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kola.kellner/Desktop/supplementary data_BMC/"/>
    </mc:Choice>
  </mc:AlternateContent>
  <xr:revisionPtr revIDLastSave="0" documentId="13_ncr:1_{D0457F55-62C8-E441-9A24-C1A064FE5DE2}" xr6:coauthVersionLast="47" xr6:coauthVersionMax="47" xr10:uidLastSave="{00000000-0000-0000-0000-000000000000}"/>
  <bookViews>
    <workbookView xWindow="6900" yWindow="6240" windowWidth="28800" windowHeight="16240" tabRatio="500" activeTab="2" xr2:uid="{00000000-000D-0000-FFFF-FFFF00000000}"/>
  </bookViews>
  <sheets>
    <sheet name="mRNA_sequencing_RGX_6h" sheetId="3" r:id="rId1"/>
    <sheet name="Lignocellulolytic" sheetId="22" r:id="rId2"/>
    <sheet name="Carbon catabolism" sheetId="23" r:id="rId3"/>
    <sheet name="experimental_investigated" sheetId="31" r:id="rId4"/>
  </sheets>
  <externalReferences>
    <externalReference r:id="rId5"/>
  </externalReferences>
  <definedNames>
    <definedName name="_xlnm._FilterDatabase" localSheetId="2" hidden="1">'Carbon catabolism'!$A$3:$R$3</definedName>
    <definedName name="_xlnm._FilterDatabase" localSheetId="3" hidden="1">experimental_investigated!$A$1:$AH$4</definedName>
    <definedName name="_xlnm._FilterDatabase" localSheetId="1" hidden="1">Lignocellulolytic!$A$1:$S$1</definedName>
    <definedName name="_xlnm._FilterDatabase" localSheetId="0" hidden="1">mRNA_sequencing_RGX_6h!$A$1:$V$1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" i="31" l="1"/>
  <c r="F4" i="31"/>
  <c r="E3" i="31"/>
  <c r="E2" i="31"/>
  <c r="R1" i="31"/>
  <c r="Q1" i="31"/>
  <c r="P1" i="31"/>
  <c r="O1" i="31"/>
  <c r="N1" i="31"/>
  <c r="M1" i="31"/>
  <c r="L1" i="31"/>
  <c r="J1" i="31"/>
  <c r="I1" i="31"/>
  <c r="H1" i="31"/>
  <c r="G1" i="31"/>
  <c r="F1" i="31"/>
  <c r="E1" i="31"/>
  <c r="D1" i="31"/>
  <c r="N2" i="31" l="1"/>
  <c r="O2" i="31"/>
  <c r="I3" i="31"/>
  <c r="Q3" i="31"/>
  <c r="R3" i="31"/>
  <c r="D3" i="31"/>
  <c r="H3" i="31"/>
  <c r="J3" i="31"/>
  <c r="K3" i="31" s="1"/>
  <c r="L3" i="31"/>
  <c r="P3" i="31"/>
  <c r="L2" i="31"/>
  <c r="P2" i="31"/>
  <c r="Q2" i="31"/>
  <c r="G2" i="31"/>
  <c r="R2" i="31"/>
  <c r="I2" i="31"/>
  <c r="H2" i="31"/>
  <c r="J2" i="31"/>
  <c r="K2" i="31" s="1"/>
  <c r="D2" i="31"/>
  <c r="G4" i="31"/>
  <c r="O4" i="31"/>
  <c r="M3" i="31"/>
  <c r="H4" i="31"/>
  <c r="P4" i="31"/>
  <c r="M2" i="31"/>
  <c r="F3" i="31"/>
  <c r="N3" i="31"/>
  <c r="I4" i="31"/>
  <c r="Q4" i="31"/>
  <c r="F2" i="31"/>
  <c r="G3" i="31"/>
  <c r="O3" i="31"/>
  <c r="J4" i="31"/>
  <c r="K4" i="31" s="1"/>
  <c r="R4" i="31"/>
  <c r="L4" i="31"/>
  <c r="M4" i="31"/>
  <c r="K5" i="23" l="1"/>
  <c r="K6" i="23"/>
  <c r="K7" i="23"/>
  <c r="K8" i="23"/>
  <c r="K9" i="23"/>
  <c r="K4" i="23"/>
  <c r="J3" i="22"/>
  <c r="J4" i="22"/>
  <c r="J5" i="22"/>
  <c r="J6" i="22"/>
  <c r="J7" i="22"/>
  <c r="J8" i="22"/>
  <c r="J9" i="22"/>
  <c r="J2" i="22"/>
  <c r="C9" i="23" l="1"/>
  <c r="M317" i="3"/>
  <c r="N317" i="3" s="1"/>
  <c r="M6868" i="3"/>
  <c r="N6868" i="3" s="1"/>
  <c r="J317" i="3"/>
  <c r="K317" i="3" s="1"/>
  <c r="J6868" i="3"/>
  <c r="K6868" i="3" s="1"/>
  <c r="G317" i="3"/>
  <c r="H317" i="3" s="1"/>
  <c r="G6868" i="3"/>
  <c r="H6868" i="3" s="1"/>
  <c r="G204" i="3"/>
  <c r="H204" i="3" s="1"/>
  <c r="J204" i="3"/>
  <c r="K204" i="3" s="1"/>
  <c r="M204" i="3"/>
  <c r="N204" i="3" s="1"/>
  <c r="J4813" i="3"/>
  <c r="K4813" i="3" s="1"/>
  <c r="M4813" i="3"/>
  <c r="N4813" i="3" s="1"/>
  <c r="G4813" i="3"/>
  <c r="H4813" i="3" s="1"/>
  <c r="G1021" i="3"/>
  <c r="H1021" i="3" s="1"/>
  <c r="J1021" i="3"/>
  <c r="K1021" i="3" s="1"/>
  <c r="M1021" i="3"/>
  <c r="N1021" i="3" s="1"/>
  <c r="M4200" i="3"/>
  <c r="N4200" i="3" s="1"/>
  <c r="J4200" i="3"/>
  <c r="K4200" i="3" s="1"/>
  <c r="G4200" i="3"/>
  <c r="H4200" i="3" s="1"/>
  <c r="M4298" i="3"/>
  <c r="N4298" i="3" s="1"/>
  <c r="J4298" i="3"/>
  <c r="K4298" i="3" s="1"/>
  <c r="G4298" i="3"/>
  <c r="H4298" i="3" s="1"/>
  <c r="M1778" i="3"/>
  <c r="N1778" i="3" s="1"/>
  <c r="J1778" i="3"/>
  <c r="K1778" i="3" s="1"/>
  <c r="G1778" i="3"/>
  <c r="H1778" i="3" s="1"/>
  <c r="M2152" i="3"/>
  <c r="N2152" i="3" s="1"/>
  <c r="J2152" i="3"/>
  <c r="K2152" i="3" s="1"/>
  <c r="G2152" i="3"/>
  <c r="H2152" i="3" s="1"/>
  <c r="M3049" i="3"/>
  <c r="N3049" i="3" s="1"/>
  <c r="J3049" i="3"/>
  <c r="K3049" i="3" s="1"/>
  <c r="G3049" i="3"/>
  <c r="H3049" i="3" s="1"/>
  <c r="M5488" i="3"/>
  <c r="N5488" i="3" s="1"/>
  <c r="J5488" i="3"/>
  <c r="K5488" i="3" s="1"/>
  <c r="G5488" i="3"/>
  <c r="H5488" i="3" s="1"/>
  <c r="M2536" i="3"/>
  <c r="N2536" i="3" s="1"/>
  <c r="J2536" i="3"/>
  <c r="K2536" i="3" s="1"/>
  <c r="G2536" i="3"/>
  <c r="H2536" i="3" s="1"/>
  <c r="M4772" i="3"/>
  <c r="N4772" i="3" s="1"/>
  <c r="J4772" i="3"/>
  <c r="K4772" i="3" s="1"/>
  <c r="G4772" i="3"/>
  <c r="H4772" i="3" s="1"/>
  <c r="M3409" i="3"/>
  <c r="N3409" i="3" s="1"/>
  <c r="J3409" i="3"/>
  <c r="K3409" i="3" s="1"/>
  <c r="G3409" i="3"/>
  <c r="H3409" i="3" s="1"/>
  <c r="M1347" i="3"/>
  <c r="N1347" i="3" s="1"/>
  <c r="J1347" i="3"/>
  <c r="K1347" i="3" s="1"/>
  <c r="G1347" i="3"/>
  <c r="H1347" i="3" s="1"/>
  <c r="M1095" i="3"/>
  <c r="N1095" i="3" s="1"/>
  <c r="J1095" i="3"/>
  <c r="K1095" i="3" s="1"/>
  <c r="G1095" i="3"/>
  <c r="H1095" i="3" s="1"/>
  <c r="M789" i="3"/>
  <c r="N789" i="3" s="1"/>
  <c r="J789" i="3"/>
  <c r="K789" i="3" s="1"/>
  <c r="G789" i="3"/>
  <c r="H789" i="3" s="1"/>
  <c r="M3474" i="3"/>
  <c r="N3474" i="3" s="1"/>
  <c r="J3474" i="3"/>
  <c r="K3474" i="3" s="1"/>
  <c r="G3474" i="3"/>
  <c r="H3474" i="3" s="1"/>
  <c r="M3539" i="3"/>
  <c r="N3539" i="3" s="1"/>
  <c r="J3539" i="3"/>
  <c r="K3539" i="3" s="1"/>
  <c r="G3539" i="3"/>
  <c r="H3539" i="3" s="1"/>
  <c r="M4614" i="3"/>
  <c r="N4614" i="3" s="1"/>
  <c r="J4614" i="3"/>
  <c r="K4614" i="3" s="1"/>
  <c r="G4614" i="3"/>
  <c r="H4614" i="3" s="1"/>
  <c r="G6255" i="3"/>
  <c r="H6255" i="3" s="1"/>
  <c r="J6255" i="3"/>
  <c r="K6255" i="3" s="1"/>
  <c r="M6255" i="3"/>
  <c r="N6255" i="3" s="1"/>
  <c r="G514" i="3"/>
  <c r="H514" i="3" s="1"/>
  <c r="J514" i="3"/>
  <c r="K514" i="3" s="1"/>
  <c r="M514" i="3"/>
  <c r="N514" i="3" s="1"/>
  <c r="G7075" i="3"/>
  <c r="H7075" i="3" s="1"/>
  <c r="G7009" i="3"/>
  <c r="G176" i="3"/>
  <c r="H7009" i="3"/>
  <c r="J7075" i="3"/>
  <c r="K7075" i="3" s="1"/>
  <c r="J7009" i="3"/>
  <c r="K7009" i="3" s="1"/>
  <c r="J176" i="3"/>
  <c r="M7075" i="3"/>
  <c r="N7075" i="3" s="1"/>
  <c r="M7009" i="3"/>
  <c r="N7009" i="3" s="1"/>
  <c r="M176" i="3"/>
  <c r="G5448" i="3"/>
  <c r="G1560" i="3"/>
  <c r="H1560" i="3" s="1"/>
  <c r="G5625" i="3"/>
  <c r="H5625" i="3" s="1"/>
  <c r="J5448" i="3"/>
  <c r="J1560" i="3"/>
  <c r="K1560" i="3" s="1"/>
  <c r="J5625" i="3"/>
  <c r="K5625" i="3" s="1"/>
  <c r="M5448" i="3"/>
  <c r="M1560" i="3"/>
  <c r="N1560" i="3" s="1"/>
  <c r="M5625" i="3"/>
  <c r="N5625" i="3" s="1"/>
  <c r="N5448" i="3"/>
  <c r="G3712" i="3"/>
  <c r="H3712" i="3" s="1"/>
  <c r="G590" i="3"/>
  <c r="H590" i="3" s="1"/>
  <c r="G6595" i="3"/>
  <c r="H6595" i="3" s="1"/>
  <c r="J3712" i="3"/>
  <c r="K3712" i="3" s="1"/>
  <c r="J590" i="3"/>
  <c r="K590" i="3" s="1"/>
  <c r="J6595" i="3"/>
  <c r="K6595" i="3"/>
  <c r="M3712" i="3"/>
  <c r="N3712" i="3" s="1"/>
  <c r="M590" i="3"/>
  <c r="N590" i="3" s="1"/>
  <c r="M6595" i="3"/>
  <c r="N6595" i="3" s="1"/>
  <c r="G6925" i="3"/>
  <c r="H6925" i="3" s="1"/>
  <c r="J6925" i="3"/>
  <c r="K6925" i="3" s="1"/>
  <c r="M6925" i="3"/>
  <c r="N6925" i="3"/>
  <c r="G5530" i="3"/>
  <c r="H5530" i="3" s="1"/>
  <c r="J5530" i="3"/>
  <c r="K5530" i="3" s="1"/>
  <c r="M5530" i="3"/>
  <c r="N5530" i="3" s="1"/>
  <c r="G6110" i="3"/>
  <c r="H6110" i="3" s="1"/>
  <c r="G6210" i="3"/>
  <c r="H6210" i="3" s="1"/>
  <c r="G975" i="3"/>
  <c r="H975" i="3" s="1"/>
  <c r="J6110" i="3"/>
  <c r="K6110" i="3" s="1"/>
  <c r="J6210" i="3"/>
  <c r="K6210" i="3" s="1"/>
  <c r="J975" i="3"/>
  <c r="K975" i="3" s="1"/>
  <c r="M6110" i="3"/>
  <c r="N6110" i="3" s="1"/>
  <c r="M6210" i="3"/>
  <c r="N6210" i="3" s="1"/>
  <c r="M975" i="3"/>
  <c r="N975" i="3" s="1"/>
  <c r="G6605" i="3"/>
  <c r="G6120" i="3"/>
  <c r="H6120" i="3" s="1"/>
  <c r="G1065" i="3"/>
  <c r="H1065" i="3" s="1"/>
  <c r="H6605" i="3"/>
  <c r="J6605" i="3"/>
  <c r="K6605" i="3" s="1"/>
  <c r="J6120" i="3"/>
  <c r="K6120" i="3" s="1"/>
  <c r="J1065" i="3"/>
  <c r="K1065" i="3" s="1"/>
  <c r="M6605" i="3"/>
  <c r="N6605" i="3" s="1"/>
  <c r="M6120" i="3"/>
  <c r="N6120" i="3" s="1"/>
  <c r="M1065" i="3"/>
  <c r="N1065" i="3" s="1"/>
  <c r="G2780" i="3"/>
  <c r="H2780" i="3" s="1"/>
  <c r="G5029" i="3"/>
  <c r="H5029" i="3" s="1"/>
  <c r="G2156" i="3"/>
  <c r="H2156" i="3" s="1"/>
  <c r="J2780" i="3"/>
  <c r="K2780" i="3" s="1"/>
  <c r="J5029" i="3"/>
  <c r="K5029" i="3" s="1"/>
  <c r="J2156" i="3"/>
  <c r="K2156" i="3" s="1"/>
  <c r="M2780" i="3"/>
  <c r="N2780" i="3" s="1"/>
  <c r="M5029" i="3"/>
  <c r="N5029" i="3" s="1"/>
  <c r="M2156" i="3"/>
  <c r="N2156" i="3" s="1"/>
  <c r="G3696" i="3"/>
  <c r="H3696" i="3" s="1"/>
  <c r="G647" i="3"/>
  <c r="H647" i="3" s="1"/>
  <c r="G6538" i="3"/>
  <c r="H6538" i="3" s="1"/>
  <c r="J3696" i="3"/>
  <c r="K3696" i="3" s="1"/>
  <c r="J647" i="3"/>
  <c r="K647" i="3" s="1"/>
  <c r="J6538" i="3"/>
  <c r="K6538" i="3" s="1"/>
  <c r="M3696" i="3"/>
  <c r="N3696" i="3" s="1"/>
  <c r="M647" i="3"/>
  <c r="N647" i="3" s="1"/>
  <c r="M6538" i="3"/>
  <c r="N6538" i="3" s="1"/>
  <c r="G7102" i="3"/>
  <c r="H7102" i="3" s="1"/>
  <c r="G7051" i="3"/>
  <c r="H7051" i="3" s="1"/>
  <c r="G134" i="3"/>
  <c r="H134" i="3" s="1"/>
  <c r="J7102" i="3"/>
  <c r="K7102" i="3" s="1"/>
  <c r="J7051" i="3"/>
  <c r="K7051" i="3" s="1"/>
  <c r="J134" i="3"/>
  <c r="K134" i="3" s="1"/>
  <c r="M7102" i="3"/>
  <c r="N7102" i="3" s="1"/>
  <c r="M7051" i="3"/>
  <c r="N7051" i="3" s="1"/>
  <c r="M134" i="3"/>
  <c r="N134" i="3" s="1"/>
  <c r="G5865" i="3"/>
  <c r="H5865" i="3" s="1"/>
  <c r="J5865" i="3"/>
  <c r="K5865" i="3" s="1"/>
  <c r="M5865" i="3"/>
  <c r="N5865" i="3" s="1"/>
  <c r="G365" i="3"/>
  <c r="H365" i="3" s="1"/>
  <c r="J365" i="3"/>
  <c r="K365" i="3" s="1"/>
  <c r="M365" i="3"/>
  <c r="N365" i="3" s="1"/>
  <c r="G5860" i="3"/>
  <c r="H5860" i="3" s="1"/>
  <c r="G1689" i="3"/>
  <c r="H1689" i="3" s="1"/>
  <c r="G5496" i="3"/>
  <c r="H5496" i="3" s="1"/>
  <c r="J5860" i="3"/>
  <c r="J1689" i="3"/>
  <c r="K1689" i="3" s="1"/>
  <c r="J5496" i="3"/>
  <c r="K5496" i="3" s="1"/>
  <c r="M5860" i="3"/>
  <c r="N5860" i="3" s="1"/>
  <c r="M1689" i="3"/>
  <c r="N1689" i="3" s="1"/>
  <c r="M5496" i="3"/>
  <c r="N5496" i="3" s="1"/>
  <c r="G298" i="3"/>
  <c r="H298" i="3" s="1"/>
  <c r="J298" i="3"/>
  <c r="K298" i="3" s="1"/>
  <c r="M298" i="3"/>
  <c r="N298" i="3" s="1"/>
  <c r="G5481" i="3"/>
  <c r="G648" i="3"/>
  <c r="H648" i="3" s="1"/>
  <c r="G6537" i="3"/>
  <c r="H6537" i="3" s="1"/>
  <c r="J5481" i="3"/>
  <c r="J648" i="3"/>
  <c r="J6537" i="3"/>
  <c r="K6537" i="3" s="1"/>
  <c r="K5481" i="3"/>
  <c r="K648" i="3"/>
  <c r="M5481" i="3"/>
  <c r="N5481" i="3" s="1"/>
  <c r="M648" i="3"/>
  <c r="N648" i="3" s="1"/>
  <c r="M6537" i="3"/>
  <c r="N6537" i="3" s="1"/>
  <c r="G3247" i="3"/>
  <c r="H3247" i="3" s="1"/>
  <c r="J3247" i="3"/>
  <c r="K3247" i="3" s="1"/>
  <c r="M3247" i="3"/>
  <c r="N3247" i="3"/>
  <c r="G4855" i="3"/>
  <c r="H4855" i="3" s="1"/>
  <c r="J4855" i="3"/>
  <c r="K4855" i="3" s="1"/>
  <c r="M4855" i="3"/>
  <c r="N4855" i="3" s="1"/>
  <c r="G5753" i="3"/>
  <c r="H5753" i="3" s="1"/>
  <c r="J5753" i="3"/>
  <c r="K5753" i="3" s="1"/>
  <c r="M5753" i="3"/>
  <c r="N5753" i="3" s="1"/>
  <c r="G5121" i="3"/>
  <c r="H5121" i="3" s="1"/>
  <c r="J5121" i="3"/>
  <c r="K5121" i="3" s="1"/>
  <c r="M5121" i="3"/>
  <c r="N5121" i="3" s="1"/>
  <c r="G844" i="3"/>
  <c r="H844" i="3" s="1"/>
  <c r="J844" i="3"/>
  <c r="K844" i="3" s="1"/>
  <c r="M844" i="3"/>
  <c r="N844" i="3" s="1"/>
  <c r="G2859" i="3"/>
  <c r="H2859" i="3" s="1"/>
  <c r="J2859" i="3"/>
  <c r="K2859" i="3" s="1"/>
  <c r="M2859" i="3"/>
  <c r="N2859" i="3" s="1"/>
  <c r="G3564" i="3"/>
  <c r="H3564" i="3" s="1"/>
  <c r="G3503" i="3"/>
  <c r="H3503" i="3" s="1"/>
  <c r="G3682" i="3"/>
  <c r="H3682" i="3"/>
  <c r="J3564" i="3"/>
  <c r="K3564" i="3" s="1"/>
  <c r="J3503" i="3"/>
  <c r="K3503" i="3" s="1"/>
  <c r="J3682" i="3"/>
  <c r="K3682" i="3" s="1"/>
  <c r="M3564" i="3"/>
  <c r="N3564" i="3" s="1"/>
  <c r="M3503" i="3"/>
  <c r="N3503" i="3" s="1"/>
  <c r="M3682" i="3"/>
  <c r="N3682" i="3" s="1"/>
  <c r="G1771" i="3"/>
  <c r="H1771" i="3" s="1"/>
  <c r="J1771" i="3"/>
  <c r="K1771" i="3" s="1"/>
  <c r="M1771" i="3"/>
  <c r="N1771" i="3" s="1"/>
  <c r="G2554" i="3"/>
  <c r="H2554" i="3" s="1"/>
  <c r="J2554" i="3"/>
  <c r="K2554" i="3" s="1"/>
  <c r="M2554" i="3"/>
  <c r="N2554" i="3" s="1"/>
  <c r="G1197" i="3"/>
  <c r="H1197" i="3" s="1"/>
  <c r="J1197" i="3"/>
  <c r="K1197" i="3" s="1"/>
  <c r="M1197" i="3"/>
  <c r="N1197" i="3" s="1"/>
  <c r="G2341" i="3"/>
  <c r="H2341" i="3" s="1"/>
  <c r="J2341" i="3"/>
  <c r="K2341" i="3" s="1"/>
  <c r="M2341" i="3"/>
  <c r="N2341" i="3" s="1"/>
  <c r="G1872" i="3"/>
  <c r="H1872" i="3" s="1"/>
  <c r="J1872" i="3"/>
  <c r="K1872" i="3" s="1"/>
  <c r="M1872" i="3"/>
  <c r="N1872" i="3" s="1"/>
  <c r="G3476" i="3"/>
  <c r="H3476" i="3" s="1"/>
  <c r="G2851" i="3"/>
  <c r="H2851" i="3" s="1"/>
  <c r="G4334" i="3"/>
  <c r="H4334" i="3" s="1"/>
  <c r="J3476" i="3"/>
  <c r="K3476" i="3" s="1"/>
  <c r="J2851" i="3"/>
  <c r="K2851" i="3" s="1"/>
  <c r="J4334" i="3"/>
  <c r="K4334" i="3" s="1"/>
  <c r="M3476" i="3"/>
  <c r="N3476" i="3" s="1"/>
  <c r="M2851" i="3"/>
  <c r="N2851" i="3" s="1"/>
  <c r="M4334" i="3"/>
  <c r="N4334" i="3" s="1"/>
  <c r="G2807" i="3"/>
  <c r="H2807" i="3" s="1"/>
  <c r="J2807" i="3"/>
  <c r="K2807" i="3" s="1"/>
  <c r="M2807" i="3"/>
  <c r="N2807" i="3" s="1"/>
  <c r="G2847" i="3"/>
  <c r="H2847" i="3" s="1"/>
  <c r="J2847" i="3"/>
  <c r="K2847" i="3" s="1"/>
  <c r="M2847" i="3"/>
  <c r="N2847" i="3" s="1"/>
  <c r="G3336" i="3"/>
  <c r="H3336" i="3" s="1"/>
  <c r="J3336" i="3"/>
  <c r="K3336" i="3" s="1"/>
  <c r="M3336" i="3"/>
  <c r="N3336" i="3" s="1"/>
  <c r="G2690" i="3"/>
  <c r="H2690" i="3" s="1"/>
  <c r="J2690" i="3"/>
  <c r="K2690" i="3" s="1"/>
  <c r="M2690" i="3"/>
  <c r="N2690" i="3" s="1"/>
  <c r="G4751" i="3"/>
  <c r="H4751" i="3" s="1"/>
  <c r="J4751" i="3"/>
  <c r="K4751" i="3" s="1"/>
  <c r="M4751" i="3"/>
  <c r="N4751" i="3" s="1"/>
  <c r="G4373" i="3"/>
  <c r="H4373" i="3" s="1"/>
  <c r="G3001" i="3"/>
  <c r="H3001" i="3" s="1"/>
  <c r="G4184" i="3"/>
  <c r="H4184" i="3" s="1"/>
  <c r="J4373" i="3"/>
  <c r="K4373" i="3" s="1"/>
  <c r="J3001" i="3"/>
  <c r="K3001" i="3" s="1"/>
  <c r="J4184" i="3"/>
  <c r="K4184" i="3" s="1"/>
  <c r="M4373" i="3"/>
  <c r="N4373" i="3" s="1"/>
  <c r="M3001" i="3"/>
  <c r="N3001" i="3" s="1"/>
  <c r="M4184" i="3"/>
  <c r="N4184" i="3" s="1"/>
  <c r="G4590" i="3"/>
  <c r="H4590" i="3" s="1"/>
  <c r="G3232" i="3"/>
  <c r="H3232" i="3" s="1"/>
  <c r="G3953" i="3"/>
  <c r="H3953" i="3" s="1"/>
  <c r="J4590" i="3"/>
  <c r="K4590" i="3" s="1"/>
  <c r="J3232" i="3"/>
  <c r="K3232" i="3" s="1"/>
  <c r="J3953" i="3"/>
  <c r="K3953" i="3" s="1"/>
  <c r="M4590" i="3"/>
  <c r="N4590" i="3" s="1"/>
  <c r="M3232" i="3"/>
  <c r="N3232" i="3" s="1"/>
  <c r="M3953" i="3"/>
  <c r="N3953" i="3"/>
  <c r="G3760" i="3"/>
  <c r="H3760" i="3" s="1"/>
  <c r="J3760" i="3"/>
  <c r="K3760" i="3" s="1"/>
  <c r="M3760" i="3"/>
  <c r="N3760" i="3" s="1"/>
  <c r="G3948" i="3"/>
  <c r="H3948" i="3" s="1"/>
  <c r="J3948" i="3"/>
  <c r="K3948" i="3" s="1"/>
  <c r="M3948" i="3"/>
  <c r="N3948" i="3" s="1"/>
  <c r="G4718" i="3"/>
  <c r="H4718" i="3" s="1"/>
  <c r="G3008" i="3"/>
  <c r="H3008" i="3" s="1"/>
  <c r="G4177" i="3"/>
  <c r="H4177" i="3" s="1"/>
  <c r="J4718" i="3"/>
  <c r="K4718" i="3" s="1"/>
  <c r="J3008" i="3"/>
  <c r="K3008" i="3" s="1"/>
  <c r="J4177" i="3"/>
  <c r="K4177" i="3" s="1"/>
  <c r="M4718" i="3"/>
  <c r="N4718" i="3" s="1"/>
  <c r="M3008" i="3"/>
  <c r="N3008" i="3" s="1"/>
  <c r="M4177" i="3"/>
  <c r="G4901" i="3"/>
  <c r="H4901" i="3" s="1"/>
  <c r="G3125" i="3"/>
  <c r="H3125" i="3"/>
  <c r="G4060" i="3"/>
  <c r="H4060" i="3" s="1"/>
  <c r="J4901" i="3"/>
  <c r="K4901" i="3" s="1"/>
  <c r="J3125" i="3"/>
  <c r="K3125" i="3" s="1"/>
  <c r="J4060" i="3"/>
  <c r="K4060" i="3"/>
  <c r="M4901" i="3"/>
  <c r="N4901" i="3" s="1"/>
  <c r="M3125" i="3"/>
  <c r="N3125" i="3" s="1"/>
  <c r="M4060" i="3"/>
  <c r="N4060" i="3" s="1"/>
  <c r="G4768" i="3"/>
  <c r="H4768" i="3" s="1"/>
  <c r="G2829" i="3"/>
  <c r="H2829" i="3" s="1"/>
  <c r="G4356" i="3"/>
  <c r="H4356" i="3" s="1"/>
  <c r="J4768" i="3"/>
  <c r="K4768" i="3" s="1"/>
  <c r="J2829" i="3"/>
  <c r="K2829" i="3" s="1"/>
  <c r="J4356" i="3"/>
  <c r="K4356" i="3" s="1"/>
  <c r="M4768" i="3"/>
  <c r="N4768" i="3" s="1"/>
  <c r="M2829" i="3"/>
  <c r="M4356" i="3"/>
  <c r="N4356" i="3" s="1"/>
  <c r="N2829" i="3"/>
  <c r="G5208" i="3"/>
  <c r="H5208" i="3" s="1"/>
  <c r="J5208" i="3"/>
  <c r="K5208" i="3" s="1"/>
  <c r="M5208" i="3"/>
  <c r="N5208" i="3" s="1"/>
  <c r="G4819" i="3"/>
  <c r="H4819" i="3" s="1"/>
  <c r="J4819" i="3"/>
  <c r="K4819" i="3" s="1"/>
  <c r="M4819" i="3"/>
  <c r="N4819" i="3" s="1"/>
  <c r="G4552" i="3"/>
  <c r="H4552" i="3" s="1"/>
  <c r="J4552" i="3"/>
  <c r="K4552" i="3" s="1"/>
  <c r="M4552" i="3"/>
  <c r="N4552" i="3" s="1"/>
  <c r="G4752" i="3"/>
  <c r="H4752" i="3" s="1"/>
  <c r="J4752" i="3"/>
  <c r="K4752" i="3" s="1"/>
  <c r="M4752" i="3"/>
  <c r="N4752" i="3" s="1"/>
  <c r="G4267" i="3"/>
  <c r="H4267" i="3" s="1"/>
  <c r="J4267" i="3"/>
  <c r="K4267" i="3" s="1"/>
  <c r="M4267" i="3"/>
  <c r="N4267" i="3" s="1"/>
  <c r="M2530" i="3"/>
  <c r="N2530" i="3" s="1"/>
  <c r="J2530" i="3"/>
  <c r="K2530" i="3" s="1"/>
  <c r="G2530" i="3"/>
  <c r="H2530" i="3" s="1"/>
  <c r="G1869" i="3"/>
  <c r="H1869" i="3" s="1"/>
  <c r="G628" i="3"/>
  <c r="H628" i="3" s="1"/>
  <c r="G482" i="3"/>
  <c r="H482" i="3" s="1"/>
  <c r="G2750" i="3"/>
  <c r="H2750" i="3" s="1"/>
  <c r="G229" i="3"/>
  <c r="H229" i="3" s="1"/>
  <c r="G7003" i="3"/>
  <c r="H7003" i="3" s="1"/>
  <c r="G6809" i="3"/>
  <c r="H6809" i="3" s="1"/>
  <c r="G549" i="3"/>
  <c r="H549" i="3" s="1"/>
  <c r="G86" i="3"/>
  <c r="H86" i="3" s="1"/>
  <c r="G6420" i="3"/>
  <c r="H6420" i="3" s="1"/>
  <c r="G746" i="3"/>
  <c r="H746" i="3" s="1"/>
  <c r="G4268" i="3"/>
  <c r="H4268" i="3" s="1"/>
  <c r="G2684" i="3"/>
  <c r="H2684" i="3" s="1"/>
  <c r="J1869" i="3"/>
  <c r="K1869" i="3" s="1"/>
  <c r="M1869" i="3"/>
  <c r="N1869" i="3" s="1"/>
  <c r="J628" i="3"/>
  <c r="K628" i="3" s="1"/>
  <c r="M628" i="3"/>
  <c r="N628" i="3" s="1"/>
  <c r="J482" i="3"/>
  <c r="K482" i="3" s="1"/>
  <c r="M482" i="3"/>
  <c r="N482" i="3" s="1"/>
  <c r="J2750" i="3"/>
  <c r="K2750" i="3" s="1"/>
  <c r="M2750" i="3"/>
  <c r="N2750" i="3" s="1"/>
  <c r="J229" i="3"/>
  <c r="K229" i="3" s="1"/>
  <c r="M229" i="3"/>
  <c r="N229" i="3" s="1"/>
  <c r="J7003" i="3"/>
  <c r="K7003" i="3" s="1"/>
  <c r="M7003" i="3"/>
  <c r="N7003" i="3" s="1"/>
  <c r="J6809" i="3"/>
  <c r="K6809" i="3" s="1"/>
  <c r="M6809" i="3"/>
  <c r="N6809" i="3" s="1"/>
  <c r="J549" i="3"/>
  <c r="K549" i="3" s="1"/>
  <c r="M549" i="3"/>
  <c r="N549" i="3" s="1"/>
  <c r="J86" i="3"/>
  <c r="K86" i="3" s="1"/>
  <c r="M86" i="3"/>
  <c r="N86" i="3"/>
  <c r="J6420" i="3"/>
  <c r="K6420" i="3" s="1"/>
  <c r="M6420" i="3"/>
  <c r="N6420" i="3" s="1"/>
  <c r="J746" i="3"/>
  <c r="K746" i="3" s="1"/>
  <c r="M746" i="3"/>
  <c r="N746" i="3"/>
  <c r="J4268" i="3"/>
  <c r="K4268" i="3" s="1"/>
  <c r="M4268" i="3"/>
  <c r="N4268" i="3" s="1"/>
  <c r="J2684" i="3"/>
  <c r="K2684" i="3" s="1"/>
  <c r="M2684" i="3"/>
  <c r="N2684" i="3" s="1"/>
  <c r="G63" i="3"/>
  <c r="H63" i="3" s="1"/>
  <c r="G51" i="3"/>
  <c r="H51" i="3" s="1"/>
  <c r="G5080" i="3"/>
  <c r="H5080" i="3" s="1"/>
  <c r="G572" i="3"/>
  <c r="H572" i="3" s="1"/>
  <c r="G210" i="3"/>
  <c r="H210" i="3" s="1"/>
  <c r="G174" i="3"/>
  <c r="H174" i="3" s="1"/>
  <c r="G153" i="3"/>
  <c r="H153" i="3" s="1"/>
  <c r="G143" i="3"/>
  <c r="H143" i="3" s="1"/>
  <c r="G177" i="3"/>
  <c r="H177" i="3" s="1"/>
  <c r="G159" i="3"/>
  <c r="H159" i="3"/>
  <c r="G162" i="3"/>
  <c r="H162" i="3" s="1"/>
  <c r="G166" i="3"/>
  <c r="H166" i="3" s="1"/>
  <c r="G126" i="3"/>
  <c r="H126" i="3" s="1"/>
  <c r="G122" i="3"/>
  <c r="H122" i="3" s="1"/>
  <c r="G135" i="3"/>
  <c r="H135" i="3"/>
  <c r="G136" i="3"/>
  <c r="H136" i="3"/>
  <c r="G114" i="3"/>
  <c r="H114" i="3" s="1"/>
  <c r="G98" i="3"/>
  <c r="H98" i="3" s="1"/>
  <c r="G140" i="3"/>
  <c r="H140" i="3" s="1"/>
  <c r="G131" i="3"/>
  <c r="H131" i="3" s="1"/>
  <c r="G117" i="3"/>
  <c r="H117" i="3" s="1"/>
  <c r="G124" i="3"/>
  <c r="H124" i="3" s="1"/>
  <c r="G99" i="3"/>
  <c r="H99" i="3" s="1"/>
  <c r="G111" i="3"/>
  <c r="H111" i="3" s="1"/>
  <c r="G81" i="3"/>
  <c r="H81" i="3" s="1"/>
  <c r="G87" i="3"/>
  <c r="H87" i="3" s="1"/>
  <c r="G95" i="3"/>
  <c r="H95" i="3" s="1"/>
  <c r="G88" i="3"/>
  <c r="H88" i="3" s="1"/>
  <c r="J572" i="3"/>
  <c r="K572" i="3" s="1"/>
  <c r="M572" i="3"/>
  <c r="N572" i="3" s="1"/>
  <c r="J210" i="3"/>
  <c r="K210" i="3" s="1"/>
  <c r="M210" i="3"/>
  <c r="N210" i="3" s="1"/>
  <c r="J174" i="3"/>
  <c r="K174" i="3" s="1"/>
  <c r="M174" i="3"/>
  <c r="N174" i="3" s="1"/>
  <c r="J153" i="3"/>
  <c r="K153" i="3" s="1"/>
  <c r="M153" i="3"/>
  <c r="N153" i="3" s="1"/>
  <c r="J143" i="3"/>
  <c r="K143" i="3" s="1"/>
  <c r="M143" i="3"/>
  <c r="N143" i="3" s="1"/>
  <c r="J177" i="3"/>
  <c r="K177" i="3" s="1"/>
  <c r="M177" i="3"/>
  <c r="N177" i="3"/>
  <c r="J159" i="3"/>
  <c r="K159" i="3" s="1"/>
  <c r="M159" i="3"/>
  <c r="N159" i="3" s="1"/>
  <c r="J162" i="3"/>
  <c r="K162" i="3" s="1"/>
  <c r="M162" i="3"/>
  <c r="N162" i="3" s="1"/>
  <c r="J166" i="3"/>
  <c r="K166" i="3" s="1"/>
  <c r="M166" i="3"/>
  <c r="N166" i="3" s="1"/>
  <c r="J126" i="3"/>
  <c r="K126" i="3" s="1"/>
  <c r="M126" i="3"/>
  <c r="N126" i="3" s="1"/>
  <c r="J122" i="3"/>
  <c r="K122" i="3" s="1"/>
  <c r="M122" i="3"/>
  <c r="N122" i="3"/>
  <c r="J135" i="3"/>
  <c r="K135" i="3" s="1"/>
  <c r="M135" i="3"/>
  <c r="N135" i="3" s="1"/>
  <c r="J136" i="3"/>
  <c r="K136" i="3" s="1"/>
  <c r="M136" i="3"/>
  <c r="N136" i="3" s="1"/>
  <c r="J114" i="3"/>
  <c r="K114" i="3" s="1"/>
  <c r="M114" i="3"/>
  <c r="N114" i="3" s="1"/>
  <c r="J98" i="3"/>
  <c r="K98" i="3" s="1"/>
  <c r="M98" i="3"/>
  <c r="N98" i="3" s="1"/>
  <c r="J140" i="3"/>
  <c r="K140" i="3" s="1"/>
  <c r="M140" i="3"/>
  <c r="N140" i="3" s="1"/>
  <c r="J131" i="3"/>
  <c r="K131" i="3" s="1"/>
  <c r="M131" i="3"/>
  <c r="N131" i="3" s="1"/>
  <c r="J117" i="3"/>
  <c r="K117" i="3"/>
  <c r="M117" i="3"/>
  <c r="N117" i="3" s="1"/>
  <c r="J124" i="3"/>
  <c r="K124" i="3" s="1"/>
  <c r="M124" i="3"/>
  <c r="N124" i="3" s="1"/>
  <c r="J99" i="3"/>
  <c r="K99" i="3" s="1"/>
  <c r="M99" i="3"/>
  <c r="N99" i="3" s="1"/>
  <c r="J111" i="3"/>
  <c r="K111" i="3" s="1"/>
  <c r="M111" i="3"/>
  <c r="N111" i="3"/>
  <c r="J81" i="3"/>
  <c r="K81" i="3" s="1"/>
  <c r="M81" i="3"/>
  <c r="N81" i="3" s="1"/>
  <c r="J87" i="3"/>
  <c r="K87" i="3" s="1"/>
  <c r="M87" i="3"/>
  <c r="N87" i="3" s="1"/>
  <c r="J95" i="3"/>
  <c r="K95" i="3" s="1"/>
  <c r="M95" i="3"/>
  <c r="N95" i="3" s="1"/>
  <c r="J88" i="3"/>
  <c r="K88" i="3" s="1"/>
  <c r="M88" i="3"/>
  <c r="N88" i="3" s="1"/>
  <c r="J63" i="3"/>
  <c r="K63" i="3" s="1"/>
  <c r="M63" i="3"/>
  <c r="N63" i="3"/>
  <c r="J51" i="3"/>
  <c r="K51" i="3" s="1"/>
  <c r="M51" i="3"/>
  <c r="N51" i="3" s="1"/>
  <c r="G2433" i="3"/>
  <c r="H2433" i="3" s="1"/>
  <c r="J2433" i="3"/>
  <c r="K2433" i="3" s="1"/>
  <c r="M2433" i="3"/>
  <c r="N2433" i="3" s="1"/>
  <c r="G1956" i="3"/>
  <c r="H1956" i="3" s="1"/>
  <c r="J1956" i="3"/>
  <c r="K1956" i="3" s="1"/>
  <c r="M1956" i="3"/>
  <c r="N1956" i="3" s="1"/>
  <c r="G1791" i="3"/>
  <c r="H1791" i="3" s="1"/>
  <c r="J1791" i="3"/>
  <c r="K1791" i="3" s="1"/>
  <c r="M1791" i="3"/>
  <c r="N1791" i="3" s="1"/>
  <c r="G218" i="3"/>
  <c r="H218" i="3" s="1"/>
  <c r="J218" i="3"/>
  <c r="K218" i="3" s="1"/>
  <c r="M218" i="3"/>
  <c r="N218" i="3" s="1"/>
  <c r="G206" i="3"/>
  <c r="H206" i="3" s="1"/>
  <c r="J206" i="3"/>
  <c r="K206" i="3" s="1"/>
  <c r="M206" i="3"/>
  <c r="N206" i="3" s="1"/>
  <c r="G178" i="3"/>
  <c r="H178" i="3" s="1"/>
  <c r="J178" i="3"/>
  <c r="K178" i="3" s="1"/>
  <c r="M178" i="3"/>
  <c r="N178" i="3" s="1"/>
  <c r="G190" i="3"/>
  <c r="H190" i="3" s="1"/>
  <c r="J190" i="3"/>
  <c r="K190" i="3" s="1"/>
  <c r="M190" i="3"/>
  <c r="N190" i="3" s="1"/>
  <c r="G179" i="3"/>
  <c r="H179" i="3" s="1"/>
  <c r="J179" i="3"/>
  <c r="K179" i="3" s="1"/>
  <c r="M179" i="3"/>
  <c r="N179" i="3" s="1"/>
  <c r="G165" i="3"/>
  <c r="H165" i="3" s="1"/>
  <c r="J165" i="3"/>
  <c r="K165" i="3" s="1"/>
  <c r="M165" i="3"/>
  <c r="N165" i="3" s="1"/>
  <c r="G169" i="3"/>
  <c r="H169" i="3" s="1"/>
  <c r="J169" i="3"/>
  <c r="K169" i="3" s="1"/>
  <c r="M169" i="3"/>
  <c r="N169" i="3" s="1"/>
  <c r="G155" i="3"/>
  <c r="H155" i="3" s="1"/>
  <c r="J155" i="3"/>
  <c r="K155" i="3" s="1"/>
  <c r="M155" i="3"/>
  <c r="N155" i="3" s="1"/>
  <c r="G147" i="3"/>
  <c r="H147" i="3" s="1"/>
  <c r="J147" i="3"/>
  <c r="K147" i="3" s="1"/>
  <c r="M147" i="3"/>
  <c r="N147" i="3" s="1"/>
  <c r="G160" i="3"/>
  <c r="H160" i="3" s="1"/>
  <c r="J160" i="3"/>
  <c r="K160" i="3" s="1"/>
  <c r="M160" i="3"/>
  <c r="N160" i="3" s="1"/>
  <c r="G164" i="3"/>
  <c r="H164" i="3" s="1"/>
  <c r="J164" i="3"/>
  <c r="K164" i="3" s="1"/>
  <c r="M164" i="3"/>
  <c r="N164" i="3" s="1"/>
  <c r="G157" i="3"/>
  <c r="H157" i="3" s="1"/>
  <c r="J157" i="3"/>
  <c r="K157" i="3" s="1"/>
  <c r="M157" i="3"/>
  <c r="N157" i="3" s="1"/>
  <c r="G148" i="3"/>
  <c r="H148" i="3"/>
  <c r="J148" i="3"/>
  <c r="K148" i="3" s="1"/>
  <c r="M148" i="3"/>
  <c r="N148" i="3"/>
  <c r="G149" i="3"/>
  <c r="H149" i="3" s="1"/>
  <c r="J149" i="3"/>
  <c r="K149" i="3" s="1"/>
  <c r="M149" i="3"/>
  <c r="N149" i="3" s="1"/>
  <c r="G142" i="3"/>
  <c r="H142" i="3"/>
  <c r="J142" i="3"/>
  <c r="K142" i="3" s="1"/>
  <c r="M142" i="3"/>
  <c r="N142" i="3" s="1"/>
  <c r="G112" i="3"/>
  <c r="H112" i="3" s="1"/>
  <c r="J112" i="3"/>
  <c r="K112" i="3" s="1"/>
  <c r="M112" i="3"/>
  <c r="N112" i="3" s="1"/>
  <c r="G154" i="3"/>
  <c r="H154" i="3" s="1"/>
  <c r="J154" i="3"/>
  <c r="K154" i="3" s="1"/>
  <c r="M154" i="3"/>
  <c r="N154" i="3" s="1"/>
  <c r="G129" i="3"/>
  <c r="H129" i="3" s="1"/>
  <c r="J129" i="3"/>
  <c r="K129" i="3" s="1"/>
  <c r="M129" i="3"/>
  <c r="N129" i="3" s="1"/>
  <c r="G119" i="3"/>
  <c r="H119" i="3" s="1"/>
  <c r="J119" i="3"/>
  <c r="K119" i="3"/>
  <c r="M119" i="3"/>
  <c r="N119" i="3" s="1"/>
  <c r="G121" i="3"/>
  <c r="H121" i="3" s="1"/>
  <c r="J121" i="3"/>
  <c r="K121" i="3"/>
  <c r="M121" i="3"/>
  <c r="N121" i="3" s="1"/>
  <c r="G130" i="3"/>
  <c r="H130" i="3" s="1"/>
  <c r="J130" i="3"/>
  <c r="K130" i="3" s="1"/>
  <c r="M130" i="3"/>
  <c r="N130" i="3" s="1"/>
  <c r="G108" i="3"/>
  <c r="H108" i="3" s="1"/>
  <c r="J108" i="3"/>
  <c r="K108" i="3" s="1"/>
  <c r="M108" i="3"/>
  <c r="N108" i="3" s="1"/>
  <c r="G137" i="3"/>
  <c r="H137" i="3" s="1"/>
  <c r="J137" i="3"/>
  <c r="K137" i="3" s="1"/>
  <c r="M137" i="3"/>
  <c r="N137" i="3" s="1"/>
  <c r="G110" i="3"/>
  <c r="H110" i="3" s="1"/>
  <c r="J110" i="3"/>
  <c r="K110" i="3" s="1"/>
  <c r="M110" i="3"/>
  <c r="N110" i="3" s="1"/>
  <c r="G106" i="3"/>
  <c r="H106" i="3" s="1"/>
  <c r="J106" i="3"/>
  <c r="K106" i="3" s="1"/>
  <c r="M106" i="3"/>
  <c r="N106" i="3"/>
  <c r="G139" i="3"/>
  <c r="H139" i="3"/>
  <c r="J139" i="3"/>
  <c r="K139" i="3" s="1"/>
  <c r="M139" i="3"/>
  <c r="N139" i="3" s="1"/>
  <c r="G97" i="3"/>
  <c r="H97" i="3" s="1"/>
  <c r="J97" i="3"/>
  <c r="K97" i="3" s="1"/>
  <c r="M97" i="3"/>
  <c r="N97" i="3" s="1"/>
  <c r="G83" i="3"/>
  <c r="H83" i="3" s="1"/>
  <c r="J83" i="3"/>
  <c r="K83" i="3"/>
  <c r="M83" i="3"/>
  <c r="N83" i="3" s="1"/>
  <c r="G68" i="3"/>
  <c r="H68" i="3" s="1"/>
  <c r="J68" i="3"/>
  <c r="K68" i="3" s="1"/>
  <c r="M68" i="3"/>
  <c r="N68" i="3" s="1"/>
  <c r="G105" i="3"/>
  <c r="H105" i="3" s="1"/>
  <c r="J105" i="3"/>
  <c r="K105" i="3" s="1"/>
  <c r="M105" i="3"/>
  <c r="N105" i="3" s="1"/>
  <c r="G89" i="3"/>
  <c r="H89" i="3" s="1"/>
  <c r="J89" i="3"/>
  <c r="K89" i="3" s="1"/>
  <c r="M89" i="3"/>
  <c r="N89" i="3" s="1"/>
  <c r="G66" i="3"/>
  <c r="H66" i="3" s="1"/>
  <c r="J66" i="3"/>
  <c r="K66" i="3" s="1"/>
  <c r="M66" i="3"/>
  <c r="N66" i="3" s="1"/>
  <c r="M5080" i="3"/>
  <c r="N5080" i="3" s="1"/>
  <c r="J5080" i="3"/>
  <c r="K5080" i="3" s="1"/>
  <c r="G1665" i="3"/>
  <c r="H1665" i="3" s="1"/>
  <c r="J1665" i="3"/>
  <c r="K1665" i="3" s="1"/>
  <c r="M1665" i="3"/>
  <c r="N1665" i="3"/>
  <c r="J6510" i="3"/>
  <c r="K6510" i="3" s="1"/>
  <c r="M6510" i="3"/>
  <c r="N6510" i="3" s="1"/>
  <c r="J4021" i="3"/>
  <c r="J2" i="3"/>
  <c r="M4021" i="3"/>
  <c r="N4021" i="3" s="1"/>
  <c r="M2" i="3"/>
  <c r="J203" i="3"/>
  <c r="K203" i="3" s="1"/>
  <c r="M203" i="3"/>
  <c r="J220" i="3"/>
  <c r="M220" i="3"/>
  <c r="N220" i="3" s="1"/>
  <c r="J3220" i="3"/>
  <c r="M3220" i="3"/>
  <c r="N3220" i="3" s="1"/>
  <c r="G203" i="3"/>
  <c r="H203" i="3" s="1"/>
  <c r="G220" i="3"/>
  <c r="H220" i="3" s="1"/>
  <c r="G3220" i="3"/>
  <c r="G6510" i="3"/>
  <c r="H6510" i="3" s="1"/>
  <c r="G4021" i="3"/>
  <c r="M6812" i="3"/>
  <c r="N6812" i="3" s="1"/>
  <c r="M4657" i="3"/>
  <c r="N4657" i="3" s="1"/>
  <c r="M4351" i="3"/>
  <c r="N4351" i="3" s="1"/>
  <c r="M2977" i="3"/>
  <c r="N2977" i="3" s="1"/>
  <c r="M4882" i="3"/>
  <c r="N4882" i="3" s="1"/>
  <c r="M4272" i="3"/>
  <c r="N4272" i="3" s="1"/>
  <c r="M3932" i="3"/>
  <c r="N3932" i="3" s="1"/>
  <c r="M3827" i="3"/>
  <c r="N3827" i="3" s="1"/>
  <c r="M6280" i="3"/>
  <c r="N6280" i="3" s="1"/>
  <c r="M3018" i="3"/>
  <c r="N3018" i="3" s="1"/>
  <c r="M624" i="3"/>
  <c r="N624" i="3" s="1"/>
  <c r="M939" i="3"/>
  <c r="N939" i="3" s="1"/>
  <c r="M3341" i="3"/>
  <c r="N3341" i="3" s="1"/>
  <c r="M419" i="3"/>
  <c r="N419" i="3" s="1"/>
  <c r="J6812" i="3"/>
  <c r="K6812" i="3" s="1"/>
  <c r="J4657" i="3"/>
  <c r="K4657" i="3" s="1"/>
  <c r="J4351" i="3"/>
  <c r="K4351" i="3" s="1"/>
  <c r="J2977" i="3"/>
  <c r="K2977" i="3" s="1"/>
  <c r="J4882" i="3"/>
  <c r="K4882" i="3" s="1"/>
  <c r="J4272" i="3"/>
  <c r="K4272" i="3"/>
  <c r="J3932" i="3"/>
  <c r="K3932" i="3" s="1"/>
  <c r="J3827" i="3"/>
  <c r="K3827" i="3" s="1"/>
  <c r="J6280" i="3"/>
  <c r="K6280" i="3" s="1"/>
  <c r="J3018" i="3"/>
  <c r="K3018" i="3" s="1"/>
  <c r="J624" i="3"/>
  <c r="K624" i="3"/>
  <c r="J939" i="3"/>
  <c r="K939" i="3" s="1"/>
  <c r="J3341" i="3"/>
  <c r="K3341" i="3" s="1"/>
  <c r="J419" i="3"/>
  <c r="K419" i="3" s="1"/>
  <c r="G6812" i="3"/>
  <c r="H6812" i="3" s="1"/>
  <c r="G4657" i="3"/>
  <c r="H4657" i="3" s="1"/>
  <c r="G4351" i="3"/>
  <c r="H4351" i="3" s="1"/>
  <c r="G2977" i="3"/>
  <c r="H2977" i="3" s="1"/>
  <c r="G4882" i="3"/>
  <c r="H4882" i="3" s="1"/>
  <c r="G4272" i="3"/>
  <c r="H4272" i="3"/>
  <c r="G3932" i="3"/>
  <c r="H3932" i="3" s="1"/>
  <c r="G3827" i="3"/>
  <c r="H3827" i="3" s="1"/>
  <c r="G6280" i="3"/>
  <c r="H6280" i="3" s="1"/>
  <c r="G3018" i="3"/>
  <c r="H3018" i="3" s="1"/>
  <c r="G624" i="3"/>
  <c r="H624" i="3" s="1"/>
  <c r="G939" i="3"/>
  <c r="H939" i="3" s="1"/>
  <c r="G3341" i="3"/>
  <c r="H3341" i="3" s="1"/>
  <c r="G419" i="3"/>
  <c r="H419" i="3" s="1"/>
  <c r="M5948" i="3"/>
  <c r="N5948" i="3" s="1"/>
  <c r="J5948" i="3"/>
  <c r="K5948" i="3" s="1"/>
  <c r="G5948" i="3"/>
  <c r="H5948" i="3"/>
  <c r="M2345" i="3"/>
  <c r="N2345" i="3"/>
  <c r="J2345" i="3"/>
  <c r="K2345" i="3" s="1"/>
  <c r="G2345" i="3"/>
  <c r="H2345" i="3" s="1"/>
  <c r="M407" i="3"/>
  <c r="N407" i="3" s="1"/>
  <c r="J407" i="3"/>
  <c r="K407" i="3" s="1"/>
  <c r="G407" i="3"/>
  <c r="H407" i="3" s="1"/>
  <c r="M1629" i="3"/>
  <c r="N1629" i="3" s="1"/>
  <c r="M1720" i="3"/>
  <c r="N1720" i="3" s="1"/>
  <c r="M5465" i="3"/>
  <c r="N5465" i="3" s="1"/>
  <c r="J1629" i="3"/>
  <c r="K1629" i="3" s="1"/>
  <c r="J1720" i="3"/>
  <c r="K1720" i="3" s="1"/>
  <c r="J5465" i="3"/>
  <c r="K5465" i="3" s="1"/>
  <c r="G1629" i="3"/>
  <c r="H1629" i="3" s="1"/>
  <c r="G1720" i="3"/>
  <c r="H1720" i="3" s="1"/>
  <c r="G5465" i="3"/>
  <c r="H5465" i="3" s="1"/>
  <c r="M3051" i="3"/>
  <c r="N3051" i="3"/>
  <c r="M511" i="3"/>
  <c r="N511" i="3" s="1"/>
  <c r="M6674" i="3"/>
  <c r="N6674" i="3" s="1"/>
  <c r="J3051" i="3"/>
  <c r="K3051" i="3" s="1"/>
  <c r="J511" i="3"/>
  <c r="K511" i="3" s="1"/>
  <c r="J6674" i="3"/>
  <c r="K6674" i="3" s="1"/>
  <c r="G3051" i="3"/>
  <c r="H3051" i="3" s="1"/>
  <c r="G511" i="3"/>
  <c r="H511" i="3" s="1"/>
  <c r="G6674" i="3"/>
  <c r="H6674" i="3" s="1"/>
  <c r="M7061" i="3"/>
  <c r="N7061" i="3" s="1"/>
  <c r="J7061" i="3"/>
  <c r="K7061" i="3" s="1"/>
  <c r="G7061" i="3"/>
  <c r="H7061" i="3" s="1"/>
  <c r="D2" i="3"/>
  <c r="G2" i="3" s="1"/>
  <c r="M6" i="3"/>
  <c r="J6" i="3"/>
  <c r="K6" i="3"/>
  <c r="G6" i="3"/>
  <c r="M3" i="3"/>
  <c r="N3" i="3" s="1"/>
  <c r="J3" i="3"/>
  <c r="K3" i="3" s="1"/>
  <c r="G3" i="3"/>
  <c r="H3" i="3" s="1"/>
  <c r="M26" i="3"/>
  <c r="N26" i="3" s="1"/>
  <c r="J26" i="3"/>
  <c r="K26" i="3" s="1"/>
  <c r="G26" i="3"/>
  <c r="H26" i="3" s="1"/>
  <c r="M43" i="3"/>
  <c r="N43" i="3" s="1"/>
  <c r="J43" i="3"/>
  <c r="K43" i="3" s="1"/>
  <c r="G43" i="3"/>
  <c r="H43" i="3" s="1"/>
  <c r="M40" i="3"/>
  <c r="N40" i="3" s="1"/>
  <c r="J40" i="3"/>
  <c r="K40" i="3" s="1"/>
  <c r="G40" i="3"/>
  <c r="H40" i="3" s="1"/>
  <c r="M49" i="3"/>
  <c r="N49" i="3" s="1"/>
  <c r="J49" i="3"/>
  <c r="K49" i="3" s="1"/>
  <c r="G49" i="3"/>
  <c r="H49" i="3" s="1"/>
  <c r="M21" i="3"/>
  <c r="N21" i="3" s="1"/>
  <c r="J21" i="3"/>
  <c r="K21" i="3" s="1"/>
  <c r="G21" i="3"/>
  <c r="H21" i="3" s="1"/>
  <c r="M72" i="3"/>
  <c r="N72" i="3" s="1"/>
  <c r="J72" i="3"/>
  <c r="K72" i="3" s="1"/>
  <c r="G72" i="3"/>
  <c r="H72" i="3" s="1"/>
  <c r="M94" i="3"/>
  <c r="N94" i="3" s="1"/>
  <c r="J94" i="3"/>
  <c r="K94" i="3" s="1"/>
  <c r="G94" i="3"/>
  <c r="H94" i="3" s="1"/>
  <c r="M100" i="3"/>
  <c r="N100" i="3" s="1"/>
  <c r="J100" i="3"/>
  <c r="K100" i="3" s="1"/>
  <c r="G100" i="3"/>
  <c r="H100" i="3" s="1"/>
  <c r="M16" i="3"/>
  <c r="N16" i="3" s="1"/>
  <c r="J16" i="3"/>
  <c r="K16" i="3" s="1"/>
  <c r="G16" i="3"/>
  <c r="H16" i="3" s="1"/>
  <c r="M93" i="3"/>
  <c r="N93" i="3" s="1"/>
  <c r="J93" i="3"/>
  <c r="K93" i="3" s="1"/>
  <c r="G93" i="3"/>
  <c r="H93" i="3" s="1"/>
  <c r="M15" i="3"/>
  <c r="N15" i="3" s="1"/>
  <c r="J15" i="3"/>
  <c r="K15" i="3" s="1"/>
  <c r="G15" i="3"/>
  <c r="H15" i="3" s="1"/>
  <c r="M120" i="3"/>
  <c r="N120" i="3" s="1"/>
  <c r="J120" i="3"/>
  <c r="K120" i="3" s="1"/>
  <c r="G120" i="3"/>
  <c r="H120" i="3" s="1"/>
  <c r="M211" i="3"/>
  <c r="N211" i="3" s="1"/>
  <c r="J211" i="3"/>
  <c r="K211" i="3" s="1"/>
  <c r="G211" i="3"/>
  <c r="H211" i="3" s="1"/>
  <c r="M52" i="3"/>
  <c r="N52" i="3" s="1"/>
  <c r="J52" i="3"/>
  <c r="K52" i="3" s="1"/>
  <c r="G52" i="3"/>
  <c r="H52" i="3" s="1"/>
  <c r="M103" i="3"/>
  <c r="N103" i="3" s="1"/>
  <c r="J103" i="3"/>
  <c r="K103" i="3" s="1"/>
  <c r="G103" i="3"/>
  <c r="H103" i="3" s="1"/>
  <c r="M145" i="3"/>
  <c r="N145" i="3" s="1"/>
  <c r="J145" i="3"/>
  <c r="K145" i="3" s="1"/>
  <c r="G145" i="3"/>
  <c r="H145" i="3" s="1"/>
  <c r="M144" i="3"/>
  <c r="N144" i="3" s="1"/>
  <c r="J144" i="3"/>
  <c r="K144" i="3" s="1"/>
  <c r="G144" i="3"/>
  <c r="H144" i="3" s="1"/>
  <c r="M152" i="3"/>
  <c r="N152" i="3" s="1"/>
  <c r="J152" i="3"/>
  <c r="K152" i="3" s="1"/>
  <c r="G152" i="3"/>
  <c r="H152" i="3" s="1"/>
  <c r="M33" i="3"/>
  <c r="N33" i="3" s="1"/>
  <c r="J33" i="3"/>
  <c r="K33" i="3" s="1"/>
  <c r="G33" i="3"/>
  <c r="H33" i="3" s="1"/>
  <c r="M71" i="3"/>
  <c r="N71" i="3" s="1"/>
  <c r="J71" i="3"/>
  <c r="K71" i="3" s="1"/>
  <c r="G71" i="3"/>
  <c r="H71" i="3" s="1"/>
  <c r="M107" i="3"/>
  <c r="N107" i="3" s="1"/>
  <c r="J107" i="3"/>
  <c r="K107" i="3" s="1"/>
  <c r="G107" i="3"/>
  <c r="H107" i="3" s="1"/>
  <c r="M183" i="3"/>
  <c r="N183" i="3" s="1"/>
  <c r="J183" i="3"/>
  <c r="K183" i="3" s="1"/>
  <c r="G183" i="3"/>
  <c r="H183" i="3" s="1"/>
  <c r="M30" i="3"/>
  <c r="N30" i="3" s="1"/>
  <c r="J30" i="3"/>
  <c r="K30" i="3" s="1"/>
  <c r="G30" i="3"/>
  <c r="H30" i="3" s="1"/>
  <c r="M47" i="3"/>
  <c r="N47" i="3" s="1"/>
  <c r="J47" i="3"/>
  <c r="K47" i="3" s="1"/>
  <c r="G47" i="3"/>
  <c r="H47" i="3" s="1"/>
  <c r="M69" i="3"/>
  <c r="N69" i="3" s="1"/>
  <c r="J69" i="3"/>
  <c r="K69" i="3" s="1"/>
  <c r="G69" i="3"/>
  <c r="H69" i="3" s="1"/>
  <c r="M156" i="3"/>
  <c r="N156" i="3" s="1"/>
  <c r="J156" i="3"/>
  <c r="K156" i="3" s="1"/>
  <c r="G156" i="3"/>
  <c r="H156" i="3" s="1"/>
  <c r="M5" i="3"/>
  <c r="N5" i="3" s="1"/>
  <c r="J5" i="3"/>
  <c r="K5" i="3" s="1"/>
  <c r="G5" i="3"/>
  <c r="H5" i="3" s="1"/>
  <c r="M10" i="3"/>
  <c r="N10" i="3" s="1"/>
  <c r="J10" i="3"/>
  <c r="K10" i="3" s="1"/>
  <c r="G10" i="3"/>
  <c r="H10" i="3" s="1"/>
  <c r="M34" i="3"/>
  <c r="N34" i="3" s="1"/>
  <c r="J34" i="3"/>
  <c r="K34" i="3"/>
  <c r="G34" i="3"/>
  <c r="H34" i="3" s="1"/>
  <c r="M56" i="3"/>
  <c r="N56" i="3" s="1"/>
  <c r="J56" i="3"/>
  <c r="K56" i="3" s="1"/>
  <c r="G56" i="3"/>
  <c r="H56" i="3" s="1"/>
  <c r="M193" i="3"/>
  <c r="N193" i="3" s="1"/>
  <c r="J193" i="3"/>
  <c r="K193" i="3"/>
  <c r="G193" i="3"/>
  <c r="H193" i="3" s="1"/>
  <c r="M196" i="3"/>
  <c r="N196" i="3" s="1"/>
  <c r="J196" i="3"/>
  <c r="K196" i="3" s="1"/>
  <c r="G196" i="3"/>
  <c r="H196" i="3" s="1"/>
  <c r="M341" i="3"/>
  <c r="N341" i="3" s="1"/>
  <c r="J341" i="3"/>
  <c r="K341" i="3" s="1"/>
  <c r="G341" i="3"/>
  <c r="H341" i="3" s="1"/>
  <c r="M12" i="3"/>
  <c r="N12" i="3" s="1"/>
  <c r="J12" i="3"/>
  <c r="K12" i="3" s="1"/>
  <c r="G12" i="3"/>
  <c r="H12" i="3" s="1"/>
  <c r="M29" i="3"/>
  <c r="N29" i="3" s="1"/>
  <c r="J29" i="3"/>
  <c r="K29" i="3" s="1"/>
  <c r="G29" i="3"/>
  <c r="H29" i="3" s="1"/>
  <c r="M35" i="3"/>
  <c r="N35" i="3" s="1"/>
  <c r="J35" i="3"/>
  <c r="K35" i="3" s="1"/>
  <c r="G35" i="3"/>
  <c r="H35" i="3" s="1"/>
  <c r="M54" i="3"/>
  <c r="N54" i="3" s="1"/>
  <c r="J54" i="3"/>
  <c r="K54" i="3" s="1"/>
  <c r="G54" i="3"/>
  <c r="H54" i="3" s="1"/>
  <c r="M73" i="3"/>
  <c r="N73" i="3" s="1"/>
  <c r="J73" i="3"/>
  <c r="K73" i="3" s="1"/>
  <c r="G73" i="3"/>
  <c r="H73" i="3" s="1"/>
  <c r="M182" i="3"/>
  <c r="N182" i="3" s="1"/>
  <c r="J182" i="3"/>
  <c r="K182" i="3" s="1"/>
  <c r="G182" i="3"/>
  <c r="H182" i="3" s="1"/>
  <c r="M553" i="3"/>
  <c r="N553" i="3"/>
  <c r="J553" i="3"/>
  <c r="K553" i="3" s="1"/>
  <c r="G553" i="3"/>
  <c r="H553" i="3" s="1"/>
  <c r="M32" i="3"/>
  <c r="N32" i="3" s="1"/>
  <c r="J32" i="3"/>
  <c r="K32" i="3" s="1"/>
  <c r="G32" i="3"/>
  <c r="H32" i="3" s="1"/>
  <c r="M45" i="3"/>
  <c r="N45" i="3" s="1"/>
  <c r="J45" i="3"/>
  <c r="K45" i="3" s="1"/>
  <c r="G45" i="3"/>
  <c r="H45" i="3" s="1"/>
  <c r="M67" i="3"/>
  <c r="N67" i="3" s="1"/>
  <c r="J67" i="3"/>
  <c r="K67" i="3" s="1"/>
  <c r="G67" i="3"/>
  <c r="H67" i="3" s="1"/>
  <c r="M91" i="3"/>
  <c r="N91" i="3" s="1"/>
  <c r="J91" i="3"/>
  <c r="K91" i="3" s="1"/>
  <c r="G91" i="3"/>
  <c r="H91" i="3" s="1"/>
  <c r="M180" i="3"/>
  <c r="N180" i="3" s="1"/>
  <c r="J180" i="3"/>
  <c r="K180" i="3" s="1"/>
  <c r="G180" i="3"/>
  <c r="H180" i="3" s="1"/>
  <c r="M269" i="3"/>
  <c r="N269" i="3" s="1"/>
  <c r="J269" i="3"/>
  <c r="K269" i="3" s="1"/>
  <c r="G269" i="3"/>
  <c r="H269" i="3" s="1"/>
  <c r="M310" i="3"/>
  <c r="N310" i="3" s="1"/>
  <c r="J310" i="3"/>
  <c r="K310" i="3" s="1"/>
  <c r="G310" i="3"/>
  <c r="H310" i="3" s="1"/>
  <c r="M55" i="3"/>
  <c r="N55" i="3" s="1"/>
  <c r="J55" i="3"/>
  <c r="K55" i="3" s="1"/>
  <c r="G55" i="3"/>
  <c r="H55" i="3" s="1"/>
  <c r="M64" i="3"/>
  <c r="N64" i="3" s="1"/>
  <c r="J64" i="3"/>
  <c r="K64" i="3" s="1"/>
  <c r="G64" i="3"/>
  <c r="H64" i="3" s="1"/>
  <c r="M76" i="3"/>
  <c r="N76" i="3" s="1"/>
  <c r="J76" i="3"/>
  <c r="K76" i="3" s="1"/>
  <c r="G76" i="3"/>
  <c r="H76" i="3" s="1"/>
  <c r="M85" i="3"/>
  <c r="N85" i="3" s="1"/>
  <c r="J85" i="3"/>
  <c r="K85" i="3" s="1"/>
  <c r="G85" i="3"/>
  <c r="H85" i="3" s="1"/>
  <c r="M214" i="3"/>
  <c r="N214" i="3" s="1"/>
  <c r="J214" i="3"/>
  <c r="K214" i="3" s="1"/>
  <c r="G214" i="3"/>
  <c r="H214" i="3" s="1"/>
  <c r="M221" i="3"/>
  <c r="N221" i="3" s="1"/>
  <c r="J221" i="3"/>
  <c r="K221" i="3" s="1"/>
  <c r="G221" i="3"/>
  <c r="H221" i="3" s="1"/>
  <c r="M4" i="3"/>
  <c r="N4" i="3" s="1"/>
  <c r="J4" i="3"/>
  <c r="K4" i="3" s="1"/>
  <c r="G4" i="3"/>
  <c r="H4" i="3" s="1"/>
  <c r="M37" i="3"/>
  <c r="N37" i="3" s="1"/>
  <c r="J37" i="3"/>
  <c r="K37" i="3" s="1"/>
  <c r="G37" i="3"/>
  <c r="H37" i="3" s="1"/>
  <c r="M62" i="3"/>
  <c r="N62" i="3" s="1"/>
  <c r="J62" i="3"/>
  <c r="K62" i="3" s="1"/>
  <c r="G62" i="3"/>
  <c r="H62" i="3" s="1"/>
  <c r="M188" i="3"/>
  <c r="N188" i="3" s="1"/>
  <c r="J188" i="3"/>
  <c r="K188" i="3" s="1"/>
  <c r="G188" i="3"/>
  <c r="H188" i="3" s="1"/>
  <c r="M198" i="3"/>
  <c r="N198" i="3"/>
  <c r="J198" i="3"/>
  <c r="K198" i="3" s="1"/>
  <c r="G198" i="3"/>
  <c r="H198" i="3" s="1"/>
  <c r="M351" i="3"/>
  <c r="N351" i="3" s="1"/>
  <c r="J351" i="3"/>
  <c r="K351" i="3" s="1"/>
  <c r="G351" i="3"/>
  <c r="H351" i="3" s="1"/>
  <c r="M445" i="3"/>
  <c r="N445" i="3" s="1"/>
  <c r="J445" i="3"/>
  <c r="K445" i="3" s="1"/>
  <c r="G445" i="3"/>
  <c r="H445" i="3" s="1"/>
  <c r="M58" i="3"/>
  <c r="N58" i="3" s="1"/>
  <c r="J58" i="3"/>
  <c r="K58" i="3"/>
  <c r="G58" i="3"/>
  <c r="H58" i="3" s="1"/>
  <c r="M171" i="3"/>
  <c r="N171" i="3" s="1"/>
  <c r="J171" i="3"/>
  <c r="K171" i="3" s="1"/>
  <c r="G171" i="3"/>
  <c r="H171" i="3" s="1"/>
  <c r="M197" i="3"/>
  <c r="N197" i="3" s="1"/>
  <c r="J197" i="3"/>
  <c r="K197" i="3" s="1"/>
  <c r="G197" i="3"/>
  <c r="H197" i="3" s="1"/>
  <c r="M324" i="3"/>
  <c r="N324" i="3" s="1"/>
  <c r="J324" i="3"/>
  <c r="K324" i="3" s="1"/>
  <c r="G324" i="3"/>
  <c r="H324" i="3" s="1"/>
  <c r="M366" i="3"/>
  <c r="N366" i="3" s="1"/>
  <c r="J366" i="3"/>
  <c r="K366" i="3" s="1"/>
  <c r="G366" i="3"/>
  <c r="H366" i="3" s="1"/>
  <c r="M436" i="3"/>
  <c r="N436" i="3" s="1"/>
  <c r="J436" i="3"/>
  <c r="K436" i="3" s="1"/>
  <c r="G436" i="3"/>
  <c r="H436" i="3" s="1"/>
  <c r="M469" i="3"/>
  <c r="N469" i="3" s="1"/>
  <c r="J469" i="3"/>
  <c r="K469" i="3" s="1"/>
  <c r="G469" i="3"/>
  <c r="H469" i="3" s="1"/>
  <c r="M57" i="3"/>
  <c r="N57" i="3" s="1"/>
  <c r="J57" i="3"/>
  <c r="K57" i="3" s="1"/>
  <c r="G57" i="3"/>
  <c r="H57" i="3" s="1"/>
  <c r="M53" i="3"/>
  <c r="N53" i="3" s="1"/>
  <c r="J53" i="3"/>
  <c r="K53" i="3" s="1"/>
  <c r="G53" i="3"/>
  <c r="H53" i="3" s="1"/>
  <c r="M75" i="3"/>
  <c r="N75" i="3" s="1"/>
  <c r="J75" i="3"/>
  <c r="K75" i="3"/>
  <c r="G75" i="3"/>
  <c r="H75" i="3" s="1"/>
  <c r="M102" i="3"/>
  <c r="N102" i="3" s="1"/>
  <c r="J102" i="3"/>
  <c r="K102" i="3" s="1"/>
  <c r="G102" i="3"/>
  <c r="H102" i="3" s="1"/>
  <c r="M163" i="3"/>
  <c r="N163" i="3" s="1"/>
  <c r="J163" i="3"/>
  <c r="K163" i="3" s="1"/>
  <c r="G163" i="3"/>
  <c r="H163" i="3" s="1"/>
  <c r="M224" i="3"/>
  <c r="N224" i="3" s="1"/>
  <c r="J224" i="3"/>
  <c r="K224" i="3" s="1"/>
  <c r="G224" i="3"/>
  <c r="H224" i="3" s="1"/>
  <c r="M25" i="3"/>
  <c r="N25" i="3" s="1"/>
  <c r="J25" i="3"/>
  <c r="K25" i="3" s="1"/>
  <c r="G25" i="3"/>
  <c r="H25" i="3" s="1"/>
  <c r="M125" i="3"/>
  <c r="N125" i="3" s="1"/>
  <c r="J125" i="3"/>
  <c r="K125" i="3" s="1"/>
  <c r="G125" i="3"/>
  <c r="H125" i="3" s="1"/>
  <c r="M158" i="3"/>
  <c r="N158" i="3" s="1"/>
  <c r="J158" i="3"/>
  <c r="K158" i="3" s="1"/>
  <c r="G158" i="3"/>
  <c r="H158" i="3"/>
  <c r="M231" i="3"/>
  <c r="N231" i="3" s="1"/>
  <c r="J231" i="3"/>
  <c r="K231" i="3" s="1"/>
  <c r="G231" i="3"/>
  <c r="H231" i="3" s="1"/>
  <c r="M244" i="3"/>
  <c r="N244" i="3" s="1"/>
  <c r="J244" i="3"/>
  <c r="K244" i="3" s="1"/>
  <c r="G244" i="3"/>
  <c r="H244" i="3" s="1"/>
  <c r="M323" i="3"/>
  <c r="N323" i="3" s="1"/>
  <c r="J323" i="3"/>
  <c r="K323" i="3"/>
  <c r="G323" i="3"/>
  <c r="H323" i="3" s="1"/>
  <c r="M18" i="3"/>
  <c r="N18" i="3" s="1"/>
  <c r="J18" i="3"/>
  <c r="K18" i="3" s="1"/>
  <c r="G18" i="3"/>
  <c r="H18" i="3" s="1"/>
  <c r="M28" i="3"/>
  <c r="N28" i="3" s="1"/>
  <c r="J28" i="3"/>
  <c r="K28" i="3" s="1"/>
  <c r="G28" i="3"/>
  <c r="H28" i="3" s="1"/>
  <c r="M96" i="3"/>
  <c r="N96" i="3" s="1"/>
  <c r="J96" i="3"/>
  <c r="K96" i="3" s="1"/>
  <c r="G96" i="3"/>
  <c r="H96" i="3" s="1"/>
  <c r="M189" i="3"/>
  <c r="N189" i="3" s="1"/>
  <c r="J189" i="3"/>
  <c r="K189" i="3" s="1"/>
  <c r="G189" i="3"/>
  <c r="H189" i="3" s="1"/>
  <c r="M207" i="3"/>
  <c r="N207" i="3"/>
  <c r="J207" i="3"/>
  <c r="K207" i="3" s="1"/>
  <c r="G207" i="3"/>
  <c r="H207" i="3" s="1"/>
  <c r="M241" i="3"/>
  <c r="N241" i="3" s="1"/>
  <c r="J241" i="3"/>
  <c r="K241" i="3"/>
  <c r="G241" i="3"/>
  <c r="H241" i="3" s="1"/>
  <c r="M711" i="3"/>
  <c r="N711" i="3" s="1"/>
  <c r="J711" i="3"/>
  <c r="K711" i="3" s="1"/>
  <c r="G711" i="3"/>
  <c r="H711" i="3" s="1"/>
  <c r="M17" i="3"/>
  <c r="N17" i="3" s="1"/>
  <c r="J17" i="3"/>
  <c r="K17" i="3" s="1"/>
  <c r="G17" i="3"/>
  <c r="H17" i="3"/>
  <c r="M61" i="3"/>
  <c r="N61" i="3" s="1"/>
  <c r="J61" i="3"/>
  <c r="K61" i="3" s="1"/>
  <c r="G61" i="3"/>
  <c r="H61" i="3" s="1"/>
  <c r="M104" i="3"/>
  <c r="N104" i="3" s="1"/>
  <c r="J104" i="3"/>
  <c r="K104" i="3"/>
  <c r="G104" i="3"/>
  <c r="H104" i="3" s="1"/>
  <c r="M138" i="3"/>
  <c r="N138" i="3" s="1"/>
  <c r="J138" i="3"/>
  <c r="K138" i="3"/>
  <c r="G138" i="3"/>
  <c r="H138" i="3" s="1"/>
  <c r="M314" i="3"/>
  <c r="N314" i="3" s="1"/>
  <c r="J314" i="3"/>
  <c r="K314" i="3" s="1"/>
  <c r="G314" i="3"/>
  <c r="H314" i="3" s="1"/>
  <c r="M650" i="3"/>
  <c r="N650" i="3" s="1"/>
  <c r="J650" i="3"/>
  <c r="K650" i="3" s="1"/>
  <c r="G650" i="3"/>
  <c r="H650" i="3" s="1"/>
  <c r="M9" i="3"/>
  <c r="N9" i="3" s="1"/>
  <c r="J9" i="3"/>
  <c r="K9" i="3" s="1"/>
  <c r="G9" i="3"/>
  <c r="H9" i="3" s="1"/>
  <c r="M70" i="3"/>
  <c r="N70" i="3"/>
  <c r="J70" i="3"/>
  <c r="K70" i="3" s="1"/>
  <c r="G70" i="3"/>
  <c r="H70" i="3" s="1"/>
  <c r="M236" i="3"/>
  <c r="N236" i="3" s="1"/>
  <c r="J236" i="3"/>
  <c r="K236" i="3"/>
  <c r="G236" i="3"/>
  <c r="H236" i="3" s="1"/>
  <c r="M245" i="3"/>
  <c r="N245" i="3" s="1"/>
  <c r="J245" i="3"/>
  <c r="K245" i="3" s="1"/>
  <c r="G245" i="3"/>
  <c r="H245" i="3" s="1"/>
  <c r="M370" i="3"/>
  <c r="N370" i="3" s="1"/>
  <c r="J370" i="3"/>
  <c r="K370" i="3" s="1"/>
  <c r="G370" i="3"/>
  <c r="H370" i="3" s="1"/>
  <c r="M399" i="3"/>
  <c r="N399" i="3" s="1"/>
  <c r="J399" i="3"/>
  <c r="K399" i="3" s="1"/>
  <c r="G399" i="3"/>
  <c r="H399" i="3" s="1"/>
  <c r="M446" i="3"/>
  <c r="N446" i="3" s="1"/>
  <c r="J446" i="3"/>
  <c r="K446" i="3" s="1"/>
  <c r="G446" i="3"/>
  <c r="H446" i="3" s="1"/>
  <c r="M728" i="3"/>
  <c r="N728" i="3" s="1"/>
  <c r="J728" i="3"/>
  <c r="K728" i="3" s="1"/>
  <c r="G728" i="3"/>
  <c r="H728" i="3" s="1"/>
  <c r="M14" i="3"/>
  <c r="N14" i="3" s="1"/>
  <c r="J14" i="3"/>
  <c r="K14" i="3" s="1"/>
  <c r="G14" i="3"/>
  <c r="H14" i="3" s="1"/>
  <c r="M133" i="3"/>
  <c r="N133" i="3" s="1"/>
  <c r="J133" i="3"/>
  <c r="K133" i="3"/>
  <c r="G133" i="3"/>
  <c r="H133" i="3" s="1"/>
  <c r="M175" i="3"/>
  <c r="N175" i="3" s="1"/>
  <c r="J175" i="3"/>
  <c r="K175" i="3" s="1"/>
  <c r="G175" i="3"/>
  <c r="H175" i="3"/>
  <c r="M213" i="3"/>
  <c r="N213" i="3" s="1"/>
  <c r="J213" i="3"/>
  <c r="K213" i="3" s="1"/>
  <c r="G213" i="3"/>
  <c r="H213" i="3" s="1"/>
  <c r="M225" i="3"/>
  <c r="N225" i="3" s="1"/>
  <c r="J225" i="3"/>
  <c r="K225" i="3" s="1"/>
  <c r="G225" i="3"/>
  <c r="H225" i="3" s="1"/>
  <c r="M258" i="3"/>
  <c r="N258" i="3" s="1"/>
  <c r="J258" i="3"/>
  <c r="K258" i="3"/>
  <c r="G258" i="3"/>
  <c r="H258" i="3" s="1"/>
  <c r="M356" i="3"/>
  <c r="N356" i="3" s="1"/>
  <c r="J356" i="3"/>
  <c r="K356" i="3" s="1"/>
  <c r="G356" i="3"/>
  <c r="H356" i="3" s="1"/>
  <c r="M22" i="3"/>
  <c r="N22" i="3" s="1"/>
  <c r="J22" i="3"/>
  <c r="K22" i="3" s="1"/>
  <c r="G22" i="3"/>
  <c r="H22" i="3" s="1"/>
  <c r="M92" i="3"/>
  <c r="N92" i="3" s="1"/>
  <c r="J92" i="3"/>
  <c r="K92" i="3" s="1"/>
  <c r="G92" i="3"/>
  <c r="H92" i="3" s="1"/>
  <c r="M168" i="3"/>
  <c r="N168" i="3" s="1"/>
  <c r="J168" i="3"/>
  <c r="K168" i="3"/>
  <c r="G168" i="3"/>
  <c r="H168" i="3" s="1"/>
  <c r="M212" i="3"/>
  <c r="N212" i="3" s="1"/>
  <c r="J212" i="3"/>
  <c r="K212" i="3" s="1"/>
  <c r="G212" i="3"/>
  <c r="H212" i="3" s="1"/>
  <c r="M230" i="3"/>
  <c r="N230" i="3" s="1"/>
  <c r="J230" i="3"/>
  <c r="K230" i="3" s="1"/>
  <c r="G230" i="3"/>
  <c r="H230" i="3" s="1"/>
  <c r="M342" i="3"/>
  <c r="N342" i="3" s="1"/>
  <c r="J342" i="3"/>
  <c r="K342" i="3" s="1"/>
  <c r="G342" i="3"/>
  <c r="H342" i="3" s="1"/>
  <c r="M347" i="3"/>
  <c r="N347" i="3" s="1"/>
  <c r="J347" i="3"/>
  <c r="K347" i="3" s="1"/>
  <c r="G347" i="3"/>
  <c r="H347" i="3" s="1"/>
  <c r="M74" i="3"/>
  <c r="N74" i="3" s="1"/>
  <c r="J74" i="3"/>
  <c r="K74" i="3" s="1"/>
  <c r="G74" i="3"/>
  <c r="H74" i="3" s="1"/>
  <c r="M161" i="3"/>
  <c r="N161" i="3" s="1"/>
  <c r="J161" i="3"/>
  <c r="K161" i="3" s="1"/>
  <c r="G161" i="3"/>
  <c r="H161" i="3" s="1"/>
  <c r="M191" i="3"/>
  <c r="N191" i="3"/>
  <c r="J191" i="3"/>
  <c r="K191" i="3" s="1"/>
  <c r="G191" i="3"/>
  <c r="H191" i="3" s="1"/>
  <c r="M227" i="3"/>
  <c r="N227" i="3" s="1"/>
  <c r="J227" i="3"/>
  <c r="K227" i="3" s="1"/>
  <c r="G227" i="3"/>
  <c r="H227" i="3" s="1"/>
  <c r="M305" i="3"/>
  <c r="N305" i="3" s="1"/>
  <c r="J305" i="3"/>
  <c r="K305" i="3" s="1"/>
  <c r="G305" i="3"/>
  <c r="H305" i="3" s="1"/>
  <c r="M393" i="3"/>
  <c r="N393" i="3" s="1"/>
  <c r="J393" i="3"/>
  <c r="K393" i="3" s="1"/>
  <c r="G393" i="3"/>
  <c r="H393" i="3" s="1"/>
  <c r="M2305" i="3"/>
  <c r="N2305" i="3" s="1"/>
  <c r="J2305" i="3"/>
  <c r="K2305" i="3" s="1"/>
  <c r="G2305" i="3"/>
  <c r="H2305" i="3" s="1"/>
  <c r="M199" i="3"/>
  <c r="N199" i="3" s="1"/>
  <c r="J199" i="3"/>
  <c r="K199" i="3"/>
  <c r="G199" i="3"/>
  <c r="H199" i="3" s="1"/>
  <c r="M250" i="3"/>
  <c r="N250" i="3" s="1"/>
  <c r="J250" i="3"/>
  <c r="K250" i="3" s="1"/>
  <c r="G250" i="3"/>
  <c r="H250" i="3" s="1"/>
  <c r="M277" i="3"/>
  <c r="N277" i="3" s="1"/>
  <c r="J277" i="3"/>
  <c r="K277" i="3" s="1"/>
  <c r="G277" i="3"/>
  <c r="H277" i="3" s="1"/>
  <c r="M292" i="3"/>
  <c r="N292" i="3" s="1"/>
  <c r="J292" i="3"/>
  <c r="K292" i="3" s="1"/>
  <c r="G292" i="3"/>
  <c r="H292" i="3" s="1"/>
  <c r="M724" i="3"/>
  <c r="N724" i="3" s="1"/>
  <c r="J724" i="3"/>
  <c r="K724" i="3" s="1"/>
  <c r="G724" i="3"/>
  <c r="H724" i="3" s="1"/>
  <c r="M767" i="3"/>
  <c r="N767" i="3" s="1"/>
  <c r="J767" i="3"/>
  <c r="K767" i="3" s="1"/>
  <c r="G767" i="3"/>
  <c r="H767" i="3" s="1"/>
  <c r="M80" i="3"/>
  <c r="N80" i="3"/>
  <c r="J80" i="3"/>
  <c r="K80" i="3" s="1"/>
  <c r="G80" i="3"/>
  <c r="H80" i="3" s="1"/>
  <c r="M77" i="3"/>
  <c r="N77" i="3" s="1"/>
  <c r="J77" i="3"/>
  <c r="K77" i="3" s="1"/>
  <c r="G77" i="3"/>
  <c r="H77" i="3" s="1"/>
  <c r="M202" i="3"/>
  <c r="N202" i="3" s="1"/>
  <c r="J202" i="3"/>
  <c r="K202" i="3" s="1"/>
  <c r="G202" i="3"/>
  <c r="H202" i="3" s="1"/>
  <c r="M232" i="3"/>
  <c r="N232" i="3"/>
  <c r="J232" i="3"/>
  <c r="K232" i="3" s="1"/>
  <c r="G232" i="3"/>
  <c r="H232" i="3" s="1"/>
  <c r="M252" i="3"/>
  <c r="N252" i="3" s="1"/>
  <c r="J252" i="3"/>
  <c r="K252" i="3" s="1"/>
  <c r="G252" i="3"/>
  <c r="H252" i="3" s="1"/>
  <c r="M256" i="3"/>
  <c r="N256" i="3" s="1"/>
  <c r="J256" i="3"/>
  <c r="K256" i="3" s="1"/>
  <c r="G256" i="3"/>
  <c r="H256" i="3" s="1"/>
  <c r="M306" i="3"/>
  <c r="N306" i="3" s="1"/>
  <c r="J306" i="3"/>
  <c r="K306" i="3" s="1"/>
  <c r="G306" i="3"/>
  <c r="H306" i="3" s="1"/>
  <c r="M321" i="3"/>
  <c r="N321" i="3" s="1"/>
  <c r="J321" i="3"/>
  <c r="K321" i="3" s="1"/>
  <c r="G321" i="3"/>
  <c r="H321" i="3" s="1"/>
  <c r="M42" i="3"/>
  <c r="N42" i="3" s="1"/>
  <c r="J42" i="3"/>
  <c r="K42" i="3" s="1"/>
  <c r="G42" i="3"/>
  <c r="H42" i="3" s="1"/>
  <c r="M79" i="3"/>
  <c r="N79" i="3" s="1"/>
  <c r="J79" i="3"/>
  <c r="K79" i="3" s="1"/>
  <c r="G79" i="3"/>
  <c r="H79" i="3"/>
  <c r="M255" i="3"/>
  <c r="N255" i="3" s="1"/>
  <c r="J255" i="3"/>
  <c r="K255" i="3"/>
  <c r="G255" i="3"/>
  <c r="H255" i="3" s="1"/>
  <c r="M467" i="3"/>
  <c r="N467" i="3" s="1"/>
  <c r="J467" i="3"/>
  <c r="K467" i="3" s="1"/>
  <c r="G467" i="3"/>
  <c r="H467" i="3" s="1"/>
  <c r="M617" i="3"/>
  <c r="N617" i="3" s="1"/>
  <c r="J617" i="3"/>
  <c r="K617" i="3"/>
  <c r="G617" i="3"/>
  <c r="H617" i="3" s="1"/>
  <c r="M1076" i="3"/>
  <c r="N1076" i="3" s="1"/>
  <c r="J1076" i="3"/>
  <c r="K1076" i="3" s="1"/>
  <c r="G1076" i="3"/>
  <c r="H1076" i="3" s="1"/>
  <c r="M3029" i="3"/>
  <c r="N3029" i="3" s="1"/>
  <c r="J3029" i="3"/>
  <c r="K3029" i="3" s="1"/>
  <c r="G3029" i="3"/>
  <c r="H3029" i="3" s="1"/>
  <c r="M113" i="3"/>
  <c r="N113" i="3" s="1"/>
  <c r="J113" i="3"/>
  <c r="K113" i="3" s="1"/>
  <c r="G113" i="3"/>
  <c r="H113" i="3"/>
  <c r="M272" i="3"/>
  <c r="N272" i="3" s="1"/>
  <c r="J272" i="3"/>
  <c r="K272" i="3" s="1"/>
  <c r="G272" i="3"/>
  <c r="H272" i="3" s="1"/>
  <c r="M280" i="3"/>
  <c r="N280" i="3" s="1"/>
  <c r="J280" i="3"/>
  <c r="K280" i="3" s="1"/>
  <c r="G280" i="3"/>
  <c r="H280" i="3" s="1"/>
  <c r="M302" i="3"/>
  <c r="N302" i="3" s="1"/>
  <c r="J302" i="3"/>
  <c r="K302" i="3" s="1"/>
  <c r="G302" i="3"/>
  <c r="H302" i="3" s="1"/>
  <c r="M414" i="3"/>
  <c r="N414" i="3" s="1"/>
  <c r="J414" i="3"/>
  <c r="K414" i="3" s="1"/>
  <c r="G414" i="3"/>
  <c r="H414" i="3" s="1"/>
  <c r="M671" i="3"/>
  <c r="N671" i="3" s="1"/>
  <c r="J671" i="3"/>
  <c r="K671" i="3" s="1"/>
  <c r="G671" i="3"/>
  <c r="H671" i="3" s="1"/>
  <c r="M44" i="3"/>
  <c r="N44" i="3" s="1"/>
  <c r="J44" i="3"/>
  <c r="K44" i="3" s="1"/>
  <c r="G44" i="3"/>
  <c r="H44" i="3" s="1"/>
  <c r="M267" i="3"/>
  <c r="N267" i="3" s="1"/>
  <c r="J267" i="3"/>
  <c r="K267" i="3" s="1"/>
  <c r="G267" i="3"/>
  <c r="H267" i="3" s="1"/>
  <c r="M285" i="3"/>
  <c r="N285" i="3" s="1"/>
  <c r="J285" i="3"/>
  <c r="K285" i="3" s="1"/>
  <c r="G285" i="3"/>
  <c r="H285" i="3" s="1"/>
  <c r="M291" i="3"/>
  <c r="N291" i="3" s="1"/>
  <c r="J291" i="3"/>
  <c r="K291" i="3" s="1"/>
  <c r="G291" i="3"/>
  <c r="H291" i="3" s="1"/>
  <c r="M337" i="3"/>
  <c r="N337" i="3" s="1"/>
  <c r="J337" i="3"/>
  <c r="K337" i="3" s="1"/>
  <c r="G337" i="3"/>
  <c r="H337" i="3"/>
  <c r="M350" i="3"/>
  <c r="N350" i="3" s="1"/>
  <c r="J350" i="3"/>
  <c r="K350" i="3" s="1"/>
  <c r="G350" i="3"/>
  <c r="H350" i="3" s="1"/>
  <c r="M408" i="3"/>
  <c r="N408" i="3" s="1"/>
  <c r="J408" i="3"/>
  <c r="K408" i="3" s="1"/>
  <c r="G408" i="3"/>
  <c r="H408" i="3" s="1"/>
  <c r="M7" i="3"/>
  <c r="J7" i="3"/>
  <c r="K7" i="3" s="1"/>
  <c r="G7" i="3"/>
  <c r="M233" i="3"/>
  <c r="N233" i="3" s="1"/>
  <c r="J233" i="3"/>
  <c r="K233" i="3" s="1"/>
  <c r="G233" i="3"/>
  <c r="H233" i="3" s="1"/>
  <c r="M275" i="3"/>
  <c r="N275" i="3" s="1"/>
  <c r="J275" i="3"/>
  <c r="K275" i="3" s="1"/>
  <c r="G275" i="3"/>
  <c r="H275" i="3" s="1"/>
  <c r="M301" i="3"/>
  <c r="N301" i="3" s="1"/>
  <c r="J301" i="3"/>
  <c r="K301" i="3" s="1"/>
  <c r="G301" i="3"/>
  <c r="H301" i="3"/>
  <c r="M384" i="3"/>
  <c r="N384" i="3" s="1"/>
  <c r="J384" i="3"/>
  <c r="K384" i="3" s="1"/>
  <c r="G384" i="3"/>
  <c r="H384" i="3" s="1"/>
  <c r="M383" i="3"/>
  <c r="N383" i="3" s="1"/>
  <c r="J383" i="3"/>
  <c r="K383" i="3" s="1"/>
  <c r="G383" i="3"/>
  <c r="H383" i="3" s="1"/>
  <c r="M684" i="3"/>
  <c r="N684" i="3" s="1"/>
  <c r="J684" i="3"/>
  <c r="K684" i="3" s="1"/>
  <c r="G684" i="3"/>
  <c r="H684" i="3" s="1"/>
  <c r="M31" i="3"/>
  <c r="N31" i="3" s="1"/>
  <c r="J31" i="3"/>
  <c r="K31" i="3" s="1"/>
  <c r="G31" i="3"/>
  <c r="H31" i="3" s="1"/>
  <c r="M38" i="3"/>
  <c r="N38" i="3" s="1"/>
  <c r="J38" i="3"/>
  <c r="K38" i="3" s="1"/>
  <c r="G38" i="3"/>
  <c r="H38" i="3" s="1"/>
  <c r="M201" i="3"/>
  <c r="N201" i="3" s="1"/>
  <c r="J201" i="3"/>
  <c r="K201" i="3" s="1"/>
  <c r="G201" i="3"/>
  <c r="H201" i="3" s="1"/>
  <c r="M360" i="3"/>
  <c r="N360" i="3" s="1"/>
  <c r="J360" i="3"/>
  <c r="K360" i="3" s="1"/>
  <c r="G360" i="3"/>
  <c r="H360" i="3" s="1"/>
  <c r="M373" i="3"/>
  <c r="N373" i="3" s="1"/>
  <c r="J373" i="3"/>
  <c r="K373" i="3" s="1"/>
  <c r="G373" i="3"/>
  <c r="H373" i="3"/>
  <c r="M674" i="3"/>
  <c r="N674" i="3" s="1"/>
  <c r="J674" i="3"/>
  <c r="K674" i="3" s="1"/>
  <c r="G674" i="3"/>
  <c r="H674" i="3" s="1"/>
  <c r="M756" i="3"/>
  <c r="N756" i="3" s="1"/>
  <c r="J756" i="3"/>
  <c r="K756" i="3" s="1"/>
  <c r="G756" i="3"/>
  <c r="H756" i="3" s="1"/>
  <c r="M27" i="3"/>
  <c r="N27" i="3" s="1"/>
  <c r="J27" i="3"/>
  <c r="K27" i="3" s="1"/>
  <c r="G27" i="3"/>
  <c r="H27" i="3" s="1"/>
  <c r="M260" i="3"/>
  <c r="N260" i="3" s="1"/>
  <c r="J260" i="3"/>
  <c r="K260" i="3" s="1"/>
  <c r="G260" i="3"/>
  <c r="H260" i="3" s="1"/>
  <c r="M282" i="3"/>
  <c r="N282" i="3" s="1"/>
  <c r="J282" i="3"/>
  <c r="K282" i="3" s="1"/>
  <c r="G282" i="3"/>
  <c r="H282" i="3" s="1"/>
  <c r="M328" i="3"/>
  <c r="N328" i="3" s="1"/>
  <c r="J328" i="3"/>
  <c r="K328" i="3" s="1"/>
  <c r="G328" i="3"/>
  <c r="H328" i="3" s="1"/>
  <c r="M395" i="3"/>
  <c r="N395" i="3" s="1"/>
  <c r="J395" i="3"/>
  <c r="K395" i="3" s="1"/>
  <c r="G395" i="3"/>
  <c r="H395" i="3" s="1"/>
  <c r="M390" i="3"/>
  <c r="N390" i="3" s="1"/>
  <c r="J390" i="3"/>
  <c r="K390" i="3" s="1"/>
  <c r="G390" i="3"/>
  <c r="H390" i="3" s="1"/>
  <c r="M610" i="3"/>
  <c r="N610" i="3" s="1"/>
  <c r="J610" i="3"/>
  <c r="K610" i="3" s="1"/>
  <c r="G610" i="3"/>
  <c r="H610" i="3" s="1"/>
  <c r="M951" i="3"/>
  <c r="N951" i="3" s="1"/>
  <c r="J951" i="3"/>
  <c r="K951" i="3" s="1"/>
  <c r="G951" i="3"/>
  <c r="H951" i="3"/>
  <c r="M82" i="3"/>
  <c r="N82" i="3" s="1"/>
  <c r="J82" i="3"/>
  <c r="K82" i="3"/>
  <c r="G82" i="3"/>
  <c r="H82" i="3" s="1"/>
  <c r="M185" i="3"/>
  <c r="N185" i="3" s="1"/>
  <c r="J185" i="3"/>
  <c r="K185" i="3" s="1"/>
  <c r="G185" i="3"/>
  <c r="H185" i="3" s="1"/>
  <c r="M257" i="3"/>
  <c r="N257" i="3" s="1"/>
  <c r="J257" i="3"/>
  <c r="K257" i="3" s="1"/>
  <c r="G257" i="3"/>
  <c r="H257" i="3" s="1"/>
  <c r="M276" i="3"/>
  <c r="N276" i="3" s="1"/>
  <c r="J276" i="3"/>
  <c r="K276" i="3"/>
  <c r="G276" i="3"/>
  <c r="H276" i="3" s="1"/>
  <c r="M368" i="3"/>
  <c r="N368" i="3" s="1"/>
  <c r="J368" i="3"/>
  <c r="K368" i="3" s="1"/>
  <c r="G368" i="3"/>
  <c r="H368" i="3" s="1"/>
  <c r="M396" i="3"/>
  <c r="N396" i="3" s="1"/>
  <c r="J396" i="3"/>
  <c r="K396" i="3" s="1"/>
  <c r="G396" i="3"/>
  <c r="H396" i="3"/>
  <c r="M405" i="3"/>
  <c r="N405" i="3" s="1"/>
  <c r="J405" i="3"/>
  <c r="K405" i="3" s="1"/>
  <c r="G405" i="3"/>
  <c r="H405" i="3" s="1"/>
  <c r="M249" i="3"/>
  <c r="N249" i="3" s="1"/>
  <c r="J249" i="3"/>
  <c r="K249" i="3" s="1"/>
  <c r="G249" i="3"/>
  <c r="H249" i="3" s="1"/>
  <c r="M279" i="3"/>
  <c r="N279" i="3" s="1"/>
  <c r="J279" i="3"/>
  <c r="K279" i="3" s="1"/>
  <c r="G279" i="3"/>
  <c r="H279" i="3" s="1"/>
  <c r="M293" i="3"/>
  <c r="N293" i="3"/>
  <c r="J293" i="3"/>
  <c r="K293" i="3" s="1"/>
  <c r="G293" i="3"/>
  <c r="H293" i="3"/>
  <c r="M375" i="3"/>
  <c r="N375" i="3" s="1"/>
  <c r="J375" i="3"/>
  <c r="K375" i="3"/>
  <c r="G375" i="3"/>
  <c r="H375" i="3" s="1"/>
  <c r="M374" i="3"/>
  <c r="N374" i="3" s="1"/>
  <c r="J374" i="3"/>
  <c r="K374" i="3" s="1"/>
  <c r="G374" i="3"/>
  <c r="H374" i="3" s="1"/>
  <c r="M583" i="3"/>
  <c r="N583" i="3" s="1"/>
  <c r="J583" i="3"/>
  <c r="K583" i="3"/>
  <c r="G583" i="3"/>
  <c r="H583" i="3" s="1"/>
  <c r="M11" i="3"/>
  <c r="N11" i="3" s="1"/>
  <c r="J11" i="3"/>
  <c r="K11" i="3" s="1"/>
  <c r="G11" i="3"/>
  <c r="H11" i="3" s="1"/>
  <c r="M307" i="3"/>
  <c r="N307" i="3" s="1"/>
  <c r="J307" i="3"/>
  <c r="K307" i="3" s="1"/>
  <c r="G307" i="3"/>
  <c r="H307" i="3" s="1"/>
  <c r="M304" i="3"/>
  <c r="N304" i="3" s="1"/>
  <c r="J304" i="3"/>
  <c r="K304" i="3" s="1"/>
  <c r="G304" i="3"/>
  <c r="H304" i="3" s="1"/>
  <c r="M453" i="3"/>
  <c r="N453" i="3" s="1"/>
  <c r="J453" i="3"/>
  <c r="K453" i="3" s="1"/>
  <c r="G453" i="3"/>
  <c r="H453" i="3" s="1"/>
  <c r="M895" i="3"/>
  <c r="N895" i="3" s="1"/>
  <c r="J895" i="3"/>
  <c r="K895" i="3" s="1"/>
  <c r="G895" i="3"/>
  <c r="H895" i="3" s="1"/>
  <c r="M1266" i="3"/>
  <c r="N1266" i="3" s="1"/>
  <c r="J1266" i="3"/>
  <c r="K1266" i="3" s="1"/>
  <c r="G1266" i="3"/>
  <c r="H1266" i="3" s="1"/>
  <c r="M1915" i="3"/>
  <c r="N1915" i="3" s="1"/>
  <c r="J1915" i="3"/>
  <c r="K1915" i="3" s="1"/>
  <c r="G1915" i="3"/>
  <c r="H1915" i="3" s="1"/>
  <c r="M13" i="3"/>
  <c r="N13" i="3" s="1"/>
  <c r="J13" i="3"/>
  <c r="K13" i="3" s="1"/>
  <c r="G13" i="3"/>
  <c r="H13" i="3" s="1"/>
  <c r="M19" i="3"/>
  <c r="N19" i="3" s="1"/>
  <c r="J19" i="3"/>
  <c r="K19" i="3" s="1"/>
  <c r="G19" i="3"/>
  <c r="H19" i="3" s="1"/>
  <c r="M259" i="3"/>
  <c r="N259" i="3" s="1"/>
  <c r="J259" i="3"/>
  <c r="K259" i="3"/>
  <c r="G259" i="3"/>
  <c r="H259" i="3" s="1"/>
  <c r="M389" i="3"/>
  <c r="N389" i="3" s="1"/>
  <c r="J389" i="3"/>
  <c r="K389" i="3"/>
  <c r="G389" i="3"/>
  <c r="H389" i="3" s="1"/>
  <c r="M598" i="3"/>
  <c r="N598" i="3" s="1"/>
  <c r="J598" i="3"/>
  <c r="K598" i="3" s="1"/>
  <c r="G598" i="3"/>
  <c r="H598" i="3" s="1"/>
  <c r="M745" i="3"/>
  <c r="N745" i="3" s="1"/>
  <c r="J745" i="3"/>
  <c r="K745" i="3" s="1"/>
  <c r="G745" i="3"/>
  <c r="H745" i="3" s="1"/>
  <c r="M982" i="3"/>
  <c r="N982" i="3" s="1"/>
  <c r="J982" i="3"/>
  <c r="K982" i="3" s="1"/>
  <c r="G982" i="3"/>
  <c r="H982" i="3" s="1"/>
  <c r="M50" i="3"/>
  <c r="N50" i="3" s="1"/>
  <c r="J50" i="3"/>
  <c r="K50" i="3" s="1"/>
  <c r="G50" i="3"/>
  <c r="H50" i="3"/>
  <c r="M261" i="3"/>
  <c r="N261" i="3" s="1"/>
  <c r="J261" i="3"/>
  <c r="K261" i="3" s="1"/>
  <c r="G261" i="3"/>
  <c r="H261" i="3"/>
  <c r="M348" i="3"/>
  <c r="N348" i="3" s="1"/>
  <c r="J348" i="3"/>
  <c r="K348" i="3" s="1"/>
  <c r="G348" i="3"/>
  <c r="H348" i="3"/>
  <c r="M388" i="3"/>
  <c r="N388" i="3" s="1"/>
  <c r="J388" i="3"/>
  <c r="K388" i="3" s="1"/>
  <c r="G388" i="3"/>
  <c r="H388" i="3" s="1"/>
  <c r="M392" i="3"/>
  <c r="N392" i="3" s="1"/>
  <c r="J392" i="3"/>
  <c r="K392" i="3" s="1"/>
  <c r="G392" i="3"/>
  <c r="H392" i="3" s="1"/>
  <c r="M479" i="3"/>
  <c r="N479" i="3" s="1"/>
  <c r="J479" i="3"/>
  <c r="K479" i="3" s="1"/>
  <c r="G479" i="3"/>
  <c r="H479" i="3"/>
  <c r="M845" i="3"/>
  <c r="J845" i="3"/>
  <c r="G845" i="3"/>
  <c r="H845" i="3" s="1"/>
  <c r="M2390" i="3"/>
  <c r="N2390" i="3" s="1"/>
  <c r="J2390" i="3"/>
  <c r="K2390" i="3" s="1"/>
  <c r="G2390" i="3"/>
  <c r="M90" i="3"/>
  <c r="N90" i="3" s="1"/>
  <c r="J90" i="3"/>
  <c r="K90" i="3"/>
  <c r="G90" i="3"/>
  <c r="H90" i="3" s="1"/>
  <c r="M187" i="3"/>
  <c r="N187" i="3" s="1"/>
  <c r="J187" i="3"/>
  <c r="K187" i="3"/>
  <c r="G187" i="3"/>
  <c r="H187" i="3" s="1"/>
  <c r="M234" i="3"/>
  <c r="N234" i="3" s="1"/>
  <c r="J234" i="3"/>
  <c r="K234" i="3" s="1"/>
  <c r="G234" i="3"/>
  <c r="H234" i="3"/>
  <c r="M378" i="3"/>
  <c r="N378" i="3" s="1"/>
  <c r="J378" i="3"/>
  <c r="K378" i="3" s="1"/>
  <c r="G378" i="3"/>
  <c r="H378" i="3" s="1"/>
  <c r="M517" i="3"/>
  <c r="N517" i="3" s="1"/>
  <c r="J517" i="3"/>
  <c r="K517" i="3" s="1"/>
  <c r="G517" i="3"/>
  <c r="H517" i="3"/>
  <c r="M1009" i="3"/>
  <c r="N1009" i="3" s="1"/>
  <c r="J1009" i="3"/>
  <c r="K1009" i="3" s="1"/>
  <c r="G1009" i="3"/>
  <c r="H1009" i="3" s="1"/>
  <c r="M1106" i="3"/>
  <c r="N1106" i="3" s="1"/>
  <c r="J1106" i="3"/>
  <c r="K1106" i="3" s="1"/>
  <c r="G1106" i="3"/>
  <c r="H1106" i="3" s="1"/>
  <c r="M316" i="3"/>
  <c r="N316" i="3" s="1"/>
  <c r="J316" i="3"/>
  <c r="K316" i="3" s="1"/>
  <c r="G316" i="3"/>
  <c r="H316" i="3" s="1"/>
  <c r="M338" i="3"/>
  <c r="N338" i="3" s="1"/>
  <c r="J338" i="3"/>
  <c r="K338" i="3" s="1"/>
  <c r="G338" i="3"/>
  <c r="H338" i="3" s="1"/>
  <c r="M569" i="3"/>
  <c r="N569" i="3" s="1"/>
  <c r="J569" i="3"/>
  <c r="K569" i="3" s="1"/>
  <c r="G569" i="3"/>
  <c r="H569" i="3" s="1"/>
  <c r="M691" i="3"/>
  <c r="N691" i="3" s="1"/>
  <c r="J691" i="3"/>
  <c r="K691" i="3" s="1"/>
  <c r="G691" i="3"/>
  <c r="H691" i="3" s="1"/>
  <c r="M690" i="3"/>
  <c r="N690" i="3" s="1"/>
  <c r="J690" i="3"/>
  <c r="K690" i="3" s="1"/>
  <c r="G690" i="3"/>
  <c r="H690" i="3" s="1"/>
  <c r="M727" i="3"/>
  <c r="N727" i="3" s="1"/>
  <c r="J727" i="3"/>
  <c r="K727" i="3" s="1"/>
  <c r="G727" i="3"/>
  <c r="H727" i="3" s="1"/>
  <c r="M797" i="3"/>
  <c r="N797" i="3" s="1"/>
  <c r="J797" i="3"/>
  <c r="K797" i="3" s="1"/>
  <c r="G797" i="3"/>
  <c r="H797" i="3" s="1"/>
  <c r="M226" i="3"/>
  <c r="N226" i="3" s="1"/>
  <c r="J226" i="3"/>
  <c r="K226" i="3" s="1"/>
  <c r="G226" i="3"/>
  <c r="H226" i="3"/>
  <c r="M251" i="3"/>
  <c r="N251" i="3" s="1"/>
  <c r="J251" i="3"/>
  <c r="K251" i="3" s="1"/>
  <c r="G251" i="3"/>
  <c r="H251" i="3" s="1"/>
  <c r="M403" i="3"/>
  <c r="N403" i="3" s="1"/>
  <c r="J403" i="3"/>
  <c r="K403" i="3" s="1"/>
  <c r="G403" i="3"/>
  <c r="H403" i="3" s="1"/>
  <c r="M459" i="3"/>
  <c r="N459" i="3" s="1"/>
  <c r="J459" i="3"/>
  <c r="K459" i="3" s="1"/>
  <c r="G459" i="3"/>
  <c r="H459" i="3" s="1"/>
  <c r="M704" i="3"/>
  <c r="N704" i="3"/>
  <c r="J704" i="3"/>
  <c r="K704" i="3" s="1"/>
  <c r="G704" i="3"/>
  <c r="H704" i="3" s="1"/>
  <c r="M893" i="3"/>
  <c r="N893" i="3" s="1"/>
  <c r="J893" i="3"/>
  <c r="K893" i="3" s="1"/>
  <c r="G893" i="3"/>
  <c r="H893" i="3" s="1"/>
  <c r="M253" i="3"/>
  <c r="N253" i="3" s="1"/>
  <c r="J253" i="3"/>
  <c r="K253" i="3" s="1"/>
  <c r="G253" i="3"/>
  <c r="H253" i="3" s="1"/>
  <c r="M303" i="3"/>
  <c r="N303" i="3" s="1"/>
  <c r="J303" i="3"/>
  <c r="K303" i="3" s="1"/>
  <c r="G303" i="3"/>
  <c r="H303" i="3" s="1"/>
  <c r="M448" i="3"/>
  <c r="N448" i="3" s="1"/>
  <c r="J448" i="3"/>
  <c r="K448" i="3" s="1"/>
  <c r="G448" i="3"/>
  <c r="H448" i="3" s="1"/>
  <c r="M500" i="3"/>
  <c r="N500" i="3" s="1"/>
  <c r="J500" i="3"/>
  <c r="K500" i="3" s="1"/>
  <c r="G500" i="3"/>
  <c r="H500" i="3" s="1"/>
  <c r="M499" i="3"/>
  <c r="N499" i="3" s="1"/>
  <c r="J499" i="3"/>
  <c r="K499" i="3" s="1"/>
  <c r="G499" i="3"/>
  <c r="H499" i="3" s="1"/>
  <c r="M759" i="3"/>
  <c r="J759" i="3"/>
  <c r="G759" i="3"/>
  <c r="H759" i="3" s="1"/>
  <c r="M1162" i="3"/>
  <c r="N1162" i="3" s="1"/>
  <c r="J1162" i="3"/>
  <c r="K1162" i="3" s="1"/>
  <c r="G1162" i="3"/>
  <c r="H1162" i="3" s="1"/>
  <c r="M59" i="3"/>
  <c r="N59" i="3" s="1"/>
  <c r="J59" i="3"/>
  <c r="K59" i="3" s="1"/>
  <c r="G59" i="3"/>
  <c r="H59" i="3" s="1"/>
  <c r="M192" i="3"/>
  <c r="N192" i="3" s="1"/>
  <c r="J192" i="3"/>
  <c r="K192" i="3"/>
  <c r="G192" i="3"/>
  <c r="H192" i="3" s="1"/>
  <c r="M295" i="3"/>
  <c r="N295" i="3" s="1"/>
  <c r="J295" i="3"/>
  <c r="K295" i="3" s="1"/>
  <c r="G295" i="3"/>
  <c r="H295" i="3" s="1"/>
  <c r="M537" i="3"/>
  <c r="N537" i="3" s="1"/>
  <c r="J537" i="3"/>
  <c r="K537" i="3" s="1"/>
  <c r="G537" i="3"/>
  <c r="H537" i="3" s="1"/>
  <c r="M564" i="3"/>
  <c r="N564" i="3" s="1"/>
  <c r="J564" i="3"/>
  <c r="K564" i="3"/>
  <c r="G564" i="3"/>
  <c r="H564" i="3"/>
  <c r="M712" i="3"/>
  <c r="N712" i="3" s="1"/>
  <c r="J712" i="3"/>
  <c r="K712" i="3" s="1"/>
  <c r="G712" i="3"/>
  <c r="H712" i="3" s="1"/>
  <c r="M23" i="3"/>
  <c r="N23" i="3" s="1"/>
  <c r="J23" i="3"/>
  <c r="K23" i="3" s="1"/>
  <c r="G23" i="3"/>
  <c r="H23" i="3" s="1"/>
  <c r="M242" i="3"/>
  <c r="N242" i="3" s="1"/>
  <c r="J242" i="3"/>
  <c r="K242" i="3" s="1"/>
  <c r="G242" i="3"/>
  <c r="H242" i="3" s="1"/>
  <c r="M299" i="3"/>
  <c r="N299" i="3" s="1"/>
  <c r="J299" i="3"/>
  <c r="K299" i="3" s="1"/>
  <c r="G299" i="3"/>
  <c r="H299" i="3" s="1"/>
  <c r="M434" i="3"/>
  <c r="N434" i="3" s="1"/>
  <c r="J434" i="3"/>
  <c r="K434" i="3" s="1"/>
  <c r="G434" i="3"/>
  <c r="H434" i="3" s="1"/>
  <c r="M450" i="3"/>
  <c r="N450" i="3" s="1"/>
  <c r="J450" i="3"/>
  <c r="K450" i="3" s="1"/>
  <c r="G450" i="3"/>
  <c r="H450" i="3" s="1"/>
  <c r="M723" i="3"/>
  <c r="N723" i="3"/>
  <c r="J723" i="3"/>
  <c r="K723" i="3"/>
  <c r="G723" i="3"/>
  <c r="H723" i="3" s="1"/>
  <c r="M748" i="3"/>
  <c r="N748" i="3" s="1"/>
  <c r="J748" i="3"/>
  <c r="K748" i="3" s="1"/>
  <c r="G748" i="3"/>
  <c r="H748" i="3" s="1"/>
  <c r="M1239" i="3"/>
  <c r="N1239" i="3" s="1"/>
  <c r="J1239" i="3"/>
  <c r="K1239" i="3" s="1"/>
  <c r="G1239" i="3"/>
  <c r="H1239" i="3"/>
  <c r="M48" i="3"/>
  <c r="N48" i="3" s="1"/>
  <c r="J48" i="3"/>
  <c r="K48" i="3" s="1"/>
  <c r="G48" i="3"/>
  <c r="H48" i="3" s="1"/>
  <c r="M273" i="3"/>
  <c r="N273" i="3"/>
  <c r="J273" i="3"/>
  <c r="K273" i="3"/>
  <c r="G273" i="3"/>
  <c r="H273" i="3" s="1"/>
  <c r="M552" i="3"/>
  <c r="N552" i="3" s="1"/>
  <c r="J552" i="3"/>
  <c r="K552" i="3" s="1"/>
  <c r="G552" i="3"/>
  <c r="H552" i="3" s="1"/>
  <c r="M1068" i="3"/>
  <c r="N1068" i="3" s="1"/>
  <c r="J1068" i="3"/>
  <c r="K1068" i="3" s="1"/>
  <c r="G1068" i="3"/>
  <c r="H1068" i="3"/>
  <c r="M1091" i="3"/>
  <c r="N1091" i="3" s="1"/>
  <c r="J1091" i="3"/>
  <c r="K1091" i="3" s="1"/>
  <c r="G1091" i="3"/>
  <c r="H1091" i="3" s="1"/>
  <c r="M1089" i="3"/>
  <c r="J1089" i="3"/>
  <c r="G1089" i="3"/>
  <c r="M1373" i="3"/>
  <c r="N1373" i="3" s="1"/>
  <c r="J1373" i="3"/>
  <c r="K1373" i="3" s="1"/>
  <c r="G1373" i="3"/>
  <c r="H1373" i="3" s="1"/>
  <c r="M219" i="3"/>
  <c r="N219" i="3" s="1"/>
  <c r="J219" i="3"/>
  <c r="K219" i="3" s="1"/>
  <c r="G219" i="3"/>
  <c r="H219" i="3"/>
  <c r="M309" i="3"/>
  <c r="N309" i="3"/>
  <c r="J309" i="3"/>
  <c r="K309" i="3" s="1"/>
  <c r="G309" i="3"/>
  <c r="H309" i="3" s="1"/>
  <c r="M428" i="3"/>
  <c r="N428" i="3" s="1"/>
  <c r="J428" i="3"/>
  <c r="K428" i="3" s="1"/>
  <c r="G428" i="3"/>
  <c r="H428" i="3" s="1"/>
  <c r="M472" i="3"/>
  <c r="N472" i="3" s="1"/>
  <c r="J472" i="3"/>
  <c r="K472" i="3" s="1"/>
  <c r="G472" i="3"/>
  <c r="H472" i="3" s="1"/>
  <c r="M488" i="3"/>
  <c r="N488" i="3" s="1"/>
  <c r="J488" i="3"/>
  <c r="K488" i="3"/>
  <c r="G488" i="3"/>
  <c r="H488" i="3" s="1"/>
  <c r="M653" i="3"/>
  <c r="N653" i="3" s="1"/>
  <c r="J653" i="3"/>
  <c r="K653" i="3" s="1"/>
  <c r="G653" i="3"/>
  <c r="H653" i="3" s="1"/>
  <c r="M1114" i="3"/>
  <c r="N1114" i="3" s="1"/>
  <c r="J1114" i="3"/>
  <c r="K1114" i="3" s="1"/>
  <c r="G1114" i="3"/>
  <c r="H1114" i="3" s="1"/>
  <c r="M424" i="3"/>
  <c r="N424" i="3" s="1"/>
  <c r="J424" i="3"/>
  <c r="K424" i="3" s="1"/>
  <c r="G424" i="3"/>
  <c r="H424" i="3" s="1"/>
  <c r="M443" i="3"/>
  <c r="N443" i="3" s="1"/>
  <c r="J443" i="3"/>
  <c r="K443" i="3" s="1"/>
  <c r="G443" i="3"/>
  <c r="H443" i="3"/>
  <c r="M476" i="3"/>
  <c r="N476" i="3" s="1"/>
  <c r="J476" i="3"/>
  <c r="K476" i="3" s="1"/>
  <c r="G476" i="3"/>
  <c r="H476" i="3" s="1"/>
  <c r="M515" i="3"/>
  <c r="N515" i="3" s="1"/>
  <c r="J515" i="3"/>
  <c r="K515" i="3" s="1"/>
  <c r="G515" i="3"/>
  <c r="H515" i="3" s="1"/>
  <c r="M1082" i="3"/>
  <c r="N1082" i="3"/>
  <c r="J1082" i="3"/>
  <c r="K1082" i="3" s="1"/>
  <c r="G1082" i="3"/>
  <c r="H1082" i="3" s="1"/>
  <c r="M1203" i="3"/>
  <c r="N1203" i="3" s="1"/>
  <c r="J1203" i="3"/>
  <c r="K1203" i="3" s="1"/>
  <c r="G1203" i="3"/>
  <c r="H1203" i="3" s="1"/>
  <c r="M1250" i="3"/>
  <c r="N1250" i="3" s="1"/>
  <c r="J1250" i="3"/>
  <c r="K1250" i="3" s="1"/>
  <c r="G1250" i="3"/>
  <c r="H1250" i="3" s="1"/>
  <c r="M150" i="3"/>
  <c r="N150" i="3" s="1"/>
  <c r="J150" i="3"/>
  <c r="K150" i="3" s="1"/>
  <c r="G150" i="3"/>
  <c r="H150" i="3" s="1"/>
  <c r="M239" i="3"/>
  <c r="N239" i="3" s="1"/>
  <c r="J239" i="3"/>
  <c r="K239" i="3" s="1"/>
  <c r="G239" i="3"/>
  <c r="H239" i="3"/>
  <c r="M248" i="3"/>
  <c r="N248" i="3" s="1"/>
  <c r="J248" i="3"/>
  <c r="K248" i="3" s="1"/>
  <c r="G248" i="3"/>
  <c r="H248" i="3" s="1"/>
  <c r="M376" i="3"/>
  <c r="N376" i="3" s="1"/>
  <c r="J376" i="3"/>
  <c r="K376" i="3" s="1"/>
  <c r="G376" i="3"/>
  <c r="H376" i="3" s="1"/>
  <c r="M425" i="3"/>
  <c r="N425" i="3" s="1"/>
  <c r="J425" i="3"/>
  <c r="K425" i="3" s="1"/>
  <c r="G425" i="3"/>
  <c r="H425" i="3" s="1"/>
  <c r="M886" i="3"/>
  <c r="N886" i="3" s="1"/>
  <c r="J886" i="3"/>
  <c r="K886" i="3" s="1"/>
  <c r="G886" i="3"/>
  <c r="H886" i="3" s="1"/>
  <c r="M2200" i="3"/>
  <c r="N2200" i="3" s="1"/>
  <c r="J2200" i="3"/>
  <c r="K2200" i="3" s="1"/>
  <c r="G2200" i="3"/>
  <c r="H2200" i="3" s="1"/>
  <c r="M209" i="3"/>
  <c r="N209" i="3" s="1"/>
  <c r="J209" i="3"/>
  <c r="K209" i="3" s="1"/>
  <c r="G209" i="3"/>
  <c r="H209" i="3" s="1"/>
  <c r="M437" i="3"/>
  <c r="N437" i="3" s="1"/>
  <c r="J437" i="3"/>
  <c r="K437" i="3"/>
  <c r="G437" i="3"/>
  <c r="H437" i="3" s="1"/>
  <c r="M452" i="3"/>
  <c r="N452" i="3" s="1"/>
  <c r="J452" i="3"/>
  <c r="K452" i="3" s="1"/>
  <c r="G452" i="3"/>
  <c r="H452" i="3" s="1"/>
  <c r="M508" i="3"/>
  <c r="N508" i="3" s="1"/>
  <c r="J508" i="3"/>
  <c r="K508" i="3" s="1"/>
  <c r="G508" i="3"/>
  <c r="H508" i="3" s="1"/>
  <c r="M534" i="3"/>
  <c r="N534" i="3" s="1"/>
  <c r="J534" i="3"/>
  <c r="K534" i="3" s="1"/>
  <c r="G534" i="3"/>
  <c r="H534" i="3" s="1"/>
  <c r="M565" i="3"/>
  <c r="N565" i="3" s="1"/>
  <c r="J565" i="3"/>
  <c r="K565" i="3" s="1"/>
  <c r="G565" i="3"/>
  <c r="H565" i="3" s="1"/>
  <c r="M582" i="3"/>
  <c r="N582" i="3" s="1"/>
  <c r="J582" i="3"/>
  <c r="K582" i="3" s="1"/>
  <c r="G582" i="3"/>
  <c r="H582" i="3" s="1"/>
  <c r="M1094" i="3"/>
  <c r="N1094" i="3" s="1"/>
  <c r="J1094" i="3"/>
  <c r="K1094" i="3" s="1"/>
  <c r="G1094" i="3"/>
  <c r="H1094" i="3" s="1"/>
  <c r="M41" i="3"/>
  <c r="N41" i="3" s="1"/>
  <c r="J41" i="3"/>
  <c r="K41" i="3" s="1"/>
  <c r="G41" i="3"/>
  <c r="H41" i="3" s="1"/>
  <c r="M287" i="3"/>
  <c r="N287" i="3" s="1"/>
  <c r="J287" i="3"/>
  <c r="K287" i="3" s="1"/>
  <c r="G287" i="3"/>
  <c r="H287" i="3" s="1"/>
  <c r="M401" i="3"/>
  <c r="N401" i="3" s="1"/>
  <c r="J401" i="3"/>
  <c r="K401" i="3" s="1"/>
  <c r="G401" i="3"/>
  <c r="H401" i="3"/>
  <c r="M502" i="3"/>
  <c r="N502" i="3" s="1"/>
  <c r="J502" i="3"/>
  <c r="K502" i="3" s="1"/>
  <c r="G502" i="3"/>
  <c r="H502" i="3"/>
  <c r="M506" i="3"/>
  <c r="N506" i="3" s="1"/>
  <c r="J506" i="3"/>
  <c r="K506" i="3" s="1"/>
  <c r="G506" i="3"/>
  <c r="H506" i="3" s="1"/>
  <c r="M754" i="3"/>
  <c r="N754" i="3" s="1"/>
  <c r="J754" i="3"/>
  <c r="K754" i="3" s="1"/>
  <c r="G754" i="3"/>
  <c r="H754" i="3" s="1"/>
  <c r="M1111" i="3"/>
  <c r="N1111" i="3" s="1"/>
  <c r="J1111" i="3"/>
  <c r="K1111" i="3" s="1"/>
  <c r="G1111" i="3"/>
  <c r="H1111" i="3" s="1"/>
  <c r="M146" i="3"/>
  <c r="N146" i="3" s="1"/>
  <c r="J146" i="3"/>
  <c r="K146" i="3"/>
  <c r="G146" i="3"/>
  <c r="H146" i="3" s="1"/>
  <c r="M186" i="3"/>
  <c r="N186" i="3" s="1"/>
  <c r="J186" i="3"/>
  <c r="K186" i="3" s="1"/>
  <c r="G186" i="3"/>
  <c r="H186" i="3" s="1"/>
  <c r="M612" i="3"/>
  <c r="N612" i="3" s="1"/>
  <c r="J612" i="3"/>
  <c r="K612" i="3" s="1"/>
  <c r="G612" i="3"/>
  <c r="H612" i="3" s="1"/>
  <c r="M708" i="3"/>
  <c r="N708" i="3" s="1"/>
  <c r="J708" i="3"/>
  <c r="K708" i="3" s="1"/>
  <c r="G708" i="3"/>
  <c r="H708" i="3" s="1"/>
  <c r="M744" i="3"/>
  <c r="N744" i="3" s="1"/>
  <c r="J744" i="3"/>
  <c r="K744" i="3" s="1"/>
  <c r="G744" i="3"/>
  <c r="H744" i="3" s="1"/>
  <c r="M955" i="3"/>
  <c r="N955" i="3" s="1"/>
  <c r="J955" i="3"/>
  <c r="K955" i="3" s="1"/>
  <c r="G955" i="3"/>
  <c r="H955" i="3" s="1"/>
  <c r="M1460" i="3"/>
  <c r="N1460" i="3"/>
  <c r="J1460" i="3"/>
  <c r="K1460" i="3" s="1"/>
  <c r="G1460" i="3"/>
  <c r="H1460" i="3" s="1"/>
  <c r="M266" i="3"/>
  <c r="N266" i="3" s="1"/>
  <c r="J266" i="3"/>
  <c r="K266" i="3" s="1"/>
  <c r="G266" i="3"/>
  <c r="H266" i="3" s="1"/>
  <c r="M334" i="3"/>
  <c r="N334" i="3" s="1"/>
  <c r="J334" i="3"/>
  <c r="K334" i="3" s="1"/>
  <c r="G334" i="3"/>
  <c r="H334" i="3" s="1"/>
  <c r="M561" i="3"/>
  <c r="N561" i="3" s="1"/>
  <c r="J561" i="3"/>
  <c r="K561" i="3" s="1"/>
  <c r="G561" i="3"/>
  <c r="H561" i="3" s="1"/>
  <c r="M948" i="3"/>
  <c r="N948" i="3" s="1"/>
  <c r="J948" i="3"/>
  <c r="K948" i="3" s="1"/>
  <c r="G948" i="3"/>
  <c r="H948" i="3" s="1"/>
  <c r="M1173" i="3"/>
  <c r="N1173" i="3" s="1"/>
  <c r="J1173" i="3"/>
  <c r="K1173" i="3" s="1"/>
  <c r="G1173" i="3"/>
  <c r="H1173" i="3" s="1"/>
  <c r="M1489" i="3"/>
  <c r="N1489" i="3" s="1"/>
  <c r="J1489" i="3"/>
  <c r="K1489" i="3" s="1"/>
  <c r="G1489" i="3"/>
  <c r="H1489" i="3" s="1"/>
  <c r="M1499" i="3"/>
  <c r="N1499" i="3" s="1"/>
  <c r="J1499" i="3"/>
  <c r="K1499" i="3" s="1"/>
  <c r="G1499" i="3"/>
  <c r="H1499" i="3" s="1"/>
  <c r="M605" i="3"/>
  <c r="N605" i="3" s="1"/>
  <c r="J605" i="3"/>
  <c r="K605" i="3" s="1"/>
  <c r="G605" i="3"/>
  <c r="H605" i="3" s="1"/>
  <c r="M758" i="3"/>
  <c r="N758" i="3" s="1"/>
  <c r="J758" i="3"/>
  <c r="K758" i="3" s="1"/>
  <c r="G758" i="3"/>
  <c r="H758" i="3" s="1"/>
  <c r="M821" i="3"/>
  <c r="N821" i="3" s="1"/>
  <c r="J821" i="3"/>
  <c r="K821" i="3" s="1"/>
  <c r="G821" i="3"/>
  <c r="H821" i="3" s="1"/>
  <c r="M1034" i="3"/>
  <c r="N1034" i="3" s="1"/>
  <c r="J1034" i="3"/>
  <c r="K1034" i="3" s="1"/>
  <c r="G1034" i="3"/>
  <c r="H1034" i="3" s="1"/>
  <c r="M1374" i="3"/>
  <c r="N1374" i="3" s="1"/>
  <c r="J1374" i="3"/>
  <c r="K1374" i="3" s="1"/>
  <c r="G1374" i="3"/>
  <c r="H1374" i="3" s="1"/>
  <c r="M1481" i="3"/>
  <c r="N1481" i="3" s="1"/>
  <c r="J1481" i="3"/>
  <c r="K1481" i="3" s="1"/>
  <c r="G1481" i="3"/>
  <c r="H1481" i="3" s="1"/>
  <c r="M1597" i="3"/>
  <c r="N1597" i="3" s="1"/>
  <c r="J1597" i="3"/>
  <c r="K1597" i="3" s="1"/>
  <c r="G1597" i="3"/>
  <c r="H1597" i="3" s="1"/>
  <c r="M274" i="3"/>
  <c r="N274" i="3" s="1"/>
  <c r="J274" i="3"/>
  <c r="K274" i="3" s="1"/>
  <c r="G274" i="3"/>
  <c r="H274" i="3"/>
  <c r="M331" i="3"/>
  <c r="N331" i="3"/>
  <c r="J331" i="3"/>
  <c r="K331" i="3" s="1"/>
  <c r="G331" i="3"/>
  <c r="H331" i="3" s="1"/>
  <c r="M465" i="3"/>
  <c r="N465" i="3" s="1"/>
  <c r="J465" i="3"/>
  <c r="K465" i="3" s="1"/>
  <c r="G465" i="3"/>
  <c r="H465" i="3" s="1"/>
  <c r="M492" i="3"/>
  <c r="N492" i="3" s="1"/>
  <c r="J492" i="3"/>
  <c r="K492" i="3" s="1"/>
  <c r="G492" i="3"/>
  <c r="H492" i="3" s="1"/>
  <c r="M595" i="3"/>
  <c r="N595" i="3" s="1"/>
  <c r="J595" i="3"/>
  <c r="K595" i="3" s="1"/>
  <c r="G595" i="3"/>
  <c r="H595" i="3" s="1"/>
  <c r="M1641" i="3"/>
  <c r="N1641" i="3"/>
  <c r="J1641" i="3"/>
  <c r="K1641" i="3" s="1"/>
  <c r="G1641" i="3"/>
  <c r="H1641" i="3" s="1"/>
  <c r="M127" i="3"/>
  <c r="N127" i="3" s="1"/>
  <c r="J127" i="3"/>
  <c r="K127" i="3" s="1"/>
  <c r="G127" i="3"/>
  <c r="H127" i="3" s="1"/>
  <c r="M320" i="3"/>
  <c r="N320" i="3" s="1"/>
  <c r="J320" i="3"/>
  <c r="K320" i="3" s="1"/>
  <c r="G320" i="3"/>
  <c r="H320" i="3" s="1"/>
  <c r="M333" i="3"/>
  <c r="N333" i="3" s="1"/>
  <c r="J333" i="3"/>
  <c r="K333" i="3" s="1"/>
  <c r="G333" i="3"/>
  <c r="H333" i="3" s="1"/>
  <c r="M470" i="3"/>
  <c r="N470" i="3" s="1"/>
  <c r="J470" i="3"/>
  <c r="K470" i="3" s="1"/>
  <c r="G470" i="3"/>
  <c r="H470" i="3" s="1"/>
  <c r="M504" i="3"/>
  <c r="N504" i="3" s="1"/>
  <c r="J504" i="3"/>
  <c r="K504" i="3" s="1"/>
  <c r="G504" i="3"/>
  <c r="H504" i="3" s="1"/>
  <c r="M663" i="3"/>
  <c r="N663" i="3" s="1"/>
  <c r="J663" i="3"/>
  <c r="K663" i="3" s="1"/>
  <c r="G663" i="3"/>
  <c r="H663" i="3" s="1"/>
  <c r="M1083" i="3"/>
  <c r="N1083" i="3" s="1"/>
  <c r="J1083" i="3"/>
  <c r="K1083" i="3" s="1"/>
  <c r="G1083" i="3"/>
  <c r="H1083" i="3" s="1"/>
  <c r="M1868" i="3"/>
  <c r="N1868" i="3" s="1"/>
  <c r="J1868" i="3"/>
  <c r="K1868" i="3" s="1"/>
  <c r="G1868" i="3"/>
  <c r="H1868" i="3" s="1"/>
  <c r="M354" i="3"/>
  <c r="N354" i="3" s="1"/>
  <c r="J354" i="3"/>
  <c r="K354" i="3" s="1"/>
  <c r="G354" i="3"/>
  <c r="H354" i="3" s="1"/>
  <c r="M457" i="3"/>
  <c r="N457" i="3" s="1"/>
  <c r="J457" i="3"/>
  <c r="K457" i="3" s="1"/>
  <c r="G457" i="3"/>
  <c r="H457" i="3" s="1"/>
  <c r="M483" i="3"/>
  <c r="N483" i="3"/>
  <c r="J483" i="3"/>
  <c r="K483" i="3" s="1"/>
  <c r="G483" i="3"/>
  <c r="H483" i="3" s="1"/>
  <c r="M609" i="3"/>
  <c r="N609" i="3" s="1"/>
  <c r="J609" i="3"/>
  <c r="K609" i="3" s="1"/>
  <c r="G609" i="3"/>
  <c r="H609" i="3" s="1"/>
  <c r="M629" i="3"/>
  <c r="N629" i="3" s="1"/>
  <c r="J629" i="3"/>
  <c r="K629" i="3" s="1"/>
  <c r="G629" i="3"/>
  <c r="H629" i="3" s="1"/>
  <c r="M976" i="3"/>
  <c r="N976" i="3" s="1"/>
  <c r="J976" i="3"/>
  <c r="K976" i="3" s="1"/>
  <c r="G976" i="3"/>
  <c r="H976" i="3" s="1"/>
  <c r="M1073" i="3"/>
  <c r="N1073" i="3" s="1"/>
  <c r="J1073" i="3"/>
  <c r="K1073" i="3" s="1"/>
  <c r="G1073" i="3"/>
  <c r="H1073" i="3" s="1"/>
  <c r="M36" i="3"/>
  <c r="N36" i="3"/>
  <c r="J36" i="3"/>
  <c r="K36" i="3" s="1"/>
  <c r="G36" i="3"/>
  <c r="H36" i="3" s="1"/>
  <c r="M352" i="3"/>
  <c r="N352" i="3" s="1"/>
  <c r="J352" i="3"/>
  <c r="K352" i="3" s="1"/>
  <c r="G352" i="3"/>
  <c r="H352" i="3" s="1"/>
  <c r="M608" i="3"/>
  <c r="N608" i="3" s="1"/>
  <c r="J608" i="3"/>
  <c r="K608" i="3" s="1"/>
  <c r="G608" i="3"/>
  <c r="H608" i="3" s="1"/>
  <c r="M637" i="3"/>
  <c r="N637" i="3" s="1"/>
  <c r="J637" i="3"/>
  <c r="K637" i="3" s="1"/>
  <c r="G637" i="3"/>
  <c r="H637" i="3" s="1"/>
  <c r="M1037" i="3"/>
  <c r="N1037" i="3" s="1"/>
  <c r="J1037" i="3"/>
  <c r="K1037" i="3" s="1"/>
  <c r="G1037" i="3"/>
  <c r="H1037" i="3" s="1"/>
  <c r="M1207" i="3"/>
  <c r="N1207" i="3"/>
  <c r="J1207" i="3"/>
  <c r="K1207" i="3" s="1"/>
  <c r="G1207" i="3"/>
  <c r="H1207" i="3" s="1"/>
  <c r="M1600" i="3"/>
  <c r="N1600" i="3" s="1"/>
  <c r="J1600" i="3"/>
  <c r="K1600" i="3" s="1"/>
  <c r="G1600" i="3"/>
  <c r="H1600" i="3" s="1"/>
  <c r="M496" i="3"/>
  <c r="N496" i="3"/>
  <c r="J496" i="3"/>
  <c r="K496" i="3" s="1"/>
  <c r="G496" i="3"/>
  <c r="H496" i="3" s="1"/>
  <c r="M563" i="3"/>
  <c r="N563" i="3" s="1"/>
  <c r="J563" i="3"/>
  <c r="K563" i="3" s="1"/>
  <c r="G563" i="3"/>
  <c r="H563" i="3" s="1"/>
  <c r="M616" i="3"/>
  <c r="N616" i="3"/>
  <c r="J616" i="3"/>
  <c r="K616" i="3" s="1"/>
  <c r="G616" i="3"/>
  <c r="H616" i="3" s="1"/>
  <c r="M638" i="3"/>
  <c r="N638" i="3" s="1"/>
  <c r="J638" i="3"/>
  <c r="K638" i="3" s="1"/>
  <c r="G638" i="3"/>
  <c r="H638" i="3" s="1"/>
  <c r="M725" i="3"/>
  <c r="N725" i="3" s="1"/>
  <c r="J725" i="3"/>
  <c r="K725" i="3" s="1"/>
  <c r="G725" i="3"/>
  <c r="H725" i="3" s="1"/>
  <c r="M766" i="3"/>
  <c r="N766" i="3" s="1"/>
  <c r="J766" i="3"/>
  <c r="K766" i="3" s="1"/>
  <c r="G766" i="3"/>
  <c r="H766" i="3" s="1"/>
  <c r="M1378" i="3"/>
  <c r="N1378" i="3" s="1"/>
  <c r="J1378" i="3"/>
  <c r="K1378" i="3" s="1"/>
  <c r="G1378" i="3"/>
  <c r="H1378" i="3" s="1"/>
  <c r="M109" i="3"/>
  <c r="N109" i="3" s="1"/>
  <c r="J109" i="3"/>
  <c r="K109" i="3" s="1"/>
  <c r="G109" i="3"/>
  <c r="H109" i="3" s="1"/>
  <c r="M498" i="3"/>
  <c r="N498" i="3" s="1"/>
  <c r="J498" i="3"/>
  <c r="K498" i="3" s="1"/>
  <c r="G498" i="3"/>
  <c r="H498" i="3" s="1"/>
  <c r="M574" i="3"/>
  <c r="N574" i="3" s="1"/>
  <c r="J574" i="3"/>
  <c r="K574" i="3" s="1"/>
  <c r="G574" i="3"/>
  <c r="H574" i="3" s="1"/>
  <c r="M592" i="3"/>
  <c r="N592" i="3" s="1"/>
  <c r="J592" i="3"/>
  <c r="K592" i="3" s="1"/>
  <c r="G592" i="3"/>
  <c r="H592" i="3"/>
  <c r="M694" i="3"/>
  <c r="N694" i="3" s="1"/>
  <c r="J694" i="3"/>
  <c r="K694" i="3" s="1"/>
  <c r="G694" i="3"/>
  <c r="H694" i="3" s="1"/>
  <c r="M816" i="3"/>
  <c r="N816" i="3" s="1"/>
  <c r="J816" i="3"/>
  <c r="K816" i="3" s="1"/>
  <c r="G816" i="3"/>
  <c r="H816" i="3" s="1"/>
  <c r="M2079" i="3"/>
  <c r="N2079" i="3" s="1"/>
  <c r="J2079" i="3"/>
  <c r="K2079" i="3" s="1"/>
  <c r="G2079" i="3"/>
  <c r="H2079" i="3" s="1"/>
  <c r="M444" i="3"/>
  <c r="N444" i="3"/>
  <c r="J444" i="3"/>
  <c r="K444" i="3" s="1"/>
  <c r="G444" i="3"/>
  <c r="H444" i="3"/>
  <c r="M510" i="3"/>
  <c r="N510" i="3" s="1"/>
  <c r="J510" i="3"/>
  <c r="K510" i="3" s="1"/>
  <c r="G510" i="3"/>
  <c r="H510" i="3" s="1"/>
  <c r="M540" i="3"/>
  <c r="N540" i="3" s="1"/>
  <c r="J540" i="3"/>
  <c r="K540" i="3" s="1"/>
  <c r="G540" i="3"/>
  <c r="H540" i="3" s="1"/>
  <c r="M585" i="3"/>
  <c r="N585" i="3" s="1"/>
  <c r="J585" i="3"/>
  <c r="K585" i="3"/>
  <c r="G585" i="3"/>
  <c r="H585" i="3" s="1"/>
  <c r="M773" i="3"/>
  <c r="N773" i="3" s="1"/>
  <c r="J773" i="3"/>
  <c r="K773" i="3" s="1"/>
  <c r="G773" i="3"/>
  <c r="H773" i="3" s="1"/>
  <c r="M832" i="3"/>
  <c r="N832" i="3" s="1"/>
  <c r="J832" i="3"/>
  <c r="K832" i="3" s="1"/>
  <c r="G832" i="3"/>
  <c r="H832" i="3" s="1"/>
  <c r="M1167" i="3"/>
  <c r="N1167" i="3" s="1"/>
  <c r="J1167" i="3"/>
  <c r="K1167" i="3" s="1"/>
  <c r="G1167" i="3"/>
  <c r="H1167" i="3" s="1"/>
  <c r="M1995" i="3"/>
  <c r="N1995" i="3" s="1"/>
  <c r="J1995" i="3"/>
  <c r="K1995" i="3"/>
  <c r="G1995" i="3"/>
  <c r="H1995" i="3" s="1"/>
  <c r="M20" i="3"/>
  <c r="N20" i="3" s="1"/>
  <c r="J20" i="3"/>
  <c r="K20" i="3" s="1"/>
  <c r="G20" i="3"/>
  <c r="H20" i="3" s="1"/>
  <c r="M584" i="3"/>
  <c r="N584" i="3" s="1"/>
  <c r="J584" i="3"/>
  <c r="K584" i="3" s="1"/>
  <c r="G584" i="3"/>
  <c r="H584" i="3" s="1"/>
  <c r="M806" i="3"/>
  <c r="N806" i="3"/>
  <c r="J806" i="3"/>
  <c r="K806" i="3" s="1"/>
  <c r="G806" i="3"/>
  <c r="H806" i="3" s="1"/>
  <c r="M867" i="3"/>
  <c r="N867" i="3" s="1"/>
  <c r="J867" i="3"/>
  <c r="K867" i="3"/>
  <c r="G867" i="3"/>
  <c r="H867" i="3" s="1"/>
  <c r="M1331" i="3"/>
  <c r="N1331" i="3" s="1"/>
  <c r="J1331" i="3"/>
  <c r="K1331" i="3" s="1"/>
  <c r="G1331" i="3"/>
  <c r="H1331" i="3" s="1"/>
  <c r="M1841" i="3"/>
  <c r="N1841" i="3" s="1"/>
  <c r="J1841" i="3"/>
  <c r="K1841" i="3" s="1"/>
  <c r="G1841" i="3"/>
  <c r="H1841" i="3" s="1"/>
  <c r="M2105" i="3"/>
  <c r="N2105" i="3" s="1"/>
  <c r="J2105" i="3"/>
  <c r="K2105" i="3" s="1"/>
  <c r="G2105" i="3"/>
  <c r="H2105" i="3" s="1"/>
  <c r="M336" i="3"/>
  <c r="N336" i="3" s="1"/>
  <c r="J336" i="3"/>
  <c r="K336" i="3" s="1"/>
  <c r="G336" i="3"/>
  <c r="H336" i="3" s="1"/>
  <c r="M344" i="3"/>
  <c r="N344" i="3" s="1"/>
  <c r="J344" i="3"/>
  <c r="K344" i="3" s="1"/>
  <c r="G344" i="3"/>
  <c r="H344" i="3" s="1"/>
  <c r="M471" i="3"/>
  <c r="N471" i="3" s="1"/>
  <c r="J471" i="3"/>
  <c r="K471" i="3" s="1"/>
  <c r="G471" i="3"/>
  <c r="H471" i="3" s="1"/>
  <c r="M622" i="3"/>
  <c r="N622" i="3" s="1"/>
  <c r="J622" i="3"/>
  <c r="K622" i="3" s="1"/>
  <c r="G622" i="3"/>
  <c r="H622" i="3" s="1"/>
  <c r="M714" i="3"/>
  <c r="N714" i="3" s="1"/>
  <c r="J714" i="3"/>
  <c r="K714" i="3" s="1"/>
  <c r="G714" i="3"/>
  <c r="H714" i="3" s="1"/>
  <c r="M957" i="3"/>
  <c r="N957" i="3" s="1"/>
  <c r="J957" i="3"/>
  <c r="K957" i="3" s="1"/>
  <c r="G957" i="3"/>
  <c r="H957" i="3" s="1"/>
  <c r="M1940" i="3"/>
  <c r="N1940" i="3" s="1"/>
  <c r="J1940" i="3"/>
  <c r="K1940" i="3" s="1"/>
  <c r="G1940" i="3"/>
  <c r="H1940" i="3" s="1"/>
  <c r="M297" i="3"/>
  <c r="N297" i="3" s="1"/>
  <c r="J297" i="3"/>
  <c r="K297" i="3" s="1"/>
  <c r="G297" i="3"/>
  <c r="H297" i="3" s="1"/>
  <c r="M788" i="3"/>
  <c r="N788" i="3" s="1"/>
  <c r="J788" i="3"/>
  <c r="K788" i="3" s="1"/>
  <c r="G788" i="3"/>
  <c r="H788" i="3" s="1"/>
  <c r="M876" i="3"/>
  <c r="N876" i="3" s="1"/>
  <c r="J876" i="3"/>
  <c r="K876" i="3" s="1"/>
  <c r="G876" i="3"/>
  <c r="H876" i="3" s="1"/>
  <c r="M1247" i="3"/>
  <c r="N1247" i="3" s="1"/>
  <c r="J1247" i="3"/>
  <c r="K1247" i="3"/>
  <c r="G1247" i="3"/>
  <c r="H1247" i="3" s="1"/>
  <c r="M1522" i="3"/>
  <c r="N1522" i="3"/>
  <c r="J1522" i="3"/>
  <c r="K1522" i="3" s="1"/>
  <c r="G1522" i="3"/>
  <c r="H1522" i="3" s="1"/>
  <c r="M1676" i="3"/>
  <c r="N1676" i="3" s="1"/>
  <c r="J1676" i="3"/>
  <c r="K1676" i="3" s="1"/>
  <c r="G1676" i="3"/>
  <c r="H1676" i="3" s="1"/>
  <c r="M1822" i="3"/>
  <c r="N1822" i="3"/>
  <c r="J1822" i="3"/>
  <c r="G1822" i="3"/>
  <c r="H1822" i="3" s="1"/>
  <c r="M101" i="3"/>
  <c r="N101" i="3" s="1"/>
  <c r="J101" i="3"/>
  <c r="K101" i="3" s="1"/>
  <c r="G101" i="3"/>
  <c r="H101" i="3" s="1"/>
  <c r="M468" i="3"/>
  <c r="N468" i="3" s="1"/>
  <c r="J468" i="3"/>
  <c r="K468" i="3" s="1"/>
  <c r="G468" i="3"/>
  <c r="H468" i="3" s="1"/>
  <c r="M752" i="3"/>
  <c r="N752" i="3" s="1"/>
  <c r="J752" i="3"/>
  <c r="K752" i="3" s="1"/>
  <c r="G752" i="3"/>
  <c r="H752" i="3" s="1"/>
  <c r="M896" i="3"/>
  <c r="N896" i="3" s="1"/>
  <c r="J896" i="3"/>
  <c r="K896" i="3" s="1"/>
  <c r="G896" i="3"/>
  <c r="H896" i="3" s="1"/>
  <c r="M1054" i="3"/>
  <c r="N1054" i="3" s="1"/>
  <c r="J1054" i="3"/>
  <c r="K1054" i="3" s="1"/>
  <c r="G1054" i="3"/>
  <c r="H1054" i="3" s="1"/>
  <c r="M1567" i="3"/>
  <c r="N1567" i="3"/>
  <c r="J1567" i="3"/>
  <c r="K1567" i="3" s="1"/>
  <c r="G1567" i="3"/>
  <c r="H1567" i="3" s="1"/>
  <c r="M2547" i="3"/>
  <c r="N2547" i="3" s="1"/>
  <c r="J2547" i="3"/>
  <c r="K2547" i="3" s="1"/>
  <c r="G2547" i="3"/>
  <c r="H2547" i="3" s="1"/>
  <c r="M288" i="3"/>
  <c r="N288" i="3"/>
  <c r="J288" i="3"/>
  <c r="K288" i="3" s="1"/>
  <c r="G288" i="3"/>
  <c r="H288" i="3" s="1"/>
  <c r="M451" i="3"/>
  <c r="N451" i="3" s="1"/>
  <c r="J451" i="3"/>
  <c r="K451" i="3" s="1"/>
  <c r="G451" i="3"/>
  <c r="H451" i="3" s="1"/>
  <c r="M621" i="3"/>
  <c r="N621" i="3" s="1"/>
  <c r="J621" i="3"/>
  <c r="K621" i="3" s="1"/>
  <c r="G621" i="3"/>
  <c r="H621" i="3" s="1"/>
  <c r="M904" i="3"/>
  <c r="N904" i="3" s="1"/>
  <c r="J904" i="3"/>
  <c r="K904" i="3" s="1"/>
  <c r="G904" i="3"/>
  <c r="H904" i="3" s="1"/>
  <c r="M962" i="3"/>
  <c r="N962" i="3" s="1"/>
  <c r="J962" i="3"/>
  <c r="K962" i="3" s="1"/>
  <c r="G962" i="3"/>
  <c r="H962" i="3" s="1"/>
  <c r="M1157" i="3"/>
  <c r="N1157" i="3" s="1"/>
  <c r="J1157" i="3"/>
  <c r="K1157" i="3" s="1"/>
  <c r="G1157" i="3"/>
  <c r="H1157" i="3" s="1"/>
  <c r="M1425" i="3"/>
  <c r="N1425" i="3" s="1"/>
  <c r="J1425" i="3"/>
  <c r="K1425" i="3" s="1"/>
  <c r="G1425" i="3"/>
  <c r="H1425" i="3"/>
  <c r="M128" i="3"/>
  <c r="N128" i="3" s="1"/>
  <c r="J128" i="3"/>
  <c r="K128" i="3" s="1"/>
  <c r="G128" i="3"/>
  <c r="H128" i="3" s="1"/>
  <c r="M264" i="3"/>
  <c r="N264" i="3" s="1"/>
  <c r="J264" i="3"/>
  <c r="K264" i="3" s="1"/>
  <c r="G264" i="3"/>
  <c r="H264" i="3" s="1"/>
  <c r="M454" i="3"/>
  <c r="N454" i="3" s="1"/>
  <c r="J454" i="3"/>
  <c r="K454" i="3" s="1"/>
  <c r="G454" i="3"/>
  <c r="H454" i="3" s="1"/>
  <c r="M516" i="3"/>
  <c r="N516" i="3" s="1"/>
  <c r="J516" i="3"/>
  <c r="K516" i="3" s="1"/>
  <c r="G516" i="3"/>
  <c r="H516" i="3" s="1"/>
  <c r="M807" i="3"/>
  <c r="N807" i="3" s="1"/>
  <c r="J807" i="3"/>
  <c r="K807" i="3" s="1"/>
  <c r="G807" i="3"/>
  <c r="H807" i="3" s="1"/>
  <c r="M995" i="3"/>
  <c r="N995" i="3" s="1"/>
  <c r="J995" i="3"/>
  <c r="K995" i="3" s="1"/>
  <c r="G995" i="3"/>
  <c r="H995" i="3" s="1"/>
  <c r="M1406" i="3"/>
  <c r="N1406" i="3" s="1"/>
  <c r="J1406" i="3"/>
  <c r="K1406" i="3" s="1"/>
  <c r="G1406" i="3"/>
  <c r="H1406" i="3" s="1"/>
  <c r="M2236" i="3"/>
  <c r="N2236" i="3" s="1"/>
  <c r="J2236" i="3"/>
  <c r="K2236" i="3" s="1"/>
  <c r="G2236" i="3"/>
  <c r="H2236" i="3" s="1"/>
  <c r="M497" i="3"/>
  <c r="N497" i="3" s="1"/>
  <c r="J497" i="3"/>
  <c r="K497" i="3" s="1"/>
  <c r="G497" i="3"/>
  <c r="H497" i="3" s="1"/>
  <c r="M645" i="3"/>
  <c r="N645" i="3" s="1"/>
  <c r="J645" i="3"/>
  <c r="K645" i="3" s="1"/>
  <c r="G645" i="3"/>
  <c r="H645" i="3" s="1"/>
  <c r="M742" i="3"/>
  <c r="N742" i="3" s="1"/>
  <c r="J742" i="3"/>
  <c r="K742" i="3" s="1"/>
  <c r="G742" i="3"/>
  <c r="H742" i="3" s="1"/>
  <c r="M990" i="3"/>
  <c r="N990" i="3" s="1"/>
  <c r="J990" i="3"/>
  <c r="K990" i="3" s="1"/>
  <c r="G990" i="3"/>
  <c r="H990" i="3" s="1"/>
  <c r="M1116" i="3"/>
  <c r="N1116" i="3" s="1"/>
  <c r="J1116" i="3"/>
  <c r="K1116" i="3" s="1"/>
  <c r="G1116" i="3"/>
  <c r="H1116" i="3" s="1"/>
  <c r="M1557" i="3"/>
  <c r="N1557" i="3" s="1"/>
  <c r="J1557" i="3"/>
  <c r="K1557" i="3" s="1"/>
  <c r="G1557" i="3"/>
  <c r="H1557" i="3" s="1"/>
  <c r="M2542" i="3"/>
  <c r="N2542" i="3" s="1"/>
  <c r="J2542" i="3"/>
  <c r="K2542" i="3" s="1"/>
  <c r="G2542" i="3"/>
  <c r="H2542" i="3" s="1"/>
  <c r="M431" i="3"/>
  <c r="N431" i="3" s="1"/>
  <c r="J431" i="3"/>
  <c r="K431" i="3" s="1"/>
  <c r="G431" i="3"/>
  <c r="H431" i="3" s="1"/>
  <c r="M503" i="3"/>
  <c r="N503" i="3" s="1"/>
  <c r="J503" i="3"/>
  <c r="K503" i="3"/>
  <c r="G503" i="3"/>
  <c r="H503" i="3" s="1"/>
  <c r="M536" i="3"/>
  <c r="N536" i="3" s="1"/>
  <c r="J536" i="3"/>
  <c r="K536" i="3" s="1"/>
  <c r="G536" i="3"/>
  <c r="H536" i="3" s="1"/>
  <c r="M739" i="3"/>
  <c r="N739" i="3" s="1"/>
  <c r="J739" i="3"/>
  <c r="K739" i="3" s="1"/>
  <c r="G739" i="3"/>
  <c r="H739" i="3" s="1"/>
  <c r="M869" i="3"/>
  <c r="N869" i="3" s="1"/>
  <c r="J869" i="3"/>
  <c r="K869" i="3" s="1"/>
  <c r="G869" i="3"/>
  <c r="H869" i="3" s="1"/>
  <c r="M998" i="3"/>
  <c r="N998" i="3" s="1"/>
  <c r="J998" i="3"/>
  <c r="K998" i="3" s="1"/>
  <c r="G998" i="3"/>
  <c r="H998" i="3" s="1"/>
  <c r="M1100" i="3"/>
  <c r="N1100" i="3" s="1"/>
  <c r="J1100" i="3"/>
  <c r="K1100" i="3" s="1"/>
  <c r="G1100" i="3"/>
  <c r="H1100" i="3" s="1"/>
  <c r="M576" i="3"/>
  <c r="N576" i="3" s="1"/>
  <c r="J576" i="3"/>
  <c r="K576" i="3" s="1"/>
  <c r="G576" i="3"/>
  <c r="H576" i="3" s="1"/>
  <c r="M603" i="3"/>
  <c r="N603" i="3" s="1"/>
  <c r="J603" i="3"/>
  <c r="K603" i="3" s="1"/>
  <c r="G603" i="3"/>
  <c r="H603" i="3" s="1"/>
  <c r="M606" i="3"/>
  <c r="N606" i="3" s="1"/>
  <c r="J606" i="3"/>
  <c r="K606" i="3" s="1"/>
  <c r="G606" i="3"/>
  <c r="H606" i="3" s="1"/>
  <c r="M790" i="3"/>
  <c r="N790" i="3" s="1"/>
  <c r="J790" i="3"/>
  <c r="K790" i="3" s="1"/>
  <c r="G790" i="3"/>
  <c r="H790" i="3" s="1"/>
  <c r="M839" i="3"/>
  <c r="N839" i="3" s="1"/>
  <c r="J839" i="3"/>
  <c r="K839" i="3"/>
  <c r="G839" i="3"/>
  <c r="H839" i="3" s="1"/>
  <c r="M946" i="3"/>
  <c r="N946" i="3" s="1"/>
  <c r="J946" i="3"/>
  <c r="K946" i="3" s="1"/>
  <c r="G946" i="3"/>
  <c r="H946" i="3" s="1"/>
  <c r="M1047" i="3"/>
  <c r="N1047" i="3" s="1"/>
  <c r="J1047" i="3"/>
  <c r="K1047" i="3" s="1"/>
  <c r="G1047" i="3"/>
  <c r="H1047" i="3" s="1"/>
  <c r="M151" i="3"/>
  <c r="N151" i="3" s="1"/>
  <c r="J151" i="3"/>
  <c r="K151" i="3" s="1"/>
  <c r="G151" i="3"/>
  <c r="H151" i="3" s="1"/>
  <c r="M294" i="3"/>
  <c r="N294" i="3" s="1"/>
  <c r="J294" i="3"/>
  <c r="K294" i="3"/>
  <c r="G294" i="3"/>
  <c r="H294" i="3" s="1"/>
  <c r="M560" i="3"/>
  <c r="N560" i="3" s="1"/>
  <c r="J560" i="3"/>
  <c r="K560" i="3" s="1"/>
  <c r="G560" i="3"/>
  <c r="H560" i="3" s="1"/>
  <c r="M577" i="3"/>
  <c r="N577" i="3" s="1"/>
  <c r="J577" i="3"/>
  <c r="K577" i="3" s="1"/>
  <c r="G577" i="3"/>
  <c r="H577" i="3" s="1"/>
  <c r="M699" i="3"/>
  <c r="N699" i="3" s="1"/>
  <c r="J699" i="3"/>
  <c r="K699" i="3" s="1"/>
  <c r="G699" i="3"/>
  <c r="H699" i="3" s="1"/>
  <c r="M729" i="3"/>
  <c r="N729" i="3" s="1"/>
  <c r="J729" i="3"/>
  <c r="K729" i="3" s="1"/>
  <c r="G729" i="3"/>
  <c r="H729" i="3" s="1"/>
  <c r="M329" i="3"/>
  <c r="N329" i="3" s="1"/>
  <c r="J329" i="3"/>
  <c r="K329" i="3" s="1"/>
  <c r="G329" i="3"/>
  <c r="H329" i="3" s="1"/>
  <c r="M412" i="3"/>
  <c r="N412" i="3" s="1"/>
  <c r="J412" i="3"/>
  <c r="K412" i="3" s="1"/>
  <c r="G412" i="3"/>
  <c r="H412" i="3" s="1"/>
  <c r="M449" i="3"/>
  <c r="N449" i="3" s="1"/>
  <c r="J449" i="3"/>
  <c r="K449" i="3" s="1"/>
  <c r="G449" i="3"/>
  <c r="H449" i="3" s="1"/>
  <c r="M737" i="3"/>
  <c r="N737" i="3" s="1"/>
  <c r="J737" i="3"/>
  <c r="K737" i="3"/>
  <c r="G737" i="3"/>
  <c r="H737" i="3" s="1"/>
  <c r="M909" i="3"/>
  <c r="N909" i="3" s="1"/>
  <c r="J909" i="3"/>
  <c r="K909" i="3" s="1"/>
  <c r="G909" i="3"/>
  <c r="H909" i="3" s="1"/>
  <c r="M1187" i="3"/>
  <c r="N1187" i="3" s="1"/>
  <c r="J1187" i="3"/>
  <c r="K1187" i="3" s="1"/>
  <c r="G1187" i="3"/>
  <c r="H1187" i="3" s="1"/>
  <c r="M1939" i="3"/>
  <c r="N1939" i="3" s="1"/>
  <c r="J1939" i="3"/>
  <c r="K1939" i="3" s="1"/>
  <c r="G1939" i="3"/>
  <c r="H1939" i="3" s="1"/>
  <c r="M8" i="3"/>
  <c r="J8" i="3"/>
  <c r="K8" i="3" s="1"/>
  <c r="G8" i="3"/>
  <c r="M349" i="3"/>
  <c r="N349" i="3" s="1"/>
  <c r="J349" i="3"/>
  <c r="K349" i="3" s="1"/>
  <c r="G349" i="3"/>
  <c r="H349" i="3" s="1"/>
  <c r="M364" i="3"/>
  <c r="N364" i="3" s="1"/>
  <c r="J364" i="3"/>
  <c r="K364" i="3" s="1"/>
  <c r="G364" i="3"/>
  <c r="H364" i="3" s="1"/>
  <c r="M489" i="3"/>
  <c r="N489" i="3" s="1"/>
  <c r="J489" i="3"/>
  <c r="K489" i="3" s="1"/>
  <c r="G489" i="3"/>
  <c r="H489" i="3" s="1"/>
  <c r="M491" i="3"/>
  <c r="N491" i="3" s="1"/>
  <c r="J491" i="3"/>
  <c r="K491" i="3" s="1"/>
  <c r="G491" i="3"/>
  <c r="H491" i="3" s="1"/>
  <c r="M799" i="3"/>
  <c r="N799" i="3" s="1"/>
  <c r="J799" i="3"/>
  <c r="K799" i="3" s="1"/>
  <c r="G799" i="3"/>
  <c r="H799" i="3" s="1"/>
  <c r="M1210" i="3"/>
  <c r="N1210" i="3" s="1"/>
  <c r="J1210" i="3"/>
  <c r="K1210" i="3" s="1"/>
  <c r="G1210" i="3"/>
  <c r="H1210" i="3" s="1"/>
  <c r="M658" i="3"/>
  <c r="N658" i="3" s="1"/>
  <c r="J658" i="3"/>
  <c r="K658" i="3" s="1"/>
  <c r="G658" i="3"/>
  <c r="H658" i="3" s="1"/>
  <c r="M1117" i="3"/>
  <c r="N1117" i="3" s="1"/>
  <c r="J1117" i="3"/>
  <c r="K1117" i="3" s="1"/>
  <c r="G1117" i="3"/>
  <c r="H1117" i="3" s="1"/>
  <c r="M1217" i="3"/>
  <c r="N1217" i="3" s="1"/>
  <c r="J1217" i="3"/>
  <c r="K1217" i="3" s="1"/>
  <c r="G1217" i="3"/>
  <c r="H1217" i="3" s="1"/>
  <c r="M1345" i="3"/>
  <c r="N1345" i="3" s="1"/>
  <c r="J1345" i="3"/>
  <c r="K1345" i="3" s="1"/>
  <c r="G1345" i="3"/>
  <c r="H1345" i="3" s="1"/>
  <c r="M1645" i="3"/>
  <c r="N1645" i="3"/>
  <c r="J1645" i="3"/>
  <c r="K1645" i="3" s="1"/>
  <c r="G1645" i="3"/>
  <c r="H1645" i="3" s="1"/>
  <c r="M1734" i="3"/>
  <c r="N1734" i="3" s="1"/>
  <c r="J1734" i="3"/>
  <c r="K1734" i="3" s="1"/>
  <c r="G1734" i="3"/>
  <c r="H1734" i="3" s="1"/>
  <c r="M326" i="3"/>
  <c r="N326" i="3" s="1"/>
  <c r="J326" i="3"/>
  <c r="K326" i="3" s="1"/>
  <c r="G326" i="3"/>
  <c r="H326" i="3" s="1"/>
  <c r="M630" i="3"/>
  <c r="N630" i="3" s="1"/>
  <c r="J630" i="3"/>
  <c r="K630" i="3" s="1"/>
  <c r="G630" i="3"/>
  <c r="H630" i="3" s="1"/>
  <c r="M636" i="3"/>
  <c r="N636" i="3" s="1"/>
  <c r="J636" i="3"/>
  <c r="K636" i="3" s="1"/>
  <c r="G636" i="3"/>
  <c r="H636" i="3"/>
  <c r="M677" i="3"/>
  <c r="N677" i="3" s="1"/>
  <c r="J677" i="3"/>
  <c r="K677" i="3" s="1"/>
  <c r="G677" i="3"/>
  <c r="H677" i="3" s="1"/>
  <c r="M1389" i="3"/>
  <c r="N1389" i="3"/>
  <c r="J1389" i="3"/>
  <c r="K1389" i="3" s="1"/>
  <c r="G1389" i="3"/>
  <c r="H1389" i="3" s="1"/>
  <c r="M1407" i="3"/>
  <c r="N1407" i="3" s="1"/>
  <c r="J1407" i="3"/>
  <c r="K1407" i="3" s="1"/>
  <c r="G1407" i="3"/>
  <c r="H1407" i="3" s="1"/>
  <c r="M1431" i="3"/>
  <c r="N1431" i="3" s="1"/>
  <c r="J1431" i="3"/>
  <c r="K1431" i="3" s="1"/>
  <c r="G1431" i="3"/>
  <c r="H1431" i="3" s="1"/>
  <c r="M278" i="3"/>
  <c r="N278" i="3" s="1"/>
  <c r="J278" i="3"/>
  <c r="K278" i="3" s="1"/>
  <c r="G278" i="3"/>
  <c r="H278" i="3" s="1"/>
  <c r="M402" i="3"/>
  <c r="N402" i="3"/>
  <c r="J402" i="3"/>
  <c r="K402" i="3" s="1"/>
  <c r="G402" i="3"/>
  <c r="H402" i="3"/>
  <c r="M442" i="3"/>
  <c r="N442" i="3" s="1"/>
  <c r="J442" i="3"/>
  <c r="K442" i="3"/>
  <c r="G442" i="3"/>
  <c r="H442" i="3" s="1"/>
  <c r="M602" i="3"/>
  <c r="N602" i="3" s="1"/>
  <c r="J602" i="3"/>
  <c r="K602" i="3" s="1"/>
  <c r="G602" i="3"/>
  <c r="H602" i="3" s="1"/>
  <c r="M776" i="3"/>
  <c r="N776" i="3" s="1"/>
  <c r="J776" i="3"/>
  <c r="K776" i="3" s="1"/>
  <c r="G776" i="3"/>
  <c r="H776" i="3" s="1"/>
  <c r="M1158" i="3"/>
  <c r="N1158" i="3" s="1"/>
  <c r="J1158" i="3"/>
  <c r="K1158" i="3" s="1"/>
  <c r="G1158" i="3"/>
  <c r="H1158" i="3" s="1"/>
  <c r="M1835" i="3"/>
  <c r="N1835" i="3" s="1"/>
  <c r="J1835" i="3"/>
  <c r="K1835" i="3" s="1"/>
  <c r="G1835" i="3"/>
  <c r="H1835" i="3" s="1"/>
  <c r="M217" i="3"/>
  <c r="N217" i="3" s="1"/>
  <c r="J217" i="3"/>
  <c r="K217" i="3" s="1"/>
  <c r="G217" i="3"/>
  <c r="H217" i="3" s="1"/>
  <c r="M300" i="3"/>
  <c r="N300" i="3" s="1"/>
  <c r="J300" i="3"/>
  <c r="K300" i="3" s="1"/>
  <c r="G300" i="3"/>
  <c r="H300" i="3" s="1"/>
  <c r="M325" i="3"/>
  <c r="N325" i="3" s="1"/>
  <c r="J325" i="3"/>
  <c r="K325" i="3" s="1"/>
  <c r="G325" i="3"/>
  <c r="H325" i="3" s="1"/>
  <c r="M566" i="3"/>
  <c r="N566" i="3" s="1"/>
  <c r="J566" i="3"/>
  <c r="K566" i="3" s="1"/>
  <c r="G566" i="3"/>
  <c r="H566" i="3" s="1"/>
  <c r="M825" i="3"/>
  <c r="N825" i="3" s="1"/>
  <c r="J825" i="3"/>
  <c r="K825" i="3" s="1"/>
  <c r="G825" i="3"/>
  <c r="H825" i="3" s="1"/>
  <c r="M933" i="3"/>
  <c r="N933" i="3" s="1"/>
  <c r="J933" i="3"/>
  <c r="K933" i="3" s="1"/>
  <c r="G933" i="3"/>
  <c r="H933" i="3" s="1"/>
  <c r="M2338" i="3"/>
  <c r="N2338" i="3" s="1"/>
  <c r="J2338" i="3"/>
  <c r="K2338" i="3" s="1"/>
  <c r="G2338" i="3"/>
  <c r="H2338" i="3" s="1"/>
  <c r="M371" i="3"/>
  <c r="N371" i="3" s="1"/>
  <c r="J371" i="3"/>
  <c r="K371" i="3" s="1"/>
  <c r="G371" i="3"/>
  <c r="H371" i="3" s="1"/>
  <c r="M639" i="3"/>
  <c r="N639" i="3" s="1"/>
  <c r="J639" i="3"/>
  <c r="K639" i="3" s="1"/>
  <c r="G639" i="3"/>
  <c r="H639" i="3" s="1"/>
  <c r="M644" i="3"/>
  <c r="N644" i="3" s="1"/>
  <c r="J644" i="3"/>
  <c r="K644" i="3" s="1"/>
  <c r="G644" i="3"/>
  <c r="H644" i="3" s="1"/>
  <c r="M792" i="3"/>
  <c r="N792" i="3" s="1"/>
  <c r="J792" i="3"/>
  <c r="K792" i="3" s="1"/>
  <c r="G792" i="3"/>
  <c r="H792" i="3" s="1"/>
  <c r="M802" i="3"/>
  <c r="N802" i="3" s="1"/>
  <c r="J802" i="3"/>
  <c r="K802" i="3" s="1"/>
  <c r="G802" i="3"/>
  <c r="H802" i="3" s="1"/>
  <c r="M931" i="3"/>
  <c r="N931" i="3" s="1"/>
  <c r="J931" i="3"/>
  <c r="K931" i="3" s="1"/>
  <c r="G931" i="3"/>
  <c r="H931" i="3" s="1"/>
  <c r="M1086" i="3"/>
  <c r="N1086" i="3" s="1"/>
  <c r="J1086" i="3"/>
  <c r="K1086" i="3" s="1"/>
  <c r="G1086" i="3"/>
  <c r="H1086" i="3" s="1"/>
  <c r="M1764" i="3"/>
  <c r="N1764" i="3" s="1"/>
  <c r="J1764" i="3"/>
  <c r="K1764" i="3" s="1"/>
  <c r="G1764" i="3"/>
  <c r="H1764" i="3" s="1"/>
  <c r="M380" i="3"/>
  <c r="N380" i="3" s="1"/>
  <c r="J380" i="3"/>
  <c r="K380" i="3"/>
  <c r="G380" i="3"/>
  <c r="H380" i="3" s="1"/>
  <c r="M486" i="3"/>
  <c r="N486" i="3" s="1"/>
  <c r="J486" i="3"/>
  <c r="K486" i="3" s="1"/>
  <c r="G486" i="3"/>
  <c r="H486" i="3" s="1"/>
  <c r="M522" i="3"/>
  <c r="N522" i="3" s="1"/>
  <c r="J522" i="3"/>
  <c r="K522" i="3" s="1"/>
  <c r="G522" i="3"/>
  <c r="H522" i="3" s="1"/>
  <c r="M626" i="3"/>
  <c r="N626" i="3" s="1"/>
  <c r="J626" i="3"/>
  <c r="K626" i="3" s="1"/>
  <c r="G626" i="3"/>
  <c r="H626" i="3" s="1"/>
  <c r="M734" i="3"/>
  <c r="N734" i="3" s="1"/>
  <c r="J734" i="3"/>
  <c r="K734" i="3" s="1"/>
  <c r="G734" i="3"/>
  <c r="H734" i="3" s="1"/>
  <c r="M889" i="3"/>
  <c r="N889" i="3" s="1"/>
  <c r="J889" i="3"/>
  <c r="K889" i="3" s="1"/>
  <c r="G889" i="3"/>
  <c r="H889" i="3" s="1"/>
  <c r="M1450" i="3"/>
  <c r="N1450" i="3" s="1"/>
  <c r="J1450" i="3"/>
  <c r="K1450" i="3" s="1"/>
  <c r="G1450" i="3"/>
  <c r="H1450" i="3" s="1"/>
  <c r="M528" i="3"/>
  <c r="N528" i="3" s="1"/>
  <c r="J528" i="3"/>
  <c r="K528" i="3" s="1"/>
  <c r="G528" i="3"/>
  <c r="H528" i="3"/>
  <c r="M922" i="3"/>
  <c r="N922" i="3" s="1"/>
  <c r="J922" i="3"/>
  <c r="K922" i="3" s="1"/>
  <c r="G922" i="3"/>
  <c r="H922" i="3" s="1"/>
  <c r="M1050" i="3"/>
  <c r="N1050" i="3" s="1"/>
  <c r="J1050" i="3"/>
  <c r="K1050" i="3" s="1"/>
  <c r="G1050" i="3"/>
  <c r="H1050" i="3" s="1"/>
  <c r="M1639" i="3"/>
  <c r="N1639" i="3" s="1"/>
  <c r="J1639" i="3"/>
  <c r="K1639" i="3" s="1"/>
  <c r="G1639" i="3"/>
  <c r="H1639" i="3" s="1"/>
  <c r="M2697" i="3"/>
  <c r="N2697" i="3" s="1"/>
  <c r="J2697" i="3"/>
  <c r="K2697" i="3" s="1"/>
  <c r="G2697" i="3"/>
  <c r="H2697" i="3" s="1"/>
  <c r="M2729" i="3"/>
  <c r="J2729" i="3"/>
  <c r="K2729" i="3"/>
  <c r="G2729" i="3"/>
  <c r="M3634" i="3"/>
  <c r="N3634" i="3" s="1"/>
  <c r="J3634" i="3"/>
  <c r="K3634" i="3" s="1"/>
  <c r="G3634" i="3"/>
  <c r="H3634" i="3" s="1"/>
  <c r="M427" i="3"/>
  <c r="N427" i="3" s="1"/>
  <c r="J427" i="3"/>
  <c r="K427" i="3"/>
  <c r="G427" i="3"/>
  <c r="H427" i="3" s="1"/>
  <c r="M485" i="3"/>
  <c r="N485" i="3" s="1"/>
  <c r="J485" i="3"/>
  <c r="K485" i="3" s="1"/>
  <c r="G485" i="3"/>
  <c r="H485" i="3" s="1"/>
  <c r="M619" i="3"/>
  <c r="N619" i="3" s="1"/>
  <c r="J619" i="3"/>
  <c r="K619" i="3" s="1"/>
  <c r="G619" i="3"/>
  <c r="H619" i="3" s="1"/>
  <c r="M705" i="3"/>
  <c r="N705" i="3" s="1"/>
  <c r="J705" i="3"/>
  <c r="K705" i="3" s="1"/>
  <c r="G705" i="3"/>
  <c r="H705" i="3" s="1"/>
  <c r="M1146" i="3"/>
  <c r="N1146" i="3" s="1"/>
  <c r="J1146" i="3"/>
  <c r="K1146" i="3" s="1"/>
  <c r="G1146" i="3"/>
  <c r="H1146" i="3" s="1"/>
  <c r="M2325" i="3"/>
  <c r="N2325" i="3" s="1"/>
  <c r="J2325" i="3"/>
  <c r="K2325" i="3" s="1"/>
  <c r="G2325" i="3"/>
  <c r="H2325" i="3" s="1"/>
  <c r="M172" i="3"/>
  <c r="N172" i="3" s="1"/>
  <c r="J172" i="3"/>
  <c r="K172" i="3" s="1"/>
  <c r="G172" i="3"/>
  <c r="H172" i="3" s="1"/>
  <c r="M194" i="3"/>
  <c r="N194" i="3" s="1"/>
  <c r="J194" i="3"/>
  <c r="K194" i="3" s="1"/>
  <c r="G194" i="3"/>
  <c r="H194" i="3" s="1"/>
  <c r="M533" i="3"/>
  <c r="N533" i="3" s="1"/>
  <c r="J533" i="3"/>
  <c r="K533" i="3" s="1"/>
  <c r="G533" i="3"/>
  <c r="H533" i="3" s="1"/>
  <c r="M706" i="3"/>
  <c r="N706" i="3" s="1"/>
  <c r="J706" i="3"/>
  <c r="K706" i="3" s="1"/>
  <c r="G706" i="3"/>
  <c r="H706" i="3" s="1"/>
  <c r="M1355" i="3"/>
  <c r="N1355" i="3" s="1"/>
  <c r="J1355" i="3"/>
  <c r="K1355" i="3" s="1"/>
  <c r="G1355" i="3"/>
  <c r="H1355" i="3" s="1"/>
  <c r="M1790" i="3"/>
  <c r="N1790" i="3" s="1"/>
  <c r="J1790" i="3"/>
  <c r="K1790" i="3" s="1"/>
  <c r="G1790" i="3"/>
  <c r="H1790" i="3" s="1"/>
  <c r="M173" i="3"/>
  <c r="N173" i="3" s="1"/>
  <c r="J173" i="3"/>
  <c r="K173" i="3" s="1"/>
  <c r="G173" i="3"/>
  <c r="H173" i="3" s="1"/>
  <c r="M339" i="3"/>
  <c r="N339" i="3" s="1"/>
  <c r="J339" i="3"/>
  <c r="K339" i="3" s="1"/>
  <c r="G339" i="3"/>
  <c r="H339" i="3" s="1"/>
  <c r="M614" i="3"/>
  <c r="N614" i="3" s="1"/>
  <c r="J614" i="3"/>
  <c r="K614" i="3" s="1"/>
  <c r="G614" i="3"/>
  <c r="H614" i="3" s="1"/>
  <c r="M747" i="3"/>
  <c r="N747" i="3" s="1"/>
  <c r="J747" i="3"/>
  <c r="K747" i="3" s="1"/>
  <c r="G747" i="3"/>
  <c r="H747" i="3" s="1"/>
  <c r="M1001" i="3"/>
  <c r="N1001" i="3" s="1"/>
  <c r="J1001" i="3"/>
  <c r="K1001" i="3" s="1"/>
  <c r="G1001" i="3"/>
  <c r="H1001" i="3" s="1"/>
  <c r="M1129" i="3"/>
  <c r="N1129" i="3" s="1"/>
  <c r="J1129" i="3"/>
  <c r="K1129" i="3" s="1"/>
  <c r="G1129" i="3"/>
  <c r="H1129" i="3" s="1"/>
  <c r="M1313" i="3"/>
  <c r="N1313" i="3" s="1"/>
  <c r="J1313" i="3"/>
  <c r="K1313" i="3" s="1"/>
  <c r="G1313" i="3"/>
  <c r="H1313" i="3" s="1"/>
  <c r="M1861" i="3"/>
  <c r="N1861" i="3" s="1"/>
  <c r="J1861" i="3"/>
  <c r="K1861" i="3" s="1"/>
  <c r="G1861" i="3"/>
  <c r="H1861" i="3" s="1"/>
  <c r="M473" i="3"/>
  <c r="N473" i="3" s="1"/>
  <c r="J473" i="3"/>
  <c r="K473" i="3" s="1"/>
  <c r="G473" i="3"/>
  <c r="H473" i="3" s="1"/>
  <c r="M640" i="3"/>
  <c r="N640" i="3" s="1"/>
  <c r="J640" i="3"/>
  <c r="K640" i="3" s="1"/>
  <c r="G640" i="3"/>
  <c r="H640" i="3" s="1"/>
  <c r="M683" i="3"/>
  <c r="N683" i="3" s="1"/>
  <c r="J683" i="3"/>
  <c r="K683" i="3" s="1"/>
  <c r="G683" i="3"/>
  <c r="H683" i="3" s="1"/>
  <c r="M1044" i="3"/>
  <c r="N1044" i="3"/>
  <c r="J1044" i="3"/>
  <c r="K1044" i="3" s="1"/>
  <c r="G1044" i="3"/>
  <c r="H1044" i="3" s="1"/>
  <c r="M1465" i="3"/>
  <c r="N1465" i="3" s="1"/>
  <c r="J1465" i="3"/>
  <c r="K1465" i="3" s="1"/>
  <c r="G1465" i="3"/>
  <c r="H1465" i="3" s="1"/>
  <c r="M1780" i="3"/>
  <c r="N1780" i="3" s="1"/>
  <c r="J1780" i="3"/>
  <c r="K1780" i="3" s="1"/>
  <c r="G1780" i="3"/>
  <c r="H1780" i="3" s="1"/>
  <c r="M2679" i="3"/>
  <c r="N2679" i="3" s="1"/>
  <c r="J2679" i="3"/>
  <c r="K2679" i="3" s="1"/>
  <c r="G2679" i="3"/>
  <c r="H2679" i="3" s="1"/>
  <c r="M237" i="3"/>
  <c r="N237" i="3" s="1"/>
  <c r="J237" i="3"/>
  <c r="K237" i="3" s="1"/>
  <c r="G237" i="3"/>
  <c r="H237" i="3" s="1"/>
  <c r="M604" i="3"/>
  <c r="N604" i="3" s="1"/>
  <c r="J604" i="3"/>
  <c r="K604" i="3" s="1"/>
  <c r="G604" i="3"/>
  <c r="H604" i="3" s="1"/>
  <c r="M680" i="3"/>
  <c r="N680" i="3" s="1"/>
  <c r="J680" i="3"/>
  <c r="K680" i="3" s="1"/>
  <c r="G680" i="3"/>
  <c r="H680" i="3" s="1"/>
  <c r="M753" i="3"/>
  <c r="N753" i="3" s="1"/>
  <c r="J753" i="3"/>
  <c r="K753" i="3" s="1"/>
  <c r="G753" i="3"/>
  <c r="H753" i="3" s="1"/>
  <c r="M1124" i="3"/>
  <c r="N1124" i="3" s="1"/>
  <c r="J1124" i="3"/>
  <c r="K1124" i="3" s="1"/>
  <c r="G1124" i="3"/>
  <c r="H1124" i="3" s="1"/>
  <c r="M1184" i="3"/>
  <c r="N1184" i="3" s="1"/>
  <c r="J1184" i="3"/>
  <c r="K1184" i="3" s="1"/>
  <c r="G1184" i="3"/>
  <c r="H1184" i="3" s="1"/>
  <c r="M2197" i="3"/>
  <c r="N2197" i="3" s="1"/>
  <c r="J2197" i="3"/>
  <c r="K2197" i="3" s="1"/>
  <c r="G2197" i="3"/>
  <c r="H2197" i="3" s="1"/>
  <c r="M116" i="3"/>
  <c r="N116" i="3" s="1"/>
  <c r="J116" i="3"/>
  <c r="K116" i="3" s="1"/>
  <c r="G116" i="3"/>
  <c r="H116" i="3" s="1"/>
  <c r="M340" i="3"/>
  <c r="N340" i="3" s="1"/>
  <c r="J340" i="3"/>
  <c r="K340" i="3"/>
  <c r="G340" i="3"/>
  <c r="H340" i="3" s="1"/>
  <c r="M554" i="3"/>
  <c r="N554" i="3" s="1"/>
  <c r="J554" i="3"/>
  <c r="K554" i="3" s="1"/>
  <c r="G554" i="3"/>
  <c r="H554" i="3" s="1"/>
  <c r="M551" i="3"/>
  <c r="N551" i="3" s="1"/>
  <c r="J551" i="3"/>
  <c r="K551" i="3" s="1"/>
  <c r="G551" i="3"/>
  <c r="H551" i="3" s="1"/>
  <c r="M854" i="3"/>
  <c r="N854" i="3" s="1"/>
  <c r="J854" i="3"/>
  <c r="K854" i="3" s="1"/>
  <c r="G854" i="3"/>
  <c r="H854" i="3" s="1"/>
  <c r="M921" i="3"/>
  <c r="N921" i="3" s="1"/>
  <c r="J921" i="3"/>
  <c r="K921" i="3" s="1"/>
  <c r="G921" i="3"/>
  <c r="H921" i="3" s="1"/>
  <c r="M1113" i="3"/>
  <c r="N1113" i="3" s="1"/>
  <c r="J1113" i="3"/>
  <c r="K1113" i="3" s="1"/>
  <c r="G1113" i="3"/>
  <c r="H1113" i="3" s="1"/>
  <c r="M618" i="3"/>
  <c r="N618" i="3" s="1"/>
  <c r="J618" i="3"/>
  <c r="K618" i="3" s="1"/>
  <c r="G618" i="3"/>
  <c r="H618" i="3" s="1"/>
  <c r="M1151" i="3"/>
  <c r="N1151" i="3" s="1"/>
  <c r="J1151" i="3"/>
  <c r="K1151" i="3" s="1"/>
  <c r="G1151" i="3"/>
  <c r="H1151" i="3" s="1"/>
  <c r="M1325" i="3"/>
  <c r="N1325" i="3" s="1"/>
  <c r="J1325" i="3"/>
  <c r="K1325" i="3" s="1"/>
  <c r="G1325" i="3"/>
  <c r="H1325" i="3" s="1"/>
  <c r="M1875" i="3"/>
  <c r="N1875" i="3" s="1"/>
  <c r="J1875" i="3"/>
  <c r="K1875" i="3" s="1"/>
  <c r="G1875" i="3"/>
  <c r="H1875" i="3" s="1"/>
  <c r="M2096" i="3"/>
  <c r="N2096" i="3" s="1"/>
  <c r="J2096" i="3"/>
  <c r="K2096" i="3" s="1"/>
  <c r="G2096" i="3"/>
  <c r="H2096" i="3" s="1"/>
  <c r="M3308" i="3"/>
  <c r="N3308" i="3" s="1"/>
  <c r="J3308" i="3"/>
  <c r="K3308" i="3" s="1"/>
  <c r="G3308" i="3"/>
  <c r="H3308" i="3" s="1"/>
  <c r="M675" i="3"/>
  <c r="N675" i="3" s="1"/>
  <c r="J675" i="3"/>
  <c r="K675" i="3" s="1"/>
  <c r="G675" i="3"/>
  <c r="H675" i="3" s="1"/>
  <c r="M710" i="3"/>
  <c r="N710" i="3" s="1"/>
  <c r="J710" i="3"/>
  <c r="K710" i="3" s="1"/>
  <c r="G710" i="3"/>
  <c r="H710" i="3" s="1"/>
  <c r="M732" i="3"/>
  <c r="N732" i="3" s="1"/>
  <c r="J732" i="3"/>
  <c r="K732" i="3" s="1"/>
  <c r="G732" i="3"/>
  <c r="H732" i="3" s="1"/>
  <c r="M1032" i="3"/>
  <c r="N1032" i="3" s="1"/>
  <c r="J1032" i="3"/>
  <c r="K1032" i="3" s="1"/>
  <c r="G1032" i="3"/>
  <c r="H1032" i="3" s="1"/>
  <c r="M1060" i="3"/>
  <c r="N1060" i="3" s="1"/>
  <c r="J1060" i="3"/>
  <c r="K1060" i="3" s="1"/>
  <c r="G1060" i="3"/>
  <c r="H1060" i="3" s="1"/>
  <c r="M2116" i="3"/>
  <c r="N2116" i="3" s="1"/>
  <c r="J2116" i="3"/>
  <c r="K2116" i="3" s="1"/>
  <c r="G2116" i="3"/>
  <c r="H2116" i="3"/>
  <c r="M3386" i="3"/>
  <c r="N3386" i="3"/>
  <c r="J3386" i="3"/>
  <c r="K3386" i="3" s="1"/>
  <c r="G3386" i="3"/>
  <c r="H3386" i="3" s="1"/>
  <c r="M215" i="3"/>
  <c r="N215" i="3" s="1"/>
  <c r="J215" i="3"/>
  <c r="K215" i="3" s="1"/>
  <c r="G215" i="3"/>
  <c r="H215" i="3" s="1"/>
  <c r="M426" i="3"/>
  <c r="N426" i="3" s="1"/>
  <c r="J426" i="3"/>
  <c r="K426" i="3" s="1"/>
  <c r="G426" i="3"/>
  <c r="H426" i="3" s="1"/>
  <c r="M581" i="3"/>
  <c r="N581" i="3" s="1"/>
  <c r="J581" i="3"/>
  <c r="K581" i="3" s="1"/>
  <c r="G581" i="3"/>
  <c r="H581" i="3" s="1"/>
  <c r="M721" i="3"/>
  <c r="N721" i="3" s="1"/>
  <c r="J721" i="3"/>
  <c r="K721" i="3" s="1"/>
  <c r="G721" i="3"/>
  <c r="H721" i="3" s="1"/>
  <c r="M828" i="3"/>
  <c r="N828" i="3" s="1"/>
  <c r="J828" i="3"/>
  <c r="K828" i="3" s="1"/>
  <c r="G828" i="3"/>
  <c r="H828" i="3" s="1"/>
  <c r="M1341" i="3"/>
  <c r="N1341" i="3" s="1"/>
  <c r="J1341" i="3"/>
  <c r="K1341" i="3" s="1"/>
  <c r="G1341" i="3"/>
  <c r="H1341" i="3" s="1"/>
  <c r="M1595" i="3"/>
  <c r="N1595" i="3" s="1"/>
  <c r="J1595" i="3"/>
  <c r="K1595" i="3" s="1"/>
  <c r="G1595" i="3"/>
  <c r="H1595" i="3" s="1"/>
  <c r="M170" i="3"/>
  <c r="N170" i="3" s="1"/>
  <c r="J170" i="3"/>
  <c r="K170" i="3" s="1"/>
  <c r="G170" i="3"/>
  <c r="H170" i="3" s="1"/>
  <c r="M700" i="3"/>
  <c r="N700" i="3" s="1"/>
  <c r="J700" i="3"/>
  <c r="K700" i="3" s="1"/>
  <c r="G700" i="3"/>
  <c r="H700" i="3" s="1"/>
  <c r="M1061" i="3"/>
  <c r="N1061" i="3" s="1"/>
  <c r="J1061" i="3"/>
  <c r="K1061" i="3" s="1"/>
  <c r="G1061" i="3"/>
  <c r="H1061" i="3" s="1"/>
  <c r="M1108" i="3"/>
  <c r="N1108" i="3" s="1"/>
  <c r="J1108" i="3"/>
  <c r="K1108" i="3" s="1"/>
  <c r="G1108" i="3"/>
  <c r="H1108" i="3" s="1"/>
  <c r="M2356" i="3"/>
  <c r="N2356" i="3" s="1"/>
  <c r="J2356" i="3"/>
  <c r="K2356" i="3" s="1"/>
  <c r="G2356" i="3"/>
  <c r="H2356" i="3" s="1"/>
  <c r="M205" i="3"/>
  <c r="N205" i="3" s="1"/>
  <c r="J205" i="3"/>
  <c r="K205" i="3" s="1"/>
  <c r="G205" i="3"/>
  <c r="H205" i="3" s="1"/>
  <c r="M315" i="3"/>
  <c r="N315" i="3" s="1"/>
  <c r="J315" i="3"/>
  <c r="K315" i="3" s="1"/>
  <c r="G315" i="3"/>
  <c r="H315" i="3" s="1"/>
  <c r="M519" i="3"/>
  <c r="N519" i="3" s="1"/>
  <c r="J519" i="3"/>
  <c r="K519" i="3" s="1"/>
  <c r="G519" i="3"/>
  <c r="H519" i="3" s="1"/>
  <c r="M664" i="3"/>
  <c r="N664" i="3" s="1"/>
  <c r="J664" i="3"/>
  <c r="K664" i="3" s="1"/>
  <c r="G664" i="3"/>
  <c r="H664" i="3" s="1"/>
  <c r="M784" i="3"/>
  <c r="N784" i="3" s="1"/>
  <c r="J784" i="3"/>
  <c r="K784" i="3" s="1"/>
  <c r="G784" i="3"/>
  <c r="H784" i="3" s="1"/>
  <c r="M1003" i="3"/>
  <c r="N1003" i="3" s="1"/>
  <c r="J1003" i="3"/>
  <c r="K1003" i="3" s="1"/>
  <c r="G1003" i="3"/>
  <c r="H1003" i="3" s="1"/>
  <c r="M1726" i="3"/>
  <c r="N1726" i="3" s="1"/>
  <c r="J1726" i="3"/>
  <c r="K1726" i="3" s="1"/>
  <c r="G1726" i="3"/>
  <c r="H1726" i="3" s="1"/>
  <c r="M701" i="3"/>
  <c r="N701" i="3" s="1"/>
  <c r="J701" i="3"/>
  <c r="K701" i="3" s="1"/>
  <c r="G701" i="3"/>
  <c r="H701" i="3" s="1"/>
  <c r="M713" i="3"/>
  <c r="N713" i="3" s="1"/>
  <c r="J713" i="3"/>
  <c r="K713" i="3" s="1"/>
  <c r="G713" i="3"/>
  <c r="H713" i="3" s="1"/>
  <c r="M837" i="3"/>
  <c r="N837" i="3" s="1"/>
  <c r="J837" i="3"/>
  <c r="K837" i="3" s="1"/>
  <c r="G837" i="3"/>
  <c r="H837" i="3" s="1"/>
  <c r="M1002" i="3"/>
  <c r="N1002" i="3" s="1"/>
  <c r="J1002" i="3"/>
  <c r="K1002" i="3" s="1"/>
  <c r="G1002" i="3"/>
  <c r="H1002" i="3" s="1"/>
  <c r="M1144" i="3"/>
  <c r="N1144" i="3" s="1"/>
  <c r="J1144" i="3"/>
  <c r="K1144" i="3" s="1"/>
  <c r="G1144" i="3"/>
  <c r="H1144" i="3" s="1"/>
  <c r="M1182" i="3"/>
  <c r="N1182" i="3" s="1"/>
  <c r="J1182" i="3"/>
  <c r="K1182" i="3" s="1"/>
  <c r="G1182" i="3"/>
  <c r="H1182" i="3" s="1"/>
  <c r="M1727" i="3"/>
  <c r="N1727" i="3" s="1"/>
  <c r="J1727" i="3"/>
  <c r="K1727" i="3"/>
  <c r="G1727" i="3"/>
  <c r="H1727" i="3" s="1"/>
  <c r="M627" i="3"/>
  <c r="N627" i="3" s="1"/>
  <c r="J627" i="3"/>
  <c r="K627" i="3" s="1"/>
  <c r="G627" i="3"/>
  <c r="H627" i="3" s="1"/>
  <c r="M646" i="3"/>
  <c r="N646" i="3" s="1"/>
  <c r="J646" i="3"/>
  <c r="K646" i="3" s="1"/>
  <c r="G646" i="3"/>
  <c r="H646" i="3" s="1"/>
  <c r="M733" i="3"/>
  <c r="N733" i="3" s="1"/>
  <c r="J733" i="3"/>
  <c r="K733" i="3" s="1"/>
  <c r="G733" i="3"/>
  <c r="H733" i="3" s="1"/>
  <c r="M764" i="3"/>
  <c r="N764" i="3" s="1"/>
  <c r="J764" i="3"/>
  <c r="K764" i="3" s="1"/>
  <c r="G764" i="3"/>
  <c r="H764" i="3" s="1"/>
  <c r="M794" i="3"/>
  <c r="N794" i="3" s="1"/>
  <c r="J794" i="3"/>
  <c r="K794" i="3" s="1"/>
  <c r="G794" i="3"/>
  <c r="H794" i="3" s="1"/>
  <c r="M801" i="3"/>
  <c r="N801" i="3" s="1"/>
  <c r="J801" i="3"/>
  <c r="K801" i="3" s="1"/>
  <c r="G801" i="3"/>
  <c r="H801" i="3" s="1"/>
  <c r="M919" i="3"/>
  <c r="N919" i="3" s="1"/>
  <c r="J919" i="3"/>
  <c r="K919" i="3" s="1"/>
  <c r="G919" i="3"/>
  <c r="H919" i="3" s="1"/>
  <c r="M736" i="3"/>
  <c r="N736" i="3" s="1"/>
  <c r="J736" i="3"/>
  <c r="K736" i="3" s="1"/>
  <c r="G736" i="3"/>
  <c r="H736" i="3" s="1"/>
  <c r="M838" i="3"/>
  <c r="N838" i="3" s="1"/>
  <c r="J838" i="3"/>
  <c r="K838" i="3" s="1"/>
  <c r="G838" i="3"/>
  <c r="H838" i="3" s="1"/>
  <c r="M932" i="3"/>
  <c r="N932" i="3" s="1"/>
  <c r="J932" i="3"/>
  <c r="K932" i="3" s="1"/>
  <c r="G932" i="3"/>
  <c r="H932" i="3" s="1"/>
  <c r="M981" i="3"/>
  <c r="N981" i="3" s="1"/>
  <c r="J981" i="3"/>
  <c r="K981" i="3" s="1"/>
  <c r="G981" i="3"/>
  <c r="H981" i="3" s="1"/>
  <c r="M1052" i="3"/>
  <c r="N1052" i="3" s="1"/>
  <c r="J1052" i="3"/>
  <c r="K1052" i="3" s="1"/>
  <c r="G1052" i="3"/>
  <c r="H1052" i="3" s="1"/>
  <c r="M1285" i="3"/>
  <c r="N1285" i="3" s="1"/>
  <c r="J1285" i="3"/>
  <c r="K1285" i="3" s="1"/>
  <c r="G1285" i="3"/>
  <c r="H1285" i="3" s="1"/>
  <c r="M2643" i="3"/>
  <c r="N2643" i="3" s="1"/>
  <c r="J2643" i="3"/>
  <c r="K2643" i="3" s="1"/>
  <c r="G2643" i="3"/>
  <c r="H2643" i="3" s="1"/>
  <c r="M3422" i="3"/>
  <c r="N3422" i="3" s="1"/>
  <c r="J3422" i="3"/>
  <c r="K3422" i="3" s="1"/>
  <c r="G3422" i="3"/>
  <c r="H3422" i="3" s="1"/>
  <c r="M335" i="3"/>
  <c r="N335" i="3" s="1"/>
  <c r="J335" i="3"/>
  <c r="K335" i="3" s="1"/>
  <c r="G335" i="3"/>
  <c r="H335" i="3"/>
  <c r="M440" i="3"/>
  <c r="N440" i="3" s="1"/>
  <c r="J440" i="3"/>
  <c r="K440" i="3" s="1"/>
  <c r="G440" i="3"/>
  <c r="H440" i="3" s="1"/>
  <c r="M870" i="3"/>
  <c r="N870" i="3" s="1"/>
  <c r="J870" i="3"/>
  <c r="K870" i="3" s="1"/>
  <c r="G870" i="3"/>
  <c r="H870" i="3" s="1"/>
  <c r="M924" i="3"/>
  <c r="N924" i="3" s="1"/>
  <c r="J924" i="3"/>
  <c r="K924" i="3" s="1"/>
  <c r="G924" i="3"/>
  <c r="H924" i="3" s="1"/>
  <c r="M1525" i="3"/>
  <c r="N1525" i="3" s="1"/>
  <c r="J1525" i="3"/>
  <c r="K1525" i="3" s="1"/>
  <c r="G1525" i="3"/>
  <c r="H1525" i="3" s="1"/>
  <c r="M2095" i="3"/>
  <c r="N2095" i="3" s="1"/>
  <c r="J2095" i="3"/>
  <c r="K2095" i="3" s="1"/>
  <c r="G2095" i="3"/>
  <c r="H2095" i="3" s="1"/>
  <c r="M2324" i="3"/>
  <c r="N2324" i="3" s="1"/>
  <c r="J2324" i="3"/>
  <c r="K2324" i="3" s="1"/>
  <c r="G2324" i="3"/>
  <c r="H2324" i="3" s="1"/>
  <c r="M286" i="3"/>
  <c r="N286" i="3" s="1"/>
  <c r="J286" i="3"/>
  <c r="K286" i="3"/>
  <c r="G286" i="3"/>
  <c r="H286" i="3" s="1"/>
  <c r="M824" i="3"/>
  <c r="N824" i="3" s="1"/>
  <c r="J824" i="3"/>
  <c r="K824" i="3" s="1"/>
  <c r="G824" i="3"/>
  <c r="H824" i="3" s="1"/>
  <c r="M871" i="3"/>
  <c r="N871" i="3" s="1"/>
  <c r="J871" i="3"/>
  <c r="K871" i="3" s="1"/>
  <c r="G871" i="3"/>
  <c r="H871" i="3"/>
  <c r="M1059" i="3"/>
  <c r="N1059" i="3" s="1"/>
  <c r="J1059" i="3"/>
  <c r="K1059" i="3" s="1"/>
  <c r="G1059" i="3"/>
  <c r="H1059" i="3" s="1"/>
  <c r="M1153" i="3"/>
  <c r="N1153" i="3" s="1"/>
  <c r="J1153" i="3"/>
  <c r="K1153" i="3" s="1"/>
  <c r="G1153" i="3"/>
  <c r="H1153" i="3" s="1"/>
  <c r="M1310" i="3"/>
  <c r="N1310" i="3" s="1"/>
  <c r="J1310" i="3"/>
  <c r="K1310" i="3" s="1"/>
  <c r="G1310" i="3"/>
  <c r="H1310" i="3" s="1"/>
  <c r="M1330" i="3"/>
  <c r="N1330" i="3" s="1"/>
  <c r="J1330" i="3"/>
  <c r="K1330" i="3" s="1"/>
  <c r="G1330" i="3"/>
  <c r="H1330" i="3" s="1"/>
  <c r="M775" i="3"/>
  <c r="N775" i="3" s="1"/>
  <c r="J775" i="3"/>
  <c r="K775" i="3" s="1"/>
  <c r="G775" i="3"/>
  <c r="H775" i="3" s="1"/>
  <c r="M878" i="3"/>
  <c r="N878" i="3" s="1"/>
  <c r="J878" i="3"/>
  <c r="K878" i="3" s="1"/>
  <c r="G878" i="3"/>
  <c r="H878" i="3" s="1"/>
  <c r="M872" i="3"/>
  <c r="N872" i="3" s="1"/>
  <c r="J872" i="3"/>
  <c r="K872" i="3" s="1"/>
  <c r="G872" i="3"/>
  <c r="H872" i="3" s="1"/>
  <c r="M1028" i="3"/>
  <c r="N1028" i="3" s="1"/>
  <c r="J1028" i="3"/>
  <c r="K1028" i="3" s="1"/>
  <c r="G1028" i="3"/>
  <c r="H1028" i="3" s="1"/>
  <c r="M1621" i="3"/>
  <c r="N1621" i="3" s="1"/>
  <c r="J1621" i="3"/>
  <c r="K1621" i="3" s="1"/>
  <c r="G1621" i="3"/>
  <c r="H1621" i="3" s="1"/>
  <c r="M2281" i="3"/>
  <c r="N2281" i="3" s="1"/>
  <c r="J2281" i="3"/>
  <c r="K2281" i="3" s="1"/>
  <c r="G2281" i="3"/>
  <c r="H2281" i="3" s="1"/>
  <c r="M3159" i="3"/>
  <c r="N3159" i="3" s="1"/>
  <c r="J3159" i="3"/>
  <c r="K3159" i="3" s="1"/>
  <c r="G3159" i="3"/>
  <c r="H3159" i="3" s="1"/>
  <c r="M184" i="3"/>
  <c r="N184" i="3" s="1"/>
  <c r="J184" i="3"/>
  <c r="K184" i="3" s="1"/>
  <c r="G184" i="3"/>
  <c r="H184" i="3" s="1"/>
  <c r="M769" i="3"/>
  <c r="N769" i="3" s="1"/>
  <c r="J769" i="3"/>
  <c r="K769" i="3" s="1"/>
  <c r="G769" i="3"/>
  <c r="H769" i="3" s="1"/>
  <c r="M772" i="3"/>
  <c r="N772" i="3" s="1"/>
  <c r="J772" i="3"/>
  <c r="K772" i="3" s="1"/>
  <c r="G772" i="3"/>
  <c r="H772" i="3" s="1"/>
  <c r="M1045" i="3"/>
  <c r="N1045" i="3" s="1"/>
  <c r="J1045" i="3"/>
  <c r="K1045" i="3" s="1"/>
  <c r="G1045" i="3"/>
  <c r="H1045" i="3" s="1"/>
  <c r="M1518" i="3"/>
  <c r="N1518" i="3" s="1"/>
  <c r="J1518" i="3"/>
  <c r="K1518" i="3" s="1"/>
  <c r="G1518" i="3"/>
  <c r="H1518" i="3" s="1"/>
  <c r="M39" i="3"/>
  <c r="N39" i="3" s="1"/>
  <c r="J39" i="3"/>
  <c r="K39" i="3" s="1"/>
  <c r="G39" i="3"/>
  <c r="H39" i="3" s="1"/>
  <c r="M65" i="3"/>
  <c r="N65" i="3"/>
  <c r="J65" i="3"/>
  <c r="K65" i="3" s="1"/>
  <c r="G65" i="3"/>
  <c r="M662" i="3"/>
  <c r="N662" i="3" s="1"/>
  <c r="J662" i="3"/>
  <c r="K662" i="3" s="1"/>
  <c r="G662" i="3"/>
  <c r="H662" i="3" s="1"/>
  <c r="M716" i="3"/>
  <c r="N716" i="3" s="1"/>
  <c r="J716" i="3"/>
  <c r="K716" i="3" s="1"/>
  <c r="G716" i="3"/>
  <c r="H716" i="3" s="1"/>
  <c r="M903" i="3"/>
  <c r="N903" i="3" s="1"/>
  <c r="J903" i="3"/>
  <c r="K903" i="3" s="1"/>
  <c r="G903" i="3"/>
  <c r="H903" i="3" s="1"/>
  <c r="M1064" i="3"/>
  <c r="N1064" i="3" s="1"/>
  <c r="J1064" i="3"/>
  <c r="K1064" i="3" s="1"/>
  <c r="G1064" i="3"/>
  <c r="H1064" i="3" s="1"/>
  <c r="M1121" i="3"/>
  <c r="N1121" i="3" s="1"/>
  <c r="J1121" i="3"/>
  <c r="K1121" i="3" s="1"/>
  <c r="G1121" i="3"/>
  <c r="H1121" i="3" s="1"/>
  <c r="M834" i="3"/>
  <c r="N834" i="3" s="1"/>
  <c r="J834" i="3"/>
  <c r="K834" i="3" s="1"/>
  <c r="G834" i="3"/>
  <c r="H834" i="3" s="1"/>
  <c r="M884" i="3"/>
  <c r="N884" i="3" s="1"/>
  <c r="J884" i="3"/>
  <c r="K884" i="3" s="1"/>
  <c r="G884" i="3"/>
  <c r="H884" i="3" s="1"/>
  <c r="M945" i="3"/>
  <c r="N945" i="3" s="1"/>
  <c r="J945" i="3"/>
  <c r="K945" i="3" s="1"/>
  <c r="G945" i="3"/>
  <c r="H945" i="3" s="1"/>
  <c r="M1115" i="3"/>
  <c r="N1115" i="3" s="1"/>
  <c r="J1115" i="3"/>
  <c r="K1115" i="3" s="1"/>
  <c r="G1115" i="3"/>
  <c r="H1115" i="3" s="1"/>
  <c r="M1796" i="3"/>
  <c r="N1796" i="3" s="1"/>
  <c r="J1796" i="3"/>
  <c r="K1796" i="3" s="1"/>
  <c r="G1796" i="3"/>
  <c r="H1796" i="3" s="1"/>
  <c r="M2786" i="3"/>
  <c r="N2786" i="3" s="1"/>
  <c r="J2786" i="3"/>
  <c r="K2786" i="3" s="1"/>
  <c r="G2786" i="3"/>
  <c r="H2786" i="3" s="1"/>
  <c r="M3210" i="3"/>
  <c r="N3210" i="3" s="1"/>
  <c r="J3210" i="3"/>
  <c r="K3210" i="3"/>
  <c r="G3210" i="3"/>
  <c r="H3210" i="3" s="1"/>
  <c r="M507" i="3"/>
  <c r="N507" i="3" s="1"/>
  <c r="J507" i="3"/>
  <c r="K507" i="3" s="1"/>
  <c r="G507" i="3"/>
  <c r="H507" i="3" s="1"/>
  <c r="M1166" i="3"/>
  <c r="N1166" i="3" s="1"/>
  <c r="J1166" i="3"/>
  <c r="K1166" i="3" s="1"/>
  <c r="G1166" i="3"/>
  <c r="H1166" i="3" s="1"/>
  <c r="M1299" i="3"/>
  <c r="N1299" i="3" s="1"/>
  <c r="J1299" i="3"/>
  <c r="K1299" i="3" s="1"/>
  <c r="G1299" i="3"/>
  <c r="H1299" i="3" s="1"/>
  <c r="M1551" i="3"/>
  <c r="N1551" i="3" s="1"/>
  <c r="J1551" i="3"/>
  <c r="K1551" i="3" s="1"/>
  <c r="G1551" i="3"/>
  <c r="H1551" i="3" s="1"/>
  <c r="M1607" i="3"/>
  <c r="N1607" i="3" s="1"/>
  <c r="J1607" i="3"/>
  <c r="K1607" i="3" s="1"/>
  <c r="G1607" i="3"/>
  <c r="H1607" i="3" s="1"/>
  <c r="M2048" i="3"/>
  <c r="N2048" i="3" s="1"/>
  <c r="J2048" i="3"/>
  <c r="K2048" i="3" s="1"/>
  <c r="G2048" i="3"/>
  <c r="H2048" i="3" s="1"/>
  <c r="M4007" i="3"/>
  <c r="N4007" i="3" s="1"/>
  <c r="J4007" i="3"/>
  <c r="K4007" i="3" s="1"/>
  <c r="G4007" i="3"/>
  <c r="H4007" i="3" s="1"/>
  <c r="M578" i="3"/>
  <c r="N578" i="3" s="1"/>
  <c r="J578" i="3"/>
  <c r="K578" i="3" s="1"/>
  <c r="G578" i="3"/>
  <c r="H578" i="3" s="1"/>
  <c r="M892" i="3"/>
  <c r="N892" i="3" s="1"/>
  <c r="J892" i="3"/>
  <c r="K892" i="3" s="1"/>
  <c r="G892" i="3"/>
  <c r="H892" i="3" s="1"/>
  <c r="M1631" i="3"/>
  <c r="N1631" i="3" s="1"/>
  <c r="J1631" i="3"/>
  <c r="K1631" i="3" s="1"/>
  <c r="G1631" i="3"/>
  <c r="H1631" i="3" s="1"/>
  <c r="M1662" i="3"/>
  <c r="N1662" i="3" s="1"/>
  <c r="J1662" i="3"/>
  <c r="K1662" i="3" s="1"/>
  <c r="G1662" i="3"/>
  <c r="H1662" i="3" s="1"/>
  <c r="M2193" i="3"/>
  <c r="N2193" i="3" s="1"/>
  <c r="J2193" i="3"/>
  <c r="K2193" i="3" s="1"/>
  <c r="G2193" i="3"/>
  <c r="H2193" i="3" s="1"/>
  <c r="M2721" i="3"/>
  <c r="N2721" i="3" s="1"/>
  <c r="J2721" i="3"/>
  <c r="K2721" i="3" s="1"/>
  <c r="G2721" i="3"/>
  <c r="H2721" i="3" s="1"/>
  <c r="M3702" i="3"/>
  <c r="N3702" i="3" s="1"/>
  <c r="J3702" i="3"/>
  <c r="K3702" i="3" s="1"/>
  <c r="G3702" i="3"/>
  <c r="H3702" i="3" s="1"/>
  <c r="M132" i="3"/>
  <c r="N132" i="3" s="1"/>
  <c r="J132" i="3"/>
  <c r="K132" i="3" s="1"/>
  <c r="G132" i="3"/>
  <c r="H132" i="3" s="1"/>
  <c r="M369" i="3"/>
  <c r="N369" i="3" s="1"/>
  <c r="J369" i="3"/>
  <c r="K369" i="3" s="1"/>
  <c r="G369" i="3"/>
  <c r="H369" i="3" s="1"/>
  <c r="M695" i="3"/>
  <c r="N695" i="3" s="1"/>
  <c r="J695" i="3"/>
  <c r="K695" i="3" s="1"/>
  <c r="G695" i="3"/>
  <c r="H695" i="3" s="1"/>
  <c r="M1040" i="3"/>
  <c r="N1040" i="3" s="1"/>
  <c r="J1040" i="3"/>
  <c r="K1040" i="3" s="1"/>
  <c r="G1040" i="3"/>
  <c r="H1040" i="3" s="1"/>
  <c r="M1156" i="3"/>
  <c r="N1156" i="3" s="1"/>
  <c r="J1156" i="3"/>
  <c r="K1156" i="3" s="1"/>
  <c r="G1156" i="3"/>
  <c r="H1156" i="3" s="1"/>
  <c r="M3205" i="3"/>
  <c r="N3205" i="3" s="1"/>
  <c r="J3205" i="3"/>
  <c r="K3205" i="3" s="1"/>
  <c r="G3205" i="3"/>
  <c r="H3205" i="3" s="1"/>
  <c r="M391" i="3"/>
  <c r="N391" i="3" s="1"/>
  <c r="J391" i="3"/>
  <c r="K391" i="3" s="1"/>
  <c r="G391" i="3"/>
  <c r="H391" i="3" s="1"/>
  <c r="M501" i="3"/>
  <c r="N501" i="3" s="1"/>
  <c r="J501" i="3"/>
  <c r="K501" i="3" s="1"/>
  <c r="G501" i="3"/>
  <c r="H501" i="3" s="1"/>
  <c r="M941" i="3"/>
  <c r="N941" i="3" s="1"/>
  <c r="J941" i="3"/>
  <c r="K941" i="3" s="1"/>
  <c r="G941" i="3"/>
  <c r="H941" i="3" s="1"/>
  <c r="M1160" i="3"/>
  <c r="N1160" i="3" s="1"/>
  <c r="J1160" i="3"/>
  <c r="K1160" i="3" s="1"/>
  <c r="G1160" i="3"/>
  <c r="H1160" i="3" s="1"/>
  <c r="M1215" i="3"/>
  <c r="N1215" i="3" s="1"/>
  <c r="J1215" i="3"/>
  <c r="K1215" i="3" s="1"/>
  <c r="G1215" i="3"/>
  <c r="H1215" i="3" s="1"/>
  <c r="M1617" i="3"/>
  <c r="N1617" i="3" s="1"/>
  <c r="J1617" i="3"/>
  <c r="K1617" i="3" s="1"/>
  <c r="G1617" i="3"/>
  <c r="H1617" i="3" s="1"/>
  <c r="M2217" i="3"/>
  <c r="N2217" i="3" s="1"/>
  <c r="J2217" i="3"/>
  <c r="K2217" i="3" s="1"/>
  <c r="G2217" i="3"/>
  <c r="H2217" i="3" s="1"/>
  <c r="M115" i="3"/>
  <c r="N115" i="3" s="1"/>
  <c r="J115" i="3"/>
  <c r="K115" i="3" s="1"/>
  <c r="G115" i="3"/>
  <c r="H115" i="3" s="1"/>
  <c r="M795" i="3"/>
  <c r="N795" i="3" s="1"/>
  <c r="J795" i="3"/>
  <c r="K795" i="3" s="1"/>
  <c r="G795" i="3"/>
  <c r="H795" i="3" s="1"/>
  <c r="M911" i="3"/>
  <c r="N911" i="3" s="1"/>
  <c r="J911" i="3"/>
  <c r="K911" i="3" s="1"/>
  <c r="G911" i="3"/>
  <c r="H911" i="3" s="1"/>
  <c r="M1282" i="3"/>
  <c r="N1282" i="3" s="1"/>
  <c r="J1282" i="3"/>
  <c r="K1282" i="3" s="1"/>
  <c r="G1282" i="3"/>
  <c r="H1282" i="3" s="1"/>
  <c r="M2164" i="3"/>
  <c r="N2164" i="3" s="1"/>
  <c r="J2164" i="3"/>
  <c r="K2164" i="3" s="1"/>
  <c r="G2164" i="3"/>
  <c r="H2164" i="3" s="1"/>
  <c r="M2514" i="3"/>
  <c r="N2514" i="3" s="1"/>
  <c r="J2514" i="3"/>
  <c r="K2514" i="3" s="1"/>
  <c r="G2514" i="3"/>
  <c r="H2514" i="3" s="1"/>
  <c r="M2701" i="3"/>
  <c r="N2701" i="3" s="1"/>
  <c r="J2701" i="3"/>
  <c r="K2701" i="3" s="1"/>
  <c r="G2701" i="3"/>
  <c r="H2701" i="3" s="1"/>
  <c r="M2821" i="3"/>
  <c r="N2821" i="3" s="1"/>
  <c r="J2821" i="3"/>
  <c r="K2821" i="3" s="1"/>
  <c r="G2821" i="3"/>
  <c r="H2821" i="3" s="1"/>
  <c r="M971" i="3"/>
  <c r="N971" i="3" s="1"/>
  <c r="J971" i="3"/>
  <c r="K971" i="3" s="1"/>
  <c r="G971" i="3"/>
  <c r="H971" i="3" s="1"/>
  <c r="M969" i="3"/>
  <c r="N969" i="3" s="1"/>
  <c r="J969" i="3"/>
  <c r="K969" i="3" s="1"/>
  <c r="G969" i="3"/>
  <c r="H969" i="3" s="1"/>
  <c r="M1026" i="3"/>
  <c r="N1026" i="3" s="1"/>
  <c r="J1026" i="3"/>
  <c r="K1026" i="3" s="1"/>
  <c r="G1026" i="3"/>
  <c r="H1026" i="3" s="1"/>
  <c r="M1260" i="3"/>
  <c r="N1260" i="3" s="1"/>
  <c r="J1260" i="3"/>
  <c r="K1260" i="3" s="1"/>
  <c r="G1260" i="3"/>
  <c r="H1260" i="3" s="1"/>
  <c r="M1351" i="3"/>
  <c r="N1351" i="3" s="1"/>
  <c r="J1351" i="3"/>
  <c r="K1351" i="3" s="1"/>
  <c r="G1351" i="3"/>
  <c r="H1351" i="3" s="1"/>
  <c r="M1941" i="3"/>
  <c r="N1941" i="3" s="1"/>
  <c r="J1941" i="3"/>
  <c r="K1941" i="3" s="1"/>
  <c r="G1941" i="3"/>
  <c r="H1941" i="3" s="1"/>
  <c r="M3561" i="3"/>
  <c r="N3561" i="3" s="1"/>
  <c r="J3561" i="3"/>
  <c r="K3561" i="3" s="1"/>
  <c r="G3561" i="3"/>
  <c r="H3561" i="3" s="1"/>
  <c r="M167" i="3"/>
  <c r="N167" i="3" s="1"/>
  <c r="J167" i="3"/>
  <c r="K167" i="3" s="1"/>
  <c r="G167" i="3"/>
  <c r="H167" i="3" s="1"/>
  <c r="M246" i="3"/>
  <c r="N246" i="3" s="1"/>
  <c r="J246" i="3"/>
  <c r="K246" i="3" s="1"/>
  <c r="G246" i="3"/>
  <c r="H246" i="3" s="1"/>
  <c r="M649" i="3"/>
  <c r="N649" i="3" s="1"/>
  <c r="J649" i="3"/>
  <c r="K649" i="3" s="1"/>
  <c r="G649" i="3"/>
  <c r="H649" i="3" s="1"/>
  <c r="M661" i="3"/>
  <c r="N661" i="3" s="1"/>
  <c r="J661" i="3"/>
  <c r="K661" i="3" s="1"/>
  <c r="G661" i="3"/>
  <c r="H661" i="3" s="1"/>
  <c r="M1000" i="3"/>
  <c r="N1000" i="3" s="1"/>
  <c r="J1000" i="3"/>
  <c r="K1000" i="3" s="1"/>
  <c r="G1000" i="3"/>
  <c r="H1000" i="3" s="1"/>
  <c r="M1608" i="3"/>
  <c r="N1608" i="3" s="1"/>
  <c r="J1608" i="3"/>
  <c r="K1608" i="3" s="1"/>
  <c r="G1608" i="3"/>
  <c r="H1608" i="3" s="1"/>
  <c r="M2125" i="3"/>
  <c r="N2125" i="3" s="1"/>
  <c r="J2125" i="3"/>
  <c r="K2125" i="3" s="1"/>
  <c r="G2125" i="3"/>
  <c r="H2125" i="3" s="1"/>
  <c r="M46" i="3"/>
  <c r="N46" i="3" s="1"/>
  <c r="J46" i="3"/>
  <c r="K46" i="3" s="1"/>
  <c r="G46" i="3"/>
  <c r="H46" i="3" s="1"/>
  <c r="M717" i="3"/>
  <c r="N717" i="3" s="1"/>
  <c r="J717" i="3"/>
  <c r="K717" i="3" s="1"/>
  <c r="G717" i="3"/>
  <c r="H717" i="3" s="1"/>
  <c r="M883" i="3"/>
  <c r="N883" i="3" s="1"/>
  <c r="J883" i="3"/>
  <c r="K883" i="3" s="1"/>
  <c r="G883" i="3"/>
  <c r="H883" i="3" s="1"/>
  <c r="M1216" i="3"/>
  <c r="N1216" i="3" s="1"/>
  <c r="J1216" i="3"/>
  <c r="K1216" i="3" s="1"/>
  <c r="G1216" i="3"/>
  <c r="H1216" i="3" s="1"/>
  <c r="M1541" i="3"/>
  <c r="N1541" i="3" s="1"/>
  <c r="J1541" i="3"/>
  <c r="K1541" i="3" s="1"/>
  <c r="G1541" i="3"/>
  <c r="H1541" i="3" s="1"/>
  <c r="M1661" i="3"/>
  <c r="N1661" i="3" s="1"/>
  <c r="J1661" i="3"/>
  <c r="K1661" i="3" s="1"/>
  <c r="G1661" i="3"/>
  <c r="H1661" i="3" s="1"/>
  <c r="M2399" i="3"/>
  <c r="N2399" i="3" s="1"/>
  <c r="J2399" i="3"/>
  <c r="K2399" i="3" s="1"/>
  <c r="G2399" i="3"/>
  <c r="H2399" i="3" s="1"/>
  <c r="M60" i="3"/>
  <c r="N60" i="3" s="1"/>
  <c r="J60" i="3"/>
  <c r="K60" i="3" s="1"/>
  <c r="G60" i="3"/>
  <c r="H60" i="3" s="1"/>
  <c r="M1338" i="3"/>
  <c r="N1338" i="3" s="1"/>
  <c r="J1338" i="3"/>
  <c r="K1338" i="3" s="1"/>
  <c r="G1338" i="3"/>
  <c r="H1338" i="3" s="1"/>
  <c r="M1813" i="3"/>
  <c r="N1813" i="3" s="1"/>
  <c r="J1813" i="3"/>
  <c r="K1813" i="3" s="1"/>
  <c r="G1813" i="3"/>
  <c r="H1813" i="3" s="1"/>
  <c r="M2128" i="3"/>
  <c r="N2128" i="3" s="1"/>
  <c r="J2128" i="3"/>
  <c r="K2128" i="3" s="1"/>
  <c r="G2128" i="3"/>
  <c r="H2128" i="3" s="1"/>
  <c r="M2257" i="3"/>
  <c r="N2257" i="3" s="1"/>
  <c r="J2257" i="3"/>
  <c r="K2257" i="3" s="1"/>
  <c r="G2257" i="3"/>
  <c r="H2257" i="3" s="1"/>
  <c r="M2669" i="3"/>
  <c r="N2669" i="3" s="1"/>
  <c r="J2669" i="3"/>
  <c r="K2669" i="3" s="1"/>
  <c r="G2669" i="3"/>
  <c r="H2669" i="3" s="1"/>
  <c r="M659" i="3"/>
  <c r="N659" i="3" s="1"/>
  <c r="J659" i="3"/>
  <c r="K659" i="3" s="1"/>
  <c r="G659" i="3"/>
  <c r="H659" i="3" s="1"/>
  <c r="M1302" i="3"/>
  <c r="N1302" i="3" s="1"/>
  <c r="J1302" i="3"/>
  <c r="K1302" i="3" s="1"/>
  <c r="G1302" i="3"/>
  <c r="H1302" i="3" s="1"/>
  <c r="M1335" i="3"/>
  <c r="N1335" i="3" s="1"/>
  <c r="J1335" i="3"/>
  <c r="K1335" i="3" s="1"/>
  <c r="G1335" i="3"/>
  <c r="H1335" i="3" s="1"/>
  <c r="M1572" i="3"/>
  <c r="J1572" i="3"/>
  <c r="G1572" i="3"/>
  <c r="M2063" i="3"/>
  <c r="N2063" i="3" s="1"/>
  <c r="J2063" i="3"/>
  <c r="K2063" i="3" s="1"/>
  <c r="G2063" i="3"/>
  <c r="H2063" i="3" s="1"/>
  <c r="M2135" i="3"/>
  <c r="N2135" i="3" s="1"/>
  <c r="J2135" i="3"/>
  <c r="K2135" i="3" s="1"/>
  <c r="G2135" i="3"/>
  <c r="H2135" i="3" s="1"/>
  <c r="M2855" i="3"/>
  <c r="N2855" i="3" s="1"/>
  <c r="J2855" i="3"/>
  <c r="K2855" i="3" s="1"/>
  <c r="G2855" i="3"/>
  <c r="H2855" i="3" s="1"/>
  <c r="M289" i="3"/>
  <c r="N289" i="3" s="1"/>
  <c r="J289" i="3"/>
  <c r="K289" i="3" s="1"/>
  <c r="G289" i="3"/>
  <c r="H289" i="3" s="1"/>
  <c r="M935" i="3"/>
  <c r="N935" i="3" s="1"/>
  <c r="J935" i="3"/>
  <c r="K935" i="3" s="1"/>
  <c r="G935" i="3"/>
  <c r="H935" i="3" s="1"/>
  <c r="M938" i="3"/>
  <c r="N938" i="3" s="1"/>
  <c r="J938" i="3"/>
  <c r="K938" i="3" s="1"/>
  <c r="G938" i="3"/>
  <c r="H938" i="3" s="1"/>
  <c r="M1074" i="3"/>
  <c r="N1074" i="3" s="1"/>
  <c r="J1074" i="3"/>
  <c r="K1074" i="3"/>
  <c r="G1074" i="3"/>
  <c r="H1074" i="3" s="1"/>
  <c r="M1279" i="3"/>
  <c r="N1279" i="3" s="1"/>
  <c r="J1279" i="3"/>
  <c r="K1279" i="3" s="1"/>
  <c r="G1279" i="3"/>
  <c r="H1279" i="3" s="1"/>
  <c r="M1410" i="3"/>
  <c r="N1410" i="3" s="1"/>
  <c r="J1410" i="3"/>
  <c r="K1410" i="3" s="1"/>
  <c r="G1410" i="3"/>
  <c r="H1410" i="3" s="1"/>
  <c r="M2168" i="3"/>
  <c r="N2168" i="3" s="1"/>
  <c r="J2168" i="3"/>
  <c r="K2168" i="3" s="1"/>
  <c r="G2168" i="3"/>
  <c r="H2168" i="3" s="1"/>
  <c r="M223" i="3"/>
  <c r="N223" i="3" s="1"/>
  <c r="J223" i="3"/>
  <c r="K223" i="3" s="1"/>
  <c r="G223" i="3"/>
  <c r="H223" i="3" s="1"/>
  <c r="M355" i="3"/>
  <c r="N355" i="3" s="1"/>
  <c r="J355" i="3"/>
  <c r="K355" i="3" s="1"/>
  <c r="G355" i="3"/>
  <c r="H355" i="3" s="1"/>
  <c r="M458" i="3"/>
  <c r="N458" i="3" s="1"/>
  <c r="J458" i="3"/>
  <c r="K458" i="3" s="1"/>
  <c r="G458" i="3"/>
  <c r="H458" i="3" s="1"/>
  <c r="M689" i="3"/>
  <c r="N689" i="3" s="1"/>
  <c r="J689" i="3"/>
  <c r="K689" i="3" s="1"/>
  <c r="G689" i="3"/>
  <c r="H689" i="3" s="1"/>
  <c r="M857" i="3"/>
  <c r="N857" i="3" s="1"/>
  <c r="J857" i="3"/>
  <c r="K857" i="3" s="1"/>
  <c r="G857" i="3"/>
  <c r="H857" i="3" s="1"/>
  <c r="M1077" i="3"/>
  <c r="N1077" i="3" s="1"/>
  <c r="J1077" i="3"/>
  <c r="K1077" i="3" s="1"/>
  <c r="G1077" i="3"/>
  <c r="H1077" i="3" s="1"/>
  <c r="M1651" i="3"/>
  <c r="N1651" i="3" s="1"/>
  <c r="J1651" i="3"/>
  <c r="K1651" i="3" s="1"/>
  <c r="G1651" i="3"/>
  <c r="H1651" i="3" s="1"/>
  <c r="M377" i="3"/>
  <c r="N377" i="3" s="1"/>
  <c r="J377" i="3"/>
  <c r="K377" i="3" s="1"/>
  <c r="G377" i="3"/>
  <c r="H377" i="3" s="1"/>
  <c r="M512" i="3"/>
  <c r="N512" i="3" s="1"/>
  <c r="J512" i="3"/>
  <c r="K512" i="3" s="1"/>
  <c r="G512" i="3"/>
  <c r="H512" i="3" s="1"/>
  <c r="M1320" i="3"/>
  <c r="N1320" i="3" s="1"/>
  <c r="J1320" i="3"/>
  <c r="K1320" i="3" s="1"/>
  <c r="G1320" i="3"/>
  <c r="H1320" i="3" s="1"/>
  <c r="M1775" i="3"/>
  <c r="N1775" i="3" s="1"/>
  <c r="J1775" i="3"/>
  <c r="K1775" i="3" s="1"/>
  <c r="G1775" i="3"/>
  <c r="H1775" i="3" s="1"/>
  <c r="M1804" i="3"/>
  <c r="N1804" i="3" s="1"/>
  <c r="J1804" i="3"/>
  <c r="K1804" i="3" s="1"/>
  <c r="G1804" i="3"/>
  <c r="H1804" i="3" s="1"/>
  <c r="M2158" i="3"/>
  <c r="N2158" i="3" s="1"/>
  <c r="J2158" i="3"/>
  <c r="K2158" i="3" s="1"/>
  <c r="G2158" i="3"/>
  <c r="H2158" i="3" s="1"/>
  <c r="M432" i="3"/>
  <c r="N432" i="3" s="1"/>
  <c r="J432" i="3"/>
  <c r="K432" i="3" s="1"/>
  <c r="G432" i="3"/>
  <c r="H432" i="3" s="1"/>
  <c r="M538" i="3"/>
  <c r="N538" i="3" s="1"/>
  <c r="J538" i="3"/>
  <c r="K538" i="3" s="1"/>
  <c r="G538" i="3"/>
  <c r="H538" i="3" s="1"/>
  <c r="M864" i="3"/>
  <c r="N864" i="3" s="1"/>
  <c r="J864" i="3"/>
  <c r="K864" i="3" s="1"/>
  <c r="G864" i="3"/>
  <c r="H864" i="3" s="1"/>
  <c r="M993" i="3"/>
  <c r="N993" i="3" s="1"/>
  <c r="J993" i="3"/>
  <c r="K993" i="3" s="1"/>
  <c r="G993" i="3"/>
  <c r="H993" i="3" s="1"/>
  <c r="M2008" i="3"/>
  <c r="N2008" i="3" s="1"/>
  <c r="J2008" i="3"/>
  <c r="K2008" i="3" s="1"/>
  <c r="G2008" i="3"/>
  <c r="H2008" i="3"/>
  <c r="M2149" i="3"/>
  <c r="J2149" i="3"/>
  <c r="G2149" i="3"/>
  <c r="M2568" i="3"/>
  <c r="N2568" i="3" s="1"/>
  <c r="J2568" i="3"/>
  <c r="K2568" i="3" s="1"/>
  <c r="G2568" i="3"/>
  <c r="H2568" i="3" s="1"/>
  <c r="M181" i="3"/>
  <c r="N181" i="3" s="1"/>
  <c r="J181" i="3"/>
  <c r="K181" i="3" s="1"/>
  <c r="G181" i="3"/>
  <c r="H181" i="3" s="1"/>
  <c r="M593" i="3"/>
  <c r="N593" i="3" s="1"/>
  <c r="J593" i="3"/>
  <c r="K593" i="3" s="1"/>
  <c r="G593" i="3"/>
  <c r="H593" i="3" s="1"/>
  <c r="M987" i="3"/>
  <c r="N987" i="3" s="1"/>
  <c r="J987" i="3"/>
  <c r="K987" i="3" s="1"/>
  <c r="G987" i="3"/>
  <c r="H987" i="3" s="1"/>
  <c r="M1056" i="3"/>
  <c r="N1056" i="3" s="1"/>
  <c r="J1056" i="3"/>
  <c r="K1056" i="3"/>
  <c r="G1056" i="3"/>
  <c r="H1056" i="3" s="1"/>
  <c r="M1176" i="3"/>
  <c r="N1176" i="3" s="1"/>
  <c r="J1176" i="3"/>
  <c r="K1176" i="3" s="1"/>
  <c r="G1176" i="3"/>
  <c r="H1176" i="3" s="1"/>
  <c r="M1403" i="3"/>
  <c r="N1403" i="3" s="1"/>
  <c r="J1403" i="3"/>
  <c r="K1403" i="3" s="1"/>
  <c r="G1403" i="3"/>
  <c r="H1403" i="3" s="1"/>
  <c r="M353" i="3"/>
  <c r="N353" i="3" s="1"/>
  <c r="J353" i="3"/>
  <c r="K353" i="3" s="1"/>
  <c r="G353" i="3"/>
  <c r="H353" i="3" s="1"/>
  <c r="M750" i="3"/>
  <c r="N750" i="3" s="1"/>
  <c r="J750" i="3"/>
  <c r="K750" i="3" s="1"/>
  <c r="G750" i="3"/>
  <c r="H750" i="3" s="1"/>
  <c r="M920" i="3"/>
  <c r="N920" i="3" s="1"/>
  <c r="J920" i="3"/>
  <c r="K920" i="3"/>
  <c r="G920" i="3"/>
  <c r="H920" i="3" s="1"/>
  <c r="M958" i="3"/>
  <c r="N958" i="3" s="1"/>
  <c r="J958" i="3"/>
  <c r="K958" i="3" s="1"/>
  <c r="G958" i="3"/>
  <c r="H958" i="3" s="1"/>
  <c r="M1226" i="3"/>
  <c r="N1226" i="3" s="1"/>
  <c r="J1226" i="3"/>
  <c r="K1226" i="3" s="1"/>
  <c r="G1226" i="3"/>
  <c r="H1226" i="3" s="1"/>
  <c r="M1808" i="3"/>
  <c r="N1808" i="3" s="1"/>
  <c r="J1808" i="3"/>
  <c r="K1808" i="3" s="1"/>
  <c r="G1808" i="3"/>
  <c r="H1808" i="3"/>
  <c r="M2422" i="3"/>
  <c r="N2422" i="3" s="1"/>
  <c r="J2422" i="3"/>
  <c r="K2422" i="3" s="1"/>
  <c r="G2422" i="3"/>
  <c r="H2422" i="3" s="1"/>
  <c r="M607" i="3"/>
  <c r="N607" i="3" s="1"/>
  <c r="J607" i="3"/>
  <c r="K607" i="3" s="1"/>
  <c r="G607" i="3"/>
  <c r="H607" i="3" s="1"/>
  <c r="M685" i="3"/>
  <c r="N685" i="3" s="1"/>
  <c r="J685" i="3"/>
  <c r="K685" i="3" s="1"/>
  <c r="G685" i="3"/>
  <c r="H685" i="3" s="1"/>
  <c r="M1252" i="3"/>
  <c r="N1252" i="3" s="1"/>
  <c r="J1252" i="3"/>
  <c r="K1252" i="3" s="1"/>
  <c r="G1252" i="3"/>
  <c r="H1252" i="3" s="1"/>
  <c r="M1466" i="3"/>
  <c r="N1466" i="3" s="1"/>
  <c r="J1466" i="3"/>
  <c r="K1466" i="3" s="1"/>
  <c r="G1466" i="3"/>
  <c r="H1466" i="3" s="1"/>
  <c r="M1644" i="3"/>
  <c r="N1644" i="3"/>
  <c r="J1644" i="3"/>
  <c r="K1644" i="3" s="1"/>
  <c r="G1644" i="3"/>
  <c r="H1644" i="3" s="1"/>
  <c r="M2332" i="3"/>
  <c r="N2332" i="3" s="1"/>
  <c r="J2332" i="3"/>
  <c r="K2332" i="3" s="1"/>
  <c r="G2332" i="3"/>
  <c r="H2332" i="3" s="1"/>
  <c r="M3349" i="3"/>
  <c r="N3349" i="3" s="1"/>
  <c r="J3349" i="3"/>
  <c r="K3349" i="3" s="1"/>
  <c r="G3349" i="3"/>
  <c r="H3349" i="3"/>
  <c r="M558" i="3"/>
  <c r="N558" i="3" s="1"/>
  <c r="J558" i="3"/>
  <c r="K558" i="3" s="1"/>
  <c r="G558" i="3"/>
  <c r="H558" i="3" s="1"/>
  <c r="M686" i="3"/>
  <c r="N686" i="3" s="1"/>
  <c r="J686" i="3"/>
  <c r="K686" i="3" s="1"/>
  <c r="G686" i="3"/>
  <c r="H686" i="3" s="1"/>
  <c r="M913" i="3"/>
  <c r="N913" i="3" s="1"/>
  <c r="J913" i="3"/>
  <c r="K913" i="3" s="1"/>
  <c r="G913" i="3"/>
  <c r="H913" i="3" s="1"/>
  <c r="M908" i="3"/>
  <c r="N908" i="3"/>
  <c r="J908" i="3"/>
  <c r="K908" i="3" s="1"/>
  <c r="G908" i="3"/>
  <c r="H908" i="3" s="1"/>
  <c r="M1196" i="3"/>
  <c r="N1196" i="3" s="1"/>
  <c r="J1196" i="3"/>
  <c r="K1196" i="3" s="1"/>
  <c r="G1196" i="3"/>
  <c r="H1196" i="3" s="1"/>
  <c r="M1766" i="3"/>
  <c r="N1766" i="3"/>
  <c r="J1766" i="3"/>
  <c r="K1766" i="3" s="1"/>
  <c r="G1766" i="3"/>
  <c r="H1766" i="3" s="1"/>
  <c r="M2644" i="3"/>
  <c r="N2644" i="3" s="1"/>
  <c r="J2644" i="3"/>
  <c r="K2644" i="3" s="1"/>
  <c r="G2644" i="3"/>
  <c r="H2644" i="3" s="1"/>
  <c r="M652" i="3"/>
  <c r="N652" i="3" s="1"/>
  <c r="J652" i="3"/>
  <c r="K652" i="3" s="1"/>
  <c r="G652" i="3"/>
  <c r="H652" i="3" s="1"/>
  <c r="M667" i="3"/>
  <c r="N667" i="3" s="1"/>
  <c r="J667" i="3"/>
  <c r="K667" i="3" s="1"/>
  <c r="G667" i="3"/>
  <c r="H667" i="3" s="1"/>
  <c r="M826" i="3"/>
  <c r="N826" i="3" s="1"/>
  <c r="J826" i="3"/>
  <c r="K826" i="3" s="1"/>
  <c r="G826" i="3"/>
  <c r="H826" i="3" s="1"/>
  <c r="M1593" i="3"/>
  <c r="N1593" i="3" s="1"/>
  <c r="J1593" i="3"/>
  <c r="K1593" i="3" s="1"/>
  <c r="G1593" i="3"/>
  <c r="H1593" i="3" s="1"/>
  <c r="M1936" i="3"/>
  <c r="N1936" i="3" s="1"/>
  <c r="J1936" i="3"/>
  <c r="K1936" i="3" s="1"/>
  <c r="G1936" i="3"/>
  <c r="H1936" i="3" s="1"/>
  <c r="M3185" i="3"/>
  <c r="N3185" i="3" s="1"/>
  <c r="J3185" i="3"/>
  <c r="K3185" i="3" s="1"/>
  <c r="G3185" i="3"/>
  <c r="H3185" i="3" s="1"/>
  <c r="M345" i="3"/>
  <c r="N345" i="3" s="1"/>
  <c r="J345" i="3"/>
  <c r="K345" i="3"/>
  <c r="G345" i="3"/>
  <c r="H345" i="3" s="1"/>
  <c r="M411" i="3"/>
  <c r="N411" i="3" s="1"/>
  <c r="J411" i="3"/>
  <c r="K411" i="3" s="1"/>
  <c r="G411" i="3"/>
  <c r="H411" i="3" s="1"/>
  <c r="M735" i="3"/>
  <c r="N735" i="3" s="1"/>
  <c r="J735" i="3"/>
  <c r="K735" i="3" s="1"/>
  <c r="G735" i="3"/>
  <c r="H735" i="3" s="1"/>
  <c r="M1164" i="3"/>
  <c r="N1164" i="3" s="1"/>
  <c r="J1164" i="3"/>
  <c r="K1164" i="3" s="1"/>
  <c r="G1164" i="3"/>
  <c r="H1164" i="3" s="1"/>
  <c r="M2350" i="3"/>
  <c r="N2350" i="3" s="1"/>
  <c r="J2350" i="3"/>
  <c r="K2350" i="3" s="1"/>
  <c r="G2350" i="3"/>
  <c r="H2350" i="3" s="1"/>
  <c r="M2484" i="3"/>
  <c r="N2484" i="3" s="1"/>
  <c r="J2484" i="3"/>
  <c r="K2484" i="3" s="1"/>
  <c r="G2484" i="3"/>
  <c r="H2484" i="3" s="1"/>
  <c r="M2826" i="3"/>
  <c r="N2826" i="3" s="1"/>
  <c r="J2826" i="3"/>
  <c r="K2826" i="3" s="1"/>
  <c r="G2826" i="3"/>
  <c r="H2826" i="3" s="1"/>
  <c r="M568" i="3"/>
  <c r="N568" i="3" s="1"/>
  <c r="J568" i="3"/>
  <c r="K568" i="3" s="1"/>
  <c r="G568" i="3"/>
  <c r="H568" i="3" s="1"/>
  <c r="M678" i="3"/>
  <c r="N678" i="3" s="1"/>
  <c r="J678" i="3"/>
  <c r="K678" i="3" s="1"/>
  <c r="G678" i="3"/>
  <c r="H678" i="3" s="1"/>
  <c r="M880" i="3"/>
  <c r="N880" i="3" s="1"/>
  <c r="J880" i="3"/>
  <c r="K880" i="3" s="1"/>
  <c r="G880" i="3"/>
  <c r="H880" i="3" s="1"/>
  <c r="M891" i="3"/>
  <c r="N891" i="3" s="1"/>
  <c r="J891" i="3"/>
  <c r="K891" i="3" s="1"/>
  <c r="G891" i="3"/>
  <c r="H891" i="3" s="1"/>
  <c r="M888" i="3"/>
  <c r="N888" i="3" s="1"/>
  <c r="J888" i="3"/>
  <c r="K888" i="3" s="1"/>
  <c r="G888" i="3"/>
  <c r="H888" i="3" s="1"/>
  <c r="M965" i="3"/>
  <c r="N965" i="3" s="1"/>
  <c r="J965" i="3"/>
  <c r="K965" i="3" s="1"/>
  <c r="G965" i="3"/>
  <c r="H965" i="3" s="1"/>
  <c r="M1005" i="3"/>
  <c r="N1005" i="3" s="1"/>
  <c r="J1005" i="3"/>
  <c r="K1005" i="3" s="1"/>
  <c r="G1005" i="3"/>
  <c r="H1005" i="3" s="1"/>
  <c r="M682" i="3"/>
  <c r="N682" i="3" s="1"/>
  <c r="J682" i="3"/>
  <c r="K682" i="3" s="1"/>
  <c r="G682" i="3"/>
  <c r="H682" i="3" s="1"/>
  <c r="M760" i="3"/>
  <c r="N760" i="3"/>
  <c r="J760" i="3"/>
  <c r="K760" i="3" s="1"/>
  <c r="G760" i="3"/>
  <c r="H760" i="3" s="1"/>
  <c r="M907" i="3"/>
  <c r="N907" i="3" s="1"/>
  <c r="J907" i="3"/>
  <c r="K907" i="3" s="1"/>
  <c r="G907" i="3"/>
  <c r="H907" i="3" s="1"/>
  <c r="M1168" i="3"/>
  <c r="N1168" i="3" s="1"/>
  <c r="J1168" i="3"/>
  <c r="K1168" i="3" s="1"/>
  <c r="G1168" i="3"/>
  <c r="H1168" i="3"/>
  <c r="M1237" i="3"/>
  <c r="N1237" i="3" s="1"/>
  <c r="J1237" i="3"/>
  <c r="K1237" i="3" s="1"/>
  <c r="G1237" i="3"/>
  <c r="H1237" i="3" s="1"/>
  <c r="M1394" i="3"/>
  <c r="N1394" i="3"/>
  <c r="J1394" i="3"/>
  <c r="K1394" i="3" s="1"/>
  <c r="G1394" i="3"/>
  <c r="H1394" i="3" s="1"/>
  <c r="M1556" i="3"/>
  <c r="N1556" i="3"/>
  <c r="J1556" i="3"/>
  <c r="K1556" i="3" s="1"/>
  <c r="G1556" i="3"/>
  <c r="H1556" i="3" s="1"/>
  <c r="M1803" i="3"/>
  <c r="N1803" i="3" s="1"/>
  <c r="J1803" i="3"/>
  <c r="K1803" i="3" s="1"/>
  <c r="G1803" i="3"/>
  <c r="H1803" i="3" s="1"/>
  <c r="M222" i="3"/>
  <c r="N222" i="3" s="1"/>
  <c r="J222" i="3"/>
  <c r="K222" i="3" s="1"/>
  <c r="G222" i="3"/>
  <c r="H222" i="3" s="1"/>
  <c r="M265" i="3"/>
  <c r="N265" i="3" s="1"/>
  <c r="J265" i="3"/>
  <c r="K265" i="3" s="1"/>
  <c r="G265" i="3"/>
  <c r="H265" i="3" s="1"/>
  <c r="M382" i="3"/>
  <c r="N382" i="3" s="1"/>
  <c r="J382" i="3"/>
  <c r="K382" i="3" s="1"/>
  <c r="G382" i="3"/>
  <c r="H382" i="3" s="1"/>
  <c r="M668" i="3"/>
  <c r="N668" i="3" s="1"/>
  <c r="J668" i="3"/>
  <c r="K668" i="3" s="1"/>
  <c r="G668" i="3"/>
  <c r="H668" i="3" s="1"/>
  <c r="M804" i="3"/>
  <c r="N804" i="3" s="1"/>
  <c r="J804" i="3"/>
  <c r="K804" i="3" s="1"/>
  <c r="G804" i="3"/>
  <c r="H804" i="3" s="1"/>
  <c r="M1498" i="3"/>
  <c r="N1498" i="3" s="1"/>
  <c r="J1498" i="3"/>
  <c r="K1498" i="3" s="1"/>
  <c r="G1498" i="3"/>
  <c r="H1498" i="3" s="1"/>
  <c r="M2615" i="3"/>
  <c r="N2615" i="3" s="1"/>
  <c r="J2615" i="3"/>
  <c r="K2615" i="3" s="1"/>
  <c r="G2615" i="3"/>
  <c r="H2615" i="3" s="1"/>
  <c r="M417" i="3"/>
  <c r="N417" i="3" s="1"/>
  <c r="J417" i="3"/>
  <c r="K417" i="3" s="1"/>
  <c r="G417" i="3"/>
  <c r="H417" i="3"/>
  <c r="M567" i="3"/>
  <c r="N567" i="3" s="1"/>
  <c r="J567" i="3"/>
  <c r="K567" i="3" s="1"/>
  <c r="G567" i="3"/>
  <c r="H567" i="3" s="1"/>
  <c r="M1364" i="3"/>
  <c r="N1364" i="3" s="1"/>
  <c r="J1364" i="3"/>
  <c r="K1364" i="3" s="1"/>
  <c r="G1364" i="3"/>
  <c r="H1364" i="3" s="1"/>
  <c r="M1509" i="3"/>
  <c r="N1509" i="3" s="1"/>
  <c r="J1509" i="3"/>
  <c r="K1509" i="3" s="1"/>
  <c r="G1509" i="3"/>
  <c r="H1509" i="3" s="1"/>
  <c r="M1823" i="3"/>
  <c r="N1823" i="3" s="1"/>
  <c r="J1823" i="3"/>
  <c r="K1823" i="3" s="1"/>
  <c r="G1823" i="3"/>
  <c r="H1823" i="3"/>
  <c r="M3084" i="3"/>
  <c r="J3084" i="3"/>
  <c r="G3084" i="3"/>
  <c r="M3821" i="3"/>
  <c r="N3821" i="3" s="1"/>
  <c r="J3821" i="3"/>
  <c r="K3821" i="3" s="1"/>
  <c r="G3821" i="3"/>
  <c r="H3821" i="3" s="1"/>
  <c r="M885" i="3"/>
  <c r="N885" i="3" s="1"/>
  <c r="J885" i="3"/>
  <c r="K885" i="3" s="1"/>
  <c r="G885" i="3"/>
  <c r="H885" i="3" s="1"/>
  <c r="M1145" i="3"/>
  <c r="N1145" i="3" s="1"/>
  <c r="J1145" i="3"/>
  <c r="K1145" i="3" s="1"/>
  <c r="G1145" i="3"/>
  <c r="H1145" i="3"/>
  <c r="M1270" i="3"/>
  <c r="N1270" i="3" s="1"/>
  <c r="J1270" i="3"/>
  <c r="K1270" i="3" s="1"/>
  <c r="G1270" i="3"/>
  <c r="H1270" i="3" s="1"/>
  <c r="M1555" i="3"/>
  <c r="N1555" i="3" s="1"/>
  <c r="J1555" i="3"/>
  <c r="K1555" i="3" s="1"/>
  <c r="G1555" i="3"/>
  <c r="H1555" i="3" s="1"/>
  <c r="M2376" i="3"/>
  <c r="N2376" i="3" s="1"/>
  <c r="J2376" i="3"/>
  <c r="K2376" i="3" s="1"/>
  <c r="G2376" i="3"/>
  <c r="H2376" i="3" s="1"/>
  <c r="M2730" i="3"/>
  <c r="N2730" i="3" s="1"/>
  <c r="J2730" i="3"/>
  <c r="K2730" i="3" s="1"/>
  <c r="G2730" i="3"/>
  <c r="H2730" i="3" s="1"/>
  <c r="M3573" i="3"/>
  <c r="N3573" i="3"/>
  <c r="J3573" i="3"/>
  <c r="K3573" i="3" s="1"/>
  <c r="G3573" i="3"/>
  <c r="H3573" i="3" s="1"/>
  <c r="M332" i="3"/>
  <c r="N332" i="3" s="1"/>
  <c r="J332" i="3"/>
  <c r="K332" i="3" s="1"/>
  <c r="G332" i="3"/>
  <c r="H332" i="3" s="1"/>
  <c r="M520" i="3"/>
  <c r="N520" i="3" s="1"/>
  <c r="J520" i="3"/>
  <c r="K520" i="3"/>
  <c r="G520" i="3"/>
  <c r="H520" i="3" s="1"/>
  <c r="M860" i="3"/>
  <c r="N860" i="3" s="1"/>
  <c r="J860" i="3"/>
  <c r="K860" i="3" s="1"/>
  <c r="G860" i="3"/>
  <c r="H860" i="3" s="1"/>
  <c r="M1713" i="3"/>
  <c r="N1713" i="3" s="1"/>
  <c r="J1713" i="3"/>
  <c r="K1713" i="3" s="1"/>
  <c r="G1713" i="3"/>
  <c r="H1713" i="3" s="1"/>
  <c r="M2229" i="3"/>
  <c r="N2229" i="3" s="1"/>
  <c r="J2229" i="3"/>
  <c r="K2229" i="3" s="1"/>
  <c r="G2229" i="3"/>
  <c r="H2229" i="3" s="1"/>
  <c r="M3487" i="3"/>
  <c r="N3487" i="3" s="1"/>
  <c r="J3487" i="3"/>
  <c r="K3487" i="3" s="1"/>
  <c r="G3487" i="3"/>
  <c r="H3487" i="3" s="1"/>
  <c r="M358" i="3"/>
  <c r="N358" i="3" s="1"/>
  <c r="J358" i="3"/>
  <c r="K358" i="3" s="1"/>
  <c r="G358" i="3"/>
  <c r="H358" i="3" s="1"/>
  <c r="M688" i="3"/>
  <c r="N688" i="3" s="1"/>
  <c r="J688" i="3"/>
  <c r="K688" i="3" s="1"/>
  <c r="G688" i="3"/>
  <c r="H688" i="3" s="1"/>
  <c r="M979" i="3"/>
  <c r="N979" i="3" s="1"/>
  <c r="J979" i="3"/>
  <c r="K979" i="3" s="1"/>
  <c r="G979" i="3"/>
  <c r="H979" i="3" s="1"/>
  <c r="M1104" i="3"/>
  <c r="N1104" i="3" s="1"/>
  <c r="J1104" i="3"/>
  <c r="K1104" i="3" s="1"/>
  <c r="G1104" i="3"/>
  <c r="H1104" i="3" s="1"/>
  <c r="M1221" i="3"/>
  <c r="N1221" i="3" s="1"/>
  <c r="J1221" i="3"/>
  <c r="K1221" i="3" s="1"/>
  <c r="G1221" i="3"/>
  <c r="H1221" i="3" s="1"/>
  <c r="M1262" i="3"/>
  <c r="N1262" i="3" s="1"/>
  <c r="J1262" i="3"/>
  <c r="K1262" i="3" s="1"/>
  <c r="G1262" i="3"/>
  <c r="H1262" i="3" s="1"/>
  <c r="M1259" i="3"/>
  <c r="N1259" i="3" s="1"/>
  <c r="J1259" i="3"/>
  <c r="K1259" i="3" s="1"/>
  <c r="G1259" i="3"/>
  <c r="H1259" i="3" s="1"/>
  <c r="M404" i="3"/>
  <c r="N404" i="3" s="1"/>
  <c r="J404" i="3"/>
  <c r="K404" i="3"/>
  <c r="G404" i="3"/>
  <c r="H404" i="3" s="1"/>
  <c r="M858" i="3"/>
  <c r="N858" i="3" s="1"/>
  <c r="J858" i="3"/>
  <c r="K858" i="3" s="1"/>
  <c r="G858" i="3"/>
  <c r="H858" i="3" s="1"/>
  <c r="M1253" i="3"/>
  <c r="N1253" i="3" s="1"/>
  <c r="J1253" i="3"/>
  <c r="K1253" i="3" s="1"/>
  <c r="G1253" i="3"/>
  <c r="H1253" i="3" s="1"/>
  <c r="M2640" i="3"/>
  <c r="N2640" i="3" s="1"/>
  <c r="J2640" i="3"/>
  <c r="K2640" i="3" s="1"/>
  <c r="G2640" i="3"/>
  <c r="H2640" i="3" s="1"/>
  <c r="M2878" i="3"/>
  <c r="N2878" i="3" s="1"/>
  <c r="J2878" i="3"/>
  <c r="K2878" i="3" s="1"/>
  <c r="G2878" i="3"/>
  <c r="H2878" i="3" s="1"/>
  <c r="M3094" i="3"/>
  <c r="N3094" i="3" s="1"/>
  <c r="J3094" i="3"/>
  <c r="K3094" i="3" s="1"/>
  <c r="G3094" i="3"/>
  <c r="H3094" i="3" s="1"/>
  <c r="M4663" i="3"/>
  <c r="N4663" i="3" s="1"/>
  <c r="J4663" i="3"/>
  <c r="K4663" i="3" s="1"/>
  <c r="G4663" i="3"/>
  <c r="H4663" i="3" s="1"/>
  <c r="M283" i="3"/>
  <c r="N283" i="3" s="1"/>
  <c r="J283" i="3"/>
  <c r="K283" i="3" s="1"/>
  <c r="G283" i="3"/>
  <c r="H283" i="3" s="1"/>
  <c r="M418" i="3"/>
  <c r="N418" i="3" s="1"/>
  <c r="J418" i="3"/>
  <c r="K418" i="3"/>
  <c r="G418" i="3"/>
  <c r="H418" i="3" s="1"/>
  <c r="M672" i="3"/>
  <c r="N672" i="3" s="1"/>
  <c r="J672" i="3"/>
  <c r="K672" i="3" s="1"/>
  <c r="G672" i="3"/>
  <c r="H672" i="3" s="1"/>
  <c r="M1093" i="3"/>
  <c r="N1093" i="3" s="1"/>
  <c r="J1093" i="3"/>
  <c r="K1093" i="3" s="1"/>
  <c r="G1093" i="3"/>
  <c r="H1093" i="3" s="1"/>
  <c r="M1711" i="3"/>
  <c r="N1711" i="3"/>
  <c r="J1711" i="3"/>
  <c r="K1711" i="3" s="1"/>
  <c r="G1711" i="3"/>
  <c r="H1711" i="3" s="1"/>
  <c r="M1774" i="3"/>
  <c r="N1774" i="3" s="1"/>
  <c r="J1774" i="3"/>
  <c r="K1774" i="3" s="1"/>
  <c r="G1774" i="3"/>
  <c r="H1774" i="3"/>
  <c r="M3997" i="3"/>
  <c r="N3997" i="3" s="1"/>
  <c r="J3997" i="3"/>
  <c r="K3997" i="3" s="1"/>
  <c r="G3997" i="3"/>
  <c r="H3997" i="3" s="1"/>
  <c r="M322" i="3"/>
  <c r="N322" i="3" s="1"/>
  <c r="J322" i="3"/>
  <c r="K322" i="3" s="1"/>
  <c r="G322" i="3"/>
  <c r="H322" i="3" s="1"/>
  <c r="M1484" i="3"/>
  <c r="N1484" i="3"/>
  <c r="J1484" i="3"/>
  <c r="K1484" i="3" s="1"/>
  <c r="G1484" i="3"/>
  <c r="H1484" i="3" s="1"/>
  <c r="M1632" i="3"/>
  <c r="N1632" i="3" s="1"/>
  <c r="J1632" i="3"/>
  <c r="K1632" i="3" s="1"/>
  <c r="G1632" i="3"/>
  <c r="H1632" i="3"/>
  <c r="M1857" i="3"/>
  <c r="N1857" i="3" s="1"/>
  <c r="J1857" i="3"/>
  <c r="K1857" i="3" s="1"/>
  <c r="G1857" i="3"/>
  <c r="H1857" i="3" s="1"/>
  <c r="M2496" i="3"/>
  <c r="N2496" i="3"/>
  <c r="J2496" i="3"/>
  <c r="K2496" i="3" s="1"/>
  <c r="G2496" i="3"/>
  <c r="H2496" i="3" s="1"/>
  <c r="M2723" i="3"/>
  <c r="N2723" i="3" s="1"/>
  <c r="J2723" i="3"/>
  <c r="K2723" i="3" s="1"/>
  <c r="G2723" i="3"/>
  <c r="H2723" i="3" s="1"/>
  <c r="M3468" i="3"/>
  <c r="N3468" i="3" s="1"/>
  <c r="J3468" i="3"/>
  <c r="K3468" i="3" s="1"/>
  <c r="G3468" i="3"/>
  <c r="H3468" i="3" s="1"/>
  <c r="M930" i="3"/>
  <c r="N930" i="3" s="1"/>
  <c r="J930" i="3"/>
  <c r="K930" i="3" s="1"/>
  <c r="G930" i="3"/>
  <c r="H930" i="3" s="1"/>
  <c r="M1011" i="3"/>
  <c r="N1011" i="3" s="1"/>
  <c r="J1011" i="3"/>
  <c r="K1011" i="3" s="1"/>
  <c r="G1011" i="3"/>
  <c r="H1011" i="3" s="1"/>
  <c r="M1400" i="3"/>
  <c r="N1400" i="3" s="1"/>
  <c r="J1400" i="3"/>
  <c r="K1400" i="3"/>
  <c r="G1400" i="3"/>
  <c r="H1400" i="3" s="1"/>
  <c r="M1445" i="3"/>
  <c r="N1445" i="3" s="1"/>
  <c r="J1445" i="3"/>
  <c r="K1445" i="3" s="1"/>
  <c r="G1445" i="3"/>
  <c r="H1445" i="3" s="1"/>
  <c r="M1669" i="3"/>
  <c r="N1669" i="3" s="1"/>
  <c r="J1669" i="3"/>
  <c r="K1669" i="3" s="1"/>
  <c r="G1669" i="3"/>
  <c r="H1669" i="3" s="1"/>
  <c r="M2888" i="3"/>
  <c r="N2888" i="3" s="1"/>
  <c r="J2888" i="3"/>
  <c r="K2888" i="3" s="1"/>
  <c r="G2888" i="3"/>
  <c r="H2888" i="3" s="1"/>
  <c r="M2916" i="3"/>
  <c r="N2916" i="3"/>
  <c r="J2916" i="3"/>
  <c r="K2916" i="3" s="1"/>
  <c r="G2916" i="3"/>
  <c r="H2916" i="3" s="1"/>
  <c r="M363" i="3"/>
  <c r="N363" i="3" s="1"/>
  <c r="J363" i="3"/>
  <c r="K363" i="3" s="1"/>
  <c r="G363" i="3"/>
  <c r="H363" i="3" s="1"/>
  <c r="M463" i="3"/>
  <c r="N463" i="3" s="1"/>
  <c r="J463" i="3"/>
  <c r="K463" i="3" s="1"/>
  <c r="G463" i="3"/>
  <c r="H463" i="3" s="1"/>
  <c r="M525" i="3"/>
  <c r="N525" i="3" s="1"/>
  <c r="J525" i="3"/>
  <c r="K525" i="3" s="1"/>
  <c r="G525" i="3"/>
  <c r="H525" i="3" s="1"/>
  <c r="M791" i="3"/>
  <c r="N791" i="3" s="1"/>
  <c r="J791" i="3"/>
  <c r="K791" i="3" s="1"/>
  <c r="G791" i="3"/>
  <c r="H791" i="3" s="1"/>
  <c r="M1211" i="3"/>
  <c r="N1211" i="3" s="1"/>
  <c r="J1211" i="3"/>
  <c r="K1211" i="3" s="1"/>
  <c r="G1211" i="3"/>
  <c r="H1211" i="3" s="1"/>
  <c r="M1353" i="3"/>
  <c r="N1353" i="3" s="1"/>
  <c r="J1353" i="3"/>
  <c r="K1353" i="3" s="1"/>
  <c r="G1353" i="3"/>
  <c r="H1353" i="3" s="1"/>
  <c r="M2184" i="3"/>
  <c r="N2184" i="3" s="1"/>
  <c r="J2184" i="3"/>
  <c r="K2184" i="3" s="1"/>
  <c r="G2184" i="3"/>
  <c r="H2184" i="3" s="1"/>
  <c r="M559" i="3"/>
  <c r="N559" i="3" s="1"/>
  <c r="J559" i="3"/>
  <c r="K559" i="3" s="1"/>
  <c r="G559" i="3"/>
  <c r="H559" i="3" s="1"/>
  <c r="M819" i="3"/>
  <c r="N819" i="3" s="1"/>
  <c r="J819" i="3"/>
  <c r="K819" i="3" s="1"/>
  <c r="G819" i="3"/>
  <c r="H819" i="3"/>
  <c r="M1103" i="3"/>
  <c r="N1103" i="3" s="1"/>
  <c r="J1103" i="3"/>
  <c r="K1103" i="3" s="1"/>
  <c r="G1103" i="3"/>
  <c r="H1103" i="3" s="1"/>
  <c r="M1163" i="3"/>
  <c r="N1163" i="3" s="1"/>
  <c r="J1163" i="3"/>
  <c r="K1163" i="3" s="1"/>
  <c r="G1163" i="3"/>
  <c r="H1163" i="3"/>
  <c r="M1213" i="3"/>
  <c r="N1213" i="3" s="1"/>
  <c r="J1213" i="3"/>
  <c r="K1213" i="3" s="1"/>
  <c r="G1213" i="3"/>
  <c r="H1213" i="3" s="1"/>
  <c r="M2803" i="3"/>
  <c r="N2803" i="3" s="1"/>
  <c r="J2803" i="3"/>
  <c r="K2803" i="3" s="1"/>
  <c r="G2803" i="3"/>
  <c r="H2803" i="3"/>
  <c r="M2818" i="3"/>
  <c r="N2818" i="3" s="1"/>
  <c r="J2818" i="3"/>
  <c r="K2818" i="3" s="1"/>
  <c r="G2818" i="3"/>
  <c r="H2818" i="3" s="1"/>
  <c r="M4263" i="3"/>
  <c r="N4263" i="3" s="1"/>
  <c r="J4263" i="3"/>
  <c r="K4263" i="3" s="1"/>
  <c r="G4263" i="3"/>
  <c r="H4263" i="3" s="1"/>
  <c r="M521" i="3"/>
  <c r="N521" i="3" s="1"/>
  <c r="J521" i="3"/>
  <c r="K521" i="3" s="1"/>
  <c r="G521" i="3"/>
  <c r="H521" i="3" s="1"/>
  <c r="M2453" i="3"/>
  <c r="N2453" i="3" s="1"/>
  <c r="J2453" i="3"/>
  <c r="K2453" i="3" s="1"/>
  <c r="G2453" i="3"/>
  <c r="H2453" i="3" s="1"/>
  <c r="M2687" i="3"/>
  <c r="N2687" i="3" s="1"/>
  <c r="J2687" i="3"/>
  <c r="K2687" i="3" s="1"/>
  <c r="G2687" i="3"/>
  <c r="H2687" i="3" s="1"/>
  <c r="M3266" i="3"/>
  <c r="N3266" i="3" s="1"/>
  <c r="J3266" i="3"/>
  <c r="K3266" i="3" s="1"/>
  <c r="G3266" i="3"/>
  <c r="H3266" i="3" s="1"/>
  <c r="M3548" i="3"/>
  <c r="N3548" i="3" s="1"/>
  <c r="J3548" i="3"/>
  <c r="K3548" i="3" s="1"/>
  <c r="G3548" i="3"/>
  <c r="H3548" i="3" s="1"/>
  <c r="M874" i="3"/>
  <c r="N874" i="3" s="1"/>
  <c r="J874" i="3"/>
  <c r="K874" i="3" s="1"/>
  <c r="G874" i="3"/>
  <c r="H874" i="3" s="1"/>
  <c r="M1092" i="3"/>
  <c r="N1092" i="3" s="1"/>
  <c r="J1092" i="3"/>
  <c r="K1092" i="3" s="1"/>
  <c r="G1092" i="3"/>
  <c r="H1092" i="3" s="1"/>
  <c r="M1087" i="3"/>
  <c r="N1087" i="3" s="1"/>
  <c r="J1087" i="3"/>
  <c r="K1087" i="3" s="1"/>
  <c r="G1087" i="3"/>
  <c r="H1087" i="3" s="1"/>
  <c r="M1112" i="3"/>
  <c r="N1112" i="3" s="1"/>
  <c r="J1112" i="3"/>
  <c r="K1112" i="3" s="1"/>
  <c r="G1112" i="3"/>
  <c r="H1112" i="3" s="1"/>
  <c r="M1538" i="3"/>
  <c r="N1538" i="3" s="1"/>
  <c r="J1538" i="3"/>
  <c r="K1538" i="3" s="1"/>
  <c r="G1538" i="3"/>
  <c r="H1538" i="3" s="1"/>
  <c r="M1677" i="3"/>
  <c r="N1677" i="3"/>
  <c r="J1677" i="3"/>
  <c r="K1677" i="3" s="1"/>
  <c r="G1677" i="3"/>
  <c r="H1677" i="3" s="1"/>
  <c r="M2154" i="3"/>
  <c r="N2154" i="3" s="1"/>
  <c r="J2154" i="3"/>
  <c r="K2154" i="3" s="1"/>
  <c r="G2154" i="3"/>
  <c r="H2154" i="3" s="1"/>
  <c r="M654" i="3"/>
  <c r="N654" i="3" s="1"/>
  <c r="J654" i="3"/>
  <c r="K654" i="3" s="1"/>
  <c r="G654" i="3"/>
  <c r="H654" i="3" s="1"/>
  <c r="M762" i="3"/>
  <c r="N762" i="3" s="1"/>
  <c r="J762" i="3"/>
  <c r="K762" i="3" s="1"/>
  <c r="G762" i="3"/>
  <c r="H762" i="3" s="1"/>
  <c r="M1136" i="3"/>
  <c r="N1136" i="3" s="1"/>
  <c r="J1136" i="3"/>
  <c r="K1136" i="3" s="1"/>
  <c r="G1136" i="3"/>
  <c r="H1136" i="3" s="1"/>
  <c r="M1218" i="3"/>
  <c r="N1218" i="3"/>
  <c r="J1218" i="3"/>
  <c r="K1218" i="3"/>
  <c r="G1218" i="3"/>
  <c r="H1218" i="3" s="1"/>
  <c r="M1619" i="3"/>
  <c r="N1619" i="3" s="1"/>
  <c r="J1619" i="3"/>
  <c r="K1619" i="3" s="1"/>
  <c r="G1619" i="3"/>
  <c r="H1619" i="3" s="1"/>
  <c r="M2304" i="3"/>
  <c r="N2304" i="3"/>
  <c r="J2304" i="3"/>
  <c r="K2304" i="3" s="1"/>
  <c r="G2304" i="3"/>
  <c r="H2304" i="3" s="1"/>
  <c r="M2920" i="3"/>
  <c r="N2920" i="3" s="1"/>
  <c r="J2920" i="3"/>
  <c r="K2920" i="3" s="1"/>
  <c r="G2920" i="3"/>
  <c r="H2920" i="3" s="1"/>
  <c r="M243" i="3"/>
  <c r="N243" i="3" s="1"/>
  <c r="J243" i="3"/>
  <c r="K243" i="3" s="1"/>
  <c r="G243" i="3"/>
  <c r="H243" i="3" s="1"/>
  <c r="M1371" i="3"/>
  <c r="N1371" i="3" s="1"/>
  <c r="J1371" i="3"/>
  <c r="K1371" i="3" s="1"/>
  <c r="G1371" i="3"/>
  <c r="H1371" i="3" s="1"/>
  <c r="M1488" i="3"/>
  <c r="N1488" i="3" s="1"/>
  <c r="J1488" i="3"/>
  <c r="K1488" i="3" s="1"/>
  <c r="G1488" i="3"/>
  <c r="H1488" i="3" s="1"/>
  <c r="M1628" i="3"/>
  <c r="N1628" i="3" s="1"/>
  <c r="J1628" i="3"/>
  <c r="K1628" i="3" s="1"/>
  <c r="G1628" i="3"/>
  <c r="H1628" i="3" s="1"/>
  <c r="M1684" i="3"/>
  <c r="N1684" i="3" s="1"/>
  <c r="J1684" i="3"/>
  <c r="K1684" i="3" s="1"/>
  <c r="G1684" i="3"/>
  <c r="H1684" i="3" s="1"/>
  <c r="M1691" i="3"/>
  <c r="N1691" i="3" s="1"/>
  <c r="J1691" i="3"/>
  <c r="K1691" i="3" s="1"/>
  <c r="G1691" i="3"/>
  <c r="H1691" i="3" s="1"/>
  <c r="M1971" i="3"/>
  <c r="N1971" i="3" s="1"/>
  <c r="J1971" i="3"/>
  <c r="K1971" i="3" s="1"/>
  <c r="G1971" i="3"/>
  <c r="H1971" i="3" s="1"/>
  <c r="M923" i="3"/>
  <c r="N923" i="3" s="1"/>
  <c r="J923" i="3"/>
  <c r="K923" i="3" s="1"/>
  <c r="G923" i="3"/>
  <c r="H923" i="3" s="1"/>
  <c r="M944" i="3"/>
  <c r="N944" i="3" s="1"/>
  <c r="J944" i="3"/>
  <c r="K944" i="3" s="1"/>
  <c r="G944" i="3"/>
  <c r="H944" i="3" s="1"/>
  <c r="M1248" i="3"/>
  <c r="N1248" i="3" s="1"/>
  <c r="J1248" i="3"/>
  <c r="K1248" i="3" s="1"/>
  <c r="G1248" i="3"/>
  <c r="H1248" i="3" s="1"/>
  <c r="M1291" i="3"/>
  <c r="N1291" i="3" s="1"/>
  <c r="J1291" i="3"/>
  <c r="K1291" i="3" s="1"/>
  <c r="G1291" i="3"/>
  <c r="H1291" i="3" s="1"/>
  <c r="M1534" i="3"/>
  <c r="N1534" i="3" s="1"/>
  <c r="J1534" i="3"/>
  <c r="K1534" i="3" s="1"/>
  <c r="G1534" i="3"/>
  <c r="H1534" i="3" s="1"/>
  <c r="M1571" i="3"/>
  <c r="N1571" i="3" s="1"/>
  <c r="J1571" i="3"/>
  <c r="K1571" i="3" s="1"/>
  <c r="G1571" i="3"/>
  <c r="H1571" i="3" s="1"/>
  <c r="M820" i="3"/>
  <c r="N820" i="3" s="1"/>
  <c r="J820" i="3"/>
  <c r="K820" i="3" s="1"/>
  <c r="G820" i="3"/>
  <c r="H820" i="3" s="1"/>
  <c r="M1027" i="3"/>
  <c r="N1027" i="3" s="1"/>
  <c r="J1027" i="3"/>
  <c r="K1027" i="3" s="1"/>
  <c r="G1027" i="3"/>
  <c r="H1027" i="3" s="1"/>
  <c r="M1193" i="3"/>
  <c r="N1193" i="3" s="1"/>
  <c r="J1193" i="3"/>
  <c r="K1193" i="3" s="1"/>
  <c r="G1193" i="3"/>
  <c r="H1193" i="3" s="1"/>
  <c r="M1235" i="3"/>
  <c r="N1235" i="3" s="1"/>
  <c r="J1235" i="3"/>
  <c r="K1235" i="3" s="1"/>
  <c r="G1235" i="3"/>
  <c r="H1235" i="3" s="1"/>
  <c r="M1497" i="3"/>
  <c r="N1497" i="3" s="1"/>
  <c r="J1497" i="3"/>
  <c r="K1497" i="3" s="1"/>
  <c r="G1497" i="3"/>
  <c r="H1497" i="3" s="1"/>
  <c r="M1949" i="3"/>
  <c r="N1949" i="3" s="1"/>
  <c r="J1949" i="3"/>
  <c r="K1949" i="3" s="1"/>
  <c r="G1949" i="3"/>
  <c r="H1949" i="3" s="1"/>
  <c r="M3352" i="3"/>
  <c r="N3352" i="3" s="1"/>
  <c r="J3352" i="3"/>
  <c r="K3352" i="3" s="1"/>
  <c r="G3352" i="3"/>
  <c r="H3352" i="3" s="1"/>
  <c r="M3949" i="3"/>
  <c r="N3949" i="3" s="1"/>
  <c r="J3949" i="3"/>
  <c r="K3949" i="3" s="1"/>
  <c r="G3949" i="3"/>
  <c r="H3949" i="3" s="1"/>
  <c r="M296" i="3"/>
  <c r="N296" i="3" s="1"/>
  <c r="J296" i="3"/>
  <c r="K296" i="3" s="1"/>
  <c r="G296" i="3"/>
  <c r="H296" i="3" s="1"/>
  <c r="M901" i="3"/>
  <c r="N901" i="3" s="1"/>
  <c r="J901" i="3"/>
  <c r="K901" i="3" s="1"/>
  <c r="G901" i="3"/>
  <c r="H901" i="3" s="1"/>
  <c r="M1013" i="3"/>
  <c r="N1013" i="3" s="1"/>
  <c r="J1013" i="3"/>
  <c r="K1013" i="3" s="1"/>
  <c r="G1013" i="3"/>
  <c r="H1013" i="3" s="1"/>
  <c r="M1067" i="3"/>
  <c r="N1067" i="3" s="1"/>
  <c r="J1067" i="3"/>
  <c r="K1067" i="3" s="1"/>
  <c r="G1067" i="3"/>
  <c r="H1067" i="3" s="1"/>
  <c r="M1085" i="3"/>
  <c r="N1085" i="3" s="1"/>
  <c r="J1085" i="3"/>
  <c r="K1085" i="3" s="1"/>
  <c r="G1085" i="3"/>
  <c r="H1085" i="3" s="1"/>
  <c r="M2294" i="3"/>
  <c r="N2294" i="3" s="1"/>
  <c r="J2294" i="3"/>
  <c r="K2294" i="3" s="1"/>
  <c r="G2294" i="3"/>
  <c r="H2294" i="3" s="1"/>
  <c r="M3704" i="3"/>
  <c r="N3704" i="3" s="1"/>
  <c r="J3704" i="3"/>
  <c r="K3704" i="3" s="1"/>
  <c r="G3704" i="3"/>
  <c r="H3704" i="3" s="1"/>
  <c r="M836" i="3"/>
  <c r="N836" i="3" s="1"/>
  <c r="J836" i="3"/>
  <c r="K836" i="3" s="1"/>
  <c r="G836" i="3"/>
  <c r="H836" i="3" s="1"/>
  <c r="M1015" i="3"/>
  <c r="N1015" i="3" s="1"/>
  <c r="J1015" i="3"/>
  <c r="K1015" i="3" s="1"/>
  <c r="G1015" i="3"/>
  <c r="H1015" i="3" s="1"/>
  <c r="M1022" i="3"/>
  <c r="N1022" i="3" s="1"/>
  <c r="J1022" i="3"/>
  <c r="K1022" i="3" s="1"/>
  <c r="G1022" i="3"/>
  <c r="H1022" i="3" s="1"/>
  <c r="M1514" i="3"/>
  <c r="N1514" i="3" s="1"/>
  <c r="J1514" i="3"/>
  <c r="K1514" i="3" s="1"/>
  <c r="G1514" i="3"/>
  <c r="H1514" i="3" s="1"/>
  <c r="M1817" i="3"/>
  <c r="N1817" i="3"/>
  <c r="J1817" i="3"/>
  <c r="K1817" i="3" s="1"/>
  <c r="G1817" i="3"/>
  <c r="H1817" i="3" s="1"/>
  <c r="M2020" i="3"/>
  <c r="N2020" i="3" s="1"/>
  <c r="J2020" i="3"/>
  <c r="K2020" i="3" s="1"/>
  <c r="G2020" i="3"/>
  <c r="H2020" i="3" s="1"/>
  <c r="M3456" i="3"/>
  <c r="N3456" i="3"/>
  <c r="J3456" i="3"/>
  <c r="K3456" i="3" s="1"/>
  <c r="G3456" i="3"/>
  <c r="H3456" i="3" s="1"/>
  <c r="M698" i="3"/>
  <c r="N698" i="3" s="1"/>
  <c r="J698" i="3"/>
  <c r="K698" i="3" s="1"/>
  <c r="G698" i="3"/>
  <c r="H698" i="3" s="1"/>
  <c r="M1178" i="3"/>
  <c r="N1178" i="3" s="1"/>
  <c r="J1178" i="3"/>
  <c r="K1178" i="3" s="1"/>
  <c r="G1178" i="3"/>
  <c r="H1178" i="3" s="1"/>
  <c r="M1199" i="3"/>
  <c r="N1199" i="3" s="1"/>
  <c r="J1199" i="3"/>
  <c r="K1199" i="3" s="1"/>
  <c r="G1199" i="3"/>
  <c r="H1199" i="3" s="1"/>
  <c r="M1348" i="3"/>
  <c r="N1348" i="3" s="1"/>
  <c r="J1348" i="3"/>
  <c r="K1348" i="3" s="1"/>
  <c r="G1348" i="3"/>
  <c r="H1348" i="3" s="1"/>
  <c r="M1667" i="3"/>
  <c r="N1667" i="3"/>
  <c r="J1667" i="3"/>
  <c r="K1667" i="3" s="1"/>
  <c r="G1667" i="3"/>
  <c r="H1667" i="3" s="1"/>
  <c r="M2248" i="3"/>
  <c r="N2248" i="3" s="1"/>
  <c r="J2248" i="3"/>
  <c r="K2248" i="3" s="1"/>
  <c r="G2248" i="3"/>
  <c r="H2248" i="3" s="1"/>
  <c r="M4073" i="3"/>
  <c r="N4073" i="3" s="1"/>
  <c r="J4073" i="3"/>
  <c r="K4073" i="3"/>
  <c r="G4073" i="3"/>
  <c r="H4073" i="3" s="1"/>
  <c r="M235" i="3"/>
  <c r="N235" i="3" s="1"/>
  <c r="J235" i="3"/>
  <c r="K235" i="3" s="1"/>
  <c r="G235" i="3"/>
  <c r="H235" i="3" s="1"/>
  <c r="M851" i="3"/>
  <c r="N851" i="3" s="1"/>
  <c r="J851" i="3"/>
  <c r="K851" i="3" s="1"/>
  <c r="G851" i="3"/>
  <c r="H851" i="3" s="1"/>
  <c r="M902" i="3"/>
  <c r="N902" i="3" s="1"/>
  <c r="J902" i="3"/>
  <c r="K902" i="3" s="1"/>
  <c r="G902" i="3"/>
  <c r="H902" i="3" s="1"/>
  <c r="M1147" i="3"/>
  <c r="N1147" i="3" s="1"/>
  <c r="J1147" i="3"/>
  <c r="K1147" i="3" s="1"/>
  <c r="G1147" i="3"/>
  <c r="H1147" i="3" s="1"/>
  <c r="M1468" i="3"/>
  <c r="N1468" i="3" s="1"/>
  <c r="J1468" i="3"/>
  <c r="K1468" i="3" s="1"/>
  <c r="G1468" i="3"/>
  <c r="H1468" i="3" s="1"/>
  <c r="M1561" i="3"/>
  <c r="N1561" i="3" s="1"/>
  <c r="J1561" i="3"/>
  <c r="K1561" i="3" s="1"/>
  <c r="G1561" i="3"/>
  <c r="H1561" i="3" s="1"/>
  <c r="M3355" i="3"/>
  <c r="N3355" i="3" s="1"/>
  <c r="J3355" i="3"/>
  <c r="K3355" i="3"/>
  <c r="G3355" i="3"/>
  <c r="H3355" i="3" s="1"/>
  <c r="M918" i="3"/>
  <c r="N918" i="3" s="1"/>
  <c r="J918" i="3"/>
  <c r="K918" i="3" s="1"/>
  <c r="G918" i="3"/>
  <c r="H918" i="3" s="1"/>
  <c r="M1370" i="3"/>
  <c r="N1370" i="3" s="1"/>
  <c r="J1370" i="3"/>
  <c r="K1370" i="3" s="1"/>
  <c r="G1370" i="3"/>
  <c r="H1370" i="3" s="1"/>
  <c r="M1674" i="3"/>
  <c r="N1674" i="3" s="1"/>
  <c r="J1674" i="3"/>
  <c r="K1674" i="3" s="1"/>
  <c r="G1674" i="3"/>
  <c r="H1674" i="3" s="1"/>
  <c r="M2011" i="3"/>
  <c r="N2011" i="3" s="1"/>
  <c r="J2011" i="3"/>
  <c r="K2011" i="3" s="1"/>
  <c r="G2011" i="3"/>
  <c r="H2011" i="3" s="1"/>
  <c r="M2361" i="3"/>
  <c r="N2361" i="3" s="1"/>
  <c r="J2361" i="3"/>
  <c r="K2361" i="3" s="1"/>
  <c r="G2361" i="3"/>
  <c r="H2361" i="3" s="1"/>
  <c r="M2431" i="3"/>
  <c r="N2431" i="3" s="1"/>
  <c r="J2431" i="3"/>
  <c r="K2431" i="3" s="1"/>
  <c r="G2431" i="3"/>
  <c r="H2431" i="3" s="1"/>
  <c r="M3335" i="3"/>
  <c r="N3335" i="3" s="1"/>
  <c r="J3335" i="3"/>
  <c r="K3335" i="3" s="1"/>
  <c r="G3335" i="3"/>
  <c r="H3335" i="3" s="1"/>
  <c r="M3646" i="3"/>
  <c r="N3646" i="3"/>
  <c r="J3646" i="3"/>
  <c r="K3646" i="3" s="1"/>
  <c r="G3646" i="3"/>
  <c r="H3646" i="3" s="1"/>
  <c r="M1025" i="3"/>
  <c r="N1025" i="3" s="1"/>
  <c r="J1025" i="3"/>
  <c r="K1025" i="3" s="1"/>
  <c r="G1025" i="3"/>
  <c r="H1025" i="3" s="1"/>
  <c r="M1243" i="3"/>
  <c r="N1243" i="3" s="1"/>
  <c r="J1243" i="3"/>
  <c r="K1243" i="3" s="1"/>
  <c r="G1243" i="3"/>
  <c r="H1243" i="3" s="1"/>
  <c r="M2415" i="3"/>
  <c r="N2415" i="3" s="1"/>
  <c r="J2415" i="3"/>
  <c r="K2415" i="3" s="1"/>
  <c r="G2415" i="3"/>
  <c r="H2415" i="3" s="1"/>
  <c r="M2549" i="3"/>
  <c r="N2549" i="3" s="1"/>
  <c r="J2549" i="3"/>
  <c r="K2549" i="3" s="1"/>
  <c r="G2549" i="3"/>
  <c r="H2549" i="3" s="1"/>
  <c r="M3935" i="3"/>
  <c r="N3935" i="3" s="1"/>
  <c r="J3935" i="3"/>
  <c r="K3935" i="3" s="1"/>
  <c r="G3935" i="3"/>
  <c r="H3935" i="3" s="1"/>
  <c r="M4242" i="3"/>
  <c r="N4242" i="3" s="1"/>
  <c r="J4242" i="3"/>
  <c r="K4242" i="3" s="1"/>
  <c r="G4242" i="3"/>
  <c r="H4242" i="3" s="1"/>
  <c r="M24" i="3"/>
  <c r="N24" i="3" s="1"/>
  <c r="J24" i="3"/>
  <c r="K24" i="3"/>
  <c r="G24" i="3"/>
  <c r="H24" i="3" s="1"/>
  <c r="M372" i="3"/>
  <c r="N372" i="3" s="1"/>
  <c r="J372" i="3"/>
  <c r="K372" i="3" s="1"/>
  <c r="G372" i="3"/>
  <c r="H372" i="3" s="1"/>
  <c r="M751" i="3"/>
  <c r="N751" i="3" s="1"/>
  <c r="J751" i="3"/>
  <c r="K751" i="3" s="1"/>
  <c r="G751" i="3"/>
  <c r="H751" i="3"/>
  <c r="M786" i="3"/>
  <c r="N786" i="3" s="1"/>
  <c r="J786" i="3"/>
  <c r="K786" i="3" s="1"/>
  <c r="G786" i="3"/>
  <c r="H786" i="3" s="1"/>
  <c r="M1209" i="3"/>
  <c r="N1209" i="3" s="1"/>
  <c r="J1209" i="3"/>
  <c r="K1209" i="3" s="1"/>
  <c r="G1209" i="3"/>
  <c r="H1209" i="3" s="1"/>
  <c r="M1436" i="3"/>
  <c r="N1436" i="3" s="1"/>
  <c r="J1436" i="3"/>
  <c r="K1436" i="3" s="1"/>
  <c r="G1436" i="3"/>
  <c r="H1436" i="3" s="1"/>
  <c r="M2231" i="3"/>
  <c r="N2231" i="3" s="1"/>
  <c r="J2231" i="3"/>
  <c r="K2231" i="3" s="1"/>
  <c r="G2231" i="3"/>
  <c r="H2231" i="3"/>
  <c r="M543" i="3"/>
  <c r="N543" i="3" s="1"/>
  <c r="J543" i="3"/>
  <c r="K543" i="3" s="1"/>
  <c r="G543" i="3"/>
  <c r="H543" i="3" s="1"/>
  <c r="M905" i="3"/>
  <c r="N905" i="3" s="1"/>
  <c r="J905" i="3"/>
  <c r="K905" i="3" s="1"/>
  <c r="G905" i="3"/>
  <c r="H905" i="3" s="1"/>
  <c r="M937" i="3"/>
  <c r="N937" i="3" s="1"/>
  <c r="J937" i="3"/>
  <c r="K937" i="3" s="1"/>
  <c r="G937" i="3"/>
  <c r="H937" i="3" s="1"/>
  <c r="M1599" i="3"/>
  <c r="N1599" i="3"/>
  <c r="J1599" i="3"/>
  <c r="K1599" i="3" s="1"/>
  <c r="G1599" i="3"/>
  <c r="H1599" i="3" s="1"/>
  <c r="M1636" i="3"/>
  <c r="N1636" i="3" s="1"/>
  <c r="J1636" i="3"/>
  <c r="K1636" i="3" s="1"/>
  <c r="G1636" i="3"/>
  <c r="H1636" i="3" s="1"/>
  <c r="M1853" i="3"/>
  <c r="N1853" i="3" s="1"/>
  <c r="J1853" i="3"/>
  <c r="K1853" i="3" s="1"/>
  <c r="G1853" i="3"/>
  <c r="H1853" i="3" s="1"/>
  <c r="M2310" i="3"/>
  <c r="N2310" i="3" s="1"/>
  <c r="J2310" i="3"/>
  <c r="K2310" i="3" s="1"/>
  <c r="G2310" i="3"/>
  <c r="H2310" i="3" s="1"/>
  <c r="M398" i="3"/>
  <c r="N398" i="3" s="1"/>
  <c r="J398" i="3"/>
  <c r="K398" i="3" s="1"/>
  <c r="G398" i="3"/>
  <c r="H398" i="3" s="1"/>
  <c r="M547" i="3"/>
  <c r="N547" i="3" s="1"/>
  <c r="J547" i="3"/>
  <c r="K547" i="3" s="1"/>
  <c r="G547" i="3"/>
  <c r="H547" i="3" s="1"/>
  <c r="M550" i="3"/>
  <c r="N550" i="3" s="1"/>
  <c r="J550" i="3"/>
  <c r="K550" i="3" s="1"/>
  <c r="G550" i="3"/>
  <c r="H550" i="3" s="1"/>
  <c r="M1658" i="3"/>
  <c r="N1658" i="3" s="1"/>
  <c r="J1658" i="3"/>
  <c r="K1658" i="3" s="1"/>
  <c r="G1658" i="3"/>
  <c r="H1658" i="3"/>
  <c r="M1756" i="3"/>
  <c r="N1756" i="3" s="1"/>
  <c r="J1756" i="3"/>
  <c r="K1756" i="3" s="1"/>
  <c r="G1756" i="3"/>
  <c r="H1756" i="3"/>
  <c r="M1792" i="3"/>
  <c r="N1792" i="3" s="1"/>
  <c r="J1792" i="3"/>
  <c r="K1792" i="3" s="1"/>
  <c r="G1792" i="3"/>
  <c r="H1792" i="3" s="1"/>
  <c r="M2038" i="3"/>
  <c r="N2038" i="3" s="1"/>
  <c r="J2038" i="3"/>
  <c r="K2038" i="3" s="1"/>
  <c r="G2038" i="3"/>
  <c r="H2038" i="3" s="1"/>
  <c r="M487" i="3"/>
  <c r="N487" i="3" s="1"/>
  <c r="J487" i="3"/>
  <c r="K487" i="3" s="1"/>
  <c r="G487" i="3"/>
  <c r="H487" i="3" s="1"/>
  <c r="M505" i="3"/>
  <c r="N505" i="3" s="1"/>
  <c r="J505" i="3"/>
  <c r="K505" i="3" s="1"/>
  <c r="G505" i="3"/>
  <c r="H505" i="3" s="1"/>
  <c r="M1188" i="3"/>
  <c r="N1188" i="3" s="1"/>
  <c r="J1188" i="3"/>
  <c r="K1188" i="3" s="1"/>
  <c r="G1188" i="3"/>
  <c r="H1188" i="3" s="1"/>
  <c r="M1391" i="3"/>
  <c r="N1391" i="3" s="1"/>
  <c r="J1391" i="3"/>
  <c r="K1391" i="3" s="1"/>
  <c r="G1391" i="3"/>
  <c r="H1391" i="3" s="1"/>
  <c r="M2273" i="3"/>
  <c r="N2273" i="3" s="1"/>
  <c r="J2273" i="3"/>
  <c r="K2273" i="3" s="1"/>
  <c r="G2273" i="3"/>
  <c r="H2273" i="3" s="1"/>
  <c r="M3200" i="3"/>
  <c r="N3200" i="3" s="1"/>
  <c r="J3200" i="3"/>
  <c r="K3200" i="3" s="1"/>
  <c r="G3200" i="3"/>
  <c r="H3200" i="3"/>
  <c r="M4522" i="3"/>
  <c r="N4522" i="3" s="1"/>
  <c r="J4522" i="3"/>
  <c r="K4522" i="3" s="1"/>
  <c r="G4522" i="3"/>
  <c r="H4522" i="3" s="1"/>
  <c r="M527" i="3"/>
  <c r="N527" i="3" s="1"/>
  <c r="J527" i="3"/>
  <c r="K527" i="3" s="1"/>
  <c r="G527" i="3"/>
  <c r="H527" i="3" s="1"/>
  <c r="M978" i="3"/>
  <c r="N978" i="3" s="1"/>
  <c r="J978" i="3"/>
  <c r="K978" i="3" s="1"/>
  <c r="G978" i="3"/>
  <c r="H978" i="3" s="1"/>
  <c r="M1150" i="3"/>
  <c r="N1150" i="3" s="1"/>
  <c r="J1150" i="3"/>
  <c r="K1150" i="3" s="1"/>
  <c r="G1150" i="3"/>
  <c r="H1150" i="3" s="1"/>
  <c r="M1365" i="3"/>
  <c r="N1365" i="3" s="1"/>
  <c r="J1365" i="3"/>
  <c r="K1365" i="3" s="1"/>
  <c r="G1365" i="3"/>
  <c r="H1365" i="3" s="1"/>
  <c r="M1428" i="3"/>
  <c r="N1428" i="3" s="1"/>
  <c r="J1428" i="3"/>
  <c r="K1428" i="3" s="1"/>
  <c r="G1428" i="3"/>
  <c r="H1428" i="3" s="1"/>
  <c r="M1469" i="3"/>
  <c r="N1469" i="3" s="1"/>
  <c r="J1469" i="3"/>
  <c r="K1469" i="3" s="1"/>
  <c r="G1469" i="3"/>
  <c r="H1469" i="3" s="1"/>
  <c r="M1819" i="3"/>
  <c r="N1819" i="3" s="1"/>
  <c r="J1819" i="3"/>
  <c r="K1819" i="3" s="1"/>
  <c r="G1819" i="3"/>
  <c r="H1819" i="3" s="1"/>
  <c r="M3382" i="3"/>
  <c r="N3382" i="3" s="1"/>
  <c r="J3382" i="3"/>
  <c r="K3382" i="3" s="1"/>
  <c r="G3382" i="3"/>
  <c r="H3382" i="3" s="1"/>
  <c r="M740" i="3"/>
  <c r="N740" i="3" s="1"/>
  <c r="J740" i="3"/>
  <c r="K740" i="3" s="1"/>
  <c r="G740" i="3"/>
  <c r="H740" i="3" s="1"/>
  <c r="M972" i="3"/>
  <c r="N972" i="3" s="1"/>
  <c r="J972" i="3"/>
  <c r="K972" i="3" s="1"/>
  <c r="G972" i="3"/>
  <c r="H972" i="3" s="1"/>
  <c r="M1038" i="3"/>
  <c r="N1038" i="3" s="1"/>
  <c r="J1038" i="3"/>
  <c r="K1038" i="3" s="1"/>
  <c r="G1038" i="3"/>
  <c r="H1038" i="3" s="1"/>
  <c r="M1223" i="3"/>
  <c r="N1223" i="3" s="1"/>
  <c r="J1223" i="3"/>
  <c r="K1223" i="3" s="1"/>
  <c r="G1223" i="3"/>
  <c r="H1223" i="3" s="1"/>
  <c r="M1271" i="3"/>
  <c r="N1271" i="3" s="1"/>
  <c r="J1271" i="3"/>
  <c r="K1271" i="3" s="1"/>
  <c r="G1271" i="3"/>
  <c r="H1271" i="3" s="1"/>
  <c r="M1473" i="3"/>
  <c r="N1473" i="3" s="1"/>
  <c r="J1473" i="3"/>
  <c r="K1473" i="3" s="1"/>
  <c r="G1473" i="3"/>
  <c r="H1473" i="3" s="1"/>
  <c r="M1519" i="3"/>
  <c r="N1519" i="3" s="1"/>
  <c r="J1519" i="3"/>
  <c r="K1519" i="3" s="1"/>
  <c r="G1519" i="3"/>
  <c r="H1519" i="3" s="1"/>
  <c r="M141" i="3"/>
  <c r="N141" i="3" s="1"/>
  <c r="J141" i="3"/>
  <c r="K141" i="3" s="1"/>
  <c r="G141" i="3"/>
  <c r="H141" i="3" s="1"/>
  <c r="M1030" i="3"/>
  <c r="N1030" i="3" s="1"/>
  <c r="J1030" i="3"/>
  <c r="K1030" i="3" s="1"/>
  <c r="G1030" i="3"/>
  <c r="H1030" i="3" s="1"/>
  <c r="M1490" i="3"/>
  <c r="N1490" i="3" s="1"/>
  <c r="J1490" i="3"/>
  <c r="K1490" i="3" s="1"/>
  <c r="G1490" i="3"/>
  <c r="H1490" i="3" s="1"/>
  <c r="M2174" i="3"/>
  <c r="N2174" i="3" s="1"/>
  <c r="J2174" i="3"/>
  <c r="K2174" i="3" s="1"/>
  <c r="G2174" i="3"/>
  <c r="H2174" i="3" s="1"/>
  <c r="M2443" i="3"/>
  <c r="N2443" i="3" s="1"/>
  <c r="J2443" i="3"/>
  <c r="K2443" i="3" s="1"/>
  <c r="G2443" i="3"/>
  <c r="H2443" i="3" s="1"/>
  <c r="M2731" i="3"/>
  <c r="N2731" i="3" s="1"/>
  <c r="J2731" i="3"/>
  <c r="K2731" i="3" s="1"/>
  <c r="G2731" i="3"/>
  <c r="H2731" i="3" s="1"/>
  <c r="M3562" i="3"/>
  <c r="N3562" i="3" s="1"/>
  <c r="J3562" i="3"/>
  <c r="K3562" i="3" s="1"/>
  <c r="G3562" i="3"/>
  <c r="H3562" i="3"/>
  <c r="M1049" i="3"/>
  <c r="N1049" i="3" s="1"/>
  <c r="J1049" i="3"/>
  <c r="K1049" i="3" s="1"/>
  <c r="G1049" i="3"/>
  <c r="H1049" i="3" s="1"/>
  <c r="M1070" i="3"/>
  <c r="N1070" i="3"/>
  <c r="J1070" i="3"/>
  <c r="K1070" i="3" s="1"/>
  <c r="G1070" i="3"/>
  <c r="H1070" i="3" s="1"/>
  <c r="M1333" i="3"/>
  <c r="N1333" i="3" s="1"/>
  <c r="J1333" i="3"/>
  <c r="K1333" i="3" s="1"/>
  <c r="G1333" i="3"/>
  <c r="H1333" i="3" s="1"/>
  <c r="M1955" i="3"/>
  <c r="N1955" i="3" s="1"/>
  <c r="J1955" i="3"/>
  <c r="K1955" i="3" s="1"/>
  <c r="G1955" i="3"/>
  <c r="H1955" i="3" s="1"/>
  <c r="M3339" i="3"/>
  <c r="N3339" i="3" s="1"/>
  <c r="J3339" i="3"/>
  <c r="K3339" i="3" s="1"/>
  <c r="G3339" i="3"/>
  <c r="H3339" i="3" s="1"/>
  <c r="M4072" i="3"/>
  <c r="N4072" i="3" s="1"/>
  <c r="J4072" i="3"/>
  <c r="K4072" i="3" s="1"/>
  <c r="G4072" i="3"/>
  <c r="H4072" i="3" s="1"/>
  <c r="M4168" i="3"/>
  <c r="N4168" i="3" s="1"/>
  <c r="J4168" i="3"/>
  <c r="K4168" i="3" s="1"/>
  <c r="G4168" i="3"/>
  <c r="H4168" i="3" s="1"/>
  <c r="M557" i="3"/>
  <c r="N557" i="3" s="1"/>
  <c r="J557" i="3"/>
  <c r="K557" i="3"/>
  <c r="G557" i="3"/>
  <c r="H557" i="3"/>
  <c r="M949" i="3"/>
  <c r="N949" i="3" s="1"/>
  <c r="J949" i="3"/>
  <c r="K949" i="3" s="1"/>
  <c r="G949" i="3"/>
  <c r="H949" i="3" s="1"/>
  <c r="M1110" i="3"/>
  <c r="N1110" i="3" s="1"/>
  <c r="J1110" i="3"/>
  <c r="K1110" i="3" s="1"/>
  <c r="G1110" i="3"/>
  <c r="H1110" i="3" s="1"/>
  <c r="M1273" i="3"/>
  <c r="N1273" i="3" s="1"/>
  <c r="J1273" i="3"/>
  <c r="K1273" i="3" s="1"/>
  <c r="G1273" i="3"/>
  <c r="H1273" i="3" s="1"/>
  <c r="M1744" i="3"/>
  <c r="N1744" i="3" s="1"/>
  <c r="J1744" i="3"/>
  <c r="K1744" i="3" s="1"/>
  <c r="G1744" i="3"/>
  <c r="H1744" i="3" s="1"/>
  <c r="M2527" i="3"/>
  <c r="N2527" i="3" s="1"/>
  <c r="J2527" i="3"/>
  <c r="K2527" i="3" s="1"/>
  <c r="G2527" i="3"/>
  <c r="H2527" i="3" s="1"/>
  <c r="M3056" i="3"/>
  <c r="N3056" i="3" s="1"/>
  <c r="J3056" i="3"/>
  <c r="K3056" i="3" s="1"/>
  <c r="G3056" i="3"/>
  <c r="H3056" i="3" s="1"/>
  <c r="M416" i="3"/>
  <c r="N416" i="3" s="1"/>
  <c r="J416" i="3"/>
  <c r="K416" i="3" s="1"/>
  <c r="G416" i="3"/>
  <c r="H416" i="3" s="1"/>
  <c r="M455" i="3"/>
  <c r="N455" i="3" s="1"/>
  <c r="J455" i="3"/>
  <c r="K455" i="3" s="1"/>
  <c r="G455" i="3"/>
  <c r="H455" i="3" s="1"/>
  <c r="M974" i="3"/>
  <c r="N974" i="3" s="1"/>
  <c r="J974" i="3"/>
  <c r="K974" i="3" s="1"/>
  <c r="G974" i="3"/>
  <c r="H974" i="3" s="1"/>
  <c r="M1398" i="3"/>
  <c r="N1398" i="3"/>
  <c r="J1398" i="3"/>
  <c r="K1398" i="3" s="1"/>
  <c r="G1398" i="3"/>
  <c r="H1398" i="3" s="1"/>
  <c r="M1435" i="3"/>
  <c r="N1435" i="3" s="1"/>
  <c r="J1435" i="3"/>
  <c r="K1435" i="3" s="1"/>
  <c r="G1435" i="3"/>
  <c r="H1435" i="3" s="1"/>
  <c r="M1786" i="3"/>
  <c r="N1786" i="3"/>
  <c r="J1786" i="3"/>
  <c r="K1786" i="3" s="1"/>
  <c r="G1786" i="3"/>
  <c r="H1786" i="3" s="1"/>
  <c r="M2676" i="3"/>
  <c r="N2676" i="3" s="1"/>
  <c r="J2676" i="3"/>
  <c r="K2676" i="3" s="1"/>
  <c r="G2676" i="3"/>
  <c r="H2676" i="3" s="1"/>
  <c r="M3085" i="3"/>
  <c r="N3085" i="3" s="1"/>
  <c r="J3085" i="3"/>
  <c r="K3085" i="3" s="1"/>
  <c r="G3085" i="3"/>
  <c r="H3085" i="3" s="1"/>
  <c r="M247" i="3"/>
  <c r="N247" i="3" s="1"/>
  <c r="J247" i="3"/>
  <c r="K247" i="3" s="1"/>
  <c r="G247" i="3"/>
  <c r="H247" i="3" s="1"/>
  <c r="M327" i="3"/>
  <c r="N327" i="3" s="1"/>
  <c r="J327" i="3"/>
  <c r="K327" i="3" s="1"/>
  <c r="G327" i="3"/>
  <c r="H327" i="3" s="1"/>
  <c r="M1179" i="3"/>
  <c r="N1179" i="3" s="1"/>
  <c r="J1179" i="3"/>
  <c r="K1179" i="3" s="1"/>
  <c r="G1179" i="3"/>
  <c r="H1179" i="3" s="1"/>
  <c r="M1496" i="3"/>
  <c r="N1496" i="3" s="1"/>
  <c r="J1496" i="3"/>
  <c r="K1496" i="3" s="1"/>
  <c r="G1496" i="3"/>
  <c r="H1496" i="3" s="1"/>
  <c r="M1583" i="3"/>
  <c r="N1583" i="3" s="1"/>
  <c r="J1583" i="3"/>
  <c r="K1583" i="3" s="1"/>
  <c r="G1583" i="3"/>
  <c r="H1583" i="3" s="1"/>
  <c r="M2016" i="3"/>
  <c r="N2016" i="3" s="1"/>
  <c r="J2016" i="3"/>
  <c r="K2016" i="3" s="1"/>
  <c r="G2016" i="3"/>
  <c r="H2016" i="3" s="1"/>
  <c r="M3614" i="3"/>
  <c r="N3614" i="3" s="1"/>
  <c r="J3614" i="3"/>
  <c r="K3614" i="3" s="1"/>
  <c r="G3614" i="3"/>
  <c r="H3614" i="3" s="1"/>
  <c r="M601" i="3"/>
  <c r="N601" i="3"/>
  <c r="J601" i="3"/>
  <c r="K601" i="3" s="1"/>
  <c r="G601" i="3"/>
  <c r="H601" i="3" s="1"/>
  <c r="M963" i="3"/>
  <c r="N963" i="3" s="1"/>
  <c r="J963" i="3"/>
  <c r="K963" i="3" s="1"/>
  <c r="G963" i="3"/>
  <c r="H963" i="3" s="1"/>
  <c r="M1010" i="3"/>
  <c r="N1010" i="3" s="1"/>
  <c r="J1010" i="3"/>
  <c r="K1010" i="3"/>
  <c r="G1010" i="3"/>
  <c r="H1010" i="3" s="1"/>
  <c r="M1081" i="3"/>
  <c r="N1081" i="3" s="1"/>
  <c r="J1081" i="3"/>
  <c r="K1081" i="3" s="1"/>
  <c r="G1081" i="3"/>
  <c r="H1081" i="3" s="1"/>
  <c r="M1647" i="3"/>
  <c r="N1647" i="3" s="1"/>
  <c r="J1647" i="3"/>
  <c r="K1647" i="3" s="1"/>
  <c r="G1647" i="3"/>
  <c r="H1647" i="3"/>
  <c r="M1659" i="3"/>
  <c r="N1659" i="3" s="1"/>
  <c r="J1659" i="3"/>
  <c r="K1659" i="3" s="1"/>
  <c r="G1659" i="3"/>
  <c r="H1659" i="3" s="1"/>
  <c r="M208" i="3"/>
  <c r="N208" i="3" s="1"/>
  <c r="J208" i="3"/>
  <c r="K208" i="3"/>
  <c r="G208" i="3"/>
  <c r="H208" i="3"/>
  <c r="M1143" i="3"/>
  <c r="N1143" i="3" s="1"/>
  <c r="J1143" i="3"/>
  <c r="K1143" i="3" s="1"/>
  <c r="G1143" i="3"/>
  <c r="H1143" i="3" s="1"/>
  <c r="M1305" i="3"/>
  <c r="N1305" i="3" s="1"/>
  <c r="J1305" i="3"/>
  <c r="K1305" i="3" s="1"/>
  <c r="G1305" i="3"/>
  <c r="H1305" i="3" s="1"/>
  <c r="M1568" i="3"/>
  <c r="N1568" i="3" s="1"/>
  <c r="J1568" i="3"/>
  <c r="K1568" i="3" s="1"/>
  <c r="G1568" i="3"/>
  <c r="H1568" i="3" s="1"/>
  <c r="M1648" i="3"/>
  <c r="N1648" i="3" s="1"/>
  <c r="J1648" i="3"/>
  <c r="K1648" i="3" s="1"/>
  <c r="G1648" i="3"/>
  <c r="H1648" i="3" s="1"/>
  <c r="M1702" i="3"/>
  <c r="N1702" i="3" s="1"/>
  <c r="J1702" i="3"/>
  <c r="K1702" i="3" s="1"/>
  <c r="G1702" i="3"/>
  <c r="H1702" i="3" s="1"/>
  <c r="M5148" i="3"/>
  <c r="N5148" i="3" s="1"/>
  <c r="J5148" i="3"/>
  <c r="K5148" i="3" s="1"/>
  <c r="G5148" i="3"/>
  <c r="H5148" i="3" s="1"/>
  <c r="M406" i="3"/>
  <c r="N406" i="3" s="1"/>
  <c r="J406" i="3"/>
  <c r="K406" i="3"/>
  <c r="G406" i="3"/>
  <c r="H406" i="3" s="1"/>
  <c r="M796" i="3"/>
  <c r="N796" i="3" s="1"/>
  <c r="J796" i="3"/>
  <c r="K796" i="3" s="1"/>
  <c r="G796" i="3"/>
  <c r="H796" i="3" s="1"/>
  <c r="M808" i="3"/>
  <c r="N808" i="3" s="1"/>
  <c r="J808" i="3"/>
  <c r="K808" i="3" s="1"/>
  <c r="G808" i="3"/>
  <c r="H808" i="3" s="1"/>
  <c r="M1422" i="3"/>
  <c r="N1422" i="3" s="1"/>
  <c r="J1422" i="3"/>
  <c r="K1422" i="3" s="1"/>
  <c r="G1422" i="3"/>
  <c r="H1422" i="3" s="1"/>
  <c r="M1733" i="3"/>
  <c r="N1733" i="3" s="1"/>
  <c r="J1733" i="3"/>
  <c r="K1733" i="3"/>
  <c r="G1733" i="3"/>
  <c r="H1733" i="3" s="1"/>
  <c r="M1962" i="3"/>
  <c r="N1962" i="3" s="1"/>
  <c r="J1962" i="3"/>
  <c r="K1962" i="3" s="1"/>
  <c r="G1962" i="3"/>
  <c r="H1962" i="3" s="1"/>
  <c r="M4153" i="3"/>
  <c r="N4153" i="3" s="1"/>
  <c r="J4153" i="3"/>
  <c r="K4153" i="3" s="1"/>
  <c r="G4153" i="3"/>
  <c r="H4153" i="3" s="1"/>
  <c r="M544" i="3"/>
  <c r="N544" i="3" s="1"/>
  <c r="J544" i="3"/>
  <c r="K544" i="3" s="1"/>
  <c r="G544" i="3"/>
  <c r="H544" i="3" s="1"/>
  <c r="M777" i="3"/>
  <c r="N777" i="3" s="1"/>
  <c r="J777" i="3"/>
  <c r="K777" i="3"/>
  <c r="G777" i="3"/>
  <c r="H777" i="3" s="1"/>
  <c r="M810" i="3"/>
  <c r="N810" i="3" s="1"/>
  <c r="J810" i="3"/>
  <c r="K810" i="3" s="1"/>
  <c r="G810" i="3"/>
  <c r="H810" i="3" s="1"/>
  <c r="M956" i="3"/>
  <c r="N956" i="3" s="1"/>
  <c r="J956" i="3"/>
  <c r="K956" i="3" s="1"/>
  <c r="G956" i="3"/>
  <c r="H956" i="3" s="1"/>
  <c r="M1155" i="3"/>
  <c r="N1155" i="3"/>
  <c r="J1155" i="3"/>
  <c r="K1155" i="3" s="1"/>
  <c r="G1155" i="3"/>
  <c r="H1155" i="3" s="1"/>
  <c r="M1202" i="3"/>
  <c r="N1202" i="3" s="1"/>
  <c r="J1202" i="3"/>
  <c r="K1202" i="3" s="1"/>
  <c r="G1202" i="3"/>
  <c r="H1202" i="3" s="1"/>
  <c r="M1626" i="3"/>
  <c r="N1626" i="3"/>
  <c r="J1626" i="3"/>
  <c r="K1626" i="3" s="1"/>
  <c r="G1626" i="3"/>
  <c r="H1626" i="3" s="1"/>
  <c r="M494" i="3"/>
  <c r="N494" i="3" s="1"/>
  <c r="J494" i="3"/>
  <c r="K494" i="3" s="1"/>
  <c r="G494" i="3"/>
  <c r="H494" i="3" s="1"/>
  <c r="M1172" i="3"/>
  <c r="N1172" i="3"/>
  <c r="J1172" i="3"/>
  <c r="K1172" i="3" s="1"/>
  <c r="G1172" i="3"/>
  <c r="H1172" i="3" s="1"/>
  <c r="M1224" i="3"/>
  <c r="N1224" i="3" s="1"/>
  <c r="J1224" i="3"/>
  <c r="K1224" i="3" s="1"/>
  <c r="G1224" i="3"/>
  <c r="H1224" i="3" s="1"/>
  <c r="M1589" i="3"/>
  <c r="N1589" i="3" s="1"/>
  <c r="J1589" i="3"/>
  <c r="K1589" i="3" s="1"/>
  <c r="G1589" i="3"/>
  <c r="H1589" i="3" s="1"/>
  <c r="M1640" i="3"/>
  <c r="N1640" i="3" s="1"/>
  <c r="J1640" i="3"/>
  <c r="K1640" i="3" s="1"/>
  <c r="G1640" i="3"/>
  <c r="H1640" i="3" s="1"/>
  <c r="M1679" i="3"/>
  <c r="N1679" i="3" s="1"/>
  <c r="J1679" i="3"/>
  <c r="K1679" i="3" s="1"/>
  <c r="G1679" i="3"/>
  <c r="H1679" i="3" s="1"/>
  <c r="M1728" i="3"/>
  <c r="N1728" i="3" s="1"/>
  <c r="J1728" i="3"/>
  <c r="K1728" i="3" s="1"/>
  <c r="G1728" i="3"/>
  <c r="H1728" i="3" s="1"/>
  <c r="M1895" i="3"/>
  <c r="N1895" i="3" s="1"/>
  <c r="J1895" i="3"/>
  <c r="K1895" i="3" s="1"/>
  <c r="G1895" i="3"/>
  <c r="H1895" i="3" s="1"/>
  <c r="M573" i="3"/>
  <c r="N573" i="3" s="1"/>
  <c r="J573" i="3"/>
  <c r="K573" i="3" s="1"/>
  <c r="G573" i="3"/>
  <c r="H573" i="3"/>
  <c r="M827" i="3"/>
  <c r="N827" i="3" s="1"/>
  <c r="J827" i="3"/>
  <c r="K827" i="3" s="1"/>
  <c r="G827" i="3"/>
  <c r="H827" i="3" s="1"/>
  <c r="M1448" i="3"/>
  <c r="N1448" i="3" s="1"/>
  <c r="J1448" i="3"/>
  <c r="K1448" i="3" s="1"/>
  <c r="G1448" i="3"/>
  <c r="H1448" i="3" s="1"/>
  <c r="M1660" i="3"/>
  <c r="N1660" i="3" s="1"/>
  <c r="J1660" i="3"/>
  <c r="K1660" i="3" s="1"/>
  <c r="G1660" i="3"/>
  <c r="H1660" i="3" s="1"/>
  <c r="M1668" i="3"/>
  <c r="N1668" i="3" s="1"/>
  <c r="J1668" i="3"/>
  <c r="K1668" i="3"/>
  <c r="G1668" i="3"/>
  <c r="H1668" i="3"/>
  <c r="M2358" i="3"/>
  <c r="N2358" i="3" s="1"/>
  <c r="J2358" i="3"/>
  <c r="K2358" i="3" s="1"/>
  <c r="G2358" i="3"/>
  <c r="H2358" i="3" s="1"/>
  <c r="M3003" i="3"/>
  <c r="N3003" i="3" s="1"/>
  <c r="J3003" i="3"/>
  <c r="K3003" i="3"/>
  <c r="G3003" i="3"/>
  <c r="H3003" i="3" s="1"/>
  <c r="M545" i="3"/>
  <c r="N545" i="3" s="1"/>
  <c r="J545" i="3"/>
  <c r="K545" i="3"/>
  <c r="G545" i="3"/>
  <c r="H545" i="3" s="1"/>
  <c r="M589" i="3"/>
  <c r="N589" i="3" s="1"/>
  <c r="J589" i="3"/>
  <c r="K589" i="3" s="1"/>
  <c r="G589" i="3"/>
  <c r="H589" i="3" s="1"/>
  <c r="M681" i="3"/>
  <c r="N681" i="3" s="1"/>
  <c r="J681" i="3"/>
  <c r="K681" i="3" s="1"/>
  <c r="G681" i="3"/>
  <c r="H681" i="3" s="1"/>
  <c r="M719" i="3"/>
  <c r="N719" i="3" s="1"/>
  <c r="J719" i="3"/>
  <c r="K719" i="3" s="1"/>
  <c r="G719" i="3"/>
  <c r="H719" i="3" s="1"/>
  <c r="M2185" i="3"/>
  <c r="N2185" i="3" s="1"/>
  <c r="J2185" i="3"/>
  <c r="K2185" i="3" s="1"/>
  <c r="G2185" i="3"/>
  <c r="H2185" i="3"/>
  <c r="M2929" i="3"/>
  <c r="N2929" i="3" s="1"/>
  <c r="J2929" i="3"/>
  <c r="K2929" i="3" s="1"/>
  <c r="G2929" i="3"/>
  <c r="H2929" i="3" s="1"/>
  <c r="M3985" i="3"/>
  <c r="N3985" i="3" s="1"/>
  <c r="J3985" i="3"/>
  <c r="K3985" i="3" s="1"/>
  <c r="G3985" i="3"/>
  <c r="H3985" i="3" s="1"/>
  <c r="M703" i="3"/>
  <c r="N703" i="3" s="1"/>
  <c r="J703" i="3"/>
  <c r="K703" i="3" s="1"/>
  <c r="G703" i="3"/>
  <c r="H703" i="3" s="1"/>
  <c r="M835" i="3"/>
  <c r="N835" i="3" s="1"/>
  <c r="J835" i="3"/>
  <c r="K835" i="3" s="1"/>
  <c r="G835" i="3"/>
  <c r="H835" i="3" s="1"/>
  <c r="M1251" i="3"/>
  <c r="N1251" i="3" s="1"/>
  <c r="J1251" i="3"/>
  <c r="K1251" i="3" s="1"/>
  <c r="G1251" i="3"/>
  <c r="H1251" i="3" s="1"/>
  <c r="M1623" i="3"/>
  <c r="N1623" i="3" s="1"/>
  <c r="J1623" i="3"/>
  <c r="K1623" i="3" s="1"/>
  <c r="G1623" i="3"/>
  <c r="H1623" i="3" s="1"/>
  <c r="M2254" i="3"/>
  <c r="N2254" i="3" s="1"/>
  <c r="J2254" i="3"/>
  <c r="K2254" i="3"/>
  <c r="G2254" i="3"/>
  <c r="H2254" i="3" s="1"/>
  <c r="M3017" i="3"/>
  <c r="N3017" i="3" s="1"/>
  <c r="J3017" i="3"/>
  <c r="K3017" i="3" s="1"/>
  <c r="G3017" i="3"/>
  <c r="H3017" i="3" s="1"/>
  <c r="M3877" i="3"/>
  <c r="N3877" i="3" s="1"/>
  <c r="J3877" i="3"/>
  <c r="K3877" i="3" s="1"/>
  <c r="G3877" i="3"/>
  <c r="H3877" i="3" s="1"/>
  <c r="M815" i="3"/>
  <c r="N815" i="3" s="1"/>
  <c r="J815" i="3"/>
  <c r="K815" i="3" s="1"/>
  <c r="G815" i="3"/>
  <c r="H815" i="3" s="1"/>
  <c r="M960" i="3"/>
  <c r="N960" i="3" s="1"/>
  <c r="J960" i="3"/>
  <c r="K960" i="3" s="1"/>
  <c r="G960" i="3"/>
  <c r="H960" i="3" s="1"/>
  <c r="M1485" i="3"/>
  <c r="N1485" i="3" s="1"/>
  <c r="J1485" i="3"/>
  <c r="K1485" i="3" s="1"/>
  <c r="G1485" i="3"/>
  <c r="H1485" i="3" s="1"/>
  <c r="M1739" i="3"/>
  <c r="N1739" i="3"/>
  <c r="J1739" i="3"/>
  <c r="K1739" i="3" s="1"/>
  <c r="G1739" i="3"/>
  <c r="H1739" i="3" s="1"/>
  <c r="M2041" i="3"/>
  <c r="N2041" i="3" s="1"/>
  <c r="J2041" i="3"/>
  <c r="K2041" i="3" s="1"/>
  <c r="G2041" i="3"/>
  <c r="H2041" i="3" s="1"/>
  <c r="M2601" i="3"/>
  <c r="N2601" i="3" s="1"/>
  <c r="J2601" i="3"/>
  <c r="K2601" i="3"/>
  <c r="G2601" i="3"/>
  <c r="M4603" i="3"/>
  <c r="N4603" i="3" s="1"/>
  <c r="J4603" i="3"/>
  <c r="K4603" i="3"/>
  <c r="G4603" i="3"/>
  <c r="H4603" i="3" s="1"/>
  <c r="M929" i="3"/>
  <c r="N929" i="3" s="1"/>
  <c r="J929" i="3"/>
  <c r="K929" i="3" s="1"/>
  <c r="G929" i="3"/>
  <c r="H929" i="3" s="1"/>
  <c r="M1020" i="3"/>
  <c r="N1020" i="3" s="1"/>
  <c r="J1020" i="3"/>
  <c r="K1020" i="3" s="1"/>
  <c r="G1020" i="3"/>
  <c r="H1020" i="3" s="1"/>
  <c r="M1289" i="3"/>
  <c r="N1289" i="3" s="1"/>
  <c r="J1289" i="3"/>
  <c r="K1289" i="3" s="1"/>
  <c r="G1289" i="3"/>
  <c r="H1289" i="3" s="1"/>
  <c r="M1377" i="3"/>
  <c r="N1377" i="3" s="1"/>
  <c r="J1377" i="3"/>
  <c r="K1377" i="3" s="1"/>
  <c r="G1377" i="3"/>
  <c r="H1377" i="3" s="1"/>
  <c r="M1570" i="3"/>
  <c r="N1570" i="3" s="1"/>
  <c r="J1570" i="3"/>
  <c r="K1570" i="3" s="1"/>
  <c r="G1570" i="3"/>
  <c r="H1570" i="3" s="1"/>
  <c r="M1609" i="3"/>
  <c r="N1609" i="3" s="1"/>
  <c r="J1609" i="3"/>
  <c r="K1609" i="3" s="1"/>
  <c r="G1609" i="3"/>
  <c r="H1609" i="3" s="1"/>
  <c r="M2841" i="3"/>
  <c r="N2841" i="3" s="1"/>
  <c r="J2841" i="3"/>
  <c r="K2841" i="3" s="1"/>
  <c r="G2841" i="3"/>
  <c r="H2841" i="3" s="1"/>
  <c r="M3455" i="3"/>
  <c r="N3455" i="3" s="1"/>
  <c r="J3455" i="3"/>
  <c r="K3455" i="3" s="1"/>
  <c r="G3455" i="3"/>
  <c r="H3455" i="3" s="1"/>
  <c r="M803" i="3"/>
  <c r="N803" i="3" s="1"/>
  <c r="J803" i="3"/>
  <c r="K803" i="3" s="1"/>
  <c r="G803" i="3"/>
  <c r="H803" i="3" s="1"/>
  <c r="M1794" i="3"/>
  <c r="N1794" i="3" s="1"/>
  <c r="J1794" i="3"/>
  <c r="K1794" i="3"/>
  <c r="G1794" i="3"/>
  <c r="H1794" i="3" s="1"/>
  <c r="M1931" i="3"/>
  <c r="N1931" i="3" s="1"/>
  <c r="J1931" i="3"/>
  <c r="K1931" i="3" s="1"/>
  <c r="G1931" i="3"/>
  <c r="H1931" i="3" s="1"/>
  <c r="M3011" i="3"/>
  <c r="N3011" i="3" s="1"/>
  <c r="J3011" i="3"/>
  <c r="K3011" i="3" s="1"/>
  <c r="G3011" i="3"/>
  <c r="H3011" i="3" s="1"/>
  <c r="M3892" i="3"/>
  <c r="N3892" i="3" s="1"/>
  <c r="J3892" i="3"/>
  <c r="K3892" i="3" s="1"/>
  <c r="G3892" i="3"/>
  <c r="H3892" i="3"/>
  <c r="M4058" i="3"/>
  <c r="N4058" i="3" s="1"/>
  <c r="J4058" i="3"/>
  <c r="K4058" i="3" s="1"/>
  <c r="G4058" i="3"/>
  <c r="H4058" i="3" s="1"/>
  <c r="M591" i="3"/>
  <c r="N591" i="3" s="1"/>
  <c r="J591" i="3"/>
  <c r="K591" i="3" s="1"/>
  <c r="G591" i="3"/>
  <c r="H591" i="3" s="1"/>
  <c r="M611" i="3"/>
  <c r="N611" i="3" s="1"/>
  <c r="J611" i="3"/>
  <c r="K611" i="3" s="1"/>
  <c r="G611" i="3"/>
  <c r="H611" i="3" s="1"/>
  <c r="M1102" i="3"/>
  <c r="N1102" i="3" s="1"/>
  <c r="J1102" i="3"/>
  <c r="K1102" i="3" s="1"/>
  <c r="G1102" i="3"/>
  <c r="H1102" i="3" s="1"/>
  <c r="M1229" i="3"/>
  <c r="N1229" i="3" s="1"/>
  <c r="J1229" i="3"/>
  <c r="K1229" i="3" s="1"/>
  <c r="G1229" i="3"/>
  <c r="H1229" i="3" s="1"/>
  <c r="M1891" i="3"/>
  <c r="N1891" i="3" s="1"/>
  <c r="J1891" i="3"/>
  <c r="K1891" i="3" s="1"/>
  <c r="G1891" i="3"/>
  <c r="H1891" i="3" s="1"/>
  <c r="M1959" i="3"/>
  <c r="N1959" i="3" s="1"/>
  <c r="J1959" i="3"/>
  <c r="K1959" i="3" s="1"/>
  <c r="G1959" i="3"/>
  <c r="H1959" i="3" s="1"/>
  <c r="M2925" i="3"/>
  <c r="N2925" i="3" s="1"/>
  <c r="J2925" i="3"/>
  <c r="K2925" i="3" s="1"/>
  <c r="G2925" i="3"/>
  <c r="H2925" i="3" s="1"/>
  <c r="M841" i="3"/>
  <c r="N841" i="3" s="1"/>
  <c r="J841" i="3"/>
  <c r="K841" i="3" s="1"/>
  <c r="G841" i="3"/>
  <c r="H841" i="3" s="1"/>
  <c r="M1118" i="3"/>
  <c r="N1118" i="3" s="1"/>
  <c r="J1118" i="3"/>
  <c r="K1118" i="3" s="1"/>
  <c r="G1118" i="3"/>
  <c r="H1118" i="3" s="1"/>
  <c r="M1186" i="3"/>
  <c r="N1186" i="3" s="1"/>
  <c r="J1186" i="3"/>
  <c r="K1186" i="3" s="1"/>
  <c r="G1186" i="3"/>
  <c r="H1186" i="3" s="1"/>
  <c r="M1344" i="3"/>
  <c r="N1344" i="3" s="1"/>
  <c r="J1344" i="3"/>
  <c r="K1344" i="3" s="1"/>
  <c r="G1344" i="3"/>
  <c r="H1344" i="3" s="1"/>
  <c r="M1749" i="3"/>
  <c r="N1749" i="3" s="1"/>
  <c r="J1749" i="3"/>
  <c r="K1749" i="3" s="1"/>
  <c r="G1749" i="3"/>
  <c r="H1749" i="3" s="1"/>
  <c r="M2022" i="3"/>
  <c r="N2022" i="3" s="1"/>
  <c r="J2022" i="3"/>
  <c r="K2022" i="3" s="1"/>
  <c r="G2022" i="3"/>
  <c r="H2022" i="3" s="1"/>
  <c r="M2252" i="3"/>
  <c r="N2252" i="3" s="1"/>
  <c r="J2252" i="3"/>
  <c r="K2252" i="3" s="1"/>
  <c r="G2252" i="3"/>
  <c r="H2252" i="3"/>
  <c r="M462" i="3"/>
  <c r="N462" i="3" s="1"/>
  <c r="J462" i="3"/>
  <c r="K462" i="3" s="1"/>
  <c r="G462" i="3"/>
  <c r="H462" i="3" s="1"/>
  <c r="M490" i="3"/>
  <c r="N490" i="3" s="1"/>
  <c r="J490" i="3"/>
  <c r="K490" i="3" s="1"/>
  <c r="G490" i="3"/>
  <c r="H490" i="3" s="1"/>
  <c r="M868" i="3"/>
  <c r="N868" i="3" s="1"/>
  <c r="J868" i="3"/>
  <c r="K868" i="3" s="1"/>
  <c r="G868" i="3"/>
  <c r="H868" i="3" s="1"/>
  <c r="M1531" i="3"/>
  <c r="N1531" i="3" s="1"/>
  <c r="J1531" i="3"/>
  <c r="K1531" i="3" s="1"/>
  <c r="G1531" i="3"/>
  <c r="H1531" i="3" s="1"/>
  <c r="M1921" i="3"/>
  <c r="N1921" i="3" s="1"/>
  <c r="J1921" i="3"/>
  <c r="K1921" i="3" s="1"/>
  <c r="G1921" i="3"/>
  <c r="H1921" i="3" s="1"/>
  <c r="M2937" i="3"/>
  <c r="N2937" i="3" s="1"/>
  <c r="J2937" i="3"/>
  <c r="K2937" i="3" s="1"/>
  <c r="G2937" i="3"/>
  <c r="H2937" i="3" s="1"/>
  <c r="M4557" i="3"/>
  <c r="N4557" i="3" s="1"/>
  <c r="J4557" i="3"/>
  <c r="K4557" i="3" s="1"/>
  <c r="G4557" i="3"/>
  <c r="H4557" i="3" s="1"/>
  <c r="M1122" i="3"/>
  <c r="N1122" i="3" s="1"/>
  <c r="J1122" i="3"/>
  <c r="K1122" i="3" s="1"/>
  <c r="G1122" i="3"/>
  <c r="H1122" i="3" s="1"/>
  <c r="M1204" i="3"/>
  <c r="N1204" i="3" s="1"/>
  <c r="J1204" i="3"/>
  <c r="K1204" i="3" s="1"/>
  <c r="G1204" i="3"/>
  <c r="H1204" i="3" s="1"/>
  <c r="M1267" i="3"/>
  <c r="N1267" i="3" s="1"/>
  <c r="J1267" i="3"/>
  <c r="K1267" i="3" s="1"/>
  <c r="G1267" i="3"/>
  <c r="H1267" i="3" s="1"/>
  <c r="M1594" i="3"/>
  <c r="N1594" i="3"/>
  <c r="J1594" i="3"/>
  <c r="K1594" i="3"/>
  <c r="G1594" i="3"/>
  <c r="H1594" i="3" s="1"/>
  <c r="M1614" i="3"/>
  <c r="N1614" i="3" s="1"/>
  <c r="J1614" i="3"/>
  <c r="K1614" i="3" s="1"/>
  <c r="G1614" i="3"/>
  <c r="H1614" i="3" s="1"/>
  <c r="M1698" i="3"/>
  <c r="N1698" i="3"/>
  <c r="J1698" i="3"/>
  <c r="K1698" i="3" s="1"/>
  <c r="G1698" i="3"/>
  <c r="H1698" i="3" s="1"/>
  <c r="M5194" i="3"/>
  <c r="N5194" i="3" s="1"/>
  <c r="J5194" i="3"/>
  <c r="K5194" i="3" s="1"/>
  <c r="G5194" i="3"/>
  <c r="H5194" i="3" s="1"/>
  <c r="M228" i="3"/>
  <c r="N228" i="3" s="1"/>
  <c r="J228" i="3"/>
  <c r="K228" i="3" s="1"/>
  <c r="G228" i="3"/>
  <c r="H228" i="3" s="1"/>
  <c r="M660" i="3"/>
  <c r="N660" i="3" s="1"/>
  <c r="J660" i="3"/>
  <c r="K660" i="3" s="1"/>
  <c r="G660" i="3"/>
  <c r="H660" i="3" s="1"/>
  <c r="M1139" i="3"/>
  <c r="N1139" i="3" s="1"/>
  <c r="J1139" i="3"/>
  <c r="K1139" i="3" s="1"/>
  <c r="G1139" i="3"/>
  <c r="H1139" i="3" s="1"/>
  <c r="M1307" i="3"/>
  <c r="N1307" i="3" s="1"/>
  <c r="J1307" i="3"/>
  <c r="K1307" i="3" s="1"/>
  <c r="G1307" i="3"/>
  <c r="H1307" i="3" s="1"/>
  <c r="M1548" i="3"/>
  <c r="N1548" i="3" s="1"/>
  <c r="J1548" i="3"/>
  <c r="K1548" i="3" s="1"/>
  <c r="G1548" i="3"/>
  <c r="H1548" i="3" s="1"/>
  <c r="M3672" i="3"/>
  <c r="N3672" i="3" s="1"/>
  <c r="J3672" i="3"/>
  <c r="K3672" i="3" s="1"/>
  <c r="G3672" i="3"/>
  <c r="H3672" i="3" s="1"/>
  <c r="M3743" i="3"/>
  <c r="N3743" i="3" s="1"/>
  <c r="J3743" i="3"/>
  <c r="K3743" i="3" s="1"/>
  <c r="G3743" i="3"/>
  <c r="H3743" i="3" s="1"/>
  <c r="M4487" i="3"/>
  <c r="N4487" i="3" s="1"/>
  <c r="J4487" i="3"/>
  <c r="K4487" i="3" s="1"/>
  <c r="G4487" i="3"/>
  <c r="H4487" i="3" s="1"/>
  <c r="M692" i="3"/>
  <c r="N692" i="3" s="1"/>
  <c r="J692" i="3"/>
  <c r="K692" i="3" s="1"/>
  <c r="G692" i="3"/>
  <c r="H692" i="3" s="1"/>
  <c r="M720" i="3"/>
  <c r="N720" i="3" s="1"/>
  <c r="J720" i="3"/>
  <c r="K720" i="3" s="1"/>
  <c r="G720" i="3"/>
  <c r="H720" i="3"/>
  <c r="M1998" i="3"/>
  <c r="N1998" i="3" s="1"/>
  <c r="J1998" i="3"/>
  <c r="K1998" i="3" s="1"/>
  <c r="G1998" i="3"/>
  <c r="H1998" i="3" s="1"/>
  <c r="M2335" i="3"/>
  <c r="N2335" i="3" s="1"/>
  <c r="J2335" i="3"/>
  <c r="K2335" i="3" s="1"/>
  <c r="G2335" i="3"/>
  <c r="H2335" i="3" s="1"/>
  <c r="M2567" i="3"/>
  <c r="N2567" i="3" s="1"/>
  <c r="J2567" i="3"/>
  <c r="K2567" i="3" s="1"/>
  <c r="G2567" i="3"/>
  <c r="H2567" i="3" s="1"/>
  <c r="M3167" i="3"/>
  <c r="N3167" i="3" s="1"/>
  <c r="J3167" i="3"/>
  <c r="K3167" i="3" s="1"/>
  <c r="G3167" i="3"/>
  <c r="H3167" i="3" s="1"/>
  <c r="M4427" i="3"/>
  <c r="N4427" i="3" s="1"/>
  <c r="J4427" i="3"/>
  <c r="K4427" i="3" s="1"/>
  <c r="G4427" i="3"/>
  <c r="H4427" i="3" s="1"/>
  <c r="M890" i="3"/>
  <c r="N890" i="3" s="1"/>
  <c r="J890" i="3"/>
  <c r="K890" i="3"/>
  <c r="G890" i="3"/>
  <c r="H890" i="3" s="1"/>
  <c r="M1120" i="3"/>
  <c r="N1120" i="3" s="1"/>
  <c r="J1120" i="3"/>
  <c r="K1120" i="3" s="1"/>
  <c r="G1120" i="3"/>
  <c r="H1120" i="3" s="1"/>
  <c r="M1368" i="3"/>
  <c r="N1368" i="3" s="1"/>
  <c r="J1368" i="3"/>
  <c r="K1368" i="3" s="1"/>
  <c r="G1368" i="3"/>
  <c r="H1368" i="3" s="1"/>
  <c r="M1655" i="3"/>
  <c r="N1655" i="3" s="1"/>
  <c r="J1655" i="3"/>
  <c r="K1655" i="3" s="1"/>
  <c r="G1655" i="3"/>
  <c r="H1655" i="3" s="1"/>
  <c r="M2524" i="3"/>
  <c r="N2524" i="3" s="1"/>
  <c r="J2524" i="3"/>
  <c r="K2524" i="3" s="1"/>
  <c r="G2524" i="3"/>
  <c r="H2524" i="3" s="1"/>
  <c r="M3665" i="3"/>
  <c r="N3665" i="3" s="1"/>
  <c r="J3665" i="3"/>
  <c r="K3665" i="3"/>
  <c r="G3665" i="3"/>
  <c r="H3665" i="3" s="1"/>
  <c r="M3986" i="3"/>
  <c r="N3986" i="3" s="1"/>
  <c r="J3986" i="3"/>
  <c r="K3986" i="3" s="1"/>
  <c r="G3986" i="3"/>
  <c r="H3986" i="3" s="1"/>
  <c r="M394" i="3"/>
  <c r="N394" i="3" s="1"/>
  <c r="J394" i="3"/>
  <c r="K394" i="3" s="1"/>
  <c r="G394" i="3"/>
  <c r="H394" i="3" s="1"/>
  <c r="M655" i="3"/>
  <c r="N655" i="3" s="1"/>
  <c r="J655" i="3"/>
  <c r="K655" i="3" s="1"/>
  <c r="G655" i="3"/>
  <c r="H655" i="3" s="1"/>
  <c r="M785" i="3"/>
  <c r="N785" i="3" s="1"/>
  <c r="J785" i="3"/>
  <c r="K785" i="3" s="1"/>
  <c r="G785" i="3"/>
  <c r="H785" i="3" s="1"/>
  <c r="M1004" i="3"/>
  <c r="N1004" i="3" s="1"/>
  <c r="J1004" i="3"/>
  <c r="K1004" i="3" s="1"/>
  <c r="G1004" i="3"/>
  <c r="H1004" i="3" s="1"/>
  <c r="M1183" i="3"/>
  <c r="N1183" i="3" s="1"/>
  <c r="J1183" i="3"/>
  <c r="K1183" i="3" s="1"/>
  <c r="G1183" i="3"/>
  <c r="H1183" i="3" s="1"/>
  <c r="M2033" i="3"/>
  <c r="N2033" i="3" s="1"/>
  <c r="J2033" i="3"/>
  <c r="K2033" i="3" s="1"/>
  <c r="G2033" i="3"/>
  <c r="H2033" i="3" s="1"/>
  <c r="M2291" i="3"/>
  <c r="N2291" i="3" s="1"/>
  <c r="J2291" i="3"/>
  <c r="K2291" i="3" s="1"/>
  <c r="G2291" i="3"/>
  <c r="H2291" i="3" s="1"/>
  <c r="M308" i="3"/>
  <c r="N308" i="3" s="1"/>
  <c r="J308" i="3"/>
  <c r="K308" i="3" s="1"/>
  <c r="G308" i="3"/>
  <c r="H308" i="3" s="1"/>
  <c r="M643" i="3"/>
  <c r="N643" i="3"/>
  <c r="J643" i="3"/>
  <c r="K643" i="3" s="1"/>
  <c r="G643" i="3"/>
  <c r="H643" i="3" s="1"/>
  <c r="M1520" i="3"/>
  <c r="N1520" i="3" s="1"/>
  <c r="J1520" i="3"/>
  <c r="K1520" i="3" s="1"/>
  <c r="G1520" i="3"/>
  <c r="H1520" i="3" s="1"/>
  <c r="M1700" i="3"/>
  <c r="N1700" i="3" s="1"/>
  <c r="J1700" i="3"/>
  <c r="K1700" i="3" s="1"/>
  <c r="G1700" i="3"/>
  <c r="H1700" i="3" s="1"/>
  <c r="M1738" i="3"/>
  <c r="N1738" i="3" s="1"/>
  <c r="J1738" i="3"/>
  <c r="K1738" i="3" s="1"/>
  <c r="G1738" i="3"/>
  <c r="H1738" i="3" s="1"/>
  <c r="M2528" i="3"/>
  <c r="N2528" i="3" s="1"/>
  <c r="J2528" i="3"/>
  <c r="K2528" i="3" s="1"/>
  <c r="G2528" i="3"/>
  <c r="H2528" i="3" s="1"/>
  <c r="M3841" i="3"/>
  <c r="N3841" i="3" s="1"/>
  <c r="J3841" i="3"/>
  <c r="K3841" i="3" s="1"/>
  <c r="G3841" i="3"/>
  <c r="H3841" i="3" s="1"/>
  <c r="M284" i="3"/>
  <c r="N284" i="3" s="1"/>
  <c r="J284" i="3"/>
  <c r="K284" i="3" s="1"/>
  <c r="G284" i="3"/>
  <c r="H284" i="3" s="1"/>
  <c r="M997" i="3"/>
  <c r="N997" i="3" s="1"/>
  <c r="J997" i="3"/>
  <c r="K997" i="3" s="1"/>
  <c r="G997" i="3"/>
  <c r="H997" i="3" s="1"/>
  <c r="M1051" i="3"/>
  <c r="N1051" i="3" s="1"/>
  <c r="J1051" i="3"/>
  <c r="K1051" i="3" s="1"/>
  <c r="G1051" i="3"/>
  <c r="H1051" i="3"/>
  <c r="M1356" i="3"/>
  <c r="N1356" i="3" s="1"/>
  <c r="J1356" i="3"/>
  <c r="K1356" i="3" s="1"/>
  <c r="G1356" i="3"/>
  <c r="H1356" i="3" s="1"/>
  <c r="M1379" i="3"/>
  <c r="N1379" i="3" s="1"/>
  <c r="J1379" i="3"/>
  <c r="K1379" i="3" s="1"/>
  <c r="G1379" i="3"/>
  <c r="H1379" i="3" s="1"/>
  <c r="M1926" i="3"/>
  <c r="N1926" i="3" s="1"/>
  <c r="J1926" i="3"/>
  <c r="K1926" i="3" s="1"/>
  <c r="G1926" i="3"/>
  <c r="H1926" i="3" s="1"/>
  <c r="M2477" i="3"/>
  <c r="N2477" i="3" s="1"/>
  <c r="J2477" i="3"/>
  <c r="K2477" i="3" s="1"/>
  <c r="G2477" i="3"/>
  <c r="H2477" i="3" s="1"/>
  <c r="M571" i="3"/>
  <c r="N571" i="3" s="1"/>
  <c r="J571" i="3"/>
  <c r="K571" i="3" s="1"/>
  <c r="G571" i="3"/>
  <c r="H571" i="3" s="1"/>
  <c r="M597" i="3"/>
  <c r="N597" i="3" s="1"/>
  <c r="J597" i="3"/>
  <c r="K597" i="3" s="1"/>
  <c r="G597" i="3"/>
  <c r="H597" i="3" s="1"/>
  <c r="M741" i="3"/>
  <c r="N741" i="3" s="1"/>
  <c r="J741" i="3"/>
  <c r="K741" i="3" s="1"/>
  <c r="G741" i="3"/>
  <c r="H741" i="3" s="1"/>
  <c r="M1033" i="3"/>
  <c r="N1033" i="3" s="1"/>
  <c r="J1033" i="3"/>
  <c r="K1033" i="3" s="1"/>
  <c r="G1033" i="3"/>
  <c r="H1033" i="3" s="1"/>
  <c r="M1042" i="3"/>
  <c r="N1042" i="3" s="1"/>
  <c r="J1042" i="3"/>
  <c r="K1042" i="3" s="1"/>
  <c r="G1042" i="3"/>
  <c r="H1042" i="3" s="1"/>
  <c r="M1148" i="3"/>
  <c r="N1148" i="3" s="1"/>
  <c r="J1148" i="3"/>
  <c r="K1148" i="3" s="1"/>
  <c r="G1148" i="3"/>
  <c r="H1148" i="3"/>
  <c r="M2611" i="3"/>
  <c r="N2611" i="3" s="1"/>
  <c r="J2611" i="3"/>
  <c r="K2611" i="3" s="1"/>
  <c r="G2611" i="3"/>
  <c r="H2611" i="3" s="1"/>
  <c r="M596" i="3"/>
  <c r="N596" i="3" s="1"/>
  <c r="J596" i="3"/>
  <c r="K596" i="3" s="1"/>
  <c r="G596" i="3"/>
  <c r="H596" i="3" s="1"/>
  <c r="M986" i="3"/>
  <c r="N986" i="3" s="1"/>
  <c r="J986" i="3"/>
  <c r="K986" i="3" s="1"/>
  <c r="G986" i="3"/>
  <c r="H986" i="3" s="1"/>
  <c r="M1079" i="3"/>
  <c r="N1079" i="3" s="1"/>
  <c r="J1079" i="3"/>
  <c r="K1079" i="3" s="1"/>
  <c r="G1079" i="3"/>
  <c r="H1079" i="3" s="1"/>
  <c r="M1395" i="3"/>
  <c r="N1395" i="3" s="1"/>
  <c r="J1395" i="3"/>
  <c r="K1395" i="3" s="1"/>
  <c r="G1395" i="3"/>
  <c r="H1395" i="3" s="1"/>
  <c r="M1432" i="3"/>
  <c r="N1432" i="3" s="1"/>
  <c r="J1432" i="3"/>
  <c r="K1432" i="3" s="1"/>
  <c r="G1432" i="3"/>
  <c r="H1432" i="3" s="1"/>
  <c r="M2612" i="3"/>
  <c r="N2612" i="3" s="1"/>
  <c r="J2612" i="3"/>
  <c r="K2612" i="3" s="1"/>
  <c r="G2612" i="3"/>
  <c r="H2612" i="3" s="1"/>
  <c r="M2975" i="3"/>
  <c r="N2975" i="3" s="1"/>
  <c r="J2975" i="3"/>
  <c r="K2975" i="3"/>
  <c r="G2975" i="3"/>
  <c r="H2975" i="3" s="1"/>
  <c r="M281" i="3"/>
  <c r="N281" i="3" s="1"/>
  <c r="J281" i="3"/>
  <c r="K281" i="3" s="1"/>
  <c r="G281" i="3"/>
  <c r="H281" i="3" s="1"/>
  <c r="M1238" i="3"/>
  <c r="N1238" i="3" s="1"/>
  <c r="J1238" i="3"/>
  <c r="K1238" i="3" s="1"/>
  <c r="G1238" i="3"/>
  <c r="H1238" i="3" s="1"/>
  <c r="M1354" i="3"/>
  <c r="N1354" i="3" s="1"/>
  <c r="J1354" i="3"/>
  <c r="K1354" i="3" s="1"/>
  <c r="G1354" i="3"/>
  <c r="H1354" i="3" s="1"/>
  <c r="M1476" i="3"/>
  <c r="N1476" i="3" s="1"/>
  <c r="J1476" i="3"/>
  <c r="K1476" i="3"/>
  <c r="G1476" i="3"/>
  <c r="H1476" i="3" s="1"/>
  <c r="M1745" i="3"/>
  <c r="N1745" i="3" s="1"/>
  <c r="J1745" i="3"/>
  <c r="K1745" i="3" s="1"/>
  <c r="G1745" i="3"/>
  <c r="H1745" i="3" s="1"/>
  <c r="M1991" i="3"/>
  <c r="N1991" i="3" s="1"/>
  <c r="J1991" i="3"/>
  <c r="K1991" i="3" s="1"/>
  <c r="G1991" i="3"/>
  <c r="H1991" i="3"/>
  <c r="M2576" i="3"/>
  <c r="N2576" i="3" s="1"/>
  <c r="J2576" i="3"/>
  <c r="K2576" i="3" s="1"/>
  <c r="G2576" i="3"/>
  <c r="H2576" i="3" s="1"/>
  <c r="M367" i="3"/>
  <c r="N367" i="3" s="1"/>
  <c r="J367" i="3"/>
  <c r="K367" i="3" s="1"/>
  <c r="G367" i="3"/>
  <c r="H367" i="3" s="1"/>
  <c r="M530" i="3"/>
  <c r="N530" i="3" s="1"/>
  <c r="J530" i="3"/>
  <c r="K530" i="3" s="1"/>
  <c r="G530" i="3"/>
  <c r="H530" i="3" s="1"/>
  <c r="M632" i="3"/>
  <c r="N632" i="3" s="1"/>
  <c r="J632" i="3"/>
  <c r="K632" i="3" s="1"/>
  <c r="G632" i="3"/>
  <c r="H632" i="3" s="1"/>
  <c r="M1827" i="3"/>
  <c r="N1827" i="3"/>
  <c r="J1827" i="3"/>
  <c r="K1827" i="3" s="1"/>
  <c r="G1827" i="3"/>
  <c r="H1827" i="3" s="1"/>
  <c r="M1997" i="3"/>
  <c r="N1997" i="3" s="1"/>
  <c r="J1997" i="3"/>
  <c r="K1997" i="3" s="1"/>
  <c r="G1997" i="3"/>
  <c r="H1997" i="3" s="1"/>
  <c r="M3342" i="3"/>
  <c r="N3342" i="3" s="1"/>
  <c r="J3342" i="3"/>
  <c r="K3342" i="3" s="1"/>
  <c r="G3342" i="3"/>
  <c r="H3342" i="3" s="1"/>
  <c r="M3364" i="3"/>
  <c r="N3364" i="3" s="1"/>
  <c r="J3364" i="3"/>
  <c r="K3364" i="3" s="1"/>
  <c r="G3364" i="3"/>
  <c r="H3364" i="3" s="1"/>
  <c r="M1598" i="3"/>
  <c r="N1598" i="3" s="1"/>
  <c r="J1598" i="3"/>
  <c r="K1598" i="3" s="1"/>
  <c r="G1598" i="3"/>
  <c r="H1598" i="3" s="1"/>
  <c r="M1616" i="3"/>
  <c r="N1616" i="3" s="1"/>
  <c r="J1616" i="3"/>
  <c r="K1616" i="3" s="1"/>
  <c r="G1616" i="3"/>
  <c r="H1616" i="3" s="1"/>
  <c r="M1967" i="3"/>
  <c r="N1967" i="3" s="1"/>
  <c r="J1967" i="3"/>
  <c r="K1967" i="3" s="1"/>
  <c r="G1967" i="3"/>
  <c r="H1967" i="3"/>
  <c r="M2115" i="3"/>
  <c r="N2115" i="3" s="1"/>
  <c r="J2115" i="3"/>
  <c r="K2115" i="3" s="1"/>
  <c r="G2115" i="3"/>
  <c r="H2115" i="3" s="1"/>
  <c r="M2498" i="3"/>
  <c r="N2498" i="3" s="1"/>
  <c r="J2498" i="3"/>
  <c r="K2498" i="3" s="1"/>
  <c r="G2498" i="3"/>
  <c r="H2498" i="3" s="1"/>
  <c r="M2930" i="3"/>
  <c r="N2930" i="3" s="1"/>
  <c r="J2930" i="3"/>
  <c r="K2930" i="3" s="1"/>
  <c r="G2930" i="3"/>
  <c r="H2930" i="3" s="1"/>
  <c r="M4472" i="3"/>
  <c r="N4472" i="3" s="1"/>
  <c r="J4472" i="3"/>
  <c r="K4472" i="3" s="1"/>
  <c r="G4472" i="3"/>
  <c r="H4472" i="3" s="1"/>
  <c r="M422" i="3"/>
  <c r="N422" i="3" s="1"/>
  <c r="J422" i="3"/>
  <c r="K422" i="3" s="1"/>
  <c r="G422" i="3"/>
  <c r="H422" i="3" s="1"/>
  <c r="M1264" i="3"/>
  <c r="N1264" i="3" s="1"/>
  <c r="J1264" i="3"/>
  <c r="K1264" i="3" s="1"/>
  <c r="G1264" i="3"/>
  <c r="H1264" i="3" s="1"/>
  <c r="M1328" i="3"/>
  <c r="N1328" i="3" s="1"/>
  <c r="J1328" i="3"/>
  <c r="K1328" i="3" s="1"/>
  <c r="G1328" i="3"/>
  <c r="H1328" i="3" s="1"/>
  <c r="M1574" i="3"/>
  <c r="N1574" i="3" s="1"/>
  <c r="J1574" i="3"/>
  <c r="K1574" i="3" s="1"/>
  <c r="G1574" i="3"/>
  <c r="H1574" i="3" s="1"/>
  <c r="M1588" i="3"/>
  <c r="N1588" i="3" s="1"/>
  <c r="J1588" i="3"/>
  <c r="K1588" i="3" s="1"/>
  <c r="G1588" i="3"/>
  <c r="H1588" i="3" s="1"/>
  <c r="M1972" i="3"/>
  <c r="N1972" i="3" s="1"/>
  <c r="J1972" i="3"/>
  <c r="K1972" i="3" s="1"/>
  <c r="G1972" i="3"/>
  <c r="H1972" i="3" s="1"/>
  <c r="M2293" i="3"/>
  <c r="N2293" i="3" s="1"/>
  <c r="J2293" i="3"/>
  <c r="K2293" i="3" s="1"/>
  <c r="G2293" i="3"/>
  <c r="H2293" i="3" s="1"/>
  <c r="M2342" i="3"/>
  <c r="N2342" i="3" s="1"/>
  <c r="J2342" i="3"/>
  <c r="K2342" i="3" s="1"/>
  <c r="G2342" i="3"/>
  <c r="H2342" i="3" s="1"/>
  <c r="M679" i="3"/>
  <c r="N679" i="3" s="1"/>
  <c r="J679" i="3"/>
  <c r="K679" i="3" s="1"/>
  <c r="G679" i="3"/>
  <c r="H679" i="3"/>
  <c r="M783" i="3"/>
  <c r="N783" i="3" s="1"/>
  <c r="J783" i="3"/>
  <c r="K783" i="3" s="1"/>
  <c r="G783" i="3"/>
  <c r="H783" i="3" s="1"/>
  <c r="M1149" i="3"/>
  <c r="N1149" i="3" s="1"/>
  <c r="J1149" i="3"/>
  <c r="K1149" i="3" s="1"/>
  <c r="G1149" i="3"/>
  <c r="H1149" i="3" s="1"/>
  <c r="M1419" i="3"/>
  <c r="N1419" i="3" s="1"/>
  <c r="J1419" i="3"/>
  <c r="K1419" i="3" s="1"/>
  <c r="G1419" i="3"/>
  <c r="H1419" i="3"/>
  <c r="M1478" i="3"/>
  <c r="N1478" i="3" s="1"/>
  <c r="J1478" i="3"/>
  <c r="K1478" i="3" s="1"/>
  <c r="G1478" i="3"/>
  <c r="H1478" i="3" s="1"/>
  <c r="M2806" i="3"/>
  <c r="N2806" i="3" s="1"/>
  <c r="J2806" i="3"/>
  <c r="K2806" i="3" s="1"/>
  <c r="G2806" i="3"/>
  <c r="H2806" i="3" s="1"/>
  <c r="M4413" i="3"/>
  <c r="N4413" i="3" s="1"/>
  <c r="J4413" i="3"/>
  <c r="K4413" i="3" s="1"/>
  <c r="G4413" i="3"/>
  <c r="H4413" i="3" s="1"/>
  <c r="M123" i="3"/>
  <c r="N123" i="3" s="1"/>
  <c r="J123" i="3"/>
  <c r="K123" i="3" s="1"/>
  <c r="G123" i="3"/>
  <c r="H123" i="3"/>
  <c r="M513" i="3"/>
  <c r="N513" i="3" s="1"/>
  <c r="J513" i="3"/>
  <c r="K513" i="3" s="1"/>
  <c r="G513" i="3"/>
  <c r="H513" i="3" s="1"/>
  <c r="M1396" i="3"/>
  <c r="N1396" i="3" s="1"/>
  <c r="J1396" i="3"/>
  <c r="K1396" i="3" s="1"/>
  <c r="G1396" i="3"/>
  <c r="H1396" i="3" s="1"/>
  <c r="M1911" i="3"/>
  <c r="N1911" i="3" s="1"/>
  <c r="J1911" i="3"/>
  <c r="K1911" i="3" s="1"/>
  <c r="G1911" i="3"/>
  <c r="H1911" i="3" s="1"/>
  <c r="M2562" i="3"/>
  <c r="N2562" i="3" s="1"/>
  <c r="J2562" i="3"/>
  <c r="K2562" i="3" s="1"/>
  <c r="G2562" i="3"/>
  <c r="H2562" i="3" s="1"/>
  <c r="M3417" i="3"/>
  <c r="N3417" i="3" s="1"/>
  <c r="J3417" i="3"/>
  <c r="K3417" i="3"/>
  <c r="G3417" i="3"/>
  <c r="H3417" i="3"/>
  <c r="M4266" i="3"/>
  <c r="N4266" i="3" s="1"/>
  <c r="J4266" i="3"/>
  <c r="K4266" i="3" s="1"/>
  <c r="G4266" i="3"/>
  <c r="H4266" i="3" s="1"/>
  <c r="M195" i="3"/>
  <c r="N195" i="3" s="1"/>
  <c r="J195" i="3"/>
  <c r="K195" i="3" s="1"/>
  <c r="G195" i="3"/>
  <c r="H195" i="3" s="1"/>
  <c r="M430" i="3"/>
  <c r="N430" i="3"/>
  <c r="J430" i="3"/>
  <c r="K430" i="3" s="1"/>
  <c r="G430" i="3"/>
  <c r="H430" i="3" s="1"/>
  <c r="M1036" i="3"/>
  <c r="N1036" i="3" s="1"/>
  <c r="J1036" i="3"/>
  <c r="K1036" i="3" s="1"/>
  <c r="G1036" i="3"/>
  <c r="H1036" i="3"/>
  <c r="M1232" i="3"/>
  <c r="N1232" i="3" s="1"/>
  <c r="J1232" i="3"/>
  <c r="K1232" i="3" s="1"/>
  <c r="G1232" i="3"/>
  <c r="H1232" i="3" s="1"/>
  <c r="M1327" i="3"/>
  <c r="N1327" i="3" s="1"/>
  <c r="J1327" i="3"/>
  <c r="K1327" i="3" s="1"/>
  <c r="G1327" i="3"/>
  <c r="H1327" i="3" s="1"/>
  <c r="M1737" i="3"/>
  <c r="N1737" i="3" s="1"/>
  <c r="J1737" i="3"/>
  <c r="K1737" i="3" s="1"/>
  <c r="G1737" i="3"/>
  <c r="H1737" i="3" s="1"/>
  <c r="M4187" i="3"/>
  <c r="N4187" i="3" s="1"/>
  <c r="J4187" i="3"/>
  <c r="K4187" i="3" s="1"/>
  <c r="G4187" i="3"/>
  <c r="H4187" i="3" s="1"/>
  <c r="M484" i="3"/>
  <c r="N484" i="3" s="1"/>
  <c r="J484" i="3"/>
  <c r="K484" i="3" s="1"/>
  <c r="G484" i="3"/>
  <c r="H484" i="3" s="1"/>
  <c r="M840" i="3"/>
  <c r="N840" i="3" s="1"/>
  <c r="J840" i="3"/>
  <c r="K840" i="3" s="1"/>
  <c r="G840" i="3"/>
  <c r="H840" i="3" s="1"/>
  <c r="M1043" i="3"/>
  <c r="N1043" i="3" s="1"/>
  <c r="J1043" i="3"/>
  <c r="K1043" i="3" s="1"/>
  <c r="G1043" i="3"/>
  <c r="H1043" i="3" s="1"/>
  <c r="M1449" i="3"/>
  <c r="N1449" i="3" s="1"/>
  <c r="J1449" i="3"/>
  <c r="K1449" i="3" s="1"/>
  <c r="G1449" i="3"/>
  <c r="H1449" i="3" s="1"/>
  <c r="M1765" i="3"/>
  <c r="N1765" i="3" s="1"/>
  <c r="J1765" i="3"/>
  <c r="K1765" i="3" s="1"/>
  <c r="G1765" i="3"/>
  <c r="H1765" i="3" s="1"/>
  <c r="M2068" i="3"/>
  <c r="N2068" i="3" s="1"/>
  <c r="J2068" i="3"/>
  <c r="K2068" i="3" s="1"/>
  <c r="G2068" i="3"/>
  <c r="H2068" i="3" s="1"/>
  <c r="M3482" i="3"/>
  <c r="N3482" i="3" s="1"/>
  <c r="J3482" i="3"/>
  <c r="K3482" i="3" s="1"/>
  <c r="G3482" i="3"/>
  <c r="H3482" i="3"/>
  <c r="M833" i="3"/>
  <c r="N833" i="3" s="1"/>
  <c r="J833" i="3"/>
  <c r="K833" i="3" s="1"/>
  <c r="G833" i="3"/>
  <c r="H833" i="3"/>
  <c r="M1046" i="3"/>
  <c r="N1046" i="3" s="1"/>
  <c r="J1046" i="3"/>
  <c r="K1046" i="3" s="1"/>
  <c r="G1046" i="3"/>
  <c r="H1046" i="3" s="1"/>
  <c r="M1339" i="3"/>
  <c r="N1339" i="3" s="1"/>
  <c r="J1339" i="3"/>
  <c r="K1339" i="3" s="1"/>
  <c r="G1339" i="3"/>
  <c r="H1339" i="3" s="1"/>
  <c r="M1418" i="3"/>
  <c r="N1418" i="3" s="1"/>
  <c r="J1418" i="3"/>
  <c r="K1418" i="3" s="1"/>
  <c r="G1418" i="3"/>
  <c r="H1418" i="3" s="1"/>
  <c r="M1533" i="3"/>
  <c r="N1533" i="3" s="1"/>
  <c r="J1533" i="3"/>
  <c r="K1533" i="3" s="1"/>
  <c r="G1533" i="3"/>
  <c r="H1533" i="3" s="1"/>
  <c r="M1721" i="3"/>
  <c r="N1721" i="3" s="1"/>
  <c r="J1721" i="3"/>
  <c r="K1721" i="3" s="1"/>
  <c r="G1721" i="3"/>
  <c r="H1721" i="3"/>
  <c r="M1913" i="3"/>
  <c r="N1913" i="3" s="1"/>
  <c r="J1913" i="3"/>
  <c r="K1913" i="3" s="1"/>
  <c r="G1913" i="3"/>
  <c r="H1913" i="3" s="1"/>
  <c r="M2209" i="3"/>
  <c r="N2209" i="3" s="1"/>
  <c r="J2209" i="3"/>
  <c r="K2209" i="3"/>
  <c r="G2209" i="3"/>
  <c r="H2209" i="3"/>
  <c r="M1277" i="3"/>
  <c r="N1277" i="3" s="1"/>
  <c r="J1277" i="3"/>
  <c r="K1277" i="3" s="1"/>
  <c r="G1277" i="3"/>
  <c r="H1277" i="3" s="1"/>
  <c r="M1502" i="3"/>
  <c r="N1502" i="3" s="1"/>
  <c r="J1502" i="3"/>
  <c r="K1502" i="3" s="1"/>
  <c r="G1502" i="3"/>
  <c r="H1502" i="3" s="1"/>
  <c r="M1729" i="3"/>
  <c r="N1729" i="3"/>
  <c r="J1729" i="3"/>
  <c r="K1729" i="3" s="1"/>
  <c r="G1729" i="3"/>
  <c r="H1729" i="3" s="1"/>
  <c r="M2407" i="3"/>
  <c r="N2407" i="3" s="1"/>
  <c r="J2407" i="3"/>
  <c r="K2407" i="3" s="1"/>
  <c r="G2407" i="3"/>
  <c r="H2407" i="3" s="1"/>
  <c r="M2401" i="3"/>
  <c r="N2401" i="3" s="1"/>
  <c r="J2401" i="3"/>
  <c r="K2401" i="3" s="1"/>
  <c r="G2401" i="3"/>
  <c r="H2401" i="3"/>
  <c r="M2606" i="3"/>
  <c r="N2606" i="3" s="1"/>
  <c r="J2606" i="3"/>
  <c r="K2606" i="3" s="1"/>
  <c r="G2606" i="3"/>
  <c r="H2606" i="3" s="1"/>
  <c r="M3344" i="3"/>
  <c r="N3344" i="3" s="1"/>
  <c r="J3344" i="3"/>
  <c r="K3344" i="3" s="1"/>
  <c r="G3344" i="3"/>
  <c r="H3344" i="3" s="1"/>
  <c r="M1716" i="3"/>
  <c r="N1716" i="3" s="1"/>
  <c r="J1716" i="3"/>
  <c r="K1716" i="3" s="1"/>
  <c r="G1716" i="3"/>
  <c r="H1716" i="3" s="1"/>
  <c r="M1952" i="3"/>
  <c r="N1952" i="3" s="1"/>
  <c r="J1952" i="3"/>
  <c r="K1952" i="3"/>
  <c r="G1952" i="3"/>
  <c r="H1952" i="3"/>
  <c r="M1961" i="3"/>
  <c r="N1961" i="3" s="1"/>
  <c r="J1961" i="3"/>
  <c r="K1961" i="3" s="1"/>
  <c r="G1961" i="3"/>
  <c r="H1961" i="3" s="1"/>
  <c r="M2062" i="3"/>
  <c r="N2062" i="3" s="1"/>
  <c r="J2062" i="3"/>
  <c r="K2062" i="3" s="1"/>
  <c r="G2062" i="3"/>
  <c r="H2062" i="3" s="1"/>
  <c r="M2585" i="3"/>
  <c r="N2585" i="3" s="1"/>
  <c r="J2585" i="3"/>
  <c r="K2585" i="3" s="1"/>
  <c r="G2585" i="3"/>
  <c r="H2585" i="3" s="1"/>
  <c r="M3014" i="3"/>
  <c r="N3014" i="3" s="1"/>
  <c r="J3014" i="3"/>
  <c r="K3014" i="3" s="1"/>
  <c r="G3014" i="3"/>
  <c r="H3014" i="3" s="1"/>
  <c r="M5349" i="3"/>
  <c r="N5349" i="3"/>
  <c r="J5349" i="3"/>
  <c r="G5349" i="3"/>
  <c r="H5349" i="3" s="1"/>
  <c r="M879" i="3"/>
  <c r="N879" i="3" s="1"/>
  <c r="J879" i="3"/>
  <c r="K879" i="3" s="1"/>
  <c r="G879" i="3"/>
  <c r="H879" i="3" s="1"/>
  <c r="M1606" i="3"/>
  <c r="N1606" i="3"/>
  <c r="J1606" i="3"/>
  <c r="K1606" i="3"/>
  <c r="G1606" i="3"/>
  <c r="H1606" i="3" s="1"/>
  <c r="M1762" i="3"/>
  <c r="N1762" i="3" s="1"/>
  <c r="J1762" i="3"/>
  <c r="K1762" i="3" s="1"/>
  <c r="G1762" i="3"/>
  <c r="H1762" i="3"/>
  <c r="M1805" i="3"/>
  <c r="N1805" i="3"/>
  <c r="J1805" i="3"/>
  <c r="K1805" i="3" s="1"/>
  <c r="G1805" i="3"/>
  <c r="H1805" i="3" s="1"/>
  <c r="M2418" i="3"/>
  <c r="N2418" i="3" s="1"/>
  <c r="J2418" i="3"/>
  <c r="K2418" i="3" s="1"/>
  <c r="G2418" i="3"/>
  <c r="H2418" i="3" s="1"/>
  <c r="M2696" i="3"/>
  <c r="N2696" i="3" s="1"/>
  <c r="J2696" i="3"/>
  <c r="K2696" i="3"/>
  <c r="G2696" i="3"/>
  <c r="H2696" i="3" s="1"/>
  <c r="M3124" i="3"/>
  <c r="N3124" i="3" s="1"/>
  <c r="J3124" i="3"/>
  <c r="K3124" i="3"/>
  <c r="G3124" i="3"/>
  <c r="H3124" i="3" s="1"/>
  <c r="M439" i="3"/>
  <c r="N439" i="3" s="1"/>
  <c r="J439" i="3"/>
  <c r="K439" i="3" s="1"/>
  <c r="G439" i="3"/>
  <c r="H439" i="3" s="1"/>
  <c r="M535" i="3"/>
  <c r="N535" i="3" s="1"/>
  <c r="J535" i="3"/>
  <c r="K535" i="3" s="1"/>
  <c r="G535" i="3"/>
  <c r="H535" i="3" s="1"/>
  <c r="M916" i="3"/>
  <c r="N916" i="3" s="1"/>
  <c r="J916" i="3"/>
  <c r="K916" i="3" s="1"/>
  <c r="G916" i="3"/>
  <c r="H916" i="3" s="1"/>
  <c r="M1321" i="3"/>
  <c r="N1321" i="3" s="1"/>
  <c r="J1321" i="3"/>
  <c r="K1321" i="3" s="1"/>
  <c r="G1321" i="3"/>
  <c r="H1321" i="3" s="1"/>
  <c r="M1880" i="3"/>
  <c r="N1880" i="3" s="1"/>
  <c r="J1880" i="3"/>
  <c r="K1880" i="3" s="1"/>
  <c r="G1880" i="3"/>
  <c r="H1880" i="3"/>
  <c r="M2843" i="3"/>
  <c r="N2843" i="3" s="1"/>
  <c r="J2843" i="3"/>
  <c r="K2843" i="3" s="1"/>
  <c r="G2843" i="3"/>
  <c r="H2843" i="3" s="1"/>
  <c r="M4867" i="3"/>
  <c r="N4867" i="3" s="1"/>
  <c r="J4867" i="3"/>
  <c r="K4867" i="3"/>
  <c r="G4867" i="3"/>
  <c r="H4867" i="3" s="1"/>
  <c r="M415" i="3"/>
  <c r="N415" i="3" s="1"/>
  <c r="J415" i="3"/>
  <c r="K415" i="3"/>
  <c r="G415" i="3"/>
  <c r="H415" i="3" s="1"/>
  <c r="M651" i="3"/>
  <c r="N651" i="3" s="1"/>
  <c r="J651" i="3"/>
  <c r="K651" i="3" s="1"/>
  <c r="G651" i="3"/>
  <c r="H651" i="3" s="1"/>
  <c r="M1189" i="3"/>
  <c r="N1189" i="3" s="1"/>
  <c r="J1189" i="3"/>
  <c r="K1189" i="3" s="1"/>
  <c r="G1189" i="3"/>
  <c r="H1189" i="3" s="1"/>
  <c r="M1521" i="3"/>
  <c r="N1521" i="3" s="1"/>
  <c r="J1521" i="3"/>
  <c r="K1521" i="3" s="1"/>
  <c r="G1521" i="3"/>
  <c r="H1521" i="3"/>
  <c r="M1634" i="3"/>
  <c r="N1634" i="3" s="1"/>
  <c r="J1634" i="3"/>
  <c r="K1634" i="3"/>
  <c r="G1634" i="3"/>
  <c r="H1634" i="3" s="1"/>
  <c r="M2695" i="3"/>
  <c r="N2695" i="3" s="1"/>
  <c r="J2695" i="3"/>
  <c r="K2695" i="3" s="1"/>
  <c r="G2695" i="3"/>
  <c r="H2695" i="3" s="1"/>
  <c r="M3731" i="3"/>
  <c r="N3731" i="3" s="1"/>
  <c r="J3731" i="3"/>
  <c r="K3731" i="3" s="1"/>
  <c r="G3731" i="3"/>
  <c r="H3731" i="3" s="1"/>
  <c r="M814" i="3"/>
  <c r="N814" i="3" s="1"/>
  <c r="J814" i="3"/>
  <c r="K814" i="3"/>
  <c r="G814" i="3"/>
  <c r="H814" i="3" s="1"/>
  <c r="M865" i="3"/>
  <c r="N865" i="3" s="1"/>
  <c r="J865" i="3"/>
  <c r="K865" i="3" s="1"/>
  <c r="G865" i="3"/>
  <c r="H865" i="3" s="1"/>
  <c r="M994" i="3"/>
  <c r="N994" i="3" s="1"/>
  <c r="J994" i="3"/>
  <c r="K994" i="3" s="1"/>
  <c r="G994" i="3"/>
  <c r="H994" i="3" s="1"/>
  <c r="M1024" i="3"/>
  <c r="N1024" i="3" s="1"/>
  <c r="J1024" i="3"/>
  <c r="K1024" i="3" s="1"/>
  <c r="G1024" i="3"/>
  <c r="H1024" i="3" s="1"/>
  <c r="M1206" i="3"/>
  <c r="N1206" i="3" s="1"/>
  <c r="J1206" i="3"/>
  <c r="K1206" i="3" s="1"/>
  <c r="G1206" i="3"/>
  <c r="H1206" i="3" s="1"/>
  <c r="M1340" i="3"/>
  <c r="N1340" i="3" s="1"/>
  <c r="J1340" i="3"/>
  <c r="K1340" i="3" s="1"/>
  <c r="G1340" i="3"/>
  <c r="H1340" i="3" s="1"/>
  <c r="M1993" i="3"/>
  <c r="N1993" i="3" s="1"/>
  <c r="J1993" i="3"/>
  <c r="K1993" i="3" s="1"/>
  <c r="G1993" i="3"/>
  <c r="H1993" i="3" s="1"/>
  <c r="M2825" i="3"/>
  <c r="N2825" i="3" s="1"/>
  <c r="J2825" i="3"/>
  <c r="K2825" i="3" s="1"/>
  <c r="G2825" i="3"/>
  <c r="H2825" i="3" s="1"/>
  <c r="M693" i="3"/>
  <c r="N693" i="3" s="1"/>
  <c r="J693" i="3"/>
  <c r="K693" i="3" s="1"/>
  <c r="G693" i="3"/>
  <c r="H693" i="3" s="1"/>
  <c r="M953" i="3"/>
  <c r="N953" i="3" s="1"/>
  <c r="J953" i="3"/>
  <c r="K953" i="3" s="1"/>
  <c r="G953" i="3"/>
  <c r="H953" i="3"/>
  <c r="M1258" i="3"/>
  <c r="N1258" i="3" s="1"/>
  <c r="J1258" i="3"/>
  <c r="K1258" i="3" s="1"/>
  <c r="G1258" i="3"/>
  <c r="H1258" i="3" s="1"/>
  <c r="M1914" i="3"/>
  <c r="N1914" i="3" s="1"/>
  <c r="J1914" i="3"/>
  <c r="K1914" i="3" s="1"/>
  <c r="G1914" i="3"/>
  <c r="H1914" i="3" s="1"/>
  <c r="M1989" i="3"/>
  <c r="N1989" i="3" s="1"/>
  <c r="J1989" i="3"/>
  <c r="K1989" i="3" s="1"/>
  <c r="G1989" i="3"/>
  <c r="H1989" i="3"/>
  <c r="M4510" i="3"/>
  <c r="N4510" i="3" s="1"/>
  <c r="J4510" i="3"/>
  <c r="K4510" i="3" s="1"/>
  <c r="G4510" i="3"/>
  <c r="H4510" i="3" s="1"/>
  <c r="M4608" i="3"/>
  <c r="N4608" i="3" s="1"/>
  <c r="J4608" i="3"/>
  <c r="K4608" i="3" s="1"/>
  <c r="G4608" i="3"/>
  <c r="H4608" i="3" s="1"/>
  <c r="M588" i="3"/>
  <c r="N588" i="3" s="1"/>
  <c r="J588" i="3"/>
  <c r="K588" i="3" s="1"/>
  <c r="G588" i="3"/>
  <c r="H588" i="3" s="1"/>
  <c r="M1269" i="3"/>
  <c r="N1269" i="3" s="1"/>
  <c r="J1269" i="3"/>
  <c r="K1269" i="3" s="1"/>
  <c r="G1269" i="3"/>
  <c r="H1269" i="3" s="1"/>
  <c r="M1545" i="3"/>
  <c r="N1545" i="3" s="1"/>
  <c r="J1545" i="3"/>
  <c r="K1545" i="3" s="1"/>
  <c r="G1545" i="3"/>
  <c r="H1545" i="3" s="1"/>
  <c r="M1866" i="3"/>
  <c r="N1866" i="3" s="1"/>
  <c r="J1866" i="3"/>
  <c r="K1866" i="3" s="1"/>
  <c r="G1866" i="3"/>
  <c r="H1866" i="3" s="1"/>
  <c r="M2778" i="3"/>
  <c r="N2778" i="3" s="1"/>
  <c r="J2778" i="3"/>
  <c r="K2778" i="3" s="1"/>
  <c r="G2778" i="3"/>
  <c r="H2778" i="3" s="1"/>
  <c r="M3541" i="3"/>
  <c r="N3541" i="3" s="1"/>
  <c r="J3541" i="3"/>
  <c r="K3541" i="3" s="1"/>
  <c r="G3541" i="3"/>
  <c r="H3541" i="3" s="1"/>
  <c r="M4770" i="3"/>
  <c r="N4770" i="3" s="1"/>
  <c r="J4770" i="3"/>
  <c r="K4770" i="3" s="1"/>
  <c r="G4770" i="3"/>
  <c r="H4770" i="3" s="1"/>
  <c r="M263" i="3"/>
  <c r="N263" i="3" s="1"/>
  <c r="J263" i="3"/>
  <c r="K263" i="3" s="1"/>
  <c r="G263" i="3"/>
  <c r="H263" i="3"/>
  <c r="M830" i="3"/>
  <c r="N830" i="3" s="1"/>
  <c r="J830" i="3"/>
  <c r="K830" i="3" s="1"/>
  <c r="G830" i="3"/>
  <c r="H830" i="3" s="1"/>
  <c r="M1366" i="3"/>
  <c r="N1366" i="3" s="1"/>
  <c r="J1366" i="3"/>
  <c r="K1366" i="3" s="1"/>
  <c r="G1366" i="3"/>
  <c r="H1366" i="3" s="1"/>
  <c r="M3360" i="3"/>
  <c r="N3360" i="3" s="1"/>
  <c r="J3360" i="3"/>
  <c r="K3360" i="3" s="1"/>
  <c r="G3360" i="3"/>
  <c r="H3360" i="3" s="1"/>
  <c r="M4074" i="3"/>
  <c r="N4074" i="3" s="1"/>
  <c r="J4074" i="3"/>
  <c r="K4074" i="3" s="1"/>
  <c r="G4074" i="3"/>
  <c r="H4074" i="3" s="1"/>
  <c r="M4367" i="3"/>
  <c r="N4367" i="3" s="1"/>
  <c r="J4367" i="3"/>
  <c r="K4367" i="3" s="1"/>
  <c r="G4367" i="3"/>
  <c r="H4367" i="3" s="1"/>
  <c r="M1311" i="3"/>
  <c r="N1311" i="3" s="1"/>
  <c r="J1311" i="3"/>
  <c r="K1311" i="3" s="1"/>
  <c r="G1311" i="3"/>
  <c r="H1311" i="3" s="1"/>
  <c r="M1517" i="3"/>
  <c r="N1517" i="3" s="1"/>
  <c r="J1517" i="3"/>
  <c r="K1517" i="3" s="1"/>
  <c r="G1517" i="3"/>
  <c r="H1517" i="3" s="1"/>
  <c r="M1840" i="3"/>
  <c r="N1840" i="3" s="1"/>
  <c r="J1840" i="3"/>
  <c r="K1840" i="3" s="1"/>
  <c r="G1840" i="3"/>
  <c r="H1840" i="3" s="1"/>
  <c r="M2622" i="3"/>
  <c r="N2622" i="3" s="1"/>
  <c r="J2622" i="3"/>
  <c r="K2622" i="3" s="1"/>
  <c r="G2622" i="3"/>
  <c r="H2622" i="3" s="1"/>
  <c r="M2984" i="3"/>
  <c r="N2984" i="3" s="1"/>
  <c r="J2984" i="3"/>
  <c r="K2984" i="3" s="1"/>
  <c r="G2984" i="3"/>
  <c r="H2984" i="3" s="1"/>
  <c r="M4493" i="3"/>
  <c r="N4493" i="3" s="1"/>
  <c r="J4493" i="3"/>
  <c r="K4493" i="3" s="1"/>
  <c r="G4493" i="3"/>
  <c r="H4493" i="3" s="1"/>
  <c r="M855" i="3"/>
  <c r="N855" i="3" s="1"/>
  <c r="J855" i="3"/>
  <c r="K855" i="3" s="1"/>
  <c r="G855" i="3"/>
  <c r="H855" i="3" s="1"/>
  <c r="M1006" i="3"/>
  <c r="N1006" i="3" s="1"/>
  <c r="J1006" i="3"/>
  <c r="K1006" i="3" s="1"/>
  <c r="G1006" i="3"/>
  <c r="H1006" i="3" s="1"/>
  <c r="M1244" i="3"/>
  <c r="N1244" i="3" s="1"/>
  <c r="J1244" i="3"/>
  <c r="K1244" i="3" s="1"/>
  <c r="G1244" i="3"/>
  <c r="H1244" i="3" s="1"/>
  <c r="M1462" i="3"/>
  <c r="N1462" i="3" s="1"/>
  <c r="J1462" i="3"/>
  <c r="K1462" i="3" s="1"/>
  <c r="G1462" i="3"/>
  <c r="H1462" i="3" s="1"/>
  <c r="M2353" i="3"/>
  <c r="N2353" i="3" s="1"/>
  <c r="J2353" i="3"/>
  <c r="K2353" i="3" s="1"/>
  <c r="G2353" i="3"/>
  <c r="H2353" i="3" s="1"/>
  <c r="M2970" i="3"/>
  <c r="N2970" i="3" s="1"/>
  <c r="J2970" i="3"/>
  <c r="K2970" i="3" s="1"/>
  <c r="G2970" i="3"/>
  <c r="H2970" i="3" s="1"/>
  <c r="M3522" i="3"/>
  <c r="N3522" i="3" s="1"/>
  <c r="J3522" i="3"/>
  <c r="K3522" i="3" s="1"/>
  <c r="G3522" i="3"/>
  <c r="H3522" i="3" s="1"/>
  <c r="M4534" i="3"/>
  <c r="N4534" i="3" s="1"/>
  <c r="J4534" i="3"/>
  <c r="K4534" i="3" s="1"/>
  <c r="G4534" i="3"/>
  <c r="H4534" i="3"/>
  <c r="M509" i="3"/>
  <c r="N509" i="3" s="1"/>
  <c r="J509" i="3"/>
  <c r="K509" i="3" s="1"/>
  <c r="G509" i="3"/>
  <c r="H509" i="3" s="1"/>
  <c r="M856" i="3"/>
  <c r="N856" i="3" s="1"/>
  <c r="J856" i="3"/>
  <c r="K856" i="3" s="1"/>
  <c r="G856" i="3"/>
  <c r="H856" i="3" s="1"/>
  <c r="M954" i="3"/>
  <c r="N954" i="3" s="1"/>
  <c r="J954" i="3"/>
  <c r="K954" i="3" s="1"/>
  <c r="G954" i="3"/>
  <c r="H954" i="3" s="1"/>
  <c r="M2084" i="3"/>
  <c r="N2084" i="3" s="1"/>
  <c r="J2084" i="3"/>
  <c r="K2084" i="3" s="1"/>
  <c r="G2084" i="3"/>
  <c r="H2084" i="3" s="1"/>
  <c r="M2312" i="3"/>
  <c r="N2312" i="3" s="1"/>
  <c r="J2312" i="3"/>
  <c r="K2312" i="3" s="1"/>
  <c r="G2312" i="3"/>
  <c r="H2312" i="3" s="1"/>
  <c r="M3244" i="3"/>
  <c r="N3244" i="3" s="1"/>
  <c r="J3244" i="3"/>
  <c r="K3244" i="3" s="1"/>
  <c r="G3244" i="3"/>
  <c r="H3244" i="3" s="1"/>
  <c r="M346" i="3"/>
  <c r="N346" i="3" s="1"/>
  <c r="J346" i="3"/>
  <c r="K346" i="3"/>
  <c r="G346" i="3"/>
  <c r="H346" i="3" s="1"/>
  <c r="M586" i="3"/>
  <c r="N586" i="3" s="1"/>
  <c r="J586" i="3"/>
  <c r="K586" i="3" s="1"/>
  <c r="G586" i="3"/>
  <c r="H586" i="3" s="1"/>
  <c r="M817" i="3"/>
  <c r="N817" i="3" s="1"/>
  <c r="J817" i="3"/>
  <c r="K817" i="3" s="1"/>
  <c r="G817" i="3"/>
  <c r="H817" i="3" s="1"/>
  <c r="M912" i="3"/>
  <c r="N912" i="3" s="1"/>
  <c r="J912" i="3"/>
  <c r="K912" i="3" s="1"/>
  <c r="G912" i="3"/>
  <c r="H912" i="3" s="1"/>
  <c r="M1225" i="3"/>
  <c r="N1225" i="3" s="1"/>
  <c r="J1225" i="3"/>
  <c r="K1225" i="3" s="1"/>
  <c r="G1225" i="3"/>
  <c r="H1225" i="3" s="1"/>
  <c r="M1673" i="3"/>
  <c r="N1673" i="3" s="1"/>
  <c r="J1673" i="3"/>
  <c r="K1673" i="3" s="1"/>
  <c r="G1673" i="3"/>
  <c r="H1673" i="3" s="1"/>
  <c r="M3635" i="3"/>
  <c r="N3635" i="3" s="1"/>
  <c r="J3635" i="3"/>
  <c r="K3635" i="3" s="1"/>
  <c r="G3635" i="3"/>
  <c r="H3635" i="3"/>
  <c r="M1369" i="3"/>
  <c r="N1369" i="3" s="1"/>
  <c r="J1369" i="3"/>
  <c r="K1369" i="3" s="1"/>
  <c r="G1369" i="3"/>
  <c r="H1369" i="3" s="1"/>
  <c r="M1735" i="3"/>
  <c r="N1735" i="3" s="1"/>
  <c r="J1735" i="3"/>
  <c r="K1735" i="3" s="1"/>
  <c r="G1735" i="3"/>
  <c r="H1735" i="3" s="1"/>
  <c r="M1950" i="3"/>
  <c r="N1950" i="3" s="1"/>
  <c r="J1950" i="3"/>
  <c r="K1950" i="3" s="1"/>
  <c r="G1950" i="3"/>
  <c r="H1950" i="3" s="1"/>
  <c r="M2077" i="3"/>
  <c r="N2077" i="3" s="1"/>
  <c r="J2077" i="3"/>
  <c r="K2077" i="3" s="1"/>
  <c r="G2077" i="3"/>
  <c r="H2077" i="3" s="1"/>
  <c r="M2400" i="3"/>
  <c r="N2400" i="3" s="1"/>
  <c r="J2400" i="3"/>
  <c r="K2400" i="3" s="1"/>
  <c r="G2400" i="3"/>
  <c r="H2400" i="3" s="1"/>
  <c r="M2877" i="3"/>
  <c r="N2877" i="3" s="1"/>
  <c r="J2877" i="3"/>
  <c r="K2877" i="3" s="1"/>
  <c r="G2877" i="3"/>
  <c r="H2877" i="3" s="1"/>
  <c r="M3371" i="3"/>
  <c r="N3371" i="3" s="1"/>
  <c r="J3371" i="3"/>
  <c r="K3371" i="3" s="1"/>
  <c r="G3371" i="3"/>
  <c r="H3371" i="3" s="1"/>
  <c r="M386" i="3"/>
  <c r="N386" i="3" s="1"/>
  <c r="J386" i="3"/>
  <c r="K386" i="3" s="1"/>
  <c r="G386" i="3"/>
  <c r="H386" i="3" s="1"/>
  <c r="M461" i="3"/>
  <c r="N461" i="3" s="1"/>
  <c r="J461" i="3"/>
  <c r="K461" i="3" s="1"/>
  <c r="G461" i="3"/>
  <c r="H461" i="3" s="1"/>
  <c r="M1018" i="3"/>
  <c r="N1018" i="3" s="1"/>
  <c r="J1018" i="3"/>
  <c r="K1018" i="3"/>
  <c r="G1018" i="3"/>
  <c r="H1018" i="3" s="1"/>
  <c r="M1192" i="3"/>
  <c r="N1192" i="3" s="1"/>
  <c r="J1192" i="3"/>
  <c r="K1192" i="3" s="1"/>
  <c r="G1192" i="3"/>
  <c r="H1192" i="3" s="1"/>
  <c r="M1722" i="3"/>
  <c r="N1722" i="3" s="1"/>
  <c r="J1722" i="3"/>
  <c r="K1722" i="3" s="1"/>
  <c r="G1722" i="3"/>
  <c r="H1722" i="3" s="1"/>
  <c r="M1837" i="3"/>
  <c r="N1837" i="3" s="1"/>
  <c r="J1837" i="3"/>
  <c r="K1837" i="3" s="1"/>
  <c r="G1837" i="3"/>
  <c r="H1837" i="3" s="1"/>
  <c r="M2220" i="3"/>
  <c r="N2220" i="3" s="1"/>
  <c r="J2220" i="3"/>
  <c r="K2220" i="3" s="1"/>
  <c r="G2220" i="3"/>
  <c r="H2220" i="3" s="1"/>
  <c r="M831" i="3"/>
  <c r="N831" i="3" s="1"/>
  <c r="J831" i="3"/>
  <c r="K831" i="3" s="1"/>
  <c r="G831" i="3"/>
  <c r="H831" i="3" s="1"/>
  <c r="M947" i="3"/>
  <c r="N947" i="3" s="1"/>
  <c r="J947" i="3"/>
  <c r="K947" i="3" s="1"/>
  <c r="G947" i="3"/>
  <c r="H947" i="3" s="1"/>
  <c r="M2243" i="3"/>
  <c r="N2243" i="3" s="1"/>
  <c r="J2243" i="3"/>
  <c r="K2243" i="3" s="1"/>
  <c r="G2243" i="3"/>
  <c r="H2243" i="3" s="1"/>
  <c r="M2386" i="3"/>
  <c r="N2386" i="3" s="1"/>
  <c r="J2386" i="3"/>
  <c r="K2386" i="3" s="1"/>
  <c r="G2386" i="3"/>
  <c r="H2386" i="3" s="1"/>
  <c r="M2432" i="3"/>
  <c r="N2432" i="3" s="1"/>
  <c r="J2432" i="3"/>
  <c r="K2432" i="3" s="1"/>
  <c r="G2432" i="3"/>
  <c r="H2432" i="3" s="1"/>
  <c r="M2526" i="3"/>
  <c r="N2526" i="3" s="1"/>
  <c r="J2526" i="3"/>
  <c r="K2526" i="3" s="1"/>
  <c r="G2526" i="3"/>
  <c r="H2526" i="3" s="1"/>
  <c r="M2574" i="3"/>
  <c r="N2574" i="3" s="1"/>
  <c r="J2574" i="3"/>
  <c r="K2574" i="3" s="1"/>
  <c r="G2574" i="3"/>
  <c r="H2574" i="3" s="1"/>
  <c r="M1008" i="3"/>
  <c r="N1008" i="3" s="1"/>
  <c r="J1008" i="3"/>
  <c r="K1008" i="3" s="1"/>
  <c r="G1008" i="3"/>
  <c r="H1008" i="3" s="1"/>
  <c r="M1123" i="3"/>
  <c r="N1123" i="3" s="1"/>
  <c r="J1123" i="3"/>
  <c r="K1123" i="3" s="1"/>
  <c r="G1123" i="3"/>
  <c r="H1123" i="3" s="1"/>
  <c r="M1471" i="3"/>
  <c r="N1471" i="3" s="1"/>
  <c r="J1471" i="3"/>
  <c r="K1471" i="3" s="1"/>
  <c r="G1471" i="3"/>
  <c r="H1471" i="3"/>
  <c r="M1845" i="3"/>
  <c r="N1845" i="3"/>
  <c r="J1845" i="3"/>
  <c r="K1845" i="3" s="1"/>
  <c r="G1845" i="3"/>
  <c r="H1845" i="3" s="1"/>
  <c r="M1928" i="3"/>
  <c r="N1928" i="3" s="1"/>
  <c r="J1928" i="3"/>
  <c r="K1928" i="3" s="1"/>
  <c r="G1928" i="3"/>
  <c r="H1928" i="3" s="1"/>
  <c r="M2424" i="3"/>
  <c r="N2424" i="3" s="1"/>
  <c r="J2424" i="3"/>
  <c r="K2424" i="3" s="1"/>
  <c r="G2424" i="3"/>
  <c r="H2424" i="3" s="1"/>
  <c r="M3138" i="3"/>
  <c r="N3138" i="3" s="1"/>
  <c r="J3138" i="3"/>
  <c r="K3138" i="3" s="1"/>
  <c r="G3138" i="3"/>
  <c r="H3138" i="3" s="1"/>
  <c r="M4728" i="3"/>
  <c r="J4728" i="3"/>
  <c r="G4728" i="3"/>
  <c r="M361" i="3"/>
  <c r="N361" i="3" s="1"/>
  <c r="J361" i="3"/>
  <c r="K361" i="3" s="1"/>
  <c r="G361" i="3"/>
  <c r="H361" i="3"/>
  <c r="M526" i="3"/>
  <c r="N526" i="3" s="1"/>
  <c r="J526" i="3"/>
  <c r="K526" i="3" s="1"/>
  <c r="G526" i="3"/>
  <c r="H526" i="3" s="1"/>
  <c r="M936" i="3"/>
  <c r="N936" i="3" s="1"/>
  <c r="J936" i="3"/>
  <c r="K936" i="3" s="1"/>
  <c r="G936" i="3"/>
  <c r="H936" i="3" s="1"/>
  <c r="M1255" i="3"/>
  <c r="N1255" i="3" s="1"/>
  <c r="J1255" i="3"/>
  <c r="K1255" i="3" s="1"/>
  <c r="G1255" i="3"/>
  <c r="H1255" i="3" s="1"/>
  <c r="M1663" i="3"/>
  <c r="N1663" i="3" s="1"/>
  <c r="J1663" i="3"/>
  <c r="K1663" i="3" s="1"/>
  <c r="G1663" i="3"/>
  <c r="H1663" i="3" s="1"/>
  <c r="M2047" i="3"/>
  <c r="N2047" i="3" s="1"/>
  <c r="J2047" i="3"/>
  <c r="K2047" i="3"/>
  <c r="G2047" i="3"/>
  <c r="H2047" i="3"/>
  <c r="M2262" i="3"/>
  <c r="N2262" i="3" s="1"/>
  <c r="J2262" i="3"/>
  <c r="K2262" i="3" s="1"/>
  <c r="G2262" i="3"/>
  <c r="H2262" i="3" s="1"/>
  <c r="M319" i="3"/>
  <c r="N319" i="3" s="1"/>
  <c r="J319" i="3"/>
  <c r="K319" i="3" s="1"/>
  <c r="G319" i="3"/>
  <c r="H319" i="3" s="1"/>
  <c r="M464" i="3"/>
  <c r="N464" i="3" s="1"/>
  <c r="J464" i="3"/>
  <c r="K464" i="3" s="1"/>
  <c r="G464" i="3"/>
  <c r="H464" i="3" s="1"/>
  <c r="M915" i="3"/>
  <c r="N915" i="3" s="1"/>
  <c r="J915" i="3"/>
  <c r="K915" i="3"/>
  <c r="G915" i="3"/>
  <c r="H915" i="3" s="1"/>
  <c r="M1474" i="3"/>
  <c r="N1474" i="3" s="1"/>
  <c r="J1474" i="3"/>
  <c r="K1474" i="3" s="1"/>
  <c r="G1474" i="3"/>
  <c r="H1474" i="3" s="1"/>
  <c r="M1515" i="3"/>
  <c r="N1515" i="3" s="1"/>
  <c r="J1515" i="3"/>
  <c r="K1515" i="3" s="1"/>
  <c r="G1515" i="3"/>
  <c r="H1515" i="3" s="1"/>
  <c r="M1826" i="3"/>
  <c r="N1826" i="3" s="1"/>
  <c r="J1826" i="3"/>
  <c r="K1826" i="3" s="1"/>
  <c r="G1826" i="3"/>
  <c r="H1826" i="3" s="1"/>
  <c r="M2106" i="3"/>
  <c r="N2106" i="3" s="1"/>
  <c r="J2106" i="3"/>
  <c r="K2106" i="3" s="1"/>
  <c r="G2106" i="3"/>
  <c r="H2106" i="3" s="1"/>
  <c r="M493" i="3"/>
  <c r="N493" i="3" s="1"/>
  <c r="J493" i="3"/>
  <c r="K493" i="3" s="1"/>
  <c r="G493" i="3"/>
  <c r="H493" i="3" s="1"/>
  <c r="M811" i="3"/>
  <c r="N811" i="3" s="1"/>
  <c r="J811" i="3"/>
  <c r="K811" i="3" s="1"/>
  <c r="G811" i="3"/>
  <c r="H811" i="3" s="1"/>
  <c r="M959" i="3"/>
  <c r="N959" i="3" s="1"/>
  <c r="J959" i="3"/>
  <c r="K959" i="3" s="1"/>
  <c r="G959" i="3"/>
  <c r="H959" i="3" s="1"/>
  <c r="M1171" i="3"/>
  <c r="N1171" i="3" s="1"/>
  <c r="J1171" i="3"/>
  <c r="K1171" i="3"/>
  <c r="G1171" i="3"/>
  <c r="H1171" i="3" s="1"/>
  <c r="M1349" i="3"/>
  <c r="N1349" i="3" s="1"/>
  <c r="J1349" i="3"/>
  <c r="K1349" i="3" s="1"/>
  <c r="G1349" i="3"/>
  <c r="H1349" i="3" s="1"/>
  <c r="M1759" i="3"/>
  <c r="N1759" i="3" s="1"/>
  <c r="J1759" i="3"/>
  <c r="K1759" i="3" s="1"/>
  <c r="G1759" i="3"/>
  <c r="H1759" i="3" s="1"/>
  <c r="M2268" i="3"/>
  <c r="N2268" i="3" s="1"/>
  <c r="J2268" i="3"/>
  <c r="K2268" i="3" s="1"/>
  <c r="G2268" i="3"/>
  <c r="H2268" i="3" s="1"/>
  <c r="M1072" i="3"/>
  <c r="N1072" i="3" s="1"/>
  <c r="J1072" i="3"/>
  <c r="K1072" i="3"/>
  <c r="G1072" i="3"/>
  <c r="H1072" i="3" s="1"/>
  <c r="M1360" i="3"/>
  <c r="N1360" i="3" s="1"/>
  <c r="J1360" i="3"/>
  <c r="K1360" i="3" s="1"/>
  <c r="G1360" i="3"/>
  <c r="H1360" i="3" s="1"/>
  <c r="M1505" i="3"/>
  <c r="N1505" i="3"/>
  <c r="J1505" i="3"/>
  <c r="K1505" i="3" s="1"/>
  <c r="G1505" i="3"/>
  <c r="H1505" i="3" s="1"/>
  <c r="M1860" i="3"/>
  <c r="N1860" i="3" s="1"/>
  <c r="J1860" i="3"/>
  <c r="K1860" i="3"/>
  <c r="G1860" i="3"/>
  <c r="H1860" i="3" s="1"/>
  <c r="M2479" i="3"/>
  <c r="N2479" i="3" s="1"/>
  <c r="J2479" i="3"/>
  <c r="K2479" i="3" s="1"/>
  <c r="G2479" i="3"/>
  <c r="H2479" i="3" s="1"/>
  <c r="M2902" i="3"/>
  <c r="N2902" i="3" s="1"/>
  <c r="J2902" i="3"/>
  <c r="K2902" i="3" s="1"/>
  <c r="G2902" i="3"/>
  <c r="H2902" i="3" s="1"/>
  <c r="M2913" i="3"/>
  <c r="N2913" i="3" s="1"/>
  <c r="J2913" i="3"/>
  <c r="K2913" i="3" s="1"/>
  <c r="G2913" i="3"/>
  <c r="H2913" i="3" s="1"/>
  <c r="M254" i="3"/>
  <c r="N254" i="3"/>
  <c r="J254" i="3"/>
  <c r="K254" i="3" s="1"/>
  <c r="G254" i="3"/>
  <c r="H254" i="3" s="1"/>
  <c r="M1017" i="3"/>
  <c r="N1017" i="3" s="1"/>
  <c r="J1017" i="3"/>
  <c r="K1017" i="3" s="1"/>
  <c r="G1017" i="3"/>
  <c r="H1017" i="3" s="1"/>
  <c r="M1413" i="3"/>
  <c r="N1413" i="3" s="1"/>
  <c r="J1413" i="3"/>
  <c r="K1413" i="3" s="1"/>
  <c r="G1413" i="3"/>
  <c r="H1413" i="3" s="1"/>
  <c r="M1783" i="3"/>
  <c r="N1783" i="3" s="1"/>
  <c r="J1783" i="3"/>
  <c r="K1783" i="3" s="1"/>
  <c r="G1783" i="3"/>
  <c r="H1783" i="3" s="1"/>
  <c r="M2637" i="3"/>
  <c r="N2637" i="3" s="1"/>
  <c r="J2637" i="3"/>
  <c r="K2637" i="3" s="1"/>
  <c r="G2637" i="3"/>
  <c r="H2637" i="3" s="1"/>
  <c r="M3524" i="3"/>
  <c r="N3524" i="3" s="1"/>
  <c r="J3524" i="3"/>
  <c r="K3524" i="3" s="1"/>
  <c r="G3524" i="3"/>
  <c r="H3524" i="3"/>
  <c r="M5627" i="3"/>
  <c r="N5627" i="3" s="1"/>
  <c r="J5627" i="3"/>
  <c r="K5627" i="3" s="1"/>
  <c r="G5627" i="3"/>
  <c r="H5627" i="3" s="1"/>
  <c r="M216" i="3"/>
  <c r="N216" i="3"/>
  <c r="J216" i="3"/>
  <c r="K216" i="3" s="1"/>
  <c r="G216" i="3"/>
  <c r="H216" i="3"/>
  <c r="M633" i="3"/>
  <c r="N633" i="3" s="1"/>
  <c r="J633" i="3"/>
  <c r="K633" i="3" s="1"/>
  <c r="G633" i="3"/>
  <c r="H633" i="3" s="1"/>
  <c r="M1782" i="3"/>
  <c r="N1782" i="3" s="1"/>
  <c r="J1782" i="3"/>
  <c r="K1782" i="3" s="1"/>
  <c r="G1782" i="3"/>
  <c r="H1782" i="3" s="1"/>
  <c r="M2423" i="3"/>
  <c r="N2423" i="3" s="1"/>
  <c r="J2423" i="3"/>
  <c r="K2423" i="3" s="1"/>
  <c r="G2423" i="3"/>
  <c r="H2423" i="3" s="1"/>
  <c r="M3009" i="3"/>
  <c r="N3009" i="3" s="1"/>
  <c r="J3009" i="3"/>
  <c r="K3009" i="3" s="1"/>
  <c r="G3009" i="3"/>
  <c r="H3009" i="3" s="1"/>
  <c r="M4122" i="3"/>
  <c r="N4122" i="3" s="1"/>
  <c r="J4122" i="3"/>
  <c r="K4122" i="3" s="1"/>
  <c r="G4122" i="3"/>
  <c r="H4122" i="3" s="1"/>
  <c r="M4425" i="3"/>
  <c r="N4425" i="3" s="1"/>
  <c r="J4425" i="3"/>
  <c r="K4425" i="3" s="1"/>
  <c r="G4425" i="3"/>
  <c r="H4425" i="3" s="1"/>
  <c r="M726" i="3"/>
  <c r="N726" i="3" s="1"/>
  <c r="J726" i="3"/>
  <c r="K726" i="3" s="1"/>
  <c r="G726" i="3"/>
  <c r="H726" i="3" s="1"/>
  <c r="M1181" i="3"/>
  <c r="N1181" i="3" s="1"/>
  <c r="J1181" i="3"/>
  <c r="K1181" i="3" s="1"/>
  <c r="G1181" i="3"/>
  <c r="H1181" i="3" s="1"/>
  <c r="M1546" i="3"/>
  <c r="N1546" i="3"/>
  <c r="J1546" i="3"/>
  <c r="K1546" i="3" s="1"/>
  <c r="G1546" i="3"/>
  <c r="H1546" i="3" s="1"/>
  <c r="M1681" i="3"/>
  <c r="N1681" i="3" s="1"/>
  <c r="J1681" i="3"/>
  <c r="K1681" i="3" s="1"/>
  <c r="G1681" i="3"/>
  <c r="H1681" i="3" s="1"/>
  <c r="M1701" i="3"/>
  <c r="N1701" i="3" s="1"/>
  <c r="J1701" i="3"/>
  <c r="K1701" i="3" s="1"/>
  <c r="G1701" i="3"/>
  <c r="H1701" i="3" s="1"/>
  <c r="M2045" i="3"/>
  <c r="N2045" i="3" s="1"/>
  <c r="J2045" i="3"/>
  <c r="K2045" i="3" s="1"/>
  <c r="G2045" i="3"/>
  <c r="H2045" i="3" s="1"/>
  <c r="M4858" i="3"/>
  <c r="N4858" i="3" s="1"/>
  <c r="J4858" i="3"/>
  <c r="K4858" i="3" s="1"/>
  <c r="G4858" i="3"/>
  <c r="H4858" i="3" s="1"/>
  <c r="M774" i="3"/>
  <c r="N774" i="3" s="1"/>
  <c r="J774" i="3"/>
  <c r="K774" i="3"/>
  <c r="G774" i="3"/>
  <c r="H774" i="3" s="1"/>
  <c r="M881" i="3"/>
  <c r="N881" i="3" s="1"/>
  <c r="J881" i="3"/>
  <c r="K881" i="3"/>
  <c r="G881" i="3"/>
  <c r="H881" i="3" s="1"/>
  <c r="M1107" i="3"/>
  <c r="N1107" i="3" s="1"/>
  <c r="J1107" i="3"/>
  <c r="K1107" i="3" s="1"/>
  <c r="G1107" i="3"/>
  <c r="H1107" i="3" s="1"/>
  <c r="M1747" i="3"/>
  <c r="N1747" i="3" s="1"/>
  <c r="J1747" i="3"/>
  <c r="K1747" i="3" s="1"/>
  <c r="G1747" i="3"/>
  <c r="H1747" i="3" s="1"/>
  <c r="M2060" i="3"/>
  <c r="N2060" i="3" s="1"/>
  <c r="J2060" i="3"/>
  <c r="K2060" i="3" s="1"/>
  <c r="G2060" i="3"/>
  <c r="H2060" i="3"/>
  <c r="M2790" i="3"/>
  <c r="N2790" i="3" s="1"/>
  <c r="J2790" i="3"/>
  <c r="K2790" i="3" s="1"/>
  <c r="G2790" i="3"/>
  <c r="H2790" i="3" s="1"/>
  <c r="M4264" i="3"/>
  <c r="N4264" i="3"/>
  <c r="J4264" i="3"/>
  <c r="K4264" i="3" s="1"/>
  <c r="G4264" i="3"/>
  <c r="H4264" i="3" s="1"/>
  <c r="M882" i="3"/>
  <c r="N882" i="3" s="1"/>
  <c r="J882" i="3"/>
  <c r="K882" i="3" s="1"/>
  <c r="G882" i="3"/>
  <c r="H882" i="3" s="1"/>
  <c r="M1495" i="3"/>
  <c r="N1495" i="3"/>
  <c r="J1495" i="3"/>
  <c r="K1495" i="3" s="1"/>
  <c r="G1495" i="3"/>
  <c r="H1495" i="3"/>
  <c r="M1923" i="3"/>
  <c r="N1923" i="3" s="1"/>
  <c r="J1923" i="3"/>
  <c r="K1923" i="3" s="1"/>
  <c r="G1923" i="3"/>
  <c r="H1923" i="3" s="1"/>
  <c r="M2375" i="3"/>
  <c r="N2375" i="3" s="1"/>
  <c r="J2375" i="3"/>
  <c r="K2375" i="3" s="1"/>
  <c r="G2375" i="3"/>
  <c r="H2375" i="3" s="1"/>
  <c r="M2539" i="3"/>
  <c r="N2539" i="3"/>
  <c r="J2539" i="3"/>
  <c r="K2539" i="3" s="1"/>
  <c r="G2539" i="3"/>
  <c r="H2539" i="3" s="1"/>
  <c r="M2860" i="3"/>
  <c r="N2860" i="3" s="1"/>
  <c r="J2860" i="3"/>
  <c r="K2860" i="3" s="1"/>
  <c r="G2860" i="3"/>
  <c r="H2860" i="3"/>
  <c r="M2960" i="3"/>
  <c r="N2960" i="3" s="1"/>
  <c r="J2960" i="3"/>
  <c r="K2960" i="3" s="1"/>
  <c r="G2960" i="3"/>
  <c r="H2960" i="3" s="1"/>
  <c r="M707" i="3"/>
  <c r="N707" i="3" s="1"/>
  <c r="J707" i="3"/>
  <c r="K707" i="3" s="1"/>
  <c r="G707" i="3"/>
  <c r="H707" i="3"/>
  <c r="M738" i="3"/>
  <c r="N738" i="3" s="1"/>
  <c r="J738" i="3"/>
  <c r="K738" i="3" s="1"/>
  <c r="G738" i="3"/>
  <c r="H738" i="3" s="1"/>
  <c r="M1346" i="3"/>
  <c r="N1346" i="3" s="1"/>
  <c r="J1346" i="3"/>
  <c r="K1346" i="3" s="1"/>
  <c r="G1346" i="3"/>
  <c r="H1346" i="3"/>
  <c r="M1986" i="3"/>
  <c r="N1986" i="3" s="1"/>
  <c r="J1986" i="3"/>
  <c r="K1986" i="3" s="1"/>
  <c r="G1986" i="3"/>
  <c r="H1986" i="3" s="1"/>
  <c r="M3233" i="3"/>
  <c r="N3233" i="3" s="1"/>
  <c r="J3233" i="3"/>
  <c r="K3233" i="3" s="1"/>
  <c r="G3233" i="3"/>
  <c r="H3233" i="3" s="1"/>
  <c r="M3235" i="3"/>
  <c r="N3235" i="3" s="1"/>
  <c r="J3235" i="3"/>
  <c r="K3235" i="3" s="1"/>
  <c r="G3235" i="3"/>
  <c r="H3235" i="3" s="1"/>
  <c r="M5603" i="3"/>
  <c r="N5603" i="3" s="1"/>
  <c r="J5603" i="3"/>
  <c r="K5603" i="3" s="1"/>
  <c r="G5603" i="3"/>
  <c r="H5603" i="3" s="1"/>
  <c r="M1288" i="3"/>
  <c r="N1288" i="3" s="1"/>
  <c r="J1288" i="3"/>
  <c r="K1288" i="3" s="1"/>
  <c r="G1288" i="3"/>
  <c r="H1288" i="3" s="1"/>
  <c r="M1461" i="3"/>
  <c r="N1461" i="3"/>
  <c r="J1461" i="3"/>
  <c r="K1461" i="3" s="1"/>
  <c r="G1461" i="3"/>
  <c r="H1461" i="3"/>
  <c r="M1763" i="3"/>
  <c r="N1763" i="3" s="1"/>
  <c r="J1763" i="3"/>
  <c r="K1763" i="3" s="1"/>
  <c r="G1763" i="3"/>
  <c r="H1763" i="3" s="1"/>
  <c r="M2102" i="3"/>
  <c r="N2102" i="3" s="1"/>
  <c r="J2102" i="3"/>
  <c r="K2102" i="3" s="1"/>
  <c r="G2102" i="3"/>
  <c r="H2102" i="3" s="1"/>
  <c r="M2471" i="3"/>
  <c r="N2471" i="3" s="1"/>
  <c r="J2471" i="3"/>
  <c r="K2471" i="3" s="1"/>
  <c r="G2471" i="3"/>
  <c r="H2471" i="3" s="1"/>
  <c r="M2620" i="3"/>
  <c r="N2620" i="3" s="1"/>
  <c r="J2620" i="3"/>
  <c r="K2620" i="3" s="1"/>
  <c r="G2620" i="3"/>
  <c r="H2620" i="3" s="1"/>
  <c r="M3913" i="3"/>
  <c r="N3913" i="3" s="1"/>
  <c r="J3913" i="3"/>
  <c r="K3913" i="3" s="1"/>
  <c r="G3913" i="3"/>
  <c r="H3913" i="3" s="1"/>
  <c r="M4271" i="3"/>
  <c r="N4271" i="3" s="1"/>
  <c r="J4271" i="3"/>
  <c r="K4271" i="3"/>
  <c r="G4271" i="3"/>
  <c r="H4271" i="3" s="1"/>
  <c r="M1512" i="3"/>
  <c r="N1512" i="3" s="1"/>
  <c r="J1512" i="3"/>
  <c r="K1512" i="3" s="1"/>
  <c r="G1512" i="3"/>
  <c r="H1512" i="3" s="1"/>
  <c r="M1935" i="3"/>
  <c r="N1935" i="3" s="1"/>
  <c r="J1935" i="3"/>
  <c r="K1935" i="3" s="1"/>
  <c r="G1935" i="3"/>
  <c r="H1935" i="3" s="1"/>
  <c r="M2222" i="3"/>
  <c r="N2222" i="3" s="1"/>
  <c r="J2222" i="3"/>
  <c r="K2222" i="3" s="1"/>
  <c r="G2222" i="3"/>
  <c r="H2222" i="3" s="1"/>
  <c r="M2947" i="3"/>
  <c r="N2947" i="3" s="1"/>
  <c r="J2947" i="3"/>
  <c r="K2947" i="3" s="1"/>
  <c r="G2947" i="3"/>
  <c r="H2947" i="3" s="1"/>
  <c r="M3576" i="3"/>
  <c r="N3576" i="3" s="1"/>
  <c r="J3576" i="3"/>
  <c r="K3576" i="3"/>
  <c r="G3576" i="3"/>
  <c r="H3576" i="3" s="1"/>
  <c r="M3602" i="3"/>
  <c r="N3602" i="3" s="1"/>
  <c r="J3602" i="3"/>
  <c r="K3602" i="3" s="1"/>
  <c r="G3602" i="3"/>
  <c r="H3602" i="3" s="1"/>
  <c r="M435" i="3"/>
  <c r="N435" i="3" s="1"/>
  <c r="J435" i="3"/>
  <c r="K435" i="3" s="1"/>
  <c r="G435" i="3"/>
  <c r="H435" i="3" s="1"/>
  <c r="M829" i="3"/>
  <c r="N829" i="3" s="1"/>
  <c r="J829" i="3"/>
  <c r="K829" i="3" s="1"/>
  <c r="G829" i="3"/>
  <c r="H829" i="3" s="1"/>
  <c r="M1296" i="3"/>
  <c r="N1296" i="3" s="1"/>
  <c r="J1296" i="3"/>
  <c r="K1296" i="3" s="1"/>
  <c r="G1296" i="3"/>
  <c r="H1296" i="3"/>
  <c r="M1898" i="3"/>
  <c r="N1898" i="3" s="1"/>
  <c r="J1898" i="3"/>
  <c r="K1898" i="3" s="1"/>
  <c r="G1898" i="3"/>
  <c r="H1898" i="3" s="1"/>
  <c r="M2058" i="3"/>
  <c r="N2058" i="3"/>
  <c r="J2058" i="3"/>
  <c r="K2058" i="3" s="1"/>
  <c r="G2058" i="3"/>
  <c r="H2058" i="3" s="1"/>
  <c r="M2814" i="3"/>
  <c r="N2814" i="3" s="1"/>
  <c r="J2814" i="3"/>
  <c r="K2814" i="3" s="1"/>
  <c r="G2814" i="3"/>
  <c r="H2814" i="3" s="1"/>
  <c r="M3340" i="3"/>
  <c r="N3340" i="3" s="1"/>
  <c r="J3340" i="3"/>
  <c r="K3340" i="3" s="1"/>
  <c r="G3340" i="3"/>
  <c r="H3340" i="3" s="1"/>
  <c r="M1012" i="3"/>
  <c r="N1012" i="3"/>
  <c r="J1012" i="3"/>
  <c r="K1012" i="3" s="1"/>
  <c r="G1012" i="3"/>
  <c r="H1012" i="3" s="1"/>
  <c r="M1863" i="3"/>
  <c r="N1863" i="3" s="1"/>
  <c r="J1863" i="3"/>
  <c r="K1863" i="3" s="1"/>
  <c r="G1863" i="3"/>
  <c r="H1863" i="3" s="1"/>
  <c r="M1885" i="3"/>
  <c r="N1885" i="3"/>
  <c r="J1885" i="3"/>
  <c r="K1885" i="3" s="1"/>
  <c r="G1885" i="3"/>
  <c r="H1885" i="3" s="1"/>
  <c r="M2258" i="3"/>
  <c r="N2258" i="3" s="1"/>
  <c r="J2258" i="3"/>
  <c r="K2258" i="3" s="1"/>
  <c r="G2258" i="3"/>
  <c r="H2258" i="3" s="1"/>
  <c r="M2347" i="3"/>
  <c r="N2347" i="3" s="1"/>
  <c r="J2347" i="3"/>
  <c r="K2347" i="3" s="1"/>
  <c r="G2347" i="3"/>
  <c r="H2347" i="3" s="1"/>
  <c r="M3276" i="3"/>
  <c r="N3276" i="3" s="1"/>
  <c r="J3276" i="3"/>
  <c r="K3276" i="3" s="1"/>
  <c r="G3276" i="3"/>
  <c r="H3276" i="3" s="1"/>
  <c r="M4241" i="3"/>
  <c r="N4241" i="3" s="1"/>
  <c r="J4241" i="3"/>
  <c r="K4241" i="3"/>
  <c r="G4241" i="3"/>
  <c r="H4241" i="3" s="1"/>
  <c r="M1814" i="3"/>
  <c r="N1814" i="3" s="1"/>
  <c r="J1814" i="3"/>
  <c r="K1814" i="3" s="1"/>
  <c r="G1814" i="3"/>
  <c r="H1814" i="3" s="1"/>
  <c r="M2039" i="3"/>
  <c r="N2039" i="3" s="1"/>
  <c r="J2039" i="3"/>
  <c r="K2039" i="3" s="1"/>
  <c r="G2039" i="3"/>
  <c r="H2039" i="3" s="1"/>
  <c r="M2137" i="3"/>
  <c r="N2137" i="3" s="1"/>
  <c r="J2137" i="3"/>
  <c r="K2137" i="3" s="1"/>
  <c r="G2137" i="3"/>
  <c r="H2137" i="3" s="1"/>
  <c r="M3153" i="3"/>
  <c r="N3153" i="3" s="1"/>
  <c r="J3153" i="3"/>
  <c r="K3153" i="3" s="1"/>
  <c r="G3153" i="3"/>
  <c r="H3153" i="3"/>
  <c r="M3671" i="3"/>
  <c r="N3671" i="3" s="1"/>
  <c r="J3671" i="3"/>
  <c r="K3671" i="3" s="1"/>
  <c r="G3671" i="3"/>
  <c r="H3671" i="3" s="1"/>
  <c r="M4124" i="3"/>
  <c r="N4124" i="3" s="1"/>
  <c r="J4124" i="3"/>
  <c r="K4124" i="3" s="1"/>
  <c r="G4124" i="3"/>
  <c r="H4124" i="3"/>
  <c r="M4152" i="3"/>
  <c r="N4152" i="3" s="1"/>
  <c r="J4152" i="3"/>
  <c r="K4152" i="3" s="1"/>
  <c r="G4152" i="3"/>
  <c r="H4152" i="3" s="1"/>
  <c r="M623" i="3"/>
  <c r="N623" i="3" s="1"/>
  <c r="J623" i="3"/>
  <c r="K623" i="3" s="1"/>
  <c r="G623" i="3"/>
  <c r="H623" i="3" s="1"/>
  <c r="M800" i="3"/>
  <c r="N800" i="3" s="1"/>
  <c r="J800" i="3"/>
  <c r="K800" i="3" s="1"/>
  <c r="G800" i="3"/>
  <c r="H800" i="3" s="1"/>
  <c r="M1552" i="3"/>
  <c r="N1552" i="3" s="1"/>
  <c r="J1552" i="3"/>
  <c r="K1552" i="3" s="1"/>
  <c r="G1552" i="3"/>
  <c r="H1552" i="3" s="1"/>
  <c r="M1692" i="3"/>
  <c r="N1692" i="3" s="1"/>
  <c r="J1692" i="3"/>
  <c r="K1692" i="3" s="1"/>
  <c r="G1692" i="3"/>
  <c r="H1692" i="3" s="1"/>
  <c r="M1807" i="3"/>
  <c r="N1807" i="3" s="1"/>
  <c r="J1807" i="3"/>
  <c r="K1807" i="3" s="1"/>
  <c r="G1807" i="3"/>
  <c r="H1807" i="3" s="1"/>
  <c r="M2180" i="3"/>
  <c r="N2180" i="3" s="1"/>
  <c r="J2180" i="3"/>
  <c r="K2180" i="3" s="1"/>
  <c r="G2180" i="3"/>
  <c r="H2180" i="3" s="1"/>
  <c r="M3004" i="3"/>
  <c r="N3004" i="3" s="1"/>
  <c r="J3004" i="3"/>
  <c r="K3004" i="3" s="1"/>
  <c r="G3004" i="3"/>
  <c r="H3004" i="3" s="1"/>
  <c r="M3510" i="3"/>
  <c r="N3510" i="3" s="1"/>
  <c r="J3510" i="3"/>
  <c r="K3510" i="3" s="1"/>
  <c r="G3510" i="3"/>
  <c r="H3510" i="3" s="1"/>
  <c r="M989" i="3"/>
  <c r="N989" i="3" s="1"/>
  <c r="J989" i="3"/>
  <c r="K989" i="3"/>
  <c r="G989" i="3"/>
  <c r="H989" i="3" s="1"/>
  <c r="M1284" i="3"/>
  <c r="N1284" i="3" s="1"/>
  <c r="J1284" i="3"/>
  <c r="K1284" i="3" s="1"/>
  <c r="G1284" i="3"/>
  <c r="H1284" i="3"/>
  <c r="M1372" i="3"/>
  <c r="N1372" i="3" s="1"/>
  <c r="J1372" i="3"/>
  <c r="K1372" i="3" s="1"/>
  <c r="G1372" i="3"/>
  <c r="H1372" i="3" s="1"/>
  <c r="M2561" i="3"/>
  <c r="N2561" i="3" s="1"/>
  <c r="J2561" i="3"/>
  <c r="K2561" i="3" s="1"/>
  <c r="G2561" i="3"/>
  <c r="H2561" i="3" s="1"/>
  <c r="M2932" i="3"/>
  <c r="N2932" i="3" s="1"/>
  <c r="J2932" i="3"/>
  <c r="K2932" i="3" s="1"/>
  <c r="G2932" i="3"/>
  <c r="H2932" i="3" s="1"/>
  <c r="M3162" i="3"/>
  <c r="N3162" i="3" s="1"/>
  <c r="J3162" i="3"/>
  <c r="K3162" i="3" s="1"/>
  <c r="G3162" i="3"/>
  <c r="H3162" i="3" s="1"/>
  <c r="M5002" i="3"/>
  <c r="N5002" i="3" s="1"/>
  <c r="J5002" i="3"/>
  <c r="K5002" i="3" s="1"/>
  <c r="G5002" i="3"/>
  <c r="H5002" i="3" s="1"/>
  <c r="M988" i="3"/>
  <c r="N988" i="3"/>
  <c r="J988" i="3"/>
  <c r="K988" i="3" s="1"/>
  <c r="G988" i="3"/>
  <c r="H988" i="3" s="1"/>
  <c r="M1191" i="3"/>
  <c r="N1191" i="3"/>
  <c r="J1191" i="3"/>
  <c r="K1191" i="3" s="1"/>
  <c r="G1191" i="3"/>
  <c r="H1191" i="3" s="1"/>
  <c r="M1620" i="3"/>
  <c r="N1620" i="3" s="1"/>
  <c r="J1620" i="3"/>
  <c r="K1620" i="3" s="1"/>
  <c r="G1620" i="3"/>
  <c r="H1620" i="3" s="1"/>
  <c r="M2541" i="3"/>
  <c r="N2541" i="3"/>
  <c r="J2541" i="3"/>
  <c r="K2541" i="3" s="1"/>
  <c r="G2541" i="3"/>
  <c r="H2541" i="3" s="1"/>
  <c r="M2809" i="3"/>
  <c r="N2809" i="3" s="1"/>
  <c r="J2809" i="3"/>
  <c r="K2809" i="3" s="1"/>
  <c r="G2809" i="3"/>
  <c r="H2809" i="3" s="1"/>
  <c r="M3736" i="3"/>
  <c r="N3736" i="3"/>
  <c r="J3736" i="3"/>
  <c r="K3736" i="3"/>
  <c r="G3736" i="3"/>
  <c r="H3736" i="3" s="1"/>
  <c r="M4756" i="3"/>
  <c r="J4756" i="3"/>
  <c r="G4756" i="3"/>
  <c r="H4756" i="3" s="1"/>
  <c r="M847" i="3"/>
  <c r="N847" i="3"/>
  <c r="J847" i="3"/>
  <c r="K847" i="3" s="1"/>
  <c r="G847" i="3"/>
  <c r="H847" i="3" s="1"/>
  <c r="M1523" i="3"/>
  <c r="N1523" i="3" s="1"/>
  <c r="J1523" i="3"/>
  <c r="K1523" i="3" s="1"/>
  <c r="G1523" i="3"/>
  <c r="H1523" i="3" s="1"/>
  <c r="M1881" i="3"/>
  <c r="N1881" i="3" s="1"/>
  <c r="J1881" i="3"/>
  <c r="K1881" i="3" s="1"/>
  <c r="G1881" i="3"/>
  <c r="H1881" i="3" s="1"/>
  <c r="M2132" i="3"/>
  <c r="N2132" i="3" s="1"/>
  <c r="J2132" i="3"/>
  <c r="K2132" i="3" s="1"/>
  <c r="G2132" i="3"/>
  <c r="H2132" i="3" s="1"/>
  <c r="M2270" i="3"/>
  <c r="N2270" i="3" s="1"/>
  <c r="J2270" i="3"/>
  <c r="K2270" i="3" s="1"/>
  <c r="G2270" i="3"/>
  <c r="H2270" i="3"/>
  <c r="M2623" i="3"/>
  <c r="N2623" i="3" s="1"/>
  <c r="J2623" i="3"/>
  <c r="K2623" i="3" s="1"/>
  <c r="G2623" i="3"/>
  <c r="H2623" i="3" s="1"/>
  <c r="M3857" i="3"/>
  <c r="N3857" i="3" s="1"/>
  <c r="J3857" i="3"/>
  <c r="K3857" i="3" s="1"/>
  <c r="G3857" i="3"/>
  <c r="H3857" i="3" s="1"/>
  <c r="M635" i="3"/>
  <c r="N635" i="3" s="1"/>
  <c r="J635" i="3"/>
  <c r="K635" i="3" s="1"/>
  <c r="G635" i="3"/>
  <c r="H635" i="3" s="1"/>
  <c r="M1096" i="3"/>
  <c r="N1096" i="3" s="1"/>
  <c r="J1096" i="3"/>
  <c r="K1096" i="3" s="1"/>
  <c r="G1096" i="3"/>
  <c r="H1096" i="3" s="1"/>
  <c r="M1195" i="3"/>
  <c r="N1195" i="3" s="1"/>
  <c r="J1195" i="3"/>
  <c r="K1195" i="3" s="1"/>
  <c r="G1195" i="3"/>
  <c r="H1195" i="3" s="1"/>
  <c r="M1494" i="3"/>
  <c r="N1494" i="3" s="1"/>
  <c r="J1494" i="3"/>
  <c r="K1494" i="3" s="1"/>
  <c r="G1494" i="3"/>
  <c r="H1494" i="3" s="1"/>
  <c r="M1937" i="3"/>
  <c r="N1937" i="3" s="1"/>
  <c r="J1937" i="3"/>
  <c r="K1937" i="3" s="1"/>
  <c r="G1937" i="3"/>
  <c r="H1937" i="3" s="1"/>
  <c r="M1953" i="3"/>
  <c r="N1953" i="3" s="1"/>
  <c r="J1953" i="3"/>
  <c r="K1953" i="3" s="1"/>
  <c r="G1953" i="3"/>
  <c r="H1953" i="3" s="1"/>
  <c r="M3439" i="3"/>
  <c r="N3439" i="3" s="1"/>
  <c r="J3439" i="3"/>
  <c r="K3439" i="3" s="1"/>
  <c r="G3439" i="3"/>
  <c r="H3439" i="3" s="1"/>
  <c r="M687" i="3"/>
  <c r="N687" i="3" s="1"/>
  <c r="J687" i="3"/>
  <c r="K687" i="3"/>
  <c r="G687" i="3"/>
  <c r="H687" i="3" s="1"/>
  <c r="M1439" i="3"/>
  <c r="N1439" i="3" s="1"/>
  <c r="J1439" i="3"/>
  <c r="K1439" i="3"/>
  <c r="G1439" i="3"/>
  <c r="H1439" i="3" s="1"/>
  <c r="M1767" i="3"/>
  <c r="N1767" i="3" s="1"/>
  <c r="J1767" i="3"/>
  <c r="K1767" i="3" s="1"/>
  <c r="G1767" i="3"/>
  <c r="H1767" i="3" s="1"/>
  <c r="M4341" i="3"/>
  <c r="N4341" i="3" s="1"/>
  <c r="J4341" i="3"/>
  <c r="K4341" i="3" s="1"/>
  <c r="G4341" i="3"/>
  <c r="H4341" i="3" s="1"/>
  <c r="M4567" i="3"/>
  <c r="N4567" i="3" s="1"/>
  <c r="J4567" i="3"/>
  <c r="K4567" i="3" s="1"/>
  <c r="G4567" i="3"/>
  <c r="H4567" i="3" s="1"/>
  <c r="M4691" i="3"/>
  <c r="N4691" i="3" s="1"/>
  <c r="J4691" i="3"/>
  <c r="K4691" i="3" s="1"/>
  <c r="G4691" i="3"/>
  <c r="H4691" i="3" s="1"/>
  <c r="M4973" i="3"/>
  <c r="N4973" i="3" s="1"/>
  <c r="J4973" i="3"/>
  <c r="K4973" i="3" s="1"/>
  <c r="G4973" i="3"/>
  <c r="H4973" i="3" s="1"/>
  <c r="M2104" i="3"/>
  <c r="N2104" i="3" s="1"/>
  <c r="J2104" i="3"/>
  <c r="K2104" i="3"/>
  <c r="G2104" i="3"/>
  <c r="H2104" i="3" s="1"/>
  <c r="M2212" i="3"/>
  <c r="N2212" i="3" s="1"/>
  <c r="J2212" i="3"/>
  <c r="K2212" i="3" s="1"/>
  <c r="G2212" i="3"/>
  <c r="H2212" i="3" s="1"/>
  <c r="M2216" i="3"/>
  <c r="N2216" i="3" s="1"/>
  <c r="J2216" i="3"/>
  <c r="K2216" i="3" s="1"/>
  <c r="G2216" i="3"/>
  <c r="H2216" i="3" s="1"/>
  <c r="M2303" i="3"/>
  <c r="N2303" i="3" s="1"/>
  <c r="J2303" i="3"/>
  <c r="K2303" i="3" s="1"/>
  <c r="G2303" i="3"/>
  <c r="H2303" i="3" s="1"/>
  <c r="M3688" i="3"/>
  <c r="N3688" i="3" s="1"/>
  <c r="J3688" i="3"/>
  <c r="K3688" i="3" s="1"/>
  <c r="G3688" i="3"/>
  <c r="H3688" i="3" s="1"/>
  <c r="M4444" i="3"/>
  <c r="N4444" i="3" s="1"/>
  <c r="J4444" i="3"/>
  <c r="K4444" i="3" s="1"/>
  <c r="G4444" i="3"/>
  <c r="H4444" i="3" s="1"/>
  <c r="M5264" i="3"/>
  <c r="N5264" i="3" s="1"/>
  <c r="J5264" i="3"/>
  <c r="K5264" i="3" s="1"/>
  <c r="G5264" i="3"/>
  <c r="H5264" i="3" s="1"/>
  <c r="M397" i="3"/>
  <c r="N397" i="3" s="1"/>
  <c r="J397" i="3"/>
  <c r="K397" i="3" s="1"/>
  <c r="G397" i="3"/>
  <c r="H397" i="3" s="1"/>
  <c r="M866" i="3"/>
  <c r="N866" i="3" s="1"/>
  <c r="J866" i="3"/>
  <c r="K866" i="3" s="1"/>
  <c r="G866" i="3"/>
  <c r="H866" i="3" s="1"/>
  <c r="M1542" i="3"/>
  <c r="N1542" i="3" s="1"/>
  <c r="J1542" i="3"/>
  <c r="K1542" i="3" s="1"/>
  <c r="G1542" i="3"/>
  <c r="H1542" i="3" s="1"/>
  <c r="M2208" i="3"/>
  <c r="N2208" i="3" s="1"/>
  <c r="J2208" i="3"/>
  <c r="K2208" i="3" s="1"/>
  <c r="G2208" i="3"/>
  <c r="H2208" i="3" s="1"/>
  <c r="M2522" i="3"/>
  <c r="N2522" i="3" s="1"/>
  <c r="J2522" i="3"/>
  <c r="K2522" i="3" s="1"/>
  <c r="G2522" i="3"/>
  <c r="H2522" i="3" s="1"/>
  <c r="M3246" i="3"/>
  <c r="N3246" i="3" s="1"/>
  <c r="J3246" i="3"/>
  <c r="K3246" i="3" s="1"/>
  <c r="G3246" i="3"/>
  <c r="H3246" i="3" s="1"/>
  <c r="M4128" i="3"/>
  <c r="N4128" i="3" s="1"/>
  <c r="J4128" i="3"/>
  <c r="K4128" i="3" s="1"/>
  <c r="G4128" i="3"/>
  <c r="H4128" i="3" s="1"/>
  <c r="M1452" i="3"/>
  <c r="N1452" i="3" s="1"/>
  <c r="J1452" i="3"/>
  <c r="K1452" i="3" s="1"/>
  <c r="G1452" i="3"/>
  <c r="H1452" i="3"/>
  <c r="M1919" i="3"/>
  <c r="N1919" i="3" s="1"/>
  <c r="J1919" i="3"/>
  <c r="K1919" i="3" s="1"/>
  <c r="G1919" i="3"/>
  <c r="H1919" i="3"/>
  <c r="M2267" i="3"/>
  <c r="N2267" i="3" s="1"/>
  <c r="J2267" i="3"/>
  <c r="K2267" i="3" s="1"/>
  <c r="G2267" i="3"/>
  <c r="H2267" i="3" s="1"/>
  <c r="M2485" i="3"/>
  <c r="N2485" i="3" s="1"/>
  <c r="J2485" i="3"/>
  <c r="K2485" i="3" s="1"/>
  <c r="G2485" i="3"/>
  <c r="H2485" i="3" s="1"/>
  <c r="M4036" i="3"/>
  <c r="N4036" i="3" s="1"/>
  <c r="J4036" i="3"/>
  <c r="K4036" i="3" s="1"/>
  <c r="G4036" i="3"/>
  <c r="H4036" i="3" s="1"/>
  <c r="M4500" i="3"/>
  <c r="N4500" i="3" s="1"/>
  <c r="J4500" i="3"/>
  <c r="K4500" i="3" s="1"/>
  <c r="G4500" i="3"/>
  <c r="H4500" i="3" s="1"/>
  <c r="M4826" i="3"/>
  <c r="N4826" i="3" s="1"/>
  <c r="J4826" i="3"/>
  <c r="K4826" i="3" s="1"/>
  <c r="G4826" i="3"/>
  <c r="H4826" i="3" s="1"/>
  <c r="M311" i="3"/>
  <c r="N311" i="3" s="1"/>
  <c r="J311" i="3"/>
  <c r="K311" i="3" s="1"/>
  <c r="G311" i="3"/>
  <c r="H311" i="3" s="1"/>
  <c r="M697" i="3"/>
  <c r="N697" i="3" s="1"/>
  <c r="J697" i="3"/>
  <c r="K697" i="3" s="1"/>
  <c r="G697" i="3"/>
  <c r="H697" i="3" s="1"/>
  <c r="M1332" i="3"/>
  <c r="N1332" i="3" s="1"/>
  <c r="J1332" i="3"/>
  <c r="K1332" i="3" s="1"/>
  <c r="G1332" i="3"/>
  <c r="H1332" i="3" s="1"/>
  <c r="M1730" i="3"/>
  <c r="N1730" i="3" s="1"/>
  <c r="J1730" i="3"/>
  <c r="K1730" i="3" s="1"/>
  <c r="G1730" i="3"/>
  <c r="H1730" i="3" s="1"/>
  <c r="M1894" i="3"/>
  <c r="N1894" i="3" s="1"/>
  <c r="J1894" i="3"/>
  <c r="K1894" i="3" s="1"/>
  <c r="G1894" i="3"/>
  <c r="H1894" i="3" s="1"/>
  <c r="M2040" i="3"/>
  <c r="N2040" i="3" s="1"/>
  <c r="J2040" i="3"/>
  <c r="K2040" i="3" s="1"/>
  <c r="G2040" i="3"/>
  <c r="H2040" i="3" s="1"/>
  <c r="M2244" i="3"/>
  <c r="N2244" i="3" s="1"/>
  <c r="J2244" i="3"/>
  <c r="K2244" i="3" s="1"/>
  <c r="G2244" i="3"/>
  <c r="H2244" i="3" s="1"/>
  <c r="M524" i="3"/>
  <c r="N524" i="3" s="1"/>
  <c r="J524" i="3"/>
  <c r="K524" i="3" s="1"/>
  <c r="G524" i="3"/>
  <c r="H524" i="3" s="1"/>
  <c r="M849" i="3"/>
  <c r="N849" i="3" s="1"/>
  <c r="J849" i="3"/>
  <c r="K849" i="3" s="1"/>
  <c r="G849" i="3"/>
  <c r="H849" i="3" s="1"/>
  <c r="M1536" i="3"/>
  <c r="N1536" i="3" s="1"/>
  <c r="J1536" i="3"/>
  <c r="K1536" i="3" s="1"/>
  <c r="G1536" i="3"/>
  <c r="H1536" i="3" s="1"/>
  <c r="M2255" i="3"/>
  <c r="N2255" i="3" s="1"/>
  <c r="J2255" i="3"/>
  <c r="K2255" i="3" s="1"/>
  <c r="G2255" i="3"/>
  <c r="H2255" i="3" s="1"/>
  <c r="M2497" i="3"/>
  <c r="N2497" i="3" s="1"/>
  <c r="J2497" i="3"/>
  <c r="K2497" i="3" s="1"/>
  <c r="G2497" i="3"/>
  <c r="H2497" i="3" s="1"/>
  <c r="M4199" i="3"/>
  <c r="N4199" i="3" s="1"/>
  <c r="J4199" i="3"/>
  <c r="K4199" i="3" s="1"/>
  <c r="G4199" i="3"/>
  <c r="H4199" i="3" s="1"/>
  <c r="M696" i="3"/>
  <c r="N696" i="3" s="1"/>
  <c r="J696" i="3"/>
  <c r="K696" i="3" s="1"/>
  <c r="G696" i="3"/>
  <c r="H696" i="3" s="1"/>
  <c r="M780" i="3"/>
  <c r="N780" i="3" s="1"/>
  <c r="J780" i="3"/>
  <c r="K780" i="3" s="1"/>
  <c r="G780" i="3"/>
  <c r="H780" i="3" s="1"/>
  <c r="M1440" i="3"/>
  <c r="N1440" i="3"/>
  <c r="J1440" i="3"/>
  <c r="K1440" i="3" s="1"/>
  <c r="G1440" i="3"/>
  <c r="H1440" i="3" s="1"/>
  <c r="M1984" i="3"/>
  <c r="N1984" i="3" s="1"/>
  <c r="J1984" i="3"/>
  <c r="K1984" i="3" s="1"/>
  <c r="G1984" i="3"/>
  <c r="H1984" i="3" s="1"/>
  <c r="M2228" i="3"/>
  <c r="N2228" i="3" s="1"/>
  <c r="J2228" i="3"/>
  <c r="K2228" i="3" s="1"/>
  <c r="G2228" i="3"/>
  <c r="H2228" i="3" s="1"/>
  <c r="M3198" i="3"/>
  <c r="N3198" i="3" s="1"/>
  <c r="J3198" i="3"/>
  <c r="K3198" i="3" s="1"/>
  <c r="G3198" i="3"/>
  <c r="H3198" i="3" s="1"/>
  <c r="M731" i="3"/>
  <c r="N731" i="3"/>
  <c r="J731" i="3"/>
  <c r="K731" i="3" s="1"/>
  <c r="G731" i="3"/>
  <c r="H731" i="3" s="1"/>
  <c r="M1075" i="3"/>
  <c r="N1075" i="3" s="1"/>
  <c r="J1075" i="3"/>
  <c r="K1075" i="3" s="1"/>
  <c r="G1075" i="3"/>
  <c r="H1075" i="3" s="1"/>
  <c r="M1797" i="3"/>
  <c r="N1797" i="3" s="1"/>
  <c r="J1797" i="3"/>
  <c r="K1797" i="3" s="1"/>
  <c r="G1797" i="3"/>
  <c r="H1797" i="3" s="1"/>
  <c r="M1798" i="3"/>
  <c r="N1798" i="3" s="1"/>
  <c r="J1798" i="3"/>
  <c r="K1798" i="3" s="1"/>
  <c r="G1798" i="3"/>
  <c r="H1798" i="3" s="1"/>
  <c r="M1846" i="3"/>
  <c r="N1846" i="3" s="1"/>
  <c r="J1846" i="3"/>
  <c r="K1846" i="3" s="1"/>
  <c r="G1846" i="3"/>
  <c r="H1846" i="3" s="1"/>
  <c r="M2151" i="3"/>
  <c r="N2151" i="3" s="1"/>
  <c r="J2151" i="3"/>
  <c r="K2151" i="3" s="1"/>
  <c r="G2151" i="3"/>
  <c r="H2151" i="3" s="1"/>
  <c r="M2349" i="3"/>
  <c r="N2349" i="3" s="1"/>
  <c r="J2349" i="3"/>
  <c r="K2349" i="3" s="1"/>
  <c r="G2349" i="3"/>
  <c r="H2349" i="3" s="1"/>
  <c r="M2613" i="3"/>
  <c r="N2613" i="3" s="1"/>
  <c r="J2613" i="3"/>
  <c r="K2613" i="3" s="1"/>
  <c r="G2613" i="3"/>
  <c r="H2613" i="3" s="1"/>
  <c r="M387" i="3"/>
  <c r="N387" i="3" s="1"/>
  <c r="J387" i="3"/>
  <c r="K387" i="3" s="1"/>
  <c r="G387" i="3"/>
  <c r="H387" i="3" s="1"/>
  <c r="M1710" i="3"/>
  <c r="N1710" i="3" s="1"/>
  <c r="J1710" i="3"/>
  <c r="K1710" i="3" s="1"/>
  <c r="G1710" i="3"/>
  <c r="H1710" i="3" s="1"/>
  <c r="M1795" i="3"/>
  <c r="N1795" i="3" s="1"/>
  <c r="J1795" i="3"/>
  <c r="K1795" i="3" s="1"/>
  <c r="G1795" i="3"/>
  <c r="H1795" i="3" s="1"/>
  <c r="M2249" i="3"/>
  <c r="N2249" i="3" s="1"/>
  <c r="J2249" i="3"/>
  <c r="K2249" i="3" s="1"/>
  <c r="G2249" i="3"/>
  <c r="H2249" i="3" s="1"/>
  <c r="M2654" i="3"/>
  <c r="N2654" i="3" s="1"/>
  <c r="J2654" i="3"/>
  <c r="K2654" i="3" s="1"/>
  <c r="G2654" i="3"/>
  <c r="H2654" i="3" s="1"/>
  <c r="M4698" i="3"/>
  <c r="N4698" i="3" s="1"/>
  <c r="J4698" i="3"/>
  <c r="K4698" i="3" s="1"/>
  <c r="G4698" i="3"/>
  <c r="H4698" i="3" s="1"/>
  <c r="M4997" i="3"/>
  <c r="N4997" i="3" s="1"/>
  <c r="J4997" i="3"/>
  <c r="K4997" i="3" s="1"/>
  <c r="G4997" i="3"/>
  <c r="H4997" i="3"/>
  <c r="M1682" i="3"/>
  <c r="N1682" i="3" s="1"/>
  <c r="J1682" i="3"/>
  <c r="K1682" i="3" s="1"/>
  <c r="G1682" i="3"/>
  <c r="H1682" i="3" s="1"/>
  <c r="M1958" i="3"/>
  <c r="N1958" i="3" s="1"/>
  <c r="J1958" i="3"/>
  <c r="K1958" i="3" s="1"/>
  <c r="G1958" i="3"/>
  <c r="H1958" i="3" s="1"/>
  <c r="M2769" i="3"/>
  <c r="N2769" i="3" s="1"/>
  <c r="J2769" i="3"/>
  <c r="K2769" i="3" s="1"/>
  <c r="G2769" i="3"/>
  <c r="H2769" i="3" s="1"/>
  <c r="M4190" i="3"/>
  <c r="N4190" i="3" s="1"/>
  <c r="J4190" i="3"/>
  <c r="K4190" i="3" s="1"/>
  <c r="G4190" i="3"/>
  <c r="H4190" i="3" s="1"/>
  <c r="M4954" i="3"/>
  <c r="N4954" i="3" s="1"/>
  <c r="J4954" i="3"/>
  <c r="K4954" i="3" s="1"/>
  <c r="G4954" i="3"/>
  <c r="H4954" i="3" s="1"/>
  <c r="M5030" i="3"/>
  <c r="N5030" i="3" s="1"/>
  <c r="J5030" i="3"/>
  <c r="K5030" i="3"/>
  <c r="G5030" i="3"/>
  <c r="H5030" i="3" s="1"/>
  <c r="M238" i="3"/>
  <c r="N238" i="3" s="1"/>
  <c r="J238" i="3"/>
  <c r="K238" i="3" s="1"/>
  <c r="G238" i="3"/>
  <c r="H238" i="3" s="1"/>
  <c r="M478" i="3"/>
  <c r="N478" i="3" s="1"/>
  <c r="J478" i="3"/>
  <c r="K478" i="3" s="1"/>
  <c r="G478" i="3"/>
  <c r="H478" i="3" s="1"/>
  <c r="M778" i="3"/>
  <c r="N778" i="3" s="1"/>
  <c r="J778" i="3"/>
  <c r="K778" i="3" s="1"/>
  <c r="G778" i="3"/>
  <c r="H778" i="3" s="1"/>
  <c r="M999" i="3"/>
  <c r="N999" i="3" s="1"/>
  <c r="J999" i="3"/>
  <c r="K999" i="3" s="1"/>
  <c r="G999" i="3"/>
  <c r="H999" i="3" s="1"/>
  <c r="M1508" i="3"/>
  <c r="N1508" i="3" s="1"/>
  <c r="J1508" i="3"/>
  <c r="K1508" i="3" s="1"/>
  <c r="G1508" i="3"/>
  <c r="H1508" i="3" s="1"/>
  <c r="M2362" i="3"/>
  <c r="N2362" i="3" s="1"/>
  <c r="J2362" i="3"/>
  <c r="K2362" i="3" s="1"/>
  <c r="G2362" i="3"/>
  <c r="H2362" i="3" s="1"/>
  <c r="M2785" i="3"/>
  <c r="N2785" i="3" s="1"/>
  <c r="J2785" i="3"/>
  <c r="K2785" i="3" s="1"/>
  <c r="G2785" i="3"/>
  <c r="H2785" i="3" s="1"/>
  <c r="M1429" i="3"/>
  <c r="N1429" i="3" s="1"/>
  <c r="J1429" i="3"/>
  <c r="K1429" i="3" s="1"/>
  <c r="G1429" i="3"/>
  <c r="H1429" i="3" s="1"/>
  <c r="M1549" i="3"/>
  <c r="N1549" i="3" s="1"/>
  <c r="J1549" i="3"/>
  <c r="K1549" i="3" s="1"/>
  <c r="G1549" i="3"/>
  <c r="H1549" i="3" s="1"/>
  <c r="M1718" i="3"/>
  <c r="N1718" i="3" s="1"/>
  <c r="J1718" i="3"/>
  <c r="K1718" i="3" s="1"/>
  <c r="G1718" i="3"/>
  <c r="H1718" i="3" s="1"/>
  <c r="M1848" i="3"/>
  <c r="N1848" i="3" s="1"/>
  <c r="J1848" i="3"/>
  <c r="K1848" i="3" s="1"/>
  <c r="G1848" i="3"/>
  <c r="H1848" i="3" s="1"/>
  <c r="M3219" i="3"/>
  <c r="N3219" i="3" s="1"/>
  <c r="J3219" i="3"/>
  <c r="K3219" i="3" s="1"/>
  <c r="G3219" i="3"/>
  <c r="H3219" i="3" s="1"/>
  <c r="M4010" i="3"/>
  <c r="N4010" i="3" s="1"/>
  <c r="J4010" i="3"/>
  <c r="K4010" i="3" s="1"/>
  <c r="G4010" i="3"/>
  <c r="H4010" i="3" s="1"/>
  <c r="M4583" i="3"/>
  <c r="J4583" i="3"/>
  <c r="G4583" i="3"/>
  <c r="H4583" i="3" s="1"/>
  <c r="M531" i="3"/>
  <c r="N531" i="3" s="1"/>
  <c r="J531" i="3"/>
  <c r="K531" i="3" s="1"/>
  <c r="G531" i="3"/>
  <c r="H531" i="3" s="1"/>
  <c r="M1306" i="3"/>
  <c r="N1306" i="3" s="1"/>
  <c r="J1306" i="3"/>
  <c r="K1306" i="3" s="1"/>
  <c r="G1306" i="3"/>
  <c r="H1306" i="3" s="1"/>
  <c r="M1897" i="3"/>
  <c r="N1897" i="3" s="1"/>
  <c r="J1897" i="3"/>
  <c r="K1897" i="3" s="1"/>
  <c r="G1897" i="3"/>
  <c r="H1897" i="3" s="1"/>
  <c r="M2046" i="3"/>
  <c r="N2046" i="3" s="1"/>
  <c r="J2046" i="3"/>
  <c r="K2046" i="3" s="1"/>
  <c r="G2046" i="3"/>
  <c r="H2046" i="3" s="1"/>
  <c r="M2148" i="3"/>
  <c r="N2148" i="3" s="1"/>
  <c r="J2148" i="3"/>
  <c r="K2148" i="3" s="1"/>
  <c r="G2148" i="3"/>
  <c r="H2148" i="3" s="1"/>
  <c r="M2147" i="3"/>
  <c r="N2147" i="3" s="1"/>
  <c r="J2147" i="3"/>
  <c r="K2147" i="3" s="1"/>
  <c r="G2147" i="3"/>
  <c r="H2147" i="3" s="1"/>
  <c r="M2668" i="3"/>
  <c r="N2668" i="3" s="1"/>
  <c r="J2668" i="3"/>
  <c r="K2668" i="3" s="1"/>
  <c r="G2668" i="3"/>
  <c r="H2668" i="3" s="1"/>
  <c r="M268" i="3"/>
  <c r="N268" i="3" s="1"/>
  <c r="J268" i="3"/>
  <c r="K268" i="3"/>
  <c r="G268" i="3"/>
  <c r="H268" i="3" s="1"/>
  <c r="M1127" i="3"/>
  <c r="N1127" i="3" s="1"/>
  <c r="J1127" i="3"/>
  <c r="K1127" i="3" s="1"/>
  <c r="G1127" i="3"/>
  <c r="H1127" i="3"/>
  <c r="M1222" i="3"/>
  <c r="N1222" i="3" s="1"/>
  <c r="J1222" i="3"/>
  <c r="K1222" i="3" s="1"/>
  <c r="G1222" i="3"/>
  <c r="H1222" i="3" s="1"/>
  <c r="M1562" i="3"/>
  <c r="N1562" i="3" s="1"/>
  <c r="J1562" i="3"/>
  <c r="K1562" i="3" s="1"/>
  <c r="G1562" i="3"/>
  <c r="H1562" i="3" s="1"/>
  <c r="M2827" i="3"/>
  <c r="N2827" i="3" s="1"/>
  <c r="J2827" i="3"/>
  <c r="K2827" i="3" s="1"/>
  <c r="G2827" i="3"/>
  <c r="H2827" i="3" s="1"/>
  <c r="M3346" i="3"/>
  <c r="N3346" i="3" s="1"/>
  <c r="J3346" i="3"/>
  <c r="K3346" i="3" s="1"/>
  <c r="G3346" i="3"/>
  <c r="H3346" i="3" s="1"/>
  <c r="M4956" i="3"/>
  <c r="N4956" i="3" s="1"/>
  <c r="J4956" i="3"/>
  <c r="K4956" i="3" s="1"/>
  <c r="G4956" i="3"/>
  <c r="H4956" i="3" s="1"/>
  <c r="M1066" i="3"/>
  <c r="N1066" i="3" s="1"/>
  <c r="J1066" i="3"/>
  <c r="K1066" i="3" s="1"/>
  <c r="G1066" i="3"/>
  <c r="H1066" i="3" s="1"/>
  <c r="M1809" i="3"/>
  <c r="N1809" i="3" s="1"/>
  <c r="J1809" i="3"/>
  <c r="K1809" i="3" s="1"/>
  <c r="G1809" i="3"/>
  <c r="H1809" i="3" s="1"/>
  <c r="M2336" i="3"/>
  <c r="N2336" i="3" s="1"/>
  <c r="J2336" i="3"/>
  <c r="K2336" i="3" s="1"/>
  <c r="G2336" i="3"/>
  <c r="H2336" i="3" s="1"/>
  <c r="M2490" i="3"/>
  <c r="N2490" i="3" s="1"/>
  <c r="J2490" i="3"/>
  <c r="K2490" i="3" s="1"/>
  <c r="G2490" i="3"/>
  <c r="H2490" i="3" s="1"/>
  <c r="M2513" i="3"/>
  <c r="N2513" i="3" s="1"/>
  <c r="J2513" i="3"/>
  <c r="K2513" i="3" s="1"/>
  <c r="G2513" i="3"/>
  <c r="H2513" i="3" s="1"/>
  <c r="M3194" i="3"/>
  <c r="N3194" i="3" s="1"/>
  <c r="J3194" i="3"/>
  <c r="K3194" i="3" s="1"/>
  <c r="G3194" i="3"/>
  <c r="H3194" i="3" s="1"/>
  <c r="M613" i="3"/>
  <c r="N613" i="3" s="1"/>
  <c r="J613" i="3"/>
  <c r="K613" i="3" s="1"/>
  <c r="G613" i="3"/>
  <c r="H613" i="3" s="1"/>
  <c r="M1483" i="3"/>
  <c r="N1483" i="3" s="1"/>
  <c r="J1483" i="3"/>
  <c r="K1483" i="3" s="1"/>
  <c r="G1483" i="3"/>
  <c r="H1483" i="3" s="1"/>
  <c r="M1493" i="3"/>
  <c r="N1493" i="3"/>
  <c r="J1493" i="3"/>
  <c r="K1493" i="3" s="1"/>
  <c r="G1493" i="3"/>
  <c r="H1493" i="3" s="1"/>
  <c r="M2018" i="3"/>
  <c r="N2018" i="3" s="1"/>
  <c r="J2018" i="3"/>
  <c r="K2018" i="3" s="1"/>
  <c r="G2018" i="3"/>
  <c r="H2018" i="3" s="1"/>
  <c r="M3090" i="3"/>
  <c r="N3090" i="3" s="1"/>
  <c r="J3090" i="3"/>
  <c r="K3090" i="3" s="1"/>
  <c r="G3090" i="3"/>
  <c r="H3090" i="3" s="1"/>
  <c r="M3507" i="3"/>
  <c r="N3507" i="3" s="1"/>
  <c r="J3507" i="3"/>
  <c r="K3507" i="3" s="1"/>
  <c r="G3507" i="3"/>
  <c r="H3507" i="3" s="1"/>
  <c r="M5155" i="3"/>
  <c r="N5155" i="3" s="1"/>
  <c r="J5155" i="3"/>
  <c r="K5155" i="3" s="1"/>
  <c r="G5155" i="3"/>
  <c r="H5155" i="3" s="1"/>
  <c r="M977" i="3"/>
  <c r="N977" i="3" s="1"/>
  <c r="J977" i="3"/>
  <c r="K977" i="3" s="1"/>
  <c r="G977" i="3"/>
  <c r="H977" i="3" s="1"/>
  <c r="M1524" i="3"/>
  <c r="N1524" i="3" s="1"/>
  <c r="J1524" i="3"/>
  <c r="K1524" i="3" s="1"/>
  <c r="G1524" i="3"/>
  <c r="H1524" i="3" s="1"/>
  <c r="M1680" i="3"/>
  <c r="N1680" i="3"/>
  <c r="J1680" i="3"/>
  <c r="K1680" i="3" s="1"/>
  <c r="G1680" i="3"/>
  <c r="H1680" i="3" s="1"/>
  <c r="M1690" i="3"/>
  <c r="N1690" i="3" s="1"/>
  <c r="J1690" i="3"/>
  <c r="K1690" i="3" s="1"/>
  <c r="G1690" i="3"/>
  <c r="H1690" i="3" s="1"/>
  <c r="M2138" i="3"/>
  <c r="N2138" i="3" s="1"/>
  <c r="J2138" i="3"/>
  <c r="K2138" i="3" s="1"/>
  <c r="G2138" i="3"/>
  <c r="H2138" i="3" s="1"/>
  <c r="M3045" i="3"/>
  <c r="N3045" i="3" s="1"/>
  <c r="J3045" i="3"/>
  <c r="K3045" i="3" s="1"/>
  <c r="G3045" i="3"/>
  <c r="H3045" i="3" s="1"/>
  <c r="M3253" i="3"/>
  <c r="N3253" i="3" s="1"/>
  <c r="J3253" i="3"/>
  <c r="K3253" i="3" s="1"/>
  <c r="G3253" i="3"/>
  <c r="H3253" i="3" s="1"/>
  <c r="M863" i="3"/>
  <c r="N863" i="3" s="1"/>
  <c r="J863" i="3"/>
  <c r="K863" i="3" s="1"/>
  <c r="G863" i="3"/>
  <c r="H863" i="3" s="1"/>
  <c r="M2187" i="3"/>
  <c r="N2187" i="3" s="1"/>
  <c r="J2187" i="3"/>
  <c r="K2187" i="3" s="1"/>
  <c r="G2187" i="3"/>
  <c r="H2187" i="3" s="1"/>
  <c r="M2202" i="3"/>
  <c r="N2202" i="3"/>
  <c r="J2202" i="3"/>
  <c r="K2202" i="3" s="1"/>
  <c r="G2202" i="3"/>
  <c r="H2202" i="3" s="1"/>
  <c r="M2351" i="3"/>
  <c r="N2351" i="3" s="1"/>
  <c r="J2351" i="3"/>
  <c r="K2351" i="3" s="1"/>
  <c r="G2351" i="3"/>
  <c r="H2351" i="3" s="1"/>
  <c r="M2374" i="3"/>
  <c r="N2374" i="3" s="1"/>
  <c r="J2374" i="3"/>
  <c r="K2374" i="3" s="1"/>
  <c r="G2374" i="3"/>
  <c r="H2374" i="3" s="1"/>
  <c r="M2733" i="3"/>
  <c r="N2733" i="3" s="1"/>
  <c r="J2733" i="3"/>
  <c r="K2733" i="3" s="1"/>
  <c r="G2733" i="3"/>
  <c r="H2733" i="3"/>
  <c r="M4934" i="3"/>
  <c r="N4934" i="3" s="1"/>
  <c r="J4934" i="3"/>
  <c r="K4934" i="3" s="1"/>
  <c r="G4934" i="3"/>
  <c r="H4934" i="3" s="1"/>
  <c r="M942" i="3"/>
  <c r="N942" i="3" s="1"/>
  <c r="J942" i="3"/>
  <c r="K942" i="3" s="1"/>
  <c r="G942" i="3"/>
  <c r="H942" i="3" s="1"/>
  <c r="M1724" i="3"/>
  <c r="N1724" i="3" s="1"/>
  <c r="J1724" i="3"/>
  <c r="K1724" i="3" s="1"/>
  <c r="G1724" i="3"/>
  <c r="H1724" i="3" s="1"/>
  <c r="M2538" i="3"/>
  <c r="N2538" i="3" s="1"/>
  <c r="J2538" i="3"/>
  <c r="K2538" i="3" s="1"/>
  <c r="G2538" i="3"/>
  <c r="H2538" i="3" s="1"/>
  <c r="M2726" i="3"/>
  <c r="N2726" i="3" s="1"/>
  <c r="J2726" i="3"/>
  <c r="K2726" i="3" s="1"/>
  <c r="G2726" i="3"/>
  <c r="H2726" i="3" s="1"/>
  <c r="M2845" i="3"/>
  <c r="N2845" i="3" s="1"/>
  <c r="J2845" i="3"/>
  <c r="K2845" i="3" s="1"/>
  <c r="G2845" i="3"/>
  <c r="H2845" i="3" s="1"/>
  <c r="M3169" i="3"/>
  <c r="N3169" i="3" s="1"/>
  <c r="J3169" i="3"/>
  <c r="K3169" i="3" s="1"/>
  <c r="G3169" i="3"/>
  <c r="H3169" i="3" s="1"/>
  <c r="M3613" i="3"/>
  <c r="N3613" i="3" s="1"/>
  <c r="J3613" i="3"/>
  <c r="K3613" i="3" s="1"/>
  <c r="G3613" i="3"/>
  <c r="H3613" i="3" s="1"/>
  <c r="M3828" i="3"/>
  <c r="N3828" i="3" s="1"/>
  <c r="J3828" i="3"/>
  <c r="K3828" i="3" s="1"/>
  <c r="G3828" i="3"/>
  <c r="H3828" i="3" s="1"/>
  <c r="M1165" i="3"/>
  <c r="N1165" i="3" s="1"/>
  <c r="J1165" i="3"/>
  <c r="K1165" i="3" s="1"/>
  <c r="G1165" i="3"/>
  <c r="H1165" i="3" s="1"/>
  <c r="M1257" i="3"/>
  <c r="N1257" i="3" s="1"/>
  <c r="J1257" i="3"/>
  <c r="K1257" i="3" s="1"/>
  <c r="G1257" i="3"/>
  <c r="H1257" i="3" s="1"/>
  <c r="M1350" i="3"/>
  <c r="N1350" i="3" s="1"/>
  <c r="J1350" i="3"/>
  <c r="K1350" i="3" s="1"/>
  <c r="G1350" i="3"/>
  <c r="H1350" i="3" s="1"/>
  <c r="M1908" i="3"/>
  <c r="N1908" i="3" s="1"/>
  <c r="J1908" i="3"/>
  <c r="K1908" i="3" s="1"/>
  <c r="G1908" i="3"/>
  <c r="H1908" i="3" s="1"/>
  <c r="M2795" i="3"/>
  <c r="N2795" i="3" s="1"/>
  <c r="J2795" i="3"/>
  <c r="K2795" i="3" s="1"/>
  <c r="G2795" i="3"/>
  <c r="H2795" i="3" s="1"/>
  <c r="M4979" i="3"/>
  <c r="N4979" i="3" s="1"/>
  <c r="J4979" i="3"/>
  <c r="K4979" i="3" s="1"/>
  <c r="G4979" i="3"/>
  <c r="H4979" i="3" s="1"/>
  <c r="M362" i="3"/>
  <c r="N362" i="3" s="1"/>
  <c r="J362" i="3"/>
  <c r="K362" i="3" s="1"/>
  <c r="G362" i="3"/>
  <c r="H362" i="3" s="1"/>
  <c r="M914" i="3"/>
  <c r="N914" i="3" s="1"/>
  <c r="J914" i="3"/>
  <c r="K914" i="3" s="1"/>
  <c r="G914" i="3"/>
  <c r="H914" i="3" s="1"/>
  <c r="M1901" i="3"/>
  <c r="N1901" i="3"/>
  <c r="J1901" i="3"/>
  <c r="K1901" i="3" s="1"/>
  <c r="G1901" i="3"/>
  <c r="H1901" i="3" s="1"/>
  <c r="M2010" i="3"/>
  <c r="N2010" i="3" s="1"/>
  <c r="J2010" i="3"/>
  <c r="K2010" i="3" s="1"/>
  <c r="G2010" i="3"/>
  <c r="H2010" i="3" s="1"/>
  <c r="M2905" i="3"/>
  <c r="N2905" i="3" s="1"/>
  <c r="J2905" i="3"/>
  <c r="K2905" i="3" s="1"/>
  <c r="G2905" i="3"/>
  <c r="H2905" i="3" s="1"/>
  <c r="M3565" i="3"/>
  <c r="N3565" i="3" s="1"/>
  <c r="J3565" i="3"/>
  <c r="K3565" i="3" s="1"/>
  <c r="G3565" i="3"/>
  <c r="H3565" i="3" s="1"/>
  <c r="M5969" i="3"/>
  <c r="N5969" i="3" s="1"/>
  <c r="J5969" i="3"/>
  <c r="K5969" i="3" s="1"/>
  <c r="G5969" i="3"/>
  <c r="H5969" i="3" s="1"/>
  <c r="M850" i="3"/>
  <c r="N850" i="3" s="1"/>
  <c r="J850" i="3"/>
  <c r="K850" i="3" s="1"/>
  <c r="G850" i="3"/>
  <c r="H850" i="3" s="1"/>
  <c r="M1062" i="3"/>
  <c r="N1062" i="3" s="1"/>
  <c r="J1062" i="3"/>
  <c r="K1062" i="3" s="1"/>
  <c r="G1062" i="3"/>
  <c r="H1062" i="3" s="1"/>
  <c r="M1569" i="3"/>
  <c r="N1569" i="3" s="1"/>
  <c r="J1569" i="3"/>
  <c r="K1569" i="3" s="1"/>
  <c r="G1569" i="3"/>
  <c r="H1569" i="3" s="1"/>
  <c r="M2295" i="3"/>
  <c r="N2295" i="3" s="1"/>
  <c r="J2295" i="3"/>
  <c r="K2295" i="3" s="1"/>
  <c r="G2295" i="3"/>
  <c r="H2295" i="3" s="1"/>
  <c r="M3632" i="3"/>
  <c r="N3632" i="3" s="1"/>
  <c r="J3632" i="3"/>
  <c r="K3632" i="3" s="1"/>
  <c r="G3632" i="3"/>
  <c r="H3632" i="3" s="1"/>
  <c r="M4920" i="3"/>
  <c r="N4920" i="3" s="1"/>
  <c r="J4920" i="3"/>
  <c r="K4920" i="3" s="1"/>
  <c r="G4920" i="3"/>
  <c r="H4920" i="3" s="1"/>
  <c r="M1387" i="3"/>
  <c r="N1387" i="3"/>
  <c r="J1387" i="3"/>
  <c r="K1387" i="3" s="1"/>
  <c r="G1387" i="3"/>
  <c r="H1387" i="3"/>
  <c r="M1446" i="3"/>
  <c r="N1446" i="3" s="1"/>
  <c r="J1446" i="3"/>
  <c r="K1446" i="3" s="1"/>
  <c r="G1446" i="3"/>
  <c r="H1446" i="3" s="1"/>
  <c r="M1876" i="3"/>
  <c r="N1876" i="3" s="1"/>
  <c r="J1876" i="3"/>
  <c r="K1876" i="3" s="1"/>
  <c r="G1876" i="3"/>
  <c r="H1876" i="3" s="1"/>
  <c r="M2783" i="3"/>
  <c r="N2783" i="3" s="1"/>
  <c r="J2783" i="3"/>
  <c r="K2783" i="3" s="1"/>
  <c r="G2783" i="3"/>
  <c r="H2783" i="3" s="1"/>
  <c r="M3012" i="3"/>
  <c r="N3012" i="3" s="1"/>
  <c r="J3012" i="3"/>
  <c r="K3012" i="3" s="1"/>
  <c r="G3012" i="3"/>
  <c r="H3012" i="3" s="1"/>
  <c r="M3180" i="3"/>
  <c r="N3180" i="3" s="1"/>
  <c r="J3180" i="3"/>
  <c r="K3180" i="3" s="1"/>
  <c r="G3180" i="3"/>
  <c r="H3180" i="3" s="1"/>
  <c r="M3297" i="3"/>
  <c r="N3297" i="3" s="1"/>
  <c r="J3297" i="3"/>
  <c r="K3297" i="3" s="1"/>
  <c r="G3297" i="3"/>
  <c r="H3297" i="3" s="1"/>
  <c r="M1292" i="3"/>
  <c r="N1292" i="3" s="1"/>
  <c r="J1292" i="3"/>
  <c r="K1292" i="3" s="1"/>
  <c r="G1292" i="3"/>
  <c r="H1292" i="3" s="1"/>
  <c r="M1811" i="3"/>
  <c r="N1811" i="3" s="1"/>
  <c r="J1811" i="3"/>
  <c r="K1811" i="3" s="1"/>
  <c r="G1811" i="3"/>
  <c r="H1811" i="3" s="1"/>
  <c r="M1850" i="3"/>
  <c r="N1850" i="3" s="1"/>
  <c r="J1850" i="3"/>
  <c r="K1850" i="3" s="1"/>
  <c r="G1850" i="3"/>
  <c r="H1850" i="3" s="1"/>
  <c r="M1975" i="3"/>
  <c r="N1975" i="3" s="1"/>
  <c r="J1975" i="3"/>
  <c r="K1975" i="3"/>
  <c r="G1975" i="3"/>
  <c r="H1975" i="3" s="1"/>
  <c r="M2266" i="3"/>
  <c r="N2266" i="3" s="1"/>
  <c r="J2266" i="3"/>
  <c r="K2266" i="3" s="1"/>
  <c r="G2266" i="3"/>
  <c r="H2266" i="3" s="1"/>
  <c r="M2444" i="3"/>
  <c r="N2444" i="3" s="1"/>
  <c r="J2444" i="3"/>
  <c r="K2444" i="3" s="1"/>
  <c r="G2444" i="3"/>
  <c r="H2444" i="3" s="1"/>
  <c r="M4883" i="3"/>
  <c r="N4883" i="3" s="1"/>
  <c r="J4883" i="3"/>
  <c r="K4883" i="3"/>
  <c r="G4883" i="3"/>
  <c r="H4883" i="3" s="1"/>
  <c r="M5524" i="3"/>
  <c r="N5524" i="3" s="1"/>
  <c r="J5524" i="3"/>
  <c r="K5524" i="3" s="1"/>
  <c r="G5524" i="3"/>
  <c r="H5524" i="3" s="1"/>
  <c r="M755" i="3"/>
  <c r="N755" i="3" s="1"/>
  <c r="J755" i="3"/>
  <c r="K755" i="3" s="1"/>
  <c r="G755" i="3"/>
  <c r="H755" i="3" s="1"/>
  <c r="M1974" i="3"/>
  <c r="N1974" i="3" s="1"/>
  <c r="J1974" i="3"/>
  <c r="K1974" i="3" s="1"/>
  <c r="G1974" i="3"/>
  <c r="H1974" i="3" s="1"/>
  <c r="M2113" i="3"/>
  <c r="N2113" i="3" s="1"/>
  <c r="J2113" i="3"/>
  <c r="K2113" i="3" s="1"/>
  <c r="G2113" i="3"/>
  <c r="H2113" i="3" s="1"/>
  <c r="M2181" i="3"/>
  <c r="N2181" i="3"/>
  <c r="J2181" i="3"/>
  <c r="K2181" i="3" s="1"/>
  <c r="G2181" i="3"/>
  <c r="H2181" i="3" s="1"/>
  <c r="M2452" i="3"/>
  <c r="N2452" i="3" s="1"/>
  <c r="J2452" i="3"/>
  <c r="K2452" i="3" s="1"/>
  <c r="G2452" i="3"/>
  <c r="H2452" i="3" s="1"/>
  <c r="M4548" i="3"/>
  <c r="J4548" i="3"/>
  <c r="G4548" i="3"/>
  <c r="M5825" i="3"/>
  <c r="N5825" i="3" s="1"/>
  <c r="J5825" i="3"/>
  <c r="K5825" i="3" s="1"/>
  <c r="G5825" i="3"/>
  <c r="M523" i="3"/>
  <c r="N523" i="3" s="1"/>
  <c r="J523" i="3"/>
  <c r="K523" i="3" s="1"/>
  <c r="G523" i="3"/>
  <c r="H523" i="3" s="1"/>
  <c r="M992" i="3"/>
  <c r="N992" i="3" s="1"/>
  <c r="J992" i="3"/>
  <c r="K992" i="3" s="1"/>
  <c r="G992" i="3"/>
  <c r="H992" i="3" s="1"/>
  <c r="M1528" i="3"/>
  <c r="N1528" i="3" s="1"/>
  <c r="J1528" i="3"/>
  <c r="K1528" i="3" s="1"/>
  <c r="G1528" i="3"/>
  <c r="H1528" i="3" s="1"/>
  <c r="M1768" i="3"/>
  <c r="N1768" i="3" s="1"/>
  <c r="J1768" i="3"/>
  <c r="K1768" i="3" s="1"/>
  <c r="G1768" i="3"/>
  <c r="H1768" i="3" s="1"/>
  <c r="M2002" i="3"/>
  <c r="N2002" i="3" s="1"/>
  <c r="J2002" i="3"/>
  <c r="K2002" i="3" s="1"/>
  <c r="G2002" i="3"/>
  <c r="H2002" i="3" s="1"/>
  <c r="M2182" i="3"/>
  <c r="N2182" i="3" s="1"/>
  <c r="J2182" i="3"/>
  <c r="K2182" i="3" s="1"/>
  <c r="G2182" i="3"/>
  <c r="H2182" i="3"/>
  <c r="M4526" i="3"/>
  <c r="N4526" i="3" s="1"/>
  <c r="J4526" i="3"/>
  <c r="K4526" i="3" s="1"/>
  <c r="G4526" i="3"/>
  <c r="H4526" i="3" s="1"/>
  <c r="M852" i="3"/>
  <c r="N852" i="3" s="1"/>
  <c r="J852" i="3"/>
  <c r="K852" i="3" s="1"/>
  <c r="G852" i="3"/>
  <c r="H852" i="3" s="1"/>
  <c r="M943" i="3"/>
  <c r="N943" i="3" s="1"/>
  <c r="J943" i="3"/>
  <c r="K943" i="3" s="1"/>
  <c r="G943" i="3"/>
  <c r="H943" i="3" s="1"/>
  <c r="M1671" i="3"/>
  <c r="N1671" i="3" s="1"/>
  <c r="J1671" i="3"/>
  <c r="K1671" i="3" s="1"/>
  <c r="G1671" i="3"/>
  <c r="H1671" i="3" s="1"/>
  <c r="M2308" i="3"/>
  <c r="N2308" i="3" s="1"/>
  <c r="J2308" i="3"/>
  <c r="K2308" i="3" s="1"/>
  <c r="G2308" i="3"/>
  <c r="H2308" i="3" s="1"/>
  <c r="M2997" i="3"/>
  <c r="N2997" i="3" s="1"/>
  <c r="J2997" i="3"/>
  <c r="K2997" i="3" s="1"/>
  <c r="G2997" i="3"/>
  <c r="H2997" i="3" s="1"/>
  <c r="M4564" i="3"/>
  <c r="N4564" i="3" s="1"/>
  <c r="J4564" i="3"/>
  <c r="K4564" i="3" s="1"/>
  <c r="G4564" i="3"/>
  <c r="H4564" i="3" s="1"/>
  <c r="M5157" i="3"/>
  <c r="N5157" i="3" s="1"/>
  <c r="J5157" i="3"/>
  <c r="K5157" i="3" s="1"/>
  <c r="G5157" i="3"/>
  <c r="H5157" i="3" s="1"/>
  <c r="M757" i="3"/>
  <c r="N757" i="3"/>
  <c r="J757" i="3"/>
  <c r="K757" i="3" s="1"/>
  <c r="G757" i="3"/>
  <c r="H757" i="3" s="1"/>
  <c r="M1686" i="3"/>
  <c r="N1686" i="3" s="1"/>
  <c r="J1686" i="3"/>
  <c r="K1686" i="3" s="1"/>
  <c r="G1686" i="3"/>
  <c r="H1686" i="3" s="1"/>
  <c r="M2052" i="3"/>
  <c r="N2052" i="3" s="1"/>
  <c r="J2052" i="3"/>
  <c r="K2052" i="3" s="1"/>
  <c r="G2052" i="3"/>
  <c r="H2052" i="3" s="1"/>
  <c r="M2460" i="3"/>
  <c r="N2460" i="3" s="1"/>
  <c r="J2460" i="3"/>
  <c r="K2460" i="3" s="1"/>
  <c r="G2460" i="3"/>
  <c r="H2460" i="3"/>
  <c r="M2994" i="3"/>
  <c r="N2994" i="3" s="1"/>
  <c r="J2994" i="3"/>
  <c r="K2994" i="3" s="1"/>
  <c r="G2994" i="3"/>
  <c r="H2994" i="3" s="1"/>
  <c r="M4257" i="3"/>
  <c r="N4257" i="3" s="1"/>
  <c r="J4257" i="3"/>
  <c r="K4257" i="3" s="1"/>
  <c r="G4257" i="3"/>
  <c r="H4257" i="3" s="1"/>
  <c r="M805" i="3"/>
  <c r="N805" i="3" s="1"/>
  <c r="J805" i="3"/>
  <c r="K805" i="3" s="1"/>
  <c r="G805" i="3"/>
  <c r="H805" i="3" s="1"/>
  <c r="M1383" i="3"/>
  <c r="N1383" i="3" s="1"/>
  <c r="J1383" i="3"/>
  <c r="K1383" i="3" s="1"/>
  <c r="G1383" i="3"/>
  <c r="H1383" i="3" s="1"/>
  <c r="M1401" i="3"/>
  <c r="N1401" i="3" s="1"/>
  <c r="J1401" i="3"/>
  <c r="K1401" i="3" s="1"/>
  <c r="G1401" i="3"/>
  <c r="H1401" i="3" s="1"/>
  <c r="M1477" i="3"/>
  <c r="N1477" i="3" s="1"/>
  <c r="J1477" i="3"/>
  <c r="K1477" i="3" s="1"/>
  <c r="G1477" i="3"/>
  <c r="H1477" i="3" s="1"/>
  <c r="M1586" i="3"/>
  <c r="N1586" i="3" s="1"/>
  <c r="J1586" i="3"/>
  <c r="K1586" i="3" s="1"/>
  <c r="G1586" i="3"/>
  <c r="H1586" i="3" s="1"/>
  <c r="M2627" i="3"/>
  <c r="N2627" i="3" s="1"/>
  <c r="J2627" i="3"/>
  <c r="K2627" i="3" s="1"/>
  <c r="G2627" i="3"/>
  <c r="H2627" i="3" s="1"/>
  <c r="M4104" i="3"/>
  <c r="N4104" i="3" s="1"/>
  <c r="J4104" i="3"/>
  <c r="K4104" i="3" s="1"/>
  <c r="G4104" i="3"/>
  <c r="H4104" i="3" s="1"/>
  <c r="M859" i="3"/>
  <c r="N859" i="3" s="1"/>
  <c r="J859" i="3"/>
  <c r="K859" i="3"/>
  <c r="G859" i="3"/>
  <c r="H859" i="3" s="1"/>
  <c r="M967" i="3"/>
  <c r="N967" i="3" s="1"/>
  <c r="J967" i="3"/>
  <c r="K967" i="3" s="1"/>
  <c r="G967" i="3"/>
  <c r="H967" i="3" s="1"/>
  <c r="M1386" i="3"/>
  <c r="N1386" i="3" s="1"/>
  <c r="J1386" i="3"/>
  <c r="K1386" i="3" s="1"/>
  <c r="G1386" i="3"/>
  <c r="H1386" i="3" s="1"/>
  <c r="M1585" i="3"/>
  <c r="N1585" i="3" s="1"/>
  <c r="J1585" i="3"/>
  <c r="K1585" i="3" s="1"/>
  <c r="G1585" i="3"/>
  <c r="H1585" i="3" s="1"/>
  <c r="M1672" i="3"/>
  <c r="N1672" i="3" s="1"/>
  <c r="J1672" i="3"/>
  <c r="K1672" i="3" s="1"/>
  <c r="G1672" i="3"/>
  <c r="H1672" i="3" s="1"/>
  <c r="M2388" i="3"/>
  <c r="N2388" i="3" s="1"/>
  <c r="J2388" i="3"/>
  <c r="K2388" i="3" s="1"/>
  <c r="G2388" i="3"/>
  <c r="H2388" i="3" s="1"/>
  <c r="M2593" i="3"/>
  <c r="N2593" i="3" s="1"/>
  <c r="J2593" i="3"/>
  <c r="K2593" i="3" s="1"/>
  <c r="G2593" i="3"/>
  <c r="H2593" i="3" s="1"/>
  <c r="M3401" i="3"/>
  <c r="N3401" i="3" s="1"/>
  <c r="J3401" i="3"/>
  <c r="K3401" i="3" s="1"/>
  <c r="G3401" i="3"/>
  <c r="H3401" i="3" s="1"/>
  <c r="M1240" i="3"/>
  <c r="N1240" i="3" s="1"/>
  <c r="J1240" i="3"/>
  <c r="K1240" i="3"/>
  <c r="G1240" i="3"/>
  <c r="H1240" i="3" s="1"/>
  <c r="M1272" i="3"/>
  <c r="N1272" i="3" s="1"/>
  <c r="J1272" i="3"/>
  <c r="K1272" i="3" s="1"/>
  <c r="G1272" i="3"/>
  <c r="H1272" i="3" s="1"/>
  <c r="M2219" i="3"/>
  <c r="N2219" i="3" s="1"/>
  <c r="J2219" i="3"/>
  <c r="K2219" i="3" s="1"/>
  <c r="G2219" i="3"/>
  <c r="H2219" i="3"/>
  <c r="M2402" i="3"/>
  <c r="N2402" i="3" s="1"/>
  <c r="J2402" i="3"/>
  <c r="K2402" i="3" s="1"/>
  <c r="G2402" i="3"/>
  <c r="H2402" i="3" s="1"/>
  <c r="M2411" i="3"/>
  <c r="N2411" i="3" s="1"/>
  <c r="J2411" i="3"/>
  <c r="K2411" i="3" s="1"/>
  <c r="G2411" i="3"/>
  <c r="H2411" i="3" s="1"/>
  <c r="M2482" i="3"/>
  <c r="N2482" i="3"/>
  <c r="J2482" i="3"/>
  <c r="K2482" i="3" s="1"/>
  <c r="G2482" i="3"/>
  <c r="H2482" i="3" s="1"/>
  <c r="M2675" i="3"/>
  <c r="N2675" i="3" s="1"/>
  <c r="J2675" i="3"/>
  <c r="K2675" i="3" s="1"/>
  <c r="G2675" i="3"/>
  <c r="H2675" i="3" s="1"/>
  <c r="M318" i="3"/>
  <c r="N318" i="3" s="1"/>
  <c r="J318" i="3"/>
  <c r="K318" i="3" s="1"/>
  <c r="G318" i="3"/>
  <c r="H318" i="3" s="1"/>
  <c r="M1303" i="3"/>
  <c r="N1303" i="3" s="1"/>
  <c r="J1303" i="3"/>
  <c r="K1303" i="3" s="1"/>
  <c r="G1303" i="3"/>
  <c r="H1303" i="3" s="1"/>
  <c r="M1479" i="3"/>
  <c r="N1479" i="3" s="1"/>
  <c r="J1479" i="3"/>
  <c r="K1479" i="3" s="1"/>
  <c r="G1479" i="3"/>
  <c r="H1479" i="3" s="1"/>
  <c r="M1526" i="3"/>
  <c r="N1526" i="3" s="1"/>
  <c r="J1526" i="3"/>
  <c r="K1526" i="3" s="1"/>
  <c r="G1526" i="3"/>
  <c r="H1526" i="3" s="1"/>
  <c r="M1693" i="3"/>
  <c r="N1693" i="3" s="1"/>
  <c r="J1693" i="3"/>
  <c r="K1693" i="3" s="1"/>
  <c r="G1693" i="3"/>
  <c r="H1693" i="3" s="1"/>
  <c r="M1864" i="3"/>
  <c r="N1864" i="3" s="1"/>
  <c r="J1864" i="3"/>
  <c r="K1864" i="3" s="1"/>
  <c r="G1864" i="3"/>
  <c r="H1864" i="3" s="1"/>
  <c r="M3937" i="3"/>
  <c r="N3937" i="3" s="1"/>
  <c r="J3937" i="3"/>
  <c r="K3937" i="3" s="1"/>
  <c r="G3937" i="3"/>
  <c r="H3937" i="3" s="1"/>
  <c r="M474" i="3"/>
  <c r="N474" i="3" s="1"/>
  <c r="J474" i="3"/>
  <c r="K474" i="3" s="1"/>
  <c r="G474" i="3"/>
  <c r="H474" i="3" s="1"/>
  <c r="M1231" i="3"/>
  <c r="N1231" i="3" s="1"/>
  <c r="J1231" i="3"/>
  <c r="K1231" i="3" s="1"/>
  <c r="G1231" i="3"/>
  <c r="H1231" i="3" s="1"/>
  <c r="M1912" i="3"/>
  <c r="N1912" i="3" s="1"/>
  <c r="J1912" i="3"/>
  <c r="K1912" i="3" s="1"/>
  <c r="G1912" i="3"/>
  <c r="H1912" i="3" s="1"/>
  <c r="M2117" i="3"/>
  <c r="N2117" i="3" s="1"/>
  <c r="J2117" i="3"/>
  <c r="K2117" i="3" s="1"/>
  <c r="G2117" i="3"/>
  <c r="H2117" i="3" s="1"/>
  <c r="M2712" i="3"/>
  <c r="N2712" i="3" s="1"/>
  <c r="J2712" i="3"/>
  <c r="K2712" i="3" s="1"/>
  <c r="G2712" i="3"/>
  <c r="H2712" i="3" s="1"/>
  <c r="M3396" i="3"/>
  <c r="N3396" i="3" s="1"/>
  <c r="J3396" i="3"/>
  <c r="K3396" i="3" s="1"/>
  <c r="G3396" i="3"/>
  <c r="H3396" i="3" s="1"/>
  <c r="M3577" i="3"/>
  <c r="N3577" i="3" s="1"/>
  <c r="J3577" i="3"/>
  <c r="K3577" i="3" s="1"/>
  <c r="G3577" i="3"/>
  <c r="H3577" i="3" s="1"/>
  <c r="M676" i="3"/>
  <c r="N676" i="3" s="1"/>
  <c r="J676" i="3"/>
  <c r="K676" i="3" s="1"/>
  <c r="G676" i="3"/>
  <c r="H676" i="3" s="1"/>
  <c r="M1582" i="3"/>
  <c r="N1582" i="3" s="1"/>
  <c r="J1582" i="3"/>
  <c r="K1582" i="3" s="1"/>
  <c r="G1582" i="3"/>
  <c r="H1582" i="3"/>
  <c r="M1760" i="3"/>
  <c r="N1760" i="3" s="1"/>
  <c r="J1760" i="3"/>
  <c r="K1760" i="3" s="1"/>
  <c r="G1760" i="3"/>
  <c r="H1760" i="3" s="1"/>
  <c r="M1867" i="3"/>
  <c r="N1867" i="3" s="1"/>
  <c r="J1867" i="3"/>
  <c r="K1867" i="3" s="1"/>
  <c r="G1867" i="3"/>
  <c r="H1867" i="3" s="1"/>
  <c r="M2288" i="3"/>
  <c r="N2288" i="3" s="1"/>
  <c r="J2288" i="3"/>
  <c r="K2288" i="3" s="1"/>
  <c r="G2288" i="3"/>
  <c r="H2288" i="3" s="1"/>
  <c r="M4892" i="3"/>
  <c r="N4892" i="3" s="1"/>
  <c r="J4892" i="3"/>
  <c r="K4892" i="3" s="1"/>
  <c r="G4892" i="3"/>
  <c r="H4892" i="3" s="1"/>
  <c r="M5132" i="3"/>
  <c r="N5132" i="3" s="1"/>
  <c r="J5132" i="3"/>
  <c r="G5132" i="3"/>
  <c r="M555" i="3"/>
  <c r="N555" i="3" s="1"/>
  <c r="J555" i="3"/>
  <c r="K555" i="3" s="1"/>
  <c r="G555" i="3"/>
  <c r="H555" i="3" s="1"/>
  <c r="M1838" i="3"/>
  <c r="N1838" i="3" s="1"/>
  <c r="J1838" i="3"/>
  <c r="K1838" i="3" s="1"/>
  <c r="G1838" i="3"/>
  <c r="H1838" i="3" s="1"/>
  <c r="M1888" i="3"/>
  <c r="N1888" i="3" s="1"/>
  <c r="J1888" i="3"/>
  <c r="K1888" i="3" s="1"/>
  <c r="G1888" i="3"/>
  <c r="H1888" i="3" s="1"/>
  <c r="M1922" i="3"/>
  <c r="N1922" i="3" s="1"/>
  <c r="J1922" i="3"/>
  <c r="K1922" i="3" s="1"/>
  <c r="G1922" i="3"/>
  <c r="H1922" i="3" s="1"/>
  <c r="M2201" i="3"/>
  <c r="N2201" i="3" s="1"/>
  <c r="J2201" i="3"/>
  <c r="K2201" i="3" s="1"/>
  <c r="G2201" i="3"/>
  <c r="H2201" i="3" s="1"/>
  <c r="M2245" i="3"/>
  <c r="N2245" i="3" s="1"/>
  <c r="J2245" i="3"/>
  <c r="K2245" i="3" s="1"/>
  <c r="G2245" i="3"/>
  <c r="H2245" i="3" s="1"/>
  <c r="M2857" i="3"/>
  <c r="N2857" i="3" s="1"/>
  <c r="J2857" i="3"/>
  <c r="K2857" i="3" s="1"/>
  <c r="G2857" i="3"/>
  <c r="H2857" i="3" s="1"/>
  <c r="M3740" i="3"/>
  <c r="N3740" i="3" s="1"/>
  <c r="J3740" i="3"/>
  <c r="K3740" i="3" s="1"/>
  <c r="G3740" i="3"/>
  <c r="H3740" i="3" s="1"/>
  <c r="M546" i="3"/>
  <c r="N546" i="3" s="1"/>
  <c r="J546" i="3"/>
  <c r="K546" i="3" s="1"/>
  <c r="G546" i="3"/>
  <c r="H546" i="3" s="1"/>
  <c r="M1615" i="3"/>
  <c r="N1615" i="3"/>
  <c r="J1615" i="3"/>
  <c r="K1615" i="3" s="1"/>
  <c r="G1615" i="3"/>
  <c r="H1615" i="3" s="1"/>
  <c r="M2313" i="3"/>
  <c r="N2313" i="3" s="1"/>
  <c r="J2313" i="3"/>
  <c r="K2313" i="3" s="1"/>
  <c r="G2313" i="3"/>
  <c r="H2313" i="3" s="1"/>
  <c r="M3384" i="3"/>
  <c r="N3384" i="3" s="1"/>
  <c r="J3384" i="3"/>
  <c r="K3384" i="3" s="1"/>
  <c r="G3384" i="3"/>
  <c r="H3384" i="3" s="1"/>
  <c r="M3810" i="3"/>
  <c r="N3810" i="3" s="1"/>
  <c r="J3810" i="3"/>
  <c r="K3810" i="3" s="1"/>
  <c r="G3810" i="3"/>
  <c r="H3810" i="3" s="1"/>
  <c r="M4030" i="3"/>
  <c r="N4030" i="3" s="1"/>
  <c r="J4030" i="3"/>
  <c r="K4030" i="3" s="1"/>
  <c r="G4030" i="3"/>
  <c r="H4030" i="3" s="1"/>
  <c r="M4848" i="3"/>
  <c r="N4848" i="3" s="1"/>
  <c r="J4848" i="3"/>
  <c r="K4848" i="3" s="1"/>
  <c r="G4848" i="3"/>
  <c r="H4848" i="3" s="1"/>
  <c r="M495" i="3"/>
  <c r="N495" i="3"/>
  <c r="J495" i="3"/>
  <c r="K495" i="3" s="1"/>
  <c r="G495" i="3"/>
  <c r="H495" i="3" s="1"/>
  <c r="M1041" i="3"/>
  <c r="N1041" i="3" s="1"/>
  <c r="J1041" i="3"/>
  <c r="K1041" i="3" s="1"/>
  <c r="G1041" i="3"/>
  <c r="H1041" i="3" s="1"/>
  <c r="M1706" i="3"/>
  <c r="N1706" i="3" s="1"/>
  <c r="J1706" i="3"/>
  <c r="K1706" i="3"/>
  <c r="G1706" i="3"/>
  <c r="H1706" i="3" s="1"/>
  <c r="M2238" i="3"/>
  <c r="N2238" i="3" s="1"/>
  <c r="J2238" i="3"/>
  <c r="K2238" i="3" s="1"/>
  <c r="G2238" i="3"/>
  <c r="H2238" i="3" s="1"/>
  <c r="M2314" i="3"/>
  <c r="N2314" i="3" s="1"/>
  <c r="J2314" i="3"/>
  <c r="K2314" i="3" s="1"/>
  <c r="G2314" i="3"/>
  <c r="H2314" i="3" s="1"/>
  <c r="M3427" i="3"/>
  <c r="N3427" i="3" s="1"/>
  <c r="J3427" i="3"/>
  <c r="K3427" i="3" s="1"/>
  <c r="G3427" i="3"/>
  <c r="H3427" i="3" s="1"/>
  <c r="M5219" i="3"/>
  <c r="N5219" i="3" s="1"/>
  <c r="J5219" i="3"/>
  <c r="K5219" i="3" s="1"/>
  <c r="G5219" i="3"/>
  <c r="H5219" i="3" s="1"/>
  <c r="M1470" i="3"/>
  <c r="N1470" i="3" s="1"/>
  <c r="J1470" i="3"/>
  <c r="K1470" i="3" s="1"/>
  <c r="G1470" i="3"/>
  <c r="H1470" i="3" s="1"/>
  <c r="M1731" i="3"/>
  <c r="N1731" i="3"/>
  <c r="J1731" i="3"/>
  <c r="K1731" i="3" s="1"/>
  <c r="G1731" i="3"/>
  <c r="H1731" i="3" s="1"/>
  <c r="M2836" i="3"/>
  <c r="N2836" i="3" s="1"/>
  <c r="J2836" i="3"/>
  <c r="K2836" i="3" s="1"/>
  <c r="G2836" i="3"/>
  <c r="H2836" i="3" s="1"/>
  <c r="M3088" i="3"/>
  <c r="N3088" i="3" s="1"/>
  <c r="J3088" i="3"/>
  <c r="K3088" i="3" s="1"/>
  <c r="G3088" i="3"/>
  <c r="H3088" i="3" s="1"/>
  <c r="M3285" i="3"/>
  <c r="N3285" i="3" s="1"/>
  <c r="J3285" i="3"/>
  <c r="K3285" i="3" s="1"/>
  <c r="G3285" i="3"/>
  <c r="H3285" i="3" s="1"/>
  <c r="M4480" i="3"/>
  <c r="N4480" i="3" s="1"/>
  <c r="J4480" i="3"/>
  <c r="K4480" i="3" s="1"/>
  <c r="G4480" i="3"/>
  <c r="H4480" i="3" s="1"/>
  <c r="M5319" i="3"/>
  <c r="N5319" i="3" s="1"/>
  <c r="J5319" i="3"/>
  <c r="K5319" i="3" s="1"/>
  <c r="G5319" i="3"/>
  <c r="H5319" i="3" s="1"/>
  <c r="M1031" i="3"/>
  <c r="N1031" i="3" s="1"/>
  <c r="J1031" i="3"/>
  <c r="K1031" i="3" s="1"/>
  <c r="G1031" i="3"/>
  <c r="H1031" i="3" s="1"/>
  <c r="M1137" i="3"/>
  <c r="N1137" i="3" s="1"/>
  <c r="J1137" i="3"/>
  <c r="K1137" i="3" s="1"/>
  <c r="G1137" i="3"/>
  <c r="H1137" i="3" s="1"/>
  <c r="M1220" i="3"/>
  <c r="N1220" i="3" s="1"/>
  <c r="J1220" i="3"/>
  <c r="K1220" i="3" s="1"/>
  <c r="G1220" i="3"/>
  <c r="H1220" i="3" s="1"/>
  <c r="M2225" i="3"/>
  <c r="N2225" i="3" s="1"/>
  <c r="J2225" i="3"/>
  <c r="K2225" i="3"/>
  <c r="G2225" i="3"/>
  <c r="H2225" i="3" s="1"/>
  <c r="M2235" i="3"/>
  <c r="N2235" i="3" s="1"/>
  <c r="J2235" i="3"/>
  <c r="K2235" i="3" s="1"/>
  <c r="G2235" i="3"/>
  <c r="H2235" i="3" s="1"/>
  <c r="M2379" i="3"/>
  <c r="N2379" i="3" s="1"/>
  <c r="J2379" i="3"/>
  <c r="K2379" i="3" s="1"/>
  <c r="G2379" i="3"/>
  <c r="H2379" i="3" s="1"/>
  <c r="M3626" i="3"/>
  <c r="N3626" i="3" s="1"/>
  <c r="J3626" i="3"/>
  <c r="K3626" i="3" s="1"/>
  <c r="G3626" i="3"/>
  <c r="H3626" i="3" s="1"/>
  <c r="M985" i="3"/>
  <c r="N985" i="3" s="1"/>
  <c r="J985" i="3"/>
  <c r="K985" i="3" s="1"/>
  <c r="G985" i="3"/>
  <c r="H985" i="3" s="1"/>
  <c r="M1847" i="3"/>
  <c r="N1847" i="3" s="1"/>
  <c r="J1847" i="3"/>
  <c r="K1847" i="3" s="1"/>
  <c r="G1847" i="3"/>
  <c r="H1847" i="3" s="1"/>
  <c r="M1843" i="3"/>
  <c r="N1843" i="3" s="1"/>
  <c r="J1843" i="3"/>
  <c r="K1843" i="3" s="1"/>
  <c r="G1843" i="3"/>
  <c r="H1843" i="3"/>
  <c r="M1902" i="3"/>
  <c r="N1902" i="3" s="1"/>
  <c r="J1902" i="3"/>
  <c r="K1902" i="3" s="1"/>
  <c r="G1902" i="3"/>
  <c r="H1902" i="3" s="1"/>
  <c r="M2474" i="3"/>
  <c r="N2474" i="3" s="1"/>
  <c r="J2474" i="3"/>
  <c r="K2474" i="3" s="1"/>
  <c r="G2474" i="3"/>
  <c r="H2474" i="3" s="1"/>
  <c r="M2488" i="3"/>
  <c r="N2488" i="3" s="1"/>
  <c r="J2488" i="3"/>
  <c r="K2488" i="3" s="1"/>
  <c r="G2488" i="3"/>
  <c r="H2488" i="3" s="1"/>
  <c r="M3817" i="3"/>
  <c r="N3817" i="3" s="1"/>
  <c r="J3817" i="3"/>
  <c r="K3817" i="3" s="1"/>
  <c r="G3817" i="3"/>
  <c r="H3817" i="3" s="1"/>
  <c r="M984" i="3"/>
  <c r="N984" i="3" s="1"/>
  <c r="J984" i="3"/>
  <c r="K984" i="3" s="1"/>
  <c r="G984" i="3"/>
  <c r="H984" i="3" s="1"/>
  <c r="M1142" i="3"/>
  <c r="N1142" i="3" s="1"/>
  <c r="J1142" i="3"/>
  <c r="K1142" i="3" s="1"/>
  <c r="G1142" i="3"/>
  <c r="H1142" i="3" s="1"/>
  <c r="M1547" i="3"/>
  <c r="N1547" i="3" s="1"/>
  <c r="J1547" i="3"/>
  <c r="K1547" i="3" s="1"/>
  <c r="G1547" i="3"/>
  <c r="H1547" i="3" s="1"/>
  <c r="M2450" i="3"/>
  <c r="N2450" i="3" s="1"/>
  <c r="J2450" i="3"/>
  <c r="K2450" i="3" s="1"/>
  <c r="G2450" i="3"/>
  <c r="H2450" i="3" s="1"/>
  <c r="M2563" i="3"/>
  <c r="N2563" i="3" s="1"/>
  <c r="J2563" i="3"/>
  <c r="K2563" i="3" s="1"/>
  <c r="G2563" i="3"/>
  <c r="H2563" i="3" s="1"/>
  <c r="M2876" i="3"/>
  <c r="N2876" i="3" s="1"/>
  <c r="J2876" i="3"/>
  <c r="K2876" i="3" s="1"/>
  <c r="G2876" i="3"/>
  <c r="H2876" i="3" s="1"/>
  <c r="M3580" i="3"/>
  <c r="N3580" i="3" s="1"/>
  <c r="J3580" i="3"/>
  <c r="K3580" i="3" s="1"/>
  <c r="G3580" i="3"/>
  <c r="H3580" i="3" s="1"/>
  <c r="M4635" i="3"/>
  <c r="N4635" i="3" s="1"/>
  <c r="J4635" i="3"/>
  <c r="K4635" i="3" s="1"/>
  <c r="G4635" i="3"/>
  <c r="H4635" i="3" s="1"/>
  <c r="M587" i="3"/>
  <c r="N587" i="3"/>
  <c r="J587" i="3"/>
  <c r="K587" i="3" s="1"/>
  <c r="G587" i="3"/>
  <c r="H587" i="3" s="1"/>
  <c r="M1297" i="3"/>
  <c r="N1297" i="3"/>
  <c r="J1297" i="3"/>
  <c r="K1297" i="3" s="1"/>
  <c r="G1297" i="3"/>
  <c r="H1297" i="3" s="1"/>
  <c r="M1554" i="3"/>
  <c r="N1554" i="3" s="1"/>
  <c r="J1554" i="3"/>
  <c r="K1554" i="3" s="1"/>
  <c r="G1554" i="3"/>
  <c r="H1554" i="3" s="1"/>
  <c r="M2945" i="3"/>
  <c r="N2945" i="3" s="1"/>
  <c r="J2945" i="3"/>
  <c r="K2945" i="3" s="1"/>
  <c r="G2945" i="3"/>
  <c r="H2945" i="3" s="1"/>
  <c r="M3069" i="3"/>
  <c r="N3069" i="3" s="1"/>
  <c r="J3069" i="3"/>
  <c r="K3069" i="3" s="1"/>
  <c r="G3069" i="3"/>
  <c r="H3069" i="3" s="1"/>
  <c r="M3528" i="3"/>
  <c r="N3528" i="3"/>
  <c r="J3528" i="3"/>
  <c r="K3528" i="3" s="1"/>
  <c r="G3528" i="3"/>
  <c r="H3528" i="3" s="1"/>
  <c r="M4195" i="3"/>
  <c r="N4195" i="3" s="1"/>
  <c r="J4195" i="3"/>
  <c r="K4195" i="3" s="1"/>
  <c r="G4195" i="3"/>
  <c r="H4195" i="3" s="1"/>
  <c r="M666" i="3"/>
  <c r="N666" i="3" s="1"/>
  <c r="J666" i="3"/>
  <c r="K666" i="3" s="1"/>
  <c r="G666" i="3"/>
  <c r="H666" i="3" s="1"/>
  <c r="M1454" i="3"/>
  <c r="N1454" i="3" s="1"/>
  <c r="J1454" i="3"/>
  <c r="K1454" i="3" s="1"/>
  <c r="G1454" i="3"/>
  <c r="H1454" i="3" s="1"/>
  <c r="M1559" i="3"/>
  <c r="N1559" i="3" s="1"/>
  <c r="J1559" i="3"/>
  <c r="K1559" i="3" s="1"/>
  <c r="G1559" i="3"/>
  <c r="H1559" i="3" s="1"/>
  <c r="M1654" i="3"/>
  <c r="N1654" i="3" s="1"/>
  <c r="J1654" i="3"/>
  <c r="K1654" i="3" s="1"/>
  <c r="G1654" i="3"/>
  <c r="H1654" i="3" s="1"/>
  <c r="M2534" i="3"/>
  <c r="N2534" i="3" s="1"/>
  <c r="J2534" i="3"/>
  <c r="K2534" i="3" s="1"/>
  <c r="G2534" i="3"/>
  <c r="H2534" i="3" s="1"/>
  <c r="M3732" i="3"/>
  <c r="N3732" i="3" s="1"/>
  <c r="J3732" i="3"/>
  <c r="K3732" i="3" s="1"/>
  <c r="G3732" i="3"/>
  <c r="H3732" i="3" s="1"/>
  <c r="M240" i="3"/>
  <c r="N240" i="3" s="1"/>
  <c r="J240" i="3"/>
  <c r="K240" i="3" s="1"/>
  <c r="G240" i="3"/>
  <c r="H240" i="3" s="1"/>
  <c r="M1633" i="3"/>
  <c r="N1633" i="3" s="1"/>
  <c r="J1633" i="3"/>
  <c r="K1633" i="3" s="1"/>
  <c r="G1633" i="3"/>
  <c r="H1633" i="3" s="1"/>
  <c r="M1646" i="3"/>
  <c r="N1646" i="3" s="1"/>
  <c r="J1646" i="3"/>
  <c r="K1646" i="3" s="1"/>
  <c r="G1646" i="3"/>
  <c r="H1646" i="3" s="1"/>
  <c r="M1643" i="3"/>
  <c r="N1643" i="3" s="1"/>
  <c r="J1643" i="3"/>
  <c r="K1643" i="3" s="1"/>
  <c r="G1643" i="3"/>
  <c r="H1643" i="3" s="1"/>
  <c r="M3170" i="3"/>
  <c r="N3170" i="3" s="1"/>
  <c r="J3170" i="3"/>
  <c r="K3170" i="3"/>
  <c r="G3170" i="3"/>
  <c r="H3170" i="3" s="1"/>
  <c r="M3797" i="3"/>
  <c r="N3797" i="3" s="1"/>
  <c r="J3797" i="3"/>
  <c r="K3797" i="3" s="1"/>
  <c r="G3797" i="3"/>
  <c r="H3797" i="3" s="1"/>
  <c r="M4537" i="3"/>
  <c r="N4537" i="3" s="1"/>
  <c r="J4537" i="3"/>
  <c r="K4537" i="3"/>
  <c r="G4537" i="3"/>
  <c r="H4537" i="3" s="1"/>
  <c r="M899" i="3"/>
  <c r="N899" i="3" s="1"/>
  <c r="J899" i="3"/>
  <c r="K899" i="3" s="1"/>
  <c r="G899" i="3"/>
  <c r="H899" i="3" s="1"/>
  <c r="M1411" i="3"/>
  <c r="N1411" i="3" s="1"/>
  <c r="J1411" i="3"/>
  <c r="K1411" i="3" s="1"/>
  <c r="G1411" i="3"/>
  <c r="H1411" i="3" s="1"/>
  <c r="M2553" i="3"/>
  <c r="N2553" i="3" s="1"/>
  <c r="J2553" i="3"/>
  <c r="K2553" i="3" s="1"/>
  <c r="G2553" i="3"/>
  <c r="H2553" i="3" s="1"/>
  <c r="M3044" i="3"/>
  <c r="N3044" i="3" s="1"/>
  <c r="J3044" i="3"/>
  <c r="K3044" i="3" s="1"/>
  <c r="G3044" i="3"/>
  <c r="H3044" i="3" s="1"/>
  <c r="M4633" i="3"/>
  <c r="N4633" i="3" s="1"/>
  <c r="J4633" i="3"/>
  <c r="K4633" i="3" s="1"/>
  <c r="G4633" i="3"/>
  <c r="H4633" i="3" s="1"/>
  <c r="M1175" i="3"/>
  <c r="N1175" i="3" s="1"/>
  <c r="J1175" i="3"/>
  <c r="K1175" i="3" s="1"/>
  <c r="G1175" i="3"/>
  <c r="H1175" i="3" s="1"/>
  <c r="M1882" i="3"/>
  <c r="N1882" i="3" s="1"/>
  <c r="J1882" i="3"/>
  <c r="K1882" i="3" s="1"/>
  <c r="G1882" i="3"/>
  <c r="H1882" i="3" s="1"/>
  <c r="M2006" i="3"/>
  <c r="N2006" i="3" s="1"/>
  <c r="J2006" i="3"/>
  <c r="K2006" i="3" s="1"/>
  <c r="G2006" i="3"/>
  <c r="H2006" i="3" s="1"/>
  <c r="M2300" i="3"/>
  <c r="N2300" i="3" s="1"/>
  <c r="J2300" i="3"/>
  <c r="K2300" i="3" s="1"/>
  <c r="G2300" i="3"/>
  <c r="H2300" i="3" s="1"/>
  <c r="M2393" i="3"/>
  <c r="N2393" i="3" s="1"/>
  <c r="J2393" i="3"/>
  <c r="K2393" i="3" s="1"/>
  <c r="G2393" i="3"/>
  <c r="H2393" i="3" s="1"/>
  <c r="M2511" i="3"/>
  <c r="N2511" i="3"/>
  <c r="J2511" i="3"/>
  <c r="K2511" i="3" s="1"/>
  <c r="G2511" i="3"/>
  <c r="H2511" i="3" s="1"/>
  <c r="M3662" i="3"/>
  <c r="N3662" i="3" s="1"/>
  <c r="J3662" i="3"/>
  <c r="K3662" i="3" s="1"/>
  <c r="G3662" i="3"/>
  <c r="H3662" i="3" s="1"/>
  <c r="M4394" i="3"/>
  <c r="N4394" i="3" s="1"/>
  <c r="J4394" i="3"/>
  <c r="K4394" i="3" s="1"/>
  <c r="G4394" i="3"/>
  <c r="H4394" i="3" s="1"/>
  <c r="M1434" i="3"/>
  <c r="N1434" i="3" s="1"/>
  <c r="J1434" i="3"/>
  <c r="K1434" i="3" s="1"/>
  <c r="G1434" i="3"/>
  <c r="H1434" i="3" s="1"/>
  <c r="M1725" i="3"/>
  <c r="N1725" i="3" s="1"/>
  <c r="J1725" i="3"/>
  <c r="K1725" i="3" s="1"/>
  <c r="G1725" i="3"/>
  <c r="H1725" i="3" s="1"/>
  <c r="M2368" i="3"/>
  <c r="N2368" i="3" s="1"/>
  <c r="J2368" i="3"/>
  <c r="K2368" i="3" s="1"/>
  <c r="G2368" i="3"/>
  <c r="H2368" i="3" s="1"/>
  <c r="M2445" i="3"/>
  <c r="N2445" i="3" s="1"/>
  <c r="J2445" i="3"/>
  <c r="K2445" i="3" s="1"/>
  <c r="G2445" i="3"/>
  <c r="H2445" i="3" s="1"/>
  <c r="M2685" i="3"/>
  <c r="N2685" i="3" s="1"/>
  <c r="J2685" i="3"/>
  <c r="K2685" i="3" s="1"/>
  <c r="G2685" i="3"/>
  <c r="H2685" i="3" s="1"/>
  <c r="M3301" i="3"/>
  <c r="N3301" i="3" s="1"/>
  <c r="J3301" i="3"/>
  <c r="K3301" i="3" s="1"/>
  <c r="G3301" i="3"/>
  <c r="H3301" i="3" s="1"/>
  <c r="M4798" i="3"/>
  <c r="N4798" i="3" s="1"/>
  <c r="J4798" i="3"/>
  <c r="K4798" i="3" s="1"/>
  <c r="G4798" i="3"/>
  <c r="H4798" i="3" s="1"/>
  <c r="M548" i="3"/>
  <c r="N548" i="3" s="1"/>
  <c r="J548" i="3"/>
  <c r="K548" i="3" s="1"/>
  <c r="G548" i="3"/>
  <c r="H548" i="3" s="1"/>
  <c r="M1058" i="3"/>
  <c r="N1058" i="3" s="1"/>
  <c r="J1058" i="3"/>
  <c r="K1058" i="3" s="1"/>
  <c r="G1058" i="3"/>
  <c r="H1058" i="3" s="1"/>
  <c r="M1887" i="3"/>
  <c r="N1887" i="3" s="1"/>
  <c r="J1887" i="3"/>
  <c r="K1887" i="3" s="1"/>
  <c r="G1887" i="3"/>
  <c r="H1887" i="3" s="1"/>
  <c r="M2507" i="3"/>
  <c r="N2507" i="3" s="1"/>
  <c r="J2507" i="3"/>
  <c r="K2507" i="3" s="1"/>
  <c r="G2507" i="3"/>
  <c r="H2507" i="3" s="1"/>
  <c r="M3405" i="3"/>
  <c r="N3405" i="3" s="1"/>
  <c r="J3405" i="3"/>
  <c r="K3405" i="3" s="1"/>
  <c r="G3405" i="3"/>
  <c r="H3405" i="3" s="1"/>
  <c r="M3730" i="3"/>
  <c r="N3730" i="3" s="1"/>
  <c r="J3730" i="3"/>
  <c r="K3730" i="3" s="1"/>
  <c r="G3730" i="3"/>
  <c r="H3730" i="3" s="1"/>
  <c r="M3791" i="3"/>
  <c r="N3791" i="3" s="1"/>
  <c r="J3791" i="3"/>
  <c r="K3791" i="3" s="1"/>
  <c r="G3791" i="3"/>
  <c r="H3791" i="3" s="1"/>
  <c r="M1023" i="3"/>
  <c r="N1023" i="3" s="1"/>
  <c r="J1023" i="3"/>
  <c r="K1023" i="3" s="1"/>
  <c r="G1023" i="3"/>
  <c r="H1023" i="3" s="1"/>
  <c r="M1276" i="3"/>
  <c r="N1276" i="3" s="1"/>
  <c r="J1276" i="3"/>
  <c r="K1276" i="3" s="1"/>
  <c r="G1276" i="3"/>
  <c r="H1276" i="3" s="1"/>
  <c r="M2457" i="3"/>
  <c r="N2457" i="3" s="1"/>
  <c r="J2457" i="3"/>
  <c r="K2457" i="3" s="1"/>
  <c r="G2457" i="3"/>
  <c r="H2457" i="3" s="1"/>
  <c r="M2512" i="3"/>
  <c r="N2512" i="3" s="1"/>
  <c r="J2512" i="3"/>
  <c r="K2512" i="3" s="1"/>
  <c r="G2512" i="3"/>
  <c r="H2512" i="3" s="1"/>
  <c r="M2794" i="3"/>
  <c r="N2794" i="3" s="1"/>
  <c r="J2794" i="3"/>
  <c r="K2794" i="3" s="1"/>
  <c r="G2794" i="3"/>
  <c r="H2794" i="3" s="1"/>
  <c r="M3669" i="3"/>
  <c r="N3669" i="3" s="1"/>
  <c r="J3669" i="3"/>
  <c r="K3669" i="3" s="1"/>
  <c r="G3669" i="3"/>
  <c r="H3669" i="3" s="1"/>
  <c r="M4496" i="3"/>
  <c r="J4496" i="3"/>
  <c r="G4496" i="3"/>
  <c r="H4496" i="3" s="1"/>
  <c r="M580" i="3"/>
  <c r="N580" i="3" s="1"/>
  <c r="J580" i="3"/>
  <c r="K580" i="3" s="1"/>
  <c r="G580" i="3"/>
  <c r="H580" i="3" s="1"/>
  <c r="M875" i="3"/>
  <c r="N875" i="3" s="1"/>
  <c r="J875" i="3"/>
  <c r="K875" i="3" s="1"/>
  <c r="G875" i="3"/>
  <c r="H875" i="3" s="1"/>
  <c r="M1314" i="3"/>
  <c r="N1314" i="3" s="1"/>
  <c r="J1314" i="3"/>
  <c r="K1314" i="3" s="1"/>
  <c r="G1314" i="3"/>
  <c r="H1314" i="3" s="1"/>
  <c r="M1309" i="3"/>
  <c r="N1309" i="3" s="1"/>
  <c r="J1309" i="3"/>
  <c r="K1309" i="3" s="1"/>
  <c r="G1309" i="3"/>
  <c r="H1309" i="3" s="1"/>
  <c r="M1918" i="3"/>
  <c r="N1918" i="3" s="1"/>
  <c r="J1918" i="3"/>
  <c r="K1918" i="3" s="1"/>
  <c r="G1918" i="3"/>
  <c r="H1918" i="3" s="1"/>
  <c r="M2714" i="3"/>
  <c r="N2714" i="3"/>
  <c r="J2714" i="3"/>
  <c r="K2714" i="3" s="1"/>
  <c r="G2714" i="3"/>
  <c r="H2714" i="3" s="1"/>
  <c r="M3400" i="3"/>
  <c r="N3400" i="3" s="1"/>
  <c r="J3400" i="3"/>
  <c r="K3400" i="3" s="1"/>
  <c r="G3400" i="3"/>
  <c r="H3400" i="3" s="1"/>
  <c r="M722" i="3"/>
  <c r="N722" i="3" s="1"/>
  <c r="J722" i="3"/>
  <c r="K722" i="3"/>
  <c r="G722" i="3"/>
  <c r="H722" i="3" s="1"/>
  <c r="M1254" i="3"/>
  <c r="N1254" i="3" s="1"/>
  <c r="J1254" i="3"/>
  <c r="K1254" i="3" s="1"/>
  <c r="G1254" i="3"/>
  <c r="H1254" i="3" s="1"/>
  <c r="M1459" i="3"/>
  <c r="N1459" i="3" s="1"/>
  <c r="J1459" i="3"/>
  <c r="K1459" i="3" s="1"/>
  <c r="G1459" i="3"/>
  <c r="H1459" i="3" s="1"/>
  <c r="M1750" i="3"/>
  <c r="N1750" i="3" s="1"/>
  <c r="J1750" i="3"/>
  <c r="K1750" i="3" s="1"/>
  <c r="G1750" i="3"/>
  <c r="H1750" i="3" s="1"/>
  <c r="M2240" i="3"/>
  <c r="N2240" i="3" s="1"/>
  <c r="J2240" i="3"/>
  <c r="K2240" i="3" s="1"/>
  <c r="G2240" i="3"/>
  <c r="H2240" i="3" s="1"/>
  <c r="M2767" i="3"/>
  <c r="N2767" i="3" s="1"/>
  <c r="J2767" i="3"/>
  <c r="K2767" i="3" s="1"/>
  <c r="G2767" i="3"/>
  <c r="H2767" i="3" s="1"/>
  <c r="M4518" i="3"/>
  <c r="N4518" i="3" s="1"/>
  <c r="J4518" i="3"/>
  <c r="K4518" i="3" s="1"/>
  <c r="G4518" i="3"/>
  <c r="H4518" i="3" s="1"/>
  <c r="M1777" i="3"/>
  <c r="N1777" i="3" s="1"/>
  <c r="J1777" i="3"/>
  <c r="K1777" i="3" s="1"/>
  <c r="G1777" i="3"/>
  <c r="H1777" i="3" s="1"/>
  <c r="M2092" i="3"/>
  <c r="N2092" i="3" s="1"/>
  <c r="J2092" i="3"/>
  <c r="K2092" i="3" s="1"/>
  <c r="G2092" i="3"/>
  <c r="H2092" i="3" s="1"/>
  <c r="M2459" i="3"/>
  <c r="N2459" i="3" s="1"/>
  <c r="J2459" i="3"/>
  <c r="K2459" i="3" s="1"/>
  <c r="G2459" i="3"/>
  <c r="H2459" i="3" s="1"/>
  <c r="M2625" i="3"/>
  <c r="N2625" i="3" s="1"/>
  <c r="J2625" i="3"/>
  <c r="K2625" i="3" s="1"/>
  <c r="G2625" i="3"/>
  <c r="H2625" i="3" s="1"/>
  <c r="M3627" i="3"/>
  <c r="N3627" i="3"/>
  <c r="J3627" i="3"/>
  <c r="K3627" i="3" s="1"/>
  <c r="G3627" i="3"/>
  <c r="H3627" i="3" s="1"/>
  <c r="M4092" i="3"/>
  <c r="N4092" i="3" s="1"/>
  <c r="J4092" i="3"/>
  <c r="K4092" i="3" s="1"/>
  <c r="G4092" i="3"/>
  <c r="H4092" i="3" s="1"/>
  <c r="M4581" i="3"/>
  <c r="N4581" i="3" s="1"/>
  <c r="J4581" i="3"/>
  <c r="K4581" i="3" s="1"/>
  <c r="G4581" i="3"/>
  <c r="H4581" i="3" s="1"/>
  <c r="M5150" i="3"/>
  <c r="N5150" i="3" s="1"/>
  <c r="J5150" i="3"/>
  <c r="K5150" i="3" s="1"/>
  <c r="G5150" i="3"/>
  <c r="H5150" i="3" s="1"/>
  <c r="M1934" i="3"/>
  <c r="N1934" i="3" s="1"/>
  <c r="J1934" i="3"/>
  <c r="K1934" i="3" s="1"/>
  <c r="G1934" i="3"/>
  <c r="H1934" i="3" s="1"/>
  <c r="M2215" i="3"/>
  <c r="N2215" i="3" s="1"/>
  <c r="J2215" i="3"/>
  <c r="K2215" i="3" s="1"/>
  <c r="G2215" i="3"/>
  <c r="H2215" i="3" s="1"/>
  <c r="M2759" i="3"/>
  <c r="N2759" i="3" s="1"/>
  <c r="J2759" i="3"/>
  <c r="K2759" i="3" s="1"/>
  <c r="G2759" i="3"/>
  <c r="H2759" i="3" s="1"/>
  <c r="M3867" i="3"/>
  <c r="N3867" i="3" s="1"/>
  <c r="J3867" i="3"/>
  <c r="K3867" i="3" s="1"/>
  <c r="G3867" i="3"/>
  <c r="H3867" i="3" s="1"/>
  <c r="M4185" i="3"/>
  <c r="N4185" i="3" s="1"/>
  <c r="J4185" i="3"/>
  <c r="K4185" i="3" s="1"/>
  <c r="G4185" i="3"/>
  <c r="H4185" i="3" s="1"/>
  <c r="M4310" i="3"/>
  <c r="N4310" i="3" s="1"/>
  <c r="J4310" i="3"/>
  <c r="K4310" i="3" s="1"/>
  <c r="G4310" i="3"/>
  <c r="H4310" i="3" s="1"/>
  <c r="M4577" i="3"/>
  <c r="N4577" i="3" s="1"/>
  <c r="J4577" i="3"/>
  <c r="K4577" i="3" s="1"/>
  <c r="G4577" i="3"/>
  <c r="H4577" i="3" s="1"/>
  <c r="M877" i="3"/>
  <c r="N877" i="3" s="1"/>
  <c r="J877" i="3"/>
  <c r="K877" i="3" s="1"/>
  <c r="G877" i="3"/>
  <c r="H877" i="3" s="1"/>
  <c r="M2454" i="3"/>
  <c r="N2454" i="3" s="1"/>
  <c r="J2454" i="3"/>
  <c r="K2454" i="3" s="1"/>
  <c r="G2454" i="3"/>
  <c r="H2454" i="3" s="1"/>
  <c r="M3093" i="3"/>
  <c r="N3093" i="3" s="1"/>
  <c r="J3093" i="3"/>
  <c r="K3093" i="3" s="1"/>
  <c r="G3093" i="3"/>
  <c r="H3093" i="3" s="1"/>
  <c r="M3594" i="3"/>
  <c r="N3594" i="3" s="1"/>
  <c r="J3594" i="3"/>
  <c r="K3594" i="3" s="1"/>
  <c r="G3594" i="3"/>
  <c r="H3594" i="3" s="1"/>
  <c r="M3968" i="3"/>
  <c r="N3968" i="3" s="1"/>
  <c r="J3968" i="3"/>
  <c r="K3968" i="3" s="1"/>
  <c r="G3968" i="3"/>
  <c r="H3968" i="3" s="1"/>
  <c r="M5633" i="3"/>
  <c r="N5633" i="3" s="1"/>
  <c r="J5633" i="3"/>
  <c r="K5633" i="3" s="1"/>
  <c r="G5633" i="3"/>
  <c r="M400" i="3"/>
  <c r="N400" i="3" s="1"/>
  <c r="J400" i="3"/>
  <c r="K400" i="3" s="1"/>
  <c r="G400" i="3"/>
  <c r="H400" i="3" s="1"/>
  <c r="M1820" i="3"/>
  <c r="N1820" i="3" s="1"/>
  <c r="J1820" i="3"/>
  <c r="K1820" i="3" s="1"/>
  <c r="G1820" i="3"/>
  <c r="H1820" i="3" s="1"/>
  <c r="M2139" i="3"/>
  <c r="N2139" i="3" s="1"/>
  <c r="J2139" i="3"/>
  <c r="K2139" i="3" s="1"/>
  <c r="G2139" i="3"/>
  <c r="H2139" i="3" s="1"/>
  <c r="M2863" i="3"/>
  <c r="N2863" i="3" s="1"/>
  <c r="J2863" i="3"/>
  <c r="K2863" i="3" s="1"/>
  <c r="G2863" i="3"/>
  <c r="H2863" i="3" s="1"/>
  <c r="M3020" i="3"/>
  <c r="N3020" i="3" s="1"/>
  <c r="J3020" i="3"/>
  <c r="K3020" i="3"/>
  <c r="G3020" i="3"/>
  <c r="H3020" i="3" s="1"/>
  <c r="M3518" i="3"/>
  <c r="N3518" i="3" s="1"/>
  <c r="J3518" i="3"/>
  <c r="K3518" i="3" s="1"/>
  <c r="G3518" i="3"/>
  <c r="H3518" i="3" s="1"/>
  <c r="M556" i="3"/>
  <c r="N556" i="3" s="1"/>
  <c r="J556" i="3"/>
  <c r="K556" i="3" s="1"/>
  <c r="G556" i="3"/>
  <c r="H556" i="3" s="1"/>
  <c r="M1874" i="3"/>
  <c r="N1874" i="3" s="1"/>
  <c r="J1874" i="3"/>
  <c r="K1874" i="3" s="1"/>
  <c r="G1874" i="3"/>
  <c r="H1874" i="3" s="1"/>
  <c r="M2677" i="3"/>
  <c r="N2677" i="3" s="1"/>
  <c r="J2677" i="3"/>
  <c r="K2677" i="3" s="1"/>
  <c r="G2677" i="3"/>
  <c r="H2677" i="3" s="1"/>
  <c r="M2788" i="3"/>
  <c r="J2788" i="3"/>
  <c r="G2788" i="3"/>
  <c r="M3186" i="3"/>
  <c r="N3186" i="3" s="1"/>
  <c r="J3186" i="3"/>
  <c r="K3186" i="3" s="1"/>
  <c r="G3186" i="3"/>
  <c r="H3186" i="3" s="1"/>
  <c r="M3993" i="3"/>
  <c r="N3993" i="3" s="1"/>
  <c r="J3993" i="3"/>
  <c r="K3993" i="3" s="1"/>
  <c r="G3993" i="3"/>
  <c r="H3993" i="3" s="1"/>
  <c r="M78" i="3"/>
  <c r="J78" i="3"/>
  <c r="K78" i="3" s="1"/>
  <c r="G78" i="3"/>
  <c r="H78" i="3" s="1"/>
  <c r="M1174" i="3"/>
  <c r="N1174" i="3" s="1"/>
  <c r="J1174" i="3"/>
  <c r="K1174" i="3" s="1"/>
  <c r="G1174" i="3"/>
  <c r="H1174" i="3"/>
  <c r="M1988" i="3"/>
  <c r="N1988" i="3" s="1"/>
  <c r="J1988" i="3"/>
  <c r="K1988" i="3" s="1"/>
  <c r="G1988" i="3"/>
  <c r="H1988" i="3" s="1"/>
  <c r="M2118" i="3"/>
  <c r="N2118" i="3" s="1"/>
  <c r="J2118" i="3"/>
  <c r="K2118" i="3" s="1"/>
  <c r="G2118" i="3"/>
  <c r="H2118" i="3" s="1"/>
  <c r="M2213" i="3"/>
  <c r="N2213" i="3" s="1"/>
  <c r="J2213" i="3"/>
  <c r="K2213" i="3" s="1"/>
  <c r="G2213" i="3"/>
  <c r="H2213" i="3" s="1"/>
  <c r="M2989" i="3"/>
  <c r="N2989" i="3" s="1"/>
  <c r="J2989" i="3"/>
  <c r="K2989" i="3" s="1"/>
  <c r="G2989" i="3"/>
  <c r="H2989" i="3" s="1"/>
  <c r="M3906" i="3"/>
  <c r="N3906" i="3" s="1"/>
  <c r="J3906" i="3"/>
  <c r="K3906" i="3" s="1"/>
  <c r="G3906" i="3"/>
  <c r="H3906" i="3" s="1"/>
  <c r="M4211" i="3"/>
  <c r="N4211" i="3" s="1"/>
  <c r="J4211" i="3"/>
  <c r="K4211" i="3" s="1"/>
  <c r="G4211" i="3"/>
  <c r="H4211" i="3" s="1"/>
  <c r="M887" i="3"/>
  <c r="N887" i="3" s="1"/>
  <c r="J887" i="3"/>
  <c r="K887" i="3" s="1"/>
  <c r="G887" i="3"/>
  <c r="H887" i="3" s="1"/>
  <c r="M1295" i="3"/>
  <c r="N1295" i="3" s="1"/>
  <c r="J1295" i="3"/>
  <c r="K1295" i="3" s="1"/>
  <c r="G1295" i="3"/>
  <c r="H1295" i="3" s="1"/>
  <c r="M1312" i="3"/>
  <c r="N1312" i="3" s="1"/>
  <c r="J1312" i="3"/>
  <c r="K1312" i="3" s="1"/>
  <c r="G1312" i="3"/>
  <c r="H1312" i="3" s="1"/>
  <c r="M1472" i="3"/>
  <c r="N1472" i="3" s="1"/>
  <c r="J1472" i="3"/>
  <c r="K1472" i="3" s="1"/>
  <c r="G1472" i="3"/>
  <c r="H1472" i="3" s="1"/>
  <c r="M1491" i="3"/>
  <c r="N1491" i="3" s="1"/>
  <c r="J1491" i="3"/>
  <c r="K1491" i="3" s="1"/>
  <c r="G1491" i="3"/>
  <c r="H1491" i="3" s="1"/>
  <c r="M2837" i="3"/>
  <c r="N2837" i="3" s="1"/>
  <c r="J2837" i="3"/>
  <c r="K2837" i="3" s="1"/>
  <c r="G2837" i="3"/>
  <c r="H2837" i="3" s="1"/>
  <c r="M4354" i="3"/>
  <c r="N4354" i="3" s="1"/>
  <c r="J4354" i="3"/>
  <c r="K4354" i="3" s="1"/>
  <c r="G4354" i="3"/>
  <c r="H4354" i="3" s="1"/>
  <c r="M1699" i="3"/>
  <c r="N1699" i="3" s="1"/>
  <c r="J1699" i="3"/>
  <c r="K1699" i="3" s="1"/>
  <c r="G1699" i="3"/>
  <c r="H1699" i="3" s="1"/>
  <c r="M2161" i="3"/>
  <c r="N2161" i="3" s="1"/>
  <c r="J2161" i="3"/>
  <c r="K2161" i="3" s="1"/>
  <c r="G2161" i="3"/>
  <c r="H2161" i="3" s="1"/>
  <c r="M2404" i="3"/>
  <c r="N2404" i="3" s="1"/>
  <c r="J2404" i="3"/>
  <c r="K2404" i="3" s="1"/>
  <c r="G2404" i="3"/>
  <c r="H2404" i="3" s="1"/>
  <c r="M3434" i="3"/>
  <c r="N3434" i="3" s="1"/>
  <c r="J3434" i="3"/>
  <c r="K3434" i="3" s="1"/>
  <c r="G3434" i="3"/>
  <c r="H3434" i="3" s="1"/>
  <c r="M3941" i="3"/>
  <c r="N3941" i="3" s="1"/>
  <c r="J3941" i="3"/>
  <c r="K3941" i="3" s="1"/>
  <c r="G3941" i="3"/>
  <c r="H3941" i="3" s="1"/>
  <c r="M4568" i="3"/>
  <c r="N4568" i="3" s="1"/>
  <c r="J4568" i="3"/>
  <c r="K4568" i="3" s="1"/>
  <c r="G4568" i="3"/>
  <c r="H4568" i="3" s="1"/>
  <c r="M5528" i="3"/>
  <c r="N5528" i="3" s="1"/>
  <c r="J5528" i="3"/>
  <c r="K5528" i="3" s="1"/>
  <c r="G5528" i="3"/>
  <c r="H5528" i="3" s="1"/>
  <c r="M1084" i="3"/>
  <c r="N1084" i="3" s="1"/>
  <c r="J1084" i="3"/>
  <c r="K1084" i="3" s="1"/>
  <c r="G1084" i="3"/>
  <c r="H1084" i="3" s="1"/>
  <c r="M1125" i="3"/>
  <c r="N1125" i="3" s="1"/>
  <c r="J1125" i="3"/>
  <c r="K1125" i="3" s="1"/>
  <c r="G1125" i="3"/>
  <c r="H1125" i="3" s="1"/>
  <c r="M1416" i="3"/>
  <c r="N1416" i="3" s="1"/>
  <c r="J1416" i="3"/>
  <c r="K1416" i="3" s="1"/>
  <c r="G1416" i="3"/>
  <c r="H1416" i="3" s="1"/>
  <c r="M1421" i="3"/>
  <c r="N1421" i="3" s="1"/>
  <c r="J1421" i="3"/>
  <c r="K1421" i="3" s="1"/>
  <c r="G1421" i="3"/>
  <c r="H1421" i="3" s="1"/>
  <c r="M1946" i="3"/>
  <c r="N1946" i="3" s="1"/>
  <c r="J1946" i="3"/>
  <c r="K1946" i="3" s="1"/>
  <c r="G1946" i="3"/>
  <c r="H1946" i="3" s="1"/>
  <c r="M2337" i="3"/>
  <c r="N2337" i="3" s="1"/>
  <c r="J2337" i="3"/>
  <c r="K2337" i="3" s="1"/>
  <c r="G2337" i="3"/>
  <c r="H2337" i="3" s="1"/>
  <c r="M3016" i="3"/>
  <c r="N3016" i="3" s="1"/>
  <c r="J3016" i="3"/>
  <c r="K3016" i="3" s="1"/>
  <c r="G3016" i="3"/>
  <c r="H3016" i="3" s="1"/>
  <c r="M1029" i="3"/>
  <c r="N1029" i="3" s="1"/>
  <c r="J1029" i="3"/>
  <c r="K1029" i="3" s="1"/>
  <c r="G1029" i="3"/>
  <c r="H1029" i="3" s="1"/>
  <c r="M1427" i="3"/>
  <c r="N1427" i="3" s="1"/>
  <c r="J1427" i="3"/>
  <c r="K1427" i="3" s="1"/>
  <c r="G1427" i="3"/>
  <c r="H1427" i="3" s="1"/>
  <c r="M1865" i="3"/>
  <c r="N1865" i="3" s="1"/>
  <c r="J1865" i="3"/>
  <c r="K1865" i="3" s="1"/>
  <c r="G1865" i="3"/>
  <c r="H1865" i="3" s="1"/>
  <c r="M3150" i="3"/>
  <c r="N3150" i="3" s="1"/>
  <c r="J3150" i="3"/>
  <c r="K3150" i="3" s="1"/>
  <c r="G3150" i="3"/>
  <c r="H3150" i="3" s="1"/>
  <c r="M3310" i="3"/>
  <c r="N3310" i="3" s="1"/>
  <c r="J3310" i="3"/>
  <c r="K3310" i="3" s="1"/>
  <c r="G3310" i="3"/>
  <c r="H3310" i="3" s="1"/>
  <c r="M3313" i="3"/>
  <c r="N3313" i="3" s="1"/>
  <c r="J3313" i="3"/>
  <c r="K3313" i="3" s="1"/>
  <c r="G3313" i="3"/>
  <c r="H3313" i="3" s="1"/>
  <c r="M4600" i="3"/>
  <c r="N4600" i="3" s="1"/>
  <c r="J4600" i="3"/>
  <c r="K4600" i="3" s="1"/>
  <c r="G4600" i="3"/>
  <c r="H4600" i="3" s="1"/>
  <c r="M1078" i="3"/>
  <c r="N1078" i="3" s="1"/>
  <c r="J1078" i="3"/>
  <c r="K1078" i="3" s="1"/>
  <c r="G1078" i="3"/>
  <c r="H1078" i="3" s="1"/>
  <c r="M1544" i="3"/>
  <c r="N1544" i="3" s="1"/>
  <c r="J1544" i="3"/>
  <c r="K1544" i="3" s="1"/>
  <c r="G1544" i="3"/>
  <c r="H1544" i="3" s="1"/>
  <c r="M1893" i="3"/>
  <c r="N1893" i="3" s="1"/>
  <c r="J1893" i="3"/>
  <c r="K1893" i="3" s="1"/>
  <c r="G1893" i="3"/>
  <c r="H1893" i="3" s="1"/>
  <c r="M2377" i="3"/>
  <c r="N2377" i="3"/>
  <c r="J2377" i="3"/>
  <c r="K2377" i="3" s="1"/>
  <c r="G2377" i="3"/>
  <c r="H2377" i="3" s="1"/>
  <c r="M3192" i="3"/>
  <c r="N3192" i="3" s="1"/>
  <c r="J3192" i="3"/>
  <c r="K3192" i="3" s="1"/>
  <c r="G3192" i="3"/>
  <c r="H3192" i="3" s="1"/>
  <c r="M3570" i="3"/>
  <c r="N3570" i="3" s="1"/>
  <c r="J3570" i="3"/>
  <c r="K3570" i="3" s="1"/>
  <c r="G3570" i="3"/>
  <c r="H3570" i="3" s="1"/>
  <c r="M4721" i="3"/>
  <c r="N4721" i="3" s="1"/>
  <c r="J4721" i="3"/>
  <c r="K4721" i="3" s="1"/>
  <c r="G4721" i="3"/>
  <c r="H4721" i="3" s="1"/>
  <c r="M718" i="3"/>
  <c r="N718" i="3" s="1"/>
  <c r="J718" i="3"/>
  <c r="K718" i="3" s="1"/>
  <c r="G718" i="3"/>
  <c r="H718" i="3" s="1"/>
  <c r="M1773" i="3"/>
  <c r="N1773" i="3" s="1"/>
  <c r="J1773" i="3"/>
  <c r="K1773" i="3" s="1"/>
  <c r="G1773" i="3"/>
  <c r="H1773" i="3" s="1"/>
  <c r="M1917" i="3"/>
  <c r="N1917" i="3" s="1"/>
  <c r="J1917" i="3"/>
  <c r="K1917" i="3" s="1"/>
  <c r="G1917" i="3"/>
  <c r="H1917" i="3"/>
  <c r="M1954" i="3"/>
  <c r="N1954" i="3" s="1"/>
  <c r="J1954" i="3"/>
  <c r="K1954" i="3" s="1"/>
  <c r="G1954" i="3"/>
  <c r="H1954" i="3" s="1"/>
  <c r="M2129" i="3"/>
  <c r="N2129" i="3" s="1"/>
  <c r="J2129" i="3"/>
  <c r="K2129" i="3" s="1"/>
  <c r="G2129" i="3"/>
  <c r="H2129" i="3" s="1"/>
  <c r="M2230" i="3"/>
  <c r="N2230" i="3" s="1"/>
  <c r="J2230" i="3"/>
  <c r="K2230" i="3" s="1"/>
  <c r="G2230" i="3"/>
  <c r="H2230" i="3" s="1"/>
  <c r="M2451" i="3"/>
  <c r="N2451" i="3" s="1"/>
  <c r="J2451" i="3"/>
  <c r="K2451" i="3" s="1"/>
  <c r="G2451" i="3"/>
  <c r="H2451" i="3" s="1"/>
  <c r="M4343" i="3"/>
  <c r="N4343" i="3" s="1"/>
  <c r="J4343" i="3"/>
  <c r="K4343" i="3" s="1"/>
  <c r="G4343" i="3"/>
  <c r="H4343" i="3" s="1"/>
  <c r="M1627" i="3"/>
  <c r="N1627" i="3"/>
  <c r="J1627" i="3"/>
  <c r="K1627" i="3" s="1"/>
  <c r="G1627" i="3"/>
  <c r="H1627" i="3" s="1"/>
  <c r="M2410" i="3"/>
  <c r="N2410" i="3" s="1"/>
  <c r="J2410" i="3"/>
  <c r="K2410" i="3" s="1"/>
  <c r="G2410" i="3"/>
  <c r="H2410" i="3" s="1"/>
  <c r="M2708" i="3"/>
  <c r="N2708" i="3" s="1"/>
  <c r="J2708" i="3"/>
  <c r="K2708" i="3" s="1"/>
  <c r="G2708" i="3"/>
  <c r="H2708" i="3" s="1"/>
  <c r="M2741" i="3"/>
  <c r="N2741" i="3" s="1"/>
  <c r="J2741" i="3"/>
  <c r="K2741" i="3" s="1"/>
  <c r="G2741" i="3"/>
  <c r="H2741" i="3" s="1"/>
  <c r="M3725" i="3"/>
  <c r="N3725" i="3" s="1"/>
  <c r="J3725" i="3"/>
  <c r="K3725" i="3" s="1"/>
  <c r="G3725" i="3"/>
  <c r="H3725" i="3" s="1"/>
  <c r="M5495" i="3"/>
  <c r="N5495" i="3" s="1"/>
  <c r="J5495" i="3"/>
  <c r="K5495" i="3" s="1"/>
  <c r="G5495" i="3"/>
  <c r="H5495" i="3" s="1"/>
  <c r="M6314" i="3"/>
  <c r="N6314" i="3" s="1"/>
  <c r="J6314" i="3"/>
  <c r="K6314" i="3" s="1"/>
  <c r="G6314" i="3"/>
  <c r="H6314" i="3" s="1"/>
  <c r="M413" i="3"/>
  <c r="N413" i="3" s="1"/>
  <c r="J413" i="3"/>
  <c r="K413" i="3" s="1"/>
  <c r="G413" i="3"/>
  <c r="H413" i="3" s="1"/>
  <c r="M1362" i="3"/>
  <c r="N1362" i="3" s="1"/>
  <c r="J1362" i="3"/>
  <c r="K1362" i="3" s="1"/>
  <c r="G1362" i="3"/>
  <c r="H1362" i="3" s="1"/>
  <c r="M1392" i="3"/>
  <c r="N1392" i="3" s="1"/>
  <c r="J1392" i="3"/>
  <c r="K1392" i="3" s="1"/>
  <c r="G1392" i="3"/>
  <c r="H1392" i="3" s="1"/>
  <c r="M1414" i="3"/>
  <c r="N1414" i="3" s="1"/>
  <c r="J1414" i="3"/>
  <c r="K1414" i="3" s="1"/>
  <c r="G1414" i="3"/>
  <c r="H1414" i="3" s="1"/>
  <c r="M1800" i="3"/>
  <c r="N1800" i="3" s="1"/>
  <c r="J1800" i="3"/>
  <c r="K1800" i="3" s="1"/>
  <c r="G1800" i="3"/>
  <c r="H1800" i="3" s="1"/>
  <c r="M3690" i="3"/>
  <c r="N3690" i="3"/>
  <c r="J3690" i="3"/>
  <c r="K3690" i="3" s="1"/>
  <c r="G3690" i="3"/>
  <c r="H3690" i="3" s="1"/>
  <c r="M4182" i="3"/>
  <c r="N4182" i="3" s="1"/>
  <c r="J4182" i="3"/>
  <c r="K4182" i="3" s="1"/>
  <c r="G4182" i="3"/>
  <c r="H4182" i="3" s="1"/>
  <c r="M812" i="3"/>
  <c r="N812" i="3" s="1"/>
  <c r="J812" i="3"/>
  <c r="K812" i="3" s="1"/>
  <c r="G812" i="3"/>
  <c r="H812" i="3" s="1"/>
  <c r="M1286" i="3"/>
  <c r="N1286" i="3" s="1"/>
  <c r="J1286" i="3"/>
  <c r="K1286" i="3" s="1"/>
  <c r="G1286" i="3"/>
  <c r="H1286" i="3" s="1"/>
  <c r="M2207" i="3"/>
  <c r="N2207" i="3" s="1"/>
  <c r="J2207" i="3"/>
  <c r="K2207" i="3" s="1"/>
  <c r="G2207" i="3"/>
  <c r="H2207" i="3" s="1"/>
  <c r="M2915" i="3"/>
  <c r="N2915" i="3" s="1"/>
  <c r="J2915" i="3"/>
  <c r="K2915" i="3" s="1"/>
  <c r="G2915" i="3"/>
  <c r="H2915" i="3" s="1"/>
  <c r="M3483" i="3"/>
  <c r="N3483" i="3" s="1"/>
  <c r="J3483" i="3"/>
  <c r="K3483" i="3" s="1"/>
  <c r="G3483" i="3"/>
  <c r="H3483" i="3" s="1"/>
  <c r="M3545" i="3"/>
  <c r="N3545" i="3" s="1"/>
  <c r="J3545" i="3"/>
  <c r="K3545" i="3" s="1"/>
  <c r="G3545" i="3"/>
  <c r="H3545" i="3" s="1"/>
  <c r="M4470" i="3"/>
  <c r="J4470" i="3"/>
  <c r="G4470" i="3"/>
  <c r="M475" i="3"/>
  <c r="N475" i="3" s="1"/>
  <c r="J475" i="3"/>
  <c r="K475" i="3" s="1"/>
  <c r="G475" i="3"/>
  <c r="H475" i="3" s="1"/>
  <c r="M642" i="3"/>
  <c r="N642" i="3" s="1"/>
  <c r="J642" i="3"/>
  <c r="K642" i="3" s="1"/>
  <c r="G642" i="3"/>
  <c r="H642" i="3" s="1"/>
  <c r="M1214" i="3"/>
  <c r="N1214" i="3" s="1"/>
  <c r="J1214" i="3"/>
  <c r="K1214" i="3" s="1"/>
  <c r="G1214" i="3"/>
  <c r="H1214" i="3" s="1"/>
  <c r="M1317" i="3"/>
  <c r="N1317" i="3" s="1"/>
  <c r="J1317" i="3"/>
  <c r="K1317" i="3" s="1"/>
  <c r="G1317" i="3"/>
  <c r="H1317" i="3" s="1"/>
  <c r="M3337" i="3"/>
  <c r="N3337" i="3" s="1"/>
  <c r="J3337" i="3"/>
  <c r="K3337" i="3" s="1"/>
  <c r="G3337" i="3"/>
  <c r="H3337" i="3" s="1"/>
  <c r="M4673" i="3"/>
  <c r="N4673" i="3" s="1"/>
  <c r="J4673" i="3"/>
  <c r="K4673" i="3" s="1"/>
  <c r="G4673" i="3"/>
  <c r="H4673" i="3" s="1"/>
  <c r="M4976" i="3"/>
  <c r="N4976" i="3" s="1"/>
  <c r="J4976" i="3"/>
  <c r="K4976" i="3" s="1"/>
  <c r="G4976" i="3"/>
  <c r="H4976" i="3" s="1"/>
  <c r="M910" i="3"/>
  <c r="N910" i="3" s="1"/>
  <c r="J910" i="3"/>
  <c r="K910" i="3" s="1"/>
  <c r="G910" i="3"/>
  <c r="H910" i="3" s="1"/>
  <c r="M1039" i="3"/>
  <c r="N1039" i="3" s="1"/>
  <c r="J1039" i="3"/>
  <c r="K1039" i="3" s="1"/>
  <c r="G1039" i="3"/>
  <c r="H1039" i="3" s="1"/>
  <c r="M1201" i="3"/>
  <c r="N1201" i="3" s="1"/>
  <c r="J1201" i="3"/>
  <c r="K1201" i="3" s="1"/>
  <c r="G1201" i="3"/>
  <c r="H1201" i="3" s="1"/>
  <c r="M1399" i="3"/>
  <c r="N1399" i="3" s="1"/>
  <c r="J1399" i="3"/>
  <c r="K1399" i="3" s="1"/>
  <c r="G1399" i="3"/>
  <c r="H1399" i="3" s="1"/>
  <c r="M1447" i="3"/>
  <c r="N1447" i="3" s="1"/>
  <c r="J1447" i="3"/>
  <c r="K1447" i="3" s="1"/>
  <c r="G1447" i="3"/>
  <c r="H1447" i="3" s="1"/>
  <c r="M1487" i="3"/>
  <c r="N1487" i="3" s="1"/>
  <c r="J1487" i="3"/>
  <c r="K1487" i="3" s="1"/>
  <c r="G1487" i="3"/>
  <c r="H1487" i="3" s="1"/>
  <c r="M2165" i="3"/>
  <c r="N2165" i="3" s="1"/>
  <c r="J2165" i="3"/>
  <c r="K2165" i="3" s="1"/>
  <c r="G2165" i="3"/>
  <c r="H2165" i="3" s="1"/>
  <c r="M5848" i="3"/>
  <c r="J5848" i="3"/>
  <c r="G5848" i="3"/>
  <c r="M1101" i="3"/>
  <c r="N1101" i="3" s="1"/>
  <c r="J1101" i="3"/>
  <c r="K1101" i="3" s="1"/>
  <c r="G1101" i="3"/>
  <c r="H1101" i="3" s="1"/>
  <c r="M1185" i="3"/>
  <c r="N1185" i="3" s="1"/>
  <c r="J1185" i="3"/>
  <c r="K1185" i="3" s="1"/>
  <c r="G1185" i="3"/>
  <c r="H1185" i="3" s="1"/>
  <c r="M1605" i="3"/>
  <c r="N1605" i="3" s="1"/>
  <c r="J1605" i="3"/>
  <c r="K1605" i="3" s="1"/>
  <c r="G1605" i="3"/>
  <c r="H1605" i="3" s="1"/>
  <c r="M2343" i="3"/>
  <c r="N2343" i="3" s="1"/>
  <c r="J2343" i="3"/>
  <c r="K2343" i="3" s="1"/>
  <c r="G2343" i="3"/>
  <c r="H2343" i="3" s="1"/>
  <c r="M2852" i="3"/>
  <c r="N2852" i="3" s="1"/>
  <c r="J2852" i="3"/>
  <c r="K2852" i="3" s="1"/>
  <c r="G2852" i="3"/>
  <c r="H2852" i="3" s="1"/>
  <c r="M4569" i="3"/>
  <c r="N4569" i="3" s="1"/>
  <c r="J4569" i="3"/>
  <c r="K4569" i="3" s="1"/>
  <c r="G4569" i="3"/>
  <c r="H4569" i="3" s="1"/>
  <c r="M1019" i="3"/>
  <c r="N1019" i="3" s="1"/>
  <c r="J1019" i="3"/>
  <c r="K1019" i="3" s="1"/>
  <c r="G1019" i="3"/>
  <c r="H1019" i="3" s="1"/>
  <c r="M1540" i="3"/>
  <c r="N1540" i="3" s="1"/>
  <c r="J1540" i="3"/>
  <c r="K1540" i="3" s="1"/>
  <c r="G1540" i="3"/>
  <c r="H1540" i="3" s="1"/>
  <c r="M2082" i="3"/>
  <c r="N2082" i="3"/>
  <c r="J2082" i="3"/>
  <c r="K2082" i="3" s="1"/>
  <c r="G2082" i="3"/>
  <c r="H2082" i="3" s="1"/>
  <c r="M2839" i="3"/>
  <c r="N2839" i="3" s="1"/>
  <c r="J2839" i="3"/>
  <c r="K2839" i="3" s="1"/>
  <c r="G2839" i="3"/>
  <c r="H2839" i="3" s="1"/>
  <c r="M4098" i="3"/>
  <c r="N4098" i="3" s="1"/>
  <c r="J4098" i="3"/>
  <c r="K4098" i="3" s="1"/>
  <c r="G4098" i="3"/>
  <c r="H4098" i="3" s="1"/>
  <c r="M4859" i="3"/>
  <c r="N4859" i="3" s="1"/>
  <c r="J4859" i="3"/>
  <c r="K4859" i="3" s="1"/>
  <c r="G4859" i="3"/>
  <c r="H4859" i="3" s="1"/>
  <c r="M5195" i="3"/>
  <c r="N5195" i="3" s="1"/>
  <c r="J5195" i="3"/>
  <c r="K5195" i="3" s="1"/>
  <c r="G5195" i="3"/>
  <c r="H5195" i="3" s="1"/>
  <c r="M1757" i="3"/>
  <c r="N1757" i="3" s="1"/>
  <c r="J1757" i="3"/>
  <c r="K1757" i="3" s="1"/>
  <c r="G1757" i="3"/>
  <c r="H1757" i="3" s="1"/>
  <c r="M1996" i="3"/>
  <c r="N1996" i="3" s="1"/>
  <c r="J1996" i="3"/>
  <c r="K1996" i="3" s="1"/>
  <c r="G1996" i="3"/>
  <c r="H1996" i="3" s="1"/>
  <c r="M2101" i="3"/>
  <c r="N2101" i="3" s="1"/>
  <c r="J2101" i="3"/>
  <c r="K2101" i="3" s="1"/>
  <c r="G2101" i="3"/>
  <c r="H2101" i="3" s="1"/>
  <c r="M2136" i="3"/>
  <c r="N2136" i="3" s="1"/>
  <c r="J2136" i="3"/>
  <c r="K2136" i="3" s="1"/>
  <c r="G2136" i="3"/>
  <c r="H2136" i="3" s="1"/>
  <c r="M3076" i="3"/>
  <c r="N3076" i="3" s="1"/>
  <c r="J3076" i="3"/>
  <c r="K3076" i="3" s="1"/>
  <c r="G3076" i="3"/>
  <c r="H3076" i="3" s="1"/>
  <c r="M3813" i="3"/>
  <c r="N3813" i="3" s="1"/>
  <c r="J3813" i="3"/>
  <c r="K3813" i="3" s="1"/>
  <c r="G3813" i="3"/>
  <c r="H3813" i="3"/>
  <c r="M5074" i="3"/>
  <c r="J5074" i="3"/>
  <c r="G5074" i="3"/>
  <c r="M118" i="3"/>
  <c r="N118" i="3" s="1"/>
  <c r="J118" i="3"/>
  <c r="K118" i="3" s="1"/>
  <c r="G118" i="3"/>
  <c r="M620" i="3"/>
  <c r="N620" i="3" s="1"/>
  <c r="J620" i="3"/>
  <c r="K620" i="3" s="1"/>
  <c r="G620" i="3"/>
  <c r="H620" i="3" s="1"/>
  <c r="M1228" i="3"/>
  <c r="N1228" i="3" s="1"/>
  <c r="J1228" i="3"/>
  <c r="K1228" i="3" s="1"/>
  <c r="G1228" i="3"/>
  <c r="H1228" i="3" s="1"/>
  <c r="M3378" i="3"/>
  <c r="N3378" i="3" s="1"/>
  <c r="J3378" i="3"/>
  <c r="K3378" i="3" s="1"/>
  <c r="G3378" i="3"/>
  <c r="H3378" i="3" s="1"/>
  <c r="M4186" i="3"/>
  <c r="N4186" i="3" s="1"/>
  <c r="J4186" i="3"/>
  <c r="K4186" i="3"/>
  <c r="G4186" i="3"/>
  <c r="H4186" i="3" s="1"/>
  <c r="M4437" i="3"/>
  <c r="N4437" i="3" s="1"/>
  <c r="J4437" i="3"/>
  <c r="K4437" i="3" s="1"/>
  <c r="G4437" i="3"/>
  <c r="H4437" i="3" s="1"/>
  <c r="M5957" i="3"/>
  <c r="J5957" i="3"/>
  <c r="G5957" i="3"/>
  <c r="H5957" i="3" s="1"/>
  <c r="M1501" i="3"/>
  <c r="N1501" i="3" s="1"/>
  <c r="J1501" i="3"/>
  <c r="K1501" i="3" s="1"/>
  <c r="G1501" i="3"/>
  <c r="H1501" i="3" s="1"/>
  <c r="M2019" i="3"/>
  <c r="N2019" i="3" s="1"/>
  <c r="J2019" i="3"/>
  <c r="K2019" i="3" s="1"/>
  <c r="G2019" i="3"/>
  <c r="H2019" i="3" s="1"/>
  <c r="M2329" i="3"/>
  <c r="N2329" i="3" s="1"/>
  <c r="J2329" i="3"/>
  <c r="K2329" i="3"/>
  <c r="G2329" i="3"/>
  <c r="H2329" i="3" s="1"/>
  <c r="M2425" i="3"/>
  <c r="N2425" i="3" s="1"/>
  <c r="J2425" i="3"/>
  <c r="K2425" i="3" s="1"/>
  <c r="G2425" i="3"/>
  <c r="H2425" i="3" s="1"/>
  <c r="M2744" i="3"/>
  <c r="N2744" i="3" s="1"/>
  <c r="J2744" i="3"/>
  <c r="K2744" i="3" s="1"/>
  <c r="G2744" i="3"/>
  <c r="H2744" i="3" s="1"/>
  <c r="M2936" i="3"/>
  <c r="N2936" i="3" s="1"/>
  <c r="J2936" i="3"/>
  <c r="K2936" i="3" s="1"/>
  <c r="G2936" i="3"/>
  <c r="H2936" i="3" s="1"/>
  <c r="M3786" i="3"/>
  <c r="N3786" i="3" s="1"/>
  <c r="J3786" i="3"/>
  <c r="K3786" i="3" s="1"/>
  <c r="G3786" i="3"/>
  <c r="H3786" i="3" s="1"/>
  <c r="M1234" i="3"/>
  <c r="N1234" i="3" s="1"/>
  <c r="J1234" i="3"/>
  <c r="K1234" i="3" s="1"/>
  <c r="G1234" i="3"/>
  <c r="H1234" i="3" s="1"/>
  <c r="M1506" i="3"/>
  <c r="N1506" i="3" s="1"/>
  <c r="J1506" i="3"/>
  <c r="K1506" i="3" s="1"/>
  <c r="G1506" i="3"/>
  <c r="H1506" i="3" s="1"/>
  <c r="M2682" i="3"/>
  <c r="N2682" i="3" s="1"/>
  <c r="J2682" i="3"/>
  <c r="K2682" i="3" s="1"/>
  <c r="G2682" i="3"/>
  <c r="H2682" i="3" s="1"/>
  <c r="M4087" i="3"/>
  <c r="N4087" i="3" s="1"/>
  <c r="J4087" i="3"/>
  <c r="K4087" i="3" s="1"/>
  <c r="G4087" i="3"/>
  <c r="H4087" i="3"/>
  <c r="M4315" i="3"/>
  <c r="N4315" i="3" s="1"/>
  <c r="J4315" i="3"/>
  <c r="K4315" i="3" s="1"/>
  <c r="G4315" i="3"/>
  <c r="H4315" i="3" s="1"/>
  <c r="M5210" i="3"/>
  <c r="N5210" i="3" s="1"/>
  <c r="J5210" i="3"/>
  <c r="K5210" i="3" s="1"/>
  <c r="G5210" i="3"/>
  <c r="H5210" i="3" s="1"/>
  <c r="M5475" i="3"/>
  <c r="N5475" i="3"/>
  <c r="J5475" i="3"/>
  <c r="K5475" i="3" s="1"/>
  <c r="G5475" i="3"/>
  <c r="H5475" i="3" s="1"/>
  <c r="M5938" i="3"/>
  <c r="N5938" i="3" s="1"/>
  <c r="J5938" i="3"/>
  <c r="K5938" i="3" s="1"/>
  <c r="G5938" i="3"/>
  <c r="H5938" i="3"/>
  <c r="M312" i="3"/>
  <c r="N312" i="3" s="1"/>
  <c r="J312" i="3"/>
  <c r="K312" i="3" s="1"/>
  <c r="G312" i="3"/>
  <c r="H312" i="3" s="1"/>
  <c r="M656" i="3"/>
  <c r="N656" i="3" s="1"/>
  <c r="J656" i="3"/>
  <c r="K656" i="3" s="1"/>
  <c r="G656" i="3"/>
  <c r="H656" i="3" s="1"/>
  <c r="M1263" i="3"/>
  <c r="N1263" i="3" s="1"/>
  <c r="J1263" i="3"/>
  <c r="K1263" i="3" s="1"/>
  <c r="G1263" i="3"/>
  <c r="H1263" i="3" s="1"/>
  <c r="M2301" i="3"/>
  <c r="N2301" i="3" s="1"/>
  <c r="J2301" i="3"/>
  <c r="K2301" i="3" s="1"/>
  <c r="G2301" i="3"/>
  <c r="H2301" i="3" s="1"/>
  <c r="M2462" i="3"/>
  <c r="N2462" i="3" s="1"/>
  <c r="J2462" i="3"/>
  <c r="K2462" i="3" s="1"/>
  <c r="G2462" i="3"/>
  <c r="H2462" i="3" s="1"/>
  <c r="M2532" i="3"/>
  <c r="N2532" i="3" s="1"/>
  <c r="J2532" i="3"/>
  <c r="K2532" i="3" s="1"/>
  <c r="G2532" i="3"/>
  <c r="H2532" i="3" s="1"/>
  <c r="M3173" i="3"/>
  <c r="N3173" i="3" s="1"/>
  <c r="J3173" i="3"/>
  <c r="K3173" i="3" s="1"/>
  <c r="G3173" i="3"/>
  <c r="H3173" i="3" s="1"/>
  <c r="M466" i="3"/>
  <c r="N466" i="3" s="1"/>
  <c r="J466" i="3"/>
  <c r="K466" i="3" s="1"/>
  <c r="G466" i="3"/>
  <c r="H466" i="3" s="1"/>
  <c r="M2153" i="3"/>
  <c r="N2153" i="3" s="1"/>
  <c r="J2153" i="3"/>
  <c r="K2153" i="3" s="1"/>
  <c r="G2153" i="3"/>
  <c r="H2153" i="3" s="1"/>
  <c r="M2317" i="3"/>
  <c r="N2317" i="3" s="1"/>
  <c r="J2317" i="3"/>
  <c r="K2317" i="3" s="1"/>
  <c r="G2317" i="3"/>
  <c r="H2317" i="3" s="1"/>
  <c r="M2463" i="3"/>
  <c r="N2463" i="3" s="1"/>
  <c r="J2463" i="3"/>
  <c r="K2463" i="3" s="1"/>
  <c r="G2463" i="3"/>
  <c r="H2463" i="3" s="1"/>
  <c r="M2642" i="3"/>
  <c r="N2642" i="3" s="1"/>
  <c r="J2642" i="3"/>
  <c r="K2642" i="3" s="1"/>
  <c r="G2642" i="3"/>
  <c r="H2642" i="3" s="1"/>
  <c r="M3053" i="3"/>
  <c r="N3053" i="3" s="1"/>
  <c r="J3053" i="3"/>
  <c r="K3053" i="3" s="1"/>
  <c r="G3053" i="3"/>
  <c r="H3053" i="3" s="1"/>
  <c r="M3111" i="3"/>
  <c r="N3111" i="3" s="1"/>
  <c r="J3111" i="3"/>
  <c r="K3111" i="3" s="1"/>
  <c r="G3111" i="3"/>
  <c r="H3111" i="3" s="1"/>
  <c r="M1265" i="3"/>
  <c r="N1265" i="3" s="1"/>
  <c r="J1265" i="3"/>
  <c r="K1265" i="3" s="1"/>
  <c r="G1265" i="3"/>
  <c r="H1265" i="3" s="1"/>
  <c r="M1705" i="3"/>
  <c r="N1705" i="3" s="1"/>
  <c r="J1705" i="3"/>
  <c r="K1705" i="3" s="1"/>
  <c r="G1705" i="3"/>
  <c r="H1705" i="3" s="1"/>
  <c r="M2026" i="3"/>
  <c r="N2026" i="3" s="1"/>
  <c r="J2026" i="3"/>
  <c r="K2026" i="3" s="1"/>
  <c r="G2026" i="3"/>
  <c r="H2026" i="3" s="1"/>
  <c r="M2203" i="3"/>
  <c r="N2203" i="3" s="1"/>
  <c r="J2203" i="3"/>
  <c r="K2203" i="3" s="1"/>
  <c r="G2203" i="3"/>
  <c r="H2203" i="3" s="1"/>
  <c r="M2718" i="3"/>
  <c r="N2718" i="3" s="1"/>
  <c r="J2718" i="3"/>
  <c r="K2718" i="3" s="1"/>
  <c r="G2718" i="3"/>
  <c r="H2718" i="3" s="1"/>
  <c r="M2912" i="3"/>
  <c r="N2912" i="3" s="1"/>
  <c r="J2912" i="3"/>
  <c r="K2912" i="3" s="1"/>
  <c r="G2912" i="3"/>
  <c r="H2912" i="3" s="1"/>
  <c r="M4736" i="3"/>
  <c r="N4736" i="3" s="1"/>
  <c r="J4736" i="3"/>
  <c r="K4736" i="3" s="1"/>
  <c r="G4736" i="3"/>
  <c r="H4736" i="3" s="1"/>
  <c r="M1152" i="3"/>
  <c r="N1152" i="3" s="1"/>
  <c r="J1152" i="3"/>
  <c r="K1152" i="3" s="1"/>
  <c r="G1152" i="3"/>
  <c r="H1152" i="3" s="1"/>
  <c r="M1833" i="3"/>
  <c r="N1833" i="3" s="1"/>
  <c r="J1833" i="3"/>
  <c r="K1833" i="3" s="1"/>
  <c r="G1833" i="3"/>
  <c r="H1833" i="3" s="1"/>
  <c r="M1944" i="3"/>
  <c r="N1944" i="3" s="1"/>
  <c r="J1944" i="3"/>
  <c r="K1944" i="3" s="1"/>
  <c r="G1944" i="3"/>
  <c r="H1944" i="3" s="1"/>
  <c r="M2032" i="3"/>
  <c r="N2032" i="3" s="1"/>
  <c r="J2032" i="3"/>
  <c r="K2032" i="3" s="1"/>
  <c r="G2032" i="3"/>
  <c r="H2032" i="3" s="1"/>
  <c r="M2078" i="3"/>
  <c r="N2078" i="3" s="1"/>
  <c r="J2078" i="3"/>
  <c r="K2078" i="3" s="1"/>
  <c r="G2078" i="3"/>
  <c r="H2078" i="3" s="1"/>
  <c r="M2395" i="3"/>
  <c r="N2395" i="3" s="1"/>
  <c r="J2395" i="3"/>
  <c r="K2395" i="3" s="1"/>
  <c r="G2395" i="3"/>
  <c r="H2395" i="3" s="1"/>
  <c r="M2735" i="3"/>
  <c r="N2735" i="3" s="1"/>
  <c r="J2735" i="3"/>
  <c r="K2735" i="3" s="1"/>
  <c r="G2735" i="3"/>
  <c r="H2735" i="3"/>
  <c r="M1090" i="3"/>
  <c r="N1090" i="3" s="1"/>
  <c r="J1090" i="3"/>
  <c r="K1090" i="3" s="1"/>
  <c r="G1090" i="3"/>
  <c r="H1090" i="3" s="1"/>
  <c r="M1444" i="3"/>
  <c r="N1444" i="3" s="1"/>
  <c r="J1444" i="3"/>
  <c r="K1444" i="3" s="1"/>
  <c r="G1444" i="3"/>
  <c r="H1444" i="3" s="1"/>
  <c r="M1879" i="3"/>
  <c r="N1879" i="3" s="1"/>
  <c r="J1879" i="3"/>
  <c r="K1879" i="3" s="1"/>
  <c r="G1879" i="3"/>
  <c r="H1879" i="3" s="1"/>
  <c r="M1979" i="3"/>
  <c r="N1979" i="3" s="1"/>
  <c r="J1979" i="3"/>
  <c r="K1979" i="3" s="1"/>
  <c r="G1979" i="3"/>
  <c r="H1979" i="3" s="1"/>
  <c r="M3104" i="3"/>
  <c r="N3104" i="3" s="1"/>
  <c r="J3104" i="3"/>
  <c r="K3104" i="3" s="1"/>
  <c r="G3104" i="3"/>
  <c r="H3104" i="3" s="1"/>
  <c r="M3132" i="3"/>
  <c r="N3132" i="3" s="1"/>
  <c r="J3132" i="3"/>
  <c r="K3132" i="3" s="1"/>
  <c r="G3132" i="3"/>
  <c r="H3132" i="3" s="1"/>
  <c r="M4459" i="3"/>
  <c r="N4459" i="3" s="1"/>
  <c r="J4459" i="3"/>
  <c r="K4459" i="3" s="1"/>
  <c r="G4459" i="3"/>
  <c r="H4459" i="3" s="1"/>
  <c r="M4696" i="3"/>
  <c r="N4696" i="3" s="1"/>
  <c r="J4696" i="3"/>
  <c r="K4696" i="3"/>
  <c r="G4696" i="3"/>
  <c r="H4696" i="3" s="1"/>
  <c r="M1443" i="3"/>
  <c r="N1443" i="3" s="1"/>
  <c r="J1443" i="3"/>
  <c r="K1443" i="3" s="1"/>
  <c r="G1443" i="3"/>
  <c r="H1443" i="3" s="1"/>
  <c r="M2406" i="3"/>
  <c r="N2406" i="3" s="1"/>
  <c r="J2406" i="3"/>
  <c r="K2406" i="3" s="1"/>
  <c r="G2406" i="3"/>
  <c r="H2406" i="3" s="1"/>
  <c r="M2709" i="3"/>
  <c r="N2709" i="3" s="1"/>
  <c r="J2709" i="3"/>
  <c r="K2709" i="3" s="1"/>
  <c r="G2709" i="3"/>
  <c r="H2709" i="3" s="1"/>
  <c r="M2747" i="3"/>
  <c r="N2747" i="3" s="1"/>
  <c r="J2747" i="3"/>
  <c r="K2747" i="3" s="1"/>
  <c r="G2747" i="3"/>
  <c r="H2747" i="3" s="1"/>
  <c r="M4291" i="3"/>
  <c r="N4291" i="3" s="1"/>
  <c r="J4291" i="3"/>
  <c r="K4291" i="3" s="1"/>
  <c r="G4291" i="3"/>
  <c r="H4291" i="3" s="1"/>
  <c r="M4784" i="3"/>
  <c r="N4784" i="3" s="1"/>
  <c r="J4784" i="3"/>
  <c r="K4784" i="3" s="1"/>
  <c r="G4784" i="3"/>
  <c r="H4784" i="3" s="1"/>
  <c r="M562" i="3"/>
  <c r="N562" i="3" s="1"/>
  <c r="J562" i="3"/>
  <c r="K562" i="3" s="1"/>
  <c r="G562" i="3"/>
  <c r="H562" i="3" s="1"/>
  <c r="M1409" i="3"/>
  <c r="N1409" i="3" s="1"/>
  <c r="J1409" i="3"/>
  <c r="K1409" i="3" s="1"/>
  <c r="G1409" i="3"/>
  <c r="H1409" i="3" s="1"/>
  <c r="M3281" i="3"/>
  <c r="N3281" i="3" s="1"/>
  <c r="J3281" i="3"/>
  <c r="K3281" i="3" s="1"/>
  <c r="G3281" i="3"/>
  <c r="H3281" i="3" s="1"/>
  <c r="M3345" i="3"/>
  <c r="N3345" i="3" s="1"/>
  <c r="J3345" i="3"/>
  <c r="K3345" i="3" s="1"/>
  <c r="G3345" i="3"/>
  <c r="H3345" i="3" s="1"/>
  <c r="M3557" i="3"/>
  <c r="N3557" i="3" s="1"/>
  <c r="J3557" i="3"/>
  <c r="K3557" i="3" s="1"/>
  <c r="G3557" i="3"/>
  <c r="H3557" i="3" s="1"/>
  <c r="M3970" i="3"/>
  <c r="N3970" i="3" s="1"/>
  <c r="J3970" i="3"/>
  <c r="K3970" i="3" s="1"/>
  <c r="G3970" i="3"/>
  <c r="H3970" i="3" s="1"/>
  <c r="M5749" i="3"/>
  <c r="N5749" i="3" s="1"/>
  <c r="J5749" i="3"/>
  <c r="K5749" i="3" s="1"/>
  <c r="G5749" i="3"/>
  <c r="H5749" i="3" s="1"/>
  <c r="M823" i="3"/>
  <c r="N823" i="3" s="1"/>
  <c r="J823" i="3"/>
  <c r="K823" i="3" s="1"/>
  <c r="G823" i="3"/>
  <c r="H823" i="3" s="1"/>
  <c r="M1543" i="3"/>
  <c r="N1543" i="3"/>
  <c r="J1543" i="3"/>
  <c r="K1543" i="3" s="1"/>
  <c r="G1543" i="3"/>
  <c r="H1543" i="3" s="1"/>
  <c r="M2333" i="3"/>
  <c r="N2333" i="3" s="1"/>
  <c r="J2333" i="3"/>
  <c r="K2333" i="3" s="1"/>
  <c r="G2333" i="3"/>
  <c r="H2333" i="3" s="1"/>
  <c r="M2503" i="3"/>
  <c r="N2503" i="3" s="1"/>
  <c r="J2503" i="3"/>
  <c r="K2503" i="3" s="1"/>
  <c r="G2503" i="3"/>
  <c r="H2503" i="3" s="1"/>
  <c r="M2515" i="3"/>
  <c r="N2515" i="3" s="1"/>
  <c r="J2515" i="3"/>
  <c r="K2515" i="3" s="1"/>
  <c r="G2515" i="3"/>
  <c r="H2515" i="3" s="1"/>
  <c r="M3290" i="3"/>
  <c r="N3290" i="3" s="1"/>
  <c r="J3290" i="3"/>
  <c r="K3290" i="3" s="1"/>
  <c r="G3290" i="3"/>
  <c r="H3290" i="3" s="1"/>
  <c r="M3490" i="3"/>
  <c r="N3490" i="3" s="1"/>
  <c r="J3490" i="3"/>
  <c r="K3490" i="3" s="1"/>
  <c r="G3490" i="3"/>
  <c r="H3490" i="3" s="1"/>
  <c r="M1903" i="3"/>
  <c r="N1903" i="3" s="1"/>
  <c r="J1903" i="3"/>
  <c r="K1903" i="3" s="1"/>
  <c r="G1903" i="3"/>
  <c r="H1903" i="3" s="1"/>
  <c r="M2005" i="3"/>
  <c r="N2005" i="3" s="1"/>
  <c r="J2005" i="3"/>
  <c r="K2005" i="3" s="1"/>
  <c r="G2005" i="3"/>
  <c r="H2005" i="3" s="1"/>
  <c r="M2456" i="3"/>
  <c r="N2456" i="3"/>
  <c r="J2456" i="3"/>
  <c r="K2456" i="3" s="1"/>
  <c r="G2456" i="3"/>
  <c r="H2456" i="3" s="1"/>
  <c r="M2525" i="3"/>
  <c r="N2525" i="3" s="1"/>
  <c r="J2525" i="3"/>
  <c r="K2525" i="3" s="1"/>
  <c r="G2525" i="3"/>
  <c r="H2525" i="3" s="1"/>
  <c r="M2583" i="3"/>
  <c r="N2583" i="3" s="1"/>
  <c r="J2583" i="3"/>
  <c r="K2583" i="3" s="1"/>
  <c r="G2583" i="3"/>
  <c r="H2583" i="3" s="1"/>
  <c r="M2800" i="3"/>
  <c r="N2800" i="3" s="1"/>
  <c r="J2800" i="3"/>
  <c r="K2800" i="3" s="1"/>
  <c r="G2800" i="3"/>
  <c r="H2800" i="3" s="1"/>
  <c r="M3600" i="3"/>
  <c r="N3600" i="3" s="1"/>
  <c r="J3600" i="3"/>
  <c r="K3600" i="3" s="1"/>
  <c r="G3600" i="3"/>
  <c r="H3600" i="3" s="1"/>
  <c r="M1732" i="3"/>
  <c r="N1732" i="3" s="1"/>
  <c r="J1732" i="3"/>
  <c r="K1732" i="3" s="1"/>
  <c r="G1732" i="3"/>
  <c r="H1732" i="3" s="1"/>
  <c r="M2373" i="3"/>
  <c r="N2373" i="3" s="1"/>
  <c r="J2373" i="3"/>
  <c r="K2373" i="3" s="1"/>
  <c r="G2373" i="3"/>
  <c r="H2373" i="3" s="1"/>
  <c r="M2492" i="3"/>
  <c r="N2492" i="3" s="1"/>
  <c r="J2492" i="3"/>
  <c r="K2492" i="3" s="1"/>
  <c r="G2492" i="3"/>
  <c r="H2492" i="3" s="1"/>
  <c r="M3663" i="3"/>
  <c r="N3663" i="3"/>
  <c r="J3663" i="3"/>
  <c r="K3663" i="3" s="1"/>
  <c r="G3663" i="3"/>
  <c r="H3663" i="3" s="1"/>
  <c r="M3739" i="3"/>
  <c r="N3739" i="3" s="1"/>
  <c r="J3739" i="3"/>
  <c r="K3739" i="3" s="1"/>
  <c r="G3739" i="3"/>
  <c r="H3739" i="3" s="1"/>
  <c r="M4353" i="3"/>
  <c r="N4353" i="3" s="1"/>
  <c r="J4353" i="3"/>
  <c r="K4353" i="3" s="1"/>
  <c r="G4353" i="3"/>
  <c r="H4353" i="3" s="1"/>
  <c r="M822" i="3"/>
  <c r="N822" i="3" s="1"/>
  <c r="J822" i="3"/>
  <c r="K822" i="3" s="1"/>
  <c r="G822" i="3"/>
  <c r="H822" i="3" s="1"/>
  <c r="M1464" i="3"/>
  <c r="N1464" i="3" s="1"/>
  <c r="J1464" i="3"/>
  <c r="K1464" i="3" s="1"/>
  <c r="G1464" i="3"/>
  <c r="H1464" i="3" s="1"/>
  <c r="M1761" i="3"/>
  <c r="N1761" i="3" s="1"/>
  <c r="J1761" i="3"/>
  <c r="K1761" i="3" s="1"/>
  <c r="G1761" i="3"/>
  <c r="H1761" i="3" s="1"/>
  <c r="M2034" i="3"/>
  <c r="N2034" i="3" s="1"/>
  <c r="J2034" i="3"/>
  <c r="K2034" i="3" s="1"/>
  <c r="G2034" i="3"/>
  <c r="H2034" i="3"/>
  <c r="M2275" i="3"/>
  <c r="N2275" i="3" s="1"/>
  <c r="J2275" i="3"/>
  <c r="K2275" i="3" s="1"/>
  <c r="G2275" i="3"/>
  <c r="H2275" i="3" s="1"/>
  <c r="M2897" i="3"/>
  <c r="N2897" i="3" s="1"/>
  <c r="J2897" i="3"/>
  <c r="K2897" i="3" s="1"/>
  <c r="G2897" i="3"/>
  <c r="H2897" i="3" s="1"/>
  <c r="M3326" i="3"/>
  <c r="N3326" i="3" s="1"/>
  <c r="J3326" i="3"/>
  <c r="K3326" i="3" s="1"/>
  <c r="G3326" i="3"/>
  <c r="H3326" i="3" s="1"/>
  <c r="M4519" i="3"/>
  <c r="N4519" i="3" s="1"/>
  <c r="J4519" i="3"/>
  <c r="K4519" i="3" s="1"/>
  <c r="G4519" i="3"/>
  <c r="H4519" i="3" s="1"/>
  <c r="M481" i="3"/>
  <c r="N481" i="3" s="1"/>
  <c r="J481" i="3"/>
  <c r="K481" i="3" s="1"/>
  <c r="G481" i="3"/>
  <c r="H481" i="3" s="1"/>
  <c r="M779" i="3"/>
  <c r="N779" i="3" s="1"/>
  <c r="J779" i="3"/>
  <c r="K779" i="3" s="1"/>
  <c r="G779" i="3"/>
  <c r="H779" i="3" s="1"/>
  <c r="M1527" i="3"/>
  <c r="N1527" i="3" s="1"/>
  <c r="J1527" i="3"/>
  <c r="K1527" i="3" s="1"/>
  <c r="G1527" i="3"/>
  <c r="H1527" i="3" s="1"/>
  <c r="M1781" i="3"/>
  <c r="N1781" i="3" s="1"/>
  <c r="J1781" i="3"/>
  <c r="K1781" i="3" s="1"/>
  <c r="G1781" i="3"/>
  <c r="H1781" i="3" s="1"/>
  <c r="M1899" i="3"/>
  <c r="N1899" i="3" s="1"/>
  <c r="J1899" i="3"/>
  <c r="K1899" i="3" s="1"/>
  <c r="G1899" i="3"/>
  <c r="H1899" i="3" s="1"/>
  <c r="M1920" i="3"/>
  <c r="N1920" i="3" s="1"/>
  <c r="J1920" i="3"/>
  <c r="K1920" i="3" s="1"/>
  <c r="G1920" i="3"/>
  <c r="H1920" i="3" s="1"/>
  <c r="M2890" i="3"/>
  <c r="N2890" i="3" s="1"/>
  <c r="J2890" i="3"/>
  <c r="K2890" i="3" s="1"/>
  <c r="G2890" i="3"/>
  <c r="H2890" i="3" s="1"/>
  <c r="M1793" i="3"/>
  <c r="N1793" i="3" s="1"/>
  <c r="J1793" i="3"/>
  <c r="K1793" i="3" s="1"/>
  <c r="G1793" i="3"/>
  <c r="H1793" i="3" s="1"/>
  <c r="M1858" i="3"/>
  <c r="N1858" i="3" s="1"/>
  <c r="J1858" i="3"/>
  <c r="K1858" i="3" s="1"/>
  <c r="G1858" i="3"/>
  <c r="H1858" i="3" s="1"/>
  <c r="M2074" i="3"/>
  <c r="N2074" i="3" s="1"/>
  <c r="J2074" i="3"/>
  <c r="K2074" i="3" s="1"/>
  <c r="G2074" i="3"/>
  <c r="H2074" i="3" s="1"/>
  <c r="M2719" i="3"/>
  <c r="N2719" i="3" s="1"/>
  <c r="J2719" i="3"/>
  <c r="K2719" i="3" s="1"/>
  <c r="G2719" i="3"/>
  <c r="H2719" i="3" s="1"/>
  <c r="M3698" i="3"/>
  <c r="N3698" i="3" s="1"/>
  <c r="J3698" i="3"/>
  <c r="K3698" i="3" s="1"/>
  <c r="G3698" i="3"/>
  <c r="H3698" i="3" s="1"/>
  <c r="M1318" i="3"/>
  <c r="N1318" i="3" s="1"/>
  <c r="J1318" i="3"/>
  <c r="K1318" i="3" s="1"/>
  <c r="G1318" i="3"/>
  <c r="H1318" i="3" s="1"/>
  <c r="M1336" i="3"/>
  <c r="N1336" i="3"/>
  <c r="J1336" i="3"/>
  <c r="K1336" i="3" s="1"/>
  <c r="G1336" i="3"/>
  <c r="H1336" i="3" s="1"/>
  <c r="M2600" i="3"/>
  <c r="N2600" i="3" s="1"/>
  <c r="J2600" i="3"/>
  <c r="K2600" i="3" s="1"/>
  <c r="G2600" i="3"/>
  <c r="H2600" i="3" s="1"/>
  <c r="M3164" i="3"/>
  <c r="N3164" i="3" s="1"/>
  <c r="J3164" i="3"/>
  <c r="K3164" i="3" s="1"/>
  <c r="G3164" i="3"/>
  <c r="H3164" i="3" s="1"/>
  <c r="M3258" i="3"/>
  <c r="N3258" i="3" s="1"/>
  <c r="J3258" i="3"/>
  <c r="K3258" i="3" s="1"/>
  <c r="G3258" i="3"/>
  <c r="H3258" i="3" s="1"/>
  <c r="M3278" i="3"/>
  <c r="N3278" i="3" s="1"/>
  <c r="J3278" i="3"/>
  <c r="K3278" i="3" s="1"/>
  <c r="G3278" i="3"/>
  <c r="H3278" i="3" s="1"/>
  <c r="M3302" i="3"/>
  <c r="N3302" i="3" s="1"/>
  <c r="J3302" i="3"/>
  <c r="K3302" i="3" s="1"/>
  <c r="G3302" i="3"/>
  <c r="H3302" i="3" s="1"/>
  <c r="M1342" i="3"/>
  <c r="N1342" i="3" s="1"/>
  <c r="J1342" i="3"/>
  <c r="K1342" i="3" s="1"/>
  <c r="G1342" i="3"/>
  <c r="H1342" i="3" s="1"/>
  <c r="M1776" i="3"/>
  <c r="N1776" i="3" s="1"/>
  <c r="J1776" i="3"/>
  <c r="K1776" i="3" s="1"/>
  <c r="G1776" i="3"/>
  <c r="H1776" i="3" s="1"/>
  <c r="M1983" i="3"/>
  <c r="N1983" i="3" s="1"/>
  <c r="J1983" i="3"/>
  <c r="K1983" i="3" s="1"/>
  <c r="G1983" i="3"/>
  <c r="H1983" i="3" s="1"/>
  <c r="M2438" i="3"/>
  <c r="N2438" i="3" s="1"/>
  <c r="J2438" i="3"/>
  <c r="K2438" i="3" s="1"/>
  <c r="G2438" i="3"/>
  <c r="H2438" i="3" s="1"/>
  <c r="M2531" i="3"/>
  <c r="N2531" i="3" s="1"/>
  <c r="J2531" i="3"/>
  <c r="K2531" i="3" s="1"/>
  <c r="G2531" i="3"/>
  <c r="H2531" i="3" s="1"/>
  <c r="M3091" i="3"/>
  <c r="N3091" i="3" s="1"/>
  <c r="J3091" i="3"/>
  <c r="K3091" i="3" s="1"/>
  <c r="G3091" i="3"/>
  <c r="H3091" i="3" s="1"/>
  <c r="M3212" i="3"/>
  <c r="N3212" i="3" s="1"/>
  <c r="J3212" i="3"/>
  <c r="K3212" i="3"/>
  <c r="G3212" i="3"/>
  <c r="H3212" i="3" s="1"/>
  <c r="M1712" i="3"/>
  <c r="N1712" i="3" s="1"/>
  <c r="J1712" i="3"/>
  <c r="K1712" i="3" s="1"/>
  <c r="G1712" i="3"/>
  <c r="H1712" i="3" s="1"/>
  <c r="M2535" i="3"/>
  <c r="N2535" i="3" s="1"/>
  <c r="J2535" i="3"/>
  <c r="K2535" i="3" s="1"/>
  <c r="G2535" i="3"/>
  <c r="H2535" i="3" s="1"/>
  <c r="M2635" i="3"/>
  <c r="N2635" i="3" s="1"/>
  <c r="J2635" i="3"/>
  <c r="K2635" i="3" s="1"/>
  <c r="G2635" i="3"/>
  <c r="H2635" i="3" s="1"/>
  <c r="M2892" i="3"/>
  <c r="N2892" i="3" s="1"/>
  <c r="J2892" i="3"/>
  <c r="K2892" i="3"/>
  <c r="G2892" i="3"/>
  <c r="H2892" i="3" s="1"/>
  <c r="M3445" i="3"/>
  <c r="N3445" i="3" s="1"/>
  <c r="J3445" i="3"/>
  <c r="K3445" i="3" s="1"/>
  <c r="G3445" i="3"/>
  <c r="H3445" i="3" s="1"/>
  <c r="M3453" i="3"/>
  <c r="N3453" i="3" s="1"/>
  <c r="J3453" i="3"/>
  <c r="K3453" i="3" s="1"/>
  <c r="G3453" i="3"/>
  <c r="H3453" i="3"/>
  <c r="M4312" i="3"/>
  <c r="N4312" i="3" s="1"/>
  <c r="J4312" i="3"/>
  <c r="K4312" i="3" s="1"/>
  <c r="G4312" i="3"/>
  <c r="H4312" i="3" s="1"/>
  <c r="M5023" i="3"/>
  <c r="N5023" i="3" s="1"/>
  <c r="J5023" i="3"/>
  <c r="K5023" i="3" s="1"/>
  <c r="G5023" i="3"/>
  <c r="H5023" i="3" s="1"/>
  <c r="M1707" i="3"/>
  <c r="N1707" i="3" s="1"/>
  <c r="J1707" i="3"/>
  <c r="K1707" i="3" s="1"/>
  <c r="G1707" i="3"/>
  <c r="H1707" i="3" s="1"/>
  <c r="M2277" i="3"/>
  <c r="N2277" i="3" s="1"/>
  <c r="J2277" i="3"/>
  <c r="K2277" i="3" s="1"/>
  <c r="G2277" i="3"/>
  <c r="H2277" i="3" s="1"/>
  <c r="M2486" i="3"/>
  <c r="N2486" i="3" s="1"/>
  <c r="J2486" i="3"/>
  <c r="K2486" i="3" s="1"/>
  <c r="G2486" i="3"/>
  <c r="H2486" i="3" s="1"/>
  <c r="M2506" i="3"/>
  <c r="N2506" i="3" s="1"/>
  <c r="J2506" i="3"/>
  <c r="K2506" i="3" s="1"/>
  <c r="G2506" i="3"/>
  <c r="H2506" i="3" s="1"/>
  <c r="M2647" i="3"/>
  <c r="N2647" i="3" s="1"/>
  <c r="J2647" i="3"/>
  <c r="K2647" i="3" s="1"/>
  <c r="G2647" i="3"/>
  <c r="H2647" i="3" s="1"/>
  <c r="M2761" i="3"/>
  <c r="N2761" i="3" s="1"/>
  <c r="J2761" i="3"/>
  <c r="K2761" i="3" s="1"/>
  <c r="G2761" i="3"/>
  <c r="H2761" i="3" s="1"/>
  <c r="M3057" i="3"/>
  <c r="N3057" i="3" s="1"/>
  <c r="J3057" i="3"/>
  <c r="K3057" i="3" s="1"/>
  <c r="G3057" i="3"/>
  <c r="H3057" i="3" s="1"/>
  <c r="M873" i="3"/>
  <c r="N873" i="3" s="1"/>
  <c r="J873" i="3"/>
  <c r="K873" i="3" s="1"/>
  <c r="G873" i="3"/>
  <c r="H873" i="3" s="1"/>
  <c r="M1098" i="3"/>
  <c r="N1098" i="3" s="1"/>
  <c r="J1098" i="3"/>
  <c r="K1098" i="3" s="1"/>
  <c r="G1098" i="3"/>
  <c r="H1098" i="3" s="1"/>
  <c r="M2518" i="3"/>
  <c r="N2518" i="3" s="1"/>
  <c r="J2518" i="3"/>
  <c r="K2518" i="3" s="1"/>
  <c r="G2518" i="3"/>
  <c r="H2518" i="3" s="1"/>
  <c r="M2949" i="3"/>
  <c r="N2949" i="3" s="1"/>
  <c r="J2949" i="3"/>
  <c r="K2949" i="3" s="1"/>
  <c r="G2949" i="3"/>
  <c r="H2949" i="3" s="1"/>
  <c r="M2969" i="3"/>
  <c r="N2969" i="3" s="1"/>
  <c r="J2969" i="3"/>
  <c r="K2969" i="3" s="1"/>
  <c r="G2969" i="3"/>
  <c r="H2969" i="3" s="1"/>
  <c r="M4792" i="3"/>
  <c r="N4792" i="3" s="1"/>
  <c r="J4792" i="3"/>
  <c r="K4792" i="3" s="1"/>
  <c r="G4792" i="3"/>
  <c r="H4792" i="3" s="1"/>
  <c r="M5767" i="3"/>
  <c r="N5767" i="3" s="1"/>
  <c r="J5767" i="3"/>
  <c r="K5767" i="3" s="1"/>
  <c r="G5767" i="3"/>
  <c r="H5767" i="3" s="1"/>
  <c r="M2700" i="3"/>
  <c r="N2700" i="3" s="1"/>
  <c r="J2700" i="3"/>
  <c r="K2700" i="3" s="1"/>
  <c r="G2700" i="3"/>
  <c r="H2700" i="3" s="1"/>
  <c r="M2838" i="3"/>
  <c r="N2838" i="3" s="1"/>
  <c r="J2838" i="3"/>
  <c r="K2838" i="3" s="1"/>
  <c r="G2838" i="3"/>
  <c r="H2838" i="3" s="1"/>
  <c r="M3176" i="3"/>
  <c r="N3176" i="3" s="1"/>
  <c r="J3176" i="3"/>
  <c r="K3176" i="3" s="1"/>
  <c r="G3176" i="3"/>
  <c r="H3176" i="3" s="1"/>
  <c r="M3240" i="3"/>
  <c r="N3240" i="3" s="1"/>
  <c r="J3240" i="3"/>
  <c r="K3240" i="3" s="1"/>
  <c r="G3240" i="3"/>
  <c r="H3240" i="3" s="1"/>
  <c r="M4106" i="3"/>
  <c r="N4106" i="3" s="1"/>
  <c r="J4106" i="3"/>
  <c r="K4106" i="3" s="1"/>
  <c r="G4106" i="3"/>
  <c r="H4106" i="3" s="1"/>
  <c r="M5250" i="3"/>
  <c r="N5250" i="3" s="1"/>
  <c r="J5250" i="3"/>
  <c r="K5250" i="3" s="1"/>
  <c r="G5250" i="3"/>
  <c r="H5250" i="3" s="1"/>
  <c r="M6000" i="3"/>
  <c r="N6000" i="3" s="1"/>
  <c r="J6000" i="3"/>
  <c r="K6000" i="3" s="1"/>
  <c r="G6000" i="3"/>
  <c r="H6000" i="3" s="1"/>
  <c r="M1053" i="3"/>
  <c r="N1053" i="3" s="1"/>
  <c r="J1053" i="3"/>
  <c r="K1053" i="3" s="1"/>
  <c r="G1053" i="3"/>
  <c r="H1053" i="3" s="1"/>
  <c r="M1535" i="3"/>
  <c r="N1535" i="3" s="1"/>
  <c r="J1535" i="3"/>
  <c r="K1535" i="3" s="1"/>
  <c r="G1535" i="3"/>
  <c r="H1535" i="3" s="1"/>
  <c r="M1890" i="3"/>
  <c r="N1890" i="3" s="1"/>
  <c r="J1890" i="3"/>
  <c r="K1890" i="3" s="1"/>
  <c r="G1890" i="3"/>
  <c r="H1890" i="3" s="1"/>
  <c r="M2012" i="3"/>
  <c r="N2012" i="3" s="1"/>
  <c r="J2012" i="3"/>
  <c r="K2012" i="3" s="1"/>
  <c r="G2012" i="3"/>
  <c r="H2012" i="3" s="1"/>
  <c r="M2094" i="3"/>
  <c r="N2094" i="3" s="1"/>
  <c r="J2094" i="3"/>
  <c r="K2094" i="3" s="1"/>
  <c r="G2094" i="3"/>
  <c r="H2094" i="3" s="1"/>
  <c r="M2602" i="3"/>
  <c r="N2602" i="3" s="1"/>
  <c r="J2602" i="3"/>
  <c r="K2602" i="3" s="1"/>
  <c r="G2602" i="3"/>
  <c r="H2602" i="3" s="1"/>
  <c r="M3449" i="3"/>
  <c r="N3449" i="3" s="1"/>
  <c r="J3449" i="3"/>
  <c r="K3449" i="3" s="1"/>
  <c r="G3449" i="3"/>
  <c r="H3449" i="3" s="1"/>
  <c r="M1740" i="3"/>
  <c r="N1740" i="3" s="1"/>
  <c r="J1740" i="3"/>
  <c r="K1740" i="3" s="1"/>
  <c r="G1740" i="3"/>
  <c r="H1740" i="3" s="1"/>
  <c r="M2076" i="3"/>
  <c r="N2076" i="3" s="1"/>
  <c r="J2076" i="3"/>
  <c r="K2076" i="3" s="1"/>
  <c r="G2076" i="3"/>
  <c r="H2076" i="3" s="1"/>
  <c r="M2412" i="3"/>
  <c r="N2412" i="3" s="1"/>
  <c r="J2412" i="3"/>
  <c r="K2412" i="3" s="1"/>
  <c r="G2412" i="3"/>
  <c r="H2412" i="3" s="1"/>
  <c r="M2455" i="3"/>
  <c r="N2455" i="3" s="1"/>
  <c r="J2455" i="3"/>
  <c r="K2455" i="3" s="1"/>
  <c r="G2455" i="3"/>
  <c r="H2455" i="3" s="1"/>
  <c r="M2626" i="3"/>
  <c r="N2626" i="3" s="1"/>
  <c r="J2626" i="3"/>
  <c r="K2626" i="3" s="1"/>
  <c r="G2626" i="3"/>
  <c r="H2626" i="3" s="1"/>
  <c r="M3019" i="3"/>
  <c r="N3019" i="3" s="1"/>
  <c r="J3019" i="3"/>
  <c r="K3019" i="3" s="1"/>
  <c r="G3019" i="3"/>
  <c r="H3019" i="3" s="1"/>
  <c r="M4326" i="3"/>
  <c r="N4326" i="3" s="1"/>
  <c r="J4326" i="3"/>
  <c r="K4326" i="3" s="1"/>
  <c r="G4326" i="3"/>
  <c r="H4326" i="3" s="1"/>
  <c r="M798" i="3"/>
  <c r="N798" i="3" s="1"/>
  <c r="J798" i="3"/>
  <c r="K798" i="3" s="1"/>
  <c r="G798" i="3"/>
  <c r="H798" i="3" s="1"/>
  <c r="M983" i="3"/>
  <c r="N983" i="3" s="1"/>
  <c r="J983" i="3"/>
  <c r="K983" i="3" s="1"/>
  <c r="G983" i="3"/>
  <c r="H983" i="3" s="1"/>
  <c r="M1190" i="3"/>
  <c r="N1190" i="3" s="1"/>
  <c r="J1190" i="3"/>
  <c r="K1190" i="3" s="1"/>
  <c r="G1190" i="3"/>
  <c r="H1190" i="3" s="1"/>
  <c r="M1463" i="3"/>
  <c r="N1463" i="3" s="1"/>
  <c r="J1463" i="3"/>
  <c r="K1463" i="3" s="1"/>
  <c r="G1463" i="3"/>
  <c r="H1463" i="3" s="1"/>
  <c r="M1830" i="3"/>
  <c r="N1830" i="3" s="1"/>
  <c r="J1830" i="3"/>
  <c r="K1830" i="3" s="1"/>
  <c r="G1830" i="3"/>
  <c r="H1830" i="3" s="1"/>
  <c r="M3423" i="3"/>
  <c r="N3423" i="3" s="1"/>
  <c r="J3423" i="3"/>
  <c r="K3423" i="3" s="1"/>
  <c r="G3423" i="3"/>
  <c r="H3423" i="3" s="1"/>
  <c r="M3437" i="3"/>
  <c r="N3437" i="3" s="1"/>
  <c r="J3437" i="3"/>
  <c r="K3437" i="3" s="1"/>
  <c r="G3437" i="3"/>
  <c r="H3437" i="3"/>
  <c r="M5821" i="3"/>
  <c r="N5821" i="3" s="1"/>
  <c r="J5821" i="3"/>
  <c r="K5821" i="3" s="1"/>
  <c r="G5821" i="3"/>
  <c r="H5821" i="3" s="1"/>
  <c r="M1748" i="3"/>
  <c r="N1748" i="3" s="1"/>
  <c r="J1748" i="3"/>
  <c r="K1748" i="3" s="1"/>
  <c r="G1748" i="3"/>
  <c r="H1748" i="3" s="1"/>
  <c r="M2500" i="3"/>
  <c r="N2500" i="3" s="1"/>
  <c r="J2500" i="3"/>
  <c r="K2500" i="3" s="1"/>
  <c r="G2500" i="3"/>
  <c r="H2500" i="3" s="1"/>
  <c r="M3136" i="3"/>
  <c r="N3136" i="3" s="1"/>
  <c r="J3136" i="3"/>
  <c r="K3136" i="3" s="1"/>
  <c r="G3136" i="3"/>
  <c r="H3136" i="3" s="1"/>
  <c r="M3152" i="3"/>
  <c r="N3152" i="3" s="1"/>
  <c r="J3152" i="3"/>
  <c r="K3152" i="3" s="1"/>
  <c r="G3152" i="3"/>
  <c r="H3152" i="3" s="1"/>
  <c r="M3328" i="3"/>
  <c r="N3328" i="3" s="1"/>
  <c r="J3328" i="3"/>
  <c r="K3328" i="3" s="1"/>
  <c r="G3328" i="3"/>
  <c r="H3328" i="3" s="1"/>
  <c r="M4258" i="3"/>
  <c r="N4258" i="3" s="1"/>
  <c r="J4258" i="3"/>
  <c r="K4258" i="3" s="1"/>
  <c r="G4258" i="3"/>
  <c r="H4258" i="3" s="1"/>
  <c r="M665" i="3"/>
  <c r="N665" i="3" s="1"/>
  <c r="J665" i="3"/>
  <c r="K665" i="3" s="1"/>
  <c r="G665" i="3"/>
  <c r="H665" i="3" s="1"/>
  <c r="M1324" i="3"/>
  <c r="N1324" i="3"/>
  <c r="J1324" i="3"/>
  <c r="K1324" i="3" s="1"/>
  <c r="G1324" i="3"/>
  <c r="H1324" i="3" s="1"/>
  <c r="M1587" i="3"/>
  <c r="N1587" i="3" s="1"/>
  <c r="J1587" i="3"/>
  <c r="K1587" i="3" s="1"/>
  <c r="G1587" i="3"/>
  <c r="H1587" i="3" s="1"/>
  <c r="M1896" i="3"/>
  <c r="N1896" i="3" s="1"/>
  <c r="J1896" i="3"/>
  <c r="K1896" i="3"/>
  <c r="G1896" i="3"/>
  <c r="H1896" i="3" s="1"/>
  <c r="M2938" i="3"/>
  <c r="N2938" i="3" s="1"/>
  <c r="J2938" i="3"/>
  <c r="K2938" i="3" s="1"/>
  <c r="G2938" i="3"/>
  <c r="H2938" i="3" s="1"/>
  <c r="M3535" i="3"/>
  <c r="N3535" i="3" s="1"/>
  <c r="J3535" i="3"/>
  <c r="K3535" i="3" s="1"/>
  <c r="G3535" i="3"/>
  <c r="H3535" i="3" s="1"/>
  <c r="M4078" i="3"/>
  <c r="N4078" i="3" s="1"/>
  <c r="J4078" i="3"/>
  <c r="K4078" i="3" s="1"/>
  <c r="G4078" i="3"/>
  <c r="H4078" i="3" s="1"/>
  <c r="M2054" i="3"/>
  <c r="N2054" i="3" s="1"/>
  <c r="J2054" i="3"/>
  <c r="K2054" i="3" s="1"/>
  <c r="G2054" i="3"/>
  <c r="H2054" i="3" s="1"/>
  <c r="M2363" i="3"/>
  <c r="N2363" i="3" s="1"/>
  <c r="J2363" i="3"/>
  <c r="K2363" i="3" s="1"/>
  <c r="G2363" i="3"/>
  <c r="H2363" i="3" s="1"/>
  <c r="M2908" i="3"/>
  <c r="N2908" i="3" s="1"/>
  <c r="J2908" i="3"/>
  <c r="K2908" i="3" s="1"/>
  <c r="G2908" i="3"/>
  <c r="H2908" i="3" s="1"/>
  <c r="M3395" i="3"/>
  <c r="N3395" i="3" s="1"/>
  <c r="J3395" i="3"/>
  <c r="K3395" i="3" s="1"/>
  <c r="G3395" i="3"/>
  <c r="H3395" i="3" s="1"/>
  <c r="M3574" i="3"/>
  <c r="N3574" i="3" s="1"/>
  <c r="J3574" i="3"/>
  <c r="K3574" i="3" s="1"/>
  <c r="G3574" i="3"/>
  <c r="H3574" i="3" s="1"/>
  <c r="M5618" i="3"/>
  <c r="N5618" i="3" s="1"/>
  <c r="J5618" i="3"/>
  <c r="K5618" i="3" s="1"/>
  <c r="G5618" i="3"/>
  <c r="H5618" i="3" s="1"/>
  <c r="M793" i="3"/>
  <c r="N793" i="3" s="1"/>
  <c r="J793" i="3"/>
  <c r="K793" i="3" s="1"/>
  <c r="G793" i="3"/>
  <c r="H793" i="3" s="1"/>
  <c r="M1566" i="3"/>
  <c r="N1566" i="3"/>
  <c r="J1566" i="3"/>
  <c r="K1566" i="3" s="1"/>
  <c r="G1566" i="3"/>
  <c r="H1566" i="3" s="1"/>
  <c r="M1563" i="3"/>
  <c r="N1563" i="3" s="1"/>
  <c r="J1563" i="3"/>
  <c r="K1563" i="3" s="1"/>
  <c r="G1563" i="3"/>
  <c r="H1563" i="3" s="1"/>
  <c r="M1785" i="3"/>
  <c r="N1785" i="3" s="1"/>
  <c r="J1785" i="3"/>
  <c r="K1785" i="3" s="1"/>
  <c r="G1785" i="3"/>
  <c r="H1785" i="3" s="1"/>
  <c r="M2473" i="3"/>
  <c r="N2473" i="3" s="1"/>
  <c r="J2473" i="3"/>
  <c r="K2473" i="3" s="1"/>
  <c r="G2473" i="3"/>
  <c r="H2473" i="3" s="1"/>
  <c r="M2558" i="3"/>
  <c r="N2558" i="3" s="1"/>
  <c r="J2558" i="3"/>
  <c r="K2558" i="3" s="1"/>
  <c r="G2558" i="3"/>
  <c r="H2558" i="3" s="1"/>
  <c r="M2907" i="3"/>
  <c r="N2907" i="3" s="1"/>
  <c r="J2907" i="3"/>
  <c r="K2907" i="3" s="1"/>
  <c r="G2907" i="3"/>
  <c r="H2907" i="3" s="1"/>
  <c r="M897" i="3"/>
  <c r="N897" i="3" s="1"/>
  <c r="J897" i="3"/>
  <c r="K897" i="3" s="1"/>
  <c r="G897" i="3"/>
  <c r="H897" i="3" s="1"/>
  <c r="M1357" i="3"/>
  <c r="N1357" i="3"/>
  <c r="J1357" i="3"/>
  <c r="K1357" i="3" s="1"/>
  <c r="G1357" i="3"/>
  <c r="H1357" i="3" s="1"/>
  <c r="M1579" i="3"/>
  <c r="N1579" i="3" s="1"/>
  <c r="J1579" i="3"/>
  <c r="K1579" i="3"/>
  <c r="G1579" i="3"/>
  <c r="H1579" i="3" s="1"/>
  <c r="M2283" i="3"/>
  <c r="N2283" i="3" s="1"/>
  <c r="J2283" i="3"/>
  <c r="K2283" i="3" s="1"/>
  <c r="G2283" i="3"/>
  <c r="H2283" i="3" s="1"/>
  <c r="M2396" i="3"/>
  <c r="N2396" i="3" s="1"/>
  <c r="J2396" i="3"/>
  <c r="K2396" i="3" s="1"/>
  <c r="G2396" i="3"/>
  <c r="H2396" i="3" s="1"/>
  <c r="M2819" i="3"/>
  <c r="N2819" i="3" s="1"/>
  <c r="J2819" i="3"/>
  <c r="K2819" i="3" s="1"/>
  <c r="G2819" i="3"/>
  <c r="H2819" i="3" s="1"/>
  <c r="M3314" i="3"/>
  <c r="N3314" i="3" s="1"/>
  <c r="J3314" i="3"/>
  <c r="K3314" i="3" s="1"/>
  <c r="G3314" i="3"/>
  <c r="H3314" i="3" s="1"/>
  <c r="M3579" i="3"/>
  <c r="N3579" i="3" s="1"/>
  <c r="J3579" i="3"/>
  <c r="K3579" i="3" s="1"/>
  <c r="G3579" i="3"/>
  <c r="H3579" i="3" s="1"/>
  <c r="M1652" i="3"/>
  <c r="N1652" i="3" s="1"/>
  <c r="J1652" i="3"/>
  <c r="K1652" i="3" s="1"/>
  <c r="G1652" i="3"/>
  <c r="H1652" i="3" s="1"/>
  <c r="M1870" i="3"/>
  <c r="N1870" i="3" s="1"/>
  <c r="J1870" i="3"/>
  <c r="K1870" i="3" s="1"/>
  <c r="G1870" i="3"/>
  <c r="H1870" i="3" s="1"/>
  <c r="M2715" i="3"/>
  <c r="N2715" i="3" s="1"/>
  <c r="J2715" i="3"/>
  <c r="K2715" i="3" s="1"/>
  <c r="G2715" i="3"/>
  <c r="H2715" i="3" s="1"/>
  <c r="M3079" i="3"/>
  <c r="N3079" i="3" s="1"/>
  <c r="J3079" i="3"/>
  <c r="K3079" i="3" s="1"/>
  <c r="G3079" i="3"/>
  <c r="H3079" i="3" s="1"/>
  <c r="M3826" i="3"/>
  <c r="N3826" i="3" s="1"/>
  <c r="J3826" i="3"/>
  <c r="K3826" i="3" s="1"/>
  <c r="G3826" i="3"/>
  <c r="H3826" i="3" s="1"/>
  <c r="M5607" i="3"/>
  <c r="N5607" i="3" s="1"/>
  <c r="J5607" i="3"/>
  <c r="G5607" i="3"/>
  <c r="M359" i="3"/>
  <c r="N359" i="3" s="1"/>
  <c r="J359" i="3"/>
  <c r="K359" i="3" s="1"/>
  <c r="G359" i="3"/>
  <c r="H359" i="3" s="1"/>
  <c r="M1016" i="3"/>
  <c r="N1016" i="3" s="1"/>
  <c r="J1016" i="3"/>
  <c r="K1016" i="3" s="1"/>
  <c r="G1016" i="3"/>
  <c r="H1016" i="3" s="1"/>
  <c r="M1128" i="3"/>
  <c r="N1128" i="3" s="1"/>
  <c r="J1128" i="3"/>
  <c r="K1128" i="3" s="1"/>
  <c r="G1128" i="3"/>
  <c r="H1128" i="3" s="1"/>
  <c r="M2991" i="3"/>
  <c r="N2991" i="3" s="1"/>
  <c r="J2991" i="3"/>
  <c r="K2991" i="3" s="1"/>
  <c r="G2991" i="3"/>
  <c r="H2991" i="3" s="1"/>
  <c r="M3271" i="3"/>
  <c r="N3271" i="3" s="1"/>
  <c r="J3271" i="3"/>
  <c r="K3271" i="3" s="1"/>
  <c r="G3271" i="3"/>
  <c r="H3271" i="3" s="1"/>
  <c r="M3529" i="3"/>
  <c r="N3529" i="3" s="1"/>
  <c r="J3529" i="3"/>
  <c r="K3529" i="3" s="1"/>
  <c r="G3529" i="3"/>
  <c r="H3529" i="3" s="1"/>
  <c r="M3875" i="3"/>
  <c r="N3875" i="3" s="1"/>
  <c r="J3875" i="3"/>
  <c r="K3875" i="3" s="1"/>
  <c r="G3875" i="3"/>
  <c r="H3875" i="3" s="1"/>
  <c r="M1099" i="3"/>
  <c r="N1099" i="3"/>
  <c r="J1099" i="3"/>
  <c r="K1099" i="3" s="1"/>
  <c r="G1099" i="3"/>
  <c r="H1099" i="3" s="1"/>
  <c r="M1486" i="3"/>
  <c r="N1486" i="3" s="1"/>
  <c r="J1486" i="3"/>
  <c r="K1486" i="3" s="1"/>
  <c r="G1486" i="3"/>
  <c r="H1486" i="3" s="1"/>
  <c r="M2049" i="3"/>
  <c r="N2049" i="3" s="1"/>
  <c r="J2049" i="3"/>
  <c r="K2049" i="3" s="1"/>
  <c r="G2049" i="3"/>
  <c r="H2049" i="3" s="1"/>
  <c r="M2090" i="3"/>
  <c r="N2090" i="3" s="1"/>
  <c r="J2090" i="3"/>
  <c r="K2090" i="3" s="1"/>
  <c r="G2090" i="3"/>
  <c r="H2090" i="3" s="1"/>
  <c r="M2533" i="3"/>
  <c r="N2533" i="3" s="1"/>
  <c r="J2533" i="3"/>
  <c r="K2533" i="3" s="1"/>
  <c r="G2533" i="3"/>
  <c r="H2533" i="3" s="1"/>
  <c r="M4276" i="3"/>
  <c r="N4276" i="3" s="1"/>
  <c r="J4276" i="3"/>
  <c r="K4276" i="3" s="1"/>
  <c r="G4276" i="3"/>
  <c r="H4276" i="3" s="1"/>
  <c r="M5326" i="3"/>
  <c r="N5326" i="3" s="1"/>
  <c r="J5326" i="3"/>
  <c r="K5326" i="3" s="1"/>
  <c r="G5326" i="3"/>
  <c r="H5326" i="3" s="1"/>
  <c r="M771" i="3"/>
  <c r="N771" i="3" s="1"/>
  <c r="J771" i="3"/>
  <c r="K771" i="3" s="1"/>
  <c r="G771" i="3"/>
  <c r="H771" i="3" s="1"/>
  <c r="M1859" i="3"/>
  <c r="N1859" i="3" s="1"/>
  <c r="J1859" i="3"/>
  <c r="K1859" i="3" s="1"/>
  <c r="G1859" i="3"/>
  <c r="H1859" i="3" s="1"/>
  <c r="M1871" i="3"/>
  <c r="N1871" i="3" s="1"/>
  <c r="J1871" i="3"/>
  <c r="K1871" i="3" s="1"/>
  <c r="G1871" i="3"/>
  <c r="H1871" i="3" s="1"/>
  <c r="M2056" i="3"/>
  <c r="N2056" i="3" s="1"/>
  <c r="J2056" i="3"/>
  <c r="K2056" i="3" s="1"/>
  <c r="G2056" i="3"/>
  <c r="H2056" i="3" s="1"/>
  <c r="M2664" i="3"/>
  <c r="N2664" i="3" s="1"/>
  <c r="J2664" i="3"/>
  <c r="K2664" i="3" s="1"/>
  <c r="G2664" i="3"/>
  <c r="H2664" i="3" s="1"/>
  <c r="M3637" i="3"/>
  <c r="N3637" i="3" s="1"/>
  <c r="J3637" i="3"/>
  <c r="K3637" i="3" s="1"/>
  <c r="G3637" i="3"/>
  <c r="H3637" i="3" s="1"/>
  <c r="M4433" i="3"/>
  <c r="N4433" i="3" s="1"/>
  <c r="J4433" i="3"/>
  <c r="K4433" i="3" s="1"/>
  <c r="G4433" i="3"/>
  <c r="H4433" i="3" s="1"/>
  <c r="M570" i="3"/>
  <c r="N570" i="3" s="1"/>
  <c r="J570" i="3"/>
  <c r="K570" i="3" s="1"/>
  <c r="G570" i="3"/>
  <c r="H570" i="3" s="1"/>
  <c r="M1704" i="3"/>
  <c r="N1704" i="3" s="1"/>
  <c r="J1704" i="3"/>
  <c r="K1704" i="3" s="1"/>
  <c r="G1704" i="3"/>
  <c r="H1704" i="3" s="1"/>
  <c r="M1947" i="3"/>
  <c r="N1947" i="3"/>
  <c r="J1947" i="3"/>
  <c r="K1947" i="3" s="1"/>
  <c r="G1947" i="3"/>
  <c r="H1947" i="3" s="1"/>
  <c r="M2523" i="3"/>
  <c r="N2523" i="3" s="1"/>
  <c r="J2523" i="3"/>
  <c r="K2523" i="3" s="1"/>
  <c r="G2523" i="3"/>
  <c r="H2523" i="3" s="1"/>
  <c r="M3272" i="3"/>
  <c r="N3272" i="3" s="1"/>
  <c r="J3272" i="3"/>
  <c r="K3272" i="3" s="1"/>
  <c r="G3272" i="3"/>
  <c r="H3272" i="3" s="1"/>
  <c r="M3701" i="3"/>
  <c r="N3701" i="3" s="1"/>
  <c r="J3701" i="3"/>
  <c r="K3701" i="3" s="1"/>
  <c r="G3701" i="3"/>
  <c r="H3701" i="3" s="1"/>
  <c r="M5230" i="3"/>
  <c r="N5230" i="3" s="1"/>
  <c r="J5230" i="3"/>
  <c r="K5230" i="3" s="1"/>
  <c r="G5230" i="3"/>
  <c r="H5230" i="3" s="1"/>
  <c r="M541" i="3"/>
  <c r="N541" i="3" s="1"/>
  <c r="J541" i="3"/>
  <c r="K541" i="3" s="1"/>
  <c r="G541" i="3"/>
  <c r="H541" i="3" s="1"/>
  <c r="M2051" i="3"/>
  <c r="N2051" i="3" s="1"/>
  <c r="J2051" i="3"/>
  <c r="K2051" i="3"/>
  <c r="G2051" i="3"/>
  <c r="H2051" i="3"/>
  <c r="M2461" i="3"/>
  <c r="N2461" i="3" s="1"/>
  <c r="J2461" i="3"/>
  <c r="K2461" i="3" s="1"/>
  <c r="G2461" i="3"/>
  <c r="H2461" i="3" s="1"/>
  <c r="M2966" i="3"/>
  <c r="N2966" i="3" s="1"/>
  <c r="J2966" i="3"/>
  <c r="K2966" i="3"/>
  <c r="G2966" i="3"/>
  <c r="H2966" i="3" s="1"/>
  <c r="M3025" i="3"/>
  <c r="N3025" i="3" s="1"/>
  <c r="J3025" i="3"/>
  <c r="K3025" i="3" s="1"/>
  <c r="G3025" i="3"/>
  <c r="H3025" i="3" s="1"/>
  <c r="M3058" i="3"/>
  <c r="N3058" i="3" s="1"/>
  <c r="J3058" i="3"/>
  <c r="K3058" i="3" s="1"/>
  <c r="G3058" i="3"/>
  <c r="H3058" i="3" s="1"/>
  <c r="M3832" i="3"/>
  <c r="N3832" i="3" s="1"/>
  <c r="J3832" i="3"/>
  <c r="K3832" i="3" s="1"/>
  <c r="G3832" i="3"/>
  <c r="H3832" i="3" s="1"/>
  <c r="M5547" i="3"/>
  <c r="N5547" i="3" s="1"/>
  <c r="J5547" i="3"/>
  <c r="K5547" i="3" s="1"/>
  <c r="G5547" i="3"/>
  <c r="H5547" i="3" s="1"/>
  <c r="M480" i="3"/>
  <c r="N480" i="3" s="1"/>
  <c r="J480" i="3"/>
  <c r="K480" i="3" s="1"/>
  <c r="G480" i="3"/>
  <c r="H480" i="3" s="1"/>
  <c r="M1475" i="3"/>
  <c r="N1475" i="3" s="1"/>
  <c r="J1475" i="3"/>
  <c r="K1475" i="3" s="1"/>
  <c r="G1475" i="3"/>
  <c r="H1475" i="3" s="1"/>
  <c r="M3241" i="3"/>
  <c r="N3241" i="3" s="1"/>
  <c r="J3241" i="3"/>
  <c r="K3241" i="3" s="1"/>
  <c r="G3241" i="3"/>
  <c r="H3241" i="3" s="1"/>
  <c r="M3854" i="3"/>
  <c r="N3854" i="3" s="1"/>
  <c r="J3854" i="3"/>
  <c r="K3854" i="3" s="1"/>
  <c r="G3854" i="3"/>
  <c r="H3854" i="3" s="1"/>
  <c r="M3981" i="3"/>
  <c r="N3981" i="3"/>
  <c r="J3981" i="3"/>
  <c r="K3981" i="3" s="1"/>
  <c r="G3981" i="3"/>
  <c r="H3981" i="3" s="1"/>
  <c r="M4296" i="3"/>
  <c r="N4296" i="3" s="1"/>
  <c r="J4296" i="3"/>
  <c r="K4296" i="3" s="1"/>
  <c r="G4296" i="3"/>
  <c r="H4296" i="3" s="1"/>
  <c r="M5395" i="3"/>
  <c r="N5395" i="3" s="1"/>
  <c r="J5395" i="3"/>
  <c r="K5395" i="3" s="1"/>
  <c r="G5395" i="3"/>
  <c r="H5395" i="3" s="1"/>
  <c r="M966" i="3"/>
  <c r="N966" i="3" s="1"/>
  <c r="J966" i="3"/>
  <c r="K966" i="3" s="1"/>
  <c r="G966" i="3"/>
  <c r="H966" i="3" s="1"/>
  <c r="M1969" i="3"/>
  <c r="N1969" i="3" s="1"/>
  <c r="J1969" i="3"/>
  <c r="K1969" i="3" s="1"/>
  <c r="G1969" i="3"/>
  <c r="H1969" i="3" s="1"/>
  <c r="M2573" i="3"/>
  <c r="N2573" i="3" s="1"/>
  <c r="J2573" i="3"/>
  <c r="K2573" i="3" s="1"/>
  <c r="G2573" i="3"/>
  <c r="H2573" i="3" s="1"/>
  <c r="M2745" i="3"/>
  <c r="N2745" i="3" s="1"/>
  <c r="J2745" i="3"/>
  <c r="K2745" i="3" s="1"/>
  <c r="G2745" i="3"/>
  <c r="H2745" i="3" s="1"/>
  <c r="M3707" i="3"/>
  <c r="N3707" i="3" s="1"/>
  <c r="J3707" i="3"/>
  <c r="K3707" i="3" s="1"/>
  <c r="G3707" i="3"/>
  <c r="H3707" i="3" s="1"/>
  <c r="M4179" i="3"/>
  <c r="N4179" i="3" s="1"/>
  <c r="J4179" i="3"/>
  <c r="K4179" i="3" s="1"/>
  <c r="G4179" i="3"/>
  <c r="H4179" i="3" s="1"/>
  <c r="M5847" i="3"/>
  <c r="N5847" i="3" s="1"/>
  <c r="J5847" i="3"/>
  <c r="K5847" i="3" s="1"/>
  <c r="G5847" i="3"/>
  <c r="H5847" i="3" s="1"/>
  <c r="M1141" i="3"/>
  <c r="N1141" i="3" s="1"/>
  <c r="J1141" i="3"/>
  <c r="K1141" i="3" s="1"/>
  <c r="G1141" i="3"/>
  <c r="H1141" i="3" s="1"/>
  <c r="M1301" i="3"/>
  <c r="N1301" i="3" s="1"/>
  <c r="J1301" i="3"/>
  <c r="K1301" i="3" s="1"/>
  <c r="G1301" i="3"/>
  <c r="H1301" i="3" s="1"/>
  <c r="M1367" i="3"/>
  <c r="N1367" i="3" s="1"/>
  <c r="J1367" i="3"/>
  <c r="K1367" i="3"/>
  <c r="G1367" i="3"/>
  <c r="H1367" i="3" s="1"/>
  <c r="M1994" i="3"/>
  <c r="N1994" i="3" s="1"/>
  <c r="J1994" i="3"/>
  <c r="K1994" i="3" s="1"/>
  <c r="G1994" i="3"/>
  <c r="H1994" i="3" s="1"/>
  <c r="M2108" i="3"/>
  <c r="N2108" i="3" s="1"/>
  <c r="J2108" i="3"/>
  <c r="K2108" i="3" s="1"/>
  <c r="G2108" i="3"/>
  <c r="H2108" i="3" s="1"/>
  <c r="M3030" i="3"/>
  <c r="N3030" i="3" s="1"/>
  <c r="J3030" i="3"/>
  <c r="K3030" i="3" s="1"/>
  <c r="G3030" i="3"/>
  <c r="H3030" i="3" s="1"/>
  <c r="M4452" i="3"/>
  <c r="N4452" i="3" s="1"/>
  <c r="J4452" i="3"/>
  <c r="K4452" i="3" s="1"/>
  <c r="G4452" i="3"/>
  <c r="H4452" i="3" s="1"/>
  <c r="M1815" i="3"/>
  <c r="N1815" i="3" s="1"/>
  <c r="J1815" i="3"/>
  <c r="K1815" i="3" s="1"/>
  <c r="G1815" i="3"/>
  <c r="H1815" i="3" s="1"/>
  <c r="M2028" i="3"/>
  <c r="N2028" i="3" s="1"/>
  <c r="J2028" i="3"/>
  <c r="K2028" i="3" s="1"/>
  <c r="G2028" i="3"/>
  <c r="H2028" i="3" s="1"/>
  <c r="M2950" i="3"/>
  <c r="N2950" i="3" s="1"/>
  <c r="J2950" i="3"/>
  <c r="K2950" i="3" s="1"/>
  <c r="G2950" i="3"/>
  <c r="H2950" i="3" s="1"/>
  <c r="M3022" i="3"/>
  <c r="N3022" i="3" s="1"/>
  <c r="J3022" i="3"/>
  <c r="K3022" i="3" s="1"/>
  <c r="G3022" i="3"/>
  <c r="H3022" i="3" s="1"/>
  <c r="M3215" i="3"/>
  <c r="N3215" i="3" s="1"/>
  <c r="J3215" i="3"/>
  <c r="K3215" i="3" s="1"/>
  <c r="G3215" i="3"/>
  <c r="H3215" i="3" s="1"/>
  <c r="M4513" i="3"/>
  <c r="N4513" i="3" s="1"/>
  <c r="J4513" i="3"/>
  <c r="K4513" i="3" s="1"/>
  <c r="G4513" i="3"/>
  <c r="H4513" i="3" s="1"/>
  <c r="M529" i="3"/>
  <c r="N529" i="3" s="1"/>
  <c r="J529" i="3"/>
  <c r="K529" i="3" s="1"/>
  <c r="G529" i="3"/>
  <c r="H529" i="3" s="1"/>
  <c r="M761" i="3"/>
  <c r="N761" i="3" s="1"/>
  <c r="J761" i="3"/>
  <c r="K761" i="3" s="1"/>
  <c r="G761" i="3"/>
  <c r="H761" i="3" s="1"/>
  <c r="M1602" i="3"/>
  <c r="N1602" i="3" s="1"/>
  <c r="J1602" i="3"/>
  <c r="K1602" i="3" s="1"/>
  <c r="G1602" i="3"/>
  <c r="H1602" i="3" s="1"/>
  <c r="M2986" i="3"/>
  <c r="N2986" i="3" s="1"/>
  <c r="J2986" i="3"/>
  <c r="K2986" i="3" s="1"/>
  <c r="G2986" i="3"/>
  <c r="H2986" i="3" s="1"/>
  <c r="M3081" i="3"/>
  <c r="N3081" i="3" s="1"/>
  <c r="J3081" i="3"/>
  <c r="K3081" i="3" s="1"/>
  <c r="G3081" i="3"/>
  <c r="H3081" i="3" s="1"/>
  <c r="M3197" i="3"/>
  <c r="N3197" i="3" s="1"/>
  <c r="J3197" i="3"/>
  <c r="K3197" i="3" s="1"/>
  <c r="G3197" i="3"/>
  <c r="H3197" i="3" s="1"/>
  <c r="M4350" i="3"/>
  <c r="N4350" i="3" s="1"/>
  <c r="J4350" i="3"/>
  <c r="K4350" i="3" s="1"/>
  <c r="G4350" i="3"/>
  <c r="H4350" i="3" s="1"/>
  <c r="M900" i="3"/>
  <c r="N900" i="3" s="1"/>
  <c r="J900" i="3"/>
  <c r="K900" i="3" s="1"/>
  <c r="G900" i="3"/>
  <c r="H900" i="3" s="1"/>
  <c r="M1618" i="3"/>
  <c r="N1618" i="3" s="1"/>
  <c r="J1618" i="3"/>
  <c r="K1618" i="3" s="1"/>
  <c r="G1618" i="3"/>
  <c r="H1618" i="3" s="1"/>
  <c r="M2126" i="3"/>
  <c r="N2126" i="3" s="1"/>
  <c r="J2126" i="3"/>
  <c r="K2126" i="3" s="1"/>
  <c r="G2126" i="3"/>
  <c r="H2126" i="3" s="1"/>
  <c r="M2175" i="3"/>
  <c r="N2175" i="3" s="1"/>
  <c r="J2175" i="3"/>
  <c r="K2175" i="3" s="1"/>
  <c r="G2175" i="3"/>
  <c r="H2175" i="3" s="1"/>
  <c r="M3196" i="3"/>
  <c r="N3196" i="3" s="1"/>
  <c r="J3196" i="3"/>
  <c r="K3196" i="3" s="1"/>
  <c r="G3196" i="3"/>
  <c r="H3196" i="3" s="1"/>
  <c r="M3508" i="3"/>
  <c r="N3508" i="3" s="1"/>
  <c r="J3508" i="3"/>
  <c r="K3508" i="3" s="1"/>
  <c r="G3508" i="3"/>
  <c r="H3508" i="3" s="1"/>
  <c r="M3866" i="3"/>
  <c r="N3866" i="3"/>
  <c r="J3866" i="3"/>
  <c r="K3866" i="3" s="1"/>
  <c r="G3866" i="3"/>
  <c r="H3866" i="3" s="1"/>
  <c r="M3890" i="3"/>
  <c r="N3890" i="3" s="1"/>
  <c r="J3890" i="3"/>
  <c r="K3890" i="3" s="1"/>
  <c r="G3890" i="3"/>
  <c r="H3890" i="3" s="1"/>
  <c r="M673" i="3"/>
  <c r="N673" i="3"/>
  <c r="J673" i="3"/>
  <c r="K673" i="3" s="1"/>
  <c r="G673" i="3"/>
  <c r="H673" i="3" s="1"/>
  <c r="M709" i="3"/>
  <c r="N709" i="3" s="1"/>
  <c r="J709" i="3"/>
  <c r="K709" i="3" s="1"/>
  <c r="G709" i="3"/>
  <c r="H709" i="3" s="1"/>
  <c r="M2545" i="3"/>
  <c r="N2545" i="3"/>
  <c r="J2545" i="3"/>
  <c r="K2545" i="3" s="1"/>
  <c r="G2545" i="3"/>
  <c r="H2545" i="3" s="1"/>
  <c r="M2738" i="3"/>
  <c r="N2738" i="3" s="1"/>
  <c r="J2738" i="3"/>
  <c r="K2738" i="3" s="1"/>
  <c r="G2738" i="3"/>
  <c r="H2738" i="3" s="1"/>
  <c r="M2980" i="3"/>
  <c r="N2980" i="3" s="1"/>
  <c r="J2980" i="3"/>
  <c r="K2980" i="3" s="1"/>
  <c r="G2980" i="3"/>
  <c r="H2980" i="3" s="1"/>
  <c r="M3154" i="3"/>
  <c r="N3154" i="3"/>
  <c r="J3154" i="3"/>
  <c r="K3154" i="3" s="1"/>
  <c r="G3154" i="3"/>
  <c r="H3154" i="3" s="1"/>
  <c r="M3654" i="3"/>
  <c r="N3654" i="3" s="1"/>
  <c r="J3654" i="3"/>
  <c r="K3654" i="3" s="1"/>
  <c r="G3654" i="3"/>
  <c r="H3654" i="3" s="1"/>
  <c r="M1316" i="3"/>
  <c r="N1316" i="3" s="1"/>
  <c r="J1316" i="3"/>
  <c r="K1316" i="3" s="1"/>
  <c r="G1316" i="3"/>
  <c r="H1316" i="3" s="1"/>
  <c r="M1388" i="3"/>
  <c r="N1388" i="3" s="1"/>
  <c r="J1388" i="3"/>
  <c r="K1388" i="3" s="1"/>
  <c r="G1388" i="3"/>
  <c r="H1388" i="3" s="1"/>
  <c r="M1906" i="3"/>
  <c r="N1906" i="3" s="1"/>
  <c r="J1906" i="3"/>
  <c r="K1906" i="3" s="1"/>
  <c r="G1906" i="3"/>
  <c r="H1906" i="3" s="1"/>
  <c r="M2072" i="3"/>
  <c r="N2072" i="3" s="1"/>
  <c r="J2072" i="3"/>
  <c r="K2072" i="3" s="1"/>
  <c r="G2072" i="3"/>
  <c r="H2072" i="3" s="1"/>
  <c r="M2469" i="3"/>
  <c r="N2469" i="3" s="1"/>
  <c r="J2469" i="3"/>
  <c r="K2469" i="3" s="1"/>
  <c r="G2469" i="3"/>
  <c r="H2469" i="3" s="1"/>
  <c r="M1261" i="3"/>
  <c r="N1261" i="3" s="1"/>
  <c r="J1261" i="3"/>
  <c r="K1261" i="3" s="1"/>
  <c r="G1261" i="3"/>
  <c r="H1261" i="3" s="1"/>
  <c r="M1304" i="3"/>
  <c r="N1304" i="3" s="1"/>
  <c r="J1304" i="3"/>
  <c r="K1304" i="3" s="1"/>
  <c r="G1304" i="3"/>
  <c r="H1304" i="3" s="1"/>
  <c r="M2000" i="3"/>
  <c r="N2000" i="3" s="1"/>
  <c r="J2000" i="3"/>
  <c r="K2000" i="3" s="1"/>
  <c r="G2000" i="3"/>
  <c r="H2000" i="3" s="1"/>
  <c r="M2416" i="3"/>
  <c r="N2416" i="3" s="1"/>
  <c r="J2416" i="3"/>
  <c r="K2416" i="3" s="1"/>
  <c r="G2416" i="3"/>
  <c r="H2416" i="3" s="1"/>
  <c r="M2692" i="3"/>
  <c r="N2692" i="3" s="1"/>
  <c r="J2692" i="3"/>
  <c r="K2692" i="3" s="1"/>
  <c r="G2692" i="3"/>
  <c r="H2692" i="3" s="1"/>
  <c r="M3177" i="3"/>
  <c r="N3177" i="3" s="1"/>
  <c r="J3177" i="3"/>
  <c r="K3177" i="3" s="1"/>
  <c r="G3177" i="3"/>
  <c r="H3177" i="3" s="1"/>
  <c r="M3586" i="3"/>
  <c r="N3586" i="3" s="1"/>
  <c r="J3586" i="3"/>
  <c r="K3586" i="3" s="1"/>
  <c r="G3586" i="3"/>
  <c r="H3586" i="3" s="1"/>
  <c r="M460" i="3"/>
  <c r="N460" i="3" s="1"/>
  <c r="J460" i="3"/>
  <c r="K460" i="3" s="1"/>
  <c r="G460" i="3"/>
  <c r="H460" i="3" s="1"/>
  <c r="M1358" i="3"/>
  <c r="N1358" i="3" s="1"/>
  <c r="J1358" i="3"/>
  <c r="K1358" i="3" s="1"/>
  <c r="G1358" i="3"/>
  <c r="H1358" i="3" s="1"/>
  <c r="M1385" i="3"/>
  <c r="N1385" i="3" s="1"/>
  <c r="J1385" i="3"/>
  <c r="K1385" i="3" s="1"/>
  <c r="G1385" i="3"/>
  <c r="H1385" i="3" s="1"/>
  <c r="M2234" i="3"/>
  <c r="N2234" i="3" s="1"/>
  <c r="J2234" i="3"/>
  <c r="K2234" i="3" s="1"/>
  <c r="G2234" i="3"/>
  <c r="H2234" i="3" s="1"/>
  <c r="M2575" i="3"/>
  <c r="N2575" i="3" s="1"/>
  <c r="J2575" i="3"/>
  <c r="K2575" i="3" s="1"/>
  <c r="G2575" i="3"/>
  <c r="H2575" i="3" s="1"/>
  <c r="M2736" i="3"/>
  <c r="N2736" i="3" s="1"/>
  <c r="J2736" i="3"/>
  <c r="K2736" i="3" s="1"/>
  <c r="G2736" i="3"/>
  <c r="H2736" i="3" s="1"/>
  <c r="M5325" i="3"/>
  <c r="N5325" i="3" s="1"/>
  <c r="J5325" i="3"/>
  <c r="K5325" i="3"/>
  <c r="G5325" i="3"/>
  <c r="H5325" i="3" s="1"/>
  <c r="M1363" i="3"/>
  <c r="N1363" i="3"/>
  <c r="J1363" i="3"/>
  <c r="K1363" i="3" s="1"/>
  <c r="G1363" i="3"/>
  <c r="H1363" i="3" s="1"/>
  <c r="M1889" i="3"/>
  <c r="N1889" i="3" s="1"/>
  <c r="J1889" i="3"/>
  <c r="K1889" i="3" s="1"/>
  <c r="G1889" i="3"/>
  <c r="H1889" i="3" s="1"/>
  <c r="M2323" i="3"/>
  <c r="N2323" i="3"/>
  <c r="J2323" i="3"/>
  <c r="K2323" i="3" s="1"/>
  <c r="G2323" i="3"/>
  <c r="H2323" i="3" s="1"/>
  <c r="M2740" i="3"/>
  <c r="N2740" i="3" s="1"/>
  <c r="J2740" i="3"/>
  <c r="K2740" i="3" s="1"/>
  <c r="G2740" i="3"/>
  <c r="H2740" i="3" s="1"/>
  <c r="M2883" i="3"/>
  <c r="N2883" i="3" s="1"/>
  <c r="J2883" i="3"/>
  <c r="K2883" i="3" s="1"/>
  <c r="G2883" i="3"/>
  <c r="H2883" i="3" s="1"/>
  <c r="M3304" i="3"/>
  <c r="N3304" i="3" s="1"/>
  <c r="J3304" i="3"/>
  <c r="K3304" i="3" s="1"/>
  <c r="G3304" i="3"/>
  <c r="H3304" i="3" s="1"/>
  <c r="M3513" i="3"/>
  <c r="N3513" i="3" s="1"/>
  <c r="J3513" i="3"/>
  <c r="K3513" i="3" s="1"/>
  <c r="G3513" i="3"/>
  <c r="H3513" i="3" s="1"/>
  <c r="M3684" i="3"/>
  <c r="N3684" i="3"/>
  <c r="J3684" i="3"/>
  <c r="K3684" i="3" s="1"/>
  <c r="G3684" i="3"/>
  <c r="H3684" i="3" s="1"/>
  <c r="M1069" i="3"/>
  <c r="N1069" i="3" s="1"/>
  <c r="J1069" i="3"/>
  <c r="K1069" i="3" s="1"/>
  <c r="G1069" i="3"/>
  <c r="H1069" i="3" s="1"/>
  <c r="M1856" i="3"/>
  <c r="N1856" i="3" s="1"/>
  <c r="J1856" i="3"/>
  <c r="K1856" i="3" s="1"/>
  <c r="G1856" i="3"/>
  <c r="H1856" i="3" s="1"/>
  <c r="M1909" i="3"/>
  <c r="N1909" i="3" s="1"/>
  <c r="J1909" i="3"/>
  <c r="K1909" i="3" s="1"/>
  <c r="G1909" i="3"/>
  <c r="H1909" i="3" s="1"/>
  <c r="M2311" i="3"/>
  <c r="N2311" i="3" s="1"/>
  <c r="J2311" i="3"/>
  <c r="K2311" i="3" s="1"/>
  <c r="G2311" i="3"/>
  <c r="H2311" i="3" s="1"/>
  <c r="M2823" i="3"/>
  <c r="N2823" i="3" s="1"/>
  <c r="J2823" i="3"/>
  <c r="K2823" i="3" s="1"/>
  <c r="G2823" i="3"/>
  <c r="H2823" i="3" s="1"/>
  <c r="M3106" i="3"/>
  <c r="N3106" i="3" s="1"/>
  <c r="J3106" i="3"/>
  <c r="K3106" i="3" s="1"/>
  <c r="G3106" i="3"/>
  <c r="H3106" i="3" s="1"/>
  <c r="M5277" i="3"/>
  <c r="N5277" i="3"/>
  <c r="J5277" i="3"/>
  <c r="K5277" i="3" s="1"/>
  <c r="G5277" i="3"/>
  <c r="H5277" i="3" s="1"/>
  <c r="M1245" i="3"/>
  <c r="N1245" i="3" s="1"/>
  <c r="J1245" i="3"/>
  <c r="K1245" i="3" s="1"/>
  <c r="G1245" i="3"/>
  <c r="H1245" i="3" s="1"/>
  <c r="M1818" i="3"/>
  <c r="N1818" i="3" s="1"/>
  <c r="J1818" i="3"/>
  <c r="K1818" i="3" s="1"/>
  <c r="G1818" i="3"/>
  <c r="H1818" i="3" s="1"/>
  <c r="M2384" i="3"/>
  <c r="N2384" i="3" s="1"/>
  <c r="J2384" i="3"/>
  <c r="K2384" i="3" s="1"/>
  <c r="G2384" i="3"/>
  <c r="H2384" i="3" s="1"/>
  <c r="M2967" i="3"/>
  <c r="N2967" i="3" s="1"/>
  <c r="J2967" i="3"/>
  <c r="K2967" i="3" s="1"/>
  <c r="G2967" i="3"/>
  <c r="H2967" i="3" s="1"/>
  <c r="M3223" i="3"/>
  <c r="N3223" i="3" s="1"/>
  <c r="J3223" i="3"/>
  <c r="K3223" i="3" s="1"/>
  <c r="G3223" i="3"/>
  <c r="H3223" i="3" s="1"/>
  <c r="M3472" i="3"/>
  <c r="N3472" i="3" s="1"/>
  <c r="J3472" i="3"/>
  <c r="K3472" i="3" s="1"/>
  <c r="G3472" i="3"/>
  <c r="H3472" i="3" s="1"/>
  <c r="M3716" i="3"/>
  <c r="N3716" i="3" s="1"/>
  <c r="J3716" i="3"/>
  <c r="K3716" i="3"/>
  <c r="G3716" i="3"/>
  <c r="H3716" i="3" s="1"/>
  <c r="M1812" i="3"/>
  <c r="N1812" i="3" s="1"/>
  <c r="J1812" i="3"/>
  <c r="K1812" i="3" s="1"/>
  <c r="G1812" i="3"/>
  <c r="H1812" i="3" s="1"/>
  <c r="M2042" i="3"/>
  <c r="N2042" i="3" s="1"/>
  <c r="J2042" i="3"/>
  <c r="K2042" i="3" s="1"/>
  <c r="G2042" i="3"/>
  <c r="H2042" i="3" s="1"/>
  <c r="M2632" i="3"/>
  <c r="N2632" i="3" s="1"/>
  <c r="J2632" i="3"/>
  <c r="K2632" i="3" s="1"/>
  <c r="G2632" i="3"/>
  <c r="H2632" i="3" s="1"/>
  <c r="M2663" i="3"/>
  <c r="N2663" i="3" s="1"/>
  <c r="J2663" i="3"/>
  <c r="K2663" i="3" s="1"/>
  <c r="G2663" i="3"/>
  <c r="H2663" i="3" s="1"/>
  <c r="M3572" i="3"/>
  <c r="N3572" i="3" s="1"/>
  <c r="J3572" i="3"/>
  <c r="K3572" i="3" s="1"/>
  <c r="G3572" i="3"/>
  <c r="H3572" i="3" s="1"/>
  <c r="M3759" i="3"/>
  <c r="N3759" i="3" s="1"/>
  <c r="J3759" i="3"/>
  <c r="K3759" i="3" s="1"/>
  <c r="G3759" i="3"/>
  <c r="H3759" i="3" s="1"/>
  <c r="M3833" i="3"/>
  <c r="N3833" i="3" s="1"/>
  <c r="J3833" i="3"/>
  <c r="K3833" i="3" s="1"/>
  <c r="G3833" i="3"/>
  <c r="H3833" i="3" s="1"/>
  <c r="M961" i="3"/>
  <c r="N961" i="3" s="1"/>
  <c r="J961" i="3"/>
  <c r="K961" i="3" s="1"/>
  <c r="G961" i="3"/>
  <c r="H961" i="3" s="1"/>
  <c r="M2186" i="3"/>
  <c r="N2186" i="3" s="1"/>
  <c r="J2186" i="3"/>
  <c r="K2186" i="3" s="1"/>
  <c r="G2186" i="3"/>
  <c r="H2186" i="3" s="1"/>
  <c r="M2264" i="3"/>
  <c r="N2264" i="3" s="1"/>
  <c r="J2264" i="3"/>
  <c r="K2264" i="3" s="1"/>
  <c r="G2264" i="3"/>
  <c r="H2264" i="3" s="1"/>
  <c r="M2835" i="3"/>
  <c r="N2835" i="3" s="1"/>
  <c r="J2835" i="3"/>
  <c r="K2835" i="3" s="1"/>
  <c r="G2835" i="3"/>
  <c r="H2835" i="3" s="1"/>
  <c r="M3038" i="3"/>
  <c r="N3038" i="3" s="1"/>
  <c r="J3038" i="3"/>
  <c r="K3038" i="3" s="1"/>
  <c r="G3038" i="3"/>
  <c r="H3038" i="3" s="1"/>
  <c r="M3726" i="3"/>
  <c r="N3726" i="3" s="1"/>
  <c r="J3726" i="3"/>
  <c r="K3726" i="3" s="1"/>
  <c r="G3726" i="3"/>
  <c r="H3726" i="3" s="1"/>
  <c r="M3754" i="3"/>
  <c r="N3754" i="3" s="1"/>
  <c r="J3754" i="3"/>
  <c r="K3754" i="3" s="1"/>
  <c r="G3754" i="3"/>
  <c r="H3754" i="3" s="1"/>
  <c r="M1131" i="3"/>
  <c r="N1131" i="3" s="1"/>
  <c r="J1131" i="3"/>
  <c r="K1131" i="3" s="1"/>
  <c r="G1131" i="3"/>
  <c r="H1131" i="3" s="1"/>
  <c r="M2103" i="3"/>
  <c r="N2103" i="3" s="1"/>
  <c r="J2103" i="3"/>
  <c r="K2103" i="3" s="1"/>
  <c r="G2103" i="3"/>
  <c r="H2103" i="3"/>
  <c r="M2789" i="3"/>
  <c r="N2789" i="3" s="1"/>
  <c r="J2789" i="3"/>
  <c r="K2789" i="3" s="1"/>
  <c r="G2789" i="3"/>
  <c r="H2789" i="3" s="1"/>
  <c r="M2864" i="3"/>
  <c r="N2864" i="3" s="1"/>
  <c r="J2864" i="3"/>
  <c r="K2864" i="3" s="1"/>
  <c r="G2864" i="3"/>
  <c r="H2864" i="3" s="1"/>
  <c r="M2917" i="3"/>
  <c r="N2917" i="3" s="1"/>
  <c r="J2917" i="3"/>
  <c r="K2917" i="3" s="1"/>
  <c r="G2917" i="3"/>
  <c r="H2917" i="3" s="1"/>
  <c r="M3830" i="3"/>
  <c r="N3830" i="3" s="1"/>
  <c r="J3830" i="3"/>
  <c r="K3830" i="3" s="1"/>
  <c r="G3830" i="3"/>
  <c r="H3830" i="3" s="1"/>
  <c r="M3956" i="3"/>
  <c r="N3956" i="3" s="1"/>
  <c r="J3956" i="3"/>
  <c r="K3956" i="3" s="1"/>
  <c r="G3956" i="3"/>
  <c r="H3956" i="3" s="1"/>
  <c r="M1382" i="3"/>
  <c r="N1382" i="3" s="1"/>
  <c r="J1382" i="3"/>
  <c r="K1382" i="3" s="1"/>
  <c r="G1382" i="3"/>
  <c r="H1382" i="3" s="1"/>
  <c r="M2031" i="3"/>
  <c r="N2031" i="3" s="1"/>
  <c r="J2031" i="3"/>
  <c r="K2031" i="3" s="1"/>
  <c r="G2031" i="3"/>
  <c r="H2031" i="3" s="1"/>
  <c r="M2239" i="3"/>
  <c r="N2239" i="3" s="1"/>
  <c r="J2239" i="3"/>
  <c r="K2239" i="3"/>
  <c r="G2239" i="3"/>
  <c r="H2239" i="3" s="1"/>
  <c r="M2694" i="3"/>
  <c r="N2694" i="3" s="1"/>
  <c r="J2694" i="3"/>
  <c r="K2694" i="3" s="1"/>
  <c r="G2694" i="3"/>
  <c r="H2694" i="3" s="1"/>
  <c r="M3043" i="3"/>
  <c r="N3043" i="3" s="1"/>
  <c r="J3043" i="3"/>
  <c r="K3043" i="3" s="1"/>
  <c r="G3043" i="3"/>
  <c r="H3043" i="3" s="1"/>
  <c r="M3261" i="3"/>
  <c r="N3261" i="3"/>
  <c r="J3261" i="3"/>
  <c r="K3261" i="3" s="1"/>
  <c r="G3261" i="3"/>
  <c r="H3261" i="3" s="1"/>
  <c r="M3685" i="3"/>
  <c r="N3685" i="3" s="1"/>
  <c r="J3685" i="3"/>
  <c r="K3685" i="3" s="1"/>
  <c r="G3685" i="3"/>
  <c r="H3685" i="3" s="1"/>
  <c r="M4000" i="3"/>
  <c r="N4000" i="3" s="1"/>
  <c r="J4000" i="3"/>
  <c r="K4000" i="3" s="1"/>
  <c r="G4000" i="3"/>
  <c r="H4000" i="3" s="1"/>
  <c r="M1719" i="3"/>
  <c r="N1719" i="3" s="1"/>
  <c r="J1719" i="3"/>
  <c r="K1719" i="3" s="1"/>
  <c r="G1719" i="3"/>
  <c r="H1719" i="3" s="1"/>
  <c r="M2537" i="3"/>
  <c r="N2537" i="3"/>
  <c r="J2537" i="3"/>
  <c r="K2537" i="3" s="1"/>
  <c r="G2537" i="3"/>
  <c r="H2537" i="3" s="1"/>
  <c r="M2734" i="3"/>
  <c r="N2734" i="3" s="1"/>
  <c r="J2734" i="3"/>
  <c r="K2734" i="3" s="1"/>
  <c r="G2734" i="3"/>
  <c r="H2734" i="3" s="1"/>
  <c r="M2940" i="3"/>
  <c r="N2940" i="3" s="1"/>
  <c r="J2940" i="3"/>
  <c r="K2940" i="3" s="1"/>
  <c r="G2940" i="3"/>
  <c r="H2940" i="3" s="1"/>
  <c r="M3034" i="3"/>
  <c r="N3034" i="3" s="1"/>
  <c r="J3034" i="3"/>
  <c r="K3034" i="3" s="1"/>
  <c r="G3034" i="3"/>
  <c r="H3034" i="3" s="1"/>
  <c r="M3973" i="3"/>
  <c r="N3973" i="3" s="1"/>
  <c r="J3973" i="3"/>
  <c r="K3973" i="3" s="1"/>
  <c r="G3973" i="3"/>
  <c r="H3973" i="3" s="1"/>
  <c r="M4082" i="3"/>
  <c r="N4082" i="3" s="1"/>
  <c r="J4082" i="3"/>
  <c r="K4082" i="3" s="1"/>
  <c r="G4082" i="3"/>
  <c r="H4082" i="3" s="1"/>
  <c r="M1907" i="3"/>
  <c r="N1907" i="3" s="1"/>
  <c r="J1907" i="3"/>
  <c r="K1907" i="3" s="1"/>
  <c r="G1907" i="3"/>
  <c r="H1907" i="3" s="1"/>
  <c r="M2194" i="3"/>
  <c r="N2194" i="3" s="1"/>
  <c r="J2194" i="3"/>
  <c r="K2194" i="3" s="1"/>
  <c r="G2194" i="3"/>
  <c r="H2194" i="3" s="1"/>
  <c r="M2330" i="3"/>
  <c r="N2330" i="3" s="1"/>
  <c r="J2330" i="3"/>
  <c r="K2330" i="3" s="1"/>
  <c r="G2330" i="3"/>
  <c r="H2330" i="3" s="1"/>
  <c r="M2382" i="3"/>
  <c r="N2382" i="3" s="1"/>
  <c r="J2382" i="3"/>
  <c r="K2382" i="3" s="1"/>
  <c r="G2382" i="3"/>
  <c r="H2382" i="3" s="1"/>
  <c r="M2946" i="3"/>
  <c r="N2946" i="3" s="1"/>
  <c r="J2946" i="3"/>
  <c r="K2946" i="3" s="1"/>
  <c r="G2946" i="3"/>
  <c r="H2946" i="3" s="1"/>
  <c r="M3319" i="3"/>
  <c r="N3319" i="3" s="1"/>
  <c r="J3319" i="3"/>
  <c r="K3319" i="3" s="1"/>
  <c r="G3319" i="3"/>
  <c r="H3319" i="3" s="1"/>
  <c r="M3348" i="3"/>
  <c r="N3348" i="3" s="1"/>
  <c r="J3348" i="3"/>
  <c r="K3348" i="3" s="1"/>
  <c r="G3348" i="3"/>
  <c r="H3348" i="3" s="1"/>
  <c r="M743" i="3"/>
  <c r="N743" i="3" s="1"/>
  <c r="J743" i="3"/>
  <c r="K743" i="3" s="1"/>
  <c r="G743" i="3"/>
  <c r="H743" i="3" s="1"/>
  <c r="M1376" i="3"/>
  <c r="N1376" i="3" s="1"/>
  <c r="J1376" i="3"/>
  <c r="K1376" i="3" s="1"/>
  <c r="G1376" i="3"/>
  <c r="H1376" i="3" s="1"/>
  <c r="M1375" i="3"/>
  <c r="N1375" i="3" s="1"/>
  <c r="J1375" i="3"/>
  <c r="K1375" i="3"/>
  <c r="G1375" i="3"/>
  <c r="H1375" i="3" s="1"/>
  <c r="M1877" i="3"/>
  <c r="N1877" i="3" s="1"/>
  <c r="J1877" i="3"/>
  <c r="K1877" i="3" s="1"/>
  <c r="G1877" i="3"/>
  <c r="H1877" i="3" s="1"/>
  <c r="M2025" i="3"/>
  <c r="N2025" i="3" s="1"/>
  <c r="J2025" i="3"/>
  <c r="K2025" i="3"/>
  <c r="G2025" i="3"/>
  <c r="H2025" i="3" s="1"/>
  <c r="M2873" i="3"/>
  <c r="N2873" i="3" s="1"/>
  <c r="J2873" i="3"/>
  <c r="K2873" i="3" s="1"/>
  <c r="G2873" i="3"/>
  <c r="H2873" i="3" s="1"/>
  <c r="M4049" i="3"/>
  <c r="N4049" i="3" s="1"/>
  <c r="J4049" i="3"/>
  <c r="K4049" i="3" s="1"/>
  <c r="G4049" i="3"/>
  <c r="H4049" i="3" s="1"/>
  <c r="M765" i="3"/>
  <c r="N765" i="3" s="1"/>
  <c r="J765" i="3"/>
  <c r="K765" i="3" s="1"/>
  <c r="G765" i="3"/>
  <c r="H765" i="3" s="1"/>
  <c r="M1014" i="3"/>
  <c r="N1014" i="3" s="1"/>
  <c r="J1014" i="3"/>
  <c r="K1014" i="3" s="1"/>
  <c r="G1014" i="3"/>
  <c r="H1014" i="3" s="1"/>
  <c r="M1458" i="3"/>
  <c r="N1458" i="3"/>
  <c r="J1458" i="3"/>
  <c r="K1458" i="3" s="1"/>
  <c r="G1458" i="3"/>
  <c r="H1458" i="3" s="1"/>
  <c r="M3068" i="3"/>
  <c r="N3068" i="3" s="1"/>
  <c r="J3068" i="3"/>
  <c r="K3068" i="3" s="1"/>
  <c r="G3068" i="3"/>
  <c r="H3068" i="3" s="1"/>
  <c r="M3286" i="3"/>
  <c r="N3286" i="3" s="1"/>
  <c r="J3286" i="3"/>
  <c r="K3286" i="3" s="1"/>
  <c r="G3286" i="3"/>
  <c r="H3286" i="3" s="1"/>
  <c r="M4123" i="3"/>
  <c r="N4123" i="3" s="1"/>
  <c r="J4123" i="3"/>
  <c r="K4123" i="3" s="1"/>
  <c r="G4123" i="3"/>
  <c r="H4123" i="3" s="1"/>
  <c r="M4147" i="3"/>
  <c r="N4147" i="3" s="1"/>
  <c r="J4147" i="3"/>
  <c r="K4147" i="3" s="1"/>
  <c r="G4147" i="3"/>
  <c r="H4147" i="3" s="1"/>
  <c r="M1862" i="3"/>
  <c r="N1862" i="3" s="1"/>
  <c r="J1862" i="3"/>
  <c r="K1862" i="3" s="1"/>
  <c r="G1862" i="3"/>
  <c r="H1862" i="3" s="1"/>
  <c r="M2397" i="3"/>
  <c r="N2397" i="3" s="1"/>
  <c r="J2397" i="3"/>
  <c r="K2397" i="3" s="1"/>
  <c r="G2397" i="3"/>
  <c r="H2397" i="3" s="1"/>
  <c r="M2758" i="3"/>
  <c r="N2758" i="3" s="1"/>
  <c r="J2758" i="3"/>
  <c r="K2758" i="3" s="1"/>
  <c r="G2758" i="3"/>
  <c r="H2758" i="3" s="1"/>
  <c r="M2856" i="3"/>
  <c r="N2856" i="3" s="1"/>
  <c r="J2856" i="3"/>
  <c r="K2856" i="3" s="1"/>
  <c r="G2856" i="3"/>
  <c r="H2856" i="3" s="1"/>
  <c r="M3883" i="3"/>
  <c r="N3883" i="3" s="1"/>
  <c r="J3883" i="3"/>
  <c r="K3883" i="3" s="1"/>
  <c r="G3883" i="3"/>
  <c r="H3883" i="3" s="1"/>
  <c r="M4490" i="3"/>
  <c r="N4490" i="3" s="1"/>
  <c r="J4490" i="3"/>
  <c r="K4490" i="3" s="1"/>
  <c r="G4490" i="3"/>
  <c r="H4490" i="3" s="1"/>
  <c r="M4873" i="3"/>
  <c r="N4873" i="3" s="1"/>
  <c r="J4873" i="3"/>
  <c r="K4873" i="3" s="1"/>
  <c r="G4873" i="3"/>
  <c r="H4873" i="3" s="1"/>
  <c r="M5520" i="3"/>
  <c r="N5520" i="3" s="1"/>
  <c r="J5520" i="3"/>
  <c r="K5520" i="3" s="1"/>
  <c r="G5520" i="3"/>
  <c r="H5520" i="3" s="1"/>
  <c r="M940" i="3"/>
  <c r="N940" i="3" s="1"/>
  <c r="J940" i="3"/>
  <c r="K940" i="3" s="1"/>
  <c r="G940" i="3"/>
  <c r="H940" i="3" s="1"/>
  <c r="M1886" i="3"/>
  <c r="N1886" i="3" s="1"/>
  <c r="J1886" i="3"/>
  <c r="K1886" i="3" s="1"/>
  <c r="G1886" i="3"/>
  <c r="H1886" i="3" s="1"/>
  <c r="M2044" i="3"/>
  <c r="N2044" i="3" s="1"/>
  <c r="J2044" i="3"/>
  <c r="K2044" i="3" s="1"/>
  <c r="G2044" i="3"/>
  <c r="H2044" i="3"/>
  <c r="M2440" i="3"/>
  <c r="N2440" i="3" s="1"/>
  <c r="J2440" i="3"/>
  <c r="K2440" i="3" s="1"/>
  <c r="G2440" i="3"/>
  <c r="H2440" i="3" s="1"/>
  <c r="M2698" i="3"/>
  <c r="N2698" i="3" s="1"/>
  <c r="J2698" i="3"/>
  <c r="K2698" i="3" s="1"/>
  <c r="G2698" i="3"/>
  <c r="H2698" i="3" s="1"/>
  <c r="M3984" i="3"/>
  <c r="N3984" i="3"/>
  <c r="J3984" i="3"/>
  <c r="K3984" i="3" s="1"/>
  <c r="G3984" i="3"/>
  <c r="H3984" i="3" s="1"/>
  <c r="M4879" i="3"/>
  <c r="N4879" i="3" s="1"/>
  <c r="J4879" i="3"/>
  <c r="K4879" i="3" s="1"/>
  <c r="G4879" i="3"/>
  <c r="H4879" i="3" s="1"/>
  <c r="M1816" i="3"/>
  <c r="N1816" i="3" s="1"/>
  <c r="J1816" i="3"/>
  <c r="K1816" i="3" s="1"/>
  <c r="G1816" i="3"/>
  <c r="H1816" i="3" s="1"/>
  <c r="M2035" i="3"/>
  <c r="N2035" i="3" s="1"/>
  <c r="J2035" i="3"/>
  <c r="K2035" i="3" s="1"/>
  <c r="G2035" i="3"/>
  <c r="H2035" i="3" s="1"/>
  <c r="M2605" i="3"/>
  <c r="N2605" i="3" s="1"/>
  <c r="J2605" i="3"/>
  <c r="K2605" i="3" s="1"/>
  <c r="G2605" i="3"/>
  <c r="H2605" i="3" s="1"/>
  <c r="M2822" i="3"/>
  <c r="N2822" i="3" s="1"/>
  <c r="J2822" i="3"/>
  <c r="K2822" i="3" s="1"/>
  <c r="G2822" i="3"/>
  <c r="H2822" i="3"/>
  <c r="M3130" i="3"/>
  <c r="N3130" i="3" s="1"/>
  <c r="J3130" i="3"/>
  <c r="K3130" i="3" s="1"/>
  <c r="G3130" i="3"/>
  <c r="H3130" i="3" s="1"/>
  <c r="M3589" i="3"/>
  <c r="N3589" i="3" s="1"/>
  <c r="J3589" i="3"/>
  <c r="K3589" i="3" s="1"/>
  <c r="G3589" i="3"/>
  <c r="H3589" i="3" s="1"/>
  <c r="M3994" i="3"/>
  <c r="N3994" i="3" s="1"/>
  <c r="J3994" i="3"/>
  <c r="K3994" i="3" s="1"/>
  <c r="G3994" i="3"/>
  <c r="H3994" i="3" s="1"/>
  <c r="M1249" i="3"/>
  <c r="N1249" i="3" s="1"/>
  <c r="J1249" i="3"/>
  <c r="K1249" i="3" s="1"/>
  <c r="G1249" i="3"/>
  <c r="H1249" i="3" s="1"/>
  <c r="M3481" i="3"/>
  <c r="N3481" i="3" s="1"/>
  <c r="J3481" i="3"/>
  <c r="K3481" i="3" s="1"/>
  <c r="G3481" i="3"/>
  <c r="H3481" i="3" s="1"/>
  <c r="M3766" i="3"/>
  <c r="N3766" i="3" s="1"/>
  <c r="J3766" i="3"/>
  <c r="K3766" i="3" s="1"/>
  <c r="G3766" i="3"/>
  <c r="H3766" i="3" s="1"/>
  <c r="M4133" i="3"/>
  <c r="N4133" i="3" s="1"/>
  <c r="J4133" i="3"/>
  <c r="K4133" i="3" s="1"/>
  <c r="G4133" i="3"/>
  <c r="H4133" i="3" s="1"/>
  <c r="M4489" i="3"/>
  <c r="N4489" i="3" s="1"/>
  <c r="J4489" i="3"/>
  <c r="K4489" i="3" s="1"/>
  <c r="G4489" i="3"/>
  <c r="H4489" i="3" s="1"/>
  <c r="M4641" i="3"/>
  <c r="N4641" i="3" s="1"/>
  <c r="J4641" i="3"/>
  <c r="K4641" i="3" s="1"/>
  <c r="G4641" i="3"/>
  <c r="H4641" i="3" s="1"/>
  <c r="M1105" i="3"/>
  <c r="N1105" i="3" s="1"/>
  <c r="J1105" i="3"/>
  <c r="K1105" i="3" s="1"/>
  <c r="G1105" i="3"/>
  <c r="H1105" i="3" s="1"/>
  <c r="M1717" i="3"/>
  <c r="N1717" i="3" s="1"/>
  <c r="J1717" i="3"/>
  <c r="K1717" i="3" s="1"/>
  <c r="G1717" i="3"/>
  <c r="H1717" i="3" s="1"/>
  <c r="M1802" i="3"/>
  <c r="N1802" i="3" s="1"/>
  <c r="J1802" i="3"/>
  <c r="K1802" i="3" s="1"/>
  <c r="G1802" i="3"/>
  <c r="H1802" i="3" s="1"/>
  <c r="M2140" i="3"/>
  <c r="N2140" i="3" s="1"/>
  <c r="J2140" i="3"/>
  <c r="K2140" i="3" s="1"/>
  <c r="G2140" i="3"/>
  <c r="H2140" i="3" s="1"/>
  <c r="M2302" i="3"/>
  <c r="N2302" i="3" s="1"/>
  <c r="J2302" i="3"/>
  <c r="K2302" i="3" s="1"/>
  <c r="G2302" i="3"/>
  <c r="H2302" i="3" s="1"/>
  <c r="M3795" i="3"/>
  <c r="N3795" i="3" s="1"/>
  <c r="J3795" i="3"/>
  <c r="K3795" i="3" s="1"/>
  <c r="G3795" i="3"/>
  <c r="H3795" i="3" s="1"/>
  <c r="M5247" i="3"/>
  <c r="N5247" i="3" s="1"/>
  <c r="J5247" i="3"/>
  <c r="K5247" i="3" s="1"/>
  <c r="G5247" i="3"/>
  <c r="H5247" i="3" s="1"/>
  <c r="M1194" i="3"/>
  <c r="N1194" i="3"/>
  <c r="J1194" i="3"/>
  <c r="K1194" i="3" s="1"/>
  <c r="G1194" i="3"/>
  <c r="H1194" i="3" s="1"/>
  <c r="M2069" i="3"/>
  <c r="N2069" i="3" s="1"/>
  <c r="J2069" i="3"/>
  <c r="K2069" i="3" s="1"/>
  <c r="G2069" i="3"/>
  <c r="H2069" i="3" s="1"/>
  <c r="M2592" i="3"/>
  <c r="N2592" i="3" s="1"/>
  <c r="J2592" i="3"/>
  <c r="K2592" i="3" s="1"/>
  <c r="G2592" i="3"/>
  <c r="H2592" i="3" s="1"/>
  <c r="M2831" i="3"/>
  <c r="N2831" i="3" s="1"/>
  <c r="J2831" i="3"/>
  <c r="K2831" i="3" s="1"/>
  <c r="G2831" i="3"/>
  <c r="H2831" i="3" s="1"/>
  <c r="M3060" i="3"/>
  <c r="N3060" i="3" s="1"/>
  <c r="J3060" i="3"/>
  <c r="K3060" i="3" s="1"/>
  <c r="G3060" i="3"/>
  <c r="H3060" i="3" s="1"/>
  <c r="M3077" i="3"/>
  <c r="N3077" i="3" s="1"/>
  <c r="J3077" i="3"/>
  <c r="K3077" i="3" s="1"/>
  <c r="G3077" i="3"/>
  <c r="H3077" i="3" s="1"/>
  <c r="M5659" i="3"/>
  <c r="N5659" i="3" s="1"/>
  <c r="J5659" i="3"/>
  <c r="K5659" i="3" s="1"/>
  <c r="G5659" i="3"/>
  <c r="H5659" i="3" s="1"/>
  <c r="M1212" i="3"/>
  <c r="N1212" i="3" s="1"/>
  <c r="J1212" i="3"/>
  <c r="K1212" i="3" s="1"/>
  <c r="G1212" i="3"/>
  <c r="H1212" i="3" s="1"/>
  <c r="M1584" i="3"/>
  <c r="N1584" i="3" s="1"/>
  <c r="J1584" i="3"/>
  <c r="K1584" i="3" s="1"/>
  <c r="G1584" i="3"/>
  <c r="H1584" i="3" s="1"/>
  <c r="M2472" i="3"/>
  <c r="N2472" i="3"/>
  <c r="J2472" i="3"/>
  <c r="K2472" i="3" s="1"/>
  <c r="G2472" i="3"/>
  <c r="H2472" i="3" s="1"/>
  <c r="M2480" i="3"/>
  <c r="N2480" i="3" s="1"/>
  <c r="J2480" i="3"/>
  <c r="K2480" i="3" s="1"/>
  <c r="G2480" i="3"/>
  <c r="H2480" i="3" s="1"/>
  <c r="M2666" i="3"/>
  <c r="N2666" i="3" s="1"/>
  <c r="J2666" i="3"/>
  <c r="K2666" i="3" s="1"/>
  <c r="G2666" i="3"/>
  <c r="H2666" i="3" s="1"/>
  <c r="M2889" i="3"/>
  <c r="N2889" i="3" s="1"/>
  <c r="J2889" i="3"/>
  <c r="K2889" i="3" s="1"/>
  <c r="G2889" i="3"/>
  <c r="H2889" i="3" s="1"/>
  <c r="M3172" i="3"/>
  <c r="N3172" i="3" s="1"/>
  <c r="J3172" i="3"/>
  <c r="K3172" i="3"/>
  <c r="G3172" i="3"/>
  <c r="H3172" i="3" s="1"/>
  <c r="M4546" i="3"/>
  <c r="N4546" i="3" s="1"/>
  <c r="J4546" i="3"/>
  <c r="K4546" i="3" s="1"/>
  <c r="G4546" i="3"/>
  <c r="H4546" i="3" s="1"/>
  <c r="M2389" i="3"/>
  <c r="N2389" i="3" s="1"/>
  <c r="J2389" i="3"/>
  <c r="K2389" i="3"/>
  <c r="G2389" i="3"/>
  <c r="H2389" i="3" s="1"/>
  <c r="M2923" i="3"/>
  <c r="N2923" i="3" s="1"/>
  <c r="J2923" i="3"/>
  <c r="K2923" i="3" s="1"/>
  <c r="G2923" i="3"/>
  <c r="H2923" i="3" s="1"/>
  <c r="M3229" i="3"/>
  <c r="N3229" i="3" s="1"/>
  <c r="J3229" i="3"/>
  <c r="K3229" i="3" s="1"/>
  <c r="G3229" i="3"/>
  <c r="H3229" i="3" s="1"/>
  <c r="M3617" i="3"/>
  <c r="N3617" i="3" s="1"/>
  <c r="J3617" i="3"/>
  <c r="K3617" i="3" s="1"/>
  <c r="G3617" i="3"/>
  <c r="H3617" i="3" s="1"/>
  <c r="M3660" i="3"/>
  <c r="N3660" i="3" s="1"/>
  <c r="J3660" i="3"/>
  <c r="K3660" i="3"/>
  <c r="G3660" i="3"/>
  <c r="H3660" i="3" s="1"/>
  <c r="M4478" i="3"/>
  <c r="N4478" i="3" s="1"/>
  <c r="J4478" i="3"/>
  <c r="K4478" i="3" s="1"/>
  <c r="G4478" i="3"/>
  <c r="H4478" i="3" s="1"/>
  <c r="M4753" i="3"/>
  <c r="N4753" i="3" s="1"/>
  <c r="J4753" i="3"/>
  <c r="K4753" i="3" s="1"/>
  <c r="G4753" i="3"/>
  <c r="H4753" i="3" s="1"/>
  <c r="M1973" i="3"/>
  <c r="N1973" i="3" s="1"/>
  <c r="J1973" i="3"/>
  <c r="K1973" i="3" s="1"/>
  <c r="G1973" i="3"/>
  <c r="H1973" i="3" s="1"/>
  <c r="M2689" i="3"/>
  <c r="N2689" i="3" s="1"/>
  <c r="J2689" i="3"/>
  <c r="K2689" i="3" s="1"/>
  <c r="G2689" i="3"/>
  <c r="H2689" i="3" s="1"/>
  <c r="M3039" i="3"/>
  <c r="N3039" i="3" s="1"/>
  <c r="J3039" i="3"/>
  <c r="K3039" i="3" s="1"/>
  <c r="G3039" i="3"/>
  <c r="H3039" i="3" s="1"/>
  <c r="M3578" i="3"/>
  <c r="N3578" i="3" s="1"/>
  <c r="J3578" i="3"/>
  <c r="K3578" i="3" s="1"/>
  <c r="G3578" i="3"/>
  <c r="H3578" i="3" s="1"/>
  <c r="M3723" i="3"/>
  <c r="N3723" i="3"/>
  <c r="J3723" i="3"/>
  <c r="K3723" i="3" s="1"/>
  <c r="G3723" i="3"/>
  <c r="H3723" i="3" s="1"/>
  <c r="M3812" i="3"/>
  <c r="N3812" i="3" s="1"/>
  <c r="J3812" i="3"/>
  <c r="K3812" i="3" s="1"/>
  <c r="G3812" i="3"/>
  <c r="H3812" i="3" s="1"/>
  <c r="M3855" i="3"/>
  <c r="N3855" i="3" s="1"/>
  <c r="J3855" i="3"/>
  <c r="K3855" i="3" s="1"/>
  <c r="G3855" i="3"/>
  <c r="H3855" i="3" s="1"/>
  <c r="M1393" i="3"/>
  <c r="N1393" i="3" s="1"/>
  <c r="J1393" i="3"/>
  <c r="K1393" i="3" s="1"/>
  <c r="G1393" i="3"/>
  <c r="H1393" i="3" s="1"/>
  <c r="M2099" i="3"/>
  <c r="N2099" i="3" s="1"/>
  <c r="J2099" i="3"/>
  <c r="K2099" i="3" s="1"/>
  <c r="G2099" i="3"/>
  <c r="H2099" i="3" s="1"/>
  <c r="M2346" i="3"/>
  <c r="N2346" i="3" s="1"/>
  <c r="J2346" i="3"/>
  <c r="K2346" i="3" s="1"/>
  <c r="G2346" i="3"/>
  <c r="H2346" i="3" s="1"/>
  <c r="M3320" i="3"/>
  <c r="N3320" i="3" s="1"/>
  <c r="J3320" i="3"/>
  <c r="K3320" i="3" s="1"/>
  <c r="G3320" i="3"/>
  <c r="H3320" i="3" s="1"/>
  <c r="M3444" i="3"/>
  <c r="N3444" i="3" s="1"/>
  <c r="J3444" i="3"/>
  <c r="K3444" i="3" s="1"/>
  <c r="G3444" i="3"/>
  <c r="H3444" i="3" s="1"/>
  <c r="M3485" i="3"/>
  <c r="N3485" i="3" s="1"/>
  <c r="J3485" i="3"/>
  <c r="K3485" i="3" s="1"/>
  <c r="G3485" i="3"/>
  <c r="H3485" i="3" s="1"/>
  <c r="M4012" i="3"/>
  <c r="N4012" i="3" s="1"/>
  <c r="J4012" i="3"/>
  <c r="K4012" i="3" s="1"/>
  <c r="G4012" i="3"/>
  <c r="H4012" i="3" s="1"/>
  <c r="M2468" i="3"/>
  <c r="N2468" i="3" s="1"/>
  <c r="J2468" i="3"/>
  <c r="K2468" i="3" s="1"/>
  <c r="G2468" i="3"/>
  <c r="H2468" i="3" s="1"/>
  <c r="M2710" i="3"/>
  <c r="N2710" i="3" s="1"/>
  <c r="J2710" i="3"/>
  <c r="K2710" i="3" s="1"/>
  <c r="G2710" i="3"/>
  <c r="H2710" i="3" s="1"/>
  <c r="M2848" i="3"/>
  <c r="N2848" i="3"/>
  <c r="J2848" i="3"/>
  <c r="K2848" i="3" s="1"/>
  <c r="G2848" i="3"/>
  <c r="H2848" i="3" s="1"/>
  <c r="M2985" i="3"/>
  <c r="N2985" i="3" s="1"/>
  <c r="J2985" i="3"/>
  <c r="K2985" i="3" s="1"/>
  <c r="G2985" i="3"/>
  <c r="H2985" i="3" s="1"/>
  <c r="M3392" i="3"/>
  <c r="N3392" i="3" s="1"/>
  <c r="J3392" i="3"/>
  <c r="K3392" i="3" s="1"/>
  <c r="G3392" i="3"/>
  <c r="H3392" i="3" s="1"/>
  <c r="M3465" i="3"/>
  <c r="N3465" i="3" s="1"/>
  <c r="J3465" i="3"/>
  <c r="K3465" i="3" s="1"/>
  <c r="G3465" i="3"/>
  <c r="H3465" i="3" s="1"/>
  <c r="M3945" i="3"/>
  <c r="N3945" i="3" s="1"/>
  <c r="J3945" i="3"/>
  <c r="K3945" i="3" s="1"/>
  <c r="G3945" i="3"/>
  <c r="H3945" i="3" s="1"/>
  <c r="M1130" i="3"/>
  <c r="N1130" i="3" s="1"/>
  <c r="J1130" i="3"/>
  <c r="K1130" i="3"/>
  <c r="G1130" i="3"/>
  <c r="H1130" i="3" s="1"/>
  <c r="M1294" i="3"/>
  <c r="N1294" i="3" s="1"/>
  <c r="J1294" i="3"/>
  <c r="K1294" i="3" s="1"/>
  <c r="G1294" i="3"/>
  <c r="H1294" i="3" s="1"/>
  <c r="M1442" i="3"/>
  <c r="N1442" i="3" s="1"/>
  <c r="J1442" i="3"/>
  <c r="K1442" i="3" s="1"/>
  <c r="G1442" i="3"/>
  <c r="H1442" i="3" s="1"/>
  <c r="M1482" i="3"/>
  <c r="N1482" i="3" s="1"/>
  <c r="J1482" i="3"/>
  <c r="K1482" i="3" s="1"/>
  <c r="G1482" i="3"/>
  <c r="H1482" i="3" s="1"/>
  <c r="M2199" i="3"/>
  <c r="N2199" i="3" s="1"/>
  <c r="J2199" i="3"/>
  <c r="K2199" i="3" s="1"/>
  <c r="G2199" i="3"/>
  <c r="H2199" i="3"/>
  <c r="M2427" i="3"/>
  <c r="N2427" i="3" s="1"/>
  <c r="J2427" i="3"/>
  <c r="K2427" i="3" s="1"/>
  <c r="G2427" i="3"/>
  <c r="H2427" i="3" s="1"/>
  <c r="M4265" i="3"/>
  <c r="N4265" i="3" s="1"/>
  <c r="J4265" i="3"/>
  <c r="K4265" i="3" s="1"/>
  <c r="G4265" i="3"/>
  <c r="H4265" i="3" s="1"/>
  <c r="M5371" i="3"/>
  <c r="N5371" i="3" s="1"/>
  <c r="J5371" i="3"/>
  <c r="K5371" i="3" s="1"/>
  <c r="G5371" i="3"/>
  <c r="H5371" i="3" s="1"/>
  <c r="M1932" i="3"/>
  <c r="N1932" i="3" s="1"/>
  <c r="J1932" i="3"/>
  <c r="K1932" i="3"/>
  <c r="G1932" i="3"/>
  <c r="H1932" i="3" s="1"/>
  <c r="M2686" i="3"/>
  <c r="N2686" i="3" s="1"/>
  <c r="J2686" i="3"/>
  <c r="K2686" i="3" s="1"/>
  <c r="G2686" i="3"/>
  <c r="H2686" i="3" s="1"/>
  <c r="M2983" i="3"/>
  <c r="N2983" i="3" s="1"/>
  <c r="J2983" i="3"/>
  <c r="K2983" i="3" s="1"/>
  <c r="G2983" i="3"/>
  <c r="H2983" i="3" s="1"/>
  <c r="M3000" i="3"/>
  <c r="N3000" i="3" s="1"/>
  <c r="J3000" i="3"/>
  <c r="K3000" i="3" s="1"/>
  <c r="G3000" i="3"/>
  <c r="H3000" i="3" s="1"/>
  <c r="M3216" i="3"/>
  <c r="N3216" i="3" s="1"/>
  <c r="J3216" i="3"/>
  <c r="K3216" i="3"/>
  <c r="G3216" i="3"/>
  <c r="H3216" i="3" s="1"/>
  <c r="M3530" i="3"/>
  <c r="N3530" i="3" s="1"/>
  <c r="J3530" i="3"/>
  <c r="K3530" i="3" s="1"/>
  <c r="G3530" i="3"/>
  <c r="H3530" i="3" s="1"/>
  <c r="M3556" i="3"/>
  <c r="N3556" i="3" s="1"/>
  <c r="J3556" i="3"/>
  <c r="K3556" i="3" s="1"/>
  <c r="G3556" i="3"/>
  <c r="H3556" i="3" s="1"/>
  <c r="M631" i="3"/>
  <c r="N631" i="3" s="1"/>
  <c r="J631" i="3"/>
  <c r="K631" i="3" s="1"/>
  <c r="G631" i="3"/>
  <c r="H631" i="3" s="1"/>
  <c r="M1575" i="3"/>
  <c r="N1575" i="3" s="1"/>
  <c r="J1575" i="3"/>
  <c r="K1575" i="3" s="1"/>
  <c r="G1575" i="3"/>
  <c r="H1575" i="3" s="1"/>
  <c r="M1613" i="3"/>
  <c r="N1613" i="3" s="1"/>
  <c r="J1613" i="3"/>
  <c r="K1613" i="3" s="1"/>
  <c r="G1613" i="3"/>
  <c r="H1613" i="3" s="1"/>
  <c r="M2320" i="3"/>
  <c r="N2320" i="3" s="1"/>
  <c r="J2320" i="3"/>
  <c r="K2320" i="3" s="1"/>
  <c r="G2320" i="3"/>
  <c r="H2320" i="3" s="1"/>
  <c r="M2369" i="3"/>
  <c r="N2369" i="3" s="1"/>
  <c r="J2369" i="3"/>
  <c r="K2369" i="3" s="1"/>
  <c r="G2369" i="3"/>
  <c r="H2369" i="3"/>
  <c r="M3492" i="3"/>
  <c r="N3492" i="3" s="1"/>
  <c r="J3492" i="3"/>
  <c r="K3492" i="3" s="1"/>
  <c r="G3492" i="3"/>
  <c r="H3492" i="3" s="1"/>
  <c r="M4126" i="3"/>
  <c r="N4126" i="3" s="1"/>
  <c r="J4126" i="3"/>
  <c r="K4126" i="3" s="1"/>
  <c r="G4126" i="3"/>
  <c r="H4126" i="3" s="1"/>
  <c r="M991" i="3"/>
  <c r="N991" i="3" s="1"/>
  <c r="J991" i="3"/>
  <c r="K991" i="3"/>
  <c r="G991" i="3"/>
  <c r="H991" i="3" s="1"/>
  <c r="M1048" i="3"/>
  <c r="N1048" i="3" s="1"/>
  <c r="J1048" i="3"/>
  <c r="K1048" i="3" s="1"/>
  <c r="G1048" i="3"/>
  <c r="H1048" i="3" s="1"/>
  <c r="M2059" i="3"/>
  <c r="N2059" i="3" s="1"/>
  <c r="J2059" i="3"/>
  <c r="K2059" i="3" s="1"/>
  <c r="G2059" i="3"/>
  <c r="H2059" i="3"/>
  <c r="M2944" i="3"/>
  <c r="N2944" i="3" s="1"/>
  <c r="J2944" i="3"/>
  <c r="K2944" i="3" s="1"/>
  <c r="G2944" i="3"/>
  <c r="H2944" i="3" s="1"/>
  <c r="M3269" i="3"/>
  <c r="N3269" i="3" s="1"/>
  <c r="J3269" i="3"/>
  <c r="K3269" i="3" s="1"/>
  <c r="G3269" i="3"/>
  <c r="H3269" i="3" s="1"/>
  <c r="M4368" i="3"/>
  <c r="N4368" i="3" s="1"/>
  <c r="J4368" i="3"/>
  <c r="K4368" i="3"/>
  <c r="G4368" i="3"/>
  <c r="H4368" i="3" s="1"/>
  <c r="M5634" i="3"/>
  <c r="N5634" i="3" s="1"/>
  <c r="J5634" i="3"/>
  <c r="K5634" i="3" s="1"/>
  <c r="G5634" i="3"/>
  <c r="H5634" i="3" s="1"/>
  <c r="M1788" i="3"/>
  <c r="N1788" i="3" s="1"/>
  <c r="J1788" i="3"/>
  <c r="K1788" i="3" s="1"/>
  <c r="G1788" i="3"/>
  <c r="H1788" i="3" s="1"/>
  <c r="M2053" i="3"/>
  <c r="N2053" i="3" s="1"/>
  <c r="J2053" i="3"/>
  <c r="K2053" i="3" s="1"/>
  <c r="G2053" i="3"/>
  <c r="H2053" i="3" s="1"/>
  <c r="M2121" i="3"/>
  <c r="N2121" i="3" s="1"/>
  <c r="J2121" i="3"/>
  <c r="K2121" i="3" s="1"/>
  <c r="G2121" i="3"/>
  <c r="H2121" i="3" s="1"/>
  <c r="M2289" i="3"/>
  <c r="N2289" i="3" s="1"/>
  <c r="J2289" i="3"/>
  <c r="K2289" i="3" s="1"/>
  <c r="G2289" i="3"/>
  <c r="H2289" i="3" s="1"/>
  <c r="M2297" i="3"/>
  <c r="N2297" i="3" s="1"/>
  <c r="J2297" i="3"/>
  <c r="K2297" i="3" s="1"/>
  <c r="G2297" i="3"/>
  <c r="H2297" i="3" s="1"/>
  <c r="M3372" i="3"/>
  <c r="N3372" i="3" s="1"/>
  <c r="J3372" i="3"/>
  <c r="K3372" i="3" s="1"/>
  <c r="G3372" i="3"/>
  <c r="H3372" i="3" s="1"/>
  <c r="M4259" i="3"/>
  <c r="N4259" i="3" s="1"/>
  <c r="J4259" i="3"/>
  <c r="K4259" i="3" s="1"/>
  <c r="G4259" i="3"/>
  <c r="H4259" i="3" s="1"/>
  <c r="M262" i="3"/>
  <c r="N262" i="3" s="1"/>
  <c r="J262" i="3"/>
  <c r="K262" i="3"/>
  <c r="G262" i="3"/>
  <c r="H262" i="3" s="1"/>
  <c r="M1930" i="3"/>
  <c r="N1930" i="3" s="1"/>
  <c r="J1930" i="3"/>
  <c r="K1930" i="3" s="1"/>
  <c r="G1930" i="3"/>
  <c r="H1930" i="3" s="1"/>
  <c r="M2057" i="3"/>
  <c r="N2057" i="3" s="1"/>
  <c r="J2057" i="3"/>
  <c r="K2057" i="3" s="1"/>
  <c r="G2057" i="3"/>
  <c r="H2057" i="3" s="1"/>
  <c r="M2246" i="3"/>
  <c r="N2246" i="3" s="1"/>
  <c r="J2246" i="3"/>
  <c r="K2246" i="3" s="1"/>
  <c r="G2246" i="3"/>
  <c r="H2246" i="3" s="1"/>
  <c r="M3554" i="3"/>
  <c r="N3554" i="3" s="1"/>
  <c r="J3554" i="3"/>
  <c r="K3554" i="3" s="1"/>
  <c r="G3554" i="3"/>
  <c r="H3554" i="3" s="1"/>
  <c r="M3779" i="3"/>
  <c r="N3779" i="3" s="1"/>
  <c r="J3779" i="3"/>
  <c r="K3779" i="3" s="1"/>
  <c r="G3779" i="3"/>
  <c r="H3779" i="3" s="1"/>
  <c r="M4498" i="3"/>
  <c r="N4498" i="3" s="1"/>
  <c r="J4498" i="3"/>
  <c r="K4498" i="3" s="1"/>
  <c r="G4498" i="3"/>
  <c r="H4498" i="3" s="1"/>
  <c r="M853" i="3"/>
  <c r="N853" i="3" s="1"/>
  <c r="J853" i="3"/>
  <c r="K853" i="3" s="1"/>
  <c r="G853" i="3"/>
  <c r="H853" i="3" s="1"/>
  <c r="M1057" i="3"/>
  <c r="N1057" i="3" s="1"/>
  <c r="J1057" i="3"/>
  <c r="K1057" i="3"/>
  <c r="G1057" i="3"/>
  <c r="H1057" i="3" s="1"/>
  <c r="M1063" i="3"/>
  <c r="N1063" i="3" s="1"/>
  <c r="J1063" i="3"/>
  <c r="K1063" i="3" s="1"/>
  <c r="G1063" i="3"/>
  <c r="H1063" i="3" s="1"/>
  <c r="M2043" i="3"/>
  <c r="N2043" i="3" s="1"/>
  <c r="J2043" i="3"/>
  <c r="K2043" i="3" s="1"/>
  <c r="G2043" i="3"/>
  <c r="H2043" i="3" s="1"/>
  <c r="M2065" i="3"/>
  <c r="N2065" i="3" s="1"/>
  <c r="J2065" i="3"/>
  <c r="K2065" i="3" s="1"/>
  <c r="G2065" i="3"/>
  <c r="H2065" i="3" s="1"/>
  <c r="M2596" i="3"/>
  <c r="N2596" i="3" s="1"/>
  <c r="J2596" i="3"/>
  <c r="K2596" i="3" s="1"/>
  <c r="G2596" i="3"/>
  <c r="H2596" i="3" s="1"/>
  <c r="M3160" i="3"/>
  <c r="N3160" i="3" s="1"/>
  <c r="J3160" i="3"/>
  <c r="K3160" i="3" s="1"/>
  <c r="G3160" i="3"/>
  <c r="H3160" i="3" s="1"/>
  <c r="M3700" i="3"/>
  <c r="N3700" i="3" s="1"/>
  <c r="J3700" i="3"/>
  <c r="K3700" i="3" s="1"/>
  <c r="G3700" i="3"/>
  <c r="H3700" i="3" s="1"/>
  <c r="M1703" i="3"/>
  <c r="N1703" i="3" s="1"/>
  <c r="J1703" i="3"/>
  <c r="K1703" i="3" s="1"/>
  <c r="G1703" i="3"/>
  <c r="H1703" i="3" s="1"/>
  <c r="M2055" i="3"/>
  <c r="N2055" i="3" s="1"/>
  <c r="J2055" i="3"/>
  <c r="K2055" i="3" s="1"/>
  <c r="G2055" i="3"/>
  <c r="H2055" i="3"/>
  <c r="M2127" i="3"/>
  <c r="N2127" i="3" s="1"/>
  <c r="J2127" i="3"/>
  <c r="K2127" i="3" s="1"/>
  <c r="G2127" i="3"/>
  <c r="H2127" i="3" s="1"/>
  <c r="M2569" i="3"/>
  <c r="N2569" i="3" s="1"/>
  <c r="J2569" i="3"/>
  <c r="K2569" i="3"/>
  <c r="G2569" i="3"/>
  <c r="H2569" i="3" s="1"/>
  <c r="M2704" i="3"/>
  <c r="N2704" i="3"/>
  <c r="J2704" i="3"/>
  <c r="K2704" i="3" s="1"/>
  <c r="G2704" i="3"/>
  <c r="H2704" i="3" s="1"/>
  <c r="M2801" i="3"/>
  <c r="N2801" i="3" s="1"/>
  <c r="J2801" i="3"/>
  <c r="K2801" i="3" s="1"/>
  <c r="G2801" i="3"/>
  <c r="H2801" i="3" s="1"/>
  <c r="M3842" i="3"/>
  <c r="N3842" i="3" s="1"/>
  <c r="J3842" i="3"/>
  <c r="K3842" i="3" s="1"/>
  <c r="G3842" i="3"/>
  <c r="H3842" i="3"/>
  <c r="M657" i="3"/>
  <c r="N657" i="3" s="1"/>
  <c r="J657" i="3"/>
  <c r="K657" i="3" s="1"/>
  <c r="G657" i="3"/>
  <c r="H657" i="3" s="1"/>
  <c r="M1664" i="3"/>
  <c r="N1664" i="3" s="1"/>
  <c r="J1664" i="3"/>
  <c r="K1664" i="3" s="1"/>
  <c r="G1664" i="3"/>
  <c r="H1664" i="3" s="1"/>
  <c r="M2021" i="3"/>
  <c r="N2021" i="3" s="1"/>
  <c r="J2021" i="3"/>
  <c r="K2021" i="3" s="1"/>
  <c r="G2021" i="3"/>
  <c r="H2021" i="3" s="1"/>
  <c r="M2470" i="3"/>
  <c r="N2470" i="3" s="1"/>
  <c r="J2470" i="3"/>
  <c r="K2470" i="3" s="1"/>
  <c r="G2470" i="3"/>
  <c r="H2470" i="3" s="1"/>
  <c r="M3438" i="3"/>
  <c r="N3438" i="3" s="1"/>
  <c r="J3438" i="3"/>
  <c r="K3438" i="3" s="1"/>
  <c r="G3438" i="3"/>
  <c r="H3438" i="3" s="1"/>
  <c r="M3458" i="3"/>
  <c r="N3458" i="3" s="1"/>
  <c r="J3458" i="3"/>
  <c r="K3458" i="3" s="1"/>
  <c r="G3458" i="3"/>
  <c r="H3458" i="3" s="1"/>
  <c r="M3563" i="3"/>
  <c r="N3563" i="3" s="1"/>
  <c r="J3563" i="3"/>
  <c r="K3563" i="3" s="1"/>
  <c r="G3563" i="3"/>
  <c r="H3563" i="3" s="1"/>
  <c r="M1402" i="3"/>
  <c r="N1402" i="3" s="1"/>
  <c r="J1402" i="3"/>
  <c r="K1402" i="3" s="1"/>
  <c r="G1402" i="3"/>
  <c r="H1402" i="3" s="1"/>
  <c r="M2250" i="3"/>
  <c r="N2250" i="3" s="1"/>
  <c r="J2250" i="3"/>
  <c r="K2250" i="3" s="1"/>
  <c r="G2250" i="3"/>
  <c r="H2250" i="3" s="1"/>
  <c r="M2725" i="3"/>
  <c r="N2725" i="3" s="1"/>
  <c r="J2725" i="3"/>
  <c r="K2725" i="3" s="1"/>
  <c r="G2725" i="3"/>
  <c r="H2725" i="3" s="1"/>
  <c r="M3862" i="3"/>
  <c r="N3862" i="3" s="1"/>
  <c r="J3862" i="3"/>
  <c r="K3862" i="3" s="1"/>
  <c r="G3862" i="3"/>
  <c r="H3862" i="3" s="1"/>
  <c r="M4340" i="3"/>
  <c r="N4340" i="3" s="1"/>
  <c r="J4340" i="3"/>
  <c r="K4340" i="3" s="1"/>
  <c r="G4340" i="3"/>
  <c r="H4340" i="3" s="1"/>
  <c r="M4476" i="3"/>
  <c r="N4476" i="3" s="1"/>
  <c r="J4476" i="3"/>
  <c r="K4476" i="3" s="1"/>
  <c r="G4476" i="3"/>
  <c r="H4476" i="3" s="1"/>
  <c r="M4889" i="3"/>
  <c r="N4889" i="3"/>
  <c r="J4889" i="3"/>
  <c r="K4889" i="3" s="1"/>
  <c r="G4889" i="3"/>
  <c r="H4889" i="3"/>
  <c r="M2544" i="3"/>
  <c r="N2544" i="3" s="1"/>
  <c r="J2544" i="3"/>
  <c r="K2544" i="3" s="1"/>
  <c r="G2544" i="3"/>
  <c r="H2544" i="3" s="1"/>
  <c r="M2590" i="3"/>
  <c r="N2590" i="3" s="1"/>
  <c r="J2590" i="3"/>
  <c r="K2590" i="3" s="1"/>
  <c r="G2590" i="3"/>
  <c r="H2590" i="3" s="1"/>
  <c r="M3126" i="3"/>
  <c r="N3126" i="3" s="1"/>
  <c r="J3126" i="3"/>
  <c r="K3126" i="3" s="1"/>
  <c r="G3126" i="3"/>
  <c r="H3126" i="3" s="1"/>
  <c r="M3368" i="3"/>
  <c r="N3368" i="3"/>
  <c r="J3368" i="3"/>
  <c r="K3368" i="3" s="1"/>
  <c r="G3368" i="3"/>
  <c r="H3368" i="3"/>
  <c r="M3728" i="3"/>
  <c r="N3728" i="3" s="1"/>
  <c r="J3728" i="3"/>
  <c r="K3728" i="3" s="1"/>
  <c r="G3728" i="3"/>
  <c r="H3728" i="3" s="1"/>
  <c r="M3860" i="3"/>
  <c r="N3860" i="3" s="1"/>
  <c r="J3860" i="3"/>
  <c r="K3860" i="3" s="1"/>
  <c r="G3860" i="3"/>
  <c r="H3860" i="3" s="1"/>
  <c r="M6271" i="3"/>
  <c r="N6271" i="3"/>
  <c r="J6271" i="3"/>
  <c r="K6271" i="3" s="1"/>
  <c r="G6271" i="3"/>
  <c r="H6271" i="3" s="1"/>
  <c r="M2429" i="3"/>
  <c r="N2429" i="3" s="1"/>
  <c r="J2429" i="3"/>
  <c r="K2429" i="3" s="1"/>
  <c r="G2429" i="3"/>
  <c r="H2429" i="3" s="1"/>
  <c r="M2504" i="3"/>
  <c r="N2504" i="3" s="1"/>
  <c r="J2504" i="3"/>
  <c r="K2504" i="3" s="1"/>
  <c r="G2504" i="3"/>
  <c r="H2504" i="3" s="1"/>
  <c r="M2763" i="3"/>
  <c r="N2763" i="3"/>
  <c r="J2763" i="3"/>
  <c r="K2763" i="3" s="1"/>
  <c r="G2763" i="3"/>
  <c r="H2763" i="3" s="1"/>
  <c r="M3131" i="3"/>
  <c r="N3131" i="3" s="1"/>
  <c r="J3131" i="3"/>
  <c r="K3131" i="3" s="1"/>
  <c r="G3131" i="3"/>
  <c r="H3131" i="3" s="1"/>
  <c r="M3133" i="3"/>
  <c r="N3133" i="3" s="1"/>
  <c r="J3133" i="3"/>
  <c r="K3133" i="3" s="1"/>
  <c r="G3133" i="3"/>
  <c r="H3133" i="3" s="1"/>
  <c r="M3402" i="3"/>
  <c r="N3402" i="3" s="1"/>
  <c r="J3402" i="3"/>
  <c r="K3402" i="3" s="1"/>
  <c r="G3402" i="3"/>
  <c r="H3402" i="3" s="1"/>
  <c r="M3799" i="3"/>
  <c r="N3799" i="3" s="1"/>
  <c r="J3799" i="3"/>
  <c r="K3799" i="3" s="1"/>
  <c r="G3799" i="3"/>
  <c r="H3799" i="3" s="1"/>
  <c r="M5626" i="3"/>
  <c r="N5626" i="3" s="1"/>
  <c r="J5626" i="3"/>
  <c r="K5626" i="3" s="1"/>
  <c r="G5626" i="3"/>
  <c r="H5626" i="3" s="1"/>
  <c r="M1504" i="3"/>
  <c r="N1504" i="3" s="1"/>
  <c r="J1504" i="3"/>
  <c r="K1504" i="3" s="1"/>
  <c r="G1504" i="3"/>
  <c r="H1504" i="3" s="1"/>
  <c r="M1854" i="3"/>
  <c r="N1854" i="3" s="1"/>
  <c r="J1854" i="3"/>
  <c r="K1854" i="3" s="1"/>
  <c r="G1854" i="3"/>
  <c r="H1854" i="3" s="1"/>
  <c r="M2565" i="3"/>
  <c r="N2565" i="3" s="1"/>
  <c r="J2565" i="3"/>
  <c r="K2565" i="3" s="1"/>
  <c r="G2565" i="3"/>
  <c r="H2565" i="3" s="1"/>
  <c r="M3692" i="3"/>
  <c r="N3692" i="3"/>
  <c r="J3692" i="3"/>
  <c r="K3692" i="3" s="1"/>
  <c r="G3692" i="3"/>
  <c r="H3692" i="3" s="1"/>
  <c r="M4911" i="3"/>
  <c r="N4911" i="3" s="1"/>
  <c r="J4911" i="3"/>
  <c r="K4911" i="3" s="1"/>
  <c r="G4911" i="3"/>
  <c r="H4911" i="3" s="1"/>
  <c r="M5072" i="3"/>
  <c r="N5072" i="3" s="1"/>
  <c r="J5072" i="3"/>
  <c r="K5072" i="3"/>
  <c r="G5072" i="3"/>
  <c r="H5072" i="3" s="1"/>
  <c r="M842" i="3"/>
  <c r="N842" i="3"/>
  <c r="J842" i="3"/>
  <c r="K842" i="3" s="1"/>
  <c r="G842" i="3"/>
  <c r="H842" i="3" s="1"/>
  <c r="M1507" i="3"/>
  <c r="N1507" i="3" s="1"/>
  <c r="J1507" i="3"/>
  <c r="K1507" i="3" s="1"/>
  <c r="G1507" i="3"/>
  <c r="H1507" i="3" s="1"/>
  <c r="M1770" i="3"/>
  <c r="N1770" i="3" s="1"/>
  <c r="J1770" i="3"/>
  <c r="K1770" i="3" s="1"/>
  <c r="G1770" i="3"/>
  <c r="H1770" i="3" s="1"/>
  <c r="M2190" i="3"/>
  <c r="N2190" i="3" s="1"/>
  <c r="J2190" i="3"/>
  <c r="K2190" i="3" s="1"/>
  <c r="G2190" i="3"/>
  <c r="H2190" i="3" s="1"/>
  <c r="M2321" i="3"/>
  <c r="N2321" i="3"/>
  <c r="J2321" i="3"/>
  <c r="K2321" i="3" s="1"/>
  <c r="G2321" i="3"/>
  <c r="H2321" i="3"/>
  <c r="M3559" i="3"/>
  <c r="N3559" i="3" s="1"/>
  <c r="J3559" i="3"/>
  <c r="K3559" i="3" s="1"/>
  <c r="G3559" i="3"/>
  <c r="H3559" i="3" s="1"/>
  <c r="M4158" i="3"/>
  <c r="N4158" i="3" s="1"/>
  <c r="J4158" i="3"/>
  <c r="K4158" i="3" s="1"/>
  <c r="G4158" i="3"/>
  <c r="H4158" i="3" s="1"/>
  <c r="M669" i="3"/>
  <c r="N669" i="3" s="1"/>
  <c r="J669" i="3"/>
  <c r="K669" i="3" s="1"/>
  <c r="G669" i="3"/>
  <c r="H669" i="3" s="1"/>
  <c r="M2832" i="3"/>
  <c r="N2832" i="3" s="1"/>
  <c r="J2832" i="3"/>
  <c r="K2832" i="3" s="1"/>
  <c r="G2832" i="3"/>
  <c r="H2832" i="3" s="1"/>
  <c r="M3775" i="3"/>
  <c r="N3775" i="3" s="1"/>
  <c r="J3775" i="3"/>
  <c r="K3775" i="3" s="1"/>
  <c r="G3775" i="3"/>
  <c r="H3775" i="3" s="1"/>
  <c r="M4423" i="3"/>
  <c r="N4423" i="3"/>
  <c r="J4423" i="3"/>
  <c r="K4423" i="3" s="1"/>
  <c r="G4423" i="3"/>
  <c r="H4423" i="3" s="1"/>
  <c r="M5628" i="3"/>
  <c r="N5628" i="3" s="1"/>
  <c r="J5628" i="3"/>
  <c r="K5628" i="3" s="1"/>
  <c r="G5628" i="3"/>
  <c r="H5628" i="3"/>
  <c r="M6010" i="3"/>
  <c r="N6010" i="3" s="1"/>
  <c r="J6010" i="3"/>
  <c r="K6010" i="3" s="1"/>
  <c r="G6010" i="3"/>
  <c r="H6010" i="3" s="1"/>
  <c r="M6023" i="3"/>
  <c r="N6023" i="3" s="1"/>
  <c r="J6023" i="3"/>
  <c r="K6023" i="3" s="1"/>
  <c r="G6023" i="3"/>
  <c r="H6023" i="3" s="1"/>
  <c r="M1138" i="3"/>
  <c r="N1138" i="3" s="1"/>
  <c r="J1138" i="3"/>
  <c r="K1138" i="3" s="1"/>
  <c r="G1138" i="3"/>
  <c r="H1138" i="3" s="1"/>
  <c r="M1755" i="3"/>
  <c r="N1755" i="3" s="1"/>
  <c r="J1755" i="3"/>
  <c r="K1755" i="3" s="1"/>
  <c r="G1755" i="3"/>
  <c r="H1755" i="3" s="1"/>
  <c r="M2403" i="3"/>
  <c r="N2403" i="3" s="1"/>
  <c r="J2403" i="3"/>
  <c r="K2403" i="3" s="1"/>
  <c r="G2403" i="3"/>
  <c r="H2403" i="3" s="1"/>
  <c r="M2448" i="3"/>
  <c r="N2448" i="3" s="1"/>
  <c r="J2448" i="3"/>
  <c r="K2448" i="3" s="1"/>
  <c r="G2448" i="3"/>
  <c r="H2448" i="3" s="1"/>
  <c r="M2928" i="3"/>
  <c r="N2928" i="3" s="1"/>
  <c r="J2928" i="3"/>
  <c r="K2928" i="3" s="1"/>
  <c r="G2928" i="3"/>
  <c r="H2928" i="3" s="1"/>
  <c r="M3099" i="3"/>
  <c r="N3099" i="3" s="1"/>
  <c r="J3099" i="3"/>
  <c r="K3099" i="3" s="1"/>
  <c r="G3099" i="3"/>
  <c r="H3099" i="3" s="1"/>
  <c r="M4180" i="3"/>
  <c r="N4180" i="3" s="1"/>
  <c r="J4180" i="3"/>
  <c r="K4180" i="3" s="1"/>
  <c r="G4180" i="3"/>
  <c r="H4180" i="3" s="1"/>
  <c r="M906" i="3"/>
  <c r="N906" i="3" s="1"/>
  <c r="J906" i="3"/>
  <c r="K906" i="3" s="1"/>
  <c r="G906" i="3"/>
  <c r="H906" i="3" s="1"/>
  <c r="M1666" i="3"/>
  <c r="N1666" i="3" s="1"/>
  <c r="J1666" i="3"/>
  <c r="K1666" i="3" s="1"/>
  <c r="G1666" i="3"/>
  <c r="H1666" i="3" s="1"/>
  <c r="M1746" i="3"/>
  <c r="N1746" i="3" s="1"/>
  <c r="J1746" i="3"/>
  <c r="K1746" i="3"/>
  <c r="G1746" i="3"/>
  <c r="H1746" i="3" s="1"/>
  <c r="M2787" i="3"/>
  <c r="N2787" i="3" s="1"/>
  <c r="J2787" i="3"/>
  <c r="K2787" i="3" s="1"/>
  <c r="G2787" i="3"/>
  <c r="H2787" i="3" s="1"/>
  <c r="M2922" i="3"/>
  <c r="N2922" i="3" s="1"/>
  <c r="J2922" i="3"/>
  <c r="K2922" i="3" s="1"/>
  <c r="G2922" i="3"/>
  <c r="H2922" i="3" s="1"/>
  <c r="M3040" i="3"/>
  <c r="N3040" i="3" s="1"/>
  <c r="J3040" i="3"/>
  <c r="K3040" i="3" s="1"/>
  <c r="G3040" i="3"/>
  <c r="H3040" i="3" s="1"/>
  <c r="M4754" i="3"/>
  <c r="N4754" i="3" s="1"/>
  <c r="J4754" i="3"/>
  <c r="K4754" i="3"/>
  <c r="G4754" i="3"/>
  <c r="H4754" i="3" s="1"/>
  <c r="M1516" i="3"/>
  <c r="N1516" i="3" s="1"/>
  <c r="J1516" i="3"/>
  <c r="K1516" i="3" s="1"/>
  <c r="G1516" i="3"/>
  <c r="H1516" i="3" s="1"/>
  <c r="M1529" i="3"/>
  <c r="N1529" i="3" s="1"/>
  <c r="J1529" i="3"/>
  <c r="K1529" i="3"/>
  <c r="G1529" i="3"/>
  <c r="H1529" i="3" s="1"/>
  <c r="M2720" i="3"/>
  <c r="N2720" i="3" s="1"/>
  <c r="J2720" i="3"/>
  <c r="K2720" i="3" s="1"/>
  <c r="G2720" i="3"/>
  <c r="H2720" i="3" s="1"/>
  <c r="M2959" i="3"/>
  <c r="N2959" i="3" s="1"/>
  <c r="J2959" i="3"/>
  <c r="K2959" i="3" s="1"/>
  <c r="G2959" i="3"/>
  <c r="H2959" i="3" s="1"/>
  <c r="M3007" i="3"/>
  <c r="N3007" i="3" s="1"/>
  <c r="J3007" i="3"/>
  <c r="K3007" i="3" s="1"/>
  <c r="G3007" i="3"/>
  <c r="H3007" i="3" s="1"/>
  <c r="M3373" i="3"/>
  <c r="N3373" i="3" s="1"/>
  <c r="J3373" i="3"/>
  <c r="K3373" i="3" s="1"/>
  <c r="G3373" i="3"/>
  <c r="H3373" i="3" s="1"/>
  <c r="M3546" i="3"/>
  <c r="N3546" i="3" s="1"/>
  <c r="J3546" i="3"/>
  <c r="K3546" i="3" s="1"/>
  <c r="G3546" i="3"/>
  <c r="H3546" i="3" s="1"/>
  <c r="M3733" i="3"/>
  <c r="N3733" i="3" s="1"/>
  <c r="J3733" i="3"/>
  <c r="K3733" i="3"/>
  <c r="G3733" i="3"/>
  <c r="H3733" i="3" s="1"/>
  <c r="M1558" i="3"/>
  <c r="N1558" i="3" s="1"/>
  <c r="J1558" i="3"/>
  <c r="K1558" i="3" s="1"/>
  <c r="G1558" i="3"/>
  <c r="H1558" i="3"/>
  <c r="M2656" i="3"/>
  <c r="N2656" i="3" s="1"/>
  <c r="J2656" i="3"/>
  <c r="K2656" i="3" s="1"/>
  <c r="G2656" i="3"/>
  <c r="H2656" i="3" s="1"/>
  <c r="M3237" i="3"/>
  <c r="N3237" i="3"/>
  <c r="J3237" i="3"/>
  <c r="K3237" i="3" s="1"/>
  <c r="G3237" i="3"/>
  <c r="H3237" i="3" s="1"/>
  <c r="M3260" i="3"/>
  <c r="N3260" i="3" s="1"/>
  <c r="J3260" i="3"/>
  <c r="K3260" i="3" s="1"/>
  <c r="G3260" i="3"/>
  <c r="H3260" i="3"/>
  <c r="M4726" i="3"/>
  <c r="N4726" i="3" s="1"/>
  <c r="J4726" i="3"/>
  <c r="K4726" i="3" s="1"/>
  <c r="G4726" i="3"/>
  <c r="H4726" i="3" s="1"/>
  <c r="M5113" i="3"/>
  <c r="N5113" i="3" s="1"/>
  <c r="J5113" i="3"/>
  <c r="K5113" i="3" s="1"/>
  <c r="G5113" i="3"/>
  <c r="H5113" i="3" s="1"/>
  <c r="M5458" i="3"/>
  <c r="N5458" i="3" s="1"/>
  <c r="J5458" i="3"/>
  <c r="K5458" i="3" s="1"/>
  <c r="G5458" i="3"/>
  <c r="H5458" i="3" s="1"/>
  <c r="M330" i="3"/>
  <c r="N330" i="3" s="1"/>
  <c r="J330" i="3"/>
  <c r="K330" i="3" s="1"/>
  <c r="G330" i="3"/>
  <c r="H330" i="3" s="1"/>
  <c r="M1927" i="3"/>
  <c r="N1927" i="3" s="1"/>
  <c r="J1927" i="3"/>
  <c r="K1927" i="3" s="1"/>
  <c r="G1927" i="3"/>
  <c r="H1927" i="3" s="1"/>
  <c r="M2315" i="3"/>
  <c r="N2315" i="3" s="1"/>
  <c r="J2315" i="3"/>
  <c r="K2315" i="3" s="1"/>
  <c r="G2315" i="3"/>
  <c r="H2315" i="3" s="1"/>
  <c r="M2943" i="3"/>
  <c r="N2943" i="3"/>
  <c r="J2943" i="3"/>
  <c r="K2943" i="3" s="1"/>
  <c r="G2943" i="3"/>
  <c r="H2943" i="3" s="1"/>
  <c r="M3358" i="3"/>
  <c r="N3358" i="3" s="1"/>
  <c r="J3358" i="3"/>
  <c r="K3358" i="3" s="1"/>
  <c r="G3358" i="3"/>
  <c r="H3358" i="3"/>
  <c r="M3374" i="3"/>
  <c r="N3374" i="3" s="1"/>
  <c r="J3374" i="3"/>
  <c r="K3374" i="3" s="1"/>
  <c r="G3374" i="3"/>
  <c r="H3374" i="3" s="1"/>
  <c r="M3516" i="3"/>
  <c r="N3516" i="3" s="1"/>
  <c r="J3516" i="3"/>
  <c r="K3516" i="3" s="1"/>
  <c r="G3516" i="3"/>
  <c r="H3516" i="3" s="1"/>
  <c r="M1397" i="3"/>
  <c r="N1397" i="3" s="1"/>
  <c r="J1397" i="3"/>
  <c r="K1397" i="3" s="1"/>
  <c r="G1397" i="3"/>
  <c r="H1397" i="3" s="1"/>
  <c r="M2067" i="3"/>
  <c r="N2067" i="3" s="1"/>
  <c r="J2067" i="3"/>
  <c r="K2067" i="3" s="1"/>
  <c r="G2067" i="3"/>
  <c r="H2067" i="3" s="1"/>
  <c r="M3204" i="3"/>
  <c r="N3204" i="3" s="1"/>
  <c r="J3204" i="3"/>
  <c r="K3204" i="3" s="1"/>
  <c r="G3204" i="3"/>
  <c r="H3204" i="3" s="1"/>
  <c r="M3435" i="3"/>
  <c r="N3435" i="3" s="1"/>
  <c r="J3435" i="3"/>
  <c r="K3435" i="3" s="1"/>
  <c r="G3435" i="3"/>
  <c r="H3435" i="3" s="1"/>
  <c r="M4514" i="3"/>
  <c r="N4514" i="3" s="1"/>
  <c r="J4514" i="3"/>
  <c r="K4514" i="3" s="1"/>
  <c r="G4514" i="3"/>
  <c r="H4514" i="3" s="1"/>
  <c r="M4869" i="3"/>
  <c r="N4869" i="3" s="1"/>
  <c r="J4869" i="3"/>
  <c r="K4869" i="3" s="1"/>
  <c r="G4869" i="3"/>
  <c r="H4869" i="3" s="1"/>
  <c r="M5302" i="3"/>
  <c r="N5302" i="3" s="1"/>
  <c r="J5302" i="3"/>
  <c r="K5302" i="3" s="1"/>
  <c r="G5302" i="3"/>
  <c r="H5302" i="3" s="1"/>
  <c r="M1334" i="3"/>
  <c r="N1334" i="3" s="1"/>
  <c r="J1334" i="3"/>
  <c r="K1334" i="3" s="1"/>
  <c r="G1334" i="3"/>
  <c r="H1334" i="3" s="1"/>
  <c r="M1736" i="3"/>
  <c r="N1736" i="3" s="1"/>
  <c r="J1736" i="3"/>
  <c r="K1736" i="3" s="1"/>
  <c r="G1736" i="3"/>
  <c r="H1736" i="3" s="1"/>
  <c r="M1987" i="3"/>
  <c r="N1987" i="3" s="1"/>
  <c r="J1987" i="3"/>
  <c r="K1987" i="3" s="1"/>
  <c r="G1987" i="3"/>
  <c r="H1987" i="3" s="1"/>
  <c r="M2742" i="3"/>
  <c r="N2742" i="3" s="1"/>
  <c r="J2742" i="3"/>
  <c r="K2742" i="3" s="1"/>
  <c r="G2742" i="3"/>
  <c r="H2742" i="3" s="1"/>
  <c r="M3075" i="3"/>
  <c r="N3075" i="3" s="1"/>
  <c r="J3075" i="3"/>
  <c r="K3075" i="3" s="1"/>
  <c r="G3075" i="3"/>
  <c r="H3075" i="3" s="1"/>
  <c r="M3625" i="3"/>
  <c r="N3625" i="3" s="1"/>
  <c r="J3625" i="3"/>
  <c r="K3625" i="3"/>
  <c r="G3625" i="3"/>
  <c r="H3625" i="3" s="1"/>
  <c r="M4142" i="3"/>
  <c r="N4142" i="3" s="1"/>
  <c r="J4142" i="3"/>
  <c r="K4142" i="3" s="1"/>
  <c r="G4142" i="3"/>
  <c r="H4142" i="3" s="1"/>
  <c r="M1359" i="3"/>
  <c r="N1359" i="3" s="1"/>
  <c r="J1359" i="3"/>
  <c r="K1359" i="3" s="1"/>
  <c r="G1359" i="3"/>
  <c r="H1359" i="3" s="1"/>
  <c r="M1417" i="3"/>
  <c r="N1417" i="3" s="1"/>
  <c r="J1417" i="3"/>
  <c r="K1417" i="3" s="1"/>
  <c r="G1417" i="3"/>
  <c r="H1417" i="3" s="1"/>
  <c r="M1904" i="3"/>
  <c r="N1904" i="3" s="1"/>
  <c r="J1904" i="3"/>
  <c r="K1904" i="3" s="1"/>
  <c r="G1904" i="3"/>
  <c r="H1904" i="3" s="1"/>
  <c r="M2360" i="3"/>
  <c r="N2360" i="3" s="1"/>
  <c r="J2360" i="3"/>
  <c r="K2360" i="3" s="1"/>
  <c r="G2360" i="3"/>
  <c r="H2360" i="3" s="1"/>
  <c r="M2516" i="3"/>
  <c r="N2516" i="3" s="1"/>
  <c r="J2516" i="3"/>
  <c r="K2516" i="3" s="1"/>
  <c r="G2516" i="3"/>
  <c r="H2516" i="3" s="1"/>
  <c r="M2673" i="3"/>
  <c r="N2673" i="3" s="1"/>
  <c r="J2673" i="3"/>
  <c r="K2673" i="3" s="1"/>
  <c r="G2673" i="3"/>
  <c r="H2673" i="3" s="1"/>
  <c r="M2805" i="3"/>
  <c r="N2805" i="3" s="1"/>
  <c r="J2805" i="3"/>
  <c r="K2805" i="3" s="1"/>
  <c r="G2805" i="3"/>
  <c r="H2805" i="3" s="1"/>
  <c r="M3944" i="3"/>
  <c r="N3944" i="3" s="1"/>
  <c r="J3944" i="3"/>
  <c r="K3944" i="3" s="1"/>
  <c r="G3944" i="3"/>
  <c r="H3944" i="3" s="1"/>
  <c r="M1723" i="3"/>
  <c r="N1723" i="3" s="1"/>
  <c r="J1723" i="3"/>
  <c r="K1723" i="3" s="1"/>
  <c r="G1723" i="3"/>
  <c r="H1723" i="3" s="1"/>
  <c r="M2167" i="3"/>
  <c r="N2167" i="3" s="1"/>
  <c r="J2167" i="3"/>
  <c r="K2167" i="3" s="1"/>
  <c r="G2167" i="3"/>
  <c r="H2167" i="3" s="1"/>
  <c r="M2192" i="3"/>
  <c r="N2192" i="3" s="1"/>
  <c r="J2192" i="3"/>
  <c r="K2192" i="3" s="1"/>
  <c r="G2192" i="3"/>
  <c r="H2192" i="3" s="1"/>
  <c r="M2241" i="3"/>
  <c r="N2241" i="3" s="1"/>
  <c r="J2241" i="3"/>
  <c r="K2241" i="3" s="1"/>
  <c r="G2241" i="3"/>
  <c r="H2241" i="3" s="1"/>
  <c r="M2483" i="3"/>
  <c r="N2483" i="3" s="1"/>
  <c r="J2483" i="3"/>
  <c r="K2483" i="3" s="1"/>
  <c r="G2483" i="3"/>
  <c r="H2483" i="3" s="1"/>
  <c r="M2582" i="3"/>
  <c r="N2582" i="3" s="1"/>
  <c r="J2582" i="3"/>
  <c r="K2582" i="3" s="1"/>
  <c r="G2582" i="3"/>
  <c r="H2582" i="3" s="1"/>
  <c r="M3188" i="3"/>
  <c r="N3188" i="3" s="1"/>
  <c r="J3188" i="3"/>
  <c r="K3188" i="3" s="1"/>
  <c r="G3188" i="3"/>
  <c r="H3188" i="3" s="1"/>
  <c r="M357" i="3"/>
  <c r="N357" i="3" s="1"/>
  <c r="J357" i="3"/>
  <c r="K357" i="3" s="1"/>
  <c r="G357" i="3"/>
  <c r="H357" i="3" s="1"/>
  <c r="M1343" i="3"/>
  <c r="N1343" i="3" s="1"/>
  <c r="J1343" i="3"/>
  <c r="K1343" i="3" s="1"/>
  <c r="G1343" i="3"/>
  <c r="H1343" i="3"/>
  <c r="M2597" i="3"/>
  <c r="N2597" i="3" s="1"/>
  <c r="J2597" i="3"/>
  <c r="K2597" i="3" s="1"/>
  <c r="G2597" i="3"/>
  <c r="H2597" i="3" s="1"/>
  <c r="M2678" i="3"/>
  <c r="N2678" i="3" s="1"/>
  <c r="J2678" i="3"/>
  <c r="K2678" i="3" s="1"/>
  <c r="G2678" i="3"/>
  <c r="H2678" i="3" s="1"/>
  <c r="M2691" i="3"/>
  <c r="N2691" i="3" s="1"/>
  <c r="J2691" i="3"/>
  <c r="K2691" i="3" s="1"/>
  <c r="G2691" i="3"/>
  <c r="H2691" i="3" s="1"/>
  <c r="M2834" i="3"/>
  <c r="N2834" i="3" s="1"/>
  <c r="J2834" i="3"/>
  <c r="K2834" i="3" s="1"/>
  <c r="G2834" i="3"/>
  <c r="H2834" i="3" s="1"/>
  <c r="M4206" i="3"/>
  <c r="N4206" i="3" s="1"/>
  <c r="J4206" i="3"/>
  <c r="K4206" i="3" s="1"/>
  <c r="G4206" i="3"/>
  <c r="H4206" i="3" s="1"/>
  <c r="M2120" i="3"/>
  <c r="N2120" i="3" s="1"/>
  <c r="J2120" i="3"/>
  <c r="K2120" i="3" s="1"/>
  <c r="G2120" i="3"/>
  <c r="H2120" i="3" s="1"/>
  <c r="M2290" i="3"/>
  <c r="N2290" i="3" s="1"/>
  <c r="J2290" i="3"/>
  <c r="K2290" i="3" s="1"/>
  <c r="G2290" i="3"/>
  <c r="H2290" i="3" s="1"/>
  <c r="M2850" i="3"/>
  <c r="N2850" i="3" s="1"/>
  <c r="J2850" i="3"/>
  <c r="K2850" i="3" s="1"/>
  <c r="G2850" i="3"/>
  <c r="H2850" i="3" s="1"/>
  <c r="M3156" i="3"/>
  <c r="N3156" i="3" s="1"/>
  <c r="J3156" i="3"/>
  <c r="K3156" i="3" s="1"/>
  <c r="G3156" i="3"/>
  <c r="H3156" i="3" s="1"/>
  <c r="M4562" i="3"/>
  <c r="N4562" i="3" s="1"/>
  <c r="J4562" i="3"/>
  <c r="K4562" i="3" s="1"/>
  <c r="G4562" i="3"/>
  <c r="H4562" i="3" s="1"/>
  <c r="M4619" i="3"/>
  <c r="N4619" i="3" s="1"/>
  <c r="J4619" i="3"/>
  <c r="K4619" i="3" s="1"/>
  <c r="G4619" i="3"/>
  <c r="H4619" i="3" s="1"/>
  <c r="M5280" i="3"/>
  <c r="N5280" i="3" s="1"/>
  <c r="J5280" i="3"/>
  <c r="K5280" i="3" s="1"/>
  <c r="G5280" i="3"/>
  <c r="H5280" i="3" s="1"/>
  <c r="M749" i="3"/>
  <c r="N749" i="3" s="1"/>
  <c r="J749" i="3"/>
  <c r="K749" i="3" s="1"/>
  <c r="G749" i="3"/>
  <c r="H749" i="3" s="1"/>
  <c r="M1205" i="3"/>
  <c r="N1205" i="3" s="1"/>
  <c r="J1205" i="3"/>
  <c r="K1205" i="3" s="1"/>
  <c r="G1205" i="3"/>
  <c r="H1205" i="3" s="1"/>
  <c r="M2478" i="3"/>
  <c r="N2478" i="3" s="1"/>
  <c r="J2478" i="3"/>
  <c r="K2478" i="3" s="1"/>
  <c r="G2478" i="3"/>
  <c r="H2478" i="3" s="1"/>
  <c r="M2510" i="3"/>
  <c r="N2510" i="3" s="1"/>
  <c r="J2510" i="3"/>
  <c r="K2510" i="3" s="1"/>
  <c r="G2510" i="3"/>
  <c r="H2510" i="3"/>
  <c r="M2956" i="3"/>
  <c r="N2956" i="3" s="1"/>
  <c r="J2956" i="3"/>
  <c r="K2956" i="3" s="1"/>
  <c r="G2956" i="3"/>
  <c r="H2956" i="3" s="1"/>
  <c r="M3394" i="3"/>
  <c r="N3394" i="3" s="1"/>
  <c r="J3394" i="3"/>
  <c r="K3394" i="3" s="1"/>
  <c r="G3394" i="3"/>
  <c r="H3394" i="3" s="1"/>
  <c r="M3769" i="3"/>
  <c r="N3769" i="3" s="1"/>
  <c r="J3769" i="3"/>
  <c r="K3769" i="3" s="1"/>
  <c r="G3769" i="3"/>
  <c r="H3769" i="3" s="1"/>
  <c r="M2699" i="3"/>
  <c r="N2699" i="3" s="1"/>
  <c r="J2699" i="3"/>
  <c r="K2699" i="3" s="1"/>
  <c r="G2699" i="3"/>
  <c r="H2699" i="3" s="1"/>
  <c r="M2756" i="3"/>
  <c r="N2756" i="3" s="1"/>
  <c r="J2756" i="3"/>
  <c r="K2756" i="3" s="1"/>
  <c r="G2756" i="3"/>
  <c r="H2756" i="3" s="1"/>
  <c r="M3287" i="3"/>
  <c r="N3287" i="3" s="1"/>
  <c r="J3287" i="3"/>
  <c r="K3287" i="3" s="1"/>
  <c r="G3287" i="3"/>
  <c r="H3287" i="3" s="1"/>
  <c r="M4285" i="3"/>
  <c r="N4285" i="3" s="1"/>
  <c r="J4285" i="3"/>
  <c r="K4285" i="3" s="1"/>
  <c r="G4285" i="3"/>
  <c r="H4285" i="3"/>
  <c r="M4369" i="3"/>
  <c r="N4369" i="3" s="1"/>
  <c r="J4369" i="3"/>
  <c r="K4369" i="3" s="1"/>
  <c r="G4369" i="3"/>
  <c r="H4369" i="3"/>
  <c r="M4431" i="3"/>
  <c r="N4431" i="3" s="1"/>
  <c r="J4431" i="3"/>
  <c r="K4431" i="3" s="1"/>
  <c r="G4431" i="3"/>
  <c r="H4431" i="3" s="1"/>
  <c r="M4786" i="3"/>
  <c r="N4786" i="3" s="1"/>
  <c r="J4786" i="3"/>
  <c r="K4786" i="3" s="1"/>
  <c r="G4786" i="3"/>
  <c r="H4786" i="3" s="1"/>
  <c r="M381" i="3"/>
  <c r="N381" i="3" s="1"/>
  <c r="J381" i="3"/>
  <c r="K381" i="3" s="1"/>
  <c r="G381" i="3"/>
  <c r="H381" i="3" s="1"/>
  <c r="M2413" i="3"/>
  <c r="N2413" i="3" s="1"/>
  <c r="J2413" i="3"/>
  <c r="K2413" i="3" s="1"/>
  <c r="G2413" i="3"/>
  <c r="H2413" i="3" s="1"/>
  <c r="M2426" i="3"/>
  <c r="N2426" i="3" s="1"/>
  <c r="J2426" i="3"/>
  <c r="K2426" i="3" s="1"/>
  <c r="G2426" i="3"/>
  <c r="H2426" i="3" s="1"/>
  <c r="M3036" i="3"/>
  <c r="N3036" i="3" s="1"/>
  <c r="J3036" i="3"/>
  <c r="K3036" i="3" s="1"/>
  <c r="G3036" i="3"/>
  <c r="H3036" i="3" s="1"/>
  <c r="M3064" i="3"/>
  <c r="N3064" i="3" s="1"/>
  <c r="J3064" i="3"/>
  <c r="K3064" i="3" s="1"/>
  <c r="G3064" i="3"/>
  <c r="H3064" i="3" s="1"/>
  <c r="M3129" i="3"/>
  <c r="N3129" i="3" s="1"/>
  <c r="J3129" i="3"/>
  <c r="K3129" i="3" s="1"/>
  <c r="G3129" i="3"/>
  <c r="H3129" i="3" s="1"/>
  <c r="M3139" i="3"/>
  <c r="N3139" i="3" s="1"/>
  <c r="J3139" i="3"/>
  <c r="K3139" i="3" s="1"/>
  <c r="G3139" i="3"/>
  <c r="H3139" i="3" s="1"/>
  <c r="M3717" i="3"/>
  <c r="N3717" i="3" s="1"/>
  <c r="J3717" i="3"/>
  <c r="K3717" i="3" s="1"/>
  <c r="G3717" i="3"/>
  <c r="H3717" i="3" s="1"/>
  <c r="M1550" i="3"/>
  <c r="N1550" i="3" s="1"/>
  <c r="J1550" i="3"/>
  <c r="K1550" i="3"/>
  <c r="G1550" i="3"/>
  <c r="H1550" i="3" s="1"/>
  <c r="M1851" i="3"/>
  <c r="N1851" i="3" s="1"/>
  <c r="J1851" i="3"/>
  <c r="K1851" i="3" s="1"/>
  <c r="G1851" i="3"/>
  <c r="H1851" i="3" s="1"/>
  <c r="M2674" i="3"/>
  <c r="N2674" i="3" s="1"/>
  <c r="J2674" i="3"/>
  <c r="K2674" i="3"/>
  <c r="G2674" i="3"/>
  <c r="H2674" i="3" s="1"/>
  <c r="M3537" i="3"/>
  <c r="N3537" i="3"/>
  <c r="J3537" i="3"/>
  <c r="K3537" i="3" s="1"/>
  <c r="G3537" i="3"/>
  <c r="H3537" i="3" s="1"/>
  <c r="M4932" i="3"/>
  <c r="N4932" i="3" s="1"/>
  <c r="J4932" i="3"/>
  <c r="K4932" i="3" s="1"/>
  <c r="G4932" i="3"/>
  <c r="H4932" i="3"/>
  <c r="M5234" i="3"/>
  <c r="N5234" i="3" s="1"/>
  <c r="J5234" i="3"/>
  <c r="K5234" i="3" s="1"/>
  <c r="G5234" i="3"/>
  <c r="H5234" i="3" s="1"/>
  <c r="M1300" i="3"/>
  <c r="N1300" i="3" s="1"/>
  <c r="J1300" i="3"/>
  <c r="K1300" i="3" s="1"/>
  <c r="G1300" i="3"/>
  <c r="H1300" i="3" s="1"/>
  <c r="M1430" i="3"/>
  <c r="N1430" i="3" s="1"/>
  <c r="J1430" i="3"/>
  <c r="K1430" i="3" s="1"/>
  <c r="G1430" i="3"/>
  <c r="H1430" i="3" s="1"/>
  <c r="M1678" i="3"/>
  <c r="N1678" i="3" s="1"/>
  <c r="J1678" i="3"/>
  <c r="K1678" i="3" s="1"/>
  <c r="G1678" i="3"/>
  <c r="H1678" i="3" s="1"/>
  <c r="M3282" i="3"/>
  <c r="N3282" i="3" s="1"/>
  <c r="J3282" i="3"/>
  <c r="K3282" i="3" s="1"/>
  <c r="G3282" i="3"/>
  <c r="H3282" i="3" s="1"/>
  <c r="M3940" i="3"/>
  <c r="N3940" i="3" s="1"/>
  <c r="J3940" i="3"/>
  <c r="K3940" i="3" s="1"/>
  <c r="G3940" i="3"/>
  <c r="H3940" i="3" s="1"/>
  <c r="M4069" i="3"/>
  <c r="N4069" i="3" s="1"/>
  <c r="J4069" i="3"/>
  <c r="K4069" i="3" s="1"/>
  <c r="G4069" i="3"/>
  <c r="H4069" i="3" s="1"/>
  <c r="M4507" i="3"/>
  <c r="N4507" i="3" s="1"/>
  <c r="J4507" i="3"/>
  <c r="K4507" i="3" s="1"/>
  <c r="G4507" i="3"/>
  <c r="H4507" i="3" s="1"/>
  <c r="M579" i="3"/>
  <c r="N579" i="3" s="1"/>
  <c r="J579" i="3"/>
  <c r="K579" i="3" s="1"/>
  <c r="G579" i="3"/>
  <c r="H579" i="3" s="1"/>
  <c r="M2594" i="3"/>
  <c r="N2594" i="3" s="1"/>
  <c r="J2594" i="3"/>
  <c r="K2594" i="3" s="1"/>
  <c r="G2594" i="3"/>
  <c r="H2594" i="3" s="1"/>
  <c r="M3054" i="3"/>
  <c r="N3054" i="3" s="1"/>
  <c r="J3054" i="3"/>
  <c r="K3054" i="3" s="1"/>
  <c r="G3054" i="3"/>
  <c r="H3054" i="3" s="1"/>
  <c r="M3230" i="3"/>
  <c r="N3230" i="3" s="1"/>
  <c r="J3230" i="3"/>
  <c r="K3230" i="3" s="1"/>
  <c r="G3230" i="3"/>
  <c r="H3230" i="3" s="1"/>
  <c r="M3353" i="3"/>
  <c r="N3353" i="3" s="1"/>
  <c r="J3353" i="3"/>
  <c r="K3353" i="3" s="1"/>
  <c r="G3353" i="3"/>
  <c r="H3353" i="3"/>
  <c r="M5008" i="3"/>
  <c r="N5008" i="3" s="1"/>
  <c r="J5008" i="3"/>
  <c r="K5008" i="3" s="1"/>
  <c r="G5008" i="3"/>
  <c r="H5008" i="3" s="1"/>
  <c r="M5166" i="3"/>
  <c r="N5166" i="3" s="1"/>
  <c r="J5166" i="3"/>
  <c r="K5166" i="3" s="1"/>
  <c r="G5166" i="3"/>
  <c r="H5166" i="3" s="1"/>
  <c r="M429" i="3"/>
  <c r="J429" i="3"/>
  <c r="K429" i="3" s="1"/>
  <c r="G429" i="3"/>
  <c r="H429" i="3" s="1"/>
  <c r="M1675" i="3"/>
  <c r="N1675" i="3" s="1"/>
  <c r="J1675" i="3"/>
  <c r="K1675" i="3" s="1"/>
  <c r="G1675" i="3"/>
  <c r="H1675" i="3" s="1"/>
  <c r="M2879" i="3"/>
  <c r="N2879" i="3" s="1"/>
  <c r="J2879" i="3"/>
  <c r="K2879" i="3"/>
  <c r="G2879" i="3"/>
  <c r="H2879" i="3" s="1"/>
  <c r="M3201" i="3"/>
  <c r="N3201" i="3"/>
  <c r="J3201" i="3"/>
  <c r="K3201" i="3" s="1"/>
  <c r="G3201" i="3"/>
  <c r="H3201" i="3" s="1"/>
  <c r="M3311" i="3"/>
  <c r="N3311" i="3" s="1"/>
  <c r="J3311" i="3"/>
  <c r="K3311" i="3" s="1"/>
  <c r="G3311" i="3"/>
  <c r="H3311" i="3" s="1"/>
  <c r="M5204" i="3"/>
  <c r="N5204" i="3"/>
  <c r="J5204" i="3"/>
  <c r="K5204" i="3" s="1"/>
  <c r="G5204" i="3"/>
  <c r="H5204" i="3"/>
  <c r="M1630" i="3"/>
  <c r="N1630" i="3" s="1"/>
  <c r="J1630" i="3"/>
  <c r="K1630" i="3" s="1"/>
  <c r="G1630" i="3"/>
  <c r="H1630" i="3" s="1"/>
  <c r="M1824" i="3"/>
  <c r="N1824" i="3" s="1"/>
  <c r="J1824" i="3"/>
  <c r="K1824" i="3" s="1"/>
  <c r="G1824" i="3"/>
  <c r="H1824" i="3" s="1"/>
  <c r="M2961" i="3"/>
  <c r="N2961" i="3" s="1"/>
  <c r="J2961" i="3"/>
  <c r="K2961" i="3" s="1"/>
  <c r="G2961" i="3"/>
  <c r="H2961" i="3" s="1"/>
  <c r="M3919" i="3"/>
  <c r="N3919" i="3" s="1"/>
  <c r="J3919" i="3"/>
  <c r="K3919" i="3" s="1"/>
  <c r="G3919" i="3"/>
  <c r="H3919" i="3" s="1"/>
  <c r="M4762" i="3"/>
  <c r="N4762" i="3" s="1"/>
  <c r="J4762" i="3"/>
  <c r="K4762" i="3" s="1"/>
  <c r="G4762" i="3"/>
  <c r="H4762" i="3" s="1"/>
  <c r="M5049" i="3"/>
  <c r="N5049" i="3" s="1"/>
  <c r="J5049" i="3"/>
  <c r="K5049" i="3" s="1"/>
  <c r="G5049" i="3"/>
  <c r="H5049" i="3" s="1"/>
  <c r="M5093" i="3"/>
  <c r="N5093" i="3" s="1"/>
  <c r="J5093" i="3"/>
  <c r="K5093" i="3"/>
  <c r="G5093" i="3"/>
  <c r="H5093" i="3" s="1"/>
  <c r="M5889" i="3"/>
  <c r="N5889" i="3" s="1"/>
  <c r="J5889" i="3"/>
  <c r="K5889" i="3" s="1"/>
  <c r="G5889" i="3"/>
  <c r="H5889" i="3" s="1"/>
  <c r="M634" i="3"/>
  <c r="N634" i="3" s="1"/>
  <c r="J634" i="3"/>
  <c r="K634" i="3" s="1"/>
  <c r="G634" i="3"/>
  <c r="H634" i="3" s="1"/>
  <c r="M1423" i="3"/>
  <c r="N1423" i="3" s="1"/>
  <c r="J1423" i="3"/>
  <c r="K1423" i="3" s="1"/>
  <c r="G1423" i="3"/>
  <c r="H1423" i="3" s="1"/>
  <c r="M2183" i="3"/>
  <c r="N2183" i="3" s="1"/>
  <c r="J2183" i="3"/>
  <c r="K2183" i="3"/>
  <c r="G2183" i="3"/>
  <c r="H2183" i="3" s="1"/>
  <c r="M2858" i="3"/>
  <c r="N2858" i="3" s="1"/>
  <c r="J2858" i="3"/>
  <c r="K2858" i="3" s="1"/>
  <c r="G2858" i="3"/>
  <c r="H2858" i="3" s="1"/>
  <c r="M2896" i="3"/>
  <c r="N2896" i="3" s="1"/>
  <c r="J2896" i="3"/>
  <c r="K2896" i="3" s="1"/>
  <c r="G2896" i="3"/>
  <c r="H2896" i="3" s="1"/>
  <c r="M3820" i="3"/>
  <c r="N3820" i="3" s="1"/>
  <c r="J3820" i="3"/>
  <c r="K3820" i="3"/>
  <c r="G3820" i="3"/>
  <c r="H3820" i="3" s="1"/>
  <c r="M4159" i="3"/>
  <c r="N4159" i="3" s="1"/>
  <c r="J4159" i="3"/>
  <c r="K4159" i="3" s="1"/>
  <c r="G4159" i="3"/>
  <c r="H4159" i="3" s="1"/>
  <c r="M343" i="3"/>
  <c r="J343" i="3"/>
  <c r="G343" i="3"/>
  <c r="H343" i="3"/>
  <c r="M477" i="3"/>
  <c r="N477" i="3"/>
  <c r="J477" i="3"/>
  <c r="K477" i="3" s="1"/>
  <c r="G477" i="3"/>
  <c r="H477" i="3" s="1"/>
  <c r="M1071" i="3"/>
  <c r="N1071" i="3" s="1"/>
  <c r="J1071" i="3"/>
  <c r="K1071" i="3" s="1"/>
  <c r="G1071" i="3"/>
  <c r="H1071" i="3" s="1"/>
  <c r="M3734" i="3"/>
  <c r="N3734" i="3" s="1"/>
  <c r="J3734" i="3"/>
  <c r="K3734" i="3"/>
  <c r="G3734" i="3"/>
  <c r="H3734" i="3" s="1"/>
  <c r="M4055" i="3"/>
  <c r="N4055" i="3" s="1"/>
  <c r="J4055" i="3"/>
  <c r="K4055" i="3" s="1"/>
  <c r="G4055" i="3"/>
  <c r="H4055" i="3" s="1"/>
  <c r="M6074" i="3"/>
  <c r="N6074" i="3" s="1"/>
  <c r="J6074" i="3"/>
  <c r="K6074" i="3"/>
  <c r="G6074" i="3"/>
  <c r="H6074" i="3" s="1"/>
  <c r="M2166" i="3"/>
  <c r="N2166" i="3" s="1"/>
  <c r="J2166" i="3"/>
  <c r="K2166" i="3" s="1"/>
  <c r="G2166" i="3"/>
  <c r="H2166" i="3" s="1"/>
  <c r="M2233" i="3"/>
  <c r="N2233" i="3" s="1"/>
  <c r="J2233" i="3"/>
  <c r="K2233" i="3" s="1"/>
  <c r="G2233" i="3"/>
  <c r="H2233" i="3" s="1"/>
  <c r="M2711" i="3"/>
  <c r="N2711" i="3" s="1"/>
  <c r="J2711" i="3"/>
  <c r="K2711" i="3" s="1"/>
  <c r="G2711" i="3"/>
  <c r="H2711" i="3" s="1"/>
  <c r="M3280" i="3"/>
  <c r="N3280" i="3"/>
  <c r="J3280" i="3"/>
  <c r="K3280" i="3" s="1"/>
  <c r="G3280" i="3"/>
  <c r="H3280" i="3" s="1"/>
  <c r="M4366" i="3"/>
  <c r="N4366" i="3" s="1"/>
  <c r="J4366" i="3"/>
  <c r="K4366" i="3" s="1"/>
  <c r="G4366" i="3"/>
  <c r="H4366" i="3" s="1"/>
  <c r="M4563" i="3"/>
  <c r="N4563" i="3" s="1"/>
  <c r="J4563" i="3"/>
  <c r="K4563" i="3" s="1"/>
  <c r="G4563" i="3"/>
  <c r="H4563" i="3" s="1"/>
  <c r="M5006" i="3"/>
  <c r="N5006" i="3" s="1"/>
  <c r="J5006" i="3"/>
  <c r="K5006" i="3" s="1"/>
  <c r="G5006" i="3"/>
  <c r="H5006" i="3" s="1"/>
  <c r="M1159" i="3"/>
  <c r="N1159" i="3" s="1"/>
  <c r="J1159" i="3"/>
  <c r="K1159" i="3" s="1"/>
  <c r="G1159" i="3"/>
  <c r="H1159" i="3" s="1"/>
  <c r="M2588" i="3"/>
  <c r="N2588" i="3" s="1"/>
  <c r="J2588" i="3"/>
  <c r="K2588" i="3" s="1"/>
  <c r="G2588" i="3"/>
  <c r="H2588" i="3"/>
  <c r="M2891" i="3"/>
  <c r="N2891" i="3" s="1"/>
  <c r="J2891" i="3"/>
  <c r="K2891" i="3" s="1"/>
  <c r="G2891" i="3"/>
  <c r="H2891" i="3" s="1"/>
  <c r="M2987" i="3"/>
  <c r="N2987" i="3" s="1"/>
  <c r="J2987" i="3"/>
  <c r="K2987" i="3" s="1"/>
  <c r="G2987" i="3"/>
  <c r="H2987" i="3" s="1"/>
  <c r="M3778" i="3"/>
  <c r="N3778" i="3"/>
  <c r="J3778" i="3"/>
  <c r="K3778" i="3" s="1"/>
  <c r="G3778" i="3"/>
  <c r="H3778" i="3" s="1"/>
  <c r="M3887" i="3"/>
  <c r="N3887" i="3"/>
  <c r="J3887" i="3"/>
  <c r="K3887" i="3" s="1"/>
  <c r="G3887" i="3"/>
  <c r="H3887" i="3" s="1"/>
  <c r="M3930" i="3"/>
  <c r="N3930" i="3" s="1"/>
  <c r="J3930" i="3"/>
  <c r="K3930" i="3" s="1"/>
  <c r="G3930" i="3"/>
  <c r="H3930" i="3" s="1"/>
  <c r="M1415" i="3"/>
  <c r="N1415" i="3"/>
  <c r="J1415" i="3"/>
  <c r="K1415" i="3" s="1"/>
  <c r="G1415" i="3"/>
  <c r="H1415" i="3"/>
  <c r="M1573" i="3"/>
  <c r="N1573" i="3" s="1"/>
  <c r="J1573" i="3"/>
  <c r="K1573" i="3" s="1"/>
  <c r="G1573" i="3"/>
  <c r="H1573" i="3" s="1"/>
  <c r="M2299" i="3"/>
  <c r="N2299" i="3" s="1"/>
  <c r="J2299" i="3"/>
  <c r="K2299" i="3" s="1"/>
  <c r="G2299" i="3"/>
  <c r="H2299" i="3" s="1"/>
  <c r="M3391" i="3"/>
  <c r="N3391" i="3" s="1"/>
  <c r="J3391" i="3"/>
  <c r="K3391" i="3" s="1"/>
  <c r="G3391" i="3"/>
  <c r="H3391" i="3" s="1"/>
  <c r="M4449" i="3"/>
  <c r="N4449" i="3" s="1"/>
  <c r="J4449" i="3"/>
  <c r="K4449" i="3" s="1"/>
  <c r="G4449" i="3"/>
  <c r="H4449" i="3" s="1"/>
  <c r="M5211" i="3"/>
  <c r="N5211" i="3" s="1"/>
  <c r="J5211" i="3"/>
  <c r="K5211" i="3" s="1"/>
  <c r="G5211" i="3"/>
  <c r="H5211" i="3" s="1"/>
  <c r="M5270" i="3"/>
  <c r="N5270" i="3" s="1"/>
  <c r="J5270" i="3"/>
  <c r="K5270" i="3" s="1"/>
  <c r="G5270" i="3"/>
  <c r="H5270" i="3" s="1"/>
  <c r="M1638" i="3"/>
  <c r="N1638" i="3" s="1"/>
  <c r="J1638" i="3"/>
  <c r="K1638" i="3" s="1"/>
  <c r="G1638" i="3"/>
  <c r="H1638" i="3" s="1"/>
  <c r="M1709" i="3"/>
  <c r="N1709" i="3"/>
  <c r="J1709" i="3"/>
  <c r="K1709" i="3" s="1"/>
  <c r="G1709" i="3"/>
  <c r="H1709" i="3"/>
  <c r="M2130" i="3"/>
  <c r="N2130" i="3" s="1"/>
  <c r="J2130" i="3"/>
  <c r="K2130" i="3" s="1"/>
  <c r="G2130" i="3"/>
  <c r="H2130" i="3" s="1"/>
  <c r="M2465" i="3"/>
  <c r="N2465" i="3"/>
  <c r="J2465" i="3"/>
  <c r="K2465" i="3" s="1"/>
  <c r="G2465" i="3"/>
  <c r="H2465" i="3"/>
  <c r="M3822" i="3"/>
  <c r="N3822" i="3" s="1"/>
  <c r="J3822" i="3"/>
  <c r="K3822" i="3" s="1"/>
  <c r="G3822" i="3"/>
  <c r="H3822" i="3" s="1"/>
  <c r="M3886" i="3"/>
  <c r="N3886" i="3" s="1"/>
  <c r="J3886" i="3"/>
  <c r="K3886" i="3" s="1"/>
  <c r="G3886" i="3"/>
  <c r="H3886" i="3" s="1"/>
  <c r="M4121" i="3"/>
  <c r="N4121" i="3" s="1"/>
  <c r="J4121" i="3"/>
  <c r="K4121" i="3"/>
  <c r="G4121" i="3"/>
  <c r="H4121" i="3" s="1"/>
  <c r="M5940" i="3"/>
  <c r="N5940" i="3" s="1"/>
  <c r="J5940" i="3"/>
  <c r="K5940" i="3" s="1"/>
  <c r="G5940" i="3"/>
  <c r="H5940" i="3" s="1"/>
  <c r="M2865" i="3"/>
  <c r="N2865" i="3" s="1"/>
  <c r="J2865" i="3"/>
  <c r="K2865" i="3" s="1"/>
  <c r="G2865" i="3"/>
  <c r="H2865" i="3"/>
  <c r="M3263" i="3"/>
  <c r="N3263" i="3" s="1"/>
  <c r="J3263" i="3"/>
  <c r="K3263" i="3" s="1"/>
  <c r="G3263" i="3"/>
  <c r="H3263" i="3" s="1"/>
  <c r="M3404" i="3"/>
  <c r="N3404" i="3" s="1"/>
  <c r="J3404" i="3"/>
  <c r="K3404" i="3" s="1"/>
  <c r="G3404" i="3"/>
  <c r="H3404" i="3" s="1"/>
  <c r="M3666" i="3"/>
  <c r="N3666" i="3"/>
  <c r="J3666" i="3"/>
  <c r="K3666" i="3" s="1"/>
  <c r="G3666" i="3"/>
  <c r="H3666" i="3" s="1"/>
  <c r="M4990" i="3"/>
  <c r="N4990" i="3" s="1"/>
  <c r="J4990" i="3"/>
  <c r="K4990" i="3" s="1"/>
  <c r="G4990" i="3"/>
  <c r="H4990" i="3" s="1"/>
  <c r="M5623" i="3"/>
  <c r="N5623" i="3" s="1"/>
  <c r="J5623" i="3"/>
  <c r="K5623" i="3" s="1"/>
  <c r="G5623" i="3"/>
  <c r="H5623" i="3" s="1"/>
  <c r="M1696" i="3"/>
  <c r="N1696" i="3" s="1"/>
  <c r="J1696" i="3"/>
  <c r="K1696" i="3" s="1"/>
  <c r="G1696" i="3"/>
  <c r="H1696" i="3" s="1"/>
  <c r="M1948" i="3"/>
  <c r="N1948" i="3" s="1"/>
  <c r="J1948" i="3"/>
  <c r="K1948" i="3" s="1"/>
  <c r="G1948" i="3"/>
  <c r="H1948" i="3" s="1"/>
  <c r="M2391" i="3"/>
  <c r="N2391" i="3" s="1"/>
  <c r="J2391" i="3"/>
  <c r="K2391" i="3" s="1"/>
  <c r="G2391" i="3"/>
  <c r="H2391" i="3" s="1"/>
  <c r="M2494" i="3"/>
  <c r="N2494" i="3" s="1"/>
  <c r="J2494" i="3"/>
  <c r="K2494" i="3" s="1"/>
  <c r="G2494" i="3"/>
  <c r="H2494" i="3" s="1"/>
  <c r="M2584" i="3"/>
  <c r="N2584" i="3"/>
  <c r="J2584" i="3"/>
  <c r="K2584" i="3"/>
  <c r="G2584" i="3"/>
  <c r="H2584" i="3" s="1"/>
  <c r="M3288" i="3"/>
  <c r="N3288" i="3" s="1"/>
  <c r="J3288" i="3"/>
  <c r="K3288" i="3" s="1"/>
  <c r="G3288" i="3"/>
  <c r="H3288" i="3" s="1"/>
  <c r="M3991" i="3"/>
  <c r="N3991" i="3" s="1"/>
  <c r="J3991" i="3"/>
  <c r="K3991" i="3" s="1"/>
  <c r="G3991" i="3"/>
  <c r="H3991" i="3" s="1"/>
  <c r="M2097" i="3"/>
  <c r="N2097" i="3" s="1"/>
  <c r="J2097" i="3"/>
  <c r="K2097" i="3" s="1"/>
  <c r="G2097" i="3"/>
  <c r="H2097" i="3" s="1"/>
  <c r="M2631" i="3"/>
  <c r="N2631" i="3" s="1"/>
  <c r="J2631" i="3"/>
  <c r="K2631" i="3" s="1"/>
  <c r="G2631" i="3"/>
  <c r="H2631" i="3" s="1"/>
  <c r="M2893" i="3"/>
  <c r="N2893" i="3" s="1"/>
  <c r="J2893" i="3"/>
  <c r="K2893" i="3" s="1"/>
  <c r="G2893" i="3"/>
  <c r="H2893" i="3" s="1"/>
  <c r="M3002" i="3"/>
  <c r="N3002" i="3" s="1"/>
  <c r="J3002" i="3"/>
  <c r="K3002" i="3" s="1"/>
  <c r="G3002" i="3"/>
  <c r="H3002" i="3" s="1"/>
  <c r="M3157" i="3"/>
  <c r="N3157" i="3" s="1"/>
  <c r="J3157" i="3"/>
  <c r="K3157" i="3" s="1"/>
  <c r="G3157" i="3"/>
  <c r="H3157" i="3" s="1"/>
  <c r="M4114" i="3"/>
  <c r="N4114" i="3" s="1"/>
  <c r="J4114" i="3"/>
  <c r="K4114" i="3" s="1"/>
  <c r="G4114" i="3"/>
  <c r="H4114" i="3" s="1"/>
  <c r="M4592" i="3"/>
  <c r="N4592" i="3" s="1"/>
  <c r="J4592" i="3"/>
  <c r="K4592" i="3" s="1"/>
  <c r="G4592" i="3"/>
  <c r="H4592" i="3" s="1"/>
  <c r="M980" i="3"/>
  <c r="N980" i="3" s="1"/>
  <c r="J980" i="3"/>
  <c r="K980" i="3" s="1"/>
  <c r="G980" i="3"/>
  <c r="H980" i="3" s="1"/>
  <c r="M1420" i="3"/>
  <c r="N1420" i="3" s="1"/>
  <c r="J1420" i="3"/>
  <c r="K1420" i="3" s="1"/>
  <c r="G1420" i="3"/>
  <c r="H1420" i="3" s="1"/>
  <c r="M2420" i="3"/>
  <c r="N2420" i="3" s="1"/>
  <c r="J2420" i="3"/>
  <c r="K2420" i="3" s="1"/>
  <c r="G2420" i="3"/>
  <c r="H2420" i="3" s="1"/>
  <c r="M3114" i="3"/>
  <c r="N3114" i="3" s="1"/>
  <c r="J3114" i="3"/>
  <c r="K3114" i="3" s="1"/>
  <c r="G3114" i="3"/>
  <c r="H3114" i="3" s="1"/>
  <c r="M3592" i="3"/>
  <c r="N3592" i="3" s="1"/>
  <c r="J3592" i="3"/>
  <c r="K3592" i="3" s="1"/>
  <c r="G3592" i="3"/>
  <c r="H3592" i="3" s="1"/>
  <c r="M4761" i="3"/>
  <c r="N4761" i="3" s="1"/>
  <c r="J4761" i="3"/>
  <c r="K4761" i="3" s="1"/>
  <c r="G4761" i="3"/>
  <c r="H4761" i="3" s="1"/>
  <c r="M1565" i="3"/>
  <c r="N1565" i="3" s="1"/>
  <c r="J1565" i="3"/>
  <c r="K1565" i="3" s="1"/>
  <c r="G1565" i="3"/>
  <c r="H1565" i="3" s="1"/>
  <c r="M2884" i="3"/>
  <c r="N2884" i="3" s="1"/>
  <c r="J2884" i="3"/>
  <c r="K2884" i="3" s="1"/>
  <c r="G2884" i="3"/>
  <c r="H2884" i="3" s="1"/>
  <c r="M3254" i="3"/>
  <c r="N3254" i="3" s="1"/>
  <c r="J3254" i="3"/>
  <c r="K3254" i="3" s="1"/>
  <c r="G3254" i="3"/>
  <c r="H3254" i="3" s="1"/>
  <c r="M3611" i="3"/>
  <c r="N3611" i="3" s="1"/>
  <c r="J3611" i="3"/>
  <c r="K3611" i="3" s="1"/>
  <c r="G3611" i="3"/>
  <c r="H3611" i="3" s="1"/>
  <c r="M3608" i="3"/>
  <c r="N3608" i="3" s="1"/>
  <c r="J3608" i="3"/>
  <c r="K3608" i="3" s="1"/>
  <c r="G3608" i="3"/>
  <c r="H3608" i="3" s="1"/>
  <c r="M3677" i="3"/>
  <c r="N3677" i="3" s="1"/>
  <c r="J3677" i="3"/>
  <c r="K3677" i="3" s="1"/>
  <c r="G3677" i="3"/>
  <c r="H3677" i="3" s="1"/>
  <c r="M4230" i="3"/>
  <c r="N4230" i="3" s="1"/>
  <c r="J4230" i="3"/>
  <c r="K4230" i="3" s="1"/>
  <c r="G4230" i="3"/>
  <c r="H4230" i="3" s="1"/>
  <c r="M5543" i="3"/>
  <c r="N5543" i="3" s="1"/>
  <c r="J5543" i="3"/>
  <c r="K5543" i="3" s="1"/>
  <c r="G5543" i="3"/>
  <c r="H5543" i="3" s="1"/>
  <c r="M1806" i="3"/>
  <c r="N1806" i="3" s="1"/>
  <c r="J1806" i="3"/>
  <c r="K1806" i="3" s="1"/>
  <c r="G1806" i="3"/>
  <c r="H1806" i="3" s="1"/>
  <c r="M1960" i="3"/>
  <c r="N1960" i="3" s="1"/>
  <c r="J1960" i="3"/>
  <c r="K1960" i="3" s="1"/>
  <c r="G1960" i="3"/>
  <c r="H1960" i="3" s="1"/>
  <c r="M2279" i="3"/>
  <c r="N2279" i="3" s="1"/>
  <c r="J2279" i="3"/>
  <c r="K2279" i="3" s="1"/>
  <c r="G2279" i="3"/>
  <c r="H2279" i="3" s="1"/>
  <c r="M2661" i="3"/>
  <c r="N2661" i="3" s="1"/>
  <c r="J2661" i="3"/>
  <c r="K2661" i="3" s="1"/>
  <c r="G2661" i="3"/>
  <c r="H2661" i="3" s="1"/>
  <c r="M3656" i="3"/>
  <c r="N3656" i="3" s="1"/>
  <c r="J3656" i="3"/>
  <c r="K3656" i="3" s="1"/>
  <c r="G3656" i="3"/>
  <c r="H3656" i="3" s="1"/>
  <c r="M3784" i="3"/>
  <c r="N3784" i="3" s="1"/>
  <c r="J3784" i="3"/>
  <c r="K3784" i="3" s="1"/>
  <c r="G3784" i="3"/>
  <c r="H3784" i="3" s="1"/>
  <c r="M5316" i="3"/>
  <c r="N5316" i="3" s="1"/>
  <c r="J5316" i="3"/>
  <c r="K5316" i="3" s="1"/>
  <c r="G5316" i="3"/>
  <c r="H5316" i="3" s="1"/>
  <c r="M2904" i="3"/>
  <c r="N2904" i="3" s="1"/>
  <c r="J2904" i="3"/>
  <c r="K2904" i="3" s="1"/>
  <c r="G2904" i="3"/>
  <c r="H2904" i="3" s="1"/>
  <c r="M3087" i="3"/>
  <c r="N3087" i="3" s="1"/>
  <c r="J3087" i="3"/>
  <c r="K3087" i="3" s="1"/>
  <c r="G3087" i="3"/>
  <c r="H3087" i="3" s="1"/>
  <c r="M3708" i="3"/>
  <c r="N3708" i="3" s="1"/>
  <c r="J3708" i="3"/>
  <c r="K3708" i="3" s="1"/>
  <c r="G3708" i="3"/>
  <c r="H3708" i="3" s="1"/>
  <c r="M4299" i="3"/>
  <c r="N4299" i="3" s="1"/>
  <c r="J4299" i="3"/>
  <c r="K4299" i="3" s="1"/>
  <c r="G4299" i="3"/>
  <c r="H4299" i="3" s="1"/>
  <c r="M4379" i="3"/>
  <c r="N4379" i="3" s="1"/>
  <c r="J4379" i="3"/>
  <c r="K4379" i="3" s="1"/>
  <c r="G4379" i="3"/>
  <c r="H4379" i="3" s="1"/>
  <c r="M5115" i="3"/>
  <c r="N5115" i="3"/>
  <c r="J5115" i="3"/>
  <c r="K5115" i="3" s="1"/>
  <c r="G5115" i="3"/>
  <c r="H5115" i="3" s="1"/>
  <c r="M5723" i="3"/>
  <c r="N5723" i="3" s="1"/>
  <c r="J5723" i="3"/>
  <c r="G5723" i="3"/>
  <c r="M542" i="3"/>
  <c r="N542" i="3" s="1"/>
  <c r="J542" i="3"/>
  <c r="K542" i="3" s="1"/>
  <c r="G542" i="3"/>
  <c r="H542" i="3" s="1"/>
  <c r="M1408" i="3"/>
  <c r="N1408" i="3" s="1"/>
  <c r="J1408" i="3"/>
  <c r="K1408" i="3" s="1"/>
  <c r="G1408" i="3"/>
  <c r="H1408" i="3" s="1"/>
  <c r="M2155" i="3"/>
  <c r="N2155" i="3"/>
  <c r="J2155" i="3"/>
  <c r="K2155" i="3" s="1"/>
  <c r="G2155" i="3"/>
  <c r="H2155" i="3" s="1"/>
  <c r="M2962" i="3"/>
  <c r="N2962" i="3" s="1"/>
  <c r="J2962" i="3"/>
  <c r="K2962" i="3" s="1"/>
  <c r="G2962" i="3"/>
  <c r="H2962" i="3" s="1"/>
  <c r="M3123" i="3"/>
  <c r="N3123" i="3" s="1"/>
  <c r="J3123" i="3"/>
  <c r="K3123" i="3" s="1"/>
  <c r="G3123" i="3"/>
  <c r="H3123" i="3" s="1"/>
  <c r="M3190" i="3"/>
  <c r="N3190" i="3" s="1"/>
  <c r="J3190" i="3"/>
  <c r="K3190" i="3" s="1"/>
  <c r="G3190" i="3"/>
  <c r="H3190" i="3" s="1"/>
  <c r="M4868" i="3"/>
  <c r="N4868" i="3" s="1"/>
  <c r="J4868" i="3"/>
  <c r="K4868" i="3"/>
  <c r="G4868" i="3"/>
  <c r="H4868" i="3" s="1"/>
  <c r="M594" i="3"/>
  <c r="N594" i="3" s="1"/>
  <c r="J594" i="3"/>
  <c r="K594" i="3" s="1"/>
  <c r="G594" i="3"/>
  <c r="H594" i="3" s="1"/>
  <c r="M2013" i="3"/>
  <c r="N2013" i="3" s="1"/>
  <c r="J2013" i="3"/>
  <c r="K2013" i="3" s="1"/>
  <c r="G2013" i="3"/>
  <c r="H2013" i="3" s="1"/>
  <c r="M2284" i="3"/>
  <c r="N2284" i="3" s="1"/>
  <c r="J2284" i="3"/>
  <c r="K2284" i="3" s="1"/>
  <c r="G2284" i="3"/>
  <c r="H2284" i="3" s="1"/>
  <c r="M2364" i="3"/>
  <c r="N2364" i="3" s="1"/>
  <c r="J2364" i="3"/>
  <c r="K2364" i="3" s="1"/>
  <c r="G2364" i="3"/>
  <c r="H2364" i="3" s="1"/>
  <c r="M3322" i="3"/>
  <c r="N3322" i="3" s="1"/>
  <c r="J3322" i="3"/>
  <c r="K3322" i="3" s="1"/>
  <c r="G3322" i="3"/>
  <c r="H3322" i="3"/>
  <c r="M3905" i="3"/>
  <c r="N3905" i="3" s="1"/>
  <c r="J3905" i="3"/>
  <c r="K3905" i="3" s="1"/>
  <c r="G3905" i="3"/>
  <c r="H3905" i="3" s="1"/>
  <c r="M4331" i="3"/>
  <c r="N4331" i="3" s="1"/>
  <c r="J4331" i="3"/>
  <c r="K4331" i="3" s="1"/>
  <c r="G4331" i="3"/>
  <c r="H4331" i="3"/>
  <c r="M1390" i="3"/>
  <c r="N1390" i="3" s="1"/>
  <c r="J1390" i="3"/>
  <c r="K1390" i="3" s="1"/>
  <c r="G1390" i="3"/>
  <c r="H1390" i="3" s="1"/>
  <c r="M2651" i="3"/>
  <c r="N2651" i="3" s="1"/>
  <c r="J2651" i="3"/>
  <c r="K2651" i="3" s="1"/>
  <c r="G2651" i="3"/>
  <c r="H2651" i="3" s="1"/>
  <c r="M2732" i="3"/>
  <c r="N2732" i="3" s="1"/>
  <c r="J2732" i="3"/>
  <c r="K2732" i="3" s="1"/>
  <c r="G2732" i="3"/>
  <c r="H2732" i="3" s="1"/>
  <c r="M2866" i="3"/>
  <c r="N2866" i="3" s="1"/>
  <c r="J2866" i="3"/>
  <c r="K2866" i="3" s="1"/>
  <c r="G2866" i="3"/>
  <c r="H2866" i="3" s="1"/>
  <c r="M2898" i="3"/>
  <c r="N2898" i="3" s="1"/>
  <c r="J2898" i="3"/>
  <c r="K2898" i="3" s="1"/>
  <c r="G2898" i="3"/>
  <c r="H2898" i="3" s="1"/>
  <c r="M3816" i="3"/>
  <c r="N3816" i="3" s="1"/>
  <c r="J3816" i="3"/>
  <c r="K3816" i="3"/>
  <c r="G3816" i="3"/>
  <c r="H3816" i="3" s="1"/>
  <c r="M4173" i="3"/>
  <c r="N4173" i="3" s="1"/>
  <c r="J4173" i="3"/>
  <c r="K4173" i="3" s="1"/>
  <c r="G4173" i="3"/>
  <c r="H4173" i="3" s="1"/>
  <c r="M1055" i="3"/>
  <c r="N1055" i="3" s="1"/>
  <c r="J1055" i="3"/>
  <c r="K1055" i="3" s="1"/>
  <c r="G1055" i="3"/>
  <c r="H1055" i="3" s="1"/>
  <c r="M1456" i="3"/>
  <c r="N1456" i="3" s="1"/>
  <c r="J1456" i="3"/>
  <c r="K1456" i="3" s="1"/>
  <c r="G1456" i="3"/>
  <c r="H1456" i="3" s="1"/>
  <c r="M2771" i="3"/>
  <c r="N2771" i="3" s="1"/>
  <c r="J2771" i="3"/>
  <c r="K2771" i="3" s="1"/>
  <c r="G2771" i="3"/>
  <c r="H2771" i="3" s="1"/>
  <c r="M3334" i="3"/>
  <c r="N3334" i="3" s="1"/>
  <c r="J3334" i="3"/>
  <c r="K3334" i="3" s="1"/>
  <c r="G3334" i="3"/>
  <c r="H3334" i="3" s="1"/>
  <c r="M3661" i="3"/>
  <c r="N3661" i="3" s="1"/>
  <c r="J3661" i="3"/>
  <c r="K3661" i="3" s="1"/>
  <c r="G3661" i="3"/>
  <c r="H3661" i="3" s="1"/>
  <c r="M3710" i="3"/>
  <c r="N3710" i="3" s="1"/>
  <c r="J3710" i="3"/>
  <c r="K3710" i="3" s="1"/>
  <c r="G3710" i="3"/>
  <c r="H3710" i="3" s="1"/>
  <c r="M3910" i="3"/>
  <c r="N3910" i="3" s="1"/>
  <c r="J3910" i="3"/>
  <c r="K3910" i="3" s="1"/>
  <c r="G3910" i="3"/>
  <c r="H3910" i="3" s="1"/>
  <c r="M4254" i="3"/>
  <c r="N4254" i="3" s="1"/>
  <c r="J4254" i="3"/>
  <c r="K4254" i="3" s="1"/>
  <c r="G4254" i="3"/>
  <c r="H4254" i="3" s="1"/>
  <c r="M1457" i="3"/>
  <c r="N1457" i="3" s="1"/>
  <c r="J1457" i="3"/>
  <c r="K1457" i="3" s="1"/>
  <c r="G1457" i="3"/>
  <c r="H1457" i="3"/>
  <c r="M2702" i="3"/>
  <c r="N2702" i="3" s="1"/>
  <c r="J2702" i="3"/>
  <c r="K2702" i="3" s="1"/>
  <c r="G2702" i="3"/>
  <c r="H2702" i="3" s="1"/>
  <c r="M3377" i="3"/>
  <c r="N3377" i="3"/>
  <c r="J3377" i="3"/>
  <c r="K3377" i="3" s="1"/>
  <c r="G3377" i="3"/>
  <c r="H3377" i="3" s="1"/>
  <c r="M3376" i="3"/>
  <c r="N3376" i="3" s="1"/>
  <c r="J3376" i="3"/>
  <c r="K3376" i="3" s="1"/>
  <c r="G3376" i="3"/>
  <c r="H3376" i="3" s="1"/>
  <c r="M3543" i="3"/>
  <c r="N3543" i="3"/>
  <c r="J3543" i="3"/>
  <c r="K3543" i="3" s="1"/>
  <c r="G3543" i="3"/>
  <c r="H3543" i="3" s="1"/>
  <c r="M4151" i="3"/>
  <c r="N4151" i="3" s="1"/>
  <c r="J4151" i="3"/>
  <c r="K4151" i="3" s="1"/>
  <c r="G4151" i="3"/>
  <c r="H4151" i="3" s="1"/>
  <c r="M4846" i="3"/>
  <c r="N4846" i="3" s="1"/>
  <c r="J4846" i="3"/>
  <c r="K4846" i="3" s="1"/>
  <c r="G4846" i="3"/>
  <c r="H4846" i="3" s="1"/>
  <c r="M1134" i="3"/>
  <c r="N1134" i="3" s="1"/>
  <c r="J1134" i="3"/>
  <c r="K1134" i="3" s="1"/>
  <c r="G1134" i="3"/>
  <c r="H1134" i="3"/>
  <c r="M2210" i="3"/>
  <c r="N2210" i="3" s="1"/>
  <c r="J2210" i="3"/>
  <c r="K2210" i="3" s="1"/>
  <c r="G2210" i="3"/>
  <c r="H2210" i="3" s="1"/>
  <c r="M2882" i="3"/>
  <c r="N2882" i="3"/>
  <c r="J2882" i="3"/>
  <c r="K2882" i="3" s="1"/>
  <c r="G2882" i="3"/>
  <c r="H2882" i="3" s="1"/>
  <c r="M3931" i="3"/>
  <c r="N3931" i="3" s="1"/>
  <c r="J3931" i="3"/>
  <c r="K3931" i="3" s="1"/>
  <c r="G3931" i="3"/>
  <c r="H3931" i="3" s="1"/>
  <c r="M4172" i="3"/>
  <c r="N4172" i="3" s="1"/>
  <c r="J4172" i="3"/>
  <c r="K4172" i="3" s="1"/>
  <c r="G4172" i="3"/>
  <c r="H4172" i="3" s="1"/>
  <c r="M4554" i="3"/>
  <c r="N4554" i="3" s="1"/>
  <c r="J4554" i="3"/>
  <c r="K4554" i="3" s="1"/>
  <c r="G4554" i="3"/>
  <c r="H4554" i="3" s="1"/>
  <c r="M4985" i="3"/>
  <c r="N4985" i="3" s="1"/>
  <c r="J4985" i="3"/>
  <c r="K4985" i="3" s="1"/>
  <c r="G4985" i="3"/>
  <c r="H4985" i="3" s="1"/>
  <c r="M1751" i="3"/>
  <c r="N1751" i="3" s="1"/>
  <c r="J1751" i="3"/>
  <c r="K1751" i="3" s="1"/>
  <c r="G1751" i="3"/>
  <c r="H1751" i="3" s="1"/>
  <c r="M2089" i="3"/>
  <c r="N2089" i="3" s="1"/>
  <c r="J2089" i="3"/>
  <c r="K2089" i="3" s="1"/>
  <c r="G2089" i="3"/>
  <c r="H2089" i="3" s="1"/>
  <c r="M3023" i="3"/>
  <c r="N3023" i="3" s="1"/>
  <c r="J3023" i="3"/>
  <c r="K3023" i="3" s="1"/>
  <c r="G3023" i="3"/>
  <c r="H3023" i="3" s="1"/>
  <c r="M3569" i="3"/>
  <c r="N3569" i="3" s="1"/>
  <c r="J3569" i="3"/>
  <c r="K3569" i="3" s="1"/>
  <c r="G3569" i="3"/>
  <c r="H3569" i="3" s="1"/>
  <c r="M4640" i="3"/>
  <c r="N4640" i="3" s="1"/>
  <c r="J4640" i="3"/>
  <c r="K4640" i="3" s="1"/>
  <c r="G4640" i="3"/>
  <c r="H4640" i="3" s="1"/>
  <c r="M4923" i="3"/>
  <c r="N4923" i="3" s="1"/>
  <c r="J4923" i="3"/>
  <c r="K4923" i="3" s="1"/>
  <c r="G4923" i="3"/>
  <c r="H4923" i="3" s="1"/>
  <c r="M1697" i="3"/>
  <c r="N1697" i="3" s="1"/>
  <c r="J1697" i="3"/>
  <c r="K1697" i="3" s="1"/>
  <c r="G1697" i="3"/>
  <c r="H1697" i="3" s="1"/>
  <c r="M2223" i="3"/>
  <c r="N2223" i="3" s="1"/>
  <c r="J2223" i="3"/>
  <c r="K2223" i="3" s="1"/>
  <c r="G2223" i="3"/>
  <c r="H2223" i="3" s="1"/>
  <c r="M2319" i="3"/>
  <c r="N2319" i="3" s="1"/>
  <c r="J2319" i="3"/>
  <c r="K2319" i="3" s="1"/>
  <c r="G2319" i="3"/>
  <c r="H2319" i="3" s="1"/>
  <c r="M4547" i="3"/>
  <c r="N4547" i="3" s="1"/>
  <c r="J4547" i="3"/>
  <c r="K4547" i="3" s="1"/>
  <c r="G4547" i="3"/>
  <c r="H4547" i="3" s="1"/>
  <c r="M4925" i="3"/>
  <c r="N4925" i="3" s="1"/>
  <c r="J4925" i="3"/>
  <c r="K4925" i="3" s="1"/>
  <c r="G4925" i="3"/>
  <c r="H4925" i="3" s="1"/>
  <c r="M4938" i="3"/>
  <c r="N4938" i="3" s="1"/>
  <c r="J4938" i="3"/>
  <c r="K4938" i="3" s="1"/>
  <c r="G4938" i="3"/>
  <c r="H4938" i="3" s="1"/>
  <c r="M1742" i="3"/>
  <c r="N1742" i="3" s="1"/>
  <c r="J1742" i="3"/>
  <c r="K1742" i="3" s="1"/>
  <c r="G1742" i="3"/>
  <c r="H1742" i="3" s="1"/>
  <c r="M1810" i="3"/>
  <c r="N1810" i="3" s="1"/>
  <c r="J1810" i="3"/>
  <c r="K1810" i="3" s="1"/>
  <c r="G1810" i="3"/>
  <c r="H1810" i="3" s="1"/>
  <c r="M2001" i="3"/>
  <c r="N2001" i="3" s="1"/>
  <c r="J2001" i="3"/>
  <c r="K2001" i="3" s="1"/>
  <c r="G2001" i="3"/>
  <c r="H2001" i="3" s="1"/>
  <c r="M2316" i="3"/>
  <c r="N2316" i="3"/>
  <c r="J2316" i="3"/>
  <c r="K2316" i="3" s="1"/>
  <c r="G2316" i="3"/>
  <c r="H2316" i="3" s="1"/>
  <c r="M2458" i="3"/>
  <c r="N2458" i="3" s="1"/>
  <c r="J2458" i="3"/>
  <c r="K2458" i="3" s="1"/>
  <c r="G2458" i="3"/>
  <c r="H2458" i="3" s="1"/>
  <c r="M2619" i="3"/>
  <c r="N2619" i="3" s="1"/>
  <c r="J2619" i="3"/>
  <c r="K2619" i="3" s="1"/>
  <c r="G2619" i="3"/>
  <c r="H2619" i="3" s="1"/>
  <c r="M3082" i="3"/>
  <c r="N3082" i="3" s="1"/>
  <c r="J3082" i="3"/>
  <c r="K3082" i="3" s="1"/>
  <c r="G3082" i="3"/>
  <c r="H3082" i="3" s="1"/>
  <c r="M3419" i="3"/>
  <c r="N3419" i="3" s="1"/>
  <c r="J3419" i="3"/>
  <c r="K3419" i="3" s="1"/>
  <c r="G3419" i="3"/>
  <c r="H3419" i="3" s="1"/>
  <c r="M1999" i="3"/>
  <c r="N1999" i="3" s="1"/>
  <c r="J1999" i="3"/>
  <c r="K1999" i="3" s="1"/>
  <c r="G1999" i="3"/>
  <c r="H1999" i="3" s="1"/>
  <c r="M2607" i="3"/>
  <c r="N2607" i="3" s="1"/>
  <c r="J2607" i="3"/>
  <c r="K2607" i="3" s="1"/>
  <c r="G2607" i="3"/>
  <c r="H2607" i="3" s="1"/>
  <c r="M2972" i="3"/>
  <c r="N2972" i="3" s="1"/>
  <c r="J2972" i="3"/>
  <c r="K2972" i="3" s="1"/>
  <c r="G2972" i="3"/>
  <c r="H2972" i="3" s="1"/>
  <c r="M3989" i="3"/>
  <c r="N3989" i="3" s="1"/>
  <c r="J3989" i="3"/>
  <c r="K3989" i="3" s="1"/>
  <c r="G3989" i="3"/>
  <c r="H3989" i="3" s="1"/>
  <c r="M4371" i="3"/>
  <c r="N4371" i="3" s="1"/>
  <c r="J4371" i="3"/>
  <c r="K4371" i="3" s="1"/>
  <c r="G4371" i="3"/>
  <c r="H4371" i="3" s="1"/>
  <c r="M4931" i="3"/>
  <c r="N4931" i="3" s="1"/>
  <c r="J4931" i="3"/>
  <c r="K4931" i="3" s="1"/>
  <c r="G4931" i="3"/>
  <c r="H4931" i="3" s="1"/>
  <c r="M5529" i="3"/>
  <c r="N5529" i="3"/>
  <c r="J5529" i="3"/>
  <c r="K5529" i="3" s="1"/>
  <c r="G5529" i="3"/>
  <c r="H5529" i="3" s="1"/>
  <c r="M2163" i="3"/>
  <c r="N2163" i="3" s="1"/>
  <c r="J2163" i="3"/>
  <c r="K2163" i="3" s="1"/>
  <c r="G2163" i="3"/>
  <c r="H2163" i="3" s="1"/>
  <c r="M2671" i="3"/>
  <c r="N2671" i="3" s="1"/>
  <c r="J2671" i="3"/>
  <c r="K2671" i="3" s="1"/>
  <c r="G2671" i="3"/>
  <c r="H2671" i="3" s="1"/>
  <c r="M3385" i="3"/>
  <c r="N3385" i="3" s="1"/>
  <c r="J3385" i="3"/>
  <c r="K3385" i="3" s="1"/>
  <c r="G3385" i="3"/>
  <c r="H3385" i="3" s="1"/>
  <c r="M3587" i="3"/>
  <c r="N3587" i="3" s="1"/>
  <c r="J3587" i="3"/>
  <c r="K3587" i="3" s="1"/>
  <c r="G3587" i="3"/>
  <c r="H3587" i="3" s="1"/>
  <c r="M3757" i="3"/>
  <c r="N3757" i="3" s="1"/>
  <c r="J3757" i="3"/>
  <c r="K3757" i="3" s="1"/>
  <c r="G3757" i="3"/>
  <c r="H3757" i="3" s="1"/>
  <c r="M3974" i="3"/>
  <c r="N3974" i="3" s="1"/>
  <c r="J3974" i="3"/>
  <c r="K3974" i="3" s="1"/>
  <c r="G3974" i="3"/>
  <c r="H3974" i="3" s="1"/>
  <c r="M4621" i="3"/>
  <c r="N4621" i="3" s="1"/>
  <c r="J4621" i="3"/>
  <c r="K4621" i="3" s="1"/>
  <c r="G4621" i="3"/>
  <c r="H4621" i="3" s="1"/>
  <c r="M1161" i="3"/>
  <c r="N1161" i="3" s="1"/>
  <c r="J1161" i="3"/>
  <c r="K1161" i="3" s="1"/>
  <c r="G1161" i="3"/>
  <c r="H1161" i="3" s="1"/>
  <c r="M2466" i="3"/>
  <c r="N2466" i="3" s="1"/>
  <c r="J2466" i="3"/>
  <c r="K2466" i="3" s="1"/>
  <c r="G2466" i="3"/>
  <c r="H2466" i="3" s="1"/>
  <c r="M2508" i="3"/>
  <c r="N2508" i="3" s="1"/>
  <c r="J2508" i="3"/>
  <c r="K2508" i="3"/>
  <c r="G2508" i="3"/>
  <c r="H2508" i="3" s="1"/>
  <c r="M2556" i="3"/>
  <c r="N2556" i="3" s="1"/>
  <c r="J2556" i="3"/>
  <c r="K2556" i="3" s="1"/>
  <c r="G2556" i="3"/>
  <c r="H2556" i="3" s="1"/>
  <c r="M2886" i="3"/>
  <c r="N2886" i="3"/>
  <c r="J2886" i="3"/>
  <c r="K2886" i="3" s="1"/>
  <c r="G2886" i="3"/>
  <c r="H2886" i="3" s="1"/>
  <c r="M3639" i="3"/>
  <c r="N3639" i="3" s="1"/>
  <c r="J3639" i="3"/>
  <c r="K3639" i="3" s="1"/>
  <c r="G3639" i="3"/>
  <c r="H3639" i="3" s="1"/>
  <c r="M3874" i="3"/>
  <c r="N3874" i="3" s="1"/>
  <c r="J3874" i="3"/>
  <c r="K3874" i="3" s="1"/>
  <c r="G3874" i="3"/>
  <c r="H3874" i="3" s="1"/>
  <c r="M1590" i="3"/>
  <c r="N1590" i="3" s="1"/>
  <c r="J1590" i="3"/>
  <c r="K1590" i="3"/>
  <c r="G1590" i="3"/>
  <c r="H1590" i="3" s="1"/>
  <c r="M2464" i="3"/>
  <c r="N2464" i="3" s="1"/>
  <c r="J2464" i="3"/>
  <c r="K2464" i="3" s="1"/>
  <c r="G2464" i="3"/>
  <c r="H2464" i="3" s="1"/>
  <c r="M2793" i="3"/>
  <c r="N2793" i="3" s="1"/>
  <c r="J2793" i="3"/>
  <c r="K2793" i="3" s="1"/>
  <c r="G2793" i="3"/>
  <c r="H2793" i="3" s="1"/>
  <c r="M3097" i="3"/>
  <c r="N3097" i="3" s="1"/>
  <c r="J3097" i="3"/>
  <c r="K3097" i="3" s="1"/>
  <c r="G3097" i="3"/>
  <c r="H3097" i="3" s="1"/>
  <c r="M4421" i="3"/>
  <c r="N4421" i="3" s="1"/>
  <c r="J4421" i="3"/>
  <c r="K4421" i="3" s="1"/>
  <c r="G4421" i="3"/>
  <c r="H4421" i="3" s="1"/>
  <c r="M4684" i="3"/>
  <c r="N4684" i="3" s="1"/>
  <c r="J4684" i="3"/>
  <c r="K4684" i="3" s="1"/>
  <c r="G4684" i="3"/>
  <c r="H4684" i="3" s="1"/>
  <c r="M5806" i="3"/>
  <c r="J5806" i="3"/>
  <c r="K5806" i="3" s="1"/>
  <c r="G5806" i="3"/>
  <c r="M1611" i="3"/>
  <c r="N1611" i="3"/>
  <c r="J1611" i="3"/>
  <c r="K1611" i="3" s="1"/>
  <c r="G1611" i="3"/>
  <c r="H1611" i="3" s="1"/>
  <c r="M1943" i="3"/>
  <c r="N1943" i="3" s="1"/>
  <c r="J1943" i="3"/>
  <c r="K1943" i="3" s="1"/>
  <c r="G1943" i="3"/>
  <c r="H1943" i="3" s="1"/>
  <c r="M2036" i="3"/>
  <c r="N2036" i="3" s="1"/>
  <c r="J2036" i="3"/>
  <c r="K2036" i="3" s="1"/>
  <c r="G2036" i="3"/>
  <c r="H2036" i="3" s="1"/>
  <c r="M2195" i="3"/>
  <c r="N2195" i="3" s="1"/>
  <c r="J2195" i="3"/>
  <c r="K2195" i="3" s="1"/>
  <c r="G2195" i="3"/>
  <c r="H2195" i="3" s="1"/>
  <c r="M3115" i="3"/>
  <c r="N3115" i="3" s="1"/>
  <c r="J3115" i="3"/>
  <c r="K3115" i="3" s="1"/>
  <c r="G3115" i="3"/>
  <c r="H3115" i="3" s="1"/>
  <c r="M4950" i="3"/>
  <c r="N4950" i="3" s="1"/>
  <c r="J4950" i="3"/>
  <c r="K4950" i="3" s="1"/>
  <c r="G4950" i="3"/>
  <c r="H4950" i="3" s="1"/>
  <c r="M5193" i="3"/>
  <c r="N5193" i="3" s="1"/>
  <c r="J5193" i="3"/>
  <c r="K5193" i="3" s="1"/>
  <c r="G5193" i="3"/>
  <c r="H5193" i="3" s="1"/>
  <c r="M518" i="3"/>
  <c r="N518" i="3" s="1"/>
  <c r="J518" i="3"/>
  <c r="K518" i="3" s="1"/>
  <c r="G518" i="3"/>
  <c r="H518" i="3" s="1"/>
  <c r="M1287" i="3"/>
  <c r="N1287" i="3" s="1"/>
  <c r="J1287" i="3"/>
  <c r="K1287" i="3" s="1"/>
  <c r="G1287" i="3"/>
  <c r="H1287" i="3"/>
  <c r="M2306" i="3"/>
  <c r="N2306" i="3" s="1"/>
  <c r="J2306" i="3"/>
  <c r="K2306" i="3" s="1"/>
  <c r="G2306" i="3"/>
  <c r="H2306" i="3" s="1"/>
  <c r="M2791" i="3"/>
  <c r="N2791" i="3" s="1"/>
  <c r="J2791" i="3"/>
  <c r="K2791" i="3" s="1"/>
  <c r="G2791" i="3"/>
  <c r="H2791" i="3" s="1"/>
  <c r="M3421" i="3"/>
  <c r="N3421" i="3" s="1"/>
  <c r="J3421" i="3"/>
  <c r="K3421" i="3" s="1"/>
  <c r="G3421" i="3"/>
  <c r="H3421" i="3" s="1"/>
  <c r="M4335" i="3"/>
  <c r="N4335" i="3" s="1"/>
  <c r="J4335" i="3"/>
  <c r="K4335" i="3" s="1"/>
  <c r="G4335" i="3"/>
  <c r="H4335" i="3" s="1"/>
  <c r="M4720" i="3"/>
  <c r="N4720" i="3" s="1"/>
  <c r="J4720" i="3"/>
  <c r="K4720" i="3" s="1"/>
  <c r="G4720" i="3"/>
  <c r="H4720" i="3" s="1"/>
  <c r="M5561" i="3"/>
  <c r="N5561" i="3" s="1"/>
  <c r="J5561" i="3"/>
  <c r="K5561" i="3" s="1"/>
  <c r="G5561" i="3"/>
  <c r="H5561" i="3" s="1"/>
  <c r="M702" i="3"/>
  <c r="N702" i="3" s="1"/>
  <c r="J702" i="3"/>
  <c r="K702" i="3" s="1"/>
  <c r="G702" i="3"/>
  <c r="H702" i="3" s="1"/>
  <c r="M1779" i="3"/>
  <c r="N1779" i="3" s="1"/>
  <c r="J1779" i="3"/>
  <c r="K1779" i="3" s="1"/>
  <c r="G1779" i="3"/>
  <c r="H1779" i="3" s="1"/>
  <c r="M2109" i="3"/>
  <c r="N2109" i="3" s="1"/>
  <c r="J2109" i="3"/>
  <c r="K2109" i="3" s="1"/>
  <c r="G2109" i="3"/>
  <c r="H2109" i="3" s="1"/>
  <c r="M3323" i="3"/>
  <c r="N3323" i="3" s="1"/>
  <c r="J3323" i="3"/>
  <c r="K3323" i="3" s="1"/>
  <c r="G3323" i="3"/>
  <c r="H3323" i="3" s="1"/>
  <c r="M4593" i="3"/>
  <c r="N4593" i="3" s="1"/>
  <c r="J4593" i="3"/>
  <c r="K4593" i="3" s="1"/>
  <c r="G4593" i="3"/>
  <c r="H4593" i="3" s="1"/>
  <c r="M4743" i="3"/>
  <c r="N4743" i="3" s="1"/>
  <c r="J4743" i="3"/>
  <c r="K4743" i="3" s="1"/>
  <c r="G4743" i="3"/>
  <c r="H4743" i="3" s="1"/>
  <c r="M5735" i="3"/>
  <c r="N5735" i="3" s="1"/>
  <c r="J5735" i="3"/>
  <c r="K5735" i="3" s="1"/>
  <c r="G5735" i="3"/>
  <c r="H5735" i="3"/>
  <c r="M599" i="3"/>
  <c r="N599" i="3" s="1"/>
  <c r="J599" i="3"/>
  <c r="K599" i="3" s="1"/>
  <c r="G599" i="3"/>
  <c r="H599" i="3" s="1"/>
  <c r="M730" i="3"/>
  <c r="N730" i="3" s="1"/>
  <c r="J730" i="3"/>
  <c r="K730" i="3" s="1"/>
  <c r="G730" i="3"/>
  <c r="H730" i="3" s="1"/>
  <c r="M928" i="3"/>
  <c r="N928" i="3" s="1"/>
  <c r="J928" i="3"/>
  <c r="K928" i="3" s="1"/>
  <c r="G928" i="3"/>
  <c r="H928" i="3" s="1"/>
  <c r="M1603" i="3"/>
  <c r="N1603" i="3" s="1"/>
  <c r="J1603" i="3"/>
  <c r="K1603" i="3" s="1"/>
  <c r="G1603" i="3"/>
  <c r="H1603" i="3" s="1"/>
  <c r="M2629" i="3"/>
  <c r="N2629" i="3" s="1"/>
  <c r="J2629" i="3"/>
  <c r="K2629" i="3" s="1"/>
  <c r="G2629" i="3"/>
  <c r="H2629" i="3" s="1"/>
  <c r="M2657" i="3"/>
  <c r="N2657" i="3" s="1"/>
  <c r="J2657" i="3"/>
  <c r="K2657" i="3" s="1"/>
  <c r="G2657" i="3"/>
  <c r="H2657" i="3" s="1"/>
  <c r="M3729" i="3"/>
  <c r="N3729" i="3" s="1"/>
  <c r="J3729" i="3"/>
  <c r="K3729" i="3" s="1"/>
  <c r="G3729" i="3"/>
  <c r="H3729" i="3" s="1"/>
  <c r="M1219" i="3"/>
  <c r="N1219" i="3" s="1"/>
  <c r="J1219" i="3"/>
  <c r="K1219" i="3" s="1"/>
  <c r="G1219" i="3"/>
  <c r="H1219" i="3" s="1"/>
  <c r="M1412" i="3"/>
  <c r="N1412" i="3" s="1"/>
  <c r="J1412" i="3"/>
  <c r="K1412" i="3" s="1"/>
  <c r="G1412" i="3"/>
  <c r="H1412" i="3" s="1"/>
  <c r="M2560" i="3"/>
  <c r="N2560" i="3" s="1"/>
  <c r="J2560" i="3"/>
  <c r="K2560" i="3" s="1"/>
  <c r="G2560" i="3"/>
  <c r="H2560" i="3" s="1"/>
  <c r="M2630" i="3"/>
  <c r="N2630" i="3" s="1"/>
  <c r="J2630" i="3"/>
  <c r="K2630" i="3" s="1"/>
  <c r="G2630" i="3"/>
  <c r="H2630" i="3" s="1"/>
  <c r="M3630" i="3"/>
  <c r="N3630" i="3" s="1"/>
  <c r="J3630" i="3"/>
  <c r="K3630" i="3" s="1"/>
  <c r="G3630" i="3"/>
  <c r="H3630" i="3" s="1"/>
  <c r="M3838" i="3"/>
  <c r="N3838" i="3" s="1"/>
  <c r="J3838" i="3"/>
  <c r="K3838" i="3" s="1"/>
  <c r="G3838" i="3"/>
  <c r="H3838" i="3" s="1"/>
  <c r="M3952" i="3"/>
  <c r="N3952" i="3" s="1"/>
  <c r="J3952" i="3"/>
  <c r="K3952" i="3" s="1"/>
  <c r="G3952" i="3"/>
  <c r="H3952" i="3" s="1"/>
  <c r="M1829" i="3"/>
  <c r="N1829" i="3" s="1"/>
  <c r="J1829" i="3"/>
  <c r="K1829" i="3" s="1"/>
  <c r="G1829" i="3"/>
  <c r="H1829" i="3" s="1"/>
  <c r="M2023" i="3"/>
  <c r="N2023" i="3" s="1"/>
  <c r="J2023" i="3"/>
  <c r="K2023" i="3" s="1"/>
  <c r="G2023" i="3"/>
  <c r="H2023" i="3" s="1"/>
  <c r="M2253" i="3"/>
  <c r="N2253" i="3" s="1"/>
  <c r="J2253" i="3"/>
  <c r="K2253" i="3" s="1"/>
  <c r="G2253" i="3"/>
  <c r="H2253" i="3" s="1"/>
  <c r="M2261" i="3"/>
  <c r="N2261" i="3" s="1"/>
  <c r="J2261" i="3"/>
  <c r="K2261" i="3" s="1"/>
  <c r="G2261" i="3"/>
  <c r="H2261" i="3" s="1"/>
  <c r="M2571" i="3"/>
  <c r="N2571" i="3" s="1"/>
  <c r="J2571" i="3"/>
  <c r="K2571" i="3" s="1"/>
  <c r="G2571" i="3"/>
  <c r="H2571" i="3" s="1"/>
  <c r="M6083" i="3"/>
  <c r="N6083" i="3" s="1"/>
  <c r="J6083" i="3"/>
  <c r="K6083" i="3" s="1"/>
  <c r="G6083" i="3"/>
  <c r="H6083" i="3" s="1"/>
  <c r="M410" i="3"/>
  <c r="N410" i="3" s="1"/>
  <c r="J410" i="3"/>
  <c r="K410" i="3" s="1"/>
  <c r="G410" i="3"/>
  <c r="H410" i="3" s="1"/>
  <c r="M770" i="3"/>
  <c r="N770" i="3" s="1"/>
  <c r="J770" i="3"/>
  <c r="K770" i="3"/>
  <c r="G770" i="3"/>
  <c r="H770" i="3" s="1"/>
  <c r="M3231" i="3"/>
  <c r="N3231" i="3" s="1"/>
  <c r="J3231" i="3"/>
  <c r="K3231" i="3" s="1"/>
  <c r="G3231" i="3"/>
  <c r="H3231" i="3"/>
  <c r="M3878" i="3"/>
  <c r="J3878" i="3"/>
  <c r="K3878" i="3"/>
  <c r="G3878" i="3"/>
  <c r="M4019" i="3"/>
  <c r="N4019" i="3" s="1"/>
  <c r="J4019" i="3"/>
  <c r="K4019" i="3" s="1"/>
  <c r="G4019" i="3"/>
  <c r="H4019" i="3"/>
  <c r="M4277" i="3"/>
  <c r="N4277" i="3" s="1"/>
  <c r="J4277" i="3"/>
  <c r="K4277" i="3" s="1"/>
  <c r="G4277" i="3"/>
  <c r="H4277" i="3" s="1"/>
  <c r="M4328" i="3"/>
  <c r="N4328" i="3" s="1"/>
  <c r="J4328" i="3"/>
  <c r="K4328" i="3" s="1"/>
  <c r="G4328" i="3"/>
  <c r="H4328" i="3" s="1"/>
  <c r="M5559" i="3"/>
  <c r="N5559" i="3" s="1"/>
  <c r="J5559" i="3"/>
  <c r="K5559" i="3" s="1"/>
  <c r="G5559" i="3"/>
  <c r="H5559" i="3" s="1"/>
  <c r="M1433" i="3"/>
  <c r="N1433" i="3" s="1"/>
  <c r="J1433" i="3"/>
  <c r="K1433" i="3" s="1"/>
  <c r="G1433" i="3"/>
  <c r="H1433" i="3" s="1"/>
  <c r="M1622" i="3"/>
  <c r="N1622" i="3" s="1"/>
  <c r="J1622" i="3"/>
  <c r="K1622" i="3" s="1"/>
  <c r="G1622" i="3"/>
  <c r="H1622" i="3" s="1"/>
  <c r="M2365" i="3"/>
  <c r="N2365" i="3" s="1"/>
  <c r="J2365" i="3"/>
  <c r="K2365" i="3" s="1"/>
  <c r="G2365" i="3"/>
  <c r="H2365" i="3" s="1"/>
  <c r="M3408" i="3"/>
  <c r="N3408" i="3" s="1"/>
  <c r="J3408" i="3"/>
  <c r="K3408" i="3" s="1"/>
  <c r="G3408" i="3"/>
  <c r="H3408" i="3" s="1"/>
  <c r="M3884" i="3"/>
  <c r="N3884" i="3" s="1"/>
  <c r="J3884" i="3"/>
  <c r="K3884" i="3" s="1"/>
  <c r="G3884" i="3"/>
  <c r="H3884" i="3" s="1"/>
  <c r="M3908" i="3"/>
  <c r="N3908" i="3" s="1"/>
  <c r="J3908" i="3"/>
  <c r="K3908" i="3" s="1"/>
  <c r="G3908" i="3"/>
  <c r="H3908" i="3" s="1"/>
  <c r="M5101" i="3"/>
  <c r="N5101" i="3" s="1"/>
  <c r="J5101" i="3"/>
  <c r="K5101" i="3" s="1"/>
  <c r="G5101" i="3"/>
  <c r="H5101" i="3" s="1"/>
  <c r="M532" i="3"/>
  <c r="N532" i="3" s="1"/>
  <c r="J532" i="3"/>
  <c r="K532" i="3" s="1"/>
  <c r="G532" i="3"/>
  <c r="H532" i="3" s="1"/>
  <c r="M1384" i="3"/>
  <c r="N1384" i="3" s="1"/>
  <c r="J1384" i="3"/>
  <c r="K1384" i="3" s="1"/>
  <c r="G1384" i="3"/>
  <c r="H1384" i="3" s="1"/>
  <c r="M2660" i="3"/>
  <c r="N2660" i="3"/>
  <c r="J2660" i="3"/>
  <c r="K2660" i="3"/>
  <c r="G2660" i="3"/>
  <c r="H2660" i="3" s="1"/>
  <c r="M3248" i="3"/>
  <c r="N3248" i="3"/>
  <c r="J3248" i="3"/>
  <c r="K3248" i="3" s="1"/>
  <c r="G3248" i="3"/>
  <c r="H3248" i="3" s="1"/>
  <c r="M3279" i="3"/>
  <c r="N3279" i="3" s="1"/>
  <c r="J3279" i="3"/>
  <c r="K3279" i="3" s="1"/>
  <c r="G3279" i="3"/>
  <c r="H3279" i="3" s="1"/>
  <c r="M4018" i="3"/>
  <c r="N4018" i="3" s="1"/>
  <c r="J4018" i="3"/>
  <c r="K4018" i="3" s="1"/>
  <c r="G4018" i="3"/>
  <c r="H4018" i="3" s="1"/>
  <c r="M5099" i="3"/>
  <c r="N5099" i="3" s="1"/>
  <c r="J5099" i="3"/>
  <c r="K5099" i="3" s="1"/>
  <c r="G5099" i="3"/>
  <c r="H5099" i="3" s="1"/>
  <c r="M2143" i="3"/>
  <c r="N2143" i="3" s="1"/>
  <c r="J2143" i="3"/>
  <c r="K2143" i="3" s="1"/>
  <c r="G2143" i="3"/>
  <c r="H2143" i="3" s="1"/>
  <c r="M3151" i="3"/>
  <c r="N3151" i="3" s="1"/>
  <c r="J3151" i="3"/>
  <c r="K3151" i="3" s="1"/>
  <c r="G3151" i="3"/>
  <c r="H3151" i="3" s="1"/>
  <c r="M4281" i="3"/>
  <c r="N4281" i="3"/>
  <c r="J4281" i="3"/>
  <c r="K4281" i="3" s="1"/>
  <c r="G4281" i="3"/>
  <c r="H4281" i="3" s="1"/>
  <c r="M4783" i="3"/>
  <c r="N4783" i="3" s="1"/>
  <c r="J4783" i="3"/>
  <c r="K4783" i="3"/>
  <c r="G4783" i="3"/>
  <c r="H4783" i="3" s="1"/>
  <c r="M5037" i="3"/>
  <c r="N5037" i="3" s="1"/>
  <c r="J5037" i="3"/>
  <c r="K5037" i="3" s="1"/>
  <c r="G5037" i="3"/>
  <c r="H5037" i="3" s="1"/>
  <c r="M5050" i="3"/>
  <c r="N5050" i="3" s="1"/>
  <c r="J5050" i="3"/>
  <c r="K5050" i="3" s="1"/>
  <c r="G5050" i="3"/>
  <c r="H5050" i="3" s="1"/>
  <c r="M6185" i="3"/>
  <c r="N6185" i="3" s="1"/>
  <c r="J6185" i="3"/>
  <c r="K6185" i="3" s="1"/>
  <c r="G6185" i="3"/>
  <c r="H6185" i="3" s="1"/>
  <c r="M1532" i="3"/>
  <c r="N1532" i="3" s="1"/>
  <c r="J1532" i="3"/>
  <c r="K1532" i="3" s="1"/>
  <c r="G1532" i="3"/>
  <c r="H1532" i="3" s="1"/>
  <c r="M1685" i="3"/>
  <c r="N1685" i="3" s="1"/>
  <c r="J1685" i="3"/>
  <c r="K1685" i="3" s="1"/>
  <c r="G1685" i="3"/>
  <c r="H1685" i="3"/>
  <c r="M2659" i="3"/>
  <c r="N2659" i="3" s="1"/>
  <c r="J2659" i="3"/>
  <c r="K2659" i="3" s="1"/>
  <c r="G2659" i="3"/>
  <c r="H2659" i="3" s="1"/>
  <c r="M2911" i="3"/>
  <c r="N2911" i="3" s="1"/>
  <c r="J2911" i="3"/>
  <c r="K2911" i="3" s="1"/>
  <c r="G2911" i="3"/>
  <c r="H2911" i="3" s="1"/>
  <c r="M3214" i="3"/>
  <c r="N3214" i="3" s="1"/>
  <c r="J3214" i="3"/>
  <c r="K3214" i="3" s="1"/>
  <c r="G3214" i="3"/>
  <c r="H3214" i="3" s="1"/>
  <c r="M3347" i="3"/>
  <c r="N3347" i="3" s="1"/>
  <c r="J3347" i="3"/>
  <c r="K3347" i="3" s="1"/>
  <c r="G3347" i="3"/>
  <c r="H3347" i="3" s="1"/>
  <c r="M2080" i="3"/>
  <c r="N2080" i="3" s="1"/>
  <c r="J2080" i="3"/>
  <c r="K2080" i="3" s="1"/>
  <c r="G2080" i="3"/>
  <c r="H2080" i="3" s="1"/>
  <c r="M2586" i="3"/>
  <c r="N2586" i="3" s="1"/>
  <c r="J2586" i="3"/>
  <c r="K2586" i="3" s="1"/>
  <c r="G2586" i="3"/>
  <c r="H2586" i="3" s="1"/>
  <c r="M3209" i="3"/>
  <c r="N3209" i="3" s="1"/>
  <c r="J3209" i="3"/>
  <c r="K3209" i="3" s="1"/>
  <c r="G3209" i="3"/>
  <c r="H3209" i="3" s="1"/>
  <c r="M3316" i="3"/>
  <c r="N3316" i="3" s="1"/>
  <c r="J3316" i="3"/>
  <c r="K3316" i="3" s="1"/>
  <c r="G3316" i="3"/>
  <c r="H3316" i="3" s="1"/>
  <c r="M4050" i="3"/>
  <c r="N4050" i="3" s="1"/>
  <c r="J4050" i="3"/>
  <c r="K4050" i="3" s="1"/>
  <c r="G4050" i="3"/>
  <c r="H4050" i="3" s="1"/>
  <c r="M4734" i="3"/>
  <c r="N4734" i="3" s="1"/>
  <c r="J4734" i="3"/>
  <c r="K4734" i="3" s="1"/>
  <c r="G4734" i="3"/>
  <c r="H4734" i="3" s="1"/>
  <c r="M5732" i="3"/>
  <c r="N5732" i="3" s="1"/>
  <c r="J5732" i="3"/>
  <c r="K5732" i="3" s="1"/>
  <c r="G5732" i="3"/>
  <c r="H5732" i="3" s="1"/>
  <c r="M2442" i="3"/>
  <c r="N2442" i="3" s="1"/>
  <c r="J2442" i="3"/>
  <c r="K2442" i="3" s="1"/>
  <c r="G2442" i="3"/>
  <c r="H2442" i="3" s="1"/>
  <c r="M2770" i="3"/>
  <c r="N2770" i="3" s="1"/>
  <c r="J2770" i="3"/>
  <c r="K2770" i="3" s="1"/>
  <c r="G2770" i="3"/>
  <c r="H2770" i="3" s="1"/>
  <c r="M2802" i="3"/>
  <c r="N2802" i="3" s="1"/>
  <c r="J2802" i="3"/>
  <c r="K2802" i="3" s="1"/>
  <c r="G2802" i="3"/>
  <c r="H2802" i="3" s="1"/>
  <c r="M3048" i="3"/>
  <c r="N3048" i="3" s="1"/>
  <c r="J3048" i="3"/>
  <c r="K3048" i="3" s="1"/>
  <c r="G3048" i="3"/>
  <c r="H3048" i="3" s="1"/>
  <c r="M3228" i="3"/>
  <c r="N3228" i="3"/>
  <c r="J3228" i="3"/>
  <c r="K3228" i="3" s="1"/>
  <c r="G3228" i="3"/>
  <c r="H3228" i="3" s="1"/>
  <c r="M3747" i="3"/>
  <c r="N3747" i="3" s="1"/>
  <c r="J3747" i="3"/>
  <c r="K3747" i="3" s="1"/>
  <c r="G3747" i="3"/>
  <c r="H3747" i="3" s="1"/>
  <c r="M4678" i="3"/>
  <c r="N4678" i="3" s="1"/>
  <c r="J4678" i="3"/>
  <c r="K4678" i="3" s="1"/>
  <c r="G4678" i="3"/>
  <c r="H4678" i="3" s="1"/>
  <c r="M5438" i="3"/>
  <c r="N5438" i="3" s="1"/>
  <c r="J5438" i="3"/>
  <c r="K5438" i="3" s="1"/>
  <c r="G5438" i="3"/>
  <c r="H5438" i="3" s="1"/>
  <c r="M1315" i="3"/>
  <c r="N1315" i="3" s="1"/>
  <c r="J1315" i="3"/>
  <c r="K1315" i="3"/>
  <c r="G1315" i="3"/>
  <c r="H1315" i="3" s="1"/>
  <c r="M2112" i="3"/>
  <c r="N2112" i="3" s="1"/>
  <c r="J2112" i="3"/>
  <c r="K2112" i="3" s="1"/>
  <c r="G2112" i="3"/>
  <c r="H2112" i="3" s="1"/>
  <c r="M2900" i="3"/>
  <c r="N2900" i="3" s="1"/>
  <c r="J2900" i="3"/>
  <c r="K2900" i="3" s="1"/>
  <c r="G2900" i="3"/>
  <c r="H2900" i="3" s="1"/>
  <c r="M3506" i="3"/>
  <c r="N3506" i="3" s="1"/>
  <c r="J3506" i="3"/>
  <c r="K3506" i="3" s="1"/>
  <c r="G3506" i="3"/>
  <c r="H3506" i="3" s="1"/>
  <c r="M4750" i="3"/>
  <c r="N4750" i="3" s="1"/>
  <c r="J4750" i="3"/>
  <c r="K4750" i="3" s="1"/>
  <c r="G4750" i="3"/>
  <c r="H4750" i="3" s="1"/>
  <c r="M5218" i="3"/>
  <c r="N5218" i="3" s="1"/>
  <c r="J5218" i="3"/>
  <c r="K5218" i="3" s="1"/>
  <c r="G5218" i="3"/>
  <c r="H5218" i="3" s="1"/>
  <c r="M5836" i="3"/>
  <c r="N5836" i="3" s="1"/>
  <c r="J5836" i="3"/>
  <c r="K5836" i="3" s="1"/>
  <c r="G5836" i="3"/>
  <c r="H5836" i="3" s="1"/>
  <c r="M1649" i="3"/>
  <c r="N1649" i="3" s="1"/>
  <c r="J1649" i="3"/>
  <c r="K1649" i="3" s="1"/>
  <c r="G1649" i="3"/>
  <c r="H1649" i="3" s="1"/>
  <c r="M1769" i="3"/>
  <c r="N1769" i="3" s="1"/>
  <c r="J1769" i="3"/>
  <c r="K1769" i="3" s="1"/>
  <c r="G1769" i="3"/>
  <c r="H1769" i="3" s="1"/>
  <c r="M1836" i="3"/>
  <c r="N1836" i="3" s="1"/>
  <c r="J1836" i="3"/>
  <c r="K1836" i="3" s="1"/>
  <c r="G1836" i="3"/>
  <c r="H1836" i="3" s="1"/>
  <c r="M2247" i="3"/>
  <c r="N2247" i="3"/>
  <c r="J2247" i="3"/>
  <c r="K2247" i="3" s="1"/>
  <c r="G2247" i="3"/>
  <c r="H2247" i="3" s="1"/>
  <c r="M3801" i="3"/>
  <c r="N3801" i="3" s="1"/>
  <c r="J3801" i="3"/>
  <c r="K3801" i="3" s="1"/>
  <c r="G3801" i="3"/>
  <c r="H3801" i="3" s="1"/>
  <c r="M3996" i="3"/>
  <c r="N3996" i="3" s="1"/>
  <c r="J3996" i="3"/>
  <c r="K3996" i="3" s="1"/>
  <c r="G3996" i="3"/>
  <c r="H3996" i="3" s="1"/>
  <c r="M4688" i="3"/>
  <c r="N4688" i="3" s="1"/>
  <c r="J4688" i="3"/>
  <c r="K4688" i="3" s="1"/>
  <c r="G4688" i="3"/>
  <c r="H4688" i="3" s="1"/>
  <c r="M2124" i="3"/>
  <c r="N2124" i="3"/>
  <c r="J2124" i="3"/>
  <c r="K2124" i="3" s="1"/>
  <c r="G2124" i="3"/>
  <c r="H2124" i="3" s="1"/>
  <c r="M2667" i="3"/>
  <c r="N2667" i="3" s="1"/>
  <c r="J2667" i="3"/>
  <c r="K2667" i="3" s="1"/>
  <c r="G2667" i="3"/>
  <c r="H2667" i="3" s="1"/>
  <c r="M2815" i="3"/>
  <c r="N2815" i="3" s="1"/>
  <c r="J2815" i="3"/>
  <c r="K2815" i="3" s="1"/>
  <c r="G2815" i="3"/>
  <c r="H2815" i="3" s="1"/>
  <c r="M2871" i="3"/>
  <c r="N2871" i="3" s="1"/>
  <c r="J2871" i="3"/>
  <c r="K2871" i="3" s="1"/>
  <c r="G2871" i="3"/>
  <c r="H2871" i="3" s="1"/>
  <c r="M3098" i="3"/>
  <c r="N3098" i="3" s="1"/>
  <c r="J3098" i="3"/>
  <c r="K3098" i="3" s="1"/>
  <c r="G3098" i="3"/>
  <c r="H3098" i="3" s="1"/>
  <c r="M3542" i="3"/>
  <c r="N3542" i="3" s="1"/>
  <c r="J3542" i="3"/>
  <c r="K3542" i="3" s="1"/>
  <c r="G3542" i="3"/>
  <c r="H3542" i="3" s="1"/>
  <c r="M4052" i="3"/>
  <c r="N4052" i="3" s="1"/>
  <c r="J4052" i="3"/>
  <c r="K4052" i="3" s="1"/>
  <c r="G4052" i="3"/>
  <c r="H4052" i="3" s="1"/>
  <c r="M2476" i="3"/>
  <c r="N2476" i="3" s="1"/>
  <c r="J2476" i="3"/>
  <c r="K2476" i="3" s="1"/>
  <c r="G2476" i="3"/>
  <c r="H2476" i="3" s="1"/>
  <c r="M2649" i="3"/>
  <c r="N2649" i="3" s="1"/>
  <c r="J2649" i="3"/>
  <c r="K2649" i="3" s="1"/>
  <c r="G2649" i="3"/>
  <c r="H2649" i="3" s="1"/>
  <c r="M2652" i="3"/>
  <c r="N2652" i="3" s="1"/>
  <c r="J2652" i="3"/>
  <c r="K2652" i="3" s="1"/>
  <c r="G2652" i="3"/>
  <c r="H2652" i="3" s="1"/>
  <c r="M2874" i="3"/>
  <c r="N2874" i="3" s="1"/>
  <c r="J2874" i="3"/>
  <c r="K2874" i="3" s="1"/>
  <c r="G2874" i="3"/>
  <c r="H2874" i="3" s="1"/>
  <c r="M3116" i="3"/>
  <c r="N3116" i="3" s="1"/>
  <c r="J3116" i="3"/>
  <c r="K3116" i="3" s="1"/>
  <c r="G3116" i="3"/>
  <c r="H3116" i="3" s="1"/>
  <c r="M4165" i="3"/>
  <c r="N4165" i="3" s="1"/>
  <c r="J4165" i="3"/>
  <c r="K4165" i="3" s="1"/>
  <c r="G4165" i="3"/>
  <c r="H4165" i="3" s="1"/>
  <c r="M4729" i="3"/>
  <c r="N4729" i="3" s="1"/>
  <c r="J4729" i="3"/>
  <c r="K4729" i="3" s="1"/>
  <c r="G4729" i="3"/>
  <c r="H4729" i="3" s="1"/>
  <c r="M1910" i="3"/>
  <c r="N1910" i="3" s="1"/>
  <c r="J1910" i="3"/>
  <c r="K1910" i="3" s="1"/>
  <c r="G1910" i="3"/>
  <c r="H1910" i="3" s="1"/>
  <c r="M2662" i="3"/>
  <c r="N2662" i="3" s="1"/>
  <c r="J2662" i="3"/>
  <c r="K2662" i="3" s="1"/>
  <c r="G2662" i="3"/>
  <c r="H2662" i="3" s="1"/>
  <c r="M3224" i="3"/>
  <c r="N3224" i="3" s="1"/>
  <c r="J3224" i="3"/>
  <c r="K3224" i="3" s="1"/>
  <c r="G3224" i="3"/>
  <c r="H3224" i="3" s="1"/>
  <c r="M3329" i="3"/>
  <c r="N3329" i="3" s="1"/>
  <c r="J3329" i="3"/>
  <c r="K3329" i="3" s="1"/>
  <c r="G3329" i="3"/>
  <c r="H3329" i="3" s="1"/>
  <c r="M3749" i="3"/>
  <c r="N3749" i="3" s="1"/>
  <c r="J3749" i="3"/>
  <c r="K3749" i="3" s="1"/>
  <c r="G3749" i="3"/>
  <c r="H3749" i="3" s="1"/>
  <c r="M3873" i="3"/>
  <c r="N3873" i="3" s="1"/>
  <c r="J3873" i="3"/>
  <c r="K3873" i="3" s="1"/>
  <c r="G3873" i="3"/>
  <c r="H3873" i="3" s="1"/>
  <c r="M4240" i="3"/>
  <c r="N4240" i="3" s="1"/>
  <c r="J4240" i="3"/>
  <c r="K4240" i="3" s="1"/>
  <c r="G4240" i="3"/>
  <c r="H4240" i="3" s="1"/>
  <c r="M5846" i="3"/>
  <c r="N5846" i="3" s="1"/>
  <c r="J5846" i="3"/>
  <c r="K5846" i="3" s="1"/>
  <c r="G5846" i="3"/>
  <c r="H5846" i="3" s="1"/>
  <c r="M813" i="3"/>
  <c r="N813" i="3" s="1"/>
  <c r="J813" i="3"/>
  <c r="K813" i="3" s="1"/>
  <c r="G813" i="3"/>
  <c r="H813" i="3" s="1"/>
  <c r="M1982" i="3"/>
  <c r="N1982" i="3" s="1"/>
  <c r="J1982" i="3"/>
  <c r="K1982" i="3" s="1"/>
  <c r="G1982" i="3"/>
  <c r="H1982" i="3" s="1"/>
  <c r="M2639" i="3"/>
  <c r="N2639" i="3" s="1"/>
  <c r="J2639" i="3"/>
  <c r="K2639" i="3" s="1"/>
  <c r="G2639" i="3"/>
  <c r="H2639" i="3" s="1"/>
  <c r="M2798" i="3"/>
  <c r="N2798" i="3" s="1"/>
  <c r="J2798" i="3"/>
  <c r="K2798" i="3" s="1"/>
  <c r="G2798" i="3"/>
  <c r="H2798" i="3" s="1"/>
  <c r="M3283" i="3"/>
  <c r="N3283" i="3" s="1"/>
  <c r="J3283" i="3"/>
  <c r="K3283" i="3" s="1"/>
  <c r="G3283" i="3"/>
  <c r="H3283" i="3" s="1"/>
  <c r="M3693" i="3"/>
  <c r="N3693" i="3" s="1"/>
  <c r="J3693" i="3"/>
  <c r="K3693" i="3" s="1"/>
  <c r="G3693" i="3"/>
  <c r="H3693" i="3" s="1"/>
  <c r="M4086" i="3"/>
  <c r="N4086" i="3" s="1"/>
  <c r="J4086" i="3"/>
  <c r="K4086" i="3" s="1"/>
  <c r="G4086" i="3"/>
  <c r="H4086" i="3" s="1"/>
  <c r="M1592" i="3"/>
  <c r="N1592" i="3" s="1"/>
  <c r="J1592" i="3"/>
  <c r="K1592" i="3" s="1"/>
  <c r="G1592" i="3"/>
  <c r="H1592" i="3" s="1"/>
  <c r="M2408" i="3"/>
  <c r="N2408" i="3" s="1"/>
  <c r="J2408" i="3"/>
  <c r="K2408" i="3" s="1"/>
  <c r="G2408" i="3"/>
  <c r="H2408" i="3" s="1"/>
  <c r="M3171" i="3"/>
  <c r="N3171" i="3" s="1"/>
  <c r="J3171" i="3"/>
  <c r="K3171" i="3" s="1"/>
  <c r="G3171" i="3"/>
  <c r="H3171" i="3" s="1"/>
  <c r="M3424" i="3"/>
  <c r="N3424" i="3" s="1"/>
  <c r="J3424" i="3"/>
  <c r="K3424" i="3" s="1"/>
  <c r="G3424" i="3"/>
  <c r="H3424" i="3" s="1"/>
  <c r="M3536" i="3"/>
  <c r="N3536" i="3" s="1"/>
  <c r="J3536" i="3"/>
  <c r="K3536" i="3" s="1"/>
  <c r="G3536" i="3"/>
  <c r="H3536" i="3"/>
  <c r="M4695" i="3"/>
  <c r="N4695" i="3" s="1"/>
  <c r="J4695" i="3"/>
  <c r="K4695" i="3" s="1"/>
  <c r="G4695" i="3"/>
  <c r="H4695" i="3" s="1"/>
  <c r="M4888" i="3"/>
  <c r="N4888" i="3" s="1"/>
  <c r="J4888" i="3"/>
  <c r="K4888" i="3" s="1"/>
  <c r="G4888" i="3"/>
  <c r="H4888" i="3" s="1"/>
  <c r="M1133" i="3"/>
  <c r="N1133" i="3" s="1"/>
  <c r="J1133" i="3"/>
  <c r="K1133" i="3" s="1"/>
  <c r="G1133" i="3"/>
  <c r="H1133" i="3" s="1"/>
  <c r="M1180" i="3"/>
  <c r="N1180" i="3" s="1"/>
  <c r="J1180" i="3"/>
  <c r="K1180" i="3" s="1"/>
  <c r="G1180" i="3"/>
  <c r="H1180" i="3" s="1"/>
  <c r="M1233" i="3"/>
  <c r="N1233" i="3" s="1"/>
  <c r="J1233" i="3"/>
  <c r="K1233" i="3" s="1"/>
  <c r="G1233" i="3"/>
  <c r="H1233" i="3" s="1"/>
  <c r="M1281" i="3"/>
  <c r="N1281" i="3" s="1"/>
  <c r="J1281" i="3"/>
  <c r="K1281" i="3" s="1"/>
  <c r="G1281" i="3"/>
  <c r="H1281" i="3" s="1"/>
  <c r="M2071" i="3"/>
  <c r="N2071" i="3" s="1"/>
  <c r="J2071" i="3"/>
  <c r="K2071" i="3"/>
  <c r="G2071" i="3"/>
  <c r="H2071" i="3" s="1"/>
  <c r="M2251" i="3"/>
  <c r="N2251" i="3" s="1"/>
  <c r="J2251" i="3"/>
  <c r="K2251" i="3" s="1"/>
  <c r="G2251" i="3"/>
  <c r="H2251" i="3" s="1"/>
  <c r="M2589" i="3"/>
  <c r="N2589" i="3" s="1"/>
  <c r="J2589" i="3"/>
  <c r="K2589" i="3" s="1"/>
  <c r="G2589" i="3"/>
  <c r="H2589" i="3" s="1"/>
  <c r="M2176" i="3"/>
  <c r="N2176" i="3" s="1"/>
  <c r="J2176" i="3"/>
  <c r="K2176" i="3" s="1"/>
  <c r="G2176" i="3"/>
  <c r="H2176" i="3" s="1"/>
  <c r="M2881" i="3"/>
  <c r="N2881" i="3" s="1"/>
  <c r="J2881" i="3"/>
  <c r="K2881" i="3" s="1"/>
  <c r="G2881" i="3"/>
  <c r="H2881" i="3" s="1"/>
  <c r="M3781" i="3"/>
  <c r="N3781" i="3" s="1"/>
  <c r="J3781" i="3"/>
  <c r="K3781" i="3" s="1"/>
  <c r="G3781" i="3"/>
  <c r="H3781" i="3" s="1"/>
  <c r="M4022" i="3"/>
  <c r="N4022" i="3" s="1"/>
  <c r="J4022" i="3"/>
  <c r="K4022" i="3" s="1"/>
  <c r="G4022" i="3"/>
  <c r="H4022" i="3" s="1"/>
  <c r="M4117" i="3"/>
  <c r="N4117" i="3" s="1"/>
  <c r="J4117" i="3"/>
  <c r="K4117" i="3" s="1"/>
  <c r="G4117" i="3"/>
  <c r="H4117" i="3" s="1"/>
  <c r="M4306" i="3"/>
  <c r="N4306" i="3" s="1"/>
  <c r="J4306" i="3"/>
  <c r="K4306" i="3" s="1"/>
  <c r="G4306" i="3"/>
  <c r="H4306" i="3" s="1"/>
  <c r="M5042" i="3"/>
  <c r="N5042" i="3" s="1"/>
  <c r="J5042" i="3"/>
  <c r="K5042" i="3" s="1"/>
  <c r="G5042" i="3"/>
  <c r="H5042" i="3" s="1"/>
  <c r="M270" i="3"/>
  <c r="J270" i="3"/>
  <c r="G270" i="3"/>
  <c r="M1873" i="3"/>
  <c r="N1873" i="3" s="1"/>
  <c r="J1873" i="3"/>
  <c r="K1873" i="3" s="1"/>
  <c r="G1873" i="3"/>
  <c r="H1873" i="3" s="1"/>
  <c r="M2214" i="3"/>
  <c r="N2214" i="3" s="1"/>
  <c r="J2214" i="3"/>
  <c r="K2214" i="3" s="1"/>
  <c r="G2214" i="3"/>
  <c r="H2214" i="3" s="1"/>
  <c r="M2327" i="3"/>
  <c r="N2327" i="3" s="1"/>
  <c r="J2327" i="3"/>
  <c r="K2327" i="3" s="1"/>
  <c r="G2327" i="3"/>
  <c r="H2327" i="3" s="1"/>
  <c r="M3990" i="3"/>
  <c r="N3990" i="3" s="1"/>
  <c r="J3990" i="3"/>
  <c r="K3990" i="3" s="1"/>
  <c r="G3990" i="3"/>
  <c r="H3990" i="3" s="1"/>
  <c r="M5446" i="3"/>
  <c r="N5446" i="3" s="1"/>
  <c r="J5446" i="3"/>
  <c r="K5446" i="3" s="1"/>
  <c r="G5446" i="3"/>
  <c r="H5446" i="3" s="1"/>
  <c r="M5550" i="3"/>
  <c r="N5550" i="3" s="1"/>
  <c r="J5550" i="3"/>
  <c r="K5550" i="3" s="1"/>
  <c r="G5550" i="3"/>
  <c r="H5550" i="3" s="1"/>
  <c r="M1467" i="3"/>
  <c r="N1467" i="3" s="1"/>
  <c r="J1467" i="3"/>
  <c r="K1467" i="3" s="1"/>
  <c r="G1467" i="3"/>
  <c r="H1467" i="3" s="1"/>
  <c r="M2344" i="3"/>
  <c r="N2344" i="3" s="1"/>
  <c r="J2344" i="3"/>
  <c r="K2344" i="3" s="1"/>
  <c r="G2344" i="3"/>
  <c r="H2344" i="3" s="1"/>
  <c r="M2775" i="3"/>
  <c r="N2775" i="3" s="1"/>
  <c r="J2775" i="3"/>
  <c r="K2775" i="3" s="1"/>
  <c r="G2775" i="3"/>
  <c r="H2775" i="3" s="1"/>
  <c r="M3292" i="3"/>
  <c r="N3292" i="3" s="1"/>
  <c r="J3292" i="3"/>
  <c r="K3292" i="3" s="1"/>
  <c r="G3292" i="3"/>
  <c r="H3292" i="3" s="1"/>
  <c r="M3367" i="3"/>
  <c r="N3367" i="3" s="1"/>
  <c r="J3367" i="3"/>
  <c r="K3367" i="3" s="1"/>
  <c r="G3367" i="3"/>
  <c r="H3367" i="3" s="1"/>
  <c r="M3457" i="3"/>
  <c r="N3457" i="3" s="1"/>
  <c r="J3457" i="3"/>
  <c r="K3457" i="3" s="1"/>
  <c r="G3457" i="3"/>
  <c r="H3457" i="3" s="1"/>
  <c r="M3746" i="3"/>
  <c r="N3746" i="3" s="1"/>
  <c r="J3746" i="3"/>
  <c r="K3746" i="3" s="1"/>
  <c r="G3746" i="3"/>
  <c r="H3746" i="3" s="1"/>
  <c r="M4212" i="3"/>
  <c r="N4212" i="3" s="1"/>
  <c r="J4212" i="3"/>
  <c r="K4212" i="3" s="1"/>
  <c r="G4212" i="3"/>
  <c r="H4212" i="3" s="1"/>
  <c r="M1308" i="3"/>
  <c r="N1308" i="3" s="1"/>
  <c r="J1308" i="3"/>
  <c r="K1308" i="3" s="1"/>
  <c r="G1308" i="3"/>
  <c r="H1308" i="3" s="1"/>
  <c r="M2326" i="3"/>
  <c r="N2326" i="3" s="1"/>
  <c r="J2326" i="3"/>
  <c r="K2326" i="3" s="1"/>
  <c r="G2326" i="3"/>
  <c r="H2326" i="3" s="1"/>
  <c r="M3163" i="3"/>
  <c r="N3163" i="3" s="1"/>
  <c r="J3163" i="3"/>
  <c r="K3163" i="3" s="1"/>
  <c r="G3163" i="3"/>
  <c r="H3163" i="3" s="1"/>
  <c r="M3380" i="3"/>
  <c r="N3380" i="3" s="1"/>
  <c r="J3380" i="3"/>
  <c r="K3380" i="3" s="1"/>
  <c r="G3380" i="3"/>
  <c r="H3380" i="3" s="1"/>
  <c r="M3517" i="3"/>
  <c r="N3517" i="3" s="1"/>
  <c r="J3517" i="3"/>
  <c r="K3517" i="3" s="1"/>
  <c r="G3517" i="3"/>
  <c r="H3517" i="3" s="1"/>
  <c r="M3764" i="3"/>
  <c r="N3764" i="3" s="1"/>
  <c r="J3764" i="3"/>
  <c r="K3764" i="3" s="1"/>
  <c r="G3764" i="3"/>
  <c r="H3764" i="3" s="1"/>
  <c r="M5469" i="3"/>
  <c r="N5469" i="3" s="1"/>
  <c r="J5469" i="3"/>
  <c r="K5469" i="3" s="1"/>
  <c r="G5469" i="3"/>
  <c r="H5469" i="3" s="1"/>
  <c r="M2430" i="3"/>
  <c r="N2430" i="3" s="1"/>
  <c r="J2430" i="3"/>
  <c r="K2430" i="3" s="1"/>
  <c r="G2430" i="3"/>
  <c r="H2430" i="3" s="1"/>
  <c r="M3070" i="3"/>
  <c r="N3070" i="3" s="1"/>
  <c r="J3070" i="3"/>
  <c r="K3070" i="3" s="1"/>
  <c r="G3070" i="3"/>
  <c r="H3070" i="3" s="1"/>
  <c r="M4157" i="3"/>
  <c r="N4157" i="3" s="1"/>
  <c r="J4157" i="3"/>
  <c r="K4157" i="3" s="1"/>
  <c r="G4157" i="3"/>
  <c r="H4157" i="3" s="1"/>
  <c r="M4164" i="3"/>
  <c r="N4164" i="3" s="1"/>
  <c r="J4164" i="3"/>
  <c r="K4164" i="3" s="1"/>
  <c r="G4164" i="3"/>
  <c r="H4164" i="3" s="1"/>
  <c r="M4234" i="3"/>
  <c r="N4234" i="3" s="1"/>
  <c r="J4234" i="3"/>
  <c r="K4234" i="3" s="1"/>
  <c r="G4234" i="3"/>
  <c r="H4234" i="3" s="1"/>
  <c r="M5243" i="3"/>
  <c r="N5243" i="3" s="1"/>
  <c r="J5243" i="3"/>
  <c r="K5243" i="3" s="1"/>
  <c r="G5243" i="3"/>
  <c r="H5243" i="3" s="1"/>
  <c r="M862" i="3"/>
  <c r="N862" i="3" s="1"/>
  <c r="J862" i="3"/>
  <c r="K862" i="3" s="1"/>
  <c r="G862" i="3"/>
  <c r="H862" i="3" s="1"/>
  <c r="M925" i="3"/>
  <c r="N925" i="3" s="1"/>
  <c r="J925" i="3"/>
  <c r="K925" i="3" s="1"/>
  <c r="G925" i="3"/>
  <c r="H925" i="3" s="1"/>
  <c r="M3110" i="3"/>
  <c r="N3110" i="3" s="1"/>
  <c r="J3110" i="3"/>
  <c r="K3110" i="3"/>
  <c r="G3110" i="3"/>
  <c r="H3110" i="3" s="1"/>
  <c r="M3356" i="3"/>
  <c r="N3356" i="3" s="1"/>
  <c r="J3356" i="3"/>
  <c r="K3356" i="3"/>
  <c r="G3356" i="3"/>
  <c r="H3356" i="3" s="1"/>
  <c r="M4376" i="3"/>
  <c r="N4376" i="3" s="1"/>
  <c r="J4376" i="3"/>
  <c r="K4376" i="3" s="1"/>
  <c r="G4376" i="3"/>
  <c r="H4376" i="3" s="1"/>
  <c r="M4390" i="3"/>
  <c r="N4390" i="3" s="1"/>
  <c r="J4390" i="3"/>
  <c r="K4390" i="3" s="1"/>
  <c r="G4390" i="3"/>
  <c r="H4390" i="3" s="1"/>
  <c r="M4671" i="3"/>
  <c r="N4671" i="3" s="1"/>
  <c r="J4671" i="3"/>
  <c r="K4671" i="3" s="1"/>
  <c r="G4671" i="3"/>
  <c r="H4671" i="3" s="1"/>
  <c r="M1772" i="3"/>
  <c r="N1772" i="3" s="1"/>
  <c r="J1772" i="3"/>
  <c r="K1772" i="3" s="1"/>
  <c r="G1772" i="3"/>
  <c r="H1772" i="3" s="1"/>
  <c r="M3066" i="3"/>
  <c r="N3066" i="3" s="1"/>
  <c r="J3066" i="3"/>
  <c r="K3066" i="3" s="1"/>
  <c r="G3066" i="3"/>
  <c r="H3066" i="3" s="1"/>
  <c r="M3181" i="3"/>
  <c r="N3181" i="3" s="1"/>
  <c r="J3181" i="3"/>
  <c r="K3181" i="3" s="1"/>
  <c r="G3181" i="3"/>
  <c r="H3181" i="3" s="1"/>
  <c r="M3191" i="3"/>
  <c r="N3191" i="3" s="1"/>
  <c r="J3191" i="3"/>
  <c r="K3191" i="3" s="1"/>
  <c r="G3191" i="3"/>
  <c r="H3191" i="3" s="1"/>
  <c r="M4469" i="3"/>
  <c r="N4469" i="3" s="1"/>
  <c r="J4469" i="3"/>
  <c r="K4469" i="3" s="1"/>
  <c r="G4469" i="3"/>
  <c r="H4469" i="3" s="1"/>
  <c r="M4613" i="3"/>
  <c r="N4613" i="3" s="1"/>
  <c r="J4613" i="3"/>
  <c r="K4613" i="3" s="1"/>
  <c r="G4613" i="3"/>
  <c r="H4613" i="3" s="1"/>
  <c r="M5018" i="3"/>
  <c r="N5018" i="3" s="1"/>
  <c r="J5018" i="3"/>
  <c r="K5018" i="3" s="1"/>
  <c r="G5018" i="3"/>
  <c r="H5018" i="3" s="1"/>
  <c r="M1708" i="3"/>
  <c r="N1708" i="3" s="1"/>
  <c r="J1708" i="3"/>
  <c r="K1708" i="3" s="1"/>
  <c r="G1708" i="3"/>
  <c r="H1708" i="3" s="1"/>
  <c r="M2204" i="3"/>
  <c r="N2204" i="3" s="1"/>
  <c r="J2204" i="3"/>
  <c r="K2204" i="3" s="1"/>
  <c r="G2204" i="3"/>
  <c r="H2204" i="3" s="1"/>
  <c r="M2768" i="3"/>
  <c r="N2768" i="3" s="1"/>
  <c r="J2768" i="3"/>
  <c r="K2768" i="3" s="1"/>
  <c r="G2768" i="3"/>
  <c r="H2768" i="3" s="1"/>
  <c r="M2993" i="3"/>
  <c r="N2993" i="3" s="1"/>
  <c r="J2993" i="3"/>
  <c r="K2993" i="3" s="1"/>
  <c r="G2993" i="3"/>
  <c r="H2993" i="3" s="1"/>
  <c r="M3464" i="3"/>
  <c r="N3464" i="3" s="1"/>
  <c r="J3464" i="3"/>
  <c r="K3464" i="3" s="1"/>
  <c r="G3464" i="3"/>
  <c r="H3464" i="3" s="1"/>
  <c r="M4051" i="3"/>
  <c r="N4051" i="3" s="1"/>
  <c r="J4051" i="3"/>
  <c r="K4051" i="3" s="1"/>
  <c r="G4051" i="3"/>
  <c r="H4051" i="3" s="1"/>
  <c r="M4171" i="3"/>
  <c r="N4171" i="3" s="1"/>
  <c r="J4171" i="3"/>
  <c r="K4171" i="3" s="1"/>
  <c r="G4171" i="3"/>
  <c r="H4171" i="3" s="1"/>
  <c r="M2172" i="3"/>
  <c r="N2172" i="3" s="1"/>
  <c r="J2172" i="3"/>
  <c r="K2172" i="3" s="1"/>
  <c r="G2172" i="3"/>
  <c r="H2172" i="3" s="1"/>
  <c r="M2846" i="3"/>
  <c r="N2846" i="3" s="1"/>
  <c r="J2846" i="3"/>
  <c r="K2846" i="3" s="1"/>
  <c r="G2846" i="3"/>
  <c r="H2846" i="3" s="1"/>
  <c r="M3531" i="3"/>
  <c r="N3531" i="3" s="1"/>
  <c r="J3531" i="3"/>
  <c r="K3531" i="3" s="1"/>
  <c r="G3531" i="3"/>
  <c r="H3531" i="3" s="1"/>
  <c r="M3631" i="3"/>
  <c r="N3631" i="3" s="1"/>
  <c r="J3631" i="3"/>
  <c r="K3631" i="3" s="1"/>
  <c r="G3631" i="3"/>
  <c r="H3631" i="3" s="1"/>
  <c r="M4081" i="3"/>
  <c r="N4081" i="3" s="1"/>
  <c r="J4081" i="3"/>
  <c r="K4081" i="3" s="1"/>
  <c r="G4081" i="3"/>
  <c r="H4081" i="3" s="1"/>
  <c r="M4606" i="3"/>
  <c r="N4606" i="3" s="1"/>
  <c r="J4606" i="3"/>
  <c r="K4606" i="3" s="1"/>
  <c r="G4606" i="3"/>
  <c r="H4606" i="3" s="1"/>
  <c r="M818" i="3"/>
  <c r="N818" i="3" s="1"/>
  <c r="J818" i="3"/>
  <c r="K818" i="3" s="1"/>
  <c r="G818" i="3"/>
  <c r="H818" i="3" s="1"/>
  <c r="M2269" i="3"/>
  <c r="N2269" i="3" s="1"/>
  <c r="J2269" i="3"/>
  <c r="K2269" i="3" s="1"/>
  <c r="G2269" i="3"/>
  <c r="H2269" i="3" s="1"/>
  <c r="M3141" i="3"/>
  <c r="N3141" i="3" s="1"/>
  <c r="J3141" i="3"/>
  <c r="K3141" i="3" s="1"/>
  <c r="G3141" i="3"/>
  <c r="H3141" i="3" s="1"/>
  <c r="M3755" i="3"/>
  <c r="N3755" i="3" s="1"/>
  <c r="J3755" i="3"/>
  <c r="K3755" i="3" s="1"/>
  <c r="G3755" i="3"/>
  <c r="H3755" i="3" s="1"/>
  <c r="M4134" i="3"/>
  <c r="N4134" i="3" s="1"/>
  <c r="J4134" i="3"/>
  <c r="K4134" i="3" s="1"/>
  <c r="G4134" i="3"/>
  <c r="H4134" i="3" s="1"/>
  <c r="M4803" i="3"/>
  <c r="N4803" i="3" s="1"/>
  <c r="J4803" i="3"/>
  <c r="K4803" i="3" s="1"/>
  <c r="G4803" i="3"/>
  <c r="H4803" i="3" s="1"/>
  <c r="M5154" i="3"/>
  <c r="N5154" i="3" s="1"/>
  <c r="J5154" i="3"/>
  <c r="K5154" i="3" s="1"/>
  <c r="G5154" i="3"/>
  <c r="H5154" i="3" s="1"/>
  <c r="M970" i="3"/>
  <c r="N970" i="3" s="1"/>
  <c r="J970" i="3"/>
  <c r="K970" i="3" s="1"/>
  <c r="G970" i="3"/>
  <c r="H970" i="3" s="1"/>
  <c r="M1511" i="3"/>
  <c r="N1511" i="3" s="1"/>
  <c r="J1511" i="3"/>
  <c r="K1511" i="3" s="1"/>
  <c r="G1511" i="3"/>
  <c r="H1511" i="3" s="1"/>
  <c r="M2804" i="3"/>
  <c r="N2804" i="3" s="1"/>
  <c r="J2804" i="3"/>
  <c r="K2804" i="3" s="1"/>
  <c r="G2804" i="3"/>
  <c r="H2804" i="3" s="1"/>
  <c r="M2998" i="3"/>
  <c r="N2998" i="3" s="1"/>
  <c r="J2998" i="3"/>
  <c r="K2998" i="3" s="1"/>
  <c r="G2998" i="3"/>
  <c r="H2998" i="3" s="1"/>
  <c r="M4108" i="3"/>
  <c r="N4108" i="3" s="1"/>
  <c r="J4108" i="3"/>
  <c r="K4108" i="3" s="1"/>
  <c r="G4108" i="3"/>
  <c r="H4108" i="3" s="1"/>
  <c r="M4321" i="3"/>
  <c r="N4321" i="3" s="1"/>
  <c r="J4321" i="3"/>
  <c r="K4321" i="3" s="1"/>
  <c r="G4321" i="3"/>
  <c r="H4321" i="3" s="1"/>
  <c r="M4980" i="3"/>
  <c r="N4980" i="3" s="1"/>
  <c r="J4980" i="3"/>
  <c r="K4980" i="3" s="1"/>
  <c r="G4980" i="3"/>
  <c r="H4980" i="3" s="1"/>
  <c r="M1453" i="3"/>
  <c r="N1453" i="3" s="1"/>
  <c r="J1453" i="3"/>
  <c r="K1453" i="3" s="1"/>
  <c r="G1453" i="3"/>
  <c r="H1453" i="3" s="1"/>
  <c r="M1968" i="3"/>
  <c r="N1968" i="3" s="1"/>
  <c r="J1968" i="3"/>
  <c r="K1968" i="3" s="1"/>
  <c r="G1968" i="3"/>
  <c r="H1968" i="3" s="1"/>
  <c r="M2672" i="3"/>
  <c r="N2672" i="3" s="1"/>
  <c r="J2672" i="3"/>
  <c r="K2672" i="3" s="1"/>
  <c r="G2672" i="3"/>
  <c r="H2672" i="3" s="1"/>
  <c r="M2996" i="3"/>
  <c r="N2996" i="3" s="1"/>
  <c r="J2996" i="3"/>
  <c r="K2996" i="3" s="1"/>
  <c r="G2996" i="3"/>
  <c r="H2996" i="3" s="1"/>
  <c r="M3593" i="3"/>
  <c r="N3593" i="3" s="1"/>
  <c r="J3593" i="3"/>
  <c r="K3593" i="3" s="1"/>
  <c r="G3593" i="3"/>
  <c r="H3593" i="3" s="1"/>
  <c r="M3686" i="3"/>
  <c r="N3686" i="3" s="1"/>
  <c r="J3686" i="3"/>
  <c r="K3686" i="3" s="1"/>
  <c r="G3686" i="3"/>
  <c r="H3686" i="3" s="1"/>
  <c r="M3773" i="3"/>
  <c r="N3773" i="3" s="1"/>
  <c r="J3773" i="3"/>
  <c r="K3773" i="3" s="1"/>
  <c r="G3773" i="3"/>
  <c r="H3773" i="3"/>
  <c r="M1424" i="3"/>
  <c r="N1424" i="3" s="1"/>
  <c r="J1424" i="3"/>
  <c r="K1424" i="3" s="1"/>
  <c r="G1424" i="3"/>
  <c r="H1424" i="3" s="1"/>
  <c r="M1510" i="3"/>
  <c r="N1510" i="3" s="1"/>
  <c r="J1510" i="3"/>
  <c r="K1510" i="3" s="1"/>
  <c r="G1510" i="3"/>
  <c r="H1510" i="3" s="1"/>
  <c r="M2242" i="3"/>
  <c r="N2242" i="3" s="1"/>
  <c r="J2242" i="3"/>
  <c r="K2242" i="3" s="1"/>
  <c r="G2242" i="3"/>
  <c r="H2242" i="3" s="1"/>
  <c r="M2487" i="3"/>
  <c r="N2487" i="3" s="1"/>
  <c r="J2487" i="3"/>
  <c r="K2487" i="3" s="1"/>
  <c r="G2487" i="3"/>
  <c r="H2487" i="3" s="1"/>
  <c r="M3850" i="3"/>
  <c r="N3850" i="3" s="1"/>
  <c r="J3850" i="3"/>
  <c r="K3850" i="3" s="1"/>
  <c r="G3850" i="3"/>
  <c r="H3850" i="3" s="1"/>
  <c r="M4622" i="3"/>
  <c r="N4622" i="3" s="1"/>
  <c r="J4622" i="3"/>
  <c r="K4622" i="3" s="1"/>
  <c r="G4622" i="3"/>
  <c r="H4622" i="3" s="1"/>
  <c r="M5493" i="3"/>
  <c r="N5493" i="3"/>
  <c r="J5493" i="3"/>
  <c r="K5493" i="3" s="1"/>
  <c r="G5493" i="3"/>
  <c r="H5493" i="3" s="1"/>
  <c r="M447" i="3"/>
  <c r="J447" i="3"/>
  <c r="G447" i="3"/>
  <c r="H447" i="3" s="1"/>
  <c r="M2318" i="3"/>
  <c r="N2318" i="3" s="1"/>
  <c r="J2318" i="3"/>
  <c r="K2318" i="3" s="1"/>
  <c r="G2318" i="3"/>
  <c r="H2318" i="3" s="1"/>
  <c r="M4243" i="3"/>
  <c r="N4243" i="3" s="1"/>
  <c r="J4243" i="3"/>
  <c r="K4243" i="3" s="1"/>
  <c r="G4243" i="3"/>
  <c r="H4243" i="3" s="1"/>
  <c r="M4398" i="3"/>
  <c r="N4398" i="3" s="1"/>
  <c r="J4398" i="3"/>
  <c r="K4398" i="3" s="1"/>
  <c r="G4398" i="3"/>
  <c r="H4398" i="3" s="1"/>
  <c r="M4419" i="3"/>
  <c r="N4419" i="3" s="1"/>
  <c r="J4419" i="3"/>
  <c r="K4419" i="3" s="1"/>
  <c r="G4419" i="3"/>
  <c r="H4419" i="3" s="1"/>
  <c r="M4492" i="3"/>
  <c r="N4492" i="3" s="1"/>
  <c r="J4492" i="3"/>
  <c r="K4492" i="3" s="1"/>
  <c r="G4492" i="3"/>
  <c r="H4492" i="3" s="1"/>
  <c r="M5024" i="3"/>
  <c r="N5024" i="3" s="1"/>
  <c r="J5024" i="3"/>
  <c r="K5024" i="3" s="1"/>
  <c r="G5024" i="3"/>
  <c r="H5024" i="3" s="1"/>
  <c r="M1741" i="3"/>
  <c r="N1741" i="3" s="1"/>
  <c r="J1741" i="3"/>
  <c r="K1741" i="3" s="1"/>
  <c r="G1741" i="3"/>
  <c r="H1741" i="3" s="1"/>
  <c r="M2009" i="3"/>
  <c r="N2009" i="3" s="1"/>
  <c r="J2009" i="3"/>
  <c r="K2009" i="3" s="1"/>
  <c r="G2009" i="3"/>
  <c r="H2009" i="3" s="1"/>
  <c r="M2024" i="3"/>
  <c r="N2024" i="3" s="1"/>
  <c r="J2024" i="3"/>
  <c r="K2024" i="3" s="1"/>
  <c r="G2024" i="3"/>
  <c r="H2024" i="3" s="1"/>
  <c r="M3155" i="3"/>
  <c r="N3155" i="3" s="1"/>
  <c r="J3155" i="3"/>
  <c r="K3155" i="3" s="1"/>
  <c r="G3155" i="3"/>
  <c r="H3155" i="3" s="1"/>
  <c r="M3303" i="3"/>
  <c r="N3303" i="3" s="1"/>
  <c r="J3303" i="3"/>
  <c r="K3303" i="3" s="1"/>
  <c r="G3303" i="3"/>
  <c r="H3303" i="3" s="1"/>
  <c r="M3863" i="3"/>
  <c r="N3863" i="3" s="1"/>
  <c r="J3863" i="3"/>
  <c r="K3863" i="3" s="1"/>
  <c r="G3863" i="3"/>
  <c r="H3863" i="3" s="1"/>
  <c r="M5010" i="3"/>
  <c r="N5010" i="3" s="1"/>
  <c r="J5010" i="3"/>
  <c r="K5010" i="3" s="1"/>
  <c r="G5010" i="3"/>
  <c r="H5010" i="3" s="1"/>
  <c r="M1242" i="3"/>
  <c r="N1242" i="3" s="1"/>
  <c r="J1242" i="3"/>
  <c r="K1242" i="3" s="1"/>
  <c r="G1242" i="3"/>
  <c r="H1242" i="3" s="1"/>
  <c r="M2328" i="3"/>
  <c r="N2328" i="3"/>
  <c r="J2328" i="3"/>
  <c r="K2328" i="3" s="1"/>
  <c r="G2328" i="3"/>
  <c r="H2328" i="3" s="1"/>
  <c r="M2502" i="3"/>
  <c r="N2502" i="3" s="1"/>
  <c r="J2502" i="3"/>
  <c r="K2502" i="3" s="1"/>
  <c r="G2502" i="3"/>
  <c r="H2502" i="3" s="1"/>
  <c r="M2824" i="3"/>
  <c r="N2824" i="3" s="1"/>
  <c r="J2824" i="3"/>
  <c r="K2824" i="3" s="1"/>
  <c r="G2824" i="3"/>
  <c r="H2824" i="3" s="1"/>
  <c r="M3086" i="3"/>
  <c r="N3086" i="3" s="1"/>
  <c r="J3086" i="3"/>
  <c r="K3086" i="3" s="1"/>
  <c r="G3086" i="3"/>
  <c r="H3086" i="3" s="1"/>
  <c r="M3851" i="3"/>
  <c r="N3851" i="3" s="1"/>
  <c r="J3851" i="3"/>
  <c r="K3851" i="3" s="1"/>
  <c r="G3851" i="3"/>
  <c r="H3851" i="3" s="1"/>
  <c r="M4512" i="3"/>
  <c r="N4512" i="3" s="1"/>
  <c r="J4512" i="3"/>
  <c r="K4512" i="3" s="1"/>
  <c r="G4512" i="3"/>
  <c r="H4512" i="3" s="1"/>
  <c r="M781" i="3"/>
  <c r="N781" i="3" s="1"/>
  <c r="J781" i="3"/>
  <c r="K781" i="3" s="1"/>
  <c r="G781" i="3"/>
  <c r="H781" i="3" s="1"/>
  <c r="M1976" i="3"/>
  <c r="N1976" i="3" s="1"/>
  <c r="J1976" i="3"/>
  <c r="K1976" i="3" s="1"/>
  <c r="G1976" i="3"/>
  <c r="H1976" i="3" s="1"/>
  <c r="M2765" i="3"/>
  <c r="N2765" i="3" s="1"/>
  <c r="J2765" i="3"/>
  <c r="K2765" i="3" s="1"/>
  <c r="G2765" i="3"/>
  <c r="H2765" i="3" s="1"/>
  <c r="M3147" i="3"/>
  <c r="N3147" i="3" s="1"/>
  <c r="J3147" i="3"/>
  <c r="K3147" i="3" s="1"/>
  <c r="G3147" i="3"/>
  <c r="H3147" i="3" s="1"/>
  <c r="M3610" i="3"/>
  <c r="N3610" i="3" s="1"/>
  <c r="J3610" i="3"/>
  <c r="K3610" i="3" s="1"/>
  <c r="G3610" i="3"/>
  <c r="H3610" i="3" s="1"/>
  <c r="M3823" i="3"/>
  <c r="N3823" i="3" s="1"/>
  <c r="J3823" i="3"/>
  <c r="K3823" i="3" s="1"/>
  <c r="G3823" i="3"/>
  <c r="H3823" i="3" s="1"/>
  <c r="M6131" i="3"/>
  <c r="N6131" i="3" s="1"/>
  <c r="J6131" i="3"/>
  <c r="K6131" i="3" s="1"/>
  <c r="G6131" i="3"/>
  <c r="H6131" i="3" s="1"/>
  <c r="M787" i="3"/>
  <c r="N787" i="3" s="1"/>
  <c r="J787" i="3"/>
  <c r="K787" i="3" s="1"/>
  <c r="G787" i="3"/>
  <c r="H787" i="3" s="1"/>
  <c r="M4297" i="3"/>
  <c r="N4297" i="3" s="1"/>
  <c r="J4297" i="3"/>
  <c r="K4297" i="3" s="1"/>
  <c r="G4297" i="3"/>
  <c r="H4297" i="3" s="1"/>
  <c r="M4401" i="3"/>
  <c r="N4401" i="3" s="1"/>
  <c r="J4401" i="3"/>
  <c r="K4401" i="3" s="1"/>
  <c r="G4401" i="3"/>
  <c r="H4401" i="3" s="1"/>
  <c r="M4468" i="3"/>
  <c r="N4468" i="3" s="1"/>
  <c r="J4468" i="3"/>
  <c r="K4468" i="3" s="1"/>
  <c r="G4468" i="3"/>
  <c r="H4468" i="3" s="1"/>
  <c r="M4504" i="3"/>
  <c r="N4504" i="3" s="1"/>
  <c r="J4504" i="3"/>
  <c r="K4504" i="3" s="1"/>
  <c r="G4504" i="3"/>
  <c r="H4504" i="3" s="1"/>
  <c r="M4644" i="3"/>
  <c r="N4644" i="3" s="1"/>
  <c r="J4644" i="3"/>
  <c r="K4644" i="3" s="1"/>
  <c r="G4644" i="3"/>
  <c r="H4644" i="3" s="1"/>
  <c r="M4675" i="3"/>
  <c r="N4675" i="3" s="1"/>
  <c r="J4675" i="3"/>
  <c r="K4675" i="3" s="1"/>
  <c r="G4675" i="3"/>
  <c r="H4675" i="3" s="1"/>
  <c r="M1789" i="3"/>
  <c r="N1789" i="3" s="1"/>
  <c r="J1789" i="3"/>
  <c r="K1789" i="3" s="1"/>
  <c r="G1789" i="3"/>
  <c r="H1789" i="3" s="1"/>
  <c r="M1799" i="3"/>
  <c r="N1799" i="3" s="1"/>
  <c r="J1799" i="3"/>
  <c r="K1799" i="3" s="1"/>
  <c r="G1799" i="3"/>
  <c r="H1799" i="3" s="1"/>
  <c r="M2753" i="3"/>
  <c r="N2753" i="3" s="1"/>
  <c r="J2753" i="3"/>
  <c r="K2753" i="3" s="1"/>
  <c r="G2753" i="3"/>
  <c r="H2753" i="3" s="1"/>
  <c r="M2766" i="3"/>
  <c r="N2766" i="3" s="1"/>
  <c r="J2766" i="3"/>
  <c r="K2766" i="3" s="1"/>
  <c r="G2766" i="3"/>
  <c r="H2766" i="3" s="1"/>
  <c r="M3433" i="3"/>
  <c r="N3433" i="3" s="1"/>
  <c r="J3433" i="3"/>
  <c r="K3433" i="3" s="1"/>
  <c r="G3433" i="3"/>
  <c r="H3433" i="3" s="1"/>
  <c r="M3645" i="3"/>
  <c r="N3645" i="3" s="1"/>
  <c r="J3645" i="3"/>
  <c r="K3645" i="3" s="1"/>
  <c r="G3645" i="3"/>
  <c r="H3645" i="3" s="1"/>
  <c r="M4810" i="3"/>
  <c r="N4810" i="3" s="1"/>
  <c r="J4810" i="3"/>
  <c r="K4810" i="3" s="1"/>
  <c r="G4810" i="3"/>
  <c r="H4810" i="3" s="1"/>
  <c r="M1337" i="3"/>
  <c r="N1337" i="3" s="1"/>
  <c r="J1337" i="3"/>
  <c r="K1337" i="3" s="1"/>
  <c r="G1337" i="3"/>
  <c r="H1337" i="3" s="1"/>
  <c r="M3089" i="3"/>
  <c r="N3089" i="3" s="1"/>
  <c r="J3089" i="3"/>
  <c r="K3089" i="3" s="1"/>
  <c r="G3089" i="3"/>
  <c r="H3089" i="3" s="1"/>
  <c r="M3300" i="3"/>
  <c r="N3300" i="3" s="1"/>
  <c r="J3300" i="3"/>
  <c r="K3300" i="3"/>
  <c r="G3300" i="3"/>
  <c r="H3300" i="3" s="1"/>
  <c r="M4539" i="3"/>
  <c r="N4539" i="3" s="1"/>
  <c r="J4539" i="3"/>
  <c r="K4539" i="3" s="1"/>
  <c r="G4539" i="3"/>
  <c r="H4539" i="3" s="1"/>
  <c r="M4818" i="3"/>
  <c r="N4818" i="3" s="1"/>
  <c r="J4818" i="3"/>
  <c r="K4818" i="3" s="1"/>
  <c r="G4818" i="3"/>
  <c r="H4818" i="3" s="1"/>
  <c r="M5091" i="3"/>
  <c r="N5091" i="3" s="1"/>
  <c r="J5091" i="3"/>
  <c r="K5091" i="3" s="1"/>
  <c r="G5091" i="3"/>
  <c r="H5091" i="3" s="1"/>
  <c r="M5526" i="3"/>
  <c r="N5526" i="3" s="1"/>
  <c r="J5526" i="3"/>
  <c r="K5526" i="3" s="1"/>
  <c r="G5526" i="3"/>
  <c r="H5526" i="3"/>
  <c r="M379" i="3"/>
  <c r="J379" i="3"/>
  <c r="G379" i="3"/>
  <c r="H379" i="3" s="1"/>
  <c r="M2091" i="3"/>
  <c r="N2091" i="3" s="1"/>
  <c r="J2091" i="3"/>
  <c r="K2091" i="3" s="1"/>
  <c r="G2091" i="3"/>
  <c r="H2091" i="3" s="1"/>
  <c r="M2170" i="3"/>
  <c r="N2170" i="3" s="1"/>
  <c r="J2170" i="3"/>
  <c r="K2170" i="3" s="1"/>
  <c r="G2170" i="3"/>
  <c r="H2170" i="3" s="1"/>
  <c r="M3321" i="3"/>
  <c r="N3321" i="3" s="1"/>
  <c r="J3321" i="3"/>
  <c r="K3321" i="3" s="1"/>
  <c r="G3321" i="3"/>
  <c r="H3321" i="3" s="1"/>
  <c r="M4016" i="3"/>
  <c r="N4016" i="3" s="1"/>
  <c r="J4016" i="3"/>
  <c r="K4016" i="3" s="1"/>
  <c r="G4016" i="3"/>
  <c r="H4016" i="3" s="1"/>
  <c r="M4416" i="3"/>
  <c r="N4416" i="3" s="1"/>
  <c r="J4416" i="3"/>
  <c r="K4416" i="3" s="1"/>
  <c r="G4416" i="3"/>
  <c r="H4416" i="3" s="1"/>
  <c r="M5669" i="3"/>
  <c r="N5669" i="3" s="1"/>
  <c r="J5669" i="3"/>
  <c r="K5669" i="3" s="1"/>
  <c r="G5669" i="3"/>
  <c r="H5669" i="3" s="1"/>
  <c r="M1154" i="3"/>
  <c r="N1154" i="3" s="1"/>
  <c r="J1154" i="3"/>
  <c r="K1154" i="3" s="1"/>
  <c r="G1154" i="3"/>
  <c r="H1154" i="3" s="1"/>
  <c r="M2100" i="3"/>
  <c r="N2100" i="3" s="1"/>
  <c r="J2100" i="3"/>
  <c r="K2100" i="3" s="1"/>
  <c r="G2100" i="3"/>
  <c r="H2100" i="3" s="1"/>
  <c r="M2141" i="3"/>
  <c r="N2141" i="3" s="1"/>
  <c r="J2141" i="3"/>
  <c r="K2141" i="3" s="1"/>
  <c r="G2141" i="3"/>
  <c r="H2141" i="3" s="1"/>
  <c r="M2383" i="3"/>
  <c r="N2383" i="3" s="1"/>
  <c r="J2383" i="3"/>
  <c r="K2383" i="3" s="1"/>
  <c r="G2383" i="3"/>
  <c r="H2383" i="3" s="1"/>
  <c r="M2546" i="3"/>
  <c r="N2546" i="3" s="1"/>
  <c r="J2546" i="3"/>
  <c r="K2546" i="3"/>
  <c r="G2546" i="3"/>
  <c r="H2546" i="3" s="1"/>
  <c r="M3642" i="3"/>
  <c r="N3642" i="3" s="1"/>
  <c r="J3642" i="3"/>
  <c r="K3642" i="3" s="1"/>
  <c r="G3642" i="3"/>
  <c r="H3642" i="3" s="1"/>
  <c r="M4143" i="3"/>
  <c r="N4143" i="3" s="1"/>
  <c r="J4143" i="3"/>
  <c r="K4143" i="3" s="1"/>
  <c r="G4143" i="3"/>
  <c r="H4143" i="3" s="1"/>
  <c r="M1832" i="3"/>
  <c r="N1832" i="3" s="1"/>
  <c r="J1832" i="3"/>
  <c r="K1832" i="3" s="1"/>
  <c r="G1832" i="3"/>
  <c r="H1832" i="3" s="1"/>
  <c r="M2134" i="3"/>
  <c r="N2134" i="3" s="1"/>
  <c r="J2134" i="3"/>
  <c r="K2134" i="3" s="1"/>
  <c r="G2134" i="3"/>
  <c r="H2134" i="3" s="1"/>
  <c r="M2743" i="3"/>
  <c r="N2743" i="3" s="1"/>
  <c r="J2743" i="3"/>
  <c r="K2743" i="3" s="1"/>
  <c r="G2743" i="3"/>
  <c r="H2743" i="3" s="1"/>
  <c r="M3227" i="3"/>
  <c r="N3227" i="3" s="1"/>
  <c r="J3227" i="3"/>
  <c r="K3227" i="3" s="1"/>
  <c r="G3227" i="3"/>
  <c r="H3227" i="3" s="1"/>
  <c r="M3442" i="3"/>
  <c r="N3442" i="3" s="1"/>
  <c r="J3442" i="3"/>
  <c r="K3442" i="3" s="1"/>
  <c r="G3442" i="3"/>
  <c r="H3442" i="3" s="1"/>
  <c r="M4287" i="3"/>
  <c r="N4287" i="3" s="1"/>
  <c r="J4287" i="3"/>
  <c r="K4287" i="3" s="1"/>
  <c r="G4287" i="3"/>
  <c r="H4287" i="3" s="1"/>
  <c r="M5366" i="3"/>
  <c r="N5366" i="3" s="1"/>
  <c r="J5366" i="3"/>
  <c r="K5366" i="3" s="1"/>
  <c r="G5366" i="3"/>
  <c r="H5366" i="3" s="1"/>
  <c r="M2334" i="3"/>
  <c r="N2334" i="3" s="1"/>
  <c r="J2334" i="3"/>
  <c r="K2334" i="3" s="1"/>
  <c r="G2334" i="3"/>
  <c r="H2334" i="3" s="1"/>
  <c r="M2581" i="3"/>
  <c r="N2581" i="3" s="1"/>
  <c r="J2581" i="3"/>
  <c r="K2581" i="3" s="1"/>
  <c r="G2581" i="3"/>
  <c r="H2581" i="3" s="1"/>
  <c r="M3738" i="3"/>
  <c r="N3738" i="3" s="1"/>
  <c r="J3738" i="3"/>
  <c r="K3738" i="3" s="1"/>
  <c r="G3738" i="3"/>
  <c r="H3738" i="3" s="1"/>
  <c r="M3947" i="3"/>
  <c r="N3947" i="3" s="1"/>
  <c r="J3947" i="3"/>
  <c r="K3947" i="3" s="1"/>
  <c r="G3947" i="3"/>
  <c r="H3947" i="3" s="1"/>
  <c r="M3995" i="3"/>
  <c r="N3995" i="3" s="1"/>
  <c r="J3995" i="3"/>
  <c r="K3995" i="3" s="1"/>
  <c r="G3995" i="3"/>
  <c r="H3995" i="3" s="1"/>
  <c r="M4607" i="3"/>
  <c r="N4607" i="3" s="1"/>
  <c r="J4607" i="3"/>
  <c r="K4607" i="3" s="1"/>
  <c r="G4607" i="3"/>
  <c r="H4607" i="3" s="1"/>
  <c r="M5512" i="3"/>
  <c r="N5512" i="3" s="1"/>
  <c r="J5512" i="3"/>
  <c r="K5512" i="3" s="1"/>
  <c r="G5512" i="3"/>
  <c r="H5512" i="3" s="1"/>
  <c r="M1080" i="3"/>
  <c r="N1080" i="3" s="1"/>
  <c r="J1080" i="3"/>
  <c r="K1080" i="3" s="1"/>
  <c r="G1080" i="3"/>
  <c r="H1080" i="3" s="1"/>
  <c r="M1283" i="3"/>
  <c r="N1283" i="3" s="1"/>
  <c r="J1283" i="3"/>
  <c r="K1283" i="3" s="1"/>
  <c r="G1283" i="3"/>
  <c r="H1283" i="3" s="1"/>
  <c r="M2205" i="3"/>
  <c r="N2205" i="3" s="1"/>
  <c r="J2205" i="3"/>
  <c r="K2205" i="3" s="1"/>
  <c r="G2205" i="3"/>
  <c r="H2205" i="3" s="1"/>
  <c r="M4319" i="3"/>
  <c r="N4319" i="3" s="1"/>
  <c r="J4319" i="3"/>
  <c r="K4319" i="3" s="1"/>
  <c r="G4319" i="3"/>
  <c r="H4319" i="3" s="1"/>
  <c r="M4432" i="3"/>
  <c r="N4432" i="3" s="1"/>
  <c r="J4432" i="3"/>
  <c r="K4432" i="3" s="1"/>
  <c r="G4432" i="3"/>
  <c r="H4432" i="3" s="1"/>
  <c r="M4473" i="3"/>
  <c r="N4473" i="3" s="1"/>
  <c r="J4473" i="3"/>
  <c r="K4473" i="3" s="1"/>
  <c r="G4473" i="3"/>
  <c r="H4473" i="3" s="1"/>
  <c r="M4861" i="3"/>
  <c r="N4861" i="3" s="1"/>
  <c r="J4861" i="3"/>
  <c r="K4861" i="3" s="1"/>
  <c r="G4861" i="3"/>
  <c r="H4861" i="3" s="1"/>
  <c r="M4910" i="3"/>
  <c r="N4910" i="3" s="1"/>
  <c r="J4910" i="3"/>
  <c r="K4910" i="3" s="1"/>
  <c r="G4910" i="3"/>
  <c r="H4910" i="3" s="1"/>
  <c r="M2529" i="3"/>
  <c r="N2529" i="3" s="1"/>
  <c r="J2529" i="3"/>
  <c r="K2529" i="3" s="1"/>
  <c r="G2529" i="3"/>
  <c r="H2529" i="3" s="1"/>
  <c r="M2548" i="3"/>
  <c r="N2548" i="3" s="1"/>
  <c r="J2548" i="3"/>
  <c r="K2548" i="3" s="1"/>
  <c r="G2548" i="3"/>
  <c r="H2548" i="3" s="1"/>
  <c r="M3127" i="3"/>
  <c r="N3127" i="3" s="1"/>
  <c r="J3127" i="3"/>
  <c r="K3127" i="3" s="1"/>
  <c r="G3127" i="3"/>
  <c r="H3127" i="3" s="1"/>
  <c r="M3255" i="3"/>
  <c r="N3255" i="3" s="1"/>
  <c r="J3255" i="3"/>
  <c r="K3255" i="3" s="1"/>
  <c r="G3255" i="3"/>
  <c r="H3255" i="3" s="1"/>
  <c r="M3618" i="3"/>
  <c r="N3618" i="3" s="1"/>
  <c r="J3618" i="3"/>
  <c r="K3618" i="3" s="1"/>
  <c r="G3618" i="3"/>
  <c r="H3618" i="3" s="1"/>
  <c r="M4033" i="3"/>
  <c r="N4033" i="3" s="1"/>
  <c r="J4033" i="3"/>
  <c r="K4033" i="3" s="1"/>
  <c r="G4033" i="3"/>
  <c r="H4033" i="3" s="1"/>
  <c r="M5357" i="3"/>
  <c r="N5357" i="3" s="1"/>
  <c r="J5357" i="3"/>
  <c r="K5357" i="3" s="1"/>
  <c r="G5357" i="3"/>
  <c r="H5357" i="3" s="1"/>
  <c r="M385" i="3"/>
  <c r="N385" i="3" s="1"/>
  <c r="J385" i="3"/>
  <c r="K385" i="3" s="1"/>
  <c r="G385" i="3"/>
  <c r="H385" i="3" s="1"/>
  <c r="M2608" i="3"/>
  <c r="N2608" i="3" s="1"/>
  <c r="J2608" i="3"/>
  <c r="K2608" i="3" s="1"/>
  <c r="G2608" i="3"/>
  <c r="H2608" i="3" s="1"/>
  <c r="M2603" i="3"/>
  <c r="N2603" i="3" s="1"/>
  <c r="J2603" i="3"/>
  <c r="K2603" i="3" s="1"/>
  <c r="G2603" i="3"/>
  <c r="H2603" i="3" s="1"/>
  <c r="M3399" i="3"/>
  <c r="N3399" i="3" s="1"/>
  <c r="J3399" i="3"/>
  <c r="K3399" i="3" s="1"/>
  <c r="G3399" i="3"/>
  <c r="H3399" i="3" s="1"/>
  <c r="M3426" i="3"/>
  <c r="N3426" i="3" s="1"/>
  <c r="J3426" i="3"/>
  <c r="K3426" i="3" s="1"/>
  <c r="G3426" i="3"/>
  <c r="H3426" i="3" s="1"/>
  <c r="M4516" i="3"/>
  <c r="N4516" i="3" s="1"/>
  <c r="J4516" i="3"/>
  <c r="K4516" i="3" s="1"/>
  <c r="G4516" i="3"/>
  <c r="H4516" i="3" s="1"/>
  <c r="M4749" i="3"/>
  <c r="N4749" i="3" s="1"/>
  <c r="J4749" i="3"/>
  <c r="K4749" i="3" s="1"/>
  <c r="G4749" i="3"/>
  <c r="H4749" i="3" s="1"/>
  <c r="M2189" i="3"/>
  <c r="N2189" i="3" s="1"/>
  <c r="J2189" i="3"/>
  <c r="K2189" i="3" s="1"/>
  <c r="G2189" i="3"/>
  <c r="H2189" i="3" s="1"/>
  <c r="M2428" i="3"/>
  <c r="N2428" i="3" s="1"/>
  <c r="J2428" i="3"/>
  <c r="K2428" i="3" s="1"/>
  <c r="G2428" i="3"/>
  <c r="H2428" i="3" s="1"/>
  <c r="M2434" i="3"/>
  <c r="N2434" i="3" s="1"/>
  <c r="J2434" i="3"/>
  <c r="K2434" i="3" s="1"/>
  <c r="G2434" i="3"/>
  <c r="H2434" i="3" s="1"/>
  <c r="M2974" i="3"/>
  <c r="N2974" i="3" s="1"/>
  <c r="J2974" i="3"/>
  <c r="K2974" i="3" s="1"/>
  <c r="G2974" i="3"/>
  <c r="H2974" i="3" s="1"/>
  <c r="M3648" i="3"/>
  <c r="N3648" i="3" s="1"/>
  <c r="J3648" i="3"/>
  <c r="K3648" i="3" s="1"/>
  <c r="G3648" i="3"/>
  <c r="H3648" i="3" s="1"/>
  <c r="M5577" i="3"/>
  <c r="N5577" i="3" s="1"/>
  <c r="J5577" i="3"/>
  <c r="K5577" i="3" s="1"/>
  <c r="G5577" i="3"/>
  <c r="H5577" i="3"/>
  <c r="M5680" i="3"/>
  <c r="N5680" i="3" s="1"/>
  <c r="J5680" i="3"/>
  <c r="K5680" i="3" s="1"/>
  <c r="G5680" i="3"/>
  <c r="H5680" i="3" s="1"/>
  <c r="M1580" i="3"/>
  <c r="N1580" i="3" s="1"/>
  <c r="J1580" i="3"/>
  <c r="K1580" i="3" s="1"/>
  <c r="G1580" i="3"/>
  <c r="H1580" i="3" s="1"/>
  <c r="M2779" i="3"/>
  <c r="N2779" i="3" s="1"/>
  <c r="J2779" i="3"/>
  <c r="K2779" i="3" s="1"/>
  <c r="G2779" i="3"/>
  <c r="H2779" i="3" s="1"/>
  <c r="M2853" i="3"/>
  <c r="N2853" i="3" s="1"/>
  <c r="J2853" i="3"/>
  <c r="K2853" i="3" s="1"/>
  <c r="G2853" i="3"/>
  <c r="H2853" i="3" s="1"/>
  <c r="M3100" i="3"/>
  <c r="N3100" i="3" s="1"/>
  <c r="J3100" i="3"/>
  <c r="K3100" i="3" s="1"/>
  <c r="G3100" i="3"/>
  <c r="H3100" i="3" s="1"/>
  <c r="M3721" i="3"/>
  <c r="N3721" i="3" s="1"/>
  <c r="J3721" i="3"/>
  <c r="K3721" i="3" s="1"/>
  <c r="G3721" i="3"/>
  <c r="H3721" i="3" s="1"/>
  <c r="M4288" i="3"/>
  <c r="N4288" i="3" s="1"/>
  <c r="J4288" i="3"/>
  <c r="K4288" i="3" s="1"/>
  <c r="G4288" i="3"/>
  <c r="H4288" i="3" s="1"/>
  <c r="M5737" i="3"/>
  <c r="N5737" i="3" s="1"/>
  <c r="J5737" i="3"/>
  <c r="K5737" i="3" s="1"/>
  <c r="G5737" i="3"/>
  <c r="H5737" i="3" s="1"/>
  <c r="M1591" i="3"/>
  <c r="N1591" i="3" s="1"/>
  <c r="J1591" i="3"/>
  <c r="K1591" i="3" s="1"/>
  <c r="G1591" i="3"/>
  <c r="H1591" i="3" s="1"/>
  <c r="M2276" i="3"/>
  <c r="N2276" i="3" s="1"/>
  <c r="J2276" i="3"/>
  <c r="K2276" i="3" s="1"/>
  <c r="G2276" i="3"/>
  <c r="H2276" i="3" s="1"/>
  <c r="M2370" i="3"/>
  <c r="N2370" i="3" s="1"/>
  <c r="J2370" i="3"/>
  <c r="K2370" i="3" s="1"/>
  <c r="G2370" i="3"/>
  <c r="H2370" i="3" s="1"/>
  <c r="M2754" i="3"/>
  <c r="N2754" i="3" s="1"/>
  <c r="J2754" i="3"/>
  <c r="K2754" i="3" s="1"/>
  <c r="G2754" i="3"/>
  <c r="H2754" i="3" s="1"/>
  <c r="M3566" i="3"/>
  <c r="N3566" i="3" s="1"/>
  <c r="J3566" i="3"/>
  <c r="K3566" i="3" s="1"/>
  <c r="G3566" i="3"/>
  <c r="H3566" i="3" s="1"/>
  <c r="M4612" i="3"/>
  <c r="N4612" i="3" s="1"/>
  <c r="J4612" i="3"/>
  <c r="K4612" i="3" s="1"/>
  <c r="G4612" i="3"/>
  <c r="H4612" i="3" s="1"/>
  <c r="M4747" i="3"/>
  <c r="N4747" i="3"/>
  <c r="J4747" i="3"/>
  <c r="K4747" i="3" s="1"/>
  <c r="G4747" i="3"/>
  <c r="H4747" i="3" s="1"/>
  <c r="M1352" i="3"/>
  <c r="N1352" i="3" s="1"/>
  <c r="J1352" i="3"/>
  <c r="K1352" i="3" s="1"/>
  <c r="G1352" i="3"/>
  <c r="H1352" i="3" s="1"/>
  <c r="M1404" i="3"/>
  <c r="N1404" i="3" s="1"/>
  <c r="J1404" i="3"/>
  <c r="K1404" i="3" s="1"/>
  <c r="G1404" i="3"/>
  <c r="H1404" i="3" s="1"/>
  <c r="M2064" i="3"/>
  <c r="N2064" i="3" s="1"/>
  <c r="J2064" i="3"/>
  <c r="K2064" i="3" s="1"/>
  <c r="G2064" i="3"/>
  <c r="H2064" i="3" s="1"/>
  <c r="M2495" i="3"/>
  <c r="N2495" i="3" s="1"/>
  <c r="J2495" i="3"/>
  <c r="K2495" i="3" s="1"/>
  <c r="G2495" i="3"/>
  <c r="H2495" i="3" s="1"/>
  <c r="M3771" i="3"/>
  <c r="N3771" i="3" s="1"/>
  <c r="J3771" i="3"/>
  <c r="K3771" i="3" s="1"/>
  <c r="G3771" i="3"/>
  <c r="H3771" i="3" s="1"/>
  <c r="M4261" i="3"/>
  <c r="N4261" i="3" s="1"/>
  <c r="J4261" i="3"/>
  <c r="K4261" i="3" s="1"/>
  <c r="G4261" i="3"/>
  <c r="H4261" i="3" s="1"/>
  <c r="M4805" i="3"/>
  <c r="N4805" i="3"/>
  <c r="J4805" i="3"/>
  <c r="K4805" i="3" s="1"/>
  <c r="G4805" i="3"/>
  <c r="H4805" i="3" s="1"/>
  <c r="M5578" i="3"/>
  <c r="N5578" i="3" s="1"/>
  <c r="J5578" i="3"/>
  <c r="K5578" i="3" s="1"/>
  <c r="G5578" i="3"/>
  <c r="H5578" i="3" s="1"/>
  <c r="M1578" i="3"/>
  <c r="N1578" i="3" s="1"/>
  <c r="J1578" i="3"/>
  <c r="K1578" i="3"/>
  <c r="G1578" i="3"/>
  <c r="H1578" i="3" s="1"/>
  <c r="M2298" i="3"/>
  <c r="N2298" i="3" s="1"/>
  <c r="J2298" i="3"/>
  <c r="K2298" i="3" s="1"/>
  <c r="G2298" i="3"/>
  <c r="H2298" i="3" s="1"/>
  <c r="M3745" i="3"/>
  <c r="N3745" i="3" s="1"/>
  <c r="J3745" i="3"/>
  <c r="K3745" i="3" s="1"/>
  <c r="G3745" i="3"/>
  <c r="H3745" i="3" s="1"/>
  <c r="M4089" i="3"/>
  <c r="N4089" i="3" s="1"/>
  <c r="J4089" i="3"/>
  <c r="K4089" i="3" s="1"/>
  <c r="G4089" i="3"/>
  <c r="H4089" i="3" s="1"/>
  <c r="M4220" i="3"/>
  <c r="N4220" i="3" s="1"/>
  <c r="J4220" i="3"/>
  <c r="K4220" i="3" s="1"/>
  <c r="G4220" i="3"/>
  <c r="H4220" i="3" s="1"/>
  <c r="M4364" i="3"/>
  <c r="N4364" i="3" s="1"/>
  <c r="J4364" i="3"/>
  <c r="K4364" i="3" s="1"/>
  <c r="G4364" i="3"/>
  <c r="H4364" i="3" s="1"/>
  <c r="M2088" i="3"/>
  <c r="N2088" i="3" s="1"/>
  <c r="J2088" i="3"/>
  <c r="K2088" i="3" s="1"/>
  <c r="G2088" i="3"/>
  <c r="H2088" i="3" s="1"/>
  <c r="M2421" i="3"/>
  <c r="N2421" i="3" s="1"/>
  <c r="J2421" i="3"/>
  <c r="K2421" i="3" s="1"/>
  <c r="G2421" i="3"/>
  <c r="H2421" i="3" s="1"/>
  <c r="M2579" i="3"/>
  <c r="N2579" i="3" s="1"/>
  <c r="J2579" i="3"/>
  <c r="K2579" i="3" s="1"/>
  <c r="G2579" i="3"/>
  <c r="H2579" i="3" s="1"/>
  <c r="M3010" i="3"/>
  <c r="N3010" i="3" s="1"/>
  <c r="J3010" i="3"/>
  <c r="K3010" i="3" s="1"/>
  <c r="G3010" i="3"/>
  <c r="H3010" i="3" s="1"/>
  <c r="M4208" i="3"/>
  <c r="N4208" i="3" s="1"/>
  <c r="J4208" i="3"/>
  <c r="K4208" i="3" s="1"/>
  <c r="G4208" i="3"/>
  <c r="H4208" i="3" s="1"/>
  <c r="M4847" i="3"/>
  <c r="N4847" i="3" s="1"/>
  <c r="J4847" i="3"/>
  <c r="K4847" i="3" s="1"/>
  <c r="G4847" i="3"/>
  <c r="H4847" i="3" s="1"/>
  <c r="M5907" i="3"/>
  <c r="N5907" i="3" s="1"/>
  <c r="J5907" i="3"/>
  <c r="K5907" i="3" s="1"/>
  <c r="G5907" i="3"/>
  <c r="H5907" i="3" s="1"/>
  <c r="M1564" i="3"/>
  <c r="N1564" i="3" s="1"/>
  <c r="J1564" i="3"/>
  <c r="K1564" i="3" s="1"/>
  <c r="G1564" i="3"/>
  <c r="H1564" i="3" s="1"/>
  <c r="M2387" i="3"/>
  <c r="N2387" i="3" s="1"/>
  <c r="J2387" i="3"/>
  <c r="K2387" i="3" s="1"/>
  <c r="G2387" i="3"/>
  <c r="H2387" i="3" s="1"/>
  <c r="M2799" i="3"/>
  <c r="N2799" i="3" s="1"/>
  <c r="J2799" i="3"/>
  <c r="K2799" i="3" s="1"/>
  <c r="G2799" i="3"/>
  <c r="H2799" i="3" s="1"/>
  <c r="M3080" i="3"/>
  <c r="N3080" i="3" s="1"/>
  <c r="J3080" i="3"/>
  <c r="K3080" i="3" s="1"/>
  <c r="G3080" i="3"/>
  <c r="H3080" i="3" s="1"/>
  <c r="M3108" i="3"/>
  <c r="N3108" i="3" s="1"/>
  <c r="J3108" i="3"/>
  <c r="K3108" i="3" s="1"/>
  <c r="G3108" i="3"/>
  <c r="H3108" i="3" s="1"/>
  <c r="M3447" i="3"/>
  <c r="N3447" i="3" s="1"/>
  <c r="J3447" i="3"/>
  <c r="K3447" i="3" s="1"/>
  <c r="G3447" i="3"/>
  <c r="H3447" i="3" s="1"/>
  <c r="M4337" i="3"/>
  <c r="N4337" i="3" s="1"/>
  <c r="J4337" i="3"/>
  <c r="K4337" i="3"/>
  <c r="G4337" i="3"/>
  <c r="H4337" i="3" s="1"/>
  <c r="M2521" i="3"/>
  <c r="N2521" i="3" s="1"/>
  <c r="J2521" i="3"/>
  <c r="K2521" i="3" s="1"/>
  <c r="G2521" i="3"/>
  <c r="H2521" i="3" s="1"/>
  <c r="M2752" i="3"/>
  <c r="N2752" i="3" s="1"/>
  <c r="J2752" i="3"/>
  <c r="K2752" i="3" s="1"/>
  <c r="G2752" i="3"/>
  <c r="H2752" i="3" s="1"/>
  <c r="M2820" i="3"/>
  <c r="N2820" i="3" s="1"/>
  <c r="J2820" i="3"/>
  <c r="K2820" i="3" s="1"/>
  <c r="G2820" i="3"/>
  <c r="H2820" i="3" s="1"/>
  <c r="M2939" i="3"/>
  <c r="N2939" i="3" s="1"/>
  <c r="J2939" i="3"/>
  <c r="K2939" i="3" s="1"/>
  <c r="G2939" i="3"/>
  <c r="H2939" i="3" s="1"/>
  <c r="M3027" i="3"/>
  <c r="N3027" i="3" s="1"/>
  <c r="J3027" i="3"/>
  <c r="K3027" i="3" s="1"/>
  <c r="G3027" i="3"/>
  <c r="H3027" i="3" s="1"/>
  <c r="M3658" i="3"/>
  <c r="N3658" i="3" s="1"/>
  <c r="J3658" i="3"/>
  <c r="K3658" i="3" s="1"/>
  <c r="G3658" i="3"/>
  <c r="H3658" i="3" s="1"/>
  <c r="M4737" i="3"/>
  <c r="N4737" i="3" s="1"/>
  <c r="J4737" i="3"/>
  <c r="K4737" i="3" s="1"/>
  <c r="G4737" i="3"/>
  <c r="H4737" i="3" s="1"/>
  <c r="M420" i="3"/>
  <c r="N420" i="3" s="1"/>
  <c r="J420" i="3"/>
  <c r="K420" i="3" s="1"/>
  <c r="G420" i="3"/>
  <c r="H420" i="3" s="1"/>
  <c r="M2066" i="3"/>
  <c r="N2066" i="3" s="1"/>
  <c r="J2066" i="3"/>
  <c r="K2066" i="3" s="1"/>
  <c r="G2066" i="3"/>
  <c r="H2066" i="3" s="1"/>
  <c r="M2282" i="3"/>
  <c r="N2282" i="3" s="1"/>
  <c r="J2282" i="3"/>
  <c r="K2282" i="3" s="1"/>
  <c r="G2282" i="3"/>
  <c r="H2282" i="3" s="1"/>
  <c r="M3112" i="3"/>
  <c r="N3112" i="3"/>
  <c r="J3112" i="3"/>
  <c r="K3112" i="3" s="1"/>
  <c r="G3112" i="3"/>
  <c r="H3112" i="3" s="1"/>
  <c r="M3236" i="3"/>
  <c r="N3236" i="3" s="1"/>
  <c r="J3236" i="3"/>
  <c r="K3236" i="3" s="1"/>
  <c r="G3236" i="3"/>
  <c r="H3236" i="3" s="1"/>
  <c r="M3477" i="3"/>
  <c r="N3477" i="3" s="1"/>
  <c r="J3477" i="3"/>
  <c r="K3477" i="3" s="1"/>
  <c r="G3477" i="3"/>
  <c r="H3477" i="3" s="1"/>
  <c r="M3616" i="3"/>
  <c r="N3616" i="3" s="1"/>
  <c r="J3616" i="3"/>
  <c r="K3616" i="3" s="1"/>
  <c r="G3616" i="3"/>
  <c r="H3616" i="3" s="1"/>
  <c r="M3914" i="3"/>
  <c r="N3914" i="3" s="1"/>
  <c r="J3914" i="3"/>
  <c r="K3914" i="3" s="1"/>
  <c r="G3914" i="3"/>
  <c r="H3914" i="3" s="1"/>
  <c r="M3202" i="3"/>
  <c r="N3202" i="3" s="1"/>
  <c r="J3202" i="3"/>
  <c r="K3202" i="3" s="1"/>
  <c r="G3202" i="3"/>
  <c r="H3202" i="3" s="1"/>
  <c r="M3393" i="3"/>
  <c r="N3393" i="3" s="1"/>
  <c r="J3393" i="3"/>
  <c r="K3393" i="3" s="1"/>
  <c r="G3393" i="3"/>
  <c r="H3393" i="3"/>
  <c r="M3788" i="3"/>
  <c r="N3788" i="3" s="1"/>
  <c r="J3788" i="3"/>
  <c r="K3788" i="3" s="1"/>
  <c r="G3788" i="3"/>
  <c r="H3788" i="3" s="1"/>
  <c r="M4113" i="3"/>
  <c r="N4113" i="3" s="1"/>
  <c r="J4113" i="3"/>
  <c r="K4113" i="3" s="1"/>
  <c r="G4113" i="3"/>
  <c r="H4113" i="3" s="1"/>
  <c r="M4475" i="3"/>
  <c r="N4475" i="3" s="1"/>
  <c r="J4475" i="3"/>
  <c r="K4475" i="3" s="1"/>
  <c r="G4475" i="3"/>
  <c r="H4475" i="3" s="1"/>
  <c r="M5299" i="3"/>
  <c r="N5299" i="3" s="1"/>
  <c r="J5299" i="3"/>
  <c r="K5299" i="3" s="1"/>
  <c r="G5299" i="3"/>
  <c r="H5299" i="3" s="1"/>
  <c r="M5599" i="3"/>
  <c r="N5599" i="3" s="1"/>
  <c r="J5599" i="3"/>
  <c r="K5599" i="3" s="1"/>
  <c r="G5599" i="3"/>
  <c r="H5599" i="3" s="1"/>
  <c r="M917" i="3"/>
  <c r="N917" i="3" s="1"/>
  <c r="J917" i="3"/>
  <c r="K917" i="3" s="1"/>
  <c r="G917" i="3"/>
  <c r="H917" i="3" s="1"/>
  <c r="M1293" i="3"/>
  <c r="N1293" i="3" s="1"/>
  <c r="J1293" i="3"/>
  <c r="K1293" i="3" s="1"/>
  <c r="G1293" i="3"/>
  <c r="H1293" i="3"/>
  <c r="M1650" i="3"/>
  <c r="N1650" i="3" s="1"/>
  <c r="J1650" i="3"/>
  <c r="K1650" i="3" s="1"/>
  <c r="G1650" i="3"/>
  <c r="H1650" i="3" s="1"/>
  <c r="M2641" i="3"/>
  <c r="N2641" i="3" s="1"/>
  <c r="J2641" i="3"/>
  <c r="K2641" i="3" s="1"/>
  <c r="G2641" i="3"/>
  <c r="H2641" i="3" s="1"/>
  <c r="M4322" i="3"/>
  <c r="N4322" i="3" s="1"/>
  <c r="J4322" i="3"/>
  <c r="K4322" i="3" s="1"/>
  <c r="G4322" i="3"/>
  <c r="H4322" i="3" s="1"/>
  <c r="M6087" i="3"/>
  <c r="N6087" i="3" s="1"/>
  <c r="J6087" i="3"/>
  <c r="K6087" i="3" s="1"/>
  <c r="G6087" i="3"/>
  <c r="H6087" i="3" s="1"/>
  <c r="M2717" i="3"/>
  <c r="N2717" i="3" s="1"/>
  <c r="J2717" i="3"/>
  <c r="K2717" i="3" s="1"/>
  <c r="G2717" i="3"/>
  <c r="H2717" i="3" s="1"/>
  <c r="M3818" i="3"/>
  <c r="N3818" i="3" s="1"/>
  <c r="J3818" i="3"/>
  <c r="K3818" i="3" s="1"/>
  <c r="G3818" i="3"/>
  <c r="H3818" i="3" s="1"/>
  <c r="M3839" i="3"/>
  <c r="N3839" i="3" s="1"/>
  <c r="J3839" i="3"/>
  <c r="K3839" i="3" s="1"/>
  <c r="G3839" i="3"/>
  <c r="H3839" i="3" s="1"/>
  <c r="M3893" i="3"/>
  <c r="N3893" i="3" s="1"/>
  <c r="J3893" i="3"/>
  <c r="K3893" i="3" s="1"/>
  <c r="G3893" i="3"/>
  <c r="H3893" i="3" s="1"/>
  <c r="M4672" i="3"/>
  <c r="N4672" i="3" s="1"/>
  <c r="J4672" i="3"/>
  <c r="K4672" i="3" s="1"/>
  <c r="G4672" i="3"/>
  <c r="H4672" i="3" s="1"/>
  <c r="M4790" i="3"/>
  <c r="N4790" i="3" s="1"/>
  <c r="J4790" i="3"/>
  <c r="K4790" i="3" s="1"/>
  <c r="G4790" i="3"/>
  <c r="H4790" i="3" s="1"/>
  <c r="M5333" i="3"/>
  <c r="N5333" i="3" s="1"/>
  <c r="J5333" i="3"/>
  <c r="K5333" i="3" s="1"/>
  <c r="G5333" i="3"/>
  <c r="H5333" i="3" s="1"/>
  <c r="M898" i="3"/>
  <c r="N898" i="3" s="1"/>
  <c r="J898" i="3"/>
  <c r="K898" i="3" s="1"/>
  <c r="G898" i="3"/>
  <c r="H898" i="3" s="1"/>
  <c r="M1119" i="3"/>
  <c r="N1119" i="3" s="1"/>
  <c r="J1119" i="3"/>
  <c r="K1119" i="3" s="1"/>
  <c r="G1119" i="3"/>
  <c r="H1119" i="3" s="1"/>
  <c r="M2259" i="3"/>
  <c r="N2259" i="3" s="1"/>
  <c r="J2259" i="3"/>
  <c r="K2259" i="3" s="1"/>
  <c r="G2259" i="3"/>
  <c r="H2259" i="3" s="1"/>
  <c r="M3722" i="3"/>
  <c r="N3722" i="3" s="1"/>
  <c r="J3722" i="3"/>
  <c r="K3722" i="3" s="1"/>
  <c r="G3722" i="3"/>
  <c r="H3722" i="3" s="1"/>
  <c r="M3737" i="3"/>
  <c r="N3737" i="3" s="1"/>
  <c r="J3737" i="3"/>
  <c r="K3737" i="3" s="1"/>
  <c r="G3737" i="3"/>
  <c r="H3737" i="3"/>
  <c r="M4237" i="3"/>
  <c r="N4237" i="3" s="1"/>
  <c r="J4237" i="3"/>
  <c r="K4237" i="3"/>
  <c r="G4237" i="3"/>
  <c r="H4237" i="3" s="1"/>
  <c r="M5606" i="3"/>
  <c r="N5606" i="3" s="1"/>
  <c r="J5606" i="3"/>
  <c r="K5606" i="3" s="1"/>
  <c r="G5606" i="3"/>
  <c r="H5606" i="3" s="1"/>
  <c r="M2868" i="3"/>
  <c r="N2868" i="3"/>
  <c r="J2868" i="3"/>
  <c r="K2868" i="3" s="1"/>
  <c r="G2868" i="3"/>
  <c r="H2868" i="3" s="1"/>
  <c r="M3967" i="3"/>
  <c r="N3967" i="3" s="1"/>
  <c r="J3967" i="3"/>
  <c r="K3967" i="3" s="1"/>
  <c r="G3967" i="3"/>
  <c r="H3967" i="3" s="1"/>
  <c r="M4138" i="3"/>
  <c r="N4138" i="3" s="1"/>
  <c r="J4138" i="3"/>
  <c r="K4138" i="3" s="1"/>
  <c r="G4138" i="3"/>
  <c r="H4138" i="3" s="1"/>
  <c r="M4290" i="3"/>
  <c r="N4290" i="3" s="1"/>
  <c r="J4290" i="3"/>
  <c r="K4290" i="3" s="1"/>
  <c r="G4290" i="3"/>
  <c r="H4290" i="3"/>
  <c r="M4509" i="3"/>
  <c r="N4509" i="3" s="1"/>
  <c r="J4509" i="3"/>
  <c r="K4509" i="3"/>
  <c r="G4509" i="3"/>
  <c r="H4509" i="3" s="1"/>
  <c r="M5257" i="3"/>
  <c r="N5257" i="3" s="1"/>
  <c r="J5257" i="3"/>
  <c r="K5257" i="3" s="1"/>
  <c r="G5257" i="3"/>
  <c r="H5257" i="3" s="1"/>
  <c r="M1537" i="3"/>
  <c r="N1537" i="3" s="1"/>
  <c r="J1537" i="3"/>
  <c r="K1537" i="3" s="1"/>
  <c r="G1537" i="3"/>
  <c r="H1537" i="3" s="1"/>
  <c r="M2083" i="3"/>
  <c r="N2083" i="3" s="1"/>
  <c r="J2083" i="3"/>
  <c r="K2083" i="3" s="1"/>
  <c r="G2083" i="3"/>
  <c r="H2083" i="3" s="1"/>
  <c r="M2683" i="3"/>
  <c r="N2683" i="3" s="1"/>
  <c r="J2683" i="3"/>
  <c r="K2683" i="3" s="1"/>
  <c r="G2683" i="3"/>
  <c r="H2683" i="3" s="1"/>
  <c r="M3615" i="3"/>
  <c r="N3615" i="3" s="1"/>
  <c r="J3615" i="3"/>
  <c r="K3615" i="3" s="1"/>
  <c r="G3615" i="3"/>
  <c r="H3615" i="3" s="1"/>
  <c r="M4485" i="3"/>
  <c r="N4485" i="3" s="1"/>
  <c r="J4485" i="3"/>
  <c r="K4485" i="3" s="1"/>
  <c r="G4485" i="3"/>
  <c r="H4485" i="3" s="1"/>
  <c r="M4596" i="3"/>
  <c r="N4596" i="3" s="1"/>
  <c r="J4596" i="3"/>
  <c r="K4596" i="3" s="1"/>
  <c r="G4596" i="3"/>
  <c r="H4596" i="3"/>
  <c r="M5227" i="3"/>
  <c r="N5227" i="3" s="1"/>
  <c r="J5227" i="3"/>
  <c r="K5227" i="3" s="1"/>
  <c r="G5227" i="3"/>
  <c r="H5227" i="3" s="1"/>
  <c r="M5853" i="3"/>
  <c r="N5853" i="3" s="1"/>
  <c r="J5853" i="3"/>
  <c r="K5853" i="3" s="1"/>
  <c r="G5853" i="3"/>
  <c r="H5853" i="3" s="1"/>
  <c r="M421" i="3"/>
  <c r="J421" i="3"/>
  <c r="G421" i="3"/>
  <c r="M2123" i="3"/>
  <c r="N2123" i="3"/>
  <c r="J2123" i="3"/>
  <c r="K2123" i="3" s="1"/>
  <c r="G2123" i="3"/>
  <c r="H2123" i="3" s="1"/>
  <c r="M3005" i="3"/>
  <c r="N3005" i="3" s="1"/>
  <c r="J3005" i="3"/>
  <c r="K3005" i="3" s="1"/>
  <c r="G3005" i="3"/>
  <c r="H3005" i="3" s="1"/>
  <c r="M5156" i="3"/>
  <c r="N5156" i="3" s="1"/>
  <c r="J5156" i="3"/>
  <c r="K5156" i="3" s="1"/>
  <c r="G5156" i="3"/>
  <c r="H5156" i="3" s="1"/>
  <c r="M5487" i="3"/>
  <c r="N5487" i="3" s="1"/>
  <c r="J5487" i="3"/>
  <c r="K5487" i="3" s="1"/>
  <c r="G5487" i="3"/>
  <c r="H5487" i="3" s="1"/>
  <c r="M6178" i="3"/>
  <c r="N6178" i="3" s="1"/>
  <c r="J6178" i="3"/>
  <c r="K6178" i="3" s="1"/>
  <c r="G6178" i="3"/>
  <c r="H6178" i="3"/>
  <c r="M1625" i="3"/>
  <c r="N1625" i="3" s="1"/>
  <c r="J1625" i="3"/>
  <c r="K1625" i="3" s="1"/>
  <c r="G1625" i="3"/>
  <c r="H1625" i="3" s="1"/>
  <c r="M1695" i="3"/>
  <c r="N1695" i="3" s="1"/>
  <c r="J1695" i="3"/>
  <c r="K1695" i="3" s="1"/>
  <c r="G1695" i="3"/>
  <c r="H1695" i="3" s="1"/>
  <c r="M2773" i="3"/>
  <c r="N2773" i="3" s="1"/>
  <c r="J2773" i="3"/>
  <c r="K2773" i="3" s="1"/>
  <c r="G2773" i="3"/>
  <c r="H2773" i="3" s="1"/>
  <c r="M3065" i="3"/>
  <c r="N3065" i="3" s="1"/>
  <c r="J3065" i="3"/>
  <c r="K3065" i="3" s="1"/>
  <c r="G3065" i="3"/>
  <c r="H3065" i="3" s="1"/>
  <c r="M3494" i="3"/>
  <c r="N3494" i="3" s="1"/>
  <c r="J3494" i="3"/>
  <c r="K3494" i="3" s="1"/>
  <c r="G3494" i="3"/>
  <c r="H3494" i="3" s="1"/>
  <c r="M3596" i="3"/>
  <c r="N3596" i="3" s="1"/>
  <c r="J3596" i="3"/>
  <c r="K3596" i="3"/>
  <c r="G3596" i="3"/>
  <c r="H3596" i="3" s="1"/>
  <c r="M4556" i="3"/>
  <c r="N4556" i="3" s="1"/>
  <c r="J4556" i="3"/>
  <c r="K4556" i="3" s="1"/>
  <c r="G4556" i="3"/>
  <c r="H4556" i="3" s="1"/>
  <c r="M1581" i="3"/>
  <c r="N1581" i="3" s="1"/>
  <c r="J1581" i="3"/>
  <c r="K1581" i="3" s="1"/>
  <c r="G1581" i="3"/>
  <c r="H1581" i="3" s="1"/>
  <c r="M3213" i="3"/>
  <c r="N3213" i="3" s="1"/>
  <c r="J3213" i="3"/>
  <c r="K3213" i="3" s="1"/>
  <c r="G3213" i="3"/>
  <c r="H3213" i="3" s="1"/>
  <c r="M3560" i="3"/>
  <c r="N3560" i="3" s="1"/>
  <c r="J3560" i="3"/>
  <c r="K3560" i="3" s="1"/>
  <c r="G3560" i="3"/>
  <c r="H3560" i="3" s="1"/>
  <c r="M3657" i="3"/>
  <c r="N3657" i="3" s="1"/>
  <c r="J3657" i="3"/>
  <c r="K3657" i="3" s="1"/>
  <c r="G3657" i="3"/>
  <c r="H3657" i="3" s="1"/>
  <c r="M3982" i="3"/>
  <c r="N3982" i="3" s="1"/>
  <c r="J3982" i="3"/>
  <c r="K3982" i="3" s="1"/>
  <c r="G3982" i="3"/>
  <c r="H3982" i="3" s="1"/>
  <c r="M4308" i="3"/>
  <c r="N4308" i="3" s="1"/>
  <c r="J4308" i="3"/>
  <c r="K4308" i="3" s="1"/>
  <c r="G4308" i="3"/>
  <c r="H4308" i="3" s="1"/>
  <c r="M5614" i="3"/>
  <c r="N5614" i="3" s="1"/>
  <c r="J5614" i="3"/>
  <c r="K5614" i="3" s="1"/>
  <c r="G5614" i="3"/>
  <c r="H5614" i="3" s="1"/>
  <c r="M1878" i="3"/>
  <c r="N1878" i="3" s="1"/>
  <c r="J1878" i="3"/>
  <c r="K1878" i="3" s="1"/>
  <c r="G1878" i="3"/>
  <c r="H1878" i="3" s="1"/>
  <c r="M2037" i="3"/>
  <c r="N2037" i="3" s="1"/>
  <c r="J2037" i="3"/>
  <c r="K2037" i="3" s="1"/>
  <c r="G2037" i="3"/>
  <c r="H2037" i="3" s="1"/>
  <c r="M2577" i="3"/>
  <c r="N2577" i="3" s="1"/>
  <c r="J2577" i="3"/>
  <c r="K2577" i="3" s="1"/>
  <c r="G2577" i="3"/>
  <c r="H2577" i="3" s="1"/>
  <c r="M2813" i="3"/>
  <c r="N2813" i="3" s="1"/>
  <c r="J2813" i="3"/>
  <c r="K2813" i="3" s="1"/>
  <c r="G2813" i="3"/>
  <c r="H2813" i="3" s="1"/>
  <c r="M3412" i="3"/>
  <c r="N3412" i="3" s="1"/>
  <c r="J3412" i="3"/>
  <c r="K3412" i="3" s="1"/>
  <c r="G3412" i="3"/>
  <c r="H3412" i="3" s="1"/>
  <c r="M3909" i="3"/>
  <c r="N3909" i="3" s="1"/>
  <c r="J3909" i="3"/>
  <c r="K3909" i="3" s="1"/>
  <c r="G3909" i="3"/>
  <c r="H3909" i="3" s="1"/>
  <c r="M4705" i="3"/>
  <c r="N4705" i="3" s="1"/>
  <c r="J4705" i="3"/>
  <c r="K4705" i="3" s="1"/>
  <c r="G4705" i="3"/>
  <c r="H4705" i="3" s="1"/>
  <c r="M1577" i="3"/>
  <c r="N1577" i="3"/>
  <c r="J1577" i="3"/>
  <c r="K1577" i="3" s="1"/>
  <c r="G1577" i="3"/>
  <c r="H1577" i="3" s="1"/>
  <c r="M3252" i="3"/>
  <c r="N3252" i="3" s="1"/>
  <c r="J3252" i="3"/>
  <c r="K3252" i="3" s="1"/>
  <c r="G3252" i="3"/>
  <c r="H3252" i="3" s="1"/>
  <c r="M3265" i="3"/>
  <c r="N3265" i="3" s="1"/>
  <c r="J3265" i="3"/>
  <c r="K3265" i="3" s="1"/>
  <c r="G3265" i="3"/>
  <c r="H3265" i="3" s="1"/>
  <c r="M4204" i="3"/>
  <c r="N4204" i="3" s="1"/>
  <c r="J4204" i="3"/>
  <c r="K4204" i="3" s="1"/>
  <c r="G4204" i="3"/>
  <c r="H4204" i="3" s="1"/>
  <c r="M4262" i="3"/>
  <c r="N4262" i="3" s="1"/>
  <c r="J4262" i="3"/>
  <c r="K4262" i="3" s="1"/>
  <c r="G4262" i="3"/>
  <c r="H4262" i="3" s="1"/>
  <c r="M4615" i="3"/>
  <c r="N4615" i="3" s="1"/>
  <c r="J4615" i="3"/>
  <c r="K4615" i="3" s="1"/>
  <c r="G4615" i="3"/>
  <c r="H4615" i="3" s="1"/>
  <c r="M4939" i="3"/>
  <c r="N4939" i="3" s="1"/>
  <c r="J4939" i="3"/>
  <c r="K4939" i="3" s="1"/>
  <c r="G4939" i="3"/>
  <c r="H4939" i="3" s="1"/>
  <c r="M5046" i="3"/>
  <c r="N5046" i="3" s="1"/>
  <c r="J5046" i="3"/>
  <c r="K5046" i="3" s="1"/>
  <c r="G5046" i="3"/>
  <c r="H5046" i="3" s="1"/>
  <c r="M1426" i="3"/>
  <c r="N1426" i="3" s="1"/>
  <c r="J1426" i="3"/>
  <c r="K1426" i="3" s="1"/>
  <c r="G1426" i="3"/>
  <c r="H1426" i="3" s="1"/>
  <c r="M3146" i="3"/>
  <c r="N3146" i="3" s="1"/>
  <c r="J3146" i="3"/>
  <c r="K3146" i="3" s="1"/>
  <c r="G3146" i="3"/>
  <c r="H3146" i="3"/>
  <c r="M3239" i="3"/>
  <c r="N3239" i="3" s="1"/>
  <c r="J3239" i="3"/>
  <c r="K3239" i="3" s="1"/>
  <c r="G3239" i="3"/>
  <c r="H3239" i="3" s="1"/>
  <c r="M3694" i="3"/>
  <c r="N3694" i="3" s="1"/>
  <c r="J3694" i="3"/>
  <c r="K3694" i="3" s="1"/>
  <c r="G3694" i="3"/>
  <c r="H3694" i="3" s="1"/>
  <c r="M4456" i="3"/>
  <c r="N4456" i="3" s="1"/>
  <c r="J4456" i="3"/>
  <c r="K4456" i="3" s="1"/>
  <c r="G4456" i="3"/>
  <c r="H4456" i="3" s="1"/>
  <c r="M4916" i="3"/>
  <c r="N4916" i="3" s="1"/>
  <c r="J4916" i="3"/>
  <c r="K4916" i="3" s="1"/>
  <c r="G4916" i="3"/>
  <c r="H4916" i="3"/>
  <c r="M4952" i="3"/>
  <c r="N4952" i="3" s="1"/>
  <c r="J4952" i="3"/>
  <c r="K4952" i="3" s="1"/>
  <c r="G4952" i="3"/>
  <c r="H4952" i="3" s="1"/>
  <c r="M2142" i="3"/>
  <c r="N2142" i="3" s="1"/>
  <c r="J2142" i="3"/>
  <c r="K2142" i="3"/>
  <c r="G2142" i="3"/>
  <c r="H2142" i="3" s="1"/>
  <c r="M3489" i="3"/>
  <c r="N3489" i="3" s="1"/>
  <c r="J3489" i="3"/>
  <c r="K3489" i="3" s="1"/>
  <c r="G3489" i="3"/>
  <c r="H3489" i="3" s="1"/>
  <c r="M4144" i="3"/>
  <c r="N4144" i="3" s="1"/>
  <c r="J4144" i="3"/>
  <c r="K4144" i="3" s="1"/>
  <c r="G4144" i="3"/>
  <c r="H4144" i="3" s="1"/>
  <c r="M4731" i="3"/>
  <c r="N4731" i="3" s="1"/>
  <c r="J4731" i="3"/>
  <c r="K4731" i="3" s="1"/>
  <c r="G4731" i="3"/>
  <c r="H4731" i="3" s="1"/>
  <c r="M4953" i="3"/>
  <c r="N4953" i="3"/>
  <c r="J4953" i="3"/>
  <c r="K4953" i="3" s="1"/>
  <c r="G4953" i="3"/>
  <c r="H4953" i="3" s="1"/>
  <c r="M4991" i="3"/>
  <c r="N4991" i="3" s="1"/>
  <c r="J4991" i="3"/>
  <c r="K4991" i="3" s="1"/>
  <c r="G4991" i="3"/>
  <c r="H4991" i="3" s="1"/>
  <c r="M2159" i="3"/>
  <c r="N2159" i="3" s="1"/>
  <c r="J2159" i="3"/>
  <c r="K2159" i="3" s="1"/>
  <c r="G2159" i="3"/>
  <c r="H2159" i="3" s="1"/>
  <c r="M2286" i="3"/>
  <c r="N2286" i="3" s="1"/>
  <c r="J2286" i="3"/>
  <c r="K2286" i="3" s="1"/>
  <c r="G2286" i="3"/>
  <c r="H2286" i="3" s="1"/>
  <c r="M3307" i="3"/>
  <c r="N3307" i="3" s="1"/>
  <c r="J3307" i="3"/>
  <c r="K3307" i="3" s="1"/>
  <c r="G3307" i="3"/>
  <c r="H3307" i="3" s="1"/>
  <c r="M3607" i="3"/>
  <c r="N3607" i="3" s="1"/>
  <c r="J3607" i="3"/>
  <c r="K3607" i="3"/>
  <c r="G3607" i="3"/>
  <c r="H3607" i="3" s="1"/>
  <c r="M4247" i="3"/>
  <c r="N4247" i="3" s="1"/>
  <c r="J4247" i="3"/>
  <c r="K4247" i="3" s="1"/>
  <c r="G4247" i="3"/>
  <c r="H4247" i="3" s="1"/>
  <c r="M4278" i="3"/>
  <c r="N4278" i="3" s="1"/>
  <c r="J4278" i="3"/>
  <c r="K4278" i="3" s="1"/>
  <c r="G4278" i="3"/>
  <c r="H4278" i="3" s="1"/>
  <c r="M4436" i="3"/>
  <c r="N4436" i="3"/>
  <c r="J4436" i="3"/>
  <c r="K4436" i="3" s="1"/>
  <c r="G4436" i="3"/>
  <c r="H4436" i="3" s="1"/>
  <c r="M843" i="3"/>
  <c r="N843" i="3" s="1"/>
  <c r="J843" i="3"/>
  <c r="K843" i="3" s="1"/>
  <c r="G843" i="3"/>
  <c r="H843" i="3" s="1"/>
  <c r="M1610" i="3"/>
  <c r="N1610" i="3" s="1"/>
  <c r="J1610" i="3"/>
  <c r="K1610" i="3" s="1"/>
  <c r="G1610" i="3"/>
  <c r="H1610" i="3" s="1"/>
  <c r="M2381" i="3"/>
  <c r="N2381" i="3" s="1"/>
  <c r="J2381" i="3"/>
  <c r="K2381" i="3" s="1"/>
  <c r="G2381" i="3"/>
  <c r="H2381" i="3" s="1"/>
  <c r="M2782" i="3"/>
  <c r="N2782" i="3" s="1"/>
  <c r="J2782" i="3"/>
  <c r="K2782" i="3"/>
  <c r="G2782" i="3"/>
  <c r="H2782" i="3" s="1"/>
  <c r="M4709" i="3"/>
  <c r="N4709" i="3"/>
  <c r="J4709" i="3"/>
  <c r="K4709" i="3" s="1"/>
  <c r="G4709" i="3"/>
  <c r="H4709" i="3" s="1"/>
  <c r="M5480" i="3"/>
  <c r="N5480" i="3" s="1"/>
  <c r="J5480" i="3"/>
  <c r="K5480" i="3" s="1"/>
  <c r="G5480" i="3"/>
  <c r="H5480" i="3" s="1"/>
  <c r="M6300" i="3"/>
  <c r="N6300" i="3"/>
  <c r="J6300" i="3"/>
  <c r="K6300" i="3" s="1"/>
  <c r="G6300" i="3"/>
  <c r="H6300" i="3"/>
  <c r="M1319" i="3"/>
  <c r="N1319" i="3"/>
  <c r="J1319" i="3"/>
  <c r="K1319" i="3"/>
  <c r="G1319" i="3"/>
  <c r="H1319" i="3" s="1"/>
  <c r="M3397" i="3"/>
  <c r="N3397" i="3" s="1"/>
  <c r="J3397" i="3"/>
  <c r="K3397" i="3" s="1"/>
  <c r="G3397" i="3"/>
  <c r="H3397" i="3" s="1"/>
  <c r="M3794" i="3"/>
  <c r="N3794" i="3" s="1"/>
  <c r="J3794" i="3"/>
  <c r="K3794" i="3" s="1"/>
  <c r="G3794" i="3"/>
  <c r="H3794" i="3" s="1"/>
  <c r="M3865" i="3"/>
  <c r="N3865" i="3" s="1"/>
  <c r="J3865" i="3"/>
  <c r="K3865" i="3" s="1"/>
  <c r="G3865" i="3"/>
  <c r="H3865" i="3" s="1"/>
  <c r="M4779" i="3"/>
  <c r="N4779" i="3" s="1"/>
  <c r="J4779" i="3"/>
  <c r="K4779" i="3" s="1"/>
  <c r="G4779" i="3"/>
  <c r="H4779" i="3" s="1"/>
  <c r="M4857" i="3"/>
  <c r="N4857" i="3" s="1"/>
  <c r="J4857" i="3"/>
  <c r="K4857" i="3"/>
  <c r="G4857" i="3"/>
  <c r="H4857" i="3" s="1"/>
  <c r="M3484" i="3"/>
  <c r="N3484" i="3" s="1"/>
  <c r="J3484" i="3"/>
  <c r="K3484" i="3"/>
  <c r="G3484" i="3"/>
  <c r="H3484" i="3" s="1"/>
  <c r="M3498" i="3"/>
  <c r="N3498" i="3" s="1"/>
  <c r="J3498" i="3"/>
  <c r="K3498" i="3" s="1"/>
  <c r="G3498" i="3"/>
  <c r="H3498" i="3" s="1"/>
  <c r="M3591" i="3"/>
  <c r="N3591" i="3" s="1"/>
  <c r="J3591" i="3"/>
  <c r="K3591" i="3" s="1"/>
  <c r="G3591" i="3"/>
  <c r="H3591" i="3" s="1"/>
  <c r="M3676" i="3"/>
  <c r="N3676" i="3" s="1"/>
  <c r="J3676" i="3"/>
  <c r="K3676" i="3" s="1"/>
  <c r="G3676" i="3"/>
  <c r="H3676" i="3" s="1"/>
  <c r="M3840" i="3"/>
  <c r="N3840" i="3" s="1"/>
  <c r="J3840" i="3"/>
  <c r="K3840" i="3" s="1"/>
  <c r="G3840" i="3"/>
  <c r="H3840" i="3" s="1"/>
  <c r="M3971" i="3"/>
  <c r="N3971" i="3" s="1"/>
  <c r="J3971" i="3"/>
  <c r="K3971" i="3" s="1"/>
  <c r="G3971" i="3"/>
  <c r="H3971" i="3"/>
  <c r="M4804" i="3"/>
  <c r="N4804" i="3" s="1"/>
  <c r="J4804" i="3"/>
  <c r="K4804" i="3" s="1"/>
  <c r="G4804" i="3"/>
  <c r="H4804" i="3" s="1"/>
  <c r="M5664" i="3"/>
  <c r="N5664" i="3" s="1"/>
  <c r="J5664" i="3"/>
  <c r="K5664" i="3"/>
  <c r="G5664" i="3"/>
  <c r="H5664" i="3" s="1"/>
  <c r="M1208" i="3"/>
  <c r="N1208" i="3" s="1"/>
  <c r="J1208" i="3"/>
  <c r="K1208" i="3" s="1"/>
  <c r="G1208" i="3"/>
  <c r="H1208" i="3" s="1"/>
  <c r="M2098" i="3"/>
  <c r="N2098" i="3" s="1"/>
  <c r="J2098" i="3"/>
  <c r="K2098" i="3" s="1"/>
  <c r="G2098" i="3"/>
  <c r="H2098" i="3" s="1"/>
  <c r="M2218" i="3"/>
  <c r="N2218" i="3" s="1"/>
  <c r="J2218" i="3"/>
  <c r="K2218" i="3" s="1"/>
  <c r="G2218" i="3"/>
  <c r="H2218" i="3" s="1"/>
  <c r="M3166" i="3"/>
  <c r="N3166" i="3" s="1"/>
  <c r="J3166" i="3"/>
  <c r="K3166" i="3" s="1"/>
  <c r="G3166" i="3"/>
  <c r="H3166" i="3" s="1"/>
  <c r="M3354" i="3"/>
  <c r="N3354" i="3" s="1"/>
  <c r="J3354" i="3"/>
  <c r="K3354" i="3"/>
  <c r="G3354" i="3"/>
  <c r="H3354" i="3" s="1"/>
  <c r="M3881" i="3"/>
  <c r="N3881" i="3" s="1"/>
  <c r="J3881" i="3"/>
  <c r="K3881" i="3" s="1"/>
  <c r="G3881" i="3"/>
  <c r="H3881" i="3" s="1"/>
  <c r="M4362" i="3"/>
  <c r="N4362" i="3"/>
  <c r="J4362" i="3"/>
  <c r="K4362" i="3" s="1"/>
  <c r="G4362" i="3"/>
  <c r="H4362" i="3" s="1"/>
  <c r="M1892" i="3"/>
  <c r="N1892" i="3" s="1"/>
  <c r="J1892" i="3"/>
  <c r="K1892" i="3" s="1"/>
  <c r="G1892" i="3"/>
  <c r="H1892" i="3" s="1"/>
  <c r="M1980" i="3"/>
  <c r="N1980" i="3" s="1"/>
  <c r="J1980" i="3"/>
  <c r="K1980" i="3" s="1"/>
  <c r="G1980" i="3"/>
  <c r="H1980" i="3" s="1"/>
  <c r="M2309" i="3"/>
  <c r="N2309" i="3" s="1"/>
  <c r="J2309" i="3"/>
  <c r="K2309" i="3" s="1"/>
  <c r="G2309" i="3"/>
  <c r="H2309" i="3" s="1"/>
  <c r="M2439" i="3"/>
  <c r="N2439" i="3" s="1"/>
  <c r="J2439" i="3"/>
  <c r="K2439" i="3"/>
  <c r="G2439" i="3"/>
  <c r="H2439" i="3" s="1"/>
  <c r="M2638" i="3"/>
  <c r="N2638" i="3" s="1"/>
  <c r="J2638" i="3"/>
  <c r="K2638" i="3" s="1"/>
  <c r="G2638" i="3"/>
  <c r="H2638" i="3" s="1"/>
  <c r="M3031" i="3"/>
  <c r="N3031" i="3" s="1"/>
  <c r="J3031" i="3"/>
  <c r="K3031" i="3" s="1"/>
  <c r="G3031" i="3"/>
  <c r="H3031" i="3" s="1"/>
  <c r="M3325" i="3"/>
  <c r="N3325" i="3"/>
  <c r="J3325" i="3"/>
  <c r="K3325" i="3" s="1"/>
  <c r="G3325" i="3"/>
  <c r="H3325" i="3" s="1"/>
  <c r="M1381" i="3"/>
  <c r="N1381" i="3" s="1"/>
  <c r="J1381" i="3"/>
  <c r="K1381" i="3" s="1"/>
  <c r="G1381" i="3"/>
  <c r="H1381" i="3" s="1"/>
  <c r="M2551" i="3"/>
  <c r="N2551" i="3" s="1"/>
  <c r="J2551" i="3"/>
  <c r="K2551" i="3" s="1"/>
  <c r="G2551" i="3"/>
  <c r="H2551" i="3" s="1"/>
  <c r="M3028" i="3"/>
  <c r="N3028" i="3" s="1"/>
  <c r="J3028" i="3"/>
  <c r="K3028" i="3" s="1"/>
  <c r="G3028" i="3"/>
  <c r="H3028" i="3" s="1"/>
  <c r="M3327" i="3"/>
  <c r="N3327" i="3"/>
  <c r="J3327" i="3"/>
  <c r="K3327" i="3" s="1"/>
  <c r="G3327" i="3"/>
  <c r="H3327" i="3" s="1"/>
  <c r="M3938" i="3"/>
  <c r="N3938" i="3"/>
  <c r="J3938" i="3"/>
  <c r="K3938" i="3" s="1"/>
  <c r="G3938" i="3"/>
  <c r="H3938" i="3" s="1"/>
  <c r="M4023" i="3"/>
  <c r="N4023" i="3" s="1"/>
  <c r="J4023" i="3"/>
  <c r="K4023" i="3" s="1"/>
  <c r="G4023" i="3"/>
  <c r="H4023" i="3" s="1"/>
  <c r="M5034" i="3"/>
  <c r="N5034" i="3" s="1"/>
  <c r="J5034" i="3"/>
  <c r="K5034" i="3" s="1"/>
  <c r="G5034" i="3"/>
  <c r="H5034" i="3" s="1"/>
  <c r="M1951" i="3"/>
  <c r="N1951" i="3" s="1"/>
  <c r="J1951" i="3"/>
  <c r="K1951" i="3" s="1"/>
  <c r="G1951" i="3"/>
  <c r="H1951" i="3" s="1"/>
  <c r="M3217" i="3"/>
  <c r="N3217" i="3" s="1"/>
  <c r="J3217" i="3"/>
  <c r="K3217" i="3" s="1"/>
  <c r="G3217" i="3"/>
  <c r="H3217" i="3" s="1"/>
  <c r="M3653" i="3"/>
  <c r="N3653" i="3" s="1"/>
  <c r="J3653" i="3"/>
  <c r="K3653" i="3" s="1"/>
  <c r="G3653" i="3"/>
  <c r="H3653" i="3" s="1"/>
  <c r="M3668" i="3"/>
  <c r="N3668" i="3" s="1"/>
  <c r="J3668" i="3"/>
  <c r="K3668" i="3" s="1"/>
  <c r="G3668" i="3"/>
  <c r="H3668" i="3" s="1"/>
  <c r="M4521" i="3"/>
  <c r="N4521" i="3" s="1"/>
  <c r="J4521" i="3"/>
  <c r="K4521" i="3" s="1"/>
  <c r="G4521" i="3"/>
  <c r="H4521" i="3" s="1"/>
  <c r="M4765" i="3"/>
  <c r="N4765" i="3" s="1"/>
  <c r="J4765" i="3"/>
  <c r="K4765" i="3" s="1"/>
  <c r="G4765" i="3"/>
  <c r="H4765" i="3" s="1"/>
  <c r="M5369" i="3"/>
  <c r="N5369" i="3" s="1"/>
  <c r="J5369" i="3"/>
  <c r="K5369" i="3" s="1"/>
  <c r="G5369" i="3"/>
  <c r="H5369" i="3" s="1"/>
  <c r="M1323" i="3"/>
  <c r="N1323" i="3" s="1"/>
  <c r="J1323" i="3"/>
  <c r="K1323" i="3" s="1"/>
  <c r="G1323" i="3"/>
  <c r="H1323" i="3"/>
  <c r="M1743" i="3"/>
  <c r="N1743" i="3" s="1"/>
  <c r="J1743" i="3"/>
  <c r="K1743" i="3" s="1"/>
  <c r="G1743" i="3"/>
  <c r="H1743" i="3" s="1"/>
  <c r="M2169" i="3"/>
  <c r="N2169" i="3" s="1"/>
  <c r="J2169" i="3"/>
  <c r="K2169" i="3" s="1"/>
  <c r="G2169" i="3"/>
  <c r="H2169" i="3" s="1"/>
  <c r="M3441" i="3"/>
  <c r="N3441" i="3" s="1"/>
  <c r="J3441" i="3"/>
  <c r="K3441" i="3" s="1"/>
  <c r="G3441" i="3"/>
  <c r="H3441" i="3"/>
  <c r="M4302" i="3"/>
  <c r="N4302" i="3" s="1"/>
  <c r="J4302" i="3"/>
  <c r="K4302" i="3" s="1"/>
  <c r="G4302" i="3"/>
  <c r="H4302" i="3" s="1"/>
  <c r="M4434" i="3"/>
  <c r="N4434" i="3" s="1"/>
  <c r="J4434" i="3"/>
  <c r="K4434" i="3" s="1"/>
  <c r="G4434" i="3"/>
  <c r="H4434" i="3" s="1"/>
  <c r="M4727" i="3"/>
  <c r="N4727" i="3" s="1"/>
  <c r="J4727" i="3"/>
  <c r="K4727" i="3" s="1"/>
  <c r="G4727" i="3"/>
  <c r="H4727" i="3" s="1"/>
  <c r="M4982" i="3"/>
  <c r="N4982" i="3"/>
  <c r="J4982" i="3"/>
  <c r="K4982" i="3" s="1"/>
  <c r="G4982" i="3"/>
  <c r="H4982" i="3" s="1"/>
  <c r="M1140" i="3"/>
  <c r="N1140" i="3" s="1"/>
  <c r="J1140" i="3"/>
  <c r="K1140" i="3" s="1"/>
  <c r="G1140" i="3"/>
  <c r="H1140" i="3" s="1"/>
  <c r="M1177" i="3"/>
  <c r="N1177" i="3" s="1"/>
  <c r="J1177" i="3"/>
  <c r="K1177" i="3" s="1"/>
  <c r="G1177" i="3"/>
  <c r="H1177" i="3" s="1"/>
  <c r="M2591" i="3"/>
  <c r="N2591" i="3" s="1"/>
  <c r="J2591" i="3"/>
  <c r="K2591" i="3" s="1"/>
  <c r="G2591" i="3"/>
  <c r="H2591" i="3" s="1"/>
  <c r="M2703" i="3"/>
  <c r="N2703" i="3" s="1"/>
  <c r="J2703" i="3"/>
  <c r="K2703" i="3" s="1"/>
  <c r="G2703" i="3"/>
  <c r="H2703" i="3" s="1"/>
  <c r="M3735" i="3"/>
  <c r="N3735" i="3" s="1"/>
  <c r="J3735" i="3"/>
  <c r="K3735" i="3" s="1"/>
  <c r="G3735" i="3"/>
  <c r="H3735" i="3" s="1"/>
  <c r="M3992" i="3"/>
  <c r="N3992" i="3" s="1"/>
  <c r="J3992" i="3"/>
  <c r="K3992" i="3" s="1"/>
  <c r="G3992" i="3"/>
  <c r="H3992" i="3" s="1"/>
  <c r="M2380" i="3"/>
  <c r="N2380" i="3" s="1"/>
  <c r="J2380" i="3"/>
  <c r="K2380" i="3"/>
  <c r="G2380" i="3"/>
  <c r="H2380" i="3" s="1"/>
  <c r="M3461" i="3"/>
  <c r="N3461" i="3" s="1"/>
  <c r="J3461" i="3"/>
  <c r="K3461" i="3" s="1"/>
  <c r="G3461" i="3"/>
  <c r="H3461" i="3" s="1"/>
  <c r="M3521" i="3"/>
  <c r="N3521" i="3" s="1"/>
  <c r="J3521" i="3"/>
  <c r="K3521" i="3" s="1"/>
  <c r="G3521" i="3"/>
  <c r="H3521" i="3"/>
  <c r="M3911" i="3"/>
  <c r="N3911" i="3" s="1"/>
  <c r="J3911" i="3"/>
  <c r="K3911" i="3" s="1"/>
  <c r="G3911" i="3"/>
  <c r="H3911" i="3" s="1"/>
  <c r="M4026" i="3"/>
  <c r="N4026" i="3" s="1"/>
  <c r="J4026" i="3"/>
  <c r="K4026" i="3"/>
  <c r="G4026" i="3"/>
  <c r="H4026" i="3" s="1"/>
  <c r="M4618" i="3"/>
  <c r="N4618" i="3" s="1"/>
  <c r="J4618" i="3"/>
  <c r="K4618" i="3" s="1"/>
  <c r="G4618" i="3"/>
  <c r="H4618" i="3" s="1"/>
  <c r="M4669" i="3"/>
  <c r="N4669" i="3" s="1"/>
  <c r="J4669" i="3"/>
  <c r="K4669" i="3" s="1"/>
  <c r="G4669" i="3"/>
  <c r="H4669" i="3" s="1"/>
  <c r="M1405" i="3"/>
  <c r="N1405" i="3" s="1"/>
  <c r="J1405" i="3"/>
  <c r="K1405" i="3" s="1"/>
  <c r="G1405" i="3"/>
  <c r="H1405" i="3" s="1"/>
  <c r="M1900" i="3"/>
  <c r="N1900" i="3" s="1"/>
  <c r="J1900" i="3"/>
  <c r="K1900" i="3" s="1"/>
  <c r="G1900" i="3"/>
  <c r="H1900" i="3" s="1"/>
  <c r="M2792" i="3"/>
  <c r="N2792" i="3" s="1"/>
  <c r="J2792" i="3"/>
  <c r="K2792" i="3" s="1"/>
  <c r="G2792" i="3"/>
  <c r="H2792" i="3" s="1"/>
  <c r="M3055" i="3"/>
  <c r="N3055" i="3" s="1"/>
  <c r="J3055" i="3"/>
  <c r="K3055" i="3" s="1"/>
  <c r="G3055" i="3"/>
  <c r="H3055" i="3" s="1"/>
  <c r="M4988" i="3"/>
  <c r="N4988" i="3" s="1"/>
  <c r="J4988" i="3"/>
  <c r="K4988" i="3" s="1"/>
  <c r="G4988" i="3"/>
  <c r="H4988" i="3" s="1"/>
  <c r="M5136" i="3"/>
  <c r="N5136" i="3" s="1"/>
  <c r="J5136" i="3"/>
  <c r="K5136" i="3" s="1"/>
  <c r="G5136" i="3"/>
  <c r="H5136" i="3" s="1"/>
  <c r="M5176" i="3"/>
  <c r="N5176" i="3" s="1"/>
  <c r="J5176" i="3"/>
  <c r="K5176" i="3" s="1"/>
  <c r="G5176" i="3"/>
  <c r="H5176" i="3"/>
  <c r="M2003" i="3"/>
  <c r="N2003" i="3" s="1"/>
  <c r="J2003" i="3"/>
  <c r="K2003" i="3" s="1"/>
  <c r="G2003" i="3"/>
  <c r="H2003" i="3" s="1"/>
  <c r="M2519" i="3"/>
  <c r="N2519" i="3" s="1"/>
  <c r="J2519" i="3"/>
  <c r="K2519" i="3" s="1"/>
  <c r="G2519" i="3"/>
  <c r="H2519" i="3" s="1"/>
  <c r="M3598" i="3"/>
  <c r="N3598" i="3" s="1"/>
  <c r="J3598" i="3"/>
  <c r="K3598" i="3" s="1"/>
  <c r="G3598" i="3"/>
  <c r="H3598" i="3" s="1"/>
  <c r="M3819" i="3"/>
  <c r="N3819" i="3" s="1"/>
  <c r="J3819" i="3"/>
  <c r="K3819" i="3" s="1"/>
  <c r="G3819" i="3"/>
  <c r="H3819" i="3" s="1"/>
  <c r="M3975" i="3"/>
  <c r="N3975" i="3" s="1"/>
  <c r="J3975" i="3"/>
  <c r="K3975" i="3" s="1"/>
  <c r="G3975" i="3"/>
  <c r="H3975" i="3" s="1"/>
  <c r="M4540" i="3"/>
  <c r="N4540" i="3" s="1"/>
  <c r="J4540" i="3"/>
  <c r="K4540" i="3" s="1"/>
  <c r="G4540" i="3"/>
  <c r="H4540" i="3" s="1"/>
  <c r="M5175" i="3"/>
  <c r="N5175" i="3" s="1"/>
  <c r="J5175" i="3"/>
  <c r="K5175" i="3"/>
  <c r="G5175" i="3"/>
  <c r="H5175" i="3" s="1"/>
  <c r="M2271" i="3"/>
  <c r="N2271" i="3" s="1"/>
  <c r="J2271" i="3"/>
  <c r="K2271" i="3" s="1"/>
  <c r="G2271" i="3"/>
  <c r="H2271" i="3" s="1"/>
  <c r="M2501" i="3"/>
  <c r="N2501" i="3" s="1"/>
  <c r="J2501" i="3"/>
  <c r="K2501" i="3" s="1"/>
  <c r="G2501" i="3"/>
  <c r="H2501" i="3" s="1"/>
  <c r="M2894" i="3"/>
  <c r="N2894" i="3" s="1"/>
  <c r="J2894" i="3"/>
  <c r="K2894" i="3" s="1"/>
  <c r="G2894" i="3"/>
  <c r="H2894" i="3" s="1"/>
  <c r="M3267" i="3"/>
  <c r="N3267" i="3" s="1"/>
  <c r="J3267" i="3"/>
  <c r="K3267" i="3" s="1"/>
  <c r="G3267" i="3"/>
  <c r="H3267" i="3" s="1"/>
  <c r="M3298" i="3"/>
  <c r="N3298" i="3" s="1"/>
  <c r="J3298" i="3"/>
  <c r="K3298" i="3" s="1"/>
  <c r="G3298" i="3"/>
  <c r="H3298" i="3" s="1"/>
  <c r="M3463" i="3"/>
  <c r="N3463" i="3" s="1"/>
  <c r="J3463" i="3"/>
  <c r="K3463" i="3"/>
  <c r="G3463" i="3"/>
  <c r="H3463" i="3" s="1"/>
  <c r="M4832" i="3"/>
  <c r="N4832" i="3" s="1"/>
  <c r="J4832" i="3"/>
  <c r="K4832" i="3" s="1"/>
  <c r="G4832" i="3"/>
  <c r="H4832" i="3" s="1"/>
  <c r="M2173" i="3"/>
  <c r="N2173" i="3" s="1"/>
  <c r="J2173" i="3"/>
  <c r="K2173" i="3"/>
  <c r="G2173" i="3"/>
  <c r="H2173" i="3" s="1"/>
  <c r="M2934" i="3"/>
  <c r="N2934" i="3" s="1"/>
  <c r="J2934" i="3"/>
  <c r="K2934" i="3" s="1"/>
  <c r="G2934" i="3"/>
  <c r="H2934" i="3" s="1"/>
  <c r="M3021" i="3"/>
  <c r="N3021" i="3" s="1"/>
  <c r="J3021" i="3"/>
  <c r="K3021" i="3" s="1"/>
  <c r="G3021" i="3"/>
  <c r="H3021" i="3" s="1"/>
  <c r="M3338" i="3"/>
  <c r="N3338" i="3" s="1"/>
  <c r="J3338" i="3"/>
  <c r="K3338" i="3" s="1"/>
  <c r="G3338" i="3"/>
  <c r="H3338" i="3" s="1"/>
  <c r="M3523" i="3"/>
  <c r="N3523" i="3" s="1"/>
  <c r="J3523" i="3"/>
  <c r="K3523" i="3"/>
  <c r="G3523" i="3"/>
  <c r="H3523" i="3" s="1"/>
  <c r="M4059" i="3"/>
  <c r="N4059" i="3" s="1"/>
  <c r="J4059" i="3"/>
  <c r="K4059" i="3" s="1"/>
  <c r="G4059" i="3"/>
  <c r="H4059" i="3" s="1"/>
  <c r="M4697" i="3"/>
  <c r="N4697" i="3" s="1"/>
  <c r="J4697" i="3"/>
  <c r="K4697" i="3" s="1"/>
  <c r="G4697" i="3"/>
  <c r="H4697" i="3" s="1"/>
  <c r="M5348" i="3"/>
  <c r="N5348" i="3" s="1"/>
  <c r="J5348" i="3"/>
  <c r="K5348" i="3" s="1"/>
  <c r="G5348" i="3"/>
  <c r="H5348" i="3" s="1"/>
  <c r="M2263" i="3"/>
  <c r="N2263" i="3" s="1"/>
  <c r="J2263" i="3"/>
  <c r="K2263" i="3" s="1"/>
  <c r="G2263" i="3"/>
  <c r="H2263" i="3" s="1"/>
  <c r="M2737" i="3"/>
  <c r="N2737" i="3" s="1"/>
  <c r="J2737" i="3"/>
  <c r="K2737" i="3"/>
  <c r="G2737" i="3"/>
  <c r="H2737" i="3" s="1"/>
  <c r="M2906" i="3"/>
  <c r="N2906" i="3" s="1"/>
  <c r="J2906" i="3"/>
  <c r="K2906" i="3" s="1"/>
  <c r="G2906" i="3"/>
  <c r="H2906" i="3" s="1"/>
  <c r="M3332" i="3"/>
  <c r="N3332" i="3" s="1"/>
  <c r="J3332" i="3"/>
  <c r="K3332" i="3" s="1"/>
  <c r="G3332" i="3"/>
  <c r="H3332" i="3" s="1"/>
  <c r="M4481" i="3"/>
  <c r="N4481" i="3" s="1"/>
  <c r="J4481" i="3"/>
  <c r="K4481" i="3" s="1"/>
  <c r="G4481" i="3"/>
  <c r="H4481" i="3" s="1"/>
  <c r="M4816" i="3"/>
  <c r="N4816" i="3" s="1"/>
  <c r="J4816" i="3"/>
  <c r="K4816" i="3" s="1"/>
  <c r="G4816" i="3"/>
  <c r="H4816" i="3" s="1"/>
  <c r="M5851" i="3"/>
  <c r="N5851" i="3" s="1"/>
  <c r="J5851" i="3"/>
  <c r="K5851" i="3" s="1"/>
  <c r="G5851" i="3"/>
  <c r="H5851" i="3"/>
  <c r="M2935" i="3"/>
  <c r="N2935" i="3" s="1"/>
  <c r="J2935" i="3"/>
  <c r="K2935" i="3" s="1"/>
  <c r="G2935" i="3"/>
  <c r="H2935" i="3" s="1"/>
  <c r="M2976" i="3"/>
  <c r="N2976" i="3" s="1"/>
  <c r="J2976" i="3"/>
  <c r="K2976" i="3" s="1"/>
  <c r="G2976" i="3"/>
  <c r="H2976" i="3" s="1"/>
  <c r="M3853" i="3"/>
  <c r="N3853" i="3" s="1"/>
  <c r="J3853" i="3"/>
  <c r="K3853" i="3" s="1"/>
  <c r="G3853" i="3"/>
  <c r="H3853" i="3" s="1"/>
  <c r="M4209" i="3"/>
  <c r="N4209" i="3" s="1"/>
  <c r="J4209" i="3"/>
  <c r="K4209" i="3" s="1"/>
  <c r="G4209" i="3"/>
  <c r="H4209" i="3" s="1"/>
  <c r="M4626" i="3"/>
  <c r="N4626" i="3" s="1"/>
  <c r="J4626" i="3"/>
  <c r="K4626" i="3" s="1"/>
  <c r="G4626" i="3"/>
  <c r="H4626" i="3" s="1"/>
  <c r="M4941" i="3"/>
  <c r="N4941" i="3" s="1"/>
  <c r="J4941" i="3"/>
  <c r="K4941" i="3" s="1"/>
  <c r="G4941" i="3"/>
  <c r="H4941" i="3" s="1"/>
  <c r="M5383" i="3"/>
  <c r="N5383" i="3" s="1"/>
  <c r="J5383" i="3"/>
  <c r="K5383" i="3" s="1"/>
  <c r="G5383" i="3"/>
  <c r="H5383" i="3" s="1"/>
  <c r="M846" i="3"/>
  <c r="N846" i="3" s="1"/>
  <c r="J846" i="3"/>
  <c r="K846" i="3" s="1"/>
  <c r="G846" i="3"/>
  <c r="H846" i="3" s="1"/>
  <c r="M3175" i="3"/>
  <c r="N3175" i="3" s="1"/>
  <c r="J3175" i="3"/>
  <c r="K3175" i="3" s="1"/>
  <c r="G3175" i="3"/>
  <c r="H3175" i="3" s="1"/>
  <c r="M3242" i="3"/>
  <c r="N3242" i="3" s="1"/>
  <c r="J3242" i="3"/>
  <c r="K3242" i="3"/>
  <c r="G3242" i="3"/>
  <c r="H3242" i="3" s="1"/>
  <c r="M3333" i="3"/>
  <c r="N3333" i="3" s="1"/>
  <c r="J3333" i="3"/>
  <c r="K3333" i="3" s="1"/>
  <c r="G3333" i="3"/>
  <c r="H3333" i="3" s="1"/>
  <c r="M3785" i="3"/>
  <c r="N3785" i="3" s="1"/>
  <c r="J3785" i="3"/>
  <c r="K3785" i="3" s="1"/>
  <c r="G3785" i="3"/>
  <c r="H3785" i="3" s="1"/>
  <c r="M4483" i="3"/>
  <c r="N4483" i="3" s="1"/>
  <c r="J4483" i="3"/>
  <c r="K4483" i="3" s="1"/>
  <c r="G4483" i="3"/>
  <c r="H4483" i="3" s="1"/>
  <c r="M4538" i="3"/>
  <c r="N4538" i="3" s="1"/>
  <c r="J4538" i="3"/>
  <c r="K4538" i="3" s="1"/>
  <c r="G4538" i="3"/>
  <c r="H4538" i="3" s="1"/>
  <c r="M861" i="3"/>
  <c r="N861" i="3" s="1"/>
  <c r="J861" i="3"/>
  <c r="K861" i="3" s="1"/>
  <c r="G861" i="3"/>
  <c r="H861" i="3" s="1"/>
  <c r="M1256" i="3"/>
  <c r="N1256" i="3" s="1"/>
  <c r="J1256" i="3"/>
  <c r="K1256" i="3" s="1"/>
  <c r="G1256" i="3"/>
  <c r="H1256" i="3"/>
  <c r="M1275" i="3"/>
  <c r="N1275" i="3" s="1"/>
  <c r="J1275" i="3"/>
  <c r="K1275" i="3" s="1"/>
  <c r="G1275" i="3"/>
  <c r="H1275" i="3" s="1"/>
  <c r="M2385" i="3"/>
  <c r="N2385" i="3" s="1"/>
  <c r="J2385" i="3"/>
  <c r="K2385" i="3" s="1"/>
  <c r="G2385" i="3"/>
  <c r="H2385" i="3" s="1"/>
  <c r="M2958" i="3"/>
  <c r="N2958" i="3" s="1"/>
  <c r="J2958" i="3"/>
  <c r="K2958" i="3" s="1"/>
  <c r="G2958" i="3"/>
  <c r="H2958" i="3" s="1"/>
  <c r="M3836" i="3"/>
  <c r="N3836" i="3" s="1"/>
  <c r="J3836" i="3"/>
  <c r="K3836" i="3" s="1"/>
  <c r="G3836" i="3"/>
  <c r="H3836" i="3" s="1"/>
  <c r="M3920" i="3"/>
  <c r="N3920" i="3" s="1"/>
  <c r="J3920" i="3"/>
  <c r="K3920" i="3" s="1"/>
  <c r="G3920" i="3"/>
  <c r="H3920" i="3" s="1"/>
  <c r="M1957" i="3"/>
  <c r="N1957" i="3" s="1"/>
  <c r="J1957" i="3"/>
  <c r="K1957" i="3" s="1"/>
  <c r="G1957" i="3"/>
  <c r="H1957" i="3" s="1"/>
  <c r="M2178" i="3"/>
  <c r="N2178" i="3" s="1"/>
  <c r="J2178" i="3"/>
  <c r="K2178" i="3"/>
  <c r="G2178" i="3"/>
  <c r="H2178" i="3" s="1"/>
  <c r="M2636" i="3"/>
  <c r="N2636" i="3" s="1"/>
  <c r="J2636" i="3"/>
  <c r="K2636" i="3" s="1"/>
  <c r="G2636" i="3"/>
  <c r="H2636" i="3" s="1"/>
  <c r="M2861" i="3"/>
  <c r="N2861" i="3" s="1"/>
  <c r="J2861" i="3"/>
  <c r="K2861" i="3" s="1"/>
  <c r="G2861" i="3"/>
  <c r="H2861" i="3" s="1"/>
  <c r="M3495" i="3"/>
  <c r="N3495" i="3" s="1"/>
  <c r="J3495" i="3"/>
  <c r="K3495" i="3" s="1"/>
  <c r="G3495" i="3"/>
  <c r="H3495" i="3" s="1"/>
  <c r="M3493" i="3"/>
  <c r="N3493" i="3" s="1"/>
  <c r="J3493" i="3"/>
  <c r="K3493" i="3" s="1"/>
  <c r="G3493" i="3"/>
  <c r="H3493" i="3" s="1"/>
  <c r="M3727" i="3"/>
  <c r="N3727" i="3" s="1"/>
  <c r="J3727" i="3"/>
  <c r="K3727" i="3" s="1"/>
  <c r="G3727" i="3"/>
  <c r="H3727" i="3" s="1"/>
  <c r="M5048" i="3"/>
  <c r="N5048" i="3" s="1"/>
  <c r="J5048" i="3"/>
  <c r="K5048" i="3" s="1"/>
  <c r="G5048" i="3"/>
  <c r="H5048" i="3"/>
  <c r="M1230" i="3"/>
  <c r="N1230" i="3" s="1"/>
  <c r="J1230" i="3"/>
  <c r="K1230" i="3" s="1"/>
  <c r="G1230" i="3"/>
  <c r="H1230" i="3" s="1"/>
  <c r="M1451" i="3"/>
  <c r="N1451" i="3" s="1"/>
  <c r="J1451" i="3"/>
  <c r="K1451" i="3" s="1"/>
  <c r="G1451" i="3"/>
  <c r="H1451" i="3" s="1"/>
  <c r="M3062" i="3"/>
  <c r="N3062" i="3" s="1"/>
  <c r="J3062" i="3"/>
  <c r="K3062" i="3" s="1"/>
  <c r="G3062" i="3"/>
  <c r="H3062" i="3" s="1"/>
  <c r="M3226" i="3"/>
  <c r="N3226" i="3" s="1"/>
  <c r="J3226" i="3"/>
  <c r="K3226" i="3" s="1"/>
  <c r="G3226" i="3"/>
  <c r="H3226" i="3" s="1"/>
  <c r="M3430" i="3"/>
  <c r="N3430" i="3" s="1"/>
  <c r="J3430" i="3"/>
  <c r="K3430" i="3" s="1"/>
  <c r="G3430" i="3"/>
  <c r="H3430" i="3" s="1"/>
  <c r="M3767" i="3"/>
  <c r="N3767" i="3" s="1"/>
  <c r="J3767" i="3"/>
  <c r="K3767" i="3" s="1"/>
  <c r="G3767" i="3"/>
  <c r="H3767" i="3" s="1"/>
  <c r="M4417" i="3"/>
  <c r="N4417" i="3" s="1"/>
  <c r="J4417" i="3"/>
  <c r="K4417" i="3" s="1"/>
  <c r="G4417" i="3"/>
  <c r="H4417" i="3" s="1"/>
  <c r="M934" i="3"/>
  <c r="N934" i="3" s="1"/>
  <c r="J934" i="3"/>
  <c r="K934" i="3" s="1"/>
  <c r="G934" i="3"/>
  <c r="H934" i="3" s="1"/>
  <c r="M2489" i="3"/>
  <c r="N2489" i="3" s="1"/>
  <c r="J2489" i="3"/>
  <c r="K2489" i="3" s="1"/>
  <c r="G2489" i="3"/>
  <c r="H2489" i="3" s="1"/>
  <c r="M3144" i="3"/>
  <c r="N3144" i="3" s="1"/>
  <c r="J3144" i="3"/>
  <c r="K3144" i="3" s="1"/>
  <c r="G3144" i="3"/>
  <c r="H3144" i="3" s="1"/>
  <c r="M3806" i="3"/>
  <c r="N3806" i="3" s="1"/>
  <c r="J3806" i="3"/>
  <c r="K3806" i="3" s="1"/>
  <c r="G3806" i="3"/>
  <c r="H3806" i="3" s="1"/>
  <c r="M3983" i="3"/>
  <c r="N3983" i="3" s="1"/>
  <c r="J3983" i="3"/>
  <c r="K3983" i="3" s="1"/>
  <c r="G3983" i="3"/>
  <c r="H3983" i="3" s="1"/>
  <c r="M5240" i="3"/>
  <c r="N5240" i="3" s="1"/>
  <c r="J5240" i="3"/>
  <c r="K5240" i="3" s="1"/>
  <c r="G5240" i="3"/>
  <c r="H5240" i="3" s="1"/>
  <c r="M6256" i="3"/>
  <c r="N6256" i="3" s="1"/>
  <c r="J6256" i="3"/>
  <c r="K6256" i="3" s="1"/>
  <c r="G6256" i="3"/>
  <c r="H6256" i="3" s="1"/>
  <c r="M1170" i="3"/>
  <c r="N1170" i="3" s="1"/>
  <c r="J1170" i="3"/>
  <c r="K1170" i="3" s="1"/>
  <c r="G1170" i="3"/>
  <c r="H1170" i="3" s="1"/>
  <c r="M2617" i="3"/>
  <c r="N2617" i="3" s="1"/>
  <c r="J2617" i="3"/>
  <c r="K2617" i="3" s="1"/>
  <c r="G2617" i="3"/>
  <c r="H2617" i="3" s="1"/>
  <c r="M2953" i="3"/>
  <c r="N2953" i="3" s="1"/>
  <c r="J2953" i="3"/>
  <c r="K2953" i="3" s="1"/>
  <c r="G2953" i="3"/>
  <c r="H2953" i="3" s="1"/>
  <c r="M3270" i="3"/>
  <c r="N3270" i="3" s="1"/>
  <c r="J3270" i="3"/>
  <c r="K3270" i="3" s="1"/>
  <c r="G3270" i="3"/>
  <c r="H3270" i="3" s="1"/>
  <c r="M3761" i="3"/>
  <c r="N3761" i="3" s="1"/>
  <c r="J3761" i="3"/>
  <c r="K3761" i="3" s="1"/>
  <c r="G3761" i="3"/>
  <c r="H3761" i="3" s="1"/>
  <c r="M4150" i="3"/>
  <c r="N4150" i="3" s="1"/>
  <c r="J4150" i="3"/>
  <c r="K4150" i="3" s="1"/>
  <c r="G4150" i="3"/>
  <c r="H4150" i="3" s="1"/>
  <c r="M4575" i="3"/>
  <c r="N4575" i="3" s="1"/>
  <c r="J4575" i="3"/>
  <c r="K4575" i="3" s="1"/>
  <c r="G4575" i="3"/>
  <c r="H4575" i="3" s="1"/>
  <c r="M2599" i="3"/>
  <c r="N2599" i="3" s="1"/>
  <c r="J2599" i="3"/>
  <c r="K2599" i="3" s="1"/>
  <c r="G2599" i="3"/>
  <c r="H2599" i="3" s="1"/>
  <c r="M2653" i="3"/>
  <c r="N2653" i="3" s="1"/>
  <c r="J2653" i="3"/>
  <c r="K2653" i="3" s="1"/>
  <c r="G2653" i="3"/>
  <c r="H2653" i="3" s="1"/>
  <c r="M3195" i="3"/>
  <c r="N3195" i="3" s="1"/>
  <c r="J3195" i="3"/>
  <c r="K3195" i="3" s="1"/>
  <c r="G3195" i="3"/>
  <c r="H3195" i="3" s="1"/>
  <c r="M3388" i="3"/>
  <c r="N3388" i="3" s="1"/>
  <c r="J3388" i="3"/>
  <c r="K3388" i="3"/>
  <c r="G3388" i="3"/>
  <c r="H3388" i="3" s="1"/>
  <c r="M4245" i="3"/>
  <c r="N4245" i="3" s="1"/>
  <c r="J4245" i="3"/>
  <c r="K4245" i="3" s="1"/>
  <c r="G4245" i="3"/>
  <c r="H4245" i="3" s="1"/>
  <c r="M4503" i="3"/>
  <c r="N4503" i="3" s="1"/>
  <c r="J4503" i="3"/>
  <c r="K4503" i="3" s="1"/>
  <c r="G4503" i="3"/>
  <c r="H4503" i="3" s="1"/>
  <c r="M2587" i="3"/>
  <c r="N2587" i="3" s="1"/>
  <c r="J2587" i="3"/>
  <c r="K2587" i="3" s="1"/>
  <c r="G2587" i="3"/>
  <c r="H2587" i="3" s="1"/>
  <c r="M2816" i="3"/>
  <c r="N2816" i="3" s="1"/>
  <c r="J2816" i="3"/>
  <c r="K2816" i="3" s="1"/>
  <c r="G2816" i="3"/>
  <c r="H2816" i="3" s="1"/>
  <c r="M3024" i="3"/>
  <c r="N3024" i="3"/>
  <c r="J3024" i="3"/>
  <c r="K3024" i="3" s="1"/>
  <c r="G3024" i="3"/>
  <c r="H3024" i="3" s="1"/>
  <c r="M4597" i="3"/>
  <c r="N4597" i="3" s="1"/>
  <c r="J4597" i="3"/>
  <c r="K4597" i="3" s="1"/>
  <c r="G4597" i="3"/>
  <c r="H4597" i="3" s="1"/>
  <c r="M4758" i="3"/>
  <c r="N4758" i="3" s="1"/>
  <c r="J4758" i="3"/>
  <c r="K4758" i="3" s="1"/>
  <c r="G4758" i="3"/>
  <c r="H4758" i="3" s="1"/>
  <c r="M4948" i="3"/>
  <c r="N4948" i="3" s="1"/>
  <c r="J4948" i="3"/>
  <c r="K4948" i="3" s="1"/>
  <c r="G4948" i="3"/>
  <c r="H4948" i="3" s="1"/>
  <c r="M5197" i="3"/>
  <c r="N5197" i="3" s="1"/>
  <c r="J5197" i="3"/>
  <c r="K5197" i="3" s="1"/>
  <c r="G5197" i="3"/>
  <c r="H5197" i="3" s="1"/>
  <c r="M2274" i="3"/>
  <c r="N2274" i="3" s="1"/>
  <c r="J2274" i="3"/>
  <c r="K2274" i="3" s="1"/>
  <c r="G2274" i="3"/>
  <c r="H2274" i="3" s="1"/>
  <c r="M3148" i="3"/>
  <c r="N3148" i="3" s="1"/>
  <c r="J3148" i="3"/>
  <c r="K3148" i="3" s="1"/>
  <c r="G3148" i="3"/>
  <c r="H3148" i="3" s="1"/>
  <c r="M3568" i="3"/>
  <c r="N3568" i="3" s="1"/>
  <c r="J3568" i="3"/>
  <c r="K3568" i="3" s="1"/>
  <c r="G3568" i="3"/>
  <c r="H3568" i="3" s="1"/>
  <c r="M3859" i="3"/>
  <c r="N3859" i="3" s="1"/>
  <c r="J3859" i="3"/>
  <c r="K3859" i="3" s="1"/>
  <c r="G3859" i="3"/>
  <c r="H3859" i="3" s="1"/>
  <c r="M4009" i="3"/>
  <c r="N4009" i="3" s="1"/>
  <c r="J4009" i="3"/>
  <c r="K4009" i="3" s="1"/>
  <c r="G4009" i="3"/>
  <c r="H4009" i="3" s="1"/>
  <c r="M4719" i="3"/>
  <c r="N4719" i="3" s="1"/>
  <c r="J4719" i="3"/>
  <c r="K4719" i="3" s="1"/>
  <c r="G4719" i="3"/>
  <c r="H4719" i="3" s="1"/>
  <c r="M5492" i="3"/>
  <c r="N5492" i="3" s="1"/>
  <c r="J5492" i="3"/>
  <c r="K5492" i="3" s="1"/>
  <c r="G5492" i="3"/>
  <c r="H5492" i="3" s="1"/>
  <c r="M1933" i="3"/>
  <c r="N1933" i="3" s="1"/>
  <c r="J1933" i="3"/>
  <c r="K1933" i="3" s="1"/>
  <c r="G1933" i="3"/>
  <c r="H1933" i="3" s="1"/>
  <c r="M2449" i="3"/>
  <c r="N2449" i="3" s="1"/>
  <c r="J2449" i="3"/>
  <c r="K2449" i="3" s="1"/>
  <c r="G2449" i="3"/>
  <c r="H2449" i="3"/>
  <c r="M3041" i="3"/>
  <c r="N3041" i="3" s="1"/>
  <c r="J3041" i="3"/>
  <c r="K3041" i="3" s="1"/>
  <c r="G3041" i="3"/>
  <c r="H3041" i="3" s="1"/>
  <c r="M3680" i="3"/>
  <c r="N3680" i="3" s="1"/>
  <c r="J3680" i="3"/>
  <c r="K3680" i="3"/>
  <c r="G3680" i="3"/>
  <c r="H3680" i="3" s="1"/>
  <c r="M4032" i="3"/>
  <c r="N4032" i="3" s="1"/>
  <c r="J4032" i="3"/>
  <c r="K4032" i="3" s="1"/>
  <c r="G4032" i="3"/>
  <c r="H4032" i="3" s="1"/>
  <c r="M4862" i="3"/>
  <c r="N4862" i="3" s="1"/>
  <c r="J4862" i="3"/>
  <c r="K4862" i="3" s="1"/>
  <c r="G4862" i="3"/>
  <c r="H4862" i="3" s="1"/>
  <c r="M5661" i="3"/>
  <c r="N5661" i="3" s="1"/>
  <c r="J5661" i="3"/>
  <c r="K5661" i="3" s="1"/>
  <c r="G5661" i="3"/>
  <c r="H5661" i="3" s="1"/>
  <c r="M1834" i="3"/>
  <c r="N1834" i="3" s="1"/>
  <c r="J1834" i="3"/>
  <c r="K1834" i="3" s="1"/>
  <c r="G1834" i="3"/>
  <c r="H1834" i="3" s="1"/>
  <c r="M2901" i="3"/>
  <c r="N2901" i="3" s="1"/>
  <c r="J2901" i="3"/>
  <c r="K2901" i="3" s="1"/>
  <c r="G2901" i="3"/>
  <c r="H2901" i="3" s="1"/>
  <c r="M3488" i="3"/>
  <c r="N3488" i="3" s="1"/>
  <c r="J3488" i="3"/>
  <c r="K3488" i="3" s="1"/>
  <c r="G3488" i="3"/>
  <c r="H3488" i="3"/>
  <c r="M3802" i="3"/>
  <c r="N3802" i="3" s="1"/>
  <c r="J3802" i="3"/>
  <c r="K3802" i="3" s="1"/>
  <c r="G3802" i="3"/>
  <c r="H3802" i="3" s="1"/>
  <c r="M4002" i="3"/>
  <c r="N4002" i="3" s="1"/>
  <c r="J4002" i="3"/>
  <c r="K4002" i="3" s="1"/>
  <c r="G4002" i="3"/>
  <c r="H4002" i="3" s="1"/>
  <c r="M5152" i="3"/>
  <c r="N5152" i="3" s="1"/>
  <c r="J5152" i="3"/>
  <c r="K5152" i="3" s="1"/>
  <c r="G5152" i="3"/>
  <c r="H5152" i="3" s="1"/>
  <c r="M5831" i="3"/>
  <c r="N5831" i="3" s="1"/>
  <c r="J5831" i="3"/>
  <c r="K5831" i="3" s="1"/>
  <c r="G5831" i="3"/>
  <c r="H5831" i="3" s="1"/>
  <c r="M1601" i="3"/>
  <c r="N1601" i="3" s="1"/>
  <c r="J1601" i="3"/>
  <c r="K1601" i="3" s="1"/>
  <c r="G1601" i="3"/>
  <c r="H1601" i="3" s="1"/>
  <c r="M2862" i="3"/>
  <c r="N2862" i="3" s="1"/>
  <c r="J2862" i="3"/>
  <c r="K2862" i="3" s="1"/>
  <c r="G2862" i="3"/>
  <c r="H2862" i="3" s="1"/>
  <c r="M3469" i="3"/>
  <c r="N3469" i="3" s="1"/>
  <c r="J3469" i="3"/>
  <c r="K3469" i="3" s="1"/>
  <c r="G3469" i="3"/>
  <c r="H3469" i="3" s="1"/>
  <c r="M4070" i="3"/>
  <c r="N4070" i="3" s="1"/>
  <c r="J4070" i="3"/>
  <c r="K4070" i="3" s="1"/>
  <c r="G4070" i="3"/>
  <c r="H4070" i="3" s="1"/>
  <c r="M4105" i="3"/>
  <c r="N4105" i="3" s="1"/>
  <c r="J4105" i="3"/>
  <c r="K4105" i="3" s="1"/>
  <c r="G4105" i="3"/>
  <c r="H4105" i="3" s="1"/>
  <c r="M4703" i="3"/>
  <c r="N4703" i="3" s="1"/>
  <c r="J4703" i="3"/>
  <c r="K4703" i="3" s="1"/>
  <c r="G4703" i="3"/>
  <c r="H4703" i="3" s="1"/>
  <c r="M5112" i="3"/>
  <c r="N5112" i="3" s="1"/>
  <c r="J5112" i="3"/>
  <c r="K5112" i="3" s="1"/>
  <c r="G5112" i="3"/>
  <c r="H5112" i="3" s="1"/>
  <c r="M3811" i="3"/>
  <c r="N3811" i="3" s="1"/>
  <c r="J3811" i="3"/>
  <c r="K3811" i="3" s="1"/>
  <c r="G3811" i="3"/>
  <c r="H3811" i="3" s="1"/>
  <c r="M3943" i="3"/>
  <c r="N3943" i="3" s="1"/>
  <c r="J3943" i="3"/>
  <c r="K3943" i="3" s="1"/>
  <c r="G3943" i="3"/>
  <c r="H3943" i="3" s="1"/>
  <c r="M4217" i="3"/>
  <c r="N4217" i="3" s="1"/>
  <c r="J4217" i="3"/>
  <c r="K4217" i="3" s="1"/>
  <c r="G4217" i="3"/>
  <c r="H4217" i="3" s="1"/>
  <c r="M4435" i="3"/>
  <c r="N4435" i="3" s="1"/>
  <c r="J4435" i="3"/>
  <c r="K4435" i="3" s="1"/>
  <c r="G4435" i="3"/>
  <c r="H4435" i="3" s="1"/>
  <c r="M4491" i="3"/>
  <c r="N4491" i="3" s="1"/>
  <c r="J4491" i="3"/>
  <c r="K4491" i="3" s="1"/>
  <c r="G4491" i="3"/>
  <c r="H4491" i="3" s="1"/>
  <c r="M4658" i="3"/>
  <c r="N4658" i="3" s="1"/>
  <c r="J4658" i="3"/>
  <c r="K4658" i="3" s="1"/>
  <c r="G4658" i="3"/>
  <c r="H4658" i="3" s="1"/>
  <c r="M5027" i="3"/>
  <c r="N5027" i="3" s="1"/>
  <c r="J5027" i="3"/>
  <c r="K5027" i="3" s="1"/>
  <c r="G5027" i="3"/>
  <c r="H5027" i="3" s="1"/>
  <c r="M2119" i="3"/>
  <c r="N2119" i="3" s="1"/>
  <c r="J2119" i="3"/>
  <c r="K2119" i="3" s="1"/>
  <c r="G2119" i="3"/>
  <c r="H2119" i="3" s="1"/>
  <c r="M2437" i="3"/>
  <c r="N2437" i="3" s="1"/>
  <c r="J2437" i="3"/>
  <c r="K2437" i="3" s="1"/>
  <c r="G2437" i="3"/>
  <c r="H2437" i="3"/>
  <c r="M2609" i="3"/>
  <c r="N2609" i="3" s="1"/>
  <c r="J2609" i="3"/>
  <c r="K2609" i="3" s="1"/>
  <c r="G2609" i="3"/>
  <c r="H2609" i="3" s="1"/>
  <c r="M3142" i="3"/>
  <c r="N3142" i="3" s="1"/>
  <c r="J3142" i="3"/>
  <c r="K3142" i="3" s="1"/>
  <c r="G3142" i="3"/>
  <c r="H3142" i="3" s="1"/>
  <c r="M3720" i="3"/>
  <c r="N3720" i="3" s="1"/>
  <c r="J3720" i="3"/>
  <c r="K3720" i="3" s="1"/>
  <c r="G3720" i="3"/>
  <c r="H3720" i="3" s="1"/>
  <c r="M3753" i="3"/>
  <c r="N3753" i="3" s="1"/>
  <c r="J3753" i="3"/>
  <c r="K3753" i="3" s="1"/>
  <c r="G3753" i="3"/>
  <c r="H3753" i="3" s="1"/>
  <c r="M4307" i="3"/>
  <c r="N4307" i="3" s="1"/>
  <c r="J4307" i="3"/>
  <c r="K4307" i="3" s="1"/>
  <c r="G4307" i="3"/>
  <c r="H4307" i="3" s="1"/>
  <c r="M4457" i="3"/>
  <c r="N4457" i="3" s="1"/>
  <c r="J4457" i="3"/>
  <c r="K4457" i="3" s="1"/>
  <c r="G4457" i="3"/>
  <c r="H4457" i="3" s="1"/>
  <c r="M1688" i="3"/>
  <c r="N1688" i="3" s="1"/>
  <c r="J1688" i="3"/>
  <c r="K1688" i="3" s="1"/>
  <c r="G1688" i="3"/>
  <c r="H1688" i="3" s="1"/>
  <c r="M2144" i="3"/>
  <c r="N2144" i="3" s="1"/>
  <c r="J2144" i="3"/>
  <c r="K2144" i="3" s="1"/>
  <c r="G2144" i="3"/>
  <c r="H2144" i="3" s="1"/>
  <c r="M3478" i="3"/>
  <c r="N3478" i="3" s="1"/>
  <c r="J3478" i="3"/>
  <c r="K3478" i="3" s="1"/>
  <c r="G3478" i="3"/>
  <c r="H3478" i="3" s="1"/>
  <c r="M3519" i="3"/>
  <c r="N3519" i="3" s="1"/>
  <c r="J3519" i="3"/>
  <c r="K3519" i="3" s="1"/>
  <c r="G3519" i="3"/>
  <c r="H3519" i="3" s="1"/>
  <c r="M4574" i="3"/>
  <c r="N4574" i="3" s="1"/>
  <c r="J4574" i="3"/>
  <c r="K4574" i="3" s="1"/>
  <c r="G4574" i="3"/>
  <c r="H4574" i="3" s="1"/>
  <c r="M4656" i="3"/>
  <c r="N4656" i="3" s="1"/>
  <c r="J4656" i="3"/>
  <c r="K4656" i="3" s="1"/>
  <c r="G4656" i="3"/>
  <c r="H4656" i="3" s="1"/>
  <c r="M5351" i="3"/>
  <c r="N5351" i="3" s="1"/>
  <c r="J5351" i="3"/>
  <c r="K5351" i="3" s="1"/>
  <c r="G5351" i="3"/>
  <c r="H5351" i="3" s="1"/>
  <c r="M2564" i="3"/>
  <c r="N2564" i="3" s="1"/>
  <c r="J2564" i="3"/>
  <c r="K2564" i="3" s="1"/>
  <c r="G2564" i="3"/>
  <c r="H2564" i="3" s="1"/>
  <c r="M2995" i="3"/>
  <c r="N2995" i="3"/>
  <c r="J2995" i="3"/>
  <c r="K2995" i="3" s="1"/>
  <c r="G2995" i="3"/>
  <c r="H2995" i="3" s="1"/>
  <c r="M3273" i="3"/>
  <c r="N3273" i="3" s="1"/>
  <c r="J3273" i="3"/>
  <c r="K3273" i="3" s="1"/>
  <c r="G3273" i="3"/>
  <c r="H3273" i="3" s="1"/>
  <c r="M4777" i="3"/>
  <c r="N4777" i="3" s="1"/>
  <c r="J4777" i="3"/>
  <c r="K4777" i="3" s="1"/>
  <c r="G4777" i="3"/>
  <c r="H4777" i="3" s="1"/>
  <c r="M5517" i="3"/>
  <c r="N5517" i="3" s="1"/>
  <c r="J5517" i="3"/>
  <c r="K5517" i="3" s="1"/>
  <c r="G5517" i="3"/>
  <c r="H5517" i="3" s="1"/>
  <c r="M5514" i="3"/>
  <c r="N5514" i="3"/>
  <c r="J5514" i="3"/>
  <c r="K5514" i="3" s="1"/>
  <c r="G5514" i="3"/>
  <c r="H5514" i="3" s="1"/>
  <c r="M5886" i="3"/>
  <c r="N5886" i="3" s="1"/>
  <c r="J5886" i="3"/>
  <c r="K5886" i="3" s="1"/>
  <c r="G5886" i="3"/>
  <c r="H5886" i="3" s="1"/>
  <c r="M575" i="3"/>
  <c r="N575" i="3" s="1"/>
  <c r="J575" i="3"/>
  <c r="K575" i="3" s="1"/>
  <c r="G575" i="3"/>
  <c r="H575" i="3" s="1"/>
  <c r="M782" i="3"/>
  <c r="N782" i="3" s="1"/>
  <c r="J782" i="3"/>
  <c r="K782" i="3" s="1"/>
  <c r="G782" i="3"/>
  <c r="H782" i="3" s="1"/>
  <c r="M1329" i="3"/>
  <c r="N1329" i="3" s="1"/>
  <c r="J1329" i="3"/>
  <c r="K1329" i="3" s="1"/>
  <c r="G1329" i="3"/>
  <c r="H1329" i="3" s="1"/>
  <c r="M2287" i="3"/>
  <c r="N2287" i="3" s="1"/>
  <c r="J2287" i="3"/>
  <c r="K2287" i="3" s="1"/>
  <c r="G2287" i="3"/>
  <c r="H2287" i="3"/>
  <c r="M3274" i="3"/>
  <c r="N3274" i="3" s="1"/>
  <c r="J3274" i="3"/>
  <c r="K3274" i="3" s="1"/>
  <c r="G3274" i="3"/>
  <c r="H3274" i="3" s="1"/>
  <c r="M3870" i="3"/>
  <c r="N3870" i="3"/>
  <c r="J3870" i="3"/>
  <c r="K3870" i="3"/>
  <c r="G3870" i="3"/>
  <c r="H3870" i="3" s="1"/>
  <c r="M5824" i="3"/>
  <c r="N5824" i="3" s="1"/>
  <c r="J5824" i="3"/>
  <c r="K5824" i="3" s="1"/>
  <c r="G5824" i="3"/>
  <c r="H5824" i="3" s="1"/>
  <c r="M3143" i="3"/>
  <c r="N3143" i="3" s="1"/>
  <c r="J3143" i="3"/>
  <c r="K3143" i="3" s="1"/>
  <c r="G3143" i="3"/>
  <c r="H3143" i="3" s="1"/>
  <c r="M3699" i="3"/>
  <c r="N3699" i="3" s="1"/>
  <c r="J3699" i="3"/>
  <c r="K3699" i="3" s="1"/>
  <c r="G3699" i="3"/>
  <c r="H3699" i="3" s="1"/>
  <c r="M3858" i="3"/>
  <c r="N3858" i="3" s="1"/>
  <c r="J3858" i="3"/>
  <c r="K3858" i="3" s="1"/>
  <c r="G3858" i="3"/>
  <c r="H3858" i="3" s="1"/>
  <c r="M3928" i="3"/>
  <c r="N3928" i="3" s="1"/>
  <c r="J3928" i="3"/>
  <c r="K3928" i="3" s="1"/>
  <c r="G3928" i="3"/>
  <c r="H3928" i="3" s="1"/>
  <c r="M4029" i="3"/>
  <c r="N4029" i="3" s="1"/>
  <c r="J4029" i="3"/>
  <c r="K4029" i="3"/>
  <c r="G4029" i="3"/>
  <c r="H4029" i="3" s="1"/>
  <c r="M4588" i="3"/>
  <c r="N4588" i="3" s="1"/>
  <c r="J4588" i="3"/>
  <c r="K4588" i="3" s="1"/>
  <c r="G4588" i="3"/>
  <c r="H4588" i="3" s="1"/>
  <c r="M4776" i="3"/>
  <c r="N4776" i="3" s="1"/>
  <c r="J4776" i="3"/>
  <c r="K4776" i="3" s="1"/>
  <c r="G4776" i="3"/>
  <c r="H4776" i="3" s="1"/>
  <c r="M2614" i="3"/>
  <c r="N2614" i="3" s="1"/>
  <c r="J2614" i="3"/>
  <c r="K2614" i="3" s="1"/>
  <c r="G2614" i="3"/>
  <c r="H2614" i="3" s="1"/>
  <c r="M3365" i="3"/>
  <c r="N3365" i="3" s="1"/>
  <c r="J3365" i="3"/>
  <c r="K3365" i="3" s="1"/>
  <c r="G3365" i="3"/>
  <c r="H3365" i="3" s="1"/>
  <c r="M3601" i="3"/>
  <c r="N3601" i="3" s="1"/>
  <c r="J3601" i="3"/>
  <c r="K3601" i="3" s="1"/>
  <c r="G3601" i="3"/>
  <c r="H3601" i="3" s="1"/>
  <c r="M4455" i="3"/>
  <c r="N4455" i="3" s="1"/>
  <c r="J4455" i="3"/>
  <c r="K4455" i="3" s="1"/>
  <c r="G4455" i="3"/>
  <c r="H4455" i="3" s="1"/>
  <c r="M4474" i="3"/>
  <c r="N4474" i="3" s="1"/>
  <c r="J4474" i="3"/>
  <c r="K4474" i="3" s="1"/>
  <c r="G4474" i="3"/>
  <c r="H4474" i="3" s="1"/>
  <c r="M4808" i="3"/>
  <c r="N4808" i="3" s="1"/>
  <c r="J4808" i="3"/>
  <c r="K4808" i="3" s="1"/>
  <c r="G4808" i="3"/>
  <c r="H4808" i="3" s="1"/>
  <c r="M5740" i="3"/>
  <c r="N5740" i="3" s="1"/>
  <c r="J5740" i="3"/>
  <c r="K5740" i="3" s="1"/>
  <c r="G5740" i="3"/>
  <c r="H5740" i="3" s="1"/>
  <c r="M1694" i="3"/>
  <c r="N1694" i="3" s="1"/>
  <c r="J1694" i="3"/>
  <c r="K1694" i="3" s="1"/>
  <c r="G1694" i="3"/>
  <c r="H1694" i="3" s="1"/>
  <c r="M2951" i="3"/>
  <c r="N2951" i="3" s="1"/>
  <c r="J2951" i="3"/>
  <c r="K2951" i="3" s="1"/>
  <c r="G2951" i="3"/>
  <c r="H2951" i="3" s="1"/>
  <c r="M3050" i="3"/>
  <c r="N3050" i="3" s="1"/>
  <c r="J3050" i="3"/>
  <c r="K3050" i="3" s="1"/>
  <c r="G3050" i="3"/>
  <c r="H3050" i="3" s="1"/>
  <c r="M3178" i="3"/>
  <c r="N3178" i="3" s="1"/>
  <c r="J3178" i="3"/>
  <c r="K3178" i="3" s="1"/>
  <c r="G3178" i="3"/>
  <c r="H3178" i="3" s="1"/>
  <c r="M4176" i="3"/>
  <c r="N4176" i="3" s="1"/>
  <c r="J4176" i="3"/>
  <c r="K4176" i="3" s="1"/>
  <c r="G4176" i="3"/>
  <c r="H4176" i="3" s="1"/>
  <c r="M4194" i="3"/>
  <c r="N4194" i="3" s="1"/>
  <c r="J4194" i="3"/>
  <c r="K4194" i="3" s="1"/>
  <c r="G4194" i="3"/>
  <c r="H4194" i="3" s="1"/>
  <c r="M5238" i="3"/>
  <c r="N5238" i="3" s="1"/>
  <c r="J5238" i="3"/>
  <c r="K5238" i="3" s="1"/>
  <c r="G5238" i="3"/>
  <c r="H5238" i="3" s="1"/>
  <c r="M5939" i="3"/>
  <c r="N5939" i="3" s="1"/>
  <c r="J5939" i="3"/>
  <c r="K5939" i="3" s="1"/>
  <c r="G5939" i="3"/>
  <c r="H5939" i="3"/>
  <c r="M1985" i="3"/>
  <c r="N1985" i="3" s="1"/>
  <c r="J1985" i="3"/>
  <c r="K1985" i="3"/>
  <c r="G1985" i="3"/>
  <c r="H1985" i="3" s="1"/>
  <c r="M3462" i="3"/>
  <c r="N3462" i="3" s="1"/>
  <c r="J3462" i="3"/>
  <c r="K3462" i="3" s="1"/>
  <c r="G3462" i="3"/>
  <c r="H3462" i="3" s="1"/>
  <c r="M3999" i="3"/>
  <c r="N3999" i="3" s="1"/>
  <c r="J3999" i="3"/>
  <c r="K3999" i="3" s="1"/>
  <c r="G3999" i="3"/>
  <c r="H3999" i="3" s="1"/>
  <c r="M4057" i="3"/>
  <c r="N4057" i="3" s="1"/>
  <c r="J4057" i="3"/>
  <c r="K4057" i="3" s="1"/>
  <c r="G4057" i="3"/>
  <c r="H4057" i="3" s="1"/>
  <c r="M5617" i="3"/>
  <c r="N5617" i="3"/>
  <c r="J5617" i="3"/>
  <c r="K5617" i="3" s="1"/>
  <c r="G5617" i="3"/>
  <c r="H5617" i="3" s="1"/>
  <c r="M5774" i="3"/>
  <c r="N5774" i="3"/>
  <c r="J5774" i="3"/>
  <c r="K5774" i="3" s="1"/>
  <c r="G5774" i="3"/>
  <c r="H5774" i="3" s="1"/>
  <c r="M1438" i="3"/>
  <c r="N1438" i="3" s="1"/>
  <c r="J1438" i="3"/>
  <c r="K1438" i="3" s="1"/>
  <c r="G1438" i="3"/>
  <c r="H1438" i="3" s="1"/>
  <c r="M4441" i="3"/>
  <c r="N4441" i="3" s="1"/>
  <c r="J4441" i="3"/>
  <c r="K4441" i="3" s="1"/>
  <c r="G4441" i="3"/>
  <c r="H4441" i="3" s="1"/>
  <c r="M4723" i="3"/>
  <c r="N4723" i="3" s="1"/>
  <c r="J4723" i="3"/>
  <c r="K4723" i="3"/>
  <c r="G4723" i="3"/>
  <c r="H4723" i="3" s="1"/>
  <c r="M5084" i="3"/>
  <c r="N5084" i="3" s="1"/>
  <c r="J5084" i="3"/>
  <c r="K5084" i="3" s="1"/>
  <c r="G5084" i="3"/>
  <c r="H5084" i="3" s="1"/>
  <c r="M5267" i="3"/>
  <c r="N5267" i="3" s="1"/>
  <c r="J5267" i="3"/>
  <c r="K5267" i="3" s="1"/>
  <c r="G5267" i="3"/>
  <c r="H5267" i="3" s="1"/>
  <c r="M5477" i="3"/>
  <c r="N5477" i="3" s="1"/>
  <c r="J5477" i="3"/>
  <c r="K5477" i="3" s="1"/>
  <c r="G5477" i="3"/>
  <c r="H5477" i="3" s="1"/>
  <c r="M5857" i="3"/>
  <c r="N5857" i="3" s="1"/>
  <c r="J5857" i="3"/>
  <c r="K5857" i="3" s="1"/>
  <c r="G5857" i="3"/>
  <c r="H5857" i="3" s="1"/>
  <c r="M2285" i="3"/>
  <c r="N2285" i="3" s="1"/>
  <c r="J2285" i="3"/>
  <c r="K2285" i="3" s="1"/>
  <c r="G2285" i="3"/>
  <c r="H2285" i="3" s="1"/>
  <c r="M3532" i="3"/>
  <c r="N3532" i="3" s="1"/>
  <c r="J3532" i="3"/>
  <c r="K3532" i="3" s="1"/>
  <c r="G3532" i="3"/>
  <c r="H3532" i="3" s="1"/>
  <c r="M4031" i="3"/>
  <c r="N4031" i="3"/>
  <c r="J4031" i="3"/>
  <c r="K4031" i="3" s="1"/>
  <c r="G4031" i="3"/>
  <c r="H4031" i="3" s="1"/>
  <c r="M4336" i="3"/>
  <c r="N4336" i="3" s="1"/>
  <c r="J4336" i="3"/>
  <c r="K4336" i="3" s="1"/>
  <c r="G4336" i="3"/>
  <c r="H4336" i="3" s="1"/>
  <c r="M4937" i="3"/>
  <c r="N4937" i="3" s="1"/>
  <c r="J4937" i="3"/>
  <c r="K4937" i="3" s="1"/>
  <c r="G4937" i="3"/>
  <c r="H4937" i="3" s="1"/>
  <c r="M5019" i="3"/>
  <c r="N5019" i="3" s="1"/>
  <c r="J5019" i="3"/>
  <c r="K5019" i="3" s="1"/>
  <c r="G5019" i="3"/>
  <c r="H5019" i="3" s="1"/>
  <c r="M1981" i="3"/>
  <c r="N1981" i="3" s="1"/>
  <c r="J1981" i="3"/>
  <c r="K1981" i="3" s="1"/>
  <c r="G1981" i="3"/>
  <c r="H1981" i="3" s="1"/>
  <c r="M2322" i="3"/>
  <c r="N2322" i="3" s="1"/>
  <c r="J2322" i="3"/>
  <c r="K2322" i="3" s="1"/>
  <c r="G2322" i="3"/>
  <c r="H2322" i="3" s="1"/>
  <c r="M3366" i="3"/>
  <c r="N3366" i="3" s="1"/>
  <c r="J3366" i="3"/>
  <c r="K3366" i="3" s="1"/>
  <c r="G3366" i="3"/>
  <c r="H3366" i="3" s="1"/>
  <c r="M3383" i="3"/>
  <c r="N3383" i="3" s="1"/>
  <c r="J3383" i="3"/>
  <c r="K3383" i="3" s="1"/>
  <c r="G3383" i="3"/>
  <c r="H3383" i="3" s="1"/>
  <c r="M4360" i="3"/>
  <c r="N4360" i="3" s="1"/>
  <c r="J4360" i="3"/>
  <c r="K4360" i="3" s="1"/>
  <c r="G4360" i="3"/>
  <c r="H4360" i="3" s="1"/>
  <c r="M4559" i="3"/>
  <c r="N4559" i="3" s="1"/>
  <c r="J4559" i="3"/>
  <c r="K4559" i="3" s="1"/>
  <c r="G4559" i="3"/>
  <c r="H4559" i="3" s="1"/>
  <c r="M5310" i="3"/>
  <c r="N5310" i="3" s="1"/>
  <c r="J5310" i="3"/>
  <c r="K5310" i="3" s="1"/>
  <c r="G5310" i="3"/>
  <c r="H5310" i="3" s="1"/>
  <c r="M1758" i="3"/>
  <c r="N1758" i="3" s="1"/>
  <c r="J1758" i="3"/>
  <c r="K1758" i="3" s="1"/>
  <c r="G1758" i="3"/>
  <c r="H1758" i="3" s="1"/>
  <c r="M2206" i="3"/>
  <c r="N2206" i="3" s="1"/>
  <c r="J2206" i="3"/>
  <c r="K2206" i="3" s="1"/>
  <c r="G2206" i="3"/>
  <c r="H2206" i="3" s="1"/>
  <c r="M2618" i="3"/>
  <c r="N2618" i="3" s="1"/>
  <c r="J2618" i="3"/>
  <c r="K2618" i="3" s="1"/>
  <c r="G2618" i="3"/>
  <c r="H2618" i="3" s="1"/>
  <c r="M3451" i="3"/>
  <c r="N3451" i="3" s="1"/>
  <c r="J3451" i="3"/>
  <c r="K3451" i="3" s="1"/>
  <c r="G3451" i="3"/>
  <c r="H3451" i="3" s="1"/>
  <c r="M4014" i="3"/>
  <c r="N4014" i="3" s="1"/>
  <c r="J4014" i="3"/>
  <c r="K4014" i="3" s="1"/>
  <c r="G4014" i="3"/>
  <c r="H4014" i="3" s="1"/>
  <c r="M5242" i="3"/>
  <c r="N5242" i="3" s="1"/>
  <c r="J5242" i="3"/>
  <c r="K5242" i="3" s="1"/>
  <c r="G5242" i="3"/>
  <c r="H5242" i="3" s="1"/>
  <c r="M5579" i="3"/>
  <c r="N5579" i="3" s="1"/>
  <c r="J5579" i="3"/>
  <c r="K5579" i="3" s="1"/>
  <c r="G5579" i="3"/>
  <c r="H5579" i="3" s="1"/>
  <c r="M5668" i="3"/>
  <c r="N5668" i="3" s="1"/>
  <c r="J5668" i="3"/>
  <c r="K5668" i="3" s="1"/>
  <c r="G5668" i="3"/>
  <c r="H5668" i="3" s="1"/>
  <c r="M1753" i="3"/>
  <c r="N1753" i="3" s="1"/>
  <c r="J1753" i="3"/>
  <c r="K1753" i="3"/>
  <c r="G1753" i="3"/>
  <c r="H1753" i="3" s="1"/>
  <c r="M2781" i="3"/>
  <c r="N2781" i="3" s="1"/>
  <c r="J2781" i="3"/>
  <c r="K2781" i="3" s="1"/>
  <c r="G2781" i="3"/>
  <c r="H2781" i="3" s="1"/>
  <c r="M4193" i="3"/>
  <c r="N4193" i="3" s="1"/>
  <c r="J4193" i="3"/>
  <c r="K4193" i="3" s="1"/>
  <c r="G4193" i="3"/>
  <c r="H4193" i="3" s="1"/>
  <c r="M4219" i="3"/>
  <c r="N4219" i="3" s="1"/>
  <c r="J4219" i="3"/>
  <c r="K4219" i="3" s="1"/>
  <c r="G4219" i="3"/>
  <c r="H4219" i="3" s="1"/>
  <c r="M4333" i="3"/>
  <c r="N4333" i="3" s="1"/>
  <c r="J4333" i="3"/>
  <c r="K4333" i="3" s="1"/>
  <c r="G4333" i="3"/>
  <c r="H4333" i="3" s="1"/>
  <c r="M4887" i="3"/>
  <c r="N4887" i="3" s="1"/>
  <c r="J4887" i="3"/>
  <c r="K4887" i="3" s="1"/>
  <c r="G4887" i="3"/>
  <c r="H4887" i="3" s="1"/>
  <c r="M1109" i="3"/>
  <c r="N1109" i="3" s="1"/>
  <c r="J1109" i="3"/>
  <c r="K1109" i="3"/>
  <c r="G1109" i="3"/>
  <c r="H1109" i="3" s="1"/>
  <c r="M1653" i="3"/>
  <c r="N1653" i="3" s="1"/>
  <c r="J1653" i="3"/>
  <c r="K1653" i="3" s="1"/>
  <c r="G1653" i="3"/>
  <c r="H1653" i="3" s="1"/>
  <c r="M3547" i="3"/>
  <c r="N3547" i="3" s="1"/>
  <c r="J3547" i="3"/>
  <c r="K3547" i="3" s="1"/>
  <c r="G3547" i="3"/>
  <c r="H3547" i="3" s="1"/>
  <c r="M3849" i="3"/>
  <c r="N3849" i="3" s="1"/>
  <c r="J3849" i="3"/>
  <c r="K3849" i="3" s="1"/>
  <c r="G3849" i="3"/>
  <c r="H3849" i="3" s="1"/>
  <c r="M4046" i="3"/>
  <c r="N4046" i="3" s="1"/>
  <c r="J4046" i="3"/>
  <c r="K4046" i="3" s="1"/>
  <c r="G4046" i="3"/>
  <c r="H4046" i="3" s="1"/>
  <c r="M4966" i="3"/>
  <c r="N4966" i="3" s="1"/>
  <c r="J4966" i="3"/>
  <c r="K4966" i="3" s="1"/>
  <c r="G4966" i="3"/>
  <c r="H4966" i="3" s="1"/>
  <c r="M5648" i="3"/>
  <c r="N5648" i="3" s="1"/>
  <c r="J5648" i="3"/>
  <c r="K5648" i="3" s="1"/>
  <c r="G5648" i="3"/>
  <c r="H5648" i="3" s="1"/>
  <c r="M2999" i="3"/>
  <c r="N2999" i="3" s="1"/>
  <c r="J2999" i="3"/>
  <c r="K2999" i="3" s="1"/>
  <c r="G2999" i="3"/>
  <c r="H2999" i="3" s="1"/>
  <c r="M3059" i="3"/>
  <c r="N3059" i="3" s="1"/>
  <c r="J3059" i="3"/>
  <c r="K3059" i="3"/>
  <c r="G3059" i="3"/>
  <c r="H3059" i="3" s="1"/>
  <c r="M3448" i="3"/>
  <c r="N3448" i="3" s="1"/>
  <c r="J3448" i="3"/>
  <c r="K3448" i="3" s="1"/>
  <c r="G3448" i="3"/>
  <c r="H3448" i="3" s="1"/>
  <c r="M3638" i="3"/>
  <c r="N3638" i="3" s="1"/>
  <c r="J3638" i="3"/>
  <c r="K3638" i="3" s="1"/>
  <c r="G3638" i="3"/>
  <c r="H3638" i="3"/>
  <c r="M4585" i="3"/>
  <c r="N4585" i="3"/>
  <c r="J4585" i="3"/>
  <c r="K4585" i="3" s="1"/>
  <c r="G4585" i="3"/>
  <c r="H4585" i="3" s="1"/>
  <c r="M5609" i="3"/>
  <c r="N5609" i="3" s="1"/>
  <c r="J5609" i="3"/>
  <c r="K5609" i="3"/>
  <c r="G5609" i="3"/>
  <c r="H5609" i="3" s="1"/>
  <c r="M5698" i="3"/>
  <c r="N5698" i="3" s="1"/>
  <c r="J5698" i="3"/>
  <c r="K5698" i="3" s="1"/>
  <c r="G5698" i="3"/>
  <c r="H5698" i="3" s="1"/>
  <c r="M2378" i="3"/>
  <c r="N2378" i="3" s="1"/>
  <c r="J2378" i="3"/>
  <c r="K2378" i="3" s="1"/>
  <c r="G2378" i="3"/>
  <c r="H2378" i="3" s="1"/>
  <c r="M3052" i="3"/>
  <c r="N3052" i="3" s="1"/>
  <c r="J3052" i="3"/>
  <c r="K3052" i="3" s="1"/>
  <c r="G3052" i="3"/>
  <c r="H3052" i="3" s="1"/>
  <c r="M3203" i="3"/>
  <c r="N3203" i="3" s="1"/>
  <c r="J3203" i="3"/>
  <c r="K3203" i="3" s="1"/>
  <c r="G3203" i="3"/>
  <c r="H3203" i="3" s="1"/>
  <c r="M3567" i="3"/>
  <c r="N3567" i="3" s="1"/>
  <c r="J3567" i="3"/>
  <c r="K3567" i="3" s="1"/>
  <c r="G3567" i="3"/>
  <c r="H3567" i="3" s="1"/>
  <c r="M3864" i="3"/>
  <c r="N3864" i="3" s="1"/>
  <c r="J3864" i="3"/>
  <c r="K3864" i="3" s="1"/>
  <c r="G3864" i="3"/>
  <c r="H3864" i="3" s="1"/>
  <c r="M4191" i="3"/>
  <c r="N4191" i="3" s="1"/>
  <c r="J4191" i="3"/>
  <c r="K4191" i="3" s="1"/>
  <c r="G4191" i="3"/>
  <c r="H4191" i="3" s="1"/>
  <c r="M4397" i="3"/>
  <c r="N4397" i="3"/>
  <c r="J4397" i="3"/>
  <c r="K4397" i="3" s="1"/>
  <c r="G4397" i="3"/>
  <c r="H4397" i="3" s="1"/>
  <c r="M715" i="3"/>
  <c r="N715" i="3" s="1"/>
  <c r="J715" i="3"/>
  <c r="K715" i="3" s="1"/>
  <c r="G715" i="3"/>
  <c r="H715" i="3" s="1"/>
  <c r="M926" i="3"/>
  <c r="N926" i="3" s="1"/>
  <c r="J926" i="3"/>
  <c r="K926" i="3" s="1"/>
  <c r="G926" i="3"/>
  <c r="H926" i="3" s="1"/>
  <c r="M3251" i="3"/>
  <c r="N3251" i="3"/>
  <c r="J3251" i="3"/>
  <c r="K3251" i="3" s="1"/>
  <c r="G3251" i="3"/>
  <c r="H3251" i="3" s="1"/>
  <c r="M3978" i="3"/>
  <c r="N3978" i="3" s="1"/>
  <c r="J3978" i="3"/>
  <c r="K3978" i="3" s="1"/>
  <c r="G3978" i="3"/>
  <c r="H3978" i="3" s="1"/>
  <c r="M5225" i="3"/>
  <c r="N5225" i="3" s="1"/>
  <c r="J5225" i="3"/>
  <c r="K5225" i="3" s="1"/>
  <c r="G5225" i="3"/>
  <c r="H5225" i="3" s="1"/>
  <c r="M5258" i="3"/>
  <c r="N5258" i="3" s="1"/>
  <c r="J5258" i="3"/>
  <c r="K5258" i="3" s="1"/>
  <c r="G5258" i="3"/>
  <c r="H5258" i="3" s="1"/>
  <c r="M1326" i="3"/>
  <c r="N1326" i="3" s="1"/>
  <c r="J1326" i="3"/>
  <c r="K1326" i="3" s="1"/>
  <c r="G1326" i="3"/>
  <c r="H1326" i="3" s="1"/>
  <c r="M1503" i="3"/>
  <c r="N1503" i="3" s="1"/>
  <c r="J1503" i="3"/>
  <c r="K1503" i="3" s="1"/>
  <c r="G1503" i="3"/>
  <c r="H1503" i="3" s="1"/>
  <c r="M1844" i="3"/>
  <c r="N1844" i="3" s="1"/>
  <c r="J1844" i="3"/>
  <c r="K1844" i="3" s="1"/>
  <c r="G1844" i="3"/>
  <c r="H1844" i="3" s="1"/>
  <c r="M2706" i="3"/>
  <c r="N2706" i="3" s="1"/>
  <c r="J2706" i="3"/>
  <c r="K2706" i="3" s="1"/>
  <c r="G2706" i="3"/>
  <c r="H2706" i="3" s="1"/>
  <c r="M3879" i="3"/>
  <c r="N3879" i="3" s="1"/>
  <c r="J3879" i="3"/>
  <c r="K3879" i="3" s="1"/>
  <c r="G3879" i="3"/>
  <c r="H3879" i="3" s="1"/>
  <c r="M4380" i="3"/>
  <c r="N4380" i="3" s="1"/>
  <c r="J4380" i="3"/>
  <c r="K4380" i="3" s="1"/>
  <c r="G4380" i="3"/>
  <c r="H4380" i="3" s="1"/>
  <c r="M5410" i="3"/>
  <c r="N5410" i="3" s="1"/>
  <c r="J5410" i="3"/>
  <c r="K5410" i="3" s="1"/>
  <c r="G5410" i="3"/>
  <c r="H5410" i="3" s="1"/>
  <c r="M5432" i="3"/>
  <c r="N5432" i="3" s="1"/>
  <c r="J5432" i="3"/>
  <c r="K5432" i="3" s="1"/>
  <c r="G5432" i="3"/>
  <c r="H5432" i="3" s="1"/>
  <c r="M1852" i="3"/>
  <c r="N1852" i="3" s="1"/>
  <c r="J1852" i="3"/>
  <c r="K1852" i="3" s="1"/>
  <c r="G1852" i="3"/>
  <c r="H1852" i="3" s="1"/>
  <c r="M2899" i="3"/>
  <c r="N2899" i="3" s="1"/>
  <c r="J2899" i="3"/>
  <c r="K2899" i="3" s="1"/>
  <c r="G2899" i="3"/>
  <c r="H2899" i="3" s="1"/>
  <c r="M4071" i="3"/>
  <c r="N4071" i="3" s="1"/>
  <c r="J4071" i="3"/>
  <c r="K4071" i="3" s="1"/>
  <c r="G4071" i="3"/>
  <c r="H4071" i="3" s="1"/>
  <c r="M4274" i="3"/>
  <c r="N4274" i="3" s="1"/>
  <c r="J4274" i="3"/>
  <c r="K4274" i="3" s="1"/>
  <c r="G4274" i="3"/>
  <c r="H4274" i="3" s="1"/>
  <c r="M4674" i="3"/>
  <c r="N4674" i="3" s="1"/>
  <c r="J4674" i="3"/>
  <c r="K4674" i="3" s="1"/>
  <c r="G4674" i="3"/>
  <c r="H4674" i="3" s="1"/>
  <c r="M4971" i="3"/>
  <c r="N4971" i="3" s="1"/>
  <c r="J4971" i="3"/>
  <c r="K4971" i="3" s="1"/>
  <c r="G4971" i="3"/>
  <c r="H4971" i="3" s="1"/>
  <c r="M5184" i="3"/>
  <c r="N5184" i="3" s="1"/>
  <c r="J5184" i="3"/>
  <c r="K5184" i="3"/>
  <c r="G5184" i="3"/>
  <c r="H5184" i="3"/>
  <c r="M2133" i="3"/>
  <c r="N2133" i="3" s="1"/>
  <c r="J2133" i="3"/>
  <c r="K2133" i="3" s="1"/>
  <c r="G2133" i="3"/>
  <c r="H2133" i="3" s="1"/>
  <c r="M4077" i="3"/>
  <c r="N4077" i="3" s="1"/>
  <c r="J4077" i="3"/>
  <c r="K4077" i="3" s="1"/>
  <c r="G4077" i="3"/>
  <c r="H4077" i="3" s="1"/>
  <c r="M4120" i="3"/>
  <c r="N4120" i="3" s="1"/>
  <c r="J4120" i="3"/>
  <c r="K4120" i="3" s="1"/>
  <c r="G4120" i="3"/>
  <c r="H4120" i="3" s="1"/>
  <c r="M4352" i="3"/>
  <c r="N4352" i="3" s="1"/>
  <c r="J4352" i="3"/>
  <c r="K4352" i="3" s="1"/>
  <c r="G4352" i="3"/>
  <c r="H4352" i="3" s="1"/>
  <c r="M4791" i="3"/>
  <c r="N4791" i="3" s="1"/>
  <c r="J4791" i="3"/>
  <c r="K4791" i="3" s="1"/>
  <c r="G4791" i="3"/>
  <c r="H4791" i="3" s="1"/>
  <c r="M4898" i="3"/>
  <c r="N4898" i="3" s="1"/>
  <c r="J4898" i="3"/>
  <c r="K4898" i="3" s="1"/>
  <c r="G4898" i="3"/>
  <c r="H4898" i="3" s="1"/>
  <c r="M5738" i="3"/>
  <c r="N5738" i="3" s="1"/>
  <c r="J5738" i="3"/>
  <c r="K5738" i="3" s="1"/>
  <c r="G5738" i="3"/>
  <c r="H5738" i="3" s="1"/>
  <c r="M1784" i="3"/>
  <c r="N1784" i="3" s="1"/>
  <c r="J1784" i="3"/>
  <c r="K1784" i="3" s="1"/>
  <c r="G1784" i="3"/>
  <c r="H1784" i="3" s="1"/>
  <c r="M1925" i="3"/>
  <c r="N1925" i="3" s="1"/>
  <c r="J1925" i="3"/>
  <c r="K1925" i="3" s="1"/>
  <c r="G1925" i="3"/>
  <c r="H1925" i="3" s="1"/>
  <c r="M2828" i="3"/>
  <c r="N2828" i="3" s="1"/>
  <c r="J2828" i="3"/>
  <c r="K2828" i="3" s="1"/>
  <c r="G2828" i="3"/>
  <c r="H2828" i="3" s="1"/>
  <c r="M3113" i="3"/>
  <c r="N3113" i="3" s="1"/>
  <c r="J3113" i="3"/>
  <c r="K3113" i="3" s="1"/>
  <c r="G3113" i="3"/>
  <c r="H3113" i="3" s="1"/>
  <c r="M3256" i="3"/>
  <c r="N3256" i="3" s="1"/>
  <c r="J3256" i="3"/>
  <c r="K3256" i="3" s="1"/>
  <c r="G3256" i="3"/>
  <c r="H3256" i="3"/>
  <c r="M3651" i="3"/>
  <c r="N3651" i="3" s="1"/>
  <c r="J3651" i="3"/>
  <c r="K3651" i="3" s="1"/>
  <c r="G3651" i="3"/>
  <c r="H3651" i="3" s="1"/>
  <c r="M5011" i="3"/>
  <c r="N5011" i="3" s="1"/>
  <c r="J5011" i="3"/>
  <c r="K5011" i="3" s="1"/>
  <c r="G5011" i="3"/>
  <c r="H5011" i="3" s="1"/>
  <c r="M1492" i="3"/>
  <c r="N1492" i="3" s="1"/>
  <c r="J1492" i="3"/>
  <c r="K1492" i="3" s="1"/>
  <c r="G1492" i="3"/>
  <c r="H1492" i="3" s="1"/>
  <c r="M2414" i="3"/>
  <c r="N2414" i="3"/>
  <c r="J2414" i="3"/>
  <c r="K2414" i="3" s="1"/>
  <c r="G2414" i="3"/>
  <c r="H2414" i="3" s="1"/>
  <c r="M2680" i="3"/>
  <c r="N2680" i="3" s="1"/>
  <c r="J2680" i="3"/>
  <c r="K2680" i="3" s="1"/>
  <c r="G2680" i="3"/>
  <c r="H2680" i="3"/>
  <c r="M3418" i="3"/>
  <c r="N3418" i="3"/>
  <c r="J3418" i="3"/>
  <c r="K3418" i="3" s="1"/>
  <c r="G3418" i="3"/>
  <c r="H3418" i="3" s="1"/>
  <c r="M3612" i="3"/>
  <c r="N3612" i="3"/>
  <c r="J3612" i="3"/>
  <c r="K3612" i="3"/>
  <c r="G3612" i="3"/>
  <c r="H3612" i="3" s="1"/>
  <c r="M3861" i="3"/>
  <c r="N3861" i="3" s="1"/>
  <c r="J3861" i="3"/>
  <c r="K3861" i="3" s="1"/>
  <c r="G3861" i="3"/>
  <c r="H3861" i="3" s="1"/>
  <c r="M4945" i="3"/>
  <c r="N4945" i="3" s="1"/>
  <c r="J4945" i="3"/>
  <c r="K4945" i="3" s="1"/>
  <c r="G4945" i="3"/>
  <c r="H4945" i="3" s="1"/>
  <c r="M1752" i="3"/>
  <c r="N1752" i="3" s="1"/>
  <c r="J1752" i="3"/>
  <c r="K1752" i="3" s="1"/>
  <c r="G1752" i="3"/>
  <c r="H1752" i="3" s="1"/>
  <c r="M2499" i="3"/>
  <c r="N2499" i="3"/>
  <c r="J2499" i="3"/>
  <c r="K2499" i="3" s="1"/>
  <c r="G2499" i="3"/>
  <c r="H2499" i="3" s="1"/>
  <c r="M2509" i="3"/>
  <c r="N2509" i="3" s="1"/>
  <c r="J2509" i="3"/>
  <c r="K2509" i="3" s="1"/>
  <c r="G2509" i="3"/>
  <c r="H2509" i="3" s="1"/>
  <c r="M3277" i="3"/>
  <c r="N3277" i="3" s="1"/>
  <c r="J3277" i="3"/>
  <c r="K3277" i="3" s="1"/>
  <c r="G3277" i="3"/>
  <c r="H3277" i="3" s="1"/>
  <c r="M3675" i="3"/>
  <c r="N3675" i="3" s="1"/>
  <c r="J3675" i="3"/>
  <c r="K3675" i="3" s="1"/>
  <c r="G3675" i="3"/>
  <c r="H3675" i="3" s="1"/>
  <c r="M4008" i="3"/>
  <c r="N4008" i="3" s="1"/>
  <c r="J4008" i="3"/>
  <c r="K4008" i="3" s="1"/>
  <c r="G4008" i="3"/>
  <c r="H4008" i="3" s="1"/>
  <c r="M4692" i="3"/>
  <c r="N4692" i="3" s="1"/>
  <c r="J4692" i="3"/>
  <c r="K4692" i="3" s="1"/>
  <c r="G4692" i="3"/>
  <c r="H4692" i="3"/>
  <c r="M6125" i="3"/>
  <c r="N6125" i="3" s="1"/>
  <c r="J6125" i="3"/>
  <c r="K6125" i="3" s="1"/>
  <c r="G6125" i="3"/>
  <c r="H6125" i="3"/>
  <c r="M2633" i="3"/>
  <c r="N2633" i="3" s="1"/>
  <c r="J2633" i="3"/>
  <c r="K2633" i="3" s="1"/>
  <c r="G2633" i="3"/>
  <c r="H2633" i="3"/>
  <c r="M3122" i="3"/>
  <c r="N3122" i="3" s="1"/>
  <c r="J3122" i="3"/>
  <c r="K3122" i="3" s="1"/>
  <c r="G3122" i="3"/>
  <c r="H3122" i="3" s="1"/>
  <c r="M3765" i="3"/>
  <c r="N3765" i="3" s="1"/>
  <c r="J3765" i="3"/>
  <c r="K3765" i="3" s="1"/>
  <c r="G3765" i="3"/>
  <c r="H3765" i="3" s="1"/>
  <c r="M4301" i="3"/>
  <c r="N4301" i="3" s="1"/>
  <c r="J4301" i="3"/>
  <c r="K4301" i="3" s="1"/>
  <c r="G4301" i="3"/>
  <c r="H4301" i="3" s="1"/>
  <c r="M4652" i="3"/>
  <c r="N4652" i="3"/>
  <c r="J4652" i="3"/>
  <c r="K4652" i="3" s="1"/>
  <c r="G4652" i="3"/>
  <c r="H4652" i="3" s="1"/>
  <c r="M4745" i="3"/>
  <c r="N4745" i="3" s="1"/>
  <c r="J4745" i="3"/>
  <c r="K4745" i="3" s="1"/>
  <c r="G4745" i="3"/>
  <c r="H4745" i="3" s="1"/>
  <c r="M4835" i="3"/>
  <c r="N4835" i="3" s="1"/>
  <c r="J4835" i="3"/>
  <c r="K4835" i="3" s="1"/>
  <c r="G4835" i="3"/>
  <c r="H4835" i="3" s="1"/>
  <c r="M2081" i="3"/>
  <c r="N2081" i="3" s="1"/>
  <c r="J2081" i="3"/>
  <c r="K2081" i="3" s="1"/>
  <c r="G2081" i="3"/>
  <c r="H2081" i="3"/>
  <c r="M3037" i="3"/>
  <c r="N3037" i="3" s="1"/>
  <c r="J3037" i="3"/>
  <c r="K3037" i="3" s="1"/>
  <c r="G3037" i="3"/>
  <c r="H3037" i="3" s="1"/>
  <c r="M3534" i="3"/>
  <c r="N3534" i="3" s="1"/>
  <c r="J3534" i="3"/>
  <c r="K3534" i="3" s="1"/>
  <c r="G3534" i="3"/>
  <c r="H3534" i="3" s="1"/>
  <c r="M3750" i="3"/>
  <c r="N3750" i="3"/>
  <c r="J3750" i="3"/>
  <c r="K3750" i="3" s="1"/>
  <c r="G3750" i="3"/>
  <c r="H3750" i="3" s="1"/>
  <c r="M3782" i="3"/>
  <c r="N3782" i="3" s="1"/>
  <c r="J3782" i="3"/>
  <c r="K3782" i="3" s="1"/>
  <c r="G3782" i="3"/>
  <c r="H3782" i="3" s="1"/>
  <c r="M4116" i="3"/>
  <c r="N4116" i="3" s="1"/>
  <c r="J4116" i="3"/>
  <c r="K4116" i="3" s="1"/>
  <c r="G4116" i="3"/>
  <c r="H4116" i="3" s="1"/>
  <c r="M5290" i="3"/>
  <c r="N5290" i="3" s="1"/>
  <c r="J5290" i="3"/>
  <c r="K5290" i="3" s="1"/>
  <c r="G5290" i="3"/>
  <c r="H5290" i="3" s="1"/>
  <c r="M1683" i="3"/>
  <c r="N1683" i="3" s="1"/>
  <c r="J1683" i="3"/>
  <c r="K1683" i="3" s="1"/>
  <c r="G1683" i="3"/>
  <c r="H1683" i="3" s="1"/>
  <c r="M2441" i="3"/>
  <c r="N2441" i="3" s="1"/>
  <c r="J2441" i="3"/>
  <c r="K2441" i="3" s="1"/>
  <c r="G2441" i="3"/>
  <c r="H2441" i="3" s="1"/>
  <c r="M3262" i="3"/>
  <c r="N3262" i="3" s="1"/>
  <c r="J3262" i="3"/>
  <c r="K3262" i="3" s="1"/>
  <c r="G3262" i="3"/>
  <c r="H3262" i="3" s="1"/>
  <c r="M3264" i="3"/>
  <c r="N3264" i="3" s="1"/>
  <c r="J3264" i="3"/>
  <c r="K3264" i="3" s="1"/>
  <c r="G3264" i="3"/>
  <c r="H3264" i="3" s="1"/>
  <c r="M3831" i="3"/>
  <c r="N3831" i="3" s="1"/>
  <c r="J3831" i="3"/>
  <c r="K3831" i="3" s="1"/>
  <c r="G3831" i="3"/>
  <c r="H3831" i="3" s="1"/>
  <c r="M4097" i="3"/>
  <c r="N4097" i="3" s="1"/>
  <c r="J4097" i="3"/>
  <c r="K4097" i="3" s="1"/>
  <c r="G4097" i="3"/>
  <c r="H4097" i="3"/>
  <c r="M5508" i="3"/>
  <c r="N5508" i="3" s="1"/>
  <c r="J5508" i="3"/>
  <c r="K5508" i="3" s="1"/>
  <c r="G5508" i="3"/>
  <c r="H5508" i="3" s="1"/>
  <c r="M200" i="3"/>
  <c r="N200" i="3" s="1"/>
  <c r="J200" i="3"/>
  <c r="K200" i="3" s="1"/>
  <c r="G200" i="3"/>
  <c r="H200" i="3" s="1"/>
  <c r="M1828" i="3"/>
  <c r="N1828" i="3" s="1"/>
  <c r="J1828" i="3"/>
  <c r="K1828" i="3" s="1"/>
  <c r="G1828" i="3"/>
  <c r="H1828" i="3" s="1"/>
  <c r="M2842" i="3"/>
  <c r="N2842" i="3" s="1"/>
  <c r="J2842" i="3"/>
  <c r="K2842" i="3" s="1"/>
  <c r="G2842" i="3"/>
  <c r="H2842" i="3" s="1"/>
  <c r="M3741" i="3"/>
  <c r="N3741" i="3" s="1"/>
  <c r="J3741" i="3"/>
  <c r="K3741" i="3" s="1"/>
  <c r="G3741" i="3"/>
  <c r="H3741" i="3" s="1"/>
  <c r="M4374" i="3"/>
  <c r="N4374" i="3" s="1"/>
  <c r="J4374" i="3"/>
  <c r="K4374" i="3" s="1"/>
  <c r="G4374" i="3"/>
  <c r="H4374" i="3" s="1"/>
  <c r="M4591" i="3"/>
  <c r="N4591" i="3" s="1"/>
  <c r="J4591" i="3"/>
  <c r="K4591" i="3" s="1"/>
  <c r="G4591" i="3"/>
  <c r="H4591" i="3" s="1"/>
  <c r="M5359" i="3"/>
  <c r="N5359" i="3" s="1"/>
  <c r="J5359" i="3"/>
  <c r="K5359" i="3" s="1"/>
  <c r="G5359" i="3"/>
  <c r="H5359" i="3" s="1"/>
  <c r="M423" i="3"/>
  <c r="N423" i="3" s="1"/>
  <c r="J423" i="3"/>
  <c r="K423" i="3" s="1"/>
  <c r="G423" i="3"/>
  <c r="H423" i="3" s="1"/>
  <c r="M1714" i="3"/>
  <c r="N1714" i="3" s="1"/>
  <c r="J1714" i="3"/>
  <c r="K1714" i="3" s="1"/>
  <c r="G1714" i="3"/>
  <c r="H1714" i="3" s="1"/>
  <c r="M2520" i="3"/>
  <c r="N2520" i="3" s="1"/>
  <c r="J2520" i="3"/>
  <c r="K2520" i="3" s="1"/>
  <c r="G2520" i="3"/>
  <c r="H2520" i="3" s="1"/>
  <c r="M2707" i="3"/>
  <c r="N2707" i="3" s="1"/>
  <c r="J2707" i="3"/>
  <c r="K2707" i="3" s="1"/>
  <c r="G2707" i="3"/>
  <c r="H2707" i="3" s="1"/>
  <c r="M3083" i="3"/>
  <c r="N3083" i="3" s="1"/>
  <c r="J3083" i="3"/>
  <c r="K3083" i="3" s="1"/>
  <c r="G3083" i="3"/>
  <c r="H3083" i="3" s="1"/>
  <c r="M4638" i="3"/>
  <c r="N4638" i="3" s="1"/>
  <c r="J4638" i="3"/>
  <c r="K4638" i="3" s="1"/>
  <c r="G4638" i="3"/>
  <c r="H4638" i="3" s="1"/>
  <c r="M3095" i="3"/>
  <c r="N3095" i="3" s="1"/>
  <c r="J3095" i="3"/>
  <c r="K3095" i="3" s="1"/>
  <c r="G3095" i="3"/>
  <c r="H3095" i="3" s="1"/>
  <c r="M4250" i="3"/>
  <c r="N4250" i="3" s="1"/>
  <c r="J4250" i="3"/>
  <c r="K4250" i="3" s="1"/>
  <c r="G4250" i="3"/>
  <c r="H4250" i="3" s="1"/>
  <c r="M4280" i="3"/>
  <c r="N4280" i="3" s="1"/>
  <c r="J4280" i="3"/>
  <c r="K4280" i="3" s="1"/>
  <c r="G4280" i="3"/>
  <c r="H4280" i="3" s="1"/>
  <c r="M4283" i="3"/>
  <c r="N4283" i="3" s="1"/>
  <c r="J4283" i="3"/>
  <c r="K4283" i="3" s="1"/>
  <c r="G4283" i="3"/>
  <c r="H4283" i="3" s="1"/>
  <c r="M4418" i="3"/>
  <c r="N4418" i="3" s="1"/>
  <c r="J4418" i="3"/>
  <c r="K4418" i="3" s="1"/>
  <c r="G4418" i="3"/>
  <c r="H4418" i="3" s="1"/>
  <c r="M4443" i="3"/>
  <c r="N4443" i="3"/>
  <c r="J4443" i="3"/>
  <c r="K4443" i="3" s="1"/>
  <c r="G4443" i="3"/>
  <c r="H4443" i="3" s="1"/>
  <c r="M5087" i="3"/>
  <c r="N5087" i="3" s="1"/>
  <c r="J5087" i="3"/>
  <c r="K5087" i="3" s="1"/>
  <c r="G5087" i="3"/>
  <c r="H5087" i="3" s="1"/>
  <c r="M5255" i="3"/>
  <c r="N5255" i="3" s="1"/>
  <c r="J5255" i="3"/>
  <c r="K5255" i="3" s="1"/>
  <c r="G5255" i="3"/>
  <c r="H5255" i="3" s="1"/>
  <c r="M2942" i="3"/>
  <c r="N2942" i="3" s="1"/>
  <c r="J2942" i="3"/>
  <c r="K2942" i="3" s="1"/>
  <c r="G2942" i="3"/>
  <c r="H2942" i="3"/>
  <c r="M3544" i="3"/>
  <c r="N3544" i="3" s="1"/>
  <c r="J3544" i="3"/>
  <c r="K3544" i="3" s="1"/>
  <c r="G3544" i="3"/>
  <c r="H3544" i="3" s="1"/>
  <c r="M4038" i="3"/>
  <c r="N4038" i="3" s="1"/>
  <c r="J4038" i="3"/>
  <c r="K4038" i="3" s="1"/>
  <c r="G4038" i="3"/>
  <c r="H4038" i="3" s="1"/>
  <c r="M4428" i="3"/>
  <c r="N4428" i="3"/>
  <c r="J4428" i="3"/>
  <c r="K4428" i="3" s="1"/>
  <c r="G4428" i="3"/>
  <c r="H4428" i="3" s="1"/>
  <c r="M4448" i="3"/>
  <c r="N4448" i="3" s="1"/>
  <c r="J4448" i="3"/>
  <c r="K4448" i="3" s="1"/>
  <c r="G4448" i="3"/>
  <c r="H4448" i="3" s="1"/>
  <c r="M4660" i="3"/>
  <c r="N4660" i="3" s="1"/>
  <c r="J4660" i="3"/>
  <c r="K4660" i="3" s="1"/>
  <c r="G4660" i="3"/>
  <c r="H4660" i="3" s="1"/>
  <c r="M5421" i="3"/>
  <c r="N5421" i="3" s="1"/>
  <c r="J5421" i="3"/>
  <c r="K5421" i="3"/>
  <c r="G5421" i="3"/>
  <c r="H5421" i="3" s="1"/>
  <c r="M1849" i="3"/>
  <c r="N1849" i="3" s="1"/>
  <c r="J1849" i="3"/>
  <c r="K1849" i="3" s="1"/>
  <c r="G1849" i="3"/>
  <c r="H1849" i="3" s="1"/>
  <c r="M2280" i="3"/>
  <c r="N2280" i="3" s="1"/>
  <c r="J2280" i="3"/>
  <c r="K2280" i="3"/>
  <c r="G2280" i="3"/>
  <c r="H2280" i="3" s="1"/>
  <c r="M4741" i="3"/>
  <c r="N4741" i="3" s="1"/>
  <c r="J4741" i="3"/>
  <c r="K4741" i="3" s="1"/>
  <c r="G4741" i="3"/>
  <c r="H4741" i="3" s="1"/>
  <c r="M4828" i="3"/>
  <c r="N4828" i="3" s="1"/>
  <c r="J4828" i="3"/>
  <c r="K4828" i="3" s="1"/>
  <c r="G4828" i="3"/>
  <c r="H4828" i="3" s="1"/>
  <c r="M5691" i="3"/>
  <c r="N5691" i="3" s="1"/>
  <c r="J5691" i="3"/>
  <c r="K5691" i="3"/>
  <c r="G5691" i="3"/>
  <c r="H5691" i="3" s="1"/>
  <c r="M964" i="3"/>
  <c r="N964" i="3" s="1"/>
  <c r="J964" i="3"/>
  <c r="K964" i="3" s="1"/>
  <c r="G964" i="3"/>
  <c r="H964" i="3" s="1"/>
  <c r="M1656" i="3"/>
  <c r="N1656" i="3" s="1"/>
  <c r="J1656" i="3"/>
  <c r="K1656" i="3" s="1"/>
  <c r="G1656" i="3"/>
  <c r="H1656" i="3" s="1"/>
  <c r="M2748" i="3"/>
  <c r="N2748" i="3" s="1"/>
  <c r="J2748" i="3"/>
  <c r="K2748" i="3" s="1"/>
  <c r="G2748" i="3"/>
  <c r="H2748" i="3" s="1"/>
  <c r="M3415" i="3"/>
  <c r="N3415" i="3"/>
  <c r="J3415" i="3"/>
  <c r="K3415" i="3" s="1"/>
  <c r="G3415" i="3"/>
  <c r="H3415" i="3" s="1"/>
  <c r="M3450" i="3"/>
  <c r="N3450" i="3" s="1"/>
  <c r="J3450" i="3"/>
  <c r="K3450" i="3" s="1"/>
  <c r="G3450" i="3"/>
  <c r="H3450" i="3"/>
  <c r="M3527" i="3"/>
  <c r="N3527" i="3" s="1"/>
  <c r="J3527" i="3"/>
  <c r="K3527" i="3" s="1"/>
  <c r="G3527" i="3"/>
  <c r="H3527" i="3" s="1"/>
  <c r="M4076" i="3"/>
  <c r="N4076" i="3" s="1"/>
  <c r="J4076" i="3"/>
  <c r="K4076" i="3" s="1"/>
  <c r="G4076" i="3"/>
  <c r="H4076" i="3" s="1"/>
  <c r="M2566" i="3"/>
  <c r="N2566" i="3" s="1"/>
  <c r="J2566" i="3"/>
  <c r="K2566" i="3" s="1"/>
  <c r="G2566" i="3"/>
  <c r="H2566" i="3" s="1"/>
  <c r="M2812" i="3"/>
  <c r="N2812" i="3" s="1"/>
  <c r="J2812" i="3"/>
  <c r="K2812" i="3" s="1"/>
  <c r="G2812" i="3"/>
  <c r="H2812" i="3" s="1"/>
  <c r="M3606" i="3"/>
  <c r="N3606" i="3" s="1"/>
  <c r="J3606" i="3"/>
  <c r="K3606" i="3" s="1"/>
  <c r="G3606" i="3"/>
  <c r="H3606" i="3" s="1"/>
  <c r="M4226" i="3"/>
  <c r="N4226" i="3" s="1"/>
  <c r="J4226" i="3"/>
  <c r="K4226" i="3" s="1"/>
  <c r="G4226" i="3"/>
  <c r="H4226" i="3" s="1"/>
  <c r="M5038" i="3"/>
  <c r="N5038" i="3" s="1"/>
  <c r="J5038" i="3"/>
  <c r="K5038" i="3" s="1"/>
  <c r="G5038" i="3"/>
  <c r="H5038" i="3" s="1"/>
  <c r="M5688" i="3"/>
  <c r="N5688" i="3" s="1"/>
  <c r="J5688" i="3"/>
  <c r="K5688" i="3" s="1"/>
  <c r="G5688" i="3"/>
  <c r="H5688" i="3"/>
  <c r="M2017" i="3"/>
  <c r="N2017" i="3" s="1"/>
  <c r="J2017" i="3"/>
  <c r="K2017" i="3" s="1"/>
  <c r="G2017" i="3"/>
  <c r="H2017" i="3" s="1"/>
  <c r="M2070" i="3"/>
  <c r="N2070" i="3" s="1"/>
  <c r="J2070" i="3"/>
  <c r="K2070" i="3" s="1"/>
  <c r="G2070" i="3"/>
  <c r="H2070" i="3" s="1"/>
  <c r="M2093" i="3"/>
  <c r="N2093" i="3" s="1"/>
  <c r="J2093" i="3"/>
  <c r="K2093" i="3" s="1"/>
  <c r="G2093" i="3"/>
  <c r="H2093" i="3" s="1"/>
  <c r="M2354" i="3"/>
  <c r="N2354" i="3" s="1"/>
  <c r="J2354" i="3"/>
  <c r="K2354" i="3" s="1"/>
  <c r="G2354" i="3"/>
  <c r="H2354" i="3" s="1"/>
  <c r="M2646" i="3"/>
  <c r="N2646" i="3" s="1"/>
  <c r="J2646" i="3"/>
  <c r="K2646" i="3" s="1"/>
  <c r="G2646" i="3"/>
  <c r="H2646" i="3" s="1"/>
  <c r="M5187" i="3"/>
  <c r="N5187" i="3" s="1"/>
  <c r="J5187" i="3"/>
  <c r="K5187" i="3" s="1"/>
  <c r="G5187" i="3"/>
  <c r="H5187" i="3" s="1"/>
  <c r="M5826" i="3"/>
  <c r="N5826" i="3" s="1"/>
  <c r="J5826" i="3"/>
  <c r="K5826" i="3" s="1"/>
  <c r="G5826" i="3"/>
  <c r="H5826" i="3" s="1"/>
  <c r="M290" i="3"/>
  <c r="N290" i="3" s="1"/>
  <c r="J290" i="3"/>
  <c r="K290" i="3"/>
  <c r="G290" i="3"/>
  <c r="H290" i="3" s="1"/>
  <c r="M456" i="3"/>
  <c r="N456" i="3" s="1"/>
  <c r="J456" i="3"/>
  <c r="K456" i="3" s="1"/>
  <c r="G456" i="3"/>
  <c r="H456" i="3" s="1"/>
  <c r="M2517" i="3"/>
  <c r="N2517" i="3" s="1"/>
  <c r="J2517" i="3"/>
  <c r="K2517" i="3" s="1"/>
  <c r="G2517" i="3"/>
  <c r="H2517" i="3" s="1"/>
  <c r="M2724" i="3"/>
  <c r="N2724" i="3" s="1"/>
  <c r="J2724" i="3"/>
  <c r="K2724" i="3" s="1"/>
  <c r="G2724" i="3"/>
  <c r="H2724" i="3" s="1"/>
  <c r="M4020" i="3"/>
  <c r="N4020" i="3" s="1"/>
  <c r="J4020" i="3"/>
  <c r="K4020" i="3" s="1"/>
  <c r="G4020" i="3"/>
  <c r="H4020" i="3" s="1"/>
  <c r="M4566" i="3"/>
  <c r="N4566" i="3" s="1"/>
  <c r="J4566" i="3"/>
  <c r="K4566" i="3" s="1"/>
  <c r="G4566" i="3"/>
  <c r="H4566" i="3" s="1"/>
  <c r="M4681" i="3"/>
  <c r="N4681" i="3" s="1"/>
  <c r="J4681" i="3"/>
  <c r="K4681" i="3" s="1"/>
  <c r="G4681" i="3"/>
  <c r="H4681" i="3" s="1"/>
  <c r="M4912" i="3"/>
  <c r="N4912" i="3" s="1"/>
  <c r="J4912" i="3"/>
  <c r="K4912" i="3" s="1"/>
  <c r="G4912" i="3"/>
  <c r="H4912" i="3" s="1"/>
  <c r="M1322" i="3"/>
  <c r="N1322" i="3" s="1"/>
  <c r="J1322" i="3"/>
  <c r="K1322" i="3" s="1"/>
  <c r="G1322" i="3"/>
  <c r="H1322" i="3" s="1"/>
  <c r="M2029" i="3"/>
  <c r="N2029" i="3" s="1"/>
  <c r="J2029" i="3"/>
  <c r="K2029" i="3" s="1"/>
  <c r="G2029" i="3"/>
  <c r="H2029" i="3" s="1"/>
  <c r="M2797" i="3"/>
  <c r="N2797" i="3" s="1"/>
  <c r="J2797" i="3"/>
  <c r="K2797" i="3" s="1"/>
  <c r="G2797" i="3"/>
  <c r="H2797" i="3" s="1"/>
  <c r="M2870" i="3"/>
  <c r="N2870" i="3" s="1"/>
  <c r="J2870" i="3"/>
  <c r="K2870" i="3" s="1"/>
  <c r="G2870" i="3"/>
  <c r="H2870" i="3" s="1"/>
  <c r="M3120" i="3"/>
  <c r="N3120" i="3" s="1"/>
  <c r="J3120" i="3"/>
  <c r="K3120" i="3" s="1"/>
  <c r="G3120" i="3"/>
  <c r="H3120" i="3" s="1"/>
  <c r="M3789" i="3"/>
  <c r="N3789" i="3" s="1"/>
  <c r="J3789" i="3"/>
  <c r="K3789" i="3" s="1"/>
  <c r="G3789" i="3"/>
  <c r="H3789" i="3" s="1"/>
  <c r="M4269" i="3"/>
  <c r="N4269" i="3" s="1"/>
  <c r="J4269" i="3"/>
  <c r="K4269" i="3"/>
  <c r="G4269" i="3"/>
  <c r="H4269" i="3" s="1"/>
  <c r="M1642" i="3"/>
  <c r="N1642" i="3" s="1"/>
  <c r="J1642" i="3"/>
  <c r="K1642" i="3" s="1"/>
  <c r="G1642" i="3"/>
  <c r="H1642" i="3" s="1"/>
  <c r="M1883" i="3"/>
  <c r="N1883" i="3" s="1"/>
  <c r="J1883" i="3"/>
  <c r="K1883" i="3" s="1"/>
  <c r="G1883" i="3"/>
  <c r="H1883" i="3"/>
  <c r="M1905" i="3"/>
  <c r="N1905" i="3" s="1"/>
  <c r="J1905" i="3"/>
  <c r="K1905" i="3" s="1"/>
  <c r="G1905" i="3"/>
  <c r="H1905" i="3" s="1"/>
  <c r="M3118" i="3"/>
  <c r="N3118" i="3" s="1"/>
  <c r="J3118" i="3"/>
  <c r="K3118" i="3" s="1"/>
  <c r="G3118" i="3"/>
  <c r="H3118" i="3" s="1"/>
  <c r="M4249" i="3"/>
  <c r="N4249" i="3" s="1"/>
  <c r="J4249" i="3"/>
  <c r="K4249" i="3" s="1"/>
  <c r="G4249" i="3"/>
  <c r="H4249" i="3" s="1"/>
  <c r="M4933" i="3"/>
  <c r="N4933" i="3" s="1"/>
  <c r="J4933" i="3"/>
  <c r="K4933" i="3" s="1"/>
  <c r="G4933" i="3"/>
  <c r="H4933" i="3" s="1"/>
  <c r="M5695" i="3"/>
  <c r="N5695" i="3" s="1"/>
  <c r="J5695" i="3"/>
  <c r="K5695" i="3" s="1"/>
  <c r="G5695" i="3"/>
  <c r="H5695" i="3" s="1"/>
  <c r="M2693" i="3"/>
  <c r="N2693" i="3" s="1"/>
  <c r="J2693" i="3"/>
  <c r="K2693" i="3" s="1"/>
  <c r="G2693" i="3"/>
  <c r="H2693" i="3" s="1"/>
  <c r="M3013" i="3"/>
  <c r="N3013" i="3" s="1"/>
  <c r="J3013" i="3"/>
  <c r="K3013" i="3" s="1"/>
  <c r="G3013" i="3"/>
  <c r="H3013" i="3" s="1"/>
  <c r="M3583" i="3"/>
  <c r="N3583" i="3" s="1"/>
  <c r="J3583" i="3"/>
  <c r="K3583" i="3" s="1"/>
  <c r="G3583" i="3"/>
  <c r="H3583" i="3" s="1"/>
  <c r="M3641" i="3"/>
  <c r="N3641" i="3" s="1"/>
  <c r="J3641" i="3"/>
  <c r="K3641" i="3" s="1"/>
  <c r="G3641" i="3"/>
  <c r="H3641" i="3" s="1"/>
  <c r="M3752" i="3"/>
  <c r="N3752" i="3" s="1"/>
  <c r="J3752" i="3"/>
  <c r="K3752" i="3" s="1"/>
  <c r="G3752" i="3"/>
  <c r="H3752" i="3" s="1"/>
  <c r="M3758" i="3"/>
  <c r="N3758" i="3" s="1"/>
  <c r="J3758" i="3"/>
  <c r="K3758" i="3" s="1"/>
  <c r="G3758" i="3"/>
  <c r="H3758" i="3" s="1"/>
  <c r="M4677" i="3"/>
  <c r="N4677" i="3" s="1"/>
  <c r="J4677" i="3"/>
  <c r="K4677" i="3" s="1"/>
  <c r="G4677" i="3"/>
  <c r="H4677" i="3"/>
  <c r="M2367" i="3"/>
  <c r="N2367" i="3" s="1"/>
  <c r="J2367" i="3"/>
  <c r="K2367" i="3" s="1"/>
  <c r="G2367" i="3"/>
  <c r="H2367" i="3" s="1"/>
  <c r="M2557" i="3"/>
  <c r="N2557" i="3" s="1"/>
  <c r="J2557" i="3"/>
  <c r="K2557" i="3" s="1"/>
  <c r="G2557" i="3"/>
  <c r="H2557" i="3" s="1"/>
  <c r="M2762" i="3"/>
  <c r="N2762" i="3" s="1"/>
  <c r="J2762" i="3"/>
  <c r="K2762" i="3" s="1"/>
  <c r="G2762" i="3"/>
  <c r="H2762" i="3" s="1"/>
  <c r="M2992" i="3"/>
  <c r="N2992" i="3" s="1"/>
  <c r="J2992" i="3"/>
  <c r="K2992" i="3" s="1"/>
  <c r="G2992" i="3"/>
  <c r="H2992" i="3" s="1"/>
  <c r="M3895" i="3"/>
  <c r="N3895" i="3" s="1"/>
  <c r="J3895" i="3"/>
  <c r="K3895" i="3" s="1"/>
  <c r="G3895" i="3"/>
  <c r="H3895" i="3"/>
  <c r="M4978" i="3"/>
  <c r="N4978" i="3" s="1"/>
  <c r="J4978" i="3"/>
  <c r="K4978" i="3" s="1"/>
  <c r="G4978" i="3"/>
  <c r="H4978" i="3" s="1"/>
  <c r="M5263" i="3"/>
  <c r="N5263" i="3"/>
  <c r="J5263" i="3"/>
  <c r="K5263" i="3" s="1"/>
  <c r="G5263" i="3"/>
  <c r="H5263" i="3"/>
  <c r="M84" i="3"/>
  <c r="J84" i="3"/>
  <c r="K84" i="3" s="1"/>
  <c r="G84" i="3"/>
  <c r="M641" i="3"/>
  <c r="N641" i="3" s="1"/>
  <c r="J641" i="3"/>
  <c r="K641" i="3" s="1"/>
  <c r="G641" i="3"/>
  <c r="H641" i="3" s="1"/>
  <c r="M2355" i="3"/>
  <c r="N2355" i="3" s="1"/>
  <c r="J2355" i="3"/>
  <c r="K2355" i="3"/>
  <c r="G2355" i="3"/>
  <c r="H2355" i="3" s="1"/>
  <c r="M3473" i="3"/>
  <c r="N3473" i="3" s="1"/>
  <c r="J3473" i="3"/>
  <c r="K3473" i="3" s="1"/>
  <c r="G3473" i="3"/>
  <c r="H3473" i="3" s="1"/>
  <c r="M4045" i="3"/>
  <c r="N4045" i="3" s="1"/>
  <c r="J4045" i="3"/>
  <c r="K4045" i="3" s="1"/>
  <c r="G4045" i="3"/>
  <c r="H4045" i="3" s="1"/>
  <c r="M4650" i="3"/>
  <c r="N4650" i="3" s="1"/>
  <c r="J4650" i="3"/>
  <c r="K4650" i="3" s="1"/>
  <c r="G4650" i="3"/>
  <c r="H4650" i="3" s="1"/>
  <c r="M4733" i="3"/>
  <c r="N4733" i="3" s="1"/>
  <c r="J4733" i="3"/>
  <c r="K4733" i="3" s="1"/>
  <c r="G4733" i="3"/>
  <c r="H4733" i="3" s="1"/>
  <c r="M5116" i="3"/>
  <c r="N5116" i="3" s="1"/>
  <c r="J5116" i="3"/>
  <c r="K5116" i="3" s="1"/>
  <c r="G5116" i="3"/>
  <c r="H5116" i="3" s="1"/>
  <c r="M2777" i="3"/>
  <c r="N2777" i="3" s="1"/>
  <c r="J2777" i="3"/>
  <c r="K2777" i="3" s="1"/>
  <c r="G2777" i="3"/>
  <c r="H2777" i="3" s="1"/>
  <c r="M2926" i="3"/>
  <c r="N2926" i="3" s="1"/>
  <c r="J2926" i="3"/>
  <c r="K2926" i="3" s="1"/>
  <c r="G2926" i="3"/>
  <c r="H2926" i="3" s="1"/>
  <c r="M3140" i="3"/>
  <c r="N3140" i="3" s="1"/>
  <c r="J3140" i="3"/>
  <c r="K3140" i="3" s="1"/>
  <c r="G3140" i="3"/>
  <c r="H3140" i="3" s="1"/>
  <c r="M3804" i="3"/>
  <c r="N3804" i="3" s="1"/>
  <c r="J3804" i="3"/>
  <c r="K3804" i="3" s="1"/>
  <c r="G3804" i="3"/>
  <c r="H3804" i="3" s="1"/>
  <c r="M5133" i="3"/>
  <c r="N5133" i="3" s="1"/>
  <c r="J5133" i="3"/>
  <c r="K5133" i="3" s="1"/>
  <c r="G5133" i="3"/>
  <c r="H5133" i="3" s="1"/>
  <c r="M5171" i="3"/>
  <c r="N5171" i="3" s="1"/>
  <c r="J5171" i="3"/>
  <c r="K5171" i="3" s="1"/>
  <c r="G5171" i="3"/>
  <c r="H5171" i="3" s="1"/>
  <c r="M5750" i="3"/>
  <c r="N5750" i="3" s="1"/>
  <c r="J5750" i="3"/>
  <c r="K5750" i="3" s="1"/>
  <c r="G5750" i="3"/>
  <c r="H5750" i="3" s="1"/>
  <c r="M1480" i="3"/>
  <c r="N1480" i="3" s="1"/>
  <c r="J1480" i="3"/>
  <c r="K1480" i="3" s="1"/>
  <c r="G1480" i="3"/>
  <c r="H1480" i="3" s="1"/>
  <c r="M3964" i="3"/>
  <c r="N3964" i="3" s="1"/>
  <c r="J3964" i="3"/>
  <c r="K3964" i="3" s="1"/>
  <c r="G3964" i="3"/>
  <c r="H3964" i="3" s="1"/>
  <c r="M4131" i="3"/>
  <c r="N4131" i="3" s="1"/>
  <c r="J4131" i="3"/>
  <c r="K4131" i="3" s="1"/>
  <c r="G4131" i="3"/>
  <c r="H4131" i="3" s="1"/>
  <c r="M4295" i="3"/>
  <c r="N4295" i="3" s="1"/>
  <c r="J4295" i="3"/>
  <c r="K4295" i="3" s="1"/>
  <c r="G4295" i="3"/>
  <c r="H4295" i="3" s="1"/>
  <c r="M4620" i="3"/>
  <c r="N4620" i="3" s="1"/>
  <c r="J4620" i="3"/>
  <c r="K4620" i="3" s="1"/>
  <c r="G4620" i="3"/>
  <c r="H4620" i="3" s="1"/>
  <c r="M5068" i="3"/>
  <c r="N5068" i="3" s="1"/>
  <c r="J5068" i="3"/>
  <c r="K5068" i="3" s="1"/>
  <c r="G5068" i="3"/>
  <c r="H5068" i="3" s="1"/>
  <c r="M5287" i="3"/>
  <c r="N5287" i="3" s="1"/>
  <c r="J5287" i="3"/>
  <c r="K5287" i="3" s="1"/>
  <c r="G5287" i="3"/>
  <c r="H5287" i="3" s="1"/>
  <c r="M600" i="3"/>
  <c r="J600" i="3"/>
  <c r="G600" i="3"/>
  <c r="M3880" i="3"/>
  <c r="N3880" i="3" s="1"/>
  <c r="J3880" i="3"/>
  <c r="K3880" i="3" s="1"/>
  <c r="G3880" i="3"/>
  <c r="H3880" i="3" s="1"/>
  <c r="M4218" i="3"/>
  <c r="N4218" i="3" s="1"/>
  <c r="J4218" i="3"/>
  <c r="K4218" i="3" s="1"/>
  <c r="G4218" i="3"/>
  <c r="H4218" i="3" s="1"/>
  <c r="M4375" i="3"/>
  <c r="N4375" i="3" s="1"/>
  <c r="J4375" i="3"/>
  <c r="K4375" i="3" s="1"/>
  <c r="G4375" i="3"/>
  <c r="H4375" i="3" s="1"/>
  <c r="M4466" i="3"/>
  <c r="N4466" i="3" s="1"/>
  <c r="J4466" i="3"/>
  <c r="K4466" i="3" s="1"/>
  <c r="G4466" i="3"/>
  <c r="H4466" i="3" s="1"/>
  <c r="M4844" i="3"/>
  <c r="N4844" i="3" s="1"/>
  <c r="J4844" i="3"/>
  <c r="K4844" i="3" s="1"/>
  <c r="G4844" i="3"/>
  <c r="H4844" i="3" s="1"/>
  <c r="M5004" i="3"/>
  <c r="N5004" i="3" s="1"/>
  <c r="J5004" i="3"/>
  <c r="K5004" i="3" s="1"/>
  <c r="G5004" i="3"/>
  <c r="H5004" i="3" s="1"/>
  <c r="M2030" i="3"/>
  <c r="N2030" i="3" s="1"/>
  <c r="J2030" i="3"/>
  <c r="K2030" i="3" s="1"/>
  <c r="G2030" i="3"/>
  <c r="H2030" i="3" s="1"/>
  <c r="M2810" i="3"/>
  <c r="N2810" i="3" s="1"/>
  <c r="J2810" i="3"/>
  <c r="K2810" i="3" s="1"/>
  <c r="G2810" i="3"/>
  <c r="H2810" i="3" s="1"/>
  <c r="M2955" i="3"/>
  <c r="N2955" i="3" s="1"/>
  <c r="J2955" i="3"/>
  <c r="K2955" i="3" s="1"/>
  <c r="G2955" i="3"/>
  <c r="H2955" i="3" s="1"/>
  <c r="M3318" i="3"/>
  <c r="N3318" i="3" s="1"/>
  <c r="J3318" i="3"/>
  <c r="K3318" i="3" s="1"/>
  <c r="G3318" i="3"/>
  <c r="H3318" i="3" s="1"/>
  <c r="M3315" i="3"/>
  <c r="N3315" i="3" s="1"/>
  <c r="J3315" i="3"/>
  <c r="K3315" i="3" s="1"/>
  <c r="G3315" i="3"/>
  <c r="H3315" i="3" s="1"/>
  <c r="M3443" i="3"/>
  <c r="N3443" i="3" s="1"/>
  <c r="J3443" i="3"/>
  <c r="K3443" i="3" s="1"/>
  <c r="G3443" i="3"/>
  <c r="H3443" i="3"/>
  <c r="M4917" i="3"/>
  <c r="N4917" i="3" s="1"/>
  <c r="J4917" i="3"/>
  <c r="K4917" i="3" s="1"/>
  <c r="G4917" i="3"/>
  <c r="H4917" i="3" s="1"/>
  <c r="M3425" i="3"/>
  <c r="N3425" i="3" s="1"/>
  <c r="J3425" i="3"/>
  <c r="K3425" i="3" s="1"/>
  <c r="G3425" i="3"/>
  <c r="H3425" i="3" s="1"/>
  <c r="M3459" i="3"/>
  <c r="N3459" i="3" s="1"/>
  <c r="J3459" i="3"/>
  <c r="K3459" i="3" s="1"/>
  <c r="G3459" i="3"/>
  <c r="H3459" i="3" s="1"/>
  <c r="M3647" i="3"/>
  <c r="N3647" i="3" s="1"/>
  <c r="J3647" i="3"/>
  <c r="K3647" i="3" s="1"/>
  <c r="G3647" i="3"/>
  <c r="H3647" i="3" s="1"/>
  <c r="M3979" i="3"/>
  <c r="N3979" i="3" s="1"/>
  <c r="J3979" i="3"/>
  <c r="K3979" i="3" s="1"/>
  <c r="G3979" i="3"/>
  <c r="H3979" i="3" s="1"/>
  <c r="M4112" i="3"/>
  <c r="N4112" i="3" s="1"/>
  <c r="J4112" i="3"/>
  <c r="K4112" i="3"/>
  <c r="G4112" i="3"/>
  <c r="H4112" i="3" s="1"/>
  <c r="M4163" i="3"/>
  <c r="N4163" i="3" s="1"/>
  <c r="J4163" i="3"/>
  <c r="K4163" i="3" s="1"/>
  <c r="G4163" i="3"/>
  <c r="H4163" i="3" s="1"/>
  <c r="M5282" i="3"/>
  <c r="N5282" i="3" s="1"/>
  <c r="J5282" i="3"/>
  <c r="K5282" i="3" s="1"/>
  <c r="G5282" i="3"/>
  <c r="H5282" i="3"/>
  <c r="M2757" i="3"/>
  <c r="N2757" i="3" s="1"/>
  <c r="J2757" i="3"/>
  <c r="K2757" i="3" s="1"/>
  <c r="G2757" i="3"/>
  <c r="H2757" i="3" s="1"/>
  <c r="M3238" i="3"/>
  <c r="N3238" i="3"/>
  <c r="J3238" i="3"/>
  <c r="K3238" i="3" s="1"/>
  <c r="G3238" i="3"/>
  <c r="H3238" i="3" s="1"/>
  <c r="M3305" i="3"/>
  <c r="N3305" i="3" s="1"/>
  <c r="J3305" i="3"/>
  <c r="K3305" i="3" s="1"/>
  <c r="G3305" i="3"/>
  <c r="H3305" i="3" s="1"/>
  <c r="M3946" i="3"/>
  <c r="N3946" i="3" s="1"/>
  <c r="J3946" i="3"/>
  <c r="K3946" i="3" s="1"/>
  <c r="G3946" i="3"/>
  <c r="H3946" i="3" s="1"/>
  <c r="M4345" i="3"/>
  <c r="N4345" i="3" s="1"/>
  <c r="J4345" i="3"/>
  <c r="K4345" i="3" s="1"/>
  <c r="G4345" i="3"/>
  <c r="H4345" i="3" s="1"/>
  <c r="M4625" i="3"/>
  <c r="N4625" i="3" s="1"/>
  <c r="J4625" i="3"/>
  <c r="K4625" i="3" s="1"/>
  <c r="G4625" i="3"/>
  <c r="H4625" i="3" s="1"/>
  <c r="M4769" i="3"/>
  <c r="N4769" i="3" s="1"/>
  <c r="J4769" i="3"/>
  <c r="K4769" i="3" s="1"/>
  <c r="G4769" i="3"/>
  <c r="H4769" i="3" s="1"/>
  <c r="M5566" i="3"/>
  <c r="N5566" i="3" s="1"/>
  <c r="J5566" i="3"/>
  <c r="K5566" i="3" s="1"/>
  <c r="G5566" i="3"/>
  <c r="H5566" i="3" s="1"/>
  <c r="M2952" i="3"/>
  <c r="N2952" i="3" s="1"/>
  <c r="J2952" i="3"/>
  <c r="K2952" i="3" s="1"/>
  <c r="G2952" i="3"/>
  <c r="H2952" i="3" s="1"/>
  <c r="M2982" i="3"/>
  <c r="N2982" i="3"/>
  <c r="J2982" i="3"/>
  <c r="K2982" i="3" s="1"/>
  <c r="G2982" i="3"/>
  <c r="H2982" i="3" s="1"/>
  <c r="M3407" i="3"/>
  <c r="N3407" i="3" s="1"/>
  <c r="J3407" i="3"/>
  <c r="K3407" i="3" s="1"/>
  <c r="G3407" i="3"/>
  <c r="H3407" i="3" s="1"/>
  <c r="M3843" i="3"/>
  <c r="N3843" i="3" s="1"/>
  <c r="J3843" i="3"/>
  <c r="K3843" i="3" s="1"/>
  <c r="G3843" i="3"/>
  <c r="H3843" i="3" s="1"/>
  <c r="M4384" i="3"/>
  <c r="N4384" i="3" s="1"/>
  <c r="J4384" i="3"/>
  <c r="K4384" i="3" s="1"/>
  <c r="G4384" i="3"/>
  <c r="H4384" i="3" s="1"/>
  <c r="M5392" i="3"/>
  <c r="N5392" i="3" s="1"/>
  <c r="J5392" i="3"/>
  <c r="K5392" i="3" s="1"/>
  <c r="G5392" i="3"/>
  <c r="H5392" i="3" s="1"/>
  <c r="M5511" i="3"/>
  <c r="N5511" i="3" s="1"/>
  <c r="J5511" i="3"/>
  <c r="K5511" i="3" s="1"/>
  <c r="G5511" i="3"/>
  <c r="H5511" i="3" s="1"/>
  <c r="M2931" i="3"/>
  <c r="N2931" i="3" s="1"/>
  <c r="J2931" i="3"/>
  <c r="K2931" i="3" s="1"/>
  <c r="G2931" i="3"/>
  <c r="H2931" i="3" s="1"/>
  <c r="M3351" i="3"/>
  <c r="N3351" i="3" s="1"/>
  <c r="J3351" i="3"/>
  <c r="K3351" i="3" s="1"/>
  <c r="G3351" i="3"/>
  <c r="H3351" i="3" s="1"/>
  <c r="M3681" i="3"/>
  <c r="N3681" i="3" s="1"/>
  <c r="J3681" i="3"/>
  <c r="K3681" i="3" s="1"/>
  <c r="G3681" i="3"/>
  <c r="H3681" i="3" s="1"/>
  <c r="M3803" i="3"/>
  <c r="N3803" i="3" s="1"/>
  <c r="J3803" i="3"/>
  <c r="K3803" i="3" s="1"/>
  <c r="G3803" i="3"/>
  <c r="H3803" i="3"/>
  <c r="M4594" i="3"/>
  <c r="N4594" i="3" s="1"/>
  <c r="J4594" i="3"/>
  <c r="K4594" i="3" s="1"/>
  <c r="G4594" i="3"/>
  <c r="H4594" i="3" s="1"/>
  <c r="M5358" i="3"/>
  <c r="N5358" i="3" s="1"/>
  <c r="J5358" i="3"/>
  <c r="K5358" i="3" s="1"/>
  <c r="G5358" i="3"/>
  <c r="H5358" i="3" s="1"/>
  <c r="M6132" i="3"/>
  <c r="N6132" i="3"/>
  <c r="J6132" i="3"/>
  <c r="K6132" i="3" s="1"/>
  <c r="G6132" i="3"/>
  <c r="H6132" i="3" s="1"/>
  <c r="M539" i="3"/>
  <c r="N539" i="3" s="1"/>
  <c r="J539" i="3"/>
  <c r="K539" i="3" s="1"/>
  <c r="G539" i="3"/>
  <c r="H539" i="3" s="1"/>
  <c r="M1290" i="3"/>
  <c r="N1290" i="3" s="1"/>
  <c r="J1290" i="3"/>
  <c r="K1290" i="3" s="1"/>
  <c r="G1290" i="3"/>
  <c r="H1290" i="3" s="1"/>
  <c r="M2191" i="3"/>
  <c r="N2191" i="3" s="1"/>
  <c r="J2191" i="3"/>
  <c r="K2191" i="3" s="1"/>
  <c r="G2191" i="3"/>
  <c r="H2191" i="3" s="1"/>
  <c r="M2655" i="3"/>
  <c r="N2655" i="3" s="1"/>
  <c r="J2655" i="3"/>
  <c r="K2655" i="3" s="1"/>
  <c r="G2655" i="3"/>
  <c r="H2655" i="3" s="1"/>
  <c r="M3379" i="3"/>
  <c r="N3379" i="3" s="1"/>
  <c r="J3379" i="3"/>
  <c r="K3379" i="3" s="1"/>
  <c r="G3379" i="3"/>
  <c r="H3379" i="3"/>
  <c r="M3585" i="3"/>
  <c r="N3585" i="3" s="1"/>
  <c r="J3585" i="3"/>
  <c r="K3585" i="3" s="1"/>
  <c r="G3585" i="3"/>
  <c r="H3585" i="3" s="1"/>
  <c r="M4904" i="3"/>
  <c r="N4904" i="3" s="1"/>
  <c r="J4904" i="3"/>
  <c r="K4904" i="3" s="1"/>
  <c r="G4904" i="3"/>
  <c r="H4904" i="3" s="1"/>
  <c r="M1227" i="3"/>
  <c r="N1227" i="3"/>
  <c r="J1227" i="3"/>
  <c r="K1227" i="3"/>
  <c r="G1227" i="3"/>
  <c r="H1227" i="3" s="1"/>
  <c r="M3595" i="3"/>
  <c r="N3595" i="3" s="1"/>
  <c r="J3595" i="3"/>
  <c r="K3595" i="3" s="1"/>
  <c r="G3595" i="3"/>
  <c r="H3595" i="3" s="1"/>
  <c r="M4236" i="3"/>
  <c r="N4236" i="3" s="1"/>
  <c r="J4236" i="3"/>
  <c r="K4236" i="3" s="1"/>
  <c r="G4236" i="3"/>
  <c r="H4236" i="3" s="1"/>
  <c r="M4346" i="3"/>
  <c r="N4346" i="3" s="1"/>
  <c r="J4346" i="3"/>
  <c r="K4346" i="3" s="1"/>
  <c r="G4346" i="3"/>
  <c r="H4346" i="3" s="1"/>
  <c r="M4402" i="3"/>
  <c r="N4402" i="3" s="1"/>
  <c r="J4402" i="3"/>
  <c r="K4402" i="3" s="1"/>
  <c r="G4402" i="3"/>
  <c r="H4402" i="3" s="1"/>
  <c r="M5120" i="3"/>
  <c r="N5120" i="3" s="1"/>
  <c r="J5120" i="3"/>
  <c r="K5120" i="3"/>
  <c r="G5120" i="3"/>
  <c r="H5120" i="3" s="1"/>
  <c r="M5900" i="3"/>
  <c r="N5900" i="3" s="1"/>
  <c r="J5900" i="3"/>
  <c r="K5900" i="3" s="1"/>
  <c r="G5900" i="3"/>
  <c r="H5900" i="3" s="1"/>
  <c r="M2688" i="3"/>
  <c r="N2688" i="3" s="1"/>
  <c r="J2688" i="3"/>
  <c r="K2688" i="3" s="1"/>
  <c r="G2688" i="3"/>
  <c r="H2688" i="3" s="1"/>
  <c r="M3078" i="3"/>
  <c r="N3078" i="3"/>
  <c r="J3078" i="3"/>
  <c r="K3078" i="3" s="1"/>
  <c r="G3078" i="3"/>
  <c r="H3078" i="3" s="1"/>
  <c r="M3571" i="3"/>
  <c r="N3571" i="3" s="1"/>
  <c r="J3571" i="3"/>
  <c r="K3571" i="3" s="1"/>
  <c r="G3571" i="3"/>
  <c r="H3571" i="3" s="1"/>
  <c r="M3829" i="3"/>
  <c r="N3829" i="3" s="1"/>
  <c r="J3829" i="3"/>
  <c r="K3829" i="3" s="1"/>
  <c r="G3829" i="3"/>
  <c r="H3829" i="3" s="1"/>
  <c r="M3889" i="3"/>
  <c r="N3889" i="3" s="1"/>
  <c r="J3889" i="3"/>
  <c r="K3889" i="3" s="1"/>
  <c r="G3889" i="3"/>
  <c r="H3889" i="3" s="1"/>
  <c r="M4080" i="3"/>
  <c r="N4080" i="3" s="1"/>
  <c r="J4080" i="3"/>
  <c r="K4080" i="3" s="1"/>
  <c r="G4080" i="3"/>
  <c r="H4080" i="3" s="1"/>
  <c r="M4084" i="3"/>
  <c r="N4084" i="3" s="1"/>
  <c r="J4084" i="3"/>
  <c r="K4084" i="3" s="1"/>
  <c r="G4084" i="3"/>
  <c r="H4084" i="3" s="1"/>
  <c r="M4694" i="3"/>
  <c r="N4694" i="3" s="1"/>
  <c r="J4694" i="3"/>
  <c r="K4694" i="3" s="1"/>
  <c r="G4694" i="3"/>
  <c r="H4694" i="3"/>
  <c r="M3768" i="3"/>
  <c r="N3768" i="3" s="1"/>
  <c r="J3768" i="3"/>
  <c r="K3768" i="3" s="1"/>
  <c r="G3768" i="3"/>
  <c r="H3768" i="3" s="1"/>
  <c r="M3966" i="3"/>
  <c r="N3966" i="3" s="1"/>
  <c r="J3966" i="3"/>
  <c r="K3966" i="3" s="1"/>
  <c r="G3966" i="3"/>
  <c r="H3966" i="3" s="1"/>
  <c r="M4062" i="3"/>
  <c r="N4062" i="3" s="1"/>
  <c r="J4062" i="3"/>
  <c r="K4062" i="3" s="1"/>
  <c r="G4062" i="3"/>
  <c r="H4062" i="3" s="1"/>
  <c r="M4216" i="3"/>
  <c r="N4216" i="3" s="1"/>
  <c r="J4216" i="3"/>
  <c r="K4216" i="3" s="1"/>
  <c r="G4216" i="3"/>
  <c r="H4216" i="3" s="1"/>
  <c r="M4222" i="3"/>
  <c r="N4222" i="3" s="1"/>
  <c r="J4222" i="3"/>
  <c r="K4222" i="3" s="1"/>
  <c r="G4222" i="3"/>
  <c r="H4222" i="3" s="1"/>
  <c r="M4843" i="3"/>
  <c r="N4843" i="3" s="1"/>
  <c r="J4843" i="3"/>
  <c r="K4843" i="3" s="1"/>
  <c r="G4843" i="3"/>
  <c r="H4843" i="3" s="1"/>
  <c r="M4870" i="3"/>
  <c r="N4870" i="3" s="1"/>
  <c r="J4870" i="3"/>
  <c r="K4870" i="3" s="1"/>
  <c r="G4870" i="3"/>
  <c r="H4870" i="3" s="1"/>
  <c r="M809" i="3"/>
  <c r="N809" i="3" s="1"/>
  <c r="J809" i="3"/>
  <c r="K809" i="3" s="1"/>
  <c r="G809" i="3"/>
  <c r="H809" i="3" s="1"/>
  <c r="M1963" i="3"/>
  <c r="N1963" i="3" s="1"/>
  <c r="J1963" i="3"/>
  <c r="K1963" i="3" s="1"/>
  <c r="G1963" i="3"/>
  <c r="H1963" i="3" s="1"/>
  <c r="M2417" i="3"/>
  <c r="N2417" i="3" s="1"/>
  <c r="J2417" i="3"/>
  <c r="K2417" i="3" s="1"/>
  <c r="G2417" i="3"/>
  <c r="H2417" i="3" s="1"/>
  <c r="M3035" i="3"/>
  <c r="N3035" i="3" s="1"/>
  <c r="J3035" i="3"/>
  <c r="K3035" i="3"/>
  <c r="G3035" i="3"/>
  <c r="H3035" i="3" s="1"/>
  <c r="M3520" i="3"/>
  <c r="N3520" i="3" s="1"/>
  <c r="J3520" i="3"/>
  <c r="K3520" i="3" s="1"/>
  <c r="G3520" i="3"/>
  <c r="H3520" i="3" s="1"/>
  <c r="M5873" i="3"/>
  <c r="N5873" i="3"/>
  <c r="J5873" i="3"/>
  <c r="K5873" i="3" s="1"/>
  <c r="G5873" i="3"/>
  <c r="H5873" i="3" s="1"/>
  <c r="M1513" i="3"/>
  <c r="N1513" i="3" s="1"/>
  <c r="J1513" i="3"/>
  <c r="K1513" i="3" s="1"/>
  <c r="G1513" i="3"/>
  <c r="H1513" i="3" s="1"/>
  <c r="M3193" i="3"/>
  <c r="N3193" i="3" s="1"/>
  <c r="J3193" i="3"/>
  <c r="K3193" i="3" s="1"/>
  <c r="G3193" i="3"/>
  <c r="H3193" i="3" s="1"/>
  <c r="M4017" i="3"/>
  <c r="N4017" i="3" s="1"/>
  <c r="J4017" i="3"/>
  <c r="K4017" i="3" s="1"/>
  <c r="G4017" i="3"/>
  <c r="H4017" i="3" s="1"/>
  <c r="M4486" i="3"/>
  <c r="N4486" i="3" s="1"/>
  <c r="J4486" i="3"/>
  <c r="K4486" i="3" s="1"/>
  <c r="G4486" i="3"/>
  <c r="H4486" i="3" s="1"/>
  <c r="M4511" i="3"/>
  <c r="N4511" i="3" s="1"/>
  <c r="J4511" i="3"/>
  <c r="K4511" i="3" s="1"/>
  <c r="G4511" i="3"/>
  <c r="H4511" i="3" s="1"/>
  <c r="M4645" i="3"/>
  <c r="N4645" i="3" s="1"/>
  <c r="J4645" i="3"/>
  <c r="K4645" i="3" s="1"/>
  <c r="G4645" i="3"/>
  <c r="H4645" i="3" s="1"/>
  <c r="M6154" i="3"/>
  <c r="N6154" i="3" s="1"/>
  <c r="J6154" i="3"/>
  <c r="K6154" i="3" s="1"/>
  <c r="G6154" i="3"/>
  <c r="H6154" i="3" s="1"/>
  <c r="M1278" i="3"/>
  <c r="N1278" i="3" s="1"/>
  <c r="J1278" i="3"/>
  <c r="K1278" i="3" s="1"/>
  <c r="G1278" i="3"/>
  <c r="H1278" i="3" s="1"/>
  <c r="M1839" i="3"/>
  <c r="N1839" i="3" s="1"/>
  <c r="J1839" i="3"/>
  <c r="K1839" i="3" s="1"/>
  <c r="G1839" i="3"/>
  <c r="H1839" i="3" s="1"/>
  <c r="M1978" i="3"/>
  <c r="N1978" i="3" s="1"/>
  <c r="J1978" i="3"/>
  <c r="K1978" i="3" s="1"/>
  <c r="G1978" i="3"/>
  <c r="H1978" i="3" s="1"/>
  <c r="M2854" i="3"/>
  <c r="N2854" i="3" s="1"/>
  <c r="J2854" i="3"/>
  <c r="K2854" i="3" s="1"/>
  <c r="G2854" i="3"/>
  <c r="H2854" i="3" s="1"/>
  <c r="M3652" i="3"/>
  <c r="N3652" i="3"/>
  <c r="J3652" i="3"/>
  <c r="K3652" i="3" s="1"/>
  <c r="G3652" i="3"/>
  <c r="H3652" i="3" s="1"/>
  <c r="M5467" i="3"/>
  <c r="N5467" i="3" s="1"/>
  <c r="J5467" i="3"/>
  <c r="K5467" i="3" s="1"/>
  <c r="G5467" i="3"/>
  <c r="H5467" i="3" s="1"/>
  <c r="M5515" i="3"/>
  <c r="N5515" i="3" s="1"/>
  <c r="J5515" i="3"/>
  <c r="K5515" i="3" s="1"/>
  <c r="G5515" i="3"/>
  <c r="H5515" i="3" s="1"/>
  <c r="M952" i="3"/>
  <c r="N952" i="3" s="1"/>
  <c r="J952" i="3"/>
  <c r="K952" i="3" s="1"/>
  <c r="G952" i="3"/>
  <c r="H952" i="3" s="1"/>
  <c r="M4305" i="3"/>
  <c r="N4305" i="3"/>
  <c r="J4305" i="3"/>
  <c r="K4305" i="3" s="1"/>
  <c r="G4305" i="3"/>
  <c r="H4305" i="3" s="1"/>
  <c r="M4424" i="3"/>
  <c r="N4424" i="3" s="1"/>
  <c r="J4424" i="3"/>
  <c r="K4424" i="3" s="1"/>
  <c r="G4424" i="3"/>
  <c r="H4424" i="3" s="1"/>
  <c r="M4680" i="3"/>
  <c r="N4680" i="3" s="1"/>
  <c r="J4680" i="3"/>
  <c r="K4680" i="3" s="1"/>
  <c r="G4680" i="3"/>
  <c r="H4680" i="3" s="1"/>
  <c r="M5111" i="3"/>
  <c r="N5111" i="3" s="1"/>
  <c r="J5111" i="3"/>
  <c r="K5111" i="3" s="1"/>
  <c r="G5111" i="3"/>
  <c r="H5111" i="3" s="1"/>
  <c r="M5245" i="3"/>
  <c r="N5245" i="3" s="1"/>
  <c r="J5245" i="3"/>
  <c r="K5245" i="3" s="1"/>
  <c r="G5245" i="3"/>
  <c r="H5245" i="3" s="1"/>
  <c r="M6305" i="3"/>
  <c r="N6305" i="3"/>
  <c r="J6305" i="3"/>
  <c r="K6305" i="3" s="1"/>
  <c r="G6305" i="3"/>
  <c r="M3006" i="3"/>
  <c r="N3006" i="3" s="1"/>
  <c r="J3006" i="3"/>
  <c r="K3006" i="3" s="1"/>
  <c r="G3006" i="3"/>
  <c r="H3006" i="3" s="1"/>
  <c r="M3673" i="3"/>
  <c r="N3673" i="3" s="1"/>
  <c r="J3673" i="3"/>
  <c r="K3673" i="3" s="1"/>
  <c r="G3673" i="3"/>
  <c r="H3673" i="3" s="1"/>
  <c r="M3793" i="3"/>
  <c r="N3793" i="3" s="1"/>
  <c r="J3793" i="3"/>
  <c r="K3793" i="3" s="1"/>
  <c r="G3793" i="3"/>
  <c r="H3793" i="3" s="1"/>
  <c r="M3868" i="3"/>
  <c r="N3868" i="3"/>
  <c r="J3868" i="3"/>
  <c r="K3868" i="3" s="1"/>
  <c r="G3868" i="3"/>
  <c r="H3868" i="3" s="1"/>
  <c r="M4408" i="3"/>
  <c r="N4408" i="3" s="1"/>
  <c r="J4408" i="3"/>
  <c r="K4408" i="3" s="1"/>
  <c r="G4408" i="3"/>
  <c r="H4408" i="3" s="1"/>
  <c r="M4438" i="3"/>
  <c r="N4438" i="3" s="1"/>
  <c r="J4438" i="3"/>
  <c r="K4438" i="3" s="1"/>
  <c r="G4438" i="3"/>
  <c r="H4438" i="3" s="1"/>
  <c r="M4812" i="3"/>
  <c r="N4812" i="3" s="1"/>
  <c r="J4812" i="3"/>
  <c r="K4812" i="3" s="1"/>
  <c r="G4812" i="3"/>
  <c r="H4812" i="3" s="1"/>
  <c r="M5159" i="3"/>
  <c r="N5159" i="3" s="1"/>
  <c r="J5159" i="3"/>
  <c r="K5159" i="3" s="1"/>
  <c r="G5159" i="3"/>
  <c r="H5159" i="3" s="1"/>
  <c r="M271" i="3"/>
  <c r="N271" i="3" s="1"/>
  <c r="J271" i="3"/>
  <c r="G271" i="3"/>
  <c r="H271" i="3" s="1"/>
  <c r="M3550" i="3"/>
  <c r="N3550" i="3" s="1"/>
  <c r="J3550" i="3"/>
  <c r="K3550" i="3" s="1"/>
  <c r="G3550" i="3"/>
  <c r="H3550" i="3" s="1"/>
  <c r="M3800" i="3"/>
  <c r="N3800" i="3" s="1"/>
  <c r="J3800" i="3"/>
  <c r="K3800" i="3" s="1"/>
  <c r="G3800" i="3"/>
  <c r="H3800" i="3" s="1"/>
  <c r="M4391" i="3"/>
  <c r="N4391" i="3" s="1"/>
  <c r="J4391" i="3"/>
  <c r="K4391" i="3" s="1"/>
  <c r="G4391" i="3"/>
  <c r="H4391" i="3" s="1"/>
  <c r="M5104" i="3"/>
  <c r="N5104" i="3" s="1"/>
  <c r="J5104" i="3"/>
  <c r="K5104" i="3" s="1"/>
  <c r="G5104" i="3"/>
  <c r="H5104" i="3" s="1"/>
  <c r="M5400" i="3"/>
  <c r="N5400" i="3" s="1"/>
  <c r="J5400" i="3"/>
  <c r="K5400" i="3" s="1"/>
  <c r="G5400" i="3"/>
  <c r="H5400" i="3" s="1"/>
  <c r="M5850" i="3"/>
  <c r="N5850" i="3" s="1"/>
  <c r="J5850" i="3"/>
  <c r="K5850" i="3" s="1"/>
  <c r="G5850" i="3"/>
  <c r="H5850" i="3"/>
  <c r="M996" i="3"/>
  <c r="N996" i="3"/>
  <c r="J996" i="3"/>
  <c r="K996" i="3" s="1"/>
  <c r="G996" i="3"/>
  <c r="M2086" i="3"/>
  <c r="N2086" i="3" s="1"/>
  <c r="J2086" i="3"/>
  <c r="K2086" i="3" s="1"/>
  <c r="G2086" i="3"/>
  <c r="H2086" i="3" s="1"/>
  <c r="M2610" i="3"/>
  <c r="N2610" i="3" s="1"/>
  <c r="J2610" i="3"/>
  <c r="K2610" i="3" s="1"/>
  <c r="G2610" i="3"/>
  <c r="H2610" i="3" s="1"/>
  <c r="M3951" i="3"/>
  <c r="N3951" i="3" s="1"/>
  <c r="J3951" i="3"/>
  <c r="K3951" i="3" s="1"/>
  <c r="G3951" i="3"/>
  <c r="H3951" i="3" s="1"/>
  <c r="M4253" i="3"/>
  <c r="N4253" i="3" s="1"/>
  <c r="J4253" i="3"/>
  <c r="K4253" i="3" s="1"/>
  <c r="G4253" i="3"/>
  <c r="H4253" i="3" s="1"/>
  <c r="M4589" i="3"/>
  <c r="N4589" i="3" s="1"/>
  <c r="J4589" i="3"/>
  <c r="K4589" i="3" s="1"/>
  <c r="G4589" i="3"/>
  <c r="H4589" i="3" s="1"/>
  <c r="M6294" i="3"/>
  <c r="N6294" i="3" s="1"/>
  <c r="J6294" i="3"/>
  <c r="K6294" i="3" s="1"/>
  <c r="G6294" i="3"/>
  <c r="H6294" i="3" s="1"/>
  <c r="M3294" i="3"/>
  <c r="N3294" i="3" s="1"/>
  <c r="J3294" i="3"/>
  <c r="K3294" i="3" s="1"/>
  <c r="G3294" i="3"/>
  <c r="H3294" i="3" s="1"/>
  <c r="M3359" i="3"/>
  <c r="N3359" i="3" s="1"/>
  <c r="J3359" i="3"/>
  <c r="K3359" i="3" s="1"/>
  <c r="G3359" i="3"/>
  <c r="H3359" i="3" s="1"/>
  <c r="M4497" i="3"/>
  <c r="N4497" i="3"/>
  <c r="J4497" i="3"/>
  <c r="K4497" i="3" s="1"/>
  <c r="G4497" i="3"/>
  <c r="H4497" i="3" s="1"/>
  <c r="M4918" i="3"/>
  <c r="N4918" i="3" s="1"/>
  <c r="J4918" i="3"/>
  <c r="K4918" i="3" s="1"/>
  <c r="G4918" i="3"/>
  <c r="H4918" i="3" s="1"/>
  <c r="M5059" i="3"/>
  <c r="N5059" i="3" s="1"/>
  <c r="J5059" i="3"/>
  <c r="K5059" i="3" s="1"/>
  <c r="G5059" i="3"/>
  <c r="H5059" i="3" s="1"/>
  <c r="M5058" i="3"/>
  <c r="N5058" i="3" s="1"/>
  <c r="J5058" i="3"/>
  <c r="K5058" i="3" s="1"/>
  <c r="G5058" i="3"/>
  <c r="H5058" i="3" s="1"/>
  <c r="M5144" i="3"/>
  <c r="N5144" i="3" s="1"/>
  <c r="J5144" i="3"/>
  <c r="K5144" i="3" s="1"/>
  <c r="G5144" i="3"/>
  <c r="H5144" i="3" s="1"/>
  <c r="M438" i="3"/>
  <c r="J438" i="3"/>
  <c r="K438" i="3" s="1"/>
  <c r="G438" i="3"/>
  <c r="M1035" i="3"/>
  <c r="N1035" i="3" s="1"/>
  <c r="J1035" i="3"/>
  <c r="K1035" i="3" s="1"/>
  <c r="G1035" i="3"/>
  <c r="H1035" i="3" s="1"/>
  <c r="M2307" i="3"/>
  <c r="N2307" i="3" s="1"/>
  <c r="J2307" i="3"/>
  <c r="K2307" i="3" s="1"/>
  <c r="G2307" i="3"/>
  <c r="H2307" i="3" s="1"/>
  <c r="M4183" i="3"/>
  <c r="N4183" i="3" s="1"/>
  <c r="J4183" i="3"/>
  <c r="K4183" i="3" s="1"/>
  <c r="G4183" i="3"/>
  <c r="H4183" i="3" s="1"/>
  <c r="M4464" i="3"/>
  <c r="N4464" i="3" s="1"/>
  <c r="J4464" i="3"/>
  <c r="K4464" i="3" s="1"/>
  <c r="G4464" i="3"/>
  <c r="H4464" i="3" s="1"/>
  <c r="M4545" i="3"/>
  <c r="N4545" i="3" s="1"/>
  <c r="J4545" i="3"/>
  <c r="K4545" i="3" s="1"/>
  <c r="G4545" i="3"/>
  <c r="H4545" i="3"/>
  <c r="M4955" i="3"/>
  <c r="N4955" i="3" s="1"/>
  <c r="J4955" i="3"/>
  <c r="K4955" i="3" s="1"/>
  <c r="G4955" i="3"/>
  <c r="H4955" i="3" s="1"/>
  <c r="M441" i="3"/>
  <c r="N441" i="3" s="1"/>
  <c r="J441" i="3"/>
  <c r="K441" i="3" s="1"/>
  <c r="G441" i="3"/>
  <c r="H441" i="3" s="1"/>
  <c r="M1530" i="3"/>
  <c r="N1530" i="3" s="1"/>
  <c r="J1530" i="3"/>
  <c r="K1530" i="3" s="1"/>
  <c r="G1530" i="3"/>
  <c r="H1530" i="3" s="1"/>
  <c r="M3936" i="3"/>
  <c r="N3936" i="3" s="1"/>
  <c r="J3936" i="3"/>
  <c r="K3936" i="3" s="1"/>
  <c r="G3936" i="3"/>
  <c r="H3936" i="3" s="1"/>
  <c r="M4207" i="3"/>
  <c r="N4207" i="3" s="1"/>
  <c r="J4207" i="3"/>
  <c r="K4207" i="3" s="1"/>
  <c r="G4207" i="3"/>
  <c r="H4207" i="3" s="1"/>
  <c r="M4330" i="3"/>
  <c r="N4330" i="3" s="1"/>
  <c r="J4330" i="3"/>
  <c r="K4330" i="3" s="1"/>
  <c r="G4330" i="3"/>
  <c r="H4330" i="3" s="1"/>
  <c r="M5289" i="3"/>
  <c r="N5289" i="3" s="1"/>
  <c r="J5289" i="3"/>
  <c r="K5289" i="3" s="1"/>
  <c r="G5289" i="3"/>
  <c r="H5289" i="3" s="1"/>
  <c r="M5501" i="3"/>
  <c r="N5501" i="3" s="1"/>
  <c r="J5501" i="3"/>
  <c r="K5501" i="3" s="1"/>
  <c r="G5501" i="3"/>
  <c r="H5501" i="3" s="1"/>
  <c r="M5792" i="3"/>
  <c r="N5792" i="3" s="1"/>
  <c r="J5792" i="3"/>
  <c r="K5792" i="3" s="1"/>
  <c r="G5792" i="3"/>
  <c r="H5792" i="3" s="1"/>
  <c r="M1441" i="3"/>
  <c r="N1441" i="3" s="1"/>
  <c r="J1441" i="3"/>
  <c r="K1441" i="3" s="1"/>
  <c r="G1441" i="3"/>
  <c r="H1441" i="3" s="1"/>
  <c r="M2177" i="3"/>
  <c r="N2177" i="3" s="1"/>
  <c r="J2177" i="3"/>
  <c r="K2177" i="3" s="1"/>
  <c r="G2177" i="3"/>
  <c r="H2177" i="3" s="1"/>
  <c r="M2621" i="3"/>
  <c r="N2621" i="3" s="1"/>
  <c r="J2621" i="3"/>
  <c r="K2621" i="3" s="1"/>
  <c r="G2621" i="3"/>
  <c r="H2621" i="3" s="1"/>
  <c r="M3206" i="3"/>
  <c r="N3206" i="3" s="1"/>
  <c r="J3206" i="3"/>
  <c r="K3206" i="3" s="1"/>
  <c r="G3206" i="3"/>
  <c r="H3206" i="3" s="1"/>
  <c r="M4192" i="3"/>
  <c r="N4192" i="3" s="1"/>
  <c r="J4192" i="3"/>
  <c r="K4192" i="3" s="1"/>
  <c r="G4192" i="3"/>
  <c r="H4192" i="3" s="1"/>
  <c r="M5172" i="3"/>
  <c r="N5172" i="3" s="1"/>
  <c r="J5172" i="3"/>
  <c r="K5172" i="3" s="1"/>
  <c r="G5172" i="3"/>
  <c r="H5172" i="3" s="1"/>
  <c r="M5576" i="3"/>
  <c r="N5576" i="3" s="1"/>
  <c r="J5576" i="3"/>
  <c r="K5576" i="3" s="1"/>
  <c r="G5576" i="3"/>
  <c r="H5576" i="3" s="1"/>
  <c r="M3275" i="3"/>
  <c r="N3275" i="3" s="1"/>
  <c r="J3275" i="3"/>
  <c r="K3275" i="3" s="1"/>
  <c r="G3275" i="3"/>
  <c r="H3275" i="3" s="1"/>
  <c r="M4555" i="3"/>
  <c r="N4555" i="3" s="1"/>
  <c r="J4555" i="3"/>
  <c r="K4555" i="3" s="1"/>
  <c r="G4555" i="3"/>
  <c r="H4555" i="3" s="1"/>
  <c r="M4975" i="3"/>
  <c r="N4975" i="3" s="1"/>
  <c r="J4975" i="3"/>
  <c r="K4975" i="3" s="1"/>
  <c r="G4975" i="3"/>
  <c r="H4975" i="3" s="1"/>
  <c r="M5228" i="3"/>
  <c r="N5228" i="3" s="1"/>
  <c r="J5228" i="3"/>
  <c r="K5228" i="3" s="1"/>
  <c r="G5228" i="3"/>
  <c r="H5228" i="3" s="1"/>
  <c r="M6097" i="3"/>
  <c r="N6097" i="3" s="1"/>
  <c r="J6097" i="3"/>
  <c r="K6097" i="3" s="1"/>
  <c r="G6097" i="3"/>
  <c r="H6097" i="3" s="1"/>
  <c r="M6180" i="3"/>
  <c r="N6180" i="3" s="1"/>
  <c r="J6180" i="3"/>
  <c r="K6180" i="3" s="1"/>
  <c r="G6180" i="3"/>
  <c r="H6180" i="3" s="1"/>
  <c r="M6290" i="3"/>
  <c r="N6290" i="3" s="1"/>
  <c r="J6290" i="3"/>
  <c r="K6290" i="3" s="1"/>
  <c r="G6290" i="3"/>
  <c r="H6290" i="3" s="1"/>
  <c r="M1198" i="3"/>
  <c r="N1198" i="3" s="1"/>
  <c r="J1198" i="3"/>
  <c r="K1198" i="3" s="1"/>
  <c r="G1198" i="3"/>
  <c r="H1198" i="3" s="1"/>
  <c r="M4129" i="3"/>
  <c r="N4129" i="3" s="1"/>
  <c r="J4129" i="3"/>
  <c r="K4129" i="3" s="1"/>
  <c r="G4129" i="3"/>
  <c r="H4129" i="3" s="1"/>
  <c r="M4339" i="3"/>
  <c r="N4339" i="3" s="1"/>
  <c r="J4339" i="3"/>
  <c r="K4339" i="3" s="1"/>
  <c r="G4339" i="3"/>
  <c r="H4339" i="3"/>
  <c r="M4365" i="3"/>
  <c r="N4365" i="3" s="1"/>
  <c r="J4365" i="3"/>
  <c r="K4365" i="3" s="1"/>
  <c r="G4365" i="3"/>
  <c r="H4365" i="3" s="1"/>
  <c r="M4610" i="3"/>
  <c r="N4610" i="3" s="1"/>
  <c r="J4610" i="3"/>
  <c r="K4610" i="3" s="1"/>
  <c r="G4610" i="3"/>
  <c r="H4610" i="3" s="1"/>
  <c r="M4670" i="3"/>
  <c r="N4670" i="3"/>
  <c r="J4670" i="3"/>
  <c r="K4670" i="3" s="1"/>
  <c r="G4670" i="3"/>
  <c r="H4670" i="3" s="1"/>
  <c r="M4693" i="3"/>
  <c r="N4693" i="3" s="1"/>
  <c r="J4693" i="3"/>
  <c r="K4693" i="3" s="1"/>
  <c r="G4693" i="3"/>
  <c r="H4693" i="3" s="1"/>
  <c r="M2924" i="3"/>
  <c r="N2924" i="3" s="1"/>
  <c r="J2924" i="3"/>
  <c r="K2924" i="3" s="1"/>
  <c r="G2924" i="3"/>
  <c r="H2924" i="3" s="1"/>
  <c r="M3429" i="3"/>
  <c r="N3429" i="3" s="1"/>
  <c r="J3429" i="3"/>
  <c r="K3429" i="3" s="1"/>
  <c r="G3429" i="3"/>
  <c r="H3429" i="3"/>
  <c r="M3533" i="3"/>
  <c r="N3533" i="3" s="1"/>
  <c r="J3533" i="3"/>
  <c r="K3533" i="3" s="1"/>
  <c r="G3533" i="3"/>
  <c r="H3533" i="3" s="1"/>
  <c r="M4139" i="3"/>
  <c r="N4139" i="3" s="1"/>
  <c r="J4139" i="3"/>
  <c r="K4139" i="3" s="1"/>
  <c r="G4139" i="3"/>
  <c r="H4139" i="3" s="1"/>
  <c r="M4797" i="3"/>
  <c r="N4797" i="3" s="1"/>
  <c r="J4797" i="3"/>
  <c r="K4797" i="3" s="1"/>
  <c r="G4797" i="3"/>
  <c r="H4797" i="3" s="1"/>
  <c r="M5379" i="3"/>
  <c r="N5379" i="3" s="1"/>
  <c r="J5379" i="3"/>
  <c r="K5379" i="3" s="1"/>
  <c r="G5379" i="3"/>
  <c r="H5379" i="3" s="1"/>
  <c r="M5462" i="3"/>
  <c r="N5462" i="3" s="1"/>
  <c r="J5462" i="3"/>
  <c r="K5462" i="3"/>
  <c r="G5462" i="3"/>
  <c r="H5462" i="3" s="1"/>
  <c r="M2634" i="3"/>
  <c r="N2634" i="3" s="1"/>
  <c r="J2634" i="3"/>
  <c r="K2634" i="3" s="1"/>
  <c r="G2634" i="3"/>
  <c r="H2634" i="3" s="1"/>
  <c r="M3496" i="3"/>
  <c r="N3496" i="3" s="1"/>
  <c r="J3496" i="3"/>
  <c r="K3496" i="3" s="1"/>
  <c r="G3496" i="3"/>
  <c r="H3496" i="3" s="1"/>
  <c r="M3664" i="3"/>
  <c r="N3664" i="3" s="1"/>
  <c r="J3664" i="3"/>
  <c r="K3664" i="3" s="1"/>
  <c r="G3664" i="3"/>
  <c r="H3664" i="3" s="1"/>
  <c r="M3921" i="3"/>
  <c r="N3921" i="3" s="1"/>
  <c r="J3921" i="3"/>
  <c r="K3921" i="3" s="1"/>
  <c r="G3921" i="3"/>
  <c r="H3921" i="3" s="1"/>
  <c r="M4668" i="3"/>
  <c r="N4668" i="3" s="1"/>
  <c r="J4668" i="3"/>
  <c r="K4668" i="3" s="1"/>
  <c r="G4668" i="3"/>
  <c r="H4668" i="3"/>
  <c r="M4785" i="3"/>
  <c r="N4785" i="3" s="1"/>
  <c r="J4785" i="3"/>
  <c r="K4785" i="3" s="1"/>
  <c r="G4785" i="3"/>
  <c r="H4785" i="3" s="1"/>
  <c r="M6048" i="3"/>
  <c r="N6048" i="3" s="1"/>
  <c r="J6048" i="3"/>
  <c r="K6048" i="3" s="1"/>
  <c r="G6048" i="3"/>
  <c r="H6048" i="3" s="1"/>
  <c r="M1246" i="3"/>
  <c r="N1246" i="3" s="1"/>
  <c r="J1246" i="3"/>
  <c r="K1246" i="3" s="1"/>
  <c r="G1246" i="3"/>
  <c r="H1246" i="3" s="1"/>
  <c r="M1965" i="3"/>
  <c r="N1965" i="3" s="1"/>
  <c r="J1965" i="3"/>
  <c r="K1965" i="3" s="1"/>
  <c r="G1965" i="3"/>
  <c r="H1965" i="3" s="1"/>
  <c r="M2727" i="3"/>
  <c r="N2727" i="3" s="1"/>
  <c r="J2727" i="3"/>
  <c r="K2727" i="3"/>
  <c r="G2727" i="3"/>
  <c r="H2727" i="3" s="1"/>
  <c r="M3856" i="3"/>
  <c r="N3856" i="3" s="1"/>
  <c r="J3856" i="3"/>
  <c r="K3856" i="3" s="1"/>
  <c r="G3856" i="3"/>
  <c r="H3856" i="3" s="1"/>
  <c r="M3912" i="3"/>
  <c r="N3912" i="3" s="1"/>
  <c r="J3912" i="3"/>
  <c r="K3912" i="3" s="1"/>
  <c r="G3912" i="3"/>
  <c r="H3912" i="3" s="1"/>
  <c r="M5355" i="3"/>
  <c r="N5355" i="3" s="1"/>
  <c r="J5355" i="3"/>
  <c r="K5355" i="3" s="1"/>
  <c r="G5355" i="3"/>
  <c r="H5355" i="3" s="1"/>
  <c r="M5871" i="3"/>
  <c r="N5871" i="3" s="1"/>
  <c r="J5871" i="3"/>
  <c r="K5871" i="3" s="1"/>
  <c r="G5871" i="3"/>
  <c r="H5871" i="3" s="1"/>
  <c r="M6287" i="3"/>
  <c r="N6287" i="3" s="1"/>
  <c r="J6287" i="3"/>
  <c r="K6287" i="3" s="1"/>
  <c r="G6287" i="3"/>
  <c r="H6287" i="3" s="1"/>
  <c r="M848" i="3"/>
  <c r="N848" i="3" s="1"/>
  <c r="J848" i="3"/>
  <c r="K848" i="3" s="1"/>
  <c r="G848" i="3"/>
  <c r="H848" i="3" s="1"/>
  <c r="M1298" i="3"/>
  <c r="N1298" i="3" s="1"/>
  <c r="J1298" i="3"/>
  <c r="K1298" i="3" s="1"/>
  <c r="G1298" i="3"/>
  <c r="H1298" i="3" s="1"/>
  <c r="M2073" i="3"/>
  <c r="N2073" i="3" s="1"/>
  <c r="J2073" i="3"/>
  <c r="K2073" i="3" s="1"/>
  <c r="G2073" i="3"/>
  <c r="H2073" i="3" s="1"/>
  <c r="M4609" i="3"/>
  <c r="N4609" i="3" s="1"/>
  <c r="J4609" i="3"/>
  <c r="K4609" i="3" s="1"/>
  <c r="G4609" i="3"/>
  <c r="H4609" i="3" s="1"/>
  <c r="M5398" i="3"/>
  <c r="N5398" i="3" s="1"/>
  <c r="J5398" i="3"/>
  <c r="K5398" i="3" s="1"/>
  <c r="G5398" i="3"/>
  <c r="H5398" i="3" s="1"/>
  <c r="M5425" i="3"/>
  <c r="N5425" i="3"/>
  <c r="J5425" i="3"/>
  <c r="K5425" i="3" s="1"/>
  <c r="G5425" i="3"/>
  <c r="H5425" i="3" s="1"/>
  <c r="M2909" i="3"/>
  <c r="N2909" i="3" s="1"/>
  <c r="J2909" i="3"/>
  <c r="K2909" i="3" s="1"/>
  <c r="G2909" i="3"/>
  <c r="H2909" i="3" s="1"/>
  <c r="M2948" i="3"/>
  <c r="N2948" i="3" s="1"/>
  <c r="J2948" i="3"/>
  <c r="K2948" i="3" s="1"/>
  <c r="G2948" i="3"/>
  <c r="H2948" i="3" s="1"/>
  <c r="M2968" i="3"/>
  <c r="N2968" i="3" s="1"/>
  <c r="J2968" i="3"/>
  <c r="K2968" i="3"/>
  <c r="G2968" i="3"/>
  <c r="H2968" i="3" s="1"/>
  <c r="M4189" i="3"/>
  <c r="N4189" i="3" s="1"/>
  <c r="J4189" i="3"/>
  <c r="K4189" i="3" s="1"/>
  <c r="G4189" i="3"/>
  <c r="H4189" i="3" s="1"/>
  <c r="M4454" i="3"/>
  <c r="N4454" i="3" s="1"/>
  <c r="J4454" i="3"/>
  <c r="K4454" i="3"/>
  <c r="G4454" i="3"/>
  <c r="H4454" i="3" s="1"/>
  <c r="M4595" i="3"/>
  <c r="N4595" i="3" s="1"/>
  <c r="J4595" i="3"/>
  <c r="K4595" i="3" s="1"/>
  <c r="G4595" i="3"/>
  <c r="H4595" i="3" s="1"/>
  <c r="M5069" i="3"/>
  <c r="N5069" i="3" s="1"/>
  <c r="J5069" i="3"/>
  <c r="K5069" i="3" s="1"/>
  <c r="G5069" i="3"/>
  <c r="H5069" i="3" s="1"/>
  <c r="M1992" i="3"/>
  <c r="N1992" i="3" s="1"/>
  <c r="J1992" i="3"/>
  <c r="K1992" i="3"/>
  <c r="G1992" i="3"/>
  <c r="H1992" i="3" s="1"/>
  <c r="M2331" i="3"/>
  <c r="N2331" i="3" s="1"/>
  <c r="J2331" i="3"/>
  <c r="K2331" i="3" s="1"/>
  <c r="G2331" i="3"/>
  <c r="H2331" i="3" s="1"/>
  <c r="M3619" i="3"/>
  <c r="N3619" i="3" s="1"/>
  <c r="J3619" i="3"/>
  <c r="K3619" i="3" s="1"/>
  <c r="G3619" i="3"/>
  <c r="H3619" i="3" s="1"/>
  <c r="M3706" i="3"/>
  <c r="N3706" i="3" s="1"/>
  <c r="J3706" i="3"/>
  <c r="K3706" i="3" s="1"/>
  <c r="G3706" i="3"/>
  <c r="H3706" i="3" s="1"/>
  <c r="M4467" i="3"/>
  <c r="N4467" i="3"/>
  <c r="J4467" i="3"/>
  <c r="K4467" i="3" s="1"/>
  <c r="G4467" i="3"/>
  <c r="H4467" i="3" s="1"/>
  <c r="M4780" i="3"/>
  <c r="N4780" i="3" s="1"/>
  <c r="J4780" i="3"/>
  <c r="K4780" i="3" s="1"/>
  <c r="G4780" i="3"/>
  <c r="H4780" i="3" s="1"/>
  <c r="M4833" i="3"/>
  <c r="N4833" i="3" s="1"/>
  <c r="J4833" i="3"/>
  <c r="K4833" i="3" s="1"/>
  <c r="G4833" i="3"/>
  <c r="H4833" i="3"/>
  <c r="M2272" i="3"/>
  <c r="N2272" i="3" s="1"/>
  <c r="J2272" i="3"/>
  <c r="K2272" i="3" s="1"/>
  <c r="G2272" i="3"/>
  <c r="H2272" i="3" s="1"/>
  <c r="M3249" i="3"/>
  <c r="N3249" i="3" s="1"/>
  <c r="J3249" i="3"/>
  <c r="K3249" i="3" s="1"/>
  <c r="G3249" i="3"/>
  <c r="H3249" i="3" s="1"/>
  <c r="M3411" i="3"/>
  <c r="N3411" i="3" s="1"/>
  <c r="J3411" i="3"/>
  <c r="K3411" i="3" s="1"/>
  <c r="G3411" i="3"/>
  <c r="H3411" i="3" s="1"/>
  <c r="M3724" i="3"/>
  <c r="N3724" i="3" s="1"/>
  <c r="J3724" i="3"/>
  <c r="K3724" i="3" s="1"/>
  <c r="G3724" i="3"/>
  <c r="H3724" i="3" s="1"/>
  <c r="M4587" i="3"/>
  <c r="N4587" i="3" s="1"/>
  <c r="J4587" i="3"/>
  <c r="K4587" i="3" s="1"/>
  <c r="G4587" i="3"/>
  <c r="H4587" i="3" s="1"/>
  <c r="M4725" i="3"/>
  <c r="N4725" i="3" s="1"/>
  <c r="J4725" i="3"/>
  <c r="K4725" i="3" s="1"/>
  <c r="G4725" i="3"/>
  <c r="H4725" i="3" s="1"/>
  <c r="M6065" i="3"/>
  <c r="N6065" i="3" s="1"/>
  <c r="J6065" i="3"/>
  <c r="K6065" i="3" s="1"/>
  <c r="G6065" i="3"/>
  <c r="H6065" i="3"/>
  <c r="M1612" i="3"/>
  <c r="N1612" i="3" s="1"/>
  <c r="J1612" i="3"/>
  <c r="K1612" i="3" s="1"/>
  <c r="G1612" i="3"/>
  <c r="H1612" i="3" s="1"/>
  <c r="M2705" i="3"/>
  <c r="N2705" i="3" s="1"/>
  <c r="J2705" i="3"/>
  <c r="K2705" i="3" s="1"/>
  <c r="G2705" i="3"/>
  <c r="H2705" i="3" s="1"/>
  <c r="M3033" i="3"/>
  <c r="N3033" i="3" s="1"/>
  <c r="J3033" i="3"/>
  <c r="K3033" i="3" s="1"/>
  <c r="G3033" i="3"/>
  <c r="H3033" i="3" s="1"/>
  <c r="M3497" i="3"/>
  <c r="N3497" i="3" s="1"/>
  <c r="J3497" i="3"/>
  <c r="K3497" i="3" s="1"/>
  <c r="G3497" i="3"/>
  <c r="H3497" i="3" s="1"/>
  <c r="M4107" i="3"/>
  <c r="N4107" i="3" s="1"/>
  <c r="J4107" i="3"/>
  <c r="K4107" i="3" s="1"/>
  <c r="G4107" i="3"/>
  <c r="H4107" i="3" s="1"/>
  <c r="M4946" i="3"/>
  <c r="N4946" i="3" s="1"/>
  <c r="J4946" i="3"/>
  <c r="K4946" i="3" s="1"/>
  <c r="G4946" i="3"/>
  <c r="H4946" i="3" s="1"/>
  <c r="M5272" i="3"/>
  <c r="N5272" i="3"/>
  <c r="J5272" i="3"/>
  <c r="K5272" i="3" s="1"/>
  <c r="G5272" i="3"/>
  <c r="H5272" i="3" s="1"/>
  <c r="M5533" i="3"/>
  <c r="N5533" i="3" s="1"/>
  <c r="J5533" i="3"/>
  <c r="K5533" i="3" s="1"/>
  <c r="G5533" i="3"/>
  <c r="H5533" i="3" s="1"/>
  <c r="M2919" i="3"/>
  <c r="N2919" i="3" s="1"/>
  <c r="J2919" i="3"/>
  <c r="K2919" i="3" s="1"/>
  <c r="G2919" i="3"/>
  <c r="H2919" i="3"/>
  <c r="M3709" i="3"/>
  <c r="N3709" i="3" s="1"/>
  <c r="J3709" i="3"/>
  <c r="K3709" i="3" s="1"/>
  <c r="G3709" i="3"/>
  <c r="H3709" i="3" s="1"/>
  <c r="M4649" i="3"/>
  <c r="N4649" i="3" s="1"/>
  <c r="J4649" i="3"/>
  <c r="K4649" i="3"/>
  <c r="G4649" i="3"/>
  <c r="H4649" i="3" s="1"/>
  <c r="M4964" i="3"/>
  <c r="N4964" i="3" s="1"/>
  <c r="J4964" i="3"/>
  <c r="K4964" i="3" s="1"/>
  <c r="G4964" i="3"/>
  <c r="H4964" i="3" s="1"/>
  <c r="M5259" i="3"/>
  <c r="N5259" i="3" s="1"/>
  <c r="J5259" i="3"/>
  <c r="K5259" i="3" s="1"/>
  <c r="G5259" i="3"/>
  <c r="H5259" i="3" s="1"/>
  <c r="M5336" i="3"/>
  <c r="N5336" i="3" s="1"/>
  <c r="J5336" i="3"/>
  <c r="K5336" i="3" s="1"/>
  <c r="G5336" i="3"/>
  <c r="H5336" i="3" s="1"/>
  <c r="M5706" i="3"/>
  <c r="N5706" i="3" s="1"/>
  <c r="J5706" i="3"/>
  <c r="K5706" i="3" s="1"/>
  <c r="G5706" i="3"/>
  <c r="H5706" i="3" s="1"/>
  <c r="M1687" i="3"/>
  <c r="N1687" i="3" s="1"/>
  <c r="J1687" i="3"/>
  <c r="K1687" i="3"/>
  <c r="G1687" i="3"/>
  <c r="H1687" i="3" s="1"/>
  <c r="M3540" i="3"/>
  <c r="N3540" i="3" s="1"/>
  <c r="J3540" i="3"/>
  <c r="K3540" i="3" s="1"/>
  <c r="G3540" i="3"/>
  <c r="H3540" i="3" s="1"/>
  <c r="M4324" i="3"/>
  <c r="N4324" i="3" s="1"/>
  <c r="J4324" i="3"/>
  <c r="K4324" i="3" s="1"/>
  <c r="G4324" i="3"/>
  <c r="H4324" i="3" s="1"/>
  <c r="M4616" i="3"/>
  <c r="N4616" i="3" s="1"/>
  <c r="J4616" i="3"/>
  <c r="K4616" i="3" s="1"/>
  <c r="G4616" i="3"/>
  <c r="H4616" i="3" s="1"/>
  <c r="M4706" i="3"/>
  <c r="N4706" i="3" s="1"/>
  <c r="J4706" i="3"/>
  <c r="K4706" i="3" s="1"/>
  <c r="G4706" i="3"/>
  <c r="H4706" i="3" s="1"/>
  <c r="M4866" i="3"/>
  <c r="N4866" i="3" s="1"/>
  <c r="J4866" i="3"/>
  <c r="K4866" i="3" s="1"/>
  <c r="G4866" i="3"/>
  <c r="H4866" i="3" s="1"/>
  <c r="M5031" i="3"/>
  <c r="N5031" i="3" s="1"/>
  <c r="J5031" i="3"/>
  <c r="K5031" i="3" s="1"/>
  <c r="G5031" i="3"/>
  <c r="H5031" i="3" s="1"/>
  <c r="M2784" i="3"/>
  <c r="N2784" i="3" s="1"/>
  <c r="J2784" i="3"/>
  <c r="K2784" i="3" s="1"/>
  <c r="G2784" i="3"/>
  <c r="H2784" i="3" s="1"/>
  <c r="M3432" i="3"/>
  <c r="N3432" i="3" s="1"/>
  <c r="J3432" i="3"/>
  <c r="K3432" i="3" s="1"/>
  <c r="G3432" i="3"/>
  <c r="H3432" i="3" s="1"/>
  <c r="M4198" i="3"/>
  <c r="N4198" i="3" s="1"/>
  <c r="J4198" i="3"/>
  <c r="K4198" i="3" s="1"/>
  <c r="G4198" i="3"/>
  <c r="H4198" i="3"/>
  <c r="M4332" i="3"/>
  <c r="N4332" i="3" s="1"/>
  <c r="J4332" i="3"/>
  <c r="K4332" i="3" s="1"/>
  <c r="G4332" i="3"/>
  <c r="H4332" i="3" s="1"/>
  <c r="M4410" i="3"/>
  <c r="N4410" i="3" s="1"/>
  <c r="J4410" i="3"/>
  <c r="K4410" i="3" s="1"/>
  <c r="G4410" i="3"/>
  <c r="H4410" i="3" s="1"/>
  <c r="M4482" i="3"/>
  <c r="N4482" i="3" s="1"/>
  <c r="J4482" i="3"/>
  <c r="K4482" i="3" s="1"/>
  <c r="G4482" i="3"/>
  <c r="H4482" i="3" s="1"/>
  <c r="M4659" i="3"/>
  <c r="N4659" i="3" s="1"/>
  <c r="J4659" i="3"/>
  <c r="K4659" i="3" s="1"/>
  <c r="G4659" i="3"/>
  <c r="H4659" i="3" s="1"/>
  <c r="M2405" i="3"/>
  <c r="N2405" i="3" s="1"/>
  <c r="J2405" i="3"/>
  <c r="K2405" i="3"/>
  <c r="G2405" i="3"/>
  <c r="H2405" i="3" s="1"/>
  <c r="M2550" i="3"/>
  <c r="N2550" i="3" s="1"/>
  <c r="J2550" i="3"/>
  <c r="K2550" i="3" s="1"/>
  <c r="G2550" i="3"/>
  <c r="H2550" i="3" s="1"/>
  <c r="M3369" i="3"/>
  <c r="N3369" i="3" s="1"/>
  <c r="J3369" i="3"/>
  <c r="K3369" i="3" s="1"/>
  <c r="G3369" i="3"/>
  <c r="H3369" i="3" s="1"/>
  <c r="M4127" i="3"/>
  <c r="N4127" i="3" s="1"/>
  <c r="J4127" i="3"/>
  <c r="K4127" i="3" s="1"/>
  <c r="G4127" i="3"/>
  <c r="H4127" i="3" s="1"/>
  <c r="M4631" i="3"/>
  <c r="N4631" i="3" s="1"/>
  <c r="J4631" i="3"/>
  <c r="K4631" i="3" s="1"/>
  <c r="G4631" i="3"/>
  <c r="H4631" i="3" s="1"/>
  <c r="M5747" i="3"/>
  <c r="N5747" i="3" s="1"/>
  <c r="J5747" i="3"/>
  <c r="K5747" i="3"/>
  <c r="G5747" i="3"/>
  <c r="H5747" i="3" s="1"/>
  <c r="M5858" i="3"/>
  <c r="N5858" i="3" s="1"/>
  <c r="J5858" i="3"/>
  <c r="K5858" i="3" s="1"/>
  <c r="G5858" i="3"/>
  <c r="H5858" i="3" s="1"/>
  <c r="M1964" i="3"/>
  <c r="N1964" i="3" s="1"/>
  <c r="J1964" i="3"/>
  <c r="K1964" i="3" s="1"/>
  <c r="G1964" i="3"/>
  <c r="H1964" i="3" s="1"/>
  <c r="M2572" i="3"/>
  <c r="N2572" i="3" s="1"/>
  <c r="J2572" i="3"/>
  <c r="K2572" i="3" s="1"/>
  <c r="G2572" i="3"/>
  <c r="H2572" i="3" s="1"/>
  <c r="M3624" i="3"/>
  <c r="N3624" i="3" s="1"/>
  <c r="J3624" i="3"/>
  <c r="K3624" i="3" s="1"/>
  <c r="G3624" i="3"/>
  <c r="H3624" i="3" s="1"/>
  <c r="M3713" i="3"/>
  <c r="N3713" i="3" s="1"/>
  <c r="J3713" i="3"/>
  <c r="K3713" i="3" s="1"/>
  <c r="G3713" i="3"/>
  <c r="H3713" i="3" s="1"/>
  <c r="M3929" i="3"/>
  <c r="N3929" i="3" s="1"/>
  <c r="J3929" i="3"/>
  <c r="K3929" i="3" s="1"/>
  <c r="G3929" i="3"/>
  <c r="H3929" i="3" s="1"/>
  <c r="M3987" i="3"/>
  <c r="N3987" i="3"/>
  <c r="J3987" i="3"/>
  <c r="K3987" i="3" s="1"/>
  <c r="G3987" i="3"/>
  <c r="H3987" i="3" s="1"/>
  <c r="M6061" i="3"/>
  <c r="N6061" i="3" s="1"/>
  <c r="J6061" i="3"/>
  <c r="K6061" i="3" s="1"/>
  <c r="G6061" i="3"/>
  <c r="H6061" i="3" s="1"/>
  <c r="M1236" i="3"/>
  <c r="N1236" i="3" s="1"/>
  <c r="J1236" i="3"/>
  <c r="K1236" i="3" s="1"/>
  <c r="G1236" i="3"/>
  <c r="H1236" i="3" s="1"/>
  <c r="M3225" i="3"/>
  <c r="N3225" i="3" s="1"/>
  <c r="J3225" i="3"/>
  <c r="K3225" i="3" s="1"/>
  <c r="G3225" i="3"/>
  <c r="H3225" i="3" s="1"/>
  <c r="M3501" i="3"/>
  <c r="N3501" i="3" s="1"/>
  <c r="J3501" i="3"/>
  <c r="K3501" i="3" s="1"/>
  <c r="G3501" i="3"/>
  <c r="H3501" i="3" s="1"/>
  <c r="M3582" i="3"/>
  <c r="N3582" i="3" s="1"/>
  <c r="J3582" i="3"/>
  <c r="K3582" i="3" s="1"/>
  <c r="G3582" i="3"/>
  <c r="H3582" i="3" s="1"/>
  <c r="M3621" i="3"/>
  <c r="N3621" i="3" s="1"/>
  <c r="J3621" i="3"/>
  <c r="K3621" i="3" s="1"/>
  <c r="G3621" i="3"/>
  <c r="H3621" i="3" s="1"/>
  <c r="M4323" i="3"/>
  <c r="N4323" i="3"/>
  <c r="J4323" i="3"/>
  <c r="K4323" i="3" s="1"/>
  <c r="G4323" i="3"/>
  <c r="H4323" i="3" s="1"/>
  <c r="M4821" i="3"/>
  <c r="N4821" i="3" s="1"/>
  <c r="J4821" i="3"/>
  <c r="K4821" i="3" s="1"/>
  <c r="G4821" i="3"/>
  <c r="H4821" i="3" s="1"/>
  <c r="M5314" i="3"/>
  <c r="N5314" i="3" s="1"/>
  <c r="J5314" i="3"/>
  <c r="K5314" i="3" s="1"/>
  <c r="G5314" i="3"/>
  <c r="H5314" i="3" s="1"/>
  <c r="M2050" i="3"/>
  <c r="N2050" i="3" s="1"/>
  <c r="J2050" i="3"/>
  <c r="K2050" i="3" s="1"/>
  <c r="G2050" i="3"/>
  <c r="H2050" i="3" s="1"/>
  <c r="M2111" i="3"/>
  <c r="N2111" i="3" s="1"/>
  <c r="J2111" i="3"/>
  <c r="K2111" i="3" s="1"/>
  <c r="G2111" i="3"/>
  <c r="H2111" i="3"/>
  <c r="M2398" i="3"/>
  <c r="N2398" i="3" s="1"/>
  <c r="J2398" i="3"/>
  <c r="K2398" i="3" s="1"/>
  <c r="G2398" i="3"/>
  <c r="H2398" i="3" s="1"/>
  <c r="M2887" i="3"/>
  <c r="N2887" i="3" s="1"/>
  <c r="J2887" i="3"/>
  <c r="K2887" i="3" s="1"/>
  <c r="G2887" i="3"/>
  <c r="H2887" i="3" s="1"/>
  <c r="M3284" i="3"/>
  <c r="N3284" i="3" s="1"/>
  <c r="J3284" i="3"/>
  <c r="K3284" i="3" s="1"/>
  <c r="G3284" i="3"/>
  <c r="H3284" i="3" s="1"/>
  <c r="M4275" i="3"/>
  <c r="N4275" i="3" s="1"/>
  <c r="J4275" i="3"/>
  <c r="K4275" i="3" s="1"/>
  <c r="G4275" i="3"/>
  <c r="H4275" i="3" s="1"/>
  <c r="M5417" i="3"/>
  <c r="N5417" i="3" s="1"/>
  <c r="J5417" i="3"/>
  <c r="K5417" i="3" s="1"/>
  <c r="G5417" i="3"/>
  <c r="H5417" i="3" s="1"/>
  <c r="M894" i="3"/>
  <c r="N894" i="3" s="1"/>
  <c r="J894" i="3"/>
  <c r="K894" i="3" s="1"/>
  <c r="G894" i="3"/>
  <c r="H894" i="3" s="1"/>
  <c r="M4013" i="3"/>
  <c r="N4013" i="3" s="1"/>
  <c r="J4013" i="3"/>
  <c r="K4013" i="3" s="1"/>
  <c r="G4013" i="3"/>
  <c r="H4013" i="3" s="1"/>
  <c r="M4358" i="3"/>
  <c r="N4358" i="3" s="1"/>
  <c r="J4358" i="3"/>
  <c r="K4358" i="3" s="1"/>
  <c r="G4358" i="3"/>
  <c r="H4358" i="3" s="1"/>
  <c r="M4524" i="3"/>
  <c r="N4524" i="3" s="1"/>
  <c r="J4524" i="3"/>
  <c r="K4524" i="3" s="1"/>
  <c r="G4524" i="3"/>
  <c r="H4524" i="3" s="1"/>
  <c r="M4666" i="3"/>
  <c r="N4666" i="3" s="1"/>
  <c r="J4666" i="3"/>
  <c r="K4666" i="3" s="1"/>
  <c r="G4666" i="3"/>
  <c r="H4666" i="3" s="1"/>
  <c r="M5842" i="3"/>
  <c r="N5842" i="3" s="1"/>
  <c r="J5842" i="3"/>
  <c r="K5842" i="3"/>
  <c r="G5842" i="3"/>
  <c r="H5842" i="3" s="1"/>
  <c r="M6002" i="3"/>
  <c r="N6002" i="3" s="1"/>
  <c r="J6002" i="3"/>
  <c r="K6002" i="3" s="1"/>
  <c r="G6002" i="3"/>
  <c r="H6002" i="3" s="1"/>
  <c r="M2849" i="3"/>
  <c r="N2849" i="3" s="1"/>
  <c r="J2849" i="3"/>
  <c r="K2849" i="3" s="1"/>
  <c r="G2849" i="3"/>
  <c r="H2849" i="3" s="1"/>
  <c r="M3440" i="3"/>
  <c r="N3440" i="3" s="1"/>
  <c r="J3440" i="3"/>
  <c r="K3440" i="3" s="1"/>
  <c r="G3440" i="3"/>
  <c r="H3440" i="3" s="1"/>
  <c r="M4648" i="3"/>
  <c r="N4648" i="3" s="1"/>
  <c r="J4648" i="3"/>
  <c r="K4648" i="3" s="1"/>
  <c r="G4648" i="3"/>
  <c r="H4648" i="3" s="1"/>
  <c r="M4724" i="3"/>
  <c r="N4724" i="3" s="1"/>
  <c r="J4724" i="3"/>
  <c r="K4724" i="3" s="1"/>
  <c r="G4724" i="3"/>
  <c r="H4724" i="3" s="1"/>
  <c r="M5513" i="3"/>
  <c r="N5513" i="3" s="1"/>
  <c r="J5513" i="3"/>
  <c r="K5513" i="3" s="1"/>
  <c r="G5513" i="3"/>
  <c r="H5513" i="3" s="1"/>
  <c r="M5677" i="3"/>
  <c r="N5677" i="3" s="1"/>
  <c r="J5677" i="3"/>
  <c r="K5677" i="3" s="1"/>
  <c r="G5677" i="3"/>
  <c r="H5677" i="3" s="1"/>
  <c r="M6108" i="3"/>
  <c r="N6108" i="3" s="1"/>
  <c r="J6108" i="3"/>
  <c r="K6108" i="3" s="1"/>
  <c r="G6108" i="3"/>
  <c r="H6108" i="3"/>
  <c r="M2114" i="3"/>
  <c r="N2114" i="3" s="1"/>
  <c r="J2114" i="3"/>
  <c r="K2114" i="3" s="1"/>
  <c r="G2114" i="3"/>
  <c r="H2114" i="3" s="1"/>
  <c r="M2256" i="3"/>
  <c r="N2256" i="3" s="1"/>
  <c r="J2256" i="3"/>
  <c r="K2256" i="3" s="1"/>
  <c r="G2256" i="3"/>
  <c r="H2256" i="3" s="1"/>
  <c r="M3362" i="3"/>
  <c r="N3362" i="3" s="1"/>
  <c r="J3362" i="3"/>
  <c r="K3362" i="3"/>
  <c r="G3362" i="3"/>
  <c r="H3362" i="3" s="1"/>
  <c r="M3796" i="3"/>
  <c r="N3796" i="3" s="1"/>
  <c r="J3796" i="3"/>
  <c r="K3796" i="3" s="1"/>
  <c r="G3796" i="3"/>
  <c r="H3796" i="3" s="1"/>
  <c r="M4156" i="3"/>
  <c r="N4156" i="3" s="1"/>
  <c r="J4156" i="3"/>
  <c r="K4156" i="3" s="1"/>
  <c r="G4156" i="3"/>
  <c r="H4156" i="3"/>
  <c r="M4382" i="3"/>
  <c r="N4382" i="3" s="1"/>
  <c r="J4382" i="3"/>
  <c r="K4382" i="3" s="1"/>
  <c r="G4382" i="3"/>
  <c r="H4382" i="3" s="1"/>
  <c r="M5571" i="3"/>
  <c r="N5571" i="3" s="1"/>
  <c r="J5571" i="3"/>
  <c r="K5571" i="3" s="1"/>
  <c r="G5571" i="3"/>
  <c r="H5571" i="3" s="1"/>
  <c r="M2339" i="3"/>
  <c r="N2339" i="3" s="1"/>
  <c r="J2339" i="3"/>
  <c r="K2339" i="3" s="1"/>
  <c r="G2339" i="3"/>
  <c r="H2339" i="3" s="1"/>
  <c r="M2435" i="3"/>
  <c r="N2435" i="3" s="1"/>
  <c r="J2435" i="3"/>
  <c r="K2435" i="3" s="1"/>
  <c r="G2435" i="3"/>
  <c r="H2435" i="3" s="1"/>
  <c r="M3119" i="3"/>
  <c r="N3119" i="3" s="1"/>
  <c r="J3119" i="3"/>
  <c r="K3119" i="3" s="1"/>
  <c r="G3119" i="3"/>
  <c r="H3119" i="3" s="1"/>
  <c r="M4294" i="3"/>
  <c r="N4294" i="3" s="1"/>
  <c r="J4294" i="3"/>
  <c r="K4294" i="3" s="1"/>
  <c r="G4294" i="3"/>
  <c r="H4294" i="3" s="1"/>
  <c r="M4550" i="3"/>
  <c r="N4550" i="3" s="1"/>
  <c r="J4550" i="3"/>
  <c r="K4550" i="3" s="1"/>
  <c r="G4550" i="3"/>
  <c r="H4550" i="3" s="1"/>
  <c r="M5141" i="3"/>
  <c r="N5141" i="3" s="1"/>
  <c r="J5141" i="3"/>
  <c r="K5141" i="3" s="1"/>
  <c r="G5141" i="3"/>
  <c r="H5141" i="3"/>
  <c r="M5301" i="3"/>
  <c r="N5301" i="3" s="1"/>
  <c r="J5301" i="3"/>
  <c r="K5301" i="3"/>
  <c r="G5301" i="3"/>
  <c r="H5301" i="3" s="1"/>
  <c r="M5839" i="3"/>
  <c r="N5839" i="3" s="1"/>
  <c r="J5839" i="3"/>
  <c r="K5839" i="3" s="1"/>
  <c r="G5839" i="3"/>
  <c r="H5839" i="3" s="1"/>
  <c r="M1097" i="3"/>
  <c r="N1097" i="3" s="1"/>
  <c r="J1097" i="3"/>
  <c r="K1097" i="3" s="1"/>
  <c r="G1097" i="3"/>
  <c r="H1097" i="3" s="1"/>
  <c r="M2811" i="3"/>
  <c r="N2811" i="3"/>
  <c r="J2811" i="3"/>
  <c r="K2811" i="3" s="1"/>
  <c r="G2811" i="3"/>
  <c r="H2811" i="3" s="1"/>
  <c r="M3102" i="3"/>
  <c r="N3102" i="3" s="1"/>
  <c r="J3102" i="3"/>
  <c r="K3102" i="3" s="1"/>
  <c r="G3102" i="3"/>
  <c r="H3102" i="3" s="1"/>
  <c r="M3137" i="3"/>
  <c r="N3137" i="3"/>
  <c r="J3137" i="3"/>
  <c r="K3137" i="3" s="1"/>
  <c r="G3137" i="3"/>
  <c r="H3137" i="3" s="1"/>
  <c r="M3182" i="3"/>
  <c r="N3182" i="3" s="1"/>
  <c r="J3182" i="3"/>
  <c r="K3182" i="3" s="1"/>
  <c r="G3182" i="3"/>
  <c r="H3182" i="3" s="1"/>
  <c r="M3410" i="3"/>
  <c r="N3410" i="3" s="1"/>
  <c r="J3410" i="3"/>
  <c r="K3410" i="3" s="1"/>
  <c r="G3410" i="3"/>
  <c r="H3410" i="3" s="1"/>
  <c r="M5420" i="3"/>
  <c r="N5420" i="3" s="1"/>
  <c r="J5420" i="3"/>
  <c r="K5420" i="3" s="1"/>
  <c r="G5420" i="3"/>
  <c r="H5420" i="3" s="1"/>
  <c r="M2833" i="3"/>
  <c r="N2833" i="3" s="1"/>
  <c r="J2833" i="3"/>
  <c r="K2833" i="3"/>
  <c r="G2833" i="3"/>
  <c r="H2833" i="3" s="1"/>
  <c r="M3149" i="3"/>
  <c r="N3149" i="3" s="1"/>
  <c r="J3149" i="3"/>
  <c r="K3149" i="3" s="1"/>
  <c r="G3149" i="3"/>
  <c r="H3149" i="3" s="1"/>
  <c r="M3460" i="3"/>
  <c r="N3460" i="3" s="1"/>
  <c r="J3460" i="3"/>
  <c r="K3460" i="3" s="1"/>
  <c r="G3460" i="3"/>
  <c r="H3460" i="3" s="1"/>
  <c r="M4132" i="3"/>
  <c r="N4132" i="3" s="1"/>
  <c r="J4132" i="3"/>
  <c r="K4132" i="3"/>
  <c r="G4132" i="3"/>
  <c r="H4132" i="3" s="1"/>
  <c r="M5061" i="3"/>
  <c r="N5061" i="3" s="1"/>
  <c r="J5061" i="3"/>
  <c r="K5061" i="3" s="1"/>
  <c r="G5061" i="3"/>
  <c r="H5061" i="3" s="1"/>
  <c r="M5283" i="3"/>
  <c r="N5283" i="3" s="1"/>
  <c r="J5283" i="3"/>
  <c r="K5283" i="3" s="1"/>
  <c r="G5283" i="3"/>
  <c r="H5283" i="3" s="1"/>
  <c r="M5321" i="3"/>
  <c r="N5321" i="3" s="1"/>
  <c r="J5321" i="3"/>
  <c r="K5321" i="3" s="1"/>
  <c r="G5321" i="3"/>
  <c r="H5321" i="3" s="1"/>
  <c r="M2265" i="3"/>
  <c r="N2265" i="3" s="1"/>
  <c r="J2265" i="3"/>
  <c r="K2265" i="3" s="1"/>
  <c r="G2265" i="3"/>
  <c r="H2265" i="3" s="1"/>
  <c r="M3667" i="3"/>
  <c r="N3667" i="3" s="1"/>
  <c r="J3667" i="3"/>
  <c r="K3667" i="3" s="1"/>
  <c r="G3667" i="3"/>
  <c r="H3667" i="3" s="1"/>
  <c r="M4095" i="3"/>
  <c r="N4095" i="3" s="1"/>
  <c r="J4095" i="3"/>
  <c r="K4095" i="3" s="1"/>
  <c r="G4095" i="3"/>
  <c r="H4095" i="3"/>
  <c r="M4255" i="3"/>
  <c r="N4255" i="3" s="1"/>
  <c r="J4255" i="3"/>
  <c r="K4255" i="3" s="1"/>
  <c r="G4255" i="3"/>
  <c r="H4255" i="3"/>
  <c r="M5007" i="3"/>
  <c r="N5007" i="3" s="1"/>
  <c r="J5007" i="3"/>
  <c r="K5007" i="3" s="1"/>
  <c r="G5007" i="3"/>
  <c r="H5007" i="3" s="1"/>
  <c r="M5201" i="3"/>
  <c r="N5201" i="3" s="1"/>
  <c r="J5201" i="3"/>
  <c r="K5201" i="3" s="1"/>
  <c r="G5201" i="3"/>
  <c r="H5201" i="3" s="1"/>
  <c r="M5552" i="3"/>
  <c r="N5552" i="3" s="1"/>
  <c r="J5552" i="3"/>
  <c r="K5552" i="3" s="1"/>
  <c r="G5552" i="3"/>
  <c r="H5552" i="3" s="1"/>
  <c r="M2211" i="3"/>
  <c r="N2211" i="3" s="1"/>
  <c r="J2211" i="3"/>
  <c r="K2211" i="3" s="1"/>
  <c r="G2211" i="3"/>
  <c r="H2211" i="3" s="1"/>
  <c r="M3063" i="3"/>
  <c r="N3063" i="3" s="1"/>
  <c r="J3063" i="3"/>
  <c r="K3063" i="3" s="1"/>
  <c r="G3063" i="3"/>
  <c r="H3063" i="3" s="1"/>
  <c r="M3643" i="3"/>
  <c r="N3643" i="3" s="1"/>
  <c r="J3643" i="3"/>
  <c r="K3643" i="3" s="1"/>
  <c r="G3643" i="3"/>
  <c r="H3643" i="3" s="1"/>
  <c r="M3814" i="3"/>
  <c r="N3814" i="3" s="1"/>
  <c r="J3814" i="3"/>
  <c r="K3814" i="3"/>
  <c r="G3814" i="3"/>
  <c r="H3814" i="3" s="1"/>
  <c r="M4580" i="3"/>
  <c r="N4580" i="3" s="1"/>
  <c r="J4580" i="3"/>
  <c r="K4580" i="3" s="1"/>
  <c r="G4580" i="3"/>
  <c r="H4580" i="3" s="1"/>
  <c r="M4715" i="3"/>
  <c r="N4715" i="3" s="1"/>
  <c r="J4715" i="3"/>
  <c r="K4715" i="3" s="1"/>
  <c r="G4715" i="3"/>
  <c r="H4715" i="3" s="1"/>
  <c r="M5624" i="3"/>
  <c r="N5624" i="3" s="1"/>
  <c r="J5624" i="3"/>
  <c r="K5624" i="3" s="1"/>
  <c r="G5624" i="3"/>
  <c r="H5624" i="3" s="1"/>
  <c r="M615" i="3"/>
  <c r="N615" i="3" s="1"/>
  <c r="J615" i="3"/>
  <c r="K615" i="3" s="1"/>
  <c r="G615" i="3"/>
  <c r="H615" i="3" s="1"/>
  <c r="M3184" i="3"/>
  <c r="N3184" i="3" s="1"/>
  <c r="J3184" i="3"/>
  <c r="K3184" i="3" s="1"/>
  <c r="G3184" i="3"/>
  <c r="H3184" i="3" s="1"/>
  <c r="M3922" i="3"/>
  <c r="N3922" i="3" s="1"/>
  <c r="J3922" i="3"/>
  <c r="K3922" i="3" s="1"/>
  <c r="G3922" i="3"/>
  <c r="H3922" i="3" s="1"/>
  <c r="M4091" i="3"/>
  <c r="N4091" i="3" s="1"/>
  <c r="J4091" i="3"/>
  <c r="K4091" i="3" s="1"/>
  <c r="G4091" i="3"/>
  <c r="H4091" i="3" s="1"/>
  <c r="M4140" i="3"/>
  <c r="N4140" i="3" s="1"/>
  <c r="J4140" i="3"/>
  <c r="K4140" i="3" s="1"/>
  <c r="G4140" i="3"/>
  <c r="H4140" i="3"/>
  <c r="M4273" i="3"/>
  <c r="N4273" i="3" s="1"/>
  <c r="J4273" i="3"/>
  <c r="K4273" i="3" s="1"/>
  <c r="G4273" i="3"/>
  <c r="H4273" i="3" s="1"/>
  <c r="M6025" i="3"/>
  <c r="N6025" i="3" s="1"/>
  <c r="J6025" i="3"/>
  <c r="K6025" i="3" s="1"/>
  <c r="G6025" i="3"/>
  <c r="H6025" i="3" s="1"/>
  <c r="M1268" i="3"/>
  <c r="N1268" i="3" s="1"/>
  <c r="J1268" i="3"/>
  <c r="K1268" i="3" s="1"/>
  <c r="G1268" i="3"/>
  <c r="H1268" i="3" s="1"/>
  <c r="M2348" i="3"/>
  <c r="N2348" i="3" s="1"/>
  <c r="J2348" i="3"/>
  <c r="K2348" i="3"/>
  <c r="G2348" i="3"/>
  <c r="H2348" i="3" s="1"/>
  <c r="M3174" i="3"/>
  <c r="N3174" i="3" s="1"/>
  <c r="J3174" i="3"/>
  <c r="K3174" i="3" s="1"/>
  <c r="G3174" i="3"/>
  <c r="H3174" i="3" s="1"/>
  <c r="M4541" i="3"/>
  <c r="N4541" i="3" s="1"/>
  <c r="J4541" i="3"/>
  <c r="K4541" i="3" s="1"/>
  <c r="G4541" i="3"/>
  <c r="H4541" i="3" s="1"/>
  <c r="M4722" i="3"/>
  <c r="N4722" i="3" s="1"/>
  <c r="J4722" i="3"/>
  <c r="K4722" i="3" s="1"/>
  <c r="G4722" i="3"/>
  <c r="H4722" i="3" s="1"/>
  <c r="M4766" i="3"/>
  <c r="N4766" i="3" s="1"/>
  <c r="J4766" i="3"/>
  <c r="K4766" i="3" s="1"/>
  <c r="G4766" i="3"/>
  <c r="H4766" i="3"/>
  <c r="M4871" i="3"/>
  <c r="N4871" i="3" s="1"/>
  <c r="J4871" i="3"/>
  <c r="K4871" i="3" s="1"/>
  <c r="G4871" i="3"/>
  <c r="H4871" i="3" s="1"/>
  <c r="M5123" i="3"/>
  <c r="N5123" i="3" s="1"/>
  <c r="J5123" i="3"/>
  <c r="K5123" i="3" s="1"/>
  <c r="G5123" i="3"/>
  <c r="H5123" i="3" s="1"/>
  <c r="M2087" i="3"/>
  <c r="N2087" i="3" s="1"/>
  <c r="J2087" i="3"/>
  <c r="K2087" i="3" s="1"/>
  <c r="G2087" i="3"/>
  <c r="H2087" i="3" s="1"/>
  <c r="M2927" i="3"/>
  <c r="N2927" i="3" s="1"/>
  <c r="J2927" i="3"/>
  <c r="K2927" i="3" s="1"/>
  <c r="G2927" i="3"/>
  <c r="H2927" i="3" s="1"/>
  <c r="M4027" i="3"/>
  <c r="N4027" i="3" s="1"/>
  <c r="J4027" i="3"/>
  <c r="K4027" i="3" s="1"/>
  <c r="G4027" i="3"/>
  <c r="H4027" i="3" s="1"/>
  <c r="M5343" i="3"/>
  <c r="N5343" i="3" s="1"/>
  <c r="J5343" i="3"/>
  <c r="K5343" i="3" s="1"/>
  <c r="G5343" i="3"/>
  <c r="H5343" i="3" s="1"/>
  <c r="M5423" i="3"/>
  <c r="N5423" i="3" s="1"/>
  <c r="J5423" i="3"/>
  <c r="K5423" i="3" s="1"/>
  <c r="G5423" i="3"/>
  <c r="H5423" i="3" s="1"/>
  <c r="M5562" i="3"/>
  <c r="N5562" i="3" s="1"/>
  <c r="J5562" i="3"/>
  <c r="K5562" i="3" s="1"/>
  <c r="G5562" i="3"/>
  <c r="H5562" i="3" s="1"/>
  <c r="M5883" i="3"/>
  <c r="N5883" i="3" s="1"/>
  <c r="J5883" i="3"/>
  <c r="K5883" i="3" s="1"/>
  <c r="G5883" i="3"/>
  <c r="H5883" i="3" s="1"/>
  <c r="M2237" i="3"/>
  <c r="N2237" i="3"/>
  <c r="J2237" i="3"/>
  <c r="K2237" i="3" s="1"/>
  <c r="G2237" i="3"/>
  <c r="H2237" i="3" s="1"/>
  <c r="M4270" i="3"/>
  <c r="N4270" i="3" s="1"/>
  <c r="J4270" i="3"/>
  <c r="K4270" i="3" s="1"/>
  <c r="G4270" i="3"/>
  <c r="H4270" i="3" s="1"/>
  <c r="M4639" i="3"/>
  <c r="N4639" i="3" s="1"/>
  <c r="J4639" i="3"/>
  <c r="K4639" i="3" s="1"/>
  <c r="G4639" i="3"/>
  <c r="H4639" i="3" s="1"/>
  <c r="M4807" i="3"/>
  <c r="N4807" i="3" s="1"/>
  <c r="J4807" i="3"/>
  <c r="K4807" i="3" s="1"/>
  <c r="G4807" i="3"/>
  <c r="H4807" i="3" s="1"/>
  <c r="M5094" i="3"/>
  <c r="N5094" i="3" s="1"/>
  <c r="J5094" i="3"/>
  <c r="K5094" i="3" s="1"/>
  <c r="G5094" i="3"/>
  <c r="H5094" i="3" s="1"/>
  <c r="M5360" i="3"/>
  <c r="N5360" i="3" s="1"/>
  <c r="J5360" i="3"/>
  <c r="K5360" i="3" s="1"/>
  <c r="G5360" i="3"/>
  <c r="H5360" i="3" s="1"/>
  <c r="M5373" i="3"/>
  <c r="N5373" i="3" s="1"/>
  <c r="J5373" i="3"/>
  <c r="K5373" i="3" s="1"/>
  <c r="G5373" i="3"/>
  <c r="H5373" i="3" s="1"/>
  <c r="M625" i="3"/>
  <c r="N625" i="3" s="1"/>
  <c r="J625" i="3"/>
  <c r="K625" i="3" s="1"/>
  <c r="G625" i="3"/>
  <c r="H625" i="3"/>
  <c r="M768" i="3"/>
  <c r="N768" i="3" s="1"/>
  <c r="J768" i="3"/>
  <c r="K768" i="3" s="1"/>
  <c r="G768" i="3"/>
  <c r="H768" i="3" s="1"/>
  <c r="M2751" i="3"/>
  <c r="N2751" i="3" s="1"/>
  <c r="J2751" i="3"/>
  <c r="K2751" i="3" s="1"/>
  <c r="G2751" i="3"/>
  <c r="H2751" i="3" s="1"/>
  <c r="M4377" i="3"/>
  <c r="N4377" i="3" s="1"/>
  <c r="J4377" i="3"/>
  <c r="K4377" i="3" s="1"/>
  <c r="G4377" i="3"/>
  <c r="H4377" i="3" s="1"/>
  <c r="M4624" i="3"/>
  <c r="N4624" i="3" s="1"/>
  <c r="J4624" i="3"/>
  <c r="K4624" i="3" s="1"/>
  <c r="G4624" i="3"/>
  <c r="H4624" i="3"/>
  <c r="M4902" i="3"/>
  <c r="N4902" i="3" s="1"/>
  <c r="J4902" i="3"/>
  <c r="K4902" i="3" s="1"/>
  <c r="G4902" i="3"/>
  <c r="H4902" i="3" s="1"/>
  <c r="M5143" i="3"/>
  <c r="N5143" i="3"/>
  <c r="J5143" i="3"/>
  <c r="K5143" i="3" s="1"/>
  <c r="G5143" i="3"/>
  <c r="H5143" i="3" s="1"/>
  <c r="M2179" i="3"/>
  <c r="N2179" i="3" s="1"/>
  <c r="J2179" i="3"/>
  <c r="K2179" i="3" s="1"/>
  <c r="G2179" i="3"/>
  <c r="H2179" i="3"/>
  <c r="M4244" i="3"/>
  <c r="N4244" i="3" s="1"/>
  <c r="J4244" i="3"/>
  <c r="K4244" i="3" s="1"/>
  <c r="G4244" i="3"/>
  <c r="H4244" i="3" s="1"/>
  <c r="M4502" i="3"/>
  <c r="N4502" i="3" s="1"/>
  <c r="J4502" i="3"/>
  <c r="K4502" i="3" s="1"/>
  <c r="G4502" i="3"/>
  <c r="H4502" i="3" s="1"/>
  <c r="M4890" i="3"/>
  <c r="N4890" i="3"/>
  <c r="J4890" i="3"/>
  <c r="K4890" i="3" s="1"/>
  <c r="G4890" i="3"/>
  <c r="H4890" i="3"/>
  <c r="M4998" i="3"/>
  <c r="N4998" i="3" s="1"/>
  <c r="J4998" i="3"/>
  <c r="K4998" i="3" s="1"/>
  <c r="G4998" i="3"/>
  <c r="H4998" i="3" s="1"/>
  <c r="M5601" i="3"/>
  <c r="N5601" i="3" s="1"/>
  <c r="J5601" i="3"/>
  <c r="K5601" i="3" s="1"/>
  <c r="G5601" i="3"/>
  <c r="H5601" i="3" s="1"/>
  <c r="M1715" i="3"/>
  <c r="N1715" i="3" s="1"/>
  <c r="J1715" i="3"/>
  <c r="K1715" i="3" s="1"/>
  <c r="G1715" i="3"/>
  <c r="H1715" i="3" s="1"/>
  <c r="M3208" i="3"/>
  <c r="N3208" i="3" s="1"/>
  <c r="J3208" i="3"/>
  <c r="K3208" i="3" s="1"/>
  <c r="G3208" i="3"/>
  <c r="H3208" i="3" s="1"/>
  <c r="M3872" i="3"/>
  <c r="N3872" i="3" s="1"/>
  <c r="J3872" i="3"/>
  <c r="K3872" i="3" s="1"/>
  <c r="G3872" i="3"/>
  <c r="H3872" i="3" s="1"/>
  <c r="M4155" i="3"/>
  <c r="N4155" i="3" s="1"/>
  <c r="J4155" i="3"/>
  <c r="K4155" i="3" s="1"/>
  <c r="G4155" i="3"/>
  <c r="H4155" i="3"/>
  <c r="M4913" i="3"/>
  <c r="N4913" i="3" s="1"/>
  <c r="J4913" i="3"/>
  <c r="K4913" i="3" s="1"/>
  <c r="G4913" i="3"/>
  <c r="H4913" i="3" s="1"/>
  <c r="M5095" i="3"/>
  <c r="N5095" i="3" s="1"/>
  <c r="J5095" i="3"/>
  <c r="K5095" i="3" s="1"/>
  <c r="G5095" i="3"/>
  <c r="H5095" i="3" s="1"/>
  <c r="M5167" i="3"/>
  <c r="N5167" i="3" s="1"/>
  <c r="J5167" i="3"/>
  <c r="K5167" i="3"/>
  <c r="G5167" i="3"/>
  <c r="H5167" i="3" s="1"/>
  <c r="M5975" i="3"/>
  <c r="N5975" i="3" s="1"/>
  <c r="J5975" i="3"/>
  <c r="K5975" i="3" s="1"/>
  <c r="G5975" i="3"/>
  <c r="H5975" i="3" s="1"/>
  <c r="M2624" i="3"/>
  <c r="N2624" i="3" s="1"/>
  <c r="J2624" i="3"/>
  <c r="K2624" i="3" s="1"/>
  <c r="G2624" i="3"/>
  <c r="H2624" i="3" s="1"/>
  <c r="M3073" i="3"/>
  <c r="N3073" i="3" s="1"/>
  <c r="J3073" i="3"/>
  <c r="K3073" i="3" s="1"/>
  <c r="G3073" i="3"/>
  <c r="H3073" i="3" s="1"/>
  <c r="M3555" i="3"/>
  <c r="N3555" i="3" s="1"/>
  <c r="J3555" i="3"/>
  <c r="K3555" i="3" s="1"/>
  <c r="G3555" i="3"/>
  <c r="H3555" i="3" s="1"/>
  <c r="M3942" i="3"/>
  <c r="N3942" i="3" s="1"/>
  <c r="J3942" i="3"/>
  <c r="K3942" i="3" s="1"/>
  <c r="G3942" i="3"/>
  <c r="H3942" i="3" s="1"/>
  <c r="M4520" i="3"/>
  <c r="N4520" i="3" s="1"/>
  <c r="J4520" i="3"/>
  <c r="K4520" i="3" s="1"/>
  <c r="G4520" i="3"/>
  <c r="H4520" i="3" s="1"/>
  <c r="M4654" i="3"/>
  <c r="N4654" i="3"/>
  <c r="J4654" i="3"/>
  <c r="K4654" i="3" s="1"/>
  <c r="G4654" i="3"/>
  <c r="H4654" i="3" s="1"/>
  <c r="M6064" i="3"/>
  <c r="N6064" i="3" s="1"/>
  <c r="J6064" i="3"/>
  <c r="K6064" i="3" s="1"/>
  <c r="G6064" i="3"/>
  <c r="H6064" i="3" s="1"/>
  <c r="M763" i="3"/>
  <c r="N763" i="3" s="1"/>
  <c r="J763" i="3"/>
  <c r="K763" i="3" s="1"/>
  <c r="G763" i="3"/>
  <c r="H763" i="3" s="1"/>
  <c r="M2981" i="3"/>
  <c r="N2981" i="3" s="1"/>
  <c r="J2981" i="3"/>
  <c r="K2981" i="3" s="1"/>
  <c r="G2981" i="3"/>
  <c r="H2981" i="3" s="1"/>
  <c r="M3882" i="3"/>
  <c r="N3882" i="3" s="1"/>
  <c r="J3882" i="3"/>
  <c r="K3882" i="3" s="1"/>
  <c r="G3882" i="3"/>
  <c r="H3882" i="3" s="1"/>
  <c r="M4231" i="3"/>
  <c r="N4231" i="3" s="1"/>
  <c r="J4231" i="3"/>
  <c r="K4231" i="3" s="1"/>
  <c r="G4231" i="3"/>
  <c r="H4231" i="3" s="1"/>
  <c r="M5128" i="3"/>
  <c r="N5128" i="3"/>
  <c r="J5128" i="3"/>
  <c r="K5128" i="3" s="1"/>
  <c r="G5128" i="3"/>
  <c r="H5128" i="3" s="1"/>
  <c r="M5363" i="3"/>
  <c r="N5363" i="3" s="1"/>
  <c r="J5363" i="3"/>
  <c r="K5363" i="3" s="1"/>
  <c r="G5363" i="3"/>
  <c r="H5363" i="3" s="1"/>
  <c r="M6051" i="3"/>
  <c r="N6051" i="3"/>
  <c r="J6051" i="3"/>
  <c r="K6051" i="3" s="1"/>
  <c r="G6051" i="3"/>
  <c r="H6051" i="3" s="1"/>
  <c r="M3960" i="3"/>
  <c r="N3960" i="3" s="1"/>
  <c r="J3960" i="3"/>
  <c r="K3960" i="3" s="1"/>
  <c r="G3960" i="3"/>
  <c r="H3960" i="3" s="1"/>
  <c r="M4238" i="3"/>
  <c r="N4238" i="3" s="1"/>
  <c r="J4238" i="3"/>
  <c r="K4238" i="3" s="1"/>
  <c r="G4238" i="3"/>
  <c r="H4238" i="3"/>
  <c r="M4279" i="3"/>
  <c r="N4279" i="3" s="1"/>
  <c r="J4279" i="3"/>
  <c r="K4279" i="3" s="1"/>
  <c r="G4279" i="3"/>
  <c r="H4279" i="3" s="1"/>
  <c r="M4282" i="3"/>
  <c r="N4282" i="3" s="1"/>
  <c r="J4282" i="3"/>
  <c r="K4282" i="3" s="1"/>
  <c r="G4282" i="3"/>
  <c r="H4282" i="3" s="1"/>
  <c r="M4899" i="3"/>
  <c r="N4899" i="3" s="1"/>
  <c r="J4899" i="3"/>
  <c r="K4899" i="3" s="1"/>
  <c r="G4899" i="3"/>
  <c r="H4899" i="3" s="1"/>
  <c r="M5685" i="3"/>
  <c r="N5685" i="3" s="1"/>
  <c r="J5685" i="3"/>
  <c r="K5685" i="3" s="1"/>
  <c r="G5685" i="3"/>
  <c r="H5685" i="3"/>
  <c r="M5808" i="3"/>
  <c r="N5808" i="3" s="1"/>
  <c r="J5808" i="3"/>
  <c r="K5808" i="3" s="1"/>
  <c r="G5808" i="3"/>
  <c r="H5808" i="3" s="1"/>
  <c r="M2505" i="3"/>
  <c r="N2505" i="3" s="1"/>
  <c r="J2505" i="3"/>
  <c r="K2505" i="3" s="1"/>
  <c r="G2505" i="3"/>
  <c r="H2505" i="3"/>
  <c r="M3211" i="3"/>
  <c r="N3211" i="3" s="1"/>
  <c r="J3211" i="3"/>
  <c r="K3211" i="3" s="1"/>
  <c r="G3211" i="3"/>
  <c r="H3211" i="3" s="1"/>
  <c r="M3774" i="3"/>
  <c r="N3774" i="3" s="1"/>
  <c r="J3774" i="3"/>
  <c r="K3774" i="3" s="1"/>
  <c r="G3774" i="3"/>
  <c r="H3774" i="3" s="1"/>
  <c r="M4235" i="3"/>
  <c r="N4235" i="3"/>
  <c r="J4235" i="3"/>
  <c r="K4235" i="3" s="1"/>
  <c r="G4235" i="3"/>
  <c r="H4235" i="3" s="1"/>
  <c r="M5043" i="3"/>
  <c r="N5043" i="3" s="1"/>
  <c r="J5043" i="3"/>
  <c r="K5043" i="3"/>
  <c r="G5043" i="3"/>
  <c r="H5043" i="3"/>
  <c r="M5188" i="3"/>
  <c r="N5188" i="3" s="1"/>
  <c r="J5188" i="3"/>
  <c r="K5188" i="3" s="1"/>
  <c r="G5188" i="3"/>
  <c r="H5188" i="3" s="1"/>
  <c r="M5356" i="3"/>
  <c r="N5356" i="3"/>
  <c r="J5356" i="3"/>
  <c r="K5356" i="3" s="1"/>
  <c r="G5356" i="3"/>
  <c r="H5356" i="3" s="1"/>
  <c r="M2357" i="3"/>
  <c r="N2357" i="3" s="1"/>
  <c r="J2357" i="3"/>
  <c r="K2357" i="3" s="1"/>
  <c r="G2357" i="3"/>
  <c r="H2357" i="3" s="1"/>
  <c r="M2933" i="3"/>
  <c r="N2933" i="3" s="1"/>
  <c r="J2933" i="3"/>
  <c r="K2933" i="3" s="1"/>
  <c r="G2933" i="3"/>
  <c r="H2933" i="3" s="1"/>
  <c r="M3299" i="3"/>
  <c r="N3299" i="3" s="1"/>
  <c r="J3299" i="3"/>
  <c r="K3299" i="3" s="1"/>
  <c r="G3299" i="3"/>
  <c r="H3299" i="3" s="1"/>
  <c r="M3499" i="3"/>
  <c r="N3499" i="3" s="1"/>
  <c r="J3499" i="3"/>
  <c r="K3499" i="3" s="1"/>
  <c r="G3499" i="3"/>
  <c r="H3499" i="3" s="1"/>
  <c r="M4256" i="3"/>
  <c r="N4256" i="3" s="1"/>
  <c r="J4256" i="3"/>
  <c r="K4256" i="3"/>
  <c r="G4256" i="3"/>
  <c r="H4256" i="3" s="1"/>
  <c r="M4662" i="3"/>
  <c r="N4662" i="3" s="1"/>
  <c r="J4662" i="3"/>
  <c r="K4662" i="3" s="1"/>
  <c r="G4662" i="3"/>
  <c r="H4662" i="3" s="1"/>
  <c r="M4757" i="3"/>
  <c r="N4757" i="3" s="1"/>
  <c r="J4757" i="3"/>
  <c r="K4757" i="3"/>
  <c r="G4757" i="3"/>
  <c r="H4757" i="3" s="1"/>
  <c r="M1280" i="3"/>
  <c r="N1280" i="3" s="1"/>
  <c r="J1280" i="3"/>
  <c r="K1280" i="3" s="1"/>
  <c r="G1280" i="3"/>
  <c r="H1280" i="3" s="1"/>
  <c r="M2467" i="3"/>
  <c r="N2467" i="3" s="1"/>
  <c r="J2467" i="3"/>
  <c r="K2467" i="3" s="1"/>
  <c r="G2467" i="3"/>
  <c r="H2467" i="3" s="1"/>
  <c r="M2722" i="3"/>
  <c r="N2722" i="3" s="1"/>
  <c r="J2722" i="3"/>
  <c r="K2722" i="3" s="1"/>
  <c r="G2722" i="3"/>
  <c r="H2722" i="3"/>
  <c r="M3955" i="3"/>
  <c r="N3955" i="3" s="1"/>
  <c r="J3955" i="3"/>
  <c r="K3955" i="3" s="1"/>
  <c r="G3955" i="3"/>
  <c r="H3955" i="3" s="1"/>
  <c r="M4103" i="3"/>
  <c r="N4103" i="3" s="1"/>
  <c r="J4103" i="3"/>
  <c r="K4103" i="3" s="1"/>
  <c r="G4103" i="3"/>
  <c r="H4103" i="3" s="1"/>
  <c r="M4535" i="3"/>
  <c r="N4535" i="3" s="1"/>
  <c r="J4535" i="3"/>
  <c r="K4535" i="3" s="1"/>
  <c r="G4535" i="3"/>
  <c r="H4535" i="3" s="1"/>
  <c r="M5361" i="3"/>
  <c r="N5361" i="3"/>
  <c r="J5361" i="3"/>
  <c r="K5361" i="3" s="1"/>
  <c r="G5361" i="3"/>
  <c r="H5361" i="3" s="1"/>
  <c r="M5555" i="3"/>
  <c r="N5555" i="3" s="1"/>
  <c r="J5555" i="3"/>
  <c r="K5555" i="3" s="1"/>
  <c r="G5555" i="3"/>
  <c r="H5555" i="3" s="1"/>
  <c r="M2110" i="3"/>
  <c r="N2110" i="3"/>
  <c r="J2110" i="3"/>
  <c r="K2110" i="3" s="1"/>
  <c r="G2110" i="3"/>
  <c r="H2110" i="3" s="1"/>
  <c r="M3389" i="3"/>
  <c r="N3389" i="3" s="1"/>
  <c r="J3389" i="3"/>
  <c r="K3389" i="3" s="1"/>
  <c r="G3389" i="3"/>
  <c r="H3389" i="3" s="1"/>
  <c r="M4896" i="3"/>
  <c r="N4896" i="3" s="1"/>
  <c r="J4896" i="3"/>
  <c r="K4896" i="3"/>
  <c r="G4896" i="3"/>
  <c r="H4896" i="3" s="1"/>
  <c r="M5070" i="3"/>
  <c r="N5070" i="3" s="1"/>
  <c r="J5070" i="3"/>
  <c r="K5070" i="3" s="1"/>
  <c r="G5070" i="3"/>
  <c r="H5070" i="3" s="1"/>
  <c r="M5312" i="3"/>
  <c r="N5312" i="3"/>
  <c r="J5312" i="3"/>
  <c r="K5312" i="3" s="1"/>
  <c r="G5312" i="3"/>
  <c r="H5312" i="3" s="1"/>
  <c r="M5393" i="3"/>
  <c r="N5393" i="3" s="1"/>
  <c r="J5393" i="3"/>
  <c r="K5393" i="3" s="1"/>
  <c r="G5393" i="3"/>
  <c r="H5393" i="3" s="1"/>
  <c r="M6115" i="3"/>
  <c r="N6115" i="3"/>
  <c r="J6115" i="3"/>
  <c r="K6115" i="3" s="1"/>
  <c r="G6115" i="3"/>
  <c r="H6115" i="3" s="1"/>
  <c r="M1553" i="3"/>
  <c r="N1553" i="3" s="1"/>
  <c r="J1553" i="3"/>
  <c r="K1553" i="3" s="1"/>
  <c r="G1553" i="3"/>
  <c r="H1553" i="3" s="1"/>
  <c r="M3117" i="3"/>
  <c r="N3117" i="3" s="1"/>
  <c r="J3117" i="3"/>
  <c r="K3117" i="3" s="1"/>
  <c r="G3117" i="3"/>
  <c r="H3117" i="3" s="1"/>
  <c r="M3312" i="3"/>
  <c r="N3312" i="3" s="1"/>
  <c r="J3312" i="3"/>
  <c r="K3312" i="3" s="1"/>
  <c r="G3312" i="3"/>
  <c r="H3312" i="3" s="1"/>
  <c r="M3505" i="3"/>
  <c r="N3505" i="3" s="1"/>
  <c r="J3505" i="3"/>
  <c r="K3505" i="3" s="1"/>
  <c r="G3505" i="3"/>
  <c r="H3505" i="3"/>
  <c r="M3628" i="3"/>
  <c r="N3628" i="3" s="1"/>
  <c r="J3628" i="3"/>
  <c r="K3628" i="3" s="1"/>
  <c r="G3628" i="3"/>
  <c r="H3628" i="3" s="1"/>
  <c r="M4146" i="3"/>
  <c r="N4146" i="3" s="1"/>
  <c r="J4146" i="3"/>
  <c r="K4146" i="3" s="1"/>
  <c r="G4146" i="3"/>
  <c r="H4146" i="3" s="1"/>
  <c r="M5179" i="3"/>
  <c r="N5179" i="3"/>
  <c r="J5179" i="3"/>
  <c r="K5179" i="3" s="1"/>
  <c r="G5179" i="3"/>
  <c r="H5179" i="3" s="1"/>
  <c r="M1624" i="3"/>
  <c r="N1624" i="3" s="1"/>
  <c r="J1624" i="3"/>
  <c r="K1624" i="3" s="1"/>
  <c r="G1624" i="3"/>
  <c r="H1624" i="3" s="1"/>
  <c r="M4099" i="3"/>
  <c r="N4099" i="3" s="1"/>
  <c r="J4099" i="3"/>
  <c r="K4099" i="3" s="1"/>
  <c r="G4099" i="3"/>
  <c r="H4099" i="3" s="1"/>
  <c r="M4387" i="3"/>
  <c r="N4387" i="3" s="1"/>
  <c r="J4387" i="3"/>
  <c r="K4387" i="3" s="1"/>
  <c r="G4387" i="3"/>
  <c r="H4387" i="3"/>
  <c r="M4409" i="3"/>
  <c r="N4409" i="3" s="1"/>
  <c r="J4409" i="3"/>
  <c r="K4409" i="3" s="1"/>
  <c r="G4409" i="3"/>
  <c r="H4409" i="3" s="1"/>
  <c r="M4420" i="3"/>
  <c r="N4420" i="3" s="1"/>
  <c r="J4420" i="3"/>
  <c r="K4420" i="3" s="1"/>
  <c r="G4420" i="3"/>
  <c r="H4420" i="3" s="1"/>
  <c r="M4958" i="3"/>
  <c r="N4958" i="3" s="1"/>
  <c r="J4958" i="3"/>
  <c r="K4958" i="3" s="1"/>
  <c r="G4958" i="3"/>
  <c r="H4958" i="3" s="1"/>
  <c r="M5329" i="3"/>
  <c r="N5329" i="3" s="1"/>
  <c r="J5329" i="3"/>
  <c r="K5329" i="3" s="1"/>
  <c r="G5329" i="3"/>
  <c r="H5329" i="3" s="1"/>
  <c r="M1241" i="3"/>
  <c r="J1241" i="3"/>
  <c r="K1241" i="3" s="1"/>
  <c r="G1241" i="3"/>
  <c r="M2872" i="3"/>
  <c r="N2872" i="3"/>
  <c r="J2872" i="3"/>
  <c r="K2872" i="3" s="1"/>
  <c r="G2872" i="3"/>
  <c r="H2872" i="3" s="1"/>
  <c r="M3869" i="3"/>
  <c r="N3869" i="3" s="1"/>
  <c r="J3869" i="3"/>
  <c r="K3869" i="3" s="1"/>
  <c r="G3869" i="3"/>
  <c r="H3869" i="3"/>
  <c r="M3976" i="3"/>
  <c r="N3976" i="3" s="1"/>
  <c r="J3976" i="3"/>
  <c r="K3976" i="3" s="1"/>
  <c r="G3976" i="3"/>
  <c r="H3976" i="3"/>
  <c r="M4252" i="3"/>
  <c r="N4252" i="3" s="1"/>
  <c r="J4252" i="3"/>
  <c r="K4252" i="3" s="1"/>
  <c r="G4252" i="3"/>
  <c r="H4252" i="3" s="1"/>
  <c r="M4528" i="3"/>
  <c r="N4528" i="3" s="1"/>
  <c r="J4528" i="3"/>
  <c r="K4528" i="3" s="1"/>
  <c r="G4528" i="3"/>
  <c r="H4528" i="3"/>
  <c r="M4875" i="3"/>
  <c r="N4875" i="3" s="1"/>
  <c r="J4875" i="3"/>
  <c r="K4875" i="3" s="1"/>
  <c r="G4875" i="3"/>
  <c r="H4875" i="3" s="1"/>
  <c r="M1977" i="3"/>
  <c r="N1977" i="3" s="1"/>
  <c r="J1977" i="3"/>
  <c r="K1977" i="3" s="1"/>
  <c r="G1977" i="3"/>
  <c r="H1977" i="3" s="1"/>
  <c r="M3250" i="3"/>
  <c r="N3250" i="3" s="1"/>
  <c r="J3250" i="3"/>
  <c r="K3250" i="3" s="1"/>
  <c r="G3250" i="3"/>
  <c r="H3250" i="3" s="1"/>
  <c r="M3268" i="3"/>
  <c r="N3268" i="3" s="1"/>
  <c r="J3268" i="3"/>
  <c r="K3268" i="3" s="1"/>
  <c r="G3268" i="3"/>
  <c r="H3268" i="3" s="1"/>
  <c r="M4119" i="3"/>
  <c r="N4119" i="3" s="1"/>
  <c r="J4119" i="3"/>
  <c r="K4119" i="3" s="1"/>
  <c r="G4119" i="3"/>
  <c r="H4119" i="3"/>
  <c r="M4300" i="3"/>
  <c r="N4300" i="3" s="1"/>
  <c r="J4300" i="3"/>
  <c r="K4300" i="3" s="1"/>
  <c r="G4300" i="3"/>
  <c r="H4300" i="3" s="1"/>
  <c r="M4664" i="3"/>
  <c r="N4664" i="3" s="1"/>
  <c r="J4664" i="3"/>
  <c r="K4664" i="3" s="1"/>
  <c r="G4664" i="3"/>
  <c r="H4664" i="3" s="1"/>
  <c r="M5785" i="3"/>
  <c r="N5785" i="3" s="1"/>
  <c r="J5785" i="3"/>
  <c r="K5785" i="3"/>
  <c r="G5785" i="3"/>
  <c r="H5785" i="3" s="1"/>
  <c r="M5955" i="3"/>
  <c r="N5955" i="3" s="1"/>
  <c r="J5955" i="3"/>
  <c r="K5955" i="3" s="1"/>
  <c r="G5955" i="3"/>
  <c r="H5955" i="3" s="1"/>
  <c r="M1966" i="3"/>
  <c r="N1966" i="3" s="1"/>
  <c r="J1966" i="3"/>
  <c r="K1966" i="3" s="1"/>
  <c r="G1966" i="3"/>
  <c r="H1966" i="3" s="1"/>
  <c r="M2681" i="3"/>
  <c r="N2681" i="3" s="1"/>
  <c r="J2681" i="3"/>
  <c r="K2681" i="3" s="1"/>
  <c r="G2681" i="3"/>
  <c r="H2681" i="3" s="1"/>
  <c r="M2739" i="3"/>
  <c r="N2739" i="3"/>
  <c r="J2739" i="3"/>
  <c r="K2739" i="3" s="1"/>
  <c r="G2739" i="3"/>
  <c r="H2739" i="3" s="1"/>
  <c r="M3121" i="3"/>
  <c r="N3121" i="3" s="1"/>
  <c r="J3121" i="3"/>
  <c r="K3121" i="3" s="1"/>
  <c r="G3121" i="3"/>
  <c r="H3121" i="3" s="1"/>
  <c r="M4202" i="3"/>
  <c r="N4202" i="3" s="1"/>
  <c r="J4202" i="3"/>
  <c r="K4202" i="3" s="1"/>
  <c r="G4202" i="3"/>
  <c r="H4202" i="3" s="1"/>
  <c r="M4453" i="3"/>
  <c r="N4453" i="3" s="1"/>
  <c r="J4453" i="3"/>
  <c r="K4453" i="3" s="1"/>
  <c r="G4453" i="3"/>
  <c r="H4453" i="3" s="1"/>
  <c r="M5595" i="3"/>
  <c r="N5595" i="3" s="1"/>
  <c r="J5595" i="3"/>
  <c r="K5595" i="3" s="1"/>
  <c r="G5595" i="3"/>
  <c r="H5595" i="3"/>
  <c r="M3620" i="3"/>
  <c r="N3620" i="3" s="1"/>
  <c r="J3620" i="3"/>
  <c r="K3620" i="3"/>
  <c r="G3620" i="3"/>
  <c r="H3620" i="3" s="1"/>
  <c r="M3776" i="3"/>
  <c r="N3776" i="3" s="1"/>
  <c r="J3776" i="3"/>
  <c r="K3776" i="3" s="1"/>
  <c r="G3776" i="3"/>
  <c r="H3776" i="3"/>
  <c r="M4665" i="3"/>
  <c r="N4665" i="3" s="1"/>
  <c r="J4665" i="3"/>
  <c r="K4665" i="3" s="1"/>
  <c r="G4665" i="3"/>
  <c r="H4665" i="3" s="1"/>
  <c r="M4834" i="3"/>
  <c r="N4834" i="3" s="1"/>
  <c r="J4834" i="3"/>
  <c r="K4834" i="3" s="1"/>
  <c r="G4834" i="3"/>
  <c r="H4834" i="3" s="1"/>
  <c r="M4884" i="3"/>
  <c r="N4884" i="3" s="1"/>
  <c r="J4884" i="3"/>
  <c r="K4884" i="3" s="1"/>
  <c r="G4884" i="3"/>
  <c r="H4884" i="3" s="1"/>
  <c r="M5265" i="3"/>
  <c r="N5265" i="3" s="1"/>
  <c r="J5265" i="3"/>
  <c r="K5265" i="3" s="1"/>
  <c r="G5265" i="3"/>
  <c r="H5265" i="3" s="1"/>
  <c r="M5281" i="3"/>
  <c r="N5281" i="3" s="1"/>
  <c r="J5281" i="3"/>
  <c r="K5281" i="3"/>
  <c r="G5281" i="3"/>
  <c r="H5281" i="3" s="1"/>
  <c r="M2716" i="3"/>
  <c r="N2716" i="3" s="1"/>
  <c r="J2716" i="3"/>
  <c r="K2716" i="3" s="1"/>
  <c r="G2716" i="3"/>
  <c r="H2716" i="3" s="1"/>
  <c r="M3783" i="3"/>
  <c r="N3783" i="3" s="1"/>
  <c r="J3783" i="3"/>
  <c r="K3783" i="3" s="1"/>
  <c r="G3783" i="3"/>
  <c r="H3783" i="3" s="1"/>
  <c r="M4506" i="3"/>
  <c r="N4506" i="3" s="1"/>
  <c r="J4506" i="3"/>
  <c r="K4506" i="3" s="1"/>
  <c r="G4506" i="3"/>
  <c r="H4506" i="3"/>
  <c r="M4825" i="3"/>
  <c r="N4825" i="3" s="1"/>
  <c r="J4825" i="3"/>
  <c r="K4825" i="3" s="1"/>
  <c r="G4825" i="3"/>
  <c r="H4825" i="3" s="1"/>
  <c r="M5041" i="3"/>
  <c r="N5041" i="3" s="1"/>
  <c r="J5041" i="3"/>
  <c r="K5041" i="3" s="1"/>
  <c r="G5041" i="3"/>
  <c r="H5041" i="3" s="1"/>
  <c r="M5589" i="3"/>
  <c r="N5589" i="3" s="1"/>
  <c r="J5589" i="3"/>
  <c r="K5589" i="3" s="1"/>
  <c r="G5589" i="3"/>
  <c r="H5589" i="3" s="1"/>
  <c r="M5864" i="3"/>
  <c r="N5864" i="3" s="1"/>
  <c r="J5864" i="3"/>
  <c r="K5864" i="3" s="1"/>
  <c r="G5864" i="3"/>
  <c r="H5864" i="3" s="1"/>
  <c r="M2755" i="3"/>
  <c r="N2755" i="3" s="1"/>
  <c r="J2755" i="3"/>
  <c r="K2755" i="3" s="1"/>
  <c r="G2755" i="3"/>
  <c r="H2755" i="3" s="1"/>
  <c r="M3109" i="3"/>
  <c r="N3109" i="3" s="1"/>
  <c r="J3109" i="3"/>
  <c r="K3109" i="3" s="1"/>
  <c r="G3109" i="3"/>
  <c r="H3109" i="3" s="1"/>
  <c r="M3581" i="3"/>
  <c r="N3581" i="3" s="1"/>
  <c r="J3581" i="3"/>
  <c r="K3581" i="3" s="1"/>
  <c r="G3581" i="3"/>
  <c r="H3581" i="3" s="1"/>
  <c r="M3969" i="3"/>
  <c r="N3969" i="3" s="1"/>
  <c r="J3969" i="3"/>
  <c r="K3969" i="3" s="1"/>
  <c r="G3969" i="3"/>
  <c r="H3969" i="3" s="1"/>
  <c r="M4891" i="3"/>
  <c r="N4891" i="3" s="1"/>
  <c r="J4891" i="3"/>
  <c r="K4891" i="3" s="1"/>
  <c r="G4891" i="3"/>
  <c r="H4891" i="3" s="1"/>
  <c r="M5451" i="3"/>
  <c r="N5451" i="3"/>
  <c r="J5451" i="3"/>
  <c r="K5451" i="3" s="1"/>
  <c r="G5451" i="3"/>
  <c r="H5451" i="3" s="1"/>
  <c r="M5456" i="3"/>
  <c r="N5456" i="3" s="1"/>
  <c r="J5456" i="3"/>
  <c r="K5456" i="3" s="1"/>
  <c r="G5456" i="3"/>
  <c r="H5456" i="3" s="1"/>
  <c r="M3714" i="3"/>
  <c r="N3714" i="3" s="1"/>
  <c r="J3714" i="3"/>
  <c r="K3714" i="3" s="1"/>
  <c r="G3714" i="3"/>
  <c r="H3714" i="3" s="1"/>
  <c r="M3963" i="3"/>
  <c r="N3963" i="3" s="1"/>
  <c r="J3963" i="3"/>
  <c r="K3963" i="3" s="1"/>
  <c r="G3963" i="3"/>
  <c r="H3963" i="3" s="1"/>
  <c r="M4042" i="3"/>
  <c r="N4042" i="3" s="1"/>
  <c r="J4042" i="3"/>
  <c r="K4042" i="3" s="1"/>
  <c r="G4042" i="3"/>
  <c r="H4042" i="3" s="1"/>
  <c r="M4370" i="3"/>
  <c r="N4370" i="3" s="1"/>
  <c r="J4370" i="3"/>
  <c r="K4370" i="3" s="1"/>
  <c r="G4370" i="3"/>
  <c r="H4370" i="3" s="1"/>
  <c r="M4560" i="3"/>
  <c r="N4560" i="3" s="1"/>
  <c r="J4560" i="3"/>
  <c r="K4560" i="3" s="1"/>
  <c r="G4560" i="3"/>
  <c r="H4560" i="3" s="1"/>
  <c r="M5335" i="3"/>
  <c r="N5335" i="3" s="1"/>
  <c r="J5335" i="3"/>
  <c r="K5335" i="3" s="1"/>
  <c r="G5335" i="3"/>
  <c r="H5335" i="3" s="1"/>
  <c r="M5476" i="3"/>
  <c r="N5476" i="3" s="1"/>
  <c r="J5476" i="3"/>
  <c r="K5476" i="3" s="1"/>
  <c r="G5476" i="3"/>
  <c r="H5476" i="3" s="1"/>
  <c r="M4039" i="3"/>
  <c r="N4039" i="3" s="1"/>
  <c r="J4039" i="3"/>
  <c r="K4039" i="3" s="1"/>
  <c r="G4039" i="3"/>
  <c r="H4039" i="3" s="1"/>
  <c r="M4145" i="3"/>
  <c r="N4145" i="3" s="1"/>
  <c r="J4145" i="3"/>
  <c r="K4145" i="3" s="1"/>
  <c r="G4145" i="3"/>
  <c r="H4145" i="3" s="1"/>
  <c r="M4232" i="3"/>
  <c r="N4232" i="3" s="1"/>
  <c r="J4232" i="3"/>
  <c r="K4232" i="3" s="1"/>
  <c r="G4232" i="3"/>
  <c r="H4232" i="3" s="1"/>
  <c r="M4415" i="3"/>
  <c r="N4415" i="3" s="1"/>
  <c r="J4415" i="3"/>
  <c r="K4415" i="3" s="1"/>
  <c r="G4415" i="3"/>
  <c r="H4415" i="3" s="1"/>
  <c r="M4611" i="3"/>
  <c r="N4611" i="3" s="1"/>
  <c r="J4611" i="3"/>
  <c r="K4611" i="3" s="1"/>
  <c r="G4611" i="3"/>
  <c r="H4611" i="3" s="1"/>
  <c r="M5346" i="3"/>
  <c r="N5346" i="3" s="1"/>
  <c r="J5346" i="3"/>
  <c r="K5346" i="3" s="1"/>
  <c r="G5346" i="3"/>
  <c r="H5346" i="3" s="1"/>
  <c r="M5491" i="3"/>
  <c r="N5491" i="3" s="1"/>
  <c r="J5491" i="3"/>
  <c r="K5491" i="3" s="1"/>
  <c r="G5491" i="3"/>
  <c r="H5491" i="3" s="1"/>
  <c r="M5951" i="3"/>
  <c r="N5951" i="3" s="1"/>
  <c r="J5951" i="3"/>
  <c r="K5951" i="3" s="1"/>
  <c r="G5951" i="3"/>
  <c r="H5951" i="3" s="1"/>
  <c r="M2061" i="3"/>
  <c r="N2061" i="3" s="1"/>
  <c r="J2061" i="3"/>
  <c r="K2061" i="3" s="1"/>
  <c r="G2061" i="3"/>
  <c r="H2061" i="3" s="1"/>
  <c r="M2188" i="3"/>
  <c r="N2188" i="3" s="1"/>
  <c r="J2188" i="3"/>
  <c r="K2188" i="3" s="1"/>
  <c r="G2188" i="3"/>
  <c r="H2188" i="3" s="1"/>
  <c r="M3183" i="3"/>
  <c r="N3183" i="3" s="1"/>
  <c r="J3183" i="3"/>
  <c r="K3183" i="3" s="1"/>
  <c r="G3183" i="3"/>
  <c r="H3183" i="3" s="1"/>
  <c r="M3390" i="3"/>
  <c r="N3390" i="3" s="1"/>
  <c r="J3390" i="3"/>
  <c r="K3390" i="3" s="1"/>
  <c r="G3390" i="3"/>
  <c r="H3390" i="3" s="1"/>
  <c r="M4316" i="3"/>
  <c r="N4316" i="3" s="1"/>
  <c r="J4316" i="3"/>
  <c r="K4316" i="3" s="1"/>
  <c r="G4316" i="3"/>
  <c r="H4316" i="3" s="1"/>
  <c r="M4699" i="3"/>
  <c r="N4699" i="3" s="1"/>
  <c r="J4699" i="3"/>
  <c r="K4699" i="3" s="1"/>
  <c r="G4699" i="3"/>
  <c r="H4699" i="3"/>
  <c r="M5173" i="3"/>
  <c r="N5173" i="3" s="1"/>
  <c r="J5173" i="3"/>
  <c r="K5173" i="3" s="1"/>
  <c r="G5173" i="3"/>
  <c r="H5173" i="3" s="1"/>
  <c r="M2162" i="3"/>
  <c r="N2162" i="3" s="1"/>
  <c r="J2162" i="3"/>
  <c r="K2162" i="3" s="1"/>
  <c r="G2162" i="3"/>
  <c r="H2162" i="3" s="1"/>
  <c r="M3504" i="3"/>
  <c r="N3504" i="3" s="1"/>
  <c r="J3504" i="3"/>
  <c r="K3504" i="3" s="1"/>
  <c r="G3504" i="3"/>
  <c r="H3504" i="3" s="1"/>
  <c r="M4586" i="3"/>
  <c r="N4586" i="3" s="1"/>
  <c r="J4586" i="3"/>
  <c r="K4586" i="3" s="1"/>
  <c r="G4586" i="3"/>
  <c r="H4586" i="3" s="1"/>
  <c r="M4713" i="3"/>
  <c r="N4713" i="3" s="1"/>
  <c r="J4713" i="3"/>
  <c r="K4713" i="3" s="1"/>
  <c r="G4713" i="3"/>
  <c r="H4713" i="3" s="1"/>
  <c r="M4852" i="3"/>
  <c r="N4852" i="3" s="1"/>
  <c r="J4852" i="3"/>
  <c r="K4852" i="3" s="1"/>
  <c r="G4852" i="3"/>
  <c r="H4852" i="3" s="1"/>
  <c r="M5568" i="3"/>
  <c r="N5568" i="3" s="1"/>
  <c r="J5568" i="3"/>
  <c r="K5568" i="3" s="1"/>
  <c r="G5568" i="3"/>
  <c r="H5568" i="3" s="1"/>
  <c r="M5745" i="3"/>
  <c r="N5745" i="3" s="1"/>
  <c r="J5745" i="3"/>
  <c r="K5745" i="3" s="1"/>
  <c r="G5745" i="3"/>
  <c r="H5745" i="3" s="1"/>
  <c r="M2914" i="3"/>
  <c r="N2914" i="3" s="1"/>
  <c r="J2914" i="3"/>
  <c r="K2914" i="3" s="1"/>
  <c r="G2914" i="3"/>
  <c r="H2914" i="3" s="1"/>
  <c r="M3145" i="3"/>
  <c r="N3145" i="3" s="1"/>
  <c r="J3145" i="3"/>
  <c r="K3145" i="3" s="1"/>
  <c r="G3145" i="3"/>
  <c r="H3145" i="3" s="1"/>
  <c r="M4292" i="3"/>
  <c r="N4292" i="3" s="1"/>
  <c r="J4292" i="3"/>
  <c r="K4292" i="3"/>
  <c r="G4292" i="3"/>
  <c r="H4292" i="3" s="1"/>
  <c r="M4355" i="3"/>
  <c r="N4355" i="3" s="1"/>
  <c r="J4355" i="3"/>
  <c r="K4355" i="3" s="1"/>
  <c r="G4355" i="3"/>
  <c r="H4355" i="3" s="1"/>
  <c r="M4460" i="3"/>
  <c r="N4460" i="3" s="1"/>
  <c r="J4460" i="3"/>
  <c r="K4460" i="3" s="1"/>
  <c r="G4460" i="3"/>
  <c r="H4460" i="3" s="1"/>
  <c r="M4809" i="3"/>
  <c r="N4809" i="3" s="1"/>
  <c r="J4809" i="3"/>
  <c r="K4809" i="3" s="1"/>
  <c r="G4809" i="3"/>
  <c r="H4809" i="3" s="1"/>
  <c r="M5790" i="3"/>
  <c r="N5790" i="3" s="1"/>
  <c r="J5790" i="3"/>
  <c r="K5790" i="3" s="1"/>
  <c r="G5790" i="3"/>
  <c r="H5790" i="3" s="1"/>
  <c r="M1007" i="3"/>
  <c r="N1007" i="3" s="1"/>
  <c r="J1007" i="3"/>
  <c r="K1007" i="3" s="1"/>
  <c r="G1007" i="3"/>
  <c r="H1007" i="3" s="1"/>
  <c r="M2880" i="3"/>
  <c r="N2880" i="3" s="1"/>
  <c r="J2880" i="3"/>
  <c r="K2880" i="3" s="1"/>
  <c r="G2880" i="3"/>
  <c r="H2880" i="3" s="1"/>
  <c r="M3844" i="3"/>
  <c r="N3844" i="3" s="1"/>
  <c r="J3844" i="3"/>
  <c r="K3844" i="3" s="1"/>
  <c r="G3844" i="3"/>
  <c r="H3844" i="3" s="1"/>
  <c r="M4034" i="3"/>
  <c r="N4034" i="3" s="1"/>
  <c r="J4034" i="3"/>
  <c r="K4034" i="3" s="1"/>
  <c r="G4034" i="3"/>
  <c r="H4034" i="3" s="1"/>
  <c r="M4048" i="3"/>
  <c r="N4048" i="3" s="1"/>
  <c r="J4048" i="3"/>
  <c r="K4048" i="3" s="1"/>
  <c r="G4048" i="3"/>
  <c r="H4048" i="3" s="1"/>
  <c r="M4063" i="3"/>
  <c r="N4063" i="3" s="1"/>
  <c r="J4063" i="3"/>
  <c r="K4063" i="3" s="1"/>
  <c r="G4063" i="3"/>
  <c r="H4063" i="3" s="1"/>
  <c r="M6043" i="3"/>
  <c r="N6043" i="3" s="1"/>
  <c r="J6043" i="3"/>
  <c r="K6043" i="3" s="1"/>
  <c r="G6043" i="3"/>
  <c r="H6043" i="3" s="1"/>
  <c r="M1754" i="3"/>
  <c r="N1754" i="3" s="1"/>
  <c r="J1754" i="3"/>
  <c r="K1754" i="3" s="1"/>
  <c r="G1754" i="3"/>
  <c r="H1754" i="3"/>
  <c r="M1970" i="3"/>
  <c r="N1970" i="3" s="1"/>
  <c r="J1970" i="3"/>
  <c r="K1970" i="3" s="1"/>
  <c r="G1970" i="3"/>
  <c r="H1970" i="3"/>
  <c r="M3515" i="3"/>
  <c r="N3515" i="3" s="1"/>
  <c r="J3515" i="3"/>
  <c r="K3515" i="3" s="1"/>
  <c r="G3515" i="3"/>
  <c r="H3515" i="3" s="1"/>
  <c r="M3763" i="3"/>
  <c r="N3763" i="3" s="1"/>
  <c r="J3763" i="3"/>
  <c r="K3763" i="3" s="1"/>
  <c r="G3763" i="3"/>
  <c r="H3763" i="3" s="1"/>
  <c r="M4205" i="3"/>
  <c r="N4205" i="3" s="1"/>
  <c r="J4205" i="3"/>
  <c r="K4205" i="3" s="1"/>
  <c r="G4205" i="3"/>
  <c r="H4205" i="3" s="1"/>
  <c r="M4395" i="3"/>
  <c r="N4395" i="3"/>
  <c r="J4395" i="3"/>
  <c r="K4395" i="3" s="1"/>
  <c r="G4395" i="3"/>
  <c r="H4395" i="3" s="1"/>
  <c r="M4462" i="3"/>
  <c r="N4462" i="3" s="1"/>
  <c r="J4462" i="3"/>
  <c r="K4462" i="3" s="1"/>
  <c r="G4462" i="3"/>
  <c r="H4462" i="3" s="1"/>
  <c r="M5642" i="3"/>
  <c r="N5642" i="3" s="1"/>
  <c r="J5642" i="3"/>
  <c r="K5642" i="3" s="1"/>
  <c r="G5642" i="3"/>
  <c r="H5642" i="3" s="1"/>
  <c r="M1929" i="3"/>
  <c r="N1929" i="3" s="1"/>
  <c r="J1929" i="3"/>
  <c r="K1929" i="3" s="1"/>
  <c r="G1929" i="3"/>
  <c r="H1929" i="3" s="1"/>
  <c r="M2371" i="3"/>
  <c r="N2371" i="3" s="1"/>
  <c r="J2371" i="3"/>
  <c r="K2371" i="3" s="1"/>
  <c r="G2371" i="3"/>
  <c r="H2371" i="3" s="1"/>
  <c r="M3972" i="3"/>
  <c r="N3972" i="3" s="1"/>
  <c r="J3972" i="3"/>
  <c r="K3972" i="3" s="1"/>
  <c r="G3972" i="3"/>
  <c r="H3972" i="3" s="1"/>
  <c r="M5429" i="3"/>
  <c r="N5429" i="3" s="1"/>
  <c r="J5429" i="3"/>
  <c r="K5429" i="3" s="1"/>
  <c r="G5429" i="3"/>
  <c r="H5429" i="3" s="1"/>
  <c r="M5546" i="3"/>
  <c r="N5546" i="3" s="1"/>
  <c r="J5546" i="3"/>
  <c r="K5546" i="3" s="1"/>
  <c r="G5546" i="3"/>
  <c r="H5546" i="3"/>
  <c r="M5581" i="3"/>
  <c r="N5581" i="3" s="1"/>
  <c r="J5581" i="3"/>
  <c r="K5581" i="3" s="1"/>
  <c r="G5581" i="3"/>
  <c r="H5581" i="3"/>
  <c r="M5702" i="3"/>
  <c r="N5702" i="3" s="1"/>
  <c r="J5702" i="3"/>
  <c r="K5702" i="3" s="1"/>
  <c r="G5702" i="3"/>
  <c r="H5702" i="3" s="1"/>
  <c r="M3406" i="3"/>
  <c r="N3406" i="3" s="1"/>
  <c r="J3406" i="3"/>
  <c r="K3406" i="3" s="1"/>
  <c r="G3406" i="3"/>
  <c r="H3406" i="3" s="1"/>
  <c r="M3609" i="3"/>
  <c r="N3609" i="3" s="1"/>
  <c r="J3609" i="3"/>
  <c r="K3609" i="3" s="1"/>
  <c r="G3609" i="3"/>
  <c r="H3609" i="3" s="1"/>
  <c r="M5147" i="3"/>
  <c r="N5147" i="3" s="1"/>
  <c r="J5147" i="3"/>
  <c r="K5147" i="3" s="1"/>
  <c r="G5147" i="3"/>
  <c r="H5147" i="3" s="1"/>
  <c r="M5191" i="3"/>
  <c r="N5191" i="3" s="1"/>
  <c r="J5191" i="3"/>
  <c r="K5191" i="3" s="1"/>
  <c r="G5191" i="3"/>
  <c r="H5191" i="3" s="1"/>
  <c r="M5236" i="3"/>
  <c r="N5236" i="3" s="1"/>
  <c r="J5236" i="3"/>
  <c r="K5236" i="3" s="1"/>
  <c r="G5236" i="3"/>
  <c r="H5236" i="3" s="1"/>
  <c r="M5367" i="3"/>
  <c r="N5367" i="3" s="1"/>
  <c r="J5367" i="3"/>
  <c r="K5367" i="3" s="1"/>
  <c r="G5367" i="3"/>
  <c r="H5367" i="3" s="1"/>
  <c r="M5704" i="3"/>
  <c r="N5704" i="3" s="1"/>
  <c r="J5704" i="3"/>
  <c r="K5704" i="3" s="1"/>
  <c r="G5704" i="3"/>
  <c r="H5704" i="3"/>
  <c r="M3061" i="3"/>
  <c r="N3061" i="3" s="1"/>
  <c r="J3061" i="3"/>
  <c r="K3061" i="3" s="1"/>
  <c r="G3061" i="3"/>
  <c r="H3061" i="3" s="1"/>
  <c r="M4085" i="3"/>
  <c r="N4085" i="3" s="1"/>
  <c r="J4085" i="3"/>
  <c r="K4085" i="3" s="1"/>
  <c r="G4085" i="3"/>
  <c r="H4085" i="3" s="1"/>
  <c r="M4325" i="3"/>
  <c r="N4325" i="3" s="1"/>
  <c r="J4325" i="3"/>
  <c r="K4325" i="3" s="1"/>
  <c r="G4325" i="3"/>
  <c r="H4325" i="3" s="1"/>
  <c r="M5174" i="3"/>
  <c r="N5174" i="3" s="1"/>
  <c r="J5174" i="3"/>
  <c r="K5174" i="3" s="1"/>
  <c r="G5174" i="3"/>
  <c r="H5174" i="3" s="1"/>
  <c r="M5180" i="3"/>
  <c r="N5180" i="3" s="1"/>
  <c r="J5180" i="3"/>
  <c r="K5180" i="3" s="1"/>
  <c r="G5180" i="3"/>
  <c r="H5180" i="3" s="1"/>
  <c r="M5521" i="3"/>
  <c r="N5521" i="3" s="1"/>
  <c r="J5521" i="3"/>
  <c r="K5521" i="3" s="1"/>
  <c r="G5521" i="3"/>
  <c r="H5521" i="3" s="1"/>
  <c r="M6152" i="3"/>
  <c r="N6152" i="3" s="1"/>
  <c r="J6152" i="3"/>
  <c r="K6152" i="3" s="1"/>
  <c r="G6152" i="3"/>
  <c r="H6152" i="3" s="1"/>
  <c r="M1274" i="3"/>
  <c r="N1274" i="3" s="1"/>
  <c r="J1274" i="3"/>
  <c r="K1274" i="3" s="1"/>
  <c r="G1274" i="3"/>
  <c r="H1274" i="3"/>
  <c r="M2296" i="3"/>
  <c r="N2296" i="3" s="1"/>
  <c r="J2296" i="3"/>
  <c r="K2296" i="3" s="1"/>
  <c r="G2296" i="3"/>
  <c r="H2296" i="3" s="1"/>
  <c r="M2552" i="3"/>
  <c r="N2552" i="3" s="1"/>
  <c r="J2552" i="3"/>
  <c r="K2552" i="3" s="1"/>
  <c r="G2552" i="3"/>
  <c r="H2552" i="3"/>
  <c r="M2616" i="3"/>
  <c r="N2616" i="3" s="1"/>
  <c r="J2616" i="3"/>
  <c r="K2616" i="3" s="1"/>
  <c r="G2616" i="3"/>
  <c r="H2616" i="3" s="1"/>
  <c r="M3605" i="3"/>
  <c r="N3605" i="3" s="1"/>
  <c r="J3605" i="3"/>
  <c r="K3605" i="3" s="1"/>
  <c r="G3605" i="3"/>
  <c r="H3605" i="3" s="1"/>
  <c r="M4388" i="3"/>
  <c r="N4388" i="3" s="1"/>
  <c r="J4388" i="3"/>
  <c r="K4388" i="3" s="1"/>
  <c r="G4388" i="3"/>
  <c r="H4388" i="3" s="1"/>
  <c r="M4527" i="3"/>
  <c r="N4527" i="3" s="1"/>
  <c r="J4527" i="3"/>
  <c r="K4527" i="3" s="1"/>
  <c r="G4527" i="3"/>
  <c r="H4527" i="3" s="1"/>
  <c r="M1200" i="3"/>
  <c r="N1200" i="3" s="1"/>
  <c r="J1200" i="3"/>
  <c r="K1200" i="3" s="1"/>
  <c r="G1200" i="3"/>
  <c r="H1200" i="3" s="1"/>
  <c r="M2817" i="3"/>
  <c r="N2817" i="3" s="1"/>
  <c r="J2817" i="3"/>
  <c r="K2817" i="3" s="1"/>
  <c r="G2817" i="3"/>
  <c r="H2817" i="3" s="1"/>
  <c r="M3480" i="3"/>
  <c r="N3480" i="3" s="1"/>
  <c r="J3480" i="3"/>
  <c r="K3480" i="3"/>
  <c r="G3480" i="3"/>
  <c r="H3480" i="3" s="1"/>
  <c r="M3809" i="3"/>
  <c r="N3809" i="3"/>
  <c r="J3809" i="3"/>
  <c r="K3809" i="3" s="1"/>
  <c r="G3809" i="3"/>
  <c r="H3809" i="3" s="1"/>
  <c r="M4748" i="3"/>
  <c r="N4748" i="3" s="1"/>
  <c r="J4748" i="3"/>
  <c r="K4748" i="3" s="1"/>
  <c r="G4748" i="3"/>
  <c r="H4748" i="3" s="1"/>
  <c r="M4820" i="3"/>
  <c r="N4820" i="3" s="1"/>
  <c r="J4820" i="3"/>
  <c r="K4820" i="3" s="1"/>
  <c r="G4820" i="3"/>
  <c r="H4820" i="3" s="1"/>
  <c r="M6063" i="3"/>
  <c r="N6063" i="3" s="1"/>
  <c r="J6063" i="3"/>
  <c r="K6063" i="3" s="1"/>
  <c r="G6063" i="3"/>
  <c r="H6063" i="3" s="1"/>
  <c r="M2027" i="3"/>
  <c r="N2027" i="3" s="1"/>
  <c r="J2027" i="3"/>
  <c r="K2027" i="3" s="1"/>
  <c r="G2027" i="3"/>
  <c r="H2027" i="3" s="1"/>
  <c r="M3317" i="3"/>
  <c r="N3317" i="3" s="1"/>
  <c r="J3317" i="3"/>
  <c r="K3317" i="3" s="1"/>
  <c r="G3317" i="3"/>
  <c r="H3317" i="3" s="1"/>
  <c r="M3848" i="3"/>
  <c r="N3848" i="3" s="1"/>
  <c r="J3848" i="3"/>
  <c r="K3848" i="3" s="1"/>
  <c r="G3848" i="3"/>
  <c r="H3848" i="3" s="1"/>
  <c r="M4372" i="3"/>
  <c r="N4372" i="3" s="1"/>
  <c r="J4372" i="3"/>
  <c r="K4372" i="3" s="1"/>
  <c r="G4372" i="3"/>
  <c r="H4372" i="3" s="1"/>
  <c r="M4447" i="3"/>
  <c r="N4447" i="3" s="1"/>
  <c r="J4447" i="3"/>
  <c r="K4447" i="3" s="1"/>
  <c r="G4447" i="3"/>
  <c r="H4447" i="3" s="1"/>
  <c r="M5016" i="3"/>
  <c r="N5016" i="3" s="1"/>
  <c r="J5016" i="3"/>
  <c r="K5016" i="3" s="1"/>
  <c r="G5016" i="3"/>
  <c r="H5016" i="3" s="1"/>
  <c r="M5406" i="3"/>
  <c r="N5406" i="3" s="1"/>
  <c r="J5406" i="3"/>
  <c r="K5406" i="3" s="1"/>
  <c r="G5406" i="3"/>
  <c r="H5406" i="3" s="1"/>
  <c r="M5660" i="3"/>
  <c r="N5660" i="3" s="1"/>
  <c r="J5660" i="3"/>
  <c r="K5660" i="3" s="1"/>
  <c r="G5660" i="3"/>
  <c r="H5660" i="3" s="1"/>
  <c r="M1088" i="3"/>
  <c r="N1088" i="3" s="1"/>
  <c r="J1088" i="3"/>
  <c r="K1088" i="3" s="1"/>
  <c r="G1088" i="3"/>
  <c r="H1088" i="3" s="1"/>
  <c r="M2481" i="3"/>
  <c r="N2481" i="3" s="1"/>
  <c r="J2481" i="3"/>
  <c r="K2481" i="3" s="1"/>
  <c r="G2481" i="3"/>
  <c r="H2481" i="3" s="1"/>
  <c r="M3042" i="3"/>
  <c r="N3042" i="3" s="1"/>
  <c r="J3042" i="3"/>
  <c r="K3042" i="3" s="1"/>
  <c r="G3042" i="3"/>
  <c r="H3042" i="3" s="1"/>
  <c r="M4054" i="3"/>
  <c r="N4054" i="3" s="1"/>
  <c r="J4054" i="3"/>
  <c r="K4054" i="3" s="1"/>
  <c r="G4054" i="3"/>
  <c r="H4054" i="3" s="1"/>
  <c r="M4293" i="3"/>
  <c r="N4293" i="3" s="1"/>
  <c r="J4293" i="3"/>
  <c r="K4293" i="3" s="1"/>
  <c r="G4293" i="3"/>
  <c r="H4293" i="3" s="1"/>
  <c r="M4348" i="3"/>
  <c r="N4348" i="3" s="1"/>
  <c r="J4348" i="3"/>
  <c r="K4348" i="3"/>
  <c r="G4348" i="3"/>
  <c r="H4348" i="3" s="1"/>
  <c r="M6029" i="3"/>
  <c r="N6029" i="3" s="1"/>
  <c r="J6029" i="3"/>
  <c r="K6029" i="3" s="1"/>
  <c r="G6029" i="3"/>
  <c r="H6029" i="3" s="1"/>
  <c r="M2221" i="3"/>
  <c r="N2221" i="3" s="1"/>
  <c r="J2221" i="3"/>
  <c r="K2221" i="3" s="1"/>
  <c r="G2221" i="3"/>
  <c r="H2221" i="3" s="1"/>
  <c r="M3808" i="3"/>
  <c r="N3808" i="3" s="1"/>
  <c r="J3808" i="3"/>
  <c r="K3808" i="3" s="1"/>
  <c r="G3808" i="3"/>
  <c r="H3808" i="3" s="1"/>
  <c r="M4096" i="3"/>
  <c r="N4096" i="3" s="1"/>
  <c r="J4096" i="3"/>
  <c r="K4096" i="3" s="1"/>
  <c r="G4096" i="3"/>
  <c r="H4096" i="3" s="1"/>
  <c r="M4411" i="3"/>
  <c r="N4411" i="3" s="1"/>
  <c r="J4411" i="3"/>
  <c r="K4411" i="3" s="1"/>
  <c r="G4411" i="3"/>
  <c r="H4411" i="3" s="1"/>
  <c r="M4598" i="3"/>
  <c r="N4598" i="3" s="1"/>
  <c r="J4598" i="3"/>
  <c r="K4598" i="3" s="1"/>
  <c r="G4598" i="3"/>
  <c r="H4598" i="3" s="1"/>
  <c r="M5212" i="3"/>
  <c r="N5212" i="3" s="1"/>
  <c r="J5212" i="3"/>
  <c r="K5212" i="3" s="1"/>
  <c r="G5212" i="3"/>
  <c r="H5212" i="3" s="1"/>
  <c r="M5248" i="3"/>
  <c r="N5248" i="3" s="1"/>
  <c r="J5248" i="3"/>
  <c r="K5248" i="3"/>
  <c r="G5248" i="3"/>
  <c r="H5248" i="3" s="1"/>
  <c r="M4093" i="3"/>
  <c r="N4093" i="3" s="1"/>
  <c r="J4093" i="3"/>
  <c r="K4093" i="3" s="1"/>
  <c r="G4093" i="3"/>
  <c r="H4093" i="3" s="1"/>
  <c r="M4655" i="3"/>
  <c r="N4655" i="3" s="1"/>
  <c r="J4655" i="3"/>
  <c r="K4655" i="3" s="1"/>
  <c r="G4655" i="3"/>
  <c r="H4655" i="3" s="1"/>
  <c r="M4924" i="3"/>
  <c r="N4924" i="3" s="1"/>
  <c r="J4924" i="3"/>
  <c r="K4924" i="3" s="1"/>
  <c r="G4924" i="3"/>
  <c r="H4924" i="3" s="1"/>
  <c r="M5311" i="3"/>
  <c r="N5311" i="3" s="1"/>
  <c r="J5311" i="3"/>
  <c r="K5311" i="3" s="1"/>
  <c r="G5311" i="3"/>
  <c r="H5311" i="3" s="1"/>
  <c r="M5324" i="3"/>
  <c r="N5324" i="3" s="1"/>
  <c r="J5324" i="3"/>
  <c r="K5324" i="3" s="1"/>
  <c r="G5324" i="3"/>
  <c r="H5324" i="3" s="1"/>
  <c r="M5667" i="3"/>
  <c r="N5667" i="3" s="1"/>
  <c r="J5667" i="3"/>
  <c r="K5667" i="3" s="1"/>
  <c r="G5667" i="3"/>
  <c r="H5667" i="3" s="1"/>
  <c r="M5760" i="3"/>
  <c r="N5760" i="3" s="1"/>
  <c r="J5760" i="3"/>
  <c r="K5760" i="3" s="1"/>
  <c r="G5760" i="3"/>
  <c r="H5760" i="3" s="1"/>
  <c r="M2107" i="3"/>
  <c r="N2107" i="3" s="1"/>
  <c r="J2107" i="3"/>
  <c r="K2107" i="3"/>
  <c r="G2107" i="3"/>
  <c r="H2107" i="3" s="1"/>
  <c r="M2578" i="3"/>
  <c r="N2578" i="3" s="1"/>
  <c r="J2578" i="3"/>
  <c r="K2578" i="3" s="1"/>
  <c r="G2578" i="3"/>
  <c r="H2578" i="3"/>
  <c r="M3071" i="3"/>
  <c r="N3071" i="3" s="1"/>
  <c r="J3071" i="3"/>
  <c r="K3071" i="3"/>
  <c r="G3071" i="3"/>
  <c r="H3071" i="3" s="1"/>
  <c r="M3711" i="3"/>
  <c r="N3711" i="3" s="1"/>
  <c r="J3711" i="3"/>
  <c r="K3711" i="3" s="1"/>
  <c r="G3711" i="3"/>
  <c r="H3711" i="3" s="1"/>
  <c r="M4229" i="3"/>
  <c r="N4229" i="3" s="1"/>
  <c r="J4229" i="3"/>
  <c r="K4229" i="3" s="1"/>
  <c r="G4229" i="3"/>
  <c r="H4229" i="3" s="1"/>
  <c r="M5162" i="3"/>
  <c r="N5162" i="3" s="1"/>
  <c r="J5162" i="3"/>
  <c r="K5162" i="3" s="1"/>
  <c r="G5162" i="3"/>
  <c r="H5162" i="3" s="1"/>
  <c r="M5548" i="3"/>
  <c r="N5548" i="3" s="1"/>
  <c r="J5548" i="3"/>
  <c r="K5548" i="3" s="1"/>
  <c r="G5548" i="3"/>
  <c r="H5548" i="3" s="1"/>
  <c r="M2954" i="3"/>
  <c r="N2954" i="3" s="1"/>
  <c r="J2954" i="3"/>
  <c r="K2954" i="3" s="1"/>
  <c r="G2954" i="3"/>
  <c r="H2954" i="3" s="1"/>
  <c r="M3756" i="3"/>
  <c r="N3756" i="3" s="1"/>
  <c r="J3756" i="3"/>
  <c r="K3756" i="3" s="1"/>
  <c r="G3756" i="3"/>
  <c r="H3756" i="3" s="1"/>
  <c r="M4024" i="3"/>
  <c r="N4024" i="3"/>
  <c r="J4024" i="3"/>
  <c r="K4024" i="3" s="1"/>
  <c r="G4024" i="3"/>
  <c r="H4024" i="3" s="1"/>
  <c r="M4101" i="3"/>
  <c r="N4101" i="3" s="1"/>
  <c r="J4101" i="3"/>
  <c r="K4101" i="3" s="1"/>
  <c r="G4101" i="3"/>
  <c r="H4101" i="3" s="1"/>
  <c r="M4383" i="3"/>
  <c r="N4383" i="3"/>
  <c r="J4383" i="3"/>
  <c r="K4383" i="3" s="1"/>
  <c r="G4383" i="3"/>
  <c r="H4383" i="3" s="1"/>
  <c r="M4951" i="3"/>
  <c r="N4951" i="3" s="1"/>
  <c r="J4951" i="3"/>
  <c r="K4951" i="3" s="1"/>
  <c r="G4951" i="3"/>
  <c r="H4951" i="3" s="1"/>
  <c r="M4986" i="3"/>
  <c r="N4986" i="3" s="1"/>
  <c r="J4986" i="3"/>
  <c r="K4986" i="3" s="1"/>
  <c r="G4986" i="3"/>
  <c r="H4986" i="3" s="1"/>
  <c r="M5582" i="3"/>
  <c r="N5582" i="3" s="1"/>
  <c r="J5582" i="3"/>
  <c r="K5582" i="3" s="1"/>
  <c r="G5582" i="3"/>
  <c r="H5582" i="3" s="1"/>
  <c r="M3074" i="3"/>
  <c r="N3074" i="3" s="1"/>
  <c r="J3074" i="3"/>
  <c r="K3074" i="3" s="1"/>
  <c r="G3074" i="3"/>
  <c r="H3074" i="3" s="1"/>
  <c r="M4148" i="3"/>
  <c r="N4148" i="3" s="1"/>
  <c r="J4148" i="3"/>
  <c r="K4148" i="3" s="1"/>
  <c r="G4148" i="3"/>
  <c r="H4148" i="3" s="1"/>
  <c r="M4313" i="3"/>
  <c r="N4313" i="3" s="1"/>
  <c r="J4313" i="3"/>
  <c r="K4313" i="3" s="1"/>
  <c r="G4313" i="3"/>
  <c r="H4313" i="3" s="1"/>
  <c r="M4701" i="3"/>
  <c r="N4701" i="3" s="1"/>
  <c r="J4701" i="3"/>
  <c r="K4701" i="3" s="1"/>
  <c r="G4701" i="3"/>
  <c r="H4701" i="3" s="1"/>
  <c r="M4894" i="3"/>
  <c r="N4894" i="3" s="1"/>
  <c r="J4894" i="3"/>
  <c r="K4894" i="3" s="1"/>
  <c r="G4894" i="3"/>
  <c r="H4894" i="3" s="1"/>
  <c r="M5149" i="3"/>
  <c r="N5149" i="3" s="1"/>
  <c r="J5149" i="3"/>
  <c r="K5149" i="3" s="1"/>
  <c r="G5149" i="3"/>
  <c r="H5149" i="3" s="1"/>
  <c r="M5341" i="3"/>
  <c r="N5341" i="3" s="1"/>
  <c r="J5341" i="3"/>
  <c r="K5341" i="3" s="1"/>
  <c r="G5341" i="3"/>
  <c r="H5341" i="3" s="1"/>
  <c r="M313" i="3"/>
  <c r="J313" i="3"/>
  <c r="G313" i="3"/>
  <c r="M2366" i="3"/>
  <c r="N2366" i="3" s="1"/>
  <c r="J2366" i="3"/>
  <c r="K2366" i="3" s="1"/>
  <c r="G2366" i="3"/>
  <c r="H2366" i="3" s="1"/>
  <c r="M2670" i="3"/>
  <c r="N2670" i="3" s="1"/>
  <c r="J2670" i="3"/>
  <c r="K2670" i="3" s="1"/>
  <c r="G2670" i="3"/>
  <c r="H2670" i="3" s="1"/>
  <c r="M3467" i="3"/>
  <c r="N3467" i="3" s="1"/>
  <c r="J3467" i="3"/>
  <c r="K3467" i="3" s="1"/>
  <c r="G3467" i="3"/>
  <c r="H3467" i="3" s="1"/>
  <c r="M4118" i="3"/>
  <c r="N4118" i="3" s="1"/>
  <c r="J4118" i="3"/>
  <c r="K4118" i="3" s="1"/>
  <c r="G4118" i="3"/>
  <c r="H4118" i="3" s="1"/>
  <c r="M5260" i="3"/>
  <c r="N5260" i="3"/>
  <c r="J5260" i="3"/>
  <c r="K5260" i="3" s="1"/>
  <c r="G5260" i="3"/>
  <c r="H5260" i="3" s="1"/>
  <c r="M5397" i="3"/>
  <c r="N5397" i="3" s="1"/>
  <c r="J5397" i="3"/>
  <c r="K5397" i="3" s="1"/>
  <c r="G5397" i="3"/>
  <c r="H5397" i="3" s="1"/>
  <c r="M1596" i="3"/>
  <c r="N1596" i="3" s="1"/>
  <c r="J1596" i="3"/>
  <c r="K1596" i="3" s="1"/>
  <c r="G1596" i="3"/>
  <c r="H1596" i="3" s="1"/>
  <c r="M1916" i="3"/>
  <c r="N1916" i="3" s="1"/>
  <c r="J1916" i="3"/>
  <c r="K1916" i="3" s="1"/>
  <c r="G1916" i="3"/>
  <c r="H1916" i="3" s="1"/>
  <c r="M2419" i="3"/>
  <c r="N2419" i="3" s="1"/>
  <c r="J2419" i="3"/>
  <c r="K2419" i="3" s="1"/>
  <c r="G2419" i="3"/>
  <c r="H2419" i="3" s="1"/>
  <c r="M3331" i="3"/>
  <c r="N3331" i="3" s="1"/>
  <c r="J3331" i="3"/>
  <c r="K3331" i="3" s="1"/>
  <c r="G3331" i="3"/>
  <c r="H3331" i="3" s="1"/>
  <c r="M5146" i="3"/>
  <c r="N5146" i="3" s="1"/>
  <c r="J5146" i="3"/>
  <c r="K5146" i="3" s="1"/>
  <c r="G5146" i="3"/>
  <c r="H5146" i="3" s="1"/>
  <c r="M5391" i="3"/>
  <c r="N5391" i="3" s="1"/>
  <c r="J5391" i="3"/>
  <c r="K5391" i="3" s="1"/>
  <c r="G5391" i="3"/>
  <c r="H5391" i="3" s="1"/>
  <c r="M5673" i="3"/>
  <c r="N5673" i="3" s="1"/>
  <c r="J5673" i="3"/>
  <c r="K5673" i="3" s="1"/>
  <c r="G5673" i="3"/>
  <c r="H5673" i="3" s="1"/>
  <c r="M3134" i="3"/>
  <c r="N3134" i="3" s="1"/>
  <c r="J3134" i="3"/>
  <c r="K3134" i="3" s="1"/>
  <c r="G3134" i="3"/>
  <c r="H3134" i="3" s="1"/>
  <c r="M4079" i="3"/>
  <c r="N4079" i="3" s="1"/>
  <c r="J4079" i="3"/>
  <c r="K4079" i="3" s="1"/>
  <c r="G4079" i="3"/>
  <c r="H4079" i="3" s="1"/>
  <c r="M4399" i="3"/>
  <c r="N4399" i="3" s="1"/>
  <c r="J4399" i="3"/>
  <c r="K4399" i="3" s="1"/>
  <c r="G4399" i="3"/>
  <c r="H4399" i="3" s="1"/>
  <c r="M5137" i="3"/>
  <c r="N5137" i="3" s="1"/>
  <c r="J5137" i="3"/>
  <c r="K5137" i="3" s="1"/>
  <c r="G5137" i="3"/>
  <c r="H5137" i="3" s="1"/>
  <c r="M5650" i="3"/>
  <c r="N5650" i="3" s="1"/>
  <c r="J5650" i="3"/>
  <c r="K5650" i="3" s="1"/>
  <c r="G5650" i="3"/>
  <c r="H5650" i="3" s="1"/>
  <c r="M6050" i="3"/>
  <c r="N6050" i="3"/>
  <c r="J6050" i="3"/>
  <c r="K6050" i="3" s="1"/>
  <c r="G6050" i="3"/>
  <c r="H6050" i="3" s="1"/>
  <c r="M6057" i="3"/>
  <c r="N6057" i="3" s="1"/>
  <c r="J6057" i="3"/>
  <c r="K6057" i="3" s="1"/>
  <c r="G6057" i="3"/>
  <c r="H6057" i="3" s="1"/>
  <c r="M3689" i="3"/>
  <c r="N3689" i="3" s="1"/>
  <c r="J3689" i="3"/>
  <c r="K3689" i="3" s="1"/>
  <c r="G3689" i="3"/>
  <c r="H3689" i="3" s="1"/>
  <c r="M3834" i="3"/>
  <c r="N3834" i="3" s="1"/>
  <c r="J3834" i="3"/>
  <c r="K3834" i="3" s="1"/>
  <c r="G3834" i="3"/>
  <c r="H3834" i="3" s="1"/>
  <c r="M4065" i="3"/>
  <c r="N4065" i="3" s="1"/>
  <c r="J4065" i="3"/>
  <c r="K4065" i="3" s="1"/>
  <c r="G4065" i="3"/>
  <c r="H4065" i="3" s="1"/>
  <c r="M4161" i="3"/>
  <c r="N4161" i="3" s="1"/>
  <c r="J4161" i="3"/>
  <c r="K4161" i="3" s="1"/>
  <c r="G4161" i="3"/>
  <c r="H4161" i="3" s="1"/>
  <c r="M5142" i="3"/>
  <c r="N5142" i="3"/>
  <c r="J5142" i="3"/>
  <c r="K5142" i="3" s="1"/>
  <c r="G5142" i="3"/>
  <c r="H5142" i="3" s="1"/>
  <c r="M5226" i="3"/>
  <c r="N5226" i="3" s="1"/>
  <c r="J5226" i="3"/>
  <c r="K5226" i="3" s="1"/>
  <c r="G5226" i="3"/>
  <c r="H5226" i="3" s="1"/>
  <c r="M5666" i="3"/>
  <c r="N5666" i="3" s="1"/>
  <c r="J5666" i="3"/>
  <c r="K5666" i="3" s="1"/>
  <c r="G5666" i="3"/>
  <c r="H5666" i="3" s="1"/>
  <c r="M2990" i="3"/>
  <c r="N2990" i="3" s="1"/>
  <c r="J2990" i="3"/>
  <c r="K2990" i="3" s="1"/>
  <c r="G2990" i="3"/>
  <c r="H2990" i="3" s="1"/>
  <c r="M3687" i="3"/>
  <c r="N3687" i="3"/>
  <c r="J3687" i="3"/>
  <c r="K3687" i="3" s="1"/>
  <c r="G3687" i="3"/>
  <c r="H3687" i="3"/>
  <c r="M4582" i="3"/>
  <c r="N4582" i="3" s="1"/>
  <c r="J4582" i="3"/>
  <c r="K4582" i="3" s="1"/>
  <c r="G4582" i="3"/>
  <c r="H4582" i="3" s="1"/>
  <c r="M4702" i="3"/>
  <c r="N4702" i="3" s="1"/>
  <c r="J4702" i="3"/>
  <c r="K4702" i="3" s="1"/>
  <c r="G4702" i="3"/>
  <c r="H4702" i="3"/>
  <c r="M4787" i="3"/>
  <c r="N4787" i="3" s="1"/>
  <c r="J4787" i="3"/>
  <c r="K4787" i="3" s="1"/>
  <c r="G4787" i="3"/>
  <c r="H4787" i="3" s="1"/>
  <c r="M4872" i="3"/>
  <c r="N4872" i="3" s="1"/>
  <c r="J4872" i="3"/>
  <c r="K4872" i="3" s="1"/>
  <c r="G4872" i="3"/>
  <c r="H4872" i="3" s="1"/>
  <c r="M4989" i="3"/>
  <c r="N4989" i="3" s="1"/>
  <c r="J4989" i="3"/>
  <c r="K4989" i="3" s="1"/>
  <c r="G4989" i="3"/>
  <c r="H4989" i="3" s="1"/>
  <c r="M5306" i="3"/>
  <c r="N5306" i="3" s="1"/>
  <c r="J5306" i="3"/>
  <c r="K5306" i="3" s="1"/>
  <c r="G5306" i="3"/>
  <c r="H5306" i="3" s="1"/>
  <c r="M2559" i="3"/>
  <c r="N2559" i="3" s="1"/>
  <c r="J2559" i="3"/>
  <c r="K2559" i="3" s="1"/>
  <c r="G2559" i="3"/>
  <c r="H2559" i="3" s="1"/>
  <c r="M3903" i="3"/>
  <c r="N3903" i="3" s="1"/>
  <c r="J3903" i="3"/>
  <c r="K3903" i="3" s="1"/>
  <c r="G3903" i="3"/>
  <c r="H3903" i="3" s="1"/>
  <c r="M4001" i="3"/>
  <c r="N4001" i="3" s="1"/>
  <c r="J4001" i="3"/>
  <c r="K4001" i="3" s="1"/>
  <c r="G4001" i="3"/>
  <c r="H4001" i="3" s="1"/>
  <c r="M4909" i="3"/>
  <c r="N4909" i="3" s="1"/>
  <c r="J4909" i="3"/>
  <c r="K4909" i="3" s="1"/>
  <c r="G4909" i="3"/>
  <c r="H4909" i="3" s="1"/>
  <c r="M5261" i="3"/>
  <c r="N5261" i="3" s="1"/>
  <c r="J5261" i="3"/>
  <c r="K5261" i="3" s="1"/>
  <c r="G5261" i="3"/>
  <c r="H5261" i="3" s="1"/>
  <c r="M5776" i="3"/>
  <c r="N5776" i="3" s="1"/>
  <c r="J5776" i="3"/>
  <c r="K5776" i="3" s="1"/>
  <c r="G5776" i="3"/>
  <c r="H5776" i="3" s="1"/>
  <c r="M3015" i="3"/>
  <c r="N3015" i="3" s="1"/>
  <c r="J3015" i="3"/>
  <c r="K3015" i="3" s="1"/>
  <c r="G3015" i="3"/>
  <c r="H3015" i="3" s="1"/>
  <c r="M3103" i="3"/>
  <c r="N3103" i="3" s="1"/>
  <c r="J3103" i="3"/>
  <c r="K3103" i="3" s="1"/>
  <c r="G3103" i="3"/>
  <c r="H3103" i="3" s="1"/>
  <c r="M3538" i="3"/>
  <c r="N3538" i="3" s="1"/>
  <c r="J3538" i="3"/>
  <c r="K3538" i="3" s="1"/>
  <c r="G3538" i="3"/>
  <c r="H3538" i="3" s="1"/>
  <c r="M4067" i="3"/>
  <c r="N4067" i="3" s="1"/>
  <c r="J4067" i="3"/>
  <c r="K4067" i="3" s="1"/>
  <c r="G4067" i="3"/>
  <c r="H4067" i="3" s="1"/>
  <c r="M4188" i="3"/>
  <c r="N4188" i="3" s="1"/>
  <c r="J4188" i="3"/>
  <c r="K4188" i="3" s="1"/>
  <c r="G4188" i="3"/>
  <c r="H4188" i="3" s="1"/>
  <c r="M4605" i="3"/>
  <c r="N4605" i="3" s="1"/>
  <c r="J4605" i="3"/>
  <c r="K4605" i="3" s="1"/>
  <c r="G4605" i="3"/>
  <c r="H4605" i="3" s="1"/>
  <c r="M4712" i="3"/>
  <c r="N4712" i="3" s="1"/>
  <c r="J4712" i="3"/>
  <c r="K4712" i="3" s="1"/>
  <c r="G4712" i="3"/>
  <c r="H4712" i="3" s="1"/>
  <c r="M2015" i="3"/>
  <c r="N2015" i="3" s="1"/>
  <c r="J2015" i="3"/>
  <c r="K2015" i="3" s="1"/>
  <c r="G2015" i="3"/>
  <c r="H2015" i="3" s="1"/>
  <c r="M3470" i="3"/>
  <c r="N3470" i="3" s="1"/>
  <c r="J3470" i="3"/>
  <c r="K3470" i="3"/>
  <c r="G3470" i="3"/>
  <c r="H3470" i="3" s="1"/>
  <c r="M4110" i="3"/>
  <c r="N4110" i="3" s="1"/>
  <c r="J4110" i="3"/>
  <c r="K4110" i="3" s="1"/>
  <c r="G4110" i="3"/>
  <c r="H4110" i="3" s="1"/>
  <c r="M4461" i="3"/>
  <c r="N4461" i="3" s="1"/>
  <c r="J4461" i="3"/>
  <c r="K4461" i="3" s="1"/>
  <c r="G4461" i="3"/>
  <c r="H4461" i="3" s="1"/>
  <c r="M4630" i="3"/>
  <c r="N4630" i="3" s="1"/>
  <c r="J4630" i="3"/>
  <c r="K4630" i="3" s="1"/>
  <c r="G4630" i="3"/>
  <c r="H4630" i="3" s="1"/>
  <c r="M4963" i="3"/>
  <c r="N4963" i="3" s="1"/>
  <c r="J4963" i="3"/>
  <c r="K4963" i="3" s="1"/>
  <c r="G4963" i="3"/>
  <c r="H4963" i="3" s="1"/>
  <c r="M5220" i="3"/>
  <c r="N5220" i="3" s="1"/>
  <c r="J5220" i="3"/>
  <c r="K5220" i="3" s="1"/>
  <c r="G5220" i="3"/>
  <c r="H5220" i="3" s="1"/>
  <c r="M3309" i="3"/>
  <c r="N3309" i="3" s="1"/>
  <c r="J3309" i="3"/>
  <c r="K3309" i="3" s="1"/>
  <c r="G3309" i="3"/>
  <c r="H3309" i="3" s="1"/>
  <c r="M4495" i="3"/>
  <c r="N4495" i="3" s="1"/>
  <c r="J4495" i="3"/>
  <c r="K4495" i="3" s="1"/>
  <c r="G4495" i="3"/>
  <c r="H4495" i="3" s="1"/>
  <c r="M4494" i="3"/>
  <c r="N4494" i="3" s="1"/>
  <c r="J4494" i="3"/>
  <c r="K4494" i="3" s="1"/>
  <c r="G4494" i="3"/>
  <c r="H4494" i="3" s="1"/>
  <c r="M4802" i="3"/>
  <c r="N4802" i="3" s="1"/>
  <c r="J4802" i="3"/>
  <c r="K4802" i="3" s="1"/>
  <c r="G4802" i="3"/>
  <c r="H4802" i="3" s="1"/>
  <c r="M5135" i="3"/>
  <c r="N5135" i="3" s="1"/>
  <c r="J5135" i="3"/>
  <c r="K5135" i="3"/>
  <c r="G5135" i="3"/>
  <c r="H5135" i="3" s="1"/>
  <c r="M5416" i="3"/>
  <c r="N5416" i="3" s="1"/>
  <c r="J5416" i="3"/>
  <c r="K5416" i="3" s="1"/>
  <c r="G5416" i="3"/>
  <c r="H5416" i="3" s="1"/>
  <c r="M5436" i="3"/>
  <c r="N5436" i="3" s="1"/>
  <c r="J5436" i="3"/>
  <c r="K5436" i="3" s="1"/>
  <c r="G5436" i="3"/>
  <c r="H5436" i="3" s="1"/>
  <c r="M1842" i="3"/>
  <c r="N1842" i="3" s="1"/>
  <c r="J1842" i="3"/>
  <c r="K1842" i="3" s="1"/>
  <c r="G1842" i="3"/>
  <c r="H1842" i="3" s="1"/>
  <c r="M3479" i="3"/>
  <c r="N3479" i="3" s="1"/>
  <c r="J3479" i="3"/>
  <c r="K3479" i="3" s="1"/>
  <c r="G3479" i="3"/>
  <c r="H3479" i="3" s="1"/>
  <c r="M3509" i="3"/>
  <c r="N3509" i="3" s="1"/>
  <c r="J3509" i="3"/>
  <c r="K3509" i="3" s="1"/>
  <c r="G3509" i="3"/>
  <c r="H3509" i="3" s="1"/>
  <c r="M4897" i="3"/>
  <c r="N4897" i="3" s="1"/>
  <c r="J4897" i="3"/>
  <c r="K4897" i="3"/>
  <c r="G4897" i="3"/>
  <c r="H4897" i="3" s="1"/>
  <c r="M5196" i="3"/>
  <c r="N5196" i="3" s="1"/>
  <c r="J5196" i="3"/>
  <c r="K5196" i="3" s="1"/>
  <c r="G5196" i="3"/>
  <c r="H5196" i="3"/>
  <c r="M5202" i="3"/>
  <c r="N5202" i="3" s="1"/>
  <c r="J5202" i="3"/>
  <c r="K5202" i="3" s="1"/>
  <c r="G5202" i="3"/>
  <c r="H5202" i="3" s="1"/>
  <c r="M5233" i="3"/>
  <c r="N5233" i="3" s="1"/>
  <c r="J5233" i="3"/>
  <c r="K5233" i="3" s="1"/>
  <c r="G5233" i="3"/>
  <c r="H5233" i="3" s="1"/>
  <c r="M5953" i="3"/>
  <c r="N5953" i="3" s="1"/>
  <c r="J5953" i="3"/>
  <c r="K5953" i="3" s="1"/>
  <c r="G5953" i="3"/>
  <c r="H5953" i="3" s="1"/>
  <c r="M3511" i="3"/>
  <c r="N3511" i="3" s="1"/>
  <c r="J3511" i="3"/>
  <c r="K3511" i="3" s="1"/>
  <c r="G3511" i="3"/>
  <c r="H3511" i="3" s="1"/>
  <c r="M4686" i="3"/>
  <c r="N4686" i="3" s="1"/>
  <c r="J4686" i="3"/>
  <c r="K4686" i="3" s="1"/>
  <c r="G4686" i="3"/>
  <c r="H4686" i="3" s="1"/>
  <c r="M5052" i="3"/>
  <c r="N5052" i="3" s="1"/>
  <c r="J5052" i="3"/>
  <c r="K5052" i="3" s="1"/>
  <c r="G5052" i="3"/>
  <c r="H5052" i="3" s="1"/>
  <c r="M5105" i="3"/>
  <c r="N5105" i="3" s="1"/>
  <c r="J5105" i="3"/>
  <c r="K5105" i="3" s="1"/>
  <c r="G5105" i="3"/>
  <c r="H5105" i="3"/>
  <c r="M5551" i="3"/>
  <c r="N5551" i="3" s="1"/>
  <c r="J5551" i="3"/>
  <c r="K5551" i="3" s="1"/>
  <c r="G5551" i="3"/>
  <c r="H5551" i="3" s="1"/>
  <c r="M5778" i="3"/>
  <c r="N5778" i="3" s="1"/>
  <c r="J5778" i="3"/>
  <c r="K5778" i="3" s="1"/>
  <c r="G5778" i="3"/>
  <c r="H5778" i="3" s="1"/>
  <c r="M5998" i="3"/>
  <c r="N5998" i="3" s="1"/>
  <c r="J5998" i="3"/>
  <c r="K5998" i="3" s="1"/>
  <c r="G5998" i="3"/>
  <c r="H5998" i="3" s="1"/>
  <c r="M3918" i="3"/>
  <c r="N3918" i="3" s="1"/>
  <c r="J3918" i="3"/>
  <c r="K3918" i="3" s="1"/>
  <c r="G3918" i="3"/>
  <c r="H3918" i="3" s="1"/>
  <c r="M4627" i="3"/>
  <c r="N4627" i="3" s="1"/>
  <c r="J4627" i="3"/>
  <c r="K4627" i="3" s="1"/>
  <c r="G4627" i="3"/>
  <c r="H4627" i="3" s="1"/>
  <c r="M4717" i="3"/>
  <c r="N4717" i="3" s="1"/>
  <c r="J4717" i="3"/>
  <c r="K4717" i="3" s="1"/>
  <c r="G4717" i="3"/>
  <c r="H4717" i="3" s="1"/>
  <c r="M5045" i="3"/>
  <c r="N5045" i="3" s="1"/>
  <c r="J5045" i="3"/>
  <c r="K5045" i="3" s="1"/>
  <c r="G5045" i="3"/>
  <c r="H5045" i="3" s="1"/>
  <c r="M5412" i="3"/>
  <c r="N5412" i="3" s="1"/>
  <c r="J5412" i="3"/>
  <c r="K5412" i="3" s="1"/>
  <c r="G5412" i="3"/>
  <c r="H5412" i="3" s="1"/>
  <c r="M5544" i="3"/>
  <c r="N5544" i="3"/>
  <c r="J5544" i="3"/>
  <c r="K5544" i="3" s="1"/>
  <c r="G5544" i="3"/>
  <c r="H5544" i="3" s="1"/>
  <c r="M5861" i="3"/>
  <c r="N5861" i="3" s="1"/>
  <c r="J5861" i="3"/>
  <c r="K5861" i="3" s="1"/>
  <c r="G5861" i="3"/>
  <c r="H5861" i="3" s="1"/>
  <c r="M3790" i="3"/>
  <c r="N3790" i="3"/>
  <c r="J3790" i="3"/>
  <c r="K3790" i="3" s="1"/>
  <c r="G3790" i="3"/>
  <c r="H3790" i="3" s="1"/>
  <c r="M3876" i="3"/>
  <c r="N3876" i="3" s="1"/>
  <c r="J3876" i="3"/>
  <c r="K3876" i="3" s="1"/>
  <c r="G3876" i="3"/>
  <c r="H3876" i="3" s="1"/>
  <c r="M4318" i="3"/>
  <c r="N4318" i="3" s="1"/>
  <c r="J4318" i="3"/>
  <c r="K4318" i="3" s="1"/>
  <c r="G4318" i="3"/>
  <c r="H4318" i="3" s="1"/>
  <c r="M5560" i="3"/>
  <c r="N5560" i="3" s="1"/>
  <c r="J5560" i="3"/>
  <c r="K5560" i="3" s="1"/>
  <c r="G5560" i="3"/>
  <c r="H5560" i="3" s="1"/>
  <c r="M5588" i="3"/>
  <c r="N5588" i="3"/>
  <c r="J5588" i="3"/>
  <c r="K5588" i="3"/>
  <c r="G5588" i="3"/>
  <c r="H5588" i="3" s="1"/>
  <c r="M5756" i="3"/>
  <c r="N5756" i="3" s="1"/>
  <c r="J5756" i="3"/>
  <c r="K5756" i="3" s="1"/>
  <c r="G5756" i="3"/>
  <c r="H5756" i="3"/>
  <c r="M6030" i="3"/>
  <c r="N6030" i="3" s="1"/>
  <c r="J6030" i="3"/>
  <c r="K6030" i="3" s="1"/>
  <c r="G6030" i="3"/>
  <c r="H6030" i="3" s="1"/>
  <c r="M3375" i="3"/>
  <c r="N3375" i="3" s="1"/>
  <c r="J3375" i="3"/>
  <c r="K3375" i="3" s="1"/>
  <c r="G3375" i="3"/>
  <c r="H3375" i="3" s="1"/>
  <c r="M3514" i="3"/>
  <c r="N3514" i="3" s="1"/>
  <c r="J3514" i="3"/>
  <c r="K3514" i="3" s="1"/>
  <c r="G3514" i="3"/>
  <c r="H3514" i="3" s="1"/>
  <c r="M3980" i="3"/>
  <c r="N3980" i="3" s="1"/>
  <c r="J3980" i="3"/>
  <c r="K3980" i="3" s="1"/>
  <c r="G3980" i="3"/>
  <c r="H3980" i="3" s="1"/>
  <c r="M4446" i="3"/>
  <c r="N4446" i="3" s="1"/>
  <c r="J4446" i="3"/>
  <c r="K4446" i="3" s="1"/>
  <c r="G4446" i="3"/>
  <c r="H4446" i="3" s="1"/>
  <c r="M4542" i="3"/>
  <c r="N4542" i="3" s="1"/>
  <c r="J4542" i="3"/>
  <c r="K4542" i="3" s="1"/>
  <c r="G4542" i="3"/>
  <c r="H4542" i="3" s="1"/>
  <c r="M5077" i="3"/>
  <c r="N5077" i="3" s="1"/>
  <c r="J5077" i="3"/>
  <c r="K5077" i="3" s="1"/>
  <c r="G5077" i="3"/>
  <c r="H5077" i="3" s="1"/>
  <c r="M5293" i="3"/>
  <c r="N5293" i="3" s="1"/>
  <c r="J5293" i="3"/>
  <c r="K5293" i="3" s="1"/>
  <c r="G5293" i="3"/>
  <c r="H5293" i="3" s="1"/>
  <c r="M1455" i="3"/>
  <c r="N1455" i="3" s="1"/>
  <c r="J1455" i="3"/>
  <c r="K1455" i="3" s="1"/>
  <c r="G1455" i="3"/>
  <c r="H1455" i="3" s="1"/>
  <c r="M3502" i="3"/>
  <c r="N3502" i="3" s="1"/>
  <c r="J3502" i="3"/>
  <c r="K3502" i="3" s="1"/>
  <c r="G3502" i="3"/>
  <c r="H3502" i="3" s="1"/>
  <c r="M3835" i="3"/>
  <c r="N3835" i="3" s="1"/>
  <c r="J3835" i="3"/>
  <c r="K3835" i="3" s="1"/>
  <c r="G3835" i="3"/>
  <c r="H3835" i="3" s="1"/>
  <c r="M3871" i="3"/>
  <c r="N3871" i="3"/>
  <c r="J3871" i="3"/>
  <c r="K3871" i="3" s="1"/>
  <c r="G3871" i="3"/>
  <c r="H3871" i="3" s="1"/>
  <c r="M4260" i="3"/>
  <c r="N4260" i="3" s="1"/>
  <c r="J4260" i="3"/>
  <c r="K4260" i="3" s="1"/>
  <c r="G4260" i="3"/>
  <c r="H4260" i="3" s="1"/>
  <c r="M5054" i="3"/>
  <c r="N5054" i="3" s="1"/>
  <c r="J5054" i="3"/>
  <c r="K5054" i="3"/>
  <c r="G5054" i="3"/>
  <c r="H5054" i="3" s="1"/>
  <c r="M6056" i="3"/>
  <c r="N6056" i="3" s="1"/>
  <c r="J6056" i="3"/>
  <c r="K6056" i="3" s="1"/>
  <c r="G6056" i="3"/>
  <c r="H6056" i="3" s="1"/>
  <c r="M3526" i="3"/>
  <c r="N3526" i="3" s="1"/>
  <c r="J3526" i="3"/>
  <c r="K3526" i="3" s="1"/>
  <c r="G3526" i="3"/>
  <c r="H3526" i="3"/>
  <c r="M4378" i="3"/>
  <c r="N4378" i="3" s="1"/>
  <c r="J4378" i="3"/>
  <c r="K4378" i="3" s="1"/>
  <c r="G4378" i="3"/>
  <c r="H4378" i="3" s="1"/>
  <c r="M4794" i="3"/>
  <c r="N4794" i="3" s="1"/>
  <c r="J4794" i="3"/>
  <c r="K4794" i="3" s="1"/>
  <c r="G4794" i="3"/>
  <c r="H4794" i="3" s="1"/>
  <c r="M4865" i="3"/>
  <c r="N4865" i="3" s="1"/>
  <c r="J4865" i="3"/>
  <c r="K4865" i="3"/>
  <c r="G4865" i="3"/>
  <c r="H4865" i="3" s="1"/>
  <c r="M5556" i="3"/>
  <c r="N5556" i="3" s="1"/>
  <c r="J5556" i="3"/>
  <c r="K5556" i="3" s="1"/>
  <c r="G5556" i="3"/>
  <c r="H5556" i="3"/>
  <c r="M5584" i="3"/>
  <c r="N5584" i="3" s="1"/>
  <c r="J5584" i="3"/>
  <c r="K5584" i="3"/>
  <c r="G5584" i="3"/>
  <c r="H5584" i="3" s="1"/>
  <c r="M6119" i="3"/>
  <c r="N6119" i="3" s="1"/>
  <c r="J6119" i="3"/>
  <c r="K6119" i="3" s="1"/>
  <c r="G6119" i="3"/>
  <c r="H6119" i="3" s="1"/>
  <c r="M6231" i="3"/>
  <c r="N6231" i="3" s="1"/>
  <c r="J6231" i="3"/>
  <c r="K6231" i="3" s="1"/>
  <c r="G6231" i="3"/>
  <c r="H6231" i="3" s="1"/>
  <c r="M968" i="3"/>
  <c r="N968" i="3" s="1"/>
  <c r="J968" i="3"/>
  <c r="K968" i="3" s="1"/>
  <c r="G968" i="3"/>
  <c r="H968" i="3" s="1"/>
  <c r="M1670" i="3"/>
  <c r="N1670" i="3" s="1"/>
  <c r="J1670" i="3"/>
  <c r="K1670" i="3"/>
  <c r="G1670" i="3"/>
  <c r="H1670" i="3" s="1"/>
  <c r="M3998" i="3"/>
  <c r="N3998" i="3" s="1"/>
  <c r="J3998" i="3"/>
  <c r="K3998" i="3" s="1"/>
  <c r="G3998" i="3"/>
  <c r="H3998" i="3" s="1"/>
  <c r="M4735" i="3"/>
  <c r="N4735" i="3" s="1"/>
  <c r="J4735" i="3"/>
  <c r="K4735" i="3" s="1"/>
  <c r="G4735" i="3"/>
  <c r="H4735" i="3" s="1"/>
  <c r="M5000" i="3"/>
  <c r="N5000" i="3" s="1"/>
  <c r="J5000" i="3"/>
  <c r="K5000" i="3" s="1"/>
  <c r="G5000" i="3"/>
  <c r="H5000" i="3" s="1"/>
  <c r="M5303" i="3"/>
  <c r="N5303" i="3" s="1"/>
  <c r="J5303" i="3"/>
  <c r="K5303" i="3" s="1"/>
  <c r="G5303" i="3"/>
  <c r="H5303" i="3" s="1"/>
  <c r="M5799" i="3"/>
  <c r="N5799" i="3" s="1"/>
  <c r="J5799" i="3"/>
  <c r="K5799" i="3" s="1"/>
  <c r="G5799" i="3"/>
  <c r="H5799" i="3" s="1"/>
  <c r="M1657" i="3"/>
  <c r="N1657" i="3" s="1"/>
  <c r="J1657" i="3"/>
  <c r="K1657" i="3" s="1"/>
  <c r="G1657" i="3"/>
  <c r="H1657" i="3" s="1"/>
  <c r="M1990" i="3"/>
  <c r="N1990" i="3" s="1"/>
  <c r="J1990" i="3"/>
  <c r="K1990" i="3" s="1"/>
  <c r="G1990" i="3"/>
  <c r="H1990" i="3"/>
  <c r="M3977" i="3"/>
  <c r="N3977" i="3" s="1"/>
  <c r="J3977" i="3"/>
  <c r="K3977" i="3" s="1"/>
  <c r="G3977" i="3"/>
  <c r="H3977" i="3" s="1"/>
  <c r="M4573" i="3"/>
  <c r="N4573" i="3"/>
  <c r="J4573" i="3"/>
  <c r="K4573" i="3" s="1"/>
  <c r="G4573" i="3"/>
  <c r="H4573" i="3" s="1"/>
  <c r="M5028" i="3"/>
  <c r="N5028" i="3" s="1"/>
  <c r="J5028" i="3"/>
  <c r="K5028" i="3" s="1"/>
  <c r="G5028" i="3"/>
  <c r="H5028" i="3" s="1"/>
  <c r="M5486" i="3"/>
  <c r="N5486" i="3" s="1"/>
  <c r="J5486" i="3"/>
  <c r="K5486" i="3" s="1"/>
  <c r="G5486" i="3"/>
  <c r="H5486" i="3" s="1"/>
  <c r="M5870" i="3"/>
  <c r="N5870" i="3" s="1"/>
  <c r="J5870" i="3"/>
  <c r="K5870" i="3"/>
  <c r="G5870" i="3"/>
  <c r="H5870" i="3" s="1"/>
  <c r="M3777" i="3"/>
  <c r="N3777" i="3" s="1"/>
  <c r="J3777" i="3"/>
  <c r="K3777" i="3" s="1"/>
  <c r="G3777" i="3"/>
  <c r="H3777" i="3" s="1"/>
  <c r="M4389" i="3"/>
  <c r="N4389" i="3" s="1"/>
  <c r="J4389" i="3"/>
  <c r="K4389" i="3" s="1"/>
  <c r="G4389" i="3"/>
  <c r="H4389" i="3" s="1"/>
  <c r="M4824" i="3"/>
  <c r="N4824" i="3" s="1"/>
  <c r="J4824" i="3"/>
  <c r="K4824" i="3" s="1"/>
  <c r="G4824" i="3"/>
  <c r="H4824" i="3" s="1"/>
  <c r="M4944" i="3"/>
  <c r="N4944" i="3" s="1"/>
  <c r="J4944" i="3"/>
  <c r="K4944" i="3" s="1"/>
  <c r="G4944" i="3"/>
  <c r="H4944" i="3" s="1"/>
  <c r="M5090" i="3"/>
  <c r="N5090" i="3" s="1"/>
  <c r="J5090" i="3"/>
  <c r="K5090" i="3" s="1"/>
  <c r="G5090" i="3"/>
  <c r="H5090" i="3" s="1"/>
  <c r="M5308" i="3"/>
  <c r="N5308" i="3" s="1"/>
  <c r="J5308" i="3"/>
  <c r="K5308" i="3" s="1"/>
  <c r="G5308" i="3"/>
  <c r="H5308" i="3" s="1"/>
  <c r="M2352" i="3"/>
  <c r="N2352" i="3" s="1"/>
  <c r="J2352" i="3"/>
  <c r="K2352" i="3" s="1"/>
  <c r="G2352" i="3"/>
  <c r="H2352" i="3" s="1"/>
  <c r="M3691" i="3"/>
  <c r="N3691" i="3" s="1"/>
  <c r="J3691" i="3"/>
  <c r="K3691" i="3" s="1"/>
  <c r="G3691" i="3"/>
  <c r="H3691" i="3" s="1"/>
  <c r="M4992" i="3"/>
  <c r="N4992" i="3" s="1"/>
  <c r="J4992" i="3"/>
  <c r="K4992" i="3" s="1"/>
  <c r="G4992" i="3"/>
  <c r="H4992" i="3"/>
  <c r="M5098" i="3"/>
  <c r="N5098" i="3" s="1"/>
  <c r="J5098" i="3"/>
  <c r="K5098" i="3" s="1"/>
  <c r="G5098" i="3"/>
  <c r="H5098" i="3" s="1"/>
  <c r="M5221" i="3"/>
  <c r="N5221" i="3" s="1"/>
  <c r="J5221" i="3"/>
  <c r="K5221" i="3" s="1"/>
  <c r="G5221" i="3"/>
  <c r="H5221" i="3" s="1"/>
  <c r="M5592" i="3"/>
  <c r="N5592" i="3" s="1"/>
  <c r="J5592" i="3"/>
  <c r="K5592" i="3" s="1"/>
  <c r="G5592" i="3"/>
  <c r="H5592" i="3" s="1"/>
  <c r="M6045" i="3"/>
  <c r="N6045" i="3" s="1"/>
  <c r="J6045" i="3"/>
  <c r="K6045" i="3" s="1"/>
  <c r="G6045" i="3"/>
  <c r="H6045" i="3" s="1"/>
  <c r="M3199" i="3"/>
  <c r="N3199" i="3" s="1"/>
  <c r="J3199" i="3"/>
  <c r="K3199" i="3" s="1"/>
  <c r="G3199" i="3"/>
  <c r="H3199" i="3" s="1"/>
  <c r="M4004" i="3"/>
  <c r="N4004" i="3" s="1"/>
  <c r="J4004" i="3"/>
  <c r="K4004" i="3" s="1"/>
  <c r="G4004" i="3"/>
  <c r="H4004" i="3" s="1"/>
  <c r="M4393" i="3"/>
  <c r="N4393" i="3" s="1"/>
  <c r="J4393" i="3"/>
  <c r="K4393" i="3" s="1"/>
  <c r="G4393" i="3"/>
  <c r="H4393" i="3" s="1"/>
  <c r="M4479" i="3"/>
  <c r="N4479" i="3" s="1"/>
  <c r="J4479" i="3"/>
  <c r="K4479" i="3" s="1"/>
  <c r="G4479" i="3"/>
  <c r="H4479" i="3" s="1"/>
  <c r="M4977" i="3"/>
  <c r="N4977" i="3" s="1"/>
  <c r="J4977" i="3"/>
  <c r="K4977" i="3" s="1"/>
  <c r="G4977" i="3"/>
  <c r="H4977" i="3" s="1"/>
  <c r="M5291" i="3"/>
  <c r="N5291" i="3" s="1"/>
  <c r="J5291" i="3"/>
  <c r="K5291" i="3" s="1"/>
  <c r="G5291" i="3"/>
  <c r="H5291" i="3" s="1"/>
  <c r="M1500" i="3"/>
  <c r="N1500" i="3" s="1"/>
  <c r="J1500" i="3"/>
  <c r="K1500" i="3" s="1"/>
  <c r="G1500" i="3"/>
  <c r="H1500" i="3" s="1"/>
  <c r="M4412" i="3"/>
  <c r="N4412" i="3" s="1"/>
  <c r="J4412" i="3"/>
  <c r="K4412" i="3" s="1"/>
  <c r="G4412" i="3"/>
  <c r="H4412" i="3" s="1"/>
  <c r="M4430" i="3"/>
  <c r="N4430" i="3" s="1"/>
  <c r="J4430" i="3"/>
  <c r="K4430" i="3" s="1"/>
  <c r="G4430" i="3"/>
  <c r="H4430" i="3" s="1"/>
  <c r="M4426" i="3"/>
  <c r="N4426" i="3" s="1"/>
  <c r="J4426" i="3"/>
  <c r="K4426" i="3" s="1"/>
  <c r="G4426" i="3"/>
  <c r="H4426" i="3" s="1"/>
  <c r="M4739" i="3"/>
  <c r="N4739" i="3" s="1"/>
  <c r="J4739" i="3"/>
  <c r="K4739" i="3" s="1"/>
  <c r="G4739" i="3"/>
  <c r="H4739" i="3" s="1"/>
  <c r="M5103" i="3"/>
  <c r="N5103" i="3" s="1"/>
  <c r="J5103" i="3"/>
  <c r="K5103" i="3" s="1"/>
  <c r="G5103" i="3"/>
  <c r="H5103" i="3" s="1"/>
  <c r="M5536" i="3"/>
  <c r="N5536" i="3" s="1"/>
  <c r="J5536" i="3"/>
  <c r="K5536" i="3" s="1"/>
  <c r="G5536" i="3"/>
  <c r="H5536" i="3" s="1"/>
  <c r="M5810" i="3"/>
  <c r="N5810" i="3" s="1"/>
  <c r="J5810" i="3"/>
  <c r="K5810" i="3" s="1"/>
  <c r="G5810" i="3"/>
  <c r="H5810" i="3" s="1"/>
  <c r="M2555" i="3"/>
  <c r="N2555" i="3" s="1"/>
  <c r="J2555" i="3"/>
  <c r="K2555" i="3" s="1"/>
  <c r="G2555" i="3"/>
  <c r="H2555" i="3" s="1"/>
  <c r="M3633" i="3"/>
  <c r="N3633" i="3"/>
  <c r="J3633" i="3"/>
  <c r="K3633" i="3" s="1"/>
  <c r="G3633" i="3"/>
  <c r="H3633" i="3" s="1"/>
  <c r="M4440" i="3"/>
  <c r="N4440" i="3" s="1"/>
  <c r="J4440" i="3"/>
  <c r="K4440" i="3" s="1"/>
  <c r="G4440" i="3"/>
  <c r="H4440" i="3" s="1"/>
  <c r="M5025" i="3"/>
  <c r="N5025" i="3" s="1"/>
  <c r="J5025" i="3"/>
  <c r="K5025" i="3" s="1"/>
  <c r="G5025" i="3"/>
  <c r="H5025" i="3" s="1"/>
  <c r="M5182" i="3"/>
  <c r="N5182" i="3" s="1"/>
  <c r="J5182" i="3"/>
  <c r="K5182" i="3" s="1"/>
  <c r="G5182" i="3"/>
  <c r="H5182" i="3" s="1"/>
  <c r="M5318" i="3"/>
  <c r="N5318" i="3" s="1"/>
  <c r="J5318" i="3"/>
  <c r="K5318" i="3" s="1"/>
  <c r="G5318" i="3"/>
  <c r="H5318" i="3"/>
  <c r="M6133" i="3"/>
  <c r="N6133" i="3" s="1"/>
  <c r="J6133" i="3"/>
  <c r="K6133" i="3" s="1"/>
  <c r="G6133" i="3"/>
  <c r="H6133" i="3" s="1"/>
  <c r="M1831" i="3"/>
  <c r="N1831" i="3" s="1"/>
  <c r="J1831" i="3"/>
  <c r="K1831" i="3" s="1"/>
  <c r="G1831" i="3"/>
  <c r="H1831" i="3" s="1"/>
  <c r="M2963" i="3"/>
  <c r="N2963" i="3" s="1"/>
  <c r="J2963" i="3"/>
  <c r="K2963" i="3" s="1"/>
  <c r="G2963" i="3"/>
  <c r="H2963" i="3" s="1"/>
  <c r="M3923" i="3"/>
  <c r="N3923" i="3" s="1"/>
  <c r="J3923" i="3"/>
  <c r="K3923" i="3" s="1"/>
  <c r="G3923" i="3"/>
  <c r="H3923" i="3" s="1"/>
  <c r="M4463" i="3"/>
  <c r="N4463" i="3" s="1"/>
  <c r="J4463" i="3"/>
  <c r="K4463" i="3" s="1"/>
  <c r="G4463" i="3"/>
  <c r="H4463" i="3" s="1"/>
  <c r="M5032" i="3"/>
  <c r="N5032" i="3" s="1"/>
  <c r="J5032" i="3"/>
  <c r="K5032" i="3" s="1"/>
  <c r="G5032" i="3"/>
  <c r="H5032" i="3" s="1"/>
  <c r="M5057" i="3"/>
  <c r="N5057" i="3" s="1"/>
  <c r="J5057" i="3"/>
  <c r="K5057" i="3" s="1"/>
  <c r="G5057" i="3"/>
  <c r="H5057" i="3" s="1"/>
  <c r="M5320" i="3"/>
  <c r="N5320" i="3" s="1"/>
  <c r="J5320" i="3"/>
  <c r="K5320" i="3" s="1"/>
  <c r="G5320" i="3"/>
  <c r="H5320" i="3" s="1"/>
  <c r="M2903" i="3"/>
  <c r="N2903" i="3" s="1"/>
  <c r="J2903" i="3"/>
  <c r="K2903" i="3" s="1"/>
  <c r="G2903" i="3"/>
  <c r="H2903" i="3" s="1"/>
  <c r="M3158" i="3"/>
  <c r="N3158" i="3" s="1"/>
  <c r="J3158" i="3"/>
  <c r="K3158" i="3" s="1"/>
  <c r="G3158" i="3"/>
  <c r="H3158" i="3" s="1"/>
  <c r="M3751" i="3"/>
  <c r="N3751" i="3" s="1"/>
  <c r="J3751" i="3"/>
  <c r="K3751" i="3" s="1"/>
  <c r="G3751" i="3"/>
  <c r="H3751" i="3" s="1"/>
  <c r="M4166" i="3"/>
  <c r="N4166" i="3" s="1"/>
  <c r="J4166" i="3"/>
  <c r="K4166" i="3" s="1"/>
  <c r="G4166" i="3"/>
  <c r="H4166" i="3" s="1"/>
  <c r="M4759" i="3"/>
  <c r="N4759" i="3" s="1"/>
  <c r="J4759" i="3"/>
  <c r="K4759" i="3" s="1"/>
  <c r="G4759" i="3"/>
  <c r="H4759" i="3" s="1"/>
  <c r="M5071" i="3"/>
  <c r="N5071" i="3" s="1"/>
  <c r="J5071" i="3"/>
  <c r="K5071" i="3" s="1"/>
  <c r="G5071" i="3"/>
  <c r="H5071" i="3" s="1"/>
  <c r="M5342" i="3"/>
  <c r="N5342" i="3" s="1"/>
  <c r="J5342" i="3"/>
  <c r="K5342" i="3" s="1"/>
  <c r="G5342" i="3"/>
  <c r="H5342" i="3" s="1"/>
  <c r="M2713" i="3"/>
  <c r="N2713" i="3" s="1"/>
  <c r="J2713" i="3"/>
  <c r="K2713" i="3" s="1"/>
  <c r="G2713" i="3"/>
  <c r="H2713" i="3" s="1"/>
  <c r="M3092" i="3"/>
  <c r="N3092" i="3" s="1"/>
  <c r="J3092" i="3"/>
  <c r="K3092" i="3" s="1"/>
  <c r="G3092" i="3"/>
  <c r="H3092" i="3" s="1"/>
  <c r="M3512" i="3"/>
  <c r="N3512" i="3" s="1"/>
  <c r="J3512" i="3"/>
  <c r="K3512" i="3" s="1"/>
  <c r="G3512" i="3"/>
  <c r="H3512" i="3" s="1"/>
  <c r="M3792" i="3"/>
  <c r="N3792" i="3" s="1"/>
  <c r="J3792" i="3"/>
  <c r="K3792" i="3" s="1"/>
  <c r="G3792" i="3"/>
  <c r="H3792" i="3" s="1"/>
  <c r="M4646" i="3"/>
  <c r="N4646" i="3" s="1"/>
  <c r="J4646" i="3"/>
  <c r="K4646" i="3" s="1"/>
  <c r="G4646" i="3"/>
  <c r="H4646" i="3" s="1"/>
  <c r="M5081" i="3"/>
  <c r="N5081" i="3" s="1"/>
  <c r="J5081" i="3"/>
  <c r="K5081" i="3" s="1"/>
  <c r="G5081" i="3"/>
  <c r="H5081" i="3" s="1"/>
  <c r="M5813" i="3"/>
  <c r="N5813" i="3" s="1"/>
  <c r="J5813" i="3"/>
  <c r="K5813" i="3" s="1"/>
  <c r="G5813" i="3"/>
  <c r="H5813" i="3" s="1"/>
  <c r="M3815" i="3"/>
  <c r="N3815" i="3" s="1"/>
  <c r="J3815" i="3"/>
  <c r="K3815" i="3" s="1"/>
  <c r="G3815" i="3"/>
  <c r="H3815" i="3" s="1"/>
  <c r="M4601" i="3"/>
  <c r="N4601" i="3" s="1"/>
  <c r="J4601" i="3"/>
  <c r="K4601" i="3" s="1"/>
  <c r="G4601" i="3"/>
  <c r="H4601" i="3" s="1"/>
  <c r="M4845" i="3"/>
  <c r="N4845" i="3" s="1"/>
  <c r="J4845" i="3"/>
  <c r="K4845" i="3" s="1"/>
  <c r="G4845" i="3"/>
  <c r="H4845" i="3" s="1"/>
  <c r="M4981" i="3"/>
  <c r="N4981" i="3" s="1"/>
  <c r="J4981" i="3"/>
  <c r="K4981" i="3" s="1"/>
  <c r="G4981" i="3"/>
  <c r="H4981" i="3" s="1"/>
  <c r="M4994" i="3"/>
  <c r="N4994" i="3" s="1"/>
  <c r="J4994" i="3"/>
  <c r="K4994" i="3" s="1"/>
  <c r="G4994" i="3"/>
  <c r="H4994" i="3" s="1"/>
  <c r="M5153" i="3"/>
  <c r="N5153" i="3" s="1"/>
  <c r="J5153" i="3"/>
  <c r="K5153" i="3" s="1"/>
  <c r="G5153" i="3"/>
  <c r="H5153" i="3" s="1"/>
  <c r="M5286" i="3"/>
  <c r="N5286" i="3" s="1"/>
  <c r="J5286" i="3"/>
  <c r="K5286" i="3" s="1"/>
  <c r="G5286" i="3"/>
  <c r="H5286" i="3" s="1"/>
  <c r="M6017" i="3"/>
  <c r="N6017" i="3" s="1"/>
  <c r="J6017" i="3"/>
  <c r="K6017" i="3" s="1"/>
  <c r="G6017" i="3"/>
  <c r="H6017" i="3" s="1"/>
  <c r="M3420" i="3"/>
  <c r="N3420" i="3" s="1"/>
  <c r="J3420" i="3"/>
  <c r="K3420" i="3" s="1"/>
  <c r="G3420" i="3"/>
  <c r="H3420" i="3" s="1"/>
  <c r="M3678" i="3"/>
  <c r="N3678" i="3" s="1"/>
  <c r="J3678" i="3"/>
  <c r="K3678" i="3" s="1"/>
  <c r="G3678" i="3"/>
  <c r="H3678" i="3" s="1"/>
  <c r="M3925" i="3"/>
  <c r="N3925" i="3" s="1"/>
  <c r="J3925" i="3"/>
  <c r="K3925" i="3" s="1"/>
  <c r="G3925" i="3"/>
  <c r="H3925" i="3" s="1"/>
  <c r="M4999" i="3"/>
  <c r="N4999" i="3" s="1"/>
  <c r="J4999" i="3"/>
  <c r="K4999" i="3" s="1"/>
  <c r="G4999" i="3"/>
  <c r="H4999" i="3" s="1"/>
  <c r="M5540" i="3"/>
  <c r="N5540" i="3" s="1"/>
  <c r="J5540" i="3"/>
  <c r="K5540" i="3" s="1"/>
  <c r="G5540" i="3"/>
  <c r="H5540" i="3" s="1"/>
  <c r="M5684" i="3"/>
  <c r="N5684" i="3" s="1"/>
  <c r="J5684" i="3"/>
  <c r="K5684" i="3" s="1"/>
  <c r="G5684" i="3"/>
  <c r="H5684" i="3" s="1"/>
  <c r="M5709" i="3"/>
  <c r="N5709" i="3" s="1"/>
  <c r="J5709" i="3"/>
  <c r="K5709" i="3" s="1"/>
  <c r="G5709" i="3"/>
  <c r="H5709" i="3" s="1"/>
  <c r="M973" i="3"/>
  <c r="N973" i="3" s="1"/>
  <c r="J973" i="3"/>
  <c r="K973" i="3" s="1"/>
  <c r="G973" i="3"/>
  <c r="H973" i="3" s="1"/>
  <c r="M2340" i="3"/>
  <c r="N2340" i="3" s="1"/>
  <c r="J2340" i="3"/>
  <c r="K2340" i="3" s="1"/>
  <c r="G2340" i="3"/>
  <c r="H2340" i="3" s="1"/>
  <c r="M3414" i="3"/>
  <c r="N3414" i="3" s="1"/>
  <c r="J3414" i="3"/>
  <c r="K3414" i="3" s="1"/>
  <c r="G3414" i="3"/>
  <c r="H3414" i="3" s="1"/>
  <c r="M3471" i="3"/>
  <c r="N3471" i="3" s="1"/>
  <c r="J3471" i="3"/>
  <c r="K3471" i="3" s="1"/>
  <c r="G3471" i="3"/>
  <c r="H3471" i="3" s="1"/>
  <c r="M3742" i="3"/>
  <c r="N3742" i="3" s="1"/>
  <c r="J3742" i="3"/>
  <c r="K3742" i="3" s="1"/>
  <c r="G3742" i="3"/>
  <c r="H3742" i="3" s="1"/>
  <c r="M5354" i="3"/>
  <c r="N5354" i="3" s="1"/>
  <c r="J5354" i="3"/>
  <c r="K5354" i="3" s="1"/>
  <c r="G5354" i="3"/>
  <c r="H5354" i="3" s="1"/>
  <c r="M6123" i="3"/>
  <c r="N6123" i="3" s="1"/>
  <c r="J6123" i="3"/>
  <c r="K6123" i="3" s="1"/>
  <c r="G6123" i="3"/>
  <c r="H6123" i="3" s="1"/>
  <c r="M4053" i="3"/>
  <c r="N4053" i="3" s="1"/>
  <c r="J4053" i="3"/>
  <c r="K4053" i="3" s="1"/>
  <c r="G4053" i="3"/>
  <c r="H4053" i="3" s="1"/>
  <c r="M4742" i="3"/>
  <c r="N4742" i="3" s="1"/>
  <c r="J4742" i="3"/>
  <c r="K4742" i="3" s="1"/>
  <c r="G4742" i="3"/>
  <c r="H4742" i="3"/>
  <c r="M5082" i="3"/>
  <c r="N5082" i="3" s="1"/>
  <c r="J5082" i="3"/>
  <c r="K5082" i="3" s="1"/>
  <c r="G5082" i="3"/>
  <c r="H5082" i="3" s="1"/>
  <c r="M5164" i="3"/>
  <c r="N5164" i="3" s="1"/>
  <c r="J5164" i="3"/>
  <c r="K5164" i="3" s="1"/>
  <c r="G5164" i="3"/>
  <c r="H5164" i="3"/>
  <c r="M5663" i="3"/>
  <c r="N5663" i="3" s="1"/>
  <c r="J5663" i="3"/>
  <c r="K5663" i="3" s="1"/>
  <c r="G5663" i="3"/>
  <c r="H5663" i="3" s="1"/>
  <c r="M6208" i="3"/>
  <c r="N6208" i="3" s="1"/>
  <c r="J6208" i="3"/>
  <c r="K6208" i="3" s="1"/>
  <c r="G6208" i="3"/>
  <c r="H6208" i="3"/>
  <c r="M6250" i="3"/>
  <c r="N6250" i="3" s="1"/>
  <c r="J6250" i="3"/>
  <c r="K6250" i="3" s="1"/>
  <c r="G6250" i="3"/>
  <c r="H6250" i="3" s="1"/>
  <c r="M670" i="3"/>
  <c r="N670" i="3"/>
  <c r="J670" i="3"/>
  <c r="K670" i="3" s="1"/>
  <c r="G670" i="3"/>
  <c r="H670" i="3" s="1"/>
  <c r="M3032" i="3"/>
  <c r="N3032" i="3" s="1"/>
  <c r="J3032" i="3"/>
  <c r="K3032" i="3" s="1"/>
  <c r="G3032" i="3"/>
  <c r="H3032" i="3" s="1"/>
  <c r="M3072" i="3"/>
  <c r="N3072" i="3"/>
  <c r="J3072" i="3"/>
  <c r="K3072" i="3" s="1"/>
  <c r="G3072" i="3"/>
  <c r="H3072" i="3" s="1"/>
  <c r="M4949" i="3"/>
  <c r="N4949" i="3"/>
  <c r="J4949" i="3"/>
  <c r="K4949" i="3" s="1"/>
  <c r="G4949" i="3"/>
  <c r="H4949" i="3" s="1"/>
  <c r="M5414" i="3"/>
  <c r="N5414" i="3"/>
  <c r="J5414" i="3"/>
  <c r="K5414" i="3" s="1"/>
  <c r="G5414" i="3"/>
  <c r="H5414" i="3" s="1"/>
  <c r="M5653" i="3"/>
  <c r="N5653" i="3" s="1"/>
  <c r="J5653" i="3"/>
  <c r="K5653" i="3" s="1"/>
  <c r="G5653" i="3"/>
  <c r="H5653" i="3" s="1"/>
  <c r="M6001" i="3"/>
  <c r="N6001" i="3" s="1"/>
  <c r="J6001" i="3"/>
  <c r="K6001" i="3" s="1"/>
  <c r="G6001" i="3"/>
  <c r="H6001" i="3" s="1"/>
  <c r="M2645" i="3"/>
  <c r="N2645" i="3" s="1"/>
  <c r="J2645" i="3"/>
  <c r="K2645" i="3"/>
  <c r="G2645" i="3"/>
  <c r="H2645" i="3" s="1"/>
  <c r="M3927" i="3"/>
  <c r="N3927" i="3" s="1"/>
  <c r="J3927" i="3"/>
  <c r="K3927" i="3" s="1"/>
  <c r="G3927" i="3"/>
  <c r="H3927" i="3" s="1"/>
  <c r="M4233" i="3"/>
  <c r="N4233" i="3" s="1"/>
  <c r="J4233" i="3"/>
  <c r="K4233" i="3"/>
  <c r="G4233" i="3"/>
  <c r="H4233" i="3" s="1"/>
  <c r="M4746" i="3"/>
  <c r="N4746" i="3" s="1"/>
  <c r="J4746" i="3"/>
  <c r="K4746" i="3" s="1"/>
  <c r="G4746" i="3"/>
  <c r="H4746" i="3" s="1"/>
  <c r="M4900" i="3"/>
  <c r="N4900" i="3" s="1"/>
  <c r="J4900" i="3"/>
  <c r="K4900" i="3" s="1"/>
  <c r="G4900" i="3"/>
  <c r="H4900" i="3" s="1"/>
  <c r="M5192" i="3"/>
  <c r="N5192" i="3" s="1"/>
  <c r="J5192" i="3"/>
  <c r="K5192" i="3" s="1"/>
  <c r="G5192" i="3"/>
  <c r="H5192" i="3" s="1"/>
  <c r="M6080" i="3"/>
  <c r="N6080" i="3" s="1"/>
  <c r="J6080" i="3"/>
  <c r="K6080" i="3" s="1"/>
  <c r="G6080" i="3"/>
  <c r="H6080" i="3" s="1"/>
  <c r="M950" i="3"/>
  <c r="N950" i="3" s="1"/>
  <c r="J950" i="3"/>
  <c r="K950" i="3" s="1"/>
  <c r="G950" i="3"/>
  <c r="H950" i="3" s="1"/>
  <c r="M2004" i="3"/>
  <c r="N2004" i="3" s="1"/>
  <c r="J2004" i="3"/>
  <c r="K2004" i="3" s="1"/>
  <c r="G2004" i="3"/>
  <c r="H2004" i="3" s="1"/>
  <c r="M3416" i="3"/>
  <c r="N3416" i="3" s="1"/>
  <c r="J3416" i="3"/>
  <c r="K3416" i="3" s="1"/>
  <c r="G3416" i="3"/>
  <c r="H3416" i="3" s="1"/>
  <c r="M3636" i="3"/>
  <c r="N3636" i="3" s="1"/>
  <c r="J3636" i="3"/>
  <c r="K3636" i="3"/>
  <c r="G3636" i="3"/>
  <c r="H3636" i="3" s="1"/>
  <c r="M4667" i="3"/>
  <c r="N4667" i="3" s="1"/>
  <c r="J4667" i="3"/>
  <c r="K4667" i="3" s="1"/>
  <c r="G4667" i="3"/>
  <c r="H4667" i="3" s="1"/>
  <c r="M5271" i="3"/>
  <c r="N5271" i="3" s="1"/>
  <c r="J5271" i="3"/>
  <c r="K5271" i="3" s="1"/>
  <c r="G5271" i="3"/>
  <c r="H5271" i="3" s="1"/>
  <c r="M5895" i="3"/>
  <c r="N5895" i="3" s="1"/>
  <c r="J5895" i="3"/>
  <c r="K5895" i="3" s="1"/>
  <c r="G5895" i="3"/>
  <c r="H5895" i="3" s="1"/>
  <c r="M5931" i="3"/>
  <c r="N5931" i="3" s="1"/>
  <c r="J5931" i="3"/>
  <c r="K5931" i="3" s="1"/>
  <c r="G5931" i="3"/>
  <c r="H5931" i="3" s="1"/>
  <c r="M3046" i="3"/>
  <c r="N3046" i="3" s="1"/>
  <c r="J3046" i="3"/>
  <c r="K3046" i="3" s="1"/>
  <c r="G3046" i="3"/>
  <c r="H3046" i="3" s="1"/>
  <c r="M3257" i="3"/>
  <c r="N3257" i="3" s="1"/>
  <c r="J3257" i="3"/>
  <c r="K3257" i="3" s="1"/>
  <c r="G3257" i="3"/>
  <c r="H3257" i="3" s="1"/>
  <c r="M3604" i="3"/>
  <c r="N3604" i="3" s="1"/>
  <c r="J3604" i="3"/>
  <c r="K3604" i="3" s="1"/>
  <c r="G3604" i="3"/>
  <c r="H3604" i="3" s="1"/>
  <c r="M3852" i="3"/>
  <c r="N3852" i="3" s="1"/>
  <c r="J3852" i="3"/>
  <c r="K3852" i="3" s="1"/>
  <c r="G3852" i="3"/>
  <c r="H3852" i="3" s="1"/>
  <c r="M4174" i="3"/>
  <c r="N4174" i="3" s="1"/>
  <c r="J4174" i="3"/>
  <c r="K4174" i="3" s="1"/>
  <c r="G4174" i="3"/>
  <c r="H4174" i="3" s="1"/>
  <c r="M4823" i="3"/>
  <c r="N4823" i="3" s="1"/>
  <c r="J4823" i="3"/>
  <c r="K4823" i="3" s="1"/>
  <c r="G4823" i="3"/>
  <c r="H4823" i="3" s="1"/>
  <c r="M4864" i="3"/>
  <c r="N4864" i="3" s="1"/>
  <c r="J4864" i="3"/>
  <c r="K4864" i="3" s="1"/>
  <c r="G4864" i="3"/>
  <c r="H4864" i="3" s="1"/>
  <c r="M2224" i="3"/>
  <c r="N2224" i="3" s="1"/>
  <c r="J2224" i="3"/>
  <c r="K2224" i="3" s="1"/>
  <c r="G2224" i="3"/>
  <c r="H2224" i="3" s="1"/>
  <c r="M2840" i="3"/>
  <c r="N2840" i="3" s="1"/>
  <c r="J2840" i="3"/>
  <c r="K2840" i="3" s="1"/>
  <c r="G2840" i="3"/>
  <c r="H2840" i="3" s="1"/>
  <c r="M3096" i="3"/>
  <c r="N3096" i="3" s="1"/>
  <c r="J3096" i="3"/>
  <c r="K3096" i="3" s="1"/>
  <c r="G3096" i="3"/>
  <c r="H3096" i="3" s="1"/>
  <c r="M4006" i="3"/>
  <c r="N4006" i="3" s="1"/>
  <c r="J4006" i="3"/>
  <c r="K4006" i="3" s="1"/>
  <c r="G4006" i="3"/>
  <c r="H4006" i="3" s="1"/>
  <c r="M5254" i="3"/>
  <c r="N5254" i="3" s="1"/>
  <c r="J5254" i="3"/>
  <c r="K5254" i="3" s="1"/>
  <c r="G5254" i="3"/>
  <c r="H5254" i="3" s="1"/>
  <c r="M5505" i="3"/>
  <c r="N5505" i="3" s="1"/>
  <c r="J5505" i="3"/>
  <c r="K5505" i="3" s="1"/>
  <c r="G5505" i="3"/>
  <c r="H5505" i="3" s="1"/>
  <c r="M2895" i="3"/>
  <c r="N2895" i="3" s="1"/>
  <c r="J2895" i="3"/>
  <c r="K2895" i="3" s="1"/>
  <c r="G2895" i="3"/>
  <c r="H2895" i="3" s="1"/>
  <c r="M3640" i="3"/>
  <c r="N3640" i="3" s="1"/>
  <c r="J3640" i="3"/>
  <c r="K3640" i="3" s="1"/>
  <c r="G3640" i="3"/>
  <c r="H3640" i="3" s="1"/>
  <c r="M4755" i="3"/>
  <c r="N4755" i="3" s="1"/>
  <c r="J4755" i="3"/>
  <c r="K4755" i="3" s="1"/>
  <c r="G4755" i="3"/>
  <c r="H4755" i="3" s="1"/>
  <c r="M4943" i="3"/>
  <c r="N4943" i="3" s="1"/>
  <c r="J4943" i="3"/>
  <c r="K4943" i="3" s="1"/>
  <c r="G4943" i="3"/>
  <c r="H4943" i="3"/>
  <c r="M5158" i="3"/>
  <c r="N5158" i="3" s="1"/>
  <c r="J5158" i="3"/>
  <c r="K5158" i="3" s="1"/>
  <c r="G5158" i="3"/>
  <c r="H5158" i="3" s="1"/>
  <c r="M5509" i="3"/>
  <c r="N5509" i="3" s="1"/>
  <c r="J5509" i="3"/>
  <c r="K5509" i="3" s="1"/>
  <c r="G5509" i="3"/>
  <c r="H5509" i="3" s="1"/>
  <c r="M1635" i="3"/>
  <c r="N1635" i="3" s="1"/>
  <c r="J1635" i="3"/>
  <c r="K1635" i="3" s="1"/>
  <c r="G1635" i="3"/>
  <c r="H1635" i="3" s="1"/>
  <c r="M3128" i="3"/>
  <c r="N3128" i="3" s="1"/>
  <c r="J3128" i="3"/>
  <c r="K3128" i="3" s="1"/>
  <c r="G3128" i="3"/>
  <c r="H3128" i="3" s="1"/>
  <c r="M3218" i="3"/>
  <c r="N3218" i="3" s="1"/>
  <c r="J3218" i="3"/>
  <c r="K3218" i="3" s="1"/>
  <c r="G3218" i="3"/>
  <c r="H3218" i="3" s="1"/>
  <c r="M3957" i="3"/>
  <c r="N3957" i="3" s="1"/>
  <c r="J3957" i="3"/>
  <c r="K3957" i="3" s="1"/>
  <c r="G3957" i="3"/>
  <c r="H3957" i="3" s="1"/>
  <c r="M5447" i="3"/>
  <c r="N5447" i="3" s="1"/>
  <c r="J5447" i="3"/>
  <c r="K5447" i="3" s="1"/>
  <c r="G5447" i="3"/>
  <c r="H5447" i="3" s="1"/>
  <c r="M5761" i="3"/>
  <c r="N5761" i="3" s="1"/>
  <c r="J5761" i="3"/>
  <c r="K5761" i="3" s="1"/>
  <c r="G5761" i="3"/>
  <c r="H5761" i="3" s="1"/>
  <c r="M6354" i="3"/>
  <c r="N6354" i="3" s="1"/>
  <c r="J6354" i="3"/>
  <c r="K6354" i="3" s="1"/>
  <c r="G6354" i="3"/>
  <c r="H6354" i="3" s="1"/>
  <c r="M1637" i="3"/>
  <c r="N1637" i="3" s="1"/>
  <c r="J1637" i="3"/>
  <c r="K1637" i="3" s="1"/>
  <c r="G1637" i="3"/>
  <c r="H1637" i="3" s="1"/>
  <c r="M3101" i="3"/>
  <c r="N3101" i="3" s="1"/>
  <c r="J3101" i="3"/>
  <c r="K3101" i="3" s="1"/>
  <c r="G3101" i="3"/>
  <c r="H3101" i="3" s="1"/>
  <c r="M3350" i="3"/>
  <c r="N3350" i="3" s="1"/>
  <c r="J3350" i="3"/>
  <c r="K3350" i="3" s="1"/>
  <c r="G3350" i="3"/>
  <c r="H3350" i="3" s="1"/>
  <c r="M3590" i="3"/>
  <c r="N3590" i="3" s="1"/>
  <c r="J3590" i="3"/>
  <c r="K3590" i="3" s="1"/>
  <c r="G3590" i="3"/>
  <c r="H3590" i="3" s="1"/>
  <c r="M4822" i="3"/>
  <c r="N4822" i="3" s="1"/>
  <c r="J4822" i="3"/>
  <c r="K4822" i="3" s="1"/>
  <c r="G4822" i="3"/>
  <c r="H4822" i="3" s="1"/>
  <c r="M4928" i="3"/>
  <c r="N4928" i="3" s="1"/>
  <c r="J4928" i="3"/>
  <c r="K4928" i="3" s="1"/>
  <c r="G4928" i="3"/>
  <c r="H4928" i="3" s="1"/>
  <c r="M5232" i="3"/>
  <c r="N5232" i="3" s="1"/>
  <c r="J5232" i="3"/>
  <c r="K5232" i="3" s="1"/>
  <c r="G5232" i="3"/>
  <c r="H5232" i="3" s="1"/>
  <c r="M433" i="3"/>
  <c r="J433" i="3"/>
  <c r="K433" i="3" s="1"/>
  <c r="G433" i="3"/>
  <c r="M2650" i="3"/>
  <c r="N2650" i="3" s="1"/>
  <c r="J2650" i="3"/>
  <c r="K2650" i="3" s="1"/>
  <c r="G2650" i="3"/>
  <c r="H2650" i="3" s="1"/>
  <c r="M4501" i="3"/>
  <c r="N4501" i="3" s="1"/>
  <c r="J4501" i="3"/>
  <c r="K4501" i="3" s="1"/>
  <c r="G4501" i="3"/>
  <c r="H4501" i="3" s="1"/>
  <c r="M5332" i="3"/>
  <c r="N5332" i="3" s="1"/>
  <c r="J5332" i="3"/>
  <c r="K5332" i="3" s="1"/>
  <c r="G5332" i="3"/>
  <c r="H5332" i="3" s="1"/>
  <c r="M5564" i="3"/>
  <c r="N5564" i="3" s="1"/>
  <c r="J5564" i="3"/>
  <c r="K5564" i="3" s="1"/>
  <c r="G5564" i="3"/>
  <c r="H5564" i="3" s="1"/>
  <c r="M5598" i="3"/>
  <c r="N5598" i="3" s="1"/>
  <c r="J5598" i="3"/>
  <c r="K5598" i="3" s="1"/>
  <c r="G5598" i="3"/>
  <c r="H5598" i="3" s="1"/>
  <c r="M5755" i="3"/>
  <c r="N5755" i="3" s="1"/>
  <c r="J5755" i="3"/>
  <c r="K5755" i="3" s="1"/>
  <c r="G5755" i="3"/>
  <c r="H5755" i="3" s="1"/>
  <c r="M2595" i="3"/>
  <c r="N2595" i="3" s="1"/>
  <c r="J2595" i="3"/>
  <c r="K2595" i="3" s="1"/>
  <c r="G2595" i="3"/>
  <c r="H2595" i="3" s="1"/>
  <c r="M2941" i="3"/>
  <c r="N2941" i="3" s="1"/>
  <c r="J2941" i="3"/>
  <c r="K2941" i="3" s="1"/>
  <c r="G2941" i="3"/>
  <c r="H2941" i="3" s="1"/>
  <c r="M3888" i="3"/>
  <c r="N3888" i="3" s="1"/>
  <c r="J3888" i="3"/>
  <c r="K3888" i="3" s="1"/>
  <c r="G3888" i="3"/>
  <c r="H3888" i="3" s="1"/>
  <c r="M4210" i="3"/>
  <c r="N4210" i="3" s="1"/>
  <c r="J4210" i="3"/>
  <c r="K4210" i="3" s="1"/>
  <c r="G4210" i="3"/>
  <c r="H4210" i="3" s="1"/>
  <c r="M4707" i="3"/>
  <c r="N4707" i="3" s="1"/>
  <c r="J4707" i="3"/>
  <c r="K4707" i="3" s="1"/>
  <c r="G4707" i="3"/>
  <c r="H4707" i="3" s="1"/>
  <c r="M4744" i="3"/>
  <c r="N4744" i="3" s="1"/>
  <c r="J4744" i="3"/>
  <c r="K4744" i="3" s="1"/>
  <c r="G4744" i="3"/>
  <c r="H4744" i="3" s="1"/>
  <c r="M5322" i="3"/>
  <c r="N5322" i="3" s="1"/>
  <c r="J5322" i="3"/>
  <c r="K5322" i="3" s="1"/>
  <c r="G5322" i="3"/>
  <c r="H5322" i="3" s="1"/>
  <c r="M3370" i="3"/>
  <c r="N3370" i="3" s="1"/>
  <c r="J3370" i="3"/>
  <c r="K3370" i="3" s="1"/>
  <c r="G3370" i="3"/>
  <c r="H3370" i="3" s="1"/>
  <c r="M3413" i="3"/>
  <c r="N3413" i="3" s="1"/>
  <c r="J3413" i="3"/>
  <c r="K3413" i="3" s="1"/>
  <c r="G3413" i="3"/>
  <c r="H3413" i="3" s="1"/>
  <c r="M3454" i="3"/>
  <c r="N3454" i="3"/>
  <c r="J3454" i="3"/>
  <c r="K3454" i="3" s="1"/>
  <c r="G3454" i="3"/>
  <c r="H3454" i="3" s="1"/>
  <c r="M5110" i="3"/>
  <c r="N5110" i="3" s="1"/>
  <c r="J5110" i="3"/>
  <c r="K5110" i="3" s="1"/>
  <c r="G5110" i="3"/>
  <c r="H5110" i="3" s="1"/>
  <c r="M5223" i="3"/>
  <c r="N5223" i="3" s="1"/>
  <c r="J5223" i="3"/>
  <c r="K5223" i="3" s="1"/>
  <c r="G5223" i="3"/>
  <c r="H5223" i="3" s="1"/>
  <c r="M5266" i="3"/>
  <c r="N5266" i="3" s="1"/>
  <c r="J5266" i="3"/>
  <c r="K5266" i="3" s="1"/>
  <c r="G5266" i="3"/>
  <c r="H5266" i="3" s="1"/>
  <c r="M5881" i="3"/>
  <c r="N5881" i="3" s="1"/>
  <c r="J5881" i="3"/>
  <c r="K5881" i="3" s="1"/>
  <c r="G5881" i="3"/>
  <c r="H5881" i="3" s="1"/>
  <c r="M3245" i="3"/>
  <c r="N3245" i="3" s="1"/>
  <c r="J3245" i="3"/>
  <c r="K3245" i="3" s="1"/>
  <c r="G3245" i="3"/>
  <c r="H3245" i="3" s="1"/>
  <c r="M3259" i="3"/>
  <c r="N3259" i="3" s="1"/>
  <c r="J3259" i="3"/>
  <c r="K3259" i="3" s="1"/>
  <c r="G3259" i="3"/>
  <c r="H3259" i="3" s="1"/>
  <c r="M4011" i="3"/>
  <c r="N4011" i="3" s="1"/>
  <c r="J4011" i="3"/>
  <c r="K4011" i="3" s="1"/>
  <c r="G4011" i="3"/>
  <c r="H4011" i="3" s="1"/>
  <c r="M4429" i="3"/>
  <c r="N4429" i="3" s="1"/>
  <c r="J4429" i="3"/>
  <c r="K4429" i="3" s="1"/>
  <c r="G4429" i="3"/>
  <c r="H4429" i="3" s="1"/>
  <c r="M4839" i="3"/>
  <c r="N4839" i="3" s="1"/>
  <c r="J4839" i="3"/>
  <c r="K4839" i="3" s="1"/>
  <c r="G4839" i="3"/>
  <c r="H4839" i="3" s="1"/>
  <c r="M5013" i="3"/>
  <c r="N5013" i="3" s="1"/>
  <c r="J5013" i="3"/>
  <c r="K5013" i="3" s="1"/>
  <c r="G5013" i="3"/>
  <c r="H5013" i="3" s="1"/>
  <c r="M5097" i="3"/>
  <c r="N5097" i="3" s="1"/>
  <c r="J5097" i="3"/>
  <c r="K5097" i="3" s="1"/>
  <c r="G5097" i="3"/>
  <c r="H5097" i="3"/>
  <c r="M3295" i="3"/>
  <c r="N3295" i="3" s="1"/>
  <c r="J3295" i="3"/>
  <c r="K3295" i="3" s="1"/>
  <c r="G3295" i="3"/>
  <c r="H3295" i="3" s="1"/>
  <c r="M3902" i="3"/>
  <c r="N3902" i="3" s="1"/>
  <c r="J3902" i="3"/>
  <c r="K3902" i="3" s="1"/>
  <c r="G3902" i="3"/>
  <c r="H3902" i="3" s="1"/>
  <c r="M4028" i="3"/>
  <c r="N4028" i="3" s="1"/>
  <c r="J4028" i="3"/>
  <c r="K4028" i="3" s="1"/>
  <c r="G4028" i="3"/>
  <c r="H4028" i="3" s="1"/>
  <c r="M5199" i="3"/>
  <c r="N5199" i="3" s="1"/>
  <c r="J5199" i="3"/>
  <c r="K5199" i="3" s="1"/>
  <c r="G5199" i="3"/>
  <c r="H5199" i="3" s="1"/>
  <c r="M5452" i="3"/>
  <c r="N5452" i="3" s="1"/>
  <c r="J5452" i="3"/>
  <c r="K5452" i="3"/>
  <c r="G5452" i="3"/>
  <c r="H5452" i="3" s="1"/>
  <c r="M6053" i="3"/>
  <c r="N6053" i="3" s="1"/>
  <c r="J6053" i="3"/>
  <c r="K6053" i="3" s="1"/>
  <c r="G6053" i="3"/>
  <c r="H6053" i="3" s="1"/>
  <c r="M6140" i="3"/>
  <c r="N6140" i="3" s="1"/>
  <c r="J6140" i="3"/>
  <c r="K6140" i="3" s="1"/>
  <c r="G6140" i="3"/>
  <c r="H6140" i="3" s="1"/>
  <c r="M4309" i="3"/>
  <c r="N4309" i="3" s="1"/>
  <c r="J4309" i="3"/>
  <c r="K4309" i="3" s="1"/>
  <c r="G4309" i="3"/>
  <c r="H4309" i="3" s="1"/>
  <c r="M4543" i="3"/>
  <c r="N4543" i="3" s="1"/>
  <c r="J4543" i="3"/>
  <c r="K4543" i="3" s="1"/>
  <c r="G4543" i="3"/>
  <c r="H4543" i="3" s="1"/>
  <c r="M4860" i="3"/>
  <c r="N4860" i="3"/>
  <c r="J4860" i="3"/>
  <c r="K4860" i="3" s="1"/>
  <c r="G4860" i="3"/>
  <c r="H4860" i="3" s="1"/>
  <c r="M5009" i="3"/>
  <c r="N5009" i="3" s="1"/>
  <c r="J5009" i="3"/>
  <c r="K5009" i="3" s="1"/>
  <c r="G5009" i="3"/>
  <c r="H5009" i="3" s="1"/>
  <c r="M5295" i="3"/>
  <c r="N5295" i="3" s="1"/>
  <c r="J5295" i="3"/>
  <c r="K5295" i="3" s="1"/>
  <c r="G5295" i="3"/>
  <c r="H5295" i="3" s="1"/>
  <c r="M5454" i="3"/>
  <c r="N5454" i="3" s="1"/>
  <c r="J5454" i="3"/>
  <c r="K5454" i="3" s="1"/>
  <c r="G5454" i="3"/>
  <c r="H5454" i="3" s="1"/>
  <c r="M5725" i="3"/>
  <c r="N5725" i="3" s="1"/>
  <c r="J5725" i="3"/>
  <c r="K5725" i="3" s="1"/>
  <c r="G5725" i="3"/>
  <c r="H5725" i="3" s="1"/>
  <c r="M6144" i="3"/>
  <c r="N6144" i="3" s="1"/>
  <c r="J6144" i="3"/>
  <c r="K6144" i="3" s="1"/>
  <c r="G6144" i="3"/>
  <c r="H6144" i="3" s="1"/>
  <c r="M1938" i="3"/>
  <c r="N1938" i="3" s="1"/>
  <c r="J1938" i="3"/>
  <c r="K1938" i="3" s="1"/>
  <c r="G1938" i="3"/>
  <c r="H1938" i="3" s="1"/>
  <c r="M4651" i="3"/>
  <c r="N4651" i="3" s="1"/>
  <c r="J4651" i="3"/>
  <c r="K4651" i="3" s="1"/>
  <c r="G4651" i="3"/>
  <c r="H4651" i="3" s="1"/>
  <c r="M4708" i="3"/>
  <c r="N4708" i="3" s="1"/>
  <c r="J4708" i="3"/>
  <c r="K4708" i="3" s="1"/>
  <c r="G4708" i="3"/>
  <c r="H4708" i="3" s="1"/>
  <c r="M4811" i="3"/>
  <c r="N4811" i="3" s="1"/>
  <c r="J4811" i="3"/>
  <c r="K4811" i="3" s="1"/>
  <c r="G4811" i="3"/>
  <c r="H4811" i="3" s="1"/>
  <c r="M4842" i="3"/>
  <c r="N4842" i="3" s="1"/>
  <c r="J4842" i="3"/>
  <c r="K4842" i="3" s="1"/>
  <c r="G4842" i="3"/>
  <c r="H4842" i="3" s="1"/>
  <c r="M4961" i="3"/>
  <c r="N4961" i="3" s="1"/>
  <c r="J4961" i="3"/>
  <c r="K4961" i="3" s="1"/>
  <c r="G4961" i="3"/>
  <c r="H4961" i="3" s="1"/>
  <c r="M5919" i="3"/>
  <c r="N5919" i="3"/>
  <c r="J5919" i="3"/>
  <c r="K5919" i="3" s="1"/>
  <c r="G5919" i="3"/>
  <c r="H5919" i="3" s="1"/>
  <c r="M2196" i="3"/>
  <c r="N2196" i="3" s="1"/>
  <c r="J2196" i="3"/>
  <c r="K2196" i="3" s="1"/>
  <c r="G2196" i="3"/>
  <c r="H2196" i="3" s="1"/>
  <c r="M3837" i="3"/>
  <c r="N3837" i="3"/>
  <c r="J3837" i="3"/>
  <c r="K3837" i="3" s="1"/>
  <c r="G3837" i="3"/>
  <c r="H3837" i="3" s="1"/>
  <c r="M4135" i="3"/>
  <c r="N4135" i="3" s="1"/>
  <c r="J4135" i="3"/>
  <c r="K4135" i="3" s="1"/>
  <c r="G4135" i="3"/>
  <c r="H4135" i="3" s="1"/>
  <c r="M4221" i="3"/>
  <c r="N4221" i="3"/>
  <c r="J4221" i="3"/>
  <c r="K4221" i="3" s="1"/>
  <c r="G4221" i="3"/>
  <c r="H4221" i="3" s="1"/>
  <c r="M5066" i="3"/>
  <c r="N5066" i="3" s="1"/>
  <c r="J5066" i="3"/>
  <c r="K5066" i="3" s="1"/>
  <c r="G5066" i="3"/>
  <c r="H5066" i="3" s="1"/>
  <c r="M5583" i="3"/>
  <c r="N5583" i="3" s="1"/>
  <c r="J5583" i="3"/>
  <c r="K5583" i="3" s="1"/>
  <c r="G5583" i="3"/>
  <c r="H5583" i="3" s="1"/>
  <c r="M6136" i="3"/>
  <c r="N6136" i="3" s="1"/>
  <c r="J6136" i="3"/>
  <c r="K6136" i="3" s="1"/>
  <c r="G6136" i="3"/>
  <c r="H6136" i="3" s="1"/>
  <c r="M2198" i="3"/>
  <c r="N2198" i="3" s="1"/>
  <c r="J2198" i="3"/>
  <c r="K2198" i="3" s="1"/>
  <c r="G2198" i="3"/>
  <c r="H2198" i="3"/>
  <c r="M4102" i="3"/>
  <c r="N4102" i="3" s="1"/>
  <c r="J4102" i="3"/>
  <c r="K4102" i="3" s="1"/>
  <c r="G4102" i="3"/>
  <c r="H4102" i="3" s="1"/>
  <c r="M5076" i="3"/>
  <c r="N5076" i="3" s="1"/>
  <c r="J5076" i="3"/>
  <c r="K5076" i="3" s="1"/>
  <c r="G5076" i="3"/>
  <c r="H5076" i="3" s="1"/>
  <c r="M5161" i="3"/>
  <c r="N5161" i="3" s="1"/>
  <c r="J5161" i="3"/>
  <c r="K5161" i="3" s="1"/>
  <c r="G5161" i="3"/>
  <c r="H5161" i="3" s="1"/>
  <c r="M5779" i="3"/>
  <c r="N5779" i="3" s="1"/>
  <c r="J5779" i="3"/>
  <c r="K5779" i="3" s="1"/>
  <c r="G5779" i="3"/>
  <c r="H5779" i="3" s="1"/>
  <c r="M6432" i="3"/>
  <c r="N6432" i="3" s="1"/>
  <c r="J6432" i="3"/>
  <c r="K6432" i="3"/>
  <c r="G6432" i="3"/>
  <c r="H6432" i="3" s="1"/>
  <c r="M3330" i="3"/>
  <c r="N3330" i="3" s="1"/>
  <c r="J3330" i="3"/>
  <c r="K3330" i="3" s="1"/>
  <c r="G3330" i="3"/>
  <c r="H3330" i="3" s="1"/>
  <c r="M3933" i="3"/>
  <c r="N3933" i="3" s="1"/>
  <c r="J3933" i="3"/>
  <c r="K3933" i="3"/>
  <c r="G3933" i="3"/>
  <c r="H3933" i="3" s="1"/>
  <c r="M4690" i="3"/>
  <c r="N4690" i="3" s="1"/>
  <c r="J4690" i="3"/>
  <c r="K4690" i="3" s="1"/>
  <c r="G4690" i="3"/>
  <c r="H4690" i="3" s="1"/>
  <c r="M5567" i="3"/>
  <c r="N5567" i="3" s="1"/>
  <c r="J5567" i="3"/>
  <c r="K5567" i="3" s="1"/>
  <c r="G5567" i="3"/>
  <c r="H5567" i="3" s="1"/>
  <c r="M5743" i="3"/>
  <c r="N5743" i="3" s="1"/>
  <c r="J5743" i="3"/>
  <c r="K5743" i="3" s="1"/>
  <c r="G5743" i="3"/>
  <c r="H5743" i="3" s="1"/>
  <c r="M5816" i="3"/>
  <c r="N5816" i="3" s="1"/>
  <c r="J5816" i="3"/>
  <c r="K5816" i="3" s="1"/>
  <c r="G5816" i="3"/>
  <c r="H5816" i="3" s="1"/>
  <c r="M2867" i="3"/>
  <c r="N2867" i="3"/>
  <c r="J2867" i="3"/>
  <c r="K2867" i="3" s="1"/>
  <c r="G2867" i="3"/>
  <c r="H2867" i="3" s="1"/>
  <c r="M3398" i="3"/>
  <c r="N3398" i="3" s="1"/>
  <c r="J3398" i="3"/>
  <c r="K3398" i="3" s="1"/>
  <c r="G3398" i="3"/>
  <c r="H3398" i="3" s="1"/>
  <c r="M3772" i="3"/>
  <c r="N3772" i="3" s="1"/>
  <c r="J3772" i="3"/>
  <c r="K3772" i="3" s="1"/>
  <c r="G3772" i="3"/>
  <c r="H3772" i="3"/>
  <c r="M3847" i="3"/>
  <c r="N3847" i="3" s="1"/>
  <c r="J3847" i="3"/>
  <c r="K3847" i="3" s="1"/>
  <c r="G3847" i="3"/>
  <c r="H3847" i="3" s="1"/>
  <c r="M4178" i="3"/>
  <c r="N4178" i="3" s="1"/>
  <c r="J4178" i="3"/>
  <c r="K4178" i="3" s="1"/>
  <c r="G4178" i="3"/>
  <c r="H4178" i="3" s="1"/>
  <c r="M5705" i="3"/>
  <c r="N5705" i="3" s="1"/>
  <c r="J5705" i="3"/>
  <c r="K5705" i="3" s="1"/>
  <c r="G5705" i="3"/>
  <c r="H5705" i="3" s="1"/>
  <c r="M5879" i="3"/>
  <c r="N5879" i="3" s="1"/>
  <c r="J5879" i="3"/>
  <c r="K5879" i="3" s="1"/>
  <c r="G5879" i="3"/>
  <c r="H5879" i="3" s="1"/>
  <c r="M5906" i="3"/>
  <c r="N5906" i="3" s="1"/>
  <c r="J5906" i="3"/>
  <c r="K5906" i="3" s="1"/>
  <c r="G5906" i="3"/>
  <c r="H5906" i="3" s="1"/>
  <c r="M2918" i="3"/>
  <c r="N2918" i="3" s="1"/>
  <c r="J2918" i="3"/>
  <c r="K2918" i="3" s="1"/>
  <c r="G2918" i="3"/>
  <c r="H2918" i="3" s="1"/>
  <c r="M2965" i="3"/>
  <c r="N2965" i="3" s="1"/>
  <c r="J2965" i="3"/>
  <c r="K2965" i="3" s="1"/>
  <c r="G2965" i="3"/>
  <c r="H2965" i="3" s="1"/>
  <c r="M3896" i="3"/>
  <c r="N3896" i="3" s="1"/>
  <c r="J3896" i="3"/>
  <c r="K3896" i="3" s="1"/>
  <c r="G3896" i="3"/>
  <c r="H3896" i="3" s="1"/>
  <c r="M4529" i="3"/>
  <c r="N4529" i="3" s="1"/>
  <c r="J4529" i="3"/>
  <c r="K4529" i="3" s="1"/>
  <c r="G4529" i="3"/>
  <c r="H4529" i="3" s="1"/>
  <c r="M4775" i="3"/>
  <c r="N4775" i="3" s="1"/>
  <c r="J4775" i="3"/>
  <c r="K4775" i="3" s="1"/>
  <c r="G4775" i="3"/>
  <c r="H4775" i="3" s="1"/>
  <c r="M4851" i="3"/>
  <c r="N4851" i="3" s="1"/>
  <c r="J4851" i="3"/>
  <c r="K4851" i="3" s="1"/>
  <c r="G4851" i="3"/>
  <c r="H4851" i="3" s="1"/>
  <c r="M6225" i="3"/>
  <c r="N6225" i="3" s="1"/>
  <c r="J6225" i="3"/>
  <c r="K6225" i="3" s="1"/>
  <c r="G6225" i="3"/>
  <c r="H6225" i="3"/>
  <c r="M2543" i="3"/>
  <c r="N2543" i="3" s="1"/>
  <c r="J2543" i="3"/>
  <c r="K2543" i="3" s="1"/>
  <c r="G2543" i="3"/>
  <c r="H2543" i="3" s="1"/>
  <c r="M3222" i="3"/>
  <c r="N3222" i="3" s="1"/>
  <c r="J3222" i="3"/>
  <c r="K3222" i="3" s="1"/>
  <c r="G3222" i="3"/>
  <c r="H3222" i="3"/>
  <c r="M3798" i="3"/>
  <c r="N3798" i="3" s="1"/>
  <c r="J3798" i="3"/>
  <c r="K3798" i="3" s="1"/>
  <c r="G3798" i="3"/>
  <c r="H3798" i="3" s="1"/>
  <c r="M3899" i="3"/>
  <c r="N3899" i="3" s="1"/>
  <c r="J3899" i="3"/>
  <c r="K3899" i="3" s="1"/>
  <c r="G3899" i="3"/>
  <c r="H3899" i="3" s="1"/>
  <c r="M4407" i="3"/>
  <c r="N4407" i="3" s="1"/>
  <c r="J4407" i="3"/>
  <c r="K4407" i="3" s="1"/>
  <c r="G4407" i="3"/>
  <c r="H4407" i="3" s="1"/>
  <c r="M5365" i="3"/>
  <c r="N5365" i="3" s="1"/>
  <c r="J5365" i="3"/>
  <c r="K5365" i="3" s="1"/>
  <c r="G5365" i="3"/>
  <c r="H5365" i="3" s="1"/>
  <c r="M6044" i="3"/>
  <c r="N6044" i="3" s="1"/>
  <c r="J6044" i="3"/>
  <c r="K6044" i="3"/>
  <c r="G6044" i="3"/>
  <c r="H6044" i="3" s="1"/>
  <c r="M927" i="3"/>
  <c r="N927" i="3" s="1"/>
  <c r="J927" i="3"/>
  <c r="K927" i="3" s="1"/>
  <c r="G927" i="3"/>
  <c r="H927" i="3" s="1"/>
  <c r="M3674" i="3"/>
  <c r="N3674" i="3" s="1"/>
  <c r="J3674" i="3"/>
  <c r="K3674" i="3" s="1"/>
  <c r="G3674" i="3"/>
  <c r="H3674" i="3" s="1"/>
  <c r="M3787" i="3"/>
  <c r="N3787" i="3" s="1"/>
  <c r="J3787" i="3"/>
  <c r="K3787" i="3" s="1"/>
  <c r="G3787" i="3"/>
  <c r="H3787" i="3" s="1"/>
  <c r="M5217" i="3"/>
  <c r="N5217" i="3" s="1"/>
  <c r="J5217" i="3"/>
  <c r="K5217" i="3" s="1"/>
  <c r="G5217" i="3"/>
  <c r="H5217" i="3" s="1"/>
  <c r="M5724" i="3"/>
  <c r="N5724" i="3" s="1"/>
  <c r="J5724" i="3"/>
  <c r="K5724" i="3" s="1"/>
  <c r="G5724" i="3"/>
  <c r="H5724" i="3" s="1"/>
  <c r="M5744" i="3"/>
  <c r="N5744" i="3" s="1"/>
  <c r="J5744" i="3"/>
  <c r="K5744" i="3" s="1"/>
  <c r="G5744" i="3"/>
  <c r="H5744" i="3" s="1"/>
  <c r="M5837" i="3"/>
  <c r="N5837" i="3" s="1"/>
  <c r="J5837" i="3"/>
  <c r="K5837" i="3" s="1"/>
  <c r="G5837" i="3"/>
  <c r="H5837" i="3" s="1"/>
  <c r="M4304" i="3"/>
  <c r="N4304" i="3" s="1"/>
  <c r="J4304" i="3"/>
  <c r="K4304" i="3" s="1"/>
  <c r="G4304" i="3"/>
  <c r="H4304" i="3" s="1"/>
  <c r="M4561" i="3"/>
  <c r="N4561" i="3" s="1"/>
  <c r="J4561" i="3"/>
  <c r="K4561" i="3" s="1"/>
  <c r="G4561" i="3"/>
  <c r="H4561" i="3" s="1"/>
  <c r="M4995" i="3"/>
  <c r="N4995" i="3" s="1"/>
  <c r="J4995" i="3"/>
  <c r="K4995" i="3" s="1"/>
  <c r="G4995" i="3"/>
  <c r="H4995" i="3" s="1"/>
  <c r="M5190" i="3"/>
  <c r="N5190" i="3" s="1"/>
  <c r="J5190" i="3"/>
  <c r="K5190" i="3" s="1"/>
  <c r="G5190" i="3"/>
  <c r="H5190" i="3" s="1"/>
  <c r="M5754" i="3"/>
  <c r="N5754" i="3" s="1"/>
  <c r="J5754" i="3"/>
  <c r="K5754" i="3" s="1"/>
  <c r="G5754" i="3"/>
  <c r="H5754" i="3" s="1"/>
  <c r="M6089" i="3"/>
  <c r="N6089" i="3" s="1"/>
  <c r="J6089" i="3"/>
  <c r="K6089" i="3" s="1"/>
  <c r="G6089" i="3"/>
  <c r="H6089" i="3" s="1"/>
  <c r="M2978" i="3"/>
  <c r="N2978" i="3" s="1"/>
  <c r="J2978" i="3"/>
  <c r="K2978" i="3" s="1"/>
  <c r="G2978" i="3"/>
  <c r="H2978" i="3" s="1"/>
  <c r="M4396" i="3"/>
  <c r="N4396" i="3" s="1"/>
  <c r="J4396" i="3"/>
  <c r="K4396" i="3" s="1"/>
  <c r="G4396" i="3"/>
  <c r="H4396" i="3" s="1"/>
  <c r="M4740" i="3"/>
  <c r="N4740" i="3" s="1"/>
  <c r="J4740" i="3"/>
  <c r="K4740" i="3" s="1"/>
  <c r="G4740" i="3"/>
  <c r="H4740" i="3" s="1"/>
  <c r="M4996" i="3"/>
  <c r="N4996" i="3" s="1"/>
  <c r="J4996" i="3"/>
  <c r="K4996" i="3" s="1"/>
  <c r="G4996" i="3"/>
  <c r="H4996" i="3" s="1"/>
  <c r="M5428" i="3"/>
  <c r="N5428" i="3" s="1"/>
  <c r="J5428" i="3"/>
  <c r="K5428" i="3" s="1"/>
  <c r="G5428" i="3"/>
  <c r="H5428" i="3" s="1"/>
  <c r="M5841" i="3"/>
  <c r="N5841" i="3" s="1"/>
  <c r="J5841" i="3"/>
  <c r="K5841" i="3" s="1"/>
  <c r="G5841" i="3"/>
  <c r="H5841" i="3" s="1"/>
  <c r="M6382" i="3"/>
  <c r="N6382" i="3" s="1"/>
  <c r="J6382" i="3"/>
  <c r="K6382" i="3" s="1"/>
  <c r="G6382" i="3"/>
  <c r="H6382" i="3" s="1"/>
  <c r="M1361" i="3"/>
  <c r="N1361" i="3" s="1"/>
  <c r="J1361" i="3"/>
  <c r="K1361" i="3" s="1"/>
  <c r="G1361" i="3"/>
  <c r="H1361" i="3"/>
  <c r="M1787" i="3"/>
  <c r="N1787" i="3" s="1"/>
  <c r="J1787" i="3"/>
  <c r="K1787" i="3" s="1"/>
  <c r="G1787" i="3"/>
  <c r="H1787" i="3" s="1"/>
  <c r="M2447" i="3"/>
  <c r="N2447" i="3" s="1"/>
  <c r="J2447" i="3"/>
  <c r="K2447" i="3" s="1"/>
  <c r="G2447" i="3"/>
  <c r="H2447" i="3" s="1"/>
  <c r="M3950" i="3"/>
  <c r="N3950" i="3" s="1"/>
  <c r="J3950" i="3"/>
  <c r="K3950" i="3" s="1"/>
  <c r="G3950" i="3"/>
  <c r="H3950" i="3" s="1"/>
  <c r="M4137" i="3"/>
  <c r="N4137" i="3"/>
  <c r="J4137" i="3"/>
  <c r="K4137" i="3" s="1"/>
  <c r="G4137" i="3"/>
  <c r="H4137" i="3" s="1"/>
  <c r="M4796" i="3"/>
  <c r="N4796" i="3" s="1"/>
  <c r="J4796" i="3"/>
  <c r="K4796" i="3" s="1"/>
  <c r="G4796" i="3"/>
  <c r="H4796" i="3" s="1"/>
  <c r="M4827" i="3"/>
  <c r="N4827" i="3"/>
  <c r="J4827" i="3"/>
  <c r="K4827" i="3" s="1"/>
  <c r="G4827" i="3"/>
  <c r="H4827" i="3" s="1"/>
  <c r="M5961" i="3"/>
  <c r="N5961" i="3" s="1"/>
  <c r="J5961" i="3"/>
  <c r="K5961" i="3" s="1"/>
  <c r="G5961" i="3"/>
  <c r="H5961" i="3" s="1"/>
  <c r="M4115" i="3"/>
  <c r="N4115" i="3" s="1"/>
  <c r="J4115" i="3"/>
  <c r="K4115" i="3" s="1"/>
  <c r="G4115" i="3"/>
  <c r="H4115" i="3" s="1"/>
  <c r="M4841" i="3"/>
  <c r="N4841" i="3" s="1"/>
  <c r="J4841" i="3"/>
  <c r="K4841" i="3" s="1"/>
  <c r="G4841" i="3"/>
  <c r="H4841" i="3" s="1"/>
  <c r="M4878" i="3"/>
  <c r="N4878" i="3" s="1"/>
  <c r="J4878" i="3"/>
  <c r="K4878" i="3" s="1"/>
  <c r="G4878" i="3"/>
  <c r="H4878" i="3" s="1"/>
  <c r="M4947" i="3"/>
  <c r="N4947" i="3" s="1"/>
  <c r="J4947" i="3"/>
  <c r="K4947" i="3" s="1"/>
  <c r="G4947" i="3"/>
  <c r="H4947" i="3" s="1"/>
  <c r="M5185" i="3"/>
  <c r="N5185" i="3" s="1"/>
  <c r="J5185" i="3"/>
  <c r="K5185" i="3" s="1"/>
  <c r="G5185" i="3"/>
  <c r="H5185" i="3" s="1"/>
  <c r="M5455" i="3"/>
  <c r="N5455" i="3" s="1"/>
  <c r="J5455" i="3"/>
  <c r="K5455" i="3" s="1"/>
  <c r="G5455" i="3"/>
  <c r="H5455" i="3" s="1"/>
  <c r="M6322" i="3"/>
  <c r="N6322" i="3" s="1"/>
  <c r="J6322" i="3"/>
  <c r="K6322" i="3" s="1"/>
  <c r="G6322" i="3"/>
  <c r="H6322" i="3" s="1"/>
  <c r="M4239" i="3"/>
  <c r="N4239" i="3" s="1"/>
  <c r="J4239" i="3"/>
  <c r="K4239" i="3" s="1"/>
  <c r="G4239" i="3"/>
  <c r="H4239" i="3" s="1"/>
  <c r="M4553" i="3"/>
  <c r="N4553" i="3" s="1"/>
  <c r="J4553" i="3"/>
  <c r="K4553" i="3" s="1"/>
  <c r="G4553" i="3"/>
  <c r="H4553" i="3" s="1"/>
  <c r="M5485" i="3"/>
  <c r="N5485" i="3" s="1"/>
  <c r="J5485" i="3"/>
  <c r="K5485" i="3" s="1"/>
  <c r="G5485" i="3"/>
  <c r="H5485" i="3" s="1"/>
  <c r="M5553" i="3"/>
  <c r="N5553" i="3" s="1"/>
  <c r="J5553" i="3"/>
  <c r="K5553" i="3" s="1"/>
  <c r="G5553" i="3"/>
  <c r="H5553" i="3" s="1"/>
  <c r="M6004" i="3"/>
  <c r="N6004" i="3" s="1"/>
  <c r="J6004" i="3"/>
  <c r="K6004" i="3" s="1"/>
  <c r="G6004" i="3"/>
  <c r="H6004" i="3" s="1"/>
  <c r="M6167" i="3"/>
  <c r="N6167" i="3" s="1"/>
  <c r="J6167" i="3"/>
  <c r="K6167" i="3" s="1"/>
  <c r="G6167" i="3"/>
  <c r="H6167" i="3" s="1"/>
  <c r="M6436" i="3"/>
  <c r="N6436" i="3" s="1"/>
  <c r="J6436" i="3"/>
  <c r="K6436" i="3" s="1"/>
  <c r="G6436" i="3"/>
  <c r="H6436" i="3" s="1"/>
  <c r="M4224" i="3"/>
  <c r="N4224" i="3"/>
  <c r="J4224" i="3"/>
  <c r="K4224" i="3" s="1"/>
  <c r="G4224" i="3"/>
  <c r="H4224" i="3" s="1"/>
  <c r="M4442" i="3"/>
  <c r="N4442" i="3" s="1"/>
  <c r="J4442" i="3"/>
  <c r="K4442" i="3" s="1"/>
  <c r="G4442" i="3"/>
  <c r="H4442" i="3" s="1"/>
  <c r="M4849" i="3"/>
  <c r="N4849" i="3" s="1"/>
  <c r="J4849" i="3"/>
  <c r="K4849" i="3" s="1"/>
  <c r="G4849" i="3"/>
  <c r="H4849" i="3" s="1"/>
  <c r="M4957" i="3"/>
  <c r="N4957" i="3" s="1"/>
  <c r="J4957" i="3"/>
  <c r="K4957" i="3" s="1"/>
  <c r="G4957" i="3"/>
  <c r="H4957" i="3" s="1"/>
  <c r="M5096" i="3"/>
  <c r="N5096" i="3" s="1"/>
  <c r="J5096" i="3"/>
  <c r="K5096" i="3" s="1"/>
  <c r="G5096" i="3"/>
  <c r="H5096" i="3" s="1"/>
  <c r="M5279" i="3"/>
  <c r="N5279" i="3" s="1"/>
  <c r="J5279" i="3"/>
  <c r="K5279" i="3" s="1"/>
  <c r="G5279" i="3"/>
  <c r="H5279" i="3" s="1"/>
  <c r="M5353" i="3"/>
  <c r="N5353" i="3" s="1"/>
  <c r="J5353" i="3"/>
  <c r="K5353" i="3" s="1"/>
  <c r="G5353" i="3"/>
  <c r="H5353" i="3" s="1"/>
  <c r="M2372" i="3"/>
  <c r="N2372" i="3" s="1"/>
  <c r="J2372" i="3"/>
  <c r="K2372" i="3" s="1"/>
  <c r="G2372" i="3"/>
  <c r="H2372" i="3" s="1"/>
  <c r="M3644" i="3"/>
  <c r="N3644" i="3" s="1"/>
  <c r="J3644" i="3"/>
  <c r="K3644" i="3" s="1"/>
  <c r="G3644" i="3"/>
  <c r="H3644" i="3" s="1"/>
  <c r="M4025" i="3"/>
  <c r="N4025" i="3" s="1"/>
  <c r="J4025" i="3"/>
  <c r="K4025" i="3" s="1"/>
  <c r="G4025" i="3"/>
  <c r="H4025" i="3" s="1"/>
  <c r="M4385" i="3"/>
  <c r="N4385" i="3"/>
  <c r="J4385" i="3"/>
  <c r="K4385" i="3" s="1"/>
  <c r="G4385" i="3"/>
  <c r="H4385" i="3" s="1"/>
  <c r="M4636" i="3"/>
  <c r="N4636" i="3" s="1"/>
  <c r="J4636" i="3"/>
  <c r="K4636" i="3" s="1"/>
  <c r="G4636" i="3"/>
  <c r="H4636" i="3" s="1"/>
  <c r="M5376" i="3"/>
  <c r="N5376" i="3" s="1"/>
  <c r="J5376" i="3"/>
  <c r="K5376" i="3" s="1"/>
  <c r="G5376" i="3"/>
  <c r="H5376" i="3" s="1"/>
  <c r="M5692" i="3"/>
  <c r="N5692" i="3" s="1"/>
  <c r="J5692" i="3"/>
  <c r="K5692" i="3" s="1"/>
  <c r="G5692" i="3"/>
  <c r="H5692" i="3" s="1"/>
  <c r="M2160" i="3"/>
  <c r="N2160" i="3"/>
  <c r="J2160" i="3"/>
  <c r="K2160" i="3" s="1"/>
  <c r="G2160" i="3"/>
  <c r="H2160" i="3" s="1"/>
  <c r="M4066" i="3"/>
  <c r="N4066" i="3" s="1"/>
  <c r="J4066" i="3"/>
  <c r="K4066" i="3" s="1"/>
  <c r="G4066" i="3"/>
  <c r="H4066" i="3" s="1"/>
  <c r="M4359" i="3"/>
  <c r="N4359" i="3"/>
  <c r="J4359" i="3"/>
  <c r="K4359" i="3" s="1"/>
  <c r="G4359" i="3"/>
  <c r="H4359" i="3" s="1"/>
  <c r="M4578" i="3"/>
  <c r="N4578" i="3" s="1"/>
  <c r="J4578" i="3"/>
  <c r="K4578" i="3" s="1"/>
  <c r="G4578" i="3"/>
  <c r="H4578" i="3" s="1"/>
  <c r="M4993" i="3"/>
  <c r="N4993" i="3" s="1"/>
  <c r="J4993" i="3"/>
  <c r="K4993" i="3" s="1"/>
  <c r="G4993" i="3"/>
  <c r="H4993" i="3" s="1"/>
  <c r="M5020" i="3"/>
  <c r="N5020" i="3" s="1"/>
  <c r="J5020" i="3"/>
  <c r="K5020" i="3" s="1"/>
  <c r="G5020" i="3"/>
  <c r="H5020" i="3" s="1"/>
  <c r="M5022" i="3"/>
  <c r="N5022" i="3" s="1"/>
  <c r="J5022" i="3"/>
  <c r="K5022" i="3" s="1"/>
  <c r="G5022" i="3"/>
  <c r="H5022" i="3" s="1"/>
  <c r="M5168" i="3"/>
  <c r="N5168" i="3" s="1"/>
  <c r="J5168" i="3"/>
  <c r="K5168" i="3" s="1"/>
  <c r="G5168" i="3"/>
  <c r="H5168" i="3" s="1"/>
  <c r="M4508" i="3"/>
  <c r="N4508" i="3" s="1"/>
  <c r="J4508" i="3"/>
  <c r="K4508" i="3" s="1"/>
  <c r="G4508" i="3"/>
  <c r="H4508" i="3" s="1"/>
  <c r="M4533" i="3"/>
  <c r="N4533" i="3" s="1"/>
  <c r="J4533" i="3"/>
  <c r="K4533" i="3" s="1"/>
  <c r="G4533" i="3"/>
  <c r="H4533" i="3" s="1"/>
  <c r="M4570" i="3"/>
  <c r="N4570" i="3"/>
  <c r="J4570" i="3"/>
  <c r="K4570" i="3" s="1"/>
  <c r="G4570" i="3"/>
  <c r="H4570" i="3"/>
  <c r="M5251" i="3"/>
  <c r="N5251" i="3" s="1"/>
  <c r="J5251" i="3"/>
  <c r="K5251" i="3" s="1"/>
  <c r="G5251" i="3"/>
  <c r="H5251" i="3" s="1"/>
  <c r="M5470" i="3"/>
  <c r="N5470" i="3" s="1"/>
  <c r="J5470" i="3"/>
  <c r="K5470" i="3" s="1"/>
  <c r="G5470" i="3"/>
  <c r="H5470" i="3" s="1"/>
  <c r="M5641" i="3"/>
  <c r="N5641" i="3" s="1"/>
  <c r="J5641" i="3"/>
  <c r="K5641" i="3" s="1"/>
  <c r="G5641" i="3"/>
  <c r="H5641" i="3" s="1"/>
  <c r="M5769" i="3"/>
  <c r="N5769" i="3" s="1"/>
  <c r="J5769" i="3"/>
  <c r="K5769" i="3"/>
  <c r="G5769" i="3"/>
  <c r="H5769" i="3" s="1"/>
  <c r="M2171" i="3"/>
  <c r="N2171" i="3" s="1"/>
  <c r="J2171" i="3"/>
  <c r="K2171" i="3" s="1"/>
  <c r="G2171" i="3"/>
  <c r="H2171" i="3" s="1"/>
  <c r="M4361" i="3"/>
  <c r="N4361" i="3" s="1"/>
  <c r="J4361" i="3"/>
  <c r="K4361" i="3" s="1"/>
  <c r="G4361" i="3"/>
  <c r="H4361" i="3" s="1"/>
  <c r="M4960" i="3"/>
  <c r="N4960" i="3" s="1"/>
  <c r="J4960" i="3"/>
  <c r="K4960" i="3" s="1"/>
  <c r="G4960" i="3"/>
  <c r="H4960" i="3" s="1"/>
  <c r="M4969" i="3"/>
  <c r="N4969" i="3" s="1"/>
  <c r="J4969" i="3"/>
  <c r="K4969" i="3" s="1"/>
  <c r="G4969" i="3"/>
  <c r="H4969" i="3" s="1"/>
  <c r="M5222" i="3"/>
  <c r="N5222" i="3" s="1"/>
  <c r="J5222" i="3"/>
  <c r="K5222" i="3" s="1"/>
  <c r="G5222" i="3"/>
  <c r="H5222" i="3" s="1"/>
  <c r="M5292" i="3"/>
  <c r="N5292" i="3" s="1"/>
  <c r="J5292" i="3"/>
  <c r="K5292" i="3" s="1"/>
  <c r="G5292" i="3"/>
  <c r="H5292" i="3" s="1"/>
  <c r="M5965" i="3"/>
  <c r="N5965" i="3" s="1"/>
  <c r="J5965" i="3"/>
  <c r="K5965" i="3"/>
  <c r="G5965" i="3"/>
  <c r="H5965" i="3" s="1"/>
  <c r="M2869" i="3"/>
  <c r="N2869" i="3" s="1"/>
  <c r="J2869" i="3"/>
  <c r="K2869" i="3" s="1"/>
  <c r="G2869" i="3"/>
  <c r="H2869" i="3" s="1"/>
  <c r="M4458" i="3"/>
  <c r="N4458" i="3" s="1"/>
  <c r="J4458" i="3"/>
  <c r="K4458" i="3"/>
  <c r="G4458" i="3"/>
  <c r="H4458" i="3" s="1"/>
  <c r="M4661" i="3"/>
  <c r="N4661" i="3" s="1"/>
  <c r="J4661" i="3"/>
  <c r="K4661" i="3" s="1"/>
  <c r="G4661" i="3"/>
  <c r="H4661" i="3" s="1"/>
  <c r="M4730" i="3"/>
  <c r="N4730" i="3" s="1"/>
  <c r="J4730" i="3"/>
  <c r="K4730" i="3" s="1"/>
  <c r="G4730" i="3"/>
  <c r="H4730" i="3" s="1"/>
  <c r="M5129" i="3"/>
  <c r="N5129" i="3" s="1"/>
  <c r="J5129" i="3"/>
  <c r="K5129" i="3" s="1"/>
  <c r="G5129" i="3"/>
  <c r="H5129" i="3" s="1"/>
  <c r="M5629" i="3"/>
  <c r="N5629" i="3" s="1"/>
  <c r="J5629" i="3"/>
  <c r="K5629" i="3"/>
  <c r="G5629" i="3"/>
  <c r="H5629" i="3" s="1"/>
  <c r="M6274" i="3"/>
  <c r="N6274" i="3" s="1"/>
  <c r="J6274" i="3"/>
  <c r="K6274" i="3" s="1"/>
  <c r="G6274" i="3"/>
  <c r="H6274" i="3" s="1"/>
  <c r="M3107" i="3"/>
  <c r="N3107" i="3" s="1"/>
  <c r="J3107" i="3"/>
  <c r="K3107" i="3" s="1"/>
  <c r="G3107" i="3"/>
  <c r="H3107" i="3" s="1"/>
  <c r="M4451" i="3"/>
  <c r="N4451" i="3" s="1"/>
  <c r="J4451" i="3"/>
  <c r="K4451" i="3" s="1"/>
  <c r="G4451" i="3"/>
  <c r="H4451" i="3" s="1"/>
  <c r="M4763" i="3"/>
  <c r="N4763" i="3" s="1"/>
  <c r="J4763" i="3"/>
  <c r="K4763" i="3" s="1"/>
  <c r="G4763" i="3"/>
  <c r="H4763" i="3" s="1"/>
  <c r="M5178" i="3"/>
  <c r="N5178" i="3"/>
  <c r="J5178" i="3"/>
  <c r="K5178" i="3" s="1"/>
  <c r="G5178" i="3"/>
  <c r="H5178" i="3" s="1"/>
  <c r="M5275" i="3"/>
  <c r="N5275" i="3" s="1"/>
  <c r="J5275" i="3"/>
  <c r="K5275" i="3" s="1"/>
  <c r="G5275" i="3"/>
  <c r="H5275" i="3" s="1"/>
  <c r="M5449" i="3"/>
  <c r="N5449" i="3" s="1"/>
  <c r="J5449" i="3"/>
  <c r="K5449" i="3" s="1"/>
  <c r="G5449" i="3"/>
  <c r="H5449" i="3" s="1"/>
  <c r="M5549" i="3"/>
  <c r="N5549" i="3" s="1"/>
  <c r="J5549" i="3"/>
  <c r="K5549" i="3" s="1"/>
  <c r="G5549" i="3"/>
  <c r="H5549" i="3" s="1"/>
  <c r="M2122" i="3"/>
  <c r="N2122" i="3" s="1"/>
  <c r="J2122" i="3"/>
  <c r="K2122" i="3" s="1"/>
  <c r="G2122" i="3"/>
  <c r="H2122" i="3" s="1"/>
  <c r="M2628" i="3"/>
  <c r="N2628" i="3" s="1"/>
  <c r="J2628" i="3"/>
  <c r="K2628" i="3"/>
  <c r="G2628" i="3"/>
  <c r="H2628" i="3" s="1"/>
  <c r="M4064" i="3"/>
  <c r="N4064" i="3" s="1"/>
  <c r="J4064" i="3"/>
  <c r="K4064" i="3" s="1"/>
  <c r="G4064" i="3"/>
  <c r="H4064" i="3" s="1"/>
  <c r="M4088" i="3"/>
  <c r="N4088" i="3" s="1"/>
  <c r="J4088" i="3"/>
  <c r="K4088" i="3" s="1"/>
  <c r="G4088" i="3"/>
  <c r="H4088" i="3" s="1"/>
  <c r="M4565" i="3"/>
  <c r="N4565" i="3" s="1"/>
  <c r="J4565" i="3"/>
  <c r="K4565" i="3" s="1"/>
  <c r="G4565" i="3"/>
  <c r="H4565" i="3"/>
  <c r="M5088" i="3"/>
  <c r="N5088" i="3" s="1"/>
  <c r="J5088" i="3"/>
  <c r="K5088" i="3" s="1"/>
  <c r="G5088" i="3"/>
  <c r="H5088" i="3" s="1"/>
  <c r="M5694" i="3"/>
  <c r="N5694" i="3" s="1"/>
  <c r="J5694" i="3"/>
  <c r="K5694" i="3"/>
  <c r="G5694" i="3"/>
  <c r="H5694" i="3" s="1"/>
  <c r="M2598" i="3"/>
  <c r="N2598" i="3" s="1"/>
  <c r="J2598" i="3"/>
  <c r="K2598" i="3" s="1"/>
  <c r="G2598" i="3"/>
  <c r="H2598" i="3" s="1"/>
  <c r="M3959" i="3"/>
  <c r="N3959" i="3" s="1"/>
  <c r="J3959" i="3"/>
  <c r="K3959" i="3" s="1"/>
  <c r="G3959" i="3"/>
  <c r="H3959" i="3"/>
  <c r="M4576" i="3"/>
  <c r="N4576" i="3" s="1"/>
  <c r="J4576" i="3"/>
  <c r="K4576" i="3" s="1"/>
  <c r="G4576" i="3"/>
  <c r="H4576" i="3" s="1"/>
  <c r="M5005" i="3"/>
  <c r="N5005" i="3" s="1"/>
  <c r="J5005" i="3"/>
  <c r="K5005" i="3"/>
  <c r="G5005" i="3"/>
  <c r="H5005" i="3" s="1"/>
  <c r="M5130" i="3"/>
  <c r="N5130" i="3" s="1"/>
  <c r="J5130" i="3"/>
  <c r="K5130" i="3"/>
  <c r="G5130" i="3"/>
  <c r="H5130" i="3" s="1"/>
  <c r="M5489" i="3"/>
  <c r="N5489" i="3" s="1"/>
  <c r="J5489" i="3"/>
  <c r="K5489" i="3" s="1"/>
  <c r="G5489" i="3"/>
  <c r="H5489" i="3" s="1"/>
  <c r="M5697" i="3"/>
  <c r="N5697" i="3" s="1"/>
  <c r="J5697" i="3"/>
  <c r="K5697" i="3" s="1"/>
  <c r="G5697" i="3"/>
  <c r="H5697" i="3" s="1"/>
  <c r="M5997" i="3"/>
  <c r="N5997" i="3"/>
  <c r="J5997" i="3"/>
  <c r="K5997" i="3" s="1"/>
  <c r="G5997" i="3"/>
  <c r="H5997" i="3"/>
  <c r="M3525" i="3"/>
  <c r="N3525" i="3" s="1"/>
  <c r="J3525" i="3"/>
  <c r="K3525" i="3" s="1"/>
  <c r="G3525" i="3"/>
  <c r="H3525" i="3"/>
  <c r="M3703" i="3"/>
  <c r="N3703" i="3" s="1"/>
  <c r="J3703" i="3"/>
  <c r="K3703" i="3" s="1"/>
  <c r="G3703" i="3"/>
  <c r="H3703" i="3" s="1"/>
  <c r="M3924" i="3"/>
  <c r="N3924" i="3" s="1"/>
  <c r="J3924" i="3"/>
  <c r="K3924" i="3"/>
  <c r="G3924" i="3"/>
  <c r="H3924" i="3" s="1"/>
  <c r="M5213" i="3"/>
  <c r="N5213" i="3"/>
  <c r="J5213" i="3"/>
  <c r="K5213" i="3" s="1"/>
  <c r="G5213" i="3"/>
  <c r="H5213" i="3" s="1"/>
  <c r="M5506" i="3"/>
  <c r="N5506" i="3" s="1"/>
  <c r="J5506" i="3"/>
  <c r="K5506" i="3" s="1"/>
  <c r="G5506" i="3"/>
  <c r="H5506" i="3" s="1"/>
  <c r="M5707" i="3"/>
  <c r="N5707" i="3"/>
  <c r="J5707" i="3"/>
  <c r="K5707" i="3" s="1"/>
  <c r="G5707" i="3"/>
  <c r="H5707" i="3" s="1"/>
  <c r="M5905" i="3"/>
  <c r="N5905" i="3" s="1"/>
  <c r="J5905" i="3"/>
  <c r="K5905" i="3" s="1"/>
  <c r="G5905" i="3"/>
  <c r="H5905" i="3" s="1"/>
  <c r="M3296" i="3"/>
  <c r="N3296" i="3" s="1"/>
  <c r="J3296" i="3"/>
  <c r="K3296" i="3"/>
  <c r="G3296" i="3"/>
  <c r="H3296" i="3" s="1"/>
  <c r="M3900" i="3"/>
  <c r="N3900" i="3" s="1"/>
  <c r="J3900" i="3"/>
  <c r="K3900" i="3" s="1"/>
  <c r="G3900" i="3"/>
  <c r="H3900" i="3" s="1"/>
  <c r="M4414" i="3"/>
  <c r="N4414" i="3" s="1"/>
  <c r="J4414" i="3"/>
  <c r="K4414" i="3" s="1"/>
  <c r="G4414" i="3"/>
  <c r="H4414" i="3" s="1"/>
  <c r="M4773" i="3"/>
  <c r="N4773" i="3" s="1"/>
  <c r="J4773" i="3"/>
  <c r="K4773" i="3" s="1"/>
  <c r="G4773" i="3"/>
  <c r="H4773" i="3" s="1"/>
  <c r="M5165" i="3"/>
  <c r="N5165" i="3"/>
  <c r="J5165" i="3"/>
  <c r="K5165" i="3" s="1"/>
  <c r="G5165" i="3"/>
  <c r="H5165" i="3" s="1"/>
  <c r="M5510" i="3"/>
  <c r="N5510" i="3" s="1"/>
  <c r="J5510" i="3"/>
  <c r="K5510" i="3" s="1"/>
  <c r="G5510" i="3"/>
  <c r="H5510" i="3" s="1"/>
  <c r="M5539" i="3"/>
  <c r="N5539" i="3" s="1"/>
  <c r="J5539" i="3"/>
  <c r="K5539" i="3" s="1"/>
  <c r="G5539" i="3"/>
  <c r="H5539" i="3" s="1"/>
  <c r="M2493" i="3"/>
  <c r="N2493" i="3" s="1"/>
  <c r="J2493" i="3"/>
  <c r="K2493" i="3"/>
  <c r="G2493" i="3"/>
  <c r="H2493" i="3" s="1"/>
  <c r="M3780" i="3"/>
  <c r="N3780" i="3" s="1"/>
  <c r="J3780" i="3"/>
  <c r="K3780" i="3" s="1"/>
  <c r="G3780" i="3"/>
  <c r="H3780" i="3" s="1"/>
  <c r="M4760" i="3"/>
  <c r="N4760" i="3" s="1"/>
  <c r="J4760" i="3"/>
  <c r="K4760" i="3" s="1"/>
  <c r="G4760" i="3"/>
  <c r="H4760" i="3" s="1"/>
  <c r="M5033" i="3"/>
  <c r="N5033" i="3" s="1"/>
  <c r="J5033" i="3"/>
  <c r="K5033" i="3" s="1"/>
  <c r="G5033" i="3"/>
  <c r="H5033" i="3" s="1"/>
  <c r="M5591" i="3"/>
  <c r="N5591" i="3" s="1"/>
  <c r="J5591" i="3"/>
  <c r="K5591" i="3" s="1"/>
  <c r="G5591" i="3"/>
  <c r="H5591" i="3" s="1"/>
  <c r="M5793" i="3"/>
  <c r="N5793" i="3" s="1"/>
  <c r="J5793" i="3"/>
  <c r="K5793" i="3" s="1"/>
  <c r="G5793" i="3"/>
  <c r="H5793" i="3" s="1"/>
  <c r="M5859" i="3"/>
  <c r="N5859" i="3" s="1"/>
  <c r="J5859" i="3"/>
  <c r="K5859" i="3" s="1"/>
  <c r="G5859" i="3"/>
  <c r="H5859" i="3" s="1"/>
  <c r="M3187" i="3"/>
  <c r="N3187" i="3"/>
  <c r="J3187" i="3"/>
  <c r="K3187" i="3" s="1"/>
  <c r="G3187" i="3"/>
  <c r="H3187" i="3" s="1"/>
  <c r="M4532" i="3"/>
  <c r="N4532" i="3" s="1"/>
  <c r="J4532" i="3"/>
  <c r="K4532" i="3" s="1"/>
  <c r="G4532" i="3"/>
  <c r="H4532" i="3" s="1"/>
  <c r="M4579" i="3"/>
  <c r="N4579" i="3" s="1"/>
  <c r="J4579" i="3"/>
  <c r="K4579" i="3" s="1"/>
  <c r="G4579" i="3"/>
  <c r="H4579" i="3" s="1"/>
  <c r="M5681" i="3"/>
  <c r="N5681" i="3" s="1"/>
  <c r="J5681" i="3"/>
  <c r="K5681" i="3"/>
  <c r="G5681" i="3"/>
  <c r="H5681" i="3" s="1"/>
  <c r="M5730" i="3"/>
  <c r="N5730" i="3" s="1"/>
  <c r="J5730" i="3"/>
  <c r="K5730" i="3" s="1"/>
  <c r="G5730" i="3"/>
  <c r="H5730" i="3" s="1"/>
  <c r="M5807" i="3"/>
  <c r="N5807" i="3" s="1"/>
  <c r="J5807" i="3"/>
  <c r="K5807" i="3" s="1"/>
  <c r="G5807" i="3"/>
  <c r="H5807" i="3" s="1"/>
  <c r="M5996" i="3"/>
  <c r="N5996" i="3" s="1"/>
  <c r="J5996" i="3"/>
  <c r="K5996" i="3" s="1"/>
  <c r="G5996" i="3"/>
  <c r="H5996" i="3" s="1"/>
  <c r="M1924" i="3"/>
  <c r="N1924" i="3" s="1"/>
  <c r="J1924" i="3"/>
  <c r="K1924" i="3" s="1"/>
  <c r="G1924" i="3"/>
  <c r="H1924" i="3" s="1"/>
  <c r="M2910" i="3"/>
  <c r="N2910" i="3" s="1"/>
  <c r="J2910" i="3"/>
  <c r="K2910" i="3" s="1"/>
  <c r="G2910" i="3"/>
  <c r="H2910" i="3" s="1"/>
  <c r="M3623" i="3"/>
  <c r="N3623" i="3" s="1"/>
  <c r="J3623" i="3"/>
  <c r="K3623" i="3" s="1"/>
  <c r="G3623" i="3"/>
  <c r="H3623" i="3" s="1"/>
  <c r="M3891" i="3"/>
  <c r="N3891" i="3" s="1"/>
  <c r="J3891" i="3"/>
  <c r="K3891" i="3" s="1"/>
  <c r="G3891" i="3"/>
  <c r="H3891" i="3" s="1"/>
  <c r="M4154" i="3"/>
  <c r="N4154" i="3" s="1"/>
  <c r="J4154" i="3"/>
  <c r="K4154" i="3" s="1"/>
  <c r="G4154" i="3"/>
  <c r="H4154" i="3" s="1"/>
  <c r="M5064" i="3"/>
  <c r="N5064" i="3" s="1"/>
  <c r="J5064" i="3"/>
  <c r="K5064" i="3" s="1"/>
  <c r="G5064" i="3"/>
  <c r="H5064" i="3" s="1"/>
  <c r="M5970" i="3"/>
  <c r="N5970" i="3" s="1"/>
  <c r="J5970" i="3"/>
  <c r="K5970" i="3" s="1"/>
  <c r="G5970" i="3"/>
  <c r="H5970" i="3" s="1"/>
  <c r="M6161" i="3"/>
  <c r="N6161" i="3" s="1"/>
  <c r="J6161" i="3"/>
  <c r="K6161" i="3" s="1"/>
  <c r="G6161" i="3"/>
  <c r="H6161" i="3" s="1"/>
  <c r="M2446" i="3"/>
  <c r="N2446" i="3" s="1"/>
  <c r="J2446" i="3"/>
  <c r="K2446" i="3" s="1"/>
  <c r="G2446" i="3"/>
  <c r="H2446" i="3" s="1"/>
  <c r="M3168" i="3"/>
  <c r="N3168" i="3"/>
  <c r="J3168" i="3"/>
  <c r="K3168" i="3" s="1"/>
  <c r="G3168" i="3"/>
  <c r="H3168" i="3" s="1"/>
  <c r="M4175" i="3"/>
  <c r="N4175" i="3" s="1"/>
  <c r="J4175" i="3"/>
  <c r="K4175" i="3" s="1"/>
  <c r="G4175" i="3"/>
  <c r="H4175" i="3" s="1"/>
  <c r="M4215" i="3"/>
  <c r="N4215" i="3"/>
  <c r="J4215" i="3"/>
  <c r="K4215" i="3" s="1"/>
  <c r="G4215" i="3"/>
  <c r="H4215" i="3" s="1"/>
  <c r="M4637" i="3"/>
  <c r="N4637" i="3" s="1"/>
  <c r="J4637" i="3"/>
  <c r="K4637" i="3" s="1"/>
  <c r="G4637" i="3"/>
  <c r="H4637" i="3" s="1"/>
  <c r="M5387" i="3"/>
  <c r="N5387" i="3" s="1"/>
  <c r="J5387" i="3"/>
  <c r="K5387" i="3" s="1"/>
  <c r="G5387" i="3"/>
  <c r="H5387" i="3" s="1"/>
  <c r="M6394" i="3"/>
  <c r="N6394" i="3" s="1"/>
  <c r="J6394" i="3"/>
  <c r="K6394" i="3" s="1"/>
  <c r="G6394" i="3"/>
  <c r="H6394" i="3" s="1"/>
  <c r="M409" i="3"/>
  <c r="N409" i="3" s="1"/>
  <c r="J409" i="3"/>
  <c r="K409" i="3" s="1"/>
  <c r="G409" i="3"/>
  <c r="H409" i="3" s="1"/>
  <c r="M2746" i="3"/>
  <c r="N2746" i="3" s="1"/>
  <c r="J2746" i="3"/>
  <c r="K2746" i="3" s="1"/>
  <c r="G2746" i="3"/>
  <c r="H2746" i="3"/>
  <c r="M3904" i="3"/>
  <c r="N3904" i="3" s="1"/>
  <c r="J3904" i="3"/>
  <c r="K3904" i="3" s="1"/>
  <c r="G3904" i="3"/>
  <c r="H3904" i="3" s="1"/>
  <c r="M4676" i="3"/>
  <c r="N4676" i="3" s="1"/>
  <c r="J4676" i="3"/>
  <c r="K4676" i="3" s="1"/>
  <c r="G4676" i="3"/>
  <c r="H4676" i="3" s="1"/>
  <c r="M5119" i="3"/>
  <c r="N5119" i="3" s="1"/>
  <c r="J5119" i="3"/>
  <c r="K5119" i="3" s="1"/>
  <c r="G5119" i="3"/>
  <c r="H5119" i="3" s="1"/>
  <c r="M5453" i="3"/>
  <c r="N5453" i="3" s="1"/>
  <c r="J5453" i="3"/>
  <c r="K5453" i="3" s="1"/>
  <c r="G5453" i="3"/>
  <c r="H5453" i="3" s="1"/>
  <c r="M5784" i="3"/>
  <c r="N5784" i="3" s="1"/>
  <c r="J5784" i="3"/>
  <c r="K5784" i="3" s="1"/>
  <c r="G5784" i="3"/>
  <c r="H5784" i="3" s="1"/>
  <c r="M3575" i="3"/>
  <c r="N3575" i="3" s="1"/>
  <c r="J3575" i="3"/>
  <c r="K3575" i="3" s="1"/>
  <c r="G3575" i="3"/>
  <c r="H3575" i="3" s="1"/>
  <c r="M4227" i="3"/>
  <c r="N4227" i="3"/>
  <c r="J4227" i="3"/>
  <c r="K4227" i="3" s="1"/>
  <c r="G4227" i="3"/>
  <c r="H4227" i="3" s="1"/>
  <c r="M4422" i="3"/>
  <c r="N4422" i="3" s="1"/>
  <c r="J4422" i="3"/>
  <c r="K4422" i="3" s="1"/>
  <c r="G4422" i="3"/>
  <c r="H4422" i="3" s="1"/>
  <c r="M4704" i="3"/>
  <c r="N4704" i="3"/>
  <c r="J4704" i="3"/>
  <c r="K4704" i="3" s="1"/>
  <c r="G4704" i="3"/>
  <c r="H4704" i="3" s="1"/>
  <c r="M5305" i="3"/>
  <c r="N5305" i="3"/>
  <c r="J5305" i="3"/>
  <c r="K5305" i="3" s="1"/>
  <c r="G5305" i="3"/>
  <c r="H5305" i="3" s="1"/>
  <c r="M5344" i="3"/>
  <c r="N5344" i="3"/>
  <c r="J5344" i="3"/>
  <c r="K5344" i="3" s="1"/>
  <c r="G5344" i="3"/>
  <c r="H5344" i="3" s="1"/>
  <c r="M5430" i="3"/>
  <c r="N5430" i="3" s="1"/>
  <c r="J5430" i="3"/>
  <c r="K5430" i="3"/>
  <c r="G5430" i="3"/>
  <c r="H5430" i="3"/>
  <c r="M3466" i="3"/>
  <c r="N3466" i="3" s="1"/>
  <c r="J3466" i="3"/>
  <c r="K3466" i="3" s="1"/>
  <c r="G3466" i="3"/>
  <c r="H3466" i="3" s="1"/>
  <c r="M3486" i="3"/>
  <c r="N3486" i="3" s="1"/>
  <c r="J3486" i="3"/>
  <c r="K3486" i="3" s="1"/>
  <c r="G3486" i="3"/>
  <c r="H3486" i="3" s="1"/>
  <c r="M4623" i="3"/>
  <c r="N4623" i="3" s="1"/>
  <c r="J4623" i="3"/>
  <c r="K4623" i="3" s="1"/>
  <c r="G4623" i="3"/>
  <c r="H4623" i="3" s="1"/>
  <c r="M4653" i="3"/>
  <c r="N4653" i="3" s="1"/>
  <c r="J4653" i="3"/>
  <c r="K4653" i="3" s="1"/>
  <c r="G4653" i="3"/>
  <c r="H4653" i="3" s="1"/>
  <c r="M5372" i="3"/>
  <c r="N5372" i="3" s="1"/>
  <c r="J5372" i="3"/>
  <c r="K5372" i="3" s="1"/>
  <c r="G5372" i="3"/>
  <c r="H5372" i="3" s="1"/>
  <c r="M6168" i="3"/>
  <c r="N6168" i="3" s="1"/>
  <c r="J6168" i="3"/>
  <c r="K6168" i="3" s="1"/>
  <c r="G6168" i="3"/>
  <c r="H6168" i="3"/>
  <c r="M3026" i="3"/>
  <c r="N3026" i="3" s="1"/>
  <c r="J3026" i="3"/>
  <c r="K3026" i="3" s="1"/>
  <c r="G3026" i="3"/>
  <c r="H3026" i="3" s="1"/>
  <c r="M4201" i="3"/>
  <c r="N4201" i="3" s="1"/>
  <c r="J4201" i="3"/>
  <c r="K4201" i="3" s="1"/>
  <c r="G4201" i="3"/>
  <c r="H4201" i="3" s="1"/>
  <c r="M4284" i="3"/>
  <c r="N4284" i="3" s="1"/>
  <c r="J4284" i="3"/>
  <c r="K4284" i="3" s="1"/>
  <c r="G4284" i="3"/>
  <c r="H4284" i="3" s="1"/>
  <c r="M5203" i="3"/>
  <c r="N5203" i="3" s="1"/>
  <c r="J5203" i="3"/>
  <c r="K5203" i="3"/>
  <c r="G5203" i="3"/>
  <c r="H5203" i="3" s="1"/>
  <c r="M5710" i="3"/>
  <c r="N5710" i="3" s="1"/>
  <c r="J5710" i="3"/>
  <c r="K5710" i="3" s="1"/>
  <c r="G5710" i="3"/>
  <c r="H5710" i="3" s="1"/>
  <c r="M5976" i="3"/>
  <c r="N5976" i="3" s="1"/>
  <c r="J5976" i="3"/>
  <c r="K5976" i="3" s="1"/>
  <c r="G5976" i="3"/>
  <c r="H5976" i="3" s="1"/>
  <c r="M1855" i="3"/>
  <c r="N1855" i="3" s="1"/>
  <c r="J1855" i="3"/>
  <c r="K1855" i="3" s="1"/>
  <c r="G1855" i="3"/>
  <c r="H1855" i="3" s="1"/>
  <c r="M3179" i="3"/>
  <c r="N3179" i="3" s="1"/>
  <c r="J3179" i="3"/>
  <c r="K3179" i="3" s="1"/>
  <c r="G3179" i="3"/>
  <c r="H3179" i="3"/>
  <c r="M3670" i="3"/>
  <c r="N3670" i="3" s="1"/>
  <c r="J3670" i="3"/>
  <c r="K3670" i="3" s="1"/>
  <c r="G3670" i="3"/>
  <c r="H3670" i="3" s="1"/>
  <c r="M4160" i="3"/>
  <c r="N4160" i="3" s="1"/>
  <c r="J4160" i="3"/>
  <c r="K4160" i="3" s="1"/>
  <c r="G4160" i="3"/>
  <c r="H4160" i="3" s="1"/>
  <c r="M4203" i="3"/>
  <c r="N4203" i="3" s="1"/>
  <c r="J4203" i="3"/>
  <c r="K4203" i="3" s="1"/>
  <c r="G4203" i="3"/>
  <c r="H4203" i="3" s="1"/>
  <c r="M5051" i="3"/>
  <c r="N5051" i="3" s="1"/>
  <c r="J5051" i="3"/>
  <c r="K5051" i="3" s="1"/>
  <c r="G5051" i="3"/>
  <c r="H5051" i="3" s="1"/>
  <c r="M5309" i="3"/>
  <c r="N5309" i="3" s="1"/>
  <c r="J5309" i="3"/>
  <c r="K5309" i="3" s="1"/>
  <c r="G5309" i="3"/>
  <c r="H5309" i="3" s="1"/>
  <c r="M5419" i="3"/>
  <c r="N5419" i="3" s="1"/>
  <c r="J5419" i="3"/>
  <c r="K5419" i="3" s="1"/>
  <c r="G5419" i="3"/>
  <c r="H5419" i="3" s="1"/>
  <c r="M2278" i="3"/>
  <c r="N2278" i="3"/>
  <c r="J2278" i="3"/>
  <c r="K2278" i="3" s="1"/>
  <c r="G2278" i="3"/>
  <c r="H2278" i="3" s="1"/>
  <c r="M3558" i="3"/>
  <c r="N3558" i="3" s="1"/>
  <c r="J3558" i="3"/>
  <c r="K3558" i="3" s="1"/>
  <c r="G3558" i="3"/>
  <c r="H3558" i="3" s="1"/>
  <c r="M4893" i="3"/>
  <c r="N4893" i="3" s="1"/>
  <c r="J4893" i="3"/>
  <c r="K4893" i="3" s="1"/>
  <c r="G4893" i="3"/>
  <c r="H4893" i="3" s="1"/>
  <c r="M4908" i="3"/>
  <c r="N4908" i="3" s="1"/>
  <c r="J4908" i="3"/>
  <c r="K4908" i="3"/>
  <c r="G4908" i="3"/>
  <c r="H4908" i="3" s="1"/>
  <c r="M5126" i="3"/>
  <c r="N5126" i="3" s="1"/>
  <c r="J5126" i="3"/>
  <c r="K5126" i="3" s="1"/>
  <c r="G5126" i="3"/>
  <c r="H5126" i="3" s="1"/>
  <c r="M5426" i="3"/>
  <c r="N5426" i="3" s="1"/>
  <c r="J5426" i="3"/>
  <c r="K5426" i="3" s="1"/>
  <c r="G5426" i="3"/>
  <c r="H5426" i="3"/>
  <c r="M5943" i="3"/>
  <c r="N5943" i="3" s="1"/>
  <c r="J5943" i="3"/>
  <c r="K5943" i="3" s="1"/>
  <c r="G5943" i="3"/>
  <c r="H5943" i="3" s="1"/>
  <c r="M4381" i="3"/>
  <c r="N4381" i="3" s="1"/>
  <c r="J4381" i="3"/>
  <c r="K4381" i="3" s="1"/>
  <c r="G4381" i="3"/>
  <c r="H4381" i="3" s="1"/>
  <c r="M4782" i="3"/>
  <c r="N4782" i="3" s="1"/>
  <c r="J4782" i="3"/>
  <c r="K4782" i="3" s="1"/>
  <c r="G4782" i="3"/>
  <c r="H4782" i="3" s="1"/>
  <c r="M4886" i="3"/>
  <c r="N4886" i="3" s="1"/>
  <c r="J4886" i="3"/>
  <c r="K4886" i="3" s="1"/>
  <c r="G4886" i="3"/>
  <c r="H4886" i="3" s="1"/>
  <c r="M5288" i="3"/>
  <c r="N5288" i="3" s="1"/>
  <c r="J5288" i="3"/>
  <c r="K5288" i="3" s="1"/>
  <c r="G5288" i="3"/>
  <c r="H5288" i="3" s="1"/>
  <c r="M5368" i="3"/>
  <c r="N5368" i="3" s="1"/>
  <c r="J5368" i="3"/>
  <c r="K5368" i="3"/>
  <c r="G5368" i="3"/>
  <c r="H5368" i="3" s="1"/>
  <c r="M5575" i="3"/>
  <c r="N5575" i="3" s="1"/>
  <c r="J5575" i="3"/>
  <c r="K5575" i="3"/>
  <c r="G5575" i="3"/>
  <c r="H5575" i="3" s="1"/>
  <c r="M6181" i="3"/>
  <c r="N6181" i="3" s="1"/>
  <c r="J6181" i="3"/>
  <c r="K6181" i="3" s="1"/>
  <c r="G6181" i="3"/>
  <c r="H6181" i="3" s="1"/>
  <c r="M4090" i="3"/>
  <c r="N4090" i="3" s="1"/>
  <c r="J4090" i="3"/>
  <c r="K4090" i="3" s="1"/>
  <c r="G4090" i="3"/>
  <c r="H4090" i="3" s="1"/>
  <c r="M4683" i="3"/>
  <c r="N4683" i="3" s="1"/>
  <c r="J4683" i="3"/>
  <c r="K4683" i="3" s="1"/>
  <c r="G4683" i="3"/>
  <c r="H4683" i="3" s="1"/>
  <c r="M4914" i="3"/>
  <c r="N4914" i="3" s="1"/>
  <c r="J4914" i="3"/>
  <c r="K4914" i="3" s="1"/>
  <c r="G4914" i="3"/>
  <c r="H4914" i="3" s="1"/>
  <c r="M5216" i="3"/>
  <c r="N5216" i="3" s="1"/>
  <c r="J5216" i="3"/>
  <c r="K5216" i="3" s="1"/>
  <c r="G5216" i="3"/>
  <c r="H5216" i="3" s="1"/>
  <c r="M5328" i="3"/>
  <c r="N5328" i="3" s="1"/>
  <c r="J5328" i="3"/>
  <c r="K5328" i="3" s="1"/>
  <c r="G5328" i="3"/>
  <c r="H5328" i="3" s="1"/>
  <c r="M5339" i="3"/>
  <c r="N5339" i="3" s="1"/>
  <c r="J5339" i="3"/>
  <c r="K5339" i="3" s="1"/>
  <c r="G5339" i="3"/>
  <c r="H5339" i="3" s="1"/>
  <c r="M5518" i="3"/>
  <c r="N5518" i="3"/>
  <c r="J5518" i="3"/>
  <c r="K5518" i="3" s="1"/>
  <c r="G5518" i="3"/>
  <c r="H5518" i="3" s="1"/>
  <c r="M4289" i="3"/>
  <c r="N4289" i="3" s="1"/>
  <c r="J4289" i="3"/>
  <c r="K4289" i="3" s="1"/>
  <c r="G4289" i="3"/>
  <c r="H4289" i="3" s="1"/>
  <c r="M4584" i="3"/>
  <c r="N4584" i="3" s="1"/>
  <c r="J4584" i="3"/>
  <c r="K4584" i="3" s="1"/>
  <c r="G4584" i="3"/>
  <c r="H4584" i="3" s="1"/>
  <c r="M4935" i="3"/>
  <c r="N4935" i="3" s="1"/>
  <c r="J4935" i="3"/>
  <c r="K4935" i="3"/>
  <c r="G4935" i="3"/>
  <c r="H4935" i="3" s="1"/>
  <c r="M5364" i="3"/>
  <c r="N5364" i="3" s="1"/>
  <c r="J5364" i="3"/>
  <c r="K5364" i="3"/>
  <c r="G5364" i="3"/>
  <c r="H5364" i="3" s="1"/>
  <c r="M5482" i="3"/>
  <c r="N5482" i="3" s="1"/>
  <c r="J5482" i="3"/>
  <c r="K5482" i="3" s="1"/>
  <c r="G5482" i="3"/>
  <c r="H5482" i="3" s="1"/>
  <c r="M5638" i="3"/>
  <c r="N5638" i="3" s="1"/>
  <c r="J5638" i="3"/>
  <c r="K5638" i="3" s="1"/>
  <c r="G5638" i="3"/>
  <c r="H5638" i="3" s="1"/>
  <c r="M6187" i="3"/>
  <c r="N6187" i="3" s="1"/>
  <c r="J6187" i="3"/>
  <c r="K6187" i="3" s="1"/>
  <c r="G6187" i="3"/>
  <c r="H6187" i="3" s="1"/>
  <c r="M2774" i="3"/>
  <c r="N2774" i="3" s="1"/>
  <c r="J2774" i="3"/>
  <c r="K2774" i="3"/>
  <c r="G2774" i="3"/>
  <c r="H2774" i="3" s="1"/>
  <c r="M2921" i="3"/>
  <c r="N2921" i="3" s="1"/>
  <c r="J2921" i="3"/>
  <c r="K2921" i="3" s="1"/>
  <c r="G2921" i="3"/>
  <c r="H2921" i="3"/>
  <c r="M4320" i="3"/>
  <c r="N4320" i="3"/>
  <c r="J4320" i="3"/>
  <c r="K4320" i="3" s="1"/>
  <c r="G4320" i="3"/>
  <c r="H4320" i="3" s="1"/>
  <c r="M4854" i="3"/>
  <c r="N4854" i="3" s="1"/>
  <c r="J4854" i="3"/>
  <c r="K4854" i="3" s="1"/>
  <c r="G4854" i="3"/>
  <c r="H4854" i="3" s="1"/>
  <c r="M5117" i="3"/>
  <c r="N5117" i="3" s="1"/>
  <c r="J5117" i="3"/>
  <c r="K5117" i="3" s="1"/>
  <c r="G5117" i="3"/>
  <c r="H5117" i="3" s="1"/>
  <c r="M5200" i="3"/>
  <c r="N5200" i="3" s="1"/>
  <c r="J5200" i="3"/>
  <c r="K5200" i="3" s="1"/>
  <c r="G5200" i="3"/>
  <c r="H5200" i="3" s="1"/>
  <c r="M5542" i="3"/>
  <c r="N5542" i="3" s="1"/>
  <c r="J5542" i="3"/>
  <c r="K5542" i="3" s="1"/>
  <c r="G5542" i="3"/>
  <c r="H5542" i="3" s="1"/>
  <c r="M5662" i="3"/>
  <c r="N5662" i="3" s="1"/>
  <c r="J5662" i="3"/>
  <c r="K5662" i="3"/>
  <c r="G5662" i="3"/>
  <c r="H5662" i="3" s="1"/>
  <c r="M4149" i="3"/>
  <c r="N4149" i="3" s="1"/>
  <c r="J4149" i="3"/>
  <c r="K4149" i="3" s="1"/>
  <c r="G4149" i="3"/>
  <c r="H4149" i="3" s="1"/>
  <c r="M4549" i="3"/>
  <c r="N4549" i="3" s="1"/>
  <c r="J4549" i="3"/>
  <c r="K4549" i="3" s="1"/>
  <c r="G4549" i="3"/>
  <c r="H4549" i="3" s="1"/>
  <c r="M4850" i="3"/>
  <c r="N4850" i="3" s="1"/>
  <c r="J4850" i="3"/>
  <c r="K4850" i="3" s="1"/>
  <c r="G4850" i="3"/>
  <c r="H4850" i="3" s="1"/>
  <c r="M4942" i="3"/>
  <c r="N4942" i="3" s="1"/>
  <c r="J4942" i="3"/>
  <c r="K4942" i="3" s="1"/>
  <c r="G4942" i="3"/>
  <c r="H4942" i="3" s="1"/>
  <c r="M5565" i="3"/>
  <c r="N5565" i="3" s="1"/>
  <c r="J5565" i="3"/>
  <c r="K5565" i="3"/>
  <c r="G5565" i="3"/>
  <c r="H5565" i="3" s="1"/>
  <c r="M5789" i="3"/>
  <c r="N5789" i="3" s="1"/>
  <c r="J5789" i="3"/>
  <c r="K5789" i="3" s="1"/>
  <c r="G5789" i="3"/>
  <c r="H5789" i="3" s="1"/>
  <c r="M6192" i="3"/>
  <c r="N6192" i="3" s="1"/>
  <c r="J6192" i="3"/>
  <c r="K6192" i="3" s="1"/>
  <c r="G6192" i="3"/>
  <c r="H6192" i="3" s="1"/>
  <c r="M1437" i="3"/>
  <c r="N1437" i="3" s="1"/>
  <c r="J1437" i="3"/>
  <c r="K1437" i="3" s="1"/>
  <c r="G1437" i="3"/>
  <c r="H1437" i="3" s="1"/>
  <c r="M3067" i="3"/>
  <c r="N3067" i="3" s="1"/>
  <c r="J3067" i="3"/>
  <c r="K3067" i="3" s="1"/>
  <c r="G3067" i="3"/>
  <c r="H3067" i="3" s="1"/>
  <c r="M3965" i="3"/>
  <c r="N3965" i="3" s="1"/>
  <c r="J3965" i="3"/>
  <c r="K3965" i="3"/>
  <c r="G3965" i="3"/>
  <c r="H3965" i="3"/>
  <c r="M4881" i="3"/>
  <c r="N4881" i="3" s="1"/>
  <c r="J4881" i="3"/>
  <c r="K4881" i="3" s="1"/>
  <c r="G4881" i="3"/>
  <c r="H4881" i="3" s="1"/>
  <c r="M5382" i="3"/>
  <c r="N5382" i="3" s="1"/>
  <c r="J5382" i="3"/>
  <c r="K5382" i="3" s="1"/>
  <c r="G5382" i="3"/>
  <c r="H5382" i="3" s="1"/>
  <c r="M5450" i="3"/>
  <c r="N5450" i="3" s="1"/>
  <c r="J5450" i="3"/>
  <c r="K5450" i="3" s="1"/>
  <c r="G5450" i="3"/>
  <c r="H5450" i="3" s="1"/>
  <c r="M5812" i="3"/>
  <c r="N5812" i="3" s="1"/>
  <c r="J5812" i="3"/>
  <c r="K5812" i="3" s="1"/>
  <c r="G5812" i="3"/>
  <c r="H5812" i="3" s="1"/>
  <c r="M4056" i="3"/>
  <c r="N4056" i="3" s="1"/>
  <c r="J4056" i="3"/>
  <c r="K4056" i="3" s="1"/>
  <c r="G4056" i="3"/>
  <c r="H4056" i="3" s="1"/>
  <c r="M4327" i="3"/>
  <c r="N4327" i="3"/>
  <c r="J4327" i="3"/>
  <c r="K4327" i="3" s="1"/>
  <c r="G4327" i="3"/>
  <c r="H4327" i="3" s="1"/>
  <c r="M4634" i="3"/>
  <c r="N4634" i="3" s="1"/>
  <c r="J4634" i="3"/>
  <c r="K4634" i="3" s="1"/>
  <c r="G4634" i="3"/>
  <c r="H4634" i="3" s="1"/>
  <c r="M4767" i="3"/>
  <c r="N4767" i="3" s="1"/>
  <c r="J4767" i="3"/>
  <c r="K4767" i="3" s="1"/>
  <c r="G4767" i="3"/>
  <c r="H4767" i="3" s="1"/>
  <c r="M5246" i="3"/>
  <c r="N5246" i="3" s="1"/>
  <c r="J5246" i="3"/>
  <c r="K5246" i="3" s="1"/>
  <c r="G5246" i="3"/>
  <c r="H5246" i="3" s="1"/>
  <c r="M5967" i="3"/>
  <c r="N5967" i="3" s="1"/>
  <c r="J5967" i="3"/>
  <c r="K5967" i="3" s="1"/>
  <c r="G5967" i="3"/>
  <c r="H5967" i="3" s="1"/>
  <c r="M2392" i="3"/>
  <c r="N2392" i="3" s="1"/>
  <c r="J2392" i="3"/>
  <c r="K2392" i="3" s="1"/>
  <c r="G2392" i="3"/>
  <c r="H2392" i="3" s="1"/>
  <c r="M2540" i="3"/>
  <c r="N2540" i="3" s="1"/>
  <c r="J2540" i="3"/>
  <c r="K2540" i="3" s="1"/>
  <c r="G2540" i="3"/>
  <c r="H2540" i="3" s="1"/>
  <c r="M3357" i="3"/>
  <c r="N3357" i="3" s="1"/>
  <c r="J3357" i="3"/>
  <c r="K3357" i="3" s="1"/>
  <c r="G3357" i="3"/>
  <c r="H3357" i="3"/>
  <c r="M4484" i="3"/>
  <c r="N4484" i="3" s="1"/>
  <c r="J4484" i="3"/>
  <c r="K4484" i="3" s="1"/>
  <c r="G4484" i="3"/>
  <c r="H4484" i="3" s="1"/>
  <c r="M4814" i="3"/>
  <c r="N4814" i="3" s="1"/>
  <c r="J4814" i="3"/>
  <c r="K4814" i="3" s="1"/>
  <c r="G4814" i="3"/>
  <c r="H4814" i="3" s="1"/>
  <c r="M5350" i="3"/>
  <c r="N5350" i="3" s="1"/>
  <c r="J5350" i="3"/>
  <c r="K5350" i="3" s="1"/>
  <c r="G5350" i="3"/>
  <c r="H5350" i="3" s="1"/>
  <c r="M5545" i="3"/>
  <c r="N5545" i="3" s="1"/>
  <c r="J5545" i="3"/>
  <c r="K5545" i="3" s="1"/>
  <c r="G5545" i="3"/>
  <c r="H5545" i="3" s="1"/>
  <c r="M3705" i="3"/>
  <c r="N3705" i="3" s="1"/>
  <c r="J3705" i="3"/>
  <c r="K3705" i="3"/>
  <c r="G3705" i="3"/>
  <c r="H3705" i="3" s="1"/>
  <c r="M4386" i="3"/>
  <c r="N4386" i="3" s="1"/>
  <c r="J4386" i="3"/>
  <c r="K4386" i="3" s="1"/>
  <c r="G4386" i="3"/>
  <c r="H4386" i="3" s="1"/>
  <c r="M4984" i="3"/>
  <c r="N4984" i="3"/>
  <c r="J4984" i="3"/>
  <c r="K4984" i="3" s="1"/>
  <c r="G4984" i="3"/>
  <c r="H4984" i="3" s="1"/>
  <c r="M5244" i="3"/>
  <c r="N5244" i="3" s="1"/>
  <c r="J5244" i="3"/>
  <c r="K5244" i="3"/>
  <c r="G5244" i="3"/>
  <c r="H5244" i="3" s="1"/>
  <c r="M5890" i="3"/>
  <c r="N5890" i="3" s="1"/>
  <c r="J5890" i="3"/>
  <c r="K5890" i="3" s="1"/>
  <c r="G5890" i="3"/>
  <c r="H5890" i="3" s="1"/>
  <c r="M6160" i="3"/>
  <c r="N6160" i="3" s="1"/>
  <c r="J6160" i="3"/>
  <c r="K6160" i="3" s="1"/>
  <c r="G6160" i="3"/>
  <c r="H6160" i="3" s="1"/>
  <c r="M6184" i="3"/>
  <c r="N6184" i="3"/>
  <c r="J6184" i="3"/>
  <c r="K6184" i="3" s="1"/>
  <c r="G6184" i="3"/>
  <c r="H6184" i="3" s="1"/>
  <c r="M3381" i="3"/>
  <c r="N3381" i="3" s="1"/>
  <c r="J3381" i="3"/>
  <c r="K3381" i="3"/>
  <c r="G3381" i="3"/>
  <c r="H3381" i="3" s="1"/>
  <c r="M3431" i="3"/>
  <c r="N3431" i="3" s="1"/>
  <c r="J3431" i="3"/>
  <c r="K3431" i="3" s="1"/>
  <c r="G3431" i="3"/>
  <c r="H3431" i="3" s="1"/>
  <c r="M4311" i="3"/>
  <c r="N4311" i="3" s="1"/>
  <c r="J4311" i="3"/>
  <c r="K4311" i="3" s="1"/>
  <c r="G4311" i="3"/>
  <c r="H4311" i="3" s="1"/>
  <c r="M4778" i="3"/>
  <c r="N4778" i="3" s="1"/>
  <c r="J4778" i="3"/>
  <c r="K4778" i="3" s="1"/>
  <c r="G4778" i="3"/>
  <c r="H4778" i="3" s="1"/>
  <c r="M5269" i="3"/>
  <c r="N5269" i="3"/>
  <c r="J5269" i="3"/>
  <c r="K5269" i="3" s="1"/>
  <c r="G5269" i="3"/>
  <c r="H5269" i="3" s="1"/>
  <c r="M5337" i="3"/>
  <c r="N5337" i="3" s="1"/>
  <c r="J5337" i="3"/>
  <c r="K5337" i="3" s="1"/>
  <c r="G5337" i="3"/>
  <c r="H5337" i="3" s="1"/>
  <c r="M5494" i="3"/>
  <c r="N5494" i="3" s="1"/>
  <c r="J5494" i="3"/>
  <c r="K5494" i="3" s="1"/>
  <c r="G5494" i="3"/>
  <c r="H5494" i="3" s="1"/>
  <c r="M6092" i="3"/>
  <c r="N6092" i="3" s="1"/>
  <c r="J6092" i="3"/>
  <c r="K6092" i="3" s="1"/>
  <c r="G6092" i="3"/>
  <c r="H6092" i="3" s="1"/>
  <c r="M2796" i="3"/>
  <c r="N2796" i="3"/>
  <c r="J2796" i="3"/>
  <c r="K2796" i="3" s="1"/>
  <c r="G2796" i="3"/>
  <c r="H2796" i="3" s="1"/>
  <c r="M3907" i="3"/>
  <c r="N3907" i="3" s="1"/>
  <c r="J3907" i="3"/>
  <c r="K3907" i="3" s="1"/>
  <c r="G3907" i="3"/>
  <c r="H3907" i="3"/>
  <c r="M3958" i="3"/>
  <c r="N3958" i="3" s="1"/>
  <c r="J3958" i="3"/>
  <c r="K3958" i="3" s="1"/>
  <c r="G3958" i="3"/>
  <c r="H3958" i="3" s="1"/>
  <c r="M4344" i="3"/>
  <c r="N4344" i="3" s="1"/>
  <c r="J4344" i="3"/>
  <c r="K4344" i="3" s="1"/>
  <c r="G4344" i="3"/>
  <c r="H4344" i="3"/>
  <c r="M5433" i="3"/>
  <c r="N5433" i="3" s="1"/>
  <c r="J5433" i="3"/>
  <c r="K5433" i="3" s="1"/>
  <c r="G5433" i="3"/>
  <c r="H5433" i="3" s="1"/>
  <c r="M5502" i="3"/>
  <c r="N5502" i="3" s="1"/>
  <c r="J5502" i="3"/>
  <c r="K5502" i="3"/>
  <c r="G5502" i="3"/>
  <c r="H5502" i="3" s="1"/>
  <c r="M5944" i="3"/>
  <c r="N5944" i="3" s="1"/>
  <c r="J5944" i="3"/>
  <c r="K5944" i="3" s="1"/>
  <c r="G5944" i="3"/>
  <c r="H5944" i="3" s="1"/>
  <c r="M1539" i="3"/>
  <c r="N1539" i="3" s="1"/>
  <c r="J1539" i="3"/>
  <c r="K1539" i="3" s="1"/>
  <c r="G1539" i="3"/>
  <c r="H1539" i="3"/>
  <c r="M2145" i="3"/>
  <c r="N2145" i="3" s="1"/>
  <c r="J2145" i="3"/>
  <c r="K2145" i="3" s="1"/>
  <c r="G2145" i="3"/>
  <c r="M5791" i="3"/>
  <c r="N5791" i="3" s="1"/>
  <c r="J5791" i="3"/>
  <c r="K5791" i="3"/>
  <c r="G5791" i="3"/>
  <c r="H5791" i="3"/>
  <c r="M5819" i="3"/>
  <c r="N5819" i="3" s="1"/>
  <c r="J5819" i="3"/>
  <c r="K5819" i="3" s="1"/>
  <c r="G5819" i="3"/>
  <c r="H5819" i="3" s="1"/>
  <c r="M5928" i="3"/>
  <c r="N5928" i="3" s="1"/>
  <c r="J5928" i="3"/>
  <c r="K5928" i="3" s="1"/>
  <c r="G5928" i="3"/>
  <c r="H5928" i="3"/>
  <c r="M6101" i="3"/>
  <c r="N6101" i="3" s="1"/>
  <c r="J6101" i="3"/>
  <c r="K6101" i="3" s="1"/>
  <c r="G6101" i="3"/>
  <c r="H6101" i="3" s="1"/>
  <c r="M6848" i="3"/>
  <c r="N6848" i="3" s="1"/>
  <c r="J6848" i="3"/>
  <c r="K6848" i="3" s="1"/>
  <c r="G6848" i="3"/>
  <c r="H6848" i="3"/>
  <c r="M3189" i="3"/>
  <c r="N3189" i="3" s="1"/>
  <c r="J3189" i="3"/>
  <c r="K3189" i="3" s="1"/>
  <c r="G3189" i="3"/>
  <c r="H3189" i="3" s="1"/>
  <c r="M3824" i="3"/>
  <c r="N3824" i="3" s="1"/>
  <c r="J3824" i="3"/>
  <c r="K3824" i="3" s="1"/>
  <c r="G3824" i="3"/>
  <c r="H3824" i="3" s="1"/>
  <c r="M4314" i="3"/>
  <c r="N4314" i="3"/>
  <c r="J4314" i="3"/>
  <c r="K4314" i="3" s="1"/>
  <c r="G4314" i="3"/>
  <c r="H4314" i="3" s="1"/>
  <c r="M4965" i="3"/>
  <c r="N4965" i="3" s="1"/>
  <c r="J4965" i="3"/>
  <c r="K4965" i="3" s="1"/>
  <c r="G4965" i="3"/>
  <c r="H4965" i="3"/>
  <c r="M5523" i="3"/>
  <c r="N5523" i="3" s="1"/>
  <c r="J5523" i="3"/>
  <c r="K5523" i="3" s="1"/>
  <c r="G5523" i="3"/>
  <c r="H5523" i="3" s="1"/>
  <c r="M5801" i="3"/>
  <c r="N5801" i="3" s="1"/>
  <c r="J5801" i="3"/>
  <c r="K5801" i="3" s="1"/>
  <c r="G5801" i="3"/>
  <c r="H5801" i="3" s="1"/>
  <c r="M2875" i="3"/>
  <c r="N2875" i="3"/>
  <c r="J2875" i="3"/>
  <c r="K2875" i="3" s="1"/>
  <c r="G2875" i="3"/>
  <c r="H2875" i="3" s="1"/>
  <c r="M4109" i="3"/>
  <c r="N4109" i="3" s="1"/>
  <c r="J4109" i="3"/>
  <c r="K4109" i="3" s="1"/>
  <c r="G4109" i="3"/>
  <c r="H4109" i="3" s="1"/>
  <c r="M4647" i="3"/>
  <c r="N4647" i="3" s="1"/>
  <c r="J4647" i="3"/>
  <c r="K4647" i="3" s="1"/>
  <c r="G4647" i="3"/>
  <c r="H4647" i="3" s="1"/>
  <c r="M4877" i="3"/>
  <c r="N4877" i="3" s="1"/>
  <c r="J4877" i="3"/>
  <c r="K4877" i="3" s="1"/>
  <c r="G4877" i="3"/>
  <c r="H4877" i="3" s="1"/>
  <c r="M5656" i="3"/>
  <c r="N5656" i="3" s="1"/>
  <c r="J5656" i="3"/>
  <c r="K5656" i="3"/>
  <c r="G5656" i="3"/>
  <c r="H5656" i="3" s="1"/>
  <c r="M6153" i="3"/>
  <c r="N6153" i="3" s="1"/>
  <c r="J6153" i="3"/>
  <c r="K6153" i="3" s="1"/>
  <c r="G6153" i="3"/>
  <c r="H6153" i="3" s="1"/>
  <c r="M6445" i="3"/>
  <c r="N6445" i="3" s="1"/>
  <c r="J6445" i="3"/>
  <c r="K6445" i="3" s="1"/>
  <c r="G6445" i="3"/>
  <c r="H6445" i="3"/>
  <c r="M3584" i="3"/>
  <c r="N3584" i="3" s="1"/>
  <c r="J3584" i="3"/>
  <c r="K3584" i="3" s="1"/>
  <c r="G3584" i="3"/>
  <c r="H3584" i="3" s="1"/>
  <c r="M3961" i="3"/>
  <c r="N3961" i="3" s="1"/>
  <c r="J3961" i="3"/>
  <c r="K3961" i="3"/>
  <c r="G3961" i="3"/>
  <c r="H3961" i="3" s="1"/>
  <c r="M4040" i="3"/>
  <c r="N4040" i="3" s="1"/>
  <c r="J4040" i="3"/>
  <c r="K4040" i="3" s="1"/>
  <c r="G4040" i="3"/>
  <c r="H4040" i="3"/>
  <c r="M4068" i="3"/>
  <c r="N4068" i="3" s="1"/>
  <c r="J4068" i="3"/>
  <c r="K4068" i="3" s="1"/>
  <c r="G4068" i="3"/>
  <c r="H4068" i="3" s="1"/>
  <c r="M4530" i="3"/>
  <c r="N4530" i="3" s="1"/>
  <c r="J4530" i="3"/>
  <c r="K4530" i="3" s="1"/>
  <c r="G4530" i="3"/>
  <c r="H4530" i="3" s="1"/>
  <c r="M5700" i="3"/>
  <c r="N5700" i="3" s="1"/>
  <c r="J5700" i="3"/>
  <c r="K5700" i="3" s="1"/>
  <c r="G5700" i="3"/>
  <c r="H5700" i="3" s="1"/>
  <c r="M5805" i="3"/>
  <c r="N5805" i="3" s="1"/>
  <c r="J5805" i="3"/>
  <c r="K5805" i="3" s="1"/>
  <c r="G5805" i="3"/>
  <c r="H5805" i="3"/>
  <c r="M5854" i="3"/>
  <c r="N5854" i="3" s="1"/>
  <c r="J5854" i="3"/>
  <c r="K5854" i="3" s="1"/>
  <c r="G5854" i="3"/>
  <c r="H5854" i="3" s="1"/>
  <c r="M3939" i="3"/>
  <c r="N3939" i="3" s="1"/>
  <c r="J3939" i="3"/>
  <c r="K3939" i="3" s="1"/>
  <c r="G3939" i="3"/>
  <c r="H3939" i="3" s="1"/>
  <c r="M4551" i="3"/>
  <c r="N4551" i="3" s="1"/>
  <c r="J4551" i="3"/>
  <c r="K4551" i="3" s="1"/>
  <c r="G4551" i="3"/>
  <c r="H4551" i="3" s="1"/>
  <c r="M5092" i="3"/>
  <c r="N5092" i="3" s="1"/>
  <c r="J5092" i="3"/>
  <c r="K5092" i="3" s="1"/>
  <c r="G5092" i="3"/>
  <c r="H5092" i="3" s="1"/>
  <c r="M5594" i="3"/>
  <c r="N5594" i="3" s="1"/>
  <c r="J5594" i="3"/>
  <c r="K5594" i="3" s="1"/>
  <c r="G5594" i="3"/>
  <c r="H5594" i="3"/>
  <c r="M5773" i="3"/>
  <c r="N5773" i="3" s="1"/>
  <c r="J5773" i="3"/>
  <c r="K5773" i="3" s="1"/>
  <c r="G5773" i="3"/>
  <c r="H5773" i="3"/>
  <c r="M5780" i="3"/>
  <c r="N5780" i="3" s="1"/>
  <c r="J5780" i="3"/>
  <c r="K5780" i="3" s="1"/>
  <c r="G5780" i="3"/>
  <c r="H5780" i="3" s="1"/>
  <c r="M6188" i="3"/>
  <c r="N6188" i="3" s="1"/>
  <c r="J6188" i="3"/>
  <c r="K6188" i="3" s="1"/>
  <c r="G6188" i="3"/>
  <c r="H6188" i="3"/>
  <c r="M4357" i="3"/>
  <c r="N4357" i="3" s="1"/>
  <c r="J4357" i="3"/>
  <c r="K4357" i="3" s="1"/>
  <c r="G4357" i="3"/>
  <c r="H4357" i="3" s="1"/>
  <c r="M4687" i="3"/>
  <c r="N4687" i="3" s="1"/>
  <c r="J4687" i="3"/>
  <c r="K4687" i="3" s="1"/>
  <c r="G4687" i="3"/>
  <c r="H4687" i="3" s="1"/>
  <c r="M4799" i="3"/>
  <c r="N4799" i="3" s="1"/>
  <c r="J4799" i="3"/>
  <c r="K4799" i="3" s="1"/>
  <c r="G4799" i="3"/>
  <c r="H4799" i="3" s="1"/>
  <c r="M4907" i="3"/>
  <c r="N4907" i="3" s="1"/>
  <c r="J4907" i="3"/>
  <c r="K4907" i="3" s="1"/>
  <c r="G4907" i="3"/>
  <c r="H4907" i="3" s="1"/>
  <c r="M5040" i="3"/>
  <c r="N5040" i="3" s="1"/>
  <c r="J5040" i="3"/>
  <c r="K5040" i="3"/>
  <c r="G5040" i="3"/>
  <c r="H5040" i="3" s="1"/>
  <c r="M5140" i="3"/>
  <c r="N5140" i="3" s="1"/>
  <c r="J5140" i="3"/>
  <c r="K5140" i="3" s="1"/>
  <c r="G5140" i="3"/>
  <c r="H5140" i="3" s="1"/>
  <c r="M5315" i="3"/>
  <c r="N5315" i="3" s="1"/>
  <c r="J5315" i="3"/>
  <c r="K5315" i="3" s="1"/>
  <c r="G5315" i="3"/>
  <c r="H5315" i="3" s="1"/>
  <c r="M2227" i="3"/>
  <c r="N2227" i="3" s="1"/>
  <c r="J2227" i="3"/>
  <c r="K2227" i="3" s="1"/>
  <c r="G2227" i="3"/>
  <c r="H2227" i="3"/>
  <c r="M5307" i="3"/>
  <c r="N5307" i="3" s="1"/>
  <c r="J5307" i="3"/>
  <c r="K5307" i="3" s="1"/>
  <c r="G5307" i="3"/>
  <c r="H5307" i="3" s="1"/>
  <c r="M5375" i="3"/>
  <c r="N5375" i="3" s="1"/>
  <c r="J5375" i="3"/>
  <c r="K5375" i="3" s="1"/>
  <c r="G5375" i="3"/>
  <c r="H5375" i="3" s="1"/>
  <c r="M5736" i="3"/>
  <c r="N5736" i="3"/>
  <c r="J5736" i="3"/>
  <c r="K5736" i="3" s="1"/>
  <c r="G5736" i="3"/>
  <c r="H5736" i="3" s="1"/>
  <c r="M5935" i="3"/>
  <c r="N5935" i="3" s="1"/>
  <c r="J5935" i="3"/>
  <c r="K5935" i="3" s="1"/>
  <c r="G5935" i="3"/>
  <c r="H5935" i="3"/>
  <c r="M6343" i="3"/>
  <c r="N6343" i="3" s="1"/>
  <c r="J6343" i="3"/>
  <c r="K6343" i="3" s="1"/>
  <c r="G6343" i="3"/>
  <c r="H6343" i="3" s="1"/>
  <c r="M6387" i="3"/>
  <c r="N6387" i="3" s="1"/>
  <c r="J6387" i="3"/>
  <c r="K6387" i="3" s="1"/>
  <c r="G6387" i="3"/>
  <c r="H6387" i="3" s="1"/>
  <c r="M2648" i="3"/>
  <c r="N2648" i="3"/>
  <c r="J2648" i="3"/>
  <c r="K2648" i="3" s="1"/>
  <c r="G2648" i="3"/>
  <c r="H2648" i="3" s="1"/>
  <c r="M3446" i="3"/>
  <c r="N3446" i="3" s="1"/>
  <c r="J3446" i="3"/>
  <c r="K3446" i="3" s="1"/>
  <c r="G3446" i="3"/>
  <c r="H3446" i="3" s="1"/>
  <c r="M4406" i="3"/>
  <c r="N4406" i="3" s="1"/>
  <c r="J4406" i="3"/>
  <c r="K4406" i="3" s="1"/>
  <c r="G4406" i="3"/>
  <c r="H4406" i="3" s="1"/>
  <c r="M4915" i="3"/>
  <c r="N4915" i="3" s="1"/>
  <c r="J4915" i="3"/>
  <c r="K4915" i="3" s="1"/>
  <c r="G4915" i="3"/>
  <c r="H4915" i="3" s="1"/>
  <c r="M5639" i="3"/>
  <c r="N5639" i="3" s="1"/>
  <c r="J5639" i="3"/>
  <c r="K5639" i="3" s="1"/>
  <c r="G5639" i="3"/>
  <c r="H5639" i="3" s="1"/>
  <c r="M5843" i="3"/>
  <c r="N5843" i="3" s="1"/>
  <c r="J5843" i="3"/>
  <c r="K5843" i="3" s="1"/>
  <c r="G5843" i="3"/>
  <c r="H5843" i="3" s="1"/>
  <c r="M6031" i="3"/>
  <c r="N6031" i="3" s="1"/>
  <c r="J6031" i="3"/>
  <c r="K6031" i="3" s="1"/>
  <c r="G6031" i="3"/>
  <c r="H6031" i="3" s="1"/>
  <c r="M3363" i="3"/>
  <c r="N3363" i="3" s="1"/>
  <c r="J3363" i="3"/>
  <c r="K3363" i="3" s="1"/>
  <c r="G3363" i="3"/>
  <c r="H3363" i="3" s="1"/>
  <c r="M4836" i="3"/>
  <c r="N4836" i="3" s="1"/>
  <c r="J4836" i="3"/>
  <c r="K4836" i="3" s="1"/>
  <c r="G4836" i="3"/>
  <c r="H4836" i="3" s="1"/>
  <c r="M5235" i="3"/>
  <c r="N5235" i="3" s="1"/>
  <c r="J5235" i="3"/>
  <c r="K5235" i="3" s="1"/>
  <c r="G5235" i="3"/>
  <c r="H5235" i="3" s="1"/>
  <c r="M5273" i="3"/>
  <c r="N5273" i="3" s="1"/>
  <c r="J5273" i="3"/>
  <c r="K5273" i="3" s="1"/>
  <c r="G5273" i="3"/>
  <c r="H5273" i="3" s="1"/>
  <c r="M5934" i="3"/>
  <c r="N5934" i="3" s="1"/>
  <c r="J5934" i="3"/>
  <c r="K5934" i="3" s="1"/>
  <c r="G5934" i="3"/>
  <c r="H5934" i="3" s="1"/>
  <c r="M6105" i="3"/>
  <c r="N6105" i="3" s="1"/>
  <c r="J6105" i="3"/>
  <c r="K6105" i="3" s="1"/>
  <c r="G6105" i="3"/>
  <c r="H6105" i="3" s="1"/>
  <c r="M6177" i="3"/>
  <c r="N6177" i="3" s="1"/>
  <c r="J6177" i="3"/>
  <c r="K6177" i="3" s="1"/>
  <c r="G6177" i="3"/>
  <c r="H6177" i="3"/>
  <c r="M3898" i="3"/>
  <c r="N3898" i="3" s="1"/>
  <c r="J3898" i="3"/>
  <c r="K3898" i="3" s="1"/>
  <c r="G3898" i="3"/>
  <c r="H3898" i="3" s="1"/>
  <c r="M4061" i="3"/>
  <c r="N4061" i="3" s="1"/>
  <c r="J4061" i="3"/>
  <c r="K4061" i="3" s="1"/>
  <c r="G4061" i="3"/>
  <c r="H4061" i="3" s="1"/>
  <c r="M4632" i="3"/>
  <c r="N4632" i="3" s="1"/>
  <c r="J4632" i="3"/>
  <c r="K4632" i="3" s="1"/>
  <c r="G4632" i="3"/>
  <c r="H4632" i="3" s="1"/>
  <c r="M5384" i="3"/>
  <c r="N5384" i="3" s="1"/>
  <c r="J5384" i="3"/>
  <c r="K5384" i="3" s="1"/>
  <c r="G5384" i="3"/>
  <c r="H5384" i="3" s="1"/>
  <c r="M5472" i="3"/>
  <c r="N5472" i="3" s="1"/>
  <c r="J5472" i="3"/>
  <c r="K5472" i="3" s="1"/>
  <c r="G5472" i="3"/>
  <c r="H5472" i="3" s="1"/>
  <c r="M5696" i="3"/>
  <c r="N5696" i="3" s="1"/>
  <c r="J5696" i="3"/>
  <c r="K5696" i="3" s="1"/>
  <c r="G5696" i="3"/>
  <c r="H5696" i="3" s="1"/>
  <c r="M6005" i="3"/>
  <c r="N6005" i="3" s="1"/>
  <c r="J6005" i="3"/>
  <c r="K6005" i="3" s="1"/>
  <c r="G6005" i="3"/>
  <c r="H6005" i="3" s="1"/>
  <c r="M6258" i="3"/>
  <c r="N6258" i="3" s="1"/>
  <c r="J6258" i="3"/>
  <c r="K6258" i="3" s="1"/>
  <c r="G6258" i="3"/>
  <c r="H6258" i="3" s="1"/>
  <c r="M3622" i="3"/>
  <c r="N3622" i="3" s="1"/>
  <c r="J3622" i="3"/>
  <c r="K3622" i="3" s="1"/>
  <c r="G3622" i="3"/>
  <c r="H3622" i="3" s="1"/>
  <c r="M4162" i="3"/>
  <c r="N4162" i="3" s="1"/>
  <c r="J4162" i="3"/>
  <c r="K4162" i="3" s="1"/>
  <c r="G4162" i="3"/>
  <c r="H4162" i="3" s="1"/>
  <c r="M4400" i="3"/>
  <c r="N4400" i="3" s="1"/>
  <c r="J4400" i="3"/>
  <c r="K4400" i="3"/>
  <c r="G4400" i="3"/>
  <c r="H4400" i="3" s="1"/>
  <c r="M4405" i="3"/>
  <c r="N4405" i="3" s="1"/>
  <c r="J4405" i="3"/>
  <c r="K4405" i="3" s="1"/>
  <c r="G4405" i="3"/>
  <c r="H4405" i="3" s="1"/>
  <c r="M5285" i="3"/>
  <c r="N5285" i="3" s="1"/>
  <c r="J5285" i="3"/>
  <c r="K5285" i="3" s="1"/>
  <c r="G5285" i="3"/>
  <c r="H5285" i="3" s="1"/>
  <c r="M5817" i="3"/>
  <c r="N5817" i="3" s="1"/>
  <c r="J5817" i="3"/>
  <c r="K5817" i="3"/>
  <c r="G5817" i="3"/>
  <c r="H5817" i="3" s="1"/>
  <c r="M5835" i="3"/>
  <c r="N5835" i="3" s="1"/>
  <c r="J5835" i="3"/>
  <c r="K5835" i="3" s="1"/>
  <c r="G5835" i="3"/>
  <c r="H5835" i="3" s="1"/>
  <c r="M4246" i="3"/>
  <c r="N4246" i="3" s="1"/>
  <c r="J4246" i="3"/>
  <c r="K4246" i="3" s="1"/>
  <c r="G4246" i="3"/>
  <c r="H4246" i="3" s="1"/>
  <c r="M4838" i="3"/>
  <c r="N4838" i="3" s="1"/>
  <c r="J4838" i="3"/>
  <c r="K4838" i="3" s="1"/>
  <c r="G4838" i="3"/>
  <c r="H4838" i="3" s="1"/>
  <c r="M4987" i="3"/>
  <c r="N4987" i="3" s="1"/>
  <c r="J4987" i="3"/>
  <c r="K4987" i="3" s="1"/>
  <c r="G4987" i="3"/>
  <c r="H4987" i="3" s="1"/>
  <c r="M5229" i="3"/>
  <c r="N5229" i="3" s="1"/>
  <c r="J5229" i="3"/>
  <c r="K5229" i="3" s="1"/>
  <c r="G5229" i="3"/>
  <c r="H5229" i="3" s="1"/>
  <c r="M5402" i="3"/>
  <c r="N5402" i="3" s="1"/>
  <c r="J5402" i="3"/>
  <c r="K5402" i="3" s="1"/>
  <c r="G5402" i="3"/>
  <c r="H5402" i="3" s="1"/>
  <c r="M5474" i="3"/>
  <c r="N5474" i="3" s="1"/>
  <c r="J5474" i="3"/>
  <c r="K5474" i="3" s="1"/>
  <c r="G5474" i="3"/>
  <c r="H5474" i="3" s="1"/>
  <c r="M6452" i="3"/>
  <c r="N6452" i="3" s="1"/>
  <c r="J6452" i="3"/>
  <c r="K6452" i="3" s="1"/>
  <c r="G6452" i="3"/>
  <c r="H6452" i="3" s="1"/>
  <c r="M4003" i="3"/>
  <c r="N4003" i="3" s="1"/>
  <c r="J4003" i="3"/>
  <c r="K4003" i="3" s="1"/>
  <c r="G4003" i="3"/>
  <c r="H4003" i="3" s="1"/>
  <c r="M4517" i="3"/>
  <c r="N4517" i="3" s="1"/>
  <c r="J4517" i="3"/>
  <c r="K4517" i="3" s="1"/>
  <c r="G4517" i="3"/>
  <c r="H4517" i="3" s="1"/>
  <c r="M4856" i="3"/>
  <c r="N4856" i="3" s="1"/>
  <c r="J4856" i="3"/>
  <c r="K4856" i="3" s="1"/>
  <c r="G4856" i="3"/>
  <c r="H4856" i="3" s="1"/>
  <c r="M5001" i="3"/>
  <c r="N5001" i="3" s="1"/>
  <c r="J5001" i="3"/>
  <c r="K5001" i="3" s="1"/>
  <c r="G5001" i="3"/>
  <c r="H5001" i="3" s="1"/>
  <c r="M5017" i="3"/>
  <c r="N5017" i="3" s="1"/>
  <c r="J5017" i="3"/>
  <c r="K5017" i="3" s="1"/>
  <c r="G5017" i="3"/>
  <c r="H5017" i="3" s="1"/>
  <c r="M5490" i="3"/>
  <c r="N5490" i="3" s="1"/>
  <c r="J5490" i="3"/>
  <c r="K5490" i="3" s="1"/>
  <c r="G5490" i="3"/>
  <c r="H5490" i="3"/>
  <c r="M6027" i="3"/>
  <c r="N6027" i="3" s="1"/>
  <c r="J6027" i="3"/>
  <c r="K6027" i="3" s="1"/>
  <c r="G6027" i="3"/>
  <c r="H6027" i="3" s="1"/>
  <c r="M3649" i="3"/>
  <c r="N3649" i="3"/>
  <c r="J3649" i="3"/>
  <c r="K3649" i="3"/>
  <c r="G3649" i="3"/>
  <c r="H3649" i="3" s="1"/>
  <c r="M4710" i="3"/>
  <c r="N4710" i="3" s="1"/>
  <c r="J4710" i="3"/>
  <c r="K4710" i="3" s="1"/>
  <c r="G4710" i="3"/>
  <c r="H4710" i="3" s="1"/>
  <c r="M4829" i="3"/>
  <c r="N4829" i="3" s="1"/>
  <c r="J4829" i="3"/>
  <c r="K4829" i="3" s="1"/>
  <c r="G4829" i="3"/>
  <c r="H4829" i="3" s="1"/>
  <c r="M5330" i="3"/>
  <c r="N5330" i="3" s="1"/>
  <c r="J5330" i="3"/>
  <c r="K5330" i="3" s="1"/>
  <c r="G5330" i="3"/>
  <c r="H5330" i="3" s="1"/>
  <c r="M5370" i="3"/>
  <c r="N5370" i="3" s="1"/>
  <c r="J5370" i="3"/>
  <c r="K5370" i="3" s="1"/>
  <c r="G5370" i="3"/>
  <c r="H5370" i="3" s="1"/>
  <c r="M5497" i="3"/>
  <c r="N5497" i="3" s="1"/>
  <c r="J5497" i="3"/>
  <c r="K5497" i="3" s="1"/>
  <c r="G5497" i="3"/>
  <c r="H5497" i="3" s="1"/>
  <c r="M5712" i="3"/>
  <c r="N5712" i="3" s="1"/>
  <c r="J5712" i="3"/>
  <c r="K5712" i="3" s="1"/>
  <c r="G5712" i="3"/>
  <c r="H5712" i="3"/>
  <c r="M2749" i="3"/>
  <c r="N2749" i="3" s="1"/>
  <c r="J2749" i="3"/>
  <c r="K2749" i="3" s="1"/>
  <c r="G2749" i="3"/>
  <c r="H2749" i="3" s="1"/>
  <c r="M3135" i="3"/>
  <c r="N3135" i="3" s="1"/>
  <c r="J3135" i="3"/>
  <c r="K3135" i="3" s="1"/>
  <c r="G3135" i="3"/>
  <c r="H3135" i="3" s="1"/>
  <c r="M3293" i="3"/>
  <c r="N3293" i="3" s="1"/>
  <c r="J3293" i="3"/>
  <c r="K3293" i="3" s="1"/>
  <c r="G3293" i="3"/>
  <c r="H3293" i="3" s="1"/>
  <c r="M3324" i="3"/>
  <c r="N3324" i="3" s="1"/>
  <c r="J3324" i="3"/>
  <c r="K3324" i="3" s="1"/>
  <c r="G3324" i="3"/>
  <c r="H3324" i="3" s="1"/>
  <c r="M3403" i="3"/>
  <c r="N3403" i="3" s="1"/>
  <c r="J3403" i="3"/>
  <c r="K3403" i="3" s="1"/>
  <c r="G3403" i="3"/>
  <c r="H3403" i="3" s="1"/>
  <c r="M4837" i="3"/>
  <c r="N4837" i="3" s="1"/>
  <c r="J4837" i="3"/>
  <c r="K4837" i="3" s="1"/>
  <c r="G4837" i="3"/>
  <c r="H4837" i="3" s="1"/>
  <c r="M5478" i="3"/>
  <c r="N5478" i="3" s="1"/>
  <c r="J5478" i="3"/>
  <c r="K5478" i="3" s="1"/>
  <c r="G5478" i="3"/>
  <c r="H5478" i="3" s="1"/>
  <c r="M5802" i="3"/>
  <c r="N5802" i="3" s="1"/>
  <c r="J5802" i="3"/>
  <c r="K5802" i="3" s="1"/>
  <c r="G5802" i="3"/>
  <c r="H5802" i="3" s="1"/>
  <c r="M1132" i="3"/>
  <c r="N1132" i="3" s="1"/>
  <c r="J1132" i="3"/>
  <c r="K1132" i="3" s="1"/>
  <c r="G1132" i="3"/>
  <c r="H1132" i="3" s="1"/>
  <c r="M3915" i="3"/>
  <c r="N3915" i="3" s="1"/>
  <c r="J3915" i="3"/>
  <c r="K3915" i="3" s="1"/>
  <c r="G3915" i="3"/>
  <c r="H3915" i="3" s="1"/>
  <c r="M4136" i="3"/>
  <c r="N4136" i="3" s="1"/>
  <c r="J4136" i="3"/>
  <c r="K4136" i="3" s="1"/>
  <c r="G4136" i="3"/>
  <c r="H4136" i="3" s="1"/>
  <c r="M5102" i="3"/>
  <c r="N5102" i="3" s="1"/>
  <c r="J5102" i="3"/>
  <c r="K5102" i="3" s="1"/>
  <c r="G5102" i="3"/>
  <c r="H5102" i="3" s="1"/>
  <c r="M5443" i="3"/>
  <c r="N5443" i="3" s="1"/>
  <c r="J5443" i="3"/>
  <c r="K5443" i="3" s="1"/>
  <c r="G5443" i="3"/>
  <c r="H5443" i="3" s="1"/>
  <c r="M5828" i="3"/>
  <c r="N5828" i="3" s="1"/>
  <c r="J5828" i="3"/>
  <c r="K5828" i="3" s="1"/>
  <c r="G5828" i="3"/>
  <c r="H5828" i="3" s="1"/>
  <c r="M6393" i="3"/>
  <c r="N6393" i="3" s="1"/>
  <c r="J6393" i="3"/>
  <c r="K6393" i="3"/>
  <c r="G6393" i="3"/>
  <c r="H6393" i="3" s="1"/>
  <c r="M3845" i="3"/>
  <c r="N3845" i="3" s="1"/>
  <c r="J3845" i="3"/>
  <c r="K3845" i="3" s="1"/>
  <c r="G3845" i="3"/>
  <c r="H3845" i="3" s="1"/>
  <c r="M5224" i="3"/>
  <c r="N5224" i="3" s="1"/>
  <c r="J5224" i="3"/>
  <c r="K5224" i="3" s="1"/>
  <c r="G5224" i="3"/>
  <c r="H5224" i="3" s="1"/>
  <c r="M5231" i="3"/>
  <c r="N5231" i="3" s="1"/>
  <c r="J5231" i="3"/>
  <c r="K5231" i="3" s="1"/>
  <c r="G5231" i="3"/>
  <c r="H5231" i="3" s="1"/>
  <c r="M5484" i="3"/>
  <c r="N5484" i="3" s="1"/>
  <c r="J5484" i="3"/>
  <c r="K5484" i="3" s="1"/>
  <c r="G5484" i="3"/>
  <c r="H5484" i="3" s="1"/>
  <c r="M5814" i="3"/>
  <c r="N5814" i="3" s="1"/>
  <c r="J5814" i="3"/>
  <c r="K5814" i="3" s="1"/>
  <c r="G5814" i="3"/>
  <c r="H5814" i="3" s="1"/>
  <c r="M5949" i="3"/>
  <c r="N5949" i="3" s="1"/>
  <c r="J5949" i="3"/>
  <c r="K5949" i="3" s="1"/>
  <c r="G5949" i="3"/>
  <c r="H5949" i="3" s="1"/>
  <c r="M6289" i="3"/>
  <c r="N6289" i="3" s="1"/>
  <c r="J6289" i="3"/>
  <c r="K6289" i="3" s="1"/>
  <c r="G6289" i="3"/>
  <c r="H6289" i="3" s="1"/>
  <c r="M3629" i="3"/>
  <c r="N3629" i="3" s="1"/>
  <c r="J3629" i="3"/>
  <c r="K3629" i="3"/>
  <c r="G3629" i="3"/>
  <c r="H3629" i="3" s="1"/>
  <c r="M3805" i="3"/>
  <c r="N3805" i="3" s="1"/>
  <c r="J3805" i="3"/>
  <c r="K3805" i="3" s="1"/>
  <c r="G3805" i="3"/>
  <c r="H3805" i="3"/>
  <c r="M3926" i="3"/>
  <c r="N3926" i="3" s="1"/>
  <c r="J3926" i="3"/>
  <c r="K3926" i="3" s="1"/>
  <c r="G3926" i="3"/>
  <c r="H3926" i="3" s="1"/>
  <c r="M4488" i="3"/>
  <c r="N4488" i="3" s="1"/>
  <c r="J4488" i="3"/>
  <c r="K4488" i="3" s="1"/>
  <c r="G4488" i="3"/>
  <c r="H4488" i="3" s="1"/>
  <c r="M5060" i="3"/>
  <c r="N5060" i="3" s="1"/>
  <c r="J5060" i="3"/>
  <c r="K5060" i="3" s="1"/>
  <c r="G5060" i="3"/>
  <c r="H5060" i="3" s="1"/>
  <c r="M5532" i="3"/>
  <c r="N5532" i="3" s="1"/>
  <c r="J5532" i="3"/>
  <c r="K5532" i="3" s="1"/>
  <c r="G5532" i="3"/>
  <c r="H5532" i="3"/>
  <c r="M6179" i="3"/>
  <c r="N6179" i="3" s="1"/>
  <c r="J6179" i="3"/>
  <c r="K6179" i="3" s="1"/>
  <c r="G6179" i="3"/>
  <c r="H6179" i="3" s="1"/>
  <c r="M2085" i="3"/>
  <c r="N2085" i="3" s="1"/>
  <c r="J2085" i="3"/>
  <c r="K2085" i="3" s="1"/>
  <c r="G2085" i="3"/>
  <c r="H2085" i="3" s="1"/>
  <c r="M2226" i="3"/>
  <c r="N2226" i="3" s="1"/>
  <c r="J2226" i="3"/>
  <c r="K2226" i="3" s="1"/>
  <c r="G2226" i="3"/>
  <c r="H2226" i="3" s="1"/>
  <c r="M3047" i="3"/>
  <c r="N3047" i="3" s="1"/>
  <c r="J3047" i="3"/>
  <c r="K3047" i="3" s="1"/>
  <c r="G3047" i="3"/>
  <c r="H3047" i="3" s="1"/>
  <c r="M4679" i="3"/>
  <c r="N4679" i="3" s="1"/>
  <c r="J4679" i="3"/>
  <c r="K4679" i="3" s="1"/>
  <c r="G4679" i="3"/>
  <c r="H4679" i="3"/>
  <c r="M5557" i="3"/>
  <c r="N5557" i="3" s="1"/>
  <c r="J5557" i="3"/>
  <c r="K5557" i="3" s="1"/>
  <c r="G5557" i="3"/>
  <c r="H5557" i="3" s="1"/>
  <c r="M5759" i="3"/>
  <c r="N5759" i="3" s="1"/>
  <c r="J5759" i="3"/>
  <c r="K5759" i="3" s="1"/>
  <c r="G5759" i="3"/>
  <c r="H5759" i="3" s="1"/>
  <c r="M6157" i="3"/>
  <c r="N6157" i="3" s="1"/>
  <c r="J6157" i="3"/>
  <c r="K6157" i="3" s="1"/>
  <c r="G6157" i="3"/>
  <c r="H6157" i="3" s="1"/>
  <c r="M4015" i="3"/>
  <c r="N4015" i="3" s="1"/>
  <c r="J4015" i="3"/>
  <c r="K4015" i="3" s="1"/>
  <c r="G4015" i="3"/>
  <c r="H4015" i="3" s="1"/>
  <c r="M4788" i="3"/>
  <c r="N4788" i="3" s="1"/>
  <c r="J4788" i="3"/>
  <c r="K4788" i="3" s="1"/>
  <c r="G4788" i="3"/>
  <c r="H4788" i="3" s="1"/>
  <c r="M4795" i="3"/>
  <c r="N4795" i="3" s="1"/>
  <c r="J4795" i="3"/>
  <c r="K4795" i="3" s="1"/>
  <c r="G4795" i="3"/>
  <c r="H4795" i="3"/>
  <c r="M5249" i="3"/>
  <c r="N5249" i="3" s="1"/>
  <c r="J5249" i="3"/>
  <c r="K5249" i="3" s="1"/>
  <c r="G5249" i="3"/>
  <c r="H5249" i="3" s="1"/>
  <c r="M5585" i="3"/>
  <c r="N5585" i="3" s="1"/>
  <c r="J5585" i="3"/>
  <c r="K5585" i="3" s="1"/>
  <c r="G5585" i="3"/>
  <c r="H5585" i="3" s="1"/>
  <c r="M5868" i="3"/>
  <c r="N5868" i="3" s="1"/>
  <c r="J5868" i="3"/>
  <c r="K5868" i="3" s="1"/>
  <c r="G5868" i="3"/>
  <c r="H5868" i="3" s="1"/>
  <c r="M6046" i="3"/>
  <c r="N6046" i="3" s="1"/>
  <c r="J6046" i="3"/>
  <c r="K6046" i="3" s="1"/>
  <c r="G6046" i="3"/>
  <c r="H6046" i="3" s="1"/>
  <c r="M3289" i="3"/>
  <c r="N3289" i="3" s="1"/>
  <c r="J3289" i="3"/>
  <c r="K3289" i="3" s="1"/>
  <c r="G3289" i="3"/>
  <c r="H3289" i="3" s="1"/>
  <c r="M4642" i="3"/>
  <c r="N4642" i="3" s="1"/>
  <c r="J4642" i="3"/>
  <c r="K4642" i="3" s="1"/>
  <c r="G4642" i="3"/>
  <c r="H4642" i="3" s="1"/>
  <c r="M4700" i="3"/>
  <c r="N4700" i="3" s="1"/>
  <c r="J4700" i="3"/>
  <c r="K4700" i="3" s="1"/>
  <c r="G4700" i="3"/>
  <c r="H4700" i="3" s="1"/>
  <c r="M5177" i="3"/>
  <c r="N5177" i="3" s="1"/>
  <c r="J5177" i="3"/>
  <c r="K5177" i="3" s="1"/>
  <c r="G5177" i="3"/>
  <c r="H5177" i="3" s="1"/>
  <c r="M5206" i="3"/>
  <c r="N5206" i="3" s="1"/>
  <c r="J5206" i="3"/>
  <c r="K5206" i="3" s="1"/>
  <c r="G5206" i="3"/>
  <c r="H5206" i="3" s="1"/>
  <c r="M5499" i="3"/>
  <c r="N5499" i="3" s="1"/>
  <c r="J5499" i="3"/>
  <c r="K5499" i="3" s="1"/>
  <c r="G5499" i="3"/>
  <c r="H5499" i="3" s="1"/>
  <c r="M5720" i="3"/>
  <c r="N5720" i="3" s="1"/>
  <c r="J5720" i="3"/>
  <c r="K5720" i="3" s="1"/>
  <c r="G5720" i="3"/>
  <c r="H5720" i="3" s="1"/>
  <c r="M5719" i="3"/>
  <c r="N5719" i="3" s="1"/>
  <c r="J5719" i="3"/>
  <c r="K5719" i="3" s="1"/>
  <c r="G5719" i="3"/>
  <c r="H5719" i="3" s="1"/>
  <c r="M4251" i="3"/>
  <c r="N4251" i="3" s="1"/>
  <c r="J4251" i="3"/>
  <c r="K4251" i="3" s="1"/>
  <c r="G4251" i="3"/>
  <c r="H4251" i="3" s="1"/>
  <c r="M4303" i="3"/>
  <c r="N4303" i="3" s="1"/>
  <c r="J4303" i="3"/>
  <c r="K4303" i="3" s="1"/>
  <c r="G4303" i="3"/>
  <c r="H4303" i="3" s="1"/>
  <c r="M4789" i="3"/>
  <c r="N4789" i="3" s="1"/>
  <c r="J4789" i="3"/>
  <c r="K4789" i="3" s="1"/>
  <c r="G4789" i="3"/>
  <c r="H4789" i="3" s="1"/>
  <c r="M5189" i="3"/>
  <c r="N5189" i="3" s="1"/>
  <c r="J5189" i="3"/>
  <c r="K5189" i="3" s="1"/>
  <c r="G5189" i="3"/>
  <c r="H5189" i="3" s="1"/>
  <c r="M5855" i="3"/>
  <c r="N5855" i="3" s="1"/>
  <c r="J5855" i="3"/>
  <c r="K5855" i="3" s="1"/>
  <c r="G5855" i="3"/>
  <c r="H5855" i="3" s="1"/>
  <c r="M5880" i="3"/>
  <c r="N5880" i="3" s="1"/>
  <c r="J5880" i="3"/>
  <c r="K5880" i="3" s="1"/>
  <c r="G5880" i="3"/>
  <c r="H5880" i="3" s="1"/>
  <c r="M3500" i="3"/>
  <c r="N3500" i="3" s="1"/>
  <c r="J3500" i="3"/>
  <c r="K3500" i="3" s="1"/>
  <c r="G3500" i="3"/>
  <c r="H3500" i="3" s="1"/>
  <c r="M5442" i="3"/>
  <c r="N5442" i="3" s="1"/>
  <c r="J5442" i="3"/>
  <c r="K5442" i="3" s="1"/>
  <c r="G5442" i="3"/>
  <c r="H5442" i="3" s="1"/>
  <c r="M5608" i="3"/>
  <c r="N5608" i="3" s="1"/>
  <c r="J5608" i="3"/>
  <c r="K5608" i="3" s="1"/>
  <c r="G5608" i="3"/>
  <c r="H5608" i="3" s="1"/>
  <c r="M5613" i="3"/>
  <c r="N5613" i="3" s="1"/>
  <c r="J5613" i="3"/>
  <c r="K5613" i="3" s="1"/>
  <c r="G5613" i="3"/>
  <c r="H5613" i="3" s="1"/>
  <c r="M5845" i="3"/>
  <c r="N5845" i="3" s="1"/>
  <c r="J5845" i="3"/>
  <c r="K5845" i="3" s="1"/>
  <c r="G5845" i="3"/>
  <c r="H5845" i="3" s="1"/>
  <c r="M6026" i="3"/>
  <c r="N6026" i="3" s="1"/>
  <c r="J6026" i="3"/>
  <c r="K6026" i="3" s="1"/>
  <c r="G6026" i="3"/>
  <c r="H6026" i="3" s="1"/>
  <c r="M6317" i="3"/>
  <c r="N6317" i="3" s="1"/>
  <c r="J6317" i="3"/>
  <c r="K6317" i="3"/>
  <c r="G6317" i="3"/>
  <c r="H6317" i="3" s="1"/>
  <c r="M4083" i="3"/>
  <c r="N4083" i="3" s="1"/>
  <c r="J4083" i="3"/>
  <c r="K4083" i="3" s="1"/>
  <c r="G4083" i="3"/>
  <c r="H4083" i="3" s="1"/>
  <c r="M4558" i="3"/>
  <c r="N4558" i="3" s="1"/>
  <c r="J4558" i="3"/>
  <c r="K4558" i="3" s="1"/>
  <c r="G4558" i="3"/>
  <c r="H4558" i="3" s="1"/>
  <c r="M4959" i="3"/>
  <c r="N4959" i="3" s="1"/>
  <c r="J4959" i="3"/>
  <c r="K4959" i="3" s="1"/>
  <c r="G4959" i="3"/>
  <c r="H4959" i="3" s="1"/>
  <c r="M5252" i="3"/>
  <c r="N5252" i="3" s="1"/>
  <c r="J5252" i="3"/>
  <c r="K5252" i="3" s="1"/>
  <c r="G5252" i="3"/>
  <c r="H5252" i="3" s="1"/>
  <c r="M5827" i="3"/>
  <c r="N5827" i="3" s="1"/>
  <c r="J5827" i="3"/>
  <c r="K5827" i="3" s="1"/>
  <c r="G5827" i="3"/>
  <c r="H5827" i="3" s="1"/>
  <c r="M6066" i="3"/>
  <c r="N6066" i="3" s="1"/>
  <c r="J6066" i="3"/>
  <c r="K6066" i="3" s="1"/>
  <c r="G6066" i="3"/>
  <c r="H6066" i="3" s="1"/>
  <c r="M6166" i="3"/>
  <c r="N6166" i="3" s="1"/>
  <c r="J6166" i="3"/>
  <c r="K6166" i="3" s="1"/>
  <c r="G6166" i="3"/>
  <c r="H6166" i="3" s="1"/>
  <c r="M2971" i="3"/>
  <c r="N2971" i="3" s="1"/>
  <c r="J2971" i="3"/>
  <c r="K2971" i="3" s="1"/>
  <c r="G2971" i="3"/>
  <c r="H2971" i="3" s="1"/>
  <c r="M4329" i="3"/>
  <c r="N4329" i="3" s="1"/>
  <c r="J4329" i="3"/>
  <c r="K4329" i="3" s="1"/>
  <c r="G4329" i="3"/>
  <c r="H4329" i="3" s="1"/>
  <c r="M4940" i="3"/>
  <c r="N4940" i="3" s="1"/>
  <c r="J4940" i="3"/>
  <c r="K4940" i="3" s="1"/>
  <c r="G4940" i="3"/>
  <c r="H4940" i="3" s="1"/>
  <c r="M5276" i="3"/>
  <c r="N5276" i="3" s="1"/>
  <c r="J5276" i="3"/>
  <c r="K5276" i="3" s="1"/>
  <c r="G5276" i="3"/>
  <c r="H5276" i="3" s="1"/>
  <c r="M5541" i="3"/>
  <c r="N5541" i="3" s="1"/>
  <c r="J5541" i="3"/>
  <c r="K5541" i="3" s="1"/>
  <c r="G5541" i="3"/>
  <c r="H5541" i="3" s="1"/>
  <c r="M5708" i="3"/>
  <c r="N5708" i="3" s="1"/>
  <c r="J5708" i="3"/>
  <c r="K5708" i="3" s="1"/>
  <c r="G5708" i="3"/>
  <c r="H5708" i="3" s="1"/>
  <c r="M5971" i="3"/>
  <c r="N5971" i="3" s="1"/>
  <c r="J5971" i="3"/>
  <c r="K5971" i="3" s="1"/>
  <c r="G5971" i="3"/>
  <c r="H5971" i="3" s="1"/>
  <c r="M2776" i="3"/>
  <c r="N2776" i="3"/>
  <c r="J2776" i="3"/>
  <c r="K2776" i="3" s="1"/>
  <c r="G2776" i="3"/>
  <c r="H2776" i="3" s="1"/>
  <c r="M4338" i="3"/>
  <c r="N4338" i="3" s="1"/>
  <c r="J4338" i="3"/>
  <c r="K4338" i="3" s="1"/>
  <c r="G4338" i="3"/>
  <c r="H4338" i="3" s="1"/>
  <c r="M4450" i="3"/>
  <c r="N4450" i="3" s="1"/>
  <c r="J4450" i="3"/>
  <c r="K4450" i="3" s="1"/>
  <c r="G4450" i="3"/>
  <c r="H4450" i="3" s="1"/>
  <c r="M4983" i="3"/>
  <c r="N4983" i="3" s="1"/>
  <c r="J4983" i="3"/>
  <c r="K4983" i="3" s="1"/>
  <c r="G4983" i="3"/>
  <c r="H4983" i="3" s="1"/>
  <c r="M5256" i="3"/>
  <c r="N5256" i="3"/>
  <c r="J5256" i="3"/>
  <c r="K5256" i="3" s="1"/>
  <c r="G5256" i="3"/>
  <c r="H5256" i="3" s="1"/>
  <c r="M5338" i="3"/>
  <c r="N5338" i="3" s="1"/>
  <c r="J5338" i="3"/>
  <c r="K5338" i="3" s="1"/>
  <c r="G5338" i="3"/>
  <c r="H5338" i="3" s="1"/>
  <c r="M5434" i="3"/>
  <c r="N5434" i="3" s="1"/>
  <c r="J5434" i="3"/>
  <c r="K5434" i="3" s="1"/>
  <c r="G5434" i="3"/>
  <c r="H5434" i="3" s="1"/>
  <c r="M5751" i="3"/>
  <c r="N5751" i="3"/>
  <c r="J5751" i="3"/>
  <c r="K5751" i="3" s="1"/>
  <c r="G5751" i="3"/>
  <c r="H5751" i="3" s="1"/>
  <c r="M2131" i="3"/>
  <c r="N2131" i="3" s="1"/>
  <c r="J2131" i="3"/>
  <c r="K2131" i="3" s="1"/>
  <c r="G2131" i="3"/>
  <c r="H2131" i="3" s="1"/>
  <c r="M2570" i="3"/>
  <c r="N2570" i="3" s="1"/>
  <c r="J2570" i="3"/>
  <c r="K2570" i="3" s="1"/>
  <c r="G2570" i="3"/>
  <c r="H2570" i="3" s="1"/>
  <c r="M3165" i="3"/>
  <c r="N3165" i="3" s="1"/>
  <c r="J3165" i="3"/>
  <c r="K3165" i="3" s="1"/>
  <c r="G3165" i="3"/>
  <c r="H3165" i="3"/>
  <c r="M3650" i="3"/>
  <c r="N3650" i="3" s="1"/>
  <c r="J3650" i="3"/>
  <c r="K3650" i="3" s="1"/>
  <c r="G3650" i="3"/>
  <c r="H3650" i="3" s="1"/>
  <c r="M4629" i="3"/>
  <c r="N4629" i="3" s="1"/>
  <c r="J4629" i="3"/>
  <c r="K4629" i="3" s="1"/>
  <c r="G4629" i="3"/>
  <c r="H4629" i="3"/>
  <c r="M5833" i="3"/>
  <c r="N5833" i="3" s="1"/>
  <c r="J5833" i="3"/>
  <c r="K5833" i="3" s="1"/>
  <c r="G5833" i="3"/>
  <c r="H5833" i="3" s="1"/>
  <c r="M5945" i="3"/>
  <c r="N5945" i="3" s="1"/>
  <c r="J5945" i="3"/>
  <c r="K5945" i="3" s="1"/>
  <c r="G5945" i="3"/>
  <c r="H5945" i="3" s="1"/>
  <c r="M2580" i="3"/>
  <c r="N2580" i="3" s="1"/>
  <c r="J2580" i="3"/>
  <c r="K2580" i="3" s="1"/>
  <c r="G2580" i="3"/>
  <c r="H2580" i="3" s="1"/>
  <c r="M3719" i="3"/>
  <c r="N3719" i="3" s="1"/>
  <c r="J3719" i="3"/>
  <c r="K3719" i="3" s="1"/>
  <c r="G3719" i="3"/>
  <c r="H3719" i="3" s="1"/>
  <c r="M4043" i="3"/>
  <c r="N4043" i="3" s="1"/>
  <c r="J4043" i="3"/>
  <c r="K4043" i="3"/>
  <c r="G4043" i="3"/>
  <c r="H4043" i="3" s="1"/>
  <c r="M5296" i="3"/>
  <c r="N5296" i="3" s="1"/>
  <c r="J5296" i="3"/>
  <c r="K5296" i="3" s="1"/>
  <c r="G5296" i="3"/>
  <c r="H5296" i="3"/>
  <c r="M5323" i="3"/>
  <c r="N5323" i="3" s="1"/>
  <c r="J5323" i="3"/>
  <c r="K5323" i="3" s="1"/>
  <c r="G5323" i="3"/>
  <c r="H5323" i="3" s="1"/>
  <c r="M5727" i="3"/>
  <c r="N5727" i="3" s="1"/>
  <c r="J5727" i="3"/>
  <c r="K5727" i="3" s="1"/>
  <c r="G5727" i="3"/>
  <c r="H5727" i="3" s="1"/>
  <c r="M6323" i="3"/>
  <c r="N6323" i="3" s="1"/>
  <c r="J6323" i="3"/>
  <c r="K6323" i="3" s="1"/>
  <c r="G6323" i="3"/>
  <c r="H6323" i="3"/>
  <c r="M5073" i="3"/>
  <c r="N5073" i="3" s="1"/>
  <c r="J5073" i="3"/>
  <c r="K5073" i="3" s="1"/>
  <c r="G5073" i="3"/>
  <c r="H5073" i="3" s="1"/>
  <c r="M5646" i="3"/>
  <c r="N5646" i="3" s="1"/>
  <c r="J5646" i="3"/>
  <c r="K5646" i="3"/>
  <c r="G5646" i="3"/>
  <c r="H5646" i="3" s="1"/>
  <c r="M5686" i="3"/>
  <c r="N5686" i="3" s="1"/>
  <c r="J5686" i="3"/>
  <c r="K5686" i="3" s="1"/>
  <c r="G5686" i="3"/>
  <c r="H5686" i="3" s="1"/>
  <c r="M5703" i="3"/>
  <c r="N5703" i="3" s="1"/>
  <c r="J5703" i="3"/>
  <c r="K5703" i="3"/>
  <c r="G5703" i="3"/>
  <c r="H5703" i="3" s="1"/>
  <c r="M5733" i="3"/>
  <c r="N5733" i="3" s="1"/>
  <c r="J5733" i="3"/>
  <c r="K5733" i="3" s="1"/>
  <c r="G5733" i="3"/>
  <c r="H5733" i="3" s="1"/>
  <c r="M6259" i="3"/>
  <c r="N6259" i="3" s="1"/>
  <c r="J6259" i="3"/>
  <c r="K6259" i="3" s="1"/>
  <c r="G6259" i="3"/>
  <c r="H6259" i="3" s="1"/>
  <c r="M6276" i="3"/>
  <c r="N6276" i="3"/>
  <c r="J6276" i="3"/>
  <c r="K6276" i="3" s="1"/>
  <c r="G6276" i="3"/>
  <c r="H6276" i="3" s="1"/>
  <c r="M4225" i="3"/>
  <c r="N4225" i="3" s="1"/>
  <c r="J4225" i="3"/>
  <c r="K4225" i="3"/>
  <c r="G4225" i="3"/>
  <c r="H4225" i="3" s="1"/>
  <c r="M4781" i="3"/>
  <c r="N4781" i="3" s="1"/>
  <c r="J4781" i="3"/>
  <c r="K4781" i="3" s="1"/>
  <c r="G4781" i="3"/>
  <c r="H4781" i="3" s="1"/>
  <c r="M5075" i="3"/>
  <c r="N5075" i="3" s="1"/>
  <c r="J5075" i="3"/>
  <c r="K5075" i="3" s="1"/>
  <c r="G5075" i="3"/>
  <c r="H5075" i="3" s="1"/>
  <c r="M5239" i="3"/>
  <c r="N5239" i="3" s="1"/>
  <c r="J5239" i="3"/>
  <c r="K5239" i="3" s="1"/>
  <c r="G5239" i="3"/>
  <c r="H5239" i="3" s="1"/>
  <c r="M5304" i="3"/>
  <c r="N5304" i="3" s="1"/>
  <c r="J5304" i="3"/>
  <c r="K5304" i="3" s="1"/>
  <c r="G5304" i="3"/>
  <c r="H5304" i="3" s="1"/>
  <c r="M5604" i="3"/>
  <c r="N5604" i="3" s="1"/>
  <c r="J5604" i="3"/>
  <c r="K5604" i="3" s="1"/>
  <c r="G5604" i="3"/>
  <c r="H5604" i="3" s="1"/>
  <c r="M6531" i="3"/>
  <c r="N6531" i="3" s="1"/>
  <c r="J6531" i="3"/>
  <c r="K6531" i="3" s="1"/>
  <c r="G6531" i="3"/>
  <c r="H6531" i="3" s="1"/>
  <c r="M4125" i="3"/>
  <c r="N4125" i="3" s="1"/>
  <c r="J4125" i="3"/>
  <c r="K4125" i="3" s="1"/>
  <c r="G4125" i="3"/>
  <c r="H4125" i="3" s="1"/>
  <c r="M5198" i="3"/>
  <c r="N5198" i="3" s="1"/>
  <c r="J5198" i="3"/>
  <c r="K5198" i="3" s="1"/>
  <c r="G5198" i="3"/>
  <c r="H5198" i="3" s="1"/>
  <c r="M5241" i="3"/>
  <c r="N5241" i="3" s="1"/>
  <c r="J5241" i="3"/>
  <c r="K5241" i="3" s="1"/>
  <c r="G5241" i="3"/>
  <c r="H5241" i="3" s="1"/>
  <c r="M5537" i="3"/>
  <c r="N5537" i="3"/>
  <c r="J5537" i="3"/>
  <c r="K5537" i="3" s="1"/>
  <c r="G5537" i="3"/>
  <c r="H5537" i="3" s="1"/>
  <c r="M5655" i="3"/>
  <c r="N5655" i="3" s="1"/>
  <c r="J5655" i="3"/>
  <c r="K5655" i="3" s="1"/>
  <c r="G5655" i="3"/>
  <c r="H5655" i="3" s="1"/>
  <c r="M5973" i="3"/>
  <c r="N5973" i="3" s="1"/>
  <c r="J5973" i="3"/>
  <c r="K5973" i="3" s="1"/>
  <c r="G5973" i="3"/>
  <c r="H5973" i="3" s="1"/>
  <c r="M6090" i="3"/>
  <c r="N6090" i="3" s="1"/>
  <c r="J6090" i="3"/>
  <c r="K6090" i="3" s="1"/>
  <c r="G6090" i="3"/>
  <c r="H6090" i="3" s="1"/>
  <c r="M1169" i="3"/>
  <c r="N1169" i="3" s="1"/>
  <c r="J1169" i="3"/>
  <c r="K1169" i="3" s="1"/>
  <c r="G1169" i="3"/>
  <c r="H1169" i="3" s="1"/>
  <c r="M3553" i="3"/>
  <c r="N3553" i="3" s="1"/>
  <c r="J3553" i="3"/>
  <c r="K3553" i="3" s="1"/>
  <c r="G3553" i="3"/>
  <c r="H3553" i="3" s="1"/>
  <c r="M3715" i="3"/>
  <c r="N3715" i="3" s="1"/>
  <c r="J3715" i="3"/>
  <c r="K3715" i="3" s="1"/>
  <c r="G3715" i="3"/>
  <c r="H3715" i="3" s="1"/>
  <c r="M4404" i="3"/>
  <c r="N4404" i="3" s="1"/>
  <c r="J4404" i="3"/>
  <c r="K4404" i="3" s="1"/>
  <c r="G4404" i="3"/>
  <c r="H4404" i="3" s="1"/>
  <c r="M5003" i="3"/>
  <c r="N5003" i="3" s="1"/>
  <c r="J5003" i="3"/>
  <c r="K5003" i="3" s="1"/>
  <c r="G5003" i="3"/>
  <c r="H5003" i="3" s="1"/>
  <c r="M5500" i="3"/>
  <c r="N5500" i="3" s="1"/>
  <c r="J5500" i="3"/>
  <c r="K5500" i="3" s="1"/>
  <c r="G5500" i="3"/>
  <c r="H5500" i="3" s="1"/>
  <c r="M5762" i="3"/>
  <c r="N5762" i="3" s="1"/>
  <c r="J5762" i="3"/>
  <c r="K5762" i="3" s="1"/>
  <c r="G5762" i="3"/>
  <c r="H5762" i="3" s="1"/>
  <c r="M5852" i="3"/>
  <c r="N5852" i="3" s="1"/>
  <c r="J5852" i="3"/>
  <c r="K5852" i="3" s="1"/>
  <c r="G5852" i="3"/>
  <c r="H5852" i="3" s="1"/>
  <c r="M5207" i="3"/>
  <c r="N5207" i="3" s="1"/>
  <c r="J5207" i="3"/>
  <c r="K5207" i="3" s="1"/>
  <c r="G5207" i="3"/>
  <c r="H5207" i="3" s="1"/>
  <c r="M5334" i="3"/>
  <c r="N5334" i="3" s="1"/>
  <c r="J5334" i="3"/>
  <c r="K5334" i="3" s="1"/>
  <c r="G5334" i="3"/>
  <c r="H5334" i="3" s="1"/>
  <c r="M5516" i="3"/>
  <c r="N5516" i="3" s="1"/>
  <c r="J5516" i="3"/>
  <c r="K5516" i="3" s="1"/>
  <c r="G5516" i="3"/>
  <c r="H5516" i="3" s="1"/>
  <c r="M5770" i="3"/>
  <c r="N5770" i="3" s="1"/>
  <c r="J5770" i="3"/>
  <c r="K5770" i="3" s="1"/>
  <c r="G5770" i="3"/>
  <c r="H5770" i="3" s="1"/>
  <c r="M5820" i="3"/>
  <c r="N5820" i="3" s="1"/>
  <c r="J5820" i="3"/>
  <c r="K5820" i="3" s="1"/>
  <c r="G5820" i="3"/>
  <c r="H5820" i="3" s="1"/>
  <c r="M6337" i="3"/>
  <c r="N6337" i="3" s="1"/>
  <c r="J6337" i="3"/>
  <c r="K6337" i="3"/>
  <c r="G6337" i="3"/>
  <c r="H6337" i="3" s="1"/>
  <c r="M6431" i="3"/>
  <c r="N6431" i="3" s="1"/>
  <c r="J6431" i="3"/>
  <c r="K6431" i="3" s="1"/>
  <c r="G6431" i="3"/>
  <c r="H6431" i="3" s="1"/>
  <c r="M4100" i="3"/>
  <c r="N4100" i="3" s="1"/>
  <c r="J4100" i="3"/>
  <c r="K4100" i="3" s="1"/>
  <c r="G4100" i="3"/>
  <c r="H4100" i="3" s="1"/>
  <c r="M4170" i="3"/>
  <c r="N4170" i="3" s="1"/>
  <c r="J4170" i="3"/>
  <c r="K4170" i="3" s="1"/>
  <c r="G4170" i="3"/>
  <c r="H4170" i="3" s="1"/>
  <c r="M4531" i="3"/>
  <c r="N4531" i="3" s="1"/>
  <c r="J4531" i="3"/>
  <c r="K4531" i="3" s="1"/>
  <c r="G4531" i="3"/>
  <c r="H4531" i="3" s="1"/>
  <c r="M4895" i="3"/>
  <c r="N4895" i="3" s="1"/>
  <c r="J4895" i="3"/>
  <c r="K4895" i="3" s="1"/>
  <c r="G4895" i="3"/>
  <c r="H4895" i="3" s="1"/>
  <c r="M5597" i="3"/>
  <c r="N5597" i="3" s="1"/>
  <c r="J5597" i="3"/>
  <c r="K5597" i="3" s="1"/>
  <c r="G5597" i="3"/>
  <c r="H5597" i="3" s="1"/>
  <c r="M5768" i="3"/>
  <c r="N5768" i="3" s="1"/>
  <c r="J5768" i="3"/>
  <c r="K5768" i="3" s="1"/>
  <c r="G5768" i="3"/>
  <c r="H5768" i="3" s="1"/>
  <c r="M6321" i="3"/>
  <c r="N6321" i="3" s="1"/>
  <c r="J6321" i="3"/>
  <c r="K6321" i="3" s="1"/>
  <c r="G6321" i="3"/>
  <c r="H6321" i="3" s="1"/>
  <c r="M1801" i="3"/>
  <c r="N1801" i="3" s="1"/>
  <c r="J1801" i="3"/>
  <c r="K1801" i="3" s="1"/>
  <c r="G1801" i="3"/>
  <c r="H1801" i="3" s="1"/>
  <c r="M3436" i="3"/>
  <c r="N3436" i="3" s="1"/>
  <c r="J3436" i="3"/>
  <c r="K3436" i="3" s="1"/>
  <c r="G3436" i="3"/>
  <c r="H3436" i="3" s="1"/>
  <c r="M4689" i="3"/>
  <c r="N4689" i="3" s="1"/>
  <c r="J4689" i="3"/>
  <c r="K4689" i="3" s="1"/>
  <c r="G4689" i="3"/>
  <c r="H4689" i="3" s="1"/>
  <c r="M5083" i="3"/>
  <c r="N5083" i="3" s="1"/>
  <c r="J5083" i="3"/>
  <c r="K5083" i="3" s="1"/>
  <c r="G5083" i="3"/>
  <c r="H5083" i="3" s="1"/>
  <c r="M5262" i="3"/>
  <c r="N5262" i="3" s="1"/>
  <c r="J5262" i="3"/>
  <c r="K5262" i="3" s="1"/>
  <c r="G5262" i="3"/>
  <c r="H5262" i="3" s="1"/>
  <c r="M5317" i="3"/>
  <c r="N5317" i="3" s="1"/>
  <c r="J5317" i="3"/>
  <c r="K5317" i="3" s="1"/>
  <c r="G5317" i="3"/>
  <c r="H5317" i="3" s="1"/>
  <c r="M6113" i="3"/>
  <c r="N6113" i="3" s="1"/>
  <c r="J6113" i="3"/>
  <c r="K6113" i="3" s="1"/>
  <c r="G6113" i="3"/>
  <c r="H6113" i="3" s="1"/>
  <c r="M2764" i="3"/>
  <c r="N2764" i="3" s="1"/>
  <c r="J2764" i="3"/>
  <c r="K2764" i="3" s="1"/>
  <c r="G2764" i="3"/>
  <c r="H2764" i="3" s="1"/>
  <c r="M4599" i="3"/>
  <c r="N4599" i="3" s="1"/>
  <c r="J4599" i="3"/>
  <c r="K4599" i="3" s="1"/>
  <c r="G4599" i="3"/>
  <c r="H4599" i="3" s="1"/>
  <c r="M5699" i="3"/>
  <c r="N5699" i="3" s="1"/>
  <c r="J5699" i="3"/>
  <c r="K5699" i="3" s="1"/>
  <c r="G5699" i="3"/>
  <c r="H5699" i="3"/>
  <c r="M5717" i="3"/>
  <c r="N5717" i="3" s="1"/>
  <c r="J5717" i="3"/>
  <c r="K5717" i="3" s="1"/>
  <c r="G5717" i="3"/>
  <c r="H5717" i="3" s="1"/>
  <c r="M5914" i="3"/>
  <c r="N5914" i="3" s="1"/>
  <c r="J5914" i="3"/>
  <c r="K5914" i="3" s="1"/>
  <c r="G5914" i="3"/>
  <c r="H5914" i="3" s="1"/>
  <c r="M6075" i="3"/>
  <c r="N6075" i="3" s="1"/>
  <c r="J6075" i="3"/>
  <c r="K6075" i="3" s="1"/>
  <c r="G6075" i="3"/>
  <c r="H6075" i="3"/>
  <c r="M6260" i="3"/>
  <c r="N6260" i="3" s="1"/>
  <c r="J6260" i="3"/>
  <c r="K6260" i="3" s="1"/>
  <c r="G6260" i="3"/>
  <c r="H6260" i="3"/>
  <c r="M3916" i="3"/>
  <c r="N3916" i="3" s="1"/>
  <c r="J3916" i="3"/>
  <c r="K3916" i="3" s="1"/>
  <c r="G3916" i="3"/>
  <c r="H3916" i="3" s="1"/>
  <c r="M4602" i="3"/>
  <c r="N4602" i="3" s="1"/>
  <c r="J4602" i="3"/>
  <c r="K4602" i="3" s="1"/>
  <c r="G4602" i="3"/>
  <c r="H4602" i="3" s="1"/>
  <c r="M5294" i="3"/>
  <c r="N5294" i="3" s="1"/>
  <c r="J5294" i="3"/>
  <c r="K5294" i="3" s="1"/>
  <c r="G5294" i="3"/>
  <c r="H5294" i="3"/>
  <c r="M5390" i="3"/>
  <c r="N5390" i="3" s="1"/>
  <c r="J5390" i="3"/>
  <c r="K5390" i="3" s="1"/>
  <c r="G5390" i="3"/>
  <c r="H5390" i="3" s="1"/>
  <c r="M5862" i="3"/>
  <c r="N5862" i="3" s="1"/>
  <c r="J5862" i="3"/>
  <c r="K5862" i="3" s="1"/>
  <c r="G5862" i="3"/>
  <c r="H5862" i="3" s="1"/>
  <c r="M6016" i="3"/>
  <c r="N6016" i="3" s="1"/>
  <c r="J6016" i="3"/>
  <c r="K6016" i="3" s="1"/>
  <c r="G6016" i="3"/>
  <c r="H6016" i="3" s="1"/>
  <c r="M6338" i="3"/>
  <c r="N6338" i="3" s="1"/>
  <c r="J6338" i="3"/>
  <c r="K6338" i="3" s="1"/>
  <c r="G6338" i="3"/>
  <c r="H6338" i="3"/>
  <c r="M5209" i="3"/>
  <c r="N5209" i="3" s="1"/>
  <c r="J5209" i="3"/>
  <c r="K5209" i="3" s="1"/>
  <c r="G5209" i="3"/>
  <c r="H5209" i="3" s="1"/>
  <c r="M5427" i="3"/>
  <c r="N5427" i="3" s="1"/>
  <c r="J5427" i="3"/>
  <c r="K5427" i="3" s="1"/>
  <c r="G5427" i="3"/>
  <c r="H5427" i="3" s="1"/>
  <c r="M5715" i="3"/>
  <c r="N5715" i="3" s="1"/>
  <c r="J5715" i="3"/>
  <c r="K5715" i="3" s="1"/>
  <c r="G5715" i="3"/>
  <c r="H5715" i="3" s="1"/>
  <c r="M5772" i="3"/>
  <c r="N5772" i="3" s="1"/>
  <c r="J5772" i="3"/>
  <c r="K5772" i="3" s="1"/>
  <c r="G5772" i="3"/>
  <c r="H5772" i="3" s="1"/>
  <c r="M6011" i="3"/>
  <c r="N6011" i="3" s="1"/>
  <c r="J6011" i="3"/>
  <c r="K6011" i="3" s="1"/>
  <c r="G6011" i="3"/>
  <c r="H6011" i="3" s="1"/>
  <c r="M6086" i="3"/>
  <c r="N6086" i="3" s="1"/>
  <c r="J6086" i="3"/>
  <c r="K6086" i="3" s="1"/>
  <c r="G6086" i="3"/>
  <c r="H6086" i="3" s="1"/>
  <c r="M6279" i="3"/>
  <c r="N6279" i="3"/>
  <c r="J6279" i="3"/>
  <c r="K6279" i="3" s="1"/>
  <c r="G6279" i="3"/>
  <c r="H6279" i="3" s="1"/>
  <c r="M4936" i="3"/>
  <c r="N4936" i="3" s="1"/>
  <c r="J4936" i="3"/>
  <c r="K4936" i="3" s="1"/>
  <c r="G4936" i="3"/>
  <c r="H4936" i="3" s="1"/>
  <c r="M5535" i="3"/>
  <c r="N5535" i="3" s="1"/>
  <c r="J5535" i="3"/>
  <c r="K5535" i="3" s="1"/>
  <c r="G5535" i="3"/>
  <c r="H5535" i="3" s="1"/>
  <c r="M5803" i="3"/>
  <c r="N5803" i="3" s="1"/>
  <c r="J5803" i="3"/>
  <c r="K5803" i="3" s="1"/>
  <c r="G5803" i="3"/>
  <c r="H5803" i="3" s="1"/>
  <c r="M5892" i="3"/>
  <c r="N5892" i="3" s="1"/>
  <c r="J5892" i="3"/>
  <c r="K5892" i="3" s="1"/>
  <c r="G5892" i="3"/>
  <c r="H5892" i="3" s="1"/>
  <c r="M6218" i="3"/>
  <c r="N6218" i="3" s="1"/>
  <c r="J6218" i="3"/>
  <c r="K6218" i="3" s="1"/>
  <c r="G6218" i="3"/>
  <c r="H6218" i="3" s="1"/>
  <c r="M6261" i="3"/>
  <c r="N6261" i="3" s="1"/>
  <c r="J6261" i="3"/>
  <c r="K6261" i="3" s="1"/>
  <c r="G6261" i="3"/>
  <c r="H6261" i="3" s="1"/>
  <c r="M6358" i="3"/>
  <c r="N6358" i="3" s="1"/>
  <c r="J6358" i="3"/>
  <c r="K6358" i="3" s="1"/>
  <c r="G6358" i="3"/>
  <c r="H6358" i="3" s="1"/>
  <c r="M2007" i="3"/>
  <c r="N2007" i="3" s="1"/>
  <c r="J2007" i="3"/>
  <c r="K2007" i="3" s="1"/>
  <c r="G2007" i="3"/>
  <c r="H2007" i="3" s="1"/>
  <c r="M2475" i="3"/>
  <c r="N2475" i="3" s="1"/>
  <c r="J2475" i="3"/>
  <c r="K2475" i="3" s="1"/>
  <c r="G2475" i="3"/>
  <c r="H2475" i="3" s="1"/>
  <c r="M3306" i="3"/>
  <c r="N3306" i="3" s="1"/>
  <c r="J3306" i="3"/>
  <c r="K3306" i="3" s="1"/>
  <c r="G3306" i="3"/>
  <c r="H3306" i="3" s="1"/>
  <c r="M3748" i="3"/>
  <c r="N3748" i="3" s="1"/>
  <c r="J3748" i="3"/>
  <c r="K3748" i="3" s="1"/>
  <c r="G3748" i="3"/>
  <c r="H3748" i="3" s="1"/>
  <c r="M3846" i="3"/>
  <c r="N3846" i="3" s="1"/>
  <c r="J3846" i="3"/>
  <c r="K3846" i="3" s="1"/>
  <c r="G3846" i="3"/>
  <c r="H3846" i="3" s="1"/>
  <c r="M4197" i="3"/>
  <c r="N4197" i="3" s="1"/>
  <c r="J4197" i="3"/>
  <c r="K4197" i="3" s="1"/>
  <c r="G4197" i="3"/>
  <c r="H4197" i="3" s="1"/>
  <c r="M5085" i="3"/>
  <c r="N5085" i="3"/>
  <c r="J5085" i="3"/>
  <c r="K5085" i="3" s="1"/>
  <c r="G5085" i="3"/>
  <c r="H5085" i="3" s="1"/>
  <c r="M4544" i="3"/>
  <c r="N4544" i="3" s="1"/>
  <c r="J4544" i="3"/>
  <c r="K4544" i="3" s="1"/>
  <c r="G4544" i="3"/>
  <c r="H4544" i="3" s="1"/>
  <c r="M5331" i="3"/>
  <c r="N5331" i="3" s="1"/>
  <c r="J5331" i="3"/>
  <c r="K5331" i="3" s="1"/>
  <c r="G5331" i="3"/>
  <c r="H5331" i="3"/>
  <c r="M5352" i="3"/>
  <c r="N5352" i="3" s="1"/>
  <c r="J5352" i="3"/>
  <c r="K5352" i="3" s="1"/>
  <c r="G5352" i="3"/>
  <c r="H5352" i="3" s="1"/>
  <c r="M5396" i="3"/>
  <c r="N5396" i="3" s="1"/>
  <c r="J5396" i="3"/>
  <c r="K5396" i="3" s="1"/>
  <c r="G5396" i="3"/>
  <c r="H5396" i="3"/>
  <c r="M5658" i="3"/>
  <c r="N5658" i="3" s="1"/>
  <c r="J5658" i="3"/>
  <c r="K5658" i="3" s="1"/>
  <c r="G5658" i="3"/>
  <c r="H5658" i="3" s="1"/>
  <c r="M5701" i="3"/>
  <c r="N5701" i="3" s="1"/>
  <c r="J5701" i="3"/>
  <c r="K5701" i="3" s="1"/>
  <c r="G5701" i="3"/>
  <c r="H5701" i="3" s="1"/>
  <c r="M5920" i="3"/>
  <c r="N5920" i="3" s="1"/>
  <c r="J5920" i="3"/>
  <c r="K5920" i="3" s="1"/>
  <c r="G5920" i="3"/>
  <c r="H5920" i="3" s="1"/>
  <c r="M3452" i="3"/>
  <c r="N3452" i="3" s="1"/>
  <c r="J3452" i="3"/>
  <c r="K3452" i="3" s="1"/>
  <c r="G3452" i="3"/>
  <c r="H3452" i="3" s="1"/>
  <c r="M5014" i="3"/>
  <c r="N5014" i="3" s="1"/>
  <c r="J5014" i="3"/>
  <c r="K5014" i="3" s="1"/>
  <c r="G5014" i="3"/>
  <c r="H5014" i="3" s="1"/>
  <c r="M5409" i="3"/>
  <c r="N5409" i="3" s="1"/>
  <c r="J5409" i="3"/>
  <c r="K5409" i="3" s="1"/>
  <c r="G5409" i="3"/>
  <c r="H5409" i="3" s="1"/>
  <c r="M5713" i="3"/>
  <c r="N5713" i="3" s="1"/>
  <c r="J5713" i="3"/>
  <c r="K5713" i="3"/>
  <c r="G5713" i="3"/>
  <c r="H5713" i="3" s="1"/>
  <c r="M5757" i="3"/>
  <c r="N5757" i="3" s="1"/>
  <c r="J5757" i="3"/>
  <c r="K5757" i="3" s="1"/>
  <c r="G5757" i="3"/>
  <c r="H5757" i="3" s="1"/>
  <c r="M5885" i="3"/>
  <c r="N5885" i="3" s="1"/>
  <c r="J5885" i="3"/>
  <c r="K5885" i="3" s="1"/>
  <c r="G5885" i="3"/>
  <c r="H5885" i="3" s="1"/>
  <c r="M5927" i="3"/>
  <c r="N5927" i="3" s="1"/>
  <c r="J5927" i="3"/>
  <c r="K5927" i="3" s="1"/>
  <c r="G5927" i="3"/>
  <c r="H5927" i="3" s="1"/>
  <c r="M1945" i="3"/>
  <c r="N1945" i="3" s="1"/>
  <c r="J1945" i="3"/>
  <c r="K1945" i="3"/>
  <c r="G1945" i="3"/>
  <c r="H1945" i="3" s="1"/>
  <c r="M3962" i="3"/>
  <c r="N3962" i="3" s="1"/>
  <c r="J3962" i="3"/>
  <c r="K3962" i="3" s="1"/>
  <c r="G3962" i="3"/>
  <c r="H3962" i="3" s="1"/>
  <c r="M4801" i="3"/>
  <c r="N4801" i="3" s="1"/>
  <c r="J4801" i="3"/>
  <c r="K4801" i="3" s="1"/>
  <c r="G4801" i="3"/>
  <c r="H4801" i="3" s="1"/>
  <c r="M4800" i="3"/>
  <c r="N4800" i="3" s="1"/>
  <c r="J4800" i="3"/>
  <c r="K4800" i="3" s="1"/>
  <c r="G4800" i="3"/>
  <c r="H4800" i="3" s="1"/>
  <c r="M5569" i="3"/>
  <c r="N5569" i="3" s="1"/>
  <c r="J5569" i="3"/>
  <c r="K5569" i="3" s="1"/>
  <c r="G5569" i="3"/>
  <c r="H5569" i="3" s="1"/>
  <c r="M5726" i="3"/>
  <c r="N5726" i="3" s="1"/>
  <c r="J5726" i="3"/>
  <c r="K5726" i="3" s="1"/>
  <c r="G5726" i="3"/>
  <c r="H5726" i="3" s="1"/>
  <c r="M5867" i="3"/>
  <c r="N5867" i="3" s="1"/>
  <c r="J5867" i="3"/>
  <c r="K5867" i="3" s="1"/>
  <c r="G5867" i="3"/>
  <c r="H5867" i="3" s="1"/>
  <c r="M5924" i="3"/>
  <c r="N5924" i="3" s="1"/>
  <c r="J5924" i="3"/>
  <c r="K5924" i="3" s="1"/>
  <c r="G5924" i="3"/>
  <c r="H5924" i="3" s="1"/>
  <c r="M4732" i="3"/>
  <c r="N4732" i="3" s="1"/>
  <c r="J4732" i="3"/>
  <c r="K4732" i="3" s="1"/>
  <c r="G4732" i="3"/>
  <c r="H4732" i="3" s="1"/>
  <c r="M4968" i="3"/>
  <c r="N4968" i="3" s="1"/>
  <c r="J4968" i="3"/>
  <c r="K4968" i="3" s="1"/>
  <c r="G4968" i="3"/>
  <c r="H4968" i="3" s="1"/>
  <c r="M5378" i="3"/>
  <c r="N5378" i="3" s="1"/>
  <c r="J5378" i="3"/>
  <c r="K5378" i="3" s="1"/>
  <c r="G5378" i="3"/>
  <c r="H5378" i="3" s="1"/>
  <c r="M5758" i="3"/>
  <c r="N5758" i="3" s="1"/>
  <c r="J5758" i="3"/>
  <c r="K5758" i="3" s="1"/>
  <c r="G5758" i="3"/>
  <c r="H5758" i="3" s="1"/>
  <c r="M5781" i="3"/>
  <c r="N5781" i="3" s="1"/>
  <c r="J5781" i="3"/>
  <c r="K5781" i="3" s="1"/>
  <c r="G5781" i="3"/>
  <c r="H5781" i="3" s="1"/>
  <c r="M5882" i="3"/>
  <c r="N5882" i="3" s="1"/>
  <c r="J5882" i="3"/>
  <c r="K5882" i="3" s="1"/>
  <c r="G5882" i="3"/>
  <c r="H5882" i="3" s="1"/>
  <c r="M4471" i="3"/>
  <c r="N4471" i="3" s="1"/>
  <c r="J4471" i="3"/>
  <c r="K4471" i="3" s="1"/>
  <c r="G4471" i="3"/>
  <c r="H4471" i="3" s="1"/>
  <c r="M5437" i="3"/>
  <c r="N5437" i="3" s="1"/>
  <c r="J5437" i="3"/>
  <c r="K5437" i="3" s="1"/>
  <c r="G5437" i="3"/>
  <c r="H5437" i="3" s="1"/>
  <c r="M5657" i="3"/>
  <c r="N5657" i="3" s="1"/>
  <c r="J5657" i="3"/>
  <c r="K5657" i="3" s="1"/>
  <c r="G5657" i="3"/>
  <c r="H5657" i="3" s="1"/>
  <c r="M5809" i="3"/>
  <c r="N5809" i="3" s="1"/>
  <c r="J5809" i="3"/>
  <c r="K5809" i="3" s="1"/>
  <c r="G5809" i="3"/>
  <c r="H5809" i="3" s="1"/>
  <c r="M5930" i="3"/>
  <c r="N5930" i="3" s="1"/>
  <c r="J5930" i="3"/>
  <c r="K5930" i="3" s="1"/>
  <c r="G5930" i="3"/>
  <c r="H5930" i="3" s="1"/>
  <c r="M5941" i="3"/>
  <c r="N5941" i="3" s="1"/>
  <c r="J5941" i="3"/>
  <c r="K5941" i="3" s="1"/>
  <c r="G5941" i="3"/>
  <c r="H5941" i="3" s="1"/>
  <c r="M6020" i="3"/>
  <c r="N6020" i="3" s="1"/>
  <c r="J6020" i="3"/>
  <c r="K6020" i="3" s="1"/>
  <c r="G6020" i="3"/>
  <c r="H6020" i="3" s="1"/>
  <c r="M3934" i="3"/>
  <c r="N3934" i="3" s="1"/>
  <c r="J3934" i="3"/>
  <c r="K3934" i="3" s="1"/>
  <c r="G3934" i="3"/>
  <c r="H3934" i="3" s="1"/>
  <c r="M4037" i="3"/>
  <c r="N4037" i="3" s="1"/>
  <c r="J4037" i="3"/>
  <c r="K4037" i="3" s="1"/>
  <c r="G4037" i="3"/>
  <c r="H4037" i="3" s="1"/>
  <c r="M4465" i="3"/>
  <c r="N4465" i="3" s="1"/>
  <c r="J4465" i="3"/>
  <c r="K4465" i="3" s="1"/>
  <c r="G4465" i="3"/>
  <c r="H4465" i="3" s="1"/>
  <c r="M5460" i="3"/>
  <c r="N5460" i="3" s="1"/>
  <c r="J5460" i="3"/>
  <c r="K5460" i="3" s="1"/>
  <c r="G5460" i="3"/>
  <c r="H5460" i="3"/>
  <c r="M5637" i="3"/>
  <c r="N5637" i="3" s="1"/>
  <c r="J5637" i="3"/>
  <c r="K5637" i="3" s="1"/>
  <c r="G5637" i="3"/>
  <c r="H5637" i="3" s="1"/>
  <c r="M5682" i="3"/>
  <c r="N5682" i="3" s="1"/>
  <c r="J5682" i="3"/>
  <c r="K5682" i="3" s="1"/>
  <c r="G5682" i="3"/>
  <c r="H5682" i="3" s="1"/>
  <c r="M5742" i="3"/>
  <c r="N5742" i="3" s="1"/>
  <c r="J5742" i="3"/>
  <c r="K5742" i="3" s="1"/>
  <c r="G5742" i="3"/>
  <c r="H5742" i="3" s="1"/>
  <c r="M2964" i="3"/>
  <c r="N2964" i="3" s="1"/>
  <c r="J2964" i="3"/>
  <c r="K2964" i="3" s="1"/>
  <c r="G2964" i="3"/>
  <c r="H2964" i="3" s="1"/>
  <c r="M3475" i="3"/>
  <c r="N3475" i="3" s="1"/>
  <c r="J3475" i="3"/>
  <c r="K3475" i="3" s="1"/>
  <c r="G3475" i="3"/>
  <c r="H3475" i="3" s="1"/>
  <c r="M4005" i="3"/>
  <c r="N4005" i="3" s="1"/>
  <c r="J4005" i="3"/>
  <c r="K4005" i="3" s="1"/>
  <c r="G4005" i="3"/>
  <c r="H4005" i="3" s="1"/>
  <c r="M4572" i="3"/>
  <c r="N4572" i="3" s="1"/>
  <c r="J4572" i="3"/>
  <c r="K4572" i="3" s="1"/>
  <c r="G4572" i="3"/>
  <c r="H4572" i="3" s="1"/>
  <c r="M6042" i="3"/>
  <c r="N6042" i="3" s="1"/>
  <c r="J6042" i="3"/>
  <c r="K6042" i="3" s="1"/>
  <c r="G6042" i="3"/>
  <c r="H6042" i="3" s="1"/>
  <c r="M6226" i="3"/>
  <c r="N6226" i="3" s="1"/>
  <c r="J6226" i="3"/>
  <c r="K6226" i="3" s="1"/>
  <c r="G6226" i="3"/>
  <c r="H6226" i="3" s="1"/>
  <c r="M6453" i="3"/>
  <c r="N6453" i="3" s="1"/>
  <c r="J6453" i="3"/>
  <c r="K6453" i="3" s="1"/>
  <c r="G6453" i="3"/>
  <c r="H6453" i="3" s="1"/>
  <c r="M2075" i="3"/>
  <c r="N2075" i="3" s="1"/>
  <c r="J2075" i="3"/>
  <c r="K2075" i="3" s="1"/>
  <c r="G2075" i="3"/>
  <c r="M3597" i="3"/>
  <c r="N3597" i="3" s="1"/>
  <c r="J3597" i="3"/>
  <c r="K3597" i="3" s="1"/>
  <c r="G3597" i="3"/>
  <c r="H3597" i="3" s="1"/>
  <c r="M5053" i="3"/>
  <c r="N5053" i="3" s="1"/>
  <c r="J5053" i="3"/>
  <c r="K5053" i="3" s="1"/>
  <c r="G5053" i="3"/>
  <c r="H5053" i="3" s="1"/>
  <c r="M5062" i="3"/>
  <c r="N5062" i="3" s="1"/>
  <c r="J5062" i="3"/>
  <c r="K5062" i="3" s="1"/>
  <c r="G5062" i="3"/>
  <c r="H5062" i="3" s="1"/>
  <c r="M5800" i="3"/>
  <c r="N5800" i="3" s="1"/>
  <c r="J5800" i="3"/>
  <c r="K5800" i="3" s="1"/>
  <c r="G5800" i="3"/>
  <c r="H5800" i="3" s="1"/>
  <c r="M6088" i="3"/>
  <c r="N6088" i="3" s="1"/>
  <c r="J6088" i="3"/>
  <c r="K6088" i="3" s="1"/>
  <c r="G6088" i="3"/>
  <c r="H6088" i="3" s="1"/>
  <c r="M6203" i="3"/>
  <c r="N6203" i="3" s="1"/>
  <c r="J6203" i="3"/>
  <c r="K6203" i="3" s="1"/>
  <c r="G6203" i="3"/>
  <c r="H6203" i="3" s="1"/>
  <c r="M3603" i="3"/>
  <c r="N3603" i="3" s="1"/>
  <c r="J3603" i="3"/>
  <c r="K3603" i="3" s="1"/>
  <c r="G3603" i="3"/>
  <c r="H3603" i="3" s="1"/>
  <c r="M5411" i="3"/>
  <c r="N5411" i="3" s="1"/>
  <c r="J5411" i="3"/>
  <c r="K5411" i="3" s="1"/>
  <c r="G5411" i="3"/>
  <c r="H5411" i="3" s="1"/>
  <c r="M5418" i="3"/>
  <c r="N5418" i="3" s="1"/>
  <c r="J5418" i="3"/>
  <c r="K5418" i="3" s="1"/>
  <c r="G5418" i="3"/>
  <c r="H5418" i="3" s="1"/>
  <c r="M5466" i="3"/>
  <c r="N5466" i="3" s="1"/>
  <c r="J5466" i="3"/>
  <c r="K5466" i="3" s="1"/>
  <c r="G5466" i="3"/>
  <c r="H5466" i="3" s="1"/>
  <c r="M5573" i="3"/>
  <c r="N5573" i="3"/>
  <c r="J5573" i="3"/>
  <c r="K5573" i="3" s="1"/>
  <c r="G5573" i="3"/>
  <c r="H5573" i="3" s="1"/>
  <c r="M5676" i="3"/>
  <c r="N5676" i="3" s="1"/>
  <c r="J5676" i="3"/>
  <c r="K5676" i="3" s="1"/>
  <c r="G5676" i="3"/>
  <c r="H5676" i="3" s="1"/>
  <c r="M5741" i="3"/>
  <c r="N5741" i="3" s="1"/>
  <c r="J5741" i="3"/>
  <c r="K5741" i="3" s="1"/>
  <c r="G5741" i="3"/>
  <c r="H5741" i="3" s="1"/>
  <c r="M3954" i="3"/>
  <c r="N3954" i="3" s="1"/>
  <c r="J3954" i="3"/>
  <c r="K3954" i="3" s="1"/>
  <c r="G3954" i="3"/>
  <c r="H3954" i="3"/>
  <c r="M4926" i="3"/>
  <c r="N4926" i="3" s="1"/>
  <c r="J4926" i="3"/>
  <c r="K4926" i="3" s="1"/>
  <c r="G4926" i="3"/>
  <c r="H4926" i="3" s="1"/>
  <c r="M5388" i="3"/>
  <c r="N5388" i="3" s="1"/>
  <c r="J5388" i="3"/>
  <c r="K5388" i="3" s="1"/>
  <c r="G5388" i="3"/>
  <c r="H5388" i="3"/>
  <c r="M5610" i="3"/>
  <c r="N5610" i="3" s="1"/>
  <c r="J5610" i="3"/>
  <c r="K5610" i="3" s="1"/>
  <c r="G5610" i="3"/>
  <c r="H5610" i="3" s="1"/>
  <c r="M6146" i="3"/>
  <c r="N6146" i="3" s="1"/>
  <c r="J6146" i="3"/>
  <c r="K6146" i="3" s="1"/>
  <c r="G6146" i="3"/>
  <c r="H6146" i="3" s="1"/>
  <c r="M6308" i="3"/>
  <c r="N6308" i="3" s="1"/>
  <c r="J6308" i="3"/>
  <c r="K6308" i="3" s="1"/>
  <c r="G6308" i="3"/>
  <c r="H6308" i="3" s="1"/>
  <c r="M6376" i="3"/>
  <c r="N6376" i="3" s="1"/>
  <c r="J6376" i="3"/>
  <c r="K6376" i="3" s="1"/>
  <c r="G6376" i="3"/>
  <c r="H6376" i="3" s="1"/>
  <c r="M2830" i="3"/>
  <c r="N2830" i="3" s="1"/>
  <c r="J2830" i="3"/>
  <c r="K2830" i="3" s="1"/>
  <c r="G2830" i="3"/>
  <c r="H2830" i="3" s="1"/>
  <c r="M4793" i="3"/>
  <c r="N4793" i="3" s="1"/>
  <c r="J4793" i="3"/>
  <c r="K4793" i="3" s="1"/>
  <c r="G4793" i="3"/>
  <c r="H4793" i="3" s="1"/>
  <c r="M4880" i="3"/>
  <c r="N4880" i="3" s="1"/>
  <c r="J4880" i="3"/>
  <c r="K4880" i="3" s="1"/>
  <c r="G4880" i="3"/>
  <c r="H4880" i="3" s="1"/>
  <c r="M5786" i="3"/>
  <c r="N5786" i="3" s="1"/>
  <c r="J5786" i="3"/>
  <c r="K5786" i="3" s="1"/>
  <c r="G5786" i="3"/>
  <c r="H5786" i="3" s="1"/>
  <c r="M5979" i="3"/>
  <c r="N5979" i="3" s="1"/>
  <c r="J5979" i="3"/>
  <c r="K5979" i="3" s="1"/>
  <c r="G5979" i="3"/>
  <c r="H5979" i="3" s="1"/>
  <c r="M6147" i="3"/>
  <c r="N6147" i="3" s="1"/>
  <c r="J6147" i="3"/>
  <c r="K6147" i="3" s="1"/>
  <c r="G6147" i="3"/>
  <c r="H6147" i="3" s="1"/>
  <c r="M6344" i="3"/>
  <c r="N6344" i="3" s="1"/>
  <c r="J6344" i="3"/>
  <c r="K6344" i="3" s="1"/>
  <c r="G6344" i="3"/>
  <c r="H6344" i="3" s="1"/>
  <c r="M2808" i="3"/>
  <c r="N2808" i="3" s="1"/>
  <c r="J2808" i="3"/>
  <c r="K2808" i="3" s="1"/>
  <c r="G2808" i="3"/>
  <c r="H2808" i="3" s="1"/>
  <c r="M4922" i="3"/>
  <c r="N4922" i="3" s="1"/>
  <c r="J4922" i="3"/>
  <c r="K4922" i="3" s="1"/>
  <c r="G4922" i="3"/>
  <c r="H4922" i="3" s="1"/>
  <c r="M5079" i="3"/>
  <c r="N5079" i="3" s="1"/>
  <c r="J5079" i="3"/>
  <c r="K5079" i="3" s="1"/>
  <c r="G5079" i="3"/>
  <c r="H5079" i="3" s="1"/>
  <c r="M5636" i="3"/>
  <c r="N5636" i="3" s="1"/>
  <c r="J5636" i="3"/>
  <c r="K5636" i="3" s="1"/>
  <c r="G5636" i="3"/>
  <c r="H5636" i="3" s="1"/>
  <c r="M5830" i="3"/>
  <c r="N5830" i="3" s="1"/>
  <c r="J5830" i="3"/>
  <c r="K5830" i="3" s="1"/>
  <c r="G5830" i="3"/>
  <c r="H5830" i="3" s="1"/>
  <c r="M5994" i="3"/>
  <c r="N5994" i="3" s="1"/>
  <c r="J5994" i="3"/>
  <c r="K5994" i="3" s="1"/>
  <c r="G5994" i="3"/>
  <c r="H5994" i="3" s="1"/>
  <c r="M6060" i="3"/>
  <c r="N6060" i="3" s="1"/>
  <c r="J6060" i="3"/>
  <c r="K6060" i="3" s="1"/>
  <c r="G6060" i="3"/>
  <c r="H6060" i="3" s="1"/>
  <c r="M4764" i="3"/>
  <c r="N4764" i="3" s="1"/>
  <c r="J4764" i="3"/>
  <c r="K4764" i="3" s="1"/>
  <c r="G4764" i="3"/>
  <c r="H4764" i="3" s="1"/>
  <c r="M5036" i="3"/>
  <c r="N5036" i="3"/>
  <c r="J5036" i="3"/>
  <c r="K5036" i="3" s="1"/>
  <c r="G5036" i="3"/>
  <c r="H5036" i="3" s="1"/>
  <c r="M5118" i="3"/>
  <c r="N5118" i="3" s="1"/>
  <c r="J5118" i="3"/>
  <c r="K5118" i="3" s="1"/>
  <c r="G5118" i="3"/>
  <c r="H5118" i="3" s="1"/>
  <c r="M5643" i="3"/>
  <c r="N5643" i="3" s="1"/>
  <c r="J5643" i="3"/>
  <c r="K5643" i="3" s="1"/>
  <c r="G5643" i="3"/>
  <c r="H5643" i="3" s="1"/>
  <c r="M5959" i="3"/>
  <c r="N5959" i="3" s="1"/>
  <c r="J5959" i="3"/>
  <c r="K5959" i="3" s="1"/>
  <c r="G5959" i="3"/>
  <c r="H5959" i="3" s="1"/>
  <c r="M6312" i="3"/>
  <c r="N6312" i="3" s="1"/>
  <c r="J6312" i="3"/>
  <c r="K6312" i="3" s="1"/>
  <c r="G6312" i="3"/>
  <c r="H6312" i="3" s="1"/>
  <c r="M6414" i="3"/>
  <c r="N6414" i="3" s="1"/>
  <c r="J6414" i="3"/>
  <c r="K6414" i="3" s="1"/>
  <c r="G6414" i="3"/>
  <c r="H6414" i="3" s="1"/>
  <c r="M2157" i="3"/>
  <c r="N2157" i="3" s="1"/>
  <c r="J2157" i="3"/>
  <c r="K2157" i="3" s="1"/>
  <c r="G2157" i="3"/>
  <c r="H2157" i="3" s="1"/>
  <c r="M3825" i="3"/>
  <c r="N3825" i="3" s="1"/>
  <c r="J3825" i="3"/>
  <c r="K3825" i="3" s="1"/>
  <c r="G3825" i="3"/>
  <c r="H3825" i="3" s="1"/>
  <c r="M5214" i="3"/>
  <c r="N5214" i="3" s="1"/>
  <c r="J5214" i="3"/>
  <c r="K5214" i="3" s="1"/>
  <c r="G5214" i="3"/>
  <c r="H5214" i="3" s="1"/>
  <c r="M5473" i="3"/>
  <c r="N5473" i="3" s="1"/>
  <c r="J5473" i="3"/>
  <c r="K5473" i="3" s="1"/>
  <c r="G5473" i="3"/>
  <c r="H5473" i="3" s="1"/>
  <c r="M5689" i="3"/>
  <c r="N5689" i="3" s="1"/>
  <c r="J5689" i="3"/>
  <c r="K5689" i="3" s="1"/>
  <c r="G5689" i="3"/>
  <c r="H5689" i="3" s="1"/>
  <c r="M5795" i="3"/>
  <c r="N5795" i="3" s="1"/>
  <c r="J5795" i="3"/>
  <c r="K5795" i="3" s="1"/>
  <c r="G5795" i="3"/>
  <c r="H5795" i="3" s="1"/>
  <c r="M5952" i="3"/>
  <c r="N5952" i="3" s="1"/>
  <c r="J5952" i="3"/>
  <c r="K5952" i="3" s="1"/>
  <c r="G5952" i="3"/>
  <c r="H5952" i="3" s="1"/>
  <c r="M5385" i="3"/>
  <c r="N5385" i="3" s="1"/>
  <c r="J5385" i="3"/>
  <c r="K5385" i="3" s="1"/>
  <c r="G5385" i="3"/>
  <c r="H5385" i="3" s="1"/>
  <c r="M5445" i="3"/>
  <c r="N5445" i="3"/>
  <c r="J5445" i="3"/>
  <c r="K5445" i="3" s="1"/>
  <c r="G5445" i="3"/>
  <c r="H5445" i="3" s="1"/>
  <c r="M5572" i="3"/>
  <c r="N5572" i="3" s="1"/>
  <c r="J5572" i="3"/>
  <c r="K5572" i="3" s="1"/>
  <c r="G5572" i="3"/>
  <c r="H5572" i="3"/>
  <c r="M6267" i="3"/>
  <c r="N6267" i="3" s="1"/>
  <c r="J6267" i="3"/>
  <c r="K6267" i="3" s="1"/>
  <c r="G6267" i="3"/>
  <c r="H6267" i="3" s="1"/>
  <c r="M6324" i="3"/>
  <c r="N6324" i="3" s="1"/>
  <c r="J6324" i="3"/>
  <c r="K6324" i="3" s="1"/>
  <c r="G6324" i="3"/>
  <c r="H6324" i="3" s="1"/>
  <c r="M6356" i="3"/>
  <c r="N6356" i="3" s="1"/>
  <c r="J6356" i="3"/>
  <c r="K6356" i="3" s="1"/>
  <c r="G6356" i="3"/>
  <c r="H6356" i="3" s="1"/>
  <c r="M4930" i="3"/>
  <c r="N4930" i="3" s="1"/>
  <c r="J4930" i="3"/>
  <c r="K4930" i="3" s="1"/>
  <c r="G4930" i="3"/>
  <c r="H4930" i="3" s="1"/>
  <c r="M4970" i="3"/>
  <c r="N4970" i="3" s="1"/>
  <c r="J4970" i="3"/>
  <c r="K4970" i="3" s="1"/>
  <c r="G4970" i="3"/>
  <c r="H4970" i="3" s="1"/>
  <c r="M5407" i="3"/>
  <c r="N5407" i="3" s="1"/>
  <c r="J5407" i="3"/>
  <c r="K5407" i="3" s="1"/>
  <c r="G5407" i="3"/>
  <c r="H5407" i="3" s="1"/>
  <c r="M5645" i="3"/>
  <c r="N5645" i="3" s="1"/>
  <c r="J5645" i="3"/>
  <c r="K5645" i="3"/>
  <c r="G5645" i="3"/>
  <c r="H5645" i="3" s="1"/>
  <c r="M6037" i="3"/>
  <c r="N6037" i="3" s="1"/>
  <c r="J6037" i="3"/>
  <c r="K6037" i="3" s="1"/>
  <c r="G6037" i="3"/>
  <c r="H6037" i="3" s="1"/>
  <c r="M6073" i="3"/>
  <c r="N6073" i="3" s="1"/>
  <c r="J6073" i="3"/>
  <c r="K6073" i="3" s="1"/>
  <c r="G6073" i="3"/>
  <c r="H6073" i="3"/>
  <c r="M6293" i="3"/>
  <c r="N6293" i="3" s="1"/>
  <c r="J6293" i="3"/>
  <c r="K6293" i="3" s="1"/>
  <c r="G6293" i="3"/>
  <c r="H6293" i="3" s="1"/>
  <c r="M2988" i="3"/>
  <c r="N2988" i="3"/>
  <c r="J2988" i="3"/>
  <c r="K2988" i="3" s="1"/>
  <c r="G2988" i="3"/>
  <c r="H2988" i="3" s="1"/>
  <c r="M4047" i="3"/>
  <c r="N4047" i="3" s="1"/>
  <c r="J4047" i="3"/>
  <c r="K4047" i="3" s="1"/>
  <c r="G4047" i="3"/>
  <c r="H4047" i="3" s="1"/>
  <c r="M4286" i="3"/>
  <c r="N4286" i="3"/>
  <c r="J4286" i="3"/>
  <c r="K4286" i="3" s="1"/>
  <c r="G4286" i="3"/>
  <c r="H4286" i="3" s="1"/>
  <c r="M5109" i="3"/>
  <c r="N5109" i="3" s="1"/>
  <c r="J5109" i="3"/>
  <c r="K5109" i="3" s="1"/>
  <c r="G5109" i="3"/>
  <c r="H5109" i="3" s="1"/>
  <c r="M5278" i="3"/>
  <c r="N5278" i="3" s="1"/>
  <c r="J5278" i="3"/>
  <c r="K5278" i="3" s="1"/>
  <c r="G5278" i="3"/>
  <c r="H5278" i="3" s="1"/>
  <c r="M5431" i="3"/>
  <c r="N5431" i="3" s="1"/>
  <c r="J5431" i="3"/>
  <c r="K5431" i="3" s="1"/>
  <c r="G5431" i="3"/>
  <c r="H5431" i="3" s="1"/>
  <c r="M6371" i="3"/>
  <c r="N6371" i="3" s="1"/>
  <c r="J6371" i="3"/>
  <c r="K6371" i="3" s="1"/>
  <c r="G6371" i="3"/>
  <c r="H6371" i="3" s="1"/>
  <c r="M2292" i="3"/>
  <c r="N2292" i="3" s="1"/>
  <c r="J2292" i="3"/>
  <c r="K2292" i="3" s="1"/>
  <c r="G2292" i="3"/>
  <c r="H2292" i="3" s="1"/>
  <c r="M3387" i="3"/>
  <c r="N3387" i="3" s="1"/>
  <c r="J3387" i="3"/>
  <c r="K3387" i="3" s="1"/>
  <c r="G3387" i="3"/>
  <c r="H3387" i="3" s="1"/>
  <c r="M4682" i="3"/>
  <c r="N4682" i="3" s="1"/>
  <c r="J4682" i="3"/>
  <c r="K4682" i="3" s="1"/>
  <c r="G4682" i="3"/>
  <c r="H4682" i="3" s="1"/>
  <c r="M4927" i="3"/>
  <c r="N4927" i="3" s="1"/>
  <c r="J4927" i="3"/>
  <c r="K4927" i="3" s="1"/>
  <c r="G4927" i="3"/>
  <c r="H4927" i="3" s="1"/>
  <c r="M5122" i="3"/>
  <c r="N5122" i="3" s="1"/>
  <c r="J5122" i="3"/>
  <c r="K5122" i="3" s="1"/>
  <c r="G5122" i="3"/>
  <c r="H5122" i="3" s="1"/>
  <c r="M5580" i="3"/>
  <c r="N5580" i="3" s="1"/>
  <c r="J5580" i="3"/>
  <c r="K5580" i="3" s="1"/>
  <c r="G5580" i="3"/>
  <c r="H5580" i="3" s="1"/>
  <c r="M6194" i="3"/>
  <c r="N6194" i="3" s="1"/>
  <c r="J6194" i="3"/>
  <c r="K6194" i="3" s="1"/>
  <c r="G6194" i="3"/>
  <c r="H6194" i="3"/>
  <c r="M2436" i="3"/>
  <c r="N2436" i="3" s="1"/>
  <c r="J2436" i="3"/>
  <c r="K2436" i="3" s="1"/>
  <c r="G2436" i="3"/>
  <c r="H2436" i="3" s="1"/>
  <c r="M5169" i="3"/>
  <c r="N5169" i="3" s="1"/>
  <c r="J5169" i="3"/>
  <c r="K5169" i="3" s="1"/>
  <c r="G5169" i="3"/>
  <c r="H5169" i="3" s="1"/>
  <c r="M5678" i="3"/>
  <c r="N5678" i="3" s="1"/>
  <c r="J5678" i="3"/>
  <c r="K5678" i="3" s="1"/>
  <c r="G5678" i="3"/>
  <c r="H5678" i="3" s="1"/>
  <c r="M5986" i="3"/>
  <c r="N5986" i="3" s="1"/>
  <c r="J5986" i="3"/>
  <c r="K5986" i="3" s="1"/>
  <c r="G5986" i="3"/>
  <c r="H5986" i="3" s="1"/>
  <c r="M6077" i="3"/>
  <c r="N6077" i="3" s="1"/>
  <c r="J6077" i="3"/>
  <c r="K6077" i="3" s="1"/>
  <c r="G6077" i="3"/>
  <c r="H6077" i="3" s="1"/>
  <c r="M6336" i="3"/>
  <c r="N6336" i="3" s="1"/>
  <c r="J6336" i="3"/>
  <c r="K6336" i="3" s="1"/>
  <c r="G6336" i="3"/>
  <c r="H6336" i="3" s="1"/>
  <c r="M6549" i="3"/>
  <c r="N6549" i="3" s="1"/>
  <c r="J6549" i="3"/>
  <c r="K6549" i="3" s="1"/>
  <c r="G6549" i="3"/>
  <c r="H6549" i="3" s="1"/>
  <c r="M3361" i="3"/>
  <c r="N3361" i="3" s="1"/>
  <c r="J3361" i="3"/>
  <c r="K3361" i="3" s="1"/>
  <c r="G3361" i="3"/>
  <c r="H3361" i="3" s="1"/>
  <c r="M4505" i="3"/>
  <c r="N4505" i="3" s="1"/>
  <c r="J4505" i="3"/>
  <c r="K4505" i="3" s="1"/>
  <c r="G4505" i="3"/>
  <c r="H4505" i="3" s="1"/>
  <c r="M4685" i="3"/>
  <c r="N4685" i="3" s="1"/>
  <c r="J4685" i="3"/>
  <c r="K4685" i="3" s="1"/>
  <c r="G4685" i="3"/>
  <c r="H4685" i="3" s="1"/>
  <c r="M5106" i="3"/>
  <c r="N5106" i="3" s="1"/>
  <c r="J5106" i="3"/>
  <c r="K5106" i="3" s="1"/>
  <c r="G5106" i="3"/>
  <c r="H5106" i="3" s="1"/>
  <c r="M5729" i="3"/>
  <c r="N5729" i="3" s="1"/>
  <c r="J5729" i="3"/>
  <c r="K5729" i="3" s="1"/>
  <c r="G5729" i="3"/>
  <c r="H5729" i="3" s="1"/>
  <c r="M6118" i="3"/>
  <c r="N6118" i="3" s="1"/>
  <c r="J6118" i="3"/>
  <c r="K6118" i="3" s="1"/>
  <c r="G6118" i="3"/>
  <c r="H6118" i="3" s="1"/>
  <c r="M6197" i="3"/>
  <c r="N6197" i="3" s="1"/>
  <c r="J6197" i="3"/>
  <c r="K6197" i="3" s="1"/>
  <c r="G6197" i="3"/>
  <c r="H6197" i="3" s="1"/>
  <c r="M6282" i="3"/>
  <c r="N6282" i="3" s="1"/>
  <c r="J6282" i="3"/>
  <c r="K6282" i="3" s="1"/>
  <c r="G6282" i="3"/>
  <c r="H6282" i="3" s="1"/>
  <c r="M5327" i="3"/>
  <c r="N5327" i="3" s="1"/>
  <c r="J5327" i="3"/>
  <c r="K5327" i="3" s="1"/>
  <c r="G5327" i="3"/>
  <c r="H5327" i="3" s="1"/>
  <c r="M5377" i="3"/>
  <c r="N5377" i="3" s="1"/>
  <c r="J5377" i="3"/>
  <c r="K5377" i="3" s="1"/>
  <c r="G5377" i="3"/>
  <c r="H5377" i="3" s="1"/>
  <c r="M5649" i="3"/>
  <c r="N5649" i="3" s="1"/>
  <c r="J5649" i="3"/>
  <c r="K5649" i="3" s="1"/>
  <c r="G5649" i="3"/>
  <c r="H5649" i="3" s="1"/>
  <c r="M5829" i="3"/>
  <c r="N5829" i="3"/>
  <c r="J5829" i="3"/>
  <c r="K5829" i="3"/>
  <c r="G5829" i="3"/>
  <c r="H5829" i="3"/>
  <c r="M6019" i="3"/>
  <c r="N6019" i="3" s="1"/>
  <c r="J6019" i="3"/>
  <c r="K6019" i="3" s="1"/>
  <c r="G6019" i="3"/>
  <c r="H6019" i="3" s="1"/>
  <c r="M6236" i="3"/>
  <c r="N6236" i="3" s="1"/>
  <c r="J6236" i="3"/>
  <c r="K6236" i="3" s="1"/>
  <c r="G6236" i="3"/>
  <c r="H6236" i="3" s="1"/>
  <c r="M6412" i="3"/>
  <c r="N6412" i="3"/>
  <c r="J6412" i="3"/>
  <c r="K6412" i="3" s="1"/>
  <c r="G6412" i="3"/>
  <c r="H6412" i="3" s="1"/>
  <c r="M3683" i="3"/>
  <c r="N3683" i="3" s="1"/>
  <c r="J3683" i="3"/>
  <c r="K3683" i="3" s="1"/>
  <c r="G3683" i="3"/>
  <c r="H3683" i="3"/>
  <c r="M4317" i="3"/>
  <c r="N4317" i="3" s="1"/>
  <c r="J4317" i="3"/>
  <c r="K4317" i="3" s="1"/>
  <c r="G4317" i="3"/>
  <c r="H4317" i="3" s="1"/>
  <c r="M4515" i="3"/>
  <c r="N4515" i="3"/>
  <c r="J4515" i="3"/>
  <c r="K4515" i="3" s="1"/>
  <c r="G4515" i="3"/>
  <c r="H4515" i="3" s="1"/>
  <c r="M5300" i="3"/>
  <c r="N5300" i="3"/>
  <c r="J5300" i="3"/>
  <c r="K5300" i="3" s="1"/>
  <c r="G5300" i="3"/>
  <c r="H5300" i="3" s="1"/>
  <c r="M5389" i="3"/>
  <c r="N5389" i="3" s="1"/>
  <c r="J5389" i="3"/>
  <c r="K5389" i="3" s="1"/>
  <c r="G5389" i="3"/>
  <c r="H5389" i="3" s="1"/>
  <c r="M5980" i="3"/>
  <c r="N5980" i="3" s="1"/>
  <c r="J5980" i="3"/>
  <c r="K5980" i="3"/>
  <c r="G5980" i="3"/>
  <c r="H5980" i="3" s="1"/>
  <c r="M6206" i="3"/>
  <c r="N6206" i="3" s="1"/>
  <c r="J6206" i="3"/>
  <c r="K6206" i="3" s="1"/>
  <c r="G6206" i="3"/>
  <c r="H6206" i="3" s="1"/>
  <c r="M3551" i="3"/>
  <c r="N3551" i="3" s="1"/>
  <c r="J3551" i="3"/>
  <c r="K3551" i="3" s="1"/>
  <c r="G3551" i="3"/>
  <c r="H3551" i="3" s="1"/>
  <c r="M5044" i="3"/>
  <c r="N5044" i="3" s="1"/>
  <c r="J5044" i="3"/>
  <c r="K5044" i="3" s="1"/>
  <c r="G5044" i="3"/>
  <c r="H5044" i="3" s="1"/>
  <c r="M5605" i="3"/>
  <c r="N5605" i="3" s="1"/>
  <c r="J5605" i="3"/>
  <c r="K5605" i="3" s="1"/>
  <c r="G5605" i="3"/>
  <c r="H5605" i="3" s="1"/>
  <c r="M5711" i="3"/>
  <c r="N5711" i="3"/>
  <c r="J5711" i="3"/>
  <c r="K5711" i="3" s="1"/>
  <c r="G5711" i="3"/>
  <c r="H5711" i="3" s="1"/>
  <c r="M6052" i="3"/>
  <c r="N6052" i="3" s="1"/>
  <c r="J6052" i="3"/>
  <c r="K6052" i="3" s="1"/>
  <c r="G6052" i="3"/>
  <c r="H6052" i="3" s="1"/>
  <c r="M6215" i="3"/>
  <c r="N6215" i="3"/>
  <c r="J6215" i="3"/>
  <c r="K6215" i="3" s="1"/>
  <c r="G6215" i="3"/>
  <c r="H6215" i="3" s="1"/>
  <c r="M6297" i="3"/>
  <c r="N6297" i="3" s="1"/>
  <c r="J6297" i="3"/>
  <c r="K6297" i="3" s="1"/>
  <c r="G6297" i="3"/>
  <c r="H6297" i="3" s="1"/>
  <c r="M4876" i="3"/>
  <c r="N4876" i="3" s="1"/>
  <c r="J4876" i="3"/>
  <c r="K4876" i="3" s="1"/>
  <c r="G4876" i="3"/>
  <c r="H4876" i="3" s="1"/>
  <c r="M5056" i="3"/>
  <c r="N5056" i="3"/>
  <c r="J5056" i="3"/>
  <c r="K5056" i="3" s="1"/>
  <c r="G5056" i="3"/>
  <c r="H5056" i="3" s="1"/>
  <c r="M5205" i="3"/>
  <c r="N5205" i="3" s="1"/>
  <c r="J5205" i="3"/>
  <c r="K5205" i="3" s="1"/>
  <c r="G5205" i="3"/>
  <c r="H5205" i="3" s="1"/>
  <c r="M5731" i="3"/>
  <c r="N5731" i="3" s="1"/>
  <c r="J5731" i="3"/>
  <c r="K5731" i="3" s="1"/>
  <c r="G5731" i="3"/>
  <c r="H5731" i="3" s="1"/>
  <c r="M5734" i="3"/>
  <c r="N5734" i="3" s="1"/>
  <c r="J5734" i="3"/>
  <c r="K5734" i="3" s="1"/>
  <c r="G5734" i="3"/>
  <c r="H5734" i="3" s="1"/>
  <c r="M6021" i="3"/>
  <c r="N6021" i="3" s="1"/>
  <c r="J6021" i="3"/>
  <c r="K6021" i="3" s="1"/>
  <c r="G6021" i="3"/>
  <c r="H6021" i="3" s="1"/>
  <c r="M3659" i="3"/>
  <c r="N3659" i="3" s="1"/>
  <c r="J3659" i="3"/>
  <c r="K3659" i="3" s="1"/>
  <c r="G3659" i="3"/>
  <c r="H3659" i="3" s="1"/>
  <c r="M4111" i="3"/>
  <c r="N4111" i="3" s="1"/>
  <c r="J4111" i="3"/>
  <c r="K4111" i="3" s="1"/>
  <c r="G4111" i="3"/>
  <c r="H4111" i="3" s="1"/>
  <c r="M4214" i="3"/>
  <c r="N4214" i="3"/>
  <c r="J4214" i="3"/>
  <c r="K4214" i="3" s="1"/>
  <c r="G4214" i="3"/>
  <c r="H4214" i="3" s="1"/>
  <c r="M4523" i="3"/>
  <c r="N4523" i="3" s="1"/>
  <c r="J4523" i="3"/>
  <c r="K4523" i="3" s="1"/>
  <c r="G4523" i="3"/>
  <c r="H4523" i="3" s="1"/>
  <c r="M5399" i="3"/>
  <c r="N5399" i="3"/>
  <c r="J5399" i="3"/>
  <c r="K5399" i="3"/>
  <c r="G5399" i="3"/>
  <c r="H5399" i="3" s="1"/>
  <c r="M5498" i="3"/>
  <c r="N5498" i="3" s="1"/>
  <c r="J5498" i="3"/>
  <c r="K5498" i="3" s="1"/>
  <c r="G5498" i="3"/>
  <c r="H5498" i="3"/>
  <c r="M5874" i="3"/>
  <c r="N5874" i="3" s="1"/>
  <c r="J5874" i="3"/>
  <c r="K5874" i="3" s="1"/>
  <c r="G5874" i="3"/>
  <c r="H5874" i="3" s="1"/>
  <c r="M5878" i="3"/>
  <c r="N5878" i="3" s="1"/>
  <c r="J5878" i="3"/>
  <c r="K5878" i="3" s="1"/>
  <c r="G5878" i="3"/>
  <c r="H5878" i="3" s="1"/>
  <c r="M2260" i="3"/>
  <c r="N2260" i="3" s="1"/>
  <c r="J2260" i="3"/>
  <c r="K2260" i="3" s="1"/>
  <c r="G2260" i="3"/>
  <c r="H2260" i="3" s="1"/>
  <c r="M3221" i="3"/>
  <c r="N3221" i="3" s="1"/>
  <c r="J3221" i="3"/>
  <c r="K3221" i="3" s="1"/>
  <c r="G3221" i="3"/>
  <c r="H3221" i="3" s="1"/>
  <c r="M5983" i="3"/>
  <c r="N5983" i="3" s="1"/>
  <c r="J5983" i="3"/>
  <c r="K5983" i="3" s="1"/>
  <c r="G5983" i="3"/>
  <c r="H5983" i="3" s="1"/>
  <c r="M6095" i="3"/>
  <c r="N6095" i="3" s="1"/>
  <c r="J6095" i="3"/>
  <c r="K6095" i="3" s="1"/>
  <c r="G6095" i="3"/>
  <c r="H6095" i="3" s="1"/>
  <c r="M6209" i="3"/>
  <c r="N6209" i="3" s="1"/>
  <c r="J6209" i="3"/>
  <c r="K6209" i="3" s="1"/>
  <c r="G6209" i="3"/>
  <c r="H6209" i="3" s="1"/>
  <c r="M6263" i="3"/>
  <c r="N6263" i="3" s="1"/>
  <c r="J6263" i="3"/>
  <c r="K6263" i="3" s="1"/>
  <c r="G6263" i="3"/>
  <c r="H6263" i="3" s="1"/>
  <c r="M6266" i="3"/>
  <c r="N6266" i="3"/>
  <c r="J6266" i="3"/>
  <c r="K6266" i="3" s="1"/>
  <c r="G6266" i="3"/>
  <c r="H6266" i="3" s="1"/>
  <c r="M3243" i="3"/>
  <c r="N3243" i="3" s="1"/>
  <c r="J3243" i="3"/>
  <c r="K3243" i="3" s="1"/>
  <c r="G3243" i="3"/>
  <c r="H3243" i="3" s="1"/>
  <c r="M5340" i="3"/>
  <c r="N5340" i="3"/>
  <c r="J5340" i="3"/>
  <c r="K5340" i="3" s="1"/>
  <c r="G5340" i="3"/>
  <c r="H5340" i="3" s="1"/>
  <c r="M5728" i="3"/>
  <c r="N5728" i="3" s="1"/>
  <c r="J5728" i="3"/>
  <c r="K5728" i="3" s="1"/>
  <c r="G5728" i="3"/>
  <c r="H5728" i="3" s="1"/>
  <c r="M5981" i="3"/>
  <c r="N5981" i="3" s="1"/>
  <c r="J5981" i="3"/>
  <c r="K5981" i="3" s="1"/>
  <c r="G5981" i="3"/>
  <c r="H5981" i="3"/>
  <c r="M5984" i="3"/>
  <c r="N5984" i="3"/>
  <c r="J5984" i="3"/>
  <c r="K5984" i="3" s="1"/>
  <c r="G5984" i="3"/>
  <c r="H5984" i="3" s="1"/>
  <c r="M6291" i="3"/>
  <c r="N6291" i="3" s="1"/>
  <c r="J6291" i="3"/>
  <c r="K6291" i="3" s="1"/>
  <c r="G6291" i="3"/>
  <c r="H6291" i="3" s="1"/>
  <c r="M2728" i="3"/>
  <c r="N2728" i="3" s="1"/>
  <c r="J2728" i="3"/>
  <c r="K2728" i="3" s="1"/>
  <c r="G2728" i="3"/>
  <c r="H2728" i="3" s="1"/>
  <c r="M4906" i="3"/>
  <c r="N4906" i="3" s="1"/>
  <c r="J4906" i="3"/>
  <c r="K4906" i="3" s="1"/>
  <c r="G4906" i="3"/>
  <c r="H4906" i="3" s="1"/>
  <c r="M5151" i="3"/>
  <c r="N5151" i="3" s="1"/>
  <c r="J5151" i="3"/>
  <c r="K5151" i="3"/>
  <c r="G5151" i="3"/>
  <c r="H5151" i="3" s="1"/>
  <c r="M5665" i="3"/>
  <c r="N5665" i="3" s="1"/>
  <c r="J5665" i="3"/>
  <c r="K5665" i="3" s="1"/>
  <c r="G5665" i="3"/>
  <c r="H5665" i="3" s="1"/>
  <c r="M5937" i="3"/>
  <c r="N5937" i="3" s="1"/>
  <c r="J5937" i="3"/>
  <c r="K5937" i="3" s="1"/>
  <c r="G5937" i="3"/>
  <c r="H5937" i="3" s="1"/>
  <c r="M6186" i="3"/>
  <c r="N6186" i="3" s="1"/>
  <c r="J6186" i="3"/>
  <c r="K6186" i="3" s="1"/>
  <c r="G6186" i="3"/>
  <c r="H6186" i="3" s="1"/>
  <c r="M6446" i="3"/>
  <c r="N6446" i="3" s="1"/>
  <c r="J6446" i="3"/>
  <c r="K6446" i="3" s="1"/>
  <c r="G6446" i="3"/>
  <c r="H6446" i="3" s="1"/>
  <c r="M2844" i="3"/>
  <c r="N2844" i="3"/>
  <c r="J2844" i="3"/>
  <c r="K2844" i="3" s="1"/>
  <c r="G2844" i="3"/>
  <c r="H2844" i="3" s="1"/>
  <c r="M2979" i="3"/>
  <c r="N2979" i="3" s="1"/>
  <c r="J2979" i="3"/>
  <c r="K2979" i="3" s="1"/>
  <c r="G2979" i="3"/>
  <c r="H2979" i="3" s="1"/>
  <c r="M4499" i="3"/>
  <c r="N4499" i="3" s="1"/>
  <c r="J4499" i="3"/>
  <c r="K4499" i="3" s="1"/>
  <c r="G4499" i="3"/>
  <c r="H4499" i="3" s="1"/>
  <c r="M4774" i="3"/>
  <c r="N4774" i="3" s="1"/>
  <c r="J4774" i="3"/>
  <c r="K4774" i="3" s="1"/>
  <c r="G4774" i="3"/>
  <c r="H4774" i="3" s="1"/>
  <c r="M5671" i="3"/>
  <c r="N5671" i="3" s="1"/>
  <c r="J5671" i="3"/>
  <c r="K5671" i="3" s="1"/>
  <c r="G5671" i="3"/>
  <c r="H5671" i="3" s="1"/>
  <c r="M6172" i="3"/>
  <c r="N6172" i="3" s="1"/>
  <c r="J6172" i="3"/>
  <c r="K6172" i="3" s="1"/>
  <c r="G6172" i="3"/>
  <c r="H6172" i="3" s="1"/>
  <c r="M6273" i="3"/>
  <c r="N6273" i="3" s="1"/>
  <c r="J6273" i="3"/>
  <c r="K6273" i="3" s="1"/>
  <c r="G6273" i="3"/>
  <c r="H6273" i="3" s="1"/>
  <c r="M2409" i="3"/>
  <c r="N2409" i="3" s="1"/>
  <c r="J2409" i="3"/>
  <c r="K2409" i="3" s="1"/>
  <c r="G2409" i="3"/>
  <c r="H2409" i="3" s="1"/>
  <c r="M3291" i="3"/>
  <c r="N3291" i="3" s="1"/>
  <c r="J3291" i="3"/>
  <c r="K3291" i="3" s="1"/>
  <c r="G3291" i="3"/>
  <c r="H3291" i="3" s="1"/>
  <c r="M3588" i="3"/>
  <c r="N3588" i="3" s="1"/>
  <c r="J3588" i="3"/>
  <c r="K3588" i="3" s="1"/>
  <c r="G3588" i="3"/>
  <c r="H3588" i="3" s="1"/>
  <c r="M5531" i="3"/>
  <c r="N5531" i="3" s="1"/>
  <c r="J5531" i="3"/>
  <c r="K5531" i="3" s="1"/>
  <c r="G5531" i="3"/>
  <c r="H5531" i="3" s="1"/>
  <c r="M5538" i="3"/>
  <c r="N5538" i="3" s="1"/>
  <c r="J5538" i="3"/>
  <c r="K5538" i="3" s="1"/>
  <c r="G5538" i="3"/>
  <c r="H5538" i="3" s="1"/>
  <c r="M6254" i="3"/>
  <c r="N6254" i="3" s="1"/>
  <c r="J6254" i="3"/>
  <c r="K6254" i="3"/>
  <c r="G6254" i="3"/>
  <c r="H6254" i="3" s="1"/>
  <c r="M6364" i="3"/>
  <c r="N6364" i="3" s="1"/>
  <c r="J6364" i="3"/>
  <c r="K6364" i="3" s="1"/>
  <c r="G6364" i="3"/>
  <c r="H6364" i="3" s="1"/>
  <c r="M4141" i="3"/>
  <c r="N4141" i="3"/>
  <c r="J4141" i="3"/>
  <c r="K4141" i="3" s="1"/>
  <c r="G4141" i="3"/>
  <c r="H4141" i="3" s="1"/>
  <c r="M4445" i="3"/>
  <c r="N4445" i="3"/>
  <c r="J4445" i="3"/>
  <c r="K4445" i="3" s="1"/>
  <c r="G4445" i="3"/>
  <c r="H4445" i="3" s="1"/>
  <c r="M5590" i="3"/>
  <c r="N5590" i="3" s="1"/>
  <c r="J5590" i="3"/>
  <c r="K5590" i="3" s="1"/>
  <c r="G5590" i="3"/>
  <c r="H5590" i="3"/>
  <c r="M5611" i="3"/>
  <c r="N5611" i="3" s="1"/>
  <c r="J5611" i="3"/>
  <c r="K5611" i="3" s="1"/>
  <c r="G5611" i="3"/>
  <c r="H5611" i="3" s="1"/>
  <c r="M5721" i="3"/>
  <c r="N5721" i="3" s="1"/>
  <c r="J5721" i="3"/>
  <c r="K5721" i="3" s="1"/>
  <c r="G5721" i="3"/>
  <c r="H5721" i="3"/>
  <c r="M5954" i="3"/>
  <c r="N5954" i="3" s="1"/>
  <c r="J5954" i="3"/>
  <c r="K5954" i="3" s="1"/>
  <c r="G5954" i="3"/>
  <c r="H5954" i="3" s="1"/>
  <c r="M6015" i="3"/>
  <c r="N6015" i="3" s="1"/>
  <c r="J6015" i="3"/>
  <c r="K6015" i="3" s="1"/>
  <c r="G6015" i="3"/>
  <c r="H6015" i="3" s="1"/>
  <c r="M6451" i="3"/>
  <c r="N6451" i="3" s="1"/>
  <c r="J6451" i="3"/>
  <c r="K6451" i="3" s="1"/>
  <c r="G6451" i="3"/>
  <c r="H6451" i="3" s="1"/>
  <c r="M3744" i="3"/>
  <c r="N3744" i="3"/>
  <c r="J3744" i="3"/>
  <c r="K3744" i="3" s="1"/>
  <c r="G3744" i="3"/>
  <c r="H3744" i="3" s="1"/>
  <c r="M4342" i="3"/>
  <c r="N4342" i="3" s="1"/>
  <c r="J4342" i="3"/>
  <c r="K4342" i="3" s="1"/>
  <c r="G4342" i="3"/>
  <c r="H4342" i="3" s="1"/>
  <c r="M5345" i="3"/>
  <c r="N5345" i="3" s="1"/>
  <c r="J5345" i="3"/>
  <c r="K5345" i="3" s="1"/>
  <c r="G5345" i="3"/>
  <c r="H5345" i="3" s="1"/>
  <c r="M5856" i="3"/>
  <c r="N5856" i="3" s="1"/>
  <c r="J5856" i="3"/>
  <c r="K5856" i="3" s="1"/>
  <c r="G5856" i="3"/>
  <c r="H5856" i="3" s="1"/>
  <c r="M5974" i="3"/>
  <c r="N5974" i="3" s="1"/>
  <c r="J5974" i="3"/>
  <c r="K5974" i="3" s="1"/>
  <c r="G5974" i="3"/>
  <c r="H5974" i="3" s="1"/>
  <c r="M6036" i="3"/>
  <c r="N6036" i="3" s="1"/>
  <c r="J6036" i="3"/>
  <c r="K6036" i="3" s="1"/>
  <c r="G6036" i="3"/>
  <c r="H6036" i="3" s="1"/>
  <c r="M6570" i="3"/>
  <c r="N6570" i="3" s="1"/>
  <c r="J6570" i="3"/>
  <c r="K6570" i="3" s="1"/>
  <c r="G6570" i="3"/>
  <c r="H6570" i="3" s="1"/>
  <c r="M2146" i="3"/>
  <c r="N2146" i="3" s="1"/>
  <c r="J2146" i="3"/>
  <c r="K2146" i="3" s="1"/>
  <c r="G2146" i="3"/>
  <c r="H2146" i="3" s="1"/>
  <c r="M3762" i="3"/>
  <c r="N3762" i="3" s="1"/>
  <c r="J3762" i="3"/>
  <c r="K3762" i="3" s="1"/>
  <c r="G3762" i="3"/>
  <c r="H3762" i="3" s="1"/>
  <c r="M4167" i="3"/>
  <c r="N4167" i="3" s="1"/>
  <c r="J4167" i="3"/>
  <c r="K4167" i="3" s="1"/>
  <c r="G4167" i="3"/>
  <c r="H4167" i="3" s="1"/>
  <c r="M4714" i="3"/>
  <c r="N4714" i="3"/>
  <c r="J4714" i="3"/>
  <c r="K4714" i="3" s="1"/>
  <c r="G4714" i="3"/>
  <c r="H4714" i="3" s="1"/>
  <c r="M4921" i="3"/>
  <c r="N4921" i="3" s="1"/>
  <c r="J4921" i="3"/>
  <c r="K4921" i="3"/>
  <c r="G4921" i="3"/>
  <c r="H4921" i="3"/>
  <c r="M5408" i="3"/>
  <c r="N5408" i="3" s="1"/>
  <c r="J5408" i="3"/>
  <c r="K5408" i="3" s="1"/>
  <c r="G5408" i="3"/>
  <c r="H5408" i="3" s="1"/>
  <c r="M6014" i="3"/>
  <c r="N6014" i="3" s="1"/>
  <c r="J6014" i="3"/>
  <c r="K6014" i="3"/>
  <c r="G6014" i="3"/>
  <c r="H6014" i="3" s="1"/>
  <c r="M4181" i="3"/>
  <c r="N4181" i="3" s="1"/>
  <c r="J4181" i="3"/>
  <c r="K4181" i="3" s="1"/>
  <c r="G4181" i="3"/>
  <c r="H4181" i="3" s="1"/>
  <c r="M5170" i="3"/>
  <c r="N5170" i="3" s="1"/>
  <c r="J5170" i="3"/>
  <c r="K5170" i="3"/>
  <c r="G5170" i="3"/>
  <c r="H5170" i="3" s="1"/>
  <c r="M5620" i="3"/>
  <c r="N5620" i="3" s="1"/>
  <c r="J5620" i="3"/>
  <c r="K5620" i="3" s="1"/>
  <c r="G5620" i="3"/>
  <c r="H5620" i="3" s="1"/>
  <c r="M5925" i="3"/>
  <c r="N5925" i="3" s="1"/>
  <c r="J5925" i="3"/>
  <c r="K5925" i="3" s="1"/>
  <c r="G5925" i="3"/>
  <c r="H5925" i="3" s="1"/>
  <c r="M6159" i="3"/>
  <c r="N6159" i="3" s="1"/>
  <c r="J6159" i="3"/>
  <c r="K6159" i="3" s="1"/>
  <c r="G6159" i="3"/>
  <c r="H6159" i="3" s="1"/>
  <c r="M6270" i="3"/>
  <c r="N6270" i="3" s="1"/>
  <c r="J6270" i="3"/>
  <c r="K6270" i="3" s="1"/>
  <c r="G6270" i="3"/>
  <c r="H6270" i="3" s="1"/>
  <c r="M6307" i="3"/>
  <c r="N6307" i="3" s="1"/>
  <c r="J6307" i="3"/>
  <c r="K6307" i="3" s="1"/>
  <c r="G6307" i="3"/>
  <c r="H6307" i="3" s="1"/>
  <c r="M3599" i="3"/>
  <c r="N3599" i="3" s="1"/>
  <c r="J3599" i="3"/>
  <c r="K3599" i="3" s="1"/>
  <c r="G3599" i="3"/>
  <c r="H3599" i="3" s="1"/>
  <c r="M5766" i="3"/>
  <c r="N5766" i="3" s="1"/>
  <c r="J5766" i="3"/>
  <c r="K5766" i="3" s="1"/>
  <c r="G5766" i="3"/>
  <c r="H5766" i="3" s="1"/>
  <c r="M6034" i="3"/>
  <c r="N6034" i="3" s="1"/>
  <c r="J6034" i="3"/>
  <c r="K6034" i="3" s="1"/>
  <c r="G6034" i="3"/>
  <c r="H6034" i="3" s="1"/>
  <c r="M6122" i="3"/>
  <c r="N6122" i="3" s="1"/>
  <c r="J6122" i="3"/>
  <c r="K6122" i="3" s="1"/>
  <c r="G6122" i="3"/>
  <c r="H6122" i="3" s="1"/>
  <c r="M6304" i="3"/>
  <c r="N6304" i="3" s="1"/>
  <c r="J6304" i="3"/>
  <c r="K6304" i="3"/>
  <c r="G6304" i="3"/>
  <c r="H6304" i="3" s="1"/>
  <c r="M6392" i="3"/>
  <c r="N6392" i="3" s="1"/>
  <c r="J6392" i="3"/>
  <c r="K6392" i="3" s="1"/>
  <c r="G6392" i="3"/>
  <c r="H6392" i="3" s="1"/>
  <c r="M6397" i="3"/>
  <c r="N6397" i="3" s="1"/>
  <c r="J6397" i="3"/>
  <c r="K6397" i="3" s="1"/>
  <c r="G6397" i="3"/>
  <c r="H6397" i="3" s="1"/>
  <c r="M4363" i="3"/>
  <c r="N4363" i="3"/>
  <c r="J4363" i="3"/>
  <c r="K4363" i="3" s="1"/>
  <c r="G4363" i="3"/>
  <c r="H4363" i="3" s="1"/>
  <c r="M4628" i="3"/>
  <c r="N4628" i="3" s="1"/>
  <c r="J4628" i="3"/>
  <c r="K4628" i="3" s="1"/>
  <c r="G4628" i="3"/>
  <c r="H4628" i="3" s="1"/>
  <c r="M5440" i="3"/>
  <c r="N5440" i="3" s="1"/>
  <c r="J5440" i="3"/>
  <c r="K5440" i="3" s="1"/>
  <c r="G5440" i="3"/>
  <c r="H5440" i="3" s="1"/>
  <c r="M5534" i="3"/>
  <c r="N5534" i="3" s="1"/>
  <c r="J5534" i="3"/>
  <c r="K5534" i="3" s="1"/>
  <c r="G5534" i="3"/>
  <c r="H5534" i="3" s="1"/>
  <c r="M5752" i="3"/>
  <c r="N5752" i="3"/>
  <c r="J5752" i="3"/>
  <c r="K5752" i="3" s="1"/>
  <c r="G5752" i="3"/>
  <c r="H5752" i="3" s="1"/>
  <c r="M5912" i="3"/>
  <c r="N5912" i="3" s="1"/>
  <c r="J5912" i="3"/>
  <c r="K5912" i="3" s="1"/>
  <c r="G5912" i="3"/>
  <c r="H5912" i="3" s="1"/>
  <c r="M5946" i="3"/>
  <c r="N5946" i="3" s="1"/>
  <c r="J5946" i="3"/>
  <c r="K5946" i="3" s="1"/>
  <c r="G5946" i="3"/>
  <c r="H5946" i="3" s="1"/>
  <c r="M5977" i="3"/>
  <c r="N5977" i="3" s="1"/>
  <c r="J5977" i="3"/>
  <c r="K5977" i="3" s="1"/>
  <c r="G5977" i="3"/>
  <c r="H5977" i="3"/>
  <c r="M4604" i="3"/>
  <c r="N4604" i="3" s="1"/>
  <c r="J4604" i="3"/>
  <c r="K4604" i="3" s="1"/>
  <c r="G4604" i="3"/>
  <c r="H4604" i="3" s="1"/>
  <c r="M5471" i="3"/>
  <c r="N5471" i="3" s="1"/>
  <c r="J5471" i="3"/>
  <c r="K5471" i="3" s="1"/>
  <c r="G5471" i="3"/>
  <c r="H5471" i="3" s="1"/>
  <c r="M5775" i="3"/>
  <c r="N5775" i="3" s="1"/>
  <c r="J5775" i="3"/>
  <c r="K5775" i="3" s="1"/>
  <c r="G5775" i="3"/>
  <c r="H5775" i="3" s="1"/>
  <c r="M5916" i="3"/>
  <c r="N5916" i="3" s="1"/>
  <c r="J5916" i="3"/>
  <c r="K5916" i="3" s="1"/>
  <c r="G5916" i="3"/>
  <c r="H5916" i="3" s="1"/>
  <c r="M6091" i="3"/>
  <c r="N6091" i="3" s="1"/>
  <c r="J6091" i="3"/>
  <c r="K6091" i="3" s="1"/>
  <c r="G6091" i="3"/>
  <c r="H6091" i="3" s="1"/>
  <c r="M6350" i="3"/>
  <c r="N6350" i="3" s="1"/>
  <c r="J6350" i="3"/>
  <c r="K6350" i="3" s="1"/>
  <c r="G6350" i="3"/>
  <c r="H6350" i="3" s="1"/>
  <c r="M6527" i="3"/>
  <c r="N6527" i="3" s="1"/>
  <c r="J6527" i="3"/>
  <c r="K6527" i="3"/>
  <c r="G6527" i="3"/>
  <c r="H6527" i="3" s="1"/>
  <c r="M1825" i="3"/>
  <c r="N1825" i="3" s="1"/>
  <c r="J1825" i="3"/>
  <c r="K1825" i="3" s="1"/>
  <c r="G1825" i="3"/>
  <c r="H1825" i="3" s="1"/>
  <c r="M3207" i="3"/>
  <c r="N3207" i="3"/>
  <c r="J3207" i="3"/>
  <c r="K3207" i="3" s="1"/>
  <c r="G3207" i="3"/>
  <c r="H3207" i="3" s="1"/>
  <c r="M5441" i="3"/>
  <c r="N5441" i="3" s="1"/>
  <c r="J5441" i="3"/>
  <c r="K5441" i="3" s="1"/>
  <c r="G5441" i="3"/>
  <c r="H5441" i="3" s="1"/>
  <c r="M5570" i="3"/>
  <c r="N5570" i="3" s="1"/>
  <c r="J5570" i="3"/>
  <c r="K5570" i="3" s="1"/>
  <c r="G5570" i="3"/>
  <c r="H5570" i="3" s="1"/>
  <c r="M5982" i="3"/>
  <c r="N5982" i="3" s="1"/>
  <c r="J5982" i="3"/>
  <c r="K5982" i="3" s="1"/>
  <c r="G5982" i="3"/>
  <c r="H5982" i="3" s="1"/>
  <c r="M6081" i="3"/>
  <c r="N6081" i="3" s="1"/>
  <c r="J6081" i="3"/>
  <c r="K6081" i="3" s="1"/>
  <c r="G6081" i="3"/>
  <c r="H6081" i="3" s="1"/>
  <c r="M6155" i="3"/>
  <c r="N6155" i="3" s="1"/>
  <c r="J6155" i="3"/>
  <c r="K6155" i="3" s="1"/>
  <c r="G6155" i="3"/>
  <c r="H6155" i="3" s="1"/>
  <c r="M1126" i="3"/>
  <c r="N1126" i="3" s="1"/>
  <c r="J1126" i="3"/>
  <c r="K1126" i="3" s="1"/>
  <c r="G1126" i="3"/>
  <c r="H1126" i="3" s="1"/>
  <c r="M2491" i="3"/>
  <c r="J2491" i="3"/>
  <c r="K2491" i="3" s="1"/>
  <c r="G2491" i="3"/>
  <c r="H2491" i="3" s="1"/>
  <c r="M3343" i="3"/>
  <c r="N3343" i="3" s="1"/>
  <c r="J3343" i="3"/>
  <c r="K3343" i="3" s="1"/>
  <c r="G3343" i="3"/>
  <c r="H3343" i="3" s="1"/>
  <c r="M4169" i="3"/>
  <c r="N4169" i="3" s="1"/>
  <c r="J4169" i="3"/>
  <c r="K4169" i="3"/>
  <c r="G4169" i="3"/>
  <c r="H4169" i="3" s="1"/>
  <c r="M6041" i="3"/>
  <c r="N6041" i="3" s="1"/>
  <c r="J6041" i="3"/>
  <c r="K6041" i="3" s="1"/>
  <c r="G6041" i="3"/>
  <c r="H6041" i="3" s="1"/>
  <c r="M6170" i="3"/>
  <c r="N6170" i="3" s="1"/>
  <c r="J6170" i="3"/>
  <c r="K6170" i="3" s="1"/>
  <c r="G6170" i="3"/>
  <c r="H6170" i="3" s="1"/>
  <c r="M6385" i="3"/>
  <c r="N6385" i="3" s="1"/>
  <c r="J6385" i="3"/>
  <c r="K6385" i="3" s="1"/>
  <c r="G6385" i="3"/>
  <c r="H6385" i="3" s="1"/>
  <c r="M3695" i="3"/>
  <c r="N3695" i="3" s="1"/>
  <c r="J3695" i="3"/>
  <c r="K3695" i="3" s="1"/>
  <c r="G3695" i="3"/>
  <c r="H3695" i="3" s="1"/>
  <c r="M4903" i="3"/>
  <c r="N4903" i="3" s="1"/>
  <c r="J4903" i="3"/>
  <c r="K4903" i="3" s="1"/>
  <c r="G4903" i="3"/>
  <c r="H4903" i="3" s="1"/>
  <c r="M5124" i="3"/>
  <c r="N5124" i="3" s="1"/>
  <c r="J5124" i="3"/>
  <c r="K5124" i="3" s="1"/>
  <c r="G5124" i="3"/>
  <c r="H5124" i="3" s="1"/>
  <c r="M5138" i="3"/>
  <c r="N5138" i="3" s="1"/>
  <c r="J5138" i="3"/>
  <c r="K5138" i="3" s="1"/>
  <c r="G5138" i="3"/>
  <c r="H5138" i="3" s="1"/>
  <c r="M5163" i="3"/>
  <c r="N5163" i="3" s="1"/>
  <c r="J5163" i="3"/>
  <c r="K5163" i="3" s="1"/>
  <c r="G5163" i="3"/>
  <c r="H5163" i="3" s="1"/>
  <c r="M5672" i="3"/>
  <c r="N5672" i="3" s="1"/>
  <c r="J5672" i="3"/>
  <c r="K5672" i="3" s="1"/>
  <c r="G5672" i="3"/>
  <c r="H5672" i="3" s="1"/>
  <c r="M5909" i="3"/>
  <c r="N5909" i="3" s="1"/>
  <c r="J5909" i="3"/>
  <c r="K5909" i="3"/>
  <c r="G5909" i="3"/>
  <c r="H5909" i="3"/>
  <c r="M4094" i="3"/>
  <c r="N4094" i="3" s="1"/>
  <c r="J4094" i="3"/>
  <c r="K4094" i="3" s="1"/>
  <c r="G4094" i="3"/>
  <c r="H4094" i="3" s="1"/>
  <c r="M5380" i="3"/>
  <c r="N5380" i="3" s="1"/>
  <c r="J5380" i="3"/>
  <c r="K5380" i="3" s="1"/>
  <c r="G5380" i="3"/>
  <c r="H5380" i="3" s="1"/>
  <c r="M5904" i="3"/>
  <c r="N5904" i="3" s="1"/>
  <c r="J5904" i="3"/>
  <c r="K5904" i="3" s="1"/>
  <c r="G5904" i="3"/>
  <c r="H5904" i="3" s="1"/>
  <c r="M5911" i="3"/>
  <c r="N5911" i="3" s="1"/>
  <c r="J5911" i="3"/>
  <c r="K5911" i="3" s="1"/>
  <c r="G5911" i="3"/>
  <c r="H5911" i="3"/>
  <c r="M5921" i="3"/>
  <c r="N5921" i="3" s="1"/>
  <c r="J5921" i="3"/>
  <c r="K5921" i="3" s="1"/>
  <c r="G5921" i="3"/>
  <c r="H5921" i="3" s="1"/>
  <c r="M6049" i="3"/>
  <c r="N6049" i="3" s="1"/>
  <c r="J6049" i="3"/>
  <c r="K6049" i="3" s="1"/>
  <c r="G6049" i="3"/>
  <c r="H6049" i="3" s="1"/>
  <c r="M6151" i="3"/>
  <c r="N6151" i="3" s="1"/>
  <c r="J6151" i="3"/>
  <c r="K6151" i="3" s="1"/>
  <c r="G6151" i="3"/>
  <c r="H6151" i="3" s="1"/>
  <c r="M1604" i="3"/>
  <c r="N1604" i="3" s="1"/>
  <c r="J1604" i="3"/>
  <c r="K1604" i="3" s="1"/>
  <c r="G1604" i="3"/>
  <c r="H1604" i="3" s="1"/>
  <c r="M4885" i="3"/>
  <c r="N4885" i="3" s="1"/>
  <c r="J4885" i="3"/>
  <c r="K4885" i="3" s="1"/>
  <c r="G4885" i="3"/>
  <c r="H4885" i="3" s="1"/>
  <c r="M5127" i="3"/>
  <c r="N5127" i="3" s="1"/>
  <c r="J5127" i="3"/>
  <c r="K5127" i="3" s="1"/>
  <c r="G5127" i="3"/>
  <c r="H5127" i="3" s="1"/>
  <c r="M5401" i="3"/>
  <c r="N5401" i="3" s="1"/>
  <c r="J5401" i="3"/>
  <c r="K5401" i="3" s="1"/>
  <c r="G5401" i="3"/>
  <c r="H5401" i="3" s="1"/>
  <c r="M5504" i="3"/>
  <c r="N5504" i="3" s="1"/>
  <c r="J5504" i="3"/>
  <c r="K5504" i="3" s="1"/>
  <c r="G5504" i="3"/>
  <c r="H5504" i="3" s="1"/>
  <c r="M5866" i="3"/>
  <c r="N5866" i="3" s="1"/>
  <c r="J5866" i="3"/>
  <c r="K5866" i="3" s="1"/>
  <c r="G5866" i="3"/>
  <c r="H5866" i="3" s="1"/>
  <c r="M5902" i="3"/>
  <c r="N5902" i="3" s="1"/>
  <c r="J5902" i="3"/>
  <c r="K5902" i="3" s="1"/>
  <c r="G5902" i="3"/>
  <c r="H5902" i="3" s="1"/>
  <c r="M6355" i="3"/>
  <c r="N6355" i="3" s="1"/>
  <c r="J6355" i="3"/>
  <c r="K6355" i="3" s="1"/>
  <c r="G6355" i="3"/>
  <c r="H6355" i="3" s="1"/>
  <c r="M2604" i="3"/>
  <c r="N2604" i="3" s="1"/>
  <c r="J2604" i="3"/>
  <c r="K2604" i="3" s="1"/>
  <c r="G2604" i="3"/>
  <c r="H2604" i="3" s="1"/>
  <c r="M3807" i="3"/>
  <c r="N3807" i="3" s="1"/>
  <c r="J3807" i="3"/>
  <c r="K3807" i="3" s="1"/>
  <c r="G3807" i="3"/>
  <c r="H3807" i="3" s="1"/>
  <c r="M5464" i="3"/>
  <c r="N5464" i="3" s="1"/>
  <c r="J5464" i="3"/>
  <c r="K5464" i="3" s="1"/>
  <c r="G5464" i="3"/>
  <c r="H5464" i="3" s="1"/>
  <c r="M5840" i="3"/>
  <c r="N5840" i="3" s="1"/>
  <c r="J5840" i="3"/>
  <c r="K5840" i="3" s="1"/>
  <c r="G5840" i="3"/>
  <c r="H5840" i="3" s="1"/>
  <c r="M5869" i="3"/>
  <c r="N5869" i="3" s="1"/>
  <c r="J5869" i="3"/>
  <c r="K5869" i="3" s="1"/>
  <c r="G5869" i="3"/>
  <c r="H5869" i="3" s="1"/>
  <c r="M6127" i="3"/>
  <c r="N6127" i="3" s="1"/>
  <c r="J6127" i="3"/>
  <c r="K6127" i="3" s="1"/>
  <c r="G6127" i="3"/>
  <c r="H6127" i="3" s="1"/>
  <c r="M6233" i="3"/>
  <c r="N6233" i="3"/>
  <c r="J6233" i="3"/>
  <c r="K6233" i="3" s="1"/>
  <c r="G6233" i="3"/>
  <c r="H6233" i="3" s="1"/>
  <c r="M2957" i="3"/>
  <c r="N2957" i="3" s="1"/>
  <c r="J2957" i="3"/>
  <c r="K2957" i="3" s="1"/>
  <c r="G2957" i="3"/>
  <c r="H2957" i="3"/>
  <c r="M5362" i="3"/>
  <c r="N5362" i="3" s="1"/>
  <c r="J5362" i="3"/>
  <c r="K5362" i="3" s="1"/>
  <c r="G5362" i="3"/>
  <c r="H5362" i="3" s="1"/>
  <c r="M5631" i="3"/>
  <c r="N5631" i="3" s="1"/>
  <c r="J5631" i="3"/>
  <c r="K5631" i="3" s="1"/>
  <c r="G5631" i="3"/>
  <c r="H5631" i="3" s="1"/>
  <c r="M5739" i="3"/>
  <c r="N5739" i="3" s="1"/>
  <c r="J5739" i="3"/>
  <c r="K5739" i="3" s="1"/>
  <c r="G5739" i="3"/>
  <c r="H5739" i="3" s="1"/>
  <c r="M5910" i="3"/>
  <c r="N5910" i="3" s="1"/>
  <c r="J5910" i="3"/>
  <c r="K5910" i="3" s="1"/>
  <c r="G5910" i="3"/>
  <c r="H5910" i="3" s="1"/>
  <c r="M6142" i="3"/>
  <c r="N6142" i="3" s="1"/>
  <c r="J6142" i="3"/>
  <c r="K6142" i="3" s="1"/>
  <c r="G6142" i="3"/>
  <c r="H6142" i="3" s="1"/>
  <c r="M6390" i="3"/>
  <c r="N6390" i="3" s="1"/>
  <c r="J6390" i="3"/>
  <c r="K6390" i="3" s="1"/>
  <c r="G6390" i="3"/>
  <c r="H6390" i="3" s="1"/>
  <c r="M3105" i="3"/>
  <c r="N3105" i="3" s="1"/>
  <c r="J3105" i="3"/>
  <c r="K3105" i="3" s="1"/>
  <c r="G3105" i="3"/>
  <c r="H3105" i="3" s="1"/>
  <c r="M4035" i="3"/>
  <c r="N4035" i="3" s="1"/>
  <c r="J4035" i="3"/>
  <c r="K4035" i="3" s="1"/>
  <c r="G4035" i="3"/>
  <c r="H4035" i="3" s="1"/>
  <c r="M4403" i="3"/>
  <c r="N4403" i="3" s="1"/>
  <c r="J4403" i="3"/>
  <c r="K4403" i="3"/>
  <c r="G4403" i="3"/>
  <c r="H4403" i="3" s="1"/>
  <c r="M4643" i="3"/>
  <c r="N4643" i="3" s="1"/>
  <c r="J4643" i="3"/>
  <c r="K4643" i="3" s="1"/>
  <c r="G4643" i="3"/>
  <c r="H4643" i="3" s="1"/>
  <c r="M5519" i="3"/>
  <c r="N5519" i="3" s="1"/>
  <c r="J5519" i="3"/>
  <c r="K5519" i="3" s="1"/>
  <c r="G5519" i="3"/>
  <c r="H5519" i="3" s="1"/>
  <c r="M6253" i="3"/>
  <c r="N6253" i="3" s="1"/>
  <c r="J6253" i="3"/>
  <c r="K6253" i="3" s="1"/>
  <c r="G6253" i="3"/>
  <c r="H6253" i="3" s="1"/>
  <c r="M5313" i="3"/>
  <c r="N5313" i="3" s="1"/>
  <c r="J5313" i="3"/>
  <c r="K5313" i="3" s="1"/>
  <c r="G5313" i="3"/>
  <c r="H5313" i="3" s="1"/>
  <c r="M5386" i="3"/>
  <c r="N5386" i="3" s="1"/>
  <c r="J5386" i="3"/>
  <c r="K5386" i="3" s="1"/>
  <c r="G5386" i="3"/>
  <c r="H5386" i="3" s="1"/>
  <c r="M5834" i="3"/>
  <c r="N5834" i="3" s="1"/>
  <c r="J5834" i="3"/>
  <c r="K5834" i="3" s="1"/>
  <c r="G5834" i="3"/>
  <c r="H5834" i="3" s="1"/>
  <c r="M5913" i="3"/>
  <c r="N5913" i="3" s="1"/>
  <c r="J5913" i="3"/>
  <c r="K5913" i="3" s="1"/>
  <c r="G5913" i="3"/>
  <c r="H5913" i="3" s="1"/>
  <c r="M6219" i="3"/>
  <c r="N6219" i="3" s="1"/>
  <c r="J6219" i="3"/>
  <c r="K6219" i="3" s="1"/>
  <c r="G6219" i="3"/>
  <c r="H6219" i="3" s="1"/>
  <c r="M6249" i="3"/>
  <c r="N6249" i="3" s="1"/>
  <c r="J6249" i="3"/>
  <c r="K6249" i="3" s="1"/>
  <c r="G6249" i="3"/>
  <c r="H6249" i="3" s="1"/>
  <c r="M6367" i="3"/>
  <c r="N6367" i="3" s="1"/>
  <c r="J6367" i="3"/>
  <c r="K6367" i="3" s="1"/>
  <c r="G6367" i="3"/>
  <c r="H6367" i="3" s="1"/>
  <c r="M1380" i="3"/>
  <c r="N1380" i="3"/>
  <c r="J1380" i="3"/>
  <c r="K1380" i="3" s="1"/>
  <c r="G1380" i="3"/>
  <c r="H1380" i="3" s="1"/>
  <c r="M1884" i="3"/>
  <c r="N1884" i="3" s="1"/>
  <c r="J1884" i="3"/>
  <c r="K1884" i="3"/>
  <c r="G1884" i="3"/>
  <c r="H1884" i="3"/>
  <c r="M2760" i="3"/>
  <c r="N2760" i="3" s="1"/>
  <c r="J2760" i="3"/>
  <c r="K2760" i="3" s="1"/>
  <c r="G2760" i="3"/>
  <c r="H2760" i="3" s="1"/>
  <c r="M5021" i="3"/>
  <c r="N5021" i="3"/>
  <c r="J5021" i="3"/>
  <c r="K5021" i="3"/>
  <c r="G5021" i="3"/>
  <c r="H5021" i="3" s="1"/>
  <c r="M5253" i="3"/>
  <c r="N5253" i="3" s="1"/>
  <c r="J5253" i="3"/>
  <c r="K5253" i="3" s="1"/>
  <c r="G5253" i="3"/>
  <c r="H5253" i="3"/>
  <c r="M5525" i="3"/>
  <c r="N5525" i="3" s="1"/>
  <c r="J5525" i="3"/>
  <c r="K5525" i="3" s="1"/>
  <c r="G5525" i="3"/>
  <c r="H5525" i="3" s="1"/>
  <c r="M6040" i="3"/>
  <c r="N6040" i="3" s="1"/>
  <c r="J6040" i="3"/>
  <c r="K6040" i="3" s="1"/>
  <c r="G6040" i="3"/>
  <c r="H6040" i="3"/>
  <c r="M6082" i="3"/>
  <c r="N6082" i="3" s="1"/>
  <c r="J6082" i="3"/>
  <c r="K6082" i="3" s="1"/>
  <c r="G6082" i="3"/>
  <c r="H6082" i="3" s="1"/>
  <c r="M4974" i="3"/>
  <c r="N4974" i="3" s="1"/>
  <c r="J4974" i="3"/>
  <c r="K4974" i="3"/>
  <c r="G4974" i="3"/>
  <c r="H4974" i="3" s="1"/>
  <c r="M5063" i="3"/>
  <c r="N5063" i="3" s="1"/>
  <c r="J5063" i="3"/>
  <c r="K5063" i="3" s="1"/>
  <c r="G5063" i="3"/>
  <c r="H5063" i="3" s="1"/>
  <c r="M5065" i="3"/>
  <c r="N5065" i="3" s="1"/>
  <c r="J5065" i="3"/>
  <c r="K5065" i="3" s="1"/>
  <c r="G5065" i="3"/>
  <c r="H5065" i="3" s="1"/>
  <c r="M5461" i="3"/>
  <c r="N5461" i="3" s="1"/>
  <c r="J5461" i="3"/>
  <c r="K5461" i="3" s="1"/>
  <c r="G5461" i="3"/>
  <c r="H5461" i="3" s="1"/>
  <c r="M5763" i="3"/>
  <c r="N5763" i="3"/>
  <c r="J5763" i="3"/>
  <c r="K5763" i="3" s="1"/>
  <c r="G5763" i="3"/>
  <c r="H5763" i="3" s="1"/>
  <c r="M6128" i="3"/>
  <c r="N6128" i="3" s="1"/>
  <c r="J6128" i="3"/>
  <c r="K6128" i="3" s="1"/>
  <c r="G6128" i="3"/>
  <c r="H6128" i="3"/>
  <c r="M1135" i="3"/>
  <c r="N1135" i="3" s="1"/>
  <c r="J1135" i="3"/>
  <c r="K1135" i="3" s="1"/>
  <c r="G1135" i="3"/>
  <c r="H1135" i="3" s="1"/>
  <c r="M2885" i="3"/>
  <c r="N2885" i="3" s="1"/>
  <c r="J2885" i="3"/>
  <c r="K2885" i="3"/>
  <c r="G2885" i="3"/>
  <c r="H2885" i="3" s="1"/>
  <c r="M5067" i="3"/>
  <c r="N5067" i="3" s="1"/>
  <c r="J5067" i="3"/>
  <c r="K5067" i="3" s="1"/>
  <c r="G5067" i="3"/>
  <c r="H5067" i="3" s="1"/>
  <c r="M5444" i="3"/>
  <c r="N5444" i="3" s="1"/>
  <c r="J5444" i="3"/>
  <c r="K5444" i="3"/>
  <c r="G5444" i="3"/>
  <c r="H5444" i="3" s="1"/>
  <c r="M5574" i="3"/>
  <c r="N5574" i="3" s="1"/>
  <c r="J5574" i="3"/>
  <c r="K5574" i="3" s="1"/>
  <c r="G5574" i="3"/>
  <c r="H5574" i="3" s="1"/>
  <c r="M5797" i="3"/>
  <c r="N5797" i="3" s="1"/>
  <c r="J5797" i="3"/>
  <c r="K5797" i="3" s="1"/>
  <c r="G5797" i="3"/>
  <c r="H5797" i="3" s="1"/>
  <c r="M6345" i="3"/>
  <c r="N6345" i="3" s="1"/>
  <c r="J6345" i="3"/>
  <c r="K6345" i="3" s="1"/>
  <c r="G6345" i="3"/>
  <c r="H6345" i="3" s="1"/>
  <c r="M3655" i="3"/>
  <c r="N3655" i="3" s="1"/>
  <c r="J3655" i="3"/>
  <c r="K3655" i="3" s="1"/>
  <c r="G3655" i="3"/>
  <c r="H3655" i="3" s="1"/>
  <c r="M4967" i="3"/>
  <c r="N4967" i="3" s="1"/>
  <c r="J4967" i="3"/>
  <c r="K4967" i="3" s="1"/>
  <c r="G4967" i="3"/>
  <c r="H4967" i="3"/>
  <c r="M5615" i="3"/>
  <c r="N5615" i="3" s="1"/>
  <c r="J5615" i="3"/>
  <c r="K5615" i="3" s="1"/>
  <c r="G5615" i="3"/>
  <c r="H5615" i="3" s="1"/>
  <c r="M5716" i="3"/>
  <c r="N5716" i="3" s="1"/>
  <c r="J5716" i="3"/>
  <c r="K5716" i="3" s="1"/>
  <c r="G5716" i="3"/>
  <c r="H5716" i="3" s="1"/>
  <c r="M6490" i="3"/>
  <c r="N6490" i="3" s="1"/>
  <c r="J6490" i="3"/>
  <c r="K6490" i="3" s="1"/>
  <c r="G6490" i="3"/>
  <c r="H6490" i="3" s="1"/>
  <c r="M5183" i="3"/>
  <c r="N5183" i="3" s="1"/>
  <c r="J5183" i="3"/>
  <c r="K5183" i="3" s="1"/>
  <c r="G5183" i="3"/>
  <c r="H5183" i="3"/>
  <c r="M5381" i="3"/>
  <c r="N5381" i="3" s="1"/>
  <c r="J5381" i="3"/>
  <c r="K5381" i="3" s="1"/>
  <c r="G5381" i="3"/>
  <c r="H5381" i="3" s="1"/>
  <c r="M5394" i="3"/>
  <c r="N5394" i="3" s="1"/>
  <c r="J5394" i="3"/>
  <c r="K5394" i="3" s="1"/>
  <c r="G5394" i="3"/>
  <c r="H5394" i="3"/>
  <c r="M5600" i="3"/>
  <c r="N5600" i="3" s="1"/>
  <c r="J5600" i="3"/>
  <c r="K5600" i="3" s="1"/>
  <c r="G5600" i="3"/>
  <c r="H5600" i="3" s="1"/>
  <c r="M5956" i="3"/>
  <c r="N5956" i="3" s="1"/>
  <c r="J5956" i="3"/>
  <c r="K5956" i="3" s="1"/>
  <c r="G5956" i="3"/>
  <c r="H5956" i="3"/>
  <c r="M6135" i="3"/>
  <c r="N6135" i="3" s="1"/>
  <c r="J6135" i="3"/>
  <c r="K6135" i="3" s="1"/>
  <c r="G6135" i="3"/>
  <c r="H6135" i="3" s="1"/>
  <c r="M6698" i="3"/>
  <c r="N6698" i="3" s="1"/>
  <c r="J6698" i="3"/>
  <c r="K6698" i="3" s="1"/>
  <c r="G6698" i="3"/>
  <c r="H6698" i="3" s="1"/>
  <c r="M3428" i="3"/>
  <c r="N3428" i="3" s="1"/>
  <c r="J3428" i="3"/>
  <c r="K3428" i="3" s="1"/>
  <c r="G3428" i="3"/>
  <c r="H3428" i="3" s="1"/>
  <c r="M5026" i="3"/>
  <c r="N5026" i="3" s="1"/>
  <c r="J5026" i="3"/>
  <c r="K5026" i="3" s="1"/>
  <c r="G5026" i="3"/>
  <c r="H5026" i="3" s="1"/>
  <c r="M5284" i="3"/>
  <c r="N5284" i="3" s="1"/>
  <c r="J5284" i="3"/>
  <c r="K5284" i="3" s="1"/>
  <c r="G5284" i="3"/>
  <c r="H5284" i="3" s="1"/>
  <c r="M5298" i="3"/>
  <c r="N5298" i="3" s="1"/>
  <c r="J5298" i="3"/>
  <c r="K5298" i="3" s="1"/>
  <c r="G5298" i="3"/>
  <c r="H5298" i="3" s="1"/>
  <c r="M6111" i="3"/>
  <c r="N6111" i="3" s="1"/>
  <c r="J6111" i="3"/>
  <c r="K6111" i="3" s="1"/>
  <c r="G6111" i="3"/>
  <c r="H6111" i="3" s="1"/>
  <c r="M6365" i="3"/>
  <c r="N6365" i="3" s="1"/>
  <c r="J6365" i="3"/>
  <c r="K6365" i="3" s="1"/>
  <c r="G6365" i="3"/>
  <c r="H6365" i="3"/>
  <c r="M6608" i="3"/>
  <c r="N6608" i="3" s="1"/>
  <c r="J6608" i="3"/>
  <c r="K6608" i="3" s="1"/>
  <c r="G6608" i="3"/>
  <c r="H6608" i="3" s="1"/>
  <c r="M3894" i="3"/>
  <c r="N3894" i="3" s="1"/>
  <c r="J3894" i="3"/>
  <c r="K3894" i="3" s="1"/>
  <c r="G3894" i="3"/>
  <c r="H3894" i="3" s="1"/>
  <c r="M4044" i="3"/>
  <c r="N4044" i="3" s="1"/>
  <c r="J4044" i="3"/>
  <c r="K4044" i="3" s="1"/>
  <c r="G4044" i="3"/>
  <c r="H4044" i="3" s="1"/>
  <c r="M5415" i="3"/>
  <c r="N5415" i="3" s="1"/>
  <c r="J5415" i="3"/>
  <c r="K5415" i="3" s="1"/>
  <c r="G5415" i="3"/>
  <c r="H5415" i="3"/>
  <c r="M5503" i="3"/>
  <c r="N5503" i="3" s="1"/>
  <c r="J5503" i="3"/>
  <c r="K5503" i="3" s="1"/>
  <c r="G5503" i="3"/>
  <c r="H5503" i="3" s="1"/>
  <c r="M5901" i="3"/>
  <c r="N5901" i="3" s="1"/>
  <c r="J5901" i="3"/>
  <c r="K5901" i="3" s="1"/>
  <c r="G5901" i="3"/>
  <c r="H5901" i="3" s="1"/>
  <c r="M5947" i="3"/>
  <c r="N5947" i="3" s="1"/>
  <c r="J5947" i="3"/>
  <c r="K5947" i="3" s="1"/>
  <c r="G5947" i="3"/>
  <c r="H5947" i="3"/>
  <c r="M6330" i="3"/>
  <c r="N6330" i="3" s="1"/>
  <c r="J6330" i="3"/>
  <c r="K6330" i="3" s="1"/>
  <c r="G6330" i="3"/>
  <c r="H6330" i="3" s="1"/>
  <c r="M6716" i="3"/>
  <c r="N6716" i="3"/>
  <c r="J6716" i="3"/>
  <c r="K6716" i="3" s="1"/>
  <c r="G6716" i="3"/>
  <c r="H6716" i="3" s="1"/>
  <c r="M4075" i="3"/>
  <c r="N4075" i="3" s="1"/>
  <c r="J4075" i="3"/>
  <c r="K4075" i="3" s="1"/>
  <c r="G4075" i="3"/>
  <c r="H4075" i="3" s="1"/>
  <c r="M5131" i="3"/>
  <c r="N5131" i="3" s="1"/>
  <c r="J5131" i="3"/>
  <c r="K5131" i="3" s="1"/>
  <c r="G5131" i="3"/>
  <c r="H5131" i="3" s="1"/>
  <c r="M5297" i="3"/>
  <c r="N5297" i="3" s="1"/>
  <c r="J5297" i="3"/>
  <c r="K5297" i="3" s="1"/>
  <c r="G5297" i="3"/>
  <c r="H5297" i="3"/>
  <c r="M5596" i="3"/>
  <c r="N5596" i="3" s="1"/>
  <c r="J5596" i="3"/>
  <c r="K5596" i="3" s="1"/>
  <c r="G5596" i="3"/>
  <c r="H5596" i="3" s="1"/>
  <c r="M5936" i="3"/>
  <c r="N5936" i="3" s="1"/>
  <c r="J5936" i="3"/>
  <c r="K5936" i="3"/>
  <c r="G5936" i="3"/>
  <c r="H5936" i="3" s="1"/>
  <c r="M6278" i="3"/>
  <c r="N6278" i="3" s="1"/>
  <c r="J6278" i="3"/>
  <c r="K6278" i="3" s="1"/>
  <c r="G6278" i="3"/>
  <c r="H6278" i="3" s="1"/>
  <c r="M6462" i="3"/>
  <c r="N6462" i="3" s="1"/>
  <c r="J6462" i="3"/>
  <c r="K6462" i="3" s="1"/>
  <c r="G6462" i="3"/>
  <c r="H6462" i="3"/>
  <c r="M3901" i="3"/>
  <c r="N3901" i="3" s="1"/>
  <c r="J3901" i="3"/>
  <c r="K3901" i="3" s="1"/>
  <c r="G3901" i="3"/>
  <c r="H3901" i="3" s="1"/>
  <c r="M5527" i="3"/>
  <c r="N5527" i="3" s="1"/>
  <c r="J5527" i="3"/>
  <c r="K5527" i="3" s="1"/>
  <c r="G5527" i="3"/>
  <c r="H5527" i="3" s="1"/>
  <c r="M5647" i="3"/>
  <c r="N5647" i="3" s="1"/>
  <c r="J5647" i="3"/>
  <c r="K5647" i="3" s="1"/>
  <c r="G5647" i="3"/>
  <c r="H5647" i="3" s="1"/>
  <c r="M5788" i="3"/>
  <c r="N5788" i="3" s="1"/>
  <c r="J5788" i="3"/>
  <c r="K5788" i="3" s="1"/>
  <c r="G5788" i="3"/>
  <c r="H5788" i="3"/>
  <c r="M6247" i="3"/>
  <c r="N6247" i="3" s="1"/>
  <c r="J6247" i="3"/>
  <c r="K6247" i="3" s="1"/>
  <c r="G6247" i="3"/>
  <c r="H6247" i="3" s="1"/>
  <c r="M6306" i="3"/>
  <c r="N6306" i="3" s="1"/>
  <c r="J6306" i="3"/>
  <c r="K6306" i="3" s="1"/>
  <c r="G6306" i="3"/>
  <c r="H6306" i="3"/>
  <c r="M6495" i="3"/>
  <c r="N6495" i="3" s="1"/>
  <c r="J6495" i="3"/>
  <c r="K6495" i="3" s="1"/>
  <c r="G6495" i="3"/>
  <c r="H6495" i="3" s="1"/>
  <c r="M4392" i="3"/>
  <c r="N4392" i="3" s="1"/>
  <c r="J4392" i="3"/>
  <c r="K4392" i="3" s="1"/>
  <c r="G4392" i="3"/>
  <c r="H4392" i="3"/>
  <c r="M5587" i="3"/>
  <c r="N5587" i="3" s="1"/>
  <c r="J5587" i="3"/>
  <c r="K5587" i="3" s="1"/>
  <c r="G5587" i="3"/>
  <c r="H5587" i="3" s="1"/>
  <c r="M5811" i="3"/>
  <c r="N5811" i="3" s="1"/>
  <c r="J5811" i="3"/>
  <c r="K5811" i="3"/>
  <c r="G5811" i="3"/>
  <c r="H5811" i="3" s="1"/>
  <c r="M5815" i="3"/>
  <c r="N5815" i="3" s="1"/>
  <c r="J5815" i="3"/>
  <c r="K5815" i="3" s="1"/>
  <c r="G5815" i="3"/>
  <c r="H5815" i="3" s="1"/>
  <c r="M6033" i="3"/>
  <c r="N6033" i="3" s="1"/>
  <c r="J6033" i="3"/>
  <c r="K6033" i="3" s="1"/>
  <c r="G6033" i="3"/>
  <c r="H6033" i="3" s="1"/>
  <c r="M6149" i="3"/>
  <c r="N6149" i="3" s="1"/>
  <c r="J6149" i="3"/>
  <c r="K6149" i="3" s="1"/>
  <c r="G6149" i="3"/>
  <c r="H6149" i="3" s="1"/>
  <c r="M6315" i="3"/>
  <c r="N6315" i="3" s="1"/>
  <c r="J6315" i="3"/>
  <c r="K6315" i="3"/>
  <c r="G6315" i="3"/>
  <c r="H6315" i="3" s="1"/>
  <c r="M1576" i="3"/>
  <c r="N1576" i="3" s="1"/>
  <c r="J1576" i="3"/>
  <c r="K1576" i="3" s="1"/>
  <c r="G1576" i="3"/>
  <c r="H1576" i="3" s="1"/>
  <c r="M4248" i="3"/>
  <c r="N4248" i="3" s="1"/>
  <c r="J4248" i="3"/>
  <c r="K4248" i="3" s="1"/>
  <c r="G4248" i="3"/>
  <c r="H4248" i="3" s="1"/>
  <c r="M4571" i="3"/>
  <c r="N4571" i="3" s="1"/>
  <c r="J4571" i="3"/>
  <c r="K4571" i="3" s="1"/>
  <c r="G4571" i="3"/>
  <c r="H4571" i="3" s="1"/>
  <c r="M5876" i="3"/>
  <c r="N5876" i="3" s="1"/>
  <c r="J5876" i="3"/>
  <c r="K5876" i="3" s="1"/>
  <c r="G5876" i="3"/>
  <c r="H5876" i="3" s="1"/>
  <c r="M6093" i="3"/>
  <c r="N6093" i="3" s="1"/>
  <c r="J6093" i="3"/>
  <c r="K6093" i="3" s="1"/>
  <c r="G6093" i="3"/>
  <c r="H6093" i="3" s="1"/>
  <c r="M6202" i="3"/>
  <c r="N6202" i="3" s="1"/>
  <c r="J6202" i="3"/>
  <c r="K6202" i="3" s="1"/>
  <c r="G6202" i="3"/>
  <c r="H6202" i="3"/>
  <c r="M6221" i="3"/>
  <c r="N6221" i="3" s="1"/>
  <c r="J6221" i="3"/>
  <c r="K6221" i="3" s="1"/>
  <c r="G6221" i="3"/>
  <c r="H6221" i="3" s="1"/>
  <c r="M4213" i="3"/>
  <c r="N4213" i="3"/>
  <c r="J4213" i="3"/>
  <c r="K4213" i="3"/>
  <c r="G4213" i="3"/>
  <c r="H4213" i="3" s="1"/>
  <c r="M5078" i="3"/>
  <c r="N5078" i="3" s="1"/>
  <c r="J5078" i="3"/>
  <c r="K5078" i="3" s="1"/>
  <c r="G5078" i="3"/>
  <c r="H5078" i="3" s="1"/>
  <c r="M5405" i="3"/>
  <c r="N5405" i="3" s="1"/>
  <c r="J5405" i="3"/>
  <c r="K5405" i="3" s="1"/>
  <c r="G5405" i="3"/>
  <c r="H5405" i="3" s="1"/>
  <c r="M5558" i="3"/>
  <c r="N5558" i="3" s="1"/>
  <c r="J5558" i="3"/>
  <c r="K5558" i="3"/>
  <c r="G5558" i="3"/>
  <c r="H5558" i="3" s="1"/>
  <c r="M5891" i="3"/>
  <c r="N5891" i="3" s="1"/>
  <c r="J5891" i="3"/>
  <c r="K5891" i="3" s="1"/>
  <c r="G5891" i="3"/>
  <c r="H5891" i="3" s="1"/>
  <c r="M5926" i="3"/>
  <c r="N5926" i="3" s="1"/>
  <c r="J5926" i="3"/>
  <c r="K5926" i="3"/>
  <c r="G5926" i="3"/>
  <c r="H5926" i="3"/>
  <c r="M6156" i="3"/>
  <c r="N6156" i="3"/>
  <c r="J6156" i="3"/>
  <c r="K6156" i="3" s="1"/>
  <c r="G6156" i="3"/>
  <c r="H6156" i="3" s="1"/>
  <c r="M6502" i="3"/>
  <c r="N6502" i="3"/>
  <c r="J6502" i="3"/>
  <c r="K6502" i="3" s="1"/>
  <c r="G6502" i="3"/>
  <c r="H6502" i="3" s="1"/>
  <c r="M4830" i="3"/>
  <c r="N4830" i="3" s="1"/>
  <c r="J4830" i="3"/>
  <c r="K4830" i="3"/>
  <c r="G4830" i="3"/>
  <c r="H4830" i="3" s="1"/>
  <c r="M5039" i="3"/>
  <c r="N5039" i="3" s="1"/>
  <c r="J5039" i="3"/>
  <c r="K5039" i="3"/>
  <c r="G5039" i="3"/>
  <c r="H5039" i="3" s="1"/>
  <c r="M5181" i="3"/>
  <c r="N5181" i="3"/>
  <c r="J5181" i="3"/>
  <c r="K5181" i="3" s="1"/>
  <c r="G5181" i="3"/>
  <c r="H5181" i="3"/>
  <c r="M5274" i="3"/>
  <c r="N5274" i="3" s="1"/>
  <c r="J5274" i="3"/>
  <c r="K5274" i="3" s="1"/>
  <c r="G5274" i="3"/>
  <c r="H5274" i="3" s="1"/>
  <c r="M5897" i="3"/>
  <c r="N5897" i="3" s="1"/>
  <c r="J5897" i="3"/>
  <c r="K5897" i="3" s="1"/>
  <c r="G5897" i="3"/>
  <c r="H5897" i="3" s="1"/>
  <c r="M6243" i="3"/>
  <c r="N6243" i="3" s="1"/>
  <c r="J6243" i="3"/>
  <c r="K6243" i="3"/>
  <c r="G6243" i="3"/>
  <c r="H6243" i="3"/>
  <c r="M6391" i="3"/>
  <c r="N6391" i="3" s="1"/>
  <c r="J6391" i="3"/>
  <c r="K6391" i="3" s="1"/>
  <c r="G6391" i="3"/>
  <c r="H6391" i="3"/>
  <c r="M5746" i="3"/>
  <c r="N5746" i="3" s="1"/>
  <c r="J5746" i="3"/>
  <c r="K5746" i="3" s="1"/>
  <c r="G5746" i="3"/>
  <c r="H5746" i="3" s="1"/>
  <c r="M6055" i="3"/>
  <c r="N6055" i="3" s="1"/>
  <c r="J6055" i="3"/>
  <c r="K6055" i="3" s="1"/>
  <c r="G6055" i="3"/>
  <c r="H6055" i="3" s="1"/>
  <c r="M6163" i="3"/>
  <c r="N6163" i="3" s="1"/>
  <c r="J6163" i="3"/>
  <c r="K6163" i="3" s="1"/>
  <c r="G6163" i="3"/>
  <c r="H6163" i="3" s="1"/>
  <c r="M6248" i="3"/>
  <c r="N6248" i="3" s="1"/>
  <c r="J6248" i="3"/>
  <c r="K6248" i="3" s="1"/>
  <c r="G6248" i="3"/>
  <c r="H6248" i="3"/>
  <c r="M6299" i="3"/>
  <c r="N6299" i="3"/>
  <c r="J6299" i="3"/>
  <c r="K6299" i="3" s="1"/>
  <c r="G6299" i="3"/>
  <c r="H6299" i="3" s="1"/>
  <c r="M6347" i="3"/>
  <c r="N6347" i="3" s="1"/>
  <c r="J6347" i="3"/>
  <c r="K6347" i="3" s="1"/>
  <c r="G6347" i="3"/>
  <c r="H6347" i="3" s="1"/>
  <c r="M6381" i="3"/>
  <c r="N6381" i="3" s="1"/>
  <c r="J6381" i="3"/>
  <c r="K6381" i="3" s="1"/>
  <c r="G6381" i="3"/>
  <c r="H6381" i="3" s="1"/>
  <c r="M2394" i="3"/>
  <c r="N2394" i="3" s="1"/>
  <c r="J2394" i="3"/>
  <c r="K2394" i="3" s="1"/>
  <c r="G2394" i="3"/>
  <c r="H2394" i="3" s="1"/>
  <c r="M3718" i="3"/>
  <c r="N3718" i="3"/>
  <c r="J3718" i="3"/>
  <c r="K3718" i="3" s="1"/>
  <c r="G3718" i="3"/>
  <c r="H3718" i="3" s="1"/>
  <c r="M4738" i="3"/>
  <c r="N4738" i="3" s="1"/>
  <c r="J4738" i="3"/>
  <c r="K4738" i="3" s="1"/>
  <c r="G4738" i="3"/>
  <c r="H4738" i="3" s="1"/>
  <c r="M5457" i="3"/>
  <c r="N5457" i="3" s="1"/>
  <c r="J5457" i="3"/>
  <c r="K5457" i="3"/>
  <c r="G5457" i="3"/>
  <c r="H5457" i="3" s="1"/>
  <c r="M5612" i="3"/>
  <c r="N5612" i="3" s="1"/>
  <c r="J5612" i="3"/>
  <c r="K5612" i="3" s="1"/>
  <c r="G5612" i="3"/>
  <c r="H5612" i="3"/>
  <c r="M5893" i="3"/>
  <c r="N5893" i="3"/>
  <c r="J5893" i="3"/>
  <c r="K5893" i="3" s="1"/>
  <c r="G5893" i="3"/>
  <c r="H5893" i="3" s="1"/>
  <c r="M5932" i="3"/>
  <c r="N5932" i="3" s="1"/>
  <c r="J5932" i="3"/>
  <c r="K5932" i="3" s="1"/>
  <c r="G5932" i="3"/>
  <c r="H5932" i="3" s="1"/>
  <c r="M5215" i="3"/>
  <c r="N5215" i="3" s="1"/>
  <c r="J5215" i="3"/>
  <c r="K5215" i="3" s="1"/>
  <c r="G5215" i="3"/>
  <c r="H5215" i="3"/>
  <c r="M5374" i="3"/>
  <c r="N5374" i="3" s="1"/>
  <c r="J5374" i="3"/>
  <c r="K5374" i="3" s="1"/>
  <c r="G5374" i="3"/>
  <c r="H5374" i="3" s="1"/>
  <c r="M5479" i="3"/>
  <c r="N5479" i="3"/>
  <c r="J5479" i="3"/>
  <c r="K5479" i="3" s="1"/>
  <c r="G5479" i="3"/>
  <c r="H5479" i="3" s="1"/>
  <c r="M5838" i="3"/>
  <c r="N5838" i="3" s="1"/>
  <c r="J5838" i="3"/>
  <c r="K5838" i="3"/>
  <c r="G5838" i="3"/>
  <c r="H5838" i="3" s="1"/>
  <c r="M6190" i="3"/>
  <c r="N6190" i="3" s="1"/>
  <c r="J6190" i="3"/>
  <c r="K6190" i="3" s="1"/>
  <c r="G6190" i="3"/>
  <c r="H6190" i="3" s="1"/>
  <c r="M6395" i="3"/>
  <c r="N6395" i="3" s="1"/>
  <c r="J6395" i="3"/>
  <c r="K6395" i="3" s="1"/>
  <c r="G6395" i="3"/>
  <c r="H6395" i="3" s="1"/>
  <c r="M6494" i="3"/>
  <c r="N6494" i="3"/>
  <c r="J6494" i="3"/>
  <c r="K6494" i="3" s="1"/>
  <c r="G6494" i="3"/>
  <c r="H6494" i="3" s="1"/>
  <c r="M3549" i="3"/>
  <c r="N3549" i="3" s="1"/>
  <c r="J3549" i="3"/>
  <c r="K3549" i="3" s="1"/>
  <c r="G3549" i="3"/>
  <c r="H3549" i="3" s="1"/>
  <c r="M3679" i="3"/>
  <c r="N3679" i="3" s="1"/>
  <c r="J3679" i="3"/>
  <c r="K3679" i="3" s="1"/>
  <c r="G3679" i="3"/>
  <c r="H3679" i="3" s="1"/>
  <c r="M5107" i="3"/>
  <c r="N5107" i="3" s="1"/>
  <c r="J5107" i="3"/>
  <c r="K5107" i="3" s="1"/>
  <c r="G5107" i="3"/>
  <c r="H5107" i="3" s="1"/>
  <c r="M5468" i="3"/>
  <c r="N5468" i="3"/>
  <c r="J5468" i="3"/>
  <c r="K5468" i="3" s="1"/>
  <c r="G5468" i="3"/>
  <c r="H5468" i="3" s="1"/>
  <c r="M6162" i="3"/>
  <c r="N6162" i="3" s="1"/>
  <c r="J6162" i="3"/>
  <c r="K6162" i="3" s="1"/>
  <c r="G6162" i="3"/>
  <c r="H6162" i="3" s="1"/>
  <c r="M6205" i="3"/>
  <c r="N6205" i="3" s="1"/>
  <c r="J6205" i="3"/>
  <c r="K6205" i="3" s="1"/>
  <c r="G6205" i="3"/>
  <c r="H6205" i="3" s="1"/>
  <c r="M6535" i="3"/>
  <c r="N6535" i="3"/>
  <c r="J6535" i="3"/>
  <c r="K6535" i="3" s="1"/>
  <c r="G6535" i="3"/>
  <c r="H6535" i="3" s="1"/>
  <c r="M2014" i="3"/>
  <c r="N2014" i="3" s="1"/>
  <c r="J2014" i="3"/>
  <c r="K2014" i="3" s="1"/>
  <c r="G2014" i="3"/>
  <c r="H2014" i="3" s="1"/>
  <c r="M3234" i="3"/>
  <c r="N3234" i="3" s="1"/>
  <c r="J3234" i="3"/>
  <c r="K3234" i="3" s="1"/>
  <c r="G3234" i="3"/>
  <c r="H3234" i="3" s="1"/>
  <c r="M4536" i="3"/>
  <c r="N4536" i="3" s="1"/>
  <c r="J4536" i="3"/>
  <c r="K4536" i="3" s="1"/>
  <c r="G4536" i="3"/>
  <c r="H4536" i="3"/>
  <c r="M5439" i="3"/>
  <c r="N5439" i="3"/>
  <c r="J5439" i="3"/>
  <c r="K5439" i="3" s="1"/>
  <c r="G5439" i="3"/>
  <c r="H5439" i="3" s="1"/>
  <c r="M6137" i="3"/>
  <c r="N6137" i="3" s="1"/>
  <c r="J6137" i="3"/>
  <c r="K6137" i="3" s="1"/>
  <c r="G6137" i="3"/>
  <c r="H6137" i="3" s="1"/>
  <c r="M6150" i="3"/>
  <c r="N6150" i="3" s="1"/>
  <c r="J6150" i="3"/>
  <c r="K6150" i="3" s="1"/>
  <c r="G6150" i="3"/>
  <c r="H6150" i="3"/>
  <c r="M6403" i="3"/>
  <c r="N6403" i="3" s="1"/>
  <c r="J6403" i="3"/>
  <c r="K6403" i="3" s="1"/>
  <c r="G6403" i="3"/>
  <c r="H6403" i="3" s="1"/>
  <c r="M6711" i="3"/>
  <c r="N6711" i="3" s="1"/>
  <c r="J6711" i="3"/>
  <c r="K6711" i="3" s="1"/>
  <c r="G6711" i="3"/>
  <c r="H6711" i="3"/>
  <c r="M2150" i="3"/>
  <c r="N2150" i="3" s="1"/>
  <c r="J2150" i="3"/>
  <c r="K2150" i="3" s="1"/>
  <c r="G2150" i="3"/>
  <c r="H2150" i="3" s="1"/>
  <c r="M5145" i="3"/>
  <c r="N5145" i="3" s="1"/>
  <c r="J5145" i="3"/>
  <c r="K5145" i="3" s="1"/>
  <c r="G5145" i="3"/>
  <c r="H5145" i="3" s="1"/>
  <c r="M5640" i="3"/>
  <c r="N5640" i="3" s="1"/>
  <c r="J5640" i="3"/>
  <c r="K5640" i="3" s="1"/>
  <c r="G5640" i="3"/>
  <c r="H5640" i="3" s="1"/>
  <c r="M6191" i="3"/>
  <c r="N6191" i="3" s="1"/>
  <c r="J6191" i="3"/>
  <c r="K6191" i="3" s="1"/>
  <c r="G6191" i="3"/>
  <c r="H6191" i="3" s="1"/>
  <c r="M6196" i="3"/>
  <c r="N6196" i="3" s="1"/>
  <c r="J6196" i="3"/>
  <c r="K6196" i="3" s="1"/>
  <c r="G6196" i="3"/>
  <c r="H6196" i="3" s="1"/>
  <c r="M6201" i="3"/>
  <c r="N6201" i="3" s="1"/>
  <c r="J6201" i="3"/>
  <c r="K6201" i="3" s="1"/>
  <c r="G6201" i="3"/>
  <c r="H6201" i="3" s="1"/>
  <c r="M6571" i="3"/>
  <c r="N6571" i="3" s="1"/>
  <c r="J6571" i="3"/>
  <c r="K6571" i="3" s="1"/>
  <c r="G6571" i="3"/>
  <c r="H6571" i="3" s="1"/>
  <c r="M4962" i="3"/>
  <c r="N4962" i="3" s="1"/>
  <c r="J4962" i="3"/>
  <c r="K4962" i="3" s="1"/>
  <c r="G4962" i="3"/>
  <c r="H4962" i="3" s="1"/>
  <c r="M5015" i="3"/>
  <c r="N5015" i="3" s="1"/>
  <c r="J5015" i="3"/>
  <c r="K5015" i="3" s="1"/>
  <c r="G5015" i="3"/>
  <c r="H5015" i="3" s="1"/>
  <c r="M5134" i="3"/>
  <c r="N5134" i="3" s="1"/>
  <c r="J5134" i="3"/>
  <c r="K5134" i="3" s="1"/>
  <c r="G5134" i="3"/>
  <c r="H5134" i="3" s="1"/>
  <c r="M5670" i="3"/>
  <c r="N5670" i="3" s="1"/>
  <c r="J5670" i="3"/>
  <c r="K5670" i="3" s="1"/>
  <c r="G5670" i="3"/>
  <c r="H5670" i="3"/>
  <c r="M6007" i="3"/>
  <c r="N6007" i="3"/>
  <c r="J6007" i="3"/>
  <c r="K6007" i="3" s="1"/>
  <c r="G6007" i="3"/>
  <c r="H6007" i="3" s="1"/>
  <c r="M6104" i="3"/>
  <c r="N6104" i="3" s="1"/>
  <c r="J6104" i="3"/>
  <c r="K6104" i="3"/>
  <c r="G6104" i="3"/>
  <c r="H6104" i="3" s="1"/>
  <c r="M6424" i="3"/>
  <c r="N6424" i="3" s="1"/>
  <c r="J6424" i="3"/>
  <c r="K6424" i="3" s="1"/>
  <c r="G6424" i="3"/>
  <c r="H6424" i="3" s="1"/>
  <c r="M4771" i="3"/>
  <c r="N4771" i="3" s="1"/>
  <c r="J4771" i="3"/>
  <c r="K4771" i="3" s="1"/>
  <c r="G4771" i="3"/>
  <c r="H4771" i="3" s="1"/>
  <c r="M5086" i="3"/>
  <c r="N5086" i="3" s="1"/>
  <c r="J5086" i="3"/>
  <c r="K5086" i="3" s="1"/>
  <c r="G5086" i="3"/>
  <c r="H5086" i="3" s="1"/>
  <c r="M5089" i="3"/>
  <c r="N5089" i="3" s="1"/>
  <c r="J5089" i="3"/>
  <c r="K5089" i="3" s="1"/>
  <c r="G5089" i="3"/>
  <c r="H5089" i="3" s="1"/>
  <c r="M5619" i="3"/>
  <c r="N5619" i="3" s="1"/>
  <c r="J5619" i="3"/>
  <c r="K5619" i="3" s="1"/>
  <c r="G5619" i="3"/>
  <c r="H5619" i="3" s="1"/>
  <c r="M5832" i="3"/>
  <c r="N5832" i="3" s="1"/>
  <c r="J5832" i="3"/>
  <c r="K5832" i="3" s="1"/>
  <c r="G5832" i="3"/>
  <c r="H5832" i="3"/>
  <c r="M6109" i="3"/>
  <c r="N6109" i="3" s="1"/>
  <c r="J6109" i="3"/>
  <c r="K6109" i="3" s="1"/>
  <c r="G6109" i="3"/>
  <c r="H6109" i="3" s="1"/>
  <c r="M6404" i="3"/>
  <c r="N6404" i="3" s="1"/>
  <c r="J6404" i="3"/>
  <c r="K6404" i="3" s="1"/>
  <c r="G6404" i="3"/>
  <c r="H6404" i="3" s="1"/>
  <c r="M4716" i="3"/>
  <c r="N4716" i="3" s="1"/>
  <c r="J4716" i="3"/>
  <c r="K4716" i="3" s="1"/>
  <c r="G4716" i="3"/>
  <c r="H4716" i="3" s="1"/>
  <c r="M5139" i="3"/>
  <c r="N5139" i="3" s="1"/>
  <c r="J5139" i="3"/>
  <c r="K5139" i="3"/>
  <c r="G5139" i="3"/>
  <c r="H5139" i="3" s="1"/>
  <c r="M5563" i="3"/>
  <c r="N5563" i="3" s="1"/>
  <c r="J5563" i="3"/>
  <c r="K5563" i="3" s="1"/>
  <c r="G5563" i="3"/>
  <c r="H5563" i="3" s="1"/>
  <c r="M5622" i="3"/>
  <c r="N5622" i="3" s="1"/>
  <c r="J5622" i="3"/>
  <c r="K5622" i="3" s="1"/>
  <c r="G5622" i="3"/>
  <c r="H5622" i="3" s="1"/>
  <c r="M5818" i="3"/>
  <c r="N5818" i="3" s="1"/>
  <c r="J5818" i="3"/>
  <c r="K5818" i="3" s="1"/>
  <c r="G5818" i="3"/>
  <c r="H5818" i="3" s="1"/>
  <c r="M5915" i="3"/>
  <c r="N5915" i="3" s="1"/>
  <c r="J5915" i="3"/>
  <c r="K5915" i="3" s="1"/>
  <c r="G5915" i="3"/>
  <c r="H5915" i="3" s="1"/>
  <c r="M6174" i="3"/>
  <c r="N6174" i="3" s="1"/>
  <c r="J6174" i="3"/>
  <c r="K6174" i="3" s="1"/>
  <c r="G6174" i="3"/>
  <c r="H6174" i="3" s="1"/>
  <c r="M5714" i="3"/>
  <c r="N5714" i="3" s="1"/>
  <c r="J5714" i="3"/>
  <c r="K5714" i="3" s="1"/>
  <c r="G5714" i="3"/>
  <c r="H5714" i="3" s="1"/>
  <c r="M5796" i="3"/>
  <c r="N5796" i="3" s="1"/>
  <c r="J5796" i="3"/>
  <c r="K5796" i="3" s="1"/>
  <c r="G5796" i="3"/>
  <c r="H5796" i="3" s="1"/>
  <c r="M5908" i="3"/>
  <c r="N5908" i="3" s="1"/>
  <c r="J5908" i="3"/>
  <c r="K5908" i="3" s="1"/>
  <c r="G5908" i="3"/>
  <c r="H5908" i="3"/>
  <c r="M6114" i="3"/>
  <c r="N6114" i="3" s="1"/>
  <c r="J6114" i="3"/>
  <c r="K6114" i="3" s="1"/>
  <c r="G6114" i="3"/>
  <c r="H6114" i="3" s="1"/>
  <c r="M6326" i="3"/>
  <c r="N6326" i="3" s="1"/>
  <c r="J6326" i="3"/>
  <c r="K6326" i="3" s="1"/>
  <c r="G6326" i="3"/>
  <c r="H6326" i="3" s="1"/>
  <c r="M6325" i="3"/>
  <c r="N6325" i="3"/>
  <c r="J6325" i="3"/>
  <c r="K6325" i="3" s="1"/>
  <c r="G6325" i="3"/>
  <c r="H6325" i="3" s="1"/>
  <c r="M6474" i="3"/>
  <c r="N6474" i="3" s="1"/>
  <c r="J6474" i="3"/>
  <c r="K6474" i="3" s="1"/>
  <c r="G6474" i="3"/>
  <c r="H6474" i="3"/>
  <c r="M6483" i="3"/>
  <c r="N6483" i="3" s="1"/>
  <c r="J6483" i="3"/>
  <c r="K6483" i="3" s="1"/>
  <c r="G6483" i="3"/>
  <c r="H6483" i="3" s="1"/>
  <c r="M4196" i="3"/>
  <c r="N4196" i="3" s="1"/>
  <c r="J4196" i="3"/>
  <c r="K4196" i="3" s="1"/>
  <c r="G4196" i="3"/>
  <c r="H4196" i="3" s="1"/>
  <c r="M4349" i="3"/>
  <c r="N4349" i="3" s="1"/>
  <c r="J4349" i="3"/>
  <c r="K4349" i="3" s="1"/>
  <c r="G4349" i="3"/>
  <c r="H4349" i="3"/>
  <c r="M5644" i="3"/>
  <c r="N5644" i="3" s="1"/>
  <c r="J5644" i="3"/>
  <c r="K5644" i="3" s="1"/>
  <c r="G5644" i="3"/>
  <c r="H5644" i="3" s="1"/>
  <c r="M5933" i="3"/>
  <c r="N5933" i="3" s="1"/>
  <c r="J5933" i="3"/>
  <c r="K5933" i="3" s="1"/>
  <c r="G5933" i="3"/>
  <c r="H5933" i="3" s="1"/>
  <c r="M6230" i="3"/>
  <c r="N6230" i="3" s="1"/>
  <c r="J6230" i="3"/>
  <c r="K6230" i="3"/>
  <c r="G6230" i="3"/>
  <c r="H6230" i="3" s="1"/>
  <c r="M6295" i="3"/>
  <c r="N6295" i="3" s="1"/>
  <c r="J6295" i="3"/>
  <c r="K6295" i="3"/>
  <c r="G6295" i="3"/>
  <c r="H6295" i="3" s="1"/>
  <c r="M1942" i="3"/>
  <c r="N1942" i="3" s="1"/>
  <c r="J1942" i="3"/>
  <c r="K1942" i="3" s="1"/>
  <c r="G1942" i="3"/>
  <c r="H1942" i="3"/>
  <c r="M4863" i="3"/>
  <c r="N4863" i="3" s="1"/>
  <c r="J4863" i="3"/>
  <c r="K4863" i="3" s="1"/>
  <c r="G4863" i="3"/>
  <c r="H4863" i="3" s="1"/>
  <c r="M5422" i="3"/>
  <c r="N5422" i="3" s="1"/>
  <c r="J5422" i="3"/>
  <c r="K5422" i="3" s="1"/>
  <c r="G5422" i="3"/>
  <c r="H5422" i="3" s="1"/>
  <c r="M5586" i="3"/>
  <c r="N5586" i="3" s="1"/>
  <c r="J5586" i="3"/>
  <c r="K5586" i="3" s="1"/>
  <c r="G5586" i="3"/>
  <c r="H5586" i="3" s="1"/>
  <c r="M6076" i="3"/>
  <c r="N6076" i="3" s="1"/>
  <c r="J6076" i="3"/>
  <c r="K6076" i="3" s="1"/>
  <c r="G6076" i="3"/>
  <c r="H6076" i="3" s="1"/>
  <c r="M6283" i="3"/>
  <c r="N6283" i="3" s="1"/>
  <c r="J6283" i="3"/>
  <c r="K6283" i="3" s="1"/>
  <c r="G6283" i="3"/>
  <c r="H6283" i="3"/>
  <c r="M6448" i="3"/>
  <c r="N6448" i="3" s="1"/>
  <c r="J6448" i="3"/>
  <c r="K6448" i="3" s="1"/>
  <c r="G6448" i="3"/>
  <c r="H6448" i="3" s="1"/>
  <c r="M5404" i="3"/>
  <c r="N5404" i="3" s="1"/>
  <c r="J5404" i="3"/>
  <c r="K5404" i="3" s="1"/>
  <c r="G5404" i="3"/>
  <c r="H5404" i="3" s="1"/>
  <c r="M5693" i="3"/>
  <c r="N5693" i="3" s="1"/>
  <c r="J5693" i="3"/>
  <c r="K5693" i="3" s="1"/>
  <c r="G5693" i="3"/>
  <c r="H5693" i="3" s="1"/>
  <c r="M5804" i="3"/>
  <c r="N5804" i="3" s="1"/>
  <c r="J5804" i="3"/>
  <c r="K5804" i="3" s="1"/>
  <c r="G5804" i="3"/>
  <c r="H5804" i="3" s="1"/>
  <c r="M6003" i="3"/>
  <c r="N6003" i="3" s="1"/>
  <c r="J6003" i="3"/>
  <c r="K6003" i="3" s="1"/>
  <c r="G6003" i="3"/>
  <c r="H6003" i="3" s="1"/>
  <c r="M6277" i="3"/>
  <c r="N6277" i="3" s="1"/>
  <c r="J6277" i="3"/>
  <c r="K6277" i="3"/>
  <c r="G6277" i="3"/>
  <c r="H6277" i="3" s="1"/>
  <c r="M6275" i="3"/>
  <c r="N6275" i="3" s="1"/>
  <c r="J6275" i="3"/>
  <c r="K6275" i="3"/>
  <c r="G6275" i="3"/>
  <c r="H6275" i="3" s="1"/>
  <c r="M6670" i="3"/>
  <c r="N6670" i="3" s="1"/>
  <c r="J6670" i="3"/>
  <c r="K6670" i="3" s="1"/>
  <c r="G6670" i="3"/>
  <c r="H6670" i="3" s="1"/>
  <c r="M2973" i="3"/>
  <c r="N2973" i="3" s="1"/>
  <c r="J2973" i="3"/>
  <c r="K2973" i="3" s="1"/>
  <c r="G2973" i="3"/>
  <c r="H2973" i="3" s="1"/>
  <c r="M4477" i="3"/>
  <c r="N4477" i="3" s="1"/>
  <c r="J4477" i="3"/>
  <c r="K4477" i="3" s="1"/>
  <c r="G4477" i="3"/>
  <c r="H4477" i="3"/>
  <c r="M5674" i="3"/>
  <c r="N5674" i="3" s="1"/>
  <c r="J5674" i="3"/>
  <c r="K5674" i="3" s="1"/>
  <c r="G5674" i="3"/>
  <c r="H5674" i="3"/>
  <c r="M5999" i="3"/>
  <c r="N5999" i="3" s="1"/>
  <c r="J5999" i="3"/>
  <c r="K5999" i="3" s="1"/>
  <c r="G5999" i="3"/>
  <c r="H5999" i="3" s="1"/>
  <c r="M6265" i="3"/>
  <c r="N6265" i="3" s="1"/>
  <c r="J6265" i="3"/>
  <c r="K6265" i="3"/>
  <c r="G6265" i="3"/>
  <c r="H6265" i="3" s="1"/>
  <c r="M6368" i="3"/>
  <c r="N6368" i="3" s="1"/>
  <c r="J6368" i="3"/>
  <c r="K6368" i="3" s="1"/>
  <c r="G6368" i="3"/>
  <c r="H6368" i="3" s="1"/>
  <c r="M6450" i="3"/>
  <c r="N6450" i="3" s="1"/>
  <c r="J6450" i="3"/>
  <c r="K6450" i="3" s="1"/>
  <c r="G6450" i="3"/>
  <c r="H6450" i="3" s="1"/>
  <c r="M2359" i="3"/>
  <c r="N2359" i="3" s="1"/>
  <c r="J2359" i="3"/>
  <c r="K2359" i="3" s="1"/>
  <c r="G2359" i="3"/>
  <c r="H2359" i="3" s="1"/>
  <c r="M5844" i="3"/>
  <c r="N5844" i="3"/>
  <c r="J5844" i="3"/>
  <c r="K5844" i="3" s="1"/>
  <c r="G5844" i="3"/>
  <c r="H5844" i="3" s="1"/>
  <c r="M6359" i="3"/>
  <c r="N6359" i="3"/>
  <c r="J6359" i="3"/>
  <c r="K6359" i="3" s="1"/>
  <c r="G6359" i="3"/>
  <c r="H6359" i="3" s="1"/>
  <c r="M6493" i="3"/>
  <c r="N6493" i="3" s="1"/>
  <c r="J6493" i="3"/>
  <c r="K6493" i="3" s="1"/>
  <c r="G6493" i="3"/>
  <c r="H6493" i="3" s="1"/>
  <c r="M6512" i="3"/>
  <c r="N6512" i="3"/>
  <c r="J6512" i="3"/>
  <c r="K6512" i="3" s="1"/>
  <c r="G6512" i="3"/>
  <c r="H6512" i="3" s="1"/>
  <c r="M6827" i="3"/>
  <c r="N6827" i="3"/>
  <c r="J6827" i="3"/>
  <c r="K6827" i="3" s="1"/>
  <c r="G6827" i="3"/>
  <c r="H6827" i="3" s="1"/>
  <c r="M6847" i="3"/>
  <c r="N6847" i="3" s="1"/>
  <c r="J6847" i="3"/>
  <c r="K6847" i="3" s="1"/>
  <c r="G6847" i="3"/>
  <c r="H6847" i="3" s="1"/>
  <c r="M1821" i="3"/>
  <c r="N1821" i="3" s="1"/>
  <c r="J1821" i="3"/>
  <c r="K1821" i="3" s="1"/>
  <c r="G1821" i="3"/>
  <c r="H1821" i="3" s="1"/>
  <c r="M5268" i="3"/>
  <c r="N5268" i="3"/>
  <c r="J5268" i="3"/>
  <c r="K5268" i="3" s="1"/>
  <c r="G5268" i="3"/>
  <c r="H5268" i="3" s="1"/>
  <c r="M5823" i="3"/>
  <c r="N5823" i="3" s="1"/>
  <c r="J5823" i="3"/>
  <c r="K5823" i="3" s="1"/>
  <c r="G5823" i="3"/>
  <c r="H5823" i="3" s="1"/>
  <c r="M5990" i="3"/>
  <c r="N5990" i="3"/>
  <c r="J5990" i="3"/>
  <c r="K5990" i="3" s="1"/>
  <c r="G5990" i="3"/>
  <c r="H5990" i="3" s="1"/>
  <c r="M5991" i="3"/>
  <c r="N5991" i="3" s="1"/>
  <c r="J5991" i="3"/>
  <c r="K5991" i="3" s="1"/>
  <c r="G5991" i="3"/>
  <c r="H5991" i="3" s="1"/>
  <c r="M6182" i="3"/>
  <c r="N6182" i="3" s="1"/>
  <c r="J6182" i="3"/>
  <c r="K6182" i="3" s="1"/>
  <c r="G6182" i="3"/>
  <c r="H6182" i="3" s="1"/>
  <c r="M6245" i="3"/>
  <c r="N6245" i="3" s="1"/>
  <c r="J6245" i="3"/>
  <c r="K6245" i="3" s="1"/>
  <c r="G6245" i="3"/>
  <c r="H6245" i="3" s="1"/>
  <c r="M2232" i="3"/>
  <c r="N2232" i="3" s="1"/>
  <c r="J2232" i="3"/>
  <c r="K2232" i="3" s="1"/>
  <c r="G2232" i="3"/>
  <c r="H2232" i="3"/>
  <c r="M5507" i="3"/>
  <c r="N5507" i="3" s="1"/>
  <c r="J5507" i="3"/>
  <c r="K5507" i="3" s="1"/>
  <c r="G5507" i="3"/>
  <c r="H5507" i="3" s="1"/>
  <c r="M5849" i="3"/>
  <c r="N5849" i="3" s="1"/>
  <c r="J5849" i="3"/>
  <c r="K5849" i="3" s="1"/>
  <c r="G5849" i="3"/>
  <c r="H5849" i="3" s="1"/>
  <c r="M5898" i="3"/>
  <c r="N5898" i="3" s="1"/>
  <c r="J5898" i="3"/>
  <c r="K5898" i="3" s="1"/>
  <c r="G5898" i="3"/>
  <c r="H5898" i="3" s="1"/>
  <c r="M6072" i="3"/>
  <c r="N6072" i="3"/>
  <c r="J6072" i="3"/>
  <c r="K6072" i="3" s="1"/>
  <c r="G6072" i="3"/>
  <c r="H6072" i="3" s="1"/>
  <c r="M6145" i="3"/>
  <c r="N6145" i="3" s="1"/>
  <c r="J6145" i="3"/>
  <c r="K6145" i="3"/>
  <c r="G6145" i="3"/>
  <c r="H6145" i="3"/>
  <c r="M6318" i="3"/>
  <c r="N6318" i="3" s="1"/>
  <c r="J6318" i="3"/>
  <c r="K6318" i="3" s="1"/>
  <c r="G6318" i="3"/>
  <c r="H6318" i="3" s="1"/>
  <c r="M3491" i="3"/>
  <c r="N3491" i="3" s="1"/>
  <c r="J3491" i="3"/>
  <c r="K3491" i="3" s="1"/>
  <c r="G3491" i="3"/>
  <c r="M5186" i="3"/>
  <c r="N5186" i="3"/>
  <c r="J5186" i="3"/>
  <c r="K5186" i="3" s="1"/>
  <c r="G5186" i="3"/>
  <c r="H5186" i="3" s="1"/>
  <c r="M5985" i="3"/>
  <c r="N5985" i="3" s="1"/>
  <c r="J5985" i="3"/>
  <c r="K5985" i="3" s="1"/>
  <c r="G5985" i="3"/>
  <c r="H5985" i="3" s="1"/>
  <c r="M6006" i="3"/>
  <c r="N6006" i="3" s="1"/>
  <c r="J6006" i="3"/>
  <c r="K6006" i="3" s="1"/>
  <c r="G6006" i="3"/>
  <c r="H6006" i="3" s="1"/>
  <c r="M6028" i="3"/>
  <c r="N6028" i="3" s="1"/>
  <c r="J6028" i="3"/>
  <c r="K6028" i="3" s="1"/>
  <c r="G6028" i="3"/>
  <c r="H6028" i="3" s="1"/>
  <c r="M6067" i="3"/>
  <c r="N6067" i="3" s="1"/>
  <c r="J6067" i="3"/>
  <c r="K6067" i="3"/>
  <c r="G6067" i="3"/>
  <c r="H6067" i="3" s="1"/>
  <c r="M6078" i="3"/>
  <c r="N6078" i="3" s="1"/>
  <c r="J6078" i="3"/>
  <c r="K6078" i="3" s="1"/>
  <c r="G6078" i="3"/>
  <c r="H6078" i="3" s="1"/>
  <c r="M5679" i="3"/>
  <c r="N5679" i="3" s="1"/>
  <c r="J5679" i="3"/>
  <c r="K5679" i="3" s="1"/>
  <c r="G5679" i="3"/>
  <c r="H5679" i="3" s="1"/>
  <c r="M5675" i="3"/>
  <c r="N5675" i="3" s="1"/>
  <c r="J5675" i="3"/>
  <c r="K5675" i="3"/>
  <c r="G5675" i="3"/>
  <c r="H5675" i="3" s="1"/>
  <c r="M5896" i="3"/>
  <c r="N5896" i="3" s="1"/>
  <c r="J5896" i="3"/>
  <c r="K5896" i="3" s="1"/>
  <c r="G5896" i="3"/>
  <c r="H5896" i="3" s="1"/>
  <c r="M6059" i="3"/>
  <c r="N6059" i="3" s="1"/>
  <c r="J6059" i="3"/>
  <c r="K6059" i="3"/>
  <c r="G6059" i="3"/>
  <c r="H6059" i="3" s="1"/>
  <c r="M6301" i="3"/>
  <c r="N6301" i="3" s="1"/>
  <c r="J6301" i="3"/>
  <c r="K6301" i="3" s="1"/>
  <c r="G6301" i="3"/>
  <c r="H6301" i="3" s="1"/>
  <c r="M6379" i="3"/>
  <c r="N6379" i="3" s="1"/>
  <c r="J6379" i="3"/>
  <c r="K6379" i="3" s="1"/>
  <c r="G6379" i="3"/>
  <c r="H6379" i="3" s="1"/>
  <c r="M6603" i="3"/>
  <c r="N6603" i="3"/>
  <c r="J6603" i="3"/>
  <c r="K6603" i="3" s="1"/>
  <c r="G6603" i="3"/>
  <c r="H6603" i="3" s="1"/>
  <c r="M4347" i="3"/>
  <c r="N4347" i="3" s="1"/>
  <c r="J4347" i="3"/>
  <c r="K4347" i="3" s="1"/>
  <c r="G4347" i="3"/>
  <c r="H4347" i="3" s="1"/>
  <c r="M6018" i="3"/>
  <c r="N6018" i="3" s="1"/>
  <c r="J6018" i="3"/>
  <c r="K6018" i="3" s="1"/>
  <c r="G6018" i="3"/>
  <c r="H6018" i="3"/>
  <c r="M6334" i="3"/>
  <c r="J6334" i="3"/>
  <c r="K6334" i="3" s="1"/>
  <c r="G6334" i="3"/>
  <c r="M6428" i="3"/>
  <c r="N6428" i="3"/>
  <c r="J6428" i="3"/>
  <c r="K6428" i="3"/>
  <c r="G6428" i="3"/>
  <c r="H6428" i="3" s="1"/>
  <c r="M6439" i="3"/>
  <c r="N6439" i="3" s="1"/>
  <c r="J6439" i="3"/>
  <c r="K6439" i="3" s="1"/>
  <c r="G6439" i="3"/>
  <c r="H6439" i="3" s="1"/>
  <c r="M6651" i="3"/>
  <c r="N6651" i="3" s="1"/>
  <c r="J6651" i="3"/>
  <c r="K6651" i="3" s="1"/>
  <c r="G6651" i="3"/>
  <c r="H6651" i="3" s="1"/>
  <c r="M6658" i="3"/>
  <c r="N6658" i="3" s="1"/>
  <c r="J6658" i="3"/>
  <c r="K6658" i="3" s="1"/>
  <c r="G6658" i="3"/>
  <c r="H6658" i="3" s="1"/>
  <c r="M5055" i="3"/>
  <c r="N5055" i="3"/>
  <c r="J5055" i="3"/>
  <c r="K5055" i="3" s="1"/>
  <c r="G5055" i="3"/>
  <c r="H5055" i="3" s="1"/>
  <c r="M5887" i="3"/>
  <c r="N5887" i="3" s="1"/>
  <c r="J5887" i="3"/>
  <c r="K5887" i="3" s="1"/>
  <c r="G5887" i="3"/>
  <c r="H5887" i="3" s="1"/>
  <c r="M6286" i="3"/>
  <c r="N6286" i="3" s="1"/>
  <c r="J6286" i="3"/>
  <c r="K6286" i="3" s="1"/>
  <c r="G6286" i="3"/>
  <c r="H6286" i="3" s="1"/>
  <c r="M6366" i="3"/>
  <c r="N6366" i="3" s="1"/>
  <c r="J6366" i="3"/>
  <c r="K6366" i="3" s="1"/>
  <c r="G6366" i="3"/>
  <c r="H6366" i="3" s="1"/>
  <c r="M6421" i="3"/>
  <c r="N6421" i="3" s="1"/>
  <c r="J6421" i="3"/>
  <c r="K6421" i="3" s="1"/>
  <c r="G6421" i="3"/>
  <c r="H6421" i="3" s="1"/>
  <c r="M6449" i="3"/>
  <c r="N6449" i="3" s="1"/>
  <c r="J6449" i="3"/>
  <c r="K6449" i="3" s="1"/>
  <c r="G6449" i="3"/>
  <c r="H6449" i="3"/>
  <c r="M6488" i="3"/>
  <c r="N6488" i="3" s="1"/>
  <c r="J6488" i="3"/>
  <c r="K6488" i="3" s="1"/>
  <c r="G6488" i="3"/>
  <c r="H6488" i="3" s="1"/>
  <c r="M6616" i="3"/>
  <c r="N6616" i="3" s="1"/>
  <c r="J6616" i="3"/>
  <c r="K6616" i="3" s="1"/>
  <c r="G6616" i="3"/>
  <c r="H6616" i="3" s="1"/>
  <c r="M5683" i="3"/>
  <c r="N5683" i="3" s="1"/>
  <c r="J5683" i="3"/>
  <c r="K5683" i="3" s="1"/>
  <c r="G5683" i="3"/>
  <c r="H5683" i="3"/>
  <c r="M5960" i="3"/>
  <c r="N5960" i="3" s="1"/>
  <c r="J5960" i="3"/>
  <c r="K5960" i="3" s="1"/>
  <c r="G5960" i="3"/>
  <c r="H5960" i="3" s="1"/>
  <c r="M6405" i="3"/>
  <c r="N6405" i="3" s="1"/>
  <c r="J6405" i="3"/>
  <c r="K6405" i="3" s="1"/>
  <c r="G6405" i="3"/>
  <c r="H6405" i="3" s="1"/>
  <c r="M6476" i="3"/>
  <c r="N6476" i="3" s="1"/>
  <c r="J6476" i="3"/>
  <c r="K6476" i="3" s="1"/>
  <c r="G6476" i="3"/>
  <c r="H6476" i="3" s="1"/>
  <c r="M6496" i="3"/>
  <c r="N6496" i="3" s="1"/>
  <c r="J6496" i="3"/>
  <c r="K6496" i="3" s="1"/>
  <c r="G6496" i="3"/>
  <c r="H6496" i="3" s="1"/>
  <c r="M6526" i="3"/>
  <c r="N6526" i="3" s="1"/>
  <c r="J6526" i="3"/>
  <c r="K6526" i="3"/>
  <c r="G6526" i="3"/>
  <c r="H6526" i="3" s="1"/>
  <c r="M6685" i="3"/>
  <c r="N6685" i="3" s="1"/>
  <c r="J6685" i="3"/>
  <c r="K6685" i="3" s="1"/>
  <c r="G6685" i="3"/>
  <c r="H6685" i="3" s="1"/>
  <c r="M5652" i="3"/>
  <c r="N5652" i="3" s="1"/>
  <c r="J5652" i="3"/>
  <c r="K5652" i="3" s="1"/>
  <c r="G5652" i="3"/>
  <c r="H5652" i="3" s="1"/>
  <c r="M5884" i="3"/>
  <c r="N5884" i="3" s="1"/>
  <c r="J5884" i="3"/>
  <c r="K5884" i="3"/>
  <c r="G5884" i="3"/>
  <c r="H5884" i="3" s="1"/>
  <c r="M5903" i="3"/>
  <c r="N5903" i="3" s="1"/>
  <c r="J5903" i="3"/>
  <c r="K5903" i="3" s="1"/>
  <c r="G5903" i="3"/>
  <c r="H5903" i="3" s="1"/>
  <c r="M5917" i="3"/>
  <c r="N5917" i="3" s="1"/>
  <c r="J5917" i="3"/>
  <c r="K5917" i="3" s="1"/>
  <c r="G5917" i="3"/>
  <c r="H5917" i="3" s="1"/>
  <c r="M6479" i="3"/>
  <c r="N6479" i="3"/>
  <c r="J6479" i="3"/>
  <c r="K6479" i="3" s="1"/>
  <c r="G6479" i="3"/>
  <c r="H6479" i="3" s="1"/>
  <c r="M6562" i="3"/>
  <c r="N6562" i="3" s="1"/>
  <c r="J6562" i="3"/>
  <c r="K6562" i="3" s="1"/>
  <c r="G6562" i="3"/>
  <c r="H6562" i="3" s="1"/>
  <c r="M6702" i="3"/>
  <c r="N6702" i="3" s="1"/>
  <c r="J6702" i="3"/>
  <c r="K6702" i="3" s="1"/>
  <c r="G6702" i="3"/>
  <c r="H6702" i="3" s="1"/>
  <c r="M4439" i="3"/>
  <c r="N4439" i="3" s="1"/>
  <c r="J4439" i="3"/>
  <c r="K4439" i="3" s="1"/>
  <c r="G4439" i="3"/>
  <c r="H4439" i="3"/>
  <c r="M4817" i="3"/>
  <c r="N4817" i="3" s="1"/>
  <c r="J4817" i="3"/>
  <c r="K4817" i="3" s="1"/>
  <c r="G4817" i="3"/>
  <c r="H4817" i="3" s="1"/>
  <c r="M4815" i="3"/>
  <c r="N4815" i="3" s="1"/>
  <c r="J4815" i="3"/>
  <c r="K4815" i="3" s="1"/>
  <c r="G4815" i="3"/>
  <c r="H4815" i="3" s="1"/>
  <c r="M6238" i="3"/>
  <c r="N6238" i="3" s="1"/>
  <c r="J6238" i="3"/>
  <c r="K6238" i="3" s="1"/>
  <c r="G6238" i="3"/>
  <c r="H6238" i="3" s="1"/>
  <c r="M6615" i="3"/>
  <c r="N6615" i="3" s="1"/>
  <c r="J6615" i="3"/>
  <c r="K6615" i="3" s="1"/>
  <c r="G6615" i="3"/>
  <c r="H6615" i="3" s="1"/>
  <c r="M6689" i="3"/>
  <c r="N6689" i="3" s="1"/>
  <c r="J6689" i="3"/>
  <c r="K6689" i="3" s="1"/>
  <c r="G6689" i="3"/>
  <c r="H6689" i="3" s="1"/>
  <c r="M2665" i="3"/>
  <c r="N2665" i="3" s="1"/>
  <c r="J2665" i="3"/>
  <c r="K2665" i="3" s="1"/>
  <c r="G2665" i="3"/>
  <c r="H2665" i="3" s="1"/>
  <c r="M5621" i="3"/>
  <c r="N5621" i="3" s="1"/>
  <c r="J5621" i="3"/>
  <c r="K5621" i="3" s="1"/>
  <c r="G5621" i="3"/>
  <c r="H5621" i="3" s="1"/>
  <c r="M5783" i="3"/>
  <c r="N5783" i="3" s="1"/>
  <c r="J5783" i="3"/>
  <c r="K5783" i="3" s="1"/>
  <c r="G5783" i="3"/>
  <c r="H5783" i="3" s="1"/>
  <c r="M6389" i="3"/>
  <c r="N6389" i="3" s="1"/>
  <c r="J6389" i="3"/>
  <c r="K6389" i="3" s="1"/>
  <c r="G6389" i="3"/>
  <c r="H6389" i="3" s="1"/>
  <c r="M6413" i="3"/>
  <c r="N6413" i="3" s="1"/>
  <c r="J6413" i="3"/>
  <c r="K6413" i="3" s="1"/>
  <c r="G6413" i="3"/>
  <c r="H6413" i="3"/>
  <c r="M6660" i="3"/>
  <c r="N6660" i="3" s="1"/>
  <c r="J6660" i="3"/>
  <c r="K6660" i="3" s="1"/>
  <c r="G6660" i="3"/>
  <c r="H6660" i="3" s="1"/>
  <c r="M6780" i="3"/>
  <c r="N6780" i="3" s="1"/>
  <c r="J6780" i="3"/>
  <c r="K6780" i="3" s="1"/>
  <c r="G6780" i="3"/>
  <c r="H6780" i="3"/>
  <c r="M5424" i="3"/>
  <c r="N5424" i="3" s="1"/>
  <c r="J5424" i="3"/>
  <c r="K5424" i="3" s="1"/>
  <c r="G5424" i="3"/>
  <c r="H5424" i="3" s="1"/>
  <c r="M5748" i="3"/>
  <c r="N5748" i="3" s="1"/>
  <c r="J5748" i="3"/>
  <c r="K5748" i="3" s="1"/>
  <c r="G5748" i="3"/>
  <c r="H5748" i="3" s="1"/>
  <c r="M6134" i="3"/>
  <c r="N6134" i="3" s="1"/>
  <c r="J6134" i="3"/>
  <c r="K6134" i="3"/>
  <c r="G6134" i="3"/>
  <c r="H6134" i="3" s="1"/>
  <c r="M6410" i="3"/>
  <c r="N6410" i="3" s="1"/>
  <c r="J6410" i="3"/>
  <c r="K6410" i="3" s="1"/>
  <c r="G6410" i="3"/>
  <c r="H6410" i="3" s="1"/>
  <c r="M6511" i="3"/>
  <c r="N6511" i="3" s="1"/>
  <c r="J6511" i="3"/>
  <c r="K6511" i="3" s="1"/>
  <c r="G6511" i="3"/>
  <c r="H6511" i="3" s="1"/>
  <c r="M6508" i="3"/>
  <c r="N6508" i="3" s="1"/>
  <c r="J6508" i="3"/>
  <c r="K6508" i="3" s="1"/>
  <c r="G6508" i="3"/>
  <c r="H6508" i="3" s="1"/>
  <c r="M6690" i="3"/>
  <c r="N6690" i="3" s="1"/>
  <c r="J6690" i="3"/>
  <c r="K6690" i="3" s="1"/>
  <c r="G6690" i="3"/>
  <c r="H6690" i="3" s="1"/>
  <c r="M3885" i="3"/>
  <c r="N3885" i="3"/>
  <c r="J3885" i="3"/>
  <c r="G3885" i="3"/>
  <c r="H3885" i="3" s="1"/>
  <c r="M4228" i="3"/>
  <c r="N4228" i="3" s="1"/>
  <c r="J4228" i="3"/>
  <c r="K4228" i="3"/>
  <c r="G4228" i="3"/>
  <c r="H4228" i="3" s="1"/>
  <c r="M5968" i="3"/>
  <c r="N5968" i="3" s="1"/>
  <c r="J5968" i="3"/>
  <c r="K5968" i="3" s="1"/>
  <c r="G5968" i="3"/>
  <c r="H5968" i="3" s="1"/>
  <c r="M6407" i="3"/>
  <c r="N6407" i="3" s="1"/>
  <c r="J6407" i="3"/>
  <c r="K6407" i="3" s="1"/>
  <c r="G6407" i="3"/>
  <c r="H6407" i="3"/>
  <c r="M6425" i="3"/>
  <c r="N6425" i="3" s="1"/>
  <c r="J6425" i="3"/>
  <c r="K6425" i="3" s="1"/>
  <c r="G6425" i="3"/>
  <c r="H6425" i="3" s="1"/>
  <c r="M6497" i="3"/>
  <c r="N6497" i="3" s="1"/>
  <c r="J6497" i="3"/>
  <c r="K6497" i="3" s="1"/>
  <c r="G6497" i="3"/>
  <c r="H6497" i="3" s="1"/>
  <c r="M6751" i="3"/>
  <c r="N6751" i="3"/>
  <c r="J6751" i="3"/>
  <c r="K6751" i="3" s="1"/>
  <c r="G6751" i="3"/>
  <c r="H6751" i="3" s="1"/>
  <c r="M6885" i="3"/>
  <c r="N6885" i="3" s="1"/>
  <c r="J6885" i="3"/>
  <c r="K6885" i="3" s="1"/>
  <c r="G6885" i="3"/>
  <c r="H6885" i="3" s="1"/>
  <c r="M5630" i="3"/>
  <c r="N5630" i="3" s="1"/>
  <c r="J5630" i="3"/>
  <c r="K5630" i="3" s="1"/>
  <c r="G5630" i="3"/>
  <c r="H5630" i="3" s="1"/>
  <c r="M6068" i="3"/>
  <c r="N6068" i="3" s="1"/>
  <c r="J6068" i="3"/>
  <c r="K6068" i="3" s="1"/>
  <c r="G6068" i="3"/>
  <c r="H6068" i="3" s="1"/>
  <c r="M6103" i="3"/>
  <c r="N6103" i="3" s="1"/>
  <c r="J6103" i="3"/>
  <c r="K6103" i="3" s="1"/>
  <c r="G6103" i="3"/>
  <c r="H6103" i="3" s="1"/>
  <c r="M6112" i="3"/>
  <c r="N6112" i="3" s="1"/>
  <c r="J6112" i="3"/>
  <c r="K6112" i="3" s="1"/>
  <c r="G6112" i="3"/>
  <c r="H6112" i="3" s="1"/>
  <c r="M6292" i="3"/>
  <c r="N6292" i="3" s="1"/>
  <c r="J6292" i="3"/>
  <c r="K6292" i="3" s="1"/>
  <c r="G6292" i="3"/>
  <c r="H6292" i="3" s="1"/>
  <c r="M6418" i="3"/>
  <c r="N6418" i="3" s="1"/>
  <c r="J6418" i="3"/>
  <c r="K6418" i="3" s="1"/>
  <c r="G6418" i="3"/>
  <c r="H6418" i="3" s="1"/>
  <c r="M6459" i="3"/>
  <c r="N6459" i="3" s="1"/>
  <c r="J6459" i="3"/>
  <c r="K6459" i="3"/>
  <c r="G6459" i="3"/>
  <c r="H6459" i="3"/>
  <c r="M2658" i="3"/>
  <c r="N2658" i="3" s="1"/>
  <c r="J2658" i="3"/>
  <c r="K2658" i="3" s="1"/>
  <c r="G2658" i="3"/>
  <c r="H2658" i="3" s="1"/>
  <c r="M6070" i="3"/>
  <c r="N6070" i="3" s="1"/>
  <c r="J6070" i="3"/>
  <c r="K6070" i="3" s="1"/>
  <c r="G6070" i="3"/>
  <c r="H6070" i="3"/>
  <c r="M6143" i="3"/>
  <c r="N6143" i="3" s="1"/>
  <c r="J6143" i="3"/>
  <c r="K6143" i="3" s="1"/>
  <c r="G6143" i="3"/>
  <c r="H6143" i="3" s="1"/>
  <c r="M6164" i="3"/>
  <c r="N6164" i="3" s="1"/>
  <c r="J6164" i="3"/>
  <c r="K6164" i="3" s="1"/>
  <c r="G6164" i="3"/>
  <c r="H6164" i="3" s="1"/>
  <c r="M6377" i="3"/>
  <c r="N6377" i="3" s="1"/>
  <c r="J6377" i="3"/>
  <c r="K6377" i="3" s="1"/>
  <c r="G6377" i="3"/>
  <c r="H6377" i="3" s="1"/>
  <c r="M6609" i="3"/>
  <c r="N6609" i="3"/>
  <c r="J6609" i="3"/>
  <c r="K6609" i="3" s="1"/>
  <c r="G6609" i="3"/>
  <c r="H6609" i="3" s="1"/>
  <c r="M6663" i="3"/>
  <c r="N6663" i="3" s="1"/>
  <c r="J6663" i="3"/>
  <c r="K6663" i="3" s="1"/>
  <c r="G6663" i="3"/>
  <c r="H6663" i="3" s="1"/>
  <c r="M5522" i="3"/>
  <c r="N5522" i="3" s="1"/>
  <c r="J5522" i="3"/>
  <c r="K5522" i="3" s="1"/>
  <c r="G5522" i="3"/>
  <c r="H5522" i="3" s="1"/>
  <c r="M5918" i="3"/>
  <c r="N5918" i="3" s="1"/>
  <c r="J5918" i="3"/>
  <c r="K5918" i="3" s="1"/>
  <c r="G5918" i="3"/>
  <c r="H5918" i="3" s="1"/>
  <c r="M6084" i="3"/>
  <c r="N6084" i="3" s="1"/>
  <c r="J6084" i="3"/>
  <c r="K6084" i="3" s="1"/>
  <c r="G6084" i="3"/>
  <c r="H6084" i="3" s="1"/>
  <c r="M6370" i="3"/>
  <c r="N6370" i="3" s="1"/>
  <c r="J6370" i="3"/>
  <c r="K6370" i="3" s="1"/>
  <c r="G6370" i="3"/>
  <c r="H6370" i="3" s="1"/>
  <c r="M6491" i="3"/>
  <c r="N6491" i="3" s="1"/>
  <c r="J6491" i="3"/>
  <c r="K6491" i="3" s="1"/>
  <c r="G6491" i="3"/>
  <c r="H6491" i="3" s="1"/>
  <c r="M6522" i="3"/>
  <c r="N6522" i="3" s="1"/>
  <c r="J6522" i="3"/>
  <c r="K6522" i="3" s="1"/>
  <c r="G6522" i="3"/>
  <c r="H6522" i="3" s="1"/>
  <c r="M6524" i="3"/>
  <c r="N6524" i="3" s="1"/>
  <c r="J6524" i="3"/>
  <c r="K6524" i="3" s="1"/>
  <c r="G6524" i="3"/>
  <c r="H6524" i="3" s="1"/>
  <c r="M5602" i="3"/>
  <c r="N5602" i="3" s="1"/>
  <c r="J5602" i="3"/>
  <c r="K5602" i="3" s="1"/>
  <c r="G5602" i="3"/>
  <c r="H5602" i="3" s="1"/>
  <c r="M5966" i="3"/>
  <c r="N5966" i="3" s="1"/>
  <c r="J5966" i="3"/>
  <c r="K5966" i="3" s="1"/>
  <c r="G5966" i="3"/>
  <c r="H5966" i="3" s="1"/>
  <c r="M6062" i="3"/>
  <c r="N6062" i="3" s="1"/>
  <c r="J6062" i="3"/>
  <c r="K6062" i="3" s="1"/>
  <c r="G6062" i="3"/>
  <c r="H6062" i="3" s="1"/>
  <c r="M6171" i="3"/>
  <c r="N6171" i="3" s="1"/>
  <c r="J6171" i="3"/>
  <c r="K6171" i="3" s="1"/>
  <c r="G6171" i="3"/>
  <c r="H6171" i="3" s="1"/>
  <c r="M6302" i="3"/>
  <c r="N6302" i="3" s="1"/>
  <c r="J6302" i="3"/>
  <c r="K6302" i="3" s="1"/>
  <c r="G6302" i="3"/>
  <c r="H6302" i="3" s="1"/>
  <c r="M6313" i="3"/>
  <c r="N6313" i="3" s="1"/>
  <c r="J6313" i="3"/>
  <c r="K6313" i="3" s="1"/>
  <c r="G6313" i="3"/>
  <c r="H6313" i="3" s="1"/>
  <c r="M4041" i="3"/>
  <c r="N4041" i="3" s="1"/>
  <c r="J4041" i="3"/>
  <c r="K4041" i="3" s="1"/>
  <c r="G4041" i="3"/>
  <c r="H4041" i="3" s="1"/>
  <c r="M5047" i="3"/>
  <c r="N5047" i="3" s="1"/>
  <c r="J5047" i="3"/>
  <c r="K5047" i="3" s="1"/>
  <c r="G5047" i="3"/>
  <c r="H5047" i="3"/>
  <c r="M5100" i="3"/>
  <c r="N5100" i="3" s="1"/>
  <c r="J5100" i="3"/>
  <c r="K5100" i="3" s="1"/>
  <c r="G5100" i="3"/>
  <c r="H5100" i="3" s="1"/>
  <c r="M5435" i="3"/>
  <c r="N5435" i="3" s="1"/>
  <c r="J5435" i="3"/>
  <c r="K5435" i="3" s="1"/>
  <c r="G5435" i="3"/>
  <c r="H5435" i="3" s="1"/>
  <c r="M5929" i="3"/>
  <c r="N5929" i="3" s="1"/>
  <c r="J5929" i="3"/>
  <c r="K5929" i="3" s="1"/>
  <c r="G5929" i="3"/>
  <c r="H5929" i="3" s="1"/>
  <c r="M6022" i="3"/>
  <c r="N6022" i="3" s="1"/>
  <c r="J6022" i="3"/>
  <c r="K6022" i="3" s="1"/>
  <c r="G6022" i="3"/>
  <c r="H6022" i="3" s="1"/>
  <c r="M6169" i="3"/>
  <c r="N6169" i="3" s="1"/>
  <c r="J6169" i="3"/>
  <c r="K6169" i="3" s="1"/>
  <c r="G6169" i="3"/>
  <c r="H6169" i="3" s="1"/>
  <c r="M6509" i="3"/>
  <c r="N6509" i="3" s="1"/>
  <c r="J6509" i="3"/>
  <c r="K6509" i="3" s="1"/>
  <c r="G6509" i="3"/>
  <c r="H6509" i="3" s="1"/>
  <c r="M6183" i="3"/>
  <c r="N6183" i="3" s="1"/>
  <c r="J6183" i="3"/>
  <c r="K6183" i="3" s="1"/>
  <c r="G6183" i="3"/>
  <c r="H6183" i="3"/>
  <c r="M6199" i="3"/>
  <c r="N6199" i="3"/>
  <c r="J6199" i="3"/>
  <c r="K6199" i="3" s="1"/>
  <c r="G6199" i="3"/>
  <c r="H6199" i="3" s="1"/>
  <c r="M6241" i="3"/>
  <c r="N6241" i="3" s="1"/>
  <c r="J6241" i="3"/>
  <c r="K6241" i="3" s="1"/>
  <c r="G6241" i="3"/>
  <c r="H6241" i="3" s="1"/>
  <c r="M6327" i="3"/>
  <c r="N6327" i="3" s="1"/>
  <c r="J6327" i="3"/>
  <c r="K6327" i="3" s="1"/>
  <c r="G6327" i="3"/>
  <c r="H6327" i="3" s="1"/>
  <c r="M6372" i="3"/>
  <c r="N6372" i="3" s="1"/>
  <c r="J6372" i="3"/>
  <c r="K6372" i="3" s="1"/>
  <c r="G6372" i="3"/>
  <c r="H6372" i="3" s="1"/>
  <c r="M6417" i="3"/>
  <c r="N6417" i="3" s="1"/>
  <c r="J6417" i="3"/>
  <c r="K6417" i="3" s="1"/>
  <c r="G6417" i="3"/>
  <c r="H6417" i="3" s="1"/>
  <c r="M6602" i="3"/>
  <c r="N6602" i="3" s="1"/>
  <c r="J6602" i="3"/>
  <c r="K6602" i="3" s="1"/>
  <c r="G6602" i="3"/>
  <c r="H6602" i="3" s="1"/>
  <c r="M4919" i="3"/>
  <c r="N4919" i="3" s="1"/>
  <c r="J4919" i="3"/>
  <c r="K4919" i="3" s="1"/>
  <c r="G4919" i="3"/>
  <c r="H4919" i="3" s="1"/>
  <c r="M5403" i="3"/>
  <c r="N5403" i="3" s="1"/>
  <c r="J5403" i="3"/>
  <c r="K5403" i="3" s="1"/>
  <c r="G5403" i="3"/>
  <c r="H5403" i="3" s="1"/>
  <c r="M5993" i="3"/>
  <c r="N5993" i="3" s="1"/>
  <c r="J5993" i="3"/>
  <c r="K5993" i="3" s="1"/>
  <c r="G5993" i="3"/>
  <c r="H5993" i="3" s="1"/>
  <c r="M6165" i="3"/>
  <c r="N6165" i="3" s="1"/>
  <c r="J6165" i="3"/>
  <c r="K6165" i="3" s="1"/>
  <c r="G6165" i="3"/>
  <c r="H6165" i="3" s="1"/>
  <c r="M6310" i="3"/>
  <c r="N6310" i="3" s="1"/>
  <c r="J6310" i="3"/>
  <c r="K6310" i="3" s="1"/>
  <c r="G6310" i="3"/>
  <c r="H6310" i="3"/>
  <c r="M6457" i="3"/>
  <c r="N6457" i="3" s="1"/>
  <c r="J6457" i="3"/>
  <c r="K6457" i="3" s="1"/>
  <c r="G6457" i="3"/>
  <c r="H6457" i="3" s="1"/>
  <c r="M6545" i="3"/>
  <c r="N6545" i="3" s="1"/>
  <c r="J6545" i="3"/>
  <c r="K6545" i="3" s="1"/>
  <c r="G6545" i="3"/>
  <c r="H6545" i="3" s="1"/>
  <c r="M5463" i="3"/>
  <c r="N5463" i="3" s="1"/>
  <c r="J5463" i="3"/>
  <c r="K5463" i="3" s="1"/>
  <c r="G5463" i="3"/>
  <c r="H5463" i="3" s="1"/>
  <c r="M5654" i="3"/>
  <c r="N5654" i="3" s="1"/>
  <c r="J5654" i="3"/>
  <c r="K5654" i="3" s="1"/>
  <c r="G5654" i="3"/>
  <c r="H5654" i="3" s="1"/>
  <c r="M6098" i="3"/>
  <c r="N6098" i="3" s="1"/>
  <c r="J6098" i="3"/>
  <c r="K6098" i="3" s="1"/>
  <c r="G6098" i="3"/>
  <c r="H6098" i="3"/>
  <c r="M6268" i="3"/>
  <c r="N6268" i="3" s="1"/>
  <c r="J6268" i="3"/>
  <c r="K6268" i="3" s="1"/>
  <c r="G6268" i="3"/>
  <c r="H6268" i="3" s="1"/>
  <c r="M6309" i="3"/>
  <c r="N6309" i="3" s="1"/>
  <c r="J6309" i="3"/>
  <c r="K6309" i="3" s="1"/>
  <c r="G6309" i="3"/>
  <c r="H6309" i="3" s="1"/>
  <c r="M6433" i="3"/>
  <c r="N6433" i="3"/>
  <c r="J6433" i="3"/>
  <c r="K6433" i="3" s="1"/>
  <c r="G6433" i="3"/>
  <c r="H6433" i="3" s="1"/>
  <c r="M6464" i="3"/>
  <c r="N6464" i="3" s="1"/>
  <c r="J6464" i="3"/>
  <c r="K6464" i="3" s="1"/>
  <c r="G6464" i="3"/>
  <c r="H6464" i="3" s="1"/>
  <c r="M5554" i="3"/>
  <c r="N5554" i="3" s="1"/>
  <c r="J5554" i="3"/>
  <c r="K5554" i="3" s="1"/>
  <c r="G5554" i="3"/>
  <c r="H5554" i="3" s="1"/>
  <c r="M6138" i="3"/>
  <c r="N6138" i="3"/>
  <c r="J6138" i="3"/>
  <c r="K6138" i="3" s="1"/>
  <c r="G6138" i="3"/>
  <c r="H6138" i="3" s="1"/>
  <c r="M6211" i="3"/>
  <c r="N6211" i="3" s="1"/>
  <c r="J6211" i="3"/>
  <c r="K6211" i="3" s="1"/>
  <c r="G6211" i="3"/>
  <c r="H6211" i="3" s="1"/>
  <c r="M6207" i="3"/>
  <c r="N6207" i="3" s="1"/>
  <c r="J6207" i="3"/>
  <c r="K6207" i="3" s="1"/>
  <c r="G6207" i="3"/>
  <c r="H6207" i="3" s="1"/>
  <c r="M6471" i="3"/>
  <c r="N6471" i="3"/>
  <c r="J6471" i="3"/>
  <c r="K6471" i="3" s="1"/>
  <c r="G6471" i="3"/>
  <c r="H6471" i="3" s="1"/>
  <c r="M6573" i="3"/>
  <c r="N6573" i="3" s="1"/>
  <c r="J6573" i="3"/>
  <c r="K6573" i="3" s="1"/>
  <c r="G6573" i="3"/>
  <c r="H6573" i="3" s="1"/>
  <c r="M6840" i="3"/>
  <c r="N6840" i="3"/>
  <c r="J6840" i="3"/>
  <c r="K6840" i="3" s="1"/>
  <c r="G6840" i="3"/>
  <c r="H6840" i="3" s="1"/>
  <c r="M3988" i="3"/>
  <c r="N3988" i="3" s="1"/>
  <c r="J3988" i="3"/>
  <c r="K3988" i="3" s="1"/>
  <c r="G3988" i="3"/>
  <c r="H3988" i="3" s="1"/>
  <c r="M4223" i="3"/>
  <c r="N4223" i="3" s="1"/>
  <c r="J4223" i="3"/>
  <c r="K4223" i="3" s="1"/>
  <c r="G4223" i="3"/>
  <c r="H4223" i="3" s="1"/>
  <c r="M5992" i="3"/>
  <c r="N5992" i="3" s="1"/>
  <c r="J5992" i="3"/>
  <c r="K5992" i="3" s="1"/>
  <c r="G5992" i="3"/>
  <c r="H5992" i="3" s="1"/>
  <c r="M6054" i="3"/>
  <c r="N6054" i="3" s="1"/>
  <c r="J6054" i="3"/>
  <c r="K6054" i="3" s="1"/>
  <c r="G6054" i="3"/>
  <c r="H6054" i="3" s="1"/>
  <c r="M6214" i="3"/>
  <c r="N6214" i="3" s="1"/>
  <c r="J6214" i="3"/>
  <c r="K6214" i="3" s="1"/>
  <c r="G6214" i="3"/>
  <c r="H6214" i="3" s="1"/>
  <c r="M6521" i="3"/>
  <c r="N6521" i="3" s="1"/>
  <c r="J6521" i="3"/>
  <c r="K6521" i="3" s="1"/>
  <c r="G6521" i="3"/>
  <c r="H6521" i="3" s="1"/>
  <c r="M6594" i="3"/>
  <c r="N6594" i="3" s="1"/>
  <c r="J6594" i="3"/>
  <c r="K6594" i="3" s="1"/>
  <c r="G6594" i="3"/>
  <c r="H6594" i="3" s="1"/>
  <c r="M5942" i="3"/>
  <c r="N5942" i="3"/>
  <c r="J5942" i="3"/>
  <c r="K5942" i="3" s="1"/>
  <c r="G5942" i="3"/>
  <c r="H5942" i="3" s="1"/>
  <c r="M5989" i="3"/>
  <c r="N5989" i="3" s="1"/>
  <c r="J5989" i="3"/>
  <c r="K5989" i="3" s="1"/>
  <c r="G5989" i="3"/>
  <c r="H5989" i="3" s="1"/>
  <c r="M6024" i="3"/>
  <c r="N6024" i="3" s="1"/>
  <c r="J6024" i="3"/>
  <c r="K6024" i="3" s="1"/>
  <c r="G6024" i="3"/>
  <c r="H6024" i="3" s="1"/>
  <c r="M6100" i="3"/>
  <c r="N6100" i="3" s="1"/>
  <c r="J6100" i="3"/>
  <c r="K6100" i="3"/>
  <c r="G6100" i="3"/>
  <c r="H6100" i="3" s="1"/>
  <c r="M6340" i="3"/>
  <c r="N6340" i="3" s="1"/>
  <c r="J6340" i="3"/>
  <c r="K6340" i="3"/>
  <c r="G6340" i="3"/>
  <c r="H6340" i="3" s="1"/>
  <c r="M6506" i="3"/>
  <c r="N6506" i="3" s="1"/>
  <c r="J6506" i="3"/>
  <c r="K6506" i="3"/>
  <c r="G6506" i="3"/>
  <c r="H6506" i="3"/>
  <c r="M6604" i="3"/>
  <c r="N6604" i="3"/>
  <c r="J6604" i="3"/>
  <c r="K6604" i="3" s="1"/>
  <c r="G6604" i="3"/>
  <c r="H6604" i="3" s="1"/>
  <c r="M6737" i="3"/>
  <c r="N6737" i="3" s="1"/>
  <c r="J6737" i="3"/>
  <c r="K6737" i="3" s="1"/>
  <c r="G6737" i="3"/>
  <c r="H6737" i="3" s="1"/>
  <c r="M6288" i="3"/>
  <c r="N6288" i="3"/>
  <c r="J6288" i="3"/>
  <c r="K6288" i="3" s="1"/>
  <c r="G6288" i="3"/>
  <c r="H6288" i="3" s="1"/>
  <c r="M6339" i="3"/>
  <c r="N6339" i="3" s="1"/>
  <c r="J6339" i="3"/>
  <c r="K6339" i="3" s="1"/>
  <c r="G6339" i="3"/>
  <c r="H6339" i="3" s="1"/>
  <c r="M6400" i="3"/>
  <c r="N6400" i="3" s="1"/>
  <c r="J6400" i="3"/>
  <c r="K6400" i="3" s="1"/>
  <c r="G6400" i="3"/>
  <c r="H6400" i="3" s="1"/>
  <c r="M6481" i="3"/>
  <c r="N6481" i="3" s="1"/>
  <c r="J6481" i="3"/>
  <c r="K6481" i="3" s="1"/>
  <c r="G6481" i="3"/>
  <c r="H6481" i="3" s="1"/>
  <c r="M6487" i="3"/>
  <c r="N6487" i="3" s="1"/>
  <c r="J6487" i="3"/>
  <c r="K6487" i="3" s="1"/>
  <c r="G6487" i="3"/>
  <c r="H6487" i="3" s="1"/>
  <c r="M6520" i="3"/>
  <c r="N6520" i="3" s="1"/>
  <c r="J6520" i="3"/>
  <c r="K6520" i="3" s="1"/>
  <c r="G6520" i="3"/>
  <c r="H6520" i="3" s="1"/>
  <c r="M6542" i="3"/>
  <c r="N6542" i="3" s="1"/>
  <c r="J6542" i="3"/>
  <c r="K6542" i="3" s="1"/>
  <c r="G6542" i="3"/>
  <c r="H6542" i="3" s="1"/>
  <c r="M4905" i="3"/>
  <c r="N4905" i="3" s="1"/>
  <c r="J4905" i="3"/>
  <c r="K4905" i="3" s="1"/>
  <c r="G4905" i="3"/>
  <c r="H4905" i="3" s="1"/>
  <c r="M5108" i="3"/>
  <c r="N5108" i="3" s="1"/>
  <c r="J5108" i="3"/>
  <c r="K5108" i="3"/>
  <c r="G5108" i="3"/>
  <c r="H5108" i="3" s="1"/>
  <c r="M6106" i="3"/>
  <c r="N6106" i="3" s="1"/>
  <c r="J6106" i="3"/>
  <c r="K6106" i="3" s="1"/>
  <c r="G6106" i="3"/>
  <c r="H6106" i="3" s="1"/>
  <c r="M6126" i="3"/>
  <c r="N6126" i="3" s="1"/>
  <c r="J6126" i="3"/>
  <c r="K6126" i="3" s="1"/>
  <c r="G6126" i="3"/>
  <c r="H6126" i="3" s="1"/>
  <c r="M6223" i="3"/>
  <c r="N6223" i="3" s="1"/>
  <c r="J6223" i="3"/>
  <c r="K6223" i="3" s="1"/>
  <c r="G6223" i="3"/>
  <c r="H6223" i="3" s="1"/>
  <c r="M6319" i="3"/>
  <c r="N6319" i="3" s="1"/>
  <c r="J6319" i="3"/>
  <c r="K6319" i="3" s="1"/>
  <c r="G6319" i="3"/>
  <c r="H6319" i="3" s="1"/>
  <c r="M6500" i="3"/>
  <c r="N6500" i="3" s="1"/>
  <c r="J6500" i="3"/>
  <c r="K6500" i="3" s="1"/>
  <c r="G6500" i="3"/>
  <c r="H6500" i="3"/>
  <c r="M5483" i="3"/>
  <c r="N5483" i="3"/>
  <c r="J5483" i="3"/>
  <c r="K5483" i="3" s="1"/>
  <c r="G5483" i="3"/>
  <c r="H5483" i="3" s="1"/>
  <c r="M6013" i="3"/>
  <c r="N6013" i="3" s="1"/>
  <c r="J6013" i="3"/>
  <c r="K6013" i="3" s="1"/>
  <c r="G6013" i="3"/>
  <c r="H6013" i="3" s="1"/>
  <c r="M6269" i="3"/>
  <c r="N6269" i="3" s="1"/>
  <c r="J6269" i="3"/>
  <c r="K6269" i="3" s="1"/>
  <c r="G6269" i="3"/>
  <c r="H6269" i="3" s="1"/>
  <c r="M6468" i="3"/>
  <c r="N6468" i="3" s="1"/>
  <c r="J6468" i="3"/>
  <c r="K6468" i="3" s="1"/>
  <c r="G6468" i="3"/>
  <c r="H6468" i="3" s="1"/>
  <c r="M6480" i="3"/>
  <c r="N6480" i="3" s="1"/>
  <c r="J6480" i="3"/>
  <c r="K6480" i="3" s="1"/>
  <c r="G6480" i="3"/>
  <c r="H6480" i="3" s="1"/>
  <c r="M6671" i="3"/>
  <c r="N6671" i="3" s="1"/>
  <c r="J6671" i="3"/>
  <c r="K6671" i="3"/>
  <c r="G6671" i="3"/>
  <c r="H6671" i="3" s="1"/>
  <c r="M6807" i="3"/>
  <c r="N6807" i="3" s="1"/>
  <c r="J6807" i="3"/>
  <c r="K6807" i="3" s="1"/>
  <c r="G6807" i="3"/>
  <c r="H6807" i="3" s="1"/>
  <c r="M3770" i="3"/>
  <c r="N3770" i="3" s="1"/>
  <c r="J3770" i="3"/>
  <c r="K3770" i="3" s="1"/>
  <c r="G3770" i="3"/>
  <c r="H3770" i="3" s="1"/>
  <c r="M6058" i="3"/>
  <c r="N6058" i="3" s="1"/>
  <c r="J6058" i="3"/>
  <c r="K6058" i="3" s="1"/>
  <c r="G6058" i="3"/>
  <c r="H6058" i="3" s="1"/>
  <c r="M6234" i="3"/>
  <c r="N6234" i="3" s="1"/>
  <c r="J6234" i="3"/>
  <c r="K6234" i="3" s="1"/>
  <c r="G6234" i="3"/>
  <c r="H6234" i="3" s="1"/>
  <c r="M6264" i="3"/>
  <c r="N6264" i="3" s="1"/>
  <c r="J6264" i="3"/>
  <c r="K6264" i="3" s="1"/>
  <c r="G6264" i="3"/>
  <c r="H6264" i="3" s="1"/>
  <c r="M6447" i="3"/>
  <c r="N6447" i="3" s="1"/>
  <c r="J6447" i="3"/>
  <c r="K6447" i="3" s="1"/>
  <c r="G6447" i="3"/>
  <c r="H6447" i="3" s="1"/>
  <c r="M6505" i="3"/>
  <c r="N6505" i="3" s="1"/>
  <c r="J6505" i="3"/>
  <c r="K6505" i="3" s="1"/>
  <c r="G6505" i="3"/>
  <c r="H6505" i="3" s="1"/>
  <c r="M6661" i="3"/>
  <c r="N6661" i="3" s="1"/>
  <c r="J6661" i="3"/>
  <c r="K6661" i="3" s="1"/>
  <c r="G6661" i="3"/>
  <c r="H6661" i="3" s="1"/>
  <c r="M5651" i="3"/>
  <c r="N5651" i="3" s="1"/>
  <c r="J5651" i="3"/>
  <c r="K5651" i="3"/>
  <c r="G5651" i="3"/>
  <c r="H5651" i="3" s="1"/>
  <c r="M5964" i="3"/>
  <c r="N5964" i="3" s="1"/>
  <c r="J5964" i="3"/>
  <c r="K5964" i="3" s="1"/>
  <c r="G5964" i="3"/>
  <c r="H5964" i="3" s="1"/>
  <c r="M6242" i="3"/>
  <c r="N6242" i="3" s="1"/>
  <c r="J6242" i="3"/>
  <c r="K6242" i="3" s="1"/>
  <c r="G6242" i="3"/>
  <c r="H6242" i="3" s="1"/>
  <c r="M6375" i="3"/>
  <c r="N6375" i="3" s="1"/>
  <c r="J6375" i="3"/>
  <c r="K6375" i="3" s="1"/>
  <c r="G6375" i="3"/>
  <c r="H6375" i="3" s="1"/>
  <c r="M6388" i="3"/>
  <c r="N6388" i="3"/>
  <c r="J6388" i="3"/>
  <c r="K6388" i="3" s="1"/>
  <c r="G6388" i="3"/>
  <c r="H6388" i="3" s="1"/>
  <c r="M6456" i="3"/>
  <c r="N6456" i="3" s="1"/>
  <c r="J6456" i="3"/>
  <c r="K6456" i="3" s="1"/>
  <c r="G6456" i="3"/>
  <c r="H6456" i="3" s="1"/>
  <c r="M6596" i="3"/>
  <c r="N6596" i="3" s="1"/>
  <c r="J6596" i="3"/>
  <c r="K6596" i="3" s="1"/>
  <c r="G6596" i="3"/>
  <c r="H6596" i="3" s="1"/>
  <c r="M6623" i="3"/>
  <c r="N6623" i="3" s="1"/>
  <c r="J6623" i="3"/>
  <c r="K6623" i="3" s="1"/>
  <c r="G6623" i="3"/>
  <c r="H6623" i="3" s="1"/>
  <c r="M5872" i="3"/>
  <c r="N5872" i="3" s="1"/>
  <c r="J5872" i="3"/>
  <c r="K5872" i="3" s="1"/>
  <c r="G5872" i="3"/>
  <c r="H5872" i="3" s="1"/>
  <c r="M6008" i="3"/>
  <c r="N6008" i="3" s="1"/>
  <c r="J6008" i="3"/>
  <c r="K6008" i="3" s="1"/>
  <c r="G6008" i="3"/>
  <c r="H6008" i="3" s="1"/>
  <c r="M6071" i="3"/>
  <c r="N6071" i="3" s="1"/>
  <c r="J6071" i="3"/>
  <c r="K6071" i="3" s="1"/>
  <c r="G6071" i="3"/>
  <c r="H6071" i="3" s="1"/>
  <c r="M6116" i="3"/>
  <c r="N6116" i="3" s="1"/>
  <c r="J6116" i="3"/>
  <c r="K6116" i="3" s="1"/>
  <c r="G6116" i="3"/>
  <c r="H6116" i="3" s="1"/>
  <c r="M6227" i="3"/>
  <c r="N6227" i="3" s="1"/>
  <c r="J6227" i="3"/>
  <c r="K6227" i="3" s="1"/>
  <c r="G6227" i="3"/>
  <c r="H6227" i="3" s="1"/>
  <c r="M6328" i="3"/>
  <c r="N6328" i="3" s="1"/>
  <c r="J6328" i="3"/>
  <c r="K6328" i="3" s="1"/>
  <c r="G6328" i="3"/>
  <c r="H6328" i="3" s="1"/>
  <c r="M6555" i="3"/>
  <c r="N6555" i="3" s="1"/>
  <c r="J6555" i="3"/>
  <c r="K6555" i="3" s="1"/>
  <c r="G6555" i="3"/>
  <c r="H6555" i="3"/>
  <c r="M5413" i="3"/>
  <c r="N5413" i="3"/>
  <c r="J5413" i="3"/>
  <c r="K5413" i="3" s="1"/>
  <c r="G5413" i="3"/>
  <c r="H5413" i="3" s="1"/>
  <c r="M5978" i="3"/>
  <c r="N5978" i="3" s="1"/>
  <c r="J5978" i="3"/>
  <c r="K5978" i="3" s="1"/>
  <c r="G5978" i="3"/>
  <c r="H5978" i="3" s="1"/>
  <c r="M6408" i="3"/>
  <c r="N6408" i="3" s="1"/>
  <c r="J6408" i="3"/>
  <c r="K6408" i="3" s="1"/>
  <c r="G6408" i="3"/>
  <c r="H6408" i="3" s="1"/>
  <c r="M6566" i="3"/>
  <c r="N6566" i="3" s="1"/>
  <c r="J6566" i="3"/>
  <c r="K6566" i="3" s="1"/>
  <c r="G6566" i="3"/>
  <c r="H6566" i="3"/>
  <c r="M6629" i="3"/>
  <c r="N6629" i="3" s="1"/>
  <c r="J6629" i="3"/>
  <c r="K6629" i="3" s="1"/>
  <c r="G6629" i="3"/>
  <c r="H6629" i="3" s="1"/>
  <c r="M6867" i="3"/>
  <c r="N6867" i="3" s="1"/>
  <c r="J6867" i="3"/>
  <c r="K6867" i="3" s="1"/>
  <c r="G6867" i="3"/>
  <c r="H6867" i="3"/>
  <c r="M4525" i="3"/>
  <c r="N4525" i="3" s="1"/>
  <c r="J4525" i="3"/>
  <c r="K4525" i="3" s="1"/>
  <c r="G4525" i="3"/>
  <c r="H4525" i="3" s="1"/>
  <c r="M4831" i="3"/>
  <c r="J4831" i="3"/>
  <c r="G4831" i="3"/>
  <c r="H4831" i="3" s="1"/>
  <c r="M5687" i="3"/>
  <c r="N5687" i="3"/>
  <c r="J5687" i="3"/>
  <c r="K5687" i="3" s="1"/>
  <c r="G5687" i="3"/>
  <c r="H5687" i="3" s="1"/>
  <c r="M5899" i="3"/>
  <c r="N5899" i="3" s="1"/>
  <c r="J5899" i="3"/>
  <c r="K5899" i="3" s="1"/>
  <c r="G5899" i="3"/>
  <c r="H5899" i="3" s="1"/>
  <c r="M6331" i="3"/>
  <c r="N6331" i="3" s="1"/>
  <c r="J6331" i="3"/>
  <c r="K6331" i="3" s="1"/>
  <c r="G6331" i="3"/>
  <c r="H6331" i="3"/>
  <c r="M6342" i="3"/>
  <c r="N6342" i="3" s="1"/>
  <c r="J6342" i="3"/>
  <c r="K6342" i="3" s="1"/>
  <c r="G6342" i="3"/>
  <c r="H6342" i="3" s="1"/>
  <c r="M6686" i="3"/>
  <c r="N6686" i="3" s="1"/>
  <c r="J6686" i="3"/>
  <c r="K6686" i="3" s="1"/>
  <c r="G6686" i="3"/>
  <c r="H6686" i="3" s="1"/>
  <c r="M3161" i="3"/>
  <c r="N3161" i="3"/>
  <c r="J3161" i="3"/>
  <c r="K3161" i="3" s="1"/>
  <c r="G3161" i="3"/>
  <c r="H3161" i="3" s="1"/>
  <c r="M5635" i="3"/>
  <c r="N5635" i="3" s="1"/>
  <c r="J5635" i="3"/>
  <c r="K5635" i="3" s="1"/>
  <c r="G5635" i="3"/>
  <c r="H5635" i="3" s="1"/>
  <c r="M6216" i="3"/>
  <c r="N6216" i="3" s="1"/>
  <c r="J6216" i="3"/>
  <c r="K6216" i="3" s="1"/>
  <c r="G6216" i="3"/>
  <c r="H6216" i="3" s="1"/>
  <c r="M6303" i="3"/>
  <c r="N6303" i="3" s="1"/>
  <c r="J6303" i="3"/>
  <c r="K6303" i="3" s="1"/>
  <c r="G6303" i="3"/>
  <c r="H6303" i="3" s="1"/>
  <c r="M6332" i="3"/>
  <c r="N6332" i="3" s="1"/>
  <c r="J6332" i="3"/>
  <c r="K6332" i="3" s="1"/>
  <c r="G6332" i="3"/>
  <c r="H6332" i="3" s="1"/>
  <c r="M6684" i="3"/>
  <c r="N6684" i="3" s="1"/>
  <c r="J6684" i="3"/>
  <c r="K6684" i="3" s="1"/>
  <c r="G6684" i="3"/>
  <c r="H6684" i="3" s="1"/>
  <c r="M6707" i="3"/>
  <c r="N6707" i="3" s="1"/>
  <c r="J6707" i="3"/>
  <c r="K6707" i="3" s="1"/>
  <c r="G6707" i="3"/>
  <c r="H6707" i="3" s="1"/>
  <c r="M5160" i="3"/>
  <c r="N5160" i="3" s="1"/>
  <c r="J5160" i="3"/>
  <c r="K5160" i="3" s="1"/>
  <c r="G5160" i="3"/>
  <c r="H5160" i="3" s="1"/>
  <c r="M5962" i="3"/>
  <c r="N5962" i="3" s="1"/>
  <c r="J5962" i="3"/>
  <c r="K5962" i="3" s="1"/>
  <c r="G5962" i="3"/>
  <c r="H5962" i="3" s="1"/>
  <c r="M6099" i="3"/>
  <c r="N6099" i="3" s="1"/>
  <c r="J6099" i="3"/>
  <c r="K6099" i="3" s="1"/>
  <c r="G6099" i="3"/>
  <c r="H6099" i="3" s="1"/>
  <c r="M6220" i="3"/>
  <c r="N6220" i="3" s="1"/>
  <c r="J6220" i="3"/>
  <c r="K6220" i="3" s="1"/>
  <c r="G6220" i="3"/>
  <c r="H6220" i="3"/>
  <c r="M6361" i="3"/>
  <c r="N6361" i="3" s="1"/>
  <c r="J6361" i="3"/>
  <c r="K6361" i="3" s="1"/>
  <c r="G6361" i="3"/>
  <c r="H6361" i="3" s="1"/>
  <c r="M6514" i="3"/>
  <c r="N6514" i="3"/>
  <c r="J6514" i="3"/>
  <c r="K6514" i="3" s="1"/>
  <c r="G6514" i="3"/>
  <c r="H6514" i="3" s="1"/>
  <c r="M6846" i="3"/>
  <c r="N6846" i="3" s="1"/>
  <c r="J6846" i="3"/>
  <c r="K6846" i="3" s="1"/>
  <c r="G6846" i="3"/>
  <c r="H6846" i="3" s="1"/>
  <c r="M5771" i="3"/>
  <c r="N5771" i="3"/>
  <c r="J5771" i="3"/>
  <c r="K5771" i="3" s="1"/>
  <c r="G5771" i="3"/>
  <c r="H5771" i="3" s="1"/>
  <c r="M5787" i="3"/>
  <c r="N5787" i="3" s="1"/>
  <c r="J5787" i="3"/>
  <c r="K5787" i="3" s="1"/>
  <c r="G5787" i="3"/>
  <c r="H5787" i="3" s="1"/>
  <c r="M5875" i="3"/>
  <c r="N5875" i="3"/>
  <c r="J5875" i="3"/>
  <c r="K5875" i="3" s="1"/>
  <c r="G5875" i="3"/>
  <c r="H5875" i="3" s="1"/>
  <c r="M5923" i="3"/>
  <c r="N5923" i="3" s="1"/>
  <c r="J5923" i="3"/>
  <c r="K5923" i="3" s="1"/>
  <c r="G5923" i="3"/>
  <c r="H5923" i="3" s="1"/>
  <c r="M6341" i="3"/>
  <c r="N6341" i="3" s="1"/>
  <c r="J6341" i="3"/>
  <c r="K6341" i="3" s="1"/>
  <c r="G6341" i="3"/>
  <c r="H6341" i="3" s="1"/>
  <c r="M6373" i="3"/>
  <c r="N6373" i="3" s="1"/>
  <c r="J6373" i="3"/>
  <c r="K6373" i="3" s="1"/>
  <c r="G6373" i="3"/>
  <c r="H6373" i="3" s="1"/>
  <c r="M6419" i="3"/>
  <c r="N6419" i="3" s="1"/>
  <c r="J6419" i="3"/>
  <c r="K6419" i="3" s="1"/>
  <c r="G6419" i="3"/>
  <c r="H6419" i="3" s="1"/>
  <c r="M6519" i="3"/>
  <c r="N6519" i="3" s="1"/>
  <c r="J6519" i="3"/>
  <c r="K6519" i="3" s="1"/>
  <c r="G6519" i="3"/>
  <c r="H6519" i="3"/>
  <c r="M4929" i="3"/>
  <c r="N4929" i="3" s="1"/>
  <c r="J4929" i="3"/>
  <c r="K4929" i="3" s="1"/>
  <c r="G4929" i="3"/>
  <c r="H4929" i="3" s="1"/>
  <c r="M5718" i="3"/>
  <c r="N5718" i="3" s="1"/>
  <c r="J5718" i="3"/>
  <c r="K5718" i="3" s="1"/>
  <c r="G5718" i="3"/>
  <c r="H5718" i="3" s="1"/>
  <c r="M6235" i="3"/>
  <c r="N6235" i="3" s="1"/>
  <c r="J6235" i="3"/>
  <c r="K6235" i="3" s="1"/>
  <c r="G6235" i="3"/>
  <c r="H6235" i="3" s="1"/>
  <c r="M6320" i="3"/>
  <c r="N6320" i="3" s="1"/>
  <c r="J6320" i="3"/>
  <c r="K6320" i="3" s="1"/>
  <c r="G6320" i="3"/>
  <c r="H6320" i="3" s="1"/>
  <c r="M6441" i="3"/>
  <c r="N6441" i="3" s="1"/>
  <c r="J6441" i="3"/>
  <c r="K6441" i="3" s="1"/>
  <c r="G6441" i="3"/>
  <c r="H6441" i="3" s="1"/>
  <c r="M6677" i="3"/>
  <c r="N6677" i="3" s="1"/>
  <c r="J6677" i="3"/>
  <c r="K6677" i="3"/>
  <c r="G6677" i="3"/>
  <c r="H6677" i="3" s="1"/>
  <c r="M6693" i="3"/>
  <c r="N6693" i="3" s="1"/>
  <c r="J6693" i="3"/>
  <c r="K6693" i="3" s="1"/>
  <c r="G6693" i="3"/>
  <c r="H6693" i="3" s="1"/>
  <c r="M5035" i="3"/>
  <c r="N5035" i="3" s="1"/>
  <c r="J5035" i="3"/>
  <c r="K5035" i="3"/>
  <c r="G5035" i="3"/>
  <c r="H5035" i="3" s="1"/>
  <c r="M5722" i="3"/>
  <c r="N5722" i="3"/>
  <c r="J5722" i="3"/>
  <c r="K5722" i="3" s="1"/>
  <c r="G5722" i="3"/>
  <c r="H5722" i="3" s="1"/>
  <c r="M6117" i="3"/>
  <c r="N6117" i="3" s="1"/>
  <c r="J6117" i="3"/>
  <c r="K6117" i="3" s="1"/>
  <c r="G6117" i="3"/>
  <c r="H6117" i="3" s="1"/>
  <c r="M6124" i="3"/>
  <c r="N6124" i="3" s="1"/>
  <c r="J6124" i="3"/>
  <c r="K6124" i="3"/>
  <c r="G6124" i="3"/>
  <c r="H6124" i="3" s="1"/>
  <c r="M6284" i="3"/>
  <c r="N6284" i="3" s="1"/>
  <c r="J6284" i="3"/>
  <c r="K6284" i="3" s="1"/>
  <c r="G6284" i="3"/>
  <c r="H6284" i="3" s="1"/>
  <c r="M6378" i="3"/>
  <c r="N6378" i="3" s="1"/>
  <c r="J6378" i="3"/>
  <c r="K6378" i="3" s="1"/>
  <c r="G6378" i="3"/>
  <c r="H6378" i="3" s="1"/>
  <c r="M6539" i="3"/>
  <c r="N6539" i="3" s="1"/>
  <c r="J6539" i="3"/>
  <c r="K6539" i="3" s="1"/>
  <c r="G6539" i="3"/>
  <c r="H6539" i="3" s="1"/>
  <c r="M2772" i="3"/>
  <c r="J2772" i="3"/>
  <c r="K2772" i="3" s="1"/>
  <c r="G2772" i="3"/>
  <c r="M5794" i="3"/>
  <c r="N5794" i="3" s="1"/>
  <c r="J5794" i="3"/>
  <c r="K5794" i="3" s="1"/>
  <c r="G5794" i="3"/>
  <c r="H5794" i="3" s="1"/>
  <c r="M6228" i="3"/>
  <c r="N6228" i="3" s="1"/>
  <c r="J6228" i="3"/>
  <c r="K6228" i="3" s="1"/>
  <c r="G6228" i="3"/>
  <c r="H6228" i="3" s="1"/>
  <c r="M6257" i="3"/>
  <c r="N6257" i="3" s="1"/>
  <c r="J6257" i="3"/>
  <c r="K6257" i="3" s="1"/>
  <c r="G6257" i="3"/>
  <c r="H6257" i="3" s="1"/>
  <c r="M6460" i="3"/>
  <c r="N6460" i="3" s="1"/>
  <c r="J6460" i="3"/>
  <c r="K6460" i="3"/>
  <c r="G6460" i="3"/>
  <c r="H6460" i="3" s="1"/>
  <c r="M6543" i="3"/>
  <c r="N6543" i="3" s="1"/>
  <c r="J6543" i="3"/>
  <c r="K6543" i="3" s="1"/>
  <c r="G6543" i="3"/>
  <c r="H6543" i="3" s="1"/>
  <c r="M6715" i="3"/>
  <c r="N6715" i="3" s="1"/>
  <c r="J6715" i="3"/>
  <c r="K6715" i="3" s="1"/>
  <c r="G6715" i="3"/>
  <c r="H6715" i="3" s="1"/>
  <c r="M5125" i="3"/>
  <c r="N5125" i="3" s="1"/>
  <c r="J5125" i="3"/>
  <c r="K5125" i="3"/>
  <c r="G5125" i="3"/>
  <c r="H5125" i="3" s="1"/>
  <c r="M6047" i="3"/>
  <c r="N6047" i="3" s="1"/>
  <c r="J6047" i="3"/>
  <c r="K6047" i="3" s="1"/>
  <c r="G6047" i="3"/>
  <c r="H6047" i="3" s="1"/>
  <c r="M6252" i="3"/>
  <c r="N6252" i="3" s="1"/>
  <c r="J6252" i="3"/>
  <c r="K6252" i="3" s="1"/>
  <c r="G6252" i="3"/>
  <c r="H6252" i="3" s="1"/>
  <c r="M6272" i="3"/>
  <c r="N6272" i="3" s="1"/>
  <c r="J6272" i="3"/>
  <c r="K6272" i="3" s="1"/>
  <c r="G6272" i="3"/>
  <c r="H6272" i="3" s="1"/>
  <c r="M6398" i="3"/>
  <c r="N6398" i="3"/>
  <c r="J6398" i="3"/>
  <c r="K6398" i="3" s="1"/>
  <c r="G6398" i="3"/>
  <c r="H6398" i="3" s="1"/>
  <c r="M6582" i="3"/>
  <c r="N6582" i="3" s="1"/>
  <c r="J6582" i="3"/>
  <c r="K6582" i="3" s="1"/>
  <c r="G6582" i="3"/>
  <c r="H6582" i="3" s="1"/>
  <c r="M6854" i="3"/>
  <c r="N6854" i="3" s="1"/>
  <c r="J6854" i="3"/>
  <c r="K6854" i="3" s="1"/>
  <c r="G6854" i="3"/>
  <c r="H6854" i="3" s="1"/>
  <c r="M3552" i="3"/>
  <c r="N3552" i="3" s="1"/>
  <c r="J3552" i="3"/>
  <c r="K3552" i="3" s="1"/>
  <c r="G3552" i="3"/>
  <c r="H3552" i="3"/>
  <c r="M5958" i="3"/>
  <c r="N5958" i="3"/>
  <c r="J5958" i="3"/>
  <c r="K5958" i="3" s="1"/>
  <c r="G5958" i="3"/>
  <c r="H5958" i="3" s="1"/>
  <c r="M6416" i="3"/>
  <c r="N6416" i="3" s="1"/>
  <c r="J6416" i="3"/>
  <c r="K6416" i="3" s="1"/>
  <c r="G6416" i="3"/>
  <c r="H6416" i="3" s="1"/>
  <c r="M6635" i="3"/>
  <c r="N6635" i="3" s="1"/>
  <c r="J6635" i="3"/>
  <c r="K6635" i="3"/>
  <c r="G6635" i="3"/>
  <c r="H6635" i="3" s="1"/>
  <c r="M6695" i="3"/>
  <c r="N6695" i="3"/>
  <c r="J6695" i="3"/>
  <c r="K6695" i="3" s="1"/>
  <c r="G6695" i="3"/>
  <c r="H6695" i="3"/>
  <c r="M6899" i="3"/>
  <c r="N6899" i="3" s="1"/>
  <c r="J6899" i="3"/>
  <c r="K6899" i="3" s="1"/>
  <c r="G6899" i="3"/>
  <c r="H6899" i="3" s="1"/>
  <c r="M6973" i="3"/>
  <c r="N6973" i="3"/>
  <c r="J6973" i="3"/>
  <c r="K6973" i="3" s="1"/>
  <c r="G6973" i="3"/>
  <c r="H6973" i="3"/>
  <c r="M4617" i="3"/>
  <c r="N4617" i="3" s="1"/>
  <c r="J4617" i="3"/>
  <c r="K4617" i="3" s="1"/>
  <c r="G4617" i="3"/>
  <c r="H4617" i="3"/>
  <c r="M5632" i="3"/>
  <c r="N5632" i="3" s="1"/>
  <c r="J5632" i="3"/>
  <c r="K5632" i="3" s="1"/>
  <c r="G5632" i="3"/>
  <c r="H5632" i="3"/>
  <c r="M5877" i="3"/>
  <c r="N5877" i="3" s="1"/>
  <c r="J5877" i="3"/>
  <c r="K5877" i="3" s="1"/>
  <c r="G5877" i="3"/>
  <c r="H5877" i="3" s="1"/>
  <c r="M6360" i="3"/>
  <c r="N6360" i="3" s="1"/>
  <c r="J6360" i="3"/>
  <c r="K6360" i="3" s="1"/>
  <c r="G6360" i="3"/>
  <c r="H6360" i="3" s="1"/>
  <c r="M6406" i="3"/>
  <c r="N6406" i="3" s="1"/>
  <c r="J6406" i="3"/>
  <c r="K6406" i="3" s="1"/>
  <c r="G6406" i="3"/>
  <c r="H6406" i="3" s="1"/>
  <c r="M6569" i="3"/>
  <c r="N6569" i="3" s="1"/>
  <c r="J6569" i="3"/>
  <c r="K6569" i="3" s="1"/>
  <c r="G6569" i="3"/>
  <c r="H6569" i="3" s="1"/>
  <c r="M6638" i="3"/>
  <c r="N6638" i="3" s="1"/>
  <c r="J6638" i="3"/>
  <c r="K6638" i="3" s="1"/>
  <c r="G6638" i="3"/>
  <c r="H6638" i="3" s="1"/>
  <c r="M6676" i="3"/>
  <c r="N6676" i="3" s="1"/>
  <c r="J6676" i="3"/>
  <c r="K6676" i="3" s="1"/>
  <c r="G6676" i="3"/>
  <c r="H6676" i="3" s="1"/>
  <c r="M5459" i="3"/>
  <c r="N5459" i="3" s="1"/>
  <c r="J5459" i="3"/>
  <c r="K5459" i="3" s="1"/>
  <c r="G5459" i="3"/>
  <c r="H5459" i="3" s="1"/>
  <c r="M5822" i="3"/>
  <c r="N5822" i="3" s="1"/>
  <c r="J5822" i="3"/>
  <c r="K5822" i="3" s="1"/>
  <c r="G5822" i="3"/>
  <c r="H5822" i="3" s="1"/>
  <c r="M6195" i="3"/>
  <c r="N6195" i="3"/>
  <c r="J6195" i="3"/>
  <c r="K6195" i="3" s="1"/>
  <c r="G6195" i="3"/>
  <c r="H6195" i="3" s="1"/>
  <c r="M6222" i="3"/>
  <c r="N6222" i="3" s="1"/>
  <c r="J6222" i="3"/>
  <c r="K6222" i="3" s="1"/>
  <c r="G6222" i="3"/>
  <c r="H6222" i="3" s="1"/>
  <c r="M6262" i="3"/>
  <c r="N6262" i="3" s="1"/>
  <c r="J6262" i="3"/>
  <c r="K6262" i="3" s="1"/>
  <c r="G6262" i="3"/>
  <c r="H6262" i="3" s="1"/>
  <c r="M6369" i="3"/>
  <c r="N6369" i="3" s="1"/>
  <c r="J6369" i="3"/>
  <c r="K6369" i="3" s="1"/>
  <c r="G6369" i="3"/>
  <c r="H6369" i="3" s="1"/>
  <c r="M6633" i="3"/>
  <c r="N6633" i="3" s="1"/>
  <c r="J6633" i="3"/>
  <c r="K6633" i="3" s="1"/>
  <c r="G6633" i="3"/>
  <c r="H6633" i="3" s="1"/>
  <c r="M6032" i="3"/>
  <c r="N6032" i="3"/>
  <c r="J6032" i="3"/>
  <c r="K6032" i="3" s="1"/>
  <c r="G6032" i="3"/>
  <c r="H6032" i="3" s="1"/>
  <c r="M6176" i="3"/>
  <c r="N6176" i="3" s="1"/>
  <c r="J6176" i="3"/>
  <c r="K6176" i="3" s="1"/>
  <c r="G6176" i="3"/>
  <c r="H6176" i="3" s="1"/>
  <c r="M6212" i="3"/>
  <c r="N6212" i="3" s="1"/>
  <c r="J6212" i="3"/>
  <c r="K6212" i="3" s="1"/>
  <c r="G6212" i="3"/>
  <c r="H6212" i="3" s="1"/>
  <c r="M6352" i="3"/>
  <c r="N6352" i="3" s="1"/>
  <c r="J6352" i="3"/>
  <c r="K6352" i="3" s="1"/>
  <c r="G6352" i="3"/>
  <c r="H6352" i="3" s="1"/>
  <c r="M6461" i="3"/>
  <c r="N6461" i="3" s="1"/>
  <c r="J6461" i="3"/>
  <c r="K6461" i="3" s="1"/>
  <c r="G6461" i="3"/>
  <c r="H6461" i="3" s="1"/>
  <c r="M6599" i="3"/>
  <c r="N6599" i="3" s="1"/>
  <c r="J6599" i="3"/>
  <c r="K6599" i="3" s="1"/>
  <c r="G6599" i="3"/>
  <c r="H6599" i="3" s="1"/>
  <c r="M6784" i="3"/>
  <c r="N6784" i="3" s="1"/>
  <c r="J6784" i="3"/>
  <c r="K6784" i="3" s="1"/>
  <c r="G6784" i="3"/>
  <c r="H6784" i="3" s="1"/>
  <c r="M5347" i="3"/>
  <c r="N5347" i="3" s="1"/>
  <c r="J5347" i="3"/>
  <c r="K5347" i="3" s="1"/>
  <c r="G5347" i="3"/>
  <c r="H5347" i="3" s="1"/>
  <c r="M6009" i="3"/>
  <c r="N6009" i="3" s="1"/>
  <c r="J6009" i="3"/>
  <c r="K6009" i="3"/>
  <c r="G6009" i="3"/>
  <c r="H6009" i="3" s="1"/>
  <c r="M6193" i="3"/>
  <c r="N6193" i="3" s="1"/>
  <c r="J6193" i="3"/>
  <c r="K6193" i="3" s="1"/>
  <c r="G6193" i="3"/>
  <c r="H6193" i="3" s="1"/>
  <c r="M6541" i="3"/>
  <c r="N6541" i="3" s="1"/>
  <c r="J6541" i="3"/>
  <c r="K6541" i="3" s="1"/>
  <c r="G6541" i="3"/>
  <c r="H6541" i="3" s="1"/>
  <c r="M6639" i="3"/>
  <c r="N6639" i="3"/>
  <c r="J6639" i="3"/>
  <c r="K6639" i="3" s="1"/>
  <c r="G6639" i="3"/>
  <c r="H6639" i="3" s="1"/>
  <c r="M6701" i="3"/>
  <c r="N6701" i="3" s="1"/>
  <c r="J6701" i="3"/>
  <c r="K6701" i="3" s="1"/>
  <c r="G6701" i="3"/>
  <c r="H6701" i="3" s="1"/>
  <c r="M6781" i="3"/>
  <c r="N6781" i="3" s="1"/>
  <c r="J6781" i="3"/>
  <c r="K6781" i="3"/>
  <c r="G6781" i="3"/>
  <c r="H6781" i="3" s="1"/>
  <c r="M6096" i="3"/>
  <c r="N6096" i="3" s="1"/>
  <c r="J6096" i="3"/>
  <c r="K6096" i="3" s="1"/>
  <c r="G6096" i="3"/>
  <c r="H6096" i="3" s="1"/>
  <c r="M6311" i="3"/>
  <c r="N6311" i="3" s="1"/>
  <c r="J6311" i="3"/>
  <c r="K6311" i="3" s="1"/>
  <c r="G6311" i="3"/>
  <c r="H6311" i="3" s="1"/>
  <c r="M6349" i="3"/>
  <c r="N6349" i="3" s="1"/>
  <c r="J6349" i="3"/>
  <c r="K6349" i="3"/>
  <c r="G6349" i="3"/>
  <c r="H6349" i="3" s="1"/>
  <c r="M6380" i="3"/>
  <c r="N6380" i="3" s="1"/>
  <c r="J6380" i="3"/>
  <c r="K6380" i="3" s="1"/>
  <c r="G6380" i="3"/>
  <c r="H6380" i="3" s="1"/>
  <c r="M6655" i="3"/>
  <c r="N6655" i="3" s="1"/>
  <c r="J6655" i="3"/>
  <c r="K6655" i="3" s="1"/>
  <c r="G6655" i="3"/>
  <c r="H6655" i="3"/>
  <c r="M6666" i="3"/>
  <c r="N6666" i="3"/>
  <c r="J6666" i="3"/>
  <c r="K6666" i="3" s="1"/>
  <c r="G6666" i="3"/>
  <c r="H6666" i="3" s="1"/>
  <c r="M3917" i="3"/>
  <c r="N3917" i="3" s="1"/>
  <c r="J3917" i="3"/>
  <c r="K3917" i="3" s="1"/>
  <c r="G3917" i="3"/>
  <c r="H3917" i="3"/>
  <c r="M5922" i="3"/>
  <c r="N5922" i="3" s="1"/>
  <c r="J5922" i="3"/>
  <c r="K5922" i="3" s="1"/>
  <c r="G5922" i="3"/>
  <c r="H5922" i="3"/>
  <c r="M6552" i="3"/>
  <c r="N6552" i="3"/>
  <c r="J6552" i="3"/>
  <c r="K6552" i="3" s="1"/>
  <c r="G6552" i="3"/>
  <c r="H6552" i="3" s="1"/>
  <c r="M6560" i="3"/>
  <c r="N6560" i="3" s="1"/>
  <c r="J6560" i="3"/>
  <c r="K6560" i="3" s="1"/>
  <c r="G6560" i="3"/>
  <c r="H6560" i="3" s="1"/>
  <c r="M6728" i="3"/>
  <c r="N6728" i="3" s="1"/>
  <c r="J6728" i="3"/>
  <c r="K6728" i="3"/>
  <c r="G6728" i="3"/>
  <c r="H6728" i="3" s="1"/>
  <c r="M6810" i="3"/>
  <c r="N6810" i="3" s="1"/>
  <c r="J6810" i="3"/>
  <c r="K6810" i="3"/>
  <c r="G6810" i="3"/>
  <c r="H6810" i="3" s="1"/>
  <c r="M6865" i="3"/>
  <c r="N6865" i="3" s="1"/>
  <c r="J6865" i="3"/>
  <c r="K6865" i="3" s="1"/>
  <c r="G6865" i="3"/>
  <c r="H6865" i="3" s="1"/>
  <c r="M6130" i="3"/>
  <c r="N6130" i="3" s="1"/>
  <c r="J6130" i="3"/>
  <c r="K6130" i="3" s="1"/>
  <c r="G6130" i="3"/>
  <c r="H6130" i="3" s="1"/>
  <c r="M6229" i="3"/>
  <c r="N6229" i="3" s="1"/>
  <c r="J6229" i="3"/>
  <c r="K6229" i="3"/>
  <c r="G6229" i="3"/>
  <c r="H6229" i="3" s="1"/>
  <c r="M6384" i="3"/>
  <c r="N6384" i="3" s="1"/>
  <c r="J6384" i="3"/>
  <c r="K6384" i="3" s="1"/>
  <c r="G6384" i="3"/>
  <c r="H6384" i="3" s="1"/>
  <c r="M6434" i="3"/>
  <c r="N6434" i="3" s="1"/>
  <c r="J6434" i="3"/>
  <c r="K6434" i="3" s="1"/>
  <c r="G6434" i="3"/>
  <c r="H6434" i="3" s="1"/>
  <c r="M6583" i="3"/>
  <c r="N6583" i="3" s="1"/>
  <c r="J6583" i="3"/>
  <c r="K6583" i="3"/>
  <c r="G6583" i="3"/>
  <c r="H6583" i="3" s="1"/>
  <c r="M6619" i="3"/>
  <c r="N6619" i="3" s="1"/>
  <c r="J6619" i="3"/>
  <c r="K6619" i="3" s="1"/>
  <c r="G6619" i="3"/>
  <c r="H6619" i="3"/>
  <c r="M6632" i="3"/>
  <c r="N6632" i="3" s="1"/>
  <c r="J6632" i="3"/>
  <c r="K6632" i="3" s="1"/>
  <c r="G6632" i="3"/>
  <c r="H6632" i="3" s="1"/>
  <c r="M5765" i="3"/>
  <c r="N5765" i="3" s="1"/>
  <c r="J5765" i="3"/>
  <c r="K5765" i="3" s="1"/>
  <c r="G5765" i="3"/>
  <c r="H5765" i="3" s="1"/>
  <c r="M6107" i="3"/>
  <c r="N6107" i="3" s="1"/>
  <c r="J6107" i="3"/>
  <c r="K6107" i="3"/>
  <c r="G6107" i="3"/>
  <c r="H6107" i="3" s="1"/>
  <c r="M6175" i="3"/>
  <c r="N6175" i="3" s="1"/>
  <c r="J6175" i="3"/>
  <c r="K6175" i="3" s="1"/>
  <c r="G6175" i="3"/>
  <c r="H6175" i="3" s="1"/>
  <c r="M6696" i="3"/>
  <c r="N6696" i="3" s="1"/>
  <c r="J6696" i="3"/>
  <c r="K6696" i="3"/>
  <c r="G6696" i="3"/>
  <c r="H6696" i="3" s="1"/>
  <c r="M6753" i="3"/>
  <c r="N6753" i="3"/>
  <c r="J6753" i="3"/>
  <c r="K6753" i="3" s="1"/>
  <c r="G6753" i="3"/>
  <c r="H6753" i="3" s="1"/>
  <c r="M6819" i="3"/>
  <c r="N6819" i="3" s="1"/>
  <c r="J6819" i="3"/>
  <c r="K6819" i="3" s="1"/>
  <c r="G6819" i="3"/>
  <c r="H6819" i="3" s="1"/>
  <c r="M6969" i="3"/>
  <c r="N6969" i="3" s="1"/>
  <c r="J6969" i="3"/>
  <c r="K6969" i="3"/>
  <c r="G6969" i="3"/>
  <c r="H6969" i="3" s="1"/>
  <c r="M5764" i="3"/>
  <c r="N5764" i="3" s="1"/>
  <c r="J5764" i="3"/>
  <c r="K5764" i="3" s="1"/>
  <c r="G5764" i="3"/>
  <c r="H5764" i="3" s="1"/>
  <c r="M6129" i="3"/>
  <c r="N6129" i="3" s="1"/>
  <c r="J6129" i="3"/>
  <c r="K6129" i="3" s="1"/>
  <c r="G6129" i="3"/>
  <c r="H6129" i="3" s="1"/>
  <c r="M6217" i="3"/>
  <c r="N6217" i="3" s="1"/>
  <c r="J6217" i="3"/>
  <c r="K6217" i="3"/>
  <c r="G6217" i="3"/>
  <c r="H6217" i="3" s="1"/>
  <c r="M6437" i="3"/>
  <c r="N6437" i="3" s="1"/>
  <c r="J6437" i="3"/>
  <c r="K6437" i="3" s="1"/>
  <c r="G6437" i="3"/>
  <c r="H6437" i="3" s="1"/>
  <c r="M6589" i="3"/>
  <c r="N6589" i="3" s="1"/>
  <c r="J6589" i="3"/>
  <c r="K6589" i="3" s="1"/>
  <c r="G6589" i="3"/>
  <c r="H6589" i="3"/>
  <c r="M6588" i="3"/>
  <c r="N6588" i="3" s="1"/>
  <c r="J6588" i="3"/>
  <c r="K6588" i="3" s="1"/>
  <c r="G6588" i="3"/>
  <c r="H6588" i="3" s="1"/>
  <c r="M6656" i="3"/>
  <c r="N6656" i="3" s="1"/>
  <c r="J6656" i="3"/>
  <c r="K6656" i="3" s="1"/>
  <c r="G6656" i="3"/>
  <c r="H6656" i="3" s="1"/>
  <c r="M6200" i="3"/>
  <c r="N6200" i="3"/>
  <c r="J6200" i="3"/>
  <c r="K6200" i="3" s="1"/>
  <c r="G6200" i="3"/>
  <c r="H6200" i="3" s="1"/>
  <c r="M6399" i="3"/>
  <c r="N6399" i="3" s="1"/>
  <c r="J6399" i="3"/>
  <c r="K6399" i="3" s="1"/>
  <c r="G6399" i="3"/>
  <c r="H6399" i="3" s="1"/>
  <c r="M6409" i="3"/>
  <c r="N6409" i="3" s="1"/>
  <c r="J6409" i="3"/>
  <c r="K6409" i="3" s="1"/>
  <c r="G6409" i="3"/>
  <c r="H6409" i="3" s="1"/>
  <c r="M6463" i="3"/>
  <c r="N6463" i="3"/>
  <c r="J6463" i="3"/>
  <c r="K6463" i="3" s="1"/>
  <c r="G6463" i="3"/>
  <c r="H6463" i="3" s="1"/>
  <c r="M6507" i="3"/>
  <c r="N6507" i="3" s="1"/>
  <c r="J6507" i="3"/>
  <c r="K6507" i="3" s="1"/>
  <c r="G6507" i="3"/>
  <c r="H6507" i="3" s="1"/>
  <c r="M6547" i="3"/>
  <c r="N6547" i="3" s="1"/>
  <c r="J6547" i="3"/>
  <c r="K6547" i="3"/>
  <c r="G6547" i="3"/>
  <c r="H6547" i="3"/>
  <c r="M6699" i="3"/>
  <c r="N6699" i="3" s="1"/>
  <c r="J6699" i="3"/>
  <c r="K6699" i="3" s="1"/>
  <c r="G6699" i="3"/>
  <c r="H6699" i="3" s="1"/>
  <c r="M6069" i="3"/>
  <c r="N6069" i="3" s="1"/>
  <c r="J6069" i="3"/>
  <c r="K6069" i="3" s="1"/>
  <c r="G6069" i="3"/>
  <c r="H6069" i="3" s="1"/>
  <c r="M6148" i="3"/>
  <c r="N6148" i="3" s="1"/>
  <c r="J6148" i="3"/>
  <c r="K6148" i="3"/>
  <c r="G6148" i="3"/>
  <c r="H6148" i="3" s="1"/>
  <c r="M6251" i="3"/>
  <c r="N6251" i="3" s="1"/>
  <c r="J6251" i="3"/>
  <c r="K6251" i="3" s="1"/>
  <c r="G6251" i="3"/>
  <c r="H6251" i="3" s="1"/>
  <c r="M6654" i="3"/>
  <c r="N6654" i="3" s="1"/>
  <c r="J6654" i="3"/>
  <c r="K6654" i="3" s="1"/>
  <c r="G6654" i="3"/>
  <c r="H6654" i="3" s="1"/>
  <c r="M6747" i="3"/>
  <c r="N6747" i="3" s="1"/>
  <c r="J6747" i="3"/>
  <c r="K6747" i="3" s="1"/>
  <c r="G6747" i="3"/>
  <c r="H6747" i="3" s="1"/>
  <c r="M6907" i="3"/>
  <c r="N6907" i="3" s="1"/>
  <c r="J6907" i="3"/>
  <c r="K6907" i="3" s="1"/>
  <c r="G6907" i="3"/>
  <c r="H6907" i="3" s="1"/>
  <c r="M6918" i="3"/>
  <c r="N6918" i="3" s="1"/>
  <c r="J6918" i="3"/>
  <c r="K6918" i="3" s="1"/>
  <c r="G6918" i="3"/>
  <c r="H6918" i="3"/>
  <c r="M6427" i="3"/>
  <c r="N6427" i="3"/>
  <c r="J6427" i="3"/>
  <c r="K6427" i="3" s="1"/>
  <c r="G6427" i="3"/>
  <c r="H6427" i="3" s="1"/>
  <c r="M6466" i="3"/>
  <c r="N6466" i="3" s="1"/>
  <c r="J6466" i="3"/>
  <c r="K6466" i="3" s="1"/>
  <c r="G6466" i="3"/>
  <c r="H6466" i="3" s="1"/>
  <c r="M6499" i="3"/>
  <c r="N6499" i="3" s="1"/>
  <c r="J6499" i="3"/>
  <c r="K6499" i="3" s="1"/>
  <c r="G6499" i="3"/>
  <c r="H6499" i="3" s="1"/>
  <c r="M6528" i="3"/>
  <c r="N6528" i="3" s="1"/>
  <c r="J6528" i="3"/>
  <c r="K6528" i="3" s="1"/>
  <c r="G6528" i="3"/>
  <c r="H6528" i="3" s="1"/>
  <c r="M6610" i="3"/>
  <c r="N6610" i="3" s="1"/>
  <c r="J6610" i="3"/>
  <c r="K6610" i="3" s="1"/>
  <c r="G6610" i="3"/>
  <c r="H6610" i="3" s="1"/>
  <c r="M6634" i="3"/>
  <c r="N6634" i="3" s="1"/>
  <c r="J6634" i="3"/>
  <c r="K6634" i="3" s="1"/>
  <c r="G6634" i="3"/>
  <c r="H6634" i="3" s="1"/>
  <c r="M6650" i="3"/>
  <c r="N6650" i="3"/>
  <c r="J6650" i="3"/>
  <c r="K6650" i="3" s="1"/>
  <c r="G6650" i="3"/>
  <c r="H6650" i="3" s="1"/>
  <c r="M6862" i="3"/>
  <c r="N6862" i="3" s="1"/>
  <c r="J6862" i="3"/>
  <c r="K6862" i="3" s="1"/>
  <c r="G6862" i="3"/>
  <c r="H6862" i="3" s="1"/>
  <c r="M5616" i="3"/>
  <c r="N5616" i="3" s="1"/>
  <c r="J5616" i="3"/>
  <c r="K5616" i="3" s="1"/>
  <c r="G5616" i="3"/>
  <c r="H5616" i="3" s="1"/>
  <c r="M6351" i="3"/>
  <c r="N6351" i="3" s="1"/>
  <c r="J6351" i="3"/>
  <c r="K6351" i="3" s="1"/>
  <c r="G6351" i="3"/>
  <c r="H6351" i="3" s="1"/>
  <c r="M6486" i="3"/>
  <c r="N6486" i="3" s="1"/>
  <c r="J6486" i="3"/>
  <c r="K6486" i="3" s="1"/>
  <c r="G6486" i="3"/>
  <c r="H6486" i="3" s="1"/>
  <c r="M6534" i="3"/>
  <c r="N6534" i="3" s="1"/>
  <c r="J6534" i="3"/>
  <c r="K6534" i="3" s="1"/>
  <c r="G6534" i="3"/>
  <c r="H6534" i="3" s="1"/>
  <c r="M6565" i="3"/>
  <c r="N6565" i="3" s="1"/>
  <c r="J6565" i="3"/>
  <c r="K6565" i="3" s="1"/>
  <c r="G6565" i="3"/>
  <c r="H6565" i="3"/>
  <c r="M6691" i="3"/>
  <c r="N6691" i="3" s="1"/>
  <c r="J6691" i="3"/>
  <c r="K6691" i="3" s="1"/>
  <c r="G6691" i="3"/>
  <c r="H6691" i="3" s="1"/>
  <c r="M6198" i="3"/>
  <c r="N6198" i="3" s="1"/>
  <c r="J6198" i="3"/>
  <c r="K6198" i="3" s="1"/>
  <c r="G6198" i="3"/>
  <c r="H6198" i="3" s="1"/>
  <c r="M6240" i="3"/>
  <c r="N6240" i="3" s="1"/>
  <c r="J6240" i="3"/>
  <c r="K6240" i="3"/>
  <c r="G6240" i="3"/>
  <c r="H6240" i="3" s="1"/>
  <c r="M6401" i="3"/>
  <c r="N6401" i="3"/>
  <c r="J6401" i="3"/>
  <c r="K6401" i="3" s="1"/>
  <c r="G6401" i="3"/>
  <c r="H6401" i="3" s="1"/>
  <c r="M6475" i="3"/>
  <c r="N6475" i="3" s="1"/>
  <c r="J6475" i="3"/>
  <c r="K6475" i="3" s="1"/>
  <c r="G6475" i="3"/>
  <c r="H6475" i="3" s="1"/>
  <c r="M6585" i="3"/>
  <c r="N6585" i="3" s="1"/>
  <c r="J6585" i="3"/>
  <c r="K6585" i="3"/>
  <c r="G6585" i="3"/>
  <c r="H6585" i="3" s="1"/>
  <c r="M6630" i="3"/>
  <c r="N6630" i="3" s="1"/>
  <c r="J6630" i="3"/>
  <c r="K6630" i="3" s="1"/>
  <c r="G6630" i="3"/>
  <c r="H6630" i="3" s="1"/>
  <c r="M6936" i="3"/>
  <c r="N6936" i="3" s="1"/>
  <c r="J6936" i="3"/>
  <c r="K6936" i="3" s="1"/>
  <c r="G6936" i="3"/>
  <c r="H6936" i="3" s="1"/>
  <c r="M5012" i="3"/>
  <c r="N5012" i="3" s="1"/>
  <c r="J5012" i="3"/>
  <c r="K5012" i="3" s="1"/>
  <c r="G5012" i="3"/>
  <c r="M6244" i="3"/>
  <c r="N6244" i="3" s="1"/>
  <c r="J6244" i="3"/>
  <c r="K6244" i="3" s="1"/>
  <c r="G6244" i="3"/>
  <c r="H6244" i="3" s="1"/>
  <c r="M6430" i="3"/>
  <c r="N6430" i="3" s="1"/>
  <c r="J6430" i="3"/>
  <c r="K6430" i="3" s="1"/>
  <c r="G6430" i="3"/>
  <c r="H6430" i="3"/>
  <c r="M6557" i="3"/>
  <c r="N6557" i="3" s="1"/>
  <c r="J6557" i="3"/>
  <c r="K6557" i="3" s="1"/>
  <c r="G6557" i="3"/>
  <c r="H6557" i="3" s="1"/>
  <c r="M6554" i="3"/>
  <c r="N6554" i="3" s="1"/>
  <c r="J6554" i="3"/>
  <c r="K6554" i="3" s="1"/>
  <c r="G6554" i="3"/>
  <c r="H6554" i="3" s="1"/>
  <c r="M6574" i="3"/>
  <c r="N6574" i="3" s="1"/>
  <c r="J6574" i="3"/>
  <c r="K6574" i="3" s="1"/>
  <c r="G6574" i="3"/>
  <c r="H6574" i="3" s="1"/>
  <c r="M6645" i="3"/>
  <c r="N6645" i="3" s="1"/>
  <c r="J6645" i="3"/>
  <c r="K6645" i="3"/>
  <c r="G6645" i="3"/>
  <c r="H6645" i="3" s="1"/>
  <c r="M6402" i="3"/>
  <c r="N6402" i="3" s="1"/>
  <c r="J6402" i="3"/>
  <c r="K6402" i="3" s="1"/>
  <c r="G6402" i="3"/>
  <c r="H6402" i="3" s="1"/>
  <c r="M6518" i="3"/>
  <c r="N6518" i="3" s="1"/>
  <c r="J6518" i="3"/>
  <c r="K6518" i="3" s="1"/>
  <c r="G6518" i="3"/>
  <c r="H6518" i="3" s="1"/>
  <c r="M6624" i="3"/>
  <c r="N6624" i="3" s="1"/>
  <c r="J6624" i="3"/>
  <c r="K6624" i="3" s="1"/>
  <c r="G6624" i="3"/>
  <c r="H6624" i="3" s="1"/>
  <c r="M6706" i="3"/>
  <c r="N6706" i="3" s="1"/>
  <c r="J6706" i="3"/>
  <c r="K6706" i="3" s="1"/>
  <c r="G6706" i="3"/>
  <c r="H6706" i="3"/>
  <c r="M6752" i="3"/>
  <c r="N6752" i="3" s="1"/>
  <c r="J6752" i="3"/>
  <c r="K6752" i="3" s="1"/>
  <c r="G6752" i="3"/>
  <c r="H6752" i="3" s="1"/>
  <c r="M6745" i="3"/>
  <c r="N6745" i="3" s="1"/>
  <c r="J6745" i="3"/>
  <c r="K6745" i="3" s="1"/>
  <c r="G6745" i="3"/>
  <c r="H6745" i="3" s="1"/>
  <c r="M3897" i="3"/>
  <c r="N3897" i="3" s="1"/>
  <c r="J3897" i="3"/>
  <c r="K3897" i="3" s="1"/>
  <c r="G3897" i="3"/>
  <c r="H3897" i="3" s="1"/>
  <c r="M6204" i="3"/>
  <c r="N6204" i="3" s="1"/>
  <c r="J6204" i="3"/>
  <c r="K6204" i="3" s="1"/>
  <c r="G6204" i="3"/>
  <c r="H6204" i="3" s="1"/>
  <c r="M6237" i="3"/>
  <c r="N6237" i="3" s="1"/>
  <c r="J6237" i="3"/>
  <c r="K6237" i="3" s="1"/>
  <c r="G6237" i="3"/>
  <c r="H6237" i="3"/>
  <c r="M6329" i="3"/>
  <c r="N6329" i="3"/>
  <c r="J6329" i="3"/>
  <c r="K6329" i="3" s="1"/>
  <c r="G6329" i="3"/>
  <c r="H6329" i="3" s="1"/>
  <c r="M6363" i="3"/>
  <c r="N6363" i="3"/>
  <c r="J6363" i="3"/>
  <c r="K6363" i="3" s="1"/>
  <c r="G6363" i="3"/>
  <c r="H6363" i="3" s="1"/>
  <c r="M6647" i="3"/>
  <c r="N6647" i="3" s="1"/>
  <c r="J6647" i="3"/>
  <c r="K6647" i="3" s="1"/>
  <c r="G6647" i="3"/>
  <c r="H6647" i="3" s="1"/>
  <c r="M6705" i="3"/>
  <c r="N6705" i="3" s="1"/>
  <c r="J6705" i="3"/>
  <c r="K6705" i="3" s="1"/>
  <c r="G6705" i="3"/>
  <c r="H6705" i="3" s="1"/>
  <c r="M6039" i="3"/>
  <c r="N6039" i="3" s="1"/>
  <c r="J6039" i="3"/>
  <c r="K6039" i="3" s="1"/>
  <c r="G6039" i="3"/>
  <c r="H6039" i="3" s="1"/>
  <c r="M6173" i="3"/>
  <c r="N6173" i="3" s="1"/>
  <c r="J6173" i="3"/>
  <c r="K6173" i="3" s="1"/>
  <c r="G6173" i="3"/>
  <c r="H6173" i="3" s="1"/>
  <c r="M6386" i="3"/>
  <c r="N6386" i="3" s="1"/>
  <c r="J6386" i="3"/>
  <c r="K6386" i="3" s="1"/>
  <c r="G6386" i="3"/>
  <c r="H6386" i="3" s="1"/>
  <c r="M6523" i="3"/>
  <c r="N6523" i="3" s="1"/>
  <c r="J6523" i="3"/>
  <c r="K6523" i="3" s="1"/>
  <c r="G6523" i="3"/>
  <c r="H6523" i="3" s="1"/>
  <c r="M6530" i="3"/>
  <c r="N6530" i="3"/>
  <c r="J6530" i="3"/>
  <c r="K6530" i="3"/>
  <c r="G6530" i="3"/>
  <c r="H6530" i="3" s="1"/>
  <c r="M6576" i="3"/>
  <c r="N6576" i="3" s="1"/>
  <c r="J6576" i="3"/>
  <c r="K6576" i="3" s="1"/>
  <c r="G6576" i="3"/>
  <c r="H6576" i="3" s="1"/>
  <c r="M6673" i="3"/>
  <c r="N6673" i="3" s="1"/>
  <c r="J6673" i="3"/>
  <c r="K6673" i="3" s="1"/>
  <c r="G6673" i="3"/>
  <c r="H6673" i="3" s="1"/>
  <c r="M6726" i="3"/>
  <c r="N6726" i="3" s="1"/>
  <c r="J6726" i="3"/>
  <c r="K6726" i="3" s="1"/>
  <c r="G6726" i="3"/>
  <c r="H6726" i="3"/>
  <c r="M6038" i="3"/>
  <c r="N6038" i="3" s="1"/>
  <c r="J6038" i="3"/>
  <c r="K6038" i="3" s="1"/>
  <c r="G6038" i="3"/>
  <c r="H6038" i="3" s="1"/>
  <c r="M6484" i="3"/>
  <c r="N6484" i="3" s="1"/>
  <c r="J6484" i="3"/>
  <c r="K6484" i="3" s="1"/>
  <c r="G6484" i="3"/>
  <c r="H6484" i="3" s="1"/>
  <c r="M6621" i="3"/>
  <c r="N6621" i="3" s="1"/>
  <c r="J6621" i="3"/>
  <c r="K6621" i="3" s="1"/>
  <c r="G6621" i="3"/>
  <c r="H6621" i="3" s="1"/>
  <c r="M6640" i="3"/>
  <c r="N6640" i="3" s="1"/>
  <c r="J6640" i="3"/>
  <c r="K6640" i="3" s="1"/>
  <c r="G6640" i="3"/>
  <c r="H6640" i="3" s="1"/>
  <c r="M6678" i="3"/>
  <c r="N6678" i="3"/>
  <c r="J6678" i="3"/>
  <c r="K6678" i="3" s="1"/>
  <c r="G6678" i="3"/>
  <c r="H6678" i="3" s="1"/>
  <c r="M6754" i="3"/>
  <c r="N6754" i="3" s="1"/>
  <c r="J6754" i="3"/>
  <c r="K6754" i="3" s="1"/>
  <c r="G6754" i="3"/>
  <c r="H6754" i="3" s="1"/>
  <c r="M6794" i="3"/>
  <c r="N6794" i="3" s="1"/>
  <c r="J6794" i="3"/>
  <c r="K6794" i="3" s="1"/>
  <c r="G6794" i="3"/>
  <c r="H6794" i="3" s="1"/>
  <c r="M3697" i="3"/>
  <c r="N3697" i="3" s="1"/>
  <c r="J3697" i="3"/>
  <c r="G3697" i="3"/>
  <c r="M4972" i="3"/>
  <c r="N4972" i="3" s="1"/>
  <c r="J4972" i="3"/>
  <c r="K4972" i="3" s="1"/>
  <c r="G4972" i="3"/>
  <c r="H4972" i="3" s="1"/>
  <c r="M5995" i="3"/>
  <c r="N5995" i="3"/>
  <c r="J5995" i="3"/>
  <c r="K5995" i="3"/>
  <c r="G5995" i="3"/>
  <c r="H5995" i="3"/>
  <c r="M6443" i="3"/>
  <c r="N6443" i="3" s="1"/>
  <c r="J6443" i="3"/>
  <c r="K6443" i="3" s="1"/>
  <c r="G6443" i="3"/>
  <c r="H6443" i="3" s="1"/>
  <c r="M6442" i="3"/>
  <c r="N6442" i="3" s="1"/>
  <c r="J6442" i="3"/>
  <c r="K6442" i="3" s="1"/>
  <c r="G6442" i="3"/>
  <c r="H6442" i="3" s="1"/>
  <c r="M6567" i="3"/>
  <c r="N6567" i="3" s="1"/>
  <c r="J6567" i="3"/>
  <c r="K6567" i="3" s="1"/>
  <c r="G6567" i="3"/>
  <c r="H6567" i="3" s="1"/>
  <c r="M6577" i="3"/>
  <c r="N6577" i="3" s="1"/>
  <c r="J6577" i="3"/>
  <c r="K6577" i="3" s="1"/>
  <c r="G6577" i="3"/>
  <c r="H6577" i="3" s="1"/>
  <c r="M4711" i="3"/>
  <c r="N4711" i="3" s="1"/>
  <c r="J4711" i="3"/>
  <c r="K4711" i="3" s="1"/>
  <c r="G4711" i="3"/>
  <c r="H4711" i="3" s="1"/>
  <c r="M5894" i="3"/>
  <c r="N5894" i="3" s="1"/>
  <c r="J5894" i="3"/>
  <c r="K5894" i="3" s="1"/>
  <c r="G5894" i="3"/>
  <c r="H5894" i="3" s="1"/>
  <c r="M6298" i="3"/>
  <c r="N6298" i="3"/>
  <c r="J6298" i="3"/>
  <c r="K6298" i="3" s="1"/>
  <c r="G6298" i="3"/>
  <c r="H6298" i="3" s="1"/>
  <c r="M6440" i="3"/>
  <c r="N6440" i="3" s="1"/>
  <c r="J6440" i="3"/>
  <c r="K6440" i="3" s="1"/>
  <c r="G6440" i="3"/>
  <c r="H6440" i="3" s="1"/>
  <c r="M6504" i="3"/>
  <c r="N6504" i="3" s="1"/>
  <c r="J6504" i="3"/>
  <c r="K6504" i="3" s="1"/>
  <c r="G6504" i="3"/>
  <c r="H6504" i="3" s="1"/>
  <c r="M6532" i="3"/>
  <c r="N6532" i="3" s="1"/>
  <c r="J6532" i="3"/>
  <c r="K6532" i="3" s="1"/>
  <c r="G6532" i="3"/>
  <c r="H6532" i="3" s="1"/>
  <c r="M6739" i="3"/>
  <c r="N6739" i="3" s="1"/>
  <c r="J6739" i="3"/>
  <c r="K6739" i="3" s="1"/>
  <c r="G6739" i="3"/>
  <c r="H6739" i="3" s="1"/>
  <c r="M6012" i="3"/>
  <c r="N6012" i="3" s="1"/>
  <c r="J6012" i="3"/>
  <c r="K6012" i="3" s="1"/>
  <c r="G6012" i="3"/>
  <c r="H6012" i="3" s="1"/>
  <c r="M6426" i="3"/>
  <c r="N6426" i="3" s="1"/>
  <c r="J6426" i="3"/>
  <c r="K6426" i="3" s="1"/>
  <c r="G6426" i="3"/>
  <c r="H6426" i="3" s="1"/>
  <c r="M6465" i="3"/>
  <c r="N6465" i="3" s="1"/>
  <c r="J6465" i="3"/>
  <c r="K6465" i="3" s="1"/>
  <c r="G6465" i="3"/>
  <c r="H6465" i="3" s="1"/>
  <c r="M6516" i="3"/>
  <c r="N6516" i="3" s="1"/>
  <c r="J6516" i="3"/>
  <c r="K6516" i="3" s="1"/>
  <c r="G6516" i="3"/>
  <c r="H6516" i="3" s="1"/>
  <c r="M6636" i="3"/>
  <c r="N6636" i="3" s="1"/>
  <c r="J6636" i="3"/>
  <c r="K6636" i="3" s="1"/>
  <c r="G6636" i="3"/>
  <c r="H6636" i="3" s="1"/>
  <c r="M6675" i="3"/>
  <c r="N6675" i="3" s="1"/>
  <c r="J6675" i="3"/>
  <c r="K6675" i="3" s="1"/>
  <c r="G6675" i="3"/>
  <c r="H6675" i="3" s="1"/>
  <c r="M6717" i="3"/>
  <c r="N6717" i="3" s="1"/>
  <c r="J6717" i="3"/>
  <c r="K6717" i="3" s="1"/>
  <c r="G6717" i="3"/>
  <c r="H6717" i="3"/>
  <c r="M6035" i="3"/>
  <c r="N6035" i="3" s="1"/>
  <c r="J6035" i="3"/>
  <c r="K6035" i="3" s="1"/>
  <c r="G6035" i="3"/>
  <c r="H6035" i="3" s="1"/>
  <c r="M6224" i="3"/>
  <c r="N6224" i="3" s="1"/>
  <c r="J6224" i="3"/>
  <c r="K6224" i="3" s="1"/>
  <c r="G6224" i="3"/>
  <c r="H6224" i="3"/>
  <c r="M6346" i="3"/>
  <c r="N6346" i="3" s="1"/>
  <c r="J6346" i="3"/>
  <c r="K6346" i="3" s="1"/>
  <c r="G6346" i="3"/>
  <c r="H6346" i="3" s="1"/>
  <c r="M6529" i="3"/>
  <c r="N6529" i="3"/>
  <c r="J6529" i="3"/>
  <c r="K6529" i="3" s="1"/>
  <c r="G6529" i="3"/>
  <c r="H6529" i="3"/>
  <c r="M6618" i="3"/>
  <c r="N6618" i="3" s="1"/>
  <c r="J6618" i="3"/>
  <c r="K6618" i="3" s="1"/>
  <c r="G6618" i="3"/>
  <c r="H6618" i="3" s="1"/>
  <c r="M6625" i="3"/>
  <c r="N6625" i="3"/>
  <c r="J6625" i="3"/>
  <c r="K6625" i="3" s="1"/>
  <c r="G6625" i="3"/>
  <c r="H6625" i="3"/>
  <c r="M6657" i="3"/>
  <c r="N6657" i="3" s="1"/>
  <c r="J6657" i="3"/>
  <c r="K6657" i="3"/>
  <c r="G6657" i="3"/>
  <c r="H6657" i="3"/>
  <c r="M6771" i="3"/>
  <c r="N6771" i="3" s="1"/>
  <c r="J6771" i="3"/>
  <c r="K6771" i="3" s="1"/>
  <c r="G6771" i="3"/>
  <c r="H6771" i="3" s="1"/>
  <c r="M5963" i="3"/>
  <c r="N5963" i="3" s="1"/>
  <c r="J5963" i="3"/>
  <c r="K5963" i="3"/>
  <c r="G5963" i="3"/>
  <c r="H5963" i="3" s="1"/>
  <c r="M5988" i="3"/>
  <c r="N5988" i="3" s="1"/>
  <c r="J5988" i="3"/>
  <c r="K5988" i="3" s="1"/>
  <c r="G5988" i="3"/>
  <c r="H5988" i="3"/>
  <c r="M6374" i="3"/>
  <c r="N6374" i="3" s="1"/>
  <c r="J6374" i="3"/>
  <c r="K6374" i="3"/>
  <c r="G6374" i="3"/>
  <c r="H6374" i="3" s="1"/>
  <c r="M6550" i="3"/>
  <c r="N6550" i="3" s="1"/>
  <c r="J6550" i="3"/>
  <c r="K6550" i="3" s="1"/>
  <c r="G6550" i="3"/>
  <c r="H6550" i="3" s="1"/>
  <c r="M6546" i="3"/>
  <c r="N6546" i="3" s="1"/>
  <c r="J6546" i="3"/>
  <c r="K6546" i="3" s="1"/>
  <c r="G6546" i="3"/>
  <c r="H6546" i="3" s="1"/>
  <c r="M6563" i="3"/>
  <c r="N6563" i="3" s="1"/>
  <c r="J6563" i="3"/>
  <c r="K6563" i="3" s="1"/>
  <c r="G6563" i="3"/>
  <c r="H6563" i="3"/>
  <c r="M6612" i="3"/>
  <c r="N6612" i="3" s="1"/>
  <c r="J6612" i="3"/>
  <c r="K6612" i="3" s="1"/>
  <c r="G6612" i="3"/>
  <c r="H6612" i="3" s="1"/>
  <c r="M4130" i="3"/>
  <c r="N4130" i="3" s="1"/>
  <c r="J4130" i="3"/>
  <c r="K4130" i="3" s="1"/>
  <c r="G4130" i="3"/>
  <c r="H4130" i="3" s="1"/>
  <c r="M6422" i="3"/>
  <c r="N6422" i="3" s="1"/>
  <c r="J6422" i="3"/>
  <c r="K6422" i="3" s="1"/>
  <c r="G6422" i="3"/>
  <c r="H6422" i="3" s="1"/>
  <c r="M6444" i="3"/>
  <c r="N6444" i="3" s="1"/>
  <c r="J6444" i="3"/>
  <c r="K6444" i="3" s="1"/>
  <c r="G6444" i="3"/>
  <c r="H6444" i="3" s="1"/>
  <c r="M6731" i="3"/>
  <c r="N6731" i="3" s="1"/>
  <c r="J6731" i="3"/>
  <c r="K6731" i="3" s="1"/>
  <c r="G6731" i="3"/>
  <c r="H6731" i="3" s="1"/>
  <c r="M6795" i="3"/>
  <c r="N6795" i="3" s="1"/>
  <c r="J6795" i="3"/>
  <c r="K6795" i="3" s="1"/>
  <c r="G6795" i="3"/>
  <c r="H6795" i="3" s="1"/>
  <c r="M6141" i="3"/>
  <c r="N6141" i="3" s="1"/>
  <c r="J6141" i="3"/>
  <c r="K6141" i="3" s="1"/>
  <c r="G6141" i="3"/>
  <c r="H6141" i="3" s="1"/>
  <c r="M6383" i="3"/>
  <c r="N6383" i="3"/>
  <c r="J6383" i="3"/>
  <c r="K6383" i="3" s="1"/>
  <c r="G6383" i="3"/>
  <c r="H6383" i="3" s="1"/>
  <c r="M6485" i="3"/>
  <c r="N6485" i="3" s="1"/>
  <c r="J6485" i="3"/>
  <c r="K6485" i="3" s="1"/>
  <c r="G6485" i="3"/>
  <c r="H6485" i="3" s="1"/>
  <c r="M6579" i="3"/>
  <c r="N6579" i="3" s="1"/>
  <c r="J6579" i="3"/>
  <c r="K6579" i="3" s="1"/>
  <c r="G6579" i="3"/>
  <c r="H6579" i="3" s="1"/>
  <c r="M6803" i="3"/>
  <c r="N6803" i="3" s="1"/>
  <c r="J6803" i="3"/>
  <c r="K6803" i="3"/>
  <c r="G6803" i="3"/>
  <c r="H6803" i="3" s="1"/>
  <c r="M6837" i="3"/>
  <c r="N6837" i="3" s="1"/>
  <c r="J6837" i="3"/>
  <c r="K6837" i="3" s="1"/>
  <c r="G6837" i="3"/>
  <c r="H6837" i="3" s="1"/>
  <c r="M6944" i="3"/>
  <c r="N6944" i="3" s="1"/>
  <c r="J6944" i="3"/>
  <c r="K6944" i="3"/>
  <c r="G6944" i="3"/>
  <c r="H6944" i="3" s="1"/>
  <c r="M7030" i="3"/>
  <c r="N7030" i="3" s="1"/>
  <c r="J7030" i="3"/>
  <c r="K7030" i="3" s="1"/>
  <c r="G7030" i="3"/>
  <c r="H7030" i="3" s="1"/>
  <c r="M6213" i="3"/>
  <c r="N6213" i="3" s="1"/>
  <c r="J6213" i="3"/>
  <c r="K6213" i="3" s="1"/>
  <c r="G6213" i="3"/>
  <c r="H6213" i="3" s="1"/>
  <c r="M6357" i="3"/>
  <c r="N6357" i="3"/>
  <c r="J6357" i="3"/>
  <c r="K6357" i="3" s="1"/>
  <c r="G6357" i="3"/>
  <c r="H6357" i="3" s="1"/>
  <c r="M6478" i="3"/>
  <c r="N6478" i="3" s="1"/>
  <c r="J6478" i="3"/>
  <c r="K6478" i="3" s="1"/>
  <c r="G6478" i="3"/>
  <c r="H6478" i="3"/>
  <c r="M6556" i="3"/>
  <c r="N6556" i="3"/>
  <c r="J6556" i="3"/>
  <c r="K6556" i="3" s="1"/>
  <c r="G6556" i="3"/>
  <c r="H6556" i="3" s="1"/>
  <c r="M6637" i="3"/>
  <c r="N6637" i="3" s="1"/>
  <c r="J6637" i="3"/>
  <c r="K6637" i="3"/>
  <c r="G6637" i="3"/>
  <c r="H6637" i="3" s="1"/>
  <c r="M6652" i="3"/>
  <c r="N6652" i="3" s="1"/>
  <c r="J6652" i="3"/>
  <c r="K6652" i="3" s="1"/>
  <c r="G6652" i="3"/>
  <c r="H6652" i="3" s="1"/>
  <c r="M6987" i="3"/>
  <c r="N6987" i="3" s="1"/>
  <c r="J6987" i="3"/>
  <c r="K6987" i="3" s="1"/>
  <c r="G6987" i="3"/>
  <c r="H6987" i="3" s="1"/>
  <c r="M5690" i="3"/>
  <c r="N5690" i="3" s="1"/>
  <c r="J5690" i="3"/>
  <c r="K5690" i="3" s="1"/>
  <c r="G5690" i="3"/>
  <c r="H5690" i="3"/>
  <c r="M6533" i="3"/>
  <c r="N6533" i="3" s="1"/>
  <c r="J6533" i="3"/>
  <c r="K6533" i="3" s="1"/>
  <c r="G6533" i="3"/>
  <c r="H6533" i="3" s="1"/>
  <c r="M6627" i="3"/>
  <c r="N6627" i="3"/>
  <c r="J6627" i="3"/>
  <c r="K6627" i="3" s="1"/>
  <c r="G6627" i="3"/>
  <c r="H6627" i="3" s="1"/>
  <c r="M6723" i="3"/>
  <c r="N6723" i="3" s="1"/>
  <c r="J6723" i="3"/>
  <c r="K6723" i="3" s="1"/>
  <c r="G6723" i="3"/>
  <c r="H6723" i="3" s="1"/>
  <c r="M6725" i="3"/>
  <c r="N6725" i="3" s="1"/>
  <c r="J6725" i="3"/>
  <c r="K6725" i="3" s="1"/>
  <c r="G6725" i="3"/>
  <c r="H6725" i="3"/>
  <c r="M6750" i="3"/>
  <c r="N6750" i="3" s="1"/>
  <c r="J6750" i="3"/>
  <c r="K6750" i="3" s="1"/>
  <c r="G6750" i="3"/>
  <c r="H6750" i="3" s="1"/>
  <c r="M6820" i="3"/>
  <c r="N6820" i="3" s="1"/>
  <c r="J6820" i="3"/>
  <c r="K6820" i="3" s="1"/>
  <c r="G6820" i="3"/>
  <c r="H6820" i="3" s="1"/>
  <c r="M6900" i="3"/>
  <c r="N6900" i="3" s="1"/>
  <c r="J6900" i="3"/>
  <c r="K6900" i="3"/>
  <c r="G6900" i="3"/>
  <c r="H6900" i="3" s="1"/>
  <c r="M4806" i="3"/>
  <c r="N4806" i="3" s="1"/>
  <c r="J4806" i="3"/>
  <c r="K4806" i="3" s="1"/>
  <c r="G4806" i="3"/>
  <c r="H4806" i="3" s="1"/>
  <c r="M5863" i="3"/>
  <c r="N5863" i="3" s="1"/>
  <c r="J5863" i="3"/>
  <c r="K5863" i="3" s="1"/>
  <c r="G5863" i="3"/>
  <c r="H5863" i="3"/>
  <c r="M6121" i="3"/>
  <c r="N6121" i="3" s="1"/>
  <c r="J6121" i="3"/>
  <c r="K6121" i="3" s="1"/>
  <c r="G6121" i="3"/>
  <c r="H6121" i="3" s="1"/>
  <c r="M6513" i="3"/>
  <c r="N6513" i="3"/>
  <c r="J6513" i="3"/>
  <c r="K6513" i="3" s="1"/>
  <c r="G6513" i="3"/>
  <c r="H6513" i="3" s="1"/>
  <c r="M6738" i="3"/>
  <c r="N6738" i="3" s="1"/>
  <c r="J6738" i="3"/>
  <c r="K6738" i="3" s="1"/>
  <c r="G6738" i="3"/>
  <c r="H6738" i="3" s="1"/>
  <c r="M6842" i="3"/>
  <c r="N6842" i="3" s="1"/>
  <c r="J6842" i="3"/>
  <c r="K6842" i="3" s="1"/>
  <c r="G6842" i="3"/>
  <c r="H6842" i="3" s="1"/>
  <c r="M6864" i="3"/>
  <c r="N6864" i="3" s="1"/>
  <c r="J6864" i="3"/>
  <c r="K6864" i="3" s="1"/>
  <c r="G6864" i="3"/>
  <c r="H6864" i="3" s="1"/>
  <c r="M6246" i="3"/>
  <c r="N6246" i="3" s="1"/>
  <c r="J6246" i="3"/>
  <c r="K6246" i="3" s="1"/>
  <c r="G6246" i="3"/>
  <c r="H6246" i="3" s="1"/>
  <c r="M6469" i="3"/>
  <c r="N6469" i="3" s="1"/>
  <c r="J6469" i="3"/>
  <c r="K6469" i="3"/>
  <c r="G6469" i="3"/>
  <c r="H6469" i="3" s="1"/>
  <c r="M6587" i="3"/>
  <c r="N6587" i="3" s="1"/>
  <c r="J6587" i="3"/>
  <c r="K6587" i="3" s="1"/>
  <c r="G6587" i="3"/>
  <c r="H6587" i="3" s="1"/>
  <c r="M6598" i="3"/>
  <c r="N6598" i="3" s="1"/>
  <c r="J6598" i="3"/>
  <c r="K6598" i="3" s="1"/>
  <c r="G6598" i="3"/>
  <c r="H6598" i="3" s="1"/>
  <c r="M6646" i="3"/>
  <c r="N6646" i="3" s="1"/>
  <c r="J6646" i="3"/>
  <c r="K6646" i="3" s="1"/>
  <c r="G6646" i="3"/>
  <c r="H6646" i="3" s="1"/>
  <c r="M6667" i="3"/>
  <c r="N6667" i="3" s="1"/>
  <c r="J6667" i="3"/>
  <c r="K6667" i="3" s="1"/>
  <c r="G6667" i="3"/>
  <c r="H6667" i="3" s="1"/>
  <c r="M6917" i="3"/>
  <c r="N6917" i="3" s="1"/>
  <c r="J6917" i="3"/>
  <c r="K6917" i="3" s="1"/>
  <c r="G6917" i="3"/>
  <c r="H6917" i="3" s="1"/>
  <c r="M4853" i="3"/>
  <c r="N4853" i="3"/>
  <c r="J4853" i="3"/>
  <c r="K4853" i="3" s="1"/>
  <c r="G4853" i="3"/>
  <c r="H4853" i="3" s="1"/>
  <c r="M6085" i="3"/>
  <c r="N6085" i="3" s="1"/>
  <c r="J6085" i="3"/>
  <c r="K6085" i="3"/>
  <c r="G6085" i="3"/>
  <c r="H6085" i="3" s="1"/>
  <c r="M6094" i="3"/>
  <c r="N6094" i="3" s="1"/>
  <c r="J6094" i="3"/>
  <c r="K6094" i="3" s="1"/>
  <c r="G6094" i="3"/>
  <c r="H6094" i="3" s="1"/>
  <c r="M6525" i="3"/>
  <c r="N6525" i="3" s="1"/>
  <c r="J6525" i="3"/>
  <c r="K6525" i="3" s="1"/>
  <c r="G6525" i="3"/>
  <c r="H6525" i="3" s="1"/>
  <c r="M6584" i="3"/>
  <c r="N6584" i="3"/>
  <c r="J6584" i="3"/>
  <c r="K6584" i="3" s="1"/>
  <c r="G6584" i="3"/>
  <c r="H6584" i="3" s="1"/>
  <c r="M6680" i="3"/>
  <c r="N6680" i="3" s="1"/>
  <c r="J6680" i="3"/>
  <c r="K6680" i="3" s="1"/>
  <c r="G6680" i="3"/>
  <c r="H6680" i="3" s="1"/>
  <c r="M6993" i="3"/>
  <c r="N6993" i="3" s="1"/>
  <c r="J6993" i="3"/>
  <c r="K6993" i="3" s="1"/>
  <c r="G6993" i="3"/>
  <c r="H6993" i="3" s="1"/>
  <c r="M6396" i="3"/>
  <c r="N6396" i="3" s="1"/>
  <c r="J6396" i="3"/>
  <c r="K6396" i="3" s="1"/>
  <c r="G6396" i="3"/>
  <c r="H6396" i="3" s="1"/>
  <c r="M6411" i="3"/>
  <c r="N6411" i="3" s="1"/>
  <c r="J6411" i="3"/>
  <c r="K6411" i="3" s="1"/>
  <c r="G6411" i="3"/>
  <c r="H6411" i="3" s="1"/>
  <c r="M6548" i="3"/>
  <c r="N6548" i="3"/>
  <c r="J6548" i="3"/>
  <c r="K6548" i="3" s="1"/>
  <c r="G6548" i="3"/>
  <c r="H6548" i="3" s="1"/>
  <c r="M6597" i="3"/>
  <c r="N6597" i="3" s="1"/>
  <c r="J6597" i="3"/>
  <c r="K6597" i="3" s="1"/>
  <c r="G6597" i="3"/>
  <c r="H6597" i="3" s="1"/>
  <c r="M6712" i="3"/>
  <c r="N6712" i="3" s="1"/>
  <c r="J6712" i="3"/>
  <c r="K6712" i="3" s="1"/>
  <c r="G6712" i="3"/>
  <c r="H6712" i="3" s="1"/>
  <c r="M6863" i="3"/>
  <c r="N6863" i="3"/>
  <c r="J6863" i="3"/>
  <c r="K6863" i="3" s="1"/>
  <c r="G6863" i="3"/>
  <c r="H6863" i="3" s="1"/>
  <c r="M6901" i="3"/>
  <c r="N6901" i="3" s="1"/>
  <c r="J6901" i="3"/>
  <c r="K6901" i="3" s="1"/>
  <c r="G6901" i="3"/>
  <c r="H6901" i="3" s="1"/>
  <c r="M4840" i="3"/>
  <c r="N4840" i="3" s="1"/>
  <c r="J4840" i="3"/>
  <c r="K4840" i="3"/>
  <c r="G4840" i="3"/>
  <c r="H4840" i="3" s="1"/>
  <c r="M5237" i="3"/>
  <c r="N5237" i="3" s="1"/>
  <c r="J5237" i="3"/>
  <c r="K5237" i="3" s="1"/>
  <c r="G5237" i="3"/>
  <c r="H5237" i="3"/>
  <c r="M6515" i="3"/>
  <c r="N6515" i="3" s="1"/>
  <c r="J6515" i="3"/>
  <c r="K6515" i="3" s="1"/>
  <c r="G6515" i="3"/>
  <c r="H6515" i="3" s="1"/>
  <c r="M6714" i="3"/>
  <c r="N6714" i="3" s="1"/>
  <c r="J6714" i="3"/>
  <c r="K6714" i="3" s="1"/>
  <c r="G6714" i="3"/>
  <c r="H6714" i="3" s="1"/>
  <c r="M6730" i="3"/>
  <c r="N6730" i="3" s="1"/>
  <c r="J6730" i="3"/>
  <c r="K6730" i="3" s="1"/>
  <c r="G6730" i="3"/>
  <c r="H6730" i="3" s="1"/>
  <c r="M6782" i="3"/>
  <c r="N6782" i="3" s="1"/>
  <c r="J6782" i="3"/>
  <c r="K6782" i="3" s="1"/>
  <c r="G6782" i="3"/>
  <c r="H6782" i="3" s="1"/>
  <c r="M6839" i="3"/>
  <c r="N6839" i="3" s="1"/>
  <c r="J6839" i="3"/>
  <c r="K6839" i="3" s="1"/>
  <c r="G6839" i="3"/>
  <c r="H6839" i="3" s="1"/>
  <c r="M6296" i="3"/>
  <c r="N6296" i="3"/>
  <c r="J6296" i="3"/>
  <c r="K6296" i="3" s="1"/>
  <c r="G6296" i="3"/>
  <c r="H6296" i="3" s="1"/>
  <c r="M6551" i="3"/>
  <c r="N6551" i="3" s="1"/>
  <c r="J6551" i="3"/>
  <c r="K6551" i="3" s="1"/>
  <c r="G6551" i="3"/>
  <c r="H6551" i="3" s="1"/>
  <c r="M6692" i="3"/>
  <c r="N6692" i="3" s="1"/>
  <c r="J6692" i="3"/>
  <c r="K6692" i="3" s="1"/>
  <c r="G6692" i="3"/>
  <c r="H6692" i="3" s="1"/>
  <c r="M6700" i="3"/>
  <c r="N6700" i="3" s="1"/>
  <c r="J6700" i="3"/>
  <c r="K6700" i="3" s="1"/>
  <c r="G6700" i="3"/>
  <c r="H6700" i="3" s="1"/>
  <c r="M6742" i="3"/>
  <c r="N6742" i="3" s="1"/>
  <c r="J6742" i="3"/>
  <c r="K6742" i="3" s="1"/>
  <c r="G6742" i="3"/>
  <c r="H6742" i="3" s="1"/>
  <c r="M6779" i="3"/>
  <c r="N6779" i="3" s="1"/>
  <c r="J6779" i="3"/>
  <c r="K6779" i="3" s="1"/>
  <c r="G6779" i="3"/>
  <c r="H6779" i="3" s="1"/>
  <c r="M6796" i="3"/>
  <c r="N6796" i="3" s="1"/>
  <c r="J6796" i="3"/>
  <c r="K6796" i="3" s="1"/>
  <c r="G6796" i="3"/>
  <c r="H6796" i="3" s="1"/>
  <c r="M6870" i="3"/>
  <c r="N6870" i="3" s="1"/>
  <c r="J6870" i="3"/>
  <c r="K6870" i="3" s="1"/>
  <c r="G6870" i="3"/>
  <c r="H6870" i="3" s="1"/>
  <c r="M6653" i="3"/>
  <c r="N6653" i="3"/>
  <c r="J6653" i="3"/>
  <c r="K6653" i="3" s="1"/>
  <c r="G6653" i="3"/>
  <c r="H6653" i="3" s="1"/>
  <c r="M6710" i="3"/>
  <c r="N6710" i="3" s="1"/>
  <c r="J6710" i="3"/>
  <c r="K6710" i="3" s="1"/>
  <c r="G6710" i="3"/>
  <c r="H6710" i="3" s="1"/>
  <c r="M6724" i="3"/>
  <c r="N6724" i="3" s="1"/>
  <c r="J6724" i="3"/>
  <c r="K6724" i="3" s="1"/>
  <c r="G6724" i="3"/>
  <c r="H6724" i="3" s="1"/>
  <c r="M6748" i="3"/>
  <c r="N6748" i="3" s="1"/>
  <c r="J6748" i="3"/>
  <c r="K6748" i="3" s="1"/>
  <c r="G6748" i="3"/>
  <c r="H6748" i="3" s="1"/>
  <c r="M6850" i="3"/>
  <c r="N6850" i="3" s="1"/>
  <c r="J6850" i="3"/>
  <c r="K6850" i="3" s="1"/>
  <c r="G6850" i="3"/>
  <c r="H6850" i="3" s="1"/>
  <c r="M6909" i="3"/>
  <c r="N6909" i="3" s="1"/>
  <c r="J6909" i="3"/>
  <c r="K6909" i="3" s="1"/>
  <c r="G6909" i="3"/>
  <c r="H6909" i="3" s="1"/>
  <c r="M6965" i="3"/>
  <c r="N6965" i="3" s="1"/>
  <c r="J6965" i="3"/>
  <c r="K6965" i="3" s="1"/>
  <c r="G6965" i="3"/>
  <c r="H6965" i="3" s="1"/>
  <c r="M6316" i="3"/>
  <c r="N6316" i="3" s="1"/>
  <c r="J6316" i="3"/>
  <c r="K6316" i="3" s="1"/>
  <c r="G6316" i="3"/>
  <c r="H6316" i="3" s="1"/>
  <c r="M6760" i="3"/>
  <c r="N6760" i="3" s="1"/>
  <c r="J6760" i="3"/>
  <c r="K6760" i="3" s="1"/>
  <c r="G6760" i="3"/>
  <c r="H6760" i="3" s="1"/>
  <c r="M6777" i="3"/>
  <c r="N6777" i="3" s="1"/>
  <c r="J6777" i="3"/>
  <c r="K6777" i="3" s="1"/>
  <c r="G6777" i="3"/>
  <c r="H6777" i="3" s="1"/>
  <c r="M6808" i="3"/>
  <c r="N6808" i="3" s="1"/>
  <c r="J6808" i="3"/>
  <c r="K6808" i="3" s="1"/>
  <c r="G6808" i="3"/>
  <c r="H6808" i="3" s="1"/>
  <c r="M6835" i="3"/>
  <c r="N6835" i="3" s="1"/>
  <c r="J6835" i="3"/>
  <c r="K6835" i="3" s="1"/>
  <c r="G6835" i="3"/>
  <c r="H6835" i="3" s="1"/>
  <c r="M6853" i="3"/>
  <c r="N6853" i="3" s="1"/>
  <c r="J6853" i="3"/>
  <c r="K6853" i="3"/>
  <c r="G6853" i="3"/>
  <c r="H6853" i="3" s="1"/>
  <c r="M6961" i="3"/>
  <c r="N6961" i="3" s="1"/>
  <c r="J6961" i="3"/>
  <c r="K6961" i="3" s="1"/>
  <c r="G6961" i="3"/>
  <c r="H6961" i="3" s="1"/>
  <c r="M6492" i="3"/>
  <c r="N6492" i="3" s="1"/>
  <c r="J6492" i="3"/>
  <c r="K6492" i="3" s="1"/>
  <c r="G6492" i="3"/>
  <c r="H6492" i="3" s="1"/>
  <c r="M6649" i="3"/>
  <c r="N6649" i="3" s="1"/>
  <c r="J6649" i="3"/>
  <c r="K6649" i="3" s="1"/>
  <c r="G6649" i="3"/>
  <c r="H6649" i="3" s="1"/>
  <c r="M6664" i="3"/>
  <c r="N6664" i="3" s="1"/>
  <c r="J6664" i="3"/>
  <c r="K6664" i="3" s="1"/>
  <c r="G6664" i="3"/>
  <c r="H6664" i="3" s="1"/>
  <c r="M6767" i="3"/>
  <c r="N6767" i="3" s="1"/>
  <c r="J6767" i="3"/>
  <c r="K6767" i="3" s="1"/>
  <c r="G6767" i="3"/>
  <c r="H6767" i="3"/>
  <c r="M6838" i="3"/>
  <c r="N6838" i="3" s="1"/>
  <c r="J6838" i="3"/>
  <c r="K6838" i="3" s="1"/>
  <c r="G6838" i="3"/>
  <c r="H6838" i="3" s="1"/>
  <c r="M6866" i="3"/>
  <c r="N6866" i="3" s="1"/>
  <c r="J6866" i="3"/>
  <c r="K6866" i="3" s="1"/>
  <c r="G6866" i="3"/>
  <c r="H6866" i="3" s="1"/>
  <c r="M6887" i="3"/>
  <c r="N6887" i="3" s="1"/>
  <c r="J6887" i="3"/>
  <c r="K6887" i="3"/>
  <c r="G6887" i="3"/>
  <c r="H6887" i="3" s="1"/>
  <c r="M5798" i="3"/>
  <c r="N5798" i="3" s="1"/>
  <c r="J5798" i="3"/>
  <c r="K5798" i="3"/>
  <c r="G5798" i="3"/>
  <c r="H5798" i="3" s="1"/>
  <c r="M6333" i="3"/>
  <c r="N6333" i="3" s="1"/>
  <c r="J6333" i="3"/>
  <c r="K6333" i="3" s="1"/>
  <c r="G6333" i="3"/>
  <c r="H6333" i="3" s="1"/>
  <c r="M6613" i="3"/>
  <c r="N6613" i="3" s="1"/>
  <c r="J6613" i="3"/>
  <c r="K6613" i="3" s="1"/>
  <c r="G6613" i="3"/>
  <c r="H6613" i="3" s="1"/>
  <c r="M6787" i="3"/>
  <c r="N6787" i="3" s="1"/>
  <c r="J6787" i="3"/>
  <c r="K6787" i="3" s="1"/>
  <c r="G6787" i="3"/>
  <c r="H6787" i="3" s="1"/>
  <c r="M6805" i="3"/>
  <c r="N6805" i="3" s="1"/>
  <c r="J6805" i="3"/>
  <c r="K6805" i="3" s="1"/>
  <c r="G6805" i="3"/>
  <c r="H6805" i="3"/>
  <c r="M6919" i="3"/>
  <c r="N6919" i="3" s="1"/>
  <c r="J6919" i="3"/>
  <c r="K6919" i="3" s="1"/>
  <c r="G6919" i="3"/>
  <c r="H6919" i="3" s="1"/>
  <c r="M6994" i="3"/>
  <c r="N6994" i="3" s="1"/>
  <c r="J6994" i="3"/>
  <c r="K6994" i="3" s="1"/>
  <c r="G6994" i="3"/>
  <c r="H6994" i="3" s="1"/>
  <c r="M6467" i="3"/>
  <c r="N6467" i="3"/>
  <c r="J6467" i="3"/>
  <c r="K6467" i="3" s="1"/>
  <c r="G6467" i="3"/>
  <c r="H6467" i="3" s="1"/>
  <c r="M6669" i="3"/>
  <c r="N6669" i="3" s="1"/>
  <c r="J6669" i="3"/>
  <c r="K6669" i="3" s="1"/>
  <c r="G6669" i="3"/>
  <c r="H6669" i="3" s="1"/>
  <c r="M6783" i="3"/>
  <c r="N6783" i="3" s="1"/>
  <c r="J6783" i="3"/>
  <c r="K6783" i="3" s="1"/>
  <c r="G6783" i="3"/>
  <c r="H6783" i="3" s="1"/>
  <c r="M6822" i="3"/>
  <c r="N6822" i="3"/>
  <c r="J6822" i="3"/>
  <c r="K6822" i="3" s="1"/>
  <c r="G6822" i="3"/>
  <c r="H6822" i="3" s="1"/>
  <c r="M7017" i="3"/>
  <c r="N7017" i="3" s="1"/>
  <c r="J7017" i="3"/>
  <c r="K7017" i="3" s="1"/>
  <c r="G7017" i="3"/>
  <c r="H7017" i="3" s="1"/>
  <c r="M7136" i="3"/>
  <c r="N7136" i="3" s="1"/>
  <c r="J7136" i="3"/>
  <c r="K7136" i="3"/>
  <c r="G7136" i="3"/>
  <c r="H7136" i="3"/>
  <c r="M5782" i="3"/>
  <c r="N5782" i="3" s="1"/>
  <c r="J5782" i="3"/>
  <c r="K5782" i="3" s="1"/>
  <c r="G5782" i="3"/>
  <c r="H5782" i="3" s="1"/>
  <c r="M6620" i="3"/>
  <c r="N6620" i="3"/>
  <c r="J6620" i="3"/>
  <c r="K6620" i="3" s="1"/>
  <c r="G6620" i="3"/>
  <c r="H6620" i="3" s="1"/>
  <c r="M6626" i="3"/>
  <c r="N6626" i="3" s="1"/>
  <c r="J6626" i="3"/>
  <c r="K6626" i="3" s="1"/>
  <c r="G6626" i="3"/>
  <c r="H6626" i="3" s="1"/>
  <c r="M6662" i="3"/>
  <c r="N6662" i="3" s="1"/>
  <c r="J6662" i="3"/>
  <c r="K6662" i="3"/>
  <c r="G6662" i="3"/>
  <c r="H6662" i="3" s="1"/>
  <c r="M6681" i="3"/>
  <c r="N6681" i="3" s="1"/>
  <c r="J6681" i="3"/>
  <c r="K6681" i="3" s="1"/>
  <c r="G6681" i="3"/>
  <c r="H6681" i="3"/>
  <c r="M6770" i="3"/>
  <c r="N6770" i="3" s="1"/>
  <c r="J6770" i="3"/>
  <c r="K6770" i="3" s="1"/>
  <c r="G6770" i="3"/>
  <c r="H6770" i="3" s="1"/>
  <c r="M6786" i="3"/>
  <c r="N6786" i="3" s="1"/>
  <c r="J6786" i="3"/>
  <c r="K6786" i="3"/>
  <c r="G6786" i="3"/>
  <c r="H6786" i="3" s="1"/>
  <c r="M6804" i="3"/>
  <c r="N6804" i="3" s="1"/>
  <c r="J6804" i="3"/>
  <c r="K6804" i="3" s="1"/>
  <c r="G6804" i="3"/>
  <c r="H6804" i="3"/>
  <c r="M4874" i="3"/>
  <c r="N4874" i="3" s="1"/>
  <c r="J4874" i="3"/>
  <c r="K4874" i="3" s="1"/>
  <c r="G4874" i="3"/>
  <c r="H4874" i="3" s="1"/>
  <c r="M6415" i="3"/>
  <c r="N6415" i="3" s="1"/>
  <c r="J6415" i="3"/>
  <c r="K6415" i="3" s="1"/>
  <c r="G6415" i="3"/>
  <c r="H6415" i="3" s="1"/>
  <c r="M6679" i="3"/>
  <c r="N6679" i="3" s="1"/>
  <c r="J6679" i="3"/>
  <c r="K6679" i="3" s="1"/>
  <c r="G6679" i="3"/>
  <c r="H6679" i="3" s="1"/>
  <c r="M6708" i="3"/>
  <c r="N6708" i="3" s="1"/>
  <c r="J6708" i="3"/>
  <c r="K6708" i="3"/>
  <c r="G6708" i="3"/>
  <c r="H6708" i="3"/>
  <c r="M6719" i="3"/>
  <c r="N6719" i="3" s="1"/>
  <c r="J6719" i="3"/>
  <c r="K6719" i="3" s="1"/>
  <c r="G6719" i="3"/>
  <c r="H6719" i="3" s="1"/>
  <c r="M6736" i="3"/>
  <c r="N6736" i="3" s="1"/>
  <c r="J6736" i="3"/>
  <c r="K6736" i="3" s="1"/>
  <c r="G6736" i="3"/>
  <c r="H6736" i="3" s="1"/>
  <c r="M6982" i="3"/>
  <c r="N6982" i="3" s="1"/>
  <c r="J6982" i="3"/>
  <c r="K6982" i="3" s="1"/>
  <c r="G6982" i="3"/>
  <c r="H6982" i="3" s="1"/>
  <c r="M6458" i="3"/>
  <c r="N6458" i="3" s="1"/>
  <c r="J6458" i="3"/>
  <c r="K6458" i="3" s="1"/>
  <c r="G6458" i="3"/>
  <c r="H6458" i="3" s="1"/>
  <c r="M6489" i="3"/>
  <c r="N6489" i="3" s="1"/>
  <c r="J6489" i="3"/>
  <c r="K6489" i="3" s="1"/>
  <c r="G6489" i="3"/>
  <c r="H6489" i="3" s="1"/>
  <c r="M6575" i="3"/>
  <c r="N6575" i="3"/>
  <c r="J6575" i="3"/>
  <c r="K6575" i="3" s="1"/>
  <c r="G6575" i="3"/>
  <c r="H6575" i="3" s="1"/>
  <c r="M6734" i="3"/>
  <c r="N6734" i="3" s="1"/>
  <c r="J6734" i="3"/>
  <c r="K6734" i="3"/>
  <c r="G6734" i="3"/>
  <c r="H6734" i="3" s="1"/>
  <c r="M6776" i="3"/>
  <c r="N6776" i="3" s="1"/>
  <c r="J6776" i="3"/>
  <c r="K6776" i="3" s="1"/>
  <c r="G6776" i="3"/>
  <c r="H6776" i="3" s="1"/>
  <c r="M6937" i="3"/>
  <c r="N6937" i="3" s="1"/>
  <c r="J6937" i="3"/>
  <c r="K6937" i="3" s="1"/>
  <c r="G6937" i="3"/>
  <c r="H6937" i="3"/>
  <c r="M6564" i="3"/>
  <c r="N6564" i="3" s="1"/>
  <c r="J6564" i="3"/>
  <c r="K6564" i="3" s="1"/>
  <c r="G6564" i="3"/>
  <c r="H6564" i="3" s="1"/>
  <c r="M6659" i="3"/>
  <c r="N6659" i="3"/>
  <c r="J6659" i="3"/>
  <c r="K6659" i="3"/>
  <c r="G6659" i="3"/>
  <c r="H6659" i="3" s="1"/>
  <c r="M6683" i="3"/>
  <c r="N6683" i="3" s="1"/>
  <c r="J6683" i="3"/>
  <c r="K6683" i="3" s="1"/>
  <c r="G6683" i="3"/>
  <c r="H6683" i="3" s="1"/>
  <c r="M6746" i="3"/>
  <c r="N6746" i="3" s="1"/>
  <c r="J6746" i="3"/>
  <c r="K6746" i="3" s="1"/>
  <c r="G6746" i="3"/>
  <c r="H6746" i="3" s="1"/>
  <c r="M6757" i="3"/>
  <c r="N6757" i="3" s="1"/>
  <c r="J6757" i="3"/>
  <c r="K6757" i="3" s="1"/>
  <c r="G6757" i="3"/>
  <c r="H6757" i="3" s="1"/>
  <c r="M6841" i="3"/>
  <c r="N6841" i="3" s="1"/>
  <c r="J6841" i="3"/>
  <c r="K6841" i="3" s="1"/>
  <c r="G6841" i="3"/>
  <c r="H6841" i="3" s="1"/>
  <c r="M7040" i="3"/>
  <c r="N7040" i="3" s="1"/>
  <c r="J7040" i="3"/>
  <c r="K7040" i="3"/>
  <c r="G7040" i="3"/>
  <c r="H7040" i="3" s="1"/>
  <c r="M5114" i="3"/>
  <c r="J5114" i="3"/>
  <c r="G5114" i="3"/>
  <c r="H5114" i="3" s="1"/>
  <c r="M6189" i="3"/>
  <c r="N6189" i="3" s="1"/>
  <c r="J6189" i="3"/>
  <c r="K6189" i="3" s="1"/>
  <c r="G6189" i="3"/>
  <c r="H6189" i="3" s="1"/>
  <c r="M6544" i="3"/>
  <c r="N6544" i="3"/>
  <c r="J6544" i="3"/>
  <c r="K6544" i="3" s="1"/>
  <c r="G6544" i="3"/>
  <c r="H6544" i="3" s="1"/>
  <c r="M6568" i="3"/>
  <c r="N6568" i="3" s="1"/>
  <c r="J6568" i="3"/>
  <c r="K6568" i="3"/>
  <c r="G6568" i="3"/>
  <c r="H6568" i="3" s="1"/>
  <c r="M6642" i="3"/>
  <c r="N6642" i="3" s="1"/>
  <c r="J6642" i="3"/>
  <c r="K6642" i="3" s="1"/>
  <c r="G6642" i="3"/>
  <c r="H6642" i="3" s="1"/>
  <c r="M6778" i="3"/>
  <c r="N6778" i="3" s="1"/>
  <c r="J6778" i="3"/>
  <c r="K6778" i="3" s="1"/>
  <c r="G6778" i="3"/>
  <c r="H6778" i="3" s="1"/>
  <c r="M7049" i="3"/>
  <c r="N7049" i="3" s="1"/>
  <c r="J7049" i="3"/>
  <c r="K7049" i="3"/>
  <c r="G7049" i="3"/>
  <c r="H7049" i="3" s="1"/>
  <c r="M5972" i="3"/>
  <c r="N5972" i="3" s="1"/>
  <c r="J5972" i="3"/>
  <c r="K5972" i="3" s="1"/>
  <c r="G5972" i="3"/>
  <c r="H5972" i="3" s="1"/>
  <c r="M6435" i="3"/>
  <c r="N6435" i="3" s="1"/>
  <c r="J6435" i="3"/>
  <c r="K6435" i="3" s="1"/>
  <c r="G6435" i="3"/>
  <c r="H6435" i="3"/>
  <c r="M6578" i="3"/>
  <c r="N6578" i="3"/>
  <c r="J6578" i="3"/>
  <c r="K6578" i="3" s="1"/>
  <c r="G6578" i="3"/>
  <c r="H6578" i="3" s="1"/>
  <c r="M6600" i="3"/>
  <c r="N6600" i="3" s="1"/>
  <c r="J6600" i="3"/>
  <c r="K6600" i="3"/>
  <c r="G6600" i="3"/>
  <c r="H6600" i="3" s="1"/>
  <c r="M6904" i="3"/>
  <c r="N6904" i="3" s="1"/>
  <c r="J6904" i="3"/>
  <c r="K6904" i="3" s="1"/>
  <c r="G6904" i="3"/>
  <c r="H6904" i="3"/>
  <c r="M6954" i="3"/>
  <c r="N6954" i="3" s="1"/>
  <c r="J6954" i="3"/>
  <c r="K6954" i="3" s="1"/>
  <c r="G6954" i="3"/>
  <c r="H6954" i="3" s="1"/>
  <c r="M6984" i="3"/>
  <c r="N6984" i="3" s="1"/>
  <c r="J6984" i="3"/>
  <c r="K6984" i="3" s="1"/>
  <c r="G6984" i="3"/>
  <c r="H6984" i="3" s="1"/>
  <c r="M7104" i="3"/>
  <c r="N7104" i="3"/>
  <c r="J7104" i="3"/>
  <c r="K7104" i="3" s="1"/>
  <c r="G7104" i="3"/>
  <c r="H7104" i="3" s="1"/>
  <c r="M5888" i="3"/>
  <c r="N5888" i="3" s="1"/>
  <c r="J5888" i="3"/>
  <c r="K5888" i="3" s="1"/>
  <c r="G5888" i="3"/>
  <c r="H5888" i="3"/>
  <c r="M6232" i="3"/>
  <c r="N6232" i="3" s="1"/>
  <c r="J6232" i="3"/>
  <c r="K6232" i="3" s="1"/>
  <c r="G6232" i="3"/>
  <c r="H6232" i="3" s="1"/>
  <c r="M6482" i="3"/>
  <c r="N6482" i="3"/>
  <c r="J6482" i="3"/>
  <c r="K6482" i="3" s="1"/>
  <c r="G6482" i="3"/>
  <c r="H6482" i="3" s="1"/>
  <c r="M6540" i="3"/>
  <c r="N6540" i="3" s="1"/>
  <c r="J6540" i="3"/>
  <c r="K6540" i="3" s="1"/>
  <c r="G6540" i="3"/>
  <c r="H6540" i="3" s="1"/>
  <c r="M6591" i="3"/>
  <c r="N6591" i="3" s="1"/>
  <c r="J6591" i="3"/>
  <c r="K6591" i="3" s="1"/>
  <c r="G6591" i="3"/>
  <c r="H6591" i="3"/>
  <c r="M6694" i="3"/>
  <c r="N6694" i="3" s="1"/>
  <c r="J6694" i="3"/>
  <c r="K6694" i="3" s="1"/>
  <c r="G6694" i="3"/>
  <c r="H6694" i="3" s="1"/>
  <c r="M6920" i="3"/>
  <c r="N6920" i="3"/>
  <c r="J6920" i="3"/>
  <c r="K6920" i="3" s="1"/>
  <c r="G6920" i="3"/>
  <c r="H6920" i="3" s="1"/>
  <c r="M6158" i="3"/>
  <c r="N6158" i="3" s="1"/>
  <c r="J6158" i="3"/>
  <c r="K6158" i="3" s="1"/>
  <c r="G6158" i="3"/>
  <c r="H6158" i="3" s="1"/>
  <c r="M6423" i="3"/>
  <c r="N6423" i="3" s="1"/>
  <c r="J6423" i="3"/>
  <c r="K6423" i="3" s="1"/>
  <c r="G6423" i="3"/>
  <c r="H6423" i="3" s="1"/>
  <c r="M6455" i="3"/>
  <c r="N6455" i="3" s="1"/>
  <c r="J6455" i="3"/>
  <c r="K6455" i="3" s="1"/>
  <c r="G6455" i="3"/>
  <c r="H6455" i="3" s="1"/>
  <c r="M6501" i="3"/>
  <c r="N6501" i="3" s="1"/>
  <c r="J6501" i="3"/>
  <c r="K6501" i="3" s="1"/>
  <c r="G6501" i="3"/>
  <c r="H6501" i="3" s="1"/>
  <c r="M6758" i="3"/>
  <c r="N6758" i="3"/>
  <c r="J6758" i="3"/>
  <c r="K6758" i="3" s="1"/>
  <c r="G6758" i="3"/>
  <c r="H6758" i="3" s="1"/>
  <c r="M6806" i="3"/>
  <c r="N6806" i="3" s="1"/>
  <c r="J6806" i="3"/>
  <c r="K6806" i="3" s="1"/>
  <c r="G6806" i="3"/>
  <c r="H6806" i="3" s="1"/>
  <c r="M6962" i="3"/>
  <c r="N6962" i="3" s="1"/>
  <c r="J6962" i="3"/>
  <c r="K6962" i="3" s="1"/>
  <c r="G6962" i="3"/>
  <c r="H6962" i="3" s="1"/>
  <c r="M6553" i="3"/>
  <c r="N6553" i="3" s="1"/>
  <c r="J6553" i="3"/>
  <c r="K6553" i="3" s="1"/>
  <c r="G6553" i="3"/>
  <c r="H6553" i="3" s="1"/>
  <c r="M6697" i="3"/>
  <c r="N6697" i="3" s="1"/>
  <c r="J6697" i="3"/>
  <c r="K6697" i="3"/>
  <c r="G6697" i="3"/>
  <c r="H6697" i="3" s="1"/>
  <c r="M6765" i="3"/>
  <c r="N6765" i="3" s="1"/>
  <c r="J6765" i="3"/>
  <c r="K6765" i="3" s="1"/>
  <c r="G6765" i="3"/>
  <c r="H6765" i="3" s="1"/>
  <c r="M6963" i="3"/>
  <c r="N6963" i="3" s="1"/>
  <c r="J6963" i="3"/>
  <c r="K6963" i="3" s="1"/>
  <c r="G6963" i="3"/>
  <c r="H6963" i="3" s="1"/>
  <c r="M7140" i="3"/>
  <c r="N7140" i="3"/>
  <c r="J7140" i="3"/>
  <c r="K7140" i="3" s="1"/>
  <c r="G7140" i="3"/>
  <c r="H7140" i="3" s="1"/>
  <c r="M6472" i="3"/>
  <c r="N6472" i="3" s="1"/>
  <c r="J6472" i="3"/>
  <c r="K6472" i="3" s="1"/>
  <c r="G6472" i="3"/>
  <c r="H6472" i="3" s="1"/>
  <c r="M6631" i="3"/>
  <c r="N6631" i="3" s="1"/>
  <c r="J6631" i="3"/>
  <c r="K6631" i="3"/>
  <c r="G6631" i="3"/>
  <c r="H6631" i="3"/>
  <c r="M6755" i="3"/>
  <c r="N6755" i="3" s="1"/>
  <c r="J6755" i="3"/>
  <c r="K6755" i="3" s="1"/>
  <c r="G6755" i="3"/>
  <c r="H6755" i="3" s="1"/>
  <c r="M6800" i="3"/>
  <c r="N6800" i="3"/>
  <c r="J6800" i="3"/>
  <c r="K6800" i="3" s="1"/>
  <c r="G6800" i="3"/>
  <c r="H6800" i="3" s="1"/>
  <c r="M6844" i="3"/>
  <c r="N6844" i="3" s="1"/>
  <c r="J6844" i="3"/>
  <c r="K6844" i="3"/>
  <c r="G6844" i="3"/>
  <c r="H6844" i="3" s="1"/>
  <c r="M6861" i="3"/>
  <c r="N6861" i="3" s="1"/>
  <c r="J6861" i="3"/>
  <c r="K6861" i="3" s="1"/>
  <c r="G6861" i="3"/>
  <c r="H6861" i="3" s="1"/>
  <c r="M6874" i="3"/>
  <c r="N6874" i="3" s="1"/>
  <c r="J6874" i="3"/>
  <c r="K6874" i="3" s="1"/>
  <c r="G6874" i="3"/>
  <c r="H6874" i="3" s="1"/>
  <c r="M6929" i="3"/>
  <c r="N6929" i="3"/>
  <c r="J6929" i="3"/>
  <c r="K6929" i="3" s="1"/>
  <c r="G6929" i="3"/>
  <c r="H6929" i="3" s="1"/>
  <c r="M6928" i="3"/>
  <c r="N6928" i="3" s="1"/>
  <c r="J6928" i="3"/>
  <c r="K6928" i="3" s="1"/>
  <c r="G6928" i="3"/>
  <c r="H6928" i="3" s="1"/>
  <c r="M6102" i="3"/>
  <c r="N6102" i="3" s="1"/>
  <c r="J6102" i="3"/>
  <c r="K6102" i="3" s="1"/>
  <c r="G6102" i="3"/>
  <c r="H6102" i="3" s="1"/>
  <c r="M6139" i="3"/>
  <c r="N6139" i="3" s="1"/>
  <c r="J6139" i="3"/>
  <c r="K6139" i="3" s="1"/>
  <c r="G6139" i="3"/>
  <c r="H6139" i="3" s="1"/>
  <c r="M6517" i="3"/>
  <c r="N6517" i="3" s="1"/>
  <c r="J6517" i="3"/>
  <c r="K6517" i="3" s="1"/>
  <c r="G6517" i="3"/>
  <c r="H6517" i="3" s="1"/>
  <c r="M6593" i="3"/>
  <c r="N6593" i="3" s="1"/>
  <c r="J6593" i="3"/>
  <c r="K6593" i="3" s="1"/>
  <c r="G6593" i="3"/>
  <c r="H6593" i="3" s="1"/>
  <c r="M6622" i="3"/>
  <c r="N6622" i="3" s="1"/>
  <c r="J6622" i="3"/>
  <c r="K6622" i="3"/>
  <c r="G6622" i="3"/>
  <c r="H6622" i="3"/>
  <c r="M6813" i="3"/>
  <c r="N6813" i="3" s="1"/>
  <c r="J6813" i="3"/>
  <c r="K6813" i="3" s="1"/>
  <c r="G6813" i="3"/>
  <c r="H6813" i="3" s="1"/>
  <c r="M6884" i="3"/>
  <c r="N6884" i="3" s="1"/>
  <c r="J6884" i="3"/>
  <c r="K6884" i="3" s="1"/>
  <c r="G6884" i="3"/>
  <c r="H6884" i="3" s="1"/>
  <c r="M6503" i="3"/>
  <c r="N6503" i="3" s="1"/>
  <c r="J6503" i="3"/>
  <c r="K6503" i="3" s="1"/>
  <c r="G6503" i="3"/>
  <c r="H6503" i="3" s="1"/>
  <c r="M6536" i="3"/>
  <c r="N6536" i="3" s="1"/>
  <c r="J6536" i="3"/>
  <c r="K6536" i="3" s="1"/>
  <c r="G6536" i="3"/>
  <c r="H6536" i="3" s="1"/>
  <c r="M6561" i="3"/>
  <c r="N6561" i="3" s="1"/>
  <c r="J6561" i="3"/>
  <c r="K6561" i="3" s="1"/>
  <c r="G6561" i="3"/>
  <c r="H6561" i="3"/>
  <c r="M6793" i="3"/>
  <c r="N6793" i="3" s="1"/>
  <c r="J6793" i="3"/>
  <c r="K6793" i="3" s="1"/>
  <c r="G6793" i="3"/>
  <c r="H6793" i="3" s="1"/>
  <c r="M6856" i="3"/>
  <c r="N6856" i="3" s="1"/>
  <c r="J6856" i="3"/>
  <c r="K6856" i="3" s="1"/>
  <c r="G6856" i="3"/>
  <c r="H6856" i="3" s="1"/>
  <c r="M6852" i="3"/>
  <c r="N6852" i="3" s="1"/>
  <c r="J6852" i="3"/>
  <c r="K6852" i="3" s="1"/>
  <c r="G6852" i="3"/>
  <c r="H6852" i="3" s="1"/>
  <c r="M6902" i="3"/>
  <c r="N6902" i="3" s="1"/>
  <c r="J6902" i="3"/>
  <c r="K6902" i="3" s="1"/>
  <c r="G6902" i="3"/>
  <c r="H6902" i="3" s="1"/>
  <c r="M6611" i="3"/>
  <c r="N6611" i="3" s="1"/>
  <c r="J6611" i="3"/>
  <c r="K6611" i="3" s="1"/>
  <c r="G6611" i="3"/>
  <c r="H6611" i="3" s="1"/>
  <c r="M6721" i="3"/>
  <c r="N6721" i="3" s="1"/>
  <c r="J6721" i="3"/>
  <c r="K6721" i="3" s="1"/>
  <c r="G6721" i="3"/>
  <c r="H6721" i="3" s="1"/>
  <c r="M6727" i="3"/>
  <c r="N6727" i="3" s="1"/>
  <c r="J6727" i="3"/>
  <c r="K6727" i="3" s="1"/>
  <c r="G6727" i="3"/>
  <c r="H6727" i="3"/>
  <c r="M6773" i="3"/>
  <c r="N6773" i="3" s="1"/>
  <c r="J6773" i="3"/>
  <c r="K6773" i="3" s="1"/>
  <c r="G6773" i="3"/>
  <c r="H6773" i="3"/>
  <c r="M6851" i="3"/>
  <c r="N6851" i="3" s="1"/>
  <c r="J6851" i="3"/>
  <c r="K6851" i="3" s="1"/>
  <c r="G6851" i="3"/>
  <c r="H6851" i="3" s="1"/>
  <c r="M6875" i="3"/>
  <c r="N6875" i="3"/>
  <c r="J6875" i="3"/>
  <c r="K6875" i="3" s="1"/>
  <c r="G6875" i="3"/>
  <c r="H6875" i="3" s="1"/>
  <c r="M6957" i="3"/>
  <c r="N6957" i="3" s="1"/>
  <c r="J6957" i="3"/>
  <c r="K6957" i="3" s="1"/>
  <c r="G6957" i="3"/>
  <c r="H6957" i="3"/>
  <c r="M6335" i="3"/>
  <c r="N6335" i="3" s="1"/>
  <c r="J6335" i="3"/>
  <c r="K6335" i="3" s="1"/>
  <c r="G6335" i="3"/>
  <c r="H6335" i="3" s="1"/>
  <c r="M6592" i="3"/>
  <c r="N6592" i="3" s="1"/>
  <c r="J6592" i="3"/>
  <c r="K6592" i="3" s="1"/>
  <c r="G6592" i="3"/>
  <c r="H6592" i="3" s="1"/>
  <c r="M6763" i="3"/>
  <c r="N6763" i="3"/>
  <c r="J6763" i="3"/>
  <c r="K6763" i="3" s="1"/>
  <c r="G6763" i="3"/>
  <c r="H6763" i="3" s="1"/>
  <c r="M6791" i="3"/>
  <c r="N6791" i="3" s="1"/>
  <c r="J6791" i="3"/>
  <c r="K6791" i="3" s="1"/>
  <c r="G6791" i="3"/>
  <c r="H6791" i="3" s="1"/>
  <c r="M6817" i="3"/>
  <c r="N6817" i="3" s="1"/>
  <c r="J6817" i="3"/>
  <c r="K6817" i="3" s="1"/>
  <c r="G6817" i="3"/>
  <c r="H6817" i="3"/>
  <c r="M7006" i="3"/>
  <c r="N7006" i="3" s="1"/>
  <c r="J7006" i="3"/>
  <c r="K7006" i="3" s="1"/>
  <c r="G7006" i="3"/>
  <c r="H7006" i="3" s="1"/>
  <c r="M7073" i="3"/>
  <c r="N7073" i="3" s="1"/>
  <c r="J7073" i="3"/>
  <c r="K7073" i="3" s="1"/>
  <c r="G7073" i="3"/>
  <c r="H7073" i="3" s="1"/>
  <c r="M5987" i="3"/>
  <c r="N5987" i="3" s="1"/>
  <c r="J5987" i="3"/>
  <c r="K5987" i="3" s="1"/>
  <c r="G5987" i="3"/>
  <c r="H5987" i="3" s="1"/>
  <c r="M6285" i="3"/>
  <c r="N6285" i="3" s="1"/>
  <c r="J6285" i="3"/>
  <c r="K6285" i="3" s="1"/>
  <c r="G6285" i="3"/>
  <c r="H6285" i="3" s="1"/>
  <c r="M6470" i="3"/>
  <c r="N6470" i="3" s="1"/>
  <c r="J6470" i="3"/>
  <c r="K6470" i="3" s="1"/>
  <c r="G6470" i="3"/>
  <c r="H6470" i="3" s="1"/>
  <c r="M6756" i="3"/>
  <c r="N6756" i="3"/>
  <c r="J6756" i="3"/>
  <c r="K6756" i="3"/>
  <c r="G6756" i="3"/>
  <c r="H6756" i="3" s="1"/>
  <c r="M6834" i="3"/>
  <c r="N6834" i="3" s="1"/>
  <c r="J6834" i="3"/>
  <c r="K6834" i="3" s="1"/>
  <c r="G6834" i="3"/>
  <c r="H6834" i="3" s="1"/>
  <c r="M6935" i="3"/>
  <c r="N6935" i="3" s="1"/>
  <c r="J6935" i="3"/>
  <c r="K6935" i="3" s="1"/>
  <c r="G6935" i="3"/>
  <c r="H6935" i="3" s="1"/>
  <c r="M6981" i="3"/>
  <c r="N6981" i="3" s="1"/>
  <c r="J6981" i="3"/>
  <c r="K6981" i="3" s="1"/>
  <c r="G6981" i="3"/>
  <c r="H6981" i="3" s="1"/>
  <c r="M5950" i="3"/>
  <c r="N5950" i="3" s="1"/>
  <c r="J5950" i="3"/>
  <c r="K5950" i="3" s="1"/>
  <c r="G5950" i="3"/>
  <c r="H5950" i="3" s="1"/>
  <c r="M6558" i="3"/>
  <c r="N6558" i="3" s="1"/>
  <c r="J6558" i="3"/>
  <c r="K6558" i="3"/>
  <c r="G6558" i="3"/>
  <c r="H6558" i="3" s="1"/>
  <c r="M6672" i="3"/>
  <c r="N6672" i="3" s="1"/>
  <c r="J6672" i="3"/>
  <c r="K6672" i="3" s="1"/>
  <c r="G6672" i="3"/>
  <c r="H6672" i="3" s="1"/>
  <c r="M6816" i="3"/>
  <c r="N6816" i="3" s="1"/>
  <c r="J6816" i="3"/>
  <c r="K6816" i="3" s="1"/>
  <c r="G6816" i="3"/>
  <c r="H6816" i="3" s="1"/>
  <c r="M6849" i="3"/>
  <c r="N6849" i="3" s="1"/>
  <c r="J6849" i="3"/>
  <c r="K6849" i="3" s="1"/>
  <c r="G6849" i="3"/>
  <c r="H6849" i="3" s="1"/>
  <c r="M6893" i="3"/>
  <c r="N6893" i="3" s="1"/>
  <c r="J6893" i="3"/>
  <c r="K6893" i="3"/>
  <c r="G6893" i="3"/>
  <c r="H6893" i="3" s="1"/>
  <c r="M7022" i="3"/>
  <c r="N7022" i="3" s="1"/>
  <c r="J7022" i="3"/>
  <c r="K7022" i="3" s="1"/>
  <c r="G7022" i="3"/>
  <c r="H7022" i="3"/>
  <c r="M5777" i="3"/>
  <c r="N5777" i="3"/>
  <c r="J5777" i="3"/>
  <c r="K5777" i="3" s="1"/>
  <c r="G5777" i="3"/>
  <c r="H5777" i="3" s="1"/>
  <c r="M6353" i="3"/>
  <c r="N6353" i="3" s="1"/>
  <c r="J6353" i="3"/>
  <c r="K6353" i="3" s="1"/>
  <c r="G6353" i="3"/>
  <c r="H6353" i="3" s="1"/>
  <c r="M6644" i="3"/>
  <c r="N6644" i="3" s="1"/>
  <c r="J6644" i="3"/>
  <c r="K6644" i="3"/>
  <c r="G6644" i="3"/>
  <c r="H6644" i="3" s="1"/>
  <c r="M6774" i="3"/>
  <c r="N6774" i="3" s="1"/>
  <c r="J6774" i="3"/>
  <c r="K6774" i="3" s="1"/>
  <c r="G6774" i="3"/>
  <c r="H6774" i="3"/>
  <c r="M6811" i="3"/>
  <c r="N6811" i="3" s="1"/>
  <c r="J6811" i="3"/>
  <c r="K6811" i="3" s="1"/>
  <c r="G6811" i="3"/>
  <c r="H6811" i="3" s="1"/>
  <c r="M6860" i="3"/>
  <c r="N6860" i="3" s="1"/>
  <c r="J6860" i="3"/>
  <c r="K6860" i="3" s="1"/>
  <c r="G6860" i="3"/>
  <c r="H6860" i="3" s="1"/>
  <c r="M6990" i="3"/>
  <c r="N6990" i="3" s="1"/>
  <c r="J6990" i="3"/>
  <c r="K6990" i="3" s="1"/>
  <c r="G6990" i="3"/>
  <c r="H6990" i="3" s="1"/>
  <c r="M7088" i="3"/>
  <c r="N7088" i="3" s="1"/>
  <c r="J7088" i="3"/>
  <c r="K7088" i="3" s="1"/>
  <c r="G7088" i="3"/>
  <c r="H7088" i="3" s="1"/>
  <c r="M6473" i="3"/>
  <c r="N6473" i="3" s="1"/>
  <c r="J6473" i="3"/>
  <c r="K6473" i="3" s="1"/>
  <c r="G6473" i="3"/>
  <c r="H6473" i="3" s="1"/>
  <c r="M6643" i="3"/>
  <c r="N6643" i="3" s="1"/>
  <c r="J6643" i="3"/>
  <c r="K6643" i="3"/>
  <c r="G6643" i="3"/>
  <c r="H6643" i="3" s="1"/>
  <c r="M6703" i="3"/>
  <c r="N6703" i="3" s="1"/>
  <c r="J6703" i="3"/>
  <c r="K6703" i="3" s="1"/>
  <c r="G6703" i="3"/>
  <c r="H6703" i="3" s="1"/>
  <c r="M6713" i="3"/>
  <c r="N6713" i="3" s="1"/>
  <c r="J6713" i="3"/>
  <c r="K6713" i="3" s="1"/>
  <c r="G6713" i="3"/>
  <c r="H6713" i="3" s="1"/>
  <c r="M6775" i="3"/>
  <c r="N6775" i="3" s="1"/>
  <c r="J6775" i="3"/>
  <c r="K6775" i="3" s="1"/>
  <c r="G6775" i="3"/>
  <c r="H6775" i="3" s="1"/>
  <c r="M6895" i="3"/>
  <c r="N6895" i="3" s="1"/>
  <c r="J6895" i="3"/>
  <c r="K6895" i="3" s="1"/>
  <c r="G6895" i="3"/>
  <c r="H6895" i="3" s="1"/>
  <c r="M7027" i="3"/>
  <c r="N7027" i="3" s="1"/>
  <c r="J7027" i="3"/>
  <c r="K7027" i="3" s="1"/>
  <c r="G7027" i="3"/>
  <c r="H7027" i="3" s="1"/>
  <c r="M6601" i="3"/>
  <c r="N6601" i="3" s="1"/>
  <c r="J6601" i="3"/>
  <c r="K6601" i="3" s="1"/>
  <c r="G6601" i="3"/>
  <c r="H6601" i="3" s="1"/>
  <c r="M6709" i="3"/>
  <c r="N6709" i="3" s="1"/>
  <c r="J6709" i="3"/>
  <c r="K6709" i="3" s="1"/>
  <c r="G6709" i="3"/>
  <c r="H6709" i="3" s="1"/>
  <c r="M6741" i="3"/>
  <c r="N6741" i="3" s="1"/>
  <c r="J6741" i="3"/>
  <c r="K6741" i="3"/>
  <c r="G6741" i="3"/>
  <c r="H6741" i="3" s="1"/>
  <c r="M6892" i="3"/>
  <c r="N6892" i="3" s="1"/>
  <c r="J6892" i="3"/>
  <c r="K6892" i="3" s="1"/>
  <c r="G6892" i="3"/>
  <c r="H6892" i="3" s="1"/>
  <c r="M6890" i="3"/>
  <c r="N6890" i="3" s="1"/>
  <c r="J6890" i="3"/>
  <c r="K6890" i="3" s="1"/>
  <c r="G6890" i="3"/>
  <c r="H6890" i="3" s="1"/>
  <c r="M6897" i="3"/>
  <c r="N6897" i="3" s="1"/>
  <c r="J6897" i="3"/>
  <c r="K6897" i="3" s="1"/>
  <c r="G6897" i="3"/>
  <c r="H6897" i="3" s="1"/>
  <c r="M7011" i="3"/>
  <c r="N7011" i="3" s="1"/>
  <c r="J7011" i="3"/>
  <c r="K7011" i="3"/>
  <c r="G7011" i="3"/>
  <c r="H7011" i="3" s="1"/>
  <c r="M6704" i="3"/>
  <c r="N6704" i="3" s="1"/>
  <c r="J6704" i="3"/>
  <c r="K6704" i="3" s="1"/>
  <c r="G6704" i="3"/>
  <c r="H6704" i="3"/>
  <c r="M6802" i="3"/>
  <c r="N6802" i="3" s="1"/>
  <c r="J6802" i="3"/>
  <c r="K6802" i="3" s="1"/>
  <c r="G6802" i="3"/>
  <c r="H6802" i="3" s="1"/>
  <c r="M6801" i="3"/>
  <c r="N6801" i="3" s="1"/>
  <c r="J6801" i="3"/>
  <c r="K6801" i="3" s="1"/>
  <c r="G6801" i="3"/>
  <c r="H6801" i="3" s="1"/>
  <c r="M6858" i="3"/>
  <c r="N6858" i="3" s="1"/>
  <c r="J6858" i="3"/>
  <c r="K6858" i="3" s="1"/>
  <c r="G6858" i="3"/>
  <c r="H6858" i="3" s="1"/>
  <c r="M6873" i="3"/>
  <c r="N6873" i="3" s="1"/>
  <c r="J6873" i="3"/>
  <c r="K6873" i="3"/>
  <c r="G6873" i="3"/>
  <c r="H6873" i="3"/>
  <c r="M6886" i="3"/>
  <c r="N6886" i="3" s="1"/>
  <c r="J6886" i="3"/>
  <c r="K6886" i="3" s="1"/>
  <c r="G6886" i="3"/>
  <c r="H6886" i="3" s="1"/>
  <c r="M7084" i="3"/>
  <c r="N7084" i="3" s="1"/>
  <c r="J7084" i="3"/>
  <c r="K7084" i="3" s="1"/>
  <c r="G7084" i="3"/>
  <c r="H7084" i="3" s="1"/>
  <c r="M6559" i="3"/>
  <c r="N6559" i="3" s="1"/>
  <c r="J6559" i="3"/>
  <c r="K6559" i="3" s="1"/>
  <c r="G6559" i="3"/>
  <c r="H6559" i="3" s="1"/>
  <c r="M6641" i="3"/>
  <c r="N6641" i="3" s="1"/>
  <c r="J6641" i="3"/>
  <c r="K6641" i="3" s="1"/>
  <c r="G6641" i="3"/>
  <c r="H6641" i="3" s="1"/>
  <c r="M6749" i="3"/>
  <c r="N6749" i="3" s="1"/>
  <c r="J6749" i="3"/>
  <c r="K6749" i="3" s="1"/>
  <c r="G6749" i="3"/>
  <c r="H6749" i="3" s="1"/>
  <c r="M6940" i="3"/>
  <c r="N6940" i="3" s="1"/>
  <c r="J6940" i="3"/>
  <c r="K6940" i="3" s="1"/>
  <c r="G6940" i="3"/>
  <c r="H6940" i="3" s="1"/>
  <c r="M7005" i="3"/>
  <c r="N7005" i="3" s="1"/>
  <c r="J7005" i="3"/>
  <c r="K7005" i="3" s="1"/>
  <c r="G7005" i="3"/>
  <c r="H7005" i="3" s="1"/>
  <c r="M7055" i="3"/>
  <c r="N7055" i="3" s="1"/>
  <c r="J7055" i="3"/>
  <c r="K7055" i="3" s="1"/>
  <c r="G7055" i="3"/>
  <c r="H7055" i="3" s="1"/>
  <c r="M7065" i="3"/>
  <c r="N7065" i="3" s="1"/>
  <c r="J7065" i="3"/>
  <c r="K7065" i="3" s="1"/>
  <c r="G7065" i="3"/>
  <c r="H7065" i="3" s="1"/>
  <c r="M6720" i="3"/>
  <c r="N6720" i="3" s="1"/>
  <c r="J6720" i="3"/>
  <c r="K6720" i="3" s="1"/>
  <c r="G6720" i="3"/>
  <c r="H6720" i="3" s="1"/>
  <c r="M6788" i="3"/>
  <c r="N6788" i="3" s="1"/>
  <c r="J6788" i="3"/>
  <c r="K6788" i="3" s="1"/>
  <c r="G6788" i="3"/>
  <c r="H6788" i="3" s="1"/>
  <c r="M6814" i="3"/>
  <c r="N6814" i="3" s="1"/>
  <c r="J6814" i="3"/>
  <c r="K6814" i="3" s="1"/>
  <c r="G6814" i="3"/>
  <c r="H6814" i="3" s="1"/>
  <c r="M6859" i="3"/>
  <c r="N6859" i="3" s="1"/>
  <c r="J6859" i="3"/>
  <c r="K6859" i="3" s="1"/>
  <c r="G6859" i="3"/>
  <c r="H6859" i="3"/>
  <c r="M6888" i="3"/>
  <c r="N6888" i="3" s="1"/>
  <c r="J6888" i="3"/>
  <c r="K6888" i="3" s="1"/>
  <c r="G6888" i="3"/>
  <c r="H6888" i="3" s="1"/>
  <c r="M6912" i="3"/>
  <c r="N6912" i="3" s="1"/>
  <c r="J6912" i="3"/>
  <c r="K6912" i="3"/>
  <c r="G6912" i="3"/>
  <c r="H6912" i="3" s="1"/>
  <c r="M6923" i="3"/>
  <c r="N6923" i="3" s="1"/>
  <c r="J6923" i="3"/>
  <c r="K6923" i="3" s="1"/>
  <c r="G6923" i="3"/>
  <c r="H6923" i="3" s="1"/>
  <c r="M7052" i="3"/>
  <c r="N7052" i="3" s="1"/>
  <c r="J7052" i="3"/>
  <c r="K7052" i="3" s="1"/>
  <c r="G7052" i="3"/>
  <c r="H7052" i="3" s="1"/>
  <c r="M6648" i="3"/>
  <c r="N6648" i="3" s="1"/>
  <c r="J6648" i="3"/>
  <c r="K6648" i="3" s="1"/>
  <c r="G6648" i="3"/>
  <c r="H6648" i="3" s="1"/>
  <c r="M6762" i="3"/>
  <c r="N6762" i="3" s="1"/>
  <c r="J6762" i="3"/>
  <c r="K6762" i="3" s="1"/>
  <c r="G6762" i="3"/>
  <c r="H6762" i="3" s="1"/>
  <c r="M6830" i="3"/>
  <c r="N6830" i="3" s="1"/>
  <c r="J6830" i="3"/>
  <c r="K6830" i="3"/>
  <c r="G6830" i="3"/>
  <c r="H6830" i="3" s="1"/>
  <c r="M6857" i="3"/>
  <c r="N6857" i="3" s="1"/>
  <c r="J6857" i="3"/>
  <c r="K6857" i="3" s="1"/>
  <c r="G6857" i="3"/>
  <c r="H6857" i="3" s="1"/>
  <c r="M6922" i="3"/>
  <c r="N6922" i="3" s="1"/>
  <c r="J6922" i="3"/>
  <c r="K6922" i="3" s="1"/>
  <c r="G6922" i="3"/>
  <c r="H6922" i="3" s="1"/>
  <c r="M6978" i="3"/>
  <c r="N6978" i="3" s="1"/>
  <c r="J6978" i="3"/>
  <c r="K6978" i="3" s="1"/>
  <c r="G6978" i="3"/>
  <c r="H6978" i="3" s="1"/>
  <c r="M7059" i="3"/>
  <c r="N7059" i="3" s="1"/>
  <c r="J7059" i="3"/>
  <c r="K7059" i="3" s="1"/>
  <c r="G7059" i="3"/>
  <c r="H7059" i="3" s="1"/>
  <c r="M6454" i="3"/>
  <c r="N6454" i="3" s="1"/>
  <c r="J6454" i="3"/>
  <c r="K6454" i="3" s="1"/>
  <c r="G6454" i="3"/>
  <c r="H6454" i="3" s="1"/>
  <c r="M6498" i="3"/>
  <c r="N6498" i="3"/>
  <c r="J6498" i="3"/>
  <c r="K6498" i="3" s="1"/>
  <c r="G6498" i="3"/>
  <c r="H6498" i="3" s="1"/>
  <c r="M6829" i="3"/>
  <c r="N6829" i="3" s="1"/>
  <c r="J6829" i="3"/>
  <c r="K6829" i="3" s="1"/>
  <c r="G6829" i="3"/>
  <c r="H6829" i="3" s="1"/>
  <c r="M6871" i="3"/>
  <c r="N6871" i="3" s="1"/>
  <c r="J6871" i="3"/>
  <c r="K6871" i="3" s="1"/>
  <c r="G6871" i="3"/>
  <c r="H6871" i="3" s="1"/>
  <c r="M6927" i="3"/>
  <c r="N6927" i="3" s="1"/>
  <c r="J6927" i="3"/>
  <c r="K6927" i="3" s="1"/>
  <c r="G6927" i="3"/>
  <c r="H6927" i="3" s="1"/>
  <c r="M7004" i="3"/>
  <c r="N7004" i="3" s="1"/>
  <c r="J7004" i="3"/>
  <c r="K7004" i="3" s="1"/>
  <c r="G7004" i="3"/>
  <c r="H7004" i="3" s="1"/>
  <c r="M7180" i="3"/>
  <c r="N7180" i="3" s="1"/>
  <c r="J7180" i="3"/>
  <c r="K7180" i="3" s="1"/>
  <c r="G7180" i="3"/>
  <c r="H7180" i="3" s="1"/>
  <c r="M6607" i="3"/>
  <c r="N6607" i="3" s="1"/>
  <c r="J6607" i="3"/>
  <c r="K6607" i="3" s="1"/>
  <c r="G6607" i="3"/>
  <c r="H6607" i="3" s="1"/>
  <c r="M6759" i="3"/>
  <c r="N6759" i="3" s="1"/>
  <c r="J6759" i="3"/>
  <c r="K6759" i="3" s="1"/>
  <c r="G6759" i="3"/>
  <c r="H6759" i="3" s="1"/>
  <c r="M6766" i="3"/>
  <c r="N6766" i="3" s="1"/>
  <c r="J6766" i="3"/>
  <c r="K6766" i="3" s="1"/>
  <c r="G6766" i="3"/>
  <c r="H6766" i="3" s="1"/>
  <c r="M6824" i="3"/>
  <c r="N6824" i="3"/>
  <c r="J6824" i="3"/>
  <c r="K6824" i="3" s="1"/>
  <c r="G6824" i="3"/>
  <c r="H6824" i="3" s="1"/>
  <c r="M6843" i="3"/>
  <c r="N6843" i="3" s="1"/>
  <c r="J6843" i="3"/>
  <c r="K6843" i="3" s="1"/>
  <c r="G6843" i="3"/>
  <c r="H6843" i="3" s="1"/>
  <c r="M6972" i="3"/>
  <c r="N6972" i="3" s="1"/>
  <c r="J6972" i="3"/>
  <c r="K6972" i="3" s="1"/>
  <c r="G6972" i="3"/>
  <c r="H6972" i="3" s="1"/>
  <c r="M7147" i="3"/>
  <c r="N7147" i="3" s="1"/>
  <c r="J7147" i="3"/>
  <c r="K7147" i="3" s="1"/>
  <c r="G7147" i="3"/>
  <c r="H7147" i="3" s="1"/>
  <c r="M6769" i="3"/>
  <c r="N6769" i="3" s="1"/>
  <c r="J6769" i="3"/>
  <c r="K6769" i="3" s="1"/>
  <c r="G6769" i="3"/>
  <c r="H6769" i="3" s="1"/>
  <c r="M6889" i="3"/>
  <c r="N6889" i="3" s="1"/>
  <c r="J6889" i="3"/>
  <c r="K6889" i="3" s="1"/>
  <c r="G6889" i="3"/>
  <c r="H6889" i="3" s="1"/>
  <c r="M6945" i="3"/>
  <c r="N6945" i="3" s="1"/>
  <c r="J6945" i="3"/>
  <c r="K6945" i="3" s="1"/>
  <c r="G6945" i="3"/>
  <c r="H6945" i="3"/>
  <c r="M6960" i="3"/>
  <c r="N6960" i="3" s="1"/>
  <c r="J6960" i="3"/>
  <c r="K6960" i="3" s="1"/>
  <c r="G6960" i="3"/>
  <c r="H6960" i="3" s="1"/>
  <c r="M7014" i="3"/>
  <c r="N7014" i="3" s="1"/>
  <c r="J7014" i="3"/>
  <c r="K7014" i="3" s="1"/>
  <c r="G7014" i="3"/>
  <c r="H7014" i="3" s="1"/>
  <c r="M7044" i="3"/>
  <c r="N7044" i="3" s="1"/>
  <c r="J7044" i="3"/>
  <c r="K7044" i="3" s="1"/>
  <c r="G7044" i="3"/>
  <c r="H7044" i="3" s="1"/>
  <c r="M7149" i="3"/>
  <c r="N7149" i="3" s="1"/>
  <c r="J7149" i="3"/>
  <c r="K7149" i="3" s="1"/>
  <c r="G7149" i="3"/>
  <c r="H7149" i="3" s="1"/>
  <c r="M6362" i="3"/>
  <c r="N6362" i="3" s="1"/>
  <c r="J6362" i="3"/>
  <c r="K6362" i="3" s="1"/>
  <c r="G6362" i="3"/>
  <c r="H6362" i="3" s="1"/>
  <c r="M6617" i="3"/>
  <c r="N6617" i="3" s="1"/>
  <c r="J6617" i="3"/>
  <c r="K6617" i="3" s="1"/>
  <c r="G6617" i="3"/>
  <c r="H6617" i="3" s="1"/>
  <c r="M6732" i="3"/>
  <c r="N6732" i="3" s="1"/>
  <c r="J6732" i="3"/>
  <c r="K6732" i="3" s="1"/>
  <c r="G6732" i="3"/>
  <c r="H6732" i="3" s="1"/>
  <c r="M7028" i="3"/>
  <c r="N7028" i="3" s="1"/>
  <c r="J7028" i="3"/>
  <c r="K7028" i="3" s="1"/>
  <c r="G7028" i="3"/>
  <c r="H7028" i="3" s="1"/>
  <c r="M7038" i="3"/>
  <c r="N7038" i="3"/>
  <c r="J7038" i="3"/>
  <c r="K7038" i="3" s="1"/>
  <c r="G7038" i="3"/>
  <c r="H7038" i="3" s="1"/>
  <c r="M7048" i="3"/>
  <c r="N7048" i="3" s="1"/>
  <c r="J7048" i="3"/>
  <c r="K7048" i="3" s="1"/>
  <c r="G7048" i="3"/>
  <c r="H7048" i="3" s="1"/>
  <c r="M7142" i="3"/>
  <c r="N7142" i="3" s="1"/>
  <c r="J7142" i="3"/>
  <c r="K7142" i="3" s="1"/>
  <c r="G7142" i="3"/>
  <c r="H7142" i="3" s="1"/>
  <c r="M6688" i="3"/>
  <c r="N6688" i="3" s="1"/>
  <c r="J6688" i="3"/>
  <c r="K6688" i="3" s="1"/>
  <c r="G6688" i="3"/>
  <c r="H6688" i="3" s="1"/>
  <c r="M6718" i="3"/>
  <c r="N6718" i="3" s="1"/>
  <c r="J6718" i="3"/>
  <c r="K6718" i="3" s="1"/>
  <c r="G6718" i="3"/>
  <c r="H6718" i="3" s="1"/>
  <c r="M6772" i="3"/>
  <c r="N6772" i="3" s="1"/>
  <c r="J6772" i="3"/>
  <c r="K6772" i="3"/>
  <c r="G6772" i="3"/>
  <c r="H6772" i="3" s="1"/>
  <c r="M6785" i="3"/>
  <c r="N6785" i="3" s="1"/>
  <c r="J6785" i="3"/>
  <c r="K6785" i="3"/>
  <c r="G6785" i="3"/>
  <c r="H6785" i="3" s="1"/>
  <c r="M6910" i="3"/>
  <c r="N6910" i="3" s="1"/>
  <c r="J6910" i="3"/>
  <c r="K6910" i="3" s="1"/>
  <c r="G6910" i="3"/>
  <c r="H6910" i="3" s="1"/>
  <c r="M6975" i="3"/>
  <c r="N6975" i="3" s="1"/>
  <c r="J6975" i="3"/>
  <c r="K6975" i="3" s="1"/>
  <c r="G6975" i="3"/>
  <c r="H6975" i="3" s="1"/>
  <c r="M7076" i="3"/>
  <c r="N7076" i="3" s="1"/>
  <c r="J7076" i="3"/>
  <c r="K7076" i="3"/>
  <c r="G7076" i="3"/>
  <c r="H7076" i="3" s="1"/>
  <c r="M7166" i="3"/>
  <c r="N7166" i="3" s="1"/>
  <c r="J7166" i="3"/>
  <c r="K7166" i="3" s="1"/>
  <c r="G7166" i="3"/>
  <c r="H7166" i="3" s="1"/>
  <c r="M6880" i="3"/>
  <c r="N6880" i="3" s="1"/>
  <c r="J6880" i="3"/>
  <c r="K6880" i="3" s="1"/>
  <c r="G6880" i="3"/>
  <c r="H6880" i="3" s="1"/>
  <c r="M6933" i="3"/>
  <c r="N6933" i="3" s="1"/>
  <c r="J6933" i="3"/>
  <c r="K6933" i="3" s="1"/>
  <c r="G6933" i="3"/>
  <c r="H6933" i="3" s="1"/>
  <c r="M6976" i="3"/>
  <c r="N6976" i="3" s="1"/>
  <c r="J6976" i="3"/>
  <c r="K6976" i="3" s="1"/>
  <c r="G6976" i="3"/>
  <c r="H6976" i="3" s="1"/>
  <c r="M7007" i="3"/>
  <c r="N7007" i="3" s="1"/>
  <c r="J7007" i="3"/>
  <c r="K7007" i="3" s="1"/>
  <c r="G7007" i="3"/>
  <c r="H7007" i="3" s="1"/>
  <c r="M7018" i="3"/>
  <c r="N7018" i="3" s="1"/>
  <c r="J7018" i="3"/>
  <c r="K7018" i="3" s="1"/>
  <c r="G7018" i="3"/>
  <c r="H7018" i="3" s="1"/>
  <c r="M7105" i="3"/>
  <c r="N7105" i="3" s="1"/>
  <c r="J7105" i="3"/>
  <c r="K7105" i="3" s="1"/>
  <c r="G7105" i="3"/>
  <c r="H7105" i="3" s="1"/>
  <c r="M7145" i="3"/>
  <c r="N7145" i="3" s="1"/>
  <c r="J7145" i="3"/>
  <c r="K7145" i="3" s="1"/>
  <c r="G7145" i="3"/>
  <c r="H7145" i="3" s="1"/>
  <c r="M5593" i="3"/>
  <c r="N5593" i="3" s="1"/>
  <c r="J5593" i="3"/>
  <c r="K5593" i="3"/>
  <c r="G5593" i="3"/>
  <c r="H5593" i="3" s="1"/>
  <c r="M6438" i="3"/>
  <c r="N6438" i="3" s="1"/>
  <c r="J6438" i="3"/>
  <c r="K6438" i="3" s="1"/>
  <c r="G6438" i="3"/>
  <c r="H6438" i="3" s="1"/>
  <c r="M6799" i="3"/>
  <c r="N6799" i="3" s="1"/>
  <c r="J6799" i="3"/>
  <c r="K6799" i="3" s="1"/>
  <c r="G6799" i="3"/>
  <c r="H6799" i="3" s="1"/>
  <c r="M6869" i="3"/>
  <c r="N6869" i="3" s="1"/>
  <c r="J6869" i="3"/>
  <c r="K6869" i="3" s="1"/>
  <c r="G6869" i="3"/>
  <c r="H6869" i="3" s="1"/>
  <c r="M6951" i="3"/>
  <c r="N6951" i="3" s="1"/>
  <c r="J6951" i="3"/>
  <c r="K6951" i="3"/>
  <c r="G6951" i="3"/>
  <c r="H6951" i="3" s="1"/>
  <c r="M7129" i="3"/>
  <c r="N7129" i="3" s="1"/>
  <c r="J7129" i="3"/>
  <c r="K7129" i="3" s="1"/>
  <c r="G7129" i="3"/>
  <c r="H7129" i="3" s="1"/>
  <c r="M6580" i="3"/>
  <c r="N6580" i="3" s="1"/>
  <c r="J6580" i="3"/>
  <c r="K6580" i="3" s="1"/>
  <c r="G6580" i="3"/>
  <c r="H6580" i="3" s="1"/>
  <c r="M6818" i="3"/>
  <c r="N6818" i="3" s="1"/>
  <c r="J6818" i="3"/>
  <c r="K6818" i="3" s="1"/>
  <c r="G6818" i="3"/>
  <c r="H6818" i="3" s="1"/>
  <c r="M6878" i="3"/>
  <c r="N6878" i="3" s="1"/>
  <c r="J6878" i="3"/>
  <c r="K6878" i="3" s="1"/>
  <c r="G6878" i="3"/>
  <c r="H6878" i="3" s="1"/>
  <c r="M6877" i="3"/>
  <c r="N6877" i="3" s="1"/>
  <c r="J6877" i="3"/>
  <c r="K6877" i="3" s="1"/>
  <c r="G6877" i="3"/>
  <c r="H6877" i="3"/>
  <c r="M6939" i="3"/>
  <c r="N6939" i="3" s="1"/>
  <c r="J6939" i="3"/>
  <c r="K6939" i="3" s="1"/>
  <c r="G6939" i="3"/>
  <c r="H6939" i="3" s="1"/>
  <c r="M7064" i="3"/>
  <c r="N7064" i="3" s="1"/>
  <c r="J7064" i="3"/>
  <c r="K7064" i="3" s="1"/>
  <c r="G7064" i="3"/>
  <c r="H7064" i="3" s="1"/>
  <c r="M7074" i="3"/>
  <c r="N7074" i="3" s="1"/>
  <c r="J7074" i="3"/>
  <c r="K7074" i="3" s="1"/>
  <c r="G7074" i="3"/>
  <c r="H7074" i="3" s="1"/>
  <c r="M6614" i="3"/>
  <c r="N6614" i="3" s="1"/>
  <c r="J6614" i="3"/>
  <c r="K6614" i="3" s="1"/>
  <c r="G6614" i="3"/>
  <c r="H6614" i="3" s="1"/>
  <c r="M6797" i="3"/>
  <c r="N6797" i="3" s="1"/>
  <c r="J6797" i="3"/>
  <c r="K6797" i="3" s="1"/>
  <c r="G6797" i="3"/>
  <c r="H6797" i="3" s="1"/>
  <c r="M6815" i="3"/>
  <c r="N6815" i="3" s="1"/>
  <c r="J6815" i="3"/>
  <c r="K6815" i="3" s="1"/>
  <c r="G6815" i="3"/>
  <c r="H6815" i="3" s="1"/>
  <c r="M6832" i="3"/>
  <c r="N6832" i="3" s="1"/>
  <c r="J6832" i="3"/>
  <c r="K6832" i="3" s="1"/>
  <c r="G6832" i="3"/>
  <c r="H6832" i="3" s="1"/>
  <c r="M6971" i="3"/>
  <c r="N6971" i="3" s="1"/>
  <c r="J6971" i="3"/>
  <c r="K6971" i="3" s="1"/>
  <c r="G6971" i="3"/>
  <c r="H6971" i="3" s="1"/>
  <c r="M7080" i="3"/>
  <c r="N7080" i="3" s="1"/>
  <c r="J7080" i="3"/>
  <c r="K7080" i="3" s="1"/>
  <c r="G7080" i="3"/>
  <c r="H7080" i="3" s="1"/>
  <c r="M7112" i="3"/>
  <c r="N7112" i="3" s="1"/>
  <c r="J7112" i="3"/>
  <c r="K7112" i="3" s="1"/>
  <c r="G7112" i="3"/>
  <c r="H7112" i="3" s="1"/>
  <c r="M6855" i="3"/>
  <c r="N6855" i="3" s="1"/>
  <c r="J6855" i="3"/>
  <c r="K6855" i="3" s="1"/>
  <c r="G6855" i="3"/>
  <c r="H6855" i="3" s="1"/>
  <c r="M6905" i="3"/>
  <c r="N6905" i="3" s="1"/>
  <c r="J6905" i="3"/>
  <c r="K6905" i="3" s="1"/>
  <c r="G6905" i="3"/>
  <c r="H6905" i="3"/>
  <c r="M6915" i="3"/>
  <c r="N6915" i="3" s="1"/>
  <c r="J6915" i="3"/>
  <c r="K6915" i="3" s="1"/>
  <c r="G6915" i="3"/>
  <c r="H6915" i="3" s="1"/>
  <c r="M6953" i="3"/>
  <c r="N6953" i="3" s="1"/>
  <c r="J6953" i="3"/>
  <c r="K6953" i="3" s="1"/>
  <c r="G6953" i="3"/>
  <c r="H6953" i="3" s="1"/>
  <c r="M6950" i="3"/>
  <c r="N6950" i="3" s="1"/>
  <c r="J6950" i="3"/>
  <c r="K6950" i="3" s="1"/>
  <c r="G6950" i="3"/>
  <c r="H6950" i="3"/>
  <c r="M7002" i="3"/>
  <c r="N7002" i="3" s="1"/>
  <c r="J7002" i="3"/>
  <c r="K7002" i="3" s="1"/>
  <c r="G7002" i="3"/>
  <c r="H7002" i="3"/>
  <c r="M7015" i="3"/>
  <c r="N7015" i="3" s="1"/>
  <c r="J7015" i="3"/>
  <c r="K7015" i="3" s="1"/>
  <c r="G7015" i="3"/>
  <c r="H7015" i="3" s="1"/>
  <c r="M7019" i="3"/>
  <c r="N7019" i="3" s="1"/>
  <c r="J7019" i="3"/>
  <c r="K7019" i="3" s="1"/>
  <c r="G7019" i="3"/>
  <c r="H7019" i="3" s="1"/>
  <c r="M6429" i="3"/>
  <c r="N6429" i="3" s="1"/>
  <c r="J6429" i="3"/>
  <c r="K6429" i="3" s="1"/>
  <c r="G6429" i="3"/>
  <c r="H6429" i="3" s="1"/>
  <c r="M6722" i="3"/>
  <c r="N6722" i="3" s="1"/>
  <c r="J6722" i="3"/>
  <c r="K6722" i="3" s="1"/>
  <c r="G6722" i="3"/>
  <c r="H6722" i="3" s="1"/>
  <c r="M6735" i="3"/>
  <c r="N6735" i="3"/>
  <c r="J6735" i="3"/>
  <c r="K6735" i="3" s="1"/>
  <c r="G6735" i="3"/>
  <c r="H6735" i="3" s="1"/>
  <c r="M6743" i="3"/>
  <c r="N6743" i="3" s="1"/>
  <c r="J6743" i="3"/>
  <c r="K6743" i="3" s="1"/>
  <c r="G6743" i="3"/>
  <c r="H6743" i="3" s="1"/>
  <c r="M6991" i="3"/>
  <c r="N6991" i="3" s="1"/>
  <c r="J6991" i="3"/>
  <c r="K6991" i="3" s="1"/>
  <c r="G6991" i="3"/>
  <c r="H6991" i="3" s="1"/>
  <c r="M7041" i="3"/>
  <c r="N7041" i="3" s="1"/>
  <c r="J7041" i="3"/>
  <c r="K7041" i="3" s="1"/>
  <c r="G7041" i="3"/>
  <c r="H7041" i="3" s="1"/>
  <c r="M7139" i="3"/>
  <c r="N7139" i="3"/>
  <c r="J7139" i="3"/>
  <c r="K7139" i="3" s="1"/>
  <c r="G7139" i="3"/>
  <c r="H7139" i="3" s="1"/>
  <c r="M6239" i="3"/>
  <c r="N6239" i="3" s="1"/>
  <c r="J6239" i="3"/>
  <c r="K6239" i="3" s="1"/>
  <c r="G6239" i="3"/>
  <c r="H6239" i="3" s="1"/>
  <c r="M6668" i="3"/>
  <c r="N6668" i="3" s="1"/>
  <c r="J6668" i="3"/>
  <c r="K6668" i="3" s="1"/>
  <c r="G6668" i="3"/>
  <c r="H6668" i="3" s="1"/>
  <c r="M6882" i="3"/>
  <c r="N6882" i="3" s="1"/>
  <c r="J6882" i="3"/>
  <c r="K6882" i="3" s="1"/>
  <c r="G6882" i="3"/>
  <c r="H6882" i="3" s="1"/>
  <c r="M6980" i="3"/>
  <c r="N6980" i="3" s="1"/>
  <c r="J6980" i="3"/>
  <c r="K6980" i="3" s="1"/>
  <c r="G6980" i="3"/>
  <c r="H6980" i="3" s="1"/>
  <c r="M6996" i="3"/>
  <c r="N6996" i="3" s="1"/>
  <c r="J6996" i="3"/>
  <c r="K6996" i="3" s="1"/>
  <c r="G6996" i="3"/>
  <c r="H6996" i="3" s="1"/>
  <c r="M7081" i="3"/>
  <c r="N7081" i="3" s="1"/>
  <c r="J7081" i="3"/>
  <c r="K7081" i="3" s="1"/>
  <c r="G7081" i="3"/>
  <c r="H7081" i="3" s="1"/>
  <c r="M7115" i="3"/>
  <c r="N7115" i="3" s="1"/>
  <c r="J7115" i="3"/>
  <c r="K7115" i="3" s="1"/>
  <c r="G7115" i="3"/>
  <c r="H7115" i="3" s="1"/>
  <c r="M7025" i="3"/>
  <c r="N7025" i="3" s="1"/>
  <c r="J7025" i="3"/>
  <c r="K7025" i="3" s="1"/>
  <c r="G7025" i="3"/>
  <c r="H7025" i="3" s="1"/>
  <c r="M7108" i="3"/>
  <c r="N7108" i="3"/>
  <c r="J7108" i="3"/>
  <c r="K7108" i="3" s="1"/>
  <c r="G7108" i="3"/>
  <c r="H7108" i="3" s="1"/>
  <c r="M7132" i="3"/>
  <c r="N7132" i="3" s="1"/>
  <c r="J7132" i="3"/>
  <c r="K7132" i="3" s="1"/>
  <c r="G7132" i="3"/>
  <c r="H7132" i="3" s="1"/>
  <c r="M7126" i="3"/>
  <c r="N7126" i="3" s="1"/>
  <c r="J7126" i="3"/>
  <c r="K7126" i="3" s="1"/>
  <c r="G7126" i="3"/>
  <c r="H7126" i="3" s="1"/>
  <c r="M7182" i="3"/>
  <c r="N7182" i="3" s="1"/>
  <c r="J7182" i="3"/>
  <c r="K7182" i="3" s="1"/>
  <c r="G7182" i="3"/>
  <c r="H7182" i="3" s="1"/>
  <c r="M6821" i="3"/>
  <c r="N6821" i="3"/>
  <c r="J6821" i="3"/>
  <c r="K6821" i="3" s="1"/>
  <c r="G6821" i="3"/>
  <c r="H6821" i="3" s="1"/>
  <c r="M6831" i="3"/>
  <c r="N6831" i="3" s="1"/>
  <c r="J6831" i="3"/>
  <c r="K6831" i="3" s="1"/>
  <c r="G6831" i="3"/>
  <c r="H6831" i="3" s="1"/>
  <c r="M6825" i="3"/>
  <c r="N6825" i="3" s="1"/>
  <c r="J6825" i="3"/>
  <c r="K6825" i="3" s="1"/>
  <c r="G6825" i="3"/>
  <c r="H6825" i="3" s="1"/>
  <c r="M6916" i="3"/>
  <c r="N6916" i="3" s="1"/>
  <c r="J6916" i="3"/>
  <c r="K6916" i="3" s="1"/>
  <c r="G6916" i="3"/>
  <c r="H6916" i="3" s="1"/>
  <c r="M6938" i="3"/>
  <c r="N6938" i="3" s="1"/>
  <c r="J6938" i="3"/>
  <c r="K6938" i="3" s="1"/>
  <c r="G6938" i="3"/>
  <c r="H6938" i="3" s="1"/>
  <c r="M6983" i="3"/>
  <c r="N6983" i="3" s="1"/>
  <c r="J6983" i="3"/>
  <c r="K6983" i="3"/>
  <c r="G6983" i="3"/>
  <c r="H6983" i="3" s="1"/>
  <c r="M7031" i="3"/>
  <c r="N7031" i="3" s="1"/>
  <c r="J7031" i="3"/>
  <c r="K7031" i="3" s="1"/>
  <c r="G7031" i="3"/>
  <c r="H7031" i="3" s="1"/>
  <c r="M7032" i="3"/>
  <c r="N7032" i="3" s="1"/>
  <c r="J7032" i="3"/>
  <c r="K7032" i="3" s="1"/>
  <c r="G7032" i="3"/>
  <c r="H7032" i="3" s="1"/>
  <c r="M6733" i="3"/>
  <c r="N6733" i="3" s="1"/>
  <c r="J6733" i="3"/>
  <c r="K6733" i="3" s="1"/>
  <c r="G6733" i="3"/>
  <c r="H6733" i="3" s="1"/>
  <c r="M6828" i="3"/>
  <c r="N6828" i="3" s="1"/>
  <c r="J6828" i="3"/>
  <c r="K6828" i="3" s="1"/>
  <c r="G6828" i="3"/>
  <c r="H6828" i="3" s="1"/>
  <c r="M6879" i="3"/>
  <c r="N6879" i="3" s="1"/>
  <c r="J6879" i="3"/>
  <c r="K6879" i="3" s="1"/>
  <c r="G6879" i="3"/>
  <c r="H6879" i="3" s="1"/>
  <c r="M6952" i="3"/>
  <c r="N6952" i="3" s="1"/>
  <c r="J6952" i="3"/>
  <c r="K6952" i="3" s="1"/>
  <c r="G6952" i="3"/>
  <c r="H6952" i="3" s="1"/>
  <c r="M6968" i="3"/>
  <c r="N6968" i="3" s="1"/>
  <c r="J6968" i="3"/>
  <c r="K6968" i="3" s="1"/>
  <c r="G6968" i="3"/>
  <c r="H6968" i="3" s="1"/>
  <c r="M6977" i="3"/>
  <c r="N6977" i="3" s="1"/>
  <c r="J6977" i="3"/>
  <c r="K6977" i="3" s="1"/>
  <c r="G6977" i="3"/>
  <c r="H6977" i="3"/>
  <c r="M7035" i="3"/>
  <c r="N7035" i="3" s="1"/>
  <c r="J7035" i="3"/>
  <c r="K7035" i="3" s="1"/>
  <c r="G7035" i="3"/>
  <c r="H7035" i="3" s="1"/>
  <c r="M6079" i="3"/>
  <c r="N6079" i="3" s="1"/>
  <c r="J6079" i="3"/>
  <c r="K6079" i="3" s="1"/>
  <c r="G6079" i="3"/>
  <c r="H6079" i="3" s="1"/>
  <c r="M6606" i="3"/>
  <c r="N6606" i="3" s="1"/>
  <c r="J6606" i="3"/>
  <c r="K6606" i="3" s="1"/>
  <c r="G6606" i="3"/>
  <c r="H6606" i="3" s="1"/>
  <c r="M6790" i="3"/>
  <c r="N6790" i="3" s="1"/>
  <c r="J6790" i="3"/>
  <c r="K6790" i="3" s="1"/>
  <c r="G6790" i="3"/>
  <c r="H6790" i="3" s="1"/>
  <c r="M6845" i="3"/>
  <c r="N6845" i="3" s="1"/>
  <c r="J6845" i="3"/>
  <c r="K6845" i="3" s="1"/>
  <c r="G6845" i="3"/>
  <c r="H6845" i="3" s="1"/>
  <c r="M6931" i="3"/>
  <c r="N6931" i="3" s="1"/>
  <c r="J6931" i="3"/>
  <c r="K6931" i="3" s="1"/>
  <c r="G6931" i="3"/>
  <c r="H6931" i="3" s="1"/>
  <c r="M6959" i="3"/>
  <c r="N6959" i="3" s="1"/>
  <c r="J6959" i="3"/>
  <c r="K6959" i="3"/>
  <c r="G6959" i="3"/>
  <c r="H6959" i="3" s="1"/>
  <c r="M6955" i="3"/>
  <c r="N6955" i="3" s="1"/>
  <c r="J6955" i="3"/>
  <c r="K6955" i="3"/>
  <c r="G6955" i="3"/>
  <c r="H6955" i="3" s="1"/>
  <c r="M7056" i="3"/>
  <c r="N7056" i="3" s="1"/>
  <c r="J7056" i="3"/>
  <c r="K7056" i="3" s="1"/>
  <c r="G7056" i="3"/>
  <c r="H7056" i="3" s="1"/>
  <c r="M6281" i="3"/>
  <c r="N6281" i="3" s="1"/>
  <c r="J6281" i="3"/>
  <c r="K6281" i="3" s="1"/>
  <c r="G6281" i="3"/>
  <c r="H6281" i="3" s="1"/>
  <c r="M6348" i="3"/>
  <c r="N6348" i="3" s="1"/>
  <c r="J6348" i="3"/>
  <c r="K6348" i="3" s="1"/>
  <c r="G6348" i="3"/>
  <c r="H6348" i="3" s="1"/>
  <c r="M6744" i="3"/>
  <c r="N6744" i="3" s="1"/>
  <c r="J6744" i="3"/>
  <c r="K6744" i="3" s="1"/>
  <c r="G6744" i="3"/>
  <c r="H6744" i="3" s="1"/>
  <c r="M7008" i="3"/>
  <c r="N7008" i="3" s="1"/>
  <c r="J7008" i="3"/>
  <c r="K7008" i="3" s="1"/>
  <c r="G7008" i="3"/>
  <c r="H7008" i="3" s="1"/>
  <c r="M7067" i="3"/>
  <c r="N7067" i="3" s="1"/>
  <c r="J7067" i="3"/>
  <c r="K7067" i="3" s="1"/>
  <c r="G7067" i="3"/>
  <c r="H7067" i="3" s="1"/>
  <c r="M7100" i="3"/>
  <c r="N7100" i="3"/>
  <c r="J7100" i="3"/>
  <c r="K7100" i="3"/>
  <c r="G7100" i="3"/>
  <c r="H7100" i="3" s="1"/>
  <c r="M6590" i="3"/>
  <c r="N6590" i="3" s="1"/>
  <c r="J6590" i="3"/>
  <c r="K6590" i="3"/>
  <c r="G6590" i="3"/>
  <c r="H6590" i="3"/>
  <c r="M6729" i="3"/>
  <c r="N6729" i="3" s="1"/>
  <c r="J6729" i="3"/>
  <c r="K6729" i="3" s="1"/>
  <c r="G6729" i="3"/>
  <c r="H6729" i="3" s="1"/>
  <c r="M6891" i="3"/>
  <c r="N6891" i="3" s="1"/>
  <c r="J6891" i="3"/>
  <c r="K6891" i="3" s="1"/>
  <c r="G6891" i="3"/>
  <c r="H6891" i="3" s="1"/>
  <c r="M6988" i="3"/>
  <c r="N6988" i="3" s="1"/>
  <c r="J6988" i="3"/>
  <c r="K6988" i="3" s="1"/>
  <c r="G6988" i="3"/>
  <c r="H6988" i="3" s="1"/>
  <c r="M7047" i="3"/>
  <c r="N7047" i="3" s="1"/>
  <c r="J7047" i="3"/>
  <c r="K7047" i="3"/>
  <c r="G7047" i="3"/>
  <c r="H7047" i="3"/>
  <c r="M7054" i="3"/>
  <c r="N7054" i="3" s="1"/>
  <c r="J7054" i="3"/>
  <c r="K7054" i="3" s="1"/>
  <c r="G7054" i="3"/>
  <c r="H7054" i="3" s="1"/>
  <c r="M7178" i="3"/>
  <c r="N7178" i="3"/>
  <c r="J7178" i="3"/>
  <c r="K7178" i="3" s="1"/>
  <c r="G7178" i="3"/>
  <c r="H7178" i="3" s="1"/>
  <c r="M7135" i="3"/>
  <c r="N7135" i="3" s="1"/>
  <c r="J7135" i="3"/>
  <c r="K7135" i="3" s="1"/>
  <c r="G7135" i="3"/>
  <c r="H7135" i="3" s="1"/>
  <c r="M6740" i="3"/>
  <c r="N6740" i="3" s="1"/>
  <c r="J6740" i="3"/>
  <c r="K6740" i="3" s="1"/>
  <c r="G6740" i="3"/>
  <c r="H6740" i="3" s="1"/>
  <c r="M6792" i="3"/>
  <c r="N6792" i="3" s="1"/>
  <c r="J6792" i="3"/>
  <c r="K6792" i="3" s="1"/>
  <c r="G6792" i="3"/>
  <c r="H6792" i="3" s="1"/>
  <c r="M6943" i="3"/>
  <c r="N6943" i="3" s="1"/>
  <c r="J6943" i="3"/>
  <c r="K6943" i="3" s="1"/>
  <c r="G6943" i="3"/>
  <c r="H6943" i="3" s="1"/>
  <c r="M6970" i="3"/>
  <c r="N6970" i="3" s="1"/>
  <c r="J6970" i="3"/>
  <c r="K6970" i="3" s="1"/>
  <c r="G6970" i="3"/>
  <c r="H6970" i="3" s="1"/>
  <c r="M7023" i="3"/>
  <c r="N7023" i="3" s="1"/>
  <c r="J7023" i="3"/>
  <c r="K7023" i="3" s="1"/>
  <c r="G7023" i="3"/>
  <c r="H7023" i="3"/>
  <c r="M7150" i="3"/>
  <c r="N7150" i="3" s="1"/>
  <c r="J7150" i="3"/>
  <c r="K7150" i="3" s="1"/>
  <c r="G7150" i="3"/>
  <c r="H7150" i="3" s="1"/>
  <c r="M6789" i="3"/>
  <c r="N6789" i="3" s="1"/>
  <c r="J6789" i="3"/>
  <c r="K6789" i="3" s="1"/>
  <c r="G6789" i="3"/>
  <c r="H6789" i="3" s="1"/>
  <c r="M6826" i="3"/>
  <c r="N6826" i="3"/>
  <c r="J6826" i="3"/>
  <c r="K6826" i="3" s="1"/>
  <c r="G6826" i="3"/>
  <c r="H6826" i="3" s="1"/>
  <c r="M6956" i="3"/>
  <c r="N6956" i="3" s="1"/>
  <c r="J6956" i="3"/>
  <c r="K6956" i="3" s="1"/>
  <c r="G6956" i="3"/>
  <c r="H6956" i="3"/>
  <c r="M6985" i="3"/>
  <c r="N6985" i="3" s="1"/>
  <c r="J6985" i="3"/>
  <c r="K6985" i="3" s="1"/>
  <c r="G6985" i="3"/>
  <c r="H6985" i="3" s="1"/>
  <c r="M7057" i="3"/>
  <c r="N7057" i="3" s="1"/>
  <c r="J7057" i="3"/>
  <c r="K7057" i="3" s="1"/>
  <c r="G7057" i="3"/>
  <c r="H7057" i="3" s="1"/>
  <c r="M7079" i="3"/>
  <c r="N7079" i="3"/>
  <c r="J7079" i="3"/>
  <c r="K7079" i="3" s="1"/>
  <c r="G7079" i="3"/>
  <c r="H7079" i="3" s="1"/>
  <c r="M7158" i="3"/>
  <c r="N7158" i="3" s="1"/>
  <c r="J7158" i="3"/>
  <c r="K7158" i="3"/>
  <c r="G7158" i="3"/>
  <c r="H7158" i="3"/>
  <c r="M6581" i="3"/>
  <c r="N6581" i="3" s="1"/>
  <c r="J6581" i="3"/>
  <c r="K6581" i="3" s="1"/>
  <c r="G6581" i="3"/>
  <c r="H6581" i="3"/>
  <c r="M6798" i="3"/>
  <c r="N6798" i="3"/>
  <c r="J6798" i="3"/>
  <c r="K6798" i="3" s="1"/>
  <c r="G6798" i="3"/>
  <c r="H6798" i="3" s="1"/>
  <c r="M6833" i="3"/>
  <c r="N6833" i="3" s="1"/>
  <c r="J6833" i="3"/>
  <c r="K6833" i="3" s="1"/>
  <c r="G6833" i="3"/>
  <c r="H6833" i="3" s="1"/>
  <c r="M6932" i="3"/>
  <c r="N6932" i="3" s="1"/>
  <c r="J6932" i="3"/>
  <c r="K6932" i="3" s="1"/>
  <c r="G6932" i="3"/>
  <c r="H6932" i="3" s="1"/>
  <c r="M6949" i="3"/>
  <c r="N6949" i="3" s="1"/>
  <c r="J6949" i="3"/>
  <c r="K6949" i="3" s="1"/>
  <c r="G6949" i="3"/>
  <c r="H6949" i="3"/>
  <c r="M6967" i="3"/>
  <c r="N6967" i="3"/>
  <c r="J6967" i="3"/>
  <c r="K6967" i="3" s="1"/>
  <c r="G6967" i="3"/>
  <c r="H6967" i="3" s="1"/>
  <c r="M6966" i="3"/>
  <c r="N6966" i="3"/>
  <c r="J6966" i="3"/>
  <c r="K6966" i="3"/>
  <c r="G6966" i="3"/>
  <c r="H6966" i="3" s="1"/>
  <c r="M7000" i="3"/>
  <c r="N7000" i="3" s="1"/>
  <c r="J7000" i="3"/>
  <c r="K7000" i="3" s="1"/>
  <c r="G7000" i="3"/>
  <c r="H7000" i="3" s="1"/>
  <c r="M6586" i="3"/>
  <c r="N6586" i="3" s="1"/>
  <c r="J6586" i="3"/>
  <c r="K6586" i="3" s="1"/>
  <c r="G6586" i="3"/>
  <c r="H6586" i="3" s="1"/>
  <c r="M6628" i="3"/>
  <c r="N6628" i="3" s="1"/>
  <c r="J6628" i="3"/>
  <c r="K6628" i="3" s="1"/>
  <c r="G6628" i="3"/>
  <c r="H6628" i="3" s="1"/>
  <c r="M6687" i="3"/>
  <c r="N6687" i="3" s="1"/>
  <c r="J6687" i="3"/>
  <c r="K6687" i="3" s="1"/>
  <c r="G6687" i="3"/>
  <c r="H6687" i="3" s="1"/>
  <c r="M6764" i="3"/>
  <c r="N6764" i="3" s="1"/>
  <c r="J6764" i="3"/>
  <c r="K6764" i="3" s="1"/>
  <c r="G6764" i="3"/>
  <c r="H6764" i="3" s="1"/>
  <c r="M7063" i="3"/>
  <c r="N7063" i="3" s="1"/>
  <c r="J7063" i="3"/>
  <c r="K7063" i="3" s="1"/>
  <c r="G7063" i="3"/>
  <c r="H7063" i="3" s="1"/>
  <c r="M7087" i="3"/>
  <c r="N7087" i="3" s="1"/>
  <c r="J7087" i="3"/>
  <c r="K7087" i="3" s="1"/>
  <c r="G7087" i="3"/>
  <c r="H7087" i="3" s="1"/>
  <c r="M7141" i="3"/>
  <c r="N7141" i="3"/>
  <c r="J7141" i="3"/>
  <c r="K7141" i="3" s="1"/>
  <c r="G7141" i="3"/>
  <c r="H7141" i="3" s="1"/>
  <c r="M6665" i="3"/>
  <c r="N6665" i="3" s="1"/>
  <c r="J6665" i="3"/>
  <c r="K6665" i="3" s="1"/>
  <c r="G6665" i="3"/>
  <c r="H6665" i="3" s="1"/>
  <c r="M6883" i="3"/>
  <c r="N6883" i="3" s="1"/>
  <c r="J6883" i="3"/>
  <c r="K6883" i="3" s="1"/>
  <c r="G6883" i="3"/>
  <c r="H6883" i="3" s="1"/>
  <c r="M6934" i="3"/>
  <c r="N6934" i="3" s="1"/>
  <c r="J6934" i="3"/>
  <c r="K6934" i="3" s="1"/>
  <c r="G6934" i="3"/>
  <c r="H6934" i="3" s="1"/>
  <c r="M6946" i="3"/>
  <c r="N6946" i="3" s="1"/>
  <c r="J6946" i="3"/>
  <c r="K6946" i="3" s="1"/>
  <c r="G6946" i="3"/>
  <c r="H6946" i="3" s="1"/>
  <c r="M6974" i="3"/>
  <c r="N6974" i="3" s="1"/>
  <c r="J6974" i="3"/>
  <c r="K6974" i="3" s="1"/>
  <c r="G6974" i="3"/>
  <c r="H6974" i="3" s="1"/>
  <c r="M7033" i="3"/>
  <c r="N7033" i="3" s="1"/>
  <c r="J7033" i="3"/>
  <c r="K7033" i="3" s="1"/>
  <c r="G7033" i="3"/>
  <c r="H7033" i="3" s="1"/>
  <c r="M7071" i="3"/>
  <c r="N7071" i="3" s="1"/>
  <c r="J7071" i="3"/>
  <c r="K7071" i="3" s="1"/>
  <c r="G7071" i="3"/>
  <c r="H7071" i="3" s="1"/>
  <c r="M6903" i="3"/>
  <c r="N6903" i="3"/>
  <c r="J6903" i="3"/>
  <c r="K6903" i="3" s="1"/>
  <c r="G6903" i="3"/>
  <c r="H6903" i="3" s="1"/>
  <c r="M6924" i="3"/>
  <c r="N6924" i="3" s="1"/>
  <c r="J6924" i="3"/>
  <c r="K6924" i="3" s="1"/>
  <c r="G6924" i="3"/>
  <c r="H6924" i="3" s="1"/>
  <c r="M7042" i="3"/>
  <c r="N7042" i="3" s="1"/>
  <c r="J7042" i="3"/>
  <c r="K7042" i="3" s="1"/>
  <c r="G7042" i="3"/>
  <c r="H7042" i="3" s="1"/>
  <c r="M7060" i="3"/>
  <c r="N7060" i="3" s="1"/>
  <c r="J7060" i="3"/>
  <c r="K7060" i="3" s="1"/>
  <c r="G7060" i="3"/>
  <c r="H7060" i="3" s="1"/>
  <c r="M7077" i="3"/>
  <c r="N7077" i="3"/>
  <c r="J7077" i="3"/>
  <c r="K7077" i="3" s="1"/>
  <c r="G7077" i="3"/>
  <c r="H7077" i="3" s="1"/>
  <c r="M7098" i="3"/>
  <c r="N7098" i="3" s="1"/>
  <c r="J7098" i="3"/>
  <c r="K7098" i="3"/>
  <c r="G7098" i="3"/>
  <c r="H7098" i="3"/>
  <c r="M7172" i="3"/>
  <c r="N7172" i="3" s="1"/>
  <c r="J7172" i="3"/>
  <c r="K7172" i="3" s="1"/>
  <c r="G7172" i="3"/>
  <c r="H7172" i="3" s="1"/>
  <c r="M6914" i="3"/>
  <c r="N6914" i="3" s="1"/>
  <c r="J6914" i="3"/>
  <c r="K6914" i="3" s="1"/>
  <c r="G6914" i="3"/>
  <c r="H6914" i="3" s="1"/>
  <c r="M7016" i="3"/>
  <c r="N7016" i="3" s="1"/>
  <c r="J7016" i="3"/>
  <c r="K7016" i="3" s="1"/>
  <c r="G7016" i="3"/>
  <c r="H7016" i="3" s="1"/>
  <c r="M7050" i="3"/>
  <c r="N7050" i="3" s="1"/>
  <c r="J7050" i="3"/>
  <c r="K7050" i="3" s="1"/>
  <c r="G7050" i="3"/>
  <c r="H7050" i="3" s="1"/>
  <c r="M7106" i="3"/>
  <c r="N7106" i="3" s="1"/>
  <c r="J7106" i="3"/>
  <c r="K7106" i="3" s="1"/>
  <c r="G7106" i="3"/>
  <c r="H7106" i="3" s="1"/>
  <c r="M7154" i="3"/>
  <c r="N7154" i="3" s="1"/>
  <c r="J7154" i="3"/>
  <c r="K7154" i="3" s="1"/>
  <c r="G7154" i="3"/>
  <c r="H7154" i="3" s="1"/>
  <c r="M6872" i="3"/>
  <c r="N6872" i="3" s="1"/>
  <c r="J6872" i="3"/>
  <c r="K6872" i="3" s="1"/>
  <c r="G6872" i="3"/>
  <c r="H6872" i="3" s="1"/>
  <c r="M6881" i="3"/>
  <c r="N6881" i="3" s="1"/>
  <c r="J6881" i="3"/>
  <c r="K6881" i="3"/>
  <c r="G6881" i="3"/>
  <c r="H6881" i="3" s="1"/>
  <c r="M6942" i="3"/>
  <c r="N6942" i="3" s="1"/>
  <c r="J6942" i="3"/>
  <c r="K6942" i="3" s="1"/>
  <c r="G6942" i="3"/>
  <c r="H6942" i="3" s="1"/>
  <c r="M6998" i="3"/>
  <c r="N6998" i="3" s="1"/>
  <c r="J6998" i="3"/>
  <c r="K6998" i="3" s="1"/>
  <c r="G6998" i="3"/>
  <c r="H6998" i="3" s="1"/>
  <c r="M7114" i="3"/>
  <c r="N7114" i="3" s="1"/>
  <c r="J7114" i="3"/>
  <c r="K7114" i="3" s="1"/>
  <c r="G7114" i="3"/>
  <c r="H7114" i="3" s="1"/>
  <c r="M7144" i="3"/>
  <c r="N7144" i="3" s="1"/>
  <c r="J7144" i="3"/>
  <c r="K7144" i="3" s="1"/>
  <c r="G7144" i="3"/>
  <c r="H7144" i="3" s="1"/>
  <c r="M7143" i="3"/>
  <c r="N7143" i="3" s="1"/>
  <c r="J7143" i="3"/>
  <c r="K7143" i="3" s="1"/>
  <c r="G7143" i="3"/>
  <c r="H7143" i="3" s="1"/>
  <c r="M6572" i="3"/>
  <c r="N6572" i="3" s="1"/>
  <c r="J6572" i="3"/>
  <c r="K6572" i="3" s="1"/>
  <c r="G6572" i="3"/>
  <c r="H6572" i="3" s="1"/>
  <c r="M6761" i="3"/>
  <c r="N6761" i="3"/>
  <c r="J6761" i="3"/>
  <c r="K6761" i="3" s="1"/>
  <c r="G6761" i="3"/>
  <c r="H6761" i="3" s="1"/>
  <c r="M6906" i="3"/>
  <c r="N6906" i="3" s="1"/>
  <c r="J6906" i="3"/>
  <c r="K6906" i="3"/>
  <c r="G6906" i="3"/>
  <c r="H6906" i="3"/>
  <c r="M6989" i="3"/>
  <c r="N6989" i="3" s="1"/>
  <c r="J6989" i="3"/>
  <c r="K6989" i="3" s="1"/>
  <c r="G6989" i="3"/>
  <c r="H6989" i="3" s="1"/>
  <c r="M7010" i="3"/>
  <c r="N7010" i="3" s="1"/>
  <c r="J7010" i="3"/>
  <c r="K7010" i="3" s="1"/>
  <c r="G7010" i="3"/>
  <c r="H7010" i="3" s="1"/>
  <c r="M7127" i="3"/>
  <c r="N7127" i="3" s="1"/>
  <c r="J7127" i="3"/>
  <c r="K7127" i="3" s="1"/>
  <c r="G7127" i="3"/>
  <c r="H7127" i="3" s="1"/>
  <c r="M7161" i="3"/>
  <c r="N7161" i="3" s="1"/>
  <c r="J7161" i="3"/>
  <c r="K7161" i="3"/>
  <c r="G7161" i="3"/>
  <c r="H7161" i="3"/>
  <c r="M7134" i="3"/>
  <c r="N7134" i="3" s="1"/>
  <c r="J7134" i="3"/>
  <c r="K7134" i="3" s="1"/>
  <c r="G7134" i="3"/>
  <c r="H7134" i="3" s="1"/>
  <c r="M6682" i="3"/>
  <c r="N6682" i="3"/>
  <c r="J6682" i="3"/>
  <c r="K6682" i="3" s="1"/>
  <c r="G6682" i="3"/>
  <c r="H6682" i="3" s="1"/>
  <c r="M6947" i="3"/>
  <c r="N6947" i="3" s="1"/>
  <c r="J6947" i="3"/>
  <c r="K6947" i="3" s="1"/>
  <c r="G6947" i="3"/>
  <c r="H6947" i="3" s="1"/>
  <c r="M7043" i="3"/>
  <c r="N7043" i="3" s="1"/>
  <c r="J7043" i="3"/>
  <c r="K7043" i="3" s="1"/>
  <c r="G7043" i="3"/>
  <c r="H7043" i="3" s="1"/>
  <c r="M7072" i="3"/>
  <c r="N7072" i="3" s="1"/>
  <c r="J7072" i="3"/>
  <c r="K7072" i="3" s="1"/>
  <c r="G7072" i="3"/>
  <c r="H7072" i="3" s="1"/>
  <c r="M7069" i="3"/>
  <c r="N7069" i="3" s="1"/>
  <c r="J7069" i="3"/>
  <c r="K7069" i="3" s="1"/>
  <c r="G7069" i="3"/>
  <c r="H7069" i="3" s="1"/>
  <c r="M7183" i="3"/>
  <c r="N7183" i="3" s="1"/>
  <c r="J7183" i="3"/>
  <c r="K7183" i="3" s="1"/>
  <c r="G7183" i="3"/>
  <c r="H7183" i="3" s="1"/>
  <c r="M7146" i="3"/>
  <c r="N7146" i="3" s="1"/>
  <c r="J7146" i="3"/>
  <c r="K7146" i="3" s="1"/>
  <c r="G7146" i="3"/>
  <c r="H7146" i="3"/>
  <c r="M6876" i="3"/>
  <c r="N6876" i="3" s="1"/>
  <c r="J6876" i="3"/>
  <c r="K6876" i="3" s="1"/>
  <c r="G6876" i="3"/>
  <c r="H6876" i="3"/>
  <c r="M6908" i="3"/>
  <c r="N6908" i="3" s="1"/>
  <c r="J6908" i="3"/>
  <c r="K6908" i="3" s="1"/>
  <c r="G6908" i="3"/>
  <c r="H6908" i="3" s="1"/>
  <c r="M6948" i="3"/>
  <c r="N6948" i="3" s="1"/>
  <c r="J6948" i="3"/>
  <c r="K6948" i="3" s="1"/>
  <c r="G6948" i="3"/>
  <c r="H6948" i="3" s="1"/>
  <c r="M6992" i="3"/>
  <c r="N6992" i="3" s="1"/>
  <c r="J6992" i="3"/>
  <c r="K6992" i="3" s="1"/>
  <c r="G6992" i="3"/>
  <c r="H6992" i="3" s="1"/>
  <c r="M7085" i="3"/>
  <c r="N7085" i="3" s="1"/>
  <c r="J7085" i="3"/>
  <c r="K7085" i="3" s="1"/>
  <c r="G7085" i="3"/>
  <c r="H7085" i="3" s="1"/>
  <c r="M7130" i="3"/>
  <c r="N7130" i="3" s="1"/>
  <c r="J7130" i="3"/>
  <c r="K7130" i="3" s="1"/>
  <c r="G7130" i="3"/>
  <c r="H7130" i="3" s="1"/>
  <c r="M7171" i="3"/>
  <c r="N7171" i="3" s="1"/>
  <c r="J7171" i="3"/>
  <c r="K7171" i="3" s="1"/>
  <c r="G7171" i="3"/>
  <c r="H7171" i="3" s="1"/>
  <c r="M6894" i="3"/>
  <c r="N6894" i="3" s="1"/>
  <c r="J6894" i="3"/>
  <c r="K6894" i="3"/>
  <c r="G6894" i="3"/>
  <c r="H6894" i="3"/>
  <c r="M6958" i="3"/>
  <c r="N6958" i="3" s="1"/>
  <c r="J6958" i="3"/>
  <c r="K6958" i="3" s="1"/>
  <c r="G6958" i="3"/>
  <c r="H6958" i="3"/>
  <c r="M6979" i="3"/>
  <c r="N6979" i="3"/>
  <c r="J6979" i="3"/>
  <c r="K6979" i="3" s="1"/>
  <c r="G6979" i="3"/>
  <c r="H6979" i="3" s="1"/>
  <c r="M6997" i="3"/>
  <c r="N6997" i="3" s="1"/>
  <c r="J6997" i="3"/>
  <c r="K6997" i="3" s="1"/>
  <c r="G6997" i="3"/>
  <c r="H6997" i="3" s="1"/>
  <c r="M7089" i="3"/>
  <c r="N7089" i="3" s="1"/>
  <c r="J7089" i="3"/>
  <c r="K7089" i="3" s="1"/>
  <c r="G7089" i="3"/>
  <c r="H7089" i="3" s="1"/>
  <c r="M7091" i="3"/>
  <c r="N7091" i="3" s="1"/>
  <c r="J7091" i="3"/>
  <c r="K7091" i="3" s="1"/>
  <c r="G7091" i="3"/>
  <c r="H7091" i="3"/>
  <c r="M7162" i="3"/>
  <c r="N7162" i="3"/>
  <c r="J7162" i="3"/>
  <c r="K7162" i="3" s="1"/>
  <c r="G7162" i="3"/>
  <c r="H7162" i="3" s="1"/>
  <c r="M6898" i="3"/>
  <c r="N6898" i="3"/>
  <c r="J6898" i="3"/>
  <c r="K6898" i="3"/>
  <c r="G6898" i="3"/>
  <c r="H6898" i="3" s="1"/>
  <c r="M7037" i="3"/>
  <c r="N7037" i="3" s="1"/>
  <c r="J7037" i="3"/>
  <c r="K7037" i="3" s="1"/>
  <c r="G7037" i="3"/>
  <c r="H7037" i="3" s="1"/>
  <c r="M7062" i="3"/>
  <c r="N7062" i="3" s="1"/>
  <c r="J7062" i="3"/>
  <c r="K7062" i="3" s="1"/>
  <c r="G7062" i="3"/>
  <c r="H7062" i="3" s="1"/>
  <c r="M7095" i="3"/>
  <c r="N7095" i="3" s="1"/>
  <c r="J7095" i="3"/>
  <c r="K7095" i="3" s="1"/>
  <c r="G7095" i="3"/>
  <c r="H7095" i="3" s="1"/>
  <c r="M7123" i="3"/>
  <c r="N7123" i="3" s="1"/>
  <c r="J7123" i="3"/>
  <c r="K7123" i="3" s="1"/>
  <c r="G7123" i="3"/>
  <c r="H7123" i="3" s="1"/>
  <c r="M7131" i="3"/>
  <c r="N7131" i="3" s="1"/>
  <c r="J7131" i="3"/>
  <c r="K7131" i="3" s="1"/>
  <c r="G7131" i="3"/>
  <c r="H7131" i="3" s="1"/>
  <c r="M7173" i="3"/>
  <c r="N7173" i="3" s="1"/>
  <c r="J7173" i="3"/>
  <c r="K7173" i="3" s="1"/>
  <c r="G7173" i="3"/>
  <c r="H7173" i="3" s="1"/>
  <c r="M6896" i="3"/>
  <c r="N6896" i="3"/>
  <c r="J6896" i="3"/>
  <c r="K6896" i="3" s="1"/>
  <c r="G6896" i="3"/>
  <c r="H6896" i="3" s="1"/>
  <c r="M6999" i="3"/>
  <c r="N6999" i="3"/>
  <c r="J6999" i="3"/>
  <c r="K6999" i="3" s="1"/>
  <c r="G6999" i="3"/>
  <c r="H6999" i="3" s="1"/>
  <c r="M7012" i="3"/>
  <c r="N7012" i="3" s="1"/>
  <c r="J7012" i="3"/>
  <c r="K7012" i="3" s="1"/>
  <c r="G7012" i="3"/>
  <c r="H7012" i="3" s="1"/>
  <c r="M7046" i="3"/>
  <c r="N7046" i="3" s="1"/>
  <c r="J7046" i="3"/>
  <c r="K7046" i="3" s="1"/>
  <c r="G7046" i="3"/>
  <c r="H7046" i="3" s="1"/>
  <c r="M7045" i="3"/>
  <c r="N7045" i="3" s="1"/>
  <c r="J7045" i="3"/>
  <c r="K7045" i="3" s="1"/>
  <c r="G7045" i="3"/>
  <c r="H7045" i="3" s="1"/>
  <c r="M7107" i="3"/>
  <c r="N7107" i="3" s="1"/>
  <c r="J7107" i="3"/>
  <c r="K7107" i="3" s="1"/>
  <c r="G7107" i="3"/>
  <c r="H7107" i="3" s="1"/>
  <c r="M7111" i="3"/>
  <c r="N7111" i="3" s="1"/>
  <c r="J7111" i="3"/>
  <c r="K7111" i="3" s="1"/>
  <c r="G7111" i="3"/>
  <c r="H7111" i="3" s="1"/>
  <c r="M7157" i="3"/>
  <c r="N7157" i="3" s="1"/>
  <c r="J7157" i="3"/>
  <c r="K7157" i="3" s="1"/>
  <c r="G7157" i="3"/>
  <c r="H7157" i="3" s="1"/>
  <c r="M7026" i="3"/>
  <c r="N7026" i="3"/>
  <c r="J7026" i="3"/>
  <c r="K7026" i="3" s="1"/>
  <c r="G7026" i="3"/>
  <c r="H7026" i="3" s="1"/>
  <c r="M7068" i="3"/>
  <c r="N7068" i="3"/>
  <c r="J7068" i="3"/>
  <c r="K7068" i="3" s="1"/>
  <c r="G7068" i="3"/>
  <c r="H7068" i="3" s="1"/>
  <c r="M7096" i="3"/>
  <c r="N7096" i="3" s="1"/>
  <c r="J7096" i="3"/>
  <c r="K7096" i="3" s="1"/>
  <c r="G7096" i="3"/>
  <c r="H7096" i="3" s="1"/>
  <c r="M7090" i="3"/>
  <c r="N7090" i="3" s="1"/>
  <c r="J7090" i="3"/>
  <c r="K7090" i="3" s="1"/>
  <c r="G7090" i="3"/>
  <c r="H7090" i="3" s="1"/>
  <c r="M7113" i="3"/>
  <c r="N7113" i="3" s="1"/>
  <c r="J7113" i="3"/>
  <c r="K7113" i="3" s="1"/>
  <c r="G7113" i="3"/>
  <c r="H7113" i="3" s="1"/>
  <c r="M7176" i="3"/>
  <c r="N7176" i="3"/>
  <c r="J7176" i="3"/>
  <c r="K7176" i="3" s="1"/>
  <c r="G7176" i="3"/>
  <c r="H7176" i="3" s="1"/>
  <c r="M7151" i="3"/>
  <c r="N7151" i="3" s="1"/>
  <c r="J7151" i="3"/>
  <c r="K7151" i="3"/>
  <c r="G7151" i="3"/>
  <c r="H7151" i="3"/>
  <c r="M6986" i="3"/>
  <c r="N6986" i="3" s="1"/>
  <c r="J6986" i="3"/>
  <c r="K6986" i="3" s="1"/>
  <c r="G6986" i="3"/>
  <c r="H6986" i="3" s="1"/>
  <c r="M7020" i="3"/>
  <c r="N7020" i="3" s="1"/>
  <c r="J7020" i="3"/>
  <c r="K7020" i="3" s="1"/>
  <c r="G7020" i="3"/>
  <c r="H7020" i="3" s="1"/>
  <c r="M7125" i="3"/>
  <c r="N7125" i="3" s="1"/>
  <c r="J7125" i="3"/>
  <c r="K7125" i="3" s="1"/>
  <c r="G7125" i="3"/>
  <c r="H7125" i="3" s="1"/>
  <c r="M7124" i="3"/>
  <c r="N7124" i="3" s="1"/>
  <c r="J7124" i="3"/>
  <c r="K7124" i="3" s="1"/>
  <c r="G7124" i="3"/>
  <c r="H7124" i="3" s="1"/>
  <c r="M7122" i="3"/>
  <c r="N7122" i="3" s="1"/>
  <c r="J7122" i="3"/>
  <c r="K7122" i="3" s="1"/>
  <c r="G7122" i="3"/>
  <c r="H7122" i="3" s="1"/>
  <c r="M7179" i="3"/>
  <c r="N7179" i="3"/>
  <c r="J7179" i="3"/>
  <c r="K7179" i="3" s="1"/>
  <c r="G7179" i="3"/>
  <c r="H7179" i="3" s="1"/>
  <c r="M7177" i="3"/>
  <c r="N7177" i="3" s="1"/>
  <c r="J7177" i="3"/>
  <c r="K7177" i="3" s="1"/>
  <c r="G7177" i="3"/>
  <c r="H7177" i="3" s="1"/>
  <c r="M7001" i="3"/>
  <c r="N7001" i="3" s="1"/>
  <c r="J7001" i="3"/>
  <c r="K7001" i="3"/>
  <c r="G7001" i="3"/>
  <c r="H7001" i="3" s="1"/>
  <c r="M7024" i="3"/>
  <c r="N7024" i="3" s="1"/>
  <c r="J7024" i="3"/>
  <c r="K7024" i="3" s="1"/>
  <c r="G7024" i="3"/>
  <c r="H7024" i="3" s="1"/>
  <c r="M7034" i="3"/>
  <c r="N7034" i="3" s="1"/>
  <c r="J7034" i="3"/>
  <c r="K7034" i="3" s="1"/>
  <c r="G7034" i="3"/>
  <c r="H7034" i="3" s="1"/>
  <c r="M7083" i="3"/>
  <c r="N7083" i="3" s="1"/>
  <c r="J7083" i="3"/>
  <c r="K7083" i="3" s="1"/>
  <c r="G7083" i="3"/>
  <c r="H7083" i="3" s="1"/>
  <c r="M7097" i="3"/>
  <c r="N7097" i="3" s="1"/>
  <c r="J7097" i="3"/>
  <c r="K7097" i="3" s="1"/>
  <c r="G7097" i="3"/>
  <c r="H7097" i="3" s="1"/>
  <c r="M7118" i="3"/>
  <c r="N7118" i="3" s="1"/>
  <c r="J7118" i="3"/>
  <c r="K7118" i="3" s="1"/>
  <c r="G7118" i="3"/>
  <c r="H7118" i="3" s="1"/>
  <c r="M7181" i="3"/>
  <c r="N7181" i="3" s="1"/>
  <c r="J7181" i="3"/>
  <c r="K7181" i="3" s="1"/>
  <c r="G7181" i="3"/>
  <c r="H7181" i="3" s="1"/>
  <c r="M6926" i="3"/>
  <c r="N6926" i="3"/>
  <c r="J6926" i="3"/>
  <c r="K6926" i="3" s="1"/>
  <c r="G6926" i="3"/>
  <c r="H6926" i="3" s="1"/>
  <c r="M6964" i="3"/>
  <c r="N6964" i="3" s="1"/>
  <c r="J6964" i="3"/>
  <c r="K6964" i="3"/>
  <c r="G6964" i="3"/>
  <c r="H6964" i="3"/>
  <c r="M7092" i="3"/>
  <c r="N7092" i="3" s="1"/>
  <c r="J7092" i="3"/>
  <c r="K7092" i="3" s="1"/>
  <c r="G7092" i="3"/>
  <c r="H7092" i="3" s="1"/>
  <c r="M7133" i="3"/>
  <c r="N7133" i="3" s="1"/>
  <c r="J7133" i="3"/>
  <c r="K7133" i="3" s="1"/>
  <c r="G7133" i="3"/>
  <c r="H7133" i="3" s="1"/>
  <c r="M7170" i="3"/>
  <c r="N7170" i="3" s="1"/>
  <c r="J7170" i="3"/>
  <c r="K7170" i="3" s="1"/>
  <c r="G7170" i="3"/>
  <c r="H7170" i="3" s="1"/>
  <c r="M7160" i="3"/>
  <c r="N7160" i="3" s="1"/>
  <c r="J7160" i="3"/>
  <c r="K7160" i="3"/>
  <c r="G7160" i="3"/>
  <c r="H7160" i="3"/>
  <c r="M7156" i="3"/>
  <c r="N7156" i="3" s="1"/>
  <c r="J7156" i="3"/>
  <c r="K7156" i="3" s="1"/>
  <c r="G7156" i="3"/>
  <c r="H7156" i="3"/>
  <c r="M6477" i="3"/>
  <c r="N6477" i="3"/>
  <c r="J6477" i="3"/>
  <c r="K6477" i="3" s="1"/>
  <c r="G6477" i="3"/>
  <c r="H6477" i="3" s="1"/>
  <c r="M6768" i="3"/>
  <c r="N6768" i="3" s="1"/>
  <c r="J6768" i="3"/>
  <c r="K6768" i="3" s="1"/>
  <c r="G6768" i="3"/>
  <c r="H6768" i="3" s="1"/>
  <c r="M6823" i="3"/>
  <c r="N6823" i="3" s="1"/>
  <c r="J6823" i="3"/>
  <c r="K6823" i="3" s="1"/>
  <c r="G6823" i="3"/>
  <c r="H6823" i="3" s="1"/>
  <c r="M6836" i="3"/>
  <c r="N6836" i="3" s="1"/>
  <c r="J6836" i="3"/>
  <c r="K6836" i="3" s="1"/>
  <c r="G6836" i="3"/>
  <c r="H6836" i="3" s="1"/>
  <c r="M6913" i="3"/>
  <c r="N6913" i="3" s="1"/>
  <c r="J6913" i="3"/>
  <c r="K6913" i="3" s="1"/>
  <c r="G6913" i="3"/>
  <c r="H6913" i="3" s="1"/>
  <c r="M6911" i="3"/>
  <c r="N6911" i="3" s="1"/>
  <c r="J6911" i="3"/>
  <c r="K6911" i="3" s="1"/>
  <c r="G6911" i="3"/>
  <c r="H6911" i="3" s="1"/>
  <c r="M6921" i="3"/>
  <c r="N6921" i="3" s="1"/>
  <c r="J6921" i="3"/>
  <c r="K6921" i="3" s="1"/>
  <c r="G6921" i="3"/>
  <c r="H6921" i="3" s="1"/>
  <c r="M6930" i="3"/>
  <c r="N6930" i="3" s="1"/>
  <c r="J6930" i="3"/>
  <c r="K6930" i="3" s="1"/>
  <c r="G6930" i="3"/>
  <c r="H6930" i="3"/>
  <c r="M6941" i="3"/>
  <c r="N6941" i="3" s="1"/>
  <c r="J6941" i="3"/>
  <c r="K6941" i="3" s="1"/>
  <c r="G6941" i="3"/>
  <c r="H6941" i="3" s="1"/>
  <c r="M6995" i="3"/>
  <c r="N6995" i="3" s="1"/>
  <c r="J6995" i="3"/>
  <c r="K6995" i="3" s="1"/>
  <c r="G6995" i="3"/>
  <c r="H6995" i="3" s="1"/>
  <c r="M7013" i="3"/>
  <c r="N7013" i="3" s="1"/>
  <c r="J7013" i="3"/>
  <c r="K7013" i="3" s="1"/>
  <c r="G7013" i="3"/>
  <c r="H7013" i="3" s="1"/>
  <c r="M7021" i="3"/>
  <c r="N7021" i="3" s="1"/>
  <c r="J7021" i="3"/>
  <c r="K7021" i="3" s="1"/>
  <c r="G7021" i="3"/>
  <c r="H7021" i="3" s="1"/>
  <c r="M7029" i="3"/>
  <c r="N7029" i="3" s="1"/>
  <c r="J7029" i="3"/>
  <c r="K7029" i="3" s="1"/>
  <c r="G7029" i="3"/>
  <c r="H7029" i="3" s="1"/>
  <c r="M7039" i="3"/>
  <c r="N7039" i="3" s="1"/>
  <c r="J7039" i="3"/>
  <c r="K7039" i="3" s="1"/>
  <c r="G7039" i="3"/>
  <c r="H7039" i="3" s="1"/>
  <c r="M7036" i="3"/>
  <c r="N7036" i="3" s="1"/>
  <c r="J7036" i="3"/>
  <c r="K7036" i="3"/>
  <c r="G7036" i="3"/>
  <c r="H7036" i="3" s="1"/>
  <c r="M7053" i="3"/>
  <c r="N7053" i="3" s="1"/>
  <c r="J7053" i="3"/>
  <c r="K7053" i="3" s="1"/>
  <c r="G7053" i="3"/>
  <c r="H7053" i="3"/>
  <c r="M7058" i="3"/>
  <c r="N7058" i="3"/>
  <c r="J7058" i="3"/>
  <c r="K7058" i="3" s="1"/>
  <c r="G7058" i="3"/>
  <c r="H7058" i="3" s="1"/>
  <c r="M7066" i="3"/>
  <c r="N7066" i="3" s="1"/>
  <c r="J7066" i="3"/>
  <c r="K7066" i="3" s="1"/>
  <c r="G7066" i="3"/>
  <c r="H7066" i="3" s="1"/>
  <c r="M7070" i="3"/>
  <c r="N7070" i="3" s="1"/>
  <c r="J7070" i="3"/>
  <c r="K7070" i="3" s="1"/>
  <c r="G7070" i="3"/>
  <c r="H7070" i="3" s="1"/>
  <c r="M7082" i="3"/>
  <c r="N7082" i="3" s="1"/>
  <c r="J7082" i="3"/>
  <c r="K7082" i="3" s="1"/>
  <c r="G7082" i="3"/>
  <c r="H7082" i="3"/>
  <c r="M7078" i="3"/>
  <c r="N7078" i="3"/>
  <c r="J7078" i="3"/>
  <c r="K7078" i="3" s="1"/>
  <c r="G7078" i="3"/>
  <c r="H7078" i="3" s="1"/>
  <c r="M7086" i="3"/>
  <c r="N7086" i="3" s="1"/>
  <c r="J7086" i="3"/>
  <c r="K7086" i="3"/>
  <c r="G7086" i="3"/>
  <c r="H7086" i="3" s="1"/>
  <c r="M7094" i="3"/>
  <c r="N7094" i="3" s="1"/>
  <c r="J7094" i="3"/>
  <c r="K7094" i="3" s="1"/>
  <c r="G7094" i="3"/>
  <c r="H7094" i="3" s="1"/>
  <c r="M7093" i="3"/>
  <c r="N7093" i="3" s="1"/>
  <c r="J7093" i="3"/>
  <c r="K7093" i="3" s="1"/>
  <c r="G7093" i="3"/>
  <c r="H7093" i="3" s="1"/>
  <c r="M7103" i="3"/>
  <c r="N7103" i="3" s="1"/>
  <c r="J7103" i="3"/>
  <c r="K7103" i="3" s="1"/>
  <c r="G7103" i="3"/>
  <c r="H7103" i="3" s="1"/>
  <c r="M7101" i="3"/>
  <c r="N7101" i="3" s="1"/>
  <c r="J7101" i="3"/>
  <c r="K7101" i="3" s="1"/>
  <c r="G7101" i="3"/>
  <c r="H7101" i="3" s="1"/>
  <c r="M7099" i="3"/>
  <c r="N7099" i="3" s="1"/>
  <c r="J7099" i="3"/>
  <c r="K7099" i="3" s="1"/>
  <c r="G7099" i="3"/>
  <c r="H7099" i="3" s="1"/>
  <c r="M7110" i="3"/>
  <c r="N7110" i="3" s="1"/>
  <c r="J7110" i="3"/>
  <c r="K7110" i="3" s="1"/>
  <c r="G7110" i="3"/>
  <c r="H7110" i="3" s="1"/>
  <c r="M7109" i="3"/>
  <c r="N7109" i="3"/>
  <c r="J7109" i="3"/>
  <c r="K7109" i="3" s="1"/>
  <c r="G7109" i="3"/>
  <c r="H7109" i="3" s="1"/>
  <c r="M7117" i="3"/>
  <c r="N7117" i="3"/>
  <c r="J7117" i="3"/>
  <c r="K7117" i="3" s="1"/>
  <c r="G7117" i="3"/>
  <c r="H7117" i="3" s="1"/>
  <c r="M7116" i="3"/>
  <c r="N7116" i="3" s="1"/>
  <c r="J7116" i="3"/>
  <c r="K7116" i="3" s="1"/>
  <c r="G7116" i="3"/>
  <c r="H7116" i="3" s="1"/>
  <c r="M7121" i="3"/>
  <c r="N7121" i="3" s="1"/>
  <c r="J7121" i="3"/>
  <c r="K7121" i="3" s="1"/>
  <c r="G7121" i="3"/>
  <c r="H7121" i="3"/>
  <c r="M7120" i="3"/>
  <c r="N7120" i="3" s="1"/>
  <c r="J7120" i="3"/>
  <c r="K7120" i="3" s="1"/>
  <c r="G7120" i="3"/>
  <c r="H7120" i="3" s="1"/>
  <c r="M7119" i="3"/>
  <c r="N7119" i="3" s="1"/>
  <c r="J7119" i="3"/>
  <c r="K7119" i="3" s="1"/>
  <c r="G7119" i="3"/>
  <c r="H7119" i="3" s="1"/>
  <c r="M7128" i="3"/>
  <c r="N7128" i="3" s="1"/>
  <c r="J7128" i="3"/>
  <c r="K7128" i="3" s="1"/>
  <c r="G7128" i="3"/>
  <c r="H7128" i="3" s="1"/>
  <c r="M7175" i="3"/>
  <c r="N7175" i="3" s="1"/>
  <c r="J7175" i="3"/>
  <c r="K7175" i="3" s="1"/>
  <c r="G7175" i="3"/>
  <c r="H7175" i="3"/>
  <c r="M7174" i="3"/>
  <c r="N7174" i="3"/>
  <c r="J7174" i="3"/>
  <c r="K7174" i="3" s="1"/>
  <c r="G7174" i="3"/>
  <c r="H7174" i="3" s="1"/>
  <c r="M7169" i="3"/>
  <c r="N7169" i="3"/>
  <c r="J7169" i="3"/>
  <c r="K7169" i="3"/>
  <c r="G7169" i="3"/>
  <c r="H7169" i="3" s="1"/>
  <c r="M7168" i="3"/>
  <c r="N7168" i="3" s="1"/>
  <c r="J7168" i="3"/>
  <c r="K7168" i="3" s="1"/>
  <c r="G7168" i="3"/>
  <c r="H7168" i="3" s="1"/>
  <c r="M7167" i="3"/>
  <c r="N7167" i="3" s="1"/>
  <c r="J7167" i="3"/>
  <c r="K7167" i="3" s="1"/>
  <c r="G7167" i="3"/>
  <c r="H7167" i="3"/>
  <c r="M7165" i="3"/>
  <c r="N7165" i="3" s="1"/>
  <c r="J7165" i="3"/>
  <c r="K7165" i="3" s="1"/>
  <c r="G7165" i="3"/>
  <c r="H7165" i="3" s="1"/>
  <c r="M7164" i="3"/>
  <c r="N7164" i="3"/>
  <c r="J7164" i="3"/>
  <c r="K7164" i="3"/>
  <c r="G7164" i="3"/>
  <c r="H7164" i="3" s="1"/>
  <c r="M7163" i="3"/>
  <c r="N7163" i="3" s="1"/>
  <c r="J7163" i="3"/>
  <c r="K7163" i="3" s="1"/>
  <c r="G7163" i="3"/>
  <c r="H7163" i="3"/>
  <c r="M7159" i="3"/>
  <c r="N7159" i="3" s="1"/>
  <c r="J7159" i="3"/>
  <c r="K7159" i="3" s="1"/>
  <c r="G7159" i="3"/>
  <c r="H7159" i="3" s="1"/>
  <c r="M7155" i="3"/>
  <c r="N7155" i="3" s="1"/>
  <c r="J7155" i="3"/>
  <c r="K7155" i="3" s="1"/>
  <c r="G7155" i="3"/>
  <c r="H7155" i="3" s="1"/>
  <c r="M7153" i="3"/>
  <c r="N7153" i="3" s="1"/>
  <c r="J7153" i="3"/>
  <c r="K7153" i="3" s="1"/>
  <c r="G7153" i="3"/>
  <c r="H7153" i="3" s="1"/>
  <c r="M7152" i="3"/>
  <c r="N7152" i="3" s="1"/>
  <c r="J7152" i="3"/>
  <c r="K7152" i="3" s="1"/>
  <c r="G7152" i="3"/>
  <c r="H7152" i="3" s="1"/>
  <c r="M7148" i="3"/>
  <c r="N7148" i="3" s="1"/>
  <c r="J7148" i="3"/>
  <c r="K7148" i="3" s="1"/>
  <c r="G7148" i="3"/>
  <c r="H7148" i="3"/>
  <c r="M7138" i="3"/>
  <c r="N7138" i="3" s="1"/>
  <c r="J7138" i="3"/>
  <c r="K7138" i="3" s="1"/>
  <c r="G7138" i="3"/>
  <c r="H7138" i="3" s="1"/>
  <c r="M7137" i="3"/>
  <c r="N7137" i="3" s="1"/>
  <c r="J7137" i="3"/>
  <c r="K7137" i="3"/>
  <c r="G7137" i="3"/>
  <c r="H7137" i="3" s="1"/>
  <c r="N5806" i="3" l="1"/>
  <c r="N5848" i="3"/>
  <c r="N6334" i="3"/>
  <c r="H6" i="3"/>
  <c r="N2149" i="3"/>
  <c r="N4728" i="3"/>
  <c r="N845" i="3"/>
  <c r="N203" i="3"/>
  <c r="N2" i="3"/>
  <c r="N6" i="3"/>
  <c r="H3878" i="3"/>
  <c r="N5074" i="3"/>
  <c r="N4470" i="3"/>
  <c r="H2788" i="3"/>
  <c r="K4496" i="3"/>
  <c r="H3084" i="3"/>
  <c r="K4470" i="3"/>
  <c r="N3084" i="3"/>
  <c r="H2601" i="3"/>
  <c r="N1089" i="3"/>
  <c r="H3220" i="3"/>
  <c r="K3220" i="3"/>
  <c r="H3491" i="3"/>
  <c r="N2772" i="3"/>
  <c r="K3885" i="3"/>
  <c r="K5114" i="3"/>
  <c r="H6334" i="3"/>
  <c r="K4831" i="3"/>
  <c r="K3697" i="3"/>
  <c r="N5114" i="3"/>
  <c r="H3697" i="3"/>
  <c r="H5012" i="3"/>
  <c r="H2772" i="3"/>
  <c r="N4831" i="3"/>
  <c r="N2491" i="3"/>
  <c r="N433" i="3"/>
  <c r="H2075" i="3"/>
  <c r="H2145" i="3"/>
  <c r="H438" i="3"/>
  <c r="K271" i="3"/>
  <c r="N447" i="3"/>
  <c r="N1241" i="3"/>
  <c r="N438" i="3"/>
  <c r="K313" i="3"/>
  <c r="N600" i="3"/>
  <c r="N313" i="3"/>
  <c r="K447" i="3"/>
  <c r="H433" i="3"/>
  <c r="H313" i="3"/>
  <c r="H1241" i="3"/>
  <c r="H6305" i="3"/>
  <c r="H84" i="3"/>
  <c r="K421" i="3"/>
  <c r="K600" i="3"/>
  <c r="N421" i="3"/>
  <c r="H996" i="3"/>
  <c r="N84" i="3"/>
  <c r="H421" i="3"/>
  <c r="H270" i="3"/>
  <c r="H600" i="3"/>
  <c r="K270" i="3"/>
  <c r="N379" i="3"/>
  <c r="N270" i="3"/>
  <c r="N3878" i="3"/>
  <c r="K5723" i="3"/>
  <c r="N343" i="3"/>
  <c r="K379" i="3"/>
  <c r="H5806" i="3"/>
  <c r="H5074" i="3"/>
  <c r="N78" i="3"/>
  <c r="K5074" i="3"/>
  <c r="K5957" i="3"/>
  <c r="N5957" i="3"/>
  <c r="H118" i="3"/>
  <c r="H5723" i="3"/>
  <c r="K343" i="3"/>
  <c r="N429" i="3"/>
  <c r="H5825" i="3"/>
  <c r="H5848" i="3"/>
  <c r="K5848" i="3"/>
  <c r="H5607" i="3"/>
  <c r="K2788" i="3"/>
  <c r="K5607" i="3"/>
  <c r="H4470" i="3"/>
  <c r="N2788" i="3"/>
  <c r="H5633" i="3"/>
  <c r="N4496" i="3"/>
  <c r="H4548" i="3"/>
  <c r="H5132" i="3"/>
  <c r="K4583" i="3"/>
  <c r="K5132" i="3"/>
  <c r="N4548" i="3"/>
  <c r="H4728" i="3"/>
  <c r="K4548" i="3"/>
  <c r="K4728" i="3"/>
  <c r="K4756" i="3"/>
  <c r="N4583" i="3"/>
  <c r="N4756" i="3"/>
  <c r="K5349" i="3"/>
  <c r="K3084" i="3"/>
  <c r="N1572" i="3"/>
  <c r="K2149" i="3"/>
  <c r="H65" i="3"/>
  <c r="H2149" i="3"/>
  <c r="H1572" i="3"/>
  <c r="H2729" i="3"/>
  <c r="N8" i="3"/>
  <c r="K1089" i="3"/>
  <c r="K1572" i="3"/>
  <c r="N2729" i="3"/>
  <c r="H8" i="3"/>
  <c r="K1822" i="3"/>
  <c r="N759" i="3"/>
  <c r="N7" i="3"/>
  <c r="H1089" i="3"/>
  <c r="H2390" i="3"/>
  <c r="K759" i="3"/>
  <c r="H7" i="3"/>
  <c r="K845" i="3"/>
  <c r="H2" i="3"/>
  <c r="N4177" i="3"/>
  <c r="K5448" i="3"/>
  <c r="K2" i="3"/>
  <c r="K4021" i="3"/>
  <c r="H5481" i="3"/>
  <c r="H176" i="3"/>
  <c r="K220" i="3"/>
  <c r="H5448" i="3"/>
  <c r="H4021" i="3"/>
  <c r="N176" i="3"/>
  <c r="K176" i="3"/>
  <c r="K5860" i="3"/>
</calcChain>
</file>

<file path=xl/sharedStrings.xml><?xml version="1.0" encoding="utf-8"?>
<sst xmlns="http://schemas.openxmlformats.org/spreadsheetml/2006/main" count="14554" uniqueCount="9367">
  <si>
    <t>CTHT_0054700</t>
  </si>
  <si>
    <t>CTHT_0011440</t>
  </si>
  <si>
    <t>CTHT_0027570</t>
  </si>
  <si>
    <t>Gene</t>
  </si>
  <si>
    <t>Length</t>
  </si>
  <si>
    <t>log2FoldChange_R.G</t>
  </si>
  <si>
    <t>log2FoldChange_R.X</t>
  </si>
  <si>
    <t>log2FoldChange_X.G</t>
  </si>
  <si>
    <t>padj_R.G</t>
  </si>
  <si>
    <t>padj_R.X</t>
  </si>
  <si>
    <t>padj_X.G</t>
  </si>
  <si>
    <t>Order.G</t>
  </si>
  <si>
    <t>Percentile.G</t>
  </si>
  <si>
    <t>Order.R</t>
  </si>
  <si>
    <t>Percentile.R</t>
  </si>
  <si>
    <t>Order.X</t>
  </si>
  <si>
    <t>Percentile.X</t>
  </si>
  <si>
    <t>CTHT_0015030</t>
  </si>
  <si>
    <t>Uncharacterized protein</t>
  </si>
  <si>
    <t>CTHT_0010380</t>
  </si>
  <si>
    <t>CTHT_0052490</t>
  </si>
  <si>
    <t>CTHT_0045790</t>
  </si>
  <si>
    <t>CTHT_0049150</t>
  </si>
  <si>
    <t>CTHT_0064550</t>
  </si>
  <si>
    <t>CTHT_0020520</t>
  </si>
  <si>
    <t>CTHT_0006900</t>
  </si>
  <si>
    <t>CTHT_0005500</t>
  </si>
  <si>
    <t>CTHT_0016990</t>
  </si>
  <si>
    <t>CTHT_0000480</t>
  </si>
  <si>
    <t>CTHT_0019070</t>
  </si>
  <si>
    <t>CTHT_0037670</t>
  </si>
  <si>
    <t>CTHT_0016980</t>
  </si>
  <si>
    <t>CTHT_0050250</t>
  </si>
  <si>
    <t>CTHT_0049960</t>
  </si>
  <si>
    <t>CTHT_0070480</t>
  </si>
  <si>
    <t>CTHT_0000190</t>
  </si>
  <si>
    <t>CTHT_0001000</t>
  </si>
  <si>
    <t>CTHT_0032900</t>
  </si>
  <si>
    <t>CTHT_0068490</t>
  </si>
  <si>
    <t>CTHT_0056180</t>
  </si>
  <si>
    <t>CTHT_0051520</t>
  </si>
  <si>
    <t>CTHT_0065120</t>
  </si>
  <si>
    <t>CTHT_0024030</t>
  </si>
  <si>
    <t>CTHT_0040940</t>
  </si>
  <si>
    <t>CTHT_0018150</t>
  </si>
  <si>
    <t>CTHT_0016780</t>
  </si>
  <si>
    <t>CTHT_0072920</t>
  </si>
  <si>
    <t>CTHT_0016960</t>
  </si>
  <si>
    <t>CTHT_0043760</t>
  </si>
  <si>
    <t>CTHT_0059530</t>
  </si>
  <si>
    <t>CTHT_0047060</t>
  </si>
  <si>
    <t>CTHT_0003790</t>
  </si>
  <si>
    <t>CTHT_0038230</t>
  </si>
  <si>
    <t>CTHT_0014090</t>
  </si>
  <si>
    <t>CTHT_0021500</t>
  </si>
  <si>
    <t>CTHT_0058000</t>
  </si>
  <si>
    <t>CTHT_0003170</t>
  </si>
  <si>
    <t>CTHT_0040240</t>
  </si>
  <si>
    <t>CTHT_0006140</t>
  </si>
  <si>
    <t>CTHT_0066220</t>
  </si>
  <si>
    <t>CTHT_0064580</t>
  </si>
  <si>
    <t>Uncharacterized protein (Fragment)</t>
  </si>
  <si>
    <t>CTHT_0021310</t>
  </si>
  <si>
    <t>CTHT_0072730</t>
  </si>
  <si>
    <t>CTHT_0035230</t>
  </si>
  <si>
    <t>CTHT_0040130</t>
  </si>
  <si>
    <t>CTHT_0039420</t>
  </si>
  <si>
    <t>CTHT_0001090</t>
  </si>
  <si>
    <t>CTHT_0039580</t>
  </si>
  <si>
    <t>CTHT_0072810</t>
  </si>
  <si>
    <t>CTHT_0074300</t>
  </si>
  <si>
    <t>CTHT_0052040</t>
  </si>
  <si>
    <t>CTHT_0018910</t>
  </si>
  <si>
    <t>Tetracycline:hydrogen antiporter-like protein</t>
  </si>
  <si>
    <t>CTHT_0046710</t>
  </si>
  <si>
    <t>CTHT_0038380</t>
  </si>
  <si>
    <t>CTHT_0012060</t>
  </si>
  <si>
    <t>CTHT_0012370</t>
  </si>
  <si>
    <t>Putative efflux pump protein</t>
  </si>
  <si>
    <t>CTHT_0055460</t>
  </si>
  <si>
    <t>Serine-type peptidase-like protein</t>
  </si>
  <si>
    <t>CTHT_0049620</t>
  </si>
  <si>
    <t>CTHT_0064600</t>
  </si>
  <si>
    <t>CTHT_0017980</t>
  </si>
  <si>
    <t>CTHT_0039880</t>
  </si>
  <si>
    <t>CTHT_0064530</t>
  </si>
  <si>
    <t>CTHT_0046630</t>
  </si>
  <si>
    <t>CTHT_0000380</t>
  </si>
  <si>
    <t>CTHT_0016970</t>
  </si>
  <si>
    <t>CTHT_0072780</t>
  </si>
  <si>
    <t>CTHT_0049820</t>
  </si>
  <si>
    <t>CTHT_0045320</t>
  </si>
  <si>
    <t>CTHT_0060850</t>
  </si>
  <si>
    <t>CTHT_0047980</t>
  </si>
  <si>
    <t>3-dehydroshikimate dehydratase-like protein</t>
  </si>
  <si>
    <t>CTHT_0074580</t>
  </si>
  <si>
    <t>CTHT_0045340</t>
  </si>
  <si>
    <t>CTHT_0063380</t>
  </si>
  <si>
    <t>CTHT_0069170</t>
  </si>
  <si>
    <t>CTHT_0052150</t>
  </si>
  <si>
    <t>CTHT_0039730</t>
  </si>
  <si>
    <t>CTHT_0069240</t>
  </si>
  <si>
    <t>CTHT_0062600</t>
  </si>
  <si>
    <t>CTHT_0030180</t>
  </si>
  <si>
    <t>CTHT_0049660</t>
  </si>
  <si>
    <t>CTHT_0003810</t>
  </si>
  <si>
    <t>Alpha-1,3-glucanase-like protein</t>
  </si>
  <si>
    <t>CTHT_0012460</t>
  </si>
  <si>
    <t>CTHT_0015020</t>
  </si>
  <si>
    <t>CTHT_0066640</t>
  </si>
  <si>
    <t>CTHT_0019600</t>
  </si>
  <si>
    <t>CTHT_0017990</t>
  </si>
  <si>
    <t>CTHT_0064070</t>
  </si>
  <si>
    <t>CTHT_0046420</t>
  </si>
  <si>
    <t>CTHT_0021270</t>
  </si>
  <si>
    <t>CTHT_0018470</t>
  </si>
  <si>
    <t>CTHT_0036430</t>
  </si>
  <si>
    <t>CTHT_0032420</t>
  </si>
  <si>
    <t>CTHT_0045480</t>
  </si>
  <si>
    <t>CTHT_0009820</t>
  </si>
  <si>
    <t>CTHT_0020420</t>
  </si>
  <si>
    <t>CTHT_0067940</t>
  </si>
  <si>
    <t>CTHT_0072440</t>
  </si>
  <si>
    <t>CTHT_0034650</t>
  </si>
  <si>
    <t>CTHT_0000360</t>
  </si>
  <si>
    <t>CTHT_0041280</t>
  </si>
  <si>
    <t>CTHT_0014110</t>
  </si>
  <si>
    <t>CTHT_0055300</t>
  </si>
  <si>
    <t>CTHT_0062420</t>
  </si>
  <si>
    <t>CTHT_0007380</t>
  </si>
  <si>
    <t>CTHT_0020490</t>
  </si>
  <si>
    <t>CTHT_0059820</t>
  </si>
  <si>
    <t>Endo-1,3(4)-beta-glucanase-like protein</t>
  </si>
  <si>
    <t>CTHT_0040420</t>
  </si>
  <si>
    <t>CTHT_0065910</t>
  </si>
  <si>
    <t>CTHT_0067050</t>
  </si>
  <si>
    <t>CTHT_0072580</t>
  </si>
  <si>
    <t>CTHT_0005380</t>
  </si>
  <si>
    <t>CTHT_0050270</t>
  </si>
  <si>
    <t>CTHT_0011240</t>
  </si>
  <si>
    <t>CTHT_0073110</t>
  </si>
  <si>
    <t>CTHT_0017000</t>
  </si>
  <si>
    <t>CTHT_0035390</t>
  </si>
  <si>
    <t>CTHT_0018860</t>
  </si>
  <si>
    <t>CTHT_0050370</t>
  </si>
  <si>
    <t>Monooxygenase-like protein</t>
  </si>
  <si>
    <t>CTHT_0015640</t>
  </si>
  <si>
    <t>CTHT_0019710</t>
  </si>
  <si>
    <t>CTHT_0018110</t>
  </si>
  <si>
    <t>CTHT_0040100</t>
  </si>
  <si>
    <t>CTHT_0034010</t>
  </si>
  <si>
    <t>CTHT_0054080</t>
  </si>
  <si>
    <t>CTHT_0036020</t>
  </si>
  <si>
    <t>CTHT_0007160</t>
  </si>
  <si>
    <t>CTHT_0049670</t>
  </si>
  <si>
    <t>Cystathionine gamma-synthase-like protein</t>
  </si>
  <si>
    <t>CTHT_0045880</t>
  </si>
  <si>
    <t>CTHT_0069500</t>
  </si>
  <si>
    <t>CTHT_0000730</t>
  </si>
  <si>
    <t>CTHT_0000980</t>
  </si>
  <si>
    <t>Endo-1,4-beta-xylanase (EC 3.2.1.8)</t>
  </si>
  <si>
    <t>CTHT_0045440</t>
  </si>
  <si>
    <t>Parallel beta-helix repeat-containing protein</t>
  </si>
  <si>
    <t>CTHT_0019480</t>
  </si>
  <si>
    <t>CTHT_0030350</t>
  </si>
  <si>
    <t>CTHT_0037590</t>
  </si>
  <si>
    <t>CTHT_0046610</t>
  </si>
  <si>
    <t>CTHT_0030990</t>
  </si>
  <si>
    <t>CTHT_0010840</t>
  </si>
  <si>
    <t>CTHT_0041960</t>
  </si>
  <si>
    <t>CTHT_0015570</t>
  </si>
  <si>
    <t>CTHT_0039130</t>
  </si>
  <si>
    <t>CTHT_0049460</t>
  </si>
  <si>
    <t>CTHT_0049600</t>
  </si>
  <si>
    <t>Dehydrogenase-like protein</t>
  </si>
  <si>
    <t>CTHT_0072370</t>
  </si>
  <si>
    <t>CTHT_0007500</t>
  </si>
  <si>
    <t>CTHT_0069230</t>
  </si>
  <si>
    <t>CTHT_0039980</t>
  </si>
  <si>
    <t>CTHT_0012780</t>
  </si>
  <si>
    <t>CTHT_0068580</t>
  </si>
  <si>
    <t>CTHT_0023810</t>
  </si>
  <si>
    <t>CTHT_0035780</t>
  </si>
  <si>
    <t>CTHT_0055650</t>
  </si>
  <si>
    <t>CTHT_0018090</t>
  </si>
  <si>
    <t>CTHT_0059540</t>
  </si>
  <si>
    <t>Oxidoreductase-like protein</t>
  </si>
  <si>
    <t>CTHT_0005130</t>
  </si>
  <si>
    <t>CTHT_0042020</t>
  </si>
  <si>
    <t>CTHT_0050200</t>
  </si>
  <si>
    <t>CTHT_0000450</t>
  </si>
  <si>
    <t>CTHT_0029430</t>
  </si>
  <si>
    <t>CTHT_0029440</t>
  </si>
  <si>
    <t>CTHT_0049890</t>
  </si>
  <si>
    <t>CTHT_0032260</t>
  </si>
  <si>
    <t>CTHT_0014670</t>
  </si>
  <si>
    <t>CTHT_0011150</t>
  </si>
  <si>
    <t>Reductase-like protein</t>
  </si>
  <si>
    <t>CTHT_0020380</t>
  </si>
  <si>
    <t>CTHT_0053380</t>
  </si>
  <si>
    <t>Ammonium transporter</t>
  </si>
  <si>
    <t>CTHT_0001670</t>
  </si>
  <si>
    <t>CTHT_0053390</t>
  </si>
  <si>
    <t>CTHT_0049310</t>
  </si>
  <si>
    <t>CTHT_0021840</t>
  </si>
  <si>
    <t>CTHT_0037510</t>
  </si>
  <si>
    <t>Putative conidiation-specific protein</t>
  </si>
  <si>
    <t>CTHT_0006850</t>
  </si>
  <si>
    <t>CTHT_0046900</t>
  </si>
  <si>
    <t>Beta-xylanase (EC 3.2.1.8)</t>
  </si>
  <si>
    <t>CTHT_0020500</t>
  </si>
  <si>
    <t>CTHT_0037580</t>
  </si>
  <si>
    <t>CTHT_0043660</t>
  </si>
  <si>
    <t>CTHT_0034020</t>
  </si>
  <si>
    <t>CTHT_0060720</t>
  </si>
  <si>
    <t>CTHT_0067150</t>
  </si>
  <si>
    <t>CTHT_0010580</t>
  </si>
  <si>
    <t>CTHT_0017010</t>
  </si>
  <si>
    <t>CTHT_0039630</t>
  </si>
  <si>
    <t>CTHT_0021140</t>
  </si>
  <si>
    <t>CTHT_0024530</t>
  </si>
  <si>
    <t>Putative DNA damage-responsive protein</t>
  </si>
  <si>
    <t>CTHT_0012130</t>
  </si>
  <si>
    <t>CTHT_0018100</t>
  </si>
  <si>
    <t>CTHT_0045350</t>
  </si>
  <si>
    <t>CTHT_0074090</t>
  </si>
  <si>
    <t>CTHT_0003960</t>
  </si>
  <si>
    <t>CTHT_0002270</t>
  </si>
  <si>
    <t>CTHT_0024320</t>
  </si>
  <si>
    <t>CTHT_0020590</t>
  </si>
  <si>
    <t>CTHT_0012470</t>
  </si>
  <si>
    <t>CTHT_0018020</t>
  </si>
  <si>
    <t>CTHT_0014440</t>
  </si>
  <si>
    <t>Beta-galactosidase-like protein</t>
  </si>
  <si>
    <t>CTHT_0001360</t>
  </si>
  <si>
    <t>Putative monocarboxylate transporter protein</t>
  </si>
  <si>
    <t>CTHT_0019450</t>
  </si>
  <si>
    <t>CTHT_0020280</t>
  </si>
  <si>
    <t>CTHT_0072240</t>
  </si>
  <si>
    <t>CTHT_0020600</t>
  </si>
  <si>
    <t>CTHT_0060840</t>
  </si>
  <si>
    <t>CTHT_0026830</t>
  </si>
  <si>
    <t>CTHT_0011040</t>
  </si>
  <si>
    <t>Rhamnogalacturonan acetylesterase-like protein</t>
  </si>
  <si>
    <t>CTHT_0008750</t>
  </si>
  <si>
    <t>CTHT_0001460</t>
  </si>
  <si>
    <t>CTHT_0049610</t>
  </si>
  <si>
    <t>CTHT_0031760</t>
  </si>
  <si>
    <t>CTHT_0001530</t>
  </si>
  <si>
    <t>CTHT_0067140</t>
  </si>
  <si>
    <t>CTHT_0035190</t>
  </si>
  <si>
    <t>CTHT_0019670</t>
  </si>
  <si>
    <t>CTHT_0011250</t>
  </si>
  <si>
    <t>CTHT_0011950</t>
  </si>
  <si>
    <t>CTHT_0004890</t>
  </si>
  <si>
    <t>CTHT_0002470</t>
  </si>
  <si>
    <t>CTHT_0059250</t>
  </si>
  <si>
    <t>CTHT_0001010</t>
  </si>
  <si>
    <t>CTHT_0016870</t>
  </si>
  <si>
    <t>CTHT_0062170</t>
  </si>
  <si>
    <t>CTHT_0067130</t>
  </si>
  <si>
    <t>CTHT_0036490</t>
  </si>
  <si>
    <t>CTHT_0024780</t>
  </si>
  <si>
    <t>CTHT_0046580</t>
  </si>
  <si>
    <t>CTHT_0001300</t>
  </si>
  <si>
    <t>CTHT_0027730</t>
  </si>
  <si>
    <t>CTHT_0049120</t>
  </si>
  <si>
    <t>CTHT_0019680</t>
  </si>
  <si>
    <t>CTHT_0039620</t>
  </si>
  <si>
    <t>CTHT_0045740</t>
  </si>
  <si>
    <t>CTHT_0017300</t>
  </si>
  <si>
    <t>CTHT_0020190</t>
  </si>
  <si>
    <t>CTHT_0010890</t>
  </si>
  <si>
    <t>CTHT_0036160</t>
  </si>
  <si>
    <t>CTHT_0062160</t>
  </si>
  <si>
    <t>DNA repair protein rad7-like protein</t>
  </si>
  <si>
    <t>CTHT_0031600</t>
  </si>
  <si>
    <t>CTHT_0045200</t>
  </si>
  <si>
    <t>Glucanase (EC 3.2.1.-)</t>
  </si>
  <si>
    <t>CTHT_0024990</t>
  </si>
  <si>
    <t>CTHT_0064210</t>
  </si>
  <si>
    <t>CTHT_0070920</t>
  </si>
  <si>
    <t>Putative nicotinamide mononucleotide transmembrane transporter protein</t>
  </si>
  <si>
    <t>CTHT_0022790</t>
  </si>
  <si>
    <t>CTHT_0051740</t>
  </si>
  <si>
    <t>CTHT_0015790</t>
  </si>
  <si>
    <t>CTHT_0058790</t>
  </si>
  <si>
    <t>CTHT_0021200</t>
  </si>
  <si>
    <t>CTHT_0036440</t>
  </si>
  <si>
    <t>CTHT_0038700</t>
  </si>
  <si>
    <t>CTHT_0004900</t>
  </si>
  <si>
    <t>CTHT_0045430</t>
  </si>
  <si>
    <t>CTHT_0002110</t>
  </si>
  <si>
    <t>CTHT_0031340</t>
  </si>
  <si>
    <t>CTHT_0017770</t>
  </si>
  <si>
    <t>CTHT_0070560</t>
  </si>
  <si>
    <t>CTHT_0053990</t>
  </si>
  <si>
    <t>Putative rho guanyl-nucleotide exchange factor</t>
  </si>
  <si>
    <t>CTHT_0012050</t>
  </si>
  <si>
    <t>CTHT_0066090</t>
  </si>
  <si>
    <t>CTHT_0018440</t>
  </si>
  <si>
    <t>CTHT_0036580</t>
  </si>
  <si>
    <t>CTHT_0021980</t>
  </si>
  <si>
    <t>UDP-glucose 6-dehydrogenase (EC 1.1.1.22)</t>
  </si>
  <si>
    <t>CTHT_0072870</t>
  </si>
  <si>
    <t>CTHT_0047530</t>
  </si>
  <si>
    <t>CTHT_0046560</t>
  </si>
  <si>
    <t>CTHT_0043140</t>
  </si>
  <si>
    <t>CTHT_0018640</t>
  </si>
  <si>
    <t>CTHT_0057490</t>
  </si>
  <si>
    <t>CTHT_0043220</t>
  </si>
  <si>
    <t>CTHT_0049590</t>
  </si>
  <si>
    <t>Glucan 1,3-beta-glucosidase-like protein</t>
  </si>
  <si>
    <t>CTHT_0006010</t>
  </si>
  <si>
    <t>CTHT_0049490</t>
  </si>
  <si>
    <t>CTHT_0045590</t>
  </si>
  <si>
    <t>CTHT_0013830</t>
  </si>
  <si>
    <t>CTHT_0045830</t>
  </si>
  <si>
    <t>CTHT_0035660</t>
  </si>
  <si>
    <t>CTHT_0046090</t>
  </si>
  <si>
    <t>CTHT_0006360</t>
  </si>
  <si>
    <t>CTHT_0050070</t>
  </si>
  <si>
    <t>CTHT_0039410</t>
  </si>
  <si>
    <t>CTHT_0037600</t>
  </si>
  <si>
    <t>Pectinesterase (EC 3.1.1.11)</t>
  </si>
  <si>
    <t>CTHT_0036460</t>
  </si>
  <si>
    <t>CTHT_0064020</t>
  </si>
  <si>
    <t>CTHT_0039990</t>
  </si>
  <si>
    <t>CTHT_0006910</t>
  </si>
  <si>
    <t>CTHT_0017860</t>
  </si>
  <si>
    <t>CTHT_0000070</t>
  </si>
  <si>
    <t>CTHT_0000750</t>
  </si>
  <si>
    <t>CTHT_0004000</t>
  </si>
  <si>
    <t>CTHT_0048030</t>
  </si>
  <si>
    <t>CTHT_0043950</t>
  </si>
  <si>
    <t>CTHT_0048420</t>
  </si>
  <si>
    <t>CTHT_0040410</t>
  </si>
  <si>
    <t>CTHT_0016460</t>
  </si>
  <si>
    <t>CTHT_0066100</t>
  </si>
  <si>
    <t>CTHT_0046940</t>
  </si>
  <si>
    <t>CTHT_0023840</t>
  </si>
  <si>
    <t>CTHT_0044800</t>
  </si>
  <si>
    <t>CTHT_0038200</t>
  </si>
  <si>
    <t>CTHT_0040830</t>
  </si>
  <si>
    <t>CTHT_0019360</t>
  </si>
  <si>
    <t>CTHT_0019510</t>
  </si>
  <si>
    <t>CTHT_0018480</t>
  </si>
  <si>
    <t>CTHT_0046910</t>
  </si>
  <si>
    <t>CTHT_0035560</t>
  </si>
  <si>
    <t>CTHT_0059180</t>
  </si>
  <si>
    <t>CTHT_0071150</t>
  </si>
  <si>
    <t>CTHT_0016080</t>
  </si>
  <si>
    <t>CTHT_0007270</t>
  </si>
  <si>
    <t>CTHT_0021770</t>
  </si>
  <si>
    <t>CTHT_0064050</t>
  </si>
  <si>
    <t>CTHT_0020820</t>
  </si>
  <si>
    <t>CTHT_0021940</t>
  </si>
  <si>
    <t>CTHT_0050710</t>
  </si>
  <si>
    <t>CTHT_0073080</t>
  </si>
  <si>
    <t>CTHT_0065780</t>
  </si>
  <si>
    <t>CTHT_0045710</t>
  </si>
  <si>
    <t>Putative pheromone protein</t>
  </si>
  <si>
    <t>CTHT_0020460</t>
  </si>
  <si>
    <t>CTHT_0014280</t>
  </si>
  <si>
    <t>Putative sister chromatid cohesion protein</t>
  </si>
  <si>
    <t>CTHT_0064190</t>
  </si>
  <si>
    <t>CTHT_0047290</t>
  </si>
  <si>
    <t>CTHT_0013720</t>
  </si>
  <si>
    <t>CTHT_0069330</t>
  </si>
  <si>
    <t>CTHT_0066760</t>
  </si>
  <si>
    <t>CTHT_0056100</t>
  </si>
  <si>
    <t>Putative sugar:hydrogen symporter protein</t>
  </si>
  <si>
    <t>CTHT_0049500</t>
  </si>
  <si>
    <t>CTHT_0010110</t>
  </si>
  <si>
    <t>CTHT_0050730</t>
  </si>
  <si>
    <t>Carboxylesterase-like protein</t>
  </si>
  <si>
    <t>CTHT_0049160</t>
  </si>
  <si>
    <t>CTHT_0035740</t>
  </si>
  <si>
    <t>CTHT_0047570</t>
  </si>
  <si>
    <t>CTHT_0046330</t>
  </si>
  <si>
    <t>CTHT_0050210</t>
  </si>
  <si>
    <t>CTHT_0039830</t>
  </si>
  <si>
    <t>CTHT_0071670</t>
  </si>
  <si>
    <t>CTHT_0019250</t>
  </si>
  <si>
    <t>CTHT_0023820</t>
  </si>
  <si>
    <t>CTHT_0019740</t>
  </si>
  <si>
    <t>CTHT_0010440</t>
  </si>
  <si>
    <t>CTHT_0045570</t>
  </si>
  <si>
    <t>CTHT_0060820</t>
  </si>
  <si>
    <t>CTHT_0042120</t>
  </si>
  <si>
    <t>CTHT_0065430</t>
  </si>
  <si>
    <t>CTHT_0050830</t>
  </si>
  <si>
    <t>CTHT_0047030</t>
  </si>
  <si>
    <t>CTHT_0056820</t>
  </si>
  <si>
    <t>CTHT_0003880</t>
  </si>
  <si>
    <t>CTHT_0020810</t>
  </si>
  <si>
    <t>CTHT_0050280</t>
  </si>
  <si>
    <t>CTHT_0046760</t>
  </si>
  <si>
    <t>CTHT_0046960</t>
  </si>
  <si>
    <t>CTHT_0072930</t>
  </si>
  <si>
    <t>CTHT_0044040</t>
  </si>
  <si>
    <t>CTHT_0071510</t>
  </si>
  <si>
    <t>Putative finger protein</t>
  </si>
  <si>
    <t>CTHT_0022840</t>
  </si>
  <si>
    <t>CTHT_0024710</t>
  </si>
  <si>
    <t>CTHT_0018970</t>
  </si>
  <si>
    <t>CTHT_0047740</t>
  </si>
  <si>
    <t>CTHT_0029290</t>
  </si>
  <si>
    <t>CTHT_0073520</t>
  </si>
  <si>
    <t>CTHT_0067580</t>
  </si>
  <si>
    <t>CTHT_0018010</t>
  </si>
  <si>
    <t>CTHT_0040690</t>
  </si>
  <si>
    <t>CTHT_0026890</t>
  </si>
  <si>
    <t>CTHT_0036650</t>
  </si>
  <si>
    <t>CTHT_0051320</t>
  </si>
  <si>
    <t>CTHT_0000760</t>
  </si>
  <si>
    <t>CTHT_0025550</t>
  </si>
  <si>
    <t>Pheromone receptor 1-like protein</t>
  </si>
  <si>
    <t>CTHT_0005160</t>
  </si>
  <si>
    <t>CTHT_0030970</t>
  </si>
  <si>
    <t>CTHT_0065540</t>
  </si>
  <si>
    <t>Class V chitinase-like protein</t>
  </si>
  <si>
    <t>CTHT_0040720</t>
  </si>
  <si>
    <t>CTHT_0007910</t>
  </si>
  <si>
    <t>CTHT_0025540</t>
  </si>
  <si>
    <t>CTHT_0056110</t>
  </si>
  <si>
    <t>CTHT_0046260</t>
  </si>
  <si>
    <t>CTHT_0051950</t>
  </si>
  <si>
    <t>CTHT_0057290</t>
  </si>
  <si>
    <t>CTHT_0015510</t>
  </si>
  <si>
    <t>CTHT_0059950</t>
  </si>
  <si>
    <t>CTHT_0045810</t>
  </si>
  <si>
    <t>CTHT_0041680</t>
  </si>
  <si>
    <t>CTHT_0019900</t>
  </si>
  <si>
    <t>CTHT_0055770</t>
  </si>
  <si>
    <t>CTHT_0016090</t>
  </si>
  <si>
    <t>CTHT_0036480</t>
  </si>
  <si>
    <t>Putative heat shock protein</t>
  </si>
  <si>
    <t>CTHT_0000430</t>
  </si>
  <si>
    <t>CTHT_0056170</t>
  </si>
  <si>
    <t>CTHT_0053280</t>
  </si>
  <si>
    <t>CTHT_0039290</t>
  </si>
  <si>
    <t>CTHT_0034540</t>
  </si>
  <si>
    <t>CTHT_0010230</t>
  </si>
  <si>
    <t>CTHT_0031840</t>
  </si>
  <si>
    <t>CTHT_0010370</t>
  </si>
  <si>
    <t>CTHT_0068260</t>
  </si>
  <si>
    <t>CTHT_0040510</t>
  </si>
  <si>
    <t>CTHT_0019500</t>
  </si>
  <si>
    <t>Polyketide synthase-like protein</t>
  </si>
  <si>
    <t>CTHT_0010510</t>
  </si>
  <si>
    <t>CTHT_0061070</t>
  </si>
  <si>
    <t>CTHT_0066410</t>
  </si>
  <si>
    <t>CTHT_0044740</t>
  </si>
  <si>
    <t>CTHT_0007320</t>
  </si>
  <si>
    <t>CTHT_0005120</t>
  </si>
  <si>
    <t>CTHT_0017320</t>
  </si>
  <si>
    <t>CTHT_0031360</t>
  </si>
  <si>
    <t>CTHT_0022850</t>
  </si>
  <si>
    <t>CTHT_0008570</t>
  </si>
  <si>
    <t>CTHT_0021700</t>
  </si>
  <si>
    <t>CTHT_0023030</t>
  </si>
  <si>
    <t>CTHT_0020570</t>
  </si>
  <si>
    <t>CTHT_0053720</t>
  </si>
  <si>
    <t>CTHT_0044650</t>
  </si>
  <si>
    <t>CTHT_0017690</t>
  </si>
  <si>
    <t>Succinyl-CoA:3-ketoacid-coenzyme A transferase (EC 2.8.3.5)</t>
  </si>
  <si>
    <t>CTHT_0015000</t>
  </si>
  <si>
    <t>CTHT_0006110</t>
  </si>
  <si>
    <t>CTHT_0064760</t>
  </si>
  <si>
    <t>Putative cellulose binding protein</t>
  </si>
  <si>
    <t>CTHT_0035500</t>
  </si>
  <si>
    <t>CTHT_0017900</t>
  </si>
  <si>
    <t>CTHT_0036040</t>
  </si>
  <si>
    <t>CTHT_0015220</t>
  </si>
  <si>
    <t>CTHT_0047320</t>
  </si>
  <si>
    <t>CTHT_0038290</t>
  </si>
  <si>
    <t>CTHT_0022060</t>
  </si>
  <si>
    <t>CTHT_0051630</t>
  </si>
  <si>
    <t>CTHT_0063390</t>
  </si>
  <si>
    <t>CTHT_0047520</t>
  </si>
  <si>
    <t>CTHT_0045560</t>
  </si>
  <si>
    <t>CTHT_0015080</t>
  </si>
  <si>
    <t>CTHT_0005310</t>
  </si>
  <si>
    <t>Putative carbohydrate binding protein</t>
  </si>
  <si>
    <t>CTHT_0072740</t>
  </si>
  <si>
    <t>CTHT_0033340</t>
  </si>
  <si>
    <t>CTHT_0072250</t>
  </si>
  <si>
    <t>CTHT_0020580</t>
  </si>
  <si>
    <t>CTHT_0044280</t>
  </si>
  <si>
    <t>CTHT_0047310</t>
  </si>
  <si>
    <t>CTHT_0050610</t>
  </si>
  <si>
    <t>CTHT_0072840</t>
  </si>
  <si>
    <t>CTHT_0008390</t>
  </si>
  <si>
    <t>CTHT_0000670</t>
  </si>
  <si>
    <t>Aspartic-type endopeptidase-like protein</t>
  </si>
  <si>
    <t>CTHT_0045870</t>
  </si>
  <si>
    <t>CTHT_0015650</t>
  </si>
  <si>
    <t>CTHT_0050700</t>
  </si>
  <si>
    <t>CTHT_0006690</t>
  </si>
  <si>
    <t>CTHT_0020650</t>
  </si>
  <si>
    <t>CTHT_0021830</t>
  </si>
  <si>
    <t>CTHT_0035700</t>
  </si>
  <si>
    <t>CTHT_0043310</t>
  </si>
  <si>
    <t>CTHT_0056560</t>
  </si>
  <si>
    <t>CTHT_0043650</t>
  </si>
  <si>
    <t>CTHT_0044840</t>
  </si>
  <si>
    <t>CTHT_0041500</t>
  </si>
  <si>
    <t>CTHT_0043210</t>
  </si>
  <si>
    <t>D-3-phosphoglycerate dehydrogenase (EC 1.1.1.95)</t>
  </si>
  <si>
    <t>CTHT_0046980</t>
  </si>
  <si>
    <t>CTHT_0064540</t>
  </si>
  <si>
    <t>CTHT_0011580</t>
  </si>
  <si>
    <t>CTHT_0041190</t>
  </si>
  <si>
    <t>Nitrite reductase-like protein</t>
  </si>
  <si>
    <t>CTHT_0041840</t>
  </si>
  <si>
    <t>CTHT_0014740</t>
  </si>
  <si>
    <t>CTHT_0056210</t>
  </si>
  <si>
    <t>CTHT_0050410</t>
  </si>
  <si>
    <t>CTHT_0043570</t>
  </si>
  <si>
    <t>CTHT_0059060</t>
  </si>
  <si>
    <t>CTHT_0073190</t>
  </si>
  <si>
    <t>CTHT_0028940</t>
  </si>
  <si>
    <t>GTPase-activator protein for rho-like GTPases-like protein</t>
  </si>
  <si>
    <t>CTHT_0000500</t>
  </si>
  <si>
    <t>CTHT_0006970</t>
  </si>
  <si>
    <t>CTHT_0018140</t>
  </si>
  <si>
    <t>CTHT_0020540</t>
  </si>
  <si>
    <t>CTHT_0020640</t>
  </si>
  <si>
    <t>CTHT_0048510</t>
  </si>
  <si>
    <t>CTHT_0071660</t>
  </si>
  <si>
    <t>CTHT_0065920</t>
  </si>
  <si>
    <t>CTHT_0073440</t>
  </si>
  <si>
    <t>CTHT_0041920</t>
  </si>
  <si>
    <t>CTHT_0032170</t>
  </si>
  <si>
    <t>CTHT_0017970</t>
  </si>
  <si>
    <t>CTHT_0021020</t>
  </si>
  <si>
    <t>CTHT_0056190</t>
  </si>
  <si>
    <t>CTHT_0067560</t>
  </si>
  <si>
    <t>CTHT_0058030</t>
  </si>
  <si>
    <t>CTHT_0012520</t>
  </si>
  <si>
    <t>CTHT_0039810</t>
  </si>
  <si>
    <t>CTHT_0042050</t>
  </si>
  <si>
    <t>CTHT_0049030</t>
  </si>
  <si>
    <t>Putative sugar transporter protein</t>
  </si>
  <si>
    <t>CTHT_0029160</t>
  </si>
  <si>
    <t>CTHT_0029150</t>
  </si>
  <si>
    <t>CTHT_0012540</t>
  </si>
  <si>
    <t>Serine/threonine-protein kinase-like protein</t>
  </si>
  <si>
    <t>CTHT_0045040</t>
  </si>
  <si>
    <t>CTHT_0034920</t>
  </si>
  <si>
    <t>CTHT_0031010</t>
  </si>
  <si>
    <t>CTHT_0058010</t>
  </si>
  <si>
    <t>CTHT_0052950</t>
  </si>
  <si>
    <t>Salicylate hydroxylase-like protein</t>
  </si>
  <si>
    <t>CTHT_0071870</t>
  </si>
  <si>
    <t>CTHT_0055450</t>
  </si>
  <si>
    <t>CTHT_0012670</t>
  </si>
  <si>
    <t>CTHT_0000550</t>
  </si>
  <si>
    <t>Endo-1,4-beta-mannosidase-like protein</t>
  </si>
  <si>
    <t>CTHT_0045380</t>
  </si>
  <si>
    <t>Putative amino acid transmembrane transporter protein</t>
  </si>
  <si>
    <t>CTHT_0062950</t>
  </si>
  <si>
    <t>CTHT_0008200</t>
  </si>
  <si>
    <t>CTHT_0040670</t>
  </si>
  <si>
    <t>CTHT_0037940</t>
  </si>
  <si>
    <t>CTHT_0072340</t>
  </si>
  <si>
    <t>CTHT_0050880</t>
  </si>
  <si>
    <t>CTHT_0034900</t>
  </si>
  <si>
    <t>CTHT_0040550</t>
  </si>
  <si>
    <t>CTHT_0041590</t>
  </si>
  <si>
    <t>CTHT_0050180</t>
  </si>
  <si>
    <t>CTHT_0036290</t>
  </si>
  <si>
    <t>CTHT_0015040</t>
  </si>
  <si>
    <t>CTHT_0019580</t>
  </si>
  <si>
    <t>CTHT_0032180</t>
  </si>
  <si>
    <t>CTHT_0010660</t>
  </si>
  <si>
    <t>CTHT_0011120</t>
  </si>
  <si>
    <t>CTHT_0014180</t>
  </si>
  <si>
    <t>CTHT_0061130</t>
  </si>
  <si>
    <t>Putative inorganic anion transmembrane transporter protein</t>
  </si>
  <si>
    <t>CTHT_0011220</t>
  </si>
  <si>
    <t>CTHT_0055870</t>
  </si>
  <si>
    <t>CTHT_0010750</t>
  </si>
  <si>
    <t>CTHT_0063750</t>
  </si>
  <si>
    <t>CTHT_0047970</t>
  </si>
  <si>
    <t>Quinate 5-dehydrogenase-like protein</t>
  </si>
  <si>
    <t>CTHT_0073010</t>
  </si>
  <si>
    <t>CTHT_0020410</t>
  </si>
  <si>
    <t>CTHT_0044480</t>
  </si>
  <si>
    <t>CTHT_0007670</t>
  </si>
  <si>
    <t>CTHT_0011110</t>
  </si>
  <si>
    <t>Lactonohydrolase-like protein</t>
  </si>
  <si>
    <t>CTHT_0021340</t>
  </si>
  <si>
    <t>Spherulin 4-like protein</t>
  </si>
  <si>
    <t>CTHT_0011260</t>
  </si>
  <si>
    <t>CTHT_0021580</t>
  </si>
  <si>
    <t>CTHT_0017270</t>
  </si>
  <si>
    <t>Hydrolase-like protein</t>
  </si>
  <si>
    <t>CTHT_0057160</t>
  </si>
  <si>
    <t>CTHT_0017280</t>
  </si>
  <si>
    <t>Putative resistance protein</t>
  </si>
  <si>
    <t>CTHT_0057990</t>
  </si>
  <si>
    <t>CTHT_0028870</t>
  </si>
  <si>
    <t>Putative transcription factor</t>
  </si>
  <si>
    <t>CTHT_0021550</t>
  </si>
  <si>
    <t>CTHT_0051930</t>
  </si>
  <si>
    <t>CTHT_0044400</t>
  </si>
  <si>
    <t>CTHT_0047470</t>
  </si>
  <si>
    <t>CTHT_0000400</t>
  </si>
  <si>
    <t>CTHT_0039370</t>
  </si>
  <si>
    <t>64 kDa mitochondrial NADH dehydrogenase-like protein</t>
  </si>
  <si>
    <t>CTHT_0049970</t>
  </si>
  <si>
    <t>CTHT_0064430</t>
  </si>
  <si>
    <t>CTHT_0003910</t>
  </si>
  <si>
    <t>CTHT_0014070</t>
  </si>
  <si>
    <t>CTHT_0057440</t>
  </si>
  <si>
    <t>Beta-glucosidase (EC 3.2.1.21)</t>
  </si>
  <si>
    <t>CTHT_0030860</t>
  </si>
  <si>
    <t>CTHT_0058910</t>
  </si>
  <si>
    <t>CTHT_0010910</t>
  </si>
  <si>
    <t>CTHT_0022740</t>
  </si>
  <si>
    <t>CTHT_0013220</t>
  </si>
  <si>
    <t>CTHT_0044350</t>
  </si>
  <si>
    <t>CTHT_0059290</t>
  </si>
  <si>
    <t>CTHT_0002000</t>
  </si>
  <si>
    <t>CTHT_0014420</t>
  </si>
  <si>
    <t>CTHT_0050760</t>
  </si>
  <si>
    <t>CTHT_0018680</t>
  </si>
  <si>
    <t>CTHT_0057090</t>
  </si>
  <si>
    <t>CTHT_0048000</t>
  </si>
  <si>
    <t>CTHT_0022980</t>
  </si>
  <si>
    <t>Putative chromosome transmission fidelity protein</t>
  </si>
  <si>
    <t>CTHT_0064200</t>
  </si>
  <si>
    <t>CTHT_0028480</t>
  </si>
  <si>
    <t>CTHT_0055690</t>
  </si>
  <si>
    <t>Serine/threonine protein kinase-like protein</t>
  </si>
  <si>
    <t>CTHT_0007570</t>
  </si>
  <si>
    <t>CTHT_0031620</t>
  </si>
  <si>
    <t>CTHT_0015960</t>
  </si>
  <si>
    <t>CTHT_0065660</t>
  </si>
  <si>
    <t>CTHT_0026080</t>
  </si>
  <si>
    <t>CTHT_0072450</t>
  </si>
  <si>
    <t>CTHT_0061530</t>
  </si>
  <si>
    <t>Polygalacturonase-like protein</t>
  </si>
  <si>
    <t>CTHT_0032210</t>
  </si>
  <si>
    <t>CTHT_0027830</t>
  </si>
  <si>
    <t>CTHT_0025940</t>
  </si>
  <si>
    <t>CTHT_0011890</t>
  </si>
  <si>
    <t>CTHT_0049780</t>
  </si>
  <si>
    <t>CTHT_0041030</t>
  </si>
  <si>
    <t>CTHT_0019230</t>
  </si>
  <si>
    <t>CTHT_0050170</t>
  </si>
  <si>
    <t>Putative fatty acid protein</t>
  </si>
  <si>
    <t>CTHT_0018000</t>
  </si>
  <si>
    <t>CTHT_0070570</t>
  </si>
  <si>
    <t>CTHT_0021320</t>
  </si>
  <si>
    <t>Catalase (EC 1.11.1.6)</t>
  </si>
  <si>
    <t>CTHT_0040170</t>
  </si>
  <si>
    <t>CTHT_0038210</t>
  </si>
  <si>
    <t>CTHT_0068540</t>
  </si>
  <si>
    <t>CTHT_0064010</t>
  </si>
  <si>
    <t>CTHT_0035140</t>
  </si>
  <si>
    <t>CTHT_0028440</t>
  </si>
  <si>
    <t>CTHT_0009110</t>
  </si>
  <si>
    <t>CTHT_0021900</t>
  </si>
  <si>
    <t>CTHT_0000290</t>
  </si>
  <si>
    <t>CTHT_0008210</t>
  </si>
  <si>
    <t>CTHT_0058960</t>
  </si>
  <si>
    <t>CTHT_0007780</t>
  </si>
  <si>
    <t>Choline dehydrogenase-like protein</t>
  </si>
  <si>
    <t>CTHT_0040250</t>
  </si>
  <si>
    <t>CTHT_0003380</t>
  </si>
  <si>
    <t>CTHT_0000270</t>
  </si>
  <si>
    <t>CTHT_0053350</t>
  </si>
  <si>
    <t>RING-type E3 ubiquitin transferase (EC 2.3.2.27)</t>
  </si>
  <si>
    <t>CTHT_0000780</t>
  </si>
  <si>
    <t>CTHT_0039960</t>
  </si>
  <si>
    <t>O-methyltransferase-like protein</t>
  </si>
  <si>
    <t>CTHT_0031820</t>
  </si>
  <si>
    <t>CTHT_0074380</t>
  </si>
  <si>
    <t>CTHT_0002790</t>
  </si>
  <si>
    <t>CTHT_0055200</t>
  </si>
  <si>
    <t>CTHT_0000860</t>
  </si>
  <si>
    <t>CTHT_0058740</t>
  </si>
  <si>
    <t>CTHT_0040480</t>
  </si>
  <si>
    <t>CTHT_0005570</t>
  </si>
  <si>
    <t>CTHT_0031920</t>
  </si>
  <si>
    <t>CTHT_0044700</t>
  </si>
  <si>
    <t>CTHT_0031830</t>
  </si>
  <si>
    <t>CTHT_0070170</t>
  </si>
  <si>
    <t>CTHT_0000560</t>
  </si>
  <si>
    <t>CTHT_0019430</t>
  </si>
  <si>
    <t>CTHT_0067950</t>
  </si>
  <si>
    <t>CTHT_0068030</t>
  </si>
  <si>
    <t>CTHT_0049990</t>
  </si>
  <si>
    <t>CTHT_0001520</t>
  </si>
  <si>
    <t>Xanthine dehydrogenase-like protein</t>
  </si>
  <si>
    <t>CTHT_0000120</t>
  </si>
  <si>
    <t>Putative FAD binding protein</t>
  </si>
  <si>
    <t>CTHT_0022210</t>
  </si>
  <si>
    <t>CTHT_0038620</t>
  </si>
  <si>
    <t>CTHT_0024300</t>
  </si>
  <si>
    <t>CTHT_0055740</t>
  </si>
  <si>
    <t>CTHT_0020360</t>
  </si>
  <si>
    <t>CTHT_0062320</t>
  </si>
  <si>
    <t>CTHT_0010680</t>
  </si>
  <si>
    <t>CTHT_0074510</t>
  </si>
  <si>
    <t>CTHT_0041930</t>
  </si>
  <si>
    <t>CTHT_0040260</t>
  </si>
  <si>
    <t>CTHT_0041210</t>
  </si>
  <si>
    <t>CTHT_0037300</t>
  </si>
  <si>
    <t>CTHT_0000770</t>
  </si>
  <si>
    <t>CTHT_0001470</t>
  </si>
  <si>
    <t>CTHT_0051620</t>
  </si>
  <si>
    <t>CTHT_0054960</t>
  </si>
  <si>
    <t>Alpha-glucosidase-like protein</t>
  </si>
  <si>
    <t>CTHT_0000330</t>
  </si>
  <si>
    <t>CTHT_0021260</t>
  </si>
  <si>
    <t>CTHT_0032560</t>
  </si>
  <si>
    <t>CTHT_0070870</t>
  </si>
  <si>
    <t>CTHT_0000510</t>
  </si>
  <si>
    <t>CTHT_0030940</t>
  </si>
  <si>
    <t>CTHT_0041510</t>
  </si>
  <si>
    <t>5-methyltetrahydropteroyltriglutamate-homocysteine S-methyltransferase-like protein</t>
  </si>
  <si>
    <t>CTHT_0031630</t>
  </si>
  <si>
    <t>CTHT_0024160</t>
  </si>
  <si>
    <t>CTHT_0034750</t>
  </si>
  <si>
    <t>CTHT_0019650</t>
  </si>
  <si>
    <t>CTHT_0046270</t>
  </si>
  <si>
    <t>CTHT_0020470</t>
  </si>
  <si>
    <t>CTHT_0000540</t>
  </si>
  <si>
    <t>CTHT_0044340</t>
  </si>
  <si>
    <t>CTHT_0054580</t>
  </si>
  <si>
    <t>CTHT_0013730</t>
  </si>
  <si>
    <t>CTHT_0032030</t>
  </si>
  <si>
    <t>CTHT_0004150</t>
  </si>
  <si>
    <t>CTHT_0064340</t>
  </si>
  <si>
    <t>DNA helicase-like protein</t>
  </si>
  <si>
    <t>CTHT_0064180</t>
  </si>
  <si>
    <t>CTHT_0052570</t>
  </si>
  <si>
    <t>CTHT_0038130</t>
  </si>
  <si>
    <t>Multidrug resistance protein fnx1-like protein</t>
  </si>
  <si>
    <t>CTHT_0039920</t>
  </si>
  <si>
    <t>CTHT_0033530</t>
  </si>
  <si>
    <t>Putative zinc/cadmium resistance protein</t>
  </si>
  <si>
    <t>CTHT_0023480</t>
  </si>
  <si>
    <t>CTHT_0057840</t>
  </si>
  <si>
    <t>CTHT_0027740</t>
  </si>
  <si>
    <t>CTHT_0035770</t>
  </si>
  <si>
    <t>CTHT_0031780</t>
  </si>
  <si>
    <t>CTHT_0052050</t>
  </si>
  <si>
    <t>CTHT_0047490</t>
  </si>
  <si>
    <t>CTHT_0053780</t>
  </si>
  <si>
    <t>CTHT_0045390</t>
  </si>
  <si>
    <t>CTHT_0071650</t>
  </si>
  <si>
    <t>CTHT_0019700</t>
  </si>
  <si>
    <t>CTHT_0065270</t>
  </si>
  <si>
    <t>CTHT_0033110</t>
  </si>
  <si>
    <t>CTHT_0073920</t>
  </si>
  <si>
    <t>CTHT_0024400</t>
  </si>
  <si>
    <t>CTHT_0047300</t>
  </si>
  <si>
    <t>CTHT_0026530</t>
  </si>
  <si>
    <t>CTHT_0053110</t>
  </si>
  <si>
    <t>CTHT_0018450</t>
  </si>
  <si>
    <t>CTHT_0040740</t>
  </si>
  <si>
    <t>CTHT_0066930</t>
  </si>
  <si>
    <t>CTHT_0074610</t>
  </si>
  <si>
    <t>CTHT_0000570</t>
  </si>
  <si>
    <t>CTHT_0070690</t>
  </si>
  <si>
    <t>CTHT_0062550</t>
  </si>
  <si>
    <t>CTHT_0045420</t>
  </si>
  <si>
    <t>Carboxylic ester hydrolase (EC 3.1.1.-)</t>
  </si>
  <si>
    <t>CTHT_0074320</t>
  </si>
  <si>
    <t>CTHT_0026650</t>
  </si>
  <si>
    <t>CTHT_0044850</t>
  </si>
  <si>
    <t>CTHT_0067040</t>
  </si>
  <si>
    <t>CTHT_0031910</t>
  </si>
  <si>
    <t>CTHT_0005610</t>
  </si>
  <si>
    <t>CTHT_0014870</t>
  </si>
  <si>
    <t>CTHT_0066550</t>
  </si>
  <si>
    <t>CTHT_0040300</t>
  </si>
  <si>
    <t>CTHT_0074130</t>
  </si>
  <si>
    <t>CTHT_0039430</t>
  </si>
  <si>
    <t>CTHT_0074390</t>
  </si>
  <si>
    <t>CTHT_0001330</t>
  </si>
  <si>
    <t>CTHT_0066590</t>
  </si>
  <si>
    <t>CTHT_0040390</t>
  </si>
  <si>
    <t>CTHT_0032070</t>
  </si>
  <si>
    <t>CTHT_0001080</t>
  </si>
  <si>
    <t>CTHT_0056360</t>
  </si>
  <si>
    <t>CTHT_0045680</t>
  </si>
  <si>
    <t>CTHT_0055430</t>
  </si>
  <si>
    <t>CTHT_0056010</t>
  </si>
  <si>
    <t>CTHT_0037160</t>
  </si>
  <si>
    <t>CTHT_0049760</t>
  </si>
  <si>
    <t>CTHT_0039890</t>
  </si>
  <si>
    <t>Putative integral membrane protein</t>
  </si>
  <si>
    <t>CTHT_0071580</t>
  </si>
  <si>
    <t>CTHT_0015820</t>
  </si>
  <si>
    <t>CTHT_0065280</t>
  </si>
  <si>
    <t>CTHT_0054510</t>
  </si>
  <si>
    <t>CTHT_0020890</t>
  </si>
  <si>
    <t>CTHT_0031240</t>
  </si>
  <si>
    <t>CTHT_0072260</t>
  </si>
  <si>
    <t>CTHT_0052090</t>
  </si>
  <si>
    <t>CTHT_0071630</t>
  </si>
  <si>
    <t>CTHT_0060530</t>
  </si>
  <si>
    <t>Cellulase-like protein</t>
  </si>
  <si>
    <t>CTHT_0065140</t>
  </si>
  <si>
    <t>CTHT_0054100</t>
  </si>
  <si>
    <t>CTHT_0020850</t>
  </si>
  <si>
    <t>Putative extracellular protein</t>
  </si>
  <si>
    <t>CTHT_0070550</t>
  </si>
  <si>
    <t>CTHT_0021010</t>
  </si>
  <si>
    <t>Putative high-affinity glucose transporter protein</t>
  </si>
  <si>
    <t>CTHT_0043050</t>
  </si>
  <si>
    <t>Putative manganese transporter protein</t>
  </si>
  <si>
    <t>CTHT_0026090</t>
  </si>
  <si>
    <t>CTHT_0069080</t>
  </si>
  <si>
    <t>Benzoate 4-monooxygenase-like protein</t>
  </si>
  <si>
    <t>CTHT_0028930</t>
  </si>
  <si>
    <t>CTHT_0022130</t>
  </si>
  <si>
    <t>CTHT_0044640</t>
  </si>
  <si>
    <t>CTHT_0046500</t>
  </si>
  <si>
    <t>CTHT_0016820</t>
  </si>
  <si>
    <t>CTHT_0017910</t>
  </si>
  <si>
    <t>CTHT_0020170</t>
  </si>
  <si>
    <t>CTHT_0009660</t>
  </si>
  <si>
    <t>CTHT_0019340</t>
  </si>
  <si>
    <t>CTHT_0013670</t>
  </si>
  <si>
    <t>CTHT_0031670</t>
  </si>
  <si>
    <t>CTHT_0049190</t>
  </si>
  <si>
    <t>CTHT_0061250</t>
  </si>
  <si>
    <t>CTHT_0000790</t>
  </si>
  <si>
    <t>CTHT_0019390</t>
  </si>
  <si>
    <t>CTHT_0018710</t>
  </si>
  <si>
    <t>CTHT_0057370</t>
  </si>
  <si>
    <t>CTHT_0038340</t>
  </si>
  <si>
    <t>CTHT_0045650</t>
  </si>
  <si>
    <t>CTHT_0061740</t>
  </si>
  <si>
    <t>Carboxypeptidase (EC 3.4.16.-)</t>
  </si>
  <si>
    <t>CTHT_0072090</t>
  </si>
  <si>
    <t>CTHT_0015800</t>
  </si>
  <si>
    <t>CTHT_0008170</t>
  </si>
  <si>
    <t>CTHT_0010390</t>
  </si>
  <si>
    <t>CTHT_0020390</t>
  </si>
  <si>
    <t>CTHT_0021600</t>
  </si>
  <si>
    <t>RNA-dependent RNA polymerase (EC 2.7.7.48)</t>
  </si>
  <si>
    <t>CTHT_0029090</t>
  </si>
  <si>
    <t>CTHT_0070380</t>
  </si>
  <si>
    <t>CTHT_0067930</t>
  </si>
  <si>
    <t>Receptor-like protein</t>
  </si>
  <si>
    <t>CTHT_0064770</t>
  </si>
  <si>
    <t>CTHT_0009280</t>
  </si>
  <si>
    <t>CTHT_0045860</t>
  </si>
  <si>
    <t>CTHT_0064300</t>
  </si>
  <si>
    <t>CTHT_0072300</t>
  </si>
  <si>
    <t>CTHT_0043850</t>
  </si>
  <si>
    <t>CTHT_0001380</t>
  </si>
  <si>
    <t>CTHT_0044690</t>
  </si>
  <si>
    <t>CTHT_0045770</t>
  </si>
  <si>
    <t>CTHT_0041670</t>
  </si>
  <si>
    <t>CTHT_0006300</t>
  </si>
  <si>
    <t>CTHT_0073950</t>
  </si>
  <si>
    <t>CTHT_0051190</t>
  </si>
  <si>
    <t>CTHT_0052510</t>
  </si>
  <si>
    <t>CTHT_0065680</t>
  </si>
  <si>
    <t>CTHT_0020150</t>
  </si>
  <si>
    <t>CTHT_0015160</t>
  </si>
  <si>
    <t>CTHT_0003140</t>
  </si>
  <si>
    <t>CTHT_0060660</t>
  </si>
  <si>
    <t>CTHT_0030020</t>
  </si>
  <si>
    <t>CTHT_0061480</t>
  </si>
  <si>
    <t>CTHT_0030260</t>
  </si>
  <si>
    <t>Putative aflatoxin efflux pump protein</t>
  </si>
  <si>
    <t>CTHT_0015630</t>
  </si>
  <si>
    <t>CTHT_0072530</t>
  </si>
  <si>
    <t>CTHT_0031060</t>
  </si>
  <si>
    <t>CTHT_0055250</t>
  </si>
  <si>
    <t>CTHT_0042230</t>
  </si>
  <si>
    <t>CTHT_0068450</t>
  </si>
  <si>
    <t>CTHT_0059830</t>
  </si>
  <si>
    <t>CTHT_0018460</t>
  </si>
  <si>
    <t>CTHT_0070420</t>
  </si>
  <si>
    <t>CTHT_0064570</t>
  </si>
  <si>
    <t>CTHT_0022320</t>
  </si>
  <si>
    <t>CTHT_0049040</t>
  </si>
  <si>
    <t>CTHT_0070980</t>
  </si>
  <si>
    <t>CTHT_0057980</t>
  </si>
  <si>
    <t>CTHT_0035220</t>
  </si>
  <si>
    <t>CTHT_0058890</t>
  </si>
  <si>
    <t>Sulfuric ester hydrolase-like protein</t>
  </si>
  <si>
    <t>CTHT_0033680</t>
  </si>
  <si>
    <t>CTHT_0001830</t>
  </si>
  <si>
    <t>CTHT_0064000</t>
  </si>
  <si>
    <t>Cutinase (EC 3.1.1.74)</t>
  </si>
  <si>
    <t>CTHT_0000210</t>
  </si>
  <si>
    <t>CTHT_0071160</t>
  </si>
  <si>
    <t>Scytalone dehydratase (EC 4.2.1.94)</t>
  </si>
  <si>
    <t>CTHT_0010160</t>
  </si>
  <si>
    <t>CTHT_0063580</t>
  </si>
  <si>
    <t>Transferase-like protein</t>
  </si>
  <si>
    <t>CTHT_0007980</t>
  </si>
  <si>
    <t>CTHT_0055230</t>
  </si>
  <si>
    <t>CTHT_0022010</t>
  </si>
  <si>
    <t>CTHT_0030900</t>
  </si>
  <si>
    <t>CTHT_0037810</t>
  </si>
  <si>
    <t>CTHT_0069320</t>
  </si>
  <si>
    <t>CTHT_0049110</t>
  </si>
  <si>
    <t>CTHT_0031350</t>
  </si>
  <si>
    <t>CTHT_0019750</t>
  </si>
  <si>
    <t>CTHT_0001490</t>
  </si>
  <si>
    <t>CTHT_0059560</t>
  </si>
  <si>
    <t>CTHT_0045490</t>
  </si>
  <si>
    <t>CTHT_0059520</t>
  </si>
  <si>
    <t>CTHT_0007850</t>
  </si>
  <si>
    <t>CTHT_0032160</t>
  </si>
  <si>
    <t>CTHT_0047140</t>
  </si>
  <si>
    <t>CTHT_0031950</t>
  </si>
  <si>
    <t>CTHT_0048640</t>
  </si>
  <si>
    <t>CTHT_0043450</t>
  </si>
  <si>
    <t>CTHT_0039720</t>
  </si>
  <si>
    <t>CTHT_0010350</t>
  </si>
  <si>
    <t>CTHT_0042400</t>
  </si>
  <si>
    <t>CTHT_0006100</t>
  </si>
  <si>
    <t>CTHT_0047990</t>
  </si>
  <si>
    <t>Catabolic 3-dehydroquinase (cDHQase) (EC 4.2.1.10) (3-dehydroquinate dehydratase)</t>
  </si>
  <si>
    <t>CTHT_0027680</t>
  </si>
  <si>
    <t>Mitochondrial nicotinamide nucleotide transhydrogenase-like protein</t>
  </si>
  <si>
    <t>CTHT_0040210</t>
  </si>
  <si>
    <t>CTHT_0040200</t>
  </si>
  <si>
    <t>CTHT_0012720</t>
  </si>
  <si>
    <t>CTHT_0021210</t>
  </si>
  <si>
    <t>Putative malic acid transport protein</t>
  </si>
  <si>
    <t>CTHT_0072130</t>
  </si>
  <si>
    <t>Aldo-keto reductase-like protein</t>
  </si>
  <si>
    <t>CTHT_0003050</t>
  </si>
  <si>
    <t>CTHT_0019640</t>
  </si>
  <si>
    <t>CTHT_0030250</t>
  </si>
  <si>
    <t>CTHT_0058320</t>
  </si>
  <si>
    <t>CTHT_0064060</t>
  </si>
  <si>
    <t>Metalloprotease MEP1-like protein</t>
  </si>
  <si>
    <t>CTHT_0072690</t>
  </si>
  <si>
    <t>CTHT_0027540</t>
  </si>
  <si>
    <t>CTHT_0072040</t>
  </si>
  <si>
    <t>CTHT_0067410</t>
  </si>
  <si>
    <t>CTHT_0064350</t>
  </si>
  <si>
    <t>CTHT_0019350</t>
  </si>
  <si>
    <t>Mannose-6-phosphate isomerase-like protein</t>
  </si>
  <si>
    <t>CTHT_0024280</t>
  </si>
  <si>
    <t>Putative sequence-specific DNA binding protein</t>
  </si>
  <si>
    <t>CTHT_0009440</t>
  </si>
  <si>
    <t>CTHT_0044460</t>
  </si>
  <si>
    <t>CTHT_0070700</t>
  </si>
  <si>
    <t>CTHT_0013760</t>
  </si>
  <si>
    <t>CTHT_0049060</t>
  </si>
  <si>
    <t>CTHT_0044710</t>
  </si>
  <si>
    <t>Amine oxidase (EC 1.4.3.-)</t>
  </si>
  <si>
    <t>CTHT_0019610</t>
  </si>
  <si>
    <t>CTHT_0039530</t>
  </si>
  <si>
    <t>CTHT_0008670</t>
  </si>
  <si>
    <t>CTHT_0034880</t>
  </si>
  <si>
    <t>Phosphogluconate dehydrogenase (Decarboxylating)-like protein</t>
  </si>
  <si>
    <t>CTHT_0001940</t>
  </si>
  <si>
    <t>CTHT_0041760</t>
  </si>
  <si>
    <t>CTHT_0051130</t>
  </si>
  <si>
    <t>CTHT_0064140</t>
  </si>
  <si>
    <t>CTHT_0042160</t>
  </si>
  <si>
    <t>Mandelate racemase/muconate lactonizing enzyme-like protein</t>
  </si>
  <si>
    <t>CTHT_0059550</t>
  </si>
  <si>
    <t>Putative ATP-binding cassette (ABC) transporter protein</t>
  </si>
  <si>
    <t>CTHT_0045170</t>
  </si>
  <si>
    <t>CTHT_0053510</t>
  </si>
  <si>
    <t>CTHT_0038370</t>
  </si>
  <si>
    <t>CTHT_0040030</t>
  </si>
  <si>
    <t>CTHT_0008220</t>
  </si>
  <si>
    <t>Glutamate decarboxylase (EC 4.1.1.15)</t>
  </si>
  <si>
    <t>CTHT_0040890</t>
  </si>
  <si>
    <t>CTHT_0035030</t>
  </si>
  <si>
    <t>CTHT_0049720</t>
  </si>
  <si>
    <t>CTHT_0025900</t>
  </si>
  <si>
    <t>CTHT_0035670</t>
  </si>
  <si>
    <t>CTHT_0005710</t>
  </si>
  <si>
    <t>CTHT_0043880</t>
  </si>
  <si>
    <t>CTHT_0000900</t>
  </si>
  <si>
    <t>CTHT_0043930</t>
  </si>
  <si>
    <t>CTHT_0056380</t>
  </si>
  <si>
    <t>CTHT_0072790</t>
  </si>
  <si>
    <t>CTHT_0016830</t>
  </si>
  <si>
    <t>CTHT_0018390</t>
  </si>
  <si>
    <t>CTHT_0001430</t>
  </si>
  <si>
    <t>CTHT_0043500</t>
  </si>
  <si>
    <t>CTHT_0005600</t>
  </si>
  <si>
    <t>CTHT_0011160</t>
  </si>
  <si>
    <t>CTHT_0069030</t>
  </si>
  <si>
    <t>CTHT_0018620</t>
  </si>
  <si>
    <t>Putative siderochrome-iron transporter protein</t>
  </si>
  <si>
    <t>CTHT_0052310</t>
  </si>
  <si>
    <t>CTHT_0072700</t>
  </si>
  <si>
    <t>CTHT_0016800</t>
  </si>
  <si>
    <t>CTHT_0017150</t>
  </si>
  <si>
    <t>CTHT_0050150</t>
  </si>
  <si>
    <t>CTHT_0069510</t>
  </si>
  <si>
    <t>CTHT_0043110</t>
  </si>
  <si>
    <t>CTHT_0003800</t>
  </si>
  <si>
    <t>CTHT_0033820</t>
  </si>
  <si>
    <t>CTHT_0035200</t>
  </si>
  <si>
    <t>CTHT_0070960</t>
  </si>
  <si>
    <t>CTHT_0038190</t>
  </si>
  <si>
    <t>CTHT_0052190</t>
  </si>
  <si>
    <t>CTHT_0022260</t>
  </si>
  <si>
    <t>CTHT_0010670</t>
  </si>
  <si>
    <t>CTHT_0002320</t>
  </si>
  <si>
    <t>CTHT_0016840</t>
  </si>
  <si>
    <t>CTHT_0047540</t>
  </si>
  <si>
    <t>CTHT_0025620</t>
  </si>
  <si>
    <t>Putative vea protein</t>
  </si>
  <si>
    <t>CTHT_0031660</t>
  </si>
  <si>
    <t>CTHT_0010650</t>
  </si>
  <si>
    <t>CTHT_0022900</t>
  </si>
  <si>
    <t>CTHT_0048040</t>
  </si>
  <si>
    <t>CTHT_0073160</t>
  </si>
  <si>
    <t>CTHT_0005660</t>
  </si>
  <si>
    <t>CTHT_0037890</t>
  </si>
  <si>
    <t>CTHT_0019690</t>
  </si>
  <si>
    <t>CTHT_0055880</t>
  </si>
  <si>
    <t>Endoglucanase-like protein</t>
  </si>
  <si>
    <t>CTHT_0074240</t>
  </si>
  <si>
    <t>CTHT_0038940</t>
  </si>
  <si>
    <t>CTHT_0046080</t>
  </si>
  <si>
    <t>CTHT_0072140</t>
  </si>
  <si>
    <t>CTHT_0019660</t>
  </si>
  <si>
    <t>CTHT_0000990</t>
  </si>
  <si>
    <t>CTHT_0005790</t>
  </si>
  <si>
    <t>CTHT_0001900</t>
  </si>
  <si>
    <t>Endodeoxyribonuclease-like protein</t>
  </si>
  <si>
    <t>CTHT_0035650</t>
  </si>
  <si>
    <t>CTHT_0037460</t>
  </si>
  <si>
    <t>CTHT_0065690</t>
  </si>
  <si>
    <t>CTHT_0018290</t>
  </si>
  <si>
    <t>CTHT_0034760</t>
  </si>
  <si>
    <t>CTHT_0029960</t>
  </si>
  <si>
    <t>ATP-dependent helicase-like protein</t>
  </si>
  <si>
    <t>CTHT_0067120</t>
  </si>
  <si>
    <t>CTHT_0017420</t>
  </si>
  <si>
    <t>CTHT_0043250</t>
  </si>
  <si>
    <t>CTHT_0020210</t>
  </si>
  <si>
    <t>CTHT_0034480</t>
  </si>
  <si>
    <t>CTHT_0048880</t>
  </si>
  <si>
    <t>Formamidase-like protein</t>
  </si>
  <si>
    <t>CTHT_0014050</t>
  </si>
  <si>
    <t>Putative multidrug transporter protein</t>
  </si>
  <si>
    <t>CTHT_0003930</t>
  </si>
  <si>
    <t>CTHT_0038680</t>
  </si>
  <si>
    <t>CTHT_0073640</t>
  </si>
  <si>
    <t>CTHT_0046250</t>
  </si>
  <si>
    <t>CTHT_0037040</t>
  </si>
  <si>
    <t>CTHT_0067330</t>
  </si>
  <si>
    <t>CTHT_0005970</t>
  </si>
  <si>
    <t>CTHT_0021160</t>
  </si>
  <si>
    <t>Nonribosomal peptide synthase-like protein</t>
  </si>
  <si>
    <t>CTHT_0040980</t>
  </si>
  <si>
    <t>CTHT_0035820</t>
  </si>
  <si>
    <t>CTHT_0074260</t>
  </si>
  <si>
    <t>CTHT_0046840</t>
  </si>
  <si>
    <t>CTHT_0013000</t>
  </si>
  <si>
    <t>CTHT_0036730</t>
  </si>
  <si>
    <t>CTHT_0072680</t>
  </si>
  <si>
    <t>CTHT_0072230</t>
  </si>
  <si>
    <t>CTHT_0045640</t>
  </si>
  <si>
    <t>Glucose 1-dehydrogenase-like protein</t>
  </si>
  <si>
    <t>CTHT_0071260</t>
  </si>
  <si>
    <t>CTHT_0055490</t>
  </si>
  <si>
    <t>CTHT_0062340</t>
  </si>
  <si>
    <t>CTHT_0018270</t>
  </si>
  <si>
    <t>Putative hexose transport-related protein</t>
  </si>
  <si>
    <t>XtrD (Aspergillus nidulans homolog)</t>
  </si>
  <si>
    <t>CTHT_0006830</t>
  </si>
  <si>
    <t>Putative mating type protein</t>
  </si>
  <si>
    <t>CTHT_0064660</t>
  </si>
  <si>
    <t>CTHT_0042040</t>
  </si>
  <si>
    <t>CTHT_0045050</t>
  </si>
  <si>
    <t>CTHT_0051530</t>
  </si>
  <si>
    <t>CTHT_0041520</t>
  </si>
  <si>
    <t>CTHT_0045010</t>
  </si>
  <si>
    <t>CTHT_0007750</t>
  </si>
  <si>
    <t>CTHT_0020620</t>
  </si>
  <si>
    <t>CTHT_0057040</t>
  </si>
  <si>
    <t>CTHT_0053410</t>
  </si>
  <si>
    <t>Putative mitochondrial phosphate carrier protein</t>
  </si>
  <si>
    <t>CTHT_0018740</t>
  </si>
  <si>
    <t>Tetrahydroxynaphthalene reductase-like protein</t>
  </si>
  <si>
    <t>CTHT_0044370</t>
  </si>
  <si>
    <t>CTHT_0055680</t>
  </si>
  <si>
    <t>Lactose permease-like protein</t>
  </si>
  <si>
    <t>CTHT_0021330</t>
  </si>
  <si>
    <t>CTHT_0017040</t>
  </si>
  <si>
    <t>CTHT_0034730</t>
  </si>
  <si>
    <t>CTHT_0053260</t>
  </si>
  <si>
    <t>CTHT_0053000</t>
  </si>
  <si>
    <t>CTHT_0002310</t>
  </si>
  <si>
    <t>CTHT_0042540</t>
  </si>
  <si>
    <t>Carbonic anhydrase (EC 4.2.1.1) (Carbonate dehydratase)</t>
  </si>
  <si>
    <t>CTHT_0052180</t>
  </si>
  <si>
    <t>CTHT_0018930</t>
  </si>
  <si>
    <t>CTHT_0001610</t>
  </si>
  <si>
    <t>CTHT_0045500</t>
  </si>
  <si>
    <t>CTHT_0033840</t>
  </si>
  <si>
    <t>CTHT_0037500</t>
  </si>
  <si>
    <t>Putative mannitol-1-phosphate protein</t>
  </si>
  <si>
    <t>CTHT_0064480</t>
  </si>
  <si>
    <t>CTHT_0004220</t>
  </si>
  <si>
    <t>CTHT_0070410</t>
  </si>
  <si>
    <t>CTHT_0005920</t>
  </si>
  <si>
    <t>CTHT_0022380</t>
  </si>
  <si>
    <t>CTHT_0013290</t>
  </si>
  <si>
    <t>CTHT_0022540</t>
  </si>
  <si>
    <t>CTHT_0020860</t>
  </si>
  <si>
    <t>CTHT_0018400</t>
  </si>
  <si>
    <t>CTHT_0038400</t>
  </si>
  <si>
    <t>CTHT_0063320</t>
  </si>
  <si>
    <t>Putative spindle pole body component alp6 protein</t>
  </si>
  <si>
    <t>CTHT_0047650</t>
  </si>
  <si>
    <t>CTHT_0038040</t>
  </si>
  <si>
    <t>Histone deacetylase (EC 3.5.1.98)</t>
  </si>
  <si>
    <t>CTHT_0044630</t>
  </si>
  <si>
    <t>CTHT_0033800</t>
  </si>
  <si>
    <t>CTHT_0001690</t>
  </si>
  <si>
    <t>CTHT_0066350</t>
  </si>
  <si>
    <t>DNA polymerase-like protein</t>
  </si>
  <si>
    <t>CTHT_0043260</t>
  </si>
  <si>
    <t>CTHT_0055640</t>
  </si>
  <si>
    <t>CTHT_0038220</t>
  </si>
  <si>
    <t>CTHT_0024440</t>
  </si>
  <si>
    <t>CTHT_0051780</t>
  </si>
  <si>
    <t>CTHT_0035350</t>
  </si>
  <si>
    <t>CTHT_0045360</t>
  </si>
  <si>
    <t>CTHT_0024510</t>
  </si>
  <si>
    <t>CTHT_0072750</t>
  </si>
  <si>
    <t>CTHT_0060160</t>
  </si>
  <si>
    <t>CTHT_0039500</t>
  </si>
  <si>
    <t>CTHT_0020710</t>
  </si>
  <si>
    <t>Tripeptidyl-peptidase-like protein</t>
  </si>
  <si>
    <t>CTHT_0010760</t>
  </si>
  <si>
    <t>CTHT_0001070</t>
  </si>
  <si>
    <t>CTHT_0043550</t>
  </si>
  <si>
    <t>CTHT_0017760</t>
  </si>
  <si>
    <t>CTHT_0053620</t>
  </si>
  <si>
    <t>Molybdenum cofactor sulfurase (MCS) (MOS) (MoCo sulfurase) (EC 2.8.1.9) (Molybdenum cofactor sulfurtransferase)</t>
  </si>
  <si>
    <t>CTHT_0003350</t>
  </si>
  <si>
    <t>CTHT_0025250</t>
  </si>
  <si>
    <t>CTHT_0000250</t>
  </si>
  <si>
    <t>CTHT_0074230</t>
  </si>
  <si>
    <t>CTHT_0051250</t>
  </si>
  <si>
    <t>CTHT_0001480</t>
  </si>
  <si>
    <t>CTHT_0037830</t>
  </si>
  <si>
    <t>CTHT_0072380</t>
  </si>
  <si>
    <t>CTHT_0064610</t>
  </si>
  <si>
    <t>CTHT_0070820</t>
  </si>
  <si>
    <t>CTHT_0029260</t>
  </si>
  <si>
    <t>CTHT_0015520</t>
  </si>
  <si>
    <t>CTHT_0041700</t>
  </si>
  <si>
    <t>Putative E3 ubiquitin-protein</t>
  </si>
  <si>
    <t>CTHT_0071270</t>
  </si>
  <si>
    <t>SANT SWI3, ADA2, N-coR and TFIIIB'' DNA-binding domain-containing protein</t>
  </si>
  <si>
    <t>CTHT_0029940</t>
  </si>
  <si>
    <t>CTHT_0038980</t>
  </si>
  <si>
    <t>CTHT_0056480</t>
  </si>
  <si>
    <t>Putative heavy metal protein</t>
  </si>
  <si>
    <t>CTHT_0040280</t>
  </si>
  <si>
    <t>CTHT_0050120</t>
  </si>
  <si>
    <t>Short-chain alcohol dehydrogenase-like protein</t>
  </si>
  <si>
    <t>CTHT_0046720</t>
  </si>
  <si>
    <t>CTHT_0029310</t>
  </si>
  <si>
    <t>Putative acetoacetyl-CoA protein</t>
  </si>
  <si>
    <t>CTHT_0040050</t>
  </si>
  <si>
    <t>CTHT_0064400</t>
  </si>
  <si>
    <t>CTHT_0063450</t>
  </si>
  <si>
    <t>CTHT_0002890</t>
  </si>
  <si>
    <t>Acid phosphatase-like protein</t>
  </si>
  <si>
    <t>CTHT_0056270</t>
  </si>
  <si>
    <t>CTHT_0021420</t>
  </si>
  <si>
    <t>CTHT_0040180</t>
  </si>
  <si>
    <t>CTHT_0046890</t>
  </si>
  <si>
    <t>CTHT_0060460</t>
  </si>
  <si>
    <t>CTHT_0039050</t>
  </si>
  <si>
    <t>CTHT_0012490</t>
  </si>
  <si>
    <t>CTHT_0038970</t>
  </si>
  <si>
    <t>Spindle pole body component</t>
  </si>
  <si>
    <t>CTHT_0049850</t>
  </si>
  <si>
    <t>Aldehyde-lyase-like protein</t>
  </si>
  <si>
    <t>CTHT_0032290</t>
  </si>
  <si>
    <t>CTHT_0050670</t>
  </si>
  <si>
    <t>CTHT_0046350</t>
  </si>
  <si>
    <t>CTHT_0055860</t>
  </si>
  <si>
    <t>CTHT_0056070</t>
  </si>
  <si>
    <t>CTHT_0021930</t>
  </si>
  <si>
    <t>CTHT_0004440</t>
  </si>
  <si>
    <t>Nuclease-like protein</t>
  </si>
  <si>
    <t>CTHT_0063330</t>
  </si>
  <si>
    <t>CTHT_0019840</t>
  </si>
  <si>
    <t>CTHT_0040840</t>
  </si>
  <si>
    <t>Putative specific RNA polymerase II transcription factor</t>
  </si>
  <si>
    <t>CTHT_0003100</t>
  </si>
  <si>
    <t>CTHT_0024210</t>
  </si>
  <si>
    <t>CTHT_0067180</t>
  </si>
  <si>
    <t>CTHT_0068890</t>
  </si>
  <si>
    <t>CTHT_0021250</t>
  </si>
  <si>
    <t>CTHT_0061310</t>
  </si>
  <si>
    <t>CTHT_0020260</t>
  </si>
  <si>
    <t>CTHT_0055510</t>
  </si>
  <si>
    <t>CTHT_0012070</t>
  </si>
  <si>
    <t>CTHT_0047500</t>
  </si>
  <si>
    <t>CTHT_0025410</t>
  </si>
  <si>
    <t>CTHT_0032710</t>
  </si>
  <si>
    <t>CTHT_0049420</t>
  </si>
  <si>
    <t>CTHT_0004560</t>
  </si>
  <si>
    <t>CTHT_0050790</t>
  </si>
  <si>
    <t>CTHT_0021030</t>
  </si>
  <si>
    <t>CTHT_0060450</t>
  </si>
  <si>
    <t>CTHT_0044140</t>
  </si>
  <si>
    <t>CTHT_0065370</t>
  </si>
  <si>
    <t>CTHT_0040220</t>
  </si>
  <si>
    <t>CTHT_0040800</t>
  </si>
  <si>
    <t>CTHT_0060470</t>
  </si>
  <si>
    <t>CTHT_0033070</t>
  </si>
  <si>
    <t>CTHT_0062410</t>
  </si>
  <si>
    <t>CTHT_0006250</t>
  </si>
  <si>
    <t>CTHT_0073310</t>
  </si>
  <si>
    <t>CTHT_0018990</t>
  </si>
  <si>
    <t>CTHT_0073450</t>
  </si>
  <si>
    <t>CTHT_0006160</t>
  </si>
  <si>
    <t>CTHT_0071950</t>
  </si>
  <si>
    <t>CTHT_0024960</t>
  </si>
  <si>
    <t>CTHT_0015810</t>
  </si>
  <si>
    <t>CTHT_0037970</t>
  </si>
  <si>
    <t>CTHT_0070430</t>
  </si>
  <si>
    <t>CTHT_0022080</t>
  </si>
  <si>
    <t>Beta-glucosidase-like protein</t>
  </si>
  <si>
    <t>CTHT_0032440</t>
  </si>
  <si>
    <t>CTHT_0018120</t>
  </si>
  <si>
    <t>CTHT_0074420</t>
  </si>
  <si>
    <t>CTHT_0007860</t>
  </si>
  <si>
    <t>Zinc-finger transcription factor of the Zn(2)-cys binuclear cluster domain type-like protein</t>
  </si>
  <si>
    <t>CTHT_0001680</t>
  </si>
  <si>
    <t>CTHT_0071940</t>
  </si>
  <si>
    <t>CTHT_0071610</t>
  </si>
  <si>
    <t>CTHT_0069480</t>
  </si>
  <si>
    <t>Putative metal ion transmembrane transporter protein</t>
  </si>
  <si>
    <t>CTHT_0049550</t>
  </si>
  <si>
    <t>CTHT_0009020</t>
  </si>
  <si>
    <t>CTHT_0021130</t>
  </si>
  <si>
    <t>CTHT_0055420</t>
  </si>
  <si>
    <t>CTHT_0038520</t>
  </si>
  <si>
    <t>CTHT_0028700</t>
  </si>
  <si>
    <t>CTHT_0004380</t>
  </si>
  <si>
    <t>CTHT_0058540</t>
  </si>
  <si>
    <t>U6 snRNA phosphodiesterase (EC 3.1.4.-)</t>
  </si>
  <si>
    <t>CTHT_0010040</t>
  </si>
  <si>
    <t>CTHT_0022390</t>
  </si>
  <si>
    <t>Cellobiose dehydrogenase-like protein</t>
  </si>
  <si>
    <t>CTHT_0055950</t>
  </si>
  <si>
    <t>CTHT_0061120</t>
  </si>
  <si>
    <t>CTHT_0025060</t>
  </si>
  <si>
    <t>CTHT_0047050</t>
  </si>
  <si>
    <t>CTHT_0062010</t>
  </si>
  <si>
    <t>CTHT_0017130</t>
  </si>
  <si>
    <t>CTHT_0062860</t>
  </si>
  <si>
    <t>CTHT_0039800</t>
  </si>
  <si>
    <t>CTHT_0044560</t>
  </si>
  <si>
    <t>CTHT_0015320</t>
  </si>
  <si>
    <t>CTHT_0058020</t>
  </si>
  <si>
    <t>CTHT_0018430</t>
  </si>
  <si>
    <t>CTHT_0040010</t>
  </si>
  <si>
    <t>CTHT_0029040</t>
  </si>
  <si>
    <t>CTHT_0057020</t>
  </si>
  <si>
    <t>CTHT_0061590</t>
  </si>
  <si>
    <t>Helicase-like protein</t>
  </si>
  <si>
    <t>CTHT_0021280</t>
  </si>
  <si>
    <t>CTHT_0073210</t>
  </si>
  <si>
    <t>Phospholipase C-like protein</t>
  </si>
  <si>
    <t>CTHT_0059210</t>
  </si>
  <si>
    <t>Carbon-nitrogen ligase-like protein</t>
  </si>
  <si>
    <t>CTHT_0016070</t>
  </si>
  <si>
    <t>CTHT_0036210</t>
  </si>
  <si>
    <t>CTHT_0073560</t>
  </si>
  <si>
    <t>CTHT_0044310</t>
  </si>
  <si>
    <t>Phosphoglycerate mutase family-like protein</t>
  </si>
  <si>
    <t>CTHT_0022240</t>
  </si>
  <si>
    <t>CTHT_0073140</t>
  </si>
  <si>
    <t>CTHT_0052120</t>
  </si>
  <si>
    <t>CTHT_0004760</t>
  </si>
  <si>
    <t>CTHT_0017240</t>
  </si>
  <si>
    <t>CTHT_0053850</t>
  </si>
  <si>
    <t>CTHT_0021920</t>
  </si>
  <si>
    <t>CTHT_0017620</t>
  </si>
  <si>
    <t>CTHT_0049070</t>
  </si>
  <si>
    <t>CTHT_0064620</t>
  </si>
  <si>
    <t>Cinnamyl-alcohol dehydrogenase-like protein</t>
  </si>
  <si>
    <t>CTHT_0024490</t>
  </si>
  <si>
    <t>CTHT_0030780</t>
  </si>
  <si>
    <t>CTHT_0021630</t>
  </si>
  <si>
    <t>CTHT_0063340</t>
  </si>
  <si>
    <t>CTHT_0042080</t>
  </si>
  <si>
    <t>CTHT_0022110</t>
  </si>
  <si>
    <t>CTHT_0039250</t>
  </si>
  <si>
    <t>CTHT_0041630</t>
  </si>
  <si>
    <t>CTHT_0001140</t>
  </si>
  <si>
    <t>CTHT_0006640</t>
  </si>
  <si>
    <t>CTHT_0065970</t>
  </si>
  <si>
    <t>CTHT_0058110</t>
  </si>
  <si>
    <t>CTHT_0020560</t>
  </si>
  <si>
    <t>CTHT_0044190</t>
  </si>
  <si>
    <t>CTHT_0069180</t>
  </si>
  <si>
    <t>CTHT_0047220</t>
  </si>
  <si>
    <t>CTHT_0001350</t>
  </si>
  <si>
    <t>CTHT_0049570</t>
  </si>
  <si>
    <t>CTHT_0038950</t>
  </si>
  <si>
    <t>CTHT_0049430</t>
  </si>
  <si>
    <t>CTHT_0028460</t>
  </si>
  <si>
    <t>CTHT_0019380</t>
  </si>
  <si>
    <t>Fatty acid oxygenase-like protein</t>
  </si>
  <si>
    <t>CTHT_0070740</t>
  </si>
  <si>
    <t>CTHT_0010360</t>
  </si>
  <si>
    <t>CTHT_0024810</t>
  </si>
  <si>
    <t>CTHT_0042270</t>
  </si>
  <si>
    <t>CTHT_0059580</t>
  </si>
  <si>
    <t>CTHT_0070060</t>
  </si>
  <si>
    <t>CTHT_0009340</t>
  </si>
  <si>
    <t>CTHT_0019940</t>
  </si>
  <si>
    <t>CTHT_0036530</t>
  </si>
  <si>
    <t>CTHT_0002300</t>
  </si>
  <si>
    <t>DNA polymerase iota-like protein</t>
  </si>
  <si>
    <t>CTHT_0040140</t>
  </si>
  <si>
    <t>CTHT_0005800</t>
  </si>
  <si>
    <t>CTHT_0072410</t>
  </si>
  <si>
    <t>CTHT_0043010</t>
  </si>
  <si>
    <t>Putative DNA repair protein</t>
  </si>
  <si>
    <t>CTHT_0054840</t>
  </si>
  <si>
    <t>CTHT_0036380</t>
  </si>
  <si>
    <t>CTHT_0074430</t>
  </si>
  <si>
    <t>CTHT_0025080</t>
  </si>
  <si>
    <t>Catechol 1,2-dioxygenase-like protein</t>
  </si>
  <si>
    <t>CTHT_0068180</t>
  </si>
  <si>
    <t>CTHT_0019300</t>
  </si>
  <si>
    <t>CTHT_0027790</t>
  </si>
  <si>
    <t>CTHT_0066050</t>
  </si>
  <si>
    <t>CTHT_0000840</t>
  </si>
  <si>
    <t>CTHT_0053610</t>
  </si>
  <si>
    <t>Cell division control protein</t>
  </si>
  <si>
    <t>CTHT_0035680</t>
  </si>
  <si>
    <t>CTHT_0048570</t>
  </si>
  <si>
    <t>CTHT_0045970</t>
  </si>
  <si>
    <t>CTHT_0037190</t>
  </si>
  <si>
    <t>CTHT_0037290</t>
  </si>
  <si>
    <t>CTHT_0050660</t>
  </si>
  <si>
    <t>CTHT_0021120</t>
  </si>
  <si>
    <t>CTHT_0037210</t>
  </si>
  <si>
    <t>CTHT_0069720</t>
  </si>
  <si>
    <t>CTHT_0043580</t>
  </si>
  <si>
    <t>CTHT_0003610</t>
  </si>
  <si>
    <t>CTHT_0015830</t>
  </si>
  <si>
    <t>CTHT_0032100</t>
  </si>
  <si>
    <t>CTHT_0029710</t>
  </si>
  <si>
    <t>CTHT_0050040</t>
  </si>
  <si>
    <t>Cytochrome P450 monooxygenase-like protein</t>
  </si>
  <si>
    <t>CTHT_0063230</t>
  </si>
  <si>
    <t>3-dehydroquinate dehydratase-like protein</t>
  </si>
  <si>
    <t>CTHT_0012820</t>
  </si>
  <si>
    <t>CTHT_0046650</t>
  </si>
  <si>
    <t>CTHT_0023160</t>
  </si>
  <si>
    <t>CTHT_0018260</t>
  </si>
  <si>
    <t>CTHT_0021790</t>
  </si>
  <si>
    <t>Putative mitochondrial succinate-fumarate transporter protein</t>
  </si>
  <si>
    <t>CTHT_0004800</t>
  </si>
  <si>
    <t>Putative chromatin binding protein</t>
  </si>
  <si>
    <t>CTHT_0020730</t>
  </si>
  <si>
    <t>Glucoamylase (EC 3.2.1.3) (1,4-alpha-D-glucan glucohydrolase) (Glucan 1,4-alpha-glucosidase)</t>
  </si>
  <si>
    <t>CTHT_0060180</t>
  </si>
  <si>
    <t>CTHT_0073150</t>
  </si>
  <si>
    <t>GTPase-activating protein (GAP)-like protein</t>
  </si>
  <si>
    <t>CTHT_0005750</t>
  </si>
  <si>
    <t>Ubiquitin-conjugating enzyme E2-like protein</t>
  </si>
  <si>
    <t>CTHT_0073360</t>
  </si>
  <si>
    <t>CTHT_0069710</t>
  </si>
  <si>
    <t>CTHT_0070590</t>
  </si>
  <si>
    <t>Putative transcriptional regulatory protein</t>
  </si>
  <si>
    <t>CTHT_0034410</t>
  </si>
  <si>
    <t>CTHT_0039020</t>
  </si>
  <si>
    <t>CTHT_0046240</t>
  </si>
  <si>
    <t>Triacylglycerol lipase-like protein</t>
  </si>
  <si>
    <t>CTHT_0012940</t>
  </si>
  <si>
    <t>RNA-directed RNA polymerase-like protein</t>
  </si>
  <si>
    <t>CTHT_0003500</t>
  </si>
  <si>
    <t>CTHT_0027630</t>
  </si>
  <si>
    <t>Putative carboxylic acid protein</t>
  </si>
  <si>
    <t>CTHT_0044810</t>
  </si>
  <si>
    <t>CTHT_0017680</t>
  </si>
  <si>
    <t>CTHT_0030810</t>
  </si>
  <si>
    <t>Putative alpha-ketoglutarate-dependent protein</t>
  </si>
  <si>
    <t>CTHT_0048960</t>
  </si>
  <si>
    <t>CTHT_0056250</t>
  </si>
  <si>
    <t>CTHT_0013950</t>
  </si>
  <si>
    <t>CTHT_0052160</t>
  </si>
  <si>
    <t>CTHT_0029110</t>
  </si>
  <si>
    <t>CTHT_0020750</t>
  </si>
  <si>
    <t>CTHT_0068660</t>
  </si>
  <si>
    <t>Lipoxygenase-like protein</t>
  </si>
  <si>
    <t>CTHT_0002330</t>
  </si>
  <si>
    <t>CTHT_0060130</t>
  </si>
  <si>
    <t>CTHT_0062590</t>
  </si>
  <si>
    <t>CTHT_0010070</t>
  </si>
  <si>
    <t>CTHT_0002290</t>
  </si>
  <si>
    <t>CTHT_0074710</t>
  </si>
  <si>
    <t>CTHT_0073500</t>
  </si>
  <si>
    <t>CTHT_0057870</t>
  </si>
  <si>
    <t>CTHT_0001510</t>
  </si>
  <si>
    <t>CTHT_0059320</t>
  </si>
  <si>
    <t>CTHT_0031890</t>
  </si>
  <si>
    <t>CTHT_0030820</t>
  </si>
  <si>
    <t>CTHT_0051120</t>
  </si>
  <si>
    <t>CTHT_0019970</t>
  </si>
  <si>
    <t>Alpha-amylase-like protein</t>
  </si>
  <si>
    <t>CTHT_0054240</t>
  </si>
  <si>
    <t>CTHT_0027390</t>
  </si>
  <si>
    <t>CTHT_0023290</t>
  </si>
  <si>
    <t>CTHT_0030880</t>
  </si>
  <si>
    <t>CTHT_0005010</t>
  </si>
  <si>
    <t>CTHT_0067620</t>
  </si>
  <si>
    <t>CTHT_0012010</t>
  </si>
  <si>
    <t>Dioxygenase-like protein</t>
  </si>
  <si>
    <t>CTHT_0037730</t>
  </si>
  <si>
    <t>Guanine deaminase-like protein</t>
  </si>
  <si>
    <t>CTHT_0064640</t>
  </si>
  <si>
    <t>CTHT_0021970</t>
  </si>
  <si>
    <t>CTHT_0027320</t>
  </si>
  <si>
    <t>CTHT_0046220</t>
  </si>
  <si>
    <t>Glutaminase-like protein</t>
  </si>
  <si>
    <t>CTHT_0018750</t>
  </si>
  <si>
    <t>CTHT_0008110</t>
  </si>
  <si>
    <t>Ser/thr protein phosphatase family-like protein</t>
  </si>
  <si>
    <t>CTHT_0074360</t>
  </si>
  <si>
    <t>CTHT_0039790</t>
  </si>
  <si>
    <t>Short-chain dehydrogenase/reductase-like protein</t>
  </si>
  <si>
    <t>CTHT_0001840</t>
  </si>
  <si>
    <t>CTHT_0064330</t>
  </si>
  <si>
    <t>CTHT_0030600</t>
  </si>
  <si>
    <t>CTHT_0047950</t>
  </si>
  <si>
    <t>CTHT_0019010</t>
  </si>
  <si>
    <t>CTHT_0029390</t>
  </si>
  <si>
    <t>CTHT_0043030</t>
  </si>
  <si>
    <t>CTHT_0026820</t>
  </si>
  <si>
    <t>CTHT_0008370</t>
  </si>
  <si>
    <t>CTHT_0061350</t>
  </si>
  <si>
    <t>Dihydroxyacetone kinase-like protein</t>
  </si>
  <si>
    <t>CTHT_0032150</t>
  </si>
  <si>
    <t>CTHT_0012020</t>
  </si>
  <si>
    <t>CTHT_0024110</t>
  </si>
  <si>
    <t>CTHT_0040750</t>
  </si>
  <si>
    <t>CTHT_0016860</t>
  </si>
  <si>
    <t>Putative eukaryotic translation initiation factor</t>
  </si>
  <si>
    <t>CTHT_0006790</t>
  </si>
  <si>
    <t>Putative ADP-ribose 1''-phosphate protein</t>
  </si>
  <si>
    <t>CTHT_0056230</t>
  </si>
  <si>
    <t>CTHT_0031700</t>
  </si>
  <si>
    <t>Cation channel-like protein</t>
  </si>
  <si>
    <t>CTHT_0023710</t>
  </si>
  <si>
    <t>CTHT_0020310</t>
  </si>
  <si>
    <t>CTHT_0027720</t>
  </si>
  <si>
    <t>CTHT_0037920</t>
  </si>
  <si>
    <t>CTHT_0073710</t>
  </si>
  <si>
    <t>CTHT_0006990</t>
  </si>
  <si>
    <t>CTHT_0015280</t>
  </si>
  <si>
    <t>CTHT_0040000</t>
  </si>
  <si>
    <t>CTHT_0056120</t>
  </si>
  <si>
    <t>CTHT_0074210</t>
  </si>
  <si>
    <t>CTHT_0010340</t>
  </si>
  <si>
    <t>CTHT_0065720</t>
  </si>
  <si>
    <t>NAD+ kinase-like protein</t>
  </si>
  <si>
    <t>CTHT_0042630</t>
  </si>
  <si>
    <t>CTHT_0015750</t>
  </si>
  <si>
    <t>CTHT_0016100</t>
  </si>
  <si>
    <t>CTHT_0039560</t>
  </si>
  <si>
    <t>Putative microtubule motor protein</t>
  </si>
  <si>
    <t>CTHT_0044490</t>
  </si>
  <si>
    <t>CTHT_0033550</t>
  </si>
  <si>
    <t>CTHT_0050580</t>
  </si>
  <si>
    <t>CTHT_0058550</t>
  </si>
  <si>
    <t>CTHT_0007800</t>
  </si>
  <si>
    <t>CTHT_0058860</t>
  </si>
  <si>
    <t>Telomere length regulator protein rif1-like protein</t>
  </si>
  <si>
    <t>CTHT_0044940</t>
  </si>
  <si>
    <t>CTHT_0063960</t>
  </si>
  <si>
    <t>GTPase-like protein</t>
  </si>
  <si>
    <t>CTHT_0053630</t>
  </si>
  <si>
    <t>CTHT_0017740</t>
  </si>
  <si>
    <t>CTHT_0026850</t>
  </si>
  <si>
    <t>Putative rDNA silencing protein</t>
  </si>
  <si>
    <t>CTHT_0032250</t>
  </si>
  <si>
    <t>CTHT_0005450</t>
  </si>
  <si>
    <t>CTHT_0012440</t>
  </si>
  <si>
    <t>CTHT_0036590</t>
  </si>
  <si>
    <t>CTHT_0055890</t>
  </si>
  <si>
    <t>CTHT_0056330</t>
  </si>
  <si>
    <t>CTHT_0051450</t>
  </si>
  <si>
    <t>CTHT_0032040</t>
  </si>
  <si>
    <t>CTHT_0039970</t>
  </si>
  <si>
    <t>CTHT_0030530</t>
  </si>
  <si>
    <t>CTHT_0006980</t>
  </si>
  <si>
    <t>CTHT_0073900</t>
  </si>
  <si>
    <t>CTHT_0061800</t>
  </si>
  <si>
    <t>CTHT_0060060</t>
  </si>
  <si>
    <t>CTHT_0004650</t>
  </si>
  <si>
    <t>Putative adrenoleukodystrophy protein</t>
  </si>
  <si>
    <t>CTHT_0013020</t>
  </si>
  <si>
    <t>CTHT_0040190</t>
  </si>
  <si>
    <t>CTHT_0003640</t>
  </si>
  <si>
    <t>CTHT_0043100</t>
  </si>
  <si>
    <t>CTHT_0043560</t>
  </si>
  <si>
    <t>CTHT_0043710</t>
  </si>
  <si>
    <t>Putative ESCRT-II complex protein</t>
  </si>
  <si>
    <t>CTHT_0038900</t>
  </si>
  <si>
    <t>CTHT_0051510</t>
  </si>
  <si>
    <t>Putative multidrug resistance transporter protein</t>
  </si>
  <si>
    <t>CTHT_0054690</t>
  </si>
  <si>
    <t>CTHT_0043180</t>
  </si>
  <si>
    <t>CTHT_0060670</t>
  </si>
  <si>
    <t>CTHT_0024910</t>
  </si>
  <si>
    <t>CTHT_0071760</t>
  </si>
  <si>
    <t>CTHT_0016580</t>
  </si>
  <si>
    <t>CTHT_0041080</t>
  </si>
  <si>
    <t>CTHT_0050060</t>
  </si>
  <si>
    <t>Peptide hydrolase (EC 3.4.-.-)</t>
  </si>
  <si>
    <t>CTHT_0073790</t>
  </si>
  <si>
    <t>CTHT_0033210</t>
  </si>
  <si>
    <t>CTHT_0031040</t>
  </si>
  <si>
    <t>CTHT_0005980</t>
  </si>
  <si>
    <t>Putative fatty acid binding protein</t>
  </si>
  <si>
    <t>CTHT_0054600</t>
  </si>
  <si>
    <t>CTHT_0061060</t>
  </si>
  <si>
    <t>CTHT_0001450</t>
  </si>
  <si>
    <t>CTHT_0038590</t>
  </si>
  <si>
    <t>CTHT_0032270</t>
  </si>
  <si>
    <t>CTHT_0067460</t>
  </si>
  <si>
    <t>CTHT_0051850</t>
  </si>
  <si>
    <t>CTHT_0048150</t>
  </si>
  <si>
    <t>CTHT_0057540</t>
  </si>
  <si>
    <t>CTHT_0050910</t>
  </si>
  <si>
    <t>CTHT_0021490</t>
  </si>
  <si>
    <t>CTHT_0046480</t>
  </si>
  <si>
    <t>Rhamnogalacturonate lyase (EC 4.2.2.23)</t>
  </si>
  <si>
    <t>CTHT_0034000</t>
  </si>
  <si>
    <t>Polyphosphoinositide phosphatase-like protein</t>
  </si>
  <si>
    <t>CTHT_0026880</t>
  </si>
  <si>
    <t>CTHT_0047200</t>
  </si>
  <si>
    <t>CTHT_0041310</t>
  </si>
  <si>
    <t>CTHT_0042370</t>
  </si>
  <si>
    <t>CTHT_0040430</t>
  </si>
  <si>
    <t>CTHT_0024410</t>
  </si>
  <si>
    <t>CTHT_0057560</t>
  </si>
  <si>
    <t>CTHT_0059420</t>
  </si>
  <si>
    <t>CTHT_0027240</t>
  </si>
  <si>
    <t>CTHT_0009030</t>
  </si>
  <si>
    <t>CTHT_0046620</t>
  </si>
  <si>
    <t>CTHT_0018160</t>
  </si>
  <si>
    <t>CTHT_0028420</t>
  </si>
  <si>
    <t>CTHT_0055320</t>
  </si>
  <si>
    <t>Dipeptidyl-peptidase-like protein</t>
  </si>
  <si>
    <t>CTHT_0013450</t>
  </si>
  <si>
    <t>Putative rho1 guanine nucleotide exchange factor</t>
  </si>
  <si>
    <t>CTHT_0053820</t>
  </si>
  <si>
    <t>Putative exchanger protein</t>
  </si>
  <si>
    <t>CTHT_0001130</t>
  </si>
  <si>
    <t>CTHT_0033580</t>
  </si>
  <si>
    <t>CTHT_0012360</t>
  </si>
  <si>
    <t>Putative transmembrane component protein</t>
  </si>
  <si>
    <t>CTHT_0017920</t>
  </si>
  <si>
    <t>CTHT_0038790</t>
  </si>
  <si>
    <t>CTHT_0033360</t>
  </si>
  <si>
    <t>Cell morphogenesis protein (PAG1)-like protein</t>
  </si>
  <si>
    <t>CTHT_0008790</t>
  </si>
  <si>
    <t>Oligopeptide transporter-like protein</t>
  </si>
  <si>
    <t>CTHT_0031610</t>
  </si>
  <si>
    <t>CTHT_0063010</t>
  </si>
  <si>
    <t>CTHT_0066400</t>
  </si>
  <si>
    <t>CTHT_0025870</t>
  </si>
  <si>
    <t>CTHT_0004710</t>
  </si>
  <si>
    <t>CTHT_0019090</t>
  </si>
  <si>
    <t>DNA ligase (EC 6.5.1.1)</t>
  </si>
  <si>
    <t>CTHT_0007770</t>
  </si>
  <si>
    <t>CTHT_0058570</t>
  </si>
  <si>
    <t>Putative cobalamin binding protein</t>
  </si>
  <si>
    <t>CTHT_0017140</t>
  </si>
  <si>
    <t>CTHT_0033150</t>
  </si>
  <si>
    <t>CTHT_0019890</t>
  </si>
  <si>
    <t>CTHT_0032360</t>
  </si>
  <si>
    <t>Putative GTP-binding protein</t>
  </si>
  <si>
    <t>CTHT_0014520</t>
  </si>
  <si>
    <t>CTHT_0005560</t>
  </si>
  <si>
    <t>CTHT_0007730</t>
  </si>
  <si>
    <t>CTHT_0055910</t>
  </si>
  <si>
    <t>CTHT_0058640</t>
  </si>
  <si>
    <t>CTHT_0045090</t>
  </si>
  <si>
    <t>CTHT_0026300</t>
  </si>
  <si>
    <t>Phosphoric diester hydrolase-like protein</t>
  </si>
  <si>
    <t>CTHT_0016440</t>
  </si>
  <si>
    <t>Histone acetyltransferase (EC 2.3.1.48)</t>
  </si>
  <si>
    <t>CTHT_0006050</t>
  </si>
  <si>
    <t>Putative cytokinesis protein</t>
  </si>
  <si>
    <t>CTHT_0004830</t>
  </si>
  <si>
    <t>CTHT_0068920</t>
  </si>
  <si>
    <t>CTHT_0035260</t>
  </si>
  <si>
    <t>Putative bli-3 protein</t>
  </si>
  <si>
    <t>CTHT_0037610</t>
  </si>
  <si>
    <t>Uracil permease-like protein</t>
  </si>
  <si>
    <t>CTHT_0047630</t>
  </si>
  <si>
    <t>CTHT_0047960</t>
  </si>
  <si>
    <t>CTHT_0023120</t>
  </si>
  <si>
    <t>CTHT_0040040</t>
  </si>
  <si>
    <t>ATPase-like protein</t>
  </si>
  <si>
    <t>CTHT_0002760</t>
  </si>
  <si>
    <t>GTPase activator-like protein</t>
  </si>
  <si>
    <t>CTHT_0047000</t>
  </si>
  <si>
    <t>CTHT_0000710</t>
  </si>
  <si>
    <t>CTHT_0062530</t>
  </si>
  <si>
    <t>CTHT_0017840</t>
  </si>
  <si>
    <t>CTHT_0050650</t>
  </si>
  <si>
    <t>CTHT_0064030</t>
  </si>
  <si>
    <t>CTHT_0021470</t>
  </si>
  <si>
    <t>Putative autophagy protein</t>
  </si>
  <si>
    <t>CTHT_0064670</t>
  </si>
  <si>
    <t>CTHT_0025350</t>
  </si>
  <si>
    <t>DNA topoisomerase (EC 5.99.1.2)</t>
  </si>
  <si>
    <t>CTHT_0027510</t>
  </si>
  <si>
    <t>CTHT_0029470</t>
  </si>
  <si>
    <t>CTHT_0044930</t>
  </si>
  <si>
    <t>CTHT_0006090</t>
  </si>
  <si>
    <t>CTHT_0024150</t>
  </si>
  <si>
    <t>CTHT_0064630</t>
  </si>
  <si>
    <t>CTHT_0053360</t>
  </si>
  <si>
    <t>CTHT_0034770</t>
  </si>
  <si>
    <t>CTHT_0012970</t>
  </si>
  <si>
    <t>CTHT_0049360</t>
  </si>
  <si>
    <t>CTHT_0008270</t>
  </si>
  <si>
    <t>Glutamate synthase-like protein</t>
  </si>
  <si>
    <t>CTHT_0060650</t>
  </si>
  <si>
    <t>CTHT_0043820</t>
  </si>
  <si>
    <t>CTHT_0047600</t>
  </si>
  <si>
    <t>CTHT_0051730</t>
  </si>
  <si>
    <t>CTHT_0017630</t>
  </si>
  <si>
    <t>CTHT_0049210</t>
  </si>
  <si>
    <t>CTHT_0003600</t>
  </si>
  <si>
    <t>CTHT_0036940</t>
  </si>
  <si>
    <t>CTHT_0018230</t>
  </si>
  <si>
    <t>CTHT_0059070</t>
  </si>
  <si>
    <t>CTHT_0013600</t>
  </si>
  <si>
    <t>CTHT_0032920</t>
  </si>
  <si>
    <t>CTHT_0039460</t>
  </si>
  <si>
    <t>CTHT_0006860</t>
  </si>
  <si>
    <t>CTHT_0059040</t>
  </si>
  <si>
    <t>Ring finger-like protein</t>
  </si>
  <si>
    <t>CTHT_0031640</t>
  </si>
  <si>
    <t>CTHT_0066800</t>
  </si>
  <si>
    <t>CTHT_0062360</t>
  </si>
  <si>
    <t>CTHT_0038010</t>
  </si>
  <si>
    <t>CTHT_0032410</t>
  </si>
  <si>
    <t>CTHT_0067570</t>
  </si>
  <si>
    <t>CTHT_0041620</t>
  </si>
  <si>
    <t>CTHT_0063860</t>
  </si>
  <si>
    <t>CTHT_0055340</t>
  </si>
  <si>
    <t>CTHT_0015460</t>
  </si>
  <si>
    <t>CTHT_0063210</t>
  </si>
  <si>
    <t>CTHT_0008880</t>
  </si>
  <si>
    <t>CTHT_0044070</t>
  </si>
  <si>
    <t>Mediator of RNA polymerase II transcription subunit 13 (Mediator complex subunit 13)</t>
  </si>
  <si>
    <t>CTHT_0008070</t>
  </si>
  <si>
    <t>CTHT_0032090</t>
  </si>
  <si>
    <t>CTHT_0052520</t>
  </si>
  <si>
    <t>CTHT_0057120</t>
  </si>
  <si>
    <t>CTHT_0053230</t>
  </si>
  <si>
    <t>CTHT_0007290</t>
  </si>
  <si>
    <t>CTHT_0060240</t>
  </si>
  <si>
    <t>Glucan 1,4-alpha-glucosidase-like protein</t>
  </si>
  <si>
    <t>CTHT_0054110</t>
  </si>
  <si>
    <t>CTHT_0021150</t>
  </si>
  <si>
    <t>CTHT_0015770</t>
  </si>
  <si>
    <t>Kynurenine formamidase (KFA) (KFase) (EC 3.5.1.9) (Arylformamidase) (N-formylkynurenine formamidase) (FKF)</t>
  </si>
  <si>
    <t>CTHT_0028370</t>
  </si>
  <si>
    <t>CTHT_0020080</t>
  </si>
  <si>
    <t>CTHT_0012430</t>
  </si>
  <si>
    <t>Putative cytochrome P450 protein</t>
  </si>
  <si>
    <t>CTHT_0060090</t>
  </si>
  <si>
    <t>Carbon-carbon lyase-like protein</t>
  </si>
  <si>
    <t>CTHT_0002920</t>
  </si>
  <si>
    <t>CTHT_0070520</t>
  </si>
  <si>
    <t>Putative NAD binding protein</t>
  </si>
  <si>
    <t>CTHT_0018370</t>
  </si>
  <si>
    <t>CTHT_0002680</t>
  </si>
  <si>
    <t>Histidine kinase-like protein</t>
  </si>
  <si>
    <t>CTHT_0050340</t>
  </si>
  <si>
    <t>CTHT_0020440</t>
  </si>
  <si>
    <t>CTHT_0038320</t>
  </si>
  <si>
    <t>CTHT_0063850</t>
  </si>
  <si>
    <t>CTHT_0069880</t>
  </si>
  <si>
    <t>CTHT_0064970</t>
  </si>
  <si>
    <t>CTHT_0053020</t>
  </si>
  <si>
    <t>CTHT_0013840</t>
  </si>
  <si>
    <t>CTHT_0004590</t>
  </si>
  <si>
    <t>CTHT_0065360</t>
  </si>
  <si>
    <t>Dolichyldiphosphatase-like protein</t>
  </si>
  <si>
    <t>CTHT_0042450</t>
  </si>
  <si>
    <t>CTHT_0000910</t>
  </si>
  <si>
    <t>CTHT_0067490</t>
  </si>
  <si>
    <t>Putative sorbitol utilization protein</t>
  </si>
  <si>
    <t>CTHT_0016510</t>
  </si>
  <si>
    <t>CTHT_0052790</t>
  </si>
  <si>
    <t>CTHT_0043680</t>
  </si>
  <si>
    <t>CTHT_0062330</t>
  </si>
  <si>
    <t>CTHT_0064940</t>
  </si>
  <si>
    <t>CTHT_0035450</t>
  </si>
  <si>
    <t>CTHT_0049450</t>
  </si>
  <si>
    <t>CTHT_0018980</t>
  </si>
  <si>
    <t>CTHT_0002910</t>
  </si>
  <si>
    <t>CTHT_0066140</t>
  </si>
  <si>
    <t>CTHT_0044860</t>
  </si>
  <si>
    <t>CTHT_0052960</t>
  </si>
  <si>
    <t>CTHT_0007190</t>
  </si>
  <si>
    <t>CTHT_0021530</t>
  </si>
  <si>
    <t>CTHT_0073320</t>
  </si>
  <si>
    <t>CTHT_0032310</t>
  </si>
  <si>
    <t>Sister chromatid cohesion protein</t>
  </si>
  <si>
    <t>CTHT_0030460</t>
  </si>
  <si>
    <t>CTHT_0063760</t>
  </si>
  <si>
    <t>Putative voltage-gated protein</t>
  </si>
  <si>
    <t>CTHT_0020630</t>
  </si>
  <si>
    <t>CTHT_0042150</t>
  </si>
  <si>
    <t>alpha-1,2-Mannosidase (EC 3.2.1.-)</t>
  </si>
  <si>
    <t>CTHT_0074350</t>
  </si>
  <si>
    <t>O-methylsterigmatocystin oxidoreductase-like protein</t>
  </si>
  <si>
    <t>CTHT_0029410</t>
  </si>
  <si>
    <t>CTHT_0006200</t>
  </si>
  <si>
    <t>CTHT_0051470</t>
  </si>
  <si>
    <t>CTHT_0004680</t>
  </si>
  <si>
    <t>CTHT_0024000</t>
  </si>
  <si>
    <t>CTHT_0062020</t>
  </si>
  <si>
    <t>Finger protein AZF1-like protein</t>
  </si>
  <si>
    <t>CTHT_0034420</t>
  </si>
  <si>
    <t>CTHT_0047590</t>
  </si>
  <si>
    <t>CTHT_0047450</t>
  </si>
  <si>
    <t>CTHT_0052750</t>
  </si>
  <si>
    <t>Endonuclease-like protein</t>
  </si>
  <si>
    <t>CTHT_0013350</t>
  </si>
  <si>
    <t>CTHT_0046490</t>
  </si>
  <si>
    <t>CTHT_0009790</t>
  </si>
  <si>
    <t>CTHT_0047670</t>
  </si>
  <si>
    <t>CTHT_0035370</t>
  </si>
  <si>
    <t>CTHT_0017330</t>
  </si>
  <si>
    <t>CTHT_0043830</t>
  </si>
  <si>
    <t>CTHT_0023400</t>
  </si>
  <si>
    <t>CTHT_0014140</t>
  </si>
  <si>
    <t>CTHT_0025070</t>
  </si>
  <si>
    <t>CTHT_0032050</t>
  </si>
  <si>
    <t>CTHT_0070950</t>
  </si>
  <si>
    <t>CTHT_0019330</t>
  </si>
  <si>
    <t>CTHT_0017430</t>
  </si>
  <si>
    <t>CTHT_0033020</t>
  </si>
  <si>
    <t>CTHT_0038310</t>
  </si>
  <si>
    <t>CTHT_0015170</t>
  </si>
  <si>
    <t>Putative nucleotide exchange protein</t>
  </si>
  <si>
    <t>CTHT_0014060</t>
  </si>
  <si>
    <t>CTHT_0066040</t>
  </si>
  <si>
    <t>Kinesin-like protein</t>
  </si>
  <si>
    <t>CTHT_0030840</t>
  </si>
  <si>
    <t>CTHT_0057620</t>
  </si>
  <si>
    <t>CTHT_0010090</t>
  </si>
  <si>
    <t>Calcium channel-like protein</t>
  </si>
  <si>
    <t>CTHT_0031590</t>
  </si>
  <si>
    <t>CTHT_0035940</t>
  </si>
  <si>
    <t>CTHT_0060520</t>
  </si>
  <si>
    <t>CTHT_0033280</t>
  </si>
  <si>
    <t>CTHT_0015550</t>
  </si>
  <si>
    <t>DNA mismatch repair protein (Mlh3)-like protein</t>
  </si>
  <si>
    <t>CTHT_0029900</t>
  </si>
  <si>
    <t>CTHT_0020220</t>
  </si>
  <si>
    <t>CTHT_0049860</t>
  </si>
  <si>
    <t>CTHT_0011350</t>
  </si>
  <si>
    <t>CTHT_0074340</t>
  </si>
  <si>
    <t>Alcohol dehydrogenase-like protein</t>
  </si>
  <si>
    <t>CTHT_0057000</t>
  </si>
  <si>
    <t>CTHT_0030430</t>
  </si>
  <si>
    <t>CTHT_0006620</t>
  </si>
  <si>
    <t>CTHT_0060760</t>
  </si>
  <si>
    <t>CTHT_0031790</t>
  </si>
  <si>
    <t>CTHT_0045160</t>
  </si>
  <si>
    <t>CTHT_0048560</t>
  </si>
  <si>
    <t>CTHT_0062770</t>
  </si>
  <si>
    <t>CTHT_0006220</t>
  </si>
  <si>
    <t>CTHT_0052440</t>
  </si>
  <si>
    <t>CTHT_0067890</t>
  </si>
  <si>
    <t>CTHT_0052480</t>
  </si>
  <si>
    <t>CTHT_0038860</t>
  </si>
  <si>
    <t>CTHT_0069970</t>
  </si>
  <si>
    <t>CTHT_0063930</t>
  </si>
  <si>
    <t>CTHT_0074220</t>
  </si>
  <si>
    <t>CTHT_0059620</t>
  </si>
  <si>
    <t>ATP-dependent DNA helicase-like protein</t>
  </si>
  <si>
    <t>CTHT_0004430</t>
  </si>
  <si>
    <t>Putative kinesin family protein</t>
  </si>
  <si>
    <t>CTHT_0042430</t>
  </si>
  <si>
    <t>CTHT_0021880</t>
  </si>
  <si>
    <t>CTHT_0004580</t>
  </si>
  <si>
    <t>CTHT_0003160</t>
  </si>
  <si>
    <t>CTHT_0025520</t>
  </si>
  <si>
    <t>CTHT_0035600</t>
  </si>
  <si>
    <t>CTHT_0029320</t>
  </si>
  <si>
    <t>Anaphase-promoting complex-like protein</t>
  </si>
  <si>
    <t>CTHT_0059980</t>
  </si>
  <si>
    <t>CTHT_0003180</t>
  </si>
  <si>
    <t>CTHT_0010830</t>
  </si>
  <si>
    <t>CTHT_0012500</t>
  </si>
  <si>
    <t>CTHT_0049870</t>
  </si>
  <si>
    <t>CTHT_0020830</t>
  </si>
  <si>
    <t>CTHT_0065830</t>
  </si>
  <si>
    <t>CTHT_0043280</t>
  </si>
  <si>
    <t>CTHT_0041150</t>
  </si>
  <si>
    <t>ATP-dependent DNA helicase srs2-like protein</t>
  </si>
  <si>
    <t>CTHT_0029380</t>
  </si>
  <si>
    <t>CTHT_0055070</t>
  </si>
  <si>
    <t>CTHT_0013410</t>
  </si>
  <si>
    <t>Phosphatase-like protein</t>
  </si>
  <si>
    <t>CTHT_0026730</t>
  </si>
  <si>
    <t>CTHT_0002550</t>
  </si>
  <si>
    <t>40S ribosomal protein s10-like protein</t>
  </si>
  <si>
    <t>CTHT_0029100</t>
  </si>
  <si>
    <t>Putative inorganic anion exchanger protein</t>
  </si>
  <si>
    <t>CTHT_0005090</t>
  </si>
  <si>
    <t>CTHT_0049300</t>
  </si>
  <si>
    <t>CTHT_0073650</t>
  </si>
  <si>
    <t>CTHT_0046060</t>
  </si>
  <si>
    <t>CTHT_0070760</t>
  </si>
  <si>
    <t>SH3 domain-containing protein</t>
  </si>
  <si>
    <t>CTHT_0040900</t>
  </si>
  <si>
    <t>CTHT_0016750</t>
  </si>
  <si>
    <t>Phosphatidylserine decarboxylase-like protein</t>
  </si>
  <si>
    <t>CTHT_0006260</t>
  </si>
  <si>
    <t>CTHT_0052980</t>
  </si>
  <si>
    <t>Cyclin-dependent protein kinase regulator-like protein</t>
  </si>
  <si>
    <t>CTHT_0074050</t>
  </si>
  <si>
    <t>CTHT_0026230</t>
  </si>
  <si>
    <t>CTHT_0067690</t>
  </si>
  <si>
    <t>CTHT_0002880</t>
  </si>
  <si>
    <t>CTHT_0015580</t>
  </si>
  <si>
    <t>CTHT_0021910</t>
  </si>
  <si>
    <t>CTHT_0001440</t>
  </si>
  <si>
    <t>Putative sterol carrier protein</t>
  </si>
  <si>
    <t>CTHT_0062510</t>
  </si>
  <si>
    <t>CTHT_0024980</t>
  </si>
  <si>
    <t>CTHT_0006560</t>
  </si>
  <si>
    <t>Putative exchange factor</t>
  </si>
  <si>
    <t>CTHT_0045850</t>
  </si>
  <si>
    <t>CTHT_0029730</t>
  </si>
  <si>
    <t>CTHT_0038650</t>
  </si>
  <si>
    <t>CTHT_0019210</t>
  </si>
  <si>
    <t>CTHT_0018610</t>
  </si>
  <si>
    <t>CTHT_0072570</t>
  </si>
  <si>
    <t>CTHT_0023520</t>
  </si>
  <si>
    <t>CTHT_0055750</t>
  </si>
  <si>
    <t>CTHT_0053700</t>
  </si>
  <si>
    <t>Telomerase reverse transcriptase-like protein</t>
  </si>
  <si>
    <t>CTHT_0074190</t>
  </si>
  <si>
    <t>Structure-specific endonuclease subunit SLX4</t>
  </si>
  <si>
    <t>CTHT_0036860</t>
  </si>
  <si>
    <t>CTHT_0073470</t>
  </si>
  <si>
    <t>CTHT_0067110</t>
  </si>
  <si>
    <t>CTHT_0056850</t>
  </si>
  <si>
    <t>Adenylate cyclase-like protein</t>
  </si>
  <si>
    <t>CTHT_0050030</t>
  </si>
  <si>
    <t>CTHT_0005880</t>
  </si>
  <si>
    <t>CTHT_0009010</t>
  </si>
  <si>
    <t>CTHT_0011880</t>
  </si>
  <si>
    <t>CTHT_0064470</t>
  </si>
  <si>
    <t>CTHT_0063220</t>
  </si>
  <si>
    <t>CTHT_0066630</t>
  </si>
  <si>
    <t>CTHT_0053550</t>
  </si>
  <si>
    <t>CTHT_0058220</t>
  </si>
  <si>
    <t>CTHT_0059910</t>
  </si>
  <si>
    <t>CTHT_0019190</t>
  </si>
  <si>
    <t>CTHT_0020840</t>
  </si>
  <si>
    <t>L-amino-acid oxidase-like protein</t>
  </si>
  <si>
    <t>CTHT_0025330</t>
  </si>
  <si>
    <t>CTHT_0043590</t>
  </si>
  <si>
    <t>Palmitoyltransferase (EC 2.3.1.225)</t>
  </si>
  <si>
    <t>CTHT_0068160</t>
  </si>
  <si>
    <t>CTHT_0000580</t>
  </si>
  <si>
    <t>CTHT_0029130</t>
  </si>
  <si>
    <t>CTHT_0056840</t>
  </si>
  <si>
    <t>CTHT_0008300</t>
  </si>
  <si>
    <t>CTHT_0046000</t>
  </si>
  <si>
    <t>Phospholipase D-like protein</t>
  </si>
  <si>
    <t>CTHT_0058650</t>
  </si>
  <si>
    <t>CTHT_0021720</t>
  </si>
  <si>
    <t>CTHT_0028310</t>
  </si>
  <si>
    <t>CTHT_0029720</t>
  </si>
  <si>
    <t>CTHT_0052100</t>
  </si>
  <si>
    <t>CTHT_0041540</t>
  </si>
  <si>
    <t>CTHT_0070540</t>
  </si>
  <si>
    <t>CTHT_0052230</t>
  </si>
  <si>
    <t>CTHT_0051390</t>
  </si>
  <si>
    <t>CTHT_0041420</t>
  </si>
  <si>
    <t>Sporulation-specific glucan 1,3-beta-glucosidase-like protein</t>
  </si>
  <si>
    <t>CTHT_0011790</t>
  </si>
  <si>
    <t>CTHT_0036240</t>
  </si>
  <si>
    <t>Galactose-1-phosphate uridylyltransferase (EC 2.7.7.12)</t>
  </si>
  <si>
    <t>CTHT_0045780</t>
  </si>
  <si>
    <t>CTHT_0065760</t>
  </si>
  <si>
    <t>tRNA a64-2'-o-ribosylphosphate transferase-like protein</t>
  </si>
  <si>
    <t>CTHT_0035160</t>
  </si>
  <si>
    <t>CTHT_0013330</t>
  </si>
  <si>
    <t>D-arabinitol dehydrogenase-like protein</t>
  </si>
  <si>
    <t>CTHT_0061870</t>
  </si>
  <si>
    <t>CTHT_0038330</t>
  </si>
  <si>
    <t>CTHT_0001120</t>
  </si>
  <si>
    <t>CTHT_0016000</t>
  </si>
  <si>
    <t>WD40 repeat-containing protein</t>
  </si>
  <si>
    <t>CTHT_0026900</t>
  </si>
  <si>
    <t>CTHT_0038080</t>
  </si>
  <si>
    <t>CTHT_0032470</t>
  </si>
  <si>
    <t>Lysophospholipase (EC 3.1.1.5)</t>
  </si>
  <si>
    <t>CTHT_0011290</t>
  </si>
  <si>
    <t>CTHT_0066020</t>
  </si>
  <si>
    <t>CTHT_0014190</t>
  </si>
  <si>
    <t>CTHT_0015890</t>
  </si>
  <si>
    <t>CTHT_0059900</t>
  </si>
  <si>
    <t>MAP kinase kinase kinase-like protein</t>
  </si>
  <si>
    <t>CTHT_0007210</t>
  </si>
  <si>
    <t>Putative ars binding protein</t>
  </si>
  <si>
    <t>CTHT_0004370</t>
  </si>
  <si>
    <t>Specific protease-like protein</t>
  </si>
  <si>
    <t>CTHT_0026800</t>
  </si>
  <si>
    <t>CTHT_0046640</t>
  </si>
  <si>
    <t>CTHT_0038420</t>
  </si>
  <si>
    <t>CTHT_0009540</t>
  </si>
  <si>
    <t>CTHT_0061630</t>
  </si>
  <si>
    <t>CTHT_0004170</t>
  </si>
  <si>
    <t>CTHT_0065870</t>
  </si>
  <si>
    <t>CTHT_0060480</t>
  </si>
  <si>
    <t>CTHT_0017480</t>
  </si>
  <si>
    <t>CTHT_0062280</t>
  </si>
  <si>
    <t>CTHT_0065450</t>
  </si>
  <si>
    <t>CTHT_0066030</t>
  </si>
  <si>
    <t>CTHT_0059170</t>
  </si>
  <si>
    <t>CTHT_0000820</t>
  </si>
  <si>
    <t>CTHT_0022250</t>
  </si>
  <si>
    <t>CTHT_0009710</t>
  </si>
  <si>
    <t>CTHT_0005430</t>
  </si>
  <si>
    <t>CTHT_0063060</t>
  </si>
  <si>
    <t>CTHT_0035790</t>
  </si>
  <si>
    <t>Transcription factor iiib-like protein</t>
  </si>
  <si>
    <t>CTHT_0014510</t>
  </si>
  <si>
    <t>SWI/SNF family DNA-dependent ATPase-like protein</t>
  </si>
  <si>
    <t>CTHT_0070640</t>
  </si>
  <si>
    <t>CTHT_0071190</t>
  </si>
  <si>
    <t>CTHT_0032530</t>
  </si>
  <si>
    <t>CTHT_0016480</t>
  </si>
  <si>
    <t>Putative DNA replication regulator protein</t>
  </si>
  <si>
    <t>CTHT_0030330</t>
  </si>
  <si>
    <t>CTHT_0013810</t>
  </si>
  <si>
    <t>CTHT_0069630</t>
  </si>
  <si>
    <t>Phospholipid-translocating ATPase (EC 3.6.3.1)</t>
  </si>
  <si>
    <t>CTHT_0041890</t>
  </si>
  <si>
    <t>Transporter-like protein</t>
  </si>
  <si>
    <t>CTHT_0020370</t>
  </si>
  <si>
    <t>CTHT_0047660</t>
  </si>
  <si>
    <t>Arylsulfatase (AS) (EC 3.1.6.1) (Aryl-sulfate sulphohydrolase)</t>
  </si>
  <si>
    <t>CTHT_0007420</t>
  </si>
  <si>
    <t>CTHT_0001400</t>
  </si>
  <si>
    <t>UDP-N-acetylglucosamine transferase subunit ALG14 (Asparagine-linked glycosylation protein 14)</t>
  </si>
  <si>
    <t>CTHT_0026310</t>
  </si>
  <si>
    <t>CTHT_0052130</t>
  </si>
  <si>
    <t>CTHT_0036560</t>
  </si>
  <si>
    <t>CTHT_0023320</t>
  </si>
  <si>
    <t>Dtdp-glucose 4,6-dehydratase-like protein</t>
  </si>
  <si>
    <t>CTHT_0070600</t>
  </si>
  <si>
    <t>Putative GTP binding protein</t>
  </si>
  <si>
    <t>CTHT_0047730</t>
  </si>
  <si>
    <t>CTHT_0008940</t>
  </si>
  <si>
    <t>CTHT_0056260</t>
  </si>
  <si>
    <t>CTHT_0033990</t>
  </si>
  <si>
    <t>CTHT_0067030</t>
  </si>
  <si>
    <t>CTHT_0073380</t>
  </si>
  <si>
    <t>CTHT_0040150</t>
  </si>
  <si>
    <t>CTHT_0037400</t>
  </si>
  <si>
    <t>CTHT_0051920</t>
  </si>
  <si>
    <t>CTHT_0057700</t>
  </si>
  <si>
    <t>CTHT_0065440</t>
  </si>
  <si>
    <t>CTHT_0059850</t>
  </si>
  <si>
    <t>CTHT_0043790</t>
  </si>
  <si>
    <t>Putative intermediate filament protein</t>
  </si>
  <si>
    <t>CTHT_0005190</t>
  </si>
  <si>
    <t>CTHT_0003980</t>
  </si>
  <si>
    <t>CTHT_0006210</t>
  </si>
  <si>
    <t>Zinc finger domain-containing protein</t>
  </si>
  <si>
    <t>CTHT_0058420</t>
  </si>
  <si>
    <t>CTHT_0066250</t>
  </si>
  <si>
    <t>2-nitropropane dioxygenase-like protein</t>
  </si>
  <si>
    <t>CTHT_0048430</t>
  </si>
  <si>
    <t>CTHT_0053470</t>
  </si>
  <si>
    <t>CTHT_0035870</t>
  </si>
  <si>
    <t>GTPase-activating protein gyp3-like protein</t>
  </si>
  <si>
    <t>CTHT_0066170</t>
  </si>
  <si>
    <t>Phosphoinositide phospholipase C (EC 3.1.4.11)</t>
  </si>
  <si>
    <t>CTHT_0015910</t>
  </si>
  <si>
    <t>CTHT_0072030</t>
  </si>
  <si>
    <t>CTHT_0047640</t>
  </si>
  <si>
    <t>Long-chain fatty-acid-CoA ligase-like protein</t>
  </si>
  <si>
    <t>CTHT_0046050</t>
  </si>
  <si>
    <t>UDP-N-acetylglucosamine transferase subunit ALG13 (EC 2.4.1.141) (Asparagine-linked glycosylation protein 13)</t>
  </si>
  <si>
    <t>CTHT_0021660</t>
  </si>
  <si>
    <t>Amino acid permease-like protein</t>
  </si>
  <si>
    <t>CTHT_0022930</t>
  </si>
  <si>
    <t>CTHT_0015780</t>
  </si>
  <si>
    <t>CTHT_0051430</t>
  </si>
  <si>
    <t>Quinone oxidoreductase-like protein</t>
  </si>
  <si>
    <t>CTHT_0059000</t>
  </si>
  <si>
    <t>Mitochondrial distribution and morphology protein 12 (Mitochondrial inheritance component MDM12)</t>
  </si>
  <si>
    <t>CTHT_0063410</t>
  </si>
  <si>
    <t>CTHT_0007970</t>
  </si>
  <si>
    <t>CTHT_0034990</t>
  </si>
  <si>
    <t>CTHT_0074660</t>
  </si>
  <si>
    <t>CTHT_0037440</t>
  </si>
  <si>
    <t>CTHT_0066750</t>
  </si>
  <si>
    <t>Putative SAC3 family protein</t>
  </si>
  <si>
    <t>CTHT_0056550</t>
  </si>
  <si>
    <t>CTHT_0006670</t>
  </si>
  <si>
    <t>CTHT_0011740</t>
  </si>
  <si>
    <t>IMP-specific 5'-nucleotidase 1 (EC 3.1.3.-)</t>
  </si>
  <si>
    <t>CTHT_0061910</t>
  </si>
  <si>
    <t>CTHT_0013930</t>
  </si>
  <si>
    <t>CTHT_0015870</t>
  </si>
  <si>
    <t>CTHT_0062920</t>
  </si>
  <si>
    <t>CTHT_0066990</t>
  </si>
  <si>
    <t>CTHT_0006020</t>
  </si>
  <si>
    <t>CTHT_0011520</t>
  </si>
  <si>
    <t>CTHT_0071820</t>
  </si>
  <si>
    <t>CTHT_0034710</t>
  </si>
  <si>
    <t>CTHT_0062120</t>
  </si>
  <si>
    <t>Aromatic amino acid aminotransferase-like protein</t>
  </si>
  <si>
    <t>CTHT_0005170</t>
  </si>
  <si>
    <t>CTHT_0008930</t>
  </si>
  <si>
    <t>CTHT_0028240</t>
  </si>
  <si>
    <t>CTHT_0073940</t>
  </si>
  <si>
    <t>CTHT_0041560</t>
  </si>
  <si>
    <t>CTHT_0021730</t>
  </si>
  <si>
    <t>Histone-lysine N-methyltransferase (EC 2.1.1.43)</t>
  </si>
  <si>
    <t>CTHT_0068980</t>
  </si>
  <si>
    <t>CTHT_0028740</t>
  </si>
  <si>
    <t>CTHT_0071290</t>
  </si>
  <si>
    <t>CTHT_0026490</t>
  </si>
  <si>
    <t>CTHT_0071460</t>
  </si>
  <si>
    <t>Glucosidase-like protein</t>
  </si>
  <si>
    <t>CTHT_0039770</t>
  </si>
  <si>
    <t>Synthetase-like protein</t>
  </si>
  <si>
    <t>CTHT_0013740</t>
  </si>
  <si>
    <t>CTHT_0074310</t>
  </si>
  <si>
    <t>Putative UV radiation resistance protein</t>
  </si>
  <si>
    <t>CTHT_0028260</t>
  </si>
  <si>
    <t>CTHT_0062140</t>
  </si>
  <si>
    <t>CTHT_0042830</t>
  </si>
  <si>
    <t>CTHT_0036410</t>
  </si>
  <si>
    <t>CTHT_0073590</t>
  </si>
  <si>
    <t>CTHT_0057210</t>
  </si>
  <si>
    <t>CTHT_0012880</t>
  </si>
  <si>
    <t>CTHT_0071000</t>
  </si>
  <si>
    <t>CTHT_0028140</t>
  </si>
  <si>
    <t>CTHT_0014840</t>
  </si>
  <si>
    <t>CTHT_0043840</t>
  </si>
  <si>
    <t>CTHT_0042570</t>
  </si>
  <si>
    <t>CTHT_0046010</t>
  </si>
  <si>
    <t>Tubulin gamma chain</t>
  </si>
  <si>
    <t>CTHT_0000930</t>
  </si>
  <si>
    <t>CTHT_0028820</t>
  </si>
  <si>
    <t>Putative nucleotide exchange factor</t>
  </si>
  <si>
    <t>CTHT_0007920</t>
  </si>
  <si>
    <t>CTHT_0013060</t>
  </si>
  <si>
    <t>CTHT_0057320</t>
  </si>
  <si>
    <t>CTHT_0017950</t>
  </si>
  <si>
    <t>CTHT_0017210</t>
  </si>
  <si>
    <t>CTHT_0007900</t>
  </si>
  <si>
    <t>GTPase-activating protein gyp2-like protein</t>
  </si>
  <si>
    <t>CTHT_0014080</t>
  </si>
  <si>
    <t>CTHT_0049050</t>
  </si>
  <si>
    <t>Putative ARF guanyl-nucleotide exchange factor</t>
  </si>
  <si>
    <t>CTHT_0048760</t>
  </si>
  <si>
    <t>Ubiquitinyl hydrolase 1 (EC 3.4.19.12)</t>
  </si>
  <si>
    <t>CTHT_0035630</t>
  </si>
  <si>
    <t>CTHT_0006650</t>
  </si>
  <si>
    <t>CTHT_0049260</t>
  </si>
  <si>
    <t>CTHT_0023870</t>
  </si>
  <si>
    <t>CTHT_0036930</t>
  </si>
  <si>
    <t>CTHT_0066300</t>
  </si>
  <si>
    <t>Ribose-phosphate pyrophosphokinase-like protein</t>
  </si>
  <si>
    <t>CTHT_0018940</t>
  </si>
  <si>
    <t>CTHT_0034720</t>
  </si>
  <si>
    <t>CTHT_0011690</t>
  </si>
  <si>
    <t>DNA polymerase eta-like protein</t>
  </si>
  <si>
    <t>CTHT_0006930</t>
  </si>
  <si>
    <t>CTHT_0037930</t>
  </si>
  <si>
    <t>CTHT_0021890</t>
  </si>
  <si>
    <t>CTHT_0016560</t>
  </si>
  <si>
    <t>CTHT_0072430</t>
  </si>
  <si>
    <t>CTHT_0004260</t>
  </si>
  <si>
    <t>CTHT_0008060</t>
  </si>
  <si>
    <t>CTHT_0045410</t>
  </si>
  <si>
    <t>CTHT_0058410</t>
  </si>
  <si>
    <t>CTHT_0049560</t>
  </si>
  <si>
    <t>CTHT_0056510</t>
  </si>
  <si>
    <t>CTHT_0050100</t>
  </si>
  <si>
    <t>CTHT_0025030</t>
  </si>
  <si>
    <t>CTHT_0039310</t>
  </si>
  <si>
    <t>Putative pyridoxal phosphate binding protein</t>
  </si>
  <si>
    <t>CTHT_0053300</t>
  </si>
  <si>
    <t>Putative UPF0507 protein</t>
  </si>
  <si>
    <t>CTHT_0060400</t>
  </si>
  <si>
    <t>Exopeptidase-like protein</t>
  </si>
  <si>
    <t>CTHT_0052600</t>
  </si>
  <si>
    <t>CTHT_0050090</t>
  </si>
  <si>
    <t>CTHT_0042880</t>
  </si>
  <si>
    <t>CTHT_0012980</t>
  </si>
  <si>
    <t>CTHT_0038180</t>
  </si>
  <si>
    <t>CTHT_0020450</t>
  </si>
  <si>
    <t>Putative vacuolar protein sorting-associated protein</t>
  </si>
  <si>
    <t>CTHT_0072820</t>
  </si>
  <si>
    <t>CTHT_0003650</t>
  </si>
  <si>
    <t>CTHT_0059800</t>
  </si>
  <si>
    <t>Metalloendopeptidase-like protein</t>
  </si>
  <si>
    <t>CTHT_0069010</t>
  </si>
  <si>
    <t>CTHT_0050590</t>
  </si>
  <si>
    <t>CTHT_0051030</t>
  </si>
  <si>
    <t>CTHT_0008840</t>
  </si>
  <si>
    <t>Putative GTPase activating protein</t>
  </si>
  <si>
    <t>CTHT_0042820</t>
  </si>
  <si>
    <t>CTHT_0060620</t>
  </si>
  <si>
    <t>D-amino-acid oxidase-like protein</t>
  </si>
  <si>
    <t>CTHT_0017890</t>
  </si>
  <si>
    <t>CTHT_0071110</t>
  </si>
  <si>
    <t>PH domain-containing protein</t>
  </si>
  <si>
    <t>CTHT_0060910</t>
  </si>
  <si>
    <t>CTHT_0039060</t>
  </si>
  <si>
    <t>CTHT_0054090</t>
  </si>
  <si>
    <t>Transcription factor regA-like protein</t>
  </si>
  <si>
    <t>CTHT_0029910</t>
  </si>
  <si>
    <t>PAS domain-containing protein</t>
  </si>
  <si>
    <t>CTHT_0040060</t>
  </si>
  <si>
    <t>CTHT_0021380</t>
  </si>
  <si>
    <t>CTHT_0008100</t>
  </si>
  <si>
    <t>CTHT_0047580</t>
  </si>
  <si>
    <t>CTHT_0053500</t>
  </si>
  <si>
    <t>CTHT_0004850</t>
  </si>
  <si>
    <t>CTHT_0028690</t>
  </si>
  <si>
    <t>CTHT_0032130</t>
  </si>
  <si>
    <t>CTHT_0038160</t>
  </si>
  <si>
    <t>CTHT_0052710</t>
  </si>
  <si>
    <t>CTHT_0031150</t>
  </si>
  <si>
    <t>Acyltransferase-like protein</t>
  </si>
  <si>
    <t>CTHT_0048940</t>
  </si>
  <si>
    <t>CTHT_0042610</t>
  </si>
  <si>
    <t>Putative rangtp-binding protein</t>
  </si>
  <si>
    <t>CTHT_0060230</t>
  </si>
  <si>
    <t>CTHT_0067100</t>
  </si>
  <si>
    <t>Alpha-mannosidase (EC 3.2.1.-)</t>
  </si>
  <si>
    <t>CTHT_0030450</t>
  </si>
  <si>
    <t>UDP-N-acetylglucosamine-dolichyl-phosphate N-acetylglucosaminephosphotransferase-like protein</t>
  </si>
  <si>
    <t>CTHT_0071980</t>
  </si>
  <si>
    <t>CTHT_0012480</t>
  </si>
  <si>
    <t>5'-3' RNA helicase-like protein</t>
  </si>
  <si>
    <t>CTHT_0065310</t>
  </si>
  <si>
    <t>CTHT_0027470</t>
  </si>
  <si>
    <t>Cholestenol delta-isomerase-like protein</t>
  </si>
  <si>
    <t>CTHT_0044910</t>
  </si>
  <si>
    <t>Putative leucine-rich protein</t>
  </si>
  <si>
    <t>CTHT_0058040</t>
  </si>
  <si>
    <t>CTHT_0066480</t>
  </si>
  <si>
    <t>CTHT_0069160</t>
  </si>
  <si>
    <t>CTHT_0024220</t>
  </si>
  <si>
    <t>CTHT_0010630</t>
  </si>
  <si>
    <t>Putative ABC transporter PMR5 protein</t>
  </si>
  <si>
    <t>CTHT_0070470</t>
  </si>
  <si>
    <t>CTHT_0064390</t>
  </si>
  <si>
    <t>CTHT_0011510</t>
  </si>
  <si>
    <t>CTHT_0037780</t>
  </si>
  <si>
    <t>CTHT_0059430</t>
  </si>
  <si>
    <t>CTHT_0012840</t>
  </si>
  <si>
    <t>CTHT_0012650</t>
  </si>
  <si>
    <t>CTHT_0063370</t>
  </si>
  <si>
    <t>CTHT_0041000</t>
  </si>
  <si>
    <t>Deaminase-like protein</t>
  </si>
  <si>
    <t>CTHT_0071840</t>
  </si>
  <si>
    <t>CTHT_0054310</t>
  </si>
  <si>
    <t>CTHT_0068640</t>
  </si>
  <si>
    <t>CTHT_0025750</t>
  </si>
  <si>
    <t>CTHT_0036720</t>
  </si>
  <si>
    <t>CTHT_0004600</t>
  </si>
  <si>
    <t>Asparaginase-like protein</t>
  </si>
  <si>
    <t>CTHT_0055030</t>
  </si>
  <si>
    <t>CTHT_0050540</t>
  </si>
  <si>
    <t>Inositol oxygenase-like protein</t>
  </si>
  <si>
    <t>CTHT_0030230</t>
  </si>
  <si>
    <t>CTHT_0039160</t>
  </si>
  <si>
    <t>CTHT_0025980</t>
  </si>
  <si>
    <t>CTHT_0065630</t>
  </si>
  <si>
    <t>CTHT_0009370</t>
  </si>
  <si>
    <t>Glycine rich nucleic binding domain-containing protein</t>
  </si>
  <si>
    <t>CTHT_0003470</t>
  </si>
  <si>
    <t>CTHT_0053530</t>
  </si>
  <si>
    <t>CTHT_0043430</t>
  </si>
  <si>
    <t>Carboxy-cis,cis-muconate cyclase-like protein</t>
  </si>
  <si>
    <t>CTHT_0018660</t>
  </si>
  <si>
    <t>CTHT_0021460</t>
  </si>
  <si>
    <t>CTHT_0057300</t>
  </si>
  <si>
    <t>CTHT_0039190</t>
  </si>
  <si>
    <t>CTHT_0017710</t>
  </si>
  <si>
    <t>CTHT_0073100</t>
  </si>
  <si>
    <t>CTHT_0014770</t>
  </si>
  <si>
    <t>CTHT_0065110</t>
  </si>
  <si>
    <t>CTHT_0018600</t>
  </si>
  <si>
    <t>Putative fungal specific transcription factor</t>
  </si>
  <si>
    <t>CTHT_0055940</t>
  </si>
  <si>
    <t>CTHT_0018220</t>
  </si>
  <si>
    <t>CTHT_0004970</t>
  </si>
  <si>
    <t>CTHT_0043190</t>
  </si>
  <si>
    <t>CTHT_0017700</t>
  </si>
  <si>
    <t>CTHT_0001980</t>
  </si>
  <si>
    <t>CTHT_0025230</t>
  </si>
  <si>
    <t>CTHT_0021780</t>
  </si>
  <si>
    <t>CTHT_0063560</t>
  </si>
  <si>
    <t>CTHT_0039750</t>
  </si>
  <si>
    <t>CTHT_0070350</t>
  </si>
  <si>
    <t>CTHT_0008150</t>
  </si>
  <si>
    <t>CTHT_0054000</t>
  </si>
  <si>
    <t>CTHT_0024340</t>
  </si>
  <si>
    <t>Phosphatidylcholine-sterol O-acyltransferase-like protein</t>
  </si>
  <si>
    <t>CTHT_0053640</t>
  </si>
  <si>
    <t>CTHT_0005910</t>
  </si>
  <si>
    <t>CTHT_0048820</t>
  </si>
  <si>
    <t>Ubiquitin thiolesterase-like protein</t>
  </si>
  <si>
    <t>CTHT_0061150</t>
  </si>
  <si>
    <t>CTHT_0004070</t>
  </si>
  <si>
    <t>CTHT_0033540</t>
  </si>
  <si>
    <t>Putative vacuolar membrane-associated protein</t>
  </si>
  <si>
    <t>CTHT_0001870</t>
  </si>
  <si>
    <t>CTHT_0014850</t>
  </si>
  <si>
    <t>CTHT_0074140</t>
  </si>
  <si>
    <t>CTHT_0015450</t>
  </si>
  <si>
    <t>CTHT_0033290</t>
  </si>
  <si>
    <t>CTHT_0050520</t>
  </si>
  <si>
    <t>CTHT_0041880</t>
  </si>
  <si>
    <t>CTHT_0009330</t>
  </si>
  <si>
    <t>CTHT_0059050</t>
  </si>
  <si>
    <t>CTHT_0029590</t>
  </si>
  <si>
    <t>CTHT_0005140</t>
  </si>
  <si>
    <t>CTHT_0066310</t>
  </si>
  <si>
    <t>CTHT_0061900</t>
  </si>
  <si>
    <t>CTHT_0060330</t>
  </si>
  <si>
    <t>CTHT_0067550</t>
  </si>
  <si>
    <t>CTHT_0016470</t>
  </si>
  <si>
    <t>CTHT_0036820</t>
  </si>
  <si>
    <t>CTHT_0065820</t>
  </si>
  <si>
    <t>CTHT_0011410</t>
  </si>
  <si>
    <t>CTHT_0006810</t>
  </si>
  <si>
    <t>CTHT_0007200</t>
  </si>
  <si>
    <t>Putative peroxisomal membrane protein</t>
  </si>
  <si>
    <t>CTHT_0057010</t>
  </si>
  <si>
    <t>CTHT_0030220</t>
  </si>
  <si>
    <t>CTHT_0009130</t>
  </si>
  <si>
    <t>CTHT_0051140</t>
  </si>
  <si>
    <t>DNA polymerase II participates in chromosomal DNA replication-like protein</t>
  </si>
  <si>
    <t>CTHT_0042850</t>
  </si>
  <si>
    <t>CTHT_0001600</t>
  </si>
  <si>
    <t>3-oxo-5-alpha-steroid 4-dehydrogenase-like protein</t>
  </si>
  <si>
    <t>CTHT_0035440</t>
  </si>
  <si>
    <t>CTHT_0029330</t>
  </si>
  <si>
    <t>CTHT_0037680</t>
  </si>
  <si>
    <t>CTHT_0023860</t>
  </si>
  <si>
    <t>Putative transcription initiation factor</t>
  </si>
  <si>
    <t>CTHT_0054670</t>
  </si>
  <si>
    <t>CTHT_0052680</t>
  </si>
  <si>
    <t>CTHT_0018190</t>
  </si>
  <si>
    <t>CTHT_0007550</t>
  </si>
  <si>
    <t>DNA repair protein rad14-like protein</t>
  </si>
  <si>
    <t>CTHT_0070030</t>
  </si>
  <si>
    <t>CTHT_0069700</t>
  </si>
  <si>
    <t>CTHT_0016930</t>
  </si>
  <si>
    <t>CTHT_0063360</t>
  </si>
  <si>
    <t>Polyamine oxidase-like protein</t>
  </si>
  <si>
    <t>CTHT_0072100</t>
  </si>
  <si>
    <t>CTHT_0032120</t>
  </si>
  <si>
    <t>CTHT_0004630</t>
  </si>
  <si>
    <t>Gamma-glutamyltranspeptidase-like protein</t>
  </si>
  <si>
    <t>CTHT_0068040</t>
  </si>
  <si>
    <t>CTHT_0072490</t>
  </si>
  <si>
    <t>CTHT_0021710</t>
  </si>
  <si>
    <t>CTHT_0001880</t>
  </si>
  <si>
    <t>CTHT_0049940</t>
  </si>
  <si>
    <t>CTHT_0064730</t>
  </si>
  <si>
    <t>CTHT_0015360</t>
  </si>
  <si>
    <t>CTHT_0002170</t>
  </si>
  <si>
    <t>CTHT_0062130</t>
  </si>
  <si>
    <t>Flavin-containing monooxygenase-like protein</t>
  </si>
  <si>
    <t>CTHT_0019460</t>
  </si>
  <si>
    <t>CTHT_0069650</t>
  </si>
  <si>
    <t>DNA polymerase alpha subunit B</t>
  </si>
  <si>
    <t>CTHT_0063070</t>
  </si>
  <si>
    <t>Nucleobase, nucleoside, nucleotide kinase-like protein</t>
  </si>
  <si>
    <t>CTHT_0013340</t>
  </si>
  <si>
    <t>CTHT_0057820</t>
  </si>
  <si>
    <t>CTHT_0046590</t>
  </si>
  <si>
    <t>CTHT_0063310</t>
  </si>
  <si>
    <t>Putative transcriptional coactivator HFI1 protein</t>
  </si>
  <si>
    <t>CTHT_0043320</t>
  </si>
  <si>
    <t>CTHT_0031160</t>
  </si>
  <si>
    <t>Putative rRNA and tRNA processing protein</t>
  </si>
  <si>
    <t>CTHT_0000060</t>
  </si>
  <si>
    <t>CTHT_0046970</t>
  </si>
  <si>
    <t>CTHT_0034890</t>
  </si>
  <si>
    <t>Fructose-bisphosphate aldolase-like protein</t>
  </si>
  <si>
    <t>CTHT_0006380</t>
  </si>
  <si>
    <t>CTHT_0011750</t>
  </si>
  <si>
    <t>CTHT_0029510</t>
  </si>
  <si>
    <t>CTHT_0032320</t>
  </si>
  <si>
    <t>CTHT_0071800</t>
  </si>
  <si>
    <t>CTHT_0050080</t>
  </si>
  <si>
    <t>A/G-specific adenine DNA glycosylase-like protein</t>
  </si>
  <si>
    <t>CTHT_0036320</t>
  </si>
  <si>
    <t>CTHT_0041230</t>
  </si>
  <si>
    <t>CTHT_0055840</t>
  </si>
  <si>
    <t>CTHT_0005260</t>
  </si>
  <si>
    <t>CTHT_0025690</t>
  </si>
  <si>
    <t>Mating factor A secretion protein STE6-like protein</t>
  </si>
  <si>
    <t>CTHT_0041980</t>
  </si>
  <si>
    <t>CTHT_0002150</t>
  </si>
  <si>
    <t>CTHT_0074250</t>
  </si>
  <si>
    <t>CTHT_0002750</t>
  </si>
  <si>
    <t>CTHT_0009910</t>
  </si>
  <si>
    <t>CTHT_0029490</t>
  </si>
  <si>
    <t>CTHT_0028790</t>
  </si>
  <si>
    <t>CTHT_0028180</t>
  </si>
  <si>
    <t>Hypercellular protein hypA-like protein</t>
  </si>
  <si>
    <t>CTHT_0009480</t>
  </si>
  <si>
    <t>CTHT_0037660</t>
  </si>
  <si>
    <t>CTHT_0053900</t>
  </si>
  <si>
    <t>CTHT_0062180</t>
  </si>
  <si>
    <t>CTHT_0039600</t>
  </si>
  <si>
    <t>CTHT_0003120</t>
  </si>
  <si>
    <t>CTHT_0046120</t>
  </si>
  <si>
    <t>CTHT_0021390</t>
  </si>
  <si>
    <t>CTHT_0037630</t>
  </si>
  <si>
    <t>CTHT_0015720</t>
  </si>
  <si>
    <t>CTHT_0000740</t>
  </si>
  <si>
    <t>CTHT_0065220</t>
  </si>
  <si>
    <t>CTHT_0051260</t>
  </si>
  <si>
    <t>CTHT_0069250</t>
  </si>
  <si>
    <t>CTHT_0069930</t>
  </si>
  <si>
    <t>CTHT_0014930</t>
  </si>
  <si>
    <t>Putative myosin type-2 heavy chain protein</t>
  </si>
  <si>
    <t>CTHT_0016760</t>
  </si>
  <si>
    <t>CTHT_0026140</t>
  </si>
  <si>
    <t>Putative iron transporter protein</t>
  </si>
  <si>
    <t>CTHT_0042680</t>
  </si>
  <si>
    <t>CTHT_0018650</t>
  </si>
  <si>
    <t>CTHT_0050430</t>
  </si>
  <si>
    <t>CTHT_0059870</t>
  </si>
  <si>
    <t>NAD-dependent histone deacetylase-like protein</t>
  </si>
  <si>
    <t>CTHT_0065030</t>
  </si>
  <si>
    <t>CTHT_0063800</t>
  </si>
  <si>
    <t>CTHT_0050740</t>
  </si>
  <si>
    <t>CTHT_0026020</t>
  </si>
  <si>
    <t>CTHT_0023690</t>
  </si>
  <si>
    <t>Putative amino acid transporter protein</t>
  </si>
  <si>
    <t>CTHT_0038990</t>
  </si>
  <si>
    <t>CTHT_0016210</t>
  </si>
  <si>
    <t>Putative translation release factor</t>
  </si>
  <si>
    <t>CTHT_0047170</t>
  </si>
  <si>
    <t>CTHT_0024890</t>
  </si>
  <si>
    <t>CTHT_0066960</t>
  </si>
  <si>
    <t>CTHT_0074070</t>
  </si>
  <si>
    <t>CTHT_0044570</t>
  </si>
  <si>
    <t>CTHT_0008490</t>
  </si>
  <si>
    <t>CTHT_0071770</t>
  </si>
  <si>
    <t>CTHT_0071280</t>
  </si>
  <si>
    <t>Putative DNA repair and recombination protein</t>
  </si>
  <si>
    <t>CTHT_0035720</t>
  </si>
  <si>
    <t>Carboxypeptidase-like protein</t>
  </si>
  <si>
    <t>CTHT_0019620</t>
  </si>
  <si>
    <t>CTHT_0069350</t>
  </si>
  <si>
    <t>CTHT_0032680</t>
  </si>
  <si>
    <t>CTHT_0035340</t>
  </si>
  <si>
    <t>CTHT_0001390</t>
  </si>
  <si>
    <t>CTHT_0056460</t>
  </si>
  <si>
    <t>CTHT_0002970</t>
  </si>
  <si>
    <t>Glutathione S-transferase kappa (EC 2.5.1.18)</t>
  </si>
  <si>
    <t>CTHT_0003540</t>
  </si>
  <si>
    <t>CTHT_0004360</t>
  </si>
  <si>
    <t>Putative G protein</t>
  </si>
  <si>
    <t>CTHT_0019490</t>
  </si>
  <si>
    <t>CTHT_0002280</t>
  </si>
  <si>
    <t>CTHT_0013880</t>
  </si>
  <si>
    <t>CTHT_0050850</t>
  </si>
  <si>
    <t>CTHT_0067370</t>
  </si>
  <si>
    <t>CTHT_0011360</t>
  </si>
  <si>
    <t>CTHT_0022140</t>
  </si>
  <si>
    <t>CTHT_0031860</t>
  </si>
  <si>
    <t>CTHT_0024270</t>
  </si>
  <si>
    <t>CTHT_0020690</t>
  </si>
  <si>
    <t>CTHT_0036970</t>
  </si>
  <si>
    <t>CTHT_0056080</t>
  </si>
  <si>
    <t>CTHT_0041450</t>
  </si>
  <si>
    <t>CTHT_0046140</t>
  </si>
  <si>
    <t>CTHT_0003420</t>
  </si>
  <si>
    <t>CTHT_0041860</t>
  </si>
  <si>
    <t>CTHT_0010430</t>
  </si>
  <si>
    <t>CTHT_0063600</t>
  </si>
  <si>
    <t>CTHT_0034670</t>
  </si>
  <si>
    <t>CTHT_0005440</t>
  </si>
  <si>
    <t>Mitochondrial carnitine acetyltransferase-like protein</t>
  </si>
  <si>
    <t>CTHT_0068090</t>
  </si>
  <si>
    <t>CTHT_0064850</t>
  </si>
  <si>
    <t>CTHT_0066600</t>
  </si>
  <si>
    <t>Putative N-terminal asparagine protein</t>
  </si>
  <si>
    <t>CTHT_0056200</t>
  </si>
  <si>
    <t>CTHT_0060500</t>
  </si>
  <si>
    <t>CTHT_0045310</t>
  </si>
  <si>
    <t>CTHT_0051890</t>
  </si>
  <si>
    <t>CTHT_0003870</t>
  </si>
  <si>
    <t>CTHT_0038240</t>
  </si>
  <si>
    <t>CTHT_0034090</t>
  </si>
  <si>
    <t>Putative exocyst complex protein</t>
  </si>
  <si>
    <t>CTHT_0025090</t>
  </si>
  <si>
    <t>CTHT_0053240</t>
  </si>
  <si>
    <t>WD repeat-containing protein</t>
  </si>
  <si>
    <t>CTHT_0036280</t>
  </si>
  <si>
    <t>CTHT_0041410</t>
  </si>
  <si>
    <t>Putative multidrug protein</t>
  </si>
  <si>
    <t>CTHT_0043000</t>
  </si>
  <si>
    <t>CTHT_0023850</t>
  </si>
  <si>
    <t>CTHT_0069450</t>
  </si>
  <si>
    <t>O-acyltransferase</t>
  </si>
  <si>
    <t>CTHT_0053690</t>
  </si>
  <si>
    <t>CTHT_0070710</t>
  </si>
  <si>
    <t>Pseudouridine synthase-like protein</t>
  </si>
  <si>
    <t>CTHT_0004350</t>
  </si>
  <si>
    <t>CTHT_0016920</t>
  </si>
  <si>
    <t>CTHT_0068250</t>
  </si>
  <si>
    <t>CTHT_0062150</t>
  </si>
  <si>
    <t>Malic enzyme-like protein</t>
  </si>
  <si>
    <t>CTHT_0012660</t>
  </si>
  <si>
    <t>CTHT_0026750</t>
  </si>
  <si>
    <t>CTHT_0073830</t>
  </si>
  <si>
    <t>Putative folylpolyglutamate protein</t>
  </si>
  <si>
    <t>CTHT_0015710</t>
  </si>
  <si>
    <t>CTHT_0060320</t>
  </si>
  <si>
    <t>CTHT_0043990</t>
  </si>
  <si>
    <t>Mitochondrial Rho GTPase (EC 3.6.5.-)</t>
  </si>
  <si>
    <t>CTHT_0069600</t>
  </si>
  <si>
    <t>CTHT_0022870</t>
  </si>
  <si>
    <t>CTHT_0050800</t>
  </si>
  <si>
    <t>Putative lipid binding protein</t>
  </si>
  <si>
    <t>CTHT_0007090</t>
  </si>
  <si>
    <t>CTHT_0018590</t>
  </si>
  <si>
    <t>CTHT_0013140</t>
  </si>
  <si>
    <t>CTHT_0073740</t>
  </si>
  <si>
    <t>CTHT_0021590</t>
  </si>
  <si>
    <t>CTHT_0058160</t>
  </si>
  <si>
    <t>CTHT_0018880</t>
  </si>
  <si>
    <t>N-acetyltransferase-like protein</t>
  </si>
  <si>
    <t>CTHT_0057600</t>
  </si>
  <si>
    <t>CTHT_0007070</t>
  </si>
  <si>
    <t>CTHT_0034740</t>
  </si>
  <si>
    <t>CTHT_0052650</t>
  </si>
  <si>
    <t>Endonuclease III homolog (EC 3.2.2.-) (EC 4.2.99.18) (Bifunctional DNA N-glycosylase/DNA-(apurinic or apyrimidinic site) lyase) (DNA glycosylase/AP lyase)</t>
  </si>
  <si>
    <t>CTHT_0043360</t>
  </si>
  <si>
    <t>Copper-exporting ATPase-like protein</t>
  </si>
  <si>
    <t>CTHT_0063660</t>
  </si>
  <si>
    <t>Putative mRNA splicing factor</t>
  </si>
  <si>
    <t>CTHT_0067470</t>
  </si>
  <si>
    <t>CTHT_0066620</t>
  </si>
  <si>
    <t>CTHT_0048630</t>
  </si>
  <si>
    <t>CTHT_0056240</t>
  </si>
  <si>
    <t>CTHT_0003290</t>
  </si>
  <si>
    <t>Anaphase-promoting complex subunit-like protein</t>
  </si>
  <si>
    <t>CTHT_0025570</t>
  </si>
  <si>
    <t>CTHT_0042350</t>
  </si>
  <si>
    <t>CTHT_0003840</t>
  </si>
  <si>
    <t>CTHT_0019280</t>
  </si>
  <si>
    <t>Ion channel-like protein</t>
  </si>
  <si>
    <t>CTHT_0073630</t>
  </si>
  <si>
    <t>CTHT_0033270</t>
  </si>
  <si>
    <t>CTHT_0019320</t>
  </si>
  <si>
    <t>CTHT_0035380</t>
  </si>
  <si>
    <t>CTHT_0041020</t>
  </si>
  <si>
    <t>CTHT_0047350</t>
  </si>
  <si>
    <t>CTHT_0010710</t>
  </si>
  <si>
    <t>CTHT_0048160</t>
  </si>
  <si>
    <t>CTHT_0006700</t>
  </si>
  <si>
    <t>CTHT_0034210</t>
  </si>
  <si>
    <t>CTHT_0009220</t>
  </si>
  <si>
    <t>CTHT_0012420</t>
  </si>
  <si>
    <t>CTHT_0054860</t>
  </si>
  <si>
    <t>Putative meiosis protein</t>
  </si>
  <si>
    <t>CTHT_0011450</t>
  </si>
  <si>
    <t>CTHT_0011090</t>
  </si>
  <si>
    <t>CTHT_0019860</t>
  </si>
  <si>
    <t>Transesterase-like protein</t>
  </si>
  <si>
    <t>CTHT_0029010</t>
  </si>
  <si>
    <t>CTHT_0007230</t>
  </si>
  <si>
    <t>CTHT_0028590</t>
  </si>
  <si>
    <t>CTHT_0064170</t>
  </si>
  <si>
    <t>CTHT_0044290</t>
  </si>
  <si>
    <t>Ubiquitin carboxyl-terminal hydrolase-like protein</t>
  </si>
  <si>
    <t>CTHT_0060710</t>
  </si>
  <si>
    <t>CTHT_0052910</t>
  </si>
  <si>
    <t>CTHT_0019760</t>
  </si>
  <si>
    <t>CTHT_0025740</t>
  </si>
  <si>
    <t>CTHT_0012160</t>
  </si>
  <si>
    <t>CTHT_0013560</t>
  </si>
  <si>
    <t>CTHT_0056960</t>
  </si>
  <si>
    <t>CTHT_0049750</t>
  </si>
  <si>
    <t>CTHT_0069190</t>
  </si>
  <si>
    <t>CTHT_0052590</t>
  </si>
  <si>
    <t>Enoyl CoA hydratase-like protein</t>
  </si>
  <si>
    <t>CTHT_0037700</t>
  </si>
  <si>
    <t>CTHT_0036960</t>
  </si>
  <si>
    <t>CTHT_0019850</t>
  </si>
  <si>
    <t>CTHT_0007340</t>
  </si>
  <si>
    <t>CTHT_0031580</t>
  </si>
  <si>
    <t>CTHT_0065290</t>
  </si>
  <si>
    <t>Putative phospholipase (EC 3.1.1.47)</t>
  </si>
  <si>
    <t>CTHT_0049690</t>
  </si>
  <si>
    <t>CTHT_0051210</t>
  </si>
  <si>
    <t>CTHT_0041250</t>
  </si>
  <si>
    <t>CTHT_0036670</t>
  </si>
  <si>
    <t>CTHT_0027590</t>
  </si>
  <si>
    <t>Histone demethylase (H3-trimethyl-K4 specific)-like protein</t>
  </si>
  <si>
    <t>CTHT_0071900</t>
  </si>
  <si>
    <t>CTHT_0065580</t>
  </si>
  <si>
    <t>CTHT_0060900</t>
  </si>
  <si>
    <t>CTHT_0047020</t>
  </si>
  <si>
    <t>Methyltransferase-like protein</t>
  </si>
  <si>
    <t>CTHT_0068760</t>
  </si>
  <si>
    <t>CTHT_0020530</t>
  </si>
  <si>
    <t>CTHT_0023470</t>
  </si>
  <si>
    <t>CTHT_0058710</t>
  </si>
  <si>
    <t>CTHT_0023890</t>
  </si>
  <si>
    <t>Putative histone H3 protein</t>
  </si>
  <si>
    <t>CTHT_0010410</t>
  </si>
  <si>
    <t>CTHT_0060610</t>
  </si>
  <si>
    <t>CTHT_0035760</t>
  </si>
  <si>
    <t>CTHT_0004230</t>
  </si>
  <si>
    <t>CTHT_0061220</t>
  </si>
  <si>
    <t>Dehydrogenase kinase-like protein</t>
  </si>
  <si>
    <t>CTHT_0043980</t>
  </si>
  <si>
    <t>CTHT_0042490</t>
  </si>
  <si>
    <t>CTHT_0006580</t>
  </si>
  <si>
    <t>CTHT_0074460</t>
  </si>
  <si>
    <t>CTHT_0059120</t>
  </si>
  <si>
    <t>Putative COP9 signalosome protein</t>
  </si>
  <si>
    <t>CTHT_0007220</t>
  </si>
  <si>
    <t>CTHT_0072170</t>
  </si>
  <si>
    <t>CTHT_0065400</t>
  </si>
  <si>
    <t>CTHT_0073880</t>
  </si>
  <si>
    <t>CTHT_0000130</t>
  </si>
  <si>
    <t>Putative rab guanyl-nucleotide exchange factor</t>
  </si>
  <si>
    <t>CTHT_0023370</t>
  </si>
  <si>
    <t>CTHT_0013970</t>
  </si>
  <si>
    <t>CTHT_0057580</t>
  </si>
  <si>
    <t>CTHT_0008780</t>
  </si>
  <si>
    <t>Regulator of V-ATPase-like protein</t>
  </si>
  <si>
    <t>CTHT_0008280</t>
  </si>
  <si>
    <t>CTHT_0011180</t>
  </si>
  <si>
    <t>CTHT_0039000</t>
  </si>
  <si>
    <t>Putative LAS seventeen-binding protein</t>
  </si>
  <si>
    <t>CTHT_0036470</t>
  </si>
  <si>
    <t>CTHT_0051330</t>
  </si>
  <si>
    <t>CTHT_0074280</t>
  </si>
  <si>
    <t>CTHT_0003620</t>
  </si>
  <si>
    <t>CTHT_0033200</t>
  </si>
  <si>
    <t>CTHT_0013390</t>
  </si>
  <si>
    <t>Sterol esterase-like protein</t>
  </si>
  <si>
    <t>CTHT_0050920</t>
  </si>
  <si>
    <t>CTHT_0002410</t>
  </si>
  <si>
    <t>Ubiquitin-protein ligase-like protein</t>
  </si>
  <si>
    <t>CTHT_0036630</t>
  </si>
  <si>
    <t>CTHT_0056340</t>
  </si>
  <si>
    <t>Adipor-like receptor-like protein</t>
  </si>
  <si>
    <t>CTHT_0072150</t>
  </si>
  <si>
    <t>Putative RING finger protein</t>
  </si>
  <si>
    <t>CTHT_0015540</t>
  </si>
  <si>
    <t>CTHT_0062940</t>
  </si>
  <si>
    <t>CTHT_0042960</t>
  </si>
  <si>
    <t>Alpha-1,2-mannosidase-like protein</t>
  </si>
  <si>
    <t>CTHT_0023210</t>
  </si>
  <si>
    <t>Peroxisomal biogenesis factor 3-like protein</t>
  </si>
  <si>
    <t>CTHT_0007130</t>
  </si>
  <si>
    <t>CTHT_0018040</t>
  </si>
  <si>
    <t>CTHT_0062260</t>
  </si>
  <si>
    <t>Putative exosome 3'-&gt;5 protein</t>
  </si>
  <si>
    <t>CTHT_0074450</t>
  </si>
  <si>
    <t>CTHT_0061380</t>
  </si>
  <si>
    <t>CTHT_0055310</t>
  </si>
  <si>
    <t>CTHT_0057270</t>
  </si>
  <si>
    <t>CTHT_0001580</t>
  </si>
  <si>
    <t>CTHT_0040730</t>
  </si>
  <si>
    <t>CTHT_0066320</t>
  </si>
  <si>
    <t>CTHT_0037880</t>
  </si>
  <si>
    <t>CTHT_0045660</t>
  </si>
  <si>
    <t>CTHT_0000940</t>
  </si>
  <si>
    <t>CTHT_0051410</t>
  </si>
  <si>
    <t>CTHT_0026670</t>
  </si>
  <si>
    <t>CTHT_0012770</t>
  </si>
  <si>
    <t>CTHT_0041330</t>
  </si>
  <si>
    <t>CTHT_0020700</t>
  </si>
  <si>
    <t>Putative oxysterol binding protein</t>
  </si>
  <si>
    <t>CTHT_0010290</t>
  </si>
  <si>
    <t>CTHT_0017080</t>
  </si>
  <si>
    <t>CTHT_0001850</t>
  </si>
  <si>
    <t>ATP dependent RNA helicase (Dob1)-like protein</t>
  </si>
  <si>
    <t>CTHT_0025240</t>
  </si>
  <si>
    <t>CTHT_0022000</t>
  </si>
  <si>
    <t>CTHT_0001230</t>
  </si>
  <si>
    <t>CTHT_0040110</t>
  </si>
  <si>
    <t>CTHT_0057480</t>
  </si>
  <si>
    <t>CTHT_0047390</t>
  </si>
  <si>
    <t>CTHT_0011020</t>
  </si>
  <si>
    <t>CTHT_0020110</t>
  </si>
  <si>
    <t>CTHT_0054950</t>
  </si>
  <si>
    <t>CTHT_0008550</t>
  </si>
  <si>
    <t>CTHT_0070400</t>
  </si>
  <si>
    <t>CTHT_0030570</t>
  </si>
  <si>
    <t>CTHT_0072420</t>
  </si>
  <si>
    <t>CTHT_0059970</t>
  </si>
  <si>
    <t>CTHT_0028380</t>
  </si>
  <si>
    <t>CTHT_0012000</t>
  </si>
  <si>
    <t>CTHT_0042900</t>
  </si>
  <si>
    <t>Calcium-transporting ATPase (EC 3.6.3.8)</t>
  </si>
  <si>
    <t>CTHT_0024550</t>
  </si>
  <si>
    <t>CTHT_0057690</t>
  </si>
  <si>
    <t>Beta-hexosaminidase (EC 3.2.1.52)</t>
  </si>
  <si>
    <t>CTHT_0064440</t>
  </si>
  <si>
    <t>CTHT_0023730</t>
  </si>
  <si>
    <t>CTHT_0034200</t>
  </si>
  <si>
    <t>DNA mismatch repair protein pms1-like protein</t>
  </si>
  <si>
    <t>CTHT_0014570</t>
  </si>
  <si>
    <t>CTHT_0069610</t>
  </si>
  <si>
    <t>CTHT_0071320</t>
  </si>
  <si>
    <t>Vacuolar-sorting protein SNF8</t>
  </si>
  <si>
    <t>CTHT_0018810</t>
  </si>
  <si>
    <t>CTHT_0041200</t>
  </si>
  <si>
    <t>Putative K(+)/H(+) antiporter protein</t>
  </si>
  <si>
    <t>CTHT_0032230</t>
  </si>
  <si>
    <t>CTHT_0030410</t>
  </si>
  <si>
    <t>CTHT_0008420</t>
  </si>
  <si>
    <t>CTHT_0002800</t>
  </si>
  <si>
    <t>Putative cytochrome b561 protein</t>
  </si>
  <si>
    <t>CTHT_0024060</t>
  </si>
  <si>
    <t>CTHT_0004660</t>
  </si>
  <si>
    <t>CTHT_0046930</t>
  </si>
  <si>
    <t>CTHT_0040780</t>
  </si>
  <si>
    <t>CTHT_0044130</t>
  </si>
  <si>
    <t>Putative chromatin structure-remodeling complex protein</t>
  </si>
  <si>
    <t>CTHT_0008500</t>
  </si>
  <si>
    <t>CTHT_0046130</t>
  </si>
  <si>
    <t>CTHT_0057860</t>
  </si>
  <si>
    <t>Putative peroxisome biosynthesis protein</t>
  </si>
  <si>
    <t>CTHT_0020120</t>
  </si>
  <si>
    <t>CTHT_0061650</t>
  </si>
  <si>
    <t>GTPase-activating protein gyp7-like protein</t>
  </si>
  <si>
    <t>CTHT_0010420</t>
  </si>
  <si>
    <t>CTHT_0048530</t>
  </si>
  <si>
    <t>CTHT_0015490</t>
  </si>
  <si>
    <t>CTHT_0013490</t>
  </si>
  <si>
    <t>CTHT_0024430</t>
  </si>
  <si>
    <t>CTHT_0049220</t>
  </si>
  <si>
    <t>CTHT_0042320</t>
  </si>
  <si>
    <t>CTHT_0036830</t>
  </si>
  <si>
    <t>CTHT_0053070</t>
  </si>
  <si>
    <t>Putative thiamine pyrophosphate protein</t>
  </si>
  <si>
    <t>CTHT_0058990</t>
  </si>
  <si>
    <t>CTHT_0011820</t>
  </si>
  <si>
    <t>CTHT_0036220</t>
  </si>
  <si>
    <t>CTHT_0020480</t>
  </si>
  <si>
    <t>CTHT_0036450</t>
  </si>
  <si>
    <t>CTHT_0011370</t>
  </si>
  <si>
    <t>CTHT_0004860</t>
  </si>
  <si>
    <t>CTHT_0030800</t>
  </si>
  <si>
    <t>CTHT_0009580</t>
  </si>
  <si>
    <t>CTHT_0042340</t>
  </si>
  <si>
    <t>CTHT_0006770</t>
  </si>
  <si>
    <t>CTHT_0053460</t>
  </si>
  <si>
    <t>Mannosyltransferase (EC 2.4.1.-)</t>
  </si>
  <si>
    <t>CTHT_0026700</t>
  </si>
  <si>
    <t>Putative UPF0695 membrane protein</t>
  </si>
  <si>
    <t>CTHT_0022880</t>
  </si>
  <si>
    <t>Hydroxyacyl-thioester dehydratase-like protein</t>
  </si>
  <si>
    <t>CTHT_0028010</t>
  </si>
  <si>
    <t>CTHT_0071720</t>
  </si>
  <si>
    <t>CTHT_0015260</t>
  </si>
  <si>
    <t>CTHT_0002360</t>
  </si>
  <si>
    <t>CTHT_0050860</t>
  </si>
  <si>
    <t>Autophagy protein 5</t>
  </si>
  <si>
    <t>CTHT_0061580</t>
  </si>
  <si>
    <t>Putative F-box protein</t>
  </si>
  <si>
    <t>CTHT_0047850</t>
  </si>
  <si>
    <t>CTHT_0028570</t>
  </si>
  <si>
    <t>CTHT_0032510</t>
  </si>
  <si>
    <t>CTHT_0074180</t>
  </si>
  <si>
    <t>CTHT_0036050</t>
  </si>
  <si>
    <t>CTHT_0028830</t>
  </si>
  <si>
    <t>CTHT_0004460</t>
  </si>
  <si>
    <t>CTHT_0019310</t>
  </si>
  <si>
    <t>CTHT_0014250</t>
  </si>
  <si>
    <t>G2-specific protein kinase-like protein</t>
  </si>
  <si>
    <t>CTHT_0073250</t>
  </si>
  <si>
    <t>Putative cleavage and polyadenylation protein</t>
  </si>
  <si>
    <t>CTHT_0067170</t>
  </si>
  <si>
    <t>CTHT_0055960</t>
  </si>
  <si>
    <t>CTHT_0007450</t>
  </si>
  <si>
    <t>NONE-like protein</t>
  </si>
  <si>
    <t>CTHT_0007110</t>
  </si>
  <si>
    <t>CTHT_0071040</t>
  </si>
  <si>
    <t>CTHT_0023880</t>
  </si>
  <si>
    <t>CTHT_0023000</t>
  </si>
  <si>
    <t>CTHT_0042440</t>
  </si>
  <si>
    <t>CTHT_0009690</t>
  </si>
  <si>
    <t>CTHT_0047150</t>
  </si>
  <si>
    <t>CTHT_0051350</t>
  </si>
  <si>
    <t>CTHT_0026920</t>
  </si>
  <si>
    <t>Putative universal stress protein</t>
  </si>
  <si>
    <t>CTHT_0072860</t>
  </si>
  <si>
    <t>CTHT_0045020</t>
  </si>
  <si>
    <t>3-ketoacyl-CoA thiolase-like protein</t>
  </si>
  <si>
    <t>CTHT_0048390</t>
  </si>
  <si>
    <t>CTHT_0055010</t>
  </si>
  <si>
    <t>Transcription initiation factor tfiid-like protein</t>
  </si>
  <si>
    <t>CTHT_0056890</t>
  </si>
  <si>
    <t>Putative ABC transporter protein</t>
  </si>
  <si>
    <t>CTHT_0066660</t>
  </si>
  <si>
    <t>CTHT_0036950</t>
  </si>
  <si>
    <t>AP-3 complex subunit beta-like protein</t>
  </si>
  <si>
    <t>CTHT_0038670</t>
  </si>
  <si>
    <t>CTHT_0038170</t>
  </si>
  <si>
    <t>CTHT_0013860</t>
  </si>
  <si>
    <t>Putative hsp70 family protein</t>
  </si>
  <si>
    <t>CTHT_0008020</t>
  </si>
  <si>
    <t>CTHT_0012310</t>
  </si>
  <si>
    <t>CTHT_0070300</t>
  </si>
  <si>
    <t>CTHT_0044540</t>
  </si>
  <si>
    <t>CTHT_0066000</t>
  </si>
  <si>
    <t>CTHT_0014970</t>
  </si>
  <si>
    <t>CTHT_0042920</t>
  </si>
  <si>
    <t>CTHT_0053330</t>
  </si>
  <si>
    <t>CTHT_0072480</t>
  </si>
  <si>
    <t>Dihydroxy acid dehydratase-like protein</t>
  </si>
  <si>
    <t>CTHT_0009040</t>
  </si>
  <si>
    <t>CTHT_0050870</t>
  </si>
  <si>
    <t>CTHT_0005810</t>
  </si>
  <si>
    <t>Putative transporter protein</t>
  </si>
  <si>
    <t>CTHT_0073750</t>
  </si>
  <si>
    <t>CTHT_0070210</t>
  </si>
  <si>
    <t>CTHT_0026240</t>
  </si>
  <si>
    <t>CTHT_0022890</t>
  </si>
  <si>
    <t>CTHT_0050490</t>
  </si>
  <si>
    <t>Transcription initiation factor TFIID-like protein</t>
  </si>
  <si>
    <t>CTHT_0051370</t>
  </si>
  <si>
    <t>CTHT_0030340</t>
  </si>
  <si>
    <t>Transmembrane 9 superfamily member</t>
  </si>
  <si>
    <t>CTHT_0070500</t>
  </si>
  <si>
    <t>CTHT_0018050</t>
  </si>
  <si>
    <t>CTHT_0037860</t>
  </si>
  <si>
    <t>CTHT_0060740</t>
  </si>
  <si>
    <t>Putative glycerol transporter protein</t>
  </si>
  <si>
    <t>CTHT_0061520</t>
  </si>
  <si>
    <t>CTHT_0018560</t>
  </si>
  <si>
    <t>Long-chain-alcohol oxidase (EC 1.1.3.20)</t>
  </si>
  <si>
    <t>CTHT_0036870</t>
  </si>
  <si>
    <t>CTHT_0066900</t>
  </si>
  <si>
    <t>Folylpolyglutamate synthase-like protein</t>
  </si>
  <si>
    <t>CTHT_0013870</t>
  </si>
  <si>
    <t>CTHT_0033520</t>
  </si>
  <si>
    <t>CTHT_0018420</t>
  </si>
  <si>
    <t>CTHT_0065600</t>
  </si>
  <si>
    <t>CTHT_0057960</t>
  </si>
  <si>
    <t>CTHT_0054570</t>
  </si>
  <si>
    <t>CTHT_0066790</t>
  </si>
  <si>
    <t>CTHT_0031480</t>
  </si>
  <si>
    <t>CTHT_0045030</t>
  </si>
  <si>
    <t>CTHT_0051710</t>
  </si>
  <si>
    <t>CTHT_0070930</t>
  </si>
  <si>
    <t>CTHT_0049840</t>
  </si>
  <si>
    <t>CTHT_0034930</t>
  </si>
  <si>
    <t>CTHT_0023440</t>
  </si>
  <si>
    <t>DNA polymerase gamma-like protein</t>
  </si>
  <si>
    <t>CTHT_0021360</t>
  </si>
  <si>
    <t>CTHT_0063650</t>
  </si>
  <si>
    <t>CTHT_0055040</t>
  </si>
  <si>
    <t>CTHT_0056710</t>
  </si>
  <si>
    <t>CTHT_0023450</t>
  </si>
  <si>
    <t>CTHT_0065410</t>
  </si>
  <si>
    <t>CTHT_0011930</t>
  </si>
  <si>
    <t>CTHT_0052030</t>
  </si>
  <si>
    <t>CTHT_0007660</t>
  </si>
  <si>
    <t>CTHT_0029850</t>
  </si>
  <si>
    <t>Nitrate reductase</t>
  </si>
  <si>
    <t>CTHT_0032990</t>
  </si>
  <si>
    <t>CTHT_0064790</t>
  </si>
  <si>
    <t>CTHT_0022550</t>
  </si>
  <si>
    <t>CTHT_0019410</t>
  </si>
  <si>
    <t>CTHT_0017220</t>
  </si>
  <si>
    <t>CTHT_0072900</t>
  </si>
  <si>
    <t>Putative ubiquitin-protein</t>
  </si>
  <si>
    <t>CTHT_0052240</t>
  </si>
  <si>
    <t>Calcium-dependent cysteine-type endopeptidase-like protein</t>
  </si>
  <si>
    <t>CTHT_0032140</t>
  </si>
  <si>
    <t>CTHT_0030120</t>
  </si>
  <si>
    <t>Putative zinc transporter protein</t>
  </si>
  <si>
    <t>CTHT_0064150</t>
  </si>
  <si>
    <t>CTHT_0012140</t>
  </si>
  <si>
    <t>CTHT_0008920</t>
  </si>
  <si>
    <t>CTHT_0016300</t>
  </si>
  <si>
    <t>CTHT_0030640</t>
  </si>
  <si>
    <t>CTHT_0040080</t>
  </si>
  <si>
    <t>CTHT_0057810</t>
  </si>
  <si>
    <t>Cytidine deaminase (EC 3.5.4.5) (Cytidine aminohydrolase)</t>
  </si>
  <si>
    <t>CTHT_0053540</t>
  </si>
  <si>
    <t>CTHT_0013710</t>
  </si>
  <si>
    <t>CTHT_0027410</t>
  </si>
  <si>
    <t>CTHT_0069580</t>
  </si>
  <si>
    <t>tRNA dimethylallyltransferase (EC 2.5.1.75)</t>
  </si>
  <si>
    <t>CTHT_0015680</t>
  </si>
  <si>
    <t>CTHT_0065610</t>
  </si>
  <si>
    <t>CTHT_0005510</t>
  </si>
  <si>
    <t>DNA repair protein (Rad57)-like protein</t>
  </si>
  <si>
    <t>CTHT_0028540</t>
  </si>
  <si>
    <t>CTHT_0018730</t>
  </si>
  <si>
    <t>CTHT_0027460</t>
  </si>
  <si>
    <t>CTHT_0051830</t>
  </si>
  <si>
    <t>CTHT_0029000</t>
  </si>
  <si>
    <t>CTHT_0064410</t>
  </si>
  <si>
    <t>CTHT_0009160</t>
  </si>
  <si>
    <t>CTHT_0053060</t>
  </si>
  <si>
    <t>CTHT_0068930</t>
  </si>
  <si>
    <t>CTHT_0048520</t>
  </si>
  <si>
    <t>CTHT_0040810</t>
  </si>
  <si>
    <t>CTHT_0041270</t>
  </si>
  <si>
    <t>CTHT_0050010</t>
  </si>
  <si>
    <t>CTHT_0003070</t>
  </si>
  <si>
    <t>Putative checkpoint protein</t>
  </si>
  <si>
    <t>CTHT_0033910</t>
  </si>
  <si>
    <t>Putative amino acid sensor-independent protein</t>
  </si>
  <si>
    <t>CTHT_0054610</t>
  </si>
  <si>
    <t>CTHT_0029070</t>
  </si>
  <si>
    <t>CTHT_0032380</t>
  </si>
  <si>
    <t>RNA helicase-like protein</t>
  </si>
  <si>
    <t>CTHT_0026250</t>
  </si>
  <si>
    <t>Putative molybdenum cofactor biosynthesis protein</t>
  </si>
  <si>
    <t>CTHT_0046680</t>
  </si>
  <si>
    <t>CTHT_0066490</t>
  </si>
  <si>
    <t>CTHT_0001500</t>
  </si>
  <si>
    <t>Aldehyde dehydrogenase-like protein</t>
  </si>
  <si>
    <t>CTHT_0022220</t>
  </si>
  <si>
    <t>3',5'-cyclic-nucleotide phosphodiesterase-like protein</t>
  </si>
  <si>
    <t>CTHT_0023420</t>
  </si>
  <si>
    <t>CTHT_0056880</t>
  </si>
  <si>
    <t>CTHT_0067380</t>
  </si>
  <si>
    <t>CTHT_0036370</t>
  </si>
  <si>
    <t>CTHT_0018080</t>
  </si>
  <si>
    <t>CTHT_0067680</t>
  </si>
  <si>
    <t>CTHT_0007150</t>
  </si>
  <si>
    <t>CTHT_0015530</t>
  </si>
  <si>
    <t>Nitrilase-like protein</t>
  </si>
  <si>
    <t>CTHT_0003690</t>
  </si>
  <si>
    <t>CTHT_0066120</t>
  </si>
  <si>
    <t>CTHT_0013700</t>
  </si>
  <si>
    <t>CTHT_0063270</t>
  </si>
  <si>
    <t>CTHT_0026790</t>
  </si>
  <si>
    <t>CTHT_0027360</t>
  </si>
  <si>
    <t>CTHT_0066260</t>
  </si>
  <si>
    <t>CTHT_0053130</t>
  </si>
  <si>
    <t>DNA repair protein REV1 (EC 2.7.7.-)</t>
  </si>
  <si>
    <t>CTHT_0028100</t>
  </si>
  <si>
    <t>Cation-transporting ATPase (EC 3.6.3.-)</t>
  </si>
  <si>
    <t>CTHT_0034190</t>
  </si>
  <si>
    <t>CTHT_0012810</t>
  </si>
  <si>
    <t>Phospholipid-transporting ATPase (EC 3.6.3.1)</t>
  </si>
  <si>
    <t>CTHT_0020180</t>
  </si>
  <si>
    <t>CTHT_0063290</t>
  </si>
  <si>
    <t>CTHT_0040600</t>
  </si>
  <si>
    <t>Putative mRNA splicing protein</t>
  </si>
  <si>
    <t>CTHT_0028850</t>
  </si>
  <si>
    <t>CTHT_0015290</t>
  </si>
  <si>
    <t>CTHT_0035300</t>
  </si>
  <si>
    <t>CTHT_0037350</t>
  </si>
  <si>
    <t>Catechol o-methyltransferase-like protein</t>
  </si>
  <si>
    <t>CTHT_0021540</t>
  </si>
  <si>
    <t>CTHT_0023190</t>
  </si>
  <si>
    <t>CTHT_0073070</t>
  </si>
  <si>
    <t>CTHT_0040530</t>
  </si>
  <si>
    <t>CTHT_0067640</t>
  </si>
  <si>
    <t>CTHT_0032940</t>
  </si>
  <si>
    <t>CTHT_0070050</t>
  </si>
  <si>
    <t>CTHT_0056040</t>
  </si>
  <si>
    <t>Glycogen debranching enzyme-like protein</t>
  </si>
  <si>
    <t>CTHT_0073870</t>
  </si>
  <si>
    <t>Beta-mannosidase-like protein</t>
  </si>
  <si>
    <t>CTHT_0013240</t>
  </si>
  <si>
    <t>Phosphatidylinositol 3-kinase-like protein</t>
  </si>
  <si>
    <t>CTHT_0066920</t>
  </si>
  <si>
    <t>CTHT_0033660</t>
  </si>
  <si>
    <t>CTHT_0016550</t>
  </si>
  <si>
    <t>CTHT_0017360</t>
  </si>
  <si>
    <t>5'-&gt;3' double-stranded DNA exonuclease-like protein</t>
  </si>
  <si>
    <t>CTHT_0053090</t>
  </si>
  <si>
    <t>CTHT_0042650</t>
  </si>
  <si>
    <t>CTHT_0018330</t>
  </si>
  <si>
    <t>CTHT_0051490</t>
  </si>
  <si>
    <t>CTHT_0056320</t>
  </si>
  <si>
    <t>CTHT_0042600</t>
  </si>
  <si>
    <t>CTHT_0062980</t>
  </si>
  <si>
    <t>Putative L-ascorbic acid binding protein</t>
  </si>
  <si>
    <t>CTHT_0061000</t>
  </si>
  <si>
    <t>CTHT_0027050</t>
  </si>
  <si>
    <t>CTHT_0041090</t>
  </si>
  <si>
    <t>CTHT_0057390</t>
  </si>
  <si>
    <t>Autophagy-related protein</t>
  </si>
  <si>
    <t>CTHT_0073230</t>
  </si>
  <si>
    <t>CTHT_0037990</t>
  </si>
  <si>
    <t>Putative THO complex protein</t>
  </si>
  <si>
    <t>CTHT_0039470</t>
  </si>
  <si>
    <t>CTHT_0002580</t>
  </si>
  <si>
    <t>CTHT_0051040</t>
  </si>
  <si>
    <t>CTHT_0037960</t>
  </si>
  <si>
    <t>CTHT_0011270</t>
  </si>
  <si>
    <t>CTHT_0016340</t>
  </si>
  <si>
    <t>CTHT_0022190</t>
  </si>
  <si>
    <t>CTHT_0046460</t>
  </si>
  <si>
    <t>CTHT_0009100</t>
  </si>
  <si>
    <t>Disulfide oxidoreductase-like protein</t>
  </si>
  <si>
    <t>CTHT_0046990</t>
  </si>
  <si>
    <t>CTHT_0065040</t>
  </si>
  <si>
    <t>Cysteine-type peptidase-like protein</t>
  </si>
  <si>
    <t>CTHT_0071130</t>
  </si>
  <si>
    <t>CTHT_0025860</t>
  </si>
  <si>
    <t>CTHT_0019470</t>
  </si>
  <si>
    <t>CTHT_0069050</t>
  </si>
  <si>
    <t>CTHT_0064860</t>
  </si>
  <si>
    <t>CTHT_0060750</t>
  </si>
  <si>
    <t>CTHT_0020070</t>
  </si>
  <si>
    <t>CTHT_0059100</t>
  </si>
  <si>
    <t>Nitrogen permease regulator-like protein</t>
  </si>
  <si>
    <t>CTHT_0059700</t>
  </si>
  <si>
    <t>Putative chitin synthase regulatory factor</t>
  </si>
  <si>
    <t>CTHT_0039180</t>
  </si>
  <si>
    <t>CTHT_0045290</t>
  </si>
  <si>
    <t>CTHT_0060570</t>
  </si>
  <si>
    <t>CTHT_0059720</t>
  </si>
  <si>
    <t>Putative WD repeat protein</t>
  </si>
  <si>
    <t>CTHT_0040540</t>
  </si>
  <si>
    <t>GPI mannosyltransferase 2 (EC 2.4.1.-)</t>
  </si>
  <si>
    <t>CTHT_0024100</t>
  </si>
  <si>
    <t>CTHT_0072290</t>
  </si>
  <si>
    <t>CTHT_0034350</t>
  </si>
  <si>
    <t>CTHT_0004020</t>
  </si>
  <si>
    <t>CTHT_0046730</t>
  </si>
  <si>
    <t>CTHT_0008470</t>
  </si>
  <si>
    <t>CTHT_0049130</t>
  </si>
  <si>
    <t>CTHT_0010720</t>
  </si>
  <si>
    <t>CTHT_0013470</t>
  </si>
  <si>
    <t>Phosphatidylinositol N-acetylglucosaminyltransferase-like protein</t>
  </si>
  <si>
    <t>CTHT_0032800</t>
  </si>
  <si>
    <t>CTHT_0048620</t>
  </si>
  <si>
    <t>CTHT_0072390</t>
  </si>
  <si>
    <t>CTHT_0025600</t>
  </si>
  <si>
    <t>Ubiquitin ligase activity-like protein</t>
  </si>
  <si>
    <t>CTHT_0072710</t>
  </si>
  <si>
    <t>CTHT_0002260</t>
  </si>
  <si>
    <t>CTHT_0027400</t>
  </si>
  <si>
    <t>CTHT_0067630</t>
  </si>
  <si>
    <t>CTHT_0038920</t>
  </si>
  <si>
    <t>CTHT_0027080</t>
  </si>
  <si>
    <t>CTHT_0060360</t>
  </si>
  <si>
    <t>CTHT_0025360</t>
  </si>
  <si>
    <t>CTHT_0065320</t>
  </si>
  <si>
    <t>CTHT_0048680</t>
  </si>
  <si>
    <t>Metallopeptidase-like protein</t>
  </si>
  <si>
    <t>CTHT_0068730</t>
  </si>
  <si>
    <t>CTHT_0035520</t>
  </si>
  <si>
    <t>CTHT_0064240</t>
  </si>
  <si>
    <t>Isoamyl alcohol oxidase-like protein</t>
  </si>
  <si>
    <t>CTHT_0054150</t>
  </si>
  <si>
    <t>CTHT_0047890</t>
  </si>
  <si>
    <t>CTHT_0010270</t>
  </si>
  <si>
    <t>CTHT_0019560</t>
  </si>
  <si>
    <t>DNA replication complex GINS protein psf3-like protein</t>
  </si>
  <si>
    <t>CTHT_0025820</t>
  </si>
  <si>
    <t>CTHT_0010100</t>
  </si>
  <si>
    <t>PHD zinc finger-like protein</t>
  </si>
  <si>
    <t>CTHT_0050310</t>
  </si>
  <si>
    <t>Putative regulator of ty1 transposition protein</t>
  </si>
  <si>
    <t>CTHT_0007280</t>
  </si>
  <si>
    <t>CTHT_0014540</t>
  </si>
  <si>
    <t>Mediator of RNA polymerase II transcription subunit 17 (Mediator complex subunit 17)</t>
  </si>
  <si>
    <t>CTHT_0044770</t>
  </si>
  <si>
    <t>CTHT_0048370</t>
  </si>
  <si>
    <t>Phospholipid:diacylglycerol acyltransferase-like protein</t>
  </si>
  <si>
    <t>CTHT_0004410</t>
  </si>
  <si>
    <t>CTHT_0009450</t>
  </si>
  <si>
    <t>Putative origin recognition complex protein</t>
  </si>
  <si>
    <t>CTHT_0026970</t>
  </si>
  <si>
    <t>CTHT_0044920</t>
  </si>
  <si>
    <t>CTHT_0007100</t>
  </si>
  <si>
    <t>CTHT_0018960</t>
  </si>
  <si>
    <t>CTHT_0044500</t>
  </si>
  <si>
    <t>CTHT_0062740</t>
  </si>
  <si>
    <t>Forkhead associated domain-containing protein</t>
  </si>
  <si>
    <t>CTHT_0071680</t>
  </si>
  <si>
    <t>CTHT_0072850</t>
  </si>
  <si>
    <t>CTHT_0007050</t>
  </si>
  <si>
    <t>CTHT_0065900</t>
  </si>
  <si>
    <t>Mediator of RNA polymerase II transcription subunit 5 (Mediator complex subunit 5)</t>
  </si>
  <si>
    <t>CTHT_0000920</t>
  </si>
  <si>
    <t>CTHT_0031720</t>
  </si>
  <si>
    <t>CTHT_0023600</t>
  </si>
  <si>
    <t>CTHT_0061500</t>
  </si>
  <si>
    <t>CTHT_0063500</t>
  </si>
  <si>
    <t>CTHT_0047880</t>
  </si>
  <si>
    <t>CTHT_0007950</t>
  </si>
  <si>
    <t>CTHT_0030480</t>
  </si>
  <si>
    <t>CTHT_0017290</t>
  </si>
  <si>
    <t>CTHT_0036980</t>
  </si>
  <si>
    <t>CTHT_0065700</t>
  </si>
  <si>
    <t>CTHT_0038070</t>
  </si>
  <si>
    <t>CTHT_0013280</t>
  </si>
  <si>
    <t>CTHT_0061880</t>
  </si>
  <si>
    <t>CTHT_0068590</t>
  </si>
  <si>
    <t>CTHT_0071730</t>
  </si>
  <si>
    <t>Deacetylase-like protein</t>
  </si>
  <si>
    <t>CTHT_0041470</t>
  </si>
  <si>
    <t>CTHT_0053190</t>
  </si>
  <si>
    <t>CTHT_0051770</t>
  </si>
  <si>
    <t>CTHT_0060220</t>
  </si>
  <si>
    <t>Transcription initiation factor TFIID subunit 7-like protein</t>
  </si>
  <si>
    <t>CTHT_0058730</t>
  </si>
  <si>
    <t>CTHT_0032850</t>
  </si>
  <si>
    <t>CTHT_0031960</t>
  </si>
  <si>
    <t>CTHT_0053050</t>
  </si>
  <si>
    <t>CTHT_0024830</t>
  </si>
  <si>
    <t>Putative nucleoside transporter protein</t>
  </si>
  <si>
    <t>CTHT_0018920</t>
  </si>
  <si>
    <t>CTHT_0008180</t>
  </si>
  <si>
    <t>CTHT_0041640</t>
  </si>
  <si>
    <t>CTHT_0024460</t>
  </si>
  <si>
    <t>CTHT_0050930</t>
  </si>
  <si>
    <t>CTHT_0050970</t>
  </si>
  <si>
    <t>CTHT_0071910</t>
  </si>
  <si>
    <t>CTHT_0022910</t>
  </si>
  <si>
    <t>CTHT_0063900</t>
  </si>
  <si>
    <t>Putative sugar binding protein</t>
  </si>
  <si>
    <t>CTHT_0010080</t>
  </si>
  <si>
    <t>CTHT_0064100</t>
  </si>
  <si>
    <t>Putative transcription protein</t>
  </si>
  <si>
    <t>CTHT_0026210</t>
  </si>
  <si>
    <t>CTHT_0013080</t>
  </si>
  <si>
    <t>CTHT_0070280</t>
  </si>
  <si>
    <t>CTHT_0069740</t>
  </si>
  <si>
    <t>CTHT_0027870</t>
  </si>
  <si>
    <t>Histone-lysine N-methyltransferase, H3 lysine-4 specific (EC 2.1.1.43)</t>
  </si>
  <si>
    <t>CTHT_0012600</t>
  </si>
  <si>
    <t>CTHT_0063280</t>
  </si>
  <si>
    <t>Mediator of RNA polymerase II transcription subunit 1 (Mediator complex subunit 1)</t>
  </si>
  <si>
    <t>CTHT_0022660</t>
  </si>
  <si>
    <t>CTHT_0066450</t>
  </si>
  <si>
    <t>Rhomboid-like protein (EC 3.4.21.-)</t>
  </si>
  <si>
    <t>CTHT_0070730</t>
  </si>
  <si>
    <t>CTHT_0053120</t>
  </si>
  <si>
    <t>CTHT_0018180</t>
  </si>
  <si>
    <t>CTHT_0036150</t>
  </si>
  <si>
    <t>CTHT_0039610</t>
  </si>
  <si>
    <t>CTHT_0067730</t>
  </si>
  <si>
    <t>Enhancer of polycomb-like protein</t>
  </si>
  <si>
    <t>CTHT_0005860</t>
  </si>
  <si>
    <t>Maintenance of ploidy protein mob1-like protein</t>
  </si>
  <si>
    <t>CTHT_0012450</t>
  </si>
  <si>
    <t>CTHT_0024770</t>
  </si>
  <si>
    <t>Putative chromatin remodeling complex protein</t>
  </si>
  <si>
    <t>CTHT_0073390</t>
  </si>
  <si>
    <t>CTHT_0057430</t>
  </si>
  <si>
    <t>CTHT_0024570</t>
  </si>
  <si>
    <t>CTHT_0069660</t>
  </si>
  <si>
    <t>CTHT_0023310</t>
  </si>
  <si>
    <t>CTHT_0037060</t>
  </si>
  <si>
    <t>Dol-P-Man:Man(5)GlcNAc(2)-PP-Dol alpha-1,3-mannosyltransferase (EC 2.4.1.258) (Dol-P-Man-dependent alpha(1-3)-mannosyltransferase)</t>
  </si>
  <si>
    <t>CTHT_0052970</t>
  </si>
  <si>
    <t>Gal4-like Zn(II)2Cys6 binuclear cluster DNA-binding domain-containing protein</t>
  </si>
  <si>
    <t>CTHT_0012350</t>
  </si>
  <si>
    <t>CTHT_0029740</t>
  </si>
  <si>
    <t>Putative DASH complex protein</t>
  </si>
  <si>
    <t>CTHT_0053140</t>
  </si>
  <si>
    <t>Uridine nucleosidase-like protein</t>
  </si>
  <si>
    <t>CTHT_0038960</t>
  </si>
  <si>
    <t>CTHT_0073660</t>
  </si>
  <si>
    <t>CTHT_0041490</t>
  </si>
  <si>
    <t>CTHT_0009520</t>
  </si>
  <si>
    <t>Putative GTPase-activating protein</t>
  </si>
  <si>
    <t>CTHT_0065420</t>
  </si>
  <si>
    <t>CTHT_0000150</t>
  </si>
  <si>
    <t>CTHT_0071100</t>
  </si>
  <si>
    <t>Cytoplasmic tRNA 2-thiolation protein 2</t>
  </si>
  <si>
    <t>CTHT_0036360</t>
  </si>
  <si>
    <t>CTHT_0006150</t>
  </si>
  <si>
    <t>CTHT_0001310</t>
  </si>
  <si>
    <t>CTHT_0037230</t>
  </si>
  <si>
    <t>CTHT_0026590</t>
  </si>
  <si>
    <t>Adenosine deaminase-like protein</t>
  </si>
  <si>
    <t>CTHT_0010460</t>
  </si>
  <si>
    <t>CTHT_0030590</t>
  </si>
  <si>
    <t>CTHT_0031500</t>
  </si>
  <si>
    <t>CTHT_0051300</t>
  </si>
  <si>
    <t>CTHT_0067420</t>
  </si>
  <si>
    <t>CTHT_0014960</t>
  </si>
  <si>
    <t>CTHT_0038090</t>
  </si>
  <si>
    <t>CTHT_0044880</t>
  </si>
  <si>
    <t>CTHT_0069440</t>
  </si>
  <si>
    <t>Protein-S-isoprenylcysteine O-methyltransferase (EC 2.1.1.100)</t>
  </si>
  <si>
    <t>CTHT_0032520</t>
  </si>
  <si>
    <t>CTHT_0034660</t>
  </si>
  <si>
    <t>CTHT_0024140</t>
  </si>
  <si>
    <t>CTHT_0028630</t>
  </si>
  <si>
    <t>CTHT_0011480</t>
  </si>
  <si>
    <t>CTHT_0040590</t>
  </si>
  <si>
    <t>CTHT_0041750</t>
  </si>
  <si>
    <t>CTHT_0033670</t>
  </si>
  <si>
    <t>CTHT_0048290</t>
  </si>
  <si>
    <t>Putative phosphatidylinositol 4,5-bisphosphate protein</t>
  </si>
  <si>
    <t>CTHT_0002130</t>
  </si>
  <si>
    <t>Putative ras guanyl-nucleotide exchange factor</t>
  </si>
  <si>
    <t>CTHT_0048900</t>
  </si>
  <si>
    <t>CTHT_0069750</t>
  </si>
  <si>
    <t>Midasin</t>
  </si>
  <si>
    <t>CTHT_0023390</t>
  </si>
  <si>
    <t>CTHT_0027300</t>
  </si>
  <si>
    <t>Putative fork head protein</t>
  </si>
  <si>
    <t>CTHT_0039910</t>
  </si>
  <si>
    <t>CTHT_0028150</t>
  </si>
  <si>
    <t>Cytokinesis protein sepa-like protein</t>
  </si>
  <si>
    <t>CTHT_0034630</t>
  </si>
  <si>
    <t>CTHT_0050820</t>
  </si>
  <si>
    <t>CTHT_0008610</t>
  </si>
  <si>
    <t>CTHT_0056150</t>
  </si>
  <si>
    <t>CTHT_0027190</t>
  </si>
  <si>
    <t>CTHT_0065940</t>
  </si>
  <si>
    <t>Putative cleavage activating protein</t>
  </si>
  <si>
    <t>CTHT_0058820</t>
  </si>
  <si>
    <t>CTHT_0004270</t>
  </si>
  <si>
    <t>CTHT_0072630</t>
  </si>
  <si>
    <t>CTHT_0046800</t>
  </si>
  <si>
    <t>CTHT_0029420</t>
  </si>
  <si>
    <t>CTHT_0041460</t>
  </si>
  <si>
    <t>CTHT_0042200</t>
  </si>
  <si>
    <t>CTHT_0035950</t>
  </si>
  <si>
    <t>CTHT_0032240</t>
  </si>
  <si>
    <t>CTHT_0025300</t>
  </si>
  <si>
    <t>CTHT_0068940</t>
  </si>
  <si>
    <t>CTHT_0015930</t>
  </si>
  <si>
    <t>CTHT_0016740</t>
  </si>
  <si>
    <t>CTHT_0013160</t>
  </si>
  <si>
    <t>CTHT_0048340</t>
  </si>
  <si>
    <t>CTHT_0070910</t>
  </si>
  <si>
    <t>CTHT_0024840</t>
  </si>
  <si>
    <t>Inositol-pentakisphosphate 2-kinase (EC 2.7.1.158)</t>
  </si>
  <si>
    <t>CTHT_0033140</t>
  </si>
  <si>
    <t>CTHT_0001420</t>
  </si>
  <si>
    <t>CTHT_0060300</t>
  </si>
  <si>
    <t>CTHT_0048980</t>
  </si>
  <si>
    <t>DNA repair and recombination protein RAD54-like protein</t>
  </si>
  <si>
    <t>CTHT_0050350</t>
  </si>
  <si>
    <t>CTHT_0069980</t>
  </si>
  <si>
    <t>Glutathione S-transferase-like protein</t>
  </si>
  <si>
    <t>CTHT_0044660</t>
  </si>
  <si>
    <t>CTHT_0050680</t>
  </si>
  <si>
    <t>CTHT_0066340</t>
  </si>
  <si>
    <t>Transcription initiation factor TFIIE (Alpha subunit)-like protein</t>
  </si>
  <si>
    <t>CTHT_0073960</t>
  </si>
  <si>
    <t>CTHT_0033720</t>
  </si>
  <si>
    <t>CTHT_0038360</t>
  </si>
  <si>
    <t>CTHT_0046870</t>
  </si>
  <si>
    <t>CTHT_0069150</t>
  </si>
  <si>
    <t>CTHT_0074410</t>
  </si>
  <si>
    <t>CTHT_0061370</t>
  </si>
  <si>
    <t>Dolichol kinase-like protein</t>
  </si>
  <si>
    <t>CTHT_0032010</t>
  </si>
  <si>
    <t>CTHT_0042220</t>
  </si>
  <si>
    <t>Endo-1,3-beta-glucanase-like protein</t>
  </si>
  <si>
    <t>CTHT_0069430</t>
  </si>
  <si>
    <t>Peroxisomal membrane protein pex17-like protein</t>
  </si>
  <si>
    <t>CTHT_0072660</t>
  </si>
  <si>
    <t>CTHT_0016240</t>
  </si>
  <si>
    <t>Tyrosine-protein phosphatase-like protein</t>
  </si>
  <si>
    <t>CTHT_0026150</t>
  </si>
  <si>
    <t>von willebrand factor (VWF) type A domain-containing protein</t>
  </si>
  <si>
    <t>CTHT_0061420</t>
  </si>
  <si>
    <t>CTHT_0000970</t>
  </si>
  <si>
    <t>CTHT_0039850</t>
  </si>
  <si>
    <t>Serine-type endopeptidase-like protein</t>
  </si>
  <si>
    <t>CTHT_0034470</t>
  </si>
  <si>
    <t>CTHT_0073620</t>
  </si>
  <si>
    <t>CTHT_0063630</t>
  </si>
  <si>
    <t>CTHT_0069310</t>
  </si>
  <si>
    <t>CTHT_0038530</t>
  </si>
  <si>
    <t>CTHT_0067790</t>
  </si>
  <si>
    <t>Putative ATP-binding cassette protein</t>
  </si>
  <si>
    <t>CTHT_0021040</t>
  </si>
  <si>
    <t>CTHT_0014600</t>
  </si>
  <si>
    <t>Putative cell fusion protein</t>
  </si>
  <si>
    <t>CTHT_0072280</t>
  </si>
  <si>
    <t>CTHT_0065200</t>
  </si>
  <si>
    <t>CTHT_0010780</t>
  </si>
  <si>
    <t>Glutamine synthetase-like protein</t>
  </si>
  <si>
    <t>CTHT_0054630</t>
  </si>
  <si>
    <t>CTHT_0038570</t>
  </si>
  <si>
    <t>CTHT_0056430</t>
  </si>
  <si>
    <t>Putative mitochondrial chaperone protein</t>
  </si>
  <si>
    <t>CTHT_0048670</t>
  </si>
  <si>
    <t>CTHT_0066690</t>
  </si>
  <si>
    <t>AP-3 complex subunit delta</t>
  </si>
  <si>
    <t>CTHT_0023280</t>
  </si>
  <si>
    <t>CTHT_0061720</t>
  </si>
  <si>
    <t>CTHT_0051020</t>
  </si>
  <si>
    <t>CTHT_0040270</t>
  </si>
  <si>
    <t>CTHT_0020920</t>
  </si>
  <si>
    <t>Diphosphomevalonate decarboxylase-like protein</t>
  </si>
  <si>
    <t>CTHT_0002340</t>
  </si>
  <si>
    <t>CTHT_0050750</t>
  </si>
  <si>
    <t>CTHT_0038760</t>
  </si>
  <si>
    <t>CTHT_0058920</t>
  </si>
  <si>
    <t>CTHT_0001620</t>
  </si>
  <si>
    <t>CTHT_0008810</t>
  </si>
  <si>
    <t>CTHT_0030550</t>
  </si>
  <si>
    <t>CTHT_0033010</t>
  </si>
  <si>
    <t>Putative molybdenum ion binding protein</t>
  </si>
  <si>
    <t>CTHT_0070100</t>
  </si>
  <si>
    <t>CTHT_0067920</t>
  </si>
  <si>
    <t>Tgf beta receptor associated protein 1-like protein</t>
  </si>
  <si>
    <t>CTHT_0047770</t>
  </si>
  <si>
    <t>Pantetheine-phosphate adenylyltransferase-like protein</t>
  </si>
  <si>
    <t>CTHT_0054320</t>
  </si>
  <si>
    <t>CTHT_0022200</t>
  </si>
  <si>
    <t>CTHT_0001890</t>
  </si>
  <si>
    <t>ATP-dependent DNA helicase (EC 3.6.4.12)</t>
  </si>
  <si>
    <t>CTHT_0028720</t>
  </si>
  <si>
    <t>CTHT_0044000</t>
  </si>
  <si>
    <t>mRNA cap guanine-N7 methyltransferase (EC 2.1.1.56)</t>
  </si>
  <si>
    <t>CTHT_0019960</t>
  </si>
  <si>
    <t>CTHT_0022360</t>
  </si>
  <si>
    <t>Mediator of RNA polymerase II transcription subunit 10 (Mediator complex subunit 10)</t>
  </si>
  <si>
    <t>CTHT_0031740</t>
  </si>
  <si>
    <t>CTHT_0019290</t>
  </si>
  <si>
    <t>CTHT_0061300</t>
  </si>
  <si>
    <t>CTHT_0062350</t>
  </si>
  <si>
    <t>Isocitrate lyase</t>
  </si>
  <si>
    <t>CTHT_0003240</t>
  </si>
  <si>
    <t>CTHT_0036880</t>
  </si>
  <si>
    <t>CTHT_0030920</t>
  </si>
  <si>
    <t>CTHT_0018630</t>
  </si>
  <si>
    <t>CTHT_0043750</t>
  </si>
  <si>
    <t>CTHT_0039760</t>
  </si>
  <si>
    <t>CTHT_0057330</t>
  </si>
  <si>
    <t>CTHT_0015070</t>
  </si>
  <si>
    <t>CTHT_0032730</t>
  </si>
  <si>
    <t>CTHT_0053650</t>
  </si>
  <si>
    <t>CTHT_0033970</t>
  </si>
  <si>
    <t>Putative ARF guanine-nucleotide exchange factor</t>
  </si>
  <si>
    <t>CTHT_0026720</t>
  </si>
  <si>
    <t>CTHT_0042940</t>
  </si>
  <si>
    <t>CTHT_0055210</t>
  </si>
  <si>
    <t>CTHT_0063300</t>
  </si>
  <si>
    <t>CTHT_0049230</t>
  </si>
  <si>
    <t>Condensin complex subunit 1</t>
  </si>
  <si>
    <t>CTHT_0005740</t>
  </si>
  <si>
    <t>CTHT_0014040</t>
  </si>
  <si>
    <t>CTHT_0018500</t>
  </si>
  <si>
    <t>CTHT_0051070</t>
  </si>
  <si>
    <t>CTHT_0032810</t>
  </si>
  <si>
    <t>CTHT_0011200</t>
  </si>
  <si>
    <t>Peroxisomal membrane protein pex16-like protein</t>
  </si>
  <si>
    <t>CTHT_0019980</t>
  </si>
  <si>
    <t>CTHT_0022990</t>
  </si>
  <si>
    <t>Cell division control protein 25-like protein</t>
  </si>
  <si>
    <t>CTHT_0009670</t>
  </si>
  <si>
    <t>CTHT_0054300</t>
  </si>
  <si>
    <t>CTHT_0040020</t>
  </si>
  <si>
    <t>CTHT_0028890</t>
  </si>
  <si>
    <t>Terminal hydrolase-like protein</t>
  </si>
  <si>
    <t>CTHT_0052330</t>
  </si>
  <si>
    <t>CTHT_0066150</t>
  </si>
  <si>
    <t>Ubiquitin conjugating enzyme-like protein</t>
  </si>
  <si>
    <t>CTHT_0060560</t>
  </si>
  <si>
    <t>Urease (EC 3.5.1.5) (Urea amidohydrolase)</t>
  </si>
  <si>
    <t>CTHT_0034300</t>
  </si>
  <si>
    <t>Leucine carboxyl methyltransferase-like protein</t>
  </si>
  <si>
    <t>CTHT_0015560</t>
  </si>
  <si>
    <t>CTHT_0010470</t>
  </si>
  <si>
    <t>CTHT_0029920</t>
  </si>
  <si>
    <t>CTHT_0003310</t>
  </si>
  <si>
    <t>CTHT_0026120</t>
  </si>
  <si>
    <t>CTHT_0046790</t>
  </si>
  <si>
    <t>CTHT_0036000</t>
  </si>
  <si>
    <t>CTHT_0011400</t>
  </si>
  <si>
    <t>Putative response regulator protein</t>
  </si>
  <si>
    <t>CTHT_0068570</t>
  </si>
  <si>
    <t>CTHT_0017780</t>
  </si>
  <si>
    <t>CTHT_0010250</t>
  </si>
  <si>
    <t>Phosphatidylinositol-4-kinase-like protein</t>
  </si>
  <si>
    <t>CTHT_0043290</t>
  </si>
  <si>
    <t>CTHT_0036400</t>
  </si>
  <si>
    <t>CTHT_0013370</t>
  </si>
  <si>
    <t>CTHT_0064800</t>
  </si>
  <si>
    <t>CTHT_0012400</t>
  </si>
  <si>
    <t>CTHT_0034080</t>
  </si>
  <si>
    <t>CTHT_0002040</t>
  </si>
  <si>
    <t>Serine/threonine-protein phosphatase (EC 3.1.3.16)</t>
  </si>
  <si>
    <t>CTHT_0025480</t>
  </si>
  <si>
    <t>CTHT_0039320</t>
  </si>
  <si>
    <t>CTHT_0044970</t>
  </si>
  <si>
    <t>CTHT_0049140</t>
  </si>
  <si>
    <t>CTHT_0035170</t>
  </si>
  <si>
    <t>CTHT_0035580</t>
  </si>
  <si>
    <t>Exopolyphosphatase-like protein</t>
  </si>
  <si>
    <t>CTHT_0024920</t>
  </si>
  <si>
    <t>CTHT_0067750</t>
  </si>
  <si>
    <t>CTHT_0054980</t>
  </si>
  <si>
    <t>CTHT_0057920</t>
  </si>
  <si>
    <t>Putative ubiquitin protein</t>
  </si>
  <si>
    <t>CTHT_0050690</t>
  </si>
  <si>
    <t>CTHT_0074480</t>
  </si>
  <si>
    <t>CTHT_0025720</t>
  </si>
  <si>
    <t>Transcription factor TFIIIB component-like protein</t>
  </si>
  <si>
    <t>CTHT_0046690</t>
  </si>
  <si>
    <t>CTHT_0034950</t>
  </si>
  <si>
    <t>CTHT_0004090</t>
  </si>
  <si>
    <t>CTHT_0059360</t>
  </si>
  <si>
    <t>DNA binding domain with preference for A/T rich regions-like protein</t>
  </si>
  <si>
    <t>CTHT_0074170</t>
  </si>
  <si>
    <t>CTHT_0021220</t>
  </si>
  <si>
    <t>CTHT_0012260</t>
  </si>
  <si>
    <t>CTHT_0040440</t>
  </si>
  <si>
    <t>CTHT_0056720</t>
  </si>
  <si>
    <t>CTHT_0010400</t>
  </si>
  <si>
    <t>CTHT_0006800</t>
  </si>
  <si>
    <t>CTHT_0039270</t>
  </si>
  <si>
    <t>CTHT_0046450</t>
  </si>
  <si>
    <t>Putative ABC1 family protein</t>
  </si>
  <si>
    <t>CTHT_0057780</t>
  </si>
  <si>
    <t>CTHT_0016790</t>
  </si>
  <si>
    <t>Putative DNA-binding protein</t>
  </si>
  <si>
    <t>CTHT_0026320</t>
  </si>
  <si>
    <t>CTHT_0053210</t>
  </si>
  <si>
    <t>CTHT_0048490</t>
  </si>
  <si>
    <t>Sulfhydryl oxidase (EC 1.8.3.2)</t>
  </si>
  <si>
    <t>CTHT_0067530</t>
  </si>
  <si>
    <t>Mediator of RNA polymerase II transcription subunit 6 (Mediator complex subunit 6)</t>
  </si>
  <si>
    <t>CTHT_0054270</t>
  </si>
  <si>
    <t>CTHT_0016710</t>
  </si>
  <si>
    <t>Phosphatidylinositol-4-phosphate 5-kinase-like protein</t>
  </si>
  <si>
    <t>CTHT_0060970</t>
  </si>
  <si>
    <t>ATP-dependent RNA helicase-like protein</t>
  </si>
  <si>
    <t>CTHT_0005830</t>
  </si>
  <si>
    <t>CTHT_0062840</t>
  </si>
  <si>
    <t>CTHT_0060420</t>
  </si>
  <si>
    <t>Ras GTPase activator-like protein</t>
  </si>
  <si>
    <t>CTHT_0040350</t>
  </si>
  <si>
    <t>CTHT_0067160</t>
  </si>
  <si>
    <t>CTHT_0071020</t>
  </si>
  <si>
    <t>CTHT_0066860</t>
  </si>
  <si>
    <t>CTHT_0024720</t>
  </si>
  <si>
    <t>CTHT_0070040</t>
  </si>
  <si>
    <t>Chloride channel protein</t>
  </si>
  <si>
    <t>CTHT_0035250</t>
  </si>
  <si>
    <t>CTHT_0071420</t>
  </si>
  <si>
    <t>CTHT_0013260</t>
  </si>
  <si>
    <t>CTHT_0050140</t>
  </si>
  <si>
    <t>CTHT_0042640</t>
  </si>
  <si>
    <t>PAN2-PAN3 deadenylation complex catalytic subunit PAN2 (EC 3.1.13.4) (PAB1P-dependent poly(A)-specific ribonuclease) (Poly(A)-nuclease deadenylation complex subunit 2) (PAN deadenylation complex subunit 2)</t>
  </si>
  <si>
    <t>CTHT_0064280</t>
  </si>
  <si>
    <t>CTHT_0039140</t>
  </si>
  <si>
    <t>CTHT_0057750</t>
  </si>
  <si>
    <t>SWM histone demethylase complex-like protein</t>
  </si>
  <si>
    <t>CTHT_0059770</t>
  </si>
  <si>
    <t>CTHT_0027840</t>
  </si>
  <si>
    <t>Putative DNA damage protein</t>
  </si>
  <si>
    <t>CTHT_0022860</t>
  </si>
  <si>
    <t>MAPKK kinase-like protein</t>
  </si>
  <si>
    <t>CTHT_0030100</t>
  </si>
  <si>
    <t>CTHT_0054730</t>
  </si>
  <si>
    <t>Ferredoxin hydrogenase-like protein</t>
  </si>
  <si>
    <t>CTHT_0046380</t>
  </si>
  <si>
    <t>Serine/threonine-protein kinase TOR (EC 2.7.11.1)</t>
  </si>
  <si>
    <t>CTHT_0057590</t>
  </si>
  <si>
    <t>CTHT_0048360</t>
  </si>
  <si>
    <t>CTHT_0042480</t>
  </si>
  <si>
    <t>CTHT_0073090</t>
  </si>
  <si>
    <t>Dipeptidyl aminopeptidase-like protein</t>
  </si>
  <si>
    <t>CTHT_0009290</t>
  </si>
  <si>
    <t>CTHT_0032110</t>
  </si>
  <si>
    <t>CTHT_0067670</t>
  </si>
  <si>
    <t>Checkpoint protein hus1-like protein</t>
  </si>
  <si>
    <t>CTHT_0074100</t>
  </si>
  <si>
    <t>CTHT_0014500</t>
  </si>
  <si>
    <t>Ectonucleotide pyrophosphatase/phosphodiesterase-like protein</t>
  </si>
  <si>
    <t>CTHT_0008320</t>
  </si>
  <si>
    <t>Suppressor protein spt23-like protein</t>
  </si>
  <si>
    <t>CTHT_0030420</t>
  </si>
  <si>
    <t>CTHT_0012690</t>
  </si>
  <si>
    <t>CTHT_0073770</t>
  </si>
  <si>
    <t>CTHT_0059960</t>
  </si>
  <si>
    <t>CTHT_0061260</t>
  </si>
  <si>
    <t>Putative inositol polyphosphate protein</t>
  </si>
  <si>
    <t>CTHT_0051580</t>
  </si>
  <si>
    <t>CTHT_0029400</t>
  </si>
  <si>
    <t>CTHT_0013620</t>
  </si>
  <si>
    <t>CTHT_0030290</t>
  </si>
  <si>
    <t>CTHT_0052530</t>
  </si>
  <si>
    <t>Putative chaperone protein</t>
  </si>
  <si>
    <t>CTHT_0021230</t>
  </si>
  <si>
    <t>NADP-dependent alcohol dehydrogenase-like protein</t>
  </si>
  <si>
    <t>CTHT_0060700</t>
  </si>
  <si>
    <t>CTHT_0059110</t>
  </si>
  <si>
    <t>CTHT_0012240</t>
  </si>
  <si>
    <t>CTHT_0023300</t>
  </si>
  <si>
    <t>CTHT_0058580</t>
  </si>
  <si>
    <t>CTHT_0025440</t>
  </si>
  <si>
    <t>CTHT_0017260</t>
  </si>
  <si>
    <t>CTHT_0037200</t>
  </si>
  <si>
    <t>CTHT_0066160</t>
  </si>
  <si>
    <t>CTHT_0014590</t>
  </si>
  <si>
    <t>CTHT_0028040</t>
  </si>
  <si>
    <t>CTHT_0022470</t>
  </si>
  <si>
    <t>CTHT_0070810</t>
  </si>
  <si>
    <t>Putative cis-trans protein</t>
  </si>
  <si>
    <t>CTHT_0033400</t>
  </si>
  <si>
    <t>CTHT_0016180</t>
  </si>
  <si>
    <t>CTHT_0035180</t>
  </si>
  <si>
    <t>CTHT_0060790</t>
  </si>
  <si>
    <t>CTHT_0022580</t>
  </si>
  <si>
    <t>CTHT_0048120</t>
  </si>
  <si>
    <t>CTHT_0007820</t>
  </si>
  <si>
    <t>CTHT_0058950</t>
  </si>
  <si>
    <t>Ribonuclease P-like protein</t>
  </si>
  <si>
    <t>CTHT_0007760</t>
  </si>
  <si>
    <t>CTHT_0067390</t>
  </si>
  <si>
    <t>CTHT_0061830</t>
  </si>
  <si>
    <t>CTHT_0029640</t>
  </si>
  <si>
    <t>Arylalkylamine N-acetyltransferase-like protein</t>
  </si>
  <si>
    <t>CTHT_0073340</t>
  </si>
  <si>
    <t>CTHT_0021870</t>
  </si>
  <si>
    <t>CTHT_0059890</t>
  </si>
  <si>
    <t>CTHT_0049340</t>
  </si>
  <si>
    <t>Acetyltransferase-like protein</t>
  </si>
  <si>
    <t>CTHT_0039260</t>
  </si>
  <si>
    <t>CTHT_0061040</t>
  </si>
  <si>
    <t>CTHT_0054500</t>
  </si>
  <si>
    <t>CTHT_0051360</t>
  </si>
  <si>
    <t>Geranylgeranyl pyrophosphate synthetase (GGPP synthetase)-like protein</t>
  </si>
  <si>
    <t>CTHT_0030700</t>
  </si>
  <si>
    <t>CTHT_0013230</t>
  </si>
  <si>
    <t>CTHT_0034120</t>
  </si>
  <si>
    <t>Structural stability of L-A double-stranded RNA-containing protein</t>
  </si>
  <si>
    <t>CTHT_0057230</t>
  </si>
  <si>
    <t>CTHT_0045180</t>
  </si>
  <si>
    <t>CTHT_0053170</t>
  </si>
  <si>
    <t>CTHT_0068350</t>
  </si>
  <si>
    <t>CTHT_0073780</t>
  </si>
  <si>
    <t>CTHT_0009880</t>
  </si>
  <si>
    <t>Pre-mRNA splicing factor ATP-dependent RNA helicase prp16-like protein</t>
  </si>
  <si>
    <t>CTHT_0014260</t>
  </si>
  <si>
    <t>BTB/POZ domain-containing protein</t>
  </si>
  <si>
    <t>CTHT_0017440</t>
  </si>
  <si>
    <t>CTHT_0022180</t>
  </si>
  <si>
    <t>CTHT_0051170</t>
  </si>
  <si>
    <t>Putative phosphoinositide binding protein</t>
  </si>
  <si>
    <t>CTHT_0041480</t>
  </si>
  <si>
    <t>CTHT_0014450</t>
  </si>
  <si>
    <t>CTHT_0023510</t>
  </si>
  <si>
    <t>CTHT_0033710</t>
  </si>
  <si>
    <t>RNA recognition motif-containing protein</t>
  </si>
  <si>
    <t>CTHT_0013190</t>
  </si>
  <si>
    <t>CTHT_0001930</t>
  </si>
  <si>
    <t>CTHT_0011680</t>
  </si>
  <si>
    <t>Histone-lysine N-methyltransferase-like protein</t>
  </si>
  <si>
    <t>CTHT_0029980</t>
  </si>
  <si>
    <t>CTHT_0056500</t>
  </si>
  <si>
    <t>CTHT_0027520</t>
  </si>
  <si>
    <t>CTHT_0034360</t>
  </si>
  <si>
    <t>CTHT_0043940</t>
  </si>
  <si>
    <t>CTHT_0070310</t>
  </si>
  <si>
    <t>Condensin complex subunit 3-like protein</t>
  </si>
  <si>
    <t>CTHT_0064910</t>
  </si>
  <si>
    <t>CTHT_0067290</t>
  </si>
  <si>
    <t>CTHT_0052690</t>
  </si>
  <si>
    <t>CTHT_0022160</t>
  </si>
  <si>
    <t>CTHT_0036570</t>
  </si>
  <si>
    <t>Putative nucleotide-binding protein</t>
  </si>
  <si>
    <t>CTHT_0042190</t>
  </si>
  <si>
    <t>CTHT_0034220</t>
  </si>
  <si>
    <t>CTHT_0007510</t>
  </si>
  <si>
    <t>Mediator of RNA polymerase II transcription subunit 18 (Mediator complex subunit 18)</t>
  </si>
  <si>
    <t>CTHT_0002940</t>
  </si>
  <si>
    <t>CTHT_0009510</t>
  </si>
  <si>
    <t>CTHT_0058660</t>
  </si>
  <si>
    <t>Palmitoyltransferase PFA4 (EC 2.3.1.225) (Protein S-acyltransferase) (PAT) (Protein fatty acyltransferase 4)</t>
  </si>
  <si>
    <t>CTHT_0025580</t>
  </si>
  <si>
    <t>D3,D2-enoyl-CoA isomerase-like protein</t>
  </si>
  <si>
    <t>CTHT_0041100</t>
  </si>
  <si>
    <t>CTHT_0022370</t>
  </si>
  <si>
    <t>Putative ADP-ribosylation factor</t>
  </si>
  <si>
    <t>CTHT_0023770</t>
  </si>
  <si>
    <t>Actin-related protein 8</t>
  </si>
  <si>
    <t>CTHT_0038150</t>
  </si>
  <si>
    <t>CTHT_0018580</t>
  </si>
  <si>
    <t>CTHT_0003260</t>
  </si>
  <si>
    <t>CTHT_0061140</t>
  </si>
  <si>
    <t>CTHT_0046570</t>
  </si>
  <si>
    <t>Putative aryl-alcohol protein</t>
  </si>
  <si>
    <t>CTHT_0022950</t>
  </si>
  <si>
    <t>CTHT_0005410</t>
  </si>
  <si>
    <t>CTHT_0057660</t>
  </si>
  <si>
    <t>CTHT_0062830</t>
  </si>
  <si>
    <t>CTHT_0001060</t>
  </si>
  <si>
    <t>CTHT_0058260</t>
  </si>
  <si>
    <t>S-adenosylmethionine-dependent methyltransferase-like protein</t>
  </si>
  <si>
    <t>CTHT_0037870</t>
  </si>
  <si>
    <t>CTHT_0024900</t>
  </si>
  <si>
    <t>CTHT_0033230</t>
  </si>
  <si>
    <t>CTHT_0014230</t>
  </si>
  <si>
    <t>CTHT_0050530</t>
  </si>
  <si>
    <t>CTHT_0066840</t>
  </si>
  <si>
    <t>CTHT_0029140</t>
  </si>
  <si>
    <t>CTHT_0017580</t>
  </si>
  <si>
    <t>CTHT_0050900</t>
  </si>
  <si>
    <t>CTHT_0058090</t>
  </si>
  <si>
    <t>CTHT_0028680</t>
  </si>
  <si>
    <t>CTHT_0054060</t>
  </si>
  <si>
    <t>CTHT_0061560</t>
  </si>
  <si>
    <t>CTHT_0037710</t>
  </si>
  <si>
    <t>CTHT_0000420</t>
  </si>
  <si>
    <t>CTHT_0032820</t>
  </si>
  <si>
    <t>Lysophospholipase NTE1 (EC 3.1.1.5) (Intracellular phospholipase B)</t>
  </si>
  <si>
    <t>CTHT_0069280</t>
  </si>
  <si>
    <t>Ceramide glucosyltransferase-like protein</t>
  </si>
  <si>
    <t>CTHT_0031850</t>
  </si>
  <si>
    <t>CTHT_0072020</t>
  </si>
  <si>
    <t>CTHT_0022770</t>
  </si>
  <si>
    <t>CTHT_0047620</t>
  </si>
  <si>
    <t>CTHT_0065180</t>
  </si>
  <si>
    <t>CTHT_0029300</t>
  </si>
  <si>
    <t>CTHT_0015200</t>
  </si>
  <si>
    <t>CTHT_0031130</t>
  </si>
  <si>
    <t>CTHT_0026430</t>
  </si>
  <si>
    <t>Phosphodiesterase (EC 3.1.4.-)</t>
  </si>
  <si>
    <t>CTHT_0036550</t>
  </si>
  <si>
    <t>CTHT_0054920</t>
  </si>
  <si>
    <t>CTHT_0055240</t>
  </si>
  <si>
    <t>CTHT_0058100</t>
  </si>
  <si>
    <t>CTHT_0033410</t>
  </si>
  <si>
    <t>CTHT_0061160</t>
  </si>
  <si>
    <t>CTHT_0061100</t>
  </si>
  <si>
    <t>CTHT_0023540</t>
  </si>
  <si>
    <t>CTHT_0055120</t>
  </si>
  <si>
    <t>CTHT_0027440</t>
  </si>
  <si>
    <t>CTHT_0039280</t>
  </si>
  <si>
    <t>Serine protease-like protein</t>
  </si>
  <si>
    <t>CTHT_0052290</t>
  </si>
  <si>
    <t>Deoxycytidylate deaminase-like protein</t>
  </si>
  <si>
    <t>CTHT_0042950</t>
  </si>
  <si>
    <t>CTHT_0051340</t>
  </si>
  <si>
    <t>CTHT_0043070</t>
  </si>
  <si>
    <t>CTHT_0018670</t>
  </si>
  <si>
    <t>CTHT_0040330</t>
  </si>
  <si>
    <t>Alkaline protease-like protein</t>
  </si>
  <si>
    <t>CTHT_0014120</t>
  </si>
  <si>
    <t>CTHT_0036990</t>
  </si>
  <si>
    <t>CTHT_0054030</t>
  </si>
  <si>
    <t>CTHT_0026000</t>
  </si>
  <si>
    <t>CTHT_0052890</t>
  </si>
  <si>
    <t>CTHT_0057520</t>
  </si>
  <si>
    <t>CTHT_0051050</t>
  </si>
  <si>
    <t>CTHT_0015380</t>
  </si>
  <si>
    <t>CTHT_0028270</t>
  </si>
  <si>
    <t>CTHT_0011080</t>
  </si>
  <si>
    <t>RNA helicase (Ski2)-like protein</t>
  </si>
  <si>
    <t>CTHT_0068780</t>
  </si>
  <si>
    <t>CTHT_0017200</t>
  </si>
  <si>
    <t>CTHT_0053560</t>
  </si>
  <si>
    <t>DNA replication complex GINS protein SLD5</t>
  </si>
  <si>
    <t>CTHT_0067080</t>
  </si>
  <si>
    <t>Putative mismatched DNA binding protein</t>
  </si>
  <si>
    <t>CTHT_0057240</t>
  </si>
  <si>
    <t>DNA helicase (EC 3.6.4.12)</t>
  </si>
  <si>
    <t>CTHT_0007600</t>
  </si>
  <si>
    <t>Putative double-strand break protein</t>
  </si>
  <si>
    <t>CTHT_0007010</t>
  </si>
  <si>
    <t>CTHT_0071410</t>
  </si>
  <si>
    <t>CTHT_0027660</t>
  </si>
  <si>
    <t>CTHT_0068150</t>
  </si>
  <si>
    <t>CTHT_0057950</t>
  </si>
  <si>
    <t>CTHT_0012550</t>
  </si>
  <si>
    <t>CTHT_0023830</t>
  </si>
  <si>
    <t>CTHT_0004950</t>
  </si>
  <si>
    <t>CTHT_0009320</t>
  </si>
  <si>
    <t>CTHT_0044790</t>
  </si>
  <si>
    <t>Casein kinase II subunit beta (CK II beta)</t>
  </si>
  <si>
    <t>CTHT_0018550</t>
  </si>
  <si>
    <t>CTHT_0026560</t>
  </si>
  <si>
    <t>CTHT_0034110</t>
  </si>
  <si>
    <t>CTHT_0021650</t>
  </si>
  <si>
    <t>CTHT_0023550</t>
  </si>
  <si>
    <t>CTHT_0019170</t>
  </si>
  <si>
    <t>CTHT_0006270</t>
  </si>
  <si>
    <t>CTHT_0055730</t>
  </si>
  <si>
    <t>CTHT_0033430</t>
  </si>
  <si>
    <t>CTHT_0040090</t>
  </si>
  <si>
    <t>CTHT_0022460</t>
  </si>
  <si>
    <t>CTHT_0061290</t>
  </si>
  <si>
    <t>Serine/threonine-protein phosphatase 2A 56 kDa regulatory subunit</t>
  </si>
  <si>
    <t>CTHT_0030310</t>
  </si>
  <si>
    <t>CTHT_0016110</t>
  </si>
  <si>
    <t>Putative pathway-specific nitrogen regulator protein</t>
  </si>
  <si>
    <t>CTHT_0056630</t>
  </si>
  <si>
    <t>Calcium/mangenease P-type ATPase-like protein</t>
  </si>
  <si>
    <t>CTHT_0030090</t>
  </si>
  <si>
    <t>Pyruvate dehydrogenase kinase-like protein</t>
  </si>
  <si>
    <t>CTHT_0012150</t>
  </si>
  <si>
    <t>CTHT_0011130</t>
  </si>
  <si>
    <t>CTHT_0045100</t>
  </si>
  <si>
    <t>Complex subunit mu-like protein</t>
  </si>
  <si>
    <t>CTHT_0002350</t>
  </si>
  <si>
    <t>CTHT_0060990</t>
  </si>
  <si>
    <t>CTHT_0038580</t>
  </si>
  <si>
    <t>CTHT_0012030</t>
  </si>
  <si>
    <t>CTHT_0065930</t>
  </si>
  <si>
    <t>CTHT_0051720</t>
  </si>
  <si>
    <t>Putative mitochondrial large ribosomal RNA protein</t>
  </si>
  <si>
    <t>CTHT_0002900</t>
  </si>
  <si>
    <t>CTHT_0070720</t>
  </si>
  <si>
    <t>Putative actin cross-linking protein</t>
  </si>
  <si>
    <t>CTHT_0007400</t>
  </si>
  <si>
    <t>CTHT_0048850</t>
  </si>
  <si>
    <t>CTHT_0072550</t>
  </si>
  <si>
    <t>CTHT_0042810</t>
  </si>
  <si>
    <t>CTHT_0033380</t>
  </si>
  <si>
    <t>Putative DNA mismatch repair protein</t>
  </si>
  <si>
    <t>CTHT_0065230</t>
  </si>
  <si>
    <t>CTHT_0039230</t>
  </si>
  <si>
    <t>CTHT_0072560</t>
  </si>
  <si>
    <t>CTHT_0071330</t>
  </si>
  <si>
    <t>CTHT_0060170</t>
  </si>
  <si>
    <t>CTHT_0017650</t>
  </si>
  <si>
    <t>CTHT_0030850</t>
  </si>
  <si>
    <t>CTHT_0005930</t>
  </si>
  <si>
    <t>CTHT_0005290</t>
  </si>
  <si>
    <t>CTHT_0016720</t>
  </si>
  <si>
    <t>Allantoinase-like protein</t>
  </si>
  <si>
    <t>CTHT_0042760</t>
  </si>
  <si>
    <t>CTHT_0012640</t>
  </si>
  <si>
    <t>CTHT_0008400</t>
  </si>
  <si>
    <t>CTHT_0063590</t>
  </si>
  <si>
    <t>CTHT_0056810</t>
  </si>
  <si>
    <t>CTHT_0066080</t>
  </si>
  <si>
    <t>CTHT_0069090</t>
  </si>
  <si>
    <t>CTHT_0030110</t>
  </si>
  <si>
    <t>CTHT_0060730</t>
  </si>
  <si>
    <t>Fibronectin type 3 domain-containing protein</t>
  </si>
  <si>
    <t>CTHT_0041130</t>
  </si>
  <si>
    <t>Non-specific serine/threonine protein kinase (EC 2.7.11.1)</t>
  </si>
  <si>
    <t>CTHT_0059450</t>
  </si>
  <si>
    <t>Putative monocarboxylic acid transmembrane transporter protein</t>
  </si>
  <si>
    <t>CTHT_0001570</t>
  </si>
  <si>
    <t>CTHT_0014640</t>
  </si>
  <si>
    <t>CTHT_0035610</t>
  </si>
  <si>
    <t>mRNA cleavage and polyadenylation factor CLP1</t>
  </si>
  <si>
    <t>CTHT_0042700</t>
  </si>
  <si>
    <t>CTHT_0012910</t>
  </si>
  <si>
    <t>CTHT_0063720</t>
  </si>
  <si>
    <t>CTHT_0055130</t>
  </si>
  <si>
    <t>Aminotransferase-like protein</t>
  </si>
  <si>
    <t>CTHT_0002500</t>
  </si>
  <si>
    <t>CTHT_0019790</t>
  </si>
  <si>
    <t>CTHT_0004100</t>
  </si>
  <si>
    <t>CTHT_0044230</t>
  </si>
  <si>
    <t>CTHT_0052060</t>
  </si>
  <si>
    <t>CTHT_0017310</t>
  </si>
  <si>
    <t>CTHT_0016160</t>
  </si>
  <si>
    <t>Putative transcriptional activator protein</t>
  </si>
  <si>
    <t>CTHT_0069680</t>
  </si>
  <si>
    <t>CTHT_0027230</t>
  </si>
  <si>
    <t>CTHT_0070880</t>
  </si>
  <si>
    <t>CTHT_0023900</t>
  </si>
  <si>
    <t>Derlin</t>
  </si>
  <si>
    <t>CTHT_0004940</t>
  </si>
  <si>
    <t>CTHT_0001190</t>
  </si>
  <si>
    <t>Putative pre-mRNA splicing protein</t>
  </si>
  <si>
    <t>CTHT_0070750</t>
  </si>
  <si>
    <t>Putative lysis of subvacuolar cytoplasm to vacuole targeted bodies protein</t>
  </si>
  <si>
    <t>CTHT_0016450</t>
  </si>
  <si>
    <t>CTHT_0065080</t>
  </si>
  <si>
    <t>Origin recognition complex subunit 2-like protein</t>
  </si>
  <si>
    <t>CTHT_0071360</t>
  </si>
  <si>
    <t>Hmp-phosphate kinase (HMP-P kinase)-like protein</t>
  </si>
  <si>
    <t>CTHT_0026340</t>
  </si>
  <si>
    <t>CTHT_0049920</t>
  </si>
  <si>
    <t>CTHT_0051600</t>
  </si>
  <si>
    <t>Putative nuclear migration protein</t>
  </si>
  <si>
    <t>CTHT_0058250</t>
  </si>
  <si>
    <t>CTHT_0007870</t>
  </si>
  <si>
    <t>CTHT_0056220</t>
  </si>
  <si>
    <t>CTHT_0067340</t>
  </si>
  <si>
    <t>CTHT_0052930</t>
  </si>
  <si>
    <t>Putative nickel ion binding protein</t>
  </si>
  <si>
    <t>CTHT_0061840</t>
  </si>
  <si>
    <t>CTHT_0037320</t>
  </si>
  <si>
    <t>CTHT_0035360</t>
  </si>
  <si>
    <t>CTHT_0053730</t>
  </si>
  <si>
    <t>Dihydroneopterin aldolase-like protein</t>
  </si>
  <si>
    <t>CTHT_0001210</t>
  </si>
  <si>
    <t>Glycerol-3-phosphate dehydrogenase-like protein</t>
  </si>
  <si>
    <t>CTHT_0033650</t>
  </si>
  <si>
    <t>CTHT_0074290</t>
  </si>
  <si>
    <t>CTHT_0004750</t>
  </si>
  <si>
    <t>CTHT_0020990</t>
  </si>
  <si>
    <t>Putative nucleoside:sodium symporter protein</t>
  </si>
  <si>
    <t>CTHT_0072190</t>
  </si>
  <si>
    <t>CTHT_0035800</t>
  </si>
  <si>
    <t>CTHT_0044820</t>
  </si>
  <si>
    <t>CTHT_0059630</t>
  </si>
  <si>
    <t>Putative mRNA export protein</t>
  </si>
  <si>
    <t>CTHT_0005060</t>
  </si>
  <si>
    <t>CTHT_0019810</t>
  </si>
  <si>
    <t>CTHT_0050780</t>
  </si>
  <si>
    <t>CTHT_0070200</t>
  </si>
  <si>
    <t>CTHT_0062790</t>
  </si>
  <si>
    <t>CTHT_0036010</t>
  </si>
  <si>
    <t>CTHT_0066700</t>
  </si>
  <si>
    <t>CTHT_0073350</t>
  </si>
  <si>
    <t>GPI-anchored wall transfer protein (EC 2.3.-.-)</t>
  </si>
  <si>
    <t>CTHT_0030320</t>
  </si>
  <si>
    <t>Putative peroxisome protein</t>
  </si>
  <si>
    <t>CTHT_0065750</t>
  </si>
  <si>
    <t>CTHT_0037430</t>
  </si>
  <si>
    <t>CTHT_0029610</t>
  </si>
  <si>
    <t>CTHT_0042890</t>
  </si>
  <si>
    <t>CTHT_0025420</t>
  </si>
  <si>
    <t>CTHT_0016520</t>
  </si>
  <si>
    <t>CTHT_0053710</t>
  </si>
  <si>
    <t>CTHT_0065330</t>
  </si>
  <si>
    <t>CTHT_0033260</t>
  </si>
  <si>
    <t>CTHT_0068950</t>
  </si>
  <si>
    <t>CTHT_0053770</t>
  </si>
  <si>
    <t>CTHT_0036660</t>
  </si>
  <si>
    <t>CTHT_0031020</t>
  </si>
  <si>
    <t>CTHT_0068360</t>
  </si>
  <si>
    <t>CTHT_0023780</t>
  </si>
  <si>
    <t>CTHT_0035040</t>
  </si>
  <si>
    <t>CTHT_0073180</t>
  </si>
  <si>
    <t>CTHT_0039200</t>
  </si>
  <si>
    <t>CTHT_0058690</t>
  </si>
  <si>
    <t>Putative peroxisome assembly protein</t>
  </si>
  <si>
    <t>CTHT_0003150</t>
  </si>
  <si>
    <t>CTHT_0067230</t>
  </si>
  <si>
    <t>CTHT_0003490</t>
  </si>
  <si>
    <t>CTHT_0004570</t>
  </si>
  <si>
    <t>CTHT_0033450</t>
  </si>
  <si>
    <t>CTHT_0000260</t>
  </si>
  <si>
    <t>CTHT_0059940</t>
  </si>
  <si>
    <t>Putative homeobox protein</t>
  </si>
  <si>
    <t>CTHT_0009350</t>
  </si>
  <si>
    <t>CTHT_0003280</t>
  </si>
  <si>
    <t>CTHT_0007700</t>
  </si>
  <si>
    <t>CTHT_0063980</t>
  </si>
  <si>
    <t>Putative covalently-linked cell wall protein</t>
  </si>
  <si>
    <t>CTHT_0049410</t>
  </si>
  <si>
    <t>CTHT_0027040</t>
  </si>
  <si>
    <t>CTHT_0052020</t>
  </si>
  <si>
    <t>CTHT_0058190</t>
  </si>
  <si>
    <t>CTHT_0049200</t>
  </si>
  <si>
    <t>CTHT_0004780</t>
  </si>
  <si>
    <t>CTHT_0037240</t>
  </si>
  <si>
    <t>CTHT_0042310</t>
  </si>
  <si>
    <t>Autophagy-related protein 13</t>
  </si>
  <si>
    <t>CTHT_0017720</t>
  </si>
  <si>
    <t>DNA mismatch repair protein msh6-like protein</t>
  </si>
  <si>
    <t>CTHT_0056300</t>
  </si>
  <si>
    <t>CTHT_0049950</t>
  </si>
  <si>
    <t>CTHT_0008690</t>
  </si>
  <si>
    <t>CTHT_0045840</t>
  </si>
  <si>
    <t>Putative peroxisomal integral membrane protein</t>
  </si>
  <si>
    <t>CTHT_0029570</t>
  </si>
  <si>
    <t>CTHT_0038500</t>
  </si>
  <si>
    <t>CTHT_0053220</t>
  </si>
  <si>
    <t>CTHT_0065550</t>
  </si>
  <si>
    <t>CTHT_0054800</t>
  </si>
  <si>
    <t>CTHT_0006570</t>
  </si>
  <si>
    <t>Mitochondrial aldehyde dehydrogenase-like protein</t>
  </si>
  <si>
    <t>CTHT_0022310</t>
  </si>
  <si>
    <t>CTHT_0061080</t>
  </si>
  <si>
    <t>CTHT_0000640</t>
  </si>
  <si>
    <t>CTHT_0054230</t>
  </si>
  <si>
    <t>CTHT_0024260</t>
  </si>
  <si>
    <t>CTHT_0060960</t>
  </si>
  <si>
    <t>CTHT_0010450</t>
  </si>
  <si>
    <t>CTHT_0010560</t>
  </si>
  <si>
    <t>CTHT_0065100</t>
  </si>
  <si>
    <t>CTHT_0019780</t>
  </si>
  <si>
    <t>CTHT_0068550</t>
  </si>
  <si>
    <t>Mitochondrial NADH kinase-like protein</t>
  </si>
  <si>
    <t>CTHT_0025760</t>
  </si>
  <si>
    <t>CTHT_0029370</t>
  </si>
  <si>
    <t>CTHT_0002510</t>
  </si>
  <si>
    <t>CTHT_0010120</t>
  </si>
  <si>
    <t>CTHT_0031450</t>
  </si>
  <si>
    <t>CTHT_0021090</t>
  </si>
  <si>
    <t>CTHT_0046600</t>
  </si>
  <si>
    <t>CTHT_0026370</t>
  </si>
  <si>
    <t>CTHT_0073370</t>
  </si>
  <si>
    <t>Polysaccharide synthase-like protein</t>
  </si>
  <si>
    <t>CTHT_0014920</t>
  </si>
  <si>
    <t>CTHT_0012560</t>
  </si>
  <si>
    <t>CTHT_0063990</t>
  </si>
  <si>
    <t>CTHT_0026840</t>
  </si>
  <si>
    <t>Putative anaphase spindle elongation protein</t>
  </si>
  <si>
    <t>CTHT_0072110</t>
  </si>
  <si>
    <t>CTHT_0016200</t>
  </si>
  <si>
    <t>Putative RNA-binding protein</t>
  </si>
  <si>
    <t>CTHT_0060250</t>
  </si>
  <si>
    <t>Putative carbohydrate transmembrane transporter protein</t>
  </si>
  <si>
    <t>CTHT_0055630</t>
  </si>
  <si>
    <t>CTHT_0019180</t>
  </si>
  <si>
    <t>CTHT_0065590</t>
  </si>
  <si>
    <t>CTHT_0032580</t>
  </si>
  <si>
    <t>CTHT_0071030</t>
  </si>
  <si>
    <t>CTHT_0014310</t>
  </si>
  <si>
    <t>CTHT_0043170</t>
  </si>
  <si>
    <t>Putative RNA polymerase II transcription factor</t>
  </si>
  <si>
    <t>CTHT_0028230</t>
  </si>
  <si>
    <t>Putative cleft lip and palate protein</t>
  </si>
  <si>
    <t>CTHT_0032670</t>
  </si>
  <si>
    <t>CTHT_0036310</t>
  </si>
  <si>
    <t>CTHT_0068020</t>
  </si>
  <si>
    <t>CTHT_0062290</t>
  </si>
  <si>
    <t>CTHT_0069260</t>
  </si>
  <si>
    <t>CTHT_0008590</t>
  </si>
  <si>
    <t>CTHT_0013850</t>
  </si>
  <si>
    <t>CTHT_0038350</t>
  </si>
  <si>
    <t>CTHT_0022590</t>
  </si>
  <si>
    <t>Phosphatidylinositol 4-kinase-like protein</t>
  </si>
  <si>
    <t>CTHT_0020610</t>
  </si>
  <si>
    <t>CTHT_0063780</t>
  </si>
  <si>
    <t>CTHT_0007470</t>
  </si>
  <si>
    <t>Ribonuclease (EC 3.1.26.-)</t>
  </si>
  <si>
    <t>CTHT_0008650</t>
  </si>
  <si>
    <t>CTHT_0040630</t>
  </si>
  <si>
    <t>Ubiquitin-like protein ATG12</t>
  </si>
  <si>
    <t>CTHT_0037390</t>
  </si>
  <si>
    <t>CTHT_0000490</t>
  </si>
  <si>
    <t>Glutamyl-tRNA(Gln) amidotransferase subunit B, mitochondrial (Glu-AdT subunit B) (EC 6.3.5.-)</t>
  </si>
  <si>
    <t>CTHT_0006040</t>
  </si>
  <si>
    <t>CTHT_0011640</t>
  </si>
  <si>
    <t>CTHT_0016010</t>
  </si>
  <si>
    <t>CTHT_0016530</t>
  </si>
  <si>
    <t>CTHT_0073270</t>
  </si>
  <si>
    <t>CTHT_0050600</t>
  </si>
  <si>
    <t>CTHT_0058940</t>
  </si>
  <si>
    <t>CTHT_0032220</t>
  </si>
  <si>
    <t>CTHT_0060800</t>
  </si>
  <si>
    <t>Putative clathrin binding protein</t>
  </si>
  <si>
    <t>CTHT_0072880</t>
  </si>
  <si>
    <t>CTHT_0059030</t>
  </si>
  <si>
    <t>CTHT_0024740</t>
  </si>
  <si>
    <t>Aminopeptidase-like protein</t>
  </si>
  <si>
    <t>CTHT_0056930</t>
  </si>
  <si>
    <t>CTHT_0011010</t>
  </si>
  <si>
    <t>CTHT_0055390</t>
  </si>
  <si>
    <t>CTHT_0028120</t>
  </si>
  <si>
    <t>CTHT_0047700</t>
  </si>
  <si>
    <t>Putative very-long-chain protein</t>
  </si>
  <si>
    <t>CTHT_0010010</t>
  </si>
  <si>
    <t>CTHT_0071560</t>
  </si>
  <si>
    <t>DNA polymerase (EC 2.7.7.7)</t>
  </si>
  <si>
    <t>CTHT_0024690</t>
  </si>
  <si>
    <t>CTHT_0046670</t>
  </si>
  <si>
    <t>CTHT_0024450</t>
  </si>
  <si>
    <t>CTHT_0043300</t>
  </si>
  <si>
    <t>Hedgehog receptor-like protein</t>
  </si>
  <si>
    <t>CTHT_0026270</t>
  </si>
  <si>
    <t>CTHT_0009380</t>
  </si>
  <si>
    <t>CTHT_0011730</t>
  </si>
  <si>
    <t>CTHT_0014610</t>
  </si>
  <si>
    <t>CTHT_0000080</t>
  </si>
  <si>
    <t>CTHT_0033370</t>
  </si>
  <si>
    <t>Lon protease homolog 2, peroxisomal (EC 3.4.21.-)</t>
  </si>
  <si>
    <t>CTHT_0042980</t>
  </si>
  <si>
    <t>CTHT_0029350</t>
  </si>
  <si>
    <t>CTHT_0029540</t>
  </si>
  <si>
    <t>CTHT_0052920</t>
  </si>
  <si>
    <t>CTHT_0061780</t>
  </si>
  <si>
    <t>Gamma-glutamyltransferase-like protein</t>
  </si>
  <si>
    <t>CTHT_0035410</t>
  </si>
  <si>
    <t>CTHT_0033090</t>
  </si>
  <si>
    <t>CTHT_0042740</t>
  </si>
  <si>
    <t>CTHT_0023790</t>
  </si>
  <si>
    <t>CTHT_0063200</t>
  </si>
  <si>
    <t>CTHT_0038250</t>
  </si>
  <si>
    <t>5-formyltetrahydrofolate cyclo-ligase-like protein</t>
  </si>
  <si>
    <t>CTHT_0074720</t>
  </si>
  <si>
    <t>CTHT_0056640</t>
  </si>
  <si>
    <t>Putative cohesin complex protein</t>
  </si>
  <si>
    <t>CTHT_0013530</t>
  </si>
  <si>
    <t>CTHT_0058800</t>
  </si>
  <si>
    <t>SET (Su(Var)3-9, enhancer-of-zeste, trithorax) domain-containing protein</t>
  </si>
  <si>
    <t>CTHT_0045910</t>
  </si>
  <si>
    <t>CTHT_0030390</t>
  </si>
  <si>
    <t>CTHT_0021190</t>
  </si>
  <si>
    <t>CTHT_0052660</t>
  </si>
  <si>
    <t>CTHT_0014680</t>
  </si>
  <si>
    <t>CTHT_0031030</t>
  </si>
  <si>
    <t>CTHT_0025310</t>
  </si>
  <si>
    <t>ATP-dependent DNA helicase II subunit 2 (EC 3.6.4.12)</t>
  </si>
  <si>
    <t>CTHT_0048440</t>
  </si>
  <si>
    <t>CTHT_0050810</t>
  </si>
  <si>
    <t>CTHT_0071960</t>
  </si>
  <si>
    <t>Catalase-peroxidase (CP) (EC 1.11.1.21) (Peroxidase/catalase)</t>
  </si>
  <si>
    <t>CTHT_0002230</t>
  </si>
  <si>
    <t>Putative nicotinamide riboside protein</t>
  </si>
  <si>
    <t>CTHT_0016910</t>
  </si>
  <si>
    <t>CTHT_0035990</t>
  </si>
  <si>
    <t>CTHT_0027200</t>
  </si>
  <si>
    <t>Sodium/hydrogen exchanger</t>
  </si>
  <si>
    <t>CTHT_0068050</t>
  </si>
  <si>
    <t>Putative FAD-binding protein</t>
  </si>
  <si>
    <t>CTHT_0064750</t>
  </si>
  <si>
    <t>CTHT_0069040</t>
  </si>
  <si>
    <t>CTHT_0040880</t>
  </si>
  <si>
    <t>Protein HIR</t>
  </si>
  <si>
    <t>CTHT_0050890</t>
  </si>
  <si>
    <t>CTHT_0040230</t>
  </si>
  <si>
    <t>CTHT_0030010</t>
  </si>
  <si>
    <t>CTHT_0029820</t>
  </si>
  <si>
    <t>Rab GTPase activator-like protein</t>
  </si>
  <si>
    <t>CTHT_0072120</t>
  </si>
  <si>
    <t>CTHT_0002930</t>
  </si>
  <si>
    <t>CTHT_0059200</t>
  </si>
  <si>
    <t>Chromatin assembly factor 1-like protein</t>
  </si>
  <si>
    <t>CTHT_0057910</t>
  </si>
  <si>
    <t>Alpha-1,6-mannosyltransferase-like protein</t>
  </si>
  <si>
    <t>CTHT_0037410</t>
  </si>
  <si>
    <t>CTHT_0059650</t>
  </si>
  <si>
    <t>CTHT_0046700</t>
  </si>
  <si>
    <t>CTHT_0067610</t>
  </si>
  <si>
    <t>CTHT_0039220</t>
  </si>
  <si>
    <t>CTHT_0034050</t>
  </si>
  <si>
    <t>CTHT_0008730</t>
  </si>
  <si>
    <t>CTHT_0030300</t>
  </si>
  <si>
    <t>CTHT_0071440</t>
  </si>
  <si>
    <t>CTHT_0001660</t>
  </si>
  <si>
    <t>CTHT_0004930</t>
  </si>
  <si>
    <t>CTHT_0066890</t>
  </si>
  <si>
    <t>CTHT_0056400</t>
  </si>
  <si>
    <t>E3 ubiquitin-protein ligase ubr1-like protein</t>
  </si>
  <si>
    <t>CTHT_0051460</t>
  </si>
  <si>
    <t>CTHT_0012190</t>
  </si>
  <si>
    <t>CTHT_0002250</t>
  </si>
  <si>
    <t>Putative RNA splicing factor</t>
  </si>
  <si>
    <t>CTHT_0026630</t>
  </si>
  <si>
    <t>CTHT_0065650</t>
  </si>
  <si>
    <t>CTHT_0011780</t>
  </si>
  <si>
    <t>CTHT_0016880</t>
  </si>
  <si>
    <t>Putative mRNA 3'-end protein</t>
  </si>
  <si>
    <t>CTHT_0049520</t>
  </si>
  <si>
    <t>CTHT_0029860</t>
  </si>
  <si>
    <t>Putative nonsense-mediated protein</t>
  </si>
  <si>
    <t>CTHT_0040490</t>
  </si>
  <si>
    <t>CTHT_0071790</t>
  </si>
  <si>
    <t>CTHT_0042010</t>
  </si>
  <si>
    <t>CTHT_0061550</t>
  </si>
  <si>
    <t>CTHT_0056910</t>
  </si>
  <si>
    <t>Cop9 signalosome complex subunit-like protein</t>
  </si>
  <si>
    <t>CTHT_0044780</t>
  </si>
  <si>
    <t>Fumarylacetoacetase-like protein</t>
  </si>
  <si>
    <t>CTHT_0013380</t>
  </si>
  <si>
    <t>Mitochondrial GTPase 1-like protein</t>
  </si>
  <si>
    <t>CTHT_0022440</t>
  </si>
  <si>
    <t>CTHT_0031320</t>
  </si>
  <si>
    <t>Galactokinase-like protein</t>
  </si>
  <si>
    <t>CTHT_0003020</t>
  </si>
  <si>
    <t>Solute carrier family 25 member 38 homolog</t>
  </si>
  <si>
    <t>CTHT_0072800</t>
  </si>
  <si>
    <t>CTHT_0043720</t>
  </si>
  <si>
    <t>CTHT_0001160</t>
  </si>
  <si>
    <t>CTHT_0025670</t>
  </si>
  <si>
    <t>U1 small nuclear ribonucleoprotein 70 kDa-like protein</t>
  </si>
  <si>
    <t>CTHT_0032390</t>
  </si>
  <si>
    <t>CTHT_0070830</t>
  </si>
  <si>
    <t>CTHT_0019630</t>
  </si>
  <si>
    <t>CTHT_0025590</t>
  </si>
  <si>
    <t>CTHT_0036180</t>
  </si>
  <si>
    <t>CTHT_0046510</t>
  </si>
  <si>
    <t>D-arabinose 1-dehydrogenase [NAD(P)+]-like protein</t>
  </si>
  <si>
    <t>CTHT_0014650</t>
  </si>
  <si>
    <t>CTHT_0059230</t>
  </si>
  <si>
    <t>Putative mRNA 3'-end processing protein</t>
  </si>
  <si>
    <t>CTHT_0023980</t>
  </si>
  <si>
    <t>CTHT_0028750</t>
  </si>
  <si>
    <t>CTHT_0061730</t>
  </si>
  <si>
    <t>Putative normal mitochondrial morphology protein</t>
  </si>
  <si>
    <t>CTHT_0047090</t>
  </si>
  <si>
    <t>CTHT_0063170</t>
  </si>
  <si>
    <t>Methionyl-tRNA formyltransferase-like protein</t>
  </si>
  <si>
    <t>CTHT_0029190</t>
  </si>
  <si>
    <t>CTHT_0009850</t>
  </si>
  <si>
    <t>CTHT_0006710</t>
  </si>
  <si>
    <t>CTHT_0071370</t>
  </si>
  <si>
    <t>Uricase (EC 1.7.3.3) (Urate oxidase)</t>
  </si>
  <si>
    <t>CTHT_0045720</t>
  </si>
  <si>
    <t>CTHT_0069870</t>
  </si>
  <si>
    <t>DNA repair helicase-like protein</t>
  </si>
  <si>
    <t>CTHT_0071080</t>
  </si>
  <si>
    <t>CTHT_0059690</t>
  </si>
  <si>
    <t>CTHT_0059860</t>
  </si>
  <si>
    <t>Mediator of RNA polymerase II transcription subunit 16 (Mediator complex subunit 16)</t>
  </si>
  <si>
    <t>CTHT_0011650</t>
  </si>
  <si>
    <t>CTHT_0032770</t>
  </si>
  <si>
    <t>CTHT_0034070</t>
  </si>
  <si>
    <t>CTHT_0002480</t>
  </si>
  <si>
    <t>CTHT_0038430</t>
  </si>
  <si>
    <t>CTHT_0036510</t>
  </si>
  <si>
    <t>CTHT_0026610</t>
  </si>
  <si>
    <t>Putative phosducin protein</t>
  </si>
  <si>
    <t>CTHT_0051540</t>
  </si>
  <si>
    <t>CTHT_0033610</t>
  </si>
  <si>
    <t>CTHT_0030760</t>
  </si>
  <si>
    <t>CTHT_0030960</t>
  </si>
  <si>
    <t>CTHT_0050950</t>
  </si>
  <si>
    <t>Protein-lysine N-methyltransferase EFM6 (EC 2.1.1.-) (Elongation factor methyltransferase 6)</t>
  </si>
  <si>
    <t>CTHT_0023260</t>
  </si>
  <si>
    <t>GPI ethanolamine phosphate transferase 3-like protein</t>
  </si>
  <si>
    <t>CTHT_0070120</t>
  </si>
  <si>
    <t>CTHT_0016640</t>
  </si>
  <si>
    <t>Acyl-CoA dehydrogenase-like protein</t>
  </si>
  <si>
    <t>CTHT_0007460</t>
  </si>
  <si>
    <t>Putative centromeric DNA binding protein</t>
  </si>
  <si>
    <t>CTHT_0034700</t>
  </si>
  <si>
    <t>CTHT_0070460</t>
  </si>
  <si>
    <t>CTHT_0016610</t>
  </si>
  <si>
    <t>DNA mismatch repair protein msh2-like protein</t>
  </si>
  <si>
    <t>CTHT_0035070</t>
  </si>
  <si>
    <t>CTHT_0012300</t>
  </si>
  <si>
    <t>CTHT_0013640</t>
  </si>
  <si>
    <t>CTHT_0074600</t>
  </si>
  <si>
    <t>CTHT_0037760</t>
  </si>
  <si>
    <t>CTHT_0030050</t>
  </si>
  <si>
    <t>CTHT_0065390</t>
  </si>
  <si>
    <t>CTHT_0014010</t>
  </si>
  <si>
    <t>CTHT_0056570</t>
  </si>
  <si>
    <t>Threonine aldolase-like protein</t>
  </si>
  <si>
    <t>CTHT_0004870</t>
  </si>
  <si>
    <t>CTHT_0015730</t>
  </si>
  <si>
    <t>CTHT_0047820</t>
  </si>
  <si>
    <t>CTHT_0000700</t>
  </si>
  <si>
    <t>CTHT_0069920</t>
  </si>
  <si>
    <t>CTHT_0046340</t>
  </si>
  <si>
    <t>CTHT_0028280</t>
  </si>
  <si>
    <t>CTHT_0060340</t>
  </si>
  <si>
    <t>CTHT_0028520</t>
  </si>
  <si>
    <t>CTHT_0073020</t>
  </si>
  <si>
    <t>ATP-dependent (S)-NAD(P)H-hydrate dehydratase (EC 4.2.1.93) (ATP-dependent NAD(P)HX dehydratase)</t>
  </si>
  <si>
    <t>CTHT_0036800</t>
  </si>
  <si>
    <t>Carbonate dehydratase-like protein</t>
  </si>
  <si>
    <t>CTHT_0006720</t>
  </si>
  <si>
    <t>CTHT_0037850</t>
  </si>
  <si>
    <t>CTHT_0032890</t>
  </si>
  <si>
    <t>CTHT_0068530</t>
  </si>
  <si>
    <t>CTHT_0069810</t>
  </si>
  <si>
    <t>CTHT_0047800</t>
  </si>
  <si>
    <t>CTHT_0015090</t>
  </si>
  <si>
    <t>Putative endoplasmic reticulum protein</t>
  </si>
  <si>
    <t>CTHT_0063940</t>
  </si>
  <si>
    <t>CTHT_0038640</t>
  </si>
  <si>
    <t>Putative folic acid synthesis protein</t>
  </si>
  <si>
    <t>CTHT_0053320</t>
  </si>
  <si>
    <t>CTHT_0067800</t>
  </si>
  <si>
    <t>CTHT_0059160</t>
  </si>
  <si>
    <t>CTHT_0009300</t>
  </si>
  <si>
    <t>Sortilin</t>
  </si>
  <si>
    <t>CTHT_0036390</t>
  </si>
  <si>
    <t>CTHT_0011980</t>
  </si>
  <si>
    <t>CTHT_0011470</t>
  </si>
  <si>
    <t>2-deoxy-D-gluconate 3-dehydrogenase-like protein</t>
  </si>
  <si>
    <t>CTHT_0044830</t>
  </si>
  <si>
    <t>Feruloyl esterase-like protein</t>
  </si>
  <si>
    <t>CTHT_0040520</t>
  </si>
  <si>
    <t>CTHT_0028560</t>
  </si>
  <si>
    <t>Vacuolar protein sorting-associated protein 54-like protein</t>
  </si>
  <si>
    <t>CTHT_0031400</t>
  </si>
  <si>
    <t>CTHT_0018360</t>
  </si>
  <si>
    <t>CTHT_0002010</t>
  </si>
  <si>
    <t>CTHT_0060410</t>
  </si>
  <si>
    <t>CTHT_0061190</t>
  </si>
  <si>
    <t>CTHT_0051200</t>
  </si>
  <si>
    <t>CTHT_0048060</t>
  </si>
  <si>
    <t>CTHT_0061930</t>
  </si>
  <si>
    <t>Putative exocyst complex component sec8 protein</t>
  </si>
  <si>
    <t>CTHT_0026680</t>
  </si>
  <si>
    <t>CTHT_0053010</t>
  </si>
  <si>
    <t>Putative L-cystine transporter protein</t>
  </si>
  <si>
    <t>CTHT_0048100</t>
  </si>
  <si>
    <t>CTHT_0023040</t>
  </si>
  <si>
    <t>CTHT_0034580</t>
  </si>
  <si>
    <t>CTHT_0005350</t>
  </si>
  <si>
    <t>E3 ubiquitin protein ligase TOM1-like protein</t>
  </si>
  <si>
    <t>CTHT_0073240</t>
  </si>
  <si>
    <t>CTHT_0016770</t>
  </si>
  <si>
    <t>CTHT_0025790</t>
  </si>
  <si>
    <t>CTHT_0028840</t>
  </si>
  <si>
    <t>CTHT_0048770</t>
  </si>
  <si>
    <t>Metallo-beta-lactamase domain-containing protein</t>
  </si>
  <si>
    <t>CTHT_0064830</t>
  </si>
  <si>
    <t>CTHT_0009150</t>
  </si>
  <si>
    <t>CTHT_0056700</t>
  </si>
  <si>
    <t>Putative copper transport protein</t>
  </si>
  <si>
    <t>CTHT_0006840</t>
  </si>
  <si>
    <t>CTHT_0024600</t>
  </si>
  <si>
    <t>Putative bud site selection protein</t>
  </si>
  <si>
    <t>CTHT_0070270</t>
  </si>
  <si>
    <t>CTHT_0001050</t>
  </si>
  <si>
    <t>Lipoate-protein ligase-like protein</t>
  </si>
  <si>
    <t>CTHT_0043770</t>
  </si>
  <si>
    <t>CTHT_0024660</t>
  </si>
  <si>
    <t>CTHT_0001750</t>
  </si>
  <si>
    <t>Ubiquitin-activating enzyme-like protein</t>
  </si>
  <si>
    <t>CTHT_0001110</t>
  </si>
  <si>
    <t>CTHT_0046040</t>
  </si>
  <si>
    <t>CTHT_0038930</t>
  </si>
  <si>
    <t>CTHT_0020400</t>
  </si>
  <si>
    <t>CTHT_0023110</t>
  </si>
  <si>
    <t>CTHT_0034830</t>
  </si>
  <si>
    <t>CTHT_0003010</t>
  </si>
  <si>
    <t>CTHT_0012700</t>
  </si>
  <si>
    <t>CTHT_0010490</t>
  </si>
  <si>
    <t>CTHT_0039590</t>
  </si>
  <si>
    <t>CTHT_0074080</t>
  </si>
  <si>
    <t>CTHT_0040660</t>
  </si>
  <si>
    <t>Hsk1-interacting molecule 1-like protein</t>
  </si>
  <si>
    <t>CTHT_0007590</t>
  </si>
  <si>
    <t>Anaphase promoting complex subunit 10-like protein</t>
  </si>
  <si>
    <t>CTHT_0019270</t>
  </si>
  <si>
    <t>CTHT_0056730</t>
  </si>
  <si>
    <t>Putative peroxin-10 protein</t>
  </si>
  <si>
    <t>CTHT_0040560</t>
  </si>
  <si>
    <t>CTHT_0027210</t>
  </si>
  <si>
    <t>CTHT_0015150</t>
  </si>
  <si>
    <t>Alpha-glucuronidase (EC 3.2.1.139)</t>
  </si>
  <si>
    <t>CTHT_0031370</t>
  </si>
  <si>
    <t>CTHT_0028950</t>
  </si>
  <si>
    <t>CTHT_0033000</t>
  </si>
  <si>
    <t>Structural maintenance of chromosomes protein</t>
  </si>
  <si>
    <t>CTHT_0022350</t>
  </si>
  <si>
    <t>CTHT_0002780</t>
  </si>
  <si>
    <t>Allantoicase-like protein</t>
  </si>
  <si>
    <t>CTHT_0048270</t>
  </si>
  <si>
    <t>CTHT_0022800</t>
  </si>
  <si>
    <t>CTHT_0062660</t>
  </si>
  <si>
    <t>CTHT_0014730</t>
  </si>
  <si>
    <t>Putative RNA binding protein</t>
  </si>
  <si>
    <t>CTHT_0019240</t>
  </si>
  <si>
    <t>CTHT_0051480</t>
  </si>
  <si>
    <t>CTHT_0034870</t>
  </si>
  <si>
    <t>CTHT_0011140</t>
  </si>
  <si>
    <t>SWIRM domain-containing protein</t>
  </si>
  <si>
    <t>CTHT_0059990</t>
  </si>
  <si>
    <t>CTHT_0056800</t>
  </si>
  <si>
    <t>CTHT_0036750</t>
  </si>
  <si>
    <t>CTHT_0063160</t>
  </si>
  <si>
    <t>CTHT_0056650</t>
  </si>
  <si>
    <t>Dipeptidyl peptidase-like protein</t>
  </si>
  <si>
    <t>CTHT_0025100</t>
  </si>
  <si>
    <t>CTHT_0033120</t>
  </si>
  <si>
    <t>Small conjugating protein ligase-like protein</t>
  </si>
  <si>
    <t>CTHT_0043620</t>
  </si>
  <si>
    <t>CTHT_0038050</t>
  </si>
  <si>
    <t>Queuine tRNA-ribosyltransferase catalytic subunit 1 (EC 2.4.2.29) (Guanine insertion enzyme) (tRNA-guanine transglycosylase)</t>
  </si>
  <si>
    <t>CTHT_0025840</t>
  </si>
  <si>
    <t>CTHT_0014030</t>
  </si>
  <si>
    <t>CTHT_0031310</t>
  </si>
  <si>
    <t>CTHT_0068200</t>
  </si>
  <si>
    <t>CTHT_0014340</t>
  </si>
  <si>
    <t>Pantothenate kinase-like protein</t>
  </si>
  <si>
    <t>CTHT_0056860</t>
  </si>
  <si>
    <t>CTHT_0030210</t>
  </si>
  <si>
    <t>CTHT_0028190</t>
  </si>
  <si>
    <t>Para-aminobenzoate synthase-like protein</t>
  </si>
  <si>
    <t>CTHT_0016620</t>
  </si>
  <si>
    <t>CTHT_0031140</t>
  </si>
  <si>
    <t>CTHT_0013940</t>
  </si>
  <si>
    <t>CTHT_0032840</t>
  </si>
  <si>
    <t>CTHT_0004450</t>
  </si>
  <si>
    <t>CTHT_0072050</t>
  </si>
  <si>
    <t>CTHT_0012760</t>
  </si>
  <si>
    <t>CTHT_0017050</t>
  </si>
  <si>
    <t>Asparaginyl-tRNA synthetase-like protein</t>
  </si>
  <si>
    <t>CTHT_0070390</t>
  </si>
  <si>
    <t>CTHT_0044530</t>
  </si>
  <si>
    <t>CTHT_0040790</t>
  </si>
  <si>
    <t>CTHT_0021440</t>
  </si>
  <si>
    <t>Putative phosphate metabolism protein</t>
  </si>
  <si>
    <t>CTHT_0057530</t>
  </si>
  <si>
    <t>Alpha-1,3-glucosyltransferase (EC 2.4.1.-)</t>
  </si>
  <si>
    <t>CTHT_0006030</t>
  </si>
  <si>
    <t>Alpha-keto ester reductase-like protein</t>
  </si>
  <si>
    <t>CTHT_0021820</t>
  </si>
  <si>
    <t>CTHT_0040120</t>
  </si>
  <si>
    <t>CTHT_0009730</t>
  </si>
  <si>
    <t>CTHT_0039510</t>
  </si>
  <si>
    <t>CTHT_0072940</t>
  </si>
  <si>
    <t>CTHT_0066910</t>
  </si>
  <si>
    <t>CTHT_0058490</t>
  </si>
  <si>
    <t>CTHT_0048020</t>
  </si>
  <si>
    <t>CTHT_0045110</t>
  </si>
  <si>
    <t>CTHT_0024240</t>
  </si>
  <si>
    <t>CTHT_0048720</t>
  </si>
  <si>
    <t>GPI transamidase-like protein</t>
  </si>
  <si>
    <t>CTHT_0062990</t>
  </si>
  <si>
    <t>CTHT_0063950</t>
  </si>
  <si>
    <t>CTHT_0064820</t>
  </si>
  <si>
    <t>CTHT_0057410</t>
  </si>
  <si>
    <t>CTHT_0001550</t>
  </si>
  <si>
    <t>Putative ubiquitin fusion degradation protein</t>
  </si>
  <si>
    <t>CTHT_0004180</t>
  </si>
  <si>
    <t>CTHT_0002420</t>
  </si>
  <si>
    <t>CTHT_0044950</t>
  </si>
  <si>
    <t>CTHT_0012790</t>
  </si>
  <si>
    <t>CTHT_0030980</t>
  </si>
  <si>
    <t>CTHT_0016650</t>
  </si>
  <si>
    <t>Flap endonuclease 1 (FEN-1) (EC 3.1.-.-) (Flap structure-specific endonuclease 1)</t>
  </si>
  <si>
    <t>CTHT_0026060</t>
  </si>
  <si>
    <t>CTHT_0058310</t>
  </si>
  <si>
    <t>CTHT_0041950</t>
  </si>
  <si>
    <t>Peptidyl-prolyl cis-trans isomerase-like protein</t>
  </si>
  <si>
    <t>CTHT_0045950</t>
  </si>
  <si>
    <t>CTHT_0026180</t>
  </si>
  <si>
    <t>CTHT_0038710</t>
  </si>
  <si>
    <t>Topoisomerase-like protein</t>
  </si>
  <si>
    <t>CTHT_0026660</t>
  </si>
  <si>
    <t>ATP-dependent DNA helicase PIF1 (EC 3.6.4.12) (DNA repair and recombination helicase PIF1)</t>
  </si>
  <si>
    <t>CTHT_0071570</t>
  </si>
  <si>
    <t>CTHT_0062460</t>
  </si>
  <si>
    <t>CTHT_0059840</t>
  </si>
  <si>
    <t>CTHT_0073600</t>
  </si>
  <si>
    <t>CTHT_0031770</t>
  </si>
  <si>
    <t>CTHT_0062580</t>
  </si>
  <si>
    <t>Guanine nucleotide-binding protein alpha-like protein</t>
  </si>
  <si>
    <t>CTHT_0039540</t>
  </si>
  <si>
    <t>CTHT_0011310</t>
  </si>
  <si>
    <t>CTHT_0010690</t>
  </si>
  <si>
    <t>CTHT_0055280</t>
  </si>
  <si>
    <t>Nicotinamidase-like protein</t>
  </si>
  <si>
    <t>CTHT_0067240</t>
  </si>
  <si>
    <t>CTHT_0000810</t>
  </si>
  <si>
    <t>CTHT_0070530</t>
  </si>
  <si>
    <t>CTHT_0025140</t>
  </si>
  <si>
    <t>CTHT_0002830</t>
  </si>
  <si>
    <t>CTHT_0067000</t>
  </si>
  <si>
    <t>DNA polymerase alpha-associated DNA helicase-like protein</t>
  </si>
  <si>
    <t>CTHT_0056770</t>
  </si>
  <si>
    <t>CTHT_0052820</t>
  </si>
  <si>
    <t>CTHT_0047510</t>
  </si>
  <si>
    <t>CTHT_0013800</t>
  </si>
  <si>
    <t>Replication factor C subunit 1</t>
  </si>
  <si>
    <t>CTHT_0048990</t>
  </si>
  <si>
    <t>UDP-glucose-glycoprotein glucosyltransferase-like protein</t>
  </si>
  <si>
    <t>CTHT_0035620</t>
  </si>
  <si>
    <t>Kinase (EC 2.7.-.-)</t>
  </si>
  <si>
    <t>CTHT_0058900</t>
  </si>
  <si>
    <t>Mediator of RNA polymerase II transcription subunit 8 (Mediator complex subunit 8)</t>
  </si>
  <si>
    <t>CTHT_0033100</t>
  </si>
  <si>
    <t>CTHT_0059750</t>
  </si>
  <si>
    <t>Putative exocyst complex component sec10 protein</t>
  </si>
  <si>
    <t>CTHT_0058980</t>
  </si>
  <si>
    <t>CTHT_0069340</t>
  </si>
  <si>
    <t>CTHT_0008960</t>
  </si>
  <si>
    <t>CTHT_0042930</t>
  </si>
  <si>
    <t>DASH complex subunit duo1-like protein</t>
  </si>
  <si>
    <t>CTHT_0058620</t>
  </si>
  <si>
    <t>CTHT_0004030</t>
  </si>
  <si>
    <t>CTHT_0040860</t>
  </si>
  <si>
    <t>CTHT_0052670</t>
  </si>
  <si>
    <t>Glycerophosphodiester phosphodiesterase-like protein</t>
  </si>
  <si>
    <t>CTHT_0042910</t>
  </si>
  <si>
    <t>Tubulin-tyrosine ligase-like protein</t>
  </si>
  <si>
    <t>CTHT_0016590</t>
  </si>
  <si>
    <t>DNA primase (EC 2.7.7.-)</t>
  </si>
  <si>
    <t>CTHT_0000690</t>
  </si>
  <si>
    <t>CTHT_0056350</t>
  </si>
  <si>
    <t>CTHT_0014220</t>
  </si>
  <si>
    <t>CTHT_0041990</t>
  </si>
  <si>
    <t>GTP cyclohydrolase-2-like protein</t>
  </si>
  <si>
    <t>CTHT_0050290</t>
  </si>
  <si>
    <t>CTHT_0043130</t>
  </si>
  <si>
    <t>CTHT_0023590</t>
  </si>
  <si>
    <t>CTHT_0059710</t>
  </si>
  <si>
    <t>Chitin synthase-like protein</t>
  </si>
  <si>
    <t>CTHT_0010200</t>
  </si>
  <si>
    <t>CTHT_0006180</t>
  </si>
  <si>
    <t>CTHT_0016400</t>
  </si>
  <si>
    <t>Tubulin folding cofactor C-like protein</t>
  </si>
  <si>
    <t>CTHT_0048790</t>
  </si>
  <si>
    <t>CTHT_0030740</t>
  </si>
  <si>
    <t>CTHT_0028110</t>
  </si>
  <si>
    <t>CTHT_0030280</t>
  </si>
  <si>
    <t>CTHT_0028340</t>
  </si>
  <si>
    <t>Putative specific transcriptional repressor protein</t>
  </si>
  <si>
    <t>CTHT_0018690</t>
  </si>
  <si>
    <t>CTHT_0074630</t>
  </si>
  <si>
    <t>CTHT_0023230</t>
  </si>
  <si>
    <t>Putative forkhead transcription factor</t>
  </si>
  <si>
    <t>CTHT_0056490</t>
  </si>
  <si>
    <t>CTHT_0037310</t>
  </si>
  <si>
    <t>CTHT_0027380</t>
  </si>
  <si>
    <t>CTHT_0035880</t>
  </si>
  <si>
    <t>CTHT_0073800</t>
  </si>
  <si>
    <t>Putative recessive suppressor of secretory protein</t>
  </si>
  <si>
    <t>CTHT_0015500</t>
  </si>
  <si>
    <t>CTHT_0006750</t>
  </si>
  <si>
    <t>Multifunctional fusion protein [Includes: Chromatin modification-related protein; Ditrans,polycis-polyprenyl diphosphate synthase ((2E,6E)-farnesyl diphosphate specific) (EC 2.5.1.87)]</t>
  </si>
  <si>
    <t>CTHT_0004840</t>
  </si>
  <si>
    <t>CTHT_0002050</t>
  </si>
  <si>
    <t>CTHT_0073840</t>
  </si>
  <si>
    <t>Folylpolyglutamate synthase (EC 6.3.2.17) (Folylpoly-gamma-glutamate synthetase) (Tetrahydrofolylpolyglutamate synthase)</t>
  </si>
  <si>
    <t>CTHT_0029830</t>
  </si>
  <si>
    <t>CTHT_0007740</t>
  </si>
  <si>
    <t>CTHT_0004300</t>
  </si>
  <si>
    <t>Poly(A) RNA polymerase-like protein</t>
  </si>
  <si>
    <t>CTHT_0072060</t>
  </si>
  <si>
    <t>CTHT_0061340</t>
  </si>
  <si>
    <t>Mannan endo-1,6-alpha-mannosidase (EC 3.2.1.101)</t>
  </si>
  <si>
    <t>CTHT_0049540</t>
  </si>
  <si>
    <t>CTHT_0069420</t>
  </si>
  <si>
    <t>Transcription factor iiia-like protein</t>
  </si>
  <si>
    <t>CTHT_0048400</t>
  </si>
  <si>
    <t>CTHT_0006470</t>
  </si>
  <si>
    <t>CTHT_0046190</t>
  </si>
  <si>
    <t>CTHT_0000160</t>
  </si>
  <si>
    <t>CTHT_0066390</t>
  </si>
  <si>
    <t>CTHT_0022710</t>
  </si>
  <si>
    <t>CTHT_0005370</t>
  </si>
  <si>
    <t>CTHT_0042250</t>
  </si>
  <si>
    <t>Glycerol kinase-like protein</t>
  </si>
  <si>
    <t>CTHT_0017730</t>
  </si>
  <si>
    <t>Monocarboxylate permease-like protein</t>
  </si>
  <si>
    <t>CTHT_0014700</t>
  </si>
  <si>
    <t>CTHT_0011190</t>
  </si>
  <si>
    <t>CTHT_0026520</t>
  </si>
  <si>
    <t>CTHT_0036030</t>
  </si>
  <si>
    <t>C-terminal domain kinase-like protein</t>
  </si>
  <si>
    <t>CTHT_0003950</t>
  </si>
  <si>
    <t>CTHT_0069460</t>
  </si>
  <si>
    <t>Putative polyadenylation protein</t>
  </si>
  <si>
    <t>CTHT_0037270</t>
  </si>
  <si>
    <t>CTHT_0025890</t>
  </si>
  <si>
    <t>CTHT_0035330</t>
  </si>
  <si>
    <t>Gpi-anchor transamidase-like protein</t>
  </si>
  <si>
    <t>CTHT_0051110</t>
  </si>
  <si>
    <t>CTHT_0055050</t>
  </si>
  <si>
    <t>CTHT_0023080</t>
  </si>
  <si>
    <t>CTHT_0014820</t>
  </si>
  <si>
    <t>CTHT_0063080</t>
  </si>
  <si>
    <t>CTHT_0000440</t>
  </si>
  <si>
    <t>CTHT_0056620</t>
  </si>
  <si>
    <t>CTHT_0028610</t>
  </si>
  <si>
    <t>6-phosphofructo-2-kinase/fructose-2, 6-bisphosphatase-like protein</t>
  </si>
  <si>
    <t>CTHT_0024180</t>
  </si>
  <si>
    <t>CTHT_0068170</t>
  </si>
  <si>
    <t>CTHT_0049270</t>
  </si>
  <si>
    <t>CTHT_0073030</t>
  </si>
  <si>
    <t>CTHT_0004240</t>
  </si>
  <si>
    <t>CTHT_0053490</t>
  </si>
  <si>
    <t>Putative mitochondrial carrier family protein</t>
  </si>
  <si>
    <t>CTHT_0021620</t>
  </si>
  <si>
    <t>CTHT_0058270</t>
  </si>
  <si>
    <t>CTHT_0029870</t>
  </si>
  <si>
    <t>CTHT_0043700</t>
  </si>
  <si>
    <t>CTHT_0017180</t>
  </si>
  <si>
    <t>CTHT_0025160</t>
  </si>
  <si>
    <t>CTHT_0065840</t>
  </si>
  <si>
    <t>Amidophosphoribosyltransferase-like protein</t>
  </si>
  <si>
    <t>CTHT_0049530</t>
  </si>
  <si>
    <t>CTHT_0062200</t>
  </si>
  <si>
    <t>ATP-binding cassette transporter protein YOR1-like protein</t>
  </si>
  <si>
    <t>CTHT_0021300</t>
  </si>
  <si>
    <t>CTHT_0008800</t>
  </si>
  <si>
    <t>Arginine N-methyltransferase-like protein</t>
  </si>
  <si>
    <t>CTHT_0001260</t>
  </si>
  <si>
    <t>RNA polymerase II transcription factor B 73 kDa subunit-like protein</t>
  </si>
  <si>
    <t>CTHT_0015100</t>
  </si>
  <si>
    <t>MAP kinase kinase-like protein</t>
  </si>
  <si>
    <t>CTHT_0068520</t>
  </si>
  <si>
    <t>CTHT_0016260</t>
  </si>
  <si>
    <t>Putative oligomeric golgi complex protein</t>
  </si>
  <si>
    <t>CTHT_0015590</t>
  </si>
  <si>
    <t>CTHT_0020300</t>
  </si>
  <si>
    <t>CTHT_0062750</t>
  </si>
  <si>
    <t>CTHT_0041220</t>
  </si>
  <si>
    <t>Putative cell differentiation protein</t>
  </si>
  <si>
    <t>CTHT_0052250</t>
  </si>
  <si>
    <t>CTHT_0063530</t>
  </si>
  <si>
    <t>Putative mitochondrial carrier protein</t>
  </si>
  <si>
    <t>CTHT_0061820</t>
  </si>
  <si>
    <t>CTHT_0071050</t>
  </si>
  <si>
    <t>CTHT_0004290</t>
  </si>
  <si>
    <t>CTHT_0059190</t>
  </si>
  <si>
    <t>CTHT_0003510</t>
  </si>
  <si>
    <t>CTHT_0043920</t>
  </si>
  <si>
    <t>DNA-(Apurinic or apyrimidinic site) lyase-like protein</t>
  </si>
  <si>
    <t>CTHT_0030710</t>
  </si>
  <si>
    <t>Nucleoporin SEH1 (Nuclear pore protein SEH1)</t>
  </si>
  <si>
    <t>CTHT_0056310</t>
  </si>
  <si>
    <t>CTHT_0009400</t>
  </si>
  <si>
    <t>CTHT_0023530</t>
  </si>
  <si>
    <t>CTHT_0028550</t>
  </si>
  <si>
    <t>CTHT_0042000</t>
  </si>
  <si>
    <t>CTHT_0074270</t>
  </si>
  <si>
    <t>CTHT_0018030</t>
  </si>
  <si>
    <t>Transcription elongation factor SPT5</t>
  </si>
  <si>
    <t>CTHT_0065980</t>
  </si>
  <si>
    <t>CTHT_0001280</t>
  </si>
  <si>
    <t>CTHT_0048380</t>
  </si>
  <si>
    <t>N-terminal acetyltransferase C complex catalytic subunit mak3-like protein</t>
  </si>
  <si>
    <t>CTHT_0067540</t>
  </si>
  <si>
    <t>CTHT_0024470</t>
  </si>
  <si>
    <t>CTHT_0027940</t>
  </si>
  <si>
    <t>Nucleoporin GLE1 (Nuclear pore protein GLE1) (RNA export factor GLE1)</t>
  </si>
  <si>
    <t>CTHT_0026070</t>
  </si>
  <si>
    <t>CTHT_0027640</t>
  </si>
  <si>
    <t>CTHT_0001950</t>
  </si>
  <si>
    <t>Putative calcium ion binding protein</t>
  </si>
  <si>
    <t>CTHT_0048220</t>
  </si>
  <si>
    <t>CTHT_0016280</t>
  </si>
  <si>
    <t>CTHT_0023220</t>
  </si>
  <si>
    <t>CTHT_0005240</t>
  </si>
  <si>
    <t>tRNA-splicing endonuclease subunit sen54-like protein</t>
  </si>
  <si>
    <t>CTHT_0056830</t>
  </si>
  <si>
    <t>CTHT_0036780</t>
  </si>
  <si>
    <t>CTHT_0048700</t>
  </si>
  <si>
    <t>Transcription factor SKN7</t>
  </si>
  <si>
    <t>CTHT_0001650</t>
  </si>
  <si>
    <t>Tyrosine phosphatase-like protein</t>
  </si>
  <si>
    <t>CTHT_0063840</t>
  </si>
  <si>
    <t>CTHT_0054780</t>
  </si>
  <si>
    <t>CTHT_0069670</t>
  </si>
  <si>
    <t>CTHT_0000460</t>
  </si>
  <si>
    <t>CTHT_0002820</t>
  </si>
  <si>
    <t>CTHT_0005040</t>
  </si>
  <si>
    <t>CTHT_0045920</t>
  </si>
  <si>
    <t>CTHT_0030060</t>
  </si>
  <si>
    <t>CTHT_0048600</t>
  </si>
  <si>
    <t>Putative suppressor of glycerol defect protein</t>
  </si>
  <si>
    <t>CTHT_0006630</t>
  </si>
  <si>
    <t>CTHT_0051060</t>
  </si>
  <si>
    <t>Pre-mRNA splicing factor prp1-like protein</t>
  </si>
  <si>
    <t>CTHT_0019920</t>
  </si>
  <si>
    <t>CTHT_0007310</t>
  </si>
  <si>
    <t>CTHT_0033780</t>
  </si>
  <si>
    <t>CTHT_0047860</t>
  </si>
  <si>
    <t>CTHT_0023660</t>
  </si>
  <si>
    <t>25S rRNA adenine-N(1) methyltransferase (EC 2.1.1.-)</t>
  </si>
  <si>
    <t>CTHT_0022490</t>
  </si>
  <si>
    <t>CTHT_0035050</t>
  </si>
  <si>
    <t>Putative asparagine protein</t>
  </si>
  <si>
    <t>CTHT_0064370</t>
  </si>
  <si>
    <t>CTHT_0013150</t>
  </si>
  <si>
    <t>CTHT_0043420</t>
  </si>
  <si>
    <t>CTHT_0064130</t>
  </si>
  <si>
    <t>CTHT_0012710</t>
  </si>
  <si>
    <t>CTHT_0032690</t>
  </si>
  <si>
    <t>Putative golgi transport protein</t>
  </si>
  <si>
    <t>CTHT_0035280</t>
  </si>
  <si>
    <t>CTHT_0028450</t>
  </si>
  <si>
    <t>CTHT_0061940</t>
  </si>
  <si>
    <t>Putative 1,3-beta-glucan protein</t>
  </si>
  <si>
    <t>CTHT_0054380</t>
  </si>
  <si>
    <t>CTHT_0004010</t>
  </si>
  <si>
    <t>CTHT_0042110</t>
  </si>
  <si>
    <t>Annexin</t>
  </si>
  <si>
    <t>CTHT_0023050</t>
  </si>
  <si>
    <t>Prephenate dehydratase-like protein</t>
  </si>
  <si>
    <t>CTHT_0070000</t>
  </si>
  <si>
    <t>CTHT_0018380</t>
  </si>
  <si>
    <t>CTHT_0022530</t>
  </si>
  <si>
    <t>Exocyst complex component SEC15</t>
  </si>
  <si>
    <t>CTHT_0035210</t>
  </si>
  <si>
    <t>CTHT_0059670</t>
  </si>
  <si>
    <t>CTHT_0016690</t>
  </si>
  <si>
    <t>CTHT_0067880</t>
  </si>
  <si>
    <t>CTHT_0061620</t>
  </si>
  <si>
    <t>CTHT_0045600</t>
  </si>
  <si>
    <t>CTHT_0037000</t>
  </si>
  <si>
    <t>CTHT_0004980</t>
  </si>
  <si>
    <t>CTHT_0004670</t>
  </si>
  <si>
    <t>CTHT_0042660</t>
  </si>
  <si>
    <t>CTHT_0025380</t>
  </si>
  <si>
    <t>CTHT_0071070</t>
  </si>
  <si>
    <t>CTHT_0041720</t>
  </si>
  <si>
    <t>CTHT_0065010</t>
  </si>
  <si>
    <t>CTHT_0050380</t>
  </si>
  <si>
    <t>CTHT_0050190</t>
  </si>
  <si>
    <t>CTHT_0003480</t>
  </si>
  <si>
    <t>CTHT_0072650</t>
  </si>
  <si>
    <t>Protein DOM34 homolog (EC 3.1.-.-)</t>
  </si>
  <si>
    <t>CTHT_0002950</t>
  </si>
  <si>
    <t>Putative U4/U6 small nuclear ribonucleoprotein</t>
  </si>
  <si>
    <t>CTHT_0039670</t>
  </si>
  <si>
    <t>CTHT_0021800</t>
  </si>
  <si>
    <t>CTHT_0016540</t>
  </si>
  <si>
    <t>CTHT_0032790</t>
  </si>
  <si>
    <t>Dolichyl-phosphate beta-glucosyltransferase-like protein</t>
  </si>
  <si>
    <t>CTHT_0069120</t>
  </si>
  <si>
    <t>CTHT_0067320</t>
  </si>
  <si>
    <t>CTHT_0017120</t>
  </si>
  <si>
    <t>CTHT_0029170</t>
  </si>
  <si>
    <t>Putative UPF0673 membrane protein</t>
  </si>
  <si>
    <t>CTHT_0026350</t>
  </si>
  <si>
    <t>CTHT_0030950</t>
  </si>
  <si>
    <t>CTHT_0073670</t>
  </si>
  <si>
    <t>CTHT_0044250</t>
  </si>
  <si>
    <t>CTHT_0030580</t>
  </si>
  <si>
    <t>Ribokinase (RK) (EC 2.7.1.15)</t>
  </si>
  <si>
    <t>CTHT_0072770</t>
  </si>
  <si>
    <t>CTHT_0065520</t>
  </si>
  <si>
    <t>CTHT_0027070</t>
  </si>
  <si>
    <t>CTHT_0067010</t>
  </si>
  <si>
    <t>CTHT_0046520</t>
  </si>
  <si>
    <t>CTHT_0041740</t>
  </si>
  <si>
    <t>CTHT_0050460</t>
  </si>
  <si>
    <t>CTHT_0021640</t>
  </si>
  <si>
    <t>CTHT_0051590</t>
  </si>
  <si>
    <t>OTU domain-containing protein</t>
  </si>
  <si>
    <t>CTHT_0072350</t>
  </si>
  <si>
    <t>CTHT_0023170</t>
  </si>
  <si>
    <t>CTHT_0039360</t>
  </si>
  <si>
    <t>Uridine kinase-like protein</t>
  </si>
  <si>
    <t>CTHT_0048650</t>
  </si>
  <si>
    <t>CTHT_0059130</t>
  </si>
  <si>
    <t>CTHT_0045300</t>
  </si>
  <si>
    <t>DNA-directed RNA polymerase subunit (EC 2.7.7.6)</t>
  </si>
  <si>
    <t>CTHT_0069560</t>
  </si>
  <si>
    <t>CTHT_0000950</t>
  </si>
  <si>
    <t>CTHT_0068750</t>
  </si>
  <si>
    <t>CTHT_0009950</t>
  </si>
  <si>
    <t>CTHT_0003210</t>
  </si>
  <si>
    <t>CTHT_0008340</t>
  </si>
  <si>
    <t>tRNA-specific adenosine-34 deaminase subunit tad3-like protein</t>
  </si>
  <si>
    <t>CTHT_0068000</t>
  </si>
  <si>
    <t>CTHT_0043600</t>
  </si>
  <si>
    <t>CTHT_0034490</t>
  </si>
  <si>
    <t>CTHT_0055820</t>
  </si>
  <si>
    <t>CTHT_0054430</t>
  </si>
  <si>
    <t>CTHT_0028760</t>
  </si>
  <si>
    <t>CTHT_0066560</t>
  </si>
  <si>
    <t>CTHT_0057310</t>
  </si>
  <si>
    <t>CTHT_0048330</t>
  </si>
  <si>
    <t>CTHT_0020240</t>
  </si>
  <si>
    <t>CTHT_0003190</t>
  </si>
  <si>
    <t>Putative actin cytoskeleton-regulatory complex protein</t>
  </si>
  <si>
    <t>CTHT_0037840</t>
  </si>
  <si>
    <t>CTHT_0031460</t>
  </si>
  <si>
    <t>CTHT_0016570</t>
  </si>
  <si>
    <t>Map kinase kinase kinase-like protein</t>
  </si>
  <si>
    <t>CTHT_0042510</t>
  </si>
  <si>
    <t>Putative nucleotide binding protein</t>
  </si>
  <si>
    <t>CTHT_0001760</t>
  </si>
  <si>
    <t>3-oxoacyl-acyl carrier protein reductase-like protein</t>
  </si>
  <si>
    <t>CTHT_0052010</t>
  </si>
  <si>
    <t>CTHT_0061680</t>
  </si>
  <si>
    <t>Mitochondrial GTPase mss1-like protein</t>
  </si>
  <si>
    <t>CTHT_0066330</t>
  </si>
  <si>
    <t>CTHT_0034310</t>
  </si>
  <si>
    <t>CTHT_0038020</t>
  </si>
  <si>
    <t>CTHT_0044450</t>
  </si>
  <si>
    <t>CTHT_0064680</t>
  </si>
  <si>
    <t>CTHT_0028170</t>
  </si>
  <si>
    <t>CTHT_0067650</t>
  </si>
  <si>
    <t>CTHT_0022570</t>
  </si>
  <si>
    <t>CTHT_0058130</t>
  </si>
  <si>
    <t>CTHT_0038480</t>
  </si>
  <si>
    <t>Phospholipase (EC 3.1.4.4)</t>
  </si>
  <si>
    <t>CTHT_0002590</t>
  </si>
  <si>
    <t>CTHT_0046820</t>
  </si>
  <si>
    <t>CTHT_0068270</t>
  </si>
  <si>
    <t>Mediator of RNA polymerase II transcription subunit 11 (Mediator complex subunit 11)</t>
  </si>
  <si>
    <t>CTHT_0039490</t>
  </si>
  <si>
    <t>AP complex subunit beta</t>
  </si>
  <si>
    <t>CTHT_0020010</t>
  </si>
  <si>
    <t>CTHT_0012630</t>
  </si>
  <si>
    <t>CTHT_0067990</t>
  </si>
  <si>
    <t>CTHT_0052280</t>
  </si>
  <si>
    <t>CTHT_0025950</t>
  </si>
  <si>
    <t>CTHT_0016500</t>
  </si>
  <si>
    <t>CTHT_0024130</t>
  </si>
  <si>
    <t>NAD-independent histone deacetylase-like protein</t>
  </si>
  <si>
    <t>CTHT_0053160</t>
  </si>
  <si>
    <t>Putative nuclear fusion protein</t>
  </si>
  <si>
    <t>CTHT_0002770</t>
  </si>
  <si>
    <t>CTHT_0047690</t>
  </si>
  <si>
    <t>CTHT_0049250</t>
  </si>
  <si>
    <t>CTHT_0022020</t>
  </si>
  <si>
    <t>CTHT_0053960</t>
  </si>
  <si>
    <t>Glyoxal oxidase-like protein</t>
  </si>
  <si>
    <t>CTHT_0040160</t>
  </si>
  <si>
    <t>CTHT_0067910</t>
  </si>
  <si>
    <t>CTHT_0018340</t>
  </si>
  <si>
    <t>CTHT_0052400</t>
  </si>
  <si>
    <t>CTHT_0062730</t>
  </si>
  <si>
    <t>CTHT_0057420</t>
  </si>
  <si>
    <t>Uracil-DNA glycosylase (UDG) (EC 3.2.2.27)</t>
  </si>
  <si>
    <t>CTHT_0005990</t>
  </si>
  <si>
    <t>Ribonuclease III-like protein</t>
  </si>
  <si>
    <t>CTHT_0060020</t>
  </si>
  <si>
    <t>Exosome complex exonuclease-like protein</t>
  </si>
  <si>
    <t>CTHT_0007000</t>
  </si>
  <si>
    <t>CTHT_0042410</t>
  </si>
  <si>
    <t>CTHT_0015420</t>
  </si>
  <si>
    <t>AP complex subunit sigma</t>
  </si>
  <si>
    <t>CTHT_0004540</t>
  </si>
  <si>
    <t>CTHT_0005730</t>
  </si>
  <si>
    <t>Arginyl-tRNA-protein transferase-like protein</t>
  </si>
  <si>
    <t>CTHT_0025130</t>
  </si>
  <si>
    <t>Dihydrofolate reductase-like protein</t>
  </si>
  <si>
    <t>CTHT_0038870</t>
  </si>
  <si>
    <t>CTHT_0039170</t>
  </si>
  <si>
    <t>CTHT_0054870</t>
  </si>
  <si>
    <t>CTHT_0035310</t>
  </si>
  <si>
    <t>Putative zinc transporter (Msc2) protein</t>
  </si>
  <si>
    <t>CTHT_0061860</t>
  </si>
  <si>
    <t>CTHT_0045630</t>
  </si>
  <si>
    <t>CTHT_0011330</t>
  </si>
  <si>
    <t>tRNA-specific adenosine deaminase-like protein</t>
  </si>
  <si>
    <t>CTHT_0027960</t>
  </si>
  <si>
    <t>CTHT_0013540</t>
  </si>
  <si>
    <t>CTHT_0045120</t>
  </si>
  <si>
    <t>CTHT_0005320</t>
  </si>
  <si>
    <t>CTHT_0068280</t>
  </si>
  <si>
    <t>Transcription initiation factor TFIID subunit-like protein</t>
  </si>
  <si>
    <t>CTHT_0036330</t>
  </si>
  <si>
    <t>CTHT_0033480</t>
  </si>
  <si>
    <t>CTHT_0005400</t>
  </si>
  <si>
    <t>Putative flocculation suppression protein</t>
  </si>
  <si>
    <t>CTHT_0020230</t>
  </si>
  <si>
    <t>Putative sit4-associating protein</t>
  </si>
  <si>
    <t>CTHT_0005150</t>
  </si>
  <si>
    <t>CTHT_0002090</t>
  </si>
  <si>
    <t>Pumilio domain-containing protein</t>
  </si>
  <si>
    <t>CTHT_0071930</t>
  </si>
  <si>
    <t>CTHT_0040950</t>
  </si>
  <si>
    <t>CTHT_0008830</t>
  </si>
  <si>
    <t>5'-3' exoribonuclease (EC 3.1.13.-)</t>
  </si>
  <si>
    <t>CTHT_0023760</t>
  </si>
  <si>
    <t>Camp-dependent protein kinase catalytic subunit-like protein</t>
  </si>
  <si>
    <t>CTHT_0052880</t>
  </si>
  <si>
    <t>CTHT_0053400</t>
  </si>
  <si>
    <t>CTHT_0018760</t>
  </si>
  <si>
    <t>CTHT_0013900</t>
  </si>
  <si>
    <t>CTHT_0011530</t>
  </si>
  <si>
    <t>Putative GDP-GTP exchange factor</t>
  </si>
  <si>
    <t>CTHT_0003780</t>
  </si>
  <si>
    <t>CTHT_0074680</t>
  </si>
  <si>
    <t>CTHT_0068370</t>
  </si>
  <si>
    <t>CTHT_0057710</t>
  </si>
  <si>
    <t>CTHT_0037770</t>
  </si>
  <si>
    <t>Putative myosin I binding protein</t>
  </si>
  <si>
    <t>CTHT_0047920</t>
  </si>
  <si>
    <t>CTHT_0028900</t>
  </si>
  <si>
    <t>CTHT_0035020</t>
  </si>
  <si>
    <t>CTHT_0038840</t>
  </si>
  <si>
    <t>XlnR xylanolytic activator homolog</t>
  </si>
  <si>
    <t>CTHT_0008540</t>
  </si>
  <si>
    <t>CTHT_0061450</t>
  </si>
  <si>
    <t>3'-5' exonuclease-like protein</t>
  </si>
  <si>
    <t>CTHT_0015920</t>
  </si>
  <si>
    <t>CTHT_0062690</t>
  </si>
  <si>
    <t>Putative actin-related protein</t>
  </si>
  <si>
    <t>CTHT_0015130</t>
  </si>
  <si>
    <t>Holo-[acyl-carrier-protein] synthase-like protein</t>
  </si>
  <si>
    <t>CTHT_0025170</t>
  </si>
  <si>
    <t>CTHT_0058200</t>
  </si>
  <si>
    <t>CTHT_0010770</t>
  </si>
  <si>
    <t>CTHT_0062760</t>
  </si>
  <si>
    <t>CTHT_0066430</t>
  </si>
  <si>
    <t>CTHT_0048930</t>
  </si>
  <si>
    <t>CTHT_0004390</t>
  </si>
  <si>
    <t>CTHT_0044680</t>
  </si>
  <si>
    <t>Protein YOP1</t>
  </si>
  <si>
    <t>CTHT_0064380</t>
  </si>
  <si>
    <t>CTHT_0015370</t>
  </si>
  <si>
    <t>CTHT_0014100</t>
  </si>
  <si>
    <t>CTHT_0011700</t>
  </si>
  <si>
    <t>CTHT_0011430</t>
  </si>
  <si>
    <t>CTHT_0041140</t>
  </si>
  <si>
    <t>CTHT_0063810</t>
  </si>
  <si>
    <t>CTHT_0034570</t>
  </si>
  <si>
    <t>CTHT_0011490</t>
  </si>
  <si>
    <t>CTHT_0007650</t>
  </si>
  <si>
    <t>CTHT_0053290</t>
  </si>
  <si>
    <t>CTHT_0065480</t>
  </si>
  <si>
    <t>Mevalonate kinase-like protein</t>
  </si>
  <si>
    <t>CTHT_0057630</t>
  </si>
  <si>
    <t>CTHT_0000110</t>
  </si>
  <si>
    <t>Putative glycogen storage control protein</t>
  </si>
  <si>
    <t>CTHT_0019870</t>
  </si>
  <si>
    <t>CTHT_0058560</t>
  </si>
  <si>
    <t>CTHT_0008230</t>
  </si>
  <si>
    <t>CTHT_0034260</t>
  </si>
  <si>
    <t>CTHT_0042360</t>
  </si>
  <si>
    <t>Serine/threonine-protein phosphatase 2A activator (EC 5.2.1.8) (Phosphotyrosyl phosphatase activator)</t>
  </si>
  <si>
    <t>CTHT_0007930</t>
  </si>
  <si>
    <t>Inositol or phosphatidylinositol phosphatase-like protein</t>
  </si>
  <si>
    <t>CTHT_0037450</t>
  </si>
  <si>
    <t>CTHT_0027170</t>
  </si>
  <si>
    <t>CTHT_0065620</t>
  </si>
  <si>
    <t>CTHT_0043270</t>
  </si>
  <si>
    <t>CTHT_0023970</t>
  </si>
  <si>
    <t>Maintenance of mitochondrial morphology protein 1</t>
  </si>
  <si>
    <t>CTHT_0058770</t>
  </si>
  <si>
    <t>CTHT_0003550</t>
  </si>
  <si>
    <t>CTHT_0026410</t>
  </si>
  <si>
    <t>CTHT_0043480</t>
  </si>
  <si>
    <t>CTHT_0012170</t>
  </si>
  <si>
    <t>CTHT_0074550</t>
  </si>
  <si>
    <t>CTHT_0034060</t>
  </si>
  <si>
    <t>Cutinase transcription factor 1 alpha-like protein</t>
  </si>
  <si>
    <t>CTHT_0025490</t>
  </si>
  <si>
    <t>Dual-specificity protein phosphatase-like protein</t>
  </si>
  <si>
    <t>CTHT_0070130</t>
  </si>
  <si>
    <t>CTHT_0056580</t>
  </si>
  <si>
    <t>Trehalase (EC 3.2.1.28) (Alpha-trehalose glucohydrolase)</t>
  </si>
  <si>
    <t>CTHT_0006410</t>
  </si>
  <si>
    <t>CTHT_0063350</t>
  </si>
  <si>
    <t>CTHT_0031260</t>
  </si>
  <si>
    <t>Stress response protein NST1</t>
  </si>
  <si>
    <t>CTHT_0003660</t>
  </si>
  <si>
    <t>Putative Co-chaperone protein</t>
  </si>
  <si>
    <t>CTHT_0053890</t>
  </si>
  <si>
    <t>CTHT_0024330</t>
  </si>
  <si>
    <t>Thiamine biosynthetic bifunctional enzyme-like protein</t>
  </si>
  <si>
    <t>CTHT_0033560</t>
  </si>
  <si>
    <t>CTHT_0051610</t>
  </si>
  <si>
    <t>CTHT_0052840</t>
  </si>
  <si>
    <t>CTHT_0064220</t>
  </si>
  <si>
    <t>CTHT_0033500</t>
  </si>
  <si>
    <t>CTHT_0033950</t>
  </si>
  <si>
    <t>Nucleoside diphosphatase-like protein</t>
  </si>
  <si>
    <t>CTHT_0048970</t>
  </si>
  <si>
    <t>CTHT_0016660</t>
  </si>
  <si>
    <t>CTHT_0050450</t>
  </si>
  <si>
    <t>CTHT_0024420</t>
  </si>
  <si>
    <t>CTHT_0009760</t>
  </si>
  <si>
    <t>Nucleoporin NUP120 (Nuclear pore protein NUP120)</t>
  </si>
  <si>
    <t>CTHT_0005520</t>
  </si>
  <si>
    <t>AP-2 complex subunit alpha</t>
  </si>
  <si>
    <t>CTHT_0058150</t>
  </si>
  <si>
    <t>Putative cell division control protein</t>
  </si>
  <si>
    <t>CTHT_0004520</t>
  </si>
  <si>
    <t>CTHT_0008080</t>
  </si>
  <si>
    <t>RHO1 GDP-GTP exchange protein 1-like protein</t>
  </si>
  <si>
    <t>CTHT_0023020</t>
  </si>
  <si>
    <t>mRNA capping enzyme alpha subunit-like protein</t>
  </si>
  <si>
    <t>CTHT_0018210</t>
  </si>
  <si>
    <t>CTHT_0017100</t>
  </si>
  <si>
    <t>CTHT_0022450</t>
  </si>
  <si>
    <t>CTHT_0015300</t>
  </si>
  <si>
    <t>Putative heme binding protein</t>
  </si>
  <si>
    <t>CTHT_0004910</t>
  </si>
  <si>
    <t>CTHT_0073420</t>
  </si>
  <si>
    <t>CTHT_0039680</t>
  </si>
  <si>
    <t>CTHT_0070610</t>
  </si>
  <si>
    <t>CTHT_0016380</t>
  </si>
  <si>
    <t>Exosome complex exonuclease rrp6-like protein</t>
  </si>
  <si>
    <t>CTHT_0005080</t>
  </si>
  <si>
    <t>4-hydroxybenzoate polyprenyltransferase, mitochondrial (4-HB polyprenyltransferase) (EC 2.5.1.39) (Para-hydroxybenzoate--polyprenyltransferase) (PHB:PPT) (PHB:polyprenyltransferase)</t>
  </si>
  <si>
    <t>CTHT_0024360</t>
  </si>
  <si>
    <t>CTHT_0013360</t>
  </si>
  <si>
    <t>CTHT_0058870</t>
  </si>
  <si>
    <t>CTHT_0003940</t>
  </si>
  <si>
    <t>CTHT_0004400</t>
  </si>
  <si>
    <t>CTHT_0010880</t>
  </si>
  <si>
    <t>CTHT_0039780</t>
  </si>
  <si>
    <t>CTHT_0054070</t>
  </si>
  <si>
    <t>CTHT_0016410</t>
  </si>
  <si>
    <t>Mediator of RNA polymerase II transcription subunit 9 (Mediator complex subunit 9)</t>
  </si>
  <si>
    <t>CTHT_0023940</t>
  </si>
  <si>
    <t>CTHT_0022030</t>
  </si>
  <si>
    <t>CTHT_0060390</t>
  </si>
  <si>
    <t>CTHT_0015390</t>
  </si>
  <si>
    <t>Putative diphthamide biosynthesis protein</t>
  </si>
  <si>
    <t>CTHT_0061470</t>
  </si>
  <si>
    <t>DNA polymerase delta small subunit-like protein</t>
  </si>
  <si>
    <t>CTHT_0052620</t>
  </si>
  <si>
    <t>CTHT_0063260</t>
  </si>
  <si>
    <t>CTHT_0061280</t>
  </si>
  <si>
    <t>CTHT_0025260</t>
  </si>
  <si>
    <t>CTHT_0048580</t>
  </si>
  <si>
    <t>Desaturase-like protein</t>
  </si>
  <si>
    <t>CTHT_0068080</t>
  </si>
  <si>
    <t>CTHT_0057800</t>
  </si>
  <si>
    <t>CTHT_0044270</t>
  </si>
  <si>
    <t>CTHT_0038030</t>
  </si>
  <si>
    <t>CTHT_0002060</t>
  </si>
  <si>
    <t>CTHT_0026620</t>
  </si>
  <si>
    <t>Phosphatase 2C-like protein</t>
  </si>
  <si>
    <t>CTHT_0045470</t>
  </si>
  <si>
    <t>Pectate lyase-like protein</t>
  </si>
  <si>
    <t>CTHT_0004770</t>
  </si>
  <si>
    <t>Pseudouridylate synthase-like protein</t>
  </si>
  <si>
    <t>CTHT_0057400</t>
  </si>
  <si>
    <t>CTHT_0065170</t>
  </si>
  <si>
    <t>CTHT_0017830</t>
  </si>
  <si>
    <t>CTHT_0006420</t>
  </si>
  <si>
    <t>CTHT_0030790</t>
  </si>
  <si>
    <t>CTHT_0033490</t>
  </si>
  <si>
    <t>CTHT_0014880</t>
  </si>
  <si>
    <t>CTHT_0060050</t>
  </si>
  <si>
    <t>CTHT_0005470</t>
  </si>
  <si>
    <t>CTHT_0072010</t>
  </si>
  <si>
    <t>CTHT_0025500</t>
  </si>
  <si>
    <t>CTHT_0056600</t>
  </si>
  <si>
    <t>CTHT_0063480</t>
  </si>
  <si>
    <t>CTHT_0039550</t>
  </si>
  <si>
    <t>2-dehydropantoate 2-reductase-like protein</t>
  </si>
  <si>
    <t>CTHT_0056280</t>
  </si>
  <si>
    <t>CTHT_0035640</t>
  </si>
  <si>
    <t>Putative pre-mRNA splicing factor</t>
  </si>
  <si>
    <t>CTHT_0039100</t>
  </si>
  <si>
    <t>CTHT_0053760</t>
  </si>
  <si>
    <t>Chromatin modification-related protein</t>
  </si>
  <si>
    <t>CTHT_0066110</t>
  </si>
  <si>
    <t>Cyanate hydratase (Cyanase) (EC 4.2.1.104) (Cyanate hydrolase) (Cyanate lyase)</t>
  </si>
  <si>
    <t>CTHT_0048410</t>
  </si>
  <si>
    <t>CTHT_0000800</t>
  </si>
  <si>
    <t>CTHT_0047480</t>
  </si>
  <si>
    <t>CTHT_0038850</t>
  </si>
  <si>
    <t>Histidinol-phosphatase-like protein</t>
  </si>
  <si>
    <t>CTHT_0053150</t>
  </si>
  <si>
    <t>CTHT_0028640</t>
  </si>
  <si>
    <t>CTHT_0045070</t>
  </si>
  <si>
    <t>Aldehyde dehydrogenase</t>
  </si>
  <si>
    <t>CTHT_0065810</t>
  </si>
  <si>
    <t>Putative mynd-type zinc finger protein</t>
  </si>
  <si>
    <t>CTHT_0057890</t>
  </si>
  <si>
    <t>CTHT_0032000</t>
  </si>
  <si>
    <t>CTHT_0036540</t>
  </si>
  <si>
    <t>CTHT_0029340</t>
  </si>
  <si>
    <t>Transcription initiation factor IIF subunit alpha-like protein</t>
  </si>
  <si>
    <t>CTHT_0068510</t>
  </si>
  <si>
    <t>CTHT_0014900</t>
  </si>
  <si>
    <t>Putative oxysterol-binding protein</t>
  </si>
  <si>
    <t>CTHT_0029810</t>
  </si>
  <si>
    <t>CTHT_0065950</t>
  </si>
  <si>
    <t>CTHT_0066720</t>
  </si>
  <si>
    <t>CTHT_0009490</t>
  </si>
  <si>
    <t>Replication factor C subunit 2-like protein</t>
  </si>
  <si>
    <t>CTHT_0066650</t>
  </si>
  <si>
    <t>CTHT_0043020</t>
  </si>
  <si>
    <t>CTHT_0029050</t>
  </si>
  <si>
    <t>Mediator of RNA polymerase II transcription subunit 19 (Mediator complex subunit 19)</t>
  </si>
  <si>
    <t>CTHT_0016140</t>
  </si>
  <si>
    <t>Putative aureobasidin A resistance protein</t>
  </si>
  <si>
    <t>CTHT_0062720</t>
  </si>
  <si>
    <t>CTHT_0054810</t>
  </si>
  <si>
    <t>tRNA-dihydrouridine synthase (EC 1.3.1.-)</t>
  </si>
  <si>
    <t>CTHT_0025190</t>
  </si>
  <si>
    <t>Dihydrouridine synthase-like protein</t>
  </si>
  <si>
    <t>CTHT_0046740</t>
  </si>
  <si>
    <t>CTHT_0039030</t>
  </si>
  <si>
    <t>Putative GATA zinc finger protein</t>
  </si>
  <si>
    <t>CTHT_0068220</t>
  </si>
  <si>
    <t>CTHT_0073910</t>
  </si>
  <si>
    <t>CTHT_0024520</t>
  </si>
  <si>
    <t>Dephospho-CoA kinase-like protein</t>
  </si>
  <si>
    <t>CTHT_0001960</t>
  </si>
  <si>
    <t>tRNA wybutosine-synthesizing protein 2 (tRNA-yW-synthesizing protein 2) (tRNA(Phe) (4-demethylwyosine(37)-C(7)) aminocarboxypropyltransferase)</t>
  </si>
  <si>
    <t>CTHT_0023500</t>
  </si>
  <si>
    <t>CTHT_0073410</t>
  </si>
  <si>
    <t>CTHT_0039300</t>
  </si>
  <si>
    <t>CTHT_0036760</t>
  </si>
  <si>
    <t>CTHT_0070780</t>
  </si>
  <si>
    <t>CTHT_0036920</t>
  </si>
  <si>
    <t>CTHT_0033600</t>
  </si>
  <si>
    <t>GTPase-activating protein for-like protein</t>
  </si>
  <si>
    <t>CTHT_0060770</t>
  </si>
  <si>
    <t>CTHT_0037690</t>
  </si>
  <si>
    <t>CTHT_0060640</t>
  </si>
  <si>
    <t>CTHT_0054720</t>
  </si>
  <si>
    <t>CTHT_0045220</t>
  </si>
  <si>
    <t>CTHT_0007890</t>
  </si>
  <si>
    <t>Sphingosine-1-phosphate lyase-like protein</t>
  </si>
  <si>
    <t>CTHT_0036110</t>
  </si>
  <si>
    <t>CTHT_0018790</t>
  </si>
  <si>
    <t>Nucleoporin NUP37 (Nuclear pore protein NUP37)</t>
  </si>
  <si>
    <t>CTHT_0053810</t>
  </si>
  <si>
    <t>Condensin complex subunit 2</t>
  </si>
  <si>
    <t>CTHT_0068010</t>
  </si>
  <si>
    <t>CTHT_0031730</t>
  </si>
  <si>
    <t>CTHT_0030490</t>
  </si>
  <si>
    <t>CTHT_0027710</t>
  </si>
  <si>
    <t>CTHT_0042710</t>
  </si>
  <si>
    <t>Putative fructosyl amino acid protein</t>
  </si>
  <si>
    <t>CTHT_0043230</t>
  </si>
  <si>
    <t>CTHT_0071250</t>
  </si>
  <si>
    <t>CTHT_0008000</t>
  </si>
  <si>
    <t>CTHT_0073570</t>
  </si>
  <si>
    <t>Lysyl-tRNA synthetase-like protein</t>
  </si>
  <si>
    <t>CTHT_0036500</t>
  </si>
  <si>
    <t>Putative aminotransferase class I and II family protein</t>
  </si>
  <si>
    <t>CTHT_0006120</t>
  </si>
  <si>
    <t>CTHT_0049390</t>
  </si>
  <si>
    <t>CTHT_0034430</t>
  </si>
  <si>
    <t>CTHT_0001770</t>
  </si>
  <si>
    <t>Dihydrosphingosine 1-phosphate phosphatase-like protein</t>
  </si>
  <si>
    <t>CTHT_0024730</t>
  </si>
  <si>
    <t>CTHT_0058080</t>
  </si>
  <si>
    <t>DNA replication complex GINS protein psf1-like protein</t>
  </si>
  <si>
    <t>CTHT_0044110</t>
  </si>
  <si>
    <t>CTHT_0025280</t>
  </si>
  <si>
    <t>CTHT_0073490</t>
  </si>
  <si>
    <t>CTHT_0007530</t>
  </si>
  <si>
    <t>CTHT_0031090</t>
  </si>
  <si>
    <t>CTHT_0066570</t>
  </si>
  <si>
    <t>CTHT_0014130</t>
  </si>
  <si>
    <t>Molybdopterin synthase catalytic subunit (EC 2.8.1.12) (Common component for nitrate reductase and xanthine dehydrogenase protein H) (Molybdenum cofactor synthesis protein 2 large subunit) (Molybdenum cofactor synthesis protein 2B) (MOCS2B)</t>
  </si>
  <si>
    <t>CTHT_0062310</t>
  </si>
  <si>
    <t>CTHT_0062370</t>
  </si>
  <si>
    <t>CTHT_0024500</t>
  </si>
  <si>
    <t>CTHT_0017230</t>
  </si>
  <si>
    <t>CTHT_0012090</t>
  </si>
  <si>
    <t>CTHT_0069770</t>
  </si>
  <si>
    <t>CTHT_0008560</t>
  </si>
  <si>
    <t>Long-chain fatty acid CoA ligase-like protein</t>
  </si>
  <si>
    <t>CTHT_0009560</t>
  </si>
  <si>
    <t>CTHT_0017850</t>
  </si>
  <si>
    <t>CTHT_0005230</t>
  </si>
  <si>
    <t>CTHT_0042090</t>
  </si>
  <si>
    <t>CTHT_0022600</t>
  </si>
  <si>
    <t>CTHT_0023410</t>
  </si>
  <si>
    <t>Nucleoporin NUP192 (Nuclear pore protein NUP192)</t>
  </si>
  <si>
    <t>CTHT_0025630</t>
  </si>
  <si>
    <t>CTHT_0043540</t>
  </si>
  <si>
    <t>CTHT_0024390</t>
  </si>
  <si>
    <t>CTHT_0055560</t>
  </si>
  <si>
    <t>CTHT_0058390</t>
  </si>
  <si>
    <t>CTHT_0051650</t>
  </si>
  <si>
    <t>CTHT_0040820</t>
  </si>
  <si>
    <t>CTHT_0074400</t>
  </si>
  <si>
    <t>CTHT_0000870</t>
  </si>
  <si>
    <t>CTHT_0020770</t>
  </si>
  <si>
    <t>CTHT_0073680</t>
  </si>
  <si>
    <t>CTHT_0000340</t>
  </si>
  <si>
    <t>CTHT_0066880</t>
  </si>
  <si>
    <t>CTHT_0030510</t>
  </si>
  <si>
    <t>CTHT_0034850</t>
  </si>
  <si>
    <t>CTHT_0034400</t>
  </si>
  <si>
    <t>Ubiquitin-interacting motif-containing protein</t>
  </si>
  <si>
    <t>CTHT_0007680</t>
  </si>
  <si>
    <t>CTHT_0026910</t>
  </si>
  <si>
    <t>CTHT_0009960</t>
  </si>
  <si>
    <t>CTHT_0061980</t>
  </si>
  <si>
    <t>CTHT_0046320</t>
  </si>
  <si>
    <t>Complex ATPase-like protein</t>
  </si>
  <si>
    <t>CTHT_0006450</t>
  </si>
  <si>
    <t>CTHT_0009900</t>
  </si>
  <si>
    <t>CTHT_0071740</t>
  </si>
  <si>
    <t>CTHT_0061570</t>
  </si>
  <si>
    <t>CTHT_0003990</t>
  </si>
  <si>
    <t>CTHT_0040930</t>
  </si>
  <si>
    <t>CTHT_0009470</t>
  </si>
  <si>
    <t>Pre-mRNA splicing helicase-like protein</t>
  </si>
  <si>
    <t>CTHT_0042530</t>
  </si>
  <si>
    <t>CTHT_0020270</t>
  </si>
  <si>
    <t>CTHT_0001040</t>
  </si>
  <si>
    <t>CTHT_0034380</t>
  </si>
  <si>
    <t>CTHT_0016170</t>
  </si>
  <si>
    <t>CTHT_0045400</t>
  </si>
  <si>
    <t>CTHT_0064980</t>
  </si>
  <si>
    <t>CTHT_0044580</t>
  </si>
  <si>
    <t>CTHT_0015210</t>
  </si>
  <si>
    <t>CTHT_0012580</t>
  </si>
  <si>
    <t>Putative wiskott-aldrich syndrome protein</t>
  </si>
  <si>
    <t>CTHT_0027980</t>
  </si>
  <si>
    <t>CTHT_0001540</t>
  </si>
  <si>
    <t>CTHT_0044300</t>
  </si>
  <si>
    <t>Vacuolar protein sorting-associated protein 27</t>
  </si>
  <si>
    <t>CTHT_0051980</t>
  </si>
  <si>
    <t>CTHT_0049100</t>
  </si>
  <si>
    <t>rRNA adenine N(6)-methyltransferase (EC 2.1.1.-)</t>
  </si>
  <si>
    <t>CTHT_0055220</t>
  </si>
  <si>
    <t>CTHT_0025990</t>
  </si>
  <si>
    <t>CTHT_0011300</t>
  </si>
  <si>
    <t>CTHT_0054660</t>
  </si>
  <si>
    <t>CTHT_0039120</t>
  </si>
  <si>
    <t>Alpha-1,4 glucan phosphorylase (EC 2.4.1.1)</t>
  </si>
  <si>
    <t>CTHT_0027600</t>
  </si>
  <si>
    <t>Structure-specific endonuclease subunit SLX1 (EC 3.1.-.-)</t>
  </si>
  <si>
    <t>CTHT_0037260</t>
  </si>
  <si>
    <t>Palmitoyl-(Protein) hydrolase-like protein</t>
  </si>
  <si>
    <t>CTHT_0058140</t>
  </si>
  <si>
    <t>Transcription factor TFIIA-like protein</t>
  </si>
  <si>
    <t>CTHT_0064700</t>
  </si>
  <si>
    <t>CTHT_0014170</t>
  </si>
  <si>
    <t>CTHT_0058370</t>
  </si>
  <si>
    <t>Nicotinate phosphoribosyltransferase-like protein</t>
  </si>
  <si>
    <t>CTHT_0041610</t>
  </si>
  <si>
    <t>CTHT_0039240</t>
  </si>
  <si>
    <t>CTHT_0057220</t>
  </si>
  <si>
    <t>Arginine N-methyltransferase 2-like protein</t>
  </si>
  <si>
    <t>CTHT_0017540</t>
  </si>
  <si>
    <t>CTHT_0047720</t>
  </si>
  <si>
    <t>Putative sporulation-related protein</t>
  </si>
  <si>
    <t>CTHT_0034960</t>
  </si>
  <si>
    <t>Splicing factor 3a subunit 2-like protein</t>
  </si>
  <si>
    <t>CTHT_0027820</t>
  </si>
  <si>
    <t>CTHT_0003400</t>
  </si>
  <si>
    <t>CTHT_0002080</t>
  </si>
  <si>
    <t>DNA-directed RNA polymerase subunit beta (EC 2.7.7.6)</t>
  </si>
  <si>
    <t>CTHT_0059490</t>
  </si>
  <si>
    <t>CTHT_0017110</t>
  </si>
  <si>
    <t>Protein ELYS</t>
  </si>
  <si>
    <t>CTHT_0034030</t>
  </si>
  <si>
    <t>CTHT_0024930</t>
  </si>
  <si>
    <t>CTHT_0056130</t>
  </si>
  <si>
    <t>Putative lipid-binding protein</t>
  </si>
  <si>
    <t>CTHT_0063440</t>
  </si>
  <si>
    <t>Putative nuclear envelope morphology protein</t>
  </si>
  <si>
    <t>CTHT_0032660</t>
  </si>
  <si>
    <t>CTHT_0058170</t>
  </si>
  <si>
    <t>CTHT_0041170</t>
  </si>
  <si>
    <t>CTHT_0013590</t>
  </si>
  <si>
    <t>Protein GET1 (Guided entry of tail-anchored proteins 1)</t>
  </si>
  <si>
    <t>CTHT_0040760</t>
  </si>
  <si>
    <t>CTHT_0003820</t>
  </si>
  <si>
    <t>CTHT_0060040</t>
  </si>
  <si>
    <t>CTHT_0035910</t>
  </si>
  <si>
    <t>CTHT_0010730</t>
  </si>
  <si>
    <t>CTHT_0001990</t>
  </si>
  <si>
    <t>CTHT_0022610</t>
  </si>
  <si>
    <t>Nucleoporin NUP82 (Nuclear pore protein NUP82)</t>
  </si>
  <si>
    <t>CTHT_0010320</t>
  </si>
  <si>
    <t>CTHT_0008890</t>
  </si>
  <si>
    <t>CTHT_0039650</t>
  </si>
  <si>
    <t>CTHT_0065640</t>
  </si>
  <si>
    <t>Putative nuclear protein</t>
  </si>
  <si>
    <t>CTHT_0025850</t>
  </si>
  <si>
    <t>CTHT_0023920</t>
  </si>
  <si>
    <t>CTHT_0045150</t>
  </si>
  <si>
    <t>Nucleoporin NUP133 (Nuclear pore protein NUP133)</t>
  </si>
  <si>
    <t>CTHT_0053480</t>
  </si>
  <si>
    <t>CTHT_0024370</t>
  </si>
  <si>
    <t>CTHT_0054450</t>
  </si>
  <si>
    <t>CTHT_0007490</t>
  </si>
  <si>
    <t>CTHT_0009200</t>
  </si>
  <si>
    <t>CTHT_0012950</t>
  </si>
  <si>
    <t>CTHT_0039740</t>
  </si>
  <si>
    <t>CTHT_0010570</t>
  </si>
  <si>
    <t>CTHT_0022640</t>
  </si>
  <si>
    <t>CTHT_0025530</t>
  </si>
  <si>
    <t>CTHT_0048230</t>
  </si>
  <si>
    <t>Cysteine protease (EC 3.4.22.-)</t>
  </si>
  <si>
    <t>CTHT_0016810</t>
  </si>
  <si>
    <t>CTHT_0024860</t>
  </si>
  <si>
    <t>CTHT_0048320</t>
  </si>
  <si>
    <t>CTHT_0002690</t>
  </si>
  <si>
    <t>CTHT_0026040</t>
  </si>
  <si>
    <t>CTHT_0061660</t>
  </si>
  <si>
    <t>CTHT_0063770</t>
  </si>
  <si>
    <t>Fatty acid desaturase-like protein</t>
  </si>
  <si>
    <t>CTHT_0040070</t>
  </si>
  <si>
    <t>CTHT_0030520</t>
  </si>
  <si>
    <t>CTHT_0016190</t>
  </si>
  <si>
    <t>CTHT_0055980</t>
  </si>
  <si>
    <t>Adenylyltransferase and sulfurtransferase uba4 (Common component for nitrate reductase and xanthine dehydrogenase protein F) (Ubiquitin-like protein activator 4) [Includes: Molybdopterin-synthase sulfurtransferase (EC 2.8.1.11) (Sulfurtransferase uba4) (Sulfur carrier protein MOCS2A sulfurtransferase); Molybdopterin-synthase adenylyltransferase (EC 2.7.7.80) (Adenylyltransferase uba4) (Sulfur carrier protein MOCS2A adenylyltransferase)]</t>
  </si>
  <si>
    <t>CTHT_0063150</t>
  </si>
  <si>
    <t>CTHT_0037050</t>
  </si>
  <si>
    <t>CTHT_0002810</t>
  </si>
  <si>
    <t>Export control protein CHS7-like protein</t>
  </si>
  <si>
    <t>CTHT_0013130</t>
  </si>
  <si>
    <t>Ubiquinone biosynthesis protein COQ4, mitochondrial (Coenzyme Q biosynthesis protein 4)</t>
  </si>
  <si>
    <t>CTHT_0026200</t>
  </si>
  <si>
    <t>CTHT_0005680</t>
  </si>
  <si>
    <t>CTHT_0038120</t>
  </si>
  <si>
    <t>CTHT_0047330</t>
  </si>
  <si>
    <t>CTHT_0001780</t>
  </si>
  <si>
    <t>Putative DNA damage-responsive transcriptional repressor protein</t>
  </si>
  <si>
    <t>CTHT_0073040</t>
  </si>
  <si>
    <t>CTHT_0018060</t>
  </si>
  <si>
    <t>CTHT_0013920</t>
  </si>
  <si>
    <t>CTHT_0000170</t>
  </si>
  <si>
    <t>CTHT_0061920</t>
  </si>
  <si>
    <t>CTHT_0071480</t>
  </si>
  <si>
    <t>CTHT_0041300</t>
  </si>
  <si>
    <t>CTHT_0029990</t>
  </si>
  <si>
    <t>CTHT_0029460</t>
  </si>
  <si>
    <t>CTHT_0036070</t>
  </si>
  <si>
    <t>CTHT_0056520</t>
  </si>
  <si>
    <t>Phosphotransferase-like protein</t>
  </si>
  <si>
    <t>CTHT_0033510</t>
  </si>
  <si>
    <t>CTHT_0015240</t>
  </si>
  <si>
    <t>CTHT_0018320</t>
  </si>
  <si>
    <t>CTHT_0051550</t>
  </si>
  <si>
    <t>CTHT_0057720</t>
  </si>
  <si>
    <t>Putative cell wall protein</t>
  </si>
  <si>
    <t>CTHT_0052940</t>
  </si>
  <si>
    <t>CTHT_0044090</t>
  </si>
  <si>
    <t>CTHT_0073930</t>
  </si>
  <si>
    <t>CTHT_0035590</t>
  </si>
  <si>
    <t>CTHT_0022230</t>
  </si>
  <si>
    <t>Putative FMN binding protein</t>
  </si>
  <si>
    <t>CTHT_0034280</t>
  </si>
  <si>
    <t>CTHT_0014560</t>
  </si>
  <si>
    <t>CTHT_0008050</t>
  </si>
  <si>
    <t>CTHT_0069830</t>
  </si>
  <si>
    <t>CTHT_0063730</t>
  </si>
  <si>
    <t>CTHT_0007840</t>
  </si>
  <si>
    <t>CTHT_0055000</t>
  </si>
  <si>
    <t>CTHT_0000200</t>
  </si>
  <si>
    <t>CTHT_0025180</t>
  </si>
  <si>
    <t>CTHT_0032720</t>
  </si>
  <si>
    <t>CTHT_0025210</t>
  </si>
  <si>
    <t>CTHT_0019130</t>
  </si>
  <si>
    <t>CTHT_0074020</t>
  </si>
  <si>
    <t>CTHT_0017060</t>
  </si>
  <si>
    <t>CTHT_0044320</t>
  </si>
  <si>
    <t>CTHT_0071520</t>
  </si>
  <si>
    <t>CTHT_0030070</t>
  </si>
  <si>
    <t>CTHT_0058430</t>
  </si>
  <si>
    <t>Bola-like protein</t>
  </si>
  <si>
    <t>CTHT_0058510</t>
  </si>
  <si>
    <t>CTHT_0051240</t>
  </si>
  <si>
    <t>Putative hmp1 protein</t>
  </si>
  <si>
    <t>CTHT_0002240</t>
  </si>
  <si>
    <t>CTHT_0036350</t>
  </si>
  <si>
    <t>CTHT_0068650</t>
  </si>
  <si>
    <t>CTHT_0002140</t>
  </si>
  <si>
    <t>CTHT_0052170</t>
  </si>
  <si>
    <t>CTHT_0002030</t>
  </si>
  <si>
    <t>CTHT_0022100</t>
  </si>
  <si>
    <t>Mannose 6-phosphate receptor-like protein</t>
  </si>
  <si>
    <t>CTHT_0032640</t>
  </si>
  <si>
    <t>CTHT_0037090</t>
  </si>
  <si>
    <t>Sensitive to high expression protein 9, mitochondrial</t>
  </si>
  <si>
    <t>CTHT_0025110</t>
  </si>
  <si>
    <t>3-oxoacyl-[acyl-carrier-protein] synthase</t>
  </si>
  <si>
    <t>CTHT_0029230</t>
  </si>
  <si>
    <t>Dipeptidase (EC 3.4.13.19)</t>
  </si>
  <si>
    <t>CTHT_0045540</t>
  </si>
  <si>
    <t>CTHT_0026760</t>
  </si>
  <si>
    <t>CTHT_0007440</t>
  </si>
  <si>
    <t>CTHT_0009090</t>
  </si>
  <si>
    <t>CTHT_0046390</t>
  </si>
  <si>
    <t>CTHT_0072160</t>
  </si>
  <si>
    <t>CTHT_0003670</t>
  </si>
  <si>
    <t>CTHT_0053870</t>
  </si>
  <si>
    <t>tRNA-dihydrouridine synthase-like protein</t>
  </si>
  <si>
    <t>CTHT_0069640</t>
  </si>
  <si>
    <t>Putative phosphatidylinositol transporter protein</t>
  </si>
  <si>
    <t>CTHT_0041070</t>
  </si>
  <si>
    <t>Protein MLP1 homolog</t>
  </si>
  <si>
    <t>CTHT_0064320</t>
  </si>
  <si>
    <t>Dynactin arp1 p25 subunit-like protein</t>
  </si>
  <si>
    <t>CTHT_0066460</t>
  </si>
  <si>
    <t>CTHT_0055570</t>
  </si>
  <si>
    <t>CTHT_0000310</t>
  </si>
  <si>
    <t>CTHT_0066670</t>
  </si>
  <si>
    <t>Queuine tRNA-ribosyltransferase-like protein</t>
  </si>
  <si>
    <t>CTHT_0036640</t>
  </si>
  <si>
    <t>CTHT_0016390</t>
  </si>
  <si>
    <t>Putative N-acetylglucosaminyl-phosphatidylinositol protein</t>
  </si>
  <si>
    <t>CTHT_0004700</t>
  </si>
  <si>
    <t>CTHT_0070800</t>
  </si>
  <si>
    <t>Membrane protein (Ptm1)-like protein</t>
  </si>
  <si>
    <t>CTHT_0065000</t>
  </si>
  <si>
    <t>CTHT_0006920</t>
  </si>
  <si>
    <t>CTHT_0021410</t>
  </si>
  <si>
    <t>CTHT_0057150</t>
  </si>
  <si>
    <t>CTHT_0071170</t>
  </si>
  <si>
    <t>Mitochondrial distribution and morphology protein 10 (Mitochondrial inheritance component MDM10)</t>
  </si>
  <si>
    <t>CTHT_0068100</t>
  </si>
  <si>
    <t>CTHT_0031710</t>
  </si>
  <si>
    <t>CTHT_0034560</t>
  </si>
  <si>
    <t>CTHT_0025370</t>
  </si>
  <si>
    <t>CTHT_0024650</t>
  </si>
  <si>
    <t>CTHT_0033880</t>
  </si>
  <si>
    <t>CTHT_0027160</t>
  </si>
  <si>
    <t>Poly(A) polymerase-like protein</t>
  </si>
  <si>
    <t>CTHT_0039820</t>
  </si>
  <si>
    <t>CTHT_0044720</t>
  </si>
  <si>
    <t>RNA polymerase II transcription factor B subunit 2</t>
  </si>
  <si>
    <t>CTHT_0067770</t>
  </si>
  <si>
    <t>CTHT_0056990</t>
  </si>
  <si>
    <t>Putative dynein intermediate chain protein</t>
  </si>
  <si>
    <t>CTHT_0032570</t>
  </si>
  <si>
    <t>CTHT_0054590</t>
  </si>
  <si>
    <t>Putative retrograde regulation protein</t>
  </si>
  <si>
    <t>CTHT_0048240</t>
  </si>
  <si>
    <t>CTHT_0058810</t>
  </si>
  <si>
    <t>CTHT_0047040</t>
  </si>
  <si>
    <t>Splicing factor (Prp24)-like protein</t>
  </si>
  <si>
    <t>CTHT_0062640</t>
  </si>
  <si>
    <t>CTHT_0073970</t>
  </si>
  <si>
    <t>CTHT_0020760</t>
  </si>
  <si>
    <t>CTHT_0016600</t>
  </si>
  <si>
    <t>CTHT_0057470</t>
  </si>
  <si>
    <t>Putative polyadenylation factor</t>
  </si>
  <si>
    <t>CTHT_0062870</t>
  </si>
  <si>
    <t>Putative 4-amino-4-deoxychorismate protein</t>
  </si>
  <si>
    <t>CTHT_0000090</t>
  </si>
  <si>
    <t>CTHT_0004620</t>
  </si>
  <si>
    <t>CTHT_0021860</t>
  </si>
  <si>
    <t>Exo-beta-1,3-glucanase-like protein</t>
  </si>
  <si>
    <t>CTHT_0042460</t>
  </si>
  <si>
    <t>Fructose-1,6-bisphosphatase-like protein</t>
  </si>
  <si>
    <t>CTHT_0014860</t>
  </si>
  <si>
    <t>CTHT_0054020</t>
  </si>
  <si>
    <t>CTHT_0072270</t>
  </si>
  <si>
    <t>CTHT_0067280</t>
  </si>
  <si>
    <t>DNA (Apurinic or apyrimidinic site) lyase-like protein</t>
  </si>
  <si>
    <t>CTHT_0041530</t>
  </si>
  <si>
    <t>CTHT_0055540</t>
  </si>
  <si>
    <t>CTHT_0014200</t>
  </si>
  <si>
    <t>Choline kinase-like protein</t>
  </si>
  <si>
    <t>CTHT_0044060</t>
  </si>
  <si>
    <t>Ribosome biogenesis protein ENP2</t>
  </si>
  <si>
    <t>CTHT_0044430</t>
  </si>
  <si>
    <t>CTHT_0009250</t>
  </si>
  <si>
    <t>CTHT_0060100</t>
  </si>
  <si>
    <t>U6 snrna-associated sm-like protein</t>
  </si>
  <si>
    <t>CTHT_0066440</t>
  </si>
  <si>
    <t>Putative mitochondrial translation system protein</t>
  </si>
  <si>
    <t>CTHT_0073510</t>
  </si>
  <si>
    <t>Succinate-semialdehyde dehydrogenase-like protein</t>
  </si>
  <si>
    <t>CTHT_0040500</t>
  </si>
  <si>
    <t>Mannose-6-phosphate isomerase (EC 5.3.1.8)</t>
  </si>
  <si>
    <t>CTHT_0022170</t>
  </si>
  <si>
    <t>CTHT_0024580</t>
  </si>
  <si>
    <t>CTHT_0028530</t>
  </si>
  <si>
    <t>Nucleoporin POM34 (Nuclear pore protein POM34) (Pore membrane protein of 34 kDa)</t>
  </si>
  <si>
    <t>CTHT_0061890</t>
  </si>
  <si>
    <t>CTHT_0060280</t>
  </si>
  <si>
    <t>CTHT_0005270</t>
  </si>
  <si>
    <t>Peptidyl-prolyl cis-trans isomerase (PPIase) (EC 5.2.1.8)</t>
  </si>
  <si>
    <t>CTHT_0041400</t>
  </si>
  <si>
    <t>CTHT_0019400</t>
  </si>
  <si>
    <t>CTHT_0068380</t>
  </si>
  <si>
    <t>DNA primase large subunit (EC 2.7.7.-)</t>
  </si>
  <si>
    <t>CTHT_0017020</t>
  </si>
  <si>
    <t>CTHT_0023950</t>
  </si>
  <si>
    <t>CTHT_0067740</t>
  </si>
  <si>
    <t>tRNA N6-adenosine threonylcarbamoyltransferase (EC 2.3.1.234) (t(6)A37 threonylcarbamoyladenosine biosynthesis protein KAE1) (tRNA threonylcarbamoyladenosine biosynthesis protein KAE1)</t>
  </si>
  <si>
    <t>CTHT_0013990</t>
  </si>
  <si>
    <t>CTHT_0035730</t>
  </si>
  <si>
    <t>Vacuolar protein sorting-associated protein 35</t>
  </si>
  <si>
    <t>CTHT_0071500</t>
  </si>
  <si>
    <t>CTHT_0032080</t>
  </si>
  <si>
    <t>CTHT_0019020</t>
  </si>
  <si>
    <t>CTHT_0005650</t>
  </si>
  <si>
    <t>CTHT_0066540</t>
  </si>
  <si>
    <t>CTHT_0033060</t>
  </si>
  <si>
    <t>CTHT_0005280</t>
  </si>
  <si>
    <t>CTHT_0055160</t>
  </si>
  <si>
    <t>CTHT_0039710</t>
  </si>
  <si>
    <t>CTHT_0013780</t>
  </si>
  <si>
    <t>CTHT_0070850</t>
  </si>
  <si>
    <t>Nucleoporin NUP188 (Nuclear pore protein NUP188)</t>
  </si>
  <si>
    <t>CTHT_0057850</t>
  </si>
  <si>
    <t>CTHT_0031940</t>
  </si>
  <si>
    <t>CTHT_0064930</t>
  </si>
  <si>
    <t>CTHT_0067900</t>
  </si>
  <si>
    <t>CTHT_0037540</t>
  </si>
  <si>
    <t>Mediator of RNA polymerase II transcription subunit 4 (Mediator complex subunit 4)</t>
  </si>
  <si>
    <t>CTHT_0025910</t>
  </si>
  <si>
    <t>CTHT_0029550</t>
  </si>
  <si>
    <t>CTHT_0069800</t>
  </si>
  <si>
    <t>CTHT_0012620</t>
  </si>
  <si>
    <t>CTHT_0009750</t>
  </si>
  <si>
    <t>Vacuolar protein sorting-associated protein 26-like protein</t>
  </si>
  <si>
    <t>CTHT_0035570</t>
  </si>
  <si>
    <t>CTHT_0064290</t>
  </si>
  <si>
    <t>CTHT_0035550</t>
  </si>
  <si>
    <t>DNA-directed RNA polymerase (EC 2.7.7.6)</t>
  </si>
  <si>
    <t>CTHT_0065570</t>
  </si>
  <si>
    <t>Methylenetetrahydrofolate reductase (EC 1.5.1.20)</t>
  </si>
  <si>
    <t>CTHT_0055190</t>
  </si>
  <si>
    <t>Putative cytoplasm protein</t>
  </si>
  <si>
    <t>CTHT_0016290</t>
  </si>
  <si>
    <t>CTHT_0053860</t>
  </si>
  <si>
    <t>CTHT_0014410</t>
  </si>
  <si>
    <t>CTHT_0028500</t>
  </si>
  <si>
    <t>5'-3' exoribonuclease 1 (EC 3.1.13.-)</t>
  </si>
  <si>
    <t>CTHT_0049880</t>
  </si>
  <si>
    <t>CTHT_0021510</t>
  </si>
  <si>
    <t>CTHT_0062250</t>
  </si>
  <si>
    <t>CTHT_0074000</t>
  </si>
  <si>
    <t>CTHT_0068410</t>
  </si>
  <si>
    <t>CTHT_0018300</t>
  </si>
  <si>
    <t>J domain-containing protein</t>
  </si>
  <si>
    <t>CTHT_0032400</t>
  </si>
  <si>
    <t>CTHT_0053200</t>
  </si>
  <si>
    <t>CTHT_0050720</t>
  </si>
  <si>
    <t>Poly [ADP-ribose] polymerase (PARP) (EC 2.4.2.30)</t>
  </si>
  <si>
    <t>CTHT_0065770</t>
  </si>
  <si>
    <t>CTHT_0049510</t>
  </si>
  <si>
    <t>CTHT_0066770</t>
  </si>
  <si>
    <t>CTHT_0020030</t>
  </si>
  <si>
    <t>CTHT_0013750</t>
  </si>
  <si>
    <t>CTHT_0070840</t>
  </si>
  <si>
    <t>CTHT_0068910</t>
  </si>
  <si>
    <t>CTHT_0064120</t>
  </si>
  <si>
    <t>CTHT_0060030</t>
  </si>
  <si>
    <t>CTHT_0010000</t>
  </si>
  <si>
    <t>Enzyme regulator-like protein</t>
  </si>
  <si>
    <t>CTHT_0073170</t>
  </si>
  <si>
    <t>CTHT_0033760</t>
  </si>
  <si>
    <t>CTHT_0033030</t>
  </si>
  <si>
    <t>CTHT_0063050</t>
  </si>
  <si>
    <t>Choline phosphate cytidylyltransferase-like protein</t>
  </si>
  <si>
    <t>CTHT_0056660</t>
  </si>
  <si>
    <t>CTHT_0004550</t>
  </si>
  <si>
    <t>CTHT_0068290</t>
  </si>
  <si>
    <t>CTHT_0052470</t>
  </si>
  <si>
    <t>CTHT_0024310</t>
  </si>
  <si>
    <t>CTHT_0066730</t>
  </si>
  <si>
    <t>Glutamine-dependent NAD(+) synthetase (EC 6.3.5.1) (NAD(+) synthase [glutamine-hydrolyzing])</t>
  </si>
  <si>
    <t>CTHT_0024880</t>
  </si>
  <si>
    <t>CTHT_0069290</t>
  </si>
  <si>
    <t>CTHT_0029930</t>
  </si>
  <si>
    <t>Protein YIP</t>
  </si>
  <si>
    <t>CTHT_0041780</t>
  </si>
  <si>
    <t>Putative proteasome activator protein</t>
  </si>
  <si>
    <t>CTHT_0011800</t>
  </si>
  <si>
    <t>CTHT_0013820</t>
  </si>
  <si>
    <t>CTHT_0063740</t>
  </si>
  <si>
    <t>CTHT_0006290</t>
  </si>
  <si>
    <t>Probable cytosolic iron-sulfur protein assembly protein 1</t>
  </si>
  <si>
    <t>CTHT_0012290</t>
  </si>
  <si>
    <t>CTHT_0053680</t>
  </si>
  <si>
    <t>CTHT_0003220</t>
  </si>
  <si>
    <t>CTHT_0062480</t>
  </si>
  <si>
    <t>CTHT_0003320</t>
  </si>
  <si>
    <t>CTHT_0056060</t>
  </si>
  <si>
    <t>CTHT_0026280</t>
  </si>
  <si>
    <t>Elongation of fatty acids protein (EC 2.3.1.199) (Very-long-chain 3-oxoacyl-CoA synthase)</t>
  </si>
  <si>
    <t>CTHT_0062400</t>
  </si>
  <si>
    <t>Peptide transporter-like protein</t>
  </si>
  <si>
    <t>CTHT_0061020</t>
  </si>
  <si>
    <t>CTHT_0003720</t>
  </si>
  <si>
    <t>CTHT_0039640</t>
  </si>
  <si>
    <t>CTHT_0036190</t>
  </si>
  <si>
    <t>CTHT_0037980</t>
  </si>
  <si>
    <t>Putative ER membrane protein</t>
  </si>
  <si>
    <t>CTHT_0048090</t>
  </si>
  <si>
    <t>CTHT_0025610</t>
  </si>
  <si>
    <t>CTHT_0054970</t>
  </si>
  <si>
    <t>CTHT_0068340</t>
  </si>
  <si>
    <t>CTHT_0054560</t>
  </si>
  <si>
    <t>CTHT_0067270</t>
  </si>
  <si>
    <t>CTHT_0008850</t>
  </si>
  <si>
    <t>Putative transcription activator protein</t>
  </si>
  <si>
    <t>CTHT_0067700</t>
  </si>
  <si>
    <t>CTHT_0005330</t>
  </si>
  <si>
    <t>CTHT_0022280</t>
  </si>
  <si>
    <t>CTHT_0020100</t>
  </si>
  <si>
    <t>CTHT_0039700</t>
  </si>
  <si>
    <t>CTHT_0032970</t>
  </si>
  <si>
    <t>Amino-acid acetyltransferase, mitochondrial (EC 2.3.1.1) (Glutamate N-acetyltransferase) (N-acetylglutamate synthase)</t>
  </si>
  <si>
    <t>CTHT_0055780</t>
  </si>
  <si>
    <t>CTHT_0049930</t>
  </si>
  <si>
    <t>CTHT_0033750</t>
  </si>
  <si>
    <t>CTHT_0033180</t>
  </si>
  <si>
    <t>CTHT_0018310</t>
  </si>
  <si>
    <t>CTHT_0010050</t>
  </si>
  <si>
    <t>CTHT_0024750</t>
  </si>
  <si>
    <t>CTHT_0009680</t>
  </si>
  <si>
    <t>CTHT_0049630</t>
  </si>
  <si>
    <t>CTHT_0052220</t>
  </si>
  <si>
    <t>Putative complex I protein</t>
  </si>
  <si>
    <t>CTHT_0045980</t>
  </si>
  <si>
    <t>RNA polymerase-like protein</t>
  </si>
  <si>
    <t>CTHT_0039480</t>
  </si>
  <si>
    <t>ER membrane protein complex subunit 4</t>
  </si>
  <si>
    <t>CTHT_0001170</t>
  </si>
  <si>
    <t>III C-methyltransferase-like protein</t>
  </si>
  <si>
    <t>CTHT_0007370</t>
  </si>
  <si>
    <t>CTHT_0021850</t>
  </si>
  <si>
    <t>CTHT_0037910</t>
  </si>
  <si>
    <t>CTHT_0034040</t>
  </si>
  <si>
    <t>CTHT_0068480</t>
  </si>
  <si>
    <t>Putative maltose fermentation regulatory protein</t>
  </si>
  <si>
    <t>CTHT_0025320</t>
  </si>
  <si>
    <t>CTHT_0055600</t>
  </si>
  <si>
    <t>CTHT_0061430</t>
  </si>
  <si>
    <t>CTHT_0060680</t>
  </si>
  <si>
    <t>CTHT_0052720</t>
  </si>
  <si>
    <t>CTHT_0024640</t>
  </si>
  <si>
    <t>CTHT_0025150</t>
  </si>
  <si>
    <t>CTHT_0024630</t>
  </si>
  <si>
    <t>CTHT_0065150</t>
  </si>
  <si>
    <t>CTHT_0034290</t>
  </si>
  <si>
    <t>CTHT_0071340</t>
  </si>
  <si>
    <t>CTHT_0025700</t>
  </si>
  <si>
    <t>CTHT_0047230</t>
  </si>
  <si>
    <t>CTHT_0048310</t>
  </si>
  <si>
    <t>CTHT_0004050</t>
  </si>
  <si>
    <t>Putative ubiquitin binding protein</t>
  </si>
  <si>
    <t>CTHT_0004340</t>
  </si>
  <si>
    <t>CTHT_0027260</t>
  </si>
  <si>
    <t>CTHT_0013200</t>
  </si>
  <si>
    <t>Glutamyl-tRNA(Gln) amidotransferase subunit A, mitochondrial (Glu-AdT subunit A) (EC 6.3.5.7)</t>
  </si>
  <si>
    <t>CTHT_0013610</t>
  </si>
  <si>
    <t>CTHT_0016900</t>
  </si>
  <si>
    <t>U3 small nucleolar RNA-associated protein 22</t>
  </si>
  <si>
    <t>CTHT_0017450</t>
  </si>
  <si>
    <t>CTHT_0054200</t>
  </si>
  <si>
    <t>CTHT_0020020</t>
  </si>
  <si>
    <t>Nucleoporin AMO1 (Nuclear pore protein AMO1)</t>
  </si>
  <si>
    <t>CTHT_0047260</t>
  </si>
  <si>
    <t>CTHT_0052140</t>
  </si>
  <si>
    <t>CTHT_0014580</t>
  </si>
  <si>
    <t>Putative ER-To-golgi transport protein</t>
  </si>
  <si>
    <t>CTHT_0008770</t>
  </si>
  <si>
    <t>CTHT_0013680</t>
  </si>
  <si>
    <t>Elongator complex protein 1</t>
  </si>
  <si>
    <t>CTHT_0060380</t>
  </si>
  <si>
    <t>CTHT_0060120</t>
  </si>
  <si>
    <t>CTHT_0039940</t>
  </si>
  <si>
    <t>CTHT_0044150</t>
  </si>
  <si>
    <t>CTHT_0010190</t>
  </si>
  <si>
    <t>CTHT_0060080</t>
  </si>
  <si>
    <t>Glutaredoxin-like protein</t>
  </si>
  <si>
    <t>CTHT_0002840</t>
  </si>
  <si>
    <t>CTHT_0046530</t>
  </si>
  <si>
    <t>CTHT_0026420</t>
  </si>
  <si>
    <t>CTHT_0023700</t>
  </si>
  <si>
    <t>CTHT_0029220</t>
  </si>
  <si>
    <t>Putative rho-GTPase-activating protein</t>
  </si>
  <si>
    <t>CTHT_0057060</t>
  </si>
  <si>
    <t>CTHT_0043390</t>
  </si>
  <si>
    <t>CTHT_0073690</t>
  </si>
  <si>
    <t>ATP dependent RNA helicase-like protein</t>
  </si>
  <si>
    <t>CTHT_0058360</t>
  </si>
  <si>
    <t>CTHT_0012200</t>
  </si>
  <si>
    <t>CTHT_0008820</t>
  </si>
  <si>
    <t>Intracellular protein transport-like protein</t>
  </si>
  <si>
    <t>CTHT_0067250</t>
  </si>
  <si>
    <t>CTHT_0033960</t>
  </si>
  <si>
    <t>Mannan polymerase II complex ANP1 subunit-like protein</t>
  </si>
  <si>
    <t>CTHT_0002120</t>
  </si>
  <si>
    <t>CTHT_0071530</t>
  </si>
  <si>
    <t>CTHT_0068210</t>
  </si>
  <si>
    <t>CTHT_0034840</t>
  </si>
  <si>
    <t>CTHT_0067660</t>
  </si>
  <si>
    <t>Protein transport protein sec16</t>
  </si>
  <si>
    <t>CTHT_0004920</t>
  </si>
  <si>
    <t>CTHT_0069550</t>
  </si>
  <si>
    <t>CTHT_0054260</t>
  </si>
  <si>
    <t>CTHT_0054740</t>
  </si>
  <si>
    <t>CTHT_0001630</t>
  </si>
  <si>
    <t>CTHT_0056420</t>
  </si>
  <si>
    <t>CTHT_0063020</t>
  </si>
  <si>
    <t>CTHT_0007710</t>
  </si>
  <si>
    <t>CTHT_0052350</t>
  </si>
  <si>
    <t>cAMP-dependent protein kinase regulatory subunit</t>
  </si>
  <si>
    <t>CTHT_0036230</t>
  </si>
  <si>
    <t>Transcriptional adapter 2</t>
  </si>
  <si>
    <t>CTHT_0065090</t>
  </si>
  <si>
    <t>CTHT_0002370</t>
  </si>
  <si>
    <t>Vacuolar protein sorting-associated protein 29</t>
  </si>
  <si>
    <t>CTHT_0065500</t>
  </si>
  <si>
    <t>CTHT_0024070</t>
  </si>
  <si>
    <t>CTHT_0054330</t>
  </si>
  <si>
    <t>CTHT_0056750</t>
  </si>
  <si>
    <t>CTHT_0044600</t>
  </si>
  <si>
    <t>Putative regulator of chromosome condensation protein</t>
  </si>
  <si>
    <t>CTHT_0005100</t>
  </si>
  <si>
    <t>CTHT_0013100</t>
  </si>
  <si>
    <t>CTHT_0042500</t>
  </si>
  <si>
    <t>CTHT_0025340</t>
  </si>
  <si>
    <t>CTHT_0069200</t>
  </si>
  <si>
    <t>CTHT_0006890</t>
  </si>
  <si>
    <t>CDP diacylglycerol-inositol 3-phosphatidyltransferase-like protein</t>
  </si>
  <si>
    <t>CTHT_0030030</t>
  </si>
  <si>
    <t>CTHT_0010030</t>
  </si>
  <si>
    <t>Probable acetate kinase (EC 2.7.2.1) (Acetokinase)</t>
  </si>
  <si>
    <t>CTHT_0000680</t>
  </si>
  <si>
    <t>CTHT_0074650</t>
  </si>
  <si>
    <t>CTHT_0024610</t>
  </si>
  <si>
    <t>CTHT_0068710</t>
  </si>
  <si>
    <t>Superoxide dismutase (EC 1.15.1.1)</t>
  </si>
  <si>
    <t>CTHT_0005700</t>
  </si>
  <si>
    <t>CTHT_0006730</t>
  </si>
  <si>
    <t>V-type proton ATPase subunit a</t>
  </si>
  <si>
    <t>CTHT_0041350</t>
  </si>
  <si>
    <t>CTHT_0006600</t>
  </si>
  <si>
    <t>RNA helicase (EC 3.6.4.13)</t>
  </si>
  <si>
    <t>CTHT_0057510</t>
  </si>
  <si>
    <t>RNA polymerase II-like protein</t>
  </si>
  <si>
    <t>CTHT_0009240</t>
  </si>
  <si>
    <t>CTHT_0054480</t>
  </si>
  <si>
    <t>CTHT_0041800</t>
  </si>
  <si>
    <t>CTHT_0017400</t>
  </si>
  <si>
    <t>CTHT_0053880</t>
  </si>
  <si>
    <t>Protein phosphatase methylesterase 1 (PME-1) (EC 3.1.1.-)</t>
  </si>
  <si>
    <t>CTHT_0049730</t>
  </si>
  <si>
    <t>CTHT_0053100</t>
  </si>
  <si>
    <t>CTHT_0007960</t>
  </si>
  <si>
    <t>CTHT_0012680</t>
  </si>
  <si>
    <t>CTHT_0023960</t>
  </si>
  <si>
    <t>CTHT_0038800</t>
  </si>
  <si>
    <t>CTHT_0003830</t>
  </si>
  <si>
    <t>CTHT_0007120</t>
  </si>
  <si>
    <t>CTHT_0026940</t>
  </si>
  <si>
    <t>CTHT_0034270</t>
  </si>
  <si>
    <t>CTHT_0056760</t>
  </si>
  <si>
    <t>Putative fkbp12-associated protein</t>
  </si>
  <si>
    <t>CTHT_0004110</t>
  </si>
  <si>
    <t>CTHT_0044210</t>
  </si>
  <si>
    <t>Putative elongation factor</t>
  </si>
  <si>
    <t>CTHT_0021400</t>
  </si>
  <si>
    <t>Putative thiamin pyrophosphate binding protein</t>
  </si>
  <si>
    <t>CTHT_0046430</t>
  </si>
  <si>
    <t>CTHT_0014240</t>
  </si>
  <si>
    <t>CTHT_0066230</t>
  </si>
  <si>
    <t>CTHT_0031800</t>
  </si>
  <si>
    <t>CTHT_0017530</t>
  </si>
  <si>
    <t>CTHT_0019720</t>
  </si>
  <si>
    <t>CTHT_0015140</t>
  </si>
  <si>
    <t>Urea amidolyase-like protein</t>
  </si>
  <si>
    <t>CTHT_0058530</t>
  </si>
  <si>
    <t>CTHT_0048500</t>
  </si>
  <si>
    <t>CTHT_0020340</t>
  </si>
  <si>
    <t>Nuclear distribution protein PAC1 (Lissencephaly-1 homolog) (LIS-1) (nudF homolog)</t>
  </si>
  <si>
    <t>CTHT_0006130</t>
  </si>
  <si>
    <t>CTHT_0039150</t>
  </si>
  <si>
    <t>CTHT_0044260</t>
  </si>
  <si>
    <t>CTHT_0010060</t>
  </si>
  <si>
    <t>CTHT_0052800</t>
  </si>
  <si>
    <t>CTHT_0058480</t>
  </si>
  <si>
    <t>CTHT_0041820</t>
  </si>
  <si>
    <t>Cell division control protein 2-like protein</t>
  </si>
  <si>
    <t>CTHT_0004190</t>
  </si>
  <si>
    <t>Histone deacetylase-like protein</t>
  </si>
  <si>
    <t>CTHT_0063110</t>
  </si>
  <si>
    <t>CTHT_0068900</t>
  </si>
  <si>
    <t>M7G(5')pppn diphosphatase-like protein</t>
  </si>
  <si>
    <t>CTHT_0041790</t>
  </si>
  <si>
    <t>CTHT_0060590</t>
  </si>
  <si>
    <t>CTHT_0069390</t>
  </si>
  <si>
    <t>CTHT_0053980</t>
  </si>
  <si>
    <t>CTHT_0035010</t>
  </si>
  <si>
    <t>CTHT_0054930</t>
  </si>
  <si>
    <t>Putative paired amphipathic helix protein</t>
  </si>
  <si>
    <t>CTHT_0064810</t>
  </si>
  <si>
    <t>CTHT_0048250</t>
  </si>
  <si>
    <t>CTHT_0050240</t>
  </si>
  <si>
    <t>CTHT_0046360</t>
  </si>
  <si>
    <t>CTHT_0038300</t>
  </si>
  <si>
    <t>N,N-dimethylguanosine tRNA methyltransferase-like protein</t>
  </si>
  <si>
    <t>CTHT_0001740</t>
  </si>
  <si>
    <t>CTHT_0046920</t>
  </si>
  <si>
    <t>Translation factor GUF1, mitochondrial (EC 3.6.5.n1) (Elongation factor 4 homolog) (EF-4) (GTPase GUF1) (Ribosomal back-translocase)</t>
  </si>
  <si>
    <t>CTHT_0045960</t>
  </si>
  <si>
    <t>Choline-phosphate cytidylyltransferase-like protein</t>
  </si>
  <si>
    <t>CTHT_0003200</t>
  </si>
  <si>
    <t>AMP deaminase-like protein</t>
  </si>
  <si>
    <t>CTHT_0057760</t>
  </si>
  <si>
    <t>CTHT_0040920</t>
  </si>
  <si>
    <t>Putative tRNA (cytidine(32)/guanosine(34)-2'-O)-methyltransferase (EC 2.1.1.205) (2'-O-ribose RNA methyltransferase TRM7 homolog)</t>
  </si>
  <si>
    <t>CTHT_0041900</t>
  </si>
  <si>
    <t>CTHT_0006510</t>
  </si>
  <si>
    <t>Putative ubiquitin-like modifier protein</t>
  </si>
  <si>
    <t>CTHT_0054760</t>
  </si>
  <si>
    <t>CTHT_0047370</t>
  </si>
  <si>
    <t>Ribonuclease H (RNase H) (EC 3.1.26.4)</t>
  </si>
  <si>
    <t>CTHT_0004510</t>
  </si>
  <si>
    <t>CTHT_0026740</t>
  </si>
  <si>
    <t>Histone-lysine N-methyltransferase, H3 lysine-79 specific (EC 2.1.1.43) (Histone H3-K79 methyltransferase)</t>
  </si>
  <si>
    <t>CTHT_0056020</t>
  </si>
  <si>
    <t>CTHT_0064260</t>
  </si>
  <si>
    <t>CTHT_0047270</t>
  </si>
  <si>
    <t>CTHT_0022970</t>
  </si>
  <si>
    <t>CTHT_0003700</t>
  </si>
  <si>
    <t>CTHT_0043330</t>
  </si>
  <si>
    <t>Putative exocyst complex component sec3 protein</t>
  </si>
  <si>
    <t>CTHT_0058750</t>
  </si>
  <si>
    <t>CTHT_0026510</t>
  </si>
  <si>
    <t>Acetoacetate-CoA ligase-like protein</t>
  </si>
  <si>
    <t>CTHT_0039090</t>
  </si>
  <si>
    <t>Cytosolic Fe-S cluster assembly factor NBP35 (Nucleotide-binding protein 35)</t>
  </si>
  <si>
    <t>CTHT_0073730</t>
  </si>
  <si>
    <t>GPI transamidase component-like protein</t>
  </si>
  <si>
    <t>CTHT_0053800</t>
  </si>
  <si>
    <t>CTHT_0009620</t>
  </si>
  <si>
    <t>CTHT_0020900</t>
  </si>
  <si>
    <t>CTHT_0056590</t>
  </si>
  <si>
    <t>CTHT_0070490</t>
  </si>
  <si>
    <t>Voltage-gated chloride channel-like protein</t>
  </si>
  <si>
    <t>CTHT_0054650</t>
  </si>
  <si>
    <t>Nucleoporin NUP159 (Nuclear pore protein NUP159)</t>
  </si>
  <si>
    <t>CTHT_0062910</t>
  </si>
  <si>
    <t>Eliminates the production of nonsense-containing-like protein</t>
  </si>
  <si>
    <t>CTHT_0021960</t>
  </si>
  <si>
    <t>Nickel/cobalt efflux system</t>
  </si>
  <si>
    <t>CTHT_0058440</t>
  </si>
  <si>
    <t>CTHT_0063550</t>
  </si>
  <si>
    <t>CTHT_0030360</t>
  </si>
  <si>
    <t>SET domain-containing protein</t>
  </si>
  <si>
    <t>CTHT_0059570</t>
  </si>
  <si>
    <t>CTHT_0051100</t>
  </si>
  <si>
    <t>Transcription elongation factor Spt6</t>
  </si>
  <si>
    <t>CTHT_0031050</t>
  </si>
  <si>
    <t>CTHT_0068440</t>
  </si>
  <si>
    <t>CTHT_0023240</t>
  </si>
  <si>
    <t>CTHT_0035320</t>
  </si>
  <si>
    <t>Putative mitochondrial carnitine protein</t>
  </si>
  <si>
    <t>CTHT_0017640</t>
  </si>
  <si>
    <t>CTHT_0003390</t>
  </si>
  <si>
    <t>CTHT_0055500</t>
  </si>
  <si>
    <t>CTHT_0028290</t>
  </si>
  <si>
    <t>CTHT_0067830</t>
  </si>
  <si>
    <t>Putative late golgi protein</t>
  </si>
  <si>
    <t>CTHT_0042800</t>
  </si>
  <si>
    <t>CTHT_0042580</t>
  </si>
  <si>
    <t>CTHT_0056000</t>
  </si>
  <si>
    <t>Nedd8-specific protease-like protein</t>
  </si>
  <si>
    <t>CTHT_0026470</t>
  </si>
  <si>
    <t>CTHT_0032060</t>
  </si>
  <si>
    <t>CTHT_0027490</t>
  </si>
  <si>
    <t>CTHT_0069790</t>
  </si>
  <si>
    <t>Histone acetyltransferase type B catalytic subunit (EC 2.3.1.48)</t>
  </si>
  <si>
    <t>CTHT_0071120</t>
  </si>
  <si>
    <t>CTHT_0026100</t>
  </si>
  <si>
    <t>CTHT_0070970</t>
  </si>
  <si>
    <t>Coronin</t>
  </si>
  <si>
    <t>CTHT_0036620</t>
  </si>
  <si>
    <t>Putative suppressor of profilin protein</t>
  </si>
  <si>
    <t>CTHT_0029780</t>
  </si>
  <si>
    <t>CTHT_0002400</t>
  </si>
  <si>
    <t>CTHT_0059810</t>
  </si>
  <si>
    <t>CTHT_0054220</t>
  </si>
  <si>
    <t>CTHT_0031550</t>
  </si>
  <si>
    <t>CTHT_0008260</t>
  </si>
  <si>
    <t>Putative calcium-dependent phospholipid binding protein</t>
  </si>
  <si>
    <t>CTHT_0039440</t>
  </si>
  <si>
    <t>CTHT_0020970</t>
  </si>
  <si>
    <t>P-type ATPase-like protein</t>
  </si>
  <si>
    <t>CTHT_0042560</t>
  </si>
  <si>
    <t>Cytoplasmic tRNA 2-thiolation protein 1 (EC 2.7.7.-) (Cytoplasmic tRNA adenylyltransferase 1)</t>
  </si>
  <si>
    <t>CTHT_0036840</t>
  </si>
  <si>
    <t>CTHT_0012080</t>
  </si>
  <si>
    <t>CTHT_0013480</t>
  </si>
  <si>
    <t>CTHT_0057100</t>
  </si>
  <si>
    <t>Ubiquinone biosynthesis monooxygenase-like protein</t>
  </si>
  <si>
    <t>CTHT_0021080</t>
  </si>
  <si>
    <t>CTHT_0042290</t>
  </si>
  <si>
    <t>CTHT_0059380</t>
  </si>
  <si>
    <t>CTHT_0027150</t>
  </si>
  <si>
    <t>CTHT_0007880</t>
  </si>
  <si>
    <t>Alpha-1,2-galactosyltransferase-like protein</t>
  </si>
  <si>
    <t>CTHT_0058670</t>
  </si>
  <si>
    <t>CTHT_0002490</t>
  </si>
  <si>
    <t>CTHT_0015860</t>
  </si>
  <si>
    <t>CTHT_0051960</t>
  </si>
  <si>
    <t>MICOS complex subunit MIC12 (Altered inheritance of mitochondria protein 5, mitochondrial) (Found in mitochondrial proteome protein 51)</t>
  </si>
  <si>
    <t>CTHT_0057200</t>
  </si>
  <si>
    <t>CTHT_0073200</t>
  </si>
  <si>
    <t>CTHT_0023360</t>
  </si>
  <si>
    <t>CTHT_0037470</t>
  </si>
  <si>
    <t>Magnesium-dependent phosphatase-like protein</t>
  </si>
  <si>
    <t>CTHT_0069070</t>
  </si>
  <si>
    <t>CTHT_0071600</t>
  </si>
  <si>
    <t>Serine-threonine protein kinase-like protein</t>
  </si>
  <si>
    <t>CTHT_0037360</t>
  </si>
  <si>
    <t>CTHT_0014160</t>
  </si>
  <si>
    <t>CTHT_0027750</t>
  </si>
  <si>
    <t>CTHT_0026170</t>
  </si>
  <si>
    <t>CTHT_0057050</t>
  </si>
  <si>
    <t>Putative DNA binding protein</t>
  </si>
  <si>
    <t>CTHT_0035510</t>
  </si>
  <si>
    <t>DNA replication complex GINS protein PSF2</t>
  </si>
  <si>
    <t>CTHT_0041380</t>
  </si>
  <si>
    <t>Putative riboflavin protein</t>
  </si>
  <si>
    <t>CTHT_0068880</t>
  </si>
  <si>
    <t>CTHT_0050110</t>
  </si>
  <si>
    <t>CTHT_0021000</t>
  </si>
  <si>
    <t>CTHT_0006330</t>
  </si>
  <si>
    <t>CTHT_0051940</t>
  </si>
  <si>
    <t>Delta-aminolevulinic acid dehydratase (EC 4.2.1.24)</t>
  </si>
  <si>
    <t>CTHT_0046780</t>
  </si>
  <si>
    <t>CTHT_0033390</t>
  </si>
  <si>
    <t>CTHT_0009000</t>
  </si>
  <si>
    <t>CTHT_0035100</t>
  </si>
  <si>
    <t>CTHT_0040580</t>
  </si>
  <si>
    <t>CTHT_0011660</t>
  </si>
  <si>
    <t>PAN2-PAN3 deadenylation complex subunit PAN3 (PAB1P-dependent poly(A)-specific ribonuclease) (Poly(A)-nuclease deadenylation complex subunit 3) (PAN deadenylation complex subunit 3)</t>
  </si>
  <si>
    <t>CTHT_0041830</t>
  </si>
  <si>
    <t>CTHT_0025710</t>
  </si>
  <si>
    <t>E3 ubiquitin-protein ligase-like protein</t>
  </si>
  <si>
    <t>CTHT_0053250</t>
  </si>
  <si>
    <t>CTHT_0042690</t>
  </si>
  <si>
    <t>Putative copper-activated transcription factor</t>
  </si>
  <si>
    <t>CTHT_0017070</t>
  </si>
  <si>
    <t>CTHT_0017600</t>
  </si>
  <si>
    <t>CTHT_0062030</t>
  </si>
  <si>
    <t>Ubiquitin-related modifier 1</t>
  </si>
  <si>
    <t>CTHT_0069690</t>
  </si>
  <si>
    <t>SWR1-complex protein 5</t>
  </si>
  <si>
    <t>CTHT_0041240</t>
  </si>
  <si>
    <t>Glycerol-3-phosphate O-acyltransferase-like protein</t>
  </si>
  <si>
    <t>CTHT_0029450</t>
  </si>
  <si>
    <t>CTHT_0012510</t>
  </si>
  <si>
    <t>Malate synthase (EC 2.3.3.9)</t>
  </si>
  <si>
    <t>CTHT_0006680</t>
  </si>
  <si>
    <t>CTHT_0061970</t>
  </si>
  <si>
    <t>Putative cap-binding protein</t>
  </si>
  <si>
    <t>CTHT_0045370</t>
  </si>
  <si>
    <t>CTHT_0007720</t>
  </si>
  <si>
    <t>CTHT_0045550</t>
  </si>
  <si>
    <t>CTHT_0059410</t>
  </si>
  <si>
    <t>CTHT_0055180</t>
  </si>
  <si>
    <t>CTHT_0062390</t>
  </si>
  <si>
    <t>CTHT_0031120</t>
  </si>
  <si>
    <t>CTHT_0038460</t>
  </si>
  <si>
    <t>CTHT_0044160</t>
  </si>
  <si>
    <t>ARF GTPase activator-like protein</t>
  </si>
  <si>
    <t>CTHT_0037100</t>
  </si>
  <si>
    <t>Protein kinase C (EC 2.7.11.13)</t>
  </si>
  <si>
    <t>CTHT_0058340</t>
  </si>
  <si>
    <t>CTHT_0029530</t>
  </si>
  <si>
    <t>CTHT_0002670</t>
  </si>
  <si>
    <t>CTHT_0003000</t>
  </si>
  <si>
    <t>CTHT_0012110</t>
  </si>
  <si>
    <t>CTHT_0062490</t>
  </si>
  <si>
    <t>CTHT_0073890</t>
  </si>
  <si>
    <t>CTHT_0053840</t>
  </si>
  <si>
    <t>CTHT_0062060</t>
  </si>
  <si>
    <t>CTHT_0005580</t>
  </si>
  <si>
    <t>Putative vps protein</t>
  </si>
  <si>
    <t>CTHT_0047340</t>
  </si>
  <si>
    <t>CTHT_0029250</t>
  </si>
  <si>
    <t>CTHT_0012340</t>
  </si>
  <si>
    <t>CTHT_0022670</t>
  </si>
  <si>
    <t>CTHT_0039690</t>
  </si>
  <si>
    <t>CTHT_0074670</t>
  </si>
  <si>
    <t>CTHT_0020880</t>
  </si>
  <si>
    <t>CTHT_0064450</t>
  </si>
  <si>
    <t>CTHT_0005420</t>
  </si>
  <si>
    <t>Putative transcriptional repressor protein</t>
  </si>
  <si>
    <t>CTHT_0032650</t>
  </si>
  <si>
    <t>CTHT_0032880</t>
  </si>
  <si>
    <t>Ubiquitin carboxyl-terminal hydrolase (EC 3.4.19.12)</t>
  </si>
  <si>
    <t>CTHT_0010970</t>
  </si>
  <si>
    <t>CTHT_0050570</t>
  </si>
  <si>
    <t>AP-1 complex subunit mu-1-like protein</t>
  </si>
  <si>
    <t>CTHT_0005670</t>
  </si>
  <si>
    <t>CTHT_0022040</t>
  </si>
  <si>
    <t>Putative signal recognition particle protein</t>
  </si>
  <si>
    <t>CTHT_0052560</t>
  </si>
  <si>
    <t>Nucleoporin NUP152 (Nuclear pore protein NUP152)</t>
  </si>
  <si>
    <t>CTHT_0051860</t>
  </si>
  <si>
    <t>U1 small nuclear ribonucleoprotein C (U1 snRNP C) (U1-C) (U1C)</t>
  </si>
  <si>
    <t>CTHT_0061750</t>
  </si>
  <si>
    <t>Putative peptide chain release factor</t>
  </si>
  <si>
    <t>CTHT_0002440</t>
  </si>
  <si>
    <t>CTHT_0031690</t>
  </si>
  <si>
    <t>CTHT_0065300</t>
  </si>
  <si>
    <t>CTHT_0000880</t>
  </si>
  <si>
    <t>CTHT_0054790</t>
  </si>
  <si>
    <t>CTHT_0022750</t>
  </si>
  <si>
    <t>CTHT_0050840</t>
  </si>
  <si>
    <t>CTHT_0056780</t>
  </si>
  <si>
    <t>CTHT_0012930</t>
  </si>
  <si>
    <t>Putative D-lactate protein</t>
  </si>
  <si>
    <t>CTHT_0050640</t>
  </si>
  <si>
    <t>CTHT_0028410</t>
  </si>
  <si>
    <t>CTHT_0000720</t>
  </si>
  <si>
    <t>DNA replication factor C-like protein</t>
  </si>
  <si>
    <t>CTHT_0068790</t>
  </si>
  <si>
    <t>Elongator complex protein 3 (EC 2.3.1.48)</t>
  </si>
  <si>
    <t>CTHT_0035420</t>
  </si>
  <si>
    <t>CTHT_0050480</t>
  </si>
  <si>
    <t>GTP cyclohydrolase I-like protein</t>
  </si>
  <si>
    <t>CTHT_0006440</t>
  </si>
  <si>
    <t>CTHT_0066240</t>
  </si>
  <si>
    <t>N-terminal acetyltransferase-like protein</t>
  </si>
  <si>
    <t>CTHT_0001560</t>
  </si>
  <si>
    <t>CTHT_0040620</t>
  </si>
  <si>
    <t>3-methyl-2-oxobutanoate hydroxymethyltransferase (EC 2.1.2.11)</t>
  </si>
  <si>
    <t>CTHT_0020090</t>
  </si>
  <si>
    <t>CTHT_0011030</t>
  </si>
  <si>
    <t>Putative longevity-assurance protein</t>
  </si>
  <si>
    <t>CTHT_0033470</t>
  </si>
  <si>
    <t>CTHT_0017490</t>
  </si>
  <si>
    <t>CTHT_0032200</t>
  </si>
  <si>
    <t>CTHT_0026500</t>
  </si>
  <si>
    <t>Serine palmitoyltransferase 2-like protein</t>
  </si>
  <si>
    <t>CTHT_0050980</t>
  </si>
  <si>
    <t>CTHT_0053440</t>
  </si>
  <si>
    <t>CTHT_0045510</t>
  </si>
  <si>
    <t>CTHT_0007300</t>
  </si>
  <si>
    <t>CTHT_0024760</t>
  </si>
  <si>
    <t>CTHT_0058700</t>
  </si>
  <si>
    <t>CTHT_0014910</t>
  </si>
  <si>
    <t>Acyl-CoA thioesterase-like protein</t>
  </si>
  <si>
    <t>CTHT_0007140</t>
  </si>
  <si>
    <t>CTHT_0047180</t>
  </si>
  <si>
    <t>CTHT_0073700</t>
  </si>
  <si>
    <t>Mitochondrial isoleucyl-tRNA synthetase-like protein</t>
  </si>
  <si>
    <t>CTHT_0055590</t>
  </si>
  <si>
    <t>CTHT_0053600</t>
  </si>
  <si>
    <t>Methylmalonate-semialdehyde dehydrogenase-like protein</t>
  </si>
  <si>
    <t>CTHT_0049900</t>
  </si>
  <si>
    <t>CTHT_0015850</t>
  </si>
  <si>
    <t>SNAP receptor-like protein</t>
  </si>
  <si>
    <t>CTHT_0048890</t>
  </si>
  <si>
    <t>CTHT_0015180</t>
  </si>
  <si>
    <t>Phosphoglycerate mutase-like protein</t>
  </si>
  <si>
    <t>CTHT_0051690</t>
  </si>
  <si>
    <t>Threo-3-hydroxyaspartate ammonia-lyase-like protein</t>
  </si>
  <si>
    <t>CTHT_0025460</t>
  </si>
  <si>
    <t>CTHT_0052000</t>
  </si>
  <si>
    <t>CTHT_0037820</t>
  </si>
  <si>
    <t>Complex subunit 6-like protein</t>
  </si>
  <si>
    <t>CTHT_0015060</t>
  </si>
  <si>
    <t>Mediator of RNA polymerase II transcription subunit 31</t>
  </si>
  <si>
    <t>CTHT_0033620</t>
  </si>
  <si>
    <t>CTHT_0068670</t>
  </si>
  <si>
    <t>CTHT_0014720</t>
  </si>
  <si>
    <t>CTHT_0056740</t>
  </si>
  <si>
    <t>CTHT_0004280</t>
  </si>
  <si>
    <t>Homoserine O-acetyltransferase-like protein</t>
  </si>
  <si>
    <t>CTHT_0060880</t>
  </si>
  <si>
    <t>Protein arginine methyltransferase NDUFAF7 (EC 2.1.1.320)</t>
  </si>
  <si>
    <t>CTHT_0026390</t>
  </si>
  <si>
    <t>Protein-lysine N-methyltransferase EFM4 (EC 2.1.1.-) (Elongation factor methyltransferase 4)</t>
  </si>
  <si>
    <t>CTHT_0022700</t>
  </si>
  <si>
    <t>CTHT_0003370</t>
  </si>
  <si>
    <t>CTHT_0060920</t>
  </si>
  <si>
    <t>Phosphoprotein phosphatase-like protein</t>
  </si>
  <si>
    <t>CTHT_0004420</t>
  </si>
  <si>
    <t>Acetyl-coenzyme A synthetase-like protein</t>
  </si>
  <si>
    <t>CTHT_0012380</t>
  </si>
  <si>
    <t>Putative ferrous iron binding protein</t>
  </si>
  <si>
    <t>CTHT_0006490</t>
  </si>
  <si>
    <t>CTHT_0043490</t>
  </si>
  <si>
    <t>CTHT_0073610</t>
  </si>
  <si>
    <t>Putative UPF0658 golgi apparatus membrane protein</t>
  </si>
  <si>
    <t>CTHT_0048460</t>
  </si>
  <si>
    <t>CTHT_0026810</t>
  </si>
  <si>
    <t>CTHT_0067430</t>
  </si>
  <si>
    <t>Dolichyl-diphosphooligosaccharide--protein glycosyltransferase subunit OST2 (Oligosaccharyl transferase subunit OST2) (EC 2.4.99.18)</t>
  </si>
  <si>
    <t>CTHT_0038140</t>
  </si>
  <si>
    <t>CTHT_0054530</t>
  </si>
  <si>
    <t>CTHT_0052460</t>
  </si>
  <si>
    <t>Phosphatidylserine decarboxylase proenzyme 2 (EC 4.1.1.65) [Cleaved into: Phosphatidylserine decarboxylase 2 alpha chain; Phosphatidylserine decarboxylase 2 beta chain]</t>
  </si>
  <si>
    <t>CTHT_0042210</t>
  </si>
  <si>
    <t>CTHT_0040380</t>
  </si>
  <si>
    <t>CTHT_0057190</t>
  </si>
  <si>
    <t>Phosphotransferase (EC 2.7.1.-)</t>
  </si>
  <si>
    <t>CTHT_0043240</t>
  </si>
  <si>
    <t>Cell division control protein 31-like protein</t>
  </si>
  <si>
    <t>CTHT_0059790</t>
  </si>
  <si>
    <t>CTHT_0002570</t>
  </si>
  <si>
    <t>Vacuolar protein sorting-associated protein 20-like protein</t>
  </si>
  <si>
    <t>CTHT_0009720</t>
  </si>
  <si>
    <t>CTHT_0009070</t>
  </si>
  <si>
    <t>Putative SPT2 chromatin protein</t>
  </si>
  <si>
    <t>CTHT_0001100</t>
  </si>
  <si>
    <t>CTHT_0004690</t>
  </si>
  <si>
    <t>Mitochondrial carrier protein (Pet8)-like protein</t>
  </si>
  <si>
    <t>CTHT_0045080</t>
  </si>
  <si>
    <t>Putative exosome complex protein</t>
  </si>
  <si>
    <t>CTHT_0066270</t>
  </si>
  <si>
    <t>CTHT_0006760</t>
  </si>
  <si>
    <t>CTHT_0027930</t>
  </si>
  <si>
    <t>CTHT_0031440</t>
  </si>
  <si>
    <t>CTHT_0068560</t>
  </si>
  <si>
    <t>CTHT_0025770</t>
  </si>
  <si>
    <t>4-aminobutyrate aminotransferase-like protein</t>
  </si>
  <si>
    <t>CTHT_0061410</t>
  </si>
  <si>
    <t>CTHT_0027780</t>
  </si>
  <si>
    <t>Putative TATA binding protein interacting protein</t>
  </si>
  <si>
    <t>CTHT_0011550</t>
  </si>
  <si>
    <t>CTHT_0011380</t>
  </si>
  <si>
    <t>CTHT_0051010</t>
  </si>
  <si>
    <t>CTHT_0035840</t>
  </si>
  <si>
    <t>CTHT_0055990</t>
  </si>
  <si>
    <t>CTHT_0008460</t>
  </si>
  <si>
    <t>CTHT_0048830</t>
  </si>
  <si>
    <t>Nucleoporin POM152 (Nuclear pore protein POM152) (Pore membrane protein POM152)</t>
  </si>
  <si>
    <t>CTHT_0028070</t>
  </si>
  <si>
    <t>Putative myosin MYO2 protein</t>
  </si>
  <si>
    <t>CTHT_0035890</t>
  </si>
  <si>
    <t>CTHT_0009810</t>
  </si>
  <si>
    <t>Gamma-glutamylcyclotransferase (EC 4.3.2.-)</t>
  </si>
  <si>
    <t>CTHT_0062210</t>
  </si>
  <si>
    <t>CTHT_0008120</t>
  </si>
  <si>
    <t>CTHT_0074110</t>
  </si>
  <si>
    <t>CTHT_0067440</t>
  </si>
  <si>
    <t>CTHT_0020680</t>
  </si>
  <si>
    <t>CTHT_0060580</t>
  </si>
  <si>
    <t>Threonyl-tRNA synthetase-like protein</t>
  </si>
  <si>
    <t>CTHT_0029210</t>
  </si>
  <si>
    <t>CTHT_0052380</t>
  </si>
  <si>
    <t>CTHT_0012750</t>
  </si>
  <si>
    <t>CTHT_0042750</t>
  </si>
  <si>
    <t>CTHT_0010980</t>
  </si>
  <si>
    <t>Putative motor protein</t>
  </si>
  <si>
    <t>CTHT_0035900</t>
  </si>
  <si>
    <t>CTHT_0021750</t>
  </si>
  <si>
    <t>CTHT_0041340</t>
  </si>
  <si>
    <t>Putative Ap-1-like transcription factor</t>
  </si>
  <si>
    <t>CTHT_0073460</t>
  </si>
  <si>
    <t>GTP:AMP phosphotransferase, mitochondrial (EC 2.7.4.10) (Adenylate kinase 3) (AK 3)</t>
  </si>
  <si>
    <t>CTHT_0026770</t>
  </si>
  <si>
    <t>CTHT_0059020</t>
  </si>
  <si>
    <t>Putative NOC2 family protein</t>
  </si>
  <si>
    <t>CTHT_0059480</t>
  </si>
  <si>
    <t>Nucleoporin NUP84 (Nuclear pore protein NUP84)</t>
  </si>
  <si>
    <t>CTHT_0049680</t>
  </si>
  <si>
    <t>Trehalose-6-phosphate synthase-like protein</t>
  </si>
  <si>
    <t>CTHT_0042180</t>
  </si>
  <si>
    <t>CTHT_0013580</t>
  </si>
  <si>
    <t>CTHT_0058630</t>
  </si>
  <si>
    <t>Ubiquitin-like protein</t>
  </si>
  <si>
    <t>CTHT_0027250</t>
  </si>
  <si>
    <t>CTHT_0038000</t>
  </si>
  <si>
    <t>Homoserine o-acetyltransferase-like protein</t>
  </si>
  <si>
    <t>CTHT_0004250</t>
  </si>
  <si>
    <t>CTHT_0025470</t>
  </si>
  <si>
    <t>CTHT_0041320</t>
  </si>
  <si>
    <t>CTHT_0024050</t>
  </si>
  <si>
    <t>CTHT_0044610</t>
  </si>
  <si>
    <t>CTHT_0068130</t>
  </si>
  <si>
    <t>CTHT_0011620</t>
  </si>
  <si>
    <t>CTHT_0052610</t>
  </si>
  <si>
    <t>Nucleoporin NUP85 (Nuclear pore protein NUP85)</t>
  </si>
  <si>
    <t>CTHT_0061180</t>
  </si>
  <si>
    <t>CTHT_0051790</t>
  </si>
  <si>
    <t>CTHT_0021070</t>
  </si>
  <si>
    <t>CTHT_0018170</t>
  </si>
  <si>
    <t>26S proteasome regulatory subunit rpn2-like protein</t>
  </si>
  <si>
    <t>CTHT_0028250</t>
  </si>
  <si>
    <t>CTHT_0058290</t>
  </si>
  <si>
    <t>CTHT_0038470</t>
  </si>
  <si>
    <t>CTHT_0051750</t>
  </si>
  <si>
    <t>CTHT_0017470</t>
  </si>
  <si>
    <t>Putative ADP-ribosylation factor-binding protein</t>
  </si>
  <si>
    <t>CTHT_0003080</t>
  </si>
  <si>
    <t>CTHT_0056970</t>
  </si>
  <si>
    <t>CTHT_0051570</t>
  </si>
  <si>
    <t>CTHT_0068700</t>
  </si>
  <si>
    <t>CTHT_0019820</t>
  </si>
  <si>
    <t>CTHT_0042840</t>
  </si>
  <si>
    <t>CTHT_0069020</t>
  </si>
  <si>
    <t>CTHT_0037650</t>
  </si>
  <si>
    <t>CTHT_0002560</t>
  </si>
  <si>
    <t>Cyclin dependent-like protein</t>
  </si>
  <si>
    <t>CTHT_0005200</t>
  </si>
  <si>
    <t>CTHT_0032750</t>
  </si>
  <si>
    <t>Mitochondrial inner membrane protease subunit-like protein</t>
  </si>
  <si>
    <t>CTHT_0023630</t>
  </si>
  <si>
    <t>CTHT_0027420</t>
  </si>
  <si>
    <t>CTHT_0007830</t>
  </si>
  <si>
    <t>CTHT_0025220</t>
  </si>
  <si>
    <t>Putative dolichol phosphate-mannose biosynthesis regulatory protein</t>
  </si>
  <si>
    <t>CTHT_0062300</t>
  </si>
  <si>
    <t>CTHT_0009180</t>
  </si>
  <si>
    <t>ER membrane protein complex subunit 3</t>
  </si>
  <si>
    <t>CTHT_0035810</t>
  </si>
  <si>
    <t>CTHT_0063870</t>
  </si>
  <si>
    <t>CTHT_0037570</t>
  </si>
  <si>
    <t>CTHT_0047790</t>
  </si>
  <si>
    <t>CTHT_0028800</t>
  </si>
  <si>
    <t>CTHT_0004140</t>
  </si>
  <si>
    <t>CTHT_0027500</t>
  </si>
  <si>
    <t>CTHT_0017380</t>
  </si>
  <si>
    <t>CTHT_0060630</t>
  </si>
  <si>
    <t>U3 small nucleolar RNA-associated protein 11 (U3 snoRNA-associated protein 11)</t>
  </si>
  <si>
    <t>CTHT_0067780</t>
  </si>
  <si>
    <t>Aspartokinase (EC 2.7.2.4)</t>
  </si>
  <si>
    <t>CTHT_0008910</t>
  </si>
  <si>
    <t>CTHT_0026050</t>
  </si>
  <si>
    <t>CTHT_0062430</t>
  </si>
  <si>
    <t>CTHT_0034250</t>
  </si>
  <si>
    <t>CTHT_0059370</t>
  </si>
  <si>
    <t>CTHT_0067260</t>
  </si>
  <si>
    <t>CTHT_0023580</t>
  </si>
  <si>
    <t>CTHT_0066190</t>
  </si>
  <si>
    <t>CTHT_0021060</t>
  </si>
  <si>
    <t>CTHT_0007810</t>
  </si>
  <si>
    <t>Gaba permease-like protein</t>
  </si>
  <si>
    <t>CTHT_0011500</t>
  </si>
  <si>
    <t>CTHT_0016150</t>
  </si>
  <si>
    <t>Calcium/calmodulin dependent protein kinase-like protein</t>
  </si>
  <si>
    <t>CTHT_0033920</t>
  </si>
  <si>
    <t>tRNA-splicing endonuclease subunit Sen34 (EC 4.6.1.16)</t>
  </si>
  <si>
    <t>CTHT_0053180</t>
  </si>
  <si>
    <t>CTHT_0060810</t>
  </si>
  <si>
    <t>Aspartyl-tRNA synthetase-like protein</t>
  </si>
  <si>
    <t>CTHT_0065160</t>
  </si>
  <si>
    <t>CTHT_0025930</t>
  </si>
  <si>
    <t>CTHT_0071470</t>
  </si>
  <si>
    <t>CTHT_0028970</t>
  </si>
  <si>
    <t>CTHT_0019800</t>
  </si>
  <si>
    <t>CTHT_0066420</t>
  </si>
  <si>
    <t>CTHT_0052080</t>
  </si>
  <si>
    <t>CTHT_0014460</t>
  </si>
  <si>
    <t>Cytochrome c oxidase-like protein</t>
  </si>
  <si>
    <t>CTHT_0009500</t>
  </si>
  <si>
    <t>CTHT_0012800</t>
  </si>
  <si>
    <t>CTHT_0026030</t>
  </si>
  <si>
    <t>CTHT_0028710</t>
  </si>
  <si>
    <t>Putative ubiquitin carrier protein</t>
  </si>
  <si>
    <t>CTHT_0003450</t>
  </si>
  <si>
    <t>CTHT_0016850</t>
  </si>
  <si>
    <t>CTHT_0001200</t>
  </si>
  <si>
    <t>CTHT_0055360</t>
  </si>
  <si>
    <t>DNA-directed RNA polymerase III subunit RPC6 (RNA polymerase III subunit C6)</t>
  </si>
  <si>
    <t>CTHT_0016230</t>
  </si>
  <si>
    <t>CTHT_0038450</t>
  </si>
  <si>
    <t>CTHT_0006190</t>
  </si>
  <si>
    <t>CTHT_0036270</t>
  </si>
  <si>
    <t>Nucleoporin NUP170 (Nuclear pore protein NUP170)</t>
  </si>
  <si>
    <t>CTHT_0014790</t>
  </si>
  <si>
    <t>Lipoyl synthase, mitochondrial (EC 2.8.1.8) (Lipoate synthase) (LS) (Lip-syn) (Lipoic acid synthase)</t>
  </si>
  <si>
    <t>CTHT_0006500</t>
  </si>
  <si>
    <t>CTHT_0021050</t>
  </si>
  <si>
    <t>CTHT_0005630</t>
  </si>
  <si>
    <t>CTHT_0044410</t>
  </si>
  <si>
    <t>CTHT_0004080</t>
  </si>
  <si>
    <t>CTHT_0070890</t>
  </si>
  <si>
    <t>CTHT_0008970</t>
  </si>
  <si>
    <t>CTHT_0008290</t>
  </si>
  <si>
    <t>CTHT_0042300</t>
  </si>
  <si>
    <t>CTHT_0009930</t>
  </si>
  <si>
    <t>Protein transport protein SFT2</t>
  </si>
  <si>
    <t>CTHT_0008620</t>
  </si>
  <si>
    <t>CTHT_0032620</t>
  </si>
  <si>
    <t>CTHT_0073280</t>
  </si>
  <si>
    <t>CTHT_0064740</t>
  </si>
  <si>
    <t>Putative sulfate transporter protein</t>
  </si>
  <si>
    <t>CTHT_0024090</t>
  </si>
  <si>
    <t>CTHT_0023490</t>
  </si>
  <si>
    <t>CTHT_0071890</t>
  </si>
  <si>
    <t>CTHT_0019200</t>
  </si>
  <si>
    <t>CTHT_0009600</t>
  </si>
  <si>
    <t>Gluconokinase (EC 2.7.1.12)</t>
  </si>
  <si>
    <t>CTHT_0007480</t>
  </si>
  <si>
    <t>Protein SEY1 (EC 3.6.5.-)</t>
  </si>
  <si>
    <t>CTHT_0037070</t>
  </si>
  <si>
    <t>Eukaryotic translation initiation factor eIF1a-like protein</t>
  </si>
  <si>
    <t>CTHT_0054900</t>
  </si>
  <si>
    <t>116 kDa u5 small nuclear ribonucleoprotein component-like protein</t>
  </si>
  <si>
    <t>CTHT_0008860</t>
  </si>
  <si>
    <t>Pentafunctional AROM polypeptide [Includes: Shikimate dehydrogenase (EC 1.1.1.25); Shikimate kinase (SK) (EC 2.7.1.71); 3-dehydroquinate synthase (DHQS) (EC 4.2.3.4); 3-dehydroquinate dehydratase (3-dehydroquinase) (EC 4.2.1.10); 3-phosphoshikimate 1-carboxyvinyltransferase (EC 2.5.1.19) (5-enolpyruvylshikimate-3-phosphate synthase) (EPSP synthase) (EPSPS)]</t>
  </si>
  <si>
    <t>CTHT_0052370</t>
  </si>
  <si>
    <t>CTHT_0071210</t>
  </si>
  <si>
    <t>Putative iron-sulfur protein</t>
  </si>
  <si>
    <t>CTHT_0034140</t>
  </si>
  <si>
    <t>Carnitine O-acetyltransferase-like protein</t>
  </si>
  <si>
    <t>CTHT_0010220</t>
  </si>
  <si>
    <t>CTHT_0063240</t>
  </si>
  <si>
    <t>Dihydroorotate dehydrogenase (fumarate) (EC 1.3.98.1) (Dihydroorotate oxidase)</t>
  </si>
  <si>
    <t>CTHT_0006280</t>
  </si>
  <si>
    <t>CTHT_0033830</t>
  </si>
  <si>
    <t>NEDD8-activating enzyme E1 regulatory subunit</t>
  </si>
  <si>
    <t>CTHT_0068500</t>
  </si>
  <si>
    <t>CTHT_0006660</t>
  </si>
  <si>
    <t>Vesicular-fusion protein sec18-like protein</t>
  </si>
  <si>
    <t>CTHT_0022680</t>
  </si>
  <si>
    <t>CTHT_0001150</t>
  </si>
  <si>
    <t>Pyridoxamine 5'-phosphate oxidase-like protein</t>
  </si>
  <si>
    <t>CTHT_0023930</t>
  </si>
  <si>
    <t>Putative GDP-mannose protein</t>
  </si>
  <si>
    <t>CTHT_0033900</t>
  </si>
  <si>
    <t>CTHT_0046170</t>
  </si>
  <si>
    <t>CTHT_0052740</t>
  </si>
  <si>
    <t>Riboflavin synthase-like protein</t>
  </si>
  <si>
    <t>CTHT_0016680</t>
  </si>
  <si>
    <t>Mitochondrial glutaryl-CoA dehydrogenase-like protein</t>
  </si>
  <si>
    <t>CTHT_0072830</t>
  </si>
  <si>
    <t>CTHT_0042380</t>
  </si>
  <si>
    <t>CTHT_0016120</t>
  </si>
  <si>
    <t>CTHT_0029270</t>
  </si>
  <si>
    <t>CTHT_0033040</t>
  </si>
  <si>
    <t>CTHT_0005530</t>
  </si>
  <si>
    <t>CTHT_0071810</t>
  </si>
  <si>
    <t>CTHT_0009990</t>
  </si>
  <si>
    <t>CTHT_0036770</t>
  </si>
  <si>
    <t>CTHT_0054440</t>
  </si>
  <si>
    <t>Putative mitochondrial ornithine carrier protein</t>
  </si>
  <si>
    <t>CTHT_0020790</t>
  </si>
  <si>
    <t>CTHT_0007560</t>
  </si>
  <si>
    <t>CTHT_0024010</t>
  </si>
  <si>
    <t>Mitochondrial 5-aminolevulinate synthase-like protein</t>
  </si>
  <si>
    <t>CTHT_0059740</t>
  </si>
  <si>
    <t>Mitochondrial exoribonuclease II-like protein</t>
  </si>
  <si>
    <t>CTHT_0033310</t>
  </si>
  <si>
    <t>5-amino-6-(5-phosphoribosylamino)uracil reductase-like protein</t>
  </si>
  <si>
    <t>CTHT_0032860</t>
  </si>
  <si>
    <t>CTHT_0015880</t>
  </si>
  <si>
    <t>tRNA (Uracil-5-)-methyltransferase-like protein</t>
  </si>
  <si>
    <t>CTHT_0066130</t>
  </si>
  <si>
    <t>CTHT_0034160</t>
  </si>
  <si>
    <t>CTHT_0028360</t>
  </si>
  <si>
    <t>Putative glycogenin protein</t>
  </si>
  <si>
    <t>CTHT_0037640</t>
  </si>
  <si>
    <t>UDP-glucose 4-epimerase-like protein</t>
  </si>
  <si>
    <t>CTHT_0042420</t>
  </si>
  <si>
    <t>CTHT_0036610</t>
  </si>
  <si>
    <t>CTHT_0017500</t>
  </si>
  <si>
    <t>CTHT_0017510</t>
  </si>
  <si>
    <t>CTHT_0068630</t>
  </si>
  <si>
    <t>CTHT_0051090</t>
  </si>
  <si>
    <t>CTHT_0059660</t>
  </si>
  <si>
    <t>CTHT_0039080</t>
  </si>
  <si>
    <t>CTHT_0048910</t>
  </si>
  <si>
    <t>CTHT_0058070</t>
  </si>
  <si>
    <t>CTHT_0058930</t>
  </si>
  <si>
    <t>CTHT_0042280</t>
  </si>
  <si>
    <t>CTHT_0043800</t>
  </si>
  <si>
    <t>tRNA (guanine-N(7)-)-methyltransferase (EC 2.1.1.33) (Transfer RNA methyltransferase 8) (tRNA (guanine(46)-N(7))-methyltransferase) (tRNA(m7G46)-methyltransferase)</t>
  </si>
  <si>
    <t>CTHT_0064360</t>
  </si>
  <si>
    <t>CTHT_0036200</t>
  </si>
  <si>
    <t>CTHT_0055090</t>
  </si>
  <si>
    <t>CTHT_0028350</t>
  </si>
  <si>
    <t>Serine hydrolase-like protein</t>
  </si>
  <si>
    <t>CTHT_0034240</t>
  </si>
  <si>
    <t>Cystathionine beta-lyase-like protein</t>
  </si>
  <si>
    <t>CTHT_0004470</t>
  </si>
  <si>
    <t>CTHT_0060860</t>
  </si>
  <si>
    <t>Putative transcription elongation factor</t>
  </si>
  <si>
    <t>CTHT_0060870</t>
  </si>
  <si>
    <t>Cysteine synthase-like protein</t>
  </si>
  <si>
    <t>CTHT_0047240</t>
  </si>
  <si>
    <t>Trafficking protein particle complex subunit BET3</t>
  </si>
  <si>
    <t>CTHT_0041370</t>
  </si>
  <si>
    <t>CTHT_0019540</t>
  </si>
  <si>
    <t>Trehalose synthase-like protein</t>
  </si>
  <si>
    <t>CTHT_0022760</t>
  </si>
  <si>
    <t>CTHT_0053740</t>
  </si>
  <si>
    <t>CTHT_0018200</t>
  </si>
  <si>
    <t>CTHT_0014760</t>
  </si>
  <si>
    <t>CTHT_0046290</t>
  </si>
  <si>
    <t>CTHT_0006590</t>
  </si>
  <si>
    <t>Prohibitin-like protein</t>
  </si>
  <si>
    <t>CTHT_0021350</t>
  </si>
  <si>
    <t>CTHT_0061240</t>
  </si>
  <si>
    <t>Periodic tryptophan protein 2-like protein</t>
  </si>
  <si>
    <t>CTHT_0066680</t>
  </si>
  <si>
    <t>CTHT_0057260</t>
  </si>
  <si>
    <t>Ribosome biogenesis regulatory protein</t>
  </si>
  <si>
    <t>CTHT_0034610</t>
  </si>
  <si>
    <t>CTHT_0013110</t>
  </si>
  <si>
    <t>CTHT_0037480</t>
  </si>
  <si>
    <t>CTHT_0018240</t>
  </si>
  <si>
    <t>Putative protoheme IX protein</t>
  </si>
  <si>
    <t>CTHT_0020330</t>
  </si>
  <si>
    <t>CTHT_0064880</t>
  </si>
  <si>
    <t>CTHT_0050000</t>
  </si>
  <si>
    <t>CTHT_0033850</t>
  </si>
  <si>
    <t>CTHT_0010900</t>
  </si>
  <si>
    <t>CTHT_0034230</t>
  </si>
  <si>
    <t>Membrane-spanning ATPase-like protein</t>
  </si>
  <si>
    <t>CTHT_0074470</t>
  </si>
  <si>
    <t>CTHT_0013320</t>
  </si>
  <si>
    <t>CoA carboxylase beta-like protein</t>
  </si>
  <si>
    <t>CTHT_0052990</t>
  </si>
  <si>
    <t>CTHT_0054680</t>
  </si>
  <si>
    <t>CTHT_0033330</t>
  </si>
  <si>
    <t>CTHT_0062470</t>
  </si>
  <si>
    <t>CTHT_0026860</t>
  </si>
  <si>
    <t>CTHT_0056090</t>
  </si>
  <si>
    <t>CTHT_0044390</t>
  </si>
  <si>
    <t>Phosphoenolpyruvate carboxykinase-like protein</t>
  </si>
  <si>
    <t>CTHT_0037620</t>
  </si>
  <si>
    <t>CTHT_0053950</t>
  </si>
  <si>
    <t>RNA polymerase I-like protein</t>
  </si>
  <si>
    <t>CTHT_0027880</t>
  </si>
  <si>
    <t>CTHT_0036170</t>
  </si>
  <si>
    <t>CTHT_0013520</t>
  </si>
  <si>
    <t>CTHT_0069300</t>
  </si>
  <si>
    <t>CTHT_0024850</t>
  </si>
  <si>
    <t>Mitochondrial distribution and morphology protein 34</t>
  </si>
  <si>
    <t>CTHT_0065530</t>
  </si>
  <si>
    <t>CTHT_0001020</t>
  </si>
  <si>
    <t>CTHT_0057130</t>
  </si>
  <si>
    <t>CTHT_0009970</t>
  </si>
  <si>
    <t>G2/M cyclins accumulate steadily during G2 and are abruptly destroyed at mitosis-like protein</t>
  </si>
  <si>
    <t>CTHT_0045990</t>
  </si>
  <si>
    <t>5-demethoxyubiquinone hydroxylase, mitochondrial (DMQ hydroxylase) (EC 1.14.13.-) (Ubiquinone biosynthesis monooxygenase COQ7)</t>
  </si>
  <si>
    <t>CTHT_0051640</t>
  </si>
  <si>
    <t>Ras-like protein</t>
  </si>
  <si>
    <t>CTHT_0046070</t>
  </si>
  <si>
    <t>Putative actin cortical patch component protein</t>
  </si>
  <si>
    <t>CTHT_0017350</t>
  </si>
  <si>
    <t>CTHT_0004120</t>
  </si>
  <si>
    <t>Putative transcription factor involved in RNA polymerase II transcription regulation</t>
  </si>
  <si>
    <t>CTHT_0016940</t>
  </si>
  <si>
    <t>Putative NGG1 interacting factor</t>
  </si>
  <si>
    <t>CTHT_0009230</t>
  </si>
  <si>
    <t>CTHT_0025780</t>
  </si>
  <si>
    <t>Centromere-binding protein 1-like protein</t>
  </si>
  <si>
    <t>CTHT_0010700</t>
  </si>
  <si>
    <t>CTHT_0021680</t>
  </si>
  <si>
    <t>Nuclear distribution protein nudE-like protein</t>
  </si>
  <si>
    <t>CTHT_0067520</t>
  </si>
  <si>
    <t>RNA helicase (Dhr1)-like protein</t>
  </si>
  <si>
    <t>CTHT_0067020</t>
  </si>
  <si>
    <t>CTHT_0029520</t>
  </si>
  <si>
    <t>Lon protease homolog, mitochondrial (EC 3.4.21.53)</t>
  </si>
  <si>
    <t>CTHT_0034320</t>
  </si>
  <si>
    <t>CTHT_0063680</t>
  </si>
  <si>
    <t>Putative VAMP-associated protein</t>
  </si>
  <si>
    <t>CTHT_0041390</t>
  </si>
  <si>
    <t>CTHT_0006950</t>
  </si>
  <si>
    <t>Ceramide very long chain fatty acid hydroxylase (EC 1.-.-.-)</t>
  </si>
  <si>
    <t>CTHT_0074590</t>
  </si>
  <si>
    <t>CTHT_0002210</t>
  </si>
  <si>
    <t>CTHT_0035930</t>
  </si>
  <si>
    <t>Putative ATP binding protein</t>
  </si>
  <si>
    <t>CTHT_0063470</t>
  </si>
  <si>
    <t>Translation initiation factor eIF2b-like protein</t>
  </si>
  <si>
    <t>CTHT_0041660</t>
  </si>
  <si>
    <t>CTHT_0032480</t>
  </si>
  <si>
    <t>Septin-like protein</t>
  </si>
  <si>
    <t>CTHT_0000350</t>
  </si>
  <si>
    <t>Guanyl-specific ribonuclease-like protein</t>
  </si>
  <si>
    <t>CTHT_0059280</t>
  </si>
  <si>
    <t>CTHT_0037800</t>
  </si>
  <si>
    <t>Putative U3 snoRNP protein</t>
  </si>
  <si>
    <t>CTHT_0038110</t>
  </si>
  <si>
    <t>Putative mRNA decapping protein</t>
  </si>
  <si>
    <t>CTHT_0036080</t>
  </si>
  <si>
    <t>CTHT_0015230</t>
  </si>
  <si>
    <t>Heat shock protein 70-like protein</t>
  </si>
  <si>
    <t>CTHT_0066070</t>
  </si>
  <si>
    <t>CTHT_0002620</t>
  </si>
  <si>
    <t>CTHT_0066970</t>
  </si>
  <si>
    <t>CTHT_0014270</t>
  </si>
  <si>
    <t>D-arabinono-1,4-lactone oxidase-like protein</t>
  </si>
  <si>
    <t>CTHT_0066010</t>
  </si>
  <si>
    <t>CTHT_0001030</t>
  </si>
  <si>
    <t>CTHT_0010870</t>
  </si>
  <si>
    <t>CTHT_0022810</t>
  </si>
  <si>
    <t>Putative 3-ketodihydrosphingosine protein</t>
  </si>
  <si>
    <t>CTHT_0043090</t>
  </si>
  <si>
    <t>CTHT_0005180</t>
  </si>
  <si>
    <t>CTHT_0064080</t>
  </si>
  <si>
    <t>CTHT_0029620</t>
  </si>
  <si>
    <t>25S rRNA (adenine-N(1))-methyltransferase (EC 2.1.1.-) (Ribosomal RNA-processing protein 8)</t>
  </si>
  <si>
    <t>CTHT_0051220</t>
  </si>
  <si>
    <t>CTHT_0033810</t>
  </si>
  <si>
    <t>Phosphatidylethanolamine N-methyltransferase (PE methyltransferase) (PEAMT) (PEMT) (EC 2.1.1.17)</t>
  </si>
  <si>
    <t>CTHT_0058600</t>
  </si>
  <si>
    <t>CTHT_0021950</t>
  </si>
  <si>
    <t>CTHT_0070440</t>
  </si>
  <si>
    <t>CTHT_0072760</t>
  </si>
  <si>
    <t>CTHT_0025800</t>
  </si>
  <si>
    <t>Ccr4-not transcription complex subunit 7-like protein</t>
  </si>
  <si>
    <t>CTHT_0069100</t>
  </si>
  <si>
    <t>Cytosolic Fe-S cluster assembly factor CFD1 (Cytosolic Fe-S cluster-deficient protein 1)</t>
  </si>
  <si>
    <t>CTHT_0023460</t>
  </si>
  <si>
    <t>NADH dehydrogenase [ubiquinone] 1 alpha subcomplex subunit</t>
  </si>
  <si>
    <t>CTHT_0009570</t>
  </si>
  <si>
    <t>CTHT_0039110</t>
  </si>
  <si>
    <t>Mitogen-activated protein kinase (EC 2.7.11.24)</t>
  </si>
  <si>
    <t>CTHT_0072500</t>
  </si>
  <si>
    <t>CTHT_0068460</t>
  </si>
  <si>
    <t>CTHT_0051080</t>
  </si>
  <si>
    <t>Phosphoglycolate phosphatase-like protein</t>
  </si>
  <si>
    <t>CTHT_0041600</t>
  </si>
  <si>
    <t>CTHT_0073480</t>
  </si>
  <si>
    <t>DNA repair exonuclease-like protein</t>
  </si>
  <si>
    <t>CTHT_0054750</t>
  </si>
  <si>
    <t>CTHT_0045210</t>
  </si>
  <si>
    <t>Gamma subunit-like protein</t>
  </si>
  <si>
    <t>CTHT_0022290</t>
  </si>
  <si>
    <t>CTHT_0013070</t>
  </si>
  <si>
    <t>SURF1-like protein</t>
  </si>
  <si>
    <t>CTHT_0046030</t>
  </si>
  <si>
    <t>Putative U3 small nucleolar ribonucleoprotein protein</t>
  </si>
  <si>
    <t>CTHT_0016250</t>
  </si>
  <si>
    <t>CTHT_0062970</t>
  </si>
  <si>
    <t>CTHT_0011630</t>
  </si>
  <si>
    <t>CTHT_0004500</t>
  </si>
  <si>
    <t>CTHT_0010790</t>
  </si>
  <si>
    <t>Putative short-chain protein</t>
  </si>
  <si>
    <t>CTHT_0051900</t>
  </si>
  <si>
    <t>CTHT_0069540</t>
  </si>
  <si>
    <t>CTHT_0047760</t>
  </si>
  <si>
    <t>CTHT_0031490</t>
  </si>
  <si>
    <t>CTHT_0070510</t>
  </si>
  <si>
    <t>Putative metal transporter protein</t>
  </si>
  <si>
    <t>CTHT_0024870</t>
  </si>
  <si>
    <t>CTHT_0015440</t>
  </si>
  <si>
    <t>CTHT_0045760</t>
  </si>
  <si>
    <t>CTHT_0027900</t>
  </si>
  <si>
    <t>CTHT_0009940</t>
  </si>
  <si>
    <t>CTHT_0047400</t>
  </si>
  <si>
    <t>Putative mitotic spindle checkpoint component mad2 protein</t>
  </si>
  <si>
    <t>CTHT_0011420</t>
  </si>
  <si>
    <t>CTHT_0023200</t>
  </si>
  <si>
    <t>CTHT_0004040</t>
  </si>
  <si>
    <t>CTHT_0074730</t>
  </si>
  <si>
    <t>CTHT_0067060</t>
  </si>
  <si>
    <t>tRNA (guanine-N(7)-)-methyltransferase non-catalytic subunit TRM82 (Transfer RNA methyltransferase 82)</t>
  </si>
  <si>
    <t>CTHT_0045730</t>
  </si>
  <si>
    <t>Indoleamine 2,3-dioxygenase-like protein</t>
  </si>
  <si>
    <t>CTHT_0022340</t>
  </si>
  <si>
    <t>CTHT_0059010</t>
  </si>
  <si>
    <t>Vacuolar protein sorting-associated protein 28 (ESCRT-I complex subunit VPS28)</t>
  </si>
  <si>
    <t>CTHT_0011050</t>
  </si>
  <si>
    <t>CTHT_0011840</t>
  </si>
  <si>
    <t>CTHT_0070650</t>
  </si>
  <si>
    <t>CTHT_0062040</t>
  </si>
  <si>
    <t>RNA polymerase II elongator-like protein</t>
  </si>
  <si>
    <t>CTHT_0055410</t>
  </si>
  <si>
    <t>CTHT_0036850</t>
  </si>
  <si>
    <t>CTHT_0048070</t>
  </si>
  <si>
    <t>CTHT_0074570</t>
  </si>
  <si>
    <t>CTHT_0067200</t>
  </si>
  <si>
    <t>CTHT_0015990</t>
  </si>
  <si>
    <t>CTHT_0021110</t>
  </si>
  <si>
    <t>Putative solute:hydrogen antiporter protein</t>
  </si>
  <si>
    <t>CTHT_0014290</t>
  </si>
  <si>
    <t>Putative escort protein</t>
  </si>
  <si>
    <t>CTHT_0061770</t>
  </si>
  <si>
    <t>CTHT_0070680</t>
  </si>
  <si>
    <t>CTHT_0066210</t>
  </si>
  <si>
    <t>CTHT_0015840</t>
  </si>
  <si>
    <t>Nucleoporin NDC1 (Nuclear pore protein NDC1)</t>
  </si>
  <si>
    <t>CTHT_0018520</t>
  </si>
  <si>
    <t>CTHT_0036340</t>
  </si>
  <si>
    <t>Endo-chitosanase (EC 3.2.1.132)</t>
  </si>
  <si>
    <t>CTHT_0001720</t>
  </si>
  <si>
    <t>Putative antiviral protein</t>
  </si>
  <si>
    <t>CTHT_0037220</t>
  </si>
  <si>
    <t>CTHT_0064960</t>
  </si>
  <si>
    <t>Alpha glucosidase-like protein</t>
  </si>
  <si>
    <t>CTHT_0038660</t>
  </si>
  <si>
    <t>Putative meiosis-specific protein</t>
  </si>
  <si>
    <t>CTHT_0035130</t>
  </si>
  <si>
    <t>CTHT_0027350</t>
  </si>
  <si>
    <t>CTHT_0046830</t>
  </si>
  <si>
    <t>CTHT_0016040</t>
  </si>
  <si>
    <t>Putative mitochondrial dicarboxylate protein</t>
  </si>
  <si>
    <t>CTHT_0022960</t>
  </si>
  <si>
    <t>Putative cell division cycle protein</t>
  </si>
  <si>
    <t>CTHT_0027610</t>
  </si>
  <si>
    <t>RNA splicing factor PRP9-like protein</t>
  </si>
  <si>
    <t>CTHT_0038510</t>
  </si>
  <si>
    <t>CTHT_0060140</t>
  </si>
  <si>
    <t>CTHT_0028020</t>
  </si>
  <si>
    <t>CTHT_0005460</t>
  </si>
  <si>
    <t>CTHT_0052700</t>
  </si>
  <si>
    <t>CTHT_0064420</t>
  </si>
  <si>
    <t>CTHT_0007080</t>
  </si>
  <si>
    <t>Ribonucleoside-diphosphate reductase (EC 1.17.4.1)</t>
  </si>
  <si>
    <t>CTHT_0042670</t>
  </si>
  <si>
    <t>Protein N-terminal and lysine N-methyltransferase EFM7 (EC 2.1.1.-) (Elongation factor methyltransferase 7)</t>
  </si>
  <si>
    <t>CTHT_0028160</t>
  </si>
  <si>
    <t>CTHT_0071590</t>
  </si>
  <si>
    <t>CTHT_0065490</t>
  </si>
  <si>
    <t>Geranylgeranyltransferase type I alpha subunit-like protein</t>
  </si>
  <si>
    <t>CTHT_0003430</t>
  </si>
  <si>
    <t>CTHT_0052260</t>
  </si>
  <si>
    <t>CTHT_0002870</t>
  </si>
  <si>
    <t>CTHT_0056450</t>
  </si>
  <si>
    <t>Mitochondrial import inner membrane translocase subunit TIM44</t>
  </si>
  <si>
    <t>CTHT_0007610</t>
  </si>
  <si>
    <t>Transcription initiation factor TFIID subunit 10</t>
  </si>
  <si>
    <t>CTHT_0017750</t>
  </si>
  <si>
    <t>2-(3-amino-3-carboxypropyl)histidine synthase subunit 2 (EC 2.5.1.108)</t>
  </si>
  <si>
    <t>CTHT_0040650</t>
  </si>
  <si>
    <t>CTHT_0043530</t>
  </si>
  <si>
    <t>Alpha subunit-like protein</t>
  </si>
  <si>
    <t>CTHT_0071750</t>
  </si>
  <si>
    <t>CTHT_0055020</t>
  </si>
  <si>
    <t>CTHT_0017030</t>
  </si>
  <si>
    <t>Putative ER to golgi transport protein</t>
  </si>
  <si>
    <t>CTHT_0027770</t>
  </si>
  <si>
    <t>Terpene cyclase/mutase family member (EC 5.4.99.-)</t>
  </si>
  <si>
    <t>CTHT_0009920</t>
  </si>
  <si>
    <t>Putative bhlh/zip transcription factor</t>
  </si>
  <si>
    <t>CTHT_0040850</t>
  </si>
  <si>
    <t>CTHT_0047870</t>
  </si>
  <si>
    <t>Putative heme-binding protein</t>
  </si>
  <si>
    <t>CTHT_0063190</t>
  </si>
  <si>
    <t>Fe-S cluster assembly protein DRE2 (Anamorsin homolog)</t>
  </si>
  <si>
    <t>CTHT_0051560</t>
  </si>
  <si>
    <t>CTHT_0053520</t>
  </si>
  <si>
    <t>CTHT_0046110</t>
  </si>
  <si>
    <t>E3 ubiquitin-protein ligase RSP5 (EC 2.3.2.26) (HECT-type E3 ubiquitin transferase RSP5)</t>
  </si>
  <si>
    <t>CTHT_0028960</t>
  </si>
  <si>
    <t>CTHT_0058880</t>
  </si>
  <si>
    <t>CTHT_0063700</t>
  </si>
  <si>
    <t>CTHT_0005780</t>
  </si>
  <si>
    <t>CTHT_0046750</t>
  </si>
  <si>
    <t>CTHT_0026980</t>
  </si>
  <si>
    <t>Glutamyl-tRNA synthetase-like protein</t>
  </si>
  <si>
    <t>CTHT_0006530</t>
  </si>
  <si>
    <t>V-type proton ATPase subunit</t>
  </si>
  <si>
    <t>CTHT_0005950</t>
  </si>
  <si>
    <t>CTHT_0056940</t>
  </si>
  <si>
    <t>CTHT_0033220</t>
  </si>
  <si>
    <t>CTHT_0027700</t>
  </si>
  <si>
    <t>Cdp-diacylglycerol-glycerol-3-phosphate 3-phosphatidyltransferase-like protein</t>
  </si>
  <si>
    <t>CTHT_0039570</t>
  </si>
  <si>
    <t>CTHT_0034520</t>
  </si>
  <si>
    <t>Chorismate mutase (EC 5.4.99.5)</t>
  </si>
  <si>
    <t>CTHT_0011900</t>
  </si>
  <si>
    <t>CTHT_0043690</t>
  </si>
  <si>
    <t>Putative peroxisomal membrane anchor protein</t>
  </si>
  <si>
    <t>CTHT_0029580</t>
  </si>
  <si>
    <t>KH RNA-binding domain-containing protein</t>
  </si>
  <si>
    <t>CTHT_0066060</t>
  </si>
  <si>
    <t>Putative translation initiation factor</t>
  </si>
  <si>
    <t>CTHT_0022270</t>
  </si>
  <si>
    <t>CTHT_0033980</t>
  </si>
  <si>
    <t>tRNA nucleotidyltransferase-like protein</t>
  </si>
  <si>
    <t>CTHT_0005550</t>
  </si>
  <si>
    <t>CTHT_0002660</t>
  </si>
  <si>
    <t>CTHT_0006960</t>
  </si>
  <si>
    <t>RNA splicing factor (Pad-1)-like protein</t>
  </si>
  <si>
    <t>CTHT_0018780</t>
  </si>
  <si>
    <t>CTHT_0029020</t>
  </si>
  <si>
    <t>CTHT_0007250</t>
  </si>
  <si>
    <t>CTHT_0074740</t>
  </si>
  <si>
    <t>CTHT_0005940</t>
  </si>
  <si>
    <t>Type 2C protein phosphatase-like protein</t>
  </si>
  <si>
    <t>CTHT_0052340</t>
  </si>
  <si>
    <t>CTHT_0052780</t>
  </si>
  <si>
    <t>CTHT_0062050</t>
  </si>
  <si>
    <t>CTHT_0070110</t>
  </si>
  <si>
    <t>S-formylglutathione hydrolase (EC 3.1.2.12)</t>
  </si>
  <si>
    <t>CTHT_0068140</t>
  </si>
  <si>
    <t>CTHT_0036300</t>
  </si>
  <si>
    <t>Metal dependent phosphohydrolases with conserved 'HD' motif-containing protein</t>
  </si>
  <si>
    <t>CTHT_0028670</t>
  </si>
  <si>
    <t>CTHT_0008480</t>
  </si>
  <si>
    <t>Nucleoporin NIC96 (Nuclear pore protein NIC96)</t>
  </si>
  <si>
    <t>CTHT_0021690</t>
  </si>
  <si>
    <t>Acetyl-CoA carboxylase-like protein</t>
  </si>
  <si>
    <t>CTHT_0026480</t>
  </si>
  <si>
    <t>CTHT_0064160</t>
  </si>
  <si>
    <t>CTHT_0053040</t>
  </si>
  <si>
    <t>Putative 1-aminocyclopropane-1-carboxylate protein</t>
  </si>
  <si>
    <t>CTHT_0043080</t>
  </si>
  <si>
    <t>CTHT_0003340</t>
  </si>
  <si>
    <t>CTHT_0023570</t>
  </si>
  <si>
    <t>CTHT_0010590</t>
  </si>
  <si>
    <t>CTHT_0003060</t>
  </si>
  <si>
    <t>CTHT_0027090</t>
  </si>
  <si>
    <t>CTHT_0033770</t>
  </si>
  <si>
    <t>CTHT_0043350</t>
  </si>
  <si>
    <t>Sulfite reductase [NADPH] flavoprotein component-like protein</t>
  </si>
  <si>
    <t>CTHT_0042590</t>
  </si>
  <si>
    <t>Nucleoporin NUP145 (EC 3.4.21.-) (Nuclear pore protein NUP145) [Cleaved into: Nucleoporin NUP145N (N-NUP145); Nucleoporin NUP145C (C-NUP145)]</t>
  </si>
  <si>
    <t>CTHT_0027430</t>
  </si>
  <si>
    <t>CTHT_0007410</t>
  </si>
  <si>
    <t>Putative seryl-tRNA protein</t>
  </si>
  <si>
    <t>CTHT_0064990</t>
  </si>
  <si>
    <t>CTHT_0027060</t>
  </si>
  <si>
    <t>Alkaline phosphatase (EC 3.1.3.1)</t>
  </si>
  <si>
    <t>CTHT_0071700</t>
  </si>
  <si>
    <t>CTHT_0023990</t>
  </si>
  <si>
    <t>Glutathione synthetase (GSH-S) (EC 6.3.2.3)</t>
  </si>
  <si>
    <t>CTHT_0019530</t>
  </si>
  <si>
    <t>Thymidylate synthase-like protein</t>
  </si>
  <si>
    <t>CTHT_0005870</t>
  </si>
  <si>
    <t>CTHT_0030040</t>
  </si>
  <si>
    <t>Mitochondrial GTPase 2-like protein</t>
  </si>
  <si>
    <t>CTHT_0017610</t>
  </si>
  <si>
    <t>Serine palmitoyltransferase-like protein</t>
  </si>
  <si>
    <t>CTHT_0053790</t>
  </si>
  <si>
    <t>CTHT_0036100</t>
  </si>
  <si>
    <t>CTHT_0059330</t>
  </si>
  <si>
    <t>Ribosome biogenesis protein NOC1 (Nucleolar complex protein 1)</t>
  </si>
  <si>
    <t>CTHT_0060940</t>
  </si>
  <si>
    <t>CTHT_0043900</t>
  </si>
  <si>
    <t>3,4-dihydroxy-2-butanone 4-phosphate synthase (DHBP synthase) (EC 4.1.99.12)</t>
  </si>
  <si>
    <t>CTHT_0044360</t>
  </si>
  <si>
    <t>CTHT_0042860</t>
  </si>
  <si>
    <t>DNA replication ATP-dependent helicase dna2-like protein</t>
  </si>
  <si>
    <t>CTHT_0024680</t>
  </si>
  <si>
    <t>CTHT_0009630</t>
  </si>
  <si>
    <t>Golgi SNAP receptor complex member 1</t>
  </si>
  <si>
    <t>CTHT_0070190</t>
  </si>
  <si>
    <t>1-acyl-sn-glycerol-3-phosphate acyltransferase (EC 2.3.1.51)</t>
  </si>
  <si>
    <t>CTHT_0071490</t>
  </si>
  <si>
    <t>CTHT_0016050</t>
  </si>
  <si>
    <t>RNA polymerase II subunit 3-like protein</t>
  </si>
  <si>
    <t>CTHT_0046400</t>
  </si>
  <si>
    <t>Glucosidase 2 subunit beta-like protein</t>
  </si>
  <si>
    <t>CTHT_0017550</t>
  </si>
  <si>
    <t>CTHT_0059220</t>
  </si>
  <si>
    <t>CTHT_0027860</t>
  </si>
  <si>
    <t>CTHT_0019930</t>
  </si>
  <si>
    <t>CTHT_0037900</t>
  </si>
  <si>
    <t>Putative chromatin structure remodeling complex protein</t>
  </si>
  <si>
    <t>CTHT_0009860</t>
  </si>
  <si>
    <t>CTHT_0065240</t>
  </si>
  <si>
    <t>CTHT_0012330</t>
  </si>
  <si>
    <t>Negative cofactor 2 complex subunit beta-like protein</t>
  </si>
  <si>
    <t>CTHT_0013210</t>
  </si>
  <si>
    <t>CTHT_0008430</t>
  </si>
  <si>
    <t>CTHT_0013910</t>
  </si>
  <si>
    <t>CTHT_0016130</t>
  </si>
  <si>
    <t>CTHT_0007580</t>
  </si>
  <si>
    <t>CTHT_0062270</t>
  </si>
  <si>
    <t>CTHT_0011720</t>
  </si>
  <si>
    <t>CTHT_0071690</t>
  </si>
  <si>
    <t>CTHT_0032550</t>
  </si>
  <si>
    <t>CTHT_0067600</t>
  </si>
  <si>
    <t>Mitochondrial leucyl-tRNA synthetase-like protein</t>
  </si>
  <si>
    <t>CTHT_0005890</t>
  </si>
  <si>
    <t>CTHT_0064270</t>
  </si>
  <si>
    <t>Mediator of RNA polymerase II transcription subunit 7</t>
  </si>
  <si>
    <t>CTHT_0008410</t>
  </si>
  <si>
    <t>CTHT_0066710</t>
  </si>
  <si>
    <t>CTHT_0003560</t>
  </si>
  <si>
    <t>CTHT_0047380</t>
  </si>
  <si>
    <t>CTHT_0037950</t>
  </si>
  <si>
    <t>CTHT_0052390</t>
  </si>
  <si>
    <t>Glutamate-cysteine ligase-like protein</t>
  </si>
  <si>
    <t>CTHT_0067710</t>
  </si>
  <si>
    <t>CTHT_0065560</t>
  </si>
  <si>
    <t>CTHT_0070340</t>
  </si>
  <si>
    <t>FACT complex subunit POB3</t>
  </si>
  <si>
    <t>CTHT_0046410</t>
  </si>
  <si>
    <t>CTHT_0001730</t>
  </si>
  <si>
    <t>CTHT_0047190</t>
  </si>
  <si>
    <t>CTHT_0052870</t>
  </si>
  <si>
    <t>CTHT_0051760</t>
  </si>
  <si>
    <t>Replication protein A subunit</t>
  </si>
  <si>
    <t>CTHT_0056790</t>
  </si>
  <si>
    <t>CTHT_0045900</t>
  </si>
  <si>
    <t>C-1-tetrahydrofolate synthase-like protein</t>
  </si>
  <si>
    <t>CTHT_0065250</t>
  </si>
  <si>
    <t>CTHT_0016730</t>
  </si>
  <si>
    <t>Hexaprenyl pyrophosphate synthetase-like protein</t>
  </si>
  <si>
    <t>CTHT_0025000</t>
  </si>
  <si>
    <t>Putative mitochondrial fusion protein</t>
  </si>
  <si>
    <t>CTHT_0040450</t>
  </si>
  <si>
    <t>CTHT_0043670</t>
  </si>
  <si>
    <t>CTHT_0015620</t>
  </si>
  <si>
    <t>Protein SDA1</t>
  </si>
  <si>
    <t>CTHT_0044730</t>
  </si>
  <si>
    <t>CTHT_0057670</t>
  </si>
  <si>
    <t>CTHT_0071710</t>
  </si>
  <si>
    <t>GTP-binding protein 1-like protein</t>
  </si>
  <si>
    <t>CTHT_0052420</t>
  </si>
  <si>
    <t>CTHT_0068430</t>
  </si>
  <si>
    <t>CTHT_0032760</t>
  </si>
  <si>
    <t>CTHT_0014980</t>
  </si>
  <si>
    <t>CTHT_0059390</t>
  </si>
  <si>
    <t>CTHT_0001810</t>
  </si>
  <si>
    <t>Putative homeostasis protein</t>
  </si>
  <si>
    <t>CTHT_0051800</t>
  </si>
  <si>
    <t>CTHT_0001640</t>
  </si>
  <si>
    <t>CTHT_0006740</t>
  </si>
  <si>
    <t>CTHT_0026450</t>
  </si>
  <si>
    <t>CTHT_0056670</t>
  </si>
  <si>
    <t>CTHT_0067960</t>
  </si>
  <si>
    <t>CTHT_0010240</t>
  </si>
  <si>
    <t>CTHT_0024800</t>
  </si>
  <si>
    <t>CTHT_0051290</t>
  </si>
  <si>
    <t>CTHT_0057610</t>
  </si>
  <si>
    <t>CTHT_0061400</t>
  </si>
  <si>
    <t>CTHT_0007170</t>
  </si>
  <si>
    <t>CTHT_0070860</t>
  </si>
  <si>
    <t>Multifunctional tryptophan biosynthesis protein</t>
  </si>
  <si>
    <t>CTHT_0055290</t>
  </si>
  <si>
    <t>3-hydroxy-3-methylglutaryl coenzyme A reductase (HMG-CoA reductase) (EC 1.1.1.34)</t>
  </si>
  <si>
    <t>CTHT_0048810</t>
  </si>
  <si>
    <t>CDP-diacylglycerol--serine O-phosphatidyltransferase (EC 2.7.8.8) (Phosphatidylserine synthase)</t>
  </si>
  <si>
    <t>CTHT_0011920</t>
  </si>
  <si>
    <t>CTHT_0025430</t>
  </si>
  <si>
    <t>CTHT_0004730</t>
  </si>
  <si>
    <t>CTHT_0013500</t>
  </si>
  <si>
    <t>CTHT_0032950</t>
  </si>
  <si>
    <t>CTHT_0034690</t>
  </si>
  <si>
    <t>CTHT_0059760</t>
  </si>
  <si>
    <t>tRNA (guanine(37)-N1)-methyltransferase (EC 2.1.1.228) (M1G-methyltransferase) (tRNA [GM37] methyltransferase) (tRNA methyltransferase 5)</t>
  </si>
  <si>
    <t>CTHT_0030630</t>
  </si>
  <si>
    <t>CTHT_0059270</t>
  </si>
  <si>
    <t>CTHT_0016330</t>
  </si>
  <si>
    <t>CTHT_0022300</t>
  </si>
  <si>
    <t>Probable mitochondrial transport protein (Fungal sideroflexin)</t>
  </si>
  <si>
    <t>CTHT_0030170</t>
  </si>
  <si>
    <t>CTHT_0023350</t>
  </si>
  <si>
    <t>CTHT_0001180</t>
  </si>
  <si>
    <t>GTP-binding protein rho3-like protein</t>
  </si>
  <si>
    <t>CTHT_0061210</t>
  </si>
  <si>
    <t>CTHT_0063000</t>
  </si>
  <si>
    <t>CTHT_0059460</t>
  </si>
  <si>
    <t>CTHT_0031100</t>
  </si>
  <si>
    <t>CTHT_0061690</t>
  </si>
  <si>
    <t>CTHT_0062650</t>
  </si>
  <si>
    <t>CTHT_0013250</t>
  </si>
  <si>
    <t>CTHT_0008740</t>
  </si>
  <si>
    <t>CTHT_0029970</t>
  </si>
  <si>
    <t>Nucleoporin NUP56 (Nuclear pore protein NUP56)</t>
  </si>
  <si>
    <t>CTHT_0066850</t>
  </si>
  <si>
    <t>CTHT_0058380</t>
  </si>
  <si>
    <t>CTHT_0071780</t>
  </si>
  <si>
    <t>Uncharacterized protein CTHT_0071780</t>
  </si>
  <si>
    <t>CTHT_0026540</t>
  </si>
  <si>
    <t>CTHT_0007180</t>
  </si>
  <si>
    <t>CTHT_0000300</t>
  </si>
  <si>
    <t>CTHT_0074690</t>
  </si>
  <si>
    <t>CTHT_0027270</t>
  </si>
  <si>
    <t>CTHT_0014830</t>
  </si>
  <si>
    <t>CTHT_0069940</t>
  </si>
  <si>
    <t>CTHT_0036900</t>
  </si>
  <si>
    <t>CTHT_0047810</t>
  </si>
  <si>
    <t>CTHT_0070940</t>
  </si>
  <si>
    <t>Ornithine aminotransferase-like protein</t>
  </si>
  <si>
    <t>CTHT_0070660</t>
  </si>
  <si>
    <t>CTHT_0069530</t>
  </si>
  <si>
    <t>CTHT_0066500</t>
  </si>
  <si>
    <t>60S ribosomal subunit-like protein</t>
  </si>
  <si>
    <t>CTHT_0035960</t>
  </si>
  <si>
    <t>ATP-dependent rRNA helicase rrp3-like protein</t>
  </si>
  <si>
    <t>CTHT_0033730</t>
  </si>
  <si>
    <t>Signal recognition particle subunit SRP68 (SRP68)</t>
  </si>
  <si>
    <t>CTHT_0067850</t>
  </si>
  <si>
    <t>AP-1 complex subunit gamma-1-like protein</t>
  </si>
  <si>
    <t>CTHT_0024380</t>
  </si>
  <si>
    <t>Cop9 signalosome complex subunit 1-like protein</t>
  </si>
  <si>
    <t>CTHT_0050420</t>
  </si>
  <si>
    <t>Signal recognition particle 54 kDa protein</t>
  </si>
  <si>
    <t>CTHT_0060490</t>
  </si>
  <si>
    <t>Putative vesicle transport V-snare protein</t>
  </si>
  <si>
    <t>CTHT_0042520</t>
  </si>
  <si>
    <t>CTHT_0070320</t>
  </si>
  <si>
    <t>Putative nucleolar protein</t>
  </si>
  <si>
    <t>CTHT_0058400</t>
  </si>
  <si>
    <t>CTHT_0060150</t>
  </si>
  <si>
    <t>CTHT_0028510</t>
  </si>
  <si>
    <t>Signal peptidase-like protein</t>
  </si>
  <si>
    <t>CTHT_0063670</t>
  </si>
  <si>
    <t>Coenzyme A synthetase-like protein</t>
  </si>
  <si>
    <t>CTHT_0068960</t>
  </si>
  <si>
    <t>CTHT_0010620</t>
  </si>
  <si>
    <t>CTHT_0070140</t>
  </si>
  <si>
    <t>CTHT_0059930</t>
  </si>
  <si>
    <t>Dl-glycerol-3-phosphatase-like protein</t>
  </si>
  <si>
    <t>CTHT_0006390</t>
  </si>
  <si>
    <t>CTHT_0043510</t>
  </si>
  <si>
    <t>CTHT_0041430</t>
  </si>
  <si>
    <t>Putative F-actin-capping protein</t>
  </si>
  <si>
    <t>CTHT_0059640</t>
  </si>
  <si>
    <t>CTHT_0023180</t>
  </si>
  <si>
    <t>CTHT_0010150</t>
  </si>
  <si>
    <t>CTHT_0071090</t>
  </si>
  <si>
    <t>Putative mitochondrial oxaloacetate protein</t>
  </si>
  <si>
    <t>CTHT_0000520</t>
  </si>
  <si>
    <t>CTHT_0063880</t>
  </si>
  <si>
    <t>CTHT_0052360</t>
  </si>
  <si>
    <t>CTHT_0006610</t>
  </si>
  <si>
    <t>Ctp-dependent diacylglycerol kinase-like protein</t>
  </si>
  <si>
    <t>CTHT_0071920</t>
  </si>
  <si>
    <t>CTHT_0025450</t>
  </si>
  <si>
    <t>Putative rRNA processing protein (EFG1)</t>
  </si>
  <si>
    <t>CTHT_0014950</t>
  </si>
  <si>
    <t>CTHT_0048690</t>
  </si>
  <si>
    <t>Translation initiation factor eif-2b epsilon subunit-like protein</t>
  </si>
  <si>
    <t>CTHT_0022430</t>
  </si>
  <si>
    <t>Mitochondrial inner membrane protease ATP23 (EC 3.4.24.-)</t>
  </si>
  <si>
    <t>CTHT_0027950</t>
  </si>
  <si>
    <t>CTHT_0016020</t>
  </si>
  <si>
    <t>Putative calcineurin-binding protein</t>
  </si>
  <si>
    <t>CTHT_0027850</t>
  </si>
  <si>
    <t>CTHT_0055700</t>
  </si>
  <si>
    <t>Ribosome assembly protein 4 (Notchless protein homolog 1) (Ribosome biogenesis factor RSA4)</t>
  </si>
  <si>
    <t>CTHT_0027480</t>
  </si>
  <si>
    <t>CTHT_0012410</t>
  </si>
  <si>
    <t>Nucleoporin NUP53 (Nuclear pore protein NUP53)</t>
  </si>
  <si>
    <t>CTHT_0020510</t>
  </si>
  <si>
    <t>CTHT_0070670</t>
  </si>
  <si>
    <t>CTHT_0029080</t>
  </si>
  <si>
    <t>Mitochondrial respiratory chain complexes assembly protein rca1-like protein</t>
  </si>
  <si>
    <t>CTHT_0011610</t>
  </si>
  <si>
    <t>CTHT_0065960</t>
  </si>
  <si>
    <t>AdoMet-dependent rRNA methyltransferase SPB1 (EC 2.1.1.-) (2'-O-ribose RNA methyltransferase) (S-adenosyl-L-methionine-dependent methyltransferase)</t>
  </si>
  <si>
    <t>CTHT_0031990</t>
  </si>
  <si>
    <t>CTHT_0006820</t>
  </si>
  <si>
    <t>RuvB-like helicase (EC 3.6.4.12)</t>
  </si>
  <si>
    <t>CTHT_0000610</t>
  </si>
  <si>
    <t>CTHT_0067220</t>
  </si>
  <si>
    <t>CTHT_0000320</t>
  </si>
  <si>
    <t>CTHT_0002730</t>
  </si>
  <si>
    <t>CTHT_0004480</t>
  </si>
  <si>
    <t>CTHT_0040990</t>
  </si>
  <si>
    <t>CTHT_0069470</t>
  </si>
  <si>
    <t>Mitochondrial nuclease-like protein</t>
  </si>
  <si>
    <t>CTHT_0030270</t>
  </si>
  <si>
    <t>CTHT_0040960</t>
  </si>
  <si>
    <t>CTHT_0021670</t>
  </si>
  <si>
    <t>CTHT_0051150</t>
  </si>
  <si>
    <t>CTHT_0008030</t>
  </si>
  <si>
    <t>CTHT_0009770</t>
  </si>
  <si>
    <t>DNA repair protein RAD51 homolog</t>
  </si>
  <si>
    <t>CTHT_0008720</t>
  </si>
  <si>
    <t>CTHT_0017390</t>
  </si>
  <si>
    <t>CTHT_0009530</t>
  </si>
  <si>
    <t>C-3 sterol dehydrogenase/C-4-like protein</t>
  </si>
  <si>
    <t>CTHT_0027910</t>
  </si>
  <si>
    <t>CTHT_0034340</t>
  </si>
  <si>
    <t>Acetyl-CoA acetyltransferase-like protein</t>
  </si>
  <si>
    <t>CTHT_0030730</t>
  </si>
  <si>
    <t>CTHT_0033460</t>
  </si>
  <si>
    <t>CTHT_0068600</t>
  </si>
  <si>
    <t>Putative UPF0364 protein</t>
  </si>
  <si>
    <t>CTHT_0038690</t>
  </si>
  <si>
    <t>CTHT_0072620</t>
  </si>
  <si>
    <t>CTHT_0018950</t>
  </si>
  <si>
    <t>Cytochrome c oxidase protein 20, mitochondrial</t>
  </si>
  <si>
    <t>CTHT_0055830</t>
  </si>
  <si>
    <t>CTHT_0025960</t>
  </si>
  <si>
    <t>CTHT_0048870</t>
  </si>
  <si>
    <t>CTHT_0011810</t>
  </si>
  <si>
    <t>CTHT_0066980</t>
  </si>
  <si>
    <t>CTHT_0021570</t>
  </si>
  <si>
    <t>CTHT_0012120</t>
  </si>
  <si>
    <t>CTHT_0014530</t>
  </si>
  <si>
    <t>CTHT_0061950</t>
  </si>
  <si>
    <t>CTHT_0036060</t>
  </si>
  <si>
    <t>CTHT_0030140</t>
  </si>
  <si>
    <t>RNA polymerases I, II, and III-like protein</t>
  </si>
  <si>
    <t>CTHT_0054880</t>
  </si>
  <si>
    <t>CTHT_0010020</t>
  </si>
  <si>
    <t>CTHT_0049090</t>
  </si>
  <si>
    <t>CTHT_0002450</t>
  </si>
  <si>
    <t>CTHT_0008040</t>
  </si>
  <si>
    <t>CTHT_0054050</t>
  </si>
  <si>
    <t>U2 small nuclear ribonucleoprotein B'-like protein</t>
  </si>
  <si>
    <t>CTHT_0057730</t>
  </si>
  <si>
    <t>CTHT_0068070</t>
  </si>
  <si>
    <t>Phosphatidylserine decarboxylase proenzyme 1, mitochondrial (EC 4.1.1.65) [Cleaved into: Phosphatidylserine decarboxylase 1 beta chain; Phosphatidylserine decarboxylase 1 alpha chain]</t>
  </si>
  <si>
    <t>CTHT_0065510</t>
  </si>
  <si>
    <t>CTHT_0019150</t>
  </si>
  <si>
    <t>CTHT_0057900</t>
  </si>
  <si>
    <t>CTHT_0011000</t>
  </si>
  <si>
    <t>CTHT_0050260</t>
  </si>
  <si>
    <t>CTHT_0065050</t>
  </si>
  <si>
    <t>CTHT_0063910</t>
  </si>
  <si>
    <t>CTHT_0061670</t>
  </si>
  <si>
    <t>Protein MAK16</t>
  </si>
  <si>
    <t>CTHT_0006870</t>
  </si>
  <si>
    <t>CTHT_0038490</t>
  </si>
  <si>
    <t>CTHT_0057500</t>
  </si>
  <si>
    <t>CTHT_0033350</t>
  </si>
  <si>
    <t>NADPH--cytochrome P450 reductase (CPR) (p450R) (EC 1.6.2.4)</t>
  </si>
  <si>
    <t>CTHT_0030620</t>
  </si>
  <si>
    <t>CTHT_0034810</t>
  </si>
  <si>
    <t>tRNA ligase (EC 6.5.1.3)</t>
  </si>
  <si>
    <t>CTHT_0071400</t>
  </si>
  <si>
    <t>CTHT_0032930</t>
  </si>
  <si>
    <t>Bis(5'-adenosyl)-triphosphatase-like protein</t>
  </si>
  <si>
    <t>CTHT_0045930</t>
  </si>
  <si>
    <t>Putative vacuolar transporter chaperone protein</t>
  </si>
  <si>
    <t>CTHT_0005110</t>
  </si>
  <si>
    <t>CTHT_0070010</t>
  </si>
  <si>
    <t>CTHT_0064690</t>
  </si>
  <si>
    <t xml:space="preserve">K01198 xylan 1,4-beta-xylosidase [EC:3.2.1.37] </t>
  </si>
  <si>
    <t>CTHT_0017370</t>
  </si>
  <si>
    <t>CTHT_0005770</t>
  </si>
  <si>
    <t>Protein arginine N-methyltransferase</t>
  </si>
  <si>
    <t>CTHT_0062110</t>
  </si>
  <si>
    <t>Putative low-temperature viability protein</t>
  </si>
  <si>
    <t>CTHT_0034980</t>
  </si>
  <si>
    <t>CTHT_0015430</t>
  </si>
  <si>
    <t>Mitochondrial frataxin-like protein</t>
  </si>
  <si>
    <t>CTHT_0068850</t>
  </si>
  <si>
    <t>CTHT_0001820</t>
  </si>
  <si>
    <t>CTHT_0034820</t>
  </si>
  <si>
    <t>Ankyrin repeat-containing protein</t>
  </si>
  <si>
    <t>CTHT_0011570</t>
  </si>
  <si>
    <t>Mitochondrial carrier protein rim2-like protein</t>
  </si>
  <si>
    <t>CTHT_0009420</t>
  </si>
  <si>
    <t>CTHT_0048660</t>
  </si>
  <si>
    <t>CTHT_0051310</t>
  </si>
  <si>
    <t>Altered inheritance of mitochondria protein 24, mitochondrial</t>
  </si>
  <si>
    <t>CTHT_0062850</t>
  </si>
  <si>
    <t>Zinc-binding domain-containing protein</t>
  </si>
  <si>
    <t>CTHT_0037530</t>
  </si>
  <si>
    <t>CTHT_0057680</t>
  </si>
  <si>
    <t>CTHT_0064560</t>
  </si>
  <si>
    <t>CTHT_0048610</t>
  </si>
  <si>
    <t>CTHT_0043890</t>
  </si>
  <si>
    <t>Ubiquinone biosynthesis O-methyltransferase, mitochondrial (3-demethylubiquinol 3-O-methyltransferase) (EC 2.1.1.64) (Polyprenyldihydroxybenzoate methyltransferase) (EC 2.1.1.114)</t>
  </si>
  <si>
    <t>CTHT_0034970</t>
  </si>
  <si>
    <t>CTHT_0014550</t>
  </si>
  <si>
    <t>CTHT_0041060</t>
  </si>
  <si>
    <t>CTHT_0014300</t>
  </si>
  <si>
    <t>Exoribonuclease-like protein</t>
  </si>
  <si>
    <t>CTHT_0003680</t>
  </si>
  <si>
    <t>CTHT_0060260</t>
  </si>
  <si>
    <t>CTHT_0050470</t>
  </si>
  <si>
    <t>Thymidylate kinase-like protein</t>
  </si>
  <si>
    <t>CTHT_0038440</t>
  </si>
  <si>
    <t>Inositol-1-monophosphatase (EC 3.1.3.25)</t>
  </si>
  <si>
    <t>CTHT_0030130</t>
  </si>
  <si>
    <t>CTHT_0038780</t>
  </si>
  <si>
    <t>Regulatory protein MIG1-like protein</t>
  </si>
  <si>
    <t>CreA homolog</t>
  </si>
  <si>
    <t>CTHT_0022820</t>
  </si>
  <si>
    <t>CTHT_0012870</t>
  </si>
  <si>
    <t>CTHT_0068190</t>
  </si>
  <si>
    <t>CTHT_0060110</t>
  </si>
  <si>
    <t>CTHT_0024190</t>
  </si>
  <si>
    <t>CTHT_0005720</t>
  </si>
  <si>
    <t>Diadenosine and diphosphoinositol polyphosphate phosphohydrolase-like protein</t>
  </si>
  <si>
    <t>CTHT_0027290</t>
  </si>
  <si>
    <t>CTHT_0069370</t>
  </si>
  <si>
    <t>Guanine nucleotide-binding protein subunit-like protein</t>
  </si>
  <si>
    <t>CTHT_0055900</t>
  </si>
  <si>
    <t>CTHT_0011320</t>
  </si>
  <si>
    <t>CTHT_0008130</t>
  </si>
  <si>
    <t>Dolichyl-diphosphooligosaccharide--protein glycosyltransferase subunit WBP1 (Oligosaccharyl transferase subunit WBP1) (EC 2.4.99.18)</t>
  </si>
  <si>
    <t>CTHT_0033940</t>
  </si>
  <si>
    <t>CTHT_0021170</t>
  </si>
  <si>
    <t>Putative L-ornithine protein</t>
  </si>
  <si>
    <t>CTHT_0029630</t>
  </si>
  <si>
    <t>CTHT_0030650</t>
  </si>
  <si>
    <t>CTHT_0043870</t>
  </si>
  <si>
    <t>CTHT_0039380</t>
  </si>
  <si>
    <t>CTHT_0010930</t>
  </si>
  <si>
    <t>Glycine cleavage system P protein (EC 1.4.4.2)</t>
  </si>
  <si>
    <t>CTHT_0028600</t>
  </si>
  <si>
    <t>Dtdp-4-dehydrorhamnose reductase-like protein</t>
  </si>
  <si>
    <t>CTHT_0063520</t>
  </si>
  <si>
    <t>Putative disrupter of telomere silencing protein</t>
  </si>
  <si>
    <t>CTHT_0039010</t>
  </si>
  <si>
    <t>Peroxisomal hydratase-dehydrogenase-epimerase-like protein</t>
  </si>
  <si>
    <t>CTHT_0032600</t>
  </si>
  <si>
    <t>CTHT_0066530</t>
  </si>
  <si>
    <t>Arginine biosynthesis bifunctional protein ArgJ, mitochondrial [Cleaved into: Arginine biosynthesis bifunctional protein ArgJ beta chain; Arginine biosynthesis bifunctional protein ArgJ alpha chain] [Includes: Glutamate N-acetyltransferase (GAT) (EC 2.3.1.35) (Ornithine transacetylase) (Ornithine acetyltransferase) (OATase); Amino-acid acetyltransferase (EC 2.3.1.1) (N-acetylglutamate synthase) (AGS)]</t>
  </si>
  <si>
    <t>CTHT_0066280</t>
  </si>
  <si>
    <t>CTHT_0022480</t>
  </si>
  <si>
    <t>CTHT_0033700</t>
  </si>
  <si>
    <t>CTHT_0037560</t>
  </si>
  <si>
    <t>CTHT_0031870</t>
  </si>
  <si>
    <t>CTHT_0022510</t>
  </si>
  <si>
    <t>CTHT_0015690</t>
  </si>
  <si>
    <t>CTHT_0063250</t>
  </si>
  <si>
    <t>CTHT_0054390</t>
  </si>
  <si>
    <t>Nucleoporin NSP1 (Nuclear pore protein NSP1) (Nucleoskeletal-like protein)</t>
  </si>
  <si>
    <t>CTHT_0026870</t>
  </si>
  <si>
    <t>CTHT_0054180</t>
  </si>
  <si>
    <t>CTHT_0065380</t>
  </si>
  <si>
    <t>CTHT_0044590</t>
  </si>
  <si>
    <t>CTHT_0054520</t>
  </si>
  <si>
    <t>CTHT_0064890</t>
  </si>
  <si>
    <t>CTHT_0041910</t>
  </si>
  <si>
    <t>DNA-dependent RNA polymerase I subunit a43-like protein</t>
  </si>
  <si>
    <t>CTHT_0003630</t>
  </si>
  <si>
    <t>CTHT_0051870</t>
  </si>
  <si>
    <t>CTHT_0061510</t>
  </si>
  <si>
    <t>Methionyl-tRNA synthetase-like protein</t>
  </si>
  <si>
    <t>CTHT_0008660</t>
  </si>
  <si>
    <t>CTHT_0041180</t>
  </si>
  <si>
    <t>CTHT_0039350</t>
  </si>
  <si>
    <t>CTHT_0038810</t>
  </si>
  <si>
    <t>CTHT_0036090</t>
  </si>
  <si>
    <t>CTHT_0031810</t>
  </si>
  <si>
    <t>CTHT_0031080</t>
  </si>
  <si>
    <t>Phosphomevalonate kinase (EC 2.7.4.2)</t>
  </si>
  <si>
    <t>CTHT_0013030</t>
  </si>
  <si>
    <t>CTHT_0003710</t>
  </si>
  <si>
    <t>CTHT_0044100</t>
  </si>
  <si>
    <t>Putative SCP160 protein</t>
  </si>
  <si>
    <t>CTHT_0049280</t>
  </si>
  <si>
    <t>CTHT_0020550</t>
  </si>
  <si>
    <t>Aminopeptidase (EC 3.4.11.-)</t>
  </si>
  <si>
    <t>CTHT_0013980</t>
  </si>
  <si>
    <t>CTHT_0065850</t>
  </si>
  <si>
    <t>Putative mitochondrial dynamin protein</t>
  </si>
  <si>
    <t>CTHT_0028200</t>
  </si>
  <si>
    <t>CTHT_0025020</t>
  </si>
  <si>
    <t>CTHT_0057280</t>
  </si>
  <si>
    <t>CTHT_0047550</t>
  </si>
  <si>
    <t>Putative 2 iron, 2 sulfur cluster binding protein</t>
  </si>
  <si>
    <t>CTHT_0068110</t>
  </si>
  <si>
    <t>CTHT_0033190</t>
  </si>
  <si>
    <t>CTHT_0002540</t>
  </si>
  <si>
    <t>CTHT_0013630</t>
  </si>
  <si>
    <t>CTHT_0070630</t>
  </si>
  <si>
    <t>CTHT_0007060</t>
  </si>
  <si>
    <t>CTHT_0004960</t>
  </si>
  <si>
    <t>CTHT_0048170</t>
  </si>
  <si>
    <t>CTHT_0061640</t>
  </si>
  <si>
    <t>5-hydroxyisourate hydrolase (HIU hydrolase) (HIUHase) (EC 3.5.2.17)</t>
  </si>
  <si>
    <t>CTHT_0058300</t>
  </si>
  <si>
    <t>CTHT_0003460</t>
  </si>
  <si>
    <t>CTHT_0024230</t>
  </si>
  <si>
    <t>Aldehyde dehydrogenase [NAD(P)+]-like protein</t>
  </si>
  <si>
    <t>CTHT_0017460</t>
  </si>
  <si>
    <t>Ribosome biogenesis protein TSR3</t>
  </si>
  <si>
    <t>CTHT_0015410</t>
  </si>
  <si>
    <t>CTHT_0052760</t>
  </si>
  <si>
    <t>Phosphoacetylglucosamine mutase (PAGM) (EC 5.4.2.3) (Acetylglucosamine phosphomutase) (N-acetylglucosamine-phosphate mutase)</t>
  </si>
  <si>
    <t>CTHT_0054620</t>
  </si>
  <si>
    <t>CTHT_0009610</t>
  </si>
  <si>
    <t>Dihydrolipoamide acetyltransferase component of pyruvate dehydrogenase complex (EC 2.3.1.-)</t>
  </si>
  <si>
    <t>CTHT_0007330</t>
  </si>
  <si>
    <t>CTHT_0073220</t>
  </si>
  <si>
    <t>CTHT_0002200</t>
  </si>
  <si>
    <t>CTHT_0033590</t>
  </si>
  <si>
    <t>CTHT_0069270</t>
  </si>
  <si>
    <t>CTHT_0062560</t>
  </si>
  <si>
    <t>CTHT_0071390</t>
  </si>
  <si>
    <t>Copper chaperone for superoxide dismutase 1 (Sod1)-like protein</t>
  </si>
  <si>
    <t>CTHT_0051420</t>
  </si>
  <si>
    <t>CTHT_0020670</t>
  </si>
  <si>
    <t>Alpha-1,3-glucan synthase-like protein</t>
  </si>
  <si>
    <t>CTHT_0049170</t>
  </si>
  <si>
    <t>CTHT_0018410</t>
  </si>
  <si>
    <t>CTHT_0045240</t>
  </si>
  <si>
    <t>CTHT_0010600</t>
  </si>
  <si>
    <t>CTHT_0011940</t>
  </si>
  <si>
    <t>CTHT_0065890</t>
  </si>
  <si>
    <t>CTHT_0074530</t>
  </si>
  <si>
    <t>CTHT_0056290</t>
  </si>
  <si>
    <t>CTHT_0035710</t>
  </si>
  <si>
    <t>CTHT_0002380</t>
  </si>
  <si>
    <t>CTHT_0037140</t>
  </si>
  <si>
    <t>CTHT_0073430</t>
  </si>
  <si>
    <t>CTHT_0031250</t>
  </si>
  <si>
    <t>CTHT_0058590</t>
  </si>
  <si>
    <t>CTHT_0050050</t>
  </si>
  <si>
    <t>CTHT_0053660</t>
  </si>
  <si>
    <t>Uroporphyrinogen decarboxylase (EC 4.1.1.37)</t>
  </si>
  <si>
    <t>CTHT_0057940</t>
  </si>
  <si>
    <t>rRNA-processing protein</t>
  </si>
  <si>
    <t>CTHT_0063090</t>
  </si>
  <si>
    <t>CTHT_0028980</t>
  </si>
  <si>
    <t>Translation initiation factor eif-2b-like protein</t>
  </si>
  <si>
    <t>CTHT_0072890</t>
  </si>
  <si>
    <t>CTHT_0044980</t>
  </si>
  <si>
    <t>CTHT_0061460</t>
  </si>
  <si>
    <t>Ribosome biogenesis protein YTM1</t>
  </si>
  <si>
    <t>CTHT_0025010</t>
  </si>
  <si>
    <t>CTHT_0059260</t>
  </si>
  <si>
    <t>CTHT_0043470</t>
  </si>
  <si>
    <t>CTHT_0013770</t>
  </si>
  <si>
    <t>ER lumen protein-retaining receptor</t>
  </si>
  <si>
    <t>CTHT_0041550</t>
  </si>
  <si>
    <t>Putative arsenite transmembrane transporter protein</t>
  </si>
  <si>
    <t>CTHT_0055930</t>
  </si>
  <si>
    <t>CTHT_0010170</t>
  </si>
  <si>
    <t>CTHT_0020740</t>
  </si>
  <si>
    <t>CTHT_0002220</t>
  </si>
  <si>
    <t>Peptidyl-tRNA hydrolase-like protein</t>
  </si>
  <si>
    <t>CTHT_0055610</t>
  </si>
  <si>
    <t>CTHT_0012180</t>
  </si>
  <si>
    <t>CTHT_0049640</t>
  </si>
  <si>
    <t>CTHT_0043120</t>
  </si>
  <si>
    <t>CTHT_0049020</t>
  </si>
  <si>
    <t>CTHT_0001250</t>
  </si>
  <si>
    <t>CTHT_0073540</t>
  </si>
  <si>
    <t>CTHT_0030610</t>
  </si>
  <si>
    <t>Translation initiation factor eIF-2B alpha subunit-like protein</t>
  </si>
  <si>
    <t>CTHT_0027140</t>
  </si>
  <si>
    <t>Very-long-chain (3R)-3-hydroxyacyl-CoA dehydratase (EC 4.2.1.134)</t>
  </si>
  <si>
    <t>CTHT_0072960</t>
  </si>
  <si>
    <t>Clathrin heavy chain</t>
  </si>
  <si>
    <t>CTHT_0067500</t>
  </si>
  <si>
    <t>CTHT_0046550</t>
  </si>
  <si>
    <t>CTHT_0016220</t>
  </si>
  <si>
    <t>RNA cytidine acetyltransferase (EC 2.3.1.-) (18S rRNA cytosine acetyltransferase)</t>
  </si>
  <si>
    <t>CTHT_0024290</t>
  </si>
  <si>
    <t>CTHT_0056140</t>
  </si>
  <si>
    <t>Putative splicing factor</t>
  </si>
  <si>
    <t>CTHT_0058680</t>
  </si>
  <si>
    <t>CTHT_0032540</t>
  </si>
  <si>
    <t>Phosphate oxidase-like protein</t>
  </si>
  <si>
    <t>CTHT_0047840</t>
  </si>
  <si>
    <t>CTHT_0038390</t>
  </si>
  <si>
    <t>CTHT_0062900</t>
  </si>
  <si>
    <t>Putative U3 small nucleolar ribonucleoprotein</t>
  </si>
  <si>
    <t>CTHT_0061440</t>
  </si>
  <si>
    <t>CTHT_0043160</t>
  </si>
  <si>
    <t>Putative copper resistance protein</t>
  </si>
  <si>
    <t>CTHT_0002650</t>
  </si>
  <si>
    <t>Putative cyclophilin protein</t>
  </si>
  <si>
    <t>CTHT_0030690</t>
  </si>
  <si>
    <t>CTHT_0026260</t>
  </si>
  <si>
    <t>Synaptobrevin-like protein</t>
  </si>
  <si>
    <t>CTHT_0042260</t>
  </si>
  <si>
    <t>CTHT_0002960</t>
  </si>
  <si>
    <t>CTHT_0057030</t>
  </si>
  <si>
    <t>CTHT_0054990</t>
  </si>
  <si>
    <t>CTHT_0029280</t>
  </si>
  <si>
    <t>Disease resistance protein aig2-like protein</t>
  </si>
  <si>
    <t>CTHT_0035830</t>
  </si>
  <si>
    <t>Signal peptidase complex catalytic subunit SEC11 (EC 3.4.21.89)</t>
  </si>
  <si>
    <t>CTHT_0029560</t>
  </si>
  <si>
    <t>CTHT_0044510</t>
  </si>
  <si>
    <t>CTHT_0058230</t>
  </si>
  <si>
    <t>Multiple RNA-binding domain-containing protein</t>
  </si>
  <si>
    <t>CTHT_0024120</t>
  </si>
  <si>
    <t>CTHT_0007350</t>
  </si>
  <si>
    <t>CTHT_0060980</t>
  </si>
  <si>
    <t>CTHT_0012960</t>
  </si>
  <si>
    <t>CTHT_0043780</t>
  </si>
  <si>
    <t>Splicing factor srp2-like protein</t>
  </si>
  <si>
    <t>CTHT_0050990</t>
  </si>
  <si>
    <t>CTHT_0034100</t>
  </si>
  <si>
    <t>CTHT_0055670</t>
  </si>
  <si>
    <t>CTHT_0021480</t>
  </si>
  <si>
    <t>Serine/threonine-protein kinase RIO1 (EC 2.7.11.1) (EC 3.6.3.-)</t>
  </si>
  <si>
    <t>CTHT_0069360</t>
  </si>
  <si>
    <t>CTHT_0048450</t>
  </si>
  <si>
    <t>CTHT_0031070</t>
  </si>
  <si>
    <t>CTHT_0010180</t>
  </si>
  <si>
    <t>Protein phosphatase PP2A regulatory subunit B</t>
  </si>
  <si>
    <t>CTHT_0013690</t>
  </si>
  <si>
    <t>CTHT_0037750</t>
  </si>
  <si>
    <t>Malonyltransferase-like protein</t>
  </si>
  <si>
    <t>CTHT_0069860</t>
  </si>
  <si>
    <t>CTHT_0057930</t>
  </si>
  <si>
    <t>CTHT_0010860</t>
  </si>
  <si>
    <t>CTHT_0044170</t>
  </si>
  <si>
    <t>CTHT_0019990</t>
  </si>
  <si>
    <t>Gamma-butyrobetaine hydroxylase-like protein</t>
  </si>
  <si>
    <t>CTHT_0047120</t>
  </si>
  <si>
    <t>CTHT_0034550</t>
  </si>
  <si>
    <t>CTHT_0014990</t>
  </si>
  <si>
    <t>CTHT_0048080</t>
  </si>
  <si>
    <t>CTHT_0031880</t>
  </si>
  <si>
    <t>CTHT_0012610</t>
  </si>
  <si>
    <t>Phosphopantothenate-cysteine ligase-like protein</t>
  </si>
  <si>
    <t>CTHT_0009830</t>
  </si>
  <si>
    <t>Golgi apparatus membrane protein TVP23</t>
  </si>
  <si>
    <t>CTHT_0011830</t>
  </si>
  <si>
    <t>CTHT_0064310</t>
  </si>
  <si>
    <t>CTHT_0048480</t>
  </si>
  <si>
    <t>UROS (Uroporphyrinogen-III cosynthetase)-like protein</t>
  </si>
  <si>
    <t>CTHT_0062800</t>
  </si>
  <si>
    <t>CTHT_0033890</t>
  </si>
  <si>
    <t>Vacuolar ATP synthase subunit d-like protein</t>
  </si>
  <si>
    <t>CTHT_0011910</t>
  </si>
  <si>
    <t>Autophagy-related protein 3</t>
  </si>
  <si>
    <t>CTHT_0051000</t>
  </si>
  <si>
    <t>CTHT_0000660</t>
  </si>
  <si>
    <t>Fructose-2,6-bisphosphatase-like protein</t>
  </si>
  <si>
    <t>CTHT_0054250</t>
  </si>
  <si>
    <t>CTHT_0074370</t>
  </si>
  <si>
    <t>CTHT_0008900</t>
  </si>
  <si>
    <t>Putative proteasome regulatory protein</t>
  </si>
  <si>
    <t>CTHT_0045450</t>
  </si>
  <si>
    <t>Anthranilate synthase component I-like protein</t>
  </si>
  <si>
    <t>CTHT_0008250</t>
  </si>
  <si>
    <t>CTHT_0066940</t>
  </si>
  <si>
    <t>Delta24(24-1) sterol reductase-like protein</t>
  </si>
  <si>
    <t>CTHT_0009190</t>
  </si>
  <si>
    <t>Signal peptidase complex-like protein</t>
  </si>
  <si>
    <t>CTHT_0005490</t>
  </si>
  <si>
    <t>CTHT_0031170</t>
  </si>
  <si>
    <t>Pantoate-beta-alanine ligase-like protein</t>
  </si>
  <si>
    <t>CTHT_0065190</t>
  </si>
  <si>
    <t>CTHT_0006430</t>
  </si>
  <si>
    <t>Putative elongin-C protein</t>
  </si>
  <si>
    <t>CTHT_0050630</t>
  </si>
  <si>
    <t>CTHT_0038270</t>
  </si>
  <si>
    <t>Putative mRNA transport regulator (Mtr10) protein</t>
  </si>
  <si>
    <t>CTHT_0006940</t>
  </si>
  <si>
    <t>Heterokaryon incompatibility protein HET-C-like protein</t>
  </si>
  <si>
    <t>CTHT_0035850</t>
  </si>
  <si>
    <t>CTHT_0008380</t>
  </si>
  <si>
    <t>CTHT_0023010</t>
  </si>
  <si>
    <t>CTHT_0014620</t>
  </si>
  <si>
    <t>Phosducin-like protein</t>
  </si>
  <si>
    <t>CTHT_0039390</t>
  </si>
  <si>
    <t>CTHT_0018540</t>
  </si>
  <si>
    <t>CTHT_0062890</t>
  </si>
  <si>
    <t>CTHT_0013180</t>
  </si>
  <si>
    <t>CTHT_0061850</t>
  </si>
  <si>
    <t>CTHT_0070330</t>
  </si>
  <si>
    <t>CTHT_0030720</t>
  </si>
  <si>
    <t>CTHT_0071140</t>
  </si>
  <si>
    <t>Putative polyadenylated RNA protein</t>
  </si>
  <si>
    <t>CTHT_0026380</t>
  </si>
  <si>
    <t>CTHT_0008360</t>
  </si>
  <si>
    <t>CTHT_0035540</t>
  </si>
  <si>
    <t>CTHT_0063790</t>
  </si>
  <si>
    <t>Dimethyladenosine transferase (EC 2.1.1.183) (18S rRNA (adenine(1779)-N(6)/adenine(1780)-N(6))-dimethyltransferase) (18S rRNA dimethylase) (S-adenosylmethionine-6-N', N'-adenosyl(rRNA) dimethyltransferase)</t>
  </si>
  <si>
    <t>CTHT_0061810</t>
  </si>
  <si>
    <t>Putative sorting protein</t>
  </si>
  <si>
    <t>CTHT_0044180</t>
  </si>
  <si>
    <t>CTHT_0031270</t>
  </si>
  <si>
    <t>CTHT_0028430</t>
  </si>
  <si>
    <t>Glycogen [starch] synthase (EC 2.4.1.11)</t>
  </si>
  <si>
    <t>CTHT_0001790</t>
  </si>
  <si>
    <t>CTHT_0012730</t>
  </si>
  <si>
    <t>G1/S-specific cyclin-like protein</t>
  </si>
  <si>
    <t>CTHT_0039070</t>
  </si>
  <si>
    <t>CTHT_0054140</t>
  </si>
  <si>
    <t>CTHT_0028000</t>
  </si>
  <si>
    <t>Uracil phosphoribosyltransferase-like protein</t>
  </si>
  <si>
    <t>CTHT_0010940</t>
  </si>
  <si>
    <t>Nucleoporin NUP57 (Nuclear pore protein NUP57)</t>
  </si>
  <si>
    <t>CTHT_0010540</t>
  </si>
  <si>
    <t>NAD(P)H-hydrate epimerase (EC 5.1.99.6) (NAD(P)HX epimerase)</t>
  </si>
  <si>
    <t>CTHT_0011540</t>
  </si>
  <si>
    <t>CTHT_0052640</t>
  </si>
  <si>
    <t>CTHT_0066740</t>
  </si>
  <si>
    <t>CTHT_0041040</t>
  </si>
  <si>
    <t>CTHT_0062100</t>
  </si>
  <si>
    <t>CTHT_0034530</t>
  </si>
  <si>
    <t>CTHT_0046660</t>
  </si>
  <si>
    <t>CTHT_0040640</t>
  </si>
  <si>
    <t>CTHT_0001590</t>
  </si>
  <si>
    <t>CTHT_0010520</t>
  </si>
  <si>
    <t>CTHT_0034940</t>
  </si>
  <si>
    <t>CTHT_0032870</t>
  </si>
  <si>
    <t>CTHT_0068310</t>
  </si>
  <si>
    <t>CTHT_0023670</t>
  </si>
  <si>
    <t>CTHT_0043610</t>
  </si>
  <si>
    <t>CTHT_0069620</t>
  </si>
  <si>
    <t>CTHT_0021810</t>
  </si>
  <si>
    <t>CTHT_0013040</t>
  </si>
  <si>
    <t>CTHT_0014750</t>
  </si>
  <si>
    <t>CTHT_0045700</t>
  </si>
  <si>
    <t>CTHT_0003520</t>
  </si>
  <si>
    <t>U2 snRNP auxiliary factor large subunit</t>
  </si>
  <si>
    <t>CTHT_0017170</t>
  </si>
  <si>
    <t>Glutamate decarboxylase-like protein</t>
  </si>
  <si>
    <t>CTHT_0072320</t>
  </si>
  <si>
    <t>CTHT_0055480</t>
  </si>
  <si>
    <t>CTHT_0033170</t>
  </si>
  <si>
    <t>CTHT_0019110</t>
  </si>
  <si>
    <t>CTHT_0069910</t>
  </si>
  <si>
    <t>CTHT_0072200</t>
  </si>
  <si>
    <t>Defective in cullin neddylation protein</t>
  </si>
  <si>
    <t>CTHT_0032610</t>
  </si>
  <si>
    <t>CTHT_0028730</t>
  </si>
  <si>
    <t>CTHT_0035000</t>
  </si>
  <si>
    <t>Cyclin-like protein</t>
  </si>
  <si>
    <t>CTHT_0055790</t>
  </si>
  <si>
    <t>CTHT_0041290</t>
  </si>
  <si>
    <t>CTHT_0032980</t>
  </si>
  <si>
    <t>CTHT_0030670</t>
  </si>
  <si>
    <t>CTHT_0057550</t>
  </si>
  <si>
    <t>CTHT_0042470</t>
  </si>
  <si>
    <t>CTHT_0047100</t>
  </si>
  <si>
    <t>CTHT_0026780</t>
  </si>
  <si>
    <t>Mitochondrial processing peptidase alpha subunit-like protein</t>
  </si>
  <si>
    <t>CTHT_0035110</t>
  </si>
  <si>
    <t>CTHT_0064710</t>
  </si>
  <si>
    <t>CTHT_0074490</t>
  </si>
  <si>
    <t>CTHT_0019570</t>
  </si>
  <si>
    <t>Biotin synthase-like protein</t>
  </si>
  <si>
    <t>CTHT_0034130</t>
  </si>
  <si>
    <t>Adenylyl cyclase-associated protein</t>
  </si>
  <si>
    <t>CTHT_0011560</t>
  </si>
  <si>
    <t>CTHT_0067450</t>
  </si>
  <si>
    <t>CTHT_0032500</t>
  </si>
  <si>
    <t>CTHT_0031970</t>
  </si>
  <si>
    <t>Putative pre-mRNA polyadenylation factor</t>
  </si>
  <si>
    <t>CTHT_0055380</t>
  </si>
  <si>
    <t>CTHT_0039840</t>
  </si>
  <si>
    <t>CTHT_0009840</t>
  </si>
  <si>
    <t>CTHT_0057380</t>
  </si>
  <si>
    <t>CTHT_0047250</t>
  </si>
  <si>
    <t>CTHT_0044120</t>
  </si>
  <si>
    <t>CTHT_0065880</t>
  </si>
  <si>
    <t>CTHT_0023720</t>
  </si>
  <si>
    <t>CTHT_0034600</t>
  </si>
  <si>
    <t>Transcription initiation factor IIA subunit 2</t>
  </si>
  <si>
    <t>CTHT_0026570</t>
  </si>
  <si>
    <t>Putative vacuolar-protein sorting-associated protein</t>
  </si>
  <si>
    <t>CTHT_0058970</t>
  </si>
  <si>
    <t>CTHT_0058470</t>
  </si>
  <si>
    <t>CTHT_0058840</t>
  </si>
  <si>
    <t>Phospho-2-dehydro-3-deoxyheptonate aldolase (EC 2.5.1.54)</t>
  </si>
  <si>
    <t>CTHT_0054820</t>
  </si>
  <si>
    <t>Phosphoribosylaminoimidazole carboxylase-like protein</t>
  </si>
  <si>
    <t>CTHT_0026960</t>
  </si>
  <si>
    <t>CTHT_0021370</t>
  </si>
  <si>
    <t>CTHT_0017930</t>
  </si>
  <si>
    <t>CTHT_0070160</t>
  </si>
  <si>
    <t>CTHT_0011340</t>
  </si>
  <si>
    <t>CTHT_0062220</t>
  </si>
  <si>
    <t>CTHT_0005640</t>
  </si>
  <si>
    <t>CTHT_0028490</t>
  </si>
  <si>
    <t>CTHT_0011600</t>
  </si>
  <si>
    <t>CTHT_0046310</t>
  </si>
  <si>
    <t>CTHT_0073400</t>
  </si>
  <si>
    <t>CTHT_0057180</t>
  </si>
  <si>
    <t>Dolichyl-diphosphooligosaccharide--protein glycosyltransferase subunit 1 (EC 2.4.99.18)</t>
  </si>
  <si>
    <t>CTHT_0021520</t>
  </si>
  <si>
    <t>CTHT_0063400</t>
  </si>
  <si>
    <t>Dihydroorotase-like protein</t>
  </si>
  <si>
    <t>CTHT_0025040</t>
  </si>
  <si>
    <t>CTHT_0064250</t>
  </si>
  <si>
    <t>Cysteinyl-tRNA synthetase-like protein</t>
  </si>
  <si>
    <t>CTHT_0034800</t>
  </si>
  <si>
    <t>Anthranilate phosphoribosyltransferase-like protein</t>
  </si>
  <si>
    <t>CTHT_0029690</t>
  </si>
  <si>
    <t>CTHT_0031540</t>
  </si>
  <si>
    <t>CTHT_0050400</t>
  </si>
  <si>
    <t>CTHT_0055140</t>
  </si>
  <si>
    <t>Elongation factor G, mitochondrial (EF-Gmt) (Elongation factor G 1, mitochondrial) (mEF-G 1) (Elongation factor G1)</t>
  </si>
  <si>
    <t>CTHT_0003040</t>
  </si>
  <si>
    <t>CTHT_0046860</t>
  </si>
  <si>
    <t>CTHT_0002860</t>
  </si>
  <si>
    <t>CTHT_0006060</t>
  </si>
  <si>
    <t>CTHT_0026580</t>
  </si>
  <si>
    <t>Transmembrane GTPase-like protein</t>
  </si>
  <si>
    <t>CTHT_0034590</t>
  </si>
  <si>
    <t>Proteolipid subunit-like protein</t>
  </si>
  <si>
    <t>CTHT_0055550</t>
  </si>
  <si>
    <t>Putative aspergillopepsin protein</t>
  </si>
  <si>
    <t>CTHT_0003110</t>
  </si>
  <si>
    <t>CTHT_0050390</t>
  </si>
  <si>
    <t>CTHT_0065020</t>
  </si>
  <si>
    <t>CTHT_0032430</t>
  </si>
  <si>
    <t>CTHT_0008090</t>
  </si>
  <si>
    <t>V-type proton ATPase proteolipid subunit</t>
  </si>
  <si>
    <t>CTHT_0003030</t>
  </si>
  <si>
    <t>CTHT_0060370</t>
  </si>
  <si>
    <t>CTHT_0028470</t>
  </si>
  <si>
    <t>Putative asparagine-rich protein</t>
  </si>
  <si>
    <t>CTHT_0016490</t>
  </si>
  <si>
    <t>26S proteasome regulatory subunit-like protein</t>
  </si>
  <si>
    <t>CTHT_0047430</t>
  </si>
  <si>
    <t>CTHT_0027120</t>
  </si>
  <si>
    <t>CTHT_0071010</t>
  </si>
  <si>
    <t>CTHT_0044750</t>
  </si>
  <si>
    <t>CTHT_0069730</t>
  </si>
  <si>
    <t>CTHT_0039040</t>
  </si>
  <si>
    <t>KRR1 small subunit processome component (KRR-R motif-containing protein 1)</t>
  </si>
  <si>
    <t>CTHT_0004740</t>
  </si>
  <si>
    <t>CTHT_0066470</t>
  </si>
  <si>
    <t>CTHT_0013960</t>
  </si>
  <si>
    <t>CTHT_0006230</t>
  </si>
  <si>
    <t>1,4-alpha-glucan-branching enzyme-like protein</t>
  </si>
  <si>
    <t>CTHT_0041810</t>
  </si>
  <si>
    <t>G1/S-specific cyclin pcl1 (Cyclin hcs26)-like protein</t>
  </si>
  <si>
    <t>CTHT_0062810</t>
  </si>
  <si>
    <t>RNA-binding protein rnp24-like protein</t>
  </si>
  <si>
    <t>CTHT_0042070</t>
  </si>
  <si>
    <t>CTHT_0014400</t>
  </si>
  <si>
    <t>CTHT_0022520</t>
  </si>
  <si>
    <t>Transcriptional activator</t>
  </si>
  <si>
    <t>CTHT_0030160</t>
  </si>
  <si>
    <t>CTHT_0021430</t>
  </si>
  <si>
    <t>CTHT_0056540</t>
  </si>
  <si>
    <t>Oligosaccharyltransferase subunit-like protein</t>
  </si>
  <si>
    <t>CTHT_0045280</t>
  </si>
  <si>
    <t>CTHT_0044890</t>
  </si>
  <si>
    <t>CTHT_0020200</t>
  </si>
  <si>
    <t>Putative phenylalanine protein</t>
  </si>
  <si>
    <t>CTHT_0051660</t>
  </si>
  <si>
    <t>CTHT_0068870</t>
  </si>
  <si>
    <t>Chalcone isomerase-like protein</t>
  </si>
  <si>
    <t>CTHT_0017410</t>
  </si>
  <si>
    <t>Eukaryotic translation initiation factor 2A (eIF-2A)</t>
  </si>
  <si>
    <t>CTHT_0043520</t>
  </si>
  <si>
    <t>2-methoxy-6-polyprenyl-1,4-benzoquinol methylase, mitochondrial (EC 2.1.1.201) (Ubiquinone biosynthesis methyltransferase COQ5)</t>
  </si>
  <si>
    <t>CTHT_0030770</t>
  </si>
  <si>
    <t>Putative serine/threonine protein</t>
  </si>
  <si>
    <t>CTHT_0050130</t>
  </si>
  <si>
    <t>CTHT_0003300</t>
  </si>
  <si>
    <t>CTHT_0036890</t>
  </si>
  <si>
    <t>3-hydroxyisobutyrate dehydrogenase (HIBADH) (EC 1.1.1.31)</t>
  </si>
  <si>
    <t>CTHT_0034860</t>
  </si>
  <si>
    <t>Coatomer subunit beta (Beta-coat protein)</t>
  </si>
  <si>
    <t>CTHT_0058760</t>
  </si>
  <si>
    <t>CTHT_0020910</t>
  </si>
  <si>
    <t>Diphosphomevalonate decarboxylase (EC 4.1.1.33) (Mevalonate pyrophosphate decarboxylase)</t>
  </si>
  <si>
    <t>CTHT_0035290</t>
  </si>
  <si>
    <t>CTHT_0009390</t>
  </si>
  <si>
    <t>RNA 3'-terminal phosphate cyclase-like protein</t>
  </si>
  <si>
    <t>CTHT_0061110</t>
  </si>
  <si>
    <t>CTHT_0033130</t>
  </si>
  <si>
    <t>CTHT_0054910</t>
  </si>
  <si>
    <t>CTHT_0026710</t>
  </si>
  <si>
    <t>CTHT_0010990</t>
  </si>
  <si>
    <t>CTHT_0032780</t>
  </si>
  <si>
    <t>CTHT_0068390</t>
  </si>
  <si>
    <t>ATP-dependent Clp protease proteolytic subunit (EC 3.4.21.92)</t>
  </si>
  <si>
    <t>CTHT_0049370</t>
  </si>
  <si>
    <t>CTHT_0065070</t>
  </si>
  <si>
    <t>CTHT_0059350</t>
  </si>
  <si>
    <t>V-type proton ATPase subunit C</t>
  </si>
  <si>
    <t>CTHT_0045140</t>
  </si>
  <si>
    <t>Casein kinase-like protein</t>
  </si>
  <si>
    <t>CTHT_0051880</t>
  </si>
  <si>
    <t>Succinate dehydrogenase assembly factor 2, mitochondrial (SDH assembly factor 2) (SDHAF2)</t>
  </si>
  <si>
    <t>CTHT_0035980</t>
  </si>
  <si>
    <t>CTHT_0024590</t>
  </si>
  <si>
    <t>1-(5-phosphoribosyl)-5-[(5-phosphoribosylamino)methylideneamino] imidazole-4-carboxamide isomerase (EC 5.3.1.16) (5-proFAR isomerase) (Phosphoribosylformimino-5-aminoimidazole carboxamide ribotide isomerase)</t>
  </si>
  <si>
    <t>CTHT_0011960</t>
  </si>
  <si>
    <t>CTHT_0000960</t>
  </si>
  <si>
    <t>Putative iron sulfur assembly protein</t>
  </si>
  <si>
    <t>CTHT_0033050</t>
  </si>
  <si>
    <t>CTHT_0027970</t>
  </si>
  <si>
    <t>Glutamate dehydrogenase</t>
  </si>
  <si>
    <t>CTHT_0008630</t>
  </si>
  <si>
    <t>Dolichyl-phosphate-mannose-protein mannosyltransferase 2-like protein</t>
  </si>
  <si>
    <t>CTHT_0067480</t>
  </si>
  <si>
    <t>Trimethyllysine dioxygenase-like protein</t>
  </si>
  <si>
    <t>CTHT_0034180</t>
  </si>
  <si>
    <t>NADPH:adrenodoxin oxidoreductase, mitochondrial (EC 1.18.1.6)</t>
  </si>
  <si>
    <t>CTHT_0040340</t>
  </si>
  <si>
    <t>Glutamate carboxypeptidase-like protein</t>
  </si>
  <si>
    <t>CTHT_0025270</t>
  </si>
  <si>
    <t>CTHT_0003890</t>
  </si>
  <si>
    <t>CTHT_0070620</t>
  </si>
  <si>
    <t>Vacuolar protein sorting-associated protein 21-like protein</t>
  </si>
  <si>
    <t>CTHT_0058330</t>
  </si>
  <si>
    <t>CTHT_0024250</t>
  </si>
  <si>
    <t>CTHT_0062520</t>
  </si>
  <si>
    <t>CTHT_0025120</t>
  </si>
  <si>
    <t>CTHT_0031980</t>
  </si>
  <si>
    <t>Nucleoporin NUP49 (Nuclear pore protein NUP49)</t>
  </si>
  <si>
    <t>CTHT_0056030</t>
  </si>
  <si>
    <t>Glycerol-3-phosphate dehydrogenase [NAD(+)] (EC 1.1.1.8)</t>
  </si>
  <si>
    <t>CTHT_0042780</t>
  </si>
  <si>
    <t>CTHT_0069000</t>
  </si>
  <si>
    <t>CTHT_0018570</t>
  </si>
  <si>
    <t>CTHT_0008350</t>
  </si>
  <si>
    <t>6-phosphofructo-2-kinase 1-like protein</t>
  </si>
  <si>
    <t>CTHT_0035970</t>
  </si>
  <si>
    <t>CTHT_0027030</t>
  </si>
  <si>
    <t>Prephenate dehydrogenase-like protein</t>
  </si>
  <si>
    <t>CTHT_0009460</t>
  </si>
  <si>
    <t>PWWP domain-containing protein</t>
  </si>
  <si>
    <t>CTHT_0028400</t>
  </si>
  <si>
    <t>CTHT_0041850</t>
  </si>
  <si>
    <t>CTHT_0026440</t>
  </si>
  <si>
    <t>CTHT_0023680</t>
  </si>
  <si>
    <t>CTHT_0043150</t>
  </si>
  <si>
    <t>CTHT_0072310</t>
  </si>
  <si>
    <t>CTHT_0048540</t>
  </si>
  <si>
    <t>CTHT_0010480</t>
  </si>
  <si>
    <t>Putative actin binding protein</t>
  </si>
  <si>
    <t>CTHT_0062230</t>
  </si>
  <si>
    <t>CTHT_0060600</t>
  </si>
  <si>
    <t>COX assembly mitochondrial protein</t>
  </si>
  <si>
    <t>CTHT_0060550</t>
  </si>
  <si>
    <t>Putative high mobility group protein</t>
  </si>
  <si>
    <t>CTHT_0069840</t>
  </si>
  <si>
    <t>D-lactate dehydrogenase [cytochrome]-like protein</t>
  </si>
  <si>
    <t>CTHT_0059310</t>
  </si>
  <si>
    <t>DNA polymerase V-like protein</t>
  </si>
  <si>
    <t>CTHT_0071880</t>
  </si>
  <si>
    <t>CTHT_0028810</t>
  </si>
  <si>
    <t>Signal recognition particle subunit SRP72</t>
  </si>
  <si>
    <t>CTHT_0053670</t>
  </si>
  <si>
    <t>CTHT_0011170</t>
  </si>
  <si>
    <t>CTHT_0000850</t>
  </si>
  <si>
    <t>CTHT_0059920</t>
  </si>
  <si>
    <t>CTHT_0009700</t>
  </si>
  <si>
    <t>CTHT_0025050</t>
  </si>
  <si>
    <t>Mitochondrial pyruvate dehydrogenase protein x component-like protein</t>
  </si>
  <si>
    <t>CTHT_0048280</t>
  </si>
  <si>
    <t>CTHT_0003770</t>
  </si>
  <si>
    <t>Glutamine synthetase (EC 6.3.1.2)</t>
  </si>
  <si>
    <t>CTHT_0017590</t>
  </si>
  <si>
    <t>1,3-beta-glucan synthase component-like protein</t>
  </si>
  <si>
    <t>CTHT_0038630</t>
  </si>
  <si>
    <t>CTHT_0049770</t>
  </si>
  <si>
    <t>CTHT_0041360</t>
  </si>
  <si>
    <t>Putative 20S pre-rRNA protein</t>
  </si>
  <si>
    <t>CTHT_0037520</t>
  </si>
  <si>
    <t>U3 small nucleolar ribonucleoprotein protein lcp5-like protein</t>
  </si>
  <si>
    <t>CTHT_0064720</t>
  </si>
  <si>
    <t>Phosphatidate cytidylyltransferase (EC 2.7.7.41)</t>
  </si>
  <si>
    <t>CTHT_0044010</t>
  </si>
  <si>
    <t>CTHT_0059400</t>
  </si>
  <si>
    <t>CTHT_0013310</t>
  </si>
  <si>
    <t>Isovaleryl-CoA dehydrogenase-like protein</t>
  </si>
  <si>
    <t>CTHT_0061390</t>
  </si>
  <si>
    <t>CTHT_0057070</t>
  </si>
  <si>
    <t>DNA-directed RNA polymerases I and III 40 kDa polypeptide-like protein</t>
  </si>
  <si>
    <t>CTHT_0010800</t>
  </si>
  <si>
    <t>CTHT_0037130</t>
  </si>
  <si>
    <t>Alpha-1,2-mannosyltransferase-like protein</t>
  </si>
  <si>
    <t>CTHT_0036120</t>
  </si>
  <si>
    <t>CTHT_0029700</t>
  </si>
  <si>
    <t>CTHT_0008760</t>
  </si>
  <si>
    <t>Vesicular-fusion protein sec17-like protein</t>
  </si>
  <si>
    <t>CTHT_0013430</t>
  </si>
  <si>
    <t>CTHT_0000140</t>
  </si>
  <si>
    <t>Methylthioribose-1-phosphate isomerase (M1Pi) (MTR-1-P isomerase) (EC 5.3.1.23) (S-methyl-5-thioribose-1-phosphate isomerase) (Translation initiation factor eIF-2B subunit alpha/beta/delta-like protein)</t>
  </si>
  <si>
    <t>CTHT_0046160</t>
  </si>
  <si>
    <t>D-aminoacyl-tRNA deacylase (EC 3.1.1.-) (EC 3.1.1.96)</t>
  </si>
  <si>
    <t>CTHT_0072540</t>
  </si>
  <si>
    <t>CTHT_0061230</t>
  </si>
  <si>
    <t>CTHT_0015900</t>
  </si>
  <si>
    <t>CTHT_0029360</t>
  </si>
  <si>
    <t>CTHT_0070240</t>
  </si>
  <si>
    <t>CTHT_0037740</t>
  </si>
  <si>
    <t>Fatty acid synthase alpha subunit-like protein</t>
  </si>
  <si>
    <t>CTHT_0002520</t>
  </si>
  <si>
    <t>CTHT_0064090</t>
  </si>
  <si>
    <t>Rhodanese-like domain-containing protein</t>
  </si>
  <si>
    <t>CTHT_0061050</t>
  </si>
  <si>
    <t>Putative pab1-binding protein</t>
  </si>
  <si>
    <t>CTHT_0044330</t>
  </si>
  <si>
    <t>Nicotinamide-nucleotide adenylyltransferase (EC 2.7.7.1)</t>
  </si>
  <si>
    <t>CTHT_0069960</t>
  </si>
  <si>
    <t>Cell division control protein 42-like protein</t>
  </si>
  <si>
    <t>CTHT_0027330</t>
  </si>
  <si>
    <t>CTHT_0058500</t>
  </si>
  <si>
    <t>CTHT_0018070</t>
  </si>
  <si>
    <t>Glycylpeptide N-tetradecanoyltransferase (EC 2.3.1.97)</t>
  </si>
  <si>
    <t>CTHT_0047830</t>
  </si>
  <si>
    <t>Farnesyl-diphosphate farnesyltransferase-like protein</t>
  </si>
  <si>
    <t>CTHT_0044030</t>
  </si>
  <si>
    <t>CTHT_0064920</t>
  </si>
  <si>
    <t>CTHT_0038100</t>
  </si>
  <si>
    <t>CTHT_0009800</t>
  </si>
  <si>
    <t>CTHT_0048140</t>
  </si>
  <si>
    <t>Threonine dehydratase (EC 4.3.1.19) (Threonine deaminase)</t>
  </si>
  <si>
    <t>CTHT_0047360</t>
  </si>
  <si>
    <t>CTHT_0048750</t>
  </si>
  <si>
    <t>Protein-lysine N-methyltransferase EFM5 (EC 2.1.1.-) (Elongation factor methyltransferase 5)</t>
  </si>
  <si>
    <t>CTHT_0054010</t>
  </si>
  <si>
    <t>CTHT_0055710</t>
  </si>
  <si>
    <t>Alpha,alpha-trehalose phosphate synthase subunit-like protein</t>
  </si>
  <si>
    <t>CTHT_0059600</t>
  </si>
  <si>
    <t>CTHT_0018850</t>
  </si>
  <si>
    <t>Chitinase-like protein</t>
  </si>
  <si>
    <t>CTHT_0028060</t>
  </si>
  <si>
    <t>Adenylate kinase isoenzyme 6 homolog (AK6) (EC 2.7.4.3) (Dual activity adenylate kinase/ATPase) (AK/ATPase)</t>
  </si>
  <si>
    <t>CTHT_0058830</t>
  </si>
  <si>
    <t>CTHT_0044420</t>
  </si>
  <si>
    <t>CTHT_0016320</t>
  </si>
  <si>
    <t>26S protease regulatory subunit 6B-like protein</t>
  </si>
  <si>
    <t>CTHT_0065460</t>
  </si>
  <si>
    <t>Ribosomal protein L34-like protein</t>
  </si>
  <si>
    <t>CTHT_0024620</t>
  </si>
  <si>
    <t>CTHT_0048780</t>
  </si>
  <si>
    <t>CTHT_0074560</t>
  </si>
  <si>
    <t>CTHT_0072670</t>
  </si>
  <si>
    <t>CTHT_0027620</t>
  </si>
  <si>
    <t>CTHT_0056680</t>
  </si>
  <si>
    <t>CTHT_0056610</t>
  </si>
  <si>
    <t>Molybdopterin synthase sulfur carrier subunit (Common component for nitrate reductase and xanthine dehydrogenase protein G) (Molybdenum cofactor synthesis protein 2 small subunit) (Molybdenum cofactor synthesis protein 2A) (Sulfur carrier protein MOCS2A) (MOCS2A)</t>
  </si>
  <si>
    <t>CTHT_0006460</t>
  </si>
  <si>
    <t>Prefoldin subunit 4</t>
  </si>
  <si>
    <t>CTHT_0055400</t>
  </si>
  <si>
    <t>CTHT_0035090</t>
  </si>
  <si>
    <t>CTHT_0033160</t>
  </si>
  <si>
    <t>CTHT_0056160</t>
  </si>
  <si>
    <t>CTHT_0059090</t>
  </si>
  <si>
    <t>Tyrosine--tRNA ligase (EC 6.1.1.1) (Tyrosyl-tRNA synthetase)</t>
  </si>
  <si>
    <t>CTHT_0009170</t>
  </si>
  <si>
    <t>DNA-directed RNA polymerase III subunit-like protein</t>
  </si>
  <si>
    <t>CTHT_0063690</t>
  </si>
  <si>
    <t>CTHT_0073990</t>
  </si>
  <si>
    <t>CTHT_0013010</t>
  </si>
  <si>
    <t>CTHT_0051910</t>
  </si>
  <si>
    <t>CTHT_0025390</t>
  </si>
  <si>
    <t>4-nitrophenylphosphatase (PNPPase) (EC 3.1.3.41)</t>
  </si>
  <si>
    <t>CTHT_0008190</t>
  </si>
  <si>
    <t>CTHT_0024080</t>
  </si>
  <si>
    <t>CTHT_0017190</t>
  </si>
  <si>
    <t>CTHT_0036810</t>
  </si>
  <si>
    <t>CTHT_0027340</t>
  </si>
  <si>
    <t>Protein yippee-like</t>
  </si>
  <si>
    <t>CTHT_0003900</t>
  </si>
  <si>
    <t>CTHT_0002160</t>
  </si>
  <si>
    <t>Nifu-like protein</t>
  </si>
  <si>
    <t>CTHT_0009270</t>
  </si>
  <si>
    <t>CTHT_0046440</t>
  </si>
  <si>
    <t>Cytochrome c heme lyase (EC 4.4.1.17)</t>
  </si>
  <si>
    <t>CTHT_0063140</t>
  </si>
  <si>
    <t>CTHT_0028220</t>
  </si>
  <si>
    <t>CTHT_0061610</t>
  </si>
  <si>
    <t>CTHT_0009890</t>
  </si>
  <si>
    <t>Aminomethyltransferase (EC 2.1.2.10) (Glycine cleavage system T protein)</t>
  </si>
  <si>
    <t>CTHT_0051160</t>
  </si>
  <si>
    <t>RNA polymerase II transcriptional coactivator-like protein</t>
  </si>
  <si>
    <t>CTHT_0006170</t>
  </si>
  <si>
    <t>CTHT_0030930</t>
  </si>
  <si>
    <t>Glutaminyl-tRNA synthetase-like protein</t>
  </si>
  <si>
    <t>CTHT_0044990</t>
  </si>
  <si>
    <t>CTHT_0070450</t>
  </si>
  <si>
    <t>Aspartyl aminopeptidase-like protein</t>
  </si>
  <si>
    <t>CTHT_0001910</t>
  </si>
  <si>
    <t>Putative glutathione protein</t>
  </si>
  <si>
    <t>CTHT_0068120</t>
  </si>
  <si>
    <t>CTHT_0073330</t>
  </si>
  <si>
    <t>CTHT_0030380</t>
  </si>
  <si>
    <t>V-type proton ATPase subunit F</t>
  </si>
  <si>
    <t>CTHT_0005540</t>
  </si>
  <si>
    <t>Actin-related protein 2/3 complex subunit 5</t>
  </si>
  <si>
    <t>CTHT_0033300</t>
  </si>
  <si>
    <t>CTHT_0036250</t>
  </si>
  <si>
    <t>CTHT_0022090</t>
  </si>
  <si>
    <t>Putative small nuclear ribonucleoprotein</t>
  </si>
  <si>
    <t>CTHT_0015600</t>
  </si>
  <si>
    <t>CTHT_0021990</t>
  </si>
  <si>
    <t>CTHT_0015310</t>
  </si>
  <si>
    <t>CTHT_0032910</t>
  </si>
  <si>
    <t>Ferrochelatase (EC 4.99.1.1)</t>
  </si>
  <si>
    <t>CTHT_0049830</t>
  </si>
  <si>
    <t>CTHT_0067400</t>
  </si>
  <si>
    <t>Cu/Zn superoxide dismutase-like protein</t>
  </si>
  <si>
    <t>CTHT_0015700</t>
  </si>
  <si>
    <t>CTHT_0049470</t>
  </si>
  <si>
    <t>CTHT_0062000</t>
  </si>
  <si>
    <t>Carrier protein flx1-like protein</t>
  </si>
  <si>
    <t>CTHT_0029760</t>
  </si>
  <si>
    <t>C-22 sterol desaturase-like protein</t>
  </si>
  <si>
    <t>CTHT_0073530</t>
  </si>
  <si>
    <t>CTHT_0010330</t>
  </si>
  <si>
    <t>CTHT_0058850</t>
  </si>
  <si>
    <t>Glucose-6-phosphate 1-epimerase (EC 5.1.3.15)</t>
  </si>
  <si>
    <t>CTHT_0053930</t>
  </si>
  <si>
    <t>CTHT_0008600</t>
  </si>
  <si>
    <t>CTHT_0031110</t>
  </si>
  <si>
    <t>60S ribosomal export protein NMD3</t>
  </si>
  <si>
    <t>CTHT_0041730</t>
  </si>
  <si>
    <t>CTHT_0023070</t>
  </si>
  <si>
    <t>CTHT_0074040</t>
  </si>
  <si>
    <t>CTHT_0044670</t>
  </si>
  <si>
    <t>CTHT_0056690</t>
  </si>
  <si>
    <t>3-hydroxyanthranilate 3,4-dioxygenase (EC 1.13.11.6) (3-hydroxyanthranilate oxygenase) (3-HAO) (3-hydroxyanthranilic acid dioxygenase) (HAD) (Biosynthesis of nicotinic acid protein 1)</t>
  </si>
  <si>
    <t>CTHT_0056920</t>
  </si>
  <si>
    <t>CTHT_0025640</t>
  </si>
  <si>
    <t>CTHT_0037250</t>
  </si>
  <si>
    <t>Acylglycerone-phosphate reductase-like protein</t>
  </si>
  <si>
    <t>CTHT_0045190</t>
  </si>
  <si>
    <t>CTHT_0046200</t>
  </si>
  <si>
    <t>Putative GAMM1 protein</t>
  </si>
  <si>
    <t>CTHT_0054210</t>
  </si>
  <si>
    <t>Tubulin-specific chaperone A</t>
  </si>
  <si>
    <t>CTHT_0032370</t>
  </si>
  <si>
    <t>Mitochondrial cytochrome b2-like protein</t>
  </si>
  <si>
    <t>CTHT_0071850</t>
  </si>
  <si>
    <t>CTHT_0031510</t>
  </si>
  <si>
    <t>CTHT_0006340</t>
  </si>
  <si>
    <t>Sterol 24-C-methyltransferase (EC 2.1.1.41) (Delta(24)-sterol C-methyltransferase)</t>
  </si>
  <si>
    <t>CTHT_0028660</t>
  </si>
  <si>
    <t>CTHT_0037490</t>
  </si>
  <si>
    <t>Coatomer subunit beta'</t>
  </si>
  <si>
    <t>CTHT_0063970</t>
  </si>
  <si>
    <t>Putative mannose-1-phosphate protein</t>
  </si>
  <si>
    <t>CTHT_0054350</t>
  </si>
  <si>
    <t>Uridylate kinase (UK) (EC 2.7.4.14) (ATP:UMP phosphotransferase) (Deoxycytidylate kinase) (CK) (dCMP kinase) (Uridine monophosphate kinase) (UMP kinase) (UMPK)</t>
  </si>
  <si>
    <t>CTHT_0027100</t>
  </si>
  <si>
    <t>CTHT_0003270</t>
  </si>
  <si>
    <t>TRAM, LAG1 and CLN8 domain-containing protein</t>
  </si>
  <si>
    <t>CTHT_0048710</t>
  </si>
  <si>
    <t>CTHT_0073980</t>
  </si>
  <si>
    <t>CTHT_0026600</t>
  </si>
  <si>
    <t>G protein beta subunit-like protein</t>
  </si>
  <si>
    <t>CTHT_0001700</t>
  </si>
  <si>
    <t>CTHT_0038820</t>
  </si>
  <si>
    <t>CTHT_0032960</t>
  </si>
  <si>
    <t>Putative golgi vesicle protein</t>
  </si>
  <si>
    <t>CTHT_0061960</t>
  </si>
  <si>
    <t>Glycogen synthase kinase 3-like protein</t>
  </si>
  <si>
    <t>CTHT_0015050</t>
  </si>
  <si>
    <t>DNA-directed RNA polymerase subunit</t>
  </si>
  <si>
    <t>CTHT_0048260</t>
  </si>
  <si>
    <t>CTHT_0064840</t>
  </si>
  <si>
    <t>CTHT_0064520</t>
  </si>
  <si>
    <t>CTHT_0011460</t>
  </si>
  <si>
    <t>Glucosamine-6-phosphate acetyltransferase-like protein</t>
  </si>
  <si>
    <t>CTHT_0002190</t>
  </si>
  <si>
    <t>Urease accessory protein ureG-like protein</t>
  </si>
  <si>
    <t>CTHT_0052450</t>
  </si>
  <si>
    <t>Coatomer subunit epsilon</t>
  </si>
  <si>
    <t>CTHT_0009870</t>
  </si>
  <si>
    <t>CTHT_0048920</t>
  </si>
  <si>
    <t>CTHT_0025510</t>
  </si>
  <si>
    <t>CTHT_0064510</t>
  </si>
  <si>
    <t>Phosphoribosylaminoimidazole-succinocarboxamide synthase-like protein</t>
  </si>
  <si>
    <t>CTHT_0050320</t>
  </si>
  <si>
    <t>CTHT_0071450</t>
  </si>
  <si>
    <t>Cyclopropane-fatty-acyl-phospholipid synthase-like protein</t>
  </si>
  <si>
    <t>CTHT_0028770</t>
  </si>
  <si>
    <t>CTHT_0038540</t>
  </si>
  <si>
    <t>CTHT_0023620</t>
  </si>
  <si>
    <t>CTHT_0051500</t>
  </si>
  <si>
    <t>CTHT_0017820</t>
  </si>
  <si>
    <t>CTHT_0015010</t>
  </si>
  <si>
    <t>Putative ankyrin repeat protein</t>
  </si>
  <si>
    <t>CTHT_0045130</t>
  </si>
  <si>
    <t>CTHT_0067310</t>
  </si>
  <si>
    <t>CTHT_0010920</t>
  </si>
  <si>
    <t>CTHT_0061200</t>
  </si>
  <si>
    <t>Mitochondrial import inner membrane translocase subunit tim22-like protein</t>
  </si>
  <si>
    <t>CTHT_0017800</t>
  </si>
  <si>
    <t>Kynurenine 3-monooxygenase (EC 1.14.13.9) (Biosynthesis of nicotinic acid protein 4) (Kynurenine 3-hydroxylase)</t>
  </si>
  <si>
    <t>CTHT_0057250</t>
  </si>
  <si>
    <t>CTHT_0017520</t>
  </si>
  <si>
    <t>CTHT_0068610</t>
  </si>
  <si>
    <t>CTHT_0009430</t>
  </si>
  <si>
    <t>Translocation protein (Sec66)-like protein</t>
  </si>
  <si>
    <t>CTHT_0066520</t>
  </si>
  <si>
    <t>CTHT_0062780</t>
  </si>
  <si>
    <t>Aconitate hydratase, mitochondrial (Aconitase) (EC 4.2.1.-)</t>
  </si>
  <si>
    <t>CTHT_0048010</t>
  </si>
  <si>
    <t>CTHT_0064650</t>
  </si>
  <si>
    <t>CTHT_0067760</t>
  </si>
  <si>
    <t>Transcription elongation factor SPT4</t>
  </si>
  <si>
    <t>CTHT_0061170</t>
  </si>
  <si>
    <t>CTHT_0034390</t>
  </si>
  <si>
    <t>CTHT_0050510</t>
  </si>
  <si>
    <t>CTHT_0003330</t>
  </si>
  <si>
    <t>CTHT_0007040</t>
  </si>
  <si>
    <t>CTHT_0031220</t>
  </si>
  <si>
    <t>Translation machinery-associated protein 20</t>
  </si>
  <si>
    <t>CTHT_0047410</t>
  </si>
  <si>
    <t>CTHT_0034330</t>
  </si>
  <si>
    <t>CTHT_0014370</t>
  </si>
  <si>
    <t>CTHT_0047900</t>
  </si>
  <si>
    <t>CTHT_0001800</t>
  </si>
  <si>
    <t>CTHT_0012100</t>
  </si>
  <si>
    <t>Coatomer subunit gamma</t>
  </si>
  <si>
    <t>CTHT_0023130</t>
  </si>
  <si>
    <t>CTHT_0051670</t>
  </si>
  <si>
    <t>CTHT_0038600</t>
  </si>
  <si>
    <t>Reticulon-like protein</t>
  </si>
  <si>
    <t>CTHT_0036710</t>
  </si>
  <si>
    <t>CTHT_0068990</t>
  </si>
  <si>
    <t>CTHT_0069780</t>
  </si>
  <si>
    <t>Pyrroline-5-carboxylate reductase (EC 1.5.1.2)</t>
  </si>
  <si>
    <t>CTHT_0058210</t>
  </si>
  <si>
    <t>CTHT_0067810</t>
  </si>
  <si>
    <t>Clathrin light chain</t>
  </si>
  <si>
    <t>CTHT_0052810</t>
  </si>
  <si>
    <t>CTHT_0020800</t>
  </si>
  <si>
    <t>CTHT_0072000</t>
  </si>
  <si>
    <t>CTHT_0033870</t>
  </si>
  <si>
    <t>CTHT_0073720</t>
  </si>
  <si>
    <t>Pescadillo homolog (Nucleolar protein 7 homolog)</t>
  </si>
  <si>
    <t>CTHT_0070290</t>
  </si>
  <si>
    <t>CTHT_0037150</t>
  </si>
  <si>
    <t>DNA-directed RNA polymerase-like protein</t>
  </si>
  <si>
    <t>CTHT_0008980</t>
  </si>
  <si>
    <t>CTHT_0062380</t>
  </si>
  <si>
    <t>Putative ribosomal protein</t>
  </si>
  <si>
    <t>CTHT_0002600</t>
  </si>
  <si>
    <t>CTHT_0024820</t>
  </si>
  <si>
    <t>CTHT_0065800</t>
  </si>
  <si>
    <t>CTHT_0057570</t>
  </si>
  <si>
    <t>Ribosome biogenesis protein ERB1 (Eukaryotic ribosome biogenesis protein 1)</t>
  </si>
  <si>
    <t>CTHT_0015760</t>
  </si>
  <si>
    <t>Acetylornithine aminotransferase-like protein</t>
  </si>
  <si>
    <t>CTHT_0072600</t>
  </si>
  <si>
    <t>CTHT_0005210</t>
  </si>
  <si>
    <t>Putative UPF0587 protein</t>
  </si>
  <si>
    <t>CTHT_0049000</t>
  </si>
  <si>
    <t>Coatomer subunit alpha</t>
  </si>
  <si>
    <t>CTHT_0052580</t>
  </si>
  <si>
    <t>CTHT_0050220</t>
  </si>
  <si>
    <t>CTHT_0037080</t>
  </si>
  <si>
    <t>CTHT_0003860</t>
  </si>
  <si>
    <t>CTHT_0035490</t>
  </si>
  <si>
    <t>CTHT_0041110</t>
  </si>
  <si>
    <t>Protein transport protein SEC13</t>
  </si>
  <si>
    <t>CTHT_0060950</t>
  </si>
  <si>
    <t>CTHT_0044870</t>
  </si>
  <si>
    <t>CTHT_0018900</t>
  </si>
  <si>
    <t>CTHT_0014360</t>
  </si>
  <si>
    <t>CTHT_0052900</t>
  </si>
  <si>
    <t>Importin subunit alpha</t>
  </si>
  <si>
    <t>CTHT_0047440</t>
  </si>
  <si>
    <t>CTHT_0053450</t>
  </si>
  <si>
    <t>Putative F-actin capping protein</t>
  </si>
  <si>
    <t>CTHT_0067720</t>
  </si>
  <si>
    <t>Putative calcineurin protein</t>
  </si>
  <si>
    <t>CTHT_0053940</t>
  </si>
  <si>
    <t>Putative transcriptional activator hap3 protein</t>
  </si>
  <si>
    <t>CTHT_0041120</t>
  </si>
  <si>
    <t>CTHT_0067590</t>
  </si>
  <si>
    <t>Formate dehydrogenase (FDH) (EC 1.17.1.9) (NAD-dependent formate dehydrogenase)</t>
  </si>
  <si>
    <t>CTHT_0027310</t>
  </si>
  <si>
    <t>Clustered mitochondria protein homolog (Protein TIF31 homolog)</t>
  </si>
  <si>
    <t>CTHT_0054120</t>
  </si>
  <si>
    <t>CTHT_0028050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</si>
  <si>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</si>
  <si>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>CTHT_0057350</t>
  </si>
  <si>
    <t>CTHT_0000410</t>
  </si>
  <si>
    <t>NADH dehydrogenase (Ubiquinone)-like protein</t>
  </si>
  <si>
    <t>CTHT_0034640</t>
  </si>
  <si>
    <t>CTHT_0013570</t>
  </si>
  <si>
    <t>CTHT_0070150</t>
  </si>
  <si>
    <t>CTHT_0048730</t>
  </si>
  <si>
    <t>26S proteasome regulatory subunit rpn9-like protein</t>
  </si>
  <si>
    <t>CTHT_0073130</t>
  </si>
  <si>
    <t>Putative thioredoxin protein</t>
  </si>
  <si>
    <t>CTHT_0000180</t>
  </si>
  <si>
    <t>CTHT_0052430</t>
  </si>
  <si>
    <t>CTHT_0042720</t>
  </si>
  <si>
    <t>Putative tata-box binding protein</t>
  </si>
  <si>
    <t>CTHT_0023330</t>
  </si>
  <si>
    <t>CTHT_0012040</t>
  </si>
  <si>
    <t>Sulfate adenylyltransferase (EC 2.7.7.4) (ATP-sulfurylase) (Sulfate adenylate transferase) (SAT)</t>
  </si>
  <si>
    <t>CTHT_0010140</t>
  </si>
  <si>
    <t>CTHT_0028650</t>
  </si>
  <si>
    <t>CTHT_0030470</t>
  </si>
  <si>
    <t>Putative dolichol phosphate mannose (Dol-P-man) protein</t>
  </si>
  <si>
    <t>CTHT_0027990</t>
  </si>
  <si>
    <t>Transcription elongation factor 1-like protein</t>
  </si>
  <si>
    <t>CTHT_0002070</t>
  </si>
  <si>
    <t>CTHT_0040370</t>
  </si>
  <si>
    <t>CTHT_0044240</t>
  </si>
  <si>
    <t>Cytoplasmic 60S subunit biogenesis factor REI1 homolog (pre-60S factor REI1 homolog)</t>
  </si>
  <si>
    <t>CTHT_0008870</t>
  </si>
  <si>
    <t>CTHT_0074030</t>
  </si>
  <si>
    <t>CTHT_0005020</t>
  </si>
  <si>
    <t>CTHT_0060890</t>
  </si>
  <si>
    <t>Alanine--tRNA ligase (EC 6.1.1.7) (Alanyl-tRNA synthetase) (AlaRS)</t>
  </si>
  <si>
    <t>CTHT_0050020</t>
  </si>
  <si>
    <t>CTHT_0005300</t>
  </si>
  <si>
    <t>CTHT_0074160</t>
  </si>
  <si>
    <t>CTHT_0007390</t>
  </si>
  <si>
    <t>Pyridoxal phosphate homeostasis protein (PLP homeostasis protein)</t>
  </si>
  <si>
    <t>CTHT_0060070</t>
  </si>
  <si>
    <t>CTHT_0012390</t>
  </si>
  <si>
    <t>Acyl-protein thioesterase-1-like protein</t>
  </si>
  <si>
    <t>CTHT_0014020</t>
  </si>
  <si>
    <t>26S proteasome regulatory subunit rpn5-like protein</t>
  </si>
  <si>
    <t>CTHT_0060210</t>
  </si>
  <si>
    <t>60S ribosomal protein l37, mitochondrial (Yml37)-like protein</t>
  </si>
  <si>
    <t>CTHT_0008240</t>
  </si>
  <si>
    <t>CTHT_0010130</t>
  </si>
  <si>
    <t>CTHT_0033930</t>
  </si>
  <si>
    <t>DNA-directed RNA polymerases I, II, and III subunit RPABC3</t>
  </si>
  <si>
    <t>CTHT_0033440</t>
  </si>
  <si>
    <t>CTHT_0037330</t>
  </si>
  <si>
    <t>Putative dihydroorotate protein</t>
  </si>
  <si>
    <t>CTHT_0074700</t>
  </si>
  <si>
    <t>CTHT_0053920</t>
  </si>
  <si>
    <t>CTHT_0051280</t>
  </si>
  <si>
    <t>CTHT_0023800</t>
  </si>
  <si>
    <t>3-isopropylmalate dehydrogenase (EC 1.1.1.85)</t>
  </si>
  <si>
    <t>CTHT_0022420</t>
  </si>
  <si>
    <t>Glutamate 5-kinase-like protein</t>
  </si>
  <si>
    <t>CTHT_0059440</t>
  </si>
  <si>
    <t>CTHT_0005900</t>
  </si>
  <si>
    <t>CTHT_0011210</t>
  </si>
  <si>
    <t>CTHT_0060540</t>
  </si>
  <si>
    <t>CTHT_0068240</t>
  </si>
  <si>
    <t>CTHT_0034510</t>
  </si>
  <si>
    <t>Protein BCP1</t>
  </si>
  <si>
    <t>CTHT_0040360</t>
  </si>
  <si>
    <t>CTHT_0019830</t>
  </si>
  <si>
    <t>CTHT_0011710</t>
  </si>
  <si>
    <t>CTHT_0034680</t>
  </si>
  <si>
    <t>U2 small nuclear ribonucleoprotein A'-like protein</t>
  </si>
  <si>
    <t>CTHT_0066370</t>
  </si>
  <si>
    <t>CTHT_0073260</t>
  </si>
  <si>
    <t>CTHT_0033630</t>
  </si>
  <si>
    <t>CTHT_0052770</t>
  </si>
  <si>
    <t>Arginine n-methyltransferase-like protein</t>
  </si>
  <si>
    <t>CTHT_0043740</t>
  </si>
  <si>
    <t>3-hydroxy-3-methylglutaryl coenzyme A synthase (HMG-CoA synthase) (EC 2.3.3.10)</t>
  </si>
  <si>
    <t>CTHT_0022500</t>
  </si>
  <si>
    <t>Tryptophanyl-tRNA synthetase-like protein</t>
  </si>
  <si>
    <t>CTHT_0016950</t>
  </si>
  <si>
    <t>CTHT_0013050</t>
  </si>
  <si>
    <t>GTPase rac-like protein</t>
  </si>
  <si>
    <t>CTHT_0041160</t>
  </si>
  <si>
    <t>CTHT_0040870</t>
  </si>
  <si>
    <t>CTHT_0052410</t>
  </si>
  <si>
    <t>CTHT_0012830</t>
  </si>
  <si>
    <t>Vacuolar ATP synthase subunit e-like protein</t>
  </si>
  <si>
    <t>CTHT_0069130</t>
  </si>
  <si>
    <t>Mitochondrial inner membrane protein oxa1-like protein</t>
  </si>
  <si>
    <t>CTHT_0069140</t>
  </si>
  <si>
    <t>CTHT_0024700</t>
  </si>
  <si>
    <t>CTHT_0043970</t>
  </si>
  <si>
    <t>CTHT_0065710</t>
  </si>
  <si>
    <t>CTHT_0000890</t>
  </si>
  <si>
    <t>CTHT_0032280</t>
  </si>
  <si>
    <t>CTHT_0021560</t>
  </si>
  <si>
    <t>CTHT_0074060</t>
  </si>
  <si>
    <t>CTHT_0065670</t>
  </si>
  <si>
    <t>CTHT_0036260</t>
  </si>
  <si>
    <t>Very-long-chain 3-oxoacyl-CoA reductase (EC 1.1.1.330) (3-ketoacyl-CoA reductase) (3-ketoreductase) (KAR) (Microsomal beta-keto-reductase)</t>
  </si>
  <si>
    <t>CTHT_0053420</t>
  </si>
  <si>
    <t>CTHT_0016270</t>
  </si>
  <si>
    <t>Carrier protein (Ymc1)-like protein</t>
  </si>
  <si>
    <t>CTHT_0031530</t>
  </si>
  <si>
    <t>CTHT_0060690</t>
  </si>
  <si>
    <t>Histidine biosynthesis trifunctional protein [Includes: Phosphoribosyl-AMP cyclohydrolase (EC 3.5.4.19); Phosphoribosyl-ATP pyrophosphohydrolase (EC 3.6.1.31); Histidinol dehydrogenase (HDH) (EC 1.1.1.23)]</t>
  </si>
  <si>
    <t>CTHT_0026990</t>
  </si>
  <si>
    <t>CTHT_0069110</t>
  </si>
  <si>
    <t>S-adenosylmethionine decarboxylase proenzyme-like protein</t>
  </si>
  <si>
    <t>CTHT_0053830</t>
  </si>
  <si>
    <t>Phosphomannomutase (EC 5.4.2.8)</t>
  </si>
  <si>
    <t>CTHT_0031200</t>
  </si>
  <si>
    <t>CTHT_0029200</t>
  </si>
  <si>
    <t>CTHT_0012990</t>
  </si>
  <si>
    <t>Protein CMS1</t>
  </si>
  <si>
    <t>CTHT_0012230</t>
  </si>
  <si>
    <t>CTHT_0054640</t>
  </si>
  <si>
    <t>CTHT_0068810</t>
  </si>
  <si>
    <t>CTHT_0009780</t>
  </si>
  <si>
    <t>CTHT_0068690</t>
  </si>
  <si>
    <t>CTHT_0052200</t>
  </si>
  <si>
    <t>CTHT_0055100</t>
  </si>
  <si>
    <t>Nucleolar GTP-binding protein 2</t>
  </si>
  <si>
    <t>CTHT_0000390</t>
  </si>
  <si>
    <t>CTP synthase (EC 6.3.4.2) (UTP--ammonia ligase)</t>
  </si>
  <si>
    <t>CTHT_0004820</t>
  </si>
  <si>
    <t>CTHT_0026950</t>
  </si>
  <si>
    <t>Translation initiation factor 4B-like protein</t>
  </si>
  <si>
    <t>CTHT_0059150</t>
  </si>
  <si>
    <t>CTHT_0069570</t>
  </si>
  <si>
    <t>CTHT_0041940</t>
  </si>
  <si>
    <t>CTHT_0026330</t>
  </si>
  <si>
    <t>Coatomer subunit delta</t>
  </si>
  <si>
    <t>CTHT_0033420</t>
  </si>
  <si>
    <t>Isopentenyl-diphosphate delta-isomerase-like protein</t>
  </si>
  <si>
    <t>CTHT_0058610</t>
  </si>
  <si>
    <t>UDP-N-acetylglucosamine pyrophosphorylase-like protein</t>
  </si>
  <si>
    <t>CTHT_0043630</t>
  </si>
  <si>
    <t>Putative chaperone binding protein</t>
  </si>
  <si>
    <t>CTHT_0041710</t>
  </si>
  <si>
    <t>CTHT_0010280</t>
  </si>
  <si>
    <t>CTHT_0027530</t>
  </si>
  <si>
    <t>CTHT_0039400</t>
  </si>
  <si>
    <t>CTHT_0059240</t>
  </si>
  <si>
    <t>Thioredoxin reductase-like protein</t>
  </si>
  <si>
    <t>CTHT_0072470</t>
  </si>
  <si>
    <t>CTHT_0003590</t>
  </si>
  <si>
    <t>Eukaryotic translation initiation factor 3 subunit D (eIF3d)</t>
  </si>
  <si>
    <t>CTHT_0072590</t>
  </si>
  <si>
    <t>CTHT_0059610</t>
  </si>
  <si>
    <t>CTHT_0063030</t>
  </si>
  <si>
    <t>CTHT_0038560</t>
  </si>
  <si>
    <t>Histidinol-phosphate aminotransferase-like protein</t>
  </si>
  <si>
    <t>CTHT_0012280</t>
  </si>
  <si>
    <t>CTHT_0012220</t>
  </si>
  <si>
    <t>Phosphoserine phosphatase-like protein</t>
  </si>
  <si>
    <t>CTHT_0024040</t>
  </si>
  <si>
    <t>CTHT_0001860</t>
  </si>
  <si>
    <t>CTHT_0034500</t>
  </si>
  <si>
    <t>Golgi apparatus membrane protein tvp15-like protein</t>
  </si>
  <si>
    <t>CTHT_0030000</t>
  </si>
  <si>
    <t>Mitochondrial fission 1 protein</t>
  </si>
  <si>
    <t>CTHT_0072950</t>
  </si>
  <si>
    <t>RNA methyltransferase nop2-like protein</t>
  </si>
  <si>
    <t>CTHT_0000650</t>
  </si>
  <si>
    <t>Has-1 DEAD-box helicase</t>
  </si>
  <si>
    <t>CTHT_0052830</t>
  </si>
  <si>
    <t>CTHT_0009590</t>
  </si>
  <si>
    <t>Dipeptidyl peptidase 3 (EC 3.4.14.4) (Dipeptidyl aminopeptidase III) (Dipeptidyl peptidase III)</t>
  </si>
  <si>
    <t>CTHT_0069990</t>
  </si>
  <si>
    <t>CTHT_0011070</t>
  </si>
  <si>
    <t>CTHT_0060010</t>
  </si>
  <si>
    <t>Delta-1-pyrroline-5-carboxylate dehydrogenase-like protein</t>
  </si>
  <si>
    <t>CTHT_0059680</t>
  </si>
  <si>
    <t>CTHT_0070220</t>
  </si>
  <si>
    <t>CTHT_0013270</t>
  </si>
  <si>
    <t>CTHT_0010960</t>
  </si>
  <si>
    <t>SCP / tpx-1 / ag5 / PR-1 / sc7 family of extracellular domain-containing protein</t>
  </si>
  <si>
    <t>CTHT_0009360</t>
  </si>
  <si>
    <t>CTHT_0072510</t>
  </si>
  <si>
    <t>CTHT_0040680</t>
  </si>
  <si>
    <t>Putative dihydrodipicolinate protein</t>
  </si>
  <si>
    <t>CTHT_0005760</t>
  </si>
  <si>
    <t>Small nuclear ribonucleoprotein F-like protein</t>
  </si>
  <si>
    <t>CTHT_0008520</t>
  </si>
  <si>
    <t>CTHT_0027370</t>
  </si>
  <si>
    <t>CTHT_0033320</t>
  </si>
  <si>
    <t>26S proteasome regulatory subunit rpn1-like protein</t>
  </si>
  <si>
    <t>CTHT_0034450</t>
  </si>
  <si>
    <t>CTHT_0045270</t>
  </si>
  <si>
    <t>CTHT_0058120</t>
  </si>
  <si>
    <t>CTHT_0006880</t>
  </si>
  <si>
    <t>Orotidine 5'-phosphate decarboxylase-like protein</t>
  </si>
  <si>
    <t>CTHT_0004130</t>
  </si>
  <si>
    <t>CTHT_0011590</t>
  </si>
  <si>
    <t>ARP2/3 complex 20 kDa subunit-like protein</t>
  </si>
  <si>
    <t>CTHT_0030680</t>
  </si>
  <si>
    <t>Peptidylprolyl isomerase (EC 5.2.1.8)</t>
  </si>
  <si>
    <t>CTHT_0073050</t>
  </si>
  <si>
    <t>CTHT_0031420</t>
  </si>
  <si>
    <t>CTHT_0044620</t>
  </si>
  <si>
    <t>CTHT_0074640</t>
  </si>
  <si>
    <t>Proline dehydrogenase (EC 1.5.5.2)</t>
  </si>
  <si>
    <t>CTHT_0031290</t>
  </si>
  <si>
    <t>Phosphoribosylformylglycinamidine synthase-like protein</t>
  </si>
  <si>
    <t>CTHT_0032300</t>
  </si>
  <si>
    <t>Deoxyhypusine hydroxylase (DOHH) (EC 1.14.99.29) (Deoxyhypusine dioxygenase) (Deoxyhypusine monooxygenase)</t>
  </si>
  <si>
    <t>CTHT_0061030</t>
  </si>
  <si>
    <t>CTHT_0008950</t>
  </si>
  <si>
    <t>CTHT_0021760</t>
  </si>
  <si>
    <t>Peptidyl-prolyl cis-trans isomerase (EC 5.2.1.8)</t>
  </si>
  <si>
    <t>CTHT_0055970</t>
  </si>
  <si>
    <t>CTHT_0008160</t>
  </si>
  <si>
    <t>CTHT_0071350</t>
  </si>
  <si>
    <t>ATP-dependent RNA helicase DBP2 (EC 3.6.4.13) (DEAD box protein 2)</t>
  </si>
  <si>
    <t>CTHT_0032830</t>
  </si>
  <si>
    <t>Aromatic-L-amino-acid decarboxylase-like protein</t>
  </si>
  <si>
    <t>CTHT_0051230</t>
  </si>
  <si>
    <t>CTHT_0062880</t>
  </si>
  <si>
    <t>Mitochondrial import receptor subunit-like protein</t>
  </si>
  <si>
    <t>CTHT_0012850</t>
  </si>
  <si>
    <t>CTHT_0040470</t>
  </si>
  <si>
    <t>CTHT_0038550</t>
  </si>
  <si>
    <t>CTHT_0062440</t>
  </si>
  <si>
    <t>Amidophosphoribosyltransferase (ATase) (EC 2.4.2.14) (Glutamine phosphoribosylpyrophosphate amidotransferase)</t>
  </si>
  <si>
    <t>CTHT_0006480</t>
  </si>
  <si>
    <t>CTHT_0067190</t>
  </si>
  <si>
    <t>Mitochondrial protein import protein mas5-like protein</t>
  </si>
  <si>
    <t>CTHT_0032330</t>
  </si>
  <si>
    <t>CTHT_0046540</t>
  </si>
  <si>
    <t>Putative mitochondrial outer membrane beta-barrel protein</t>
  </si>
  <si>
    <t>CTHT_0060510</t>
  </si>
  <si>
    <t>Casein kinase II subunit alpha CK II-like protein</t>
  </si>
  <si>
    <t>CTHT_0030370</t>
  </si>
  <si>
    <t>Putative phosphatidylglycerol protein</t>
  </si>
  <si>
    <t>CTHT_0022410</t>
  </si>
  <si>
    <t>60S ribosome subunit biogenesis protein NIP7</t>
  </si>
  <si>
    <t>CTHT_0030540</t>
  </si>
  <si>
    <t>Pre-rRNA-processing protein PNO1</t>
  </si>
  <si>
    <t>CTHT_0032460</t>
  </si>
  <si>
    <t>60S ribosomal protein L3-like protein</t>
  </si>
  <si>
    <t>CTHT_0008450</t>
  </si>
  <si>
    <t>CTHT_0022620</t>
  </si>
  <si>
    <t>Nuclear cap-binding protein subunit 2 (20 kDa nuclear cap-binding protein)</t>
  </si>
  <si>
    <t>CTHT_0020060</t>
  </si>
  <si>
    <t>CTHT_0046100</t>
  </si>
  <si>
    <t>Putative poly(A) binding protein</t>
  </si>
  <si>
    <t>CTHT_0006400</t>
  </si>
  <si>
    <t>CTHT_0027180</t>
  </si>
  <si>
    <t>CTHT_0033080</t>
  </si>
  <si>
    <t>ATP-dependent RNA helicase, mitochondrial-like protein</t>
  </si>
  <si>
    <t>CTHT_0069890</t>
  </si>
  <si>
    <t>CTHT_0003750</t>
  </si>
  <si>
    <t>26S protease subunit RPT4 (26S protease subunit SUG2)-like protein</t>
  </si>
  <si>
    <t>CTHT_0055580</t>
  </si>
  <si>
    <t>26S proteasome regulatory subunit rpn11-like protein</t>
  </si>
  <si>
    <t>CTHT_0027920</t>
  </si>
  <si>
    <t>CTHT_0065990</t>
  </si>
  <si>
    <t>Rab small monomeric GTPase-like protein</t>
  </si>
  <si>
    <t>CTHT_0074540</t>
  </si>
  <si>
    <t>CTHT_0027800</t>
  </si>
  <si>
    <t>Porphobilinogen deaminase-like protein</t>
  </si>
  <si>
    <t>CTHT_0005220</t>
  </si>
  <si>
    <t>CTHT_0070070</t>
  </si>
  <si>
    <t>CTHT_0035480</t>
  </si>
  <si>
    <t>Nucleoporin POM33 (Nuclear pore protein POM33) (Pore membrane protein of 33 kDa)</t>
  </si>
  <si>
    <t>CTHT_0070770</t>
  </si>
  <si>
    <t>Enoyl-CoA hydratase-like protein</t>
  </si>
  <si>
    <t>CTHT_0040610</t>
  </si>
  <si>
    <t>CTHT_0025680</t>
  </si>
  <si>
    <t>Ribosome assembly factor mrt4 (mRNA turnover protein 4)</t>
  </si>
  <si>
    <t>CTHT_0006520</t>
  </si>
  <si>
    <t>CTHT_0029840</t>
  </si>
  <si>
    <t>Eukaryotic translation initiation factor 5B (eIF-5B) (EC 3.6.5.3) (Translation initiation factor IF-2)</t>
  </si>
  <si>
    <t>CTHT_0058050</t>
  </si>
  <si>
    <t>CTHT_0059780</t>
  </si>
  <si>
    <t>Proteasome subunit beta type (EC 3.4.25.1)</t>
  </si>
  <si>
    <t>CTHT_0026190</t>
  </si>
  <si>
    <t>CTHT_0012890</t>
  </si>
  <si>
    <t>CTHT_0042730</t>
  </si>
  <si>
    <t>Electron transfer flavoprotein-ubiquinone oxidoreductase-like protein</t>
  </si>
  <si>
    <t>CTHT_0050300</t>
  </si>
  <si>
    <t>CTHT_0048550</t>
  </si>
  <si>
    <t>CTHT_0016890</t>
  </si>
  <si>
    <t>Histone chaperone</t>
  </si>
  <si>
    <t>CTHT_0018890</t>
  </si>
  <si>
    <t>Putative 40S ribosomal protein</t>
  </si>
  <si>
    <t>CTHT_0029480</t>
  </si>
  <si>
    <t>CTHT_0053270</t>
  </si>
  <si>
    <t>CTHT_0071550</t>
  </si>
  <si>
    <t>CTHT_0044550</t>
  </si>
  <si>
    <t>CTHT_0041870</t>
  </si>
  <si>
    <t>CTHT_0071310</t>
  </si>
  <si>
    <t>CTHT_0057770</t>
  </si>
  <si>
    <t>Calcium/calmodulin-dependent protein kinase-like protein</t>
  </si>
  <si>
    <t>CTHT_0068620</t>
  </si>
  <si>
    <t>CTHT_0042770</t>
  </si>
  <si>
    <t>CTHT_0039450</t>
  </si>
  <si>
    <t>Sulfite reductase-like protein</t>
  </si>
  <si>
    <t>CTHT_0073810</t>
  </si>
  <si>
    <t>CTHT_0006320</t>
  </si>
  <si>
    <t>CTHT_0063040</t>
  </si>
  <si>
    <t>Nucleoporin GLE2 (Nuclear pore protein GLE2)</t>
  </si>
  <si>
    <t>CTHT_0010740</t>
  </si>
  <si>
    <t>CTHT_0003230</t>
  </si>
  <si>
    <t>CTHT_0005620</t>
  </si>
  <si>
    <t>Putative RNA annealing protein</t>
  </si>
  <si>
    <t>CTHT_0020430</t>
  </si>
  <si>
    <t>CTHT_0018720</t>
  </si>
  <si>
    <t>CTHT_0014810</t>
  </si>
  <si>
    <t>Nicotinate-nucleotide pyrophosphorylase [carboxylating]-like protein</t>
  </si>
  <si>
    <t>CTHT_0036140</t>
  </si>
  <si>
    <t>Proline-tRNA ligase-like protein</t>
  </si>
  <si>
    <t>CTHT_0066610</t>
  </si>
  <si>
    <t>H/ACA ribonucleoprotein complex subunit 4 (EC 5.4.99.-) (Centromere-binding factor 5) (Centromere/microtubule-binding protein CBF5) (H/ACA snoRNP protein CBF5) (Small nucleolar RNP protein CBF5)</t>
  </si>
  <si>
    <t>CTHT_0022730</t>
  </si>
  <si>
    <t>CTHT_0071060</t>
  </si>
  <si>
    <t>CTHT_0059300</t>
  </si>
  <si>
    <t>Proteasome subunit alpha type (EC 3.4.25.1)</t>
  </si>
  <si>
    <t>CTHT_0018510</t>
  </si>
  <si>
    <t>CTHT_0061010</t>
  </si>
  <si>
    <t>Proliferating cell nuclear antigen</t>
  </si>
  <si>
    <t>CTHT_0073000</t>
  </si>
  <si>
    <t>Pyruvate carboxylase (EC 6.4.1.1)</t>
  </si>
  <si>
    <t>CTHT_0059340</t>
  </si>
  <si>
    <t>CTHT_0011670</t>
  </si>
  <si>
    <t>CTHT_0072980</t>
  </si>
  <si>
    <t>CTHT_0021100</t>
  </si>
  <si>
    <t>CTHT_0025400</t>
  </si>
  <si>
    <t>6-phosphogluconolactonase-like protein</t>
  </si>
  <si>
    <t>CTHT_0055720</t>
  </si>
  <si>
    <t>CTHT_0028620</t>
  </si>
  <si>
    <t>Mitochondrial import receptor subunit (Tom40)-like protein</t>
  </si>
  <si>
    <t>CTHT_0036130</t>
  </si>
  <si>
    <t>T-complex protein 1 alpha subunit-like protein</t>
  </si>
  <si>
    <t>CTHT_0062080</t>
  </si>
  <si>
    <t>CTHT_0039210</t>
  </si>
  <si>
    <t>CTHT_0067090</t>
  </si>
  <si>
    <t>CTHT_0002020</t>
  </si>
  <si>
    <t>Threonine synthase-like protein</t>
  </si>
  <si>
    <t>CTHT_0052630</t>
  </si>
  <si>
    <t>S-(hydroxymethyl)glutathione dehydrogenase (EC 1.1.1.284)</t>
  </si>
  <si>
    <t>CTHT_0028860</t>
  </si>
  <si>
    <t>Single-stranded DNA binding protein 12k chain-like protein</t>
  </si>
  <si>
    <t>CTHT_0028300</t>
  </si>
  <si>
    <t>Stress-associated endoplasmic reticulum protein</t>
  </si>
  <si>
    <t>CTHT_0023750</t>
  </si>
  <si>
    <t>CTHT_0047930</t>
  </si>
  <si>
    <t>Fumarate reductase-like protein</t>
  </si>
  <si>
    <t>CTHT_0046210</t>
  </si>
  <si>
    <t>mRNA stability protein</t>
  </si>
  <si>
    <t>CTHT_0072720</t>
  </si>
  <si>
    <t>Putative ribosome assembly protein</t>
  </si>
  <si>
    <t>CTHT_0028130</t>
  </si>
  <si>
    <t>Phosphoserine aminotransferase-like protein</t>
  </si>
  <si>
    <t>CTHT_0007030</t>
  </si>
  <si>
    <t>CTHT_0018530</t>
  </si>
  <si>
    <t>CTHT_0025730</t>
  </si>
  <si>
    <t>Putative excision repair protein</t>
  </si>
  <si>
    <t>CTHT_0046280</t>
  </si>
  <si>
    <t>CTHT_0012860</t>
  </si>
  <si>
    <t>CTHT_0049650</t>
  </si>
  <si>
    <t>Putative transport protein</t>
  </si>
  <si>
    <t>CTHT_0051990</t>
  </si>
  <si>
    <t>Eukaryotic translation initiation factor 3 subunit F (eIF3f)</t>
  </si>
  <si>
    <t>CTHT_0029660</t>
  </si>
  <si>
    <t>Nucleolar GTP-binding protein 1</t>
  </si>
  <si>
    <t>CTHT_0015400</t>
  </si>
  <si>
    <t>Leucyl tRNA synthetase-like protein</t>
  </si>
  <si>
    <t>CTHT_0036690</t>
  </si>
  <si>
    <t>CTHT_0045530</t>
  </si>
  <si>
    <t>V-type proton ATPase subunit G</t>
  </si>
  <si>
    <t>CTHT_0004610</t>
  </si>
  <si>
    <t>CTHT_0064460</t>
  </si>
  <si>
    <t>CTHT_0027220</t>
  </si>
  <si>
    <t>CTHT_0061760</t>
  </si>
  <si>
    <t>CTHT_0011970</t>
  </si>
  <si>
    <t>CTHT_0016360</t>
  </si>
  <si>
    <t>Prefoldin subunit 3</t>
  </si>
  <si>
    <t>CTHT_0048050</t>
  </si>
  <si>
    <t>Thiosulfate sulfurtransferase-like protein</t>
  </si>
  <si>
    <t>CTHT_0007690</t>
  </si>
  <si>
    <t>26S protease regulatory subunit 8-like protein</t>
  </si>
  <si>
    <t>CTHT_0021450</t>
  </si>
  <si>
    <t>CTHT_0069590</t>
  </si>
  <si>
    <t>Homoaconitase, mitochondrial (EC 4.2.1.36) (Homoaconitate hydratase)</t>
  </si>
  <si>
    <t>CTHT_0062190</t>
  </si>
  <si>
    <t>CTHT_0067350</t>
  </si>
  <si>
    <t>CTHT_0049790</t>
  </si>
  <si>
    <t>CTHT_0003850</t>
  </si>
  <si>
    <t>Putative high affinity copper protein</t>
  </si>
  <si>
    <t>CTHT_0043040</t>
  </si>
  <si>
    <t>Putative cytochrome c oxidase assembly protein</t>
  </si>
  <si>
    <t>CTHT_0020290</t>
  </si>
  <si>
    <t>CTHT_0037280</t>
  </si>
  <si>
    <t>CTHT_0069410</t>
  </si>
  <si>
    <t>CTHT_0054710</t>
  </si>
  <si>
    <t>CTHT_0048800</t>
  </si>
  <si>
    <t>CTHT_0027760</t>
  </si>
  <si>
    <t>Ankyrin-repeat containing protein</t>
  </si>
  <si>
    <t>CTHT_0056870</t>
  </si>
  <si>
    <t>CTHT_0022690</t>
  </si>
  <si>
    <t>NADH-cytochrome b5 reductase (EC 1.6.2.2)</t>
  </si>
  <si>
    <t>CTHT_0030240</t>
  </si>
  <si>
    <t>3-isopropylmalate dehydratase (EC 4.2.1.33) (Alpha-IPM isomerase) (Isopropylmalate isomerase)</t>
  </si>
  <si>
    <t>CTHT_0024970</t>
  </si>
  <si>
    <t>Phenylalanyl-tRNA synthetase beta chain-like protein</t>
  </si>
  <si>
    <t>CTHT_0043810</t>
  </si>
  <si>
    <t>Homoserine dehydrogenase (HDH) (EC 1.1.1.3)</t>
  </si>
  <si>
    <t>CTHT_0014660</t>
  </si>
  <si>
    <t>CTHT_0035860</t>
  </si>
  <si>
    <t>CTHT_0026130</t>
  </si>
  <si>
    <t>CTHT_0065740</t>
  </si>
  <si>
    <t>CTHT_0035270</t>
  </si>
  <si>
    <t>CTHT_0062710</t>
  </si>
  <si>
    <t>Homoserine kinase-like protein</t>
  </si>
  <si>
    <t>CTHT_0000630</t>
  </si>
  <si>
    <t>Tryptophan synthase (EC 4.2.1.20)</t>
  </si>
  <si>
    <t>CTHT_0061360</t>
  </si>
  <si>
    <t>3-hydroxyisobutyryl-CoA hydrolase, mitochondrial (EC 3.1.2.4) (3-hydroxyisobutyryl-coenzyme A hydrolase)</t>
  </si>
  <si>
    <t>CTHT_0035430</t>
  </si>
  <si>
    <t>CTHT_0054470</t>
  </si>
  <si>
    <t>26S protease regulatory subunit 7-like protein</t>
  </si>
  <si>
    <t>CTHT_0031280</t>
  </si>
  <si>
    <t>CTHT_0003440</t>
  </si>
  <si>
    <t>Arp2/3 complex 34 kDa subunit</t>
  </si>
  <si>
    <t>CTHT_0024480</t>
  </si>
  <si>
    <t>CTHT_0002740</t>
  </si>
  <si>
    <t>UDP-galactopyranose mutase-like protein</t>
  </si>
  <si>
    <t>CTHT_0072180</t>
  </si>
  <si>
    <t>CTHT_0054040</t>
  </si>
  <si>
    <t>Actin-related protein 2/3 complex subunit</t>
  </si>
  <si>
    <t>CTHT_0023610</t>
  </si>
  <si>
    <t>CTHT_0064040</t>
  </si>
  <si>
    <t>CTHT_0031430</t>
  </si>
  <si>
    <t>Alternative oxidase (EC 1.-.-.-)</t>
  </si>
  <si>
    <t>CTHT_0053430</t>
  </si>
  <si>
    <t>CTHT_0032490</t>
  </si>
  <si>
    <t>Putative rRNA binding protein</t>
  </si>
  <si>
    <t>CTHT_0005690</t>
  </si>
  <si>
    <t>Ribosomal protein s5-like protein</t>
  </si>
  <si>
    <t>CTHT_0037110</t>
  </si>
  <si>
    <t>CTHT_0057140</t>
  </si>
  <si>
    <t>CTHT_0047070</t>
  </si>
  <si>
    <t>Serine hydroxymethyltransferase (EC 2.1.2.1)</t>
  </si>
  <si>
    <t>CTHT_0019590</t>
  </si>
  <si>
    <t>CTHT_0034460</t>
  </si>
  <si>
    <t>Carbamoyl-phosphate synthase arginine-specific small chain-like protein</t>
  </si>
  <si>
    <t>CTHT_0059880</t>
  </si>
  <si>
    <t>Translation initiation factor RLI1 (ATP-binding cassette sub-family E member RLI1)</t>
  </si>
  <si>
    <t>CTHT_0005390</t>
  </si>
  <si>
    <t>Succinate--CoA ligase [ADP-forming] subunit beta, mitochondrial (EC 6.2.1.5) (Succinyl-CoA synthetase beta chain) (SCS-beta)</t>
  </si>
  <si>
    <t>CTHT_0043200</t>
  </si>
  <si>
    <t>Lactoylglutathione lyase (EC 4.4.1.5) (Glyoxalase I)</t>
  </si>
  <si>
    <t>CTHT_0052210</t>
  </si>
  <si>
    <t>CTHT_0029600</t>
  </si>
  <si>
    <t>Proteasome endopeptidase complex (EC 3.4.25.1)</t>
  </si>
  <si>
    <t>CTHT_0029670</t>
  </si>
  <si>
    <t>Rab GDP dissociation inhibitor</t>
  </si>
  <si>
    <t>CTHT_0051970</t>
  </si>
  <si>
    <t>CTHT_0044220</t>
  </si>
  <si>
    <t>T-complex protein 1 epsilon subunit-like protein</t>
  </si>
  <si>
    <t>CTHT_0024560</t>
  </si>
  <si>
    <t>CTHT_0026160</t>
  </si>
  <si>
    <t>T-complex protein 1 subunit theta-like protein</t>
  </si>
  <si>
    <t>CTHT_0069850</t>
  </si>
  <si>
    <t>CTHT_0020930</t>
  </si>
  <si>
    <t>CTHT_0014210</t>
  </si>
  <si>
    <t>CTHT_0017810</t>
  </si>
  <si>
    <t>Methionine aminopeptidase (EC 3.4.11.18)</t>
  </si>
  <si>
    <t>CTHT_0056370</t>
  </si>
  <si>
    <t>FK506-binding protein 4 (EC 5.2.1.8) (Histone proline isomerase) (Peptidyl-prolyl cis-trans isomerase) (PPIase) (Rotamase)</t>
  </si>
  <si>
    <t>CTHT_0054460</t>
  </si>
  <si>
    <t>T-complex protein 1 subunit delta</t>
  </si>
  <si>
    <t>CTHT_0034790</t>
  </si>
  <si>
    <t>CTHT_0053030</t>
  </si>
  <si>
    <t>CTHT_0010810</t>
  </si>
  <si>
    <t>Citrate synthase</t>
  </si>
  <si>
    <t>CTHT_0031750</t>
  </si>
  <si>
    <t>CTHT_0017790</t>
  </si>
  <si>
    <t>CTHT_0009410</t>
  </si>
  <si>
    <t>Carbamoyl-phosphate synthase arginine-specific large chain-like protein</t>
  </si>
  <si>
    <t>CTHT_0069900</t>
  </si>
  <si>
    <t>CTHT_0062090</t>
  </si>
  <si>
    <t>Mitochondrial ribosomal protein l7-like protein</t>
  </si>
  <si>
    <t>CTHT_0018870</t>
  </si>
  <si>
    <t>T-complex protein 1 subunit eta-like protein</t>
  </si>
  <si>
    <t>CTHT_0001270</t>
  </si>
  <si>
    <t>Mitochondrial 2-oxoglutarate dehydrogenase E1 component-like protein</t>
  </si>
  <si>
    <t>CTHT_0061710</t>
  </si>
  <si>
    <t>ATPase GET3 (EC 3.6.-.-) (Arsenical pump-driving ATPase) (Arsenite-stimulated ATPase) (Golgi to ER traffic protein 3) (Guided entry of tail-anchored proteins 3)</t>
  </si>
  <si>
    <t>CTHT_0065860</t>
  </si>
  <si>
    <t>CTHT_0034780</t>
  </si>
  <si>
    <t>CTHT_0053080</t>
  </si>
  <si>
    <t>MICOS complex subunit</t>
  </si>
  <si>
    <t>CTHT_0050940</t>
  </si>
  <si>
    <t>CTHT_0046150</t>
  </si>
  <si>
    <t>CTHT_0013890</t>
  </si>
  <si>
    <t>CTHT_0013660</t>
  </si>
  <si>
    <t>CTHT_0013400</t>
  </si>
  <si>
    <t>CTHT_0061320</t>
  </si>
  <si>
    <t>CTHT_0003570</t>
  </si>
  <si>
    <t>U6 snRNA-associated Sm-like protein LSm2</t>
  </si>
  <si>
    <t>CTHT_0073820</t>
  </si>
  <si>
    <t>MICOS complex subunit MIC60 (Mitofilin)</t>
  </si>
  <si>
    <t>CTHT_0013790</t>
  </si>
  <si>
    <t>CTHT_0064110</t>
  </si>
  <si>
    <t>CTHT_0060780</t>
  </si>
  <si>
    <t>Putative nuclear movement protein</t>
  </si>
  <si>
    <t>CTHT_0013120</t>
  </si>
  <si>
    <t>CTHT_0015480</t>
  </si>
  <si>
    <t>Chorismate synthase (EC 4.2.3.5)</t>
  </si>
  <si>
    <t>CTHT_0063490</t>
  </si>
  <si>
    <t>CTHT_0043460</t>
  </si>
  <si>
    <t>Ribosomal protein L6-like protein</t>
  </si>
  <si>
    <t>CTHT_0000100</t>
  </si>
  <si>
    <t>CTHT_0012530</t>
  </si>
  <si>
    <t>Fumarate hydratase-like protein</t>
  </si>
  <si>
    <t>CTHT_0023270</t>
  </si>
  <si>
    <t>CTHT_0054550</t>
  </si>
  <si>
    <t>Xylosidase-like protein</t>
  </si>
  <si>
    <t>CTHT_0042130</t>
  </si>
  <si>
    <t>CTHT_0037180</t>
  </si>
  <si>
    <t>Glutamine amidotransferase-like protein</t>
  </si>
  <si>
    <t>CTHT_0019120</t>
  </si>
  <si>
    <t>CTHT_0026690</t>
  </si>
  <si>
    <t>CTHT_0043060</t>
  </si>
  <si>
    <t>Phosphatidyl-N-methylethanolamine N-methyltransferase (EC 2.1.1.71) (Phospholipid methyltransferase) (PLMT)</t>
  </si>
  <si>
    <t>CTHT_0054940</t>
  </si>
  <si>
    <t>CTHT_0057790</t>
  </si>
  <si>
    <t>Histidyl-tRNA synthetase-like protein</t>
  </si>
  <si>
    <t>CTHT_0027450</t>
  </si>
  <si>
    <t>CTHT_0042060</t>
  </si>
  <si>
    <t>CTHT_0011390</t>
  </si>
  <si>
    <t>CTHT_0073290</t>
  </si>
  <si>
    <t>Tubulin alpha chain</t>
  </si>
  <si>
    <t>CTHT_0054490</t>
  </si>
  <si>
    <t>CTHT_0019260</t>
  </si>
  <si>
    <t>CTHT_0024670</t>
  </si>
  <si>
    <t>CTHT_0008010</t>
  </si>
  <si>
    <t>CTHT_0025970</t>
  </si>
  <si>
    <t>CTHT_0003250</t>
  </si>
  <si>
    <t>Translation machinery-associated protein 22</t>
  </si>
  <si>
    <t>CTHT_0045060</t>
  </si>
  <si>
    <t>CTHT_0058520</t>
  </si>
  <si>
    <t>Cyclin-dependent kinases regulatory subunit</t>
  </si>
  <si>
    <t>CTHT_0065060</t>
  </si>
  <si>
    <t>CTHT_0028210</t>
  </si>
  <si>
    <t>CTHT_0003130</t>
  </si>
  <si>
    <t>CTHT_0028030</t>
  </si>
  <si>
    <t>CTHT_0019080</t>
  </si>
  <si>
    <t>CTHT_0002430</t>
  </si>
  <si>
    <t>T-complex protein 1 subunit gamma</t>
  </si>
  <si>
    <t>CTHT_0055110</t>
  </si>
  <si>
    <t>CTHT_0045250</t>
  </si>
  <si>
    <t>Pre-mRNA splicing factor (Srp1)-like protein</t>
  </si>
  <si>
    <t>CTHT_0054280</t>
  </si>
  <si>
    <t>CTHT_0049080</t>
  </si>
  <si>
    <t>Arginase-like protein</t>
  </si>
  <si>
    <t>CTHT_0052070</t>
  </si>
  <si>
    <t>CTHT_0013300</t>
  </si>
  <si>
    <t>CTHT_0028920</t>
  </si>
  <si>
    <t>CTHT_0053590</t>
  </si>
  <si>
    <t>CTHT_0074520</t>
  </si>
  <si>
    <t>CTHT_0004720</t>
  </si>
  <si>
    <t>CTHT_0019950</t>
  </si>
  <si>
    <t>CTHT_0055330</t>
  </si>
  <si>
    <t>CTHT_0031930</t>
  </si>
  <si>
    <t>CTHT_0004810</t>
  </si>
  <si>
    <t>CTHT_0003730</t>
  </si>
  <si>
    <t>Proteasome subunit beta (EC 3.4.25.1)</t>
  </si>
  <si>
    <t>CTHT_0053340</t>
  </si>
  <si>
    <t>CTHT_0055530</t>
  </si>
  <si>
    <t>L-lactate dehydrogenase (EC 1.1.1.27)</t>
  </si>
  <si>
    <t>CTHT_0055440</t>
  </si>
  <si>
    <t>Putative aminoadipate protein</t>
  </si>
  <si>
    <t>CTHT_0045260</t>
  </si>
  <si>
    <t>CTHT_0029770</t>
  </si>
  <si>
    <t>CTHT_0054770</t>
  </si>
  <si>
    <t>CTHT_0029680</t>
  </si>
  <si>
    <t>Ribosomal protein L4-like protein</t>
  </si>
  <si>
    <t>CTHT_0049010</t>
  </si>
  <si>
    <t>26S proteasome regulatory subunit rpn12-like protein</t>
  </si>
  <si>
    <t>CTHT_0074150</t>
  </si>
  <si>
    <t>CTHT_0009080</t>
  </si>
  <si>
    <t>CTHT_0024940</t>
  </si>
  <si>
    <t>Ribosomal protein L1-like protein</t>
  </si>
  <si>
    <t>CTHT_0008640</t>
  </si>
  <si>
    <t>CTHT_0005960</t>
  </si>
  <si>
    <t>NADH-ubiquinone oxidoreductase-like protein</t>
  </si>
  <si>
    <t>CTHT_0029120</t>
  </si>
  <si>
    <t>3-hydroxybutyryl-CoA dehydrogenase-like protein</t>
  </si>
  <si>
    <t>CTHT_0055080</t>
  </si>
  <si>
    <t>CTHT_0048470</t>
  </si>
  <si>
    <t>CTHT_0015110</t>
  </si>
  <si>
    <t>CTHT_0039870</t>
  </si>
  <si>
    <t>CTHT_0003090</t>
  </si>
  <si>
    <t>Ribulose-phosphate 3-epimerase (EC 5.1.3.1)</t>
  </si>
  <si>
    <t>CTHT_0031570</t>
  </si>
  <si>
    <t>Eukaryotic translation initiation factor 3 subunit H (eIF3h)</t>
  </si>
  <si>
    <t>CTHT_0015940</t>
  </si>
  <si>
    <t>CTHT_0066820</t>
  </si>
  <si>
    <t>CTHT_0022050</t>
  </si>
  <si>
    <t>Cystathionine beta-synthase (EC 4.2.1.22)</t>
  </si>
  <si>
    <t>CTHT_0065350</t>
  </si>
  <si>
    <t>CTHT_0042330</t>
  </si>
  <si>
    <t>Putative mitochondrial 2-oxodicarboxylate carrier protein</t>
  </si>
  <si>
    <t>CTHT_0001710</t>
  </si>
  <si>
    <t>Ribosomal protein ymL32-like protein</t>
  </si>
  <si>
    <t>CTHT_0067870</t>
  </si>
  <si>
    <t>Mitochondrial 40S ribosomal protein S9-like protein</t>
  </si>
  <si>
    <t>CTHT_0050770</t>
  </si>
  <si>
    <t>CTHT_0068680</t>
  </si>
  <si>
    <t>1,3-beta-glucanosyltransferase (EC 2.4.1.-)</t>
  </si>
  <si>
    <t>CTHT_0016700</t>
  </si>
  <si>
    <t>CTHT_0029180</t>
  </si>
  <si>
    <t>Glutathione peroxidase</t>
  </si>
  <si>
    <t>CTHT_0064500</t>
  </si>
  <si>
    <t>Importin beta-4 subunit-like protein</t>
  </si>
  <si>
    <t>CTHT_0060190</t>
  </si>
  <si>
    <t>CTHT_0026290</t>
  </si>
  <si>
    <t>Adenylosuccinate synthetase (AMPSase) (AdSS) (EC 6.3.4.4) (IMP--aspartate ligase)</t>
  </si>
  <si>
    <t>CTHT_0069380</t>
  </si>
  <si>
    <t>Eukaryotic translation initiation factor 3 subunit A (eIF3a) (Eukaryotic translation initiation factor 3 110 kDa subunit homolog) (eIF3 p110) (Translation initiation factor eIF3, p110 subunit homolog)</t>
  </si>
  <si>
    <t>CTHT_0009050</t>
  </si>
  <si>
    <t>CTHT_0056440</t>
  </si>
  <si>
    <t>CTHT_0043960</t>
  </si>
  <si>
    <t>CTHT_0047420</t>
  </si>
  <si>
    <t>Iron-sulfur cluster assembly protein</t>
  </si>
  <si>
    <t>CTHT_0002530</t>
  </si>
  <si>
    <t>Mitochondrial 60S ribosomal protein L9-like protein</t>
  </si>
  <si>
    <t>CTHT_0010260</t>
  </si>
  <si>
    <t>Putative proteasome protein</t>
  </si>
  <si>
    <t>CTHT_0063920</t>
  </si>
  <si>
    <t>CTHT_0004060</t>
  </si>
  <si>
    <t>CTHT_0055270</t>
  </si>
  <si>
    <t>CTHT_0040570</t>
  </si>
  <si>
    <t>CTHT_0026930</t>
  </si>
  <si>
    <t>Eukaryotic translation initiation factor 3 subunit L (eIF3l)</t>
  </si>
  <si>
    <t>CTHT_0068300</t>
  </si>
  <si>
    <t>CTHT_0048350</t>
  </si>
  <si>
    <t>CTHT_0054890</t>
  </si>
  <si>
    <t>CTHT_0028910</t>
  </si>
  <si>
    <t>CTHT_0062240</t>
  </si>
  <si>
    <t>CTHT_0034620</t>
  </si>
  <si>
    <t>CTHT_0007940</t>
  </si>
  <si>
    <t>Casein kinase I-like protein</t>
  </si>
  <si>
    <t>CTHT_0023150</t>
  </si>
  <si>
    <t>CTHT_0027010</t>
  </si>
  <si>
    <t>Kynureninase (EC 3.7.1.3) (Biosynthesis of nicotinic acid protein 5) (L-kynurenine hydrolase)</t>
  </si>
  <si>
    <t>CTHT_0006540</t>
  </si>
  <si>
    <t>Ribosomal protein S15-like protein</t>
  </si>
  <si>
    <t>CTHT_0005480</t>
  </si>
  <si>
    <t>CTHT_0004640</t>
  </si>
  <si>
    <t>CTHT_0024790</t>
  </si>
  <si>
    <t>UPF0045 protein ECM15-like protein</t>
  </si>
  <si>
    <t>CTHT_0042140</t>
  </si>
  <si>
    <t>CTHT_0044960</t>
  </si>
  <si>
    <t>Phospho-2-dehydro-3-deoxyheptonate aldolase (EC 2.5.1.54) (3-deoxy-D-arabino-heptulosonate 7-phosphate synthase) (DAHP synthase) (Phospho-2-keto-3-deoxyheptonate aldolase)</t>
  </si>
  <si>
    <t>CTHT_0023060</t>
  </si>
  <si>
    <t>Eukaryotic peptide chain release factor subunit 1-like protein</t>
  </si>
  <si>
    <t>CTHT_0039950</t>
  </si>
  <si>
    <t>CTHT_0021180</t>
  </si>
  <si>
    <t>CTHT_0014430</t>
  </si>
  <si>
    <t>CTHT_0000240</t>
  </si>
  <si>
    <t>CTHT_0027020</t>
  </si>
  <si>
    <t>NAD-specific glutamate dehydrogenase (EC 1.4.1.2)</t>
  </si>
  <si>
    <t>CTHT_0018130</t>
  </si>
  <si>
    <t>CTHT_0030150</t>
  </si>
  <si>
    <t>Nuclear segregation protein (Bfr1)-like protein</t>
  </si>
  <si>
    <t>CTHT_0042870</t>
  </si>
  <si>
    <t>Branched-chain-amino-acid aminotransferase (EC 2.6.1.42)</t>
  </si>
  <si>
    <t>CTHT_0054190</t>
  </si>
  <si>
    <t>CTHT_0000620</t>
  </si>
  <si>
    <t>CTHT_0020780</t>
  </si>
  <si>
    <t>Actin-related protein 2/3 complex subunit 3 (Arp2/3 complex 21 kDa subunit)</t>
  </si>
  <si>
    <t>CTHT_0073550</t>
  </si>
  <si>
    <t>CTHT_0069060</t>
  </si>
  <si>
    <t>Phosphoribosylglycinamide formyltransferase-like protein</t>
  </si>
  <si>
    <t>CTHT_0054340</t>
  </si>
  <si>
    <t>Eukaryotic translation initiation factor 3 subunit M (eIF3m)</t>
  </si>
  <si>
    <t>CTHT_0024950</t>
  </si>
  <si>
    <t>CTHT_0042620</t>
  </si>
  <si>
    <t>CTHT_0016350</t>
  </si>
  <si>
    <t>CTHT_0057340</t>
  </si>
  <si>
    <t>CTHT_0063890</t>
  </si>
  <si>
    <t>Low molecular weight phosphotyrosine protein phosphatase-like protein</t>
  </si>
  <si>
    <t>CTHT_0035530</t>
  </si>
  <si>
    <t>Putative tRNA-binding protein</t>
  </si>
  <si>
    <t>CTHT_0059470</t>
  </si>
  <si>
    <t>CTHT_0044050</t>
  </si>
  <si>
    <t>CTHT_0045940</t>
  </si>
  <si>
    <t>Putative dynein light chain protein</t>
  </si>
  <si>
    <t>CTHT_0031300</t>
  </si>
  <si>
    <t>Small glutamine-rich tetratricopeptide repeat-containing protein 2-like protein</t>
  </si>
  <si>
    <t>CTHT_0063420</t>
  </si>
  <si>
    <t>Putative prohibitin protein</t>
  </si>
  <si>
    <t>CTHT_0013550</t>
  </si>
  <si>
    <t>CTHT_0020050</t>
  </si>
  <si>
    <t>Eukaryotic translation initiation factor 3 subunit E (eIF3e)</t>
  </si>
  <si>
    <t>CTHT_0057650</t>
  </si>
  <si>
    <t>Glucose-6-phosphate 1-dehydrogenase (EC 1.1.1.49)</t>
  </si>
  <si>
    <t>CTHT_0028580</t>
  </si>
  <si>
    <t>Putative farnesyl pyrophosphate protein</t>
  </si>
  <si>
    <t>CTHT_0033240</t>
  </si>
  <si>
    <t>CTHT_0020660</t>
  </si>
  <si>
    <t>CTHT_0061490</t>
  </si>
  <si>
    <t>L-serine dehydratase-like protein</t>
  </si>
  <si>
    <t>CTHT_0035460</t>
  </si>
  <si>
    <t>CTHT_0023910</t>
  </si>
  <si>
    <t>1,2-dihydroxy-3-keto-5-methylthiopentene dioxygenase (EC 1.13.11.54) (Acireductone dioxygenase (Fe(2+)-requiring)) (ARD) (Fe-ARD)</t>
  </si>
  <si>
    <t>CTHT_0022560</t>
  </si>
  <si>
    <t>CTHT_0071380</t>
  </si>
  <si>
    <t>Ribosomal protein L23-like protein</t>
  </si>
  <si>
    <t>CTHT_0039520</t>
  </si>
  <si>
    <t>CTHT_0068820</t>
  </si>
  <si>
    <t>26S protease regulatory subunit 4-like protein</t>
  </si>
  <si>
    <t>CTHT_0037380</t>
  </si>
  <si>
    <t>CTHT_0007020</t>
  </si>
  <si>
    <t>CTHT_0035400</t>
  </si>
  <si>
    <t>CTHT_0035690</t>
  </si>
  <si>
    <t>Guanylate kinase-like protein</t>
  </si>
  <si>
    <t>CTHT_0000220</t>
  </si>
  <si>
    <t>CTHT_0038060</t>
  </si>
  <si>
    <t>CTHT_0042390</t>
  </si>
  <si>
    <t>Ribosomal protein S7-like protein</t>
  </si>
  <si>
    <t>CTHT_0017090</t>
  </si>
  <si>
    <t>CTHT_0055170</t>
  </si>
  <si>
    <t>Ribosomal protein S8-like protein</t>
  </si>
  <si>
    <t>CTHT_0054420</t>
  </si>
  <si>
    <t>CTHT_0038260</t>
  </si>
  <si>
    <t>Small nuclear ribonucleoprotein E-like protein</t>
  </si>
  <si>
    <t>CTHT_0027130</t>
  </si>
  <si>
    <t>Phenylalanyl-tRNA synthetase alpha chain-like protein</t>
  </si>
  <si>
    <t>CTHT_0024020</t>
  </si>
  <si>
    <t>Adenylosuccinate lyase (ASL) (EC 4.3.2.2) (Adenylosuccinase)</t>
  </si>
  <si>
    <t>CTHT_0049480</t>
  </si>
  <si>
    <t>CTHT_0002180</t>
  </si>
  <si>
    <t>Putative thij/pfpi family protein</t>
  </si>
  <si>
    <t>CTHT_0041650</t>
  </si>
  <si>
    <t>CTHT_0005030</t>
  </si>
  <si>
    <t>Endopeptidase inhibitor-like protein</t>
  </si>
  <si>
    <t>CTHT_0008700</t>
  </si>
  <si>
    <t>Ornithine carbamoyltransferase-like protein</t>
  </si>
  <si>
    <t>CTHT_0009210</t>
  </si>
  <si>
    <t>Methylenetetrahydrofolate dehydrogenase (NAD+)-like protein</t>
  </si>
  <si>
    <t>CTHT_0055850</t>
  </si>
  <si>
    <t>CTHT_0020140</t>
  </si>
  <si>
    <t>CTHT_0065260</t>
  </si>
  <si>
    <t>Small nuclear ribonucleoprotein smD3-like protein</t>
  </si>
  <si>
    <t>CTHT_0034170</t>
  </si>
  <si>
    <t>Electron transfer flavoprotein alpha subunit-like protein</t>
  </si>
  <si>
    <t>CTHT_0045520</t>
  </si>
  <si>
    <t>Cytochrome c oxidase assembly-like protein</t>
  </si>
  <si>
    <t>CTHT_0044900</t>
  </si>
  <si>
    <t>Xanthine phosphoribosyltransferase-like protein</t>
  </si>
  <si>
    <t>CTHT_0032740</t>
  </si>
  <si>
    <t>Translation initiation factor 2 alpha subunit-like protein</t>
  </si>
  <si>
    <t>CTHT_0007640</t>
  </si>
  <si>
    <t>Histone H2A</t>
  </si>
  <si>
    <t>CTHT_0019220</t>
  </si>
  <si>
    <t>Trehalose-6-phosphate synthase (EC 2.4.1.15) (UDP-glucose-glucosephosphate glucosyltransferase)</t>
  </si>
  <si>
    <t>CTHT_0031410</t>
  </si>
  <si>
    <t>Mitochondrial 60S ribosomal protein l19-like protein</t>
  </si>
  <si>
    <t>CTHT_0010500</t>
  </si>
  <si>
    <t>Formyltetrahydrofolate deformylase-like protein</t>
  </si>
  <si>
    <t>CTHT_0015980</t>
  </si>
  <si>
    <t>CTHT_0019140</t>
  </si>
  <si>
    <t>CTHT_0031330</t>
  </si>
  <si>
    <t>Acetolactate synthase (EC 2.2.1.6)</t>
  </si>
  <si>
    <t>CTHT_0053580</t>
  </si>
  <si>
    <t>Methylthioribulose-1-phosphate dehydratase (MTRu-1-P dehydratase) (EC 4.2.1.109)</t>
  </si>
  <si>
    <t>CTHT_0035920</t>
  </si>
  <si>
    <t>CTHT_0027580</t>
  </si>
  <si>
    <t>CTHT_0027690</t>
  </si>
  <si>
    <t>CTHT_0050500</t>
  </si>
  <si>
    <t>Mitochondrial 60S ribosomal protein L2-like protein</t>
  </si>
  <si>
    <t>CTHT_0038740</t>
  </si>
  <si>
    <t>CTHT_0025920</t>
  </si>
  <si>
    <t>CTHT_0072990</t>
  </si>
  <si>
    <t>Mitochondrial pyruvate carrier</t>
  </si>
  <si>
    <t>CTHT_0061790</t>
  </si>
  <si>
    <t>Mitochondrial monothiol glutaredoxin-5-like protein</t>
  </si>
  <si>
    <t>CTHT_0023640</t>
  </si>
  <si>
    <t>CTHT_0047130</t>
  </si>
  <si>
    <t>CTHT_0017570</t>
  </si>
  <si>
    <t>CTHT_0019440</t>
  </si>
  <si>
    <t>Phosphate transporter</t>
  </si>
  <si>
    <t>CTHT_0063460</t>
  </si>
  <si>
    <t>Ribonucleoprotein complex-like protein</t>
  </si>
  <si>
    <t>CTHT_0011860</t>
  </si>
  <si>
    <t>Valyl-tRNA synthetase-like protein</t>
  </si>
  <si>
    <t>CTHT_0068740</t>
  </si>
  <si>
    <t>CTHT_0058280</t>
  </si>
  <si>
    <t>CTHT_0052550</t>
  </si>
  <si>
    <t>Putative lipid transfer protein</t>
  </si>
  <si>
    <t>CTHT_0001410</t>
  </si>
  <si>
    <t>37S ribosomal protein S25, mitochondrial</t>
  </si>
  <si>
    <t>CTHT_0003740</t>
  </si>
  <si>
    <t>CTHT_0006310</t>
  </si>
  <si>
    <t>Putative ribosome associated protein</t>
  </si>
  <si>
    <t>CTHT_0060350</t>
  </si>
  <si>
    <t>CTHT_0029890</t>
  </si>
  <si>
    <t>CTHT_0072210</t>
  </si>
  <si>
    <t>CTHT_0008440</t>
  </si>
  <si>
    <t>CTHT_0029030</t>
  </si>
  <si>
    <t>CTHT_0058720</t>
  </si>
  <si>
    <t>CTHT_0031680</t>
  </si>
  <si>
    <t>Ribose 5-phosphate isomerase-like protein</t>
  </si>
  <si>
    <t>CTHT_0057880</t>
  </si>
  <si>
    <t>Putative bifunctional purine biosynthesis protein</t>
  </si>
  <si>
    <t>CTHT_0047080</t>
  </si>
  <si>
    <t>Ribosomal protein L19</t>
  </si>
  <si>
    <t>CTHT_0052320</t>
  </si>
  <si>
    <t>CTHT_0030560</t>
  </si>
  <si>
    <t>Eukaryotic translation initiation factor 3 subunit J (eIF3j) (Eukaryotic translation initiation factor 3 30 kDa subunit homolog) (eIF-3 30 kDa subunit homolog)</t>
  </si>
  <si>
    <t>CTHT_0050160</t>
  </si>
  <si>
    <t>CTHT_0032630</t>
  </si>
  <si>
    <t>CTHT_0028880</t>
  </si>
  <si>
    <t>CTHT_0073580</t>
  </si>
  <si>
    <t>CTHT_0037010</t>
  </si>
  <si>
    <t>CTHT_0025830</t>
  </si>
  <si>
    <t>Eukaryotic translation initiation factor 6 (eIF-6)</t>
  </si>
  <si>
    <t>CTHT_0019770</t>
  </si>
  <si>
    <t>37S ribosomal protein mrp10, mitochondrial</t>
  </si>
  <si>
    <t>CTHT_0048130</t>
  </si>
  <si>
    <t>CTHT_0036910</t>
  </si>
  <si>
    <t>CTHT_0036700</t>
  </si>
  <si>
    <t>Putative light chain protein</t>
  </si>
  <si>
    <t>CTHT_0055470</t>
  </si>
  <si>
    <t>CTHT_0013510</t>
  </si>
  <si>
    <t>CTHT_0012250</t>
  </si>
  <si>
    <t>CTHT_0010210</t>
  </si>
  <si>
    <t>6,7-dimethyl-8-ribityllumazine synthase (DMRL synthase) (EC 2.5.1.78)</t>
  </si>
  <si>
    <t>CTHT_0040700</t>
  </si>
  <si>
    <t>Cell wall glucanase-like protein</t>
  </si>
  <si>
    <t>CTHT_0010310</t>
  </si>
  <si>
    <t>CTHT_0058180</t>
  </si>
  <si>
    <t>Putative mitochondrion protein</t>
  </si>
  <si>
    <t>CTHT_0066510</t>
  </si>
  <si>
    <t>Imidazoleglycerol-phosphate dehydratase (EC 4.2.1.19)</t>
  </si>
  <si>
    <t>CTHT_0021740</t>
  </si>
  <si>
    <t>Ribosomal protein l38-like protein</t>
  </si>
  <si>
    <t>CTHT_0006000</t>
  </si>
  <si>
    <t>CTHT_0066870</t>
  </si>
  <si>
    <t>Putative 37S ribosomal protein</t>
  </si>
  <si>
    <t>CTHT_0051270</t>
  </si>
  <si>
    <t>Initiation factor 2 beta-like protein</t>
  </si>
  <si>
    <t>CTHT_0061600</t>
  </si>
  <si>
    <t>CTHT_0043860</t>
  </si>
  <si>
    <t>CTHT_0023380</t>
  </si>
  <si>
    <t>Putative curved DNA-binding protein</t>
  </si>
  <si>
    <t>CTHT_0005050</t>
  </si>
  <si>
    <t>Adenylate kinase (EC 2.7.4.3) (ATP-AMP transphosphorylase) (ATP:AMP phosphotransferase) (Adenylate kinase cytosolic and mitochondrial) (Adenylate monophosphate kinase)</t>
  </si>
  <si>
    <t>CTHT_0035470</t>
  </si>
  <si>
    <t>CTHT_0040970</t>
  </si>
  <si>
    <t>NADH dehydrogenase [ubiquinone] flavoprotein 1, mitochondrial (EC 1.6.5.3) (EC 1.6.99.3)</t>
  </si>
  <si>
    <t>CTHT_0009980</t>
  </si>
  <si>
    <t>Mitochondrial 60S ribosomal protein rml2-like protein</t>
  </si>
  <si>
    <t>CTHT_0030870</t>
  </si>
  <si>
    <t>Putative glycolipid transporter protein</t>
  </si>
  <si>
    <t>CTHT_0019420</t>
  </si>
  <si>
    <t>CTHT_0016030</t>
  </si>
  <si>
    <t>Mitochondrial phenylalanyl-tRNA synthetase-like protein</t>
  </si>
  <si>
    <t>CTHT_0020870</t>
  </si>
  <si>
    <t>CTHT_0068800</t>
  </si>
  <si>
    <t>Succinate--CoA ligase [ADP-forming] subunit alpha, mitochondrial (EC 6.2.1.5) (Succinyl-CoA synthetase subunit alpha) (SCS-alpha)</t>
  </si>
  <si>
    <t>CTHT_0012740</t>
  </si>
  <si>
    <t>CTHT_0053750</t>
  </si>
  <si>
    <t>UTP-glucose-1-phosphate uridylyltransferase-like protein</t>
  </si>
  <si>
    <t>CTHT_0025290</t>
  </si>
  <si>
    <t>CTHT_0058240</t>
  </si>
  <si>
    <t>Putative dynein light chain 1 protein</t>
  </si>
  <si>
    <t>CTHT_0063130</t>
  </si>
  <si>
    <t>Asparagine synthetase [glutamine-hydrolyzing]-like protein</t>
  </si>
  <si>
    <t>CTHT_0053310</t>
  </si>
  <si>
    <t>Obg-like ATPase 1</t>
  </si>
  <si>
    <t>CTHT_0016420</t>
  </si>
  <si>
    <t>CTHT_0008580</t>
  </si>
  <si>
    <t>O-acetylhomoserine (Thiol)-lyase-like protein</t>
  </si>
  <si>
    <t>CTHT_0039340</t>
  </si>
  <si>
    <t>CTHT_0067360</t>
  </si>
  <si>
    <t>Protein disulfide-isomerase (EC 5.3.4.1)</t>
  </si>
  <si>
    <t>CTHT_0054360</t>
  </si>
  <si>
    <t>CTHT_0011230</t>
  </si>
  <si>
    <t>CTHT_0065790</t>
  </si>
  <si>
    <t>Saccharopine dehydrogenase-like protein</t>
  </si>
  <si>
    <t>CTHT_0047460</t>
  </si>
  <si>
    <t>Argininosuccinate lyase-like protein</t>
  </si>
  <si>
    <t>CTHT_0022920</t>
  </si>
  <si>
    <t>CTHT_0028990</t>
  </si>
  <si>
    <t>CTHT_0027280</t>
  </si>
  <si>
    <t>CTHT_0066290</t>
  </si>
  <si>
    <t>Ornithine decarboxylase-like protein</t>
  </si>
  <si>
    <t>CTHT_0053570</t>
  </si>
  <si>
    <t>CTHT_0029650</t>
  </si>
  <si>
    <t>Orotate phosphoribosyltransferase-like protein</t>
  </si>
  <si>
    <t>CTHT_0046180</t>
  </si>
  <si>
    <t>Isocitrate dehydrogenase [NADP] (EC 1.1.1.42)</t>
  </si>
  <si>
    <t>CTHT_0016310</t>
  </si>
  <si>
    <t>CTHT_0014710</t>
  </si>
  <si>
    <t>Aspartate-semialdehyde dehydrogenase-like protein</t>
  </si>
  <si>
    <t>CTHT_0035120</t>
  </si>
  <si>
    <t>Glucose-6-phosphate isomerase (EC 5.3.1.9)</t>
  </si>
  <si>
    <t>CTHT_0057080</t>
  </si>
  <si>
    <t>NADH-ubiquinone oxidoreductase 49 kDa subunit-like protein</t>
  </si>
  <si>
    <t>CTHT_0046020</t>
  </si>
  <si>
    <t>CTHT_0069950</t>
  </si>
  <si>
    <t>CTHT_0028080</t>
  </si>
  <si>
    <t>D-3-phosphoglycerate dehydrogenase-like protein</t>
  </si>
  <si>
    <t>CTHT_0023340</t>
  </si>
  <si>
    <t>Glycyl-tRNA synthetase-like protein</t>
  </si>
  <si>
    <t>CTHT_0045890</t>
  </si>
  <si>
    <t>Eukaryotic translation initiation factor 3 subunit I (eIF3i) (Eukaryotic translation initiation factor 3 39 kDa subunit homolog) (eIF-3 39 kDa subunit homolog)</t>
  </si>
  <si>
    <t>CTHT_0022630</t>
  </si>
  <si>
    <t>54S ribosomal protein L31, mitochondrial</t>
  </si>
  <si>
    <t>CTHT_0055620</t>
  </si>
  <si>
    <t>CTHT_0018770</t>
  </si>
  <si>
    <t>CTHT_0036600</t>
  </si>
  <si>
    <t>GMP synthase [glutamine-hydrolyzing]-like protein</t>
  </si>
  <si>
    <t>CTHT_0061090</t>
  </si>
  <si>
    <t>Cystathionine gamma-lyase-like protein</t>
  </si>
  <si>
    <t>CTHT_0039930</t>
  </si>
  <si>
    <t>Arginyl-tRNA synthetase-like protein</t>
  </si>
  <si>
    <t>CTHT_0048180</t>
  </si>
  <si>
    <t>2-oxoglutarate dehydrogenase complex-like protein</t>
  </si>
  <si>
    <t>CTHT_0022150</t>
  </si>
  <si>
    <t>Putative microtubule binding protein</t>
  </si>
  <si>
    <t>CTHT_0044440</t>
  </si>
  <si>
    <t>CTHT_0027560</t>
  </si>
  <si>
    <t>Putative art-4 protein</t>
  </si>
  <si>
    <t>Nob1 endonuclease</t>
  </si>
  <si>
    <t>CTHT_0059500</t>
  </si>
  <si>
    <t>CTHT_0051380</t>
  </si>
  <si>
    <t>Carbon-sulfur lyase-like protein</t>
  </si>
  <si>
    <t>CTHT_0014780</t>
  </si>
  <si>
    <t>Putative mitochondrial 40s ribosomal protein</t>
  </si>
  <si>
    <t>CTHT_0044200</t>
  </si>
  <si>
    <t>CTHT_0023100</t>
  </si>
  <si>
    <t>Adenosine kinase-like protein</t>
  </si>
  <si>
    <t>CTHT_0057460</t>
  </si>
  <si>
    <t>CTHT_0019520</t>
  </si>
  <si>
    <t>CTHT_0044380</t>
  </si>
  <si>
    <t>CTHT_0052110</t>
  </si>
  <si>
    <t>CTHT_0057970</t>
  </si>
  <si>
    <t>Succinate dehydrogenase [ubiquinone] flavoprotein subunit, mitochondrial (EC 1.3.5.1)</t>
  </si>
  <si>
    <t>CTHT_0059590</t>
  </si>
  <si>
    <t>CTHT_0043400</t>
  </si>
  <si>
    <t>NADH-ubiquinone oxidoreductase 30.4 kDa subunit-like protein</t>
  </si>
  <si>
    <t>CTHT_0037120</t>
  </si>
  <si>
    <t>37S ribosomal protein S12-like protein</t>
  </si>
  <si>
    <t>CTHT_0017560</t>
  </si>
  <si>
    <t>CTHT_0016370</t>
  </si>
  <si>
    <t>CTHT_0060430</t>
  </si>
  <si>
    <t>Inosine-5'-monophosphate dehydrogenase (IMP dehydrogenase) (IMPD) (IMPDH) (EC 1.1.1.205)</t>
  </si>
  <si>
    <t>CTHT_0068400</t>
  </si>
  <si>
    <t>Dihydroxyacid dehydratase-like protein</t>
  </si>
  <si>
    <t>CTHT_0051810</t>
  </si>
  <si>
    <t>Putative cytochrome b5 protein</t>
  </si>
  <si>
    <t>CTHT_0004160</t>
  </si>
  <si>
    <t>CTHT_0007540</t>
  </si>
  <si>
    <t>Putative inorganic phosphate transporter protein</t>
  </si>
  <si>
    <t>CTHT_0014800</t>
  </si>
  <si>
    <t>CTHT_0000280</t>
  </si>
  <si>
    <t>CTHT_0062930</t>
  </si>
  <si>
    <t>CTHT_0029750</t>
  </si>
  <si>
    <t>CTHT_0068060</t>
  </si>
  <si>
    <t>Putative nitroreductase family protein</t>
  </si>
  <si>
    <t>CTHT_0048590</t>
  </si>
  <si>
    <t>Dihydrolipoyl dehydrogenase (EC 1.8.1.4)</t>
  </si>
  <si>
    <t>CTHT_0031520</t>
  </si>
  <si>
    <t>Aspartate aminotransferase (EC 2.6.1.1)</t>
  </si>
  <si>
    <t>CTHT_0013170</t>
  </si>
  <si>
    <t>2-methylcitrate dehydratase-like protein</t>
  </si>
  <si>
    <t>CTHT_0026400</t>
  </si>
  <si>
    <t>CTHT_0033790</t>
  </si>
  <si>
    <t>Eukaryotic translation initiation factor 3 subunit G (eIF3g) (Eukaryotic translation initiation factor 3 RNA-binding subunit) (eIF-3 RNA-binding subunit) (Translation initiation factor eIF3 p33 subunit homolog) (eIF3 p33 homolog)</t>
  </si>
  <si>
    <t>CTHT_0058450</t>
  </si>
  <si>
    <t>Eukaryotic translation initiation factor 4E-like protein</t>
  </si>
  <si>
    <t>CTHT_0007620</t>
  </si>
  <si>
    <t>Mitochondrial ribosomal protein s19-like protein</t>
  </si>
  <si>
    <t>CTHT_0029240</t>
  </si>
  <si>
    <t>Ribosomal protein s13-like protein</t>
  </si>
  <si>
    <t>CTHT_0039900</t>
  </si>
  <si>
    <t>CTHT_0005590</t>
  </si>
  <si>
    <t>CTHT_0004990</t>
  </si>
  <si>
    <t>CTHT_0006350</t>
  </si>
  <si>
    <t>Pyruvate dehydrogenase e1 component beta subunit-like protein</t>
  </si>
  <si>
    <t>CTHT_0067980</t>
  </si>
  <si>
    <t>CTHT_0054370</t>
  </si>
  <si>
    <t>Eukaryotic translation initiation factor 2 subunit gamma-like protein</t>
  </si>
  <si>
    <t>CTHT_0019100</t>
  </si>
  <si>
    <t>Eukaryotic translation initiation factor 3 subunit K (eIF3k) (eIF-3 p25)</t>
  </si>
  <si>
    <t>CTHT_0014330</t>
  </si>
  <si>
    <t>CTHT_0037550</t>
  </si>
  <si>
    <t>Alpha-1,2 glucosyltransferase alg10-like protein</t>
  </si>
  <si>
    <t>CTHT_0022720</t>
  </si>
  <si>
    <t>CTHT_0042990</t>
  </si>
  <si>
    <t>Polyadenylate-binding protein (PABP)</t>
  </si>
  <si>
    <t>CTHT_0026640</t>
  </si>
  <si>
    <t>CTHT_0012270</t>
  </si>
  <si>
    <t>CTHT_0009140</t>
  </si>
  <si>
    <t>CTHT_0025810</t>
  </si>
  <si>
    <t>CTHT_0072220</t>
  </si>
  <si>
    <t>CTHT_0031380</t>
  </si>
  <si>
    <t>CTHT_0017250</t>
  </si>
  <si>
    <t>Phosphoketolase-like protein</t>
  </si>
  <si>
    <t>CTHT_0073860</t>
  </si>
  <si>
    <t>CTHT_0071970</t>
  </si>
  <si>
    <t>CTHT_0072610</t>
  </si>
  <si>
    <t>Putative allantoate protein</t>
  </si>
  <si>
    <t>CTHT_0031900</t>
  </si>
  <si>
    <t>CTHT_0027110</t>
  </si>
  <si>
    <t>CTHT_0058780</t>
  </si>
  <si>
    <t>CTHT_0056530</t>
  </si>
  <si>
    <t>CTHT_0055800</t>
  </si>
  <si>
    <t>Isocitrate dehydrogenase [NAD] subunit, mitochondrial</t>
  </si>
  <si>
    <t>CTHT_0048300</t>
  </si>
  <si>
    <t>H/ACA ribonucleoprotein complex subunit</t>
  </si>
  <si>
    <t>CTHT_0049240</t>
  </si>
  <si>
    <t>CTHT_0009550</t>
  </si>
  <si>
    <t>CTHT_0025660</t>
  </si>
  <si>
    <t>CTHT_0048110</t>
  </si>
  <si>
    <t>CTHT_0050960</t>
  </si>
  <si>
    <t>Aldehyde-forming enzyme-like protein</t>
  </si>
  <si>
    <t>CTHT_0060440</t>
  </si>
  <si>
    <t>Saccharopine dehydrogenase [NAD(+), L-lysine-forming] (SDH) (EC 1.5.1.7) (Lysine--2-oxoglutarate reductase)</t>
  </si>
  <si>
    <t>CTHT_0012590</t>
  </si>
  <si>
    <t>CTHT_0022940</t>
  </si>
  <si>
    <t>MICOS complex subunit MIC10</t>
  </si>
  <si>
    <t>CTHT_0048740</t>
  </si>
  <si>
    <t>CTHT_0030500</t>
  </si>
  <si>
    <t>CTHT_0013650</t>
  </si>
  <si>
    <t>GTP-binding protein rho1-like protein</t>
  </si>
  <si>
    <t>CTHT_0017160</t>
  </si>
  <si>
    <t>Thiamine thiazole synthase (Thiazole biosynthetic enzyme)</t>
  </si>
  <si>
    <t>CTHT_0063100</t>
  </si>
  <si>
    <t>Methionine aminopeptidase 2 (MAP 2) (MetAP 2) (EC 3.4.11.18) (Peptidase M)</t>
  </si>
  <si>
    <t>CTHT_0055150</t>
  </si>
  <si>
    <t>Homoisocitrate dehydrogenase-like protein</t>
  </si>
  <si>
    <t>CTHT_0032020</t>
  </si>
  <si>
    <t>Acetyltransferase component of pyruvate dehydrogenase complex (EC 2.3.1.12)</t>
  </si>
  <si>
    <t>CTHT_0070900</t>
  </si>
  <si>
    <t>Mitochondrial import inner membrane translocase subunit-like protein</t>
  </si>
  <si>
    <t>CTHT_0019550</t>
  </si>
  <si>
    <t>CTHT_0027810</t>
  </si>
  <si>
    <t>Glycine cleavage system H protein</t>
  </si>
  <si>
    <t>CTHT_0070260</t>
  </si>
  <si>
    <t>Malate dehydrogenase (EC 1.1.1.37)</t>
  </si>
  <si>
    <t>CTHT_0071240</t>
  </si>
  <si>
    <t>Eukaryotic translation initiation factor 3 subunit C (eIF3c) (Eukaryotic translation initiation factor 3 93 kDa subunit homolog) (eIF3 p93) (Translation initiation factor eIF3, p93 subunit homolog)</t>
  </si>
  <si>
    <t>CTHT_0000230</t>
  </si>
  <si>
    <t>Eukaryotic translation initiation factor 3 subunit B (eIF3b) (Eukaryotic translation initiation factor 3 90 kDa subunit homolog) (eIF3 p90) (Translation initiation factor eIF3, p90 subunit homolog)</t>
  </si>
  <si>
    <t>CTHT_0029880</t>
  </si>
  <si>
    <t>CTHT_0016630</t>
  </si>
  <si>
    <t>CTHT_0017870</t>
  </si>
  <si>
    <t>CTHT_0015740</t>
  </si>
  <si>
    <t>CTHT_0046300</t>
  </si>
  <si>
    <t>CTHT_0030910</t>
  </si>
  <si>
    <t>CTHT_0027550</t>
  </si>
  <si>
    <t>Nop10</t>
  </si>
  <si>
    <t>CTHT_0008140</t>
  </si>
  <si>
    <t>CTHT_0015250</t>
  </si>
  <si>
    <t>CTHT_0061700</t>
  </si>
  <si>
    <t>CTHT_0011100</t>
  </si>
  <si>
    <t>CTHT_0044020</t>
  </si>
  <si>
    <t>Alanine transaminase-like protein</t>
  </si>
  <si>
    <t>CTHT_0062680</t>
  </si>
  <si>
    <t>CTHT_0044080</t>
  </si>
  <si>
    <t>S-methyl-5'-thioadenosine phosphorylase (EC 2.4.2.28) (5'-methylthioadenosine phosphorylase) (MTA phosphorylase) (MTAP) (MTAPase)</t>
  </si>
  <si>
    <t>CTHT_0023740</t>
  </si>
  <si>
    <t>CTHT_0068860</t>
  </si>
  <si>
    <t>CTHT_0007260</t>
  </si>
  <si>
    <t>CTHT_0028320</t>
  </si>
  <si>
    <t>CTHT_0063180</t>
  </si>
  <si>
    <t>CTHT_0007790</t>
  </si>
  <si>
    <t>CTHT_0049290</t>
  </si>
  <si>
    <t>CTHT_0011060</t>
  </si>
  <si>
    <t>CTHT_0033640</t>
  </si>
  <si>
    <t>CTHT_0072080</t>
  </si>
  <si>
    <t>CTHT_0006080</t>
  </si>
  <si>
    <t>Mitochondrial heat shock protein 60-like protein</t>
  </si>
  <si>
    <t>CTHT_0009310</t>
  </si>
  <si>
    <t>CTHT_0039860</t>
  </si>
  <si>
    <t>CTHT_0031560</t>
  </si>
  <si>
    <t>Adenosylhomocysteinase (EC 3.3.1.1)</t>
  </si>
  <si>
    <t>CTHT_0017880</t>
  </si>
  <si>
    <t>CTHT_0063510</t>
  </si>
  <si>
    <t>CTHT_0034440</t>
  </si>
  <si>
    <t>CTHT_0006070</t>
  </si>
  <si>
    <t>CTHT_0008510</t>
  </si>
  <si>
    <t>Plasma membrane ATPase (EC 3.6.3.6)</t>
  </si>
  <si>
    <t>CTHT_0025650</t>
  </si>
  <si>
    <t>Triosephosphate isomerase (EC 5.3.1.1)</t>
  </si>
  <si>
    <t>CTHT_0010950</t>
  </si>
  <si>
    <t>NADH-ubiquinone oxidoreductase</t>
  </si>
  <si>
    <t>CTHT_0069760</t>
  </si>
  <si>
    <t>CTHT_0048190</t>
  </si>
  <si>
    <t>CTHT_0010550</t>
  </si>
  <si>
    <t>Mitochondrial ribosomal protein s24-like protein</t>
  </si>
  <si>
    <t>CTHT_0027890</t>
  </si>
  <si>
    <t>Putative tropomyosin protein</t>
  </si>
  <si>
    <t>CTHT_0057830</t>
  </si>
  <si>
    <t>CTHT_0012570</t>
  </si>
  <si>
    <t>CTHT_0000590</t>
  </si>
  <si>
    <t>CTHT_0009650</t>
  </si>
  <si>
    <t>Ribosomal protein L35-like protein</t>
  </si>
  <si>
    <t>CTHT_0032700</t>
  </si>
  <si>
    <t>Profilin</t>
  </si>
  <si>
    <t>CTHT_0054850</t>
  </si>
  <si>
    <t>Succinate dehydrogenase [ubiquinone] iron-sulfur subunit, mitochondrial (EC 1.3.5.1)</t>
  </si>
  <si>
    <t>CTHT_0023140</t>
  </si>
  <si>
    <t>NADH-ubiquinone oxidoreductase B14 subunit-like protein</t>
  </si>
  <si>
    <t>CTHT_0015950</t>
  </si>
  <si>
    <t>Putative ATP citrate protein</t>
  </si>
  <si>
    <t>CTHT_0017340</t>
  </si>
  <si>
    <t>CTHT_0002460</t>
  </si>
  <si>
    <t>CTHT_0024540</t>
  </si>
  <si>
    <t>Eukaryotic translation initiation factor 5-like protein</t>
  </si>
  <si>
    <t>CTHT_0069820</t>
  </si>
  <si>
    <t>Pyruvate dehydrogenase E1 component subunit alpha (EC 1.2.4.1)</t>
  </si>
  <si>
    <t>CTHT_0059080</t>
  </si>
  <si>
    <t>Succinate dehydrogenase [ubiquinone] cytochrome b small subunit</t>
  </si>
  <si>
    <t>CTHT_0056980</t>
  </si>
  <si>
    <t>CTHT_0013090</t>
  </si>
  <si>
    <t>CTHT_0033250</t>
  </si>
  <si>
    <t>CTHT_0005000</t>
  </si>
  <si>
    <t>Coproporphyrinogen III oxidase-like protein</t>
  </si>
  <si>
    <t>CTHT_0008710</t>
  </si>
  <si>
    <t>Acetolactate synthase small subunit-like protein</t>
  </si>
  <si>
    <t>CTHT_0060200</t>
  </si>
  <si>
    <t>CTHT_0045750</t>
  </si>
  <si>
    <t>CTHT_0016060</t>
  </si>
  <si>
    <t>GrpE protein homolog</t>
  </si>
  <si>
    <t>CTHT_0059730</t>
  </si>
  <si>
    <t>CTHT_0057450</t>
  </si>
  <si>
    <t>CTHT_0035150</t>
  </si>
  <si>
    <t>CTHT_0023250</t>
  </si>
  <si>
    <t>5-methyltetrahydropteroyltriglutamate-homocysteine methyltransferase-like protein</t>
  </si>
  <si>
    <t>CTHT_0054290</t>
  </si>
  <si>
    <t>CTHT_0048840</t>
  </si>
  <si>
    <t>CTHT_0061270</t>
  </si>
  <si>
    <t>CTHT_0014320</t>
  </si>
  <si>
    <t>NADH dehydrogenase-like protein</t>
  </si>
  <si>
    <t>CTHT_0058060</t>
  </si>
  <si>
    <t>CTHT_0071830</t>
  </si>
  <si>
    <t>CTHT_0009260</t>
  </si>
  <si>
    <t>S-adenosylmethionine synthase (EC 2.5.1.6)</t>
  </si>
  <si>
    <t>CTHT_0058350</t>
  </si>
  <si>
    <t>ATP synthase-like protein</t>
  </si>
  <si>
    <t>CTHT_0051400</t>
  </si>
  <si>
    <t>Multiprotein-bridging factor 1-like protein</t>
  </si>
  <si>
    <t>CTHT_0042030</t>
  </si>
  <si>
    <t>CTHT_0032450</t>
  </si>
  <si>
    <t>CTHT_0027650</t>
  </si>
  <si>
    <t>Succinate dehydrogenase cytochrome-like protein</t>
  </si>
  <si>
    <t>CTHT_0010300</t>
  </si>
  <si>
    <t>CTHT_0014350</t>
  </si>
  <si>
    <t>CTHT_0063610</t>
  </si>
  <si>
    <t>DNA-binding protein hexbp-like protein</t>
  </si>
  <si>
    <t>CTHT_0028090</t>
  </si>
  <si>
    <t>Putative nucleosome assembly protein</t>
  </si>
  <si>
    <t>CTHT_0026550</t>
  </si>
  <si>
    <t>Ran-specific GTPase-activating protein 1-like protein</t>
  </si>
  <si>
    <t>CTHT_0054160</t>
  </si>
  <si>
    <t>CTHT_0055260</t>
  </si>
  <si>
    <t>CTHT_0030080</t>
  </si>
  <si>
    <t>CTHT_0007240</t>
  </si>
  <si>
    <t>Mitochondrial ubiquinol-cytochrome-C reductase complex core protein 2-like protein</t>
  </si>
  <si>
    <t>CTHT_0056410</t>
  </si>
  <si>
    <t>Putative cytochrome protein</t>
  </si>
  <si>
    <t>CTHT_0024350</t>
  </si>
  <si>
    <t>CTHT_0015970</t>
  </si>
  <si>
    <t>ATP citrate lyase-like protein</t>
  </si>
  <si>
    <t>CTHT_0067840</t>
  </si>
  <si>
    <t>Putative calmodulin protein</t>
  </si>
  <si>
    <t>CTHT_0062540</t>
  </si>
  <si>
    <t>CTHT_0035080</t>
  </si>
  <si>
    <t>CTHT_0050330</t>
  </si>
  <si>
    <t>CTHT_0044760</t>
  </si>
  <si>
    <t>Homocitrate synthase-like protein</t>
  </si>
  <si>
    <t>CTHT_0066810</t>
  </si>
  <si>
    <t>CTHT_0047560</t>
  </si>
  <si>
    <t>CTHT_0065730</t>
  </si>
  <si>
    <t>Elongation factor Tu</t>
  </si>
  <si>
    <t>CTHT_0040770</t>
  </si>
  <si>
    <t>CTHT_0041050</t>
  </si>
  <si>
    <t>Tubulin beta chain</t>
  </si>
  <si>
    <t>CTHT_0052300</t>
  </si>
  <si>
    <t>CTHT_0061330</t>
  </si>
  <si>
    <t>CTHT_0008530</t>
  </si>
  <si>
    <t>CTHT_0041440</t>
  </si>
  <si>
    <t>Putative membrane bound hemoprotein</t>
  </si>
  <si>
    <t>CTHT_0055060</t>
  </si>
  <si>
    <t>Mitochondrial processing peptidase beta subunit, mitochondrial (Beta-mpp)-like protein</t>
  </si>
  <si>
    <t>CTHT_0037370</t>
  </si>
  <si>
    <t>Phosphoglycerate kinase (EC 2.7.2.3)</t>
  </si>
  <si>
    <t>CTHT_0050360</t>
  </si>
  <si>
    <t>CTHT_0063570</t>
  </si>
  <si>
    <t>CTHT_0047210</t>
  </si>
  <si>
    <t>CTHT_0061990</t>
  </si>
  <si>
    <t>Import receptor subunit-like protein</t>
  </si>
  <si>
    <t>CTHT_0059510</t>
  </si>
  <si>
    <t>Putative cytochrome c protein</t>
  </si>
  <si>
    <t>CTHT_0033740</t>
  </si>
  <si>
    <t>CTHT_0068330</t>
  </si>
  <si>
    <t>Heat shock protein hsp90-like protein</t>
  </si>
  <si>
    <t>CTHT_0066360</t>
  </si>
  <si>
    <t>CTHT_0025200</t>
  </si>
  <si>
    <t>CTHT_0029790</t>
  </si>
  <si>
    <t>CTHT_0030750</t>
  </si>
  <si>
    <t>CTHT_0036520</t>
  </si>
  <si>
    <t>Cytochrome b-c1 complex subunit Rieske, mitochondrial (EC 1.10.2.2)</t>
  </si>
  <si>
    <t>CTHT_0037020</t>
  </si>
  <si>
    <t>Thioredoxin</t>
  </si>
  <si>
    <t>CTHT_0054410</t>
  </si>
  <si>
    <t>Putative 14-3-3 protein</t>
  </si>
  <si>
    <t>CTHT_0011990</t>
  </si>
  <si>
    <t>CTHT_0029500</t>
  </si>
  <si>
    <t>Acyl-CoA desaturase (EC 1.14.19.1)</t>
  </si>
  <si>
    <t>CTHT_0067210</t>
  </si>
  <si>
    <t>CTHT_0000600</t>
  </si>
  <si>
    <t>CTHT_0060270</t>
  </si>
  <si>
    <t>6-phosphogluconate dehydrogenase, decarboxylating (EC 1.1.1.44)</t>
  </si>
  <si>
    <t>CTHT_0012900</t>
  </si>
  <si>
    <t>CTHT_0003360</t>
  </si>
  <si>
    <t>CTHT_0013440</t>
  </si>
  <si>
    <t>Superoxide dismutase [Cu-Zn] (EC 1.15.1.1)</t>
  </si>
  <si>
    <t>CTHT_0021290</t>
  </si>
  <si>
    <t>CTHT_0042100</t>
  </si>
  <si>
    <t>CTHT_0066780</t>
  </si>
  <si>
    <t>Transketolase (EC 2.2.1.1)</t>
  </si>
  <si>
    <t>CTHT_0041970</t>
  </si>
  <si>
    <t>#Error</t>
  </si>
  <si>
    <t>CTHT_0062070</t>
  </si>
  <si>
    <t>Actin</t>
  </si>
  <si>
    <t>CTHT_0022650</t>
  </si>
  <si>
    <t>Histone H4</t>
  </si>
  <si>
    <t>CTHT_0028390</t>
  </si>
  <si>
    <t>CTHT_0052500</t>
  </si>
  <si>
    <t>Myo-inositol 1-phosphate synthase-like protein</t>
  </si>
  <si>
    <t>CTHT_0068470</t>
  </si>
  <si>
    <t>CTHT_0058460</t>
  </si>
  <si>
    <t>Ribosome-associated molecular chaperone SSB1 (EC 3.6.4.10) (Heat shock protein SSB1) (Hsp70 chaperone Ssb)</t>
  </si>
  <si>
    <t>CTHT_0050230</t>
  </si>
  <si>
    <t>Acyl carrier protein</t>
  </si>
  <si>
    <t>CTHT_0042790</t>
  </si>
  <si>
    <t>CTHT_0063120</t>
  </si>
  <si>
    <t>CTHT_0001220</t>
  </si>
  <si>
    <t>Cytochrome-C oxidase-like protein</t>
  </si>
  <si>
    <t>CTHT_0011280</t>
  </si>
  <si>
    <t>CTHT_0041260</t>
  </si>
  <si>
    <t>CTHT_0037170</t>
  </si>
  <si>
    <t>Putative pyridoxine biosynthesis protein</t>
  </si>
  <si>
    <t>CTHT_0054130</t>
  </si>
  <si>
    <t>Peroxidase (EC 1.11.1.-)</t>
  </si>
  <si>
    <t>CTHT_0005850</t>
  </si>
  <si>
    <t>Mitochondrial ATP synthase subunit 5-like protein</t>
  </si>
  <si>
    <t>CTHT_0068320</t>
  </si>
  <si>
    <t>CTHT_0063540</t>
  </si>
  <si>
    <t>Cytochrome b-c1 complex subunit 7</t>
  </si>
  <si>
    <t>CTHT_0072400</t>
  </si>
  <si>
    <t>Cytochrome c oxidase polypeptide-like protein</t>
  </si>
  <si>
    <t>CTHT_0072360</t>
  </si>
  <si>
    <t>Putative UPF0619 GPI-anchored membrane protein</t>
  </si>
  <si>
    <t>CTHT_0005820</t>
  </si>
  <si>
    <t>CTHT_0057740</t>
  </si>
  <si>
    <t>ATP synthase subunit gamma</t>
  </si>
  <si>
    <t>CTHT_0025560</t>
  </si>
  <si>
    <t>Putative single-stranded DNA binding protein</t>
  </si>
  <si>
    <t>CTHT_0047710</t>
  </si>
  <si>
    <t>Putative mitochondrial peroxiredoxin prx1 protein</t>
  </si>
  <si>
    <t>CTHT_0073300</t>
  </si>
  <si>
    <t>CTHT_0041010</t>
  </si>
  <si>
    <t>Putative control protein</t>
  </si>
  <si>
    <t>CTHT_0002640</t>
  </si>
  <si>
    <t>CTHT_0067860</t>
  </si>
  <si>
    <t>Elongation factor 1-gamma-like protein</t>
  </si>
  <si>
    <t>CTHT_0014390</t>
  </si>
  <si>
    <t>Nascent polypeptide-associated complex subunit beta</t>
  </si>
  <si>
    <t>CTHT_0051680</t>
  </si>
  <si>
    <t>Ketol-acid reductoisomerase, mitochondrial (EC 1.1.1.86) (Acetohydroxy-acid reductoisomerase) (Alpha-keto-beta-hydroxylacyl reductoisomerase)</t>
  </si>
  <si>
    <t>CTHT_0062570</t>
  </si>
  <si>
    <t>Spermidine synthase-like protein</t>
  </si>
  <si>
    <t>CTHT_0014470</t>
  </si>
  <si>
    <t>ATP synthase subunit d, mitochondrial</t>
  </si>
  <si>
    <t>CTHT_0024170</t>
  </si>
  <si>
    <t>CTHT_0001920</t>
  </si>
  <si>
    <t>Putative cytochrome-C protein</t>
  </si>
  <si>
    <t>CTHT_0056950</t>
  </si>
  <si>
    <t>CTHT_0022330</t>
  </si>
  <si>
    <t>CTHT_0032190</t>
  </si>
  <si>
    <t>CTHT_0031390</t>
  </si>
  <si>
    <t>Putative mitochondrial 10 kDa heat shock protein</t>
  </si>
  <si>
    <t>CTHT_0074010</t>
  </si>
  <si>
    <t>CTHT_0007430</t>
  </si>
  <si>
    <t>CTHT_0011870</t>
  </si>
  <si>
    <t>CTHT_0062700</t>
  </si>
  <si>
    <t>CTHT_0054170</t>
  </si>
  <si>
    <t>60S ribosomal protein L36</t>
  </si>
  <si>
    <t>CTHT_0053970</t>
  </si>
  <si>
    <t>GTP-binding nuclear protein</t>
  </si>
  <si>
    <t>CTHT_0036790</t>
  </si>
  <si>
    <t>CTHT_0013420</t>
  </si>
  <si>
    <t>Transaldolase (EC 2.2.1.2)</t>
  </si>
  <si>
    <t>CTHT_0014000</t>
  </si>
  <si>
    <t>Putative woronin body protein</t>
  </si>
  <si>
    <t>CTHT_0016670</t>
  </si>
  <si>
    <t>CTHT_0012320</t>
  </si>
  <si>
    <t>CTHT_0014480</t>
  </si>
  <si>
    <t>CTHT_0033570</t>
  </si>
  <si>
    <t>CTHT_0039330</t>
  </si>
  <si>
    <t>ATP synthase f chain-like protein</t>
  </si>
  <si>
    <t>CTHT_0063430</t>
  </si>
  <si>
    <t>Ubiquinol-cytochrome c reductase complex-like protein</t>
  </si>
  <si>
    <t>CTHT_0038410</t>
  </si>
  <si>
    <t>CTHT_0054400</t>
  </si>
  <si>
    <t>CTHT_0024200</t>
  </si>
  <si>
    <t>CTHT_0051820</t>
  </si>
  <si>
    <t>CTHT_0073120</t>
  </si>
  <si>
    <t>ATP synthase subunit alpha</t>
  </si>
  <si>
    <t>CTHT_0067300</t>
  </si>
  <si>
    <t>2-phospho-D-glycerate hydro-lyase-like protein</t>
  </si>
  <si>
    <t>CTHT_0004320</t>
  </si>
  <si>
    <t>CTHT_0002630</t>
  </si>
  <si>
    <t>Cytochrome c oxidase subunit</t>
  </si>
  <si>
    <t>CTHT_0048210</t>
  </si>
  <si>
    <t>Histone H2B</t>
  </si>
  <si>
    <t>CTHT_0003760</t>
  </si>
  <si>
    <t>CTHT_0066200</t>
  </si>
  <si>
    <t>CTHT_0010640</t>
  </si>
  <si>
    <t>CTHT_0070020</t>
  </si>
  <si>
    <t>CTHT_0002990</t>
  </si>
  <si>
    <t>CTHT_0064900</t>
  </si>
  <si>
    <t>CTHT_0071990</t>
  </si>
  <si>
    <t>CTHT_0060930</t>
  </si>
  <si>
    <t>CTHT_0070250</t>
  </si>
  <si>
    <t>Putative 60S ribosomal protein</t>
  </si>
  <si>
    <t>CTHT_0063640</t>
  </si>
  <si>
    <t>60S ribosomal protein l5-like protein</t>
  </si>
  <si>
    <t>CTHT_0006550</t>
  </si>
  <si>
    <t>40S ribosomal protein S0</t>
  </si>
  <si>
    <t>CTHT_0061540</t>
  </si>
  <si>
    <t>60S ribosomal protein L4-like protein</t>
  </si>
  <si>
    <t>CTHT_0047780</t>
  </si>
  <si>
    <t>Elongation factor 1-beta-like protein</t>
  </si>
  <si>
    <t>CTHT_0002850</t>
  </si>
  <si>
    <t>CTHT_0048200</t>
  </si>
  <si>
    <t>CTHT_0067820</t>
  </si>
  <si>
    <t>CTHT_0068840</t>
  </si>
  <si>
    <t>60S ribosomal protein L16-like protein</t>
  </si>
  <si>
    <t>CTHT_0045230</t>
  </si>
  <si>
    <t>Ribosomal protein L18-like protein</t>
  </si>
  <si>
    <t>CTHT_0045000</t>
  </si>
  <si>
    <t>60S ribosomal protein L13</t>
  </si>
  <si>
    <t>CTHT_0014380</t>
  </si>
  <si>
    <t>60S ribosomal protein L24-like protein</t>
  </si>
  <si>
    <t>CTHT_0006240</t>
  </si>
  <si>
    <t>ATP synthase subunit beta (EC 3.6.3.14)</t>
  </si>
  <si>
    <t>CTHT_0055370</t>
  </si>
  <si>
    <t>CTHT_0002980</t>
  </si>
  <si>
    <t>Histone H3</t>
  </si>
  <si>
    <t>CTHT_0007360</t>
  </si>
  <si>
    <t>60S ribosomal protein L26-like protein</t>
  </si>
  <si>
    <t>CTHT_0026360</t>
  </si>
  <si>
    <t>40S ribosomal protein S3-like protein</t>
  </si>
  <si>
    <t>CTHT_0021240</t>
  </si>
  <si>
    <t>40S ribosomal protein S7</t>
  </si>
  <si>
    <t>CTHT_0067970</t>
  </si>
  <si>
    <t>60S ribosomal protein l17-like protein</t>
  </si>
  <si>
    <t>CTHT_0009740</t>
  </si>
  <si>
    <t>60S ribosomal protein l9-like protein</t>
  </si>
  <si>
    <t>CTHT_0072970</t>
  </si>
  <si>
    <t>CTHT_0071200</t>
  </si>
  <si>
    <t>40S ribosomal protein S19-like protein</t>
  </si>
  <si>
    <t>CTHT_0060290</t>
  </si>
  <si>
    <t>40S ribosomal protein S11-like protein</t>
  </si>
  <si>
    <t>CTHT_0009640</t>
  </si>
  <si>
    <t>60S ribosomal protein L6</t>
  </si>
  <si>
    <t>CTHT_0052850</t>
  </si>
  <si>
    <t>60S ribosomal protein L22-like protein</t>
  </si>
  <si>
    <t>CTHT_0071220</t>
  </si>
  <si>
    <t>60S ribosomal protein l7-like protein</t>
  </si>
  <si>
    <t>CTHT_0071230</t>
  </si>
  <si>
    <t>40S ribosomal protein S14-like protein</t>
  </si>
  <si>
    <t>CTHT_0027000</t>
  </si>
  <si>
    <t>60S ribosomal protein L32-like protein</t>
  </si>
  <si>
    <t>CTHT_0002100</t>
  </si>
  <si>
    <t>Ribosomal protein L15</t>
  </si>
  <si>
    <t>CTHT_0005360</t>
  </si>
  <si>
    <t>40S ribosomal protein S8</t>
  </si>
  <si>
    <t>CTHT_0042550</t>
  </si>
  <si>
    <t>60S ribosomal protein L8-like protein</t>
  </si>
  <si>
    <t>CTHT_0059140</t>
  </si>
  <si>
    <t>CTHT_0071430</t>
  </si>
  <si>
    <t>Ribosomal protein l34-like protein</t>
  </si>
  <si>
    <t>CTHT_0056900</t>
  </si>
  <si>
    <t>60S ribosomal protein L20</t>
  </si>
  <si>
    <t>CTHT_0047160</t>
  </si>
  <si>
    <t>Putative guanine nucleotide-binding protein</t>
  </si>
  <si>
    <t>CTHT_0064950</t>
  </si>
  <si>
    <t>Nucleoside diphosphate kinase (EC 2.7.4.6)</t>
  </si>
  <si>
    <t>CTHT_0012920</t>
  </si>
  <si>
    <t>40S ribosomal protein S4</t>
  </si>
  <si>
    <t>CTHT_0067510</t>
  </si>
  <si>
    <t>60S ribosomal protein L28-like protein</t>
  </si>
  <si>
    <t>CTHT_0054540</t>
  </si>
  <si>
    <t>40S ribosomal protein S16-like protein</t>
  </si>
  <si>
    <t>CTHT_0014490</t>
  </si>
  <si>
    <t>60S ribosomal protein L14-like protein</t>
  </si>
  <si>
    <t>CTHT_0023650</t>
  </si>
  <si>
    <t>60S ribosomal protein L25-like protein</t>
  </si>
  <si>
    <t>CTHT_0067070</t>
  </si>
  <si>
    <t>60S acidic ribosomal protein P0</t>
  </si>
  <si>
    <t>CTHT_0011770</t>
  </si>
  <si>
    <t>40S ribosomal protein s9-like protein</t>
  </si>
  <si>
    <t>CTHT_0029800</t>
  </si>
  <si>
    <t>Eukaryotic translation initiation factor 5A (eIF-5A)</t>
  </si>
  <si>
    <t>CTHT_0028780</t>
  </si>
  <si>
    <t>40S ribosomal protein S1</t>
  </si>
  <si>
    <t>CTHT_0015340</t>
  </si>
  <si>
    <t>40S ribosomal protein s25-like protein</t>
  </si>
  <si>
    <t>CTHT_0004490</t>
  </si>
  <si>
    <t>CTHT_0023560</t>
  </si>
  <si>
    <t>Ribosomal protein</t>
  </si>
  <si>
    <t>CTHT_0070090</t>
  </si>
  <si>
    <t>40S ribosomal protein S22-like protein</t>
  </si>
  <si>
    <t>CTHT_0065470</t>
  </si>
  <si>
    <t>60S ribosomal protein L38-like protein</t>
  </si>
  <si>
    <t>CTHT_0015350</t>
  </si>
  <si>
    <t>40S ribosomal protein s5-like protein</t>
  </si>
  <si>
    <t>CTHT_0005340</t>
  </si>
  <si>
    <t>40S ribosomal protein S6</t>
  </si>
  <si>
    <t>CTHT_0011760</t>
  </si>
  <si>
    <t>60S ribosomal protein l21-like protein</t>
  </si>
  <si>
    <t>CTHT_0037790</t>
  </si>
  <si>
    <t>40S ribosomal protein S17-like protein</t>
  </si>
  <si>
    <t>CTHT_0047910</t>
  </si>
  <si>
    <t>40S ribosomal protein S2-like protein</t>
  </si>
  <si>
    <t>CTHT_0063820</t>
  </si>
  <si>
    <t>60S ribosomal protein l30-like protein</t>
  </si>
  <si>
    <t>CTHT_0002720</t>
  </si>
  <si>
    <t>60S ribosomal protein L27</t>
  </si>
  <si>
    <t>CTHT_0051440</t>
  </si>
  <si>
    <t>Putative structural constituent of cell wall protein</t>
  </si>
  <si>
    <t>CTHT_0023090</t>
  </si>
  <si>
    <t>60S ribosomal protein L2-like protein</t>
  </si>
  <si>
    <t>CTHT_0002610</t>
  </si>
  <si>
    <t>CTHT_0074440</t>
  </si>
  <si>
    <t>60S ribosomal protein l23-like protein</t>
  </si>
  <si>
    <t>CTHT_0018840</t>
  </si>
  <si>
    <t>40S ribosomal protein S27a-like protein</t>
  </si>
  <si>
    <t>CTHT_0026460</t>
  </si>
  <si>
    <t>CTHT_0057640</t>
  </si>
  <si>
    <t>60S ribosomal protein l33-like protein</t>
  </si>
  <si>
    <t>CTHT_0004880</t>
  </si>
  <si>
    <t>Glyceraldehyde-3-phosphate dehydrogenase (EC 1.2.1.12)</t>
  </si>
  <si>
    <t>GAPDH</t>
  </si>
  <si>
    <t>CTHT_0046470</t>
  </si>
  <si>
    <t>40S ribosomal protein S28-like protein</t>
  </si>
  <si>
    <t>CTHT_0011850</t>
  </si>
  <si>
    <t>Ribosomal protein L37</t>
  </si>
  <si>
    <t>CTHT_0066380</t>
  </si>
  <si>
    <t>60S ribosomal protein L12-like protein</t>
  </si>
  <si>
    <t>CTHT_0018830</t>
  </si>
  <si>
    <t>40S ribosomal protein S26</t>
  </si>
  <si>
    <t>CTHT_0074200</t>
  </si>
  <si>
    <t>40S ribosomal protein S21-like protein</t>
  </si>
  <si>
    <t>CTHT_0063830</t>
  </si>
  <si>
    <t>60S ribosomal protein L10-like protein</t>
  </si>
  <si>
    <t>CTHT_0003530</t>
  </si>
  <si>
    <t>40S ribosomal protein S13-like protein</t>
  </si>
  <si>
    <t>CTHT_0055350</t>
  </si>
  <si>
    <t>60S ribosomal protein L44-like protein</t>
  </si>
  <si>
    <t>CTHT_0026110</t>
  </si>
  <si>
    <t>60S ribosomal protein L43-like protein</t>
  </si>
  <si>
    <t>CTHT_0070080</t>
  </si>
  <si>
    <t>40S ribosomal protein S12</t>
  </si>
  <si>
    <t>CTHT_0009120</t>
  </si>
  <si>
    <t>40S ribosomal protein s15-like protein</t>
  </si>
  <si>
    <t>CTHT_0005070</t>
  </si>
  <si>
    <t>40S ribosomal protein s23-like protein</t>
  </si>
  <si>
    <t>CTHT_0063710</t>
  </si>
  <si>
    <t>60S acidic ribosomal protein P1-alpha-like protein</t>
  </si>
  <si>
    <t>CTHT_0015330</t>
  </si>
  <si>
    <t>Putative ADP/ATP carrier protein</t>
  </si>
  <si>
    <t>CTHT_0014630</t>
  </si>
  <si>
    <t>Ribosomal protein s27-like protein</t>
  </si>
  <si>
    <t>CTHT_0020000</t>
  </si>
  <si>
    <t>40S ribosomal protein S20-like protein</t>
  </si>
  <si>
    <t>CTHT_0009060</t>
  </si>
  <si>
    <t>60S acidic ribosomal protein P2-like protein</t>
  </si>
  <si>
    <t>CTHT_0012210</t>
  </si>
  <si>
    <t>Elongation factor 1-alpha</t>
  </si>
  <si>
    <t>CTHT_0016430</t>
  </si>
  <si>
    <t>CTHT_0018490</t>
  </si>
  <si>
    <t>CTHT_0004310</t>
  </si>
  <si>
    <t>ENSRNA049504962</t>
  </si>
  <si>
    <t>ENSRNA049505773</t>
  </si>
  <si>
    <t>CTHT_0000030</t>
  </si>
  <si>
    <t>CTHT_0000050</t>
  </si>
  <si>
    <t>ENSRNA049504976</t>
  </si>
  <si>
    <t>ENSRNA049504985</t>
  </si>
  <si>
    <t>ENSRNA049505020</t>
  </si>
  <si>
    <t>ENSRNA049505044</t>
  </si>
  <si>
    <t>ENSRNA049505060</t>
  </si>
  <si>
    <t>ENSRNA049505075</t>
  </si>
  <si>
    <t>ENSRNA049505081</t>
  </si>
  <si>
    <t>ENSRNA049505093</t>
  </si>
  <si>
    <t>ENSRNA049505107</t>
  </si>
  <si>
    <t>ENSRNA049505118</t>
  </si>
  <si>
    <t>ENSRNA049505139</t>
  </si>
  <si>
    <t>ENSRNA049505162</t>
  </si>
  <si>
    <t>ENSRNA049505212</t>
  </si>
  <si>
    <t>ENSRNA049505222</t>
  </si>
  <si>
    <t>ENSRNA049505236</t>
  </si>
  <si>
    <t>ENSRNA049505258</t>
  </si>
  <si>
    <t>ENSRNA049505274</t>
  </si>
  <si>
    <t>ENSRNA049505280</t>
  </si>
  <si>
    <t>ENSRNA049505294</t>
  </si>
  <si>
    <t>ENSRNA049505344</t>
  </si>
  <si>
    <t>ENSRNA049505383</t>
  </si>
  <si>
    <t>ENSRNA049505396</t>
  </si>
  <si>
    <t>ENSRNA049505411</t>
  </si>
  <si>
    <t>ENSRNA049505430</t>
  </si>
  <si>
    <t>ENSRNA049505479</t>
  </si>
  <si>
    <t>ENSRNA049505507</t>
  </si>
  <si>
    <t>ENSRNA049505514</t>
  </si>
  <si>
    <t>ENSRNA049505524</t>
  </si>
  <si>
    <t>ENSRNA049505535</t>
  </si>
  <si>
    <t>ENSRNA049505577</t>
  </si>
  <si>
    <t>ENSRNA049505603</t>
  </si>
  <si>
    <t>ENSRNA049505608</t>
  </si>
  <si>
    <t>ENSRNA049505615</t>
  </si>
  <si>
    <t>ENSRNA049505619</t>
  </si>
  <si>
    <t>ENSRNA049505624</t>
  </si>
  <si>
    <t>ENSRNA049505630</t>
  </si>
  <si>
    <t>ENSRNA049505636</t>
  </si>
  <si>
    <t>ENSRNA049505639</t>
  </si>
  <si>
    <t>ENSRNA049505659</t>
  </si>
  <si>
    <t>ENSRNA049505675</t>
  </si>
  <si>
    <t>ENSRNA049505688</t>
  </si>
  <si>
    <t>ENSRNA049505714</t>
  </si>
  <si>
    <t>ENSRNA049505723</t>
  </si>
  <si>
    <t>ENSRNA049505733</t>
  </si>
  <si>
    <t>ENSRNA049505745</t>
  </si>
  <si>
    <t>ENSRNA049505747</t>
  </si>
  <si>
    <t>ENSRNA049505749</t>
  </si>
  <si>
    <t>ENSRNA049505821</t>
  </si>
  <si>
    <t>ENSRNA049505830</t>
  </si>
  <si>
    <t>ENSRNA049505000</t>
  </si>
  <si>
    <t>ENSRNA049505182</t>
  </si>
  <si>
    <t>ENSRNA049505315</t>
  </si>
  <si>
    <t>ENSRNA049505326</t>
  </si>
  <si>
    <t>ENSRNA049505359</t>
  </si>
  <si>
    <t>ENSRNA049505557</t>
  </si>
  <si>
    <t>ENSRNA049505658</t>
  </si>
  <si>
    <t>ENSRNA049505707</t>
  </si>
  <si>
    <t>ENSRNA049505768</t>
  </si>
  <si>
    <t>ENSRNA049505783</t>
  </si>
  <si>
    <t>ENSRNA049505799</t>
  </si>
  <si>
    <t>ENSRNA049505845</t>
  </si>
  <si>
    <t>ENSRNA049505860</t>
  </si>
  <si>
    <t>ENSRNA049505871</t>
  </si>
  <si>
    <t>ENSRNA049504991</t>
  </si>
  <si>
    <t>ENSRNA049505125</t>
  </si>
  <si>
    <t>ENSRNA049505173</t>
  </si>
  <si>
    <t>ENSRNA049505199</t>
  </si>
  <si>
    <t>ENSRNA049505446</t>
  </si>
  <si>
    <t>ENSRNA049505467</t>
  </si>
  <si>
    <t>ENSRNA049505490</t>
  </si>
  <si>
    <t>ENSRNA049505546</t>
  </si>
  <si>
    <t>ENSRNA049505592</t>
  </si>
  <si>
    <t>ENSRNA049505647</t>
  </si>
  <si>
    <t>ENSRNA049505693</t>
  </si>
  <si>
    <t>ENSRNA049505742</t>
  </si>
  <si>
    <t>ENSRNA049505854</t>
  </si>
  <si>
    <t>ENSRNA049505804</t>
  </si>
  <si>
    <t>ENSRNA049505814</t>
  </si>
  <si>
    <t>CTHT_0030660</t>
  </si>
  <si>
    <t>CTHT_0031650</t>
  </si>
  <si>
    <t>CTHT_0040460</t>
  </si>
  <si>
    <t>CTHT_0050550</t>
  </si>
  <si>
    <t>CTHT_0050620</t>
  </si>
  <si>
    <t>CTHT_0072640</t>
  </si>
  <si>
    <t>ENSRNA049541597</t>
  </si>
  <si>
    <t>CTHT_0007630</t>
  </si>
  <si>
    <t>CTHT_0046370</t>
  </si>
  <si>
    <t>CTHT_0050560</t>
  </si>
  <si>
    <t>CTHT_0070790</t>
  </si>
  <si>
    <t>CTHT_0071620</t>
  </si>
  <si>
    <t>CTHT_0071640</t>
  </si>
  <si>
    <t>rpb2</t>
  </si>
  <si>
    <t>=VLOOKUP(mRNA_sequencing_RGX_6h!A134;mRNA_sequencing_RGX_6h!$A1:$V7183;2;FALSE)</t>
  </si>
  <si>
    <t>log2FoldChange_G.R</t>
  </si>
  <si>
    <t>fold change_G.R</t>
  </si>
  <si>
    <t>log2FoldChange_X.R</t>
  </si>
  <si>
    <t>fold change_X_R</t>
  </si>
  <si>
    <t>log2FoldChange_G.X</t>
  </si>
  <si>
    <t>fold change_G.X</t>
  </si>
  <si>
    <t>Cellulases</t>
  </si>
  <si>
    <t>XdhA</t>
  </si>
  <si>
    <t>Xyr1</t>
  </si>
  <si>
    <t>XkiA</t>
  </si>
  <si>
    <t>Xylulose kinase</t>
  </si>
  <si>
    <t>Xylitol Dehydrogenease A</t>
  </si>
  <si>
    <t>D-xylose reductase</t>
  </si>
  <si>
    <t>Category</t>
  </si>
  <si>
    <t>qRT-PCR best normalizer</t>
  </si>
  <si>
    <t xml:space="preserve"> </t>
  </si>
  <si>
    <t>GO annotation</t>
  </si>
  <si>
    <t>Phosphofructokinase</t>
  </si>
  <si>
    <t>phyA phytase aspergillus homolog</t>
  </si>
  <si>
    <t>Xylitol dehydrogenase</t>
  </si>
  <si>
    <t>XYL2</t>
  </si>
  <si>
    <t>XYL1</t>
  </si>
  <si>
    <t>top G vs. X in heatmap 50! DEADBox Sub2 in yeast RNA helicase</t>
  </si>
  <si>
    <t>top100 glucose candidate</t>
  </si>
  <si>
    <t>Pyruvate kinase</t>
  </si>
  <si>
    <t xml:space="preserve">Enolase-phosphatase </t>
  </si>
  <si>
    <t>Classification</t>
  </si>
  <si>
    <t>Endoglycanase</t>
  </si>
  <si>
    <t>Interpro classification</t>
  </si>
  <si>
    <t>,</t>
  </si>
  <si>
    <t>Description
Thaumatin
[1]
is an intensely sweet-tasting protein, 100 000 times sweeter than sucrose on a molar basis
[1]
found in berries from Thaumatococcus daniellii, a tropical flowering plant known as Katemfe. When attacked by viroids, single-stranded unencapsulated RNA molecules that do not code for protein, thaumatin is induced.
Thaumatin consists of about 200 residues and contains 8 disulphide bonds. Like other PR proteins, thaumatin is predicted to have a mainly beta structure, with a high content of beta-turns and little helix
[1]
,
Osmotin belongs to the PR-5 protein family whose members are homologous to thaumatin. Osmotin and other PR-5 proteins were shown to have antifungal activity in vitro against a broad range of fungi, including several plant pathogens
[2]
,</t>
  </si>
  <si>
    <t>antigenic thaumatin-like</t>
  </si>
  <si>
    <t>https://the-fit-foodie.com/spotlight-on-sweeteners-thaumatin/</t>
  </si>
  <si>
    <t>Elicitor-like (Thaumatin)</t>
  </si>
  <si>
    <t>Xylose-catabolism</t>
  </si>
  <si>
    <t>Hemicellulolytic</t>
  </si>
  <si>
    <t>Lignocellulolytic</t>
  </si>
  <si>
    <t>Beta-xylanase</t>
  </si>
  <si>
    <t>Comment</t>
  </si>
  <si>
    <t>label name</t>
  </si>
  <si>
    <t>Endo-1,4-beta-xylanase</t>
  </si>
  <si>
    <t>signal peptide?</t>
  </si>
  <si>
    <t>no</t>
  </si>
  <si>
    <t>SP</t>
  </si>
  <si>
    <t>Induction</t>
  </si>
  <si>
    <t>Glucose</t>
  </si>
  <si>
    <t>Xylose</t>
  </si>
  <si>
    <t>XYL</t>
  </si>
  <si>
    <t>CBP</t>
  </si>
  <si>
    <t>XDH</t>
  </si>
  <si>
    <t xml:space="preserve">Glucose activity </t>
  </si>
  <si>
    <t>Xylose activity</t>
  </si>
  <si>
    <t>Glucose activity</t>
  </si>
  <si>
    <t>Xylose/Glucose</t>
  </si>
  <si>
    <t>Induction dynamics</t>
  </si>
  <si>
    <t>Glucose induction</t>
  </si>
  <si>
    <t>Xylose induction</t>
  </si>
  <si>
    <t>Hemicellulases</t>
  </si>
  <si>
    <t>Xylan 1,4-beta-xylosidase</t>
  </si>
  <si>
    <t>name</t>
  </si>
  <si>
    <t>Cellulose binding protein</t>
  </si>
  <si>
    <t>Glucose order</t>
  </si>
  <si>
    <t>Xylose order</t>
  </si>
  <si>
    <t>XDH (Xylitol dehydrogenase)</t>
  </si>
  <si>
    <t>XYL (Xylosidase-like)</t>
  </si>
  <si>
    <t>CBP (Cellulose binding protein)</t>
  </si>
  <si>
    <t>Supplementary Data 3: Gene IDs of selected genes involved in lignocellulolytic and catabolic functions.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</si>
</sst>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4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0" fillId="4" borderId="0" xfId="0" applyFill="1"/>
    <xf numFmtId="0" fontId="2" fillId="3" borderId="0" xfId="6" applyFont="1"/>
    <xf numFmtId="0" fontId="6" fillId="2" borderId="0" xfId="5"/>
    <xf numFmtId="0" fontId="5" fillId="3" borderId="0" xfId="6"/>
    <xf numFmtId="11" fontId="0" fillId="0" borderId="0" xfId="0" applyNumberFormat="1"/>
    <xf numFmtId="0" fontId="0" fillId="5" borderId="0" xfId="0" applyFill="1"/>
    <xf numFmtId="0" fontId="0" fillId="6" borderId="0" xfId="0" applyFill="1"/>
    <xf numFmtId="0" fontId="5" fillId="0" borderId="0" xfId="5" applyFont="1" applyFill="1"/>
    <xf numFmtId="0" fontId="0" fillId="7" borderId="0" xfId="0" applyFill="1"/>
    <xf numFmtId="0" fontId="0" fillId="8" borderId="0" xfId="0" applyFont="1" applyFill="1"/>
    <xf numFmtId="0" fontId="0" fillId="0" borderId="0" xfId="0" quotePrefix="1"/>
    <xf numFmtId="0" fontId="7" fillId="0" borderId="0" xfId="0" applyFont="1"/>
    <xf numFmtId="0" fontId="0" fillId="0" borderId="0" xfId="0" quotePrefix="1" applyFont="1"/>
    <xf numFmtId="0" fontId="0" fillId="0" borderId="0" xfId="0" applyFont="1" applyFill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5" applyFont="1" applyFill="1"/>
    <xf numFmtId="0" fontId="0" fillId="0" borderId="0" xfId="0" quotePrefix="1" applyFont="1" applyFill="1"/>
    <xf numFmtId="0" fontId="0" fillId="0" borderId="0" xfId="6" applyFont="1" applyFill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143">
    <cellStyle name="40 % - Akzent3 2" xfId="142" xr:uid="{721DA9AE-C808-7947-A794-DE5D4E0BAFF4}"/>
    <cellStyle name="40% - Accent3" xfId="6" builtinId="39"/>
    <cellStyle name="40% - Accent3 2" xfId="141" xr:uid="{00000000-0005-0000-0000-000001000000}"/>
    <cellStyle name="Followed Hyperlink" xfId="2" builtinId="9" hidden="1"/>
    <cellStyle name="Followed Hyperlink" xfId="4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eutral" xfId="5" builtinId="28"/>
    <cellStyle name="Normal" xfId="0" builtinId="0"/>
  </cellStyles>
  <dxfs count="0"/>
  <tableStyles count="0" defaultTableStyle="TableStyleMedium9" defaultPivotStyle="PivotStyleMedium4"/>
  <colors>
    <mruColors>
      <color rgb="FFFF4B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hemicellulolytic activity genes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DE"/>
        </a:p>
      </c:txPr>
    </c:title>
    <c:autoTitleDeleted val="0"/>
    <c:plotArea>
      <c:layout>
        <c:manualLayout>
          <c:layoutTarget val="inner"/>
          <c:xMode val="edge"/>
          <c:yMode val="edge"/>
          <c:x val="0.396310708639039"/>
          <c:y val="0.21200678766463499"/>
          <c:w val="0.36329586685137"/>
          <c:h val="0.6096828078726489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Lignocellulolytic!$D$1</c:f>
              <c:strCache>
                <c:ptCount val="1"/>
                <c:pt idx="0">
                  <c:v>log2FoldChange_G.R</c:v>
                </c:pt>
              </c:strCache>
            </c:strRef>
          </c:tx>
          <c:spPr>
            <a:solidFill>
              <a:srgbClr val="F79646">
                <a:lumMod val="60000"/>
                <a:lumOff val="40000"/>
                <a:alpha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Lignocellulolytic!$A$2:$C$9</c:f>
              <c:multiLvlStrCache>
                <c:ptCount val="8"/>
                <c:lvl>
                  <c:pt idx="0">
                    <c:v>CTHT_0011440</c:v>
                  </c:pt>
                  <c:pt idx="1">
                    <c:v>CTHT_0064690</c:v>
                  </c:pt>
                  <c:pt idx="2">
                    <c:v>CTHT_0047500</c:v>
                  </c:pt>
                  <c:pt idx="3">
                    <c:v>CTHT_0042130</c:v>
                  </c:pt>
                  <c:pt idx="4">
                    <c:v>CTHT_0039870</c:v>
                  </c:pt>
                  <c:pt idx="5">
                    <c:v>CTHT_0050050</c:v>
                  </c:pt>
                  <c:pt idx="6">
                    <c:v>CTHT_0045500</c:v>
                  </c:pt>
                  <c:pt idx="7">
                    <c:v>CTHT_0060530</c:v>
                  </c:pt>
                </c:lvl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Lignocellulolytic!$D$2:$D$9</c:f>
              <c:numCache>
                <c:formatCode>General</c:formatCode>
                <c:ptCount val="8"/>
                <c:pt idx="0">
                  <c:v>-0.68116729300000001</c:v>
                </c:pt>
                <c:pt idx="1">
                  <c:v>-0.462296704</c:v>
                </c:pt>
                <c:pt idx="2">
                  <c:v>1.1200416689999999</c:v>
                </c:pt>
                <c:pt idx="3">
                  <c:v>-0.58601902900000002</c:v>
                </c:pt>
                <c:pt idx="4">
                  <c:v>0.31613060300000001</c:v>
                </c:pt>
                <c:pt idx="5">
                  <c:v>-0.95636774400000002</c:v>
                </c:pt>
                <c:pt idx="6">
                  <c:v>-0.78937165200000003</c:v>
                </c:pt>
                <c:pt idx="7">
                  <c:v>-1.6272376669999999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4-5543-B3FC-5D1FB29E2749}"/>
            </c:ext>
          </c:extLst>
        </c:ser>
        <c:ser>
          <c:idx val="11"/>
          <c:order val="1"/>
          <c:tx>
            <c:strRef>
              <c:f>Lignocellulolytic!$F$1</c:f>
              <c:strCache>
                <c:ptCount val="1"/>
                <c:pt idx="0">
                  <c:v>log2FoldChange_X.R</c:v>
                </c:pt>
              </c:strCache>
            </c:strRef>
          </c:tx>
          <c:spPr>
            <a:solidFill>
              <a:srgbClr val="9BBB59">
                <a:lumMod val="60000"/>
                <a:lumOff val="40000"/>
                <a:alpha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Lignocellulolytic!$A$2:$C$9</c:f>
              <c:multiLvlStrCache>
                <c:ptCount val="8"/>
                <c:lvl>
                  <c:pt idx="0">
                    <c:v>CTHT_0011440</c:v>
                  </c:pt>
                  <c:pt idx="1">
                    <c:v>CTHT_0064690</c:v>
                  </c:pt>
                  <c:pt idx="2">
                    <c:v>CTHT_0047500</c:v>
                  </c:pt>
                  <c:pt idx="3">
                    <c:v>CTHT_0042130</c:v>
                  </c:pt>
                  <c:pt idx="4">
                    <c:v>CTHT_0039870</c:v>
                  </c:pt>
                  <c:pt idx="5">
                    <c:v>CTHT_0050050</c:v>
                  </c:pt>
                  <c:pt idx="6">
                    <c:v>CTHT_0045500</c:v>
                  </c:pt>
                  <c:pt idx="7">
                    <c:v>CTHT_0060530</c:v>
                  </c:pt>
                </c:lvl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Lignocellulolytic!$F$2:$F$9</c:f>
              <c:numCache>
                <c:formatCode>General</c:formatCode>
                <c:ptCount val="8"/>
                <c:pt idx="0">
                  <c:v>4.5544964930000003</c:v>
                </c:pt>
                <c:pt idx="1">
                  <c:v>3.8050264249999999</c:v>
                </c:pt>
                <c:pt idx="2">
                  <c:v>3.107506807</c:v>
                </c:pt>
                <c:pt idx="3">
                  <c:v>2.9118862079999999</c:v>
                </c:pt>
                <c:pt idx="4">
                  <c:v>3.7014895550000002</c:v>
                </c:pt>
                <c:pt idx="5">
                  <c:v>2.7910873239999998</c:v>
                </c:pt>
                <c:pt idx="6">
                  <c:v>-1.2625109619999999</c:v>
                </c:pt>
                <c:pt idx="7">
                  <c:v>-1.3981953410000001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84-5543-B3FC-5D1FB29E2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46844688"/>
        <c:axId val="-46835088"/>
      </c:barChart>
      <c:barChart>
        <c:barDir val="bar"/>
        <c:grouping val="clustered"/>
        <c:varyColors val="0"/>
        <c:ser>
          <c:idx val="0"/>
          <c:order val="2"/>
          <c:tx>
            <c:strRef>
              <c:f>Lignocellulolytic!$L$1</c:f>
              <c:strCache>
                <c:ptCount val="1"/>
                <c:pt idx="0">
                  <c:v>Glucose activity </c:v>
                </c:pt>
              </c:strCache>
            </c:strRef>
          </c:tx>
          <c:spPr>
            <a:noFill/>
            <a:ln w="38100">
              <a:solidFill>
                <a:srgbClr val="F79646"/>
              </a:solidFill>
            </a:ln>
            <a:effectLst/>
          </c:spPr>
          <c:invertIfNegative val="0"/>
          <c:cat>
            <c:multiLvlStrRef>
              <c:f>Lignocellulolytic!$A$2:$C$9</c:f>
              <c:multiLvlStrCache>
                <c:ptCount val="8"/>
                <c:lvl>
                  <c:pt idx="0">
                    <c:v>CTHT_0011440</c:v>
                  </c:pt>
                  <c:pt idx="1">
                    <c:v>CTHT_0064690</c:v>
                  </c:pt>
                  <c:pt idx="2">
                    <c:v>CTHT_0047500</c:v>
                  </c:pt>
                  <c:pt idx="3">
                    <c:v>CTHT_0042130</c:v>
                  </c:pt>
                  <c:pt idx="4">
                    <c:v>CTHT_0039870</c:v>
                  </c:pt>
                  <c:pt idx="5">
                    <c:v>CTHT_0050050</c:v>
                  </c:pt>
                  <c:pt idx="6">
                    <c:v>CTHT_0045500</c:v>
                  </c:pt>
                  <c:pt idx="7">
                    <c:v>CTHT_0060530</c:v>
                  </c:pt>
                </c:lvl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Lignocellulolytic!$L$2:$L$9</c:f>
              <c:numCache>
                <c:formatCode>General</c:formatCode>
                <c:ptCount val="8"/>
                <c:pt idx="0">
                  <c:v>23.7</c:v>
                </c:pt>
                <c:pt idx="1">
                  <c:v>18.399999999999999</c:v>
                </c:pt>
                <c:pt idx="2">
                  <c:v>8</c:v>
                </c:pt>
                <c:pt idx="3">
                  <c:v>48.5</c:v>
                </c:pt>
                <c:pt idx="4">
                  <c:v>48.3</c:v>
                </c:pt>
                <c:pt idx="5">
                  <c:v>24.1</c:v>
                </c:pt>
                <c:pt idx="6">
                  <c:v>14.9</c:v>
                </c:pt>
                <c:pt idx="7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84-5543-B3FC-5D1FB29E2749}"/>
            </c:ext>
          </c:extLst>
        </c:ser>
        <c:ser>
          <c:idx val="1"/>
          <c:order val="3"/>
          <c:tx>
            <c:strRef>
              <c:f>Lignocellulolytic!$P$1</c:f>
              <c:strCache>
                <c:ptCount val="1"/>
                <c:pt idx="0">
                  <c:v>Xylose activity</c:v>
                </c:pt>
              </c:strCache>
            </c:strRef>
          </c:tx>
          <c:spPr>
            <a:noFill/>
            <a:ln w="38100">
              <a:solidFill>
                <a:srgbClr val="9BBB59"/>
              </a:solidFill>
            </a:ln>
            <a:effectLst/>
          </c:spPr>
          <c:invertIfNegative val="0"/>
          <c:cat>
            <c:multiLvlStrRef>
              <c:f>Lignocellulolytic!$A$2:$C$9</c:f>
              <c:multiLvlStrCache>
                <c:ptCount val="8"/>
                <c:lvl>
                  <c:pt idx="0">
                    <c:v>CTHT_0011440</c:v>
                  </c:pt>
                  <c:pt idx="1">
                    <c:v>CTHT_0064690</c:v>
                  </c:pt>
                  <c:pt idx="2">
                    <c:v>CTHT_0047500</c:v>
                  </c:pt>
                  <c:pt idx="3">
                    <c:v>CTHT_0042130</c:v>
                  </c:pt>
                  <c:pt idx="4">
                    <c:v>CTHT_0039870</c:v>
                  </c:pt>
                  <c:pt idx="5">
                    <c:v>CTHT_0050050</c:v>
                  </c:pt>
                  <c:pt idx="6">
                    <c:v>CTHT_0045500</c:v>
                  </c:pt>
                  <c:pt idx="7">
                    <c:v>CTHT_0060530</c:v>
                  </c:pt>
                </c:lvl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Lignocellulolytic!$P$2:$P$9</c:f>
              <c:numCache>
                <c:formatCode>General</c:formatCode>
                <c:ptCount val="8"/>
                <c:pt idx="0">
                  <c:v>91</c:v>
                </c:pt>
                <c:pt idx="1">
                  <c:v>76.5</c:v>
                </c:pt>
                <c:pt idx="2">
                  <c:v>14.8</c:v>
                </c:pt>
                <c:pt idx="3">
                  <c:v>91</c:v>
                </c:pt>
                <c:pt idx="4">
                  <c:v>91.8</c:v>
                </c:pt>
                <c:pt idx="5">
                  <c:v>78.3</c:v>
                </c:pt>
                <c:pt idx="6">
                  <c:v>13.5</c:v>
                </c:pt>
                <c:pt idx="7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84-5543-B3FC-5D1FB29E2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46603488"/>
        <c:axId val="-46746384"/>
      </c:barChart>
      <c:catAx>
        <c:axId val="-468446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6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-46835088"/>
        <c:crosses val="autoZero"/>
        <c:auto val="0"/>
        <c:lblAlgn val="l"/>
        <c:lblOffset val="100"/>
        <c:noMultiLvlLbl val="0"/>
      </c:catAx>
      <c:valAx>
        <c:axId val="-46835088"/>
        <c:scaling>
          <c:orientation val="minMax"/>
          <c:max val="6"/>
          <c:min val="-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t" anchorCtr="0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baseline="0">
                    <a:effectLst/>
                  </a:rPr>
                  <a:t>Transcript dynamics upon carbon induction (log2-fold changes)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240166325643976"/>
              <c:y val="0.89112991885862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t" anchorCtr="0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-46844688"/>
        <c:crosses val="autoZero"/>
        <c:crossBetween val="between"/>
        <c:majorUnit val="2"/>
      </c:valAx>
      <c:valAx>
        <c:axId val="-46746384"/>
        <c:scaling>
          <c:orientation val="minMax"/>
          <c:max val="100"/>
          <c:min val="0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baseline="0">
                    <a:effectLst/>
                  </a:rPr>
                  <a:t>Transcription strength in D-glucose and D-xylose (percentiles)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23966618640643"/>
              <c:y val="0.126967040306790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-46603488"/>
        <c:crosses val="max"/>
        <c:crossBetween val="between"/>
        <c:majorUnit val="20"/>
      </c:valAx>
      <c:catAx>
        <c:axId val="-466034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4674638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88900" cap="flat" cmpd="sng" algn="ctr">
      <a:solidFill>
        <a:sysClr val="windowText" lastClr="000000">
          <a:lumMod val="15000"/>
          <a:lumOff val="85000"/>
          <a:alpha val="50000"/>
        </a:sysClr>
      </a:solidFill>
      <a:round/>
    </a:ln>
    <a:effectLst/>
  </c:spPr>
  <c:txPr>
    <a:bodyPr/>
    <a:lstStyle/>
    <a:p>
      <a:pPr>
        <a:defRPr sz="1600"/>
      </a:pPr>
      <a:endParaRPr lang="en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cap="none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n-GB" sz="2400"/>
              <a:t>Cellulolytic activity genes</a:t>
            </a:r>
          </a:p>
        </c:rich>
      </c:tx>
      <c:layout>
        <c:manualLayout>
          <c:xMode val="edge"/>
          <c:yMode val="edge"/>
          <c:x val="0.33153915889090346"/>
          <c:y val="0.177833874214695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n-DE"/>
        </a:p>
      </c:txPr>
    </c:title>
    <c:autoTitleDeleted val="0"/>
    <c:plotArea>
      <c:layout>
        <c:manualLayout>
          <c:layoutTarget val="inner"/>
          <c:xMode val="edge"/>
          <c:yMode val="edge"/>
          <c:x val="0.3333101534515544"/>
          <c:y val="0.27189901973809805"/>
          <c:w val="0.29657542121788349"/>
          <c:h val="0.6380617796135674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Lignocellulolytic!$L$1</c:f>
              <c:strCache>
                <c:ptCount val="1"/>
                <c:pt idx="0">
                  <c:v>Glucose activity </c:v>
                </c:pt>
              </c:strCache>
            </c:strRef>
          </c:tx>
          <c:spPr>
            <a:noFill/>
            <a:ln w="50800">
              <a:solidFill>
                <a:srgbClr val="F79646">
                  <a:lumMod val="75000"/>
                </a:srgbClr>
              </a:solidFill>
            </a:ln>
            <a:effectLst/>
          </c:spPr>
          <c:invertIfNegative val="0"/>
          <c:cat>
            <c:multiLvlStrRef>
              <c:f>Lignocellulolytic!$A$2:$B$9</c:f>
              <c:multiLvlStrCache>
                <c:ptCount val="8"/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Lignocellulolytic!$L$2:$L$9</c:f>
              <c:numCache>
                <c:formatCode>General</c:formatCode>
                <c:ptCount val="8"/>
                <c:pt idx="0">
                  <c:v>23.7</c:v>
                </c:pt>
                <c:pt idx="1">
                  <c:v>18.399999999999999</c:v>
                </c:pt>
                <c:pt idx="2">
                  <c:v>8</c:v>
                </c:pt>
                <c:pt idx="3">
                  <c:v>48.5</c:v>
                </c:pt>
                <c:pt idx="4">
                  <c:v>48.3</c:v>
                </c:pt>
                <c:pt idx="5">
                  <c:v>24.1</c:v>
                </c:pt>
                <c:pt idx="6">
                  <c:v>14.9</c:v>
                </c:pt>
                <c:pt idx="7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8D-5B42-AA0D-C6DD48756E2E}"/>
            </c:ext>
          </c:extLst>
        </c:ser>
        <c:ser>
          <c:idx val="3"/>
          <c:order val="1"/>
          <c:tx>
            <c:strRef>
              <c:f>Lignocellulolytic!$P$1</c:f>
              <c:strCache>
                <c:ptCount val="1"/>
                <c:pt idx="0">
                  <c:v>Xylose activity</c:v>
                </c:pt>
              </c:strCache>
            </c:strRef>
          </c:tx>
          <c:spPr>
            <a:noFill/>
            <a:ln w="50800">
              <a:solidFill>
                <a:srgbClr val="92D050"/>
              </a:solidFill>
            </a:ln>
            <a:effectLst/>
          </c:spPr>
          <c:invertIfNegative val="0"/>
          <c:cat>
            <c:multiLvlStrRef>
              <c:f>Lignocellulolytic!$A$2:$B$9</c:f>
              <c:multiLvlStrCache>
                <c:ptCount val="8"/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Lignocellulolytic!$P$2:$P$9</c:f>
              <c:numCache>
                <c:formatCode>General</c:formatCode>
                <c:ptCount val="8"/>
                <c:pt idx="0">
                  <c:v>91</c:v>
                </c:pt>
                <c:pt idx="1">
                  <c:v>76.5</c:v>
                </c:pt>
                <c:pt idx="2">
                  <c:v>14.8</c:v>
                </c:pt>
                <c:pt idx="3">
                  <c:v>91</c:v>
                </c:pt>
                <c:pt idx="4">
                  <c:v>91.8</c:v>
                </c:pt>
                <c:pt idx="5">
                  <c:v>78.3</c:v>
                </c:pt>
                <c:pt idx="6">
                  <c:v>13.5</c:v>
                </c:pt>
                <c:pt idx="7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8D-5B42-AA0D-C6DD48756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-10"/>
        <c:axId val="-45941104"/>
        <c:axId val="-45938352"/>
      </c:barChart>
      <c:catAx>
        <c:axId val="-45941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24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-45938352"/>
        <c:crosses val="autoZero"/>
        <c:auto val="0"/>
        <c:lblAlgn val="l"/>
        <c:lblOffset val="10"/>
        <c:tickLblSkip val="1"/>
        <c:noMultiLvlLbl val="0"/>
      </c:catAx>
      <c:valAx>
        <c:axId val="-45938352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relative transcription activity (%)</a:t>
                </a:r>
              </a:p>
            </c:rich>
          </c:tx>
          <c:layout>
            <c:manualLayout>
              <c:xMode val="edge"/>
              <c:yMode val="edge"/>
              <c:x val="0.329990934418255"/>
              <c:y val="0.961424804170598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24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-45941104"/>
        <c:crosses val="autoZero"/>
        <c:crossBetween val="midCat"/>
        <c:majorUnit val="20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31635773670012823"/>
          <c:y val="0.21828932157131545"/>
          <c:w val="0.2949422345553443"/>
          <c:h val="4.12140379875708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showDLblsOverMax val="0"/>
    <c:extLst/>
  </c:chart>
  <c:spPr>
    <a:solidFill>
      <a:schemeClr val="lt1"/>
    </a:solidFill>
    <a:ln w="88900" cap="flat" cmpd="sng" algn="ctr">
      <a:noFill/>
      <a:round/>
    </a:ln>
    <a:effectLst/>
  </c:spPr>
  <c:txPr>
    <a:bodyPr/>
    <a:lstStyle/>
    <a:p>
      <a:pPr>
        <a:defRPr sz="1600"/>
      </a:pPr>
      <a:endParaRPr lang="en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Cellulolytic activity genes</a:t>
            </a:r>
          </a:p>
        </c:rich>
      </c:tx>
      <c:layout>
        <c:manualLayout>
          <c:xMode val="edge"/>
          <c:yMode val="edge"/>
          <c:x val="0.36727325583836784"/>
          <c:y val="0.10047051718320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n-DE"/>
        </a:p>
      </c:txPr>
    </c:title>
    <c:autoTitleDeleted val="0"/>
    <c:plotArea>
      <c:layout>
        <c:manualLayout>
          <c:layoutTarget val="inner"/>
          <c:xMode val="edge"/>
          <c:yMode val="edge"/>
          <c:x val="0.33401221076838766"/>
          <c:y val="0.32135297657075912"/>
          <c:w val="0.3478236005004034"/>
          <c:h val="0.53244934884018769"/>
        </c:manualLayout>
      </c:layout>
      <c:barChart>
        <c:barDir val="bar"/>
        <c:grouping val="clustered"/>
        <c:varyColors val="0"/>
        <c:ser>
          <c:idx val="2"/>
          <c:order val="1"/>
          <c:tx>
            <c:strRef>
              <c:f>Lignocellulolytic!$L$1</c:f>
              <c:strCache>
                <c:ptCount val="1"/>
                <c:pt idx="0">
                  <c:v>Glucose activity </c:v>
                </c:pt>
              </c:strCache>
            </c:strRef>
          </c:tx>
          <c:spPr>
            <a:noFill/>
            <a:ln w="38100">
              <a:solidFill>
                <a:srgbClr val="F79646">
                  <a:lumMod val="75000"/>
                </a:srgbClr>
              </a:solidFill>
            </a:ln>
            <a:effectLst/>
          </c:spPr>
          <c:invertIfNegative val="0"/>
          <c:cat>
            <c:multiLvlStrRef>
              <c:f>Lignocellulolytic!$A$2:$B$9</c:f>
              <c:multiLvlStrCache>
                <c:ptCount val="8"/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Lignocellulolytic!$L$2:$L$9</c:f>
              <c:numCache>
                <c:formatCode>General</c:formatCode>
                <c:ptCount val="8"/>
                <c:pt idx="0">
                  <c:v>23.7</c:v>
                </c:pt>
                <c:pt idx="1">
                  <c:v>18.399999999999999</c:v>
                </c:pt>
                <c:pt idx="2">
                  <c:v>8</c:v>
                </c:pt>
                <c:pt idx="3">
                  <c:v>48.5</c:v>
                </c:pt>
                <c:pt idx="4">
                  <c:v>48.3</c:v>
                </c:pt>
                <c:pt idx="5">
                  <c:v>24.1</c:v>
                </c:pt>
                <c:pt idx="6">
                  <c:v>14.9</c:v>
                </c:pt>
                <c:pt idx="7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97-3E43-B8FE-A0C6A9297D9B}"/>
            </c:ext>
          </c:extLst>
        </c:ser>
        <c:ser>
          <c:idx val="0"/>
          <c:order val="2"/>
          <c:tx>
            <c:strRef>
              <c:f>Lignocellulolytic!$P$1</c:f>
              <c:strCache>
                <c:ptCount val="1"/>
                <c:pt idx="0">
                  <c:v>Xylose activity</c:v>
                </c:pt>
              </c:strCache>
            </c:strRef>
          </c:tx>
          <c:spPr>
            <a:noFill/>
            <a:ln w="38100">
              <a:solidFill>
                <a:srgbClr val="9BBB59">
                  <a:lumMod val="75000"/>
                </a:srgbClr>
              </a:solidFill>
            </a:ln>
            <a:effectLst/>
          </c:spPr>
          <c:invertIfNegative val="0"/>
          <c:cat>
            <c:multiLvlStrRef>
              <c:f>Lignocellulolytic!$A$2:$B$9</c:f>
              <c:multiLvlStrCache>
                <c:ptCount val="8"/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Lignocellulolytic!$P$2:$P$9</c:f>
              <c:numCache>
                <c:formatCode>General</c:formatCode>
                <c:ptCount val="8"/>
                <c:pt idx="0">
                  <c:v>91</c:v>
                </c:pt>
                <c:pt idx="1">
                  <c:v>76.5</c:v>
                </c:pt>
                <c:pt idx="2">
                  <c:v>14.8</c:v>
                </c:pt>
                <c:pt idx="3">
                  <c:v>91</c:v>
                </c:pt>
                <c:pt idx="4">
                  <c:v>91.8</c:v>
                </c:pt>
                <c:pt idx="5">
                  <c:v>78.3</c:v>
                </c:pt>
                <c:pt idx="6">
                  <c:v>13.5</c:v>
                </c:pt>
                <c:pt idx="7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97-3E43-B8FE-A0C6A9297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-45941104"/>
        <c:axId val="-45938352"/>
      </c:barChart>
      <c:barChart>
        <c:barDir val="bar"/>
        <c:grouping val="clustered"/>
        <c:varyColors val="0"/>
        <c:ser>
          <c:idx val="1"/>
          <c:order val="0"/>
          <c:tx>
            <c:strRef>
              <c:f>Lignocellulolytic!$J$1</c:f>
              <c:strCache>
                <c:ptCount val="1"/>
                <c:pt idx="0">
                  <c:v>Xylose/Glucose</c:v>
                </c:pt>
              </c:strCache>
            </c:strRef>
          </c:tx>
          <c:spPr>
            <a:solidFill>
              <a:srgbClr val="1F497D">
                <a:lumMod val="60000"/>
                <a:lumOff val="40000"/>
                <a:alpha val="49000"/>
              </a:srgbClr>
            </a:solidFill>
            <a:ln w="38100">
              <a:noFill/>
            </a:ln>
            <a:effectLst/>
          </c:spPr>
          <c:invertIfNegative val="0"/>
          <c:cat>
            <c:multiLvlStrRef>
              <c:f>Lignocellulolytic!$A$2:$B$9</c:f>
              <c:multiLvlStrCache>
                <c:ptCount val="8"/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Lignocellulolytic!$J$2:$J$9</c:f>
              <c:numCache>
                <c:formatCode>General</c:formatCode>
                <c:ptCount val="8"/>
                <c:pt idx="0">
                  <c:v>5.2356637859999999</c:v>
                </c:pt>
                <c:pt idx="1">
                  <c:v>4.2673231290000002</c:v>
                </c:pt>
                <c:pt idx="2">
                  <c:v>1.9874651379999999</c:v>
                </c:pt>
                <c:pt idx="3">
                  <c:v>3.497905238</c:v>
                </c:pt>
                <c:pt idx="4">
                  <c:v>3.3853589529999999</c:v>
                </c:pt>
                <c:pt idx="5">
                  <c:v>3.7474550679999998</c:v>
                </c:pt>
                <c:pt idx="6">
                  <c:v>-0.47313930999999998</c:v>
                </c:pt>
                <c:pt idx="7">
                  <c:v>0.22904232599999999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97-3E43-B8FE-A0C6A9297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overlap val="15"/>
        <c:axId val="1931791215"/>
        <c:axId val="1931789951"/>
      </c:barChart>
      <c:catAx>
        <c:axId val="-45941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2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-45938352"/>
        <c:crosses val="autoZero"/>
        <c:auto val="1"/>
        <c:lblAlgn val="l"/>
        <c:lblOffset val="10"/>
        <c:tickLblSkip val="1"/>
        <c:noMultiLvlLbl val="0"/>
      </c:catAx>
      <c:valAx>
        <c:axId val="-45938352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transcription activity (%)</a:t>
                </a:r>
              </a:p>
            </c:rich>
          </c:tx>
          <c:layout>
            <c:manualLayout>
              <c:xMode val="edge"/>
              <c:yMode val="edge"/>
              <c:x val="0.3296485810733108"/>
              <c:y val="0.923345075015824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24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-45941104"/>
        <c:crossesAt val="1"/>
        <c:crossBetween val="midCat"/>
        <c:majorUnit val="20"/>
      </c:valAx>
      <c:valAx>
        <c:axId val="1931789951"/>
        <c:scaling>
          <c:orientation val="minMax"/>
          <c:min val="-4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2400">
                    <a:solidFill>
                      <a:schemeClr val="accent1"/>
                    </a:solidFill>
                  </a:rPr>
                  <a:t>transcription dynamics (log2-fold)</a:t>
                </a:r>
              </a:p>
            </c:rich>
          </c:tx>
          <c:layout>
            <c:manualLayout>
              <c:xMode val="edge"/>
              <c:yMode val="edge"/>
              <c:x val="0.32661387286939397"/>
              <c:y val="0.20883549477270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1931791215"/>
        <c:crosses val="max"/>
        <c:crossBetween val="between"/>
        <c:minorUnit val="2"/>
      </c:valAx>
      <c:catAx>
        <c:axId val="193179121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31789951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18662742083649816"/>
          <c:y val="0.15685748036467612"/>
          <c:w val="0.55742939361494714"/>
          <c:h val="2.687421617833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showDLblsOverMax val="0"/>
    <c:extLst/>
  </c:chart>
  <c:spPr>
    <a:solidFill>
      <a:schemeClr val="lt1"/>
    </a:solidFill>
    <a:ln w="88900" cap="flat" cmpd="sng" algn="ctr">
      <a:noFill/>
      <a:round/>
    </a:ln>
    <a:effectLst/>
  </c:spPr>
  <c:txPr>
    <a:bodyPr/>
    <a:lstStyle/>
    <a:p>
      <a:pPr>
        <a:defRPr sz="1600"/>
      </a:pPr>
      <a:endParaRPr lang="en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imes" pitchFamily="2" charset="0"/>
                <a:ea typeface="+mj-ea"/>
                <a:cs typeface="+mj-cs"/>
              </a:defRPr>
            </a:pPr>
            <a:r>
              <a:rPr lang="en-GB"/>
              <a:t>Lignocellulolytic activity genes</a:t>
            </a:r>
          </a:p>
        </c:rich>
      </c:tx>
      <c:layout>
        <c:manualLayout>
          <c:xMode val="edge"/>
          <c:yMode val="edge"/>
          <c:x val="0.36155658733606749"/>
          <c:y val="5.17368312713775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imes" pitchFamily="2" charset="0"/>
              <a:ea typeface="+mj-ea"/>
              <a:cs typeface="+mj-cs"/>
            </a:defRPr>
          </a:pPr>
          <a:endParaRPr lang="en-DE"/>
        </a:p>
      </c:txPr>
    </c:title>
    <c:autoTitleDeleted val="0"/>
    <c:plotArea>
      <c:layout>
        <c:manualLayout>
          <c:layoutTarget val="inner"/>
          <c:xMode val="edge"/>
          <c:yMode val="edge"/>
          <c:x val="0.33401221076838766"/>
          <c:y val="0.20648054474334893"/>
          <c:w val="0.3478236005004034"/>
          <c:h val="0.5864045223148687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Lignocellulolytic!$D$11</c:f>
              <c:strCache>
                <c:ptCount val="1"/>
                <c:pt idx="0">
                  <c:v>Glucose induction</c:v>
                </c:pt>
              </c:strCache>
            </c:strRef>
          </c:tx>
          <c:spPr>
            <a:solidFill>
              <a:srgbClr val="F79646">
                <a:lumMod val="60000"/>
                <a:lumOff val="40000"/>
              </a:srgbClr>
            </a:solidFill>
            <a:ln w="25400">
              <a:solidFill>
                <a:srgbClr val="F79646">
                  <a:lumMod val="75000"/>
                </a:srgbClr>
              </a:solidFill>
            </a:ln>
            <a:effectLst/>
          </c:spPr>
          <c:invertIfNegative val="0"/>
          <c:cat>
            <c:multiLvlStrRef>
              <c:f>Lignocellulolytic!$A$2:$B$9</c:f>
              <c:multiLvlStrCache>
                <c:ptCount val="8"/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Lignocellulolytic!$D$2:$D$9</c:f>
              <c:numCache>
                <c:formatCode>General</c:formatCode>
                <c:ptCount val="8"/>
                <c:pt idx="0">
                  <c:v>-0.68116729300000001</c:v>
                </c:pt>
                <c:pt idx="1">
                  <c:v>-0.462296704</c:v>
                </c:pt>
                <c:pt idx="2">
                  <c:v>1.1200416689999999</c:v>
                </c:pt>
                <c:pt idx="3">
                  <c:v>-0.58601902900000002</c:v>
                </c:pt>
                <c:pt idx="4">
                  <c:v>0.31613060300000001</c:v>
                </c:pt>
                <c:pt idx="5">
                  <c:v>-0.95636774400000002</c:v>
                </c:pt>
                <c:pt idx="6">
                  <c:v>-0.78937165200000003</c:v>
                </c:pt>
                <c:pt idx="7">
                  <c:v>-1.6272376669999999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B9-A24A-A3BB-8B26DFEE4429}"/>
            </c:ext>
          </c:extLst>
        </c:ser>
        <c:ser>
          <c:idx val="0"/>
          <c:order val="1"/>
          <c:tx>
            <c:strRef>
              <c:f>Lignocellulolytic!$F$11</c:f>
              <c:strCache>
                <c:ptCount val="1"/>
                <c:pt idx="0">
                  <c:v>Xylose induction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  <a:ln w="25400">
              <a:solidFill>
                <a:srgbClr val="9BBB59">
                  <a:lumMod val="75000"/>
                </a:srgbClr>
              </a:solidFill>
            </a:ln>
            <a:effectLst/>
          </c:spPr>
          <c:invertIfNegative val="0"/>
          <c:cat>
            <c:multiLvlStrRef>
              <c:f>Lignocellulolytic!$A$2:$B$9</c:f>
              <c:multiLvlStrCache>
                <c:ptCount val="8"/>
                <c:lvl>
                  <c:pt idx="0">
                    <c:v>Xylosidase-like protein</c:v>
                  </c:pt>
                  <c:pt idx="1">
                    <c:v>Xylan 1,4-beta-xylosidase</c:v>
                  </c:pt>
                  <c:pt idx="2">
                    <c:v>Endo-1,4-beta-xylanase</c:v>
                  </c:pt>
                  <c:pt idx="3">
                    <c:v>Endo-1,4-beta-xylanase</c:v>
                  </c:pt>
                  <c:pt idx="4">
                    <c:v>Beta-xylanase</c:v>
                  </c:pt>
                  <c:pt idx="5">
                    <c:v>Beta-xylanase</c:v>
                  </c:pt>
                  <c:pt idx="6">
                    <c:v>Cellulase-like protein</c:v>
                  </c:pt>
                  <c:pt idx="7">
                    <c:v>Cellulase-like protein</c:v>
                  </c:pt>
                </c:lvl>
                <c:lvl>
                  <c:pt idx="0">
                    <c:v>Hemicellulases</c:v>
                  </c:pt>
                  <c:pt idx="6">
                    <c:v>Cellulases</c:v>
                  </c:pt>
                </c:lvl>
              </c:multiLvlStrCache>
            </c:multiLvlStrRef>
          </c:cat>
          <c:val>
            <c:numRef>
              <c:f>Lignocellulolytic!$F$2:$F$9</c:f>
              <c:numCache>
                <c:formatCode>General</c:formatCode>
                <c:ptCount val="8"/>
                <c:pt idx="0">
                  <c:v>4.5544964930000003</c:v>
                </c:pt>
                <c:pt idx="1">
                  <c:v>3.8050264249999999</c:v>
                </c:pt>
                <c:pt idx="2">
                  <c:v>3.107506807</c:v>
                </c:pt>
                <c:pt idx="3">
                  <c:v>2.9118862079999999</c:v>
                </c:pt>
                <c:pt idx="4">
                  <c:v>3.7014895550000002</c:v>
                </c:pt>
                <c:pt idx="5">
                  <c:v>2.7910873239999998</c:v>
                </c:pt>
                <c:pt idx="6">
                  <c:v>-1.2625109619999999</c:v>
                </c:pt>
                <c:pt idx="7">
                  <c:v>-1.3981953410000001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B9-A24A-A3BB-8B26DFEE4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10"/>
        <c:axId val="-45941104"/>
        <c:axId val="-45938352"/>
      </c:barChart>
      <c:catAx>
        <c:axId val="-45941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DE"/>
          </a:p>
        </c:txPr>
        <c:crossAx val="-45938352"/>
        <c:crosses val="autoZero"/>
        <c:auto val="1"/>
        <c:lblAlgn val="l"/>
        <c:lblOffset val="10"/>
        <c:tickLblSkip val="1"/>
        <c:noMultiLvlLbl val="0"/>
      </c:catAx>
      <c:valAx>
        <c:axId val="-45938352"/>
        <c:scaling>
          <c:orientation val="minMax"/>
          <c:max val="6"/>
          <c:min val="-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r>
                  <a:rPr lang="en-GB"/>
                  <a:t>transcript induction (log2-fold)</a:t>
                </a:r>
              </a:p>
            </c:rich>
          </c:tx>
          <c:layout>
            <c:manualLayout>
              <c:xMode val="edge"/>
              <c:yMode val="edge"/>
              <c:x val="0.33155409586846252"/>
              <c:y val="0.881573332068851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Times" pitchFamily="2" charset="0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DE"/>
          </a:p>
        </c:txPr>
        <c:crossAx val="-45941104"/>
        <c:crossesAt val="1"/>
        <c:crossBetween val="midCat"/>
        <c:majorUnit val="2"/>
        <c:minorUnit val="2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18376910509649541"/>
          <c:y val="0.11856672944309517"/>
          <c:w val="0.55742939361494714"/>
          <c:h val="5.12411341199984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showDLblsOverMax val="0"/>
    <c:extLst/>
  </c:chart>
  <c:spPr>
    <a:solidFill>
      <a:schemeClr val="lt1"/>
    </a:solidFill>
    <a:ln w="88900" cap="flat" cmpd="sng" algn="ctr">
      <a:noFill/>
      <a:round/>
    </a:ln>
    <a:effectLst/>
  </c:spPr>
  <c:txPr>
    <a:bodyPr/>
    <a:lstStyle/>
    <a:p>
      <a:pPr>
        <a:defRPr sz="1600">
          <a:latin typeface="Times" pitchFamily="2" charset="0"/>
        </a:defRPr>
      </a:pPr>
      <a:endParaRPr lang="en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imes" pitchFamily="2" charset="0"/>
                <a:ea typeface="+mj-ea"/>
                <a:cs typeface="+mj-cs"/>
              </a:defRPr>
            </a:pPr>
            <a:r>
              <a:rPr lang="de-DE"/>
              <a:t>Glucose and xylose catabolism</a:t>
            </a:r>
          </a:p>
        </c:rich>
      </c:tx>
      <c:layout>
        <c:manualLayout>
          <c:xMode val="edge"/>
          <c:yMode val="edge"/>
          <c:x val="0.32422142458238362"/>
          <c:y val="5.0092498457927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imes" pitchFamily="2" charset="0"/>
              <a:ea typeface="+mj-ea"/>
              <a:cs typeface="+mj-cs"/>
            </a:defRPr>
          </a:pPr>
          <a:endParaRPr lang="en-DE"/>
        </a:p>
      </c:txPr>
    </c:title>
    <c:autoTitleDeleted val="0"/>
    <c:plotArea>
      <c:layout>
        <c:manualLayout>
          <c:layoutTarget val="inner"/>
          <c:xMode val="edge"/>
          <c:yMode val="edge"/>
          <c:x val="0.33401221076838766"/>
          <c:y val="0.20648054474334893"/>
          <c:w val="0.3478236005004034"/>
          <c:h val="0.30200617036185751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'Carbon catabolism'!$E$11</c:f>
              <c:strCache>
                <c:ptCount val="1"/>
                <c:pt idx="0">
                  <c:v>Glucose induction</c:v>
                </c:pt>
              </c:strCache>
            </c:strRef>
          </c:tx>
          <c:spPr>
            <a:solidFill>
              <a:srgbClr val="F79646">
                <a:lumMod val="60000"/>
                <a:lumOff val="40000"/>
              </a:srgbClr>
            </a:solidFill>
            <a:ln w="25400">
              <a:solidFill>
                <a:srgbClr val="F79646">
                  <a:lumMod val="75000"/>
                </a:srgbClr>
              </a:solidFill>
            </a:ln>
            <a:effectLst/>
          </c:spPr>
          <c:invertIfNegative val="0"/>
          <c:cat>
            <c:multiLvlStrRef>
              <c:f>'Carbon catabolism'!$A$4:$B$9</c:f>
              <c:multiLvlStrCache>
                <c:ptCount val="6"/>
                <c:lvl>
                  <c:pt idx="0">
                    <c:v>Xylitol dehydrogenase</c:v>
                  </c:pt>
                  <c:pt idx="1">
                    <c:v>D-xylose reductase</c:v>
                  </c:pt>
                  <c:pt idx="2">
                    <c:v>Xylulose kinase</c:v>
                  </c:pt>
                  <c:pt idx="3">
                    <c:v>Phosphofructokinase</c:v>
                  </c:pt>
                  <c:pt idx="4">
                    <c:v>Pyruvate kinase</c:v>
                  </c:pt>
                  <c:pt idx="5">
                    <c:v>GAPDH</c:v>
                  </c:pt>
                </c:lvl>
                <c:lvl>
                  <c:pt idx="0">
                    <c:v>Xylose</c:v>
                  </c:pt>
                  <c:pt idx="3">
                    <c:v>Glucose</c:v>
                  </c:pt>
                </c:lvl>
              </c:multiLvlStrCache>
            </c:multiLvlStrRef>
          </c:cat>
          <c:val>
            <c:numRef>
              <c:f>'Carbon catabolism'!$E$4:$E$9</c:f>
              <c:numCache>
                <c:formatCode>General</c:formatCode>
                <c:ptCount val="6"/>
                <c:pt idx="0">
                  <c:v>-3.5864993269999998</c:v>
                </c:pt>
                <c:pt idx="1">
                  <c:v>4.041012362</c:v>
                </c:pt>
                <c:pt idx="2">
                  <c:v>-0.39154502000000002</c:v>
                </c:pt>
                <c:pt idx="3">
                  <c:v>1.9055660089999999</c:v>
                </c:pt>
                <c:pt idx="4">
                  <c:v>1.4225144890000001</c:v>
                </c:pt>
                <c:pt idx="5">
                  <c:v>2.0599248568883102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B9-A24A-A3BB-8B26DFEE4429}"/>
            </c:ext>
          </c:extLst>
        </c:ser>
        <c:ser>
          <c:idx val="0"/>
          <c:order val="1"/>
          <c:tx>
            <c:strRef>
              <c:f>'Carbon catabolism'!$G$11</c:f>
              <c:strCache>
                <c:ptCount val="1"/>
                <c:pt idx="0">
                  <c:v>Xylose induction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  <a:ln w="25400">
              <a:solidFill>
                <a:srgbClr val="9BBB59">
                  <a:lumMod val="75000"/>
                </a:srgbClr>
              </a:solidFill>
            </a:ln>
            <a:effectLst/>
          </c:spPr>
          <c:invertIfNegative val="0"/>
          <c:cat>
            <c:multiLvlStrRef>
              <c:f>'Carbon catabolism'!$A$4:$B$9</c:f>
              <c:multiLvlStrCache>
                <c:ptCount val="6"/>
                <c:lvl>
                  <c:pt idx="0">
                    <c:v>Xylitol dehydrogenase</c:v>
                  </c:pt>
                  <c:pt idx="1">
                    <c:v>D-xylose reductase</c:v>
                  </c:pt>
                  <c:pt idx="2">
                    <c:v>Xylulose kinase</c:v>
                  </c:pt>
                  <c:pt idx="3">
                    <c:v>Phosphofructokinase</c:v>
                  </c:pt>
                  <c:pt idx="4">
                    <c:v>Pyruvate kinase</c:v>
                  </c:pt>
                  <c:pt idx="5">
                    <c:v>GAPDH</c:v>
                  </c:pt>
                </c:lvl>
                <c:lvl>
                  <c:pt idx="0">
                    <c:v>Xylose</c:v>
                  </c:pt>
                  <c:pt idx="3">
                    <c:v>Glucose</c:v>
                  </c:pt>
                </c:lvl>
              </c:multiLvlStrCache>
            </c:multiLvlStrRef>
          </c:cat>
          <c:val>
            <c:numRef>
              <c:f>'Carbon catabolism'!$G$4:$G$9</c:f>
              <c:numCache>
                <c:formatCode>General</c:formatCode>
                <c:ptCount val="6"/>
                <c:pt idx="0">
                  <c:v>1.3490114719999999</c:v>
                </c:pt>
                <c:pt idx="1">
                  <c:v>7.185220267</c:v>
                </c:pt>
                <c:pt idx="2">
                  <c:v>2.8460848759999999</c:v>
                </c:pt>
                <c:pt idx="3">
                  <c:v>1.6661591099999999</c:v>
                </c:pt>
                <c:pt idx="4">
                  <c:v>1.9282089819999999</c:v>
                </c:pt>
                <c:pt idx="5">
                  <c:v>1.42887223906548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B9-A24A-A3BB-8B26DFEE4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10"/>
        <c:axId val="-45941104"/>
        <c:axId val="-45938352"/>
      </c:barChart>
      <c:catAx>
        <c:axId val="-45941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DE"/>
          </a:p>
        </c:txPr>
        <c:crossAx val="-45938352"/>
        <c:crosses val="autoZero"/>
        <c:auto val="1"/>
        <c:lblAlgn val="l"/>
        <c:lblOffset val="10"/>
        <c:tickLblSkip val="1"/>
        <c:noMultiLvlLbl val="0"/>
      </c:catAx>
      <c:valAx>
        <c:axId val="-45938352"/>
        <c:scaling>
          <c:orientation val="minMax"/>
          <c:max val="8"/>
          <c:min val="-8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r>
                  <a:rPr lang="en-GB"/>
                  <a:t>transcript induction (log2-fold)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3273150834865311"/>
              <c:y val="0.586251445612097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Times" pitchFamily="2" charset="0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DE"/>
          </a:p>
        </c:txPr>
        <c:crossAx val="-45941104"/>
        <c:crossesAt val="1"/>
        <c:crossBetween val="midCat"/>
        <c:majorUnit val="2"/>
        <c:minorUnit val="2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18376910509649541"/>
          <c:y val="0.11856672944309517"/>
          <c:w val="0.55742939361494714"/>
          <c:h val="5.3184023765785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showDLblsOverMax val="0"/>
    <c:extLst/>
  </c:chart>
  <c:spPr>
    <a:solidFill>
      <a:schemeClr val="lt1"/>
    </a:solidFill>
    <a:ln w="88900" cap="flat" cmpd="sng" algn="ctr">
      <a:noFill/>
      <a:round/>
    </a:ln>
    <a:effectLst/>
  </c:spPr>
  <c:txPr>
    <a:bodyPr/>
    <a:lstStyle/>
    <a:p>
      <a:pPr>
        <a:defRPr sz="1600">
          <a:latin typeface="Times" pitchFamily="2" charset="0"/>
        </a:defRPr>
      </a:pPr>
      <a:endParaRPr lang="en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r>
              <a:rPr lang="en-GB"/>
              <a:t>Order in transcriptome</a:t>
            </a:r>
          </a:p>
        </c:rich>
      </c:tx>
      <c:layout>
        <c:manualLayout>
          <c:xMode val="edge"/>
          <c:yMode val="edge"/>
          <c:x val="0.4270224409448819"/>
          <c:y val="1.39610392465699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en-DE"/>
        </a:p>
      </c:txPr>
    </c:title>
    <c:autoTitleDeleted val="0"/>
    <c:plotArea>
      <c:layout>
        <c:manualLayout>
          <c:layoutTarget val="inner"/>
          <c:xMode val="edge"/>
          <c:yMode val="edge"/>
          <c:x val="0.43968622047244088"/>
          <c:y val="0.19868493606063883"/>
          <c:w val="0.47928029312623227"/>
          <c:h val="0.498049411965424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experimental_investigated!$H$5</c:f>
              <c:strCache>
                <c:ptCount val="1"/>
                <c:pt idx="0">
                  <c:v>Xylose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  <a:ln w="25400">
              <a:solidFill>
                <a:srgbClr val="9BBB59">
                  <a:lumMod val="75000"/>
                </a:srgbClr>
              </a:solidFill>
            </a:ln>
            <a:effectLst/>
          </c:spPr>
          <c:invertIfNegative val="0"/>
          <c:cat>
            <c:strRef>
              <c:f>(experimental_investigated!$C$2:$C$3,experimental_investigated!$C$4)</c:f>
              <c:strCache>
                <c:ptCount val="3"/>
                <c:pt idx="0">
                  <c:v>XDH (Xylitol dehydrogenase)</c:v>
                </c:pt>
                <c:pt idx="1">
                  <c:v>XYL (Xylosidase-like)</c:v>
                </c:pt>
                <c:pt idx="2">
                  <c:v>CBP (Cellulose binding protein)</c:v>
                </c:pt>
              </c:strCache>
            </c:strRef>
          </c:cat>
          <c:val>
            <c:numRef>
              <c:f>(experimental_investigated!$R$2:$R$3,experimental_investigated!$R$4)</c:f>
              <c:numCache>
                <c:formatCode>General</c:formatCode>
                <c:ptCount val="3"/>
                <c:pt idx="0">
                  <c:v>95.6</c:v>
                </c:pt>
                <c:pt idx="1">
                  <c:v>91</c:v>
                </c:pt>
                <c:pt idx="2">
                  <c:v>50.6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1E-0F42-A4AA-950CD4A66CAB}"/>
            </c:ext>
          </c:extLst>
        </c:ser>
        <c:ser>
          <c:idx val="2"/>
          <c:order val="1"/>
          <c:tx>
            <c:strRef>
              <c:f>experimental_investigated!$F$5</c:f>
              <c:strCache>
                <c:ptCount val="1"/>
                <c:pt idx="0">
                  <c:v>Glucose</c:v>
                </c:pt>
              </c:strCache>
            </c:strRef>
          </c:tx>
          <c:spPr>
            <a:solidFill>
              <a:srgbClr val="F79646">
                <a:lumMod val="60000"/>
                <a:lumOff val="40000"/>
              </a:srgbClr>
            </a:solidFill>
            <a:ln w="25400">
              <a:solidFill>
                <a:srgbClr val="F79646">
                  <a:lumMod val="75000"/>
                </a:srgbClr>
              </a:solidFill>
            </a:ln>
            <a:effectLst/>
          </c:spPr>
          <c:invertIfNegative val="0"/>
          <c:cat>
            <c:strRef>
              <c:f>(experimental_investigated!$C$2:$C$3,experimental_investigated!$C$4)</c:f>
              <c:strCache>
                <c:ptCount val="3"/>
                <c:pt idx="0">
                  <c:v>XDH (Xylitol dehydrogenase)</c:v>
                </c:pt>
                <c:pt idx="1">
                  <c:v>XYL (Xylosidase-like)</c:v>
                </c:pt>
                <c:pt idx="2">
                  <c:v>CBP (Cellulose binding protein)</c:v>
                </c:pt>
              </c:strCache>
            </c:strRef>
          </c:cat>
          <c:val>
            <c:numRef>
              <c:f>(experimental_investigated!$N$2:$N$3,experimental_investigated!$N$4)</c:f>
              <c:numCache>
                <c:formatCode>General</c:formatCode>
                <c:ptCount val="3"/>
                <c:pt idx="0">
                  <c:v>44</c:v>
                </c:pt>
                <c:pt idx="1">
                  <c:v>23.7</c:v>
                </c:pt>
                <c:pt idx="2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1E-0F42-A4AA-950CD4A66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95010415"/>
        <c:axId val="1495035599"/>
      </c:barChart>
      <c:catAx>
        <c:axId val="1495010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DE"/>
          </a:p>
        </c:txPr>
        <c:crossAx val="1495035599"/>
        <c:crosses val="autoZero"/>
        <c:auto val="1"/>
        <c:lblAlgn val="ctr"/>
        <c:lblOffset val="100"/>
        <c:noMultiLvlLbl val="0"/>
      </c:catAx>
      <c:valAx>
        <c:axId val="149503559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r>
                  <a:rPr lang="en-GB"/>
                  <a:t>Percentile</a:t>
                </a:r>
              </a:p>
            </c:rich>
          </c:tx>
          <c:layout>
            <c:manualLayout>
              <c:xMode val="edge"/>
              <c:yMode val="edge"/>
              <c:x val="0.42203792650918637"/>
              <c:y val="0.829676200627389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" pitchFamily="2" charset="0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DE"/>
          </a:p>
        </c:txPr>
        <c:crossAx val="1495010415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1214304461942258"/>
          <c:y val="0.10612456500919448"/>
          <c:w val="0.32154422572178476"/>
          <c:h val="8.424310940266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Times" pitchFamily="2" charset="0"/>
        </a:defRPr>
      </a:pPr>
      <a:endParaRPr lang="en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r>
              <a:rPr lang="en-GB"/>
              <a:t>Change in transcripts </a:t>
            </a:r>
            <a:br>
              <a:rPr lang="en-GB"/>
            </a:br>
            <a:r>
              <a:rPr lang="en-GB"/>
              <a:t>(xylose/glucose)</a:t>
            </a:r>
          </a:p>
        </c:rich>
      </c:tx>
      <c:layout>
        <c:manualLayout>
          <c:xMode val="edge"/>
          <c:yMode val="edge"/>
          <c:x val="0.29814829950304661"/>
          <c:y val="5.3879243165736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en-DE"/>
        </a:p>
      </c:txPr>
    </c:title>
    <c:autoTitleDeleted val="0"/>
    <c:plotArea>
      <c:layout>
        <c:manualLayout>
          <c:layoutTarget val="inner"/>
          <c:xMode val="edge"/>
          <c:yMode val="edge"/>
          <c:x val="0.30989101383457263"/>
          <c:y val="0.17820875105292031"/>
          <c:w val="0.43346065800773781"/>
          <c:h val="0.3164523922384682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experimental_investigated!$K$5</c:f>
              <c:strCache>
                <c:ptCount val="1"/>
                <c:pt idx="0">
                  <c:v>Xylose induction</c:v>
                </c:pt>
              </c:strCache>
            </c:strRef>
          </c:tx>
          <c:spPr>
            <a:solidFill>
              <a:srgbClr val="4F81BD">
                <a:lumMod val="60000"/>
                <a:lumOff val="40000"/>
              </a:srgbClr>
            </a:solidFill>
            <a:ln w="25400">
              <a:solidFill>
                <a:srgbClr val="002060"/>
              </a:solidFill>
            </a:ln>
            <a:effectLst/>
          </c:spPr>
          <c:invertIfNegative val="0"/>
          <c:cat>
            <c:strRef>
              <c:f>(experimental_investigated!$B$2:$B$3,experimental_investigated!$B$4)</c:f>
              <c:strCache>
                <c:ptCount val="3"/>
                <c:pt idx="0">
                  <c:v>XDH</c:v>
                </c:pt>
                <c:pt idx="1">
                  <c:v>XYL</c:v>
                </c:pt>
                <c:pt idx="2">
                  <c:v>CBP</c:v>
                </c:pt>
              </c:strCache>
            </c:strRef>
          </c:cat>
          <c:val>
            <c:numRef>
              <c:f>(experimental_investigated!$K$2:$K$3,experimental_investigated!$K$4)</c:f>
              <c:numCache>
                <c:formatCode>General</c:formatCode>
                <c:ptCount val="3"/>
                <c:pt idx="0">
                  <c:v>4.9355107988458302</c:v>
                </c:pt>
                <c:pt idx="1">
                  <c:v>5.2356637861381499</c:v>
                </c:pt>
                <c:pt idx="2">
                  <c:v>4.6332872709851101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38-C845-8D30-AF8E5A8C4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1495010415"/>
        <c:axId val="1495035599"/>
      </c:barChart>
      <c:catAx>
        <c:axId val="1495010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DE"/>
          </a:p>
        </c:txPr>
        <c:crossAx val="1495035599"/>
        <c:crosses val="autoZero"/>
        <c:auto val="1"/>
        <c:lblAlgn val="ctr"/>
        <c:lblOffset val="100"/>
        <c:noMultiLvlLbl val="0"/>
      </c:catAx>
      <c:valAx>
        <c:axId val="1495035599"/>
        <c:scaling>
          <c:orientation val="minMax"/>
          <c:max val="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r>
                  <a:rPr lang="en-GB"/>
                  <a:t>transcript dynamics (log2-fold)</a:t>
                </a:r>
              </a:p>
            </c:rich>
          </c:tx>
          <c:layout>
            <c:manualLayout>
              <c:xMode val="edge"/>
              <c:yMode val="edge"/>
              <c:x val="0.29726715188528818"/>
              <c:y val="0.594375336567245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" pitchFamily="2" charset="0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DE"/>
          </a:p>
        </c:txPr>
        <c:crossAx val="1495010415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Times" pitchFamily="2" charset="0"/>
        </a:defRPr>
      </a:pPr>
      <a:endParaRPr lang="en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9058</xdr:colOff>
      <xdr:row>1</xdr:row>
      <xdr:rowOff>44448</xdr:rowOff>
    </xdr:from>
    <xdr:to>
      <xdr:col>37</xdr:col>
      <xdr:colOff>557041</xdr:colOff>
      <xdr:row>39</xdr:row>
      <xdr:rowOff>22676</xdr:rowOff>
    </xdr:to>
    <xdr:graphicFrame macro="">
      <xdr:nvGraphicFramePr>
        <xdr:cNvPr id="2" name="Diagramm 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846668</xdr:colOff>
      <xdr:row>35</xdr:row>
      <xdr:rowOff>110439</xdr:rowOff>
    </xdr:from>
    <xdr:to>
      <xdr:col>37</xdr:col>
      <xdr:colOff>402430</xdr:colOff>
      <xdr:row>88</xdr:row>
      <xdr:rowOff>165651</xdr:rowOff>
    </xdr:to>
    <xdr:graphicFrame macro="">
      <xdr:nvGraphicFramePr>
        <xdr:cNvPr id="3" name="Diagramm 5">
          <a:extLst>
            <a:ext uri="{FF2B5EF4-FFF2-40B4-BE49-F238E27FC236}">
              <a16:creationId xmlns:a16="http://schemas.microsoft.com/office/drawing/2014/main" id="{19AD5628-C18C-DE49-98AF-863D4BE5724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36810</xdr:colOff>
      <xdr:row>90</xdr:row>
      <xdr:rowOff>128842</xdr:rowOff>
    </xdr:from>
    <xdr:to>
      <xdr:col>31</xdr:col>
      <xdr:colOff>515362</xdr:colOff>
      <xdr:row>130</xdr:row>
      <xdr:rowOff>145767</xdr:rowOff>
    </xdr:to>
    <xdr:graphicFrame macro="">
      <xdr:nvGraphicFramePr>
        <xdr:cNvPr id="4" name="Diagramm 5">
          <a:extLst>
            <a:ext uri="{FF2B5EF4-FFF2-40B4-BE49-F238E27FC236}">
              <a16:creationId xmlns:a16="http://schemas.microsoft.com/office/drawing/2014/main" id="{784576A9-EF83-8C43-83A9-48B335BCBBA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975508</xdr:colOff>
      <xdr:row>13</xdr:row>
      <xdr:rowOff>110435</xdr:rowOff>
    </xdr:from>
    <xdr:to>
      <xdr:col>14</xdr:col>
      <xdr:colOff>144501</xdr:colOff>
      <xdr:row>49</xdr:row>
      <xdr:rowOff>92029</xdr:rowOff>
    </xdr:to>
    <xdr:graphicFrame macro="">
      <xdr:nvGraphicFramePr>
        <xdr:cNvPr id="5" name="Diagramm 5">
          <a:extLst>
            <a:ext uri="{FF2B5EF4-FFF2-40B4-BE49-F238E27FC236}">
              <a16:creationId xmlns:a16="http://schemas.microsoft.com/office/drawing/2014/main" id="{4B0D6D51-9168-C142-80D3-7ECBE8A61A5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73837</xdr:colOff>
      <xdr:row>13</xdr:row>
      <xdr:rowOff>0</xdr:rowOff>
    </xdr:from>
    <xdr:to>
      <xdr:col>9</xdr:col>
      <xdr:colOff>931913</xdr:colOff>
      <xdr:row>50</xdr:row>
      <xdr:rowOff>73837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7D708ED-86C7-FD40-BD9D-4D3587E24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1476744</xdr:colOff>
      <xdr:row>16</xdr:row>
      <xdr:rowOff>147675</xdr:rowOff>
    </xdr:from>
    <xdr:to>
      <xdr:col>6</xdr:col>
      <xdr:colOff>324884</xdr:colOff>
      <xdr:row>38</xdr:row>
      <xdr:rowOff>147675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6E910D2-8CD8-1940-BA9E-9D0B4B4FCF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649767</xdr:colOff>
      <xdr:row>17</xdr:row>
      <xdr:rowOff>29535</xdr:rowOff>
    </xdr:from>
    <xdr:to>
      <xdr:col>11</xdr:col>
      <xdr:colOff>280580</xdr:colOff>
      <xdr:row>44</xdr:row>
      <xdr:rowOff>29536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E70A478-2F47-144A-AFA1-7A5603129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rt/Desktop/The_Chaetomium_transcriptome_Glc_Xyl_2022-07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"/>
      <sheetName val="mRNA_sequencing_RGX_6h"/>
      <sheetName val="Heatmap50_X_R_G_R_new_annot"/>
      <sheetName val="strongest20_old_anno_G_and_X"/>
      <sheetName val="promoter selection_5UTRs"/>
      <sheetName val="selected_experimental_invest"/>
      <sheetName val="Ribosomes"/>
      <sheetName val="ribosome_bg"/>
      <sheetName val="Nuclear pore"/>
      <sheetName val="Spliceosome"/>
      <sheetName val="Cellulolytic"/>
      <sheetName val="Carbon catabolism"/>
      <sheetName val="sugar transporter"/>
      <sheetName val="industrially relevant_"/>
      <sheetName val="industrially relevant_cropped"/>
      <sheetName val="regulatory pois Kluge 2018"/>
    </sheetNames>
    <sheetDataSet>
      <sheetData sheetId="0"/>
      <sheetData sheetId="1">
        <row r="1">
          <cell r="A1" t="str">
            <v>Gene</v>
          </cell>
          <cell r="B1" t="str">
            <v>GO annotation</v>
          </cell>
          <cell r="C1" t="str">
            <v>Length</v>
          </cell>
          <cell r="D1" t="str">
            <v>log2FoldChange_R.G</v>
          </cell>
          <cell r="E1" t="str">
            <v>log2FoldChange_R.X</v>
          </cell>
          <cell r="F1" t="str">
            <v>log2FoldChange_X.G</v>
          </cell>
          <cell r="G1" t="str">
            <v>log2FoldChange_G.R</v>
          </cell>
          <cell r="H1" t="str">
            <v>fold change_G.R</v>
          </cell>
          <cell r="I1" t="str">
            <v>padj_R.G</v>
          </cell>
          <cell r="J1" t="str">
            <v>log2FoldChange_X.R</v>
          </cell>
          <cell r="K1" t="str">
            <v>fold change_X_R</v>
          </cell>
          <cell r="L1" t="str">
            <v>padj_R.X</v>
          </cell>
          <cell r="M1" t="str">
            <v>log2FoldChange_G.X</v>
          </cell>
          <cell r="N1" t="str">
            <v>fold change_G.X</v>
          </cell>
          <cell r="O1" t="str">
            <v>padj_X.G</v>
          </cell>
          <cell r="P1" t="str">
            <v>Order.G</v>
          </cell>
          <cell r="Q1" t="str">
            <v>Percentile.G</v>
          </cell>
          <cell r="R1" t="str">
            <v>Order.R</v>
          </cell>
          <cell r="S1" t="str">
            <v>Percentile.R</v>
          </cell>
          <cell r="T1" t="str">
            <v>Order.X</v>
          </cell>
          <cell r="U1" t="str">
            <v>Percentile.X</v>
          </cell>
          <cell r="V1" t="str">
            <v>Interpro classification</v>
          </cell>
        </row>
        <row r="2">
          <cell r="A2" t="str">
            <v>CTHT_0027570</v>
          </cell>
          <cell r="B2" t="str">
            <v>Elicitor-like (Thaumatin)</v>
          </cell>
          <cell r="C2">
            <v>468</v>
          </cell>
          <cell r="D2">
            <v>-2.0318274854674798</v>
          </cell>
          <cell r="E2">
            <v>-0.38427442466969802</v>
          </cell>
          <cell r="F2">
            <v>-1.64755306079778</v>
          </cell>
          <cell r="G2">
            <v>2.0318274854674798</v>
          </cell>
          <cell r="H2">
            <v>4.0892251119985126</v>
          </cell>
          <cell r="I2">
            <v>9.6326990396423997E-5</v>
          </cell>
          <cell r="J2">
            <v>0.38427442466969802</v>
          </cell>
          <cell r="K2">
            <v>1.3052031955042771</v>
          </cell>
          <cell r="L2">
            <v>0.48925398879730703</v>
          </cell>
          <cell r="M2">
            <v>1.64755306079778</v>
          </cell>
          <cell r="N2">
            <v>3.1330180052299048</v>
          </cell>
          <cell r="O2">
            <v>1.6393620456753701E-3</v>
          </cell>
          <cell r="P2">
            <v>1</v>
          </cell>
          <cell r="Q2">
            <v>1</v>
          </cell>
          <cell r="R2">
            <v>3</v>
          </cell>
          <cell r="S2">
            <v>0.999</v>
          </cell>
          <cell r="T2">
            <v>1</v>
          </cell>
          <cell r="U2">
            <v>1</v>
          </cell>
          <cell r="V2" t="str">
            <v>Description
Thaumatin
[1]
is an intensely sweet-tasting protein, 100 000 times sweeter than sucrose on a molar basis
[1]
found in berries from Thaumatococcus daniellii, a tropical flowering plant known as Katemfe. When attacked by viroids, single-stranded unencapsulated RNA molecules that do not code for protein, thaumatin is induced.
Thaumatin consists of about 200 residues and contains 8 disulphide bonds. Like other PR proteins, thaumatin is predicted to have a mainly beta structure, with a high content of beta-turns and little helix
[1]
,
Osmotin belongs to the PR-5 protein family whose members are homologous to thaumatin. Osmotin and other PR-5 proteins were shown to have antifungal activity in vitro against a broad range of fungi, including several plant pathogens
[2]
,</v>
          </cell>
        </row>
        <row r="3">
          <cell r="A3" t="str">
            <v>CTHT_0018490</v>
          </cell>
          <cell r="B3" t="str">
            <v>Uncharacterized protein</v>
          </cell>
          <cell r="C3">
            <v>489</v>
          </cell>
          <cell r="D3">
            <v>-2.9795953779722</v>
          </cell>
          <cell r="E3">
            <v>-0.42801033621833101</v>
          </cell>
          <cell r="F3">
            <v>-2.5515850417538699</v>
          </cell>
          <cell r="G3">
            <v>2.9795953779722</v>
          </cell>
          <cell r="H3">
            <v>7.8876491349750841</v>
          </cell>
          <cell r="I3">
            <v>1.9290390008477598E-12</v>
          </cell>
          <cell r="J3">
            <v>0.42801033621833101</v>
          </cell>
          <cell r="K3">
            <v>1.345376847467427</v>
          </cell>
          <cell r="L3">
            <v>0.34847173894533501</v>
          </cell>
          <cell r="M3">
            <v>2.5515850417538699</v>
          </cell>
          <cell r="N3">
            <v>5.862780491445954</v>
          </cell>
          <cell r="O3">
            <v>1.61670024362542E-9</v>
          </cell>
          <cell r="P3">
            <v>2</v>
          </cell>
          <cell r="Q3">
            <v>0.999</v>
          </cell>
          <cell r="R3">
            <v>14</v>
          </cell>
          <cell r="S3">
            <v>0.998</v>
          </cell>
          <cell r="T3">
            <v>6</v>
          </cell>
          <cell r="U3">
            <v>0.999</v>
          </cell>
        </row>
        <row r="4">
          <cell r="A4" t="str">
            <v>CTHT_0062700</v>
          </cell>
          <cell r="B4" t="str">
            <v>Uncharacterized protein</v>
          </cell>
          <cell r="C4">
            <v>294</v>
          </cell>
          <cell r="D4">
            <v>-1.6889493346317801</v>
          </cell>
          <cell r="E4">
            <v>2.06407610703579</v>
          </cell>
          <cell r="F4">
            <v>-3.7530254416675701</v>
          </cell>
          <cell r="G4">
            <v>1.6889493346317801</v>
          </cell>
          <cell r="H4">
            <v>3.2242180940962633</v>
          </cell>
          <cell r="I4">
            <v>1.29002714795492E-3</v>
          </cell>
          <cell r="J4">
            <v>-2.06407610703579</v>
          </cell>
          <cell r="K4">
            <v>-4.181660991742099</v>
          </cell>
          <cell r="L4">
            <v>3.9293136722898097E-5</v>
          </cell>
          <cell r="M4">
            <v>3.7530254416675701</v>
          </cell>
          <cell r="N4">
            <v>13.4825870329514</v>
          </cell>
          <cell r="O4">
            <v>7.2492564291910097E-14</v>
          </cell>
          <cell r="P4">
            <v>3</v>
          </cell>
          <cell r="Q4">
            <v>0.999</v>
          </cell>
          <cell r="R4">
            <v>7</v>
          </cell>
          <cell r="S4">
            <v>0.999</v>
          </cell>
          <cell r="T4">
            <v>117</v>
          </cell>
          <cell r="U4">
            <v>0.98299999999999998</v>
          </cell>
        </row>
        <row r="5">
          <cell r="A5" t="str">
            <v>CTHT_0060930</v>
          </cell>
          <cell r="B5" t="str">
            <v>Uncharacterized protein</v>
          </cell>
          <cell r="C5">
            <v>627</v>
          </cell>
          <cell r="D5">
            <v>0.37954308427727901</v>
          </cell>
          <cell r="E5">
            <v>3.1236888931853701</v>
          </cell>
          <cell r="F5">
            <v>-2.7441458089080899</v>
          </cell>
          <cell r="G5">
            <v>-0.37954308427727901</v>
          </cell>
          <cell r="H5">
            <v>-1.3009297729233995</v>
          </cell>
          <cell r="I5">
            <v>0.41410166591160202</v>
          </cell>
          <cell r="J5">
            <v>-3.1236888931853701</v>
          </cell>
          <cell r="K5">
            <v>-8.7161371227201148</v>
          </cell>
          <cell r="L5">
            <v>9.1408439225842106E-16</v>
          </cell>
          <cell r="M5">
            <v>2.7441458089080899</v>
          </cell>
          <cell r="N5">
            <v>6.6999290077999669</v>
          </cell>
          <cell r="O5">
            <v>4.1280968568374204E-12</v>
          </cell>
          <cell r="P5">
            <v>4</v>
          </cell>
          <cell r="Q5">
            <v>0.999</v>
          </cell>
          <cell r="R5">
            <v>2</v>
          </cell>
          <cell r="S5">
            <v>0.999</v>
          </cell>
          <cell r="T5">
            <v>91</v>
          </cell>
          <cell r="U5">
            <v>0.98699999999999999</v>
          </cell>
        </row>
        <row r="6">
          <cell r="A6" t="str">
            <v>CTHT_0004310</v>
          </cell>
          <cell r="B6" t="str">
            <v>Uncharacterized protein</v>
          </cell>
          <cell r="C6">
            <v>792</v>
          </cell>
          <cell r="D6">
            <v>-2.9196622434340598</v>
          </cell>
          <cell r="E6">
            <v>-2.2772830713139198</v>
          </cell>
          <cell r="F6">
            <v>-0.64237917212014495</v>
          </cell>
          <cell r="G6">
            <v>2.9196622434340598</v>
          </cell>
          <cell r="H6">
            <v>7.5666894908276845</v>
          </cell>
          <cell r="I6">
            <v>2.9721015002512101E-10</v>
          </cell>
          <cell r="J6">
            <v>2.2772830713139198</v>
          </cell>
          <cell r="K6">
            <v>4.8476417045957545</v>
          </cell>
          <cell r="L6">
            <v>5.8060792559721397E-7</v>
          </cell>
          <cell r="M6">
            <v>0.64237917212014495</v>
          </cell>
          <cell r="N6">
            <v>1.5609011457373581</v>
          </cell>
          <cell r="O6">
            <v>0.21281094848043</v>
          </cell>
          <cell r="P6">
            <v>5</v>
          </cell>
          <cell r="Q6">
            <v>0.999</v>
          </cell>
          <cell r="R6">
            <v>38</v>
          </cell>
          <cell r="S6">
            <v>0.99399999999999999</v>
          </cell>
          <cell r="T6">
            <v>4</v>
          </cell>
          <cell r="U6">
            <v>0.999</v>
          </cell>
        </row>
        <row r="7">
          <cell r="A7" t="str">
            <v>CTHT_0035150</v>
          </cell>
          <cell r="B7" t="str">
            <v>Uncharacterized protein</v>
          </cell>
          <cell r="C7">
            <v>852</v>
          </cell>
          <cell r="D7">
            <v>-1.35504513537629</v>
          </cell>
          <cell r="E7">
            <v>2.9453076879036901</v>
          </cell>
          <cell r="F7">
            <v>-4.3003528232799697</v>
          </cell>
          <cell r="G7">
            <v>1.35504513537629</v>
          </cell>
          <cell r="H7">
            <v>2.558051191108182</v>
          </cell>
          <cell r="I7">
            <v>2.8801022331984699E-4</v>
          </cell>
          <cell r="J7">
            <v>-2.9453076879036901</v>
          </cell>
          <cell r="K7">
            <v>-7.7023980832222456</v>
          </cell>
          <cell r="L7">
            <v>7.5243982580434601E-17</v>
          </cell>
          <cell r="M7">
            <v>4.3003528232799697</v>
          </cell>
          <cell r="N7">
            <v>19.703128591175904</v>
          </cell>
          <cell r="O7">
            <v>7.5340467941809903E-34</v>
          </cell>
          <cell r="P7">
            <v>6</v>
          </cell>
          <cell r="Q7">
            <v>0.999</v>
          </cell>
          <cell r="R7">
            <v>17</v>
          </cell>
          <cell r="S7">
            <v>0.997</v>
          </cell>
          <cell r="T7">
            <v>224</v>
          </cell>
          <cell r="U7">
            <v>0.96799999999999997</v>
          </cell>
        </row>
        <row r="8">
          <cell r="A8" t="str">
            <v>CTHT_0013550</v>
          </cell>
          <cell r="B8" t="str">
            <v>Uncharacterized protein</v>
          </cell>
          <cell r="C8">
            <v>876</v>
          </cell>
          <cell r="D8">
            <v>-1.14598397130103</v>
          </cell>
          <cell r="E8">
            <v>4.0974674552369299</v>
          </cell>
          <cell r="F8">
            <v>-5.2434514265379697</v>
          </cell>
          <cell r="G8">
            <v>1.14598397130103</v>
          </cell>
          <cell r="H8">
            <v>2.2129701194022275</v>
          </cell>
          <cell r="I8">
            <v>3.91393698747622E-2</v>
          </cell>
          <cell r="J8">
            <v>-4.0974674552369299</v>
          </cell>
          <cell r="K8">
            <v>-17.118299098138049</v>
          </cell>
          <cell r="L8">
            <v>6.7760244359676896E-16</v>
          </cell>
          <cell r="M8">
            <v>5.2434514265379697</v>
          </cell>
          <cell r="N8">
            <v>37.882284399169855</v>
          </cell>
          <cell r="O8">
            <v>1.4408177922800699E-24</v>
          </cell>
          <cell r="P8">
            <v>7</v>
          </cell>
          <cell r="Q8">
            <v>0.999</v>
          </cell>
          <cell r="R8">
            <v>18</v>
          </cell>
          <cell r="S8">
            <v>0.997</v>
          </cell>
          <cell r="T8">
            <v>520</v>
          </cell>
          <cell r="U8">
            <v>0.92700000000000005</v>
          </cell>
        </row>
        <row r="9">
          <cell r="A9" t="str">
            <v>CTHT_0042100</v>
          </cell>
          <cell r="B9" t="str">
            <v>Putative heat shock protein</v>
          </cell>
          <cell r="C9">
            <v>591</v>
          </cell>
          <cell r="D9">
            <v>-1.8818716875285899</v>
          </cell>
          <cell r="E9">
            <v>1.22391275749719</v>
          </cell>
          <cell r="F9">
            <v>-3.1057844450257801</v>
          </cell>
          <cell r="G9">
            <v>1.8818716875285899</v>
          </cell>
          <cell r="H9">
            <v>3.6855289413825632</v>
          </cell>
          <cell r="I9">
            <v>1.14192772134073E-3</v>
          </cell>
          <cell r="J9">
            <v>-1.22391275749719</v>
          </cell>
          <cell r="K9">
            <v>-2.335793535094286</v>
          </cell>
          <cell r="L9">
            <v>3.2074592861899502E-2</v>
          </cell>
          <cell r="M9">
            <v>3.1057844450257801</v>
          </cell>
          <cell r="N9">
            <v>8.6086346746842803</v>
          </cell>
          <cell r="O9">
            <v>2.6375732234809201E-8</v>
          </cell>
          <cell r="P9">
            <v>8</v>
          </cell>
          <cell r="Q9">
            <v>0.999</v>
          </cell>
          <cell r="R9">
            <v>27</v>
          </cell>
          <cell r="S9">
            <v>0.996</v>
          </cell>
          <cell r="T9">
            <v>166</v>
          </cell>
          <cell r="U9">
            <v>0.97699999999999998</v>
          </cell>
        </row>
        <row r="10">
          <cell r="A10" t="str">
            <v>CTHT_0071990</v>
          </cell>
          <cell r="B10" t="str">
            <v>Putative high affinity copper protein</v>
          </cell>
          <cell r="C10">
            <v>582</v>
          </cell>
          <cell r="D10">
            <v>-2.3201494024263698</v>
          </cell>
          <cell r="E10">
            <v>-0.457917161869139</v>
          </cell>
          <cell r="F10">
            <v>-1.86223224055723</v>
          </cell>
          <cell r="G10">
            <v>2.3201494024263698</v>
          </cell>
          <cell r="H10">
            <v>4.9938393201959785</v>
          </cell>
          <cell r="I10">
            <v>8.8957529885811098E-4</v>
          </cell>
          <cell r="J10">
            <v>0.457917161869139</v>
          </cell>
          <cell r="K10">
            <v>1.3735573628519477</v>
          </cell>
          <cell r="L10">
            <v>0.53882848710960896</v>
          </cell>
          <cell r="M10">
            <v>1.86223224055723</v>
          </cell>
          <cell r="N10">
            <v>3.6356976819862519</v>
          </cell>
          <cell r="O10">
            <v>8.3477928713411708E-3</v>
          </cell>
          <cell r="P10">
            <v>9</v>
          </cell>
          <cell r="Q10">
            <v>0.998</v>
          </cell>
          <cell r="R10">
            <v>50</v>
          </cell>
          <cell r="S10">
            <v>0.99299999999999999</v>
          </cell>
          <cell r="T10">
            <v>92</v>
          </cell>
          <cell r="U10">
            <v>0.98699999999999999</v>
          </cell>
        </row>
        <row r="11">
          <cell r="A11" t="str">
            <v>CTHT_0039860</v>
          </cell>
          <cell r="B11" t="str">
            <v>Uncharacterized protein</v>
          </cell>
          <cell r="C11">
            <v>819</v>
          </cell>
          <cell r="D11">
            <v>-4.70099730842312</v>
          </cell>
          <cell r="E11">
            <v>-0.70464840794392802</v>
          </cell>
          <cell r="F11">
            <v>-3.9963489004791901</v>
          </cell>
          <cell r="G11">
            <v>4.70099730842312</v>
          </cell>
          <cell r="H11">
            <v>26.010050737569657</v>
          </cell>
          <cell r="I11">
            <v>4.0971393920108701E-13</v>
          </cell>
          <cell r="J11">
            <v>0.70464840794392802</v>
          </cell>
          <cell r="K11">
            <v>1.6297474387356035</v>
          </cell>
          <cell r="L11">
            <v>0.31165159693337702</v>
          </cell>
          <cell r="M11">
            <v>3.9963489004791901</v>
          </cell>
          <cell r="N11">
            <v>15.959559204921248</v>
          </cell>
          <cell r="O11">
            <v>6.8193653273421995E-10</v>
          </cell>
          <cell r="P11">
            <v>10</v>
          </cell>
          <cell r="Q11">
            <v>0.998</v>
          </cell>
          <cell r="R11">
            <v>387</v>
          </cell>
          <cell r="S11">
            <v>0.94599999999999995</v>
          </cell>
          <cell r="T11">
            <v>262</v>
          </cell>
          <cell r="U11">
            <v>0.96299999999999997</v>
          </cell>
        </row>
        <row r="12">
          <cell r="A12" t="str">
            <v>CTHT_0003760</v>
          </cell>
          <cell r="B12" t="str">
            <v>Uncharacterized protein</v>
          </cell>
          <cell r="C12">
            <v>879</v>
          </cell>
          <cell r="D12">
            <v>-0.47519288139258098</v>
          </cell>
          <cell r="E12">
            <v>1.48771064753159</v>
          </cell>
          <cell r="F12">
            <v>-1.9629035289241801</v>
          </cell>
          <cell r="G12">
            <v>0.47519288139258098</v>
          </cell>
          <cell r="H12">
            <v>1.3901040576501524</v>
          </cell>
          <cell r="I12">
            <v>0.46054976391237301</v>
          </cell>
          <cell r="J12">
            <v>-1.48771064753159</v>
          </cell>
          <cell r="K12">
            <v>-2.8044359764056481</v>
          </cell>
          <cell r="L12">
            <v>7.3617575029665903E-3</v>
          </cell>
          <cell r="M12">
            <v>1.9629035289241801</v>
          </cell>
          <cell r="N12">
            <v>3.898457830221584</v>
          </cell>
          <cell r="O12">
            <v>4.9960116338791996E-4</v>
          </cell>
          <cell r="P12">
            <v>11</v>
          </cell>
          <cell r="Q12">
            <v>0.998</v>
          </cell>
          <cell r="R12">
            <v>11</v>
          </cell>
          <cell r="S12">
            <v>0.998</v>
          </cell>
          <cell r="T12">
            <v>98</v>
          </cell>
          <cell r="U12">
            <v>0.98599999999999999</v>
          </cell>
        </row>
        <row r="13">
          <cell r="A13" t="str">
            <v>CTHT_0007790</v>
          </cell>
          <cell r="B13" t="str">
            <v>Uncharacterized protein</v>
          </cell>
          <cell r="C13">
            <v>303</v>
          </cell>
          <cell r="D13">
            <v>-3.8111618049964502</v>
          </cell>
          <cell r="E13">
            <v>-4.7790729064948398E-2</v>
          </cell>
          <cell r="F13">
            <v>-3.7633710759315</v>
          </cell>
          <cell r="G13">
            <v>3.8111618049964502</v>
          </cell>
          <cell r="H13">
            <v>14.036991005638654</v>
          </cell>
          <cell r="I13">
            <v>9.4664194913853506E-9</v>
          </cell>
          <cell r="J13">
            <v>4.7790729064948398E-2</v>
          </cell>
          <cell r="K13">
            <v>1.0336807842289657</v>
          </cell>
          <cell r="L13">
            <v>0.95092249250637795</v>
          </cell>
          <cell r="M13">
            <v>3.7633710759315</v>
          </cell>
          <cell r="N13">
            <v>13.579618795089619</v>
          </cell>
          <cell r="O13">
            <v>1.0460340544126699E-8</v>
          </cell>
          <cell r="P13">
            <v>12</v>
          </cell>
          <cell r="Q13">
            <v>0.998</v>
          </cell>
          <cell r="R13">
            <v>228</v>
          </cell>
          <cell r="S13">
            <v>0.96799999999999997</v>
          </cell>
          <cell r="T13">
            <v>267</v>
          </cell>
          <cell r="U13">
            <v>0.96199999999999997</v>
          </cell>
        </row>
        <row r="14">
          <cell r="A14" t="str">
            <v>CTHT_0029500</v>
          </cell>
          <cell r="B14" t="str">
            <v>Acyl-CoA desaturase (EC 1.14.19.1)</v>
          </cell>
          <cell r="C14">
            <v>1440</v>
          </cell>
          <cell r="D14">
            <v>-0.55421497076122705</v>
          </cell>
          <cell r="E14">
            <v>2.4750343880448802</v>
          </cell>
          <cell r="F14">
            <v>-3.0292493588061098</v>
          </cell>
          <cell r="G14">
            <v>0.55421497076122705</v>
          </cell>
          <cell r="H14">
            <v>1.468369416140749</v>
          </cell>
          <cell r="I14">
            <v>0.34945749717052099</v>
          </cell>
          <cell r="J14">
            <v>-2.4750343880448802</v>
          </cell>
          <cell r="K14">
            <v>-5.5598054011800215</v>
          </cell>
          <cell r="L14">
            <v>1.1356780312462799E-6</v>
          </cell>
          <cell r="M14">
            <v>3.0292493588061098</v>
          </cell>
          <cell r="N14">
            <v>8.1638482107869041</v>
          </cell>
          <cell r="O14">
            <v>3.74852726517239E-9</v>
          </cell>
          <cell r="P14">
            <v>13</v>
          </cell>
          <cell r="Q14">
            <v>0.998</v>
          </cell>
          <cell r="R14">
            <v>13</v>
          </cell>
          <cell r="S14">
            <v>0.998</v>
          </cell>
          <cell r="T14">
            <v>169</v>
          </cell>
          <cell r="U14">
            <v>0.97599999999999998</v>
          </cell>
          <cell r="V14" t="str">
            <v>,</v>
          </cell>
        </row>
        <row r="15">
          <cell r="A15" t="str">
            <v>CTHT_0051440</v>
          </cell>
          <cell r="B15" t="str">
            <v>Putative structural constituent of cell wall protein</v>
          </cell>
          <cell r="C15">
            <v>438</v>
          </cell>
          <cell r="D15">
            <v>1.82932695583204</v>
          </cell>
          <cell r="E15">
            <v>2.6282429384250099</v>
          </cell>
          <cell r="F15">
            <v>-0.79891598259296404</v>
          </cell>
          <cell r="G15">
            <v>-1.82932695583204</v>
          </cell>
          <cell r="H15">
            <v>-3.5537124646883398</v>
          </cell>
          <cell r="I15">
            <v>6.61950945590202E-8</v>
          </cell>
          <cell r="J15">
            <v>-2.6282429384250099</v>
          </cell>
          <cell r="K15">
            <v>-6.182725431552818</v>
          </cell>
          <cell r="L15">
            <v>7.8260028861314001E-16</v>
          </cell>
          <cell r="M15">
            <v>0.79891598259296404</v>
          </cell>
          <cell r="N15">
            <v>1.7397933831135144</v>
          </cell>
          <cell r="O15">
            <v>2.4128875624345798E-2</v>
          </cell>
          <cell r="P15">
            <v>14</v>
          </cell>
          <cell r="Q15">
            <v>0.998</v>
          </cell>
          <cell r="R15">
            <v>1</v>
          </cell>
          <cell r="S15">
            <v>1</v>
          </cell>
          <cell r="T15">
            <v>30</v>
          </cell>
          <cell r="U15">
            <v>0.995</v>
          </cell>
        </row>
        <row r="16">
          <cell r="A16" t="str">
            <v>CTHT_0004880</v>
          </cell>
          <cell r="B16" t="str">
            <v>Glyceraldehyde-3-phosphate dehydrogenase (EC 1.2.1.12)</v>
          </cell>
          <cell r="C16">
            <v>1017</v>
          </cell>
          <cell r="D16">
            <v>-2.0599248568883102</v>
          </cell>
          <cell r="E16">
            <v>-1.42887223906548</v>
          </cell>
          <cell r="F16">
            <v>-0.63105261782283695</v>
          </cell>
          <cell r="G16">
            <v>2.0599248568883102</v>
          </cell>
          <cell r="H16">
            <v>4.169645860719811</v>
          </cell>
          <cell r="I16">
            <v>1.2322496003584699E-3</v>
          </cell>
          <cell r="J16">
            <v>1.42887223906548</v>
          </cell>
          <cell r="K16">
            <v>2.6923617001667535</v>
          </cell>
          <cell r="L16">
            <v>2.2493385287837699E-2</v>
          </cell>
          <cell r="M16">
            <v>0.63105261782283695</v>
          </cell>
          <cell r="N16">
            <v>1.5486945385018591</v>
          </cell>
          <cell r="O16">
            <v>0.37159979684774103</v>
          </cell>
          <cell r="P16">
            <v>15</v>
          </cell>
          <cell r="Q16">
            <v>0.998</v>
          </cell>
          <cell r="R16">
            <v>49</v>
          </cell>
          <cell r="S16">
            <v>0.99299999999999999</v>
          </cell>
          <cell r="T16">
            <v>27</v>
          </cell>
          <cell r="U16">
            <v>0.996</v>
          </cell>
          <cell r="V16" t="str">
            <v>GAPDH</v>
          </cell>
        </row>
        <row r="17">
          <cell r="A17" t="str">
            <v>CTHT_0068470</v>
          </cell>
          <cell r="B17" t="str">
            <v>Uncharacterized protein</v>
          </cell>
          <cell r="C17">
            <v>417</v>
          </cell>
          <cell r="D17">
            <v>-3.5701515720302699</v>
          </cell>
          <cell r="E17">
            <v>-0.88024047891746804</v>
          </cell>
          <cell r="F17">
            <v>-2.6899110931128001</v>
          </cell>
          <cell r="G17">
            <v>3.5701515720302699</v>
          </cell>
          <cell r="H17">
            <v>11.877436363441385</v>
          </cell>
          <cell r="I17">
            <v>2.25792247091996E-13</v>
          </cell>
          <cell r="J17">
            <v>0.88024047891746804</v>
          </cell>
          <cell r="K17">
            <v>1.8406820939780828</v>
          </cell>
          <cell r="L17">
            <v>8.1759911461725607E-2</v>
          </cell>
          <cell r="M17">
            <v>2.6899110931128001</v>
          </cell>
          <cell r="N17">
            <v>6.4527364080409182</v>
          </cell>
          <cell r="O17">
            <v>3.7406241949940302E-8</v>
          </cell>
          <cell r="P17">
            <v>16</v>
          </cell>
          <cell r="Q17">
            <v>0.997</v>
          </cell>
          <cell r="R17">
            <v>159</v>
          </cell>
          <cell r="S17">
            <v>0.97699999999999998</v>
          </cell>
          <cell r="T17">
            <v>155</v>
          </cell>
          <cell r="U17">
            <v>0.97799999999999998</v>
          </cell>
        </row>
        <row r="18">
          <cell r="A18" t="str">
            <v>CTHT_0041260</v>
          </cell>
          <cell r="B18" t="str">
            <v>Uncharacterized protein</v>
          </cell>
          <cell r="C18">
            <v>918</v>
          </cell>
          <cell r="D18">
            <v>0.26086426003797297</v>
          </cell>
          <cell r="E18">
            <v>2.7950557007382901</v>
          </cell>
          <cell r="F18">
            <v>-2.5341914407003201</v>
          </cell>
          <cell r="G18">
            <v>-0.26086426003797297</v>
          </cell>
          <cell r="H18">
            <v>-1.1981962804173256</v>
          </cell>
          <cell r="I18">
            <v>0.56324249546800798</v>
          </cell>
          <cell r="J18">
            <v>-2.7950557007382901</v>
          </cell>
          <cell r="K18">
            <v>-6.9405774594780043</v>
          </cell>
          <cell r="L18">
            <v>1.9780273189169502E-14</v>
          </cell>
          <cell r="M18">
            <v>2.5341914407003201</v>
          </cell>
          <cell r="N18">
            <v>5.7925212862959752</v>
          </cell>
          <cell r="O18">
            <v>9.3155629200780799E-12</v>
          </cell>
          <cell r="P18">
            <v>17</v>
          </cell>
          <cell r="Q18">
            <v>0.997</v>
          </cell>
          <cell r="R18">
            <v>6</v>
          </cell>
          <cell r="S18">
            <v>0.999</v>
          </cell>
          <cell r="T18">
            <v>151</v>
          </cell>
          <cell r="U18">
            <v>0.97899999999999998</v>
          </cell>
        </row>
        <row r="19">
          <cell r="A19" t="str">
            <v>CTHT_0063180</v>
          </cell>
          <cell r="B19" t="str">
            <v>Uncharacterized protein</v>
          </cell>
          <cell r="C19">
            <v>624</v>
          </cell>
          <cell r="D19">
            <v>-1.0329062976405301</v>
          </cell>
          <cell r="E19">
            <v>2.79450244114927</v>
          </cell>
          <cell r="F19">
            <v>-3.8274087387898001</v>
          </cell>
          <cell r="G19">
            <v>1.0329062976405301</v>
          </cell>
          <cell r="H19">
            <v>2.0461420391968614</v>
          </cell>
          <cell r="I19">
            <v>1.60730758495033E-2</v>
          </cell>
          <cell r="J19">
            <v>-2.79450244114927</v>
          </cell>
          <cell r="K19">
            <v>-6.9379163254697929</v>
          </cell>
          <cell r="L19">
            <v>2.0997720188157502E-12</v>
          </cell>
          <cell r="M19">
            <v>3.8274087387898001</v>
          </cell>
          <cell r="N19">
            <v>14.195962257973964</v>
          </cell>
          <cell r="O19">
            <v>1.28807119877045E-21</v>
          </cell>
          <cell r="P19">
            <v>18</v>
          </cell>
          <cell r="Q19">
            <v>0.997</v>
          </cell>
          <cell r="R19">
            <v>22</v>
          </cell>
          <cell r="S19">
            <v>0.997</v>
          </cell>
          <cell r="T19">
            <v>268</v>
          </cell>
          <cell r="U19">
            <v>0.96199999999999997</v>
          </cell>
        </row>
        <row r="20">
          <cell r="A20" t="str">
            <v>CTHT_0032630</v>
          </cell>
          <cell r="B20" t="str">
            <v>Uncharacterized protein</v>
          </cell>
          <cell r="C20">
            <v>1002</v>
          </cell>
          <cell r="D20">
            <v>-1.9407473447796399</v>
          </cell>
          <cell r="E20">
            <v>2.5389639228258001</v>
          </cell>
          <cell r="F20">
            <v>-4.4797112676054303</v>
          </cell>
          <cell r="G20">
            <v>1.9407473447796399</v>
          </cell>
          <cell r="H20">
            <v>3.8390446639326794</v>
          </cell>
          <cell r="I20">
            <v>1.20753411710056E-4</v>
          </cell>
          <cell r="J20">
            <v>-2.5389639228258001</v>
          </cell>
          <cell r="K20">
            <v>-5.8117148641259906</v>
          </cell>
          <cell r="L20">
            <v>1.5129421632934099E-7</v>
          </cell>
          <cell r="M20">
            <v>4.4797112676054303</v>
          </cell>
          <cell r="N20">
            <v>22.311432937420971</v>
          </cell>
          <cell r="O20">
            <v>2.07076222273561E-20</v>
          </cell>
          <cell r="P20">
            <v>19</v>
          </cell>
          <cell r="Q20">
            <v>0.997</v>
          </cell>
          <cell r="R20">
            <v>51</v>
          </cell>
          <cell r="S20">
            <v>0.99299999999999999</v>
          </cell>
          <cell r="T20">
            <v>444</v>
          </cell>
          <cell r="U20">
            <v>0.93799999999999994</v>
          </cell>
        </row>
        <row r="21">
          <cell r="A21" t="str">
            <v>CTHT_0015330</v>
          </cell>
          <cell r="B21" t="str">
            <v>Putative ADP/ATP carrier protein</v>
          </cell>
          <cell r="C21">
            <v>948</v>
          </cell>
          <cell r="D21">
            <v>-2.1411110561625901</v>
          </cell>
          <cell r="E21">
            <v>-1.99262403703654</v>
          </cell>
          <cell r="F21">
            <v>-0.14848701912604501</v>
          </cell>
          <cell r="G21">
            <v>2.1411110561625901</v>
          </cell>
          <cell r="H21">
            <v>4.4110161915845625</v>
          </cell>
          <cell r="I21">
            <v>1.3716473223682801E-4</v>
          </cell>
          <cell r="J21">
            <v>1.99262403703654</v>
          </cell>
          <cell r="K21">
            <v>3.9796016772218206</v>
          </cell>
          <cell r="L21">
            <v>2.4754552998419997E-4</v>
          </cell>
          <cell r="M21">
            <v>0.14848701912604501</v>
          </cell>
          <cell r="N21">
            <v>1.1084064560611753</v>
          </cell>
          <cell r="O21">
            <v>0.83347371763936295</v>
          </cell>
          <cell r="P21">
            <v>20</v>
          </cell>
          <cell r="Q21">
            <v>0.997</v>
          </cell>
          <cell r="R21">
            <v>60</v>
          </cell>
          <cell r="S21">
            <v>0.99099999999999999</v>
          </cell>
          <cell r="T21">
            <v>13</v>
          </cell>
          <cell r="U21">
            <v>0.998</v>
          </cell>
        </row>
        <row r="22">
          <cell r="A22" t="str">
            <v>CTHT_0025200</v>
          </cell>
          <cell r="B22" t="str">
            <v>Uncharacterized protein</v>
          </cell>
          <cell r="C22">
            <v>984</v>
          </cell>
          <cell r="D22">
            <v>-1.7216306391795699</v>
          </cell>
          <cell r="E22">
            <v>1.1276314619833601</v>
          </cell>
          <cell r="F22">
            <v>-2.84926210116293</v>
          </cell>
          <cell r="G22">
            <v>1.7216306391795699</v>
          </cell>
          <cell r="H22">
            <v>3.2980897047604434</v>
          </cell>
          <cell r="I22">
            <v>2.4115494972586002E-5</v>
          </cell>
          <cell r="J22">
            <v>-1.1276314619833601</v>
          </cell>
          <cell r="K22">
            <v>-2.1849972469823644</v>
          </cell>
          <cell r="L22">
            <v>4.8809436457087898E-3</v>
          </cell>
          <cell r="M22">
            <v>2.84926210116293</v>
          </cell>
          <cell r="N22">
            <v>7.2063169252024482</v>
          </cell>
          <cell r="O22">
            <v>5.0978084335112502E-13</v>
          </cell>
          <cell r="P22">
            <v>21</v>
          </cell>
          <cell r="Q22">
            <v>0.997</v>
          </cell>
          <cell r="R22">
            <v>36</v>
          </cell>
          <cell r="S22">
            <v>0.995</v>
          </cell>
          <cell r="T22">
            <v>177</v>
          </cell>
          <cell r="U22">
            <v>0.97499999999999998</v>
          </cell>
        </row>
        <row r="23">
          <cell r="A23" t="str">
            <v>CTHT_0017250</v>
          </cell>
          <cell r="B23" t="str">
            <v>Phosphoketolase-like protein</v>
          </cell>
          <cell r="C23">
            <v>2490</v>
          </cell>
          <cell r="D23">
            <v>-2.1722318568415102</v>
          </cell>
          <cell r="E23">
            <v>1.41918856327155</v>
          </cell>
          <cell r="F23">
            <v>-3.5914204201130602</v>
          </cell>
          <cell r="G23">
            <v>2.1722318568415102</v>
          </cell>
          <cell r="H23">
            <v>4.5072012122215925</v>
          </cell>
          <cell r="I23">
            <v>1.50985008316011E-3</v>
          </cell>
          <cell r="J23">
            <v>-1.41918856327155</v>
          </cell>
          <cell r="K23">
            <v>-2.6743505111962813</v>
          </cell>
          <cell r="L23">
            <v>3.5615422091893098E-2</v>
          </cell>
          <cell r="M23">
            <v>3.5914204201130602</v>
          </cell>
          <cell r="N23">
            <v>12.053835865969317</v>
          </cell>
          <cell r="O23">
            <v>5.3137043977082202E-8</v>
          </cell>
          <cell r="P23">
            <v>22</v>
          </cell>
          <cell r="Q23">
            <v>0.997</v>
          </cell>
          <cell r="R23">
            <v>65</v>
          </cell>
          <cell r="S23">
            <v>0.99099999999999999</v>
          </cell>
          <cell r="T23">
            <v>320</v>
          </cell>
          <cell r="U23">
            <v>0.95499999999999996</v>
          </cell>
        </row>
        <row r="24">
          <cell r="A24" t="str">
            <v>CTHT_0033870</v>
          </cell>
          <cell r="B24" t="str">
            <v>Uncharacterized protein</v>
          </cell>
          <cell r="C24">
            <v>330</v>
          </cell>
          <cell r="D24">
            <v>-4.6767635990740404</v>
          </cell>
          <cell r="E24">
            <v>0.83350480947966599</v>
          </cell>
          <cell r="F24">
            <v>-5.5102684085537099</v>
          </cell>
          <cell r="G24">
            <v>4.6767635990740404</v>
          </cell>
          <cell r="H24">
            <v>25.576795197977589</v>
          </cell>
          <cell r="I24">
            <v>3.1421294365697698E-13</v>
          </cell>
          <cell r="J24">
            <v>-0.83350480947966599</v>
          </cell>
          <cell r="K24">
            <v>-1.7820092301163089</v>
          </cell>
          <cell r="L24">
            <v>0.22120837214438799</v>
          </cell>
          <cell r="M24">
            <v>5.5102684085537099</v>
          </cell>
          <cell r="N24">
            <v>45.578085119590668</v>
          </cell>
          <cell r="O24">
            <v>4.6346354976856997E-18</v>
          </cell>
          <cell r="P24">
            <v>23</v>
          </cell>
          <cell r="Q24">
            <v>0.996</v>
          </cell>
          <cell r="R24">
            <v>558</v>
          </cell>
          <cell r="S24">
            <v>0.92200000000000004</v>
          </cell>
          <cell r="T24">
            <v>1043</v>
          </cell>
          <cell r="U24">
            <v>0.85399999999999998</v>
          </cell>
        </row>
        <row r="25">
          <cell r="A25" t="str">
            <v>CTHT_0072360</v>
          </cell>
          <cell r="B25" t="str">
            <v>Putative UPF0619 GPI-anchored membrane protein</v>
          </cell>
          <cell r="C25">
            <v>657</v>
          </cell>
          <cell r="D25">
            <v>-2.37785664290237</v>
          </cell>
          <cell r="E25">
            <v>-0.366074384302434</v>
          </cell>
          <cell r="F25">
            <v>-2.0117822585999301</v>
          </cell>
          <cell r="G25">
            <v>2.37785664290237</v>
          </cell>
          <cell r="H25">
            <v>5.197639747339168</v>
          </cell>
          <cell r="I25">
            <v>3.1676521401258899E-12</v>
          </cell>
          <cell r="J25">
            <v>0.366074384302434</v>
          </cell>
          <cell r="K25">
            <v>1.2888410804765682</v>
          </cell>
          <cell r="L25">
            <v>0.31767043966290998</v>
          </cell>
          <cell r="M25">
            <v>2.0117822585999301</v>
          </cell>
          <cell r="N25">
            <v>4.0328011157257979</v>
          </cell>
          <cell r="O25">
            <v>3.63443494487786E-9</v>
          </cell>
          <cell r="P25">
            <v>24</v>
          </cell>
          <cell r="Q25">
            <v>0.996</v>
          </cell>
          <cell r="R25">
            <v>88</v>
          </cell>
          <cell r="S25">
            <v>0.98699999999999999</v>
          </cell>
          <cell r="T25">
            <v>142</v>
          </cell>
          <cell r="U25">
            <v>0.98</v>
          </cell>
        </row>
        <row r="26">
          <cell r="A26" t="str">
            <v>CTHT_0016430</v>
          </cell>
          <cell r="B26" t="str">
            <v>ATP synthase-like protein</v>
          </cell>
          <cell r="C26">
            <v>522</v>
          </cell>
          <cell r="D26">
            <v>-2.13778350351184</v>
          </cell>
          <cell r="E26">
            <v>-3.0296541961136998</v>
          </cell>
          <cell r="F26">
            <v>0.89187069260186502</v>
          </cell>
          <cell r="G26">
            <v>2.13778350351184</v>
          </cell>
          <cell r="H26">
            <v>4.4008539784652614</v>
          </cell>
          <cell r="I26">
            <v>1.7657515655675701E-3</v>
          </cell>
          <cell r="J26">
            <v>3.0296541961136998</v>
          </cell>
          <cell r="K26">
            <v>8.1661394046943094</v>
          </cell>
          <cell r="L26">
            <v>3.1949496940139699E-6</v>
          </cell>
          <cell r="M26">
            <v>-0.89187069260186502</v>
          </cell>
          <cell r="N26">
            <v>-1.8555806315441914</v>
          </cell>
          <cell r="O26">
            <v>0.22485431985905299</v>
          </cell>
          <cell r="P26">
            <v>25</v>
          </cell>
          <cell r="Q26">
            <v>0.996</v>
          </cell>
          <cell r="R26">
            <v>90</v>
          </cell>
          <cell r="S26">
            <v>0.98699999999999999</v>
          </cell>
          <cell r="T26">
            <v>3</v>
          </cell>
          <cell r="U26">
            <v>0.999</v>
          </cell>
        </row>
        <row r="27">
          <cell r="A27" t="str">
            <v>CTHT_0002460</v>
          </cell>
          <cell r="B27" t="str">
            <v>Uncharacterized protein</v>
          </cell>
          <cell r="C27">
            <v>432</v>
          </cell>
          <cell r="D27">
            <v>-3.1975410436803302</v>
          </cell>
          <cell r="E27">
            <v>-0.192189495661441</v>
          </cell>
          <cell r="F27">
            <v>-3.0053515480188899</v>
          </cell>
          <cell r="G27">
            <v>3.1975410436803302</v>
          </cell>
          <cell r="H27">
            <v>9.1739372773630805</v>
          </cell>
          <cell r="I27">
            <v>4.2072524564861002E-10</v>
          </cell>
          <cell r="J27">
            <v>0.192189495661441</v>
          </cell>
          <cell r="K27">
            <v>1.1424963020359535</v>
          </cell>
          <cell r="L27">
            <v>0.73974030875883801</v>
          </cell>
          <cell r="M27">
            <v>3.0053515480188899</v>
          </cell>
          <cell r="N27">
            <v>8.0297303903871988</v>
          </cell>
          <cell r="O27">
            <v>3.4629631201662402E-9</v>
          </cell>
          <cell r="P27">
            <v>26</v>
          </cell>
          <cell r="Q27">
            <v>0.996</v>
          </cell>
          <cell r="R27">
            <v>224</v>
          </cell>
          <cell r="S27">
            <v>0.96799999999999997</v>
          </cell>
          <cell r="T27">
            <v>241</v>
          </cell>
          <cell r="U27">
            <v>0.96599999999999997</v>
          </cell>
        </row>
        <row r="28">
          <cell r="A28" t="str">
            <v>CTHT_0011280</v>
          </cell>
          <cell r="B28" t="str">
            <v>Uncharacterized protein</v>
          </cell>
          <cell r="C28">
            <v>1185</v>
          </cell>
          <cell r="D28">
            <v>0.64008340836760602</v>
          </cell>
          <cell r="E28">
            <v>2.4527808199646302</v>
          </cell>
          <cell r="F28">
            <v>-1.81269741159702</v>
          </cell>
          <cell r="G28">
            <v>-0.64008340836760602</v>
          </cell>
          <cell r="H28">
            <v>-1.5584192555957102</v>
          </cell>
          <cell r="I28">
            <v>0.193188069445519</v>
          </cell>
          <cell r="J28">
            <v>-2.4527808199646302</v>
          </cell>
          <cell r="K28">
            <v>-5.4747034502076799</v>
          </cell>
          <cell r="L28">
            <v>1.6447389457522001E-8</v>
          </cell>
          <cell r="M28">
            <v>1.81269741159702</v>
          </cell>
          <cell r="N28">
            <v>3.5129849881859578</v>
          </cell>
          <cell r="O28">
            <v>5.4847392118237598E-5</v>
          </cell>
          <cell r="P28">
            <v>27</v>
          </cell>
          <cell r="Q28">
            <v>0.996</v>
          </cell>
          <cell r="R28">
            <v>9</v>
          </cell>
          <cell r="S28">
            <v>0.998</v>
          </cell>
          <cell r="T28">
            <v>146</v>
          </cell>
          <cell r="U28">
            <v>0.97899999999999998</v>
          </cell>
        </row>
        <row r="29">
          <cell r="A29" t="str">
            <v>CTHT_0048210</v>
          </cell>
          <cell r="B29" t="str">
            <v>Histone H2B</v>
          </cell>
          <cell r="C29">
            <v>423</v>
          </cell>
          <cell r="D29">
            <v>-1.16700895599008</v>
          </cell>
          <cell r="E29">
            <v>-1.7846285269511802E-2</v>
          </cell>
          <cell r="F29">
            <v>-1.14916267072057</v>
          </cell>
          <cell r="G29">
            <v>1.16700895599008</v>
          </cell>
          <cell r="H29">
            <v>2.2454567834938475</v>
          </cell>
          <cell r="I29">
            <v>1.0471326756906599E-2</v>
          </cell>
          <cell r="J29">
            <v>1.7846285269511802E-2</v>
          </cell>
          <cell r="K29">
            <v>1.0124469284894217</v>
          </cell>
          <cell r="L29">
            <v>0.97272259542422002</v>
          </cell>
          <cell r="M29">
            <v>1.14916267072057</v>
          </cell>
          <cell r="N29">
            <v>2.2178513463852259</v>
          </cell>
          <cell r="O29">
            <v>1.1633044292657799E-2</v>
          </cell>
          <cell r="P29">
            <v>28</v>
          </cell>
          <cell r="Q29">
            <v>0.996</v>
          </cell>
          <cell r="R29">
            <v>32</v>
          </cell>
          <cell r="S29">
            <v>0.995</v>
          </cell>
          <cell r="T29">
            <v>99</v>
          </cell>
          <cell r="U29">
            <v>0.98599999999999999</v>
          </cell>
        </row>
        <row r="30">
          <cell r="A30" t="str">
            <v>CTHT_0067820</v>
          </cell>
          <cell r="B30" t="str">
            <v>Uncharacterized protein</v>
          </cell>
          <cell r="C30">
            <v>210</v>
          </cell>
          <cell r="D30">
            <v>-1.9881982063858299</v>
          </cell>
          <cell r="E30">
            <v>-1.4108797337327601</v>
          </cell>
          <cell r="F30">
            <v>-0.57731847265307001</v>
          </cell>
          <cell r="G30">
            <v>1.9881982063858299</v>
          </cell>
          <cell r="H30">
            <v>3.9674119531546892</v>
          </cell>
          <cell r="I30">
            <v>1.88355622827042E-4</v>
          </cell>
          <cell r="J30">
            <v>1.4108797337327601</v>
          </cell>
          <cell r="K30">
            <v>2.6589925475916476</v>
          </cell>
          <cell r="L30">
            <v>6.8687492551599803E-3</v>
          </cell>
          <cell r="M30">
            <v>0.57731847265307001</v>
          </cell>
          <cell r="N30">
            <v>1.4920733631796483</v>
          </cell>
          <cell r="O30">
            <v>0.32599746967805299</v>
          </cell>
          <cell r="P30">
            <v>29</v>
          </cell>
          <cell r="Q30">
            <v>0.996</v>
          </cell>
          <cell r="R30">
            <v>74</v>
          </cell>
          <cell r="S30">
            <v>0.98899999999999999</v>
          </cell>
          <cell r="T30">
            <v>84</v>
          </cell>
          <cell r="U30">
            <v>0.98799999999999999</v>
          </cell>
        </row>
        <row r="31">
          <cell r="A31" t="str">
            <v>CTHT_0005000</v>
          </cell>
          <cell r="B31" t="str">
            <v>Coproporphyrinogen III oxidase-like protein</v>
          </cell>
          <cell r="C31">
            <v>1014</v>
          </cell>
          <cell r="D31">
            <v>-2.8566203710426001</v>
          </cell>
          <cell r="E31">
            <v>-6.70841225027239E-2</v>
          </cell>
          <cell r="F31">
            <v>-2.7895362485398798</v>
          </cell>
          <cell r="G31">
            <v>2.8566203710426001</v>
          </cell>
          <cell r="H31">
            <v>7.2431656558599382</v>
          </cell>
          <cell r="I31">
            <v>2.1021412450584001E-7</v>
          </cell>
          <cell r="J31">
            <v>6.70841225027239E-2</v>
          </cell>
          <cell r="K31">
            <v>1.0475972099533486</v>
          </cell>
          <cell r="L31">
            <v>0.91615003199928502</v>
          </cell>
          <cell r="M31">
            <v>2.7895362485398798</v>
          </cell>
          <cell r="N31">
            <v>6.914074977521663</v>
          </cell>
          <cell r="O31">
            <v>3.1349503488451398E-7</v>
          </cell>
          <cell r="P31">
            <v>30</v>
          </cell>
          <cell r="Q31">
            <v>0.995</v>
          </cell>
          <cell r="R31">
            <v>181</v>
          </cell>
          <cell r="S31">
            <v>0.97399999999999998</v>
          </cell>
          <cell r="T31">
            <v>233</v>
          </cell>
          <cell r="U31">
            <v>0.96699999999999997</v>
          </cell>
        </row>
        <row r="32">
          <cell r="A32" t="str">
            <v>CTHT_0024200</v>
          </cell>
          <cell r="B32" t="str">
            <v>Uncharacterized protein</v>
          </cell>
          <cell r="C32">
            <v>501</v>
          </cell>
          <cell r="D32">
            <v>1.43708635072618</v>
          </cell>
          <cell r="E32">
            <v>2.58420756685241</v>
          </cell>
          <cell r="F32">
            <v>-1.1471212161262401</v>
          </cell>
          <cell r="G32">
            <v>-1.43708635072618</v>
          </cell>
          <cell r="H32">
            <v>-2.7077346213594664</v>
          </cell>
          <cell r="I32">
            <v>1.8465165590725599E-2</v>
          </cell>
          <cell r="J32">
            <v>-2.58420756685241</v>
          </cell>
          <cell r="K32">
            <v>-5.9968611396277112</v>
          </cell>
          <cell r="L32">
            <v>5.8987704590200102E-6</v>
          </cell>
          <cell r="M32">
            <v>1.1471212161262401</v>
          </cell>
          <cell r="N32">
            <v>2.214715242890724</v>
          </cell>
          <cell r="O32">
            <v>6.4326783543569396E-2</v>
          </cell>
          <cell r="P32">
            <v>31</v>
          </cell>
          <cell r="Q32">
            <v>0.995</v>
          </cell>
          <cell r="R32">
            <v>4</v>
          </cell>
          <cell r="S32">
            <v>0.999</v>
          </cell>
          <cell r="T32">
            <v>105</v>
          </cell>
          <cell r="U32">
            <v>0.98499999999999999</v>
          </cell>
        </row>
        <row r="33">
          <cell r="A33" t="str">
            <v>CTHT_0002980</v>
          </cell>
          <cell r="B33" t="str">
            <v>Histone H3</v>
          </cell>
          <cell r="C33">
            <v>411</v>
          </cell>
          <cell r="D33">
            <v>-4.5593168929453304E-3</v>
          </cell>
          <cell r="E33">
            <v>0.41856821141032102</v>
          </cell>
          <cell r="F33">
            <v>-0.423127528303266</v>
          </cell>
          <cell r="G33">
            <v>4.5593168929453304E-3</v>
          </cell>
          <cell r="H33">
            <v>1.0031652765916634</v>
          </cell>
          <cell r="I33">
            <v>0.99602149478178004</v>
          </cell>
          <cell r="J33">
            <v>-0.41856821141032102</v>
          </cell>
          <cell r="K33">
            <v>-1.3366004003334804</v>
          </cell>
          <cell r="L33">
            <v>0.371679672061211</v>
          </cell>
          <cell r="M33">
            <v>0.423127528303266</v>
          </cell>
          <cell r="N33">
            <v>1.3408311102930637</v>
          </cell>
          <cell r="O33">
            <v>0.39936304718433902</v>
          </cell>
          <cell r="P33">
            <v>32</v>
          </cell>
          <cell r="Q33">
            <v>0.995</v>
          </cell>
          <cell r="R33">
            <v>19</v>
          </cell>
          <cell r="S33">
            <v>0.997</v>
          </cell>
          <cell r="T33">
            <v>78</v>
          </cell>
          <cell r="U33">
            <v>0.98899999999999999</v>
          </cell>
        </row>
        <row r="34">
          <cell r="A34" t="str">
            <v>CTHT_0064900</v>
          </cell>
          <cell r="B34" t="str">
            <v>Uncharacterized protein</v>
          </cell>
          <cell r="C34">
            <v>762</v>
          </cell>
          <cell r="D34">
            <v>-1.27134790358987</v>
          </cell>
          <cell r="E34">
            <v>-0.76577896531191803</v>
          </cell>
          <cell r="F34">
            <v>-0.50556893827795002</v>
          </cell>
          <cell r="G34">
            <v>1.27134790358987</v>
          </cell>
          <cell r="H34">
            <v>2.413869870099524</v>
          </cell>
          <cell r="I34">
            <v>1.7240024078107E-3</v>
          </cell>
          <cell r="J34">
            <v>0.76577896531191803</v>
          </cell>
          <cell r="K34">
            <v>1.700287799807668</v>
          </cell>
          <cell r="L34">
            <v>5.6847757516820703E-2</v>
          </cell>
          <cell r="M34">
            <v>0.50556893827795002</v>
          </cell>
          <cell r="N34">
            <v>1.4196831091610322</v>
          </cell>
          <cell r="O34">
            <v>0.24881436380480301</v>
          </cell>
          <cell r="P34">
            <v>33</v>
          </cell>
          <cell r="Q34">
            <v>0.995</v>
          </cell>
          <cell r="R34">
            <v>46</v>
          </cell>
          <cell r="S34">
            <v>0.99299999999999999</v>
          </cell>
          <cell r="T34">
            <v>88</v>
          </cell>
          <cell r="U34">
            <v>0.98699999999999999</v>
          </cell>
        </row>
        <row r="35">
          <cell r="A35" t="str">
            <v>CTHT_0002630</v>
          </cell>
          <cell r="B35" t="str">
            <v>Cytochrome c oxidase subunit</v>
          </cell>
          <cell r="C35">
            <v>255</v>
          </cell>
          <cell r="D35">
            <v>-1.80250218311679</v>
          </cell>
          <cell r="E35">
            <v>-0.998640487162334</v>
          </cell>
          <cell r="F35">
            <v>-0.803861695954459</v>
          </cell>
          <cell r="G35">
            <v>1.80250218311679</v>
          </cell>
          <cell r="H35">
            <v>3.4882469596090342</v>
          </cell>
          <cell r="I35">
            <v>1.31673129820434E-5</v>
          </cell>
          <cell r="J35">
            <v>0.998640487162334</v>
          </cell>
          <cell r="K35">
            <v>1.9981162027497719</v>
          </cell>
          <cell r="L35">
            <v>1.49589380184039E-2</v>
          </cell>
          <cell r="M35">
            <v>0.803861695954459</v>
          </cell>
          <cell r="N35">
            <v>1.745767816110283</v>
          </cell>
          <cell r="O35">
            <v>6.4326783543569396E-2</v>
          </cell>
          <cell r="P35">
            <v>34</v>
          </cell>
          <cell r="Q35">
            <v>0.995</v>
          </cell>
          <cell r="R35">
            <v>73</v>
          </cell>
          <cell r="S35">
            <v>0.98899999999999999</v>
          </cell>
          <cell r="T35">
            <v>96</v>
          </cell>
          <cell r="U35">
            <v>0.98599999999999999</v>
          </cell>
        </row>
        <row r="36">
          <cell r="A36" t="str">
            <v>CTHT_0019420</v>
          </cell>
          <cell r="B36" t="str">
            <v>Uncharacterized protein</v>
          </cell>
          <cell r="C36">
            <v>1203</v>
          </cell>
          <cell r="D36">
            <v>-4.5967937496128597</v>
          </cell>
          <cell r="E36">
            <v>-1.1741557639020199</v>
          </cell>
          <cell r="F36">
            <v>-3.4226379857108302</v>
          </cell>
          <cell r="G36">
            <v>4.5967937496128597</v>
          </cell>
          <cell r="H36">
            <v>24.197628370948472</v>
          </cell>
          <cell r="I36">
            <v>9.7498885919528198E-14</v>
          </cell>
          <cell r="J36">
            <v>1.1741557639020199</v>
          </cell>
          <cell r="K36">
            <v>2.2566079016447027</v>
          </cell>
          <cell r="L36">
            <v>6.6604527047662399E-2</v>
          </cell>
          <cell r="M36">
            <v>3.4226379857108302</v>
          </cell>
          <cell r="N36">
            <v>10.723009678957583</v>
          </cell>
          <cell r="O36">
            <v>3.4751913549301701E-8</v>
          </cell>
          <cell r="P36">
            <v>35</v>
          </cell>
          <cell r="Q36">
            <v>0.995</v>
          </cell>
          <cell r="R36">
            <v>781</v>
          </cell>
          <cell r="S36">
            <v>0.89100000000000001</v>
          </cell>
          <cell r="T36">
            <v>417</v>
          </cell>
          <cell r="U36">
            <v>0.94199999999999995</v>
          </cell>
        </row>
        <row r="37">
          <cell r="A37" t="str">
            <v>CTHT_0011870</v>
          </cell>
          <cell r="B37" t="str">
            <v>Cytochrome c oxidase-like protein</v>
          </cell>
          <cell r="C37">
            <v>390</v>
          </cell>
          <cell r="D37">
            <v>-2.11467623142233</v>
          </cell>
          <cell r="E37">
            <v>-1.0517979088109499</v>
          </cell>
          <cell r="F37">
            <v>-1.0628783226113701</v>
          </cell>
          <cell r="G37">
            <v>2.11467623142233</v>
          </cell>
          <cell r="H37">
            <v>4.3309281292755859</v>
          </cell>
          <cell r="I37">
            <v>1.7641273114771699E-6</v>
          </cell>
          <cell r="J37">
            <v>1.0517979088109499</v>
          </cell>
          <cell r="K37">
            <v>2.0731117824024397</v>
          </cell>
          <cell r="L37">
            <v>1.7232866744230899E-2</v>
          </cell>
          <cell r="M37">
            <v>1.0628783226113701</v>
          </cell>
          <cell r="N37">
            <v>2.0890953232905893</v>
          </cell>
          <cell r="O37">
            <v>2.0608623968224899E-2</v>
          </cell>
          <cell r="P37">
            <v>36</v>
          </cell>
          <cell r="Q37">
            <v>0.995</v>
          </cell>
          <cell r="R37">
            <v>108</v>
          </cell>
          <cell r="S37">
            <v>0.98499999999999999</v>
          </cell>
          <cell r="T37">
            <v>118</v>
          </cell>
          <cell r="U37">
            <v>0.98299999999999998</v>
          </cell>
        </row>
        <row r="38">
          <cell r="A38" t="str">
            <v>CTHT_0033250</v>
          </cell>
          <cell r="B38" t="str">
            <v>Uncharacterized protein</v>
          </cell>
          <cell r="C38">
            <v>870</v>
          </cell>
          <cell r="D38">
            <v>-0.66095237998855805</v>
          </cell>
          <cell r="E38">
            <v>2.0220207276636102</v>
          </cell>
          <cell r="F38">
            <v>-2.6829731076521699</v>
          </cell>
          <cell r="G38">
            <v>0.66095237998855805</v>
          </cell>
          <cell r="H38">
            <v>1.5811260430493526</v>
          </cell>
          <cell r="I38">
            <v>0.21831309733630999</v>
          </cell>
          <cell r="J38">
            <v>-2.0220207276636102</v>
          </cell>
          <cell r="K38">
            <v>-4.0615227562621188</v>
          </cell>
          <cell r="L38">
            <v>2.1334645192555201E-5</v>
          </cell>
          <cell r="M38">
            <v>2.6829731076521699</v>
          </cell>
          <cell r="N38">
            <v>6.4217794043636314</v>
          </cell>
          <cell r="O38">
            <v>2.26874438694367E-8</v>
          </cell>
          <cell r="P38">
            <v>37</v>
          </cell>
          <cell r="Q38">
            <v>0.99399999999999999</v>
          </cell>
          <cell r="R38">
            <v>29</v>
          </cell>
          <cell r="S38">
            <v>0.996</v>
          </cell>
          <cell r="T38">
            <v>237</v>
          </cell>
          <cell r="U38">
            <v>0.96699999999999997</v>
          </cell>
        </row>
        <row r="39">
          <cell r="A39" t="str">
            <v>CTHT_0031430</v>
          </cell>
          <cell r="B39" t="str">
            <v>Alternative oxidase (EC 1.-.-.-)</v>
          </cell>
          <cell r="C39">
            <v>666</v>
          </cell>
          <cell r="D39">
            <v>-4.6089406745163597</v>
          </cell>
          <cell r="E39">
            <v>-0.455387913597042</v>
          </cell>
          <cell r="F39">
            <v>-4.1535527609193101</v>
          </cell>
          <cell r="G39">
            <v>4.6089406745163597</v>
          </cell>
          <cell r="H39">
            <v>24.402222980538845</v>
          </cell>
          <cell r="I39">
            <v>2.2891050784380899E-12</v>
          </cell>
          <cell r="J39">
            <v>0.455387913597042</v>
          </cell>
          <cell r="K39">
            <v>1.3711514322835603</v>
          </cell>
          <cell r="L39">
            <v>0.53052061352883695</v>
          </cell>
          <cell r="M39">
            <v>4.1535527609193101</v>
          </cell>
          <cell r="N39">
            <v>17.796883995444947</v>
          </cell>
          <cell r="O39">
            <v>2.31339941020856E-10</v>
          </cell>
          <cell r="P39">
            <v>38</v>
          </cell>
          <cell r="Q39">
            <v>0.99399999999999999</v>
          </cell>
          <cell r="R39">
            <v>867</v>
          </cell>
          <cell r="S39">
            <v>0.879</v>
          </cell>
          <cell r="T39">
            <v>708</v>
          </cell>
          <cell r="U39">
            <v>0.90100000000000002</v>
          </cell>
        </row>
        <row r="40">
          <cell r="A40" t="str">
            <v>CTHT_0009060</v>
          </cell>
          <cell r="B40" t="str">
            <v>60S acidic ribosomal protein P2-like protein</v>
          </cell>
          <cell r="C40">
            <v>339</v>
          </cell>
          <cell r="D40">
            <v>-1.40515754231284</v>
          </cell>
          <cell r="E40">
            <v>-2.5952462298751802</v>
          </cell>
          <cell r="F40">
            <v>1.19008868756234</v>
          </cell>
          <cell r="G40">
            <v>1.40515754231284</v>
          </cell>
          <cell r="H40">
            <v>2.6484670176250722</v>
          </cell>
          <cell r="I40">
            <v>4.3214968893058398E-2</v>
          </cell>
          <cell r="J40">
            <v>2.5952462298751802</v>
          </cell>
          <cell r="K40">
            <v>6.0429216210904704</v>
          </cell>
          <cell r="L40">
            <v>5.8698337442297201E-5</v>
          </cell>
          <cell r="M40">
            <v>-1.19008868756234</v>
          </cell>
          <cell r="N40">
            <v>-2.2816676896015364</v>
          </cell>
          <cell r="O40">
            <v>9.1375060477791606E-2</v>
          </cell>
          <cell r="P40">
            <v>39</v>
          </cell>
          <cell r="Q40">
            <v>0.99399999999999999</v>
          </cell>
          <cell r="R40">
            <v>59</v>
          </cell>
          <cell r="S40">
            <v>0.99099999999999999</v>
          </cell>
          <cell r="T40">
            <v>5</v>
          </cell>
          <cell r="U40">
            <v>0.999</v>
          </cell>
        </row>
        <row r="41">
          <cell r="A41" t="str">
            <v>CTHT_0019520</v>
          </cell>
          <cell r="B41" t="str">
            <v>Uncharacterized protein</v>
          </cell>
          <cell r="C41">
            <v>1266</v>
          </cell>
          <cell r="D41">
            <v>-3.0799860710412301</v>
          </cell>
          <cell r="E41">
            <v>0.22052517050297801</v>
          </cell>
          <cell r="F41">
            <v>-3.3005112415442102</v>
          </cell>
          <cell r="G41">
            <v>3.0799860710412301</v>
          </cell>
          <cell r="H41">
            <v>8.4560626823465039</v>
          </cell>
          <cell r="I41">
            <v>2.55770107708119E-7</v>
          </cell>
          <cell r="J41">
            <v>-0.22052517050297801</v>
          </cell>
          <cell r="K41">
            <v>-1.1651576504960603</v>
          </cell>
          <cell r="L41">
            <v>0.74146505715926603</v>
          </cell>
          <cell r="M41">
            <v>3.3005112415442102</v>
          </cell>
          <cell r="N41">
            <v>9.8526461274102815</v>
          </cell>
          <cell r="O41">
            <v>2.13440875445246E-8</v>
          </cell>
          <cell r="P41">
            <v>40</v>
          </cell>
          <cell r="Q41">
            <v>0.99399999999999999</v>
          </cell>
          <cell r="R41">
            <v>281</v>
          </cell>
          <cell r="S41">
            <v>0.96099999999999997</v>
          </cell>
          <cell r="T41">
            <v>367</v>
          </cell>
          <cell r="U41">
            <v>0.94899999999999995</v>
          </cell>
        </row>
        <row r="42">
          <cell r="A42" t="str">
            <v>CTHT_0030080</v>
          </cell>
          <cell r="B42" t="str">
            <v>Uncharacterized protein</v>
          </cell>
          <cell r="C42">
            <v>216</v>
          </cell>
          <cell r="D42">
            <v>-0.70595873022854005</v>
          </cell>
          <cell r="E42">
            <v>1.4693956057661499</v>
          </cell>
          <cell r="F42">
            <v>-2.1753543359946899</v>
          </cell>
          <cell r="G42">
            <v>0.70595873022854005</v>
          </cell>
          <cell r="H42">
            <v>1.6312283230512117</v>
          </cell>
          <cell r="I42">
            <v>0.341523174835692</v>
          </cell>
          <cell r="J42">
            <v>-1.4693956057661499</v>
          </cell>
          <cell r="K42">
            <v>-2.769058639942013</v>
          </cell>
          <cell r="L42">
            <v>2.57592620327163E-2</v>
          </cell>
          <cell r="M42">
            <v>2.1753543359946899</v>
          </cell>
          <cell r="N42">
            <v>4.5169668816630786</v>
          </cell>
          <cell r="O42">
            <v>1.0736964050474299E-3</v>
          </cell>
          <cell r="P42">
            <v>41</v>
          </cell>
          <cell r="Q42">
            <v>0.99399999999999999</v>
          </cell>
          <cell r="R42">
            <v>34</v>
          </cell>
          <cell r="S42">
            <v>0.995</v>
          </cell>
          <cell r="T42">
            <v>209</v>
          </cell>
          <cell r="U42">
            <v>0.97099999999999997</v>
          </cell>
        </row>
        <row r="43">
          <cell r="A43" t="str">
            <v>CTHT_0012210</v>
          </cell>
          <cell r="B43" t="str">
            <v>Elongation factor 1-alpha</v>
          </cell>
          <cell r="C43">
            <v>1383</v>
          </cell>
          <cell r="D43">
            <v>-1.7569222081965301</v>
          </cell>
          <cell r="E43">
            <v>-3.8148758630177002</v>
          </cell>
          <cell r="F43">
            <v>2.0579536548211599</v>
          </cell>
          <cell r="G43">
            <v>1.7569222081965301</v>
          </cell>
          <cell r="H43">
            <v>3.3797632919481715</v>
          </cell>
          <cell r="I43">
            <v>4.2479543096631098E-4</v>
          </cell>
          <cell r="J43">
            <v>3.8148758630177002</v>
          </cell>
          <cell r="K43">
            <v>14.073174233578666</v>
          </cell>
          <cell r="L43">
            <v>5.4037997953176404E-16</v>
          </cell>
          <cell r="M43">
            <v>-2.0579536548211599</v>
          </cell>
          <cell r="N43">
            <v>-4.1639526256486663</v>
          </cell>
          <cell r="O43">
            <v>2.7222628201616998E-5</v>
          </cell>
          <cell r="P43">
            <v>42</v>
          </cell>
          <cell r="Q43">
            <v>0.99399999999999999</v>
          </cell>
          <cell r="R43">
            <v>96</v>
          </cell>
          <cell r="S43">
            <v>0.98599999999999999</v>
          </cell>
          <cell r="T43">
            <v>2</v>
          </cell>
          <cell r="U43">
            <v>0.999</v>
          </cell>
        </row>
        <row r="44">
          <cell r="A44" t="str">
            <v>CTHT_0071830</v>
          </cell>
          <cell r="B44" t="str">
            <v>Uncharacterized protein</v>
          </cell>
          <cell r="C44">
            <v>1185</v>
          </cell>
          <cell r="D44">
            <v>-1.4878762078101999</v>
          </cell>
          <cell r="E44">
            <v>0.83189190664499102</v>
          </cell>
          <cell r="F44">
            <v>-2.31976811445519</v>
          </cell>
          <cell r="G44">
            <v>1.4878762078101999</v>
          </cell>
          <cell r="H44">
            <v>2.804757825327719</v>
          </cell>
          <cell r="I44">
            <v>6.17542796905933E-3</v>
          </cell>
          <cell r="J44">
            <v>-0.83189190664499102</v>
          </cell>
          <cell r="K44">
            <v>-1.7800180943573292</v>
          </cell>
          <cell r="L44">
            <v>0.12420039153863401</v>
          </cell>
          <cell r="M44">
            <v>2.31976811445519</v>
          </cell>
          <cell r="N44">
            <v>4.9925196793736495</v>
          </cell>
          <cell r="O44">
            <v>1.0001531731882E-5</v>
          </cell>
          <cell r="P44">
            <v>43</v>
          </cell>
          <cell r="Q44">
            <v>0.99399999999999999</v>
          </cell>
          <cell r="R44">
            <v>69</v>
          </cell>
          <cell r="S44">
            <v>0.99</v>
          </cell>
          <cell r="T44">
            <v>219</v>
          </cell>
          <cell r="U44">
            <v>0.96899999999999997</v>
          </cell>
        </row>
        <row r="45">
          <cell r="A45" t="str">
            <v>CTHT_0054400</v>
          </cell>
          <cell r="B45" t="str">
            <v>Uncharacterized protein</v>
          </cell>
          <cell r="C45">
            <v>297</v>
          </cell>
          <cell r="D45">
            <v>-2.9100399112357298</v>
          </cell>
          <cell r="E45">
            <v>-2.2430582225574698</v>
          </cell>
          <cell r="F45">
            <v>-0.66698168867825702</v>
          </cell>
          <cell r="G45">
            <v>2.9100399112357298</v>
          </cell>
          <cell r="H45">
            <v>7.5163899269566512</v>
          </cell>
          <cell r="I45">
            <v>3.2381775964870501E-6</v>
          </cell>
          <cell r="J45">
            <v>2.2430582225574698</v>
          </cell>
          <cell r="K45">
            <v>4.733995132057383</v>
          </cell>
          <cell r="L45">
            <v>2.42305668205436E-4</v>
          </cell>
          <cell r="M45">
            <v>0.66698168867825702</v>
          </cell>
          <cell r="N45">
            <v>1.5877477093412282</v>
          </cell>
          <cell r="O45">
            <v>0.33945899504856702</v>
          </cell>
          <cell r="P45">
            <v>44</v>
          </cell>
          <cell r="Q45">
            <v>0.99399999999999999</v>
          </cell>
          <cell r="R45">
            <v>309</v>
          </cell>
          <cell r="S45">
            <v>0.95699999999999996</v>
          </cell>
          <cell r="T45">
            <v>106</v>
          </cell>
          <cell r="U45">
            <v>0.98499999999999999</v>
          </cell>
        </row>
        <row r="46">
          <cell r="A46" t="str">
            <v>CTHT_0067090</v>
          </cell>
          <cell r="B46" t="str">
            <v>Uncharacterized protein</v>
          </cell>
          <cell r="C46">
            <v>1344</v>
          </cell>
          <cell r="D46">
            <v>-0.62911888028014396</v>
          </cell>
          <cell r="E46">
            <v>3.7522918692635701</v>
          </cell>
          <cell r="F46">
            <v>-4.3814107495437096</v>
          </cell>
          <cell r="G46">
            <v>0.62911888028014396</v>
          </cell>
          <cell r="H46">
            <v>1.5466201135252324</v>
          </cell>
          <cell r="I46">
            <v>0.228293442191216</v>
          </cell>
          <cell r="J46">
            <v>-3.7522918692635701</v>
          </cell>
          <cell r="K46">
            <v>-13.475733235433383</v>
          </cell>
          <cell r="L46">
            <v>1.46174534992894E-16</v>
          </cell>
          <cell r="M46">
            <v>4.3814107495437096</v>
          </cell>
          <cell r="N46">
            <v>20.841840066421661</v>
          </cell>
          <cell r="O46">
            <v>1.5561985975599E-21</v>
          </cell>
          <cell r="P46">
            <v>45</v>
          </cell>
          <cell r="Q46">
            <v>0.99299999999999999</v>
          </cell>
          <cell r="R46">
            <v>33</v>
          </cell>
          <cell r="S46">
            <v>0.995</v>
          </cell>
          <cell r="T46">
            <v>772</v>
          </cell>
          <cell r="U46">
            <v>0.89200000000000002</v>
          </cell>
        </row>
        <row r="47">
          <cell r="A47" t="str">
            <v>CTHT_0048200</v>
          </cell>
          <cell r="B47" t="str">
            <v>Histone H2A</v>
          </cell>
          <cell r="C47">
            <v>402</v>
          </cell>
          <cell r="D47">
            <v>-0.247464189837444</v>
          </cell>
          <cell r="E47">
            <v>-0.136088755238197</v>
          </cell>
          <cell r="F47">
            <v>-0.11137543459924799</v>
          </cell>
          <cell r="G47">
            <v>0.247464189837444</v>
          </cell>
          <cell r="H47">
            <v>1.187118693883384</v>
          </cell>
          <cell r="I47">
            <v>0.61975912198988004</v>
          </cell>
          <cell r="J47">
            <v>0.136088755238197</v>
          </cell>
          <cell r="K47">
            <v>1.09892182165476</v>
          </cell>
          <cell r="L47">
            <v>0.76987473912112703</v>
          </cell>
          <cell r="M47">
            <v>0.11137543459924799</v>
          </cell>
          <cell r="N47">
            <v>1.0802576402530779</v>
          </cell>
          <cell r="O47">
            <v>0.83252223410645099</v>
          </cell>
          <cell r="P47">
            <v>46</v>
          </cell>
          <cell r="Q47">
            <v>0.99299999999999999</v>
          </cell>
          <cell r="R47">
            <v>26</v>
          </cell>
          <cell r="S47">
            <v>0.996</v>
          </cell>
          <cell r="T47">
            <v>86</v>
          </cell>
          <cell r="U47">
            <v>0.98799999999999999</v>
          </cell>
        </row>
        <row r="48">
          <cell r="A48" t="str">
            <v>CTHT_0022720</v>
          </cell>
          <cell r="B48" t="str">
            <v>Putative heat shock protein</v>
          </cell>
          <cell r="C48">
            <v>2781</v>
          </cell>
          <cell r="D48">
            <v>-8.4821445646395002E-2</v>
          </cell>
          <cell r="E48">
            <v>2.7007625380070199</v>
          </cell>
          <cell r="F48">
            <v>-2.78558398365342</v>
          </cell>
          <cell r="G48">
            <v>8.4821445646395002E-2</v>
          </cell>
          <cell r="H48">
            <v>1.0605564740599827</v>
          </cell>
          <cell r="I48">
            <v>0.91615539206577701</v>
          </cell>
          <cell r="J48">
            <v>-2.7007625380070199</v>
          </cell>
          <cell r="K48">
            <v>-6.501454613656656</v>
          </cell>
          <cell r="L48">
            <v>3.8998237583137202E-6</v>
          </cell>
          <cell r="M48">
            <v>2.78558398365342</v>
          </cell>
          <cell r="N48">
            <v>6.895159781320733</v>
          </cell>
          <cell r="O48">
            <v>3.1274799957645401E-6</v>
          </cell>
          <cell r="P48">
            <v>47</v>
          </cell>
          <cell r="Q48">
            <v>0.99299999999999999</v>
          </cell>
          <cell r="R48">
            <v>25</v>
          </cell>
          <cell r="S48">
            <v>0.996</v>
          </cell>
          <cell r="T48">
            <v>328</v>
          </cell>
          <cell r="U48">
            <v>0.95399999999999996</v>
          </cell>
        </row>
        <row r="49">
          <cell r="A49" t="str">
            <v>CTHT_0014630</v>
          </cell>
          <cell r="B49" t="str">
            <v>Ribosomal protein s27-like protein</v>
          </cell>
          <cell r="C49">
            <v>249</v>
          </cell>
          <cell r="D49">
            <v>-1.61176638951066</v>
          </cell>
          <cell r="E49">
            <v>-2.6790722787144201</v>
          </cell>
          <cell r="F49">
            <v>1.0673058892037599</v>
          </cell>
          <cell r="G49">
            <v>1.61176638951066</v>
          </cell>
          <cell r="H49">
            <v>3.0562581124277082</v>
          </cell>
          <cell r="I49">
            <v>1.6800283342544499E-3</v>
          </cell>
          <cell r="J49">
            <v>2.6790722787144201</v>
          </cell>
          <cell r="K49">
            <v>6.4044393382604587</v>
          </cell>
          <cell r="L49">
            <v>3.55639118549536E-8</v>
          </cell>
          <cell r="M49">
            <v>-1.0673058892037599</v>
          </cell>
          <cell r="N49">
            <v>-2.0955165115858474</v>
          </cell>
          <cell r="O49">
            <v>4.2909831358745897E-2</v>
          </cell>
          <cell r="P49">
            <v>48</v>
          </cell>
          <cell r="Q49">
            <v>0.99299999999999999</v>
          </cell>
          <cell r="R49">
            <v>97</v>
          </cell>
          <cell r="S49">
            <v>0.98599999999999999</v>
          </cell>
          <cell r="T49">
            <v>8</v>
          </cell>
          <cell r="U49">
            <v>0.999</v>
          </cell>
        </row>
        <row r="50">
          <cell r="A50" t="str">
            <v>CTHT_0062680</v>
          </cell>
          <cell r="B50" t="str">
            <v>Uncharacterized protein</v>
          </cell>
          <cell r="C50">
            <v>486</v>
          </cell>
          <cell r="D50">
            <v>0.78304848897381696</v>
          </cell>
          <cell r="E50">
            <v>3.3435188413986698</v>
          </cell>
          <cell r="F50">
            <v>-2.5604703524248502</v>
          </cell>
          <cell r="G50">
            <v>-0.78304848897381696</v>
          </cell>
          <cell r="H50">
            <v>-1.7207630950908406</v>
          </cell>
          <cell r="I50">
            <v>5.06074649890716E-2</v>
          </cell>
          <cell r="J50">
            <v>-3.3435188413986698</v>
          </cell>
          <cell r="K50">
            <v>-10.150781098707373</v>
          </cell>
          <cell r="L50">
            <v>3.6342430571831399E-20</v>
          </cell>
          <cell r="M50">
            <v>2.5604703524248502</v>
          </cell>
          <cell r="N50">
            <v>5.898999767990424</v>
          </cell>
          <cell r="O50">
            <v>5.5104535072098296E-12</v>
          </cell>
          <cell r="P50">
            <v>49</v>
          </cell>
          <cell r="Q50">
            <v>0.99299999999999999</v>
          </cell>
          <cell r="R50">
            <v>15</v>
          </cell>
          <cell r="S50">
            <v>0.998</v>
          </cell>
          <cell r="T50">
            <v>278</v>
          </cell>
          <cell r="U50">
            <v>0.96099999999999997</v>
          </cell>
        </row>
        <row r="51">
          <cell r="A51" t="str">
            <v>CTHT_0020000</v>
          </cell>
          <cell r="B51" t="str">
            <v>40S ribosomal protein S20-like protein</v>
          </cell>
          <cell r="C51">
            <v>351</v>
          </cell>
          <cell r="D51">
            <v>-1.9911773993333099</v>
          </cell>
          <cell r="E51">
            <v>-3.09596156970701</v>
          </cell>
          <cell r="F51">
            <v>1.1047841703737</v>
          </cell>
          <cell r="G51">
            <v>1.9911773993333099</v>
          </cell>
          <cell r="H51">
            <v>3.9756131999316988</v>
          </cell>
          <cell r="I51">
            <v>4.6904859013455601E-3</v>
          </cell>
          <cell r="J51">
            <v>3.09596156970701</v>
          </cell>
          <cell r="K51">
            <v>8.5502201671787912</v>
          </cell>
          <cell r="L51">
            <v>3.3397132676508702E-6</v>
          </cell>
          <cell r="M51">
            <v>-1.1047841703737</v>
          </cell>
          <cell r="N51">
            <v>-2.1506670134120909</v>
          </cell>
          <cell r="O51">
            <v>0.134501091762113</v>
          </cell>
          <cell r="P51">
            <v>50</v>
          </cell>
          <cell r="Q51">
            <v>0.99299999999999999</v>
          </cell>
          <cell r="R51">
            <v>148</v>
          </cell>
          <cell r="S51">
            <v>0.97899999999999998</v>
          </cell>
          <cell r="T51">
            <v>7</v>
          </cell>
          <cell r="U51">
            <v>0.999</v>
          </cell>
        </row>
        <row r="52">
          <cell r="A52" t="str">
            <v>CTHT_0064950</v>
          </cell>
          <cell r="B52" t="str">
            <v>Nucleoside diphosphate kinase (EC 2.7.4.6)</v>
          </cell>
          <cell r="C52">
            <v>459</v>
          </cell>
          <cell r="D52">
            <v>-2.4707557536918299</v>
          </cell>
          <cell r="E52">
            <v>-2.9390371964541901</v>
          </cell>
          <cell r="F52">
            <v>0.468281442762362</v>
          </cell>
          <cell r="G52">
            <v>2.4707557536918299</v>
          </cell>
          <cell r="H52">
            <v>5.5433409830667033</v>
          </cell>
          <cell r="I52">
            <v>9.5344643097292596E-5</v>
          </cell>
          <cell r="J52">
            <v>2.9390371964541901</v>
          </cell>
          <cell r="K52">
            <v>7.6689932321128316</v>
          </cell>
          <cell r="L52">
            <v>1.3426421079651001E-6</v>
          </cell>
          <cell r="M52">
            <v>-0.468281442762362</v>
          </cell>
          <cell r="N52">
            <v>-1.3834604898993923</v>
          </cell>
          <cell r="O52">
            <v>0.52156707125526702</v>
          </cell>
          <cell r="P52">
            <v>51</v>
          </cell>
          <cell r="Q52">
            <v>0.99299999999999999</v>
          </cell>
          <cell r="R52">
            <v>259</v>
          </cell>
          <cell r="S52">
            <v>0.96399999999999997</v>
          </cell>
          <cell r="T52">
            <v>58</v>
          </cell>
          <cell r="U52">
            <v>0.99199999999999999</v>
          </cell>
        </row>
        <row r="53">
          <cell r="A53" t="str">
            <v>CTHT_0041010</v>
          </cell>
          <cell r="B53" t="str">
            <v>Putative control protein</v>
          </cell>
          <cell r="C53">
            <v>1071</v>
          </cell>
          <cell r="D53">
            <v>0.54843291714749798</v>
          </cell>
          <cell r="E53">
            <v>1.4726330927575499</v>
          </cell>
          <cell r="F53">
            <v>-0.92420017561005496</v>
          </cell>
          <cell r="G53">
            <v>-0.54843291714749798</v>
          </cell>
          <cell r="H53">
            <v>-1.4624962415599798</v>
          </cell>
          <cell r="I53">
            <v>3.8023119108938498E-2</v>
          </cell>
          <cell r="J53">
            <v>-1.4726330927575499</v>
          </cell>
          <cell r="K53">
            <v>-2.7752795371805328</v>
          </cell>
          <cell r="L53">
            <v>1.40121515317849E-9</v>
          </cell>
          <cell r="M53">
            <v>0.92420017561005496</v>
          </cell>
          <cell r="N53">
            <v>1.8976319106435933</v>
          </cell>
          <cell r="O53">
            <v>2.6617430737208199E-4</v>
          </cell>
          <cell r="P53">
            <v>52</v>
          </cell>
          <cell r="Q53">
            <v>0.99199999999999999</v>
          </cell>
          <cell r="R53">
            <v>20</v>
          </cell>
          <cell r="S53">
            <v>0.997</v>
          </cell>
          <cell r="T53">
            <v>134</v>
          </cell>
          <cell r="U53">
            <v>0.98099999999999998</v>
          </cell>
        </row>
        <row r="54">
          <cell r="A54" t="str">
            <v>CTHT_0004320</v>
          </cell>
          <cell r="B54" t="str">
            <v>Uncharacterized protein</v>
          </cell>
          <cell r="C54">
            <v>714</v>
          </cell>
          <cell r="D54">
            <v>-2.4091627755493898</v>
          </cell>
          <cell r="E54">
            <v>-2.1903400627074299</v>
          </cell>
          <cell r="F54">
            <v>-0.21882271284195301</v>
          </cell>
          <cell r="G54">
            <v>2.4091627755493898</v>
          </cell>
          <cell r="H54">
            <v>5.3116599005682144</v>
          </cell>
          <cell r="I54">
            <v>1.08432040859248E-7</v>
          </cell>
          <cell r="J54">
            <v>2.1903400627074299</v>
          </cell>
          <cell r="K54">
            <v>4.5641305639111787</v>
          </cell>
          <cell r="L54">
            <v>7.1193165974072097E-7</v>
          </cell>
          <cell r="M54">
            <v>0.21882271284195301</v>
          </cell>
          <cell r="N54">
            <v>1.1637835128047749</v>
          </cell>
          <cell r="O54">
            <v>0.69181868756220799</v>
          </cell>
          <cell r="P54">
            <v>53</v>
          </cell>
          <cell r="Q54">
            <v>0.99199999999999999</v>
          </cell>
          <cell r="R54">
            <v>223</v>
          </cell>
          <cell r="S54">
            <v>0.96899999999999997</v>
          </cell>
          <cell r="T54">
            <v>95</v>
          </cell>
          <cell r="U54">
            <v>0.98599999999999999</v>
          </cell>
        </row>
        <row r="55">
          <cell r="A55" t="str">
            <v>CTHT_0012320</v>
          </cell>
          <cell r="B55" t="str">
            <v>Uncharacterized protein</v>
          </cell>
          <cell r="C55">
            <v>384</v>
          </cell>
          <cell r="D55">
            <v>-1.26881515683126</v>
          </cell>
          <cell r="E55">
            <v>-0.71233749273666003</v>
          </cell>
          <cell r="F55">
            <v>-0.55647766409459498</v>
          </cell>
          <cell r="G55">
            <v>1.26881515683126</v>
          </cell>
          <cell r="H55">
            <v>2.4096358791770847</v>
          </cell>
          <cell r="I55">
            <v>7.2012513883299902E-3</v>
          </cell>
          <cell r="J55">
            <v>0.71233749273666003</v>
          </cell>
          <cell r="K55">
            <v>1.6384566385574115</v>
          </cell>
          <cell r="L55">
            <v>0.129187125986371</v>
          </cell>
          <cell r="M55">
            <v>0.55647766409459498</v>
          </cell>
          <cell r="N55">
            <v>1.4706741835405874</v>
          </cell>
          <cell r="O55">
            <v>0.27290395963608599</v>
          </cell>
          <cell r="P55">
            <v>54</v>
          </cell>
          <cell r="Q55">
            <v>0.99199999999999999</v>
          </cell>
          <cell r="R55">
            <v>75</v>
          </cell>
          <cell r="S55">
            <v>0.98899999999999999</v>
          </cell>
          <cell r="T55">
            <v>113</v>
          </cell>
          <cell r="U55">
            <v>0.98399999999999999</v>
          </cell>
        </row>
        <row r="56">
          <cell r="A56" t="str">
            <v>CTHT_0002990</v>
          </cell>
          <cell r="B56" t="str">
            <v>Histone H4</v>
          </cell>
          <cell r="C56">
            <v>312</v>
          </cell>
          <cell r="D56">
            <v>-0.60534358226598495</v>
          </cell>
          <cell r="E56">
            <v>-0.38888842251515998</v>
          </cell>
          <cell r="F56">
            <v>-0.21645515975082399</v>
          </cell>
          <cell r="G56">
            <v>0.60534358226598495</v>
          </cell>
          <cell r="H56">
            <v>1.5213410221501389</v>
          </cell>
          <cell r="I56">
            <v>0.33215661613150899</v>
          </cell>
          <cell r="J56">
            <v>0.38888842251515998</v>
          </cell>
          <cell r="K56">
            <v>1.3093841518960052</v>
          </cell>
          <cell r="L56">
            <v>0.51565270499757199</v>
          </cell>
          <cell r="M56">
            <v>0.21645515975082399</v>
          </cell>
          <cell r="N56">
            <v>1.1618752372611325</v>
          </cell>
          <cell r="O56">
            <v>0.74990447954886896</v>
          </cell>
          <cell r="P56">
            <v>55</v>
          </cell>
          <cell r="Q56">
            <v>0.99199999999999999</v>
          </cell>
          <cell r="R56">
            <v>45</v>
          </cell>
          <cell r="S56">
            <v>0.99299999999999999</v>
          </cell>
          <cell r="T56">
            <v>94</v>
          </cell>
          <cell r="U56">
            <v>0.98699999999999999</v>
          </cell>
        </row>
        <row r="57">
          <cell r="A57" t="str">
            <v>CTHT_0002640</v>
          </cell>
          <cell r="B57" t="str">
            <v>Uncharacterized protein</v>
          </cell>
          <cell r="C57">
            <v>276</v>
          </cell>
          <cell r="D57">
            <v>-1.6250152958766999</v>
          </cell>
          <cell r="E57">
            <v>-0.81046977185476998</v>
          </cell>
          <cell r="F57">
            <v>-0.81454552402193303</v>
          </cell>
          <cell r="G57">
            <v>1.6250152958766999</v>
          </cell>
          <cell r="H57">
            <v>3.0844543529338115</v>
          </cell>
          <cell r="I57">
            <v>2.9096743584457901E-3</v>
          </cell>
          <cell r="J57">
            <v>0.81046977185476998</v>
          </cell>
          <cell r="K57">
            <v>1.7537824181152388</v>
          </cell>
          <cell r="L57">
            <v>0.13854026731934299</v>
          </cell>
          <cell r="M57">
            <v>0.81454552402193303</v>
          </cell>
          <cell r="N57">
            <v>1.7587440272372163</v>
          </cell>
          <cell r="O57">
            <v>0.15855077065728901</v>
          </cell>
          <cell r="P57">
            <v>56</v>
          </cell>
          <cell r="Q57">
            <v>0.99199999999999999</v>
          </cell>
          <cell r="R57">
            <v>113</v>
          </cell>
          <cell r="S57">
            <v>0.98399999999999999</v>
          </cell>
          <cell r="T57">
            <v>132</v>
          </cell>
          <cell r="U57">
            <v>0.98099999999999998</v>
          </cell>
        </row>
        <row r="58">
          <cell r="A58" t="str">
            <v>CTHT_0001920</v>
          </cell>
          <cell r="B58" t="str">
            <v>Putative cytochrome-C protein</v>
          </cell>
          <cell r="C58">
            <v>243</v>
          </cell>
          <cell r="D58">
            <v>-1.0735395506148599</v>
          </cell>
          <cell r="E58">
            <v>-0.314130861547394</v>
          </cell>
          <cell r="F58">
            <v>-0.75940868906746894</v>
          </cell>
          <cell r="G58">
            <v>1.0735395506148599</v>
          </cell>
          <cell r="H58">
            <v>2.1045905028112681</v>
          </cell>
          <cell r="I58">
            <v>4.5572644094804E-2</v>
          </cell>
          <cell r="J58">
            <v>0.314130861547394</v>
          </cell>
          <cell r="K58">
            <v>1.2432624355406861</v>
          </cell>
          <cell r="L58">
            <v>0.57251209525058</v>
          </cell>
          <cell r="M58">
            <v>0.75940868906746894</v>
          </cell>
          <cell r="N58">
            <v>1.6927966635588094</v>
          </cell>
          <cell r="O58">
            <v>0.17200399489061199</v>
          </cell>
          <cell r="P58">
            <v>57</v>
          </cell>
          <cell r="Q58">
            <v>0.99199999999999999</v>
          </cell>
          <cell r="R58">
            <v>67</v>
          </cell>
          <cell r="S58">
            <v>0.99</v>
          </cell>
          <cell r="T58">
            <v>129</v>
          </cell>
          <cell r="U58">
            <v>0.98199999999999998</v>
          </cell>
        </row>
        <row r="59">
          <cell r="A59" t="str">
            <v>CTHT_0056530</v>
          </cell>
          <cell r="B59" t="str">
            <v>Uncharacterized protein</v>
          </cell>
          <cell r="C59">
            <v>603</v>
          </cell>
          <cell r="D59">
            <v>-0.974621962722093</v>
          </cell>
          <cell r="E59">
            <v>1.6951313247153099</v>
          </cell>
          <cell r="F59">
            <v>-2.6697532874374099</v>
          </cell>
          <cell r="G59">
            <v>0.974621962722093</v>
          </cell>
          <cell r="H59">
            <v>1.9651261968461429</v>
          </cell>
          <cell r="I59">
            <v>2.1533419844294702E-2</v>
          </cell>
          <cell r="J59">
            <v>-1.6951313247153099</v>
          </cell>
          <cell r="K59">
            <v>-3.2380636051438141</v>
          </cell>
          <cell r="L59">
            <v>1.9422311111973499E-5</v>
          </cell>
          <cell r="M59">
            <v>2.6697532874374099</v>
          </cell>
          <cell r="N59">
            <v>6.3632036175222044</v>
          </cell>
          <cell r="O59">
            <v>2.0014428478970301E-11</v>
          </cell>
          <cell r="P59">
            <v>58</v>
          </cell>
          <cell r="Q59">
            <v>0.99199999999999999</v>
          </cell>
          <cell r="R59">
            <v>58</v>
          </cell>
          <cell r="S59">
            <v>0.99199999999999999</v>
          </cell>
          <cell r="T59">
            <v>316</v>
          </cell>
          <cell r="U59">
            <v>0.95599999999999996</v>
          </cell>
        </row>
        <row r="60">
          <cell r="A60" t="str">
            <v>CTHT_0021100</v>
          </cell>
          <cell r="B60" t="str">
            <v>Uncharacterized protein</v>
          </cell>
          <cell r="C60">
            <v>381</v>
          </cell>
          <cell r="D60">
            <v>-6.6919179875992398</v>
          </cell>
          <cell r="E60">
            <v>-2.74973990331062</v>
          </cell>
          <cell r="F60">
            <v>-3.9421780842886198</v>
          </cell>
          <cell r="G60">
            <v>6.6919179875992398</v>
          </cell>
          <cell r="H60">
            <v>103.38750213234356</v>
          </cell>
          <cell r="I60">
            <v>3.1742872536750801E-32</v>
          </cell>
          <cell r="J60">
            <v>2.74973990331062</v>
          </cell>
          <cell r="K60">
            <v>6.7259586213371163</v>
          </cell>
          <cell r="L60">
            <v>1.6245352181109401E-6</v>
          </cell>
          <cell r="M60">
            <v>3.9421780842886198</v>
          </cell>
          <cell r="N60">
            <v>15.37141513246333</v>
          </cell>
          <cell r="O60">
            <v>7.2984850711538997E-12</v>
          </cell>
          <cell r="P60">
            <v>59</v>
          </cell>
          <cell r="Q60">
            <v>0.99099999999999999</v>
          </cell>
          <cell r="R60">
            <v>3492</v>
          </cell>
          <cell r="S60">
            <v>0.51300000000000001</v>
          </cell>
          <cell r="T60">
            <v>781</v>
          </cell>
          <cell r="U60">
            <v>0.89100000000000001</v>
          </cell>
        </row>
        <row r="61">
          <cell r="A61" t="str">
            <v>CTHT_0052500</v>
          </cell>
          <cell r="B61" t="str">
            <v>Myo-inositol 1-phosphate synthase-like protein</v>
          </cell>
          <cell r="C61">
            <v>1659</v>
          </cell>
          <cell r="D61">
            <v>-0.53950254503963502</v>
          </cell>
          <cell r="E61">
            <v>0.49464856853998601</v>
          </cell>
          <cell r="F61">
            <v>-1.03415111357962</v>
          </cell>
          <cell r="G61">
            <v>0.53950254503963502</v>
          </cell>
          <cell r="H61">
            <v>1.4534712602029747</v>
          </cell>
          <cell r="I61">
            <v>0.41377038780726799</v>
          </cell>
          <cell r="J61">
            <v>-0.49464856853998601</v>
          </cell>
          <cell r="K61">
            <v>-1.4089774952582863</v>
          </cell>
          <cell r="L61">
            <v>0.42142177548235599</v>
          </cell>
          <cell r="M61">
            <v>1.03415111357962</v>
          </cell>
          <cell r="N61">
            <v>2.0479082956306907</v>
          </cell>
          <cell r="O61">
            <v>9.1766583900638896E-2</v>
          </cell>
          <cell r="P61">
            <v>60</v>
          </cell>
          <cell r="Q61">
            <v>0.99099999999999999</v>
          </cell>
          <cell r="R61">
            <v>47</v>
          </cell>
          <cell r="S61">
            <v>0.99299999999999999</v>
          </cell>
          <cell r="T61">
            <v>153</v>
          </cell>
          <cell r="U61">
            <v>0.97799999999999998</v>
          </cell>
        </row>
        <row r="62">
          <cell r="A62" t="str">
            <v>CTHT_0007430</v>
          </cell>
          <cell r="B62" t="str">
            <v>Heat shock protein 70-like protein</v>
          </cell>
          <cell r="C62">
            <v>1950</v>
          </cell>
          <cell r="D62">
            <v>0.58120082991806299</v>
          </cell>
          <cell r="E62">
            <v>1.21243330822958</v>
          </cell>
          <cell r="F62">
            <v>-0.63123247831151597</v>
          </cell>
          <cell r="G62">
            <v>-0.58120082991806299</v>
          </cell>
          <cell r="H62">
            <v>-1.4960940071721376</v>
          </cell>
          <cell r="I62">
            <v>0.16054356619069099</v>
          </cell>
          <cell r="J62">
            <v>-1.21243330822958</v>
          </cell>
          <cell r="K62">
            <v>-2.3172814949841531</v>
          </cell>
          <cell r="L62">
            <v>1.2475672003378301E-3</v>
          </cell>
          <cell r="M62">
            <v>0.63123247831151597</v>
          </cell>
          <cell r="N62">
            <v>1.5488876259615481</v>
          </cell>
          <cell r="O62">
            <v>0.123570760429128</v>
          </cell>
          <cell r="P62">
            <v>61</v>
          </cell>
          <cell r="Q62">
            <v>0.99099999999999999</v>
          </cell>
          <cell r="R62">
            <v>21</v>
          </cell>
          <cell r="S62">
            <v>0.997</v>
          </cell>
          <cell r="T62">
            <v>122</v>
          </cell>
          <cell r="U62">
            <v>0.98299999999999998</v>
          </cell>
        </row>
        <row r="63">
          <cell r="A63" t="str">
            <v>CTHT_0005070</v>
          </cell>
          <cell r="B63" t="str">
            <v>40S ribosomal protein s23-like protein</v>
          </cell>
          <cell r="C63">
            <v>438</v>
          </cell>
          <cell r="D63">
            <v>-1.58937099686594</v>
          </cell>
          <cell r="E63">
            <v>-2.8387494435831599</v>
          </cell>
          <cell r="F63">
            <v>1.24937844671722</v>
          </cell>
          <cell r="G63">
            <v>1.58937099686594</v>
          </cell>
          <cell r="H63">
            <v>3.0091812305871399</v>
          </cell>
          <cell r="I63">
            <v>6.65847943335537E-3</v>
          </cell>
          <cell r="J63">
            <v>2.8387494435831599</v>
          </cell>
          <cell r="K63">
            <v>7.1539966540675053</v>
          </cell>
          <cell r="L63">
            <v>2.5743596290055502E-7</v>
          </cell>
          <cell r="M63">
            <v>-1.24937844671722</v>
          </cell>
          <cell r="N63">
            <v>-2.3773897634844827</v>
          </cell>
          <cell r="O63">
            <v>3.5553640990626197E-2</v>
          </cell>
          <cell r="P63">
            <v>62</v>
          </cell>
          <cell r="Q63">
            <v>0.99099999999999999</v>
          </cell>
          <cell r="R63">
            <v>119</v>
          </cell>
          <cell r="S63">
            <v>0.98299999999999998</v>
          </cell>
          <cell r="T63">
            <v>10</v>
          </cell>
          <cell r="U63">
            <v>0.998</v>
          </cell>
        </row>
        <row r="64">
          <cell r="A64" t="str">
            <v>CTHT_0016670</v>
          </cell>
          <cell r="B64" t="str">
            <v>Putative ubiquitin protein</v>
          </cell>
          <cell r="C64">
            <v>444</v>
          </cell>
          <cell r="D64">
            <v>-2.8108699405803201E-2</v>
          </cell>
          <cell r="E64">
            <v>0.32954270966330101</v>
          </cell>
          <cell r="F64">
            <v>-0.35765140906910398</v>
          </cell>
          <cell r="G64">
            <v>2.8108699405803201E-2</v>
          </cell>
          <cell r="H64">
            <v>1.0196745071602462</v>
          </cell>
          <cell r="I64">
            <v>0.959394662602441</v>
          </cell>
          <cell r="J64">
            <v>-0.32954270966330101</v>
          </cell>
          <cell r="K64">
            <v>-1.2566150027506719</v>
          </cell>
          <cell r="L64">
            <v>0.449703038946344</v>
          </cell>
          <cell r="M64">
            <v>0.35765140906910398</v>
          </cell>
          <cell r="N64">
            <v>1.2813382836199625</v>
          </cell>
          <cell r="O64">
            <v>0.44051662510779199</v>
          </cell>
          <cell r="P64">
            <v>63</v>
          </cell>
          <cell r="Q64">
            <v>0.99099999999999999</v>
          </cell>
          <cell r="R64">
            <v>28</v>
          </cell>
          <cell r="S64">
            <v>0.996</v>
          </cell>
          <cell r="T64">
            <v>109</v>
          </cell>
          <cell r="U64">
            <v>0.98399999999999999</v>
          </cell>
        </row>
        <row r="65">
          <cell r="A65" t="str">
            <v>CTHT_0064040</v>
          </cell>
          <cell r="B65" t="str">
            <v>Uncharacterized protein</v>
          </cell>
          <cell r="C65">
            <v>672</v>
          </cell>
          <cell r="D65">
            <v>-2.4888242877738902</v>
          </cell>
          <cell r="E65">
            <v>1.38952577014122</v>
          </cell>
          <cell r="F65">
            <v>-3.8783500579151</v>
          </cell>
          <cell r="G65">
            <v>2.4888242877738902</v>
          </cell>
          <cell r="H65">
            <v>5.6132032056137904</v>
          </cell>
          <cell r="I65">
            <v>1.38751876273299E-19</v>
          </cell>
          <cell r="J65">
            <v>-1.38952577014122</v>
          </cell>
          <cell r="K65">
            <v>-2.6199254676034611</v>
          </cell>
          <cell r="L65">
            <v>4.25841010441273E-7</v>
          </cell>
          <cell r="M65">
            <v>3.8783500579151</v>
          </cell>
          <cell r="N65">
            <v>14.706174033220854</v>
          </cell>
          <cell r="O65">
            <v>2.0020410558804501E-46</v>
          </cell>
          <cell r="P65">
            <v>64</v>
          </cell>
          <cell r="Q65">
            <v>0.99099999999999999</v>
          </cell>
          <cell r="R65">
            <v>284</v>
          </cell>
          <cell r="S65">
            <v>0.96</v>
          </cell>
          <cell r="T65">
            <v>709</v>
          </cell>
          <cell r="U65">
            <v>0.90100000000000002</v>
          </cell>
        </row>
        <row r="66">
          <cell r="A66" t="str">
            <v>CTHT_0063710</v>
          </cell>
          <cell r="B66" t="str">
            <v>60S acidic ribosomal protein P1-alpha-like protein</v>
          </cell>
          <cell r="C66">
            <v>336</v>
          </cell>
          <cell r="D66">
            <v>-2.0461900587172801</v>
          </cell>
          <cell r="E66">
            <v>-3.3626490244543099</v>
          </cell>
          <cell r="F66">
            <v>1.31645896573702</v>
          </cell>
          <cell r="G66">
            <v>2.0461900587172801</v>
          </cell>
          <cell r="H66">
            <v>4.1301382049844673</v>
          </cell>
          <cell r="I66">
            <v>2.4674255505987902E-3</v>
          </cell>
          <cell r="J66">
            <v>3.3626490244543099</v>
          </cell>
          <cell r="K66">
            <v>10.286277141081706</v>
          </cell>
          <cell r="L66">
            <v>1.4665558575529E-7</v>
          </cell>
          <cell r="M66">
            <v>-1.31645896573702</v>
          </cell>
          <cell r="N66">
            <v>-2.4905406624571587</v>
          </cell>
          <cell r="O66">
            <v>5.8960280035454601E-2</v>
          </cell>
          <cell r="P66">
            <v>65</v>
          </cell>
          <cell r="Q66">
            <v>0.99099999999999999</v>
          </cell>
          <cell r="R66">
            <v>231</v>
          </cell>
          <cell r="S66">
            <v>0.96699999999999997</v>
          </cell>
          <cell r="T66">
            <v>11</v>
          </cell>
          <cell r="U66">
            <v>0.998</v>
          </cell>
        </row>
        <row r="67">
          <cell r="A67" t="str">
            <v>CTHT_0038410</v>
          </cell>
          <cell r="B67" t="str">
            <v>Putative fatty acid binding protein</v>
          </cell>
          <cell r="C67">
            <v>315</v>
          </cell>
          <cell r="D67">
            <v>-0.74270249784822595</v>
          </cell>
          <cell r="E67">
            <v>-0.50453420114539205</v>
          </cell>
          <cell r="F67">
            <v>-0.23816829670283399</v>
          </cell>
          <cell r="G67">
            <v>0.74270249784822595</v>
          </cell>
          <cell r="H67">
            <v>1.67330739242136</v>
          </cell>
          <cell r="I67">
            <v>0.30324156206956798</v>
          </cell>
          <cell r="J67">
            <v>0.50453420114539205</v>
          </cell>
          <cell r="K67">
            <v>1.4186652418277552</v>
          </cell>
          <cell r="L67">
            <v>0.46663809074008</v>
          </cell>
          <cell r="M67">
            <v>0.23816829670283399</v>
          </cell>
          <cell r="N67">
            <v>1.1794941774040599</v>
          </cell>
          <cell r="O67">
            <v>0.76415997689263204</v>
          </cell>
          <cell r="P67">
            <v>66</v>
          </cell>
          <cell r="Q67">
            <v>0.99</v>
          </cell>
          <cell r="R67">
            <v>61</v>
          </cell>
          <cell r="S67">
            <v>0.99099999999999999</v>
          </cell>
          <cell r="T67">
            <v>108</v>
          </cell>
          <cell r="U67">
            <v>0.98499999999999999</v>
          </cell>
        </row>
        <row r="68">
          <cell r="A68" t="str">
            <v>CTHT_0063830</v>
          </cell>
          <cell r="B68" t="str">
            <v>60S ribosomal protein L10-like protein</v>
          </cell>
          <cell r="C68">
            <v>660</v>
          </cell>
          <cell r="D68">
            <v>-1.03766155604882</v>
          </cell>
          <cell r="E68">
            <v>-2.1579202264538799</v>
          </cell>
          <cell r="F68">
            <v>1.1202586704050601</v>
          </cell>
          <cell r="G68">
            <v>1.03766155604882</v>
          </cell>
          <cell r="H68">
            <v>2.0528974427169153</v>
          </cell>
          <cell r="I68">
            <v>4.5750574811126397E-2</v>
          </cell>
          <cell r="J68">
            <v>2.1579202264538799</v>
          </cell>
          <cell r="K68">
            <v>4.4627105177535151</v>
          </cell>
          <cell r="L68">
            <v>7.1160977963445404E-6</v>
          </cell>
          <cell r="M68">
            <v>-1.1202586704050601</v>
          </cell>
          <cell r="N68">
            <v>-2.1738594558563649</v>
          </cell>
          <cell r="O68">
            <v>2.9799323339500298E-2</v>
          </cell>
          <cell r="P68">
            <v>67</v>
          </cell>
          <cell r="Q68">
            <v>0.99</v>
          </cell>
          <cell r="R68">
            <v>77</v>
          </cell>
          <cell r="S68">
            <v>0.98899999999999999</v>
          </cell>
          <cell r="T68">
            <v>21</v>
          </cell>
          <cell r="U68">
            <v>0.997</v>
          </cell>
        </row>
        <row r="69">
          <cell r="A69" t="str">
            <v>CTHT_0002850</v>
          </cell>
          <cell r="B69" t="str">
            <v>Uncharacterized protein</v>
          </cell>
          <cell r="C69">
            <v>327</v>
          </cell>
          <cell r="D69">
            <v>-3.41622607206796</v>
          </cell>
          <cell r="E69">
            <v>-3.8824214526804401</v>
          </cell>
          <cell r="F69">
            <v>0.466195380612481</v>
          </cell>
          <cell r="G69">
            <v>3.41622607206796</v>
          </cell>
          <cell r="H69">
            <v>10.675458083628119</v>
          </cell>
          <cell r="I69">
            <v>1.7371666802601901E-7</v>
          </cell>
          <cell r="J69">
            <v>3.8824214526804401</v>
          </cell>
          <cell r="K69">
            <v>14.747734587041881</v>
          </cell>
          <cell r="L69">
            <v>8.6832665196255498E-10</v>
          </cell>
          <cell r="M69">
            <v>-0.466195380612481</v>
          </cell>
          <cell r="N69">
            <v>-1.381461523385026</v>
          </cell>
          <cell r="O69">
            <v>0.54429297789642705</v>
          </cell>
          <cell r="P69">
            <v>68</v>
          </cell>
          <cell r="Q69">
            <v>0.99</v>
          </cell>
          <cell r="R69">
            <v>612</v>
          </cell>
          <cell r="S69">
            <v>0.91400000000000003</v>
          </cell>
          <cell r="T69">
            <v>82</v>
          </cell>
          <cell r="U69">
            <v>0.98799999999999999</v>
          </cell>
        </row>
        <row r="70">
          <cell r="A70" t="str">
            <v>CTHT_0021290</v>
          </cell>
          <cell r="B70" t="str">
            <v>Putative heat shock protein</v>
          </cell>
          <cell r="C70">
            <v>774</v>
          </cell>
          <cell r="D70">
            <v>1.5337450673548201</v>
          </cell>
          <cell r="E70">
            <v>2.70328115539614</v>
          </cell>
          <cell r="F70">
            <v>-1.1695360880413199</v>
          </cell>
          <cell r="G70">
            <v>-1.5337450673548201</v>
          </cell>
          <cell r="H70">
            <v>-2.895364671693947</v>
          </cell>
          <cell r="I70">
            <v>1.1361981637120599E-2</v>
          </cell>
          <cell r="J70">
            <v>-2.70328115539614</v>
          </cell>
          <cell r="K70">
            <v>-6.5128145876855932</v>
          </cell>
          <cell r="L70">
            <v>2.0093772448503599E-6</v>
          </cell>
          <cell r="M70">
            <v>1.1695360880413199</v>
          </cell>
          <cell r="N70">
            <v>2.2493935397350966</v>
          </cell>
          <cell r="O70">
            <v>5.8517018991057899E-2</v>
          </cell>
          <cell r="P70">
            <v>69</v>
          </cell>
          <cell r="Q70">
            <v>0.99</v>
          </cell>
          <cell r="R70">
            <v>10</v>
          </cell>
          <cell r="S70">
            <v>0.998</v>
          </cell>
          <cell r="T70">
            <v>164</v>
          </cell>
          <cell r="U70">
            <v>0.97699999999999998</v>
          </cell>
        </row>
        <row r="71">
          <cell r="A71" t="str">
            <v>CTHT_0055370</v>
          </cell>
          <cell r="B71" t="str">
            <v>Peptidyl-prolyl cis-trans isomerase (PPIase) (EC 5.2.1.8)</v>
          </cell>
          <cell r="C71">
            <v>693</v>
          </cell>
          <cell r="D71">
            <v>-1.06626995835798</v>
          </cell>
          <cell r="E71">
            <v>-1.63179373199088</v>
          </cell>
          <cell r="F71">
            <v>0.56552377363290296</v>
          </cell>
          <cell r="G71">
            <v>1.06626995835798</v>
          </cell>
          <cell r="H71">
            <v>2.0940123607159062</v>
          </cell>
          <cell r="I71">
            <v>3.1531865437892902E-2</v>
          </cell>
          <cell r="J71">
            <v>1.63179373199088</v>
          </cell>
          <cell r="K71">
            <v>3.0989806182305299</v>
          </cell>
          <cell r="L71">
            <v>4.5011565087561302E-4</v>
          </cell>
          <cell r="M71">
            <v>-0.56552377363290296</v>
          </cell>
          <cell r="N71">
            <v>-1.4799247016722716</v>
          </cell>
          <cell r="O71">
            <v>0.28241232889429302</v>
          </cell>
          <cell r="P71">
            <v>70</v>
          </cell>
          <cell r="Q71">
            <v>0.99</v>
          </cell>
          <cell r="R71">
            <v>81</v>
          </cell>
          <cell r="S71">
            <v>0.98799999999999999</v>
          </cell>
          <cell r="T71">
            <v>76</v>
          </cell>
          <cell r="U71">
            <v>0.98899999999999999</v>
          </cell>
        </row>
        <row r="72">
          <cell r="A72" t="str">
            <v>CTHT_0003530</v>
          </cell>
          <cell r="B72" t="str">
            <v>40S ribosomal protein S13-like protein</v>
          </cell>
          <cell r="C72">
            <v>456</v>
          </cell>
          <cell r="D72">
            <v>-1.07822865917479</v>
          </cell>
          <cell r="E72">
            <v>-2.2648658665866002</v>
          </cell>
          <cell r="F72">
            <v>1.1866372074118099</v>
          </cell>
          <cell r="G72">
            <v>1.07822865917479</v>
          </cell>
          <cell r="H72">
            <v>2.1114420606312088</v>
          </cell>
          <cell r="I72">
            <v>8.7606591598836603E-2</v>
          </cell>
          <cell r="J72">
            <v>2.2648658665866002</v>
          </cell>
          <cell r="K72">
            <v>4.8060973342924393</v>
          </cell>
          <cell r="L72">
            <v>9.1046310887551903E-5</v>
          </cell>
          <cell r="M72">
            <v>-1.1866372074118099</v>
          </cell>
          <cell r="N72">
            <v>-2.2762155892905116</v>
          </cell>
          <cell r="O72">
            <v>5.7575017424086099E-2</v>
          </cell>
          <cell r="P72">
            <v>71</v>
          </cell>
          <cell r="Q72">
            <v>0.99</v>
          </cell>
          <cell r="R72">
            <v>91</v>
          </cell>
          <cell r="S72">
            <v>0.98699999999999999</v>
          </cell>
          <cell r="T72">
            <v>19</v>
          </cell>
          <cell r="U72">
            <v>0.997</v>
          </cell>
        </row>
        <row r="73">
          <cell r="A73" t="str">
            <v>CTHT_0067300</v>
          </cell>
          <cell r="B73" t="str">
            <v>2-phospho-D-glycerate hydro-lyase-like protein</v>
          </cell>
          <cell r="C73">
            <v>1317</v>
          </cell>
          <cell r="D73">
            <v>-2.0126073144738901</v>
          </cell>
          <cell r="E73">
            <v>-1.9764669121696701</v>
          </cell>
          <cell r="F73">
            <v>-3.6140402304225799E-2</v>
          </cell>
          <cell r="G73">
            <v>2.0126073144738901</v>
          </cell>
          <cell r="H73">
            <v>4.0351080744030705</v>
          </cell>
          <cell r="I73">
            <v>3.0267435546864302E-3</v>
          </cell>
          <cell r="J73">
            <v>1.9764669121696701</v>
          </cell>
          <cell r="K73">
            <v>3.9352817000918647</v>
          </cell>
          <cell r="L73">
            <v>2.5389052850097299E-3</v>
          </cell>
          <cell r="M73">
            <v>3.6140402304225799E-2</v>
          </cell>
          <cell r="N73">
            <v>1.0253670211992427</v>
          </cell>
          <cell r="O73">
            <v>0.96963601500281205</v>
          </cell>
          <cell r="P73">
            <v>72</v>
          </cell>
          <cell r="Q73">
            <v>0.99</v>
          </cell>
          <cell r="R73">
            <v>233</v>
          </cell>
          <cell r="S73">
            <v>0.96699999999999997</v>
          </cell>
          <cell r="T73">
            <v>100</v>
          </cell>
          <cell r="U73">
            <v>0.98599999999999999</v>
          </cell>
        </row>
        <row r="74">
          <cell r="A74" t="str">
            <v>CTHT_0063570</v>
          </cell>
          <cell r="B74" t="str">
            <v>Putative cell wall protein</v>
          </cell>
          <cell r="C74">
            <v>1203</v>
          </cell>
          <cell r="D74">
            <v>1.2257673929727499</v>
          </cell>
          <cell r="E74">
            <v>2.60119763858863</v>
          </cell>
          <cell r="F74">
            <v>-1.37543024561588</v>
          </cell>
          <cell r="G74">
            <v>-1.2257673929727499</v>
          </cell>
          <cell r="H74">
            <v>-2.3387982111507886</v>
          </cell>
          <cell r="I74">
            <v>4.9786139207811503E-4</v>
          </cell>
          <cell r="J74">
            <v>-2.60119763858863</v>
          </cell>
          <cell r="K74">
            <v>-6.0679013823341252</v>
          </cell>
          <cell r="L74">
            <v>5.1651476342722399E-15</v>
          </cell>
          <cell r="M74">
            <v>1.37543024561588</v>
          </cell>
          <cell r="N74">
            <v>2.594452720805041</v>
          </cell>
          <cell r="O74">
            <v>7.4626241062398694E-5</v>
          </cell>
          <cell r="P74">
            <v>73</v>
          </cell>
          <cell r="Q74">
            <v>0.98899999999999999</v>
          </cell>
          <cell r="R74">
            <v>16</v>
          </cell>
          <cell r="S74">
            <v>0.997</v>
          </cell>
          <cell r="T74">
            <v>185</v>
          </cell>
          <cell r="U74">
            <v>0.97399999999999998</v>
          </cell>
        </row>
        <row r="75">
          <cell r="A75" t="str">
            <v>CTHT_0073300</v>
          </cell>
          <cell r="B75" t="str">
            <v>Uncharacterized protein</v>
          </cell>
          <cell r="C75">
            <v>717</v>
          </cell>
          <cell r="D75">
            <v>0.24081989625223299</v>
          </cell>
          <cell r="E75">
            <v>0.79564325318180196</v>
          </cell>
          <cell r="F75">
            <v>-0.55482335692956897</v>
          </cell>
          <cell r="G75">
            <v>-0.24081989625223299</v>
          </cell>
          <cell r="H75">
            <v>-1.1816640206745306</v>
          </cell>
          <cell r="I75">
            <v>0.65419501286688897</v>
          </cell>
          <cell r="J75">
            <v>-0.79564325318180196</v>
          </cell>
          <cell r="K75">
            <v>-1.7358511642340777</v>
          </cell>
          <cell r="L75">
            <v>7.9179829867214405E-2</v>
          </cell>
          <cell r="M75">
            <v>0.55482335692956897</v>
          </cell>
          <cell r="N75">
            <v>1.4689887598026383</v>
          </cell>
          <cell r="O75">
            <v>0.26016960575527798</v>
          </cell>
          <cell r="P75">
            <v>74</v>
          </cell>
          <cell r="Q75">
            <v>0.98899999999999999</v>
          </cell>
          <cell r="R75">
            <v>30</v>
          </cell>
          <cell r="S75">
            <v>0.995</v>
          </cell>
          <cell r="T75">
            <v>135</v>
          </cell>
          <cell r="U75">
            <v>0.98099999999999998</v>
          </cell>
        </row>
        <row r="76">
          <cell r="A76" t="str">
            <v>CTHT_0014000</v>
          </cell>
          <cell r="B76" t="str">
            <v>Putative woronin body protein</v>
          </cell>
          <cell r="C76">
            <v>1584</v>
          </cell>
          <cell r="D76">
            <v>-0.136759267653354</v>
          </cell>
          <cell r="E76">
            <v>9.3799778145194607E-2</v>
          </cell>
          <cell r="F76">
            <v>-0.23055904579854899</v>
          </cell>
          <cell r="G76">
            <v>0.136759267653354</v>
          </cell>
          <cell r="H76">
            <v>1.0994326794305145</v>
          </cell>
          <cell r="I76">
            <v>0.85937421640496003</v>
          </cell>
          <cell r="J76">
            <v>-9.3799778145194607E-2</v>
          </cell>
          <cell r="K76">
            <v>-1.0671772214772925</v>
          </cell>
          <cell r="L76">
            <v>0.89131023270187004</v>
          </cell>
          <cell r="M76">
            <v>0.23055904579854899</v>
          </cell>
          <cell r="N76">
            <v>1.1732895120359919</v>
          </cell>
          <cell r="O76">
            <v>0.75228468003760096</v>
          </cell>
          <cell r="P76">
            <v>75</v>
          </cell>
          <cell r="Q76">
            <v>0.98899999999999999</v>
          </cell>
          <cell r="R76">
            <v>40</v>
          </cell>
          <cell r="S76">
            <v>0.99399999999999999</v>
          </cell>
          <cell r="T76">
            <v>112</v>
          </cell>
          <cell r="U76">
            <v>0.98399999999999999</v>
          </cell>
        </row>
        <row r="77">
          <cell r="A77" t="str">
            <v>CTHT_0035080</v>
          </cell>
          <cell r="B77" t="str">
            <v>Uncharacterized protein</v>
          </cell>
          <cell r="C77">
            <v>408</v>
          </cell>
          <cell r="D77">
            <v>-0.88745489278354694</v>
          </cell>
          <cell r="E77">
            <v>0.60152902754167203</v>
          </cell>
          <cell r="F77">
            <v>-1.48898392032522</v>
          </cell>
          <cell r="G77">
            <v>0.88745489278354694</v>
          </cell>
          <cell r="H77">
            <v>1.8499097549772967</v>
          </cell>
          <cell r="I77">
            <v>0.19672813166608699</v>
          </cell>
          <cell r="J77">
            <v>-0.60152902754167203</v>
          </cell>
          <cell r="K77">
            <v>-1.5173238368434168</v>
          </cell>
          <cell r="L77">
            <v>0.36640697289662999</v>
          </cell>
          <cell r="M77">
            <v>1.48898392032522</v>
          </cell>
          <cell r="N77">
            <v>2.8069121672362187</v>
          </cell>
          <cell r="O77">
            <v>2.2595011668609399E-2</v>
          </cell>
          <cell r="P77">
            <v>76</v>
          </cell>
          <cell r="Q77">
            <v>0.98899999999999999</v>
          </cell>
          <cell r="R77">
            <v>79</v>
          </cell>
          <cell r="S77">
            <v>0.98899999999999999</v>
          </cell>
          <cell r="T77">
            <v>202</v>
          </cell>
          <cell r="U77">
            <v>0.97199999999999998</v>
          </cell>
        </row>
        <row r="78">
          <cell r="A78" t="str">
            <v>CTHT_0021110</v>
          </cell>
          <cell r="B78" t="str">
            <v>Putative solute:hydrogen antiporter protein</v>
          </cell>
          <cell r="C78">
            <v>1620</v>
          </cell>
          <cell r="D78">
            <v>-2.6156870571603901</v>
          </cell>
          <cell r="E78">
            <v>2.8939187201309</v>
          </cell>
          <cell r="F78">
            <v>-5.5096057772912896</v>
          </cell>
          <cell r="G78">
            <v>2.6156870571603901</v>
          </cell>
          <cell r="H78">
            <v>6.1291501892726217</v>
          </cell>
          <cell r="I78">
            <v>6.4255175065868301E-9</v>
          </cell>
          <cell r="J78">
            <v>-2.8939187201309</v>
          </cell>
          <cell r="K78">
            <v>-7.4328666225915319</v>
          </cell>
          <cell r="L78">
            <v>3.9331203914736198E-11</v>
          </cell>
          <cell r="M78">
            <v>5.5096057772912896</v>
          </cell>
          <cell r="N78">
            <v>45.557155866695034</v>
          </cell>
          <cell r="O78">
            <v>1.56070228734987E-36</v>
          </cell>
          <cell r="P78">
            <v>77</v>
          </cell>
          <cell r="Q78">
            <v>0.98899999999999999</v>
          </cell>
          <cell r="R78">
            <v>325</v>
          </cell>
          <cell r="S78">
            <v>0.95399999999999996</v>
          </cell>
          <cell r="T78">
            <v>2024</v>
          </cell>
          <cell r="U78">
            <v>0.71799999999999997</v>
          </cell>
        </row>
        <row r="79">
          <cell r="A79" t="str">
            <v>CTHT_0055260</v>
          </cell>
          <cell r="B79" t="str">
            <v>Uncharacterized protein</v>
          </cell>
          <cell r="C79">
            <v>660</v>
          </cell>
          <cell r="D79">
            <v>1.61931682346878</v>
          </cell>
          <cell r="E79">
            <v>3.1747672149990902</v>
          </cell>
          <cell r="F79">
            <v>-1.5554503915303199</v>
          </cell>
          <cell r="G79">
            <v>-1.61931682346878</v>
          </cell>
          <cell r="H79">
            <v>-3.0722951576083313</v>
          </cell>
          <cell r="I79">
            <v>1.97550017318143E-5</v>
          </cell>
          <cell r="J79">
            <v>-3.1747672149990902</v>
          </cell>
          <cell r="K79">
            <v>-9.0302580502214109</v>
          </cell>
          <cell r="L79">
            <v>1.1893319812232599E-18</v>
          </cell>
          <cell r="M79">
            <v>1.5554503915303199</v>
          </cell>
          <cell r="N79">
            <v>2.939254722274534</v>
          </cell>
          <cell r="O79">
            <v>3.5464231609567501E-5</v>
          </cell>
          <cell r="P79">
            <v>78</v>
          </cell>
          <cell r="Q79">
            <v>0.98899999999999999</v>
          </cell>
          <cell r="R79">
            <v>12</v>
          </cell>
          <cell r="S79">
            <v>0.998</v>
          </cell>
          <cell r="T79">
            <v>203</v>
          </cell>
          <cell r="U79">
            <v>0.97099999999999997</v>
          </cell>
        </row>
        <row r="80">
          <cell r="A80" t="str">
            <v>CTHT_0050330</v>
          </cell>
          <cell r="B80" t="str">
            <v>Uncharacterized protein</v>
          </cell>
          <cell r="C80">
            <v>471</v>
          </cell>
          <cell r="D80">
            <v>-0.26972269939253102</v>
          </cell>
          <cell r="E80">
            <v>1.20939601674607</v>
          </cell>
          <cell r="F80">
            <v>-1.4791187161385999</v>
          </cell>
          <cell r="G80">
            <v>0.26972269939253102</v>
          </cell>
          <cell r="H80">
            <v>1.2055760814790375</v>
          </cell>
          <cell r="I80">
            <v>0.61681754934592403</v>
          </cell>
          <cell r="J80">
            <v>-1.20939601674607</v>
          </cell>
          <cell r="K80">
            <v>-2.3124080771389335</v>
          </cell>
          <cell r="L80">
            <v>6.5465023030564897E-3</v>
          </cell>
          <cell r="M80">
            <v>1.4791187161385999</v>
          </cell>
          <cell r="N80">
            <v>2.7877838684176286</v>
          </cell>
          <cell r="O80">
            <v>1.1205355803239701E-3</v>
          </cell>
          <cell r="P80">
            <v>79</v>
          </cell>
          <cell r="Q80">
            <v>0.98899999999999999</v>
          </cell>
          <cell r="R80">
            <v>42</v>
          </cell>
          <cell r="S80">
            <v>0.99399999999999999</v>
          </cell>
          <cell r="T80">
            <v>198</v>
          </cell>
          <cell r="U80">
            <v>0.97199999999999998</v>
          </cell>
        </row>
        <row r="81">
          <cell r="A81" t="str">
            <v>CTHT_0018830</v>
          </cell>
          <cell r="B81" t="str">
            <v>40S ribosomal protein S26</v>
          </cell>
          <cell r="C81">
            <v>360</v>
          </cell>
          <cell r="D81">
            <v>-1.42752682511024</v>
          </cell>
          <cell r="E81">
            <v>-2.72757562088128</v>
          </cell>
          <cell r="F81">
            <v>1.30004879577104</v>
          </cell>
          <cell r="G81">
            <v>1.42752682511024</v>
          </cell>
          <cell r="H81">
            <v>2.6898520551044265</v>
          </cell>
          <cell r="I81">
            <v>3.1858493379602497E-2</v>
          </cell>
          <cell r="J81">
            <v>2.72757562088128</v>
          </cell>
          <cell r="K81">
            <v>6.6234166784553903</v>
          </cell>
          <cell r="L81">
            <v>1.0362741894390301E-5</v>
          </cell>
          <cell r="M81">
            <v>-1.30004879577104</v>
          </cell>
          <cell r="N81">
            <v>-2.4623721092341837</v>
          </cell>
          <cell r="O81">
            <v>5.1963585102913101E-2</v>
          </cell>
          <cell r="P81">
            <v>80</v>
          </cell>
          <cell r="Q81">
            <v>0.98799999999999999</v>
          </cell>
          <cell r="R81">
            <v>132</v>
          </cell>
          <cell r="S81">
            <v>0.98099999999999998</v>
          </cell>
          <cell r="T81">
            <v>16</v>
          </cell>
          <cell r="U81">
            <v>0.997</v>
          </cell>
        </row>
        <row r="82">
          <cell r="A82" t="str">
            <v>CTHT_0012570</v>
          </cell>
          <cell r="B82" t="str">
            <v>Uncharacterized protein</v>
          </cell>
          <cell r="C82">
            <v>210</v>
          </cell>
          <cell r="D82">
            <v>-0.49076765213245899</v>
          </cell>
          <cell r="E82">
            <v>1.28157984508303</v>
          </cell>
          <cell r="F82">
            <v>-1.77234749721549</v>
          </cell>
          <cell r="G82">
            <v>0.49076765213245899</v>
          </cell>
          <cell r="H82">
            <v>1.4051923739667134</v>
          </cell>
          <cell r="I82">
            <v>0.48493008187067299</v>
          </cell>
          <cell r="J82">
            <v>-1.28157984508303</v>
          </cell>
          <cell r="K82">
            <v>-2.4310504703879272</v>
          </cell>
          <cell r="L82">
            <v>3.5721571727263403E-2</v>
          </cell>
          <cell r="M82">
            <v>1.77234749721549</v>
          </cell>
          <cell r="N82">
            <v>3.4160935817173095</v>
          </cell>
          <cell r="O82">
            <v>4.2395273067113298E-3</v>
          </cell>
          <cell r="P82">
            <v>81</v>
          </cell>
          <cell r="Q82">
            <v>0.98799999999999999</v>
          </cell>
          <cell r="R82">
            <v>56</v>
          </cell>
          <cell r="S82">
            <v>0.99199999999999999</v>
          </cell>
          <cell r="T82">
            <v>247</v>
          </cell>
          <cell r="U82">
            <v>0.96499999999999997</v>
          </cell>
        </row>
        <row r="83">
          <cell r="A83" t="str">
            <v>CTHT_0057640</v>
          </cell>
          <cell r="B83" t="str">
            <v>60S ribosomal protein l33-like protein</v>
          </cell>
          <cell r="C83">
            <v>330</v>
          </cell>
          <cell r="D83">
            <v>-2.0185547409876898</v>
          </cell>
          <cell r="E83">
            <v>-3.1147007016069099</v>
          </cell>
          <cell r="F83">
            <v>1.0961459606192201</v>
          </cell>
          <cell r="G83">
            <v>2.0185547409876898</v>
          </cell>
          <cell r="H83">
            <v>4.0517769076210515</v>
          </cell>
          <cell r="I83">
            <v>3.0207166438855201E-3</v>
          </cell>
          <cell r="J83">
            <v>3.1147007016069099</v>
          </cell>
          <cell r="K83">
            <v>8.6620031773475912</v>
          </cell>
          <cell r="L83">
            <v>1.38425868439873E-6</v>
          </cell>
          <cell r="M83">
            <v>-1.0961459606192201</v>
          </cell>
          <cell r="N83">
            <v>-2.1378282602517165</v>
          </cell>
          <cell r="O83">
            <v>0.12506588281335601</v>
          </cell>
          <cell r="P83">
            <v>82</v>
          </cell>
          <cell r="Q83">
            <v>0.98799999999999999</v>
          </cell>
          <cell r="R83">
            <v>253</v>
          </cell>
          <cell r="S83">
            <v>0.96399999999999997</v>
          </cell>
          <cell r="T83">
            <v>26</v>
          </cell>
          <cell r="U83">
            <v>0.996</v>
          </cell>
        </row>
        <row r="84">
          <cell r="A84" t="str">
            <v>CTHT_0054700</v>
          </cell>
          <cell r="B84" t="str">
            <v>Uncharacterized protein</v>
          </cell>
          <cell r="C84">
            <v>597</v>
          </cell>
          <cell r="D84">
            <v>-6.4424815165071303</v>
          </cell>
          <cell r="E84">
            <v>0.277300244178601</v>
          </cell>
          <cell r="F84">
            <v>-6.7197817606857297</v>
          </cell>
          <cell r="G84">
            <v>6.4424815165071303</v>
          </cell>
          <cell r="H84">
            <v>86.972145348046695</v>
          </cell>
          <cell r="I84">
            <v>2.0496304932342702E-21</v>
          </cell>
          <cell r="J84">
            <v>-0.277300244178601</v>
          </cell>
          <cell r="K84">
            <v>-1.2119248519957255</v>
          </cell>
          <cell r="L84">
            <v>0.72280149866521803</v>
          </cell>
          <cell r="M84">
            <v>6.7197817606857297</v>
          </cell>
          <cell r="N84">
            <v>105.40370437868204</v>
          </cell>
          <cell r="O84">
            <v>3.5717879296112703E-23</v>
          </cell>
          <cell r="P84">
            <v>83</v>
          </cell>
          <cell r="Q84">
            <v>0.98799999999999999</v>
          </cell>
          <cell r="R84">
            <v>3662</v>
          </cell>
          <cell r="S84">
            <v>0.49</v>
          </cell>
          <cell r="T84">
            <v>4047</v>
          </cell>
          <cell r="U84">
            <v>0.436</v>
          </cell>
        </row>
        <row r="85">
          <cell r="A85" t="str">
            <v>CTHT_0013420</v>
          </cell>
          <cell r="B85" t="str">
            <v>Transaldolase (EC 2.2.1.2)</v>
          </cell>
          <cell r="C85">
            <v>966</v>
          </cell>
          <cell r="D85">
            <v>-1.6369633193176401</v>
          </cell>
          <cell r="E85">
            <v>-1.51930273214347</v>
          </cell>
          <cell r="F85">
            <v>-0.117660587174167</v>
          </cell>
          <cell r="G85">
            <v>1.6369633193176401</v>
          </cell>
          <cell r="H85">
            <v>3.1101050677566748</v>
          </cell>
          <cell r="I85">
            <v>5.3395349967959695E-4</v>
          </cell>
          <cell r="J85">
            <v>1.51930273214347</v>
          </cell>
          <cell r="K85">
            <v>2.8665247432645908</v>
          </cell>
          <cell r="L85">
            <v>9.1118687200666103E-4</v>
          </cell>
          <cell r="M85">
            <v>0.117660587174167</v>
          </cell>
          <cell r="N85">
            <v>1.084974087547792</v>
          </cell>
          <cell r="O85">
            <v>0.84361812928958502</v>
          </cell>
          <cell r="P85">
            <v>84</v>
          </cell>
          <cell r="Q85">
            <v>0.98799999999999999</v>
          </cell>
          <cell r="R85">
            <v>152</v>
          </cell>
          <cell r="S85">
            <v>0.97799999999999998</v>
          </cell>
          <cell r="T85">
            <v>111</v>
          </cell>
          <cell r="U85">
            <v>0.98399999999999999</v>
          </cell>
        </row>
        <row r="86">
          <cell r="A86" t="str">
            <v>CTHT_0017160</v>
          </cell>
          <cell r="B86" t="str">
            <v>Thiamine thiazole synthase (Thiazole biosynthetic enzyme)</v>
          </cell>
          <cell r="C86">
            <v>993</v>
          </cell>
          <cell r="D86">
            <v>-0.44680178006898902</v>
          </cell>
          <cell r="E86">
            <v>1.7547403368882699</v>
          </cell>
          <cell r="F86">
            <v>-2.2015421169572602</v>
          </cell>
          <cell r="G86">
            <v>0.44680178006898902</v>
          </cell>
          <cell r="H86">
            <v>1.3630153221273906</v>
          </cell>
          <cell r="I86">
            <v>0.26647379985132702</v>
          </cell>
          <cell r="J86">
            <v>-1.7547403368882699</v>
          </cell>
          <cell r="K86">
            <v>-3.3746557432735464</v>
          </cell>
          <cell r="L86">
            <v>5.68346172515042E-7</v>
          </cell>
          <cell r="M86">
            <v>2.2015421169572602</v>
          </cell>
          <cell r="N86">
            <v>4.5997074849870456</v>
          </cell>
          <cell r="O86">
            <v>5.1564660069548997E-10</v>
          </cell>
          <cell r="P86">
            <v>85</v>
          </cell>
          <cell r="Q86">
            <v>0.98799999999999999</v>
          </cell>
          <cell r="R86">
            <v>52</v>
          </cell>
          <cell r="S86">
            <v>0.99199999999999999</v>
          </cell>
          <cell r="T86">
            <v>298</v>
          </cell>
          <cell r="U86">
            <v>0.95799999999999996</v>
          </cell>
        </row>
        <row r="87">
          <cell r="A87" t="str">
            <v>CTHT_0074200</v>
          </cell>
          <cell r="B87" t="str">
            <v>40S ribosomal protein S21-like protein</v>
          </cell>
          <cell r="C87">
            <v>297</v>
          </cell>
          <cell r="D87">
            <v>-1.29494470488442</v>
          </cell>
          <cell r="E87">
            <v>-2.7073034072998801</v>
          </cell>
          <cell r="F87">
            <v>1.41235870241546</v>
          </cell>
          <cell r="G87">
            <v>1.29494470488442</v>
          </cell>
          <cell r="H87">
            <v>2.4536759090653959</v>
          </cell>
          <cell r="I87">
            <v>2.95012903401555E-2</v>
          </cell>
          <cell r="J87">
            <v>2.7073034072998801</v>
          </cell>
          <cell r="K87">
            <v>6.5309977322394683</v>
          </cell>
          <cell r="L87">
            <v>9.4210922593881104E-7</v>
          </cell>
          <cell r="M87">
            <v>-1.41235870241546</v>
          </cell>
          <cell r="N87">
            <v>-2.6617197927851532</v>
          </cell>
          <cell r="O87">
            <v>1.6659743804320198E-2</v>
          </cell>
          <cell r="P87">
            <v>86</v>
          </cell>
          <cell r="Q87">
            <v>0.98799999999999999</v>
          </cell>
          <cell r="R87">
            <v>125</v>
          </cell>
          <cell r="S87">
            <v>0.98199999999999998</v>
          </cell>
          <cell r="T87">
            <v>18</v>
          </cell>
          <cell r="U87">
            <v>0.997</v>
          </cell>
        </row>
        <row r="88">
          <cell r="A88" t="str">
            <v>CTHT_0009120</v>
          </cell>
          <cell r="B88" t="str">
            <v>40S ribosomal protein s15-like protein</v>
          </cell>
          <cell r="C88">
            <v>462</v>
          </cell>
          <cell r="D88">
            <v>-1.2748189518194699</v>
          </cell>
          <cell r="E88">
            <v>-2.9198178118800699</v>
          </cell>
          <cell r="F88">
            <v>1.64499886006059</v>
          </cell>
          <cell r="G88">
            <v>1.2748189518194699</v>
          </cell>
          <cell r="H88">
            <v>2.4196845058300767</v>
          </cell>
          <cell r="I88">
            <v>2.3522780733469102E-2</v>
          </cell>
          <cell r="J88">
            <v>2.9198178118800699</v>
          </cell>
          <cell r="K88">
            <v>7.5675054647937179</v>
          </cell>
          <cell r="L88">
            <v>2.2667355010572901E-8</v>
          </cell>
          <cell r="M88">
            <v>-1.64499886006059</v>
          </cell>
          <cell r="N88">
            <v>-3.1274761013513293</v>
          </cell>
          <cell r="O88">
            <v>2.8035466118192199E-3</v>
          </cell>
          <cell r="P88">
            <v>87</v>
          </cell>
          <cell r="Q88">
            <v>0.98799999999999999</v>
          </cell>
          <cell r="R88">
            <v>124</v>
          </cell>
          <cell r="S88">
            <v>0.98199999999999998</v>
          </cell>
          <cell r="T88">
            <v>9</v>
          </cell>
          <cell r="U88">
            <v>0.998</v>
          </cell>
        </row>
        <row r="89">
          <cell r="A89" t="str">
            <v>CTHT_0026110</v>
          </cell>
          <cell r="B89" t="str">
            <v>60S ribosomal protein L43-like protein</v>
          </cell>
          <cell r="C89">
            <v>279</v>
          </cell>
          <cell r="D89">
            <v>-1.7255031298530601</v>
          </cell>
          <cell r="E89">
            <v>-3.28419356793178</v>
          </cell>
          <cell r="F89">
            <v>1.5586904380787101</v>
          </cell>
          <cell r="G89">
            <v>1.7255031298530601</v>
          </cell>
          <cell r="H89">
            <v>3.3069543488513022</v>
          </cell>
          <cell r="I89">
            <v>4.5711462444096998E-3</v>
          </cell>
          <cell r="J89">
            <v>3.28419356793178</v>
          </cell>
          <cell r="K89">
            <v>9.7418351340284488</v>
          </cell>
          <cell r="L89">
            <v>9.5855112663960692E-9</v>
          </cell>
          <cell r="M89">
            <v>-1.5586904380787101</v>
          </cell>
          <cell r="N89">
            <v>-2.9458632041329178</v>
          </cell>
          <cell r="O89">
            <v>1.0775112156843999E-2</v>
          </cell>
          <cell r="P89">
            <v>88</v>
          </cell>
          <cell r="Q89">
            <v>0.98699999999999999</v>
          </cell>
          <cell r="R89">
            <v>200</v>
          </cell>
          <cell r="S89">
            <v>0.97199999999999998</v>
          </cell>
          <cell r="T89">
            <v>12</v>
          </cell>
          <cell r="U89">
            <v>0.998</v>
          </cell>
        </row>
        <row r="90">
          <cell r="A90" t="str">
            <v>CTHT_0046300</v>
          </cell>
          <cell r="B90" t="str">
            <v>Uncharacterized protein</v>
          </cell>
          <cell r="C90">
            <v>489</v>
          </cell>
          <cell r="D90">
            <v>-0.78751286490433703</v>
          </cell>
          <cell r="E90">
            <v>1.2278577967451501</v>
          </cell>
          <cell r="F90">
            <v>-2.0153706616494902</v>
          </cell>
          <cell r="G90">
            <v>0.78751286490433703</v>
          </cell>
          <cell r="H90">
            <v>1.7260961914553787</v>
          </cell>
          <cell r="I90">
            <v>8.6477458677206201E-2</v>
          </cell>
          <cell r="J90">
            <v>-1.2278577967451501</v>
          </cell>
          <cell r="K90">
            <v>-2.3421894866292128</v>
          </cell>
          <cell r="L90">
            <v>4.0112069734126298E-3</v>
          </cell>
          <cell r="M90">
            <v>2.0153706616494902</v>
          </cell>
          <cell r="N90">
            <v>4.0428443525375215</v>
          </cell>
          <cell r="O90">
            <v>2.4406217166209899E-6</v>
          </cell>
          <cell r="P90">
            <v>89</v>
          </cell>
          <cell r="Q90">
            <v>0.98699999999999999</v>
          </cell>
          <cell r="R90">
            <v>76</v>
          </cell>
          <cell r="S90">
            <v>0.98899999999999999</v>
          </cell>
          <cell r="T90">
            <v>287</v>
          </cell>
          <cell r="U90">
            <v>0.96</v>
          </cell>
        </row>
        <row r="91">
          <cell r="A91" t="str">
            <v>CTHT_0063430</v>
          </cell>
          <cell r="B91" t="str">
            <v>Ubiquinol-cytochrome c reductase complex-like protein</v>
          </cell>
          <cell r="C91">
            <v>303</v>
          </cell>
          <cell r="D91">
            <v>-1.9204401378309599</v>
          </cell>
          <cell r="E91">
            <v>-1.9762358690527899</v>
          </cell>
          <cell r="F91">
            <v>5.5795731221836002E-2</v>
          </cell>
          <cell r="G91">
            <v>1.9204401378309599</v>
          </cell>
          <cell r="H91">
            <v>3.785385257216817</v>
          </cell>
          <cell r="I91">
            <v>1.30715651660999E-4</v>
          </cell>
          <cell r="J91">
            <v>1.9762358690527899</v>
          </cell>
          <cell r="K91">
            <v>3.9346515274472282</v>
          </cell>
          <cell r="L91">
            <v>4.4602285259335898E-5</v>
          </cell>
          <cell r="M91">
            <v>-5.5795731221836002E-2</v>
          </cell>
          <cell r="N91">
            <v>-1.0394322532814466</v>
          </cell>
          <cell r="O91">
            <v>0.93429502754656202</v>
          </cell>
          <cell r="P91">
            <v>90</v>
          </cell>
          <cell r="Q91">
            <v>0.98699999999999999</v>
          </cell>
          <cell r="R91">
            <v>237</v>
          </cell>
          <cell r="S91">
            <v>0.96699999999999997</v>
          </cell>
          <cell r="T91">
            <v>104</v>
          </cell>
          <cell r="U91">
            <v>0.98499999999999999</v>
          </cell>
        </row>
        <row r="92">
          <cell r="A92" t="str">
            <v>CTHT_0066360</v>
          </cell>
          <cell r="B92" t="str">
            <v>Glutathione S-transferase-like protein</v>
          </cell>
          <cell r="C92">
            <v>450</v>
          </cell>
          <cell r="D92">
            <v>-0.85173514963307095</v>
          </cell>
          <cell r="E92">
            <v>0.20859965865775401</v>
          </cell>
          <cell r="F92">
            <v>-1.0603348082908299</v>
          </cell>
          <cell r="G92">
            <v>0.85173514963307095</v>
          </cell>
          <cell r="H92">
            <v>1.8046701226571127</v>
          </cell>
          <cell r="I92">
            <v>3.1696533654676402E-2</v>
          </cell>
          <cell r="J92">
            <v>-0.20859965865775401</v>
          </cell>
          <cell r="K92">
            <v>-1.1555659977265276</v>
          </cell>
          <cell r="L92">
            <v>0.61621969420035105</v>
          </cell>
          <cell r="M92">
            <v>1.0603348082908299</v>
          </cell>
          <cell r="N92">
            <v>2.0854154308555284</v>
          </cell>
          <cell r="O92">
            <v>6.4077950660146902E-3</v>
          </cell>
          <cell r="P92">
            <v>91</v>
          </cell>
          <cell r="Q92">
            <v>0.98699999999999999</v>
          </cell>
          <cell r="R92">
            <v>85</v>
          </cell>
          <cell r="S92">
            <v>0.98799999999999999</v>
          </cell>
          <cell r="T92">
            <v>178</v>
          </cell>
          <cell r="U92">
            <v>0.97499999999999998</v>
          </cell>
        </row>
        <row r="93">
          <cell r="A93" t="str">
            <v>CTHT_0026460</v>
          </cell>
          <cell r="B93" t="str">
            <v>Putative ribosomal protein</v>
          </cell>
          <cell r="C93">
            <v>471</v>
          </cell>
          <cell r="D93">
            <v>-1.97302904606767</v>
          </cell>
          <cell r="E93">
            <v>-3.1559428941039598</v>
          </cell>
          <cell r="F93">
            <v>1.18291384803629</v>
          </cell>
          <cell r="G93">
            <v>1.97302904606767</v>
          </cell>
          <cell r="H93">
            <v>3.925915295855734</v>
          </cell>
          <cell r="I93">
            <v>2.5985406628381402E-3</v>
          </cell>
          <cell r="J93">
            <v>3.1559428941039598</v>
          </cell>
          <cell r="K93">
            <v>8.9131963903836002</v>
          </cell>
          <cell r="L93">
            <v>3.6311655082419002E-7</v>
          </cell>
          <cell r="M93">
            <v>-1.18291384803629</v>
          </cell>
          <cell r="N93">
            <v>-2.2703486241265902</v>
          </cell>
          <cell r="O93">
            <v>8.1870470374124496E-2</v>
          </cell>
          <cell r="P93">
            <v>92</v>
          </cell>
          <cell r="Q93">
            <v>0.98699999999999999</v>
          </cell>
          <cell r="R93">
            <v>265</v>
          </cell>
          <cell r="S93">
            <v>0.96299999999999997</v>
          </cell>
          <cell r="T93">
            <v>29</v>
          </cell>
          <cell r="U93">
            <v>0.996</v>
          </cell>
        </row>
        <row r="94">
          <cell r="A94" t="str">
            <v>CTHT_0066380</v>
          </cell>
          <cell r="B94" t="str">
            <v>60S ribosomal protein L12-like protein</v>
          </cell>
          <cell r="C94">
            <v>498</v>
          </cell>
          <cell r="D94">
            <v>-1.5272811770800701</v>
          </cell>
          <cell r="E94">
            <v>-2.9028514401369598</v>
          </cell>
          <cell r="F94">
            <v>1.3755702630569</v>
          </cell>
          <cell r="G94">
            <v>1.5272811770800701</v>
          </cell>
          <cell r="H94">
            <v>2.8824212184724773</v>
          </cell>
          <cell r="I94">
            <v>1.7785291580608799E-2</v>
          </cell>
          <cell r="J94">
            <v>2.9028514401369598</v>
          </cell>
          <cell r="K94">
            <v>7.4790313976990319</v>
          </cell>
          <cell r="L94">
            <v>1.4165135500023699E-6</v>
          </cell>
          <cell r="M94">
            <v>-1.3755702630569</v>
          </cell>
          <cell r="N94">
            <v>-2.5947045316515389</v>
          </cell>
          <cell r="O94">
            <v>3.3657368609067199E-2</v>
          </cell>
          <cell r="P94">
            <v>93</v>
          </cell>
          <cell r="Q94">
            <v>0.98699999999999999</v>
          </cell>
          <cell r="R94">
            <v>171</v>
          </cell>
          <cell r="S94">
            <v>0.97599999999999998</v>
          </cell>
          <cell r="T94">
            <v>20</v>
          </cell>
          <cell r="U94">
            <v>0.997</v>
          </cell>
        </row>
        <row r="95">
          <cell r="A95" t="str">
            <v>CTHT_0070080</v>
          </cell>
          <cell r="B95" t="str">
            <v>40S ribosomal protein S12</v>
          </cell>
          <cell r="C95">
            <v>435</v>
          </cell>
          <cell r="D95">
            <v>-2.9609466213556002</v>
          </cell>
          <cell r="E95">
            <v>-4.4822295864967101</v>
          </cell>
          <cell r="F95">
            <v>1.5212829651411199</v>
          </cell>
          <cell r="G95">
            <v>2.9609466213556002</v>
          </cell>
          <cell r="H95">
            <v>7.7863468988873237</v>
          </cell>
          <cell r="I95">
            <v>1.2546663746675E-5</v>
          </cell>
          <cell r="J95">
            <v>4.4822295864967101</v>
          </cell>
          <cell r="K95">
            <v>22.350413019366911</v>
          </cell>
          <cell r="L95">
            <v>4.6779810946141903E-12</v>
          </cell>
          <cell r="M95">
            <v>-1.5212829651411199</v>
          </cell>
          <cell r="N95">
            <v>-2.8704620163482519</v>
          </cell>
          <cell r="O95">
            <v>3.0441296350681501E-2</v>
          </cell>
          <cell r="P95">
            <v>94</v>
          </cell>
          <cell r="Q95">
            <v>0.98699999999999999</v>
          </cell>
          <cell r="R95">
            <v>535</v>
          </cell>
          <cell r="S95">
            <v>0.92500000000000004</v>
          </cell>
          <cell r="T95">
            <v>14</v>
          </cell>
          <cell r="U95">
            <v>0.998</v>
          </cell>
        </row>
        <row r="96">
          <cell r="A96" t="str">
            <v>CTHT_0001220</v>
          </cell>
          <cell r="B96" t="str">
            <v>Cytochrome-C oxidase-like protein</v>
          </cell>
          <cell r="C96">
            <v>501</v>
          </cell>
          <cell r="D96">
            <v>-1.0829293328690901</v>
          </cell>
          <cell r="E96">
            <v>-0.629532565472536</v>
          </cell>
          <cell r="F96">
            <v>-0.45339676739655399</v>
          </cell>
          <cell r="G96">
            <v>1.0829293328690901</v>
          </cell>
          <cell r="H96">
            <v>2.1183329051134892</v>
          </cell>
          <cell r="I96">
            <v>1.9538466273696101E-2</v>
          </cell>
          <cell r="J96">
            <v>0.629532565472536</v>
          </cell>
          <cell r="K96">
            <v>1.5470636622735647</v>
          </cell>
          <cell r="L96">
            <v>0.17102075620599</v>
          </cell>
          <cell r="M96">
            <v>0.45339676739655399</v>
          </cell>
          <cell r="N96">
            <v>1.3692603328297346</v>
          </cell>
          <cell r="O96">
            <v>0.36748383034520599</v>
          </cell>
          <cell r="P96">
            <v>95</v>
          </cell>
          <cell r="Q96">
            <v>0.98599999999999999</v>
          </cell>
          <cell r="R96">
            <v>111</v>
          </cell>
          <cell r="S96">
            <v>0.98399999999999999</v>
          </cell>
          <cell r="T96">
            <v>147</v>
          </cell>
          <cell r="U96">
            <v>0.97899999999999998</v>
          </cell>
        </row>
        <row r="97">
          <cell r="A97" t="str">
            <v>CTHT_0074440</v>
          </cell>
          <cell r="B97" t="str">
            <v>60S ribosomal protein l23-like protein</v>
          </cell>
          <cell r="C97">
            <v>420</v>
          </cell>
          <cell r="D97">
            <v>-1.6796771046554999</v>
          </cell>
          <cell r="E97">
            <v>-3.0267471081025299</v>
          </cell>
          <cell r="F97">
            <v>1.34707000344703</v>
          </cell>
          <cell r="G97">
            <v>1.6796771046554999</v>
          </cell>
          <cell r="H97">
            <v>3.2035624280011952</v>
          </cell>
          <cell r="I97">
            <v>1.7525523675430799E-2</v>
          </cell>
          <cell r="J97">
            <v>3.0267471081025299</v>
          </cell>
          <cell r="K97">
            <v>8.1497008760105984</v>
          </cell>
          <cell r="L97">
            <v>4.7596307787291198E-6</v>
          </cell>
          <cell r="M97">
            <v>-1.34707000344703</v>
          </cell>
          <cell r="N97">
            <v>-2.5439494497678505</v>
          </cell>
          <cell r="O97">
            <v>6.08846092827659E-2</v>
          </cell>
          <cell r="P97">
            <v>96</v>
          </cell>
          <cell r="Q97">
            <v>0.98599999999999999</v>
          </cell>
          <cell r="R97">
            <v>222</v>
          </cell>
          <cell r="S97">
            <v>0.96899999999999997</v>
          </cell>
          <cell r="T97">
            <v>23</v>
          </cell>
          <cell r="U97">
            <v>0.996</v>
          </cell>
        </row>
        <row r="98">
          <cell r="A98" t="str">
            <v>CTHT_0015350</v>
          </cell>
          <cell r="B98" t="str">
            <v>40S ribosomal protein s5-like protein</v>
          </cell>
          <cell r="C98">
            <v>639</v>
          </cell>
          <cell r="D98">
            <v>-1.4053647087963601</v>
          </cell>
          <cell r="E98">
            <v>-2.6520512797826701</v>
          </cell>
          <cell r="F98">
            <v>1.24668657098631</v>
          </cell>
          <cell r="G98">
            <v>1.4053647087963601</v>
          </cell>
          <cell r="H98">
            <v>2.6488473564901809</v>
          </cell>
          <cell r="I98">
            <v>1.13904039887146E-2</v>
          </cell>
          <cell r="J98">
            <v>2.6520512797826701</v>
          </cell>
          <cell r="K98">
            <v>6.2856035476079573</v>
          </cell>
          <cell r="L98">
            <v>3.48636709156385E-7</v>
          </cell>
          <cell r="M98">
            <v>-1.24668657098631</v>
          </cell>
          <cell r="N98">
            <v>-2.372958008398268</v>
          </cell>
          <cell r="O98">
            <v>2.5781037748127698E-2</v>
          </cell>
          <cell r="P98">
            <v>97</v>
          </cell>
          <cell r="Q98">
            <v>0.98599999999999999</v>
          </cell>
          <cell r="R98">
            <v>145</v>
          </cell>
          <cell r="S98">
            <v>0.97899999999999998</v>
          </cell>
          <cell r="T98">
            <v>38</v>
          </cell>
          <cell r="U98">
            <v>0.99399999999999999</v>
          </cell>
        </row>
        <row r="99">
          <cell r="A99" t="str">
            <v>CTHT_0018840</v>
          </cell>
          <cell r="B99" t="str">
            <v>40S ribosomal protein S27a-like protein</v>
          </cell>
          <cell r="C99">
            <v>465</v>
          </cell>
          <cell r="D99">
            <v>-1.6648657498334101</v>
          </cell>
          <cell r="E99">
            <v>-3.0394302499022299</v>
          </cell>
          <cell r="F99">
            <v>1.37456450006882</v>
          </cell>
          <cell r="G99">
            <v>1.6648657498334101</v>
          </cell>
          <cell r="H99">
            <v>3.1708414696645404</v>
          </cell>
          <cell r="I99">
            <v>3.3869368015921899E-3</v>
          </cell>
          <cell r="J99">
            <v>3.0394302499022299</v>
          </cell>
          <cell r="K99">
            <v>8.2216630673101605</v>
          </cell>
          <cell r="L99">
            <v>1.40053235438016E-8</v>
          </cell>
          <cell r="M99">
            <v>-1.37456450006882</v>
          </cell>
          <cell r="N99">
            <v>-2.5928962850924155</v>
          </cell>
          <cell r="O99">
            <v>1.6766032154962401E-2</v>
          </cell>
          <cell r="P99">
            <v>98</v>
          </cell>
          <cell r="Q99">
            <v>0.98599999999999999</v>
          </cell>
          <cell r="R99">
            <v>202</v>
          </cell>
          <cell r="S99">
            <v>0.97199999999999998</v>
          </cell>
          <cell r="T99">
            <v>25</v>
          </cell>
          <cell r="U99">
            <v>0.996</v>
          </cell>
        </row>
        <row r="100">
          <cell r="A100" t="str">
            <v>CTHT_0011850</v>
          </cell>
          <cell r="B100" t="str">
            <v>Ribosomal protein L37</v>
          </cell>
          <cell r="C100">
            <v>288</v>
          </cell>
          <cell r="D100">
            <v>-1.36552056658457</v>
          </cell>
          <cell r="E100">
            <v>-2.8221880397846699</v>
          </cell>
          <cell r="F100">
            <v>1.4566674732000999</v>
          </cell>
          <cell r="G100">
            <v>1.36552056658457</v>
          </cell>
          <cell r="H100">
            <v>2.5766928374708051</v>
          </cell>
          <cell r="I100">
            <v>2.4735703162565899E-2</v>
          </cell>
          <cell r="J100">
            <v>2.8221880397846699</v>
          </cell>
          <cell r="K100">
            <v>7.072341992165172</v>
          </cell>
          <cell r="L100">
            <v>6.0887941434408996E-7</v>
          </cell>
          <cell r="M100">
            <v>-1.4566674732000999</v>
          </cell>
          <cell r="N100">
            <v>-2.7447361553219296</v>
          </cell>
          <cell r="O100">
            <v>1.59987425896683E-2</v>
          </cell>
          <cell r="P100">
            <v>99</v>
          </cell>
          <cell r="Q100">
            <v>0.98599999999999999</v>
          </cell>
          <cell r="R100">
            <v>147</v>
          </cell>
          <cell r="S100">
            <v>0.97899999999999998</v>
          </cell>
          <cell r="T100">
            <v>22</v>
          </cell>
          <cell r="U100">
            <v>0.997</v>
          </cell>
        </row>
        <row r="101">
          <cell r="A101" t="str">
            <v>CTHT_0019440</v>
          </cell>
          <cell r="B101" t="str">
            <v>Phosphate transporter</v>
          </cell>
          <cell r="C101">
            <v>1752</v>
          </cell>
          <cell r="D101">
            <v>-1.6598254639383501</v>
          </cell>
          <cell r="E101">
            <v>1.08837883886716</v>
          </cell>
          <cell r="F101">
            <v>-2.7482043028055099</v>
          </cell>
          <cell r="G101">
            <v>1.6598254639383501</v>
          </cell>
          <cell r="H101">
            <v>3.1597829563813415</v>
          </cell>
          <cell r="I101">
            <v>1.5574971884319E-4</v>
          </cell>
          <cell r="J101">
            <v>-1.08837883886716</v>
          </cell>
          <cell r="K101">
            <v>-2.1263496358875411</v>
          </cell>
          <cell r="L101">
            <v>1.17697889019552E-2</v>
          </cell>
          <cell r="M101">
            <v>2.7482043028055099</v>
          </cell>
          <cell r="N101">
            <v>6.718803338785122</v>
          </cell>
          <cell r="O101">
            <v>9.1553320776931497E-11</v>
          </cell>
          <cell r="P101">
            <v>100</v>
          </cell>
          <cell r="Q101">
            <v>0.98599999999999999</v>
          </cell>
          <cell r="R101">
            <v>196</v>
          </cell>
          <cell r="S101">
            <v>0.97199999999999998</v>
          </cell>
          <cell r="T101">
            <v>467</v>
          </cell>
          <cell r="U101">
            <v>0.93500000000000005</v>
          </cell>
        </row>
        <row r="102">
          <cell r="A102" t="str">
            <v>CTHT_0047710</v>
          </cell>
          <cell r="B102" t="str">
            <v>Putative mitochondrial peroxiredoxin prx1 protein</v>
          </cell>
          <cell r="C102">
            <v>678</v>
          </cell>
          <cell r="D102">
            <v>-1.35322848251203</v>
          </cell>
          <cell r="E102">
            <v>-1.1223474262234401</v>
          </cell>
          <cell r="F102">
            <v>-0.23088105628858399</v>
          </cell>
          <cell r="G102">
            <v>1.35322848251203</v>
          </cell>
          <cell r="H102">
            <v>2.5548321002451404</v>
          </cell>
          <cell r="I102">
            <v>3.8088331730510801E-2</v>
          </cell>
          <cell r="J102">
            <v>1.1223474262234401</v>
          </cell>
          <cell r="K102">
            <v>2.1770090821213262</v>
          </cell>
          <cell r="L102">
            <v>7.5816377031463197E-2</v>
          </cell>
          <cell r="M102">
            <v>0.23088105628858399</v>
          </cell>
          <cell r="N102">
            <v>1.1735514202612534</v>
          </cell>
          <cell r="O102">
            <v>0.76328417302977603</v>
          </cell>
          <cell r="P102">
            <v>101</v>
          </cell>
          <cell r="Q102">
            <v>0.98599999999999999</v>
          </cell>
          <cell r="R102">
            <v>138</v>
          </cell>
          <cell r="S102">
            <v>0.98</v>
          </cell>
          <cell r="T102">
            <v>131</v>
          </cell>
          <cell r="U102">
            <v>0.98099999999999998</v>
          </cell>
        </row>
        <row r="103">
          <cell r="A103" t="str">
            <v>CTHT_0047160</v>
          </cell>
          <cell r="B103" t="str">
            <v>Putative guanine nucleotide-binding protein</v>
          </cell>
          <cell r="C103">
            <v>951</v>
          </cell>
          <cell r="D103">
            <v>-1.66120773621103</v>
          </cell>
          <cell r="E103">
            <v>-2.7690638269801702</v>
          </cell>
          <cell r="F103">
            <v>1.1078560907691399</v>
          </cell>
          <cell r="G103">
            <v>1.66120773621103</v>
          </cell>
          <cell r="H103">
            <v>3.1628118525026441</v>
          </cell>
          <cell r="I103">
            <v>1.0641915745390701E-2</v>
          </cell>
          <cell r="J103">
            <v>2.7690638269801702</v>
          </cell>
          <cell r="K103">
            <v>6.8166543328815683</v>
          </cell>
          <cell r="L103">
            <v>6.0142679421998601E-6</v>
          </cell>
          <cell r="M103">
            <v>-1.1078560907691399</v>
          </cell>
          <cell r="N103">
            <v>-2.1552512924497047</v>
          </cell>
          <cell r="O103">
            <v>9.8965057270128901E-2</v>
          </cell>
          <cell r="P103">
            <v>102</v>
          </cell>
          <cell r="Q103">
            <v>0.98499999999999999</v>
          </cell>
          <cell r="R103">
            <v>227</v>
          </cell>
          <cell r="S103">
            <v>0.96799999999999997</v>
          </cell>
          <cell r="T103">
            <v>56</v>
          </cell>
          <cell r="U103">
            <v>0.99199999999999999</v>
          </cell>
        </row>
        <row r="104">
          <cell r="A104" t="str">
            <v>CTHT_0028390</v>
          </cell>
          <cell r="B104" t="str">
            <v>Cytochrome c oxidase-like protein</v>
          </cell>
          <cell r="C104">
            <v>465</v>
          </cell>
          <cell r="D104">
            <v>-1.4379759485307799</v>
          </cell>
          <cell r="E104">
            <v>-1.02268822548786</v>
          </cell>
          <cell r="F104">
            <v>-0.415287723042924</v>
          </cell>
          <cell r="G104">
            <v>1.4379759485307799</v>
          </cell>
          <cell r="H104">
            <v>2.7094047855432741</v>
          </cell>
          <cell r="I104">
            <v>1.6408713016329699E-4</v>
          </cell>
          <cell r="J104">
            <v>1.02268822548786</v>
          </cell>
          <cell r="K104">
            <v>2.0317011764914472</v>
          </cell>
          <cell r="L104">
            <v>6.2437660834038901E-3</v>
          </cell>
          <cell r="M104">
            <v>0.415287723042924</v>
          </cell>
          <cell r="N104">
            <v>1.3335646092513289</v>
          </cell>
          <cell r="O104">
            <v>0.32426556156565001</v>
          </cell>
          <cell r="P104">
            <v>103</v>
          </cell>
          <cell r="Q104">
            <v>0.98499999999999999</v>
          </cell>
          <cell r="R104">
            <v>166</v>
          </cell>
          <cell r="S104">
            <v>0.97699999999999998</v>
          </cell>
          <cell r="T104">
            <v>152</v>
          </cell>
          <cell r="U104">
            <v>0.97799999999999998</v>
          </cell>
        </row>
        <row r="105">
          <cell r="A105" t="str">
            <v>CTHT_0055350</v>
          </cell>
          <cell r="B105" t="str">
            <v>60S ribosomal protein L44-like protein</v>
          </cell>
          <cell r="C105">
            <v>321</v>
          </cell>
          <cell r="D105">
            <v>-2.0137980757711098</v>
          </cell>
          <cell r="E105">
            <v>-3.6090049626129299</v>
          </cell>
          <cell r="F105">
            <v>1.5952068868418301</v>
          </cell>
          <cell r="G105">
            <v>2.0137980757711098</v>
          </cell>
          <cell r="H105">
            <v>4.0384399178149284</v>
          </cell>
          <cell r="I105">
            <v>1.9751898220862498E-3</v>
          </cell>
          <cell r="J105">
            <v>3.6090049626129299</v>
          </cell>
          <cell r="K105">
            <v>12.201655197489828</v>
          </cell>
          <cell r="L105">
            <v>4.4039997937284804E-9</v>
          </cell>
          <cell r="M105">
            <v>-1.5952068868418301</v>
          </cell>
          <cell r="N105">
            <v>-3.0213784148834972</v>
          </cell>
          <cell r="O105">
            <v>1.5634579815041499E-2</v>
          </cell>
          <cell r="P105">
            <v>104</v>
          </cell>
          <cell r="Q105">
            <v>0.98499999999999999</v>
          </cell>
          <cell r="R105">
            <v>311</v>
          </cell>
          <cell r="S105">
            <v>0.95599999999999996</v>
          </cell>
          <cell r="T105">
            <v>15</v>
          </cell>
          <cell r="U105">
            <v>0.998</v>
          </cell>
        </row>
        <row r="106">
          <cell r="A106" t="str">
            <v>CTHT_0002720</v>
          </cell>
          <cell r="B106" t="str">
            <v>60S ribosomal protein L27</v>
          </cell>
          <cell r="C106">
            <v>408</v>
          </cell>
          <cell r="D106">
            <v>-1.5786785522747599</v>
          </cell>
          <cell r="E106">
            <v>-2.8754402883861299</v>
          </cell>
          <cell r="F106">
            <v>1.2967617361113699</v>
          </cell>
          <cell r="G106">
            <v>1.5786785522747599</v>
          </cell>
          <cell r="H106">
            <v>2.9869613134800144</v>
          </cell>
          <cell r="I106">
            <v>8.6439118759176498E-3</v>
          </cell>
          <cell r="J106">
            <v>2.8754402883861299</v>
          </cell>
          <cell r="K106">
            <v>7.3382715317919311</v>
          </cell>
          <cell r="L106">
            <v>3.5322229515330401E-7</v>
          </cell>
          <cell r="M106">
            <v>-1.2967617361113699</v>
          </cell>
          <cell r="N106">
            <v>-2.4567681873463378</v>
          </cell>
          <cell r="O106">
            <v>3.2931610832345297E-2</v>
          </cell>
          <cell r="P106">
            <v>105</v>
          </cell>
          <cell r="Q106">
            <v>0.98499999999999999</v>
          </cell>
          <cell r="R106">
            <v>199</v>
          </cell>
          <cell r="S106">
            <v>0.97199999999999998</v>
          </cell>
          <cell r="T106">
            <v>35</v>
          </cell>
          <cell r="U106">
            <v>0.995</v>
          </cell>
        </row>
        <row r="107">
          <cell r="A107" t="str">
            <v>CTHT_0006240</v>
          </cell>
          <cell r="B107" t="str">
            <v>ATP synthase subunit beta (EC 3.6.3.14)</v>
          </cell>
          <cell r="C107">
            <v>1575</v>
          </cell>
          <cell r="D107">
            <v>-1.3664775398372599</v>
          </cell>
          <cell r="E107">
            <v>-2.35532638566279</v>
          </cell>
          <cell r="F107">
            <v>0.988848845825537</v>
          </cell>
          <cell r="G107">
            <v>1.3664775398372599</v>
          </cell>
          <cell r="H107">
            <v>2.5784025848926655</v>
          </cell>
          <cell r="I107">
            <v>1.15231528463641E-2</v>
          </cell>
          <cell r="J107">
            <v>2.35532638566279</v>
          </cell>
          <cell r="K107">
            <v>5.1170998525651408</v>
          </cell>
          <cell r="L107">
            <v>3.53276007264599E-6</v>
          </cell>
          <cell r="M107">
            <v>-0.988848845825537</v>
          </cell>
          <cell r="N107">
            <v>-1.9846008077044268</v>
          </cell>
          <cell r="O107">
            <v>7.4253376257937306E-2</v>
          </cell>
          <cell r="P107">
            <v>106</v>
          </cell>
          <cell r="Q107">
            <v>0.98499999999999999</v>
          </cell>
          <cell r="R107">
            <v>164</v>
          </cell>
          <cell r="S107">
            <v>0.97699999999999998</v>
          </cell>
          <cell r="T107">
            <v>75</v>
          </cell>
          <cell r="U107">
            <v>0.98899999999999999</v>
          </cell>
        </row>
        <row r="108">
          <cell r="A108" t="str">
            <v>CTHT_0065470</v>
          </cell>
          <cell r="B108" t="str">
            <v>60S ribosomal protein L38-like protein</v>
          </cell>
          <cell r="C108">
            <v>285</v>
          </cell>
          <cell r="D108">
            <v>-1.6849728257687799</v>
          </cell>
          <cell r="E108">
            <v>-2.93872607777935</v>
          </cell>
          <cell r="F108">
            <v>1.2537532520105701</v>
          </cell>
          <cell r="G108">
            <v>1.6849728257687799</v>
          </cell>
          <cell r="H108">
            <v>3.215343399024309</v>
          </cell>
          <cell r="I108">
            <v>5.1521811036136997E-3</v>
          </cell>
          <cell r="J108">
            <v>2.93872607777935</v>
          </cell>
          <cell r="K108">
            <v>7.6673395841175953</v>
          </cell>
          <cell r="L108">
            <v>2.25471179572913E-7</v>
          </cell>
          <cell r="M108">
            <v>-1.2537532520105701</v>
          </cell>
          <cell r="N108">
            <v>-2.3846098635822965</v>
          </cell>
          <cell r="O108">
            <v>4.1151650756256201E-2</v>
          </cell>
          <cell r="P108">
            <v>107</v>
          </cell>
          <cell r="Q108">
            <v>0.98499999999999999</v>
          </cell>
          <cell r="R108">
            <v>229</v>
          </cell>
          <cell r="S108">
            <v>0.96799999999999997</v>
          </cell>
          <cell r="T108">
            <v>43</v>
          </cell>
          <cell r="U108">
            <v>0.99399999999999999</v>
          </cell>
        </row>
        <row r="109">
          <cell r="A109" t="str">
            <v>CTHT_0058180</v>
          </cell>
          <cell r="B109" t="str">
            <v>Putative mitochondrion protein</v>
          </cell>
          <cell r="C109">
            <v>723</v>
          </cell>
          <cell r="D109">
            <v>-3.0327475970578202</v>
          </cell>
          <cell r="E109">
            <v>-0.704700423812471</v>
          </cell>
          <cell r="F109">
            <v>-2.3280471732453498</v>
          </cell>
          <cell r="G109">
            <v>3.0327475970578202</v>
          </cell>
          <cell r="H109">
            <v>8.1836678803877962</v>
          </cell>
          <cell r="I109">
            <v>1.0672166465694401E-6</v>
          </cell>
          <cell r="J109">
            <v>0.704700423812471</v>
          </cell>
          <cell r="K109">
            <v>1.6298061997726714</v>
          </cell>
          <cell r="L109">
            <v>0.27869907033874702</v>
          </cell>
          <cell r="M109">
            <v>2.3280471732453498</v>
          </cell>
          <cell r="N109">
            <v>5.02125214735916</v>
          </cell>
          <cell r="O109">
            <v>1.9152842608518301E-4</v>
          </cell>
          <cell r="P109">
            <v>108</v>
          </cell>
          <cell r="Q109">
            <v>0.98499999999999999</v>
          </cell>
          <cell r="R109">
            <v>602</v>
          </cell>
          <cell r="S109">
            <v>0.91600000000000004</v>
          </cell>
          <cell r="T109">
            <v>426</v>
          </cell>
          <cell r="U109">
            <v>0.94</v>
          </cell>
        </row>
        <row r="110">
          <cell r="A110" t="str">
            <v>CTHT_0063820</v>
          </cell>
          <cell r="B110" t="str">
            <v>60S ribosomal protein l30-like protein</v>
          </cell>
          <cell r="C110">
            <v>327</v>
          </cell>
          <cell r="D110">
            <v>-1.6030070412027</v>
          </cell>
          <cell r="E110">
            <v>-2.9310447782934399</v>
          </cell>
          <cell r="F110">
            <v>1.3280377370907299</v>
          </cell>
          <cell r="G110">
            <v>1.6030070412027</v>
          </cell>
          <cell r="H110">
            <v>3.03775820564459</v>
          </cell>
          <cell r="I110">
            <v>9.9342893139871494E-3</v>
          </cell>
          <cell r="J110">
            <v>2.9310447782934399</v>
          </cell>
          <cell r="K110">
            <v>7.626625073423023</v>
          </cell>
          <cell r="L110">
            <v>5.09007151515865E-7</v>
          </cell>
          <cell r="M110">
            <v>-1.3280377370907299</v>
          </cell>
          <cell r="N110">
            <v>-2.5106096526219921</v>
          </cell>
          <cell r="O110">
            <v>3.4669527287562403E-2</v>
          </cell>
          <cell r="P110">
            <v>109</v>
          </cell>
          <cell r="Q110">
            <v>0.98399999999999999</v>
          </cell>
          <cell r="R110">
            <v>211</v>
          </cell>
          <cell r="S110">
            <v>0.97</v>
          </cell>
          <cell r="T110">
            <v>31</v>
          </cell>
          <cell r="U110">
            <v>0.995</v>
          </cell>
        </row>
        <row r="111">
          <cell r="A111" t="str">
            <v>CTHT_0046470</v>
          </cell>
          <cell r="B111" t="str">
            <v>40S ribosomal protein S28-like protein</v>
          </cell>
          <cell r="C111">
            <v>207</v>
          </cell>
          <cell r="D111">
            <v>-2.2632529068912901</v>
          </cell>
          <cell r="E111">
            <v>-3.9078365821343901</v>
          </cell>
          <cell r="F111">
            <v>1.6445836752431</v>
          </cell>
          <cell r="G111">
            <v>2.2632529068912901</v>
          </cell>
          <cell r="H111">
            <v>4.8007270313356649</v>
          </cell>
          <cell r="I111">
            <v>3.2789298316348399E-4</v>
          </cell>
          <cell r="J111">
            <v>3.9078365821343901</v>
          </cell>
          <cell r="K111">
            <v>15.009838843750069</v>
          </cell>
          <cell r="L111">
            <v>6.6178664153859305E-11</v>
          </cell>
          <cell r="M111">
            <v>-1.6445836752431</v>
          </cell>
          <cell r="N111">
            <v>-3.1265761926842996</v>
          </cell>
          <cell r="O111">
            <v>1.0278714348835099E-2</v>
          </cell>
          <cell r="P111">
            <v>110</v>
          </cell>
          <cell r="Q111">
            <v>0.98399999999999999</v>
          </cell>
          <cell r="R111">
            <v>379</v>
          </cell>
          <cell r="S111">
            <v>0.94699999999999995</v>
          </cell>
          <cell r="T111">
            <v>17</v>
          </cell>
          <cell r="U111">
            <v>0.997</v>
          </cell>
        </row>
        <row r="112">
          <cell r="A112" t="str">
            <v>CTHT_0056900</v>
          </cell>
          <cell r="B112" t="str">
            <v>60S ribosomal protein L20</v>
          </cell>
          <cell r="C112">
            <v>525</v>
          </cell>
          <cell r="D112">
            <v>-1.2801613868208199</v>
          </cell>
          <cell r="E112">
            <v>-2.4660161190688901</v>
          </cell>
          <cell r="F112">
            <v>1.1858547322480699</v>
          </cell>
          <cell r="G112">
            <v>1.2801613868208199</v>
          </cell>
          <cell r="H112">
            <v>2.4286614353687415</v>
          </cell>
          <cell r="I112">
            <v>2.7046286070151599E-2</v>
          </cell>
          <cell r="J112">
            <v>2.4660161190688901</v>
          </cell>
          <cell r="K112">
            <v>5.5251595242144402</v>
          </cell>
          <cell r="L112">
            <v>4.8241237420285103E-6</v>
          </cell>
          <cell r="M112">
            <v>-1.1858547322480699</v>
          </cell>
          <cell r="N112">
            <v>-2.2749813719406138</v>
          </cell>
          <cell r="O112">
            <v>4.1468680967323597E-2</v>
          </cell>
          <cell r="P112">
            <v>111</v>
          </cell>
          <cell r="Q112">
            <v>0.98399999999999999</v>
          </cell>
          <cell r="R112">
            <v>139</v>
          </cell>
          <cell r="S112">
            <v>0.98</v>
          </cell>
          <cell r="T112">
            <v>54</v>
          </cell>
          <cell r="U112">
            <v>0.99199999999999999</v>
          </cell>
        </row>
        <row r="113">
          <cell r="A113" t="str">
            <v>CTHT_0010300</v>
          </cell>
          <cell r="B113" t="str">
            <v>Uncharacterized protein</v>
          </cell>
          <cell r="C113">
            <v>315</v>
          </cell>
          <cell r="D113">
            <v>-0.66639128684013005</v>
          </cell>
          <cell r="E113">
            <v>0.74225072557454197</v>
          </cell>
          <cell r="F113">
            <v>-1.4086420124146699</v>
          </cell>
          <cell r="G113">
            <v>0.66639128684013005</v>
          </cell>
          <cell r="H113">
            <v>1.587098079755499</v>
          </cell>
          <cell r="I113">
            <v>0.107399400786427</v>
          </cell>
          <cell r="J113">
            <v>-0.74225072557454197</v>
          </cell>
          <cell r="K113">
            <v>-1.6727834871505227</v>
          </cell>
          <cell r="L113">
            <v>5.7945904840585101E-2</v>
          </cell>
          <cell r="M113">
            <v>1.4086420124146699</v>
          </cell>
          <cell r="N113">
            <v>2.6548714603032981</v>
          </cell>
          <cell r="O113">
            <v>2.9364750544041903E-4</v>
          </cell>
          <cell r="P113">
            <v>112</v>
          </cell>
          <cell r="Q113">
            <v>0.98399999999999999</v>
          </cell>
          <cell r="R113">
            <v>82</v>
          </cell>
          <cell r="S113">
            <v>0.98799999999999999</v>
          </cell>
          <cell r="T113">
            <v>213</v>
          </cell>
          <cell r="U113">
            <v>0.97</v>
          </cell>
        </row>
        <row r="114">
          <cell r="A114" t="str">
            <v>CTHT_0070090</v>
          </cell>
          <cell r="B114" t="str">
            <v>40S ribosomal protein S22-like protein</v>
          </cell>
          <cell r="C114">
            <v>393</v>
          </cell>
          <cell r="D114">
            <v>-1.3108435106198799</v>
          </cell>
          <cell r="E114">
            <v>-2.5879947356737798</v>
          </cell>
          <cell r="F114">
            <v>1.2771512250538899</v>
          </cell>
          <cell r="G114">
            <v>1.3108435106198799</v>
          </cell>
          <cell r="H114">
            <v>2.4808654809286357</v>
          </cell>
          <cell r="I114">
            <v>3.2239842551986399E-2</v>
          </cell>
          <cell r="J114">
            <v>2.5879947356737798</v>
          </cell>
          <cell r="K114">
            <v>6.0126239724406787</v>
          </cell>
          <cell r="L114">
            <v>5.3098745092659001E-6</v>
          </cell>
          <cell r="M114">
            <v>-1.2771512250538899</v>
          </cell>
          <cell r="N114">
            <v>-2.4235993521865589</v>
          </cell>
          <cell r="O114">
            <v>3.6852027570386803E-2</v>
          </cell>
          <cell r="P114">
            <v>113</v>
          </cell>
          <cell r="Q114">
            <v>0.98399999999999999</v>
          </cell>
          <cell r="R114">
            <v>141</v>
          </cell>
          <cell r="S114">
            <v>0.98</v>
          </cell>
          <cell r="T114">
            <v>39</v>
          </cell>
          <cell r="U114">
            <v>0.99399999999999999</v>
          </cell>
        </row>
        <row r="115">
          <cell r="A115" t="str">
            <v>CTHT_0064460</v>
          </cell>
          <cell r="B115" t="str">
            <v>Uncharacterized protein</v>
          </cell>
          <cell r="C115">
            <v>1179</v>
          </cell>
          <cell r="D115">
            <v>0.91535719259355897</v>
          </cell>
          <cell r="E115">
            <v>4.4144633605346701</v>
          </cell>
          <cell r="F115">
            <v>-3.4991061679411102</v>
          </cell>
          <cell r="G115">
            <v>-0.91535719259355897</v>
          </cell>
          <cell r="H115">
            <v>-1.8860359720969146</v>
          </cell>
          <cell r="I115">
            <v>3.9081781779911597E-2</v>
          </cell>
          <cell r="J115">
            <v>-4.4144633605346701</v>
          </cell>
          <cell r="K115">
            <v>-21.324845152530308</v>
          </cell>
          <cell r="L115">
            <v>6.1294676515429098E-28</v>
          </cell>
          <cell r="M115">
            <v>3.4991061679411102</v>
          </cell>
          <cell r="N115">
            <v>11.306701180689101</v>
          </cell>
          <cell r="O115">
            <v>1.6350581833353201E-17</v>
          </cell>
          <cell r="P115">
            <v>114</v>
          </cell>
          <cell r="Q115">
            <v>0.98399999999999999</v>
          </cell>
          <cell r="R115">
            <v>23</v>
          </cell>
          <cell r="S115">
            <v>0.996</v>
          </cell>
          <cell r="T115">
            <v>752</v>
          </cell>
          <cell r="U115">
            <v>0.89500000000000002</v>
          </cell>
        </row>
        <row r="116">
          <cell r="A116" t="str">
            <v>CTHT_0004720</v>
          </cell>
          <cell r="B116" t="str">
            <v>Uncharacterized protein</v>
          </cell>
          <cell r="C116">
            <v>585</v>
          </cell>
          <cell r="D116">
            <v>-2.5423722892824201</v>
          </cell>
          <cell r="E116">
            <v>0.45203907927196502</v>
          </cell>
          <cell r="F116">
            <v>-2.9944113685543798</v>
          </cell>
          <cell r="G116">
            <v>2.5423722892824201</v>
          </cell>
          <cell r="H116">
            <v>5.8254612697113428</v>
          </cell>
          <cell r="I116">
            <v>3.9090458599888596E-12</v>
          </cell>
          <cell r="J116">
            <v>-0.45203907927196502</v>
          </cell>
          <cell r="K116">
            <v>-1.3679723586079475</v>
          </cell>
          <cell r="L116">
            <v>0.24577673027403199</v>
          </cell>
          <cell r="M116">
            <v>2.9944113685543798</v>
          </cell>
          <cell r="N116">
            <v>7.9690699931062463</v>
          </cell>
          <cell r="O116">
            <v>1.51044671762299E-16</v>
          </cell>
          <cell r="P116">
            <v>115</v>
          </cell>
          <cell r="Q116">
            <v>0.98399999999999999</v>
          </cell>
          <cell r="R116">
            <v>429</v>
          </cell>
          <cell r="S116">
            <v>0.94</v>
          </cell>
          <cell r="T116">
            <v>614</v>
          </cell>
          <cell r="U116">
            <v>0.91400000000000003</v>
          </cell>
        </row>
        <row r="117">
          <cell r="A117" t="str">
            <v>CTHT_0047910</v>
          </cell>
          <cell r="B117" t="str">
            <v>40S ribosomal protein S2-like protein</v>
          </cell>
          <cell r="C117">
            <v>792</v>
          </cell>
          <cell r="D117">
            <v>-1.56366415359772</v>
          </cell>
          <cell r="E117">
            <v>-2.9478824125415799</v>
          </cell>
          <cell r="F117">
            <v>1.3842182589438601</v>
          </cell>
          <cell r="G117">
            <v>1.56366415359772</v>
          </cell>
          <cell r="H117">
            <v>2.9560366437577859</v>
          </cell>
          <cell r="I117">
            <v>1.2689517802402199E-2</v>
          </cell>
          <cell r="J117">
            <v>2.9478824125415799</v>
          </cell>
          <cell r="K117">
            <v>7.7161565424993741</v>
          </cell>
          <cell r="L117">
            <v>5.2287516123309902E-7</v>
          </cell>
          <cell r="M117">
            <v>-1.3842182589438601</v>
          </cell>
          <cell r="N117">
            <v>-2.6103047669566131</v>
          </cell>
          <cell r="O117">
            <v>2.84197107619194E-2</v>
          </cell>
          <cell r="P117">
            <v>116</v>
          </cell>
          <cell r="Q117">
            <v>0.98299999999999998</v>
          </cell>
          <cell r="R117">
            <v>219</v>
          </cell>
          <cell r="S117">
            <v>0.96899999999999997</v>
          </cell>
          <cell r="T117">
            <v>34</v>
          </cell>
          <cell r="U117">
            <v>0.995</v>
          </cell>
        </row>
        <row r="118">
          <cell r="A118" t="str">
            <v>CTHT_0044390</v>
          </cell>
          <cell r="B118" t="str">
            <v>Phosphoenolpyruvate carboxykinase-like protein</v>
          </cell>
          <cell r="C118">
            <v>1785</v>
          </cell>
          <cell r="D118">
            <v>-8.8649386405925804E-2</v>
          </cell>
          <cell r="E118">
            <v>5.0320599489576399</v>
          </cell>
          <cell r="F118">
            <v>-5.1207093353635598</v>
          </cell>
          <cell r="G118">
            <v>8.8649386405925804E-2</v>
          </cell>
          <cell r="H118">
            <v>1.0633742130301895</v>
          </cell>
          <cell r="I118">
            <v>0.87986968608242599</v>
          </cell>
          <cell r="J118">
            <v>-5.0320599489576399</v>
          </cell>
          <cell r="K118">
            <v>-32.719072541646568</v>
          </cell>
          <cell r="L118">
            <v>1.86729492149132E-32</v>
          </cell>
          <cell r="M118">
            <v>5.1207093353635598</v>
          </cell>
          <cell r="N118">
            <v>34.792618015050955</v>
          </cell>
          <cell r="O118">
            <v>6.2710235079939004E-33</v>
          </cell>
          <cell r="P118">
            <v>117</v>
          </cell>
          <cell r="Q118">
            <v>0.98299999999999998</v>
          </cell>
          <cell r="R118">
            <v>54</v>
          </cell>
          <cell r="S118">
            <v>0.99199999999999999</v>
          </cell>
          <cell r="T118">
            <v>2133</v>
          </cell>
          <cell r="U118">
            <v>0.70299999999999996</v>
          </cell>
        </row>
        <row r="119">
          <cell r="A119" t="str">
            <v>CTHT_0023650</v>
          </cell>
          <cell r="B119" t="str">
            <v>60S ribosomal protein L25-like protein</v>
          </cell>
          <cell r="C119">
            <v>471</v>
          </cell>
          <cell r="D119">
            <v>-1.6954587531404599</v>
          </cell>
          <cell r="E119">
            <v>-2.95205005101921</v>
          </cell>
          <cell r="F119">
            <v>1.2565912978787499</v>
          </cell>
          <cell r="G119">
            <v>1.6954587531404599</v>
          </cell>
          <cell r="H119">
            <v>3.2387985867990543</v>
          </cell>
          <cell r="I119">
            <v>8.5092766224499003E-3</v>
          </cell>
          <cell r="J119">
            <v>2.95205005101921</v>
          </cell>
          <cell r="K119">
            <v>7.7384791011652858</v>
          </cell>
          <cell r="L119">
            <v>1.1040376076691301E-6</v>
          </cell>
          <cell r="M119">
            <v>-1.2565912978787499</v>
          </cell>
          <cell r="N119">
            <v>-2.3893054457620106</v>
          </cell>
          <cell r="O119">
            <v>5.6221489407870397E-2</v>
          </cell>
          <cell r="P119">
            <v>118</v>
          </cell>
          <cell r="Q119">
            <v>0.98299999999999998</v>
          </cell>
          <cell r="R119">
            <v>247</v>
          </cell>
          <cell r="S119">
            <v>0.96499999999999997</v>
          </cell>
          <cell r="T119">
            <v>49</v>
          </cell>
          <cell r="U119">
            <v>0.99299999999999999</v>
          </cell>
        </row>
        <row r="120">
          <cell r="A120" t="str">
            <v>CTHT_0023560</v>
          </cell>
          <cell r="B120" t="str">
            <v>Ribosomal protein</v>
          </cell>
          <cell r="C120">
            <v>654</v>
          </cell>
          <cell r="D120">
            <v>-1.7575653849830499</v>
          </cell>
          <cell r="E120">
            <v>-3.10805401527359</v>
          </cell>
          <cell r="F120">
            <v>1.3504886302905399</v>
          </cell>
          <cell r="G120">
            <v>1.7575653849830499</v>
          </cell>
          <cell r="H120">
            <v>3.3812703810127545</v>
          </cell>
          <cell r="I120">
            <v>4.5360863906353296E-3</v>
          </cell>
          <cell r="J120">
            <v>3.10805401527359</v>
          </cell>
          <cell r="K120">
            <v>8.6221879736332987</v>
          </cell>
          <cell r="L120">
            <v>1.0112713380168001E-7</v>
          </cell>
          <cell r="M120">
            <v>-1.3504886302905399</v>
          </cell>
          <cell r="N120">
            <v>-2.5499847696447122</v>
          </cell>
          <cell r="O120">
            <v>3.18230411235517E-2</v>
          </cell>
          <cell r="P120">
            <v>119</v>
          </cell>
          <cell r="Q120">
            <v>0.98299999999999998</v>
          </cell>
          <cell r="R120">
            <v>260</v>
          </cell>
          <cell r="S120">
            <v>0.96299999999999997</v>
          </cell>
          <cell r="T120">
            <v>40</v>
          </cell>
          <cell r="U120">
            <v>0.99399999999999999</v>
          </cell>
        </row>
        <row r="121">
          <cell r="A121" t="str">
            <v>CTHT_0067070</v>
          </cell>
          <cell r="B121" t="str">
            <v>60S acidic ribosomal protein P0</v>
          </cell>
          <cell r="C121">
            <v>939</v>
          </cell>
          <cell r="D121">
            <v>-1.41311803508652</v>
          </cell>
          <cell r="E121">
            <v>-2.7180766331388702</v>
          </cell>
          <cell r="F121">
            <v>1.3049585980523499</v>
          </cell>
          <cell r="G121">
            <v>1.41311803508652</v>
          </cell>
          <cell r="H121">
            <v>2.663121102643494</v>
          </cell>
          <cell r="I121">
            <v>1.34565856224942E-2</v>
          </cell>
          <cell r="J121">
            <v>2.7180766331388702</v>
          </cell>
          <cell r="K121">
            <v>6.5799500544945939</v>
          </cell>
          <cell r="L121">
            <v>3.7793815519847802E-7</v>
          </cell>
          <cell r="M121">
            <v>-1.3049585980523499</v>
          </cell>
          <cell r="N121">
            <v>-2.4707663680645755</v>
          </cell>
          <cell r="O121">
            <v>2.3002558949412E-2</v>
          </cell>
          <cell r="P121">
            <v>120</v>
          </cell>
          <cell r="Q121">
            <v>0.98299999999999998</v>
          </cell>
          <cell r="R121">
            <v>186</v>
          </cell>
          <cell r="S121">
            <v>0.97399999999999998</v>
          </cell>
          <cell r="T121">
            <v>50</v>
          </cell>
          <cell r="U121">
            <v>0.99299999999999999</v>
          </cell>
        </row>
        <row r="122">
          <cell r="A122" t="str">
            <v>CTHT_0011770</v>
          </cell>
          <cell r="B122" t="str">
            <v>40S ribosomal protein s9-like protein</v>
          </cell>
          <cell r="C122">
            <v>573</v>
          </cell>
          <cell r="D122">
            <v>-1.97927044967864</v>
          </cell>
          <cell r="E122">
            <v>-3.2935304025146501</v>
          </cell>
          <cell r="F122">
            <v>1.3142599528360099</v>
          </cell>
          <cell r="G122">
            <v>1.97927044967864</v>
          </cell>
          <cell r="H122">
            <v>3.9429364269906988</v>
          </cell>
          <cell r="I122">
            <v>1.00544226879646E-3</v>
          </cell>
          <cell r="J122">
            <v>3.2935304025146501</v>
          </cell>
          <cell r="K122">
            <v>9.8050868034921326</v>
          </cell>
          <cell r="L122">
            <v>8.0223244889005297E-9</v>
          </cell>
          <cell r="M122">
            <v>-1.3142599528360099</v>
          </cell>
          <cell r="N122">
            <v>-2.4867473734481438</v>
          </cell>
          <cell r="O122">
            <v>3.3159743530936502E-2</v>
          </cell>
          <cell r="P122">
            <v>121</v>
          </cell>
          <cell r="Q122">
            <v>0.98299999999999998</v>
          </cell>
          <cell r="R122">
            <v>313</v>
          </cell>
          <cell r="S122">
            <v>0.95599999999999996</v>
          </cell>
          <cell r="T122">
            <v>47</v>
          </cell>
          <cell r="U122">
            <v>0.99299999999999999</v>
          </cell>
        </row>
        <row r="123">
          <cell r="A123" t="str">
            <v>CTHT_0041810</v>
          </cell>
          <cell r="B123" t="str">
            <v>G1/S-specific cyclin pcl1 (Cyclin hcs26)-like protein</v>
          </cell>
          <cell r="C123">
            <v>1299</v>
          </cell>
          <cell r="D123">
            <v>0.24367541440048399</v>
          </cell>
          <cell r="E123">
            <v>4.61631793584049</v>
          </cell>
          <cell r="F123">
            <v>-4.3726425214400102</v>
          </cell>
          <cell r="G123">
            <v>-0.24367541440048399</v>
          </cell>
          <cell r="H123">
            <v>-1.1840051977733719</v>
          </cell>
          <cell r="I123">
            <v>0.64969360808471399</v>
          </cell>
          <cell r="J123">
            <v>-4.61631793584049</v>
          </cell>
          <cell r="K123">
            <v>-24.527324009459718</v>
          </cell>
          <cell r="L123">
            <v>8.7461425513188007E-28</v>
          </cell>
          <cell r="M123">
            <v>4.3726425214400102</v>
          </cell>
          <cell r="N123">
            <v>20.715554336742464</v>
          </cell>
          <cell r="O123">
            <v>2.32701508347533E-24</v>
          </cell>
          <cell r="P123">
            <v>122</v>
          </cell>
          <cell r="Q123">
            <v>0.98299999999999998</v>
          </cell>
          <cell r="R123">
            <v>37</v>
          </cell>
          <cell r="S123">
            <v>0.99399999999999999</v>
          </cell>
          <cell r="T123">
            <v>1327</v>
          </cell>
          <cell r="U123">
            <v>0.81499999999999995</v>
          </cell>
        </row>
        <row r="124">
          <cell r="A124" t="str">
            <v>CTHT_0002610</v>
          </cell>
          <cell r="B124" t="str">
            <v>40S ribosomal protein s10-like protein</v>
          </cell>
          <cell r="C124">
            <v>480</v>
          </cell>
          <cell r="D124">
            <v>-1.6345845497809299</v>
          </cell>
          <cell r="E124">
            <v>-3.2161172543123402</v>
          </cell>
          <cell r="F124">
            <v>1.58153270453141</v>
          </cell>
          <cell r="G124">
            <v>1.6345845497809299</v>
          </cell>
          <cell r="H124">
            <v>3.1049812355544866</v>
          </cell>
          <cell r="I124">
            <v>8.6724585668409102E-3</v>
          </cell>
          <cell r="J124">
            <v>3.2161172543123402</v>
          </cell>
          <cell r="K124">
            <v>9.2928250943905564</v>
          </cell>
          <cell r="L124">
            <v>3.5533730479614499E-8</v>
          </cell>
          <cell r="M124">
            <v>-1.58153270453141</v>
          </cell>
          <cell r="N124">
            <v>-2.992876410324278</v>
          </cell>
          <cell r="O124">
            <v>1.1085844062066801E-2</v>
          </cell>
          <cell r="P124">
            <v>123</v>
          </cell>
          <cell r="Q124">
            <v>0.98299999999999998</v>
          </cell>
          <cell r="R124">
            <v>249</v>
          </cell>
          <cell r="S124">
            <v>0.96499999999999997</v>
          </cell>
          <cell r="T124">
            <v>24</v>
          </cell>
          <cell r="U124">
            <v>0.996</v>
          </cell>
        </row>
        <row r="125">
          <cell r="A125" t="str">
            <v>CTHT_0072400</v>
          </cell>
          <cell r="B125" t="str">
            <v>Cytochrome c oxidase polypeptide-like protein</v>
          </cell>
          <cell r="C125">
            <v>561</v>
          </cell>
          <cell r="D125">
            <v>-1.75138965925386</v>
          </cell>
          <cell r="E125">
            <v>-1.5541199154993399</v>
          </cell>
          <cell r="F125">
            <v>-0.197269743754522</v>
          </cell>
          <cell r="G125">
            <v>1.75138965925386</v>
          </cell>
          <cell r="H125">
            <v>3.3668271567801793</v>
          </cell>
          <cell r="I125">
            <v>4.2935506072977799E-3</v>
          </cell>
          <cell r="J125">
            <v>1.5541199154993399</v>
          </cell>
          <cell r="K125">
            <v>2.936545344902123</v>
          </cell>
          <cell r="L125">
            <v>8.8477100443347407E-3</v>
          </cell>
          <cell r="M125">
            <v>0.197269743754522</v>
          </cell>
          <cell r="N125">
            <v>1.1465265341892421</v>
          </cell>
          <cell r="O125">
            <v>0.79239704594090599</v>
          </cell>
          <cell r="P125">
            <v>124</v>
          </cell>
          <cell r="Q125">
            <v>0.98199999999999998</v>
          </cell>
          <cell r="R125">
            <v>274</v>
          </cell>
          <cell r="S125">
            <v>0.96099999999999997</v>
          </cell>
          <cell r="T125">
            <v>143</v>
          </cell>
          <cell r="U125">
            <v>0.98</v>
          </cell>
        </row>
        <row r="126">
          <cell r="A126" t="str">
            <v>CTHT_0054540</v>
          </cell>
          <cell r="B126" t="str">
            <v>40S ribosomal protein S16-like protein</v>
          </cell>
          <cell r="C126">
            <v>432</v>
          </cell>
          <cell r="D126">
            <v>-1.2720260678614299</v>
          </cell>
          <cell r="E126">
            <v>-2.65053423736539</v>
          </cell>
          <cell r="F126">
            <v>1.37850816950396</v>
          </cell>
          <cell r="G126">
            <v>1.2720260678614299</v>
          </cell>
          <cell r="H126">
            <v>2.4150048189739759</v>
          </cell>
          <cell r="I126">
            <v>4.3879119122052397E-2</v>
          </cell>
          <cell r="J126">
            <v>2.65053423736539</v>
          </cell>
          <cell r="K126">
            <v>6.2789974976648644</v>
          </cell>
          <cell r="L126">
            <v>5.7093149839792899E-6</v>
          </cell>
          <cell r="M126">
            <v>-1.37850816950396</v>
          </cell>
          <cell r="N126">
            <v>-2.5999937757194704</v>
          </cell>
          <cell r="O126">
            <v>2.7717902738914901E-2</v>
          </cell>
          <cell r="P126">
            <v>125</v>
          </cell>
          <cell r="Q126">
            <v>0.98199999999999998</v>
          </cell>
          <cell r="R126">
            <v>173</v>
          </cell>
          <cell r="S126">
            <v>0.97599999999999998</v>
          </cell>
          <cell r="T126">
            <v>45</v>
          </cell>
          <cell r="U126">
            <v>0.99299999999999999</v>
          </cell>
        </row>
        <row r="127">
          <cell r="A127" t="str">
            <v>CTHT_0011230</v>
          </cell>
          <cell r="B127" t="str">
            <v>Uncharacterized protein</v>
          </cell>
          <cell r="C127">
            <v>294</v>
          </cell>
          <cell r="D127">
            <v>-1.93940931685996</v>
          </cell>
          <cell r="E127">
            <v>0.33465775522542401</v>
          </cell>
          <cell r="F127">
            <v>-2.2740670720853799</v>
          </cell>
          <cell r="G127">
            <v>1.93940931685996</v>
          </cell>
          <cell r="H127">
            <v>3.8354857914777702</v>
          </cell>
          <cell r="I127">
            <v>2.17789203644201E-6</v>
          </cell>
          <cell r="J127">
            <v>-0.33465775522542401</v>
          </cell>
          <cell r="K127">
            <v>-1.2610782128032991</v>
          </cell>
          <cell r="L127">
            <v>0.44581660871136303</v>
          </cell>
          <cell r="M127">
            <v>2.2740670720853799</v>
          </cell>
          <cell r="N127">
            <v>4.8368475671492197</v>
          </cell>
          <cell r="O127">
            <v>1.4878039017413399E-8</v>
          </cell>
          <cell r="P127">
            <v>126</v>
          </cell>
          <cell r="Q127">
            <v>0.98199999999999998</v>
          </cell>
          <cell r="R127">
            <v>296</v>
          </cell>
          <cell r="S127">
            <v>0.95799999999999996</v>
          </cell>
          <cell r="T127">
            <v>402</v>
          </cell>
          <cell r="U127">
            <v>0.94399999999999995</v>
          </cell>
        </row>
        <row r="128">
          <cell r="A128" t="str">
            <v>CTHT_0019140</v>
          </cell>
          <cell r="B128" t="str">
            <v>Uncharacterized protein</v>
          </cell>
          <cell r="C128">
            <v>1674</v>
          </cell>
          <cell r="D128">
            <v>0.431502423215263</v>
          </cell>
          <cell r="E128">
            <v>2.8323621956048699</v>
          </cell>
          <cell r="F128">
            <v>-2.4008597723895999</v>
          </cell>
          <cell r="G128">
            <v>-0.431502423215263</v>
          </cell>
          <cell r="H128">
            <v>-1.3486373172736967</v>
          </cell>
          <cell r="I128">
            <v>0.47182767685369698</v>
          </cell>
          <cell r="J128">
            <v>-2.8323621956048699</v>
          </cell>
          <cell r="K128">
            <v>-7.1223937531648378</v>
          </cell>
          <cell r="L128">
            <v>1.7058249425779801E-8</v>
          </cell>
          <cell r="M128">
            <v>2.4008597723895999</v>
          </cell>
          <cell r="N128">
            <v>5.2811780172025022</v>
          </cell>
          <cell r="O128">
            <v>3.2182757140920398E-6</v>
          </cell>
          <cell r="P128">
            <v>127</v>
          </cell>
          <cell r="Q128">
            <v>0.98199999999999998</v>
          </cell>
          <cell r="R128">
            <v>35</v>
          </cell>
          <cell r="S128">
            <v>0.995</v>
          </cell>
          <cell r="T128">
            <v>479</v>
          </cell>
          <cell r="U128">
            <v>0.93300000000000005</v>
          </cell>
        </row>
        <row r="129">
          <cell r="A129" t="str">
            <v>CTHT_0014490</v>
          </cell>
          <cell r="B129" t="str">
            <v>60S ribosomal protein L14-like protein</v>
          </cell>
          <cell r="C129">
            <v>429</v>
          </cell>
          <cell r="D129">
            <v>-1.69927589757582</v>
          </cell>
          <cell r="E129">
            <v>-3.0728739105624401</v>
          </cell>
          <cell r="F129">
            <v>1.3735980129866201</v>
          </cell>
          <cell r="G129">
            <v>1.69927589757582</v>
          </cell>
          <cell r="H129">
            <v>3.2473792856395121</v>
          </cell>
          <cell r="I129">
            <v>6.7723950390979198E-3</v>
          </cell>
          <cell r="J129">
            <v>3.0728739105624401</v>
          </cell>
          <cell r="K129">
            <v>8.4144787883476866</v>
          </cell>
          <cell r="L129">
            <v>1.9002782039705399E-7</v>
          </cell>
          <cell r="M129">
            <v>-1.3735980129866201</v>
          </cell>
          <cell r="N129">
            <v>-2.5911598394305235</v>
          </cell>
          <cell r="O129">
            <v>3.0580487233922302E-2</v>
          </cell>
          <cell r="P129">
            <v>128</v>
          </cell>
          <cell r="Q129">
            <v>0.98199999999999998</v>
          </cell>
          <cell r="R129">
            <v>275</v>
          </cell>
          <cell r="S129">
            <v>0.96099999999999997</v>
          </cell>
          <cell r="T129">
            <v>48</v>
          </cell>
          <cell r="U129">
            <v>0.99299999999999999</v>
          </cell>
        </row>
        <row r="130">
          <cell r="A130" t="str">
            <v>CTHT_0004490</v>
          </cell>
          <cell r="B130" t="str">
            <v>60S ribosomal protein L3-like protein</v>
          </cell>
          <cell r="C130">
            <v>1179</v>
          </cell>
          <cell r="D130">
            <v>-1.2246085994773199</v>
          </cell>
          <cell r="E130">
            <v>-2.6929442828619599</v>
          </cell>
          <cell r="F130">
            <v>1.4683356833846399</v>
          </cell>
          <cell r="G130">
            <v>1.2246085994773199</v>
          </cell>
          <cell r="H130">
            <v>2.3369204088854105</v>
          </cell>
          <cell r="I130">
            <v>3.9772612659113298E-2</v>
          </cell>
          <cell r="J130">
            <v>2.6929442828619599</v>
          </cell>
          <cell r="K130">
            <v>6.4663172153058515</v>
          </cell>
          <cell r="L130">
            <v>1.02380149505171E-6</v>
          </cell>
          <cell r="M130">
            <v>-1.4683356833846399</v>
          </cell>
          <cell r="N130">
            <v>-2.7670250089475443</v>
          </cell>
          <cell r="O130">
            <v>1.23222814112578E-2</v>
          </cell>
          <cell r="P130">
            <v>129</v>
          </cell>
          <cell r="Q130">
            <v>0.98199999999999998</v>
          </cell>
          <cell r="R130">
            <v>165</v>
          </cell>
          <cell r="S130">
            <v>0.97699999999999998</v>
          </cell>
          <cell r="T130">
            <v>42</v>
          </cell>
          <cell r="U130">
            <v>0.99399999999999999</v>
          </cell>
        </row>
        <row r="131">
          <cell r="A131" t="str">
            <v>CTHT_0037790</v>
          </cell>
          <cell r="B131" t="str">
            <v>40S ribosomal protein S17-like protein</v>
          </cell>
          <cell r="C131">
            <v>432</v>
          </cell>
          <cell r="D131">
            <v>-1.2847671733238399</v>
          </cell>
          <cell r="E131">
            <v>-2.7809701636317601</v>
          </cell>
          <cell r="F131">
            <v>1.4962029903079199</v>
          </cell>
          <cell r="G131">
            <v>1.2847671733238399</v>
          </cell>
          <cell r="H131">
            <v>2.4364272972988132</v>
          </cell>
          <cell r="I131">
            <v>3.7858546716093101E-2</v>
          </cell>
          <cell r="J131">
            <v>2.7809701636317601</v>
          </cell>
          <cell r="K131">
            <v>6.8731438946563879</v>
          </cell>
          <cell r="L131">
            <v>1.1880274242458399E-6</v>
          </cell>
          <cell r="M131">
            <v>-1.4962029903079199</v>
          </cell>
          <cell r="N131">
            <v>-2.8209928128273787</v>
          </cell>
          <cell r="O131">
            <v>1.4307620823313201E-2</v>
          </cell>
          <cell r="P131">
            <v>130</v>
          </cell>
          <cell r="Q131">
            <v>0.98199999999999998</v>
          </cell>
          <cell r="R131">
            <v>179</v>
          </cell>
          <cell r="S131">
            <v>0.97499999999999998</v>
          </cell>
          <cell r="T131">
            <v>33</v>
          </cell>
          <cell r="U131">
            <v>0.995</v>
          </cell>
        </row>
        <row r="132">
          <cell r="A132" t="str">
            <v>CTHT_0020290</v>
          </cell>
          <cell r="B132" t="str">
            <v>Uncharacterized protein</v>
          </cell>
          <cell r="C132">
            <v>1623</v>
          </cell>
          <cell r="D132">
            <v>-1.5639185998029499</v>
          </cell>
          <cell r="E132">
            <v>1.74712903596554</v>
          </cell>
          <cell r="F132">
            <v>-3.3110476357684901</v>
          </cell>
          <cell r="G132">
            <v>1.5639185998029499</v>
          </cell>
          <cell r="H132">
            <v>2.956558041986209</v>
          </cell>
          <cell r="I132">
            <v>2.4491144880931198E-4</v>
          </cell>
          <cell r="J132">
            <v>-1.74712903596554</v>
          </cell>
          <cell r="K132">
            <v>-3.356898779100244</v>
          </cell>
          <cell r="L132">
            <v>2.0395432237008701E-5</v>
          </cell>
          <cell r="M132">
            <v>3.3110476357684901</v>
          </cell>
          <cell r="N132">
            <v>9.9248660814825183</v>
          </cell>
          <cell r="O132">
            <v>6.1443632917735302E-16</v>
          </cell>
          <cell r="P132">
            <v>131</v>
          </cell>
          <cell r="Q132">
            <v>0.98099999999999998</v>
          </cell>
          <cell r="R132">
            <v>207</v>
          </cell>
          <cell r="S132">
            <v>0.97099999999999997</v>
          </cell>
          <cell r="T132">
            <v>737</v>
          </cell>
          <cell r="U132">
            <v>0.89700000000000002</v>
          </cell>
        </row>
        <row r="133">
          <cell r="A133" t="str">
            <v>CTHT_0011990</v>
          </cell>
          <cell r="B133" t="str">
            <v>Uncharacterized protein</v>
          </cell>
          <cell r="C133">
            <v>366</v>
          </cell>
          <cell r="D133">
            <v>-0.85900221221414297</v>
          </cell>
          <cell r="E133">
            <v>-0.19264150930563101</v>
          </cell>
          <cell r="F133">
            <v>-0.66636070290851201</v>
          </cell>
          <cell r="G133">
            <v>0.85900221221414297</v>
          </cell>
          <cell r="H133">
            <v>1.8137834391015342</v>
          </cell>
          <cell r="I133">
            <v>4.8750371927756997E-2</v>
          </cell>
          <cell r="J133">
            <v>0.19264150930563101</v>
          </cell>
          <cell r="K133">
            <v>1.1428543159000542</v>
          </cell>
          <cell r="L133">
            <v>0.67610682507450004</v>
          </cell>
          <cell r="M133">
            <v>0.66636070290851201</v>
          </cell>
          <cell r="N133">
            <v>1.5870644349565153</v>
          </cell>
          <cell r="O133">
            <v>0.135466805459597</v>
          </cell>
          <cell r="P133">
            <v>132</v>
          </cell>
          <cell r="Q133">
            <v>0.98099999999999998</v>
          </cell>
          <cell r="R133">
            <v>115</v>
          </cell>
          <cell r="S133">
            <v>0.98399999999999999</v>
          </cell>
          <cell r="T133">
            <v>172</v>
          </cell>
          <cell r="U133">
            <v>0.97599999999999998</v>
          </cell>
        </row>
        <row r="134">
          <cell r="A134" t="str">
            <v>CTHT_0053570</v>
          </cell>
          <cell r="B134" t="str">
            <v>Uncharacterized protein</v>
          </cell>
          <cell r="C134">
            <v>588</v>
          </cell>
          <cell r="D134">
            <v>-0.61814239033806295</v>
          </cell>
          <cell r="E134">
            <v>1.5649111149358499</v>
          </cell>
          <cell r="F134">
            <v>-2.18305350527391</v>
          </cell>
          <cell r="G134">
            <v>0.61814239033806295</v>
          </cell>
          <cell r="H134">
            <v>1.5348975790197772</v>
          </cell>
          <cell r="I134">
            <v>0.24916975360309099</v>
          </cell>
          <cell r="J134">
            <v>-1.5649111149358499</v>
          </cell>
          <cell r="K134">
            <v>-2.9585927327071606</v>
          </cell>
          <cell r="L134">
            <v>1.0400586963140899E-3</v>
          </cell>
          <cell r="M134">
            <v>2.18305350527391</v>
          </cell>
          <cell r="N134">
            <v>4.5411368227377187</v>
          </cell>
          <cell r="O134">
            <v>5.8570489486551801E-6</v>
          </cell>
          <cell r="P134">
            <v>133</v>
          </cell>
          <cell r="Q134">
            <v>0.98099999999999998</v>
          </cell>
          <cell r="R134">
            <v>94</v>
          </cell>
          <cell r="S134">
            <v>0.98699999999999999</v>
          </cell>
          <cell r="T134">
            <v>389</v>
          </cell>
          <cell r="U134">
            <v>0.94499999999999995</v>
          </cell>
        </row>
        <row r="135">
          <cell r="A135" t="str">
            <v>CTHT_0028780</v>
          </cell>
          <cell r="B135" t="str">
            <v>40S ribosomal protein S1</v>
          </cell>
          <cell r="C135">
            <v>768</v>
          </cell>
          <cell r="D135">
            <v>-1.8518734296036701</v>
          </cell>
          <cell r="E135">
            <v>-3.3982374967635298</v>
          </cell>
          <cell r="F135">
            <v>1.54636406715986</v>
          </cell>
          <cell r="G135">
            <v>1.8518734296036701</v>
          </cell>
          <cell r="H135">
            <v>3.6096862112796981</v>
          </cell>
          <cell r="I135">
            <v>6.7510956874341002E-4</v>
          </cell>
          <cell r="J135">
            <v>3.3982374967635298</v>
          </cell>
          <cell r="K135">
            <v>10.543175090740853</v>
          </cell>
          <cell r="L135">
            <v>4.6287455181846701E-11</v>
          </cell>
          <cell r="M135">
            <v>-1.54636406715986</v>
          </cell>
          <cell r="N135">
            <v>-2.9208009986560879</v>
          </cell>
          <cell r="O135">
            <v>4.8339651756421197E-3</v>
          </cell>
          <cell r="P135">
            <v>134</v>
          </cell>
          <cell r="Q135">
            <v>0.98099999999999998</v>
          </cell>
          <cell r="R135">
            <v>312</v>
          </cell>
          <cell r="S135">
            <v>0.95599999999999996</v>
          </cell>
          <cell r="T135">
            <v>37</v>
          </cell>
          <cell r="U135">
            <v>0.99399999999999999</v>
          </cell>
        </row>
        <row r="136">
          <cell r="A136" t="str">
            <v>CTHT_0015340</v>
          </cell>
          <cell r="B136" t="str">
            <v>40S ribosomal protein s25-like protein</v>
          </cell>
          <cell r="C136">
            <v>300</v>
          </cell>
          <cell r="D136">
            <v>-1.79058201428639</v>
          </cell>
          <cell r="E136">
            <v>-3.2702922809722601</v>
          </cell>
          <cell r="F136">
            <v>1.4797102666858699</v>
          </cell>
          <cell r="G136">
            <v>1.79058201428639</v>
          </cell>
          <cell r="H136">
            <v>3.4595442985142291</v>
          </cell>
          <cell r="I136">
            <v>4.3742876173563598E-3</v>
          </cell>
          <cell r="J136">
            <v>3.2702922809722601</v>
          </cell>
          <cell r="K136">
            <v>9.6484171323668981</v>
          </cell>
          <cell r="L136">
            <v>3.2594142262952398E-8</v>
          </cell>
          <cell r="M136">
            <v>-1.4797102666858699</v>
          </cell>
          <cell r="N136">
            <v>-2.7889271822623014</v>
          </cell>
          <cell r="O136">
            <v>1.9874210465340901E-2</v>
          </cell>
          <cell r="P136">
            <v>135</v>
          </cell>
          <cell r="Q136">
            <v>0.98099999999999998</v>
          </cell>
          <cell r="R136">
            <v>307</v>
          </cell>
          <cell r="S136">
            <v>0.95699999999999996</v>
          </cell>
          <cell r="T136">
            <v>44</v>
          </cell>
          <cell r="U136">
            <v>0.99399999999999999</v>
          </cell>
        </row>
        <row r="137">
          <cell r="A137" t="str">
            <v>CTHT_0011760</v>
          </cell>
          <cell r="B137" t="str">
            <v>60S ribosomal protein l21-like protein</v>
          </cell>
          <cell r="C137">
            <v>483</v>
          </cell>
          <cell r="D137">
            <v>-1.7742713730984101</v>
          </cell>
          <cell r="E137">
            <v>-3.3399452201531301</v>
          </cell>
          <cell r="F137">
            <v>1.56567384705472</v>
          </cell>
          <cell r="G137">
            <v>1.7742713730984101</v>
          </cell>
          <cell r="H137">
            <v>3.4206520808373213</v>
          </cell>
          <cell r="I137">
            <v>4.5400703851064903E-3</v>
          </cell>
          <cell r="J137">
            <v>3.3399452201531301</v>
          </cell>
          <cell r="K137">
            <v>10.125668267812157</v>
          </cell>
          <cell r="L137">
            <v>1.36492172327573E-8</v>
          </cell>
          <cell r="M137">
            <v>-1.56567384705472</v>
          </cell>
          <cell r="N137">
            <v>-2.9601573116823841</v>
          </cell>
          <cell r="O137">
            <v>1.28499910027893E-2</v>
          </cell>
          <cell r="P137">
            <v>136</v>
          </cell>
          <cell r="Q137">
            <v>0.98099999999999998</v>
          </cell>
          <cell r="R137">
            <v>304</v>
          </cell>
          <cell r="S137">
            <v>0.95699999999999996</v>
          </cell>
          <cell r="T137">
            <v>32</v>
          </cell>
          <cell r="U137">
            <v>0.995</v>
          </cell>
        </row>
        <row r="138">
          <cell r="A138" t="str">
            <v>CTHT_0022650</v>
          </cell>
          <cell r="B138" t="str">
            <v>Histone H4</v>
          </cell>
          <cell r="C138">
            <v>312</v>
          </cell>
          <cell r="D138">
            <v>-0.26873966030124702</v>
          </cell>
          <cell r="E138">
            <v>9.6067177090014E-3</v>
          </cell>
          <cell r="F138">
            <v>-0.27834637801024797</v>
          </cell>
          <cell r="G138">
            <v>0.26873966030124702</v>
          </cell>
          <cell r="H138">
            <v>1.2047548928661005</v>
          </cell>
          <cell r="I138">
            <v>0.40776146001449998</v>
          </cell>
          <cell r="J138">
            <v>-9.6067177090014E-3</v>
          </cell>
          <cell r="K138">
            <v>-1.0066810888562427</v>
          </cell>
          <cell r="L138">
            <v>0.97695074465272203</v>
          </cell>
          <cell r="M138">
            <v>0.27834637801024797</v>
          </cell>
          <cell r="N138">
            <v>1.2128039673553319</v>
          </cell>
          <cell r="O138">
            <v>0.38630124863698601</v>
          </cell>
          <cell r="P138">
            <v>137</v>
          </cell>
          <cell r="Q138">
            <v>0.98099999999999998</v>
          </cell>
          <cell r="R138">
            <v>68</v>
          </cell>
          <cell r="S138">
            <v>0.99</v>
          </cell>
          <cell r="T138">
            <v>156</v>
          </cell>
          <cell r="U138">
            <v>0.97799999999999998</v>
          </cell>
        </row>
        <row r="139">
          <cell r="A139" t="str">
            <v>CTHT_0023090</v>
          </cell>
          <cell r="B139" t="str">
            <v>60S ribosomal protein L2-like protein</v>
          </cell>
          <cell r="C139">
            <v>765</v>
          </cell>
          <cell r="D139">
            <v>-1.32223726857994</v>
          </cell>
          <cell r="E139">
            <v>-2.9523801567941801</v>
          </cell>
          <cell r="F139">
            <v>1.6301428882142399</v>
          </cell>
          <cell r="G139">
            <v>1.32223726857994</v>
          </cell>
          <cell r="H139">
            <v>2.5005358145945364</v>
          </cell>
          <cell r="I139">
            <v>3.9907227464192702E-2</v>
          </cell>
          <cell r="J139">
            <v>2.9523801567941801</v>
          </cell>
          <cell r="K139">
            <v>7.7402499597615586</v>
          </cell>
          <cell r="L139">
            <v>6.9738734431174299E-7</v>
          </cell>
          <cell r="M139">
            <v>-1.6301428882142399</v>
          </cell>
          <cell r="N139">
            <v>-3.0954365518722406</v>
          </cell>
          <cell r="O139">
            <v>9.9295184811771294E-3</v>
          </cell>
          <cell r="P139">
            <v>138</v>
          </cell>
          <cell r="Q139">
            <v>0.98</v>
          </cell>
          <cell r="R139">
            <v>204</v>
          </cell>
          <cell r="S139">
            <v>0.97099999999999997</v>
          </cell>
          <cell r="T139">
            <v>28</v>
          </cell>
          <cell r="U139">
            <v>0.996</v>
          </cell>
        </row>
        <row r="140">
          <cell r="A140" t="str">
            <v>CTHT_0005340</v>
          </cell>
          <cell r="B140" t="str">
            <v>40S ribosomal protein S6</v>
          </cell>
          <cell r="C140">
            <v>720</v>
          </cell>
          <cell r="D140">
            <v>-1.719836759901</v>
          </cell>
          <cell r="E140">
            <v>-3.2583549081648999</v>
          </cell>
          <cell r="F140">
            <v>1.5385181482639001</v>
          </cell>
          <cell r="G140">
            <v>1.719836759901</v>
          </cell>
          <cell r="H140">
            <v>3.2939913347928655</v>
          </cell>
          <cell r="I140">
            <v>7.5314469300279E-3</v>
          </cell>
          <cell r="J140">
            <v>3.2583549081648999</v>
          </cell>
          <cell r="K140">
            <v>9.5689120714470182</v>
          </cell>
          <cell r="L140">
            <v>6.8597708811106299E-8</v>
          </cell>
          <cell r="M140">
            <v>-1.5385181482639001</v>
          </cell>
          <cell r="N140">
            <v>-2.9049596974877101</v>
          </cell>
          <cell r="O140">
            <v>1.7427501739844E-2</v>
          </cell>
          <cell r="P140">
            <v>139</v>
          </cell>
          <cell r="Q140">
            <v>0.98</v>
          </cell>
          <cell r="R140">
            <v>299</v>
          </cell>
          <cell r="S140">
            <v>0.95799999999999996</v>
          </cell>
          <cell r="T140">
            <v>36</v>
          </cell>
          <cell r="U140">
            <v>0.995</v>
          </cell>
        </row>
        <row r="141">
          <cell r="A141" t="str">
            <v>CTHT_0028770</v>
          </cell>
          <cell r="B141" t="str">
            <v>Uncharacterized protein</v>
          </cell>
          <cell r="C141">
            <v>411</v>
          </cell>
          <cell r="D141">
            <v>-0.78434801545150101</v>
          </cell>
          <cell r="E141">
            <v>3.03209846256145</v>
          </cell>
          <cell r="F141">
            <v>-3.8164464780129501</v>
          </cell>
          <cell r="G141">
            <v>0.78434801545150101</v>
          </cell>
          <cell r="H141">
            <v>1.722313793315982</v>
          </cell>
          <cell r="I141">
            <v>5.93553017777683E-2</v>
          </cell>
          <cell r="J141">
            <v>-3.03209846256145</v>
          </cell>
          <cell r="K141">
            <v>-8.1799865021109941</v>
          </cell>
          <cell r="L141">
            <v>9.5166571559845091E-16</v>
          </cell>
          <cell r="M141">
            <v>3.8164464780129501</v>
          </cell>
          <cell r="N141">
            <v>14.088503581724312</v>
          </cell>
          <cell r="O141">
            <v>1.4045589977667E-23</v>
          </cell>
          <cell r="P141">
            <v>140</v>
          </cell>
          <cell r="Q141">
            <v>0.98</v>
          </cell>
          <cell r="R141">
            <v>114</v>
          </cell>
          <cell r="S141">
            <v>0.98399999999999999</v>
          </cell>
          <cell r="T141">
            <v>1091</v>
          </cell>
          <cell r="U141">
            <v>0.84799999999999998</v>
          </cell>
        </row>
        <row r="142">
          <cell r="A142" t="str">
            <v>CTHT_0059140</v>
          </cell>
          <cell r="B142" t="str">
            <v>Putative 60S ribosomal protein</v>
          </cell>
          <cell r="C142">
            <v>363</v>
          </cell>
          <cell r="D142">
            <v>-2.1727932900964699</v>
          </cell>
          <cell r="E142">
            <v>-3.5794524996592498</v>
          </cell>
          <cell r="F142">
            <v>1.4066592095627799</v>
          </cell>
          <cell r="G142">
            <v>2.1727932900964699</v>
          </cell>
          <cell r="H142">
            <v>4.5089555574002507</v>
          </cell>
          <cell r="I142">
            <v>1.5408955582217401E-4</v>
          </cell>
          <cell r="J142">
            <v>3.5794524996592498</v>
          </cell>
          <cell r="K142">
            <v>11.954256507918455</v>
          </cell>
          <cell r="L142">
            <v>5.66729183283339E-11</v>
          </cell>
          <cell r="M142">
            <v>-1.4066592095627799</v>
          </cell>
          <cell r="N142">
            <v>-2.6512251796979291</v>
          </cell>
          <cell r="O142">
            <v>1.6766032154962401E-2</v>
          </cell>
          <cell r="P142">
            <v>141</v>
          </cell>
          <cell r="Q142">
            <v>0.98</v>
          </cell>
          <cell r="R142">
            <v>403</v>
          </cell>
          <cell r="S142">
            <v>0.94399999999999995</v>
          </cell>
          <cell r="T142">
            <v>55</v>
          </cell>
          <cell r="U142">
            <v>0.99199999999999999</v>
          </cell>
        </row>
        <row r="143">
          <cell r="A143" t="str">
            <v>CTHT_0071200</v>
          </cell>
          <cell r="B143" t="str">
            <v>40S ribosomal protein S19-like protein</v>
          </cell>
          <cell r="C143">
            <v>462</v>
          </cell>
          <cell r="D143">
            <v>-1.57367997489436</v>
          </cell>
          <cell r="E143">
            <v>-2.8770735484813401</v>
          </cell>
          <cell r="F143">
            <v>1.3033935735869799</v>
          </cell>
          <cell r="G143">
            <v>1.57367997489436</v>
          </cell>
          <cell r="H143">
            <v>2.9766301476002384</v>
          </cell>
          <cell r="I143">
            <v>8.79056480286311E-3</v>
          </cell>
          <cell r="J143">
            <v>2.8770735484813401</v>
          </cell>
          <cell r="K143">
            <v>7.3465838171342961</v>
          </cell>
          <cell r="L143">
            <v>3.3745125176264002E-7</v>
          </cell>
          <cell r="M143">
            <v>-1.3033935735869799</v>
          </cell>
          <cell r="N143">
            <v>-2.4680875529857538</v>
          </cell>
          <cell r="O143">
            <v>3.1811447998107499E-2</v>
          </cell>
          <cell r="P143">
            <v>142</v>
          </cell>
          <cell r="Q143">
            <v>0.98</v>
          </cell>
          <cell r="R143">
            <v>261</v>
          </cell>
          <cell r="S143">
            <v>0.96299999999999997</v>
          </cell>
          <cell r="T143">
            <v>66</v>
          </cell>
          <cell r="U143">
            <v>0.99</v>
          </cell>
        </row>
        <row r="144">
          <cell r="A144" t="str">
            <v>CTHT_0002100</v>
          </cell>
          <cell r="B144" t="str">
            <v>Ribosomal protein L15</v>
          </cell>
          <cell r="C144">
            <v>612</v>
          </cell>
          <cell r="D144">
            <v>-1.9480221560287501</v>
          </cell>
          <cell r="E144">
            <v>-3.3204466948446401</v>
          </cell>
          <cell r="F144">
            <v>1.37242453881589</v>
          </cell>
          <cell r="G144">
            <v>1.9480221560287501</v>
          </cell>
          <cell r="H144">
            <v>3.8584519936292141</v>
          </cell>
          <cell r="I144">
            <v>5.5477294518615702E-4</v>
          </cell>
          <cell r="J144">
            <v>3.3204466948446401</v>
          </cell>
          <cell r="K144">
            <v>9.9897369874484863</v>
          </cell>
          <cell r="L144">
            <v>5.76139585088707E-10</v>
          </cell>
          <cell r="M144">
            <v>-1.37242453881589</v>
          </cell>
          <cell r="N144">
            <v>-2.5890530720461964</v>
          </cell>
          <cell r="O144">
            <v>1.7219825559720701E-2</v>
          </cell>
          <cell r="P144">
            <v>143</v>
          </cell>
          <cell r="Q144">
            <v>0.98</v>
          </cell>
          <cell r="R144">
            <v>345</v>
          </cell>
          <cell r="S144">
            <v>0.95199999999999996</v>
          </cell>
          <cell r="T144">
            <v>65</v>
          </cell>
          <cell r="U144">
            <v>0.99099999999999999</v>
          </cell>
        </row>
        <row r="145">
          <cell r="A145" t="str">
            <v>CTHT_0071430</v>
          </cell>
          <cell r="B145" t="str">
            <v>Ribosomal protein l34-like protein</v>
          </cell>
          <cell r="C145">
            <v>360</v>
          </cell>
          <cell r="D145">
            <v>-1.46197383507224</v>
          </cell>
          <cell r="E145">
            <v>-2.8764257782621998</v>
          </cell>
          <cell r="F145">
            <v>1.41445194318996</v>
          </cell>
          <cell r="G145">
            <v>1.46197383507224</v>
          </cell>
          <cell r="H145">
            <v>2.7548501299493027</v>
          </cell>
          <cell r="I145">
            <v>1.27344314430315E-2</v>
          </cell>
          <cell r="J145">
            <v>2.8764257782621998</v>
          </cell>
          <cell r="K145">
            <v>7.3432859406868811</v>
          </cell>
          <cell r="L145">
            <v>1.61276825669749E-7</v>
          </cell>
          <cell r="M145">
            <v>-1.41445194318996</v>
          </cell>
          <cell r="N145">
            <v>-2.6655845488124683</v>
          </cell>
          <cell r="O145">
            <v>1.6033498981091202E-2</v>
          </cell>
          <cell r="P145">
            <v>144</v>
          </cell>
          <cell r="Q145">
            <v>0.98</v>
          </cell>
          <cell r="R145">
            <v>240</v>
          </cell>
          <cell r="S145">
            <v>0.96599999999999997</v>
          </cell>
          <cell r="T145">
            <v>57</v>
          </cell>
          <cell r="U145">
            <v>0.99199999999999999</v>
          </cell>
        </row>
        <row r="146">
          <cell r="A146" t="str">
            <v>CTHT_0027560</v>
          </cell>
          <cell r="B146" t="str">
            <v>Putative art-4 protein</v>
          </cell>
          <cell r="C146">
            <v>1428</v>
          </cell>
          <cell r="D146">
            <v>-1.5094681476817899</v>
          </cell>
          <cell r="E146">
            <v>0.54669654126274303</v>
          </cell>
          <cell r="F146">
            <v>-2.0561646889445302</v>
          </cell>
          <cell r="G146">
            <v>1.5094681476817899</v>
          </cell>
          <cell r="H146">
            <v>2.8470506269849989</v>
          </cell>
          <cell r="I146">
            <v>3.6055714024399899E-3</v>
          </cell>
          <cell r="J146">
            <v>-0.54669654126274303</v>
          </cell>
          <cell r="K146">
            <v>-1.4607370924986092</v>
          </cell>
          <cell r="L146">
            <v>0.30426463798410103</v>
          </cell>
          <cell r="M146">
            <v>2.0561646889445302</v>
          </cell>
          <cell r="N146">
            <v>4.1587924550584017</v>
          </cell>
          <cell r="O146">
            <v>4.7350391997683302E-5</v>
          </cell>
          <cell r="P146">
            <v>145</v>
          </cell>
          <cell r="Q146">
            <v>0.97899999999999998</v>
          </cell>
          <cell r="R146">
            <v>205</v>
          </cell>
          <cell r="S146">
            <v>0.97099999999999997</v>
          </cell>
          <cell r="T146">
            <v>374</v>
          </cell>
          <cell r="U146">
            <v>0.94799999999999995</v>
          </cell>
          <cell r="V146" t="str">
            <v>Nob1 endonuclease</v>
          </cell>
        </row>
        <row r="147">
          <cell r="A147" t="str">
            <v>CTHT_0009740</v>
          </cell>
          <cell r="B147" t="str">
            <v>60S ribosomal protein l9-like protein</v>
          </cell>
          <cell r="C147">
            <v>690</v>
          </cell>
          <cell r="D147">
            <v>-1.64572975605378</v>
          </cell>
          <cell r="E147">
            <v>-2.84974750463974</v>
          </cell>
          <cell r="F147">
            <v>1.20401774858595</v>
          </cell>
          <cell r="G147">
            <v>1.64572975605378</v>
          </cell>
          <cell r="H147">
            <v>3.1290609400134741</v>
          </cell>
          <cell r="I147">
            <v>7.8188348727457405E-3</v>
          </cell>
          <cell r="J147">
            <v>2.84974750463974</v>
          </cell>
          <cell r="K147">
            <v>7.2087419420730523</v>
          </cell>
          <cell r="L147">
            <v>9.80326639575357E-7</v>
          </cell>
          <cell r="M147">
            <v>-1.20401774858595</v>
          </cell>
          <cell r="N147">
            <v>-2.3038036267973618</v>
          </cell>
          <cell r="O147">
            <v>5.6994892501044302E-2</v>
          </cell>
          <cell r="P147">
            <v>146</v>
          </cell>
          <cell r="Q147">
            <v>0.97899999999999998</v>
          </cell>
          <cell r="R147">
            <v>282</v>
          </cell>
          <cell r="S147">
            <v>0.96</v>
          </cell>
          <cell r="T147">
            <v>72</v>
          </cell>
          <cell r="U147">
            <v>0.99</v>
          </cell>
        </row>
        <row r="148">
          <cell r="A148" t="str">
            <v>CTHT_0027000</v>
          </cell>
          <cell r="B148" t="str">
            <v>60S ribosomal protein L32-like protein</v>
          </cell>
          <cell r="C148">
            <v>396</v>
          </cell>
          <cell r="D148">
            <v>-2.07895828408649</v>
          </cell>
          <cell r="E148">
            <v>-3.4054432262009802</v>
          </cell>
          <cell r="F148">
            <v>1.32648494211449</v>
          </cell>
          <cell r="G148">
            <v>2.07895828408649</v>
          </cell>
          <cell r="H148">
            <v>4.2250203320466522</v>
          </cell>
          <cell r="I148">
            <v>1.9753425370243102E-3</v>
          </cell>
          <cell r="J148">
            <v>3.4054432262009802</v>
          </cell>
          <cell r="K148">
            <v>10.595966086373229</v>
          </cell>
          <cell r="L148">
            <v>8.7225374393763696E-8</v>
          </cell>
          <cell r="M148">
            <v>-1.32648494211449</v>
          </cell>
          <cell r="N148">
            <v>-2.5079088983319546</v>
          </cell>
          <cell r="O148">
            <v>5.5556949378659397E-2</v>
          </cell>
          <cell r="P148">
            <v>147</v>
          </cell>
          <cell r="Q148">
            <v>0.97899999999999998</v>
          </cell>
          <cell r="R148">
            <v>406</v>
          </cell>
          <cell r="S148">
            <v>0.94299999999999995</v>
          </cell>
          <cell r="T148">
            <v>63</v>
          </cell>
          <cell r="U148">
            <v>0.99099999999999999</v>
          </cell>
        </row>
        <row r="149">
          <cell r="A149" t="str">
            <v>CTHT_0042550</v>
          </cell>
          <cell r="B149" t="str">
            <v>60S ribosomal protein L8-like protein</v>
          </cell>
          <cell r="C149">
            <v>789</v>
          </cell>
          <cell r="D149">
            <v>-1.7690179669805299</v>
          </cell>
          <cell r="E149">
            <v>-3.2596764840250798</v>
          </cell>
          <cell r="F149">
            <v>1.4906585170445501</v>
          </cell>
          <cell r="G149">
            <v>1.7690179669805299</v>
          </cell>
          <cell r="H149">
            <v>3.4082188251809074</v>
          </cell>
          <cell r="I149">
            <v>3.8048568382131002E-3</v>
          </cell>
          <cell r="J149">
            <v>3.2596764840250798</v>
          </cell>
          <cell r="K149">
            <v>9.5776816566986422</v>
          </cell>
          <cell r="L149">
            <v>1.5312463016555001E-8</v>
          </cell>
          <cell r="M149">
            <v>-1.4906585170445501</v>
          </cell>
          <cell r="N149">
            <v>-2.8101721597028813</v>
          </cell>
          <cell r="O149">
            <v>1.5843836744779901E-2</v>
          </cell>
          <cell r="P149">
            <v>148</v>
          </cell>
          <cell r="Q149">
            <v>0.97899999999999998</v>
          </cell>
          <cell r="R149">
            <v>318</v>
          </cell>
          <cell r="S149">
            <v>0.95499999999999996</v>
          </cell>
          <cell r="T149">
            <v>52</v>
          </cell>
          <cell r="U149">
            <v>0.99199999999999999</v>
          </cell>
        </row>
        <row r="150">
          <cell r="A150" t="str">
            <v>CTHT_0000280</v>
          </cell>
          <cell r="B150" t="str">
            <v>Uncharacterized protein</v>
          </cell>
          <cell r="C150">
            <v>444</v>
          </cell>
          <cell r="D150">
            <v>-2.1984494896535201</v>
          </cell>
          <cell r="E150">
            <v>-0.44692452200788901</v>
          </cell>
          <cell r="F150">
            <v>-1.7515249676456299</v>
          </cell>
          <cell r="G150">
            <v>2.1984494896535201</v>
          </cell>
          <cell r="H150">
            <v>4.5898579016946961</v>
          </cell>
          <cell r="I150">
            <v>2.8095736116021699E-5</v>
          </cell>
          <cell r="J150">
            <v>0.44692452200788901</v>
          </cell>
          <cell r="K150">
            <v>1.3631312899900407</v>
          </cell>
          <cell r="L150">
            <v>0.42178020535878502</v>
          </cell>
          <cell r="M150">
            <v>1.7515249676456299</v>
          </cell>
          <cell r="N150">
            <v>3.367142941695827</v>
          </cell>
          <cell r="O150">
            <v>8.7944754446220199E-4</v>
          </cell>
          <cell r="P150">
            <v>149</v>
          </cell>
          <cell r="Q150">
            <v>0.97899999999999998</v>
          </cell>
          <cell r="R150">
            <v>422</v>
          </cell>
          <cell r="S150">
            <v>0.94099999999999995</v>
          </cell>
          <cell r="T150">
            <v>347</v>
          </cell>
          <cell r="U150">
            <v>0.95099999999999996</v>
          </cell>
        </row>
        <row r="151">
          <cell r="A151" t="str">
            <v>CTHT_0035400</v>
          </cell>
          <cell r="B151" t="str">
            <v>Uncharacterized protein</v>
          </cell>
          <cell r="C151">
            <v>618</v>
          </cell>
          <cell r="D151">
            <v>-2.5100535421385</v>
          </cell>
          <cell r="E151">
            <v>5.6855063696226997E-2</v>
          </cell>
          <cell r="F151">
            <v>-2.5669086058347301</v>
          </cell>
          <cell r="G151">
            <v>2.5100535421385</v>
          </cell>
          <cell r="H151">
            <v>5.6964121870317239</v>
          </cell>
          <cell r="I151">
            <v>3.4904895015364998E-12</v>
          </cell>
          <cell r="J151">
            <v>-5.6855063696226997E-2</v>
          </cell>
          <cell r="K151">
            <v>-1.0401957609281378</v>
          </cell>
          <cell r="L151">
            <v>0.89351784751648999</v>
          </cell>
          <cell r="M151">
            <v>2.5669086058347301</v>
          </cell>
          <cell r="N151">
            <v>5.9253838094497953</v>
          </cell>
          <cell r="O151">
            <v>8.1354694766633695E-13</v>
          </cell>
          <cell r="P151">
            <v>150</v>
          </cell>
          <cell r="Q151">
            <v>0.97899999999999998</v>
          </cell>
          <cell r="R151">
            <v>461</v>
          </cell>
          <cell r="S151">
            <v>0.93500000000000005</v>
          </cell>
          <cell r="T151">
            <v>507</v>
          </cell>
          <cell r="U151">
            <v>0.92900000000000005</v>
          </cell>
        </row>
        <row r="152">
          <cell r="A152" t="str">
            <v>CTHT_0072970</v>
          </cell>
          <cell r="B152" t="str">
            <v>Putative ribosomal protein</v>
          </cell>
          <cell r="C152">
            <v>522</v>
          </cell>
          <cell r="D152">
            <v>-1.4696028337136999</v>
          </cell>
          <cell r="E152">
            <v>-2.8005925609204301</v>
          </cell>
          <cell r="F152">
            <v>1.3309897272067299</v>
          </cell>
          <cell r="G152">
            <v>1.4696028337136999</v>
          </cell>
          <cell r="H152">
            <v>2.7694564146181326</v>
          </cell>
          <cell r="I152">
            <v>1.7525523675430799E-2</v>
          </cell>
          <cell r="J152">
            <v>2.8005925609204301</v>
          </cell>
          <cell r="K152">
            <v>6.9672655972127524</v>
          </cell>
          <cell r="L152">
            <v>1.2616830657797599E-6</v>
          </cell>
          <cell r="M152">
            <v>-1.3309897272067299</v>
          </cell>
          <cell r="N152">
            <v>-2.5157520300507903</v>
          </cell>
          <cell r="O152">
            <v>3.2234022402514703E-2</v>
          </cell>
          <cell r="P152">
            <v>151</v>
          </cell>
          <cell r="Q152">
            <v>0.97899999999999998</v>
          </cell>
          <cell r="R152">
            <v>251</v>
          </cell>
          <cell r="S152">
            <v>0.96499999999999997</v>
          </cell>
          <cell r="T152">
            <v>68</v>
          </cell>
          <cell r="U152">
            <v>0.99</v>
          </cell>
        </row>
        <row r="153">
          <cell r="A153" t="str">
            <v>CTHT_0021240</v>
          </cell>
          <cell r="B153" t="str">
            <v>40S ribosomal protein S7</v>
          </cell>
          <cell r="C153">
            <v>612</v>
          </cell>
          <cell r="D153">
            <v>-1.2929220419554399</v>
          </cell>
          <cell r="E153">
            <v>-2.6493863418351302</v>
          </cell>
          <cell r="F153">
            <v>1.3564642998796901</v>
          </cell>
          <cell r="G153">
            <v>1.2929220419554399</v>
          </cell>
          <cell r="H153">
            <v>2.4502382581803759</v>
          </cell>
          <cell r="I153">
            <v>2.4900461846926899E-2</v>
          </cell>
          <cell r="J153">
            <v>2.6493863418351302</v>
          </cell>
          <cell r="K153">
            <v>6.2740035340734304</v>
          </cell>
          <cell r="L153">
            <v>7.9018691364748896E-7</v>
          </cell>
          <cell r="M153">
            <v>-1.3564642998796901</v>
          </cell>
          <cell r="N153">
            <v>-2.5605687582123959</v>
          </cell>
          <cell r="O153">
            <v>1.8046836248467899E-2</v>
          </cell>
          <cell r="P153">
            <v>152</v>
          </cell>
          <cell r="Q153">
            <v>0.97799999999999998</v>
          </cell>
          <cell r="R153">
            <v>208</v>
          </cell>
          <cell r="S153">
            <v>0.97099999999999997</v>
          </cell>
          <cell r="T153">
            <v>69</v>
          </cell>
          <cell r="U153">
            <v>0.99</v>
          </cell>
        </row>
        <row r="154">
          <cell r="A154" t="str">
            <v>CTHT_0067510</v>
          </cell>
          <cell r="B154" t="str">
            <v>60S ribosomal protein L28-like protein</v>
          </cell>
          <cell r="C154">
            <v>495</v>
          </cell>
          <cell r="D154">
            <v>-1.66026139264529</v>
          </cell>
          <cell r="E154">
            <v>-3.1259215787002601</v>
          </cell>
          <cell r="F154">
            <v>1.4656601860549701</v>
          </cell>
          <cell r="G154">
            <v>1.66026139264529</v>
          </cell>
          <cell r="H154">
            <v>3.1607378693642314</v>
          </cell>
          <cell r="I154">
            <v>1.33773085962478E-2</v>
          </cell>
          <cell r="J154">
            <v>3.1259215787002601</v>
          </cell>
          <cell r="K154">
            <v>8.7296364823027286</v>
          </cell>
          <cell r="L154">
            <v>6.5062263111685698E-7</v>
          </cell>
          <cell r="M154">
            <v>-1.4656601860549701</v>
          </cell>
          <cell r="N154">
            <v>-2.7618982791694329</v>
          </cell>
          <cell r="O154">
            <v>3.0085637091400799E-2</v>
          </cell>
          <cell r="P154">
            <v>153</v>
          </cell>
          <cell r="Q154">
            <v>0.97799999999999998</v>
          </cell>
          <cell r="R154">
            <v>301</v>
          </cell>
          <cell r="S154">
            <v>0.95799999999999996</v>
          </cell>
          <cell r="T154">
            <v>51</v>
          </cell>
          <cell r="U154">
            <v>0.99299999999999999</v>
          </cell>
        </row>
        <row r="155">
          <cell r="A155" t="str">
            <v>CTHT_0067970</v>
          </cell>
          <cell r="B155" t="str">
            <v>60S ribosomal protein l17-like protein</v>
          </cell>
          <cell r="C155">
            <v>564</v>
          </cell>
          <cell r="D155">
            <v>-1.6302188909036099</v>
          </cell>
          <cell r="E155">
            <v>-2.9996009857182502</v>
          </cell>
          <cell r="F155">
            <v>1.36938209481464</v>
          </cell>
          <cell r="G155">
            <v>1.6302188909036099</v>
          </cell>
          <cell r="H155">
            <v>3.0955996270149897</v>
          </cell>
          <cell r="I155">
            <v>8.4597499232275299E-3</v>
          </cell>
          <cell r="J155">
            <v>2.9996009857182502</v>
          </cell>
          <cell r="K155">
            <v>7.9977877009529132</v>
          </cell>
          <cell r="L155">
            <v>2.4562731767803099E-7</v>
          </cell>
          <cell r="M155">
            <v>-1.36938209481464</v>
          </cell>
          <cell r="N155">
            <v>-2.5835988708478363</v>
          </cell>
          <cell r="O155">
            <v>2.8488835811088801E-2</v>
          </cell>
          <cell r="P155">
            <v>154</v>
          </cell>
          <cell r="Q155">
            <v>0.97799999999999998</v>
          </cell>
          <cell r="R155">
            <v>287</v>
          </cell>
          <cell r="S155">
            <v>0.96</v>
          </cell>
          <cell r="T155">
            <v>67</v>
          </cell>
          <cell r="U155">
            <v>0.99</v>
          </cell>
        </row>
        <row r="156">
          <cell r="A156" t="str">
            <v>CTHT_0047780</v>
          </cell>
          <cell r="B156" t="str">
            <v>Elongation factor 1-beta-like protein</v>
          </cell>
          <cell r="C156">
            <v>681</v>
          </cell>
          <cell r="D156">
            <v>-1.2987815053417999</v>
          </cell>
          <cell r="E156">
            <v>-2.44689318132626</v>
          </cell>
          <cell r="F156">
            <v>1.1481116759844601</v>
          </cell>
          <cell r="G156">
            <v>1.2987815053417999</v>
          </cell>
          <cell r="H156">
            <v>2.4602100650395822</v>
          </cell>
          <cell r="I156">
            <v>5.3911494783437798E-2</v>
          </cell>
          <cell r="J156">
            <v>2.44689318132626</v>
          </cell>
          <cell r="K156">
            <v>5.4524067121980595</v>
          </cell>
          <cell r="L156">
            <v>8.9275718494430105E-5</v>
          </cell>
          <cell r="M156">
            <v>-1.1481116759844601</v>
          </cell>
          <cell r="N156">
            <v>-2.2162362432698761</v>
          </cell>
          <cell r="O156">
            <v>9.1701585729240906E-2</v>
          </cell>
          <cell r="P156">
            <v>155</v>
          </cell>
          <cell r="Q156">
            <v>0.97799999999999998</v>
          </cell>
          <cell r="R156">
            <v>214</v>
          </cell>
          <cell r="S156">
            <v>0.97</v>
          </cell>
          <cell r="T156">
            <v>81</v>
          </cell>
          <cell r="U156">
            <v>0.98799999999999999</v>
          </cell>
        </row>
        <row r="157">
          <cell r="A157" t="str">
            <v>CTHT_0071220</v>
          </cell>
          <cell r="B157" t="str">
            <v>60S ribosomal protein l7-like protein</v>
          </cell>
          <cell r="C157">
            <v>750</v>
          </cell>
          <cell r="D157">
            <v>-1.17477432501112</v>
          </cell>
          <cell r="E157">
            <v>-2.6148425803112301</v>
          </cell>
          <cell r="F157">
            <v>1.4400682553001101</v>
          </cell>
          <cell r="G157">
            <v>1.17477432501112</v>
          </cell>
          <cell r="H157">
            <v>2.2575756385036234</v>
          </cell>
          <cell r="I157">
            <v>4.5033663032605399E-2</v>
          </cell>
          <cell r="J157">
            <v>2.6148425803112301</v>
          </cell>
          <cell r="K157">
            <v>6.1255635609602059</v>
          </cell>
          <cell r="L157">
            <v>1.36687430330645E-6</v>
          </cell>
          <cell r="M157">
            <v>-1.4400682553001101</v>
          </cell>
          <cell r="N157">
            <v>-2.7133370224620168</v>
          </cell>
          <cell r="O157">
            <v>1.2475035771106801E-2</v>
          </cell>
          <cell r="P157">
            <v>156</v>
          </cell>
          <cell r="Q157">
            <v>0.97799999999999998</v>
          </cell>
          <cell r="R157">
            <v>193</v>
          </cell>
          <cell r="S157">
            <v>0.97299999999999998</v>
          </cell>
          <cell r="T157">
            <v>61</v>
          </cell>
          <cell r="U157">
            <v>0.99099999999999999</v>
          </cell>
        </row>
        <row r="158">
          <cell r="A158" t="str">
            <v>CTHT_0063540</v>
          </cell>
          <cell r="B158" t="str">
            <v>Cytochrome b-c1 complex subunit 7</v>
          </cell>
          <cell r="C158">
            <v>390</v>
          </cell>
          <cell r="D158">
            <v>-2.4122464606776499</v>
          </cell>
          <cell r="E158">
            <v>-2.4774281322657399</v>
          </cell>
          <cell r="F158">
            <v>6.5181671588087603E-2</v>
          </cell>
          <cell r="G158">
            <v>2.4122464606776499</v>
          </cell>
          <cell r="H158">
            <v>5.3230254378463275</v>
          </cell>
          <cell r="I158">
            <v>4.4171068461577099E-8</v>
          </cell>
          <cell r="J158">
            <v>2.4774281322657399</v>
          </cell>
          <cell r="K158">
            <v>5.5690379824490437</v>
          </cell>
          <cell r="L158">
            <v>7.3225072369655002E-9</v>
          </cell>
          <cell r="M158">
            <v>-6.5181671588087603E-2</v>
          </cell>
          <cell r="N158">
            <v>-1.0462166764888208</v>
          </cell>
          <cell r="O158">
            <v>0.91183372057550205</v>
          </cell>
          <cell r="P158">
            <v>157</v>
          </cell>
          <cell r="Q158">
            <v>0.97799999999999998</v>
          </cell>
          <cell r="R158">
            <v>477</v>
          </cell>
          <cell r="S158">
            <v>0.93300000000000005</v>
          </cell>
          <cell r="T158">
            <v>139</v>
          </cell>
          <cell r="U158">
            <v>0.98</v>
          </cell>
        </row>
        <row r="159">
          <cell r="A159" t="str">
            <v>CTHT_0071230</v>
          </cell>
          <cell r="B159" t="str">
            <v>40S ribosomal protein S14-like protein</v>
          </cell>
          <cell r="C159">
            <v>453</v>
          </cell>
          <cell r="D159">
            <v>-2.0083268139075199</v>
          </cell>
          <cell r="E159">
            <v>-3.4846115494340699</v>
          </cell>
          <cell r="F159">
            <v>1.47628473552655</v>
          </cell>
          <cell r="G159">
            <v>2.0083268139075199</v>
          </cell>
          <cell r="H159">
            <v>4.0231535839146195</v>
          </cell>
          <cell r="I159">
            <v>1.5980036162604101E-3</v>
          </cell>
          <cell r="J159">
            <v>3.4846115494340699</v>
          </cell>
          <cell r="K159">
            <v>11.193672584404229</v>
          </cell>
          <cell r="L159">
            <v>7.2265739045715797E-9</v>
          </cell>
          <cell r="M159">
            <v>-1.47628473552655</v>
          </cell>
          <cell r="N159">
            <v>-2.7823130166242707</v>
          </cell>
          <cell r="O159">
            <v>2.27669099832866E-2</v>
          </cell>
          <cell r="P159">
            <v>158</v>
          </cell>
          <cell r="Q159">
            <v>0.97799999999999998</v>
          </cell>
          <cell r="R159">
            <v>414</v>
          </cell>
          <cell r="S159">
            <v>0.94199999999999995</v>
          </cell>
          <cell r="T159">
            <v>64</v>
          </cell>
          <cell r="U159">
            <v>0.99099999999999999</v>
          </cell>
        </row>
        <row r="160">
          <cell r="A160" t="str">
            <v>CTHT_0009640</v>
          </cell>
          <cell r="B160" t="str">
            <v>60S ribosomal protein L6</v>
          </cell>
          <cell r="C160">
            <v>603</v>
          </cell>
          <cell r="D160">
            <v>-1.4306736966412399</v>
          </cell>
          <cell r="E160">
            <v>-2.9679279965377199</v>
          </cell>
          <cell r="F160">
            <v>1.53725429989648</v>
          </cell>
          <cell r="G160">
            <v>1.4306736966412399</v>
          </cell>
          <cell r="H160">
            <v>2.6957256853830596</v>
          </cell>
          <cell r="I160">
            <v>1.2274338671163501E-2</v>
          </cell>
          <cell r="J160">
            <v>2.9679279965377199</v>
          </cell>
          <cell r="K160">
            <v>7.8241172839889357</v>
          </cell>
          <cell r="L160">
            <v>2.6813380248197699E-8</v>
          </cell>
          <cell r="M160">
            <v>-1.53725429989648</v>
          </cell>
          <cell r="N160">
            <v>-2.9024159714815863</v>
          </cell>
          <cell r="O160">
            <v>6.67092833735289E-3</v>
          </cell>
          <cell r="P160">
            <v>159</v>
          </cell>
          <cell r="Q160">
            <v>0.97699999999999998</v>
          </cell>
          <cell r="R160">
            <v>264</v>
          </cell>
          <cell r="S160">
            <v>0.96299999999999997</v>
          </cell>
          <cell r="T160">
            <v>59</v>
          </cell>
          <cell r="U160">
            <v>0.99099999999999999</v>
          </cell>
        </row>
        <row r="161">
          <cell r="A161" t="str">
            <v>CTHT_0050360</v>
          </cell>
          <cell r="B161" t="str">
            <v>Fructose-bisphosphate aldolase-like protein</v>
          </cell>
          <cell r="C161">
            <v>1014</v>
          </cell>
          <cell r="D161">
            <v>-0.44503126786694303</v>
          </cell>
          <cell r="E161">
            <v>0.17760162647205799</v>
          </cell>
          <cell r="F161">
            <v>-0.62263289433900104</v>
          </cell>
          <cell r="G161">
            <v>0.44503126786694303</v>
          </cell>
          <cell r="H161">
            <v>1.3613436208983407</v>
          </cell>
          <cell r="I161">
            <v>0.35134812076696997</v>
          </cell>
          <cell r="J161">
            <v>-0.17760162647205799</v>
          </cell>
          <cell r="K161">
            <v>-1.1310021144268165</v>
          </cell>
          <cell r="L161">
            <v>0.70625991195273097</v>
          </cell>
          <cell r="M161">
            <v>0.62263289433900104</v>
          </cell>
          <cell r="N161">
            <v>1.5396825136974821</v>
          </cell>
          <cell r="O161">
            <v>0.17615513527635701</v>
          </cell>
          <cell r="P161">
            <v>160</v>
          </cell>
          <cell r="Q161">
            <v>0.97699999999999998</v>
          </cell>
          <cell r="R161">
            <v>99</v>
          </cell>
          <cell r="S161">
            <v>0.98599999999999999</v>
          </cell>
          <cell r="T161">
            <v>187</v>
          </cell>
          <cell r="U161">
            <v>0.97399999999999998</v>
          </cell>
        </row>
        <row r="162">
          <cell r="A162" t="str">
            <v>CTHT_0005360</v>
          </cell>
          <cell r="B162" t="str">
            <v>40S ribosomal protein S8</v>
          </cell>
          <cell r="C162">
            <v>609</v>
          </cell>
          <cell r="D162">
            <v>-1.6282447979004999</v>
          </cell>
          <cell r="E162">
            <v>-3.2028427937243702</v>
          </cell>
          <cell r="F162">
            <v>1.5745979958238701</v>
          </cell>
          <cell r="G162">
            <v>1.6282447979004999</v>
          </cell>
          <cell r="H162">
            <v>3.0913667002060654</v>
          </cell>
          <cell r="I162">
            <v>9.7564417901603393E-3</v>
          </cell>
          <cell r="J162">
            <v>3.2028427937243702</v>
          </cell>
          <cell r="K162">
            <v>9.2077125383440759</v>
          </cell>
          <cell r="L162">
            <v>5.7758494145391801E-8</v>
          </cell>
          <cell r="M162">
            <v>-1.5745979958238701</v>
          </cell>
          <cell r="N162">
            <v>-2.9785248504262869</v>
          </cell>
          <cell r="O162">
            <v>1.2483994039600399E-2</v>
          </cell>
          <cell r="P162">
            <v>161</v>
          </cell>
          <cell r="Q162">
            <v>0.97699999999999998</v>
          </cell>
          <cell r="R162">
            <v>306</v>
          </cell>
          <cell r="S162">
            <v>0.95699999999999996</v>
          </cell>
          <cell r="T162">
            <v>53</v>
          </cell>
          <cell r="U162">
            <v>0.99199999999999999</v>
          </cell>
        </row>
        <row r="163">
          <cell r="A163" t="str">
            <v>CTHT_0025560</v>
          </cell>
          <cell r="B163" t="str">
            <v>Putative single-stranded DNA binding protein</v>
          </cell>
          <cell r="C163">
            <v>450</v>
          </cell>
          <cell r="D163">
            <v>-3.1397735330759202</v>
          </cell>
          <cell r="E163">
            <v>-3.36389883074194</v>
          </cell>
          <cell r="F163">
            <v>0.224125297666012</v>
          </cell>
          <cell r="G163">
            <v>3.1397735330759202</v>
          </cell>
          <cell r="H163">
            <v>8.8138572639655131</v>
          </cell>
          <cell r="I163">
            <v>5.58465956519574E-16</v>
          </cell>
          <cell r="J163">
            <v>3.36389883074194</v>
          </cell>
          <cell r="K163">
            <v>10.295192000842258</v>
          </cell>
          <cell r="L163">
            <v>8.6655693311345305E-19</v>
          </cell>
          <cell r="M163">
            <v>-0.224125297666012</v>
          </cell>
          <cell r="N163">
            <v>-1.1680688366639389</v>
          </cell>
          <cell r="O163">
            <v>0.63625421634214296</v>
          </cell>
          <cell r="P163">
            <v>162</v>
          </cell>
          <cell r="Q163">
            <v>0.97699999999999998</v>
          </cell>
          <cell r="R163">
            <v>753</v>
          </cell>
          <cell r="S163">
            <v>0.89500000000000002</v>
          </cell>
          <cell r="T163">
            <v>136</v>
          </cell>
          <cell r="U163">
            <v>0.98099999999999998</v>
          </cell>
        </row>
        <row r="164">
          <cell r="A164" t="str">
            <v>CTHT_0052850</v>
          </cell>
          <cell r="B164" t="str">
            <v>60S ribosomal protein L22-like protein</v>
          </cell>
          <cell r="C164">
            <v>384</v>
          </cell>
          <cell r="D164">
            <v>-1.6357800515043099</v>
          </cell>
          <cell r="E164">
            <v>-3.1667681332301898</v>
          </cell>
          <cell r="F164">
            <v>1.5309880817258701</v>
          </cell>
          <cell r="G164">
            <v>1.6357800515043099</v>
          </cell>
          <cell r="H164">
            <v>3.1075552714613139</v>
          </cell>
          <cell r="I164">
            <v>9.3480543993663505E-3</v>
          </cell>
          <cell r="J164">
            <v>3.1667681332301898</v>
          </cell>
          <cell r="K164">
            <v>8.98032796206755</v>
          </cell>
          <cell r="L164">
            <v>7.9702864886652006E-8</v>
          </cell>
          <cell r="M164">
            <v>-1.5309880817258701</v>
          </cell>
          <cell r="N164">
            <v>-2.8898369224643048</v>
          </cell>
          <cell r="O164">
            <v>1.5334866058107599E-2</v>
          </cell>
          <cell r="P164">
            <v>163</v>
          </cell>
          <cell r="Q164">
            <v>0.97699999999999998</v>
          </cell>
          <cell r="R164">
            <v>314</v>
          </cell>
          <cell r="S164">
            <v>0.95599999999999996</v>
          </cell>
          <cell r="T164">
            <v>60</v>
          </cell>
          <cell r="U164">
            <v>0.99099999999999999</v>
          </cell>
        </row>
        <row r="165">
          <cell r="A165" t="str">
            <v>CTHT_0014380</v>
          </cell>
          <cell r="B165" t="str">
            <v>60S ribosomal protein L24-like protein</v>
          </cell>
          <cell r="C165">
            <v>618</v>
          </cell>
          <cell r="D165">
            <v>-1.6003476552783999</v>
          </cell>
          <cell r="E165">
            <v>-2.9319218936318099</v>
          </cell>
          <cell r="F165">
            <v>1.3315742383534099</v>
          </cell>
          <cell r="G165">
            <v>1.6003476552783999</v>
          </cell>
          <cell r="H165">
            <v>3.0321637245122979</v>
          </cell>
          <cell r="I165">
            <v>8.8442925316254504E-3</v>
          </cell>
          <cell r="J165">
            <v>2.9319218936318099</v>
          </cell>
          <cell r="K165">
            <v>7.6312632426416167</v>
          </cell>
          <cell r="L165">
            <v>3.2504865660107301E-7</v>
          </cell>
          <cell r="M165">
            <v>-1.3315742383534099</v>
          </cell>
          <cell r="N165">
            <v>-2.5167714991607362</v>
          </cell>
          <cell r="O165">
            <v>3.1082801281400799E-2</v>
          </cell>
          <cell r="P165">
            <v>164</v>
          </cell>
          <cell r="Q165">
            <v>0.97699999999999998</v>
          </cell>
          <cell r="R165">
            <v>300</v>
          </cell>
          <cell r="S165">
            <v>0.95799999999999996</v>
          </cell>
          <cell r="T165">
            <v>73</v>
          </cell>
          <cell r="U165">
            <v>0.98899999999999999</v>
          </cell>
        </row>
        <row r="166">
          <cell r="A166" t="str">
            <v>CTHT_0012920</v>
          </cell>
          <cell r="B166" t="str">
            <v>40S ribosomal protein S4</v>
          </cell>
          <cell r="C166">
            <v>795</v>
          </cell>
          <cell r="D166">
            <v>-1.71967828768263</v>
          </cell>
          <cell r="E166">
            <v>-3.38051759317421</v>
          </cell>
          <cell r="F166">
            <v>1.66083930549158</v>
          </cell>
          <cell r="G166">
            <v>1.71967828768263</v>
          </cell>
          <cell r="H166">
            <v>3.2936295275982723</v>
          </cell>
          <cell r="I166">
            <v>8.5589162282354598E-3</v>
          </cell>
          <cell r="J166">
            <v>3.38051759317421</v>
          </cell>
          <cell r="K166">
            <v>10.414470554737264</v>
          </cell>
          <cell r="L166">
            <v>3.4802797277208303E-8</v>
          </cell>
          <cell r="M166">
            <v>-1.66083930549158</v>
          </cell>
          <cell r="N166">
            <v>-3.1620042471296208</v>
          </cell>
          <cell r="O166">
            <v>1.1104223039175101E-2</v>
          </cell>
          <cell r="P166">
            <v>165</v>
          </cell>
          <cell r="Q166">
            <v>0.97699999999999998</v>
          </cell>
          <cell r="R166">
            <v>332</v>
          </cell>
          <cell r="S166">
            <v>0.95299999999999996</v>
          </cell>
          <cell r="T166">
            <v>46</v>
          </cell>
          <cell r="U166">
            <v>0.99299999999999999</v>
          </cell>
        </row>
        <row r="167">
          <cell r="A167" t="str">
            <v>CTHT_0046210</v>
          </cell>
          <cell r="B167" t="str">
            <v>mRNA stability protein</v>
          </cell>
          <cell r="C167">
            <v>507</v>
          </cell>
          <cell r="D167">
            <v>-1.36883522042029</v>
          </cell>
          <cell r="E167">
            <v>1.5390970747680299</v>
          </cell>
          <cell r="F167">
            <v>-2.9079322951883202</v>
          </cell>
          <cell r="G167">
            <v>1.36883522042029</v>
          </cell>
          <cell r="H167">
            <v>2.5826197059719016</v>
          </cell>
          <cell r="I167">
            <v>1.64043282251757E-2</v>
          </cell>
          <cell r="J167">
            <v>-1.5390970747680299</v>
          </cell>
          <cell r="K167">
            <v>-2.9061256373355633</v>
          </cell>
          <cell r="L167">
            <v>4.6980019961018202E-3</v>
          </cell>
          <cell r="M167">
            <v>2.9079322951883202</v>
          </cell>
          <cell r="N167">
            <v>7.5054173390129799</v>
          </cell>
          <cell r="O167">
            <v>7.6785635895391603E-8</v>
          </cell>
          <cell r="P167">
            <v>166</v>
          </cell>
          <cell r="Q167">
            <v>0.97699999999999998</v>
          </cell>
          <cell r="R167">
            <v>267</v>
          </cell>
          <cell r="S167">
            <v>0.96199999999999997</v>
          </cell>
          <cell r="T167">
            <v>767</v>
          </cell>
          <cell r="U167">
            <v>0.89300000000000002</v>
          </cell>
        </row>
        <row r="168">
          <cell r="A168" t="str">
            <v>CTHT_0068330</v>
          </cell>
          <cell r="B168" t="str">
            <v>Heat shock protein hsp90-like protein</v>
          </cell>
          <cell r="C168">
            <v>2130</v>
          </cell>
          <cell r="D168">
            <v>-0.68033983690262001</v>
          </cell>
          <cell r="E168">
            <v>-0.234519155327335</v>
          </cell>
          <cell r="F168">
            <v>-0.44582068157528498</v>
          </cell>
          <cell r="G168">
            <v>0.68033983690262001</v>
          </cell>
          <cell r="H168">
            <v>1.6025171948515089</v>
          </cell>
          <cell r="I168">
            <v>4.24928573609437E-2</v>
          </cell>
          <cell r="J168">
            <v>0.234519155327335</v>
          </cell>
          <cell r="K168">
            <v>1.176514544120739</v>
          </cell>
          <cell r="L168">
            <v>0.49677411543528899</v>
          </cell>
          <cell r="M168">
            <v>0.44582068157528498</v>
          </cell>
          <cell r="N168">
            <v>1.3620887245802307</v>
          </cell>
          <cell r="O168">
            <v>0.20228629453023</v>
          </cell>
          <cell r="P168">
            <v>167</v>
          </cell>
          <cell r="Q168">
            <v>0.97599999999999998</v>
          </cell>
          <cell r="R168">
            <v>123</v>
          </cell>
          <cell r="S168">
            <v>0.98299999999999998</v>
          </cell>
          <cell r="T168">
            <v>176</v>
          </cell>
          <cell r="U168">
            <v>0.97499999999999998</v>
          </cell>
        </row>
        <row r="169">
          <cell r="A169" t="str">
            <v>CTHT_0007360</v>
          </cell>
          <cell r="B169" t="str">
            <v>60S ribosomal protein L26-like protein</v>
          </cell>
          <cell r="C169">
            <v>417</v>
          </cell>
          <cell r="D169">
            <v>-1.8184429870813901</v>
          </cell>
          <cell r="E169">
            <v>-3.2115458493535298</v>
          </cell>
          <cell r="F169">
            <v>1.39310286227214</v>
          </cell>
          <cell r="G169">
            <v>1.8184429870813901</v>
          </cell>
          <cell r="H169">
            <v>3.5270034502913972</v>
          </cell>
          <cell r="I169">
            <v>9.5228981132360491E-3</v>
          </cell>
          <cell r="J169">
            <v>3.2115458493535298</v>
          </cell>
          <cell r="K169">
            <v>9.2634259266680381</v>
          </cell>
          <cell r="L169">
            <v>1.0999216117024899E-6</v>
          </cell>
          <cell r="M169">
            <v>-1.39310286227214</v>
          </cell>
          <cell r="N169">
            <v>-2.6264295051661217</v>
          </cell>
          <cell r="O169">
            <v>5.1118174959109197E-2</v>
          </cell>
          <cell r="P169">
            <v>168</v>
          </cell>
          <cell r="Q169">
            <v>0.97599999999999998</v>
          </cell>
          <cell r="R169">
            <v>365</v>
          </cell>
          <cell r="S169">
            <v>0.94899999999999995</v>
          </cell>
          <cell r="T169">
            <v>71</v>
          </cell>
          <cell r="U169">
            <v>0.99</v>
          </cell>
        </row>
        <row r="170">
          <cell r="A170" t="str">
            <v>CTHT_0054940</v>
          </cell>
          <cell r="B170" t="str">
            <v>Fumarate reductase-like protein</v>
          </cell>
          <cell r="C170">
            <v>1875</v>
          </cell>
          <cell r="D170">
            <v>-0.53592438797047603</v>
          </cell>
          <cell r="E170">
            <v>2.1848786041844201</v>
          </cell>
          <cell r="F170">
            <v>-2.7208029921548902</v>
          </cell>
          <cell r="G170">
            <v>0.53592438797047603</v>
          </cell>
          <cell r="H170">
            <v>1.4498708427723355</v>
          </cell>
          <cell r="I170">
            <v>0.11458504157789599</v>
          </cell>
          <cell r="J170">
            <v>-2.1848786041844201</v>
          </cell>
          <cell r="K170">
            <v>-4.5468852784242486</v>
          </cell>
          <cell r="L170">
            <v>7.1450819048434296E-13</v>
          </cell>
          <cell r="M170">
            <v>2.7208029921548902</v>
          </cell>
          <cell r="N170">
            <v>6.5923963906180649</v>
          </cell>
          <cell r="O170">
            <v>8.71362459914864E-19</v>
          </cell>
          <cell r="P170">
            <v>169</v>
          </cell>
          <cell r="Q170">
            <v>0.97599999999999998</v>
          </cell>
          <cell r="R170">
            <v>110</v>
          </cell>
          <cell r="S170">
            <v>0.98399999999999999</v>
          </cell>
          <cell r="T170">
            <v>641</v>
          </cell>
          <cell r="U170">
            <v>0.91</v>
          </cell>
        </row>
        <row r="171">
          <cell r="A171" t="str">
            <v>CTHT_0024170</v>
          </cell>
          <cell r="B171" t="str">
            <v>ATP synthase-like protein</v>
          </cell>
          <cell r="C171">
            <v>498</v>
          </cell>
          <cell r="D171">
            <v>-1.1950485853753601</v>
          </cell>
          <cell r="E171">
            <v>-1.5434697984380401</v>
          </cell>
          <cell r="F171">
            <v>0.34842121306267398</v>
          </cell>
          <cell r="G171">
            <v>1.1950485853753601</v>
          </cell>
          <cell r="H171">
            <v>2.2895254238253813</v>
          </cell>
          <cell r="I171">
            <v>1.9005786920979598E-2</v>
          </cell>
          <cell r="J171">
            <v>1.5434697984380401</v>
          </cell>
          <cell r="K171">
            <v>2.914947295131904</v>
          </cell>
          <cell r="L171">
            <v>1.3939095655286699E-3</v>
          </cell>
          <cell r="M171">
            <v>-0.34842121306267398</v>
          </cell>
          <cell r="N171">
            <v>-1.2731665981072811</v>
          </cell>
          <cell r="O171">
            <v>0.54387625692156505</v>
          </cell>
          <cell r="P171">
            <v>170</v>
          </cell>
          <cell r="Q171">
            <v>0.97599999999999998</v>
          </cell>
          <cell r="R171">
            <v>213</v>
          </cell>
          <cell r="S171">
            <v>0.97</v>
          </cell>
          <cell r="T171">
            <v>124</v>
          </cell>
          <cell r="U171">
            <v>0.98199999999999998</v>
          </cell>
        </row>
        <row r="172">
          <cell r="A172" t="str">
            <v>CTHT_0065350</v>
          </cell>
          <cell r="B172" t="str">
            <v>Uncharacterized protein</v>
          </cell>
          <cell r="C172">
            <v>942</v>
          </cell>
          <cell r="D172">
            <v>-0.87710716867674898</v>
          </cell>
          <cell r="E172">
            <v>1.6805748625740999</v>
          </cell>
          <cell r="F172">
            <v>-2.5576820312508501</v>
          </cell>
          <cell r="G172">
            <v>0.87710716867674898</v>
          </cell>
          <cell r="H172">
            <v>1.8366887555087952</v>
          </cell>
          <cell r="I172">
            <v>4.6872039752792298E-2</v>
          </cell>
          <cell r="J172">
            <v>-1.6805748625740999</v>
          </cell>
          <cell r="K172">
            <v>-3.2055565559944244</v>
          </cell>
          <cell r="L172">
            <v>4.0308867706480101E-5</v>
          </cell>
          <cell r="M172">
            <v>2.5576820312508501</v>
          </cell>
          <cell r="N172">
            <v>5.8876096815424637</v>
          </cell>
          <cell r="O172">
            <v>4.8527205527609404E-10</v>
          </cell>
          <cell r="P172">
            <v>171</v>
          </cell>
          <cell r="Q172">
            <v>0.97599999999999998</v>
          </cell>
          <cell r="R172">
            <v>136</v>
          </cell>
          <cell r="S172">
            <v>0.98099999999999998</v>
          </cell>
          <cell r="T172">
            <v>585</v>
          </cell>
          <cell r="U172">
            <v>0.91800000000000004</v>
          </cell>
        </row>
        <row r="173">
          <cell r="A173" t="str">
            <v>CTHT_0015110</v>
          </cell>
          <cell r="B173" t="str">
            <v>Uncharacterized protein</v>
          </cell>
          <cell r="C173">
            <v>720</v>
          </cell>
          <cell r="D173">
            <v>-0.52940439900710301</v>
          </cell>
          <cell r="E173">
            <v>2.0834978530166302</v>
          </cell>
          <cell r="F173">
            <v>-2.6129022520237299</v>
          </cell>
          <cell r="G173">
            <v>0.52940439900710301</v>
          </cell>
          <cell r="H173">
            <v>1.443333208054195</v>
          </cell>
          <cell r="I173">
            <v>0.30321595964197701</v>
          </cell>
          <cell r="J173">
            <v>-2.0834978530166302</v>
          </cell>
          <cell r="K173">
            <v>-4.2383356742299165</v>
          </cell>
          <cell r="L173">
            <v>2.9727650261309099E-6</v>
          </cell>
          <cell r="M173">
            <v>2.6129022520237299</v>
          </cell>
          <cell r="N173">
            <v>6.1173306254967903</v>
          </cell>
          <cell r="O173">
            <v>6.5363194226345797E-9</v>
          </cell>
          <cell r="P173">
            <v>172</v>
          </cell>
          <cell r="Q173">
            <v>0.97599999999999998</v>
          </cell>
          <cell r="R173">
            <v>102</v>
          </cell>
          <cell r="S173">
            <v>0.98499999999999999</v>
          </cell>
          <cell r="T173">
            <v>592</v>
          </cell>
          <cell r="U173">
            <v>0.91700000000000004</v>
          </cell>
        </row>
        <row r="174">
          <cell r="A174" t="str">
            <v>CTHT_0026360</v>
          </cell>
          <cell r="B174" t="str">
            <v>40S ribosomal protein S3-like protein</v>
          </cell>
          <cell r="C174">
            <v>765</v>
          </cell>
          <cell r="D174">
            <v>-1.7079525675745799</v>
          </cell>
          <cell r="E174">
            <v>-3.2270375632354802</v>
          </cell>
          <cell r="F174">
            <v>1.5190849956609001</v>
          </cell>
          <cell r="G174">
            <v>1.7079525675745799</v>
          </cell>
          <cell r="H174">
            <v>3.2669685524193848</v>
          </cell>
          <cell r="I174">
            <v>3.52491824964781E-3</v>
          </cell>
          <cell r="J174">
            <v>3.2270375632354802</v>
          </cell>
          <cell r="K174">
            <v>9.3634329229285989</v>
          </cell>
          <cell r="L174">
            <v>4.8770643847519398E-9</v>
          </cell>
          <cell r="M174">
            <v>-1.5190849956609001</v>
          </cell>
          <cell r="N174">
            <v>-2.8660921501660668</v>
          </cell>
          <cell r="O174">
            <v>9.8252728310664703E-3</v>
          </cell>
          <cell r="P174">
            <v>173</v>
          </cell>
          <cell r="Q174">
            <v>0.97599999999999998</v>
          </cell>
          <cell r="R174">
            <v>333</v>
          </cell>
          <cell r="S174">
            <v>0.95299999999999996</v>
          </cell>
          <cell r="T174">
            <v>70</v>
          </cell>
          <cell r="U174">
            <v>0.99</v>
          </cell>
        </row>
        <row r="175">
          <cell r="A175" t="str">
            <v>CTHT_0054410</v>
          </cell>
          <cell r="B175" t="str">
            <v>Putative 14-3-3 protein</v>
          </cell>
          <cell r="C175">
            <v>723</v>
          </cell>
          <cell r="D175">
            <v>-1.38552653822713</v>
          </cell>
          <cell r="E175">
            <v>-1.03502705462942</v>
          </cell>
          <cell r="F175">
            <v>-0.35049948359771599</v>
          </cell>
          <cell r="G175">
            <v>1.38552653822713</v>
          </cell>
          <cell r="H175">
            <v>2.6126729434851326</v>
          </cell>
          <cell r="I175">
            <v>1.3402513449647701E-5</v>
          </cell>
          <cell r="J175">
            <v>1.03502705462942</v>
          </cell>
          <cell r="K175">
            <v>2.0491520731264687</v>
          </cell>
          <cell r="L175">
            <v>8.8112208303237603E-4</v>
          </cell>
          <cell r="M175">
            <v>0.35049948359771599</v>
          </cell>
          <cell r="N175">
            <v>1.2750019765487144</v>
          </cell>
          <cell r="O175">
            <v>0.32124589713283702</v>
          </cell>
          <cell r="P175">
            <v>174</v>
          </cell>
          <cell r="Q175">
            <v>0.97499999999999998</v>
          </cell>
          <cell r="R175">
            <v>250</v>
          </cell>
          <cell r="S175">
            <v>0.96499999999999997</v>
          </cell>
          <cell r="T175">
            <v>171</v>
          </cell>
          <cell r="U175">
            <v>0.97599999999999998</v>
          </cell>
        </row>
        <row r="176">
          <cell r="A176" t="str">
            <v>CTHT_0018850</v>
          </cell>
          <cell r="B176" t="str">
            <v>Chitinase-like protein</v>
          </cell>
          <cell r="C176">
            <v>1209</v>
          </cell>
          <cell r="D176">
            <v>-0.665844661961146</v>
          </cell>
          <cell r="E176">
            <v>3.1480063881855398</v>
          </cell>
          <cell r="F176">
            <v>-3.81385105014669</v>
          </cell>
          <cell r="G176">
            <v>0.665844661961146</v>
          </cell>
          <cell r="H176">
            <v>1.5864968556999579</v>
          </cell>
          <cell r="I176">
            <v>3.0743680236030298E-2</v>
          </cell>
          <cell r="J176">
            <v>-3.1480063881855398</v>
          </cell>
          <cell r="K176">
            <v>-8.8642980335257668</v>
          </cell>
          <cell r="L176">
            <v>3.53417672079888E-29</v>
          </cell>
          <cell r="M176">
            <v>3.81385105014669</v>
          </cell>
          <cell r="N176">
            <v>14.063180958175989</v>
          </cell>
          <cell r="O176">
            <v>1.6795876479611E-41</v>
          </cell>
          <cell r="P176">
            <v>175</v>
          </cell>
          <cell r="Q176">
            <v>0.97499999999999998</v>
          </cell>
          <cell r="R176">
            <v>122</v>
          </cell>
          <cell r="S176">
            <v>0.98299999999999998</v>
          </cell>
          <cell r="T176">
            <v>1199</v>
          </cell>
          <cell r="U176">
            <v>0.83299999999999996</v>
          </cell>
        </row>
        <row r="177">
          <cell r="A177" t="str">
            <v>CTHT_0060290</v>
          </cell>
          <cell r="B177" t="str">
            <v>40S ribosomal protein S11-like protein</v>
          </cell>
          <cell r="C177">
            <v>486</v>
          </cell>
          <cell r="D177">
            <v>-1.33432781299054</v>
          </cell>
          <cell r="E177">
            <v>-2.9121380504466998</v>
          </cell>
          <cell r="F177">
            <v>1.57781023745616</v>
          </cell>
          <cell r="G177">
            <v>1.33432781299054</v>
          </cell>
          <cell r="H177">
            <v>2.5215796780931594</v>
          </cell>
          <cell r="I177">
            <v>1.45685216472625E-2</v>
          </cell>
          <cell r="J177">
            <v>2.9121380504466998</v>
          </cell>
          <cell r="K177">
            <v>7.5273291103367619</v>
          </cell>
          <cell r="L177">
            <v>1.04737093475454E-8</v>
          </cell>
          <cell r="M177">
            <v>-1.57781023745616</v>
          </cell>
          <cell r="N177">
            <v>-2.9851640920698546</v>
          </cell>
          <cell r="O177">
            <v>3.32128833484697E-3</v>
          </cell>
          <cell r="P177">
            <v>176</v>
          </cell>
          <cell r="Q177">
            <v>0.97499999999999998</v>
          </cell>
          <cell r="R177">
            <v>257</v>
          </cell>
          <cell r="S177">
            <v>0.96399999999999997</v>
          </cell>
          <cell r="T177">
            <v>62</v>
          </cell>
          <cell r="U177">
            <v>0.99099999999999999</v>
          </cell>
        </row>
        <row r="178">
          <cell r="A178" t="str">
            <v>CTHT_0061540</v>
          </cell>
          <cell r="B178" t="str">
            <v>60S ribosomal protein L4-like protein</v>
          </cell>
          <cell r="C178">
            <v>1098</v>
          </cell>
          <cell r="D178">
            <v>-1.4328263235319101</v>
          </cell>
          <cell r="E178">
            <v>-2.7926188349197099</v>
          </cell>
          <cell r="F178">
            <v>1.35979251138779</v>
          </cell>
          <cell r="G178">
            <v>1.4328263235319101</v>
          </cell>
          <cell r="H178">
            <v>2.6997509456078066</v>
          </cell>
          <cell r="I178">
            <v>1.6359746967576201E-2</v>
          </cell>
          <cell r="J178">
            <v>2.7926188349197099</v>
          </cell>
          <cell r="K178">
            <v>6.9288639792305551</v>
          </cell>
          <cell r="L178">
            <v>5.4776881301793002E-7</v>
          </cell>
          <cell r="M178">
            <v>-1.35979251138779</v>
          </cell>
          <cell r="N178">
            <v>-2.5664826566698666</v>
          </cell>
          <cell r="O178">
            <v>2.2986007932680901E-2</v>
          </cell>
          <cell r="P178">
            <v>177</v>
          </cell>
          <cell r="Q178">
            <v>0.97499999999999998</v>
          </cell>
          <cell r="R178">
            <v>283</v>
          </cell>
          <cell r="S178">
            <v>0.96</v>
          </cell>
          <cell r="T178">
            <v>80</v>
          </cell>
          <cell r="U178">
            <v>0.98799999999999999</v>
          </cell>
        </row>
        <row r="179">
          <cell r="A179" t="str">
            <v>CTHT_0045000</v>
          </cell>
          <cell r="B179" t="str">
            <v>60S ribosomal protein L13</v>
          </cell>
          <cell r="C179">
            <v>642</v>
          </cell>
          <cell r="D179">
            <v>-1.4578033301533</v>
          </cell>
          <cell r="E179">
            <v>-2.8544655656066</v>
          </cell>
          <cell r="F179">
            <v>1.3966622354533</v>
          </cell>
          <cell r="G179">
            <v>1.4578033301533</v>
          </cell>
          <cell r="H179">
            <v>2.7468979810436585</v>
          </cell>
          <cell r="I179">
            <v>1.7006218547666499E-2</v>
          </cell>
          <cell r="J179">
            <v>2.8544655656066</v>
          </cell>
          <cell r="K179">
            <v>7.2323553582269042</v>
          </cell>
          <cell r="L179">
            <v>5.5948085209579E-7</v>
          </cell>
          <cell r="M179">
            <v>-1.3966622354533</v>
          </cell>
          <cell r="N179">
            <v>-2.632917351913826</v>
          </cell>
          <cell r="O179">
            <v>2.2394090149587299E-2</v>
          </cell>
          <cell r="P179">
            <v>178</v>
          </cell>
          <cell r="Q179">
            <v>0.97499999999999998</v>
          </cell>
          <cell r="R179">
            <v>290</v>
          </cell>
          <cell r="S179">
            <v>0.95899999999999996</v>
          </cell>
          <cell r="T179">
            <v>77</v>
          </cell>
          <cell r="U179">
            <v>0.98899999999999999</v>
          </cell>
        </row>
        <row r="180">
          <cell r="A180" t="str">
            <v>CTHT_0039330</v>
          </cell>
          <cell r="B180" t="str">
            <v>ATP synthase f chain-like protein</v>
          </cell>
          <cell r="C180">
            <v>306</v>
          </cell>
          <cell r="D180">
            <v>-0.82500332747189498</v>
          </cell>
          <cell r="E180">
            <v>-1.6073343338100801</v>
          </cell>
          <cell r="F180">
            <v>0.78233100633818198</v>
          </cell>
          <cell r="G180">
            <v>0.82500332747189498</v>
          </cell>
          <cell r="H180">
            <v>1.7715391241270273</v>
          </cell>
          <cell r="I180">
            <v>0.12558553908148301</v>
          </cell>
          <cell r="J180">
            <v>1.6073343338100801</v>
          </cell>
          <cell r="K180">
            <v>3.0468834901094555</v>
          </cell>
          <cell r="L180">
            <v>1.10956705602341E-3</v>
          </cell>
          <cell r="M180">
            <v>-0.78233100633818198</v>
          </cell>
          <cell r="N180">
            <v>-1.7199075361154563</v>
          </cell>
          <cell r="O180">
            <v>0.14839528791388601</v>
          </cell>
          <cell r="P180">
            <v>179</v>
          </cell>
          <cell r="Q180">
            <v>0.97499999999999998</v>
          </cell>
          <cell r="R180">
            <v>142</v>
          </cell>
          <cell r="S180">
            <v>0.98</v>
          </cell>
          <cell r="T180">
            <v>102</v>
          </cell>
          <cell r="U180">
            <v>0.98499999999999999</v>
          </cell>
        </row>
        <row r="181">
          <cell r="A181" t="str">
            <v>CTHT_0040610</v>
          </cell>
          <cell r="B181" t="str">
            <v>Putative ubiquitin carrier protein</v>
          </cell>
          <cell r="C181">
            <v>603</v>
          </cell>
          <cell r="D181">
            <v>-0.79572612512379803</v>
          </cell>
          <cell r="E181">
            <v>2.3312320696348299</v>
          </cell>
          <cell r="F181">
            <v>-3.1269581947586298</v>
          </cell>
          <cell r="G181">
            <v>0.79572612512379803</v>
          </cell>
          <cell r="H181">
            <v>1.7359508786467865</v>
          </cell>
          <cell r="I181">
            <v>2.9743975377143499E-2</v>
          </cell>
          <cell r="J181">
            <v>-2.3312320696348299</v>
          </cell>
          <cell r="K181">
            <v>-5.032349317965795</v>
          </cell>
          <cell r="L181">
            <v>4.6047708741240602E-12</v>
          </cell>
          <cell r="M181">
            <v>3.1269581947586298</v>
          </cell>
          <cell r="N181">
            <v>8.7359112201802898</v>
          </cell>
          <cell r="O181">
            <v>3.4269248772284399E-20</v>
          </cell>
          <cell r="P181">
            <v>180</v>
          </cell>
          <cell r="Q181">
            <v>0.97499999999999998</v>
          </cell>
          <cell r="R181">
            <v>135</v>
          </cell>
          <cell r="S181">
            <v>0.98099999999999998</v>
          </cell>
          <cell r="T181">
            <v>824</v>
          </cell>
          <cell r="U181">
            <v>0.88500000000000001</v>
          </cell>
        </row>
        <row r="182">
          <cell r="A182" t="str">
            <v>CTHT_0073120</v>
          </cell>
          <cell r="B182" t="str">
            <v>ATP synthase subunit alpha</v>
          </cell>
          <cell r="C182">
            <v>1659</v>
          </cell>
          <cell r="D182">
            <v>-1.6038092275850799</v>
          </cell>
          <cell r="E182">
            <v>-2.5799655288386498</v>
          </cell>
          <cell r="F182">
            <v>0.976156301253574</v>
          </cell>
          <cell r="G182">
            <v>1.6038092275850799</v>
          </cell>
          <cell r="H182">
            <v>3.0394477698326807</v>
          </cell>
          <cell r="I182">
            <v>1.2881545000786E-3</v>
          </cell>
          <cell r="J182">
            <v>2.5799655288386498</v>
          </cell>
          <cell r="K182">
            <v>5.9792541269964961</v>
          </cell>
          <cell r="L182">
            <v>4.8906887590899398E-8</v>
          </cell>
          <cell r="M182">
            <v>-0.976156301253574</v>
          </cell>
          <cell r="N182">
            <v>-1.9672172643801236</v>
          </cell>
          <cell r="O182">
            <v>5.8430699881914697E-2</v>
          </cell>
          <cell r="P182">
            <v>181</v>
          </cell>
          <cell r="Q182">
            <v>0.97399999999999998</v>
          </cell>
          <cell r="R182">
            <v>321</v>
          </cell>
          <cell r="S182">
            <v>0.95499999999999996</v>
          </cell>
          <cell r="T182">
            <v>97</v>
          </cell>
          <cell r="U182">
            <v>0.98599999999999999</v>
          </cell>
        </row>
        <row r="183">
          <cell r="A183" t="str">
            <v>CTHT_0045230</v>
          </cell>
          <cell r="B183" t="str">
            <v>Ribosomal protein L18-like protein</v>
          </cell>
          <cell r="C183">
            <v>642</v>
          </cell>
          <cell r="D183">
            <v>-1.67907751631445</v>
          </cell>
          <cell r="E183">
            <v>-3.0464984547092699</v>
          </cell>
          <cell r="F183">
            <v>1.3674209383948199</v>
          </cell>
          <cell r="G183">
            <v>1.67907751631445</v>
          </cell>
          <cell r="H183">
            <v>3.2022312945783002</v>
          </cell>
          <cell r="I183">
            <v>1.0566519394498999E-2</v>
          </cell>
          <cell r="J183">
            <v>3.0464984547092699</v>
          </cell>
          <cell r="K183">
            <v>8.262042346885325</v>
          </cell>
          <cell r="L183">
            <v>7.7227286793632403E-7</v>
          </cell>
          <cell r="M183">
            <v>-1.3674209383948199</v>
          </cell>
          <cell r="N183">
            <v>-2.5800891899575751</v>
          </cell>
          <cell r="O183">
            <v>3.9939125363336797E-2</v>
          </cell>
          <cell r="P183">
            <v>182</v>
          </cell>
          <cell r="Q183">
            <v>0.97399999999999998</v>
          </cell>
          <cell r="R183">
            <v>347</v>
          </cell>
          <cell r="S183">
            <v>0.95099999999999996</v>
          </cell>
          <cell r="T183">
            <v>79</v>
          </cell>
          <cell r="U183">
            <v>0.98899999999999999</v>
          </cell>
        </row>
        <row r="184">
          <cell r="A184" t="str">
            <v>CTHT_0019590</v>
          </cell>
          <cell r="B184" t="str">
            <v>Uncharacterized protein</v>
          </cell>
          <cell r="C184">
            <v>972</v>
          </cell>
          <cell r="D184">
            <v>-1.08654900607391</v>
          </cell>
          <cell r="E184">
            <v>1.6556661837556701</v>
          </cell>
          <cell r="F184">
            <v>-2.7422151898295799</v>
          </cell>
          <cell r="G184">
            <v>1.08654900607391</v>
          </cell>
          <cell r="H184">
            <v>2.1236544038736889</v>
          </cell>
          <cell r="I184">
            <v>3.59478816052783E-3</v>
          </cell>
          <cell r="J184">
            <v>-1.6556661837556701</v>
          </cell>
          <cell r="K184">
            <v>-3.1506864420838285</v>
          </cell>
          <cell r="L184">
            <v>2.8550816246279799E-6</v>
          </cell>
          <cell r="M184">
            <v>2.7422151898295799</v>
          </cell>
          <cell r="N184">
            <v>6.6909691379564462</v>
          </cell>
          <cell r="O184">
            <v>1.0192910503991E-14</v>
          </cell>
          <cell r="P184">
            <v>183</v>
          </cell>
          <cell r="Q184">
            <v>0.97399999999999998</v>
          </cell>
          <cell r="R184">
            <v>217</v>
          </cell>
          <cell r="S184">
            <v>0.96899999999999997</v>
          </cell>
          <cell r="T184">
            <v>703</v>
          </cell>
          <cell r="U184">
            <v>0.90200000000000002</v>
          </cell>
        </row>
        <row r="185">
          <cell r="A185" t="str">
            <v>CTHT_0057830</v>
          </cell>
          <cell r="B185" t="str">
            <v>Uncharacterized protein</v>
          </cell>
          <cell r="C185">
            <v>429</v>
          </cell>
          <cell r="D185">
            <v>0.59044727610451597</v>
          </cell>
          <cell r="E185">
            <v>1.6454026331809799</v>
          </cell>
          <cell r="F185">
            <v>-1.05495535707647</v>
          </cell>
          <cell r="G185">
            <v>-0.59044727610451597</v>
          </cell>
          <cell r="H185">
            <v>-1.5057134886544636</v>
          </cell>
          <cell r="I185">
            <v>0.36456652094487701</v>
          </cell>
          <cell r="J185">
            <v>-1.6454026331809799</v>
          </cell>
          <cell r="K185">
            <v>-3.1283515237215176</v>
          </cell>
          <cell r="L185">
            <v>3.7823020628850999E-3</v>
          </cell>
          <cell r="M185">
            <v>1.05495535707647</v>
          </cell>
          <cell r="N185">
            <v>2.0776539144356674</v>
          </cell>
          <cell r="O185">
            <v>8.4001492534744607E-2</v>
          </cell>
          <cell r="P185">
            <v>184</v>
          </cell>
          <cell r="Q185">
            <v>0.97399999999999998</v>
          </cell>
          <cell r="R185">
            <v>48</v>
          </cell>
          <cell r="S185">
            <v>0.99299999999999999</v>
          </cell>
          <cell r="T185">
            <v>252</v>
          </cell>
          <cell r="U185">
            <v>0.96499999999999997</v>
          </cell>
        </row>
        <row r="186">
          <cell r="A186" t="str">
            <v>CTHT_0044440</v>
          </cell>
          <cell r="B186" t="str">
            <v>RNA recognition motif-containing protein</v>
          </cell>
          <cell r="C186">
            <v>801</v>
          </cell>
          <cell r="D186">
            <v>-0.52758700188737995</v>
          </cell>
          <cell r="E186">
            <v>1.15625458858242</v>
          </cell>
          <cell r="F186">
            <v>-1.6838415904698001</v>
          </cell>
          <cell r="G186">
            <v>0.52758700188737995</v>
          </cell>
          <cell r="H186">
            <v>1.4415161517548998</v>
          </cell>
          <cell r="I186">
            <v>0.34138292170994999</v>
          </cell>
          <cell r="J186">
            <v>-1.15625458858242</v>
          </cell>
          <cell r="K186">
            <v>-2.2287805739574673</v>
          </cell>
          <cell r="L186">
            <v>1.8457947074542201E-2</v>
          </cell>
          <cell r="M186">
            <v>1.6838415904698001</v>
          </cell>
          <cell r="N186">
            <v>3.2128231960772458</v>
          </cell>
          <cell r="O186">
            <v>6.8562256120810396E-4</v>
          </cell>
          <cell r="P186">
            <v>185</v>
          </cell>
          <cell r="Q186">
            <v>0.97399999999999998</v>
          </cell>
          <cell r="R186">
            <v>116</v>
          </cell>
          <cell r="S186">
            <v>0.98299999999999998</v>
          </cell>
          <cell r="T186">
            <v>373</v>
          </cell>
          <cell r="U186">
            <v>0.94799999999999995</v>
          </cell>
        </row>
        <row r="187">
          <cell r="A187" t="str">
            <v>CTHT_0015740</v>
          </cell>
          <cell r="B187" t="str">
            <v>Uncharacterized protein</v>
          </cell>
          <cell r="C187">
            <v>1272</v>
          </cell>
          <cell r="D187">
            <v>0.29616103304707198</v>
          </cell>
          <cell r="E187">
            <v>1.39027807218323</v>
          </cell>
          <cell r="F187">
            <v>-1.0941170391361601</v>
          </cell>
          <cell r="G187">
            <v>-0.29616103304707198</v>
          </cell>
          <cell r="H187">
            <v>-1.2278727309325659</v>
          </cell>
          <cell r="I187">
            <v>0.46301390747363502</v>
          </cell>
          <cell r="J187">
            <v>-1.39027807218323</v>
          </cell>
          <cell r="K187">
            <v>-2.6212919998234607</v>
          </cell>
          <cell r="L187">
            <v>4.6652333363998197E-5</v>
          </cell>
          <cell r="M187">
            <v>1.0941170391361601</v>
          </cell>
          <cell r="N187">
            <v>2.1348238573818641</v>
          </cell>
          <cell r="O187">
            <v>2.1140592514123199E-3</v>
          </cell>
          <cell r="P187">
            <v>186</v>
          </cell>
          <cell r="Q187">
            <v>0.97399999999999998</v>
          </cell>
          <cell r="R187">
            <v>63</v>
          </cell>
          <cell r="S187">
            <v>0.99099999999999999</v>
          </cell>
          <cell r="T187">
            <v>284</v>
          </cell>
          <cell r="U187">
            <v>0.96</v>
          </cell>
        </row>
        <row r="188">
          <cell r="A188" t="str">
            <v>CTHT_0074010</v>
          </cell>
          <cell r="B188" t="str">
            <v>Uncharacterized protein</v>
          </cell>
          <cell r="C188">
            <v>696</v>
          </cell>
          <cell r="D188">
            <v>0.17900295096836299</v>
          </cell>
          <cell r="E188">
            <v>-0.21749942331092501</v>
          </cell>
          <cell r="F188">
            <v>0.39650237427928797</v>
          </cell>
          <cell r="G188">
            <v>-0.17900295096836299</v>
          </cell>
          <cell r="H188">
            <v>-1.1321012177708556</v>
          </cell>
          <cell r="I188">
            <v>0.85639468756871495</v>
          </cell>
          <cell r="J188">
            <v>0.21749942331092501</v>
          </cell>
          <cell r="K188">
            <v>1.1627165399308743</v>
          </cell>
          <cell r="L188">
            <v>0.80158002831638697</v>
          </cell>
          <cell r="M188">
            <v>-0.39650237427928797</v>
          </cell>
          <cell r="N188">
            <v>-1.3163128107780584</v>
          </cell>
          <cell r="O188">
            <v>0.66617091324894295</v>
          </cell>
          <cell r="P188">
            <v>187</v>
          </cell>
          <cell r="Q188">
            <v>0.97399999999999998</v>
          </cell>
          <cell r="R188">
            <v>57</v>
          </cell>
          <cell r="S188">
            <v>0.99199999999999999</v>
          </cell>
          <cell r="T188">
            <v>119</v>
          </cell>
          <cell r="U188">
            <v>0.98299999999999998</v>
          </cell>
        </row>
        <row r="189">
          <cell r="A189" t="str">
            <v>CTHT_0063120</v>
          </cell>
          <cell r="B189" t="str">
            <v>Uncharacterized protein</v>
          </cell>
          <cell r="C189">
            <v>852</v>
          </cell>
          <cell r="D189">
            <v>-0.72384050309369496</v>
          </cell>
          <cell r="E189">
            <v>-0.92786835881812701</v>
          </cell>
          <cell r="F189">
            <v>0.204027855724431</v>
          </cell>
          <cell r="G189">
            <v>0.72384050309369496</v>
          </cell>
          <cell r="H189">
            <v>1.6515727304340466</v>
          </cell>
          <cell r="I189">
            <v>0.22009281587226001</v>
          </cell>
          <cell r="J189">
            <v>0.92786835881812701</v>
          </cell>
          <cell r="K189">
            <v>1.9024629512505156</v>
          </cell>
          <cell r="L189">
            <v>8.9660756682477499E-2</v>
          </cell>
          <cell r="M189">
            <v>-0.204027855724431</v>
          </cell>
          <cell r="N189">
            <v>-1.1519098833452714</v>
          </cell>
          <cell r="O189">
            <v>0.75752935336350702</v>
          </cell>
          <cell r="P189">
            <v>188</v>
          </cell>
          <cell r="Q189">
            <v>0.97299999999999998</v>
          </cell>
          <cell r="R189">
            <v>143</v>
          </cell>
          <cell r="S189">
            <v>0.98</v>
          </cell>
          <cell r="T189">
            <v>145</v>
          </cell>
          <cell r="U189">
            <v>0.97899999999999998</v>
          </cell>
        </row>
        <row r="190">
          <cell r="A190" t="str">
            <v>CTHT_0068840</v>
          </cell>
          <cell r="B190" t="str">
            <v>60S ribosomal protein L16-like protein</v>
          </cell>
          <cell r="C190">
            <v>615</v>
          </cell>
          <cell r="D190">
            <v>-1.8050833357990199</v>
          </cell>
          <cell r="E190">
            <v>-3.3488796291320599</v>
          </cell>
          <cell r="F190">
            <v>1.54379629333304</v>
          </cell>
          <cell r="G190">
            <v>1.8050833357990199</v>
          </cell>
          <cell r="H190">
            <v>3.4944934336651925</v>
          </cell>
          <cell r="I190">
            <v>5.1329271217673603E-4</v>
          </cell>
          <cell r="J190">
            <v>3.3488796291320599</v>
          </cell>
          <cell r="K190">
            <v>10.188569686610085</v>
          </cell>
          <cell r="L190">
            <v>1.0353858785015999E-11</v>
          </cell>
          <cell r="M190">
            <v>-1.54379629333304</v>
          </cell>
          <cell r="N190">
            <v>-2.9156070486370393</v>
          </cell>
          <cell r="O190">
            <v>3.09750640026065E-3</v>
          </cell>
          <cell r="P190">
            <v>189</v>
          </cell>
          <cell r="Q190">
            <v>0.97299999999999998</v>
          </cell>
          <cell r="R190">
            <v>386</v>
          </cell>
          <cell r="S190">
            <v>0.94599999999999995</v>
          </cell>
          <cell r="T190">
            <v>74</v>
          </cell>
          <cell r="U190">
            <v>0.98899999999999999</v>
          </cell>
        </row>
        <row r="191">
          <cell r="A191" t="str">
            <v>CTHT_0037370</v>
          </cell>
          <cell r="B191" t="str">
            <v>Phosphoglycerate kinase (EC 2.7.2.3)</v>
          </cell>
          <cell r="C191">
            <v>1257</v>
          </cell>
          <cell r="D191">
            <v>-1.3773323710330001</v>
          </cell>
          <cell r="E191">
            <v>-0.93736917080947602</v>
          </cell>
          <cell r="F191">
            <v>-0.43996320022352098</v>
          </cell>
          <cell r="G191">
            <v>1.3773323710330001</v>
          </cell>
          <cell r="H191">
            <v>2.5978756404239851</v>
          </cell>
          <cell r="I191">
            <v>2.9580506054999699E-2</v>
          </cell>
          <cell r="J191">
            <v>0.93736917080947602</v>
          </cell>
          <cell r="K191">
            <v>1.9150328909011272</v>
          </cell>
          <cell r="L191">
            <v>0.13113646712885099</v>
          </cell>
          <cell r="M191">
            <v>0.43996320022352098</v>
          </cell>
          <cell r="N191">
            <v>1.3565697240852808</v>
          </cell>
          <cell r="O191">
            <v>0.53471684213635196</v>
          </cell>
          <cell r="P191">
            <v>190</v>
          </cell>
          <cell r="Q191">
            <v>0.97299999999999998</v>
          </cell>
          <cell r="R191">
            <v>278</v>
          </cell>
          <cell r="S191">
            <v>0.96099999999999997</v>
          </cell>
          <cell r="T191">
            <v>182</v>
          </cell>
          <cell r="U191">
            <v>0.97399999999999998</v>
          </cell>
        </row>
        <row r="192">
          <cell r="A192" t="str">
            <v>CTHT_0058780</v>
          </cell>
          <cell r="B192" t="str">
            <v>Uncharacterized protein</v>
          </cell>
          <cell r="C192">
            <v>1245</v>
          </cell>
          <cell r="D192">
            <v>-1.07136854309473</v>
          </cell>
          <cell r="E192">
            <v>0.27682502055910502</v>
          </cell>
          <cell r="F192">
            <v>-1.34819356365384</v>
          </cell>
          <cell r="G192">
            <v>1.07136854309473</v>
          </cell>
          <cell r="H192">
            <v>2.1014258383726503</v>
          </cell>
          <cell r="I192">
            <v>2.0355226668730401E-2</v>
          </cell>
          <cell r="J192">
            <v>-0.27682502055910502</v>
          </cell>
          <cell r="K192">
            <v>-1.2115257097984522</v>
          </cell>
          <cell r="L192">
            <v>0.56737812819816302</v>
          </cell>
          <cell r="M192">
            <v>1.34819356365384</v>
          </cell>
          <cell r="N192">
            <v>2.5459314304232414</v>
          </cell>
          <cell r="O192">
            <v>2.8966247019739399E-3</v>
          </cell>
          <cell r="P192">
            <v>191</v>
          </cell>
          <cell r="Q192">
            <v>0.97299999999999998</v>
          </cell>
          <cell r="R192">
            <v>225</v>
          </cell>
          <cell r="S192">
            <v>0.96799999999999997</v>
          </cell>
          <cell r="T192">
            <v>312</v>
          </cell>
          <cell r="U192">
            <v>0.95599999999999996</v>
          </cell>
        </row>
        <row r="193">
          <cell r="A193" t="str">
            <v>CTHT_0070020</v>
          </cell>
          <cell r="B193" t="str">
            <v>Uncharacterized protein</v>
          </cell>
          <cell r="C193">
            <v>513</v>
          </cell>
          <cell r="D193">
            <v>-1.3186271618084799</v>
          </cell>
          <cell r="E193">
            <v>-2.6833261040983998</v>
          </cell>
          <cell r="F193">
            <v>1.3646989422899201</v>
          </cell>
          <cell r="G193">
            <v>1.3186271618084799</v>
          </cell>
          <cell r="H193">
            <v>2.4942864577355377</v>
          </cell>
          <cell r="I193">
            <v>4.7232703669286297E-3</v>
          </cell>
          <cell r="J193">
            <v>2.6833261040983998</v>
          </cell>
          <cell r="K193">
            <v>6.4233508679045519</v>
          </cell>
          <cell r="L193">
            <v>9.1550204114959895E-10</v>
          </cell>
          <cell r="M193">
            <v>-1.3646989422899201</v>
          </cell>
          <cell r="N193">
            <v>-2.5752258117682501</v>
          </cell>
          <cell r="O193">
            <v>3.2325249043683598E-3</v>
          </cell>
          <cell r="P193">
            <v>192</v>
          </cell>
          <cell r="Q193">
            <v>0.97299999999999998</v>
          </cell>
          <cell r="R193">
            <v>272</v>
          </cell>
          <cell r="S193">
            <v>0.96199999999999997</v>
          </cell>
          <cell r="T193">
            <v>89</v>
          </cell>
          <cell r="U193">
            <v>0.98699999999999999</v>
          </cell>
        </row>
        <row r="194">
          <cell r="A194" t="str">
            <v>CTHT_0022050</v>
          </cell>
          <cell r="B194" t="str">
            <v>Cystathionine beta-synthase (EC 4.2.1.22)</v>
          </cell>
          <cell r="C194">
            <v>1599</v>
          </cell>
          <cell r="D194">
            <v>0.179246998555702</v>
          </cell>
          <cell r="E194">
            <v>2.5120692757066401</v>
          </cell>
          <cell r="F194">
            <v>-2.3328222771509299</v>
          </cell>
          <cell r="G194">
            <v>-0.179246998555702</v>
          </cell>
          <cell r="H194">
            <v>-1.1322927412271295</v>
          </cell>
          <cell r="I194">
            <v>0.76739687847906501</v>
          </cell>
          <cell r="J194">
            <v>-2.5120692757066401</v>
          </cell>
          <cell r="K194">
            <v>-5.704376777131662</v>
          </cell>
          <cell r="L194">
            <v>9.1002742169840298E-8</v>
          </cell>
          <cell r="M194">
            <v>2.3328222771509299</v>
          </cell>
          <cell r="N194">
            <v>5.0378992723643838</v>
          </cell>
          <cell r="O194">
            <v>1.23070614527618E-6</v>
          </cell>
          <cell r="P194">
            <v>193</v>
          </cell>
          <cell r="Q194">
            <v>0.97299999999999998</v>
          </cell>
          <cell r="R194">
            <v>64</v>
          </cell>
          <cell r="S194">
            <v>0.99099999999999999</v>
          </cell>
          <cell r="T194">
            <v>587</v>
          </cell>
          <cell r="U194">
            <v>0.91800000000000004</v>
          </cell>
        </row>
        <row r="195">
          <cell r="A195" t="str">
            <v>CTHT_0044750</v>
          </cell>
          <cell r="B195" t="str">
            <v>Uncharacterized protein</v>
          </cell>
          <cell r="C195">
            <v>1110</v>
          </cell>
          <cell r="D195">
            <v>-0.446706086211968</v>
          </cell>
          <cell r="E195">
            <v>3.36391683503739</v>
          </cell>
          <cell r="F195">
            <v>-3.8106229212493599</v>
          </cell>
          <cell r="G195">
            <v>0.446706086211968</v>
          </cell>
          <cell r="H195">
            <v>1.362924916418649</v>
          </cell>
          <cell r="I195">
            <v>0.530948498992455</v>
          </cell>
          <cell r="J195">
            <v>-3.36391683503739</v>
          </cell>
          <cell r="K195">
            <v>-10.295320481796201</v>
          </cell>
          <cell r="L195">
            <v>8.9222122876983406E-9</v>
          </cell>
          <cell r="M195">
            <v>3.8106229212493599</v>
          </cell>
          <cell r="N195">
            <v>14.031748807155312</v>
          </cell>
          <cell r="O195">
            <v>1.2257317715463499E-10</v>
          </cell>
          <cell r="P195">
            <v>194</v>
          </cell>
          <cell r="Q195">
            <v>0.97299999999999998</v>
          </cell>
          <cell r="R195">
            <v>104</v>
          </cell>
          <cell r="S195">
            <v>0.98499999999999999</v>
          </cell>
          <cell r="T195">
            <v>1333</v>
          </cell>
          <cell r="U195">
            <v>0.81399999999999995</v>
          </cell>
        </row>
        <row r="196">
          <cell r="A196" t="str">
            <v>CTHT_0010640</v>
          </cell>
          <cell r="B196" t="str">
            <v>Uncharacterized protein</v>
          </cell>
          <cell r="C196">
            <v>753</v>
          </cell>
          <cell r="D196">
            <v>-0.93974041353279003</v>
          </cell>
          <cell r="E196">
            <v>-2.1926325324484899</v>
          </cell>
          <cell r="F196">
            <v>1.2528921189157001</v>
          </cell>
          <cell r="G196">
            <v>0.93974041353279003</v>
          </cell>
          <cell r="H196">
            <v>1.9181830657961447</v>
          </cell>
          <cell r="I196">
            <v>0.20722295288960099</v>
          </cell>
          <cell r="J196">
            <v>2.1926325324484899</v>
          </cell>
          <cell r="K196">
            <v>4.571388819035791</v>
          </cell>
          <cell r="L196">
            <v>1.0382435728355499E-3</v>
          </cell>
          <cell r="M196">
            <v>-1.2528921189157001</v>
          </cell>
          <cell r="N196">
            <v>-2.383186933796869</v>
          </cell>
          <cell r="O196">
            <v>8.2646682288239501E-2</v>
          </cell>
          <cell r="P196">
            <v>195</v>
          </cell>
          <cell r="Q196">
            <v>0.97199999999999998</v>
          </cell>
          <cell r="R196">
            <v>187</v>
          </cell>
          <cell r="S196">
            <v>0.97399999999999998</v>
          </cell>
          <cell r="T196">
            <v>90</v>
          </cell>
          <cell r="U196">
            <v>0.98699999999999999</v>
          </cell>
        </row>
        <row r="197">
          <cell r="A197" t="str">
            <v>CTHT_0014470</v>
          </cell>
          <cell r="B197" t="str">
            <v>ATP synthase subunit d, mitochondrial</v>
          </cell>
          <cell r="C197">
            <v>522</v>
          </cell>
          <cell r="D197">
            <v>-1.5070181918858601</v>
          </cell>
          <cell r="E197">
            <v>-1.9659035789469199</v>
          </cell>
          <cell r="F197">
            <v>0.45888538706106002</v>
          </cell>
          <cell r="G197">
            <v>1.5070181918858601</v>
          </cell>
          <cell r="H197">
            <v>2.8422199255477287</v>
          </cell>
          <cell r="I197">
            <v>1.31037781204668E-2</v>
          </cell>
          <cell r="J197">
            <v>1.9659035789469199</v>
          </cell>
          <cell r="K197">
            <v>3.9065730152967841</v>
          </cell>
          <cell r="L197">
            <v>6.4709551772391505E-4</v>
          </cell>
          <cell r="M197">
            <v>-0.45888538706106002</v>
          </cell>
          <cell r="N197">
            <v>-1.3744794975863603</v>
          </cell>
          <cell r="O197">
            <v>0.50067493383593797</v>
          </cell>
          <cell r="P197">
            <v>196</v>
          </cell>
          <cell r="Q197">
            <v>0.97199999999999998</v>
          </cell>
          <cell r="R197">
            <v>320</v>
          </cell>
          <cell r="S197">
            <v>0.95499999999999996</v>
          </cell>
          <cell r="T197">
            <v>128</v>
          </cell>
          <cell r="U197">
            <v>0.98199999999999998</v>
          </cell>
        </row>
        <row r="198">
          <cell r="A198" t="str">
            <v>CTHT_0031390</v>
          </cell>
          <cell r="B198" t="str">
            <v>Putative mitochondrial 10 kDa heat shock protein</v>
          </cell>
          <cell r="C198">
            <v>318</v>
          </cell>
          <cell r="D198">
            <v>-2.20668952605604</v>
          </cell>
          <cell r="E198">
            <v>-2.8953665085311902</v>
          </cell>
          <cell r="F198">
            <v>0.68867698247514597</v>
          </cell>
          <cell r="G198">
            <v>2.20668952605604</v>
          </cell>
          <cell r="H198">
            <v>4.6161481489788585</v>
          </cell>
          <cell r="I198">
            <v>7.1222265252118495E-10</v>
          </cell>
          <cell r="J198">
            <v>2.8953665085311902</v>
          </cell>
          <cell r="K198">
            <v>7.4403294745343294</v>
          </cell>
          <cell r="L198">
            <v>7.3580463437202397E-17</v>
          </cell>
          <cell r="M198">
            <v>-0.68867698247514597</v>
          </cell>
          <cell r="N198">
            <v>-1.6118047416177901</v>
          </cell>
          <cell r="O198">
            <v>7.2723204258976396E-2</v>
          </cell>
          <cell r="P198">
            <v>197</v>
          </cell>
          <cell r="Q198">
            <v>0.97199999999999998</v>
          </cell>
          <cell r="R198">
            <v>491</v>
          </cell>
          <cell r="S198">
            <v>0.93100000000000005</v>
          </cell>
          <cell r="T198">
            <v>121</v>
          </cell>
          <cell r="U198">
            <v>0.98299999999999998</v>
          </cell>
        </row>
        <row r="199">
          <cell r="A199" t="str">
            <v>CTHT_0052300</v>
          </cell>
          <cell r="B199" t="str">
            <v>Uncharacterized protein</v>
          </cell>
          <cell r="C199">
            <v>228</v>
          </cell>
          <cell r="D199">
            <v>-1.11411949211831</v>
          </cell>
          <cell r="E199">
            <v>-0.68849536969887903</v>
          </cell>
          <cell r="F199">
            <v>-0.42562412241942699</v>
          </cell>
          <cell r="G199">
            <v>1.11411949211831</v>
          </cell>
          <cell r="H199">
            <v>2.1646285683407291</v>
          </cell>
          <cell r="I199">
            <v>1.4967560739437001E-2</v>
          </cell>
          <cell r="J199">
            <v>0.68849536969887903</v>
          </cell>
          <cell r="K199">
            <v>1.6116018533415493</v>
          </cell>
          <cell r="L199">
            <v>0.12813456932716399</v>
          </cell>
          <cell r="M199">
            <v>0.42562412241942699</v>
          </cell>
          <cell r="N199">
            <v>1.3431534369686344</v>
          </cell>
          <cell r="O199">
            <v>0.39604065091297302</v>
          </cell>
          <cell r="P199">
            <v>198</v>
          </cell>
          <cell r="Q199">
            <v>0.97199999999999998</v>
          </cell>
          <cell r="R199">
            <v>248</v>
          </cell>
          <cell r="S199">
            <v>0.96499999999999997</v>
          </cell>
          <cell r="T199">
            <v>193</v>
          </cell>
          <cell r="U199">
            <v>0.97299999999999998</v>
          </cell>
        </row>
        <row r="200">
          <cell r="A200" t="str">
            <v>CTHT_0062290</v>
          </cell>
          <cell r="B200" t="str">
            <v>Uncharacterized protein</v>
          </cell>
          <cell r="C200">
            <v>1128</v>
          </cell>
          <cell r="D200">
            <v>-4.1930381332776001</v>
          </cell>
          <cell r="E200">
            <v>1.51320887491239</v>
          </cell>
          <cell r="F200">
            <v>-5.7062470081899903</v>
          </cell>
          <cell r="G200">
            <v>4.1930381332776001</v>
          </cell>
          <cell r="H200">
            <v>18.290696819455341</v>
          </cell>
          <cell r="I200">
            <v>3.7324922714233001E-11</v>
          </cell>
          <cell r="J200">
            <v>-1.51320887491239</v>
          </cell>
          <cell r="K200">
            <v>-2.8544422506855223</v>
          </cell>
          <cell r="L200">
            <v>1.8905324612600399E-2</v>
          </cell>
          <cell r="M200">
            <v>5.7062470081899903</v>
          </cell>
          <cell r="N200">
            <v>52.209737795932654</v>
          </cell>
          <cell r="O200">
            <v>7.2438540296563104E-20</v>
          </cell>
          <cell r="P200">
            <v>199</v>
          </cell>
          <cell r="Q200">
            <v>0.97199999999999998</v>
          </cell>
          <cell r="R200">
            <v>1867</v>
          </cell>
          <cell r="S200">
            <v>0.74</v>
          </cell>
          <cell r="T200">
            <v>3957</v>
          </cell>
          <cell r="U200">
            <v>0.44900000000000001</v>
          </cell>
        </row>
        <row r="201">
          <cell r="A201" t="str">
            <v>CTHT_0013090</v>
          </cell>
          <cell r="B201" t="str">
            <v>Uncharacterized protein</v>
          </cell>
          <cell r="C201">
            <v>489</v>
          </cell>
          <cell r="D201">
            <v>-2.2033557040682901</v>
          </cell>
          <cell r="E201">
            <v>-1.4884960098206499</v>
          </cell>
          <cell r="F201">
            <v>-0.71485969424763596</v>
          </cell>
          <cell r="G201">
            <v>2.2033557040682901</v>
          </cell>
          <cell r="H201">
            <v>4.6054933340016149</v>
          </cell>
          <cell r="I201">
            <v>1.08274722493704E-4</v>
          </cell>
          <cell r="J201">
            <v>1.4884960098206499</v>
          </cell>
          <cell r="K201">
            <v>2.8059630474727277</v>
          </cell>
          <cell r="L201">
            <v>7.7260737407489604E-3</v>
          </cell>
          <cell r="M201">
            <v>0.71485969424763596</v>
          </cell>
          <cell r="N201">
            <v>1.6413235869765543</v>
          </cell>
          <cell r="O201">
            <v>0.24958381895923101</v>
          </cell>
          <cell r="P201">
            <v>200</v>
          </cell>
          <cell r="Q201">
            <v>0.97199999999999998</v>
          </cell>
          <cell r="R201">
            <v>526</v>
          </cell>
          <cell r="S201">
            <v>0.92600000000000005</v>
          </cell>
          <cell r="T201">
            <v>231</v>
          </cell>
          <cell r="U201">
            <v>0.96699999999999997</v>
          </cell>
        </row>
        <row r="202">
          <cell r="A202" t="str">
            <v>CTHT_0062540</v>
          </cell>
          <cell r="B202" t="str">
            <v>Glutamine synthetase (EC 6.3.1.2)</v>
          </cell>
          <cell r="C202">
            <v>1092</v>
          </cell>
          <cell r="D202">
            <v>-0.74263298180985404</v>
          </cell>
          <cell r="E202">
            <v>-0.29850093625469198</v>
          </cell>
          <cell r="F202">
            <v>-0.444132045555163</v>
          </cell>
          <cell r="G202">
            <v>0.74263298180985404</v>
          </cell>
          <cell r="H202">
            <v>1.6732267663048375</v>
          </cell>
          <cell r="I202">
            <v>3.2997837152328298E-2</v>
          </cell>
          <cell r="J202">
            <v>0.29850093625469198</v>
          </cell>
          <cell r="K202">
            <v>1.2298658302776155</v>
          </cell>
          <cell r="L202">
            <v>0.39884033129607799</v>
          </cell>
          <cell r="M202">
            <v>0.444132045555163</v>
          </cell>
          <cell r="N202">
            <v>1.3604953687729855</v>
          </cell>
          <cell r="O202">
            <v>0.22361369447215301</v>
          </cell>
          <cell r="P202">
            <v>201</v>
          </cell>
          <cell r="Q202">
            <v>0.97199999999999998</v>
          </cell>
          <cell r="R202">
            <v>158</v>
          </cell>
          <cell r="S202">
            <v>0.97799999999999998</v>
          </cell>
          <cell r="T202">
            <v>197</v>
          </cell>
          <cell r="U202">
            <v>0.97199999999999998</v>
          </cell>
        </row>
        <row r="203">
          <cell r="A203" t="str">
            <v>CTHT_0062070</v>
          </cell>
          <cell r="B203" t="str">
            <v>Uncharacterized protein</v>
          </cell>
          <cell r="C203">
            <v>1128</v>
          </cell>
          <cell r="D203">
            <v>-0.80759246542205099</v>
          </cell>
          <cell r="E203">
            <v>-1.01910414269396</v>
          </cell>
          <cell r="F203">
            <v>0.211511677271912</v>
          </cell>
          <cell r="G203">
            <v>0.80759246542205099</v>
          </cell>
          <cell r="H203">
            <v>1.7502881656212683</v>
          </cell>
          <cell r="I203">
            <v>3.96009537098145E-2</v>
          </cell>
          <cell r="J203">
            <v>1.01910414269396</v>
          </cell>
          <cell r="K203">
            <v>2.0266600919584983</v>
          </cell>
          <cell r="L203">
            <v>6.0232809312708102E-3</v>
          </cell>
          <cell r="M203">
            <v>-0.211511677271912</v>
          </cell>
          <cell r="N203">
            <v>-1.1579008141434444</v>
          </cell>
          <cell r="O203">
            <v>0.63574493208665295</v>
          </cell>
          <cell r="P203">
            <v>202</v>
          </cell>
          <cell r="Q203">
            <v>0.97199999999999998</v>
          </cell>
          <cell r="R203">
            <v>188</v>
          </cell>
          <cell r="S203">
            <v>0.97299999999999998</v>
          </cell>
          <cell r="T203">
            <v>157</v>
          </cell>
          <cell r="U203">
            <v>0.97799999999999998</v>
          </cell>
          <cell r="V203" t="str">
            <v>Actin</v>
          </cell>
        </row>
        <row r="204">
          <cell r="A204" t="str">
            <v>CTHT_0070250</v>
          </cell>
          <cell r="B204" t="str">
            <v>Putative 60S ribosomal protein</v>
          </cell>
          <cell r="C204">
            <v>444</v>
          </cell>
          <cell r="D204">
            <v>-1.4683109863711299</v>
          </cell>
          <cell r="E204">
            <v>-2.89200943070467</v>
          </cell>
          <cell r="F204">
            <v>1.4236984443335401</v>
          </cell>
          <cell r="G204">
            <v>1.4683109863711299</v>
          </cell>
          <cell r="H204">
            <v>2.7669776415780212</v>
          </cell>
          <cell r="I204">
            <v>1.64722294802922E-2</v>
          </cell>
          <cell r="J204">
            <v>2.89200943070467</v>
          </cell>
          <cell r="K204">
            <v>7.4230363350081205</v>
          </cell>
          <cell r="L204">
            <v>4.2398222640360002E-7</v>
          </cell>
          <cell r="M204">
            <v>-1.4236984443335401</v>
          </cell>
          <cell r="N204">
            <v>-2.68272364166077</v>
          </cell>
          <cell r="O204">
            <v>2.0104988897074801E-2</v>
          </cell>
          <cell r="P204">
            <v>203</v>
          </cell>
          <cell r="Q204">
            <v>0.97099999999999997</v>
          </cell>
          <cell r="R204">
            <v>330</v>
          </cell>
          <cell r="S204">
            <v>0.95399999999999996</v>
          </cell>
          <cell r="T204">
            <v>87</v>
          </cell>
          <cell r="U204">
            <v>0.98799999999999999</v>
          </cell>
        </row>
        <row r="205">
          <cell r="A205" t="str">
            <v>CTHT_0054550</v>
          </cell>
          <cell r="B205" t="str">
            <v>Uncharacterized protein</v>
          </cell>
          <cell r="C205">
            <v>513</v>
          </cell>
          <cell r="D205">
            <v>-1.8469132409718101</v>
          </cell>
          <cell r="E205">
            <v>0.67170838755254303</v>
          </cell>
          <cell r="F205">
            <v>-2.5186216285243499</v>
          </cell>
          <cell r="G205">
            <v>1.8469132409718101</v>
          </cell>
          <cell r="H205">
            <v>3.5972969122483689</v>
          </cell>
          <cell r="I205">
            <v>1.1594493545695401E-9</v>
          </cell>
          <cell r="J205">
            <v>-0.67170838755254303</v>
          </cell>
          <cell r="K205">
            <v>-1.5929581748408048</v>
          </cell>
          <cell r="L205">
            <v>2.9479899553513999E-2</v>
          </cell>
          <cell r="M205">
            <v>2.5186216285243499</v>
          </cell>
          <cell r="N205">
            <v>5.7303435236956117</v>
          </cell>
          <cell r="O205">
            <v>3.1161016508696197E-17</v>
          </cell>
          <cell r="P205">
            <v>204</v>
          </cell>
          <cell r="Q205">
            <v>0.97099999999999997</v>
          </cell>
          <cell r="R205">
            <v>405</v>
          </cell>
          <cell r="S205">
            <v>0.94299999999999995</v>
          </cell>
          <cell r="T205">
            <v>652</v>
          </cell>
          <cell r="U205">
            <v>0.90900000000000003</v>
          </cell>
        </row>
        <row r="206">
          <cell r="A206" t="str">
            <v>CTHT_0063640</v>
          </cell>
          <cell r="B206" t="str">
            <v>60S ribosomal protein l5-like protein</v>
          </cell>
          <cell r="C206">
            <v>915</v>
          </cell>
          <cell r="D206">
            <v>-2.7727872900868098</v>
          </cell>
          <cell r="E206">
            <v>-4.3108529198404302</v>
          </cell>
          <cell r="F206">
            <v>1.5380656297536099</v>
          </cell>
          <cell r="G206">
            <v>2.7727872900868098</v>
          </cell>
          <cell r="H206">
            <v>6.834270212975043</v>
          </cell>
          <cell r="I206">
            <v>5.8018501845434599E-5</v>
          </cell>
          <cell r="J206">
            <v>4.3108529198404302</v>
          </cell>
          <cell r="K206">
            <v>19.847053288986309</v>
          </cell>
          <cell r="L206">
            <v>5.4376937834605198E-11</v>
          </cell>
          <cell r="M206">
            <v>-1.5380656297536099</v>
          </cell>
          <cell r="N206">
            <v>-2.9040486651092619</v>
          </cell>
          <cell r="O206">
            <v>3.0737191020297101E-2</v>
          </cell>
          <cell r="P206">
            <v>205</v>
          </cell>
          <cell r="Q206">
            <v>0.97099999999999997</v>
          </cell>
          <cell r="R206">
            <v>841</v>
          </cell>
          <cell r="S206">
            <v>0.88300000000000001</v>
          </cell>
          <cell r="T206">
            <v>83</v>
          </cell>
          <cell r="U206">
            <v>0.98799999999999999</v>
          </cell>
        </row>
        <row r="207">
          <cell r="A207" t="str">
            <v>CTHT_0042790</v>
          </cell>
          <cell r="B207" t="str">
            <v>Uncharacterized protein</v>
          </cell>
          <cell r="C207">
            <v>372</v>
          </cell>
          <cell r="D207">
            <v>-1.0838446093039</v>
          </cell>
          <cell r="E207">
            <v>-1.37173640774618</v>
          </cell>
          <cell r="F207">
            <v>0.28789179844228302</v>
          </cell>
          <cell r="G207">
            <v>1.0838446093039</v>
          </cell>
          <cell r="H207">
            <v>2.1196772469815408</v>
          </cell>
          <cell r="I207">
            <v>4.7228946277098401E-2</v>
          </cell>
          <cell r="J207">
            <v>1.37173640774618</v>
          </cell>
          <cell r="K207">
            <v>2.5878184500471781</v>
          </cell>
          <cell r="L207">
            <v>7.8227569963522092E-3</v>
          </cell>
          <cell r="M207">
            <v>-0.28789179844228302</v>
          </cell>
          <cell r="N207">
            <v>-1.2208549455971585</v>
          </cell>
          <cell r="O207">
            <v>0.64273926985239005</v>
          </cell>
          <cell r="P207">
            <v>206</v>
          </cell>
          <cell r="Q207">
            <v>0.97099999999999997</v>
          </cell>
          <cell r="R207">
            <v>239</v>
          </cell>
          <cell r="S207">
            <v>0.96599999999999997</v>
          </cell>
          <cell r="T207">
            <v>148</v>
          </cell>
          <cell r="U207">
            <v>0.97899999999999998</v>
          </cell>
        </row>
        <row r="208">
          <cell r="A208" t="str">
            <v>CTHT_0008600</v>
          </cell>
          <cell r="B208" t="str">
            <v>Uncharacterized protein</v>
          </cell>
          <cell r="C208">
            <v>1008</v>
          </cell>
          <cell r="D208">
            <v>-2.4864246071829799</v>
          </cell>
          <cell r="E208">
            <v>1.0102272525181999</v>
          </cell>
          <cell r="F208">
            <v>-3.49665185970118</v>
          </cell>
          <cell r="G208">
            <v>2.4864246071829799</v>
          </cell>
          <cell r="H208">
            <v>5.6038743466657532</v>
          </cell>
          <cell r="I208">
            <v>2.5456648852943498E-7</v>
          </cell>
          <cell r="J208">
            <v>-1.0102272525181999</v>
          </cell>
          <cell r="K208">
            <v>-2.0142283552529698</v>
          </cell>
          <cell r="L208">
            <v>3.8365069100266498E-2</v>
          </cell>
          <cell r="M208">
            <v>3.49665185970118</v>
          </cell>
          <cell r="N208">
            <v>11.287482608328874</v>
          </cell>
          <cell r="O208">
            <v>1.23626676211817E-13</v>
          </cell>
          <cell r="P208">
            <v>207</v>
          </cell>
          <cell r="Q208">
            <v>0.97099999999999997</v>
          </cell>
          <cell r="R208">
            <v>560</v>
          </cell>
          <cell r="S208">
            <v>0.92200000000000004</v>
          </cell>
          <cell r="T208">
            <v>1135</v>
          </cell>
          <cell r="U208">
            <v>0.84199999999999997</v>
          </cell>
        </row>
        <row r="209">
          <cell r="A209" t="str">
            <v>CTHT_0016370</v>
          </cell>
          <cell r="B209" t="str">
            <v>Aspartic-type endopeptidase-like protein</v>
          </cell>
          <cell r="C209">
            <v>1191</v>
          </cell>
          <cell r="D209">
            <v>0.93999897497719498</v>
          </cell>
          <cell r="E209">
            <v>2.3815749056451301</v>
          </cell>
          <cell r="F209">
            <v>-1.4415759306679301</v>
          </cell>
          <cell r="G209">
            <v>-0.93999897497719498</v>
          </cell>
          <cell r="H209">
            <v>-1.9185268755526859</v>
          </cell>
          <cell r="I209">
            <v>9.0999574930630805E-3</v>
          </cell>
          <cell r="J209">
            <v>-2.3815749056451301</v>
          </cell>
          <cell r="K209">
            <v>-5.211052919084489</v>
          </cell>
          <cell r="L209">
            <v>1.26586156823968E-12</v>
          </cell>
          <cell r="M209">
            <v>1.4415759306679301</v>
          </cell>
          <cell r="N209">
            <v>2.716174052856716</v>
          </cell>
          <cell r="O209">
            <v>3.5352927029127097E-5</v>
          </cell>
          <cell r="P209">
            <v>208</v>
          </cell>
          <cell r="Q209">
            <v>0.97099999999999997</v>
          </cell>
          <cell r="R209">
            <v>39</v>
          </cell>
          <cell r="S209">
            <v>0.99399999999999999</v>
          </cell>
          <cell r="T209">
            <v>356</v>
          </cell>
          <cell r="U209">
            <v>0.95</v>
          </cell>
        </row>
        <row r="210">
          <cell r="A210" t="str">
            <v>CTHT_0006550</v>
          </cell>
          <cell r="B210" t="str">
            <v>40S ribosomal protein S0</v>
          </cell>
          <cell r="C210">
            <v>858</v>
          </cell>
          <cell r="D210">
            <v>-1.83619767166599</v>
          </cell>
          <cell r="E210">
            <v>-3.3596261666564602</v>
          </cell>
          <cell r="F210">
            <v>1.52342849499047</v>
          </cell>
          <cell r="G210">
            <v>1.83619767166599</v>
          </cell>
          <cell r="H210">
            <v>3.570677090690674</v>
          </cell>
          <cell r="I210">
            <v>5.1612563596923301E-3</v>
          </cell>
          <cell r="J210">
            <v>3.3596261666564602</v>
          </cell>
          <cell r="K210">
            <v>10.264747018932715</v>
          </cell>
          <cell r="L210">
            <v>5.43779408576503E-8</v>
          </cell>
          <cell r="M210">
            <v>-1.52342849499047</v>
          </cell>
          <cell r="N210">
            <v>-2.8747340513356829</v>
          </cell>
          <cell r="O210">
            <v>2.1715234623760099E-2</v>
          </cell>
          <cell r="P210">
            <v>209</v>
          </cell>
          <cell r="Q210">
            <v>0.97099999999999997</v>
          </cell>
          <cell r="R210">
            <v>452</v>
          </cell>
          <cell r="S210">
            <v>0.93700000000000006</v>
          </cell>
          <cell r="T210">
            <v>85</v>
          </cell>
          <cell r="U210">
            <v>0.98799999999999999</v>
          </cell>
        </row>
        <row r="211">
          <cell r="A211" t="str">
            <v>CTHT_0029800</v>
          </cell>
          <cell r="B211" t="str">
            <v>Eukaryotic translation initiation factor 5A (eIF-5A)</v>
          </cell>
          <cell r="C211">
            <v>483</v>
          </cell>
          <cell r="D211">
            <v>-1.19899340128542</v>
          </cell>
          <cell r="E211">
            <v>-3.3539726973628601</v>
          </cell>
          <cell r="F211">
            <v>2.1549792960774399</v>
          </cell>
          <cell r="G211">
            <v>1.19899340128542</v>
          </cell>
          <cell r="H211">
            <v>2.2957943269972998</v>
          </cell>
          <cell r="I211">
            <v>7.5836673621339197E-3</v>
          </cell>
          <cell r="J211">
            <v>3.3539726973628601</v>
          </cell>
          <cell r="K211">
            <v>10.224601405809349</v>
          </cell>
          <cell r="L211">
            <v>8.9465703689152098E-16</v>
          </cell>
          <cell r="M211">
            <v>-2.1549792960774399</v>
          </cell>
          <cell r="N211">
            <v>-4.4536225591175844</v>
          </cell>
          <cell r="O211">
            <v>5.4917442816165905E-7</v>
          </cell>
          <cell r="P211">
            <v>210</v>
          </cell>
          <cell r="Q211">
            <v>0.97</v>
          </cell>
          <cell r="R211">
            <v>289</v>
          </cell>
          <cell r="S211">
            <v>0.95899999999999996</v>
          </cell>
          <cell r="T211">
            <v>41</v>
          </cell>
          <cell r="U211">
            <v>0.99399999999999999</v>
          </cell>
        </row>
        <row r="212">
          <cell r="A212" t="str">
            <v>CTHT_0033740</v>
          </cell>
          <cell r="B212" t="str">
            <v>Putative heat shock protein</v>
          </cell>
          <cell r="C212">
            <v>1992</v>
          </cell>
          <cell r="D212">
            <v>-2.4447940529980898</v>
          </cell>
          <cell r="E212">
            <v>-2.5108663470813002</v>
          </cell>
          <cell r="F212">
            <v>6.6072294083203503E-2</v>
          </cell>
          <cell r="G212">
            <v>2.4447940529980898</v>
          </cell>
          <cell r="H212">
            <v>5.4444792024927349</v>
          </cell>
          <cell r="I212">
            <v>5.8919512407811699E-15</v>
          </cell>
          <cell r="J212">
            <v>2.5108663470813002</v>
          </cell>
          <cell r="K212">
            <v>5.6996224125968524</v>
          </cell>
          <cell r="L212">
            <v>2.9848322413523099E-16</v>
          </cell>
          <cell r="M212">
            <v>-6.6072294083203503E-2</v>
          </cell>
          <cell r="N212">
            <v>-1.0468627394126648</v>
          </cell>
          <cell r="O212">
            <v>0.87486232013106202</v>
          </cell>
          <cell r="P212">
            <v>211</v>
          </cell>
          <cell r="Q212">
            <v>0.97</v>
          </cell>
          <cell r="R212">
            <v>636</v>
          </cell>
          <cell r="S212">
            <v>0.91100000000000003</v>
          </cell>
          <cell r="T212">
            <v>174</v>
          </cell>
          <cell r="U212">
            <v>0.97499999999999998</v>
          </cell>
        </row>
        <row r="213">
          <cell r="A213" t="str">
            <v>CTHT_0037020</v>
          </cell>
          <cell r="B213" t="str">
            <v>Thioredoxin</v>
          </cell>
          <cell r="C213">
            <v>330</v>
          </cell>
          <cell r="D213">
            <v>-0.38720411873460198</v>
          </cell>
          <cell r="E213">
            <v>-0.37805354647003198</v>
          </cell>
          <cell r="F213">
            <v>-9.1505722645700595E-3</v>
          </cell>
          <cell r="G213">
            <v>0.38720411873460198</v>
          </cell>
          <cell r="H213">
            <v>1.3078563766243152</v>
          </cell>
          <cell r="I213">
            <v>0.42577619923062199</v>
          </cell>
          <cell r="J213">
            <v>0.37805354647003198</v>
          </cell>
          <cell r="K213">
            <v>1.2995872965027364</v>
          </cell>
          <cell r="L213">
            <v>0.40142033843786901</v>
          </cell>
          <cell r="M213">
            <v>9.1505722645700595E-3</v>
          </cell>
          <cell r="N213">
            <v>1.0063628508402871</v>
          </cell>
          <cell r="O213">
            <v>0.99005717242172597</v>
          </cell>
          <cell r="P213">
            <v>212</v>
          </cell>
          <cell r="Q213">
            <v>0.97</v>
          </cell>
          <cell r="R213">
            <v>129</v>
          </cell>
          <cell r="S213">
            <v>0.98199999999999998</v>
          </cell>
          <cell r="T213">
            <v>170</v>
          </cell>
          <cell r="U213">
            <v>0.97599999999999998</v>
          </cell>
        </row>
        <row r="214">
          <cell r="A214" t="str">
            <v>CTHT_0036790</v>
          </cell>
          <cell r="B214" t="str">
            <v>Uncharacterized protein</v>
          </cell>
          <cell r="C214">
            <v>225</v>
          </cell>
          <cell r="D214">
            <v>-0.92349639299160102</v>
          </cell>
          <cell r="E214">
            <v>-1.89121710978794</v>
          </cell>
          <cell r="F214">
            <v>0.96772071679633898</v>
          </cell>
          <cell r="G214">
            <v>0.92349639299160102</v>
          </cell>
          <cell r="H214">
            <v>1.8967064242310192</v>
          </cell>
          <cell r="I214">
            <v>0.12963002018736</v>
          </cell>
          <cell r="J214">
            <v>1.89121710978794</v>
          </cell>
          <cell r="K214">
            <v>3.7094803798713039</v>
          </cell>
          <cell r="L214">
            <v>6.6850753253138405E-4</v>
          </cell>
          <cell r="M214">
            <v>-0.96772071679633898</v>
          </cell>
          <cell r="N214">
            <v>-1.9557483079518947</v>
          </cell>
          <cell r="O214">
            <v>0.110001784169329</v>
          </cell>
          <cell r="P214">
            <v>213</v>
          </cell>
          <cell r="Q214">
            <v>0.97</v>
          </cell>
          <cell r="R214">
            <v>243</v>
          </cell>
          <cell r="S214">
            <v>0.96599999999999997</v>
          </cell>
          <cell r="T214">
            <v>110</v>
          </cell>
          <cell r="U214">
            <v>0.98399999999999999</v>
          </cell>
        </row>
        <row r="215">
          <cell r="A215" t="str">
            <v>CTHT_0024670</v>
          </cell>
          <cell r="B215" t="str">
            <v>Uncharacterized protein</v>
          </cell>
          <cell r="C215">
            <v>1287</v>
          </cell>
          <cell r="D215">
            <v>-0.80271344460005301</v>
          </cell>
          <cell r="E215">
            <v>1.4188541585052501</v>
          </cell>
          <cell r="F215">
            <v>-2.22156760310531</v>
          </cell>
          <cell r="G215">
            <v>0.80271344460005301</v>
          </cell>
          <cell r="H215">
            <v>1.7443788997529008</v>
          </cell>
          <cell r="I215">
            <v>4.0766354786023098E-2</v>
          </cell>
          <cell r="J215">
            <v>-1.4188541585052501</v>
          </cell>
          <cell r="K215">
            <v>-2.6737306907263321</v>
          </cell>
          <cell r="L215">
            <v>1.04395633991903E-4</v>
          </cell>
          <cell r="M215">
            <v>2.22156760310531</v>
          </cell>
          <cell r="N215">
            <v>4.6639994005247845</v>
          </cell>
          <cell r="O215">
            <v>1.3625127315231601E-9</v>
          </cell>
          <cell r="P215">
            <v>214</v>
          </cell>
          <cell r="Q215">
            <v>0.97</v>
          </cell>
          <cell r="R215">
            <v>221</v>
          </cell>
          <cell r="S215">
            <v>0.96899999999999997</v>
          </cell>
          <cell r="T215">
            <v>634</v>
          </cell>
          <cell r="U215">
            <v>0.91100000000000003</v>
          </cell>
        </row>
        <row r="216">
          <cell r="A216" t="str">
            <v>CTHT_0044510</v>
          </cell>
          <cell r="B216" t="e">
            <v>#N/A</v>
          </cell>
          <cell r="C216">
            <v>720</v>
          </cell>
          <cell r="D216">
            <v>0.36829482464240798</v>
          </cell>
          <cell r="E216">
            <v>3.9957934926540801</v>
          </cell>
          <cell r="F216">
            <v>-3.6274986680116701</v>
          </cell>
          <cell r="G216">
            <v>-0.36829482464240798</v>
          </cell>
          <cell r="H216">
            <v>-1.2908262527123056</v>
          </cell>
          <cell r="I216">
            <v>0.621066001476406</v>
          </cell>
          <cell r="J216">
            <v>-3.9957934926540801</v>
          </cell>
          <cell r="K216">
            <v>-15.953416286428716</v>
          </cell>
          <cell r="L216">
            <v>2.0768249222181601E-11</v>
          </cell>
          <cell r="M216">
            <v>3.6274986680116701</v>
          </cell>
          <cell r="N216">
            <v>12.359073308981054</v>
          </cell>
          <cell r="O216">
            <v>2.3507669936661602E-9</v>
          </cell>
          <cell r="P216">
            <v>215</v>
          </cell>
          <cell r="Q216">
            <v>0.97</v>
          </cell>
          <cell r="R216">
            <v>62</v>
          </cell>
          <cell r="S216">
            <v>0.99099999999999999</v>
          </cell>
          <cell r="T216">
            <v>1510</v>
          </cell>
          <cell r="U216">
            <v>0.78900000000000003</v>
          </cell>
        </row>
        <row r="217">
          <cell r="A217" t="str">
            <v>CTHT_0042140</v>
          </cell>
          <cell r="B217" t="str">
            <v>Uncharacterized protein</v>
          </cell>
          <cell r="C217">
            <v>261</v>
          </cell>
          <cell r="D217">
            <v>-2.2049727383180802</v>
          </cell>
          <cell r="E217">
            <v>-0.15251535720519699</v>
          </cell>
          <cell r="F217">
            <v>-2.0524573811128799</v>
          </cell>
          <cell r="G217">
            <v>2.2049727383180802</v>
          </cell>
          <cell r="H217">
            <v>4.610658261723338</v>
          </cell>
          <cell r="I217">
            <v>3.7252017380193402E-20</v>
          </cell>
          <cell r="J217">
            <v>0.15251535720519699</v>
          </cell>
          <cell r="K217">
            <v>1.1115057080303865</v>
          </cell>
          <cell r="L217">
            <v>0.57138662717712796</v>
          </cell>
          <cell r="M217">
            <v>2.0524573811128799</v>
          </cell>
          <cell r="N217">
            <v>4.1481192839697778</v>
          </cell>
          <cell r="O217">
            <v>1.1406845811883599E-17</v>
          </cell>
          <cell r="P217">
            <v>216</v>
          </cell>
          <cell r="Q217">
            <v>0.97</v>
          </cell>
          <cell r="R217">
            <v>543</v>
          </cell>
          <cell r="S217">
            <v>0.92400000000000004</v>
          </cell>
          <cell r="T217">
            <v>548</v>
          </cell>
          <cell r="U217">
            <v>0.92300000000000004</v>
          </cell>
        </row>
        <row r="218">
          <cell r="A218" t="str">
            <v>CTHT_0054170</v>
          </cell>
          <cell r="B218" t="str">
            <v>60S ribosomal protein L36</v>
          </cell>
          <cell r="C218">
            <v>333</v>
          </cell>
          <cell r="D218">
            <v>-1.46498918536214</v>
          </cell>
          <cell r="E218">
            <v>-2.4262776610604901</v>
          </cell>
          <cell r="F218">
            <v>0.96128847569834297</v>
          </cell>
          <cell r="G218">
            <v>1.46498918536214</v>
          </cell>
          <cell r="H218">
            <v>2.7606140127783259</v>
          </cell>
          <cell r="I218">
            <v>1.8991454247362101E-2</v>
          </cell>
          <cell r="J218">
            <v>2.4262776610604901</v>
          </cell>
          <cell r="K218">
            <v>5.375048084996962</v>
          </cell>
          <cell r="L218">
            <v>3.4232423403681297E-5</v>
          </cell>
          <cell r="M218">
            <v>-0.96128847569834297</v>
          </cell>
          <cell r="N218">
            <v>-1.9470480335595342</v>
          </cell>
          <cell r="O218">
            <v>0.13755333296356501</v>
          </cell>
          <cell r="P218">
            <v>217</v>
          </cell>
          <cell r="Q218">
            <v>0.96899999999999997</v>
          </cell>
          <cell r="R218">
            <v>373</v>
          </cell>
          <cell r="S218">
            <v>0.94799999999999995</v>
          </cell>
          <cell r="T218">
            <v>115</v>
          </cell>
          <cell r="U218">
            <v>0.98399999999999999</v>
          </cell>
        </row>
        <row r="219">
          <cell r="A219" t="str">
            <v>CTHT_0004990</v>
          </cell>
          <cell r="B219" t="str">
            <v>Autophagy-related protein</v>
          </cell>
          <cell r="C219">
            <v>366</v>
          </cell>
          <cell r="D219">
            <v>0.36005969431700202</v>
          </cell>
          <cell r="E219">
            <v>1.5350495276046201</v>
          </cell>
          <cell r="F219">
            <v>-1.1749898332876201</v>
          </cell>
          <cell r="G219">
            <v>-0.36005969431700202</v>
          </cell>
          <cell r="H219">
            <v>-1.2834790029075813</v>
          </cell>
          <cell r="I219">
            <v>0.45010721540966903</v>
          </cell>
          <cell r="J219">
            <v>-1.5350495276046201</v>
          </cell>
          <cell r="K219">
            <v>-2.8979837949524772</v>
          </cell>
          <cell r="L219">
            <v>1.5219430958599199E-4</v>
          </cell>
          <cell r="M219">
            <v>1.1749898332876201</v>
          </cell>
          <cell r="N219">
            <v>2.2579128979807352</v>
          </cell>
          <cell r="O219">
            <v>5.6510218503413399E-3</v>
          </cell>
          <cell r="P219">
            <v>218</v>
          </cell>
          <cell r="Q219">
            <v>0.96899999999999997</v>
          </cell>
          <cell r="R219">
            <v>71</v>
          </cell>
          <cell r="S219">
            <v>0.99</v>
          </cell>
          <cell r="T219">
            <v>337</v>
          </cell>
          <cell r="U219">
            <v>0.95299999999999996</v>
          </cell>
        </row>
        <row r="220">
          <cell r="A220" t="str">
            <v>CTHT_0041050</v>
          </cell>
          <cell r="B220" t="str">
            <v>Tubulin beta chain</v>
          </cell>
          <cell r="C220">
            <v>1344</v>
          </cell>
          <cell r="D220">
            <v>-0.37797832823752597</v>
          </cell>
          <cell r="E220">
            <v>-0.17011791999923701</v>
          </cell>
          <cell r="F220">
            <v>-0.207860408238289</v>
          </cell>
          <cell r="G220">
            <v>0.37797832823752597</v>
          </cell>
          <cell r="H220">
            <v>1.2995195412887626</v>
          </cell>
          <cell r="I220">
            <v>0.56481605227781295</v>
          </cell>
          <cell r="J220">
            <v>0.17011791999923701</v>
          </cell>
          <cell r="K220">
            <v>1.1251504461317121</v>
          </cell>
          <cell r="L220">
            <v>0.78546353118845502</v>
          </cell>
          <cell r="M220">
            <v>0.207860408238289</v>
          </cell>
          <cell r="N220">
            <v>1.1549740265904302</v>
          </cell>
          <cell r="O220">
            <v>0.76051122387702796</v>
          </cell>
          <cell r="P220">
            <v>219</v>
          </cell>
          <cell r="Q220">
            <v>0.96899999999999997</v>
          </cell>
          <cell r="R220">
            <v>137</v>
          </cell>
          <cell r="S220">
            <v>0.98099999999999998</v>
          </cell>
          <cell r="T220">
            <v>191</v>
          </cell>
          <cell r="U220">
            <v>0.97299999999999998</v>
          </cell>
        </row>
        <row r="221">
          <cell r="A221" t="str">
            <v>CTHT_0053970</v>
          </cell>
          <cell r="B221" t="str">
            <v>GTP-binding nuclear protein</v>
          </cell>
          <cell r="C221">
            <v>651</v>
          </cell>
          <cell r="D221">
            <v>-1.61970615483007</v>
          </cell>
          <cell r="E221">
            <v>-2.6492802918424401</v>
          </cell>
          <cell r="F221">
            <v>1.0295741370123701</v>
          </cell>
          <cell r="G221">
            <v>1.61970615483007</v>
          </cell>
          <cell r="H221">
            <v>3.0731243711526002</v>
          </cell>
          <cell r="I221">
            <v>8.30393165986647E-5</v>
          </cell>
          <cell r="J221">
            <v>2.6492802918424401</v>
          </cell>
          <cell r="K221">
            <v>6.2735423599818754</v>
          </cell>
          <cell r="L221">
            <v>1.39035494867249E-11</v>
          </cell>
          <cell r="M221">
            <v>-1.0295741370123701</v>
          </cell>
          <cell r="N221">
            <v>-2.0414215639534734</v>
          </cell>
          <cell r="O221">
            <v>1.46613180849856E-2</v>
          </cell>
          <cell r="P221">
            <v>220</v>
          </cell>
          <cell r="Q221">
            <v>0.96899999999999997</v>
          </cell>
          <cell r="R221">
            <v>412</v>
          </cell>
          <cell r="S221">
            <v>0.94199999999999995</v>
          </cell>
          <cell r="T221">
            <v>114</v>
          </cell>
          <cell r="U221">
            <v>0.98399999999999999</v>
          </cell>
        </row>
        <row r="222">
          <cell r="A222" t="str">
            <v>CTHT_0040680</v>
          </cell>
          <cell r="B222" t="str">
            <v>Putative dihydrodipicolinate protein</v>
          </cell>
          <cell r="C222">
            <v>1134</v>
          </cell>
          <cell r="D222">
            <v>-0.211268760416778</v>
          </cell>
          <cell r="E222">
            <v>2.5322908425056201</v>
          </cell>
          <cell r="F222">
            <v>-2.7435596029223999</v>
          </cell>
          <cell r="G222">
            <v>0.211268760416778</v>
          </cell>
          <cell r="H222">
            <v>1.1577058665365951</v>
          </cell>
          <cell r="I222">
            <v>0.64689253291602899</v>
          </cell>
          <cell r="J222">
            <v>-2.5322908425056201</v>
          </cell>
          <cell r="K222">
            <v>-5.784895276220392</v>
          </cell>
          <cell r="L222">
            <v>5.1351606051742999E-12</v>
          </cell>
          <cell r="M222">
            <v>2.7435596029223999</v>
          </cell>
          <cell r="N222">
            <v>6.6972071985801929</v>
          </cell>
          <cell r="O222">
            <v>1.6137101072015799E-13</v>
          </cell>
          <cell r="P222">
            <v>221</v>
          </cell>
          <cell r="Q222">
            <v>0.96899999999999997</v>
          </cell>
          <cell r="R222">
            <v>127</v>
          </cell>
          <cell r="S222">
            <v>0.98199999999999998</v>
          </cell>
          <cell r="T222">
            <v>880</v>
          </cell>
          <cell r="U222">
            <v>0.877</v>
          </cell>
        </row>
        <row r="223">
          <cell r="A223" t="str">
            <v>CTHT_0042770</v>
          </cell>
          <cell r="B223" t="str">
            <v>Uncharacterized protein</v>
          </cell>
          <cell r="C223">
            <v>2811</v>
          </cell>
          <cell r="D223">
            <v>-0.145743153655151</v>
          </cell>
          <cell r="E223">
            <v>2.4500078935051</v>
          </cell>
          <cell r="F223">
            <v>-2.5957510471602498</v>
          </cell>
          <cell r="G223">
            <v>0.145743153655151</v>
          </cell>
          <cell r="H223">
            <v>1.1063003783361394</v>
          </cell>
          <cell r="I223">
            <v>0.75266834367370405</v>
          </cell>
          <cell r="J223">
            <v>-2.4500078935051</v>
          </cell>
          <cell r="K223">
            <v>-5.4641909234958428</v>
          </cell>
          <cell r="L223">
            <v>7.9895270412501203E-12</v>
          </cell>
          <cell r="M223">
            <v>2.5957510471602498</v>
          </cell>
          <cell r="N223">
            <v>6.0450364859643457</v>
          </cell>
          <cell r="O223">
            <v>8.8183062127697401E-13</v>
          </cell>
          <cell r="P223">
            <v>222</v>
          </cell>
          <cell r="Q223">
            <v>0.96899999999999997</v>
          </cell>
          <cell r="R223">
            <v>121</v>
          </cell>
          <cell r="S223">
            <v>0.98299999999999998</v>
          </cell>
          <cell r="T223">
            <v>803</v>
          </cell>
          <cell r="U223">
            <v>0.88800000000000001</v>
          </cell>
        </row>
        <row r="224">
          <cell r="A224" t="str">
            <v>CTHT_0057740</v>
          </cell>
          <cell r="B224" t="str">
            <v>ATP synthase subunit gamma</v>
          </cell>
          <cell r="C224">
            <v>897</v>
          </cell>
          <cell r="D224">
            <v>-1.46265026950489</v>
          </cell>
          <cell r="E224">
            <v>-2.1993610645024302</v>
          </cell>
          <cell r="F224">
            <v>0.736710794997538</v>
          </cell>
          <cell r="G224">
            <v>1.46265026950489</v>
          </cell>
          <cell r="H224">
            <v>2.7561420955849605</v>
          </cell>
          <cell r="I224">
            <v>5.6741689318829504E-3</v>
          </cell>
          <cell r="J224">
            <v>2.1993610645024302</v>
          </cell>
          <cell r="K224">
            <v>4.5927589452448281</v>
          </cell>
          <cell r="L224">
            <v>1.10307693364588E-5</v>
          </cell>
          <cell r="M224">
            <v>-0.736710794997538</v>
          </cell>
          <cell r="N224">
            <v>-1.6663723371164063</v>
          </cell>
          <cell r="O224">
            <v>0.189953738279211</v>
          </cell>
          <cell r="P224">
            <v>223</v>
          </cell>
          <cell r="Q224">
            <v>0.96899999999999997</v>
          </cell>
          <cell r="R224">
            <v>382</v>
          </cell>
          <cell r="S224">
            <v>0.94599999999999995</v>
          </cell>
          <cell r="T224">
            <v>133</v>
          </cell>
          <cell r="U224">
            <v>0.98099999999999998</v>
          </cell>
        </row>
        <row r="225">
          <cell r="A225" t="str">
            <v>CTHT_0036520</v>
          </cell>
          <cell r="B225" t="str">
            <v>Cytochrome b-c1 complex subunit Rieske, mitochondrial (EC 1.10.2.2)</v>
          </cell>
          <cell r="C225">
            <v>708</v>
          </cell>
          <cell r="D225">
            <v>-1.0657466512731699</v>
          </cell>
          <cell r="E225">
            <v>-1.25879376023159</v>
          </cell>
          <cell r="F225">
            <v>0.19304710895841501</v>
          </cell>
          <cell r="G225">
            <v>1.0657466512731699</v>
          </cell>
          <cell r="H225">
            <v>2.0932529398017108</v>
          </cell>
          <cell r="I225">
            <v>5.2834503474126097E-2</v>
          </cell>
          <cell r="J225">
            <v>1.25879376023159</v>
          </cell>
          <cell r="K225">
            <v>2.3929558181730561</v>
          </cell>
          <cell r="L225">
            <v>1.5783222504873101E-2</v>
          </cell>
          <cell r="M225">
            <v>-0.19304710895841501</v>
          </cell>
          <cell r="N225">
            <v>-1.1431756634244723</v>
          </cell>
          <cell r="O225">
            <v>0.76415997689263204</v>
          </cell>
          <cell r="P225">
            <v>224</v>
          </cell>
          <cell r="Q225">
            <v>0.96799999999999997</v>
          </cell>
          <cell r="R225">
            <v>294</v>
          </cell>
          <cell r="S225">
            <v>0.95899999999999996</v>
          </cell>
          <cell r="T225">
            <v>167</v>
          </cell>
          <cell r="U225">
            <v>0.97599999999999998</v>
          </cell>
        </row>
        <row r="226">
          <cell r="A226" t="str">
            <v>CTHT_0013650</v>
          </cell>
          <cell r="B226" t="str">
            <v>GTP-binding protein rho1-like protein</v>
          </cell>
          <cell r="C226">
            <v>585</v>
          </cell>
          <cell r="D226">
            <v>-8.7303866943215999E-2</v>
          </cell>
          <cell r="E226">
            <v>0.83910442005371599</v>
          </cell>
          <cell r="F226">
            <v>-0.92640828699693201</v>
          </cell>
          <cell r="G226">
            <v>8.7303866943215999E-2</v>
          </cell>
          <cell r="H226">
            <v>1.0623829268206053</v>
          </cell>
          <cell r="I226">
            <v>0.84776286006325996</v>
          </cell>
          <cell r="J226">
            <v>-0.83910442005371599</v>
          </cell>
          <cell r="K226">
            <v>-1.7889392795600305</v>
          </cell>
          <cell r="L226">
            <v>1.7423635512908198E-2</v>
          </cell>
          <cell r="M226">
            <v>0.92640828699693201</v>
          </cell>
          <cell r="N226">
            <v>1.9005385477233301</v>
          </cell>
          <cell r="O226">
            <v>1.10433254167268E-2</v>
          </cell>
          <cell r="P226">
            <v>225</v>
          </cell>
          <cell r="Q226">
            <v>0.96799999999999997</v>
          </cell>
          <cell r="R226">
            <v>120</v>
          </cell>
          <cell r="S226">
            <v>0.98299999999999998</v>
          </cell>
          <cell r="T226">
            <v>299</v>
          </cell>
          <cell r="U226">
            <v>0.95799999999999996</v>
          </cell>
        </row>
        <row r="227">
          <cell r="A227" t="str">
            <v>CTHT_0055060</v>
          </cell>
          <cell r="B227" t="str">
            <v>Mitochondrial processing peptidase beta subunit, mitochondrial (Beta-mpp)-like protein</v>
          </cell>
          <cell r="C227">
            <v>1542</v>
          </cell>
          <cell r="D227">
            <v>-1.5262781111236801</v>
          </cell>
          <cell r="E227">
            <v>-1.53072723583072</v>
          </cell>
          <cell r="F227">
            <v>4.4491247070344402E-3</v>
          </cell>
          <cell r="G227">
            <v>1.5262781111236801</v>
          </cell>
          <cell r="H227">
            <v>2.8804178472532338</v>
          </cell>
          <cell r="I227">
            <v>1.25042804523391E-3</v>
          </cell>
          <cell r="J227">
            <v>1.53072723583072</v>
          </cell>
          <cell r="K227">
            <v>2.8893144738967416</v>
          </cell>
          <cell r="L227">
            <v>7.9248856169978298E-4</v>
          </cell>
          <cell r="M227">
            <v>-4.4491247070344402E-3</v>
          </cell>
          <cell r="N227">
            <v>-1.0030886583528082</v>
          </cell>
          <cell r="O227">
            <v>0.99761516088853197</v>
          </cell>
          <cell r="P227">
            <v>226</v>
          </cell>
          <cell r="Q227">
            <v>0.96799999999999997</v>
          </cell>
          <cell r="R227">
            <v>410</v>
          </cell>
          <cell r="S227">
            <v>0.94299999999999995</v>
          </cell>
          <cell r="T227">
            <v>181</v>
          </cell>
          <cell r="U227">
            <v>0.97399999999999998</v>
          </cell>
        </row>
        <row r="228">
          <cell r="A228" t="str">
            <v>CTHT_0061390</v>
          </cell>
          <cell r="B228" t="str">
            <v>Uncharacterized protein</v>
          </cell>
          <cell r="C228">
            <v>1128</v>
          </cell>
          <cell r="D228">
            <v>-2.4539229012855501</v>
          </cell>
          <cell r="E228">
            <v>0.89708267730989699</v>
          </cell>
          <cell r="F228">
            <v>-3.3510055785954398</v>
          </cell>
          <cell r="G228">
            <v>2.4539229012855501</v>
          </cell>
          <cell r="H228">
            <v>5.4790391080432128</v>
          </cell>
          <cell r="I228">
            <v>8.4818559159092599E-7</v>
          </cell>
          <cell r="J228">
            <v>-0.89708267730989699</v>
          </cell>
          <cell r="K228">
            <v>-1.8622963602335552</v>
          </cell>
          <cell r="L228">
            <v>7.6795788425970402E-2</v>
          </cell>
          <cell r="M228">
            <v>3.3510055785954398</v>
          </cell>
          <cell r="N228">
            <v>10.203594588486126</v>
          </cell>
          <cell r="O228">
            <v>5.8204250000622498E-12</v>
          </cell>
          <cell r="P228">
            <v>227</v>
          </cell>
          <cell r="Q228">
            <v>0.96799999999999997</v>
          </cell>
          <cell r="R228">
            <v>667</v>
          </cell>
          <cell r="S228">
            <v>0.90700000000000003</v>
          </cell>
          <cell r="T228">
            <v>1235</v>
          </cell>
          <cell r="U228">
            <v>0.82799999999999996</v>
          </cell>
        </row>
        <row r="229">
          <cell r="A229" t="str">
            <v>CTHT_0005820</v>
          </cell>
          <cell r="B229" t="str">
            <v>Putative mitochondrial phosphate carrier protein</v>
          </cell>
          <cell r="C229">
            <v>882</v>
          </cell>
          <cell r="D229">
            <v>-1.89838398505881</v>
          </cell>
          <cell r="E229">
            <v>-2.5874452606053699</v>
          </cell>
          <cell r="F229">
            <v>0.68906127554655205</v>
          </cell>
          <cell r="G229">
            <v>1.89838398505881</v>
          </cell>
          <cell r="H229">
            <v>3.7279538105164662</v>
          </cell>
          <cell r="I229">
            <v>1.6130825113055999E-3</v>
          </cell>
          <cell r="J229">
            <v>2.5874452606053699</v>
          </cell>
          <cell r="K229">
            <v>6.0103343978577239</v>
          </cell>
          <cell r="L229">
            <v>6.4250713323963202E-6</v>
          </cell>
          <cell r="M229">
            <v>-0.68906127554655205</v>
          </cell>
          <cell r="N229">
            <v>-1.6122341379076865</v>
          </cell>
          <cell r="O229">
            <v>0.29391451435258797</v>
          </cell>
          <cell r="P229">
            <v>228</v>
          </cell>
          <cell r="Q229">
            <v>0.96799999999999997</v>
          </cell>
          <cell r="R229">
            <v>522</v>
          </cell>
          <cell r="S229">
            <v>0.92700000000000005</v>
          </cell>
          <cell r="T229">
            <v>137</v>
          </cell>
          <cell r="U229">
            <v>0.98099999999999998</v>
          </cell>
        </row>
        <row r="230">
          <cell r="A230" t="str">
            <v>CTHT_0059510</v>
          </cell>
          <cell r="B230" t="str">
            <v>Putative cytochrome c protein</v>
          </cell>
          <cell r="C230">
            <v>975</v>
          </cell>
          <cell r="D230">
            <v>-1.65475201075168</v>
          </cell>
          <cell r="E230">
            <v>-1.74951345046673</v>
          </cell>
          <cell r="F230">
            <v>9.4761439715055795E-2</v>
          </cell>
          <cell r="G230">
            <v>1.65475201075168</v>
          </cell>
          <cell r="H230">
            <v>3.1486906217275541</v>
          </cell>
          <cell r="I230">
            <v>8.2410614619957893E-5</v>
          </cell>
          <cell r="J230">
            <v>1.74951345046673</v>
          </cell>
          <cell r="K230">
            <v>3.3624514815421702</v>
          </cell>
          <cell r="L230">
            <v>1.5618821909112501E-5</v>
          </cell>
          <cell r="M230">
            <v>-9.4761439715055795E-2</v>
          </cell>
          <cell r="N230">
            <v>-1.0678888101420863</v>
          </cell>
          <cell r="O230">
            <v>0.86020383831768099</v>
          </cell>
          <cell r="P230">
            <v>229</v>
          </cell>
          <cell r="Q230">
            <v>0.96799999999999997</v>
          </cell>
          <cell r="R230">
            <v>450</v>
          </cell>
          <cell r="S230">
            <v>0.93700000000000006</v>
          </cell>
          <cell r="T230">
            <v>180</v>
          </cell>
          <cell r="U230">
            <v>0.97499999999999998</v>
          </cell>
        </row>
        <row r="231">
          <cell r="A231" t="str">
            <v>CTHT_0068320</v>
          </cell>
          <cell r="B231" t="str">
            <v>Peptidylprolyl isomerase (EC 5.2.1.8)</v>
          </cell>
          <cell r="C231">
            <v>363</v>
          </cell>
          <cell r="D231">
            <v>-0.69596975481404</v>
          </cell>
          <cell r="E231">
            <v>-1.3483832681013399</v>
          </cell>
          <cell r="F231">
            <v>0.65241351328729602</v>
          </cell>
          <cell r="G231">
            <v>0.69596975481404</v>
          </cell>
          <cell r="H231">
            <v>1.6199729852025391</v>
          </cell>
          <cell r="I231">
            <v>0.16248523908706</v>
          </cell>
          <cell r="J231">
            <v>1.3483832681013399</v>
          </cell>
          <cell r="K231">
            <v>2.5462662248579573</v>
          </cell>
          <cell r="L231">
            <v>2.91122030227813E-3</v>
          </cell>
          <cell r="M231">
            <v>-0.65241351328729602</v>
          </cell>
          <cell r="N231">
            <v>-1.5717954855522485</v>
          </cell>
          <cell r="O231">
            <v>0.193172839083007</v>
          </cell>
          <cell r="P231">
            <v>230</v>
          </cell>
          <cell r="Q231">
            <v>0.96799999999999997</v>
          </cell>
          <cell r="R231">
            <v>209</v>
          </cell>
          <cell r="S231">
            <v>0.97099999999999997</v>
          </cell>
          <cell r="T231">
            <v>141</v>
          </cell>
          <cell r="U231">
            <v>0.98</v>
          </cell>
        </row>
        <row r="232">
          <cell r="A232" t="str">
            <v>CTHT_0067840</v>
          </cell>
          <cell r="B232" t="str">
            <v>Putative calmodulin protein</v>
          </cell>
          <cell r="C232">
            <v>450</v>
          </cell>
          <cell r="D232">
            <v>0.35676573544373602</v>
          </cell>
          <cell r="E232">
            <v>0.48459569439827799</v>
          </cell>
          <cell r="F232">
            <v>-0.12782995895454199</v>
          </cell>
          <cell r="G232">
            <v>-0.35676573544373602</v>
          </cell>
          <cell r="H232">
            <v>-1.280551908662392</v>
          </cell>
          <cell r="I232">
            <v>0.44737076404982101</v>
          </cell>
          <cell r="J232">
            <v>-0.48459569439827799</v>
          </cell>
          <cell r="K232">
            <v>-1.3991936960045119</v>
          </cell>
          <cell r="L232">
            <v>0.25526293517056298</v>
          </cell>
          <cell r="M232">
            <v>0.12782995895454199</v>
          </cell>
          <cell r="N232">
            <v>1.0926489481133552</v>
          </cell>
          <cell r="O232">
            <v>0.80328605536684905</v>
          </cell>
          <cell r="P232">
            <v>231</v>
          </cell>
          <cell r="Q232">
            <v>0.96699999999999997</v>
          </cell>
          <cell r="R232">
            <v>83</v>
          </cell>
          <cell r="S232">
            <v>0.98799999999999999</v>
          </cell>
          <cell r="T232">
            <v>201</v>
          </cell>
          <cell r="U232">
            <v>0.97199999999999998</v>
          </cell>
        </row>
        <row r="233">
          <cell r="A233" t="str">
            <v>CTHT_0057450</v>
          </cell>
          <cell r="B233" t="str">
            <v>Ubiquitin-like protein</v>
          </cell>
          <cell r="C233">
            <v>234</v>
          </cell>
          <cell r="D233">
            <v>-1.6985218554197099</v>
          </cell>
          <cell r="E233">
            <v>-1.22900999198932</v>
          </cell>
          <cell r="F233">
            <v>-0.46951186343039403</v>
          </cell>
          <cell r="G233">
            <v>1.6985218554197099</v>
          </cell>
          <cell r="H233">
            <v>3.2456824467310073</v>
          </cell>
          <cell r="I233">
            <v>2.65995222595779E-3</v>
          </cell>
          <cell r="J233">
            <v>1.22900999198932</v>
          </cell>
          <cell r="K233">
            <v>2.3440608020685816</v>
          </cell>
          <cell r="L233">
            <v>2.64525783429281E-2</v>
          </cell>
          <cell r="M233">
            <v>0.46951186343039403</v>
          </cell>
          <cell r="N233">
            <v>1.3846408949233628</v>
          </cell>
          <cell r="O233">
            <v>0.45896335852526898</v>
          </cell>
          <cell r="P233">
            <v>232</v>
          </cell>
          <cell r="Q233">
            <v>0.96699999999999997</v>
          </cell>
          <cell r="R233">
            <v>459</v>
          </cell>
          <cell r="S233">
            <v>0.93600000000000005</v>
          </cell>
          <cell r="T233">
            <v>227</v>
          </cell>
          <cell r="U233">
            <v>0.96799999999999997</v>
          </cell>
        </row>
        <row r="234">
          <cell r="A234" t="str">
            <v>CTHT_0017870</v>
          </cell>
          <cell r="B234" t="str">
            <v>Uncharacterized protein</v>
          </cell>
          <cell r="C234">
            <v>261</v>
          </cell>
          <cell r="D234">
            <v>-0.110719775754241</v>
          </cell>
          <cell r="E234">
            <v>0.63959077063402303</v>
          </cell>
          <cell r="F234">
            <v>-0.750310546388264</v>
          </cell>
          <cell r="G234">
            <v>0.110719775754241</v>
          </cell>
          <cell r="H234">
            <v>1.0797668091795707</v>
          </cell>
          <cell r="I234">
            <v>0.79722484835005103</v>
          </cell>
          <cell r="J234">
            <v>-0.63959077063402303</v>
          </cell>
          <cell r="K234">
            <v>-1.5578871923088693</v>
          </cell>
          <cell r="L234">
            <v>6.4788342074867902E-2</v>
          </cell>
          <cell r="M234">
            <v>0.750310546388264</v>
          </cell>
          <cell r="N234">
            <v>1.6821548827010682</v>
          </cell>
          <cell r="O234">
            <v>3.5660755786337102E-2</v>
          </cell>
          <cell r="P234">
            <v>233</v>
          </cell>
          <cell r="Q234">
            <v>0.96699999999999997</v>
          </cell>
          <cell r="R234">
            <v>126</v>
          </cell>
          <cell r="S234">
            <v>0.98199999999999998</v>
          </cell>
          <cell r="T234">
            <v>288</v>
          </cell>
          <cell r="U234">
            <v>0.96</v>
          </cell>
        </row>
        <row r="235">
          <cell r="A235" t="str">
            <v>CTHT_0018900</v>
          </cell>
          <cell r="B235" t="str">
            <v>Uncharacterized protein</v>
          </cell>
          <cell r="C235">
            <v>570</v>
          </cell>
          <cell r="D235">
            <v>-0.86877704746905204</v>
          </cell>
          <cell r="E235">
            <v>1.9446836864181201</v>
          </cell>
          <cell r="F235">
            <v>-2.81346073388718</v>
          </cell>
          <cell r="G235">
            <v>0.86877704746905204</v>
          </cell>
          <cell r="H235">
            <v>1.8261142724927495</v>
          </cell>
          <cell r="I235">
            <v>0.130745232320712</v>
          </cell>
          <cell r="J235">
            <v>-1.9446836864181201</v>
          </cell>
          <cell r="K235">
            <v>-3.8495336624297316</v>
          </cell>
          <cell r="L235">
            <v>1.99008924220454E-4</v>
          </cell>
          <cell r="M235">
            <v>2.81346073388718</v>
          </cell>
          <cell r="N235">
            <v>7.029688363404258</v>
          </cell>
          <cell r="O235">
            <v>8.6867103435790202E-8</v>
          </cell>
          <cell r="P235">
            <v>234</v>
          </cell>
          <cell r="Q235">
            <v>0.96699999999999997</v>
          </cell>
          <cell r="R235">
            <v>268</v>
          </cell>
          <cell r="S235">
            <v>0.96199999999999997</v>
          </cell>
          <cell r="T235">
            <v>1027</v>
          </cell>
          <cell r="U235">
            <v>0.85699999999999998</v>
          </cell>
        </row>
        <row r="236">
          <cell r="A236" t="str">
            <v>CTHT_0013440</v>
          </cell>
          <cell r="B236" t="str">
            <v>Superoxide dismutase [Cu-Zn] (EC 1.15.1.1)</v>
          </cell>
          <cell r="C236">
            <v>465</v>
          </cell>
          <cell r="D236">
            <v>-1.5157624729280199</v>
          </cell>
          <cell r="E236">
            <v>-1.83762511955746</v>
          </cell>
          <cell r="F236">
            <v>0.32186264662943898</v>
          </cell>
          <cell r="G236">
            <v>1.5157624729280199</v>
          </cell>
          <cell r="H236">
            <v>2.8594991425372864</v>
          </cell>
          <cell r="I236">
            <v>1.19378450536814E-2</v>
          </cell>
          <cell r="J236">
            <v>1.83762511955746</v>
          </cell>
          <cell r="K236">
            <v>3.5742117793917805</v>
          </cell>
          <cell r="L236">
            <v>1.37121446960151E-3</v>
          </cell>
          <cell r="M236">
            <v>-0.32186264662943898</v>
          </cell>
          <cell r="N236">
            <v>-1.2499432946919204</v>
          </cell>
          <cell r="O236">
            <v>0.64404437214460797</v>
          </cell>
          <cell r="P236">
            <v>235</v>
          </cell>
          <cell r="Q236">
            <v>0.96699999999999997</v>
          </cell>
          <cell r="R236">
            <v>421</v>
          </cell>
          <cell r="S236">
            <v>0.94099999999999995</v>
          </cell>
          <cell r="T236">
            <v>163</v>
          </cell>
          <cell r="U236">
            <v>0.97699999999999998</v>
          </cell>
        </row>
        <row r="237">
          <cell r="A237" t="str">
            <v>CTHT_0055530</v>
          </cell>
          <cell r="B237" t="str">
            <v>L-lactate dehydrogenase (EC 1.1.1.27)</v>
          </cell>
          <cell r="C237">
            <v>951</v>
          </cell>
          <cell r="D237">
            <v>-0.28535926525050398</v>
          </cell>
          <cell r="E237">
            <v>1.71140112750785</v>
          </cell>
          <cell r="F237">
            <v>-1.9967603927583499</v>
          </cell>
          <cell r="G237">
            <v>0.28535926525050398</v>
          </cell>
          <cell r="H237">
            <v>1.2187137144832907</v>
          </cell>
          <cell r="I237">
            <v>0.67744702437331095</v>
          </cell>
          <cell r="J237">
            <v>-1.71140112750785</v>
          </cell>
          <cell r="K237">
            <v>-3.2747871229190495</v>
          </cell>
          <cell r="L237">
            <v>2.1751374664152499E-3</v>
          </cell>
          <cell r="M237">
            <v>1.9967603927583499</v>
          </cell>
          <cell r="N237">
            <v>3.9910279787147118</v>
          </cell>
          <cell r="O237">
            <v>4.6034969477567903E-4</v>
          </cell>
          <cell r="P237">
            <v>236</v>
          </cell>
          <cell r="Q237">
            <v>0.96699999999999997</v>
          </cell>
          <cell r="R237">
            <v>134</v>
          </cell>
          <cell r="S237">
            <v>0.98099999999999998</v>
          </cell>
          <cell r="T237">
            <v>608</v>
          </cell>
          <cell r="U237">
            <v>0.91500000000000004</v>
          </cell>
        </row>
        <row r="238">
          <cell r="A238" t="str">
            <v>CTHT_0070010</v>
          </cell>
          <cell r="B238" t="str">
            <v>Uncharacterized protein</v>
          </cell>
          <cell r="C238">
            <v>1200</v>
          </cell>
          <cell r="D238">
            <v>-1.36968559527503</v>
          </cell>
          <cell r="E238">
            <v>2.4241688784861002</v>
          </cell>
          <cell r="F238">
            <v>-3.7938544737611299</v>
          </cell>
          <cell r="G238">
            <v>1.36968559527503</v>
          </cell>
          <cell r="H238">
            <v>2.5841424409777249</v>
          </cell>
          <cell r="I238">
            <v>5.46211282051567E-3</v>
          </cell>
          <cell r="J238">
            <v>-2.4241688784861002</v>
          </cell>
          <cell r="K238">
            <v>-5.3671971342233107</v>
          </cell>
          <cell r="L238">
            <v>1.8006078155730201E-7</v>
          </cell>
          <cell r="M238">
            <v>3.7938544737611299</v>
          </cell>
          <cell r="N238">
            <v>13.869601903640476</v>
          </cell>
          <cell r="O238">
            <v>4.0268334211307798E-16</v>
          </cell>
          <cell r="P238">
            <v>237</v>
          </cell>
          <cell r="Q238">
            <v>0.96699999999999997</v>
          </cell>
          <cell r="R238">
            <v>375</v>
          </cell>
          <cell r="S238">
            <v>0.94699999999999995</v>
          </cell>
          <cell r="T238">
            <v>1691</v>
          </cell>
          <cell r="U238">
            <v>0.76400000000000001</v>
          </cell>
        </row>
        <row r="239">
          <cell r="A239" t="str">
            <v>CTHT_0014800</v>
          </cell>
          <cell r="B239" t="str">
            <v>Uncharacterized protein</v>
          </cell>
          <cell r="C239">
            <v>348</v>
          </cell>
          <cell r="D239">
            <v>-0.53110465545042795</v>
          </cell>
          <cell r="E239">
            <v>0.57382530954400102</v>
          </cell>
          <cell r="F239">
            <v>-1.10492996499443</v>
          </cell>
          <cell r="G239">
            <v>0.53110465545042795</v>
          </cell>
          <cell r="H239">
            <v>1.4450352193323093</v>
          </cell>
          <cell r="I239">
            <v>0.244322813299995</v>
          </cell>
          <cell r="J239">
            <v>-0.57382530954400102</v>
          </cell>
          <cell r="K239">
            <v>-1.4884650116865592</v>
          </cell>
          <cell r="L239">
            <v>0.17812623228081001</v>
          </cell>
          <cell r="M239">
            <v>1.10492996499443</v>
          </cell>
          <cell r="N239">
            <v>2.150884364630957</v>
          </cell>
          <cell r="O239">
            <v>9.3402062605672798E-3</v>
          </cell>
          <cell r="P239">
            <v>238</v>
          </cell>
          <cell r="Q239">
            <v>0.96599999999999997</v>
          </cell>
          <cell r="R239">
            <v>197</v>
          </cell>
          <cell r="S239">
            <v>0.97199999999999998</v>
          </cell>
          <cell r="T239">
            <v>350</v>
          </cell>
          <cell r="U239">
            <v>0.95099999999999996</v>
          </cell>
        </row>
        <row r="240">
          <cell r="A240" t="str">
            <v>CTHT_0033770</v>
          </cell>
          <cell r="B240" t="str">
            <v>Uncharacterized protein</v>
          </cell>
          <cell r="C240">
            <v>987</v>
          </cell>
          <cell r="D240">
            <v>-1.5361680723748701</v>
          </cell>
          <cell r="E240">
            <v>2.3725703391254598</v>
          </cell>
          <cell r="F240">
            <v>-3.9087384115003299</v>
          </cell>
          <cell r="G240">
            <v>1.5361680723748701</v>
          </cell>
          <cell r="H240">
            <v>2.9002315198383495</v>
          </cell>
          <cell r="I240">
            <v>4.5625630955515801E-3</v>
          </cell>
          <cell r="J240">
            <v>-2.3725703391254598</v>
          </cell>
          <cell r="K240">
            <v>-5.1786294755017988</v>
          </cell>
          <cell r="L240">
            <v>3.6758813052469E-6</v>
          </cell>
          <cell r="M240">
            <v>3.9087384115003299</v>
          </cell>
          <cell r="N240">
            <v>15.019224434414257</v>
          </cell>
          <cell r="O240">
            <v>2.8332093698410199E-14</v>
          </cell>
          <cell r="P240">
            <v>239</v>
          </cell>
          <cell r="Q240">
            <v>0.96599999999999997</v>
          </cell>
          <cell r="R240">
            <v>430</v>
          </cell>
          <cell r="S240">
            <v>0.94</v>
          </cell>
          <cell r="T240">
            <v>1927</v>
          </cell>
          <cell r="U240">
            <v>0.73099999999999998</v>
          </cell>
        </row>
        <row r="241">
          <cell r="A241" t="str">
            <v>CTHT_0050230</v>
          </cell>
          <cell r="B241" t="str">
            <v>Acyl carrier protein</v>
          </cell>
          <cell r="C241">
            <v>426</v>
          </cell>
          <cell r="D241">
            <v>-1.2281531216816099</v>
          </cell>
          <cell r="E241">
            <v>-1.92980933359659</v>
          </cell>
          <cell r="F241">
            <v>0.70165621191497896</v>
          </cell>
          <cell r="G241">
            <v>1.2281531216816099</v>
          </cell>
          <cell r="H241">
            <v>2.3426689904356373</v>
          </cell>
          <cell r="I241">
            <v>8.9859611130635401E-3</v>
          </cell>
          <cell r="J241">
            <v>1.92980933359659</v>
          </cell>
          <cell r="K241">
            <v>3.8100484233584457</v>
          </cell>
          <cell r="L241">
            <v>1.32798476122399E-5</v>
          </cell>
          <cell r="M241">
            <v>-0.70165621191497896</v>
          </cell>
          <cell r="N241">
            <v>-1.6263707928493714</v>
          </cell>
          <cell r="O241">
            <v>0.15451538571360199</v>
          </cell>
          <cell r="P241">
            <v>240</v>
          </cell>
          <cell r="Q241">
            <v>0.96599999999999997</v>
          </cell>
          <cell r="R241">
            <v>350</v>
          </cell>
          <cell r="S241">
            <v>0.95099999999999996</v>
          </cell>
          <cell r="T241">
            <v>149</v>
          </cell>
          <cell r="U241">
            <v>0.97899999999999998</v>
          </cell>
        </row>
        <row r="242">
          <cell r="A242" t="str">
            <v>CTHT_0031380</v>
          </cell>
          <cell r="B242" t="str">
            <v>Uncharacterized protein</v>
          </cell>
          <cell r="C242">
            <v>1398</v>
          </cell>
          <cell r="D242">
            <v>-0.36122292598100902</v>
          </cell>
          <cell r="E242">
            <v>0.566398607136541</v>
          </cell>
          <cell r="F242">
            <v>-0.92762153311755002</v>
          </cell>
          <cell r="G242">
            <v>0.36122292598100902</v>
          </cell>
          <cell r="H242">
            <v>1.2845142774632534</v>
          </cell>
          <cell r="I242">
            <v>0.402153746785892</v>
          </cell>
          <cell r="J242">
            <v>-0.566398607136541</v>
          </cell>
          <cell r="K242">
            <v>-1.4808223829537104</v>
          </cell>
          <cell r="L242">
            <v>0.14415946916248701</v>
          </cell>
          <cell r="M242">
            <v>0.92762153311755002</v>
          </cell>
          <cell r="N242">
            <v>1.9021374932911985</v>
          </cell>
          <cell r="O242">
            <v>1.7797423022504401E-2</v>
          </cell>
          <cell r="P242">
            <v>241</v>
          </cell>
          <cell r="Q242">
            <v>0.96599999999999997</v>
          </cell>
          <cell r="R242">
            <v>183</v>
          </cell>
          <cell r="S242">
            <v>0.97399999999999998</v>
          </cell>
          <cell r="T242">
            <v>321</v>
          </cell>
          <cell r="U242">
            <v>0.95499999999999996</v>
          </cell>
        </row>
        <row r="243">
          <cell r="A243" t="str">
            <v>CTHT_0008240</v>
          </cell>
          <cell r="B243" t="str">
            <v>Uncharacterized protein</v>
          </cell>
          <cell r="C243">
            <v>1806</v>
          </cell>
          <cell r="D243">
            <v>-0.53932930745650498</v>
          </cell>
          <cell r="E243">
            <v>2.06408924114141</v>
          </cell>
          <cell r="F243">
            <v>-2.60341854859792</v>
          </cell>
          <cell r="G243">
            <v>0.53932930745650498</v>
          </cell>
          <cell r="H243">
            <v>1.4532967390990539</v>
          </cell>
          <cell r="I243">
            <v>0.32373608488463301</v>
          </cell>
          <cell r="J243">
            <v>-2.06408924114141</v>
          </cell>
          <cell r="K243">
            <v>-4.1816990612062472</v>
          </cell>
          <cell r="L243">
            <v>1.2442581617847101E-5</v>
          </cell>
          <cell r="M243">
            <v>2.60341854859792</v>
          </cell>
          <cell r="N243">
            <v>6.0772496095446362</v>
          </cell>
          <cell r="O243">
            <v>4.9390215283929897E-8</v>
          </cell>
          <cell r="P243">
            <v>242</v>
          </cell>
          <cell r="Q243">
            <v>0.96599999999999997</v>
          </cell>
          <cell r="R243">
            <v>235</v>
          </cell>
          <cell r="S243">
            <v>0.96699999999999997</v>
          </cell>
          <cell r="T243">
            <v>980</v>
          </cell>
          <cell r="U243">
            <v>0.86299999999999999</v>
          </cell>
        </row>
        <row r="244">
          <cell r="A244" t="str">
            <v>CTHT_0005850</v>
          </cell>
          <cell r="B244" t="str">
            <v>Mitochondrial ATP synthase subunit 5-like protein</v>
          </cell>
          <cell r="C244">
            <v>678</v>
          </cell>
          <cell r="D244">
            <v>-1.66906179697176</v>
          </cell>
          <cell r="E244">
            <v>-2.4257259113116398</v>
          </cell>
          <cell r="F244">
            <v>0.75666411433988601</v>
          </cell>
          <cell r="G244">
            <v>1.66906179697176</v>
          </cell>
          <cell r="H244">
            <v>3.1800772175677676</v>
          </cell>
          <cell r="I244">
            <v>8.5329243143099202E-4</v>
          </cell>
          <cell r="J244">
            <v>2.4257259113116398</v>
          </cell>
          <cell r="K244">
            <v>5.3729928243105425</v>
          </cell>
          <cell r="L244">
            <v>3.6755596461632898E-7</v>
          </cell>
          <cell r="M244">
            <v>-0.75666411433988601</v>
          </cell>
          <cell r="N244">
            <v>-1.6895793582081682</v>
          </cell>
          <cell r="O244">
            <v>0.15567104895593101</v>
          </cell>
          <cell r="P244">
            <v>243</v>
          </cell>
          <cell r="Q244">
            <v>0.96599999999999997</v>
          </cell>
          <cell r="R244">
            <v>475</v>
          </cell>
          <cell r="S244">
            <v>0.93300000000000005</v>
          </cell>
          <cell r="T244">
            <v>144</v>
          </cell>
          <cell r="U244">
            <v>0.98</v>
          </cell>
        </row>
        <row r="245">
          <cell r="A245" t="str">
            <v>CTHT_0003360</v>
          </cell>
          <cell r="B245" t="str">
            <v>NONE-like protein</v>
          </cell>
          <cell r="C245">
            <v>744</v>
          </cell>
          <cell r="D245">
            <v>-0.80074996416001798</v>
          </cell>
          <cell r="E245">
            <v>-1.31266963496893</v>
          </cell>
          <cell r="F245">
            <v>0.51191967080891199</v>
          </cell>
          <cell r="G245">
            <v>0.80074996416001798</v>
          </cell>
          <cell r="H245">
            <v>1.7420064481306432</v>
          </cell>
          <cell r="I245">
            <v>7.7436543184518106E-2</v>
          </cell>
          <cell r="J245">
            <v>1.31266963496893</v>
          </cell>
          <cell r="K245">
            <v>2.4840076815685861</v>
          </cell>
          <cell r="L245">
            <v>1.79355184712958E-3</v>
          </cell>
          <cell r="M245">
            <v>-0.51191967080891199</v>
          </cell>
          <cell r="N245">
            <v>-1.425946318530674</v>
          </cell>
          <cell r="O245">
            <v>0.27861705931834302</v>
          </cell>
          <cell r="P245">
            <v>244</v>
          </cell>
          <cell r="Q245">
            <v>0.96599999999999997</v>
          </cell>
          <cell r="R245">
            <v>271</v>
          </cell>
          <cell r="S245">
            <v>0.96199999999999997</v>
          </cell>
          <cell r="T245">
            <v>162</v>
          </cell>
          <cell r="U245">
            <v>0.97699999999999998</v>
          </cell>
        </row>
        <row r="246">
          <cell r="A246" t="str">
            <v>CTHT_0047930</v>
          </cell>
          <cell r="B246" t="str">
            <v>Fumarate reductase-like protein</v>
          </cell>
          <cell r="C246">
            <v>1626</v>
          </cell>
          <cell r="D246">
            <v>-0.492986233670763</v>
          </cell>
          <cell r="E246">
            <v>1.74904100661773</v>
          </cell>
          <cell r="F246">
            <v>-2.2420272402884902</v>
          </cell>
          <cell r="G246">
            <v>0.492986233670763</v>
          </cell>
          <cell r="H246">
            <v>1.4073549461505352</v>
          </cell>
          <cell r="I246">
            <v>0.43078315126345501</v>
          </cell>
          <cell r="J246">
            <v>-1.74904100661773</v>
          </cell>
          <cell r="K246">
            <v>-3.3613505493309406</v>
          </cell>
          <cell r="L246">
            <v>1.10956705602341E-3</v>
          </cell>
          <cell r="M246">
            <v>2.2420272402884902</v>
          </cell>
          <cell r="N246">
            <v>4.7306133213467083</v>
          </cell>
          <cell r="O246">
            <v>3.7797098398616997E-5</v>
          </cell>
          <cell r="P246">
            <v>245</v>
          </cell>
          <cell r="Q246">
            <v>0.96599999999999997</v>
          </cell>
          <cell r="R246">
            <v>203</v>
          </cell>
          <cell r="S246">
            <v>0.97099999999999997</v>
          </cell>
          <cell r="T246">
            <v>766</v>
          </cell>
          <cell r="U246">
            <v>0.89300000000000002</v>
          </cell>
        </row>
        <row r="247">
          <cell r="A247" t="str">
            <v>CTHT_0071850</v>
          </cell>
          <cell r="B247" t="str">
            <v>Uncharacterized protein</v>
          </cell>
          <cell r="C247">
            <v>1566</v>
          </cell>
          <cell r="D247">
            <v>5.7925406632709703E-2</v>
          </cell>
          <cell r="E247">
            <v>2.8672779138272602</v>
          </cell>
          <cell r="F247">
            <v>-2.80935250719455</v>
          </cell>
          <cell r="G247">
            <v>-5.7925406632709703E-2</v>
          </cell>
          <cell r="H247">
            <v>-1.0409677739051932</v>
          </cell>
          <cell r="I247">
            <v>0.93870224466190799</v>
          </cell>
          <cell r="J247">
            <v>-2.8672779138272602</v>
          </cell>
          <cell r="K247">
            <v>-7.2968708228463006</v>
          </cell>
          <cell r="L247">
            <v>1.63950873849163E-7</v>
          </cell>
          <cell r="M247">
            <v>2.80935250719455</v>
          </cell>
          <cell r="N247">
            <v>7.0096990567460802</v>
          </cell>
          <cell r="O247">
            <v>4.9169500034907198E-7</v>
          </cell>
          <cell r="P247">
            <v>246</v>
          </cell>
          <cell r="Q247">
            <v>0.96499999999999997</v>
          </cell>
          <cell r="R247">
            <v>118</v>
          </cell>
          <cell r="S247">
            <v>0.98299999999999998</v>
          </cell>
          <cell r="T247">
            <v>1116</v>
          </cell>
          <cell r="U247">
            <v>0.84399999999999997</v>
          </cell>
        </row>
        <row r="248">
          <cell r="A248" t="str">
            <v>CTHT_0007540</v>
          </cell>
          <cell r="B248" t="str">
            <v>Putative inorganic phosphate transporter protein</v>
          </cell>
          <cell r="C248">
            <v>576</v>
          </cell>
          <cell r="D248">
            <v>-0.756260230800607</v>
          </cell>
          <cell r="E248">
            <v>0.28337235189673998</v>
          </cell>
          <cell r="F248">
            <v>-1.03963258269735</v>
          </cell>
          <cell r="G248">
            <v>0.756260230800607</v>
          </cell>
          <cell r="H248">
            <v>1.6891064254244483</v>
          </cell>
          <cell r="I248">
            <v>4.4913664067301497E-2</v>
          </cell>
          <cell r="J248">
            <v>-0.28337235189673998</v>
          </cell>
          <cell r="K248">
            <v>-1.2170364287147024</v>
          </cell>
          <cell r="L248">
            <v>0.46324153105395699</v>
          </cell>
          <cell r="M248">
            <v>1.03963258269735</v>
          </cell>
          <cell r="N248">
            <v>2.0557040517176315</v>
          </cell>
          <cell r="O248">
            <v>4.6292776480378597E-3</v>
          </cell>
          <cell r="P248">
            <v>247</v>
          </cell>
          <cell r="Q248">
            <v>0.96499999999999997</v>
          </cell>
          <cell r="R248">
            <v>256</v>
          </cell>
          <cell r="S248">
            <v>0.96399999999999997</v>
          </cell>
          <cell r="T248">
            <v>351</v>
          </cell>
          <cell r="U248">
            <v>0.95099999999999996</v>
          </cell>
        </row>
        <row r="249">
          <cell r="A249" t="str">
            <v>CTHT_0025650</v>
          </cell>
          <cell r="B249" t="str">
            <v>Triosephosphate isomerase (EC 5.3.1.1)</v>
          </cell>
          <cell r="C249">
            <v>753</v>
          </cell>
          <cell r="D249">
            <v>-2.6286307465643399</v>
          </cell>
          <cell r="E249">
            <v>-2.1489544507142599</v>
          </cell>
          <cell r="F249">
            <v>-0.47967629585008797</v>
          </cell>
          <cell r="G249">
            <v>2.6286307465643399</v>
          </cell>
          <cell r="H249">
            <v>6.184387621737601</v>
          </cell>
          <cell r="I249">
            <v>7.0317329843442406E-5</v>
          </cell>
          <cell r="J249">
            <v>2.1489544507142599</v>
          </cell>
          <cell r="K249">
            <v>4.4350625468149287</v>
          </cell>
          <cell r="L249">
            <v>8.4033246787514797E-4</v>
          </cell>
          <cell r="M249">
            <v>0.47967629585008797</v>
          </cell>
          <cell r="N249">
            <v>1.3944307563777194</v>
          </cell>
          <cell r="O249">
            <v>0.53039242163557998</v>
          </cell>
          <cell r="P249">
            <v>248</v>
          </cell>
          <cell r="Q249">
            <v>0.96499999999999997</v>
          </cell>
          <cell r="R249">
            <v>977</v>
          </cell>
          <cell r="S249">
            <v>0.86399999999999999</v>
          </cell>
          <cell r="T249">
            <v>257</v>
          </cell>
          <cell r="U249">
            <v>0.96399999999999997</v>
          </cell>
        </row>
        <row r="250">
          <cell r="A250" t="str">
            <v>CTHT_0040770</v>
          </cell>
          <cell r="B250" t="str">
            <v>Uncharacterized protein</v>
          </cell>
          <cell r="C250">
            <v>414</v>
          </cell>
          <cell r="D250">
            <v>-2.9003594530851</v>
          </cell>
          <cell r="E250">
            <v>-3.0188962065960001</v>
          </cell>
          <cell r="F250">
            <v>0.118536753510893</v>
          </cell>
          <cell r="G250">
            <v>2.9003594530851</v>
          </cell>
          <cell r="H250">
            <v>7.4661239144089624</v>
          </cell>
          <cell r="I250">
            <v>9.2793454832092096E-13</v>
          </cell>
          <cell r="J250">
            <v>3.0188962065960001</v>
          </cell>
          <cell r="K250">
            <v>8.1054720393611479</v>
          </cell>
          <cell r="L250">
            <v>3.0654709561063402E-14</v>
          </cell>
          <cell r="M250">
            <v>-0.118536753510893</v>
          </cell>
          <cell r="N250">
            <v>-1.0856332057010545</v>
          </cell>
          <cell r="O250">
            <v>0.82133863218419201</v>
          </cell>
          <cell r="P250">
            <v>249</v>
          </cell>
          <cell r="Q250">
            <v>0.96499999999999997</v>
          </cell>
          <cell r="R250">
            <v>1084</v>
          </cell>
          <cell r="S250">
            <v>0.84899999999999998</v>
          </cell>
          <cell r="T250">
            <v>192</v>
          </cell>
          <cell r="U250">
            <v>0.97299999999999998</v>
          </cell>
        </row>
        <row r="251">
          <cell r="A251" t="str">
            <v>CTHT_0030500</v>
          </cell>
          <cell r="B251" t="str">
            <v>Uncharacterized protein</v>
          </cell>
          <cell r="C251">
            <v>513</v>
          </cell>
          <cell r="D251">
            <v>-2.17326762090604</v>
          </cell>
          <cell r="E251">
            <v>-1.52942462799295</v>
          </cell>
          <cell r="F251">
            <v>-0.64384299291309199</v>
          </cell>
          <cell r="G251">
            <v>2.17326762090604</v>
          </cell>
          <cell r="H251">
            <v>4.510438260331779</v>
          </cell>
          <cell r="I251">
            <v>4.8596954037383296E-6</v>
          </cell>
          <cell r="J251">
            <v>1.52942462799295</v>
          </cell>
          <cell r="K251">
            <v>2.886706892260186</v>
          </cell>
          <cell r="L251">
            <v>1.0457482624186801E-3</v>
          </cell>
          <cell r="M251">
            <v>0.64384299291309199</v>
          </cell>
          <cell r="N251">
            <v>1.5624857073037564</v>
          </cell>
          <cell r="O251">
            <v>0.215012115546932</v>
          </cell>
          <cell r="P251">
            <v>250</v>
          </cell>
          <cell r="Q251">
            <v>0.96499999999999997</v>
          </cell>
          <cell r="R251">
            <v>680</v>
          </cell>
          <cell r="S251">
            <v>0.90500000000000003</v>
          </cell>
          <cell r="T251">
            <v>297</v>
          </cell>
          <cell r="U251">
            <v>0.95799999999999996</v>
          </cell>
        </row>
        <row r="252">
          <cell r="A252" t="str">
            <v>CTHT_0015970</v>
          </cell>
          <cell r="B252" t="str">
            <v>ATP citrate lyase-like protein</v>
          </cell>
          <cell r="C252">
            <v>1470</v>
          </cell>
          <cell r="D252">
            <v>-1.67851173492033</v>
          </cell>
          <cell r="E252">
            <v>-1.7029685493745701</v>
          </cell>
          <cell r="F252">
            <v>2.4456814454241901E-2</v>
          </cell>
          <cell r="G252">
            <v>1.67851173492033</v>
          </cell>
          <cell r="H252">
            <v>3.2009757224567399</v>
          </cell>
          <cell r="I252">
            <v>2.6307130982094E-3</v>
          </cell>
          <cell r="J252">
            <v>1.7029685493745701</v>
          </cell>
          <cell r="K252">
            <v>3.2557017654950142</v>
          </cell>
          <cell r="L252">
            <v>1.5303490634440301E-3</v>
          </cell>
          <cell r="M252">
            <v>-2.4456814454241901E-2</v>
          </cell>
          <cell r="N252">
            <v>-1.0170966754462842</v>
          </cell>
          <cell r="O252">
            <v>0.97595487653313495</v>
          </cell>
          <cell r="P252">
            <v>251</v>
          </cell>
          <cell r="Q252">
            <v>0.96499999999999997</v>
          </cell>
          <cell r="R252">
            <v>506</v>
          </cell>
          <cell r="S252">
            <v>0.92900000000000005</v>
          </cell>
          <cell r="T252">
            <v>200</v>
          </cell>
          <cell r="U252">
            <v>0.97199999999999998</v>
          </cell>
        </row>
        <row r="253">
          <cell r="A253" t="str">
            <v>CTHT_0050960</v>
          </cell>
          <cell r="B253" t="str">
            <v>Aldehyde-forming enzyme-like protein</v>
          </cell>
          <cell r="C253">
            <v>852</v>
          </cell>
          <cell r="D253">
            <v>-0.73205875088132499</v>
          </cell>
          <cell r="E253">
            <v>-0.18319947302916001</v>
          </cell>
          <cell r="F253">
            <v>-0.54885927785216604</v>
          </cell>
          <cell r="G253">
            <v>0.73205875088132499</v>
          </cell>
          <cell r="H253">
            <v>1.6610076880334754</v>
          </cell>
          <cell r="I253">
            <v>0.210411506570677</v>
          </cell>
          <cell r="J253">
            <v>0.18319947302916001</v>
          </cell>
          <cell r="K253">
            <v>1.1353990763022244</v>
          </cell>
          <cell r="L253">
            <v>0.75858235509761796</v>
          </cell>
          <cell r="M253">
            <v>0.54885927785216604</v>
          </cell>
          <cell r="N253">
            <v>1.4629285180000835</v>
          </cell>
          <cell r="O253">
            <v>0.36038351911197503</v>
          </cell>
          <cell r="P253">
            <v>252</v>
          </cell>
          <cell r="Q253">
            <v>0.96499999999999997</v>
          </cell>
          <cell r="R253">
            <v>310</v>
          </cell>
          <cell r="S253">
            <v>0.95599999999999996</v>
          </cell>
          <cell r="T253">
            <v>304</v>
          </cell>
          <cell r="U253">
            <v>0.95699999999999996</v>
          </cell>
        </row>
        <row r="254">
          <cell r="A254" t="str">
            <v>CTHT_0034100</v>
          </cell>
          <cell r="B254" t="str">
            <v>Aminotransferase-like protein</v>
          </cell>
          <cell r="C254">
            <v>1419</v>
          </cell>
          <cell r="D254">
            <v>-1.53586351695436</v>
          </cell>
          <cell r="E254">
            <v>1.745002096198</v>
          </cell>
          <cell r="F254">
            <v>-3.2808656131523501</v>
          </cell>
          <cell r="G254">
            <v>1.53586351695436</v>
          </cell>
          <cell r="H254">
            <v>2.8996193405623889</v>
          </cell>
          <cell r="I254">
            <v>3.0949750427774499E-4</v>
          </cell>
          <cell r="J254">
            <v>-1.745002096198</v>
          </cell>
          <cell r="K254">
            <v>-3.3519534089685155</v>
          </cell>
          <cell r="L254">
            <v>2.0208500626568199E-5</v>
          </cell>
          <cell r="M254">
            <v>3.2808656131523501</v>
          </cell>
          <cell r="N254">
            <v>9.7193889333090748</v>
          </cell>
          <cell r="O254">
            <v>1.0024313399516899E-15</v>
          </cell>
          <cell r="P254">
            <v>253</v>
          </cell>
          <cell r="Q254">
            <v>0.96399999999999997</v>
          </cell>
          <cell r="R254">
            <v>483</v>
          </cell>
          <cell r="S254">
            <v>0.93200000000000005</v>
          </cell>
          <cell r="T254">
            <v>1508</v>
          </cell>
          <cell r="U254">
            <v>0.79</v>
          </cell>
        </row>
        <row r="255">
          <cell r="A255" t="str">
            <v>CTHT_0054160</v>
          </cell>
          <cell r="B255" t="str">
            <v>Uncharacterized protein</v>
          </cell>
          <cell r="C255">
            <v>810</v>
          </cell>
          <cell r="D255">
            <v>-0.36176231107138801</v>
          </cell>
          <cell r="E255">
            <v>-0.35232796333486199</v>
          </cell>
          <cell r="F255">
            <v>-9.4343477365264501E-3</v>
          </cell>
          <cell r="G255">
            <v>0.36176231107138801</v>
          </cell>
          <cell r="H255">
            <v>1.2849946127834599</v>
          </cell>
          <cell r="I255">
            <v>0.54646310667207298</v>
          </cell>
          <cell r="J255">
            <v>0.35232796333486199</v>
          </cell>
          <cell r="K255">
            <v>1.2766189456226702</v>
          </cell>
          <cell r="L255">
            <v>0.52050805463113503</v>
          </cell>
          <cell r="M255">
            <v>9.4343477365264501E-3</v>
          </cell>
          <cell r="N255">
            <v>1.0065608200391423</v>
          </cell>
          <cell r="O255">
            <v>0.99128299061368197</v>
          </cell>
          <cell r="P255">
            <v>254</v>
          </cell>
          <cell r="Q255">
            <v>0.96399999999999997</v>
          </cell>
          <cell r="R255">
            <v>201</v>
          </cell>
          <cell r="S255">
            <v>0.97199999999999998</v>
          </cell>
          <cell r="T255">
            <v>204</v>
          </cell>
          <cell r="U255">
            <v>0.97099999999999997</v>
          </cell>
        </row>
        <row r="256">
          <cell r="A256" t="str">
            <v>CTHT_0024350</v>
          </cell>
          <cell r="B256" t="str">
            <v>Uncharacterized protein</v>
          </cell>
          <cell r="C256">
            <v>228</v>
          </cell>
          <cell r="D256">
            <v>-1.1856921910092499</v>
          </cell>
          <cell r="E256">
            <v>-1.25753408208706</v>
          </cell>
          <cell r="F256">
            <v>7.1841891077810194E-2</v>
          </cell>
          <cell r="G256">
            <v>1.1856921910092499</v>
          </cell>
          <cell r="H256">
            <v>2.2747250755992146</v>
          </cell>
          <cell r="I256">
            <v>2.1228622112736101E-2</v>
          </cell>
          <cell r="J256">
            <v>1.25753408208706</v>
          </cell>
          <cell r="K256">
            <v>2.3908673389987509</v>
          </cell>
          <cell r="L256">
            <v>1.06320025965526E-2</v>
          </cell>
          <cell r="M256">
            <v>-7.1841891077810194E-2</v>
          </cell>
          <cell r="N256">
            <v>-1.0510577144664139</v>
          </cell>
          <cell r="O256">
            <v>0.91274592807254296</v>
          </cell>
          <cell r="P256">
            <v>255</v>
          </cell>
          <cell r="Q256">
            <v>0.96399999999999997</v>
          </cell>
          <cell r="R256">
            <v>383</v>
          </cell>
          <cell r="S256">
            <v>0.94599999999999995</v>
          </cell>
          <cell r="T256">
            <v>199</v>
          </cell>
          <cell r="U256">
            <v>0.97199999999999998</v>
          </cell>
        </row>
        <row r="257">
          <cell r="A257" t="str">
            <v>CTHT_0027890</v>
          </cell>
          <cell r="B257" t="str">
            <v>Putative tropomyosin protein</v>
          </cell>
          <cell r="C257">
            <v>486</v>
          </cell>
          <cell r="D257">
            <v>-0.45321621020500902</v>
          </cell>
          <cell r="E257">
            <v>-4.7099908340376501E-2</v>
          </cell>
          <cell r="F257">
            <v>-0.40611630186463199</v>
          </cell>
          <cell r="G257">
            <v>0.45321621020500902</v>
          </cell>
          <cell r="H257">
            <v>1.3690889769138348</v>
          </cell>
          <cell r="I257">
            <v>0.36233417697856701</v>
          </cell>
          <cell r="J257">
            <v>4.7099908340376501E-2</v>
          </cell>
          <cell r="K257">
            <v>1.0331859345564725</v>
          </cell>
          <cell r="L257">
            <v>0.92597748438615501</v>
          </cell>
          <cell r="M257">
            <v>0.40611630186463199</v>
          </cell>
          <cell r="N257">
            <v>1.3251138358765586</v>
          </cell>
          <cell r="O257">
            <v>0.416143023538528</v>
          </cell>
          <cell r="P257">
            <v>256</v>
          </cell>
          <cell r="Q257">
            <v>0.96399999999999997</v>
          </cell>
          <cell r="R257">
            <v>216</v>
          </cell>
          <cell r="S257">
            <v>0.97</v>
          </cell>
          <cell r="T257">
            <v>251</v>
          </cell>
          <cell r="U257">
            <v>0.96499999999999997</v>
          </cell>
        </row>
        <row r="258">
          <cell r="A258" t="str">
            <v>CTHT_0030750</v>
          </cell>
          <cell r="B258" t="str">
            <v>Uncharacterized protein</v>
          </cell>
          <cell r="C258">
            <v>207</v>
          </cell>
          <cell r="D258">
            <v>-9.1941777860269497E-2</v>
          </cell>
          <cell r="E258">
            <v>-0.666890058680773</v>
          </cell>
          <cell r="F258">
            <v>0.57494828082050398</v>
          </cell>
          <cell r="G258">
            <v>9.1941777860269497E-2</v>
          </cell>
          <cell r="H258">
            <v>1.0658037230792807</v>
          </cell>
          <cell r="I258">
            <v>0.84546861093732195</v>
          </cell>
          <cell r="J258">
            <v>0.666890058680773</v>
          </cell>
          <cell r="K258">
            <v>1.5876468698051676</v>
          </cell>
          <cell r="L258">
            <v>7.2452491334793895E-2</v>
          </cell>
          <cell r="M258">
            <v>-0.57494828082050398</v>
          </cell>
          <cell r="N258">
            <v>-1.4896240606274085</v>
          </cell>
          <cell r="O258">
            <v>0.14526655828499199</v>
          </cell>
          <cell r="P258">
            <v>257</v>
          </cell>
          <cell r="Q258">
            <v>0.96399999999999997</v>
          </cell>
          <cell r="R258">
            <v>161</v>
          </cell>
          <cell r="S258">
            <v>0.97699999999999998</v>
          </cell>
          <cell r="T258">
            <v>168</v>
          </cell>
          <cell r="U258">
            <v>0.97599999999999998</v>
          </cell>
        </row>
        <row r="259">
          <cell r="A259" t="str">
            <v>CTHT_0028320</v>
          </cell>
          <cell r="B259" t="str">
            <v>Protein YOP1</v>
          </cell>
          <cell r="C259">
            <v>510</v>
          </cell>
          <cell r="D259">
            <v>-1.04253669325945</v>
          </cell>
          <cell r="E259">
            <v>-0.57648919230185203</v>
          </cell>
          <cell r="F259">
            <v>-0.46604750095759601</v>
          </cell>
          <cell r="G259">
            <v>1.04253669325945</v>
          </cell>
          <cell r="H259">
            <v>2.059846302462875</v>
          </cell>
          <cell r="I259">
            <v>2.4197088224646602E-3</v>
          </cell>
          <cell r="J259">
            <v>0.57648919230185203</v>
          </cell>
          <cell r="K259">
            <v>1.4912159459612369</v>
          </cell>
          <cell r="L259">
            <v>9.2095818454979494E-2</v>
          </cell>
          <cell r="M259">
            <v>0.46604750095759601</v>
          </cell>
          <cell r="N259">
            <v>1.3813199275676313</v>
          </cell>
          <cell r="O259">
            <v>0.20500596436834001</v>
          </cell>
          <cell r="P259">
            <v>258</v>
          </cell>
          <cell r="Q259">
            <v>0.96399999999999997</v>
          </cell>
          <cell r="R259">
            <v>351</v>
          </cell>
          <cell r="S259">
            <v>0.95099999999999996</v>
          </cell>
          <cell r="T259">
            <v>273</v>
          </cell>
          <cell r="U259">
            <v>0.96199999999999997</v>
          </cell>
        </row>
        <row r="260">
          <cell r="A260" t="str">
            <v>CTHT_0017340</v>
          </cell>
          <cell r="B260" t="str">
            <v>Uncharacterized protein</v>
          </cell>
          <cell r="C260">
            <v>876</v>
          </cell>
          <cell r="D260">
            <v>-3.19676813952591</v>
          </cell>
          <cell r="E260">
            <v>-3.0485173954204301</v>
          </cell>
          <cell r="F260">
            <v>-0.14825074410547601</v>
          </cell>
          <cell r="G260">
            <v>3.19676813952591</v>
          </cell>
          <cell r="H260">
            <v>9.1690237821106777</v>
          </cell>
          <cell r="I260">
            <v>6.0747129798205303E-20</v>
          </cell>
          <cell r="J260">
            <v>3.0485173954204301</v>
          </cell>
          <cell r="K260">
            <v>8.2736125333866219</v>
          </cell>
          <cell r="L260">
            <v>8.6037503263207003E-19</v>
          </cell>
          <cell r="M260">
            <v>0.14825074410547601</v>
          </cell>
          <cell r="N260">
            <v>1.1082249434706748</v>
          </cell>
          <cell r="O260">
            <v>0.73546693546749597</v>
          </cell>
          <cell r="P260">
            <v>259</v>
          </cell>
          <cell r="Q260">
            <v>0.96399999999999997</v>
          </cell>
          <cell r="R260">
            <v>1388</v>
          </cell>
          <cell r="S260">
            <v>0.80600000000000005</v>
          </cell>
          <cell r="T260">
            <v>240</v>
          </cell>
          <cell r="U260">
            <v>0.96599999999999997</v>
          </cell>
        </row>
        <row r="261">
          <cell r="A261" t="str">
            <v>CTHT_0044020</v>
          </cell>
          <cell r="B261" t="str">
            <v>Alanine transaminase-like protein</v>
          </cell>
          <cell r="C261">
            <v>1467</v>
          </cell>
          <cell r="D261">
            <v>-0.116347307475109</v>
          </cell>
          <cell r="E261">
            <v>0.29169296145607698</v>
          </cell>
          <cell r="F261">
            <v>-0.408040268931186</v>
          </cell>
          <cell r="G261">
            <v>0.116347307475109</v>
          </cell>
          <cell r="H261">
            <v>1.0839868892344164</v>
          </cell>
          <cell r="I261">
            <v>0.76946439605732497</v>
          </cell>
          <cell r="J261">
            <v>-0.29169296145607698</v>
          </cell>
          <cell r="K261">
            <v>-1.2240758533026475</v>
          </cell>
          <cell r="L261">
            <v>0.38723494015608501</v>
          </cell>
          <cell r="M261">
            <v>0.408040268931186</v>
          </cell>
          <cell r="N261">
            <v>1.3268821764085006</v>
          </cell>
          <cell r="O261">
            <v>0.243674427414587</v>
          </cell>
          <cell r="P261">
            <v>260</v>
          </cell>
          <cell r="Q261">
            <v>0.96299999999999997</v>
          </cell>
          <cell r="R261">
            <v>170</v>
          </cell>
          <cell r="S261">
            <v>0.97599999999999998</v>
          </cell>
          <cell r="T261">
            <v>276</v>
          </cell>
          <cell r="U261">
            <v>0.96099999999999997</v>
          </cell>
        </row>
        <row r="262">
          <cell r="A262" t="str">
            <v>CTHT_0010030</v>
          </cell>
          <cell r="B262" t="str">
            <v>Probable acetate kinase (EC 2.7.2.1) (Acetokinase)</v>
          </cell>
          <cell r="C262">
            <v>1296</v>
          </cell>
          <cell r="D262">
            <v>-0.94025395602241502</v>
          </cell>
          <cell r="E262">
            <v>3.2627473690689599</v>
          </cell>
          <cell r="F262">
            <v>-4.20300132509138</v>
          </cell>
          <cell r="G262">
            <v>0.94025395602241502</v>
          </cell>
          <cell r="H262">
            <v>1.9188659847934375</v>
          </cell>
          <cell r="I262">
            <v>0.13877141469882101</v>
          </cell>
          <cell r="J262">
            <v>-3.2627473690689599</v>
          </cell>
          <cell r="K262">
            <v>-9.5980901862404409</v>
          </cell>
          <cell r="L262">
            <v>9.4963082367323399E-9</v>
          </cell>
          <cell r="M262">
            <v>4.20300132509138</v>
          </cell>
          <cell r="N262">
            <v>18.417448777356555</v>
          </cell>
          <cell r="O262">
            <v>2.32713807032517E-13</v>
          </cell>
          <cell r="P262">
            <v>261</v>
          </cell>
          <cell r="Q262">
            <v>0.96299999999999997</v>
          </cell>
          <cell r="R262">
            <v>335</v>
          </cell>
          <cell r="S262">
            <v>0.95299999999999996</v>
          </cell>
          <cell r="T262">
            <v>2652</v>
          </cell>
          <cell r="U262">
            <v>0.63</v>
          </cell>
        </row>
        <row r="263">
          <cell r="A263" t="str">
            <v>CTHT_0055480</v>
          </cell>
          <cell r="B263" t="str">
            <v>Serine/threonine-protein kinase-like protein</v>
          </cell>
          <cell r="C263">
            <v>1752</v>
          </cell>
          <cell r="D263">
            <v>-0.96893402207664103</v>
          </cell>
          <cell r="E263">
            <v>2.22898441208446</v>
          </cell>
          <cell r="F263">
            <v>-3.1979184341611</v>
          </cell>
          <cell r="G263">
            <v>0.96893402207664103</v>
          </cell>
          <cell r="H263">
            <v>1.9573937824099081</v>
          </cell>
          <cell r="I263">
            <v>4.31092505603166E-2</v>
          </cell>
          <cell r="J263">
            <v>-2.22898441208446</v>
          </cell>
          <cell r="K263">
            <v>-4.6880384814826392</v>
          </cell>
          <cell r="L263">
            <v>4.6822335286205802E-7</v>
          </cell>
          <cell r="M263">
            <v>3.1979184341611</v>
          </cell>
          <cell r="N263">
            <v>9.1763373753524977</v>
          </cell>
          <cell r="O263">
            <v>6.5750484102599796E-13</v>
          </cell>
          <cell r="P263">
            <v>262</v>
          </cell>
          <cell r="Q263">
            <v>0.96299999999999997</v>
          </cell>
          <cell r="R263">
            <v>331</v>
          </cell>
          <cell r="S263">
            <v>0.95399999999999996</v>
          </cell>
          <cell r="T263">
            <v>1412</v>
          </cell>
          <cell r="U263">
            <v>0.80300000000000005</v>
          </cell>
        </row>
        <row r="264">
          <cell r="A264" t="str">
            <v>CTHT_0015980</v>
          </cell>
          <cell r="B264" t="str">
            <v>1,3-beta-glucanosyltransferase (EC 2.4.1.-)</v>
          </cell>
          <cell r="C264">
            <v>1449</v>
          </cell>
          <cell r="D264">
            <v>1.53085584785097</v>
          </cell>
          <cell r="E264">
            <v>2.8148063520295699</v>
          </cell>
          <cell r="F264">
            <v>-1.2839505041786099</v>
          </cell>
          <cell r="G264">
            <v>-1.53085584785097</v>
          </cell>
          <cell r="H264">
            <v>-2.8895720592665768</v>
          </cell>
          <cell r="I264">
            <v>2.6673552751904602E-5</v>
          </cell>
          <cell r="J264">
            <v>-2.8148063520295699</v>
          </cell>
          <cell r="K264">
            <v>-7.0362480927221212</v>
          </cell>
          <cell r="L264">
            <v>4.37006559593679E-16</v>
          </cell>
          <cell r="M264">
            <v>1.2839505041786099</v>
          </cell>
          <cell r="N264">
            <v>2.4350484945193203</v>
          </cell>
          <cell r="O264">
            <v>4.25056664336152E-4</v>
          </cell>
          <cell r="P264">
            <v>263</v>
          </cell>
          <cell r="Q264">
            <v>0.96299999999999997</v>
          </cell>
          <cell r="R264">
            <v>41</v>
          </cell>
          <cell r="S264">
            <v>0.99399999999999999</v>
          </cell>
          <cell r="T264">
            <v>477</v>
          </cell>
          <cell r="U264">
            <v>0.93300000000000005</v>
          </cell>
        </row>
        <row r="265">
          <cell r="A265" t="str">
            <v>CTHT_0072510</v>
          </cell>
          <cell r="B265" t="str">
            <v>Putative cell wall protein</v>
          </cell>
          <cell r="C265">
            <v>1338</v>
          </cell>
          <cell r="D265">
            <v>-2.5653134124158702E-2</v>
          </cell>
          <cell r="E265">
            <v>2.3076787990721499</v>
          </cell>
          <cell r="F265">
            <v>-2.3333319331963098</v>
          </cell>
          <cell r="G265">
            <v>2.5653134124158702E-2</v>
          </cell>
          <cell r="H265">
            <v>1.0179404278357926</v>
          </cell>
          <cell r="I265">
            <v>0.95642677086843297</v>
          </cell>
          <cell r="J265">
            <v>-2.3076787990721499</v>
          </cell>
          <cell r="K265">
            <v>-4.9508587838267104</v>
          </cell>
          <cell r="L265">
            <v>2.7139835481176501E-12</v>
          </cell>
          <cell r="M265">
            <v>2.3333319331963098</v>
          </cell>
          <cell r="N265">
            <v>5.0396793085631577</v>
          </cell>
          <cell r="O265">
            <v>3.25247854265691E-12</v>
          </cell>
          <cell r="P265">
            <v>264</v>
          </cell>
          <cell r="Q265">
            <v>0.96299999999999997</v>
          </cell>
          <cell r="R265">
            <v>153</v>
          </cell>
          <cell r="S265">
            <v>0.97799999999999998</v>
          </cell>
          <cell r="T265">
            <v>878</v>
          </cell>
          <cell r="U265">
            <v>0.877</v>
          </cell>
        </row>
        <row r="266">
          <cell r="A266" t="str">
            <v>CTHT_0018770</v>
          </cell>
          <cell r="B266" t="str">
            <v>Uncharacterized protein</v>
          </cell>
          <cell r="C266">
            <v>846</v>
          </cell>
          <cell r="D266">
            <v>0.73729474421833496</v>
          </cell>
          <cell r="E266">
            <v>1.5753731238968001</v>
          </cell>
          <cell r="F266">
            <v>-0.83807837967846399</v>
          </cell>
          <cell r="G266">
            <v>-0.73729474421833496</v>
          </cell>
          <cell r="H266">
            <v>-1.6670469590977917</v>
          </cell>
          <cell r="I266">
            <v>2.17764444127953E-2</v>
          </cell>
          <cell r="J266">
            <v>-1.5753731238968001</v>
          </cell>
          <cell r="K266">
            <v>-2.9801255757979468</v>
          </cell>
          <cell r="L266">
            <v>1.3774626531213601E-7</v>
          </cell>
          <cell r="M266">
            <v>0.83807837967846399</v>
          </cell>
          <cell r="N266">
            <v>1.7876674436398559</v>
          </cell>
          <cell r="O266">
            <v>8.3364311120370203E-3</v>
          </cell>
          <cell r="P266">
            <v>265</v>
          </cell>
          <cell r="Q266">
            <v>0.96299999999999997</v>
          </cell>
          <cell r="R266">
            <v>84</v>
          </cell>
          <cell r="S266">
            <v>0.98799999999999999</v>
          </cell>
          <cell r="T266">
            <v>376</v>
          </cell>
          <cell r="U266">
            <v>0.94699999999999995</v>
          </cell>
        </row>
        <row r="267">
          <cell r="A267" t="str">
            <v>CTHT_0058060</v>
          </cell>
          <cell r="B267" t="str">
            <v>Uncharacterized protein</v>
          </cell>
          <cell r="C267">
            <v>558</v>
          </cell>
          <cell r="D267">
            <v>-1.0084237413147299</v>
          </cell>
          <cell r="E267">
            <v>-0.96487420176165195</v>
          </cell>
          <cell r="F267">
            <v>-4.35495395530799E-2</v>
          </cell>
          <cell r="G267">
            <v>1.0084237413147299</v>
          </cell>
          <cell r="H267">
            <v>2.0117119442017044</v>
          </cell>
          <cell r="I267">
            <v>1.4193151679924101E-2</v>
          </cell>
          <cell r="J267">
            <v>0.96487420176165195</v>
          </cell>
          <cell r="K267">
            <v>1.9518933154872531</v>
          </cell>
          <cell r="L267">
            <v>1.4788642114395199E-2</v>
          </cell>
          <cell r="M267">
            <v>4.35495395530799E-2</v>
          </cell>
          <cell r="N267">
            <v>1.0306464642507991</v>
          </cell>
          <cell r="O267">
            <v>0.93541039189085395</v>
          </cell>
          <cell r="P267">
            <v>266</v>
          </cell>
          <cell r="Q267">
            <v>0.96299999999999997</v>
          </cell>
          <cell r="R267">
            <v>368</v>
          </cell>
          <cell r="S267">
            <v>0.94799999999999995</v>
          </cell>
          <cell r="T267">
            <v>223</v>
          </cell>
          <cell r="U267">
            <v>0.96899999999999997</v>
          </cell>
        </row>
        <row r="268">
          <cell r="A268" t="str">
            <v>CTHT_0008040</v>
          </cell>
          <cell r="B268" t="str">
            <v>RING-type E3 ubiquitin transferase (EC 2.3.2.27)</v>
          </cell>
          <cell r="C268">
            <v>2349</v>
          </cell>
          <cell r="D268">
            <v>-1.1087139065676901</v>
          </cell>
          <cell r="E268">
            <v>2.3430050698568801</v>
          </cell>
          <cell r="F268">
            <v>-3.4517189764245799</v>
          </cell>
          <cell r="G268">
            <v>1.1087139065676901</v>
          </cell>
          <cell r="H268">
            <v>2.1565331699837706</v>
          </cell>
          <cell r="I268">
            <v>2.4365980924958001E-2</v>
          </cell>
          <cell r="J268">
            <v>-2.3430050698568801</v>
          </cell>
          <cell r="K268">
            <v>-5.0735834266408659</v>
          </cell>
          <cell r="L268">
            <v>3.1541521305464501E-7</v>
          </cell>
          <cell r="M268">
            <v>3.4517189764245799</v>
          </cell>
          <cell r="N268">
            <v>10.941350950231023</v>
          </cell>
          <cell r="O268">
            <v>6.5557121084890895E-14</v>
          </cell>
          <cell r="P268">
            <v>267</v>
          </cell>
          <cell r="Q268">
            <v>0.96199999999999997</v>
          </cell>
          <cell r="R268">
            <v>388</v>
          </cell>
          <cell r="S268">
            <v>0.94599999999999995</v>
          </cell>
          <cell r="T268">
            <v>1717</v>
          </cell>
          <cell r="U268">
            <v>0.76100000000000001</v>
          </cell>
        </row>
        <row r="269">
          <cell r="A269" t="str">
            <v>CTHT_0033570</v>
          </cell>
          <cell r="B269" t="str">
            <v>Putative elongation factor</v>
          </cell>
          <cell r="C269">
            <v>2538</v>
          </cell>
          <cell r="D269">
            <v>-1.6654616123718999</v>
          </cell>
          <cell r="E269">
            <v>-3.3492744676600901</v>
          </cell>
          <cell r="F269">
            <v>1.6838128552881899</v>
          </cell>
          <cell r="G269">
            <v>1.6654616123718999</v>
          </cell>
          <cell r="H269">
            <v>3.1721513624865647</v>
          </cell>
          <cell r="I269">
            <v>4.3707744911314402E-5</v>
          </cell>
          <cell r="J269">
            <v>3.3492744676600901</v>
          </cell>
          <cell r="K269">
            <v>10.191358488319269</v>
          </cell>
          <cell r="L269">
            <v>4.1886449631297296E-18</v>
          </cell>
          <cell r="M269">
            <v>-1.6838128552881899</v>
          </cell>
          <cell r="N269">
            <v>-3.2127592046334557</v>
          </cell>
          <cell r="O269">
            <v>2.9311820035383501E-5</v>
          </cell>
          <cell r="P269">
            <v>268</v>
          </cell>
          <cell r="Q269">
            <v>0.96199999999999997</v>
          </cell>
          <cell r="R269">
            <v>557</v>
          </cell>
          <cell r="S269">
            <v>0.92200000000000004</v>
          </cell>
          <cell r="T269">
            <v>103</v>
          </cell>
          <cell r="U269">
            <v>0.98499999999999999</v>
          </cell>
        </row>
        <row r="270">
          <cell r="A270" t="str">
            <v>CTHT_0060390</v>
          </cell>
          <cell r="B270" t="str">
            <v>Uncharacterized protein</v>
          </cell>
          <cell r="C270">
            <v>1098</v>
          </cell>
          <cell r="D270">
            <v>-0.50783231377764704</v>
          </cell>
          <cell r="E270">
            <v>4.2830347736915</v>
          </cell>
          <cell r="F270">
            <v>-4.7908670874691497</v>
          </cell>
          <cell r="G270">
            <v>0.50783231377764704</v>
          </cell>
          <cell r="H270">
            <v>1.4219121303830446</v>
          </cell>
          <cell r="I270">
            <v>0.20277789673896601</v>
          </cell>
          <cell r="J270">
            <v>-4.2830347736915</v>
          </cell>
          <cell r="K270">
            <v>-19.468026975916334</v>
          </cell>
          <cell r="L270">
            <v>4.4088871562830299E-35</v>
          </cell>
          <cell r="M270">
            <v>4.7908670874691497</v>
          </cell>
          <cell r="N270">
            <v>27.681823711679822</v>
          </cell>
          <cell r="O270">
            <v>7.4575274074589405E-43</v>
          </cell>
          <cell r="P270">
            <v>269</v>
          </cell>
          <cell r="Q270">
            <v>0.96199999999999997</v>
          </cell>
          <cell r="R270">
            <v>254</v>
          </cell>
          <cell r="S270">
            <v>0.96399999999999997</v>
          </cell>
          <cell r="T270">
            <v>3206</v>
          </cell>
          <cell r="U270">
            <v>0.55300000000000005</v>
          </cell>
        </row>
        <row r="271">
          <cell r="A271" t="str">
            <v>CTHT_0018670</v>
          </cell>
          <cell r="B271" t="str">
            <v>Uncharacterized protein</v>
          </cell>
          <cell r="C271">
            <v>411</v>
          </cell>
          <cell r="D271">
            <v>-2.65302055605965</v>
          </cell>
          <cell r="E271">
            <v>2.8182647051658698</v>
          </cell>
          <cell r="F271">
            <v>-5.47128526122553</v>
          </cell>
          <cell r="G271">
            <v>2.65302055605965</v>
          </cell>
          <cell r="H271">
            <v>6.2898279563102735</v>
          </cell>
          <cell r="I271">
            <v>3.0191893327291703E-10</v>
          </cell>
          <cell r="J271">
            <v>-2.8182647051658698</v>
          </cell>
          <cell r="K271">
            <v>-7.0531352512560606</v>
          </cell>
          <cell r="L271">
            <v>9.4753589181293097E-12</v>
          </cell>
          <cell r="M271">
            <v>5.47128526122553</v>
          </cell>
          <cell r="N271">
            <v>44.363007282988164</v>
          </cell>
          <cell r="O271">
            <v>2.9079425316071001E-40</v>
          </cell>
          <cell r="P271">
            <v>270</v>
          </cell>
          <cell r="Q271">
            <v>0.96199999999999997</v>
          </cell>
          <cell r="R271">
            <v>1007</v>
          </cell>
          <cell r="S271">
            <v>0.85899999999999999</v>
          </cell>
          <cell r="T271">
            <v>4177</v>
          </cell>
          <cell r="U271">
            <v>0.41799999999999998</v>
          </cell>
        </row>
        <row r="272">
          <cell r="A272" t="str">
            <v>CTHT_0027650</v>
          </cell>
          <cell r="B272" t="str">
            <v>Succinate dehydrogenase cytochrome-like protein</v>
          </cell>
          <cell r="C272">
            <v>567</v>
          </cell>
          <cell r="D272">
            <v>7.9820898151529304E-2</v>
          </cell>
          <cell r="E272">
            <v>-4.9659797735343902E-2</v>
          </cell>
          <cell r="F272">
            <v>0.129480695886873</v>
          </cell>
          <cell r="G272">
            <v>-7.9820898151529304E-2</v>
          </cell>
          <cell r="H272">
            <v>-1.0568868263206943</v>
          </cell>
          <cell r="I272">
            <v>0.87534797430823796</v>
          </cell>
          <cell r="J272">
            <v>4.9659797735343902E-2</v>
          </cell>
          <cell r="K272">
            <v>1.0350208265520877</v>
          </cell>
          <cell r="L272">
            <v>0.91144684523867803</v>
          </cell>
          <cell r="M272">
            <v>-0.129480695886873</v>
          </cell>
          <cell r="N272">
            <v>-1.0938998765504577</v>
          </cell>
          <cell r="O272">
            <v>0.78903592771792397</v>
          </cell>
          <cell r="P272">
            <v>271</v>
          </cell>
          <cell r="Q272">
            <v>0.96199999999999997</v>
          </cell>
          <cell r="R272">
            <v>140</v>
          </cell>
          <cell r="S272">
            <v>0.98</v>
          </cell>
          <cell r="T272">
            <v>210</v>
          </cell>
          <cell r="U272">
            <v>0.97</v>
          </cell>
        </row>
        <row r="273">
          <cell r="A273" t="str">
            <v>CTHT_0037550</v>
          </cell>
          <cell r="B273" t="str">
            <v>Alpha-1,2 glucosyltransferase alg10-like protein</v>
          </cell>
          <cell r="C273">
            <v>1884</v>
          </cell>
          <cell r="D273">
            <v>-1.3991688865671601</v>
          </cell>
          <cell r="E273">
            <v>-0.76394663829859499</v>
          </cell>
          <cell r="F273">
            <v>-0.63522224826856499</v>
          </cell>
          <cell r="G273">
            <v>1.3991688865671601</v>
          </cell>
          <cell r="H273">
            <v>2.6374959647574299</v>
          </cell>
          <cell r="I273">
            <v>1.8120368405024002E-2</v>
          </cell>
          <cell r="J273">
            <v>0.76394663829859499</v>
          </cell>
          <cell r="K273">
            <v>1.6981296821385918</v>
          </cell>
          <cell r="L273">
            <v>0.195456251653359</v>
          </cell>
          <cell r="M273">
            <v>0.63522224826856499</v>
          </cell>
          <cell r="N273">
            <v>1.5531769996716729</v>
          </cell>
          <cell r="O273">
            <v>0.31851232713476502</v>
          </cell>
          <cell r="P273">
            <v>272</v>
          </cell>
          <cell r="Q273">
            <v>0.96199999999999997</v>
          </cell>
          <cell r="R273">
            <v>485</v>
          </cell>
          <cell r="S273">
            <v>0.93200000000000005</v>
          </cell>
          <cell r="T273">
            <v>330</v>
          </cell>
          <cell r="U273">
            <v>0.95399999999999996</v>
          </cell>
        </row>
        <row r="274">
          <cell r="A274" t="str">
            <v>CTHT_0066290</v>
          </cell>
          <cell r="B274" t="str">
            <v>Ornithine decarboxylase-like protein</v>
          </cell>
          <cell r="C274">
            <v>1401</v>
          </cell>
          <cell r="D274">
            <v>-3.0416212698245899</v>
          </cell>
          <cell r="E274">
            <v>-2.0067887925063599</v>
          </cell>
          <cell r="F274">
            <v>-1.03483247731822</v>
          </cell>
          <cell r="G274">
            <v>3.0416212698245899</v>
          </cell>
          <cell r="H274">
            <v>8.2341587873239259</v>
          </cell>
          <cell r="I274">
            <v>1.8529258858504398E-12</v>
          </cell>
          <cell r="J274">
            <v>2.0067887925063599</v>
          </cell>
          <cell r="K274">
            <v>4.0188668850393148</v>
          </cell>
          <cell r="L274">
            <v>2.6957727403722399E-6</v>
          </cell>
          <cell r="M274">
            <v>1.03483247731822</v>
          </cell>
          <cell r="N274">
            <v>2.0488757211582334</v>
          </cell>
          <cell r="O274">
            <v>2.3799783704869799E-2</v>
          </cell>
          <cell r="P274">
            <v>273</v>
          </cell>
          <cell r="Q274">
            <v>0.96199999999999997</v>
          </cell>
          <cell r="R274">
            <v>1253</v>
          </cell>
          <cell r="S274">
            <v>0.82499999999999996</v>
          </cell>
          <cell r="T274">
            <v>392</v>
          </cell>
          <cell r="U274">
            <v>0.94499999999999995</v>
          </cell>
        </row>
        <row r="275">
          <cell r="A275" t="str">
            <v>CTHT_0059730</v>
          </cell>
          <cell r="B275" t="str">
            <v>Hydrolase-like protein</v>
          </cell>
          <cell r="C275">
            <v>1659</v>
          </cell>
          <cell r="D275">
            <v>0.43233231834857599</v>
          </cell>
          <cell r="E275">
            <v>0.45698424256971898</v>
          </cell>
          <cell r="F275">
            <v>-2.4651924221143401E-2</v>
          </cell>
          <cell r="G275">
            <v>-0.43233231834857599</v>
          </cell>
          <cell r="H275">
            <v>-1.3494133298668956</v>
          </cell>
          <cell r="I275">
            <v>0.40428818385462501</v>
          </cell>
          <cell r="J275">
            <v>-0.45698424256971898</v>
          </cell>
          <cell r="K275">
            <v>-1.3726694385776732</v>
          </cell>
          <cell r="L275">
            <v>0.34017742052463801</v>
          </cell>
          <cell r="M275">
            <v>2.4651924221143401E-2</v>
          </cell>
          <cell r="N275">
            <v>1.0172342366834868</v>
          </cell>
          <cell r="O275">
            <v>0.96964037906123801</v>
          </cell>
          <cell r="P275">
            <v>274</v>
          </cell>
          <cell r="Q275">
            <v>0.96099999999999997</v>
          </cell>
          <cell r="R275">
            <v>112</v>
          </cell>
          <cell r="S275">
            <v>0.98399999999999999</v>
          </cell>
          <cell r="T275">
            <v>225</v>
          </cell>
          <cell r="U275">
            <v>0.96799999999999997</v>
          </cell>
        </row>
        <row r="276">
          <cell r="A276" t="str">
            <v>CTHT_0010550</v>
          </cell>
          <cell r="B276" t="str">
            <v>Mitochondrial ribosomal protein s24-like protein</v>
          </cell>
          <cell r="C276">
            <v>279</v>
          </cell>
          <cell r="D276">
            <v>-1.5848868773487299</v>
          </cell>
          <cell r="E276">
            <v>-1.4553566790877199</v>
          </cell>
          <cell r="F276">
            <v>-0.12953019826101</v>
          </cell>
          <cell r="G276">
            <v>1.5848868773487299</v>
          </cell>
          <cell r="H276">
            <v>2.999842749739273</v>
          </cell>
          <cell r="I276">
            <v>1.1338789859049299E-6</v>
          </cell>
          <cell r="J276">
            <v>1.4553566790877199</v>
          </cell>
          <cell r="K276">
            <v>2.7422434940454563</v>
          </cell>
          <cell r="L276">
            <v>4.2358546122055E-6</v>
          </cell>
          <cell r="M276">
            <v>0.12953019826101</v>
          </cell>
          <cell r="N276">
            <v>1.0939374115585179</v>
          </cell>
          <cell r="O276">
            <v>0.74473498911449199</v>
          </cell>
          <cell r="P276">
            <v>275</v>
          </cell>
          <cell r="Q276">
            <v>0.96099999999999997</v>
          </cell>
          <cell r="R276">
            <v>545</v>
          </cell>
          <cell r="S276">
            <v>0.92400000000000004</v>
          </cell>
          <cell r="T276">
            <v>249</v>
          </cell>
          <cell r="U276">
            <v>0.96499999999999997</v>
          </cell>
        </row>
        <row r="277">
          <cell r="A277" t="str">
            <v>CTHT_0065730</v>
          </cell>
          <cell r="B277" t="str">
            <v>Elongation factor Tu</v>
          </cell>
          <cell r="C277">
            <v>1335</v>
          </cell>
          <cell r="D277">
            <v>-2.9872310993784601</v>
          </cell>
          <cell r="E277">
            <v>-3.4570093948881699</v>
          </cell>
          <cell r="F277">
            <v>0.46977829550970601</v>
          </cell>
          <cell r="G277">
            <v>2.9872310993784601</v>
          </cell>
          <cell r="H277">
            <v>7.9295065993976852</v>
          </cell>
          <cell r="I277">
            <v>1.41730720439191E-9</v>
          </cell>
          <cell r="J277">
            <v>3.4570093948881699</v>
          </cell>
          <cell r="K277">
            <v>10.981546962082229</v>
          </cell>
          <cell r="L277">
            <v>5.8531560306678803E-13</v>
          </cell>
          <cell r="M277">
            <v>-0.46977829550970601</v>
          </cell>
          <cell r="N277">
            <v>-1.3848966293711567</v>
          </cell>
          <cell r="O277">
            <v>0.40829524437000497</v>
          </cell>
          <cell r="P277">
            <v>276</v>
          </cell>
          <cell r="Q277">
            <v>0.96099999999999997</v>
          </cell>
          <cell r="R277">
            <v>1383</v>
          </cell>
          <cell r="S277">
            <v>0.80700000000000005</v>
          </cell>
          <cell r="T277">
            <v>188</v>
          </cell>
          <cell r="U277">
            <v>0.97299999999999998</v>
          </cell>
        </row>
        <row r="278">
          <cell r="A278" t="str">
            <v>CTHT_0027020</v>
          </cell>
          <cell r="B278" t="str">
            <v>NAD-specific glutamate dehydrogenase (EC 1.4.1.2)</v>
          </cell>
          <cell r="C278">
            <v>3312</v>
          </cell>
          <cell r="D278">
            <v>1.82195335724301</v>
          </cell>
          <cell r="E278">
            <v>3.2564292196327602</v>
          </cell>
          <cell r="F278">
            <v>-1.43447586238975</v>
          </cell>
          <cell r="G278">
            <v>-1.82195335724301</v>
          </cell>
          <cell r="H278">
            <v>-3.5355958155493878</v>
          </cell>
          <cell r="I278">
            <v>1.3303292027800501E-5</v>
          </cell>
          <cell r="J278">
            <v>-3.2564292196327602</v>
          </cell>
          <cell r="K278">
            <v>-9.5561481460762625</v>
          </cell>
          <cell r="L278">
            <v>2.94877190871952E-16</v>
          </cell>
          <cell r="M278">
            <v>1.43447586238975</v>
          </cell>
          <cell r="N278">
            <v>2.7028395338767965</v>
          </cell>
          <cell r="O278">
            <v>6.3631303552533799E-4</v>
          </cell>
          <cell r="P278">
            <v>277</v>
          </cell>
          <cell r="Q278">
            <v>0.96099999999999997</v>
          </cell>
          <cell r="R278">
            <v>31</v>
          </cell>
          <cell r="S278">
            <v>0.995</v>
          </cell>
          <cell r="T278">
            <v>542</v>
          </cell>
          <cell r="U278">
            <v>0.92400000000000004</v>
          </cell>
        </row>
        <row r="279">
          <cell r="A279" t="str">
            <v>CTHT_0008510</v>
          </cell>
          <cell r="B279" t="str">
            <v>Plasma membrane ATPase (EC 3.6.3.6)</v>
          </cell>
          <cell r="C279">
            <v>2754</v>
          </cell>
          <cell r="D279">
            <v>-0.70262055764834097</v>
          </cell>
          <cell r="E279">
            <v>-0.50303969115684199</v>
          </cell>
          <cell r="F279">
            <v>-0.199580866491499</v>
          </cell>
          <cell r="G279">
            <v>0.70262055764834097</v>
          </cell>
          <cell r="H279">
            <v>1.6274582770282384</v>
          </cell>
          <cell r="I279">
            <v>5.6538659867874201E-2</v>
          </cell>
          <cell r="J279">
            <v>0.50303969115684199</v>
          </cell>
          <cell r="K279">
            <v>1.4171963856144782</v>
          </cell>
          <cell r="L279">
            <v>0.16157410477961201</v>
          </cell>
          <cell r="M279">
            <v>0.199580866491499</v>
          </cell>
          <cell r="N279">
            <v>1.1483646822332203</v>
          </cell>
          <cell r="O279">
            <v>0.63150511250189001</v>
          </cell>
          <cell r="P279">
            <v>278</v>
          </cell>
          <cell r="Q279">
            <v>0.96099999999999997</v>
          </cell>
          <cell r="R279">
            <v>324</v>
          </cell>
          <cell r="S279">
            <v>0.95499999999999996</v>
          </cell>
          <cell r="T279">
            <v>258</v>
          </cell>
          <cell r="U279">
            <v>0.96399999999999997</v>
          </cell>
        </row>
        <row r="280">
          <cell r="A280" t="str">
            <v>CTHT_0032450</v>
          </cell>
          <cell r="B280" t="str">
            <v>Uncharacterized protein</v>
          </cell>
          <cell r="C280">
            <v>282</v>
          </cell>
          <cell r="D280">
            <v>-0.900634203541542</v>
          </cell>
          <cell r="E280">
            <v>-0.97159862946565501</v>
          </cell>
          <cell r="F280">
            <v>7.0964425924112701E-2</v>
          </cell>
          <cell r="G280">
            <v>0.900634203541542</v>
          </cell>
          <cell r="H280">
            <v>1.8668864792861937</v>
          </cell>
          <cell r="I280">
            <v>7.6025100425491196E-2</v>
          </cell>
          <cell r="J280">
            <v>0.97159862946565501</v>
          </cell>
          <cell r="K280">
            <v>1.9610123610765946</v>
          </cell>
          <cell r="L280">
            <v>4.3572947796646E-2</v>
          </cell>
          <cell r="M280">
            <v>-7.0964425924112701E-2</v>
          </cell>
          <cell r="N280">
            <v>-1.0504186423945765</v>
          </cell>
          <cell r="O280">
            <v>0.91099822964592403</v>
          </cell>
          <cell r="P280">
            <v>279</v>
          </cell>
          <cell r="Q280">
            <v>0.96099999999999997</v>
          </cell>
          <cell r="R280">
            <v>358</v>
          </cell>
          <cell r="S280">
            <v>0.95</v>
          </cell>
          <cell r="T280">
            <v>216</v>
          </cell>
          <cell r="U280">
            <v>0.97</v>
          </cell>
        </row>
        <row r="281">
          <cell r="A281" t="str">
            <v>CTHT_0035980</v>
          </cell>
          <cell r="B281" t="str">
            <v>Uncharacterized protein</v>
          </cell>
          <cell r="C281">
            <v>339</v>
          </cell>
          <cell r="D281">
            <v>0.29675148804999102</v>
          </cell>
          <cell r="E281">
            <v>3.0607097049678398</v>
          </cell>
          <cell r="F281">
            <v>-2.76395821691785</v>
          </cell>
          <cell r="G281">
            <v>-0.29675148804999102</v>
          </cell>
          <cell r="H281">
            <v>-1.2283753679823464</v>
          </cell>
          <cell r="I281">
            <v>0.58073940929322598</v>
          </cell>
          <cell r="J281">
            <v>-3.0607097049678398</v>
          </cell>
          <cell r="K281">
            <v>-8.3438296574138651</v>
          </cell>
          <cell r="L281">
            <v>1.8301781716419799E-12</v>
          </cell>
          <cell r="M281">
            <v>2.76395821691785</v>
          </cell>
          <cell r="N281">
            <v>6.7925732434043633</v>
          </cell>
          <cell r="O281">
            <v>4.1107656374632201E-10</v>
          </cell>
          <cell r="P281">
            <v>280</v>
          </cell>
          <cell r="Q281">
            <v>0.96099999999999997</v>
          </cell>
          <cell r="R281">
            <v>133</v>
          </cell>
          <cell r="S281">
            <v>0.98099999999999998</v>
          </cell>
          <cell r="T281">
            <v>1290</v>
          </cell>
          <cell r="U281">
            <v>0.82</v>
          </cell>
        </row>
        <row r="282">
          <cell r="A282" t="str">
            <v>CTHT_0015950</v>
          </cell>
          <cell r="B282" t="str">
            <v>Putative ATP citrate protein</v>
          </cell>
          <cell r="C282">
            <v>1980</v>
          </cell>
          <cell r="D282">
            <v>-1.04413948105358</v>
          </cell>
          <cell r="E282">
            <v>-0.91977495993550795</v>
          </cell>
          <cell r="F282">
            <v>-0.124364521118072</v>
          </cell>
          <cell r="G282">
            <v>1.04413948105358</v>
          </cell>
          <cell r="H282">
            <v>2.0621359971144173</v>
          </cell>
          <cell r="I282">
            <v>9.7988764374943596E-2</v>
          </cell>
          <cell r="J282">
            <v>0.91977495993550795</v>
          </cell>
          <cell r="K282">
            <v>1.8918201731882167</v>
          </cell>
          <cell r="L282">
            <v>0.12888566816034799</v>
          </cell>
          <cell r="M282">
            <v>0.124364521118072</v>
          </cell>
          <cell r="N282">
            <v>1.0900274911643284</v>
          </cell>
          <cell r="O282">
            <v>0.871903803646503</v>
          </cell>
          <cell r="P282">
            <v>281</v>
          </cell>
          <cell r="Q282">
            <v>0.96099999999999997</v>
          </cell>
          <cell r="R282">
            <v>417</v>
          </cell>
          <cell r="S282">
            <v>0.94199999999999995</v>
          </cell>
          <cell r="T282">
            <v>244</v>
          </cell>
          <cell r="U282">
            <v>0.96599999999999997</v>
          </cell>
        </row>
        <row r="283">
          <cell r="A283" t="str">
            <v>CTHT_0068690</v>
          </cell>
          <cell r="B283" t="str">
            <v>Uncharacterized protein</v>
          </cell>
          <cell r="C283">
            <v>216</v>
          </cell>
          <cell r="D283">
            <v>-0.10892172102563701</v>
          </cell>
          <cell r="E283">
            <v>2.0805292037331502</v>
          </cell>
          <cell r="F283">
            <v>-2.1894509247587899</v>
          </cell>
          <cell r="G283">
            <v>0.10892172102563701</v>
          </cell>
          <cell r="H283">
            <v>1.0784219161735809</v>
          </cell>
          <cell r="I283">
            <v>0.88648882274016605</v>
          </cell>
          <cell r="J283">
            <v>-2.0805292037331502</v>
          </cell>
          <cell r="K283">
            <v>-4.229623371570189</v>
          </cell>
          <cell r="L283">
            <v>2.42305668205436E-4</v>
          </cell>
          <cell r="M283">
            <v>2.1894509247587899</v>
          </cell>
          <cell r="N283">
            <v>4.5613185410612935</v>
          </cell>
          <cell r="O283">
            <v>1.6265815999804E-4</v>
          </cell>
          <cell r="P283">
            <v>282</v>
          </cell>
          <cell r="Q283">
            <v>0.96</v>
          </cell>
          <cell r="R283">
            <v>189</v>
          </cell>
          <cell r="S283">
            <v>0.97299999999999998</v>
          </cell>
          <cell r="T283">
            <v>922</v>
          </cell>
          <cell r="U283">
            <v>0.871</v>
          </cell>
        </row>
        <row r="284">
          <cell r="A284" t="str">
            <v>CTHT_0008350</v>
          </cell>
          <cell r="B284" t="str">
            <v>6-phosphofructo-2-kinase 1-like protein</v>
          </cell>
          <cell r="C284">
            <v>2013</v>
          </cell>
          <cell r="D284">
            <v>-1.01270489695982</v>
          </cell>
          <cell r="E284">
            <v>1.8919543257563101</v>
          </cell>
          <cell r="F284">
            <v>-2.9046592227161301</v>
          </cell>
          <cell r="G284">
            <v>1.01270489695982</v>
          </cell>
          <cell r="H284">
            <v>2.0176905072047822</v>
          </cell>
          <cell r="I284">
            <v>5.7171712042599798E-2</v>
          </cell>
          <cell r="J284">
            <v>-1.8919543257563101</v>
          </cell>
          <cell r="K284">
            <v>-3.7113764056588701</v>
          </cell>
          <cell r="L284">
            <v>1.2527863238473899E-4</v>
          </cell>
          <cell r="M284">
            <v>2.9046592227161301</v>
          </cell>
          <cell r="N284">
            <v>7.4884089423617066</v>
          </cell>
          <cell r="O284">
            <v>4.3006761932697402E-9</v>
          </cell>
          <cell r="P284">
            <v>283</v>
          </cell>
          <cell r="Q284">
            <v>0.96</v>
          </cell>
          <cell r="R284">
            <v>371</v>
          </cell>
          <cell r="S284">
            <v>0.94799999999999995</v>
          </cell>
          <cell r="T284">
            <v>1267</v>
          </cell>
          <cell r="U284">
            <v>0.82299999999999995</v>
          </cell>
        </row>
        <row r="285">
          <cell r="A285" t="str">
            <v>CTHT_0014320</v>
          </cell>
          <cell r="B285" t="str">
            <v>NADH dehydrogenase-like protein</v>
          </cell>
          <cell r="C285">
            <v>291</v>
          </cell>
          <cell r="D285">
            <v>-1.2455895158627299</v>
          </cell>
          <cell r="E285">
            <v>-1.35377325130398</v>
          </cell>
          <cell r="F285">
            <v>0.108183735441253</v>
          </cell>
          <cell r="G285">
            <v>1.2455895158627299</v>
          </cell>
          <cell r="H285">
            <v>2.3711542479848036</v>
          </cell>
          <cell r="I285">
            <v>1.9601750632758298E-2</v>
          </cell>
          <cell r="J285">
            <v>1.35377325130398</v>
          </cell>
          <cell r="K285">
            <v>2.5557969996621592</v>
          </cell>
          <cell r="L285">
            <v>7.8890809431232996E-3</v>
          </cell>
          <cell r="M285">
            <v>-0.108183735441253</v>
          </cell>
          <cell r="N285">
            <v>-1.0778704092465874</v>
          </cell>
          <cell r="O285">
            <v>0.871731764073435</v>
          </cell>
          <cell r="P285">
            <v>284</v>
          </cell>
          <cell r="Q285">
            <v>0.96</v>
          </cell>
          <cell r="R285">
            <v>468</v>
          </cell>
          <cell r="S285">
            <v>0.93400000000000005</v>
          </cell>
          <cell r="T285">
            <v>218</v>
          </cell>
          <cell r="U285">
            <v>0.96899999999999997</v>
          </cell>
        </row>
        <row r="286">
          <cell r="A286" t="str">
            <v>CTHT_0014210</v>
          </cell>
          <cell r="B286" t="str">
            <v>Cytochrome c oxidase-like protein</v>
          </cell>
          <cell r="C286">
            <v>861</v>
          </cell>
          <cell r="D286">
            <v>-1.94852357497975</v>
          </cell>
          <cell r="E286">
            <v>-0.209090951079697</v>
          </cell>
          <cell r="F286">
            <v>-1.7394326239000599</v>
          </cell>
          <cell r="G286">
            <v>1.94852357497975</v>
          </cell>
          <cell r="H286">
            <v>3.8597932592084234</v>
          </cell>
          <cell r="I286">
            <v>1.7931072380907799E-6</v>
          </cell>
          <cell r="J286">
            <v>0.209090951079697</v>
          </cell>
          <cell r="K286">
            <v>1.1559595788215353</v>
          </cell>
          <cell r="L286">
            <v>0.64257021524606694</v>
          </cell>
          <cell r="M286">
            <v>1.7394326239000599</v>
          </cell>
          <cell r="N286">
            <v>3.3390382587108971</v>
          </cell>
          <cell r="O286">
            <v>1.83359735433129E-5</v>
          </cell>
          <cell r="P286">
            <v>285</v>
          </cell>
          <cell r="Q286">
            <v>0.96</v>
          </cell>
          <cell r="R286">
            <v>700</v>
          </cell>
          <cell r="S286">
            <v>0.90200000000000002</v>
          </cell>
          <cell r="T286">
            <v>686</v>
          </cell>
          <cell r="U286">
            <v>0.90400000000000003</v>
          </cell>
        </row>
        <row r="287">
          <cell r="A287" t="str">
            <v>CTHT_0057460</v>
          </cell>
          <cell r="B287" t="str">
            <v>Putative prohibitin protein</v>
          </cell>
          <cell r="C287">
            <v>927</v>
          </cell>
          <cell r="D287">
            <v>-2.21564517828305</v>
          </cell>
          <cell r="E287">
            <v>-1.53681053611407</v>
          </cell>
          <cell r="F287">
            <v>-0.67883464216898504</v>
          </cell>
          <cell r="G287">
            <v>2.21564517828305</v>
          </cell>
          <cell r="H287">
            <v>4.6448924053130867</v>
          </cell>
          <cell r="I287">
            <v>3.5516761388288102E-6</v>
          </cell>
          <cell r="J287">
            <v>1.53681053611407</v>
          </cell>
          <cell r="K287">
            <v>2.9015233441520816</v>
          </cell>
          <cell r="L287">
            <v>1.05998600611243E-3</v>
          </cell>
          <cell r="M287">
            <v>0.67883464216898504</v>
          </cell>
          <cell r="N287">
            <v>1.600846126113278</v>
          </cell>
          <cell r="O287">
            <v>0.193068993925813</v>
          </cell>
          <cell r="P287">
            <v>286</v>
          </cell>
          <cell r="Q287">
            <v>0.96</v>
          </cell>
          <cell r="R287">
            <v>868</v>
          </cell>
          <cell r="S287">
            <v>0.879</v>
          </cell>
          <cell r="T287">
            <v>363</v>
          </cell>
          <cell r="U287">
            <v>0.94899999999999995</v>
          </cell>
        </row>
        <row r="288">
          <cell r="A288" t="str">
            <v>CTHT_0038740</v>
          </cell>
          <cell r="B288" t="str">
            <v>Uncharacterized protein</v>
          </cell>
          <cell r="C288">
            <v>753</v>
          </cell>
          <cell r="D288">
            <v>1.15771205442911</v>
          </cell>
          <cell r="E288">
            <v>2.25277361714517</v>
          </cell>
          <cell r="F288">
            <v>-1.09506156271606</v>
          </cell>
          <cell r="G288">
            <v>-1.15771205442911</v>
          </cell>
          <cell r="H288">
            <v>-2.2310333112592726</v>
          </cell>
          <cell r="I288">
            <v>2.7309409143055101E-3</v>
          </cell>
          <cell r="J288">
            <v>-2.25277361714517</v>
          </cell>
          <cell r="K288">
            <v>-4.7659823776877843</v>
          </cell>
          <cell r="L288">
            <v>5.94043099600561E-10</v>
          </cell>
          <cell r="M288">
            <v>1.09506156271606</v>
          </cell>
          <cell r="N288">
            <v>2.136221971064026</v>
          </cell>
          <cell r="O288">
            <v>4.54305836863264E-3</v>
          </cell>
          <cell r="P288">
            <v>287</v>
          </cell>
          <cell r="Q288">
            <v>0.96</v>
          </cell>
          <cell r="R288">
            <v>66</v>
          </cell>
          <cell r="S288">
            <v>0.99</v>
          </cell>
          <cell r="T288">
            <v>472</v>
          </cell>
          <cell r="U288">
            <v>0.93400000000000005</v>
          </cell>
        </row>
        <row r="289">
          <cell r="A289" t="str">
            <v>CTHT_0020430</v>
          </cell>
          <cell r="B289" t="str">
            <v>Uncharacterized protein</v>
          </cell>
          <cell r="C289">
            <v>273</v>
          </cell>
          <cell r="D289">
            <v>0.79891582590355303</v>
          </cell>
          <cell r="E289">
            <v>2.56169574808419</v>
          </cell>
          <cell r="F289">
            <v>-1.76277992218063</v>
          </cell>
          <cell r="G289">
            <v>-0.79891582590355303</v>
          </cell>
          <cell r="H289">
            <v>-1.7397931941566125</v>
          </cell>
          <cell r="I289">
            <v>0.24550345751720301</v>
          </cell>
          <cell r="J289">
            <v>-2.56169574808419</v>
          </cell>
          <cell r="K289">
            <v>-5.9040123862435774</v>
          </cell>
          <cell r="L289">
            <v>2.38380824209469E-5</v>
          </cell>
          <cell r="M289">
            <v>1.76277992218063</v>
          </cell>
          <cell r="N289">
            <v>3.3935138992801943</v>
          </cell>
          <cell r="O289">
            <v>5.7306413715605504E-3</v>
          </cell>
          <cell r="P289">
            <v>288</v>
          </cell>
          <cell r="Q289">
            <v>0.96</v>
          </cell>
          <cell r="R289">
            <v>93</v>
          </cell>
          <cell r="S289">
            <v>0.98699999999999999</v>
          </cell>
          <cell r="T289">
            <v>793</v>
          </cell>
          <cell r="U289">
            <v>0.88900000000000001</v>
          </cell>
        </row>
        <row r="290">
          <cell r="A290" t="str">
            <v>CTHT_0049410</v>
          </cell>
          <cell r="B290" t="str">
            <v>Uncharacterized protein</v>
          </cell>
          <cell r="C290">
            <v>873</v>
          </cell>
          <cell r="D290">
            <v>-3.3241520939306501</v>
          </cell>
          <cell r="E290">
            <v>1.8000148799586899</v>
          </cell>
          <cell r="F290">
            <v>-5.1241669738893396</v>
          </cell>
          <cell r="G290">
            <v>3.3241520939306501</v>
          </cell>
          <cell r="H290">
            <v>10.015427474787799</v>
          </cell>
          <cell r="I290">
            <v>4.1285098555306601E-8</v>
          </cell>
          <cell r="J290">
            <v>-1.8000148799586899</v>
          </cell>
          <cell r="K290">
            <v>-3.4822381688086717</v>
          </cell>
          <cell r="L290">
            <v>2.8430304714303699E-3</v>
          </cell>
          <cell r="M290">
            <v>5.1241669738893396</v>
          </cell>
          <cell r="N290">
            <v>34.876103829641124</v>
          </cell>
          <cell r="O290">
            <v>5.2727611457081897E-18</v>
          </cell>
          <cell r="P290">
            <v>289</v>
          </cell>
          <cell r="Q290">
            <v>0.95899999999999996</v>
          </cell>
          <cell r="R290">
            <v>1662</v>
          </cell>
          <cell r="S290">
            <v>0.76800000000000002</v>
          </cell>
          <cell r="T290">
            <v>4010</v>
          </cell>
          <cell r="U290">
            <v>0.441</v>
          </cell>
        </row>
        <row r="291">
          <cell r="A291" t="str">
            <v>CTHT_0061270</v>
          </cell>
          <cell r="B291" t="str">
            <v>Uncharacterized protein</v>
          </cell>
          <cell r="C291">
            <v>345</v>
          </cell>
          <cell r="D291">
            <v>-1.5156391509923599</v>
          </cell>
          <cell r="E291">
            <v>-1.76233888624302</v>
          </cell>
          <cell r="F291">
            <v>0.246699735250655</v>
          </cell>
          <cell r="G291">
            <v>1.5156391509923599</v>
          </cell>
          <cell r="H291">
            <v>2.8592547222766793</v>
          </cell>
          <cell r="I291">
            <v>2.7776774401617301E-3</v>
          </cell>
          <cell r="J291">
            <v>1.76233888624302</v>
          </cell>
          <cell r="K291">
            <v>3.3924766510756688</v>
          </cell>
          <cell r="L291">
            <v>2.7776751570846698E-4</v>
          </cell>
          <cell r="M291">
            <v>-0.246699735250655</v>
          </cell>
          <cell r="N291">
            <v>-1.1864898305997724</v>
          </cell>
          <cell r="O291">
            <v>0.67919971474630703</v>
          </cell>
          <cell r="P291">
            <v>290</v>
          </cell>
          <cell r="Q291">
            <v>0.95899999999999996</v>
          </cell>
          <cell r="R291">
            <v>582</v>
          </cell>
          <cell r="S291">
            <v>0.91900000000000004</v>
          </cell>
          <cell r="T291">
            <v>221</v>
          </cell>
          <cell r="U291">
            <v>0.96899999999999997</v>
          </cell>
        </row>
        <row r="292">
          <cell r="A292" t="str">
            <v>CTHT_0047560</v>
          </cell>
          <cell r="B292" t="str">
            <v>Uncharacterized protein</v>
          </cell>
          <cell r="C292">
            <v>201</v>
          </cell>
          <cell r="D292">
            <v>-1.7632045407488</v>
          </cell>
          <cell r="E292">
            <v>-2.2038950840407701</v>
          </cell>
          <cell r="F292">
            <v>0.44069054329196899</v>
          </cell>
          <cell r="G292">
            <v>1.7632045407488</v>
          </cell>
          <cell r="H292">
            <v>3.39451283602377</v>
          </cell>
          <cell r="I292">
            <v>3.5084255539958299E-5</v>
          </cell>
          <cell r="J292">
            <v>2.2038950840407701</v>
          </cell>
          <cell r="K292">
            <v>4.6072155103605192</v>
          </cell>
          <cell r="L292">
            <v>6.9915403829055805E-8</v>
          </cell>
          <cell r="M292">
            <v>-0.44069054329196899</v>
          </cell>
          <cell r="N292">
            <v>-1.3572538190066972</v>
          </cell>
          <cell r="O292">
            <v>0.35286207793993202</v>
          </cell>
          <cell r="P292">
            <v>291</v>
          </cell>
          <cell r="Q292">
            <v>0.95899999999999996</v>
          </cell>
          <cell r="R292">
            <v>637</v>
          </cell>
          <cell r="S292">
            <v>0.91100000000000003</v>
          </cell>
          <cell r="T292">
            <v>194</v>
          </cell>
          <cell r="U292">
            <v>0.97299999999999998</v>
          </cell>
        </row>
        <row r="293">
          <cell r="A293" t="str">
            <v>CTHT_0006070</v>
          </cell>
          <cell r="B293" t="str">
            <v>Uncharacterized protein</v>
          </cell>
          <cell r="C293">
            <v>468</v>
          </cell>
          <cell r="D293">
            <v>-0.21510298428382801</v>
          </cell>
          <cell r="E293">
            <v>-9.2873681369220695E-2</v>
          </cell>
          <cell r="F293">
            <v>-0.122229302914607</v>
          </cell>
          <cell r="G293">
            <v>0.21510298428382801</v>
          </cell>
          <cell r="H293">
            <v>1.1607867721772562</v>
          </cell>
          <cell r="I293">
            <v>0.49703970049752</v>
          </cell>
          <cell r="J293">
            <v>9.2873681369220695E-2</v>
          </cell>
          <cell r="K293">
            <v>1.0664923974392195</v>
          </cell>
          <cell r="L293">
            <v>0.76080073645314505</v>
          </cell>
          <cell r="M293">
            <v>0.122229302914607</v>
          </cell>
          <cell r="N293">
            <v>1.0884154213986421</v>
          </cell>
          <cell r="O293">
            <v>0.71263864321036896</v>
          </cell>
          <cell r="P293">
            <v>292</v>
          </cell>
          <cell r="Q293">
            <v>0.95899999999999996</v>
          </cell>
          <cell r="R293">
            <v>234</v>
          </cell>
          <cell r="S293">
            <v>0.96699999999999997</v>
          </cell>
          <cell r="T293">
            <v>259</v>
          </cell>
          <cell r="U293">
            <v>0.96399999999999997</v>
          </cell>
        </row>
        <row r="294">
          <cell r="A294" t="str">
            <v>CTHT_0007020</v>
          </cell>
          <cell r="B294" t="str">
            <v>Uncharacterized protein</v>
          </cell>
          <cell r="C294">
            <v>705</v>
          </cell>
          <cell r="D294">
            <v>0.88212778914850498</v>
          </cell>
          <cell r="E294">
            <v>2.0968853741262499</v>
          </cell>
          <cell r="F294">
            <v>-1.2147575849777501</v>
          </cell>
          <cell r="G294">
            <v>-0.88212778914850498</v>
          </cell>
          <cell r="H294">
            <v>-1.8430916201187064</v>
          </cell>
          <cell r="I294">
            <v>3.3350660456623799E-2</v>
          </cell>
          <cell r="J294">
            <v>-2.0968853741262499</v>
          </cell>
          <cell r="K294">
            <v>-4.2778484518511224</v>
          </cell>
          <cell r="L294">
            <v>4.3784289081688499E-8</v>
          </cell>
          <cell r="M294">
            <v>1.2147575849777501</v>
          </cell>
          <cell r="N294">
            <v>2.3210177970293295</v>
          </cell>
          <cell r="O294">
            <v>2.5846362928399098E-3</v>
          </cell>
          <cell r="P294">
            <v>293</v>
          </cell>
          <cell r="Q294">
            <v>0.95899999999999996</v>
          </cell>
          <cell r="R294">
            <v>86</v>
          </cell>
          <cell r="S294">
            <v>0.98799999999999999</v>
          </cell>
          <cell r="T294">
            <v>508</v>
          </cell>
          <cell r="U294">
            <v>0.92900000000000005</v>
          </cell>
        </row>
        <row r="295">
          <cell r="A295" t="str">
            <v>CTHT_0027110</v>
          </cell>
          <cell r="B295" t="str">
            <v>Uncharacterized protein</v>
          </cell>
          <cell r="C295">
            <v>507</v>
          </cell>
          <cell r="D295">
            <v>-1.17341427821008</v>
          </cell>
          <cell r="E295">
            <v>-0.74550286197262705</v>
          </cell>
          <cell r="F295">
            <v>-0.42791141623745099</v>
          </cell>
          <cell r="G295">
            <v>1.17341427821008</v>
          </cell>
          <cell r="H295">
            <v>2.2554483963377208</v>
          </cell>
          <cell r="I295">
            <v>2.1028270289028799E-3</v>
          </cell>
          <cell r="J295">
            <v>0.74550286197262705</v>
          </cell>
          <cell r="K295">
            <v>1.6765585443209505</v>
          </cell>
          <cell r="L295">
            <v>4.7898363084307102E-2</v>
          </cell>
          <cell r="M295">
            <v>0.42791141623745099</v>
          </cell>
          <cell r="N295">
            <v>1.3452846033785433</v>
          </cell>
          <cell r="O295">
            <v>0.30346451543173802</v>
          </cell>
          <cell r="P295">
            <v>294</v>
          </cell>
          <cell r="Q295">
            <v>0.95899999999999996</v>
          </cell>
          <cell r="R295">
            <v>458</v>
          </cell>
          <cell r="S295">
            <v>0.93600000000000005</v>
          </cell>
          <cell r="T295">
            <v>314</v>
          </cell>
          <cell r="U295">
            <v>0.95599999999999996</v>
          </cell>
        </row>
        <row r="296">
          <cell r="A296" t="str">
            <v>CTHT_0042720</v>
          </cell>
          <cell r="B296" t="str">
            <v>Putative tata-box binding protein</v>
          </cell>
          <cell r="C296">
            <v>768</v>
          </cell>
          <cell r="D296">
            <v>-1.7764315714689101</v>
          </cell>
          <cell r="E296">
            <v>0.67226742988515098</v>
          </cell>
          <cell r="F296">
            <v>-2.4486990013540701</v>
          </cell>
          <cell r="G296">
            <v>1.7764315714689101</v>
          </cell>
          <cell r="H296">
            <v>3.4257777808114982</v>
          </cell>
          <cell r="I296">
            <v>3.9583003070373102E-5</v>
          </cell>
          <cell r="J296">
            <v>-0.67226742988515098</v>
          </cell>
          <cell r="K296">
            <v>-1.5935755635408624</v>
          </cell>
          <cell r="L296">
            <v>0.12580272822996899</v>
          </cell>
          <cell r="M296">
            <v>2.4486990013540701</v>
          </cell>
          <cell r="N296">
            <v>5.4592357576224835</v>
          </cell>
          <cell r="O296">
            <v>5.6687316488669899E-9</v>
          </cell>
          <cell r="P296">
            <v>295</v>
          </cell>
          <cell r="Q296">
            <v>0.95899999999999996</v>
          </cell>
          <cell r="R296">
            <v>617</v>
          </cell>
          <cell r="S296">
            <v>0.91400000000000003</v>
          </cell>
          <cell r="T296">
            <v>1002</v>
          </cell>
          <cell r="U296">
            <v>0.86</v>
          </cell>
        </row>
        <row r="297">
          <cell r="A297" t="str">
            <v>CTHT_0003740</v>
          </cell>
          <cell r="B297" t="str">
            <v>Uncharacterized protein</v>
          </cell>
          <cell r="C297">
            <v>2259</v>
          </cell>
          <cell r="D297">
            <v>-2.56789126286548</v>
          </cell>
          <cell r="E297">
            <v>-1.4094640447734399</v>
          </cell>
          <cell r="F297">
            <v>-1.1584272180920401</v>
          </cell>
          <cell r="G297">
            <v>2.56789126286548</v>
          </cell>
          <cell r="H297">
            <v>5.9294211169293876</v>
          </cell>
          <cell r="I297">
            <v>2.61980866232675E-12</v>
          </cell>
          <cell r="J297">
            <v>1.4094640447734399</v>
          </cell>
          <cell r="K297">
            <v>2.656384608998211</v>
          </cell>
          <cell r="L297">
            <v>1.16831657408454E-4</v>
          </cell>
          <cell r="M297">
            <v>1.1584272180920401</v>
          </cell>
          <cell r="N297">
            <v>2.2321395391481058</v>
          </cell>
          <cell r="O297">
            <v>2.33937513195013E-3</v>
          </cell>
          <cell r="P297">
            <v>296</v>
          </cell>
          <cell r="Q297">
            <v>0.95799999999999996</v>
          </cell>
          <cell r="R297">
            <v>1032</v>
          </cell>
          <cell r="S297">
            <v>0.85599999999999998</v>
          </cell>
          <cell r="T297">
            <v>456</v>
          </cell>
          <cell r="U297">
            <v>0.93600000000000005</v>
          </cell>
        </row>
        <row r="298">
          <cell r="A298" t="str">
            <v>CTHT_0054130</v>
          </cell>
          <cell r="B298" t="str">
            <v>Peroxidase (EC 1.11.1.-)</v>
          </cell>
          <cell r="C298">
            <v>1068</v>
          </cell>
          <cell r="D298">
            <v>-0.71974105545398304</v>
          </cell>
          <cell r="E298">
            <v>-1.9849710022770299</v>
          </cell>
          <cell r="F298">
            <v>1.2652299468230499</v>
          </cell>
          <cell r="G298">
            <v>0.71974105545398304</v>
          </cell>
          <cell r="H298">
            <v>1.6468864138279127</v>
          </cell>
          <cell r="I298">
            <v>0.19795279381200301</v>
          </cell>
          <cell r="J298">
            <v>1.9849710022770299</v>
          </cell>
          <cell r="K298">
            <v>3.9585470592927776</v>
          </cell>
          <cell r="L298">
            <v>6.8462227645501905E-5</v>
          </cell>
          <cell r="M298">
            <v>-1.2652299468230499</v>
          </cell>
          <cell r="N298">
            <v>-2.4036551798929495</v>
          </cell>
          <cell r="O298">
            <v>1.68510201649845E-2</v>
          </cell>
          <cell r="P298">
            <v>297</v>
          </cell>
          <cell r="Q298">
            <v>0.95799999999999996</v>
          </cell>
          <cell r="R298">
            <v>355</v>
          </cell>
          <cell r="S298">
            <v>0.95</v>
          </cell>
          <cell r="T298">
            <v>138</v>
          </cell>
          <cell r="U298">
            <v>0.98</v>
          </cell>
        </row>
        <row r="299">
          <cell r="A299" t="str">
            <v>CTHT_0072220</v>
          </cell>
          <cell r="B299" t="str">
            <v>Uncharacterized protein</v>
          </cell>
          <cell r="C299">
            <v>1062</v>
          </cell>
          <cell r="D299">
            <v>0.28518704293714098</v>
          </cell>
          <cell r="E299">
            <v>0.64339419854737001</v>
          </cell>
          <cell r="F299">
            <v>-0.35820715561022898</v>
          </cell>
          <cell r="G299">
            <v>-0.28518704293714098</v>
          </cell>
          <cell r="H299">
            <v>-1.2185682387160972</v>
          </cell>
          <cell r="I299">
            <v>0.48700604364442701</v>
          </cell>
          <cell r="J299">
            <v>-0.64339419854737001</v>
          </cell>
          <cell r="K299">
            <v>-1.5619997239856287</v>
          </cell>
          <cell r="L299">
            <v>7.3491670247454996E-2</v>
          </cell>
          <cell r="M299">
            <v>0.35820715561022898</v>
          </cell>
          <cell r="N299">
            <v>1.2818319683363621</v>
          </cell>
          <cell r="O299">
            <v>0.36993624960536697</v>
          </cell>
          <cell r="P299">
            <v>298</v>
          </cell>
          <cell r="Q299">
            <v>0.95799999999999996</v>
          </cell>
          <cell r="R299">
            <v>151</v>
          </cell>
          <cell r="S299">
            <v>0.97899999999999998</v>
          </cell>
          <cell r="T299">
            <v>318</v>
          </cell>
          <cell r="U299">
            <v>0.95499999999999996</v>
          </cell>
        </row>
        <row r="300">
          <cell r="A300" t="str">
            <v>CTHT_0024790</v>
          </cell>
          <cell r="B300" t="str">
            <v>UPF0045 protein ECM15-like protein</v>
          </cell>
          <cell r="C300">
            <v>381</v>
          </cell>
          <cell r="D300">
            <v>-0.98946484480156804</v>
          </cell>
          <cell r="E300">
            <v>0.23257253327406399</v>
          </cell>
          <cell r="F300">
            <v>-1.22203737807563</v>
          </cell>
          <cell r="G300">
            <v>0.98946484480156804</v>
          </cell>
          <cell r="H300">
            <v>1.9854483694279517</v>
          </cell>
          <cell r="I300">
            <v>8.1516608017230194E-2</v>
          </cell>
          <cell r="J300">
            <v>-0.23257253327406399</v>
          </cell>
          <cell r="K300">
            <v>-1.1749281487361554</v>
          </cell>
          <cell r="L300">
            <v>0.696225227846759</v>
          </cell>
          <cell r="M300">
            <v>1.22203737807563</v>
          </cell>
          <cell r="N300">
            <v>2.3327591771031981</v>
          </cell>
          <cell r="O300">
            <v>2.7976554158919899E-2</v>
          </cell>
          <cell r="P300">
            <v>299</v>
          </cell>
          <cell r="Q300">
            <v>0.95799999999999996</v>
          </cell>
          <cell r="R300">
            <v>426</v>
          </cell>
          <cell r="S300">
            <v>0.94</v>
          </cell>
          <cell r="T300">
            <v>547</v>
          </cell>
          <cell r="U300">
            <v>0.92300000000000004</v>
          </cell>
        </row>
        <row r="301">
          <cell r="A301" t="str">
            <v>CTHT_0016060</v>
          </cell>
          <cell r="B301" t="str">
            <v>GrpE protein homolog</v>
          </cell>
          <cell r="C301">
            <v>789</v>
          </cell>
          <cell r="D301">
            <v>-1.7446633843511801</v>
          </cell>
          <cell r="E301">
            <v>-1.9368389008606299</v>
          </cell>
          <cell r="F301">
            <v>0.19217551650945</v>
          </cell>
          <cell r="G301">
            <v>1.7446633843511801</v>
          </cell>
          <cell r="H301">
            <v>3.3511665392343257</v>
          </cell>
          <cell r="I301">
            <v>5.1757985470746401E-5</v>
          </cell>
          <cell r="J301">
            <v>1.9368389008606299</v>
          </cell>
          <cell r="K301">
            <v>3.828658280197355</v>
          </cell>
          <cell r="L301">
            <v>2.9939424009413398E-6</v>
          </cell>
          <cell r="M301">
            <v>-0.19217551650945</v>
          </cell>
          <cell r="N301">
            <v>-1.1424852317462346</v>
          </cell>
          <cell r="O301">
            <v>0.71167348083272197</v>
          </cell>
          <cell r="P301">
            <v>300</v>
          </cell>
          <cell r="Q301">
            <v>0.95799999999999996</v>
          </cell>
          <cell r="R301">
            <v>664</v>
          </cell>
          <cell r="S301">
            <v>0.90700000000000003</v>
          </cell>
          <cell r="T301">
            <v>228</v>
          </cell>
          <cell r="U301">
            <v>0.96799999999999997</v>
          </cell>
        </row>
        <row r="302">
          <cell r="A302" t="str">
            <v>CTHT_0042030</v>
          </cell>
          <cell r="B302" t="str">
            <v>Uncharacterized protein</v>
          </cell>
          <cell r="C302">
            <v>261</v>
          </cell>
          <cell r="D302">
            <v>-1.27871119969026</v>
          </cell>
          <cell r="E302">
            <v>-1.59187416815435</v>
          </cell>
          <cell r="F302">
            <v>0.31316296846408298</v>
          </cell>
          <cell r="G302">
            <v>1.27871119969026</v>
          </cell>
          <cell r="H302">
            <v>2.4262213881658652</v>
          </cell>
          <cell r="I302">
            <v>4.3742876173563598E-3</v>
          </cell>
          <cell r="J302">
            <v>1.59187416815435</v>
          </cell>
          <cell r="K302">
            <v>3.014406891114644</v>
          </cell>
          <cell r="L302">
            <v>1.9804297733127E-4</v>
          </cell>
          <cell r="M302">
            <v>-0.31316296846408298</v>
          </cell>
          <cell r="N302">
            <v>-1.2424286200005066</v>
          </cell>
          <cell r="O302">
            <v>0.54023822770070096</v>
          </cell>
          <cell r="P302">
            <v>301</v>
          </cell>
          <cell r="Q302">
            <v>0.95799999999999996</v>
          </cell>
          <cell r="R302">
            <v>500</v>
          </cell>
          <cell r="S302">
            <v>0.93</v>
          </cell>
          <cell r="T302">
            <v>212</v>
          </cell>
          <cell r="U302">
            <v>0.97</v>
          </cell>
        </row>
        <row r="303">
          <cell r="A303" t="str">
            <v>CTHT_0048110</v>
          </cell>
          <cell r="B303" t="str">
            <v>Peptidylprolyl isomerase (EC 5.2.1.8)</v>
          </cell>
          <cell r="C303">
            <v>435</v>
          </cell>
          <cell r="D303">
            <v>-1.2503981559822701</v>
          </cell>
          <cell r="E303">
            <v>-0.93219277752639895</v>
          </cell>
          <cell r="F303">
            <v>-0.31820537845587399</v>
          </cell>
          <cell r="G303">
            <v>1.2503981559822701</v>
          </cell>
          <cell r="H303">
            <v>2.3790707170059875</v>
          </cell>
          <cell r="I303">
            <v>2.0380008679686499E-4</v>
          </cell>
          <cell r="J303">
            <v>0.93219277752639895</v>
          </cell>
          <cell r="K303">
            <v>1.908174060382503</v>
          </cell>
          <cell r="L303">
            <v>4.6489416618345396E-3</v>
          </cell>
          <cell r="M303">
            <v>0.31820537845587399</v>
          </cell>
          <cell r="N303">
            <v>1.246778669933861</v>
          </cell>
          <cell r="O303">
            <v>0.39940813664024399</v>
          </cell>
          <cell r="P303">
            <v>302</v>
          </cell>
          <cell r="Q303">
            <v>0.95799999999999996</v>
          </cell>
          <cell r="R303">
            <v>484</v>
          </cell>
          <cell r="S303">
            <v>0.93200000000000005</v>
          </cell>
          <cell r="T303">
            <v>308</v>
          </cell>
          <cell r="U303">
            <v>0.95699999999999996</v>
          </cell>
        </row>
        <row r="304">
          <cell r="A304" t="str">
            <v>CTHT_0006080</v>
          </cell>
          <cell r="B304" t="str">
            <v>Mitochondrial heat shock protein 60-like protein</v>
          </cell>
          <cell r="C304">
            <v>1728</v>
          </cell>
          <cell r="D304">
            <v>-1.3203539601941301</v>
          </cell>
          <cell r="E304">
            <v>-1.3020410875302999</v>
          </cell>
          <cell r="F304">
            <v>-1.8312872663832701E-2</v>
          </cell>
          <cell r="G304">
            <v>1.3203539601941301</v>
          </cell>
          <cell r="H304">
            <v>2.4972737200409911</v>
          </cell>
          <cell r="I304">
            <v>3.3062005379808899E-5</v>
          </cell>
          <cell r="J304">
            <v>1.3020410875302999</v>
          </cell>
          <cell r="K304">
            <v>2.465774874470589</v>
          </cell>
          <cell r="L304">
            <v>2.25567361409932E-5</v>
          </cell>
          <cell r="M304">
            <v>1.8312872663832701E-2</v>
          </cell>
          <cell r="N304">
            <v>1.0127744206888187</v>
          </cell>
          <cell r="O304">
            <v>0.96732968439324496</v>
          </cell>
          <cell r="P304">
            <v>303</v>
          </cell>
          <cell r="Q304">
            <v>0.95699999999999996</v>
          </cell>
          <cell r="R304">
            <v>517</v>
          </cell>
          <cell r="S304">
            <v>0.92800000000000005</v>
          </cell>
          <cell r="T304">
            <v>265</v>
          </cell>
          <cell r="U304">
            <v>0.96299999999999997</v>
          </cell>
        </row>
        <row r="305">
          <cell r="A305" t="str">
            <v>CTHT_0041440</v>
          </cell>
          <cell r="B305" t="str">
            <v>Putative membrane bound hemoprotein</v>
          </cell>
          <cell r="C305">
            <v>411</v>
          </cell>
          <cell r="D305">
            <v>-0.80664064686304804</v>
          </cell>
          <cell r="E305">
            <v>-1.4204458961984501</v>
          </cell>
          <cell r="F305">
            <v>0.61380524933540703</v>
          </cell>
          <cell r="G305">
            <v>0.80664064686304804</v>
          </cell>
          <cell r="H305">
            <v>1.7491337932310544</v>
          </cell>
          <cell r="I305">
            <v>0.174200874623757</v>
          </cell>
          <cell r="J305">
            <v>1.4204458961984501</v>
          </cell>
          <cell r="K305">
            <v>2.6766822684596825</v>
          </cell>
          <cell r="L305">
            <v>8.6821914013792603E-3</v>
          </cell>
          <cell r="M305">
            <v>-0.61380524933540703</v>
          </cell>
          <cell r="N305">
            <v>-1.5302901806700795</v>
          </cell>
          <cell r="O305">
            <v>0.312513862865965</v>
          </cell>
          <cell r="P305">
            <v>304</v>
          </cell>
          <cell r="Q305">
            <v>0.95699999999999996</v>
          </cell>
          <cell r="R305">
            <v>400</v>
          </cell>
          <cell r="S305">
            <v>0.94399999999999995</v>
          </cell>
          <cell r="T305">
            <v>184</v>
          </cell>
          <cell r="U305">
            <v>0.97399999999999998</v>
          </cell>
        </row>
        <row r="306">
          <cell r="A306" t="str">
            <v>CTHT_0056410</v>
          </cell>
          <cell r="B306" t="str">
            <v>Putative cytochrome protein</v>
          </cell>
          <cell r="C306">
            <v>546</v>
          </cell>
          <cell r="D306">
            <v>-1.29665306808708</v>
          </cell>
          <cell r="E306">
            <v>-1.8094491736371601</v>
          </cell>
          <cell r="F306">
            <v>0.51279610555008104</v>
          </cell>
          <cell r="G306">
            <v>1.29665306808708</v>
          </cell>
          <cell r="H306">
            <v>2.4565831433258203</v>
          </cell>
          <cell r="I306">
            <v>2.07807939263649E-2</v>
          </cell>
          <cell r="J306">
            <v>1.8094491736371601</v>
          </cell>
          <cell r="K306">
            <v>3.5050843754314802</v>
          </cell>
          <cell r="L306">
            <v>6.3816677236808704E-4</v>
          </cell>
          <cell r="M306">
            <v>-0.51279610555008104</v>
          </cell>
          <cell r="N306">
            <v>-1.4268128416309818</v>
          </cell>
          <cell r="O306">
            <v>0.40285859358721399</v>
          </cell>
          <cell r="P306">
            <v>305</v>
          </cell>
          <cell r="Q306">
            <v>0.95699999999999996</v>
          </cell>
          <cell r="R306">
            <v>510</v>
          </cell>
          <cell r="S306">
            <v>0.92900000000000005</v>
          </cell>
          <cell r="T306">
            <v>196</v>
          </cell>
          <cell r="U306">
            <v>0.97199999999999998</v>
          </cell>
        </row>
        <row r="307">
          <cell r="A307" t="str">
            <v>CTHT_0009310</v>
          </cell>
          <cell r="B307" t="str">
            <v>Uncharacterized protein</v>
          </cell>
          <cell r="C307">
            <v>1290</v>
          </cell>
          <cell r="D307">
            <v>0.113866503947395</v>
          </cell>
          <cell r="E307">
            <v>0.171882922066081</v>
          </cell>
          <cell r="F307">
            <v>-5.8016418118686401E-2</v>
          </cell>
          <cell r="G307">
            <v>-0.113866503947395</v>
          </cell>
          <cell r="H307">
            <v>-1.0821245083015072</v>
          </cell>
          <cell r="I307">
            <v>0.87036862258756298</v>
          </cell>
          <cell r="J307">
            <v>-0.171882922066081</v>
          </cell>
          <cell r="K307">
            <v>-1.126527804533163</v>
          </cell>
          <cell r="L307">
            <v>0.77453530231232603</v>
          </cell>
          <cell r="M307">
            <v>5.8016418118686401E-2</v>
          </cell>
          <cell r="N307">
            <v>1.0410334447570651</v>
          </cell>
          <cell r="O307">
            <v>0.93606162997180697</v>
          </cell>
          <cell r="P307">
            <v>306</v>
          </cell>
          <cell r="Q307">
            <v>0.95699999999999996</v>
          </cell>
          <cell r="R307">
            <v>192</v>
          </cell>
          <cell r="S307">
            <v>0.97299999999999998</v>
          </cell>
          <cell r="T307">
            <v>264</v>
          </cell>
          <cell r="U307">
            <v>0.96299999999999997</v>
          </cell>
        </row>
        <row r="308">
          <cell r="A308" t="str">
            <v>CTHT_0023680</v>
          </cell>
          <cell r="B308" t="str">
            <v>Serine/threonine protein kinase-like protein</v>
          </cell>
          <cell r="C308">
            <v>2154</v>
          </cell>
          <cell r="D308">
            <v>0.32098929817254002</v>
          </cell>
          <cell r="E308">
            <v>2.9801459139602899</v>
          </cell>
          <cell r="F308">
            <v>-2.65915661578775</v>
          </cell>
          <cell r="G308">
            <v>-0.32098929817254002</v>
          </cell>
          <cell r="H308">
            <v>-1.2491868592239253</v>
          </cell>
          <cell r="I308">
            <v>0.31816821224288799</v>
          </cell>
          <cell r="J308">
            <v>-2.9801459139602899</v>
          </cell>
          <cell r="K308">
            <v>-7.8906596557257869</v>
          </cell>
          <cell r="L308">
            <v>7.5911615982603504E-28</v>
          </cell>
          <cell r="M308">
            <v>2.65915661578775</v>
          </cell>
          <cell r="N308">
            <v>6.3166367765251472</v>
          </cell>
          <cell r="O308">
            <v>8.4144629310460896E-22</v>
          </cell>
          <cell r="P308">
            <v>307</v>
          </cell>
          <cell r="Q308">
            <v>0.95699999999999996</v>
          </cell>
          <cell r="R308">
            <v>144</v>
          </cell>
          <cell r="S308">
            <v>0.98</v>
          </cell>
          <cell r="T308">
            <v>1262</v>
          </cell>
          <cell r="U308">
            <v>0.82399999999999995</v>
          </cell>
        </row>
        <row r="309">
          <cell r="A309" t="str">
            <v>CTHT_0005590</v>
          </cell>
          <cell r="B309" t="str">
            <v>Putative Co-chaperone protein</v>
          </cell>
          <cell r="C309">
            <v>630</v>
          </cell>
          <cell r="D309">
            <v>-0.379562476500651</v>
          </cell>
          <cell r="E309">
            <v>8.6179991978354298E-2</v>
          </cell>
          <cell r="F309">
            <v>-0.46574246847900502</v>
          </cell>
          <cell r="G309">
            <v>0.379562476500651</v>
          </cell>
          <cell r="H309">
            <v>1.3009472597030627</v>
          </cell>
          <cell r="I309">
            <v>0.33785591623371197</v>
          </cell>
          <cell r="J309">
            <v>-8.6179991978354298E-2</v>
          </cell>
          <cell r="K309">
            <v>-1.0615556413599527</v>
          </cell>
          <cell r="L309">
            <v>0.82901359319587797</v>
          </cell>
          <cell r="M309">
            <v>0.46574246847900502</v>
          </cell>
          <cell r="N309">
            <v>1.3810279026495573</v>
          </cell>
          <cell r="O309">
            <v>0.22677721240717399</v>
          </cell>
          <cell r="P309">
            <v>308</v>
          </cell>
          <cell r="Q309">
            <v>0.95699999999999996</v>
          </cell>
          <cell r="R309">
            <v>285</v>
          </cell>
          <cell r="S309">
            <v>0.96</v>
          </cell>
          <cell r="T309">
            <v>334</v>
          </cell>
          <cell r="U309">
            <v>0.95299999999999996</v>
          </cell>
        </row>
        <row r="310">
          <cell r="A310" t="str">
            <v>CTHT_0014480</v>
          </cell>
          <cell r="B310" t="str">
            <v>Uncharacterized protein</v>
          </cell>
          <cell r="C310">
            <v>609</v>
          </cell>
          <cell r="D310">
            <v>-2.0369214270395002</v>
          </cell>
          <cell r="E310">
            <v>-3.8648623952516399</v>
          </cell>
          <cell r="F310">
            <v>1.8279409682121399</v>
          </cell>
          <cell r="G310">
            <v>2.0369214270395002</v>
          </cell>
          <cell r="H310">
            <v>4.1036890775787054</v>
          </cell>
          <cell r="I310">
            <v>7.4020402739358504E-5</v>
          </cell>
          <cell r="J310">
            <v>3.8648623952516399</v>
          </cell>
          <cell r="K310">
            <v>14.569327643724831</v>
          </cell>
          <cell r="L310">
            <v>2.2560954025907298E-15</v>
          </cell>
          <cell r="M310">
            <v>-1.8279409682121399</v>
          </cell>
          <cell r="N310">
            <v>-3.5503000759309851</v>
          </cell>
          <cell r="O310">
            <v>3.5794051123522397E-4</v>
          </cell>
          <cell r="P310">
            <v>309</v>
          </cell>
          <cell r="Q310">
            <v>0.95699999999999996</v>
          </cell>
          <cell r="R310">
            <v>839</v>
          </cell>
          <cell r="S310">
            <v>0.88300000000000001</v>
          </cell>
          <cell r="T310">
            <v>107</v>
          </cell>
          <cell r="U310">
            <v>0.98499999999999999</v>
          </cell>
        </row>
        <row r="311">
          <cell r="A311" t="str">
            <v>CTHT_0029630</v>
          </cell>
          <cell r="B311" t="str">
            <v>Uncharacterized protein</v>
          </cell>
          <cell r="C311">
            <v>1524</v>
          </cell>
          <cell r="D311">
            <v>-2.2195236254641699</v>
          </cell>
          <cell r="E311">
            <v>1.0344286187862399</v>
          </cell>
          <cell r="F311">
            <v>-3.2539522442504101</v>
          </cell>
          <cell r="G311">
            <v>2.2195236254641699</v>
          </cell>
          <cell r="H311">
            <v>4.6573962305799155</v>
          </cell>
          <cell r="I311">
            <v>1.6086485001765201E-6</v>
          </cell>
          <cell r="J311">
            <v>-1.0344286187862399</v>
          </cell>
          <cell r="K311">
            <v>-2.0483022526759584</v>
          </cell>
          <cell r="L311">
            <v>2.5666493575693901E-2</v>
          </cell>
          <cell r="M311">
            <v>3.2539522442504101</v>
          </cell>
          <cell r="N311">
            <v>9.53975519070136</v>
          </cell>
          <cell r="O311">
            <v>5.2936640574093399E-13</v>
          </cell>
          <cell r="P311">
            <v>310</v>
          </cell>
          <cell r="Q311">
            <v>0.95599999999999996</v>
          </cell>
          <cell r="R311">
            <v>853</v>
          </cell>
          <cell r="S311">
            <v>0.88100000000000001</v>
          </cell>
          <cell r="T311">
            <v>1651</v>
          </cell>
          <cell r="U311">
            <v>0.77</v>
          </cell>
        </row>
        <row r="312">
          <cell r="A312" t="str">
            <v>CTHT_0021350</v>
          </cell>
          <cell r="B312" t="str">
            <v>Uncharacterized protein</v>
          </cell>
          <cell r="C312">
            <v>1017</v>
          </cell>
          <cell r="D312">
            <v>-3.3645756935041602</v>
          </cell>
          <cell r="E312">
            <v>0.13580699823282399</v>
          </cell>
          <cell r="F312">
            <v>-3.5003826917369798</v>
          </cell>
          <cell r="G312">
            <v>3.3645756935041602</v>
          </cell>
          <cell r="H312">
            <v>10.30002328314893</v>
          </cell>
          <cell r="I312">
            <v>1.4182814091464899E-10</v>
          </cell>
          <cell r="J312">
            <v>-0.13580699823282399</v>
          </cell>
          <cell r="K312">
            <v>-1.0987072241967519</v>
          </cell>
          <cell r="L312">
            <v>0.82188864769101</v>
          </cell>
          <cell r="M312">
            <v>3.5003826917369798</v>
          </cell>
          <cell r="N312">
            <v>11.316709990590439</v>
          </cell>
          <cell r="O312">
            <v>1.6916198460114202E-11</v>
          </cell>
          <cell r="P312">
            <v>311</v>
          </cell>
          <cell r="Q312">
            <v>0.95599999999999996</v>
          </cell>
          <cell r="R312">
            <v>1976</v>
          </cell>
          <cell r="S312">
            <v>0.72399999999999998</v>
          </cell>
          <cell r="T312">
            <v>2154</v>
          </cell>
          <cell r="U312">
            <v>0.7</v>
          </cell>
        </row>
        <row r="313">
          <cell r="A313" t="str">
            <v>CTHT_0011270</v>
          </cell>
          <cell r="B313" t="str">
            <v>Uncharacterized protein</v>
          </cell>
          <cell r="C313">
            <v>267</v>
          </cell>
          <cell r="D313">
            <v>-2.63086223577639</v>
          </cell>
          <cell r="E313">
            <v>2.9316262629710002</v>
          </cell>
          <cell r="F313">
            <v>-5.5624884987473902</v>
          </cell>
          <cell r="G313">
            <v>2.63086223577639</v>
          </cell>
          <cell r="H313">
            <v>6.1939607278047575</v>
          </cell>
          <cell r="I313">
            <v>3.3156201909752803E-8</v>
          </cell>
          <cell r="J313">
            <v>-2.9316262629710002</v>
          </cell>
          <cell r="K313">
            <v>-7.629699638277069</v>
          </cell>
          <cell r="L313">
            <v>3.3574511809151899E-10</v>
          </cell>
          <cell r="M313">
            <v>5.5624884987473902</v>
          </cell>
          <cell r="N313">
            <v>47.25805992443432</v>
          </cell>
          <cell r="O313">
            <v>5.0420219063964102E-33</v>
          </cell>
          <cell r="P313">
            <v>312</v>
          </cell>
          <cell r="Q313">
            <v>0.95599999999999996</v>
          </cell>
          <cell r="R313">
            <v>1213</v>
          </cell>
          <cell r="S313">
            <v>0.83099999999999996</v>
          </cell>
          <cell r="T313">
            <v>4694</v>
          </cell>
          <cell r="U313">
            <v>0.34599999999999997</v>
          </cell>
          <cell r="V313" t="str">
            <v>top G vs. X in heatmap 50! DEADBox Sub2 in yeast RNA helicase</v>
          </cell>
        </row>
        <row r="314">
          <cell r="A314" t="str">
            <v>CTHT_0041970</v>
          </cell>
          <cell r="B314" t="str">
            <v>#Error</v>
          </cell>
          <cell r="C314">
            <v>1395</v>
          </cell>
          <cell r="D314">
            <v>-1.5589286173867201</v>
          </cell>
          <cell r="E314">
            <v>-2.7265944921204901</v>
          </cell>
          <cell r="F314">
            <v>1.16766587473377</v>
          </cell>
          <cell r="G314">
            <v>1.5589286173867201</v>
          </cell>
          <cell r="H314">
            <v>2.9463495866053679</v>
          </cell>
          <cell r="I314">
            <v>6.8537424129191402E-3</v>
          </cell>
          <cell r="J314">
            <v>2.7265944921204901</v>
          </cell>
          <cell r="K314">
            <v>6.618913845054176</v>
          </cell>
          <cell r="L314">
            <v>4.9785581752039296E-7</v>
          </cell>
          <cell r="M314">
            <v>-1.16766587473377</v>
          </cell>
          <cell r="N314">
            <v>-2.2464794656903386</v>
          </cell>
          <cell r="O314">
            <v>4.6944820530296499E-2</v>
          </cell>
          <cell r="P314">
            <v>313</v>
          </cell>
          <cell r="Q314">
            <v>0.95599999999999996</v>
          </cell>
          <cell r="R314">
            <v>625</v>
          </cell>
          <cell r="S314">
            <v>0.91300000000000003</v>
          </cell>
          <cell r="T314">
            <v>154</v>
          </cell>
          <cell r="U314">
            <v>0.97799999999999998</v>
          </cell>
        </row>
        <row r="315">
          <cell r="A315" t="str">
            <v>CTHT_0023270</v>
          </cell>
          <cell r="B315" t="str">
            <v>Uncharacterized protein</v>
          </cell>
          <cell r="C315">
            <v>540</v>
          </cell>
          <cell r="D315">
            <v>0.52982805558781298</v>
          </cell>
          <cell r="E315">
            <v>1.9719679224909501</v>
          </cell>
          <cell r="F315">
            <v>-1.44213986690314</v>
          </cell>
          <cell r="G315">
            <v>-0.52982805558781298</v>
          </cell>
          <cell r="H315">
            <v>-1.443757114275088</v>
          </cell>
          <cell r="I315">
            <v>0.30575211959507398</v>
          </cell>
          <cell r="J315">
            <v>-1.9719679224909501</v>
          </cell>
          <cell r="K315">
            <v>-3.9230287886560462</v>
          </cell>
          <cell r="L315">
            <v>1.12434624714216E-5</v>
          </cell>
          <cell r="M315">
            <v>1.44213986690314</v>
          </cell>
          <cell r="N315">
            <v>2.7172359878730785</v>
          </cell>
          <cell r="O315">
            <v>2.1127324666562601E-3</v>
          </cell>
          <cell r="P315">
            <v>314</v>
          </cell>
          <cell r="Q315">
            <v>0.95599999999999996</v>
          </cell>
          <cell r="R315">
            <v>131</v>
          </cell>
          <cell r="S315">
            <v>0.98099999999999998</v>
          </cell>
          <cell r="T315">
            <v>654</v>
          </cell>
          <cell r="U315">
            <v>0.90900000000000003</v>
          </cell>
        </row>
        <row r="316">
          <cell r="A316" t="str">
            <v>CTHT_0070260</v>
          </cell>
          <cell r="B316" t="str">
            <v>Malate dehydrogenase (EC 1.1.1.37)</v>
          </cell>
          <cell r="C316">
            <v>993</v>
          </cell>
          <cell r="D316">
            <v>-0.85096382307288598</v>
          </cell>
          <cell r="E316">
            <v>-0.76154428973282595</v>
          </cell>
          <cell r="F316">
            <v>-8.9419533340059101E-2</v>
          </cell>
          <cell r="G316">
            <v>0.85096382307288598</v>
          </cell>
          <cell r="H316">
            <v>1.8037055265948083</v>
          </cell>
          <cell r="I316">
            <v>0.135791761740685</v>
          </cell>
          <cell r="J316">
            <v>0.76154428973282595</v>
          </cell>
          <cell r="K316">
            <v>1.6953043416316715</v>
          </cell>
          <cell r="L316">
            <v>0.161812208201811</v>
          </cell>
          <cell r="M316">
            <v>8.9419533340059101E-2</v>
          </cell>
          <cell r="N316">
            <v>1.0639420204981032</v>
          </cell>
          <cell r="O316">
            <v>0.89839260917092301</v>
          </cell>
          <cell r="P316">
            <v>315</v>
          </cell>
          <cell r="Q316">
            <v>0.95599999999999996</v>
          </cell>
          <cell r="R316">
            <v>432</v>
          </cell>
          <cell r="S316">
            <v>0.93899999999999995</v>
          </cell>
          <cell r="T316">
            <v>290</v>
          </cell>
          <cell r="U316">
            <v>0.95899999999999996</v>
          </cell>
        </row>
        <row r="317">
          <cell r="A317" t="str">
            <v>CTHT_0051400</v>
          </cell>
          <cell r="B317" t="str">
            <v>Multiprotein-bridging factor 1-like protein</v>
          </cell>
          <cell r="C317">
            <v>489</v>
          </cell>
          <cell r="D317">
            <v>-1.15415747786203</v>
          </cell>
          <cell r="E317">
            <v>-1.52509585554778</v>
          </cell>
          <cell r="F317">
            <v>0.370938377685752</v>
          </cell>
          <cell r="G317">
            <v>1.15415747786203</v>
          </cell>
          <cell r="H317">
            <v>2.2255431578229254</v>
          </cell>
          <cell r="I317">
            <v>3.5902739813392702E-4</v>
          </cell>
          <cell r="J317">
            <v>1.52509585554778</v>
          </cell>
          <cell r="K317">
            <v>2.8780583776315827</v>
          </cell>
          <cell r="L317">
            <v>8.3648732783067403E-7</v>
          </cell>
          <cell r="M317">
            <v>-0.370938377685752</v>
          </cell>
          <cell r="N317">
            <v>-1.2931936940944186</v>
          </cell>
          <cell r="O317">
            <v>0.29616400267833898</v>
          </cell>
          <cell r="P317">
            <v>316</v>
          </cell>
          <cell r="Q317">
            <v>0.95599999999999996</v>
          </cell>
          <cell r="R317">
            <v>469</v>
          </cell>
          <cell r="S317">
            <v>0.93400000000000005</v>
          </cell>
          <cell r="T317">
            <v>211</v>
          </cell>
          <cell r="U317">
            <v>0.97</v>
          </cell>
        </row>
        <row r="318">
          <cell r="A318" t="str">
            <v>CTHT_0057610</v>
          </cell>
          <cell r="B318" t="str">
            <v>Uncharacterized protein</v>
          </cell>
          <cell r="C318">
            <v>621</v>
          </cell>
          <cell r="D318">
            <v>-3.6817540037213998</v>
          </cell>
          <cell r="E318">
            <v>-0.476847674905161</v>
          </cell>
          <cell r="F318">
            <v>-3.2049063288162398</v>
          </cell>
          <cell r="G318">
            <v>3.6817540037213998</v>
          </cell>
          <cell r="H318">
            <v>12.832710348759068</v>
          </cell>
          <cell r="I318">
            <v>6.1070448200403998E-14</v>
          </cell>
          <cell r="J318">
            <v>0.476847674905161</v>
          </cell>
          <cell r="K318">
            <v>1.391699443283102</v>
          </cell>
          <cell r="L318">
            <v>0.37024990454838103</v>
          </cell>
          <cell r="M318">
            <v>3.2049063288162398</v>
          </cell>
          <cell r="N318">
            <v>9.2208920616408054</v>
          </cell>
          <cell r="O318">
            <v>6.0529120906544501E-11</v>
          </cell>
          <cell r="P318">
            <v>317</v>
          </cell>
          <cell r="Q318">
            <v>0.95499999999999996</v>
          </cell>
          <cell r="R318">
            <v>2351</v>
          </cell>
          <cell r="S318">
            <v>0.67200000000000004</v>
          </cell>
          <cell r="T318">
            <v>1846</v>
          </cell>
          <cell r="U318">
            <v>0.74299999999999999</v>
          </cell>
        </row>
        <row r="319">
          <cell r="A319" t="str">
            <v>CTHT_0011830</v>
          </cell>
          <cell r="B319" t="str">
            <v>Uncharacterized protein</v>
          </cell>
          <cell r="C319">
            <v>1704</v>
          </cell>
          <cell r="D319">
            <v>0.10768598423113</v>
          </cell>
          <cell r="E319">
            <v>2.8832172519658701</v>
          </cell>
          <cell r="F319">
            <v>-2.7755312677347401</v>
          </cell>
          <cell r="G319">
            <v>-0.10768598423113</v>
          </cell>
          <cell r="H319">
            <v>-1.0774985920961739</v>
          </cell>
          <cell r="I319">
            <v>0.877074394552805</v>
          </cell>
          <cell r="J319">
            <v>-2.8832172519658701</v>
          </cell>
          <cell r="K319">
            <v>-7.3779358852184433</v>
          </cell>
          <cell r="L319">
            <v>1.64322814305861E-8</v>
          </cell>
          <cell r="M319">
            <v>2.7755312677347401</v>
          </cell>
          <cell r="N319">
            <v>6.8472812301920047</v>
          </cell>
          <cell r="O319">
            <v>9.5822427344862102E-8</v>
          </cell>
          <cell r="P319">
            <v>318</v>
          </cell>
          <cell r="Q319">
            <v>0.95499999999999996</v>
          </cell>
          <cell r="R319">
            <v>191</v>
          </cell>
          <cell r="S319">
            <v>0.97299999999999998</v>
          </cell>
          <cell r="T319">
            <v>1483</v>
          </cell>
          <cell r="U319">
            <v>0.79300000000000004</v>
          </cell>
        </row>
        <row r="320">
          <cell r="A320" t="str">
            <v>CTHT_0054360</v>
          </cell>
          <cell r="B320" t="str">
            <v>Uncharacterized protein</v>
          </cell>
          <cell r="C320">
            <v>1485</v>
          </cell>
          <cell r="D320">
            <v>1.6169116735261899</v>
          </cell>
          <cell r="E320">
            <v>2.02835282831587</v>
          </cell>
          <cell r="F320">
            <v>-0.41144115478968402</v>
          </cell>
          <cell r="G320">
            <v>-1.6169116735261899</v>
          </cell>
          <cell r="H320">
            <v>-3.0671775310323395</v>
          </cell>
          <cell r="I320">
            <v>2.6617392007375401E-3</v>
          </cell>
          <cell r="J320">
            <v>-2.02835282831587</v>
          </cell>
          <cell r="K320">
            <v>-4.0793882731680302</v>
          </cell>
          <cell r="L320">
            <v>7.8027832565410999E-5</v>
          </cell>
          <cell r="M320">
            <v>0.41144115478968402</v>
          </cell>
          <cell r="N320">
            <v>1.3300137445239486</v>
          </cell>
          <cell r="O320">
            <v>0.50057503003572601</v>
          </cell>
          <cell r="P320">
            <v>319</v>
          </cell>
          <cell r="Q320">
            <v>0.95499999999999996</v>
          </cell>
          <cell r="R320">
            <v>55</v>
          </cell>
          <cell r="S320">
            <v>0.99199999999999999</v>
          </cell>
          <cell r="T320">
            <v>398</v>
          </cell>
          <cell r="U320">
            <v>0.94399999999999995</v>
          </cell>
        </row>
        <row r="321">
          <cell r="A321" t="str">
            <v>CTHT_0007240</v>
          </cell>
          <cell r="B321" t="str">
            <v>Mitochondrial ubiquinol-cytochrome-C reductase complex core protein 2-like protein</v>
          </cell>
          <cell r="C321">
            <v>1662</v>
          </cell>
          <cell r="D321">
            <v>-2.26821077104018</v>
          </cell>
          <cell r="E321">
            <v>-2.9145073377402699</v>
          </cell>
          <cell r="F321">
            <v>0.64629656670008995</v>
          </cell>
          <cell r="G321">
            <v>2.26821077104018</v>
          </cell>
          <cell r="H321">
            <v>4.8172532518294728</v>
          </cell>
          <cell r="I321">
            <v>2.1281275271866799E-5</v>
          </cell>
          <cell r="J321">
            <v>2.9145073377402699</v>
          </cell>
          <cell r="K321">
            <v>7.5397011343180909</v>
          </cell>
          <cell r="L321">
            <v>1.22885806585134E-8</v>
          </cell>
          <cell r="M321">
            <v>-0.64629656670008995</v>
          </cell>
          <cell r="N321">
            <v>-1.5651452685105769</v>
          </cell>
          <cell r="O321">
            <v>0.27057891145066798</v>
          </cell>
          <cell r="P321">
            <v>320</v>
          </cell>
          <cell r="Q321">
            <v>0.95499999999999996</v>
          </cell>
          <cell r="R321">
            <v>1053</v>
          </cell>
          <cell r="S321">
            <v>0.85299999999999998</v>
          </cell>
          <cell r="T321">
            <v>195</v>
          </cell>
          <cell r="U321">
            <v>0.97199999999999998</v>
          </cell>
        </row>
        <row r="322">
          <cell r="A322" t="str">
            <v>CTHT_0031200</v>
          </cell>
          <cell r="B322" t="str">
            <v>Uncharacterized protein</v>
          </cell>
          <cell r="C322">
            <v>672</v>
          </cell>
          <cell r="D322">
            <v>-1.6095660657453801</v>
          </cell>
          <cell r="E322">
            <v>0.41683160583844497</v>
          </cell>
          <cell r="F322">
            <v>-2.0263976715838301</v>
          </cell>
          <cell r="G322">
            <v>1.6095660657453801</v>
          </cell>
          <cell r="H322">
            <v>3.0516004185649197</v>
          </cell>
          <cell r="I322">
            <v>5.10081716812304E-5</v>
          </cell>
          <cell r="J322">
            <v>-0.41683160583844497</v>
          </cell>
          <cell r="K322">
            <v>-1.334992471292707</v>
          </cell>
          <cell r="L322">
            <v>0.31474345205815202</v>
          </cell>
          <cell r="M322">
            <v>2.0263976715838301</v>
          </cell>
          <cell r="N322">
            <v>4.0738635841778557</v>
          </cell>
          <cell r="O322">
            <v>1.7486304230865501E-7</v>
          </cell>
          <cell r="P322">
            <v>321</v>
          </cell>
          <cell r="Q322">
            <v>0.95499999999999996</v>
          </cell>
          <cell r="R322">
            <v>650</v>
          </cell>
          <cell r="S322">
            <v>0.90900000000000003</v>
          </cell>
          <cell r="T322">
            <v>933</v>
          </cell>
          <cell r="U322">
            <v>0.87</v>
          </cell>
        </row>
        <row r="323">
          <cell r="A323" t="str">
            <v>CTHT_0037170</v>
          </cell>
          <cell r="B323" t="str">
            <v>Putative pyridoxine biosynthesis protein</v>
          </cell>
          <cell r="C323">
            <v>939</v>
          </cell>
          <cell r="D323">
            <v>-0.52277976727362496</v>
          </cell>
          <cell r="E323">
            <v>-1.8064496766204401</v>
          </cell>
          <cell r="F323">
            <v>1.28366990934681</v>
          </cell>
          <cell r="G323">
            <v>0.52277976727362496</v>
          </cell>
          <cell r="H323">
            <v>1.4367208390607495</v>
          </cell>
          <cell r="I323">
            <v>0.46174562199400498</v>
          </cell>
          <cell r="J323">
            <v>1.8064496766204401</v>
          </cell>
          <cell r="K323">
            <v>3.4978045497310828</v>
          </cell>
          <cell r="L323">
            <v>3.0338890929506798E-3</v>
          </cell>
          <cell r="M323">
            <v>-1.28366990934681</v>
          </cell>
          <cell r="N323">
            <v>-2.4345749394278617</v>
          </cell>
          <cell r="O323">
            <v>4.75332341810282E-2</v>
          </cell>
          <cell r="P323">
            <v>322</v>
          </cell>
          <cell r="Q323">
            <v>0.95499999999999996</v>
          </cell>
          <cell r="R323">
            <v>322</v>
          </cell>
          <cell r="S323">
            <v>0.95499999999999996</v>
          </cell>
          <cell r="T323">
            <v>140</v>
          </cell>
          <cell r="U323">
            <v>0.98</v>
          </cell>
        </row>
        <row r="324">
          <cell r="A324" t="str">
            <v>CTHT_0062570</v>
          </cell>
          <cell r="B324" t="str">
            <v>Spermidine synthase-like protein</v>
          </cell>
          <cell r="C324">
            <v>891</v>
          </cell>
          <cell r="D324">
            <v>-2.4986211352246999</v>
          </cell>
          <cell r="E324">
            <v>-4.1882601188303301</v>
          </cell>
          <cell r="F324">
            <v>1.68963898360563</v>
          </cell>
          <cell r="G324">
            <v>2.4986211352246999</v>
          </cell>
          <cell r="H324">
            <v>5.6514502586537851</v>
          </cell>
          <cell r="I324">
            <v>1.3487842637831001E-10</v>
          </cell>
          <cell r="J324">
            <v>4.1882601188303301</v>
          </cell>
          <cell r="K324">
            <v>18.230220659594952</v>
          </cell>
          <cell r="L324">
            <v>7.8416572031585698E-29</v>
          </cell>
          <cell r="M324">
            <v>-1.68963898360563</v>
          </cell>
          <cell r="N324">
            <v>-3.2257597298463203</v>
          </cell>
          <cell r="O324">
            <v>1.7214714544625801E-5</v>
          </cell>
          <cell r="P324">
            <v>323</v>
          </cell>
          <cell r="Q324">
            <v>0.95499999999999996</v>
          </cell>
          <cell r="R324">
            <v>1190</v>
          </cell>
          <cell r="S324">
            <v>0.83399999999999996</v>
          </cell>
          <cell r="T324">
            <v>125</v>
          </cell>
          <cell r="U324">
            <v>0.98199999999999998</v>
          </cell>
        </row>
        <row r="325">
          <cell r="A325" t="str">
            <v>CTHT_0004640</v>
          </cell>
          <cell r="B325" t="str">
            <v>Uncharacterized protein</v>
          </cell>
          <cell r="C325">
            <v>1875</v>
          </cell>
          <cell r="D325">
            <v>-2.64608191992229</v>
          </cell>
          <cell r="E325">
            <v>-1.61374879712165</v>
          </cell>
          <cell r="F325">
            <v>-1.03233312280064</v>
          </cell>
          <cell r="G325">
            <v>2.64608191992229</v>
          </cell>
          <cell r="H325">
            <v>6.2596496827544277</v>
          </cell>
          <cell r="I325">
            <v>5.0965883363611097E-7</v>
          </cell>
          <cell r="J325">
            <v>1.61374879712165</v>
          </cell>
          <cell r="K325">
            <v>3.0604606041138709</v>
          </cell>
          <cell r="L325">
            <v>1.94862411489497E-3</v>
          </cell>
          <cell r="M325">
            <v>1.03233312280064</v>
          </cell>
          <cell r="N325">
            <v>2.0453292796320293</v>
          </cell>
          <cell r="O325">
            <v>6.4312842503710999E-2</v>
          </cell>
          <cell r="P325">
            <v>324</v>
          </cell>
          <cell r="Q325">
            <v>0.95499999999999996</v>
          </cell>
          <cell r="R325">
            <v>1393</v>
          </cell>
          <cell r="S325">
            <v>0.80600000000000005</v>
          </cell>
          <cell r="T325">
            <v>549</v>
          </cell>
          <cell r="U325">
            <v>0.92300000000000004</v>
          </cell>
        </row>
        <row r="326">
          <cell r="A326" t="str">
            <v>CTHT_0073550</v>
          </cell>
          <cell r="B326" t="str">
            <v>Uncharacterized protein</v>
          </cell>
          <cell r="C326">
            <v>1737</v>
          </cell>
          <cell r="D326">
            <v>0.15309290604986101</v>
          </cell>
          <cell r="E326">
            <v>1.23993035357606</v>
          </cell>
          <cell r="F326">
            <v>-1.0868374475261999</v>
          </cell>
          <cell r="G326">
            <v>-0.15309290604986101</v>
          </cell>
          <cell r="H326">
            <v>-1.11195076213467</v>
          </cell>
          <cell r="I326">
            <v>0.69797492116744697</v>
          </cell>
          <cell r="J326">
            <v>-1.23993035357606</v>
          </cell>
          <cell r="K326">
            <v>-2.361871300244573</v>
          </cell>
          <cell r="L326">
            <v>8.7948113975847104E-5</v>
          </cell>
          <cell r="M326">
            <v>1.0868374475261999</v>
          </cell>
          <cell r="N326">
            <v>2.1240790335989042</v>
          </cell>
          <cell r="O326">
            <v>8.9718484600112797E-4</v>
          </cell>
          <cell r="P326">
            <v>325</v>
          </cell>
          <cell r="Q326">
            <v>0.95399999999999996</v>
          </cell>
          <cell r="R326">
            <v>206</v>
          </cell>
          <cell r="S326">
            <v>0.97099999999999997</v>
          </cell>
          <cell r="T326">
            <v>537</v>
          </cell>
          <cell r="U326">
            <v>0.92500000000000004</v>
          </cell>
        </row>
        <row r="327">
          <cell r="A327" t="str">
            <v>CTHT_0032370</v>
          </cell>
          <cell r="B327" t="str">
            <v>Mitochondrial cytochrome b2-like protein</v>
          </cell>
          <cell r="C327">
            <v>1497</v>
          </cell>
          <cell r="D327">
            <v>-0.15664937432369</v>
          </cell>
          <cell r="E327">
            <v>2.1847818979081999</v>
          </cell>
          <cell r="F327">
            <v>-2.34143127223189</v>
          </cell>
          <cell r="G327">
            <v>0.15664937432369</v>
          </cell>
          <cell r="H327">
            <v>1.1146952756165784</v>
          </cell>
          <cell r="I327">
            <v>0.74352156800577596</v>
          </cell>
          <cell r="J327">
            <v>-2.1847818979081999</v>
          </cell>
          <cell r="K327">
            <v>-4.5465805032678821</v>
          </cell>
          <cell r="L327">
            <v>4.8340457672962996E-9</v>
          </cell>
          <cell r="M327">
            <v>2.34143127223189</v>
          </cell>
          <cell r="N327">
            <v>5.0680518072031537</v>
          </cell>
          <cell r="O327">
            <v>6.0800036720614099E-10</v>
          </cell>
          <cell r="P327">
            <v>326</v>
          </cell>
          <cell r="Q327">
            <v>0.95399999999999996</v>
          </cell>
          <cell r="R327">
            <v>262</v>
          </cell>
          <cell r="S327">
            <v>0.96299999999999997</v>
          </cell>
          <cell r="T327">
            <v>1119</v>
          </cell>
          <cell r="U327">
            <v>0.84399999999999997</v>
          </cell>
        </row>
        <row r="328">
          <cell r="A328" t="str">
            <v>CTHT_0023140</v>
          </cell>
          <cell r="B328" t="str">
            <v>NADH-ubiquinone oxidoreductase B14 subunit-like protein</v>
          </cell>
          <cell r="C328">
            <v>375</v>
          </cell>
          <cell r="D328">
            <v>-0.72742252477370895</v>
          </cell>
          <cell r="E328">
            <v>-0.90750472172905505</v>
          </cell>
          <cell r="F328">
            <v>0.180082196955346</v>
          </cell>
          <cell r="G328">
            <v>0.72742252477370895</v>
          </cell>
          <cell r="H328">
            <v>1.6556784627800161</v>
          </cell>
          <cell r="I328">
            <v>0.193053372663399</v>
          </cell>
          <cell r="J328">
            <v>0.90750472172905505</v>
          </cell>
          <cell r="K328">
            <v>1.8757983195064811</v>
          </cell>
          <cell r="L328">
            <v>8.0538131762739495E-2</v>
          </cell>
          <cell r="M328">
            <v>-0.180082196955346</v>
          </cell>
          <cell r="N328">
            <v>-1.1329484327270078</v>
          </cell>
          <cell r="O328">
            <v>0.77659764102339202</v>
          </cell>
          <cell r="P328">
            <v>327</v>
          </cell>
          <cell r="Q328">
            <v>0.95399999999999996</v>
          </cell>
          <cell r="R328">
            <v>390</v>
          </cell>
          <cell r="S328">
            <v>0.94499999999999995</v>
          </cell>
          <cell r="T328">
            <v>239</v>
          </cell>
          <cell r="U328">
            <v>0.96599999999999997</v>
          </cell>
        </row>
        <row r="329">
          <cell r="A329" t="str">
            <v>CTHT_0023910</v>
          </cell>
          <cell r="B329" t="str">
            <v>1,2-dihydroxy-3-keto-5-methylthiopentene dioxygenase (EC 1.13.11.54) (Acireductone dioxygenase (Fe(2+)-requiring)) (ARD) (Fe-ARD)</v>
          </cell>
          <cell r="C329">
            <v>510</v>
          </cell>
          <cell r="D329">
            <v>-2.07536902208285</v>
          </cell>
          <cell r="E329">
            <v>-0.985594006173516</v>
          </cell>
          <cell r="F329">
            <v>-1.08977501590933</v>
          </cell>
          <cell r="G329">
            <v>2.07536902208285</v>
          </cell>
          <cell r="H329">
            <v>4.2145220242876471</v>
          </cell>
          <cell r="I329">
            <v>2.8354225909040599E-4</v>
          </cell>
          <cell r="J329">
            <v>0.985594006173516</v>
          </cell>
          <cell r="K329">
            <v>1.9801284306271087</v>
          </cell>
          <cell r="L329">
            <v>8.6212027961654197E-2</v>
          </cell>
          <cell r="M329">
            <v>1.08977501590933</v>
          </cell>
          <cell r="N329">
            <v>2.1284084199290509</v>
          </cell>
          <cell r="O329">
            <v>6.7851061182090597E-2</v>
          </cell>
          <cell r="P329">
            <v>328</v>
          </cell>
          <cell r="Q329">
            <v>0.95399999999999996</v>
          </cell>
          <cell r="R329">
            <v>894</v>
          </cell>
          <cell r="S329">
            <v>0.875</v>
          </cell>
          <cell r="T329">
            <v>513</v>
          </cell>
          <cell r="U329">
            <v>0.92800000000000005</v>
          </cell>
        </row>
        <row r="330">
          <cell r="A330" t="str">
            <v>CTHT_0008850</v>
          </cell>
          <cell r="B330" t="str">
            <v>Putative transcription activator protein</v>
          </cell>
          <cell r="C330">
            <v>2205</v>
          </cell>
          <cell r="D330">
            <v>-0.653328754134748</v>
          </cell>
          <cell r="E330">
            <v>3.4129326637189901</v>
          </cell>
          <cell r="F330">
            <v>-4.06626141785374</v>
          </cell>
          <cell r="G330">
            <v>0.653328754134748</v>
          </cell>
          <cell r="H330">
            <v>1.5727929436430885</v>
          </cell>
          <cell r="I330">
            <v>0.24626654538499401</v>
          </cell>
          <cell r="J330">
            <v>-3.4129326637189901</v>
          </cell>
          <cell r="K330">
            <v>-10.651115764609157</v>
          </cell>
          <cell r="L330">
            <v>3.3313199239539501E-12</v>
          </cell>
          <cell r="M330">
            <v>4.06626141785374</v>
          </cell>
          <cell r="N330">
            <v>16.751999716502969</v>
          </cell>
          <cell r="O330">
            <v>2.2129215191093301E-16</v>
          </cell>
          <cell r="P330">
            <v>329</v>
          </cell>
          <cell r="Q330">
            <v>0.95399999999999996</v>
          </cell>
          <cell r="R330">
            <v>362</v>
          </cell>
          <cell r="S330">
            <v>0.94899999999999995</v>
          </cell>
          <cell r="T330">
            <v>2754</v>
          </cell>
          <cell r="U330">
            <v>0.61599999999999999</v>
          </cell>
        </row>
        <row r="331">
          <cell r="A331" t="str">
            <v>CTHT_0027280</v>
          </cell>
          <cell r="B331" t="str">
            <v>Putative cell division control protein</v>
          </cell>
          <cell r="C331">
            <v>2460</v>
          </cell>
          <cell r="D331">
            <v>0.276503693522821</v>
          </cell>
          <cell r="E331">
            <v>0.81827400987040899</v>
          </cell>
          <cell r="F331">
            <v>-0.54177031634758799</v>
          </cell>
          <cell r="G331">
            <v>-0.276503693522821</v>
          </cell>
          <cell r="H331">
            <v>-1.2112559004454357</v>
          </cell>
          <cell r="I331">
            <v>0.39022611767201698</v>
          </cell>
          <cell r="J331">
            <v>-0.81827400987040899</v>
          </cell>
          <cell r="K331">
            <v>-1.7632951852020391</v>
          </cell>
          <cell r="L331">
            <v>3.3669756131445199E-3</v>
          </cell>
          <cell r="M331">
            <v>0.54177031634758799</v>
          </cell>
          <cell r="N331">
            <v>1.4557577672509936</v>
          </cell>
          <cell r="O331">
            <v>6.9749884606439799E-2</v>
          </cell>
          <cell r="P331">
            <v>330</v>
          </cell>
          <cell r="Q331">
            <v>0.95399999999999996</v>
          </cell>
          <cell r="R331">
            <v>184</v>
          </cell>
          <cell r="S331">
            <v>0.97399999999999998</v>
          </cell>
          <cell r="T331">
            <v>390</v>
          </cell>
          <cell r="U331">
            <v>0.94499999999999995</v>
          </cell>
        </row>
        <row r="332">
          <cell r="A332" t="str">
            <v>CTHT_0063030</v>
          </cell>
          <cell r="B332" t="str">
            <v>Uncharacterized protein</v>
          </cell>
          <cell r="C332">
            <v>696</v>
          </cell>
          <cell r="D332">
            <v>-0.488334799734439</v>
          </cell>
          <cell r="E332">
            <v>1.4122571645014099</v>
          </cell>
          <cell r="F332">
            <v>-1.90059196423585</v>
          </cell>
          <cell r="G332">
            <v>0.488334799734439</v>
          </cell>
          <cell r="H332">
            <v>1.4028247600892951</v>
          </cell>
          <cell r="I332">
            <v>0.47364973059432802</v>
          </cell>
          <cell r="J332">
            <v>-1.4122571645014099</v>
          </cell>
          <cell r="K332">
            <v>-2.6615324656249637</v>
          </cell>
          <cell r="L332">
            <v>1.6652132721692699E-2</v>
          </cell>
          <cell r="M332">
            <v>1.90059196423585</v>
          </cell>
          <cell r="N332">
            <v>3.7336636425602125</v>
          </cell>
          <cell r="O332">
            <v>1.5083299920401201E-3</v>
          </cell>
          <cell r="P332">
            <v>331</v>
          </cell>
          <cell r="Q332">
            <v>0.95399999999999996</v>
          </cell>
          <cell r="R332">
            <v>344</v>
          </cell>
          <cell r="S332">
            <v>0.95199999999999996</v>
          </cell>
          <cell r="T332">
            <v>899</v>
          </cell>
          <cell r="U332">
            <v>0.874</v>
          </cell>
        </row>
        <row r="333">
          <cell r="A333" t="str">
            <v>CTHT_0067360</v>
          </cell>
          <cell r="B333" t="str">
            <v>Protein disulfide-isomerase (EC 5.3.4.1)</v>
          </cell>
          <cell r="C333">
            <v>1560</v>
          </cell>
          <cell r="D333">
            <v>-0.39197593502149902</v>
          </cell>
          <cell r="E333">
            <v>0.18505134312100399</v>
          </cell>
          <cell r="F333">
            <v>-0.57702727814250299</v>
          </cell>
          <cell r="G333">
            <v>0.39197593502149902</v>
          </cell>
          <cell r="H333">
            <v>1.3121893663402067</v>
          </cell>
          <cell r="I333">
            <v>0.226859449477881</v>
          </cell>
          <cell r="J333">
            <v>-0.18505134312100399</v>
          </cell>
          <cell r="K333">
            <v>-1.1368574313843958</v>
          </cell>
          <cell r="L333">
            <v>0.56448977649252097</v>
          </cell>
          <cell r="M333">
            <v>0.57702727814250299</v>
          </cell>
          <cell r="N333">
            <v>1.4917722325074452</v>
          </cell>
          <cell r="O333">
            <v>6.4011276790333096E-2</v>
          </cell>
          <cell r="P333">
            <v>332</v>
          </cell>
          <cell r="Q333">
            <v>0.95299999999999996</v>
          </cell>
          <cell r="R333">
            <v>327</v>
          </cell>
          <cell r="S333">
            <v>0.95399999999999996</v>
          </cell>
          <cell r="T333">
            <v>403</v>
          </cell>
          <cell r="U333">
            <v>0.94399999999999995</v>
          </cell>
        </row>
        <row r="334">
          <cell r="A334" t="str">
            <v>CTHT_0055620</v>
          </cell>
          <cell r="B334" t="str">
            <v>Uncharacterized protein</v>
          </cell>
          <cell r="C334">
            <v>894</v>
          </cell>
          <cell r="D334">
            <v>0.90641959792474902</v>
          </cell>
          <cell r="E334">
            <v>1.3613036682764501</v>
          </cell>
          <cell r="F334">
            <v>-0.45488407035169598</v>
          </cell>
          <cell r="G334">
            <v>-0.90641959792474902</v>
          </cell>
          <cell r="H334">
            <v>-1.8743879673172694</v>
          </cell>
          <cell r="I334">
            <v>8.8291419099659096E-2</v>
          </cell>
          <cell r="J334">
            <v>-1.3613036682764501</v>
          </cell>
          <cell r="K334">
            <v>-2.5691723379584932</v>
          </cell>
          <cell r="L334">
            <v>5.9313865045368102E-3</v>
          </cell>
          <cell r="M334">
            <v>0.45488407035169598</v>
          </cell>
          <cell r="N334">
            <v>1.3706726583587865</v>
          </cell>
          <cell r="O334">
            <v>0.42358481606465198</v>
          </cell>
          <cell r="P334">
            <v>333</v>
          </cell>
          <cell r="Q334">
            <v>0.95299999999999996</v>
          </cell>
          <cell r="R334">
            <v>103</v>
          </cell>
          <cell r="S334">
            <v>0.98499999999999999</v>
          </cell>
          <cell r="T334">
            <v>377</v>
          </cell>
          <cell r="U334">
            <v>0.94699999999999995</v>
          </cell>
        </row>
        <row r="335">
          <cell r="A335" t="str">
            <v>CTHT_0031750</v>
          </cell>
          <cell r="B335" t="str">
            <v>Uncharacterized protein</v>
          </cell>
          <cell r="C335">
            <v>1002</v>
          </cell>
          <cell r="D335">
            <v>-1.61304754302048</v>
          </cell>
          <cell r="E335">
            <v>-0.132016094262638</v>
          </cell>
          <cell r="F335">
            <v>-1.48103144875784</v>
          </cell>
          <cell r="G335">
            <v>1.61304754302048</v>
          </cell>
          <cell r="H335">
            <v>3.0589733604627924</v>
          </cell>
          <cell r="I335">
            <v>2.2165672847211299E-4</v>
          </cell>
          <cell r="J335">
            <v>0.132016094262638</v>
          </cell>
          <cell r="K335">
            <v>1.0958239910552787</v>
          </cell>
          <cell r="L335">
            <v>0.78636869574857604</v>
          </cell>
          <cell r="M335">
            <v>1.48103144875784</v>
          </cell>
          <cell r="N335">
            <v>2.7914823780386451</v>
          </cell>
          <cell r="O335">
            <v>6.7586521526673195E-4</v>
          </cell>
          <cell r="P335">
            <v>334</v>
          </cell>
          <cell r="Q335">
            <v>0.95299999999999996</v>
          </cell>
          <cell r="R335">
            <v>661</v>
          </cell>
          <cell r="S335">
            <v>0.90800000000000003</v>
          </cell>
          <cell r="T335">
            <v>680</v>
          </cell>
          <cell r="U335">
            <v>0.90500000000000003</v>
          </cell>
        </row>
        <row r="336">
          <cell r="A336" t="str">
            <v>CTHT_0058720</v>
          </cell>
          <cell r="B336" t="str">
            <v>Uncharacterized protein</v>
          </cell>
          <cell r="C336">
            <v>690</v>
          </cell>
          <cell r="D336">
            <v>-0.41841316088573199</v>
          </cell>
          <cell r="E336">
            <v>0.280267882588075</v>
          </cell>
          <cell r="F336">
            <v>-0.698681043473807</v>
          </cell>
          <cell r="G336">
            <v>0.41841316088573199</v>
          </cell>
          <cell r="H336">
            <v>1.3364567598194448</v>
          </cell>
          <cell r="I336">
            <v>0.35252997429594202</v>
          </cell>
          <cell r="J336">
            <v>-0.280267882588075</v>
          </cell>
          <cell r="K336">
            <v>-1.2144203595359029</v>
          </cell>
          <cell r="L336">
            <v>0.51493694934442102</v>
          </cell>
          <cell r="M336">
            <v>0.698681043473807</v>
          </cell>
          <cell r="N336">
            <v>1.623020298764118</v>
          </cell>
          <cell r="O336">
            <v>9.9872098443379798E-2</v>
          </cell>
          <cell r="P336">
            <v>335</v>
          </cell>
          <cell r="Q336">
            <v>0.95299999999999996</v>
          </cell>
          <cell r="R336">
            <v>337</v>
          </cell>
          <cell r="S336">
            <v>0.95299999999999996</v>
          </cell>
          <cell r="T336">
            <v>452</v>
          </cell>
          <cell r="U336">
            <v>0.93700000000000006</v>
          </cell>
        </row>
        <row r="337">
          <cell r="A337" t="str">
            <v>CTHT_0048840</v>
          </cell>
          <cell r="B337" t="str">
            <v>Aconitate hydratase, mitochondrial (Aconitase) (EC 4.2.1.-)</v>
          </cell>
          <cell r="C337">
            <v>2295</v>
          </cell>
          <cell r="D337">
            <v>3.2554624506376199E-3</v>
          </cell>
          <cell r="E337">
            <v>-0.39919616144884301</v>
          </cell>
          <cell r="F337">
            <v>0.40245162389948103</v>
          </cell>
          <cell r="G337">
            <v>-3.2554624506376199E-3</v>
          </cell>
          <cell r="H337">
            <v>-1.0022590624642476</v>
          </cell>
          <cell r="I337">
            <v>0.99730598491165501</v>
          </cell>
          <cell r="J337">
            <v>0.39919616144884301</v>
          </cell>
          <cell r="K337">
            <v>1.3187729142140474</v>
          </cell>
          <cell r="L337">
            <v>0.36709991326723401</v>
          </cell>
          <cell r="M337">
            <v>-0.40245162389948103</v>
          </cell>
          <cell r="N337">
            <v>-1.3217521046034151</v>
          </cell>
          <cell r="O337">
            <v>0.39604065091297302</v>
          </cell>
          <cell r="P337">
            <v>336</v>
          </cell>
          <cell r="Q337">
            <v>0.95299999999999996</v>
          </cell>
          <cell r="R337">
            <v>245</v>
          </cell>
          <cell r="S337">
            <v>0.96599999999999997</v>
          </cell>
          <cell r="T337">
            <v>222</v>
          </cell>
          <cell r="U337">
            <v>0.96899999999999997</v>
          </cell>
        </row>
        <row r="338">
          <cell r="A338" t="str">
            <v>CTHT_0027810</v>
          </cell>
          <cell r="B338" t="str">
            <v>Glycine cleavage system H protein</v>
          </cell>
          <cell r="C338">
            <v>522</v>
          </cell>
          <cell r="D338">
            <v>-1.53634648297363</v>
          </cell>
          <cell r="E338">
            <v>-1.4752101516856999</v>
          </cell>
          <cell r="F338">
            <v>-6.1136331287922403E-2</v>
          </cell>
          <cell r="G338">
            <v>1.53634648297363</v>
          </cell>
          <cell r="H338">
            <v>2.9005901985769018</v>
          </cell>
          <cell r="I338">
            <v>1.88386865988048E-3</v>
          </cell>
          <cell r="J338">
            <v>1.4752101516856999</v>
          </cell>
          <cell r="K338">
            <v>2.7802413969676798</v>
          </cell>
          <cell r="L338">
            <v>1.9969356799273202E-3</v>
          </cell>
          <cell r="M338">
            <v>6.1136331287922403E-2</v>
          </cell>
          <cell r="N338">
            <v>1.0432871770560883</v>
          </cell>
          <cell r="O338">
            <v>0.92586327602977803</v>
          </cell>
          <cell r="P338">
            <v>337</v>
          </cell>
          <cell r="Q338">
            <v>0.95299999999999996</v>
          </cell>
          <cell r="R338">
            <v>655</v>
          </cell>
          <cell r="S338">
            <v>0.90800000000000003</v>
          </cell>
          <cell r="T338">
            <v>294</v>
          </cell>
          <cell r="U338">
            <v>0.95899999999999996</v>
          </cell>
        </row>
        <row r="339">
          <cell r="A339" t="str">
            <v>CTHT_0048470</v>
          </cell>
          <cell r="B339" t="str">
            <v>Mitogen-activated protein kinase (EC 2.7.11.24)</v>
          </cell>
          <cell r="C339">
            <v>1062</v>
          </cell>
          <cell r="D339">
            <v>0.72663139130337395</v>
          </cell>
          <cell r="E339">
            <v>1.8561025413504999</v>
          </cell>
          <cell r="F339">
            <v>-1.12947115004712</v>
          </cell>
          <cell r="G339">
            <v>-0.72663139130337395</v>
          </cell>
          <cell r="H339">
            <v>-1.6547707840741313</v>
          </cell>
          <cell r="I339">
            <v>3.9593726038471902E-3</v>
          </cell>
          <cell r="J339">
            <v>-1.8561025413504999</v>
          </cell>
          <cell r="K339">
            <v>-3.6202831585308743</v>
          </cell>
          <cell r="L339">
            <v>3.3955058822496402E-15</v>
          </cell>
          <cell r="M339">
            <v>1.12947115004712</v>
          </cell>
          <cell r="N339">
            <v>2.1877852771956334</v>
          </cell>
          <cell r="O339">
            <v>3.6952782307568401E-6</v>
          </cell>
          <cell r="P339">
            <v>338</v>
          </cell>
          <cell r="Q339">
            <v>0.95299999999999996</v>
          </cell>
          <cell r="R339">
            <v>130</v>
          </cell>
          <cell r="S339">
            <v>0.98199999999999998</v>
          </cell>
          <cell r="T339">
            <v>590</v>
          </cell>
          <cell r="U339">
            <v>0.91700000000000004</v>
          </cell>
        </row>
        <row r="340">
          <cell r="A340" t="str">
            <v>CTHT_0074520</v>
          </cell>
          <cell r="B340" t="str">
            <v>Uncharacterized protein</v>
          </cell>
          <cell r="C340">
            <v>1239</v>
          </cell>
          <cell r="D340">
            <v>-1.6087910122270299</v>
          </cell>
          <cell r="E340">
            <v>-0.32300899343402401</v>
          </cell>
          <cell r="F340">
            <v>-1.28578201879301</v>
          </cell>
          <cell r="G340">
            <v>1.6087910122270299</v>
          </cell>
          <cell r="H340">
            <v>3.0499614592723874</v>
          </cell>
          <cell r="I340">
            <v>7.1609793378501302E-6</v>
          </cell>
          <cell r="J340">
            <v>0.32300899343402401</v>
          </cell>
          <cell r="K340">
            <v>1.2509368781460435</v>
          </cell>
          <cell r="L340">
            <v>0.39451350056435203</v>
          </cell>
          <cell r="M340">
            <v>1.28578201879301</v>
          </cell>
          <cell r="N340">
            <v>2.4381417740218878</v>
          </cell>
          <cell r="O340">
            <v>3.45832699380439E-4</v>
          </cell>
          <cell r="P340">
            <v>339</v>
          </cell>
          <cell r="Q340">
            <v>0.95199999999999996</v>
          </cell>
          <cell r="R340">
            <v>682</v>
          </cell>
          <cell r="S340">
            <v>0.90500000000000003</v>
          </cell>
          <cell r="T340">
            <v>615</v>
          </cell>
          <cell r="U340">
            <v>0.91400000000000003</v>
          </cell>
        </row>
        <row r="341">
          <cell r="A341" t="str">
            <v>CTHT_0066200</v>
          </cell>
          <cell r="B341" t="str">
            <v>60S ribosomal protein L36</v>
          </cell>
          <cell r="C341">
            <v>324</v>
          </cell>
          <cell r="D341">
            <v>-1.0492326497550799</v>
          </cell>
          <cell r="E341">
            <v>-3.3864291779603501</v>
          </cell>
          <cell r="F341">
            <v>2.3371965282052698</v>
          </cell>
          <cell r="G341">
            <v>1.0492326497550799</v>
          </cell>
          <cell r="H341">
            <v>2.0694288533082568</v>
          </cell>
          <cell r="I341">
            <v>1.42322388641907E-3</v>
          </cell>
          <cell r="J341">
            <v>3.3864291779603501</v>
          </cell>
          <cell r="K341">
            <v>10.457232422507397</v>
          </cell>
          <cell r="L341">
            <v>2.5675938172294199E-28</v>
          </cell>
          <cell r="M341">
            <v>-2.3371965282052698</v>
          </cell>
          <cell r="N341">
            <v>-5.0531973620596426</v>
          </cell>
          <cell r="O341">
            <v>9.5379400101489695E-14</v>
          </cell>
          <cell r="P341">
            <v>340</v>
          </cell>
          <cell r="Q341">
            <v>0.95199999999999996</v>
          </cell>
          <cell r="R341">
            <v>488</v>
          </cell>
          <cell r="S341">
            <v>0.93200000000000005</v>
          </cell>
          <cell r="T341">
            <v>93</v>
          </cell>
          <cell r="U341">
            <v>0.98699999999999999</v>
          </cell>
        </row>
        <row r="342">
          <cell r="A342" t="str">
            <v>CTHT_0061990</v>
          </cell>
          <cell r="B342" t="str">
            <v>Import receptor subunit-like protein</v>
          </cell>
          <cell r="C342">
            <v>216</v>
          </cell>
          <cell r="D342">
            <v>-1.79992326632526</v>
          </cell>
          <cell r="E342">
            <v>-2.84725591732392</v>
          </cell>
          <cell r="F342">
            <v>1.04733265099867</v>
          </cell>
          <cell r="G342">
            <v>1.79992326632526</v>
          </cell>
          <cell r="H342">
            <v>3.4820170476755776</v>
          </cell>
          <cell r="I342">
            <v>1.69871687283151E-4</v>
          </cell>
          <cell r="J342">
            <v>2.84725591732392</v>
          </cell>
          <cell r="K342">
            <v>7.1963029244238044</v>
          </cell>
          <cell r="L342">
            <v>4.24843931259694E-10</v>
          </cell>
          <cell r="M342">
            <v>-1.04733265099867</v>
          </cell>
          <cell r="N342">
            <v>-2.0667052532748942</v>
          </cell>
          <cell r="O342">
            <v>3.3768187122399498E-2</v>
          </cell>
          <cell r="P342">
            <v>341</v>
          </cell>
          <cell r="Q342">
            <v>0.95199999999999996</v>
          </cell>
          <cell r="R342">
            <v>807</v>
          </cell>
          <cell r="S342">
            <v>0.88700000000000001</v>
          </cell>
          <cell r="T342">
            <v>175</v>
          </cell>
          <cell r="U342">
            <v>0.97499999999999998</v>
          </cell>
        </row>
        <row r="343">
          <cell r="A343" t="str">
            <v>CTHT_0042460</v>
          </cell>
          <cell r="B343" t="str">
            <v>Fructose-1,6-bisphosphatase-like protein</v>
          </cell>
          <cell r="C343">
            <v>1065</v>
          </cell>
          <cell r="D343">
            <v>1.0027795824852801</v>
          </cell>
          <cell r="E343">
            <v>4.9567621756622096</v>
          </cell>
          <cell r="F343">
            <v>-3.9539825931769301</v>
          </cell>
          <cell r="G343">
            <v>-1.0027795824852801</v>
          </cell>
          <cell r="H343">
            <v>-2.0038570339285333</v>
          </cell>
          <cell r="I343">
            <v>1.6965906977362302E-2</v>
          </cell>
          <cell r="J343">
            <v>-4.9567621756622096</v>
          </cell>
          <cell r="K343">
            <v>-31.055183248492593</v>
          </cell>
          <cell r="L343">
            <v>5.8478748989320997E-38</v>
          </cell>
          <cell r="M343">
            <v>3.9539825931769301</v>
          </cell>
          <cell r="N343">
            <v>15.497704039099718</v>
          </cell>
          <cell r="O343">
            <v>6.7184708335465605E-24</v>
          </cell>
          <cell r="P343">
            <v>342</v>
          </cell>
          <cell r="Q343">
            <v>0.95199999999999996</v>
          </cell>
          <cell r="R343">
            <v>105</v>
          </cell>
          <cell r="S343">
            <v>0.98499999999999999</v>
          </cell>
          <cell r="T343">
            <v>2872</v>
          </cell>
          <cell r="U343">
            <v>0.6</v>
          </cell>
        </row>
        <row r="344">
          <cell r="A344" t="str">
            <v>CTHT_0029030</v>
          </cell>
          <cell r="B344" t="str">
            <v>Uncharacterized protein</v>
          </cell>
          <cell r="C344">
            <v>1068</v>
          </cell>
          <cell r="D344">
            <v>0.79762285218153295</v>
          </cell>
          <cell r="E344">
            <v>1.53061100693425</v>
          </cell>
          <cell r="F344">
            <v>-0.73298815475271595</v>
          </cell>
          <cell r="G344">
            <v>-0.79762285218153295</v>
          </cell>
          <cell r="H344">
            <v>-1.7382346533067563</v>
          </cell>
          <cell r="I344">
            <v>5.5622005142495302E-2</v>
          </cell>
          <cell r="J344">
            <v>-1.53061100693425</v>
          </cell>
          <cell r="K344">
            <v>-2.8890817093164451</v>
          </cell>
          <cell r="L344">
            <v>7.2299147514412801E-5</v>
          </cell>
          <cell r="M344">
            <v>0.73298815475271595</v>
          </cell>
          <cell r="N344">
            <v>1.6620780766396273</v>
          </cell>
          <cell r="O344">
            <v>8.0486241348564594E-2</v>
          </cell>
          <cell r="P344">
            <v>343</v>
          </cell>
          <cell r="Q344">
            <v>0.95199999999999996</v>
          </cell>
          <cell r="R344">
            <v>117</v>
          </cell>
          <cell r="S344">
            <v>0.98299999999999998</v>
          </cell>
          <cell r="T344">
            <v>447</v>
          </cell>
          <cell r="U344">
            <v>0.93700000000000006</v>
          </cell>
        </row>
        <row r="345">
          <cell r="A345" t="str">
            <v>CTHT_0008160</v>
          </cell>
          <cell r="B345" t="str">
            <v>Serine-type endopeptidase-like protein</v>
          </cell>
          <cell r="C345">
            <v>1599</v>
          </cell>
          <cell r="D345">
            <v>0.94045898375939896</v>
          </cell>
          <cell r="E345">
            <v>2.8240014344475699</v>
          </cell>
          <cell r="F345">
            <v>-1.8835424506881699</v>
          </cell>
          <cell r="G345">
            <v>-0.94045898375939896</v>
          </cell>
          <cell r="H345">
            <v>-1.9191387026554856</v>
          </cell>
          <cell r="I345">
            <v>7.2790614061420404E-4</v>
          </cell>
          <cell r="J345">
            <v>-2.8240014344475699</v>
          </cell>
          <cell r="K345">
            <v>-7.0812371573886299</v>
          </cell>
          <cell r="L345">
            <v>2.70507073895542E-27</v>
          </cell>
          <cell r="M345">
            <v>1.8835424506881699</v>
          </cell>
          <cell r="N345">
            <v>3.6897995687286254</v>
          </cell>
          <cell r="O345">
            <v>1.79084420067558E-12</v>
          </cell>
          <cell r="P345">
            <v>344</v>
          </cell>
          <cell r="Q345">
            <v>0.95199999999999996</v>
          </cell>
          <cell r="R345">
            <v>101</v>
          </cell>
          <cell r="S345">
            <v>0.98599999999999999</v>
          </cell>
          <cell r="T345">
            <v>856</v>
          </cell>
          <cell r="U345">
            <v>0.88</v>
          </cell>
        </row>
        <row r="346">
          <cell r="A346" t="str">
            <v>CTHT_0012730</v>
          </cell>
          <cell r="B346" t="str">
            <v>G1/S-specific cyclin-like protein</v>
          </cell>
          <cell r="C346">
            <v>2100</v>
          </cell>
          <cell r="D346">
            <v>-0.499593076833028</v>
          </cell>
          <cell r="E346">
            <v>2.31352066002141</v>
          </cell>
          <cell r="F346">
            <v>-2.8131137368544401</v>
          </cell>
          <cell r="G346">
            <v>0.499593076833028</v>
          </cell>
          <cell r="H346">
            <v>1.4138147288745677</v>
          </cell>
          <cell r="I346">
            <v>0.21386279854117701</v>
          </cell>
          <cell r="J346">
            <v>-2.31352066002141</v>
          </cell>
          <cell r="K346">
            <v>-4.9709467884563372</v>
          </cell>
          <cell r="L346">
            <v>5.3648147666550797E-11</v>
          </cell>
          <cell r="M346">
            <v>2.8131137368544401</v>
          </cell>
          <cell r="N346">
            <v>7.0279977859713103</v>
          </cell>
          <cell r="O346">
            <v>2.9629083071151402E-15</v>
          </cell>
          <cell r="P346">
            <v>345</v>
          </cell>
          <cell r="Q346">
            <v>0.95199999999999996</v>
          </cell>
          <cell r="R346">
            <v>339</v>
          </cell>
          <cell r="S346">
            <v>0.95199999999999996</v>
          </cell>
          <cell r="T346">
            <v>1443</v>
          </cell>
          <cell r="U346">
            <v>0.79900000000000004</v>
          </cell>
        </row>
        <row r="347">
          <cell r="A347" t="str">
            <v>CTHT_0047210</v>
          </cell>
          <cell r="B347" t="str">
            <v>Uncharacterized protein</v>
          </cell>
          <cell r="C347">
            <v>471</v>
          </cell>
          <cell r="D347">
            <v>-0.47288388221857097</v>
          </cell>
          <cell r="E347">
            <v>-1.38322122665102</v>
          </cell>
          <cell r="F347">
            <v>0.91033734443244596</v>
          </cell>
          <cell r="G347">
            <v>0.47288388221857097</v>
          </cell>
          <cell r="H347">
            <v>1.3878810085398983</v>
          </cell>
          <cell r="I347">
            <v>0.30484595640630502</v>
          </cell>
          <cell r="J347">
            <v>1.38322122665102</v>
          </cell>
          <cell r="K347">
            <v>2.6085014343193684</v>
          </cell>
          <cell r="L347">
            <v>6.1591820771424296E-4</v>
          </cell>
          <cell r="M347">
            <v>-0.91033734443244596</v>
          </cell>
          <cell r="N347">
            <v>-1.8794849257744379</v>
          </cell>
          <cell r="O347">
            <v>3.3930011031414402E-2</v>
          </cell>
          <cell r="P347">
            <v>346</v>
          </cell>
          <cell r="Q347">
            <v>0.95099999999999996</v>
          </cell>
          <cell r="R347">
            <v>352</v>
          </cell>
          <cell r="S347">
            <v>0.95099999999999996</v>
          </cell>
          <cell r="T347">
            <v>179</v>
          </cell>
          <cell r="U347">
            <v>0.97499999999999998</v>
          </cell>
        </row>
        <row r="348">
          <cell r="A348" t="str">
            <v>CTHT_0011100</v>
          </cell>
          <cell r="B348" t="str">
            <v>NADH-ubiquinone oxidoreductase-like protein</v>
          </cell>
          <cell r="C348">
            <v>576</v>
          </cell>
          <cell r="D348">
            <v>-1.62580531397906</v>
          </cell>
          <cell r="E348">
            <v>-1.7190904736577799</v>
          </cell>
          <cell r="F348">
            <v>9.32851596787172E-2</v>
          </cell>
          <cell r="G348">
            <v>1.62580531397906</v>
          </cell>
          <cell r="H348">
            <v>3.0861438590421266</v>
          </cell>
          <cell r="I348">
            <v>7.0456868656765297E-5</v>
          </cell>
          <cell r="J348">
            <v>1.7190904736577799</v>
          </cell>
          <cell r="K348">
            <v>3.2922878391501249</v>
          </cell>
          <cell r="L348">
            <v>1.28508877536184E-5</v>
          </cell>
          <cell r="M348">
            <v>-9.32851596787172E-2</v>
          </cell>
          <cell r="N348">
            <v>-1.0667966204828747</v>
          </cell>
          <cell r="O348">
            <v>0.85856165772370596</v>
          </cell>
          <cell r="P348">
            <v>347</v>
          </cell>
          <cell r="Q348">
            <v>0.95099999999999996</v>
          </cell>
          <cell r="R348">
            <v>707</v>
          </cell>
          <cell r="S348">
            <v>0.90100000000000002</v>
          </cell>
          <cell r="T348">
            <v>274</v>
          </cell>
          <cell r="U348">
            <v>0.96099999999999997</v>
          </cell>
        </row>
        <row r="349">
          <cell r="A349" t="str">
            <v>CTHT_0063420</v>
          </cell>
          <cell r="B349" t="str">
            <v>Putative prohibitin protein</v>
          </cell>
          <cell r="C349">
            <v>831</v>
          </cell>
          <cell r="D349">
            <v>-1.7300266023953399</v>
          </cell>
          <cell r="E349">
            <v>-0.81049014212837101</v>
          </cell>
          <cell r="F349">
            <v>-0.91953646026696501</v>
          </cell>
          <cell r="G349">
            <v>1.7300266023953399</v>
          </cell>
          <cell r="H349">
            <v>3.3173393523592072</v>
          </cell>
          <cell r="I349">
            <v>2.5875147086965001E-6</v>
          </cell>
          <cell r="J349">
            <v>0.81049014212837101</v>
          </cell>
          <cell r="K349">
            <v>1.7538071809922806</v>
          </cell>
          <cell r="L349">
            <v>2.7899294703526301E-2</v>
          </cell>
          <cell r="M349">
            <v>0.91953646026696501</v>
          </cell>
          <cell r="N349">
            <v>1.8915074520805026</v>
          </cell>
          <cell r="O349">
            <v>1.5676151662664901E-2</v>
          </cell>
          <cell r="P349">
            <v>348</v>
          </cell>
          <cell r="Q349">
            <v>0.95099999999999996</v>
          </cell>
          <cell r="R349">
            <v>774</v>
          </cell>
          <cell r="S349">
            <v>0.89200000000000002</v>
          </cell>
          <cell r="T349">
            <v>523</v>
          </cell>
          <cell r="U349">
            <v>0.92700000000000005</v>
          </cell>
        </row>
        <row r="350">
          <cell r="A350" t="str">
            <v>CTHT_0054290</v>
          </cell>
          <cell r="B350" t="str">
            <v>Uncharacterized protein</v>
          </cell>
          <cell r="C350">
            <v>1161</v>
          </cell>
          <cell r="D350">
            <v>-2.2181703291039399</v>
          </cell>
          <cell r="E350">
            <v>-2.64138178276158</v>
          </cell>
          <cell r="F350">
            <v>0.42321145365763602</v>
          </cell>
          <cell r="G350">
            <v>2.2181703291039399</v>
          </cell>
          <cell r="H350">
            <v>4.6530294850265808</v>
          </cell>
          <cell r="I350">
            <v>1.48203723499064E-5</v>
          </cell>
          <cell r="J350">
            <v>2.64138178276158</v>
          </cell>
          <cell r="K350">
            <v>6.2392896359200032</v>
          </cell>
          <cell r="L350">
            <v>8.2467190155235405E-8</v>
          </cell>
          <cell r="M350">
            <v>-0.42321145365763602</v>
          </cell>
          <cell r="N350">
            <v>-1.3409091122241927</v>
          </cell>
          <cell r="O350">
            <v>0.47047443344322598</v>
          </cell>
          <cell r="P350">
            <v>349</v>
          </cell>
          <cell r="Q350">
            <v>0.95099999999999996</v>
          </cell>
          <cell r="R350">
            <v>1043</v>
          </cell>
          <cell r="S350">
            <v>0.85399999999999998</v>
          </cell>
          <cell r="T350">
            <v>217</v>
          </cell>
          <cell r="U350">
            <v>0.96899999999999997</v>
          </cell>
        </row>
        <row r="351">
          <cell r="A351" t="str">
            <v>CTHT_0032190</v>
          </cell>
          <cell r="B351" t="str">
            <v>Malate dehydrogenase (EC 1.1.1.37)</v>
          </cell>
          <cell r="C351">
            <v>1011</v>
          </cell>
          <cell r="D351">
            <v>-2.2391888430599298</v>
          </cell>
          <cell r="E351">
            <v>-4.1527514551915097</v>
          </cell>
          <cell r="F351">
            <v>1.9135626121315801</v>
          </cell>
          <cell r="G351">
            <v>2.2391888430599298</v>
          </cell>
          <cell r="H351">
            <v>4.7213153343547694</v>
          </cell>
          <cell r="I351">
            <v>8.7791179654355301E-8</v>
          </cell>
          <cell r="J351">
            <v>4.1527514551915097</v>
          </cell>
          <cell r="K351">
            <v>17.787001944810488</v>
          </cell>
          <cell r="L351">
            <v>3.7629330841241299E-25</v>
          </cell>
          <cell r="M351">
            <v>-1.9135626121315801</v>
          </cell>
          <cell r="N351">
            <v>-3.7673827493332048</v>
          </cell>
          <cell r="O351">
            <v>4.5386077668973599E-6</v>
          </cell>
          <cell r="P351">
            <v>350</v>
          </cell>
          <cell r="Q351">
            <v>0.95099999999999996</v>
          </cell>
          <cell r="R351">
            <v>1093</v>
          </cell>
          <cell r="S351">
            <v>0.84699999999999998</v>
          </cell>
          <cell r="T351">
            <v>120</v>
          </cell>
          <cell r="U351">
            <v>0.98299999999999998</v>
          </cell>
        </row>
        <row r="352">
          <cell r="A352" t="str">
            <v>CTHT_0030870</v>
          </cell>
          <cell r="B352" t="str">
            <v>Putative glycolipid transporter protein</v>
          </cell>
          <cell r="C352">
            <v>621</v>
          </cell>
          <cell r="D352">
            <v>-1.1400453515371201</v>
          </cell>
          <cell r="E352">
            <v>-0.55110412795252595</v>
          </cell>
          <cell r="F352">
            <v>-0.588941223584593</v>
          </cell>
          <cell r="G352">
            <v>1.1400453515371201</v>
          </cell>
          <cell r="H352">
            <v>2.2038795102560464</v>
          </cell>
          <cell r="I352">
            <v>1.73824167207841E-2</v>
          </cell>
          <cell r="J352">
            <v>0.55110412795252595</v>
          </cell>
          <cell r="K352">
            <v>1.4652066235434662</v>
          </cell>
          <cell r="L352">
            <v>0.252041669374646</v>
          </cell>
          <cell r="M352">
            <v>0.588941223584593</v>
          </cell>
          <cell r="N352">
            <v>1.5041424703132769</v>
          </cell>
          <cell r="O352">
            <v>0.24710754455754799</v>
          </cell>
          <cell r="P352">
            <v>351</v>
          </cell>
          <cell r="Q352">
            <v>0.95099999999999996</v>
          </cell>
          <cell r="R352">
            <v>524</v>
          </cell>
          <cell r="S352">
            <v>0.92700000000000005</v>
          </cell>
          <cell r="T352">
            <v>412</v>
          </cell>
          <cell r="U352">
            <v>0.94199999999999995</v>
          </cell>
        </row>
        <row r="353">
          <cell r="A353" t="str">
            <v>CTHT_0065990</v>
          </cell>
          <cell r="B353" t="str">
            <v>Rab small monomeric GTPase-like protein</v>
          </cell>
          <cell r="C353">
            <v>618</v>
          </cell>
          <cell r="D353">
            <v>2.8971817932105501E-2</v>
          </cell>
          <cell r="E353">
            <v>1.78171471411035</v>
          </cell>
          <cell r="F353">
            <v>-1.7527428961782401</v>
          </cell>
          <cell r="G353">
            <v>-2.8971817932105501E-2</v>
          </cell>
          <cell r="H353">
            <v>-1.0202847284844923</v>
          </cell>
          <cell r="I353">
            <v>0.95970948273407197</v>
          </cell>
          <cell r="J353">
            <v>-1.78171471411035</v>
          </cell>
          <cell r="K353">
            <v>-3.4383459616419274</v>
          </cell>
          <cell r="L353">
            <v>1.4075914230247901E-5</v>
          </cell>
          <cell r="M353">
            <v>1.7527428961782401</v>
          </cell>
          <cell r="N353">
            <v>3.3699866965069227</v>
          </cell>
          <cell r="O353">
            <v>3.1067712027485203E-5</v>
          </cell>
          <cell r="P353">
            <v>352</v>
          </cell>
          <cell r="Q353">
            <v>0.95099999999999996</v>
          </cell>
          <cell r="R353">
            <v>241</v>
          </cell>
          <cell r="S353">
            <v>0.96599999999999997</v>
          </cell>
          <cell r="T353">
            <v>827</v>
          </cell>
          <cell r="U353">
            <v>0.88400000000000001</v>
          </cell>
        </row>
        <row r="354">
          <cell r="A354" t="str">
            <v>CTHT_0058240</v>
          </cell>
          <cell r="B354" t="str">
            <v>Putative dynein light chain 1 protein</v>
          </cell>
          <cell r="C354">
            <v>333</v>
          </cell>
          <cell r="D354">
            <v>-1.3452622969903101</v>
          </cell>
          <cell r="E354">
            <v>-0.816420839393736</v>
          </cell>
          <cell r="F354">
            <v>-0.52884145759657497</v>
          </cell>
          <cell r="G354">
            <v>1.3452622969903101</v>
          </cell>
          <cell r="H354">
            <v>2.540763860430427</v>
          </cell>
          <cell r="I354">
            <v>2.2670536067113899E-2</v>
          </cell>
          <cell r="J354">
            <v>0.816420839393736</v>
          </cell>
          <cell r="K354">
            <v>1.7610316515511713</v>
          </cell>
          <cell r="L354">
            <v>0.16179350418164901</v>
          </cell>
          <cell r="M354">
            <v>0.52884145759657497</v>
          </cell>
          <cell r="N354">
            <v>1.4427701274945544</v>
          </cell>
          <cell r="O354">
            <v>0.41201725934350097</v>
          </cell>
          <cell r="P354">
            <v>353</v>
          </cell>
          <cell r="Q354">
            <v>0.95</v>
          </cell>
          <cell r="R354">
            <v>611</v>
          </cell>
          <cell r="S354">
            <v>0.91500000000000004</v>
          </cell>
          <cell r="T354">
            <v>406</v>
          </cell>
          <cell r="U354">
            <v>0.94299999999999995</v>
          </cell>
        </row>
        <row r="355">
          <cell r="A355" t="str">
            <v>CTHT_0068620</v>
          </cell>
          <cell r="B355" t="str">
            <v>Uncharacterized protein</v>
          </cell>
          <cell r="C355">
            <v>477</v>
          </cell>
          <cell r="D355">
            <v>0.38987344169460297</v>
          </cell>
          <cell r="E355">
            <v>2.1093043117099501</v>
          </cell>
          <cell r="F355">
            <v>-1.71943087001535</v>
          </cell>
          <cell r="G355">
            <v>-0.38987344169460297</v>
          </cell>
          <cell r="H355">
            <v>-1.3102784565617955</v>
          </cell>
          <cell r="I355">
            <v>0.34549150500854597</v>
          </cell>
          <cell r="J355">
            <v>-2.1093043117099501</v>
          </cell>
          <cell r="K355">
            <v>-4.3148317703584995</v>
          </cell>
          <cell r="L355">
            <v>2.3636167076196002E-9</v>
          </cell>
          <cell r="M355">
            <v>1.71943087001535</v>
          </cell>
          <cell r="N355">
            <v>3.2930647289132247</v>
          </cell>
          <cell r="O355">
            <v>2.1539329253699901E-6</v>
          </cell>
          <cell r="P355">
            <v>354</v>
          </cell>
          <cell r="Q355">
            <v>0.95</v>
          </cell>
          <cell r="R355">
            <v>169</v>
          </cell>
          <cell r="S355">
            <v>0.97599999999999998</v>
          </cell>
          <cell r="T355">
            <v>802</v>
          </cell>
          <cell r="U355">
            <v>0.88800000000000001</v>
          </cell>
        </row>
        <row r="356">
          <cell r="A356" t="str">
            <v>CTHT_0029790</v>
          </cell>
          <cell r="B356" t="str">
            <v>Putative ribosomal protein</v>
          </cell>
          <cell r="C356">
            <v>2163</v>
          </cell>
          <cell r="D356">
            <v>-1.4366693582615699</v>
          </cell>
          <cell r="E356">
            <v>-2.4301110702655899</v>
          </cell>
          <cell r="F356">
            <v>0.99344171200402198</v>
          </cell>
          <cell r="G356">
            <v>1.4366693582615699</v>
          </cell>
          <cell r="H356">
            <v>2.7069520985529429</v>
          </cell>
          <cell r="I356">
            <v>5.3049264666541699E-3</v>
          </cell>
          <cell r="J356">
            <v>2.4301110702655899</v>
          </cell>
          <cell r="K356">
            <v>5.3893492069314721</v>
          </cell>
          <cell r="L356">
            <v>5.68346172515042E-7</v>
          </cell>
          <cell r="M356">
            <v>-0.99344171200402198</v>
          </cell>
          <cell r="N356">
            <v>-1.9909289158875283</v>
          </cell>
          <cell r="O356">
            <v>6.0477810133592103E-2</v>
          </cell>
          <cell r="P356">
            <v>355</v>
          </cell>
          <cell r="Q356">
            <v>0.95</v>
          </cell>
          <cell r="R356">
            <v>635</v>
          </cell>
          <cell r="S356">
            <v>0.91100000000000003</v>
          </cell>
          <cell r="T356">
            <v>173</v>
          </cell>
          <cell r="U356">
            <v>0.97599999999999998</v>
          </cell>
        </row>
        <row r="357">
          <cell r="A357" t="str">
            <v>CTHT_0033760</v>
          </cell>
          <cell r="B357" t="str">
            <v>Uncharacterized protein</v>
          </cell>
          <cell r="C357">
            <v>1341</v>
          </cell>
          <cell r="D357">
            <v>-2.0183983251123898</v>
          </cell>
          <cell r="E357">
            <v>1.91521621180803</v>
          </cell>
          <cell r="F357">
            <v>-3.9336145369204201</v>
          </cell>
          <cell r="G357">
            <v>2.0183983251123898</v>
          </cell>
          <cell r="H357">
            <v>4.0513376409300301</v>
          </cell>
          <cell r="I357">
            <v>5.9175574784304499E-7</v>
          </cell>
          <cell r="J357">
            <v>-1.91521621180803</v>
          </cell>
          <cell r="K357">
            <v>-3.7717033536960591</v>
          </cell>
          <cell r="L357">
            <v>1.1204408274889001E-6</v>
          </cell>
          <cell r="M357">
            <v>3.9336145369204201</v>
          </cell>
          <cell r="N357">
            <v>15.280443767250881</v>
          </cell>
          <cell r="O357">
            <v>1.14386386477079E-23</v>
          </cell>
          <cell r="P357">
            <v>356</v>
          </cell>
          <cell r="Q357">
            <v>0.95</v>
          </cell>
          <cell r="R357">
            <v>943</v>
          </cell>
          <cell r="S357">
            <v>0.86799999999999999</v>
          </cell>
          <cell r="T357">
            <v>2792</v>
          </cell>
          <cell r="U357">
            <v>0.61099999999999999</v>
          </cell>
        </row>
        <row r="358">
          <cell r="A358" t="str">
            <v>CTHT_0027530</v>
          </cell>
          <cell r="B358" t="str">
            <v>Uncharacterized protein</v>
          </cell>
          <cell r="C358">
            <v>600</v>
          </cell>
          <cell r="D358">
            <v>1.88518387617271</v>
          </cell>
          <cell r="E358">
            <v>3.57031194217251</v>
          </cell>
          <cell r="F358">
            <v>-1.68512806599979</v>
          </cell>
          <cell r="G358">
            <v>-1.88518387617271</v>
          </cell>
          <cell r="H358">
            <v>-3.6940000252268237</v>
          </cell>
          <cell r="I358">
            <v>6.5265720634487304E-6</v>
          </cell>
          <cell r="J358">
            <v>-3.57031194217251</v>
          </cell>
          <cell r="K358">
            <v>-11.87875673398201</v>
          </cell>
          <cell r="L358">
            <v>3.0535716800787699E-19</v>
          </cell>
          <cell r="M358">
            <v>1.68512806599979</v>
          </cell>
          <cell r="N358">
            <v>3.2156894025068485</v>
          </cell>
          <cell r="O358">
            <v>5.2141477606920099E-5</v>
          </cell>
          <cell r="P358">
            <v>357</v>
          </cell>
          <cell r="Q358">
            <v>0.95</v>
          </cell>
          <cell r="R358">
            <v>53</v>
          </cell>
          <cell r="S358">
            <v>0.99199999999999999</v>
          </cell>
          <cell r="T358">
            <v>911</v>
          </cell>
          <cell r="U358">
            <v>0.873</v>
          </cell>
        </row>
        <row r="359">
          <cell r="A359" t="str">
            <v>CTHT_0035840</v>
          </cell>
          <cell r="B359" t="str">
            <v>Uncharacterized protein</v>
          </cell>
          <cell r="C359">
            <v>1023</v>
          </cell>
          <cell r="D359">
            <v>-0.74826091926449501</v>
          </cell>
          <cell r="E359">
            <v>2.6673141126929099</v>
          </cell>
          <cell r="F359">
            <v>-3.4155750319573999</v>
          </cell>
          <cell r="G359">
            <v>0.74826091926449501</v>
          </cell>
          <cell r="H359">
            <v>1.679766753394792</v>
          </cell>
          <cell r="I359">
            <v>0.218968019610908</v>
          </cell>
          <cell r="J359">
            <v>-2.6673141126929099</v>
          </cell>
          <cell r="K359">
            <v>-6.352454393461378</v>
          </cell>
          <cell r="L359">
            <v>6.8431728606206102E-7</v>
          </cell>
          <cell r="M359">
            <v>3.4155750319573999</v>
          </cell>
          <cell r="N359">
            <v>10.670641692593067</v>
          </cell>
          <cell r="O359">
            <v>2.9297615383559299E-10</v>
          </cell>
          <cell r="P359">
            <v>358</v>
          </cell>
          <cell r="Q359">
            <v>0.95</v>
          </cell>
          <cell r="R359">
            <v>434</v>
          </cell>
          <cell r="S359">
            <v>0.93899999999999995</v>
          </cell>
          <cell r="T359">
            <v>2356</v>
          </cell>
          <cell r="U359">
            <v>0.67200000000000004</v>
          </cell>
        </row>
        <row r="360">
          <cell r="A360" t="str">
            <v>CTHT_0056980</v>
          </cell>
          <cell r="B360" t="str">
            <v>Uncharacterized protein</v>
          </cell>
          <cell r="C360">
            <v>309</v>
          </cell>
          <cell r="D360">
            <v>-1.3912190706432801</v>
          </cell>
          <cell r="E360">
            <v>-1.84512202191129</v>
          </cell>
          <cell r="F360">
            <v>0.453902951268008</v>
          </cell>
          <cell r="G360">
            <v>1.3912190706432801</v>
          </cell>
          <cell r="H360">
            <v>2.6230022963663702</v>
          </cell>
          <cell r="I360">
            <v>2.3563422314189699E-3</v>
          </cell>
          <cell r="J360">
            <v>1.84512202191129</v>
          </cell>
          <cell r="K360">
            <v>3.5928333574543037</v>
          </cell>
          <cell r="L360">
            <v>2.2609758860537902E-5</v>
          </cell>
          <cell r="M360">
            <v>-0.453902951268008</v>
          </cell>
          <cell r="N360">
            <v>-1.369740835694818</v>
          </cell>
          <cell r="O360">
            <v>0.36791418987951302</v>
          </cell>
          <cell r="P360">
            <v>359</v>
          </cell>
          <cell r="Q360">
            <v>0.95</v>
          </cell>
          <cell r="R360">
            <v>657</v>
          </cell>
          <cell r="S360">
            <v>0.90800000000000003</v>
          </cell>
          <cell r="T360">
            <v>234</v>
          </cell>
          <cell r="U360">
            <v>0.96699999999999997</v>
          </cell>
        </row>
        <row r="361">
          <cell r="A361" t="str">
            <v>CTHT_0000660</v>
          </cell>
          <cell r="B361" t="str">
            <v>Fructose-2,6-bisphosphatase-like protein</v>
          </cell>
          <cell r="C361">
            <v>1335</v>
          </cell>
          <cell r="D361">
            <v>-0.289401514254366</v>
          </cell>
          <cell r="E361">
            <v>2.4017509689687002</v>
          </cell>
          <cell r="F361">
            <v>-2.69115248322306</v>
          </cell>
          <cell r="G361">
            <v>0.289401514254366</v>
          </cell>
          <cell r="H361">
            <v>1.2221331843681522</v>
          </cell>
          <cell r="I361">
            <v>0.595854782276802</v>
          </cell>
          <cell r="J361">
            <v>-2.4017509689687002</v>
          </cell>
          <cell r="K361">
            <v>-5.2844413692231873</v>
          </cell>
          <cell r="L361">
            <v>5.7152547966893E-8</v>
          </cell>
          <cell r="M361">
            <v>2.69115248322306</v>
          </cell>
          <cell r="N361">
            <v>6.4582911581755047</v>
          </cell>
          <cell r="O361">
            <v>1.91349115726809E-9</v>
          </cell>
          <cell r="P361">
            <v>360</v>
          </cell>
          <cell r="Q361">
            <v>0.95</v>
          </cell>
          <cell r="R361">
            <v>315</v>
          </cell>
          <cell r="S361">
            <v>0.95599999999999996</v>
          </cell>
          <cell r="T361">
            <v>1479</v>
          </cell>
          <cell r="U361">
            <v>0.79400000000000004</v>
          </cell>
        </row>
        <row r="362">
          <cell r="A362" t="str">
            <v>CTHT_0027850</v>
          </cell>
          <cell r="B362" t="str">
            <v>Uncharacterized protein</v>
          </cell>
          <cell r="C362">
            <v>1857</v>
          </cell>
          <cell r="D362">
            <v>-0.69377636047272195</v>
          </cell>
          <cell r="E362">
            <v>2.3656946611151199</v>
          </cell>
          <cell r="F362">
            <v>-3.05947102158785</v>
          </cell>
          <cell r="G362">
            <v>0.69377636047272195</v>
          </cell>
          <cell r="H362">
            <v>1.6175119385008181</v>
          </cell>
          <cell r="I362">
            <v>6.5927695040993994E-2</v>
          </cell>
          <cell r="J362">
            <v>-2.3656946611151199</v>
          </cell>
          <cell r="K362">
            <v>-5.1540075876598941</v>
          </cell>
          <cell r="L362">
            <v>4.9318769174224896E-12</v>
          </cell>
          <cell r="M362">
            <v>3.05947102158785</v>
          </cell>
          <cell r="N362">
            <v>8.3366688041637271</v>
          </cell>
          <cell r="O362">
            <v>8.6932469578177692E-19</v>
          </cell>
          <cell r="P362">
            <v>361</v>
          </cell>
          <cell r="Q362">
            <v>0.94899999999999995</v>
          </cell>
          <cell r="R362">
            <v>416</v>
          </cell>
          <cell r="S362">
            <v>0.94199999999999995</v>
          </cell>
          <cell r="T362">
            <v>1763</v>
          </cell>
          <cell r="U362">
            <v>0.754</v>
          </cell>
        </row>
        <row r="363">
          <cell r="A363" t="str">
            <v>CTHT_0065710</v>
          </cell>
          <cell r="B363" t="str">
            <v>Uncharacterized protein</v>
          </cell>
          <cell r="C363">
            <v>1125</v>
          </cell>
          <cell r="D363">
            <v>0.471317347668822</v>
          </cell>
          <cell r="E363">
            <v>2.3846465916202</v>
          </cell>
          <cell r="F363">
            <v>-1.91332924395138</v>
          </cell>
          <cell r="G363">
            <v>-0.471317347668822</v>
          </cell>
          <cell r="H363">
            <v>-1.3863748110965299</v>
          </cell>
          <cell r="I363">
            <v>0.39854500488591998</v>
          </cell>
          <cell r="J363">
            <v>-2.3846465916202</v>
          </cell>
          <cell r="K363">
            <v>-5.2221597504026152</v>
          </cell>
          <cell r="L363">
            <v>4.9785581752039296E-7</v>
          </cell>
          <cell r="M363">
            <v>1.91332924395138</v>
          </cell>
          <cell r="N363">
            <v>3.7667733924509519</v>
          </cell>
          <cell r="O363">
            <v>9.4716447029872706E-5</v>
          </cell>
          <cell r="P363">
            <v>362</v>
          </cell>
          <cell r="Q363">
            <v>0.94899999999999995</v>
          </cell>
          <cell r="R363">
            <v>154</v>
          </cell>
          <cell r="S363">
            <v>0.97799999999999998</v>
          </cell>
          <cell r="T363">
            <v>944</v>
          </cell>
          <cell r="U363">
            <v>0.86799999999999999</v>
          </cell>
        </row>
        <row r="364">
          <cell r="A364" t="str">
            <v>CTHT_0031300</v>
          </cell>
          <cell r="B364" t="str">
            <v>Small glutamine-rich tetratricopeptide repeat-containing protein 2-like protein</v>
          </cell>
          <cell r="C364">
            <v>1071</v>
          </cell>
          <cell r="D364">
            <v>-0.85966538988182795</v>
          </cell>
          <cell r="E364">
            <v>7.1361404883568097E-2</v>
          </cell>
          <cell r="F364">
            <v>-0.93102679476539596</v>
          </cell>
          <cell r="G364">
            <v>0.85966538988182795</v>
          </cell>
          <cell r="H364">
            <v>1.8146173902446592</v>
          </cell>
          <cell r="I364">
            <v>0.123681012113577</v>
          </cell>
          <cell r="J364">
            <v>-7.1361404883568097E-2</v>
          </cell>
          <cell r="K364">
            <v>-1.0507077204492945</v>
          </cell>
          <cell r="L364">
            <v>0.90553963427601702</v>
          </cell>
          <cell r="M364">
            <v>0.93102679476539596</v>
          </cell>
          <cell r="N364">
            <v>1.9066325015916137</v>
          </cell>
          <cell r="O364">
            <v>9.2467402379298694E-2</v>
          </cell>
          <cell r="P364">
            <v>363</v>
          </cell>
          <cell r="Q364">
            <v>0.94899999999999995</v>
          </cell>
          <cell r="R364">
            <v>466</v>
          </cell>
          <cell r="S364">
            <v>0.93500000000000005</v>
          </cell>
          <cell r="T364">
            <v>525</v>
          </cell>
          <cell r="U364">
            <v>0.92700000000000005</v>
          </cell>
        </row>
        <row r="365">
          <cell r="A365" t="str">
            <v>CTHT_0029180</v>
          </cell>
          <cell r="B365" t="str">
            <v>Glutathione peroxidase</v>
          </cell>
          <cell r="C365">
            <v>498</v>
          </cell>
          <cell r="D365">
            <v>-0.21204196776902701</v>
          </cell>
          <cell r="E365">
            <v>0.78140074583122898</v>
          </cell>
          <cell r="F365">
            <v>-0.99344271360025704</v>
          </cell>
          <cell r="G365">
            <v>0.21204196776902701</v>
          </cell>
          <cell r="H365">
            <v>1.1583265012380362</v>
          </cell>
          <cell r="I365">
            <v>0.507317084685033</v>
          </cell>
          <cell r="J365">
            <v>-0.78140074583122898</v>
          </cell>
          <cell r="K365">
            <v>-1.7187988843988731</v>
          </cell>
          <cell r="L365">
            <v>3.9616031057317603E-3</v>
          </cell>
          <cell r="M365">
            <v>0.99344271360025704</v>
          </cell>
          <cell r="N365">
            <v>1.9909302980975878</v>
          </cell>
          <cell r="O365">
            <v>3.16015026690512E-4</v>
          </cell>
          <cell r="P365">
            <v>364</v>
          </cell>
          <cell r="Q365">
            <v>0.94899999999999995</v>
          </cell>
          <cell r="R365">
            <v>323</v>
          </cell>
          <cell r="S365">
            <v>0.95499999999999996</v>
          </cell>
          <cell r="T365">
            <v>580</v>
          </cell>
          <cell r="U365">
            <v>0.91900000000000004</v>
          </cell>
        </row>
        <row r="366">
          <cell r="A366" t="str">
            <v>CTHT_0051680</v>
          </cell>
          <cell r="B366" t="str">
            <v>Ketol-acid reductoisomerase, mitochondrial (EC 1.1.1.86) (Acetohydroxy-acid reductoisomerase) (Alpha-keto-beta-hydroxylacyl reductoisomerase)</v>
          </cell>
          <cell r="C366">
            <v>1218</v>
          </cell>
          <cell r="D366">
            <v>-1.4242261380266601</v>
          </cell>
          <cell r="E366">
            <v>-3.1607587502014698</v>
          </cell>
          <cell r="F366">
            <v>1.7365326121748099</v>
          </cell>
          <cell r="G366">
            <v>1.4242261380266601</v>
          </cell>
          <cell r="H366">
            <v>2.6837050793446955</v>
          </cell>
          <cell r="I366">
            <v>1.2594060547976901E-2</v>
          </cell>
          <cell r="J366">
            <v>3.1607587502014698</v>
          </cell>
          <cell r="K366">
            <v>8.9429992198867723</v>
          </cell>
          <cell r="L366">
            <v>2.90753558597439E-9</v>
          </cell>
          <cell r="M366">
            <v>-1.7365326121748099</v>
          </cell>
          <cell r="N366">
            <v>-3.3323330826166884</v>
          </cell>
          <cell r="O366">
            <v>1.9351967937309999E-3</v>
          </cell>
          <cell r="P366">
            <v>365</v>
          </cell>
          <cell r="Q366">
            <v>0.94899999999999995</v>
          </cell>
          <cell r="R366">
            <v>671</v>
          </cell>
          <cell r="S366">
            <v>0.90600000000000003</v>
          </cell>
          <cell r="T366">
            <v>130</v>
          </cell>
          <cell r="U366">
            <v>0.98199999999999998</v>
          </cell>
        </row>
        <row r="367">
          <cell r="A367" t="str">
            <v>CTHT_0032780</v>
          </cell>
          <cell r="B367" t="str">
            <v>Uncharacterized protein</v>
          </cell>
          <cell r="C367">
            <v>1500</v>
          </cell>
          <cell r="D367">
            <v>-1.0075114473861</v>
          </cell>
          <cell r="E367">
            <v>1.46011011063781</v>
          </cell>
          <cell r="F367">
            <v>-2.46762155802391</v>
          </cell>
          <cell r="G367">
            <v>1.0075114473861</v>
          </cell>
          <cell r="H367">
            <v>2.0104402323068191</v>
          </cell>
          <cell r="I367">
            <v>1.1593577927787899E-2</v>
          </cell>
          <cell r="J367">
            <v>-1.46011011063781</v>
          </cell>
          <cell r="K367">
            <v>-2.7512936149136182</v>
          </cell>
          <cell r="L367">
            <v>1.08527568843091E-4</v>
          </cell>
          <cell r="M367">
            <v>2.46762155802391</v>
          </cell>
          <cell r="N367">
            <v>5.5313113743112021</v>
          </cell>
          <cell r="O367">
            <v>6.0459712231913597E-11</v>
          </cell>
          <cell r="P367">
            <v>366</v>
          </cell>
          <cell r="Q367">
            <v>0.94899999999999995</v>
          </cell>
          <cell r="R367">
            <v>497</v>
          </cell>
          <cell r="S367">
            <v>0.93</v>
          </cell>
          <cell r="T367">
            <v>1295</v>
          </cell>
          <cell r="U367">
            <v>0.81899999999999995</v>
          </cell>
        </row>
        <row r="368">
          <cell r="A368" t="str">
            <v>CTHT_0048190</v>
          </cell>
          <cell r="B368" t="str">
            <v>Uncharacterized protein</v>
          </cell>
          <cell r="C368">
            <v>300</v>
          </cell>
          <cell r="D368">
            <v>-1.1247100789250499</v>
          </cell>
          <cell r="E368">
            <v>-1.44366217413475</v>
          </cell>
          <cell r="F368">
            <v>0.31895209520969597</v>
          </cell>
          <cell r="G368">
            <v>1.1247100789250499</v>
          </cell>
          <cell r="H368">
            <v>2.1805772169138935</v>
          </cell>
          <cell r="I368">
            <v>6.3440516717634503E-3</v>
          </cell>
          <cell r="J368">
            <v>1.44366217413475</v>
          </cell>
          <cell r="K368">
            <v>2.7201046822333663</v>
          </cell>
          <cell r="L368">
            <v>2.30135303552221E-4</v>
          </cell>
          <cell r="M368">
            <v>-0.31895209520969597</v>
          </cell>
          <cell r="N368">
            <v>-1.2474241504196961</v>
          </cell>
          <cell r="O368">
            <v>0.49158124360963001</v>
          </cell>
          <cell r="P368">
            <v>367</v>
          </cell>
          <cell r="Q368">
            <v>0.94899999999999995</v>
          </cell>
          <cell r="R368">
            <v>541</v>
          </cell>
          <cell r="S368">
            <v>0.92400000000000004</v>
          </cell>
          <cell r="T368">
            <v>248</v>
          </cell>
          <cell r="U368">
            <v>0.96499999999999997</v>
          </cell>
        </row>
        <row r="369">
          <cell r="A369" t="str">
            <v>CTHT_0043040</v>
          </cell>
          <cell r="B369" t="str">
            <v>Putative cytochrome c oxidase assembly protein</v>
          </cell>
          <cell r="C369">
            <v>1500</v>
          </cell>
          <cell r="D369">
            <v>-1.6485659720380099</v>
          </cell>
          <cell r="E369">
            <v>-0.231072892806473</v>
          </cell>
          <cell r="F369">
            <v>-1.4174930792315401</v>
          </cell>
          <cell r="G369">
            <v>1.6485659720380099</v>
          </cell>
          <cell r="H369">
            <v>3.135218458801198</v>
          </cell>
          <cell r="I369">
            <v>4.7023117220548202E-4</v>
          </cell>
          <cell r="J369">
            <v>0.231072892806473</v>
          </cell>
          <cell r="K369">
            <v>1.1737074788739084</v>
          </cell>
          <cell r="L369">
            <v>0.65291603165943202</v>
          </cell>
          <cell r="M369">
            <v>1.4174930792315401</v>
          </cell>
          <cell r="N369">
            <v>2.6712094071422565</v>
          </cell>
          <cell r="O369">
            <v>2.7438629510585298E-3</v>
          </cell>
          <cell r="P369">
            <v>368</v>
          </cell>
          <cell r="Q369">
            <v>0.94799999999999995</v>
          </cell>
          <cell r="R369">
            <v>766</v>
          </cell>
          <cell r="S369">
            <v>0.89300000000000002</v>
          </cell>
          <cell r="T369">
            <v>735</v>
          </cell>
          <cell r="U369">
            <v>0.89700000000000002</v>
          </cell>
        </row>
        <row r="370">
          <cell r="A370" t="str">
            <v>CTHT_0012900</v>
          </cell>
          <cell r="B370" t="str">
            <v>Uncharacterized protein</v>
          </cell>
          <cell r="C370">
            <v>2727</v>
          </cell>
          <cell r="D370">
            <v>-0.14841132850903699</v>
          </cell>
          <cell r="E370">
            <v>-1.51677047171874</v>
          </cell>
          <cell r="F370">
            <v>1.36835914320971</v>
          </cell>
          <cell r="G370">
            <v>0.14841132850903699</v>
          </cell>
          <cell r="H370">
            <v>1.1083483053325558</v>
          </cell>
          <cell r="I370">
            <v>0.64464577859725802</v>
          </cell>
          <cell r="J370">
            <v>1.51677047171874</v>
          </cell>
          <cell r="K370">
            <v>2.8614977484622406</v>
          </cell>
          <cell r="L370">
            <v>3.61384374461954E-9</v>
          </cell>
          <cell r="M370">
            <v>-1.36835914320971</v>
          </cell>
          <cell r="N370">
            <v>-2.5817676038252908</v>
          </cell>
          <cell r="O370">
            <v>1.8432389273536601E-7</v>
          </cell>
          <cell r="P370">
            <v>369</v>
          </cell>
          <cell r="Q370">
            <v>0.94799999999999995</v>
          </cell>
          <cell r="R370">
            <v>298</v>
          </cell>
          <cell r="S370">
            <v>0.95799999999999996</v>
          </cell>
          <cell r="T370">
            <v>159</v>
          </cell>
          <cell r="U370">
            <v>0.97699999999999998</v>
          </cell>
        </row>
        <row r="371">
          <cell r="A371" t="str">
            <v>CTHT_0007940</v>
          </cell>
          <cell r="B371" t="str">
            <v>Casein kinase I-like protein</v>
          </cell>
          <cell r="C371">
            <v>1170</v>
          </cell>
          <cell r="D371">
            <v>0.41349527051693702</v>
          </cell>
          <cell r="E371">
            <v>1.41839704051996</v>
          </cell>
          <cell r="F371">
            <v>-1.0049017700030201</v>
          </cell>
          <cell r="G371">
            <v>-0.41349527051693702</v>
          </cell>
          <cell r="H371">
            <v>-1.3319087728663948</v>
          </cell>
          <cell r="I371">
            <v>0.34676050209244602</v>
          </cell>
          <cell r="J371">
            <v>-1.41839704051996</v>
          </cell>
          <cell r="K371">
            <v>-2.6728836532418594</v>
          </cell>
          <cell r="L371">
            <v>1.9566074052144799E-4</v>
          </cell>
          <cell r="M371">
            <v>1.0049017700030201</v>
          </cell>
          <cell r="N371">
            <v>2.0068068532122916</v>
          </cell>
          <cell r="O371">
            <v>1.24200423582989E-2</v>
          </cell>
          <cell r="P371">
            <v>370</v>
          </cell>
          <cell r="Q371">
            <v>0.94799999999999995</v>
          </cell>
          <cell r="R371">
            <v>185</v>
          </cell>
          <cell r="S371">
            <v>0.97399999999999998</v>
          </cell>
          <cell r="T371">
            <v>560</v>
          </cell>
          <cell r="U371">
            <v>0.92200000000000004</v>
          </cell>
        </row>
        <row r="372">
          <cell r="A372" t="str">
            <v>CTHT_0072000</v>
          </cell>
          <cell r="B372" t="e">
            <v>#N/A</v>
          </cell>
          <cell r="C372">
            <v>3231</v>
          </cell>
          <cell r="D372">
            <v>-2.7179590418535602</v>
          </cell>
          <cell r="E372">
            <v>-0.86035165459152596</v>
          </cell>
          <cell r="F372">
            <v>-1.85760738726203</v>
          </cell>
          <cell r="G372">
            <v>2.7179590418535602</v>
          </cell>
          <cell r="H372">
            <v>6.5794137573355354</v>
          </cell>
          <cell r="I372">
            <v>3.08667902480699E-4</v>
          </cell>
          <cell r="J372">
            <v>0.86035165459152596</v>
          </cell>
          <cell r="K372">
            <v>1.8154807772209398</v>
          </cell>
          <cell r="L372">
            <v>0.26829147711401702</v>
          </cell>
          <cell r="M372">
            <v>1.85760738726203</v>
          </cell>
          <cell r="N372">
            <v>3.6240613725511328</v>
          </cell>
          <cell r="O372">
            <v>1.58998889929413E-2</v>
          </cell>
          <cell r="P372">
            <v>371</v>
          </cell>
          <cell r="Q372">
            <v>0.94799999999999995</v>
          </cell>
          <cell r="R372">
            <v>1741</v>
          </cell>
          <cell r="S372">
            <v>0.75700000000000001</v>
          </cell>
          <cell r="T372">
            <v>1047</v>
          </cell>
          <cell r="U372">
            <v>0.85399999999999998</v>
          </cell>
        </row>
        <row r="373">
          <cell r="A373" t="str">
            <v>CTHT_0059080</v>
          </cell>
          <cell r="B373" t="str">
            <v>Succinate dehydrogenase [ubiquinone] cytochrome b small subunit</v>
          </cell>
          <cell r="C373">
            <v>525</v>
          </cell>
          <cell r="D373">
            <v>0.15853335903047699</v>
          </cell>
          <cell r="E373">
            <v>-0.19336700581742899</v>
          </cell>
          <cell r="F373">
            <v>0.35190036484790699</v>
          </cell>
          <cell r="G373">
            <v>-0.15853335903047699</v>
          </cell>
          <cell r="H373">
            <v>-1.1161518832897765</v>
          </cell>
          <cell r="I373">
            <v>0.767085371155525</v>
          </cell>
          <cell r="J373">
            <v>0.19336700581742899</v>
          </cell>
          <cell r="K373">
            <v>1.1434291742779996</v>
          </cell>
          <cell r="L373">
            <v>0.68637238099365905</v>
          </cell>
          <cell r="M373">
            <v>-0.35190036484790699</v>
          </cell>
          <cell r="N373">
            <v>-1.2762406262788641</v>
          </cell>
          <cell r="O373">
            <v>0.47727381836692001</v>
          </cell>
          <cell r="P373">
            <v>372</v>
          </cell>
          <cell r="Q373">
            <v>0.94799999999999995</v>
          </cell>
          <cell r="R373">
            <v>232</v>
          </cell>
          <cell r="S373">
            <v>0.96699999999999997</v>
          </cell>
          <cell r="T373">
            <v>236</v>
          </cell>
          <cell r="U373">
            <v>0.96699999999999997</v>
          </cell>
        </row>
        <row r="374">
          <cell r="A374" t="str">
            <v>CTHT_0063510</v>
          </cell>
          <cell r="B374" t="str">
            <v>NADH-ubiquinone oxidoreductase-like protein</v>
          </cell>
          <cell r="C374">
            <v>570</v>
          </cell>
          <cell r="D374">
            <v>-2.3448228557618398</v>
          </cell>
          <cell r="E374">
            <v>-2.6204393014453702</v>
          </cell>
          <cell r="F374">
            <v>0.275616445683526</v>
          </cell>
          <cell r="G374">
            <v>2.3448228557618398</v>
          </cell>
          <cell r="H374">
            <v>5.079980136189552</v>
          </cell>
          <cell r="I374">
            <v>2.5024034480461698E-5</v>
          </cell>
          <cell r="J374">
            <v>2.6204393014453702</v>
          </cell>
          <cell r="K374">
            <v>6.1493729275837259</v>
          </cell>
          <cell r="L374">
            <v>9.9710242282108309E-7</v>
          </cell>
          <cell r="M374">
            <v>-0.275616445683526</v>
          </cell>
          <cell r="N374">
            <v>-1.2105112151474471</v>
          </cell>
          <cell r="O374">
            <v>0.67867272847462601</v>
          </cell>
          <cell r="P374">
            <v>373</v>
          </cell>
          <cell r="Q374">
            <v>0.94799999999999995</v>
          </cell>
          <cell r="R374">
            <v>1245</v>
          </cell>
          <cell r="S374">
            <v>0.82599999999999996</v>
          </cell>
          <cell r="T374">
            <v>256</v>
          </cell>
          <cell r="U374">
            <v>0.96399999999999997</v>
          </cell>
        </row>
        <row r="375">
          <cell r="A375" t="str">
            <v>CTHT_0034440</v>
          </cell>
          <cell r="B375" t="str">
            <v>Uncharacterized protein</v>
          </cell>
          <cell r="C375">
            <v>1110</v>
          </cell>
          <cell r="D375">
            <v>-0.93996451618760402</v>
          </cell>
          <cell r="E375">
            <v>-1.2464714525299301</v>
          </cell>
          <cell r="F375">
            <v>0.30650693634232501</v>
          </cell>
          <cell r="G375">
            <v>0.93996451618760402</v>
          </cell>
          <cell r="H375">
            <v>1.9184810520608588</v>
          </cell>
          <cell r="I375">
            <v>2.82345790665019E-3</v>
          </cell>
          <cell r="J375">
            <v>1.2464714525299301</v>
          </cell>
          <cell r="K375">
            <v>2.3726042059703865</v>
          </cell>
          <cell r="L375">
            <v>3.1714405355331801E-5</v>
          </cell>
          <cell r="M375">
            <v>-0.30650693634232501</v>
          </cell>
          <cell r="N375">
            <v>-1.2367097415018513</v>
          </cell>
          <cell r="O375">
            <v>0.37779432076469399</v>
          </cell>
          <cell r="P375">
            <v>374</v>
          </cell>
          <cell r="Q375">
            <v>0.94799999999999995</v>
          </cell>
          <cell r="R375">
            <v>496</v>
          </cell>
          <cell r="S375">
            <v>0.93100000000000005</v>
          </cell>
          <cell r="T375">
            <v>255</v>
          </cell>
          <cell r="U375">
            <v>0.96399999999999997</v>
          </cell>
        </row>
        <row r="376">
          <cell r="A376" t="str">
            <v>CTHT_0004160</v>
          </cell>
          <cell r="B376" t="str">
            <v>Uncharacterized protein</v>
          </cell>
          <cell r="C376">
            <v>357</v>
          </cell>
          <cell r="D376">
            <v>-1.1520579014972001</v>
          </cell>
          <cell r="E376">
            <v>-0.99993860923269096</v>
          </cell>
          <cell r="F376">
            <v>-0.15211929226450799</v>
          </cell>
          <cell r="G376">
            <v>1.1520579014972001</v>
          </cell>
          <cell r="H376">
            <v>2.2223066461521128</v>
          </cell>
          <cell r="I376">
            <v>3.69003125097609E-3</v>
          </cell>
          <cell r="J376">
            <v>0.99993860923269096</v>
          </cell>
          <cell r="K376">
            <v>1.9999148961361728</v>
          </cell>
          <cell r="L376">
            <v>9.3473063350131801E-3</v>
          </cell>
          <cell r="M376">
            <v>0.15211929226450799</v>
          </cell>
          <cell r="N376">
            <v>1.1112006068086187</v>
          </cell>
          <cell r="O376">
            <v>0.74844359297238305</v>
          </cell>
          <cell r="P376">
            <v>375</v>
          </cell>
          <cell r="Q376">
            <v>0.94699999999999995</v>
          </cell>
          <cell r="R376">
            <v>578</v>
          </cell>
          <cell r="S376">
            <v>0.91900000000000004</v>
          </cell>
          <cell r="T376">
            <v>352</v>
          </cell>
          <cell r="U376">
            <v>0.95099999999999996</v>
          </cell>
        </row>
        <row r="377">
          <cell r="A377" t="str">
            <v>CTHT_0053270</v>
          </cell>
          <cell r="B377" t="str">
            <v>Uncharacterized protein</v>
          </cell>
          <cell r="C377">
            <v>1125</v>
          </cell>
          <cell r="D377">
            <v>0.332591123340165</v>
          </cell>
          <cell r="E377">
            <v>2.0758573654400698</v>
          </cell>
          <cell r="F377">
            <v>-1.7432662420999101</v>
          </cell>
          <cell r="G377">
            <v>-0.332591123340165</v>
          </cell>
          <cell r="H377">
            <v>-1.2592730366517646</v>
          </cell>
          <cell r="I377">
            <v>0.53144333760469697</v>
          </cell>
          <cell r="J377">
            <v>-2.0758573654400698</v>
          </cell>
          <cell r="K377">
            <v>-4.215948855425327</v>
          </cell>
          <cell r="L377">
            <v>2.17732320779178E-6</v>
          </cell>
          <cell r="M377">
            <v>1.7432662420999101</v>
          </cell>
          <cell r="N377">
            <v>3.3479227560013323</v>
          </cell>
          <cell r="O377">
            <v>1.16417005409715E-4</v>
          </cell>
          <cell r="P377">
            <v>376</v>
          </cell>
          <cell r="Q377">
            <v>0.94699999999999995</v>
          </cell>
          <cell r="R377">
            <v>176</v>
          </cell>
          <cell r="S377">
            <v>0.97499999999999998</v>
          </cell>
          <cell r="T377">
            <v>809</v>
          </cell>
          <cell r="U377">
            <v>0.88700000000000001</v>
          </cell>
        </row>
        <row r="378">
          <cell r="A378" t="str">
            <v>CTHT_0016630</v>
          </cell>
          <cell r="B378" t="str">
            <v>NADH-ubiquinone oxidoreductase-like protein</v>
          </cell>
          <cell r="C378">
            <v>600</v>
          </cell>
          <cell r="D378">
            <v>-1.00127918354904</v>
          </cell>
          <cell r="E378">
            <v>-1.21362584365177</v>
          </cell>
          <cell r="F378">
            <v>0.21234666010273401</v>
          </cell>
          <cell r="G378">
            <v>1.00127918354904</v>
          </cell>
          <cell r="H378">
            <v>2.0017741113436154</v>
          </cell>
          <cell r="I378">
            <v>5.2361158349872802E-2</v>
          </cell>
          <cell r="J378">
            <v>1.21362584365177</v>
          </cell>
          <cell r="K378">
            <v>2.319197757697872</v>
          </cell>
          <cell r="L378">
            <v>1.2951321885199299E-2</v>
          </cell>
          <cell r="M378">
            <v>-0.21234666010273401</v>
          </cell>
          <cell r="N378">
            <v>-1.1585711617287351</v>
          </cell>
          <cell r="O378">
            <v>0.72205144795353005</v>
          </cell>
          <cell r="P378">
            <v>377</v>
          </cell>
          <cell r="Q378">
            <v>0.94699999999999995</v>
          </cell>
          <cell r="R378">
            <v>536</v>
          </cell>
          <cell r="S378">
            <v>0.92500000000000004</v>
          </cell>
          <cell r="T378">
            <v>283</v>
          </cell>
          <cell r="U378">
            <v>0.96</v>
          </cell>
        </row>
        <row r="379">
          <cell r="A379" t="str">
            <v>CTHT_0062730</v>
          </cell>
          <cell r="B379" t="str">
            <v>Uncharacterized protein</v>
          </cell>
          <cell r="C379">
            <v>1377</v>
          </cell>
          <cell r="D379">
            <v>-2.2953914523786101</v>
          </cell>
          <cell r="E379">
            <v>1.9437852364288</v>
          </cell>
          <cell r="F379">
            <v>-4.2391766888074098</v>
          </cell>
          <cell r="G379">
            <v>2.2953914523786101</v>
          </cell>
          <cell r="H379">
            <v>4.9088716726695507</v>
          </cell>
          <cell r="I379">
            <v>5.4974646141930297E-8</v>
          </cell>
          <cell r="J379">
            <v>-1.9437852364288</v>
          </cell>
          <cell r="K379">
            <v>-3.8471370805716902</v>
          </cell>
          <cell r="L379">
            <v>2.5331245134864301E-6</v>
          </cell>
          <cell r="M379">
            <v>4.2391766888074098</v>
          </cell>
          <cell r="N379">
            <v>18.885102235695005</v>
          </cell>
          <cell r="O379">
            <v>6.4730185102708096E-25</v>
          </cell>
          <cell r="P379">
            <v>378</v>
          </cell>
          <cell r="Q379">
            <v>0.94699999999999995</v>
          </cell>
          <cell r="R379">
            <v>1183</v>
          </cell>
          <cell r="S379">
            <v>0.83499999999999996</v>
          </cell>
          <cell r="T379">
            <v>3342</v>
          </cell>
          <cell r="U379">
            <v>0.53400000000000003</v>
          </cell>
        </row>
        <row r="380">
          <cell r="A380" t="str">
            <v>CTHT_0040570</v>
          </cell>
          <cell r="B380" t="str">
            <v>Uncharacterized protein</v>
          </cell>
          <cell r="C380">
            <v>1053</v>
          </cell>
          <cell r="D380">
            <v>-1.90752811375224</v>
          </cell>
          <cell r="E380">
            <v>-1.0919681446375999</v>
          </cell>
          <cell r="F380">
            <v>-0.81555996911463902</v>
          </cell>
          <cell r="G380">
            <v>1.90752811375224</v>
          </cell>
          <cell r="H380">
            <v>3.7516574683251389</v>
          </cell>
          <cell r="I380">
            <v>1.04618601940226E-2</v>
          </cell>
          <cell r="J380">
            <v>1.0919681446375999</v>
          </cell>
          <cell r="K380">
            <v>2.1316464038945275</v>
          </cell>
          <cell r="L380">
            <v>0.14021157102954501</v>
          </cell>
          <cell r="M380">
            <v>0.81555996911463902</v>
          </cell>
          <cell r="N380">
            <v>1.7599811401510317</v>
          </cell>
          <cell r="O380">
            <v>0.31062918157618002</v>
          </cell>
          <cell r="P380">
            <v>379</v>
          </cell>
          <cell r="Q380">
            <v>0.94699999999999995</v>
          </cell>
          <cell r="R380">
            <v>1109</v>
          </cell>
          <cell r="S380">
            <v>0.84499999999999997</v>
          </cell>
          <cell r="T380">
            <v>568</v>
          </cell>
          <cell r="U380">
            <v>0.92100000000000004</v>
          </cell>
        </row>
        <row r="381">
          <cell r="A381" t="str">
            <v>CTHT_0064290</v>
          </cell>
          <cell r="B381" t="str">
            <v>Uncharacterized protein</v>
          </cell>
          <cell r="C381">
            <v>444</v>
          </cell>
          <cell r="D381">
            <v>0.24216717632754101</v>
          </cell>
          <cell r="E381">
            <v>4.0763172694121899</v>
          </cell>
          <cell r="F381">
            <v>-3.8341500930846499</v>
          </cell>
          <cell r="G381">
            <v>-0.24216717632754101</v>
          </cell>
          <cell r="H381">
            <v>-1.1827680488630639</v>
          </cell>
          <cell r="I381">
            <v>0.66392970995782097</v>
          </cell>
          <cell r="J381">
            <v>-4.0763172694121899</v>
          </cell>
          <cell r="K381">
            <v>-16.86917213861005</v>
          </cell>
          <cell r="L381">
            <v>2.8591678526889499E-20</v>
          </cell>
          <cell r="M381">
            <v>3.8341500930846499</v>
          </cell>
          <cell r="N381">
            <v>14.262451674126265</v>
          </cell>
          <cell r="O381">
            <v>1.4377973271884899E-17</v>
          </cell>
          <cell r="P381">
            <v>380</v>
          </cell>
          <cell r="Q381">
            <v>0.94699999999999995</v>
          </cell>
          <cell r="R381">
            <v>218</v>
          </cell>
          <cell r="S381">
            <v>0.96899999999999997</v>
          </cell>
          <cell r="T381">
            <v>2819</v>
          </cell>
          <cell r="U381">
            <v>0.60699999999999998</v>
          </cell>
        </row>
        <row r="382">
          <cell r="A382" t="str">
            <v>CTHT_0009360</v>
          </cell>
          <cell r="B382" t="str">
            <v>Zinc finger domain-containing protein</v>
          </cell>
          <cell r="C382">
            <v>1797</v>
          </cell>
          <cell r="D382">
            <v>1.33672371219641</v>
          </cell>
          <cell r="E382">
            <v>3.0197501492302599</v>
          </cell>
          <cell r="F382">
            <v>-1.6830264370338399</v>
          </cell>
          <cell r="G382">
            <v>-1.33672371219641</v>
          </cell>
          <cell r="H382">
            <v>-2.5257707717798143</v>
          </cell>
          <cell r="I382">
            <v>1.0437201763217101E-5</v>
          </cell>
          <cell r="J382">
            <v>-3.0197501492302599</v>
          </cell>
          <cell r="K382">
            <v>-8.1102711527084477</v>
          </cell>
          <cell r="L382">
            <v>8.8292475460486902E-26</v>
          </cell>
          <cell r="M382">
            <v>1.6830264370338399</v>
          </cell>
          <cell r="N382">
            <v>3.2110083952683444</v>
          </cell>
          <cell r="O382">
            <v>1.3551250484596299E-8</v>
          </cell>
          <cell r="P382">
            <v>381</v>
          </cell>
          <cell r="Q382">
            <v>0.94699999999999995</v>
          </cell>
          <cell r="R382">
            <v>87</v>
          </cell>
          <cell r="S382">
            <v>0.98799999999999999</v>
          </cell>
          <cell r="T382">
            <v>883</v>
          </cell>
          <cell r="U382">
            <v>0.877</v>
          </cell>
        </row>
        <row r="383">
          <cell r="A383" t="str">
            <v>CTHT_0060200</v>
          </cell>
          <cell r="B383" t="str">
            <v>Uncharacterized protein</v>
          </cell>
          <cell r="C383">
            <v>318</v>
          </cell>
          <cell r="D383">
            <v>-2.2119934917892401</v>
          </cell>
          <cell r="E383">
            <v>-2.7747386087568402</v>
          </cell>
          <cell r="F383">
            <v>0.56274511696760099</v>
          </cell>
          <cell r="G383">
            <v>2.2119934917892401</v>
          </cell>
          <cell r="H383">
            <v>4.6331503239048955</v>
          </cell>
          <cell r="I383">
            <v>2.3079155195538801E-8</v>
          </cell>
          <cell r="J383">
            <v>2.7747386087568402</v>
          </cell>
          <cell r="K383">
            <v>6.8435201663285312</v>
          </cell>
          <cell r="L383">
            <v>4.4169549539463898E-13</v>
          </cell>
          <cell r="M383">
            <v>-0.56274511696760099</v>
          </cell>
          <cell r="N383">
            <v>-1.4770770831715003</v>
          </cell>
          <cell r="O383">
            <v>0.196370110046828</v>
          </cell>
          <cell r="P383">
            <v>382</v>
          </cell>
          <cell r="Q383">
            <v>0.94599999999999995</v>
          </cell>
          <cell r="R383">
            <v>1159</v>
          </cell>
          <cell r="S383">
            <v>0.83799999999999997</v>
          </cell>
          <cell r="T383">
            <v>230</v>
          </cell>
          <cell r="U383">
            <v>0.96799999999999997</v>
          </cell>
        </row>
        <row r="384">
          <cell r="A384" t="str">
            <v>CTHT_0045750</v>
          </cell>
          <cell r="B384" t="str">
            <v>Uncharacterized protein</v>
          </cell>
          <cell r="C384">
            <v>255</v>
          </cell>
          <cell r="D384">
            <v>-1.7798030230162101</v>
          </cell>
          <cell r="E384">
            <v>-2.3847186072422999</v>
          </cell>
          <cell r="F384">
            <v>0.60491558422608804</v>
          </cell>
          <cell r="G384">
            <v>1.7798030230162101</v>
          </cell>
          <cell r="H384">
            <v>3.4337928841257046</v>
          </cell>
          <cell r="I384">
            <v>1.00052987492264E-4</v>
          </cell>
          <cell r="J384">
            <v>2.3847186072422999</v>
          </cell>
          <cell r="K384">
            <v>5.2224204336787263</v>
          </cell>
          <cell r="L384">
            <v>5.1107236692664003E-8</v>
          </cell>
          <cell r="M384">
            <v>-0.60491558422608804</v>
          </cell>
          <cell r="N384">
            <v>-1.5208897594906705</v>
          </cell>
          <cell r="O384">
            <v>0.22240758096680799</v>
          </cell>
          <cell r="P384">
            <v>383</v>
          </cell>
          <cell r="Q384">
            <v>0.94599999999999995</v>
          </cell>
          <cell r="R384">
            <v>896</v>
          </cell>
          <cell r="S384">
            <v>0.875</v>
          </cell>
          <cell r="T384">
            <v>226</v>
          </cell>
          <cell r="U384">
            <v>0.96799999999999997</v>
          </cell>
        </row>
        <row r="385">
          <cell r="A385" t="str">
            <v>CTHT_0066560</v>
          </cell>
          <cell r="B385" t="str">
            <v>Uncharacterized protein</v>
          </cell>
          <cell r="C385">
            <v>969</v>
          </cell>
          <cell r="D385">
            <v>-2.11662811107783</v>
          </cell>
          <cell r="E385">
            <v>1.98968342467348</v>
          </cell>
          <cell r="F385">
            <v>-4.1063115357513098</v>
          </cell>
          <cell r="G385">
            <v>2.11662811107783</v>
          </cell>
          <cell r="H385">
            <v>4.3367915802130144</v>
          </cell>
          <cell r="I385">
            <v>2.7710067484732201E-6</v>
          </cell>
          <cell r="J385">
            <v>-1.98968342467348</v>
          </cell>
          <cell r="K385">
            <v>-3.9714984071437822</v>
          </cell>
          <cell r="L385">
            <v>5.7842377368436399E-6</v>
          </cell>
          <cell r="M385">
            <v>4.1063115357513098</v>
          </cell>
          <cell r="N385">
            <v>17.22356085293055</v>
          </cell>
          <cell r="O385">
            <v>5.9278028199073E-21</v>
          </cell>
          <cell r="P385">
            <v>384</v>
          </cell>
          <cell r="Q385">
            <v>0.94599999999999995</v>
          </cell>
          <cell r="R385">
            <v>1136</v>
          </cell>
          <cell r="S385">
            <v>0.84099999999999997</v>
          </cell>
          <cell r="T385">
            <v>3387</v>
          </cell>
          <cell r="U385">
            <v>0.52800000000000002</v>
          </cell>
        </row>
        <row r="386">
          <cell r="A386" t="str">
            <v>CTHT_0013180</v>
          </cell>
          <cell r="B386" t="str">
            <v>Uncharacterized protein</v>
          </cell>
          <cell r="C386">
            <v>678</v>
          </cell>
          <cell r="D386">
            <v>-4.4086344925961001</v>
          </cell>
          <cell r="E386">
            <v>-2.1173298560151799</v>
          </cell>
          <cell r="F386">
            <v>-2.2913046365809202</v>
          </cell>
          <cell r="G386">
            <v>4.4086344925961001</v>
          </cell>
          <cell r="H386">
            <v>21.238860977951148</v>
          </cell>
          <cell r="I386">
            <v>1.3150540935355301E-14</v>
          </cell>
          <cell r="J386">
            <v>2.1173298560151799</v>
          </cell>
          <cell r="K386">
            <v>4.338901563074506</v>
          </cell>
          <cell r="L386">
            <v>2.2420108809763299E-4</v>
          </cell>
          <cell r="M386">
            <v>2.2913046365809202</v>
          </cell>
          <cell r="N386">
            <v>4.8949856707284898</v>
          </cell>
          <cell r="O386">
            <v>9.1758125922769104E-5</v>
          </cell>
          <cell r="P386">
            <v>385</v>
          </cell>
          <cell r="Q386">
            <v>0.94599999999999995</v>
          </cell>
          <cell r="R386">
            <v>3931</v>
          </cell>
          <cell r="S386">
            <v>0.45200000000000001</v>
          </cell>
          <cell r="T386">
            <v>1456</v>
          </cell>
          <cell r="U386">
            <v>0.79700000000000004</v>
          </cell>
        </row>
        <row r="387">
          <cell r="A387" t="str">
            <v>CTHT_0062850</v>
          </cell>
          <cell r="B387" t="str">
            <v>Zinc-binding domain-containing protein</v>
          </cell>
          <cell r="C387">
            <v>2565</v>
          </cell>
          <cell r="D387">
            <v>-0.37038334931076899</v>
          </cell>
          <cell r="E387">
            <v>2.3784353527841802</v>
          </cell>
          <cell r="F387">
            <v>-2.7488187020949502</v>
          </cell>
          <cell r="G387">
            <v>0.37038334931076899</v>
          </cell>
          <cell r="H387">
            <v>1.2926962770207568</v>
          </cell>
          <cell r="I387">
            <v>0.37997518284752602</v>
          </cell>
          <cell r="J387">
            <v>-2.3784353527841802</v>
          </cell>
          <cell r="K387">
            <v>-5.1997251006297427</v>
          </cell>
          <cell r="L387">
            <v>2.6667000696586801E-11</v>
          </cell>
          <cell r="M387">
            <v>2.7488187020949502</v>
          </cell>
          <cell r="N387">
            <v>6.7216652791154523</v>
          </cell>
          <cell r="O387">
            <v>2.7932838736266799E-14</v>
          </cell>
          <cell r="P387">
            <v>386</v>
          </cell>
          <cell r="Q387">
            <v>0.94599999999999995</v>
          </cell>
          <cell r="R387">
            <v>377</v>
          </cell>
          <cell r="S387">
            <v>0.94699999999999995</v>
          </cell>
          <cell r="T387">
            <v>1675</v>
          </cell>
          <cell r="U387">
            <v>0.76600000000000001</v>
          </cell>
        </row>
        <row r="388">
          <cell r="A388" t="str">
            <v>CTHT_0061700</v>
          </cell>
          <cell r="B388" t="str">
            <v>Uncharacterized protein</v>
          </cell>
          <cell r="C388">
            <v>213</v>
          </cell>
          <cell r="D388">
            <v>-1.12595358194713</v>
          </cell>
          <cell r="E388">
            <v>-1.4182822432434801</v>
          </cell>
          <cell r="F388">
            <v>0.292328661296342</v>
          </cell>
          <cell r="G388">
            <v>1.12595358194713</v>
          </cell>
          <cell r="H388">
            <v>2.1824575334076104</v>
          </cell>
          <cell r="I388">
            <v>2.69977290024921E-5</v>
          </cell>
          <cell r="J388">
            <v>1.4182822432434801</v>
          </cell>
          <cell r="K388">
            <v>2.6726709765863426</v>
          </cell>
          <cell r="L388">
            <v>3.49632005412098E-8</v>
          </cell>
          <cell r="M388">
            <v>-0.292328661296342</v>
          </cell>
          <cell r="N388">
            <v>-1.2246153410432301</v>
          </cell>
          <cell r="O388">
            <v>0.32442553694681198</v>
          </cell>
          <cell r="P388">
            <v>387</v>
          </cell>
          <cell r="Q388">
            <v>0.94599999999999995</v>
          </cell>
          <cell r="R388">
            <v>592</v>
          </cell>
          <cell r="S388">
            <v>0.91700000000000004</v>
          </cell>
          <cell r="T388">
            <v>279</v>
          </cell>
          <cell r="U388">
            <v>0.96099999999999997</v>
          </cell>
        </row>
        <row r="389">
          <cell r="A389" t="str">
            <v>CTHT_0007260</v>
          </cell>
          <cell r="B389" t="str">
            <v>Uncharacterized protein</v>
          </cell>
          <cell r="C389">
            <v>918</v>
          </cell>
          <cell r="D389">
            <v>-2.9802470173192299</v>
          </cell>
          <cell r="E389">
            <v>-3.36763859793514</v>
          </cell>
          <cell r="F389">
            <v>0.387391580615917</v>
          </cell>
          <cell r="G389">
            <v>2.9802470173192299</v>
          </cell>
          <cell r="H389">
            <v>7.8912126486503018</v>
          </cell>
          <cell r="I389">
            <v>3.3705753772974899E-8</v>
          </cell>
          <cell r="J389">
            <v>3.36763859793514</v>
          </cell>
          <cell r="K389">
            <v>10.321913910513365</v>
          </cell>
          <cell r="L389">
            <v>1.24546947757811E-10</v>
          </cell>
          <cell r="M389">
            <v>-0.387391580615917</v>
          </cell>
          <cell r="N389">
            <v>-1.3080263287897653</v>
          </cell>
          <cell r="O389">
            <v>0.54231641228717198</v>
          </cell>
          <cell r="P389">
            <v>388</v>
          </cell>
          <cell r="Q389">
            <v>0.94599999999999995</v>
          </cell>
          <cell r="R389">
            <v>1966</v>
          </cell>
          <cell r="S389">
            <v>0.72599999999999998</v>
          </cell>
          <cell r="T389">
            <v>269</v>
          </cell>
          <cell r="U389">
            <v>0.96199999999999997</v>
          </cell>
        </row>
        <row r="390">
          <cell r="A390" t="str">
            <v>CTHT_0032700</v>
          </cell>
          <cell r="B390" t="str">
            <v>Profilin</v>
          </cell>
          <cell r="C390">
            <v>414</v>
          </cell>
          <cell r="D390">
            <v>-0.34771524975369</v>
          </cell>
          <cell r="E390">
            <v>-0.77923807420406999</v>
          </cell>
          <cell r="F390">
            <v>0.43152282445037998</v>
          </cell>
          <cell r="G390">
            <v>0.34771524975369</v>
          </cell>
          <cell r="H390">
            <v>1.2725437436544038</v>
          </cell>
          <cell r="I390">
            <v>0.42796663443107502</v>
          </cell>
          <cell r="J390">
            <v>0.77923807420406999</v>
          </cell>
          <cell r="K390">
            <v>1.7162242496115929</v>
          </cell>
          <cell r="L390">
            <v>4.3151814250523703E-2</v>
          </cell>
          <cell r="M390">
            <v>-0.43152282445037998</v>
          </cell>
          <cell r="N390">
            <v>-1.348656388567876</v>
          </cell>
          <cell r="O390">
            <v>0.31117410654420002</v>
          </cell>
          <cell r="P390">
            <v>389</v>
          </cell>
          <cell r="Q390">
            <v>0.94499999999999995</v>
          </cell>
          <cell r="R390">
            <v>369</v>
          </cell>
          <cell r="S390">
            <v>0.94799999999999995</v>
          </cell>
          <cell r="T390">
            <v>245</v>
          </cell>
          <cell r="U390">
            <v>0.96599999999999997</v>
          </cell>
        </row>
        <row r="391">
          <cell r="A391" t="str">
            <v>CTHT_0021450</v>
          </cell>
          <cell r="B391" t="str">
            <v>Phosphatase-like protein</v>
          </cell>
          <cell r="C391">
            <v>2079</v>
          </cell>
          <cell r="D391">
            <v>-1.3145054267559699</v>
          </cell>
          <cell r="E391">
            <v>1.4187438337541399E-2</v>
          </cell>
          <cell r="F391">
            <v>-1.3286928650935099</v>
          </cell>
          <cell r="G391">
            <v>1.3145054267559699</v>
          </cell>
          <cell r="H391">
            <v>2.4871705284072232</v>
          </cell>
          <cell r="I391">
            <v>5.9081920441696302E-3</v>
          </cell>
          <cell r="J391">
            <v>-1.4187438337541399E-2</v>
          </cell>
          <cell r="K391">
            <v>-1.0098824953860097</v>
          </cell>
          <cell r="L391">
            <v>0.97887491743324995</v>
          </cell>
          <cell r="M391">
            <v>1.3286928650935099</v>
          </cell>
          <cell r="N391">
            <v>2.5117499796784246</v>
          </cell>
          <cell r="O391">
            <v>5.1927323703835097E-3</v>
          </cell>
          <cell r="P391">
            <v>390</v>
          </cell>
          <cell r="Q391">
            <v>0.94499999999999995</v>
          </cell>
          <cell r="R391">
            <v>677</v>
          </cell>
          <cell r="S391">
            <v>0.90500000000000003</v>
          </cell>
          <cell r="T391">
            <v>747</v>
          </cell>
          <cell r="U391">
            <v>0.89600000000000002</v>
          </cell>
        </row>
        <row r="392">
          <cell r="A392" t="str">
            <v>CTHT_0015250</v>
          </cell>
          <cell r="B392" t="str">
            <v>Tubulin alpha chain</v>
          </cell>
          <cell r="C392">
            <v>1350</v>
          </cell>
          <cell r="D392">
            <v>-0.37229229433686201</v>
          </cell>
          <cell r="E392">
            <v>-0.630198830604904</v>
          </cell>
          <cell r="F392">
            <v>0.257906536268042</v>
          </cell>
          <cell r="G392">
            <v>0.37229229433686201</v>
          </cell>
          <cell r="H392">
            <v>1.2944078788318738</v>
          </cell>
          <cell r="I392">
            <v>0.54122600670621401</v>
          </cell>
          <cell r="J392">
            <v>0.630198830604904</v>
          </cell>
          <cell r="K392">
            <v>1.5477782919039331</v>
          </cell>
          <cell r="L392">
            <v>0.240882941209035</v>
          </cell>
          <cell r="M392">
            <v>-0.257906536268042</v>
          </cell>
          <cell r="N392">
            <v>-1.1957423291495346</v>
          </cell>
          <cell r="O392">
            <v>0.67814575987216397</v>
          </cell>
          <cell r="P392">
            <v>391</v>
          </cell>
          <cell r="Q392">
            <v>0.94499999999999995</v>
          </cell>
          <cell r="R392">
            <v>393</v>
          </cell>
          <cell r="S392">
            <v>0.94499999999999995</v>
          </cell>
          <cell r="T392">
            <v>281</v>
          </cell>
          <cell r="U392">
            <v>0.96099999999999997</v>
          </cell>
        </row>
        <row r="393">
          <cell r="A393" t="str">
            <v>CTHT_0008530</v>
          </cell>
          <cell r="B393" t="str">
            <v>Citrate synthase</v>
          </cell>
          <cell r="C393">
            <v>1422</v>
          </cell>
          <cell r="D393">
            <v>-0.19130012500396301</v>
          </cell>
          <cell r="E393">
            <v>-1.27785142728731</v>
          </cell>
          <cell r="F393">
            <v>1.08655130228335</v>
          </cell>
          <cell r="G393">
            <v>0.19130012500396301</v>
          </cell>
          <cell r="H393">
            <v>1.1417922103692359</v>
          </cell>
          <cell r="I393">
            <v>0.62236263615766596</v>
          </cell>
          <cell r="J393">
            <v>1.27785142728731</v>
          </cell>
          <cell r="K393">
            <v>2.4247759151564852</v>
          </cell>
          <cell r="L393">
            <v>4.9294457453481399E-5</v>
          </cell>
          <cell r="M393">
            <v>-1.08655130228335</v>
          </cell>
          <cell r="N393">
            <v>-2.1236577839082988</v>
          </cell>
          <cell r="O393">
            <v>8.7225749762029499E-4</v>
          </cell>
          <cell r="P393">
            <v>392</v>
          </cell>
          <cell r="Q393">
            <v>0.94499999999999995</v>
          </cell>
          <cell r="R393">
            <v>340</v>
          </cell>
          <cell r="S393">
            <v>0.95199999999999996</v>
          </cell>
          <cell r="T393">
            <v>186</v>
          </cell>
          <cell r="U393">
            <v>0.97399999999999998</v>
          </cell>
        </row>
        <row r="394">
          <cell r="A394" t="str">
            <v>CTHT_0060550</v>
          </cell>
          <cell r="B394" t="str">
            <v>Putative high mobility group protein</v>
          </cell>
          <cell r="C394">
            <v>1089</v>
          </cell>
          <cell r="D394">
            <v>-0.914153860264589</v>
          </cell>
          <cell r="E394">
            <v>1.3321898543382</v>
          </cell>
          <cell r="F394">
            <v>-2.2463437146027898</v>
          </cell>
          <cell r="G394">
            <v>0.914153860264589</v>
          </cell>
          <cell r="H394">
            <v>1.8844635109971197</v>
          </cell>
          <cell r="I394">
            <v>2.0016977617118799E-2</v>
          </cell>
          <cell r="J394">
            <v>-1.3321898543382</v>
          </cell>
          <cell r="K394">
            <v>-2.5178456661431503</v>
          </cell>
          <cell r="L394">
            <v>3.2456279265685099E-4</v>
          </cell>
          <cell r="M394">
            <v>2.2463437146027898</v>
          </cell>
          <cell r="N394">
            <v>4.7447882841690054</v>
          </cell>
          <cell r="O394">
            <v>1.3375983585729899E-9</v>
          </cell>
          <cell r="P394">
            <v>393</v>
          </cell>
          <cell r="Q394">
            <v>0.94499999999999995</v>
          </cell>
          <cell r="R394">
            <v>531</v>
          </cell>
          <cell r="S394">
            <v>0.92600000000000005</v>
          </cell>
          <cell r="T394">
            <v>1253</v>
          </cell>
          <cell r="U394">
            <v>0.82499999999999996</v>
          </cell>
        </row>
        <row r="395">
          <cell r="A395" t="str">
            <v>CTHT_0054850</v>
          </cell>
          <cell r="B395" t="str">
            <v>Succinate dehydrogenase [ubiquinone] iron-sulfur subunit, mitochondrial (EC 1.3.5.1)</v>
          </cell>
          <cell r="C395">
            <v>864</v>
          </cell>
          <cell r="D395">
            <v>0.68437453876061205</v>
          </cell>
          <cell r="E395">
            <v>0.15862144022336799</v>
          </cell>
          <cell r="F395">
            <v>0.52575309853724395</v>
          </cell>
          <cell r="G395">
            <v>-0.68437453876061205</v>
          </cell>
          <cell r="H395">
            <v>-1.6070051347485272</v>
          </cell>
          <cell r="I395">
            <v>5.17110276303272E-2</v>
          </cell>
          <cell r="J395">
            <v>-0.15862144022336799</v>
          </cell>
          <cell r="K395">
            <v>-1.116220030048263</v>
          </cell>
          <cell r="L395">
            <v>0.66843105717519702</v>
          </cell>
          <cell r="M395">
            <v>-0.52575309853724395</v>
          </cell>
          <cell r="N395">
            <v>-1.4396849111183248</v>
          </cell>
          <cell r="O395">
            <v>0.14493712306651799</v>
          </cell>
          <cell r="P395">
            <v>394</v>
          </cell>
          <cell r="Q395">
            <v>0.94499999999999995</v>
          </cell>
          <cell r="R395">
            <v>156</v>
          </cell>
          <cell r="S395">
            <v>0.97799999999999998</v>
          </cell>
          <cell r="T395">
            <v>243</v>
          </cell>
          <cell r="U395">
            <v>0.96599999999999997</v>
          </cell>
        </row>
        <row r="396">
          <cell r="A396" t="str">
            <v>CTHT_0069760</v>
          </cell>
          <cell r="B396" t="str">
            <v>Uncharacterized protein</v>
          </cell>
          <cell r="C396">
            <v>567</v>
          </cell>
          <cell r="D396">
            <v>-3.0821734581915301</v>
          </cell>
          <cell r="E396">
            <v>-3.6093536397224701</v>
          </cell>
          <cell r="F396">
            <v>0.52718018153093404</v>
          </cell>
          <cell r="G396">
            <v>3.0821734581915301</v>
          </cell>
          <cell r="H396">
            <v>8.4688933302519871</v>
          </cell>
          <cell r="I396">
            <v>1.34441121960289E-16</v>
          </cell>
          <cell r="J396">
            <v>3.6093536397224701</v>
          </cell>
          <cell r="K396">
            <v>12.20460450548816</v>
          </cell>
          <cell r="L396">
            <v>4.5020111809915502E-23</v>
          </cell>
          <cell r="M396">
            <v>-0.52718018153093404</v>
          </cell>
          <cell r="N396">
            <v>-1.4411097211357802</v>
          </cell>
          <cell r="O396">
            <v>0.207516335762118</v>
          </cell>
          <cell r="P396">
            <v>395</v>
          </cell>
          <cell r="Q396">
            <v>0.94499999999999995</v>
          </cell>
          <cell r="R396">
            <v>1981</v>
          </cell>
          <cell r="S396">
            <v>0.72399999999999998</v>
          </cell>
          <cell r="T396">
            <v>246</v>
          </cell>
          <cell r="U396">
            <v>0.96499999999999997</v>
          </cell>
        </row>
        <row r="397">
          <cell r="A397" t="str">
            <v>CTHT_0031870</v>
          </cell>
          <cell r="B397" t="str">
            <v>Uncharacterized protein</v>
          </cell>
          <cell r="C397">
            <v>1611</v>
          </cell>
          <cell r="D397">
            <v>-5.6582905430333996</v>
          </cell>
          <cell r="E397">
            <v>-3.0032020439421698</v>
          </cell>
          <cell r="F397">
            <v>-2.6550884990912298</v>
          </cell>
          <cell r="G397">
            <v>5.6582905430333996</v>
          </cell>
          <cell r="H397">
            <v>50.502767496599354</v>
          </cell>
          <cell r="I397">
            <v>2.9430483633597099E-21</v>
          </cell>
          <cell r="J397">
            <v>3.0032020439421698</v>
          </cell>
          <cell r="K397">
            <v>8.0177756209335556</v>
          </cell>
          <cell r="L397">
            <v>5.1904476272156395E-7</v>
          </cell>
          <cell r="M397">
            <v>2.6550884990912298</v>
          </cell>
          <cell r="N397">
            <v>6.2988501904121659</v>
          </cell>
          <cell r="O397">
            <v>1.51351383849137E-5</v>
          </cell>
          <cell r="P397">
            <v>396</v>
          </cell>
          <cell r="Q397">
            <v>0.94399999999999995</v>
          </cell>
          <cell r="R397">
            <v>5261</v>
          </cell>
          <cell r="S397">
            <v>0.26700000000000002</v>
          </cell>
          <cell r="T397">
            <v>1638</v>
          </cell>
          <cell r="U397">
            <v>0.77200000000000002</v>
          </cell>
        </row>
        <row r="398">
          <cell r="A398" t="str">
            <v>CTHT_0047900</v>
          </cell>
          <cell r="B398" t="str">
            <v>Uncharacterized protein</v>
          </cell>
          <cell r="C398">
            <v>438</v>
          </cell>
          <cell r="D398">
            <v>-0.90811538803689795</v>
          </cell>
          <cell r="E398">
            <v>1.1013639565397</v>
          </cell>
          <cell r="F398">
            <v>-2.0094793445765999</v>
          </cell>
          <cell r="G398">
            <v>0.90811538803689795</v>
          </cell>
          <cell r="H398">
            <v>1.876592478540466</v>
          </cell>
          <cell r="I398">
            <v>1.6218562486033899E-2</v>
          </cell>
          <cell r="J398">
            <v>-1.1013639565397</v>
          </cell>
          <cell r="K398">
            <v>-2.1455744411225592</v>
          </cell>
          <cell r="L398">
            <v>2.19388818065372E-3</v>
          </cell>
          <cell r="M398">
            <v>2.0094793445765999</v>
          </cell>
          <cell r="N398">
            <v>4.0263688583592634</v>
          </cell>
          <cell r="O398">
            <v>1.9719661214467999E-8</v>
          </cell>
          <cell r="P398">
            <v>397</v>
          </cell>
          <cell r="Q398">
            <v>0.94399999999999995</v>
          </cell>
          <cell r="R398">
            <v>495</v>
          </cell>
          <cell r="S398">
            <v>0.93100000000000005</v>
          </cell>
          <cell r="T398">
            <v>1062</v>
          </cell>
          <cell r="U398">
            <v>0.85199999999999998</v>
          </cell>
        </row>
        <row r="399">
          <cell r="A399" t="str">
            <v>CTHT_0060270</v>
          </cell>
          <cell r="B399" t="str">
            <v>6-phosphogluconate dehydrogenase, decarboxylating (EC 1.1.1.44)</v>
          </cell>
          <cell r="C399">
            <v>1587</v>
          </cell>
          <cell r="D399">
            <v>-0.50063326835428901</v>
          </cell>
          <cell r="E399">
            <v>-2.0402631370953901</v>
          </cell>
          <cell r="F399">
            <v>1.5396298687411001</v>
          </cell>
          <cell r="G399">
            <v>0.50063326835428901</v>
          </cell>
          <cell r="H399">
            <v>1.4148344650964768</v>
          </cell>
          <cell r="I399">
            <v>0.105844576953561</v>
          </cell>
          <cell r="J399">
            <v>2.0402631370953901</v>
          </cell>
          <cell r="K399">
            <v>4.1132054570072851</v>
          </cell>
          <cell r="L399">
            <v>2.10746906838594E-13</v>
          </cell>
          <cell r="M399">
            <v>-1.5396298687411001</v>
          </cell>
          <cell r="N399">
            <v>-2.9071990812202935</v>
          </cell>
          <cell r="O399">
            <v>6.3463527104009104E-8</v>
          </cell>
          <cell r="P399">
            <v>398</v>
          </cell>
          <cell r="Q399">
            <v>0.94399999999999995</v>
          </cell>
          <cell r="R399">
            <v>424</v>
          </cell>
          <cell r="S399">
            <v>0.94099999999999995</v>
          </cell>
          <cell r="T399">
            <v>160</v>
          </cell>
          <cell r="U399">
            <v>0.97699999999999998</v>
          </cell>
        </row>
        <row r="400">
          <cell r="A400" t="str">
            <v>CTHT_0046830</v>
          </cell>
          <cell r="B400" t="str">
            <v>Uncharacterized protein</v>
          </cell>
          <cell r="C400">
            <v>786</v>
          </cell>
          <cell r="D400">
            <v>-1.0578021920403899</v>
          </cell>
          <cell r="E400">
            <v>1.9417827429523999</v>
          </cell>
          <cell r="F400">
            <v>-2.9995849349927899</v>
          </cell>
          <cell r="G400">
            <v>1.0578021920403899</v>
          </cell>
          <cell r="H400">
            <v>2.0817577459337313</v>
          </cell>
          <cell r="I400">
            <v>7.3010813862996196E-2</v>
          </cell>
          <cell r="J400">
            <v>-1.9417827429523999</v>
          </cell>
          <cell r="K400">
            <v>-3.8418008711925551</v>
          </cell>
          <cell r="L400">
            <v>3.6213192780276698E-4</v>
          </cell>
          <cell r="M400">
            <v>2.9995849349927899</v>
          </cell>
          <cell r="N400">
            <v>7.9976987219400577</v>
          </cell>
          <cell r="O400">
            <v>3.9545267237381602E-8</v>
          </cell>
          <cell r="P400">
            <v>399</v>
          </cell>
          <cell r="Q400">
            <v>0.94399999999999995</v>
          </cell>
          <cell r="R400">
            <v>552</v>
          </cell>
          <cell r="S400">
            <v>0.92300000000000004</v>
          </cell>
          <cell r="T400">
            <v>2005</v>
          </cell>
          <cell r="U400">
            <v>0.72</v>
          </cell>
        </row>
        <row r="401">
          <cell r="A401" t="str">
            <v>CTHT_0023100</v>
          </cell>
          <cell r="B401" t="str">
            <v>Adenosine kinase-like protein</v>
          </cell>
          <cell r="C401">
            <v>1047</v>
          </cell>
          <cell r="D401">
            <v>-2.4487899895635499</v>
          </cell>
          <cell r="E401">
            <v>-2.22442257959904</v>
          </cell>
          <cell r="F401">
            <v>-0.22436740996451199</v>
          </cell>
          <cell r="G401">
            <v>2.4487899895635499</v>
          </cell>
          <cell r="H401">
            <v>5.4595800727665571</v>
          </cell>
          <cell r="I401">
            <v>2.01794528065807E-4</v>
          </cell>
          <cell r="J401">
            <v>2.22442257959904</v>
          </cell>
          <cell r="K401">
            <v>4.6732382155394543</v>
          </cell>
          <cell r="L401">
            <v>4.9757958166223796E-4</v>
          </cell>
          <cell r="M401">
            <v>0.22436740996451199</v>
          </cell>
          <cell r="N401">
            <v>1.1682648777912426</v>
          </cell>
          <cell r="O401">
            <v>0.78206940093491395</v>
          </cell>
          <cell r="P401">
            <v>400</v>
          </cell>
          <cell r="Q401">
            <v>0.94399999999999995</v>
          </cell>
          <cell r="R401">
            <v>1410</v>
          </cell>
          <cell r="S401">
            <v>0.80300000000000005</v>
          </cell>
          <cell r="T401">
            <v>366</v>
          </cell>
          <cell r="U401">
            <v>0.94899999999999995</v>
          </cell>
        </row>
        <row r="402">
          <cell r="A402" t="str">
            <v>CTHT_0000240</v>
          </cell>
          <cell r="B402" t="str">
            <v>Uncharacterized protein</v>
          </cell>
          <cell r="C402">
            <v>1434</v>
          </cell>
          <cell r="D402">
            <v>-0.41829211153946599</v>
          </cell>
          <cell r="E402">
            <v>0.314113998154749</v>
          </cell>
          <cell r="F402">
            <v>-0.73240610969421505</v>
          </cell>
          <cell r="G402">
            <v>0.41829211153946599</v>
          </cell>
          <cell r="H402">
            <v>1.3363446291017713</v>
          </cell>
          <cell r="I402">
            <v>0.14665726765290499</v>
          </cell>
          <cell r="J402">
            <v>-0.314113998154749</v>
          </cell>
          <cell r="K402">
            <v>-1.2432479033634165</v>
          </cell>
          <cell r="L402">
            <v>0.25834952817156598</v>
          </cell>
          <cell r="M402">
            <v>0.73240610969421505</v>
          </cell>
          <cell r="N402">
            <v>1.6614076583017396</v>
          </cell>
          <cell r="O402">
            <v>7.4305591560767E-3</v>
          </cell>
          <cell r="P402">
            <v>401</v>
          </cell>
          <cell r="Q402">
            <v>0.94399999999999995</v>
          </cell>
          <cell r="R402">
            <v>419</v>
          </cell>
          <cell r="S402">
            <v>0.94099999999999995</v>
          </cell>
          <cell r="T402">
            <v>541</v>
          </cell>
          <cell r="U402">
            <v>0.92400000000000004</v>
          </cell>
        </row>
        <row r="403">
          <cell r="A403" t="str">
            <v>CTHT_0048740</v>
          </cell>
          <cell r="B403" t="str">
            <v>NADH dehydrogenase (Ubiquinone)-like protein</v>
          </cell>
          <cell r="C403">
            <v>1107</v>
          </cell>
          <cell r="D403">
            <v>-1.29528113526498</v>
          </cell>
          <cell r="E403">
            <v>-1.4969399012504301</v>
          </cell>
          <cell r="F403">
            <v>0.20165876598545299</v>
          </cell>
          <cell r="G403">
            <v>1.29528113526498</v>
          </cell>
          <cell r="H403">
            <v>2.4542481626286645</v>
          </cell>
          <cell r="I403">
            <v>5.1825845127521E-3</v>
          </cell>
          <cell r="J403">
            <v>1.4969399012504301</v>
          </cell>
          <cell r="K403">
            <v>2.8224341094437779</v>
          </cell>
          <cell r="L403">
            <v>7.2758999400568305E-4</v>
          </cell>
          <cell r="M403">
            <v>-0.20165876598545299</v>
          </cell>
          <cell r="N403">
            <v>-1.1500198522796357</v>
          </cell>
          <cell r="O403">
            <v>0.71357756114756898</v>
          </cell>
          <cell r="P403">
            <v>402</v>
          </cell>
          <cell r="Q403">
            <v>0.94399999999999995</v>
          </cell>
          <cell r="R403">
            <v>673</v>
          </cell>
          <cell r="S403">
            <v>0.90600000000000003</v>
          </cell>
          <cell r="T403">
            <v>301</v>
          </cell>
          <cell r="U403">
            <v>0.95799999999999996</v>
          </cell>
        </row>
        <row r="404">
          <cell r="A404" t="str">
            <v>CTHT_0041940</v>
          </cell>
          <cell r="B404" t="str">
            <v>Uncharacterized protein</v>
          </cell>
          <cell r="C404">
            <v>630</v>
          </cell>
          <cell r="D404">
            <v>-1.62690695070147</v>
          </cell>
          <cell r="E404">
            <v>3.4492441938344099E-4</v>
          </cell>
          <cell r="F404">
            <v>-1.62725187512085</v>
          </cell>
          <cell r="G404">
            <v>1.62690695070147</v>
          </cell>
          <cell r="H404">
            <v>3.0885013273087489</v>
          </cell>
          <cell r="I404">
            <v>1.9004093399156102E-5</v>
          </cell>
          <cell r="J404">
            <v>-3.4492441938344099E-4</v>
          </cell>
          <cell r="K404">
            <v>-1.0002391119715131</v>
          </cell>
          <cell r="L404">
            <v>0.99989916494313502</v>
          </cell>
          <cell r="M404">
            <v>1.62725187512085</v>
          </cell>
          <cell r="N404">
            <v>3.0892398249501354</v>
          </cell>
          <cell r="O404">
            <v>1.51251160537999E-5</v>
          </cell>
          <cell r="P404">
            <v>403</v>
          </cell>
          <cell r="Q404">
            <v>0.94399999999999995</v>
          </cell>
          <cell r="R404">
            <v>822</v>
          </cell>
          <cell r="S404">
            <v>0.88500000000000001</v>
          </cell>
          <cell r="T404">
            <v>915</v>
          </cell>
          <cell r="U404">
            <v>0.872</v>
          </cell>
        </row>
        <row r="405">
          <cell r="A405" t="str">
            <v>CTHT_0010950</v>
          </cell>
          <cell r="B405" t="str">
            <v>NADH-ubiquinone oxidoreductase</v>
          </cell>
          <cell r="C405">
            <v>561</v>
          </cell>
          <cell r="D405">
            <v>-1.0183733901498699</v>
          </cell>
          <cell r="E405">
            <v>-1.5213118541833801</v>
          </cell>
          <cell r="F405">
            <v>0.50293846403351306</v>
          </cell>
          <cell r="G405">
            <v>1.0183733901498699</v>
          </cell>
          <cell r="H405">
            <v>2.0256338099200355</v>
          </cell>
          <cell r="I405">
            <v>2.7125784954838601E-2</v>
          </cell>
          <cell r="J405">
            <v>1.5213118541833801</v>
          </cell>
          <cell r="K405">
            <v>2.8705194960833382</v>
          </cell>
          <cell r="L405">
            <v>4.4736681478338701E-4</v>
          </cell>
          <cell r="M405">
            <v>-0.50293846403351306</v>
          </cell>
          <cell r="N405">
            <v>-1.4170969511002889</v>
          </cell>
          <cell r="O405">
            <v>0.30737100251661997</v>
          </cell>
          <cell r="P405">
            <v>404</v>
          </cell>
          <cell r="Q405">
            <v>0.94299999999999995</v>
          </cell>
          <cell r="R405">
            <v>580</v>
          </cell>
          <cell r="S405">
            <v>0.91900000000000004</v>
          </cell>
          <cell r="T405">
            <v>250</v>
          </cell>
          <cell r="U405">
            <v>0.96499999999999997</v>
          </cell>
        </row>
        <row r="406">
          <cell r="A406" t="str">
            <v>CTHT_0049470</v>
          </cell>
          <cell r="B406" t="str">
            <v>Uncharacterized protein</v>
          </cell>
          <cell r="C406">
            <v>1215</v>
          </cell>
          <cell r="D406">
            <v>0.35483722933848499</v>
          </cell>
          <cell r="E406">
            <v>2.1593109358018698</v>
          </cell>
          <cell r="F406">
            <v>-1.80447370646339</v>
          </cell>
          <cell r="G406">
            <v>-0.35483722933848499</v>
          </cell>
          <cell r="H406">
            <v>-1.2788412891160594</v>
          </cell>
          <cell r="I406">
            <v>0.64184944394669396</v>
          </cell>
          <cell r="J406">
            <v>-2.1593109358018698</v>
          </cell>
          <cell r="K406">
            <v>-4.4670144942473513</v>
          </cell>
          <cell r="L406">
            <v>5.0022615345028199E-4</v>
          </cell>
          <cell r="M406">
            <v>1.80447370646339</v>
          </cell>
          <cell r="N406">
            <v>3.4930171024857875</v>
          </cell>
          <cell r="O406">
            <v>5.3122285748649902E-3</v>
          </cell>
          <cell r="P406">
            <v>405</v>
          </cell>
          <cell r="Q406">
            <v>0.94299999999999995</v>
          </cell>
          <cell r="R406">
            <v>230</v>
          </cell>
          <cell r="S406">
            <v>0.96799999999999997</v>
          </cell>
          <cell r="T406">
            <v>1137</v>
          </cell>
          <cell r="U406">
            <v>0.84099999999999997</v>
          </cell>
        </row>
        <row r="407">
          <cell r="A407" t="str">
            <v>CTHT_0017880</v>
          </cell>
          <cell r="B407" t="str">
            <v>Pyruvate kinase</v>
          </cell>
          <cell r="C407">
            <v>1587</v>
          </cell>
          <cell r="D407">
            <v>-1.42251448894537</v>
          </cell>
          <cell r="E407">
            <v>-1.9282089824248501</v>
          </cell>
          <cell r="F407">
            <v>0.50569449347947804</v>
          </cell>
          <cell r="G407">
            <v>1.42251448894537</v>
          </cell>
          <cell r="H407">
            <v>2.6805229533074253</v>
          </cell>
          <cell r="I407">
            <v>5.7082708366123702E-3</v>
          </cell>
          <cell r="J407">
            <v>1.9282089824248501</v>
          </cell>
          <cell r="K407">
            <v>3.8058243602897055</v>
          </cell>
          <cell r="L407">
            <v>7.9655813569686902E-5</v>
          </cell>
          <cell r="M407">
            <v>-0.50569449347947804</v>
          </cell>
          <cell r="N407">
            <v>-1.4198066670512168</v>
          </cell>
          <cell r="O407">
            <v>0.370639310282535</v>
          </cell>
          <cell r="P407">
            <v>406</v>
          </cell>
          <cell r="Q407">
            <v>0.94299999999999995</v>
          </cell>
          <cell r="R407">
            <v>756</v>
          </cell>
          <cell r="S407">
            <v>0.89400000000000002</v>
          </cell>
          <cell r="T407">
            <v>253</v>
          </cell>
          <cell r="U407">
            <v>0.96399999999999997</v>
          </cell>
        </row>
        <row r="408">
          <cell r="A408" t="str">
            <v>CTHT_0023250</v>
          </cell>
          <cell r="B408" t="str">
            <v>5-methyltetrahydropteroyltriglutamate-homocysteine methyltransferase-like protein</v>
          </cell>
          <cell r="C408">
            <v>2310</v>
          </cell>
          <cell r="D408">
            <v>-1.6599689441741701</v>
          </cell>
          <cell r="E408">
            <v>-2.2859870523054999</v>
          </cell>
          <cell r="F408">
            <v>0.62601810813132297</v>
          </cell>
          <cell r="G408">
            <v>1.6599689441741701</v>
          </cell>
          <cell r="H408">
            <v>3.1600972216528818</v>
          </cell>
          <cell r="I408">
            <v>1.58678834822543E-3</v>
          </cell>
          <cell r="J408">
            <v>2.2859870523054999</v>
          </cell>
          <cell r="K408">
            <v>4.8769766069119891</v>
          </cell>
          <cell r="L408">
            <v>4.9549203070284203E-6</v>
          </cell>
          <cell r="M408">
            <v>-0.62601810813132297</v>
          </cell>
          <cell r="N408">
            <v>-1.5432995458162118</v>
          </cell>
          <cell r="O408">
            <v>0.27271564323460601</v>
          </cell>
          <cell r="P408">
            <v>407</v>
          </cell>
          <cell r="Q408">
            <v>0.94299999999999995</v>
          </cell>
          <cell r="R408">
            <v>845</v>
          </cell>
          <cell r="S408">
            <v>0.88200000000000001</v>
          </cell>
          <cell r="T408">
            <v>220</v>
          </cell>
          <cell r="U408">
            <v>0.96899999999999997</v>
          </cell>
        </row>
        <row r="409">
          <cell r="A409" t="str">
            <v>CTHT_0019460</v>
          </cell>
          <cell r="B409" t="str">
            <v>Uncharacterized protein</v>
          </cell>
          <cell r="C409">
            <v>354</v>
          </cell>
          <cell r="D409">
            <v>-1.15181503319374</v>
          </cell>
          <cell r="E409">
            <v>4.0534880863018703</v>
          </cell>
          <cell r="F409">
            <v>-5.2053031194956096</v>
          </cell>
          <cell r="G409">
            <v>1.15181503319374</v>
          </cell>
          <cell r="H409">
            <v>2.2219325668059304</v>
          </cell>
          <cell r="I409">
            <v>0.149026566151262</v>
          </cell>
          <cell r="J409">
            <v>-4.0534880863018703</v>
          </cell>
          <cell r="K409">
            <v>-16.60433554138384</v>
          </cell>
          <cell r="L409">
            <v>1.3952772051832799E-8</v>
          </cell>
          <cell r="M409">
            <v>5.2053031194956096</v>
          </cell>
          <cell r="N409">
            <v>36.89371388957391</v>
          </cell>
          <cell r="O409">
            <v>5.1642143548430398E-13</v>
          </cell>
          <cell r="P409">
            <v>408</v>
          </cell>
          <cell r="Q409">
            <v>0.94299999999999995</v>
          </cell>
          <cell r="R409">
            <v>681</v>
          </cell>
          <cell r="S409">
            <v>0.90500000000000003</v>
          </cell>
          <cell r="T409">
            <v>5210</v>
          </cell>
          <cell r="U409">
            <v>0.27400000000000002</v>
          </cell>
        </row>
        <row r="410">
          <cell r="A410" t="str">
            <v>CTHT_0042090</v>
          </cell>
          <cell r="B410" t="str">
            <v>Uncharacterized protein</v>
          </cell>
          <cell r="C410">
            <v>618</v>
          </cell>
          <cell r="D410">
            <v>-1.5817930766389601</v>
          </cell>
          <cell r="E410">
            <v>2.0339646352029099</v>
          </cell>
          <cell r="F410">
            <v>-3.6157577118418698</v>
          </cell>
          <cell r="G410">
            <v>1.5817930766389601</v>
          </cell>
          <cell r="H410">
            <v>2.9934166020070747</v>
          </cell>
          <cell r="I410">
            <v>2.4610357007297301E-2</v>
          </cell>
          <cell r="J410">
            <v>-2.0339646352029099</v>
          </cell>
          <cell r="K410">
            <v>-4.0952872126694393</v>
          </cell>
          <cell r="L410">
            <v>2.2931788929820098E-3</v>
          </cell>
          <cell r="M410">
            <v>3.6157577118418698</v>
          </cell>
          <cell r="N410">
            <v>12.258900732391979</v>
          </cell>
          <cell r="O410">
            <v>5.35085537505479E-8</v>
          </cell>
          <cell r="P410">
            <v>409</v>
          </cell>
          <cell r="Q410">
            <v>0.94299999999999995</v>
          </cell>
          <cell r="R410">
            <v>928</v>
          </cell>
          <cell r="S410">
            <v>0.87</v>
          </cell>
          <cell r="T410">
            <v>3095</v>
          </cell>
          <cell r="U410">
            <v>0.56899999999999995</v>
          </cell>
        </row>
        <row r="411">
          <cell r="A411" t="str">
            <v>CTHT_0055970</v>
          </cell>
          <cell r="B411" t="str">
            <v>Uncharacterized protein</v>
          </cell>
          <cell r="C411">
            <v>810</v>
          </cell>
          <cell r="D411">
            <v>-1.95707127975063</v>
          </cell>
          <cell r="E411">
            <v>-0.51639632773790101</v>
          </cell>
          <cell r="F411">
            <v>-1.44067495201273</v>
          </cell>
          <cell r="G411">
            <v>1.95707127975063</v>
          </cell>
          <cell r="H411">
            <v>3.8827297097567097</v>
          </cell>
          <cell r="I411">
            <v>1.34104507873687E-5</v>
          </cell>
          <cell r="J411">
            <v>0.51639632773790101</v>
          </cell>
          <cell r="K411">
            <v>1.4303778764402351</v>
          </cell>
          <cell r="L411">
            <v>0.26915432810188</v>
          </cell>
          <cell r="M411">
            <v>1.44067495201273</v>
          </cell>
          <cell r="N411">
            <v>2.7144783023487595</v>
          </cell>
          <cell r="O411">
            <v>1.4795801884617799E-3</v>
          </cell>
          <cell r="P411">
            <v>410</v>
          </cell>
          <cell r="Q411">
            <v>0.94299999999999995</v>
          </cell>
          <cell r="R411">
            <v>1115</v>
          </cell>
          <cell r="S411">
            <v>0.84399999999999997</v>
          </cell>
          <cell r="T411">
            <v>860</v>
          </cell>
          <cell r="U411">
            <v>0.88</v>
          </cell>
        </row>
        <row r="412">
          <cell r="A412" t="str">
            <v>CTHT_0035460</v>
          </cell>
          <cell r="B412" t="str">
            <v>1,3-beta-glucanosyltransferase (EC 2.4.1.-)</v>
          </cell>
          <cell r="C412">
            <v>1362</v>
          </cell>
          <cell r="D412">
            <v>0.77756625473025198</v>
          </cell>
          <cell r="E412">
            <v>1.4005613954032201</v>
          </cell>
          <cell r="F412">
            <v>-0.62299514067296402</v>
          </cell>
          <cell r="G412">
            <v>-0.77756625473025198</v>
          </cell>
          <cell r="H412">
            <v>-1.7142366117297712</v>
          </cell>
          <cell r="I412">
            <v>7.6351135447333393E-2</v>
          </cell>
          <cell r="J412">
            <v>-1.4005613954032201</v>
          </cell>
          <cell r="K412">
            <v>-2.6400429406530965</v>
          </cell>
          <cell r="L412">
            <v>5.45543703516153E-4</v>
          </cell>
          <cell r="M412">
            <v>0.62299514067296402</v>
          </cell>
          <cell r="N412">
            <v>1.5400691611580515</v>
          </cell>
          <cell r="O412">
            <v>0.16441818678551301</v>
          </cell>
          <cell r="P412">
            <v>411</v>
          </cell>
          <cell r="Q412">
            <v>0.94199999999999995</v>
          </cell>
          <cell r="R412">
            <v>157</v>
          </cell>
          <cell r="S412">
            <v>0.97799999999999998</v>
          </cell>
          <cell r="T412">
            <v>515</v>
          </cell>
          <cell r="U412">
            <v>0.92800000000000005</v>
          </cell>
        </row>
        <row r="413">
          <cell r="A413" t="str">
            <v>CTHT_0005180</v>
          </cell>
          <cell r="B413" t="str">
            <v>Uncharacterized protein</v>
          </cell>
          <cell r="C413">
            <v>1848</v>
          </cell>
          <cell r="D413">
            <v>-2.7858246335020298</v>
          </cell>
          <cell r="E413">
            <v>0.42353834641556798</v>
          </cell>
          <cell r="F413">
            <v>-3.2093629799176</v>
          </cell>
          <cell r="G413">
            <v>2.7858246335020298</v>
          </cell>
          <cell r="H413">
            <v>6.8963100296477737</v>
          </cell>
          <cell r="I413">
            <v>9.2248642733096204E-13</v>
          </cell>
          <cell r="J413">
            <v>-0.42353834641556798</v>
          </cell>
          <cell r="K413">
            <v>-1.3412129762626817</v>
          </cell>
          <cell r="L413">
            <v>0.31213732263203797</v>
          </cell>
          <cell r="M413">
            <v>3.2093629799176</v>
          </cell>
          <cell r="N413">
            <v>9.2494205000940859</v>
          </cell>
          <cell r="O413">
            <v>9.8987132532506005E-17</v>
          </cell>
          <cell r="P413">
            <v>412</v>
          </cell>
          <cell r="Q413">
            <v>0.94199999999999995</v>
          </cell>
          <cell r="R413">
            <v>1605</v>
          </cell>
          <cell r="S413">
            <v>0.77600000000000002</v>
          </cell>
          <cell r="T413">
            <v>2078</v>
          </cell>
          <cell r="U413">
            <v>0.71</v>
          </cell>
        </row>
        <row r="414">
          <cell r="A414" t="str">
            <v>CTHT_0058350</v>
          </cell>
          <cell r="B414" t="str">
            <v>ATP synthase-like protein</v>
          </cell>
          <cell r="C414">
            <v>609</v>
          </cell>
          <cell r="D414">
            <v>-1.7609207825561</v>
          </cell>
          <cell r="E414">
            <v>-2.59804957281664</v>
          </cell>
          <cell r="F414">
            <v>0.83712879026054499</v>
          </cell>
          <cell r="G414">
            <v>1.7609207825561</v>
          </cell>
          <cell r="H414">
            <v>3.3891436390080587</v>
          </cell>
          <cell r="I414">
            <v>8.0627532664156901E-4</v>
          </cell>
          <cell r="J414">
            <v>2.59804957281664</v>
          </cell>
          <cell r="K414">
            <v>6.0546752145616685</v>
          </cell>
          <cell r="L414">
            <v>2.1114502326349801E-7</v>
          </cell>
          <cell r="M414">
            <v>-0.83712879026054499</v>
          </cell>
          <cell r="N414">
            <v>-1.7864911787373474</v>
          </cell>
          <cell r="O414">
            <v>0.13214698653718401</v>
          </cell>
          <cell r="P414">
            <v>413</v>
          </cell>
          <cell r="Q414">
            <v>0.94199999999999995</v>
          </cell>
          <cell r="R414">
            <v>1000</v>
          </cell>
          <cell r="S414">
            <v>0.86</v>
          </cell>
          <cell r="T414">
            <v>215</v>
          </cell>
          <cell r="U414">
            <v>0.97</v>
          </cell>
        </row>
        <row r="415">
          <cell r="A415" t="str">
            <v>CTHT_0047250</v>
          </cell>
          <cell r="B415" t="str">
            <v>Uncharacterized protein</v>
          </cell>
          <cell r="C415">
            <v>1275</v>
          </cell>
          <cell r="D415">
            <v>0.61612848148163901</v>
          </cell>
          <cell r="E415">
            <v>2.9061141535545598</v>
          </cell>
          <cell r="F415">
            <v>-2.2899856720729201</v>
          </cell>
          <cell r="G415">
            <v>-0.61612848148163901</v>
          </cell>
          <cell r="H415">
            <v>-1.5327564561727429</v>
          </cell>
          <cell r="I415">
            <v>0.11358176309531701</v>
          </cell>
          <cell r="J415">
            <v>-2.9061141535545598</v>
          </cell>
          <cell r="K415">
            <v>-7.4959646713271155</v>
          </cell>
          <cell r="L415">
            <v>6.8189658502945594E-17</v>
          </cell>
          <cell r="M415">
            <v>2.2899856720729201</v>
          </cell>
          <cell r="N415">
            <v>4.8905125410754167</v>
          </cell>
          <cell r="O415">
            <v>1.15974222903657E-10</v>
          </cell>
          <cell r="P415">
            <v>414</v>
          </cell>
          <cell r="Q415">
            <v>0.94199999999999995</v>
          </cell>
          <cell r="R415">
            <v>194</v>
          </cell>
          <cell r="S415">
            <v>0.97299999999999998</v>
          </cell>
          <cell r="T415">
            <v>1383</v>
          </cell>
          <cell r="U415">
            <v>0.80700000000000005</v>
          </cell>
        </row>
        <row r="416">
          <cell r="A416" t="str">
            <v>CTHT_0003270</v>
          </cell>
          <cell r="B416" t="str">
            <v>TRAM, LAG1 and CLN8 domain-containing protein</v>
          </cell>
          <cell r="C416">
            <v>1059</v>
          </cell>
          <cell r="D416">
            <v>0.29653916193124402</v>
          </cell>
          <cell r="E416">
            <v>2.2523540425214401</v>
          </cell>
          <cell r="F416">
            <v>-1.95581488059019</v>
          </cell>
          <cell r="G416">
            <v>-0.29653916193124402</v>
          </cell>
          <cell r="H416">
            <v>-1.2281945972891533</v>
          </cell>
          <cell r="I416">
            <v>0.56508307837230398</v>
          </cell>
          <cell r="J416">
            <v>-2.2523540425214401</v>
          </cell>
          <cell r="K416">
            <v>-4.764596503020484</v>
          </cell>
          <cell r="L416">
            <v>8.7484611168248997E-8</v>
          </cell>
          <cell r="M416">
            <v>1.95581488059019</v>
          </cell>
          <cell r="N416">
            <v>3.8793498306675396</v>
          </cell>
          <cell r="O416">
            <v>5.9933803826036298E-6</v>
          </cell>
          <cell r="P416">
            <v>415</v>
          </cell>
          <cell r="Q416">
            <v>0.94199999999999995</v>
          </cell>
          <cell r="R416">
            <v>244</v>
          </cell>
          <cell r="S416">
            <v>0.96599999999999997</v>
          </cell>
          <cell r="T416">
            <v>1107</v>
          </cell>
          <cell r="U416">
            <v>0.84499999999999997</v>
          </cell>
        </row>
        <row r="417">
          <cell r="A417" t="str">
            <v>CTHT_0060010</v>
          </cell>
          <cell r="B417" t="str">
            <v>Delta-1-pyrroline-5-carboxylate dehydrogenase-like protein</v>
          </cell>
          <cell r="C417">
            <v>3156</v>
          </cell>
          <cell r="D417">
            <v>2.1892127097823701</v>
          </cell>
          <cell r="E417">
            <v>3.4884313713163202</v>
          </cell>
          <cell r="F417">
            <v>-1.29921866153395</v>
          </cell>
          <cell r="G417">
            <v>-2.1892127097823701</v>
          </cell>
          <cell r="H417">
            <v>-4.5605654472636923</v>
          </cell>
          <cell r="I417">
            <v>1.0266815080720499E-3</v>
          </cell>
          <cell r="J417">
            <v>-3.4884313713163202</v>
          </cell>
          <cell r="K417">
            <v>-11.223349327715912</v>
          </cell>
          <cell r="L417">
            <v>3.6385314231843299E-8</v>
          </cell>
          <cell r="M417">
            <v>1.29921866153395</v>
          </cell>
          <cell r="N417">
            <v>2.4609556550602392</v>
          </cell>
          <cell r="O417">
            <v>6.0325955750724802E-2</v>
          </cell>
          <cell r="P417">
            <v>416</v>
          </cell>
          <cell r="Q417">
            <v>0.94199999999999995</v>
          </cell>
          <cell r="R417">
            <v>44</v>
          </cell>
          <cell r="S417">
            <v>0.99399999999999999</v>
          </cell>
          <cell r="T417">
            <v>890</v>
          </cell>
          <cell r="U417">
            <v>0.876</v>
          </cell>
        </row>
        <row r="418">
          <cell r="A418" t="str">
            <v>CTHT_0009780</v>
          </cell>
          <cell r="B418" t="str">
            <v>Uncharacterized protein</v>
          </cell>
          <cell r="C418">
            <v>825</v>
          </cell>
          <cell r="D418">
            <v>-1.4720870279259901</v>
          </cell>
          <cell r="E418">
            <v>0.133216414960597</v>
          </cell>
          <cell r="F418">
            <v>-1.60530344288659</v>
          </cell>
          <cell r="G418">
            <v>1.4720870279259901</v>
          </cell>
          <cell r="H418">
            <v>2.7742292834965125</v>
          </cell>
          <cell r="I418">
            <v>3.9077631864174101E-8</v>
          </cell>
          <cell r="J418">
            <v>-0.133216414960597</v>
          </cell>
          <cell r="K418">
            <v>-1.0967360948007576</v>
          </cell>
          <cell r="L418">
            <v>0.65496987675563001</v>
          </cell>
          <cell r="M418">
            <v>1.60530344288659</v>
          </cell>
          <cell r="N418">
            <v>3.0425973904638752</v>
          </cell>
          <cell r="O418">
            <v>1.22514135384679E-9</v>
          </cell>
          <cell r="P418">
            <v>417</v>
          </cell>
          <cell r="Q418">
            <v>0.94199999999999995</v>
          </cell>
          <cell r="R418">
            <v>785</v>
          </cell>
          <cell r="S418">
            <v>0.89</v>
          </cell>
          <cell r="T418">
            <v>927</v>
          </cell>
          <cell r="U418">
            <v>0.871</v>
          </cell>
        </row>
        <row r="419">
          <cell r="A419" t="str">
            <v>CTHT_0019260</v>
          </cell>
          <cell r="B419" t="str">
            <v>Putative transporter protein</v>
          </cell>
          <cell r="C419">
            <v>2043</v>
          </cell>
          <cell r="D419">
            <v>-0.61748980904205297</v>
          </cell>
          <cell r="E419">
            <v>0.30871397095247199</v>
          </cell>
          <cell r="F419">
            <v>-0.92620377999452497</v>
          </cell>
          <cell r="G419">
            <v>0.61748980904205297</v>
          </cell>
          <cell r="H419">
            <v>1.5342034483008518</v>
          </cell>
          <cell r="I419">
            <v>0.25417622328380801</v>
          </cell>
          <cell r="J419">
            <v>-0.30871397095247199</v>
          </cell>
          <cell r="K419">
            <v>-1.2386031077049886</v>
          </cell>
          <cell r="L419">
            <v>0.56216454617824796</v>
          </cell>
          <cell r="M419">
            <v>0.92620377999452497</v>
          </cell>
          <cell r="N419">
            <v>1.9002691589171448</v>
          </cell>
          <cell r="O419">
            <v>7.3678260033240003E-2</v>
          </cell>
          <cell r="P419">
            <v>418</v>
          </cell>
          <cell r="Q419">
            <v>0.94099999999999995</v>
          </cell>
          <cell r="R419">
            <v>492</v>
          </cell>
          <cell r="S419">
            <v>0.93100000000000005</v>
          </cell>
          <cell r="T419">
            <v>636</v>
          </cell>
          <cell r="U419">
            <v>0.91100000000000003</v>
          </cell>
        </row>
        <row r="420">
          <cell r="A420" t="str">
            <v>CTHT_0042110</v>
          </cell>
          <cell r="B420" t="str">
            <v>Annexin</v>
          </cell>
          <cell r="C420">
            <v>1602</v>
          </cell>
          <cell r="D420">
            <v>-1.6676879490027701</v>
          </cell>
          <cell r="E420">
            <v>2.4146957828698801</v>
          </cell>
          <cell r="F420">
            <v>-4.0823837318726497</v>
          </cell>
          <cell r="G420">
            <v>1.6676879490027701</v>
          </cell>
          <cell r="H420">
            <v>3.1770503387491953</v>
          </cell>
          <cell r="I420">
            <v>5.3455730838098403E-3</v>
          </cell>
          <cell r="J420">
            <v>-2.4146957828698801</v>
          </cell>
          <cell r="K420">
            <v>-5.332070230846055</v>
          </cell>
          <cell r="L420">
            <v>2.08105887725137E-5</v>
          </cell>
          <cell r="M420">
            <v>4.0823837318726497</v>
          </cell>
          <cell r="N420">
            <v>16.940255533143951</v>
          </cell>
          <cell r="O420">
            <v>6.56614715375252E-13</v>
          </cell>
          <cell r="P420">
            <v>419</v>
          </cell>
          <cell r="Q420">
            <v>0.94099999999999995</v>
          </cell>
          <cell r="R420">
            <v>886</v>
          </cell>
          <cell r="S420">
            <v>0.876</v>
          </cell>
          <cell r="T420">
            <v>3450</v>
          </cell>
          <cell r="U420">
            <v>0.51900000000000002</v>
          </cell>
        </row>
        <row r="421">
          <cell r="A421" t="str">
            <v>CTHT_0023530</v>
          </cell>
          <cell r="B421" t="str">
            <v>Zinc finger domain-containing protein</v>
          </cell>
          <cell r="C421">
            <v>1602</v>
          </cell>
          <cell r="D421">
            <v>-2.7865382916658401</v>
          </cell>
          <cell r="E421">
            <v>1.42794433735001</v>
          </cell>
          <cell r="F421">
            <v>-4.2144826290158504</v>
          </cell>
          <cell r="G421">
            <v>2.7865382916658401</v>
          </cell>
          <cell r="H421">
            <v>6.8997222722217773</v>
          </cell>
          <cell r="I421">
            <v>3.7220174970141002E-17</v>
          </cell>
          <cell r="J421">
            <v>-1.42794433735001</v>
          </cell>
          <cell r="K421">
            <v>-2.6906306040308152</v>
          </cell>
          <cell r="L421">
            <v>1.65643372572758E-5</v>
          </cell>
          <cell r="M421">
            <v>4.2144826290158504</v>
          </cell>
          <cell r="N421">
            <v>18.564603904952957</v>
          </cell>
          <cell r="O421">
            <v>3.2809654183405301E-38</v>
          </cell>
          <cell r="P421">
            <v>420</v>
          </cell>
          <cell r="Q421">
            <v>0.94099999999999995</v>
          </cell>
          <cell r="R421">
            <v>1700</v>
          </cell>
          <cell r="S421">
            <v>0.76300000000000001</v>
          </cell>
          <cell r="T421">
            <v>3501</v>
          </cell>
          <cell r="U421">
            <v>0.51200000000000001</v>
          </cell>
        </row>
        <row r="422">
          <cell r="A422" t="str">
            <v>CTHT_0030770</v>
          </cell>
          <cell r="B422" t="str">
            <v>Putative serine/threonine protein</v>
          </cell>
          <cell r="C422">
            <v>1641</v>
          </cell>
          <cell r="D422">
            <v>0.21950760139631201</v>
          </cell>
          <cell r="E422">
            <v>2.4331919458635198</v>
          </cell>
          <cell r="F422">
            <v>-2.2136843444671999</v>
          </cell>
          <cell r="G422">
            <v>-0.21950760139631201</v>
          </cell>
          <cell r="H422">
            <v>-1.1643361252482032</v>
          </cell>
          <cell r="I422">
            <v>0.61473653234724102</v>
          </cell>
          <cell r="J422">
            <v>-2.4331919458635198</v>
          </cell>
          <cell r="K422">
            <v>-5.400870460867746</v>
          </cell>
          <cell r="L422">
            <v>3.2062599772682901E-12</v>
          </cell>
          <cell r="M422">
            <v>2.2136843444671999</v>
          </cell>
          <cell r="N422">
            <v>4.6385836046411466</v>
          </cell>
          <cell r="O422">
            <v>4.7427347467206004E-10</v>
          </cell>
          <cell r="P422">
            <v>421</v>
          </cell>
          <cell r="Q422">
            <v>0.94099999999999995</v>
          </cell>
          <cell r="R422">
            <v>273</v>
          </cell>
          <cell r="S422">
            <v>0.96199999999999997</v>
          </cell>
          <cell r="T422">
            <v>1315</v>
          </cell>
          <cell r="U422">
            <v>0.81699999999999995</v>
          </cell>
        </row>
        <row r="423">
          <cell r="A423" t="str">
            <v>CTHT_0071030</v>
          </cell>
          <cell r="B423" t="str">
            <v>Uncharacterized protein</v>
          </cell>
          <cell r="C423">
            <v>840</v>
          </cell>
          <cell r="D423">
            <v>-2.8023822519474</v>
          </cell>
          <cell r="E423">
            <v>1.6176477557450299</v>
          </cell>
          <cell r="F423">
            <v>-4.4200300076924304</v>
          </cell>
          <cell r="G423">
            <v>2.8023822519474</v>
          </cell>
          <cell r="H423">
            <v>6.9759139877191378</v>
          </cell>
          <cell r="I423">
            <v>2.7569572391815501E-6</v>
          </cell>
          <cell r="J423">
            <v>-1.6176477557450299</v>
          </cell>
          <cell r="K423">
            <v>-3.0687428451351568</v>
          </cell>
          <cell r="L423">
            <v>6.32776698651215E-3</v>
          </cell>
          <cell r="M423">
            <v>4.4200300076924304</v>
          </cell>
          <cell r="N423">
            <v>21.407286138091372</v>
          </cell>
          <cell r="O423">
            <v>2.9829373970224499E-14</v>
          </cell>
          <cell r="P423">
            <v>422</v>
          </cell>
          <cell r="Q423">
            <v>0.94099999999999995</v>
          </cell>
          <cell r="R423">
            <v>1795</v>
          </cell>
          <cell r="S423">
            <v>0.75</v>
          </cell>
          <cell r="T423">
            <v>3964</v>
          </cell>
          <cell r="U423">
            <v>0.44800000000000001</v>
          </cell>
        </row>
        <row r="424">
          <cell r="A424" t="str">
            <v>CTHT_0026400</v>
          </cell>
          <cell r="B424" t="str">
            <v>NADH-ubiquinone oxidoreductase-like protein</v>
          </cell>
          <cell r="C424">
            <v>537</v>
          </cell>
          <cell r="D424">
            <v>-2.4257947272770699</v>
          </cell>
          <cell r="E424">
            <v>-2.5572431887193199</v>
          </cell>
          <cell r="F424">
            <v>0.13144846144224501</v>
          </cell>
          <cell r="G424">
            <v>2.4257947272770699</v>
          </cell>
          <cell r="H424">
            <v>5.3732491199908647</v>
          </cell>
          <cell r="I424">
            <v>2.6834224869953898E-7</v>
          </cell>
          <cell r="J424">
            <v>2.5572431887193199</v>
          </cell>
          <cell r="K424">
            <v>5.8858190462794884</v>
          </cell>
          <cell r="L424">
            <v>2.2533593082412399E-8</v>
          </cell>
          <cell r="M424">
            <v>-0.13144846144224501</v>
          </cell>
          <cell r="N424">
            <v>-1.0953929205295203</v>
          </cell>
          <cell r="O424">
            <v>0.82639683005436004</v>
          </cell>
          <cell r="P424">
            <v>423</v>
          </cell>
          <cell r="Q424">
            <v>0.94099999999999995</v>
          </cell>
          <cell r="R424">
            <v>1452</v>
          </cell>
          <cell r="S424">
            <v>0.79700000000000004</v>
          </cell>
          <cell r="T424">
            <v>340</v>
          </cell>
          <cell r="U424">
            <v>0.95199999999999996</v>
          </cell>
        </row>
        <row r="425">
          <cell r="A425" t="str">
            <v>CTHT_0051810</v>
          </cell>
          <cell r="B425" t="str">
            <v>Putative cytochrome b5 protein</v>
          </cell>
          <cell r="C425">
            <v>255</v>
          </cell>
          <cell r="D425">
            <v>1.5467422545376299</v>
          </cell>
          <cell r="E425">
            <v>1.5318885311721</v>
          </cell>
          <cell r="F425">
            <v>1.48537233655295E-2</v>
          </cell>
          <cell r="G425">
            <v>-1.5467422545376299</v>
          </cell>
          <cell r="H425">
            <v>-2.9215667563754844</v>
          </cell>
          <cell r="I425">
            <v>1.19566493067682E-3</v>
          </cell>
          <cell r="J425">
            <v>-1.5318885311721</v>
          </cell>
          <cell r="K425">
            <v>-2.8916411598190597</v>
          </cell>
          <cell r="L425">
            <v>8.8506980884633902E-4</v>
          </cell>
          <cell r="M425">
            <v>-1.48537233655295E-2</v>
          </cell>
          <cell r="N425">
            <v>-1.0103490007585507</v>
          </cell>
          <cell r="O425">
            <v>0.98419246055548304</v>
          </cell>
          <cell r="P425">
            <v>424</v>
          </cell>
          <cell r="Q425">
            <v>0.94099999999999995</v>
          </cell>
          <cell r="R425">
            <v>80</v>
          </cell>
          <cell r="S425">
            <v>0.98799999999999999</v>
          </cell>
          <cell r="T425">
            <v>348</v>
          </cell>
          <cell r="U425">
            <v>0.95099999999999996</v>
          </cell>
        </row>
        <row r="426">
          <cell r="A426" t="str">
            <v>CTHT_0054490</v>
          </cell>
          <cell r="B426" t="str">
            <v>Uncharacterized protein</v>
          </cell>
          <cell r="C426">
            <v>348</v>
          </cell>
          <cell r="D426">
            <v>0.155583782822831</v>
          </cell>
          <cell r="E426">
            <v>1.1085458235299499</v>
          </cell>
          <cell r="F426">
            <v>-0.95296204070711998</v>
          </cell>
          <cell r="G426">
            <v>-0.155583782822831</v>
          </cell>
          <cell r="H426">
            <v>-1.1138722525791833</v>
          </cell>
          <cell r="I426">
            <v>0.74689387689246101</v>
          </cell>
          <cell r="J426">
            <v>-1.1085458235299499</v>
          </cell>
          <cell r="K426">
            <v>-2.1562819349539533</v>
          </cell>
          <cell r="L426">
            <v>3.9943207291790002E-3</v>
          </cell>
          <cell r="M426">
            <v>0.95296204070711998</v>
          </cell>
          <cell r="N426">
            <v>1.9358431184196039</v>
          </cell>
          <cell r="O426">
            <v>1.8254262231132998E-2</v>
          </cell>
          <cell r="P426">
            <v>425</v>
          </cell>
          <cell r="Q426">
            <v>0.94</v>
          </cell>
          <cell r="R426">
            <v>295</v>
          </cell>
          <cell r="S426">
            <v>0.95899999999999996</v>
          </cell>
          <cell r="T426">
            <v>638</v>
          </cell>
          <cell r="U426">
            <v>0.91100000000000003</v>
          </cell>
        </row>
        <row r="427">
          <cell r="A427" t="str">
            <v>CTHT_0016700</v>
          </cell>
          <cell r="B427" t="str">
            <v>Oxidoreductase-like protein</v>
          </cell>
          <cell r="C427">
            <v>357</v>
          </cell>
          <cell r="D427">
            <v>-2.9859738210796798</v>
          </cell>
          <cell r="E427">
            <v>-2.25959348571469</v>
          </cell>
          <cell r="F427">
            <v>-0.72638033536499902</v>
          </cell>
          <cell r="G427">
            <v>2.9859738210796798</v>
          </cell>
          <cell r="H427">
            <v>7.9225992119040534</v>
          </cell>
          <cell r="I427">
            <v>4.0024171110101996E-18</v>
          </cell>
          <cell r="J427">
            <v>2.25959348571469</v>
          </cell>
          <cell r="K427">
            <v>4.7885653340464218</v>
          </cell>
          <cell r="L427">
            <v>3.2335299327594298E-11</v>
          </cell>
          <cell r="M427">
            <v>0.72638033536499902</v>
          </cell>
          <cell r="N427">
            <v>1.6544828480411209</v>
          </cell>
          <cell r="O427">
            <v>5.01497223763442E-2</v>
          </cell>
          <cell r="P427">
            <v>426</v>
          </cell>
          <cell r="Q427">
            <v>0.94</v>
          </cell>
          <cell r="R427">
            <v>1983</v>
          </cell>
          <cell r="S427">
            <v>0.72299999999999998</v>
          </cell>
          <cell r="T427">
            <v>577</v>
          </cell>
          <cell r="U427">
            <v>0.91900000000000004</v>
          </cell>
        </row>
        <row r="428">
          <cell r="A428" t="str">
            <v>CTHT_0039900</v>
          </cell>
          <cell r="B428" t="str">
            <v>Putative cytoplasm protein</v>
          </cell>
          <cell r="C428">
            <v>759</v>
          </cell>
          <cell r="D428">
            <v>-1.2293236855045699</v>
          </cell>
          <cell r="E428">
            <v>-1.3613099191621401</v>
          </cell>
          <cell r="F428">
            <v>0.13198623365756601</v>
          </cell>
          <cell r="G428">
            <v>1.2293236855045699</v>
          </cell>
          <cell r="H428">
            <v>2.3445705401629038</v>
          </cell>
          <cell r="I428">
            <v>1.3737103643643301E-2</v>
          </cell>
          <cell r="J428">
            <v>1.3613099191621401</v>
          </cell>
          <cell r="K428">
            <v>2.5691834696508731</v>
          </cell>
          <cell r="L428">
            <v>4.2963185178937499E-3</v>
          </cell>
          <cell r="M428">
            <v>-0.13198623365756601</v>
          </cell>
          <cell r="N428">
            <v>-1.0958013101505386</v>
          </cell>
          <cell r="O428">
            <v>0.82890500251439403</v>
          </cell>
          <cell r="P428">
            <v>427</v>
          </cell>
          <cell r="Q428">
            <v>0.94</v>
          </cell>
          <cell r="R428">
            <v>692</v>
          </cell>
          <cell r="S428">
            <v>0.90300000000000002</v>
          </cell>
          <cell r="T428">
            <v>336</v>
          </cell>
          <cell r="U428">
            <v>0.95299999999999996</v>
          </cell>
        </row>
        <row r="429">
          <cell r="A429" t="str">
            <v>CTHT_0019400</v>
          </cell>
          <cell r="B429" t="str">
            <v>Uncharacterized protein</v>
          </cell>
          <cell r="C429">
            <v>2010</v>
          </cell>
          <cell r="D429">
            <v>-3.7254913151474298</v>
          </cell>
          <cell r="E429">
            <v>-7.7317437749610196E-2</v>
          </cell>
          <cell r="F429">
            <v>-3.6481738773978201</v>
          </cell>
          <cell r="G429">
            <v>3.7254913151474298</v>
          </cell>
          <cell r="H429">
            <v>13.227709068888306</v>
          </cell>
          <cell r="I429">
            <v>4.9840550593844098E-27</v>
          </cell>
          <cell r="J429">
            <v>7.7317437749610196E-2</v>
          </cell>
          <cell r="K429">
            <v>1.0550544362986887</v>
          </cell>
          <cell r="L429">
            <v>0.85035518190397197</v>
          </cell>
          <cell r="M429">
            <v>3.6481738773978201</v>
          </cell>
          <cell r="N429">
            <v>12.537465948480698</v>
          </cell>
          <cell r="O429">
            <v>7.8409652836261803E-26</v>
          </cell>
          <cell r="P429">
            <v>428</v>
          </cell>
          <cell r="Q429">
            <v>0.94</v>
          </cell>
          <cell r="R429">
            <v>2889</v>
          </cell>
          <cell r="S429">
            <v>0.59699999999999998</v>
          </cell>
          <cell r="T429">
            <v>2851</v>
          </cell>
          <cell r="U429">
            <v>0.60299999999999998</v>
          </cell>
        </row>
        <row r="430">
          <cell r="A430" t="str">
            <v>CTHT_0071010</v>
          </cell>
          <cell r="B430" t="str">
            <v>Uncharacterized protein</v>
          </cell>
          <cell r="C430">
            <v>879</v>
          </cell>
          <cell r="D430">
            <v>0.35481178108869299</v>
          </cell>
          <cell r="E430">
            <v>2.5488764513379798</v>
          </cell>
          <cell r="F430">
            <v>-2.1940646702492899</v>
          </cell>
          <cell r="G430">
            <v>-0.35481178108869299</v>
          </cell>
          <cell r="H430">
            <v>-1.2788187313442376</v>
          </cell>
          <cell r="I430">
            <v>0.35851894276103302</v>
          </cell>
          <cell r="J430">
            <v>-2.5488764513379798</v>
          </cell>
          <cell r="K430">
            <v>-5.8517837297754598</v>
          </cell>
          <cell r="L430">
            <v>7.0511298693963998E-15</v>
          </cell>
          <cell r="M430">
            <v>2.1940646702492899</v>
          </cell>
          <cell r="N430">
            <v>4.5759290088160789</v>
          </cell>
          <cell r="O430">
            <v>4.9574975039919897E-11</v>
          </cell>
          <cell r="P430">
            <v>429</v>
          </cell>
          <cell r="Q430">
            <v>0.94</v>
          </cell>
          <cell r="R430">
            <v>255</v>
          </cell>
          <cell r="S430">
            <v>0.96399999999999997</v>
          </cell>
          <cell r="T430">
            <v>1331</v>
          </cell>
          <cell r="U430">
            <v>0.81399999999999995</v>
          </cell>
        </row>
        <row r="431">
          <cell r="A431" t="str">
            <v>CTHT_0005030</v>
          </cell>
          <cell r="B431" t="str">
            <v>Endopeptidase inhibitor-like protein</v>
          </cell>
          <cell r="C431">
            <v>297</v>
          </cell>
          <cell r="D431">
            <v>-0.142211067736563</v>
          </cell>
          <cell r="E431">
            <v>0.34122482461616699</v>
          </cell>
          <cell r="F431">
            <v>-0.48343589235272999</v>
          </cell>
          <cell r="G431">
            <v>0.142211067736563</v>
          </cell>
          <cell r="H431">
            <v>1.1035951853182551</v>
          </cell>
          <cell r="I431">
            <v>0.81533352535305603</v>
          </cell>
          <cell r="J431">
            <v>-0.34122482461616699</v>
          </cell>
          <cell r="K431">
            <v>-1.2668316570148552</v>
          </cell>
          <cell r="L431">
            <v>0.50936046562836901</v>
          </cell>
          <cell r="M431">
            <v>0.48343589235272999</v>
          </cell>
          <cell r="N431">
            <v>1.3980693172903413</v>
          </cell>
          <cell r="O431">
            <v>0.37052867577552401</v>
          </cell>
          <cell r="P431">
            <v>430</v>
          </cell>
          <cell r="Q431">
            <v>0.94</v>
          </cell>
          <cell r="R431">
            <v>370</v>
          </cell>
          <cell r="S431">
            <v>0.94799999999999995</v>
          </cell>
          <cell r="T431">
            <v>496</v>
          </cell>
          <cell r="U431">
            <v>0.93100000000000005</v>
          </cell>
        </row>
        <row r="432">
          <cell r="A432" t="str">
            <v>CTHT_0012890</v>
          </cell>
          <cell r="B432" t="str">
            <v>Uncharacterized protein</v>
          </cell>
          <cell r="C432">
            <v>801</v>
          </cell>
          <cell r="D432">
            <v>0.32959294240598502</v>
          </cell>
          <cell r="E432">
            <v>1.7257718246318099</v>
          </cell>
          <cell r="F432">
            <v>-1.3961788822258301</v>
          </cell>
          <cell r="G432">
            <v>-0.32959294240598502</v>
          </cell>
          <cell r="H432">
            <v>-1.2566587571930476</v>
          </cell>
          <cell r="I432">
            <v>0.44822578311412298</v>
          </cell>
          <cell r="J432">
            <v>-1.7257718246318099</v>
          </cell>
          <cell r="K432">
            <v>-3.3075703100157337</v>
          </cell>
          <cell r="L432">
            <v>2.5774306385827202E-6</v>
          </cell>
          <cell r="M432">
            <v>1.3961788822258301</v>
          </cell>
          <cell r="N432">
            <v>2.6320353803953456</v>
          </cell>
          <cell r="O432">
            <v>2.3707751492836E-4</v>
          </cell>
          <cell r="P432">
            <v>431</v>
          </cell>
          <cell r="Q432">
            <v>0.94</v>
          </cell>
          <cell r="R432">
            <v>258</v>
          </cell>
          <cell r="S432">
            <v>0.96399999999999997</v>
          </cell>
          <cell r="T432">
            <v>815</v>
          </cell>
          <cell r="U432">
            <v>0.88600000000000001</v>
          </cell>
        </row>
        <row r="433">
          <cell r="A433" t="str">
            <v>CTHT_0061380</v>
          </cell>
          <cell r="B433" t="str">
            <v>Uncharacterized protein</v>
          </cell>
          <cell r="C433">
            <v>819</v>
          </cell>
          <cell r="D433">
            <v>-3.1616615535969399</v>
          </cell>
          <cell r="E433">
            <v>2.1074026411748501</v>
          </cell>
          <cell r="F433">
            <v>-5.26906419477179</v>
          </cell>
          <cell r="G433">
            <v>3.1616615535969399</v>
          </cell>
          <cell r="H433">
            <v>8.948597282224128</v>
          </cell>
          <cell r="I433">
            <v>1.23860292692162E-10</v>
          </cell>
          <cell r="J433">
            <v>-2.1074026411748501</v>
          </cell>
          <cell r="K433">
            <v>-4.3091479753296449</v>
          </cell>
          <cell r="L433">
            <v>1.5205283264965399E-5</v>
          </cell>
          <cell r="M433">
            <v>5.26906419477179</v>
          </cell>
          <cell r="N433">
            <v>38.560829860736462</v>
          </cell>
          <cell r="O433">
            <v>9.4267744461052093E-28</v>
          </cell>
          <cell r="P433">
            <v>432</v>
          </cell>
          <cell r="Q433">
            <v>0.93899999999999995</v>
          </cell>
          <cell r="R433">
            <v>2238</v>
          </cell>
          <cell r="S433">
            <v>0.68799999999999994</v>
          </cell>
          <cell r="T433">
            <v>4966</v>
          </cell>
          <cell r="U433">
            <v>0.308</v>
          </cell>
        </row>
        <row r="434">
          <cell r="A434" t="str">
            <v>CTHT_0025810</v>
          </cell>
          <cell r="B434" t="str">
            <v>Uncharacterized protein</v>
          </cell>
          <cell r="C434">
            <v>282</v>
          </cell>
          <cell r="D434">
            <v>-1.23171959430681</v>
          </cell>
          <cell r="E434">
            <v>-1.4331462900974901</v>
          </cell>
          <cell r="F434">
            <v>0.20142669579067199</v>
          </cell>
          <cell r="G434">
            <v>1.23171959430681</v>
          </cell>
          <cell r="H434">
            <v>2.3484674442601645</v>
          </cell>
          <cell r="I434">
            <v>1.4480931640817199E-4</v>
          </cell>
          <cell r="J434">
            <v>1.4331462900974901</v>
          </cell>
          <cell r="K434">
            <v>2.7003497733658501</v>
          </cell>
          <cell r="L434">
            <v>4.1340187779345098E-6</v>
          </cell>
          <cell r="M434">
            <v>-0.20142669579067199</v>
          </cell>
          <cell r="N434">
            <v>-1.1498348763427393</v>
          </cell>
          <cell r="O434">
            <v>0.59462829829518504</v>
          </cell>
          <cell r="P434">
            <v>433</v>
          </cell>
          <cell r="Q434">
            <v>0.93899999999999995</v>
          </cell>
          <cell r="R434">
            <v>701</v>
          </cell>
          <cell r="S434">
            <v>0.90200000000000002</v>
          </cell>
          <cell r="T434">
            <v>322</v>
          </cell>
          <cell r="U434">
            <v>0.95499999999999996</v>
          </cell>
        </row>
        <row r="435">
          <cell r="A435" t="str">
            <v>CTHT_0058590</v>
          </cell>
          <cell r="B435" t="str">
            <v>Uncharacterized protein</v>
          </cell>
          <cell r="C435">
            <v>822</v>
          </cell>
          <cell r="D435">
            <v>-0.63275005595776401</v>
          </cell>
          <cell r="E435">
            <v>1.85013042918896</v>
          </cell>
          <cell r="F435">
            <v>-2.4828804851467301</v>
          </cell>
          <cell r="G435">
            <v>0.63275005595776401</v>
          </cell>
          <cell r="H435">
            <v>1.5505177653088917</v>
          </cell>
          <cell r="I435">
            <v>8.0064152728019602E-2</v>
          </cell>
          <cell r="J435">
            <v>-1.85013042918896</v>
          </cell>
          <cell r="K435">
            <v>-3.6053277812251903</v>
          </cell>
          <cell r="L435">
            <v>1.80348699826114E-8</v>
          </cell>
          <cell r="M435">
            <v>2.4828804851467301</v>
          </cell>
          <cell r="N435">
            <v>5.5901247745513709</v>
          </cell>
          <cell r="O435">
            <v>6.5557121084890895E-14</v>
          </cell>
          <cell r="P435">
            <v>434</v>
          </cell>
          <cell r="Q435">
            <v>0.93899999999999995</v>
          </cell>
          <cell r="R435">
            <v>481</v>
          </cell>
          <cell r="S435">
            <v>0.93300000000000005</v>
          </cell>
          <cell r="T435">
            <v>1562</v>
          </cell>
          <cell r="U435">
            <v>0.78200000000000003</v>
          </cell>
        </row>
        <row r="436">
          <cell r="A436" t="str">
            <v>CTHT_0014390</v>
          </cell>
          <cell r="B436" t="str">
            <v>Nascent polypeptide-associated complex subunit beta</v>
          </cell>
          <cell r="C436">
            <v>648</v>
          </cell>
          <cell r="D436">
            <v>-2.0448505785919902</v>
          </cell>
          <cell r="E436">
            <v>-4.1820362384536498</v>
          </cell>
          <cell r="F436">
            <v>2.1371856598616601</v>
          </cell>
          <cell r="G436">
            <v>2.0448505785919902</v>
          </cell>
          <cell r="H436">
            <v>4.1263053293898446</v>
          </cell>
          <cell r="I436">
            <v>1.8012081042499399E-6</v>
          </cell>
          <cell r="J436">
            <v>4.1820362384536498</v>
          </cell>
          <cell r="K436">
            <v>18.151743699311059</v>
          </cell>
          <cell r="L436">
            <v>1.11750517455549E-24</v>
          </cell>
          <cell r="M436">
            <v>-2.1371856598616601</v>
          </cell>
          <cell r="N436">
            <v>-4.3990306703733806</v>
          </cell>
          <cell r="O436">
            <v>4.1344570481544901E-7</v>
          </cell>
          <cell r="P436">
            <v>435</v>
          </cell>
          <cell r="Q436">
            <v>0.93899999999999995</v>
          </cell>
          <cell r="R436">
            <v>1227</v>
          </cell>
          <cell r="S436">
            <v>0.82899999999999996</v>
          </cell>
          <cell r="T436">
            <v>127</v>
          </cell>
          <cell r="U436">
            <v>0.98199999999999998</v>
          </cell>
        </row>
        <row r="437">
          <cell r="A437" t="str">
            <v>CTHT_0017560</v>
          </cell>
          <cell r="B437" t="str">
            <v>Uncharacterized protein</v>
          </cell>
          <cell r="C437">
            <v>411</v>
          </cell>
          <cell r="D437">
            <v>-1.96952358542358</v>
          </cell>
          <cell r="E437">
            <v>-2.0602914272298301</v>
          </cell>
          <cell r="F437">
            <v>9.0767841806250402E-2</v>
          </cell>
          <cell r="G437">
            <v>1.96952358542358</v>
          </cell>
          <cell r="H437">
            <v>3.9163876860153009</v>
          </cell>
          <cell r="I437">
            <v>1.13756578066971E-8</v>
          </cell>
          <cell r="J437">
            <v>2.0602914272298301</v>
          </cell>
          <cell r="K437">
            <v>4.1707054489643429</v>
          </cell>
          <cell r="L437">
            <v>8.2668905270965796E-10</v>
          </cell>
          <cell r="M437">
            <v>-9.0767841806250402E-2</v>
          </cell>
          <cell r="N437">
            <v>-1.0649368201869198</v>
          </cell>
          <cell r="O437">
            <v>0.83758196872977697</v>
          </cell>
          <cell r="P437">
            <v>436</v>
          </cell>
          <cell r="Q437">
            <v>0.93899999999999995</v>
          </cell>
          <cell r="R437">
            <v>1130</v>
          </cell>
          <cell r="S437">
            <v>0.84199999999999997</v>
          </cell>
          <cell r="T437">
            <v>357</v>
          </cell>
          <cell r="U437">
            <v>0.95</v>
          </cell>
        </row>
        <row r="438">
          <cell r="A438" t="str">
            <v>CTHT_0047620</v>
          </cell>
          <cell r="B438" t="str">
            <v>Putative FAD binding protein</v>
          </cell>
          <cell r="C438">
            <v>1323</v>
          </cell>
          <cell r="D438">
            <v>-1.1604505208410101</v>
          </cell>
          <cell r="E438">
            <v>3.40134160691029</v>
          </cell>
          <cell r="F438">
            <v>-4.5617921277513096</v>
          </cell>
          <cell r="G438">
            <v>1.1604505208410101</v>
          </cell>
          <cell r="H438">
            <v>2.2352721918218683</v>
          </cell>
          <cell r="I438">
            <v>1.8416937598317599E-3</v>
          </cell>
          <cell r="J438">
            <v>-3.40134160691029</v>
          </cell>
          <cell r="K438">
            <v>-10.565884262877935</v>
          </cell>
          <cell r="L438">
            <v>1.9407300867013799E-22</v>
          </cell>
          <cell r="M438">
            <v>4.5617921277513096</v>
          </cell>
          <cell r="N438">
            <v>23.617627274819501</v>
          </cell>
          <cell r="O438">
            <v>1.14551143231217E-38</v>
          </cell>
          <cell r="P438">
            <v>437</v>
          </cell>
          <cell r="Q438">
            <v>0.93899999999999995</v>
          </cell>
          <cell r="R438">
            <v>687</v>
          </cell>
          <cell r="S438">
            <v>0.90400000000000003</v>
          </cell>
          <cell r="T438">
            <v>4199</v>
          </cell>
          <cell r="U438">
            <v>0.41499999999999998</v>
          </cell>
        </row>
        <row r="439">
          <cell r="A439" t="str">
            <v>CTHT_0058470</v>
          </cell>
          <cell r="B439" t="str">
            <v>Uncharacterized protein</v>
          </cell>
          <cell r="C439">
            <v>450</v>
          </cell>
          <cell r="D439">
            <v>1.57847299625459</v>
          </cell>
          <cell r="E439">
            <v>3.72884593248209</v>
          </cell>
          <cell r="F439">
            <v>-2.1503729362274999</v>
          </cell>
          <cell r="G439">
            <v>-1.57847299625459</v>
          </cell>
          <cell r="H439">
            <v>-2.9865357598293789</v>
          </cell>
          <cell r="I439">
            <v>1.7476482864417901E-3</v>
          </cell>
          <cell r="J439">
            <v>-3.72884593248209</v>
          </cell>
          <cell r="K439">
            <v>-13.258502501287927</v>
          </cell>
          <cell r="L439">
            <v>3.5158884172554799E-15</v>
          </cell>
          <cell r="M439">
            <v>2.1503729362274999</v>
          </cell>
          <cell r="N439">
            <v>4.4394253300504225</v>
          </cell>
          <cell r="O439">
            <v>1.2286907519780699E-5</v>
          </cell>
          <cell r="P439">
            <v>438</v>
          </cell>
          <cell r="Q439">
            <v>0.93899999999999995</v>
          </cell>
          <cell r="R439">
            <v>92</v>
          </cell>
          <cell r="S439">
            <v>0.98699999999999999</v>
          </cell>
          <cell r="T439">
            <v>1379</v>
          </cell>
          <cell r="U439">
            <v>0.80800000000000005</v>
          </cell>
        </row>
        <row r="440">
          <cell r="A440" t="str">
            <v>CTHT_0010810</v>
          </cell>
          <cell r="B440" t="str">
            <v>Citrate synthase</v>
          </cell>
          <cell r="C440">
            <v>1422</v>
          </cell>
          <cell r="D440">
            <v>0.57404110226329197</v>
          </cell>
          <cell r="E440">
            <v>1.55573303718366</v>
          </cell>
          <cell r="F440">
            <v>-0.98169193492037199</v>
          </cell>
          <cell r="G440">
            <v>-0.57404110226329197</v>
          </cell>
          <cell r="H440">
            <v>-1.4886876671518188</v>
          </cell>
          <cell r="I440">
            <v>0.38462325405427</v>
          </cell>
          <cell r="J440">
            <v>-1.55573303718366</v>
          </cell>
          <cell r="K440">
            <v>-2.9398306228862414</v>
          </cell>
          <cell r="L440">
            <v>6.8188119614333003E-3</v>
          </cell>
          <cell r="M440">
            <v>0.98169193492037199</v>
          </cell>
          <cell r="N440">
            <v>1.9747799943226378</v>
          </cell>
          <cell r="O440">
            <v>0.113950167505142</v>
          </cell>
          <cell r="P440">
            <v>439</v>
          </cell>
          <cell r="Q440">
            <v>0.93899999999999995</v>
          </cell>
          <cell r="R440">
            <v>215</v>
          </cell>
          <cell r="S440">
            <v>0.97</v>
          </cell>
          <cell r="T440">
            <v>679</v>
          </cell>
          <cell r="U440">
            <v>0.90500000000000003</v>
          </cell>
        </row>
        <row r="441">
          <cell r="A441" t="str">
            <v>CTHT_0037710</v>
          </cell>
          <cell r="B441" t="str">
            <v>Uncharacterized protein</v>
          </cell>
          <cell r="C441">
            <v>561</v>
          </cell>
          <cell r="D441">
            <v>-4.8912091305591003</v>
          </cell>
          <cell r="E441">
            <v>-0.38739907632147103</v>
          </cell>
          <cell r="F441">
            <v>-4.50381005423763</v>
          </cell>
          <cell r="G441">
            <v>4.8912091305591003</v>
          </cell>
          <cell r="H441">
            <v>29.675678908865944</v>
          </cell>
          <cell r="I441">
            <v>2.74123257794341E-32</v>
          </cell>
          <cell r="J441">
            <v>0.38739907632147103</v>
          </cell>
          <cell r="K441">
            <v>1.3080331248245545</v>
          </cell>
          <cell r="L441">
            <v>0.40050094388290902</v>
          </cell>
          <cell r="M441">
            <v>4.50381005423763</v>
          </cell>
          <cell r="N441">
            <v>22.687253362063245</v>
          </cell>
          <cell r="O441">
            <v>2.1558872271705698E-27</v>
          </cell>
          <cell r="P441">
            <v>440</v>
          </cell>
          <cell r="Q441">
            <v>0.93799999999999994</v>
          </cell>
          <cell r="R441">
            <v>4510</v>
          </cell>
          <cell r="S441">
            <v>0.372</v>
          </cell>
          <cell r="T441">
            <v>4204</v>
          </cell>
          <cell r="U441">
            <v>0.41399999999999998</v>
          </cell>
        </row>
        <row r="442">
          <cell r="A442" t="str">
            <v>CTHT_0014430</v>
          </cell>
          <cell r="B442" t="str">
            <v>Uncharacterized protein</v>
          </cell>
          <cell r="C442">
            <v>396</v>
          </cell>
          <cell r="D442">
            <v>-0.65055675325530204</v>
          </cell>
          <cell r="E442">
            <v>-8.7062043501104996E-2</v>
          </cell>
          <cell r="F442">
            <v>-0.56349470975419702</v>
          </cell>
          <cell r="G442">
            <v>0.65055675325530204</v>
          </cell>
          <cell r="H442">
            <v>1.56977387341213</v>
          </cell>
          <cell r="I442">
            <v>0.19229007725904201</v>
          </cell>
          <cell r="J442">
            <v>8.7062043501104996E-2</v>
          </cell>
          <cell r="K442">
            <v>1.0622048659285437</v>
          </cell>
          <cell r="L442">
            <v>0.86726680459129402</v>
          </cell>
          <cell r="M442">
            <v>0.56349470975419702</v>
          </cell>
          <cell r="N442">
            <v>1.4778447395266698</v>
          </cell>
          <cell r="O442">
            <v>0.26408778953431</v>
          </cell>
          <cell r="P442">
            <v>441</v>
          </cell>
          <cell r="Q442">
            <v>0.93799999999999994</v>
          </cell>
          <cell r="R442">
            <v>513</v>
          </cell>
          <cell r="S442">
            <v>0.92800000000000005</v>
          </cell>
          <cell r="T442">
            <v>544</v>
          </cell>
          <cell r="U442">
            <v>0.92400000000000004</v>
          </cell>
        </row>
        <row r="443">
          <cell r="A443" t="str">
            <v>CTHT_0013170</v>
          </cell>
          <cell r="B443" t="str">
            <v>2-methylcitrate dehydratase-like protein</v>
          </cell>
          <cell r="C443">
            <v>1701</v>
          </cell>
          <cell r="D443">
            <v>0.23208313762503699</v>
          </cell>
          <cell r="E443">
            <v>1.00787148450139E-2</v>
          </cell>
          <cell r="F443">
            <v>0.222004422780023</v>
          </cell>
          <cell r="G443">
            <v>-0.23208313762503699</v>
          </cell>
          <cell r="H443">
            <v>-1.1745296534262193</v>
          </cell>
          <cell r="I443">
            <v>0.70774314118075798</v>
          </cell>
          <cell r="J443">
            <v>-1.00787148450139E-2</v>
          </cell>
          <cell r="K443">
            <v>-1.0070104920300167</v>
          </cell>
          <cell r="L443">
            <v>0.98687954615364604</v>
          </cell>
          <cell r="M443">
            <v>-0.222004422780023</v>
          </cell>
          <cell r="N443">
            <v>-1.1663529453983179</v>
          </cell>
          <cell r="O443">
            <v>0.71943151431304897</v>
          </cell>
          <cell r="P443">
            <v>442</v>
          </cell>
          <cell r="Q443">
            <v>0.93799999999999994</v>
          </cell>
          <cell r="R443">
            <v>303</v>
          </cell>
          <cell r="S443">
            <v>0.95699999999999996</v>
          </cell>
          <cell r="T443">
            <v>343</v>
          </cell>
          <cell r="U443">
            <v>0.95199999999999996</v>
          </cell>
        </row>
        <row r="444">
          <cell r="A444" t="str">
            <v>CTHT_0036700</v>
          </cell>
          <cell r="B444" t="str">
            <v>Putative light chain protein</v>
          </cell>
          <cell r="C444">
            <v>420</v>
          </cell>
          <cell r="D444">
            <v>-1.0789820533671901</v>
          </cell>
          <cell r="E444">
            <v>-0.78644932538244805</v>
          </cell>
          <cell r="F444">
            <v>-0.292532727984744</v>
          </cell>
          <cell r="G444">
            <v>1.0789820533671901</v>
          </cell>
          <cell r="H444">
            <v>2.1125449712034516</v>
          </cell>
          <cell r="I444">
            <v>3.1560274559340899E-2</v>
          </cell>
          <cell r="J444">
            <v>0.78644932538244805</v>
          </cell>
          <cell r="K444">
            <v>1.7248242005101291</v>
          </cell>
          <cell r="L444">
            <v>0.10869575848172799</v>
          </cell>
          <cell r="M444">
            <v>0.292532727984744</v>
          </cell>
          <cell r="N444">
            <v>1.2247885729911803</v>
          </cell>
          <cell r="O444">
            <v>0.60649134772459501</v>
          </cell>
          <cell r="P444">
            <v>443</v>
          </cell>
          <cell r="Q444">
            <v>0.93799999999999994</v>
          </cell>
          <cell r="R444">
            <v>662</v>
          </cell>
          <cell r="S444">
            <v>0.90700000000000003</v>
          </cell>
          <cell r="T444">
            <v>439</v>
          </cell>
          <cell r="U444">
            <v>0.93899999999999995</v>
          </cell>
        </row>
        <row r="445">
          <cell r="A445" t="str">
            <v>CTHT_0022330</v>
          </cell>
          <cell r="B445" t="str">
            <v>Uncharacterized protein</v>
          </cell>
          <cell r="C445">
            <v>909</v>
          </cell>
          <cell r="D445">
            <v>-1.83872528781661</v>
          </cell>
          <cell r="E445">
            <v>-4.1689609368216001</v>
          </cell>
          <cell r="F445">
            <v>2.3302356490049898</v>
          </cell>
          <cell r="G445">
            <v>1.83872528781661</v>
          </cell>
          <cell r="H445">
            <v>3.5769384360583696</v>
          </cell>
          <cell r="I445">
            <v>2.6015528651144801E-3</v>
          </cell>
          <cell r="J445">
            <v>4.1689609368216001</v>
          </cell>
          <cell r="K445">
            <v>17.987975721864242</v>
          </cell>
          <cell r="L445">
            <v>3.47839963562188E-13</v>
          </cell>
          <cell r="M445">
            <v>-2.3302356490049898</v>
          </cell>
          <cell r="N445">
            <v>-5.0288748446244451</v>
          </cell>
          <cell r="O445">
            <v>9.5786070459609495E-5</v>
          </cell>
          <cell r="P445">
            <v>444</v>
          </cell>
          <cell r="Q445">
            <v>0.93799999999999994</v>
          </cell>
          <cell r="R445">
            <v>1170</v>
          </cell>
          <cell r="S445">
            <v>0.83699999999999997</v>
          </cell>
          <cell r="T445">
            <v>116</v>
          </cell>
          <cell r="U445">
            <v>0.98299999999999998</v>
          </cell>
        </row>
        <row r="446">
          <cell r="A446" t="str">
            <v>CTHT_0000600</v>
          </cell>
          <cell r="B446" t="str">
            <v>Aspartate aminotransferase (EC 2.6.1.1)</v>
          </cell>
          <cell r="C446">
            <v>1266</v>
          </cell>
          <cell r="D446">
            <v>-1.3769030335313599</v>
          </cell>
          <cell r="E446">
            <v>-3.065604766441</v>
          </cell>
          <cell r="F446">
            <v>1.6887017329096401</v>
          </cell>
          <cell r="G446">
            <v>1.3769030335313599</v>
          </cell>
          <cell r="H446">
            <v>2.5971026430414397</v>
          </cell>
          <cell r="I446">
            <v>1.0148778452363101E-2</v>
          </cell>
          <cell r="J446">
            <v>3.065604766441</v>
          </cell>
          <cell r="K446">
            <v>8.3721883385128422</v>
          </cell>
          <cell r="L446">
            <v>8.7171124978278203E-10</v>
          </cell>
          <cell r="M446">
            <v>-1.6887017329096401</v>
          </cell>
          <cell r="N446">
            <v>-3.2236647869674724</v>
          </cell>
          <cell r="O446">
            <v>1.30614387123228E-3</v>
          </cell>
          <cell r="P446">
            <v>445</v>
          </cell>
          <cell r="Q446">
            <v>0.93799999999999994</v>
          </cell>
          <cell r="R446">
            <v>840</v>
          </cell>
          <cell r="S446">
            <v>0.88300000000000001</v>
          </cell>
          <cell r="T446">
            <v>161</v>
          </cell>
          <cell r="U446">
            <v>0.97699999999999998</v>
          </cell>
        </row>
        <row r="447">
          <cell r="A447" t="str">
            <v>CTHT_0025170</v>
          </cell>
          <cell r="B447" t="str">
            <v>Hydrolase-like protein</v>
          </cell>
          <cell r="C447">
            <v>1131</v>
          </cell>
          <cell r="D447">
            <v>-2.0049786983089102</v>
          </cell>
          <cell r="E447">
            <v>1.9956025206511001</v>
          </cell>
          <cell r="F447">
            <v>-4.0005812189600096</v>
          </cell>
          <cell r="G447">
            <v>2.0049786983089102</v>
          </cell>
          <cell r="H447">
            <v>4.0138277286027213</v>
          </cell>
          <cell r="I447">
            <v>3.88441295260342E-8</v>
          </cell>
          <cell r="J447">
            <v>-1.9956025206511001</v>
          </cell>
          <cell r="K447">
            <v>-3.9878261613178192</v>
          </cell>
          <cell r="L447">
            <v>1.9971764871849E-8</v>
          </cell>
          <cell r="M447">
            <v>4.0005812189600096</v>
          </cell>
          <cell r="N447">
            <v>16.0064472231448</v>
          </cell>
          <cell r="O447">
            <v>1.37505836444007E-29</v>
          </cell>
          <cell r="P447">
            <v>446</v>
          </cell>
          <cell r="Q447">
            <v>0.93799999999999994</v>
          </cell>
          <cell r="R447">
            <v>1163</v>
          </cell>
          <cell r="S447">
            <v>0.83799999999999997</v>
          </cell>
          <cell r="T447">
            <v>3293</v>
          </cell>
          <cell r="U447">
            <v>0.54100000000000004</v>
          </cell>
        </row>
        <row r="448">
          <cell r="A448" t="str">
            <v>CTHT_0025660</v>
          </cell>
          <cell r="B448" t="str">
            <v>Uncharacterized protein</v>
          </cell>
          <cell r="C448">
            <v>414</v>
          </cell>
          <cell r="D448">
            <v>-2.0306351765488699</v>
          </cell>
          <cell r="E448">
            <v>-2.4799017359207198</v>
          </cell>
          <cell r="F448">
            <v>0.449266559371853</v>
          </cell>
          <cell r="G448">
            <v>2.0306351765488699</v>
          </cell>
          <cell r="H448">
            <v>4.0858469861500621</v>
          </cell>
          <cell r="I448">
            <v>2.2459651083681901E-7</v>
          </cell>
          <cell r="J448">
            <v>2.4799017359207198</v>
          </cell>
          <cell r="K448">
            <v>5.5785946861794571</v>
          </cell>
          <cell r="L448">
            <v>5.9212776623415598E-11</v>
          </cell>
          <cell r="M448">
            <v>-0.449266559371853</v>
          </cell>
          <cell r="N448">
            <v>-1.3653459625603761</v>
          </cell>
          <cell r="O448">
            <v>0.30519296494264803</v>
          </cell>
          <cell r="P448">
            <v>447</v>
          </cell>
          <cell r="Q448">
            <v>0.93700000000000006</v>
          </cell>
          <cell r="R448">
            <v>1237</v>
          </cell>
          <cell r="S448">
            <v>0.82699999999999996</v>
          </cell>
          <cell r="T448">
            <v>305</v>
          </cell>
          <cell r="U448">
            <v>0.95699999999999996</v>
          </cell>
        </row>
        <row r="449">
          <cell r="A449" t="str">
            <v>CTHT_0061490</v>
          </cell>
          <cell r="B449" t="str">
            <v>L-serine dehydratase-like protein</v>
          </cell>
          <cell r="C449">
            <v>945</v>
          </cell>
          <cell r="D449">
            <v>1.4283703790043201</v>
          </cell>
          <cell r="E449">
            <v>1.68718714312142</v>
          </cell>
          <cell r="F449">
            <v>-0.25881676411709897</v>
          </cell>
          <cell r="G449">
            <v>-1.4283703790043201</v>
          </cell>
          <cell r="H449">
            <v>-2.6914252903349798</v>
          </cell>
          <cell r="I449">
            <v>5.1719011272670097E-2</v>
          </cell>
          <cell r="J449">
            <v>-1.68718714312142</v>
          </cell>
          <cell r="K449">
            <v>-3.2202822510861386</v>
          </cell>
          <cell r="L449">
            <v>1.53324988514103E-2</v>
          </cell>
          <cell r="M449">
            <v>0.25881676411709897</v>
          </cell>
          <cell r="N449">
            <v>1.1964969871726718</v>
          </cell>
          <cell r="O449">
            <v>0.76328417302977603</v>
          </cell>
          <cell r="P449">
            <v>448</v>
          </cell>
          <cell r="Q449">
            <v>0.93700000000000006</v>
          </cell>
          <cell r="R449">
            <v>107</v>
          </cell>
          <cell r="S449">
            <v>0.98499999999999999</v>
          </cell>
          <cell r="T449">
            <v>512</v>
          </cell>
          <cell r="U449">
            <v>0.92800000000000005</v>
          </cell>
        </row>
        <row r="450">
          <cell r="A450" t="str">
            <v>CTHT_0009140</v>
          </cell>
          <cell r="B450" t="str">
            <v>Uncharacterized protein</v>
          </cell>
          <cell r="C450">
            <v>444</v>
          </cell>
          <cell r="D450">
            <v>-1.4699157726443599</v>
          </cell>
          <cell r="E450">
            <v>-1.73441006000567</v>
          </cell>
          <cell r="F450">
            <v>0.26449428736130598</v>
          </cell>
          <cell r="G450">
            <v>1.4699157726443599</v>
          </cell>
          <cell r="H450">
            <v>2.7700572101480891</v>
          </cell>
          <cell r="I450">
            <v>2.7516180803481699E-3</v>
          </cell>
          <cell r="J450">
            <v>1.73441006000567</v>
          </cell>
          <cell r="K450">
            <v>3.3274340221209822</v>
          </cell>
          <cell r="L450">
            <v>2.2019810815990999E-4</v>
          </cell>
          <cell r="M450">
            <v>-0.26449428736130598</v>
          </cell>
          <cell r="N450">
            <v>-1.2012149099054477</v>
          </cell>
          <cell r="O450">
            <v>0.64434397659740805</v>
          </cell>
          <cell r="P450">
            <v>449</v>
          </cell>
          <cell r="Q450">
            <v>0.93700000000000006</v>
          </cell>
          <cell r="R450">
            <v>873</v>
          </cell>
          <cell r="S450">
            <v>0.878</v>
          </cell>
          <cell r="T450">
            <v>323</v>
          </cell>
          <cell r="U450">
            <v>0.95499999999999996</v>
          </cell>
        </row>
        <row r="451">
          <cell r="A451" t="str">
            <v>CTHT_0050500</v>
          </cell>
          <cell r="B451" t="str">
            <v>Mitochondrial 60S ribosomal protein L2-like protein</v>
          </cell>
          <cell r="C451">
            <v>1305</v>
          </cell>
          <cell r="D451">
            <v>-2.6292943680334302</v>
          </cell>
          <cell r="E451">
            <v>-2.3301015674481098</v>
          </cell>
          <cell r="F451">
            <v>-0.299192800585317</v>
          </cell>
          <cell r="G451">
            <v>2.6292943680334302</v>
          </cell>
          <cell r="H451">
            <v>6.1872330161852549</v>
          </cell>
          <cell r="I451">
            <v>5.5301182467201896E-15</v>
          </cell>
          <cell r="J451">
            <v>2.3301015674481098</v>
          </cell>
          <cell r="K451">
            <v>5.0284074914990731</v>
          </cell>
          <cell r="L451">
            <v>2.0236534720824E-12</v>
          </cell>
          <cell r="M451">
            <v>0.299192800585317</v>
          </cell>
          <cell r="N451">
            <v>1.2304557708668709</v>
          </cell>
          <cell r="O451">
            <v>0.44799773310838797</v>
          </cell>
          <cell r="P451">
            <v>450</v>
          </cell>
          <cell r="Q451">
            <v>0.93700000000000006</v>
          </cell>
          <cell r="R451">
            <v>1724</v>
          </cell>
          <cell r="S451">
            <v>0.76</v>
          </cell>
          <cell r="T451">
            <v>468</v>
          </cell>
          <cell r="U451">
            <v>0.93400000000000005</v>
          </cell>
        </row>
        <row r="452">
          <cell r="A452" t="str">
            <v>CTHT_0037120</v>
          </cell>
          <cell r="B452" t="str">
            <v>37S ribosomal protein S12-like protein</v>
          </cell>
          <cell r="C452">
            <v>501</v>
          </cell>
          <cell r="D452">
            <v>-0.64851189848302004</v>
          </cell>
          <cell r="E452">
            <v>-0.83415226718428304</v>
          </cell>
          <cell r="F452">
            <v>0.18564036870126199</v>
          </cell>
          <cell r="G452">
            <v>0.64851189848302004</v>
          </cell>
          <cell r="H452">
            <v>1.5675504750464715</v>
          </cell>
          <cell r="I452">
            <v>0.21386279854117701</v>
          </cell>
          <cell r="J452">
            <v>0.83415226718428304</v>
          </cell>
          <cell r="K452">
            <v>1.7828091459054958</v>
          </cell>
          <cell r="L452">
            <v>8.4617212897743502E-2</v>
          </cell>
          <cell r="M452">
            <v>-0.18564036870126199</v>
          </cell>
          <cell r="N452">
            <v>-1.1373216839174771</v>
          </cell>
          <cell r="O452">
            <v>0.75037853929979403</v>
          </cell>
          <cell r="P452">
            <v>451</v>
          </cell>
          <cell r="Q452">
            <v>0.93700000000000006</v>
          </cell>
          <cell r="R452">
            <v>519</v>
          </cell>
          <cell r="S452">
            <v>0.92700000000000005</v>
          </cell>
          <cell r="T452">
            <v>353</v>
          </cell>
          <cell r="U452">
            <v>0.95</v>
          </cell>
        </row>
        <row r="453">
          <cell r="A453" t="str">
            <v>CTHT_0072080</v>
          </cell>
          <cell r="B453" t="str">
            <v>Uncharacterized protein</v>
          </cell>
          <cell r="C453">
            <v>402</v>
          </cell>
          <cell r="D453">
            <v>-1.00198045260896</v>
          </cell>
          <cell r="E453">
            <v>-1.67469166225929</v>
          </cell>
          <cell r="F453">
            <v>0.67271120965033304</v>
          </cell>
          <cell r="G453">
            <v>1.00198045260896</v>
          </cell>
          <cell r="H453">
            <v>2.0027473755760679</v>
          </cell>
          <cell r="I453">
            <v>4.3419438301078597E-2</v>
          </cell>
          <cell r="J453">
            <v>1.67469166225929</v>
          </cell>
          <cell r="K453">
            <v>3.1925111580551127</v>
          </cell>
          <cell r="L453">
            <v>2.9639186391899701E-4</v>
          </cell>
          <cell r="M453">
            <v>-0.67271120965033304</v>
          </cell>
          <cell r="N453">
            <v>-1.5940658302632049</v>
          </cell>
          <cell r="O453">
            <v>0.19281263533777901</v>
          </cell>
          <cell r="P453">
            <v>452</v>
          </cell>
          <cell r="Q453">
            <v>0.93700000000000006</v>
          </cell>
          <cell r="R453">
            <v>645</v>
          </cell>
          <cell r="S453">
            <v>0.91</v>
          </cell>
          <cell r="T453">
            <v>266</v>
          </cell>
          <cell r="U453">
            <v>0.96299999999999997</v>
          </cell>
        </row>
        <row r="454">
          <cell r="A454" t="str">
            <v>CTHT_0010500</v>
          </cell>
          <cell r="B454" t="str">
            <v>Formyltetrahydrofolate deformylase-like protein</v>
          </cell>
          <cell r="C454">
            <v>858</v>
          </cell>
          <cell r="D454">
            <v>-1.99930315381712</v>
          </cell>
          <cell r="E454">
            <v>-1.5348438237256301</v>
          </cell>
          <cell r="F454">
            <v>-0.46445933009149099</v>
          </cell>
          <cell r="G454">
            <v>1.99930315381712</v>
          </cell>
          <cell r="H454">
            <v>3.9980683986678738</v>
          </cell>
          <cell r="I454">
            <v>2.1348017009164601E-6</v>
          </cell>
          <cell r="J454">
            <v>1.5348438237256301</v>
          </cell>
          <cell r="K454">
            <v>2.897570621000793</v>
          </cell>
          <cell r="L454">
            <v>1.9716371542886801E-4</v>
          </cell>
          <cell r="M454">
            <v>0.46445933009149099</v>
          </cell>
          <cell r="N454">
            <v>1.3798001573079806</v>
          </cell>
          <cell r="O454">
            <v>0.323404202475575</v>
          </cell>
          <cell r="P454">
            <v>453</v>
          </cell>
          <cell r="Q454">
            <v>0.93700000000000006</v>
          </cell>
          <cell r="R454">
            <v>1167</v>
          </cell>
          <cell r="S454">
            <v>0.83699999999999997</v>
          </cell>
          <cell r="T454">
            <v>482</v>
          </cell>
          <cell r="U454">
            <v>0.93300000000000005</v>
          </cell>
        </row>
        <row r="455">
          <cell r="A455" t="str">
            <v>CTHT_0027100</v>
          </cell>
          <cell r="B455" t="str">
            <v>Uncharacterized protein</v>
          </cell>
          <cell r="C455">
            <v>282</v>
          </cell>
          <cell r="D455">
            <v>-2.97810763729127</v>
          </cell>
          <cell r="E455">
            <v>-1.2181843986892</v>
          </cell>
          <cell r="F455">
            <v>-1.75992323860207</v>
          </cell>
          <cell r="G455">
            <v>2.97810763729127</v>
          </cell>
          <cell r="H455">
            <v>7.879519400239289</v>
          </cell>
          <cell r="I455">
            <v>1.18870015849178E-13</v>
          </cell>
          <cell r="J455">
            <v>1.2181843986892</v>
          </cell>
          <cell r="K455">
            <v>2.3265374314781879</v>
          </cell>
          <cell r="L455">
            <v>2.6739907921475101E-3</v>
          </cell>
          <cell r="M455">
            <v>1.75992323860207</v>
          </cell>
          <cell r="N455">
            <v>3.3868010433139513</v>
          </cell>
          <cell r="O455">
            <v>1.5727444417364001E-5</v>
          </cell>
          <cell r="P455">
            <v>454</v>
          </cell>
          <cell r="Q455">
            <v>0.93600000000000005</v>
          </cell>
          <cell r="R455">
            <v>2096</v>
          </cell>
          <cell r="S455">
            <v>0.70799999999999996</v>
          </cell>
          <cell r="T455">
            <v>1113</v>
          </cell>
          <cell r="U455">
            <v>0.84499999999999997</v>
          </cell>
        </row>
        <row r="456">
          <cell r="A456" t="str">
            <v>CTHT_0063980</v>
          </cell>
          <cell r="B456" t="str">
            <v>Putative covalently-linked cell wall protein</v>
          </cell>
          <cell r="C456">
            <v>942</v>
          </cell>
          <cell r="D456">
            <v>-4.2036746222503503</v>
          </cell>
          <cell r="E456">
            <v>-6.5183341399829703E-2</v>
          </cell>
          <cell r="F456">
            <v>-4.1384912808505199</v>
          </cell>
          <cell r="G456">
            <v>4.2036746222503503</v>
          </cell>
          <cell r="H456">
            <v>18.426046096704003</v>
          </cell>
          <cell r="I456">
            <v>3.8419483532292501E-9</v>
          </cell>
          <cell r="J456">
            <v>6.5183341399829703E-2</v>
          </cell>
          <cell r="K456">
            <v>1.0462178874071733</v>
          </cell>
          <cell r="L456">
            <v>0.93761761394744003</v>
          </cell>
          <cell r="M456">
            <v>4.1384912808505199</v>
          </cell>
          <cell r="N456">
            <v>17.612054160504748</v>
          </cell>
          <cell r="O456">
            <v>4.8564242715893298E-9</v>
          </cell>
          <cell r="P456">
            <v>455</v>
          </cell>
          <cell r="Q456">
            <v>0.93600000000000005</v>
          </cell>
          <cell r="R456">
            <v>3858</v>
          </cell>
          <cell r="S456">
            <v>0.46200000000000002</v>
          </cell>
          <cell r="T456">
            <v>4015</v>
          </cell>
          <cell r="U456">
            <v>0.441</v>
          </cell>
        </row>
        <row r="457">
          <cell r="A457" t="str">
            <v>CTHT_0025290</v>
          </cell>
          <cell r="B457" t="str">
            <v>Uncharacterized protein</v>
          </cell>
          <cell r="C457">
            <v>324</v>
          </cell>
          <cell r="D457">
            <v>-1.67522743881438</v>
          </cell>
          <cell r="E457">
            <v>-1.6853828847408201</v>
          </cell>
          <cell r="F457">
            <v>1.01554459264317E-2</v>
          </cell>
          <cell r="G457">
            <v>1.67522743881438</v>
          </cell>
          <cell r="H457">
            <v>3.1936969875145693</v>
          </cell>
          <cell r="I457">
            <v>1.0719390746288601E-4</v>
          </cell>
          <cell r="J457">
            <v>1.6853828847408201</v>
          </cell>
          <cell r="K457">
            <v>3.2162574298943052</v>
          </cell>
          <cell r="L457">
            <v>5.33255383475987E-5</v>
          </cell>
          <cell r="M457">
            <v>-1.01554459264317E-2</v>
          </cell>
          <cell r="N457">
            <v>-1.0070640522466328</v>
          </cell>
          <cell r="O457">
            <v>0.98894383349257398</v>
          </cell>
          <cell r="P457">
            <v>456</v>
          </cell>
          <cell r="Q457">
            <v>0.93600000000000005</v>
          </cell>
          <cell r="R457">
            <v>1044</v>
          </cell>
          <cell r="S457">
            <v>0.85399999999999998</v>
          </cell>
          <cell r="T457">
            <v>409</v>
          </cell>
          <cell r="U457">
            <v>0.94299999999999995</v>
          </cell>
        </row>
        <row r="458">
          <cell r="A458" t="str">
            <v>CTHT_0057770</v>
          </cell>
          <cell r="B458" t="str">
            <v>Calcium/calmodulin-dependent protein kinase-like protein</v>
          </cell>
          <cell r="C458">
            <v>1242</v>
          </cell>
          <cell r="D458">
            <v>-0.737903978939489</v>
          </cell>
          <cell r="E458">
            <v>0.47726913393060499</v>
          </cell>
          <cell r="F458">
            <v>-1.21517311287009</v>
          </cell>
          <cell r="G458">
            <v>0.737903978939489</v>
          </cell>
          <cell r="H458">
            <v>1.6677510839017378</v>
          </cell>
          <cell r="I458">
            <v>7.9757797227745595E-3</v>
          </cell>
          <cell r="J458">
            <v>-0.47726913393060499</v>
          </cell>
          <cell r="K458">
            <v>-1.3921060641955647</v>
          </cell>
          <cell r="L458">
            <v>8.1819151363129394E-2</v>
          </cell>
          <cell r="M458">
            <v>1.21517311287009</v>
          </cell>
          <cell r="N458">
            <v>2.3216863974683286</v>
          </cell>
          <cell r="O458">
            <v>5.72882141578711E-6</v>
          </cell>
          <cell r="P458">
            <v>457</v>
          </cell>
          <cell r="Q458">
            <v>0.93600000000000005</v>
          </cell>
          <cell r="R458">
            <v>555</v>
          </cell>
          <cell r="S458">
            <v>0.92200000000000004</v>
          </cell>
          <cell r="T458">
            <v>799</v>
          </cell>
          <cell r="U458">
            <v>0.88800000000000001</v>
          </cell>
        </row>
        <row r="459">
          <cell r="A459" t="str">
            <v>CTHT_0022940</v>
          </cell>
          <cell r="B459" t="str">
            <v>MICOS complex subunit MIC10</v>
          </cell>
          <cell r="C459">
            <v>282</v>
          </cell>
          <cell r="D459">
            <v>-2.62981729254617</v>
          </cell>
          <cell r="E459">
            <v>-3.13927763094989</v>
          </cell>
          <cell r="F459">
            <v>0.50946033840371396</v>
          </cell>
          <cell r="G459">
            <v>2.62981729254617</v>
          </cell>
          <cell r="H459">
            <v>6.1894760697460525</v>
          </cell>
          <cell r="I459">
            <v>5.2890423297291703E-9</v>
          </cell>
          <cell r="J459">
            <v>3.13927763094989</v>
          </cell>
          <cell r="K459">
            <v>8.8108281695819635</v>
          </cell>
          <cell r="L459">
            <v>6.8470901625999002E-13</v>
          </cell>
          <cell r="M459">
            <v>-0.50946033840371396</v>
          </cell>
          <cell r="N459">
            <v>-1.4235176080006118</v>
          </cell>
          <cell r="O459">
            <v>0.31469738097021499</v>
          </cell>
          <cell r="P459">
            <v>458</v>
          </cell>
          <cell r="Q459">
            <v>0.93600000000000005</v>
          </cell>
          <cell r="R459">
            <v>1791</v>
          </cell>
          <cell r="S459">
            <v>0.75</v>
          </cell>
          <cell r="T459">
            <v>296</v>
          </cell>
          <cell r="U459">
            <v>0.95799999999999996</v>
          </cell>
        </row>
        <row r="460">
          <cell r="A460" t="str">
            <v>CTHT_0064450</v>
          </cell>
          <cell r="B460" t="str">
            <v>Uncharacterized protein</v>
          </cell>
          <cell r="C460">
            <v>2217</v>
          </cell>
          <cell r="D460">
            <v>-0.51194234662629901</v>
          </cell>
          <cell r="E460">
            <v>2.7775513258423601</v>
          </cell>
          <cell r="F460">
            <v>-3.2894936724686601</v>
          </cell>
          <cell r="G460">
            <v>0.51194234662629901</v>
          </cell>
          <cell r="H460">
            <v>1.4259687312731588</v>
          </cell>
          <cell r="I460">
            <v>0.27708099119547203</v>
          </cell>
          <cell r="J460">
            <v>-2.7775513258423601</v>
          </cell>
          <cell r="K460">
            <v>-6.8568754921765729</v>
          </cell>
          <cell r="L460">
            <v>8.6901903289558995E-12</v>
          </cell>
          <cell r="M460">
            <v>3.2894936724686601</v>
          </cell>
          <cell r="N460">
            <v>9.7776900460770513</v>
          </cell>
          <cell r="O460">
            <v>1.2882319385733901E-15</v>
          </cell>
          <cell r="P460">
            <v>459</v>
          </cell>
          <cell r="Q460">
            <v>0.93600000000000005</v>
          </cell>
          <cell r="R460">
            <v>464</v>
          </cell>
          <cell r="S460">
            <v>0.93500000000000005</v>
          </cell>
          <cell r="T460">
            <v>2456</v>
          </cell>
          <cell r="U460">
            <v>0.65800000000000003</v>
          </cell>
        </row>
        <row r="461">
          <cell r="A461" t="str">
            <v>CTHT_0062890</v>
          </cell>
          <cell r="B461" t="str">
            <v>Uncharacterized protein</v>
          </cell>
          <cell r="C461">
            <v>1050</v>
          </cell>
          <cell r="D461">
            <v>-2.6105018542220302</v>
          </cell>
          <cell r="E461">
            <v>-0.32569342828063802</v>
          </cell>
          <cell r="F461">
            <v>-2.2848084259413901</v>
          </cell>
          <cell r="G461">
            <v>2.6105018542220302</v>
          </cell>
          <cell r="H461">
            <v>6.1071608962835047</v>
          </cell>
          <cell r="I461">
            <v>2.9558378327080502E-15</v>
          </cell>
          <cell r="J461">
            <v>0.32569342828063802</v>
          </cell>
          <cell r="K461">
            <v>1.2532666738228353</v>
          </cell>
          <cell r="L461">
            <v>0.36503685230050098</v>
          </cell>
          <cell r="M461">
            <v>2.2848084259413901</v>
          </cell>
          <cell r="N461">
            <v>4.8729939316544995</v>
          </cell>
          <cell r="O461">
            <v>4.8291256055862798E-12</v>
          </cell>
          <cell r="P461">
            <v>460</v>
          </cell>
          <cell r="Q461">
            <v>0.93600000000000005</v>
          </cell>
          <cell r="R461">
            <v>1705</v>
          </cell>
          <cell r="S461">
            <v>0.76200000000000001</v>
          </cell>
          <cell r="T461">
            <v>1455</v>
          </cell>
          <cell r="U461">
            <v>0.79700000000000004</v>
          </cell>
        </row>
        <row r="462">
          <cell r="A462" t="str">
            <v>CTHT_0070240</v>
          </cell>
          <cell r="B462" t="str">
            <v>Uncharacterized protein</v>
          </cell>
          <cell r="C462">
            <v>393</v>
          </cell>
          <cell r="D462">
            <v>5.9093438195657898E-2</v>
          </cell>
          <cell r="E462">
            <v>1.92492736539403</v>
          </cell>
          <cell r="F462">
            <v>-1.8658339271983699</v>
          </cell>
          <cell r="G462">
            <v>-5.9093438195657898E-2</v>
          </cell>
          <cell r="H462">
            <v>-1.0418109011875742</v>
          </cell>
          <cell r="I462">
            <v>0.91982082952962196</v>
          </cell>
          <cell r="J462">
            <v>-1.92492736539403</v>
          </cell>
          <cell r="K462">
            <v>-3.7971773045073873</v>
          </cell>
          <cell r="L462">
            <v>6.8543202924910801E-6</v>
          </cell>
          <cell r="M462">
            <v>1.8658339271983699</v>
          </cell>
          <cell r="N462">
            <v>3.644785536587233</v>
          </cell>
          <cell r="O462">
            <v>2.1118397505016499E-5</v>
          </cell>
          <cell r="P462">
            <v>461</v>
          </cell>
          <cell r="Q462">
            <v>0.93500000000000005</v>
          </cell>
          <cell r="R462">
            <v>346</v>
          </cell>
          <cell r="S462">
            <v>0.95099999999999996</v>
          </cell>
          <cell r="T462">
            <v>1220</v>
          </cell>
          <cell r="U462">
            <v>0.83</v>
          </cell>
        </row>
        <row r="463">
          <cell r="A463" t="str">
            <v>CTHT_0043970</v>
          </cell>
          <cell r="B463" t="str">
            <v>Uncharacterized protein</v>
          </cell>
          <cell r="C463">
            <v>1923</v>
          </cell>
          <cell r="D463">
            <v>-4.6720209493251099</v>
          </cell>
          <cell r="E463">
            <v>-3.3158249783707698</v>
          </cell>
          <cell r="F463">
            <v>-1.3561959709543401</v>
          </cell>
          <cell r="G463">
            <v>4.6720209493251099</v>
          </cell>
          <cell r="H463">
            <v>25.492853259297071</v>
          </cell>
          <cell r="I463">
            <v>1.0755622694035099E-25</v>
          </cell>
          <cell r="J463">
            <v>3.3158249783707698</v>
          </cell>
          <cell r="K463">
            <v>9.9577857735396016</v>
          </cell>
          <cell r="L463">
            <v>7.9405646087549602E-14</v>
          </cell>
          <cell r="M463">
            <v>1.3561959709543401</v>
          </cell>
          <cell r="N463">
            <v>2.5600925586326766</v>
          </cell>
          <cell r="O463">
            <v>4.0389316770700597E-3</v>
          </cell>
          <cell r="P463">
            <v>462</v>
          </cell>
          <cell r="Q463">
            <v>0.93500000000000005</v>
          </cell>
          <cell r="R463">
            <v>4390</v>
          </cell>
          <cell r="S463">
            <v>0.38800000000000001</v>
          </cell>
          <cell r="T463">
            <v>948</v>
          </cell>
          <cell r="U463">
            <v>0.86799999999999999</v>
          </cell>
        </row>
        <row r="464">
          <cell r="A464" t="str">
            <v>CTHT_0009830</v>
          </cell>
          <cell r="B464" t="str">
            <v>Golgi apparatus membrane protein TVP23</v>
          </cell>
          <cell r="C464">
            <v>435</v>
          </cell>
          <cell r="D464">
            <v>-1.4436456934614901</v>
          </cell>
          <cell r="E464">
            <v>0.78868041081534401</v>
          </cell>
          <cell r="F464">
            <v>-2.2323261042768401</v>
          </cell>
          <cell r="G464">
            <v>1.4436456934614901</v>
          </cell>
          <cell r="H464">
            <v>2.7200736092074136</v>
          </cell>
          <cell r="I464">
            <v>6.9673868967874296E-4</v>
          </cell>
          <cell r="J464">
            <v>-0.78868041081534401</v>
          </cell>
          <cell r="K464">
            <v>-1.7274936539710077</v>
          </cell>
          <cell r="L464">
            <v>6.3544792685620397E-2</v>
          </cell>
          <cell r="M464">
            <v>2.2323261042768401</v>
          </cell>
          <cell r="N464">
            <v>4.6989098982398403</v>
          </cell>
          <cell r="O464">
            <v>6.2694800777025604E-8</v>
          </cell>
          <cell r="P464">
            <v>463</v>
          </cell>
          <cell r="Q464">
            <v>0.93500000000000005</v>
          </cell>
          <cell r="R464">
            <v>878</v>
          </cell>
          <cell r="S464">
            <v>0.877</v>
          </cell>
          <cell r="T464">
            <v>1485</v>
          </cell>
          <cell r="U464">
            <v>0.79300000000000004</v>
          </cell>
        </row>
        <row r="465">
          <cell r="A465" t="str">
            <v>CTHT_0028990</v>
          </cell>
          <cell r="B465" t="str">
            <v>Uncharacterized protein</v>
          </cell>
          <cell r="C465">
            <v>285</v>
          </cell>
          <cell r="D465">
            <v>-1.75259212844816</v>
          </cell>
          <cell r="E465">
            <v>-1.83788663723087</v>
          </cell>
          <cell r="F465">
            <v>8.5294508782714107E-2</v>
          </cell>
          <cell r="G465">
            <v>1.75259212844816</v>
          </cell>
          <cell r="H465">
            <v>3.3696345370535186</v>
          </cell>
          <cell r="I465">
            <v>1.13595540956996E-7</v>
          </cell>
          <cell r="J465">
            <v>1.83788663723087</v>
          </cell>
          <cell r="K465">
            <v>3.5748597363375403</v>
          </cell>
          <cell r="L465">
            <v>9.8277509907189794E-9</v>
          </cell>
          <cell r="M465">
            <v>-8.5294508782714107E-2</v>
          </cell>
          <cell r="N465">
            <v>-1.0609042900727998</v>
          </cell>
          <cell r="O465">
            <v>0.84053407646005296</v>
          </cell>
          <cell r="P465">
            <v>464</v>
          </cell>
          <cell r="Q465">
            <v>0.93500000000000005</v>
          </cell>
          <cell r="R465">
            <v>1099</v>
          </cell>
          <cell r="S465">
            <v>0.84699999999999998</v>
          </cell>
          <cell r="T465">
            <v>391</v>
          </cell>
          <cell r="U465">
            <v>0.94499999999999995</v>
          </cell>
        </row>
        <row r="466">
          <cell r="A466" t="str">
            <v>CTHT_0019540</v>
          </cell>
          <cell r="B466" t="str">
            <v>Trehalose synthase-like protein</v>
          </cell>
          <cell r="C466">
            <v>3120</v>
          </cell>
          <cell r="D466">
            <v>-1.1700693821811701</v>
          </cell>
          <cell r="E466">
            <v>1.74359040341308</v>
          </cell>
          <cell r="F466">
            <v>-2.9136597855942501</v>
          </cell>
          <cell r="G466">
            <v>1.1700693821811701</v>
          </cell>
          <cell r="H466">
            <v>2.25022518474738</v>
          </cell>
          <cell r="I466">
            <v>3.3560688978438197E-2</v>
          </cell>
          <cell r="J466">
            <v>-1.74359040341308</v>
          </cell>
          <cell r="K466">
            <v>-3.3486750903065641</v>
          </cell>
          <cell r="L466">
            <v>7.4184063914990099E-4</v>
          </cell>
          <cell r="M466">
            <v>2.9136597855942501</v>
          </cell>
          <cell r="N466">
            <v>7.535273023744038</v>
          </cell>
          <cell r="O466">
            <v>1.6774850202807601E-8</v>
          </cell>
          <cell r="P466">
            <v>465</v>
          </cell>
          <cell r="Q466">
            <v>0.93500000000000005</v>
          </cell>
          <cell r="R466">
            <v>691</v>
          </cell>
          <cell r="S466">
            <v>0.90300000000000002</v>
          </cell>
          <cell r="T466">
            <v>2158</v>
          </cell>
          <cell r="U466">
            <v>0.69899999999999995</v>
          </cell>
        </row>
        <row r="467">
          <cell r="A467" t="str">
            <v>CTHT_0026550</v>
          </cell>
          <cell r="B467" t="str">
            <v>Ran-specific GTPase-activating protein 1-like protein</v>
          </cell>
          <cell r="C467">
            <v>723</v>
          </cell>
          <cell r="D467">
            <v>-1.6842913797302299</v>
          </cell>
          <cell r="E467">
            <v>-2.77123711981565</v>
          </cell>
          <cell r="F467">
            <v>1.0869457400854201</v>
          </cell>
          <cell r="G467">
            <v>1.6842913797302299</v>
          </cell>
          <cell r="H467">
            <v>3.2138250146322398</v>
          </cell>
          <cell r="I467">
            <v>6.4061408894810199E-4</v>
          </cell>
          <cell r="J467">
            <v>2.77123711981565</v>
          </cell>
          <cell r="K467">
            <v>6.8269307597369941</v>
          </cell>
          <cell r="L467">
            <v>3.4342324373118001E-9</v>
          </cell>
          <cell r="M467">
            <v>-1.0869457400854201</v>
          </cell>
          <cell r="N467">
            <v>-2.1242384786522681</v>
          </cell>
          <cell r="O467">
            <v>3.19270114020112E-2</v>
          </cell>
          <cell r="P467">
            <v>466</v>
          </cell>
          <cell r="Q467">
            <v>0.93500000000000005</v>
          </cell>
          <cell r="R467">
            <v>1035</v>
          </cell>
          <cell r="S467">
            <v>0.85599999999999998</v>
          </cell>
          <cell r="T467">
            <v>207</v>
          </cell>
          <cell r="U467">
            <v>0.97099999999999997</v>
          </cell>
        </row>
        <row r="468">
          <cell r="A468" t="str">
            <v>CTHT_0017570</v>
          </cell>
          <cell r="B468" t="str">
            <v>Uncharacterized protein</v>
          </cell>
          <cell r="C468">
            <v>645</v>
          </cell>
          <cell r="D468">
            <v>-7.7909690507195706E-2</v>
          </cell>
          <cell r="E468">
            <v>0.18335362677288</v>
          </cell>
          <cell r="F468">
            <v>-0.26126331728007601</v>
          </cell>
          <cell r="G468">
            <v>7.7909690507195706E-2</v>
          </cell>
          <cell r="H468">
            <v>1.0554876443968351</v>
          </cell>
          <cell r="I468">
            <v>0.82353491519616895</v>
          </cell>
          <cell r="J468">
            <v>-0.18335362677288</v>
          </cell>
          <cell r="K468">
            <v>-1.1355204015750457</v>
          </cell>
          <cell r="L468">
            <v>0.53743119368191505</v>
          </cell>
          <cell r="M468">
            <v>0.26126331728007601</v>
          </cell>
          <cell r="N468">
            <v>1.1985277538229937</v>
          </cell>
          <cell r="O468">
            <v>0.40144571886633701</v>
          </cell>
          <cell r="P468">
            <v>467</v>
          </cell>
          <cell r="Q468">
            <v>0.93500000000000005</v>
          </cell>
          <cell r="R468">
            <v>399</v>
          </cell>
          <cell r="S468">
            <v>0.94399999999999995</v>
          </cell>
          <cell r="T468">
            <v>466</v>
          </cell>
          <cell r="U468">
            <v>0.93500000000000005</v>
          </cell>
        </row>
        <row r="469">
          <cell r="A469" t="str">
            <v>CTHT_0067860</v>
          </cell>
          <cell r="B469" t="str">
            <v>Elongation factor 1-gamma-like protein</v>
          </cell>
          <cell r="C469">
            <v>1242</v>
          </cell>
          <cell r="D469">
            <v>-1.7634974282357001</v>
          </cell>
          <cell r="E469">
            <v>-4.0269755578903199</v>
          </cell>
          <cell r="F469">
            <v>2.26347812965462</v>
          </cell>
          <cell r="G469">
            <v>1.7634974282357001</v>
          </cell>
          <cell r="H469">
            <v>3.3952020400702367</v>
          </cell>
          <cell r="I469">
            <v>4.0075325082376398E-3</v>
          </cell>
          <cell r="J469">
            <v>4.0269755578903199</v>
          </cell>
          <cell r="K469">
            <v>16.301982955668358</v>
          </cell>
          <cell r="L469">
            <v>2.33235098652943E-12</v>
          </cell>
          <cell r="M469">
            <v>-2.26347812965462</v>
          </cell>
          <cell r="N469">
            <v>-4.8014765434492732</v>
          </cell>
          <cell r="O469">
            <v>1.5762993637441901E-4</v>
          </cell>
          <cell r="P469">
            <v>468</v>
          </cell>
          <cell r="Q469">
            <v>0.93400000000000005</v>
          </cell>
          <cell r="R469">
            <v>1210</v>
          </cell>
          <cell r="S469">
            <v>0.83099999999999996</v>
          </cell>
          <cell r="T469">
            <v>126</v>
          </cell>
          <cell r="U469">
            <v>0.98199999999999998</v>
          </cell>
        </row>
        <row r="470">
          <cell r="A470" t="str">
            <v>CTHT_0039340</v>
          </cell>
          <cell r="B470" t="str">
            <v>NADH-ubiquinone oxidoreductase-like protein</v>
          </cell>
          <cell r="C470">
            <v>633</v>
          </cell>
          <cell r="D470">
            <v>-1.3512628345575199</v>
          </cell>
          <cell r="E470">
            <v>-1.3885044589947599</v>
          </cell>
          <cell r="F470">
            <v>3.7241624437236602E-2</v>
          </cell>
          <cell r="G470">
            <v>1.3512628345575199</v>
          </cell>
          <cell r="H470">
            <v>2.5513535543466159</v>
          </cell>
          <cell r="I470">
            <v>2.1810555826125401E-3</v>
          </cell>
          <cell r="J470">
            <v>1.3885044589947599</v>
          </cell>
          <cell r="K470">
            <v>2.6180714290711782</v>
          </cell>
          <cell r="L470">
            <v>1.06668057384977E-3</v>
          </cell>
          <cell r="M470">
            <v>-3.7241624437236602E-2</v>
          </cell>
          <cell r="N470">
            <v>-1.0261499918781902</v>
          </cell>
          <cell r="O470">
            <v>0.95021961262148202</v>
          </cell>
          <cell r="P470">
            <v>469</v>
          </cell>
          <cell r="Q470">
            <v>0.93400000000000005</v>
          </cell>
          <cell r="R470">
            <v>861</v>
          </cell>
          <cell r="S470">
            <v>0.88</v>
          </cell>
          <cell r="T470">
            <v>400</v>
          </cell>
          <cell r="U470">
            <v>0.94399999999999995</v>
          </cell>
        </row>
        <row r="471">
          <cell r="A471" t="str">
            <v>CTHT_0008440</v>
          </cell>
          <cell r="B471" t="str">
            <v>Uncharacterized protein</v>
          </cell>
          <cell r="C471">
            <v>216</v>
          </cell>
          <cell r="D471">
            <v>-0.38663754834968</v>
          </cell>
          <cell r="E471">
            <v>-0.26015729523912201</v>
          </cell>
          <cell r="F471">
            <v>-0.12648025311055799</v>
          </cell>
          <cell r="G471">
            <v>0.38663754834968</v>
          </cell>
          <cell r="H471">
            <v>1.3073428604696982</v>
          </cell>
          <cell r="I471">
            <v>0.41026230626098398</v>
          </cell>
          <cell r="J471">
            <v>0.26015729523912201</v>
          </cell>
          <cell r="K471">
            <v>1.1976092713446909</v>
          </cell>
          <cell r="L471">
            <v>0.55994439307872301</v>
          </cell>
          <cell r="M471">
            <v>0.12648025311055799</v>
          </cell>
          <cell r="N471">
            <v>1.0916272040895252</v>
          </cell>
          <cell r="O471">
            <v>0.80682768863941701</v>
          </cell>
          <cell r="P471">
            <v>470</v>
          </cell>
          <cell r="Q471">
            <v>0.93400000000000005</v>
          </cell>
          <cell r="R471">
            <v>486</v>
          </cell>
          <cell r="S471">
            <v>0.93200000000000005</v>
          </cell>
          <cell r="T471">
            <v>450</v>
          </cell>
          <cell r="U471">
            <v>0.93700000000000006</v>
          </cell>
        </row>
        <row r="472">
          <cell r="A472" t="str">
            <v>CTHT_0029240</v>
          </cell>
          <cell r="B472" t="str">
            <v>Ribosomal protein s13-like protein</v>
          </cell>
          <cell r="C472">
            <v>360</v>
          </cell>
          <cell r="D472">
            <v>-2.4552680171221102</v>
          </cell>
          <cell r="E472">
            <v>-2.8323319150656801</v>
          </cell>
          <cell r="F472">
            <v>0.37706389794356698</v>
          </cell>
          <cell r="G472">
            <v>2.4552680171221102</v>
          </cell>
          <cell r="H472">
            <v>5.4841499449589017</v>
          </cell>
          <cell r="I472">
            <v>1.14983215443625E-7</v>
          </cell>
          <cell r="J472">
            <v>2.8323319150656801</v>
          </cell>
          <cell r="K472">
            <v>7.1222442637344745</v>
          </cell>
          <cell r="L472">
            <v>2.6740679878737801E-10</v>
          </cell>
          <cell r="M472">
            <v>-0.37706389794356698</v>
          </cell>
          <cell r="N472">
            <v>-1.2986961215896942</v>
          </cell>
          <cell r="O472">
            <v>0.48264585522988201</v>
          </cell>
          <cell r="P472">
            <v>471</v>
          </cell>
          <cell r="Q472">
            <v>0.93400000000000005</v>
          </cell>
          <cell r="R472">
            <v>1695</v>
          </cell>
          <cell r="S472">
            <v>0.76400000000000001</v>
          </cell>
          <cell r="T472">
            <v>333</v>
          </cell>
          <cell r="U472">
            <v>0.95299999999999996</v>
          </cell>
        </row>
        <row r="473">
          <cell r="A473" t="str">
            <v>CTHT_0074150</v>
          </cell>
          <cell r="B473" t="str">
            <v>Uncharacterized protein</v>
          </cell>
          <cell r="C473">
            <v>1023</v>
          </cell>
          <cell r="D473">
            <v>-0.53730048993111801</v>
          </cell>
          <cell r="E473">
            <v>2.4647170866829601E-2</v>
          </cell>
          <cell r="F473">
            <v>-0.561947660797947</v>
          </cell>
          <cell r="G473">
            <v>0.53730048993111801</v>
          </cell>
          <cell r="H473">
            <v>1.4512544490738568</v>
          </cell>
          <cell r="I473">
            <v>0.101792697987761</v>
          </cell>
          <cell r="J473">
            <v>-2.4647170866829601E-2</v>
          </cell>
          <cell r="K473">
            <v>-1.01723088513195</v>
          </cell>
          <cell r="L473">
            <v>0.94511023313634601</v>
          </cell>
          <cell r="M473">
            <v>0.561947660797947</v>
          </cell>
          <cell r="N473">
            <v>1.476260847783079</v>
          </cell>
          <cell r="O473">
            <v>8.5473718961769196E-2</v>
          </cell>
          <cell r="P473">
            <v>472</v>
          </cell>
          <cell r="Q473">
            <v>0.93400000000000005</v>
          </cell>
          <cell r="R473">
            <v>530</v>
          </cell>
          <cell r="S473">
            <v>0.92600000000000005</v>
          </cell>
          <cell r="T473">
            <v>598</v>
          </cell>
          <cell r="U473">
            <v>0.91600000000000004</v>
          </cell>
        </row>
        <row r="474">
          <cell r="A474" t="str">
            <v>CTHT_0006740</v>
          </cell>
          <cell r="B474" t="str">
            <v>Uncharacterized protein</v>
          </cell>
          <cell r="C474">
            <v>2064</v>
          </cell>
          <cell r="D474">
            <v>1.5028370041013399</v>
          </cell>
          <cell r="E474">
            <v>4.0798921850789096</v>
          </cell>
          <cell r="F474">
            <v>-2.5770551809775699</v>
          </cell>
          <cell r="G474">
            <v>-1.5028370041013399</v>
          </cell>
          <cell r="H474">
            <v>-2.8339945898014194</v>
          </cell>
          <cell r="I474">
            <v>1.5016543185395099E-3</v>
          </cell>
          <cell r="J474">
            <v>-4.0798921850789096</v>
          </cell>
          <cell r="K474">
            <v>-16.911024813671453</v>
          </cell>
          <cell r="L474">
            <v>3.3786354739866099E-20</v>
          </cell>
          <cell r="M474">
            <v>2.5770551809775699</v>
          </cell>
          <cell r="N474">
            <v>5.9672043392490837</v>
          </cell>
          <cell r="O474">
            <v>1.5680732708755699E-8</v>
          </cell>
          <cell r="P474">
            <v>473</v>
          </cell>
          <cell r="Q474">
            <v>0.93400000000000005</v>
          </cell>
          <cell r="R474">
            <v>98</v>
          </cell>
          <cell r="S474">
            <v>0.98599999999999999</v>
          </cell>
          <cell r="T474">
            <v>1852</v>
          </cell>
          <cell r="U474">
            <v>0.74199999999999999</v>
          </cell>
        </row>
        <row r="475">
          <cell r="A475" t="str">
            <v>CTHT_0059280</v>
          </cell>
          <cell r="B475" t="str">
            <v>Uncharacterized protein</v>
          </cell>
          <cell r="C475">
            <v>987</v>
          </cell>
          <cell r="D475">
            <v>-0.40113480409413099</v>
          </cell>
          <cell r="E475">
            <v>2.3512024439555299</v>
          </cell>
          <cell r="F475">
            <v>-2.7523372480496602</v>
          </cell>
          <cell r="G475">
            <v>0.40113480409413099</v>
          </cell>
          <cell r="H475">
            <v>1.3205462258719312</v>
          </cell>
          <cell r="I475">
            <v>0.49276903003866901</v>
          </cell>
          <cell r="J475">
            <v>-2.3512024439555299</v>
          </cell>
          <cell r="K475">
            <v>-5.1024935160102327</v>
          </cell>
          <cell r="L475">
            <v>1.50379145270132E-6</v>
          </cell>
          <cell r="M475">
            <v>2.7523372480496602</v>
          </cell>
          <cell r="N475">
            <v>6.7380785551033098</v>
          </cell>
          <cell r="O475">
            <v>2.6819029730585402E-8</v>
          </cell>
          <cell r="P475">
            <v>474</v>
          </cell>
          <cell r="Q475">
            <v>0.93400000000000005</v>
          </cell>
          <cell r="R475">
            <v>473</v>
          </cell>
          <cell r="S475">
            <v>0.93400000000000005</v>
          </cell>
          <cell r="T475">
            <v>2091</v>
          </cell>
          <cell r="U475">
            <v>0.70799999999999996</v>
          </cell>
        </row>
        <row r="476">
          <cell r="A476" t="str">
            <v>CTHT_0031520</v>
          </cell>
          <cell r="B476" t="str">
            <v>Aspartate aminotransferase (EC 2.6.1.1)</v>
          </cell>
          <cell r="C476">
            <v>1353</v>
          </cell>
          <cell r="D476">
            <v>2.0984304219047598E-2</v>
          </cell>
          <cell r="E476">
            <v>-0.29968773683914202</v>
          </cell>
          <cell r="F476">
            <v>0.32067204105818897</v>
          </cell>
          <cell r="G476">
            <v>-2.0984304219047598E-2</v>
          </cell>
          <cell r="H476">
            <v>-1.0146515076336409</v>
          </cell>
          <cell r="I476">
            <v>0.96437237528632902</v>
          </cell>
          <cell r="J476">
            <v>0.29968773683914202</v>
          </cell>
          <cell r="K476">
            <v>1.2308779679541384</v>
          </cell>
          <cell r="L476">
            <v>0.41158930001050698</v>
          </cell>
          <cell r="M476">
            <v>-0.32067204105818897</v>
          </cell>
          <cell r="N476">
            <v>-1.2489121858976981</v>
          </cell>
          <cell r="O476">
            <v>0.410300296390816</v>
          </cell>
          <cell r="P476">
            <v>475</v>
          </cell>
          <cell r="Q476">
            <v>0.93300000000000005</v>
          </cell>
          <cell r="R476">
            <v>367</v>
          </cell>
          <cell r="S476">
            <v>0.94899999999999995</v>
          </cell>
          <cell r="T476">
            <v>342</v>
          </cell>
          <cell r="U476">
            <v>0.95199999999999996</v>
          </cell>
        </row>
        <row r="477">
          <cell r="A477" t="str">
            <v>CTHT_0021860</v>
          </cell>
          <cell r="B477" t="str">
            <v>Exo-beta-1,3-glucanase-like protein</v>
          </cell>
          <cell r="C477">
            <v>2361</v>
          </cell>
          <cell r="D477">
            <v>-1.9190492026888</v>
          </cell>
          <cell r="E477">
            <v>1.5614514233018999</v>
          </cell>
          <cell r="F477">
            <v>-3.4805006259906999</v>
          </cell>
          <cell r="G477">
            <v>1.9190492026888</v>
          </cell>
          <cell r="H477">
            <v>3.781737439843512</v>
          </cell>
          <cell r="I477">
            <v>5.9383641600145404E-7</v>
          </cell>
          <cell r="J477">
            <v>-1.5614514233018999</v>
          </cell>
          <cell r="K477">
            <v>-2.9515063042466845</v>
          </cell>
          <cell r="L477">
            <v>3.2153948625086898E-5</v>
          </cell>
          <cell r="M477">
            <v>3.4805006259906999</v>
          </cell>
          <cell r="N477">
            <v>11.16182189470384</v>
          </cell>
          <cell r="O477">
            <v>1.13030336993717E-20</v>
          </cell>
          <cell r="P477">
            <v>476</v>
          </cell>
          <cell r="Q477">
            <v>0.93300000000000005</v>
          </cell>
          <cell r="R477">
            <v>1260</v>
          </cell>
          <cell r="S477">
            <v>0.82399999999999995</v>
          </cell>
          <cell r="T477">
            <v>2871</v>
          </cell>
          <cell r="U477">
            <v>0.6</v>
          </cell>
        </row>
        <row r="478">
          <cell r="A478" t="str">
            <v>CTHT_0005110</v>
          </cell>
          <cell r="B478" t="str">
            <v>Uncharacterized protein</v>
          </cell>
          <cell r="C478">
            <v>573</v>
          </cell>
          <cell r="D478">
            <v>-1.00263999583428</v>
          </cell>
          <cell r="E478">
            <v>1.4196960780112899</v>
          </cell>
          <cell r="F478">
            <v>-2.4223360738455701</v>
          </cell>
          <cell r="G478">
            <v>1.00263999583428</v>
          </cell>
          <cell r="H478">
            <v>2.0036631619366485</v>
          </cell>
          <cell r="I478">
            <v>1.59906470015775E-4</v>
          </cell>
          <cell r="J478">
            <v>-1.4196960780112899</v>
          </cell>
          <cell r="K478">
            <v>-2.6752914661628173</v>
          </cell>
          <cell r="L478">
            <v>2.3919257090339898E-8</v>
          </cell>
          <cell r="M478">
            <v>2.4223360738455701</v>
          </cell>
          <cell r="N478">
            <v>5.3603829581939237</v>
          </cell>
          <cell r="O478">
            <v>1.9912435171455901E-21</v>
          </cell>
          <cell r="P478">
            <v>477</v>
          </cell>
          <cell r="Q478">
            <v>0.93300000000000005</v>
          </cell>
          <cell r="R478">
            <v>688</v>
          </cell>
          <cell r="S478">
            <v>0.90400000000000003</v>
          </cell>
          <cell r="T478">
            <v>1695</v>
          </cell>
          <cell r="U478">
            <v>0.76400000000000001</v>
          </cell>
        </row>
        <row r="479">
          <cell r="A479" t="str">
            <v>CTHT_0008140</v>
          </cell>
          <cell r="B479" t="str">
            <v>Uncharacterized protein</v>
          </cell>
          <cell r="C479">
            <v>249</v>
          </cell>
          <cell r="D479">
            <v>-1.1903051258185899</v>
          </cell>
          <cell r="E479">
            <v>-1.8994693664687701</v>
          </cell>
          <cell r="F479">
            <v>0.70916424065018202</v>
          </cell>
          <cell r="G479">
            <v>1.1903051258185899</v>
          </cell>
          <cell r="H479">
            <v>2.282010019205345</v>
          </cell>
          <cell r="I479">
            <v>2.63916456546112E-3</v>
          </cell>
          <cell r="J479">
            <v>1.8994693664687701</v>
          </cell>
          <cell r="K479">
            <v>3.7307595137916358</v>
          </cell>
          <cell r="L479">
            <v>3.9919196030728702E-7</v>
          </cell>
          <cell r="M479">
            <v>-0.70916424065018202</v>
          </cell>
          <cell r="N479">
            <v>-1.6348567632892286</v>
          </cell>
          <cell r="O479">
            <v>8.4096854964675602E-2</v>
          </cell>
          <cell r="P479">
            <v>478</v>
          </cell>
          <cell r="Q479">
            <v>0.93300000000000005</v>
          </cell>
          <cell r="R479">
            <v>777</v>
          </cell>
          <cell r="S479">
            <v>0.89100000000000001</v>
          </cell>
          <cell r="T479">
            <v>277</v>
          </cell>
          <cell r="U479">
            <v>0.96099999999999997</v>
          </cell>
        </row>
        <row r="480">
          <cell r="A480" t="str">
            <v>CTHT_0022700</v>
          </cell>
          <cell r="B480" t="str">
            <v>Uncharacterized protein</v>
          </cell>
          <cell r="C480">
            <v>2076</v>
          </cell>
          <cell r="D480">
            <v>-2.34893622879685</v>
          </cell>
          <cell r="E480">
            <v>0.74918101917333002</v>
          </cell>
          <cell r="F480">
            <v>-3.0981172479701802</v>
          </cell>
          <cell r="G480">
            <v>2.34893622879685</v>
          </cell>
          <cell r="H480">
            <v>5.0944847056892186</v>
          </cell>
          <cell r="I480">
            <v>1.32428388420082E-13</v>
          </cell>
          <cell r="J480">
            <v>-0.74918101917333002</v>
          </cell>
          <cell r="K480">
            <v>-1.6808383909531468</v>
          </cell>
          <cell r="L480">
            <v>2.0999797946405101E-2</v>
          </cell>
          <cell r="M480">
            <v>3.0981172479701802</v>
          </cell>
          <cell r="N480">
            <v>8.5630054754460811</v>
          </cell>
          <cell r="O480">
            <v>5.6444916887388296E-23</v>
          </cell>
          <cell r="P480">
            <v>479</v>
          </cell>
          <cell r="Q480">
            <v>0.93300000000000005</v>
          </cell>
          <cell r="R480">
            <v>1517</v>
          </cell>
          <cell r="S480">
            <v>0.78800000000000003</v>
          </cell>
          <cell r="T480">
            <v>2387</v>
          </cell>
          <cell r="U480">
            <v>0.66700000000000004</v>
          </cell>
        </row>
        <row r="481">
          <cell r="A481" t="str">
            <v>CTHT_0032620</v>
          </cell>
          <cell r="B481" t="str">
            <v>Uncharacterized protein</v>
          </cell>
          <cell r="C481">
            <v>2136</v>
          </cell>
          <cell r="D481">
            <v>-1.5546414423064601</v>
          </cell>
          <cell r="E481">
            <v>1.2800849582906</v>
          </cell>
          <cell r="F481">
            <v>-2.8347264005970598</v>
          </cell>
          <cell r="G481">
            <v>1.5546414423064601</v>
          </cell>
          <cell r="H481">
            <v>2.937607082774631</v>
          </cell>
          <cell r="I481">
            <v>9.7745563021097605E-5</v>
          </cell>
          <cell r="J481">
            <v>-1.2800849582906</v>
          </cell>
          <cell r="K481">
            <v>-2.4285327774735967</v>
          </cell>
          <cell r="L481">
            <v>9.8565135305329508E-4</v>
          </cell>
          <cell r="M481">
            <v>2.8347264005970598</v>
          </cell>
          <cell r="N481">
            <v>7.1340750878567842</v>
          </cell>
          <cell r="O481">
            <v>1.77056222182234E-13</v>
          </cell>
          <cell r="P481">
            <v>480</v>
          </cell>
          <cell r="Q481">
            <v>0.93300000000000005</v>
          </cell>
          <cell r="R481">
            <v>1055</v>
          </cell>
          <cell r="S481">
            <v>0.85299999999999998</v>
          </cell>
          <cell r="T481">
            <v>2230</v>
          </cell>
          <cell r="U481">
            <v>0.68899999999999995</v>
          </cell>
        </row>
        <row r="482">
          <cell r="A482" t="str">
            <v>CTHT_0038780</v>
          </cell>
          <cell r="B482" t="str">
            <v>Regulatory protein MIG1-like protein</v>
          </cell>
          <cell r="C482">
            <v>1203</v>
          </cell>
          <cell r="D482">
            <v>-1.05447018185918</v>
          </cell>
          <cell r="E482">
            <v>1.2532456659456199</v>
          </cell>
          <cell r="F482">
            <v>-2.3077158478047899</v>
          </cell>
          <cell r="G482">
            <v>1.05447018185918</v>
          </cell>
          <cell r="H482">
            <v>2.0769553213988075</v>
          </cell>
          <cell r="I482">
            <v>4.6009178937399401E-3</v>
          </cell>
          <cell r="J482">
            <v>-1.2532456659456199</v>
          </cell>
          <cell r="K482">
            <v>-2.3837710294558474</v>
          </cell>
          <cell r="L482">
            <v>4.2609493181478702E-4</v>
          </cell>
          <cell r="M482">
            <v>2.3077158478047899</v>
          </cell>
          <cell r="N482">
            <v>4.950985924624602</v>
          </cell>
          <cell r="O482">
            <v>7.4260805497893301E-11</v>
          </cell>
          <cell r="P482">
            <v>481</v>
          </cell>
          <cell r="Q482">
            <v>0.93300000000000005</v>
          </cell>
          <cell r="R482">
            <v>722</v>
          </cell>
          <cell r="S482">
            <v>0.89900000000000002</v>
          </cell>
          <cell r="T482">
            <v>1662</v>
          </cell>
          <cell r="U482">
            <v>0.76800000000000002</v>
          </cell>
          <cell r="V482" t="str">
            <v>CreA homolog</v>
          </cell>
        </row>
        <row r="483">
          <cell r="A483" t="str">
            <v>CTHT_0053750</v>
          </cell>
          <cell r="B483" t="str">
            <v>UTP-glucose-1-phosphate uridylyltransferase-like protein</v>
          </cell>
          <cell r="C483">
            <v>1809</v>
          </cell>
          <cell r="D483">
            <v>-1.6241758536819499</v>
          </cell>
          <cell r="E483">
            <v>-1.62380243835974</v>
          </cell>
          <cell r="F483">
            <v>-3.73415322209693E-4</v>
          </cell>
          <cell r="G483">
            <v>1.6241758536819499</v>
          </cell>
          <cell r="H483">
            <v>3.0826601636379865</v>
          </cell>
          <cell r="I483">
            <v>2.9873666579134802E-3</v>
          </cell>
          <cell r="J483">
            <v>1.62380243835974</v>
          </cell>
          <cell r="K483">
            <v>3.0818623764783659</v>
          </cell>
          <cell r="L483">
            <v>2.0701979187604598E-3</v>
          </cell>
          <cell r="M483">
            <v>3.73415322209693E-4</v>
          </cell>
          <cell r="N483">
            <v>1.0002588652776023</v>
          </cell>
          <cell r="O483">
            <v>1</v>
          </cell>
          <cell r="P483">
            <v>482</v>
          </cell>
          <cell r="Q483">
            <v>0.93300000000000005</v>
          </cell>
          <cell r="R483">
            <v>1057</v>
          </cell>
          <cell r="S483">
            <v>0.85199999999999998</v>
          </cell>
          <cell r="T483">
            <v>405</v>
          </cell>
          <cell r="U483">
            <v>0.94299999999999995</v>
          </cell>
        </row>
        <row r="484">
          <cell r="A484" t="str">
            <v>CTHT_0003030</v>
          </cell>
          <cell r="B484" t="str">
            <v>Uncharacterized protein</v>
          </cell>
          <cell r="C484">
            <v>2229</v>
          </cell>
          <cell r="D484">
            <v>-3.0257983159807399E-2</v>
          </cell>
          <cell r="E484">
            <v>1.9344007071212601</v>
          </cell>
          <cell r="F484">
            <v>-1.9646586902810701</v>
          </cell>
          <cell r="G484">
            <v>3.0257983159807399E-2</v>
          </cell>
          <cell r="H484">
            <v>1.0211947197269373</v>
          </cell>
          <cell r="I484">
            <v>0.94013797988658299</v>
          </cell>
          <cell r="J484">
            <v>-1.9344007071212601</v>
          </cell>
          <cell r="K484">
            <v>-3.8221932084975592</v>
          </cell>
          <cell r="L484">
            <v>3.4911081641464699E-11</v>
          </cell>
          <cell r="M484">
            <v>1.9646586902810701</v>
          </cell>
          <cell r="N484">
            <v>3.9032035222938761</v>
          </cell>
          <cell r="O484">
            <v>3.4400855184107503E-11</v>
          </cell>
          <cell r="P484">
            <v>483</v>
          </cell>
          <cell r="Q484">
            <v>0.93200000000000005</v>
          </cell>
          <cell r="R484">
            <v>398</v>
          </cell>
          <cell r="S484">
            <v>0.94399999999999995</v>
          </cell>
          <cell r="T484">
            <v>1338</v>
          </cell>
          <cell r="U484">
            <v>0.81299999999999994</v>
          </cell>
        </row>
        <row r="485">
          <cell r="A485" t="str">
            <v>CTHT_0068680</v>
          </cell>
          <cell r="B485" t="str">
            <v>1,3-beta-glucanosyltransferase (EC 2.4.1.-)</v>
          </cell>
          <cell r="C485">
            <v>1545</v>
          </cell>
          <cell r="D485">
            <v>1.5943943231701501</v>
          </cell>
          <cell r="E485">
            <v>2.0603019662621298</v>
          </cell>
          <cell r="F485">
            <v>-0.46590764309198301</v>
          </cell>
          <cell r="G485">
            <v>-1.5943943231701501</v>
          </cell>
          <cell r="H485">
            <v>-3.0196771744821547</v>
          </cell>
          <cell r="I485">
            <v>1.3215009954473099E-6</v>
          </cell>
          <cell r="J485">
            <v>-2.0603019662621298</v>
          </cell>
          <cell r="K485">
            <v>-4.170735916498189</v>
          </cell>
          <cell r="L485">
            <v>8.5002798206770199E-11</v>
          </cell>
          <cell r="M485">
            <v>0.46590764309198301</v>
          </cell>
          <cell r="N485">
            <v>1.3811860260239373</v>
          </cell>
          <cell r="O485">
            <v>0.196324762196641</v>
          </cell>
          <cell r="P485">
            <v>484</v>
          </cell>
          <cell r="Q485">
            <v>0.93200000000000005</v>
          </cell>
          <cell r="R485">
            <v>109</v>
          </cell>
          <cell r="S485">
            <v>0.98399999999999999</v>
          </cell>
          <cell r="T485">
            <v>576</v>
          </cell>
          <cell r="U485">
            <v>0.91900000000000004</v>
          </cell>
        </row>
        <row r="486">
          <cell r="A486" t="str">
            <v>CTHT_0055270</v>
          </cell>
          <cell r="B486" t="str">
            <v>Putative heat shock protein</v>
          </cell>
          <cell r="C486">
            <v>1752</v>
          </cell>
          <cell r="D486">
            <v>0.34984272130548399</v>
          </cell>
          <cell r="E486">
            <v>0.86005775576733401</v>
          </cell>
          <cell r="F486">
            <v>-0.51021503446185001</v>
          </cell>
          <cell r="G486">
            <v>-0.34984272130548399</v>
          </cell>
          <cell r="H486">
            <v>-1.2744216857554578</v>
          </cell>
          <cell r="I486">
            <v>0.530946379910604</v>
          </cell>
          <cell r="J486">
            <v>-0.86005775576733401</v>
          </cell>
          <cell r="K486">
            <v>-1.8151109739663145</v>
          </cell>
          <cell r="L486">
            <v>7.4096945897288602E-2</v>
          </cell>
          <cell r="M486">
            <v>0.51021503446185001</v>
          </cell>
          <cell r="N486">
            <v>1.4242624668540103</v>
          </cell>
          <cell r="O486">
            <v>0.33602332145624803</v>
          </cell>
          <cell r="P486">
            <v>485</v>
          </cell>
          <cell r="Q486">
            <v>0.93200000000000005</v>
          </cell>
          <cell r="R486">
            <v>302</v>
          </cell>
          <cell r="S486">
            <v>0.95799999999999996</v>
          </cell>
          <cell r="T486">
            <v>567</v>
          </cell>
          <cell r="U486">
            <v>0.92100000000000004</v>
          </cell>
        </row>
        <row r="487">
          <cell r="A487" t="str">
            <v>CTHT_0050510</v>
          </cell>
          <cell r="B487" t="str">
            <v>Uncharacterized protein</v>
          </cell>
          <cell r="C487">
            <v>840</v>
          </cell>
          <cell r="D487">
            <v>-0.20496647502871601</v>
          </cell>
          <cell r="E487">
            <v>1.3052748694460901</v>
          </cell>
          <cell r="F487">
            <v>-1.51024134447481</v>
          </cell>
          <cell r="G487">
            <v>0.20496647502871601</v>
          </cell>
          <cell r="H487">
            <v>1.1526595612852337</v>
          </cell>
          <cell r="I487">
            <v>0.73302956114851503</v>
          </cell>
          <cell r="J487">
            <v>-1.3052748694460901</v>
          </cell>
          <cell r="K487">
            <v>-2.4713080753282801</v>
          </cell>
          <cell r="L487">
            <v>6.9879417958307304E-3</v>
          </cell>
          <cell r="M487">
            <v>1.51024134447481</v>
          </cell>
          <cell r="N487">
            <v>2.8485768819085582</v>
          </cell>
          <cell r="O487">
            <v>2.33768295576239E-3</v>
          </cell>
          <cell r="P487">
            <v>486</v>
          </cell>
          <cell r="Q487">
            <v>0.93200000000000005</v>
          </cell>
          <cell r="R487">
            <v>442</v>
          </cell>
          <cell r="S487">
            <v>0.93799999999999994</v>
          </cell>
          <cell r="T487">
            <v>1065</v>
          </cell>
          <cell r="U487">
            <v>0.85099999999999998</v>
          </cell>
        </row>
        <row r="488">
          <cell r="A488" t="str">
            <v>CTHT_0007620</v>
          </cell>
          <cell r="B488" t="str">
            <v>Mitochondrial ribosomal protein s19-like protein</v>
          </cell>
          <cell r="C488">
            <v>273</v>
          </cell>
          <cell r="D488">
            <v>-2.35806503839824</v>
          </cell>
          <cell r="E488">
            <v>-2.7884484438877899</v>
          </cell>
          <cell r="F488">
            <v>0.43038340548954701</v>
          </cell>
          <cell r="G488">
            <v>2.35806503839824</v>
          </cell>
          <cell r="H488">
            <v>5.1268228146654726</v>
          </cell>
          <cell r="I488">
            <v>5.6020775048378704E-18</v>
          </cell>
          <cell r="J488">
            <v>2.7884484438877899</v>
          </cell>
          <cell r="K488">
            <v>6.9088636695780936</v>
          </cell>
          <cell r="L488">
            <v>1.7486337093033999E-25</v>
          </cell>
          <cell r="M488">
            <v>-0.43038340548954701</v>
          </cell>
          <cell r="N488">
            <v>-1.3475916604363642</v>
          </cell>
          <cell r="O488">
            <v>0.15408643246100401</v>
          </cell>
          <cell r="P488">
            <v>487</v>
          </cell>
          <cell r="Q488">
            <v>0.93200000000000005</v>
          </cell>
          <cell r="R488">
            <v>1597</v>
          </cell>
          <cell r="S488">
            <v>0.77700000000000002</v>
          </cell>
          <cell r="T488">
            <v>332</v>
          </cell>
          <cell r="U488">
            <v>0.95299999999999996</v>
          </cell>
        </row>
        <row r="489">
          <cell r="A489" t="str">
            <v>CTHT_0045940</v>
          </cell>
          <cell r="B489" t="str">
            <v>Putative dynein light chain protein</v>
          </cell>
          <cell r="C489">
            <v>444</v>
          </cell>
          <cell r="D489">
            <v>-1.4678405569042E-2</v>
          </cell>
          <cell r="E489">
            <v>0.36037151181895999</v>
          </cell>
          <cell r="F489">
            <v>-0.37504991738800197</v>
          </cell>
          <cell r="G489">
            <v>1.4678405569042E-2</v>
          </cell>
          <cell r="H489">
            <v>1.010226229560709</v>
          </cell>
          <cell r="I489">
            <v>0.98213039237090205</v>
          </cell>
          <cell r="J489">
            <v>-0.36037151181895999</v>
          </cell>
          <cell r="K489">
            <v>-1.2837564381646414</v>
          </cell>
          <cell r="L489">
            <v>0.43012585610002602</v>
          </cell>
          <cell r="M489">
            <v>0.37504991738800197</v>
          </cell>
          <cell r="N489">
            <v>1.296884426201351</v>
          </cell>
          <cell r="O489">
            <v>0.44222578124402601</v>
          </cell>
          <cell r="P489">
            <v>488</v>
          </cell>
          <cell r="Q489">
            <v>0.93200000000000005</v>
          </cell>
          <cell r="R489">
            <v>385</v>
          </cell>
          <cell r="S489">
            <v>0.94599999999999995</v>
          </cell>
          <cell r="T489">
            <v>521</v>
          </cell>
          <cell r="U489">
            <v>0.92700000000000005</v>
          </cell>
        </row>
        <row r="490">
          <cell r="A490" t="str">
            <v>CTHT_0029360</v>
          </cell>
          <cell r="B490" t="str">
            <v>Uncharacterized protein</v>
          </cell>
          <cell r="C490">
            <v>792</v>
          </cell>
          <cell r="D490">
            <v>0.95486865626538098</v>
          </cell>
          <cell r="E490">
            <v>2.8548524481589399</v>
          </cell>
          <cell r="F490">
            <v>-1.89998379189356</v>
          </cell>
          <cell r="G490">
            <v>-0.95486865626538098</v>
          </cell>
          <cell r="H490">
            <v>-1.9384031525683161</v>
          </cell>
          <cell r="I490">
            <v>2.2055269183369301E-2</v>
          </cell>
          <cell r="J490">
            <v>-2.8548524481589399</v>
          </cell>
          <cell r="K490">
            <v>-7.2342950940888278</v>
          </cell>
          <cell r="L490">
            <v>1.1871883811167801E-13</v>
          </cell>
          <cell r="M490">
            <v>1.89998379189356</v>
          </cell>
          <cell r="N490">
            <v>3.7320900373607246</v>
          </cell>
          <cell r="O490">
            <v>1.7141743406836701E-6</v>
          </cell>
          <cell r="P490">
            <v>489</v>
          </cell>
          <cell r="Q490">
            <v>0.93200000000000005</v>
          </cell>
          <cell r="R490">
            <v>167</v>
          </cell>
          <cell r="S490">
            <v>0.97599999999999998</v>
          </cell>
          <cell r="T490">
            <v>1217</v>
          </cell>
          <cell r="U490">
            <v>0.83</v>
          </cell>
        </row>
        <row r="491">
          <cell r="A491" t="str">
            <v>CTHT_0044050</v>
          </cell>
          <cell r="B491" t="str">
            <v>Uncharacterized protein</v>
          </cell>
          <cell r="C491">
            <v>441</v>
          </cell>
          <cell r="D491">
            <v>1.17148010234427</v>
          </cell>
          <cell r="E491">
            <v>1.26460123432212</v>
          </cell>
          <cell r="F491">
            <v>-9.3121131977847396E-2</v>
          </cell>
          <cell r="G491">
            <v>-1.17148010234427</v>
          </cell>
          <cell r="H491">
            <v>-2.252426613668006</v>
          </cell>
          <cell r="I491">
            <v>5.4871950743021397E-2</v>
          </cell>
          <cell r="J491">
            <v>-1.26460123432212</v>
          </cell>
          <cell r="K491">
            <v>-2.4026079184970031</v>
          </cell>
          <cell r="L491">
            <v>2.9481431518394399E-2</v>
          </cell>
          <cell r="M491">
            <v>9.3121131977847396E-2</v>
          </cell>
          <cell r="N491">
            <v>1.0666753375748952</v>
          </cell>
          <cell r="O491">
            <v>0.90365534396856695</v>
          </cell>
          <cell r="P491">
            <v>490</v>
          </cell>
          <cell r="Q491">
            <v>0.93100000000000005</v>
          </cell>
          <cell r="R491">
            <v>162</v>
          </cell>
          <cell r="S491">
            <v>0.97699999999999998</v>
          </cell>
          <cell r="T491">
            <v>519</v>
          </cell>
          <cell r="U491">
            <v>0.92700000000000005</v>
          </cell>
        </row>
        <row r="492">
          <cell r="A492" t="str">
            <v>CTHT_0022920</v>
          </cell>
          <cell r="B492" t="str">
            <v>Uncharacterized protein</v>
          </cell>
          <cell r="C492">
            <v>1062</v>
          </cell>
          <cell r="D492">
            <v>1.10414818547937</v>
          </cell>
          <cell r="E492">
            <v>0.87730273774829104</v>
          </cell>
          <cell r="F492">
            <v>0.22684544773107701</v>
          </cell>
          <cell r="G492">
            <v>-1.10414818547937</v>
          </cell>
          <cell r="H492">
            <v>-2.1497191413696908</v>
          </cell>
          <cell r="I492">
            <v>1.2485677137296001E-4</v>
          </cell>
          <cell r="J492">
            <v>-0.87730273774829104</v>
          </cell>
          <cell r="K492">
            <v>-1.8369377505158868</v>
          </cell>
          <cell r="L492">
            <v>1.77285883152563E-3</v>
          </cell>
          <cell r="M492">
            <v>-0.22684544773107701</v>
          </cell>
          <cell r="N492">
            <v>-1.1702732663455575</v>
          </cell>
          <cell r="O492">
            <v>0.49173004603718101</v>
          </cell>
          <cell r="P492">
            <v>491</v>
          </cell>
          <cell r="Q492">
            <v>0.93100000000000005</v>
          </cell>
          <cell r="R492">
            <v>175</v>
          </cell>
          <cell r="S492">
            <v>0.97499999999999998</v>
          </cell>
          <cell r="T492">
            <v>393</v>
          </cell>
          <cell r="U492">
            <v>0.94499999999999995</v>
          </cell>
        </row>
        <row r="493">
          <cell r="A493" t="str">
            <v>CTHT_0047120</v>
          </cell>
          <cell r="B493" t="str">
            <v>Uncharacterized protein</v>
          </cell>
          <cell r="C493">
            <v>828</v>
          </cell>
          <cell r="D493">
            <v>1.9630600903890201</v>
          </cell>
          <cell r="E493">
            <v>4.0111268769468502</v>
          </cell>
          <cell r="F493">
            <v>-2.0480667865578299</v>
          </cell>
          <cell r="G493">
            <v>-1.9630600903890201</v>
          </cell>
          <cell r="H493">
            <v>-3.8988809143592253</v>
          </cell>
          <cell r="I493">
            <v>1.13346871065029E-9</v>
          </cell>
          <cell r="J493">
            <v>-4.0111268769468502</v>
          </cell>
          <cell r="K493">
            <v>-16.123878108970619</v>
          </cell>
          <cell r="L493">
            <v>3.0835465958213998E-38</v>
          </cell>
          <cell r="M493">
            <v>2.0480667865578299</v>
          </cell>
          <cell r="N493">
            <v>4.1355143855735204</v>
          </cell>
          <cell r="O493">
            <v>1.4198485043844799E-10</v>
          </cell>
          <cell r="P493">
            <v>492</v>
          </cell>
          <cell r="Q493">
            <v>0.93100000000000005</v>
          </cell>
          <cell r="R493">
            <v>78</v>
          </cell>
          <cell r="S493">
            <v>0.98899999999999999</v>
          </cell>
          <cell r="T493">
            <v>1489</v>
          </cell>
          <cell r="U493">
            <v>0.79200000000000004</v>
          </cell>
        </row>
        <row r="494">
          <cell r="A494" t="str">
            <v>CTHT_0068120</v>
          </cell>
          <cell r="B494" t="str">
            <v>Uncharacterized protein</v>
          </cell>
          <cell r="C494">
            <v>1923</v>
          </cell>
          <cell r="D494">
            <v>0.73060531340274104</v>
          </cell>
          <cell r="E494">
            <v>2.40573363573704</v>
          </cell>
          <cell r="F494">
            <v>-1.6751283223343001</v>
          </cell>
          <cell r="G494">
            <v>-0.73060531340274104</v>
          </cell>
          <cell r="H494">
            <v>-1.6593351549669515</v>
          </cell>
          <cell r="I494">
            <v>4.2961838502316102E-3</v>
          </cell>
          <cell r="J494">
            <v>-2.40573363573704</v>
          </cell>
          <cell r="K494">
            <v>-5.299049616246279</v>
          </cell>
          <cell r="L494">
            <v>4.5256758697818498E-24</v>
          </cell>
          <cell r="M494">
            <v>1.6751283223343001</v>
          </cell>
          <cell r="N494">
            <v>3.193477580695157</v>
          </cell>
          <cell r="O494">
            <v>5.8508036316685901E-12</v>
          </cell>
          <cell r="P494">
            <v>493</v>
          </cell>
          <cell r="Q494">
            <v>0.93100000000000005</v>
          </cell>
          <cell r="R494">
            <v>238</v>
          </cell>
          <cell r="S494">
            <v>0.96599999999999997</v>
          </cell>
          <cell r="T494">
            <v>1157</v>
          </cell>
          <cell r="U494">
            <v>0.83899999999999997</v>
          </cell>
        </row>
        <row r="495">
          <cell r="A495" t="str">
            <v>CTHT_0037950</v>
          </cell>
          <cell r="B495" t="str">
            <v>Putative phosphate metabolism protein</v>
          </cell>
          <cell r="C495">
            <v>2625</v>
          </cell>
          <cell r="D495">
            <v>0.86513315293116599</v>
          </cell>
          <cell r="E495">
            <v>3.4416962079073099</v>
          </cell>
          <cell r="F495">
            <v>-2.5765630549761398</v>
          </cell>
          <cell r="G495">
            <v>-0.86513315293116599</v>
          </cell>
          <cell r="H495">
            <v>-1.8215077747190174</v>
          </cell>
          <cell r="I495">
            <v>2.6559588024431601E-2</v>
          </cell>
          <cell r="J495">
            <v>-3.4416962079073099</v>
          </cell>
          <cell r="K495">
            <v>-10.865602037054813</v>
          </cell>
          <cell r="L495">
            <v>5.29216789045652E-22</v>
          </cell>
          <cell r="M495">
            <v>2.5765630549761398</v>
          </cell>
          <cell r="N495">
            <v>5.9651691789956232</v>
          </cell>
          <cell r="O495">
            <v>1.6271732715515001E-12</v>
          </cell>
          <cell r="P495">
            <v>494</v>
          </cell>
          <cell r="Q495">
            <v>0.93100000000000005</v>
          </cell>
          <cell r="R495">
            <v>195</v>
          </cell>
          <cell r="S495">
            <v>0.97199999999999998</v>
          </cell>
          <cell r="T495">
            <v>1878</v>
          </cell>
          <cell r="U495">
            <v>0.73799999999999999</v>
          </cell>
        </row>
        <row r="496">
          <cell r="A496" t="str">
            <v>CTHT_0043860</v>
          </cell>
          <cell r="B496" t="str">
            <v>Putative ribosomal protein</v>
          </cell>
          <cell r="C496">
            <v>312</v>
          </cell>
          <cell r="D496">
            <v>-2.3169228283157599</v>
          </cell>
          <cell r="E496">
            <v>-2.3861512793711399</v>
          </cell>
          <cell r="F496">
            <v>6.9228451055377505E-2</v>
          </cell>
          <cell r="G496">
            <v>2.3169228283157599</v>
          </cell>
          <cell r="H496">
            <v>4.9826831247752645</v>
          </cell>
          <cell r="I496">
            <v>2.23944203675916E-8</v>
          </cell>
          <cell r="J496">
            <v>2.3861512793711399</v>
          </cell>
          <cell r="K496">
            <v>5.2276091480197975</v>
          </cell>
          <cell r="L496">
            <v>3.1686184906134899E-9</v>
          </cell>
          <cell r="M496">
            <v>-6.9228451055377505E-2</v>
          </cell>
          <cell r="N496">
            <v>-1.0491554484022241</v>
          </cell>
          <cell r="O496">
            <v>0.89984012590612195</v>
          </cell>
          <cell r="P496">
            <v>495</v>
          </cell>
          <cell r="Q496">
            <v>0.93100000000000005</v>
          </cell>
          <cell r="R496">
            <v>1646</v>
          </cell>
          <cell r="S496">
            <v>0.77</v>
          </cell>
          <cell r="T496">
            <v>423</v>
          </cell>
          <cell r="U496">
            <v>0.94099999999999995</v>
          </cell>
        </row>
        <row r="497">
          <cell r="A497" t="str">
            <v>CTHT_0045520</v>
          </cell>
          <cell r="B497" t="str">
            <v>Cytochrome c oxidase assembly-like protein</v>
          </cell>
          <cell r="C497">
            <v>300</v>
          </cell>
          <cell r="D497">
            <v>-2.8921394907268501</v>
          </cell>
          <cell r="E497">
            <v>-2.7004727478952599</v>
          </cell>
          <cell r="F497">
            <v>-0.19166674283158999</v>
          </cell>
          <cell r="G497">
            <v>2.8921394907268501</v>
          </cell>
          <cell r="H497">
            <v>7.4237055573745208</v>
          </cell>
          <cell r="I497">
            <v>1.5216596919344799E-12</v>
          </cell>
          <cell r="J497">
            <v>2.7004727478952599</v>
          </cell>
          <cell r="K497">
            <v>6.500148815829867</v>
          </cell>
          <cell r="L497">
            <v>1.6810623705104499E-11</v>
          </cell>
          <cell r="M497">
            <v>0.19166674283158999</v>
          </cell>
          <cell r="N497">
            <v>1.1420823996052991</v>
          </cell>
          <cell r="O497">
            <v>0.705175303457651</v>
          </cell>
          <cell r="P497">
            <v>496</v>
          </cell>
          <cell r="Q497">
            <v>0.93100000000000005</v>
          </cell>
          <cell r="R497">
            <v>2235</v>
          </cell>
          <cell r="S497">
            <v>0.68799999999999994</v>
          </cell>
          <cell r="T497">
            <v>485</v>
          </cell>
          <cell r="U497">
            <v>0.93200000000000005</v>
          </cell>
        </row>
        <row r="498">
          <cell r="A498" t="str">
            <v>CTHT_0010310</v>
          </cell>
          <cell r="B498" t="str">
            <v>Uncharacterized protein</v>
          </cell>
          <cell r="C498">
            <v>1665</v>
          </cell>
          <cell r="D498">
            <v>-2.8063906645961998</v>
          </cell>
          <cell r="E498">
            <v>-2.78806808063805</v>
          </cell>
          <cell r="F498">
            <v>-1.83225839581505E-2</v>
          </cell>
          <cell r="G498">
            <v>2.8063906645961998</v>
          </cell>
          <cell r="H498">
            <v>6.9953229567923243</v>
          </cell>
          <cell r="I498">
            <v>5.64365404475927E-12</v>
          </cell>
          <cell r="J498">
            <v>2.78806808063805</v>
          </cell>
          <cell r="K498">
            <v>6.9070424035611238</v>
          </cell>
          <cell r="L498">
            <v>2.8083786075392898E-12</v>
          </cell>
          <cell r="M498">
            <v>1.83225839581505E-2</v>
          </cell>
          <cell r="N498">
            <v>1.0127812380572165</v>
          </cell>
          <cell r="O498">
            <v>0.97638372038471999</v>
          </cell>
          <cell r="P498">
            <v>497</v>
          </cell>
          <cell r="Q498">
            <v>0.93</v>
          </cell>
          <cell r="R498">
            <v>2130</v>
          </cell>
          <cell r="S498">
            <v>0.70299999999999996</v>
          </cell>
          <cell r="T498">
            <v>429</v>
          </cell>
          <cell r="U498">
            <v>0.94</v>
          </cell>
        </row>
        <row r="499">
          <cell r="A499" t="str">
            <v>CTHT_0049240</v>
          </cell>
          <cell r="B499" t="str">
            <v>Uncharacterized protein</v>
          </cell>
          <cell r="C499">
            <v>366</v>
          </cell>
          <cell r="D499">
            <v>-1.05220674758435</v>
          </cell>
          <cell r="E499">
            <v>-1.6373094806612301</v>
          </cell>
          <cell r="F499">
            <v>0.58510273307688399</v>
          </cell>
          <cell r="G499">
            <v>1.05220674758435</v>
          </cell>
          <cell r="H499">
            <v>2.0736993553543406</v>
          </cell>
          <cell r="I499">
            <v>2.45429256414578E-2</v>
          </cell>
          <cell r="J499">
            <v>1.6373094806612301</v>
          </cell>
          <cell r="K499">
            <v>3.1108513982621968</v>
          </cell>
          <cell r="L499">
            <v>1.95165775986562E-4</v>
          </cell>
          <cell r="M499">
            <v>-0.58510273307688399</v>
          </cell>
          <cell r="N499">
            <v>-1.5001458095793458</v>
          </cell>
          <cell r="O499">
            <v>0.236080391108482</v>
          </cell>
          <cell r="P499">
            <v>498</v>
          </cell>
          <cell r="Q499">
            <v>0.93</v>
          </cell>
          <cell r="R499">
            <v>734</v>
          </cell>
          <cell r="S499">
            <v>0.89700000000000002</v>
          </cell>
          <cell r="T499">
            <v>307</v>
          </cell>
          <cell r="U499">
            <v>0.95699999999999996</v>
          </cell>
        </row>
        <row r="500">
          <cell r="A500" t="str">
            <v>CTHT_0009550</v>
          </cell>
          <cell r="B500" t="str">
            <v>Uncharacterized protein</v>
          </cell>
          <cell r="C500">
            <v>918</v>
          </cell>
          <cell r="D500">
            <v>-1.24302670451787</v>
          </cell>
          <cell r="E500">
            <v>-1.8883596743976101</v>
          </cell>
          <cell r="F500">
            <v>0.64533296987974098</v>
          </cell>
          <cell r="G500">
            <v>1.24302670451787</v>
          </cell>
          <cell r="H500">
            <v>2.3669458556491612</v>
          </cell>
          <cell r="I500">
            <v>1.40079637978347E-3</v>
          </cell>
          <cell r="J500">
            <v>1.8883596743976101</v>
          </cell>
          <cell r="K500">
            <v>3.7021405677585735</v>
          </cell>
          <cell r="L500">
            <v>3.2623096862855302E-7</v>
          </cell>
          <cell r="M500">
            <v>-0.64533296987974098</v>
          </cell>
          <cell r="N500">
            <v>-1.5641002344530703</v>
          </cell>
          <cell r="O500">
            <v>0.114297168269831</v>
          </cell>
          <cell r="P500">
            <v>499</v>
          </cell>
          <cell r="Q500">
            <v>0.93</v>
          </cell>
          <cell r="R500">
            <v>866</v>
          </cell>
          <cell r="S500">
            <v>0.879</v>
          </cell>
          <cell r="T500">
            <v>306</v>
          </cell>
          <cell r="U500">
            <v>0.95699999999999996</v>
          </cell>
        </row>
        <row r="501">
          <cell r="A501" t="str">
            <v>CTHT_0007690</v>
          </cell>
          <cell r="B501" t="str">
            <v>26S protease regulatory subunit 8-like protein</v>
          </cell>
          <cell r="C501">
            <v>1170</v>
          </cell>
          <cell r="D501">
            <v>5.0781903189291904E-4</v>
          </cell>
          <cell r="E501">
            <v>0.98375238551885402</v>
          </cell>
          <cell r="F501">
            <v>-0.98324456648696101</v>
          </cell>
          <cell r="G501">
            <v>-5.0781903189291904E-4</v>
          </cell>
          <cell r="H501">
            <v>-1.0003520552871128</v>
          </cell>
          <cell r="I501">
            <v>1</v>
          </cell>
          <cell r="J501">
            <v>-0.98375238551885402</v>
          </cell>
          <cell r="K501">
            <v>-1.9776023812499222</v>
          </cell>
          <cell r="L501">
            <v>8.2976751407130595E-4</v>
          </cell>
          <cell r="M501">
            <v>0.98324456648696101</v>
          </cell>
          <cell r="N501">
            <v>1.9769064008993584</v>
          </cell>
          <cell r="O501">
            <v>1.1803757854930901E-3</v>
          </cell>
          <cell r="P501">
            <v>500</v>
          </cell>
          <cell r="Q501">
            <v>0.93</v>
          </cell>
          <cell r="R501">
            <v>395</v>
          </cell>
          <cell r="S501">
            <v>0.94499999999999995</v>
          </cell>
          <cell r="T501">
            <v>742</v>
          </cell>
          <cell r="U501">
            <v>0.89600000000000002</v>
          </cell>
        </row>
        <row r="502">
          <cell r="A502" t="str">
            <v>CTHT_0044200</v>
          </cell>
          <cell r="B502" t="str">
            <v>Uncharacterized protein</v>
          </cell>
          <cell r="C502">
            <v>1995</v>
          </cell>
          <cell r="D502">
            <v>-1.20687082352953</v>
          </cell>
          <cell r="E502">
            <v>-1.5373328912197799</v>
          </cell>
          <cell r="F502">
            <v>0.33046206769025199</v>
          </cell>
          <cell r="G502">
            <v>1.20687082352953</v>
          </cell>
          <cell r="H502">
            <v>2.3083641387648872</v>
          </cell>
          <cell r="I502">
            <v>5.0673044520700303E-8</v>
          </cell>
          <cell r="J502">
            <v>1.5373328912197799</v>
          </cell>
          <cell r="K502">
            <v>2.9025740859261888</v>
          </cell>
          <cell r="L502">
            <v>6.8860553236420903E-13</v>
          </cell>
          <cell r="M502">
            <v>-0.33046206769025199</v>
          </cell>
          <cell r="N502">
            <v>-1.2574160363967721</v>
          </cell>
          <cell r="O502">
            <v>0.17275647442054701</v>
          </cell>
          <cell r="P502">
            <v>501</v>
          </cell>
          <cell r="Q502">
            <v>0.93</v>
          </cell>
          <cell r="R502">
            <v>825</v>
          </cell>
          <cell r="S502">
            <v>0.88500000000000001</v>
          </cell>
          <cell r="T502">
            <v>365</v>
          </cell>
          <cell r="U502">
            <v>0.94899999999999995</v>
          </cell>
        </row>
        <row r="503">
          <cell r="A503" t="str">
            <v>CTHT_0041650</v>
          </cell>
          <cell r="B503" t="str">
            <v>Uncharacterized protein</v>
          </cell>
          <cell r="C503">
            <v>465</v>
          </cell>
          <cell r="D503">
            <v>-2.4864785978881701</v>
          </cell>
          <cell r="E503">
            <v>-2.3308178320326598</v>
          </cell>
          <cell r="F503">
            <v>-0.15566076585550701</v>
          </cell>
          <cell r="G503">
            <v>2.4864785978881701</v>
          </cell>
          <cell r="H503">
            <v>5.6040840672100432</v>
          </cell>
          <cell r="I503">
            <v>6.0510939513941202E-14</v>
          </cell>
          <cell r="J503">
            <v>2.3308178320326598</v>
          </cell>
          <cell r="K503">
            <v>5.0309045988721008</v>
          </cell>
          <cell r="L503">
            <v>7.8491914809077795E-13</v>
          </cell>
          <cell r="M503">
            <v>0.15566076585550701</v>
          </cell>
          <cell r="N503">
            <v>1.1139316910255925</v>
          </cell>
          <cell r="O503">
            <v>0.70530479074155406</v>
          </cell>
          <cell r="P503">
            <v>502</v>
          </cell>
          <cell r="Q503">
            <v>0.93</v>
          </cell>
          <cell r="R503">
            <v>1829</v>
          </cell>
          <cell r="S503">
            <v>0.745</v>
          </cell>
          <cell r="T503">
            <v>492</v>
          </cell>
          <cell r="U503">
            <v>0.93100000000000005</v>
          </cell>
        </row>
        <row r="504">
          <cell r="A504" t="str">
            <v>CTHT_0008580</v>
          </cell>
          <cell r="B504" t="str">
            <v>O-acetylhomoserine (Thiol)-lyase-like protein</v>
          </cell>
          <cell r="C504">
            <v>1320</v>
          </cell>
          <cell r="D504">
            <v>-2.5422908921188698</v>
          </cell>
          <cell r="E504">
            <v>-2.5476175842758</v>
          </cell>
          <cell r="F504">
            <v>5.3266921569220501E-3</v>
          </cell>
          <cell r="G504">
            <v>2.5422908921188698</v>
          </cell>
          <cell r="H504">
            <v>5.8251326052091557</v>
          </cell>
          <cell r="I504">
            <v>2.2161268754739001E-5</v>
          </cell>
          <cell r="J504">
            <v>2.5476175842758</v>
          </cell>
          <cell r="K504">
            <v>5.846679806537292</v>
          </cell>
          <cell r="L504">
            <v>1.0708801242821501E-5</v>
          </cell>
          <cell r="M504">
            <v>-5.3266921569220501E-3</v>
          </cell>
          <cell r="N504">
            <v>-1.0036990061494626</v>
          </cell>
          <cell r="O504">
            <v>0.99761516088853197</v>
          </cell>
          <cell r="P504">
            <v>503</v>
          </cell>
          <cell r="Q504">
            <v>0.93</v>
          </cell>
          <cell r="R504">
            <v>1827</v>
          </cell>
          <cell r="S504">
            <v>0.745</v>
          </cell>
          <cell r="T504">
            <v>401</v>
          </cell>
          <cell r="U504">
            <v>0.94399999999999995</v>
          </cell>
        </row>
        <row r="505">
          <cell r="A505" t="str">
            <v>CTHT_0034390</v>
          </cell>
          <cell r="B505" t="str">
            <v>Uncharacterized protein</v>
          </cell>
          <cell r="C505">
            <v>957</v>
          </cell>
          <cell r="D505">
            <v>0.20867418540944099</v>
          </cell>
          <cell r="E505">
            <v>1.6983612424100301</v>
          </cell>
          <cell r="F505">
            <v>-1.48968705700059</v>
          </cell>
          <cell r="G505">
            <v>-0.20867418540944099</v>
          </cell>
          <cell r="H505">
            <v>-1.1556256935057303</v>
          </cell>
          <cell r="I505">
            <v>0.62826801429141999</v>
          </cell>
          <cell r="J505">
            <v>-1.6983612424100301</v>
          </cell>
          <cell r="K505">
            <v>-3.2453211300321616</v>
          </cell>
          <cell r="L505">
            <v>1.0064505917946E-6</v>
          </cell>
          <cell r="M505">
            <v>1.48968705700059</v>
          </cell>
          <cell r="N505">
            <v>2.8082805256666541</v>
          </cell>
          <cell r="O505">
            <v>3.04825643055579E-5</v>
          </cell>
          <cell r="P505">
            <v>504</v>
          </cell>
          <cell r="Q505">
            <v>0.92900000000000005</v>
          </cell>
          <cell r="R505">
            <v>356</v>
          </cell>
          <cell r="S505">
            <v>0.95</v>
          </cell>
          <cell r="T505">
            <v>1069</v>
          </cell>
          <cell r="U505">
            <v>0.85099999999999998</v>
          </cell>
        </row>
        <row r="506">
          <cell r="A506" t="str">
            <v>CTHT_0014780</v>
          </cell>
          <cell r="B506" t="str">
            <v>Putative mitochondrial 40s ribosomal protein</v>
          </cell>
          <cell r="C506">
            <v>342</v>
          </cell>
          <cell r="D506">
            <v>-2.8543549043816498</v>
          </cell>
          <cell r="E506">
            <v>-3.2086551802414398</v>
          </cell>
          <cell r="F506">
            <v>0.35430027585979701</v>
          </cell>
          <cell r="G506">
            <v>2.8543549043816498</v>
          </cell>
          <cell r="H506">
            <v>7.2318006251846318</v>
          </cell>
          <cell r="I506">
            <v>1.09602801487408E-12</v>
          </cell>
          <cell r="J506">
            <v>3.2086551802414398</v>
          </cell>
          <cell r="K506">
            <v>9.2448837608896266</v>
          </cell>
          <cell r="L506">
            <v>2.4995914327474698E-16</v>
          </cell>
          <cell r="M506">
            <v>-0.35430027585979701</v>
          </cell>
          <cell r="N506">
            <v>-1.2783654085670597</v>
          </cell>
          <cell r="O506">
            <v>0.44792109186310303</v>
          </cell>
          <cell r="P506">
            <v>505</v>
          </cell>
          <cell r="Q506">
            <v>0.92900000000000005</v>
          </cell>
          <cell r="R506">
            <v>2224</v>
          </cell>
          <cell r="S506">
            <v>0.69</v>
          </cell>
          <cell r="T506">
            <v>364</v>
          </cell>
          <cell r="U506">
            <v>0.94899999999999995</v>
          </cell>
        </row>
        <row r="507">
          <cell r="A507" t="str">
            <v>CTHT_0065740</v>
          </cell>
          <cell r="B507" t="str">
            <v>Uncharacterized protein</v>
          </cell>
          <cell r="C507">
            <v>1119</v>
          </cell>
          <cell r="D507">
            <v>-1.99506101139782</v>
          </cell>
          <cell r="E507">
            <v>-1.1041702663095501</v>
          </cell>
          <cell r="F507">
            <v>-0.89089074508827404</v>
          </cell>
          <cell r="G507">
            <v>1.99506101139782</v>
          </cell>
          <cell r="H507">
            <v>3.9863296291420811</v>
          </cell>
          <cell r="I507">
            <v>2.0391165998690598E-12</v>
          </cell>
          <cell r="J507">
            <v>1.1041702663095501</v>
          </cell>
          <cell r="K507">
            <v>2.1497520436430082</v>
          </cell>
          <cell r="L507">
            <v>9.4094553014021794E-5</v>
          </cell>
          <cell r="M507">
            <v>0.89089074508827404</v>
          </cell>
          <cell r="N507">
            <v>1.8543206603431281</v>
          </cell>
          <cell r="O507">
            <v>2.46398745406926E-3</v>
          </cell>
          <cell r="P507">
            <v>506</v>
          </cell>
          <cell r="Q507">
            <v>0.92900000000000005</v>
          </cell>
          <cell r="R507">
            <v>1323</v>
          </cell>
          <cell r="S507">
            <v>0.81499999999999995</v>
          </cell>
          <cell r="T507">
            <v>721</v>
          </cell>
          <cell r="U507">
            <v>0.89900000000000002</v>
          </cell>
        </row>
        <row r="508">
          <cell r="A508" t="str">
            <v>CTHT_0043400</v>
          </cell>
          <cell r="B508" t="str">
            <v>NADH-ubiquinone oxidoreductase 30.4 kDa subunit-like protein</v>
          </cell>
          <cell r="C508">
            <v>882</v>
          </cell>
          <cell r="D508">
            <v>-1.48816259804909</v>
          </cell>
          <cell r="E508">
            <v>-1.8458941767283401</v>
          </cell>
          <cell r="F508">
            <v>0.35773157867924599</v>
          </cell>
          <cell r="G508">
            <v>1.48816259804909</v>
          </cell>
          <cell r="H508">
            <v>2.8053146547154055</v>
          </cell>
          <cell r="I508">
            <v>1.09810446666334E-4</v>
          </cell>
          <cell r="J508">
            <v>1.8458941767283401</v>
          </cell>
          <cell r="K508">
            <v>3.5947568173979203</v>
          </cell>
          <cell r="L508">
            <v>5.6029530515901897E-7</v>
          </cell>
          <cell r="M508">
            <v>-0.35773157867924599</v>
          </cell>
          <cell r="N508">
            <v>-1.2814094887201137</v>
          </cell>
          <cell r="O508">
            <v>0.40837412756028102</v>
          </cell>
          <cell r="P508">
            <v>507</v>
          </cell>
          <cell r="Q508">
            <v>0.92900000000000005</v>
          </cell>
          <cell r="R508">
            <v>1006</v>
          </cell>
          <cell r="S508">
            <v>0.86</v>
          </cell>
          <cell r="T508">
            <v>359</v>
          </cell>
          <cell r="U508">
            <v>0.95</v>
          </cell>
        </row>
        <row r="509">
          <cell r="A509" t="str">
            <v>CTHT_0052640</v>
          </cell>
          <cell r="B509" t="str">
            <v>Uncharacterized protein</v>
          </cell>
          <cell r="C509">
            <v>213</v>
          </cell>
          <cell r="D509">
            <v>0.70205498416908996</v>
          </cell>
          <cell r="E509">
            <v>2.7982342557618298</v>
          </cell>
          <cell r="F509">
            <v>-2.0961792715927401</v>
          </cell>
          <cell r="G509">
            <v>-0.70205498416908996</v>
          </cell>
          <cell r="H509">
            <v>-1.6268203966598327</v>
          </cell>
          <cell r="I509">
            <v>1.5091510865281099E-2</v>
          </cell>
          <cell r="J509">
            <v>-2.7982342557618298</v>
          </cell>
          <cell r="K509">
            <v>-6.9558858420943217</v>
          </cell>
          <cell r="L509">
            <v>9.5725123797111005E-26</v>
          </cell>
          <cell r="M509">
            <v>2.0961792715927401</v>
          </cell>
          <cell r="N509">
            <v>4.2757552440183693</v>
          </cell>
          <cell r="O509">
            <v>1.53511031710358E-14</v>
          </cell>
          <cell r="P509">
            <v>508</v>
          </cell>
          <cell r="Q509">
            <v>0.92900000000000005</v>
          </cell>
          <cell r="R509">
            <v>242</v>
          </cell>
          <cell r="S509">
            <v>0.96599999999999997</v>
          </cell>
          <cell r="T509">
            <v>1436</v>
          </cell>
          <cell r="U509">
            <v>0.8</v>
          </cell>
        </row>
        <row r="510">
          <cell r="A510" t="str">
            <v>CTHT_0036910</v>
          </cell>
          <cell r="B510" t="str">
            <v>Uncharacterized protein</v>
          </cell>
          <cell r="C510">
            <v>678</v>
          </cell>
          <cell r="D510">
            <v>-0.87684431821449105</v>
          </cell>
          <cell r="E510">
            <v>-0.83861207530639004</v>
          </cell>
          <cell r="F510">
            <v>-3.8232242908100803E-2</v>
          </cell>
          <cell r="G510">
            <v>0.87684431821449105</v>
          </cell>
          <cell r="H510">
            <v>1.8363541522155991</v>
          </cell>
          <cell r="I510">
            <v>9.2300955251667996E-2</v>
          </cell>
          <cell r="J510">
            <v>0.83861207530639004</v>
          </cell>
          <cell r="K510">
            <v>1.7883288771119374</v>
          </cell>
          <cell r="L510">
            <v>9.2057344041435105E-2</v>
          </cell>
          <cell r="M510">
            <v>3.8232242908100803E-2</v>
          </cell>
          <cell r="N510">
            <v>1.0268548339840151</v>
          </cell>
          <cell r="O510">
            <v>0.95443237005274295</v>
          </cell>
          <cell r="P510">
            <v>509</v>
          </cell>
          <cell r="Q510">
            <v>0.92900000000000005</v>
          </cell>
          <cell r="R510">
            <v>674</v>
          </cell>
          <cell r="S510">
            <v>0.90600000000000003</v>
          </cell>
          <cell r="T510">
            <v>433</v>
          </cell>
          <cell r="U510">
            <v>0.93899999999999995</v>
          </cell>
        </row>
        <row r="511">
          <cell r="A511" t="str">
            <v>CTHT_0047510</v>
          </cell>
          <cell r="B511" t="str">
            <v>Uncharacterized protein</v>
          </cell>
          <cell r="C511">
            <v>1038</v>
          </cell>
          <cell r="D511">
            <v>-1.6180148701595101</v>
          </cell>
          <cell r="E511">
            <v>2.1799750270454199</v>
          </cell>
          <cell r="F511">
            <v>-3.79798989720494</v>
          </cell>
          <cell r="G511">
            <v>1.6180148701595101</v>
          </cell>
          <cell r="H511">
            <v>3.0695238300627965</v>
          </cell>
          <cell r="I511">
            <v>3.7735293465471398E-3</v>
          </cell>
          <cell r="J511">
            <v>-2.1799750270454199</v>
          </cell>
          <cell r="K511">
            <v>-4.5314571012852252</v>
          </cell>
          <cell r="L511">
            <v>4.1247702324300699E-5</v>
          </cell>
          <cell r="M511">
            <v>3.79798989720494</v>
          </cell>
          <cell r="N511">
            <v>13.909415557302379</v>
          </cell>
          <cell r="O511">
            <v>8.9599843016653701E-13</v>
          </cell>
          <cell r="P511">
            <v>510</v>
          </cell>
          <cell r="Q511">
            <v>0.92900000000000005</v>
          </cell>
          <cell r="R511">
            <v>1074</v>
          </cell>
          <cell r="S511">
            <v>0.85</v>
          </cell>
          <cell r="T511">
            <v>3619</v>
          </cell>
          <cell r="U511">
            <v>0.496</v>
          </cell>
        </row>
        <row r="512">
          <cell r="A512" t="str">
            <v>CTHT_0029480</v>
          </cell>
          <cell r="B512" t="str">
            <v>Carbon-nitrogen ligase-like protein</v>
          </cell>
          <cell r="C512">
            <v>1044</v>
          </cell>
          <cell r="D512">
            <v>-1.59621587488965</v>
          </cell>
          <cell r="E512">
            <v>-0.62234112764963101</v>
          </cell>
          <cell r="F512">
            <v>-0.97387474724001499</v>
          </cell>
          <cell r="G512">
            <v>1.59621587488965</v>
          </cell>
          <cell r="H512">
            <v>3.0234922372150064</v>
          </cell>
          <cell r="I512">
            <v>4.2964340476131299E-7</v>
          </cell>
          <cell r="J512">
            <v>0.62234112764963101</v>
          </cell>
          <cell r="K512">
            <v>1.5393711640118539</v>
          </cell>
          <cell r="L512">
            <v>5.1718080982151401E-2</v>
          </cell>
          <cell r="M512">
            <v>0.97387474724001499</v>
          </cell>
          <cell r="N512">
            <v>1.9641086619651111</v>
          </cell>
          <cell r="O512">
            <v>2.48861001073728E-3</v>
          </cell>
          <cell r="P512">
            <v>511</v>
          </cell>
          <cell r="Q512">
            <v>0.92800000000000005</v>
          </cell>
          <cell r="R512">
            <v>1087</v>
          </cell>
          <cell r="S512">
            <v>0.84799999999999998</v>
          </cell>
          <cell r="T512">
            <v>812</v>
          </cell>
          <cell r="U512">
            <v>0.88700000000000001</v>
          </cell>
        </row>
        <row r="513">
          <cell r="A513" t="str">
            <v>CTHT_0006230</v>
          </cell>
          <cell r="B513" t="str">
            <v>1,4-alpha-glucan-branching enzyme-like protein</v>
          </cell>
          <cell r="C513">
            <v>2151</v>
          </cell>
          <cell r="D513">
            <v>-0.95668529809118996</v>
          </cell>
          <cell r="E513">
            <v>0.89165336768088199</v>
          </cell>
          <cell r="F513">
            <v>-1.84833866577207</v>
          </cell>
          <cell r="G513">
            <v>0.95668529809118996</v>
          </cell>
          <cell r="H513">
            <v>1.9408455275242411</v>
          </cell>
          <cell r="I513">
            <v>9.2076736638746506E-2</v>
          </cell>
          <cell r="J513">
            <v>-0.89165336768088199</v>
          </cell>
          <cell r="K513">
            <v>-1.8553011313513175</v>
          </cell>
          <cell r="L513">
            <v>0.10099787517876101</v>
          </cell>
          <cell r="M513">
            <v>1.84833866577207</v>
          </cell>
          <cell r="N513">
            <v>3.6008529029938643</v>
          </cell>
          <cell r="O513">
            <v>5.8139594902028896E-4</v>
          </cell>
          <cell r="P513">
            <v>512</v>
          </cell>
          <cell r="Q513">
            <v>0.92800000000000005</v>
          </cell>
          <cell r="R513">
            <v>725</v>
          </cell>
          <cell r="S513">
            <v>0.89900000000000002</v>
          </cell>
          <cell r="T513">
            <v>1324</v>
          </cell>
          <cell r="U513">
            <v>0.81499999999999995</v>
          </cell>
        </row>
        <row r="514">
          <cell r="A514" t="str">
            <v>CTHT_0020660</v>
          </cell>
          <cell r="B514" t="str">
            <v>Alpha-amylase-like protein</v>
          </cell>
          <cell r="C514">
            <v>1602</v>
          </cell>
          <cell r="D514">
            <v>0.217036304817781</v>
          </cell>
          <cell r="E514">
            <v>0.44915434530274501</v>
          </cell>
          <cell r="F514">
            <v>-0.23211804048496401</v>
          </cell>
          <cell r="G514">
            <v>-0.217036304817781</v>
          </cell>
          <cell r="H514">
            <v>-1.1623433570349095</v>
          </cell>
          <cell r="I514">
            <v>0.46953057872072301</v>
          </cell>
          <cell r="J514">
            <v>-0.44915434530274501</v>
          </cell>
          <cell r="K514">
            <v>-1.3652397688995064</v>
          </cell>
          <cell r="L514">
            <v>8.9850278814664397E-2</v>
          </cell>
          <cell r="M514">
            <v>0.23211804048496401</v>
          </cell>
          <cell r="N514">
            <v>1.1745580689532027</v>
          </cell>
          <cell r="O514">
            <v>0.43422612076480099</v>
          </cell>
          <cell r="P514">
            <v>513</v>
          </cell>
          <cell r="Q514">
            <v>0.92800000000000005</v>
          </cell>
          <cell r="R514">
            <v>359</v>
          </cell>
          <cell r="S514">
            <v>0.95</v>
          </cell>
          <cell r="T514">
            <v>516</v>
          </cell>
          <cell r="U514">
            <v>0.92800000000000005</v>
          </cell>
        </row>
        <row r="515">
          <cell r="A515" t="str">
            <v>CTHT_0048590</v>
          </cell>
          <cell r="B515" t="str">
            <v>Dihydrolipoyl dehydrogenase (EC 1.8.1.4)</v>
          </cell>
          <cell r="C515">
            <v>1515</v>
          </cell>
          <cell r="D515">
            <v>-0.13520232330676801</v>
          </cell>
          <cell r="E515">
            <v>-0.58929056847249695</v>
          </cell>
          <cell r="F515">
            <v>0.45408824516572899</v>
          </cell>
          <cell r="G515">
            <v>0.13520232330676801</v>
          </cell>
          <cell r="H515">
            <v>1.0982468209349086</v>
          </cell>
          <cell r="I515">
            <v>0.84979123913780397</v>
          </cell>
          <cell r="J515">
            <v>0.58929056847249695</v>
          </cell>
          <cell r="K515">
            <v>1.5045067386394717</v>
          </cell>
          <cell r="L515">
            <v>0.313019593593653</v>
          </cell>
          <cell r="M515">
            <v>-0.45408824516572899</v>
          </cell>
          <cell r="N515">
            <v>-1.3699167709483784</v>
          </cell>
          <cell r="O515">
            <v>0.47860509811726698</v>
          </cell>
          <cell r="P515">
            <v>514</v>
          </cell>
          <cell r="Q515">
            <v>0.92800000000000005</v>
          </cell>
          <cell r="R515">
            <v>449</v>
          </cell>
          <cell r="S515">
            <v>0.93700000000000006</v>
          </cell>
          <cell r="T515">
            <v>341</v>
          </cell>
          <cell r="U515">
            <v>0.95199999999999996</v>
          </cell>
        </row>
        <row r="516">
          <cell r="A516" t="str">
            <v>CTHT_0031410</v>
          </cell>
          <cell r="B516" t="str">
            <v>Mitochondrial 60S ribosomal protein l19-like protein</v>
          </cell>
          <cell r="C516">
            <v>474</v>
          </cell>
          <cell r="D516">
            <v>-2.0284207347077698</v>
          </cell>
          <cell r="E516">
            <v>-1.98249236783744</v>
          </cell>
          <cell r="F516">
            <v>-4.5928366870328703E-2</v>
          </cell>
          <cell r="G516">
            <v>2.0284207347077698</v>
          </cell>
          <cell r="H516">
            <v>4.0795802909198793</v>
          </cell>
          <cell r="I516">
            <v>1.05497779745715E-14</v>
          </cell>
          <cell r="J516">
            <v>1.98249236783744</v>
          </cell>
          <cell r="K516">
            <v>3.9517518829016924</v>
          </cell>
          <cell r="L516">
            <v>1.39115633866342E-14</v>
          </cell>
          <cell r="M516">
            <v>4.5928366870328703E-2</v>
          </cell>
          <cell r="N516">
            <v>1.0323472757921031</v>
          </cell>
          <cell r="O516">
            <v>0.89668742460367701</v>
          </cell>
          <cell r="P516">
            <v>515</v>
          </cell>
          <cell r="Q516">
            <v>0.92800000000000005</v>
          </cell>
          <cell r="R516">
            <v>1419</v>
          </cell>
          <cell r="S516">
            <v>0.80200000000000005</v>
          </cell>
          <cell r="T516">
            <v>475</v>
          </cell>
          <cell r="U516">
            <v>0.93300000000000005</v>
          </cell>
        </row>
        <row r="517">
          <cell r="A517" t="str">
            <v>CTHT_0029880</v>
          </cell>
          <cell r="B517" t="str">
            <v>Uncharacterized protein</v>
          </cell>
          <cell r="C517">
            <v>2274</v>
          </cell>
          <cell r="D517">
            <v>1.83383167035379</v>
          </cell>
          <cell r="E517">
            <v>1.1011721251830799</v>
          </cell>
          <cell r="F517">
            <v>0.73265954517071397</v>
          </cell>
          <cell r="G517">
            <v>-1.83383167035379</v>
          </cell>
          <cell r="H517">
            <v>-3.5648260253326689</v>
          </cell>
          <cell r="I517">
            <v>4.6524884136663298E-8</v>
          </cell>
          <cell r="J517">
            <v>-1.1011721251830799</v>
          </cell>
          <cell r="K517">
            <v>-2.1452891687112716</v>
          </cell>
          <cell r="L517">
            <v>9.1353908528879295E-4</v>
          </cell>
          <cell r="M517">
            <v>-0.73265954517071397</v>
          </cell>
          <cell r="N517">
            <v>-1.6616995402415413</v>
          </cell>
          <cell r="O517">
            <v>3.81529313185466E-2</v>
          </cell>
          <cell r="P517">
            <v>516</v>
          </cell>
          <cell r="Q517">
            <v>0.92800000000000005</v>
          </cell>
          <cell r="R517">
            <v>89</v>
          </cell>
          <cell r="S517">
            <v>0.98699999999999999</v>
          </cell>
          <cell r="T517">
            <v>286</v>
          </cell>
          <cell r="U517">
            <v>0.96</v>
          </cell>
        </row>
        <row r="518">
          <cell r="A518" t="str">
            <v>CTHT_0045400</v>
          </cell>
          <cell r="B518" t="str">
            <v>Uncharacterized protein</v>
          </cell>
          <cell r="C518">
            <v>720</v>
          </cell>
          <cell r="D518">
            <v>-0.25221890134285602</v>
          </cell>
          <cell r="E518">
            <v>3.26441218964895</v>
          </cell>
          <cell r="F518">
            <v>-3.5166310909918002</v>
          </cell>
          <cell r="G518">
            <v>0.25221890134285602</v>
          </cell>
          <cell r="H518">
            <v>1.1910375527941046</v>
          </cell>
          <cell r="I518">
            <v>0.73548839526671295</v>
          </cell>
          <cell r="J518">
            <v>-3.26441218964895</v>
          </cell>
          <cell r="K518">
            <v>-9.6091724460600183</v>
          </cell>
          <cell r="L518">
            <v>2.5157043454845399E-8</v>
          </cell>
          <cell r="M518">
            <v>3.5166310909918002</v>
          </cell>
          <cell r="N518">
            <v>11.444885234531817</v>
          </cell>
          <cell r="O518">
            <v>3.22960569751292E-9</v>
          </cell>
          <cell r="P518">
            <v>517</v>
          </cell>
          <cell r="Q518">
            <v>0.92800000000000005</v>
          </cell>
          <cell r="R518">
            <v>425</v>
          </cell>
          <cell r="S518">
            <v>0.94</v>
          </cell>
          <cell r="T518">
            <v>3055</v>
          </cell>
          <cell r="U518">
            <v>0.57399999999999995</v>
          </cell>
        </row>
        <row r="519">
          <cell r="A519" t="str">
            <v>CTHT_0012530</v>
          </cell>
          <cell r="B519" t="str">
            <v>Fumarate hydratase-like protein</v>
          </cell>
          <cell r="C519">
            <v>1635</v>
          </cell>
          <cell r="D519">
            <v>-1.3914129143740901</v>
          </cell>
          <cell r="E519">
            <v>-0.77181955289221404</v>
          </cell>
          <cell r="F519">
            <v>-0.61959336148187105</v>
          </cell>
          <cell r="G519">
            <v>1.3914129143740901</v>
          </cell>
          <cell r="H519">
            <v>2.6233547524964465</v>
          </cell>
          <cell r="I519">
            <v>2.3425748607711401E-5</v>
          </cell>
          <cell r="J519">
            <v>0.77181955289221404</v>
          </cell>
          <cell r="K519">
            <v>1.7074218572403699</v>
          </cell>
          <cell r="L519">
            <v>1.8002597596475E-2</v>
          </cell>
          <cell r="M519">
            <v>0.61959336148187105</v>
          </cell>
          <cell r="N519">
            <v>1.5364420581662512</v>
          </cell>
          <cell r="O519">
            <v>7.3098846118118802E-2</v>
          </cell>
          <cell r="P519">
            <v>518</v>
          </cell>
          <cell r="Q519">
            <v>0.92800000000000005</v>
          </cell>
          <cell r="R519">
            <v>968</v>
          </cell>
          <cell r="S519">
            <v>0.86499999999999999</v>
          </cell>
          <cell r="T519">
            <v>650</v>
          </cell>
          <cell r="U519">
            <v>0.90900000000000003</v>
          </cell>
        </row>
        <row r="520">
          <cell r="A520" t="str">
            <v>CTHT_0059610</v>
          </cell>
          <cell r="B520" t="str">
            <v>Uncharacterized protein</v>
          </cell>
          <cell r="C520">
            <v>2286</v>
          </cell>
          <cell r="D520">
            <v>-0.138019807045762</v>
          </cell>
          <cell r="E520">
            <v>1.0186378245071399</v>
          </cell>
          <cell r="F520">
            <v>-1.1566576315529</v>
          </cell>
          <cell r="G520">
            <v>0.138019807045762</v>
          </cell>
          <cell r="H520">
            <v>1.100393716785564</v>
          </cell>
          <cell r="I520">
            <v>0.71888138111022304</v>
          </cell>
          <cell r="J520">
            <v>-1.0186378245071399</v>
          </cell>
          <cell r="K520">
            <v>-2.0260051262774841</v>
          </cell>
          <cell r="L520">
            <v>9.4498254835597101E-4</v>
          </cell>
          <cell r="M520">
            <v>1.1566576315529</v>
          </cell>
          <cell r="N520">
            <v>2.2294033111310831</v>
          </cell>
          <cell r="O520">
            <v>2.3801462435082599E-4</v>
          </cell>
          <cell r="P520">
            <v>519</v>
          </cell>
          <cell r="Q520">
            <v>0.92700000000000005</v>
          </cell>
          <cell r="R520">
            <v>457</v>
          </cell>
          <cell r="S520">
            <v>0.93600000000000005</v>
          </cell>
          <cell r="T520">
            <v>901</v>
          </cell>
          <cell r="U520">
            <v>0.874</v>
          </cell>
        </row>
        <row r="521">
          <cell r="A521" t="str">
            <v>CTHT_0073260</v>
          </cell>
          <cell r="B521" t="str">
            <v>Uncharacterized protein</v>
          </cell>
          <cell r="C521">
            <v>249</v>
          </cell>
          <cell r="D521">
            <v>-2.95558828679289</v>
          </cell>
          <cell r="E521">
            <v>-1.7327582537462001</v>
          </cell>
          <cell r="F521">
            <v>-1.2228300330466899</v>
          </cell>
          <cell r="G521">
            <v>2.95558828679289</v>
          </cell>
          <cell r="H521">
            <v>7.757481153534207</v>
          </cell>
          <cell r="I521">
            <v>3.7837637354066798E-16</v>
          </cell>
          <cell r="J521">
            <v>1.7327582537462001</v>
          </cell>
          <cell r="K521">
            <v>3.3236264738007391</v>
          </cell>
          <cell r="L521">
            <v>1.6296743686587001E-6</v>
          </cell>
          <cell r="M521">
            <v>1.2228300330466899</v>
          </cell>
          <cell r="N521">
            <v>2.334041209108292</v>
          </cell>
          <cell r="O521">
            <v>1.10218277827183E-3</v>
          </cell>
          <cell r="P521">
            <v>520</v>
          </cell>
          <cell r="Q521">
            <v>0.92700000000000005</v>
          </cell>
          <cell r="R521">
            <v>2355</v>
          </cell>
          <cell r="S521">
            <v>0.67200000000000004</v>
          </cell>
          <cell r="T521">
            <v>960</v>
          </cell>
          <cell r="U521">
            <v>0.86599999999999999</v>
          </cell>
        </row>
        <row r="522">
          <cell r="A522" t="str">
            <v>CTHT_0004060</v>
          </cell>
          <cell r="B522" t="str">
            <v>Uncharacterized protein</v>
          </cell>
          <cell r="C522">
            <v>450</v>
          </cell>
          <cell r="D522">
            <v>1.7886584314593501</v>
          </cell>
          <cell r="E522">
            <v>1.9697788970180401</v>
          </cell>
          <cell r="F522">
            <v>-0.18112046555868599</v>
          </cell>
          <cell r="G522">
            <v>-1.7886584314593501</v>
          </cell>
          <cell r="H522">
            <v>-3.4549346718578895</v>
          </cell>
          <cell r="I522">
            <v>2.1448522794894801E-4</v>
          </cell>
          <cell r="J522">
            <v>-1.9697788970180401</v>
          </cell>
          <cell r="K522">
            <v>-3.9170808246460265</v>
          </cell>
          <cell r="L522">
            <v>2.2683194868707301E-5</v>
          </cell>
          <cell r="M522">
            <v>0.18112046555868599</v>
          </cell>
          <cell r="N522">
            <v>1.1337640785374408</v>
          </cell>
          <cell r="O522">
            <v>0.75788306348915901</v>
          </cell>
          <cell r="P522">
            <v>521</v>
          </cell>
          <cell r="Q522">
            <v>0.92700000000000005</v>
          </cell>
          <cell r="R522">
            <v>100</v>
          </cell>
          <cell r="S522">
            <v>0.98599999999999999</v>
          </cell>
          <cell r="T522">
            <v>565</v>
          </cell>
          <cell r="U522">
            <v>0.92100000000000004</v>
          </cell>
        </row>
        <row r="523">
          <cell r="A523" t="str">
            <v>CTHT_0069530</v>
          </cell>
          <cell r="B523" t="str">
            <v>Uncharacterized protein</v>
          </cell>
          <cell r="C523">
            <v>576</v>
          </cell>
          <cell r="D523">
            <v>-0.422191634408912</v>
          </cell>
          <cell r="E523">
            <v>1.7611292569577499</v>
          </cell>
          <cell r="F523">
            <v>-2.1833208913666602</v>
          </cell>
          <cell r="G523">
            <v>0.422191634408912</v>
          </cell>
          <cell r="H523">
            <v>1.3399615788430008</v>
          </cell>
          <cell r="I523">
            <v>0.60396874478879803</v>
          </cell>
          <cell r="J523">
            <v>-1.7611292569577499</v>
          </cell>
          <cell r="K523">
            <v>-3.3896334173216403</v>
          </cell>
          <cell r="L523">
            <v>9.27169596501334E-3</v>
          </cell>
          <cell r="M523">
            <v>2.1833208913666602</v>
          </cell>
          <cell r="N523">
            <v>4.5419785455732953</v>
          </cell>
          <cell r="O523">
            <v>1.57272695388468E-3</v>
          </cell>
          <cell r="P523">
            <v>522</v>
          </cell>
          <cell r="Q523">
            <v>0.92700000000000005</v>
          </cell>
          <cell r="R523">
            <v>528</v>
          </cell>
          <cell r="S523">
            <v>0.92600000000000005</v>
          </cell>
          <cell r="T523">
            <v>1797</v>
          </cell>
          <cell r="U523">
            <v>0.749</v>
          </cell>
        </row>
        <row r="524">
          <cell r="A524" t="str">
            <v>CTHT_0027290</v>
          </cell>
          <cell r="B524" t="e">
            <v>#N/A</v>
          </cell>
          <cell r="C524">
            <v>561</v>
          </cell>
          <cell r="D524">
            <v>5.2192363460096702E-2</v>
          </cell>
          <cell r="E524">
            <v>2.187644645287</v>
          </cell>
          <cell r="F524">
            <v>-2.1354522818268999</v>
          </cell>
          <cell r="G524">
            <v>-5.2192363460096702E-2</v>
          </cell>
          <cell r="H524">
            <v>-1.0368393400106339</v>
          </cell>
          <cell r="I524">
            <v>0.93547027329682797</v>
          </cell>
          <cell r="J524">
            <v>-2.187644645287</v>
          </cell>
          <cell r="K524">
            <v>-4.5556112638701656</v>
          </cell>
          <cell r="L524">
            <v>3.1451177298227201E-6</v>
          </cell>
          <cell r="M524">
            <v>2.1354522818268999</v>
          </cell>
          <cell r="N524">
            <v>4.3937484700603964</v>
          </cell>
          <cell r="O524">
            <v>8.7913756024921198E-6</v>
          </cell>
          <cell r="P524">
            <v>523</v>
          </cell>
          <cell r="Q524">
            <v>0.92700000000000005</v>
          </cell>
          <cell r="R524">
            <v>402</v>
          </cell>
          <cell r="S524">
            <v>0.94399999999999995</v>
          </cell>
          <cell r="T524">
            <v>1655</v>
          </cell>
          <cell r="U524">
            <v>0.76900000000000002</v>
          </cell>
        </row>
        <row r="525">
          <cell r="A525" t="str">
            <v>CTHT_0024700</v>
          </cell>
          <cell r="B525" t="e">
            <v>#N/A</v>
          </cell>
          <cell r="C525">
            <v>681</v>
          </cell>
          <cell r="D525">
            <v>0.145788399313102</v>
          </cell>
          <cell r="E525">
            <v>1.3340614626059399</v>
          </cell>
          <cell r="F525">
            <v>-1.18827306329284</v>
          </cell>
          <cell r="G525">
            <v>-0.145788399313102</v>
          </cell>
          <cell r="H525">
            <v>-1.1063350745623086</v>
          </cell>
          <cell r="I525">
            <v>0.80395057623466604</v>
          </cell>
          <cell r="J525">
            <v>-1.3340614626059399</v>
          </cell>
          <cell r="K525">
            <v>-2.5211141869780933</v>
          </cell>
          <cell r="L525">
            <v>3.5931685740187799E-3</v>
          </cell>
          <cell r="M525">
            <v>1.18827306329284</v>
          </cell>
          <cell r="N525">
            <v>2.2787980286853937</v>
          </cell>
          <cell r="O525">
            <v>1.31072715872168E-2</v>
          </cell>
          <cell r="P525">
            <v>524</v>
          </cell>
          <cell r="Q525">
            <v>0.92700000000000005</v>
          </cell>
          <cell r="R525">
            <v>378</v>
          </cell>
          <cell r="S525">
            <v>0.94699999999999995</v>
          </cell>
          <cell r="T525">
            <v>947</v>
          </cell>
          <cell r="U525">
            <v>0.86799999999999999</v>
          </cell>
        </row>
        <row r="526">
          <cell r="A526" t="str">
            <v>CTHT_0051000</v>
          </cell>
          <cell r="B526" t="str">
            <v>Uncharacterized protein</v>
          </cell>
          <cell r="C526">
            <v>1008</v>
          </cell>
          <cell r="D526">
            <v>-0.306156224090463</v>
          </cell>
          <cell r="E526">
            <v>1.6959766542046699</v>
          </cell>
          <cell r="F526">
            <v>-2.00213287829513</v>
          </cell>
          <cell r="G526">
            <v>0.306156224090463</v>
          </cell>
          <cell r="H526">
            <v>1.2364091398281991</v>
          </cell>
          <cell r="I526">
            <v>0.53575109667632304</v>
          </cell>
          <cell r="J526">
            <v>-1.6959766542046699</v>
          </cell>
          <cell r="K526">
            <v>-3.2399614648135895</v>
          </cell>
          <cell r="L526">
            <v>3.3701287212993001E-5</v>
          </cell>
          <cell r="M526">
            <v>2.00213287829513</v>
          </cell>
          <cell r="N526">
            <v>4.0059179677866741</v>
          </cell>
          <cell r="O526">
            <v>1.4521941121187399E-6</v>
          </cell>
          <cell r="P526">
            <v>525</v>
          </cell>
          <cell r="Q526">
            <v>0.92600000000000005</v>
          </cell>
          <cell r="R526">
            <v>480</v>
          </cell>
          <cell r="S526">
            <v>0.93300000000000005</v>
          </cell>
          <cell r="T526">
            <v>1477</v>
          </cell>
          <cell r="U526">
            <v>0.79400000000000004</v>
          </cell>
        </row>
        <row r="527">
          <cell r="A527" t="str">
            <v>CTHT_0066520</v>
          </cell>
          <cell r="B527" t="str">
            <v>Uncharacterized protein</v>
          </cell>
          <cell r="C527">
            <v>330</v>
          </cell>
          <cell r="D527">
            <v>-1.1747259288358001</v>
          </cell>
          <cell r="E527">
            <v>0.101320858117823</v>
          </cell>
          <cell r="F527">
            <v>-1.2760467869536301</v>
          </cell>
          <cell r="G527">
            <v>1.1747259288358001</v>
          </cell>
          <cell r="H527">
            <v>2.2574999078808955</v>
          </cell>
          <cell r="I527">
            <v>8.17855053087473E-2</v>
          </cell>
          <cell r="J527">
            <v>-0.101320858117823</v>
          </cell>
          <cell r="K527">
            <v>-1.072755173077713</v>
          </cell>
          <cell r="L527">
            <v>0.89004157068123801</v>
          </cell>
          <cell r="M527">
            <v>1.2760467869536301</v>
          </cell>
          <cell r="N527">
            <v>2.4217447044017026</v>
          </cell>
          <cell r="O527">
            <v>5.6221489407870397E-2</v>
          </cell>
          <cell r="P527">
            <v>526</v>
          </cell>
          <cell r="Q527">
            <v>0.92600000000000005</v>
          </cell>
          <cell r="R527">
            <v>917</v>
          </cell>
          <cell r="S527">
            <v>0.872</v>
          </cell>
          <cell r="T527">
            <v>1076</v>
          </cell>
          <cell r="U527">
            <v>0.85</v>
          </cell>
        </row>
        <row r="528">
          <cell r="A528" t="str">
            <v>CTHT_0043960</v>
          </cell>
          <cell r="B528" t="str">
            <v>Uncharacterized protein</v>
          </cell>
          <cell r="C528">
            <v>1653</v>
          </cell>
          <cell r="D528">
            <v>0.526434980519498</v>
          </cell>
          <cell r="E528">
            <v>0.91318169467411103</v>
          </cell>
          <cell r="F528">
            <v>-0.38674671415461298</v>
          </cell>
          <cell r="G528">
            <v>-0.526434980519498</v>
          </cell>
          <cell r="H528">
            <v>-1.4403655312121035</v>
          </cell>
          <cell r="I528">
            <v>0.25663820325877101</v>
          </cell>
          <cell r="J528">
            <v>-0.91318169467411103</v>
          </cell>
          <cell r="K528">
            <v>-1.8831940857790805</v>
          </cell>
          <cell r="L528">
            <v>2.98652825891896E-2</v>
          </cell>
          <cell r="M528">
            <v>0.38674671415461298</v>
          </cell>
          <cell r="N528">
            <v>1.3074417881926996</v>
          </cell>
          <cell r="O528">
            <v>0.41670778992170898</v>
          </cell>
          <cell r="P528">
            <v>527</v>
          </cell>
          <cell r="Q528">
            <v>0.92600000000000005</v>
          </cell>
          <cell r="R528">
            <v>279</v>
          </cell>
          <cell r="S528">
            <v>0.96099999999999997</v>
          </cell>
          <cell r="T528">
            <v>570</v>
          </cell>
          <cell r="U528">
            <v>0.92</v>
          </cell>
        </row>
        <row r="529">
          <cell r="A529" t="str">
            <v>CTHT_0050980</v>
          </cell>
          <cell r="B529" t="str">
            <v>Uncharacterized protein</v>
          </cell>
          <cell r="C529">
            <v>1284</v>
          </cell>
          <cell r="D529">
            <v>1.1129677447330799</v>
          </cell>
          <cell r="E529">
            <v>4.0164577019553596</v>
          </cell>
          <cell r="F529">
            <v>-2.9034899572222801</v>
          </cell>
          <cell r="G529">
            <v>-1.1129677447330799</v>
          </cell>
          <cell r="H529">
            <v>-2.1629011690451194</v>
          </cell>
          <cell r="I529">
            <v>4.5360863906353296E-3</v>
          </cell>
          <cell r="J529">
            <v>-4.0164577019553596</v>
          </cell>
          <cell r="K529">
            <v>-16.183566793832387</v>
          </cell>
          <cell r="L529">
            <v>2.4985051386712398E-28</v>
          </cell>
          <cell r="M529">
            <v>2.9034899572222801</v>
          </cell>
          <cell r="N529">
            <v>7.4823422472775949</v>
          </cell>
          <cell r="O529">
            <v>5.9078358913571801E-15</v>
          </cell>
          <cell r="P529">
            <v>528</v>
          </cell>
          <cell r="Q529">
            <v>0.92600000000000005</v>
          </cell>
          <cell r="R529">
            <v>178</v>
          </cell>
          <cell r="S529">
            <v>0.97499999999999998</v>
          </cell>
          <cell r="T529">
            <v>2414</v>
          </cell>
          <cell r="U529">
            <v>0.66300000000000003</v>
          </cell>
        </row>
        <row r="530">
          <cell r="A530" t="str">
            <v>CTHT_0010990</v>
          </cell>
          <cell r="B530" t="str">
            <v>Uncharacterized protein</v>
          </cell>
          <cell r="C530">
            <v>852</v>
          </cell>
          <cell r="D530">
            <v>0.92609749122378404</v>
          </cell>
          <cell r="E530">
            <v>2.6843413810837999</v>
          </cell>
          <cell r="F530">
            <v>-1.7582438898600199</v>
          </cell>
          <cell r="G530">
            <v>-0.92609749122378404</v>
          </cell>
          <cell r="H530">
            <v>-1.9001291640968787</v>
          </cell>
          <cell r="I530">
            <v>7.8800695849840594E-3</v>
          </cell>
          <cell r="J530">
            <v>-2.6843413810837999</v>
          </cell>
          <cell r="K530">
            <v>-6.4278728045303053</v>
          </cell>
          <cell r="L530">
            <v>1.1146202483674001E-16</v>
          </cell>
          <cell r="M530">
            <v>1.7582438898600199</v>
          </cell>
          <cell r="N530">
            <v>3.3828609791300464</v>
          </cell>
          <cell r="O530">
            <v>1.3115421996179499E-7</v>
          </cell>
          <cell r="P530">
            <v>529</v>
          </cell>
          <cell r="Q530">
            <v>0.92600000000000005</v>
          </cell>
          <cell r="R530">
            <v>220</v>
          </cell>
          <cell r="S530">
            <v>0.96899999999999997</v>
          </cell>
          <cell r="T530">
            <v>1299</v>
          </cell>
          <cell r="U530">
            <v>0.81899999999999995</v>
          </cell>
        </row>
        <row r="531">
          <cell r="A531" t="str">
            <v>CTHT_0050260</v>
          </cell>
          <cell r="B531" t="str">
            <v>Uncharacterized protein</v>
          </cell>
          <cell r="C531">
            <v>1677</v>
          </cell>
          <cell r="D531">
            <v>0.19421967927592801</v>
          </cell>
          <cell r="E531">
            <v>2.1794579794004298</v>
          </cell>
          <cell r="F531">
            <v>-1.9852383001245</v>
          </cell>
          <cell r="G531">
            <v>-0.19421967927592801</v>
          </cell>
          <cell r="H531">
            <v>-1.14410517291638</v>
          </cell>
          <cell r="I531">
            <v>0.812793119078145</v>
          </cell>
          <cell r="J531">
            <v>-2.1794579794004298</v>
          </cell>
          <cell r="K531">
            <v>-4.5298333628262624</v>
          </cell>
          <cell r="L531">
            <v>5.5557078505325799E-4</v>
          </cell>
          <cell r="M531">
            <v>1.9852383001245</v>
          </cell>
          <cell r="N531">
            <v>3.9592805539717033</v>
          </cell>
          <cell r="O531">
            <v>2.4017611411203E-3</v>
          </cell>
          <cell r="P531">
            <v>530</v>
          </cell>
          <cell r="Q531">
            <v>0.92600000000000005</v>
          </cell>
          <cell r="R531">
            <v>389</v>
          </cell>
          <cell r="S531">
            <v>0.94499999999999995</v>
          </cell>
          <cell r="T531">
            <v>1707</v>
          </cell>
          <cell r="U531">
            <v>0.76200000000000001</v>
          </cell>
        </row>
        <row r="532">
          <cell r="A532" t="str">
            <v>CTHT_0073490</v>
          </cell>
          <cell r="B532" t="str">
            <v>Uncharacterized protein</v>
          </cell>
          <cell r="C532">
            <v>249</v>
          </cell>
          <cell r="D532">
            <v>-1.61898687167835</v>
          </cell>
          <cell r="E532">
            <v>1.7353257143372001</v>
          </cell>
          <cell r="F532">
            <v>-3.3543125860155598</v>
          </cell>
          <cell r="G532">
            <v>1.61898687167835</v>
          </cell>
          <cell r="H532">
            <v>3.0715925882171415</v>
          </cell>
          <cell r="I532">
            <v>4.8338020259631098E-4</v>
          </cell>
          <cell r="J532">
            <v>-1.7353257143372001</v>
          </cell>
          <cell r="K532">
            <v>-3.3295465589796458</v>
          </cell>
          <cell r="L532">
            <v>1.11373764869447E-4</v>
          </cell>
          <cell r="M532">
            <v>3.3543125860155598</v>
          </cell>
          <cell r="N532">
            <v>10.227010532685835</v>
          </cell>
          <cell r="O532">
            <v>6.1954370572202403E-14</v>
          </cell>
          <cell r="P532">
            <v>531</v>
          </cell>
          <cell r="Q532">
            <v>0.92600000000000005</v>
          </cell>
          <cell r="R532">
            <v>1185</v>
          </cell>
          <cell r="S532">
            <v>0.83499999999999996</v>
          </cell>
          <cell r="T532">
            <v>3107</v>
          </cell>
          <cell r="U532">
            <v>0.56699999999999995</v>
          </cell>
        </row>
        <row r="533">
          <cell r="A533" t="str">
            <v>CTHT_0066820</v>
          </cell>
          <cell r="B533" t="str">
            <v>V-type proton ATPase proteolipid subunit</v>
          </cell>
          <cell r="C533">
            <v>489</v>
          </cell>
          <cell r="D533">
            <v>-0.71770351710267999</v>
          </cell>
          <cell r="E533">
            <v>-0.30332721154721298</v>
          </cell>
          <cell r="F533">
            <v>-0.41437630555546701</v>
          </cell>
          <cell r="G533">
            <v>0.71770351710267999</v>
          </cell>
          <cell r="H533">
            <v>1.6445621348415576</v>
          </cell>
          <cell r="I533">
            <v>1.8270882924225702E-2</v>
          </cell>
          <cell r="J533">
            <v>0.30332721154721298</v>
          </cell>
          <cell r="K533">
            <v>1.2339870134373605</v>
          </cell>
          <cell r="L533">
            <v>0.32609299020737798</v>
          </cell>
          <cell r="M533">
            <v>0.41437630555546701</v>
          </cell>
          <cell r="N533">
            <v>1.3327224005871101</v>
          </cell>
          <cell r="O533">
            <v>0.19537125019920901</v>
          </cell>
          <cell r="P533">
            <v>532</v>
          </cell>
          <cell r="Q533">
            <v>0.92600000000000005</v>
          </cell>
          <cell r="R533">
            <v>628</v>
          </cell>
          <cell r="S533">
            <v>0.91200000000000003</v>
          </cell>
          <cell r="T533">
            <v>588</v>
          </cell>
          <cell r="U533">
            <v>0.91800000000000004</v>
          </cell>
        </row>
        <row r="534">
          <cell r="A534" t="str">
            <v>CTHT_0059590</v>
          </cell>
          <cell r="B534" t="str">
            <v>Uncharacterized protein</v>
          </cell>
          <cell r="C534">
            <v>795</v>
          </cell>
          <cell r="D534">
            <v>-2.7381570280509</v>
          </cell>
          <cell r="E534">
            <v>-3.21948684139412</v>
          </cell>
          <cell r="F534">
            <v>0.481329813343224</v>
          </cell>
          <cell r="G534">
            <v>2.7381570280509</v>
          </cell>
          <cell r="H534">
            <v>6.6721745342463246</v>
          </cell>
          <cell r="I534">
            <v>1.3184374319614599E-11</v>
          </cell>
          <cell r="J534">
            <v>3.21948684139412</v>
          </cell>
          <cell r="K534">
            <v>9.3145549670251313</v>
          </cell>
          <cell r="L534">
            <v>3.2615283545255699E-16</v>
          </cell>
          <cell r="M534">
            <v>-0.481329813343224</v>
          </cell>
          <cell r="N534">
            <v>-1.3960298729021945</v>
          </cell>
          <cell r="O534">
            <v>0.29307806091403199</v>
          </cell>
          <cell r="P534">
            <v>533</v>
          </cell>
          <cell r="Q534">
            <v>0.92500000000000004</v>
          </cell>
          <cell r="R534">
            <v>2205</v>
          </cell>
          <cell r="S534">
            <v>0.69299999999999995</v>
          </cell>
          <cell r="T534">
            <v>358</v>
          </cell>
          <cell r="U534">
            <v>0.95</v>
          </cell>
        </row>
        <row r="535">
          <cell r="A535" t="str">
            <v>CTHT_0058970</v>
          </cell>
          <cell r="B535" t="str">
            <v>Uncharacterized protein</v>
          </cell>
          <cell r="C535">
            <v>375</v>
          </cell>
          <cell r="D535">
            <v>-0.19556656771960601</v>
          </cell>
          <cell r="E535">
            <v>1.6762500057712999</v>
          </cell>
          <cell r="F535">
            <v>-1.87181657349091</v>
          </cell>
          <cell r="G535">
            <v>0.19556656771960601</v>
          </cell>
          <cell r="H535">
            <v>1.1451737990224917</v>
          </cell>
          <cell r="I535">
            <v>0.56002062642606598</v>
          </cell>
          <cell r="J535">
            <v>-1.6762500057712999</v>
          </cell>
          <cell r="K535">
            <v>-3.1959614485142827</v>
          </cell>
          <cell r="L535">
            <v>8.9896021825394602E-10</v>
          </cell>
          <cell r="M535">
            <v>1.87181657349091</v>
          </cell>
          <cell r="N535">
            <v>3.6599313135245377</v>
          </cell>
          <cell r="O535">
            <v>1.4254924981866899E-11</v>
          </cell>
          <cell r="P535">
            <v>534</v>
          </cell>
          <cell r="Q535">
            <v>0.92500000000000004</v>
          </cell>
          <cell r="R535">
            <v>472</v>
          </cell>
          <cell r="S535">
            <v>0.93400000000000005</v>
          </cell>
          <cell r="T535">
            <v>1375</v>
          </cell>
          <cell r="U535">
            <v>0.80800000000000005</v>
          </cell>
        </row>
        <row r="536">
          <cell r="A536" t="str">
            <v>CTHT_0002180</v>
          </cell>
          <cell r="B536" t="str">
            <v>Putative thij/pfpi family protein</v>
          </cell>
          <cell r="C536">
            <v>918</v>
          </cell>
          <cell r="D536">
            <v>1.1380162073076701</v>
          </cell>
          <cell r="E536">
            <v>1.28005425263234</v>
          </cell>
          <cell r="F536">
            <v>-0.14203804532467201</v>
          </cell>
          <cell r="G536">
            <v>-1.1380162073076701</v>
          </cell>
          <cell r="H536">
            <v>-2.2007819422869348</v>
          </cell>
          <cell r="I536">
            <v>8.74914051335242E-2</v>
          </cell>
          <cell r="J536">
            <v>-1.28005425263234</v>
          </cell>
          <cell r="K536">
            <v>-2.428481090248038</v>
          </cell>
          <cell r="L536">
            <v>4.2269068960145498E-2</v>
          </cell>
          <cell r="M536">
            <v>0.14203804532467201</v>
          </cell>
          <cell r="N536">
            <v>1.1034628390873173</v>
          </cell>
          <cell r="O536">
            <v>0.86032689249603</v>
          </cell>
          <cell r="P536">
            <v>535</v>
          </cell>
          <cell r="Q536">
            <v>0.92500000000000004</v>
          </cell>
          <cell r="R536">
            <v>168</v>
          </cell>
          <cell r="S536">
            <v>0.97599999999999998</v>
          </cell>
          <cell r="T536">
            <v>491</v>
          </cell>
          <cell r="U536">
            <v>0.93100000000000005</v>
          </cell>
        </row>
        <row r="537">
          <cell r="A537" t="str">
            <v>CTHT_0031900</v>
          </cell>
          <cell r="B537" t="str">
            <v>Uncharacterized protein</v>
          </cell>
          <cell r="C537">
            <v>909</v>
          </cell>
          <cell r="D537">
            <v>-0.77948601416006802</v>
          </cell>
          <cell r="E537">
            <v>-1.31200363285917</v>
          </cell>
          <cell r="F537">
            <v>0.53251761869909797</v>
          </cell>
          <cell r="G537">
            <v>0.77948601416006802</v>
          </cell>
          <cell r="H537">
            <v>1.7165192233376467</v>
          </cell>
          <cell r="I537">
            <v>0.123222872870973</v>
          </cell>
          <cell r="J537">
            <v>1.31200363285917</v>
          </cell>
          <cell r="K537">
            <v>2.4828612351523525</v>
          </cell>
          <cell r="L537">
            <v>4.8743536687562003E-3</v>
          </cell>
          <cell r="M537">
            <v>-0.53251761869909797</v>
          </cell>
          <cell r="N537">
            <v>-1.4464511678025966</v>
          </cell>
          <cell r="O537">
            <v>0.31045695393932798</v>
          </cell>
          <cell r="P537">
            <v>536</v>
          </cell>
          <cell r="Q537">
            <v>0.92500000000000004</v>
          </cell>
          <cell r="R537">
            <v>643</v>
          </cell>
          <cell r="S537">
            <v>0.91</v>
          </cell>
          <cell r="T537">
            <v>311</v>
          </cell>
          <cell r="U537">
            <v>0.95599999999999996</v>
          </cell>
        </row>
        <row r="538">
          <cell r="A538" t="str">
            <v>CTHT_0026190</v>
          </cell>
          <cell r="B538" t="str">
            <v>Uncharacterized protein</v>
          </cell>
          <cell r="C538">
            <v>1512</v>
          </cell>
          <cell r="D538">
            <v>0.70862838401684902</v>
          </cell>
          <cell r="E538">
            <v>1.6512463250212199</v>
          </cell>
          <cell r="F538">
            <v>-0.94261794100436802</v>
          </cell>
          <cell r="G538">
            <v>-0.70862838401684902</v>
          </cell>
          <cell r="H538">
            <v>-1.6342496452620969</v>
          </cell>
          <cell r="I538">
            <v>5.5707543525172099E-2</v>
          </cell>
          <cell r="J538">
            <v>-1.6512463250212199</v>
          </cell>
          <cell r="K538">
            <v>-3.1410487299836696</v>
          </cell>
          <cell r="L538">
            <v>1.2537632464709999E-6</v>
          </cell>
          <cell r="M538">
            <v>0.94261794100436802</v>
          </cell>
          <cell r="N538">
            <v>1.9220127959580555</v>
          </cell>
          <cell r="O538">
            <v>9.1105697664990992E-3</v>
          </cell>
          <cell r="P538">
            <v>537</v>
          </cell>
          <cell r="Q538">
            <v>0.92500000000000004</v>
          </cell>
          <cell r="R538">
            <v>270</v>
          </cell>
          <cell r="S538">
            <v>0.96199999999999997</v>
          </cell>
          <cell r="T538">
            <v>813</v>
          </cell>
          <cell r="U538">
            <v>0.88600000000000001</v>
          </cell>
        </row>
        <row r="539">
          <cell r="A539" t="str">
            <v>CTHT_0017650</v>
          </cell>
          <cell r="B539" t="str">
            <v>Uncharacterized protein</v>
          </cell>
          <cell r="C539">
            <v>1080</v>
          </cell>
          <cell r="D539">
            <v>-4.9533619900195296</v>
          </cell>
          <cell r="E539">
            <v>-1.26390921229185</v>
          </cell>
          <cell r="F539">
            <v>-3.68945277772767</v>
          </cell>
          <cell r="G539">
            <v>4.9533619900195296</v>
          </cell>
          <cell r="H539">
            <v>30.982077671682159</v>
          </cell>
          <cell r="I539">
            <v>8.8409249738860698E-11</v>
          </cell>
          <cell r="J539">
            <v>1.26390921229185</v>
          </cell>
          <cell r="K539">
            <v>2.4014557284219977</v>
          </cell>
          <cell r="L539">
            <v>0.11100936443413301</v>
          </cell>
          <cell r="M539">
            <v>3.68945277772767</v>
          </cell>
          <cell r="N539">
            <v>12.901373656403132</v>
          </cell>
          <cell r="O539">
            <v>1.5296152069351001E-6</v>
          </cell>
          <cell r="P539">
            <v>538</v>
          </cell>
          <cell r="Q539">
            <v>0.92500000000000004</v>
          </cell>
          <cell r="R539">
            <v>5519</v>
          </cell>
          <cell r="S539">
            <v>0.23100000000000001</v>
          </cell>
          <cell r="T539">
            <v>4109</v>
          </cell>
          <cell r="U539">
            <v>0.42699999999999999</v>
          </cell>
        </row>
        <row r="540">
          <cell r="A540" t="str">
            <v>CTHT_0048130</v>
          </cell>
          <cell r="B540" t="str">
            <v>Uncharacterized protein</v>
          </cell>
          <cell r="C540">
            <v>675</v>
          </cell>
          <cell r="D540">
            <v>-1.87747689233333</v>
          </cell>
          <cell r="E540">
            <v>-2.0696741218581001</v>
          </cell>
          <cell r="F540">
            <v>0.19219722952476401</v>
          </cell>
          <cell r="G540">
            <v>1.87747689233333</v>
          </cell>
          <cell r="H540">
            <v>3.6743190187987183</v>
          </cell>
          <cell r="I540">
            <v>2.1839648699305998E-3</v>
          </cell>
          <cell r="J540">
            <v>2.0696741218581001</v>
          </cell>
          <cell r="K540">
            <v>4.1979183952220787</v>
          </cell>
          <cell r="L540">
            <v>4.3052908740268299E-4</v>
          </cell>
          <cell r="M540">
            <v>-0.19219722952476401</v>
          </cell>
          <cell r="N540">
            <v>-1.142502426638645</v>
          </cell>
          <cell r="O540">
            <v>0.79850670722009098</v>
          </cell>
          <cell r="P540">
            <v>539</v>
          </cell>
          <cell r="Q540">
            <v>0.92500000000000004</v>
          </cell>
          <cell r="R540">
            <v>1473</v>
          </cell>
          <cell r="S540">
            <v>0.79500000000000004</v>
          </cell>
          <cell r="T540">
            <v>438</v>
          </cell>
          <cell r="U540">
            <v>0.93899999999999995</v>
          </cell>
        </row>
        <row r="541">
          <cell r="A541" t="str">
            <v>CTHT_0048460</v>
          </cell>
          <cell r="B541" t="str">
            <v>Uncharacterized protein</v>
          </cell>
          <cell r="C541">
            <v>924</v>
          </cell>
          <cell r="D541">
            <v>-1.0986518249680499</v>
          </cell>
          <cell r="E541">
            <v>1.7114821951339501</v>
          </cell>
          <cell r="F541">
            <v>-2.8101340201020002</v>
          </cell>
          <cell r="G541">
            <v>1.0986518249680499</v>
          </cell>
          <cell r="H541">
            <v>2.1415447510083627</v>
          </cell>
          <cell r="I541">
            <v>4.72803643589087E-3</v>
          </cell>
          <cell r="J541">
            <v>-1.7114821951339501</v>
          </cell>
          <cell r="K541">
            <v>-3.2749711442607268</v>
          </cell>
          <cell r="L541">
            <v>3.3504047170587398E-6</v>
          </cell>
          <cell r="M541">
            <v>2.8101340201020002</v>
          </cell>
          <cell r="N541">
            <v>7.0134972636954114</v>
          </cell>
          <cell r="O541">
            <v>2.7089429636570001E-14</v>
          </cell>
          <cell r="P541">
            <v>540</v>
          </cell>
          <cell r="Q541">
            <v>0.92400000000000004</v>
          </cell>
          <cell r="R541">
            <v>858</v>
          </cell>
          <cell r="S541">
            <v>0.88</v>
          </cell>
          <cell r="T541">
            <v>2379</v>
          </cell>
          <cell r="U541">
            <v>0.66800000000000004</v>
          </cell>
        </row>
        <row r="542">
          <cell r="A542" t="str">
            <v>CTHT_0057720</v>
          </cell>
          <cell r="B542" t="str">
            <v>Putative cell wall protein</v>
          </cell>
          <cell r="C542">
            <v>1272</v>
          </cell>
          <cell r="D542">
            <v>-2.2573061295721399</v>
          </cell>
          <cell r="E542">
            <v>1.1702127460457199</v>
          </cell>
          <cell r="F542">
            <v>-3.4275188756178601</v>
          </cell>
          <cell r="G542">
            <v>2.2573061295721399</v>
          </cell>
          <cell r="H542">
            <v>4.7809792014026726</v>
          </cell>
          <cell r="I542">
            <v>9.0148530211338105E-11</v>
          </cell>
          <cell r="J542">
            <v>-1.1702127460457199</v>
          </cell>
          <cell r="K542">
            <v>-2.2504488058168186</v>
          </cell>
          <cell r="L542">
            <v>7.7477199924938598E-4</v>
          </cell>
          <cell r="M542">
            <v>3.4275188756178601</v>
          </cell>
          <cell r="N542">
            <v>10.759348934431694</v>
          </cell>
          <cell r="O542">
            <v>1.4045589977667E-23</v>
          </cell>
          <cell r="P542">
            <v>541</v>
          </cell>
          <cell r="Q542">
            <v>0.92400000000000004</v>
          </cell>
          <cell r="R542">
            <v>1624</v>
          </cell>
          <cell r="S542">
            <v>0.77300000000000002</v>
          </cell>
          <cell r="T542">
            <v>2959</v>
          </cell>
          <cell r="U542">
            <v>0.58799999999999997</v>
          </cell>
        </row>
        <row r="543">
          <cell r="A543" t="str">
            <v>CTHT_0068990</v>
          </cell>
          <cell r="B543" t="str">
            <v>Uncharacterized protein</v>
          </cell>
          <cell r="C543">
            <v>837</v>
          </cell>
          <cell r="D543">
            <v>-0.69270118122139501</v>
          </cell>
          <cell r="E543">
            <v>0.79085473582138999</v>
          </cell>
          <cell r="F543">
            <v>-1.4835559170427901</v>
          </cell>
          <cell r="G543">
            <v>0.69270118122139501</v>
          </cell>
          <cell r="H543">
            <v>1.6163069247297768</v>
          </cell>
          <cell r="I543">
            <v>0.12520765056761801</v>
          </cell>
          <cell r="J543">
            <v>-0.79085473582138999</v>
          </cell>
          <cell r="K543">
            <v>-1.7300991696555508</v>
          </cell>
          <cell r="L543">
            <v>6.3229912182750397E-2</v>
          </cell>
          <cell r="M543">
            <v>1.4835559170427901</v>
          </cell>
          <cell r="N543">
            <v>2.7963712683835134</v>
          </cell>
          <cell r="O543">
            <v>4.5799267091680502E-4</v>
          </cell>
          <cell r="P543">
            <v>542</v>
          </cell>
          <cell r="Q543">
            <v>0.92400000000000004</v>
          </cell>
          <cell r="R543">
            <v>601</v>
          </cell>
          <cell r="S543">
            <v>0.91600000000000004</v>
          </cell>
          <cell r="T543">
            <v>1051</v>
          </cell>
          <cell r="U543">
            <v>0.85299999999999998</v>
          </cell>
        </row>
        <row r="544">
          <cell r="A544" t="str">
            <v>CTHT_0015600</v>
          </cell>
          <cell r="B544" t="str">
            <v>Uncharacterized protein</v>
          </cell>
          <cell r="C544">
            <v>1908</v>
          </cell>
          <cell r="D544">
            <v>0.36898018529612903</v>
          </cell>
          <cell r="E544">
            <v>1.8340039253807801</v>
          </cell>
          <cell r="F544">
            <v>-1.46502374008465</v>
          </cell>
          <cell r="G544">
            <v>-0.36898018529612903</v>
          </cell>
          <cell r="H544">
            <v>-1.2914396128952588</v>
          </cell>
          <cell r="I544">
            <v>0.200721147977377</v>
          </cell>
          <cell r="J544">
            <v>-1.8340039253807801</v>
          </cell>
          <cell r="K544">
            <v>-3.5652516841489885</v>
          </cell>
          <cell r="L544">
            <v>4.21854989265738E-13</v>
          </cell>
          <cell r="M544">
            <v>1.46502374008465</v>
          </cell>
          <cell r="N544">
            <v>2.7606801344401246</v>
          </cell>
          <cell r="O544">
            <v>1.4743270876323199E-8</v>
          </cell>
          <cell r="P544">
            <v>543</v>
          </cell>
          <cell r="Q544">
            <v>0.92400000000000004</v>
          </cell>
          <cell r="R544">
            <v>357</v>
          </cell>
          <cell r="S544">
            <v>0.95</v>
          </cell>
          <cell r="T544">
            <v>1149</v>
          </cell>
          <cell r="U544">
            <v>0.84</v>
          </cell>
        </row>
        <row r="545">
          <cell r="A545" t="str">
            <v>CTHT_0027340</v>
          </cell>
          <cell r="B545" t="str">
            <v>Protein yippee-like</v>
          </cell>
          <cell r="C545">
            <v>333</v>
          </cell>
          <cell r="D545">
            <v>0.57445559968197502</v>
          </cell>
          <cell r="E545">
            <v>2.00812423524158</v>
          </cell>
          <cell r="F545">
            <v>-1.43366863555961</v>
          </cell>
          <cell r="G545">
            <v>-0.57445559968197502</v>
          </cell>
          <cell r="H545">
            <v>-1.4891154400552427</v>
          </cell>
          <cell r="I545">
            <v>0.146131889402</v>
          </cell>
          <cell r="J545">
            <v>-2.00812423524158</v>
          </cell>
          <cell r="K545">
            <v>-4.0225887050973599</v>
          </cell>
          <cell r="L545">
            <v>1.3106386250467E-8</v>
          </cell>
          <cell r="M545">
            <v>1.43366863555961</v>
          </cell>
          <cell r="N545">
            <v>2.7013276451879009</v>
          </cell>
          <cell r="O545">
            <v>9.0825766504236004E-5</v>
          </cell>
          <cell r="P545">
            <v>544</v>
          </cell>
          <cell r="Q545">
            <v>0.92400000000000004</v>
          </cell>
          <cell r="R545">
            <v>308</v>
          </cell>
          <cell r="S545">
            <v>0.95699999999999996</v>
          </cell>
          <cell r="T545">
            <v>1165</v>
          </cell>
          <cell r="U545">
            <v>0.83699999999999997</v>
          </cell>
        </row>
        <row r="546">
          <cell r="A546" t="str">
            <v>CTHT_0047190</v>
          </cell>
          <cell r="B546" t="str">
            <v>Uncharacterized protein</v>
          </cell>
          <cell r="C546">
            <v>3186</v>
          </cell>
          <cell r="D546">
            <v>-0.2451064242321</v>
          </cell>
          <cell r="E546">
            <v>2.08638701914832</v>
          </cell>
          <cell r="F546">
            <v>-2.33149344338042</v>
          </cell>
          <cell r="G546">
            <v>0.2451064242321</v>
          </cell>
          <cell r="H546">
            <v>1.1851801956824581</v>
          </cell>
          <cell r="I546">
            <v>0.53695928890518296</v>
          </cell>
          <cell r="J546">
            <v>-2.08638701914832</v>
          </cell>
          <cell r="K546">
            <v>-4.2468319433701671</v>
          </cell>
          <cell r="L546">
            <v>1.27080828339901E-10</v>
          </cell>
          <cell r="M546">
            <v>2.33149344338042</v>
          </cell>
          <cell r="N546">
            <v>5.0332611136739693</v>
          </cell>
          <cell r="O546">
            <v>1.24977827874456E-12</v>
          </cell>
          <cell r="P546">
            <v>545</v>
          </cell>
          <cell r="Q546">
            <v>0.92400000000000004</v>
          </cell>
          <cell r="R546">
            <v>521</v>
          </cell>
          <cell r="S546">
            <v>0.92700000000000005</v>
          </cell>
          <cell r="T546">
            <v>1873</v>
          </cell>
          <cell r="U546">
            <v>0.73899999999999999</v>
          </cell>
        </row>
        <row r="547">
          <cell r="A547" t="str">
            <v>CTHT_0014370</v>
          </cell>
          <cell r="B547" t="str">
            <v>Uncharacterized protein</v>
          </cell>
          <cell r="C547">
            <v>519</v>
          </cell>
          <cell r="D547">
            <v>-1.4581018036942599</v>
          </cell>
          <cell r="E547">
            <v>-5.8871090209867499E-2</v>
          </cell>
          <cell r="F547">
            <v>-1.39923071348439</v>
          </cell>
          <cell r="G547">
            <v>1.4581018036942599</v>
          </cell>
          <cell r="H547">
            <v>2.7474663348261119</v>
          </cell>
          <cell r="I547">
            <v>6.1716398538254301E-3</v>
          </cell>
          <cell r="J547">
            <v>5.8871090209867499E-2</v>
          </cell>
          <cell r="K547">
            <v>1.0416503497894682</v>
          </cell>
          <cell r="L547">
            <v>0.92105309635696997</v>
          </cell>
          <cell r="M547">
            <v>1.39923071348439</v>
          </cell>
          <cell r="N547">
            <v>2.6376089974734875</v>
          </cell>
          <cell r="O547">
            <v>8.5642706484843293E-3</v>
          </cell>
          <cell r="P547">
            <v>546</v>
          </cell>
          <cell r="Q547">
            <v>0.92400000000000004</v>
          </cell>
          <cell r="R547">
            <v>1065</v>
          </cell>
          <cell r="S547">
            <v>0.85099999999999998</v>
          </cell>
          <cell r="T547">
            <v>1063</v>
          </cell>
          <cell r="U547">
            <v>0.85199999999999998</v>
          </cell>
        </row>
        <row r="548">
          <cell r="A548" t="str">
            <v>CTHT_0066060</v>
          </cell>
          <cell r="B548" t="str">
            <v>Putative translation initiation factor</v>
          </cell>
          <cell r="C548">
            <v>876</v>
          </cell>
          <cell r="D548">
            <v>-1.30110698141897</v>
          </cell>
          <cell r="E548">
            <v>1.1918444352128299</v>
          </cell>
          <cell r="F548">
            <v>-2.4929514166317999</v>
          </cell>
          <cell r="G548">
            <v>1.30110698141897</v>
          </cell>
          <cell r="H548">
            <v>2.4641788685135095</v>
          </cell>
          <cell r="I548">
            <v>9.9424483357723396E-5</v>
          </cell>
          <cell r="J548">
            <v>-1.1918444352128299</v>
          </cell>
          <cell r="K548">
            <v>-2.2844461502011142</v>
          </cell>
          <cell r="L548">
            <v>2.3793825291563799E-4</v>
          </cell>
          <cell r="M548">
            <v>2.4929514166317999</v>
          </cell>
          <cell r="N548">
            <v>5.6292839295826242</v>
          </cell>
          <cell r="O548">
            <v>1.01875042969053E-14</v>
          </cell>
          <cell r="P548">
            <v>547</v>
          </cell>
          <cell r="Q548">
            <v>0.92300000000000004</v>
          </cell>
          <cell r="R548">
            <v>961</v>
          </cell>
          <cell r="S548">
            <v>0.86599999999999999</v>
          </cell>
          <cell r="T548">
            <v>1957</v>
          </cell>
          <cell r="U548">
            <v>0.72699999999999998</v>
          </cell>
        </row>
        <row r="549">
          <cell r="A549" t="str">
            <v>CTHT_0003850</v>
          </cell>
          <cell r="B549" t="str">
            <v>Putative high affinity copper protein</v>
          </cell>
          <cell r="C549">
            <v>606</v>
          </cell>
          <cell r="D549">
            <v>-1.1920586100305799</v>
          </cell>
          <cell r="E549">
            <v>-0.44973676413707803</v>
          </cell>
          <cell r="F549">
            <v>-0.74232184589350403</v>
          </cell>
          <cell r="G549">
            <v>1.1920586100305799</v>
          </cell>
          <cell r="H549">
            <v>2.2847853120773798</v>
          </cell>
          <cell r="I549">
            <v>4.9791887029401502E-2</v>
          </cell>
          <cell r="J549">
            <v>0.44973676413707803</v>
          </cell>
          <cell r="K549">
            <v>1.3657910301528651</v>
          </cell>
          <cell r="L549">
            <v>0.46936021904027703</v>
          </cell>
          <cell r="M549">
            <v>0.74232184589350403</v>
          </cell>
          <cell r="N549">
            <v>1.672865952137393</v>
          </cell>
          <cell r="O549">
            <v>0.243314674474157</v>
          </cell>
          <cell r="P549">
            <v>548</v>
          </cell>
          <cell r="Q549">
            <v>0.92300000000000004</v>
          </cell>
          <cell r="R549">
            <v>954</v>
          </cell>
          <cell r="S549">
            <v>0.86699999999999999</v>
          </cell>
          <cell r="T549">
            <v>740</v>
          </cell>
          <cell r="U549">
            <v>0.89700000000000002</v>
          </cell>
        </row>
        <row r="550">
          <cell r="A550" t="str">
            <v>CTHT_0034330</v>
          </cell>
          <cell r="B550" t="str">
            <v>Uncharacterized protein</v>
          </cell>
          <cell r="C550">
            <v>456</v>
          </cell>
          <cell r="D550">
            <v>0.25384942182173698</v>
          </cell>
          <cell r="E550">
            <v>1.5417551033019701</v>
          </cell>
          <cell r="F550">
            <v>-1.2879056814802301</v>
          </cell>
          <cell r="G550">
            <v>-0.25384942182173698</v>
          </cell>
          <cell r="H550">
            <v>-1.1923844132884238</v>
          </cell>
          <cell r="I550">
            <v>0.59992982982810805</v>
          </cell>
          <cell r="J550">
            <v>-1.5417551033019701</v>
          </cell>
          <cell r="K550">
            <v>-2.9114848330828673</v>
          </cell>
          <cell r="L550">
            <v>9.8379216494649805E-5</v>
          </cell>
          <cell r="M550">
            <v>1.2879056814802301</v>
          </cell>
          <cell r="N550">
            <v>2.4417333878538443</v>
          </cell>
          <cell r="O550">
            <v>1.74125901200023E-3</v>
          </cell>
          <cell r="P550">
            <v>549</v>
          </cell>
          <cell r="Q550">
            <v>0.92300000000000004</v>
          </cell>
          <cell r="R550">
            <v>397</v>
          </cell>
          <cell r="S550">
            <v>0.94399999999999995</v>
          </cell>
          <cell r="T550">
            <v>1059</v>
          </cell>
          <cell r="U550">
            <v>0.85199999999999998</v>
          </cell>
        </row>
        <row r="551">
          <cell r="A551" t="str">
            <v>CTHT_0028920</v>
          </cell>
          <cell r="B551" t="str">
            <v>Putative ribosomal protein</v>
          </cell>
          <cell r="C551">
            <v>1500</v>
          </cell>
          <cell r="D551">
            <v>-2.39086107100895</v>
          </cell>
          <cell r="E551">
            <v>-2.09756113069938</v>
          </cell>
          <cell r="F551">
            <v>-0.29329994030957401</v>
          </cell>
          <cell r="G551">
            <v>2.39086107100895</v>
          </cell>
          <cell r="H551">
            <v>5.2447029768859839</v>
          </cell>
          <cell r="I551">
            <v>6.6422632418475497E-12</v>
          </cell>
          <cell r="J551">
            <v>2.09756113069938</v>
          </cell>
          <cell r="K551">
            <v>4.2798526601237201</v>
          </cell>
          <cell r="L551">
            <v>8.76429018286E-10</v>
          </cell>
          <cell r="M551">
            <v>0.29329994030957401</v>
          </cell>
          <cell r="N551">
            <v>1.2254400778213677</v>
          </cell>
          <cell r="O551">
            <v>0.47326891508769398</v>
          </cell>
          <cell r="P551">
            <v>550</v>
          </cell>
          <cell r="Q551">
            <v>0.92300000000000004</v>
          </cell>
          <cell r="R551">
            <v>1892</v>
          </cell>
          <cell r="S551">
            <v>0.73599999999999999</v>
          </cell>
          <cell r="T551">
            <v>613</v>
          </cell>
          <cell r="U551">
            <v>0.91400000000000003</v>
          </cell>
        </row>
        <row r="552">
          <cell r="A552" t="str">
            <v>CTHT_0014330</v>
          </cell>
          <cell r="B552" t="str">
            <v>Mitochondrial pyruvate carrier</v>
          </cell>
          <cell r="C552">
            <v>441</v>
          </cell>
          <cell r="D552">
            <v>-0.76196642848402496</v>
          </cell>
          <cell r="E552">
            <v>-1.3975364061196001</v>
          </cell>
          <cell r="F552">
            <v>0.63556997763557599</v>
          </cell>
          <cell r="G552">
            <v>0.76196642848402496</v>
          </cell>
          <cell r="H552">
            <v>1.6958004675274907</v>
          </cell>
          <cell r="I552">
            <v>9.9883979237313306E-3</v>
          </cell>
          <cell r="J552">
            <v>1.3975364061196001</v>
          </cell>
          <cell r="K552">
            <v>2.6345131961499617</v>
          </cell>
          <cell r="L552">
            <v>4.6955095144545402E-7</v>
          </cell>
          <cell r="M552">
            <v>-0.63556997763557599</v>
          </cell>
          <cell r="N552">
            <v>-1.5535514033624094</v>
          </cell>
          <cell r="O552">
            <v>3.32964575595808E-2</v>
          </cell>
          <cell r="P552">
            <v>551</v>
          </cell>
          <cell r="Q552">
            <v>0.92300000000000004</v>
          </cell>
          <cell r="R552">
            <v>683</v>
          </cell>
          <cell r="S552">
            <v>0.90500000000000003</v>
          </cell>
          <cell r="T552">
            <v>327</v>
          </cell>
          <cell r="U552">
            <v>0.95399999999999996</v>
          </cell>
        </row>
        <row r="553">
          <cell r="A553" t="str">
            <v>CTHT_0051820</v>
          </cell>
          <cell r="B553" t="str">
            <v>Uncharacterized protein</v>
          </cell>
          <cell r="C553">
            <v>873</v>
          </cell>
          <cell r="D553">
            <v>4.6075437348011903</v>
          </cell>
          <cell r="E553">
            <v>1.6421093629261201</v>
          </cell>
          <cell r="F553">
            <v>2.96543437187507</v>
          </cell>
          <cell r="G553">
            <v>-4.6075437348011903</v>
          </cell>
          <cell r="H553">
            <v>-24.378606114102869</v>
          </cell>
          <cell r="I553">
            <v>1.17002888328517E-11</v>
          </cell>
          <cell r="J553">
            <v>-1.6421093629261201</v>
          </cell>
          <cell r="K553">
            <v>-3.1212185144604194</v>
          </cell>
          <cell r="L553">
            <v>1.74531869064888E-2</v>
          </cell>
          <cell r="M553">
            <v>-2.96543437187507</v>
          </cell>
          <cell r="N553">
            <v>-7.8106053777261133</v>
          </cell>
          <cell r="O553">
            <v>1.6589533961380899E-5</v>
          </cell>
          <cell r="P553">
            <v>552</v>
          </cell>
          <cell r="Q553">
            <v>0.92300000000000004</v>
          </cell>
          <cell r="R553">
            <v>8</v>
          </cell>
          <cell r="S553">
            <v>0.999</v>
          </cell>
          <cell r="T553">
            <v>101</v>
          </cell>
          <cell r="U553">
            <v>0.98599999999999999</v>
          </cell>
        </row>
        <row r="554">
          <cell r="A554" t="str">
            <v>CTHT_0053590</v>
          </cell>
          <cell r="B554" t="str">
            <v>Uncharacterized protein</v>
          </cell>
          <cell r="C554">
            <v>1728</v>
          </cell>
          <cell r="D554">
            <v>-0.54233868260057905</v>
          </cell>
          <cell r="E554">
            <v>-0.21747490967581501</v>
          </cell>
          <cell r="F554">
            <v>-0.32486377292476398</v>
          </cell>
          <cell r="G554">
            <v>0.54233868260057905</v>
          </cell>
          <cell r="H554">
            <v>1.4563313927005517</v>
          </cell>
          <cell r="I554">
            <v>6.0359545721162103E-2</v>
          </cell>
          <cell r="J554">
            <v>0.21747490967581501</v>
          </cell>
          <cell r="K554">
            <v>1.1626967837342841</v>
          </cell>
          <cell r="L554">
            <v>0.45951906914476798</v>
          </cell>
          <cell r="M554">
            <v>0.32486377292476398</v>
          </cell>
          <cell r="N554">
            <v>1.2525461608513171</v>
          </cell>
          <cell r="O554">
            <v>0.28445445966993999</v>
          </cell>
          <cell r="P554">
            <v>553</v>
          </cell>
          <cell r="Q554">
            <v>0.92300000000000004</v>
          </cell>
          <cell r="R554">
            <v>630</v>
          </cell>
          <cell r="S554">
            <v>0.91200000000000003</v>
          </cell>
          <cell r="T554">
            <v>616</v>
          </cell>
          <cell r="U554">
            <v>0.91400000000000003</v>
          </cell>
        </row>
        <row r="555">
          <cell r="A555" t="str">
            <v>CTHT_0040450</v>
          </cell>
          <cell r="B555" t="str">
            <v>Uncharacterized protein</v>
          </cell>
          <cell r="C555">
            <v>1230</v>
          </cell>
          <cell r="D555">
            <v>-3.5794794579870199</v>
          </cell>
          <cell r="E555">
            <v>-1.2334728856253201</v>
          </cell>
          <cell r="F555">
            <v>-2.3460065723617101</v>
          </cell>
          <cell r="G555">
            <v>3.5794794579870199</v>
          </cell>
          <cell r="H555">
            <v>11.95447988830518</v>
          </cell>
          <cell r="I555">
            <v>2.9928779778688201E-23</v>
          </cell>
          <cell r="J555">
            <v>1.2334728856253201</v>
          </cell>
          <cell r="K555">
            <v>2.3513232457177984</v>
          </cell>
          <cell r="L555">
            <v>7.6726053115296002E-4</v>
          </cell>
          <cell r="M555">
            <v>2.3460065723617101</v>
          </cell>
          <cell r="N555">
            <v>5.0841499185943997</v>
          </cell>
          <cell r="O555">
            <v>1.13599322809755E-10</v>
          </cell>
          <cell r="P555">
            <v>554</v>
          </cell>
          <cell r="Q555">
            <v>0.92200000000000004</v>
          </cell>
          <cell r="R555">
            <v>3297</v>
          </cell>
          <cell r="S555">
            <v>0.54100000000000004</v>
          </cell>
          <cell r="T555">
            <v>1868</v>
          </cell>
          <cell r="U555">
            <v>0.74</v>
          </cell>
        </row>
        <row r="556">
          <cell r="A556" t="str">
            <v>CTHT_0036340</v>
          </cell>
          <cell r="B556" t="str">
            <v>Endo-chitosanase (EC 3.2.1.132)</v>
          </cell>
          <cell r="C556">
            <v>1407</v>
          </cell>
          <cell r="D556">
            <v>-3.6993682794332301</v>
          </cell>
          <cell r="E556">
            <v>-1.26710730207045</v>
          </cell>
          <cell r="F556">
            <v>-2.4322609773627901</v>
          </cell>
          <cell r="G556">
            <v>3.6993682794332301</v>
          </cell>
          <cell r="H556">
            <v>12.990348942839949</v>
          </cell>
          <cell r="I556">
            <v>1.0587522142133E-19</v>
          </cell>
          <cell r="J556">
            <v>1.26710730207045</v>
          </cell>
          <cell r="K556">
            <v>2.4067850526944192</v>
          </cell>
          <cell r="L556">
            <v>2.2275336871704801E-3</v>
          </cell>
          <cell r="M556">
            <v>2.4322609773627901</v>
          </cell>
          <cell r="N556">
            <v>5.3973864131727165</v>
          </cell>
          <cell r="O556">
            <v>3.2465407733341501E-9</v>
          </cell>
          <cell r="P556">
            <v>555</v>
          </cell>
          <cell r="Q556">
            <v>0.92200000000000004</v>
          </cell>
          <cell r="R556">
            <v>3462</v>
          </cell>
          <cell r="S556">
            <v>0.51800000000000002</v>
          </cell>
          <cell r="T556">
            <v>2015</v>
          </cell>
          <cell r="U556">
            <v>0.71899999999999997</v>
          </cell>
        </row>
        <row r="557">
          <cell r="A557" t="str">
            <v>CTHT_0061960</v>
          </cell>
          <cell r="B557" t="str">
            <v>Glycogen synthase kinase 3-like protein</v>
          </cell>
          <cell r="C557">
            <v>1185</v>
          </cell>
          <cell r="D557">
            <v>0.14184451248310201</v>
          </cell>
          <cell r="E557">
            <v>1.5087569170633801</v>
          </cell>
          <cell r="F557">
            <v>-1.3669124045802801</v>
          </cell>
          <cell r="G557">
            <v>-0.14184451248310201</v>
          </cell>
          <cell r="H557">
            <v>-1.1033148230690581</v>
          </cell>
          <cell r="I557">
            <v>0.74390064333764006</v>
          </cell>
          <cell r="J557">
            <v>-1.5087569170633801</v>
          </cell>
          <cell r="K557">
            <v>-2.8456474125320779</v>
          </cell>
          <cell r="L557">
            <v>9.8203614732527694E-6</v>
          </cell>
          <cell r="M557">
            <v>1.3669124045802801</v>
          </cell>
          <cell r="N557">
            <v>2.5791798977343832</v>
          </cell>
          <cell r="O557">
            <v>1.0030100029480499E-4</v>
          </cell>
          <cell r="P557">
            <v>556</v>
          </cell>
          <cell r="Q557">
            <v>0.92200000000000004</v>
          </cell>
          <cell r="R557">
            <v>418</v>
          </cell>
          <cell r="S557">
            <v>0.94099999999999995</v>
          </cell>
          <cell r="T557">
            <v>1102</v>
          </cell>
          <cell r="U557">
            <v>0.84599999999999997</v>
          </cell>
        </row>
        <row r="558">
          <cell r="A558" t="str">
            <v>CTHT_0030370</v>
          </cell>
          <cell r="B558" t="str">
            <v>Putative phosphatidylglycerol protein</v>
          </cell>
          <cell r="C558">
            <v>531</v>
          </cell>
          <cell r="D558">
            <v>1.2830349418066</v>
          </cell>
          <cell r="E558">
            <v>2.2494245263345198</v>
          </cell>
          <cell r="F558">
            <v>-0.96638958452792001</v>
          </cell>
          <cell r="G558">
            <v>-1.2830349418066</v>
          </cell>
          <cell r="H558">
            <v>-2.4335036555620739</v>
          </cell>
          <cell r="I558">
            <v>1.5065393841330401E-4</v>
          </cell>
          <cell r="J558">
            <v>-2.2494245263345198</v>
          </cell>
          <cell r="K558">
            <v>-4.7549313968470566</v>
          </cell>
          <cell r="L558">
            <v>2.7272647339975098E-12</v>
          </cell>
          <cell r="M558">
            <v>0.96638958452792001</v>
          </cell>
          <cell r="N558">
            <v>1.9539446287574183</v>
          </cell>
          <cell r="O558">
            <v>4.7896211192347601E-3</v>
          </cell>
          <cell r="P558">
            <v>557</v>
          </cell>
          <cell r="Q558">
            <v>0.92200000000000004</v>
          </cell>
          <cell r="R558">
            <v>150</v>
          </cell>
          <cell r="S558">
            <v>0.97899999999999998</v>
          </cell>
          <cell r="T558">
            <v>847</v>
          </cell>
          <cell r="U558">
            <v>0.88200000000000001</v>
          </cell>
        </row>
        <row r="559">
          <cell r="A559" t="str">
            <v>CTHT_0040870</v>
          </cell>
          <cell r="B559" t="str">
            <v>Uncharacterized protein</v>
          </cell>
          <cell r="C559">
            <v>1716</v>
          </cell>
          <cell r="D559">
            <v>-0.659934928222493</v>
          </cell>
          <cell r="E559">
            <v>0.320025291216816</v>
          </cell>
          <cell r="F559">
            <v>-0.979960219439309</v>
          </cell>
          <cell r="G559">
            <v>0.659934928222493</v>
          </cell>
          <cell r="H559">
            <v>1.5800113567831042</v>
          </cell>
          <cell r="I559">
            <v>0.20284964360605801</v>
          </cell>
          <cell r="J559">
            <v>-0.320025291216816</v>
          </cell>
          <cell r="K559">
            <v>-1.2483524329965956</v>
          </cell>
          <cell r="L559">
            <v>0.53227003742410395</v>
          </cell>
          <cell r="M559">
            <v>0.979960219439309</v>
          </cell>
          <cell r="N559">
            <v>1.9724110214024404</v>
          </cell>
          <cell r="O559">
            <v>4.86069563600071E-2</v>
          </cell>
          <cell r="P559">
            <v>558</v>
          </cell>
          <cell r="Q559">
            <v>0.92200000000000004</v>
          </cell>
          <cell r="R559">
            <v>694</v>
          </cell>
          <cell r="S559">
            <v>0.90300000000000002</v>
          </cell>
          <cell r="T559">
            <v>955</v>
          </cell>
          <cell r="U559">
            <v>0.86699999999999999</v>
          </cell>
        </row>
        <row r="560">
          <cell r="A560" t="str">
            <v>CTHT_0037380</v>
          </cell>
          <cell r="B560" t="str">
            <v>Uncharacterized protein</v>
          </cell>
          <cell r="C560">
            <v>285</v>
          </cell>
          <cell r="D560">
            <v>-0.81397337074506004</v>
          </cell>
          <cell r="E560">
            <v>-0.785660703299628</v>
          </cell>
          <cell r="F560">
            <v>-2.8312667445431799E-2</v>
          </cell>
          <cell r="G560">
            <v>0.81397337074506004</v>
          </cell>
          <cell r="H560">
            <v>1.7580466715109662</v>
          </cell>
          <cell r="I560">
            <v>2.4348098094446002E-2</v>
          </cell>
          <cell r="J560">
            <v>0.785660703299628</v>
          </cell>
          <cell r="K560">
            <v>1.7238816154804328</v>
          </cell>
          <cell r="L560">
            <v>2.37365533692004E-2</v>
          </cell>
          <cell r="M560">
            <v>2.8312667445431799E-2</v>
          </cell>
          <cell r="N560">
            <v>1.0198186788023791</v>
          </cell>
          <cell r="O560">
            <v>0.95220897948724204</v>
          </cell>
          <cell r="P560">
            <v>559</v>
          </cell>
          <cell r="Q560">
            <v>0.92200000000000004</v>
          </cell>
          <cell r="R560">
            <v>737</v>
          </cell>
          <cell r="S560">
            <v>0.89700000000000002</v>
          </cell>
          <cell r="T560">
            <v>505</v>
          </cell>
          <cell r="U560">
            <v>0.92900000000000005</v>
          </cell>
        </row>
        <row r="561">
          <cell r="A561" t="str">
            <v>CTHT_0022630</v>
          </cell>
          <cell r="B561" t="str">
            <v>54S ribosomal protein L31, mitochondrial</v>
          </cell>
          <cell r="C561">
            <v>333</v>
          </cell>
          <cell r="D561">
            <v>-3.0634854379580498</v>
          </cell>
          <cell r="E561">
            <v>-3.5796535247957602</v>
          </cell>
          <cell r="F561">
            <v>0.51616808683771498</v>
          </cell>
          <cell r="G561">
            <v>3.0634854379580498</v>
          </cell>
          <cell r="H561">
            <v>8.3598985679868001</v>
          </cell>
          <cell r="I561">
            <v>4.6893256021997499E-23</v>
          </cell>
          <cell r="J561">
            <v>3.5796535247957602</v>
          </cell>
          <cell r="K561">
            <v>11.955922330154237</v>
          </cell>
          <cell r="L561">
            <v>7.1164580152006402E-32</v>
          </cell>
          <cell r="M561">
            <v>-0.51616808683771498</v>
          </cell>
          <cell r="N561">
            <v>-1.4301516020706289</v>
          </cell>
          <cell r="O561">
            <v>0.131156282545356</v>
          </cell>
          <cell r="P561">
            <v>560</v>
          </cell>
          <cell r="Q561">
            <v>0.92200000000000004</v>
          </cell>
          <cell r="R561">
            <v>2647</v>
          </cell>
          <cell r="S561">
            <v>0.63100000000000001</v>
          </cell>
          <cell r="T561">
            <v>378</v>
          </cell>
          <cell r="U561">
            <v>0.94699999999999995</v>
          </cell>
        </row>
        <row r="562">
          <cell r="A562" t="str">
            <v>CTHT_0036770</v>
          </cell>
          <cell r="B562" t="str">
            <v>Putative phosphoinositide binding protein</v>
          </cell>
          <cell r="C562">
            <v>1764</v>
          </cell>
          <cell r="D562">
            <v>-0.87807881161551904</v>
          </cell>
          <cell r="E562">
            <v>1.72567621149276</v>
          </cell>
          <cell r="F562">
            <v>-2.6037550231082802</v>
          </cell>
          <cell r="G562">
            <v>0.87807881161551904</v>
          </cell>
          <cell r="H562">
            <v>1.837926166536612</v>
          </cell>
          <cell r="I562">
            <v>6.1499423774048302E-2</v>
          </cell>
          <cell r="J562">
            <v>-1.72567621149276</v>
          </cell>
          <cell r="K562">
            <v>-3.3073511114382397</v>
          </cell>
          <cell r="L562">
            <v>6.9142695489023994E-5</v>
          </cell>
          <cell r="M562">
            <v>2.6037550231082802</v>
          </cell>
          <cell r="N562">
            <v>6.0786671496362921</v>
          </cell>
          <cell r="O562">
            <v>2.22441291191021E-9</v>
          </cell>
          <cell r="P562">
            <v>561</v>
          </cell>
          <cell r="Q562">
            <v>0.92200000000000004</v>
          </cell>
          <cell r="R562">
            <v>749</v>
          </cell>
          <cell r="S562">
            <v>0.89500000000000002</v>
          </cell>
          <cell r="T562">
            <v>2192</v>
          </cell>
          <cell r="U562">
            <v>0.69399999999999995</v>
          </cell>
        </row>
        <row r="563">
          <cell r="A563" t="str">
            <v>CTHT_0061600</v>
          </cell>
          <cell r="B563" t="str">
            <v>Uncharacterized protein</v>
          </cell>
          <cell r="C563">
            <v>726</v>
          </cell>
          <cell r="D563">
            <v>-3.17172390605884</v>
          </cell>
          <cell r="E563">
            <v>-3.4967269957245599</v>
          </cell>
          <cell r="F563">
            <v>0.325003089665725</v>
          </cell>
          <cell r="G563">
            <v>3.17172390605884</v>
          </cell>
          <cell r="H563">
            <v>9.0112291503580675</v>
          </cell>
          <cell r="I563">
            <v>6.2313399288962001E-22</v>
          </cell>
          <cell r="J563">
            <v>3.4967269957245599</v>
          </cell>
          <cell r="K563">
            <v>11.288070479374435</v>
          </cell>
          <cell r="L563">
            <v>3.88358474012676E-27</v>
          </cell>
          <cell r="M563">
            <v>-0.325003089665725</v>
          </cell>
          <cell r="N563">
            <v>-1.2526671213245015</v>
          </cell>
          <cell r="O563">
            <v>0.399115099559612</v>
          </cell>
          <cell r="P563">
            <v>562</v>
          </cell>
          <cell r="Q563">
            <v>0.92100000000000004</v>
          </cell>
          <cell r="R563">
            <v>2831</v>
          </cell>
          <cell r="S563">
            <v>0.60499999999999998</v>
          </cell>
          <cell r="T563">
            <v>422</v>
          </cell>
          <cell r="U563">
            <v>0.94099999999999995</v>
          </cell>
        </row>
        <row r="564">
          <cell r="A564" t="str">
            <v>CTHT_0072610</v>
          </cell>
          <cell r="B564" t="str">
            <v>Putative allantoate protein</v>
          </cell>
          <cell r="C564">
            <v>1545</v>
          </cell>
          <cell r="D564">
            <v>0.73115150545604501</v>
          </cell>
          <cell r="E564">
            <v>-0.12644039553185199</v>
          </cell>
          <cell r="F564">
            <v>0.85759190098789695</v>
          </cell>
          <cell r="G564">
            <v>-0.73115150545604501</v>
          </cell>
          <cell r="H564">
            <v>-1.6599634840545749</v>
          </cell>
          <cell r="I564">
            <v>3.2746528929701799E-2</v>
          </cell>
          <cell r="J564">
            <v>0.12644039553185199</v>
          </cell>
          <cell r="K564">
            <v>1.0915970459376265</v>
          </cell>
          <cell r="L564">
            <v>0.72868523907185201</v>
          </cell>
          <cell r="M564">
            <v>-0.85759190098789695</v>
          </cell>
          <cell r="N564">
            <v>-1.8120112355583042</v>
          </cell>
          <cell r="O564">
            <v>1.10782427306834E-2</v>
          </cell>
          <cell r="P564">
            <v>563</v>
          </cell>
          <cell r="Q564">
            <v>0.92100000000000004</v>
          </cell>
          <cell r="R564">
            <v>305</v>
          </cell>
          <cell r="S564">
            <v>0.95699999999999996</v>
          </cell>
          <cell r="T564">
            <v>313</v>
          </cell>
          <cell r="U564">
            <v>0.95599999999999996</v>
          </cell>
        </row>
        <row r="565">
          <cell r="A565" t="str">
            <v>CTHT_0057970</v>
          </cell>
          <cell r="B565" t="str">
            <v>Succinate dehydrogenase [ubiquinone] flavoprotein subunit, mitochondrial (EC 1.3.5.1)</v>
          </cell>
          <cell r="C565">
            <v>1950</v>
          </cell>
          <cell r="D565">
            <v>-0.21004374375504001</v>
          </cell>
          <cell r="E565">
            <v>-0.78576079889272998</v>
          </cell>
          <cell r="F565">
            <v>0.57571705513769</v>
          </cell>
          <cell r="G565">
            <v>0.21004374375504001</v>
          </cell>
          <cell r="H565">
            <v>1.1567232562180312</v>
          </cell>
          <cell r="I565">
            <v>0.61772269078956599</v>
          </cell>
          <cell r="J565">
            <v>0.78576079889272998</v>
          </cell>
          <cell r="K565">
            <v>1.7240012242223592</v>
          </cell>
          <cell r="L565">
            <v>2.5112850076914502E-2</v>
          </cell>
          <cell r="M565">
            <v>-0.57571705513769</v>
          </cell>
          <cell r="N565">
            <v>-1.4904180537175968</v>
          </cell>
          <cell r="O565">
            <v>0.12605601861447799</v>
          </cell>
          <cell r="P565">
            <v>564</v>
          </cell>
          <cell r="Q565">
            <v>0.92100000000000004</v>
          </cell>
          <cell r="R565">
            <v>515</v>
          </cell>
          <cell r="S565">
            <v>0.92800000000000005</v>
          </cell>
          <cell r="T565">
            <v>354</v>
          </cell>
          <cell r="U565">
            <v>0.95</v>
          </cell>
        </row>
        <row r="566">
          <cell r="A566" t="str">
            <v>CTHT_0005480</v>
          </cell>
          <cell r="B566" t="e">
            <v>#N/A</v>
          </cell>
          <cell r="C566">
            <v>615</v>
          </cell>
          <cell r="D566">
            <v>-0.36946098324520998</v>
          </cell>
          <cell r="E566">
            <v>-0.17684672557780301</v>
          </cell>
          <cell r="F566">
            <v>-0.192614257667406</v>
          </cell>
          <cell r="G566">
            <v>0.36946098324520998</v>
          </cell>
          <cell r="H566">
            <v>1.2918700746189427</v>
          </cell>
          <cell r="I566">
            <v>0.236637803648203</v>
          </cell>
          <cell r="J566">
            <v>0.17684672557780301</v>
          </cell>
          <cell r="K566">
            <v>1.1304104639773516</v>
          </cell>
          <cell r="L566">
            <v>0.56626816583570105</v>
          </cell>
          <cell r="M566">
            <v>0.192614257667406</v>
          </cell>
          <cell r="N566">
            <v>1.1428327282759698</v>
          </cell>
          <cell r="O566">
            <v>0.56248386405500295</v>
          </cell>
          <cell r="P566">
            <v>565</v>
          </cell>
          <cell r="Q566">
            <v>0.92100000000000004</v>
          </cell>
          <cell r="R566">
            <v>554</v>
          </cell>
          <cell r="S566">
            <v>0.92200000000000004</v>
          </cell>
          <cell r="T566">
            <v>552</v>
          </cell>
          <cell r="U566">
            <v>0.92300000000000004</v>
          </cell>
        </row>
        <row r="567">
          <cell r="A567" t="str">
            <v>CTHT_0011070</v>
          </cell>
          <cell r="B567" t="str">
            <v>Uncharacterized protein</v>
          </cell>
          <cell r="C567">
            <v>630</v>
          </cell>
          <cell r="D567">
            <v>-0.39811550976905302</v>
          </cell>
          <cell r="E567">
            <v>0.54619676920238103</v>
          </cell>
          <cell r="F567">
            <v>-0.94431227897143399</v>
          </cell>
          <cell r="G567">
            <v>0.39811550976905302</v>
          </cell>
          <cell r="H567">
            <v>1.3177854563598044</v>
          </cell>
          <cell r="I567">
            <v>0.35451393194198599</v>
          </cell>
          <cell r="J567">
            <v>-0.54619676920238103</v>
          </cell>
          <cell r="K567">
            <v>-1.4602311580270666</v>
          </cell>
          <cell r="L567">
            <v>0.162829684719481</v>
          </cell>
          <cell r="M567">
            <v>0.94431227897143399</v>
          </cell>
          <cell r="N567">
            <v>1.9242713829715035</v>
          </cell>
          <cell r="O567">
            <v>1.6589194477714599E-2</v>
          </cell>
          <cell r="P567">
            <v>566</v>
          </cell>
          <cell r="Q567">
            <v>0.92100000000000004</v>
          </cell>
          <cell r="R567">
            <v>583</v>
          </cell>
          <cell r="S567">
            <v>0.91800000000000004</v>
          </cell>
          <cell r="T567">
            <v>891</v>
          </cell>
          <cell r="U567">
            <v>0.876</v>
          </cell>
        </row>
        <row r="568">
          <cell r="A568" t="str">
            <v>CTHT_0074640</v>
          </cell>
          <cell r="B568" t="str">
            <v>Proline dehydrogenase (EC 1.5.5.2)</v>
          </cell>
          <cell r="C568">
            <v>1164</v>
          </cell>
          <cell r="D568">
            <v>0.984760841946556</v>
          </cell>
          <cell r="E568">
            <v>1.73697824492583</v>
          </cell>
          <cell r="F568">
            <v>-0.75221740297926998</v>
          </cell>
          <cell r="G568">
            <v>-0.984760841946556</v>
          </cell>
          <cell r="H568">
            <v>-1.9789852258319633</v>
          </cell>
          <cell r="I568">
            <v>0.17763449269020101</v>
          </cell>
          <cell r="J568">
            <v>-1.73697824492583</v>
          </cell>
          <cell r="K568">
            <v>-3.3333625629227051</v>
          </cell>
          <cell r="L568">
            <v>9.0536559913304993E-3</v>
          </cell>
          <cell r="M568">
            <v>0.75221740297926998</v>
          </cell>
          <cell r="N568">
            <v>1.684379711082155</v>
          </cell>
          <cell r="O568">
            <v>0.31427048723812201</v>
          </cell>
          <cell r="P568">
            <v>567</v>
          </cell>
          <cell r="Q568">
            <v>0.92100000000000004</v>
          </cell>
          <cell r="R568">
            <v>236</v>
          </cell>
          <cell r="S568">
            <v>0.96699999999999997</v>
          </cell>
          <cell r="T568">
            <v>867</v>
          </cell>
          <cell r="U568">
            <v>0.879</v>
          </cell>
        </row>
        <row r="569">
          <cell r="A569" t="str">
            <v>CTHT_0019550</v>
          </cell>
          <cell r="B569" t="str">
            <v>Superoxide dismutase (EC 1.15.1.1)</v>
          </cell>
          <cell r="C569">
            <v>684</v>
          </cell>
          <cell r="D569">
            <v>-0.17107824287450701</v>
          </cell>
          <cell r="E569">
            <v>-1.0376671451474799</v>
          </cell>
          <cell r="F569">
            <v>0.86658890227296903</v>
          </cell>
          <cell r="G569">
            <v>0.17107824287450701</v>
          </cell>
          <cell r="H569">
            <v>1.1258996463285942</v>
          </cell>
          <cell r="I569">
            <v>0.82573274837072297</v>
          </cell>
          <cell r="J569">
            <v>1.0376671451474799</v>
          </cell>
          <cell r="K569">
            <v>2.0529053957965653</v>
          </cell>
          <cell r="L569">
            <v>9.4107593405173204E-2</v>
          </cell>
          <cell r="M569">
            <v>-0.86658890227296903</v>
          </cell>
          <cell r="N569">
            <v>-1.8233466921237658</v>
          </cell>
          <cell r="O569">
            <v>0.19247913230361399</v>
          </cell>
          <cell r="P569">
            <v>568</v>
          </cell>
          <cell r="Q569">
            <v>0.92100000000000004</v>
          </cell>
          <cell r="R569">
            <v>498</v>
          </cell>
          <cell r="S569">
            <v>0.93</v>
          </cell>
          <cell r="T569">
            <v>289</v>
          </cell>
          <cell r="U569">
            <v>0.95899999999999996</v>
          </cell>
        </row>
        <row r="570">
          <cell r="A570" t="str">
            <v>CTHT_0040380</v>
          </cell>
          <cell r="B570" t="str">
            <v>Uncharacterized protein</v>
          </cell>
          <cell r="C570">
            <v>873</v>
          </cell>
          <cell r="D570">
            <v>5.9710690075671202E-2</v>
          </cell>
          <cell r="E570">
            <v>2.73524592108665</v>
          </cell>
          <cell r="F570">
            <v>-2.6755352310109699</v>
          </cell>
          <cell r="G570">
            <v>-5.9710690075671202E-2</v>
          </cell>
          <cell r="H570">
            <v>-1.0422567315981355</v>
          </cell>
          <cell r="I570">
            <v>0.91142383608951205</v>
          </cell>
          <cell r="J570">
            <v>-2.73524592108665</v>
          </cell>
          <cell r="K570">
            <v>-6.6587248239146648</v>
          </cell>
          <cell r="L570">
            <v>1.62428691026704E-12</v>
          </cell>
          <cell r="M570">
            <v>2.6755352310109699</v>
          </cell>
          <cell r="N570">
            <v>6.3887568408452724</v>
          </cell>
          <cell r="O570">
            <v>1.03468962013128E-11</v>
          </cell>
          <cell r="P570">
            <v>569</v>
          </cell>
          <cell r="Q570">
            <v>0.92</v>
          </cell>
          <cell r="R570">
            <v>446</v>
          </cell>
          <cell r="S570">
            <v>0.93799999999999994</v>
          </cell>
          <cell r="T570">
            <v>2376</v>
          </cell>
          <cell r="U570">
            <v>0.66900000000000004</v>
          </cell>
        </row>
        <row r="571">
          <cell r="A571" t="str">
            <v>CTHT_0024250</v>
          </cell>
          <cell r="B571" t="str">
            <v>Deacetylase-like protein</v>
          </cell>
          <cell r="C571">
            <v>2502</v>
          </cell>
          <cell r="D571">
            <v>-0.34141081379226601</v>
          </cell>
          <cell r="E571">
            <v>1.1679211231755999</v>
          </cell>
          <cell r="F571">
            <v>-1.5093319369678599</v>
          </cell>
          <cell r="G571">
            <v>0.34141081379226601</v>
          </cell>
          <cell r="H571">
            <v>1.26699498478527</v>
          </cell>
          <cell r="I571">
            <v>0.55375129020901204</v>
          </cell>
          <cell r="J571">
            <v>-1.1679211231755999</v>
          </cell>
          <cell r="K571">
            <v>-2.2468769586429027</v>
          </cell>
          <cell r="L571">
            <v>1.6328788751729301E-2</v>
          </cell>
          <cell r="M571">
            <v>1.5093319369678599</v>
          </cell>
          <cell r="N571">
            <v>2.8467818380301257</v>
          </cell>
          <cell r="O571">
            <v>2.3201865594141601E-3</v>
          </cell>
          <cell r="P571">
            <v>570</v>
          </cell>
          <cell r="Q571">
            <v>0.92</v>
          </cell>
          <cell r="R571">
            <v>590</v>
          </cell>
          <cell r="S571">
            <v>0.91700000000000004</v>
          </cell>
          <cell r="T571">
            <v>1278</v>
          </cell>
          <cell r="U571">
            <v>0.82199999999999995</v>
          </cell>
        </row>
        <row r="572">
          <cell r="A572" t="str">
            <v>CTHT_0018890</v>
          </cell>
          <cell r="B572" t="str">
            <v>Putative 40S ribosomal protein</v>
          </cell>
          <cell r="C572">
            <v>3357</v>
          </cell>
          <cell r="D572">
            <v>-1.77097415905566</v>
          </cell>
          <cell r="E572">
            <v>-0.99171956557337504</v>
          </cell>
          <cell r="F572">
            <v>-0.77925459348228898</v>
          </cell>
          <cell r="G572">
            <v>1.77097415905566</v>
          </cell>
          <cell r="H572">
            <v>3.4128432624934883</v>
          </cell>
          <cell r="I572">
            <v>8.0977587445539703E-5</v>
          </cell>
          <cell r="J572">
            <v>0.99171956557337504</v>
          </cell>
          <cell r="K572">
            <v>1.9885537600582688</v>
          </cell>
          <cell r="L572">
            <v>2.6144232311604499E-2</v>
          </cell>
          <cell r="M572">
            <v>0.77925459348228898</v>
          </cell>
          <cell r="N572">
            <v>1.716243900991389</v>
          </cell>
          <cell r="O572">
            <v>0.10059586979023601</v>
          </cell>
          <cell r="P572">
            <v>571</v>
          </cell>
          <cell r="Q572">
            <v>0.92</v>
          </cell>
          <cell r="R572">
            <v>1373</v>
          </cell>
          <cell r="S572">
            <v>0.80800000000000005</v>
          </cell>
          <cell r="T572">
            <v>810</v>
          </cell>
          <cell r="U572">
            <v>0.88700000000000001</v>
          </cell>
        </row>
        <row r="573">
          <cell r="A573" t="str">
            <v>CTHT_0061610</v>
          </cell>
          <cell r="B573" t="str">
            <v>Uncharacterized protein</v>
          </cell>
          <cell r="C573">
            <v>711</v>
          </cell>
          <cell r="D573">
            <v>-1.50446261106484</v>
          </cell>
          <cell r="E573">
            <v>-9.7923712922217604E-2</v>
          </cell>
          <cell r="F573">
            <v>-1.4065388981426199</v>
          </cell>
          <cell r="G573">
            <v>1.50446261106484</v>
          </cell>
          <cell r="H573">
            <v>2.8371896918232591</v>
          </cell>
          <cell r="I573">
            <v>3.3570291357256802E-4</v>
          </cell>
          <cell r="J573">
            <v>9.7923712922217604E-2</v>
          </cell>
          <cell r="K573">
            <v>1.0702321050120907</v>
          </cell>
          <cell r="L573">
            <v>0.83564191382179598</v>
          </cell>
          <cell r="M573">
            <v>1.4065388981426199</v>
          </cell>
          <cell r="N573">
            <v>2.6510040939121349</v>
          </cell>
          <cell r="O573">
            <v>7.7265172852857597E-4</v>
          </cell>
          <cell r="P573">
            <v>572</v>
          </cell>
          <cell r="Q573">
            <v>0.92</v>
          </cell>
          <cell r="R573">
            <v>1132</v>
          </cell>
          <cell r="S573">
            <v>0.84199999999999997</v>
          </cell>
          <cell r="T573">
            <v>1158</v>
          </cell>
          <cell r="U573">
            <v>0.83799999999999997</v>
          </cell>
        </row>
        <row r="574">
          <cell r="A574" t="str">
            <v>CTHT_0040700</v>
          </cell>
          <cell r="B574" t="str">
            <v>Cell wall glucanase-like protein</v>
          </cell>
          <cell r="C574">
            <v>1152</v>
          </cell>
          <cell r="D574">
            <v>-0.22987646425799499</v>
          </cell>
          <cell r="E574">
            <v>-0.56514895333451698</v>
          </cell>
          <cell r="F574">
            <v>0.33527248907652202</v>
          </cell>
          <cell r="G574">
            <v>0.22987646425799499</v>
          </cell>
          <cell r="H574">
            <v>1.1727345254912078</v>
          </cell>
          <cell r="I574">
            <v>0.71762919292222205</v>
          </cell>
          <cell r="J574">
            <v>0.56514895333451698</v>
          </cell>
          <cell r="K574">
            <v>1.4795402588406668</v>
          </cell>
          <cell r="L574">
            <v>0.29935228296217697</v>
          </cell>
          <cell r="M574">
            <v>-0.33527248907652202</v>
          </cell>
          <cell r="N574">
            <v>-1.261615674034114</v>
          </cell>
          <cell r="O574">
            <v>0.58341751897111804</v>
          </cell>
          <cell r="P574">
            <v>573</v>
          </cell>
          <cell r="Q574">
            <v>0.92</v>
          </cell>
          <cell r="R574">
            <v>571</v>
          </cell>
          <cell r="S574">
            <v>0.92</v>
          </cell>
          <cell r="T574">
            <v>427</v>
          </cell>
          <cell r="U574">
            <v>0.94</v>
          </cell>
        </row>
        <row r="575">
          <cell r="A575" t="str">
            <v>CTHT_0030050</v>
          </cell>
          <cell r="B575" t="str">
            <v>Uncharacterized protein</v>
          </cell>
          <cell r="C575">
            <v>774</v>
          </cell>
          <cell r="D575">
            <v>-2.08704689212311</v>
          </cell>
          <cell r="E575">
            <v>1.8348595225715101</v>
          </cell>
          <cell r="F575">
            <v>-3.9219064146946199</v>
          </cell>
          <cell r="G575">
            <v>2.08704689212311</v>
          </cell>
          <cell r="H575">
            <v>4.2487748422731473</v>
          </cell>
          <cell r="I575">
            <v>3.21968035130671E-6</v>
          </cell>
          <cell r="J575">
            <v>-1.8348595225715101</v>
          </cell>
          <cell r="K575">
            <v>-3.5673667008021566</v>
          </cell>
          <cell r="L575">
            <v>2.6627960470182399E-5</v>
          </cell>
          <cell r="M575">
            <v>3.9219064146946199</v>
          </cell>
          <cell r="N575">
            <v>15.156937891531159</v>
          </cell>
          <cell r="O575">
            <v>1.8489281109454301E-19</v>
          </cell>
          <cell r="P575">
            <v>574</v>
          </cell>
          <cell r="Q575">
            <v>0.92</v>
          </cell>
          <cell r="R575">
            <v>1524</v>
          </cell>
          <cell r="S575">
            <v>0.78700000000000003</v>
          </cell>
          <cell r="T575">
            <v>3792</v>
          </cell>
          <cell r="U575">
            <v>0.47199999999999998</v>
          </cell>
        </row>
        <row r="576">
          <cell r="A576" t="str">
            <v>CTHT_0054420</v>
          </cell>
          <cell r="B576" t="str">
            <v>Putative ribosomal protein</v>
          </cell>
          <cell r="C576">
            <v>591</v>
          </cell>
          <cell r="D576">
            <v>-2.7340869468692799</v>
          </cell>
          <cell r="E576">
            <v>-2.7815649287684501</v>
          </cell>
          <cell r="F576">
            <v>4.7477981899164801E-2</v>
          </cell>
          <cell r="G576">
            <v>2.7340869468692799</v>
          </cell>
          <cell r="H576">
            <v>6.6533777538826584</v>
          </cell>
          <cell r="I576">
            <v>8.3038394980670895E-20</v>
          </cell>
          <cell r="J576">
            <v>2.7815649287684501</v>
          </cell>
          <cell r="K576">
            <v>6.875977999583351</v>
          </cell>
          <cell r="L576">
            <v>4.2713331841509897E-21</v>
          </cell>
          <cell r="M576">
            <v>-4.7477981899164801E-2</v>
          </cell>
          <cell r="N576">
            <v>-1.0334567273849384</v>
          </cell>
          <cell r="O576">
            <v>0.90779405592247497</v>
          </cell>
          <cell r="P576">
            <v>575</v>
          </cell>
          <cell r="Q576">
            <v>0.92</v>
          </cell>
          <cell r="R576">
            <v>2337</v>
          </cell>
          <cell r="S576">
            <v>0.67400000000000004</v>
          </cell>
          <cell r="T576">
            <v>500</v>
          </cell>
          <cell r="U576">
            <v>0.93</v>
          </cell>
        </row>
        <row r="577">
          <cell r="A577" t="str">
            <v>CTHT_0068820</v>
          </cell>
          <cell r="B577" t="str">
            <v>26S protease regulatory subunit 4-like protein</v>
          </cell>
          <cell r="C577">
            <v>1380</v>
          </cell>
          <cell r="D577">
            <v>-0.45067733185523701</v>
          </cell>
          <cell r="E577">
            <v>-0.49420803232649002</v>
          </cell>
          <cell r="F577">
            <v>4.3530700471253202E-2</v>
          </cell>
          <cell r="G577">
            <v>0.45067733185523701</v>
          </cell>
          <cell r="H577">
            <v>1.3666817504798703</v>
          </cell>
          <cell r="I577">
            <v>0.19760091831485499</v>
          </cell>
          <cell r="J577">
            <v>0.49420803232649002</v>
          </cell>
          <cell r="K577">
            <v>1.4085473205959413</v>
          </cell>
          <cell r="L577">
            <v>0.131351701527957</v>
          </cell>
          <cell r="M577">
            <v>-4.3530700471253202E-2</v>
          </cell>
          <cell r="N577">
            <v>-1.0306330058928286</v>
          </cell>
          <cell r="O577">
            <v>0.91998743351629297</v>
          </cell>
          <cell r="P577">
            <v>576</v>
          </cell>
          <cell r="Q577">
            <v>0.91900000000000004</v>
          </cell>
          <cell r="R577">
            <v>613</v>
          </cell>
          <cell r="S577">
            <v>0.91400000000000003</v>
          </cell>
          <cell r="T577">
            <v>504</v>
          </cell>
          <cell r="U577">
            <v>0.92900000000000005</v>
          </cell>
        </row>
        <row r="578">
          <cell r="A578" t="str">
            <v>CTHT_0022690</v>
          </cell>
          <cell r="B578" t="str">
            <v>NADH-cytochrome b5 reductase (EC 1.6.2.2)</v>
          </cell>
          <cell r="C578">
            <v>933</v>
          </cell>
          <cell r="D578">
            <v>-1.1196342007928699</v>
          </cell>
          <cell r="E578">
            <v>-0.513919597057373</v>
          </cell>
          <cell r="F578">
            <v>-0.60571460373549502</v>
          </cell>
          <cell r="G578">
            <v>1.1196342007928699</v>
          </cell>
          <cell r="H578">
            <v>2.1729187058178661</v>
          </cell>
          <cell r="I578">
            <v>1.8777230953692099E-3</v>
          </cell>
          <cell r="J578">
            <v>0.513919597057373</v>
          </cell>
          <cell r="K578">
            <v>1.4279243977086564</v>
          </cell>
          <cell r="L578">
            <v>0.15659247692699099</v>
          </cell>
          <cell r="M578">
            <v>0.60571460373549502</v>
          </cell>
          <cell r="N578">
            <v>1.5217323195154273</v>
          </cell>
          <cell r="O578">
            <v>0.10815267909289</v>
          </cell>
          <cell r="P578">
            <v>577</v>
          </cell>
          <cell r="Q578">
            <v>0.91900000000000004</v>
          </cell>
          <cell r="R578">
            <v>956</v>
          </cell>
          <cell r="S578">
            <v>0.86699999999999999</v>
          </cell>
          <cell r="T578">
            <v>733</v>
          </cell>
          <cell r="U578">
            <v>0.89800000000000002</v>
          </cell>
        </row>
        <row r="579">
          <cell r="A579" t="str">
            <v>CTHT_0071500</v>
          </cell>
          <cell r="B579" t="str">
            <v>Uncharacterized protein</v>
          </cell>
          <cell r="C579">
            <v>1578</v>
          </cell>
          <cell r="D579">
            <v>-0.56200320799679304</v>
          </cell>
          <cell r="E579">
            <v>2.5755528955343201</v>
          </cell>
          <cell r="F579">
            <v>-3.1375561035311201</v>
          </cell>
          <cell r="G579">
            <v>0.56200320799679304</v>
          </cell>
          <cell r="H579">
            <v>1.4763176884397637</v>
          </cell>
          <cell r="I579">
            <v>0.23267907928916501</v>
          </cell>
          <cell r="J579">
            <v>-2.5755528955343201</v>
          </cell>
          <cell r="K579">
            <v>-5.960993894060385</v>
          </cell>
          <cell r="L579">
            <v>4.0972928354601698E-10</v>
          </cell>
          <cell r="M579">
            <v>3.1375561035311201</v>
          </cell>
          <cell r="N579">
            <v>8.800320726482818</v>
          </cell>
          <cell r="O579">
            <v>4.8482189792206303E-14</v>
          </cell>
          <cell r="P579">
            <v>578</v>
          </cell>
          <cell r="Q579">
            <v>0.91900000000000004</v>
          </cell>
          <cell r="R579">
            <v>620</v>
          </cell>
          <cell r="S579">
            <v>0.91300000000000003</v>
          </cell>
          <cell r="T579">
            <v>2844</v>
          </cell>
          <cell r="U579">
            <v>0.60399999999999998</v>
          </cell>
        </row>
        <row r="580">
          <cell r="A580" t="str">
            <v>CTHT_0063700</v>
          </cell>
          <cell r="B580" t="str">
            <v>Uncharacterized protein</v>
          </cell>
          <cell r="C580">
            <v>1359</v>
          </cell>
          <cell r="D580">
            <v>-2.2186459139586598</v>
          </cell>
          <cell r="E580">
            <v>0.10213570993997299</v>
          </cell>
          <cell r="F580">
            <v>-2.3207816238986299</v>
          </cell>
          <cell r="G580">
            <v>2.2186459139586598</v>
          </cell>
          <cell r="H580">
            <v>4.6545636104462158</v>
          </cell>
          <cell r="I580">
            <v>3.52532564580968E-5</v>
          </cell>
          <cell r="J580">
            <v>-0.10213570993997299</v>
          </cell>
          <cell r="K580">
            <v>-1.0733612494768863</v>
          </cell>
          <cell r="L580">
            <v>0.86653785411099504</v>
          </cell>
          <cell r="M580">
            <v>2.3207816238986299</v>
          </cell>
          <cell r="N580">
            <v>4.996028212678187</v>
          </cell>
          <cell r="O580">
            <v>1.14914821939873E-5</v>
          </cell>
          <cell r="P580">
            <v>579</v>
          </cell>
          <cell r="Q580">
            <v>0.91900000000000004</v>
          </cell>
          <cell r="R580">
            <v>1774</v>
          </cell>
          <cell r="S580">
            <v>0.753</v>
          </cell>
          <cell r="T580">
            <v>1970</v>
          </cell>
          <cell r="U580">
            <v>0.72499999999999998</v>
          </cell>
        </row>
        <row r="581">
          <cell r="A581" t="str">
            <v>CTHT_0073290</v>
          </cell>
          <cell r="B581" t="str">
            <v>Tubulin alpha chain</v>
          </cell>
          <cell r="C581">
            <v>1365</v>
          </cell>
          <cell r="D581">
            <v>0.356103125452153</v>
          </cell>
          <cell r="E581">
            <v>0.75488116320522003</v>
          </cell>
          <cell r="F581">
            <v>-0.39877803775306703</v>
          </cell>
          <cell r="G581">
            <v>-0.356103125452153</v>
          </cell>
          <cell r="H581">
            <v>-1.2799639038231678</v>
          </cell>
          <cell r="I581">
            <v>0.47589031594613801</v>
          </cell>
          <cell r="J581">
            <v>-0.75488116320522003</v>
          </cell>
          <cell r="K581">
            <v>-1.6874925854264131</v>
          </cell>
          <cell r="L581">
            <v>8.6324868826144693E-2</v>
          </cell>
          <cell r="M581">
            <v>0.39877803775306703</v>
          </cell>
          <cell r="N581">
            <v>1.318390761165986</v>
          </cell>
          <cell r="O581">
            <v>0.41733817281242003</v>
          </cell>
          <cell r="P581">
            <v>580</v>
          </cell>
          <cell r="Q581">
            <v>0.91900000000000004</v>
          </cell>
          <cell r="R581">
            <v>372</v>
          </cell>
          <cell r="S581">
            <v>0.94799999999999995</v>
          </cell>
          <cell r="T581">
            <v>635</v>
          </cell>
          <cell r="U581">
            <v>0.91100000000000003</v>
          </cell>
        </row>
        <row r="582">
          <cell r="A582" t="str">
            <v>CTHT_0052110</v>
          </cell>
          <cell r="B582" t="str">
            <v>Endo-1,3(4)-beta-glucanase-like protein</v>
          </cell>
          <cell r="C582">
            <v>3315</v>
          </cell>
          <cell r="D582">
            <v>1.17125314071529</v>
          </cell>
          <cell r="E582">
            <v>0.52450923628953805</v>
          </cell>
          <cell r="F582">
            <v>0.64674390442574903</v>
          </cell>
          <cell r="G582">
            <v>-1.17125314071529</v>
          </cell>
          <cell r="H582">
            <v>-2.2520722947097718</v>
          </cell>
          <cell r="I582">
            <v>8.9940581336683205E-6</v>
          </cell>
          <cell r="J582">
            <v>-0.52450923628953805</v>
          </cell>
          <cell r="K582">
            <v>-1.4384441790869185</v>
          </cell>
          <cell r="L582">
            <v>4.7863601703490598E-2</v>
          </cell>
          <cell r="M582">
            <v>-0.64674390442574903</v>
          </cell>
          <cell r="N582">
            <v>-1.5656306497338781</v>
          </cell>
          <cell r="O582">
            <v>1.7517549629287501E-2</v>
          </cell>
          <cell r="P582">
            <v>581</v>
          </cell>
          <cell r="Q582">
            <v>0.91900000000000004</v>
          </cell>
          <cell r="R582">
            <v>212</v>
          </cell>
          <cell r="S582">
            <v>0.97</v>
          </cell>
          <cell r="T582">
            <v>355</v>
          </cell>
          <cell r="U582">
            <v>0.95</v>
          </cell>
        </row>
        <row r="583">
          <cell r="A583" t="str">
            <v>CTHT_0031560</v>
          </cell>
          <cell r="B583" t="str">
            <v>Adenosylhomocysteinase (EC 3.3.1.1)</v>
          </cell>
          <cell r="C583">
            <v>1350</v>
          </cell>
          <cell r="D583">
            <v>-2.1228937538061401</v>
          </cell>
          <cell r="E583">
            <v>-3.15248795223338</v>
          </cell>
          <cell r="F583">
            <v>1.0295941984272401</v>
          </cell>
          <cell r="G583">
            <v>2.1228937538061401</v>
          </cell>
          <cell r="H583">
            <v>4.3556672796838694</v>
          </cell>
          <cell r="I583">
            <v>1.9867165665903301E-4</v>
          </cell>
          <cell r="J583">
            <v>3.15248795223338</v>
          </cell>
          <cell r="K583">
            <v>8.891876755402734</v>
          </cell>
          <cell r="L583">
            <v>7.0187965823122799E-9</v>
          </cell>
          <cell r="M583">
            <v>-1.0295941984272401</v>
          </cell>
          <cell r="N583">
            <v>-2.0414499511652551</v>
          </cell>
          <cell r="O583">
            <v>8.5781270038192303E-2</v>
          </cell>
          <cell r="P583">
            <v>582</v>
          </cell>
          <cell r="Q583">
            <v>0.91900000000000004</v>
          </cell>
          <cell r="R583">
            <v>1703</v>
          </cell>
          <cell r="S583">
            <v>0.76200000000000001</v>
          </cell>
          <cell r="T583">
            <v>254</v>
          </cell>
          <cell r="U583">
            <v>0.96399999999999997</v>
          </cell>
        </row>
        <row r="584">
          <cell r="A584" t="str">
            <v>CTHT_0050160</v>
          </cell>
          <cell r="B584" t="str">
            <v>Uncharacterized protein</v>
          </cell>
          <cell r="C584">
            <v>357</v>
          </cell>
          <cell r="D584">
            <v>-0.66229915197165801</v>
          </cell>
          <cell r="E584">
            <v>-0.981648481210186</v>
          </cell>
          <cell r="F584">
            <v>0.31934932923852799</v>
          </cell>
          <cell r="G584">
            <v>0.66229915197165801</v>
          </cell>
          <cell r="H584">
            <v>1.5826027310689712</v>
          </cell>
          <cell r="I584">
            <v>0.28290844016378702</v>
          </cell>
          <cell r="J584">
            <v>0.981648481210186</v>
          </cell>
          <cell r="K584">
            <v>1.9747205152069398</v>
          </cell>
          <cell r="L584">
            <v>8.0797603157683903E-2</v>
          </cell>
          <cell r="M584">
            <v>-0.31934932923852799</v>
          </cell>
          <cell r="N584">
            <v>-1.247767665529752</v>
          </cell>
          <cell r="O584">
            <v>0.62697997744855904</v>
          </cell>
          <cell r="P584">
            <v>583</v>
          </cell>
          <cell r="Q584">
            <v>0.91800000000000004</v>
          </cell>
          <cell r="R584">
            <v>715</v>
          </cell>
          <cell r="S584">
            <v>0.9</v>
          </cell>
          <cell r="T584">
            <v>445</v>
          </cell>
          <cell r="U584">
            <v>0.93799999999999994</v>
          </cell>
        </row>
        <row r="585">
          <cell r="A585" t="str">
            <v>CTHT_0019770</v>
          </cell>
          <cell r="B585" t="str">
            <v>37S ribosomal protein mrp10, mitochondrial</v>
          </cell>
          <cell r="C585">
            <v>279</v>
          </cell>
          <cell r="D585">
            <v>-2.9892419612286898</v>
          </cell>
          <cell r="E585">
            <v>-3.3088218872229702</v>
          </cell>
          <cell r="F585">
            <v>0.31957992599427498</v>
          </cell>
          <cell r="G585">
            <v>2.9892419612286898</v>
          </cell>
          <cell r="H585">
            <v>7.9405666359120852</v>
          </cell>
          <cell r="I585">
            <v>9.49498309706398E-22</v>
          </cell>
          <cell r="J585">
            <v>3.3088218872229702</v>
          </cell>
          <cell r="K585">
            <v>9.9095660878786269</v>
          </cell>
          <cell r="L585">
            <v>3.8695455739418801E-27</v>
          </cell>
          <cell r="M585">
            <v>-0.31957992599427498</v>
          </cell>
          <cell r="N585">
            <v>-1.2479671215227244</v>
          </cell>
          <cell r="O585">
            <v>0.37570767496103902</v>
          </cell>
          <cell r="P585">
            <v>584</v>
          </cell>
          <cell r="Q585">
            <v>0.91800000000000004</v>
          </cell>
          <cell r="R585">
            <v>2626</v>
          </cell>
          <cell r="S585">
            <v>0.63400000000000001</v>
          </cell>
          <cell r="T585">
            <v>434</v>
          </cell>
          <cell r="U585">
            <v>0.93899999999999995</v>
          </cell>
        </row>
        <row r="586">
          <cell r="A586" t="str">
            <v>CTHT_0001790</v>
          </cell>
          <cell r="B586" t="str">
            <v>Uncharacterized protein</v>
          </cell>
          <cell r="C586">
            <v>1731</v>
          </cell>
          <cell r="D586">
            <v>1.8043200670392101</v>
          </cell>
          <cell r="E586">
            <v>3.4921019838155098</v>
          </cell>
          <cell r="F586">
            <v>-1.6877819167763</v>
          </cell>
          <cell r="G586">
            <v>-1.8043200670392101</v>
          </cell>
          <cell r="H586">
            <v>-3.4926451343663474</v>
          </cell>
          <cell r="I586">
            <v>3.7251864130696398E-3</v>
          </cell>
          <cell r="J586">
            <v>-3.4921019838155098</v>
          </cell>
          <cell r="K586">
            <v>-11.251940968583609</v>
          </cell>
          <cell r="L586">
            <v>2.4947255182413702E-9</v>
          </cell>
          <cell r="M586">
            <v>1.6877819167763</v>
          </cell>
          <cell r="N586">
            <v>3.2216101366464742</v>
          </cell>
          <cell r="O586">
            <v>6.7441174894999397E-3</v>
          </cell>
          <cell r="P586">
            <v>585</v>
          </cell>
          <cell r="Q586">
            <v>0.91800000000000004</v>
          </cell>
          <cell r="R586">
            <v>106</v>
          </cell>
          <cell r="S586">
            <v>0.98499999999999999</v>
          </cell>
          <cell r="T586">
            <v>1444</v>
          </cell>
          <cell r="U586">
            <v>0.79900000000000004</v>
          </cell>
        </row>
        <row r="587">
          <cell r="A587" t="str">
            <v>CTHT_0036100</v>
          </cell>
          <cell r="B587" t="str">
            <v>Peptide hydrolase (EC 3.4.-.-)</v>
          </cell>
          <cell r="C587">
            <v>1224</v>
          </cell>
          <cell r="D587">
            <v>0.43128662643488602</v>
          </cell>
          <cell r="E587">
            <v>2.7527058673422902</v>
          </cell>
          <cell r="F587">
            <v>-2.3214192409074101</v>
          </cell>
          <cell r="G587">
            <v>-0.43128662643488602</v>
          </cell>
          <cell r="H587">
            <v>-1.3484356046333226</v>
          </cell>
          <cell r="I587">
            <v>0.18237764148639299</v>
          </cell>
          <cell r="J587">
            <v>-2.7527058673422902</v>
          </cell>
          <cell r="K587">
            <v>-6.7398004041567408</v>
          </cell>
          <cell r="L587">
            <v>2.3229681924469298E-22</v>
          </cell>
          <cell r="M587">
            <v>2.3214192409074101</v>
          </cell>
          <cell r="N587">
            <v>4.9982367574679323</v>
          </cell>
          <cell r="O587">
            <v>8.4513280479547901E-16</v>
          </cell>
          <cell r="P587">
            <v>586</v>
          </cell>
          <cell r="Q587">
            <v>0.91800000000000004</v>
          </cell>
          <cell r="R587">
            <v>363</v>
          </cell>
          <cell r="S587">
            <v>0.94899999999999995</v>
          </cell>
          <cell r="T587">
            <v>1912</v>
          </cell>
          <cell r="U587">
            <v>0.73299999999999998</v>
          </cell>
        </row>
        <row r="588">
          <cell r="A588" t="str">
            <v>CTHT_0035000</v>
          </cell>
          <cell r="B588" t="str">
            <v>Cyclin-like protein</v>
          </cell>
          <cell r="C588">
            <v>984</v>
          </cell>
          <cell r="D588">
            <v>-0.458422285539762</v>
          </cell>
          <cell r="E588">
            <v>1.2303858998461601</v>
          </cell>
          <cell r="F588">
            <v>-1.68880818538592</v>
          </cell>
          <cell r="G588">
            <v>0.458422285539762</v>
          </cell>
          <cell r="H588">
            <v>1.3740383638900626</v>
          </cell>
          <cell r="I588">
            <v>0.25494183209085902</v>
          </cell>
          <cell r="J588">
            <v>-1.2303858998461601</v>
          </cell>
          <cell r="K588">
            <v>-2.346297414814154</v>
          </cell>
          <cell r="L588">
            <v>5.7037063955239699E-4</v>
          </cell>
          <cell r="M588">
            <v>1.68880818538592</v>
          </cell>
          <cell r="N588">
            <v>3.2239026610507189</v>
          </cell>
          <cell r="O588">
            <v>2.8270067950566902E-6</v>
          </cell>
          <cell r="P588">
            <v>587</v>
          </cell>
          <cell r="Q588">
            <v>0.91800000000000004</v>
          </cell>
          <cell r="R588">
            <v>631</v>
          </cell>
          <cell r="S588">
            <v>0.91200000000000003</v>
          </cell>
          <cell r="T588">
            <v>1403</v>
          </cell>
          <cell r="U588">
            <v>0.80400000000000005</v>
          </cell>
        </row>
        <row r="589">
          <cell r="A589" t="str">
            <v>CTHT_0036810</v>
          </cell>
          <cell r="B589" t="str">
            <v>Zinc finger domain-containing protein</v>
          </cell>
          <cell r="C589">
            <v>954</v>
          </cell>
          <cell r="D589">
            <v>0.33729734753405699</v>
          </cell>
          <cell r="E589">
            <v>1.778982587702</v>
          </cell>
          <cell r="F589">
            <v>-1.4416852401679401</v>
          </cell>
          <cell r="G589">
            <v>-0.33729734753405699</v>
          </cell>
          <cell r="H589">
            <v>-1.2633876262845032</v>
          </cell>
          <cell r="I589">
            <v>0.57449964720947699</v>
          </cell>
          <cell r="J589">
            <v>-1.778982587702</v>
          </cell>
          <cell r="K589">
            <v>-3.4318407016003936</v>
          </cell>
          <cell r="L589">
            <v>3.2711956343374498E-4</v>
          </cell>
          <cell r="M589">
            <v>1.4416852401679401</v>
          </cell>
          <cell r="N589">
            <v>2.7163798585657259</v>
          </cell>
          <cell r="O589">
            <v>5.3453855622785902E-3</v>
          </cell>
          <cell r="P589">
            <v>588</v>
          </cell>
          <cell r="Q589">
            <v>0.91800000000000004</v>
          </cell>
          <cell r="R589">
            <v>360</v>
          </cell>
          <cell r="S589">
            <v>0.95</v>
          </cell>
          <cell r="T589">
            <v>1169</v>
          </cell>
          <cell r="U589">
            <v>0.83699999999999997</v>
          </cell>
        </row>
        <row r="590">
          <cell r="A590" t="str">
            <v>CTHT_0019290</v>
          </cell>
          <cell r="B590" t="str">
            <v>Uncharacterized protein</v>
          </cell>
          <cell r="C590">
            <v>501</v>
          </cell>
          <cell r="D590">
            <v>-2.8353644627847499</v>
          </cell>
          <cell r="E590">
            <v>1.1310098951772201</v>
          </cell>
          <cell r="F590">
            <v>-3.9663743579619699</v>
          </cell>
          <cell r="G590">
            <v>2.8353644627847499</v>
          </cell>
          <cell r="H590">
            <v>7.1372309802541709</v>
          </cell>
          <cell r="I590">
            <v>9.5599544481912602E-8</v>
          </cell>
          <cell r="J590">
            <v>-1.1310098951772201</v>
          </cell>
          <cell r="K590">
            <v>-2.1901199631615182</v>
          </cell>
          <cell r="L590">
            <v>3.58952782883925E-2</v>
          </cell>
          <cell r="M590">
            <v>3.9663743579619699</v>
          </cell>
          <cell r="N590">
            <v>15.63139205154951</v>
          </cell>
          <cell r="O590">
            <v>2.6792631494762599E-14</v>
          </cell>
          <cell r="P590">
            <v>589</v>
          </cell>
          <cell r="Q590">
            <v>0.91800000000000004</v>
          </cell>
          <cell r="R590">
            <v>2731</v>
          </cell>
          <cell r="S590">
            <v>0.61899999999999999</v>
          </cell>
          <cell r="T590">
            <v>4435</v>
          </cell>
          <cell r="U590">
            <v>0.38200000000000001</v>
          </cell>
        </row>
        <row r="591">
          <cell r="A591" t="str">
            <v>CTHT_0009800</v>
          </cell>
          <cell r="B591" t="str">
            <v>Putative calcium ion binding protein</v>
          </cell>
          <cell r="C591">
            <v>894</v>
          </cell>
          <cell r="D591">
            <v>-1.16558506059534</v>
          </cell>
          <cell r="E591">
            <v>0.34976356026737299</v>
          </cell>
          <cell r="F591">
            <v>-1.51534862086271</v>
          </cell>
          <cell r="G591">
            <v>1.16558506059534</v>
          </cell>
          <cell r="H591">
            <v>2.2432416803808848</v>
          </cell>
          <cell r="I591">
            <v>1.48260247091393E-2</v>
          </cell>
          <cell r="J591">
            <v>-0.34976356026737299</v>
          </cell>
          <cell r="K591">
            <v>-1.2743517598369185</v>
          </cell>
          <cell r="L591">
            <v>0.48182858092245201</v>
          </cell>
          <cell r="M591">
            <v>1.51534862086271</v>
          </cell>
          <cell r="N591">
            <v>2.8586789831329016</v>
          </cell>
          <cell r="O591">
            <v>1.1799554165783E-3</v>
          </cell>
          <cell r="P591">
            <v>590</v>
          </cell>
          <cell r="Q591">
            <v>0.91700000000000004</v>
          </cell>
          <cell r="R591">
            <v>923</v>
          </cell>
          <cell r="S591">
            <v>0.871</v>
          </cell>
          <cell r="T591">
            <v>1201</v>
          </cell>
          <cell r="U591">
            <v>0.83199999999999996</v>
          </cell>
        </row>
        <row r="592">
          <cell r="A592" t="str">
            <v>CTHT_0010210</v>
          </cell>
          <cell r="B592" t="str">
            <v>6,7-dimethyl-8-ribityllumazine synthase (DMRL synthase) (EC 2.5.1.78)</v>
          </cell>
          <cell r="C592">
            <v>621</v>
          </cell>
          <cell r="D592">
            <v>-1.5251362650203499</v>
          </cell>
          <cell r="E592">
            <v>-1.7755693680515701</v>
          </cell>
          <cell r="F592">
            <v>0.25043310303122102</v>
          </cell>
          <cell r="G592">
            <v>1.5251362650203499</v>
          </cell>
          <cell r="H592">
            <v>2.8781389923467935</v>
          </cell>
          <cell r="I592">
            <v>6.9245439527375698E-4</v>
          </cell>
          <cell r="J592">
            <v>1.7755693680515701</v>
          </cell>
          <cell r="K592">
            <v>3.4237310316503624</v>
          </cell>
          <cell r="L592">
            <v>3.8613077800645603E-5</v>
          </cell>
          <cell r="M592">
            <v>-0.25043310303122102</v>
          </cell>
          <cell r="N592">
            <v>-1.1895641735004268</v>
          </cell>
          <cell r="O592">
            <v>0.63518670085982998</v>
          </cell>
          <cell r="P592">
            <v>591</v>
          </cell>
          <cell r="Q592">
            <v>0.91700000000000004</v>
          </cell>
          <cell r="R592">
            <v>1196</v>
          </cell>
          <cell r="S592">
            <v>0.83299999999999996</v>
          </cell>
          <cell r="T592">
            <v>430</v>
          </cell>
          <cell r="U592">
            <v>0.94</v>
          </cell>
        </row>
        <row r="593">
          <cell r="A593" t="str">
            <v>CTHT_0070770</v>
          </cell>
          <cell r="B593" t="str">
            <v>Enoyl-CoA hydratase-like protein</v>
          </cell>
          <cell r="C593">
            <v>879</v>
          </cell>
          <cell r="D593">
            <v>-0.23167628231172899</v>
          </cell>
          <cell r="E593">
            <v>0.50299474653146503</v>
          </cell>
          <cell r="F593">
            <v>-0.73467102884319402</v>
          </cell>
          <cell r="G593">
            <v>0.23167628231172899</v>
          </cell>
          <cell r="H593">
            <v>1.1741984702990729</v>
          </cell>
          <cell r="I593">
            <v>0.715163768736091</v>
          </cell>
          <cell r="J593">
            <v>-0.50299474653146503</v>
          </cell>
          <cell r="K593">
            <v>-1.4171522360425426</v>
          </cell>
          <cell r="L593">
            <v>0.35795282879664603</v>
          </cell>
          <cell r="M593">
            <v>0.73467102884319402</v>
          </cell>
          <cell r="N593">
            <v>1.6640179877420642</v>
          </cell>
          <cell r="O593">
            <v>0.19373777186195101</v>
          </cell>
          <cell r="P593">
            <v>592</v>
          </cell>
          <cell r="Q593">
            <v>0.91700000000000004</v>
          </cell>
          <cell r="R593">
            <v>563</v>
          </cell>
          <cell r="S593">
            <v>0.92100000000000004</v>
          </cell>
          <cell r="T593">
            <v>821</v>
          </cell>
          <cell r="U593">
            <v>0.88500000000000001</v>
          </cell>
        </row>
        <row r="594">
          <cell r="A594" t="str">
            <v>CTHT_0029460</v>
          </cell>
          <cell r="B594" t="str">
            <v>Phosphatidylinositol 4-kinase-like protein</v>
          </cell>
          <cell r="C594">
            <v>2547</v>
          </cell>
          <cell r="D594">
            <v>-1.7894555804162799</v>
          </cell>
          <cell r="E594">
            <v>1.3932751718915699</v>
          </cell>
          <cell r="F594">
            <v>-3.1827307523078501</v>
          </cell>
          <cell r="G594">
            <v>1.7894555804162799</v>
          </cell>
          <cell r="H594">
            <v>3.4568441943201451</v>
          </cell>
          <cell r="I594">
            <v>1.3972362599981499E-4</v>
          </cell>
          <cell r="J594">
            <v>-1.3932751718915699</v>
          </cell>
          <cell r="K594">
            <v>-2.6267432139421616</v>
          </cell>
          <cell r="L594">
            <v>2.38370428358517E-3</v>
          </cell>
          <cell r="M594">
            <v>3.1827307523078501</v>
          </cell>
          <cell r="N594">
            <v>9.0802420290858024</v>
          </cell>
          <cell r="O594">
            <v>2.14536113235945E-12</v>
          </cell>
          <cell r="P594">
            <v>593</v>
          </cell>
          <cell r="Q594">
            <v>0.91700000000000004</v>
          </cell>
          <cell r="R594">
            <v>1384</v>
          </cell>
          <cell r="S594">
            <v>0.80700000000000005</v>
          </cell>
          <cell r="T594">
            <v>2961</v>
          </cell>
          <cell r="U594">
            <v>0.58699999999999997</v>
          </cell>
        </row>
        <row r="595">
          <cell r="A595" t="str">
            <v>CTHT_0047460</v>
          </cell>
          <cell r="B595" t="str">
            <v>Argininosuccinate lyase-like protein</v>
          </cell>
          <cell r="C595">
            <v>1416</v>
          </cell>
          <cell r="D595">
            <v>-0.67147342836579704</v>
          </cell>
          <cell r="E595">
            <v>-1.0746553761891999</v>
          </cell>
          <cell r="F595">
            <v>0.403181947823398</v>
          </cell>
          <cell r="G595">
            <v>0.67147342836579704</v>
          </cell>
          <cell r="H595">
            <v>1.592698764729553</v>
          </cell>
          <cell r="I595">
            <v>0.116555841315491</v>
          </cell>
          <cell r="J595">
            <v>1.0746553761891999</v>
          </cell>
          <cell r="K595">
            <v>2.1062188887280295</v>
          </cell>
          <cell r="L595">
            <v>6.5958168060892899E-3</v>
          </cell>
          <cell r="M595">
            <v>-0.403181947823398</v>
          </cell>
          <cell r="N595">
            <v>-1.3224213739411468</v>
          </cell>
          <cell r="O595">
            <v>0.37052867577552401</v>
          </cell>
          <cell r="P595">
            <v>594</v>
          </cell>
          <cell r="Q595">
            <v>0.91700000000000004</v>
          </cell>
          <cell r="R595">
            <v>675</v>
          </cell>
          <cell r="S595">
            <v>0.90600000000000003</v>
          </cell>
          <cell r="T595">
            <v>394</v>
          </cell>
          <cell r="U595">
            <v>0.94499999999999995</v>
          </cell>
        </row>
        <row r="596">
          <cell r="A596" t="str">
            <v>CTHT_0067480</v>
          </cell>
          <cell r="B596" t="str">
            <v>Trimethyllysine dioxygenase-like protein</v>
          </cell>
          <cell r="C596">
            <v>1443</v>
          </cell>
          <cell r="D596">
            <v>0.90261902531389404</v>
          </cell>
          <cell r="E596">
            <v>2.3293491306357601</v>
          </cell>
          <cell r="F596">
            <v>-1.4267301053218699</v>
          </cell>
          <cell r="G596">
            <v>-0.90261902531389404</v>
          </cell>
          <cell r="H596">
            <v>-1.8694566600354174</v>
          </cell>
          <cell r="I596">
            <v>7.5100464463667804E-2</v>
          </cell>
          <cell r="J596">
            <v>-2.3293491306357601</v>
          </cell>
          <cell r="K596">
            <v>-5.0257856120915347</v>
          </cell>
          <cell r="L596">
            <v>4.6884151573789598E-7</v>
          </cell>
          <cell r="M596">
            <v>1.4267301053218699</v>
          </cell>
          <cell r="N596">
            <v>2.6883670103356838</v>
          </cell>
          <cell r="O596">
            <v>3.3723630552598902E-3</v>
          </cell>
          <cell r="P596">
            <v>595</v>
          </cell>
          <cell r="Q596">
            <v>0.91700000000000004</v>
          </cell>
          <cell r="R596">
            <v>280</v>
          </cell>
          <cell r="S596">
            <v>0.96099999999999997</v>
          </cell>
          <cell r="T596">
            <v>1286</v>
          </cell>
          <cell r="U596">
            <v>0.82099999999999995</v>
          </cell>
        </row>
        <row r="597">
          <cell r="A597" t="str">
            <v>CTHT_0058330</v>
          </cell>
          <cell r="B597" t="str">
            <v>Uncharacterized protein</v>
          </cell>
          <cell r="C597">
            <v>651</v>
          </cell>
          <cell r="D597">
            <v>-1.3434211096286399</v>
          </cell>
          <cell r="E597">
            <v>0.190453195684232</v>
          </cell>
          <cell r="F597">
            <v>-1.5338743053128701</v>
          </cell>
          <cell r="G597">
            <v>1.3434211096286399</v>
          </cell>
          <cell r="H597">
            <v>2.5375233706752169</v>
          </cell>
          <cell r="I597">
            <v>6.8119015306663505E-5</v>
          </cell>
          <cell r="J597">
            <v>-0.190453195684232</v>
          </cell>
          <cell r="K597">
            <v>-1.1411221217600742</v>
          </cell>
          <cell r="L597">
            <v>0.60311596569173198</v>
          </cell>
          <cell r="M597">
            <v>1.5338743053128701</v>
          </cell>
          <cell r="N597">
            <v>2.8956240527606751</v>
          </cell>
          <cell r="O597">
            <v>3.6806203240472001E-6</v>
          </cell>
          <cell r="P597">
            <v>596</v>
          </cell>
          <cell r="Q597">
            <v>0.91700000000000004</v>
          </cell>
          <cell r="R597">
            <v>1085</v>
          </cell>
          <cell r="S597">
            <v>0.84899999999999998</v>
          </cell>
          <cell r="T597">
            <v>1274</v>
          </cell>
          <cell r="U597">
            <v>0.82199999999999995</v>
          </cell>
        </row>
        <row r="598">
          <cell r="A598" t="str">
            <v>CTHT_0068860</v>
          </cell>
          <cell r="B598" t="str">
            <v>Uncharacterized protein</v>
          </cell>
          <cell r="C598">
            <v>327</v>
          </cell>
          <cell r="D598">
            <v>-0.67504158015417903</v>
          </cell>
          <cell r="E598">
            <v>-1.8795889833731101</v>
          </cell>
          <cell r="F598">
            <v>1.2045474032189301</v>
          </cell>
          <cell r="G598">
            <v>0.67504158015417903</v>
          </cell>
          <cell r="H598">
            <v>1.5966427891580579</v>
          </cell>
          <cell r="I598">
            <v>3.8959648838276101E-2</v>
          </cell>
          <cell r="J598">
            <v>1.8795889833731101</v>
          </cell>
          <cell r="K598">
            <v>3.6797021243575609</v>
          </cell>
          <cell r="L598">
            <v>3.86871788013967E-10</v>
          </cell>
          <cell r="M598">
            <v>-1.2045474032189301</v>
          </cell>
          <cell r="N598">
            <v>-2.304649574309567</v>
          </cell>
          <cell r="O598">
            <v>1.1286003135518E-4</v>
          </cell>
          <cell r="P598">
            <v>597</v>
          </cell>
          <cell r="Q598">
            <v>0.91700000000000004</v>
          </cell>
          <cell r="R598">
            <v>743</v>
          </cell>
          <cell r="S598">
            <v>0.89600000000000002</v>
          </cell>
          <cell r="T598">
            <v>270</v>
          </cell>
          <cell r="U598">
            <v>0.96199999999999997</v>
          </cell>
        </row>
        <row r="599">
          <cell r="A599" t="str">
            <v>CTHT_0009960</v>
          </cell>
          <cell r="B599" t="str">
            <v>Uncharacterized protein</v>
          </cell>
          <cell r="C599">
            <v>2253</v>
          </cell>
          <cell r="D599">
            <v>-0.14721623590374899</v>
          </cell>
          <cell r="E599">
            <v>3.1343460354867299</v>
          </cell>
          <cell r="F599">
            <v>-3.28156227139048</v>
          </cell>
          <cell r="G599">
            <v>0.14721623590374899</v>
          </cell>
          <cell r="H599">
            <v>1.107430557399927</v>
          </cell>
          <cell r="I599">
            <v>0.72799115461603903</v>
          </cell>
          <cell r="J599">
            <v>-3.1343460354867299</v>
          </cell>
          <cell r="K599">
            <v>-8.7807613446111503</v>
          </cell>
          <cell r="L599">
            <v>1.4981263213308499E-21</v>
          </cell>
          <cell r="M599">
            <v>3.28156227139048</v>
          </cell>
          <cell r="N599">
            <v>9.7240834302584691</v>
          </cell>
          <cell r="O599">
            <v>7.523449057453E-23</v>
          </cell>
          <cell r="P599">
            <v>598</v>
          </cell>
          <cell r="Q599">
            <v>0.91600000000000004</v>
          </cell>
          <cell r="R599">
            <v>501</v>
          </cell>
          <cell r="S599">
            <v>0.93</v>
          </cell>
          <cell r="T599">
            <v>3074</v>
          </cell>
          <cell r="U599">
            <v>0.57199999999999995</v>
          </cell>
        </row>
        <row r="600">
          <cell r="A600" t="str">
            <v>CTHT_0058250</v>
          </cell>
          <cell r="B600" t="str">
            <v>Uncharacterized protein</v>
          </cell>
          <cell r="C600">
            <v>2196</v>
          </cell>
          <cell r="D600">
            <v>-2.6081481511660298</v>
          </cell>
          <cell r="E600">
            <v>1.4156299998630499</v>
          </cell>
          <cell r="F600">
            <v>-4.02377815102908</v>
          </cell>
          <cell r="G600">
            <v>2.6081481511660298</v>
          </cell>
          <cell r="H600">
            <v>6.0972054146685331</v>
          </cell>
          <cell r="I600">
            <v>1.58351814770282E-16</v>
          </cell>
          <cell r="J600">
            <v>-1.4156299998630499</v>
          </cell>
          <cell r="K600">
            <v>-2.667762065211071</v>
          </cell>
          <cell r="L600">
            <v>7.5378387137485698E-6</v>
          </cell>
          <cell r="M600">
            <v>4.02377815102908</v>
          </cell>
          <cell r="N600">
            <v>16.265893309052249</v>
          </cell>
          <cell r="O600">
            <v>3.2809654183405301E-38</v>
          </cell>
          <cell r="P600">
            <v>599</v>
          </cell>
          <cell r="Q600">
            <v>0.91600000000000004</v>
          </cell>
          <cell r="R600">
            <v>2210</v>
          </cell>
          <cell r="S600">
            <v>0.69199999999999995</v>
          </cell>
          <cell r="T600">
            <v>4071</v>
          </cell>
          <cell r="U600">
            <v>0.433</v>
          </cell>
        </row>
        <row r="601">
          <cell r="A601" t="str">
            <v>CTHT_0056920</v>
          </cell>
          <cell r="B601" t="str">
            <v>Uncharacterized protein</v>
          </cell>
          <cell r="C601">
            <v>861</v>
          </cell>
          <cell r="D601">
            <v>-0.56841501775675995</v>
          </cell>
          <cell r="E601">
            <v>0.74330232411413499</v>
          </cell>
          <cell r="F601">
            <v>-1.3117173418708901</v>
          </cell>
          <cell r="G601">
            <v>0.56841501775675995</v>
          </cell>
          <cell r="H601">
            <v>1.482893530043033</v>
          </cell>
          <cell r="I601">
            <v>8.3662694050860298E-2</v>
          </cell>
          <cell r="J601">
            <v>-0.74330232411413499</v>
          </cell>
          <cell r="K601">
            <v>-1.6740032445433883</v>
          </cell>
          <cell r="L601">
            <v>1.58597313379319E-2</v>
          </cell>
          <cell r="M601">
            <v>1.3117173418708901</v>
          </cell>
          <cell r="N601">
            <v>2.4823685806044273</v>
          </cell>
          <cell r="O601">
            <v>2.00368071619923E-5</v>
          </cell>
          <cell r="P601">
            <v>600</v>
          </cell>
          <cell r="Q601">
            <v>0.91600000000000004</v>
          </cell>
          <cell r="R601">
            <v>660</v>
          </cell>
          <cell r="S601">
            <v>0.90800000000000003</v>
          </cell>
          <cell r="T601">
            <v>1127</v>
          </cell>
          <cell r="U601">
            <v>0.84299999999999997</v>
          </cell>
        </row>
        <row r="602">
          <cell r="A602" t="str">
            <v>CTHT_0021180</v>
          </cell>
          <cell r="B602" t="str">
            <v>Uncharacterized protein</v>
          </cell>
          <cell r="C602">
            <v>1071</v>
          </cell>
          <cell r="D602">
            <v>-0.26347602184781999</v>
          </cell>
          <cell r="E602">
            <v>-0.41034694270385602</v>
          </cell>
          <cell r="F602">
            <v>0.14687092085603601</v>
          </cell>
          <cell r="G602">
            <v>0.26347602184781999</v>
          </cell>
          <cell r="H602">
            <v>1.2003673820998757</v>
          </cell>
          <cell r="I602">
            <v>0.62845758375732796</v>
          </cell>
          <cell r="J602">
            <v>0.41034694270385602</v>
          </cell>
          <cell r="K602">
            <v>1.3290053780159916</v>
          </cell>
          <cell r="L602">
            <v>0.39299123592060498</v>
          </cell>
          <cell r="M602">
            <v>-0.14687092085603601</v>
          </cell>
          <cell r="N602">
            <v>-1.1071655210183082</v>
          </cell>
          <cell r="O602">
            <v>0.79578524270973106</v>
          </cell>
          <cell r="P602">
            <v>601</v>
          </cell>
          <cell r="Q602">
            <v>0.91600000000000004</v>
          </cell>
          <cell r="R602">
            <v>605</v>
          </cell>
          <cell r="S602">
            <v>0.91500000000000004</v>
          </cell>
          <cell r="T602">
            <v>546</v>
          </cell>
          <cell r="U602">
            <v>0.92400000000000004</v>
          </cell>
        </row>
        <row r="603">
          <cell r="A603" t="str">
            <v>CTHT_0055170</v>
          </cell>
          <cell r="B603" t="str">
            <v>Ribosomal protein S8-like protein</v>
          </cell>
          <cell r="C603">
            <v>486</v>
          </cell>
          <cell r="D603">
            <v>-2.6574431090224002</v>
          </cell>
          <cell r="E603">
            <v>-2.8234346343835601</v>
          </cell>
          <cell r="F603">
            <v>0.16599152536115899</v>
          </cell>
          <cell r="G603">
            <v>2.6574431090224002</v>
          </cell>
          <cell r="H603">
            <v>6.3091388823573258</v>
          </cell>
          <cell r="I603">
            <v>3.0867997724888703E-14</v>
          </cell>
          <cell r="J603">
            <v>2.8234346343835601</v>
          </cell>
          <cell r="K603">
            <v>7.0784556566339134</v>
          </cell>
          <cell r="L603">
            <v>1.7233460859058301E-16</v>
          </cell>
          <cell r="M603">
            <v>-0.16599152536115899</v>
          </cell>
          <cell r="N603">
            <v>-1.1219368900608411</v>
          </cell>
          <cell r="O603">
            <v>0.70225011582751895</v>
          </cell>
          <cell r="P603">
            <v>602</v>
          </cell>
          <cell r="Q603">
            <v>0.91600000000000004</v>
          </cell>
          <cell r="R603">
            <v>2394</v>
          </cell>
          <cell r="S603">
            <v>0.66600000000000004</v>
          </cell>
          <cell r="T603">
            <v>502</v>
          </cell>
          <cell r="U603">
            <v>0.93</v>
          </cell>
        </row>
        <row r="604">
          <cell r="A604" t="str">
            <v>CTHT_0053340</v>
          </cell>
          <cell r="B604" t="str">
            <v>Uncharacterized protein</v>
          </cell>
          <cell r="C604">
            <v>573</v>
          </cell>
          <cell r="D604">
            <v>0.13465820027349801</v>
          </cell>
          <cell r="E604">
            <v>0.35335418848506001</v>
          </cell>
          <cell r="F604">
            <v>-0.218695988211563</v>
          </cell>
          <cell r="G604">
            <v>-0.13465820027349801</v>
          </cell>
          <cell r="H604">
            <v>-1.0978326871799478</v>
          </cell>
          <cell r="I604">
            <v>0.84648958142449104</v>
          </cell>
          <cell r="J604">
            <v>-0.35335418848506001</v>
          </cell>
          <cell r="K604">
            <v>-1.2775273597334258</v>
          </cell>
          <cell r="L604">
            <v>0.54632406778603704</v>
          </cell>
          <cell r="M604">
            <v>0.218695988211563</v>
          </cell>
          <cell r="N604">
            <v>1.1636812919235158</v>
          </cell>
          <cell r="O604">
            <v>0.73985240828574295</v>
          </cell>
          <cell r="P604">
            <v>603</v>
          </cell>
          <cell r="Q604">
            <v>0.91600000000000004</v>
          </cell>
          <cell r="R604">
            <v>453</v>
          </cell>
          <cell r="S604">
            <v>0.93700000000000006</v>
          </cell>
          <cell r="T604">
            <v>606</v>
          </cell>
          <cell r="U604">
            <v>0.91500000000000004</v>
          </cell>
        </row>
        <row r="605">
          <cell r="A605" t="str">
            <v>CTHT_0046020</v>
          </cell>
          <cell r="B605" t="str">
            <v>NADH-ubiquinone oxidoreductase-like protein</v>
          </cell>
          <cell r="C605">
            <v>693</v>
          </cell>
          <cell r="D605">
            <v>-1.1633850905727601</v>
          </cell>
          <cell r="E605">
            <v>-1.75886959103319</v>
          </cell>
          <cell r="F605">
            <v>0.595484500460426</v>
          </cell>
          <cell r="G605">
            <v>1.1633850905727601</v>
          </cell>
          <cell r="H605">
            <v>2.2398235611838144</v>
          </cell>
          <cell r="I605">
            <v>1.7657515655675701E-3</v>
          </cell>
          <cell r="J605">
            <v>1.75886959103319</v>
          </cell>
          <cell r="K605">
            <v>3.3843284543001908</v>
          </cell>
          <cell r="L605">
            <v>6.38698054331915E-7</v>
          </cell>
          <cell r="M605">
            <v>-0.595484500460426</v>
          </cell>
          <cell r="N605">
            <v>-1.5109799329512641</v>
          </cell>
          <cell r="O605">
            <v>0.128359533326002</v>
          </cell>
          <cell r="P605">
            <v>604</v>
          </cell>
          <cell r="Q605">
            <v>0.91600000000000004</v>
          </cell>
          <cell r="R605">
            <v>1023</v>
          </cell>
          <cell r="S605">
            <v>0.85699999999999998</v>
          </cell>
          <cell r="T605">
            <v>387</v>
          </cell>
          <cell r="U605">
            <v>0.94599999999999995</v>
          </cell>
        </row>
        <row r="606">
          <cell r="A606" t="str">
            <v>CTHT_0017090</v>
          </cell>
          <cell r="B606" t="str">
            <v>Uncharacterized protein</v>
          </cell>
          <cell r="C606">
            <v>711</v>
          </cell>
          <cell r="D606">
            <v>1.41196469224024</v>
          </cell>
          <cell r="E606">
            <v>1.37435706900449</v>
          </cell>
          <cell r="F606">
            <v>3.7607623235747102E-2</v>
          </cell>
          <cell r="G606">
            <v>-1.41196469224024</v>
          </cell>
          <cell r="H606">
            <v>-2.6609929576221565</v>
          </cell>
          <cell r="I606">
            <v>1.04256735004759E-3</v>
          </cell>
          <cell r="J606">
            <v>-1.37435706900449</v>
          </cell>
          <cell r="K606">
            <v>-2.5925235045970108</v>
          </cell>
          <cell r="L606">
            <v>9.5501016684821705E-4</v>
          </cell>
          <cell r="M606">
            <v>-3.7607623235747102E-2</v>
          </cell>
          <cell r="N606">
            <v>-1.026410349955837</v>
          </cell>
          <cell r="O606">
            <v>0.94867973990268595</v>
          </cell>
          <cell r="P606">
            <v>605</v>
          </cell>
          <cell r="Q606">
            <v>0.91500000000000004</v>
          </cell>
          <cell r="R606">
            <v>163</v>
          </cell>
          <cell r="S606">
            <v>0.97699999999999998</v>
          </cell>
          <cell r="T606">
            <v>497</v>
          </cell>
          <cell r="U606">
            <v>0.93</v>
          </cell>
        </row>
        <row r="607">
          <cell r="A607" t="str">
            <v>CTHT_0006400</v>
          </cell>
          <cell r="B607" t="str">
            <v>Uncharacterized protein</v>
          </cell>
          <cell r="C607">
            <v>1275</v>
          </cell>
          <cell r="D607">
            <v>-1.21760417525218E-2</v>
          </cell>
          <cell r="E607">
            <v>0.71644309908158998</v>
          </cell>
          <cell r="F607">
            <v>-0.72861914083411194</v>
          </cell>
          <cell r="G607">
            <v>1.21760417525218E-2</v>
          </cell>
          <cell r="H607">
            <v>1.0084755044365954</v>
          </cell>
          <cell r="I607">
            <v>0.96475665534523403</v>
          </cell>
          <cell r="J607">
            <v>-0.71644309908158998</v>
          </cell>
          <cell r="K607">
            <v>-1.6431259820271358</v>
          </cell>
          <cell r="L607">
            <v>2.9620506954743201E-4</v>
          </cell>
          <cell r="M607">
            <v>0.72861914083411194</v>
          </cell>
          <cell r="N607">
            <v>1.6570523035776921</v>
          </cell>
          <cell r="O607">
            <v>3.42006576855892E-4</v>
          </cell>
          <cell r="P607">
            <v>606</v>
          </cell>
          <cell r="Q607">
            <v>0.91500000000000004</v>
          </cell>
          <cell r="R607">
            <v>494</v>
          </cell>
          <cell r="S607">
            <v>0.93100000000000005</v>
          </cell>
          <cell r="T607">
            <v>840</v>
          </cell>
          <cell r="U607">
            <v>0.88300000000000001</v>
          </cell>
        </row>
        <row r="608">
          <cell r="A608" t="str">
            <v>CTHT_0009980</v>
          </cell>
          <cell r="B608" t="str">
            <v>Mitochondrial 60S ribosomal protein rml2-like protein</v>
          </cell>
          <cell r="C608">
            <v>1164</v>
          </cell>
          <cell r="D608">
            <v>-2.6949869254803702</v>
          </cell>
          <cell r="E608">
            <v>-3.1933345741204402</v>
          </cell>
          <cell r="F608">
            <v>0.49834764864007203</v>
          </cell>
          <cell r="G608">
            <v>2.6949869254803702</v>
          </cell>
          <cell r="H608">
            <v>6.4754790476543898</v>
          </cell>
          <cell r="I608">
            <v>1.2448110371400799E-12</v>
          </cell>
          <cell r="J608">
            <v>3.1933345741204402</v>
          </cell>
          <cell r="K608">
            <v>9.1472277627875798</v>
          </cell>
          <cell r="L608">
            <v>6.3893575213820702E-18</v>
          </cell>
          <cell r="M608">
            <v>-0.49834764864007203</v>
          </cell>
          <cell r="N608">
            <v>-1.4125947586998975</v>
          </cell>
          <cell r="O608">
            <v>0.24193212367047201</v>
          </cell>
          <cell r="P608">
            <v>607</v>
          </cell>
          <cell r="Q608">
            <v>0.91500000000000004</v>
          </cell>
          <cell r="R608">
            <v>2454</v>
          </cell>
          <cell r="S608">
            <v>0.65800000000000003</v>
          </cell>
          <cell r="T608">
            <v>415</v>
          </cell>
          <cell r="U608">
            <v>0.94199999999999995</v>
          </cell>
        </row>
        <row r="609">
          <cell r="A609" t="str">
            <v>CTHT_0012740</v>
          </cell>
          <cell r="B609" t="str">
            <v>Uncharacterized protein</v>
          </cell>
          <cell r="C609">
            <v>1305</v>
          </cell>
          <cell r="D609">
            <v>-0.13560044905433999</v>
          </cell>
          <cell r="E609">
            <v>-0.60500149042121598</v>
          </cell>
          <cell r="F609">
            <v>0.46940104136687499</v>
          </cell>
          <cell r="G609">
            <v>0.13560044905433999</v>
          </cell>
          <cell r="H609">
            <v>1.0985499346631211</v>
          </cell>
          <cell r="I609">
            <v>0.71967551048614298</v>
          </cell>
          <cell r="J609">
            <v>0.60500149042121598</v>
          </cell>
          <cell r="K609">
            <v>1.5209803245364732</v>
          </cell>
          <cell r="L609">
            <v>5.2236669949229798E-2</v>
          </cell>
          <cell r="M609">
            <v>-0.46940104136687499</v>
          </cell>
          <cell r="N609">
            <v>-1.3845345364322401</v>
          </cell>
          <cell r="O609">
            <v>0.16051305144431599</v>
          </cell>
          <cell r="P609">
            <v>608</v>
          </cell>
          <cell r="Q609">
            <v>0.91500000000000004</v>
          </cell>
          <cell r="R609">
            <v>532</v>
          </cell>
          <cell r="S609">
            <v>0.92600000000000005</v>
          </cell>
          <cell r="T609">
            <v>410</v>
          </cell>
          <cell r="U609">
            <v>0.94299999999999995</v>
          </cell>
        </row>
        <row r="610">
          <cell r="A610" t="str">
            <v>CTHT_0009650</v>
          </cell>
          <cell r="B610" t="str">
            <v>Ribosomal protein L35-like protein</v>
          </cell>
          <cell r="C610">
            <v>2808</v>
          </cell>
          <cell r="D610">
            <v>-1.7410829926962399</v>
          </cell>
          <cell r="E610">
            <v>-3.0236273755549301</v>
          </cell>
          <cell r="F610">
            <v>1.28254438285869</v>
          </cell>
          <cell r="G610">
            <v>1.7410829926962399</v>
          </cell>
          <cell r="H610">
            <v>3.3428601320410958</v>
          </cell>
          <cell r="I610">
            <v>1.4054858366020499E-3</v>
          </cell>
          <cell r="J610">
            <v>3.0236273755549301</v>
          </cell>
          <cell r="K610">
            <v>8.1320967279802066</v>
          </cell>
          <cell r="L610">
            <v>4.7207504168997503E-9</v>
          </cell>
          <cell r="M610">
            <v>-1.28254438285869</v>
          </cell>
          <cell r="N610">
            <v>-2.4326763330701726</v>
          </cell>
          <cell r="O610">
            <v>2.09067567544391E-2</v>
          </cell>
          <cell r="P610">
            <v>609</v>
          </cell>
          <cell r="Q610">
            <v>0.91500000000000004</v>
          </cell>
          <cell r="R610">
            <v>1460</v>
          </cell>
          <cell r="S610">
            <v>0.79600000000000004</v>
          </cell>
          <cell r="T610">
            <v>238</v>
          </cell>
          <cell r="U610">
            <v>0.96599999999999997</v>
          </cell>
        </row>
        <row r="611">
          <cell r="A611" t="str">
            <v>CTHT_0038100</v>
          </cell>
          <cell r="B611" t="str">
            <v>Uncharacterized protein</v>
          </cell>
          <cell r="C611">
            <v>1368</v>
          </cell>
          <cell r="D611">
            <v>0.44399405030712302</v>
          </cell>
          <cell r="E611">
            <v>1.6283883206098</v>
          </cell>
          <cell r="F611">
            <v>-1.18439427030268</v>
          </cell>
          <cell r="G611">
            <v>-0.44399405030712302</v>
          </cell>
          <cell r="H611">
            <v>-1.3603652422306567</v>
          </cell>
          <cell r="I611">
            <v>0.413927966676572</v>
          </cell>
          <cell r="J611">
            <v>-1.6283883206098</v>
          </cell>
          <cell r="K611">
            <v>-3.0916742519627727</v>
          </cell>
          <cell r="L611">
            <v>4.6787839988034202E-4</v>
          </cell>
          <cell r="M611">
            <v>1.18439427030268</v>
          </cell>
          <cell r="N611">
            <v>2.2726795392781507</v>
          </cell>
          <cell r="O611">
            <v>1.5987662705002698E-2</v>
          </cell>
          <cell r="P611">
            <v>610</v>
          </cell>
          <cell r="Q611">
            <v>0.91500000000000004</v>
          </cell>
          <cell r="R611">
            <v>407</v>
          </cell>
          <cell r="S611">
            <v>0.94299999999999995</v>
          </cell>
          <cell r="T611">
            <v>1206</v>
          </cell>
          <cell r="U611">
            <v>0.83199999999999996</v>
          </cell>
        </row>
        <row r="612">
          <cell r="A612" t="str">
            <v>CTHT_0022150</v>
          </cell>
          <cell r="B612" t="str">
            <v>Putative microtubule binding protein</v>
          </cell>
          <cell r="C612">
            <v>768</v>
          </cell>
          <cell r="D612">
            <v>-0.96180119026495903</v>
          </cell>
          <cell r="E612">
            <v>-1.6006068019645601</v>
          </cell>
          <cell r="F612">
            <v>0.63880561169960204</v>
          </cell>
          <cell r="G612">
            <v>0.96180119026495903</v>
          </cell>
          <cell r="H612">
            <v>1.9477401114201356</v>
          </cell>
          <cell r="I612">
            <v>3.0434737535109401E-2</v>
          </cell>
          <cell r="J612">
            <v>1.6006068019645601</v>
          </cell>
          <cell r="K612">
            <v>3.0327084312841337</v>
          </cell>
          <cell r="L612">
            <v>1.1654136365712E-4</v>
          </cell>
          <cell r="M612">
            <v>-0.63880561169960204</v>
          </cell>
          <cell r="N612">
            <v>-1.5570395729402156</v>
          </cell>
          <cell r="O612">
            <v>0.166447050279763</v>
          </cell>
          <cell r="P612">
            <v>611</v>
          </cell>
          <cell r="Q612">
            <v>0.91500000000000004</v>
          </cell>
          <cell r="R612">
            <v>891</v>
          </cell>
          <cell r="S612">
            <v>0.876</v>
          </cell>
          <cell r="T612">
            <v>368</v>
          </cell>
          <cell r="U612">
            <v>0.94799999999999995</v>
          </cell>
        </row>
        <row r="613">
          <cell r="A613" t="str">
            <v>CTHT_0025960</v>
          </cell>
          <cell r="B613" t="str">
            <v>Uncharacterized protein</v>
          </cell>
          <cell r="C613">
            <v>1176</v>
          </cell>
          <cell r="D613">
            <v>1.48267790045798</v>
          </cell>
          <cell r="E613">
            <v>3.5017488796039502</v>
          </cell>
          <cell r="F613">
            <v>-2.01907097914596</v>
          </cell>
          <cell r="G613">
            <v>-1.48267790045798</v>
          </cell>
          <cell r="H613">
            <v>-2.7946699293592139</v>
          </cell>
          <cell r="I613">
            <v>1.1557647753789599E-3</v>
          </cell>
          <cell r="J613">
            <v>-3.5017488796039502</v>
          </cell>
          <cell r="K613">
            <v>-11.327431642903994</v>
          </cell>
          <cell r="L613">
            <v>3.3375077610809601E-16</v>
          </cell>
          <cell r="M613">
            <v>2.01907097914596</v>
          </cell>
          <cell r="N613">
            <v>4.0532270104259389</v>
          </cell>
          <cell r="O613">
            <v>5.7712654551466102E-6</v>
          </cell>
          <cell r="P613">
            <v>612</v>
          </cell>
          <cell r="Q613">
            <v>0.91400000000000003</v>
          </cell>
          <cell r="R613">
            <v>149</v>
          </cell>
          <cell r="S613">
            <v>0.97899999999999998</v>
          </cell>
          <cell r="T613">
            <v>1731</v>
          </cell>
          <cell r="U613">
            <v>0.75900000000000001</v>
          </cell>
        </row>
        <row r="614">
          <cell r="A614" t="str">
            <v>CTHT_0055080</v>
          </cell>
          <cell r="B614" t="str">
            <v>Uncharacterized protein</v>
          </cell>
          <cell r="C614">
            <v>1065</v>
          </cell>
          <cell r="D614">
            <v>-1.47006812069237</v>
          </cell>
          <cell r="E614">
            <v>-1.39448559238299</v>
          </cell>
          <cell r="F614">
            <v>-7.5582528309384597E-2</v>
          </cell>
          <cell r="G614">
            <v>1.47006812069237</v>
          </cell>
          <cell r="H614">
            <v>2.7703497425820838</v>
          </cell>
          <cell r="I614">
            <v>1.17327075558959E-4</v>
          </cell>
          <cell r="J614">
            <v>1.39448559238299</v>
          </cell>
          <cell r="K614">
            <v>2.6289479750865143</v>
          </cell>
          <cell r="L614">
            <v>1.59571001042089E-4</v>
          </cell>
          <cell r="M614">
            <v>7.5582528309384597E-2</v>
          </cell>
          <cell r="N614">
            <v>1.0537864456944701</v>
          </cell>
          <cell r="O614">
            <v>0.87829611892258297</v>
          </cell>
          <cell r="P614">
            <v>613</v>
          </cell>
          <cell r="Q614">
            <v>0.91400000000000003</v>
          </cell>
          <cell r="R614">
            <v>1266</v>
          </cell>
          <cell r="S614">
            <v>0.82299999999999995</v>
          </cell>
          <cell r="T614">
            <v>593</v>
          </cell>
          <cell r="U614">
            <v>0.91700000000000004</v>
          </cell>
        </row>
        <row r="615">
          <cell r="A615" t="str">
            <v>CTHT_0010470</v>
          </cell>
          <cell r="B615" t="str">
            <v>Uncharacterized protein</v>
          </cell>
          <cell r="C615">
            <v>894</v>
          </cell>
          <cell r="D615">
            <v>-2.4227740894686498</v>
          </cell>
          <cell r="E615">
            <v>1.6562510069658101</v>
          </cell>
          <cell r="F615">
            <v>-4.0790250964344503</v>
          </cell>
          <cell r="G615">
            <v>2.4227740894686498</v>
          </cell>
          <cell r="H615">
            <v>5.3620106673617016</v>
          </cell>
          <cell r="I615">
            <v>1.8399153513556699E-5</v>
          </cell>
          <cell r="J615">
            <v>-1.6562510069658101</v>
          </cell>
          <cell r="K615">
            <v>-3.1519638902086156</v>
          </cell>
          <cell r="L615">
            <v>2.8837347199491899E-3</v>
          </cell>
          <cell r="M615">
            <v>4.0790250964344503</v>
          </cell>
          <cell r="N615">
            <v>16.900864002437373</v>
          </cell>
          <cell r="O615">
            <v>9.5431171835906197E-14</v>
          </cell>
          <cell r="P615">
            <v>614</v>
          </cell>
          <cell r="Q615">
            <v>0.91400000000000003</v>
          </cell>
          <cell r="R615">
            <v>2115</v>
          </cell>
          <cell r="S615">
            <v>0.70499999999999996</v>
          </cell>
          <cell r="T615">
            <v>4402</v>
          </cell>
          <cell r="U615">
            <v>0.38700000000000001</v>
          </cell>
        </row>
        <row r="616">
          <cell r="A616" t="str">
            <v>CTHT_0051270</v>
          </cell>
          <cell r="B616" t="str">
            <v>Initiation factor 2 beta-like protein</v>
          </cell>
          <cell r="C616">
            <v>1032</v>
          </cell>
          <cell r="D616">
            <v>-1.3423284693741799</v>
          </cell>
          <cell r="E616">
            <v>-1.7799868925910101</v>
          </cell>
          <cell r="F616">
            <v>0.43765842321683102</v>
          </cell>
          <cell r="G616">
            <v>1.3423284693741799</v>
          </cell>
          <cell r="H616">
            <v>2.5356022782482359</v>
          </cell>
          <cell r="I616">
            <v>7.1532689186397898E-5</v>
          </cell>
          <cell r="J616">
            <v>1.7799868925910101</v>
          </cell>
          <cell r="K616">
            <v>3.4342305443761441</v>
          </cell>
          <cell r="L616">
            <v>3.7630213873405403E-8</v>
          </cell>
          <cell r="M616">
            <v>-0.43765842321683102</v>
          </cell>
          <cell r="N616">
            <v>-1.354404266724647</v>
          </cell>
          <cell r="O616">
            <v>0.23410434829008001</v>
          </cell>
          <cell r="P616">
            <v>615</v>
          </cell>
          <cell r="Q616">
            <v>0.91400000000000003</v>
          </cell>
          <cell r="R616">
            <v>1131</v>
          </cell>
          <cell r="S616">
            <v>0.84199999999999997</v>
          </cell>
          <cell r="T616">
            <v>418</v>
          </cell>
          <cell r="U616">
            <v>0.94099999999999995</v>
          </cell>
        </row>
        <row r="617">
          <cell r="A617" t="str">
            <v>CTHT_0028090</v>
          </cell>
          <cell r="B617" t="str">
            <v>Putative nucleosome assembly protein</v>
          </cell>
          <cell r="C617">
            <v>1227</v>
          </cell>
          <cell r="D617">
            <v>-1.3907032043754799</v>
          </cell>
          <cell r="E617">
            <v>-3.0722389411437199</v>
          </cell>
          <cell r="F617">
            <v>1.68153573676824</v>
          </cell>
          <cell r="G617">
            <v>1.3907032043754799</v>
          </cell>
          <cell r="H617">
            <v>2.6220645538238183</v>
          </cell>
          <cell r="I617">
            <v>2.3427240257075299E-4</v>
          </cell>
          <cell r="J617">
            <v>3.0722389411437199</v>
          </cell>
          <cell r="K617">
            <v>8.4107761617078918</v>
          </cell>
          <cell r="L617">
            <v>7.6280438367622792E-18</v>
          </cell>
          <cell r="M617">
            <v>-1.68153573676824</v>
          </cell>
          <cell r="N617">
            <v>-3.2076922551133453</v>
          </cell>
          <cell r="O617">
            <v>5.7230448772304304E-6</v>
          </cell>
          <cell r="P617">
            <v>616</v>
          </cell>
          <cell r="Q617">
            <v>0.91400000000000003</v>
          </cell>
          <cell r="R617">
            <v>1198</v>
          </cell>
          <cell r="S617">
            <v>0.83299999999999996</v>
          </cell>
          <cell r="T617">
            <v>208</v>
          </cell>
          <cell r="U617">
            <v>0.97099999999999997</v>
          </cell>
        </row>
        <row r="618">
          <cell r="A618" t="str">
            <v>CTHT_0054280</v>
          </cell>
          <cell r="B618" t="str">
            <v>Putative ribosomal protein</v>
          </cell>
          <cell r="C618">
            <v>297</v>
          </cell>
          <cell r="D618">
            <v>-0.901605735653073</v>
          </cell>
          <cell r="E618">
            <v>-0.77426834144141998</v>
          </cell>
          <cell r="F618">
            <v>-0.12733739421165299</v>
          </cell>
          <cell r="G618">
            <v>0.901605735653073</v>
          </cell>
          <cell r="H618">
            <v>1.8681440915663905</v>
          </cell>
          <cell r="I618">
            <v>0.11880461019915101</v>
          </cell>
          <cell r="J618">
            <v>0.77426834144141998</v>
          </cell>
          <cell r="K618">
            <v>1.7103224463698137</v>
          </cell>
          <cell r="L618">
            <v>0.16232737019962401</v>
          </cell>
          <cell r="M618">
            <v>0.12733739421165299</v>
          </cell>
          <cell r="N618">
            <v>1.0922759597358707</v>
          </cell>
          <cell r="O618">
            <v>0.85434928470934601</v>
          </cell>
          <cell r="P618">
            <v>617</v>
          </cell>
          <cell r="Q618">
            <v>0.91400000000000003</v>
          </cell>
          <cell r="R618">
            <v>926</v>
          </cell>
          <cell r="S618">
            <v>0.871</v>
          </cell>
          <cell r="T618">
            <v>623</v>
          </cell>
          <cell r="U618">
            <v>0.91300000000000003</v>
          </cell>
        </row>
        <row r="619">
          <cell r="A619" t="str">
            <v>CTHT_0050770</v>
          </cell>
          <cell r="B619" t="str">
            <v>Alpha-glucosidase-like protein</v>
          </cell>
          <cell r="C619">
            <v>2781</v>
          </cell>
          <cell r="D619">
            <v>-1.72610437183245</v>
          </cell>
          <cell r="E619">
            <v>-1.6606150558080901</v>
          </cell>
          <cell r="F619">
            <v>-6.5489316024366306E-2</v>
          </cell>
          <cell r="G619">
            <v>1.72610437183245</v>
          </cell>
          <cell r="H619">
            <v>3.3083328065895201</v>
          </cell>
          <cell r="I619">
            <v>8.8957529885811098E-4</v>
          </cell>
          <cell r="J619">
            <v>1.6606150558080901</v>
          </cell>
          <cell r="K619">
            <v>3.1615127895966757</v>
          </cell>
          <cell r="L619">
            <v>9.4515246776659097E-4</v>
          </cell>
          <cell r="M619">
            <v>6.5489316024366306E-2</v>
          </cell>
          <cell r="N619">
            <v>1.0464397985280929</v>
          </cell>
          <cell r="O619">
            <v>0.92498411235100197</v>
          </cell>
          <cell r="P619">
            <v>618</v>
          </cell>
          <cell r="Q619">
            <v>0.91400000000000003</v>
          </cell>
          <cell r="R619">
            <v>1525</v>
          </cell>
          <cell r="S619">
            <v>0.78700000000000003</v>
          </cell>
          <cell r="T619">
            <v>581</v>
          </cell>
          <cell r="U619">
            <v>0.91900000000000004</v>
          </cell>
        </row>
        <row r="620">
          <cell r="A620" t="str">
            <v>CTHT_0056090</v>
          </cell>
          <cell r="B620" t="str">
            <v>Uncharacterized protein</v>
          </cell>
          <cell r="C620">
            <v>558</v>
          </cell>
          <cell r="D620">
            <v>-1.7159060611383601</v>
          </cell>
          <cell r="E620">
            <v>0.65182938662129697</v>
          </cell>
          <cell r="F620">
            <v>-2.3677354477596602</v>
          </cell>
          <cell r="G620">
            <v>1.7159060611383601</v>
          </cell>
          <cell r="H620">
            <v>3.2850288964561498</v>
          </cell>
          <cell r="I620">
            <v>6.7336405158020598E-5</v>
          </cell>
          <cell r="J620">
            <v>-0.65182938662129697</v>
          </cell>
          <cell r="K620">
            <v>-1.5711592167724502</v>
          </cell>
          <cell r="L620">
            <v>0.136370991595264</v>
          </cell>
          <cell r="M620">
            <v>2.3677354477596602</v>
          </cell>
          <cell r="N620">
            <v>5.161303428030922</v>
          </cell>
          <cell r="O620">
            <v>1.5541928479340201E-8</v>
          </cell>
          <cell r="P620">
            <v>619</v>
          </cell>
          <cell r="Q620">
            <v>0.91300000000000003</v>
          </cell>
          <cell r="R620">
            <v>1426</v>
          </cell>
          <cell r="S620">
            <v>0.80100000000000005</v>
          </cell>
          <cell r="T620">
            <v>2131</v>
          </cell>
          <cell r="U620">
            <v>0.70299999999999996</v>
          </cell>
        </row>
        <row r="621">
          <cell r="A621" t="str">
            <v>CTHT_0027690</v>
          </cell>
          <cell r="B621" t="str">
            <v>NADH dehydrogenase [ubiquinone] 1 alpha subcomplex subunit</v>
          </cell>
          <cell r="C621">
            <v>756</v>
          </cell>
          <cell r="D621">
            <v>-1.2251882191936201</v>
          </cell>
          <cell r="E621">
            <v>-1.44006679104896</v>
          </cell>
          <cell r="F621">
            <v>0.21487857185533801</v>
          </cell>
          <cell r="G621">
            <v>1.2251882191936201</v>
          </cell>
          <cell r="H621">
            <v>2.3378594827996269</v>
          </cell>
          <cell r="I621">
            <v>1.6546910973325901E-2</v>
          </cell>
          <cell r="J621">
            <v>1.44006679104896</v>
          </cell>
          <cell r="K621">
            <v>2.7133342685849136</v>
          </cell>
          <cell r="L621">
            <v>3.0934626530966102E-3</v>
          </cell>
          <cell r="M621">
            <v>-0.21487857185533801</v>
          </cell>
          <cell r="N621">
            <v>-1.1606062248598643</v>
          </cell>
          <cell r="O621">
            <v>0.72058948466966399</v>
          </cell>
          <cell r="P621">
            <v>620</v>
          </cell>
          <cell r="Q621">
            <v>0.91300000000000003</v>
          </cell>
          <cell r="R621">
            <v>1062</v>
          </cell>
          <cell r="S621">
            <v>0.85199999999999998</v>
          </cell>
          <cell r="T621">
            <v>470</v>
          </cell>
          <cell r="U621">
            <v>0.93400000000000005</v>
          </cell>
        </row>
        <row r="622">
          <cell r="A622" t="str">
            <v>CTHT_0072210</v>
          </cell>
          <cell r="B622" t="str">
            <v>Putative ribosomal protein</v>
          </cell>
          <cell r="C622">
            <v>348</v>
          </cell>
          <cell r="D622">
            <v>-0.50042210763391004</v>
          </cell>
          <cell r="E622">
            <v>-0.84695119300273203</v>
          </cell>
          <cell r="F622">
            <v>0.34652908536882199</v>
          </cell>
          <cell r="G622">
            <v>0.50042210763391004</v>
          </cell>
          <cell r="H622">
            <v>1.4146273973561851</v>
          </cell>
          <cell r="I622">
            <v>6.0376616383359102E-2</v>
          </cell>
          <cell r="J622">
            <v>0.84695119300273203</v>
          </cell>
          <cell r="K622">
            <v>1.7986957726101807</v>
          </cell>
          <cell r="L622">
            <v>6.2278467067289497E-4</v>
          </cell>
          <cell r="M622">
            <v>-0.34652908536882199</v>
          </cell>
          <cell r="N622">
            <v>-1.2714979053648938</v>
          </cell>
          <cell r="O622">
            <v>0.20933146248968701</v>
          </cell>
          <cell r="P622">
            <v>621</v>
          </cell>
          <cell r="Q622">
            <v>0.91300000000000003</v>
          </cell>
          <cell r="R622">
            <v>685</v>
          </cell>
          <cell r="S622">
            <v>0.90400000000000003</v>
          </cell>
          <cell r="T622">
            <v>453</v>
          </cell>
          <cell r="U622">
            <v>0.93700000000000006</v>
          </cell>
        </row>
        <row r="623">
          <cell r="A623" t="str">
            <v>CTHT_0073220</v>
          </cell>
          <cell r="B623" t="str">
            <v>Uncharacterized protein</v>
          </cell>
          <cell r="C623">
            <v>1686</v>
          </cell>
          <cell r="D623">
            <v>-0.65856752967301602</v>
          </cell>
          <cell r="E623">
            <v>1.10296425401632</v>
          </cell>
          <cell r="F623">
            <v>-1.76153178368934</v>
          </cell>
          <cell r="G623">
            <v>0.65856752967301602</v>
          </cell>
          <cell r="H623">
            <v>1.5785145181394129</v>
          </cell>
          <cell r="I623">
            <v>3.2819155879306401E-2</v>
          </cell>
          <cell r="J623">
            <v>-1.10296425401632</v>
          </cell>
          <cell r="K623">
            <v>-2.1479557221926742</v>
          </cell>
          <cell r="L623">
            <v>1.3099183023645801E-4</v>
          </cell>
          <cell r="M623">
            <v>1.76153178368934</v>
          </cell>
          <cell r="N623">
            <v>3.3905792918017736</v>
          </cell>
          <cell r="O623">
            <v>1.0765665122879399E-9</v>
          </cell>
          <cell r="P623">
            <v>622</v>
          </cell>
          <cell r="Q623">
            <v>0.91300000000000003</v>
          </cell>
          <cell r="R623">
            <v>768</v>
          </cell>
          <cell r="S623">
            <v>0.89300000000000002</v>
          </cell>
          <cell r="T623">
            <v>1588</v>
          </cell>
          <cell r="U623">
            <v>0.77900000000000003</v>
          </cell>
        </row>
        <row r="624">
          <cell r="A624" t="str">
            <v>CTHT_0004080</v>
          </cell>
          <cell r="B624" t="str">
            <v>Putative transporter protein</v>
          </cell>
          <cell r="C624">
            <v>3738</v>
          </cell>
          <cell r="D624">
            <v>9.7617472621810992E-3</v>
          </cell>
          <cell r="E624">
            <v>2.4855701197242999</v>
          </cell>
          <cell r="F624">
            <v>-2.47580837246212</v>
          </cell>
          <cell r="G624">
            <v>-9.7617472621810992E-3</v>
          </cell>
          <cell r="H624">
            <v>-1.0067892709047932</v>
          </cell>
          <cell r="I624">
            <v>0.98960932690353398</v>
          </cell>
          <cell r="J624">
            <v>-2.4855701197242999</v>
          </cell>
          <cell r="K624">
            <v>-5.6005562354700897</v>
          </cell>
          <cell r="L624">
            <v>3.4270666984359301E-9</v>
          </cell>
          <cell r="M624">
            <v>2.47580837246212</v>
          </cell>
          <cell r="N624">
            <v>5.5627889542733415</v>
          </cell>
          <cell r="O624">
            <v>6.8815856680899597E-9</v>
          </cell>
          <cell r="P624">
            <v>623</v>
          </cell>
          <cell r="Q624">
            <v>0.91300000000000003</v>
          </cell>
          <cell r="R624">
            <v>476</v>
          </cell>
          <cell r="S624">
            <v>0.93300000000000005</v>
          </cell>
          <cell r="T624">
            <v>2240</v>
          </cell>
          <cell r="U624">
            <v>0.68799999999999994</v>
          </cell>
        </row>
        <row r="625">
          <cell r="A625" t="str">
            <v>CTHT_0043750</v>
          </cell>
          <cell r="B625" t="str">
            <v>Uncharacterized protein</v>
          </cell>
          <cell r="C625">
            <v>2256</v>
          </cell>
          <cell r="D625">
            <v>-0.95001855694031201</v>
          </cell>
          <cell r="E625">
            <v>3.1003264243120499</v>
          </cell>
          <cell r="F625">
            <v>-4.0503449812523602</v>
          </cell>
          <cell r="G625">
            <v>0.95001855694031201</v>
          </cell>
          <cell r="H625">
            <v>1.931897507090278</v>
          </cell>
          <cell r="I625">
            <v>0.10926299813153099</v>
          </cell>
          <cell r="J625">
            <v>-3.1003264243120499</v>
          </cell>
          <cell r="K625">
            <v>-8.5761279162729398</v>
          </cell>
          <cell r="L625">
            <v>7.0952018274499702E-9</v>
          </cell>
          <cell r="M625">
            <v>4.0503449812523602</v>
          </cell>
          <cell r="N625">
            <v>16.568200141935016</v>
          </cell>
          <cell r="O625">
            <v>6.3933713256798805E-14</v>
          </cell>
          <cell r="P625">
            <v>624</v>
          </cell>
          <cell r="Q625">
            <v>0.91300000000000003</v>
          </cell>
          <cell r="R625">
            <v>913</v>
          </cell>
          <cell r="S625">
            <v>0.872</v>
          </cell>
          <cell r="T625">
            <v>4428</v>
          </cell>
          <cell r="U625">
            <v>0.38300000000000001</v>
          </cell>
        </row>
        <row r="626">
          <cell r="A626" t="str">
            <v>CTHT_0063920</v>
          </cell>
          <cell r="B626" t="str">
            <v>Proteasome endopeptidase complex (EC 3.4.25.1)</v>
          </cell>
          <cell r="C626">
            <v>765</v>
          </cell>
          <cell r="D626">
            <v>-0.79489663671877697</v>
          </cell>
          <cell r="E626">
            <v>-0.76672090281012295</v>
          </cell>
          <cell r="F626">
            <v>-2.8175733908654299E-2</v>
          </cell>
          <cell r="G626">
            <v>0.79489663671877697</v>
          </cell>
          <cell r="H626">
            <v>1.7349530674610105</v>
          </cell>
          <cell r="I626">
            <v>9.4660792481982298E-3</v>
          </cell>
          <cell r="J626">
            <v>0.76672090281012295</v>
          </cell>
          <cell r="K626">
            <v>1.7013982824368281</v>
          </cell>
          <cell r="L626">
            <v>9.3140544049126802E-3</v>
          </cell>
          <cell r="M626">
            <v>2.8175733908654299E-2</v>
          </cell>
          <cell r="N626">
            <v>1.0197218872092217</v>
          </cell>
          <cell r="O626">
            <v>0.945103930638305</v>
          </cell>
          <cell r="P626">
            <v>625</v>
          </cell>
          <cell r="Q626">
            <v>0.91300000000000003</v>
          </cell>
          <cell r="R626">
            <v>789</v>
          </cell>
          <cell r="S626">
            <v>0.89</v>
          </cell>
          <cell r="T626">
            <v>562</v>
          </cell>
          <cell r="U626">
            <v>0.92100000000000004</v>
          </cell>
        </row>
        <row r="627">
          <cell r="A627" t="str">
            <v>CTHT_0013400</v>
          </cell>
          <cell r="B627" t="str">
            <v>Uncharacterized protein</v>
          </cell>
          <cell r="C627">
            <v>396</v>
          </cell>
          <cell r="D627">
            <v>-2.4887171640393801</v>
          </cell>
          <cell r="E627">
            <v>-2.2292627054465801</v>
          </cell>
          <cell r="F627">
            <v>-0.25945445859280097</v>
          </cell>
          <cell r="G627">
            <v>2.4887171640393801</v>
          </cell>
          <cell r="H627">
            <v>5.6127864266347469</v>
          </cell>
          <cell r="I627">
            <v>8.6613176982513603E-14</v>
          </cell>
          <cell r="J627">
            <v>2.2292627054465801</v>
          </cell>
          <cell r="K627">
            <v>4.6889428831713031</v>
          </cell>
          <cell r="L627">
            <v>1.07061608616936E-11</v>
          </cell>
          <cell r="M627">
            <v>0.25945445859280097</v>
          </cell>
          <cell r="N627">
            <v>1.1970259750399475</v>
          </cell>
          <cell r="O627">
            <v>0.51143179971135899</v>
          </cell>
          <cell r="P627">
            <v>626</v>
          </cell>
          <cell r="Q627">
            <v>0.91200000000000003</v>
          </cell>
          <cell r="R627">
            <v>2204</v>
          </cell>
          <cell r="S627">
            <v>0.69299999999999995</v>
          </cell>
          <cell r="T627">
            <v>664</v>
          </cell>
          <cell r="U627">
            <v>0.90700000000000003</v>
          </cell>
        </row>
        <row r="628">
          <cell r="A628" t="str">
            <v>CTHT_0024820</v>
          </cell>
          <cell r="B628" t="str">
            <v>Catalase (EC 1.11.1.6)</v>
          </cell>
          <cell r="C628">
            <v>2172</v>
          </cell>
          <cell r="D628">
            <v>-0.986857276220651</v>
          </cell>
          <cell r="E628">
            <v>0.20393575693990601</v>
          </cell>
          <cell r="F628">
            <v>-1.1907930331605601</v>
          </cell>
          <cell r="G628">
            <v>0.986857276220651</v>
          </cell>
          <cell r="H628">
            <v>1.9818630539216324</v>
          </cell>
          <cell r="I628">
            <v>4.5273648431934002E-2</v>
          </cell>
          <cell r="J628">
            <v>-0.20393575693990601</v>
          </cell>
          <cell r="K628">
            <v>-1.1518363500544981</v>
          </cell>
          <cell r="L628">
            <v>0.69698013733998498</v>
          </cell>
          <cell r="M628">
            <v>1.1907930331605601</v>
          </cell>
          <cell r="N628">
            <v>2.2827819063369588</v>
          </cell>
          <cell r="O628">
            <v>1.4203895978394301E-2</v>
          </cell>
          <cell r="P628">
            <v>627</v>
          </cell>
          <cell r="Q628">
            <v>0.91200000000000003</v>
          </cell>
          <cell r="R628">
            <v>872</v>
          </cell>
          <cell r="S628">
            <v>0.878</v>
          </cell>
          <cell r="T628">
            <v>1040</v>
          </cell>
          <cell r="U628">
            <v>0.85499999999999998</v>
          </cell>
        </row>
        <row r="629">
          <cell r="A629" t="str">
            <v>CTHT_0068800</v>
          </cell>
          <cell r="B629" t="str">
            <v>Succinate--CoA ligase [ADP-forming] subunit alpha, mitochondrial (EC 6.2.1.5) (Succinyl-CoA synthetase subunit alpha) (SCS-alpha)</v>
          </cell>
          <cell r="C629">
            <v>1005</v>
          </cell>
          <cell r="D629">
            <v>-0.96607642428741303</v>
          </cell>
          <cell r="E629">
            <v>-1.4744633217171701</v>
          </cell>
          <cell r="F629">
            <v>0.50838689742976195</v>
          </cell>
          <cell r="G629">
            <v>0.96607642428741303</v>
          </cell>
          <cell r="H629">
            <v>1.9535205395728015</v>
          </cell>
          <cell r="I629">
            <v>0.10121033356498001</v>
          </cell>
          <cell r="J629">
            <v>1.4744633217171701</v>
          </cell>
          <cell r="K629">
            <v>2.77880254107682</v>
          </cell>
          <cell r="L629">
            <v>7.0329905184227104E-3</v>
          </cell>
          <cell r="M629">
            <v>-0.50838689742976195</v>
          </cell>
          <cell r="N629">
            <v>-1.4224588299872711</v>
          </cell>
          <cell r="O629">
            <v>0.41733817281242003</v>
          </cell>
          <cell r="P629">
            <v>628</v>
          </cell>
          <cell r="Q629">
            <v>0.91200000000000003</v>
          </cell>
          <cell r="R629">
            <v>972</v>
          </cell>
          <cell r="S629">
            <v>0.86399999999999999</v>
          </cell>
          <cell r="T629">
            <v>408</v>
          </cell>
          <cell r="U629">
            <v>0.94299999999999995</v>
          </cell>
        </row>
        <row r="630">
          <cell r="A630" t="str">
            <v>CTHT_0020780</v>
          </cell>
          <cell r="B630" t="str">
            <v>Actin-related protein 2/3 complex subunit 3 (Arp2/3 complex 21 kDa subunit)</v>
          </cell>
          <cell r="C630">
            <v>579</v>
          </cell>
          <cell r="D630">
            <v>-0.65397217643281602</v>
          </cell>
          <cell r="E630">
            <v>-0.71940005826895503</v>
          </cell>
          <cell r="F630">
            <v>6.5427881836139304E-2</v>
          </cell>
          <cell r="G630">
            <v>0.65397217643281602</v>
          </cell>
          <cell r="H630">
            <v>1.5734945442707076</v>
          </cell>
          <cell r="I630">
            <v>3.8519500352083999E-2</v>
          </cell>
          <cell r="J630">
            <v>0.71940005826895503</v>
          </cell>
          <cell r="K630">
            <v>1.6464971997166906</v>
          </cell>
          <cell r="L630">
            <v>1.6792006428313799E-2</v>
          </cell>
          <cell r="M630">
            <v>-6.5427881836139304E-2</v>
          </cell>
          <cell r="N630">
            <v>-1.0463952389995854</v>
          </cell>
          <cell r="O630">
            <v>0.86722619587641403</v>
          </cell>
          <cell r="P630">
            <v>629</v>
          </cell>
          <cell r="Q630">
            <v>0.91200000000000003</v>
          </cell>
          <cell r="R630">
            <v>739</v>
          </cell>
          <cell r="S630">
            <v>0.89700000000000002</v>
          </cell>
          <cell r="T630">
            <v>536</v>
          </cell>
          <cell r="U630">
            <v>0.92500000000000004</v>
          </cell>
        </row>
        <row r="631">
          <cell r="A631" t="str">
            <v>CTHT_0003830</v>
          </cell>
          <cell r="B631" t="str">
            <v>Uncharacterized protein</v>
          </cell>
          <cell r="C631">
            <v>984</v>
          </cell>
          <cell r="D631">
            <v>-4.8570956572265001</v>
          </cell>
          <cell r="E631">
            <v>-2.0032086981669202</v>
          </cell>
          <cell r="F631">
            <v>-2.8538869590595799</v>
          </cell>
          <cell r="G631">
            <v>4.8570956572265001</v>
          </cell>
          <cell r="H631">
            <v>28.982209044812191</v>
          </cell>
          <cell r="I631">
            <v>2.5657601906328199E-14</v>
          </cell>
          <cell r="J631">
            <v>2.0032086981669202</v>
          </cell>
          <cell r="K631">
            <v>4.0089063009316748</v>
          </cell>
          <cell r="L631">
            <v>1.85375334690047E-3</v>
          </cell>
          <cell r="M631">
            <v>2.8538869590595799</v>
          </cell>
          <cell r="N631">
            <v>7.2294553350066284</v>
          </cell>
          <cell r="O631">
            <v>1.05065122324181E-5</v>
          </cell>
          <cell r="P631">
            <v>630</v>
          </cell>
          <cell r="Q631">
            <v>0.91200000000000003</v>
          </cell>
          <cell r="R631">
            <v>5235</v>
          </cell>
          <cell r="S631">
            <v>0.27100000000000002</v>
          </cell>
          <cell r="T631">
            <v>2636</v>
          </cell>
          <cell r="U631">
            <v>0.63300000000000001</v>
          </cell>
        </row>
        <row r="632">
          <cell r="A632" t="str">
            <v>CTHT_0026710</v>
          </cell>
          <cell r="B632" t="str">
            <v>Uracil phosphoribosyltransferase-like protein</v>
          </cell>
          <cell r="C632">
            <v>675</v>
          </cell>
          <cell r="D632">
            <v>0.65545803613336795</v>
          </cell>
          <cell r="E632">
            <v>2.0972894387699199</v>
          </cell>
          <cell r="F632">
            <v>-1.44183140263655</v>
          </cell>
          <cell r="G632">
            <v>-0.65545803613336795</v>
          </cell>
          <cell r="H632">
            <v>-1.5751159517416631</v>
          </cell>
          <cell r="I632">
            <v>1.5159091336155599E-2</v>
          </cell>
          <cell r="J632">
            <v>-2.0972894387699199</v>
          </cell>
          <cell r="K632">
            <v>-4.2790467434815183</v>
          </cell>
          <cell r="L632">
            <v>4.1898231373809801E-17</v>
          </cell>
          <cell r="M632">
            <v>1.44183140263655</v>
          </cell>
          <cell r="N632">
            <v>2.7166550746629254</v>
          </cell>
          <cell r="O632">
            <v>1.79872383180428E-8</v>
          </cell>
          <cell r="P632">
            <v>631</v>
          </cell>
          <cell r="Q632">
            <v>0.91200000000000003</v>
          </cell>
          <cell r="R632">
            <v>342</v>
          </cell>
          <cell r="S632">
            <v>0.95199999999999996</v>
          </cell>
          <cell r="T632">
            <v>1300</v>
          </cell>
          <cell r="U632">
            <v>0.81899999999999995</v>
          </cell>
        </row>
        <row r="633">
          <cell r="A633" t="str">
            <v>CTHT_0029560</v>
          </cell>
          <cell r="B633" t="str">
            <v>Phosphatase-like protein</v>
          </cell>
          <cell r="C633">
            <v>654</v>
          </cell>
          <cell r="D633">
            <v>-0.57920709375502299</v>
          </cell>
          <cell r="E633">
            <v>1.2208587874650001</v>
          </cell>
          <cell r="F633">
            <v>-1.8000658812200201</v>
          </cell>
          <cell r="G633">
            <v>0.57920709375502299</v>
          </cell>
          <cell r="H633">
            <v>1.4940279041258526</v>
          </cell>
          <cell r="I633">
            <v>0.18166881588309</v>
          </cell>
          <cell r="J633">
            <v>-1.2208587874650001</v>
          </cell>
          <cell r="K633">
            <v>-2.3308542385951014</v>
          </cell>
          <cell r="L633">
            <v>1.8475762423921199E-3</v>
          </cell>
          <cell r="M633">
            <v>1.8000658812200201</v>
          </cell>
          <cell r="N633">
            <v>3.482361272911092</v>
          </cell>
          <cell r="O633">
            <v>5.1231338578740004E-6</v>
          </cell>
          <cell r="P633">
            <v>632</v>
          </cell>
          <cell r="Q633">
            <v>0.91200000000000003</v>
          </cell>
          <cell r="R633">
            <v>672</v>
          </cell>
          <cell r="S633">
            <v>0.90600000000000003</v>
          </cell>
          <cell r="T633">
            <v>1512</v>
          </cell>
          <cell r="U633">
            <v>0.78900000000000003</v>
          </cell>
        </row>
        <row r="634">
          <cell r="A634" t="str">
            <v>CTHT_0014200</v>
          </cell>
          <cell r="B634" t="str">
            <v>Choline kinase-like protein</v>
          </cell>
          <cell r="C634">
            <v>2268</v>
          </cell>
          <cell r="D634">
            <v>1.36058079560357</v>
          </cell>
          <cell r="E634">
            <v>4.3958082535943701</v>
          </cell>
          <cell r="F634">
            <v>-3.0352274579907998</v>
          </cell>
          <cell r="G634">
            <v>-1.36058079560357</v>
          </cell>
          <cell r="H634">
            <v>-2.5678853582279735</v>
          </cell>
          <cell r="I634">
            <v>5.9818007333922504E-3</v>
          </cell>
          <cell r="J634">
            <v>-4.3958082535943701</v>
          </cell>
          <cell r="K634">
            <v>-21.05087437480239</v>
          </cell>
          <cell r="L634">
            <v>1.0681979224079299E-21</v>
          </cell>
          <cell r="M634">
            <v>3.0352274579907998</v>
          </cell>
          <cell r="N634">
            <v>8.1977469544547787</v>
          </cell>
          <cell r="O634">
            <v>1.12214345796879E-10</v>
          </cell>
          <cell r="P634">
            <v>633</v>
          </cell>
          <cell r="Q634">
            <v>0.91100000000000003</v>
          </cell>
          <cell r="R634">
            <v>172</v>
          </cell>
          <cell r="S634">
            <v>0.97599999999999998</v>
          </cell>
          <cell r="T634">
            <v>2865</v>
          </cell>
          <cell r="U634">
            <v>0.60099999999999998</v>
          </cell>
        </row>
        <row r="635">
          <cell r="A635" t="str">
            <v>CTHT_0013030</v>
          </cell>
          <cell r="B635" t="str">
            <v>Uncharacterized protein</v>
          </cell>
          <cell r="C635">
            <v>1485</v>
          </cell>
          <cell r="D635">
            <v>-0.12408421646012199</v>
          </cell>
          <cell r="E635">
            <v>1.6487200932255299</v>
          </cell>
          <cell r="F635">
            <v>-1.7728043096856501</v>
          </cell>
          <cell r="G635">
            <v>0.12408421646012199</v>
          </cell>
          <cell r="H635">
            <v>1.0898157276978271</v>
          </cell>
          <cell r="I635">
            <v>0.79109847214044404</v>
          </cell>
          <cell r="J635">
            <v>-1.6487200932255299</v>
          </cell>
          <cell r="K635">
            <v>-3.1355534078993967</v>
          </cell>
          <cell r="L635">
            <v>5.1260183851909702E-6</v>
          </cell>
          <cell r="M635">
            <v>1.7728043096856501</v>
          </cell>
          <cell r="N635">
            <v>3.4171754189652788</v>
          </cell>
          <cell r="O635">
            <v>1.5049328773926399E-6</v>
          </cell>
          <cell r="P635">
            <v>634</v>
          </cell>
          <cell r="Q635">
            <v>0.91100000000000003</v>
          </cell>
          <cell r="R635">
            <v>553</v>
          </cell>
          <cell r="S635">
            <v>0.92300000000000004</v>
          </cell>
          <cell r="T635">
            <v>1614</v>
          </cell>
          <cell r="U635">
            <v>0.77500000000000002</v>
          </cell>
        </row>
        <row r="636">
          <cell r="A636" t="str">
            <v>CTHT_0000620</v>
          </cell>
          <cell r="B636" t="str">
            <v>Uncharacterized protein</v>
          </cell>
          <cell r="C636">
            <v>711</v>
          </cell>
          <cell r="D636">
            <v>-2.77340709236061</v>
          </cell>
          <cell r="E636">
            <v>-2.8922215127345798</v>
          </cell>
          <cell r="F636">
            <v>0.118814420373971</v>
          </cell>
          <cell r="G636">
            <v>2.77340709236061</v>
          </cell>
          <cell r="H636">
            <v>6.8372069432808829</v>
          </cell>
          <cell r="I636">
            <v>2.5799460943794599E-9</v>
          </cell>
          <cell r="J636">
            <v>2.8922215127345798</v>
          </cell>
          <cell r="K636">
            <v>7.4241276317054625</v>
          </cell>
          <cell r="L636">
            <v>1.7889751615292601E-10</v>
          </cell>
          <cell r="M636">
            <v>-0.118814420373971</v>
          </cell>
          <cell r="N636">
            <v>-1.0858421711224304</v>
          </cell>
          <cell r="O636">
            <v>0.84361812928958502</v>
          </cell>
          <cell r="P636">
            <v>635</v>
          </cell>
          <cell r="Q636">
            <v>0.91100000000000003</v>
          </cell>
          <cell r="R636">
            <v>2639</v>
          </cell>
          <cell r="S636">
            <v>0.63200000000000001</v>
          </cell>
          <cell r="T636">
            <v>534</v>
          </cell>
          <cell r="U636">
            <v>0.92500000000000004</v>
          </cell>
        </row>
        <row r="637">
          <cell r="A637" t="str">
            <v>CTHT_0040970</v>
          </cell>
          <cell r="B637" t="str">
            <v>NADH dehydrogenase [ubiquinone] flavoprotein 1, mitochondrial (EC 1.6.5.3) (EC 1.6.99.3)</v>
          </cell>
          <cell r="C637">
            <v>1524</v>
          </cell>
          <cell r="D637">
            <v>-1.04729167419747</v>
          </cell>
          <cell r="E637">
            <v>-1.5642757921758501</v>
          </cell>
          <cell r="F637">
            <v>0.51698411797837496</v>
          </cell>
          <cell r="G637">
            <v>1.04729167419747</v>
          </cell>
          <cell r="H637">
            <v>2.0666465535738254</v>
          </cell>
          <cell r="I637">
            <v>2.48681203808243E-2</v>
          </cell>
          <cell r="J637">
            <v>1.5642757921758501</v>
          </cell>
          <cell r="K637">
            <v>2.9572901376105727</v>
          </cell>
          <cell r="L637">
            <v>3.6874855194663099E-4</v>
          </cell>
          <cell r="M637">
            <v>-0.51698411797837496</v>
          </cell>
          <cell r="N637">
            <v>-1.4309607670922533</v>
          </cell>
          <cell r="O637">
            <v>0.30016423440836298</v>
          </cell>
          <cell r="P637">
            <v>636</v>
          </cell>
          <cell r="Q637">
            <v>0.91100000000000003</v>
          </cell>
          <cell r="R637">
            <v>996</v>
          </cell>
          <cell r="S637">
            <v>0.86099999999999999</v>
          </cell>
          <cell r="T637">
            <v>414</v>
          </cell>
          <cell r="U637">
            <v>0.94199999999999995</v>
          </cell>
        </row>
        <row r="638">
          <cell r="A638" t="str">
            <v>CTHT_0066870</v>
          </cell>
          <cell r="B638" t="str">
            <v>Putative 37S ribosomal protein</v>
          </cell>
          <cell r="C638">
            <v>927</v>
          </cell>
          <cell r="D638">
            <v>-2.7720212253172498</v>
          </cell>
          <cell r="E638">
            <v>-3.3204964140997002</v>
          </cell>
          <cell r="F638">
            <v>0.54847518878244494</v>
          </cell>
          <cell r="G638">
            <v>2.7720212253172498</v>
          </cell>
          <cell r="H638">
            <v>6.8306422086350196</v>
          </cell>
          <cell r="I638">
            <v>2.4421587246505599E-15</v>
          </cell>
          <cell r="J638">
            <v>3.3204964140997002</v>
          </cell>
          <cell r="K638">
            <v>9.9900812673037631</v>
          </cell>
          <cell r="L638">
            <v>2.9858391090910898E-22</v>
          </cell>
          <cell r="M638">
            <v>-0.54847518878244494</v>
          </cell>
          <cell r="N638">
            <v>-1.462539094007101</v>
          </cell>
          <cell r="O638">
            <v>0.15729512104816301</v>
          </cell>
          <cell r="P638">
            <v>637</v>
          </cell>
          <cell r="Q638">
            <v>0.91100000000000003</v>
          </cell>
          <cell r="R638">
            <v>2604</v>
          </cell>
          <cell r="S638">
            <v>0.63700000000000001</v>
          </cell>
          <cell r="T638">
            <v>421</v>
          </cell>
          <cell r="U638">
            <v>0.94099999999999995</v>
          </cell>
        </row>
        <row r="639">
          <cell r="A639" t="str">
            <v>CTHT_0034620</v>
          </cell>
          <cell r="B639" t="str">
            <v>Uncharacterized protein</v>
          </cell>
          <cell r="C639">
            <v>558</v>
          </cell>
          <cell r="D639">
            <v>-2.12347351454825</v>
          </cell>
          <cell r="E639">
            <v>-2.2775672532273901</v>
          </cell>
          <cell r="F639">
            <v>0.154093738679139</v>
          </cell>
          <cell r="G639">
            <v>2.12347351454825</v>
          </cell>
          <cell r="H639">
            <v>4.357417997810499</v>
          </cell>
          <cell r="I639">
            <v>6.9205122824783497E-12</v>
          </cell>
          <cell r="J639">
            <v>2.2775672532273901</v>
          </cell>
          <cell r="K639">
            <v>4.8485966865886434</v>
          </cell>
          <cell r="L639">
            <v>5.19513758385728E-14</v>
          </cell>
          <cell r="M639">
            <v>-0.154093738679139</v>
          </cell>
          <cell r="N639">
            <v>-1.1127224170426036</v>
          </cell>
          <cell r="O639">
            <v>0.68479481204107595</v>
          </cell>
          <cell r="P639">
            <v>638</v>
          </cell>
          <cell r="Q639">
            <v>0.91100000000000003</v>
          </cell>
          <cell r="R639">
            <v>1883</v>
          </cell>
          <cell r="S639">
            <v>0.73699999999999999</v>
          </cell>
          <cell r="T639">
            <v>555</v>
          </cell>
          <cell r="U639">
            <v>0.92200000000000004</v>
          </cell>
        </row>
        <row r="640">
          <cell r="A640" t="str">
            <v>CTHT_0049010</v>
          </cell>
          <cell r="B640" t="str">
            <v>26S proteasome regulatory subunit rpn12-like protein</v>
          </cell>
          <cell r="C640">
            <v>834</v>
          </cell>
          <cell r="D640">
            <v>-0.189925832957063</v>
          </cell>
          <cell r="E640">
            <v>-0.190995097535713</v>
          </cell>
          <cell r="F640">
            <v>1.0692645786500299E-3</v>
          </cell>
          <cell r="G640">
            <v>0.189925832957063</v>
          </cell>
          <cell r="H640">
            <v>1.1407050722227698</v>
          </cell>
          <cell r="I640">
            <v>0.58857709738528097</v>
          </cell>
          <cell r="J640">
            <v>0.190995097535713</v>
          </cell>
          <cell r="K640">
            <v>1.1415508279828688</v>
          </cell>
          <cell r="L640">
            <v>0.55038210176341296</v>
          </cell>
          <cell r="M640">
            <v>-1.0692645786500299E-3</v>
          </cell>
          <cell r="N640">
            <v>-1.0007414324532202</v>
          </cell>
          <cell r="O640">
            <v>1</v>
          </cell>
          <cell r="P640">
            <v>639</v>
          </cell>
          <cell r="Q640">
            <v>0.91100000000000003</v>
          </cell>
          <cell r="R640">
            <v>593</v>
          </cell>
          <cell r="S640">
            <v>0.91700000000000004</v>
          </cell>
          <cell r="T640">
            <v>601</v>
          </cell>
          <cell r="U640">
            <v>0.91600000000000004</v>
          </cell>
        </row>
        <row r="641">
          <cell r="A641" t="str">
            <v>CTHT_0070200</v>
          </cell>
          <cell r="B641" t="str">
            <v>Uncharacterized protein</v>
          </cell>
          <cell r="C641">
            <v>1956</v>
          </cell>
          <cell r="D641">
            <v>-1.9326116151595301</v>
          </cell>
          <cell r="E641">
            <v>1.8601365363662199</v>
          </cell>
          <cell r="F641">
            <v>-3.79274815152574</v>
          </cell>
          <cell r="G641">
            <v>1.9326116151595301</v>
          </cell>
          <cell r="H641">
            <v>3.8174562290042973</v>
          </cell>
          <cell r="I641">
            <v>8.2900660246317399E-5</v>
          </cell>
          <cell r="J641">
            <v>-1.8601365363662199</v>
          </cell>
          <cell r="K641">
            <v>-3.6304201872414752</v>
          </cell>
          <cell r="L641">
            <v>9.09344134065755E-5</v>
          </cell>
          <cell r="M641">
            <v>3.79274815152574</v>
          </cell>
          <cell r="N641">
            <v>13.858970157687819</v>
          </cell>
          <cell r="O641">
            <v>1.0720319551483901E-15</v>
          </cell>
          <cell r="P641">
            <v>640</v>
          </cell>
          <cell r="Q641">
            <v>0.91100000000000003</v>
          </cell>
          <cell r="R641">
            <v>1693</v>
          </cell>
          <cell r="S641">
            <v>0.76400000000000001</v>
          </cell>
          <cell r="T641">
            <v>4045</v>
          </cell>
          <cell r="U641">
            <v>0.436</v>
          </cell>
        </row>
        <row r="642">
          <cell r="A642" t="str">
            <v>CTHT_0000350</v>
          </cell>
          <cell r="B642" t="str">
            <v>Guanyl-specific ribonuclease-like protein</v>
          </cell>
          <cell r="C642">
            <v>666</v>
          </cell>
          <cell r="D642">
            <v>-1.2407402063729001</v>
          </cell>
          <cell r="E642">
            <v>1.0746516232144601</v>
          </cell>
          <cell r="F642">
            <v>-2.3153918295873601</v>
          </cell>
          <cell r="G642">
            <v>1.2407402063729001</v>
          </cell>
          <cell r="H642">
            <v>2.3631975022401495</v>
          </cell>
          <cell r="I642">
            <v>1.98699467846646E-2</v>
          </cell>
          <cell r="J642">
            <v>-1.0746516232144601</v>
          </cell>
          <cell r="K642">
            <v>-2.1062134096934586</v>
          </cell>
          <cell r="L642">
            <v>3.7438765512517798E-2</v>
          </cell>
          <cell r="M642">
            <v>2.3153918295873601</v>
          </cell>
          <cell r="N642">
            <v>4.9773982689722907</v>
          </cell>
          <cell r="O642">
            <v>5.45266908888271E-6</v>
          </cell>
          <cell r="P642">
            <v>641</v>
          </cell>
          <cell r="Q642">
            <v>0.91</v>
          </cell>
          <cell r="R642">
            <v>1103</v>
          </cell>
          <cell r="S642">
            <v>0.84599999999999997</v>
          </cell>
          <cell r="T642">
            <v>2092</v>
          </cell>
          <cell r="U642">
            <v>0.70799999999999996</v>
          </cell>
        </row>
        <row r="643">
          <cell r="A643" t="str">
            <v>CTHT_0026440</v>
          </cell>
          <cell r="B643" t="str">
            <v>Carboxypeptidase (EC 3.4.16.-)</v>
          </cell>
          <cell r="C643">
            <v>1665</v>
          </cell>
          <cell r="D643">
            <v>1.058218643989</v>
          </cell>
          <cell r="E643">
            <v>2.3564741974340899</v>
          </cell>
          <cell r="F643">
            <v>-1.2982555534450799</v>
          </cell>
          <cell r="G643">
            <v>-1.058218643989</v>
          </cell>
          <cell r="H643">
            <v>-2.0823587580572691</v>
          </cell>
          <cell r="I643">
            <v>5.5184129711792398E-3</v>
          </cell>
          <cell r="J643">
            <v>-2.3564741974340899</v>
          </cell>
          <cell r="K643">
            <v>-5.1211726499142607</v>
          </cell>
          <cell r="L643">
            <v>4.09163226267623E-11</v>
          </cell>
          <cell r="M643">
            <v>1.2982555534450799</v>
          </cell>
          <cell r="N643">
            <v>2.4593133292228706</v>
          </cell>
          <cell r="O643">
            <v>5.1911569434286901E-4</v>
          </cell>
          <cell r="P643">
            <v>642</v>
          </cell>
          <cell r="Q643">
            <v>0.91</v>
          </cell>
          <cell r="R643">
            <v>277</v>
          </cell>
          <cell r="S643">
            <v>0.96099999999999997</v>
          </cell>
          <cell r="T643">
            <v>1260</v>
          </cell>
          <cell r="U643">
            <v>0.82399999999999995</v>
          </cell>
        </row>
        <row r="644">
          <cell r="A644" t="str">
            <v>CTHT_0062240</v>
          </cell>
          <cell r="B644" t="str">
            <v>Uncharacterized protein</v>
          </cell>
          <cell r="C644">
            <v>729</v>
          </cell>
          <cell r="D644">
            <v>-0.69365314051458604</v>
          </cell>
          <cell r="E644">
            <v>-0.73197445407947503</v>
          </cell>
          <cell r="F644">
            <v>3.8321313564889103E-2</v>
          </cell>
          <cell r="G644">
            <v>0.69365314051458604</v>
          </cell>
          <cell r="H644">
            <v>1.6173737934067682</v>
          </cell>
          <cell r="I644">
            <v>0.14993013717234999</v>
          </cell>
          <cell r="J644">
            <v>0.73197445407947503</v>
          </cell>
          <cell r="K644">
            <v>1.660910638039236</v>
          </cell>
          <cell r="L644">
            <v>0.107268179785403</v>
          </cell>
          <cell r="M644">
            <v>-3.8321313564889103E-2</v>
          </cell>
          <cell r="N644">
            <v>-1.0269182330083164</v>
          </cell>
          <cell r="O644">
            <v>0.95029994164179798</v>
          </cell>
          <cell r="P644">
            <v>643</v>
          </cell>
          <cell r="Q644">
            <v>0.91</v>
          </cell>
          <cell r="R644">
            <v>809</v>
          </cell>
          <cell r="S644">
            <v>0.88700000000000001</v>
          </cell>
          <cell r="T644">
            <v>561</v>
          </cell>
          <cell r="U644">
            <v>0.92200000000000004</v>
          </cell>
        </row>
        <row r="645">
          <cell r="A645" t="str">
            <v>CTHT_0034170</v>
          </cell>
          <cell r="B645" t="str">
            <v>Electron transfer flavoprotein alpha subunit-like protein</v>
          </cell>
          <cell r="C645">
            <v>1062</v>
          </cell>
          <cell r="D645">
            <v>-1.5399175665920899</v>
          </cell>
          <cell r="E645">
            <v>-1.7845133418155401</v>
          </cell>
          <cell r="F645">
            <v>0.24459577522345</v>
          </cell>
          <cell r="G645">
            <v>1.5399175665920899</v>
          </cell>
          <cell r="H645">
            <v>2.9077788838158298</v>
          </cell>
          <cell r="I645">
            <v>2.1079318023174498E-3</v>
          </cell>
          <cell r="J645">
            <v>1.7845133418155401</v>
          </cell>
          <cell r="K645">
            <v>3.4450223480817779</v>
          </cell>
          <cell r="L645">
            <v>1.98417953931911E-4</v>
          </cell>
          <cell r="M645">
            <v>-0.24459577522345</v>
          </cell>
          <cell r="N645">
            <v>-1.184760769553747</v>
          </cell>
          <cell r="O645">
            <v>0.67867272847462601</v>
          </cell>
          <cell r="P645">
            <v>644</v>
          </cell>
          <cell r="Q645">
            <v>0.91</v>
          </cell>
          <cell r="R645">
            <v>1379</v>
          </cell>
          <cell r="S645">
            <v>0.80800000000000005</v>
          </cell>
          <cell r="T645">
            <v>488</v>
          </cell>
          <cell r="U645">
            <v>0.93200000000000005</v>
          </cell>
        </row>
        <row r="646">
          <cell r="A646" t="str">
            <v>CTHT_0013660</v>
          </cell>
          <cell r="B646" t="str">
            <v>Uncharacterized protein</v>
          </cell>
          <cell r="C646">
            <v>1242</v>
          </cell>
          <cell r="D646">
            <v>-1.6813382488294799</v>
          </cell>
          <cell r="E646">
            <v>-1.47546707345638</v>
          </cell>
          <cell r="F646">
            <v>-0.20587117537310101</v>
          </cell>
          <cell r="G646">
            <v>1.6813382488294799</v>
          </cell>
          <cell r="H646">
            <v>3.2072531899210097</v>
          </cell>
          <cell r="I646">
            <v>9.2909490978654197E-7</v>
          </cell>
          <cell r="J646">
            <v>1.47546707345638</v>
          </cell>
          <cell r="K646">
            <v>2.7807365592365421</v>
          </cell>
          <cell r="L646">
            <v>9.6942398463678192E-6</v>
          </cell>
          <cell r="M646">
            <v>0.20587117537310101</v>
          </cell>
          <cell r="N646">
            <v>1.1533826098224749</v>
          </cell>
          <cell r="O646">
            <v>0.61151240298105403</v>
          </cell>
          <cell r="P646">
            <v>645</v>
          </cell>
          <cell r="Q646">
            <v>0.91</v>
          </cell>
          <cell r="R646">
            <v>1463</v>
          </cell>
          <cell r="S646">
            <v>0.79600000000000004</v>
          </cell>
          <cell r="T646">
            <v>667</v>
          </cell>
          <cell r="U646">
            <v>0.90700000000000003</v>
          </cell>
        </row>
        <row r="647">
          <cell r="A647" t="str">
            <v>CTHT_0063890</v>
          </cell>
          <cell r="B647" t="str">
            <v>Low molecular weight phosphotyrosine protein phosphatase-like protein</v>
          </cell>
          <cell r="C647">
            <v>438</v>
          </cell>
          <cell r="D647">
            <v>-9.3922625468150805E-2</v>
          </cell>
          <cell r="E647">
            <v>-0.216811439453857</v>
          </cell>
          <cell r="F647">
            <v>0.122888813985706</v>
          </cell>
          <cell r="G647">
            <v>9.3922625468150805E-2</v>
          </cell>
          <cell r="H647">
            <v>1.0672680968479575</v>
          </cell>
          <cell r="I647">
            <v>0.83435633826550004</v>
          </cell>
          <cell r="J647">
            <v>0.216811439453857</v>
          </cell>
          <cell r="K647">
            <v>1.1621622027463139</v>
          </cell>
          <cell r="L647">
            <v>0.56992422920609198</v>
          </cell>
          <cell r="M647">
            <v>-0.122888813985706</v>
          </cell>
          <cell r="N647">
            <v>-1.0889130914515426</v>
          </cell>
          <cell r="O647">
            <v>0.777930133910268</v>
          </cell>
          <cell r="P647">
            <v>646</v>
          </cell>
          <cell r="Q647">
            <v>0.91</v>
          </cell>
          <cell r="R647">
            <v>537</v>
          </cell>
          <cell r="S647">
            <v>0.92500000000000004</v>
          </cell>
          <cell r="T647">
            <v>526</v>
          </cell>
          <cell r="U647">
            <v>0.92600000000000005</v>
          </cell>
        </row>
        <row r="648">
          <cell r="A648" t="str">
            <v>CTHT_0003440</v>
          </cell>
          <cell r="B648" t="str">
            <v>Arp2/3 complex 34 kDa subunit</v>
          </cell>
          <cell r="C648">
            <v>960</v>
          </cell>
          <cell r="D648">
            <v>-1.1555915447059599</v>
          </cell>
          <cell r="E648">
            <v>-0.77175055922443103</v>
          </cell>
          <cell r="F648">
            <v>-0.38384098548152801</v>
          </cell>
          <cell r="G648">
            <v>1.1555915447059599</v>
          </cell>
          <cell r="H648">
            <v>2.2277564907398757</v>
          </cell>
          <cell r="I648">
            <v>8.5390177805437604E-5</v>
          </cell>
          <cell r="J648">
            <v>0.77175055922443103</v>
          </cell>
          <cell r="K648">
            <v>1.7073402055563354</v>
          </cell>
          <cell r="L648">
            <v>7.5841287584432699E-3</v>
          </cell>
          <cell r="M648">
            <v>0.38384098548152801</v>
          </cell>
          <cell r="N648">
            <v>1.304811122873992</v>
          </cell>
          <cell r="O648">
            <v>0.230143711578565</v>
          </cell>
          <cell r="P648">
            <v>647</v>
          </cell>
          <cell r="Q648">
            <v>0.91</v>
          </cell>
          <cell r="R648">
            <v>1064</v>
          </cell>
          <cell r="S648">
            <v>0.85099999999999998</v>
          </cell>
          <cell r="T648">
            <v>713</v>
          </cell>
          <cell r="U648">
            <v>0.9</v>
          </cell>
        </row>
        <row r="649">
          <cell r="A649" t="str">
            <v>CTHT_0023750</v>
          </cell>
          <cell r="B649" t="str">
            <v>Uncharacterized protein</v>
          </cell>
          <cell r="C649">
            <v>939</v>
          </cell>
          <cell r="D649">
            <v>-0.229161469417102</v>
          </cell>
          <cell r="E649">
            <v>0.27420065227503598</v>
          </cell>
          <cell r="F649">
            <v>-0.50336212169213801</v>
          </cell>
          <cell r="G649">
            <v>0.229161469417102</v>
          </cell>
          <cell r="H649">
            <v>1.1721534661769797</v>
          </cell>
          <cell r="I649">
            <v>0.59776812348057096</v>
          </cell>
          <cell r="J649">
            <v>-0.27420065227503598</v>
          </cell>
          <cell r="K649">
            <v>-1.209323858784787</v>
          </cell>
          <cell r="L649">
            <v>0.484118058034613</v>
          </cell>
          <cell r="M649">
            <v>0.50336212169213801</v>
          </cell>
          <cell r="N649">
            <v>1.4175131528051084</v>
          </cell>
          <cell r="O649">
            <v>0.20607470047131199</v>
          </cell>
          <cell r="P649">
            <v>648</v>
          </cell>
          <cell r="Q649">
            <v>0.90900000000000003</v>
          </cell>
          <cell r="R649">
            <v>599</v>
          </cell>
          <cell r="S649">
            <v>0.91600000000000004</v>
          </cell>
          <cell r="T649">
            <v>764</v>
          </cell>
          <cell r="U649">
            <v>0.89300000000000002</v>
          </cell>
        </row>
        <row r="650">
          <cell r="A650" t="str">
            <v>CTHT_0066780</v>
          </cell>
          <cell r="B650" t="str">
            <v>Transketolase (EC 2.2.1.1)</v>
          </cell>
          <cell r="C650">
            <v>2061</v>
          </cell>
          <cell r="D650">
            <v>-2.2959811477929302</v>
          </cell>
          <cell r="E650">
            <v>-4.7680219215328901</v>
          </cell>
          <cell r="F650">
            <v>2.4720407737399599</v>
          </cell>
          <cell r="G650">
            <v>2.2959811477929302</v>
          </cell>
          <cell r="H650">
            <v>4.9108785630514511</v>
          </cell>
          <cell r="I650">
            <v>2.76256028770037E-8</v>
          </cell>
          <cell r="J650">
            <v>4.7680219215328901</v>
          </cell>
          <cell r="K650">
            <v>27.246932657840539</v>
          </cell>
          <cell r="L650">
            <v>1.9290367295138699E-33</v>
          </cell>
          <cell r="M650">
            <v>-2.4720407737399599</v>
          </cell>
          <cell r="N650">
            <v>-5.5482806809440284</v>
          </cell>
          <cell r="O650">
            <v>1.3144656091057001E-9</v>
          </cell>
          <cell r="P650">
            <v>649</v>
          </cell>
          <cell r="Q650">
            <v>0.90900000000000003</v>
          </cell>
          <cell r="R650">
            <v>2112</v>
          </cell>
          <cell r="S650">
            <v>0.70599999999999996</v>
          </cell>
          <cell r="T650">
            <v>158</v>
          </cell>
          <cell r="U650">
            <v>0.97799999999999998</v>
          </cell>
        </row>
        <row r="651">
          <cell r="A651" t="str">
            <v>CTHT_0057380</v>
          </cell>
          <cell r="B651" t="str">
            <v>Uncharacterized protein</v>
          </cell>
          <cell r="C651">
            <v>402</v>
          </cell>
          <cell r="D651">
            <v>0.69881671983356997</v>
          </cell>
          <cell r="E651">
            <v>2.14104075283934</v>
          </cell>
          <cell r="F651">
            <v>-1.4422240330057701</v>
          </cell>
          <cell r="G651">
            <v>-0.69881671983356997</v>
          </cell>
          <cell r="H651">
            <v>-1.6231729407532487</v>
          </cell>
          <cell r="I651">
            <v>0.108417702424447</v>
          </cell>
          <cell r="J651">
            <v>-2.14104075283934</v>
          </cell>
          <cell r="K651">
            <v>-4.4108012455754482</v>
          </cell>
          <cell r="L651">
            <v>5.4402954097092097E-8</v>
          </cell>
          <cell r="M651">
            <v>1.4422240330057701</v>
          </cell>
          <cell r="N651">
            <v>2.717394514677268</v>
          </cell>
          <cell r="O651">
            <v>4.3873215986703899E-4</v>
          </cell>
          <cell r="P651">
            <v>650</v>
          </cell>
          <cell r="Q651">
            <v>0.90900000000000003</v>
          </cell>
          <cell r="R651">
            <v>343</v>
          </cell>
          <cell r="S651">
            <v>0.95199999999999996</v>
          </cell>
          <cell r="T651">
            <v>1381</v>
          </cell>
          <cell r="U651">
            <v>0.80700000000000005</v>
          </cell>
        </row>
        <row r="652">
          <cell r="A652" t="str">
            <v>CTHT_0038550</v>
          </cell>
          <cell r="B652" t="str">
            <v>Mannan endo-1,6-alpha-mannosidase (EC 3.2.1.101)</v>
          </cell>
          <cell r="C652">
            <v>1227</v>
          </cell>
          <cell r="D652">
            <v>0.76270218222476804</v>
          </cell>
          <cell r="E652">
            <v>1.30395721367082</v>
          </cell>
          <cell r="F652">
            <v>-0.54125503144605602</v>
          </cell>
          <cell r="G652">
            <v>-0.76270218222476804</v>
          </cell>
          <cell r="H652">
            <v>-1.6966655219628601</v>
          </cell>
          <cell r="I652">
            <v>0.103296038576929</v>
          </cell>
          <cell r="J652">
            <v>-1.30395721367082</v>
          </cell>
          <cell r="K652">
            <v>-2.4690519874747658</v>
          </cell>
          <cell r="L652">
            <v>2.5637624810439098E-3</v>
          </cell>
          <cell r="M652">
            <v>0.54125503144605602</v>
          </cell>
          <cell r="N652">
            <v>1.4552379096018551</v>
          </cell>
          <cell r="O652">
            <v>0.264002806366394</v>
          </cell>
          <cell r="P652">
            <v>651</v>
          </cell>
          <cell r="Q652">
            <v>0.90900000000000003</v>
          </cell>
          <cell r="R652">
            <v>361</v>
          </cell>
          <cell r="S652">
            <v>0.94899999999999995</v>
          </cell>
          <cell r="T652">
            <v>855</v>
          </cell>
          <cell r="U652">
            <v>0.88100000000000001</v>
          </cell>
        </row>
        <row r="653">
          <cell r="A653" t="str">
            <v>CTHT_0058450</v>
          </cell>
          <cell r="B653" t="str">
            <v>Eukaryotic translation initiation factor 4E-like protein</v>
          </cell>
          <cell r="C653">
            <v>753</v>
          </cell>
          <cell r="D653">
            <v>-7.6421957736949694E-2</v>
          </cell>
          <cell r="E653">
            <v>-0.99594794595975</v>
          </cell>
          <cell r="F653">
            <v>0.91952598822279996</v>
          </cell>
          <cell r="G653">
            <v>7.6421957736949694E-2</v>
          </cell>
          <cell r="H653">
            <v>1.0543997677917618</v>
          </cell>
          <cell r="I653">
            <v>0.87767203946291705</v>
          </cell>
          <cell r="J653">
            <v>0.99594794595975</v>
          </cell>
          <cell r="K653">
            <v>1.9943905415789491</v>
          </cell>
          <cell r="L653">
            <v>7.8549979161244201E-3</v>
          </cell>
          <cell r="M653">
            <v>-0.91952598822279996</v>
          </cell>
          <cell r="N653">
            <v>-1.8914937223059309</v>
          </cell>
          <cell r="O653">
            <v>1.8901840088222099E-2</v>
          </cell>
          <cell r="P653">
            <v>652</v>
          </cell>
          <cell r="Q653">
            <v>0.90900000000000003</v>
          </cell>
          <cell r="R653">
            <v>562</v>
          </cell>
          <cell r="S653">
            <v>0.92100000000000004</v>
          </cell>
          <cell r="T653">
            <v>338</v>
          </cell>
          <cell r="U653">
            <v>0.95299999999999996</v>
          </cell>
        </row>
        <row r="654">
          <cell r="A654" t="str">
            <v>CTHT_0051280</v>
          </cell>
          <cell r="B654" t="str">
            <v>Uncharacterized protein</v>
          </cell>
          <cell r="C654">
            <v>390</v>
          </cell>
          <cell r="D654">
            <v>-1.56300877609111</v>
          </cell>
          <cell r="E654">
            <v>-0.68220216855617899</v>
          </cell>
          <cell r="F654">
            <v>-0.88080660753493301</v>
          </cell>
          <cell r="G654">
            <v>1.56300877609111</v>
          </cell>
          <cell r="H654">
            <v>2.9546941008775325</v>
          </cell>
          <cell r="I654">
            <v>3.26733078941571E-4</v>
          </cell>
          <cell r="J654">
            <v>0.68220216855617899</v>
          </cell>
          <cell r="K654">
            <v>1.6045871718666604</v>
          </cell>
          <cell r="L654">
            <v>0.120568659137088</v>
          </cell>
          <cell r="M654">
            <v>0.88080660753493301</v>
          </cell>
          <cell r="N654">
            <v>1.8414045386142903</v>
          </cell>
          <cell r="O654">
            <v>5.0868657579437399E-2</v>
          </cell>
          <cell r="P654">
            <v>653</v>
          </cell>
          <cell r="Q654">
            <v>0.90900000000000003</v>
          </cell>
          <cell r="R654">
            <v>1366</v>
          </cell>
          <cell r="S654">
            <v>0.80900000000000005</v>
          </cell>
          <cell r="T654">
            <v>971</v>
          </cell>
          <cell r="U654">
            <v>0.86399999999999999</v>
          </cell>
        </row>
        <row r="655">
          <cell r="A655" t="str">
            <v>CTHT_0060600</v>
          </cell>
          <cell r="B655" t="str">
            <v>COX assembly mitochondrial protein</v>
          </cell>
          <cell r="C655">
            <v>498</v>
          </cell>
          <cell r="D655">
            <v>-2.63338866587736</v>
          </cell>
          <cell r="E655">
            <v>-1.3381205671811101</v>
          </cell>
          <cell r="F655">
            <v>-1.2952680986962399</v>
          </cell>
          <cell r="G655">
            <v>2.63338866587736</v>
          </cell>
          <cell r="H655">
            <v>6.2048170198220838</v>
          </cell>
          <cell r="I655">
            <v>1.02561024166868E-14</v>
          </cell>
          <cell r="J655">
            <v>1.3381205671811101</v>
          </cell>
          <cell r="K655">
            <v>2.5282174732382199</v>
          </cell>
          <cell r="L655">
            <v>8.5659905218665502E-5</v>
          </cell>
          <cell r="M655">
            <v>1.2952680986962399</v>
          </cell>
          <cell r="N655">
            <v>2.4542259855022355</v>
          </cell>
          <cell r="O655">
            <v>2.0647907684599601E-4</v>
          </cell>
          <cell r="P655">
            <v>654</v>
          </cell>
          <cell r="Q655">
            <v>0.90900000000000003</v>
          </cell>
          <cell r="R655">
            <v>2492</v>
          </cell>
          <cell r="S655">
            <v>0.65300000000000002</v>
          </cell>
          <cell r="T655">
            <v>1254</v>
          </cell>
          <cell r="U655">
            <v>0.82499999999999996</v>
          </cell>
        </row>
        <row r="656">
          <cell r="A656" t="str">
            <v>CTHT_0006590</v>
          </cell>
          <cell r="B656" t="str">
            <v>Prohibitin-like protein</v>
          </cell>
          <cell r="C656">
            <v>1086</v>
          </cell>
          <cell r="D656">
            <v>0.232833012572741</v>
          </cell>
          <cell r="E656">
            <v>2.57289586187773</v>
          </cell>
          <cell r="F656">
            <v>-2.34006284930499</v>
          </cell>
          <cell r="G656">
            <v>-0.232833012572741</v>
          </cell>
          <cell r="H656">
            <v>-1.1751403017424427</v>
          </cell>
          <cell r="I656">
            <v>0.64096719628752696</v>
          </cell>
          <cell r="J656">
            <v>-2.57289586187773</v>
          </cell>
          <cell r="K656">
            <v>-5.9500255432701241</v>
          </cell>
          <cell r="L656">
            <v>1.06116793023797E-10</v>
          </cell>
          <cell r="M656">
            <v>2.34006284930499</v>
          </cell>
          <cell r="N656">
            <v>5.063246945447883</v>
          </cell>
          <cell r="O656">
            <v>8.1702659559083899E-9</v>
          </cell>
          <cell r="P656">
            <v>655</v>
          </cell>
          <cell r="Q656">
            <v>0.90800000000000003</v>
          </cell>
          <cell r="R656">
            <v>445</v>
          </cell>
          <cell r="S656">
            <v>0.93799999999999994</v>
          </cell>
          <cell r="T656">
            <v>2153</v>
          </cell>
          <cell r="U656">
            <v>0.7</v>
          </cell>
        </row>
        <row r="657">
          <cell r="A657" t="str">
            <v>CTHT_0054260</v>
          </cell>
          <cell r="B657" t="str">
            <v>Uncharacterized protein</v>
          </cell>
          <cell r="C657">
            <v>5769</v>
          </cell>
          <cell r="D657">
            <v>-0.99409263749677601</v>
          </cell>
          <cell r="E657">
            <v>1.6724121246259001</v>
          </cell>
          <cell r="F657">
            <v>-2.6665047621226701</v>
          </cell>
          <cell r="G657">
            <v>0.99409263749677601</v>
          </cell>
          <cell r="H657">
            <v>1.9918274001479155</v>
          </cell>
          <cell r="I657">
            <v>5.7504791132001298E-2</v>
          </cell>
          <cell r="J657">
            <v>-1.6724121246259001</v>
          </cell>
          <cell r="K657">
            <v>-3.1874707976426735</v>
          </cell>
          <cell r="L657">
            <v>5.9731425037027697E-4</v>
          </cell>
          <cell r="M657">
            <v>2.6665047621226701</v>
          </cell>
          <cell r="N657">
            <v>6.3488916719159834</v>
          </cell>
          <cell r="O657">
            <v>4.5580234709851902E-8</v>
          </cell>
          <cell r="P657">
            <v>656</v>
          </cell>
          <cell r="Q657">
            <v>0.90800000000000003</v>
          </cell>
          <cell r="R657">
            <v>1016</v>
          </cell>
          <cell r="S657">
            <v>0.85799999999999998</v>
          </cell>
          <cell r="T657">
            <v>2673</v>
          </cell>
          <cell r="U657">
            <v>0.627</v>
          </cell>
        </row>
        <row r="658">
          <cell r="A658" t="str">
            <v>CTHT_0057340</v>
          </cell>
          <cell r="B658" t="str">
            <v>Uncharacterized protein</v>
          </cell>
          <cell r="C658">
            <v>1245</v>
          </cell>
          <cell r="D658">
            <v>-2.76039561528225</v>
          </cell>
          <cell r="E658">
            <v>-2.9773331233853599</v>
          </cell>
          <cell r="F658">
            <v>0.216937508103107</v>
          </cell>
          <cell r="G658">
            <v>2.76039561528225</v>
          </cell>
          <cell r="H658">
            <v>6.7758203070175496</v>
          </cell>
          <cell r="I658">
            <v>7.3228642243172495E-11</v>
          </cell>
          <cell r="J658">
            <v>2.9773331233853599</v>
          </cell>
          <cell r="K658">
            <v>7.8752903987402281</v>
          </cell>
          <cell r="L658">
            <v>6.0167762396060299E-13</v>
          </cell>
          <cell r="M658">
            <v>-0.216937508103107</v>
          </cell>
          <cell r="N658">
            <v>-1.1622637617151639</v>
          </cell>
          <cell r="O658">
            <v>0.675238769528687</v>
          </cell>
          <cell r="P658">
            <v>657</v>
          </cell>
          <cell r="Q658">
            <v>0.90800000000000003</v>
          </cell>
          <cell r="R658">
            <v>2674</v>
          </cell>
          <cell r="S658">
            <v>0.627</v>
          </cell>
          <cell r="T658">
            <v>528</v>
          </cell>
          <cell r="U658">
            <v>0.92600000000000005</v>
          </cell>
        </row>
        <row r="659">
          <cell r="A659" t="str">
            <v>CTHT_0059300</v>
          </cell>
          <cell r="B659" t="str">
            <v>Proteasome subunit alpha type (EC 3.4.25.1)</v>
          </cell>
          <cell r="C659">
            <v>888</v>
          </cell>
          <cell r="D659">
            <v>3.1085428445456201E-2</v>
          </cell>
          <cell r="E659">
            <v>0.54268429776596605</v>
          </cell>
          <cell r="F659">
            <v>-0.51159886932051002</v>
          </cell>
          <cell r="G659">
            <v>-3.1085428445456201E-2</v>
          </cell>
          <cell r="H659">
            <v>-1.0217805851352373</v>
          </cell>
          <cell r="I659">
            <v>0.93547027329682797</v>
          </cell>
          <cell r="J659">
            <v>-0.54268429776596605</v>
          </cell>
          <cell r="K659">
            <v>-1.4566803164128646</v>
          </cell>
          <cell r="L659">
            <v>6.2536794788267597E-2</v>
          </cell>
          <cell r="M659">
            <v>0.51159886932051002</v>
          </cell>
          <cell r="N659">
            <v>1.4256292765829628</v>
          </cell>
          <cell r="O659">
            <v>9.5249199000245602E-2</v>
          </cell>
          <cell r="P659">
            <v>658</v>
          </cell>
          <cell r="Q659">
            <v>0.90800000000000003</v>
          </cell>
          <cell r="R659">
            <v>511</v>
          </cell>
          <cell r="S659">
            <v>0.92800000000000005</v>
          </cell>
          <cell r="T659">
            <v>785</v>
          </cell>
          <cell r="U659">
            <v>0.89</v>
          </cell>
        </row>
        <row r="660">
          <cell r="A660" t="str">
            <v>CTHT_0013310</v>
          </cell>
          <cell r="B660" t="str">
            <v>Isovaleryl-CoA dehydrogenase-like protein</v>
          </cell>
          <cell r="C660">
            <v>1320</v>
          </cell>
          <cell r="D660">
            <v>0.97840192800177395</v>
          </cell>
          <cell r="E660">
            <v>2.1724770811531702</v>
          </cell>
          <cell r="F660">
            <v>-1.1940751531514</v>
          </cell>
          <cell r="G660">
            <v>-0.97840192800177395</v>
          </cell>
          <cell r="H660">
            <v>-1.9702817204867702</v>
          </cell>
          <cell r="I660">
            <v>0.11083978872372</v>
          </cell>
          <cell r="J660">
            <v>-2.1724770811531702</v>
          </cell>
          <cell r="K660">
            <v>-4.5079673958045472</v>
          </cell>
          <cell r="L660">
            <v>1.0464412375301499E-4</v>
          </cell>
          <cell r="M660">
            <v>1.1940751531514</v>
          </cell>
          <cell r="N660">
            <v>2.2879811292624885</v>
          </cell>
          <cell r="O660">
            <v>4.7299371023295497E-2</v>
          </cell>
          <cell r="P660">
            <v>659</v>
          </cell>
          <cell r="Q660">
            <v>0.90800000000000003</v>
          </cell>
          <cell r="R660">
            <v>292</v>
          </cell>
          <cell r="S660">
            <v>0.95899999999999996</v>
          </cell>
          <cell r="T660">
            <v>1234</v>
          </cell>
          <cell r="U660">
            <v>0.82799999999999996</v>
          </cell>
        </row>
        <row r="661">
          <cell r="A661" t="str">
            <v>CTHT_0028300</v>
          </cell>
          <cell r="B661" t="str">
            <v>Stress-associated endoplasmic reticulum protein</v>
          </cell>
          <cell r="C661">
            <v>216</v>
          </cell>
          <cell r="D661">
            <v>-1.5414872863510301</v>
          </cell>
          <cell r="E661">
            <v>-1.11049984084359</v>
          </cell>
          <cell r="F661">
            <v>-0.430987445507446</v>
          </cell>
          <cell r="G661">
            <v>1.5414872863510301</v>
          </cell>
          <cell r="H661">
            <v>2.9109444052041447</v>
          </cell>
          <cell r="I661">
            <v>1.6985825269145499E-7</v>
          </cell>
          <cell r="J661">
            <v>1.11049984084359</v>
          </cell>
          <cell r="K661">
            <v>2.1592044284618686</v>
          </cell>
          <cell r="L661">
            <v>1.24366975663783E-4</v>
          </cell>
          <cell r="M661">
            <v>0.430987445507446</v>
          </cell>
          <cell r="N661">
            <v>1.3481559998826964</v>
          </cell>
          <cell r="O661">
            <v>0.18024436256155199</v>
          </cell>
          <cell r="P661">
            <v>660</v>
          </cell>
          <cell r="Q661">
            <v>0.90800000000000003</v>
          </cell>
          <cell r="R661">
            <v>1404</v>
          </cell>
          <cell r="S661">
            <v>0.80400000000000005</v>
          </cell>
          <cell r="T661">
            <v>765</v>
          </cell>
          <cell r="U661">
            <v>0.89300000000000002</v>
          </cell>
        </row>
        <row r="662">
          <cell r="A662" t="str">
            <v>CTHT_0023610</v>
          </cell>
          <cell r="B662" t="str">
            <v>Uncharacterized protein</v>
          </cell>
          <cell r="C662">
            <v>315</v>
          </cell>
          <cell r="D662">
            <v>-0.52636800450404697</v>
          </cell>
          <cell r="E662">
            <v>-0.15060071775383199</v>
          </cell>
          <cell r="F662">
            <v>-0.37576728675021498</v>
          </cell>
          <cell r="G662">
            <v>0.52636800450404697</v>
          </cell>
          <cell r="H662">
            <v>1.4402986648944811</v>
          </cell>
          <cell r="I662">
            <v>0.232596786223431</v>
          </cell>
          <cell r="J662">
            <v>0.15060071775383199</v>
          </cell>
          <cell r="K662">
            <v>1.1100315772597604</v>
          </cell>
          <cell r="L662">
            <v>0.73477434386616403</v>
          </cell>
          <cell r="M662">
            <v>0.37576728675021498</v>
          </cell>
          <cell r="N662">
            <v>1.2975294526755921</v>
          </cell>
          <cell r="O662">
            <v>0.40852187859833</v>
          </cell>
          <cell r="P662">
            <v>661</v>
          </cell>
          <cell r="Q662">
            <v>0.90800000000000003</v>
          </cell>
          <cell r="R662">
            <v>702</v>
          </cell>
          <cell r="S662">
            <v>0.90200000000000002</v>
          </cell>
          <cell r="T662">
            <v>710</v>
          </cell>
          <cell r="U662">
            <v>0.90100000000000002</v>
          </cell>
        </row>
        <row r="663">
          <cell r="A663" t="str">
            <v>CTHT_0016420</v>
          </cell>
          <cell r="B663" t="str">
            <v>Phosphoglycerate mutase-like protein</v>
          </cell>
          <cell r="C663">
            <v>1560</v>
          </cell>
          <cell r="D663">
            <v>-2.0390923348966701</v>
          </cell>
          <cell r="E663">
            <v>-2.68538058009013</v>
          </cell>
          <cell r="F663">
            <v>0.64628824519345596</v>
          </cell>
          <cell r="G663">
            <v>2.0390923348966701</v>
          </cell>
          <cell r="H663">
            <v>4.1098687875780078</v>
          </cell>
          <cell r="I663">
            <v>1.20687756024958E-7</v>
          </cell>
          <cell r="J663">
            <v>2.68538058009013</v>
          </cell>
          <cell r="K663">
            <v>6.4325045840979405</v>
          </cell>
          <cell r="L663">
            <v>5.1458179552489699E-13</v>
          </cell>
          <cell r="M663">
            <v>-0.64628824519345596</v>
          </cell>
          <cell r="N663">
            <v>-1.5651362407335321</v>
          </cell>
          <cell r="O663">
            <v>0.119604912945039</v>
          </cell>
          <cell r="P663">
            <v>662</v>
          </cell>
          <cell r="Q663">
            <v>0.90700000000000003</v>
          </cell>
          <cell r="R663">
            <v>1826</v>
          </cell>
          <cell r="S663">
            <v>0.745</v>
          </cell>
          <cell r="T663">
            <v>397</v>
          </cell>
          <cell r="U663">
            <v>0.94399999999999995</v>
          </cell>
        </row>
        <row r="664">
          <cell r="A664" t="str">
            <v>CTHT_0000100</v>
          </cell>
          <cell r="B664" t="str">
            <v>Proteasome subunit beta type (EC 3.4.25.1)</v>
          </cell>
          <cell r="C664">
            <v>690</v>
          </cell>
          <cell r="D664">
            <v>-0.30210778583991699</v>
          </cell>
          <cell r="E664">
            <v>-0.120037763282473</v>
          </cell>
          <cell r="F664">
            <v>-0.18207002255744401</v>
          </cell>
          <cell r="G664">
            <v>0.30210778583991699</v>
          </cell>
          <cell r="H664">
            <v>1.2329444370908171</v>
          </cell>
          <cell r="I664">
            <v>0.351488198285829</v>
          </cell>
          <cell r="J664">
            <v>0.120037763282473</v>
          </cell>
          <cell r="K664">
            <v>1.0867633087406305</v>
          </cell>
          <cell r="L664">
            <v>0.70755487854592702</v>
          </cell>
          <cell r="M664">
            <v>0.18207002255744401</v>
          </cell>
          <cell r="N664">
            <v>1.1345105481335997</v>
          </cell>
          <cell r="O664">
            <v>0.59122314465366899</v>
          </cell>
          <cell r="P664">
            <v>663</v>
          </cell>
          <cell r="Q664">
            <v>0.90700000000000003</v>
          </cell>
          <cell r="R664">
            <v>624</v>
          </cell>
          <cell r="S664">
            <v>0.91300000000000003</v>
          </cell>
          <cell r="T664">
            <v>653</v>
          </cell>
          <cell r="U664">
            <v>0.90900000000000003</v>
          </cell>
        </row>
        <row r="665">
          <cell r="A665" t="str">
            <v>CTHT_0068130</v>
          </cell>
          <cell r="B665" t="str">
            <v>Uncharacterized protein</v>
          </cell>
          <cell r="C665">
            <v>1461</v>
          </cell>
          <cell r="D665">
            <v>0.33495601375184603</v>
          </cell>
          <cell r="E665">
            <v>2.7603560632280102</v>
          </cell>
          <cell r="F665">
            <v>-2.4254000494761701</v>
          </cell>
          <cell r="G665">
            <v>-0.33495601375184603</v>
          </cell>
          <cell r="H665">
            <v>-1.2613389513524729</v>
          </cell>
          <cell r="I665">
            <v>0.388617048984012</v>
          </cell>
          <cell r="J665">
            <v>-2.7603560632280102</v>
          </cell>
          <cell r="K665">
            <v>-6.775634547774529</v>
          </cell>
          <cell r="L665">
            <v>2.7367260098580501E-17</v>
          </cell>
          <cell r="M665">
            <v>2.4254000494761701</v>
          </cell>
          <cell r="N665">
            <v>5.3717793623271284</v>
          </cell>
          <cell r="O665">
            <v>2.9563107769174698E-13</v>
          </cell>
          <cell r="P665">
            <v>664</v>
          </cell>
          <cell r="Q665">
            <v>0.90700000000000003</v>
          </cell>
          <cell r="R665">
            <v>439</v>
          </cell>
          <cell r="S665">
            <v>0.93899999999999995</v>
          </cell>
          <cell r="T665">
            <v>2314</v>
          </cell>
          <cell r="U665">
            <v>0.67700000000000005</v>
          </cell>
        </row>
        <row r="666">
          <cell r="A666" t="str">
            <v>CTHT_0071700</v>
          </cell>
          <cell r="B666" t="str">
            <v>Uncharacterized protein</v>
          </cell>
          <cell r="C666">
            <v>1599</v>
          </cell>
          <cell r="D666">
            <v>-0.54570722147051098</v>
          </cell>
          <cell r="E666">
            <v>1.5426703614461199</v>
          </cell>
          <cell r="F666">
            <v>-2.08837758291663</v>
          </cell>
          <cell r="G666">
            <v>0.54570722147051098</v>
          </cell>
          <cell r="H666">
            <v>1.4597357438474519</v>
          </cell>
          <cell r="I666">
            <v>0.16006339604834499</v>
          </cell>
          <cell r="J666">
            <v>-1.5426703614461199</v>
          </cell>
          <cell r="K666">
            <v>-2.9133324901286568</v>
          </cell>
          <cell r="L666">
            <v>9.3947720054928108E-6</v>
          </cell>
          <cell r="M666">
            <v>2.08837758291663</v>
          </cell>
          <cell r="N666">
            <v>4.2526955695529018</v>
          </cell>
          <cell r="O666">
            <v>2.6251264335377502E-9</v>
          </cell>
          <cell r="P666">
            <v>665</v>
          </cell>
          <cell r="Q666">
            <v>0.90700000000000003</v>
          </cell>
          <cell r="R666">
            <v>724</v>
          </cell>
          <cell r="S666">
            <v>0.89900000000000002</v>
          </cell>
          <cell r="T666">
            <v>1920</v>
          </cell>
          <cell r="U666">
            <v>0.73199999999999998</v>
          </cell>
        </row>
        <row r="667">
          <cell r="A667" t="str">
            <v>CTHT_0040470</v>
          </cell>
          <cell r="B667" t="str">
            <v>Uncharacterized protein</v>
          </cell>
          <cell r="C667">
            <v>1866</v>
          </cell>
          <cell r="D667">
            <v>0.40821758758894999</v>
          </cell>
          <cell r="E667">
            <v>0.97077309069150597</v>
          </cell>
          <cell r="F667">
            <v>-0.56255550310255598</v>
          </cell>
          <cell r="G667">
            <v>-0.40821758758894999</v>
          </cell>
          <cell r="H667">
            <v>-1.3270452707696812</v>
          </cell>
          <cell r="I667">
            <v>0.205777150211578</v>
          </cell>
          <cell r="J667">
            <v>-0.97077309069150597</v>
          </cell>
          <cell r="K667">
            <v>-1.9598905518223135</v>
          </cell>
          <cell r="L667">
            <v>7.85933540650348E-4</v>
          </cell>
          <cell r="M667">
            <v>0.56255550310255598</v>
          </cell>
          <cell r="N667">
            <v>1.4768829632206777</v>
          </cell>
          <cell r="O667">
            <v>7.0979415404891305E-2</v>
          </cell>
          <cell r="P667">
            <v>666</v>
          </cell>
          <cell r="Q667">
            <v>0.90700000000000003</v>
          </cell>
          <cell r="R667">
            <v>438</v>
          </cell>
          <cell r="S667">
            <v>0.93899999999999995</v>
          </cell>
          <cell r="T667">
            <v>849</v>
          </cell>
          <cell r="U667">
            <v>0.88100000000000001</v>
          </cell>
        </row>
        <row r="668">
          <cell r="A668" t="str">
            <v>CTHT_0010960</v>
          </cell>
          <cell r="B668" t="str">
            <v>SCP / tpx-1 / ag5 / PR-1 / sc7 family of extracellular domain-containing protein</v>
          </cell>
          <cell r="C668">
            <v>987</v>
          </cell>
          <cell r="D668">
            <v>-3.8624475103077299E-3</v>
          </cell>
          <cell r="E668">
            <v>0.64440768092383405</v>
          </cell>
          <cell r="F668">
            <v>-0.648270128434142</v>
          </cell>
          <cell r="G668">
            <v>3.8624475103077299E-3</v>
          </cell>
          <cell r="H668">
            <v>1.002680831621555</v>
          </cell>
          <cell r="I668">
            <v>0.99792321979542198</v>
          </cell>
          <cell r="J668">
            <v>-0.64440768092383405</v>
          </cell>
          <cell r="K668">
            <v>-1.5630974025117297</v>
          </cell>
          <cell r="L668">
            <v>0.338603918029172</v>
          </cell>
          <cell r="M668">
            <v>0.648270128434142</v>
          </cell>
          <cell r="N668">
            <v>1.5672878034559539</v>
          </cell>
          <cell r="O668">
            <v>0.36716323081741598</v>
          </cell>
          <cell r="P668">
            <v>667</v>
          </cell>
          <cell r="Q668">
            <v>0.90700000000000003</v>
          </cell>
          <cell r="R668">
            <v>550</v>
          </cell>
          <cell r="S668">
            <v>0.92300000000000004</v>
          </cell>
          <cell r="T668">
            <v>882</v>
          </cell>
          <cell r="U668">
            <v>0.877</v>
          </cell>
        </row>
        <row r="669">
          <cell r="A669" t="str">
            <v>CTHT_0025700</v>
          </cell>
          <cell r="B669" t="str">
            <v>Uncharacterized protein</v>
          </cell>
          <cell r="C669">
            <v>960</v>
          </cell>
          <cell r="D669">
            <v>-1.81706979649746</v>
          </cell>
          <cell r="E669">
            <v>0.93229556614298204</v>
          </cell>
          <cell r="F669">
            <v>-2.74936536264044</v>
          </cell>
          <cell r="G669">
            <v>1.81706979649746</v>
          </cell>
          <cell r="H669">
            <v>3.5236479638139846</v>
          </cell>
          <cell r="I669">
            <v>9.4664757380206302E-9</v>
          </cell>
          <cell r="J669">
            <v>-0.93229556614298204</v>
          </cell>
          <cell r="K669">
            <v>-1.9083100181238679</v>
          </cell>
          <cell r="L669">
            <v>3.21197954579983E-3</v>
          </cell>
          <cell r="M669">
            <v>2.74936536264044</v>
          </cell>
          <cell r="N669">
            <v>6.7242127096879845</v>
          </cell>
          <cell r="O669">
            <v>8.0894853881056399E-19</v>
          </cell>
          <cell r="P669">
            <v>668</v>
          </cell>
          <cell r="Q669">
            <v>0.90700000000000003</v>
          </cell>
          <cell r="R669">
            <v>1622</v>
          </cell>
          <cell r="S669">
            <v>0.77400000000000002</v>
          </cell>
          <cell r="T669">
            <v>2721</v>
          </cell>
          <cell r="U669">
            <v>0.621</v>
          </cell>
        </row>
        <row r="670">
          <cell r="A670" t="str">
            <v>CTHT_0010420</v>
          </cell>
          <cell r="B670" t="str">
            <v>Uncharacterized protein</v>
          </cell>
          <cell r="C670">
            <v>2406</v>
          </cell>
          <cell r="D670">
            <v>-5.52347281139778</v>
          </cell>
          <cell r="E670">
            <v>-1.2421070204073299</v>
          </cell>
          <cell r="F670">
            <v>-4.2813657909904403</v>
          </cell>
          <cell r="G670">
            <v>5.52347281139778</v>
          </cell>
          <cell r="H670">
            <v>45.997157730829713</v>
          </cell>
          <cell r="I670">
            <v>6.7681486768732305E-20</v>
          </cell>
          <cell r="J670">
            <v>1.2421070204073299</v>
          </cell>
          <cell r="K670">
            <v>2.3654374642450358</v>
          </cell>
          <cell r="L670">
            <v>4.8660998419292903E-2</v>
          </cell>
          <cell r="M670">
            <v>4.2813657909904403</v>
          </cell>
          <cell r="N670">
            <v>19.445518398225786</v>
          </cell>
          <cell r="O670">
            <v>1.77019991541327E-12</v>
          </cell>
          <cell r="P670">
            <v>669</v>
          </cell>
          <cell r="Q670">
            <v>0.90600000000000003</v>
          </cell>
          <cell r="R670">
            <v>5865</v>
          </cell>
          <cell r="S670">
            <v>0.183</v>
          </cell>
          <cell r="T670">
            <v>4911</v>
          </cell>
          <cell r="U670">
            <v>0.316</v>
          </cell>
        </row>
        <row r="671">
          <cell r="A671" t="str">
            <v>CTHT_0009260</v>
          </cell>
          <cell r="B671" t="str">
            <v>S-adenosylmethionine synthase (EC 2.5.1.6)</v>
          </cell>
          <cell r="C671">
            <v>1200</v>
          </cell>
          <cell r="D671">
            <v>-1.6980198428687401</v>
          </cell>
          <cell r="E671">
            <v>-3.2516577522500199</v>
          </cell>
          <cell r="F671">
            <v>1.55363790938129</v>
          </cell>
          <cell r="G671">
            <v>1.6980198428687401</v>
          </cell>
          <cell r="H671">
            <v>3.244553247679189</v>
          </cell>
          <cell r="I671">
            <v>8.3243721723752406E-5</v>
          </cell>
          <cell r="J671">
            <v>3.2516577522500199</v>
          </cell>
          <cell r="K671">
            <v>9.5245950256616627</v>
          </cell>
          <cell r="L671">
            <v>1.95070673727765E-15</v>
          </cell>
          <cell r="M671">
            <v>-1.55363790938129</v>
          </cell>
          <cell r="N671">
            <v>-2.9355644055077916</v>
          </cell>
          <cell r="O671">
            <v>2.9829511853851002E-4</v>
          </cell>
          <cell r="P671">
            <v>670</v>
          </cell>
          <cell r="Q671">
            <v>0.90600000000000003</v>
          </cell>
          <cell r="R671">
            <v>1440</v>
          </cell>
          <cell r="S671">
            <v>0.79900000000000004</v>
          </cell>
          <cell r="T671">
            <v>214</v>
          </cell>
          <cell r="U671">
            <v>0.97</v>
          </cell>
        </row>
        <row r="672">
          <cell r="A672" t="str">
            <v>CTHT_0068810</v>
          </cell>
          <cell r="B672" t="str">
            <v>Putative ubiquitin carrier protein</v>
          </cell>
          <cell r="C672">
            <v>708</v>
          </cell>
          <cell r="D672">
            <v>0.34907335403308898</v>
          </cell>
          <cell r="E672">
            <v>1.04649000544573</v>
          </cell>
          <cell r="F672">
            <v>-0.69741665141263898</v>
          </cell>
          <cell r="G672">
            <v>-0.34907335403308898</v>
          </cell>
          <cell r="H672">
            <v>-1.2737422372840004</v>
          </cell>
          <cell r="I672">
            <v>0.164386665290427</v>
          </cell>
          <cell r="J672">
            <v>-1.04649000544573</v>
          </cell>
          <cell r="K672">
            <v>-2.0654984899221511</v>
          </cell>
          <cell r="L672">
            <v>3.0926457316544001E-6</v>
          </cell>
          <cell r="M672">
            <v>0.69741665141263898</v>
          </cell>
          <cell r="N672">
            <v>1.6215984910152692</v>
          </cell>
          <cell r="O672">
            <v>3.0788276521919599E-3</v>
          </cell>
          <cell r="P672">
            <v>671</v>
          </cell>
          <cell r="Q672">
            <v>0.90600000000000003</v>
          </cell>
          <cell r="R672">
            <v>454</v>
          </cell>
          <cell r="S672">
            <v>0.93600000000000005</v>
          </cell>
          <cell r="T672">
            <v>923</v>
          </cell>
          <cell r="U672">
            <v>0.871</v>
          </cell>
        </row>
        <row r="673">
          <cell r="A673" t="str">
            <v>CTHT_0028410</v>
          </cell>
          <cell r="B673" t="str">
            <v>Uncharacterized protein</v>
          </cell>
          <cell r="C673">
            <v>1305</v>
          </cell>
          <cell r="D673">
            <v>-1.37301640968132</v>
          </cell>
          <cell r="E673">
            <v>1.1958328373927101</v>
          </cell>
          <cell r="F673">
            <v>-2.5688492470740401</v>
          </cell>
          <cell r="G673">
            <v>1.37301640968132</v>
          </cell>
          <cell r="H673">
            <v>2.5901154583546058</v>
          </cell>
          <cell r="I673">
            <v>7.2026759872808696E-5</v>
          </cell>
          <cell r="J673">
            <v>-1.1958328373927101</v>
          </cell>
          <cell r="K673">
            <v>-2.2907703529381607</v>
          </cell>
          <cell r="L673">
            <v>3.7330096002356598E-4</v>
          </cell>
          <cell r="M673">
            <v>2.5688492470740401</v>
          </cell>
          <cell r="N673">
            <v>5.9333597026856078</v>
          </cell>
          <cell r="O673">
            <v>1.3656729213665601E-14</v>
          </cell>
          <cell r="P673">
            <v>672</v>
          </cell>
          <cell r="Q673">
            <v>0.90600000000000003</v>
          </cell>
          <cell r="R673">
            <v>1211</v>
          </cell>
          <cell r="S673">
            <v>0.83099999999999996</v>
          </cell>
          <cell r="T673">
            <v>2435</v>
          </cell>
          <cell r="U673">
            <v>0.66100000000000003</v>
          </cell>
        </row>
        <row r="674">
          <cell r="A674" t="str">
            <v>CTHT_0069820</v>
          </cell>
          <cell r="B674" t="str">
            <v>Pyruvate dehydrogenase E1 component subunit alpha (EC 1.2.4.1)</v>
          </cell>
          <cell r="C674">
            <v>1236</v>
          </cell>
          <cell r="D674">
            <v>-0.32023758231244398</v>
          </cell>
          <cell r="E674">
            <v>-1.85485282099682</v>
          </cell>
          <cell r="F674">
            <v>1.5346152386843801</v>
          </cell>
          <cell r="G674">
            <v>0.32023758231244398</v>
          </cell>
          <cell r="H674">
            <v>1.24853614029263</v>
          </cell>
          <cell r="I674">
            <v>0.43310200843901098</v>
          </cell>
          <cell r="J674">
            <v>1.85485282099682</v>
          </cell>
          <cell r="K674">
            <v>3.617148481829493</v>
          </cell>
          <cell r="L674">
            <v>7.0096894859065098E-8</v>
          </cell>
          <cell r="M674">
            <v>-1.5346152386843801</v>
          </cell>
          <cell r="N674">
            <v>-2.8971115573648683</v>
          </cell>
          <cell r="O674">
            <v>1.45568106680092E-5</v>
          </cell>
          <cell r="P674">
            <v>673</v>
          </cell>
          <cell r="Q674">
            <v>0.90600000000000003</v>
          </cell>
          <cell r="R674">
            <v>646</v>
          </cell>
          <cell r="S674">
            <v>0.91</v>
          </cell>
          <cell r="T674">
            <v>235</v>
          </cell>
          <cell r="U674">
            <v>0.96699999999999997</v>
          </cell>
        </row>
        <row r="675">
          <cell r="A675" t="str">
            <v>CTHT_0028210</v>
          </cell>
          <cell r="B675" t="str">
            <v>Proteasome subunit alpha type (EC 3.4.25.1)</v>
          </cell>
          <cell r="C675">
            <v>756</v>
          </cell>
          <cell r="D675">
            <v>-0.885884649738649</v>
          </cell>
          <cell r="E675">
            <v>-0.79942051987205098</v>
          </cell>
          <cell r="F675">
            <v>-8.6464129866597295E-2</v>
          </cell>
          <cell r="G675">
            <v>0.885884649738649</v>
          </cell>
          <cell r="H675">
            <v>1.84789739088981</v>
          </cell>
          <cell r="I675">
            <v>5.8583942857532399E-3</v>
          </cell>
          <cell r="J675">
            <v>0.79942051987205098</v>
          </cell>
          <cell r="K675">
            <v>1.7404019276101346</v>
          </cell>
          <cell r="L675">
            <v>1.0131012528480299E-2</v>
          </cell>
          <cell r="M675">
            <v>8.6464129866597295E-2</v>
          </cell>
          <cell r="N675">
            <v>1.061764734670964</v>
          </cell>
          <cell r="O675">
            <v>0.82703943081695597</v>
          </cell>
          <cell r="P675">
            <v>674</v>
          </cell>
          <cell r="Q675">
            <v>0.90600000000000003</v>
          </cell>
          <cell r="R675">
            <v>947</v>
          </cell>
          <cell r="S675">
            <v>0.86799999999999999</v>
          </cell>
          <cell r="T675">
            <v>631</v>
          </cell>
          <cell r="U675">
            <v>0.91200000000000003</v>
          </cell>
        </row>
        <row r="676">
          <cell r="A676" t="str">
            <v>CTHT_0068430</v>
          </cell>
          <cell r="B676" t="str">
            <v>Kinesin-like protein</v>
          </cell>
          <cell r="C676">
            <v>2925</v>
          </cell>
          <cell r="D676">
            <v>0.36745296931774102</v>
          </cell>
          <cell r="E676">
            <v>2.37390072319943</v>
          </cell>
          <cell r="F676">
            <v>-2.0064477538816901</v>
          </cell>
          <cell r="G676">
            <v>-0.36745296931774102</v>
          </cell>
          <cell r="H676">
            <v>-1.2900732370524965</v>
          </cell>
          <cell r="I676">
            <v>0.39277336606525698</v>
          </cell>
          <cell r="J676">
            <v>-2.37390072319943</v>
          </cell>
          <cell r="K676">
            <v>-5.1834071614118651</v>
          </cell>
          <cell r="L676">
            <v>6.2694227127935394E-11</v>
          </cell>
          <cell r="M676">
            <v>2.0064477538816901</v>
          </cell>
          <cell r="N676">
            <v>4.0179169775312085</v>
          </cell>
          <cell r="O676">
            <v>6.4298459079518906E-8</v>
          </cell>
          <cell r="P676">
            <v>675</v>
          </cell>
          <cell r="Q676">
            <v>0.90600000000000003</v>
          </cell>
          <cell r="R676">
            <v>435</v>
          </cell>
          <cell r="S676">
            <v>0.93899999999999995</v>
          </cell>
          <cell r="T676">
            <v>1857</v>
          </cell>
          <cell r="U676">
            <v>0.74099999999999999</v>
          </cell>
        </row>
        <row r="677">
          <cell r="A677" t="str">
            <v>CTHT_0054190</v>
          </cell>
          <cell r="B677" t="str">
            <v>Proteasome subunit beta type (EC 3.4.25.1)</v>
          </cell>
          <cell r="C677">
            <v>621</v>
          </cell>
          <cell r="D677">
            <v>-0.58702411541911304</v>
          </cell>
          <cell r="E677">
            <v>-0.79557999447496897</v>
          </cell>
          <cell r="F677">
            <v>0.20855587905585601</v>
          </cell>
          <cell r="G677">
            <v>0.58702411541911304</v>
          </cell>
          <cell r="H677">
            <v>1.5021450358886452</v>
          </cell>
          <cell r="I677">
            <v>8.0044572340858697E-2</v>
          </cell>
          <cell r="J677">
            <v>0.79557999447496897</v>
          </cell>
          <cell r="K677">
            <v>1.7357750530051448</v>
          </cell>
          <cell r="L677">
            <v>1.1201456421070699E-2</v>
          </cell>
          <cell r="M677">
            <v>-0.20855587905585601</v>
          </cell>
          <cell r="N677">
            <v>-1.1555309317906761</v>
          </cell>
          <cell r="O677">
            <v>0.57394308490466905</v>
          </cell>
          <cell r="P677">
            <v>676</v>
          </cell>
          <cell r="Q677">
            <v>0.90600000000000003</v>
          </cell>
          <cell r="R677">
            <v>779</v>
          </cell>
          <cell r="S677">
            <v>0.89100000000000001</v>
          </cell>
          <cell r="T677">
            <v>535</v>
          </cell>
          <cell r="U677">
            <v>0.92500000000000004</v>
          </cell>
        </row>
        <row r="678">
          <cell r="A678" t="str">
            <v>CTHT_0044620</v>
          </cell>
          <cell r="B678" t="str">
            <v>Uncharacterized protein</v>
          </cell>
          <cell r="C678">
            <v>423</v>
          </cell>
          <cell r="D678">
            <v>-3.0265025469375302</v>
          </cell>
          <cell r="E678">
            <v>-2.4923358754563498</v>
          </cell>
          <cell r="F678">
            <v>-0.53416667148117403</v>
          </cell>
          <cell r="G678">
            <v>3.0265025469375302</v>
          </cell>
          <cell r="H678">
            <v>8.1483194812170918</v>
          </cell>
          <cell r="I678">
            <v>1.7144181717381598E-24</v>
          </cell>
          <cell r="J678">
            <v>2.4923358754563498</v>
          </cell>
          <cell r="K678">
            <v>5.6268826480557665</v>
          </cell>
          <cell r="L678">
            <v>2.2075965242575501E-17</v>
          </cell>
          <cell r="M678">
            <v>0.53416667148117403</v>
          </cell>
          <cell r="N678">
            <v>1.4481054592514935</v>
          </cell>
          <cell r="O678">
            <v>0.10019956340802801</v>
          </cell>
          <cell r="P678">
            <v>677</v>
          </cell>
          <cell r="Q678">
            <v>0.90500000000000003</v>
          </cell>
          <cell r="R678">
            <v>3114</v>
          </cell>
          <cell r="S678">
            <v>0.56599999999999995</v>
          </cell>
          <cell r="T678">
            <v>864</v>
          </cell>
          <cell r="U678">
            <v>0.879</v>
          </cell>
        </row>
        <row r="679">
          <cell r="A679" t="str">
            <v>CTHT_0056540</v>
          </cell>
          <cell r="B679" t="str">
            <v>Oligosaccharyltransferase subunit-like protein</v>
          </cell>
          <cell r="C679">
            <v>855</v>
          </cell>
          <cell r="D679">
            <v>-0.77799902281750399</v>
          </cell>
          <cell r="E679">
            <v>0.56571371900274503</v>
          </cell>
          <cell r="F679">
            <v>-1.3437127418202499</v>
          </cell>
          <cell r="G679">
            <v>0.77799902281750399</v>
          </cell>
          <cell r="H679">
            <v>1.7147509118134994</v>
          </cell>
          <cell r="I679">
            <v>3.5685863233922803E-2</v>
          </cell>
          <cell r="J679">
            <v>-0.56571371900274503</v>
          </cell>
          <cell r="K679">
            <v>-1.4801195615302372</v>
          </cell>
          <cell r="L679">
            <v>0.118023536547796</v>
          </cell>
          <cell r="M679">
            <v>1.3437127418202499</v>
          </cell>
          <cell r="N679">
            <v>2.5380363677269724</v>
          </cell>
          <cell r="O679">
            <v>1.5085858064383501E-4</v>
          </cell>
          <cell r="P679">
            <v>678</v>
          </cell>
          <cell r="Q679">
            <v>0.90500000000000003</v>
          </cell>
          <cell r="R679">
            <v>871</v>
          </cell>
          <cell r="S679">
            <v>0.878</v>
          </cell>
          <cell r="T679">
            <v>1321</v>
          </cell>
          <cell r="U679">
            <v>0.81599999999999995</v>
          </cell>
        </row>
        <row r="680">
          <cell r="A680" t="str">
            <v>CTHT_0003730</v>
          </cell>
          <cell r="B680" t="str">
            <v>Proteasome subunit beta (EC 3.4.25.1)</v>
          </cell>
          <cell r="C680">
            <v>858</v>
          </cell>
          <cell r="D680">
            <v>0.31669054279782999</v>
          </cell>
          <cell r="E680">
            <v>0.29507128707557101</v>
          </cell>
          <cell r="F680">
            <v>2.1619255722259E-2</v>
          </cell>
          <cell r="G680">
            <v>-0.31669054279782999</v>
          </cell>
          <cell r="H680">
            <v>-1.2454702343133692</v>
          </cell>
          <cell r="I680">
            <v>0.36103899008674001</v>
          </cell>
          <cell r="J680">
            <v>-0.29507128707557101</v>
          </cell>
          <cell r="K680">
            <v>-1.2269456021263367</v>
          </cell>
          <cell r="L680">
            <v>0.36312022562164398</v>
          </cell>
          <cell r="M680">
            <v>-2.1619255722259E-2</v>
          </cell>
          <cell r="N680">
            <v>-1.0150981691078469</v>
          </cell>
          <cell r="O680">
            <v>0.95955779472399805</v>
          </cell>
          <cell r="P680">
            <v>679</v>
          </cell>
          <cell r="Q680">
            <v>0.90500000000000003</v>
          </cell>
          <cell r="R680">
            <v>463</v>
          </cell>
          <cell r="S680">
            <v>0.93500000000000005</v>
          </cell>
          <cell r="T680">
            <v>605</v>
          </cell>
          <cell r="U680">
            <v>0.91500000000000004</v>
          </cell>
        </row>
        <row r="681">
          <cell r="A681" t="str">
            <v>CTHT_0017190</v>
          </cell>
          <cell r="B681" t="str">
            <v>Uncharacterized protein</v>
          </cell>
          <cell r="C681">
            <v>828</v>
          </cell>
          <cell r="D681">
            <v>-0.99442394637833398</v>
          </cell>
          <cell r="E681">
            <v>9.3096531871128499E-2</v>
          </cell>
          <cell r="F681">
            <v>-1.0875204782494601</v>
          </cell>
          <cell r="G681">
            <v>0.99442394637833398</v>
          </cell>
          <cell r="H681">
            <v>1.9922848675045592</v>
          </cell>
          <cell r="I681">
            <v>1.52936213836845E-3</v>
          </cell>
          <cell r="J681">
            <v>-9.3096531871128499E-2</v>
          </cell>
          <cell r="K681">
            <v>-1.0666571493211909</v>
          </cell>
          <cell r="L681">
            <v>0.78869801845947296</v>
          </cell>
          <cell r="M681">
            <v>1.0875204782494601</v>
          </cell>
          <cell r="N681">
            <v>2.125084897408156</v>
          </cell>
          <cell r="O681">
            <v>4.48022410792438E-4</v>
          </cell>
          <cell r="P681">
            <v>680</v>
          </cell>
          <cell r="Q681">
            <v>0.90500000000000003</v>
          </cell>
          <cell r="R681">
            <v>1013</v>
          </cell>
          <cell r="S681">
            <v>0.85899999999999999</v>
          </cell>
          <cell r="T681">
            <v>1167</v>
          </cell>
          <cell r="U681">
            <v>0.83699999999999997</v>
          </cell>
        </row>
        <row r="682">
          <cell r="A682" t="str">
            <v>CTHT_0006880</v>
          </cell>
          <cell r="B682" t="str">
            <v>Orotidine 5'-phosphate decarboxylase-like protein</v>
          </cell>
          <cell r="C682">
            <v>1110</v>
          </cell>
          <cell r="D682">
            <v>0.52245985948611096</v>
          </cell>
          <cell r="E682">
            <v>1.0564379678220499</v>
          </cell>
          <cell r="F682">
            <v>-0.53397810833593695</v>
          </cell>
          <cell r="G682">
            <v>-0.52245985948611096</v>
          </cell>
          <cell r="H682">
            <v>-1.4364022913309513</v>
          </cell>
          <cell r="I682">
            <v>0.22546525304069401</v>
          </cell>
          <cell r="J682">
            <v>-1.0564379678220499</v>
          </cell>
          <cell r="K682">
            <v>-2.0797901492343511</v>
          </cell>
          <cell r="L682">
            <v>6.5394400462936396E-3</v>
          </cell>
          <cell r="M682">
            <v>0.53397810833593695</v>
          </cell>
          <cell r="N682">
            <v>1.4479162013221536</v>
          </cell>
          <cell r="O682">
            <v>0.21359120554134101</v>
          </cell>
          <cell r="P682">
            <v>681</v>
          </cell>
          <cell r="Q682">
            <v>0.90500000000000003</v>
          </cell>
          <cell r="R682">
            <v>420</v>
          </cell>
          <cell r="S682">
            <v>0.94099999999999995</v>
          </cell>
          <cell r="T682">
            <v>873</v>
          </cell>
          <cell r="U682">
            <v>0.878</v>
          </cell>
        </row>
        <row r="683">
          <cell r="A683" t="str">
            <v>CTHT_0029680</v>
          </cell>
          <cell r="B683" t="str">
            <v>Ribosomal protein L4-like protein</v>
          </cell>
          <cell r="C683">
            <v>846</v>
          </cell>
          <cell r="D683">
            <v>-2.9042674035872502</v>
          </cell>
          <cell r="E683">
            <v>-3.00576564275713</v>
          </cell>
          <cell r="F683">
            <v>0.101498239169886</v>
          </cell>
          <cell r="G683">
            <v>2.9042674035872502</v>
          </cell>
          <cell r="H683">
            <v>7.4863754540724248</v>
          </cell>
          <cell r="I683">
            <v>1.11125049995117E-20</v>
          </cell>
          <cell r="J683">
            <v>3.00576564275713</v>
          </cell>
          <cell r="K683">
            <v>8.0320354834598966</v>
          </cell>
          <cell r="L683">
            <v>1.0195621773451E-22</v>
          </cell>
          <cell r="M683">
            <v>-0.101498239169886</v>
          </cell>
          <cell r="N683">
            <v>-1.0728870776966819</v>
          </cell>
          <cell r="O683">
            <v>0.80093233874581704</v>
          </cell>
          <cell r="P683">
            <v>682</v>
          </cell>
          <cell r="Q683">
            <v>0.90500000000000003</v>
          </cell>
          <cell r="R683">
            <v>2957</v>
          </cell>
          <cell r="S683">
            <v>0.58799999999999997</v>
          </cell>
          <cell r="T683">
            <v>604</v>
          </cell>
          <cell r="U683">
            <v>0.91600000000000004</v>
          </cell>
        </row>
        <row r="684">
          <cell r="A684" t="str">
            <v>CTHT_0008710</v>
          </cell>
          <cell r="B684" t="str">
            <v>Acetolactate synthase small subunit-like protein</v>
          </cell>
          <cell r="C684">
            <v>978</v>
          </cell>
          <cell r="D684">
            <v>-1.5623723311941899</v>
          </cell>
          <cell r="E684">
            <v>-3.1917937452037801</v>
          </cell>
          <cell r="F684">
            <v>1.62942141400959</v>
          </cell>
          <cell r="G684">
            <v>1.5623723311941899</v>
          </cell>
          <cell r="H684">
            <v>2.9533909250857708</v>
          </cell>
          <cell r="I684">
            <v>7.6592355909502202E-6</v>
          </cell>
          <cell r="J684">
            <v>3.1917937452037801</v>
          </cell>
          <cell r="K684">
            <v>9.1374635445633494</v>
          </cell>
          <cell r="L684">
            <v>6.2878398044089897E-22</v>
          </cell>
          <cell r="M684">
            <v>-1.62942141400959</v>
          </cell>
          <cell r="N684">
            <v>-3.0938889487845178</v>
          </cell>
          <cell r="O684">
            <v>2.2185368544285399E-6</v>
          </cell>
          <cell r="P684">
            <v>683</v>
          </cell>
          <cell r="Q684">
            <v>0.90500000000000003</v>
          </cell>
          <cell r="R684">
            <v>1423</v>
          </cell>
          <cell r="S684">
            <v>0.80100000000000005</v>
          </cell>
          <cell r="T684">
            <v>229</v>
          </cell>
          <cell r="U684">
            <v>0.96799999999999997</v>
          </cell>
        </row>
        <row r="685">
          <cell r="A685" t="str">
            <v>CTHT_0046100</v>
          </cell>
          <cell r="B685" t="str">
            <v>Putative poly(A) binding protein</v>
          </cell>
          <cell r="C685">
            <v>636</v>
          </cell>
          <cell r="D685">
            <v>4.5573482001254996E-3</v>
          </cell>
          <cell r="E685">
            <v>0.50400365504752298</v>
          </cell>
          <cell r="F685">
            <v>-0.49944630684739699</v>
          </cell>
          <cell r="G685">
            <v>-4.5573482001254996E-3</v>
          </cell>
          <cell r="H685">
            <v>-1.003163907679403</v>
          </cell>
          <cell r="I685">
            <v>0.99400618499163995</v>
          </cell>
          <cell r="J685">
            <v>-0.50400365504752298</v>
          </cell>
          <cell r="K685">
            <v>-1.4181436285217737</v>
          </cell>
          <cell r="L685">
            <v>0.13850312525841399</v>
          </cell>
          <cell r="M685">
            <v>0.49944630684739699</v>
          </cell>
          <cell r="N685">
            <v>1.4136709042915365</v>
          </cell>
          <cell r="O685">
            <v>0.16550369520626201</v>
          </cell>
          <cell r="P685">
            <v>684</v>
          </cell>
          <cell r="Q685">
            <v>0.90400000000000003</v>
          </cell>
          <cell r="R685">
            <v>567</v>
          </cell>
          <cell r="S685">
            <v>0.92100000000000004</v>
          </cell>
          <cell r="T685">
            <v>838</v>
          </cell>
          <cell r="U685">
            <v>0.88300000000000001</v>
          </cell>
        </row>
        <row r="686">
          <cell r="A686" t="str">
            <v>CTHT_0060510</v>
          </cell>
          <cell r="B686" t="str">
            <v>Casein kinase II subunit alpha CK II-like protein</v>
          </cell>
          <cell r="C686">
            <v>1311</v>
          </cell>
          <cell r="D686">
            <v>0.21206263942826101</v>
          </cell>
          <cell r="E686">
            <v>0.74136660223620698</v>
          </cell>
          <cell r="F686">
            <v>-0.529303962807946</v>
          </cell>
          <cell r="G686">
            <v>-0.21206263942826101</v>
          </cell>
          <cell r="H686">
            <v>-1.1583430984408976</v>
          </cell>
          <cell r="I686">
            <v>0.65313131971592497</v>
          </cell>
          <cell r="J686">
            <v>-0.74136660223620698</v>
          </cell>
          <cell r="K686">
            <v>-1.6717586733112293</v>
          </cell>
          <cell r="L686">
            <v>6.1210353172345799E-2</v>
          </cell>
          <cell r="M686">
            <v>0.529303962807946</v>
          </cell>
          <cell r="N686">
            <v>1.4432327309252129</v>
          </cell>
          <cell r="O686">
            <v>0.21659705406174501</v>
          </cell>
          <cell r="P686">
            <v>685</v>
          </cell>
          <cell r="Q686">
            <v>0.90400000000000003</v>
          </cell>
          <cell r="R686">
            <v>487</v>
          </cell>
          <cell r="S686">
            <v>0.93200000000000005</v>
          </cell>
          <cell r="T686">
            <v>842</v>
          </cell>
          <cell r="U686">
            <v>0.88200000000000001</v>
          </cell>
        </row>
        <row r="687">
          <cell r="A687" t="str">
            <v>CTHT_0008660</v>
          </cell>
          <cell r="B687" t="str">
            <v>Cytochrome c oxidase-like protein</v>
          </cell>
          <cell r="C687">
            <v>861</v>
          </cell>
          <cell r="D687">
            <v>-2.6096061615680899</v>
          </cell>
          <cell r="E687">
            <v>-0.94838574683052002</v>
          </cell>
          <cell r="F687">
            <v>-1.66122041473757</v>
          </cell>
          <cell r="G687">
            <v>2.6096061615680899</v>
          </cell>
          <cell r="H687">
            <v>6.1033704615150297</v>
          </cell>
          <cell r="I687">
            <v>7.6737814877592899E-17</v>
          </cell>
          <cell r="J687">
            <v>0.94838574683052002</v>
          </cell>
          <cell r="K687">
            <v>1.9297122653639311</v>
          </cell>
          <cell r="L687">
            <v>2.8385572122338601E-3</v>
          </cell>
          <cell r="M687">
            <v>1.66122041473757</v>
          </cell>
          <cell r="N687">
            <v>3.1628396476839384</v>
          </cell>
          <cell r="O687">
            <v>1.48322692235305E-7</v>
          </cell>
          <cell r="P687">
            <v>686</v>
          </cell>
          <cell r="Q687">
            <v>0.90400000000000003</v>
          </cell>
          <cell r="R687">
            <v>2570</v>
          </cell>
          <cell r="S687">
            <v>0.64200000000000002</v>
          </cell>
          <cell r="T687">
            <v>1623</v>
          </cell>
          <cell r="U687">
            <v>0.77400000000000002</v>
          </cell>
        </row>
        <row r="688">
          <cell r="A688" t="str">
            <v>CTHT_0010280</v>
          </cell>
          <cell r="B688" t="str">
            <v>Uncharacterized protein</v>
          </cell>
          <cell r="C688">
            <v>912</v>
          </cell>
          <cell r="D688">
            <v>-2.3440709324898101</v>
          </cell>
          <cell r="E688">
            <v>-1.8008487131978299</v>
          </cell>
          <cell r="F688">
            <v>-0.54322221929198</v>
          </cell>
          <cell r="G688">
            <v>2.3440709324898101</v>
          </cell>
          <cell r="H688">
            <v>5.0773331734325415</v>
          </cell>
          <cell r="I688">
            <v>1.16655633892381E-11</v>
          </cell>
          <cell r="J688">
            <v>1.8008487131978299</v>
          </cell>
          <cell r="K688">
            <v>3.4842513768037477</v>
          </cell>
          <cell r="L688">
            <v>1.23845306999089E-7</v>
          </cell>
          <cell r="M688">
            <v>0.54322221929198</v>
          </cell>
          <cell r="N688">
            <v>1.4572235537408884</v>
          </cell>
          <cell r="O688">
            <v>0.152904103575004</v>
          </cell>
          <cell r="P688">
            <v>687</v>
          </cell>
          <cell r="Q688">
            <v>0.90400000000000003</v>
          </cell>
          <cell r="R688">
            <v>2311</v>
          </cell>
          <cell r="S688">
            <v>0.67800000000000005</v>
          </cell>
          <cell r="T688">
            <v>908</v>
          </cell>
          <cell r="U688">
            <v>0.873</v>
          </cell>
        </row>
        <row r="689">
          <cell r="A689" t="str">
            <v>CTHT_0071310</v>
          </cell>
          <cell r="B689" t="str">
            <v>Uncharacterized protein</v>
          </cell>
          <cell r="C689">
            <v>1080</v>
          </cell>
          <cell r="D689">
            <v>0.60477436908818005</v>
          </cell>
          <cell r="E689">
            <v>1.03427259395379</v>
          </cell>
          <cell r="F689">
            <v>-0.42949822486560901</v>
          </cell>
          <cell r="G689">
            <v>-0.60477436908818005</v>
          </cell>
          <cell r="H689">
            <v>-1.520740897714548</v>
          </cell>
          <cell r="I689">
            <v>4.8838907184423401E-2</v>
          </cell>
          <cell r="J689">
            <v>-1.03427259395379</v>
          </cell>
          <cell r="K689">
            <v>-2.0480807445082414</v>
          </cell>
          <cell r="L689">
            <v>2.9834377912805001E-4</v>
          </cell>
          <cell r="M689">
            <v>0.42949822486560901</v>
          </cell>
          <cell r="N689">
            <v>1.3467650850885953</v>
          </cell>
          <cell r="O689">
            <v>0.17718660903047601</v>
          </cell>
          <cell r="P689">
            <v>688</v>
          </cell>
          <cell r="Q689">
            <v>0.90400000000000003</v>
          </cell>
          <cell r="R689">
            <v>409</v>
          </cell>
          <cell r="S689">
            <v>0.94299999999999995</v>
          </cell>
          <cell r="T689">
            <v>800</v>
          </cell>
          <cell r="U689">
            <v>0.88800000000000001</v>
          </cell>
        </row>
        <row r="690">
          <cell r="A690" t="str">
            <v>CTHT_0032020</v>
          </cell>
          <cell r="B690" t="str">
            <v>Acetyltransferase component of pyruvate dehydrogenase complex (EC 2.3.1.12)</v>
          </cell>
          <cell r="C690">
            <v>1380</v>
          </cell>
          <cell r="D690">
            <v>-0.22946520900383199</v>
          </cell>
          <cell r="E690">
            <v>-1.4780754049535401</v>
          </cell>
          <cell r="F690">
            <v>1.24861019594971</v>
          </cell>
          <cell r="G690">
            <v>0.22946520900383199</v>
          </cell>
          <cell r="H690">
            <v>1.1724002729382741</v>
          </cell>
          <cell r="I690">
            <v>0.65690020146279304</v>
          </cell>
          <cell r="J690">
            <v>1.4780754049535401</v>
          </cell>
          <cell r="K690">
            <v>2.7857685605488731</v>
          </cell>
          <cell r="L690">
            <v>4.3909456731142902E-4</v>
          </cell>
          <cell r="M690">
            <v>-1.24861019594971</v>
          </cell>
          <cell r="N690">
            <v>-2.3761241146482956</v>
          </cell>
          <cell r="O690">
            <v>4.3707311747982402E-3</v>
          </cell>
          <cell r="P690">
            <v>689</v>
          </cell>
          <cell r="Q690">
            <v>0.90400000000000003</v>
          </cell>
          <cell r="R690">
            <v>644</v>
          </cell>
          <cell r="S690">
            <v>0.91</v>
          </cell>
          <cell r="T690">
            <v>293</v>
          </cell>
          <cell r="U690">
            <v>0.95899999999999996</v>
          </cell>
        </row>
        <row r="691">
          <cell r="A691" t="str">
            <v>CTHT_0070900</v>
          </cell>
          <cell r="B691" t="str">
            <v>Mitochondrial import inner membrane translocase subunit-like protein</v>
          </cell>
          <cell r="C691">
            <v>276</v>
          </cell>
          <cell r="D691">
            <v>-1.8788717411100799</v>
          </cell>
          <cell r="E691">
            <v>-3.1780659916329501</v>
          </cell>
          <cell r="F691">
            <v>1.29919425052288</v>
          </cell>
          <cell r="G691">
            <v>1.8788717411100799</v>
          </cell>
          <cell r="H691">
            <v>3.6778731987298685</v>
          </cell>
          <cell r="I691">
            <v>6.0397412210765298E-9</v>
          </cell>
          <cell r="J691">
            <v>3.1780659916329501</v>
          </cell>
          <cell r="K691">
            <v>9.0509297001494726</v>
          </cell>
          <cell r="L691">
            <v>1.41457275696634E-24</v>
          </cell>
          <cell r="M691">
            <v>-1.29919425052288</v>
          </cell>
          <cell r="N691">
            <v>-2.4609140150006312</v>
          </cell>
          <cell r="O691">
            <v>6.2727581012574204E-5</v>
          </cell>
          <cell r="P691">
            <v>690</v>
          </cell>
          <cell r="Q691">
            <v>0.90400000000000003</v>
          </cell>
          <cell r="R691">
            <v>1793</v>
          </cell>
          <cell r="S691">
            <v>0.75</v>
          </cell>
          <cell r="T691">
            <v>295</v>
          </cell>
          <cell r="U691">
            <v>0.95899999999999996</v>
          </cell>
        </row>
        <row r="692">
          <cell r="A692" t="str">
            <v>CTHT_0038630</v>
          </cell>
          <cell r="B692" t="str">
            <v>2-nitropropane dioxygenase-like protein</v>
          </cell>
          <cell r="C692">
            <v>1149</v>
          </cell>
          <cell r="D692">
            <v>2.5847204344327701</v>
          </cell>
          <cell r="E692">
            <v>3.7406207187629699</v>
          </cell>
          <cell r="F692">
            <v>-1.1559002843302</v>
          </cell>
          <cell r="G692">
            <v>-2.5847204344327701</v>
          </cell>
          <cell r="H692">
            <v>-5.9989933590614566</v>
          </cell>
          <cell r="I692">
            <v>1.4184568277773001E-10</v>
          </cell>
          <cell r="J692">
            <v>-3.7406207187629699</v>
          </cell>
          <cell r="K692">
            <v>-13.367156685755512</v>
          </cell>
          <cell r="L692">
            <v>9.5484706977865703E-22</v>
          </cell>
          <cell r="M692">
            <v>1.1559002843302</v>
          </cell>
          <cell r="N692">
            <v>2.228233286100322</v>
          </cell>
          <cell r="O692">
            <v>5.8641746124277498E-3</v>
          </cell>
          <cell r="P692">
            <v>691</v>
          </cell>
          <cell r="Q692">
            <v>0.90300000000000002</v>
          </cell>
          <cell r="R692">
            <v>72</v>
          </cell>
          <cell r="S692">
            <v>0.99</v>
          </cell>
          <cell r="T692">
            <v>1238</v>
          </cell>
          <cell r="U692">
            <v>0.82699999999999996</v>
          </cell>
        </row>
        <row r="693">
          <cell r="A693" t="str">
            <v>CTHT_0047100</v>
          </cell>
          <cell r="B693" t="str">
            <v>Uncharacterized protein</v>
          </cell>
          <cell r="C693">
            <v>267</v>
          </cell>
          <cell r="D693">
            <v>-0.61477168369413604</v>
          </cell>
          <cell r="E693">
            <v>0.86635923778764901</v>
          </cell>
          <cell r="F693">
            <v>-1.48113092148178</v>
          </cell>
          <cell r="G693">
            <v>0.61477168369413604</v>
          </cell>
          <cell r="H693">
            <v>1.5313156367991925</v>
          </cell>
          <cell r="I693">
            <v>0.182270493351914</v>
          </cell>
          <cell r="J693">
            <v>-0.86635923778764901</v>
          </cell>
          <cell r="K693">
            <v>-1.8230564543131431</v>
          </cell>
          <cell r="L693">
            <v>4.2109272295560898E-2</v>
          </cell>
          <cell r="M693">
            <v>1.48113092148178</v>
          </cell>
          <cell r="N693">
            <v>2.7916748552573991</v>
          </cell>
          <cell r="O693">
            <v>5.0831499557723095E-4</v>
          </cell>
          <cell r="P693">
            <v>692</v>
          </cell>
          <cell r="Q693">
            <v>0.90300000000000002</v>
          </cell>
          <cell r="R693">
            <v>791</v>
          </cell>
          <cell r="S693">
            <v>0.88900000000000001</v>
          </cell>
          <cell r="T693">
            <v>1400</v>
          </cell>
          <cell r="U693">
            <v>0.80500000000000005</v>
          </cell>
        </row>
        <row r="694">
          <cell r="A694" t="str">
            <v>CTHT_0012250</v>
          </cell>
          <cell r="B694" t="str">
            <v>Uncharacterized protein</v>
          </cell>
          <cell r="C694">
            <v>504</v>
          </cell>
          <cell r="D694">
            <v>-2.6536463007377602</v>
          </cell>
          <cell r="E694">
            <v>-3.2472643611235199</v>
          </cell>
          <cell r="F694">
            <v>0.59361806038576403</v>
          </cell>
          <cell r="G694">
            <v>2.6536463007377602</v>
          </cell>
          <cell r="H694">
            <v>6.2925566549825058</v>
          </cell>
          <cell r="I694">
            <v>2.6425610987798002E-7</v>
          </cell>
          <cell r="J694">
            <v>3.2472643611235199</v>
          </cell>
          <cell r="K694">
            <v>9.4956342129415408</v>
          </cell>
          <cell r="L694">
            <v>6.9861827038916605E-11</v>
          </cell>
          <cell r="M694">
            <v>-0.59361806038576403</v>
          </cell>
          <cell r="N694">
            <v>-1.5090264154273187</v>
          </cell>
          <cell r="O694">
            <v>0.30257458880076699</v>
          </cell>
          <cell r="P694">
            <v>693</v>
          </cell>
          <cell r="Q694">
            <v>0.90300000000000002</v>
          </cell>
          <cell r="R694">
            <v>2727</v>
          </cell>
          <cell r="S694">
            <v>0.62</v>
          </cell>
          <cell r="T694">
            <v>431</v>
          </cell>
          <cell r="U694">
            <v>0.94</v>
          </cell>
        </row>
        <row r="695">
          <cell r="A695" t="str">
            <v>CTHT_0049790</v>
          </cell>
          <cell r="B695" t="str">
            <v>Uncharacterized protein</v>
          </cell>
          <cell r="C695">
            <v>3303</v>
          </cell>
          <cell r="D695">
            <v>-0.16764015340758601</v>
          </cell>
          <cell r="E695">
            <v>6.3251632399829005E-2</v>
          </cell>
          <cell r="F695">
            <v>-0.23089178580741501</v>
          </cell>
          <cell r="G695">
            <v>0.16764015340758601</v>
          </cell>
          <cell r="H695">
            <v>1.123219707159083</v>
          </cell>
          <cell r="I695">
            <v>0.675879955786858</v>
          </cell>
          <cell r="J695">
            <v>-6.3251632399829005E-2</v>
          </cell>
          <cell r="K695">
            <v>-1.0448179823368167</v>
          </cell>
          <cell r="L695">
            <v>0.86711477383938196</v>
          </cell>
          <cell r="M695">
            <v>0.23089178580741501</v>
          </cell>
          <cell r="N695">
            <v>1.1735601481549032</v>
          </cell>
          <cell r="O695">
            <v>0.55140495198664197</v>
          </cell>
          <cell r="P695">
            <v>694</v>
          </cell>
          <cell r="Q695">
            <v>0.90300000000000002</v>
          </cell>
          <cell r="R695">
            <v>638</v>
          </cell>
          <cell r="S695">
            <v>0.91100000000000003</v>
          </cell>
          <cell r="T695">
            <v>738</v>
          </cell>
          <cell r="U695">
            <v>0.89700000000000002</v>
          </cell>
        </row>
        <row r="696">
          <cell r="A696" t="str">
            <v>CTHT_0030130</v>
          </cell>
          <cell r="B696" t="str">
            <v>Uncharacterized protein</v>
          </cell>
          <cell r="C696">
            <v>1842</v>
          </cell>
          <cell r="D696">
            <v>0.37524814959609198</v>
          </cell>
          <cell r="E696">
            <v>2.0310121986940901</v>
          </cell>
          <cell r="F696">
            <v>-1.6557640490979999</v>
          </cell>
          <cell r="G696">
            <v>-0.37524814959609198</v>
          </cell>
          <cell r="H696">
            <v>-1.2970626356767989</v>
          </cell>
          <cell r="I696">
            <v>0.430702328991245</v>
          </cell>
          <cell r="J696">
            <v>-2.0310121986940901</v>
          </cell>
          <cell r="K696">
            <v>-4.0869148875807682</v>
          </cell>
          <cell r="L696">
            <v>4.36041772567001E-7</v>
          </cell>
          <cell r="M696">
            <v>1.6557640490979999</v>
          </cell>
          <cell r="N696">
            <v>3.1509001764191957</v>
          </cell>
          <cell r="O696">
            <v>6.5789847247386604E-5</v>
          </cell>
          <cell r="P696">
            <v>695</v>
          </cell>
          <cell r="Q696">
            <v>0.90300000000000002</v>
          </cell>
          <cell r="R696">
            <v>462</v>
          </cell>
          <cell r="S696">
            <v>0.93500000000000005</v>
          </cell>
          <cell r="T696">
            <v>1665</v>
          </cell>
          <cell r="U696">
            <v>0.76800000000000002</v>
          </cell>
        </row>
        <row r="697">
          <cell r="A697" t="str">
            <v>CTHT_0021170</v>
          </cell>
          <cell r="B697" t="str">
            <v>Putative L-ornithine protein</v>
          </cell>
          <cell r="C697">
            <v>1476</v>
          </cell>
          <cell r="D697">
            <v>0.36713592163036801</v>
          </cell>
          <cell r="E697">
            <v>1.8414142506917199</v>
          </cell>
          <cell r="F697">
            <v>-1.4742783290613499</v>
          </cell>
          <cell r="G697">
            <v>-0.36713592163036801</v>
          </cell>
          <cell r="H697">
            <v>-1.289789760790802</v>
          </cell>
          <cell r="I697">
            <v>0.49547199665858599</v>
          </cell>
          <cell r="J697">
            <v>-1.8414142506917199</v>
          </cell>
          <cell r="K697">
            <v>-3.5836115190297697</v>
          </cell>
          <cell r="L697">
            <v>4.6525139330443998E-5</v>
          </cell>
          <cell r="M697">
            <v>1.4742783290613499</v>
          </cell>
          <cell r="N697">
            <v>2.7784462460242851</v>
          </cell>
          <cell r="O697">
            <v>1.7369258255624199E-3</v>
          </cell>
          <cell r="P697">
            <v>696</v>
          </cell>
          <cell r="Q697">
            <v>0.90300000000000002</v>
          </cell>
          <cell r="R697">
            <v>499</v>
          </cell>
          <cell r="S697">
            <v>0.93</v>
          </cell>
          <cell r="T697">
            <v>1652</v>
          </cell>
          <cell r="U697">
            <v>0.77</v>
          </cell>
        </row>
        <row r="698">
          <cell r="A698" t="str">
            <v>CTHT_0041120</v>
          </cell>
          <cell r="B698" t="str">
            <v>Uncharacterized protein</v>
          </cell>
          <cell r="C698">
            <v>1524</v>
          </cell>
          <cell r="D698">
            <v>-6.4401074713769796E-2</v>
          </cell>
          <cell r="E698">
            <v>0.76250759316207795</v>
          </cell>
          <cell r="F698">
            <v>-0.82690866787584805</v>
          </cell>
          <cell r="G698">
            <v>6.4401074713769796E-2</v>
          </cell>
          <cell r="H698">
            <v>1.0456507546924083</v>
          </cell>
          <cell r="I698">
            <v>0.89785239840568998</v>
          </cell>
          <cell r="J698">
            <v>-0.76250759316207795</v>
          </cell>
          <cell r="K698">
            <v>-1.6964366930836019</v>
          </cell>
          <cell r="L698">
            <v>4.8714312648164899E-2</v>
          </cell>
          <cell r="M698">
            <v>0.82690866787584805</v>
          </cell>
          <cell r="N698">
            <v>1.7738803084107619</v>
          </cell>
          <cell r="O698">
            <v>3.92175816528956E-2</v>
          </cell>
          <cell r="P698">
            <v>697</v>
          </cell>
          <cell r="Q698">
            <v>0.90300000000000002</v>
          </cell>
          <cell r="R698">
            <v>577</v>
          </cell>
          <cell r="S698">
            <v>0.91900000000000004</v>
          </cell>
          <cell r="T698">
            <v>1017</v>
          </cell>
          <cell r="U698">
            <v>0.85799999999999998</v>
          </cell>
        </row>
        <row r="699">
          <cell r="A699" t="str">
            <v>CTHT_0039520</v>
          </cell>
          <cell r="B699" t="str">
            <v>Uncharacterized protein</v>
          </cell>
          <cell r="C699">
            <v>465</v>
          </cell>
          <cell r="D699">
            <v>-0.92586358033009197</v>
          </cell>
          <cell r="E699">
            <v>-1.2814845270205599</v>
          </cell>
          <cell r="F699">
            <v>0.35562094669047301</v>
          </cell>
          <cell r="G699">
            <v>0.92586358033009197</v>
          </cell>
          <cell r="H699">
            <v>1.8998211122432347</v>
          </cell>
          <cell r="I699">
            <v>3.9018803086082699E-5</v>
          </cell>
          <cell r="J699">
            <v>1.2814845270205599</v>
          </cell>
          <cell r="K699">
            <v>2.4308898575353841</v>
          </cell>
          <cell r="L699">
            <v>2.5934010805583899E-9</v>
          </cell>
          <cell r="M699">
            <v>-0.35562094669047301</v>
          </cell>
          <cell r="N699">
            <v>-1.2795361846806157</v>
          </cell>
          <cell r="O699">
            <v>0.13822928440196899</v>
          </cell>
          <cell r="P699">
            <v>698</v>
          </cell>
          <cell r="Q699">
            <v>0.90200000000000002</v>
          </cell>
          <cell r="R699">
            <v>1012</v>
          </cell>
          <cell r="S699">
            <v>0.85899999999999999</v>
          </cell>
          <cell r="T699">
            <v>506</v>
          </cell>
          <cell r="U699">
            <v>0.92900000000000005</v>
          </cell>
        </row>
        <row r="700">
          <cell r="A700" t="str">
            <v>CTHT_0043060</v>
          </cell>
          <cell r="B700" t="str">
            <v>Phosphatidyl-N-methylethanolamine N-methyltransferase (EC 2.1.1.71) (Phospholipid methyltransferase) (PLMT)</v>
          </cell>
          <cell r="C700">
            <v>648</v>
          </cell>
          <cell r="D700">
            <v>-1.1920637699154</v>
          </cell>
          <cell r="E700">
            <v>-1.11123501374554</v>
          </cell>
          <cell r="F700">
            <v>-8.0828756169856006E-2</v>
          </cell>
          <cell r="G700">
            <v>1.1920637699154</v>
          </cell>
          <cell r="H700">
            <v>2.2847934837628694</v>
          </cell>
          <cell r="I700">
            <v>1.08718779732505E-3</v>
          </cell>
          <cell r="J700">
            <v>1.11123501374554</v>
          </cell>
          <cell r="K700">
            <v>2.1603050027775916</v>
          </cell>
          <cell r="L700">
            <v>1.6602412789215801E-3</v>
          </cell>
          <cell r="M700">
            <v>8.0828756169856006E-2</v>
          </cell>
          <cell r="N700">
            <v>1.0576254190150058</v>
          </cell>
          <cell r="O700">
            <v>0.86138958738526505</v>
          </cell>
          <cell r="P700">
            <v>699</v>
          </cell>
          <cell r="Q700">
            <v>0.90200000000000002</v>
          </cell>
          <cell r="R700">
            <v>1191</v>
          </cell>
          <cell r="S700">
            <v>0.83399999999999996</v>
          </cell>
          <cell r="T700">
            <v>647</v>
          </cell>
          <cell r="U700">
            <v>0.91</v>
          </cell>
        </row>
        <row r="701">
          <cell r="A701" t="str">
            <v>CTHT_0013120</v>
          </cell>
          <cell r="B701" t="str">
            <v>Uncharacterized protein</v>
          </cell>
          <cell r="C701">
            <v>393</v>
          </cell>
          <cell r="D701">
            <v>-0.43076342520914201</v>
          </cell>
          <cell r="E701">
            <v>-0.34679789782979697</v>
          </cell>
          <cell r="F701">
            <v>-8.3965527379345303E-2</v>
          </cell>
          <cell r="G701">
            <v>0.43076342520914201</v>
          </cell>
          <cell r="H701">
            <v>1.3479466757679925</v>
          </cell>
          <cell r="I701">
            <v>0.26866359603665702</v>
          </cell>
          <cell r="J701">
            <v>0.34679789782979697</v>
          </cell>
          <cell r="K701">
            <v>1.2717348413188252</v>
          </cell>
          <cell r="L701">
            <v>0.34907731525510999</v>
          </cell>
          <cell r="M701">
            <v>8.3965527379345303E-2</v>
          </cell>
          <cell r="N701">
            <v>1.05992745655229</v>
          </cell>
          <cell r="O701">
            <v>0.85251535117495802</v>
          </cell>
          <cell r="P701">
            <v>700</v>
          </cell>
          <cell r="Q701">
            <v>0.90200000000000002</v>
          </cell>
          <cell r="R701">
            <v>729</v>
          </cell>
          <cell r="S701">
            <v>0.89800000000000002</v>
          </cell>
          <cell r="T701">
            <v>658</v>
          </cell>
          <cell r="U701">
            <v>0.90800000000000003</v>
          </cell>
        </row>
        <row r="702">
          <cell r="A702" t="str">
            <v>CTHT_0003990</v>
          </cell>
          <cell r="B702" t="str">
            <v>Hydrolase-like protein</v>
          </cell>
          <cell r="C702">
            <v>2151</v>
          </cell>
          <cell r="D702">
            <v>-1.2458214022907601</v>
          </cell>
          <cell r="E702">
            <v>1.73238004058617</v>
          </cell>
          <cell r="F702">
            <v>-2.9782014428769301</v>
          </cell>
          <cell r="G702">
            <v>1.2458214022907601</v>
          </cell>
          <cell r="H702">
            <v>2.3715353976136702</v>
          </cell>
          <cell r="I702">
            <v>7.2186735621140603E-4</v>
          </cell>
          <cell r="J702">
            <v>-1.73238004058617</v>
          </cell>
          <cell r="K702">
            <v>-3.322755274774523</v>
          </cell>
          <cell r="L702">
            <v>8.6088120292846001E-7</v>
          </cell>
          <cell r="M702">
            <v>2.9782014428769301</v>
          </cell>
          <cell r="N702">
            <v>7.88003175173532</v>
          </cell>
          <cell r="O702">
            <v>2.91237620842435E-17</v>
          </cell>
          <cell r="P702">
            <v>701</v>
          </cell>
          <cell r="Q702">
            <v>0.90200000000000002</v>
          </cell>
          <cell r="R702">
            <v>1207</v>
          </cell>
          <cell r="S702">
            <v>0.83199999999999996</v>
          </cell>
          <cell r="T702">
            <v>3062</v>
          </cell>
          <cell r="U702">
            <v>0.57299999999999995</v>
          </cell>
        </row>
        <row r="703">
          <cell r="A703" t="str">
            <v>CTHT_0013010</v>
          </cell>
          <cell r="B703" t="str">
            <v>Putative GTP-binding protein</v>
          </cell>
          <cell r="C703">
            <v>612</v>
          </cell>
          <cell r="D703">
            <v>-0.73237025991182203</v>
          </cell>
          <cell r="E703">
            <v>0.34119711515054701</v>
          </cell>
          <cell r="F703">
            <v>-1.07356737506237</v>
          </cell>
          <cell r="G703">
            <v>0.73237025991182203</v>
          </cell>
          <cell r="H703">
            <v>1.661366374204053</v>
          </cell>
          <cell r="I703">
            <v>5.22839210456508E-2</v>
          </cell>
          <cell r="J703">
            <v>-0.34119711515054701</v>
          </cell>
          <cell r="K703">
            <v>-1.2668073255448324</v>
          </cell>
          <cell r="L703">
            <v>0.36923590242162702</v>
          </cell>
          <cell r="M703">
            <v>1.07356737506237</v>
          </cell>
          <cell r="N703">
            <v>2.104631093255553</v>
          </cell>
          <cell r="O703">
            <v>3.31056761560468E-3</v>
          </cell>
          <cell r="P703">
            <v>702</v>
          </cell>
          <cell r="Q703">
            <v>0.90200000000000002</v>
          </cell>
          <cell r="R703">
            <v>899</v>
          </cell>
          <cell r="S703">
            <v>0.874</v>
          </cell>
          <cell r="T703">
            <v>1175</v>
          </cell>
          <cell r="U703">
            <v>0.83599999999999997</v>
          </cell>
        </row>
        <row r="704">
          <cell r="A704" t="str">
            <v>CTHT_0012590</v>
          </cell>
          <cell r="B704" t="str">
            <v>Uncharacterized protein</v>
          </cell>
          <cell r="C704">
            <v>480</v>
          </cell>
          <cell r="D704">
            <v>-2.0932613101410298</v>
          </cell>
          <cell r="E704">
            <v>-3.3536172354592</v>
          </cell>
          <cell r="F704">
            <v>1.26035592531817</v>
          </cell>
          <cell r="G704">
            <v>2.0932613101410298</v>
          </cell>
          <cell r="H704">
            <v>4.2671159406315402</v>
          </cell>
          <cell r="I704">
            <v>1.5975715986717601E-6</v>
          </cell>
          <cell r="J704">
            <v>3.3536172354592</v>
          </cell>
          <cell r="K704">
            <v>10.222082503011805</v>
          </cell>
          <cell r="L704">
            <v>9.3528060308423194E-16</v>
          </cell>
          <cell r="M704">
            <v>-1.26035592531817</v>
          </cell>
          <cell r="N704">
            <v>-2.3955483387917789</v>
          </cell>
          <cell r="O704">
            <v>4.6228675700453704E-3</v>
          </cell>
          <cell r="P704">
            <v>703</v>
          </cell>
          <cell r="Q704">
            <v>0.90200000000000002</v>
          </cell>
          <cell r="R704">
            <v>2088</v>
          </cell>
          <cell r="S704">
            <v>0.70899999999999996</v>
          </cell>
          <cell r="T704">
            <v>300</v>
          </cell>
          <cell r="U704">
            <v>0.95799999999999996</v>
          </cell>
        </row>
        <row r="705">
          <cell r="A705" t="str">
            <v>CTHT_0067870</v>
          </cell>
          <cell r="B705" t="str">
            <v>Mitochondrial 40S ribosomal protein S9-like protein</v>
          </cell>
          <cell r="C705">
            <v>960</v>
          </cell>
          <cell r="D705">
            <v>-2.26575021667961</v>
          </cell>
          <cell r="E705">
            <v>-2.5097774313501202</v>
          </cell>
          <cell r="F705">
            <v>0.244027214670506</v>
          </cell>
          <cell r="G705">
            <v>2.26575021667961</v>
          </cell>
          <cell r="H705">
            <v>4.8090443019096503</v>
          </cell>
          <cell r="I705">
            <v>1.92867401450277E-7</v>
          </cell>
          <cell r="J705">
            <v>2.5097774313501202</v>
          </cell>
          <cell r="K705">
            <v>5.6953220811427272</v>
          </cell>
          <cell r="L705">
            <v>2.6727864634536699E-9</v>
          </cell>
          <cell r="M705">
            <v>-0.244027214670506</v>
          </cell>
          <cell r="N705">
            <v>-1.184293951894168</v>
          </cell>
          <cell r="O705">
            <v>0.63931730769484596</v>
          </cell>
          <cell r="P705">
            <v>704</v>
          </cell>
          <cell r="Q705">
            <v>0.90200000000000002</v>
          </cell>
          <cell r="R705">
            <v>2308</v>
          </cell>
          <cell r="S705">
            <v>0.67800000000000005</v>
          </cell>
          <cell r="T705">
            <v>578</v>
          </cell>
          <cell r="U705">
            <v>0.91900000000000004</v>
          </cell>
        </row>
        <row r="706">
          <cell r="A706" t="str">
            <v>CTHT_0015940</v>
          </cell>
          <cell r="B706" t="str">
            <v>Putative ribosomal protein</v>
          </cell>
          <cell r="C706">
            <v>315</v>
          </cell>
          <cell r="D706">
            <v>-3.2835429080412002</v>
          </cell>
          <cell r="E706">
            <v>-3.4849990035710801</v>
          </cell>
          <cell r="F706">
            <v>0.20145609552987401</v>
          </cell>
          <cell r="G706">
            <v>3.2835429080412002</v>
          </cell>
          <cell r="H706">
            <v>9.7374425271026936</v>
          </cell>
          <cell r="I706">
            <v>3.8822315397814801E-28</v>
          </cell>
          <cell r="J706">
            <v>3.4849990035710801</v>
          </cell>
          <cell r="K706">
            <v>11.196679191527243</v>
          </cell>
          <cell r="L706">
            <v>3.39709793236357E-32</v>
          </cell>
          <cell r="M706">
            <v>-0.20145609552987401</v>
          </cell>
          <cell r="N706">
            <v>-1.1498583083148315</v>
          </cell>
          <cell r="O706">
            <v>0.57659050086455899</v>
          </cell>
          <cell r="P706">
            <v>705</v>
          </cell>
          <cell r="Q706">
            <v>0.90100000000000002</v>
          </cell>
          <cell r="R706">
            <v>3465</v>
          </cell>
          <cell r="S706">
            <v>0.51700000000000002</v>
          </cell>
          <cell r="T706">
            <v>584</v>
          </cell>
          <cell r="U706">
            <v>0.91800000000000004</v>
          </cell>
        </row>
        <row r="707">
          <cell r="A707" t="str">
            <v>CTHT_0049020</v>
          </cell>
          <cell r="B707" t="str">
            <v>Chitin synthase-like protein</v>
          </cell>
          <cell r="C707">
            <v>2505</v>
          </cell>
          <cell r="D707">
            <v>-0.865269545047748</v>
          </cell>
          <cell r="E707">
            <v>0.65625311072736203</v>
          </cell>
          <cell r="F707">
            <v>-1.52152265577511</v>
          </cell>
          <cell r="G707">
            <v>0.865269545047748</v>
          </cell>
          <cell r="H707">
            <v>1.821679987860253</v>
          </cell>
          <cell r="I707">
            <v>1.6379946696545101E-3</v>
          </cell>
          <cell r="J707">
            <v>-0.65625311072736203</v>
          </cell>
          <cell r="K707">
            <v>-1.5759842432286835</v>
          </cell>
          <cell r="L707">
            <v>1.46072850261006E-2</v>
          </cell>
          <cell r="M707">
            <v>1.52152265577511</v>
          </cell>
          <cell r="N707">
            <v>2.8709389570727781</v>
          </cell>
          <cell r="O707">
            <v>8.5462968364172894E-9</v>
          </cell>
          <cell r="P707">
            <v>706</v>
          </cell>
          <cell r="Q707">
            <v>0.90100000000000002</v>
          </cell>
          <cell r="R707">
            <v>989</v>
          </cell>
          <cell r="S707">
            <v>0.86199999999999999</v>
          </cell>
          <cell r="T707">
            <v>1540</v>
          </cell>
          <cell r="U707">
            <v>0.78500000000000003</v>
          </cell>
        </row>
        <row r="708">
          <cell r="A708" t="str">
            <v>CTHT_0048180</v>
          </cell>
          <cell r="B708" t="str">
            <v>2-oxoglutarate dehydrogenase complex-like protein</v>
          </cell>
          <cell r="C708">
            <v>1263</v>
          </cell>
          <cell r="D708">
            <v>-0.52367145682662997</v>
          </cell>
          <cell r="E708">
            <v>-1.4521298916744501</v>
          </cell>
          <cell r="F708">
            <v>0.92845843484782098</v>
          </cell>
          <cell r="G708">
            <v>0.52367145682662997</v>
          </cell>
          <cell r="H708">
            <v>1.437609110605939</v>
          </cell>
          <cell r="I708">
            <v>0.180531614132135</v>
          </cell>
          <cell r="J708">
            <v>1.4521298916744501</v>
          </cell>
          <cell r="K708">
            <v>2.7361169403993908</v>
          </cell>
          <cell r="L708">
            <v>3.2059460467671303E-5</v>
          </cell>
          <cell r="M708">
            <v>-0.92845843484782098</v>
          </cell>
          <cell r="N708">
            <v>-1.9032412358921016</v>
          </cell>
          <cell r="O708">
            <v>1.2108767169782099E-2</v>
          </cell>
          <cell r="P708">
            <v>707</v>
          </cell>
          <cell r="Q708">
            <v>0.90100000000000002</v>
          </cell>
          <cell r="R708">
            <v>796</v>
          </cell>
          <cell r="S708">
            <v>0.88900000000000001</v>
          </cell>
          <cell r="T708">
            <v>371</v>
          </cell>
          <cell r="U708">
            <v>0.94799999999999995</v>
          </cell>
        </row>
        <row r="709">
          <cell r="A709" t="str">
            <v>CTHT_0050640</v>
          </cell>
          <cell r="B709" t="str">
            <v>Uncharacterized protein</v>
          </cell>
          <cell r="C709">
            <v>1938</v>
          </cell>
          <cell r="D709">
            <v>-1.57826392323609</v>
          </cell>
          <cell r="E709">
            <v>0.79588810124620002</v>
          </cell>
          <cell r="F709">
            <v>-2.37415202448229</v>
          </cell>
          <cell r="G709">
            <v>1.57826392323609</v>
          </cell>
          <cell r="H709">
            <v>2.9861029872843527</v>
          </cell>
          <cell r="I709">
            <v>1.8862697378204599E-5</v>
          </cell>
          <cell r="J709">
            <v>-0.79588810124620002</v>
          </cell>
          <cell r="K709">
            <v>-1.7361457905091497</v>
          </cell>
          <cell r="L709">
            <v>3.0654078213812101E-2</v>
          </cell>
          <cell r="M709">
            <v>2.37415202448229</v>
          </cell>
          <cell r="N709">
            <v>5.184310131400526</v>
          </cell>
          <cell r="O709">
            <v>3.3293034163621297E-11</v>
          </cell>
          <cell r="P709">
            <v>708</v>
          </cell>
          <cell r="Q709">
            <v>0.90100000000000002</v>
          </cell>
          <cell r="R709">
            <v>1540</v>
          </cell>
          <cell r="S709">
            <v>0.78500000000000003</v>
          </cell>
          <cell r="T709">
            <v>2434</v>
          </cell>
          <cell r="U709">
            <v>0.66100000000000003</v>
          </cell>
        </row>
        <row r="710">
          <cell r="A710" t="str">
            <v>CTHT_0065060</v>
          </cell>
          <cell r="B710" t="str">
            <v>Uncharacterized protein</v>
          </cell>
          <cell r="C710">
            <v>771</v>
          </cell>
          <cell r="D710">
            <v>-0.38427961678613598</v>
          </cell>
          <cell r="E710">
            <v>-0.39054554321336199</v>
          </cell>
          <cell r="F710">
            <v>6.2659264272261102E-3</v>
          </cell>
          <cell r="G710">
            <v>0.38427961678613598</v>
          </cell>
          <cell r="H710">
            <v>1.3052078928096456</v>
          </cell>
          <cell r="I710">
            <v>0.18364715264523301</v>
          </cell>
          <cell r="J710">
            <v>0.39054554321336199</v>
          </cell>
          <cell r="K710">
            <v>1.3108890119996219</v>
          </cell>
          <cell r="L710">
            <v>0.15128259220274601</v>
          </cell>
          <cell r="M710">
            <v>-6.2659264272261102E-3</v>
          </cell>
          <cell r="N710">
            <v>-1.0043526546393673</v>
          </cell>
          <cell r="O710">
            <v>0.98894383349257398</v>
          </cell>
          <cell r="P710">
            <v>709</v>
          </cell>
          <cell r="Q710">
            <v>0.90100000000000002</v>
          </cell>
          <cell r="R710">
            <v>718</v>
          </cell>
          <cell r="S710">
            <v>0.9</v>
          </cell>
          <cell r="T710">
            <v>632</v>
          </cell>
          <cell r="U710">
            <v>0.91200000000000003</v>
          </cell>
        </row>
        <row r="711">
          <cell r="A711" t="str">
            <v>CTHT_0058460</v>
          </cell>
          <cell r="B711" t="str">
            <v>Ribosome-associated molecular chaperone SSB1 (EC 3.6.4.10) (Heat shock protein SSB1) (Hsp70 chaperone Ssb)</v>
          </cell>
          <cell r="C711">
            <v>1878</v>
          </cell>
          <cell r="D711">
            <v>-1.8292428665342499</v>
          </cell>
          <cell r="E711">
            <v>-4.6702206288802204</v>
          </cell>
          <cell r="F711">
            <v>2.84097776234597</v>
          </cell>
          <cell r="G711">
            <v>1.8292428665342499</v>
          </cell>
          <cell r="H711">
            <v>3.5535053381171764</v>
          </cell>
          <cell r="I711">
            <v>6.8471728939372598E-6</v>
          </cell>
          <cell r="J711">
            <v>4.6702206288802204</v>
          </cell>
          <cell r="K711">
            <v>25.461060898852889</v>
          </cell>
          <cell r="L711">
            <v>7.7777966954361796E-34</v>
          </cell>
          <cell r="M711">
            <v>-2.84097776234597</v>
          </cell>
          <cell r="N711">
            <v>-7.1650549179541727</v>
          </cell>
          <cell r="O711">
            <v>6.1828061138904001E-13</v>
          </cell>
          <cell r="P711">
            <v>710</v>
          </cell>
          <cell r="Q711">
            <v>0.90100000000000002</v>
          </cell>
          <cell r="R711">
            <v>1851</v>
          </cell>
          <cell r="S711">
            <v>0.74199999999999999</v>
          </cell>
          <cell r="T711">
            <v>150</v>
          </cell>
          <cell r="U711">
            <v>0.97899999999999998</v>
          </cell>
        </row>
        <row r="712">
          <cell r="A712" t="str">
            <v>CTHT_0071970</v>
          </cell>
          <cell r="B712" t="str">
            <v>Uncharacterized protein</v>
          </cell>
          <cell r="C712">
            <v>1122</v>
          </cell>
          <cell r="D712">
            <v>-2.0759791547817401</v>
          </cell>
          <cell r="E712">
            <v>-3.0989933384110202</v>
          </cell>
          <cell r="F712">
            <v>1.0230141836292801</v>
          </cell>
          <cell r="G712">
            <v>2.0759791547817401</v>
          </cell>
          <cell r="H712">
            <v>4.2163047721604601</v>
          </cell>
          <cell r="I712">
            <v>1.8737270543144801E-4</v>
          </cell>
          <cell r="J712">
            <v>3.0989933384110202</v>
          </cell>
          <cell r="K712">
            <v>8.568207022073226</v>
          </cell>
          <cell r="L712">
            <v>5.0881358863617696E-9</v>
          </cell>
          <cell r="M712">
            <v>-1.0230141836292801</v>
          </cell>
          <cell r="N712">
            <v>-2.0321602647530681</v>
          </cell>
          <cell r="O712">
            <v>7.8988721735984799E-2</v>
          </cell>
          <cell r="P712">
            <v>711</v>
          </cell>
          <cell r="Q712">
            <v>0.90100000000000002</v>
          </cell>
          <cell r="R712">
            <v>1923</v>
          </cell>
          <cell r="S712">
            <v>0.73199999999999998</v>
          </cell>
          <cell r="T712">
            <v>315</v>
          </cell>
          <cell r="U712">
            <v>0.95599999999999996</v>
          </cell>
        </row>
        <row r="713">
          <cell r="A713" t="str">
            <v>CTHT_0060780</v>
          </cell>
          <cell r="B713" t="str">
            <v>Putative nuclear movement protein</v>
          </cell>
          <cell r="C713">
            <v>639</v>
          </cell>
          <cell r="D713">
            <v>-0.90382599873541003</v>
          </cell>
          <cell r="E713">
            <v>-0.82715118173091295</v>
          </cell>
          <cell r="F713">
            <v>-7.6674817004497395E-2</v>
          </cell>
          <cell r="G713">
            <v>0.90382599873541003</v>
          </cell>
          <cell r="H713">
            <v>1.8710213210052009</v>
          </cell>
          <cell r="I713">
            <v>2.1115252962581699E-2</v>
          </cell>
          <cell r="J713">
            <v>0.82715118173091295</v>
          </cell>
          <cell r="K713">
            <v>1.7741785188425516</v>
          </cell>
          <cell r="L713">
            <v>2.8697994570685E-2</v>
          </cell>
          <cell r="M713">
            <v>7.6674817004497395E-2</v>
          </cell>
          <cell r="N713">
            <v>1.0545845872521491</v>
          </cell>
          <cell r="O713">
            <v>0.876132298500782</v>
          </cell>
          <cell r="P713">
            <v>712</v>
          </cell>
          <cell r="Q713">
            <v>0.9</v>
          </cell>
          <cell r="R713">
            <v>1002</v>
          </cell>
          <cell r="S713">
            <v>0.86</v>
          </cell>
          <cell r="T713">
            <v>656</v>
          </cell>
          <cell r="U713">
            <v>0.90800000000000003</v>
          </cell>
        </row>
        <row r="714">
          <cell r="A714" t="str">
            <v>CTHT_0029890</v>
          </cell>
          <cell r="B714" t="str">
            <v>NADH-ubiquinone oxidoreductase-like protein</v>
          </cell>
          <cell r="C714">
            <v>786</v>
          </cell>
          <cell r="D714">
            <v>-1.28340717055432</v>
          </cell>
          <cell r="E714">
            <v>-1.8283947397775</v>
          </cell>
          <cell r="F714">
            <v>0.54498756922317204</v>
          </cell>
          <cell r="G714">
            <v>1.28340717055432</v>
          </cell>
          <cell r="H714">
            <v>2.4341316031585194</v>
          </cell>
          <cell r="I714">
            <v>1.9098268128866201E-2</v>
          </cell>
          <cell r="J714">
            <v>1.8283947397775</v>
          </cell>
          <cell r="K714">
            <v>3.5514169291550695</v>
          </cell>
          <cell r="L714">
            <v>4.0060694283619098E-4</v>
          </cell>
          <cell r="M714">
            <v>-0.54498756922317204</v>
          </cell>
          <cell r="N714">
            <v>-1.4590077728528505</v>
          </cell>
          <cell r="O714">
            <v>0.35774029212761399</v>
          </cell>
          <cell r="P714">
            <v>713</v>
          </cell>
          <cell r="Q714">
            <v>0.9</v>
          </cell>
          <cell r="R714">
            <v>1307</v>
          </cell>
          <cell r="S714">
            <v>0.81799999999999995</v>
          </cell>
          <cell r="T714">
            <v>449</v>
          </cell>
          <cell r="U714">
            <v>0.93700000000000006</v>
          </cell>
        </row>
        <row r="715">
          <cell r="A715" t="str">
            <v>CTHT_0064750</v>
          </cell>
          <cell r="B715" t="str">
            <v>Uncharacterized protein</v>
          </cell>
          <cell r="C715">
            <v>1071</v>
          </cell>
          <cell r="D715">
            <v>-0.846978996042271</v>
          </cell>
          <cell r="E715">
            <v>2.3028858126431899</v>
          </cell>
          <cell r="F715">
            <v>-3.1498648086854701</v>
          </cell>
          <cell r="G715">
            <v>0.846978996042271</v>
          </cell>
          <cell r="H715">
            <v>1.7987304366868906</v>
          </cell>
          <cell r="I715">
            <v>0.240671130285534</v>
          </cell>
          <cell r="J715">
            <v>-2.3028858126431899</v>
          </cell>
          <cell r="K715">
            <v>-4.9344381096942662</v>
          </cell>
          <cell r="L715">
            <v>3.2753753525457399E-4</v>
          </cell>
          <cell r="M715">
            <v>3.1498648086854701</v>
          </cell>
          <cell r="N715">
            <v>8.8757240158548587</v>
          </cell>
          <cell r="O715">
            <v>1.15153868706378E-6</v>
          </cell>
          <cell r="P715">
            <v>714</v>
          </cell>
          <cell r="Q715">
            <v>0.9</v>
          </cell>
          <cell r="R715">
            <v>1134</v>
          </cell>
          <cell r="S715">
            <v>0.84199999999999997</v>
          </cell>
          <cell r="T715">
            <v>3881</v>
          </cell>
          <cell r="U715">
            <v>0.45900000000000002</v>
          </cell>
        </row>
        <row r="716">
          <cell r="A716" t="str">
            <v>CTHT_0054040</v>
          </cell>
          <cell r="B716" t="str">
            <v>Actin-related protein 2/3 complex subunit</v>
          </cell>
          <cell r="C716">
            <v>1074</v>
          </cell>
          <cell r="D716">
            <v>-0.604633954888812</v>
          </cell>
          <cell r="E716">
            <v>-0.40711045193102902</v>
          </cell>
          <cell r="F716">
            <v>-0.19752350295778201</v>
          </cell>
          <cell r="G716">
            <v>0.604633954888812</v>
          </cell>
          <cell r="H716">
            <v>1.5205928946934553</v>
          </cell>
          <cell r="I716">
            <v>0.14990160372071301</v>
          </cell>
          <cell r="J716">
            <v>0.40711045193102902</v>
          </cell>
          <cell r="K716">
            <v>1.3260272763243766</v>
          </cell>
          <cell r="L716">
            <v>0.318990183922297</v>
          </cell>
          <cell r="M716">
            <v>0.19752350295778201</v>
          </cell>
          <cell r="N716">
            <v>1.1467282173172149</v>
          </cell>
          <cell r="O716">
            <v>0.67217028022430103</v>
          </cell>
          <cell r="P716">
            <v>715</v>
          </cell>
          <cell r="Q716">
            <v>0.9</v>
          </cell>
          <cell r="R716">
            <v>831</v>
          </cell>
          <cell r="S716">
            <v>0.88400000000000001</v>
          </cell>
          <cell r="T716">
            <v>711</v>
          </cell>
          <cell r="U716">
            <v>0.90100000000000002</v>
          </cell>
        </row>
        <row r="717">
          <cell r="A717" t="str">
            <v>CTHT_0039210</v>
          </cell>
          <cell r="B717" t="str">
            <v>Hydrolase-like protein</v>
          </cell>
          <cell r="C717">
            <v>2379</v>
          </cell>
          <cell r="D717">
            <v>0.88780741588919698</v>
          </cell>
          <cell r="E717">
            <v>1.2384347185468401</v>
          </cell>
          <cell r="F717">
            <v>-0.35062730265764103</v>
          </cell>
          <cell r="G717">
            <v>-0.88780741588919698</v>
          </cell>
          <cell r="H717">
            <v>-1.8503618363907892</v>
          </cell>
          <cell r="I717">
            <v>2.7516180803481699E-3</v>
          </cell>
          <cell r="J717">
            <v>-1.2384347185468401</v>
          </cell>
          <cell r="K717">
            <v>-2.3594240283526671</v>
          </cell>
          <cell r="L717">
            <v>1.1055809638876399E-5</v>
          </cell>
          <cell r="M717">
            <v>0.35062730265764103</v>
          </cell>
          <cell r="N717">
            <v>1.2751149434398314</v>
          </cell>
          <cell r="O717">
            <v>0.274565775665159</v>
          </cell>
          <cell r="P717">
            <v>716</v>
          </cell>
          <cell r="Q717">
            <v>0.9</v>
          </cell>
          <cell r="R717">
            <v>338</v>
          </cell>
          <cell r="S717">
            <v>0.95299999999999996</v>
          </cell>
          <cell r="T717">
            <v>775</v>
          </cell>
          <cell r="U717">
            <v>0.89200000000000002</v>
          </cell>
        </row>
        <row r="718">
          <cell r="A718" t="str">
            <v>CTHT_0068460</v>
          </cell>
          <cell r="B718" t="str">
            <v>Uncharacterized protein</v>
          </cell>
          <cell r="C718">
            <v>1248</v>
          </cell>
          <cell r="D718">
            <v>-0.74587867192903501</v>
          </cell>
          <cell r="E718">
            <v>1.37996928783864</v>
          </cell>
          <cell r="F718">
            <v>-2.12584795976767</v>
          </cell>
          <cell r="G718">
            <v>0.74587867192903501</v>
          </cell>
          <cell r="H718">
            <v>1.6769953306454046</v>
          </cell>
          <cell r="I718">
            <v>1.2303570718788299E-2</v>
          </cell>
          <cell r="J718">
            <v>-1.37996928783864</v>
          </cell>
          <cell r="K718">
            <v>-2.6026283054176953</v>
          </cell>
          <cell r="L718">
            <v>7.9767775341941798E-7</v>
          </cell>
          <cell r="M718">
            <v>2.12584795976767</v>
          </cell>
          <cell r="N718">
            <v>4.3645955155910228</v>
          </cell>
          <cell r="O718">
            <v>3.6601494107211598E-14</v>
          </cell>
          <cell r="P718">
            <v>717</v>
          </cell>
          <cell r="Q718">
            <v>0.9</v>
          </cell>
          <cell r="R718">
            <v>922</v>
          </cell>
          <cell r="S718">
            <v>0.871</v>
          </cell>
          <cell r="T718">
            <v>2064</v>
          </cell>
          <cell r="U718">
            <v>0.71199999999999997</v>
          </cell>
        </row>
        <row r="719">
          <cell r="A719" t="str">
            <v>CTHT_0024080</v>
          </cell>
          <cell r="B719" t="str">
            <v>Uncharacterized protein</v>
          </cell>
          <cell r="C719">
            <v>1521</v>
          </cell>
          <cell r="D719">
            <v>-2.5189733587426701</v>
          </cell>
          <cell r="E719">
            <v>-1.5649637757416299</v>
          </cell>
          <cell r="F719">
            <v>-0.95400958300104299</v>
          </cell>
          <cell r="G719">
            <v>2.5189733587426701</v>
          </cell>
          <cell r="H719">
            <v>5.7317407563996872</v>
          </cell>
          <cell r="I719">
            <v>1.9142354043409698E-9</v>
          </cell>
          <cell r="J719">
            <v>1.5649637757416299</v>
          </cell>
          <cell r="K719">
            <v>2.9587007283101219</v>
          </cell>
          <cell r="L719">
            <v>1.63543467551697E-4</v>
          </cell>
          <cell r="M719">
            <v>0.95400958300104299</v>
          </cell>
          <cell r="N719">
            <v>1.9372492464533289</v>
          </cell>
          <cell r="O719">
            <v>3.0964983372099901E-2</v>
          </cell>
          <cell r="P719">
            <v>718</v>
          </cell>
          <cell r="Q719">
            <v>0.9</v>
          </cell>
          <cell r="R719">
            <v>2569</v>
          </cell>
          <cell r="S719">
            <v>0.64200000000000002</v>
          </cell>
          <cell r="T719">
            <v>1168</v>
          </cell>
          <cell r="U719">
            <v>0.83699999999999997</v>
          </cell>
        </row>
        <row r="720">
          <cell r="A720" t="str">
            <v>CTHT_0017590</v>
          </cell>
          <cell r="B720" t="str">
            <v>1,3-beta-glucan synthase component-like protein</v>
          </cell>
          <cell r="C720">
            <v>5781</v>
          </cell>
          <cell r="D720">
            <v>0.38454470615085901</v>
          </cell>
          <cell r="E720">
            <v>1.4890636135283699</v>
          </cell>
          <cell r="F720">
            <v>-1.1045189073775099</v>
          </cell>
          <cell r="G720">
            <v>-0.38454470615085901</v>
          </cell>
          <cell r="H720">
            <v>-1.3054477415032535</v>
          </cell>
          <cell r="I720">
            <v>0.16248838679278901</v>
          </cell>
          <cell r="J720">
            <v>-1.4890636135283699</v>
          </cell>
          <cell r="K720">
            <v>-2.8070672228741813</v>
          </cell>
          <cell r="L720">
            <v>1.1131856138233E-9</v>
          </cell>
          <cell r="M720">
            <v>1.1045189073775099</v>
          </cell>
          <cell r="N720">
            <v>2.1502716145816581</v>
          </cell>
          <cell r="O720">
            <v>1.17646433806359E-5</v>
          </cell>
          <cell r="P720">
            <v>719</v>
          </cell>
          <cell r="Q720">
            <v>0.9</v>
          </cell>
          <cell r="R720">
            <v>474</v>
          </cell>
          <cell r="S720">
            <v>0.93400000000000005</v>
          </cell>
          <cell r="T720">
            <v>1239</v>
          </cell>
          <cell r="U720">
            <v>0.82699999999999996</v>
          </cell>
        </row>
        <row r="721">
          <cell r="A721" t="str">
            <v>CTHT_0011390</v>
          </cell>
          <cell r="B721" t="str">
            <v>Uncharacterized protein</v>
          </cell>
          <cell r="C721">
            <v>1083</v>
          </cell>
          <cell r="D721">
            <v>-2.6434143075390102</v>
          </cell>
          <cell r="E721">
            <v>-2.7589294014863701</v>
          </cell>
          <cell r="F721">
            <v>0.115515093947356</v>
          </cell>
          <cell r="G721">
            <v>2.6434143075390102</v>
          </cell>
          <cell r="H721">
            <v>6.2480859842249528</v>
          </cell>
          <cell r="I721">
            <v>6.6532358187929096E-14</v>
          </cell>
          <cell r="J721">
            <v>2.7589294014863701</v>
          </cell>
          <cell r="K721">
            <v>6.7689375256521558</v>
          </cell>
          <cell r="L721">
            <v>1.40201623371932E-15</v>
          </cell>
          <cell r="M721">
            <v>-0.115515093947356</v>
          </cell>
          <cell r="N721">
            <v>-1.0833617755488993</v>
          </cell>
          <cell r="O721">
            <v>0.79850670722009098</v>
          </cell>
          <cell r="P721">
            <v>720</v>
          </cell>
          <cell r="Q721">
            <v>0.89900000000000002</v>
          </cell>
          <cell r="R721">
            <v>2756</v>
          </cell>
          <cell r="S721">
            <v>0.61599999999999999</v>
          </cell>
          <cell r="T721">
            <v>639</v>
          </cell>
          <cell r="U721">
            <v>0.91100000000000003</v>
          </cell>
        </row>
        <row r="722">
          <cell r="A722" t="str">
            <v>CTHT_0047870</v>
          </cell>
          <cell r="B722" t="str">
            <v>Putative heme-binding protein</v>
          </cell>
          <cell r="C722">
            <v>1149</v>
          </cell>
          <cell r="D722">
            <v>-1.6298476277245</v>
          </cell>
          <cell r="E722">
            <v>0.34528092798666499</v>
          </cell>
          <cell r="F722">
            <v>-1.97512855571117</v>
          </cell>
          <cell r="G722">
            <v>1.6298476277245</v>
          </cell>
          <cell r="H722">
            <v>3.0948031078194962</v>
          </cell>
          <cell r="I722">
            <v>1.9154540190498801E-5</v>
          </cell>
          <cell r="J722">
            <v>-0.34528092798666499</v>
          </cell>
          <cell r="K722">
            <v>-1.2703983360620965</v>
          </cell>
          <cell r="L722">
            <v>0.39109087257479702</v>
          </cell>
          <cell r="M722">
            <v>1.97512855571117</v>
          </cell>
          <cell r="N722">
            <v>3.9316327186137072</v>
          </cell>
          <cell r="O722">
            <v>1.18666834296432E-7</v>
          </cell>
          <cell r="P722">
            <v>721</v>
          </cell>
          <cell r="Q722">
            <v>0.89900000000000002</v>
          </cell>
          <cell r="R722">
            <v>1561</v>
          </cell>
          <cell r="S722">
            <v>0.78200000000000003</v>
          </cell>
          <cell r="T722">
            <v>1977</v>
          </cell>
          <cell r="U722">
            <v>0.72399999999999998</v>
          </cell>
        </row>
        <row r="723">
          <cell r="A723" t="str">
            <v>CTHT_0012270</v>
          </cell>
          <cell r="B723" t="str">
            <v>Uncharacterized protein</v>
          </cell>
          <cell r="C723">
            <v>1845</v>
          </cell>
          <cell r="D723">
            <v>-0.622018308678985</v>
          </cell>
          <cell r="E723">
            <v>-1.7533857054236199</v>
          </cell>
          <cell r="F723">
            <v>1.13136739674463</v>
          </cell>
          <cell r="G723">
            <v>0.622018308678985</v>
          </cell>
          <cell r="H723">
            <v>1.5390267512240079</v>
          </cell>
          <cell r="I723">
            <v>0.235862343674487</v>
          </cell>
          <cell r="J723">
            <v>1.7533857054236199</v>
          </cell>
          <cell r="K723">
            <v>3.3714885671145161</v>
          </cell>
          <cell r="L723">
            <v>1.65250924589173E-4</v>
          </cell>
          <cell r="M723">
            <v>-1.13136739674463</v>
          </cell>
          <cell r="N723">
            <v>-2.1906627447723808</v>
          </cell>
          <cell r="O723">
            <v>2.2120365666687101E-2</v>
          </cell>
          <cell r="P723">
            <v>722</v>
          </cell>
          <cell r="Q723">
            <v>0.89900000000000002</v>
          </cell>
          <cell r="R723">
            <v>892</v>
          </cell>
          <cell r="S723">
            <v>0.875</v>
          </cell>
          <cell r="T723">
            <v>324</v>
          </cell>
          <cell r="U723">
            <v>0.95499999999999996</v>
          </cell>
        </row>
        <row r="724">
          <cell r="A724" t="str">
            <v>CTHT_0066810</v>
          </cell>
          <cell r="B724" t="str">
            <v>Uncharacterized protein</v>
          </cell>
          <cell r="C724">
            <v>384</v>
          </cell>
          <cell r="D724">
            <v>-1.1201328668608601</v>
          </cell>
          <cell r="E724">
            <v>-3.2217497826866102</v>
          </cell>
          <cell r="F724">
            <v>2.1016169158257498</v>
          </cell>
          <cell r="G724">
            <v>1.1201328668608601</v>
          </cell>
          <cell r="H724">
            <v>2.1736699027678812</v>
          </cell>
          <cell r="I724">
            <v>8.7903681961129E-3</v>
          </cell>
          <cell r="J724">
            <v>3.2217497826866102</v>
          </cell>
          <cell r="K724">
            <v>9.3291767895836983</v>
          </cell>
          <cell r="L724">
            <v>4.37006559593679E-16</v>
          </cell>
          <cell r="M724">
            <v>-2.1016169158257498</v>
          </cell>
          <cell r="N724">
            <v>-4.2919013497423073</v>
          </cell>
          <cell r="O724">
            <v>2.6037412355397497E-7</v>
          </cell>
          <cell r="P724">
            <v>723</v>
          </cell>
          <cell r="Q724">
            <v>0.89900000000000002</v>
          </cell>
          <cell r="R724">
            <v>1200</v>
          </cell>
          <cell r="S724">
            <v>0.83299999999999996</v>
          </cell>
          <cell r="T724">
            <v>190</v>
          </cell>
          <cell r="U724">
            <v>0.97299999999999998</v>
          </cell>
        </row>
        <row r="725">
          <cell r="A725" t="str">
            <v>CTHT_0006000</v>
          </cell>
          <cell r="B725" t="str">
            <v>Uncharacterized protein</v>
          </cell>
          <cell r="C725">
            <v>318</v>
          </cell>
          <cell r="D725">
            <v>-2.53449744883011</v>
          </cell>
          <cell r="E725">
            <v>-3.2850613950042198</v>
          </cell>
          <cell r="F725">
            <v>0.75056394617410904</v>
          </cell>
          <cell r="G725">
            <v>2.53449744883011</v>
          </cell>
          <cell r="H725">
            <v>5.7937500606080521</v>
          </cell>
          <cell r="I725">
            <v>1.15278024442641E-17</v>
          </cell>
          <cell r="J725">
            <v>3.2850613950042198</v>
          </cell>
          <cell r="K725">
            <v>9.7476969213630849</v>
          </cell>
          <cell r="L725">
            <v>7.4901014683799698E-30</v>
          </cell>
          <cell r="M725">
            <v>-0.75056394617410904</v>
          </cell>
          <cell r="N725">
            <v>-1.682450367964279</v>
          </cell>
          <cell r="O725">
            <v>1.6474179589264001E-2</v>
          </cell>
          <cell r="P725">
            <v>724</v>
          </cell>
          <cell r="Q725">
            <v>0.89900000000000002</v>
          </cell>
          <cell r="R725">
            <v>2575</v>
          </cell>
          <cell r="S725">
            <v>0.64100000000000001</v>
          </cell>
          <cell r="T725">
            <v>424</v>
          </cell>
          <cell r="U725">
            <v>0.94099999999999995</v>
          </cell>
        </row>
        <row r="726">
          <cell r="A726" t="str">
            <v>CTHT_0042260</v>
          </cell>
          <cell r="B726" t="str">
            <v>Uncharacterized protein</v>
          </cell>
          <cell r="C726">
            <v>1095</v>
          </cell>
          <cell r="D726">
            <v>-1.23312509714064</v>
          </cell>
          <cell r="E726">
            <v>0.196353903313809</v>
          </cell>
          <cell r="F726">
            <v>-1.42947900045445</v>
          </cell>
          <cell r="G726">
            <v>1.23312509714064</v>
          </cell>
          <cell r="H726">
            <v>2.3507564838139623</v>
          </cell>
          <cell r="I726">
            <v>8.8155919715634905E-4</v>
          </cell>
          <cell r="J726">
            <v>-0.196353903313809</v>
          </cell>
          <cell r="K726">
            <v>-1.1457989361040728</v>
          </cell>
          <cell r="L726">
            <v>0.62441939460880203</v>
          </cell>
          <cell r="M726">
            <v>1.42947900045445</v>
          </cell>
          <cell r="N726">
            <v>2.6934942781937901</v>
          </cell>
          <cell r="O726">
            <v>9.0239702555891001E-5</v>
          </cell>
          <cell r="P726">
            <v>725</v>
          </cell>
          <cell r="Q726">
            <v>0.89900000000000002</v>
          </cell>
          <cell r="R726">
            <v>1302</v>
          </cell>
          <cell r="S726">
            <v>0.81799999999999995</v>
          </cell>
          <cell r="T726">
            <v>1517</v>
          </cell>
          <cell r="U726">
            <v>0.78800000000000003</v>
          </cell>
        </row>
        <row r="727">
          <cell r="A727" t="str">
            <v>CTHT_0055150</v>
          </cell>
          <cell r="B727" t="str">
            <v>Homoisocitrate dehydrogenase-like protein</v>
          </cell>
          <cell r="C727">
            <v>1080</v>
          </cell>
          <cell r="D727">
            <v>-2.43840392623127</v>
          </cell>
          <cell r="E727">
            <v>-3.71181652112011</v>
          </cell>
          <cell r="F727">
            <v>1.27341259488884</v>
          </cell>
          <cell r="G727">
            <v>2.43840392623127</v>
          </cell>
          <cell r="H727">
            <v>5.4204173077284539</v>
          </cell>
          <cell r="I727">
            <v>1.0112424334592401E-5</v>
          </cell>
          <cell r="J727">
            <v>3.71181652112011</v>
          </cell>
          <cell r="K727">
            <v>13.102920658270385</v>
          </cell>
          <cell r="L727">
            <v>2.1150963487973E-12</v>
          </cell>
          <cell r="M727">
            <v>-1.27341259488884</v>
          </cell>
          <cell r="N727">
            <v>-2.4173269168018092</v>
          </cell>
          <cell r="O727">
            <v>2.60027129156108E-2</v>
          </cell>
          <cell r="P727">
            <v>726</v>
          </cell>
          <cell r="Q727">
            <v>0.89900000000000002</v>
          </cell>
          <cell r="R727">
            <v>2488</v>
          </cell>
          <cell r="S727">
            <v>0.65300000000000002</v>
          </cell>
          <cell r="T727">
            <v>291</v>
          </cell>
          <cell r="U727">
            <v>0.95899999999999996</v>
          </cell>
        </row>
        <row r="728">
          <cell r="A728" t="str">
            <v>CTHT_0067210</v>
          </cell>
          <cell r="B728" t="str">
            <v>ATP-dependent RNA helicase-like protein</v>
          </cell>
          <cell r="C728">
            <v>1194</v>
          </cell>
          <cell r="D728">
            <v>-0.94671105278996803</v>
          </cell>
          <cell r="E728">
            <v>-3.44929276498952</v>
          </cell>
          <cell r="F728">
            <v>2.5025817121995502</v>
          </cell>
          <cell r="G728">
            <v>0.94671105278996803</v>
          </cell>
          <cell r="H728">
            <v>1.9274735367457312</v>
          </cell>
          <cell r="I728">
            <v>5.6165980787838403E-2</v>
          </cell>
          <cell r="J728">
            <v>3.44929276498952</v>
          </cell>
          <cell r="K728">
            <v>10.922966107260457</v>
          </cell>
          <cell r="L728">
            <v>1.94161633014329E-14</v>
          </cell>
          <cell r="M728">
            <v>-2.5025817121995502</v>
          </cell>
          <cell r="N728">
            <v>-5.6669862900957586</v>
          </cell>
          <cell r="O728">
            <v>6.1169531127062106E-8</v>
          </cell>
          <cell r="P728">
            <v>727</v>
          </cell>
          <cell r="Q728">
            <v>0.89800000000000002</v>
          </cell>
          <cell r="R728">
            <v>1135</v>
          </cell>
          <cell r="S728">
            <v>0.84199999999999997</v>
          </cell>
          <cell r="T728">
            <v>165</v>
          </cell>
          <cell r="U728">
            <v>0.97699999999999998</v>
          </cell>
        </row>
        <row r="729">
          <cell r="A729" t="str">
            <v>CTHT_0071380</v>
          </cell>
          <cell r="B729" t="str">
            <v>Ribosomal protein L23-like protein</v>
          </cell>
          <cell r="C729">
            <v>567</v>
          </cell>
          <cell r="D729">
            <v>-2.8831296803847999</v>
          </cell>
          <cell r="E729">
            <v>-3.3096968444576298</v>
          </cell>
          <cell r="F729">
            <v>0.42656716407283402</v>
          </cell>
          <cell r="G729">
            <v>2.8831296803847999</v>
          </cell>
          <cell r="H729">
            <v>7.377488058142359</v>
          </cell>
          <cell r="I729">
            <v>6.3933315245150695E-14</v>
          </cell>
          <cell r="J729">
            <v>3.3096968444576298</v>
          </cell>
          <cell r="K729">
            <v>9.915577806244265</v>
          </cell>
          <cell r="L729">
            <v>1.2365932368251699E-18</v>
          </cell>
          <cell r="M729">
            <v>-0.42656716407283402</v>
          </cell>
          <cell r="N729">
            <v>-1.344031698607862</v>
          </cell>
          <cell r="O729">
            <v>0.32959391784427799</v>
          </cell>
          <cell r="P729">
            <v>728</v>
          </cell>
          <cell r="Q729">
            <v>0.89800000000000002</v>
          </cell>
          <cell r="R729">
            <v>3048</v>
          </cell>
          <cell r="S729">
            <v>0.57499999999999996</v>
          </cell>
          <cell r="T729">
            <v>510</v>
          </cell>
          <cell r="U729">
            <v>0.92900000000000005</v>
          </cell>
        </row>
        <row r="730">
          <cell r="A730" t="str">
            <v>CTHT_0026910</v>
          </cell>
          <cell r="B730" t="str">
            <v>Putative universal stress protein</v>
          </cell>
          <cell r="C730">
            <v>1089</v>
          </cell>
          <cell r="D730">
            <v>-0.80337236514694299</v>
          </cell>
          <cell r="E730">
            <v>2.1095683376226</v>
          </cell>
          <cell r="F730">
            <v>-2.9129407027695402</v>
          </cell>
          <cell r="G730">
            <v>0.80337236514694299</v>
          </cell>
          <cell r="H730">
            <v>1.7451757900101772</v>
          </cell>
          <cell r="I730">
            <v>0.101072828239295</v>
          </cell>
          <cell r="J730">
            <v>-2.1095683376226</v>
          </cell>
          <cell r="K730">
            <v>-4.3156214948771927</v>
          </cell>
          <cell r="L730">
            <v>2.1848206533103301E-6</v>
          </cell>
          <cell r="M730">
            <v>2.9129407027695402</v>
          </cell>
          <cell r="N730">
            <v>7.531518151707191</v>
          </cell>
          <cell r="O730">
            <v>8.3167010850020997E-11</v>
          </cell>
          <cell r="P730">
            <v>729</v>
          </cell>
          <cell r="Q730">
            <v>0.89800000000000002</v>
          </cell>
          <cell r="R730">
            <v>952</v>
          </cell>
          <cell r="S730">
            <v>0.86699999999999999</v>
          </cell>
          <cell r="T730">
            <v>3069</v>
          </cell>
          <cell r="U730">
            <v>0.57199999999999995</v>
          </cell>
        </row>
        <row r="731">
          <cell r="A731" t="str">
            <v>CTHT_0041060</v>
          </cell>
          <cell r="B731" t="str">
            <v>Putative sequence-specific DNA binding protein</v>
          </cell>
          <cell r="C731">
            <v>885</v>
          </cell>
          <cell r="D731">
            <v>-2.0298549468214602</v>
          </cell>
          <cell r="E731">
            <v>-0.52482253882172702</v>
          </cell>
          <cell r="F731">
            <v>-1.5050324079997299</v>
          </cell>
          <cell r="G731">
            <v>2.0298549468214602</v>
          </cell>
          <cell r="H731">
            <v>4.0836379001582523</v>
          </cell>
          <cell r="I731">
            <v>1.1177553637558001E-5</v>
          </cell>
          <cell r="J731">
            <v>0.52482253882172702</v>
          </cell>
          <cell r="K731">
            <v>1.4387565924030501</v>
          </cell>
          <cell r="L731">
            <v>0.27513734909673598</v>
          </cell>
          <cell r="M731">
            <v>1.5050324079997299</v>
          </cell>
          <cell r="N731">
            <v>2.8383104701106121</v>
          </cell>
          <cell r="O731">
            <v>1.22387598102324E-3</v>
          </cell>
          <cell r="P731">
            <v>730</v>
          </cell>
          <cell r="Q731">
            <v>0.89800000000000002</v>
          </cell>
          <cell r="R731">
            <v>2045</v>
          </cell>
          <cell r="S731">
            <v>0.71499999999999997</v>
          </cell>
          <cell r="T731">
            <v>1669</v>
          </cell>
          <cell r="U731">
            <v>0.76700000000000002</v>
          </cell>
        </row>
        <row r="732">
          <cell r="A732" t="str">
            <v>CTHT_0058520</v>
          </cell>
          <cell r="B732" t="str">
            <v>Cyclin-dependent kinases regulatory subunit</v>
          </cell>
          <cell r="C732">
            <v>372</v>
          </cell>
          <cell r="D732">
            <v>-1.5386745492574001</v>
          </cell>
          <cell r="E732">
            <v>-1.6150098813123499</v>
          </cell>
          <cell r="F732">
            <v>7.6335332054948704E-2</v>
          </cell>
          <cell r="G732">
            <v>1.5386745492574001</v>
          </cell>
          <cell r="H732">
            <v>2.9052746380662469</v>
          </cell>
          <cell r="I732">
            <v>3.88562976288748E-3</v>
          </cell>
          <cell r="J732">
            <v>1.6150098813123499</v>
          </cell>
          <cell r="K732">
            <v>3.0631369741663073</v>
          </cell>
          <cell r="L732">
            <v>1.61645171523482E-3</v>
          </cell>
          <cell r="M732">
            <v>-7.6335332054948704E-2</v>
          </cell>
          <cell r="N732">
            <v>-1.0543364589466597</v>
          </cell>
          <cell r="O732">
            <v>0.91183372057550205</v>
          </cell>
          <cell r="P732">
            <v>731</v>
          </cell>
          <cell r="Q732">
            <v>0.89800000000000002</v>
          </cell>
          <cell r="R732">
            <v>1585</v>
          </cell>
          <cell r="S732">
            <v>0.77900000000000003</v>
          </cell>
          <cell r="T732">
            <v>630</v>
          </cell>
          <cell r="U732">
            <v>0.91200000000000003</v>
          </cell>
        </row>
        <row r="733">
          <cell r="A733" t="str">
            <v>CTHT_0013890</v>
          </cell>
          <cell r="B733" t="str">
            <v>Proteasome subunit alpha type (EC 3.4.25.1)</v>
          </cell>
          <cell r="C733">
            <v>852</v>
          </cell>
          <cell r="D733">
            <v>7.0735865918730096E-3</v>
          </cell>
          <cell r="E733">
            <v>3.5288243240641698E-2</v>
          </cell>
          <cell r="F733">
            <v>-2.82146566487687E-2</v>
          </cell>
          <cell r="G733">
            <v>-7.0735865918730096E-3</v>
          </cell>
          <cell r="H733">
            <v>-1.0049150761553136</v>
          </cell>
          <cell r="I733">
            <v>0.99123403456709802</v>
          </cell>
          <cell r="J733">
            <v>-3.5288243240641698E-2</v>
          </cell>
          <cell r="K733">
            <v>-1.0247615448030802</v>
          </cell>
          <cell r="L733">
            <v>0.93409657365425403</v>
          </cell>
          <cell r="M733">
            <v>2.82146566487687E-2</v>
          </cell>
          <cell r="N733">
            <v>1.0197493988484052</v>
          </cell>
          <cell r="O733">
            <v>0.95560496484337498</v>
          </cell>
          <cell r="P733">
            <v>732</v>
          </cell>
          <cell r="Q733">
            <v>0.89800000000000002</v>
          </cell>
          <cell r="R733">
            <v>584</v>
          </cell>
          <cell r="S733">
            <v>0.91800000000000004</v>
          </cell>
          <cell r="T733">
            <v>662</v>
          </cell>
          <cell r="U733">
            <v>0.90700000000000003</v>
          </cell>
        </row>
        <row r="734">
          <cell r="A734" t="str">
            <v>CTHT_0010260</v>
          </cell>
          <cell r="B734" t="str">
            <v>Putative proteasome protein</v>
          </cell>
          <cell r="C734">
            <v>798</v>
          </cell>
          <cell r="D734">
            <v>-0.135689385289185</v>
          </cell>
          <cell r="E734">
            <v>-0.41637351332473499</v>
          </cell>
          <cell r="F734">
            <v>0.28068412803554998</v>
          </cell>
          <cell r="G734">
            <v>0.135689385289185</v>
          </cell>
          <cell r="H734">
            <v>1.0986176578504205</v>
          </cell>
          <cell r="I734">
            <v>0.75137547100345903</v>
          </cell>
          <cell r="J734">
            <v>0.41637351332473499</v>
          </cell>
          <cell r="K734">
            <v>1.3345686443864484</v>
          </cell>
          <cell r="L734">
            <v>0.24722985669505701</v>
          </cell>
          <cell r="M734">
            <v>-0.28068412803554998</v>
          </cell>
          <cell r="N734">
            <v>-1.2147707938699026</v>
          </cell>
          <cell r="O734">
            <v>0.48172951686118698</v>
          </cell>
          <cell r="P734">
            <v>733</v>
          </cell>
          <cell r="Q734">
            <v>0.89800000000000002</v>
          </cell>
          <cell r="R734">
            <v>634</v>
          </cell>
          <cell r="S734">
            <v>0.91100000000000003</v>
          </cell>
          <cell r="T734">
            <v>563</v>
          </cell>
          <cell r="U734">
            <v>0.92100000000000004</v>
          </cell>
        </row>
        <row r="735">
          <cell r="A735" t="str">
            <v>CTHT_0021760</v>
          </cell>
          <cell r="B735" t="str">
            <v>Peptidyl-prolyl cis-trans isomerase (EC 5.2.1.8)</v>
          </cell>
          <cell r="C735">
            <v>561</v>
          </cell>
          <cell r="D735">
            <v>-0.16230926972359899</v>
          </cell>
          <cell r="E735">
            <v>0.31574075644831701</v>
          </cell>
          <cell r="F735">
            <v>-0.478050026171915</v>
          </cell>
          <cell r="G735">
            <v>0.16230926972359899</v>
          </cell>
          <cell r="H735">
            <v>1.1190769712245938</v>
          </cell>
          <cell r="I735">
            <v>0.72849607798555904</v>
          </cell>
          <cell r="J735">
            <v>-0.31574075644831701</v>
          </cell>
          <cell r="K735">
            <v>-1.2446505591270702</v>
          </cell>
          <cell r="L735">
            <v>0.43840724219336502</v>
          </cell>
          <cell r="M735">
            <v>0.478050026171915</v>
          </cell>
          <cell r="N735">
            <v>1.392859777940918</v>
          </cell>
          <cell r="O735">
            <v>0.25516317896762403</v>
          </cell>
          <cell r="P735">
            <v>734</v>
          </cell>
          <cell r="Q735">
            <v>0.89700000000000002</v>
          </cell>
          <cell r="R735">
            <v>633</v>
          </cell>
          <cell r="S735">
            <v>0.91100000000000003</v>
          </cell>
          <cell r="T735">
            <v>859</v>
          </cell>
          <cell r="U735">
            <v>0.88</v>
          </cell>
        </row>
        <row r="736">
          <cell r="A736" t="str">
            <v>CTHT_0065860</v>
          </cell>
          <cell r="B736" t="str">
            <v>Uncharacterized protein</v>
          </cell>
          <cell r="C736">
            <v>837</v>
          </cell>
          <cell r="D736">
            <v>-1.23619085285452</v>
          </cell>
          <cell r="E736">
            <v>-1.17978084404523</v>
          </cell>
          <cell r="F736">
            <v>-5.6410008809296898E-2</v>
          </cell>
          <cell r="G736">
            <v>1.23619085285452</v>
          </cell>
          <cell r="H736">
            <v>2.3557571996197018</v>
          </cell>
          <cell r="I736">
            <v>8.1433221627629895E-5</v>
          </cell>
          <cell r="J736">
            <v>1.17978084404523</v>
          </cell>
          <cell r="K736">
            <v>2.2654236099952123</v>
          </cell>
          <cell r="L736">
            <v>1.0100116140663899E-4</v>
          </cell>
          <cell r="M736">
            <v>5.6410008809296898E-2</v>
          </cell>
          <cell r="N736">
            <v>1.039874921946581</v>
          </cell>
          <cell r="O736">
            <v>0.89047785964607995</v>
          </cell>
          <cell r="P736">
            <v>735</v>
          </cell>
          <cell r="Q736">
            <v>0.89700000000000002</v>
          </cell>
          <cell r="R736">
            <v>1289</v>
          </cell>
          <cell r="S736">
            <v>0.82</v>
          </cell>
          <cell r="T736">
            <v>676</v>
          </cell>
          <cell r="U736">
            <v>0.90600000000000003</v>
          </cell>
        </row>
        <row r="737">
          <cell r="A737" t="str">
            <v>CTHT_0033240</v>
          </cell>
          <cell r="B737" t="str">
            <v>Putative ribosomal protein</v>
          </cell>
          <cell r="C737">
            <v>603</v>
          </cell>
          <cell r="D737">
            <v>-1.4889475008494699</v>
          </cell>
          <cell r="E737">
            <v>-1.8705895203927201</v>
          </cell>
          <cell r="F737">
            <v>0.381642019543245</v>
          </cell>
          <cell r="G737">
            <v>1.4889475008494699</v>
          </cell>
          <cell r="H737">
            <v>2.8068413102800234</v>
          </cell>
          <cell r="I737">
            <v>1.11918431646746E-5</v>
          </cell>
          <cell r="J737">
            <v>1.8705895203927201</v>
          </cell>
          <cell r="K737">
            <v>3.6568197614364202</v>
          </cell>
          <cell r="L737">
            <v>9.2156107812000703E-9</v>
          </cell>
          <cell r="M737">
            <v>-0.381642019543245</v>
          </cell>
          <cell r="N737">
            <v>-1.3028238354777475</v>
          </cell>
          <cell r="O737">
            <v>0.30976990920495001</v>
          </cell>
          <cell r="P737">
            <v>736</v>
          </cell>
          <cell r="Q737">
            <v>0.89700000000000002</v>
          </cell>
          <cell r="R737">
            <v>1456</v>
          </cell>
          <cell r="S737">
            <v>0.79700000000000004</v>
          </cell>
          <cell r="T737">
            <v>514</v>
          </cell>
          <cell r="U737">
            <v>0.92800000000000005</v>
          </cell>
        </row>
        <row r="738">
          <cell r="A738" t="str">
            <v>CTHT_0043120</v>
          </cell>
          <cell r="B738" t="str">
            <v>Exo-beta-1,3-glucanase-like protein</v>
          </cell>
          <cell r="C738">
            <v>2103</v>
          </cell>
          <cell r="D738">
            <v>-0.71267306649042395</v>
          </cell>
          <cell r="E738">
            <v>0.69935081272467603</v>
          </cell>
          <cell r="F738">
            <v>-1.4120238792151001</v>
          </cell>
          <cell r="G738">
            <v>0.71267306649042395</v>
          </cell>
          <cell r="H738">
            <v>1.6388377911772816</v>
          </cell>
          <cell r="I738">
            <v>5.0391641500889602E-2</v>
          </cell>
          <cell r="J738">
            <v>-0.69935081272467603</v>
          </cell>
          <cell r="K738">
            <v>-1.6237739587050137</v>
          </cell>
          <cell r="L738">
            <v>4.5245729314989901E-2</v>
          </cell>
          <cell r="M738">
            <v>1.4120238792151001</v>
          </cell>
          <cell r="N738">
            <v>2.6611021278553153</v>
          </cell>
          <cell r="O738">
            <v>4.4079884139831303E-5</v>
          </cell>
          <cell r="P738">
            <v>737</v>
          </cell>
          <cell r="Q738">
            <v>0.89700000000000002</v>
          </cell>
          <cell r="R738">
            <v>981</v>
          </cell>
          <cell r="S738">
            <v>0.86299999999999999</v>
          </cell>
          <cell r="T738">
            <v>1542</v>
          </cell>
          <cell r="U738">
            <v>0.78500000000000003</v>
          </cell>
        </row>
        <row r="739">
          <cell r="A739" t="str">
            <v>CTHT_0049480</v>
          </cell>
          <cell r="B739" t="str">
            <v>Uncharacterized protein</v>
          </cell>
          <cell r="C739">
            <v>1368</v>
          </cell>
          <cell r="D739">
            <v>-3.1763226494630498E-3</v>
          </cell>
          <cell r="E739">
            <v>-0.52068866171386896</v>
          </cell>
          <cell r="F739">
            <v>0.51751233906440597</v>
          </cell>
          <cell r="G739">
            <v>3.1763226494630498E-3</v>
          </cell>
          <cell r="H739">
            <v>1.0022040845200604</v>
          </cell>
          <cell r="I739">
            <v>0.99788864660610199</v>
          </cell>
          <cell r="J739">
            <v>0.52068866171386896</v>
          </cell>
          <cell r="K739">
            <v>1.4346399012371875</v>
          </cell>
          <cell r="L739">
            <v>0.33148478514492902</v>
          </cell>
          <cell r="M739">
            <v>-0.51751233906440597</v>
          </cell>
          <cell r="N739">
            <v>-1.4314847877757493</v>
          </cell>
          <cell r="O739">
            <v>0.365779367463545</v>
          </cell>
          <cell r="P739">
            <v>738</v>
          </cell>
          <cell r="Q739">
            <v>0.89700000000000002</v>
          </cell>
          <cell r="R739">
            <v>591</v>
          </cell>
          <cell r="S739">
            <v>0.91700000000000004</v>
          </cell>
          <cell r="T739">
            <v>490</v>
          </cell>
          <cell r="U739">
            <v>0.93100000000000005</v>
          </cell>
        </row>
        <row r="740">
          <cell r="A740" t="str">
            <v>CTHT_0067310</v>
          </cell>
          <cell r="B740" t="str">
            <v>Aminopeptidase (EC 3.4.11.-)</v>
          </cell>
          <cell r="C740">
            <v>2658</v>
          </cell>
          <cell r="D740">
            <v>-1.1845693614394801</v>
          </cell>
          <cell r="E740">
            <v>-0.30315418726617299</v>
          </cell>
          <cell r="F740">
            <v>-0.88141517417330995</v>
          </cell>
          <cell r="G740">
            <v>1.1845693614394801</v>
          </cell>
          <cell r="H740">
            <v>2.2729553773317566</v>
          </cell>
          <cell r="I740">
            <v>0.130346148443159</v>
          </cell>
          <cell r="J740">
            <v>0.30315418726617299</v>
          </cell>
          <cell r="K740">
            <v>1.2338390286540033</v>
          </cell>
          <cell r="L740">
            <v>0.708546059393099</v>
          </cell>
          <cell r="M740">
            <v>0.88141517417330995</v>
          </cell>
          <cell r="N740">
            <v>1.8421814552351541</v>
          </cell>
          <cell r="O740">
            <v>0.27405777372119999</v>
          </cell>
          <cell r="P740">
            <v>739</v>
          </cell>
          <cell r="Q740">
            <v>0.89700000000000002</v>
          </cell>
          <cell r="R740">
            <v>1264</v>
          </cell>
          <cell r="S740">
            <v>0.82399999999999995</v>
          </cell>
          <cell r="T740">
            <v>1079</v>
          </cell>
          <cell r="U740">
            <v>0.84899999999999998</v>
          </cell>
        </row>
        <row r="741">
          <cell r="A741" t="str">
            <v>CTHT_0070620</v>
          </cell>
          <cell r="B741" t="str">
            <v>Vacuolar protein sorting-associated protein 21-like protein</v>
          </cell>
          <cell r="C741">
            <v>729</v>
          </cell>
          <cell r="D741">
            <v>-0.64781785444643203</v>
          </cell>
          <cell r="E741">
            <v>0.45051305411183301</v>
          </cell>
          <cell r="F741">
            <v>-1.09833090855826</v>
          </cell>
          <cell r="G741">
            <v>0.64781785444643203</v>
          </cell>
          <cell r="H741">
            <v>1.5667965475856964</v>
          </cell>
          <cell r="I741">
            <v>0.11157189086955099</v>
          </cell>
          <cell r="J741">
            <v>-0.45051305411183301</v>
          </cell>
          <cell r="K741">
            <v>-1.3665261371274919</v>
          </cell>
          <cell r="L741">
            <v>0.25608677649325801</v>
          </cell>
          <cell r="M741">
            <v>1.09833090855826</v>
          </cell>
          <cell r="N741">
            <v>2.1410684338369648</v>
          </cell>
          <cell r="O741">
            <v>4.7365215251216697E-3</v>
          </cell>
          <cell r="P741">
            <v>740</v>
          </cell>
          <cell r="Q741">
            <v>0.89700000000000002</v>
          </cell>
          <cell r="R741">
            <v>921</v>
          </cell>
          <cell r="S741">
            <v>0.871</v>
          </cell>
          <cell r="T741">
            <v>1275</v>
          </cell>
          <cell r="U741">
            <v>0.82199999999999995</v>
          </cell>
        </row>
        <row r="742">
          <cell r="A742" t="str">
            <v>CTHT_0065260</v>
          </cell>
          <cell r="B742" t="str">
            <v>Small nuclear ribonucleoprotein smD3-like protein</v>
          </cell>
          <cell r="C742">
            <v>345</v>
          </cell>
          <cell r="D742">
            <v>-1.17174080199054</v>
          </cell>
          <cell r="E742">
            <v>-1.67972615834955</v>
          </cell>
          <cell r="F742">
            <v>0.50798535635901099</v>
          </cell>
          <cell r="G742">
            <v>1.17174080199054</v>
          </cell>
          <cell r="H742">
            <v>2.2528336711978842</v>
          </cell>
          <cell r="I742">
            <v>1.49828049501842E-3</v>
          </cell>
          <cell r="J742">
            <v>1.67972615834955</v>
          </cell>
          <cell r="K742">
            <v>3.2036713555558021</v>
          </cell>
          <cell r="L742">
            <v>1.68523822727256E-6</v>
          </cell>
          <cell r="M742">
            <v>-0.50798535635901099</v>
          </cell>
          <cell r="N742">
            <v>-1.4220629762925807</v>
          </cell>
          <cell r="O742">
            <v>0.198708479615267</v>
          </cell>
          <cell r="P742">
            <v>741</v>
          </cell>
          <cell r="Q742">
            <v>0.89600000000000002</v>
          </cell>
          <cell r="R742">
            <v>1258</v>
          </cell>
          <cell r="S742">
            <v>0.82399999999999995</v>
          </cell>
          <cell r="T742">
            <v>484</v>
          </cell>
          <cell r="U742">
            <v>0.93200000000000005</v>
          </cell>
        </row>
        <row r="743">
          <cell r="A743" t="str">
            <v>CTHT_0042290</v>
          </cell>
          <cell r="B743" t="str">
            <v>Uncharacterized protein</v>
          </cell>
          <cell r="C743">
            <v>2571</v>
          </cell>
          <cell r="D743">
            <v>-0.47674915490357</v>
          </cell>
          <cell r="E743">
            <v>1.95670958906357</v>
          </cell>
          <cell r="F743">
            <v>-2.4334587439671398</v>
          </cell>
          <cell r="G743">
            <v>0.47674915490357</v>
          </cell>
          <cell r="H743">
            <v>1.3916044089577344</v>
          </cell>
          <cell r="I743">
            <v>0.20997331765753199</v>
          </cell>
          <cell r="J743">
            <v>-1.95670958906357</v>
          </cell>
          <cell r="K743">
            <v>-3.8817564124811548</v>
          </cell>
          <cell r="L743">
            <v>5.1929995882034197E-9</v>
          </cell>
          <cell r="M743">
            <v>2.4334587439671398</v>
          </cell>
          <cell r="N743">
            <v>5.4018693381087317</v>
          </cell>
          <cell r="O743">
            <v>6.2138882197714698E-13</v>
          </cell>
          <cell r="P743">
            <v>742</v>
          </cell>
          <cell r="Q743">
            <v>0.89600000000000002</v>
          </cell>
          <cell r="R743">
            <v>806</v>
          </cell>
          <cell r="S743">
            <v>0.88700000000000001</v>
          </cell>
          <cell r="T743">
            <v>2522</v>
          </cell>
          <cell r="U743">
            <v>0.64800000000000002</v>
          </cell>
        </row>
        <row r="744">
          <cell r="A744" t="str">
            <v>CTHT_0039930</v>
          </cell>
          <cell r="B744" t="str">
            <v>Arginyl-tRNA synthetase-like protein</v>
          </cell>
          <cell r="C744">
            <v>1920</v>
          </cell>
          <cell r="D744">
            <v>-1.69551333527165</v>
          </cell>
          <cell r="E744">
            <v>-2.7172540441188402</v>
          </cell>
          <cell r="F744">
            <v>1.0217407088471799</v>
          </cell>
          <cell r="G744">
            <v>1.69551333527165</v>
          </cell>
          <cell r="H744">
            <v>3.2389211240425486</v>
          </cell>
          <cell r="I744">
            <v>2.7569572391815501E-6</v>
          </cell>
          <cell r="J744">
            <v>2.7172540441188402</v>
          </cell>
          <cell r="K744">
            <v>6.5761993991285896</v>
          </cell>
          <cell r="L744">
            <v>4.04953299464248E-15</v>
          </cell>
          <cell r="M744">
            <v>-1.0217407088471799</v>
          </cell>
          <cell r="N744">
            <v>-2.0303672572676565</v>
          </cell>
          <cell r="O744">
            <v>5.7352358061306596E-3</v>
          </cell>
          <cell r="P744">
            <v>743</v>
          </cell>
          <cell r="Q744">
            <v>0.89600000000000002</v>
          </cell>
          <cell r="R744">
            <v>1698</v>
          </cell>
          <cell r="S744">
            <v>0.76300000000000001</v>
          </cell>
          <cell r="T744">
            <v>370</v>
          </cell>
          <cell r="U744">
            <v>0.94799999999999995</v>
          </cell>
        </row>
        <row r="745">
          <cell r="A745" t="str">
            <v>CTHT_0023740</v>
          </cell>
          <cell r="B745" t="str">
            <v>Uncharacterized protein</v>
          </cell>
          <cell r="C745">
            <v>270</v>
          </cell>
          <cell r="D745">
            <v>-2.6953157688074101</v>
          </cell>
          <cell r="E745">
            <v>-4.2264145158144801</v>
          </cell>
          <cell r="F745">
            <v>1.53109874700707</v>
          </cell>
          <cell r="G745">
            <v>2.6953157688074101</v>
          </cell>
          <cell r="H745">
            <v>6.4769552160189336</v>
          </cell>
          <cell r="I745">
            <v>2.067989978969E-10</v>
          </cell>
          <cell r="J745">
            <v>4.2264145158144801</v>
          </cell>
          <cell r="K745">
            <v>18.718780140931376</v>
          </cell>
          <cell r="L745">
            <v>6.3318606538465599E-25</v>
          </cell>
          <cell r="M745">
            <v>-1.53109874700707</v>
          </cell>
          <cell r="N745">
            <v>-2.8900586026341086</v>
          </cell>
          <cell r="O745">
            <v>3.8156446873735902E-4</v>
          </cell>
          <cell r="P745">
            <v>744</v>
          </cell>
          <cell r="Q745">
            <v>0.89600000000000002</v>
          </cell>
          <cell r="R745">
            <v>2855</v>
          </cell>
          <cell r="S745">
            <v>0.60199999999999998</v>
          </cell>
          <cell r="T745">
            <v>271</v>
          </cell>
          <cell r="U745">
            <v>0.96199999999999997</v>
          </cell>
        </row>
        <row r="746">
          <cell r="A746" t="str">
            <v>CTHT_0056950</v>
          </cell>
          <cell r="B746" t="str">
            <v>D-xylose reductase</v>
          </cell>
          <cell r="C746">
            <v>978</v>
          </cell>
          <cell r="D746">
            <v>-4.04101236237865</v>
          </cell>
          <cell r="E746">
            <v>-7.1852202670915197</v>
          </cell>
          <cell r="F746">
            <v>3.1442079047128701</v>
          </cell>
          <cell r="G746">
            <v>4.04101236237865</v>
          </cell>
          <cell r="H746">
            <v>16.461368382300993</v>
          </cell>
          <cell r="I746">
            <v>1.9653068936167699E-26</v>
          </cell>
          <cell r="J746">
            <v>7.1852202670915197</v>
          </cell>
          <cell r="K746">
            <v>145.53479076803325</v>
          </cell>
          <cell r="L746">
            <v>1.27996653482804E-83</v>
          </cell>
          <cell r="M746">
            <v>-3.1442079047128701</v>
          </cell>
          <cell r="N746">
            <v>-8.8409898489672401</v>
          </cell>
          <cell r="O746">
            <v>1.5396763329094801E-16</v>
          </cell>
          <cell r="P746">
            <v>745</v>
          </cell>
          <cell r="Q746">
            <v>0.89600000000000002</v>
          </cell>
          <cell r="R746">
            <v>4547</v>
          </cell>
          <cell r="S746">
            <v>0.36599999999999999</v>
          </cell>
          <cell r="T746">
            <v>123</v>
          </cell>
          <cell r="U746">
            <v>0.98299999999999998</v>
          </cell>
          <cell r="V746" t="str">
            <v>XYL1</v>
          </cell>
        </row>
        <row r="747">
          <cell r="A747" t="str">
            <v>CTHT_0029120</v>
          </cell>
          <cell r="B747" t="str">
            <v>3-hydroxybutyryl-CoA dehydrogenase-like protein</v>
          </cell>
          <cell r="C747">
            <v>957</v>
          </cell>
          <cell r="D747">
            <v>-0.57200965979934404</v>
          </cell>
          <cell r="E747">
            <v>-0.81918703478319299</v>
          </cell>
          <cell r="F747">
            <v>0.24717737498384901</v>
          </cell>
          <cell r="G747">
            <v>0.57200965979934404</v>
          </cell>
          <cell r="H747">
            <v>1.486592938122548</v>
          </cell>
          <cell r="I747">
            <v>0.34336610132411199</v>
          </cell>
          <cell r="J747">
            <v>0.81918703478319299</v>
          </cell>
          <cell r="K747">
            <v>1.7644114585141111</v>
          </cell>
          <cell r="L747">
            <v>0.13513975547599899</v>
          </cell>
          <cell r="M747">
            <v>-0.24717737498384901</v>
          </cell>
          <cell r="N747">
            <v>-1.1868827123196393</v>
          </cell>
          <cell r="O747">
            <v>0.70438198787876405</v>
          </cell>
          <cell r="P747">
            <v>746</v>
          </cell>
          <cell r="Q747">
            <v>0.89600000000000002</v>
          </cell>
          <cell r="R747">
            <v>919</v>
          </cell>
          <cell r="S747">
            <v>0.872</v>
          </cell>
          <cell r="T747">
            <v>596</v>
          </cell>
          <cell r="U747">
            <v>0.91700000000000004</v>
          </cell>
        </row>
        <row r="748">
          <cell r="A748" t="str">
            <v>CTHT_0026640</v>
          </cell>
          <cell r="B748" t="str">
            <v>Uncharacterized protein</v>
          </cell>
          <cell r="C748">
            <v>477</v>
          </cell>
          <cell r="D748">
            <v>-1.6346340765243701</v>
          </cell>
          <cell r="E748">
            <v>-2.9173915776756698</v>
          </cell>
          <cell r="F748">
            <v>1.2827575011512999</v>
          </cell>
          <cell r="G748">
            <v>1.6346340765243701</v>
          </cell>
          <cell r="H748">
            <v>3.1050878292865556</v>
          </cell>
          <cell r="I748">
            <v>2.62900010187464E-8</v>
          </cell>
          <cell r="J748">
            <v>2.9173915776756698</v>
          </cell>
          <cell r="K748">
            <v>7.5547896032097555</v>
          </cell>
          <cell r="L748">
            <v>3.9610725600185E-25</v>
          </cell>
          <cell r="M748">
            <v>-1.2827575011512999</v>
          </cell>
          <cell r="N748">
            <v>-2.4330357202635371</v>
          </cell>
          <cell r="O748">
            <v>1.2280665246173401E-5</v>
          </cell>
          <cell r="P748">
            <v>747</v>
          </cell>
          <cell r="Q748">
            <v>0.89600000000000002</v>
          </cell>
          <cell r="R748">
            <v>1673</v>
          </cell>
          <cell r="S748">
            <v>0.76700000000000002</v>
          </cell>
          <cell r="T748">
            <v>319</v>
          </cell>
          <cell r="U748">
            <v>0.95499999999999996</v>
          </cell>
        </row>
        <row r="749">
          <cell r="A749" t="str">
            <v>CTHT_0032400</v>
          </cell>
          <cell r="B749" t="str">
            <v>Uncharacterized protein</v>
          </cell>
          <cell r="C749">
            <v>945</v>
          </cell>
          <cell r="D749">
            <v>-2.40994587174528</v>
          </cell>
          <cell r="E749">
            <v>0.33402419342055301</v>
          </cell>
          <cell r="F749">
            <v>-2.7439700651658301</v>
          </cell>
          <cell r="G749">
            <v>2.40994587174528</v>
          </cell>
          <cell r="H749">
            <v>5.3145438570868189</v>
          </cell>
          <cell r="I749">
            <v>1.73441729788705E-12</v>
          </cell>
          <cell r="J749">
            <v>-0.33402419342055301</v>
          </cell>
          <cell r="K749">
            <v>-1.2605245298994698</v>
          </cell>
          <cell r="L749">
            <v>0.36668701206375198</v>
          </cell>
          <cell r="M749">
            <v>2.7439700651658301</v>
          </cell>
          <cell r="N749">
            <v>6.699112897084464</v>
          </cell>
          <cell r="O749">
            <v>5.5933328002256E-16</v>
          </cell>
          <cell r="P749">
            <v>748</v>
          </cell>
          <cell r="Q749">
            <v>0.89500000000000002</v>
          </cell>
          <cell r="R749">
            <v>2343</v>
          </cell>
          <cell r="S749">
            <v>0.67300000000000004</v>
          </cell>
          <cell r="T749">
            <v>2802</v>
          </cell>
          <cell r="U749">
            <v>0.60899999999999999</v>
          </cell>
        </row>
        <row r="750">
          <cell r="A750" t="str">
            <v>CTHT_0027920</v>
          </cell>
          <cell r="B750" t="str">
            <v>Peptidyl-prolyl cis-trans isomerase (PPIase) (EC 5.2.1.8)</v>
          </cell>
          <cell r="C750">
            <v>624</v>
          </cell>
          <cell r="D750">
            <v>-0.49467844039875303</v>
          </cell>
          <cell r="E750">
            <v>-0.146476639852885</v>
          </cell>
          <cell r="F750">
            <v>-0.34820180054586802</v>
          </cell>
          <cell r="G750">
            <v>0.49467844039875303</v>
          </cell>
          <cell r="H750">
            <v>1.4090066692772516</v>
          </cell>
          <cell r="I750">
            <v>0.122730858173434</v>
          </cell>
          <cell r="J750">
            <v>0.146476639852885</v>
          </cell>
          <cell r="K750">
            <v>1.106862979820016</v>
          </cell>
          <cell r="L750">
            <v>0.65701783949446102</v>
          </cell>
          <cell r="M750">
            <v>0.34820180054586802</v>
          </cell>
          <cell r="N750">
            <v>1.2729729830754357</v>
          </cell>
          <cell r="O750">
            <v>0.29412599986853599</v>
          </cell>
          <cell r="P750">
            <v>749</v>
          </cell>
          <cell r="Q750">
            <v>0.89500000000000002</v>
          </cell>
          <cell r="R750">
            <v>828</v>
          </cell>
          <cell r="S750">
            <v>0.88400000000000001</v>
          </cell>
          <cell r="T750">
            <v>829</v>
          </cell>
          <cell r="U750">
            <v>0.88400000000000001</v>
          </cell>
        </row>
        <row r="751">
          <cell r="A751" t="str">
            <v>CTHT_0020800</v>
          </cell>
          <cell r="B751" t="str">
            <v>Mannan endo-1,6-alpha-mannosidase (EC 3.2.1.101)</v>
          </cell>
          <cell r="C751">
            <v>1425</v>
          </cell>
          <cell r="D751">
            <v>1.7040408053792799</v>
          </cell>
          <cell r="E751">
            <v>2.4192737060653302</v>
          </cell>
          <cell r="F751">
            <v>-0.71523290068605605</v>
          </cell>
          <cell r="G751">
            <v>-1.7040408053792799</v>
          </cell>
          <cell r="H751">
            <v>-3.2581224041469996</v>
          </cell>
          <cell r="I751">
            <v>2.11818923149923E-10</v>
          </cell>
          <cell r="J751">
            <v>-2.4192737060653302</v>
          </cell>
          <cell r="K751">
            <v>-5.3490166932541454</v>
          </cell>
          <cell r="L751">
            <v>1.30419359386028E-20</v>
          </cell>
          <cell r="M751">
            <v>0.71523290068605605</v>
          </cell>
          <cell r="N751">
            <v>1.6417482309583695</v>
          </cell>
          <cell r="O751">
            <v>1.0943104731089099E-2</v>
          </cell>
          <cell r="P751">
            <v>750</v>
          </cell>
          <cell r="Q751">
            <v>0.89500000000000002</v>
          </cell>
          <cell r="R751">
            <v>198</v>
          </cell>
          <cell r="S751">
            <v>0.97199999999999998</v>
          </cell>
          <cell r="T751">
            <v>1044</v>
          </cell>
          <cell r="U751">
            <v>0.85399999999999998</v>
          </cell>
        </row>
        <row r="752">
          <cell r="A752" t="str">
            <v>CTHT_0047130</v>
          </cell>
          <cell r="B752" t="str">
            <v>Uncharacterized protein</v>
          </cell>
          <cell r="C752">
            <v>1053</v>
          </cell>
          <cell r="D752">
            <v>-1.7652215351654199</v>
          </cell>
          <cell r="E752">
            <v>-2.4420126948982701</v>
          </cell>
          <cell r="F752">
            <v>0.67679115973284998</v>
          </cell>
          <cell r="G752">
            <v>1.7652215351654199</v>
          </cell>
          <cell r="H752">
            <v>3.3992619351614528</v>
          </cell>
          <cell r="I752">
            <v>3.2074852525975899E-6</v>
          </cell>
          <cell r="J752">
            <v>2.4420126948982701</v>
          </cell>
          <cell r="K752">
            <v>5.433992954042016</v>
          </cell>
          <cell r="L752">
            <v>1.9335218453159399E-11</v>
          </cell>
          <cell r="M752">
            <v>-0.67679115973284998</v>
          </cell>
          <cell r="N752">
            <v>-1.5985802382080685</v>
          </cell>
          <cell r="O752">
            <v>9.2705827755293305E-2</v>
          </cell>
          <cell r="P752">
            <v>751</v>
          </cell>
          <cell r="Q752">
            <v>0.89500000000000002</v>
          </cell>
          <cell r="R752">
            <v>1825</v>
          </cell>
          <cell r="S752">
            <v>0.745</v>
          </cell>
          <cell r="T752">
            <v>464</v>
          </cell>
          <cell r="U752">
            <v>0.93500000000000005</v>
          </cell>
        </row>
        <row r="753">
          <cell r="A753" t="str">
            <v>CTHT_0004810</v>
          </cell>
          <cell r="B753" t="str">
            <v>Putative GTP-binding protein</v>
          </cell>
          <cell r="C753">
            <v>675</v>
          </cell>
          <cell r="D753">
            <v>0.31418826242758302</v>
          </cell>
          <cell r="E753">
            <v>0.12535092601732101</v>
          </cell>
          <cell r="F753">
            <v>0.18883733641026301</v>
          </cell>
          <cell r="G753">
            <v>-0.31418826242758302</v>
          </cell>
          <cell r="H753">
            <v>-1.243311902528371</v>
          </cell>
          <cell r="I753">
            <v>0.33282200616732299</v>
          </cell>
          <cell r="J753">
            <v>-0.12535092601732101</v>
          </cell>
          <cell r="K753">
            <v>-1.0907730237153501</v>
          </cell>
          <cell r="L753">
            <v>0.69607041722002605</v>
          </cell>
          <cell r="M753">
            <v>-0.18883733641026301</v>
          </cell>
          <cell r="N753">
            <v>-1.1398447481708427</v>
          </cell>
          <cell r="O753">
            <v>0.57734265610909197</v>
          </cell>
          <cell r="P753">
            <v>752</v>
          </cell>
          <cell r="Q753">
            <v>0.89500000000000002</v>
          </cell>
          <cell r="R753">
            <v>504</v>
          </cell>
          <cell r="S753">
            <v>0.92900000000000005</v>
          </cell>
          <cell r="T753">
            <v>607</v>
          </cell>
          <cell r="U753">
            <v>0.91500000000000004</v>
          </cell>
        </row>
        <row r="754">
          <cell r="A754" t="str">
            <v>CTHT_0051380</v>
          </cell>
          <cell r="B754" t="str">
            <v>Carbon-sulfur lyase-like protein</v>
          </cell>
          <cell r="C754">
            <v>411</v>
          </cell>
          <cell r="D754">
            <v>0.492836978179021</v>
          </cell>
          <cell r="E754">
            <v>-0.536299875790337</v>
          </cell>
          <cell r="F754">
            <v>1.0291368539693599</v>
          </cell>
          <cell r="G754">
            <v>-0.492836978179021</v>
          </cell>
          <cell r="H754">
            <v>-1.4072093543357624</v>
          </cell>
          <cell r="I754">
            <v>0.295637898782727</v>
          </cell>
          <cell r="J754">
            <v>0.536299875790337</v>
          </cell>
          <cell r="K754">
            <v>1.45024824733722</v>
          </cell>
          <cell r="L754">
            <v>0.220556042598577</v>
          </cell>
          <cell r="M754">
            <v>-1.0291368539693599</v>
          </cell>
          <cell r="N754">
            <v>-2.0408028997619829</v>
          </cell>
          <cell r="O754">
            <v>1.8506438337712001E-2</v>
          </cell>
          <cell r="P754">
            <v>753</v>
          </cell>
          <cell r="Q754">
            <v>0.89500000000000002</v>
          </cell>
          <cell r="R754">
            <v>447</v>
          </cell>
          <cell r="S754">
            <v>0.93700000000000006</v>
          </cell>
          <cell r="T754">
            <v>362</v>
          </cell>
          <cell r="U754">
            <v>0.94899999999999995</v>
          </cell>
        </row>
        <row r="755">
          <cell r="A755" t="str">
            <v>CTHT_0060490</v>
          </cell>
          <cell r="B755" t="str">
            <v>Putative vesicle transport V-snare protein</v>
          </cell>
          <cell r="C755">
            <v>654</v>
          </cell>
          <cell r="D755">
            <v>-0.84383772502482801</v>
          </cell>
          <cell r="E755">
            <v>0.85023369414875705</v>
          </cell>
          <cell r="F755">
            <v>-1.6940714191735899</v>
          </cell>
          <cell r="G755">
            <v>0.84383772502482801</v>
          </cell>
          <cell r="H755">
            <v>1.7948182080357313</v>
          </cell>
          <cell r="I755">
            <v>5.8925663746658896E-3</v>
          </cell>
          <cell r="J755">
            <v>-0.85023369414875705</v>
          </cell>
          <cell r="K755">
            <v>-1.8027929259743674</v>
          </cell>
          <cell r="L755">
            <v>3.9740730609217796E-3</v>
          </cell>
          <cell r="M755">
            <v>1.6940714191735899</v>
          </cell>
          <cell r="N755">
            <v>3.2356855688568178</v>
          </cell>
          <cell r="O755">
            <v>6.9881677467815304E-9</v>
          </cell>
          <cell r="P755">
            <v>754</v>
          </cell>
          <cell r="Q755">
            <v>0.89500000000000002</v>
          </cell>
          <cell r="R755">
            <v>1060</v>
          </cell>
          <cell r="S755">
            <v>0.85199999999999998</v>
          </cell>
          <cell r="T755">
            <v>1796</v>
          </cell>
          <cell r="U755">
            <v>0.75</v>
          </cell>
        </row>
        <row r="756">
          <cell r="A756" t="str">
            <v>CTHT_0024540</v>
          </cell>
          <cell r="B756" t="str">
            <v>Eukaryotic translation initiation factor 5-like protein</v>
          </cell>
          <cell r="C756">
            <v>1302</v>
          </cell>
          <cell r="D756">
            <v>1.68973572753557</v>
          </cell>
          <cell r="E756">
            <v>-0.18947719480748301</v>
          </cell>
          <cell r="F756">
            <v>1.87921292234305</v>
          </cell>
          <cell r="G756">
            <v>-1.68973572753557</v>
          </cell>
          <cell r="H756">
            <v>-3.2259760493928273</v>
          </cell>
          <cell r="I756">
            <v>4.4614591566952598E-7</v>
          </cell>
          <cell r="J756">
            <v>0.18947719480748301</v>
          </cell>
          <cell r="K756">
            <v>1.1403503997283153</v>
          </cell>
          <cell r="L756">
            <v>0.60642762853215104</v>
          </cell>
          <cell r="M756">
            <v>-1.87921292234305</v>
          </cell>
          <cell r="N756">
            <v>-3.6787430774390746</v>
          </cell>
          <cell r="O756">
            <v>1.16136461136573E-8</v>
          </cell>
          <cell r="P756">
            <v>755</v>
          </cell>
          <cell r="Q756">
            <v>0.89500000000000002</v>
          </cell>
          <cell r="R756">
            <v>210</v>
          </cell>
          <cell r="S756">
            <v>0.97</v>
          </cell>
          <cell r="T756">
            <v>232</v>
          </cell>
          <cell r="U756">
            <v>0.96699999999999997</v>
          </cell>
        </row>
        <row r="757">
          <cell r="A757" t="str">
            <v>CTHT_0066850</v>
          </cell>
          <cell r="B757" t="str">
            <v>Putative transcription factor</v>
          </cell>
          <cell r="C757">
            <v>2145</v>
          </cell>
          <cell r="D757">
            <v>-0.39736474433142699</v>
          </cell>
          <cell r="E757">
            <v>1.4053943697588001</v>
          </cell>
          <cell r="F757">
            <v>-1.8027591140902199</v>
          </cell>
          <cell r="G757">
            <v>0.39736474433142699</v>
          </cell>
          <cell r="H757">
            <v>1.3170998711407222</v>
          </cell>
          <cell r="I757">
            <v>0.54688977053292098</v>
          </cell>
          <cell r="J757">
            <v>-1.4053943697588001</v>
          </cell>
          <cell r="K757">
            <v>-2.6489018157954245</v>
          </cell>
          <cell r="L757">
            <v>1.13977043832312E-2</v>
          </cell>
          <cell r="M757">
            <v>1.8027591140902199</v>
          </cell>
          <cell r="N757">
            <v>3.4888682402485616</v>
          </cell>
          <cell r="O757">
            <v>1.4382542154850299E-3</v>
          </cell>
          <cell r="P757">
            <v>756</v>
          </cell>
          <cell r="Q757">
            <v>0.89400000000000002</v>
          </cell>
          <cell r="R757">
            <v>693</v>
          </cell>
          <cell r="S757">
            <v>0.90300000000000002</v>
          </cell>
          <cell r="T757">
            <v>1812</v>
          </cell>
          <cell r="U757">
            <v>0.747</v>
          </cell>
        </row>
        <row r="758">
          <cell r="A758" t="str">
            <v>CTHT_0057080</v>
          </cell>
          <cell r="B758" t="str">
            <v>NADH-ubiquinone oxidoreductase 49 kDa subunit-like protein</v>
          </cell>
          <cell r="C758">
            <v>1521</v>
          </cell>
          <cell r="D758">
            <v>-0.91366592248566103</v>
          </cell>
          <cell r="E758">
            <v>-1.87899871131576</v>
          </cell>
          <cell r="F758">
            <v>0.96533278883010298</v>
          </cell>
          <cell r="G758">
            <v>0.91366592248566103</v>
          </cell>
          <cell r="H758">
            <v>1.883826269280712</v>
          </cell>
          <cell r="I758">
            <v>3.4853030333015601E-2</v>
          </cell>
          <cell r="J758">
            <v>1.87899871131576</v>
          </cell>
          <cell r="K758">
            <v>3.6781968990637015</v>
          </cell>
          <cell r="L758">
            <v>2.86516122146429E-6</v>
          </cell>
          <cell r="M758">
            <v>-0.96533278883010298</v>
          </cell>
          <cell r="N758">
            <v>-1.9525138591830615</v>
          </cell>
          <cell r="O758">
            <v>2.4807159598936802E-2</v>
          </cell>
          <cell r="P758">
            <v>757</v>
          </cell>
          <cell r="Q758">
            <v>0.89400000000000002</v>
          </cell>
          <cell r="R758">
            <v>1104</v>
          </cell>
          <cell r="S758">
            <v>0.84599999999999997</v>
          </cell>
          <cell r="T758">
            <v>384</v>
          </cell>
          <cell r="U758">
            <v>0.94599999999999995</v>
          </cell>
        </row>
        <row r="759">
          <cell r="A759" t="str">
            <v>CTHT_0048300</v>
          </cell>
          <cell r="B759" t="str">
            <v>H/ACA ribonucleoprotein complex subunit</v>
          </cell>
          <cell r="C759">
            <v>582</v>
          </cell>
          <cell r="D759">
            <v>-1.67239156892295</v>
          </cell>
          <cell r="E759">
            <v>-3.00946909690057</v>
          </cell>
          <cell r="F759">
            <v>1.3370775279776199</v>
          </cell>
          <cell r="G759">
            <v>1.67239156892295</v>
          </cell>
          <cell r="H759">
            <v>3.1874253824757464</v>
          </cell>
          <cell r="I759">
            <v>1.5024578713005999E-4</v>
          </cell>
          <cell r="J759">
            <v>3.00946909690057</v>
          </cell>
          <cell r="K759">
            <v>8.0526805171359026</v>
          </cell>
          <cell r="L759">
            <v>6.7571371229239501E-13</v>
          </cell>
          <cell r="M759">
            <v>-1.3370775279776199</v>
          </cell>
          <cell r="N759">
            <v>-2.5263902839605294</v>
          </cell>
          <cell r="O759">
            <v>2.5647333775531099E-3</v>
          </cell>
          <cell r="P759">
            <v>758</v>
          </cell>
          <cell r="Q759">
            <v>0.89400000000000002</v>
          </cell>
          <cell r="R759">
            <v>1747</v>
          </cell>
          <cell r="S759">
            <v>0.75600000000000001</v>
          </cell>
          <cell r="T759">
            <v>309</v>
          </cell>
          <cell r="U759">
            <v>0.95699999999999996</v>
          </cell>
        </row>
        <row r="760">
          <cell r="A760" t="str">
            <v>CTHT_0058120</v>
          </cell>
          <cell r="B760" t="str">
            <v>Uncharacterized protein</v>
          </cell>
          <cell r="C760">
            <v>1785</v>
          </cell>
          <cell r="D760">
            <v>-0.86749411453011205</v>
          </cell>
          <cell r="E760">
            <v>-0.42811991657646897</v>
          </cell>
          <cell r="F760">
            <v>-0.43937419795364402</v>
          </cell>
          <cell r="G760">
            <v>0.86749411453011205</v>
          </cell>
          <cell r="H760">
            <v>1.8244911014690919</v>
          </cell>
          <cell r="I760">
            <v>0.10267622874016601</v>
          </cell>
          <cell r="J760">
            <v>0.42811991657646897</v>
          </cell>
          <cell r="K760">
            <v>1.3454790398723822</v>
          </cell>
          <cell r="L760">
            <v>0.42011089844361899</v>
          </cell>
          <cell r="M760">
            <v>0.43937419795364402</v>
          </cell>
          <cell r="N760">
            <v>1.3560159968319869</v>
          </cell>
          <cell r="O760">
            <v>0.43923189881883701</v>
          </cell>
          <cell r="P760">
            <v>759</v>
          </cell>
          <cell r="Q760">
            <v>0.89400000000000002</v>
          </cell>
          <cell r="R760">
            <v>1088</v>
          </cell>
          <cell r="S760">
            <v>0.84799999999999998</v>
          </cell>
          <cell r="T760">
            <v>871</v>
          </cell>
          <cell r="U760">
            <v>0.878</v>
          </cell>
        </row>
        <row r="761">
          <cell r="A761" t="str">
            <v>CTHT_0026500</v>
          </cell>
          <cell r="B761" t="str">
            <v>Serine palmitoyltransferase 2-like protein</v>
          </cell>
          <cell r="C761">
            <v>1995</v>
          </cell>
          <cell r="D761">
            <v>-2.98132701098449</v>
          </cell>
          <cell r="E761">
            <v>-0.64604508951077499</v>
          </cell>
          <cell r="F761">
            <v>-2.3352819214737099</v>
          </cell>
          <cell r="G761">
            <v>2.98132701098449</v>
          </cell>
          <cell r="H761">
            <v>7.8971221791884672</v>
          </cell>
          <cell r="I761">
            <v>2.5732600470532398E-18</v>
          </cell>
          <cell r="J761">
            <v>0.64604508951077499</v>
          </cell>
          <cell r="K761">
            <v>1.5648724707122676</v>
          </cell>
          <cell r="L761">
            <v>7.0252056359145901E-2</v>
          </cell>
          <cell r="M761">
            <v>2.3352819214737099</v>
          </cell>
          <cell r="N761">
            <v>5.0464956902168412</v>
          </cell>
          <cell r="O761">
            <v>9.6051235052124905E-12</v>
          </cell>
          <cell r="P761">
            <v>760</v>
          </cell>
          <cell r="Q761">
            <v>0.89400000000000002</v>
          </cell>
          <cell r="R761">
            <v>3192</v>
          </cell>
          <cell r="S761">
            <v>0.55500000000000005</v>
          </cell>
          <cell r="T761">
            <v>2420</v>
          </cell>
          <cell r="U761">
            <v>0.66300000000000003</v>
          </cell>
        </row>
        <row r="762">
          <cell r="A762" t="str">
            <v>CTHT_0053920</v>
          </cell>
          <cell r="B762" t="str">
            <v>COX assembly mitochondrial protein</v>
          </cell>
          <cell r="C762">
            <v>243</v>
          </cell>
          <cell r="D762">
            <v>-2.8872596065148599</v>
          </cell>
          <cell r="E762">
            <v>-2.3402051821093801</v>
          </cell>
          <cell r="F762">
            <v>-0.54705442440548202</v>
          </cell>
          <cell r="G762">
            <v>2.8872596065148599</v>
          </cell>
          <cell r="H762">
            <v>7.3986374568241882</v>
          </cell>
          <cell r="I762">
            <v>9.7946258133962901E-9</v>
          </cell>
          <cell r="J762">
            <v>2.3402051821093801</v>
          </cell>
          <cell r="K762">
            <v>5.0637464977908238</v>
          </cell>
          <cell r="L762">
            <v>2.0932638191236699E-6</v>
          </cell>
          <cell r="M762">
            <v>0.54705442440548202</v>
          </cell>
          <cell r="N762">
            <v>1.4610994962034587</v>
          </cell>
          <cell r="O762">
            <v>0.333302940238977</v>
          </cell>
          <cell r="P762">
            <v>761</v>
          </cell>
          <cell r="Q762">
            <v>0.89400000000000002</v>
          </cell>
          <cell r="R762">
            <v>3227</v>
          </cell>
          <cell r="S762">
            <v>0.55000000000000004</v>
          </cell>
          <cell r="T762">
            <v>977</v>
          </cell>
          <cell r="U762">
            <v>0.86399999999999999</v>
          </cell>
        </row>
        <row r="763">
          <cell r="A763" t="str">
            <v>CTHT_0051020</v>
          </cell>
          <cell r="B763" t="str">
            <v>Uncharacterized protein</v>
          </cell>
          <cell r="C763">
            <v>837</v>
          </cell>
          <cell r="D763">
            <v>-0.155420736713136</v>
          </cell>
          <cell r="E763">
            <v>3.69779019764368</v>
          </cell>
          <cell r="F763">
            <v>-3.8532109343568202</v>
          </cell>
          <cell r="G763">
            <v>0.155420736713136</v>
          </cell>
          <cell r="H763">
            <v>1.113746375474006</v>
          </cell>
          <cell r="I763">
            <v>0.77114899807283499</v>
          </cell>
          <cell r="J763">
            <v>-3.69779019764368</v>
          </cell>
          <cell r="K763">
            <v>-12.976147309914152</v>
          </cell>
          <cell r="L763">
            <v>1.7147764209732199E-19</v>
          </cell>
          <cell r="M763">
            <v>3.8532109343568202</v>
          </cell>
          <cell r="N763">
            <v>14.452137034033701</v>
          </cell>
          <cell r="O763">
            <v>1.7487067815014699E-20</v>
          </cell>
          <cell r="P763">
            <v>762</v>
          </cell>
          <cell r="Q763">
            <v>0.89400000000000002</v>
          </cell>
          <cell r="R763">
            <v>656</v>
          </cell>
          <cell r="S763">
            <v>0.90800000000000003</v>
          </cell>
          <cell r="T763">
            <v>4459</v>
          </cell>
          <cell r="U763">
            <v>0.379</v>
          </cell>
        </row>
        <row r="764">
          <cell r="A764" t="str">
            <v>CTHT_0046150</v>
          </cell>
          <cell r="B764" t="str">
            <v>Putative cis-trans protein</v>
          </cell>
          <cell r="C764">
            <v>1149</v>
          </cell>
          <cell r="D764">
            <v>-0.41034548663848502</v>
          </cell>
          <cell r="E764">
            <v>-0.45984403608683699</v>
          </cell>
          <cell r="F764">
            <v>4.9498549448351803E-2</v>
          </cell>
          <cell r="G764">
            <v>0.41034548663848502</v>
          </cell>
          <cell r="H764">
            <v>1.3290040366945914</v>
          </cell>
          <cell r="I764">
            <v>0.31656911200170001</v>
          </cell>
          <cell r="J764">
            <v>0.45984403608683699</v>
          </cell>
          <cell r="K764">
            <v>1.3753931219269158</v>
          </cell>
          <cell r="L764">
            <v>0.22535725683289001</v>
          </cell>
          <cell r="M764">
            <v>-4.9498549448351803E-2</v>
          </cell>
          <cell r="N764">
            <v>-1.0349051499856237</v>
          </cell>
          <cell r="O764">
            <v>0.92025886507862698</v>
          </cell>
          <cell r="P764">
            <v>763</v>
          </cell>
          <cell r="Q764">
            <v>0.89300000000000002</v>
          </cell>
          <cell r="R764">
            <v>793</v>
          </cell>
          <cell r="S764">
            <v>0.88900000000000001</v>
          </cell>
          <cell r="T764">
            <v>663</v>
          </cell>
          <cell r="U764">
            <v>0.90700000000000003</v>
          </cell>
        </row>
        <row r="765">
          <cell r="A765" t="str">
            <v>CTHT_0020970</v>
          </cell>
          <cell r="B765" t="str">
            <v>P-type ATPase-like protein</v>
          </cell>
          <cell r="C765">
            <v>3402</v>
          </cell>
          <cell r="D765">
            <v>-0.16282591647795799</v>
          </cell>
          <cell r="E765">
            <v>2.2027880175716699</v>
          </cell>
          <cell r="F765">
            <v>-2.3656139340496298</v>
          </cell>
          <cell r="G765">
            <v>0.16282591647795799</v>
          </cell>
          <cell r="H765">
            <v>1.1194777981529864</v>
          </cell>
          <cell r="I765">
            <v>0.71823187275372402</v>
          </cell>
          <cell r="J765">
            <v>-2.2027880175716699</v>
          </cell>
          <cell r="K765">
            <v>-4.6036814735710845</v>
          </cell>
          <cell r="L765">
            <v>5.8172959169177404E-10</v>
          </cell>
          <cell r="M765">
            <v>2.3656139340496298</v>
          </cell>
          <cell r="N765">
            <v>5.1537191994310616</v>
          </cell>
          <cell r="O765">
            <v>5.2575824386069898E-11</v>
          </cell>
          <cell r="P765">
            <v>764</v>
          </cell>
          <cell r="Q765">
            <v>0.89300000000000002</v>
          </cell>
          <cell r="R765">
            <v>659</v>
          </cell>
          <cell r="S765">
            <v>0.90800000000000003</v>
          </cell>
          <cell r="T765">
            <v>2529</v>
          </cell>
          <cell r="U765">
            <v>0.64700000000000002</v>
          </cell>
        </row>
        <row r="766">
          <cell r="A766" t="str">
            <v>CTHT_0021740</v>
          </cell>
          <cell r="B766" t="str">
            <v>Ribosomal protein l38-like protein</v>
          </cell>
          <cell r="C766">
            <v>393</v>
          </cell>
          <cell r="D766">
            <v>-3.3734249181719802</v>
          </cell>
          <cell r="E766">
            <v>-4.2331390116786096</v>
          </cell>
          <cell r="F766">
            <v>0.85971409350663597</v>
          </cell>
          <cell r="G766">
            <v>3.3734249181719802</v>
          </cell>
          <cell r="H766">
            <v>10.363395880995721</v>
          </cell>
          <cell r="I766">
            <v>7.3903734352950201E-32</v>
          </cell>
          <cell r="J766">
            <v>4.2331390116786096</v>
          </cell>
          <cell r="K766">
            <v>18.806233252423546</v>
          </cell>
          <cell r="L766">
            <v>1.8808541488205901E-50</v>
          </cell>
          <cell r="M766">
            <v>-0.85971409350663597</v>
          </cell>
          <cell r="N766">
            <v>-1.8146786505483483</v>
          </cell>
          <cell r="O766">
            <v>4.3890727203206503E-3</v>
          </cell>
          <cell r="P766">
            <v>765</v>
          </cell>
          <cell r="Q766">
            <v>0.89300000000000002</v>
          </cell>
          <cell r="R766">
            <v>3744</v>
          </cell>
          <cell r="S766">
            <v>0.47799999999999998</v>
          </cell>
          <cell r="T766">
            <v>420</v>
          </cell>
          <cell r="U766">
            <v>0.94099999999999995</v>
          </cell>
        </row>
        <row r="767">
          <cell r="A767" t="str">
            <v>CTHT_0044760</v>
          </cell>
          <cell r="B767" t="str">
            <v>Homocitrate synthase-like protein</v>
          </cell>
          <cell r="C767">
            <v>1314</v>
          </cell>
          <cell r="D767">
            <v>1.01633203762202</v>
          </cell>
          <cell r="E767">
            <v>-1.2197077126364799</v>
          </cell>
          <cell r="F767">
            <v>2.2360397502585001</v>
          </cell>
          <cell r="G767">
            <v>-1.01633203762202</v>
          </cell>
          <cell r="H767">
            <v>-2.0227696504737951</v>
          </cell>
          <cell r="I767">
            <v>3.6659731523984002E-3</v>
          </cell>
          <cell r="J767">
            <v>1.2197077126364799</v>
          </cell>
          <cell r="K767">
            <v>2.3289952749738254</v>
          </cell>
          <cell r="L767">
            <v>2.6202929916852599E-4</v>
          </cell>
          <cell r="M767">
            <v>-2.2360397502585001</v>
          </cell>
          <cell r="N767">
            <v>-4.7110209583139255</v>
          </cell>
          <cell r="O767">
            <v>1.9540133006645899E-11</v>
          </cell>
          <cell r="P767">
            <v>766</v>
          </cell>
          <cell r="Q767">
            <v>0.89300000000000002</v>
          </cell>
          <cell r="R767">
            <v>326</v>
          </cell>
          <cell r="S767">
            <v>0.95399999999999996</v>
          </cell>
          <cell r="T767">
            <v>189</v>
          </cell>
          <cell r="U767">
            <v>0.97299999999999998</v>
          </cell>
        </row>
        <row r="768">
          <cell r="A768" t="str">
            <v>CTHT_0018630</v>
          </cell>
          <cell r="B768" t="str">
            <v>Uncharacterized protein</v>
          </cell>
          <cell r="C768">
            <v>1590</v>
          </cell>
          <cell r="D768">
            <v>0.22702255330411</v>
          </cell>
          <cell r="E768">
            <v>3.9480369190058999</v>
          </cell>
          <cell r="F768">
            <v>-3.72101436570179</v>
          </cell>
          <cell r="G768">
            <v>-0.22702255330411</v>
          </cell>
          <cell r="H768">
            <v>-1.1704169381776826</v>
          </cell>
          <cell r="I768">
            <v>0.730621287299003</v>
          </cell>
          <cell r="J768">
            <v>-3.9480369190058999</v>
          </cell>
          <cell r="K768">
            <v>-15.433965908185298</v>
          </cell>
          <cell r="L768">
            <v>1.6532490331185801E-14</v>
          </cell>
          <cell r="M768">
            <v>3.72101436570179</v>
          </cell>
          <cell r="N768">
            <v>13.186724666011493</v>
          </cell>
          <cell r="O768">
            <v>1.0996572161548901E-12</v>
          </cell>
          <cell r="P768">
            <v>767</v>
          </cell>
          <cell r="Q768">
            <v>0.89300000000000002</v>
          </cell>
          <cell r="R768">
            <v>523</v>
          </cell>
          <cell r="S768">
            <v>0.92700000000000005</v>
          </cell>
          <cell r="T768">
            <v>4430</v>
          </cell>
          <cell r="U768">
            <v>0.38300000000000001</v>
          </cell>
        </row>
        <row r="769">
          <cell r="A769" t="str">
            <v>CTHT_0047070</v>
          </cell>
          <cell r="B769" t="str">
            <v>Serine hydroxymethyltransferase (EC 2.1.2.1)</v>
          </cell>
          <cell r="C769">
            <v>1599</v>
          </cell>
          <cell r="D769">
            <v>-1.6066379931296799</v>
          </cell>
          <cell r="E769">
            <v>-1.5977386965248099</v>
          </cell>
          <cell r="F769">
            <v>-8.8992966048687706E-3</v>
          </cell>
          <cell r="G769">
            <v>1.6066379931296799</v>
          </cell>
          <cell r="H769">
            <v>3.0454132161322711</v>
          </cell>
          <cell r="I769">
            <v>4.37530084413941E-4</v>
          </cell>
          <cell r="J769">
            <v>1.5977386965248099</v>
          </cell>
          <cell r="K769">
            <v>3.0266853376939968</v>
          </cell>
          <cell r="L769">
            <v>2.9508708290434097E-4</v>
          </cell>
          <cell r="M769">
            <v>8.8992966048687706E-3</v>
          </cell>
          <cell r="N769">
            <v>1.0061875868644277</v>
          </cell>
          <cell r="O769">
            <v>0.99084422925513704</v>
          </cell>
          <cell r="P769">
            <v>768</v>
          </cell>
          <cell r="Q769">
            <v>0.89300000000000002</v>
          </cell>
          <cell r="R769">
            <v>1721</v>
          </cell>
          <cell r="S769">
            <v>0.76</v>
          </cell>
          <cell r="T769">
            <v>700</v>
          </cell>
          <cell r="U769">
            <v>0.90200000000000002</v>
          </cell>
        </row>
        <row r="770">
          <cell r="A770" t="str">
            <v>CTHT_0005230</v>
          </cell>
          <cell r="B770" t="str">
            <v>Uncharacterized protein</v>
          </cell>
          <cell r="C770">
            <v>2310</v>
          </cell>
          <cell r="D770">
            <v>-0.40990957204371398</v>
          </cell>
          <cell r="E770">
            <v>2.4253568620440702</v>
          </cell>
          <cell r="F770">
            <v>-2.83526643408779</v>
          </cell>
          <cell r="G770">
            <v>0.40990957204371398</v>
          </cell>
          <cell r="H770">
            <v>1.3286025348352097</v>
          </cell>
          <cell r="I770">
            <v>0.45890732374964699</v>
          </cell>
          <cell r="J770">
            <v>-2.4253568620440702</v>
          </cell>
          <cell r="K770">
            <v>-5.3716185591930383</v>
          </cell>
          <cell r="L770">
            <v>1.91761734965483E-7</v>
          </cell>
          <cell r="M770">
            <v>2.83526643408779</v>
          </cell>
          <cell r="N770">
            <v>7.1367460339117574</v>
          </cell>
          <cell r="O770">
            <v>1.7792225638787899E-9</v>
          </cell>
          <cell r="P770">
            <v>769</v>
          </cell>
          <cell r="Q770">
            <v>0.89300000000000002</v>
          </cell>
          <cell r="R770">
            <v>765</v>
          </cell>
          <cell r="S770">
            <v>0.89300000000000002</v>
          </cell>
          <cell r="T770">
            <v>3091</v>
          </cell>
          <cell r="U770">
            <v>0.56899999999999995</v>
          </cell>
        </row>
        <row r="771">
          <cell r="A771" t="str">
            <v>CTHT_0001100</v>
          </cell>
          <cell r="B771" t="str">
            <v>Uncharacterized protein</v>
          </cell>
          <cell r="C771">
            <v>1260</v>
          </cell>
          <cell r="D771">
            <v>-0.285775288114895</v>
          </cell>
          <cell r="E771">
            <v>1.8378927555884801</v>
          </cell>
          <cell r="F771">
            <v>-2.1236680437033799</v>
          </cell>
          <cell r="G771">
            <v>0.285775288114895</v>
          </cell>
          <cell r="H771">
            <v>1.2190651996311668</v>
          </cell>
          <cell r="I771">
            <v>0.56831383453309203</v>
          </cell>
          <cell r="J771">
            <v>-1.8378927555884801</v>
          </cell>
          <cell r="K771">
            <v>-3.57487489707216</v>
          </cell>
          <cell r="L771">
            <v>7.7530037678511097E-6</v>
          </cell>
          <cell r="M771">
            <v>2.1236680437033799</v>
          </cell>
          <cell r="N771">
            <v>4.3580055800557345</v>
          </cell>
          <cell r="O771">
            <v>3.59789161225742E-7</v>
          </cell>
          <cell r="P771">
            <v>770</v>
          </cell>
          <cell r="Q771">
            <v>0.89200000000000002</v>
          </cell>
          <cell r="R771">
            <v>764</v>
          </cell>
          <cell r="S771">
            <v>0.89300000000000002</v>
          </cell>
          <cell r="T771">
            <v>2366</v>
          </cell>
          <cell r="U771">
            <v>0.67</v>
          </cell>
        </row>
        <row r="772">
          <cell r="A772" t="str">
            <v>CTHT_0057140</v>
          </cell>
          <cell r="B772" t="str">
            <v>Uncharacterized protein</v>
          </cell>
          <cell r="C772">
            <v>594</v>
          </cell>
          <cell r="D772">
            <v>-0.60778660375949101</v>
          </cell>
          <cell r="E772">
            <v>-0.55950707173538405</v>
          </cell>
          <cell r="F772">
            <v>-4.8279532024106502E-2</v>
          </cell>
          <cell r="G772">
            <v>0.60778660375949101</v>
          </cell>
          <cell r="H772">
            <v>1.5239194031258985</v>
          </cell>
          <cell r="I772">
            <v>7.9024784621698499E-2</v>
          </cell>
          <cell r="J772">
            <v>0.55950707173538405</v>
          </cell>
          <cell r="K772">
            <v>1.4737655870626694</v>
          </cell>
          <cell r="L772">
            <v>9.1228204813262298E-2</v>
          </cell>
          <cell r="M772">
            <v>4.8279532024106502E-2</v>
          </cell>
          <cell r="N772">
            <v>1.034031067425851</v>
          </cell>
          <cell r="O772">
            <v>0.911033844802004</v>
          </cell>
          <cell r="P772">
            <v>771</v>
          </cell>
          <cell r="Q772">
            <v>0.89200000000000002</v>
          </cell>
          <cell r="R772">
            <v>931</v>
          </cell>
          <cell r="S772">
            <v>0.87</v>
          </cell>
          <cell r="T772">
            <v>701</v>
          </cell>
          <cell r="U772">
            <v>0.90200000000000002</v>
          </cell>
        </row>
        <row r="773">
          <cell r="A773" t="str">
            <v>CTHT_0025830</v>
          </cell>
          <cell r="B773" t="str">
            <v>Eukaryotic translation initiation factor 6 (eIF-6)</v>
          </cell>
          <cell r="C773">
            <v>741</v>
          </cell>
          <cell r="D773">
            <v>-2.3099139967712699</v>
          </cell>
          <cell r="E773">
            <v>-2.9334471142293799</v>
          </cell>
          <cell r="F773">
            <v>0.62353311745810802</v>
          </cell>
          <cell r="G773">
            <v>2.3099139967712699</v>
          </cell>
          <cell r="H773">
            <v>4.9585351983045278</v>
          </cell>
          <cell r="I773">
            <v>9.8553538607115909E-10</v>
          </cell>
          <cell r="J773">
            <v>2.9334471142293799</v>
          </cell>
          <cell r="K773">
            <v>7.6393352982744407</v>
          </cell>
          <cell r="L773">
            <v>1.18353113005263E-15</v>
          </cell>
          <cell r="M773">
            <v>-0.62353311745810802</v>
          </cell>
          <cell r="N773">
            <v>-1.5406435555578077</v>
          </cell>
          <cell r="O773">
            <v>0.128848606084455</v>
          </cell>
          <cell r="P773">
            <v>772</v>
          </cell>
          <cell r="Q773">
            <v>0.89200000000000002</v>
          </cell>
          <cell r="R773">
            <v>2301</v>
          </cell>
          <cell r="S773">
            <v>0.67900000000000005</v>
          </cell>
          <cell r="T773">
            <v>435</v>
          </cell>
          <cell r="U773">
            <v>0.93899999999999995</v>
          </cell>
        </row>
        <row r="774">
          <cell r="A774" t="str">
            <v>CTHT_0038390</v>
          </cell>
          <cell r="B774" t="str">
            <v>Putative actin cytoskeleton-regulatory complex protein</v>
          </cell>
          <cell r="C774">
            <v>1203</v>
          </cell>
          <cell r="D774">
            <v>-1.4794009236368</v>
          </cell>
          <cell r="E774">
            <v>-0.111488749306327</v>
          </cell>
          <cell r="F774">
            <v>-1.3679121743304801</v>
          </cell>
          <cell r="G774">
            <v>1.4794009236368</v>
          </cell>
          <cell r="H774">
            <v>2.7883292438717207</v>
          </cell>
          <cell r="I774">
            <v>4.6880716855597301E-5</v>
          </cell>
          <cell r="J774">
            <v>0.111488749306327</v>
          </cell>
          <cell r="K774">
            <v>1.0803424910926294</v>
          </cell>
          <cell r="L774">
            <v>0.78406312278914603</v>
          </cell>
          <cell r="M774">
            <v>1.3679121743304801</v>
          </cell>
          <cell r="N774">
            <v>2.580967856824453</v>
          </cell>
          <cell r="O774">
            <v>1.5159483950209001E-4</v>
          </cell>
          <cell r="P774">
            <v>773</v>
          </cell>
          <cell r="Q774">
            <v>0.89200000000000002</v>
          </cell>
          <cell r="R774">
            <v>1539</v>
          </cell>
          <cell r="S774">
            <v>0.78500000000000003</v>
          </cell>
          <cell r="T774">
            <v>1528</v>
          </cell>
          <cell r="U774">
            <v>0.78700000000000003</v>
          </cell>
        </row>
        <row r="775">
          <cell r="A775" t="str">
            <v>CTHT_0029670</v>
          </cell>
          <cell r="B775" t="str">
            <v>Rab GDP dissociation inhibitor</v>
          </cell>
          <cell r="C775">
            <v>1398</v>
          </cell>
          <cell r="D775">
            <v>-0.73681612325380896</v>
          </cell>
          <cell r="E775">
            <v>-0.67791891220605005</v>
          </cell>
          <cell r="F775">
            <v>-5.8897211047758399E-2</v>
          </cell>
          <cell r="G775">
            <v>0.73681612325380896</v>
          </cell>
          <cell r="H775">
            <v>1.6664940000422404</v>
          </cell>
          <cell r="I775">
            <v>0.12287445543862099</v>
          </cell>
          <cell r="J775">
            <v>0.67791891220605005</v>
          </cell>
          <cell r="K775">
            <v>1.5998303344334324</v>
          </cell>
          <cell r="L775">
            <v>0.13716857835301799</v>
          </cell>
          <cell r="M775">
            <v>5.8897211047758399E-2</v>
          </cell>
          <cell r="N775">
            <v>1.0416692096492943</v>
          </cell>
          <cell r="O775">
            <v>0.92292364425325801</v>
          </cell>
          <cell r="P775">
            <v>774</v>
          </cell>
          <cell r="Q775">
            <v>0.89200000000000002</v>
          </cell>
          <cell r="R775">
            <v>1001</v>
          </cell>
          <cell r="S775">
            <v>0.86</v>
          </cell>
          <cell r="T775">
            <v>693</v>
          </cell>
          <cell r="U775">
            <v>0.90300000000000002</v>
          </cell>
        </row>
        <row r="776">
          <cell r="A776" t="str">
            <v>CTHT_0039950</v>
          </cell>
          <cell r="B776" t="str">
            <v>Uncharacterized protein</v>
          </cell>
          <cell r="C776">
            <v>693</v>
          </cell>
          <cell r="D776">
            <v>0.94948752789564805</v>
          </cell>
          <cell r="E776">
            <v>0.62863103928373798</v>
          </cell>
          <cell r="F776">
            <v>0.32085648861191102</v>
          </cell>
          <cell r="G776">
            <v>-0.94948752789564805</v>
          </cell>
          <cell r="H776">
            <v>-1.9311865426275621</v>
          </cell>
          <cell r="I776">
            <v>0.14053156933420399</v>
          </cell>
          <cell r="J776">
            <v>-0.62863103928373798</v>
          </cell>
          <cell r="K776">
            <v>-1.5460972191338231</v>
          </cell>
          <cell r="L776">
            <v>0.31719293755419398</v>
          </cell>
          <cell r="M776">
            <v>-0.32085648861191102</v>
          </cell>
          <cell r="N776">
            <v>-1.2490718686561513</v>
          </cell>
          <cell r="O776">
            <v>0.65318151813925995</v>
          </cell>
          <cell r="P776">
            <v>775</v>
          </cell>
          <cell r="Q776">
            <v>0.89200000000000002</v>
          </cell>
          <cell r="R776">
            <v>341</v>
          </cell>
          <cell r="S776">
            <v>0.95199999999999996</v>
          </cell>
          <cell r="T776">
            <v>540</v>
          </cell>
          <cell r="U776">
            <v>0.92400000000000004</v>
          </cell>
        </row>
        <row r="777">
          <cell r="A777" t="str">
            <v>CTHT_0022090</v>
          </cell>
          <cell r="B777" t="str">
            <v>Putative small nuclear ribonucleoprotein</v>
          </cell>
          <cell r="C777">
            <v>1779</v>
          </cell>
          <cell r="D777">
            <v>-0.622495607704462</v>
          </cell>
          <cell r="E777">
            <v>0.20069397098730701</v>
          </cell>
          <cell r="F777">
            <v>-0.82318957869176901</v>
          </cell>
          <cell r="G777">
            <v>0.622495607704462</v>
          </cell>
          <cell r="H777">
            <v>1.5395360047211899</v>
          </cell>
          <cell r="I777">
            <v>1.7471072473963199E-2</v>
          </cell>
          <cell r="J777">
            <v>-0.20069397098730701</v>
          </cell>
          <cell r="K777">
            <v>-1.1492510394293249</v>
          </cell>
          <cell r="L777">
            <v>0.45951906914476798</v>
          </cell>
          <cell r="M777">
            <v>0.82318957869176901</v>
          </cell>
          <cell r="N777">
            <v>1.7693133536646974</v>
          </cell>
          <cell r="O777">
            <v>1.2736385519355399E-3</v>
          </cell>
          <cell r="P777">
            <v>776</v>
          </cell>
          <cell r="Q777">
            <v>0.89200000000000002</v>
          </cell>
          <cell r="R777">
            <v>965</v>
          </cell>
          <cell r="S777">
            <v>0.86499999999999999</v>
          </cell>
          <cell r="T777">
            <v>1148</v>
          </cell>
          <cell r="U777">
            <v>0.84</v>
          </cell>
        </row>
        <row r="778">
          <cell r="A778" t="str">
            <v>CTHT_0045930</v>
          </cell>
          <cell r="B778" t="str">
            <v>Putative vacuolar transporter chaperone protein</v>
          </cell>
          <cell r="C778">
            <v>390</v>
          </cell>
          <cell r="D778">
            <v>9.0491538835325902E-2</v>
          </cell>
          <cell r="E778">
            <v>1.63952367645763</v>
          </cell>
          <cell r="F778">
            <v>-1.5490321376223</v>
          </cell>
          <cell r="G778">
            <v>-9.0491538835325902E-2</v>
          </cell>
          <cell r="H778">
            <v>-1.0647328844804775</v>
          </cell>
          <cell r="I778">
            <v>0.84068237888922204</v>
          </cell>
          <cell r="J778">
            <v>-1.63952367645763</v>
          </cell>
          <cell r="K778">
            <v>-3.1156294853498747</v>
          </cell>
          <cell r="L778">
            <v>1.4091788745496001E-6</v>
          </cell>
          <cell r="M778">
            <v>1.5490321376223</v>
          </cell>
          <cell r="N778">
            <v>2.926207625183002</v>
          </cell>
          <cell r="O778">
            <v>8.6967510603537796E-6</v>
          </cell>
          <cell r="P778">
            <v>777</v>
          </cell>
          <cell r="Q778">
            <v>0.89100000000000001</v>
          </cell>
          <cell r="R778">
            <v>585</v>
          </cell>
          <cell r="S778">
            <v>0.91800000000000004</v>
          </cell>
          <cell r="T778">
            <v>1689</v>
          </cell>
          <cell r="U778">
            <v>0.76400000000000001</v>
          </cell>
        </row>
        <row r="779">
          <cell r="A779" t="str">
            <v>CTHT_0008620</v>
          </cell>
          <cell r="B779" t="str">
            <v>Uncharacterized protein</v>
          </cell>
          <cell r="C779">
            <v>948</v>
          </cell>
          <cell r="D779">
            <v>-0.22974728121639101</v>
          </cell>
          <cell r="E779">
            <v>1.88666936228134</v>
          </cell>
          <cell r="F779">
            <v>-2.1164166434977401</v>
          </cell>
          <cell r="G779">
            <v>0.22974728121639101</v>
          </cell>
          <cell r="H779">
            <v>1.1726295201878347</v>
          </cell>
          <cell r="I779">
            <v>0.56003756437552699</v>
          </cell>
          <cell r="J779">
            <v>-1.88666936228134</v>
          </cell>
          <cell r="K779">
            <v>-3.6978055500322791</v>
          </cell>
          <cell r="L779">
            <v>4.5127211766842602E-9</v>
          </cell>
          <cell r="M779">
            <v>2.1164166434977401</v>
          </cell>
          <cell r="N779">
            <v>4.3361559478822906</v>
          </cell>
          <cell r="O779">
            <v>8.1301458361697901E-11</v>
          </cell>
          <cell r="P779">
            <v>778</v>
          </cell>
          <cell r="Q779">
            <v>0.89100000000000001</v>
          </cell>
          <cell r="R779">
            <v>703</v>
          </cell>
          <cell r="S779">
            <v>0.90200000000000002</v>
          </cell>
          <cell r="T779">
            <v>2233</v>
          </cell>
          <cell r="U779">
            <v>0.68899999999999995</v>
          </cell>
        </row>
        <row r="780">
          <cell r="A780" t="str">
            <v>CTHT_0038440</v>
          </cell>
          <cell r="B780" t="str">
            <v>Inositol-1-monophosphatase (EC 3.1.3.25)</v>
          </cell>
          <cell r="C780">
            <v>912</v>
          </cell>
          <cell r="D780">
            <v>-0.159230407618837</v>
          </cell>
          <cell r="E780">
            <v>1.40961067191517</v>
          </cell>
          <cell r="F780">
            <v>-1.568841079534</v>
          </cell>
          <cell r="G780">
            <v>0.159230407618837</v>
          </cell>
          <cell r="H780">
            <v>1.116691290478377</v>
          </cell>
          <cell r="I780">
            <v>0.80895249551912396</v>
          </cell>
          <cell r="J780">
            <v>-1.40961067191517</v>
          </cell>
          <cell r="K780">
            <v>-2.6566546022160047</v>
          </cell>
          <cell r="L780">
            <v>6.0521346447960297E-3</v>
          </cell>
          <cell r="M780">
            <v>1.568841079534</v>
          </cell>
          <cell r="N780">
            <v>2.9666630561038949</v>
          </cell>
          <cell r="O780">
            <v>2.9594004084189402E-3</v>
          </cell>
          <cell r="P780">
            <v>779</v>
          </cell>
          <cell r="Q780">
            <v>0.89100000000000001</v>
          </cell>
          <cell r="R780">
            <v>652</v>
          </cell>
          <cell r="S780">
            <v>0.90900000000000003</v>
          </cell>
          <cell r="T780">
            <v>1663</v>
          </cell>
          <cell r="U780">
            <v>0.76800000000000002</v>
          </cell>
        </row>
        <row r="781">
          <cell r="A781" t="str">
            <v>CTHT_0040950</v>
          </cell>
          <cell r="B781" t="str">
            <v>Uncharacterized protein</v>
          </cell>
          <cell r="C781">
            <v>1746</v>
          </cell>
          <cell r="D781">
            <v>-2.9529053581074298</v>
          </cell>
          <cell r="E781">
            <v>-5.8070364859451599E-2</v>
          </cell>
          <cell r="F781">
            <v>-2.8948349932479802</v>
          </cell>
          <cell r="G781">
            <v>2.9529053581074298</v>
          </cell>
          <cell r="H781">
            <v>7.7430682473190613</v>
          </cell>
          <cell r="I781">
            <v>7.2791346601298001E-10</v>
          </cell>
          <cell r="J781">
            <v>5.8070364859451599E-2</v>
          </cell>
          <cell r="K781">
            <v>1.0410723728810252</v>
          </cell>
          <cell r="L781">
            <v>0.91722196376262499</v>
          </cell>
          <cell r="M781">
            <v>2.8948349932479802</v>
          </cell>
          <cell r="N781">
            <v>7.4375888257328278</v>
          </cell>
          <cell r="O781">
            <v>1.1515058772587699E-9</v>
          </cell>
          <cell r="P781">
            <v>780</v>
          </cell>
          <cell r="Q781">
            <v>0.89100000000000001</v>
          </cell>
          <cell r="R781">
            <v>3285</v>
          </cell>
          <cell r="S781">
            <v>0.54200000000000004</v>
          </cell>
          <cell r="T781">
            <v>3314</v>
          </cell>
          <cell r="U781">
            <v>0.53800000000000003</v>
          </cell>
        </row>
        <row r="782">
          <cell r="A782" t="str">
            <v>CTHT_0037760</v>
          </cell>
          <cell r="B782" t="str">
            <v>Uncharacterized protein</v>
          </cell>
          <cell r="C782">
            <v>1539</v>
          </cell>
          <cell r="D782">
            <v>0.47587547652177897</v>
          </cell>
          <cell r="E782">
            <v>3.7410786900844499</v>
          </cell>
          <cell r="F782">
            <v>-3.2652032135626698</v>
          </cell>
          <cell r="G782">
            <v>-0.47587547652177897</v>
          </cell>
          <cell r="H782">
            <v>-1.3907619255591286</v>
          </cell>
          <cell r="I782">
            <v>0.34633925155110601</v>
          </cell>
          <cell r="J782">
            <v>-3.7410786900844499</v>
          </cell>
          <cell r="K782">
            <v>-13.3714006499987</v>
          </cell>
          <cell r="L782">
            <v>2.4195890097970001E-18</v>
          </cell>
          <cell r="M782">
            <v>3.2652032135626698</v>
          </cell>
          <cell r="N782">
            <v>9.614442561492309</v>
          </cell>
          <cell r="O782">
            <v>7.1784217171509003E-14</v>
          </cell>
          <cell r="P782">
            <v>781</v>
          </cell>
          <cell r="Q782">
            <v>0.89100000000000001</v>
          </cell>
          <cell r="R782">
            <v>482</v>
          </cell>
          <cell r="S782">
            <v>0.93300000000000005</v>
          </cell>
          <cell r="T782">
            <v>3789</v>
          </cell>
          <cell r="U782">
            <v>0.47199999999999998</v>
          </cell>
        </row>
        <row r="783">
          <cell r="A783" t="str">
            <v>CTHT_0021430</v>
          </cell>
          <cell r="B783" t="str">
            <v>Uncharacterized protein</v>
          </cell>
          <cell r="C783">
            <v>372</v>
          </cell>
          <cell r="D783">
            <v>-1.1493303137514601</v>
          </cell>
          <cell r="E783">
            <v>-2.3464098812067902E-2</v>
          </cell>
          <cell r="F783">
            <v>-1.1258662149393901</v>
          </cell>
          <cell r="G783">
            <v>1.1493303137514601</v>
          </cell>
          <cell r="H783">
            <v>2.218109078556139</v>
          </cell>
          <cell r="I783">
            <v>0.115090188870558</v>
          </cell>
          <cell r="J783">
            <v>2.3464098812067902E-2</v>
          </cell>
          <cell r="K783">
            <v>1.0163970539405047</v>
          </cell>
          <cell r="L783">
            <v>0.97667907536125798</v>
          </cell>
          <cell r="M783">
            <v>1.1258662149393901</v>
          </cell>
          <cell r="N783">
            <v>2.1823253717203062</v>
          </cell>
          <cell r="O783">
            <v>0.123570760429128</v>
          </cell>
          <cell r="P783">
            <v>782</v>
          </cell>
          <cell r="Q783">
            <v>0.89100000000000001</v>
          </cell>
          <cell r="R783">
            <v>1304</v>
          </cell>
          <cell r="S783">
            <v>0.81799999999999995</v>
          </cell>
          <cell r="T783">
            <v>1318</v>
          </cell>
          <cell r="U783">
            <v>0.81599999999999995</v>
          </cell>
        </row>
        <row r="784">
          <cell r="A784" t="str">
            <v>CTHT_0043460</v>
          </cell>
          <cell r="B784" t="str">
            <v>Ribosomal protein L6-like protein</v>
          </cell>
          <cell r="C784">
            <v>774</v>
          </cell>
          <cell r="D784">
            <v>-2.2127231077232801</v>
          </cell>
          <cell r="E784">
            <v>-2.3951551698690698</v>
          </cell>
          <cell r="F784">
            <v>0.182432062145789</v>
          </cell>
          <cell r="G784">
            <v>2.2127231077232801</v>
          </cell>
          <cell r="H784">
            <v>4.6354940453023232</v>
          </cell>
          <cell r="I784">
            <v>5.5300854635390702E-9</v>
          </cell>
          <cell r="J784">
            <v>2.3951551698690698</v>
          </cell>
          <cell r="K784">
            <v>5.260336788849731</v>
          </cell>
          <cell r="L784">
            <v>8.5241107044230802E-11</v>
          </cell>
          <cell r="M784">
            <v>-0.182432062145789</v>
          </cell>
          <cell r="N784">
            <v>-1.1347952855598273</v>
          </cell>
          <cell r="O784">
            <v>0.69368350690010205</v>
          </cell>
          <cell r="P784">
            <v>783</v>
          </cell>
          <cell r="Q784">
            <v>0.89100000000000001</v>
          </cell>
          <cell r="R784">
            <v>2372</v>
          </cell>
          <cell r="S784">
            <v>0.66900000000000004</v>
          </cell>
          <cell r="T784">
            <v>648</v>
          </cell>
          <cell r="U784">
            <v>0.90900000000000003</v>
          </cell>
        </row>
        <row r="785">
          <cell r="A785" t="str">
            <v>CTHT_0062230</v>
          </cell>
          <cell r="B785" t="str">
            <v>Uncharacterized protein</v>
          </cell>
          <cell r="C785">
            <v>1323</v>
          </cell>
          <cell r="D785">
            <v>-1.3899186899051701</v>
          </cell>
          <cell r="E785">
            <v>-0.35654812145091602</v>
          </cell>
          <cell r="F785">
            <v>-1.03337056845426</v>
          </cell>
          <cell r="G785">
            <v>1.3899186899051701</v>
          </cell>
          <cell r="H785">
            <v>2.6206391046936379</v>
          </cell>
          <cell r="I785">
            <v>2.69977290024921E-5</v>
          </cell>
          <cell r="J785">
            <v>0.35654812145091602</v>
          </cell>
          <cell r="K785">
            <v>1.280358766667562</v>
          </cell>
          <cell r="L785">
            <v>0.302024894993426</v>
          </cell>
          <cell r="M785">
            <v>1.03337056845426</v>
          </cell>
          <cell r="N785">
            <v>2.0468006100465765</v>
          </cell>
          <cell r="O785">
            <v>1.953086523472E-3</v>
          </cell>
          <cell r="P785">
            <v>784</v>
          </cell>
          <cell r="Q785">
            <v>0.89</v>
          </cell>
          <cell r="R785">
            <v>1433</v>
          </cell>
          <cell r="S785">
            <v>0.8</v>
          </cell>
          <cell r="T785">
            <v>1251</v>
          </cell>
          <cell r="U785">
            <v>0.82499999999999996</v>
          </cell>
        </row>
        <row r="786">
          <cell r="A786" t="str">
            <v>CTHT_0052810</v>
          </cell>
          <cell r="B786" t="str">
            <v>Uncharacterized protein</v>
          </cell>
          <cell r="C786">
            <v>663</v>
          </cell>
          <cell r="D786">
            <v>-1.07714553024824</v>
          </cell>
          <cell r="E786">
            <v>-0.44003157151913602</v>
          </cell>
          <cell r="F786">
            <v>-0.63711395872910603</v>
          </cell>
          <cell r="G786">
            <v>1.07714553024824</v>
          </cell>
          <cell r="H786">
            <v>2.1098574529121819</v>
          </cell>
          <cell r="I786">
            <v>2.9725365114243001E-3</v>
          </cell>
          <cell r="J786">
            <v>0.44003157151913602</v>
          </cell>
          <cell r="K786">
            <v>1.3566340153074856</v>
          </cell>
          <cell r="L786">
            <v>0.23278859933035601</v>
          </cell>
          <cell r="M786">
            <v>0.63711395872910603</v>
          </cell>
          <cell r="N786">
            <v>1.5552149136065845</v>
          </cell>
          <cell r="O786">
            <v>9.1061507759005997E-2</v>
          </cell>
          <cell r="P786">
            <v>785</v>
          </cell>
          <cell r="Q786">
            <v>0.89</v>
          </cell>
          <cell r="R786">
            <v>1290</v>
          </cell>
          <cell r="S786">
            <v>0.82</v>
          </cell>
          <cell r="T786">
            <v>1049</v>
          </cell>
          <cell r="U786">
            <v>0.85399999999999998</v>
          </cell>
        </row>
        <row r="787">
          <cell r="A787" t="str">
            <v>CTHT_0036330</v>
          </cell>
          <cell r="B787" t="str">
            <v>Uncharacterized protein</v>
          </cell>
          <cell r="C787">
            <v>645</v>
          </cell>
          <cell r="D787">
            <v>-3.67551045878646</v>
          </cell>
          <cell r="E787">
            <v>-0.78236173769670703</v>
          </cell>
          <cell r="F787">
            <v>-2.89314872108976</v>
          </cell>
          <cell r="G787">
            <v>3.67551045878646</v>
          </cell>
          <cell r="H787">
            <v>12.777294283473228</v>
          </cell>
          <cell r="I787">
            <v>3.31058507758986E-13</v>
          </cell>
          <cell r="J787">
            <v>0.78236173769670703</v>
          </cell>
          <cell r="K787">
            <v>1.7199441728658234</v>
          </cell>
          <cell r="L787">
            <v>0.139747258705543</v>
          </cell>
          <cell r="M787">
            <v>2.89314872108976</v>
          </cell>
          <cell r="N787">
            <v>7.428900591688028</v>
          </cell>
          <cell r="O787">
            <v>1.01276217018468E-8</v>
          </cell>
          <cell r="P787">
            <v>786</v>
          </cell>
          <cell r="Q787">
            <v>0.89</v>
          </cell>
          <cell r="R787">
            <v>4251</v>
          </cell>
          <cell r="S787">
            <v>0.40799999999999997</v>
          </cell>
          <cell r="T787">
            <v>3320</v>
          </cell>
          <cell r="U787">
            <v>0.53700000000000003</v>
          </cell>
        </row>
        <row r="788">
          <cell r="A788" t="str">
            <v>CTHT_0001410</v>
          </cell>
          <cell r="B788" t="str">
            <v>37S ribosomal protein S25, mitochondrial</v>
          </cell>
          <cell r="C788">
            <v>714</v>
          </cell>
          <cell r="D788">
            <v>-3.0689506630144199</v>
          </cell>
          <cell r="E788">
            <v>-3.81644061763232</v>
          </cell>
          <cell r="F788">
            <v>0.74748995461789902</v>
          </cell>
          <cell r="G788">
            <v>3.0689506630144199</v>
          </cell>
          <cell r="H788">
            <v>8.3916276405521639</v>
          </cell>
          <cell r="I788">
            <v>1.3568453940571601E-23</v>
          </cell>
          <cell r="J788">
            <v>3.81644061763232</v>
          </cell>
          <cell r="K788">
            <v>14.088446352841236</v>
          </cell>
          <cell r="L788">
            <v>9.5890113765746898E-37</v>
          </cell>
          <cell r="M788">
            <v>-0.74748995461789902</v>
          </cell>
          <cell r="N788">
            <v>-1.6788693393352487</v>
          </cell>
          <cell r="O788">
            <v>2.2663503100908498E-2</v>
          </cell>
          <cell r="P788">
            <v>787</v>
          </cell>
          <cell r="Q788">
            <v>0.89</v>
          </cell>
          <cell r="R788">
            <v>3420</v>
          </cell>
          <cell r="S788">
            <v>0.52300000000000002</v>
          </cell>
          <cell r="T788">
            <v>454</v>
          </cell>
          <cell r="U788">
            <v>0.93600000000000005</v>
          </cell>
        </row>
        <row r="789">
          <cell r="A789" t="str">
            <v>CTHT_0045250</v>
          </cell>
          <cell r="B789" t="str">
            <v>Pre-mRNA splicing factor (Srp1)-like protein</v>
          </cell>
          <cell r="C789">
            <v>645</v>
          </cell>
          <cell r="D789">
            <v>0.90618959126406595</v>
          </cell>
          <cell r="E789">
            <v>0.63207809676397997</v>
          </cell>
          <cell r="F789">
            <v>0.27411149450008598</v>
          </cell>
          <cell r="G789">
            <v>-0.90618959126406595</v>
          </cell>
          <cell r="H789">
            <v>-1.8740891603343257</v>
          </cell>
          <cell r="I789">
            <v>7.6219941501556995E-4</v>
          </cell>
          <cell r="J789">
            <v>-0.63207809676397997</v>
          </cell>
          <cell r="K789">
            <v>-1.5497957540465539</v>
          </cell>
          <cell r="L789">
            <v>1.68116974208137E-2</v>
          </cell>
          <cell r="M789">
            <v>-0.27411149450008598</v>
          </cell>
          <cell r="N789">
            <v>-1.2092491255322091</v>
          </cell>
          <cell r="O789">
            <v>0.357841620332424</v>
          </cell>
          <cell r="P789">
            <v>788</v>
          </cell>
          <cell r="Q789">
            <v>0.89</v>
          </cell>
          <cell r="R789">
            <v>394</v>
          </cell>
          <cell r="S789">
            <v>0.94499999999999995</v>
          </cell>
          <cell r="T789">
            <v>621</v>
          </cell>
          <cell r="U789">
            <v>0.91300000000000003</v>
          </cell>
        </row>
        <row r="790">
          <cell r="A790" t="str">
            <v>CTHT_0042390</v>
          </cell>
          <cell r="B790" t="str">
            <v>Ribosomal protein S7-like protein</v>
          </cell>
          <cell r="C790">
            <v>927</v>
          </cell>
          <cell r="D790">
            <v>-2.4084278217452302</v>
          </cell>
          <cell r="E790">
            <v>-3.0288882506606698</v>
          </cell>
          <cell r="F790">
            <v>0.62046042891544395</v>
          </cell>
          <cell r="G790">
            <v>2.4084278217452302</v>
          </cell>
          <cell r="H790">
            <v>5.3089546646426804</v>
          </cell>
          <cell r="I790">
            <v>2.0340696371470099E-19</v>
          </cell>
          <cell r="J790">
            <v>3.0288882506606698</v>
          </cell>
          <cell r="K790">
            <v>8.1618050463713772</v>
          </cell>
          <cell r="L790">
            <v>6.2522260751990599E-31</v>
          </cell>
          <cell r="M790">
            <v>-0.62046042891544395</v>
          </cell>
          <cell r="N790">
            <v>-1.5373657456012073</v>
          </cell>
          <cell r="O790">
            <v>3.0122760104561799E-2</v>
          </cell>
          <cell r="P790">
            <v>789</v>
          </cell>
          <cell r="Q790">
            <v>0.89</v>
          </cell>
          <cell r="R790">
            <v>2594</v>
          </cell>
          <cell r="S790">
            <v>0.63800000000000001</v>
          </cell>
          <cell r="T790">
            <v>499</v>
          </cell>
          <cell r="U790">
            <v>0.93</v>
          </cell>
        </row>
        <row r="791">
          <cell r="A791" t="str">
            <v>CTHT_0069140</v>
          </cell>
          <cell r="B791" t="str">
            <v>Uncharacterized protein</v>
          </cell>
          <cell r="C791">
            <v>1104</v>
          </cell>
          <cell r="D791">
            <v>0.87756810664799301</v>
          </cell>
          <cell r="E791">
            <v>1.39831446609667</v>
          </cell>
          <cell r="F791">
            <v>-0.52074635944867698</v>
          </cell>
          <cell r="G791">
            <v>-0.87756810664799301</v>
          </cell>
          <cell r="H791">
            <v>-1.8372756673803643</v>
          </cell>
          <cell r="I791">
            <v>1.0259839513179899E-2</v>
          </cell>
          <cell r="J791">
            <v>-1.39831446609667</v>
          </cell>
          <cell r="K791">
            <v>-2.63593439887102</v>
          </cell>
          <cell r="L791">
            <v>1.4156786856844401E-5</v>
          </cell>
          <cell r="M791">
            <v>0.52074635944867698</v>
          </cell>
          <cell r="N791">
            <v>1.4346972779699434</v>
          </cell>
          <cell r="O791">
            <v>0.14513780326870099</v>
          </cell>
          <cell r="P791">
            <v>790</v>
          </cell>
          <cell r="Q791">
            <v>0.89</v>
          </cell>
          <cell r="R791">
            <v>374</v>
          </cell>
          <cell r="S791">
            <v>0.94799999999999995</v>
          </cell>
          <cell r="T791">
            <v>942</v>
          </cell>
          <cell r="U791">
            <v>0.86799999999999999</v>
          </cell>
        </row>
        <row r="792">
          <cell r="A792" t="str">
            <v>CTHT_0028910</v>
          </cell>
          <cell r="B792" t="str">
            <v>Putative ribosomal protein</v>
          </cell>
          <cell r="C792">
            <v>990</v>
          </cell>
          <cell r="D792">
            <v>-2.0901394683672199</v>
          </cell>
          <cell r="E792">
            <v>-2.5747936724559999</v>
          </cell>
          <cell r="F792">
            <v>0.48465420408877602</v>
          </cell>
          <cell r="G792">
            <v>2.0901394683672199</v>
          </cell>
          <cell r="H792">
            <v>4.2578923293345587</v>
          </cell>
          <cell r="I792">
            <v>1.1435683243461099E-15</v>
          </cell>
          <cell r="J792">
            <v>2.5747936724559999</v>
          </cell>
          <cell r="K792">
            <v>5.957857726418565</v>
          </cell>
          <cell r="L792">
            <v>5.56335581267499E-24</v>
          </cell>
          <cell r="M792">
            <v>-0.48465420408877602</v>
          </cell>
          <cell r="N792">
            <v>-1.3992504426126875</v>
          </cell>
          <cell r="O792">
            <v>8.7814901286638394E-2</v>
          </cell>
          <cell r="P792">
            <v>791</v>
          </cell>
          <cell r="Q792">
            <v>0.88900000000000001</v>
          </cell>
          <cell r="R792">
            <v>2226</v>
          </cell>
          <cell r="S792">
            <v>0.69</v>
          </cell>
          <cell r="T792">
            <v>556</v>
          </cell>
          <cell r="U792">
            <v>0.92200000000000004</v>
          </cell>
        </row>
        <row r="793">
          <cell r="A793" t="str">
            <v>CTHT_0026770</v>
          </cell>
          <cell r="B793" t="str">
            <v>Uncharacterized protein</v>
          </cell>
          <cell r="C793">
            <v>1716</v>
          </cell>
          <cell r="D793">
            <v>1.2236000257449999</v>
          </cell>
          <cell r="E793">
            <v>3.37050199242411</v>
          </cell>
          <cell r="F793">
            <v>-2.1469019666791098</v>
          </cell>
          <cell r="G793">
            <v>-1.2236000257449999</v>
          </cell>
          <cell r="H793">
            <v>-2.3352872620306155</v>
          </cell>
          <cell r="I793">
            <v>1.0295746475809701E-3</v>
          </cell>
          <cell r="J793">
            <v>-3.37050199242411</v>
          </cell>
          <cell r="K793">
            <v>-10.342420712289327</v>
          </cell>
          <cell r="L793">
            <v>5.4033232543024397E-22</v>
          </cell>
          <cell r="M793">
            <v>2.1469019666791098</v>
          </cell>
          <cell r="N793">
            <v>4.4287573869161703</v>
          </cell>
          <cell r="O793">
            <v>2.2664000382444702E-9</v>
          </cell>
          <cell r="P793">
            <v>792</v>
          </cell>
          <cell r="Q793">
            <v>0.88900000000000001</v>
          </cell>
          <cell r="R793">
            <v>293</v>
          </cell>
          <cell r="S793">
            <v>0.95899999999999996</v>
          </cell>
          <cell r="T793">
            <v>2331</v>
          </cell>
          <cell r="U793">
            <v>0.67500000000000004</v>
          </cell>
        </row>
        <row r="794">
          <cell r="A794" t="str">
            <v>CTHT_0050940</v>
          </cell>
          <cell r="B794" t="str">
            <v>Uncharacterized protein</v>
          </cell>
          <cell r="C794">
            <v>1314</v>
          </cell>
          <cell r="D794">
            <v>-0.36316188819114698</v>
          </cell>
          <cell r="E794">
            <v>-0.46940916258061899</v>
          </cell>
          <cell r="F794">
            <v>0.106247274389472</v>
          </cell>
          <cell r="G794">
            <v>0.36316188819114698</v>
          </cell>
          <cell r="H794">
            <v>1.2862418075402011</v>
          </cell>
          <cell r="I794">
            <v>0.28117420161509799</v>
          </cell>
          <cell r="J794">
            <v>0.46940916258061899</v>
          </cell>
          <cell r="K794">
            <v>1.3845423302710178</v>
          </cell>
          <cell r="L794">
            <v>0.129561819121746</v>
          </cell>
          <cell r="M794">
            <v>-0.106247274389472</v>
          </cell>
          <cell r="N794">
            <v>-1.0764246055092905</v>
          </cell>
          <cell r="O794">
            <v>0.77731334595913304</v>
          </cell>
          <cell r="P794">
            <v>793</v>
          </cell>
          <cell r="Q794">
            <v>0.88900000000000001</v>
          </cell>
          <cell r="R794">
            <v>799</v>
          </cell>
          <cell r="S794">
            <v>0.88800000000000001</v>
          </cell>
          <cell r="T794">
            <v>665</v>
          </cell>
          <cell r="U794">
            <v>0.90700000000000003</v>
          </cell>
        </row>
        <row r="795">
          <cell r="A795" t="str">
            <v>CTHT_0004610</v>
          </cell>
          <cell r="B795" t="str">
            <v>Uncharacterized protein</v>
          </cell>
          <cell r="C795">
            <v>1317</v>
          </cell>
          <cell r="D795">
            <v>7.8376702831712303E-2</v>
          </cell>
          <cell r="E795">
            <v>0.228997018605993</v>
          </cell>
          <cell r="F795">
            <v>-0.15062031577428101</v>
          </cell>
          <cell r="G795">
            <v>-7.8376702831712303E-2</v>
          </cell>
          <cell r="H795">
            <v>-1.0558293697892538</v>
          </cell>
          <cell r="I795">
            <v>0.862430800564714</v>
          </cell>
          <cell r="J795">
            <v>-0.228997018605993</v>
          </cell>
          <cell r="K795">
            <v>-1.1720198616404018</v>
          </cell>
          <cell r="L795">
            <v>0.54499172925018002</v>
          </cell>
          <cell r="M795">
            <v>0.15062031577428101</v>
          </cell>
          <cell r="N795">
            <v>1.1100466563781421</v>
          </cell>
          <cell r="O795">
            <v>0.72276766374225399</v>
          </cell>
          <cell r="P795">
            <v>794</v>
          </cell>
          <cell r="Q795">
            <v>0.88900000000000001</v>
          </cell>
          <cell r="R795">
            <v>597</v>
          </cell>
          <cell r="S795">
            <v>0.91700000000000004</v>
          </cell>
          <cell r="T795">
            <v>749</v>
          </cell>
          <cell r="U795">
            <v>0.89500000000000002</v>
          </cell>
        </row>
        <row r="796">
          <cell r="A796" t="str">
            <v>CTHT_0015700</v>
          </cell>
          <cell r="B796" t="str">
            <v>Uncharacterized protein</v>
          </cell>
          <cell r="C796">
            <v>1197</v>
          </cell>
          <cell r="D796">
            <v>-0.90360795994260201</v>
          </cell>
          <cell r="E796">
            <v>-0.15901905538040501</v>
          </cell>
          <cell r="F796">
            <v>-0.74458890456219695</v>
          </cell>
          <cell r="G796">
            <v>0.90360795994260201</v>
          </cell>
          <cell r="H796">
            <v>1.8707385693547147</v>
          </cell>
          <cell r="I796">
            <v>7.7279105114101299E-2</v>
          </cell>
          <cell r="J796">
            <v>0.15901905538040501</v>
          </cell>
          <cell r="K796">
            <v>1.1165277091877137</v>
          </cell>
          <cell r="L796">
            <v>0.76834488220985597</v>
          </cell>
          <cell r="M796">
            <v>0.74458890456219695</v>
          </cell>
          <cell r="N796">
            <v>1.6754967691000682</v>
          </cell>
          <cell r="O796">
            <v>0.15224663689318299</v>
          </cell>
          <cell r="P796">
            <v>795</v>
          </cell>
          <cell r="Q796">
            <v>0.88900000000000001</v>
          </cell>
          <cell r="R796">
            <v>1165</v>
          </cell>
          <cell r="S796">
            <v>0.83699999999999997</v>
          </cell>
          <cell r="T796">
            <v>1138</v>
          </cell>
          <cell r="U796">
            <v>0.84099999999999997</v>
          </cell>
        </row>
        <row r="797">
          <cell r="A797" t="str">
            <v>CTHT_0063100</v>
          </cell>
          <cell r="B797" t="str">
            <v>Methionine aminopeptidase 2 (MAP 2) (MetAP 2) (EC 3.4.11.18) (Peptidase M)</v>
          </cell>
          <cell r="C797">
            <v>1335</v>
          </cell>
          <cell r="D797">
            <v>-0.45113147744158799</v>
          </cell>
          <cell r="E797">
            <v>-1.90876306783308</v>
          </cell>
          <cell r="F797">
            <v>1.45763159039149</v>
          </cell>
          <cell r="G797">
            <v>0.45113147744158799</v>
          </cell>
          <cell r="H797">
            <v>1.3671120355839619</v>
          </cell>
          <cell r="I797">
            <v>0.40765929427172198</v>
          </cell>
          <cell r="J797">
            <v>1.90876306783308</v>
          </cell>
          <cell r="K797">
            <v>3.7548702805438028</v>
          </cell>
          <cell r="L797">
            <v>3.9047165541877299E-5</v>
          </cell>
          <cell r="M797">
            <v>-1.45763159039149</v>
          </cell>
          <cell r="N797">
            <v>-2.7465710072107625</v>
          </cell>
          <cell r="O797">
            <v>2.63159183924136E-3</v>
          </cell>
          <cell r="P797">
            <v>796</v>
          </cell>
          <cell r="Q797">
            <v>0.88900000000000001</v>
          </cell>
          <cell r="R797">
            <v>859</v>
          </cell>
          <cell r="S797">
            <v>0.88</v>
          </cell>
          <cell r="T797">
            <v>292</v>
          </cell>
          <cell r="U797">
            <v>0.95899999999999996</v>
          </cell>
        </row>
        <row r="798">
          <cell r="A798" t="str">
            <v>CTHT_0068700</v>
          </cell>
          <cell r="B798" t="str">
            <v>Uncharacterized protein</v>
          </cell>
          <cell r="C798">
            <v>1200</v>
          </cell>
          <cell r="D798">
            <v>-1.5038793161801101</v>
          </cell>
          <cell r="E798">
            <v>0.650707244051275</v>
          </cell>
          <cell r="F798">
            <v>-2.1545865602313801</v>
          </cell>
          <cell r="G798">
            <v>1.5038793161801101</v>
          </cell>
          <cell r="H798">
            <v>2.8360428217758136</v>
          </cell>
          <cell r="I798">
            <v>1.2198499640062399E-9</v>
          </cell>
          <cell r="J798">
            <v>-0.650707244051275</v>
          </cell>
          <cell r="K798">
            <v>-1.5699376286304012</v>
          </cell>
          <cell r="L798">
            <v>9.0661170196234906E-3</v>
          </cell>
          <cell r="M798">
            <v>2.1545865602313801</v>
          </cell>
          <cell r="N798">
            <v>4.4524103423129766</v>
          </cell>
          <cell r="O798">
            <v>8.0894853881056399E-19</v>
          </cell>
          <cell r="P798">
            <v>797</v>
          </cell>
          <cell r="Q798">
            <v>0.88900000000000001</v>
          </cell>
          <cell r="R798">
            <v>1566</v>
          </cell>
          <cell r="S798">
            <v>0.78200000000000003</v>
          </cell>
          <cell r="T798">
            <v>2306</v>
          </cell>
          <cell r="U798">
            <v>0.67900000000000005</v>
          </cell>
        </row>
        <row r="799">
          <cell r="A799" t="str">
            <v>CTHT_0059470</v>
          </cell>
          <cell r="B799" t="str">
            <v>Ubiquitin-like protein</v>
          </cell>
          <cell r="C799">
            <v>609</v>
          </cell>
          <cell r="D799">
            <v>-1.02312431630565</v>
          </cell>
          <cell r="E799">
            <v>-1.5270938098584601</v>
          </cell>
          <cell r="F799">
            <v>0.50396949355280396</v>
          </cell>
          <cell r="G799">
            <v>1.02312431630565</v>
          </cell>
          <cell r="H799">
            <v>2.0323154020379137</v>
          </cell>
          <cell r="I799">
            <v>7.1284545657483303E-3</v>
          </cell>
          <cell r="J799">
            <v>1.5270938098584601</v>
          </cell>
          <cell r="K799">
            <v>2.8820468939124879</v>
          </cell>
          <cell r="L799">
            <v>2.11518649033755E-5</v>
          </cell>
          <cell r="M799">
            <v>-0.50396949355280396</v>
          </cell>
          <cell r="N799">
            <v>-1.4181100487761351</v>
          </cell>
          <cell r="O799">
            <v>0.21265960225026301</v>
          </cell>
          <cell r="P799">
            <v>798</v>
          </cell>
          <cell r="Q799">
            <v>0.88900000000000001</v>
          </cell>
          <cell r="R799">
            <v>1221</v>
          </cell>
          <cell r="S799">
            <v>0.83</v>
          </cell>
          <cell r="T799">
            <v>524</v>
          </cell>
          <cell r="U799">
            <v>0.92700000000000005</v>
          </cell>
        </row>
        <row r="800">
          <cell r="A800" t="str">
            <v>CTHT_0007330</v>
          </cell>
          <cell r="B800" t="str">
            <v>Uncharacterized protein</v>
          </cell>
          <cell r="C800">
            <v>873</v>
          </cell>
          <cell r="D800">
            <v>-0.16975636547508099</v>
          </cell>
          <cell r="E800">
            <v>1.13956683787382</v>
          </cell>
          <cell r="F800">
            <v>-1.3093232033489</v>
          </cell>
          <cell r="G800">
            <v>0.16975636547508099</v>
          </cell>
          <cell r="H800">
            <v>1.1248685069468505</v>
          </cell>
          <cell r="I800">
            <v>0.63069079705195896</v>
          </cell>
          <cell r="J800">
            <v>-1.13956683787382</v>
          </cell>
          <cell r="K800">
            <v>-2.2031486478391478</v>
          </cell>
          <cell r="L800">
            <v>6.9877716093714499E-5</v>
          </cell>
          <cell r="M800">
            <v>1.3093232033489</v>
          </cell>
          <cell r="N800">
            <v>2.478252530076793</v>
          </cell>
          <cell r="O800">
            <v>7.2123554901693404E-6</v>
          </cell>
          <cell r="P800">
            <v>799</v>
          </cell>
          <cell r="Q800">
            <v>0.88800000000000001</v>
          </cell>
          <cell r="R800">
            <v>759</v>
          </cell>
          <cell r="S800">
            <v>0.89400000000000002</v>
          </cell>
          <cell r="T800">
            <v>1581</v>
          </cell>
          <cell r="U800">
            <v>0.77900000000000003</v>
          </cell>
        </row>
        <row r="801">
          <cell r="A801" t="str">
            <v>CTHT_0053080</v>
          </cell>
          <cell r="B801" t="str">
            <v>MICOS complex subunit</v>
          </cell>
          <cell r="C801">
            <v>795</v>
          </cell>
          <cell r="D801">
            <v>-1.22683044051715</v>
          </cell>
          <cell r="E801">
            <v>-1.3936911682689701</v>
          </cell>
          <cell r="F801">
            <v>0.16686072775182401</v>
          </cell>
          <cell r="G801">
            <v>1.22683044051715</v>
          </cell>
          <cell r="H801">
            <v>2.3405221859658276</v>
          </cell>
          <cell r="I801">
            <v>1.6130825113055999E-3</v>
          </cell>
          <cell r="J801">
            <v>1.3936911682689701</v>
          </cell>
          <cell r="K801">
            <v>2.6275007359312279</v>
          </cell>
          <cell r="L801">
            <v>1.87756434650436E-4</v>
          </cell>
          <cell r="M801">
            <v>-0.16686072775182401</v>
          </cell>
          <cell r="N801">
            <v>-1.122613044083145</v>
          </cell>
          <cell r="O801">
            <v>0.71974105932272503</v>
          </cell>
          <cell r="P801">
            <v>800</v>
          </cell>
          <cell r="Q801">
            <v>0.88800000000000001</v>
          </cell>
          <cell r="R801">
            <v>1408</v>
          </cell>
          <cell r="S801">
            <v>0.80400000000000005</v>
          </cell>
          <cell r="T801">
            <v>666</v>
          </cell>
          <cell r="U801">
            <v>0.90700000000000003</v>
          </cell>
        </row>
        <row r="802">
          <cell r="A802" t="str">
            <v>CTHT_0054890</v>
          </cell>
          <cell r="B802" t="str">
            <v>Acetyl-CoA acetyltransferase-like protein</v>
          </cell>
          <cell r="C802">
            <v>1197</v>
          </cell>
          <cell r="D802">
            <v>-0.93141779059792096</v>
          </cell>
          <cell r="E802">
            <v>-1.30558270146786</v>
          </cell>
          <cell r="F802">
            <v>0.37416491086994202</v>
          </cell>
          <cell r="G802">
            <v>0.93141779059792096</v>
          </cell>
          <cell r="H802">
            <v>1.9071493026965756</v>
          </cell>
          <cell r="I802">
            <v>0.15353204920879901</v>
          </cell>
          <cell r="J802">
            <v>1.30558270146786</v>
          </cell>
          <cell r="K802">
            <v>2.4718354417549548</v>
          </cell>
          <cell r="L802">
            <v>3.09296631876756E-2</v>
          </cell>
          <cell r="M802">
            <v>-0.37416491086994202</v>
          </cell>
          <cell r="N802">
            <v>-1.2960891096779668</v>
          </cell>
          <cell r="O802">
            <v>0.59986370709609704</v>
          </cell>
          <cell r="P802">
            <v>801</v>
          </cell>
          <cell r="Q802">
            <v>0.88800000000000001</v>
          </cell>
          <cell r="R802">
            <v>1176</v>
          </cell>
          <cell r="S802">
            <v>0.83599999999999997</v>
          </cell>
          <cell r="T802">
            <v>559</v>
          </cell>
          <cell r="U802">
            <v>0.92200000000000004</v>
          </cell>
        </row>
        <row r="803">
          <cell r="A803" t="str">
            <v>CTHT_0059600</v>
          </cell>
          <cell r="B803" t="str">
            <v>Uncharacterized protein</v>
          </cell>
          <cell r="C803">
            <v>2355</v>
          </cell>
          <cell r="D803">
            <v>-0.58141868605197899</v>
          </cell>
          <cell r="E803">
            <v>0.25457041176987399</v>
          </cell>
          <cell r="F803">
            <v>-0.83598909782185304</v>
          </cell>
          <cell r="G803">
            <v>0.58141868605197899</v>
          </cell>
          <cell r="H803">
            <v>1.4963199439483628</v>
          </cell>
          <cell r="I803">
            <v>1.5410950004663601E-2</v>
          </cell>
          <cell r="J803">
            <v>-0.25457041176987399</v>
          </cell>
          <cell r="K803">
            <v>-1.1929804588874382</v>
          </cell>
          <cell r="L803">
            <v>0.29473693625422498</v>
          </cell>
          <cell r="M803">
            <v>0.83598909782185304</v>
          </cell>
          <cell r="N803">
            <v>1.7850804533739437</v>
          </cell>
          <cell r="O803">
            <v>3.3279949021456002E-4</v>
          </cell>
          <cell r="P803">
            <v>802</v>
          </cell>
          <cell r="Q803">
            <v>0.88800000000000001</v>
          </cell>
          <cell r="R803">
            <v>970</v>
          </cell>
          <cell r="S803">
            <v>0.86499999999999999</v>
          </cell>
          <cell r="T803">
            <v>1194</v>
          </cell>
          <cell r="U803">
            <v>0.83299999999999996</v>
          </cell>
        </row>
        <row r="804">
          <cell r="A804" t="str">
            <v>CTHT_0013270</v>
          </cell>
          <cell r="B804" t="str">
            <v>Putative ubiquitin carrier protein</v>
          </cell>
          <cell r="C804">
            <v>462</v>
          </cell>
          <cell r="D804">
            <v>-0.53943248443553704</v>
          </cell>
          <cell r="E804">
            <v>-0.233359352573037</v>
          </cell>
          <cell r="F804">
            <v>-0.30607313186250001</v>
          </cell>
          <cell r="G804">
            <v>0.53943248443553704</v>
          </cell>
          <cell r="H804">
            <v>1.4534006779946029</v>
          </cell>
          <cell r="I804">
            <v>0.29954079165645398</v>
          </cell>
          <cell r="J804">
            <v>0.233359352573037</v>
          </cell>
          <cell r="K804">
            <v>1.1755691076724755</v>
          </cell>
          <cell r="L804">
            <v>0.64915890356342199</v>
          </cell>
          <cell r="M804">
            <v>0.30607313186250001</v>
          </cell>
          <cell r="N804">
            <v>1.2363379307169871</v>
          </cell>
          <cell r="O804">
            <v>0.575887529831697</v>
          </cell>
          <cell r="P804">
            <v>803</v>
          </cell>
          <cell r="Q804">
            <v>0.88800000000000001</v>
          </cell>
          <cell r="R804">
            <v>940</v>
          </cell>
          <cell r="S804">
            <v>0.86899999999999999</v>
          </cell>
          <cell r="T804">
            <v>879</v>
          </cell>
          <cell r="U804">
            <v>0.877</v>
          </cell>
        </row>
        <row r="805">
          <cell r="A805" t="str">
            <v>CTHT_0059460</v>
          </cell>
          <cell r="B805" t="str">
            <v>Uncharacterized protein</v>
          </cell>
          <cell r="C805">
            <v>2700</v>
          </cell>
          <cell r="D805">
            <v>0.27007330906468902</v>
          </cell>
          <cell r="E805">
            <v>1.84998636303389</v>
          </cell>
          <cell r="F805">
            <v>-1.5799130539691999</v>
          </cell>
          <cell r="G805">
            <v>-0.27007330906468902</v>
          </cell>
          <cell r="H805">
            <v>-1.2058691011321099</v>
          </cell>
          <cell r="I805">
            <v>0.47963970837126901</v>
          </cell>
          <cell r="J805">
            <v>-1.84998636303389</v>
          </cell>
          <cell r="K805">
            <v>-3.6049677745961581</v>
          </cell>
          <cell r="L805">
            <v>6.7566303395798596E-9</v>
          </cell>
          <cell r="M805">
            <v>1.5799130539691999</v>
          </cell>
          <cell r="N805">
            <v>2.9895183243452319</v>
          </cell>
          <cell r="O805">
            <v>1.37628040732183E-6</v>
          </cell>
          <cell r="P805">
            <v>804</v>
          </cell>
          <cell r="Q805">
            <v>0.88800000000000001</v>
          </cell>
          <cell r="R805">
            <v>573</v>
          </cell>
          <cell r="S805">
            <v>0.92</v>
          </cell>
          <cell r="T805">
            <v>1823</v>
          </cell>
          <cell r="U805">
            <v>0.746</v>
          </cell>
        </row>
        <row r="806">
          <cell r="A806" t="str">
            <v>CTHT_0030560</v>
          </cell>
          <cell r="B806" t="str">
            <v>Eukaryotic translation initiation factor 3 subunit J (eIF3j) (Eukaryotic translation initiation factor 3 30 kDa subunit homolog) (eIF-3 30 kDa subunit homolog)</v>
          </cell>
          <cell r="C806">
            <v>840</v>
          </cell>
          <cell r="D806">
            <v>-0.90405143331327098</v>
          </cell>
          <cell r="E806">
            <v>-1.70729130385273</v>
          </cell>
          <cell r="F806">
            <v>0.803239870539455</v>
          </cell>
          <cell r="G806">
            <v>0.90405143331327098</v>
          </cell>
          <cell r="H806">
            <v>1.8713137084093101</v>
          </cell>
          <cell r="I806">
            <v>1.4321418348791399E-2</v>
          </cell>
          <cell r="J806">
            <v>1.70729130385273</v>
          </cell>
          <cell r="K806">
            <v>3.2654714704290071</v>
          </cell>
          <cell r="L806">
            <v>7.5993602287631004E-7</v>
          </cell>
          <cell r="M806">
            <v>-0.803239870539455</v>
          </cell>
          <cell r="N806">
            <v>-1.7450155234553251</v>
          </cell>
          <cell r="O806">
            <v>3.04397146965757E-2</v>
          </cell>
          <cell r="P806">
            <v>805</v>
          </cell>
          <cell r="Q806">
            <v>0.88800000000000001</v>
          </cell>
          <cell r="R806">
            <v>1152</v>
          </cell>
          <cell r="S806">
            <v>0.83899999999999997</v>
          </cell>
          <cell r="T806">
            <v>440</v>
          </cell>
          <cell r="U806">
            <v>0.93799999999999994</v>
          </cell>
        </row>
        <row r="807">
          <cell r="A807" t="str">
            <v>CTHT_0019220</v>
          </cell>
          <cell r="B807" t="str">
            <v>Trehalose-6-phosphate synthase (EC 2.4.1.15) (UDP-glucose-glucosephosphate glucosyltransferase)</v>
          </cell>
          <cell r="C807">
            <v>1641</v>
          </cell>
          <cell r="D807">
            <v>-1.69529839756201</v>
          </cell>
          <cell r="E807">
            <v>-2.41670919659169</v>
          </cell>
          <cell r="F807">
            <v>0.72141079902967098</v>
          </cell>
          <cell r="G807">
            <v>1.69529839756201</v>
          </cell>
          <cell r="H807">
            <v>3.2384386142866268</v>
          </cell>
          <cell r="I807">
            <v>1.0661192106671501E-3</v>
          </cell>
          <cell r="J807">
            <v>2.41670919659169</v>
          </cell>
          <cell r="K807">
            <v>5.3395168206334329</v>
          </cell>
          <cell r="L807">
            <v>9.8145729300173306E-7</v>
          </cell>
          <cell r="M807">
            <v>-0.72141079902967098</v>
          </cell>
          <cell r="N807">
            <v>-1.6487935874645578</v>
          </cell>
          <cell r="O807">
            <v>0.19475238952687901</v>
          </cell>
          <cell r="P807">
            <v>806</v>
          </cell>
          <cell r="Q807">
            <v>0.88700000000000001</v>
          </cell>
          <cell r="R807">
            <v>1905</v>
          </cell>
          <cell r="S807">
            <v>0.73399999999999999</v>
          </cell>
          <cell r="T807">
            <v>478</v>
          </cell>
          <cell r="U807">
            <v>0.93300000000000005</v>
          </cell>
        </row>
        <row r="808">
          <cell r="A808" t="str">
            <v>CTHT_0067400</v>
          </cell>
          <cell r="B808" t="str">
            <v>Cu/Zn superoxide dismutase-like protein</v>
          </cell>
          <cell r="C808">
            <v>873</v>
          </cell>
          <cell r="D808">
            <v>-0.70391562869173396</v>
          </cell>
          <cell r="E808">
            <v>4.8238121114971201E-2</v>
          </cell>
          <cell r="F808">
            <v>-0.75215374980670602</v>
          </cell>
          <cell r="G808">
            <v>0.70391562869173396</v>
          </cell>
          <cell r="H808">
            <v>1.6289198612960711</v>
          </cell>
          <cell r="I808">
            <v>6.5513511719304404E-2</v>
          </cell>
          <cell r="J808">
            <v>-4.8238121114971201E-2</v>
          </cell>
          <cell r="K808">
            <v>-1.0340013871740885</v>
          </cell>
          <cell r="L808">
            <v>0.90755734762931095</v>
          </cell>
          <cell r="M808">
            <v>0.75215374980670602</v>
          </cell>
          <cell r="N808">
            <v>1.6843053961755621</v>
          </cell>
          <cell r="O808">
            <v>4.7131947201756598E-2</v>
          </cell>
          <cell r="P808">
            <v>807</v>
          </cell>
          <cell r="Q808">
            <v>0.88700000000000001</v>
          </cell>
          <cell r="R808">
            <v>1039</v>
          </cell>
          <cell r="S808">
            <v>0.85499999999999998</v>
          </cell>
          <cell r="T808">
            <v>1139</v>
          </cell>
          <cell r="U808">
            <v>0.84099999999999997</v>
          </cell>
        </row>
        <row r="809">
          <cell r="A809" t="str">
            <v>CTHT_0033430</v>
          </cell>
          <cell r="B809" t="str">
            <v>N-acetyltransferase-like protein</v>
          </cell>
          <cell r="C809">
            <v>879</v>
          </cell>
          <cell r="D809">
            <v>1.7800583503077501</v>
          </cell>
          <cell r="E809">
            <v>4.7491857788460603</v>
          </cell>
          <cell r="F809">
            <v>-2.96912742853831</v>
          </cell>
          <cell r="G809">
            <v>-1.7800583503077501</v>
          </cell>
          <cell r="H809">
            <v>-3.4344006484827498</v>
          </cell>
          <cell r="I809">
            <v>2.6810726213377298E-2</v>
          </cell>
          <cell r="J809">
            <v>-4.7491857788460603</v>
          </cell>
          <cell r="K809">
            <v>-26.893502980904753</v>
          </cell>
          <cell r="L809">
            <v>1.6131159202586901E-10</v>
          </cell>
          <cell r="M809">
            <v>2.96912742853831</v>
          </cell>
          <cell r="N809">
            <v>7.8306248261354607</v>
          </cell>
          <cell r="O809">
            <v>1.21630071784597E-4</v>
          </cell>
          <cell r="P809">
            <v>808</v>
          </cell>
          <cell r="Q809">
            <v>0.88700000000000001</v>
          </cell>
          <cell r="R809">
            <v>182</v>
          </cell>
          <cell r="S809">
            <v>0.97399999999999998</v>
          </cell>
          <cell r="T809">
            <v>4138</v>
          </cell>
          <cell r="U809">
            <v>0.42299999999999999</v>
          </cell>
        </row>
        <row r="810">
          <cell r="A810" t="str">
            <v>CTHT_0036250</v>
          </cell>
          <cell r="B810" t="str">
            <v>Uncharacterized protein</v>
          </cell>
          <cell r="C810">
            <v>522</v>
          </cell>
          <cell r="D810">
            <v>-1.52736576432785</v>
          </cell>
          <cell r="E810">
            <v>-0.74689889252005803</v>
          </cell>
          <cell r="F810">
            <v>-0.78046687180779495</v>
          </cell>
          <cell r="G810">
            <v>1.52736576432785</v>
          </cell>
          <cell r="H810">
            <v>2.8825902238538528</v>
          </cell>
          <cell r="I810">
            <v>1.26976313115028E-3</v>
          </cell>
          <cell r="J810">
            <v>0.74689889252005803</v>
          </cell>
          <cell r="K810">
            <v>1.6781816591527658</v>
          </cell>
          <cell r="L810">
            <v>0.116574766424021</v>
          </cell>
          <cell r="M810">
            <v>0.78046687180779495</v>
          </cell>
          <cell r="N810">
            <v>1.7176866450257484</v>
          </cell>
          <cell r="O810">
            <v>0.117530525981179</v>
          </cell>
          <cell r="P810">
            <v>809</v>
          </cell>
          <cell r="Q810">
            <v>0.88700000000000001</v>
          </cell>
          <cell r="R810">
            <v>1664</v>
          </cell>
          <cell r="S810">
            <v>0.76800000000000002</v>
          </cell>
          <cell r="T810">
            <v>1145</v>
          </cell>
          <cell r="U810">
            <v>0.84</v>
          </cell>
        </row>
        <row r="811">
          <cell r="A811" t="str">
            <v>CTHT_0019990</v>
          </cell>
          <cell r="B811" t="str">
            <v>Gamma-butyrobetaine hydroxylase-like protein</v>
          </cell>
          <cell r="C811">
            <v>1854</v>
          </cell>
          <cell r="D811">
            <v>0.25784334583802598</v>
          </cell>
          <cell r="E811">
            <v>1.5153557424628099</v>
          </cell>
          <cell r="F811">
            <v>-1.2575123966247801</v>
          </cell>
          <cell r="G811">
            <v>-0.25784334583802598</v>
          </cell>
          <cell r="H811">
            <v>-1.1956899564615531</v>
          </cell>
          <cell r="I811">
            <v>0.58043892295786104</v>
          </cell>
          <cell r="J811">
            <v>-1.5153557424628099</v>
          </cell>
          <cell r="K811">
            <v>-2.858693094513479</v>
          </cell>
          <cell r="L811">
            <v>7.4630712588758097E-5</v>
          </cell>
          <cell r="M811">
            <v>1.2575123966247801</v>
          </cell>
          <cell r="N811">
            <v>2.3908314016229602</v>
          </cell>
          <cell r="O811">
            <v>1.5561675093319399E-3</v>
          </cell>
          <cell r="P811">
            <v>810</v>
          </cell>
          <cell r="Q811">
            <v>0.88700000000000001</v>
          </cell>
          <cell r="R811">
            <v>546</v>
          </cell>
          <cell r="S811">
            <v>0.92400000000000004</v>
          </cell>
          <cell r="T811">
            <v>1492</v>
          </cell>
          <cell r="U811">
            <v>0.79200000000000004</v>
          </cell>
        </row>
        <row r="812">
          <cell r="A812" t="str">
            <v>CTHT_0066970</v>
          </cell>
          <cell r="B812" t="str">
            <v>Uncharacterized protein</v>
          </cell>
          <cell r="C812">
            <v>1392</v>
          </cell>
          <cell r="D812">
            <v>-0.88810756803977797</v>
          </cell>
          <cell r="E812">
            <v>0.96313324889749896</v>
          </cell>
          <cell r="F812">
            <v>-1.85124081693728</v>
          </cell>
          <cell r="G812">
            <v>0.88810756803977797</v>
          </cell>
          <cell r="H812">
            <v>1.8507468435109062</v>
          </cell>
          <cell r="I812">
            <v>2.0581257295953202E-2</v>
          </cell>
          <cell r="J812">
            <v>-0.96313324889749896</v>
          </cell>
          <cell r="K812">
            <v>-1.9495393150589915</v>
          </cell>
          <cell r="L812">
            <v>8.6253773411968208E-3</v>
          </cell>
          <cell r="M812">
            <v>1.85124081693728</v>
          </cell>
          <cell r="N812">
            <v>3.6081037336458501</v>
          </cell>
          <cell r="O812">
            <v>3.7501856501689599E-7</v>
          </cell>
          <cell r="P812">
            <v>811</v>
          </cell>
          <cell r="Q812">
            <v>0.88700000000000001</v>
          </cell>
          <cell r="R812">
            <v>1189</v>
          </cell>
          <cell r="S812">
            <v>0.83399999999999996</v>
          </cell>
          <cell r="T812">
            <v>2084</v>
          </cell>
          <cell r="U812">
            <v>0.70899999999999996</v>
          </cell>
        </row>
        <row r="813">
          <cell r="A813" t="str">
            <v>CTHT_0063480</v>
          </cell>
          <cell r="B813" t="str">
            <v>Uncharacterized protein</v>
          </cell>
          <cell r="C813">
            <v>2496</v>
          </cell>
          <cell r="D813">
            <v>-0.97406950380868096</v>
          </cell>
          <cell r="E813">
            <v>1.6190857380339101</v>
          </cell>
          <cell r="F813">
            <v>-2.5931552418425898</v>
          </cell>
          <cell r="G813">
            <v>0.97406950380868096</v>
          </cell>
          <cell r="H813">
            <v>1.9643738246454803</v>
          </cell>
          <cell r="I813">
            <v>3.66352506853177E-2</v>
          </cell>
          <cell r="J813">
            <v>-1.6190857380339101</v>
          </cell>
          <cell r="K813">
            <v>-3.0718030884004297</v>
          </cell>
          <cell r="L813">
            <v>2.0019545342996799E-4</v>
          </cell>
          <cell r="M813">
            <v>2.5931552418425898</v>
          </cell>
          <cell r="N813">
            <v>6.0341695813189453</v>
          </cell>
          <cell r="O813">
            <v>2.6987602132237402E-9</v>
          </cell>
          <cell r="P813">
            <v>812</v>
          </cell>
          <cell r="Q813">
            <v>0.88700000000000001</v>
          </cell>
          <cell r="R813">
            <v>1306</v>
          </cell>
          <cell r="S813">
            <v>0.81799999999999995</v>
          </cell>
          <cell r="T813">
            <v>3178</v>
          </cell>
          <cell r="U813">
            <v>0.55700000000000005</v>
          </cell>
        </row>
        <row r="814">
          <cell r="A814" t="str">
            <v>CTHT_0067450</v>
          </cell>
          <cell r="B814" t="str">
            <v>Uncharacterized protein</v>
          </cell>
          <cell r="C814">
            <v>264</v>
          </cell>
          <cell r="D814">
            <v>-0.61710700946007602</v>
          </cell>
          <cell r="E814">
            <v>0.51252457860058998</v>
          </cell>
          <cell r="F814">
            <v>-1.12963158806067</v>
          </cell>
          <cell r="G814">
            <v>0.61710700946007602</v>
          </cell>
          <cell r="H814">
            <v>1.5337964222046363</v>
          </cell>
          <cell r="I814">
            <v>9.3144602691005704E-2</v>
          </cell>
          <cell r="J814">
            <v>-0.51252457860058998</v>
          </cell>
          <cell r="K814">
            <v>-1.4265443291095776</v>
          </cell>
          <cell r="L814">
            <v>0.14854994649467801</v>
          </cell>
          <cell r="M814">
            <v>1.12963158806067</v>
          </cell>
          <cell r="N814">
            <v>2.1880285881045896</v>
          </cell>
          <cell r="O814">
            <v>1.22516785475395E-3</v>
          </cell>
          <cell r="P814">
            <v>813</v>
          </cell>
          <cell r="Q814">
            <v>0.88600000000000001</v>
          </cell>
          <cell r="R814">
            <v>982</v>
          </cell>
          <cell r="S814">
            <v>0.86299999999999999</v>
          </cell>
          <cell r="T814">
            <v>1387</v>
          </cell>
          <cell r="U814">
            <v>0.80600000000000005</v>
          </cell>
        </row>
        <row r="815">
          <cell r="A815" t="str">
            <v>CTHT_0035090</v>
          </cell>
          <cell r="B815" t="str">
            <v>Putative heme binding protein</v>
          </cell>
          <cell r="C815">
            <v>516</v>
          </cell>
          <cell r="D815">
            <v>-1.20973417187487</v>
          </cell>
          <cell r="E815">
            <v>-0.35939699084798998</v>
          </cell>
          <cell r="F815">
            <v>-0.85033718102687705</v>
          </cell>
          <cell r="G815">
            <v>1.20973417187487</v>
          </cell>
          <cell r="H815">
            <v>2.3129501489403865</v>
          </cell>
          <cell r="I815">
            <v>2.49788337117099E-3</v>
          </cell>
          <cell r="J815">
            <v>0.35939699084798998</v>
          </cell>
          <cell r="K815">
            <v>1.2828895708798469</v>
          </cell>
          <cell r="L815">
            <v>0.38687551106582702</v>
          </cell>
          <cell r="M815">
            <v>0.85033718102687705</v>
          </cell>
          <cell r="N815">
            <v>1.8029222479017319</v>
          </cell>
          <cell r="O815">
            <v>3.7559873464513498E-2</v>
          </cell>
          <cell r="P815">
            <v>814</v>
          </cell>
          <cell r="Q815">
            <v>0.88600000000000001</v>
          </cell>
          <cell r="R815">
            <v>1371</v>
          </cell>
          <cell r="S815">
            <v>0.80900000000000005</v>
          </cell>
          <cell r="T815">
            <v>1183</v>
          </cell>
          <cell r="U815">
            <v>0.83499999999999996</v>
          </cell>
        </row>
        <row r="816">
          <cell r="A816" t="str">
            <v>CTHT_0013510</v>
          </cell>
          <cell r="B816" t="str">
            <v>Uncharacterized protein</v>
          </cell>
          <cell r="C816">
            <v>372</v>
          </cell>
          <cell r="D816">
            <v>-0.96785229331252098</v>
          </cell>
          <cell r="E816">
            <v>-1.94076586668761</v>
          </cell>
          <cell r="F816">
            <v>0.97291357337508699</v>
          </cell>
          <cell r="G816">
            <v>0.96785229331252098</v>
          </cell>
          <cell r="H816">
            <v>1.9559266840303233</v>
          </cell>
          <cell r="I816">
            <v>2.72531634552679E-2</v>
          </cell>
          <cell r="J816">
            <v>1.94076586668761</v>
          </cell>
          <cell r="K816">
            <v>3.8390939514718969</v>
          </cell>
          <cell r="L816">
            <v>1.92343414585132E-6</v>
          </cell>
          <cell r="M816">
            <v>-0.97291357337508699</v>
          </cell>
          <cell r="N816">
            <v>-1.9628005399267678</v>
          </cell>
          <cell r="O816">
            <v>2.6000256998777199E-2</v>
          </cell>
          <cell r="P816">
            <v>815</v>
          </cell>
          <cell r="Q816">
            <v>0.88600000000000001</v>
          </cell>
          <cell r="R816">
            <v>1287</v>
          </cell>
          <cell r="S816">
            <v>0.82</v>
          </cell>
          <cell r="T816">
            <v>425</v>
          </cell>
          <cell r="U816">
            <v>0.94</v>
          </cell>
        </row>
        <row r="817">
          <cell r="A817" t="str">
            <v>CTHT_0028430</v>
          </cell>
          <cell r="B817" t="str">
            <v>Glycogen [starch] synthase (EC 2.4.1.11)</v>
          </cell>
          <cell r="C817">
            <v>2118</v>
          </cell>
          <cell r="D817">
            <v>-1.55581568807587</v>
          </cell>
          <cell r="E817">
            <v>-0.44910821000678303</v>
          </cell>
          <cell r="F817">
            <v>-1.10670747806909</v>
          </cell>
          <cell r="G817">
            <v>1.55581568807587</v>
          </cell>
          <cell r="H817">
            <v>2.9399990483519369</v>
          </cell>
          <cell r="I817">
            <v>5.3512367601586501E-4</v>
          </cell>
          <cell r="J817">
            <v>0.44910821000678303</v>
          </cell>
          <cell r="K817">
            <v>1.3651961112089159</v>
          </cell>
          <cell r="L817">
            <v>0.33718248416734398</v>
          </cell>
          <cell r="M817">
            <v>1.10670747806909</v>
          </cell>
          <cell r="N817">
            <v>2.153536055525751</v>
          </cell>
          <cell r="O817">
            <v>1.58466903809442E-2</v>
          </cell>
          <cell r="P817">
            <v>816</v>
          </cell>
          <cell r="Q817">
            <v>0.88600000000000001</v>
          </cell>
          <cell r="R817">
            <v>1771</v>
          </cell>
          <cell r="S817">
            <v>0.753</v>
          </cell>
          <cell r="T817">
            <v>1439</v>
          </cell>
          <cell r="U817">
            <v>0.79900000000000004</v>
          </cell>
        </row>
        <row r="818">
          <cell r="A818" t="str">
            <v>CTHT_0037450</v>
          </cell>
          <cell r="B818" t="str">
            <v>Uncharacterized protein</v>
          </cell>
          <cell r="C818">
            <v>2496</v>
          </cell>
          <cell r="D818">
            <v>-0.90166431975437</v>
          </cell>
          <cell r="E818">
            <v>1.88952407124649</v>
          </cell>
          <cell r="F818">
            <v>-2.7911883910008601</v>
          </cell>
          <cell r="G818">
            <v>0.90166431975437</v>
          </cell>
          <cell r="H818">
            <v>1.8682199535897117</v>
          </cell>
          <cell r="I818">
            <v>9.6698964266645093E-2</v>
          </cell>
          <cell r="J818">
            <v>-1.88952407124649</v>
          </cell>
          <cell r="K818">
            <v>-3.7051297655870474</v>
          </cell>
          <cell r="L818">
            <v>1.4642193419425701E-4</v>
          </cell>
          <cell r="M818">
            <v>2.7911883910008601</v>
          </cell>
          <cell r="N818">
            <v>6.9219973587088921</v>
          </cell>
          <cell r="O818">
            <v>2.3459455673284101E-8</v>
          </cell>
          <cell r="P818">
            <v>817</v>
          </cell>
          <cell r="Q818">
            <v>0.88600000000000001</v>
          </cell>
          <cell r="R818">
            <v>1139</v>
          </cell>
          <cell r="S818">
            <v>0.84099999999999997</v>
          </cell>
          <cell r="T818">
            <v>3266</v>
          </cell>
          <cell r="U818">
            <v>0.54500000000000004</v>
          </cell>
        </row>
        <row r="819">
          <cell r="A819" t="str">
            <v>CTHT_0041160</v>
          </cell>
          <cell r="B819" t="str">
            <v>Uncharacterized protein</v>
          </cell>
          <cell r="C819">
            <v>1689</v>
          </cell>
          <cell r="D819">
            <v>2.9265128221585099</v>
          </cell>
          <cell r="E819">
            <v>3.1565716982830598</v>
          </cell>
          <cell r="F819">
            <v>-0.23005887612454901</v>
          </cell>
          <cell r="G819">
            <v>-2.9265128221585099</v>
          </cell>
          <cell r="H819">
            <v>-7.6027050496582484</v>
          </cell>
          <cell r="I819">
            <v>7.9223124462235194E-9</v>
          </cell>
          <cell r="J819">
            <v>-3.1565716982830598</v>
          </cell>
          <cell r="K819">
            <v>-8.9170820880281099</v>
          </cell>
          <cell r="L819">
            <v>1.5433933901571601E-10</v>
          </cell>
          <cell r="M819">
            <v>0.23005887612454901</v>
          </cell>
          <cell r="N819">
            <v>1.1728828133913913</v>
          </cell>
          <cell r="O819">
            <v>0.71218548383479996</v>
          </cell>
          <cell r="P819">
            <v>818</v>
          </cell>
          <cell r="Q819">
            <v>0.88600000000000001</v>
          </cell>
          <cell r="R819">
            <v>70</v>
          </cell>
          <cell r="S819">
            <v>0.99</v>
          </cell>
          <cell r="T819">
            <v>949</v>
          </cell>
          <cell r="U819">
            <v>0.86699999999999999</v>
          </cell>
        </row>
        <row r="820">
          <cell r="A820" t="str">
            <v>CTHT_0040370</v>
          </cell>
          <cell r="B820" t="str">
            <v>Uncharacterized protein</v>
          </cell>
          <cell r="C820">
            <v>897</v>
          </cell>
          <cell r="D820">
            <v>0.469388068012</v>
          </cell>
          <cell r="E820">
            <v>0.91711110350791802</v>
          </cell>
          <cell r="F820">
            <v>-0.44772303549591702</v>
          </cell>
          <cell r="G820">
            <v>-0.469388068012</v>
          </cell>
          <cell r="H820">
            <v>-1.3845220861384444</v>
          </cell>
          <cell r="I820">
            <v>9.0756751728054197E-2</v>
          </cell>
          <cell r="J820">
            <v>-0.91711110350791802</v>
          </cell>
          <cell r="K820">
            <v>-1.8883302550595786</v>
          </cell>
          <cell r="L820">
            <v>3.2200997784536501E-4</v>
          </cell>
          <cell r="M820">
            <v>0.44772303549591702</v>
          </cell>
          <cell r="N820">
            <v>1.3638859747815932</v>
          </cell>
          <cell r="O820">
            <v>0.10784441556344999</v>
          </cell>
          <cell r="P820">
            <v>819</v>
          </cell>
          <cell r="Q820">
            <v>0.88600000000000001</v>
          </cell>
          <cell r="R820">
            <v>516</v>
          </cell>
          <cell r="S820">
            <v>0.92800000000000005</v>
          </cell>
          <cell r="T820">
            <v>993</v>
          </cell>
          <cell r="U820">
            <v>0.86099999999999999</v>
          </cell>
        </row>
        <row r="821">
          <cell r="A821" t="str">
            <v>CTHT_0035120</v>
          </cell>
          <cell r="B821" t="str">
            <v>Glucose-6-phosphate isomerase (EC 5.3.1.9)</v>
          </cell>
          <cell r="C821">
            <v>1689</v>
          </cell>
          <cell r="D821">
            <v>-1.9751022952000901</v>
          </cell>
          <cell r="E821">
            <v>-3.03128947493013</v>
          </cell>
          <cell r="F821">
            <v>1.0561871797300399</v>
          </cell>
          <cell r="G821">
            <v>1.9751022952000901</v>
          </cell>
          <cell r="H821">
            <v>3.9315611541167201</v>
          </cell>
          <cell r="I821">
            <v>3.5428255819973002E-4</v>
          </cell>
          <cell r="J821">
            <v>3.03128947493013</v>
          </cell>
          <cell r="K821">
            <v>8.175400880972548</v>
          </cell>
          <cell r="L821">
            <v>8.8604619634000005E-9</v>
          </cell>
          <cell r="M821">
            <v>-1.0561871797300399</v>
          </cell>
          <cell r="N821">
            <v>-2.0794286443725092</v>
          </cell>
          <cell r="O821">
            <v>6.7064348796535306E-2</v>
          </cell>
          <cell r="P821">
            <v>820</v>
          </cell>
          <cell r="Q821">
            <v>0.88500000000000001</v>
          </cell>
          <cell r="R821">
            <v>2246</v>
          </cell>
          <cell r="S821">
            <v>0.68700000000000006</v>
          </cell>
          <cell r="T821">
            <v>388</v>
          </cell>
          <cell r="U821">
            <v>0.94599999999999995</v>
          </cell>
        </row>
        <row r="822">
          <cell r="A822" t="str">
            <v>CTHT_0007480</v>
          </cell>
          <cell r="B822" t="str">
            <v>Protein SEY1 (EC 3.6.5.-)</v>
          </cell>
          <cell r="C822">
            <v>2580</v>
          </cell>
          <cell r="D822">
            <v>-0.54153055745959999</v>
          </cell>
          <cell r="E822">
            <v>1.46769587318623</v>
          </cell>
          <cell r="F822">
            <v>-2.0092264306458301</v>
          </cell>
          <cell r="G822">
            <v>0.54153055745959999</v>
          </cell>
          <cell r="H822">
            <v>1.4555158575938822</v>
          </cell>
          <cell r="I822">
            <v>6.7488819358023103E-2</v>
          </cell>
          <cell r="J822">
            <v>-1.46769587318623</v>
          </cell>
          <cell r="K822">
            <v>-2.7657981534697877</v>
          </cell>
          <cell r="L822">
            <v>5.7652239255520001E-8</v>
          </cell>
          <cell r="M822">
            <v>2.0092264306458301</v>
          </cell>
          <cell r="N822">
            <v>4.0256630712791539</v>
          </cell>
          <cell r="O822">
            <v>1.63024273796362E-13</v>
          </cell>
          <cell r="P822">
            <v>821</v>
          </cell>
          <cell r="Q822">
            <v>0.88500000000000001</v>
          </cell>
          <cell r="R822">
            <v>935</v>
          </cell>
          <cell r="S822">
            <v>0.86899999999999999</v>
          </cell>
          <cell r="T822">
            <v>2221</v>
          </cell>
          <cell r="U822">
            <v>0.69</v>
          </cell>
        </row>
        <row r="823">
          <cell r="A823" t="str">
            <v>CTHT_0042380</v>
          </cell>
          <cell r="B823" t="str">
            <v>Putative universal stress protein</v>
          </cell>
          <cell r="C823">
            <v>2235</v>
          </cell>
          <cell r="D823">
            <v>-0.38362144045215202</v>
          </cell>
          <cell r="E823">
            <v>1.58180100203972</v>
          </cell>
          <cell r="F823">
            <v>-1.96542244249187</v>
          </cell>
          <cell r="G823">
            <v>0.38362144045215202</v>
          </cell>
          <cell r="H823">
            <v>1.3046125757156464</v>
          </cell>
          <cell r="I823">
            <v>0.36458689881712197</v>
          </cell>
          <cell r="J823">
            <v>-1.58180100203972</v>
          </cell>
          <cell r="K823">
            <v>-2.9934330462941232</v>
          </cell>
          <cell r="L823">
            <v>1.3432071009844E-5</v>
          </cell>
          <cell r="M823">
            <v>1.96542244249187</v>
          </cell>
          <cell r="N823">
            <v>3.9052703967581057</v>
          </cell>
          <cell r="O823">
            <v>8.9453615610391895E-8</v>
          </cell>
          <cell r="P823">
            <v>822</v>
          </cell>
          <cell r="Q823">
            <v>0.88500000000000001</v>
          </cell>
          <cell r="R823">
            <v>847</v>
          </cell>
          <cell r="S823">
            <v>0.88200000000000001</v>
          </cell>
          <cell r="T823">
            <v>2205</v>
          </cell>
          <cell r="U823">
            <v>0.69299999999999995</v>
          </cell>
        </row>
        <row r="824">
          <cell r="A824" t="str">
            <v>CTHT_0020930</v>
          </cell>
          <cell r="B824" t="str">
            <v>Cytochrome c heme lyase (EC 4.4.1.17)</v>
          </cell>
          <cell r="C824">
            <v>1149</v>
          </cell>
          <cell r="D824">
            <v>0.104301881056621</v>
          </cell>
          <cell r="E824">
            <v>-6.1406823173210501E-2</v>
          </cell>
          <cell r="F824">
            <v>0.165708704229831</v>
          </cell>
          <cell r="G824">
            <v>-0.104301881056621</v>
          </cell>
          <cell r="H824">
            <v>-1.0749740855043688</v>
          </cell>
          <cell r="I824">
            <v>0.786008374423529</v>
          </cell>
          <cell r="J824">
            <v>6.1406823173210501E-2</v>
          </cell>
          <cell r="K824">
            <v>1.0434828020246898</v>
          </cell>
          <cell r="L824">
            <v>0.85947626170306102</v>
          </cell>
          <cell r="M824">
            <v>-0.165708704229831</v>
          </cell>
          <cell r="N824">
            <v>-1.1217169708460268</v>
          </cell>
          <cell r="O824">
            <v>0.64912330245133698</v>
          </cell>
          <cell r="P824">
            <v>823</v>
          </cell>
          <cell r="Q824">
            <v>0.88500000000000001</v>
          </cell>
          <cell r="R824">
            <v>640</v>
          </cell>
          <cell r="S824">
            <v>0.91100000000000003</v>
          </cell>
          <cell r="T824">
            <v>690</v>
          </cell>
          <cell r="U824">
            <v>0.90400000000000003</v>
          </cell>
        </row>
        <row r="825">
          <cell r="A825" t="str">
            <v>CTHT_0006540</v>
          </cell>
          <cell r="B825" t="str">
            <v>Ribosomal protein S15-like protein</v>
          </cell>
          <cell r="C825">
            <v>936</v>
          </cell>
          <cell r="D825">
            <v>-2.3012856498173102</v>
          </cell>
          <cell r="E825">
            <v>-2.8748222230204199</v>
          </cell>
          <cell r="F825">
            <v>0.57353657320310802</v>
          </cell>
          <cell r="G825">
            <v>2.3012856498173102</v>
          </cell>
          <cell r="H825">
            <v>4.9289681198766866</v>
          </cell>
          <cell r="I825">
            <v>6.04102852762709E-14</v>
          </cell>
          <cell r="J825">
            <v>2.8748222230204199</v>
          </cell>
          <cell r="K825">
            <v>7.3351284142556121</v>
          </cell>
          <cell r="L825">
            <v>6.6648901418119099E-22</v>
          </cell>
          <cell r="M825">
            <v>-0.57353657320310802</v>
          </cell>
          <cell r="N825">
            <v>-1.4881671448991063</v>
          </cell>
          <cell r="O825">
            <v>8.4242454454650603E-2</v>
          </cell>
          <cell r="P825">
            <v>824</v>
          </cell>
          <cell r="Q825">
            <v>0.88500000000000001</v>
          </cell>
          <cell r="R825">
            <v>2577</v>
          </cell>
          <cell r="S825">
            <v>0.64100000000000001</v>
          </cell>
          <cell r="T825">
            <v>550</v>
          </cell>
          <cell r="U825">
            <v>0.92300000000000004</v>
          </cell>
        </row>
        <row r="826">
          <cell r="A826" t="str">
            <v>CTHT_0012850</v>
          </cell>
          <cell r="B826" t="str">
            <v>Uncharacterized protein</v>
          </cell>
          <cell r="C826">
            <v>678</v>
          </cell>
          <cell r="D826">
            <v>-0.32588396290927102</v>
          </cell>
          <cell r="E826">
            <v>-0.10309553820197701</v>
          </cell>
          <cell r="F826">
            <v>-0.22278842470729401</v>
          </cell>
          <cell r="G826">
            <v>0.32588396290927102</v>
          </cell>
          <cell r="H826">
            <v>1.2534322018537569</v>
          </cell>
          <cell r="I826">
            <v>0.43523626501597501</v>
          </cell>
          <cell r="J826">
            <v>0.10309553820197701</v>
          </cell>
          <cell r="K826">
            <v>1.0740755967371942</v>
          </cell>
          <cell r="L826">
            <v>0.80167319624080002</v>
          </cell>
          <cell r="M826">
            <v>0.22278842470729401</v>
          </cell>
          <cell r="N826">
            <v>1.166986947344683</v>
          </cell>
          <cell r="O826">
            <v>0.60507350902084001</v>
          </cell>
          <cell r="P826">
            <v>825</v>
          </cell>
          <cell r="Q826">
            <v>0.88500000000000001</v>
          </cell>
          <cell r="R826">
            <v>864</v>
          </cell>
          <cell r="S826">
            <v>0.879</v>
          </cell>
          <cell r="T826">
            <v>854</v>
          </cell>
          <cell r="U826">
            <v>0.88100000000000001</v>
          </cell>
        </row>
        <row r="827">
          <cell r="A827" t="str">
            <v>CTHT_0028220</v>
          </cell>
          <cell r="B827" t="str">
            <v>Uncharacterized protein</v>
          </cell>
          <cell r="C827">
            <v>714</v>
          </cell>
          <cell r="D827">
            <v>-1.69423555175813</v>
          </cell>
          <cell r="E827">
            <v>-0.82916135310947003</v>
          </cell>
          <cell r="F827">
            <v>-0.86507419864865598</v>
          </cell>
          <cell r="G827">
            <v>1.69423555175813</v>
          </cell>
          <cell r="H827">
            <v>3.2360537073970601</v>
          </cell>
          <cell r="I827">
            <v>1.3592297121780199E-6</v>
          </cell>
          <cell r="J827">
            <v>0.82916135310947003</v>
          </cell>
          <cell r="K827">
            <v>1.7766522839463283</v>
          </cell>
          <cell r="L827">
            <v>1.79924922116853E-2</v>
          </cell>
          <cell r="M827">
            <v>0.86507419864865598</v>
          </cell>
          <cell r="N827">
            <v>1.8214333421557747</v>
          </cell>
          <cell r="O827">
            <v>1.7222751428674399E-2</v>
          </cell>
          <cell r="P827">
            <v>826</v>
          </cell>
          <cell r="Q827">
            <v>0.88500000000000001</v>
          </cell>
          <cell r="R827">
            <v>1755</v>
          </cell>
          <cell r="S827">
            <v>0.755</v>
          </cell>
          <cell r="T827">
            <v>1164</v>
          </cell>
          <cell r="U827">
            <v>0.83799999999999997</v>
          </cell>
        </row>
        <row r="828">
          <cell r="A828" t="str">
            <v>CTHT_0042060</v>
          </cell>
          <cell r="B828" t="str">
            <v>Uncharacterized protein</v>
          </cell>
          <cell r="C828">
            <v>552</v>
          </cell>
          <cell r="D828">
            <v>-1.40218947483177</v>
          </cell>
          <cell r="E828">
            <v>-1.8236594638842101</v>
          </cell>
          <cell r="F828">
            <v>0.42146998905244398</v>
          </cell>
          <cell r="G828">
            <v>1.40218947483177</v>
          </cell>
          <cell r="H828">
            <v>2.6430239072808948</v>
          </cell>
          <cell r="I828">
            <v>8.3219306241170499E-4</v>
          </cell>
          <cell r="J828">
            <v>1.8236594638842101</v>
          </cell>
          <cell r="K828">
            <v>3.5397794243290663</v>
          </cell>
          <cell r="L828">
            <v>5.4288639382322599E-6</v>
          </cell>
          <cell r="M828">
            <v>-0.42146998905244398</v>
          </cell>
          <cell r="N828">
            <v>-1.3392914890318757</v>
          </cell>
          <cell r="O828">
            <v>0.36439381823418199</v>
          </cell>
          <cell r="P828">
            <v>827</v>
          </cell>
          <cell r="Q828">
            <v>0.88400000000000001</v>
          </cell>
          <cell r="R828">
            <v>1702</v>
          </cell>
          <cell r="S828">
            <v>0.76300000000000001</v>
          </cell>
          <cell r="T828">
            <v>640</v>
          </cell>
          <cell r="U828">
            <v>0.91100000000000003</v>
          </cell>
        </row>
        <row r="829">
          <cell r="A829" t="str">
            <v>CTHT_0031250</v>
          </cell>
          <cell r="B829" t="str">
            <v>Uncharacterized protein</v>
          </cell>
          <cell r="C829">
            <v>945</v>
          </cell>
          <cell r="D829">
            <v>-0.48862150669964899</v>
          </cell>
          <cell r="E829">
            <v>0.812938803056521</v>
          </cell>
          <cell r="F829">
            <v>-1.3015603097561701</v>
          </cell>
          <cell r="G829">
            <v>0.48862150669964899</v>
          </cell>
          <cell r="H829">
            <v>1.4031035713318136</v>
          </cell>
          <cell r="I829">
            <v>0.116461745415605</v>
          </cell>
          <cell r="J829">
            <v>-0.812938803056521</v>
          </cell>
          <cell r="K829">
            <v>-1.7567864146712735</v>
          </cell>
          <cell r="L829">
            <v>4.6927888079974301E-3</v>
          </cell>
          <cell r="M829">
            <v>1.3015603097561701</v>
          </cell>
          <cell r="N829">
            <v>2.4649532924924764</v>
          </cell>
          <cell r="O829">
            <v>6.4209939466013704E-6</v>
          </cell>
          <cell r="P829">
            <v>828</v>
          </cell>
          <cell r="Q829">
            <v>0.88400000000000001</v>
          </cell>
          <cell r="R829">
            <v>930</v>
          </cell>
          <cell r="S829">
            <v>0.87</v>
          </cell>
          <cell r="T829">
            <v>1561</v>
          </cell>
          <cell r="U829">
            <v>0.78200000000000003</v>
          </cell>
        </row>
        <row r="830">
          <cell r="A830" t="str">
            <v>CTHT_0072320</v>
          </cell>
          <cell r="B830" t="str">
            <v>Uncharacterized protein</v>
          </cell>
          <cell r="C830">
            <v>1251</v>
          </cell>
          <cell r="D830">
            <v>-0.45185319562283899</v>
          </cell>
          <cell r="E830">
            <v>0.66767472771107705</v>
          </cell>
          <cell r="F830">
            <v>-1.1195279233339199</v>
          </cell>
          <cell r="G830">
            <v>0.45185319562283899</v>
          </cell>
          <cell r="H830">
            <v>1.3677961139367856</v>
          </cell>
          <cell r="I830">
            <v>0.13244433637323699</v>
          </cell>
          <cell r="J830">
            <v>-0.66767472771107705</v>
          </cell>
          <cell r="K830">
            <v>-1.5885106117184091</v>
          </cell>
          <cell r="L830">
            <v>1.64743583955798E-2</v>
          </cell>
          <cell r="M830">
            <v>1.1195279233339199</v>
          </cell>
          <cell r="N830">
            <v>2.172758641655792</v>
          </cell>
          <cell r="O830">
            <v>5.8978788073732801E-5</v>
          </cell>
          <cell r="P830">
            <v>829</v>
          </cell>
          <cell r="Q830">
            <v>0.88400000000000001</v>
          </cell>
          <cell r="R830">
            <v>903</v>
          </cell>
          <cell r="S830">
            <v>0.874</v>
          </cell>
          <cell r="T830">
            <v>1410</v>
          </cell>
          <cell r="U830">
            <v>0.80300000000000005</v>
          </cell>
        </row>
        <row r="831">
          <cell r="A831" t="str">
            <v>CTHT_0035850</v>
          </cell>
          <cell r="B831" t="str">
            <v>Uncharacterized protein</v>
          </cell>
          <cell r="C831">
            <v>1062</v>
          </cell>
          <cell r="D831">
            <v>1.9179990705941601</v>
          </cell>
          <cell r="E831">
            <v>2.8797356567299102</v>
          </cell>
          <cell r="F831">
            <v>-0.96173658613574597</v>
          </cell>
          <cell r="G831">
            <v>-1.9179990705941601</v>
          </cell>
          <cell r="H831">
            <v>-3.7789857295086065</v>
          </cell>
          <cell r="I831">
            <v>8.2539146556203995E-4</v>
          </cell>
          <cell r="J831">
            <v>-2.8797356567299102</v>
          </cell>
          <cell r="K831">
            <v>-7.360152489588752</v>
          </cell>
          <cell r="L831">
            <v>1.35505664952246E-7</v>
          </cell>
          <cell r="M831">
            <v>0.96173658613574597</v>
          </cell>
          <cell r="N831">
            <v>1.9476528932396353</v>
          </cell>
          <cell r="O831">
            <v>0.11152720631290999</v>
          </cell>
          <cell r="P831">
            <v>830</v>
          </cell>
          <cell r="Q831">
            <v>0.88400000000000001</v>
          </cell>
          <cell r="R831">
            <v>190</v>
          </cell>
          <cell r="S831">
            <v>0.97299999999999998</v>
          </cell>
          <cell r="T831">
            <v>1464</v>
          </cell>
          <cell r="U831">
            <v>0.79600000000000004</v>
          </cell>
        </row>
        <row r="832">
          <cell r="A832" t="str">
            <v>CTHT_0037010</v>
          </cell>
          <cell r="B832" t="str">
            <v>Uncharacterized protein</v>
          </cell>
          <cell r="C832">
            <v>1053</v>
          </cell>
          <cell r="D832">
            <v>-2.1298904860621599</v>
          </cell>
          <cell r="E832">
            <v>-2.8462234832213298</v>
          </cell>
          <cell r="F832">
            <v>0.71633299715917698</v>
          </cell>
          <cell r="G832">
            <v>2.1298904860621599</v>
          </cell>
          <cell r="H832">
            <v>4.3768425494779279</v>
          </cell>
          <cell r="I832">
            <v>1.05121157957741E-2</v>
          </cell>
          <cell r="J832">
            <v>2.8462234832213298</v>
          </cell>
          <cell r="K832">
            <v>7.1911548851510352</v>
          </cell>
          <cell r="L832">
            <v>3.1162675870452099E-4</v>
          </cell>
          <cell r="M832">
            <v>-0.71633299715917698</v>
          </cell>
          <cell r="N832">
            <v>-1.6430005886341137</v>
          </cell>
          <cell r="O832">
            <v>0.436171533141685</v>
          </cell>
          <cell r="P832">
            <v>831</v>
          </cell>
          <cell r="Q832">
            <v>0.88400000000000001</v>
          </cell>
          <cell r="R832">
            <v>2622</v>
          </cell>
          <cell r="S832">
            <v>0.63500000000000001</v>
          </cell>
          <cell r="T832">
            <v>432</v>
          </cell>
          <cell r="U832">
            <v>0.93899999999999995</v>
          </cell>
        </row>
        <row r="833">
          <cell r="A833" t="str">
            <v>CTHT_0034590</v>
          </cell>
          <cell r="B833" t="str">
            <v>Proteolipid subunit-like protein</v>
          </cell>
          <cell r="C833">
            <v>606</v>
          </cell>
          <cell r="D833">
            <v>-1.7136473925703599</v>
          </cell>
          <cell r="E833">
            <v>-0.68609157029832102</v>
          </cell>
          <cell r="F833">
            <v>-1.02755582227204</v>
          </cell>
          <cell r="G833">
            <v>1.7136473925703599</v>
          </cell>
          <cell r="H833">
            <v>3.2798899127081036</v>
          </cell>
          <cell r="I833">
            <v>4.6710755029876002E-7</v>
          </cell>
          <cell r="J833">
            <v>0.68609157029832102</v>
          </cell>
          <cell r="K833">
            <v>1.6089188594486952</v>
          </cell>
          <cell r="L833">
            <v>4.6243467780392601E-2</v>
          </cell>
          <cell r="M833">
            <v>1.02755582227204</v>
          </cell>
          <cell r="N833">
            <v>2.038567634064516</v>
          </cell>
          <cell r="O833">
            <v>3.0817253981351802E-3</v>
          </cell>
          <cell r="P833">
            <v>832</v>
          </cell>
          <cell r="Q833">
            <v>0.88400000000000001</v>
          </cell>
          <cell r="R833">
            <v>1847</v>
          </cell>
          <cell r="S833">
            <v>0.74199999999999999</v>
          </cell>
          <cell r="T833">
            <v>1348</v>
          </cell>
          <cell r="U833">
            <v>0.81200000000000006</v>
          </cell>
        </row>
        <row r="834">
          <cell r="A834" t="str">
            <v>CTHT_0031280</v>
          </cell>
          <cell r="B834" t="str">
            <v>Uncharacterized protein</v>
          </cell>
          <cell r="C834">
            <v>576</v>
          </cell>
          <cell r="D834">
            <v>-2.4427365642898802</v>
          </cell>
          <cell r="E834">
            <v>-2.5299054947663402</v>
          </cell>
          <cell r="F834">
            <v>8.7168930476458503E-2</v>
          </cell>
          <cell r="G834">
            <v>2.4427365642898802</v>
          </cell>
          <cell r="H834">
            <v>5.4367201334114856</v>
          </cell>
          <cell r="I834">
            <v>1.5239605281338599E-15</v>
          </cell>
          <cell r="J834">
            <v>2.5299054947663402</v>
          </cell>
          <cell r="K834">
            <v>5.7753384501686806</v>
          </cell>
          <cell r="L834">
            <v>3.70514227919272E-17</v>
          </cell>
          <cell r="M834">
            <v>-8.7168930476458503E-2</v>
          </cell>
          <cell r="N834">
            <v>-1.0622835659088281</v>
          </cell>
          <cell r="O834">
            <v>0.82595851259497799</v>
          </cell>
          <cell r="P834">
            <v>833</v>
          </cell>
          <cell r="Q834">
            <v>0.88400000000000001</v>
          </cell>
          <cell r="R834">
            <v>2786</v>
          </cell>
          <cell r="S834">
            <v>0.61199999999999999</v>
          </cell>
          <cell r="T834">
            <v>717</v>
          </cell>
          <cell r="U834">
            <v>0.9</v>
          </cell>
        </row>
        <row r="835">
          <cell r="A835" t="str">
            <v>CTHT_0073990</v>
          </cell>
          <cell r="B835" t="str">
            <v>Uncharacterized protein</v>
          </cell>
          <cell r="C835">
            <v>1248</v>
          </cell>
          <cell r="D835">
            <v>1.99559003796197</v>
          </cell>
          <cell r="E835">
            <v>2.7670657677630301</v>
          </cell>
          <cell r="F835">
            <v>-0.77147572980105805</v>
          </cell>
          <cell r="G835">
            <v>-1.99559003796197</v>
          </cell>
          <cell r="H835">
            <v>-3.9877916574361838</v>
          </cell>
          <cell r="I835">
            <v>6.2494377630145396E-9</v>
          </cell>
          <cell r="J835">
            <v>-2.7670657677630301</v>
          </cell>
          <cell r="K835">
            <v>-6.8072201479509307</v>
          </cell>
          <cell r="L835">
            <v>7.9209628994631599E-17</v>
          </cell>
          <cell r="M835">
            <v>0.77147572980105805</v>
          </cell>
          <cell r="N835">
            <v>1.707014992936565</v>
          </cell>
          <cell r="O835">
            <v>3.31584772040052E-2</v>
          </cell>
          <cell r="P835">
            <v>834</v>
          </cell>
          <cell r="Q835">
            <v>0.88300000000000001</v>
          </cell>
          <cell r="R835">
            <v>155</v>
          </cell>
          <cell r="S835">
            <v>0.97799999999999998</v>
          </cell>
          <cell r="T835">
            <v>1172</v>
          </cell>
          <cell r="U835">
            <v>0.83599999999999997</v>
          </cell>
        </row>
        <row r="836">
          <cell r="A836" t="str">
            <v>CTHT_0034640</v>
          </cell>
          <cell r="B836" t="str">
            <v>Serine/threonine-protein phosphatase (EC 3.1.3.16)</v>
          </cell>
          <cell r="C836">
            <v>990</v>
          </cell>
          <cell r="D836">
            <v>0.15494304143672</v>
          </cell>
          <cell r="E836">
            <v>0.693312447020343</v>
          </cell>
          <cell r="F836">
            <v>-0.53836940558362201</v>
          </cell>
          <cell r="G836">
            <v>-0.15494304143672</v>
          </cell>
          <cell r="H836">
            <v>-1.1133776604676848</v>
          </cell>
          <cell r="I836">
            <v>0.63998018370799403</v>
          </cell>
          <cell r="J836">
            <v>-0.693312447020343</v>
          </cell>
          <cell r="K836">
            <v>-1.6169918944913642</v>
          </cell>
          <cell r="L836">
            <v>1.11017161144815E-2</v>
          </cell>
          <cell r="M836">
            <v>0.53836940558362201</v>
          </cell>
          <cell r="N836">
            <v>1.4523301049637822</v>
          </cell>
          <cell r="O836">
            <v>6.3240490379074699E-2</v>
          </cell>
          <cell r="P836">
            <v>835</v>
          </cell>
          <cell r="Q836">
            <v>0.88300000000000001</v>
          </cell>
          <cell r="R836">
            <v>607</v>
          </cell>
          <cell r="S836">
            <v>0.91500000000000004</v>
          </cell>
          <cell r="T836">
            <v>1013</v>
          </cell>
          <cell r="U836">
            <v>0.85899999999999999</v>
          </cell>
        </row>
        <row r="837">
          <cell r="A837" t="str">
            <v>CTHT_0064110</v>
          </cell>
          <cell r="B837" t="str">
            <v>Proteasome subunit alpha type (EC 3.4.25.1)</v>
          </cell>
          <cell r="C837">
            <v>756</v>
          </cell>
          <cell r="D837">
            <v>0.31171849047153399</v>
          </cell>
          <cell r="E837">
            <v>9.12394118508804E-2</v>
          </cell>
          <cell r="F837">
            <v>0.220479078620654</v>
          </cell>
          <cell r="G837">
            <v>-0.31171849047153399</v>
          </cell>
          <cell r="H837">
            <v>-1.2411852784706086</v>
          </cell>
          <cell r="I837">
            <v>0.31210922616487302</v>
          </cell>
          <cell r="J837">
            <v>-9.12394118508804E-2</v>
          </cell>
          <cell r="K837">
            <v>-1.0652849702627774</v>
          </cell>
          <cell r="L837">
            <v>0.76715678633584306</v>
          </cell>
          <cell r="M837">
            <v>-0.220479078620654</v>
          </cell>
          <cell r="N837">
            <v>-1.1651204261001087</v>
          </cell>
          <cell r="O837">
            <v>0.48817448975071798</v>
          </cell>
          <cell r="P837">
            <v>836</v>
          </cell>
          <cell r="Q837">
            <v>0.88300000000000001</v>
          </cell>
          <cell r="R837">
            <v>568</v>
          </cell>
          <cell r="S837">
            <v>0.92100000000000004</v>
          </cell>
          <cell r="T837">
            <v>655</v>
          </cell>
          <cell r="U837">
            <v>0.90800000000000003</v>
          </cell>
        </row>
        <row r="838">
          <cell r="A838" t="str">
            <v>CTHT_0061710</v>
          </cell>
          <cell r="B838" t="str">
            <v>ATPase GET3 (EC 3.6.-.-) (Arsenical pump-driving ATPase) (Arsenite-stimulated ATPase) (Golgi to ER traffic protein 3) (Guided entry of tail-anchored proteins 3)</v>
          </cell>
          <cell r="C838">
            <v>1020</v>
          </cell>
          <cell r="D838">
            <v>0.55395943176121598</v>
          </cell>
          <cell r="E838">
            <v>0.32974333408335799</v>
          </cell>
          <cell r="F838">
            <v>0.224216097677858</v>
          </cell>
          <cell r="G838">
            <v>-0.55395943176121598</v>
          </cell>
          <cell r="H838">
            <v>-1.4681093525705278</v>
          </cell>
          <cell r="I838">
            <v>4.7761527277925798E-2</v>
          </cell>
          <cell r="J838">
            <v>-0.32974333408335799</v>
          </cell>
          <cell r="K838">
            <v>-1.2567897626127063</v>
          </cell>
          <cell r="L838">
            <v>0.23400831640162301</v>
          </cell>
          <cell r="M838">
            <v>-0.224216097677858</v>
          </cell>
          <cell r="N838">
            <v>-1.1681423546278058</v>
          </cell>
          <cell r="O838">
            <v>0.46371194369423402</v>
          </cell>
          <cell r="P838">
            <v>837</v>
          </cell>
          <cell r="Q838">
            <v>0.88300000000000001</v>
          </cell>
          <cell r="R838">
            <v>493</v>
          </cell>
          <cell r="S838">
            <v>0.93100000000000005</v>
          </cell>
          <cell r="T838">
            <v>672</v>
          </cell>
          <cell r="U838">
            <v>0.90600000000000003</v>
          </cell>
        </row>
        <row r="839">
          <cell r="A839" t="str">
            <v>CTHT_0038060</v>
          </cell>
          <cell r="B839" t="str">
            <v>Uncharacterized protein</v>
          </cell>
          <cell r="C839">
            <v>1383</v>
          </cell>
          <cell r="D839">
            <v>-2.76836959516364</v>
          </cell>
          <cell r="E839">
            <v>-3.4944940431185798</v>
          </cell>
          <cell r="F839">
            <v>0.72612444795493203</v>
          </cell>
          <cell r="G839">
            <v>2.76836959516364</v>
          </cell>
          <cell r="H839">
            <v>6.8133749150166176</v>
          </cell>
          <cell r="I839">
            <v>1.8872756449112498E-12</v>
          </cell>
          <cell r="J839">
            <v>3.4944940431185798</v>
          </cell>
          <cell r="K839">
            <v>11.270612714932669</v>
          </cell>
          <cell r="L839">
            <v>6.98870381302459E-20</v>
          </cell>
          <cell r="M839">
            <v>-0.72612444795493203</v>
          </cell>
          <cell r="N839">
            <v>-1.65418942235107</v>
          </cell>
          <cell r="O839">
            <v>8.8395427202894894E-2</v>
          </cell>
          <cell r="P839">
            <v>838</v>
          </cell>
          <cell r="Q839">
            <v>0.88300000000000001</v>
          </cell>
          <cell r="R839">
            <v>3256</v>
          </cell>
          <cell r="S839">
            <v>0.54600000000000004</v>
          </cell>
          <cell r="T839">
            <v>501</v>
          </cell>
          <cell r="U839">
            <v>0.93</v>
          </cell>
        </row>
        <row r="840">
          <cell r="A840" t="str">
            <v>CTHT_0008090</v>
          </cell>
          <cell r="B840" t="str">
            <v>V-type proton ATPase proteolipid subunit</v>
          </cell>
          <cell r="C840">
            <v>507</v>
          </cell>
          <cell r="D840">
            <v>-0.441008252110558</v>
          </cell>
          <cell r="E840">
            <v>0.57352991959274002</v>
          </cell>
          <cell r="F840">
            <v>-1.0145381717033</v>
          </cell>
          <cell r="G840">
            <v>0.441008252110558</v>
          </cell>
          <cell r="H840">
            <v>1.3575527449606253</v>
          </cell>
          <cell r="I840">
            <v>0.206522181748268</v>
          </cell>
          <cell r="J840">
            <v>-0.57352991959274002</v>
          </cell>
          <cell r="K840">
            <v>-1.4881602815903465</v>
          </cell>
          <cell r="L840">
            <v>7.6419234362776603E-2</v>
          </cell>
          <cell r="M840">
            <v>1.0145381717033</v>
          </cell>
          <cell r="N840">
            <v>2.0202560752143546</v>
          </cell>
          <cell r="O840">
            <v>1.69664131809876E-3</v>
          </cell>
          <cell r="P840">
            <v>839</v>
          </cell>
          <cell r="Q840">
            <v>0.88300000000000001</v>
          </cell>
          <cell r="R840">
            <v>902</v>
          </cell>
          <cell r="S840">
            <v>0.874</v>
          </cell>
          <cell r="T840">
            <v>1337</v>
          </cell>
          <cell r="U840">
            <v>0.81299999999999994</v>
          </cell>
        </row>
        <row r="841">
          <cell r="A841" t="str">
            <v>CTHT_0027330</v>
          </cell>
          <cell r="B841" t="str">
            <v>Reductase-like protein</v>
          </cell>
          <cell r="C841">
            <v>1887</v>
          </cell>
          <cell r="D841">
            <v>-0.22536048195042899</v>
          </cell>
          <cell r="E841">
            <v>0.45661083069877301</v>
          </cell>
          <cell r="F841">
            <v>-0.68197131264920197</v>
          </cell>
          <cell r="G841">
            <v>0.22536048195042899</v>
          </cell>
          <cell r="H841">
            <v>1.1690693239701158</v>
          </cell>
          <cell r="I841">
            <v>0.62082532565597204</v>
          </cell>
          <cell r="J841">
            <v>-0.45661083069877301</v>
          </cell>
          <cell r="K841">
            <v>-1.3723141973657607</v>
          </cell>
          <cell r="L841">
            <v>0.247901016165365</v>
          </cell>
          <cell r="M841">
            <v>0.68197131264920197</v>
          </cell>
          <cell r="N841">
            <v>1.6043304309889816</v>
          </cell>
          <cell r="O841">
            <v>9.1061507759005997E-2</v>
          </cell>
          <cell r="P841">
            <v>840</v>
          </cell>
          <cell r="Q841">
            <v>0.88300000000000001</v>
          </cell>
          <cell r="R841">
            <v>869</v>
          </cell>
          <cell r="S841">
            <v>0.879</v>
          </cell>
          <cell r="T841">
            <v>1213</v>
          </cell>
          <cell r="U841">
            <v>0.83099999999999996</v>
          </cell>
        </row>
        <row r="842">
          <cell r="A842" t="str">
            <v>CTHT_0013610</v>
          </cell>
          <cell r="B842" t="str">
            <v>Aspartic-type endopeptidase-like protein</v>
          </cell>
          <cell r="C842">
            <v>1413</v>
          </cell>
          <cell r="D842">
            <v>0.454455640373438</v>
          </cell>
          <cell r="E842">
            <v>2.8323550856100899</v>
          </cell>
          <cell r="F842">
            <v>-2.37789944523665</v>
          </cell>
          <cell r="G842">
            <v>-0.454455640373438</v>
          </cell>
          <cell r="H842">
            <v>-1.3702656769422406</v>
          </cell>
          <cell r="I842">
            <v>0.30094523429798498</v>
          </cell>
          <cell r="J842">
            <v>-2.8323550856100899</v>
          </cell>
          <cell r="K842">
            <v>-7.1223586521516733</v>
          </cell>
          <cell r="L842">
            <v>5.62890485818861E-14</v>
          </cell>
          <cell r="M842">
            <v>2.37789944523665</v>
          </cell>
          <cell r="N842">
            <v>5.1977939548520755</v>
          </cell>
          <cell r="O842">
            <v>6.13913436083494E-10</v>
          </cell>
          <cell r="P842">
            <v>841</v>
          </cell>
          <cell r="Q842">
            <v>0.88300000000000001</v>
          </cell>
          <cell r="R842">
            <v>509</v>
          </cell>
          <cell r="S842">
            <v>0.92900000000000005</v>
          </cell>
          <cell r="T842">
            <v>2711</v>
          </cell>
          <cell r="U842">
            <v>0.622</v>
          </cell>
        </row>
        <row r="843">
          <cell r="A843" t="str">
            <v>CTHT_0022710</v>
          </cell>
          <cell r="B843" t="str">
            <v>Putative L-ascorbic acid binding protein</v>
          </cell>
          <cell r="C843">
            <v>1938</v>
          </cell>
          <cell r="D843">
            <v>-0.28933387439268199</v>
          </cell>
          <cell r="E843">
            <v>2.6517394725001</v>
          </cell>
          <cell r="F843">
            <v>-2.9410733468927801</v>
          </cell>
          <cell r="G843">
            <v>0.28933387439268199</v>
          </cell>
          <cell r="H843">
            <v>1.2220758867554267</v>
          </cell>
          <cell r="I843">
            <v>0.580632808822937</v>
          </cell>
          <cell r="J843">
            <v>-2.6517394725001</v>
          </cell>
          <cell r="K843">
            <v>-6.2842451973491915</v>
          </cell>
          <cell r="L843">
            <v>4.16529201279485E-10</v>
          </cell>
          <cell r="M843">
            <v>2.9410733468927801</v>
          </cell>
          <cell r="N843">
            <v>7.6798245221390324</v>
          </cell>
          <cell r="O843">
            <v>7.7016140380430795E-12</v>
          </cell>
          <cell r="P843">
            <v>842</v>
          </cell>
          <cell r="Q843">
            <v>0.88200000000000001</v>
          </cell>
          <cell r="R843">
            <v>816</v>
          </cell>
          <cell r="S843">
            <v>0.88600000000000001</v>
          </cell>
          <cell r="T843">
            <v>3556</v>
          </cell>
          <cell r="U843">
            <v>0.504</v>
          </cell>
        </row>
        <row r="844">
          <cell r="A844" t="str">
            <v>CTHT_0035480</v>
          </cell>
          <cell r="B844" t="str">
            <v>Nucleoporin POM33 (Nuclear pore protein POM33) (Pore membrane protein of 33 kDa)</v>
          </cell>
          <cell r="C844">
            <v>864</v>
          </cell>
          <cell r="D844">
            <v>-1.0968074206210101</v>
          </cell>
          <cell r="E844">
            <v>-0.97554072260050395</v>
          </cell>
          <cell r="F844">
            <v>-0.121266698020502</v>
          </cell>
          <cell r="G844">
            <v>1.0968074206210101</v>
          </cell>
          <cell r="H844">
            <v>2.1388086560153949</v>
          </cell>
          <cell r="I844">
            <v>6.8930477380469196E-7</v>
          </cell>
          <cell r="J844">
            <v>0.97554072260050395</v>
          </cell>
          <cell r="K844">
            <v>1.9663780581705599</v>
          </cell>
          <cell r="L844">
            <v>5.6842422750042901E-6</v>
          </cell>
          <cell r="M844">
            <v>0.121266698020502</v>
          </cell>
          <cell r="N844">
            <v>1.0876894436084439</v>
          </cell>
          <cell r="O844">
            <v>0.64629687182818096</v>
          </cell>
          <cell r="P844">
            <v>843</v>
          </cell>
          <cell r="Q844">
            <v>0.88200000000000001</v>
          </cell>
          <cell r="R844">
            <v>1348</v>
          </cell>
          <cell r="S844">
            <v>0.81200000000000006</v>
          </cell>
          <cell r="T844">
            <v>823</v>
          </cell>
          <cell r="U844">
            <v>0.88500000000000001</v>
          </cell>
        </row>
        <row r="845">
          <cell r="A845" t="str">
            <v>CTHT_0027550</v>
          </cell>
          <cell r="B845" t="str">
            <v>Uncharacterized protein</v>
          </cell>
          <cell r="C845">
            <v>336</v>
          </cell>
          <cell r="D845">
            <v>0.12581917013839899</v>
          </cell>
          <cell r="E845">
            <v>-1.69057279899714</v>
          </cell>
          <cell r="F845">
            <v>1.8163919691355399</v>
          </cell>
          <cell r="G845">
            <v>-0.12581917013839899</v>
          </cell>
          <cell r="H845">
            <v>-1.0911271047477262</v>
          </cell>
          <cell r="I845">
            <v>0.81918357564597</v>
          </cell>
          <cell r="J845">
            <v>1.69057279899714</v>
          </cell>
          <cell r="K845">
            <v>3.2278483480825848</v>
          </cell>
          <cell r="L845">
            <v>5.7874770649613401E-5</v>
          </cell>
          <cell r="M845">
            <v>-1.8163919691355399</v>
          </cell>
          <cell r="N845">
            <v>-3.5219928226080848</v>
          </cell>
          <cell r="O845">
            <v>2.3769324616650799E-5</v>
          </cell>
          <cell r="P845">
            <v>844</v>
          </cell>
          <cell r="Q845">
            <v>0.88200000000000001</v>
          </cell>
          <cell r="R845">
            <v>679</v>
          </cell>
          <cell r="S845">
            <v>0.90500000000000003</v>
          </cell>
          <cell r="T845">
            <v>280</v>
          </cell>
          <cell r="U845">
            <v>0.96099999999999997</v>
          </cell>
          <cell r="V845" t="str">
            <v>Nop10</v>
          </cell>
        </row>
        <row r="846">
          <cell r="A846" t="str">
            <v>CTHT_0004450</v>
          </cell>
          <cell r="B846" t="str">
            <v>Uncharacterized protein</v>
          </cell>
          <cell r="C846">
            <v>2130</v>
          </cell>
          <cell r="D846">
            <v>-2.16463369475894</v>
          </cell>
          <cell r="E846">
            <v>0.95077577677784697</v>
          </cell>
          <cell r="F846">
            <v>-3.1154094715367799</v>
          </cell>
          <cell r="G846">
            <v>2.16463369475894</v>
          </cell>
          <cell r="H846">
            <v>4.4835257849393315</v>
          </cell>
          <cell r="I846">
            <v>2.8443877430809001E-11</v>
          </cell>
          <cell r="J846">
            <v>-0.95077577677784697</v>
          </cell>
          <cell r="K846">
            <v>-1.9329117582292443</v>
          </cell>
          <cell r="L846">
            <v>3.7276175313722599E-3</v>
          </cell>
          <cell r="M846">
            <v>3.1154094715367799</v>
          </cell>
          <cell r="N846">
            <v>8.6662597080331949</v>
          </cell>
          <cell r="O846">
            <v>2.6573488185860402E-22</v>
          </cell>
          <cell r="P846">
            <v>845</v>
          </cell>
          <cell r="Q846">
            <v>0.88200000000000001</v>
          </cell>
          <cell r="R846">
            <v>2403</v>
          </cell>
          <cell r="S846">
            <v>0.66500000000000004</v>
          </cell>
          <cell r="T846">
            <v>3676</v>
          </cell>
          <cell r="U846">
            <v>0.48799999999999999</v>
          </cell>
        </row>
        <row r="847">
          <cell r="A847" t="str">
            <v>CTHT_0028200</v>
          </cell>
          <cell r="B847" t="str">
            <v>Putative vacuolar protein sorting-associated protein</v>
          </cell>
          <cell r="C847">
            <v>390</v>
          </cell>
          <cell r="D847">
            <v>-0.30383286945646898</v>
          </cell>
          <cell r="E847">
            <v>0.99241278129291499</v>
          </cell>
          <cell r="F847">
            <v>-1.29624565074938</v>
          </cell>
          <cell r="G847">
            <v>0.30383286945646898</v>
          </cell>
          <cell r="H847">
            <v>1.2344195959572788</v>
          </cell>
          <cell r="I847">
            <v>0.35624751325744097</v>
          </cell>
          <cell r="J847">
            <v>-0.99241278129291499</v>
          </cell>
          <cell r="K847">
            <v>-1.9895094907732103</v>
          </cell>
          <cell r="L847">
            <v>5.24340976611119E-4</v>
          </cell>
          <cell r="M847">
            <v>1.29624565074938</v>
          </cell>
          <cell r="N847">
            <v>2.4558895017534308</v>
          </cell>
          <cell r="O847">
            <v>7.6432015417891301E-6</v>
          </cell>
          <cell r="P847">
            <v>846</v>
          </cell>
          <cell r="Q847">
            <v>0.88200000000000001</v>
          </cell>
          <cell r="R847">
            <v>849</v>
          </cell>
          <cell r="S847">
            <v>0.88100000000000001</v>
          </cell>
          <cell r="T847">
            <v>1603</v>
          </cell>
          <cell r="U847">
            <v>0.77600000000000002</v>
          </cell>
        </row>
        <row r="848">
          <cell r="A848" t="str">
            <v>CTHT_0014450</v>
          </cell>
          <cell r="B848" t="str">
            <v>Uncharacterized protein</v>
          </cell>
          <cell r="C848">
            <v>807</v>
          </cell>
          <cell r="D848">
            <v>-0.77989753597510802</v>
          </cell>
          <cell r="E848">
            <v>2.7307873488977301</v>
          </cell>
          <cell r="F848">
            <v>-3.5106848848728398</v>
          </cell>
          <cell r="G848">
            <v>0.77989753597510802</v>
          </cell>
          <cell r="H848">
            <v>1.7170089220212708</v>
          </cell>
          <cell r="I848">
            <v>6.6122109189308595E-2</v>
          </cell>
          <cell r="J848">
            <v>-2.7307873488977301</v>
          </cell>
          <cell r="K848">
            <v>-6.6381781550224037</v>
          </cell>
          <cell r="L848">
            <v>1.5825369550020699E-12</v>
          </cell>
          <cell r="M848">
            <v>3.5106848848728398</v>
          </cell>
          <cell r="N848">
            <v>11.397811118140178</v>
          </cell>
          <cell r="O848">
            <v>2.12354613520885E-19</v>
          </cell>
          <cell r="P848">
            <v>847</v>
          </cell>
          <cell r="Q848">
            <v>0.88200000000000001</v>
          </cell>
          <cell r="R848">
            <v>1117</v>
          </cell>
          <cell r="S848">
            <v>0.84399999999999997</v>
          </cell>
          <cell r="T848">
            <v>4257</v>
          </cell>
          <cell r="U848">
            <v>0.40699999999999997</v>
          </cell>
        </row>
        <row r="849">
          <cell r="A849" t="str">
            <v>CTHT_0005720</v>
          </cell>
          <cell r="B849" t="str">
            <v>Diadenosine and diphosphoinositol polyphosphate phosphohydrolase-like protein</v>
          </cell>
          <cell r="C849">
            <v>549</v>
          </cell>
          <cell r="D849">
            <v>-1.6608116053160999</v>
          </cell>
          <cell r="E849">
            <v>-0.26251679518640803</v>
          </cell>
          <cell r="F849">
            <v>-1.3982948101296999</v>
          </cell>
          <cell r="G849">
            <v>1.6608116053160999</v>
          </cell>
          <cell r="H849">
            <v>3.1619435362869415</v>
          </cell>
          <cell r="I849">
            <v>1.8123379532292098E-5</v>
          </cell>
          <cell r="J849">
            <v>0.26251679518640803</v>
          </cell>
          <cell r="K849">
            <v>1.1995695407917366</v>
          </cell>
          <cell r="L849">
            <v>0.52917835995533202</v>
          </cell>
          <cell r="M849">
            <v>1.3982948101296999</v>
          </cell>
          <cell r="N849">
            <v>2.6358984858852135</v>
          </cell>
          <cell r="O849">
            <v>3.0052741563914097E-4</v>
          </cell>
          <cell r="P849">
            <v>848</v>
          </cell>
          <cell r="Q849">
            <v>0.88200000000000001</v>
          </cell>
          <cell r="R849">
            <v>1824</v>
          </cell>
          <cell r="S849">
            <v>0.746</v>
          </cell>
          <cell r="T849">
            <v>1656</v>
          </cell>
          <cell r="U849">
            <v>0.76900000000000002</v>
          </cell>
        </row>
        <row r="850">
          <cell r="A850" t="str">
            <v>CTHT_0071920</v>
          </cell>
          <cell r="B850" t="str">
            <v>Uncharacterized protein</v>
          </cell>
          <cell r="C850">
            <v>1674</v>
          </cell>
          <cell r="D850">
            <v>-1.16602120466671</v>
          </cell>
          <cell r="E850">
            <v>0.15403255873314201</v>
          </cell>
          <cell r="F850">
            <v>-1.3200537633998499</v>
          </cell>
          <cell r="G850">
            <v>1.16602120466671</v>
          </cell>
          <cell r="H850">
            <v>2.243919941852798</v>
          </cell>
          <cell r="I850">
            <v>8.7251503251517693E-3</v>
          </cell>
          <cell r="J850">
            <v>-0.15403255873314201</v>
          </cell>
          <cell r="K850">
            <v>-1.1126752311495149</v>
          </cell>
          <cell r="L850">
            <v>0.74876149971411599</v>
          </cell>
          <cell r="M850">
            <v>1.3200537633998499</v>
          </cell>
          <cell r="N850">
            <v>2.4967541399820647</v>
          </cell>
          <cell r="O850">
            <v>2.61580977452733E-3</v>
          </cell>
          <cell r="P850">
            <v>849</v>
          </cell>
          <cell r="Q850">
            <v>0.88100000000000001</v>
          </cell>
          <cell r="R850">
            <v>1494</v>
          </cell>
          <cell r="S850">
            <v>0.79200000000000004</v>
          </cell>
          <cell r="T850">
            <v>1772</v>
          </cell>
          <cell r="U850">
            <v>0.753</v>
          </cell>
        </row>
        <row r="851">
          <cell r="A851" t="str">
            <v>CTHT_0044870</v>
          </cell>
          <cell r="B851" t="str">
            <v>Uncharacterized protein</v>
          </cell>
          <cell r="C851">
            <v>279</v>
          </cell>
          <cell r="D851">
            <v>-1.05852408353893</v>
          </cell>
          <cell r="E851">
            <v>-0.583927592651592</v>
          </cell>
          <cell r="F851">
            <v>-0.47459649088733702</v>
          </cell>
          <cell r="G851">
            <v>1.05852408353893</v>
          </cell>
          <cell r="H851">
            <v>2.0827996704035958</v>
          </cell>
          <cell r="I851">
            <v>1.7233375110454899E-3</v>
          </cell>
          <cell r="J851">
            <v>0.583927592651592</v>
          </cell>
          <cell r="K851">
            <v>1.4989243704282895</v>
          </cell>
          <cell r="L851">
            <v>8.2741331279639493E-2</v>
          </cell>
          <cell r="M851">
            <v>0.47459649088733702</v>
          </cell>
          <cell r="N851">
            <v>1.3895295263018999</v>
          </cell>
          <cell r="O851">
            <v>0.188632465632211</v>
          </cell>
          <cell r="P851">
            <v>850</v>
          </cell>
          <cell r="Q851">
            <v>0.88100000000000001</v>
          </cell>
          <cell r="R851">
            <v>1365</v>
          </cell>
          <cell r="S851">
            <v>0.81</v>
          </cell>
          <cell r="T851">
            <v>1021</v>
          </cell>
          <cell r="U851">
            <v>0.85699999999999998</v>
          </cell>
        </row>
        <row r="852">
          <cell r="A852" t="str">
            <v>CTHT_0027270</v>
          </cell>
          <cell r="B852" t="str">
            <v>Uncharacterized protein</v>
          </cell>
          <cell r="C852">
            <v>507</v>
          </cell>
          <cell r="D852">
            <v>-0.361432672767663</v>
          </cell>
          <cell r="E852">
            <v>1.1896486391254999</v>
          </cell>
          <cell r="F852">
            <v>-1.5510813118931699</v>
          </cell>
          <cell r="G852">
            <v>0.361432672767663</v>
          </cell>
          <cell r="H852">
            <v>1.2847010406533161</v>
          </cell>
          <cell r="I852">
            <v>0.33167427963632401</v>
          </cell>
          <cell r="J852">
            <v>-1.1896486391254999</v>
          </cell>
          <cell r="K852">
            <v>-2.2809718452537338</v>
          </cell>
          <cell r="L852">
            <v>2.3751749269004699E-4</v>
          </cell>
          <cell r="M852">
            <v>1.5510813118931699</v>
          </cell>
          <cell r="N852">
            <v>2.9303669032984003</v>
          </cell>
          <cell r="O852">
            <v>2.1952517030443199E-6</v>
          </cell>
          <cell r="P852">
            <v>851</v>
          </cell>
          <cell r="Q852">
            <v>0.88100000000000001</v>
          </cell>
          <cell r="R852">
            <v>855</v>
          </cell>
          <cell r="S852">
            <v>0.88100000000000001</v>
          </cell>
          <cell r="T852">
            <v>1810</v>
          </cell>
          <cell r="U852">
            <v>0.748</v>
          </cell>
        </row>
        <row r="853">
          <cell r="A853" t="str">
            <v>CTHT_0005100</v>
          </cell>
          <cell r="B853" t="str">
            <v>Uncharacterized protein</v>
          </cell>
          <cell r="C853">
            <v>390</v>
          </cell>
          <cell r="D853">
            <v>5.9375020890271302E-2</v>
          </cell>
          <cell r="E853">
            <v>2.2807231596060902</v>
          </cell>
          <cell r="F853">
            <v>-2.22134813871582</v>
          </cell>
          <cell r="G853">
            <v>-5.9375020890271302E-2</v>
          </cell>
          <cell r="H853">
            <v>-1.0420142598619504</v>
          </cell>
          <cell r="I853">
            <v>0.93536144092149398</v>
          </cell>
          <cell r="J853">
            <v>-2.2807231596060902</v>
          </cell>
          <cell r="K853">
            <v>-4.8592146379217276</v>
          </cell>
          <cell r="L853">
            <v>1.8621442468920098E-5</v>
          </cell>
          <cell r="M853">
            <v>2.22134813871582</v>
          </cell>
          <cell r="N853">
            <v>4.6632899616608858</v>
          </cell>
          <cell r="O853">
            <v>4.8460290237406801E-5</v>
          </cell>
          <cell r="P853">
            <v>852</v>
          </cell>
          <cell r="Q853">
            <v>0.88100000000000001</v>
          </cell>
          <cell r="R853">
            <v>665</v>
          </cell>
          <cell r="S853">
            <v>0.90700000000000003</v>
          </cell>
          <cell r="T853">
            <v>2659</v>
          </cell>
          <cell r="U853">
            <v>0.629</v>
          </cell>
        </row>
        <row r="854">
          <cell r="A854" t="str">
            <v>CTHT_0013300</v>
          </cell>
          <cell r="B854" t="str">
            <v>Uncharacterized protein</v>
          </cell>
          <cell r="C854">
            <v>1044</v>
          </cell>
          <cell r="D854">
            <v>-0.135961104308578</v>
          </cell>
          <cell r="E854">
            <v>-0.49784363264432602</v>
          </cell>
          <cell r="F854">
            <v>0.36188252833574802</v>
          </cell>
          <cell r="G854">
            <v>0.135961104308578</v>
          </cell>
          <cell r="H854">
            <v>1.098824592384303</v>
          </cell>
          <cell r="I854">
            <v>0.84446884887596296</v>
          </cell>
          <cell r="J854">
            <v>0.49784363264432602</v>
          </cell>
          <cell r="K854">
            <v>1.4121013446503654</v>
          </cell>
          <cell r="L854">
            <v>0.38323586110967001</v>
          </cell>
          <cell r="M854">
            <v>-0.36188252833574802</v>
          </cell>
          <cell r="N854">
            <v>-1.2851016936072515</v>
          </cell>
          <cell r="O854">
            <v>0.56723911253451298</v>
          </cell>
          <cell r="P854">
            <v>853</v>
          </cell>
          <cell r="Q854">
            <v>0.88100000000000001</v>
          </cell>
          <cell r="R854">
            <v>762</v>
          </cell>
          <cell r="S854">
            <v>0.89400000000000002</v>
          </cell>
          <cell r="T854">
            <v>617</v>
          </cell>
          <cell r="U854">
            <v>0.91400000000000003</v>
          </cell>
        </row>
        <row r="855">
          <cell r="A855" t="str">
            <v>CTHT_0010520</v>
          </cell>
          <cell r="B855" t="str">
            <v>Hydrolase-like protein</v>
          </cell>
          <cell r="C855">
            <v>1572</v>
          </cell>
          <cell r="D855">
            <v>0.81603957465926202</v>
          </cell>
          <cell r="E855">
            <v>1.79543859436881</v>
          </cell>
          <cell r="F855">
            <v>-0.97939901970955201</v>
          </cell>
          <cell r="G855">
            <v>-0.81603957465926202</v>
          </cell>
          <cell r="H855">
            <v>-1.7605663206704463</v>
          </cell>
          <cell r="I855">
            <v>6.5230171533794696E-3</v>
          </cell>
          <cell r="J855">
            <v>-1.79543859436881</v>
          </cell>
          <cell r="K855">
            <v>-3.4712098722916735</v>
          </cell>
          <cell r="L855">
            <v>1.59453309311557E-10</v>
          </cell>
          <cell r="M855">
            <v>0.97939901970955201</v>
          </cell>
          <cell r="N855">
            <v>1.9716439145387048</v>
          </cell>
          <cell r="O855">
            <v>8.8855380050976496E-4</v>
          </cell>
          <cell r="P855">
            <v>854</v>
          </cell>
          <cell r="Q855">
            <v>0.88100000000000001</v>
          </cell>
          <cell r="R855">
            <v>456</v>
          </cell>
          <cell r="S855">
            <v>0.93600000000000005</v>
          </cell>
          <cell r="T855">
            <v>1428</v>
          </cell>
          <cell r="U855">
            <v>0.80100000000000005</v>
          </cell>
        </row>
        <row r="856">
          <cell r="A856" t="str">
            <v>CTHT_0011540</v>
          </cell>
          <cell r="B856" t="str">
            <v>Uncharacterized protein</v>
          </cell>
          <cell r="C856">
            <v>2880</v>
          </cell>
          <cell r="D856">
            <v>-0.88519615524133699</v>
          </cell>
          <cell r="E856">
            <v>0.165428497572954</v>
          </cell>
          <cell r="F856">
            <v>-1.05062465281429</v>
          </cell>
          <cell r="G856">
            <v>0.88519615524133699</v>
          </cell>
          <cell r="H856">
            <v>1.8470157328701406</v>
          </cell>
          <cell r="I856">
            <v>1.4525311396939001E-3</v>
          </cell>
          <cell r="J856">
            <v>-0.165428497572954</v>
          </cell>
          <cell r="K856">
            <v>-1.121499127135583</v>
          </cell>
          <cell r="L856">
            <v>0.57743330137707605</v>
          </cell>
          <cell r="M856">
            <v>1.05062465281429</v>
          </cell>
          <cell r="N856">
            <v>2.0714265322195504</v>
          </cell>
          <cell r="O856">
            <v>1.19586743933088E-4</v>
          </cell>
          <cell r="P856">
            <v>855</v>
          </cell>
          <cell r="Q856">
            <v>0.88100000000000001</v>
          </cell>
          <cell r="R856">
            <v>1250</v>
          </cell>
          <cell r="S856">
            <v>0.82599999999999996</v>
          </cell>
          <cell r="T856">
            <v>1435</v>
          </cell>
          <cell r="U856">
            <v>0.8</v>
          </cell>
        </row>
        <row r="857">
          <cell r="A857" t="str">
            <v>CTHT_0041870</v>
          </cell>
          <cell r="B857" t="str">
            <v>Uncharacterized protein</v>
          </cell>
          <cell r="C857">
            <v>1173</v>
          </cell>
          <cell r="D857">
            <v>-1.2581235113742999</v>
          </cell>
          <cell r="E857">
            <v>-1.1817335853658999</v>
          </cell>
          <cell r="F857">
            <v>-7.6389926008395406E-2</v>
          </cell>
          <cell r="G857">
            <v>1.2581235113742999</v>
          </cell>
          <cell r="H857">
            <v>2.3918443543156935</v>
          </cell>
          <cell r="I857">
            <v>1.64801698434593E-3</v>
          </cell>
          <cell r="J857">
            <v>1.1817335853658999</v>
          </cell>
          <cell r="K857">
            <v>2.2684920211267072</v>
          </cell>
          <cell r="L857">
            <v>2.2364481549864801E-3</v>
          </cell>
          <cell r="M857">
            <v>7.6389926008395406E-2</v>
          </cell>
          <cell r="N857">
            <v>1.054376357527461</v>
          </cell>
          <cell r="O857">
            <v>0.88138518890233497</v>
          </cell>
          <cell r="P857">
            <v>856</v>
          </cell>
          <cell r="Q857">
            <v>0.88</v>
          </cell>
          <cell r="R857">
            <v>1537</v>
          </cell>
          <cell r="S857">
            <v>0.78600000000000003</v>
          </cell>
          <cell r="T857">
            <v>801</v>
          </cell>
          <cell r="U857">
            <v>0.88800000000000001</v>
          </cell>
        </row>
        <row r="858">
          <cell r="A858" t="str">
            <v>CTHT_0069570</v>
          </cell>
          <cell r="B858" t="str">
            <v>Uncharacterized protein</v>
          </cell>
          <cell r="C858">
            <v>1431</v>
          </cell>
          <cell r="D858">
            <v>-0.36808492940709497</v>
          </cell>
          <cell r="E858">
            <v>-7.3052198018386097E-2</v>
          </cell>
          <cell r="F858">
            <v>-0.295032731388709</v>
          </cell>
          <cell r="G858">
            <v>0.36808492940709497</v>
          </cell>
          <cell r="H858">
            <v>1.2906384662680708</v>
          </cell>
          <cell r="I858">
            <v>0.13628313967356501</v>
          </cell>
          <cell r="J858">
            <v>7.3052198018386097E-2</v>
          </cell>
          <cell r="K858">
            <v>1.0519398386552208</v>
          </cell>
          <cell r="L858">
            <v>0.77719521670595304</v>
          </cell>
          <cell r="M858">
            <v>0.295032731388709</v>
          </cell>
          <cell r="N858">
            <v>1.2269128127308098</v>
          </cell>
          <cell r="O858">
            <v>0.24206835937889101</v>
          </cell>
          <cell r="P858">
            <v>857</v>
          </cell>
          <cell r="Q858">
            <v>0.88</v>
          </cell>
          <cell r="R858">
            <v>895</v>
          </cell>
          <cell r="S858">
            <v>0.875</v>
          </cell>
          <cell r="T858">
            <v>917</v>
          </cell>
          <cell r="U858">
            <v>0.872</v>
          </cell>
        </row>
        <row r="859">
          <cell r="A859" t="str">
            <v>CTHT_0016330</v>
          </cell>
          <cell r="B859" t="str">
            <v>Uncharacterized protein</v>
          </cell>
          <cell r="C859">
            <v>465</v>
          </cell>
          <cell r="D859">
            <v>0.16477885226702399</v>
          </cell>
          <cell r="E859">
            <v>1.7135210498051701</v>
          </cell>
          <cell r="F859">
            <v>-1.5487421975381499</v>
          </cell>
          <cell r="G859">
            <v>-0.16477885226702399</v>
          </cell>
          <cell r="H859">
            <v>-1.1209942299753655</v>
          </cell>
          <cell r="I859">
            <v>0.63130081552825601</v>
          </cell>
          <cell r="J859">
            <v>-1.7135210498051701</v>
          </cell>
          <cell r="K859">
            <v>-3.2796026917744086</v>
          </cell>
          <cell r="L859">
            <v>5.06406628870921E-10</v>
          </cell>
          <cell r="M859">
            <v>1.5487421975381499</v>
          </cell>
          <cell r="N859">
            <v>2.9256196009559194</v>
          </cell>
          <cell r="O859">
            <v>3.6287162119383799E-8</v>
          </cell>
          <cell r="P859">
            <v>858</v>
          </cell>
          <cell r="Q859">
            <v>0.88</v>
          </cell>
          <cell r="R859">
            <v>626</v>
          </cell>
          <cell r="S859">
            <v>0.91200000000000003</v>
          </cell>
          <cell r="T859">
            <v>1828</v>
          </cell>
          <cell r="U859">
            <v>0.745</v>
          </cell>
        </row>
        <row r="860">
          <cell r="A860" t="str">
            <v>CTHT_0072590</v>
          </cell>
          <cell r="B860" t="str">
            <v>Uncharacterized protein</v>
          </cell>
          <cell r="C860">
            <v>1314</v>
          </cell>
          <cell r="D860">
            <v>-2.2570833322499602</v>
          </cell>
          <cell r="E860">
            <v>-2.0708684353035101</v>
          </cell>
          <cell r="F860">
            <v>-0.186214896946446</v>
          </cell>
          <cell r="G860">
            <v>2.2570833322499602</v>
          </cell>
          <cell r="H860">
            <v>4.7802409254065621</v>
          </cell>
          <cell r="I860">
            <v>2.3671388604750199E-8</v>
          </cell>
          <cell r="J860">
            <v>2.0708684353035101</v>
          </cell>
          <cell r="K860">
            <v>4.2013950178222164</v>
          </cell>
          <cell r="L860">
            <v>1.51267610174731E-7</v>
          </cell>
          <cell r="M860">
            <v>0.186214896946446</v>
          </cell>
          <cell r="N860">
            <v>1.137774692722032</v>
          </cell>
          <cell r="O860">
            <v>0.70714880702873795</v>
          </cell>
          <cell r="P860">
            <v>859</v>
          </cell>
          <cell r="Q860">
            <v>0.88</v>
          </cell>
          <cell r="R860">
            <v>2702</v>
          </cell>
          <cell r="S860">
            <v>0.623</v>
          </cell>
          <cell r="T860">
            <v>902</v>
          </cell>
          <cell r="U860">
            <v>0.874</v>
          </cell>
        </row>
        <row r="861">
          <cell r="A861" t="str">
            <v>CTHT_0056860</v>
          </cell>
          <cell r="B861" t="str">
            <v>Ubiquitin carboxyl-terminal hydrolase-like protein</v>
          </cell>
          <cell r="C861">
            <v>2781</v>
          </cell>
          <cell r="D861">
            <v>-1.16344058688361</v>
          </cell>
          <cell r="E861">
            <v>1.9516609758102701</v>
          </cell>
          <cell r="F861">
            <v>-3.1151015626938698</v>
          </cell>
          <cell r="G861">
            <v>1.16344058688361</v>
          </cell>
          <cell r="H861">
            <v>2.2399097223834281</v>
          </cell>
          <cell r="I861">
            <v>8.0921482465830296E-4</v>
          </cell>
          <cell r="J861">
            <v>-1.9516609758102701</v>
          </cell>
          <cell r="K861">
            <v>-3.8681962100527105</v>
          </cell>
          <cell r="L861">
            <v>3.4174600015834999E-9</v>
          </cell>
          <cell r="M861">
            <v>3.1151015626938698</v>
          </cell>
          <cell r="N861">
            <v>8.6644102989837322</v>
          </cell>
          <cell r="O861">
            <v>5.2779050964905103E-21</v>
          </cell>
          <cell r="P861">
            <v>860</v>
          </cell>
          <cell r="Q861">
            <v>0.88</v>
          </cell>
          <cell r="R861">
            <v>1407</v>
          </cell>
          <cell r="S861">
            <v>0.80400000000000005</v>
          </cell>
          <cell r="T861">
            <v>3683</v>
          </cell>
          <cell r="U861">
            <v>0.48699999999999999</v>
          </cell>
        </row>
        <row r="862">
          <cell r="A862" t="str">
            <v>CTHT_0050450</v>
          </cell>
          <cell r="B862" t="str">
            <v>Uncharacterized protein</v>
          </cell>
          <cell r="C862">
            <v>3510</v>
          </cell>
          <cell r="D862">
            <v>0.35745961045999702</v>
          </cell>
          <cell r="E862">
            <v>3.0665342833365599</v>
          </cell>
          <cell r="F862">
            <v>-2.70907467287656</v>
          </cell>
          <cell r="G862">
            <v>-0.35745961045999702</v>
          </cell>
          <cell r="H862">
            <v>-1.281167947853785</v>
          </cell>
          <cell r="I862">
            <v>0.41517918129375198</v>
          </cell>
          <cell r="J862">
            <v>-3.0665342833365599</v>
          </cell>
          <cell r="K862">
            <v>-8.3775842106831266</v>
          </cell>
          <cell r="L862">
            <v>6.1037468463541705E-17</v>
          </cell>
          <cell r="M862">
            <v>2.70907467287656</v>
          </cell>
          <cell r="N862">
            <v>6.539021074260603</v>
          </cell>
          <cell r="O862">
            <v>3.9430063941746399E-13</v>
          </cell>
          <cell r="P862">
            <v>861</v>
          </cell>
          <cell r="Q862">
            <v>0.88</v>
          </cell>
          <cell r="R862">
            <v>565</v>
          </cell>
          <cell r="S862">
            <v>0.92100000000000004</v>
          </cell>
          <cell r="T862">
            <v>3236</v>
          </cell>
          <cell r="U862">
            <v>0.54900000000000004</v>
          </cell>
        </row>
        <row r="863">
          <cell r="A863" t="str">
            <v>CTHT_0008030</v>
          </cell>
          <cell r="B863" t="str">
            <v>Uncharacterized protein</v>
          </cell>
          <cell r="C863">
            <v>657</v>
          </cell>
          <cell r="D863">
            <v>-1.02133649568525</v>
          </cell>
          <cell r="E863">
            <v>0.48974341985904701</v>
          </cell>
          <cell r="F863">
            <v>-1.5110799155443</v>
          </cell>
          <cell r="G863">
            <v>1.02133649568525</v>
          </cell>
          <cell r="H863">
            <v>2.0297984702511944</v>
          </cell>
          <cell r="I863">
            <v>5.1056930028158401E-3</v>
          </cell>
          <cell r="J863">
            <v>-0.48974341985904701</v>
          </cell>
          <cell r="K863">
            <v>-1.4041951205146821</v>
          </cell>
          <cell r="L863">
            <v>0.181685887063507</v>
          </cell>
          <cell r="M863">
            <v>1.5110799155443</v>
          </cell>
          <cell r="N863">
            <v>2.8502331075548994</v>
          </cell>
          <cell r="O863">
            <v>1.9309251974364799E-5</v>
          </cell>
          <cell r="P863">
            <v>862</v>
          </cell>
          <cell r="Q863">
            <v>0.88</v>
          </cell>
          <cell r="R863">
            <v>1276</v>
          </cell>
          <cell r="S863">
            <v>0.82199999999999995</v>
          </cell>
          <cell r="T863">
            <v>1744</v>
          </cell>
          <cell r="U863">
            <v>0.75700000000000001</v>
          </cell>
        </row>
        <row r="864">
          <cell r="A864" t="str">
            <v>CTHT_0059780</v>
          </cell>
          <cell r="B864" t="str">
            <v>Proteasome subunit beta type (EC 3.4.25.1)</v>
          </cell>
          <cell r="C864">
            <v>852</v>
          </cell>
          <cell r="D864">
            <v>-0.62129025026106999</v>
          </cell>
          <cell r="E864">
            <v>-0.55281412508616501</v>
          </cell>
          <cell r="F864">
            <v>-6.8476125174904798E-2</v>
          </cell>
          <cell r="G864">
            <v>0.62129025026106999</v>
          </cell>
          <cell r="H864">
            <v>1.5382502747920521</v>
          </cell>
          <cell r="I864">
            <v>3.7489213538661498E-2</v>
          </cell>
          <cell r="J864">
            <v>0.55281412508616501</v>
          </cell>
          <cell r="K864">
            <v>1.4669443328311833</v>
          </cell>
          <cell r="L864">
            <v>5.4901174876871899E-2</v>
          </cell>
          <cell r="M864">
            <v>6.8476125174904798E-2</v>
          </cell>
          <cell r="N864">
            <v>1.0486084852471866</v>
          </cell>
          <cell r="O864">
            <v>0.85218254066847199</v>
          </cell>
          <cell r="P864">
            <v>863</v>
          </cell>
          <cell r="Q864">
            <v>0.879</v>
          </cell>
          <cell r="R864">
            <v>1063</v>
          </cell>
          <cell r="S864">
            <v>0.85199999999999998</v>
          </cell>
          <cell r="T864">
            <v>817</v>
          </cell>
          <cell r="U864">
            <v>0.88600000000000001</v>
          </cell>
        </row>
        <row r="865">
          <cell r="A865" t="str">
            <v>CTHT_0011560</v>
          </cell>
          <cell r="B865" t="str">
            <v>Uncharacterized protein</v>
          </cell>
          <cell r="C865">
            <v>588</v>
          </cell>
          <cell r="D865">
            <v>-0.406731675063287</v>
          </cell>
          <cell r="E865">
            <v>0.53324325434681397</v>
          </cell>
          <cell r="F865">
            <v>-0.93997492941010197</v>
          </cell>
          <cell r="G865">
            <v>0.406731675063287</v>
          </cell>
          <cell r="H865">
            <v>1.3256791760571796</v>
          </cell>
          <cell r="I865">
            <v>0.45760802039340298</v>
          </cell>
          <cell r="J865">
            <v>-0.53324325434681397</v>
          </cell>
          <cell r="K865">
            <v>-1.447178875671228</v>
          </cell>
          <cell r="L865">
            <v>0.28435993850393299</v>
          </cell>
          <cell r="M865">
            <v>0.93997492941010197</v>
          </cell>
          <cell r="N865">
            <v>1.9184948995071902</v>
          </cell>
          <cell r="O865">
            <v>6.1114053651087602E-2</v>
          </cell>
          <cell r="P865">
            <v>864</v>
          </cell>
          <cell r="Q865">
            <v>0.879</v>
          </cell>
          <cell r="R865">
            <v>945</v>
          </cell>
          <cell r="S865">
            <v>0.86799999999999999</v>
          </cell>
          <cell r="T865">
            <v>1394</v>
          </cell>
          <cell r="U865">
            <v>0.80600000000000005</v>
          </cell>
        </row>
        <row r="866">
          <cell r="A866" t="str">
            <v>CTHT_0037560</v>
          </cell>
          <cell r="B866" t="str">
            <v>Uncharacterized protein</v>
          </cell>
          <cell r="C866">
            <v>543</v>
          </cell>
          <cell r="D866">
            <v>3.3994007674979301E-3</v>
          </cell>
          <cell r="E866">
            <v>1.1967447302887499</v>
          </cell>
          <cell r="F866">
            <v>-1.1933453295212599</v>
          </cell>
          <cell r="G866">
            <v>-3.3994007674979301E-3</v>
          </cell>
          <cell r="H866">
            <v>-1.0023590632788861</v>
          </cell>
          <cell r="I866">
            <v>0.99639559473862105</v>
          </cell>
          <cell r="J866">
            <v>-1.1967447302887499</v>
          </cell>
          <cell r="K866">
            <v>-2.2922187515773218</v>
          </cell>
          <cell r="L866">
            <v>4.8880944212458704E-4</v>
          </cell>
          <cell r="M866">
            <v>1.1933453295212599</v>
          </cell>
          <cell r="N866">
            <v>2.2868239890794215</v>
          </cell>
          <cell r="O866">
            <v>7.3215926825333905E-4</v>
          </cell>
          <cell r="P866">
            <v>865</v>
          </cell>
          <cell r="Q866">
            <v>0.879</v>
          </cell>
          <cell r="R866">
            <v>738</v>
          </cell>
          <cell r="S866">
            <v>0.89700000000000002</v>
          </cell>
          <cell r="T866">
            <v>1636</v>
          </cell>
          <cell r="U866">
            <v>0.77200000000000002</v>
          </cell>
        </row>
        <row r="867">
          <cell r="A867" t="str">
            <v>CTHT_0052320</v>
          </cell>
          <cell r="B867" t="str">
            <v>Uncharacterized protein</v>
          </cell>
          <cell r="C867">
            <v>957</v>
          </cell>
          <cell r="D867">
            <v>-1.5551085139285801</v>
          </cell>
          <cell r="E867">
            <v>-2.5201127290154699</v>
          </cell>
          <cell r="F867">
            <v>0.96500421508689005</v>
          </cell>
          <cell r="G867">
            <v>1.5551085139285801</v>
          </cell>
          <cell r="H867">
            <v>2.9385582852077539</v>
          </cell>
          <cell r="I867">
            <v>5.7838339180102697E-4</v>
          </cell>
          <cell r="J867">
            <v>2.5201127290154699</v>
          </cell>
          <cell r="K867">
            <v>5.7362691940029933</v>
          </cell>
          <cell r="L867">
            <v>4.5224260063059999E-9</v>
          </cell>
          <cell r="M867">
            <v>-0.96500421508689005</v>
          </cell>
          <cell r="N867">
            <v>-1.952069224857129</v>
          </cell>
          <cell r="O867">
            <v>3.81656189323685E-2</v>
          </cell>
          <cell r="P867">
            <v>866</v>
          </cell>
          <cell r="Q867">
            <v>0.879</v>
          </cell>
          <cell r="R867">
            <v>1848</v>
          </cell>
          <cell r="S867">
            <v>0.74199999999999999</v>
          </cell>
          <cell r="T867">
            <v>441</v>
          </cell>
          <cell r="U867">
            <v>0.93799999999999994</v>
          </cell>
        </row>
        <row r="868">
          <cell r="A868" t="str">
            <v>CTHT_0015900</v>
          </cell>
          <cell r="B868" t="str">
            <v>Uncharacterized protein</v>
          </cell>
          <cell r="C868">
            <v>960</v>
          </cell>
          <cell r="D868">
            <v>-0.67195108925088798</v>
          </cell>
          <cell r="E868">
            <v>8.7042653800381897E-2</v>
          </cell>
          <cell r="F868">
            <v>-0.75899374305126999</v>
          </cell>
          <cell r="G868">
            <v>0.67195108925088798</v>
          </cell>
          <cell r="H868">
            <v>1.5932261775474836</v>
          </cell>
          <cell r="I868">
            <v>8.0925694042486701E-3</v>
          </cell>
          <cell r="J868">
            <v>-8.7042653800381897E-2</v>
          </cell>
          <cell r="K868">
            <v>-1.062190590079892</v>
          </cell>
          <cell r="L868">
            <v>0.75140977272551901</v>
          </cell>
          <cell r="M868">
            <v>0.75899374305126999</v>
          </cell>
          <cell r="N868">
            <v>1.6923098536598926</v>
          </cell>
          <cell r="O868">
            <v>2.42216468113435E-3</v>
          </cell>
          <cell r="P868">
            <v>867</v>
          </cell>
          <cell r="Q868">
            <v>0.879</v>
          </cell>
          <cell r="R868">
            <v>1113</v>
          </cell>
          <cell r="S868">
            <v>0.84499999999999997</v>
          </cell>
          <cell r="T868">
            <v>1219</v>
          </cell>
          <cell r="U868">
            <v>0.83</v>
          </cell>
        </row>
        <row r="869">
          <cell r="A869" t="str">
            <v>CTHT_0024020</v>
          </cell>
          <cell r="B869" t="str">
            <v>Adenylosuccinate lyase (ASL) (EC 4.3.2.2) (Adenylosuccinase)</v>
          </cell>
          <cell r="C869">
            <v>1449</v>
          </cell>
          <cell r="D869">
            <v>-0.99738202696502398</v>
          </cell>
          <cell r="E869">
            <v>-1.76471975235921</v>
          </cell>
          <cell r="F869">
            <v>0.76733772539418399</v>
          </cell>
          <cell r="G869">
            <v>0.99738202696502398</v>
          </cell>
          <cell r="H869">
            <v>1.9963740096737383</v>
          </cell>
          <cell r="I869">
            <v>0.16324684459950001</v>
          </cell>
          <cell r="J869">
            <v>1.76471975235921</v>
          </cell>
          <cell r="K869">
            <v>3.3980798457030028</v>
          </cell>
          <cell r="L869">
            <v>6.8829645128513804E-3</v>
          </cell>
          <cell r="M869">
            <v>-0.76733772539418399</v>
          </cell>
          <cell r="N869">
            <v>-1.7021258688187073</v>
          </cell>
          <cell r="O869">
            <v>0.29473379517756298</v>
          </cell>
          <cell r="P869">
            <v>868</v>
          </cell>
          <cell r="Q869">
            <v>0.879</v>
          </cell>
          <cell r="R869">
            <v>1428</v>
          </cell>
          <cell r="S869">
            <v>0.80100000000000005</v>
          </cell>
          <cell r="T869">
            <v>494</v>
          </cell>
          <cell r="U869">
            <v>0.93100000000000005</v>
          </cell>
        </row>
        <row r="870">
          <cell r="A870" t="str">
            <v>CTHT_0053030</v>
          </cell>
          <cell r="B870" t="str">
            <v>Uncharacterized protein</v>
          </cell>
          <cell r="C870">
            <v>1653</v>
          </cell>
          <cell r="D870">
            <v>-0.30038133396702299</v>
          </cell>
          <cell r="E870">
            <v>-0.429995413019157</v>
          </cell>
          <cell r="F870">
            <v>0.12961407905213401</v>
          </cell>
          <cell r="G870">
            <v>0.30038133396702299</v>
          </cell>
          <cell r="H870">
            <v>1.2314698731416962</v>
          </cell>
          <cell r="I870">
            <v>0.55780633073291297</v>
          </cell>
          <cell r="J870">
            <v>0.429995413019157</v>
          </cell>
          <cell r="K870">
            <v>1.3472292934068795</v>
          </cell>
          <cell r="L870">
            <v>0.34694693804257898</v>
          </cell>
          <cell r="M870">
            <v>-0.12961407905213401</v>
          </cell>
          <cell r="N870">
            <v>-1.0940010168254144</v>
          </cell>
          <cell r="O870">
            <v>0.81246616287561102</v>
          </cell>
          <cell r="P870">
            <v>869</v>
          </cell>
          <cell r="Q870">
            <v>0.879</v>
          </cell>
          <cell r="R870">
            <v>811</v>
          </cell>
          <cell r="S870">
            <v>0.88700000000000001</v>
          </cell>
          <cell r="T870">
            <v>683</v>
          </cell>
          <cell r="U870">
            <v>0.90500000000000003</v>
          </cell>
        </row>
        <row r="871">
          <cell r="A871" t="str">
            <v>CTHT_0069850</v>
          </cell>
          <cell r="B871" t="str">
            <v>Proteasome subunit alpha type (EC 3.4.25.1)</v>
          </cell>
          <cell r="C871">
            <v>810</v>
          </cell>
          <cell r="D871">
            <v>-0.30415527818918098</v>
          </cell>
          <cell r="E871">
            <v>-0.52124742450518102</v>
          </cell>
          <cell r="F871">
            <v>0.21709214631600099</v>
          </cell>
          <cell r="G871">
            <v>0.30415527818918098</v>
          </cell>
          <cell r="H871">
            <v>1.2346954908069068</v>
          </cell>
          <cell r="I871">
            <v>0.39387994570055102</v>
          </cell>
          <cell r="J871">
            <v>0.52124742450518102</v>
          </cell>
          <cell r="K871">
            <v>1.4351956518493252</v>
          </cell>
          <cell r="L871">
            <v>0.102476610247099</v>
          </cell>
          <cell r="M871">
            <v>-0.21709214631600099</v>
          </cell>
          <cell r="N871">
            <v>-1.162388348005861</v>
          </cell>
          <cell r="O871">
            <v>0.55368048158913097</v>
          </cell>
          <cell r="P871">
            <v>870</v>
          </cell>
          <cell r="Q871">
            <v>0.878</v>
          </cell>
          <cell r="R871">
            <v>877</v>
          </cell>
          <cell r="S871">
            <v>0.878</v>
          </cell>
          <cell r="T871">
            <v>685</v>
          </cell>
          <cell r="U871">
            <v>0.90400000000000003</v>
          </cell>
        </row>
        <row r="872">
          <cell r="A872" t="str">
            <v>CTHT_0052210</v>
          </cell>
          <cell r="B872" t="str">
            <v>Uncharacterized protein</v>
          </cell>
          <cell r="C872">
            <v>525</v>
          </cell>
          <cell r="D872">
            <v>-3.0014435792760201</v>
          </cell>
          <cell r="E872">
            <v>-3.24591271913991</v>
          </cell>
          <cell r="F872">
            <v>0.24446913986389099</v>
          </cell>
          <cell r="G872">
            <v>3.0014435792760201</v>
          </cell>
          <cell r="H872">
            <v>8.0080089094815694</v>
          </cell>
          <cell r="I872">
            <v>4.7050285912569898E-16</v>
          </cell>
          <cell r="J872">
            <v>3.24591271913991</v>
          </cell>
          <cell r="K872">
            <v>9.4867420444325283</v>
          </cell>
          <cell r="L872">
            <v>3.1455477035869299E-19</v>
          </cell>
          <cell r="M872">
            <v>-0.24446913986389099</v>
          </cell>
          <cell r="N872">
            <v>-1.1846567794399094</v>
          </cell>
          <cell r="O872">
            <v>0.58252081519695798</v>
          </cell>
          <cell r="P872">
            <v>871</v>
          </cell>
          <cell r="Q872">
            <v>0.878</v>
          </cell>
          <cell r="R872">
            <v>3624</v>
          </cell>
          <cell r="S872">
            <v>0.495</v>
          </cell>
          <cell r="T872">
            <v>696</v>
          </cell>
          <cell r="U872">
            <v>0.90300000000000002</v>
          </cell>
        </row>
        <row r="873">
          <cell r="A873" t="str">
            <v>CTHT_0059370</v>
          </cell>
          <cell r="B873" t="str">
            <v>Uncharacterized protein</v>
          </cell>
          <cell r="C873">
            <v>1587</v>
          </cell>
          <cell r="D873">
            <v>-0.75955768488145303</v>
          </cell>
          <cell r="E873">
            <v>1.1220294378148501</v>
          </cell>
          <cell r="F873">
            <v>-1.8815871226963099</v>
          </cell>
          <cell r="G873">
            <v>0.75955768488145303</v>
          </cell>
          <cell r="H873">
            <v>1.6929714979030168</v>
          </cell>
          <cell r="I873">
            <v>6.6980406147081104E-2</v>
          </cell>
          <cell r="J873">
            <v>-1.1220294378148501</v>
          </cell>
          <cell r="K873">
            <v>-2.1765292943993044</v>
          </cell>
          <cell r="L873">
            <v>3.7548900792794002E-3</v>
          </cell>
          <cell r="M873">
            <v>1.8815871226963099</v>
          </cell>
          <cell r="N873">
            <v>3.684802059769003</v>
          </cell>
          <cell r="O873">
            <v>1.1999923755097501E-6</v>
          </cell>
          <cell r="P873">
            <v>872</v>
          </cell>
          <cell r="Q873">
            <v>0.878</v>
          </cell>
          <cell r="R873">
            <v>1206</v>
          </cell>
          <cell r="S873">
            <v>0.83199999999999996</v>
          </cell>
          <cell r="T873">
            <v>2277</v>
          </cell>
          <cell r="U873">
            <v>0.68300000000000005</v>
          </cell>
        </row>
        <row r="874">
          <cell r="A874" t="str">
            <v>CTHT_0068240</v>
          </cell>
          <cell r="B874" t="str">
            <v>Uncharacterized protein</v>
          </cell>
          <cell r="C874">
            <v>1776</v>
          </cell>
          <cell r="D874">
            <v>0.62705786157160703</v>
          </cell>
          <cell r="E874">
            <v>0.86869668210928896</v>
          </cell>
          <cell r="F874">
            <v>-0.24163882053768199</v>
          </cell>
          <cell r="G874">
            <v>-0.62705786157160703</v>
          </cell>
          <cell r="H874">
            <v>-1.5444122060412233</v>
          </cell>
          <cell r="I874">
            <v>7.8443787215089905E-2</v>
          </cell>
          <cell r="J874">
            <v>-0.86869668210928896</v>
          </cell>
          <cell r="K874">
            <v>-1.8260125515892587</v>
          </cell>
          <cell r="L874">
            <v>9.0671858210930895E-3</v>
          </cell>
          <cell r="M874">
            <v>0.24163882053768199</v>
          </cell>
          <cell r="N874">
            <v>1.1823349650090236</v>
          </cell>
          <cell r="O874">
            <v>0.53751107433312695</v>
          </cell>
          <cell r="P874">
            <v>873</v>
          </cell>
          <cell r="Q874">
            <v>0.878</v>
          </cell>
          <cell r="R874">
            <v>505</v>
          </cell>
          <cell r="S874">
            <v>0.92900000000000005</v>
          </cell>
          <cell r="T874">
            <v>970</v>
          </cell>
          <cell r="U874">
            <v>0.86499999999999999</v>
          </cell>
        </row>
        <row r="875">
          <cell r="A875" t="str">
            <v>CTHT_0058880</v>
          </cell>
          <cell r="B875" t="str">
            <v>Uncharacterized protein</v>
          </cell>
          <cell r="C875">
            <v>900</v>
          </cell>
          <cell r="D875">
            <v>-0.73460895258211401</v>
          </cell>
          <cell r="E875">
            <v>0.89834370857613999</v>
          </cell>
          <cell r="F875">
            <v>-1.6329526611582501</v>
          </cell>
          <cell r="G875">
            <v>0.73460895258211401</v>
          </cell>
          <cell r="H875">
            <v>1.6639463899408355</v>
          </cell>
          <cell r="I875">
            <v>7.6897822825050005E-2</v>
          </cell>
          <cell r="J875">
            <v>-0.89834370857613999</v>
          </cell>
          <cell r="K875">
            <v>-1.8639248683526797</v>
          </cell>
          <cell r="L875">
            <v>2.15321437110353E-2</v>
          </cell>
          <cell r="M875">
            <v>1.6329526611582501</v>
          </cell>
          <cell r="N875">
            <v>3.1014710558163801</v>
          </cell>
          <cell r="O875">
            <v>2.7875700081451601E-5</v>
          </cell>
          <cell r="P875">
            <v>874</v>
          </cell>
          <cell r="Q875">
            <v>0.878</v>
          </cell>
          <cell r="R875">
            <v>1133</v>
          </cell>
          <cell r="S875">
            <v>0.84199999999999997</v>
          </cell>
          <cell r="T875">
            <v>1971</v>
          </cell>
          <cell r="U875">
            <v>0.72499999999999998</v>
          </cell>
        </row>
        <row r="876">
          <cell r="A876" t="str">
            <v>CTHT_0052550</v>
          </cell>
          <cell r="B876" t="str">
            <v>Putative lipid transfer protein</v>
          </cell>
          <cell r="C876">
            <v>381</v>
          </cell>
          <cell r="D876">
            <v>1.0631545574317001</v>
          </cell>
          <cell r="E876">
            <v>0.21522579631585501</v>
          </cell>
          <cell r="F876">
            <v>0.84792876111584203</v>
          </cell>
          <cell r="G876">
            <v>-1.0631545574317001</v>
          </cell>
          <cell r="H876">
            <v>-2.0894953635663844</v>
          </cell>
          <cell r="I876">
            <v>3.4623490815171099E-3</v>
          </cell>
          <cell r="J876">
            <v>-0.21522579631585501</v>
          </cell>
          <cell r="K876">
            <v>-1.1608855904625845</v>
          </cell>
          <cell r="L876">
            <v>0.57743330137707605</v>
          </cell>
          <cell r="M876">
            <v>-0.84792876111584203</v>
          </cell>
          <cell r="N876">
            <v>-1.7999149793338094</v>
          </cell>
          <cell r="O876">
            <v>2.1473966010144299E-2</v>
          </cell>
          <cell r="P876">
            <v>875</v>
          </cell>
          <cell r="Q876">
            <v>0.878</v>
          </cell>
          <cell r="R876">
            <v>392</v>
          </cell>
          <cell r="S876">
            <v>0.94499999999999995</v>
          </cell>
          <cell r="T876">
            <v>458</v>
          </cell>
          <cell r="U876">
            <v>0.93600000000000005</v>
          </cell>
        </row>
        <row r="877">
          <cell r="A877" t="str">
            <v>CTHT_0005460</v>
          </cell>
          <cell r="B877" t="str">
            <v>Uncharacterized protein</v>
          </cell>
          <cell r="C877">
            <v>912</v>
          </cell>
          <cell r="D877">
            <v>0.33639030379150098</v>
          </cell>
          <cell r="E877">
            <v>1.6539557155147799</v>
          </cell>
          <cell r="F877">
            <v>-1.31756541172328</v>
          </cell>
          <cell r="G877">
            <v>-0.33639030379150098</v>
          </cell>
          <cell r="H877">
            <v>-1.2625935654146254</v>
          </cell>
          <cell r="I877">
            <v>0.78412920698623401</v>
          </cell>
          <cell r="J877">
            <v>-1.6539557155147799</v>
          </cell>
          <cell r="K877">
            <v>-3.146953182107656</v>
          </cell>
          <cell r="L877">
            <v>9.5742935220429398E-2</v>
          </cell>
          <cell r="M877">
            <v>1.31756541172328</v>
          </cell>
          <cell r="N877">
            <v>2.4924514652300047</v>
          </cell>
          <cell r="O877">
            <v>0.21676051112616501</v>
          </cell>
          <cell r="P877">
            <v>876</v>
          </cell>
          <cell r="Q877">
            <v>0.878</v>
          </cell>
          <cell r="R877">
            <v>603</v>
          </cell>
          <cell r="S877">
            <v>0.91600000000000004</v>
          </cell>
          <cell r="T877">
            <v>2000</v>
          </cell>
          <cell r="U877">
            <v>0.72099999999999997</v>
          </cell>
        </row>
        <row r="878">
          <cell r="A878" t="str">
            <v>CTHT_0029600</v>
          </cell>
          <cell r="B878" t="str">
            <v>Proteasome endopeptidase complex (EC 3.4.25.1)</v>
          </cell>
          <cell r="C878">
            <v>786</v>
          </cell>
          <cell r="D878">
            <v>-0.27053744827878801</v>
          </cell>
          <cell r="E878">
            <v>-0.48066101240439901</v>
          </cell>
          <cell r="F878">
            <v>0.21012356412561201</v>
          </cell>
          <cell r="G878">
            <v>0.27053744827878801</v>
          </cell>
          <cell r="H878">
            <v>1.2062571118770791</v>
          </cell>
          <cell r="I878">
            <v>0.36669085928780998</v>
          </cell>
          <cell r="J878">
            <v>0.48066101240439901</v>
          </cell>
          <cell r="K878">
            <v>1.3953828548676706</v>
          </cell>
          <cell r="L878">
            <v>7.3329362939641901E-2</v>
          </cell>
          <cell r="M878">
            <v>-0.21012356412561201</v>
          </cell>
          <cell r="N878">
            <v>-1.1567872563224026</v>
          </cell>
          <cell r="O878">
            <v>0.492726025468957</v>
          </cell>
          <cell r="P878">
            <v>877</v>
          </cell>
          <cell r="Q878">
            <v>0.878</v>
          </cell>
          <cell r="R878">
            <v>880</v>
          </cell>
          <cell r="S878">
            <v>0.877</v>
          </cell>
          <cell r="T878">
            <v>695</v>
          </cell>
          <cell r="U878">
            <v>0.90300000000000002</v>
          </cell>
        </row>
        <row r="879">
          <cell r="A879" t="str">
            <v>CTHT_0011340</v>
          </cell>
          <cell r="B879" t="str">
            <v>Uncharacterized protein</v>
          </cell>
          <cell r="C879">
            <v>2277</v>
          </cell>
          <cell r="D879">
            <v>0.25086358717644303</v>
          </cell>
          <cell r="E879">
            <v>1.32173932164889</v>
          </cell>
          <cell r="F879">
            <v>-1.07087573447244</v>
          </cell>
          <cell r="G879">
            <v>-0.25086358717644303</v>
          </cell>
          <cell r="H879">
            <v>-1.1899191791740149</v>
          </cell>
          <cell r="I879">
            <v>0.71145811402431003</v>
          </cell>
          <cell r="J879">
            <v>-1.32173932164889</v>
          </cell>
          <cell r="K879">
            <v>-2.4996729023054161</v>
          </cell>
          <cell r="L879">
            <v>1.6637687349847202E-2</v>
          </cell>
          <cell r="M879">
            <v>1.07087573447244</v>
          </cell>
          <cell r="N879">
            <v>2.1007081372035348</v>
          </cell>
          <cell r="O879">
            <v>6.6887871380035199E-2</v>
          </cell>
          <cell r="P879">
            <v>878</v>
          </cell>
          <cell r="Q879">
            <v>0.877</v>
          </cell>
          <cell r="R879">
            <v>574</v>
          </cell>
          <cell r="S879">
            <v>0.92</v>
          </cell>
          <cell r="T879">
            <v>1368</v>
          </cell>
          <cell r="U879">
            <v>0.80900000000000005</v>
          </cell>
        </row>
        <row r="880">
          <cell r="A880" t="str">
            <v>CTHT_0031420</v>
          </cell>
          <cell r="B880" t="str">
            <v>Uncharacterized protein</v>
          </cell>
          <cell r="C880">
            <v>1146</v>
          </cell>
          <cell r="D880">
            <v>1.08701057509049E-2</v>
          </cell>
          <cell r="E880">
            <v>0.188913375018226</v>
          </cell>
          <cell r="F880">
            <v>-0.178043269267321</v>
          </cell>
          <cell r="G880">
            <v>-1.08701057509049E-2</v>
          </cell>
          <cell r="H880">
            <v>-1.0075630395494077</v>
          </cell>
          <cell r="I880">
            <v>0.98285792195244803</v>
          </cell>
          <cell r="J880">
            <v>-0.188913375018226</v>
          </cell>
          <cell r="K880">
            <v>-1.1399048263506373</v>
          </cell>
          <cell r="L880">
            <v>0.60410112034516406</v>
          </cell>
          <cell r="M880">
            <v>0.178043269267321</v>
          </cell>
          <cell r="N880">
            <v>1.1313483937048883</v>
          </cell>
          <cell r="O880">
            <v>0.65468909003505704</v>
          </cell>
          <cell r="P880">
            <v>879</v>
          </cell>
          <cell r="Q880">
            <v>0.877</v>
          </cell>
          <cell r="R880">
            <v>711</v>
          </cell>
          <cell r="S880">
            <v>0.90100000000000002</v>
          </cell>
          <cell r="T880">
            <v>865</v>
          </cell>
          <cell r="U880">
            <v>0.879</v>
          </cell>
        </row>
        <row r="881">
          <cell r="A881" t="str">
            <v>CTHT_0047840</v>
          </cell>
          <cell r="B881" t="str">
            <v>Uncharacterized protein</v>
          </cell>
          <cell r="C881">
            <v>1491</v>
          </cell>
          <cell r="D881">
            <v>-0.84781145093323296</v>
          </cell>
          <cell r="E881">
            <v>0.15827893197968099</v>
          </cell>
          <cell r="F881">
            <v>-1.00609038291291</v>
          </cell>
          <cell r="G881">
            <v>0.84781145093323296</v>
          </cell>
          <cell r="H881">
            <v>1.7997686283971399</v>
          </cell>
          <cell r="I881">
            <v>0.13277503855148601</v>
          </cell>
          <cell r="J881">
            <v>-0.15827893197968099</v>
          </cell>
          <cell r="K881">
            <v>-1.1159550612416684</v>
          </cell>
          <cell r="L881">
            <v>0.78869801845947296</v>
          </cell>
          <cell r="M881">
            <v>1.00609038291291</v>
          </cell>
          <cell r="N881">
            <v>2.0084609099237585</v>
          </cell>
          <cell r="O881">
            <v>6.9218806533988805E-2</v>
          </cell>
          <cell r="P881">
            <v>880</v>
          </cell>
          <cell r="Q881">
            <v>0.877</v>
          </cell>
          <cell r="R881">
            <v>1340</v>
          </cell>
          <cell r="S881">
            <v>0.81299999999999994</v>
          </cell>
          <cell r="T881">
            <v>1530</v>
          </cell>
          <cell r="U881">
            <v>0.78700000000000003</v>
          </cell>
        </row>
        <row r="882">
          <cell r="A882" t="str">
            <v>CTHT_0046550</v>
          </cell>
          <cell r="B882" t="str">
            <v>Uncharacterized protein</v>
          </cell>
          <cell r="C882">
            <v>822</v>
          </cell>
          <cell r="D882">
            <v>-0.53533013345150204</v>
          </cell>
          <cell r="E882">
            <v>0.623192612168319</v>
          </cell>
          <cell r="F882">
            <v>-1.1585227456198199</v>
          </cell>
          <cell r="G882">
            <v>0.53533013345150204</v>
          </cell>
          <cell r="H882">
            <v>1.4492737554789428</v>
          </cell>
          <cell r="I882">
            <v>0.113075467817952</v>
          </cell>
          <cell r="J882">
            <v>-0.623192612168319</v>
          </cell>
          <cell r="K882">
            <v>-1.5402799753398466</v>
          </cell>
          <cell r="L882">
            <v>5.0558387280394801E-2</v>
          </cell>
          <cell r="M882">
            <v>1.1585227456198199</v>
          </cell>
          <cell r="N882">
            <v>2.2322873443497913</v>
          </cell>
          <cell r="O882">
            <v>2.5939474003369299E-4</v>
          </cell>
          <cell r="P882">
            <v>881</v>
          </cell>
          <cell r="Q882">
            <v>0.877</v>
          </cell>
          <cell r="R882">
            <v>1022</v>
          </cell>
          <cell r="S882">
            <v>0.85699999999999998</v>
          </cell>
          <cell r="T882">
            <v>1535</v>
          </cell>
          <cell r="U882">
            <v>0.78600000000000003</v>
          </cell>
        </row>
        <row r="883">
          <cell r="A883" t="str">
            <v>CTHT_0062080</v>
          </cell>
          <cell r="B883" t="str">
            <v>Putative nucleotide exchange factor</v>
          </cell>
          <cell r="C883">
            <v>759</v>
          </cell>
          <cell r="D883">
            <v>1.45725959193444</v>
          </cell>
          <cell r="E883">
            <v>1.4255822770105</v>
          </cell>
          <cell r="F883">
            <v>3.1677314923939E-2</v>
          </cell>
          <cell r="G883">
            <v>-1.45725959193444</v>
          </cell>
          <cell r="H883">
            <v>-2.7458628960478926</v>
          </cell>
          <cell r="I883">
            <v>1.01037020272884E-4</v>
          </cell>
          <cell r="J883">
            <v>-1.4255822770105</v>
          </cell>
          <cell r="K883">
            <v>-2.6862289586632495</v>
          </cell>
          <cell r="L883">
            <v>8.2516077851639896E-5</v>
          </cell>
          <cell r="M883">
            <v>-3.1677314923939E-2</v>
          </cell>
          <cell r="N883">
            <v>-1.0221998713818932</v>
          </cell>
          <cell r="O883">
            <v>0.95032564161549504</v>
          </cell>
          <cell r="P883">
            <v>882</v>
          </cell>
          <cell r="Q883">
            <v>0.877</v>
          </cell>
          <cell r="R883">
            <v>297</v>
          </cell>
          <cell r="S883">
            <v>0.95799999999999996</v>
          </cell>
          <cell r="T883">
            <v>774</v>
          </cell>
          <cell r="U883">
            <v>0.89200000000000002</v>
          </cell>
        </row>
        <row r="884">
          <cell r="A884" t="str">
            <v>CTHT_0054470</v>
          </cell>
          <cell r="B884" t="str">
            <v>26S protease regulatory subunit 7-like protein</v>
          </cell>
          <cell r="C884">
            <v>1308</v>
          </cell>
          <cell r="D884">
            <v>-0.270247895561322</v>
          </cell>
          <cell r="E884">
            <v>-0.42254541297257697</v>
          </cell>
          <cell r="F884">
            <v>0.152297517411255</v>
          </cell>
          <cell r="G884">
            <v>0.270247895561322</v>
          </cell>
          <cell r="H884">
            <v>1.2060150371717935</v>
          </cell>
          <cell r="I884">
            <v>0.391256689791874</v>
          </cell>
          <cell r="J884">
            <v>0.42254541297257697</v>
          </cell>
          <cell r="K884">
            <v>1.3402902053353782</v>
          </cell>
          <cell r="L884">
            <v>0.13612974793607699</v>
          </cell>
          <cell r="M884">
            <v>-0.152297517411255</v>
          </cell>
          <cell r="N884">
            <v>-1.1113378888529213</v>
          </cell>
          <cell r="O884">
            <v>0.64497340487557298</v>
          </cell>
          <cell r="P884">
            <v>883</v>
          </cell>
          <cell r="Q884">
            <v>0.877</v>
          </cell>
          <cell r="R884">
            <v>882</v>
          </cell>
          <cell r="S884">
            <v>0.877</v>
          </cell>
          <cell r="T884">
            <v>719</v>
          </cell>
          <cell r="U884">
            <v>0.9</v>
          </cell>
        </row>
        <row r="885">
          <cell r="A885" t="str">
            <v>CTHT_0030000</v>
          </cell>
          <cell r="B885" t="str">
            <v>Mitochondrial fission 1 protein</v>
          </cell>
          <cell r="C885">
            <v>462</v>
          </cell>
          <cell r="D885">
            <v>-0.13488602118784401</v>
          </cell>
          <cell r="E885">
            <v>1.8731403982171501E-2</v>
          </cell>
          <cell r="F885">
            <v>-0.153617425170015</v>
          </cell>
          <cell r="G885">
            <v>0.13488602118784401</v>
          </cell>
          <cell r="H885">
            <v>1.0980060633879103</v>
          </cell>
          <cell r="I885">
            <v>0.79891642334903001</v>
          </cell>
          <cell r="J885">
            <v>-1.8731403982171501E-2</v>
          </cell>
          <cell r="K885">
            <v>-1.0130682730219067</v>
          </cell>
          <cell r="L885">
            <v>0.97013858567813405</v>
          </cell>
          <cell r="M885">
            <v>0.153617425170015</v>
          </cell>
          <cell r="N885">
            <v>1.1123551064039721</v>
          </cell>
          <cell r="O885">
            <v>0.76640710134920997</v>
          </cell>
          <cell r="P885">
            <v>884</v>
          </cell>
          <cell r="Q885">
            <v>0.877</v>
          </cell>
          <cell r="R885">
            <v>790</v>
          </cell>
          <cell r="S885">
            <v>0.89</v>
          </cell>
          <cell r="T885">
            <v>893</v>
          </cell>
          <cell r="U885">
            <v>0.875</v>
          </cell>
        </row>
        <row r="886">
          <cell r="A886" t="str">
            <v>CTHT_0068400</v>
          </cell>
          <cell r="B886" t="str">
            <v>Dihydroxyacid dehydratase-like protein</v>
          </cell>
          <cell r="C886">
            <v>1818</v>
          </cell>
          <cell r="D886">
            <v>-0.42989202466104998</v>
          </cell>
          <cell r="E886">
            <v>-1.89268006489362</v>
          </cell>
          <cell r="F886">
            <v>1.4627880402325699</v>
          </cell>
          <cell r="G886">
            <v>0.42989202466104998</v>
          </cell>
          <cell r="H886">
            <v>1.3471327499033015</v>
          </cell>
          <cell r="I886">
            <v>0.39439673298306699</v>
          </cell>
          <cell r="J886">
            <v>1.89268006489362</v>
          </cell>
          <cell r="K886">
            <v>3.7132438610950165</v>
          </cell>
          <cell r="L886">
            <v>1.09936061032558E-5</v>
          </cell>
          <cell r="M886">
            <v>-1.4627880402325699</v>
          </cell>
          <cell r="N886">
            <v>-2.7564053070208239</v>
          </cell>
          <cell r="O886">
            <v>1.0855672133547501E-3</v>
          </cell>
          <cell r="P886">
            <v>885</v>
          </cell>
          <cell r="Q886">
            <v>0.876</v>
          </cell>
          <cell r="R886">
            <v>984</v>
          </cell>
          <cell r="S886">
            <v>0.86299999999999999</v>
          </cell>
          <cell r="T886">
            <v>346</v>
          </cell>
          <cell r="U886">
            <v>0.95099999999999996</v>
          </cell>
        </row>
        <row r="887">
          <cell r="A887" t="str">
            <v>CTHT_0070650</v>
          </cell>
          <cell r="B887" t="str">
            <v>Transferase-like protein</v>
          </cell>
          <cell r="C887">
            <v>1431</v>
          </cell>
          <cell r="D887">
            <v>-2.4358079200468601</v>
          </cell>
          <cell r="E887">
            <v>-0.78794704414460404</v>
          </cell>
          <cell r="F887">
            <v>-1.6478608759022499</v>
          </cell>
          <cell r="G887">
            <v>2.4358079200468601</v>
          </cell>
          <cell r="H887">
            <v>5.4106725010493664</v>
          </cell>
          <cell r="I887">
            <v>3.1646885978500101E-18</v>
          </cell>
          <cell r="J887">
            <v>0.78794704414460404</v>
          </cell>
          <cell r="K887">
            <v>1.7266157384798011</v>
          </cell>
          <cell r="L887">
            <v>5.79259830340595E-3</v>
          </cell>
          <cell r="M887">
            <v>1.6478608759022499</v>
          </cell>
          <cell r="N887">
            <v>3.133686540940007</v>
          </cell>
          <cell r="O887">
            <v>5.0075741718791596E-9</v>
          </cell>
          <cell r="P887">
            <v>886</v>
          </cell>
          <cell r="Q887">
            <v>0.876</v>
          </cell>
          <cell r="R887">
            <v>2884</v>
          </cell>
          <cell r="S887">
            <v>0.59799999999999998</v>
          </cell>
          <cell r="T887">
            <v>2027</v>
          </cell>
          <cell r="U887">
            <v>0.71699999999999997</v>
          </cell>
        </row>
        <row r="888">
          <cell r="A888" t="str">
            <v>CTHT_0030680</v>
          </cell>
          <cell r="B888" t="str">
            <v>Peptidylprolyl isomerase (EC 5.2.1.8)</v>
          </cell>
          <cell r="C888">
            <v>3546</v>
          </cell>
          <cell r="D888">
            <v>-0.45794696312878103</v>
          </cell>
          <cell r="E888">
            <v>-0.34251133146115398</v>
          </cell>
          <cell r="F888">
            <v>-0.11543563166762801</v>
          </cell>
          <cell r="G888">
            <v>0.45794696312878103</v>
          </cell>
          <cell r="H888">
            <v>1.3735857362511925</v>
          </cell>
          <cell r="I888">
            <v>0.21099036232999499</v>
          </cell>
          <cell r="J888">
            <v>0.34251133146115398</v>
          </cell>
          <cell r="K888">
            <v>1.2679618435340305</v>
          </cell>
          <cell r="L888">
            <v>0.33148478514492902</v>
          </cell>
          <cell r="M888">
            <v>0.11543563166762801</v>
          </cell>
          <cell r="N888">
            <v>1.0833021066491801</v>
          </cell>
          <cell r="O888">
            <v>0.78132098958059804</v>
          </cell>
          <cell r="P888">
            <v>887</v>
          </cell>
          <cell r="Q888">
            <v>0.876</v>
          </cell>
          <cell r="R888">
            <v>992</v>
          </cell>
          <cell r="S888">
            <v>0.86099999999999999</v>
          </cell>
          <cell r="T888">
            <v>869</v>
          </cell>
          <cell r="U888">
            <v>0.879</v>
          </cell>
        </row>
        <row r="889">
          <cell r="A889" t="str">
            <v>CTHT_0002530</v>
          </cell>
          <cell r="B889" t="str">
            <v>Mitochondrial 60S ribosomal protein L9-like protein</v>
          </cell>
          <cell r="C889">
            <v>1254</v>
          </cell>
          <cell r="D889">
            <v>-2.5648868115702701</v>
          </cell>
          <cell r="E889">
            <v>-3.2709356208368501</v>
          </cell>
          <cell r="F889">
            <v>0.70604880926657398</v>
          </cell>
          <cell r="G889">
            <v>2.5648868115702701</v>
          </cell>
          <cell r="H889">
            <v>5.9170857864757904</v>
          </cell>
          <cell r="I889">
            <v>1.57729532159202E-18</v>
          </cell>
          <cell r="J889">
            <v>3.2709356208368501</v>
          </cell>
          <cell r="K889">
            <v>9.6527206028784516</v>
          </cell>
          <cell r="L889">
            <v>2.4842415585171001E-30</v>
          </cell>
          <cell r="M889">
            <v>-0.70604880926657398</v>
          </cell>
          <cell r="N889">
            <v>-1.6313301769159514</v>
          </cell>
          <cell r="O889">
            <v>2.3392664155271799E-2</v>
          </cell>
          <cell r="P889">
            <v>888</v>
          </cell>
          <cell r="Q889">
            <v>0.876</v>
          </cell>
          <cell r="R889">
            <v>3121</v>
          </cell>
          <cell r="S889">
            <v>0.56499999999999995</v>
          </cell>
          <cell r="T889">
            <v>564</v>
          </cell>
          <cell r="U889">
            <v>0.92100000000000004</v>
          </cell>
        </row>
        <row r="890">
          <cell r="A890" t="str">
            <v>CTHT_0000850</v>
          </cell>
          <cell r="B890" t="str">
            <v>Uncharacterized protein</v>
          </cell>
          <cell r="C890">
            <v>480</v>
          </cell>
          <cell r="D890">
            <v>-1.0433627939985299</v>
          </cell>
          <cell r="E890">
            <v>-0.34692237811876098</v>
          </cell>
          <cell r="F890">
            <v>-0.69644041587976901</v>
          </cell>
          <cell r="G890">
            <v>1.0433627939985299</v>
          </cell>
          <cell r="H890">
            <v>2.0610261275716493</v>
          </cell>
          <cell r="I890">
            <v>3.99733732871283E-2</v>
          </cell>
          <cell r="J890">
            <v>0.34692237811876098</v>
          </cell>
          <cell r="K890">
            <v>1.2718445753553402</v>
          </cell>
          <cell r="L890">
            <v>0.50820338329088899</v>
          </cell>
          <cell r="M890">
            <v>0.69644041587976901</v>
          </cell>
          <cell r="N890">
            <v>1.6205015671791656</v>
          </cell>
          <cell r="O890">
            <v>0.188281461000642</v>
          </cell>
          <cell r="P890">
            <v>889</v>
          </cell>
          <cell r="Q890">
            <v>0.876</v>
          </cell>
          <cell r="R890">
            <v>1449</v>
          </cell>
          <cell r="S890">
            <v>0.79800000000000004</v>
          </cell>
          <cell r="T890">
            <v>1245</v>
          </cell>
          <cell r="U890">
            <v>0.82599999999999996</v>
          </cell>
        </row>
        <row r="891">
          <cell r="A891" t="str">
            <v>CTHT_0073050</v>
          </cell>
          <cell r="B891" t="str">
            <v>Putative ER to golgi transport protein</v>
          </cell>
          <cell r="C891">
            <v>1716</v>
          </cell>
          <cell r="D891">
            <v>-1.7188214506444099</v>
          </cell>
          <cell r="E891">
            <v>-1.6108297915699801</v>
          </cell>
          <cell r="F891">
            <v>-0.10799165907443101</v>
          </cell>
          <cell r="G891">
            <v>1.7188214506444099</v>
          </cell>
          <cell r="H891">
            <v>3.2916739750999096</v>
          </cell>
          <cell r="I891">
            <v>2.69773223376619E-6</v>
          </cell>
          <cell r="J891">
            <v>1.6108297915699801</v>
          </cell>
          <cell r="K891">
            <v>3.0542746328902761</v>
          </cell>
          <cell r="L891">
            <v>5.8101112161060702E-6</v>
          </cell>
          <cell r="M891">
            <v>0.10799165907443101</v>
          </cell>
          <cell r="N891">
            <v>1.0777269141593151</v>
          </cell>
          <cell r="O891">
            <v>0.81502297340394803</v>
          </cell>
          <cell r="P891">
            <v>890</v>
          </cell>
          <cell r="Q891">
            <v>0.876</v>
          </cell>
          <cell r="R891">
            <v>2091</v>
          </cell>
          <cell r="S891">
            <v>0.70799999999999996</v>
          </cell>
          <cell r="T891">
            <v>863</v>
          </cell>
          <cell r="U891">
            <v>0.879</v>
          </cell>
        </row>
        <row r="892">
          <cell r="A892" t="str">
            <v>CTHT_0056870</v>
          </cell>
          <cell r="B892" t="str">
            <v>Uncharacterized protein</v>
          </cell>
          <cell r="C892">
            <v>447</v>
          </cell>
          <cell r="D892">
            <v>-0.79941231083149999</v>
          </cell>
          <cell r="E892">
            <v>-0.91695136329857896</v>
          </cell>
          <cell r="F892">
            <v>0.11753905246707801</v>
          </cell>
          <cell r="G892">
            <v>0.79941231083149999</v>
          </cell>
          <cell r="H892">
            <v>1.7403920246237465</v>
          </cell>
          <cell r="I892">
            <v>4.9444723477236802E-2</v>
          </cell>
          <cell r="J892">
            <v>0.91695136329857896</v>
          </cell>
          <cell r="K892">
            <v>1.8881211841451637</v>
          </cell>
          <cell r="L892">
            <v>1.7621712971409902E-2</v>
          </cell>
          <cell r="M892">
            <v>-0.11753905246707801</v>
          </cell>
          <cell r="N892">
            <v>-1.0848826916184893</v>
          </cell>
          <cell r="O892">
            <v>0.80944319873442105</v>
          </cell>
          <cell r="P892">
            <v>891</v>
          </cell>
          <cell r="Q892">
            <v>0.876</v>
          </cell>
          <cell r="R892">
            <v>1242</v>
          </cell>
          <cell r="S892">
            <v>0.82699999999999996</v>
          </cell>
          <cell r="T892">
            <v>731</v>
          </cell>
          <cell r="U892">
            <v>0.89800000000000002</v>
          </cell>
        </row>
        <row r="893">
          <cell r="A893" t="str">
            <v>CTHT_0060440</v>
          </cell>
          <cell r="B893" t="str">
            <v>Saccharopine dehydrogenase [NAD(+), L-lysine-forming] (SDH) (EC 1.5.1.7) (Lysine--2-oxoglutarate reductase)</v>
          </cell>
          <cell r="C893">
            <v>1179</v>
          </cell>
          <cell r="D893">
            <v>-0.36539826307357198</v>
          </cell>
          <cell r="E893">
            <v>-2.0690510183789299</v>
          </cell>
          <cell r="F893">
            <v>1.70365275530535</v>
          </cell>
          <cell r="G893">
            <v>0.36539826307357198</v>
          </cell>
          <cell r="H893">
            <v>1.2882372046553647</v>
          </cell>
          <cell r="I893">
            <v>0.47322324095802298</v>
          </cell>
          <cell r="J893">
            <v>2.0690510183789299</v>
          </cell>
          <cell r="K893">
            <v>4.1961056955919824</v>
          </cell>
          <cell r="L893">
            <v>1.35974682951143E-6</v>
          </cell>
          <cell r="M893">
            <v>-1.70365275530535</v>
          </cell>
          <cell r="N893">
            <v>-3.2572461658678158</v>
          </cell>
          <cell r="O893">
            <v>1.16901045763673E-4</v>
          </cell>
          <cell r="P893">
            <v>892</v>
          </cell>
          <cell r="Q893">
            <v>0.875</v>
          </cell>
          <cell r="R893">
            <v>987</v>
          </cell>
          <cell r="S893">
            <v>0.86199999999999999</v>
          </cell>
          <cell r="T893">
            <v>302</v>
          </cell>
          <cell r="U893">
            <v>0.95799999999999996</v>
          </cell>
        </row>
        <row r="894">
          <cell r="A894" t="str">
            <v>CTHT_0071020</v>
          </cell>
          <cell r="B894" t="str">
            <v>Uncharacterized protein</v>
          </cell>
          <cell r="C894">
            <v>1161</v>
          </cell>
          <cell r="D894">
            <v>-0.95698128026436802</v>
          </cell>
          <cell r="E894">
            <v>2.5203398231854002</v>
          </cell>
          <cell r="F894">
            <v>-3.47732110344977</v>
          </cell>
          <cell r="G894">
            <v>0.95698128026436802</v>
          </cell>
          <cell r="H894">
            <v>1.9412437507053173</v>
          </cell>
          <cell r="I894">
            <v>7.9776262672958495E-2</v>
          </cell>
          <cell r="J894">
            <v>-2.5203398231854002</v>
          </cell>
          <cell r="K894">
            <v>-5.7371722093917352</v>
          </cell>
          <cell r="L894">
            <v>4.2296935876765901E-7</v>
          </cell>
          <cell r="M894">
            <v>3.47732110344977</v>
          </cell>
          <cell r="N894">
            <v>11.13724969820194</v>
          </cell>
          <cell r="O894">
            <v>4.0950318372590304E-12</v>
          </cell>
          <cell r="P894">
            <v>893</v>
          </cell>
          <cell r="Q894">
            <v>0.875</v>
          </cell>
          <cell r="R894">
            <v>1240</v>
          </cell>
          <cell r="S894">
            <v>0.82699999999999996</v>
          </cell>
          <cell r="T894">
            <v>4345</v>
          </cell>
          <cell r="U894">
            <v>0.39500000000000002</v>
          </cell>
        </row>
        <row r="895">
          <cell r="A895" t="str">
            <v>CTHT_0033640</v>
          </cell>
          <cell r="B895" t="str">
            <v>Isocitrate dehydrogenase [NAD] subunit, mitochondrial</v>
          </cell>
          <cell r="C895">
            <v>1149</v>
          </cell>
          <cell r="D895">
            <v>-0.88334021985269595</v>
          </cell>
          <cell r="E895">
            <v>-2.84644961749978</v>
          </cell>
          <cell r="F895">
            <v>1.9631093976470899</v>
          </cell>
          <cell r="G895">
            <v>0.88334021985269595</v>
          </cell>
          <cell r="H895">
            <v>1.8446411923085217</v>
          </cell>
          <cell r="I895">
            <v>4.8520609530080798E-2</v>
          </cell>
          <cell r="J895">
            <v>2.84644961749978</v>
          </cell>
          <cell r="K895">
            <v>7.192282146303218</v>
          </cell>
          <cell r="L895">
            <v>3.5087043459299401E-12</v>
          </cell>
          <cell r="M895">
            <v>-1.9631093976470899</v>
          </cell>
          <cell r="N895">
            <v>-3.8990141694181122</v>
          </cell>
          <cell r="O895">
            <v>3.32791115062963E-6</v>
          </cell>
          <cell r="P895">
            <v>894</v>
          </cell>
          <cell r="Q895">
            <v>0.875</v>
          </cell>
          <cell r="R895">
            <v>1333</v>
          </cell>
          <cell r="S895">
            <v>0.81399999999999995</v>
          </cell>
          <cell r="T895">
            <v>261</v>
          </cell>
          <cell r="U895">
            <v>0.96299999999999997</v>
          </cell>
        </row>
        <row r="896">
          <cell r="A896" t="str">
            <v>CTHT_0023640</v>
          </cell>
          <cell r="B896" t="str">
            <v>Uncharacterized protein</v>
          </cell>
          <cell r="C896">
            <v>285</v>
          </cell>
          <cell r="D896">
            <v>-2.4383465238621</v>
          </cell>
          <cell r="E896">
            <v>-3.4119858467111701</v>
          </cell>
          <cell r="F896">
            <v>0.97363932284906596</v>
          </cell>
          <cell r="G896">
            <v>2.4383465238621</v>
          </cell>
          <cell r="H896">
            <v>5.4202016428813051</v>
          </cell>
          <cell r="I896">
            <v>1.4723496742933899E-13</v>
          </cell>
          <cell r="J896">
            <v>3.4119858467111701</v>
          </cell>
          <cell r="K896">
            <v>10.644127905914914</v>
          </cell>
          <cell r="L896">
            <v>2.0323692125841001E-26</v>
          </cell>
          <cell r="M896">
            <v>-0.97363932284906596</v>
          </cell>
          <cell r="N896">
            <v>-1.9637881774923434</v>
          </cell>
          <cell r="O896">
            <v>4.3520199006196704E-3</v>
          </cell>
          <cell r="P896">
            <v>895</v>
          </cell>
          <cell r="Q896">
            <v>0.875</v>
          </cell>
          <cell r="R896">
            <v>2929</v>
          </cell>
          <cell r="S896">
            <v>0.59199999999999997</v>
          </cell>
          <cell r="T896">
            <v>465</v>
          </cell>
          <cell r="U896">
            <v>0.93500000000000005</v>
          </cell>
        </row>
        <row r="897">
          <cell r="A897" t="str">
            <v>CTHT_0012750</v>
          </cell>
          <cell r="B897" t="str">
            <v>Uncharacterized protein</v>
          </cell>
          <cell r="C897">
            <v>2148</v>
          </cell>
          <cell r="D897">
            <v>-0.21720993482959999</v>
          </cell>
          <cell r="E897">
            <v>1.7485951741678301</v>
          </cell>
          <cell r="F897">
            <v>-1.96580510899743</v>
          </cell>
          <cell r="G897">
            <v>0.21720993482959999</v>
          </cell>
          <cell r="H897">
            <v>1.1624832548165491</v>
          </cell>
          <cell r="I897">
            <v>0.58846758567662205</v>
          </cell>
          <cell r="J897">
            <v>-1.7485951741678301</v>
          </cell>
          <cell r="K897">
            <v>-3.3603119600396592</v>
          </cell>
          <cell r="L897">
            <v>8.0139500814948796E-8</v>
          </cell>
          <cell r="M897">
            <v>1.96580510899743</v>
          </cell>
          <cell r="N897">
            <v>3.9063063845058803</v>
          </cell>
          <cell r="O897">
            <v>2.56374455818074E-9</v>
          </cell>
          <cell r="P897">
            <v>896</v>
          </cell>
          <cell r="Q897">
            <v>0.875</v>
          </cell>
          <cell r="R897">
            <v>819</v>
          </cell>
          <cell r="S897">
            <v>0.88600000000000001</v>
          </cell>
          <cell r="T897">
            <v>2341</v>
          </cell>
          <cell r="U897">
            <v>0.67400000000000004</v>
          </cell>
        </row>
        <row r="898">
          <cell r="A898" t="str">
            <v>CTHT_0063840</v>
          </cell>
          <cell r="B898" t="str">
            <v>Uncharacterized protein</v>
          </cell>
          <cell r="C898">
            <v>2004</v>
          </cell>
          <cell r="D898">
            <v>4.2142431654112501E-3</v>
          </cell>
          <cell r="E898">
            <v>2.6489300266333702</v>
          </cell>
          <cell r="F898">
            <v>-2.64471578346796</v>
          </cell>
          <cell r="G898">
            <v>-4.2142431654112501E-3</v>
          </cell>
          <cell r="H898">
            <v>-1.0029253613111391</v>
          </cell>
          <cell r="I898">
            <v>0.996899607792473</v>
          </cell>
          <cell r="J898">
            <v>-2.6489300266333702</v>
          </cell>
          <cell r="K898">
            <v>-6.2720194207348783</v>
          </cell>
          <cell r="L898">
            <v>1.2308975275535999E-8</v>
          </cell>
          <cell r="M898">
            <v>2.64471578346796</v>
          </cell>
          <cell r="N898">
            <v>6.2537250155239654</v>
          </cell>
          <cell r="O898">
            <v>2.2510731912964998E-8</v>
          </cell>
          <cell r="P898">
            <v>897</v>
          </cell>
          <cell r="Q898">
            <v>0.875</v>
          </cell>
          <cell r="R898">
            <v>750</v>
          </cell>
          <cell r="S898">
            <v>0.89500000000000002</v>
          </cell>
          <cell r="T898">
            <v>3477</v>
          </cell>
          <cell r="U898">
            <v>0.51500000000000001</v>
          </cell>
        </row>
        <row r="899">
          <cell r="A899" t="str">
            <v>CTHT_0053040</v>
          </cell>
          <cell r="B899" t="str">
            <v>Putative 1-aminocyclopropane-1-carboxylate protein</v>
          </cell>
          <cell r="C899">
            <v>1065</v>
          </cell>
          <cell r="D899">
            <v>-2.1426965767744299</v>
          </cell>
          <cell r="E899">
            <v>-0.782567626197468</v>
          </cell>
          <cell r="F899">
            <v>-1.36012895057696</v>
          </cell>
          <cell r="G899">
            <v>2.1426965767744299</v>
          </cell>
          <cell r="H899">
            <v>4.4158665593804853</v>
          </cell>
          <cell r="I899">
            <v>2.0914404086153702E-5</v>
          </cell>
          <cell r="J899">
            <v>0.782567626197468</v>
          </cell>
          <cell r="K899">
            <v>1.7201896453922345</v>
          </cell>
          <cell r="L899">
            <v>0.12658691613912501</v>
          </cell>
          <cell r="M899">
            <v>1.36012895057696</v>
          </cell>
          <cell r="N899">
            <v>2.5670812350306771</v>
          </cell>
          <cell r="O899">
            <v>8.1168248131044292E-3</v>
          </cell>
          <cell r="P899">
            <v>898</v>
          </cell>
          <cell r="Q899">
            <v>0.875</v>
          </cell>
          <cell r="R899">
            <v>2705</v>
          </cell>
          <cell r="S899">
            <v>0.623</v>
          </cell>
          <cell r="T899">
            <v>1936</v>
          </cell>
          <cell r="U899">
            <v>0.73</v>
          </cell>
        </row>
        <row r="900">
          <cell r="A900" t="str">
            <v>CTHT_0040620</v>
          </cell>
          <cell r="B900" t="str">
            <v>3-methyl-2-oxobutanoate hydroxymethyltransferase (EC 2.1.2.11)</v>
          </cell>
          <cell r="C900">
            <v>795</v>
          </cell>
          <cell r="D900">
            <v>-0.65111263608823999</v>
          </cell>
          <cell r="E900">
            <v>1.4151705298348001</v>
          </cell>
          <cell r="F900">
            <v>-2.0662831659230401</v>
          </cell>
          <cell r="G900">
            <v>0.65111263608823999</v>
          </cell>
          <cell r="H900">
            <v>1.570378837355878</v>
          </cell>
          <cell r="I900">
            <v>0.210456434176545</v>
          </cell>
          <cell r="J900">
            <v>-1.4151705298348001</v>
          </cell>
          <cell r="K900">
            <v>-2.6669125706833055</v>
          </cell>
          <cell r="L900">
            <v>2.5222676401400902E-3</v>
          </cell>
          <cell r="M900">
            <v>2.0662831659230401</v>
          </cell>
          <cell r="N900">
            <v>4.1880630620794239</v>
          </cell>
          <cell r="O900">
            <v>1.19714329566386E-5</v>
          </cell>
          <cell r="P900">
            <v>899</v>
          </cell>
          <cell r="Q900">
            <v>0.874</v>
          </cell>
          <cell r="R900">
            <v>1038</v>
          </cell>
          <cell r="S900">
            <v>0.85499999999999998</v>
          </cell>
          <cell r="T900">
            <v>2428</v>
          </cell>
          <cell r="U900">
            <v>0.66200000000000003</v>
          </cell>
        </row>
        <row r="901">
          <cell r="A901" t="str">
            <v>CTHT_0052430</v>
          </cell>
          <cell r="B901" t="str">
            <v>Uncharacterized protein</v>
          </cell>
          <cell r="C901">
            <v>576</v>
          </cell>
          <cell r="D901">
            <v>-1.9247070119285701</v>
          </cell>
          <cell r="E901">
            <v>-1.5063608564146</v>
          </cell>
          <cell r="F901">
            <v>-0.41834615551397097</v>
          </cell>
          <cell r="G901">
            <v>1.9247070119285701</v>
          </cell>
          <cell r="H901">
            <v>3.796597377871298</v>
          </cell>
          <cell r="I901">
            <v>2.6383325775211901E-6</v>
          </cell>
          <cell r="J901">
            <v>1.5063608564146</v>
          </cell>
          <cell r="K901">
            <v>2.8409252192094305</v>
          </cell>
          <cell r="L901">
            <v>1.6741601788342801E-4</v>
          </cell>
          <cell r="M901">
            <v>0.41834615551397097</v>
          </cell>
          <cell r="N901">
            <v>1.3363946900819208</v>
          </cell>
          <cell r="O901">
            <v>0.36350288948190701</v>
          </cell>
          <cell r="P901">
            <v>900</v>
          </cell>
          <cell r="Q901">
            <v>0.874</v>
          </cell>
          <cell r="R901">
            <v>2208</v>
          </cell>
          <cell r="S901">
            <v>0.69199999999999995</v>
          </cell>
          <cell r="T901">
            <v>1006</v>
          </cell>
          <cell r="U901">
            <v>0.86</v>
          </cell>
        </row>
        <row r="902">
          <cell r="A902" t="str">
            <v>CTHT_0060950</v>
          </cell>
          <cell r="B902" t="str">
            <v>Uncharacterized protein</v>
          </cell>
          <cell r="C902">
            <v>1677</v>
          </cell>
          <cell r="D902">
            <v>1.6057620800786601</v>
          </cell>
          <cell r="E902">
            <v>1.8863402256916699</v>
          </cell>
          <cell r="F902">
            <v>-0.28057814561300698</v>
          </cell>
          <cell r="G902">
            <v>-1.6057620800786601</v>
          </cell>
          <cell r="H902">
            <v>-3.0435647952974469</v>
          </cell>
          <cell r="I902">
            <v>8.3349800159503997E-4</v>
          </cell>
          <cell r="J902">
            <v>-1.8863402256916699</v>
          </cell>
          <cell r="K902">
            <v>-3.6969620285316593</v>
          </cell>
          <cell r="L902">
            <v>4.2638764737621401E-5</v>
          </cell>
          <cell r="M902">
            <v>0.28057814561300698</v>
          </cell>
          <cell r="N902">
            <v>1.2146815583633233</v>
          </cell>
          <cell r="O902">
            <v>0.61679920624370799</v>
          </cell>
          <cell r="P902">
            <v>901</v>
          </cell>
          <cell r="Q902">
            <v>0.874</v>
          </cell>
          <cell r="R902">
            <v>288</v>
          </cell>
          <cell r="S902">
            <v>0.96</v>
          </cell>
          <cell r="T902">
            <v>1023</v>
          </cell>
          <cell r="U902">
            <v>0.85699999999999998</v>
          </cell>
        </row>
        <row r="903">
          <cell r="A903" t="str">
            <v>CTHT_0072180</v>
          </cell>
          <cell r="B903" t="str">
            <v>Uncharacterized protein</v>
          </cell>
          <cell r="C903">
            <v>936</v>
          </cell>
          <cell r="D903">
            <v>-2.16580399368164</v>
          </cell>
          <cell r="E903">
            <v>-2.4551829648982801</v>
          </cell>
          <cell r="F903">
            <v>0.28937897121664602</v>
          </cell>
          <cell r="G903">
            <v>2.16580399368164</v>
          </cell>
          <cell r="H903">
            <v>4.4871642490670371</v>
          </cell>
          <cell r="I903">
            <v>3.9077631864174101E-8</v>
          </cell>
          <cell r="J903">
            <v>2.4551829648982801</v>
          </cell>
          <cell r="K903">
            <v>5.4838266435081247</v>
          </cell>
          <cell r="L903">
            <v>1.3070488339441001E-10</v>
          </cell>
          <cell r="M903">
            <v>-0.28937897121664602</v>
          </cell>
          <cell r="N903">
            <v>-1.2221140879004673</v>
          </cell>
          <cell r="O903">
            <v>0.53201721406454805</v>
          </cell>
          <cell r="P903">
            <v>902</v>
          </cell>
          <cell r="Q903">
            <v>0.874</v>
          </cell>
          <cell r="R903">
            <v>2653</v>
          </cell>
          <cell r="S903">
            <v>0.63</v>
          </cell>
          <cell r="T903">
            <v>707</v>
          </cell>
          <cell r="U903">
            <v>0.90100000000000002</v>
          </cell>
        </row>
        <row r="904">
          <cell r="A904" t="str">
            <v>CTHT_0027580</v>
          </cell>
          <cell r="B904" t="str">
            <v>Uncharacterized protein</v>
          </cell>
          <cell r="C904">
            <v>1644</v>
          </cell>
          <cell r="D904">
            <v>-0.90924556231947196</v>
          </cell>
          <cell r="E904">
            <v>-1.9375768532750699</v>
          </cell>
          <cell r="F904">
            <v>1.0283312909555999</v>
          </cell>
          <cell r="G904">
            <v>0.90924556231947196</v>
          </cell>
          <cell r="H904">
            <v>1.8780631341107927</v>
          </cell>
          <cell r="I904">
            <v>5.2925030054158599E-2</v>
          </cell>
          <cell r="J904">
            <v>1.9375768532750699</v>
          </cell>
          <cell r="K904">
            <v>3.830617176753067</v>
          </cell>
          <cell r="L904">
            <v>7.8578859226142905E-6</v>
          </cell>
          <cell r="M904">
            <v>-1.0283312909555999</v>
          </cell>
          <cell r="N904">
            <v>-2.0396636871138822</v>
          </cell>
          <cell r="O904">
            <v>2.6778118316011498E-2</v>
          </cell>
          <cell r="P904">
            <v>903</v>
          </cell>
          <cell r="Q904">
            <v>0.874</v>
          </cell>
          <cell r="R904">
            <v>1430</v>
          </cell>
          <cell r="S904">
            <v>0.80100000000000005</v>
          </cell>
          <cell r="T904">
            <v>474</v>
          </cell>
          <cell r="U904">
            <v>0.93400000000000005</v>
          </cell>
        </row>
        <row r="905">
          <cell r="A905" t="str">
            <v>CTHT_0036710</v>
          </cell>
          <cell r="B905" t="str">
            <v>Uncharacterized protein</v>
          </cell>
          <cell r="C905">
            <v>408</v>
          </cell>
          <cell r="D905">
            <v>0.55860146280946699</v>
          </cell>
          <cell r="E905">
            <v>0.949383816702005</v>
          </cell>
          <cell r="F905">
            <v>-0.39078235389253801</v>
          </cell>
          <cell r="G905">
            <v>-0.55860146280946699</v>
          </cell>
          <cell r="H905">
            <v>-1.4728407648202075</v>
          </cell>
          <cell r="I905">
            <v>0.127727894290769</v>
          </cell>
          <cell r="J905">
            <v>-0.949383816702005</v>
          </cell>
          <cell r="K905">
            <v>-1.9310477201758314</v>
          </cell>
          <cell r="L905">
            <v>4.89643667907942E-3</v>
          </cell>
          <cell r="M905">
            <v>0.39078235389253801</v>
          </cell>
          <cell r="N905">
            <v>1.3111042050846262</v>
          </cell>
          <cell r="O905">
            <v>0.303822030814689</v>
          </cell>
          <cell r="P905">
            <v>904</v>
          </cell>
          <cell r="Q905">
            <v>0.874</v>
          </cell>
          <cell r="R905">
            <v>533</v>
          </cell>
          <cell r="S905">
            <v>0.92500000000000004</v>
          </cell>
          <cell r="T905">
            <v>1052</v>
          </cell>
          <cell r="U905">
            <v>0.85299999999999998</v>
          </cell>
        </row>
        <row r="906">
          <cell r="A906" t="str">
            <v>CTHT_0037910</v>
          </cell>
          <cell r="B906" t="str">
            <v>Uncharacterized protein</v>
          </cell>
          <cell r="C906">
            <v>1521</v>
          </cell>
          <cell r="D906">
            <v>-0.32550388674630698</v>
          </cell>
          <cell r="E906">
            <v>1.92874175550078</v>
          </cell>
          <cell r="F906">
            <v>-2.2542456422470898</v>
          </cell>
          <cell r="G906">
            <v>0.32550388674630698</v>
          </cell>
          <cell r="H906">
            <v>1.253102030237178</v>
          </cell>
          <cell r="I906">
            <v>0.36557123496208399</v>
          </cell>
          <cell r="J906">
            <v>-1.92874175550078</v>
          </cell>
          <cell r="K906">
            <v>-3.8072300733013797</v>
          </cell>
          <cell r="L906">
            <v>3.0096312715135701E-10</v>
          </cell>
          <cell r="M906">
            <v>2.2542456422470898</v>
          </cell>
          <cell r="N906">
            <v>4.7708477344340086</v>
          </cell>
          <cell r="O906">
            <v>3.3631564310857902E-13</v>
          </cell>
          <cell r="P906">
            <v>905</v>
          </cell>
          <cell r="Q906">
            <v>0.874</v>
          </cell>
          <cell r="R906">
            <v>911</v>
          </cell>
          <cell r="S906">
            <v>0.873</v>
          </cell>
          <cell r="T906">
            <v>2734</v>
          </cell>
          <cell r="U906">
            <v>0.61899999999999999</v>
          </cell>
        </row>
        <row r="907">
          <cell r="A907" t="str">
            <v>CTHT_0045270</v>
          </cell>
          <cell r="B907" t="str">
            <v>Uncharacterized protein</v>
          </cell>
          <cell r="C907">
            <v>1956</v>
          </cell>
          <cell r="D907">
            <v>-0.75465109931011898</v>
          </cell>
          <cell r="E907">
            <v>-0.70324526597818104</v>
          </cell>
          <cell r="F907">
            <v>-5.14058333319381E-2</v>
          </cell>
          <cell r="G907">
            <v>0.75465109931011898</v>
          </cell>
          <cell r="H907">
            <v>1.6872235055775517</v>
          </cell>
          <cell r="I907">
            <v>5.4566116378208501E-3</v>
          </cell>
          <cell r="J907">
            <v>0.70324526597818104</v>
          </cell>
          <cell r="K907">
            <v>1.6281631431747854</v>
          </cell>
          <cell r="L907">
            <v>7.2895387044575096E-3</v>
          </cell>
          <cell r="M907">
            <v>5.14058333319381E-2</v>
          </cell>
          <cell r="N907">
            <v>1.036274228814444</v>
          </cell>
          <cell r="O907">
            <v>0.88138518890233497</v>
          </cell>
          <cell r="P907">
            <v>906</v>
          </cell>
          <cell r="Q907">
            <v>0.873</v>
          </cell>
          <cell r="R907">
            <v>1229</v>
          </cell>
          <cell r="S907">
            <v>0.82799999999999996</v>
          </cell>
          <cell r="T907">
            <v>870</v>
          </cell>
          <cell r="U907">
            <v>0.878</v>
          </cell>
        </row>
        <row r="908">
          <cell r="A908" t="str">
            <v>CTHT_0032330</v>
          </cell>
          <cell r="B908" t="str">
            <v>Putative sequence-specific DNA binding protein</v>
          </cell>
          <cell r="C908">
            <v>3651</v>
          </cell>
          <cell r="D908">
            <v>2.1930772069778901</v>
          </cell>
          <cell r="E908">
            <v>2.19946201283381</v>
          </cell>
          <cell r="F908">
            <v>-6.38480585591167E-3</v>
          </cell>
          <cell r="G908">
            <v>-2.1930772069778901</v>
          </cell>
          <cell r="H908">
            <v>-4.5727980520497722</v>
          </cell>
          <cell r="I908">
            <v>7.5594582834286304E-12</v>
          </cell>
          <cell r="J908">
            <v>-2.19946201283381</v>
          </cell>
          <cell r="K908">
            <v>-4.5930803212527911</v>
          </cell>
          <cell r="L908">
            <v>2.3593455460326098E-12</v>
          </cell>
          <cell r="M908">
            <v>6.38480585591167E-3</v>
          </cell>
          <cell r="N908">
            <v>1.0044354176528527</v>
          </cell>
          <cell r="O908">
            <v>0.99087684827881495</v>
          </cell>
          <cell r="P908">
            <v>907</v>
          </cell>
          <cell r="Q908">
            <v>0.873</v>
          </cell>
          <cell r="R908">
            <v>160</v>
          </cell>
          <cell r="S908">
            <v>0.97699999999999998</v>
          </cell>
          <cell r="T908">
            <v>848</v>
          </cell>
          <cell r="U908">
            <v>0.88200000000000001</v>
          </cell>
        </row>
        <row r="909">
          <cell r="A909" t="str">
            <v>CTHT_0028580</v>
          </cell>
          <cell r="B909" t="str">
            <v>Putative farnesyl pyrophosphate protein</v>
          </cell>
          <cell r="C909">
            <v>1044</v>
          </cell>
          <cell r="D909">
            <v>-1.9214050534013001</v>
          </cell>
          <cell r="E909">
            <v>-2.66376048804484</v>
          </cell>
          <cell r="F909">
            <v>0.74235543464354004</v>
          </cell>
          <cell r="G909">
            <v>1.9214050534013001</v>
          </cell>
          <cell r="H909">
            <v>3.7879178776370046</v>
          </cell>
          <cell r="I909">
            <v>1.2634333188106699E-3</v>
          </cell>
          <cell r="J909">
            <v>2.66376048804484</v>
          </cell>
          <cell r="K909">
            <v>6.3368263789324057</v>
          </cell>
          <cell r="L909">
            <v>2.7221323259684801E-6</v>
          </cell>
          <cell r="M909">
            <v>-0.74235543464354004</v>
          </cell>
          <cell r="N909">
            <v>-1.6729049001678655</v>
          </cell>
          <cell r="O909">
            <v>0.24958381895923101</v>
          </cell>
          <cell r="P909">
            <v>908</v>
          </cell>
          <cell r="Q909">
            <v>0.873</v>
          </cell>
          <cell r="R909">
            <v>2424</v>
          </cell>
          <cell r="S909">
            <v>0.66200000000000003</v>
          </cell>
          <cell r="T909">
            <v>518</v>
          </cell>
          <cell r="U909">
            <v>0.92800000000000005</v>
          </cell>
        </row>
        <row r="910">
          <cell r="A910" t="str">
            <v>CTHT_0074590</v>
          </cell>
          <cell r="B910" t="str">
            <v>Uncharacterized protein</v>
          </cell>
          <cell r="C910">
            <v>1533</v>
          </cell>
          <cell r="D910">
            <v>-0.31859229863696398</v>
          </cell>
          <cell r="E910">
            <v>1.39856385600384</v>
          </cell>
          <cell r="F910">
            <v>-1.7171561546408001</v>
          </cell>
          <cell r="G910">
            <v>0.31859229863696398</v>
          </cell>
          <cell r="H910">
            <v>1.2471130916303634</v>
          </cell>
          <cell r="I910">
            <v>0.45293197850837402</v>
          </cell>
          <cell r="J910">
            <v>-1.39856385600384</v>
          </cell>
          <cell r="K910">
            <v>-2.6363900961860631</v>
          </cell>
          <cell r="L910">
            <v>1.04994380386131E-4</v>
          </cell>
          <cell r="M910">
            <v>1.7171561546408001</v>
          </cell>
          <cell r="N910">
            <v>3.2878766035982632</v>
          </cell>
          <cell r="O910">
            <v>2.6893211714529899E-6</v>
          </cell>
          <cell r="P910">
            <v>909</v>
          </cell>
          <cell r="Q910">
            <v>0.873</v>
          </cell>
          <cell r="R910">
            <v>910</v>
          </cell>
          <cell r="S910">
            <v>0.873</v>
          </cell>
          <cell r="T910">
            <v>2102</v>
          </cell>
          <cell r="U910">
            <v>0.70699999999999996</v>
          </cell>
        </row>
        <row r="911">
          <cell r="A911" t="str">
            <v>CTHT_0045530</v>
          </cell>
          <cell r="B911" t="str">
            <v>V-type proton ATPase subunit G</v>
          </cell>
          <cell r="C911">
            <v>342</v>
          </cell>
          <cell r="D911">
            <v>-0.96447649083682896</v>
          </cell>
          <cell r="E911">
            <v>-1.0932560477833999</v>
          </cell>
          <cell r="F911">
            <v>0.12877955694657001</v>
          </cell>
          <cell r="G911">
            <v>0.96447649083682896</v>
          </cell>
          <cell r="H911">
            <v>1.9513553069110816</v>
          </cell>
          <cell r="I911">
            <v>8.0422110428618996E-4</v>
          </cell>
          <cell r="J911">
            <v>1.0932560477833999</v>
          </cell>
          <cell r="K911">
            <v>2.1335501879887575</v>
          </cell>
          <cell r="L911">
            <v>7.5348043984126397E-5</v>
          </cell>
          <cell r="M911">
            <v>-0.12877955694657001</v>
          </cell>
          <cell r="N911">
            <v>-1.0933683785994268</v>
          </cell>
          <cell r="O911">
            <v>0.70790598632908397</v>
          </cell>
          <cell r="P911">
            <v>910</v>
          </cell>
          <cell r="Q911">
            <v>0.873</v>
          </cell>
          <cell r="R911">
            <v>1352</v>
          </cell>
          <cell r="S911">
            <v>0.81100000000000005</v>
          </cell>
          <cell r="T911">
            <v>750</v>
          </cell>
          <cell r="U911">
            <v>0.89500000000000002</v>
          </cell>
        </row>
        <row r="912">
          <cell r="A912" t="str">
            <v>CTHT_0031270</v>
          </cell>
          <cell r="B912" t="str">
            <v>Putative GTP binding protein</v>
          </cell>
          <cell r="C912">
            <v>606</v>
          </cell>
          <cell r="D912">
            <v>-1.6495993330079901</v>
          </cell>
          <cell r="E912">
            <v>-0.67875658158807495</v>
          </cell>
          <cell r="F912">
            <v>-0.97084275141991205</v>
          </cell>
          <cell r="G912">
            <v>1.6495993330079901</v>
          </cell>
          <cell r="H912">
            <v>3.1374649300686044</v>
          </cell>
          <cell r="I912">
            <v>2.1863297956826801E-6</v>
          </cell>
          <cell r="J912">
            <v>0.67875658158807495</v>
          </cell>
          <cell r="K912">
            <v>1.6007595107203114</v>
          </cell>
          <cell r="L912">
            <v>5.3789053179541697E-2</v>
          </cell>
          <cell r="M912">
            <v>0.97084275141991205</v>
          </cell>
          <cell r="N912">
            <v>1.9599851876918089</v>
          </cell>
          <cell r="O912">
            <v>6.4775189290907304E-3</v>
          </cell>
          <cell r="P912">
            <v>911</v>
          </cell>
          <cell r="Q912">
            <v>0.873</v>
          </cell>
          <cell r="R912">
            <v>2062</v>
          </cell>
          <cell r="S912">
            <v>0.71199999999999997</v>
          </cell>
          <cell r="T912">
            <v>1442</v>
          </cell>
          <cell r="U912">
            <v>0.79900000000000004</v>
          </cell>
        </row>
        <row r="913">
          <cell r="A913" t="str">
            <v>CTHT_0046540</v>
          </cell>
          <cell r="B913" t="str">
            <v>Putative mitochondrial outer membrane beta-barrel protein</v>
          </cell>
          <cell r="C913">
            <v>1533</v>
          </cell>
          <cell r="D913">
            <v>-2.4502721651249901</v>
          </cell>
          <cell r="E913">
            <v>-2.45349802314924</v>
          </cell>
          <cell r="F913">
            <v>3.2258580242532399E-3</v>
          </cell>
          <cell r="G913">
            <v>2.4502721651249901</v>
          </cell>
          <cell r="H913">
            <v>5.4651919409056342</v>
          </cell>
          <cell r="I913">
            <v>2.7596333640831699E-10</v>
          </cell>
          <cell r="J913">
            <v>2.45349802314924</v>
          </cell>
          <cell r="K913">
            <v>5.4774257517189096</v>
          </cell>
          <cell r="L913">
            <v>9.8172282519171996E-11</v>
          </cell>
          <cell r="M913">
            <v>-3.2258580242532399E-3</v>
          </cell>
          <cell r="N913">
            <v>-1.0022384960941118</v>
          </cell>
          <cell r="O913">
            <v>0.99785724266792497</v>
          </cell>
          <cell r="P913">
            <v>912</v>
          </cell>
          <cell r="Q913">
            <v>0.873</v>
          </cell>
          <cell r="R913">
            <v>3030</v>
          </cell>
          <cell r="S913">
            <v>0.57799999999999996</v>
          </cell>
          <cell r="T913">
            <v>846</v>
          </cell>
          <cell r="U913">
            <v>0.88200000000000001</v>
          </cell>
        </row>
        <row r="914">
          <cell r="A914" t="str">
            <v>CTHT_0016020</v>
          </cell>
          <cell r="B914" t="str">
            <v>Putative calcineurin-binding protein</v>
          </cell>
          <cell r="C914">
            <v>870</v>
          </cell>
          <cell r="D914">
            <v>3.4560052792628202E-3</v>
          </cell>
          <cell r="E914">
            <v>1.4664445469528</v>
          </cell>
          <cell r="F914">
            <v>-1.46298854167354</v>
          </cell>
          <cell r="G914">
            <v>-3.4560052792628202E-3</v>
          </cell>
          <cell r="H914">
            <v>-1.0023983918666073</v>
          </cell>
          <cell r="I914">
            <v>0.99699258243530398</v>
          </cell>
          <cell r="J914">
            <v>-1.4664445469528</v>
          </cell>
          <cell r="K914">
            <v>-2.7634002695072515</v>
          </cell>
          <cell r="L914">
            <v>2.7397748971635499E-4</v>
          </cell>
          <cell r="M914">
            <v>1.46298854167354</v>
          </cell>
          <cell r="N914">
            <v>2.7567884106053038</v>
          </cell>
          <cell r="O914">
            <v>4.1568801107802998E-4</v>
          </cell>
          <cell r="P914">
            <v>913</v>
          </cell>
          <cell r="Q914">
            <v>0.872</v>
          </cell>
          <cell r="R914">
            <v>710</v>
          </cell>
          <cell r="S914">
            <v>0.90100000000000002</v>
          </cell>
          <cell r="T914">
            <v>1761</v>
          </cell>
          <cell r="U914">
            <v>0.754</v>
          </cell>
        </row>
        <row r="915">
          <cell r="A915" t="str">
            <v>CTHT_0012610</v>
          </cell>
          <cell r="B915" t="str">
            <v>Phosphopantothenate-cysteine ligase-like protein</v>
          </cell>
          <cell r="C915">
            <v>1185</v>
          </cell>
          <cell r="D915">
            <v>-1.2897435828088299</v>
          </cell>
          <cell r="E915">
            <v>-0.30388912474043001</v>
          </cell>
          <cell r="F915">
            <v>-0.985854458068397</v>
          </cell>
          <cell r="G915">
            <v>1.2897435828088299</v>
          </cell>
          <cell r="H915">
            <v>2.4448459824243458</v>
          </cell>
          <cell r="I915">
            <v>7.5344684041718599E-3</v>
          </cell>
          <cell r="J915">
            <v>0.30388912474043001</v>
          </cell>
          <cell r="K915">
            <v>1.2344677308553977</v>
          </cell>
          <cell r="L915">
            <v>0.55012751635668899</v>
          </cell>
          <cell r="M915">
            <v>0.985854458068397</v>
          </cell>
          <cell r="N915">
            <v>1.9804859384459064</v>
          </cell>
          <cell r="O915">
            <v>4.4689724186948297E-2</v>
          </cell>
          <cell r="P915">
            <v>914</v>
          </cell>
          <cell r="Q915">
            <v>0.872</v>
          </cell>
          <cell r="R915">
            <v>1668</v>
          </cell>
          <cell r="S915">
            <v>0.76700000000000002</v>
          </cell>
          <cell r="T915">
            <v>1486</v>
          </cell>
          <cell r="U915">
            <v>0.79300000000000004</v>
          </cell>
        </row>
        <row r="916">
          <cell r="A916" t="str">
            <v>CTHT_0026570</v>
          </cell>
          <cell r="B916" t="str">
            <v>Putative vacuolar-protein sorting-associated protein</v>
          </cell>
          <cell r="C916">
            <v>675</v>
          </cell>
          <cell r="D916">
            <v>-0.13874651726078499</v>
          </cell>
          <cell r="E916">
            <v>0.71445296471758901</v>
          </cell>
          <cell r="F916">
            <v>-0.85319948197837403</v>
          </cell>
          <cell r="G916">
            <v>0.13874651726078499</v>
          </cell>
          <cell r="H916">
            <v>1.1009481435831623</v>
          </cell>
          <cell r="I916">
            <v>0.68237810517312902</v>
          </cell>
          <cell r="J916">
            <v>-0.71445296471758901</v>
          </cell>
          <cell r="K916">
            <v>-1.6408609246268357</v>
          </cell>
          <cell r="L916">
            <v>1.0079309496324299E-2</v>
          </cell>
          <cell r="M916">
            <v>0.85319948197837403</v>
          </cell>
          <cell r="N916">
            <v>1.8065027888460663</v>
          </cell>
          <cell r="O916">
            <v>2.6893343615231502E-3</v>
          </cell>
          <cell r="P916">
            <v>915</v>
          </cell>
          <cell r="Q916">
            <v>0.872</v>
          </cell>
          <cell r="R916">
            <v>843</v>
          </cell>
          <cell r="S916">
            <v>0.88200000000000001</v>
          </cell>
          <cell r="T916">
            <v>1376</v>
          </cell>
          <cell r="U916">
            <v>0.80800000000000005</v>
          </cell>
        </row>
        <row r="917">
          <cell r="A917" t="str">
            <v>CTHT_0047860</v>
          </cell>
          <cell r="B917" t="str">
            <v>Uncharacterized protein</v>
          </cell>
          <cell r="C917">
            <v>2562</v>
          </cell>
          <cell r="D917">
            <v>-0.44505860478081799</v>
          </cell>
          <cell r="E917">
            <v>2.2556637958660302</v>
          </cell>
          <cell r="F917">
            <v>-2.70072240064684</v>
          </cell>
          <cell r="G917">
            <v>0.44505860478081799</v>
          </cell>
          <cell r="H917">
            <v>1.3613694165688395</v>
          </cell>
          <cell r="I917">
            <v>0.36187936296362999</v>
          </cell>
          <cell r="J917">
            <v>-2.2556637958660302</v>
          </cell>
          <cell r="K917">
            <v>-4.7755397318621906</v>
          </cell>
          <cell r="L917">
            <v>6.4621562254007599E-8</v>
          </cell>
          <cell r="M917">
            <v>2.70072240064684</v>
          </cell>
          <cell r="N917">
            <v>6.5012737385665051</v>
          </cell>
          <cell r="O917">
            <v>1.49981817576067E-10</v>
          </cell>
          <cell r="P917">
            <v>916</v>
          </cell>
          <cell r="Q917">
            <v>0.872</v>
          </cell>
          <cell r="R917">
            <v>1033</v>
          </cell>
          <cell r="S917">
            <v>0.85599999999999998</v>
          </cell>
          <cell r="T917">
            <v>3469</v>
          </cell>
          <cell r="U917">
            <v>0.51700000000000002</v>
          </cell>
        </row>
        <row r="918">
          <cell r="A918" t="str">
            <v>CTHT_0050220</v>
          </cell>
          <cell r="B918" t="str">
            <v>Oxidoreductase-like protein</v>
          </cell>
          <cell r="C918">
            <v>2652</v>
          </cell>
          <cell r="D918">
            <v>-1.4768667131305</v>
          </cell>
          <cell r="E918">
            <v>-1.0970882029767799</v>
          </cell>
          <cell r="F918">
            <v>-0.37977851015372599</v>
          </cell>
          <cell r="G918">
            <v>1.4768667131305</v>
          </cell>
          <cell r="H918">
            <v>2.783435617353621</v>
          </cell>
          <cell r="I918">
            <v>9.84778008596408E-8</v>
          </cell>
          <cell r="J918">
            <v>1.0970882029767799</v>
          </cell>
          <cell r="K918">
            <v>2.1392249589479748</v>
          </cell>
          <cell r="L918">
            <v>5.33255383475987E-5</v>
          </cell>
          <cell r="M918">
            <v>0.37977851015372599</v>
          </cell>
          <cell r="N918">
            <v>1.3011420821877784</v>
          </cell>
          <cell r="O918">
            <v>0.21313191592779099</v>
          </cell>
          <cell r="P918">
            <v>917</v>
          </cell>
          <cell r="Q918">
            <v>0.872</v>
          </cell>
          <cell r="R918">
            <v>1776</v>
          </cell>
          <cell r="S918">
            <v>0.752</v>
          </cell>
          <cell r="T918">
            <v>1029</v>
          </cell>
          <cell r="U918">
            <v>0.85599999999999998</v>
          </cell>
        </row>
        <row r="919">
          <cell r="A919" t="str">
            <v>CTHT_0034780</v>
          </cell>
          <cell r="B919" t="str">
            <v>26S proteasome regulatory subunit-like protein</v>
          </cell>
          <cell r="C919">
            <v>1371</v>
          </cell>
          <cell r="D919">
            <v>8.8914254317713895E-2</v>
          </cell>
          <cell r="E919">
            <v>-0.300993150199026</v>
          </cell>
          <cell r="F919">
            <v>0.38990740451674</v>
          </cell>
          <cell r="G919">
            <v>-8.8914254317713895E-2</v>
          </cell>
          <cell r="H919">
            <v>-1.0635694584255089</v>
          </cell>
          <cell r="I919">
            <v>0.78766288729280298</v>
          </cell>
          <cell r="J919">
            <v>0.300993150199026</v>
          </cell>
          <cell r="K919">
            <v>1.2319922240310628</v>
          </cell>
          <cell r="L919">
            <v>0.26989926449197998</v>
          </cell>
          <cell r="M919">
            <v>-0.38990740451674</v>
          </cell>
          <cell r="N919">
            <v>-1.3103093024971557</v>
          </cell>
          <cell r="O919">
            <v>0.16957582639895699</v>
          </cell>
          <cell r="P919">
            <v>918</v>
          </cell>
          <cell r="Q919">
            <v>0.872</v>
          </cell>
          <cell r="R919">
            <v>723</v>
          </cell>
          <cell r="S919">
            <v>0.89900000000000002</v>
          </cell>
          <cell r="T919">
            <v>668</v>
          </cell>
          <cell r="U919">
            <v>0.90700000000000003</v>
          </cell>
        </row>
        <row r="920">
          <cell r="A920" t="str">
            <v>CTHT_0055580</v>
          </cell>
          <cell r="B920" t="str">
            <v>26S proteasome regulatory subunit rpn11-like protein</v>
          </cell>
          <cell r="C920">
            <v>1014</v>
          </cell>
          <cell r="D920">
            <v>-0.65934765735532597</v>
          </cell>
          <cell r="E920">
            <v>-0.68635128570924198</v>
          </cell>
          <cell r="F920">
            <v>2.70036283539161E-2</v>
          </cell>
          <cell r="G920">
            <v>0.65934765735532597</v>
          </cell>
          <cell r="H920">
            <v>1.5793683201175732</v>
          </cell>
          <cell r="I920">
            <v>9.2112283704627405E-3</v>
          </cell>
          <cell r="J920">
            <v>0.68635128570924198</v>
          </cell>
          <cell r="K920">
            <v>1.6092085247105932</v>
          </cell>
          <cell r="L920">
            <v>4.6943747134309396E-3</v>
          </cell>
          <cell r="M920">
            <v>-2.70036283539161E-2</v>
          </cell>
          <cell r="N920">
            <v>-1.0188937591142759</v>
          </cell>
          <cell r="O920">
            <v>0.93540609893414695</v>
          </cell>
          <cell r="P920">
            <v>919</v>
          </cell>
          <cell r="Q920">
            <v>0.872</v>
          </cell>
          <cell r="R920">
            <v>1162</v>
          </cell>
          <cell r="S920">
            <v>0.83799999999999997</v>
          </cell>
          <cell r="T920">
            <v>830</v>
          </cell>
          <cell r="U920">
            <v>0.88400000000000001</v>
          </cell>
        </row>
        <row r="921">
          <cell r="A921" t="str">
            <v>CTHT_0052070</v>
          </cell>
          <cell r="B921" t="str">
            <v>Putative heme binding protein</v>
          </cell>
          <cell r="C921">
            <v>375</v>
          </cell>
          <cell r="D921">
            <v>-0.46679189688959799</v>
          </cell>
          <cell r="E921">
            <v>-0.96182746076582404</v>
          </cell>
          <cell r="F921">
            <v>0.49503556387622699</v>
          </cell>
          <cell r="G921">
            <v>0.46679189688959799</v>
          </cell>
          <cell r="H921">
            <v>1.3820328393245942</v>
          </cell>
          <cell r="I921">
            <v>0.26400879162861701</v>
          </cell>
          <cell r="J921">
            <v>0.96182746076582404</v>
          </cell>
          <cell r="K921">
            <v>1.9477755787730433</v>
          </cell>
          <cell r="L921">
            <v>1.0160872240999499E-2</v>
          </cell>
          <cell r="M921">
            <v>-0.49503556387622699</v>
          </cell>
          <cell r="N921">
            <v>-1.4093554967369164</v>
          </cell>
          <cell r="O921">
            <v>0.231187166434318</v>
          </cell>
          <cell r="P921">
            <v>920</v>
          </cell>
          <cell r="Q921">
            <v>0.872</v>
          </cell>
          <cell r="R921">
            <v>1034</v>
          </cell>
          <cell r="S921">
            <v>0.85599999999999998</v>
          </cell>
          <cell r="T921">
            <v>612</v>
          </cell>
          <cell r="U921">
            <v>0.91400000000000003</v>
          </cell>
        </row>
        <row r="922">
          <cell r="A922" t="str">
            <v>CTHT_0056440</v>
          </cell>
          <cell r="B922" t="str">
            <v>Uncharacterized protein</v>
          </cell>
          <cell r="C922">
            <v>741</v>
          </cell>
          <cell r="D922">
            <v>-2.7352068363453199</v>
          </cell>
          <cell r="E922">
            <v>-3.4403882047846901</v>
          </cell>
          <cell r="F922">
            <v>0.70518136843936596</v>
          </cell>
          <cell r="G922">
            <v>2.7352068363453199</v>
          </cell>
          <cell r="H922">
            <v>6.6585444316594433</v>
          </cell>
          <cell r="I922">
            <v>1.37229126885499E-13</v>
          </cell>
          <cell r="J922">
            <v>3.4403882047846901</v>
          </cell>
          <cell r="K922">
            <v>10.855755326382258</v>
          </cell>
          <cell r="L922">
            <v>1.3331758145118601E-21</v>
          </cell>
          <cell r="M922">
            <v>-0.70518136843936596</v>
          </cell>
          <cell r="N922">
            <v>-1.6303496113604445</v>
          </cell>
          <cell r="O922">
            <v>7.7288470942269594E-2</v>
          </cell>
          <cell r="P922">
            <v>921</v>
          </cell>
          <cell r="Q922">
            <v>0.871</v>
          </cell>
          <cell r="R922">
            <v>3445</v>
          </cell>
          <cell r="S922">
            <v>0.52</v>
          </cell>
          <cell r="T922">
            <v>574</v>
          </cell>
          <cell r="U922">
            <v>0.92</v>
          </cell>
        </row>
        <row r="923">
          <cell r="A923" t="str">
            <v>CTHT_0005300</v>
          </cell>
          <cell r="B923" t="str">
            <v>Uncharacterized protein</v>
          </cell>
          <cell r="C923">
            <v>1533</v>
          </cell>
          <cell r="D923">
            <v>-0.971552609055643</v>
          </cell>
          <cell r="E923">
            <v>-0.70738733969943202</v>
          </cell>
          <cell r="F923">
            <v>-0.26416526935621099</v>
          </cell>
          <cell r="G923">
            <v>0.971552609055643</v>
          </cell>
          <cell r="H923">
            <v>1.9609498079028687</v>
          </cell>
          <cell r="I923">
            <v>8.2399020020413704E-4</v>
          </cell>
          <cell r="J923">
            <v>0.70738733969943202</v>
          </cell>
          <cell r="K923">
            <v>1.6328444251131538</v>
          </cell>
          <cell r="L923">
            <v>1.2993302366136199E-2</v>
          </cell>
          <cell r="M923">
            <v>0.26416526935621099</v>
          </cell>
          <cell r="N923">
            <v>1.2009409945880043</v>
          </cell>
          <cell r="O923">
            <v>0.415918561396171</v>
          </cell>
          <cell r="P923">
            <v>922</v>
          </cell>
          <cell r="Q923">
            <v>0.871</v>
          </cell>
          <cell r="R923">
            <v>1375</v>
          </cell>
          <cell r="S923">
            <v>0.80800000000000005</v>
          </cell>
          <cell r="T923">
            <v>986</v>
          </cell>
          <cell r="U923">
            <v>0.86199999999999999</v>
          </cell>
        </row>
        <row r="924">
          <cell r="A924" t="str">
            <v>CTHT_0034790</v>
          </cell>
          <cell r="B924" t="str">
            <v>Uncharacterized protein</v>
          </cell>
          <cell r="C924">
            <v>1020</v>
          </cell>
          <cell r="D924">
            <v>-3.5196049505545801</v>
          </cell>
          <cell r="E924">
            <v>-3.95572643623023</v>
          </cell>
          <cell r="F924">
            <v>0.43612148567565001</v>
          </cell>
          <cell r="G924">
            <v>3.5196049505545801</v>
          </cell>
          <cell r="H924">
            <v>11.468501164162904</v>
          </cell>
          <cell r="I924">
            <v>8.4440667532992099E-32</v>
          </cell>
          <cell r="J924">
            <v>3.95572643623023</v>
          </cell>
          <cell r="K924">
            <v>15.516448058303794</v>
          </cell>
          <cell r="L924">
            <v>1.5994413426080099E-40</v>
          </cell>
          <cell r="M924">
            <v>-0.43612148567565001</v>
          </cell>
          <cell r="N924">
            <v>-1.3529621557514451</v>
          </cell>
          <cell r="O924">
            <v>0.19948499011549001</v>
          </cell>
          <cell r="P924">
            <v>923</v>
          </cell>
          <cell r="Q924">
            <v>0.871</v>
          </cell>
          <cell r="R924">
            <v>4412</v>
          </cell>
          <cell r="S924">
            <v>0.38500000000000001</v>
          </cell>
          <cell r="T924">
            <v>678</v>
          </cell>
          <cell r="U924">
            <v>0.90500000000000003</v>
          </cell>
        </row>
        <row r="925">
          <cell r="A925" t="str">
            <v>CTHT_0016660</v>
          </cell>
          <cell r="B925" t="str">
            <v>Uncharacterized protein</v>
          </cell>
          <cell r="C925">
            <v>1758</v>
          </cell>
          <cell r="D925">
            <v>-1.7286382531358999</v>
          </cell>
          <cell r="E925">
            <v>0.86250463764301599</v>
          </cell>
          <cell r="F925">
            <v>-2.59114289077892</v>
          </cell>
          <cell r="G925">
            <v>1.7286382531358999</v>
          </cell>
          <cell r="H925">
            <v>3.3141485115046536</v>
          </cell>
          <cell r="I925">
            <v>3.6513133270213198E-7</v>
          </cell>
          <cell r="J925">
            <v>-0.86250463764301599</v>
          </cell>
          <cell r="K925">
            <v>-1.8181921037500262</v>
          </cell>
          <cell r="L925">
            <v>1.1101214504256E-2</v>
          </cell>
          <cell r="M925">
            <v>2.59114289077892</v>
          </cell>
          <cell r="N925">
            <v>6.025758654272682</v>
          </cell>
          <cell r="O925">
            <v>5.7690047471139299E-15</v>
          </cell>
          <cell r="P925">
            <v>924</v>
          </cell>
          <cell r="Q925">
            <v>0.871</v>
          </cell>
          <cell r="R925">
            <v>2137</v>
          </cell>
          <cell r="S925">
            <v>0.70199999999999996</v>
          </cell>
          <cell r="T925">
            <v>3239</v>
          </cell>
          <cell r="U925">
            <v>0.54900000000000004</v>
          </cell>
        </row>
        <row r="926">
          <cell r="A926" t="str">
            <v>CTHT_0068050</v>
          </cell>
          <cell r="B926" t="str">
            <v>Putative FAD-binding protein</v>
          </cell>
          <cell r="C926">
            <v>1854</v>
          </cell>
          <cell r="D926">
            <v>-0.94122233792147003</v>
          </cell>
          <cell r="E926">
            <v>2.0099189661967798</v>
          </cell>
          <cell r="F926">
            <v>-2.9511413041182499</v>
          </cell>
          <cell r="G926">
            <v>0.94122233792147003</v>
          </cell>
          <cell r="H926">
            <v>1.9201544198490144</v>
          </cell>
          <cell r="I926">
            <v>3.65815989213613E-2</v>
          </cell>
          <cell r="J926">
            <v>-2.0099189661967798</v>
          </cell>
          <cell r="K926">
            <v>-4.0275959704443407</v>
          </cell>
          <cell r="L926">
            <v>1.4491153055066301E-6</v>
          </cell>
          <cell r="M926">
            <v>2.9511413041182499</v>
          </cell>
          <cell r="N926">
            <v>7.7336062040147828</v>
          </cell>
          <cell r="O926">
            <v>1.9049690977322799E-12</v>
          </cell>
          <cell r="P926">
            <v>925</v>
          </cell>
          <cell r="Q926">
            <v>0.871</v>
          </cell>
          <cell r="R926">
            <v>1414</v>
          </cell>
          <cell r="S926">
            <v>0.80300000000000005</v>
          </cell>
          <cell r="T926">
            <v>3882</v>
          </cell>
          <cell r="U926">
            <v>0.45900000000000002</v>
          </cell>
        </row>
        <row r="927">
          <cell r="A927" t="str">
            <v>CTHT_0019280</v>
          </cell>
          <cell r="B927" t="str">
            <v>Ion channel-like protein</v>
          </cell>
          <cell r="C927">
            <v>927</v>
          </cell>
          <cell r="D927">
            <v>-1.0635147964918601</v>
          </cell>
          <cell r="E927">
            <v>2.65669266031506</v>
          </cell>
          <cell r="F927">
            <v>-3.7202074568069099</v>
          </cell>
          <cell r="G927">
            <v>1.0635147964918601</v>
          </cell>
          <cell r="H927">
            <v>2.0900171729639325</v>
          </cell>
          <cell r="I927">
            <v>0.111539718300221</v>
          </cell>
          <cell r="J927">
            <v>-2.65669266031506</v>
          </cell>
          <cell r="K927">
            <v>-6.3058579021264922</v>
          </cell>
          <cell r="L927">
            <v>1.2522329420749699E-5</v>
          </cell>
          <cell r="M927">
            <v>3.7202074568069099</v>
          </cell>
          <cell r="N927">
            <v>13.179351305714592</v>
          </cell>
          <cell r="O927">
            <v>1.22514135384679E-9</v>
          </cell>
          <cell r="P927">
            <v>926</v>
          </cell>
          <cell r="Q927">
            <v>0.871</v>
          </cell>
          <cell r="R927">
            <v>1584</v>
          </cell>
          <cell r="S927">
            <v>0.77900000000000003</v>
          </cell>
          <cell r="T927">
            <v>5058</v>
          </cell>
          <cell r="U927">
            <v>0.29499999999999998</v>
          </cell>
        </row>
        <row r="928">
          <cell r="A928" t="str">
            <v>CTHT_0007680</v>
          </cell>
          <cell r="B928" t="str">
            <v>Uncharacterized protein</v>
          </cell>
          <cell r="C928">
            <v>3390</v>
          </cell>
          <cell r="D928">
            <v>-0.17808639519462299</v>
          </cell>
          <cell r="E928">
            <v>2.3074148208915299</v>
          </cell>
          <cell r="F928">
            <v>-2.48550121608615</v>
          </cell>
          <cell r="G928">
            <v>0.17808639519462299</v>
          </cell>
          <cell r="H928">
            <v>1.1313822131722335</v>
          </cell>
          <cell r="I928">
            <v>0.76193352889608901</v>
          </cell>
          <cell r="J928">
            <v>-2.3074148208915299</v>
          </cell>
          <cell r="K928">
            <v>-4.9499529796911768</v>
          </cell>
          <cell r="L928">
            <v>4.3643134984621701E-7</v>
          </cell>
          <cell r="M928">
            <v>2.48550121608615</v>
          </cell>
          <cell r="N928">
            <v>5.6002887572614837</v>
          </cell>
          <cell r="O928">
            <v>8.3664036334902202E-8</v>
          </cell>
          <cell r="P928">
            <v>927</v>
          </cell>
          <cell r="Q928">
            <v>0.871</v>
          </cell>
          <cell r="R928">
            <v>823</v>
          </cell>
          <cell r="S928">
            <v>0.88500000000000001</v>
          </cell>
          <cell r="T928">
            <v>3070</v>
          </cell>
          <cell r="U928">
            <v>0.57199999999999995</v>
          </cell>
        </row>
        <row r="929">
          <cell r="A929" t="str">
            <v>CTHT_0074560</v>
          </cell>
          <cell r="B929" t="str">
            <v>Uncharacterized protein</v>
          </cell>
          <cell r="C929">
            <v>1260</v>
          </cell>
          <cell r="D929">
            <v>-0.65126183843242602</v>
          </cell>
          <cell r="E929">
            <v>-9.7369366200407606E-2</v>
          </cell>
          <cell r="F929">
            <v>-0.55389247223201898</v>
          </cell>
          <cell r="G929">
            <v>0.65126183843242602</v>
          </cell>
          <cell r="H929">
            <v>1.5705412530524356</v>
          </cell>
          <cell r="I929">
            <v>1.3400006649339101E-2</v>
          </cell>
          <cell r="J929">
            <v>9.7369366200407606E-2</v>
          </cell>
          <cell r="K929">
            <v>1.0698209538853867</v>
          </cell>
          <cell r="L929">
            <v>0.73091638441520301</v>
          </cell>
          <cell r="M929">
            <v>0.55389247223201898</v>
          </cell>
          <cell r="N929">
            <v>1.4680412150729785</v>
          </cell>
          <cell r="O929">
            <v>3.7263983540629798E-2</v>
          </cell>
          <cell r="P929">
            <v>928</v>
          </cell>
          <cell r="Q929">
            <v>0.87</v>
          </cell>
          <cell r="R929">
            <v>1181</v>
          </cell>
          <cell r="S929">
            <v>0.83499999999999996</v>
          </cell>
          <cell r="T929">
            <v>1190</v>
          </cell>
          <cell r="U929">
            <v>0.83399999999999996</v>
          </cell>
        </row>
        <row r="930">
          <cell r="A930" t="str">
            <v>CTHT_0053420</v>
          </cell>
          <cell r="B930" t="str">
            <v>Uncharacterized protein</v>
          </cell>
          <cell r="C930">
            <v>489</v>
          </cell>
          <cell r="D930">
            <v>-1.42885178375598</v>
          </cell>
          <cell r="E930">
            <v>-1.2510077651579801</v>
          </cell>
          <cell r="F930">
            <v>-0.17784401859799601</v>
          </cell>
          <cell r="G930">
            <v>1.42885178375598</v>
          </cell>
          <cell r="H930">
            <v>2.6923235266790266</v>
          </cell>
          <cell r="I930">
            <v>4.4089409132704499E-6</v>
          </cell>
          <cell r="J930">
            <v>1.2510077651579801</v>
          </cell>
          <cell r="K930">
            <v>2.3800762030947489</v>
          </cell>
          <cell r="L930">
            <v>3.5250961827335398E-5</v>
          </cell>
          <cell r="M930">
            <v>0.17784401859799601</v>
          </cell>
          <cell r="N930">
            <v>1.1311921539227456</v>
          </cell>
          <cell r="O930">
            <v>0.62969408393035597</v>
          </cell>
          <cell r="P930">
            <v>929</v>
          </cell>
          <cell r="Q930">
            <v>0.87</v>
          </cell>
          <cell r="R930">
            <v>1812</v>
          </cell>
          <cell r="S930">
            <v>0.747</v>
          </cell>
          <cell r="T930">
            <v>940</v>
          </cell>
          <cell r="U930">
            <v>0.86899999999999999</v>
          </cell>
        </row>
        <row r="931">
          <cell r="A931" t="str">
            <v>CTHT_0048350</v>
          </cell>
          <cell r="B931" t="str">
            <v>Uncharacterized protein</v>
          </cell>
          <cell r="C931">
            <v>552</v>
          </cell>
          <cell r="D931">
            <v>-3.4415180235817902</v>
          </cell>
          <cell r="E931">
            <v>-4.2697450234312599</v>
          </cell>
          <cell r="F931">
            <v>0.82822699984947001</v>
          </cell>
          <cell r="G931">
            <v>3.4415180235817902</v>
          </cell>
          <cell r="H931">
            <v>10.864260131551749</v>
          </cell>
          <cell r="I931">
            <v>1.16071250116896E-36</v>
          </cell>
          <cell r="J931">
            <v>4.2697450234312599</v>
          </cell>
          <cell r="K931">
            <v>19.289515784323068</v>
          </cell>
          <cell r="L931">
            <v>9.7878816694223605E-57</v>
          </cell>
          <cell r="M931">
            <v>-0.82822699984947001</v>
          </cell>
          <cell r="N931">
            <v>-1.7755020176940421</v>
          </cell>
          <cell r="O931">
            <v>3.79627332410414E-3</v>
          </cell>
          <cell r="P931">
            <v>930</v>
          </cell>
          <cell r="Q931">
            <v>0.87</v>
          </cell>
          <cell r="R931">
            <v>4379</v>
          </cell>
          <cell r="S931">
            <v>0.39</v>
          </cell>
          <cell r="T931">
            <v>557</v>
          </cell>
          <cell r="U931">
            <v>0.92200000000000004</v>
          </cell>
        </row>
        <row r="932">
          <cell r="A932" t="str">
            <v>CTHT_0001270</v>
          </cell>
          <cell r="B932" t="str">
            <v>Mitochondrial 2-oxoglutarate dehydrogenase E1 component-like protein</v>
          </cell>
          <cell r="C932">
            <v>3129</v>
          </cell>
          <cell r="D932">
            <v>0.44696694421733102</v>
          </cell>
          <cell r="E932">
            <v>-1.8773607214065399E-2</v>
          </cell>
          <cell r="F932">
            <v>0.46574055143139598</v>
          </cell>
          <cell r="G932">
            <v>-0.44696694421733102</v>
          </cell>
          <cell r="H932">
            <v>-1.3631713732298436</v>
          </cell>
          <cell r="I932">
            <v>0.25510969322983101</v>
          </cell>
          <cell r="J932">
            <v>1.8773607214065399E-2</v>
          </cell>
          <cell r="K932">
            <v>1.0130979087934304</v>
          </cell>
          <cell r="L932">
            <v>0.96425578571300996</v>
          </cell>
          <cell r="M932">
            <v>-0.46574055143139598</v>
          </cell>
          <cell r="N932">
            <v>-1.3810260675462231</v>
          </cell>
          <cell r="O932">
            <v>0.23211069185668001</v>
          </cell>
          <cell r="P932">
            <v>931</v>
          </cell>
          <cell r="Q932">
            <v>0.87</v>
          </cell>
          <cell r="R932">
            <v>598</v>
          </cell>
          <cell r="S932">
            <v>0.91600000000000004</v>
          </cell>
          <cell r="T932">
            <v>673</v>
          </cell>
          <cell r="U932">
            <v>0.90600000000000003</v>
          </cell>
        </row>
        <row r="933">
          <cell r="A933" t="str">
            <v>CTHT_0027010</v>
          </cell>
          <cell r="B933" t="str">
            <v>Kynureninase (EC 3.7.1.3) (Biosynthesis of nicotinic acid protein 5) (L-kynurenine hydrolase)</v>
          </cell>
          <cell r="C933">
            <v>1431</v>
          </cell>
          <cell r="D933">
            <v>1.3127605413269801</v>
          </cell>
          <cell r="E933">
            <v>0.50178625846755198</v>
          </cell>
          <cell r="F933">
            <v>0.81097428285942896</v>
          </cell>
          <cell r="G933">
            <v>-1.3127605413269801</v>
          </cell>
          <cell r="H933">
            <v>-2.484164207514699</v>
          </cell>
          <cell r="I933">
            <v>1.02322730888649E-2</v>
          </cell>
          <cell r="J933">
            <v>-0.50178625846755198</v>
          </cell>
          <cell r="K933">
            <v>-1.4159656412178943</v>
          </cell>
          <cell r="L933">
            <v>0.33721681190018499</v>
          </cell>
          <cell r="M933">
            <v>-0.81097428285942896</v>
          </cell>
          <cell r="N933">
            <v>-1.7543958237419035</v>
          </cell>
          <cell r="O933">
            <v>0.127444101293126</v>
          </cell>
          <cell r="P933">
            <v>932</v>
          </cell>
          <cell r="Q933">
            <v>0.87</v>
          </cell>
          <cell r="R933">
            <v>349</v>
          </cell>
          <cell r="S933">
            <v>0.95099999999999996</v>
          </cell>
          <cell r="T933">
            <v>551</v>
          </cell>
          <cell r="U933">
            <v>0.92300000000000004</v>
          </cell>
        </row>
        <row r="934">
          <cell r="A934" t="str">
            <v>CTHT_0048270</v>
          </cell>
          <cell r="B934" t="str">
            <v>Uncharacterized protein</v>
          </cell>
          <cell r="C934">
            <v>1755</v>
          </cell>
          <cell r="D934">
            <v>-0.191213848020552</v>
          </cell>
          <cell r="E934">
            <v>2.7594246873111001</v>
          </cell>
          <cell r="F934">
            <v>-2.9506385353316502</v>
          </cell>
          <cell r="G934">
            <v>0.191213848020552</v>
          </cell>
          <cell r="H934">
            <v>1.1417239302135076</v>
          </cell>
          <cell r="I934">
            <v>0.62902697130639695</v>
          </cell>
          <cell r="J934">
            <v>-2.7594246873111001</v>
          </cell>
          <cell r="K934">
            <v>-6.7712617412711849</v>
          </cell>
          <cell r="L934">
            <v>1.9086480932194899E-18</v>
          </cell>
          <cell r="M934">
            <v>2.9506385353316502</v>
          </cell>
          <cell r="N934">
            <v>7.7309115677484854</v>
          </cell>
          <cell r="O934">
            <v>2.35075226388796E-20</v>
          </cell>
          <cell r="P934">
            <v>933</v>
          </cell>
          <cell r="Q934">
            <v>0.87</v>
          </cell>
          <cell r="R934">
            <v>870</v>
          </cell>
          <cell r="S934">
            <v>0.878</v>
          </cell>
          <cell r="T934">
            <v>3704</v>
          </cell>
          <cell r="U934">
            <v>0.48399999999999999</v>
          </cell>
        </row>
        <row r="935">
          <cell r="A935" t="str">
            <v>CTHT_0005620</v>
          </cell>
          <cell r="B935" t="str">
            <v>Putative RNA annealing protein</v>
          </cell>
          <cell r="C935">
            <v>834</v>
          </cell>
          <cell r="D935">
            <v>6.1942983943077901E-2</v>
          </cell>
          <cell r="E935">
            <v>-1.52045952039316E-2</v>
          </cell>
          <cell r="F935">
            <v>7.7147579147009496E-2</v>
          </cell>
          <cell r="G935">
            <v>-6.1942983943077901E-2</v>
          </cell>
          <cell r="H935">
            <v>-1.0438706722956677</v>
          </cell>
          <cell r="I935">
            <v>0.81968904010467702</v>
          </cell>
          <cell r="J935">
            <v>1.52045952039316E-2</v>
          </cell>
          <cell r="K935">
            <v>1.0105947534043762</v>
          </cell>
          <cell r="L935">
            <v>0.95092249250637795</v>
          </cell>
          <cell r="M935">
            <v>-7.7147579147009496E-2</v>
          </cell>
          <cell r="N935">
            <v>-1.0549302246547005</v>
          </cell>
          <cell r="O935">
            <v>0.77011326403958302</v>
          </cell>
          <cell r="P935">
            <v>934</v>
          </cell>
          <cell r="Q935">
            <v>0.87</v>
          </cell>
          <cell r="R935">
            <v>746</v>
          </cell>
          <cell r="S935">
            <v>0.89600000000000002</v>
          </cell>
          <cell r="T935">
            <v>794</v>
          </cell>
          <cell r="U935">
            <v>0.88900000000000001</v>
          </cell>
        </row>
        <row r="936">
          <cell r="A936" t="str">
            <v>CTHT_0011910</v>
          </cell>
          <cell r="B936" t="str">
            <v>Autophagy-related protein 3</v>
          </cell>
          <cell r="C936">
            <v>1020</v>
          </cell>
          <cell r="D936">
            <v>-0.208570442810807</v>
          </cell>
          <cell r="E936">
            <v>0.78415898182460098</v>
          </cell>
          <cell r="F936">
            <v>-0.99272942463540803</v>
          </cell>
          <cell r="G936">
            <v>0.208570442810807</v>
          </cell>
          <cell r="H936">
            <v>1.1555425967328812</v>
          </cell>
          <cell r="I936">
            <v>0.52719792542273702</v>
          </cell>
          <cell r="J936">
            <v>-0.78415898182460098</v>
          </cell>
          <cell r="K936">
            <v>-1.7220881365521066</v>
          </cell>
          <cell r="L936">
            <v>4.7715238598381301E-3</v>
          </cell>
          <cell r="M936">
            <v>0.99272942463540803</v>
          </cell>
          <cell r="N936">
            <v>1.9899461971143095</v>
          </cell>
          <cell r="O936">
            <v>4.4599520907057501E-4</v>
          </cell>
          <cell r="P936">
            <v>935</v>
          </cell>
          <cell r="Q936">
            <v>0.86899999999999999</v>
          </cell>
          <cell r="R936">
            <v>889</v>
          </cell>
          <cell r="S936">
            <v>0.876</v>
          </cell>
          <cell r="T936">
            <v>1478</v>
          </cell>
          <cell r="U936">
            <v>0.79400000000000004</v>
          </cell>
        </row>
        <row r="937">
          <cell r="A937" t="str">
            <v>CTHT_0038600</v>
          </cell>
          <cell r="B937" t="str">
            <v>Reticulon-like protein</v>
          </cell>
          <cell r="C937">
            <v>1077</v>
          </cell>
          <cell r="D937">
            <v>-9.5650557506343006E-3</v>
          </cell>
          <cell r="E937">
            <v>0.26613174161444902</v>
          </cell>
          <cell r="F937">
            <v>-0.27569679736508401</v>
          </cell>
          <cell r="G937">
            <v>9.5650557506343006E-3</v>
          </cell>
          <cell r="H937">
            <v>1.006652018471403</v>
          </cell>
          <cell r="I937">
            <v>0.98762785959934196</v>
          </cell>
          <cell r="J937">
            <v>-0.26613174161444902</v>
          </cell>
          <cell r="K937">
            <v>-1.2025790589889136</v>
          </cell>
          <cell r="L937">
            <v>0.51170876082500905</v>
          </cell>
          <cell r="M937">
            <v>0.27569679736508401</v>
          </cell>
          <cell r="N937">
            <v>1.2105786371026306</v>
          </cell>
          <cell r="O937">
            <v>0.52905789186627405</v>
          </cell>
          <cell r="P937">
            <v>936</v>
          </cell>
          <cell r="Q937">
            <v>0.86899999999999999</v>
          </cell>
          <cell r="R937">
            <v>800</v>
          </cell>
          <cell r="S937">
            <v>0.88800000000000001</v>
          </cell>
          <cell r="T937">
            <v>1050</v>
          </cell>
          <cell r="U937">
            <v>0.85299999999999998</v>
          </cell>
        </row>
        <row r="938">
          <cell r="A938" t="str">
            <v>CTHT_0003230</v>
          </cell>
          <cell r="B938" t="str">
            <v>26S proteasome regulatory subunit-like protein</v>
          </cell>
          <cell r="C938">
            <v>897</v>
          </cell>
          <cell r="D938">
            <v>-0.44483568863184603</v>
          </cell>
          <cell r="E938">
            <v>-0.54746110218546995</v>
          </cell>
          <cell r="F938">
            <v>0.10262541355362401</v>
          </cell>
          <cell r="G938">
            <v>0.44483568863184603</v>
          </cell>
          <cell r="H938">
            <v>1.3611590825931579</v>
          </cell>
          <cell r="I938">
            <v>0.141515564217951</v>
          </cell>
          <cell r="J938">
            <v>0.54746110218546995</v>
          </cell>
          <cell r="K938">
            <v>1.4615114200257577</v>
          </cell>
          <cell r="L938">
            <v>5.3144702817637599E-2</v>
          </cell>
          <cell r="M938">
            <v>-0.10262541355362401</v>
          </cell>
          <cell r="N938">
            <v>-1.073725649496764</v>
          </cell>
          <cell r="O938">
            <v>0.76624180467019598</v>
          </cell>
          <cell r="P938">
            <v>937</v>
          </cell>
          <cell r="Q938">
            <v>0.86899999999999999</v>
          </cell>
          <cell r="R938">
            <v>1027</v>
          </cell>
          <cell r="S938">
            <v>0.85699999999999998</v>
          </cell>
          <cell r="T938">
            <v>792</v>
          </cell>
          <cell r="U938">
            <v>0.88900000000000001</v>
          </cell>
        </row>
        <row r="939">
          <cell r="A939" t="str">
            <v>CTHT_0027350</v>
          </cell>
          <cell r="B939" t="str">
            <v>Putative carbohydrate transmembrane transporter protein</v>
          </cell>
          <cell r="C939">
            <v>1338</v>
          </cell>
          <cell r="D939">
            <v>0.85106215650046002</v>
          </cell>
          <cell r="E939">
            <v>2.4030374808497599</v>
          </cell>
          <cell r="F939">
            <v>-1.5519753243493</v>
          </cell>
          <cell r="G939">
            <v>-0.85106215650046002</v>
          </cell>
          <cell r="H939">
            <v>-1.8038284705201821</v>
          </cell>
          <cell r="I939">
            <v>1.92219886882781E-2</v>
          </cell>
          <cell r="J939">
            <v>-2.4030374808497599</v>
          </cell>
          <cell r="K939">
            <v>-5.2891558297068615</v>
          </cell>
          <cell r="L939">
            <v>8.7889724938193296E-13</v>
          </cell>
          <cell r="M939">
            <v>1.5519753243493</v>
          </cell>
          <cell r="N939">
            <v>2.9321833623025104</v>
          </cell>
          <cell r="O939">
            <v>8.1046097403076395E-6</v>
          </cell>
          <cell r="P939">
            <v>938</v>
          </cell>
          <cell r="Q939">
            <v>0.86899999999999999</v>
          </cell>
          <cell r="R939">
            <v>465</v>
          </cell>
          <cell r="S939">
            <v>0.93500000000000005</v>
          </cell>
          <cell r="T939">
            <v>2010</v>
          </cell>
          <cell r="U939">
            <v>0.72</v>
          </cell>
        </row>
        <row r="940">
          <cell r="A940" t="str">
            <v>CTHT_0026470</v>
          </cell>
          <cell r="B940" t="str">
            <v>Uncharacterized protein</v>
          </cell>
          <cell r="C940">
            <v>1416</v>
          </cell>
          <cell r="D940">
            <v>-2.4491697932041099</v>
          </cell>
          <cell r="E940">
            <v>-0.37239147029692199</v>
          </cell>
          <cell r="F940">
            <v>-2.0767783229071899</v>
          </cell>
          <cell r="G940">
            <v>2.4491697932041099</v>
          </cell>
          <cell r="H940">
            <v>5.4610175500548026</v>
          </cell>
          <cell r="I940">
            <v>1.1053960886613401E-13</v>
          </cell>
          <cell r="J940">
            <v>0.37239147029692199</v>
          </cell>
          <cell r="K940">
            <v>1.2944968640664529</v>
          </cell>
          <cell r="L940">
            <v>0.29287794165891701</v>
          </cell>
          <cell r="M940">
            <v>2.0767783229071899</v>
          </cell>
          <cell r="N940">
            <v>4.2186410038104727</v>
          </cell>
          <cell r="O940">
            <v>2.9297615383559299E-10</v>
          </cell>
          <cell r="P940">
            <v>939</v>
          </cell>
          <cell r="Q940">
            <v>0.86899999999999999</v>
          </cell>
          <cell r="R940">
            <v>2967</v>
          </cell>
          <cell r="S940">
            <v>0.58599999999999997</v>
          </cell>
          <cell r="T940">
            <v>2544</v>
          </cell>
          <cell r="U940">
            <v>0.64500000000000002</v>
          </cell>
        </row>
        <row r="941">
          <cell r="A941" t="str">
            <v>CTHT_0048050</v>
          </cell>
          <cell r="B941" t="str">
            <v>Thiosulfate sulfurtransferase-like protein</v>
          </cell>
          <cell r="C941">
            <v>1053</v>
          </cell>
          <cell r="D941">
            <v>-1.31334250506757</v>
          </cell>
          <cell r="E941">
            <v>-1.5721649816849299</v>
          </cell>
          <cell r="F941">
            <v>0.25882247661735402</v>
          </cell>
          <cell r="G941">
            <v>1.31334250506757</v>
          </cell>
          <cell r="H941">
            <v>2.4851664880239626</v>
          </cell>
          <cell r="I941">
            <v>1.82337305425467E-5</v>
          </cell>
          <cell r="J941">
            <v>1.5721649816849299</v>
          </cell>
          <cell r="K941">
            <v>2.9735059894244245</v>
          </cell>
          <cell r="L941">
            <v>9.3671898822552101E-8</v>
          </cell>
          <cell r="M941">
            <v>-0.25882247661735402</v>
          </cell>
          <cell r="N941">
            <v>-1.1965017248356447</v>
          </cell>
          <cell r="O941">
            <v>0.458277362868799</v>
          </cell>
          <cell r="P941">
            <v>940</v>
          </cell>
          <cell r="Q941">
            <v>0.86899999999999999</v>
          </cell>
          <cell r="R941">
            <v>1752</v>
          </cell>
          <cell r="S941">
            <v>0.75600000000000001</v>
          </cell>
          <cell r="T941">
            <v>746</v>
          </cell>
          <cell r="U941">
            <v>0.89600000000000002</v>
          </cell>
        </row>
        <row r="942">
          <cell r="A942" t="str">
            <v>CTHT_0004480</v>
          </cell>
          <cell r="B942" t="str">
            <v>Uncharacterized protein</v>
          </cell>
          <cell r="C942">
            <v>807</v>
          </cell>
          <cell r="D942">
            <v>-0.89042277663598801</v>
          </cell>
          <cell r="E942">
            <v>0.33799298199023098</v>
          </cell>
          <cell r="F942">
            <v>-1.2284157586262201</v>
          </cell>
          <cell r="G942">
            <v>0.89042277663598801</v>
          </cell>
          <cell r="H942">
            <v>1.8537192700136307</v>
          </cell>
          <cell r="I942">
            <v>3.4582949250606301E-2</v>
          </cell>
          <cell r="J942">
            <v>-0.33799298199023098</v>
          </cell>
          <cell r="K942">
            <v>-1.2639969497073924</v>
          </cell>
          <cell r="L942">
            <v>0.43269572242764998</v>
          </cell>
          <cell r="M942">
            <v>1.2284157586262201</v>
          </cell>
          <cell r="N942">
            <v>2.3430955029110447</v>
          </cell>
          <cell r="O942">
            <v>2.7147370744908701E-3</v>
          </cell>
          <cell r="P942">
            <v>941</v>
          </cell>
          <cell r="Q942">
            <v>0.86899999999999999</v>
          </cell>
          <cell r="R942">
            <v>1342</v>
          </cell>
          <cell r="S942">
            <v>0.81299999999999994</v>
          </cell>
          <cell r="T942">
            <v>1748</v>
          </cell>
          <cell r="U942">
            <v>0.75600000000000001</v>
          </cell>
        </row>
        <row r="943">
          <cell r="A943" t="str">
            <v>CTHT_0074690</v>
          </cell>
          <cell r="B943" t="str">
            <v>Uncharacterized protein</v>
          </cell>
          <cell r="C943">
            <v>951</v>
          </cell>
          <cell r="D943">
            <v>-0.38913440699718999</v>
          </cell>
          <cell r="E943">
            <v>0.80992961017064702</v>
          </cell>
          <cell r="F943">
            <v>-1.1990640171678399</v>
          </cell>
          <cell r="G943">
            <v>0.38913440699718999</v>
          </cell>
          <cell r="H943">
            <v>1.3096074254454297</v>
          </cell>
          <cell r="I943">
            <v>0.32774178858456898</v>
          </cell>
          <cell r="J943">
            <v>-0.80992961017064702</v>
          </cell>
          <cell r="K943">
            <v>-1.7531259046353058</v>
          </cell>
          <cell r="L943">
            <v>2.18315638331841E-2</v>
          </cell>
          <cell r="M943">
            <v>1.1990640171678399</v>
          </cell>
          <cell r="N943">
            <v>2.2959067024511373</v>
          </cell>
          <cell r="O943">
            <v>7.7433565568046003E-4</v>
          </cell>
          <cell r="P943">
            <v>942</v>
          </cell>
          <cell r="Q943">
            <v>0.86799999999999999</v>
          </cell>
          <cell r="R943">
            <v>1070</v>
          </cell>
          <cell r="S943">
            <v>0.85099999999999998</v>
          </cell>
          <cell r="T943">
            <v>1806</v>
          </cell>
          <cell r="U943">
            <v>0.748</v>
          </cell>
        </row>
        <row r="944">
          <cell r="A944" t="str">
            <v>CTHT_0050020</v>
          </cell>
          <cell r="B944" t="str">
            <v>Altered inheritance of mitochondria protein 24, mitochondrial</v>
          </cell>
          <cell r="C944">
            <v>1122</v>
          </cell>
          <cell r="D944">
            <v>-1.7311256932930901</v>
          </cell>
          <cell r="E944">
            <v>-1.58797173043069</v>
          </cell>
          <cell r="F944">
            <v>-0.14315396286240301</v>
          </cell>
          <cell r="G944">
            <v>1.7311256932930901</v>
          </cell>
          <cell r="H944">
            <v>3.3198675697422964</v>
          </cell>
          <cell r="I944">
            <v>2.7316715969521001E-6</v>
          </cell>
          <cell r="J944">
            <v>1.58797173043069</v>
          </cell>
          <cell r="K944">
            <v>3.0062640478933416</v>
          </cell>
          <cell r="L944">
            <v>9.3947720054928108E-6</v>
          </cell>
          <cell r="M944">
            <v>0.14315396286240301</v>
          </cell>
          <cell r="N944">
            <v>1.1043166923639729</v>
          </cell>
          <cell r="O944">
            <v>0.75140367563055799</v>
          </cell>
          <cell r="P944">
            <v>943</v>
          </cell>
          <cell r="Q944">
            <v>0.86799999999999999</v>
          </cell>
          <cell r="R944">
            <v>2245</v>
          </cell>
          <cell r="S944">
            <v>0.68700000000000006</v>
          </cell>
          <cell r="T944">
            <v>990</v>
          </cell>
          <cell r="U944">
            <v>0.86199999999999999</v>
          </cell>
        </row>
        <row r="945">
          <cell r="A945" t="str">
            <v>CTHT_0035430</v>
          </cell>
          <cell r="B945" t="str">
            <v>Uncharacterized protein</v>
          </cell>
          <cell r="C945">
            <v>762</v>
          </cell>
          <cell r="D945">
            <v>-2.7914148087961999</v>
          </cell>
          <cell r="E945">
            <v>-3.1244435476466998</v>
          </cell>
          <cell r="F945">
            <v>0.333028738850499</v>
          </cell>
          <cell r="G945">
            <v>2.7914148087961999</v>
          </cell>
          <cell r="H945">
            <v>6.9230837881531935</v>
          </cell>
          <cell r="I945">
            <v>8.1382874313248699E-17</v>
          </cell>
          <cell r="J945">
            <v>3.1244435476466998</v>
          </cell>
          <cell r="K945">
            <v>8.7206976100197693</v>
          </cell>
          <cell r="L945">
            <v>1.7351822157135999E-21</v>
          </cell>
          <cell r="M945">
            <v>-0.333028738850499</v>
          </cell>
          <cell r="N945">
            <v>-1.2596550723454556</v>
          </cell>
          <cell r="O945">
            <v>0.39112894015717697</v>
          </cell>
          <cell r="P945">
            <v>944</v>
          </cell>
          <cell r="Q945">
            <v>0.86799999999999999</v>
          </cell>
          <cell r="R945">
            <v>3528</v>
          </cell>
          <cell r="S945">
            <v>0.50800000000000001</v>
          </cell>
          <cell r="T945">
            <v>718</v>
          </cell>
          <cell r="U945">
            <v>0.9</v>
          </cell>
        </row>
        <row r="946">
          <cell r="A946" t="str">
            <v>CTHT_0000220</v>
          </cell>
          <cell r="B946" t="str">
            <v>Uncharacterized protein</v>
          </cell>
          <cell r="C946">
            <v>1593</v>
          </cell>
          <cell r="D946">
            <v>-0.48410310821045799</v>
          </cell>
          <cell r="E946">
            <v>-1.39466568453283</v>
          </cell>
          <cell r="F946">
            <v>0.91056257632237603</v>
          </cell>
          <cell r="G946">
            <v>0.48410310821045799</v>
          </cell>
          <cell r="H946">
            <v>1.3987160442346096</v>
          </cell>
          <cell r="I946">
            <v>0.23455503161606001</v>
          </cell>
          <cell r="J946">
            <v>1.39466568453283</v>
          </cell>
          <cell r="K946">
            <v>2.6292761681079848</v>
          </cell>
          <cell r="L946">
            <v>1.11721024329522E-4</v>
          </cell>
          <cell r="M946">
            <v>-0.91056257632237603</v>
          </cell>
          <cell r="N946">
            <v>-1.8797783717042842</v>
          </cell>
          <cell r="O946">
            <v>1.74050338770293E-2</v>
          </cell>
          <cell r="P946">
            <v>945</v>
          </cell>
          <cell r="Q946">
            <v>0.86799999999999999</v>
          </cell>
          <cell r="R946">
            <v>1073</v>
          </cell>
          <cell r="S946">
            <v>0.85</v>
          </cell>
          <cell r="T946">
            <v>498</v>
          </cell>
          <cell r="U946">
            <v>0.93</v>
          </cell>
        </row>
        <row r="947">
          <cell r="A947" t="str">
            <v>CTHT_0006940</v>
          </cell>
          <cell r="B947" t="str">
            <v>Heterokaryon incompatibility protein HET-C-like protein</v>
          </cell>
          <cell r="C947">
            <v>2295</v>
          </cell>
          <cell r="D947">
            <v>-1.1130390172390301</v>
          </cell>
          <cell r="E947">
            <v>-0.19651081545540799</v>
          </cell>
          <cell r="F947">
            <v>-0.91652820178362304</v>
          </cell>
          <cell r="G947">
            <v>1.1130390172390301</v>
          </cell>
          <cell r="H947">
            <v>2.1630080240560203</v>
          </cell>
          <cell r="I947">
            <v>3.31271858690367E-2</v>
          </cell>
          <cell r="J947">
            <v>0.19651081545540799</v>
          </cell>
          <cell r="K947">
            <v>1.1459235636500338</v>
          </cell>
          <cell r="L947">
            <v>0.72413122250941697</v>
          </cell>
          <cell r="M947">
            <v>0.91652820178362304</v>
          </cell>
          <cell r="N947">
            <v>1.8875674544699446</v>
          </cell>
          <cell r="O947">
            <v>8.3975555673127297E-2</v>
          </cell>
          <cell r="P947">
            <v>946</v>
          </cell>
          <cell r="Q947">
            <v>0.86799999999999999</v>
          </cell>
          <cell r="R947">
            <v>1527</v>
          </cell>
          <cell r="S947">
            <v>0.78700000000000003</v>
          </cell>
          <cell r="T947">
            <v>1462</v>
          </cell>
          <cell r="U947">
            <v>0.79600000000000004</v>
          </cell>
        </row>
        <row r="948">
          <cell r="A948" t="str">
            <v>CTHT_0045890</v>
          </cell>
          <cell r="B948" t="str">
            <v>Eukaryotic translation initiation factor 3 subunit I (eIF3i) (Eukaryotic translation initiation factor 3 39 kDa subunit homolog) (eIF-3 39 kDa subunit homolog)</v>
          </cell>
          <cell r="C948">
            <v>1065</v>
          </cell>
          <cell r="D948">
            <v>-0.85441631328155798</v>
          </cell>
          <cell r="E948">
            <v>-2.2724351762492399</v>
          </cell>
          <cell r="F948">
            <v>1.41801886296768</v>
          </cell>
          <cell r="G948">
            <v>0.85441631328155798</v>
          </cell>
          <cell r="H948">
            <v>1.8080271140661435</v>
          </cell>
          <cell r="I948">
            <v>3.10835125798797E-2</v>
          </cell>
          <cell r="J948">
            <v>2.2724351762492399</v>
          </cell>
          <cell r="K948">
            <v>4.8313794892302102</v>
          </cell>
          <cell r="L948">
            <v>4.8927148423118402E-10</v>
          </cell>
          <cell r="M948">
            <v>-1.41801886296768</v>
          </cell>
          <cell r="N948">
            <v>-2.6721830948456984</v>
          </cell>
          <cell r="O948">
            <v>1.9122063416393201E-4</v>
          </cell>
          <cell r="P948">
            <v>947</v>
          </cell>
          <cell r="Q948">
            <v>0.86799999999999999</v>
          </cell>
          <cell r="R948">
            <v>1341</v>
          </cell>
          <cell r="S948">
            <v>0.81299999999999994</v>
          </cell>
          <cell r="T948">
            <v>375</v>
          </cell>
          <cell r="U948">
            <v>0.94699999999999995</v>
          </cell>
        </row>
        <row r="949">
          <cell r="A949" t="str">
            <v>CTHT_0032960</v>
          </cell>
          <cell r="B949" t="str">
            <v>Putative golgi vesicle protein</v>
          </cell>
          <cell r="C949">
            <v>966</v>
          </cell>
          <cell r="D949">
            <v>-6.8543017802600997E-2</v>
          </cell>
          <cell r="E949">
            <v>0.37669807865353999</v>
          </cell>
          <cell r="F949">
            <v>-0.44524109645614102</v>
          </cell>
          <cell r="G949">
            <v>6.8543017802600997E-2</v>
          </cell>
          <cell r="H949">
            <v>1.0486571066128998</v>
          </cell>
          <cell r="I949">
            <v>0.86073491423484205</v>
          </cell>
          <cell r="J949">
            <v>-0.37669807865353999</v>
          </cell>
          <cell r="K949">
            <v>-1.298366857364373</v>
          </cell>
          <cell r="L949">
            <v>0.22879319517845101</v>
          </cell>
          <cell r="M949">
            <v>0.44524109645614102</v>
          </cell>
          <cell r="N949">
            <v>1.3615416319658071</v>
          </cell>
          <cell r="O949">
            <v>0.17403471621585101</v>
          </cell>
          <cell r="P949">
            <v>948</v>
          </cell>
          <cell r="Q949">
            <v>0.86799999999999999</v>
          </cell>
          <cell r="R949">
            <v>803</v>
          </cell>
          <cell r="S949">
            <v>0.88800000000000001</v>
          </cell>
          <cell r="T949">
            <v>1105</v>
          </cell>
          <cell r="U949">
            <v>0.84599999999999997</v>
          </cell>
        </row>
        <row r="950">
          <cell r="A950" t="str">
            <v>CTHT_0032230</v>
          </cell>
          <cell r="B950" t="str">
            <v>Uncharacterized protein</v>
          </cell>
          <cell r="C950">
            <v>1620</v>
          </cell>
          <cell r="D950">
            <v>-1.9359281059937301</v>
          </cell>
          <cell r="E950">
            <v>1.8305600584621999</v>
          </cell>
          <cell r="F950">
            <v>-3.76648816445593</v>
          </cell>
          <cell r="G950">
            <v>1.9359281059937301</v>
          </cell>
          <cell r="H950">
            <v>3.8262419540124091</v>
          </cell>
          <cell r="I950">
            <v>2.47089387844257E-6</v>
          </cell>
          <cell r="J950">
            <v>-1.8305600584621999</v>
          </cell>
          <cell r="K950">
            <v>-3.5567511979832545</v>
          </cell>
          <cell r="L950">
            <v>4.6788235874293001E-6</v>
          </cell>
          <cell r="M950">
            <v>3.76648816445593</v>
          </cell>
          <cell r="N950">
            <v>13.608990653707425</v>
          </cell>
          <cell r="O950">
            <v>3.20038605501979E-21</v>
          </cell>
          <cell r="P950">
            <v>949</v>
          </cell>
          <cell r="Q950">
            <v>0.86699999999999999</v>
          </cell>
          <cell r="R950">
            <v>2547</v>
          </cell>
          <cell r="S950">
            <v>0.64500000000000002</v>
          </cell>
          <cell r="T950">
            <v>4922</v>
          </cell>
          <cell r="U950">
            <v>0.314</v>
          </cell>
        </row>
        <row r="951">
          <cell r="A951" t="str">
            <v>CTHT_0000590</v>
          </cell>
          <cell r="B951" t="str">
            <v>Alcohol dehydrogenase-like protein</v>
          </cell>
          <cell r="C951">
            <v>1104</v>
          </cell>
          <cell r="D951">
            <v>-1.2376082295006301</v>
          </cell>
          <cell r="E951">
            <v>-3.40830968655865</v>
          </cell>
          <cell r="F951">
            <v>2.1707014570580201</v>
          </cell>
          <cell r="G951">
            <v>1.2376082295006301</v>
          </cell>
          <cell r="H951">
            <v>2.3580727520269793</v>
          </cell>
          <cell r="I951">
            <v>3.9975067749407499E-4</v>
          </cell>
          <cell r="J951">
            <v>3.40830968655865</v>
          </cell>
          <cell r="K951">
            <v>10.617039916617163</v>
          </cell>
          <cell r="L951">
            <v>3.2004268678345002E-25</v>
          </cell>
          <cell r="M951">
            <v>-2.1707014570580201</v>
          </cell>
          <cell r="N951">
            <v>-4.5024225429392919</v>
          </cell>
          <cell r="O951">
            <v>1.13599322809755E-10</v>
          </cell>
          <cell r="P951">
            <v>950</v>
          </cell>
          <cell r="Q951">
            <v>0.86699999999999999</v>
          </cell>
          <cell r="R951">
            <v>1670</v>
          </cell>
          <cell r="S951">
            <v>0.76700000000000002</v>
          </cell>
          <cell r="T951">
            <v>242</v>
          </cell>
          <cell r="U951">
            <v>0.96599999999999997</v>
          </cell>
        </row>
        <row r="952">
          <cell r="A952" t="str">
            <v>CTHT_0067080</v>
          </cell>
          <cell r="B952" t="str">
            <v>Putative mismatched DNA binding protein</v>
          </cell>
          <cell r="C952">
            <v>3756</v>
          </cell>
          <cell r="D952">
            <v>-1.7289731203736101</v>
          </cell>
          <cell r="E952">
            <v>1.5231368958755001</v>
          </cell>
          <cell r="F952">
            <v>-3.2521100162491101</v>
          </cell>
          <cell r="G952">
            <v>1.7289731203736101</v>
          </cell>
          <cell r="H952">
            <v>3.3149178553611121</v>
          </cell>
          <cell r="I952">
            <v>1.6715600163723601E-4</v>
          </cell>
          <cell r="J952">
            <v>-1.5231368958755001</v>
          </cell>
          <cell r="K952">
            <v>-2.8741530656310985</v>
          </cell>
          <cell r="L952">
            <v>6.4136673534087802E-4</v>
          </cell>
          <cell r="M952">
            <v>3.2521100162491101</v>
          </cell>
          <cell r="N952">
            <v>9.5275813163014096</v>
          </cell>
          <cell r="O952">
            <v>1.9899567522779699E-13</v>
          </cell>
          <cell r="P952">
            <v>951</v>
          </cell>
          <cell r="Q952">
            <v>0.86699999999999999</v>
          </cell>
          <cell r="R952">
            <v>2051</v>
          </cell>
          <cell r="S952">
            <v>0.71399999999999997</v>
          </cell>
          <cell r="T952">
            <v>4161</v>
          </cell>
          <cell r="U952">
            <v>0.42</v>
          </cell>
        </row>
        <row r="953">
          <cell r="A953" t="str">
            <v>CTHT_0042470</v>
          </cell>
          <cell r="B953" t="str">
            <v>3-ketoacyl-CoA thiolase-like protein</v>
          </cell>
          <cell r="C953">
            <v>1260</v>
          </cell>
          <cell r="D953">
            <v>1.76318367894054</v>
          </cell>
          <cell r="E953">
            <v>2.5856119219485798</v>
          </cell>
          <cell r="F953">
            <v>-0.82242824300804396</v>
          </cell>
          <cell r="G953">
            <v>-1.76318367894054</v>
          </cell>
          <cell r="H953">
            <v>-3.394463750692561</v>
          </cell>
          <cell r="I953">
            <v>1.61240362701935E-3</v>
          </cell>
          <cell r="J953">
            <v>-2.5856119219485798</v>
          </cell>
          <cell r="K953">
            <v>-6.0027014749381227</v>
          </cell>
          <cell r="L953">
            <v>1.1534519553701E-6</v>
          </cell>
          <cell r="M953">
            <v>0.82242824300804396</v>
          </cell>
          <cell r="N953">
            <v>1.7683799020429747</v>
          </cell>
          <cell r="O953">
            <v>0.167141554351558</v>
          </cell>
          <cell r="P953">
            <v>952</v>
          </cell>
          <cell r="Q953">
            <v>0.86699999999999999</v>
          </cell>
          <cell r="R953">
            <v>266</v>
          </cell>
          <cell r="S953">
            <v>0.96299999999999997</v>
          </cell>
          <cell r="T953">
            <v>1399</v>
          </cell>
          <cell r="U953">
            <v>0.80500000000000005</v>
          </cell>
        </row>
        <row r="954">
          <cell r="A954" t="str">
            <v>CTHT_0010540</v>
          </cell>
          <cell r="B954" t="str">
            <v>NAD(P)H-hydrate epimerase (EC 5.1.99.6) (NAD(P)HX epimerase)</v>
          </cell>
          <cell r="C954">
            <v>717</v>
          </cell>
          <cell r="D954">
            <v>-1.51724572635706</v>
          </cell>
          <cell r="E954">
            <v>-0.65563335793426103</v>
          </cell>
          <cell r="F954">
            <v>-0.86161236842279798</v>
          </cell>
          <cell r="G954">
            <v>1.51724572635706</v>
          </cell>
          <cell r="H954">
            <v>2.8624405423724144</v>
          </cell>
          <cell r="I954">
            <v>1.5793875645146701E-7</v>
          </cell>
          <cell r="J954">
            <v>0.65563335793426103</v>
          </cell>
          <cell r="K954">
            <v>1.5753073774675852</v>
          </cell>
          <cell r="L954">
            <v>2.4397081530064701E-2</v>
          </cell>
          <cell r="M954">
            <v>0.86161236842279798</v>
          </cell>
          <cell r="N954">
            <v>1.817067947065659</v>
          </cell>
          <cell r="O954">
            <v>3.63563266338411E-3</v>
          </cell>
          <cell r="P954">
            <v>953</v>
          </cell>
          <cell r="Q954">
            <v>0.86699999999999999</v>
          </cell>
          <cell r="R954">
            <v>1926</v>
          </cell>
          <cell r="S954">
            <v>0.73099999999999998</v>
          </cell>
          <cell r="T954">
            <v>1432</v>
          </cell>
          <cell r="U954">
            <v>0.8</v>
          </cell>
        </row>
        <row r="955">
          <cell r="A955" t="str">
            <v>CTHT_0061090</v>
          </cell>
          <cell r="B955" t="str">
            <v>Cystathionine gamma-lyase-like protein</v>
          </cell>
          <cell r="C955">
            <v>1266</v>
          </cell>
          <cell r="D955">
            <v>0.61656030652317395</v>
          </cell>
          <cell r="E955">
            <v>-0.83327277220377105</v>
          </cell>
          <cell r="F955">
            <v>1.44983307872694</v>
          </cell>
          <cell r="G955">
            <v>-0.61656030652317395</v>
          </cell>
          <cell r="H955">
            <v>-1.5332153069126881</v>
          </cell>
          <cell r="I955">
            <v>0.17368633633188099</v>
          </cell>
          <cell r="J955">
            <v>0.83327277220377105</v>
          </cell>
          <cell r="K955">
            <v>1.7817226419565118</v>
          </cell>
          <cell r="L955">
            <v>4.7138983776388498E-2</v>
          </cell>
          <cell r="M955">
            <v>-1.44983307872694</v>
          </cell>
          <cell r="N955">
            <v>-2.7317644273206292</v>
          </cell>
          <cell r="O955">
            <v>5.4673857539125304E-4</v>
          </cell>
          <cell r="P955">
            <v>954</v>
          </cell>
          <cell r="Q955">
            <v>0.86699999999999999</v>
          </cell>
          <cell r="R955">
            <v>527</v>
          </cell>
          <cell r="S955">
            <v>0.92600000000000005</v>
          </cell>
          <cell r="T955">
            <v>369</v>
          </cell>
          <cell r="U955">
            <v>0.94799999999999995</v>
          </cell>
        </row>
        <row r="956">
          <cell r="A956" t="str">
            <v>CTHT_0033300</v>
          </cell>
          <cell r="B956" t="str">
            <v>Uncharacterized protein</v>
          </cell>
          <cell r="C956">
            <v>366</v>
          </cell>
          <cell r="D956">
            <v>2.14593370644998E-2</v>
          </cell>
          <cell r="E956">
            <v>0.60350765821261898</v>
          </cell>
          <cell r="F956">
            <v>-0.582048321148119</v>
          </cell>
          <cell r="G956">
            <v>-2.14593370644998E-2</v>
          </cell>
          <cell r="H956">
            <v>-1.0149856545879066</v>
          </cell>
          <cell r="I956">
            <v>0.96259673266453505</v>
          </cell>
          <cell r="J956">
            <v>-0.60350765821261898</v>
          </cell>
          <cell r="K956">
            <v>-1.5194062472529839</v>
          </cell>
          <cell r="L956">
            <v>7.5316459537225905E-2</v>
          </cell>
          <cell r="M956">
            <v>0.582048321148119</v>
          </cell>
          <cell r="N956">
            <v>1.4969731250732567</v>
          </cell>
          <cell r="O956">
            <v>0.10272122368973199</v>
          </cell>
          <cell r="P956">
            <v>955</v>
          </cell>
          <cell r="Q956">
            <v>0.86699999999999999</v>
          </cell>
          <cell r="R956">
            <v>744</v>
          </cell>
          <cell r="S956">
            <v>0.89600000000000002</v>
          </cell>
          <cell r="T956">
            <v>1147</v>
          </cell>
          <cell r="U956">
            <v>0.84</v>
          </cell>
        </row>
        <row r="957">
          <cell r="A957" t="str">
            <v>CTHT_0060350</v>
          </cell>
          <cell r="B957" t="str">
            <v>NADH-cytochrome b5 reductase (EC 1.6.2.2)</v>
          </cell>
          <cell r="C957">
            <v>1050</v>
          </cell>
          <cell r="D957">
            <v>-1.0368387090678</v>
          </cell>
          <cell r="E957">
            <v>-2.0937426811846098</v>
          </cell>
          <cell r="F957">
            <v>1.0569039721168101</v>
          </cell>
          <cell r="G957">
            <v>1.0368387090678</v>
          </cell>
          <cell r="H957">
            <v>2.0517268981597399</v>
          </cell>
          <cell r="I957">
            <v>4.6455578659218802E-2</v>
          </cell>
          <cell r="J957">
            <v>2.0937426811846098</v>
          </cell>
          <cell r="K957">
            <v>4.2685399482798347</v>
          </cell>
          <cell r="L957">
            <v>1.4036069441156E-5</v>
          </cell>
          <cell r="M957">
            <v>-1.0569039721168101</v>
          </cell>
          <cell r="N957">
            <v>-2.0804620498509947</v>
          </cell>
          <cell r="O957">
            <v>4.1728572947053198E-2</v>
          </cell>
          <cell r="P957">
            <v>956</v>
          </cell>
          <cell r="Q957">
            <v>0.86699999999999999</v>
          </cell>
          <cell r="R957">
            <v>1516</v>
          </cell>
          <cell r="S957">
            <v>0.78900000000000003</v>
          </cell>
          <cell r="T957">
            <v>451</v>
          </cell>
          <cell r="U957">
            <v>0.93700000000000006</v>
          </cell>
        </row>
        <row r="958">
          <cell r="A958" t="str">
            <v>CTHT_0003750</v>
          </cell>
          <cell r="B958" t="str">
            <v>26S protease subunit RPT4 (26S protease subunit SUG2)-like protein</v>
          </cell>
          <cell r="C958">
            <v>1176</v>
          </cell>
          <cell r="D958">
            <v>-0.37634898519454801</v>
          </cell>
          <cell r="E958">
            <v>-0.43665059886407598</v>
          </cell>
          <cell r="F958">
            <v>6.0301613669528603E-2</v>
          </cell>
          <cell r="G958">
            <v>0.37634898519454801</v>
          </cell>
          <cell r="H958">
            <v>1.2980527254574037</v>
          </cell>
          <cell r="I958">
            <v>0.20772058638153701</v>
          </cell>
          <cell r="J958">
            <v>0.43665059886407598</v>
          </cell>
          <cell r="K958">
            <v>1.353458450110042</v>
          </cell>
          <cell r="L958">
            <v>0.117161421232093</v>
          </cell>
          <cell r="M958">
            <v>-6.0301613669528603E-2</v>
          </cell>
          <cell r="N958">
            <v>-1.0426837242941076</v>
          </cell>
          <cell r="O958">
            <v>0.86448987309056002</v>
          </cell>
          <cell r="P958">
            <v>957</v>
          </cell>
          <cell r="Q958">
            <v>0.86599999999999999</v>
          </cell>
          <cell r="R958">
            <v>998</v>
          </cell>
          <cell r="S958">
            <v>0.86099999999999999</v>
          </cell>
          <cell r="T958">
            <v>833</v>
          </cell>
          <cell r="U958">
            <v>0.88400000000000001</v>
          </cell>
        </row>
        <row r="959">
          <cell r="A959" t="str">
            <v>CTHT_0044170</v>
          </cell>
          <cell r="B959" t="str">
            <v>Uncharacterized protein</v>
          </cell>
          <cell r="C959">
            <v>300</v>
          </cell>
          <cell r="D959">
            <v>0.60872249274833101</v>
          </cell>
          <cell r="E959">
            <v>1.5685764154117301</v>
          </cell>
          <cell r="F959">
            <v>-0.95985392266340297</v>
          </cell>
          <cell r="G959">
            <v>-0.60872249274833101</v>
          </cell>
          <cell r="H959">
            <v>-1.5249083037940379</v>
          </cell>
          <cell r="I959">
            <v>2.6566540271259698E-2</v>
          </cell>
          <cell r="J959">
            <v>-1.5685764154117301</v>
          </cell>
          <cell r="K959">
            <v>-2.9661188681529782</v>
          </cell>
          <cell r="L959">
            <v>6.7688542516216495E-10</v>
          </cell>
          <cell r="M959">
            <v>0.95985392266340297</v>
          </cell>
          <cell r="N959">
            <v>1.9451129361504254</v>
          </cell>
          <cell r="O959">
            <v>3.0172303354491798E-4</v>
          </cell>
          <cell r="P959">
            <v>958</v>
          </cell>
          <cell r="Q959">
            <v>0.86599999999999999</v>
          </cell>
          <cell r="R959">
            <v>548</v>
          </cell>
          <cell r="S959">
            <v>0.92300000000000004</v>
          </cell>
          <cell r="T959">
            <v>1490</v>
          </cell>
          <cell r="U959">
            <v>0.79200000000000004</v>
          </cell>
        </row>
        <row r="960">
          <cell r="A960" t="str">
            <v>CTHT_0055400</v>
          </cell>
          <cell r="B960" t="str">
            <v>Uncharacterized protein</v>
          </cell>
          <cell r="C960">
            <v>924</v>
          </cell>
          <cell r="D960">
            <v>0.44175262978172902</v>
          </cell>
          <cell r="E960">
            <v>0.98246361126540505</v>
          </cell>
          <cell r="F960">
            <v>-0.54071098148367602</v>
          </cell>
          <cell r="G960">
            <v>-0.44175262978172902</v>
          </cell>
          <cell r="H960">
            <v>-1.358253373066824</v>
          </cell>
          <cell r="I960">
            <v>0.29965880964072</v>
          </cell>
          <cell r="J960">
            <v>-0.98246361126540505</v>
          </cell>
          <cell r="K960">
            <v>-1.9758365576233858</v>
          </cell>
          <cell r="L960">
            <v>9.3681934409451696E-3</v>
          </cell>
          <cell r="M960">
            <v>0.54071098148367602</v>
          </cell>
          <cell r="N960">
            <v>1.4546892331009713</v>
          </cell>
          <cell r="O960">
            <v>0.19373777186195101</v>
          </cell>
          <cell r="P960">
            <v>959</v>
          </cell>
          <cell r="Q960">
            <v>0.86599999999999999</v>
          </cell>
          <cell r="R960">
            <v>594</v>
          </cell>
          <cell r="S960">
            <v>0.91700000000000004</v>
          </cell>
          <cell r="T960">
            <v>1185</v>
          </cell>
          <cell r="U960">
            <v>0.83499999999999996</v>
          </cell>
        </row>
        <row r="961">
          <cell r="A961" t="str">
            <v>CTHT_0017070</v>
          </cell>
          <cell r="B961" t="str">
            <v>Uncharacterized protein</v>
          </cell>
          <cell r="C961">
            <v>945</v>
          </cell>
          <cell r="D961">
            <v>0.39965068592585301</v>
          </cell>
          <cell r="E961">
            <v>2.1749382230554302</v>
          </cell>
          <cell r="F961">
            <v>-1.77528753712958</v>
          </cell>
          <cell r="G961">
            <v>-0.39965068592585301</v>
          </cell>
          <cell r="H961">
            <v>-1.319188462188873</v>
          </cell>
          <cell r="I961">
            <v>0.45442532232696597</v>
          </cell>
          <cell r="J961">
            <v>-2.1749382230554302</v>
          </cell>
          <cell r="K961">
            <v>-4.5156642520158892</v>
          </cell>
          <cell r="L961">
            <v>1.3770235695932701E-6</v>
          </cell>
          <cell r="M961">
            <v>1.77528753712958</v>
          </cell>
          <cell r="N961">
            <v>3.4230622700590105</v>
          </cell>
          <cell r="O961">
            <v>1.3639984937024199E-4</v>
          </cell>
          <cell r="P961">
            <v>960</v>
          </cell>
          <cell r="Q961">
            <v>0.86599999999999999</v>
          </cell>
          <cell r="R961">
            <v>666</v>
          </cell>
          <cell r="S961">
            <v>0.90700000000000003</v>
          </cell>
          <cell r="T961">
            <v>2491</v>
          </cell>
          <cell r="U961">
            <v>0.65300000000000002</v>
          </cell>
        </row>
        <row r="962">
          <cell r="A962" t="str">
            <v>CTHT_0035920</v>
          </cell>
          <cell r="B962" t="str">
            <v>Uncharacterized protein</v>
          </cell>
          <cell r="C962">
            <v>243</v>
          </cell>
          <cell r="D962">
            <v>-0.70398855664997195</v>
          </cell>
          <cell r="E962">
            <v>-1.7271933477194401</v>
          </cell>
          <cell r="F962">
            <v>1.0232047910694699</v>
          </cell>
          <cell r="G962">
            <v>0.70398855664997195</v>
          </cell>
          <cell r="H962">
            <v>1.6290022049645549</v>
          </cell>
          <cell r="I962">
            <v>5.5811784551548699E-2</v>
          </cell>
          <cell r="J962">
            <v>1.7271933477194401</v>
          </cell>
          <cell r="K962">
            <v>3.3108309469355728</v>
          </cell>
          <cell r="L962">
            <v>3.1145546891036098E-7</v>
          </cell>
          <cell r="M962">
            <v>-1.0232047910694699</v>
          </cell>
          <cell r="N962">
            <v>-2.0324287694918231</v>
          </cell>
          <cell r="O962">
            <v>4.0034624464352396E-3</v>
          </cell>
          <cell r="P962">
            <v>961</v>
          </cell>
          <cell r="Q962">
            <v>0.86599999999999999</v>
          </cell>
          <cell r="R962">
            <v>1257</v>
          </cell>
          <cell r="S962">
            <v>0.82499999999999996</v>
          </cell>
          <cell r="T962">
            <v>469</v>
          </cell>
          <cell r="U962">
            <v>0.93400000000000005</v>
          </cell>
        </row>
        <row r="963">
          <cell r="A963" t="str">
            <v>CTHT_0056690</v>
          </cell>
          <cell r="B963" t="str">
            <v>3-hydroxyanthranilate 3,4-dioxygenase (EC 1.13.11.6) (3-hydroxyanthranilate oxygenase) (3-HAO) (3-hydroxyanthranilic acid dioxygenase) (HAD) (Biosynthesis of nicotinic acid protein 1)</v>
          </cell>
          <cell r="C963">
            <v>543</v>
          </cell>
          <cell r="D963">
            <v>-0.85528399664718802</v>
          </cell>
          <cell r="E963">
            <v>-0.40265121346308902</v>
          </cell>
          <cell r="F963">
            <v>-0.452632783184099</v>
          </cell>
          <cell r="G963">
            <v>0.85528399664718802</v>
          </cell>
          <cell r="H963">
            <v>1.8091148469990157</v>
          </cell>
          <cell r="I963">
            <v>0.20492552125677499</v>
          </cell>
          <cell r="J963">
            <v>0.40265121346308902</v>
          </cell>
          <cell r="K963">
            <v>1.3219349749726657</v>
          </cell>
          <cell r="L963">
            <v>0.54680728392206202</v>
          </cell>
          <cell r="M963">
            <v>0.452632783184099</v>
          </cell>
          <cell r="N963">
            <v>1.3685354281790021</v>
          </cell>
          <cell r="O963">
            <v>0.52878156361080098</v>
          </cell>
          <cell r="P963">
            <v>962</v>
          </cell>
          <cell r="Q963">
            <v>0.86599999999999999</v>
          </cell>
          <cell r="R963">
            <v>1359</v>
          </cell>
          <cell r="S963">
            <v>0.81</v>
          </cell>
          <cell r="T963">
            <v>1123</v>
          </cell>
          <cell r="U963">
            <v>0.84299999999999997</v>
          </cell>
        </row>
        <row r="964">
          <cell r="A964" t="str">
            <v>CTHT_0000640</v>
          </cell>
          <cell r="B964" t="str">
            <v>Uncharacterized protein</v>
          </cell>
          <cell r="C964">
            <v>2163</v>
          </cell>
          <cell r="D964">
            <v>-0.124848044773509</v>
          </cell>
          <cell r="E964">
            <v>2.9385008956824801</v>
          </cell>
          <cell r="F964">
            <v>-3.0633489404559802</v>
          </cell>
          <cell r="G964">
            <v>0.124848044773509</v>
          </cell>
          <cell r="H964">
            <v>1.0903928784387524</v>
          </cell>
          <cell r="I964">
            <v>0.82725758300014596</v>
          </cell>
          <cell r="J964">
            <v>-2.9385008956824801</v>
          </cell>
          <cell r="K964">
            <v>-7.6661429259053433</v>
          </cell>
          <cell r="L964">
            <v>1.1270264829813999E-11</v>
          </cell>
          <cell r="M964">
            <v>3.0633489404559802</v>
          </cell>
          <cell r="N964">
            <v>8.3591076515007536</v>
          </cell>
          <cell r="O964">
            <v>2.9780369669808402E-12</v>
          </cell>
          <cell r="P964">
            <v>963</v>
          </cell>
          <cell r="Q964">
            <v>0.86599999999999999</v>
          </cell>
          <cell r="R964">
            <v>883</v>
          </cell>
          <cell r="S964">
            <v>0.877</v>
          </cell>
          <cell r="T964">
            <v>3992</v>
          </cell>
          <cell r="U964">
            <v>0.44400000000000001</v>
          </cell>
        </row>
        <row r="965">
          <cell r="A965" t="str">
            <v>CTHT_0011590</v>
          </cell>
          <cell r="B965" t="str">
            <v>ARP2/3 complex 20 kDa subunit-like protein</v>
          </cell>
          <cell r="C965">
            <v>372</v>
          </cell>
          <cell r="D965">
            <v>-0.49892500063503897</v>
          </cell>
          <cell r="E965">
            <v>-0.45454693326628598</v>
          </cell>
          <cell r="F965">
            <v>-4.43780673687535E-2</v>
          </cell>
          <cell r="G965">
            <v>0.49892500063503897</v>
          </cell>
          <cell r="H965">
            <v>1.4131601779957212</v>
          </cell>
          <cell r="I965">
            <v>0.22475953667488899</v>
          </cell>
          <cell r="J965">
            <v>0.45454693326628598</v>
          </cell>
          <cell r="K965">
            <v>1.3703523892911027</v>
          </cell>
          <cell r="L965">
            <v>0.24295892955443901</v>
          </cell>
          <cell r="M965">
            <v>4.43780673687535E-2</v>
          </cell>
          <cell r="N965">
            <v>1.0312385259726982</v>
          </cell>
          <cell r="O965">
            <v>0.92986682245407404</v>
          </cell>
          <cell r="P965">
            <v>964</v>
          </cell>
          <cell r="Q965">
            <v>0.86499999999999999</v>
          </cell>
          <cell r="R965">
            <v>1091</v>
          </cell>
          <cell r="S965">
            <v>0.84799999999999998</v>
          </cell>
          <cell r="T965">
            <v>868</v>
          </cell>
          <cell r="U965">
            <v>0.879</v>
          </cell>
        </row>
        <row r="966">
          <cell r="A966" t="str">
            <v>CTHT_0033620</v>
          </cell>
          <cell r="B966" t="str">
            <v>Uncharacterized protein</v>
          </cell>
          <cell r="C966">
            <v>1326</v>
          </cell>
          <cell r="D966">
            <v>-0.18799761633463899</v>
          </cell>
          <cell r="E966">
            <v>1.5709379914361501</v>
          </cell>
          <cell r="F966">
            <v>-1.7589356077707901</v>
          </cell>
          <cell r="G966">
            <v>0.18799761633463899</v>
          </cell>
          <cell r="H966">
            <v>1.1391814950296655</v>
          </cell>
          <cell r="I966">
            <v>0.66090968612516099</v>
          </cell>
          <cell r="J966">
            <v>-1.5709379914361501</v>
          </cell>
          <cell r="K966">
            <v>-2.9709781427839794</v>
          </cell>
          <cell r="L966">
            <v>5.4604598539824299E-6</v>
          </cell>
          <cell r="M966">
            <v>1.7589356077707901</v>
          </cell>
          <cell r="N966">
            <v>3.3844833223971147</v>
          </cell>
          <cell r="O966">
            <v>5.5431618725912696E-7</v>
          </cell>
          <cell r="P966">
            <v>965</v>
          </cell>
          <cell r="Q966">
            <v>0.86499999999999999</v>
          </cell>
          <cell r="R966">
            <v>949</v>
          </cell>
          <cell r="S966">
            <v>0.86699999999999999</v>
          </cell>
          <cell r="T966">
            <v>2396</v>
          </cell>
          <cell r="U966">
            <v>0.66600000000000004</v>
          </cell>
        </row>
        <row r="967">
          <cell r="A967" t="str">
            <v>CTHT_0059270</v>
          </cell>
          <cell r="B967" t="str">
            <v>Uncharacterized protein</v>
          </cell>
          <cell r="C967">
            <v>777</v>
          </cell>
          <cell r="D967">
            <v>-0.74688553235127397</v>
          </cell>
          <cell r="E967">
            <v>0.55845842113479205</v>
          </cell>
          <cell r="F967">
            <v>-1.30534395348607</v>
          </cell>
          <cell r="G967">
            <v>0.74688553235127397</v>
          </cell>
          <cell r="H967">
            <v>1.6781661183171999</v>
          </cell>
          <cell r="I967">
            <v>7.7831311502881704E-3</v>
          </cell>
          <cell r="J967">
            <v>-0.55845842113479205</v>
          </cell>
          <cell r="K967">
            <v>-1.4726947414683045</v>
          </cell>
          <cell r="L967">
            <v>4.2078627150073197E-2</v>
          </cell>
          <cell r="M967">
            <v>1.30534395348607</v>
          </cell>
          <cell r="N967">
            <v>2.4714264177560237</v>
          </cell>
          <cell r="O967">
            <v>1.28981938921157E-6</v>
          </cell>
          <cell r="P967">
            <v>966</v>
          </cell>
          <cell r="Q967">
            <v>0.86499999999999999</v>
          </cell>
          <cell r="R967">
            <v>1283</v>
          </cell>
          <cell r="S967">
            <v>0.82099999999999995</v>
          </cell>
          <cell r="T967">
            <v>1827</v>
          </cell>
          <cell r="U967">
            <v>0.745</v>
          </cell>
        </row>
        <row r="968">
          <cell r="A968" t="str">
            <v>CTHT_0034930</v>
          </cell>
          <cell r="B968" t="str">
            <v>Uncharacterized protein</v>
          </cell>
          <cell r="C968">
            <v>1257</v>
          </cell>
          <cell r="D968">
            <v>-0.302220044074269</v>
          </cell>
          <cell r="E968">
            <v>3.35725370908981</v>
          </cell>
          <cell r="F968">
            <v>-3.6594737531640802</v>
          </cell>
          <cell r="G968">
            <v>0.302220044074269</v>
          </cell>
          <cell r="H968">
            <v>1.2330403780531487</v>
          </cell>
          <cell r="I968">
            <v>0.60025729904096703</v>
          </cell>
          <cell r="J968">
            <v>-3.35725370908981</v>
          </cell>
          <cell r="K968">
            <v>-10.247880901362768</v>
          </cell>
          <cell r="L968">
            <v>5.0859399416216399E-13</v>
          </cell>
          <cell r="M968">
            <v>3.6594737531640802</v>
          </cell>
          <cell r="N968">
            <v>12.636050940859999</v>
          </cell>
          <cell r="O968">
            <v>7.5728680152754307E-15</v>
          </cell>
          <cell r="P968">
            <v>967</v>
          </cell>
          <cell r="Q968">
            <v>0.86499999999999999</v>
          </cell>
          <cell r="R968">
            <v>955</v>
          </cell>
          <cell r="S968">
            <v>0.86699999999999999</v>
          </cell>
          <cell r="T968">
            <v>4810</v>
          </cell>
          <cell r="U968">
            <v>0.33</v>
          </cell>
        </row>
        <row r="969">
          <cell r="A969" t="str">
            <v>CTHT_0046280</v>
          </cell>
          <cell r="B969" t="str">
            <v>Uncharacterized protein</v>
          </cell>
          <cell r="C969">
            <v>2919</v>
          </cell>
          <cell r="D969">
            <v>1.1812673395000099</v>
          </cell>
          <cell r="E969">
            <v>1.0030787858508801</v>
          </cell>
          <cell r="F969">
            <v>0.17818855364913799</v>
          </cell>
          <cell r="G969">
            <v>-1.1812673395000099</v>
          </cell>
          <cell r="H969">
            <v>-2.2677590151157569</v>
          </cell>
          <cell r="I969">
            <v>4.8228444010006602E-4</v>
          </cell>
          <cell r="J969">
            <v>-1.0030787858508801</v>
          </cell>
          <cell r="K969">
            <v>-2.0042726608823114</v>
          </cell>
          <cell r="L969">
            <v>2.3075917170583102E-3</v>
          </cell>
          <cell r="M969">
            <v>-0.17818855364913799</v>
          </cell>
          <cell r="N969">
            <v>-1.1314623301389881</v>
          </cell>
          <cell r="O969">
            <v>0.65528383158550496</v>
          </cell>
          <cell r="P969">
            <v>968</v>
          </cell>
          <cell r="Q969">
            <v>0.86499999999999999</v>
          </cell>
          <cell r="R969">
            <v>396</v>
          </cell>
          <cell r="S969">
            <v>0.94399999999999995</v>
          </cell>
          <cell r="T969">
            <v>756</v>
          </cell>
          <cell r="U969">
            <v>0.89400000000000002</v>
          </cell>
        </row>
        <row r="970">
          <cell r="A970" t="str">
            <v>CTHT_0000110</v>
          </cell>
          <cell r="B970" t="str">
            <v>Putative glycogen storage control protein</v>
          </cell>
          <cell r="C970">
            <v>3408</v>
          </cell>
          <cell r="D970">
            <v>6.8587572373860997E-2</v>
          </cell>
          <cell r="E970">
            <v>2.61612857936947</v>
          </cell>
          <cell r="F970">
            <v>-2.5475410069955999</v>
          </cell>
          <cell r="G970">
            <v>-6.8587572373860997E-2</v>
          </cell>
          <cell r="H970">
            <v>-1.0486894926597976</v>
          </cell>
          <cell r="I970">
            <v>0.88969908784776297</v>
          </cell>
          <cell r="J970">
            <v>-2.61612857936947</v>
          </cell>
          <cell r="K970">
            <v>-6.1310262406852196</v>
          </cell>
          <cell r="L970">
            <v>3.8965667693924399E-13</v>
          </cell>
          <cell r="M970">
            <v>2.5475410069955999</v>
          </cell>
          <cell r="N970">
            <v>5.8463694769507253</v>
          </cell>
          <cell r="O970">
            <v>3.3630863965978202E-12</v>
          </cell>
          <cell r="P970">
            <v>969</v>
          </cell>
          <cell r="Q970">
            <v>0.86499999999999999</v>
          </cell>
          <cell r="R970">
            <v>760</v>
          </cell>
          <cell r="S970">
            <v>0.89400000000000002</v>
          </cell>
          <cell r="T970">
            <v>3270</v>
          </cell>
          <cell r="U970">
            <v>0.54400000000000004</v>
          </cell>
        </row>
        <row r="971">
          <cell r="A971" t="str">
            <v>CTHT_0012860</v>
          </cell>
          <cell r="B971" t="str">
            <v>Uncharacterized protein</v>
          </cell>
          <cell r="C971">
            <v>666</v>
          </cell>
          <cell r="D971">
            <v>3.17400678288191E-2</v>
          </cell>
          <cell r="E971">
            <v>-0.223295392600731</v>
          </cell>
          <cell r="F971">
            <v>0.25503546042955</v>
          </cell>
          <cell r="G971">
            <v>-3.17400678288191E-2</v>
          </cell>
          <cell r="H971">
            <v>-1.0222443349757775</v>
          </cell>
          <cell r="I971">
            <v>0.93983806779199897</v>
          </cell>
          <cell r="J971">
            <v>0.223295392600731</v>
          </cell>
          <cell r="K971">
            <v>1.167397102546762</v>
          </cell>
          <cell r="L971">
            <v>0.51333390664520495</v>
          </cell>
          <cell r="M971">
            <v>-0.25503546042955</v>
          </cell>
          <cell r="N971">
            <v>-1.193365074745564</v>
          </cell>
          <cell r="O971">
            <v>0.48530679006189698</v>
          </cell>
          <cell r="P971">
            <v>970</v>
          </cell>
          <cell r="Q971">
            <v>0.86499999999999999</v>
          </cell>
          <cell r="R971">
            <v>810</v>
          </cell>
          <cell r="S971">
            <v>0.88700000000000001</v>
          </cell>
          <cell r="T971">
            <v>757</v>
          </cell>
          <cell r="U971">
            <v>0.89400000000000002</v>
          </cell>
        </row>
        <row r="972">
          <cell r="A972" t="str">
            <v>CTHT_0045130</v>
          </cell>
          <cell r="B972" t="str">
            <v>Uncharacterized protein</v>
          </cell>
          <cell r="C972">
            <v>660</v>
          </cell>
          <cell r="D972">
            <v>-0.69943732974946404</v>
          </cell>
          <cell r="E972">
            <v>-0.34982427720867498</v>
          </cell>
          <cell r="F972">
            <v>-0.349613052540789</v>
          </cell>
          <cell r="G972">
            <v>0.69943732974946404</v>
          </cell>
          <cell r="H972">
            <v>1.6238713377770182</v>
          </cell>
          <cell r="I972">
            <v>1.25520983807339E-2</v>
          </cell>
          <cell r="J972">
            <v>0.34982427720867498</v>
          </cell>
          <cell r="K972">
            <v>1.2744053930490791</v>
          </cell>
          <cell r="L972">
            <v>0.21339240334694301</v>
          </cell>
          <cell r="M972">
            <v>0.349613052540789</v>
          </cell>
          <cell r="N972">
            <v>1.2742188212903149</v>
          </cell>
          <cell r="O972">
            <v>0.24068885475799601</v>
          </cell>
          <cell r="P972">
            <v>971</v>
          </cell>
          <cell r="Q972">
            <v>0.86399999999999999</v>
          </cell>
          <cell r="R972">
            <v>1249</v>
          </cell>
          <cell r="S972">
            <v>0.82599999999999996</v>
          </cell>
          <cell r="T972">
            <v>1084</v>
          </cell>
          <cell r="U972">
            <v>0.84899999999999998</v>
          </cell>
        </row>
        <row r="973">
          <cell r="A973" t="str">
            <v>CTHT_0011370</v>
          </cell>
          <cell r="B973" t="str">
            <v>Uncharacterized protein</v>
          </cell>
          <cell r="C973">
            <v>981</v>
          </cell>
          <cell r="D973">
            <v>-3.0492686052945199</v>
          </cell>
          <cell r="E973">
            <v>0.62133232241695602</v>
          </cell>
          <cell r="F973">
            <v>-3.6706009277114799</v>
          </cell>
          <cell r="G973">
            <v>3.0492686052945199</v>
          </cell>
          <cell r="H973">
            <v>8.2779217170071746</v>
          </cell>
          <cell r="I973">
            <v>8.0086332905050796E-9</v>
          </cell>
          <cell r="J973">
            <v>-0.62133232241695602</v>
          </cell>
          <cell r="K973">
            <v>-1.5382951342025166</v>
          </cell>
          <cell r="L973">
            <v>0.26607805110929</v>
          </cell>
          <cell r="M973">
            <v>3.6706009277114799</v>
          </cell>
          <cell r="N973">
            <v>12.733886698581516</v>
          </cell>
          <cell r="O973">
            <v>1.7714490890075801E-12</v>
          </cell>
          <cell r="P973">
            <v>972</v>
          </cell>
          <cell r="Q973">
            <v>0.86399999999999999</v>
          </cell>
          <cell r="R973">
            <v>3994</v>
          </cell>
          <cell r="S973">
            <v>0.443</v>
          </cell>
          <cell r="T973">
            <v>4897</v>
          </cell>
          <cell r="U973">
            <v>0.318</v>
          </cell>
        </row>
        <row r="974">
          <cell r="A974" t="str">
            <v>CTHT_0054350</v>
          </cell>
          <cell r="B974" t="str">
            <v>Uridylate kinase (UK) (EC 2.7.4.14) (ATP:UMP phosphotransferase) (Deoxycytidylate kinase) (CK) (dCMP kinase) (Uridine monophosphate kinase) (UMP kinase) (UMPK)</v>
          </cell>
          <cell r="C974">
            <v>1059</v>
          </cell>
          <cell r="D974">
            <v>-1.2388342037861599</v>
          </cell>
          <cell r="E974">
            <v>-0.82417568478873504</v>
          </cell>
          <cell r="F974">
            <v>-0.41465851899742501</v>
          </cell>
          <cell r="G974">
            <v>1.2388342037861599</v>
          </cell>
          <cell r="H974">
            <v>2.3600774482062579</v>
          </cell>
          <cell r="I974">
            <v>1.09322675862774E-5</v>
          </cell>
          <cell r="J974">
            <v>0.82417568478873504</v>
          </cell>
          <cell r="K974">
            <v>1.7705231222215652</v>
          </cell>
          <cell r="L974">
            <v>2.9158460183830001E-3</v>
          </cell>
          <cell r="M974">
            <v>0.41465851899742501</v>
          </cell>
          <cell r="N974">
            <v>1.3329831271816146</v>
          </cell>
          <cell r="O974">
            <v>0.17383428702053899</v>
          </cell>
          <cell r="P974">
            <v>973</v>
          </cell>
          <cell r="Q974">
            <v>0.86399999999999999</v>
          </cell>
          <cell r="R974">
            <v>1669</v>
          </cell>
          <cell r="S974">
            <v>0.76700000000000002</v>
          </cell>
          <cell r="T974">
            <v>1112</v>
          </cell>
          <cell r="U974">
            <v>0.84499999999999997</v>
          </cell>
        </row>
        <row r="975">
          <cell r="A975" t="str">
            <v>CTHT_0037110</v>
          </cell>
          <cell r="B975" t="str">
            <v>Acyl-CoA dehydrogenase-like protein</v>
          </cell>
          <cell r="C975">
            <v>1311</v>
          </cell>
          <cell r="D975">
            <v>1.31942904407479</v>
          </cell>
          <cell r="E975">
            <v>0.92188887538710995</v>
          </cell>
          <cell r="F975">
            <v>0.397540168687679</v>
          </cell>
          <cell r="G975">
            <v>-1.31942904407479</v>
          </cell>
          <cell r="H975">
            <v>-2.4956732234627133</v>
          </cell>
          <cell r="I975">
            <v>9.2112283704627405E-3</v>
          </cell>
          <cell r="J975">
            <v>-0.92188887538710995</v>
          </cell>
          <cell r="K975">
            <v>-1.8945942031104503</v>
          </cell>
          <cell r="L975">
            <v>6.3721651146046804E-2</v>
          </cell>
          <cell r="M975">
            <v>-0.397540168687679</v>
          </cell>
          <cell r="N975">
            <v>-1.317260033502393</v>
          </cell>
          <cell r="O975">
            <v>0.48356776756242298</v>
          </cell>
          <cell r="P975">
            <v>974</v>
          </cell>
          <cell r="Q975">
            <v>0.86399999999999999</v>
          </cell>
          <cell r="R975">
            <v>380</v>
          </cell>
          <cell r="S975">
            <v>0.94699999999999995</v>
          </cell>
          <cell r="T975">
            <v>699</v>
          </cell>
          <cell r="U975">
            <v>0.90200000000000002</v>
          </cell>
        </row>
        <row r="976">
          <cell r="A976" t="str">
            <v>CTHT_0020870</v>
          </cell>
          <cell r="B976" t="str">
            <v>Uncharacterized protein</v>
          </cell>
          <cell r="C976">
            <v>324</v>
          </cell>
          <cell r="D976">
            <v>-0.74851728179611599</v>
          </cell>
          <cell r="E976">
            <v>-2.01837049553379</v>
          </cell>
          <cell r="F976">
            <v>1.2698532137376799</v>
          </cell>
          <cell r="G976">
            <v>0.74851728179611599</v>
          </cell>
          <cell r="H976">
            <v>1.6800652693723548</v>
          </cell>
          <cell r="I976">
            <v>8.6926812422912295E-2</v>
          </cell>
          <cell r="J976">
            <v>2.01837049553379</v>
          </cell>
          <cell r="K976">
            <v>4.0512594914052311</v>
          </cell>
          <cell r="L976">
            <v>3.8036392708146901E-7</v>
          </cell>
          <cell r="M976">
            <v>-1.2698532137376799</v>
          </cell>
          <cell r="N976">
            <v>-2.411370299273393</v>
          </cell>
          <cell r="O976">
            <v>2.3225874325234698E-3</v>
          </cell>
          <cell r="P976">
            <v>975</v>
          </cell>
          <cell r="Q976">
            <v>0.86399999999999999</v>
          </cell>
          <cell r="R976">
            <v>1285</v>
          </cell>
          <cell r="S976">
            <v>0.82099999999999995</v>
          </cell>
          <cell r="T976">
            <v>404</v>
          </cell>
          <cell r="U976">
            <v>0.94299999999999995</v>
          </cell>
        </row>
        <row r="977">
          <cell r="A977" t="str">
            <v>CTHT_0030730</v>
          </cell>
          <cell r="B977" t="str">
            <v>Uncharacterized protein</v>
          </cell>
          <cell r="C977">
            <v>930</v>
          </cell>
          <cell r="D977">
            <v>1.5058964172928699</v>
          </cell>
          <cell r="E977">
            <v>2.64072975325695</v>
          </cell>
          <cell r="F977">
            <v>-1.1348333359640801</v>
          </cell>
          <cell r="G977">
            <v>-1.5058964172928699</v>
          </cell>
          <cell r="H977">
            <v>-2.8400108024966255</v>
          </cell>
          <cell r="I977">
            <v>1.0220594980802401E-3</v>
          </cell>
          <cell r="J977">
            <v>-2.64072975325695</v>
          </cell>
          <cell r="K977">
            <v>-6.2364704110407709</v>
          </cell>
          <cell r="L977">
            <v>1.2335658676252299E-9</v>
          </cell>
          <cell r="M977">
            <v>1.1348333359640801</v>
          </cell>
          <cell r="N977">
            <v>2.1959319329202378</v>
          </cell>
          <cell r="O977">
            <v>1.5044152354660899E-2</v>
          </cell>
          <cell r="P977">
            <v>976</v>
          </cell>
          <cell r="Q977">
            <v>0.86399999999999999</v>
          </cell>
          <cell r="R977">
            <v>317</v>
          </cell>
          <cell r="S977">
            <v>0.95499999999999996</v>
          </cell>
          <cell r="T977">
            <v>1736</v>
          </cell>
          <cell r="U977">
            <v>0.75800000000000001</v>
          </cell>
        </row>
        <row r="978">
          <cell r="A978" t="str">
            <v>CTHT_0009430</v>
          </cell>
          <cell r="B978" t="str">
            <v>Translocation protein (Sec66)-like protein</v>
          </cell>
          <cell r="C978">
            <v>762</v>
          </cell>
          <cell r="D978">
            <v>-1.0711465794286299</v>
          </cell>
          <cell r="E978">
            <v>-0.798084097544979</v>
          </cell>
          <cell r="F978">
            <v>-0.27306248188364901</v>
          </cell>
          <cell r="G978">
            <v>1.0711465794286299</v>
          </cell>
          <cell r="H978">
            <v>2.10110255154486</v>
          </cell>
          <cell r="I978">
            <v>1.13784961445513E-4</v>
          </cell>
          <cell r="J978">
            <v>0.798084097544979</v>
          </cell>
          <cell r="K978">
            <v>1.7387904747588965</v>
          </cell>
          <cell r="L978">
            <v>3.26836348832176E-3</v>
          </cell>
          <cell r="M978">
            <v>0.27306248188364901</v>
          </cell>
          <cell r="N978">
            <v>1.2083701757316099</v>
          </cell>
          <cell r="O978">
            <v>0.37846019268619302</v>
          </cell>
          <cell r="P978">
            <v>977</v>
          </cell>
          <cell r="Q978">
            <v>0.86399999999999999</v>
          </cell>
          <cell r="R978">
            <v>1569</v>
          </cell>
          <cell r="S978">
            <v>0.78100000000000003</v>
          </cell>
          <cell r="T978">
            <v>1071</v>
          </cell>
          <cell r="U978">
            <v>0.85</v>
          </cell>
        </row>
        <row r="979">
          <cell r="A979" t="str">
            <v>CTHT_0041710</v>
          </cell>
          <cell r="B979" t="str">
            <v>Prohibitin-like protein</v>
          </cell>
          <cell r="C979">
            <v>1266</v>
          </cell>
          <cell r="D979">
            <v>-1.2443242994318899</v>
          </cell>
          <cell r="E979">
            <v>-1.2453355982286201</v>
          </cell>
          <cell r="F979">
            <v>1.0112987967335601E-3</v>
          </cell>
          <cell r="G979">
            <v>1.2443242994318899</v>
          </cell>
          <cell r="H979">
            <v>2.3690757018388355</v>
          </cell>
          <cell r="I979">
            <v>9.3789633688693993E-6</v>
          </cell>
          <cell r="J979">
            <v>1.2453355982286201</v>
          </cell>
          <cell r="K979">
            <v>2.3707369561252905</v>
          </cell>
          <cell r="L979">
            <v>4.5017058228888101E-6</v>
          </cell>
          <cell r="M979">
            <v>-1.0112987967335601E-3</v>
          </cell>
          <cell r="N979">
            <v>-1.0007012246527924</v>
          </cell>
          <cell r="O979">
            <v>1</v>
          </cell>
          <cell r="P979">
            <v>978</v>
          </cell>
          <cell r="Q979">
            <v>0.86299999999999999</v>
          </cell>
          <cell r="R979">
            <v>1731</v>
          </cell>
          <cell r="S979">
            <v>0.75900000000000001</v>
          </cell>
          <cell r="T979">
            <v>907</v>
          </cell>
          <cell r="U979">
            <v>0.873</v>
          </cell>
        </row>
        <row r="980">
          <cell r="A980" t="str">
            <v>CTHT_0002140</v>
          </cell>
          <cell r="B980" t="str">
            <v>Uncharacterized protein</v>
          </cell>
          <cell r="C980">
            <v>1308</v>
          </cell>
          <cell r="D980">
            <v>1.7805630580593399</v>
          </cell>
          <cell r="E980">
            <v>4.1059232330847797</v>
          </cell>
          <cell r="F980">
            <v>-2.3253601750254398</v>
          </cell>
          <cell r="G980">
            <v>-1.7805630580593399</v>
          </cell>
          <cell r="H980">
            <v>-3.4356023382464258</v>
          </cell>
          <cell r="I980">
            <v>8.29596393523629E-7</v>
          </cell>
          <cell r="J980">
            <v>-4.1059232330847797</v>
          </cell>
          <cell r="K980">
            <v>-17.218925739851866</v>
          </cell>
          <cell r="L980">
            <v>8.7546645697860097E-33</v>
          </cell>
          <cell r="M980">
            <v>2.3253601750254398</v>
          </cell>
          <cell r="N980">
            <v>5.0119088429310521</v>
          </cell>
          <cell r="O980">
            <v>4.9856996022956201E-11</v>
          </cell>
          <cell r="P980">
            <v>979</v>
          </cell>
          <cell r="Q980">
            <v>0.86299999999999999</v>
          </cell>
          <cell r="R980">
            <v>252</v>
          </cell>
          <cell r="S980">
            <v>0.96499999999999997</v>
          </cell>
          <cell r="T980">
            <v>2925</v>
          </cell>
          <cell r="U980">
            <v>0.59199999999999997</v>
          </cell>
        </row>
        <row r="981">
          <cell r="A981" t="str">
            <v>CTHT_0018870</v>
          </cell>
          <cell r="B981" t="str">
            <v>T-complex protein 1 subunit eta-like protein</v>
          </cell>
          <cell r="C981">
            <v>1728</v>
          </cell>
          <cell r="D981">
            <v>-1.0089713200268899</v>
          </cell>
          <cell r="E981">
            <v>-1.4982916589225701</v>
          </cell>
          <cell r="F981">
            <v>0.48932033889568399</v>
          </cell>
          <cell r="G981">
            <v>1.0089713200268899</v>
          </cell>
          <cell r="H981">
            <v>2.0124756397041419</v>
          </cell>
          <cell r="I981">
            <v>1.6256386947204699E-3</v>
          </cell>
          <cell r="J981">
            <v>1.4982916589225701</v>
          </cell>
          <cell r="K981">
            <v>2.8250798764229548</v>
          </cell>
          <cell r="L981">
            <v>8.4937491135400198E-7</v>
          </cell>
          <cell r="M981">
            <v>-0.48932033889568399</v>
          </cell>
          <cell r="N981">
            <v>-1.4037833903113897</v>
          </cell>
          <cell r="O981">
            <v>0.148897280151122</v>
          </cell>
          <cell r="P981">
            <v>980</v>
          </cell>
          <cell r="Q981">
            <v>0.86299999999999999</v>
          </cell>
          <cell r="R981">
            <v>1496</v>
          </cell>
          <cell r="S981">
            <v>0.79100000000000004</v>
          </cell>
          <cell r="T981">
            <v>670</v>
          </cell>
          <cell r="U981">
            <v>0.90600000000000003</v>
          </cell>
        </row>
        <row r="982">
          <cell r="A982" t="str">
            <v>CTHT_0044080</v>
          </cell>
          <cell r="B982" t="str">
            <v>S-methyl-5'-thioadenosine phosphorylase (EC 2.4.2.28) (5'-methylthioadenosine phosphorylase) (MTA phosphorylase) (MTAP) (MTAPase)</v>
          </cell>
          <cell r="C982">
            <v>927</v>
          </cell>
          <cell r="D982">
            <v>-1.0235856371119101</v>
          </cell>
          <cell r="E982">
            <v>-3.0531277060538802</v>
          </cell>
          <cell r="F982">
            <v>2.0295420689419701</v>
          </cell>
          <cell r="G982">
            <v>1.0235856371119101</v>
          </cell>
          <cell r="H982">
            <v>2.0329653656588782</v>
          </cell>
          <cell r="I982">
            <v>5.2326151931147004E-4</v>
          </cell>
          <cell r="J982">
            <v>3.0531277060538802</v>
          </cell>
          <cell r="K982">
            <v>8.3000941768009202</v>
          </cell>
          <cell r="L982">
            <v>2.5025195516264602E-28</v>
          </cell>
          <cell r="M982">
            <v>-2.0295420689419701</v>
          </cell>
          <cell r="N982">
            <v>-4.0827523759170807</v>
          </cell>
          <cell r="O982">
            <v>7.4311896662748704E-13</v>
          </cell>
          <cell r="P982">
            <v>981</v>
          </cell>
          <cell r="Q982">
            <v>0.86299999999999999</v>
          </cell>
          <cell r="R982">
            <v>1530</v>
          </cell>
          <cell r="S982">
            <v>0.78700000000000003</v>
          </cell>
          <cell r="T982">
            <v>272</v>
          </cell>
          <cell r="U982">
            <v>0.96199999999999997</v>
          </cell>
        </row>
        <row r="983">
          <cell r="A983" t="str">
            <v>CTHT_0051570</v>
          </cell>
          <cell r="B983" t="str">
            <v>Uncharacterized protein</v>
          </cell>
          <cell r="C983">
            <v>255</v>
          </cell>
          <cell r="D983">
            <v>-2.7242641295843399</v>
          </cell>
          <cell r="E983">
            <v>-1.06218697035386</v>
          </cell>
          <cell r="F983">
            <v>-1.6620771592304699</v>
          </cell>
          <cell r="G983">
            <v>2.7242641295843399</v>
          </cell>
          <cell r="H983">
            <v>6.6082310481554121</v>
          </cell>
          <cell r="I983">
            <v>2.37830376498879E-15</v>
          </cell>
          <cell r="J983">
            <v>1.06218697035386</v>
          </cell>
          <cell r="K983">
            <v>2.0880944501182355</v>
          </cell>
          <cell r="L983">
            <v>2.3446087438987102E-3</v>
          </cell>
          <cell r="M983">
            <v>1.6620771592304699</v>
          </cell>
          <cell r="N983">
            <v>3.1647184579132359</v>
          </cell>
          <cell r="O983">
            <v>1.58309002736596E-6</v>
          </cell>
          <cell r="P983">
            <v>982</v>
          </cell>
          <cell r="Q983">
            <v>0.86299999999999999</v>
          </cell>
          <cell r="R983">
            <v>3524</v>
          </cell>
          <cell r="S983">
            <v>0.50900000000000001</v>
          </cell>
          <cell r="T983">
            <v>2302</v>
          </cell>
          <cell r="U983">
            <v>0.67900000000000005</v>
          </cell>
        </row>
        <row r="984">
          <cell r="A984" t="str">
            <v>CTHT_0070190</v>
          </cell>
          <cell r="B984" t="str">
            <v>1-acyl-sn-glycerol-3-phosphate acyltransferase (EC 2.3.1.51)</v>
          </cell>
          <cell r="C984">
            <v>918</v>
          </cell>
          <cell r="D984">
            <v>-1.08159105178673</v>
          </cell>
          <cell r="E984">
            <v>0.35421594637752701</v>
          </cell>
          <cell r="F984">
            <v>-1.4358069981642601</v>
          </cell>
          <cell r="G984">
            <v>1.08159105178673</v>
          </cell>
          <cell r="H984">
            <v>2.1163687960644104</v>
          </cell>
          <cell r="I984">
            <v>1.1038150045328799E-3</v>
          </cell>
          <cell r="J984">
            <v>-0.35421594637752701</v>
          </cell>
          <cell r="K984">
            <v>-1.2782906867864021</v>
          </cell>
          <cell r="L984">
            <v>0.301017723991023</v>
          </cell>
          <cell r="M984">
            <v>1.4358069981642601</v>
          </cell>
          <cell r="N984">
            <v>2.7053345218144922</v>
          </cell>
          <cell r="O984">
            <v>9.1995185988542705E-6</v>
          </cell>
          <cell r="P984">
            <v>983</v>
          </cell>
          <cell r="Q984">
            <v>0.86299999999999999</v>
          </cell>
          <cell r="R984">
            <v>1536</v>
          </cell>
          <cell r="S984">
            <v>0.78600000000000003</v>
          </cell>
          <cell r="T984">
            <v>1904</v>
          </cell>
          <cell r="U984">
            <v>0.73399999999999999</v>
          </cell>
        </row>
        <row r="985">
          <cell r="A985" t="str">
            <v>CTHT_0019930</v>
          </cell>
          <cell r="B985" t="str">
            <v>Uncharacterized protein</v>
          </cell>
          <cell r="C985">
            <v>1749</v>
          </cell>
          <cell r="D985">
            <v>0.39562672858791798</v>
          </cell>
          <cell r="E985">
            <v>1.6054683326844801</v>
          </cell>
          <cell r="F985">
            <v>-1.2098416040965601</v>
          </cell>
          <cell r="G985">
            <v>-0.39562672858791798</v>
          </cell>
          <cell r="H985">
            <v>-1.3155141153600245</v>
          </cell>
          <cell r="I985">
            <v>0.60396874478879803</v>
          </cell>
          <cell r="J985">
            <v>-1.6054683326844801</v>
          </cell>
          <cell r="K985">
            <v>-3.0429451576119111</v>
          </cell>
          <cell r="L985">
            <v>1.1487662658866599E-2</v>
          </cell>
          <cell r="M985">
            <v>1.2098416040965601</v>
          </cell>
          <cell r="N985">
            <v>2.3131223922892885</v>
          </cell>
          <cell r="O985">
            <v>7.3427437513822594E-2</v>
          </cell>
          <cell r="P985">
            <v>984</v>
          </cell>
          <cell r="Q985">
            <v>0.86299999999999999</v>
          </cell>
          <cell r="R985">
            <v>684</v>
          </cell>
          <cell r="S985">
            <v>0.90400000000000003</v>
          </cell>
          <cell r="T985">
            <v>1903</v>
          </cell>
          <cell r="U985">
            <v>0.73499999999999999</v>
          </cell>
        </row>
        <row r="986">
          <cell r="A986" t="str">
            <v>CTHT_0008630</v>
          </cell>
          <cell r="B986" t="str">
            <v>Dolichyl-phosphate-mannose-protein mannosyltransferase 2-like protein</v>
          </cell>
          <cell r="C986">
            <v>2223</v>
          </cell>
          <cell r="D986">
            <v>-0.65014613085031703</v>
          </cell>
          <cell r="E986">
            <v>-7.4083600597505198E-2</v>
          </cell>
          <cell r="F986">
            <v>-0.57606253025281196</v>
          </cell>
          <cell r="G986">
            <v>0.65014613085031703</v>
          </cell>
          <cell r="H986">
            <v>1.5693271451831861</v>
          </cell>
          <cell r="I986">
            <v>1.9848710148219598E-2</v>
          </cell>
          <cell r="J986">
            <v>7.4083600597505198E-2</v>
          </cell>
          <cell r="K986">
            <v>1.0526921538400582</v>
          </cell>
          <cell r="L986">
            <v>0.80748433767649497</v>
          </cell>
          <cell r="M986">
            <v>0.57606253025281196</v>
          </cell>
          <cell r="N986">
            <v>1.4907749995651849</v>
          </cell>
          <cell r="O986">
            <v>4.0516888977316298E-2</v>
          </cell>
          <cell r="P986">
            <v>985</v>
          </cell>
          <cell r="Q986">
            <v>0.86199999999999999</v>
          </cell>
          <cell r="R986">
            <v>1259</v>
          </cell>
          <cell r="S986">
            <v>0.82399999999999995</v>
          </cell>
          <cell r="T986">
            <v>1280</v>
          </cell>
          <cell r="U986">
            <v>0.82099999999999995</v>
          </cell>
        </row>
        <row r="987">
          <cell r="A987" t="str">
            <v>CTHT_0070070</v>
          </cell>
          <cell r="B987" t="str">
            <v>Peptidyl-prolyl cis-trans isomerase (EC 5.2.1.8)</v>
          </cell>
          <cell r="C987">
            <v>396</v>
          </cell>
          <cell r="D987">
            <v>-1.052841486198</v>
          </cell>
          <cell r="E987">
            <v>-1.25712392709145</v>
          </cell>
          <cell r="F987">
            <v>0.20428244089345099</v>
          </cell>
          <cell r="G987">
            <v>1.052841486198</v>
          </cell>
          <cell r="H987">
            <v>2.0746119159538567</v>
          </cell>
          <cell r="I987">
            <v>4.9467114722087299E-2</v>
          </cell>
          <cell r="J987">
            <v>1.25712392709145</v>
          </cell>
          <cell r="K987">
            <v>2.3901877173369108</v>
          </cell>
          <cell r="L987">
            <v>1.32893154139762E-2</v>
          </cell>
          <cell r="M987">
            <v>-0.20428244089345099</v>
          </cell>
          <cell r="N987">
            <v>-1.1521131730499878</v>
          </cell>
          <cell r="O987">
            <v>0.74245663241441795</v>
          </cell>
          <cell r="P987">
            <v>986</v>
          </cell>
          <cell r="Q987">
            <v>0.86199999999999999</v>
          </cell>
          <cell r="R987">
            <v>1628</v>
          </cell>
          <cell r="S987">
            <v>0.77300000000000002</v>
          </cell>
          <cell r="T987">
            <v>825</v>
          </cell>
          <cell r="U987">
            <v>0.88500000000000001</v>
          </cell>
        </row>
        <row r="988">
          <cell r="A988" t="str">
            <v>CTHT_0013630</v>
          </cell>
          <cell r="B988" t="str">
            <v>Uncharacterized protein</v>
          </cell>
          <cell r="C988">
            <v>249</v>
          </cell>
          <cell r="D988">
            <v>-1.6104756428884199</v>
          </cell>
          <cell r="E988">
            <v>-0.65853783772348295</v>
          </cell>
          <cell r="F988">
            <v>-0.95193780516493298</v>
          </cell>
          <cell r="G988">
            <v>1.6104756428884199</v>
          </cell>
          <cell r="H988">
            <v>3.053524970243453</v>
          </cell>
          <cell r="I988">
            <v>1.90465705642001E-8</v>
          </cell>
          <cell r="J988">
            <v>0.65853783772348295</v>
          </cell>
          <cell r="K988">
            <v>1.5784820312383145</v>
          </cell>
          <cell r="L988">
            <v>2.2932000118107001E-2</v>
          </cell>
          <cell r="M988">
            <v>0.95193780516493298</v>
          </cell>
          <cell r="N988">
            <v>1.9344692621226507</v>
          </cell>
          <cell r="O988">
            <v>1.0619072086831801E-3</v>
          </cell>
          <cell r="P988">
            <v>987</v>
          </cell>
          <cell r="Q988">
            <v>0.86199999999999999</v>
          </cell>
          <cell r="R988">
            <v>2154</v>
          </cell>
          <cell r="S988">
            <v>0.7</v>
          </cell>
          <cell r="T988">
            <v>1599</v>
          </cell>
          <cell r="U988">
            <v>0.77700000000000002</v>
          </cell>
        </row>
        <row r="989">
          <cell r="A989" t="str">
            <v>CTHT_0003460</v>
          </cell>
          <cell r="B989" t="str">
            <v>Putative transcription initiation factor</v>
          </cell>
          <cell r="C989">
            <v>1053</v>
          </cell>
          <cell r="D989">
            <v>-0.96779771607157505</v>
          </cell>
          <cell r="E989">
            <v>5.4452271626743202E-2</v>
          </cell>
          <cell r="F989">
            <v>-1.02224998769832</v>
          </cell>
          <cell r="G989">
            <v>0.96779771607157505</v>
          </cell>
          <cell r="H989">
            <v>1.9558526926047313</v>
          </cell>
          <cell r="I989">
            <v>2.8355243460608899E-3</v>
          </cell>
          <cell r="J989">
            <v>-5.4452271626743202E-2</v>
          </cell>
          <cell r="K989">
            <v>-1.0384647686741966</v>
          </cell>
          <cell r="L989">
            <v>0.88106701306273805</v>
          </cell>
          <cell r="M989">
            <v>1.02224998769832</v>
          </cell>
          <cell r="N989">
            <v>2.0310841139865787</v>
          </cell>
          <cell r="O989">
            <v>1.45638499458785E-3</v>
          </cell>
          <cell r="P989">
            <v>988</v>
          </cell>
          <cell r="Q989">
            <v>0.86199999999999999</v>
          </cell>
          <cell r="R989">
            <v>1450</v>
          </cell>
          <cell r="S989">
            <v>0.79800000000000004</v>
          </cell>
          <cell r="T989">
            <v>1594</v>
          </cell>
          <cell r="U989">
            <v>0.77800000000000002</v>
          </cell>
        </row>
        <row r="990">
          <cell r="A990" t="str">
            <v>CTHT_0020140</v>
          </cell>
          <cell r="B990" t="str">
            <v>Xylitol Dehydrogenease A</v>
          </cell>
          <cell r="C990">
            <v>669</v>
          </cell>
          <cell r="D990">
            <v>-0.46942335604391999</v>
          </cell>
          <cell r="E990">
            <v>-1.51383635841598</v>
          </cell>
          <cell r="F990">
            <v>1.0444130023720599</v>
          </cell>
          <cell r="G990">
            <v>0.46942335604391999</v>
          </cell>
          <cell r="H990">
            <v>1.3845559516857062</v>
          </cell>
          <cell r="I990">
            <v>0.430702328991245</v>
          </cell>
          <cell r="J990">
            <v>1.51383635841598</v>
          </cell>
          <cell r="K990">
            <v>2.8556840273205117</v>
          </cell>
          <cell r="L990">
            <v>3.1400641887860399E-3</v>
          </cell>
          <cell r="M990">
            <v>-1.0444130023720599</v>
          </cell>
          <cell r="N990">
            <v>-2.0625269956361798</v>
          </cell>
          <cell r="O990">
            <v>5.6084597878218803E-2</v>
          </cell>
          <cell r="P990">
            <v>989</v>
          </cell>
          <cell r="Q990">
            <v>0.86199999999999999</v>
          </cell>
          <cell r="R990">
            <v>1142</v>
          </cell>
          <cell r="S990">
            <v>0.84099999999999997</v>
          </cell>
          <cell r="T990">
            <v>487</v>
          </cell>
          <cell r="U990">
            <v>0.93200000000000005</v>
          </cell>
          <cell r="V990" t="str">
            <v>XdhA</v>
          </cell>
        </row>
        <row r="991">
          <cell r="A991" t="str">
            <v>CTHT_0053880</v>
          </cell>
          <cell r="B991" t="str">
            <v>Protein phosphatase methylesterase 1 (PME-1) (EC 3.1.1.-)</v>
          </cell>
          <cell r="C991">
            <v>1392</v>
          </cell>
          <cell r="D991">
            <v>-0.964997760835413</v>
          </cell>
          <cell r="E991">
            <v>1.0264939968225699</v>
          </cell>
          <cell r="F991">
            <v>-1.99149175765798</v>
          </cell>
          <cell r="G991">
            <v>0.964997760835413</v>
          </cell>
          <cell r="H991">
            <v>1.9520604918143596</v>
          </cell>
          <cell r="I991">
            <v>9.3097403901519996E-3</v>
          </cell>
          <cell r="J991">
            <v>-1.0264939968225699</v>
          </cell>
          <cell r="K991">
            <v>-2.0370677976104816</v>
          </cell>
          <cell r="L991">
            <v>3.9242546101467502E-3</v>
          </cell>
          <cell r="M991">
            <v>1.99149175765798</v>
          </cell>
          <cell r="N991">
            <v>3.9764795668627029</v>
          </cell>
          <cell r="O991">
            <v>1.71452064939318E-8</v>
          </cell>
          <cell r="P991">
            <v>990</v>
          </cell>
          <cell r="Q991">
            <v>0.86199999999999999</v>
          </cell>
          <cell r="R991">
            <v>1475</v>
          </cell>
          <cell r="S991">
            <v>0.79400000000000004</v>
          </cell>
          <cell r="T991">
            <v>2641</v>
          </cell>
          <cell r="U991">
            <v>0.63200000000000001</v>
          </cell>
        </row>
        <row r="992">
          <cell r="A992" t="str">
            <v>CTHT_0070660</v>
          </cell>
          <cell r="B992" t="str">
            <v>Uncharacterized protein</v>
          </cell>
          <cell r="C992">
            <v>972</v>
          </cell>
          <cell r="D992">
            <v>-1.03454278994381</v>
          </cell>
          <cell r="E992">
            <v>0.137782380883336</v>
          </cell>
          <cell r="F992">
            <v>-1.17232517082715</v>
          </cell>
          <cell r="G992">
            <v>1.03454278994381</v>
          </cell>
          <cell r="H992">
            <v>2.0484643564375147</v>
          </cell>
          <cell r="I992">
            <v>1.54984488746175E-3</v>
          </cell>
          <cell r="J992">
            <v>-0.137782380883336</v>
          </cell>
          <cell r="K992">
            <v>-1.1002126384890578</v>
          </cell>
          <cell r="L992">
            <v>0.70022271689014404</v>
          </cell>
          <cell r="M992">
            <v>1.17232517082715</v>
          </cell>
          <cell r="N992">
            <v>2.2537463744469139</v>
          </cell>
          <cell r="O992">
            <v>2.7339120198521197E-4</v>
          </cell>
          <cell r="P992">
            <v>991</v>
          </cell>
          <cell r="Q992">
            <v>0.86199999999999999</v>
          </cell>
          <cell r="R992">
            <v>1593</v>
          </cell>
          <cell r="S992">
            <v>0.77800000000000002</v>
          </cell>
          <cell r="T992">
            <v>1803</v>
          </cell>
          <cell r="U992">
            <v>0.749</v>
          </cell>
        </row>
        <row r="993">
          <cell r="A993" t="str">
            <v>CTHT_0058050</v>
          </cell>
          <cell r="B993" t="str">
            <v>Uncharacterized protein</v>
          </cell>
          <cell r="C993">
            <v>606</v>
          </cell>
          <cell r="D993">
            <v>-0.79899646152503101</v>
          </cell>
          <cell r="E993">
            <v>-1.0325997408422001</v>
          </cell>
          <cell r="F993">
            <v>0.23360327931716501</v>
          </cell>
          <cell r="G993">
            <v>0.79899646152503101</v>
          </cell>
          <cell r="H993">
            <v>1.7398904380107192</v>
          </cell>
          <cell r="I993">
            <v>4.1531329318664802E-3</v>
          </cell>
          <cell r="J993">
            <v>1.0325997408422001</v>
          </cell>
          <cell r="K993">
            <v>2.0457073027510972</v>
          </cell>
          <cell r="L993">
            <v>9.8428452224636604E-5</v>
          </cell>
          <cell r="M993">
            <v>-0.23360327931716501</v>
          </cell>
          <cell r="N993">
            <v>-1.1757678863331325</v>
          </cell>
          <cell r="O993">
            <v>0.45219216585570698</v>
          </cell>
          <cell r="P993">
            <v>992</v>
          </cell>
          <cell r="Q993">
            <v>0.86099999999999999</v>
          </cell>
          <cell r="R993">
            <v>1391</v>
          </cell>
          <cell r="S993">
            <v>0.80600000000000005</v>
          </cell>
          <cell r="T993">
            <v>818</v>
          </cell>
          <cell r="U993">
            <v>0.88600000000000001</v>
          </cell>
        </row>
        <row r="994">
          <cell r="A994" t="str">
            <v>CTHT_0034130</v>
          </cell>
          <cell r="B994" t="str">
            <v>Adenylyl cyclase-associated protein</v>
          </cell>
          <cell r="C994">
            <v>1623</v>
          </cell>
          <cell r="D994">
            <v>-1.0613541678131999</v>
          </cell>
          <cell r="E994">
            <v>-0.32118830527191899</v>
          </cell>
          <cell r="F994">
            <v>-0.74016586254128502</v>
          </cell>
          <cell r="G994">
            <v>1.0613541678131999</v>
          </cell>
          <cell r="H994">
            <v>2.086889435547552</v>
          </cell>
          <cell r="I994">
            <v>9.7086678764441506E-3</v>
          </cell>
          <cell r="J994">
            <v>0.32118830527191899</v>
          </cell>
          <cell r="K994">
            <v>1.2493591854557813</v>
          </cell>
          <cell r="L994">
            <v>0.45217949685227998</v>
          </cell>
          <cell r="M994">
            <v>0.74016586254128502</v>
          </cell>
          <cell r="N994">
            <v>1.6703678652558474</v>
          </cell>
          <cell r="O994">
            <v>7.9173787638143103E-2</v>
          </cell>
          <cell r="P994">
            <v>993</v>
          </cell>
          <cell r="Q994">
            <v>0.86099999999999999</v>
          </cell>
          <cell r="R994">
            <v>1577</v>
          </cell>
          <cell r="S994">
            <v>0.78</v>
          </cell>
          <cell r="T994">
            <v>1388</v>
          </cell>
          <cell r="U994">
            <v>0.80600000000000005</v>
          </cell>
        </row>
        <row r="995">
          <cell r="A995" t="str">
            <v>CTHT_0007640</v>
          </cell>
          <cell r="B995" t="str">
            <v>Histone H2A</v>
          </cell>
          <cell r="C995">
            <v>432</v>
          </cell>
          <cell r="D995">
            <v>-0.12063359870754201</v>
          </cell>
          <cell r="E995">
            <v>-1.16998950688096</v>
          </cell>
          <cell r="F995">
            <v>1.0493559081734201</v>
          </cell>
          <cell r="G995">
            <v>0.12063359870754201</v>
          </cell>
          <cell r="H995">
            <v>1.087212236472392</v>
          </cell>
          <cell r="I995">
            <v>0.68770367858951098</v>
          </cell>
          <cell r="J995">
            <v>1.16998950688096</v>
          </cell>
          <cell r="K995">
            <v>2.250100603715659</v>
          </cell>
          <cell r="L995">
            <v>9.3209381926134795E-7</v>
          </cell>
          <cell r="M995">
            <v>-1.0493559081734201</v>
          </cell>
          <cell r="N995">
            <v>-2.0696056650506618</v>
          </cell>
          <cell r="O995">
            <v>1.8425401442347901E-5</v>
          </cell>
          <cell r="P995">
            <v>994</v>
          </cell>
          <cell r="Q995">
            <v>0.86099999999999999</v>
          </cell>
          <cell r="R995">
            <v>929</v>
          </cell>
          <cell r="S995">
            <v>0.87</v>
          </cell>
          <cell r="T995">
            <v>481</v>
          </cell>
          <cell r="U995">
            <v>0.93300000000000005</v>
          </cell>
        </row>
        <row r="996">
          <cell r="A996" t="str">
            <v>CTHT_0055120</v>
          </cell>
          <cell r="B996" t="str">
            <v>Uncharacterized protein</v>
          </cell>
          <cell r="C996">
            <v>3234</v>
          </cell>
          <cell r="D996">
            <v>-5.1028468912681403E-2</v>
          </cell>
          <cell r="E996">
            <v>3.1553706333677298</v>
          </cell>
          <cell r="F996">
            <v>-3.2063991022804101</v>
          </cell>
          <cell r="G996">
            <v>5.1028468912681403E-2</v>
          </cell>
          <cell r="H996">
            <v>1.03600320696143</v>
          </cell>
          <cell r="I996">
            <v>0.90350140169164295</v>
          </cell>
          <cell r="J996">
            <v>-3.1553706333677298</v>
          </cell>
          <cell r="K996">
            <v>-8.909661574848057</v>
          </cell>
          <cell r="L996">
            <v>5.1747824399719897E-25</v>
          </cell>
          <cell r="M996">
            <v>3.2063991022804101</v>
          </cell>
          <cell r="N996">
            <v>9.2304379644836043</v>
          </cell>
          <cell r="O996">
            <v>4.3323942852357501E-25</v>
          </cell>
          <cell r="P996">
            <v>995</v>
          </cell>
          <cell r="Q996">
            <v>0.86099999999999999</v>
          </cell>
          <cell r="R996">
            <v>826</v>
          </cell>
          <cell r="S996">
            <v>0.88500000000000001</v>
          </cell>
          <cell r="T996">
            <v>4186</v>
          </cell>
          <cell r="U996">
            <v>0.41699999999999998</v>
          </cell>
        </row>
        <row r="997">
          <cell r="A997" t="str">
            <v>CTHT_0018570</v>
          </cell>
          <cell r="B997" t="str">
            <v>Uncharacterized protein</v>
          </cell>
          <cell r="C997">
            <v>1248</v>
          </cell>
          <cell r="D997">
            <v>-0.26086572184762502</v>
          </cell>
          <cell r="E997">
            <v>0.35112385715419803</v>
          </cell>
          <cell r="F997">
            <v>-0.61198957900182305</v>
          </cell>
          <cell r="G997">
            <v>0.26086572184762502</v>
          </cell>
          <cell r="H997">
            <v>1.1981974944894098</v>
          </cell>
          <cell r="I997">
            <v>0.32081646316753898</v>
          </cell>
          <cell r="J997">
            <v>-0.35112385715419803</v>
          </cell>
          <cell r="K997">
            <v>-1.2755538948580054</v>
          </cell>
          <cell r="L997">
            <v>0.143299513195281</v>
          </cell>
          <cell r="M997">
            <v>0.61198957900182305</v>
          </cell>
          <cell r="N997">
            <v>1.52836548090507</v>
          </cell>
          <cell r="O997">
            <v>1.1105245835545801E-2</v>
          </cell>
          <cell r="P997">
            <v>996</v>
          </cell>
          <cell r="Q997">
            <v>0.86099999999999999</v>
          </cell>
          <cell r="R997">
            <v>978</v>
          </cell>
          <cell r="S997">
            <v>0.86299999999999999</v>
          </cell>
          <cell r="T997">
            <v>1269</v>
          </cell>
          <cell r="U997">
            <v>0.82299999999999995</v>
          </cell>
        </row>
        <row r="998">
          <cell r="A998" t="str">
            <v>CTHT_0027130</v>
          </cell>
          <cell r="B998" t="str">
            <v>Phenylalanyl-tRNA synthetase alpha chain-like protein</v>
          </cell>
          <cell r="C998">
            <v>1479</v>
          </cell>
          <cell r="D998">
            <v>-1.15832986486722</v>
          </cell>
          <cell r="E998">
            <v>-2.09550998163503</v>
          </cell>
          <cell r="F998">
            <v>0.93718011676780599</v>
          </cell>
          <cell r="G998">
            <v>1.15832986486722</v>
          </cell>
          <cell r="H998">
            <v>2.2319889192010796</v>
          </cell>
          <cell r="I998">
            <v>1.03486085609624E-2</v>
          </cell>
          <cell r="J998">
            <v>2.09550998163503</v>
          </cell>
          <cell r="K998">
            <v>4.2737721108762292</v>
          </cell>
          <cell r="L998">
            <v>7.7445513555131103E-7</v>
          </cell>
          <cell r="M998">
            <v>-0.93718011676780599</v>
          </cell>
          <cell r="N998">
            <v>-1.9147819570744</v>
          </cell>
          <cell r="O998">
            <v>4.0718902253640402E-2</v>
          </cell>
          <cell r="P998">
            <v>997</v>
          </cell>
          <cell r="Q998">
            <v>0.86099999999999999</v>
          </cell>
          <cell r="R998">
            <v>1627</v>
          </cell>
          <cell r="S998">
            <v>0.77300000000000002</v>
          </cell>
          <cell r="T998">
            <v>493</v>
          </cell>
          <cell r="U998">
            <v>0.93100000000000005</v>
          </cell>
        </row>
        <row r="999">
          <cell r="A999" t="str">
            <v>CTHT_0032930</v>
          </cell>
          <cell r="B999" t="str">
            <v>Bis(5'-adenosyl)-triphosphatase-like protein</v>
          </cell>
          <cell r="C999">
            <v>657</v>
          </cell>
          <cell r="D999">
            <v>-2.5889632143204699</v>
          </cell>
          <cell r="E999">
            <v>-1.49743036360157</v>
          </cell>
          <cell r="F999">
            <v>-1.0915328507188999</v>
          </cell>
          <cell r="G999">
            <v>2.5889632143204699</v>
          </cell>
          <cell r="H999">
            <v>6.0166615914231567</v>
          </cell>
          <cell r="I999">
            <v>3.72059986767906E-16</v>
          </cell>
          <cell r="J999">
            <v>1.49743036360157</v>
          </cell>
          <cell r="K999">
            <v>2.823393794589562</v>
          </cell>
          <cell r="L999">
            <v>2.2426840424088502E-6</v>
          </cell>
          <cell r="M999">
            <v>1.0915328507188999</v>
          </cell>
          <cell r="N999">
            <v>2.1310033346934523</v>
          </cell>
          <cell r="O999">
            <v>8.8027564269193301E-4</v>
          </cell>
          <cell r="P999">
            <v>998</v>
          </cell>
          <cell r="Q999">
            <v>0.86099999999999999</v>
          </cell>
          <cell r="R999">
            <v>3329</v>
          </cell>
          <cell r="S999">
            <v>0.53600000000000003</v>
          </cell>
          <cell r="T999">
            <v>1693</v>
          </cell>
          <cell r="U999">
            <v>0.76400000000000001</v>
          </cell>
        </row>
        <row r="1000">
          <cell r="A1000" t="str">
            <v>CTHT_0028860</v>
          </cell>
          <cell r="B1000" t="str">
            <v>Single-stranded DNA binding protein 12k chain-like protein</v>
          </cell>
          <cell r="C1000">
            <v>318</v>
          </cell>
          <cell r="D1000">
            <v>-0.60665876357576898</v>
          </cell>
          <cell r="E1000">
            <v>-0.87961059642290695</v>
          </cell>
          <cell r="F1000">
            <v>0.27295183284713698</v>
          </cell>
          <cell r="G1000">
            <v>0.60665876357576898</v>
          </cell>
          <cell r="H1000">
            <v>1.5227285305946574</v>
          </cell>
          <cell r="I1000">
            <v>0.15140208617210599</v>
          </cell>
          <cell r="J1000">
            <v>0.87961059642290695</v>
          </cell>
          <cell r="K1000">
            <v>1.8398786252391353</v>
          </cell>
          <cell r="L1000">
            <v>2.4480134704472099E-2</v>
          </cell>
          <cell r="M1000">
            <v>-0.27295183284713698</v>
          </cell>
          <cell r="N1000">
            <v>-1.2082775020447165</v>
          </cell>
          <cell r="O1000">
            <v>0.55016487570257899</v>
          </cell>
          <cell r="P1000">
            <v>999</v>
          </cell>
          <cell r="Q1000">
            <v>0.86099999999999999</v>
          </cell>
          <cell r="R1000">
            <v>1199</v>
          </cell>
          <cell r="S1000">
            <v>0.83299999999999996</v>
          </cell>
          <cell r="T1000">
            <v>768</v>
          </cell>
          <cell r="U1000">
            <v>0.89300000000000002</v>
          </cell>
        </row>
        <row r="1001">
          <cell r="A1001" t="str">
            <v>CTHT_0005960</v>
          </cell>
          <cell r="B1001" t="str">
            <v>NADH-ubiquinone oxidoreductase-like protein</v>
          </cell>
          <cell r="C1001">
            <v>2253</v>
          </cell>
          <cell r="D1001">
            <v>-0.98728192728652298</v>
          </cell>
          <cell r="E1001">
            <v>-1.78179354554276</v>
          </cell>
          <cell r="F1001">
            <v>0.79451161825623695</v>
          </cell>
          <cell r="G1001">
            <v>0.98728192728652298</v>
          </cell>
          <cell r="H1001">
            <v>1.9824464926299259</v>
          </cell>
          <cell r="I1001">
            <v>8.3736123347434698E-3</v>
          </cell>
          <cell r="J1001">
            <v>1.78179354554276</v>
          </cell>
          <cell r="K1001">
            <v>3.4385338441361841</v>
          </cell>
          <cell r="L1001">
            <v>4.0563102873641202E-7</v>
          </cell>
          <cell r="M1001">
            <v>-0.79451161825623695</v>
          </cell>
          <cell r="N1001">
            <v>-1.7344901145728293</v>
          </cell>
          <cell r="O1001">
            <v>3.6176381567781399E-2</v>
          </cell>
          <cell r="P1001">
            <v>1000</v>
          </cell>
          <cell r="Q1001">
            <v>0.86</v>
          </cell>
          <cell r="R1001">
            <v>1576</v>
          </cell>
          <cell r="S1001">
            <v>0.78</v>
          </cell>
          <cell r="T1001">
            <v>591</v>
          </cell>
          <cell r="U1001">
            <v>0.91700000000000004</v>
          </cell>
        </row>
        <row r="1002">
          <cell r="A1002" t="str">
            <v>CTHT_0013790</v>
          </cell>
          <cell r="B1002" t="str">
            <v>Uncharacterized protein</v>
          </cell>
          <cell r="C1002">
            <v>759</v>
          </cell>
          <cell r="D1002">
            <v>-2.24611457299225</v>
          </cell>
          <cell r="E1002">
            <v>-2.8679109458072101</v>
          </cell>
          <cell r="F1002">
            <v>0.62179637281496303</v>
          </cell>
          <cell r="G1002">
            <v>2.24611457299225</v>
          </cell>
          <cell r="H1002">
            <v>4.7440347346930336</v>
          </cell>
          <cell r="I1002">
            <v>2.5643532093762699E-10</v>
          </cell>
          <cell r="J1002">
            <v>2.8679109458072101</v>
          </cell>
          <cell r="K1002">
            <v>7.3000732779789592</v>
          </cell>
          <cell r="L1002">
            <v>9.09474059823526E-17</v>
          </cell>
          <cell r="M1002">
            <v>-0.62179637281496303</v>
          </cell>
          <cell r="N1002">
            <v>-1.5387900144561928</v>
          </cell>
          <cell r="O1002">
            <v>0.105359460289389</v>
          </cell>
          <cell r="P1002">
            <v>1001</v>
          </cell>
          <cell r="Q1002">
            <v>0.86</v>
          </cell>
          <cell r="R1002">
            <v>2959</v>
          </cell>
          <cell r="S1002">
            <v>0.58799999999999997</v>
          </cell>
          <cell r="T1002">
            <v>660</v>
          </cell>
          <cell r="U1002">
            <v>0.90800000000000003</v>
          </cell>
        </row>
        <row r="1003">
          <cell r="A1003" t="str">
            <v>CTHT_0063490</v>
          </cell>
          <cell r="B1003" t="str">
            <v>Uncharacterized protein</v>
          </cell>
          <cell r="C1003">
            <v>732</v>
          </cell>
          <cell r="D1003">
            <v>-2.0979915396564102</v>
          </cell>
          <cell r="E1003">
            <v>-2.5946260972039998</v>
          </cell>
          <cell r="F1003">
            <v>0.49663455754759001</v>
          </cell>
          <cell r="G1003">
            <v>2.0979915396564102</v>
          </cell>
          <cell r="H1003">
            <v>4.2811296879611467</v>
          </cell>
          <cell r="I1003">
            <v>1.7362058240954901E-4</v>
          </cell>
          <cell r="J1003">
            <v>2.5946260972039998</v>
          </cell>
          <cell r="K1003">
            <v>6.0403246704281539</v>
          </cell>
          <cell r="L1003">
            <v>1.2752802112284901E-6</v>
          </cell>
          <cell r="M1003">
            <v>-0.49663455754759001</v>
          </cell>
          <cell r="N1003">
            <v>-1.4109184048813088</v>
          </cell>
          <cell r="O1003">
            <v>0.42952706501675603</v>
          </cell>
          <cell r="P1003">
            <v>1002</v>
          </cell>
          <cell r="Q1003">
            <v>0.86</v>
          </cell>
          <cell r="R1003">
            <v>2749</v>
          </cell>
          <cell r="S1003">
            <v>0.61699999999999999</v>
          </cell>
          <cell r="T1003">
            <v>649</v>
          </cell>
          <cell r="U1003">
            <v>0.90900000000000003</v>
          </cell>
        </row>
        <row r="1004">
          <cell r="A1004" t="str">
            <v>CTHT_0010480</v>
          </cell>
          <cell r="B1004" t="str">
            <v>Putative actin binding protein</v>
          </cell>
          <cell r="C1004">
            <v>1011</v>
          </cell>
          <cell r="D1004">
            <v>-0.93309732897721198</v>
          </cell>
          <cell r="E1004">
            <v>-0.375520774026604</v>
          </cell>
          <cell r="F1004">
            <v>-0.55757655495060698</v>
          </cell>
          <cell r="G1004">
            <v>0.93309732897721198</v>
          </cell>
          <cell r="H1004">
            <v>1.9093708364037474</v>
          </cell>
          <cell r="I1004">
            <v>7.9835100889771807E-3</v>
          </cell>
          <cell r="J1004">
            <v>0.375520774026604</v>
          </cell>
          <cell r="K1004">
            <v>1.2973077632784062</v>
          </cell>
          <cell r="L1004">
            <v>0.29405862099653701</v>
          </cell>
          <cell r="M1004">
            <v>0.55757655495060698</v>
          </cell>
          <cell r="N1004">
            <v>1.4717948126500107</v>
          </cell>
          <cell r="O1004">
            <v>0.12827445661589501</v>
          </cell>
          <cell r="P1004">
            <v>1003</v>
          </cell>
          <cell r="Q1004">
            <v>0.86</v>
          </cell>
          <cell r="R1004">
            <v>1474</v>
          </cell>
          <cell r="S1004">
            <v>0.79400000000000004</v>
          </cell>
          <cell r="T1004">
            <v>1255</v>
          </cell>
          <cell r="U1004">
            <v>0.82499999999999996</v>
          </cell>
        </row>
        <row r="1005">
          <cell r="A1005" t="str">
            <v>CTHT_0004130</v>
          </cell>
          <cell r="B1005" t="str">
            <v>Uncharacterized protein</v>
          </cell>
          <cell r="C1005">
            <v>1692</v>
          </cell>
          <cell r="D1005">
            <v>3.9639446318159501E-2</v>
          </cell>
          <cell r="E1005">
            <v>-6.5722735638005902E-2</v>
          </cell>
          <cell r="F1005">
            <v>0.10536218195616499</v>
          </cell>
          <cell r="G1005">
            <v>-3.9639446318159501E-2</v>
          </cell>
          <cell r="H1005">
            <v>-1.027856915875857</v>
          </cell>
          <cell r="I1005">
            <v>0.90468125777879904</v>
          </cell>
          <cell r="J1005">
            <v>6.5722735638005902E-2</v>
          </cell>
          <cell r="K1005">
            <v>1.0466091200600152</v>
          </cell>
          <cell r="L1005">
            <v>0.81766055837268703</v>
          </cell>
          <cell r="M1005">
            <v>-0.10536218195616499</v>
          </cell>
          <cell r="N1005">
            <v>-1.0757644222724316</v>
          </cell>
          <cell r="O1005">
            <v>0.73094591853306601</v>
          </cell>
          <cell r="P1005">
            <v>1004</v>
          </cell>
          <cell r="Q1005">
            <v>0.86</v>
          </cell>
          <cell r="R1005">
            <v>824</v>
          </cell>
          <cell r="S1005">
            <v>0.88500000000000001</v>
          </cell>
          <cell r="T1005">
            <v>866</v>
          </cell>
          <cell r="U1005">
            <v>0.879</v>
          </cell>
        </row>
        <row r="1006">
          <cell r="A1006" t="str">
            <v>CTHT_0001590</v>
          </cell>
          <cell r="B1006" t="str">
            <v>Uncharacterized protein</v>
          </cell>
          <cell r="C1006">
            <v>2598</v>
          </cell>
          <cell r="D1006">
            <v>0.14348060203559301</v>
          </cell>
          <cell r="E1006">
            <v>0.86792114252808195</v>
          </cell>
          <cell r="F1006">
            <v>-0.72444054049248896</v>
          </cell>
          <cell r="G1006">
            <v>-0.14348060203559301</v>
          </cell>
          <cell r="H1006">
            <v>-1.104566747932572</v>
          </cell>
          <cell r="I1006">
            <v>0.70086175707855103</v>
          </cell>
          <cell r="J1006">
            <v>-0.86792114252808195</v>
          </cell>
          <cell r="K1006">
            <v>-1.8250312184564925</v>
          </cell>
          <cell r="L1006">
            <v>4.1718649953908999E-3</v>
          </cell>
          <cell r="M1006">
            <v>0.72444054049248896</v>
          </cell>
          <cell r="N1006">
            <v>1.6522597859046733</v>
          </cell>
          <cell r="O1006">
            <v>2.2853203454145401E-2</v>
          </cell>
          <cell r="P1006">
            <v>1005</v>
          </cell>
          <cell r="Q1006">
            <v>0.86</v>
          </cell>
          <cell r="R1006">
            <v>787</v>
          </cell>
          <cell r="S1006">
            <v>0.89</v>
          </cell>
          <cell r="T1006">
            <v>1427</v>
          </cell>
          <cell r="U1006">
            <v>0.80100000000000005</v>
          </cell>
        </row>
        <row r="1007">
          <cell r="A1007" t="str">
            <v>CTHT_0071910</v>
          </cell>
          <cell r="B1007" t="str">
            <v>Uncharacterized protein</v>
          </cell>
          <cell r="C1007">
            <v>1065</v>
          </cell>
          <cell r="D1007">
            <v>-1.7407593898756799</v>
          </cell>
          <cell r="E1007">
            <v>1.5808854419516201</v>
          </cell>
          <cell r="F1007">
            <v>-3.3216448318273102</v>
          </cell>
          <cell r="G1007">
            <v>1.7407593898756799</v>
          </cell>
          <cell r="H1007">
            <v>3.3421103979502158</v>
          </cell>
          <cell r="I1007">
            <v>7.81183574177558E-4</v>
          </cell>
          <cell r="J1007">
            <v>-1.5808854419516201</v>
          </cell>
          <cell r="K1007">
            <v>-2.9915339627792799</v>
          </cell>
          <cell r="L1007">
            <v>1.6947518827364499E-3</v>
          </cell>
          <cell r="M1007">
            <v>3.3216448318273102</v>
          </cell>
          <cell r="N1007">
            <v>9.9980367628259152</v>
          </cell>
          <cell r="O1007">
            <v>2.7138032559389E-11</v>
          </cell>
          <cell r="P1007">
            <v>1006</v>
          </cell>
          <cell r="Q1007">
            <v>0.86</v>
          </cell>
          <cell r="R1007">
            <v>2325</v>
          </cell>
          <cell r="S1007">
            <v>0.67600000000000005</v>
          </cell>
          <cell r="T1007">
            <v>4591</v>
          </cell>
          <cell r="U1007">
            <v>0.36</v>
          </cell>
        </row>
        <row r="1008">
          <cell r="A1008" t="str">
            <v>CTHT_0005490</v>
          </cell>
          <cell r="B1008" t="str">
            <v>Uncharacterized protein</v>
          </cell>
          <cell r="C1008">
            <v>2487</v>
          </cell>
          <cell r="D1008">
            <v>6.8107293830500298E-3</v>
          </cell>
          <cell r="E1008">
            <v>0.86636213042469501</v>
          </cell>
          <cell r="F1008">
            <v>-0.85955140104164496</v>
          </cell>
          <cell r="G1008">
            <v>-6.8107293830500298E-3</v>
          </cell>
          <cell r="H1008">
            <v>-1.0047319985802365</v>
          </cell>
          <cell r="I1008">
            <v>0.99084172782412105</v>
          </cell>
          <cell r="J1008">
            <v>-0.86636213042469501</v>
          </cell>
          <cell r="K1008">
            <v>-1.8230601095873169</v>
          </cell>
          <cell r="L1008">
            <v>1.0262758063462E-2</v>
          </cell>
          <cell r="M1008">
            <v>0.85955140104164496</v>
          </cell>
          <cell r="N1008">
            <v>1.8144740210956161</v>
          </cell>
          <cell r="O1008">
            <v>1.44006878418845E-2</v>
          </cell>
          <cell r="P1008">
            <v>1007</v>
          </cell>
          <cell r="Q1008">
            <v>0.85899999999999999</v>
          </cell>
          <cell r="R1008">
            <v>821</v>
          </cell>
          <cell r="S1008">
            <v>0.88500000000000001</v>
          </cell>
          <cell r="T1008">
            <v>1471</v>
          </cell>
          <cell r="U1008">
            <v>0.79500000000000004</v>
          </cell>
        </row>
        <row r="1009">
          <cell r="A1009" t="str">
            <v>CTHT_0000230</v>
          </cell>
          <cell r="B1009" t="str">
            <v>Eukaryotic translation initiation factor 3 subunit B (eIF3b) (Eukaryotic translation initiation factor 3 90 kDa subunit homolog) (eIF3 p90) (Translation initiation factor eIF3, p90 subunit homolog)</v>
          </cell>
          <cell r="C1009">
            <v>2241</v>
          </cell>
          <cell r="D1009">
            <v>-0.83057667113592304</v>
          </cell>
          <cell r="E1009">
            <v>-2.8493234687241502</v>
          </cell>
          <cell r="F1009">
            <v>2.0187467975882298</v>
          </cell>
          <cell r="G1009">
            <v>0.83057667113592304</v>
          </cell>
          <cell r="H1009">
            <v>1.7783960771542631</v>
          </cell>
          <cell r="I1009">
            <v>6.6122109189308595E-2</v>
          </cell>
          <cell r="J1009">
            <v>2.8493234687241502</v>
          </cell>
          <cell r="K1009">
            <v>7.2066234650381578</v>
          </cell>
          <cell r="L1009">
            <v>3.6906858560858601E-12</v>
          </cell>
          <cell r="M1009">
            <v>-2.0187467975882298</v>
          </cell>
          <cell r="N1009">
            <v>-4.0523163302125571</v>
          </cell>
          <cell r="O1009">
            <v>1.7584782806513501E-6</v>
          </cell>
          <cell r="P1009">
            <v>1008</v>
          </cell>
          <cell r="Q1009">
            <v>0.85899999999999999</v>
          </cell>
          <cell r="R1009">
            <v>1457</v>
          </cell>
          <cell r="S1009">
            <v>0.79700000000000004</v>
          </cell>
          <cell r="T1009">
            <v>282</v>
          </cell>
          <cell r="U1009">
            <v>0.96</v>
          </cell>
        </row>
        <row r="1010">
          <cell r="A1010" t="str">
            <v>CTHT_0044670</v>
          </cell>
          <cell r="B1010" t="str">
            <v>NONE-like protein</v>
          </cell>
          <cell r="C1010">
            <v>1344</v>
          </cell>
          <cell r="D1010">
            <v>-1.8726783110569301</v>
          </cell>
          <cell r="E1010">
            <v>-1.56687441742497</v>
          </cell>
          <cell r="F1010">
            <v>-0.30580389363196703</v>
          </cell>
          <cell r="G1010">
            <v>1.8726783110569301</v>
          </cell>
          <cell r="H1010">
            <v>3.6621180836524494</v>
          </cell>
          <cell r="I1010">
            <v>4.7284891196500101E-8</v>
          </cell>
          <cell r="J1010">
            <v>1.56687441742497</v>
          </cell>
          <cell r="K1010">
            <v>2.9626216968695926</v>
          </cell>
          <cell r="L1010">
            <v>2.9220559134468899E-6</v>
          </cell>
          <cell r="M1010">
            <v>0.30580389363196703</v>
          </cell>
          <cell r="N1010">
            <v>1.2361072247334128</v>
          </cell>
          <cell r="O1010">
            <v>0.43721863424574198</v>
          </cell>
          <cell r="P1010">
            <v>1009</v>
          </cell>
          <cell r="Q1010">
            <v>0.85899999999999999</v>
          </cell>
          <cell r="R1010">
            <v>2509</v>
          </cell>
          <cell r="S1010">
            <v>0.65</v>
          </cell>
          <cell r="T1010">
            <v>1128</v>
          </cell>
          <cell r="U1010">
            <v>0.84299999999999997</v>
          </cell>
        </row>
        <row r="1011">
          <cell r="A1011" t="str">
            <v>CTHT_0036260</v>
          </cell>
          <cell r="B1011" t="str">
            <v>Very-long-chain 3-oxoacyl-CoA reductase (EC 1.1.1.330) (3-ketoacyl-CoA reductase) (3-ketoreductase) (KAR) (Microsomal beta-keto-reductase)</v>
          </cell>
          <cell r="C1011">
            <v>1023</v>
          </cell>
          <cell r="D1011">
            <v>-2.79510895705703</v>
          </cell>
          <cell r="E1011">
            <v>-2.7926948816634898</v>
          </cell>
          <cell r="F1011">
            <v>-2.4140753935420999E-3</v>
          </cell>
          <cell r="G1011">
            <v>2.79510895705703</v>
          </cell>
          <cell r="H1011">
            <v>6.9408336719257981</v>
          </cell>
          <cell r="I1011">
            <v>2.1578982609821399E-8</v>
          </cell>
          <cell r="J1011">
            <v>2.7926948816634898</v>
          </cell>
          <cell r="K1011">
            <v>6.9292292202665005</v>
          </cell>
          <cell r="L1011">
            <v>8.9695952624746606E-9</v>
          </cell>
          <cell r="M1011">
            <v>2.4140753935420999E-3</v>
          </cell>
          <cell r="N1011">
            <v>1.0016747103163173</v>
          </cell>
          <cell r="O1011">
            <v>1</v>
          </cell>
          <cell r="P1011">
            <v>1010</v>
          </cell>
          <cell r="Q1011">
            <v>0.85899999999999999</v>
          </cell>
          <cell r="R1011">
            <v>3766</v>
          </cell>
          <cell r="S1011">
            <v>0.47499999999999998</v>
          </cell>
          <cell r="T1011">
            <v>939</v>
          </cell>
          <cell r="U1011">
            <v>0.86899999999999999</v>
          </cell>
        </row>
        <row r="1012">
          <cell r="A1012" t="str">
            <v>CTHT_0074530</v>
          </cell>
          <cell r="B1012" t="str">
            <v>Uncharacterized protein</v>
          </cell>
          <cell r="C1012">
            <v>1140</v>
          </cell>
          <cell r="D1012">
            <v>-1.30151091209829</v>
          </cell>
          <cell r="E1012">
            <v>-0.27288323674488002</v>
          </cell>
          <cell r="F1012">
            <v>-1.02862767535341</v>
          </cell>
          <cell r="G1012">
            <v>1.30151091209829</v>
          </cell>
          <cell r="H1012">
            <v>2.4648688943130734</v>
          </cell>
          <cell r="I1012">
            <v>1.54541646785328E-3</v>
          </cell>
          <cell r="J1012">
            <v>0.27288323674488002</v>
          </cell>
          <cell r="K1012">
            <v>1.2082200532046379</v>
          </cell>
          <cell r="L1012">
            <v>0.53212168650091696</v>
          </cell>
          <cell r="M1012">
            <v>1.02862767535341</v>
          </cell>
          <cell r="N1012">
            <v>2.0400827546069502</v>
          </cell>
          <cell r="O1012">
            <v>1.3548690544479601E-2</v>
          </cell>
          <cell r="P1012">
            <v>1011</v>
          </cell>
          <cell r="Q1012">
            <v>0.85899999999999999</v>
          </cell>
          <cell r="R1012">
            <v>1777</v>
          </cell>
          <cell r="S1012">
            <v>0.752</v>
          </cell>
          <cell r="T1012">
            <v>1573</v>
          </cell>
          <cell r="U1012">
            <v>0.78100000000000003</v>
          </cell>
        </row>
        <row r="1013">
          <cell r="A1013" t="str">
            <v>CTHT_0000180</v>
          </cell>
          <cell r="B1013" t="str">
            <v>Cytochrome c oxidase-like protein</v>
          </cell>
          <cell r="C1013">
            <v>231</v>
          </cell>
          <cell r="D1013">
            <v>-1.64466186246611</v>
          </cell>
          <cell r="E1013">
            <v>-1.5087193334509601</v>
          </cell>
          <cell r="F1013">
            <v>-0.135942529015149</v>
          </cell>
          <cell r="G1013">
            <v>1.64466186246611</v>
          </cell>
          <cell r="H1013">
            <v>3.1267456428643219</v>
          </cell>
          <cell r="I1013">
            <v>7.3674824246526598E-11</v>
          </cell>
          <cell r="J1013">
            <v>1.5087193334509601</v>
          </cell>
          <cell r="K1013">
            <v>2.8455732816081163</v>
          </cell>
          <cell r="L1013">
            <v>1.0269396912325899E-9</v>
          </cell>
          <cell r="M1013">
            <v>0.135942529015149</v>
          </cell>
          <cell r="N1013">
            <v>1.0988104446557443</v>
          </cell>
          <cell r="O1013">
            <v>0.65468909003505704</v>
          </cell>
          <cell r="P1013">
            <v>1012</v>
          </cell>
          <cell r="Q1013">
            <v>0.85899999999999999</v>
          </cell>
          <cell r="R1013">
            <v>2185</v>
          </cell>
          <cell r="S1013">
            <v>0.69499999999999995</v>
          </cell>
          <cell r="T1013">
            <v>1003</v>
          </cell>
          <cell r="U1013">
            <v>0.86</v>
          </cell>
        </row>
        <row r="1014">
          <cell r="A1014" t="str">
            <v>CTHT_0039440</v>
          </cell>
          <cell r="B1014" t="str">
            <v>Uncharacterized protein</v>
          </cell>
          <cell r="C1014">
            <v>843</v>
          </cell>
          <cell r="D1014">
            <v>-1.59447157703498</v>
          </cell>
          <cell r="E1014">
            <v>0.33250877426359499</v>
          </cell>
          <cell r="F1014">
            <v>-1.9269803512985699</v>
          </cell>
          <cell r="G1014">
            <v>1.59447157703498</v>
          </cell>
          <cell r="H1014">
            <v>3.019838877386571</v>
          </cell>
          <cell r="I1014">
            <v>4.9199401315812496E-7</v>
          </cell>
          <cell r="J1014">
            <v>-0.33250877426359499</v>
          </cell>
          <cell r="K1014">
            <v>-1.2592011593601429</v>
          </cell>
          <cell r="L1014">
            <v>0.32177954766044597</v>
          </cell>
          <cell r="M1014">
            <v>1.9269803512985699</v>
          </cell>
          <cell r="N1014">
            <v>3.8025846154859897</v>
          </cell>
          <cell r="O1014">
            <v>5.9317723373993602E-10</v>
          </cell>
          <cell r="P1014">
            <v>1013</v>
          </cell>
          <cell r="Q1014">
            <v>0.85899999999999999</v>
          </cell>
          <cell r="R1014">
            <v>2089</v>
          </cell>
          <cell r="S1014">
            <v>0.70899999999999996</v>
          </cell>
          <cell r="T1014">
            <v>2535</v>
          </cell>
          <cell r="U1014">
            <v>0.64700000000000002</v>
          </cell>
        </row>
        <row r="1015">
          <cell r="A1015" t="str">
            <v>CTHT_0000410</v>
          </cell>
          <cell r="B1015" t="str">
            <v>NADH dehydrogenase (Ubiquinone)-like protein</v>
          </cell>
          <cell r="C1015">
            <v>2466</v>
          </cell>
          <cell r="D1015">
            <v>-0.55585544229126405</v>
          </cell>
          <cell r="E1015">
            <v>-0.36049296047968798</v>
          </cell>
          <cell r="F1015">
            <v>-0.195362481811577</v>
          </cell>
          <cell r="G1015">
            <v>0.55585544229126405</v>
          </cell>
          <cell r="H1015">
            <v>1.4700400313387567</v>
          </cell>
          <cell r="I1015">
            <v>0.244322813299995</v>
          </cell>
          <cell r="J1015">
            <v>0.36049296047968798</v>
          </cell>
          <cell r="K1015">
            <v>1.2838645116370624</v>
          </cell>
          <cell r="L1015">
            <v>0.436093035627449</v>
          </cell>
          <cell r="M1015">
            <v>0.195362481811577</v>
          </cell>
          <cell r="N1015">
            <v>1.1450118123946755</v>
          </cell>
          <cell r="O1015">
            <v>0.71039729975389798</v>
          </cell>
          <cell r="P1015">
            <v>1014</v>
          </cell>
          <cell r="Q1015">
            <v>0.85799999999999998</v>
          </cell>
          <cell r="R1015">
            <v>1158</v>
          </cell>
          <cell r="S1015">
            <v>0.83799999999999997</v>
          </cell>
          <cell r="T1015">
            <v>1011</v>
          </cell>
          <cell r="U1015">
            <v>0.85899999999999999</v>
          </cell>
        </row>
        <row r="1016">
          <cell r="A1016" t="str">
            <v>CTHT_0051010</v>
          </cell>
          <cell r="B1016" t="str">
            <v>Uncharacterized protein</v>
          </cell>
          <cell r="C1016">
            <v>768</v>
          </cell>
          <cell r="D1016">
            <v>-0.71625693105045796</v>
          </cell>
          <cell r="E1016">
            <v>1.0622015403899501</v>
          </cell>
          <cell r="F1016">
            <v>-1.7784584714404099</v>
          </cell>
          <cell r="G1016">
            <v>0.71625693105045796</v>
          </cell>
          <cell r="H1016">
            <v>1.6429139636972985</v>
          </cell>
          <cell r="I1016">
            <v>6.6402876968289004E-2</v>
          </cell>
          <cell r="J1016">
            <v>-1.0622015403899501</v>
          </cell>
          <cell r="K1016">
            <v>-2.0881155382652534</v>
          </cell>
          <cell r="L1016">
            <v>3.5725905459345602E-3</v>
          </cell>
          <cell r="M1016">
            <v>1.7784584714404099</v>
          </cell>
          <cell r="N1016">
            <v>3.4305941756292904</v>
          </cell>
          <cell r="O1016">
            <v>1.0903492247955501E-6</v>
          </cell>
          <cell r="P1016">
            <v>1015</v>
          </cell>
          <cell r="Q1016">
            <v>0.85799999999999998</v>
          </cell>
          <cell r="R1016">
            <v>1270</v>
          </cell>
          <cell r="S1016">
            <v>0.82299999999999995</v>
          </cell>
          <cell r="T1016">
            <v>2354</v>
          </cell>
          <cell r="U1016">
            <v>0.67200000000000004</v>
          </cell>
        </row>
        <row r="1017">
          <cell r="A1017" t="str">
            <v>CTHT_0050990</v>
          </cell>
          <cell r="B1017" t="str">
            <v>AP complex subunit sigma</v>
          </cell>
          <cell r="C1017">
            <v>486</v>
          </cell>
          <cell r="D1017">
            <v>0.180987784323415</v>
          </cell>
          <cell r="E1017">
            <v>1.0638208062776899</v>
          </cell>
          <cell r="F1017">
            <v>-0.88283302195427604</v>
          </cell>
          <cell r="G1017">
            <v>-0.180987784323415</v>
          </cell>
          <cell r="H1017">
            <v>-1.1336598137433673</v>
          </cell>
          <cell r="I1017">
            <v>0.56745019754500003</v>
          </cell>
          <cell r="J1017">
            <v>-1.0638208062776899</v>
          </cell>
          <cell r="K1017">
            <v>-2.090460533149717</v>
          </cell>
          <cell r="L1017">
            <v>4.37719980529424E-5</v>
          </cell>
          <cell r="M1017">
            <v>0.88283302195427604</v>
          </cell>
          <cell r="N1017">
            <v>1.8439927990805076</v>
          </cell>
          <cell r="O1017">
            <v>1.09376633300423E-3</v>
          </cell>
          <cell r="P1017">
            <v>1016</v>
          </cell>
          <cell r="Q1017">
            <v>0.85799999999999998</v>
          </cell>
          <cell r="R1017">
            <v>755</v>
          </cell>
          <cell r="S1017">
            <v>0.89500000000000002</v>
          </cell>
          <cell r="T1017">
            <v>1503</v>
          </cell>
          <cell r="U1017">
            <v>0.79</v>
          </cell>
        </row>
        <row r="1018">
          <cell r="A1018" t="str">
            <v>CTHT_0018540</v>
          </cell>
          <cell r="B1018" t="str">
            <v>Uncharacterized protein</v>
          </cell>
          <cell r="C1018">
            <v>624</v>
          </cell>
          <cell r="D1018">
            <v>-1.7994095811601301</v>
          </cell>
          <cell r="E1018">
            <v>-1.0551425159679</v>
          </cell>
          <cell r="F1018">
            <v>-0.74426706519222796</v>
          </cell>
          <cell r="G1018">
            <v>1.7994095811601301</v>
          </cell>
          <cell r="H1018">
            <v>3.4807774633874842</v>
          </cell>
          <cell r="I1018">
            <v>9.0102172965787901E-6</v>
          </cell>
          <cell r="J1018">
            <v>1.0551425159679</v>
          </cell>
          <cell r="K1018">
            <v>2.0779234631733114</v>
          </cell>
          <cell r="L1018">
            <v>8.4846836002193792E-3</v>
          </cell>
          <cell r="M1018">
            <v>0.74426706519222796</v>
          </cell>
          <cell r="N1018">
            <v>1.6751230375308395</v>
          </cell>
          <cell r="O1018">
            <v>8.2038802158699603E-2</v>
          </cell>
          <cell r="P1018">
            <v>1017</v>
          </cell>
          <cell r="Q1018">
            <v>0.85799999999999998</v>
          </cell>
          <cell r="R1018">
            <v>2497</v>
          </cell>
          <cell r="S1018">
            <v>0.65200000000000002</v>
          </cell>
          <cell r="T1018">
            <v>1458</v>
          </cell>
          <cell r="U1018">
            <v>0.79700000000000004</v>
          </cell>
        </row>
        <row r="1019">
          <cell r="A1019" t="str">
            <v>CTHT_0046070</v>
          </cell>
          <cell r="B1019" t="str">
            <v>Putative actin cortical patch component protein</v>
          </cell>
          <cell r="C1019">
            <v>1842</v>
          </cell>
          <cell r="D1019">
            <v>-1.0858760513171399</v>
          </cell>
          <cell r="E1019">
            <v>0.402329707949866</v>
          </cell>
          <cell r="F1019">
            <v>-1.4882057592670099</v>
          </cell>
          <cell r="G1019">
            <v>1.0858760513171399</v>
          </cell>
          <cell r="H1019">
            <v>2.122664042063275</v>
          </cell>
          <cell r="I1019">
            <v>6.6522975965233599E-3</v>
          </cell>
          <cell r="J1019">
            <v>-0.402329707949866</v>
          </cell>
          <cell r="K1019">
            <v>-1.3216404137402202</v>
          </cell>
          <cell r="L1019">
            <v>0.32655807247014301</v>
          </cell>
          <cell r="M1019">
            <v>1.4882057592670099</v>
          </cell>
          <cell r="N1019">
            <v>2.8053985827840027</v>
          </cell>
          <cell r="O1019">
            <v>1.32826342866131E-4</v>
          </cell>
          <cell r="P1019">
            <v>1018</v>
          </cell>
          <cell r="Q1019">
            <v>0.85799999999999998</v>
          </cell>
          <cell r="R1019">
            <v>1620</v>
          </cell>
          <cell r="S1019">
            <v>0.77400000000000002</v>
          </cell>
          <cell r="T1019">
            <v>2114</v>
          </cell>
          <cell r="U1019">
            <v>0.70499999999999996</v>
          </cell>
        </row>
        <row r="1020">
          <cell r="A1020" t="str">
            <v>CTHT_0048780</v>
          </cell>
          <cell r="B1020" t="str">
            <v>Uncharacterized protein</v>
          </cell>
          <cell r="C1020">
            <v>1848</v>
          </cell>
          <cell r="D1020">
            <v>1.4951889618768399</v>
          </cell>
          <cell r="E1020">
            <v>1.8183849083183199</v>
          </cell>
          <cell r="F1020">
            <v>-0.32319594644147698</v>
          </cell>
          <cell r="G1020">
            <v>-1.4951889618768399</v>
          </cell>
          <cell r="H1020">
            <v>-2.8190107155955761</v>
          </cell>
          <cell r="I1020">
            <v>1.72099790397249E-4</v>
          </cell>
          <cell r="J1020">
            <v>-1.8183849083183199</v>
          </cell>
          <cell r="K1020">
            <v>-3.5268614661098678</v>
          </cell>
          <cell r="L1020">
            <v>1.90985171210455E-6</v>
          </cell>
          <cell r="M1020">
            <v>0.32319594644147698</v>
          </cell>
          <cell r="N1020">
            <v>1.2510989924934486</v>
          </cell>
          <cell r="O1020">
            <v>0.476731579178922</v>
          </cell>
          <cell r="P1020">
            <v>1019</v>
          </cell>
          <cell r="Q1020">
            <v>0.85799999999999998</v>
          </cell>
          <cell r="R1020">
            <v>353</v>
          </cell>
          <cell r="S1020">
            <v>0.95</v>
          </cell>
          <cell r="T1020">
            <v>1189</v>
          </cell>
          <cell r="U1020">
            <v>0.83399999999999996</v>
          </cell>
        </row>
        <row r="1021">
          <cell r="A1021" t="str">
            <v>CTHT_0004620</v>
          </cell>
          <cell r="B1021" t="str">
            <v>Dehydrogenase-like protein</v>
          </cell>
          <cell r="C1021">
            <v>1062</v>
          </cell>
          <cell r="D1021">
            <v>5.9302063788950701</v>
          </cell>
          <cell r="E1021">
            <v>8.0207018207889096</v>
          </cell>
          <cell r="F1021">
            <v>-2.0904954418938502</v>
          </cell>
          <cell r="G1021">
            <v>-5.9302063788950701</v>
          </cell>
          <cell r="H1021">
            <v>-60.977554147935884</v>
          </cell>
          <cell r="I1021">
            <v>4.8587356100877702E-20</v>
          </cell>
          <cell r="J1021">
            <v>-8.0207018207889096</v>
          </cell>
          <cell r="K1021">
            <v>-259.69993105567107</v>
          </cell>
          <cell r="L1021">
            <v>1.02862861117104E-36</v>
          </cell>
          <cell r="M1021">
            <v>2.0904954418938502</v>
          </cell>
          <cell r="N1021">
            <v>4.2589430600253735</v>
          </cell>
          <cell r="O1021">
            <v>2.03642235905761E-3</v>
          </cell>
          <cell r="P1021">
            <v>1020</v>
          </cell>
          <cell r="Q1021">
            <v>0.85799999999999998</v>
          </cell>
          <cell r="R1021">
            <v>5</v>
          </cell>
          <cell r="S1021">
            <v>0.999</v>
          </cell>
          <cell r="T1021">
            <v>2867</v>
          </cell>
          <cell r="U1021">
            <v>0.6</v>
          </cell>
        </row>
        <row r="1022">
          <cell r="A1022" t="str">
            <v>CTHT_0057350</v>
          </cell>
          <cell r="B1022" t="str">
            <v>Uncharacterized protein</v>
          </cell>
          <cell r="C1022">
            <v>879</v>
          </cell>
          <cell r="D1022">
            <v>-2.41250162134958</v>
          </cell>
          <cell r="E1022">
            <v>-2.3433439286180202</v>
          </cell>
          <cell r="F1022">
            <v>-6.9157692731559597E-2</v>
          </cell>
          <cell r="G1022">
            <v>2.41250162134958</v>
          </cell>
          <cell r="H1022">
            <v>5.323966972146124</v>
          </cell>
          <cell r="I1022">
            <v>1.5180864694211601E-14</v>
          </cell>
          <cell r="J1022">
            <v>2.3433439286180202</v>
          </cell>
          <cell r="K1022">
            <v>5.074775244777662</v>
          </cell>
          <cell r="L1022">
            <v>2.8740970943057503E-14</v>
          </cell>
          <cell r="M1022">
            <v>6.9157692731559597E-2</v>
          </cell>
          <cell r="N1022">
            <v>1.0491039928566095</v>
          </cell>
          <cell r="O1022">
            <v>0.86819201429766801</v>
          </cell>
          <cell r="P1022">
            <v>1021</v>
          </cell>
          <cell r="Q1022">
            <v>0.85699999999999998</v>
          </cell>
          <cell r="R1022">
            <v>3224</v>
          </cell>
          <cell r="S1022">
            <v>0.55100000000000005</v>
          </cell>
          <cell r="T1022">
            <v>1012</v>
          </cell>
          <cell r="U1022">
            <v>0.85899999999999999</v>
          </cell>
        </row>
        <row r="1023">
          <cell r="A1023" t="str">
            <v>CTHT_0033220</v>
          </cell>
          <cell r="B1023" t="str">
            <v>Putative mitochondrial carrier protein</v>
          </cell>
          <cell r="C1023">
            <v>1260</v>
          </cell>
          <cell r="D1023">
            <v>0.78782151088530905</v>
          </cell>
          <cell r="E1023">
            <v>2.0616632614150698</v>
          </cell>
          <cell r="F1023">
            <v>-1.2738417505297599</v>
          </cell>
          <cell r="G1023">
            <v>-0.78782151088530905</v>
          </cell>
          <cell r="H1023">
            <v>-1.7264655069579649</v>
          </cell>
          <cell r="I1023">
            <v>0.122338314463243</v>
          </cell>
          <cell r="J1023">
            <v>-2.0616632614150698</v>
          </cell>
          <cell r="K1023">
            <v>-4.1746731879929841</v>
          </cell>
          <cell r="L1023">
            <v>7.9584228641019707E-6</v>
          </cell>
          <cell r="M1023">
            <v>1.2738417505297599</v>
          </cell>
          <cell r="N1023">
            <v>2.4180461012214272</v>
          </cell>
          <cell r="O1023">
            <v>9.1445061894282198E-3</v>
          </cell>
          <cell r="P1023">
            <v>1022</v>
          </cell>
          <cell r="Q1023">
            <v>0.85699999999999998</v>
          </cell>
          <cell r="R1023">
            <v>534</v>
          </cell>
          <cell r="S1023">
            <v>0.92500000000000004</v>
          </cell>
          <cell r="T1023">
            <v>1968</v>
          </cell>
          <cell r="U1023">
            <v>0.72599999999999998</v>
          </cell>
        </row>
        <row r="1024">
          <cell r="A1024" t="str">
            <v>CTHT_0019570</v>
          </cell>
          <cell r="B1024" t="str">
            <v>Biotin synthase-like protein</v>
          </cell>
          <cell r="C1024">
            <v>3189</v>
          </cell>
          <cell r="D1024">
            <v>-5.20558995755366E-2</v>
          </cell>
          <cell r="E1024">
            <v>0.66179166092752795</v>
          </cell>
          <cell r="F1024">
            <v>-0.71384756050306397</v>
          </cell>
          <cell r="G1024">
            <v>5.20558995755366E-2</v>
          </cell>
          <cell r="H1024">
            <v>1.0367412704752075</v>
          </cell>
          <cell r="I1024">
            <v>0.87986968608242599</v>
          </cell>
          <cell r="J1024">
            <v>-0.66179166092752795</v>
          </cell>
          <cell r="K1024">
            <v>-1.5820461231618044</v>
          </cell>
          <cell r="L1024">
            <v>1.1179998674994199E-2</v>
          </cell>
          <cell r="M1024">
            <v>0.71384756050306397</v>
          </cell>
          <cell r="N1024">
            <v>1.640172507677145</v>
          </cell>
          <cell r="O1024">
            <v>8.0685378390584206E-3</v>
          </cell>
          <cell r="P1024">
            <v>1023</v>
          </cell>
          <cell r="Q1024">
            <v>0.85699999999999998</v>
          </cell>
          <cell r="R1024">
            <v>907</v>
          </cell>
          <cell r="S1024">
            <v>0.873</v>
          </cell>
          <cell r="T1024">
            <v>1390</v>
          </cell>
          <cell r="U1024">
            <v>0.80600000000000005</v>
          </cell>
        </row>
        <row r="1025">
          <cell r="A1025" t="str">
            <v>CTHT_0002600</v>
          </cell>
          <cell r="B1025" t="str">
            <v>Uncharacterized protein</v>
          </cell>
          <cell r="C1025">
            <v>2256</v>
          </cell>
          <cell r="D1025">
            <v>3.7712808604159001E-2</v>
          </cell>
          <cell r="E1025">
            <v>0.20611873946182799</v>
          </cell>
          <cell r="F1025">
            <v>-0.168405930857669</v>
          </cell>
          <cell r="G1025">
            <v>-3.7712808604159001E-2</v>
          </cell>
          <cell r="H1025">
            <v>-1.0264851871761673</v>
          </cell>
          <cell r="I1025">
            <v>0.93950352371744605</v>
          </cell>
          <cell r="J1025">
            <v>-0.20611873946182799</v>
          </cell>
          <cell r="K1025">
            <v>-1.1535805453575849</v>
          </cell>
          <cell r="L1025">
            <v>0.61448603236427601</v>
          </cell>
          <cell r="M1025">
            <v>0.168405930857669</v>
          </cell>
          <cell r="N1025">
            <v>1.1238160664851418</v>
          </cell>
          <cell r="O1025">
            <v>0.71039729975389798</v>
          </cell>
          <cell r="P1025">
            <v>1024</v>
          </cell>
          <cell r="Q1025">
            <v>0.85699999999999998</v>
          </cell>
          <cell r="R1025">
            <v>862</v>
          </cell>
          <cell r="S1025">
            <v>0.88</v>
          </cell>
          <cell r="T1025">
            <v>1036</v>
          </cell>
          <cell r="U1025">
            <v>0.85499999999999998</v>
          </cell>
        </row>
        <row r="1026">
          <cell r="A1026" t="str">
            <v>CTHT_0025730</v>
          </cell>
          <cell r="B1026" t="str">
            <v>Putative excision repair protein</v>
          </cell>
          <cell r="C1026">
            <v>1131</v>
          </cell>
          <cell r="D1026">
            <v>0.48364920163220398</v>
          </cell>
          <cell r="E1026">
            <v>0.15179756707822301</v>
          </cell>
          <cell r="F1026">
            <v>0.33185163455398098</v>
          </cell>
          <cell r="G1026">
            <v>-0.48364920163220398</v>
          </cell>
          <cell r="H1026">
            <v>-1.3982760437280592</v>
          </cell>
          <cell r="I1026">
            <v>0.135579446639018</v>
          </cell>
          <cell r="J1026">
            <v>-0.15179756707822301</v>
          </cell>
          <cell r="K1026">
            <v>-1.1109528334725003</v>
          </cell>
          <cell r="L1026">
            <v>0.64769070525227401</v>
          </cell>
          <cell r="M1026">
            <v>-0.33185163455398098</v>
          </cell>
          <cell r="N1026">
            <v>-1.2586277307178508</v>
          </cell>
          <cell r="O1026">
            <v>0.32266341581784203</v>
          </cell>
          <cell r="P1026">
            <v>1025</v>
          </cell>
          <cell r="Q1026">
            <v>0.85699999999999998</v>
          </cell>
          <cell r="R1026">
            <v>627</v>
          </cell>
          <cell r="S1026">
            <v>0.91200000000000003</v>
          </cell>
          <cell r="T1026">
            <v>760</v>
          </cell>
          <cell r="U1026">
            <v>0.89400000000000002</v>
          </cell>
        </row>
        <row r="1027">
          <cell r="A1027" t="str">
            <v>CTHT_0002070</v>
          </cell>
          <cell r="B1027" t="str">
            <v>Uncharacterized protein</v>
          </cell>
          <cell r="C1027">
            <v>1053</v>
          </cell>
          <cell r="D1027">
            <v>0.83154083142469704</v>
          </cell>
          <cell r="E1027">
            <v>0.86701549418607304</v>
          </cell>
          <cell r="F1027">
            <v>-3.5474662761375203E-2</v>
          </cell>
          <cell r="G1027">
            <v>-0.83154083142469704</v>
          </cell>
          <cell r="H1027">
            <v>-1.7795849853516894</v>
          </cell>
          <cell r="I1027">
            <v>1.95957855905497E-2</v>
          </cell>
          <cell r="J1027">
            <v>-0.86701549418607304</v>
          </cell>
          <cell r="K1027">
            <v>-1.8238859190156897</v>
          </cell>
          <cell r="L1027">
            <v>1.1010563905278201E-2</v>
          </cell>
          <cell r="M1027">
            <v>3.5474662761375203E-2</v>
          </cell>
          <cell r="N1027">
            <v>1.0248939691156387</v>
          </cell>
          <cell r="O1027">
            <v>0.93989680340737503</v>
          </cell>
          <cell r="P1027">
            <v>1026</v>
          </cell>
          <cell r="Q1027">
            <v>0.85699999999999998</v>
          </cell>
          <cell r="R1027">
            <v>544</v>
          </cell>
          <cell r="S1027">
            <v>0.92400000000000004</v>
          </cell>
          <cell r="T1027">
            <v>998</v>
          </cell>
          <cell r="U1027">
            <v>0.86099999999999999</v>
          </cell>
        </row>
        <row r="1028">
          <cell r="A1028" t="str">
            <v>CTHT_0043200</v>
          </cell>
          <cell r="B1028" t="str">
            <v>Lactoylglutathione lyase (EC 4.4.1.5) (Glyoxalase I)</v>
          </cell>
          <cell r="C1028">
            <v>978</v>
          </cell>
          <cell r="D1028">
            <v>-1.7103938920751001</v>
          </cell>
          <cell r="E1028">
            <v>-2.1359590185390198</v>
          </cell>
          <cell r="F1028">
            <v>0.42556512646391997</v>
          </cell>
          <cell r="G1028">
            <v>1.7103938920751001</v>
          </cell>
          <cell r="H1028">
            <v>3.2725015876108547</v>
          </cell>
          <cell r="I1028">
            <v>6.90707142710882E-5</v>
          </cell>
          <cell r="J1028">
            <v>2.1359590185390198</v>
          </cell>
          <cell r="K1028">
            <v>4.3952920150598951</v>
          </cell>
          <cell r="L1028">
            <v>2.1725016623355701E-7</v>
          </cell>
          <cell r="M1028">
            <v>-0.42556512646391997</v>
          </cell>
          <cell r="N1028">
            <v>-1.3430985126790278</v>
          </cell>
          <cell r="O1028">
            <v>0.375520075005497</v>
          </cell>
          <cell r="P1028">
            <v>1027</v>
          </cell>
          <cell r="Q1028">
            <v>0.85699999999999998</v>
          </cell>
          <cell r="R1028">
            <v>2243</v>
          </cell>
          <cell r="S1028">
            <v>0.68700000000000006</v>
          </cell>
          <cell r="T1028">
            <v>692</v>
          </cell>
          <cell r="U1028">
            <v>0.90300000000000002</v>
          </cell>
        </row>
        <row r="1029">
          <cell r="A1029" t="str">
            <v>CTHT_0051900</v>
          </cell>
          <cell r="B1029" t="str">
            <v>Putative transcription factor</v>
          </cell>
          <cell r="C1029">
            <v>1860</v>
          </cell>
          <cell r="D1029">
            <v>-0.49676307111148899</v>
          </cell>
          <cell r="E1029">
            <v>0.93813795229288399</v>
          </cell>
          <cell r="F1029">
            <v>-1.43490102340437</v>
          </cell>
          <cell r="G1029">
            <v>0.49676307111148899</v>
          </cell>
          <cell r="H1029">
            <v>1.4110440934181538</v>
          </cell>
          <cell r="I1029">
            <v>8.7722714462124707E-2</v>
          </cell>
          <cell r="J1029">
            <v>-0.93813795229288399</v>
          </cell>
          <cell r="K1029">
            <v>-1.9160536431167781</v>
          </cell>
          <cell r="L1029">
            <v>4.6670784971794999E-4</v>
          </cell>
          <cell r="M1029">
            <v>1.43490102340437</v>
          </cell>
          <cell r="N1029">
            <v>2.7036361757922598</v>
          </cell>
          <cell r="O1029">
            <v>9.5822427344862102E-8</v>
          </cell>
          <cell r="P1029">
            <v>1028</v>
          </cell>
          <cell r="Q1029">
            <v>0.85599999999999998</v>
          </cell>
          <cell r="R1029">
            <v>1173</v>
          </cell>
          <cell r="S1029">
            <v>0.83599999999999997</v>
          </cell>
          <cell r="T1029">
            <v>2053</v>
          </cell>
          <cell r="U1029">
            <v>0.71399999999999997</v>
          </cell>
        </row>
        <row r="1030">
          <cell r="A1030" t="str">
            <v>CTHT_0071450</v>
          </cell>
          <cell r="B1030" t="str">
            <v>Cyclopropane-fatty-acyl-phospholipid synthase-like protein</v>
          </cell>
          <cell r="C1030">
            <v>1584</v>
          </cell>
          <cell r="D1030">
            <v>-2.0974696776294701</v>
          </cell>
          <cell r="E1030">
            <v>-1.90350669892446</v>
          </cell>
          <cell r="F1030">
            <v>-0.193962978705012</v>
          </cell>
          <cell r="G1030">
            <v>2.0974696776294701</v>
          </cell>
          <cell r="H1030">
            <v>4.2795813669896816</v>
          </cell>
          <cell r="I1030">
            <v>1.32083039055708E-7</v>
          </cell>
          <cell r="J1030">
            <v>1.90350669892446</v>
          </cell>
          <cell r="K1030">
            <v>3.7412145381750621</v>
          </cell>
          <cell r="L1030">
            <v>8.9388623614106103E-7</v>
          </cell>
          <cell r="M1030">
            <v>0.193962978705012</v>
          </cell>
          <cell r="N1030">
            <v>1.1439016189318125</v>
          </cell>
          <cell r="O1030">
            <v>0.68737013086802801</v>
          </cell>
          <cell r="P1030">
            <v>1029</v>
          </cell>
          <cell r="Q1030">
            <v>0.85599999999999998</v>
          </cell>
          <cell r="R1030">
            <v>2873</v>
          </cell>
          <cell r="S1030">
            <v>0.6</v>
          </cell>
          <cell r="T1030">
            <v>1090</v>
          </cell>
          <cell r="U1030">
            <v>0.84799999999999998</v>
          </cell>
        </row>
        <row r="1031">
          <cell r="A1031" t="str">
            <v>CTHT_0013910</v>
          </cell>
          <cell r="B1031" t="str">
            <v>Uncharacterized protein</v>
          </cell>
          <cell r="C1031">
            <v>1074</v>
          </cell>
          <cell r="D1031">
            <v>0.91780990113529703</v>
          </cell>
          <cell r="E1031">
            <v>2.1741365409261699</v>
          </cell>
          <cell r="F1031">
            <v>-1.2563266397908699</v>
          </cell>
          <cell r="G1031">
            <v>-0.91780990113529703</v>
          </cell>
          <cell r="H1031">
            <v>-1.8892451263897543</v>
          </cell>
          <cell r="I1031">
            <v>1.47821104552889E-2</v>
          </cell>
          <cell r="J1031">
            <v>-2.1741365409261699</v>
          </cell>
          <cell r="K1031">
            <v>-4.5131556680162239</v>
          </cell>
          <cell r="L1031">
            <v>5.35885566908535E-10</v>
          </cell>
          <cell r="M1031">
            <v>1.2563266397908699</v>
          </cell>
          <cell r="N1031">
            <v>2.3888671750291142</v>
          </cell>
          <cell r="O1031">
            <v>6.1339742179272998E-4</v>
          </cell>
          <cell r="P1031">
            <v>1030</v>
          </cell>
          <cell r="Q1031">
            <v>0.85599999999999998</v>
          </cell>
          <cell r="R1031">
            <v>490</v>
          </cell>
          <cell r="S1031">
            <v>0.93100000000000005</v>
          </cell>
          <cell r="T1031">
            <v>1891</v>
          </cell>
          <cell r="U1031">
            <v>0.73599999999999999</v>
          </cell>
        </row>
        <row r="1032">
          <cell r="A1032" t="str">
            <v>CTHT_0045060</v>
          </cell>
          <cell r="B1032" t="str">
            <v>Uncharacterized protein</v>
          </cell>
          <cell r="C1032">
            <v>1179</v>
          </cell>
          <cell r="D1032">
            <v>-2.3574809844267501</v>
          </cell>
          <cell r="E1032">
            <v>-3.1390163568706702</v>
          </cell>
          <cell r="F1032">
            <v>0.78153537244392202</v>
          </cell>
          <cell r="G1032">
            <v>2.3574809844267501</v>
          </cell>
          <cell r="H1032">
            <v>5.1247477155521084</v>
          </cell>
          <cell r="I1032">
            <v>1.2551072115038701E-13</v>
          </cell>
          <cell r="J1032">
            <v>3.1390163568706702</v>
          </cell>
          <cell r="K1032">
            <v>8.8092326608201663</v>
          </cell>
          <cell r="L1032">
            <v>4.0779753790153502E-24</v>
          </cell>
          <cell r="M1032">
            <v>-0.78153537244392202</v>
          </cell>
          <cell r="N1032">
            <v>-1.718959283417355</v>
          </cell>
          <cell r="O1032">
            <v>2.0277706795863101E-2</v>
          </cell>
          <cell r="P1032">
            <v>1031</v>
          </cell>
          <cell r="Q1032">
            <v>0.85599999999999998</v>
          </cell>
          <cell r="R1032">
            <v>3185</v>
          </cell>
          <cell r="S1032">
            <v>0.55600000000000005</v>
          </cell>
          <cell r="T1032">
            <v>626</v>
          </cell>
          <cell r="U1032">
            <v>0.91200000000000003</v>
          </cell>
        </row>
        <row r="1033">
          <cell r="A1033" t="str">
            <v>CTHT_0003890</v>
          </cell>
          <cell r="B1033" t="str">
            <v>Uncharacterized protein</v>
          </cell>
          <cell r="C1033">
            <v>1284</v>
          </cell>
          <cell r="D1033">
            <v>-0.90773148873693099</v>
          </cell>
          <cell r="E1033">
            <v>-0.32450724392831398</v>
          </cell>
          <cell r="F1033">
            <v>-0.58322424480861701</v>
          </cell>
          <cell r="G1033">
            <v>0.90773148873693099</v>
          </cell>
          <cell r="H1033">
            <v>1.8760931861223427</v>
          </cell>
          <cell r="I1033">
            <v>3.4452015191287502E-2</v>
          </cell>
          <cell r="J1033">
            <v>0.32450724392831398</v>
          </cell>
          <cell r="K1033">
            <v>1.2522366610346694</v>
          </cell>
          <cell r="L1033">
            <v>0.46166861286295602</v>
          </cell>
          <cell r="M1033">
            <v>0.58322424480861701</v>
          </cell>
          <cell r="N1033">
            <v>1.4981937875642515</v>
          </cell>
          <cell r="O1033">
            <v>0.19300587072230799</v>
          </cell>
          <cell r="P1033">
            <v>1032</v>
          </cell>
          <cell r="Q1033">
            <v>0.85599999999999998</v>
          </cell>
          <cell r="R1033">
            <v>1515</v>
          </cell>
          <cell r="S1033">
            <v>0.78900000000000003</v>
          </cell>
          <cell r="T1033">
            <v>1277</v>
          </cell>
          <cell r="U1033">
            <v>0.82199999999999995</v>
          </cell>
        </row>
        <row r="1034">
          <cell r="A1034" t="str">
            <v>CTHT_0014710</v>
          </cell>
          <cell r="B1034" t="str">
            <v>Aspartate-semialdehyde dehydrogenase-like protein</v>
          </cell>
          <cell r="C1034">
            <v>1089</v>
          </cell>
          <cell r="D1034">
            <v>-1.99034757773661</v>
          </cell>
          <cell r="E1034">
            <v>-3.3737163439322502</v>
          </cell>
          <cell r="F1034">
            <v>1.38336876619564</v>
          </cell>
          <cell r="G1034">
            <v>1.99034757773661</v>
          </cell>
          <cell r="H1034">
            <v>3.9733271304616333</v>
          </cell>
          <cell r="I1034">
            <v>3.24261669634504E-3</v>
          </cell>
          <cell r="J1034">
            <v>3.3737163439322502</v>
          </cell>
          <cell r="K1034">
            <v>10.365489508197712</v>
          </cell>
          <cell r="L1034">
            <v>1.3061033811626399E-7</v>
          </cell>
          <cell r="M1034">
            <v>-1.38336876619564</v>
          </cell>
          <cell r="N1034">
            <v>-2.6087682105836105</v>
          </cell>
          <cell r="O1034">
            <v>4.5888433802740297E-2</v>
          </cell>
          <cell r="P1034">
            <v>1033</v>
          </cell>
          <cell r="Q1034">
            <v>0.85599999999999998</v>
          </cell>
          <cell r="R1034">
            <v>2760</v>
          </cell>
          <cell r="S1034">
            <v>0.61499999999999999</v>
          </cell>
          <cell r="T1034">
            <v>386</v>
          </cell>
          <cell r="U1034">
            <v>0.94599999999999995</v>
          </cell>
        </row>
        <row r="1035">
          <cell r="A1035" t="str">
            <v>CTHT_0022770</v>
          </cell>
          <cell r="B1035" t="str">
            <v>Uncharacterized protein</v>
          </cell>
          <cell r="C1035">
            <v>978</v>
          </cell>
          <cell r="D1035">
            <v>0.85620682083286404</v>
          </cell>
          <cell r="E1035">
            <v>3.90073344208548</v>
          </cell>
          <cell r="F1035">
            <v>-3.0445266212526199</v>
          </cell>
          <cell r="G1035">
            <v>-0.85620682083286404</v>
          </cell>
          <cell r="H1035">
            <v>-1.810272422890467</v>
          </cell>
          <cell r="I1035">
            <v>1.61536120599492E-2</v>
          </cell>
          <cell r="J1035">
            <v>-3.90073344208548</v>
          </cell>
          <cell r="K1035">
            <v>-14.936119208545499</v>
          </cell>
          <cell r="L1035">
            <v>1.1115321358676401E-32</v>
          </cell>
          <cell r="M1035">
            <v>3.0445266212526199</v>
          </cell>
          <cell r="N1035">
            <v>8.2507577421397134</v>
          </cell>
          <cell r="O1035">
            <v>8.1947924137793404E-20</v>
          </cell>
          <cell r="P1035">
            <v>1034</v>
          </cell>
          <cell r="Q1035">
            <v>0.85599999999999998</v>
          </cell>
          <cell r="R1035">
            <v>525</v>
          </cell>
          <cell r="S1035">
            <v>0.92700000000000005</v>
          </cell>
          <cell r="T1035">
            <v>4201</v>
          </cell>
          <cell r="U1035">
            <v>0.41499999999999998</v>
          </cell>
        </row>
        <row r="1036">
          <cell r="A1036" t="str">
            <v>CTHT_0027120</v>
          </cell>
          <cell r="B1036" t="str">
            <v>Putative ADP-ribosylation factor</v>
          </cell>
          <cell r="C1036">
            <v>543</v>
          </cell>
          <cell r="D1036">
            <v>-1.60106048024542</v>
          </cell>
          <cell r="E1036">
            <v>-0.928885562353852</v>
          </cell>
          <cell r="F1036">
            <v>-0.67217491789157102</v>
          </cell>
          <cell r="G1036">
            <v>1.60106048024542</v>
          </cell>
          <cell r="H1036">
            <v>3.0336622643977136</v>
          </cell>
          <cell r="I1036">
            <v>1.2873500904244599E-8</v>
          </cell>
          <cell r="J1036">
            <v>0.928885562353852</v>
          </cell>
          <cell r="K1036">
            <v>1.9038047971505361</v>
          </cell>
          <cell r="L1036">
            <v>8.7964129198619305E-4</v>
          </cell>
          <cell r="M1036">
            <v>0.67217491789157102</v>
          </cell>
          <cell r="N1036">
            <v>1.5934733796964191</v>
          </cell>
          <cell r="O1036">
            <v>2.2391022836788101E-2</v>
          </cell>
          <cell r="P1036">
            <v>1035</v>
          </cell>
          <cell r="Q1036">
            <v>0.85599999999999998</v>
          </cell>
          <cell r="R1036">
            <v>2129</v>
          </cell>
          <cell r="S1036">
            <v>0.70299999999999996</v>
          </cell>
          <cell r="T1036">
            <v>1336</v>
          </cell>
          <cell r="U1036">
            <v>0.81399999999999995</v>
          </cell>
        </row>
        <row r="1037">
          <cell r="A1037" t="str">
            <v>CTHT_0035470</v>
          </cell>
          <cell r="B1037" t="str">
            <v>Uncharacterized protein</v>
          </cell>
          <cell r="C1037">
            <v>1032</v>
          </cell>
          <cell r="D1037">
            <v>-8.01578122214581E-3</v>
          </cell>
          <cell r="E1037">
            <v>-1.49428015787952</v>
          </cell>
          <cell r="F1037">
            <v>1.48626437665737</v>
          </cell>
          <cell r="G1037">
            <v>8.01578122214581E-3</v>
          </cell>
          <cell r="H1037">
            <v>1.0055715799938394</v>
          </cell>
          <cell r="I1037">
            <v>0.98960932690353398</v>
          </cell>
          <cell r="J1037">
            <v>1.49428015787952</v>
          </cell>
          <cell r="K1037">
            <v>2.8172354814819123</v>
          </cell>
          <cell r="L1037">
            <v>2.08263870590659E-5</v>
          </cell>
          <cell r="M1037">
            <v>-1.48626437665737</v>
          </cell>
          <cell r="N1037">
            <v>-2.8016259981205556</v>
          </cell>
          <cell r="O1037">
            <v>3.6519585796917702E-5</v>
          </cell>
          <cell r="P1037">
            <v>1036</v>
          </cell>
          <cell r="Q1037">
            <v>0.85499999999999998</v>
          </cell>
          <cell r="R1037">
            <v>939</v>
          </cell>
          <cell r="S1037">
            <v>0.86899999999999999</v>
          </cell>
          <cell r="T1037">
            <v>413</v>
          </cell>
          <cell r="U1037">
            <v>0.94199999999999995</v>
          </cell>
        </row>
        <row r="1038">
          <cell r="A1038" t="str">
            <v>CTHT_0015010</v>
          </cell>
          <cell r="B1038" t="str">
            <v>Putative ankyrin repeat protein</v>
          </cell>
          <cell r="C1038">
            <v>633</v>
          </cell>
          <cell r="D1038">
            <v>-0.49877876096618301</v>
          </cell>
          <cell r="E1038">
            <v>-0.26012465353354203</v>
          </cell>
          <cell r="F1038">
            <v>-0.23865410743264101</v>
          </cell>
          <cell r="G1038">
            <v>0.49877876096618301</v>
          </cell>
          <cell r="H1038">
            <v>1.413016939406238</v>
          </cell>
          <cell r="I1038">
            <v>8.7417719364382404E-2</v>
          </cell>
          <cell r="J1038">
            <v>0.26012465353354203</v>
          </cell>
          <cell r="K1038">
            <v>1.1975821751352409</v>
          </cell>
          <cell r="L1038">
            <v>0.37026851208256001</v>
          </cell>
          <cell r="M1038">
            <v>0.23865410743264101</v>
          </cell>
          <cell r="N1038">
            <v>1.1798914251931549</v>
          </cell>
          <cell r="O1038">
            <v>0.44628801228200798</v>
          </cell>
          <cell r="P1038">
            <v>1037</v>
          </cell>
          <cell r="Q1038">
            <v>0.85499999999999998</v>
          </cell>
          <cell r="R1038">
            <v>1174</v>
          </cell>
          <cell r="S1038">
            <v>0.83599999999999997</v>
          </cell>
          <cell r="T1038">
            <v>1083</v>
          </cell>
          <cell r="U1038">
            <v>0.84899999999999998</v>
          </cell>
        </row>
        <row r="1039">
          <cell r="A1039" t="str">
            <v>CTHT_0006950</v>
          </cell>
          <cell r="B1039" t="str">
            <v>Ceramide very long chain fatty acid hydroxylase (EC 1.-.-.-)</v>
          </cell>
          <cell r="C1039">
            <v>1107</v>
          </cell>
          <cell r="D1039">
            <v>-1.23281763775492</v>
          </cell>
          <cell r="E1039">
            <v>0.183497949296131</v>
          </cell>
          <cell r="F1039">
            <v>-1.41631558705105</v>
          </cell>
          <cell r="G1039">
            <v>1.23281763775492</v>
          </cell>
          <cell r="H1039">
            <v>2.3502555566506365</v>
          </cell>
          <cell r="I1039">
            <v>8.5516114854876504E-5</v>
          </cell>
          <cell r="J1039">
            <v>-0.183497949296131</v>
          </cell>
          <cell r="K1039">
            <v>-1.1356340010276373</v>
          </cell>
          <cell r="L1039">
            <v>0.58888549189875805</v>
          </cell>
          <cell r="M1039">
            <v>1.41631558705105</v>
          </cell>
          <cell r="N1039">
            <v>2.669030121236597</v>
          </cell>
          <cell r="O1039">
            <v>4.4301552392812203E-6</v>
          </cell>
          <cell r="P1039">
            <v>1038</v>
          </cell>
          <cell r="Q1039">
            <v>0.85499999999999998</v>
          </cell>
          <cell r="R1039">
            <v>1833</v>
          </cell>
          <cell r="S1039">
            <v>0.74399999999999999</v>
          </cell>
          <cell r="T1039">
            <v>2100</v>
          </cell>
          <cell r="U1039">
            <v>0.70699999999999996</v>
          </cell>
        </row>
        <row r="1040">
          <cell r="A1040" t="str">
            <v>CTHT_0067350</v>
          </cell>
          <cell r="B1040" t="str">
            <v>Uncharacterized protein</v>
          </cell>
          <cell r="C1040">
            <v>279</v>
          </cell>
          <cell r="D1040">
            <v>-1.83326030345599</v>
          </cell>
          <cell r="E1040">
            <v>-2.2684016600542898</v>
          </cell>
          <cell r="F1040">
            <v>0.435141356598294</v>
          </cell>
          <cell r="G1040">
            <v>1.83326030345599</v>
          </cell>
          <cell r="H1040">
            <v>3.5634144863381976</v>
          </cell>
          <cell r="I1040">
            <v>4.8524864769661603E-13</v>
          </cell>
          <cell r="J1040">
            <v>2.2684016600542898</v>
          </cell>
          <cell r="K1040">
            <v>4.8178906849224274</v>
          </cell>
          <cell r="L1040">
            <v>3.5603555062019401E-20</v>
          </cell>
          <cell r="M1040">
            <v>-0.435141356598294</v>
          </cell>
          <cell r="N1040">
            <v>-1.3520433009950867</v>
          </cell>
          <cell r="O1040">
            <v>0.112136163818932</v>
          </cell>
          <cell r="P1040">
            <v>1039</v>
          </cell>
          <cell r="Q1040">
            <v>0.85499999999999998</v>
          </cell>
          <cell r="R1040">
            <v>2520</v>
          </cell>
          <cell r="S1040">
            <v>0.64900000000000002</v>
          </cell>
          <cell r="T1040">
            <v>736</v>
          </cell>
          <cell r="U1040">
            <v>0.89700000000000002</v>
          </cell>
        </row>
        <row r="1041">
          <cell r="A1041" t="str">
            <v>CTHT_0047380</v>
          </cell>
          <cell r="B1041" t="str">
            <v>Uncharacterized protein</v>
          </cell>
          <cell r="C1041">
            <v>2292</v>
          </cell>
          <cell r="D1041">
            <v>0.249828488894692</v>
          </cell>
          <cell r="E1041">
            <v>1.45725305995694</v>
          </cell>
          <cell r="F1041">
            <v>-1.20742457106225</v>
          </cell>
          <cell r="G1041">
            <v>-0.249828488894692</v>
          </cell>
          <cell r="H1041">
            <v>-1.1890657475635389</v>
          </cell>
          <cell r="I1041">
            <v>0.38891901071502399</v>
          </cell>
          <cell r="J1041">
            <v>-1.45725305995694</v>
          </cell>
          <cell r="K1041">
            <v>-2.7458504638473622</v>
          </cell>
          <cell r="L1041">
            <v>2.9643313099391502E-9</v>
          </cell>
          <cell r="M1041">
            <v>1.20742457106225</v>
          </cell>
          <cell r="N1041">
            <v>2.3092503248653533</v>
          </cell>
          <cell r="O1041">
            <v>1.6608453121187501E-6</v>
          </cell>
          <cell r="P1041">
            <v>1040</v>
          </cell>
          <cell r="Q1041">
            <v>0.85499999999999998</v>
          </cell>
          <cell r="R1041">
            <v>763</v>
          </cell>
          <cell r="S1041">
            <v>0.89300000000000002</v>
          </cell>
          <cell r="T1041">
            <v>1880</v>
          </cell>
          <cell r="U1041">
            <v>0.73799999999999999</v>
          </cell>
        </row>
        <row r="1042">
          <cell r="A1042" t="str">
            <v>CTHT_0025270</v>
          </cell>
          <cell r="B1042" t="str">
            <v>Uncharacterized protein</v>
          </cell>
          <cell r="C1042">
            <v>1470</v>
          </cell>
          <cell r="D1042">
            <v>9.0781033891231294E-2</v>
          </cell>
          <cell r="E1042">
            <v>0.60714051646711298</v>
          </cell>
          <cell r="F1042">
            <v>-0.51635948257588205</v>
          </cell>
          <cell r="G1042">
            <v>-9.0781033891231294E-2</v>
          </cell>
          <cell r="H1042">
            <v>-1.064946558073905</v>
          </cell>
          <cell r="I1042">
            <v>0.80626824095929495</v>
          </cell>
          <cell r="J1042">
            <v>-0.60714051646711298</v>
          </cell>
          <cell r="K1042">
            <v>-1.5232370936281394</v>
          </cell>
          <cell r="L1042">
            <v>3.8559901113389701E-2</v>
          </cell>
          <cell r="M1042">
            <v>0.51635948257588205</v>
          </cell>
          <cell r="N1042">
            <v>1.4303413463142347</v>
          </cell>
          <cell r="O1042">
            <v>9.6405789933924804E-2</v>
          </cell>
          <cell r="P1042">
            <v>1041</v>
          </cell>
          <cell r="Q1042">
            <v>0.85499999999999998</v>
          </cell>
          <cell r="R1042">
            <v>834</v>
          </cell>
          <cell r="S1042">
            <v>0.88300000000000001</v>
          </cell>
          <cell r="T1042">
            <v>1279</v>
          </cell>
          <cell r="U1042">
            <v>0.82199999999999995</v>
          </cell>
        </row>
        <row r="1043">
          <cell r="A1043" t="str">
            <v>CTHT_0032430</v>
          </cell>
          <cell r="B1043" t="str">
            <v>Uncharacterized protein</v>
          </cell>
          <cell r="C1043">
            <v>432</v>
          </cell>
          <cell r="D1043">
            <v>-1.0924666828168099</v>
          </cell>
          <cell r="E1043">
            <v>-0.48883729450005398</v>
          </cell>
          <cell r="F1043">
            <v>-0.60362938831676005</v>
          </cell>
          <cell r="G1043">
            <v>1.0924666828168099</v>
          </cell>
          <cell r="H1043">
            <v>2.1323831436230609</v>
          </cell>
          <cell r="I1043">
            <v>1.7922184619992E-6</v>
          </cell>
          <cell r="J1043">
            <v>0.48883729450005398</v>
          </cell>
          <cell r="K1043">
            <v>1.4033134530248992</v>
          </cell>
          <cell r="L1043">
            <v>3.34976463198371E-2</v>
          </cell>
          <cell r="M1043">
            <v>0.60362938831676005</v>
          </cell>
          <cell r="N1043">
            <v>1.5195344554180883</v>
          </cell>
          <cell r="O1043">
            <v>1.01965990249959E-2</v>
          </cell>
          <cell r="P1043">
            <v>1042</v>
          </cell>
          <cell r="Q1043">
            <v>0.85499999999999998</v>
          </cell>
          <cell r="R1043">
            <v>1672</v>
          </cell>
          <cell r="S1043">
            <v>0.76700000000000002</v>
          </cell>
          <cell r="T1043">
            <v>1339</v>
          </cell>
          <cell r="U1043">
            <v>0.81299999999999994</v>
          </cell>
        </row>
        <row r="1044">
          <cell r="A1044" t="str">
            <v>CTHT_0054770</v>
          </cell>
          <cell r="B1044" t="str">
            <v>Putative carbohydrate binding protein</v>
          </cell>
          <cell r="C1044">
            <v>1773</v>
          </cell>
          <cell r="D1044">
            <v>-1.67202113991084</v>
          </cell>
          <cell r="E1044">
            <v>-2.43728551997263</v>
          </cell>
          <cell r="F1044">
            <v>0.76526438006178699</v>
          </cell>
          <cell r="G1044">
            <v>1.67202113991084</v>
          </cell>
          <cell r="H1044">
            <v>3.1866070783755251</v>
          </cell>
          <cell r="I1044">
            <v>3.1495773547416601E-5</v>
          </cell>
          <cell r="J1044">
            <v>2.43728551997263</v>
          </cell>
          <cell r="K1044">
            <v>5.4162169193609513</v>
          </cell>
          <cell r="L1044">
            <v>2.1642710467668299E-10</v>
          </cell>
          <cell r="M1044">
            <v>-0.76526438006178699</v>
          </cell>
          <cell r="N1044">
            <v>-1.6996814436632806</v>
          </cell>
          <cell r="O1044">
            <v>6.9358591971058606E-2</v>
          </cell>
          <cell r="P1044">
            <v>1043</v>
          </cell>
          <cell r="Q1044">
            <v>0.85399999999999998</v>
          </cell>
          <cell r="R1044">
            <v>2322</v>
          </cell>
          <cell r="S1044">
            <v>0.67600000000000005</v>
          </cell>
          <cell r="T1044">
            <v>602</v>
          </cell>
          <cell r="U1044">
            <v>0.91600000000000004</v>
          </cell>
        </row>
        <row r="1045">
          <cell r="A1045" t="str">
            <v>CTHT_0005690</v>
          </cell>
          <cell r="B1045" t="str">
            <v>Ribosomal protein s5-like protein</v>
          </cell>
          <cell r="C1045">
            <v>1473</v>
          </cell>
          <cell r="D1045">
            <v>-3.2009786413110102</v>
          </cell>
          <cell r="E1045">
            <v>-3.7373958889739001</v>
          </cell>
          <cell r="F1045">
            <v>0.53641724766288901</v>
          </cell>
          <cell r="G1045">
            <v>3.2009786413110102</v>
          </cell>
          <cell r="H1045">
            <v>9.1958226417357469</v>
          </cell>
          <cell r="I1045">
            <v>7.9114668712037304E-17</v>
          </cell>
          <cell r="J1045">
            <v>3.7373958889739001</v>
          </cell>
          <cell r="K1045">
            <v>13.337310694879903</v>
          </cell>
          <cell r="L1045">
            <v>2.8632005539563601E-23</v>
          </cell>
          <cell r="M1045">
            <v>-0.53641724766288901</v>
          </cell>
          <cell r="N1045">
            <v>-1.4503662385078826</v>
          </cell>
          <cell r="O1045">
            <v>0.21331368570082501</v>
          </cell>
          <cell r="P1045">
            <v>1044</v>
          </cell>
          <cell r="Q1045">
            <v>0.85399999999999998</v>
          </cell>
          <cell r="R1045">
            <v>4338</v>
          </cell>
          <cell r="S1045">
            <v>0.39600000000000002</v>
          </cell>
          <cell r="T1045">
            <v>702</v>
          </cell>
          <cell r="U1045">
            <v>0.90200000000000002</v>
          </cell>
        </row>
        <row r="1046">
          <cell r="A1046" t="str">
            <v>CTHT_0026580</v>
          </cell>
          <cell r="B1046" t="str">
            <v>Transmembrane GTPase-like protein</v>
          </cell>
          <cell r="C1046">
            <v>2817</v>
          </cell>
          <cell r="D1046">
            <v>-0.98668701806005499</v>
          </cell>
          <cell r="E1046">
            <v>-0.42079902977225597</v>
          </cell>
          <cell r="F1046">
            <v>-0.56588798828779896</v>
          </cell>
          <cell r="G1046">
            <v>0.98668701806005499</v>
          </cell>
          <cell r="H1046">
            <v>1.9816291802070185</v>
          </cell>
          <cell r="I1046">
            <v>1.9982190201308998E-3</v>
          </cell>
          <cell r="J1046">
            <v>0.42079902977225597</v>
          </cell>
          <cell r="K1046">
            <v>1.3386687648244071</v>
          </cell>
          <cell r="L1046">
            <v>0.19308187640944699</v>
          </cell>
          <cell r="M1046">
            <v>0.56588798828779896</v>
          </cell>
          <cell r="N1046">
            <v>1.4802983622815375</v>
          </cell>
          <cell r="O1046">
            <v>8.8796477805108798E-2</v>
          </cell>
          <cell r="P1046">
            <v>1045</v>
          </cell>
          <cell r="Q1046">
            <v>0.85399999999999998</v>
          </cell>
          <cell r="R1046">
            <v>1596</v>
          </cell>
          <cell r="S1046">
            <v>0.77700000000000002</v>
          </cell>
          <cell r="T1046">
            <v>1347</v>
          </cell>
          <cell r="U1046">
            <v>0.81200000000000006</v>
          </cell>
        </row>
        <row r="1047">
          <cell r="A1047" t="str">
            <v>CTHT_0035690</v>
          </cell>
          <cell r="B1047" t="str">
            <v>Guanylate kinase-like protein</v>
          </cell>
          <cell r="C1047">
            <v>594</v>
          </cell>
          <cell r="D1047">
            <v>-0.30136600464669899</v>
          </cell>
          <cell r="E1047">
            <v>-1.2896963872593099</v>
          </cell>
          <cell r="F1047">
            <v>0.98833038261261197</v>
          </cell>
          <cell r="G1047">
            <v>0.30136600464669899</v>
          </cell>
          <cell r="H1047">
            <v>1.2323106649563507</v>
          </cell>
          <cell r="I1047">
            <v>0.63596818163189495</v>
          </cell>
          <cell r="J1047">
            <v>1.2896963872593099</v>
          </cell>
          <cell r="K1047">
            <v>2.4447660043561834</v>
          </cell>
          <cell r="L1047">
            <v>1.43413613734875E-2</v>
          </cell>
          <cell r="M1047">
            <v>-0.98833038261261197</v>
          </cell>
          <cell r="N1047">
            <v>-1.9838877272418807</v>
          </cell>
          <cell r="O1047">
            <v>7.7556691669661698E-2</v>
          </cell>
          <cell r="P1047">
            <v>1046</v>
          </cell>
          <cell r="Q1047">
            <v>0.85399999999999998</v>
          </cell>
          <cell r="R1047">
            <v>1068</v>
          </cell>
          <cell r="S1047">
            <v>0.85099999999999998</v>
          </cell>
          <cell r="T1047">
            <v>503</v>
          </cell>
          <cell r="U1047">
            <v>0.93</v>
          </cell>
        </row>
        <row r="1048">
          <cell r="A1048" t="str">
            <v>CTHT_0017400</v>
          </cell>
          <cell r="B1048" t="str">
            <v>Uncharacterized protein</v>
          </cell>
          <cell r="C1048">
            <v>2757</v>
          </cell>
          <cell r="D1048">
            <v>0.30240931080857503</v>
          </cell>
          <cell r="E1048">
            <v>2.2167821369071001</v>
          </cell>
          <cell r="F1048">
            <v>-1.91437282609853</v>
          </cell>
          <cell r="G1048">
            <v>-0.30240931080857503</v>
          </cell>
          <cell r="H1048">
            <v>-1.2332021508656821</v>
          </cell>
          <cell r="I1048">
            <v>0.558541874250575</v>
          </cell>
          <cell r="J1048">
            <v>-2.2167821369071001</v>
          </cell>
          <cell r="K1048">
            <v>-4.6485543933419304</v>
          </cell>
          <cell r="L1048">
            <v>1.5612004344196E-7</v>
          </cell>
          <cell r="M1048">
            <v>1.91437282609853</v>
          </cell>
          <cell r="N1048">
            <v>3.7694990963799064</v>
          </cell>
          <cell r="O1048">
            <v>1.0308366904484E-5</v>
          </cell>
          <cell r="P1048">
            <v>1047</v>
          </cell>
          <cell r="Q1048">
            <v>0.85399999999999998</v>
          </cell>
          <cell r="R1048">
            <v>705</v>
          </cell>
          <cell r="S1048">
            <v>0.90100000000000002</v>
          </cell>
          <cell r="T1048">
            <v>2637</v>
          </cell>
          <cell r="U1048">
            <v>0.63200000000000001</v>
          </cell>
        </row>
        <row r="1049">
          <cell r="A1049" t="str">
            <v>CTHT_0052450</v>
          </cell>
          <cell r="B1049" t="str">
            <v>Coatomer subunit epsilon</v>
          </cell>
          <cell r="C1049">
            <v>891</v>
          </cell>
          <cell r="D1049">
            <v>-1.08052138893065</v>
          </cell>
          <cell r="E1049">
            <v>-0.81780960985020601</v>
          </cell>
          <cell r="F1049">
            <v>-0.26271177908043902</v>
          </cell>
          <cell r="G1049">
            <v>1.08052138893065</v>
          </cell>
          <cell r="H1049">
            <v>2.1148002302865865</v>
          </cell>
          <cell r="I1049">
            <v>1.32888805481144E-3</v>
          </cell>
          <cell r="J1049">
            <v>0.81780960985020601</v>
          </cell>
          <cell r="K1049">
            <v>1.7627276761209496</v>
          </cell>
          <cell r="L1049">
            <v>1.2973202475311901E-2</v>
          </cell>
          <cell r="M1049">
            <v>0.26271177908043902</v>
          </cell>
          <cell r="N1049">
            <v>1.1997316766140524</v>
          </cell>
          <cell r="O1049">
            <v>0.49218137444883597</v>
          </cell>
          <cell r="P1049">
            <v>1048</v>
          </cell>
          <cell r="Q1049">
            <v>0.85399999999999998</v>
          </cell>
          <cell r="R1049">
            <v>1647</v>
          </cell>
          <cell r="S1049">
            <v>0.77</v>
          </cell>
          <cell r="T1049">
            <v>1098</v>
          </cell>
          <cell r="U1049">
            <v>0.84699999999999998</v>
          </cell>
        </row>
        <row r="1050">
          <cell r="A1050" t="str">
            <v>CTHT_0009050</v>
          </cell>
          <cell r="B1050" t="str">
            <v>Putative ribosomal protein</v>
          </cell>
          <cell r="C1050">
            <v>690</v>
          </cell>
          <cell r="D1050">
            <v>-2.1325412858605102</v>
          </cell>
          <cell r="E1050">
            <v>-3.0737618616677498</v>
          </cell>
          <cell r="F1050">
            <v>0.94122057580724205</v>
          </cell>
          <cell r="G1050">
            <v>2.1325412858605102</v>
          </cell>
          <cell r="H1050">
            <v>4.3848919281733991</v>
          </cell>
          <cell r="I1050">
            <v>3.0028063455919302E-11</v>
          </cell>
          <cell r="J1050">
            <v>3.0737618616677498</v>
          </cell>
          <cell r="K1050">
            <v>8.4196593326262494</v>
          </cell>
          <cell r="L1050">
            <v>5.00276309736103E-23</v>
          </cell>
          <cell r="M1050">
            <v>-0.94122057580724205</v>
          </cell>
          <cell r="N1050">
            <v>-1.9201520745651803</v>
          </cell>
          <cell r="O1050">
            <v>4.6322389197959802E-3</v>
          </cell>
          <cell r="P1050">
            <v>1049</v>
          </cell>
          <cell r="Q1050">
            <v>0.85399999999999998</v>
          </cell>
          <cell r="R1050">
            <v>2888</v>
          </cell>
          <cell r="S1050">
            <v>0.59699999999999998</v>
          </cell>
          <cell r="T1050">
            <v>575</v>
          </cell>
          <cell r="U1050">
            <v>0.92</v>
          </cell>
        </row>
        <row r="1051">
          <cell r="A1051" t="str">
            <v>CTHT_0069000</v>
          </cell>
          <cell r="B1051" t="str">
            <v>Uncharacterized protein</v>
          </cell>
          <cell r="C1051">
            <v>786</v>
          </cell>
          <cell r="D1051">
            <v>-1.2928926325973</v>
          </cell>
          <cell r="E1051">
            <v>-0.77966670464112997</v>
          </cell>
          <cell r="F1051">
            <v>-0.51322592795616695</v>
          </cell>
          <cell r="G1051">
            <v>1.2928926325973</v>
          </cell>
          <cell r="H1051">
            <v>2.4501883105490649</v>
          </cell>
          <cell r="I1051">
            <v>6.2465763519495996E-9</v>
          </cell>
          <cell r="J1051">
            <v>0.77966670464112997</v>
          </cell>
          <cell r="K1051">
            <v>1.7167342224186473</v>
          </cell>
          <cell r="L1051">
            <v>4.03306673760274E-4</v>
          </cell>
          <cell r="M1051">
            <v>0.51322592795616695</v>
          </cell>
          <cell r="N1051">
            <v>1.4272379955803958</v>
          </cell>
          <cell r="O1051">
            <v>2.80521421262768E-2</v>
          </cell>
          <cell r="P1051">
            <v>1050</v>
          </cell>
          <cell r="Q1051">
            <v>0.85299999999999998</v>
          </cell>
          <cell r="R1051">
            <v>1844</v>
          </cell>
          <cell r="S1051">
            <v>0.74299999999999999</v>
          </cell>
          <cell r="T1051">
            <v>1266</v>
          </cell>
          <cell r="U1051">
            <v>0.82299999999999995</v>
          </cell>
        </row>
        <row r="1052">
          <cell r="A1052" t="str">
            <v>CTHT_0062090</v>
          </cell>
          <cell r="B1052" t="str">
            <v>Mitochondrial ribosomal protein l7-like protein</v>
          </cell>
          <cell r="C1052">
            <v>1059</v>
          </cell>
          <cell r="D1052">
            <v>-2.2504504930339002</v>
          </cell>
          <cell r="E1052">
            <v>-2.93502386671938</v>
          </cell>
          <cell r="F1052">
            <v>0.68457337368547999</v>
          </cell>
          <cell r="G1052">
            <v>2.2504504930339002</v>
          </cell>
          <cell r="H1052">
            <v>4.7583140495709833</v>
          </cell>
          <cell r="I1052">
            <v>2.6078572167801802E-9</v>
          </cell>
          <cell r="J1052">
            <v>2.93502386671938</v>
          </cell>
          <cell r="K1052">
            <v>7.6476890565649081</v>
          </cell>
          <cell r="L1052">
            <v>1.0396673147995101E-15</v>
          </cell>
          <cell r="M1052">
            <v>-0.68457337368547999</v>
          </cell>
          <cell r="N1052">
            <v>-1.6072266304605172</v>
          </cell>
          <cell r="O1052">
            <v>9.1763448797990602E-2</v>
          </cell>
          <cell r="P1052">
            <v>1051</v>
          </cell>
          <cell r="Q1052">
            <v>0.85299999999999998</v>
          </cell>
          <cell r="R1052">
            <v>3054</v>
          </cell>
          <cell r="S1052">
            <v>0.57399999999999995</v>
          </cell>
          <cell r="T1052">
            <v>675</v>
          </cell>
          <cell r="U1052">
            <v>0.90600000000000003</v>
          </cell>
        </row>
        <row r="1053">
          <cell r="A1053" t="str">
            <v>CTHT_0035810</v>
          </cell>
          <cell r="B1053" t="str">
            <v>Uncharacterized protein</v>
          </cell>
          <cell r="C1053">
            <v>993</v>
          </cell>
          <cell r="D1053">
            <v>2.1682726587366101</v>
          </cell>
          <cell r="E1053">
            <v>3.7163497076990901</v>
          </cell>
          <cell r="F1053">
            <v>-1.54807704896248</v>
          </cell>
          <cell r="G1053">
            <v>-2.1682726587366101</v>
          </cell>
          <cell r="H1053">
            <v>-4.4948490252167614</v>
          </cell>
          <cell r="I1053">
            <v>4.4620782323027498E-10</v>
          </cell>
          <cell r="J1053">
            <v>-3.7163497076990901</v>
          </cell>
          <cell r="K1053">
            <v>-13.144156955168679</v>
          </cell>
          <cell r="L1053">
            <v>1.7846864024285701E-28</v>
          </cell>
          <cell r="M1053">
            <v>1.54807704896248</v>
          </cell>
          <cell r="N1053">
            <v>2.9242710670431937</v>
          </cell>
          <cell r="O1053">
            <v>1.0293354195510899E-5</v>
          </cell>
          <cell r="P1053">
            <v>1052</v>
          </cell>
          <cell r="Q1053">
            <v>0.85299999999999998</v>
          </cell>
          <cell r="R1053">
            <v>226</v>
          </cell>
          <cell r="S1053">
            <v>0.96799999999999997</v>
          </cell>
          <cell r="T1053">
            <v>2286</v>
          </cell>
          <cell r="U1053">
            <v>0.68100000000000005</v>
          </cell>
        </row>
        <row r="1054">
          <cell r="A1054" t="str">
            <v>CTHT_0061790</v>
          </cell>
          <cell r="B1054" t="str">
            <v>Mitochondrial monothiol glutaredoxin-5-like protein</v>
          </cell>
          <cell r="C1054">
            <v>516</v>
          </cell>
          <cell r="D1054">
            <v>-1.21645112810989</v>
          </cell>
          <cell r="E1054">
            <v>-2.4205786962209999</v>
          </cell>
          <cell r="F1054">
            <v>1.2041275681111101</v>
          </cell>
          <cell r="G1054">
            <v>1.21645112810989</v>
          </cell>
          <cell r="H1054">
            <v>2.3237439807628926</v>
          </cell>
          <cell r="I1054">
            <v>4.1689785708115103E-3</v>
          </cell>
          <cell r="J1054">
            <v>2.4205786962209999</v>
          </cell>
          <cell r="K1054">
            <v>5.3538573365980717</v>
          </cell>
          <cell r="L1054">
            <v>1.2882028590998901E-9</v>
          </cell>
          <cell r="M1054">
            <v>-1.2041275681111101</v>
          </cell>
          <cell r="N1054">
            <v>-2.3039790015251098</v>
          </cell>
          <cell r="O1054">
            <v>4.3515886599414504E-3</v>
          </cell>
          <cell r="P1054">
            <v>1053</v>
          </cell>
          <cell r="Q1054">
            <v>0.85299999999999998</v>
          </cell>
          <cell r="R1054">
            <v>1778</v>
          </cell>
          <cell r="S1054">
            <v>0.752</v>
          </cell>
          <cell r="T1054">
            <v>462</v>
          </cell>
          <cell r="U1054">
            <v>0.93500000000000005</v>
          </cell>
        </row>
        <row r="1055">
          <cell r="A1055" t="str">
            <v>CTHT_0013130</v>
          </cell>
          <cell r="B1055" t="str">
            <v>Ubiquinone biosynthesis protein COQ4, mitochondrial (Coenzyme Q biosynthesis protein 4)</v>
          </cell>
          <cell r="C1055">
            <v>972</v>
          </cell>
          <cell r="D1055">
            <v>-4.2412373923787499</v>
          </cell>
          <cell r="E1055">
            <v>-2.1575441505380399</v>
          </cell>
          <cell r="F1055">
            <v>-2.0836932418407099</v>
          </cell>
          <cell r="G1055">
            <v>4.2412373923787499</v>
          </cell>
          <cell r="H1055">
            <v>18.912096439891744</v>
          </cell>
          <cell r="I1055">
            <v>5.9679271695173504E-18</v>
          </cell>
          <cell r="J1055">
            <v>2.1575441505380399</v>
          </cell>
          <cell r="K1055">
            <v>4.461547348013573</v>
          </cell>
          <cell r="L1055">
            <v>1.15699629725996E-5</v>
          </cell>
          <cell r="M1055">
            <v>2.0836932418407099</v>
          </cell>
          <cell r="N1055">
            <v>4.2389097245178915</v>
          </cell>
          <cell r="O1055">
            <v>3.3361628131089501E-5</v>
          </cell>
          <cell r="P1055">
            <v>1054</v>
          </cell>
          <cell r="Q1055">
            <v>0.85299999999999998</v>
          </cell>
          <cell r="R1055">
            <v>5471</v>
          </cell>
          <cell r="S1055">
            <v>0.23799999999999999</v>
          </cell>
          <cell r="T1055">
            <v>2974</v>
          </cell>
          <cell r="U1055">
            <v>0.58499999999999996</v>
          </cell>
        </row>
        <row r="1056">
          <cell r="A1056" t="str">
            <v>CTHT_0005220</v>
          </cell>
          <cell r="B1056" t="str">
            <v>Zinc finger domain-containing protein</v>
          </cell>
          <cell r="C1056">
            <v>1407</v>
          </cell>
          <cell r="D1056">
            <v>-9.0582770834754398E-2</v>
          </cell>
          <cell r="E1056">
            <v>-0.37903011056991098</v>
          </cell>
          <cell r="F1056">
            <v>0.28844733973515702</v>
          </cell>
          <cell r="G1056">
            <v>9.0582770834754398E-2</v>
          </cell>
          <cell r="H1056">
            <v>1.0648002173391748</v>
          </cell>
          <cell r="I1056">
            <v>0.80798681671839201</v>
          </cell>
          <cell r="J1056">
            <v>0.37903011056991098</v>
          </cell>
          <cell r="K1056">
            <v>1.3004672883916728</v>
          </cell>
          <cell r="L1056">
            <v>0.21325709459793901</v>
          </cell>
          <cell r="M1056">
            <v>-0.28844733973515702</v>
          </cell>
          <cell r="N1056">
            <v>-1.2213251530333133</v>
          </cell>
          <cell r="O1056">
            <v>0.38530476628156002</v>
          </cell>
          <cell r="P1056">
            <v>1055</v>
          </cell>
          <cell r="Q1056">
            <v>0.85299999999999998</v>
          </cell>
          <cell r="R1056">
            <v>953</v>
          </cell>
          <cell r="S1056">
            <v>0.86699999999999999</v>
          </cell>
          <cell r="T1056">
            <v>820</v>
          </cell>
          <cell r="U1056">
            <v>0.88500000000000001</v>
          </cell>
        </row>
        <row r="1057">
          <cell r="A1057" t="str">
            <v>CTHT_0044600</v>
          </cell>
          <cell r="B1057" t="str">
            <v>Putative regulator of chromosome condensation protein</v>
          </cell>
          <cell r="C1057">
            <v>1872</v>
          </cell>
          <cell r="D1057">
            <v>0.88209491598556</v>
          </cell>
          <cell r="E1057">
            <v>2.7839420598711899</v>
          </cell>
          <cell r="F1057">
            <v>-1.9018471438856299</v>
          </cell>
          <cell r="G1057">
            <v>-0.88209491598556</v>
          </cell>
          <cell r="H1057">
            <v>-1.8430496240217085</v>
          </cell>
          <cell r="I1057">
            <v>6.6700459424469402E-3</v>
          </cell>
          <cell r="J1057">
            <v>-2.7839420598711899</v>
          </cell>
          <cell r="K1057">
            <v>-6.8873168993685328</v>
          </cell>
          <cell r="L1057">
            <v>2.7666208542909301E-20</v>
          </cell>
          <cell r="M1057">
            <v>1.9018471438856299</v>
          </cell>
          <cell r="N1057">
            <v>3.7369134339094772</v>
          </cell>
          <cell r="O1057">
            <v>7.9618997621551297E-10</v>
          </cell>
          <cell r="P1057">
            <v>1056</v>
          </cell>
          <cell r="Q1057">
            <v>0.85299999999999998</v>
          </cell>
          <cell r="R1057">
            <v>520</v>
          </cell>
          <cell r="S1057">
            <v>0.92700000000000005</v>
          </cell>
          <cell r="T1057">
            <v>2662</v>
          </cell>
          <cell r="U1057">
            <v>0.629</v>
          </cell>
        </row>
        <row r="1058">
          <cell r="A1058" t="str">
            <v>CTHT_0029580</v>
          </cell>
          <cell r="B1058" t="str">
            <v>KH RNA-binding domain-containing protein</v>
          </cell>
          <cell r="C1058">
            <v>2952</v>
          </cell>
          <cell r="D1058">
            <v>0.25105480537936697</v>
          </cell>
          <cell r="E1058">
            <v>1.47686586060026</v>
          </cell>
          <cell r="F1058">
            <v>-1.2258110552209001</v>
          </cell>
          <cell r="G1058">
            <v>-0.25105480537936697</v>
          </cell>
          <cell r="H1058">
            <v>-1.1900769043205244</v>
          </cell>
          <cell r="I1058">
            <v>0.57993948808819096</v>
          </cell>
          <cell r="J1058">
            <v>-1.47686586060026</v>
          </cell>
          <cell r="K1058">
            <v>-2.7834339725414701</v>
          </cell>
          <cell r="L1058">
            <v>7.1781388917721307E-5</v>
          </cell>
          <cell r="M1058">
            <v>1.2258110552209001</v>
          </cell>
          <cell r="N1058">
            <v>2.3388689944627465</v>
          </cell>
          <cell r="O1058">
            <v>1.51279826417084E-3</v>
          </cell>
          <cell r="P1058">
            <v>1057</v>
          </cell>
          <cell r="Q1058">
            <v>0.85199999999999998</v>
          </cell>
          <cell r="R1058">
            <v>761</v>
          </cell>
          <cell r="S1058">
            <v>0.89400000000000002</v>
          </cell>
          <cell r="T1058">
            <v>1959</v>
          </cell>
          <cell r="U1058">
            <v>0.72699999999999998</v>
          </cell>
        </row>
        <row r="1059">
          <cell r="A1059" t="str">
            <v>CTHT_0026160</v>
          </cell>
          <cell r="B1059" t="str">
            <v>T-complex protein 1 subunit theta-like protein</v>
          </cell>
          <cell r="C1059">
            <v>1644</v>
          </cell>
          <cell r="D1059">
            <v>-1.3492820666071901</v>
          </cell>
          <cell r="E1059">
            <v>-1.8502227863782801</v>
          </cell>
          <cell r="F1059">
            <v>0.50094071977109</v>
          </cell>
          <cell r="G1059">
            <v>1.3492820666071901</v>
          </cell>
          <cell r="H1059">
            <v>2.5478530420673735</v>
          </cell>
          <cell r="I1059">
            <v>6.4551108087283196E-4</v>
          </cell>
          <cell r="J1059">
            <v>1.8502227863782801</v>
          </cell>
          <cell r="K1059">
            <v>3.6055585913336237</v>
          </cell>
          <cell r="L1059">
            <v>9.6902547194613509E-7</v>
          </cell>
          <cell r="M1059">
            <v>-0.50094071977109</v>
          </cell>
          <cell r="N1059">
            <v>-1.415136011301503</v>
          </cell>
          <cell r="O1059">
            <v>0.24266985998729901</v>
          </cell>
          <cell r="P1059">
            <v>1058</v>
          </cell>
          <cell r="Q1059">
            <v>0.85199999999999998</v>
          </cell>
          <cell r="R1059">
            <v>1899</v>
          </cell>
          <cell r="S1059">
            <v>0.73499999999999999</v>
          </cell>
          <cell r="T1059">
            <v>687</v>
          </cell>
          <cell r="U1059">
            <v>0.90400000000000003</v>
          </cell>
        </row>
        <row r="1060">
          <cell r="A1060" t="str">
            <v>CTHT_0003250</v>
          </cell>
          <cell r="B1060" t="str">
            <v>Translation machinery-associated protein 22</v>
          </cell>
          <cell r="C1060">
            <v>555</v>
          </cell>
          <cell r="D1060">
            <v>-1.62675206875683</v>
          </cell>
          <cell r="E1060">
            <v>-2.3437596262568601</v>
          </cell>
          <cell r="F1060">
            <v>0.71700755750002998</v>
          </cell>
          <cell r="G1060">
            <v>1.62675206875683</v>
          </cell>
          <cell r="H1060">
            <v>3.0881697760093223</v>
          </cell>
          <cell r="I1060">
            <v>2.3265247877622099E-5</v>
          </cell>
          <cell r="J1060">
            <v>2.3437596262568601</v>
          </cell>
          <cell r="K1060">
            <v>5.0762376994073435</v>
          </cell>
          <cell r="L1060">
            <v>1.7713000704609099E-10</v>
          </cell>
          <cell r="M1060">
            <v>-0.71700755750002998</v>
          </cell>
          <cell r="N1060">
            <v>-1.6437689853849602</v>
          </cell>
          <cell r="O1060">
            <v>7.5579725325307295E-2</v>
          </cell>
          <cell r="P1060">
            <v>1059</v>
          </cell>
          <cell r="Q1060">
            <v>0.85199999999999998</v>
          </cell>
          <cell r="R1060">
            <v>2239</v>
          </cell>
          <cell r="S1060">
            <v>0.68799999999999994</v>
          </cell>
          <cell r="T1060">
            <v>628</v>
          </cell>
          <cell r="U1060">
            <v>0.91200000000000003</v>
          </cell>
        </row>
        <row r="1061">
          <cell r="A1061" t="str">
            <v>CTHT_0026690</v>
          </cell>
          <cell r="B1061" t="str">
            <v>Methionyl-tRNA synthetase-like protein</v>
          </cell>
          <cell r="C1061">
            <v>2031</v>
          </cell>
          <cell r="D1061">
            <v>-1.38598884031083</v>
          </cell>
          <cell r="E1061">
            <v>-2.01513191625788</v>
          </cell>
          <cell r="F1061">
            <v>0.62914307594704999</v>
          </cell>
          <cell r="G1061">
            <v>1.38598884031083</v>
          </cell>
          <cell r="H1061">
            <v>2.6135102914034856</v>
          </cell>
          <cell r="I1061">
            <v>2.6850330067976902E-4</v>
          </cell>
          <cell r="J1061">
            <v>2.01513191625788</v>
          </cell>
          <cell r="K1061">
            <v>4.0421753749844314</v>
          </cell>
          <cell r="L1061">
            <v>2.8374607554771999E-8</v>
          </cell>
          <cell r="M1061">
            <v>-0.62914307594704999</v>
          </cell>
          <cell r="N1061">
            <v>-1.5466460523534944</v>
          </cell>
          <cell r="O1061">
            <v>0.11829626777413001</v>
          </cell>
          <cell r="P1061">
            <v>1060</v>
          </cell>
          <cell r="Q1061">
            <v>0.85199999999999998</v>
          </cell>
          <cell r="R1061">
            <v>1929</v>
          </cell>
          <cell r="S1061">
            <v>0.73099999999999998</v>
          </cell>
          <cell r="T1061">
            <v>642</v>
          </cell>
          <cell r="U1061">
            <v>0.91</v>
          </cell>
        </row>
        <row r="1062">
          <cell r="A1062" t="str">
            <v>CTHT_0006610</v>
          </cell>
          <cell r="B1062" t="str">
            <v>Ctp-dependent diacylglycerol kinase-like protein</v>
          </cell>
          <cell r="C1062">
            <v>1230</v>
          </cell>
          <cell r="D1062">
            <v>-0.42705041822643502</v>
          </cell>
          <cell r="E1062">
            <v>0.670605993087379</v>
          </cell>
          <cell r="F1062">
            <v>-1.0976564113138101</v>
          </cell>
          <cell r="G1062">
            <v>0.42705041822643502</v>
          </cell>
          <cell r="H1062">
            <v>1.344481979281491</v>
          </cell>
          <cell r="I1062">
            <v>0.174934284739277</v>
          </cell>
          <cell r="J1062">
            <v>-0.670605993087379</v>
          </cell>
          <cell r="K1062">
            <v>-1.5917414259982401</v>
          </cell>
          <cell r="L1062">
            <v>2.0310804392405499E-2</v>
          </cell>
          <cell r="M1062">
            <v>1.0976564113138101</v>
          </cell>
          <cell r="N1062">
            <v>2.1400676629304507</v>
          </cell>
          <cell r="O1062">
            <v>1.5193233648946801E-4</v>
          </cell>
          <cell r="P1062">
            <v>1061</v>
          </cell>
          <cell r="Q1062">
            <v>0.85199999999999998</v>
          </cell>
          <cell r="R1062">
            <v>1156</v>
          </cell>
          <cell r="S1062">
            <v>0.83899999999999997</v>
          </cell>
          <cell r="T1062">
            <v>1771</v>
          </cell>
          <cell r="U1062">
            <v>0.753</v>
          </cell>
        </row>
        <row r="1063">
          <cell r="A1063" t="str">
            <v>CTHT_0056750</v>
          </cell>
          <cell r="B1063" t="str">
            <v>Uncharacterized protein</v>
          </cell>
          <cell r="C1063">
            <v>990</v>
          </cell>
          <cell r="D1063">
            <v>0.94329360588562805</v>
          </cell>
          <cell r="E1063">
            <v>2.9343954483977299</v>
          </cell>
          <cell r="F1063">
            <v>-1.9911018425121001</v>
          </cell>
          <cell r="G1063">
            <v>-0.94329360588562805</v>
          </cell>
          <cell r="H1063">
            <v>-1.9229131530375725</v>
          </cell>
          <cell r="I1063">
            <v>4.5978544576922697E-3</v>
          </cell>
          <cell r="J1063">
            <v>-2.9343954483977299</v>
          </cell>
          <cell r="K1063">
            <v>-7.6443585527269802</v>
          </cell>
          <cell r="L1063">
            <v>2.7609562186930201E-21</v>
          </cell>
          <cell r="M1063">
            <v>1.9911018425121001</v>
          </cell>
          <cell r="N1063">
            <v>3.9754049945788719</v>
          </cell>
          <cell r="O1063">
            <v>3.7285755622453498E-10</v>
          </cell>
          <cell r="P1063">
            <v>1062</v>
          </cell>
          <cell r="Q1063">
            <v>0.85199999999999998</v>
          </cell>
          <cell r="R1063">
            <v>478</v>
          </cell>
          <cell r="S1063">
            <v>0.93300000000000005</v>
          </cell>
          <cell r="T1063">
            <v>2665</v>
          </cell>
          <cell r="U1063">
            <v>0.629</v>
          </cell>
        </row>
        <row r="1064">
          <cell r="A1064" t="str">
            <v>CTHT_0002740</v>
          </cell>
          <cell r="B1064" t="str">
            <v>UDP-galactopyranose mutase-like protein</v>
          </cell>
          <cell r="C1064">
            <v>1548</v>
          </cell>
          <cell r="D1064">
            <v>0.22010875307876099</v>
          </cell>
          <cell r="E1064">
            <v>-0.26163400999835101</v>
          </cell>
          <cell r="F1064">
            <v>0.481742763077113</v>
          </cell>
          <cell r="G1064">
            <v>-0.22010875307876099</v>
          </cell>
          <cell r="H1064">
            <v>-1.1648213895967989</v>
          </cell>
          <cell r="I1064">
            <v>0.71480330396130698</v>
          </cell>
          <cell r="J1064">
            <v>0.26163400999835101</v>
          </cell>
          <cell r="K1064">
            <v>1.1988357486394117</v>
          </cell>
          <cell r="L1064">
            <v>0.62780093280276705</v>
          </cell>
          <cell r="M1064">
            <v>-0.481742763077113</v>
          </cell>
          <cell r="N1064">
            <v>-1.3964295226284793</v>
          </cell>
          <cell r="O1064">
            <v>0.38559716244749198</v>
          </cell>
          <cell r="P1064">
            <v>1063</v>
          </cell>
          <cell r="Q1064">
            <v>0.85199999999999998</v>
          </cell>
          <cell r="R1064">
            <v>769</v>
          </cell>
          <cell r="S1064">
            <v>0.89300000000000002</v>
          </cell>
          <cell r="T1064">
            <v>706</v>
          </cell>
          <cell r="U1064">
            <v>0.90100000000000002</v>
          </cell>
        </row>
        <row r="1065">
          <cell r="A1065" t="str">
            <v>CTHT_0032490</v>
          </cell>
          <cell r="B1065" t="str">
            <v>Putative rRNA binding protein</v>
          </cell>
          <cell r="C1065">
            <v>1446</v>
          </cell>
          <cell r="D1065">
            <v>-2.27961720787202</v>
          </cell>
          <cell r="E1065">
            <v>-2.88155685121307</v>
          </cell>
          <cell r="F1065">
            <v>0.60193964334104799</v>
          </cell>
          <cell r="G1065">
            <v>2.27961720787202</v>
          </cell>
          <cell r="H1065">
            <v>4.8554910529733597</v>
          </cell>
          <cell r="I1065">
            <v>2.1125119418924699E-14</v>
          </cell>
          <cell r="J1065">
            <v>2.88155685121307</v>
          </cell>
          <cell r="K1065">
            <v>7.3694494877545793</v>
          </cell>
          <cell r="L1065">
            <v>4.04349167397274E-23</v>
          </cell>
          <cell r="M1065">
            <v>-0.60193964334104799</v>
          </cell>
          <cell r="N1065">
            <v>-1.5177557547432274</v>
          </cell>
          <cell r="O1065">
            <v>6.1042215215225203E-2</v>
          </cell>
          <cell r="P1065">
            <v>1064</v>
          </cell>
          <cell r="Q1065">
            <v>0.85099999999999998</v>
          </cell>
          <cell r="R1065">
            <v>3137</v>
          </cell>
          <cell r="S1065">
            <v>0.56299999999999994</v>
          </cell>
          <cell r="T1065">
            <v>704</v>
          </cell>
          <cell r="U1065">
            <v>0.90200000000000002</v>
          </cell>
        </row>
        <row r="1066">
          <cell r="A1066" t="str">
            <v>CTHT_0061950</v>
          </cell>
          <cell r="B1066" t="str">
            <v>Uncharacterized protein</v>
          </cell>
          <cell r="C1066">
            <v>576</v>
          </cell>
          <cell r="D1066">
            <v>0.49878155175788202</v>
          </cell>
          <cell r="E1066">
            <v>1.52989710014078</v>
          </cell>
          <cell r="F1066">
            <v>-1.0311155483829</v>
          </cell>
          <cell r="G1066">
            <v>-0.49878155175788202</v>
          </cell>
          <cell r="H1066">
            <v>-1.4130196727903885</v>
          </cell>
          <cell r="I1066">
            <v>3.8600490832883E-2</v>
          </cell>
          <cell r="J1066">
            <v>-1.52989710014078</v>
          </cell>
          <cell r="K1066">
            <v>-2.8876524226204272</v>
          </cell>
          <cell r="L1066">
            <v>4.8683995527774797E-12</v>
          </cell>
          <cell r="M1066">
            <v>1.0311155483829</v>
          </cell>
          <cell r="N1066">
            <v>2.043603835265777</v>
          </cell>
          <cell r="O1066">
            <v>6.7975257712823001E-6</v>
          </cell>
          <cell r="P1066">
            <v>1065</v>
          </cell>
          <cell r="Q1066">
            <v>0.85099999999999998</v>
          </cell>
          <cell r="R1066">
            <v>641</v>
          </cell>
          <cell r="S1066">
            <v>0.91</v>
          </cell>
          <cell r="T1066">
            <v>1719</v>
          </cell>
          <cell r="U1066">
            <v>0.76</v>
          </cell>
        </row>
        <row r="1067">
          <cell r="A1067" t="str">
            <v>CTHT_0073130</v>
          </cell>
          <cell r="B1067" t="str">
            <v>Putative thioredoxin protein</v>
          </cell>
          <cell r="C1067">
            <v>1002</v>
          </cell>
          <cell r="D1067">
            <v>-0.46332887565542502</v>
          </cell>
          <cell r="E1067">
            <v>-0.39234566515750902</v>
          </cell>
          <cell r="F1067">
            <v>-7.0983210497915297E-2</v>
          </cell>
          <cell r="G1067">
            <v>0.46332887565542502</v>
          </cell>
          <cell r="H1067">
            <v>1.3787194089749149</v>
          </cell>
          <cell r="I1067">
            <v>0.133632104268608</v>
          </cell>
          <cell r="J1067">
            <v>0.39234566515750902</v>
          </cell>
          <cell r="K1067">
            <v>1.3125256939158205</v>
          </cell>
          <cell r="L1067">
            <v>0.18488445215670701</v>
          </cell>
          <cell r="M1067">
            <v>7.0983210497915297E-2</v>
          </cell>
          <cell r="N1067">
            <v>1.0504323194326275</v>
          </cell>
          <cell r="O1067">
            <v>0.84729854948958805</v>
          </cell>
          <cell r="P1067">
            <v>1066</v>
          </cell>
          <cell r="Q1067">
            <v>0.85099999999999998</v>
          </cell>
          <cell r="R1067">
            <v>1168</v>
          </cell>
          <cell r="S1067">
            <v>0.83699999999999997</v>
          </cell>
          <cell r="T1067">
            <v>1000</v>
          </cell>
          <cell r="U1067">
            <v>0.86</v>
          </cell>
        </row>
        <row r="1068">
          <cell r="A1068" t="str">
            <v>CTHT_0019100</v>
          </cell>
          <cell r="B1068" t="str">
            <v>Eukaryotic translation initiation factor 3 subunit K (eIF3k) (eIF-3 p25)</v>
          </cell>
          <cell r="C1068">
            <v>744</v>
          </cell>
          <cell r="D1068">
            <v>-0.96978311283734198</v>
          </cell>
          <cell r="E1068">
            <v>-2.76183063858781</v>
          </cell>
          <cell r="F1068">
            <v>1.79204752575047</v>
          </cell>
          <cell r="G1068">
            <v>0.96978311283734198</v>
          </cell>
          <cell r="H1068">
            <v>1.9585461355453877</v>
          </cell>
          <cell r="I1068">
            <v>2.7733207860483899E-2</v>
          </cell>
          <cell r="J1068">
            <v>2.76183063858781</v>
          </cell>
          <cell r="K1068">
            <v>6.7825634490260898</v>
          </cell>
          <cell r="L1068">
            <v>1.0076506089325401E-11</v>
          </cell>
          <cell r="M1068">
            <v>-1.79204752575047</v>
          </cell>
          <cell r="N1068">
            <v>-3.4630603415106118</v>
          </cell>
          <cell r="O1068">
            <v>2.0086170982719601E-5</v>
          </cell>
          <cell r="P1068">
            <v>1067</v>
          </cell>
          <cell r="Q1068">
            <v>0.85099999999999998</v>
          </cell>
          <cell r="R1068">
            <v>1598</v>
          </cell>
          <cell r="S1068">
            <v>0.77700000000000002</v>
          </cell>
          <cell r="T1068">
            <v>325</v>
          </cell>
          <cell r="U1068">
            <v>0.95399999999999996</v>
          </cell>
        </row>
        <row r="1069">
          <cell r="A1069" t="str">
            <v>CTHT_0002670</v>
          </cell>
          <cell r="B1069" t="str">
            <v>Uncharacterized protein</v>
          </cell>
          <cell r="C1069">
            <v>1074</v>
          </cell>
          <cell r="D1069">
            <v>-0.88661835368895103</v>
          </cell>
          <cell r="E1069">
            <v>0.89432068550464705</v>
          </cell>
          <cell r="F1069">
            <v>-1.7809390391936</v>
          </cell>
          <cell r="G1069">
            <v>0.88661835368895103</v>
          </cell>
          <cell r="H1069">
            <v>1.8488374055110595</v>
          </cell>
          <cell r="I1069">
            <v>8.8809710617208694E-3</v>
          </cell>
          <cell r="J1069">
            <v>-0.89432068550464705</v>
          </cell>
          <cell r="K1069">
            <v>-1.8587344662713723</v>
          </cell>
          <cell r="L1069">
            <v>6.0611742734035003E-3</v>
          </cell>
          <cell r="M1069">
            <v>1.7809390391936</v>
          </cell>
          <cell r="N1069">
            <v>3.4364978081551523</v>
          </cell>
          <cell r="O1069">
            <v>3.4905060446620197E-8</v>
          </cell>
          <cell r="P1069">
            <v>1068</v>
          </cell>
          <cell r="Q1069">
            <v>0.85099999999999998</v>
          </cell>
          <cell r="R1069">
            <v>1472</v>
          </cell>
          <cell r="S1069">
            <v>0.79500000000000004</v>
          </cell>
          <cell r="T1069">
            <v>2468</v>
          </cell>
          <cell r="U1069">
            <v>0.65600000000000003</v>
          </cell>
        </row>
        <row r="1070">
          <cell r="A1070" t="str">
            <v>CTHT_0002190</v>
          </cell>
          <cell r="B1070" t="str">
            <v>Urease accessory protein ureG-like protein</v>
          </cell>
          <cell r="C1070">
            <v>810</v>
          </cell>
          <cell r="D1070">
            <v>-1.1638606106760301</v>
          </cell>
          <cell r="E1070">
            <v>-0.92517854546181</v>
          </cell>
          <cell r="F1070">
            <v>-0.238682065214218</v>
          </cell>
          <cell r="G1070">
            <v>1.1638606106760301</v>
          </cell>
          <cell r="H1070">
            <v>2.2405619408472028</v>
          </cell>
          <cell r="I1070">
            <v>4.1311457372750097E-2</v>
          </cell>
          <cell r="J1070">
            <v>0.92517854546181</v>
          </cell>
          <cell r="K1070">
            <v>1.8989192343444705</v>
          </cell>
          <cell r="L1070">
            <v>9.5097978191184998E-2</v>
          </cell>
          <cell r="M1070">
            <v>0.238682065214218</v>
          </cell>
          <cell r="N1070">
            <v>1.1799142903624691</v>
          </cell>
          <cell r="O1070">
            <v>0.71924432583189202</v>
          </cell>
          <cell r="P1070">
            <v>1069</v>
          </cell>
          <cell r="Q1070">
            <v>0.85099999999999998</v>
          </cell>
          <cell r="R1070">
            <v>1811</v>
          </cell>
          <cell r="S1070">
            <v>0.747</v>
          </cell>
          <cell r="T1070">
            <v>1095</v>
          </cell>
          <cell r="U1070">
            <v>0.84699999999999998</v>
          </cell>
        </row>
        <row r="1071">
          <cell r="A1071" t="str">
            <v>CTHT_0000090</v>
          </cell>
          <cell r="B1071" t="str">
            <v>Sulfhydryl oxidase (EC 1.8.3.2)</v>
          </cell>
          <cell r="C1071">
            <v>633</v>
          </cell>
          <cell r="D1071">
            <v>8.1377681965564205E-2</v>
          </cell>
          <cell r="E1071">
            <v>2.09072470798553</v>
          </cell>
          <cell r="F1071">
            <v>-2.00934702601996</v>
          </cell>
          <cell r="G1071">
            <v>-8.1377681965564205E-2</v>
          </cell>
          <cell r="H1071">
            <v>-1.0580279076348627</v>
          </cell>
          <cell r="I1071">
            <v>0.89258915023214302</v>
          </cell>
          <cell r="J1071">
            <v>-2.09072470798553</v>
          </cell>
          <cell r="K1071">
            <v>-4.2596199243600728</v>
          </cell>
          <cell r="L1071">
            <v>2.77808565504715E-6</v>
          </cell>
          <cell r="M1071">
            <v>2.00934702601996</v>
          </cell>
          <cell r="N1071">
            <v>4.0259995919031075</v>
          </cell>
          <cell r="O1071">
            <v>1.0964651786417401E-5</v>
          </cell>
          <cell r="P1071">
            <v>1070</v>
          </cell>
          <cell r="Q1071">
            <v>0.85099999999999998</v>
          </cell>
          <cell r="R1071">
            <v>856</v>
          </cell>
          <cell r="S1071">
            <v>0.88</v>
          </cell>
          <cell r="T1071">
            <v>2868</v>
          </cell>
          <cell r="U1071">
            <v>0.6</v>
          </cell>
        </row>
        <row r="1072">
          <cell r="A1072" t="str">
            <v>CTHT_0013690</v>
          </cell>
          <cell r="B1072" t="str">
            <v>Uncharacterized protein</v>
          </cell>
          <cell r="C1072">
            <v>537</v>
          </cell>
          <cell r="D1072">
            <v>0.16245629670528799</v>
          </cell>
          <cell r="E1072">
            <v>0.86975612449595396</v>
          </cell>
          <cell r="F1072">
            <v>-0.70729982779066602</v>
          </cell>
          <cell r="G1072">
            <v>-0.16245629670528799</v>
          </cell>
          <cell r="H1072">
            <v>-1.119191023667379</v>
          </cell>
          <cell r="I1072">
            <v>0.77712359603961001</v>
          </cell>
          <cell r="J1072">
            <v>-0.86975612449595396</v>
          </cell>
          <cell r="K1072">
            <v>-1.827353975476206</v>
          </cell>
          <cell r="L1072">
            <v>5.99623259004958E-2</v>
          </cell>
          <cell r="M1072">
            <v>0.70729982779066602</v>
          </cell>
          <cell r="N1072">
            <v>1.632745382006648</v>
          </cell>
          <cell r="O1072">
            <v>0.152204968907413</v>
          </cell>
          <cell r="P1072">
            <v>1071</v>
          </cell>
          <cell r="Q1072">
            <v>0.85</v>
          </cell>
          <cell r="R1072">
            <v>829</v>
          </cell>
          <cell r="S1072">
            <v>0.88400000000000001</v>
          </cell>
          <cell r="T1072">
            <v>1495</v>
          </cell>
          <cell r="U1072">
            <v>0.79100000000000004</v>
          </cell>
        </row>
        <row r="1073">
          <cell r="A1073" t="str">
            <v>CTHT_0016030</v>
          </cell>
          <cell r="B1073" t="str">
            <v>Mitochondrial phenylalanyl-tRNA synthetase-like protein</v>
          </cell>
          <cell r="C1073">
            <v>2946</v>
          </cell>
          <cell r="D1073">
            <v>-2.5374053442897</v>
          </cell>
          <cell r="E1073">
            <v>-3.9629795016193299</v>
          </cell>
          <cell r="F1073">
            <v>1.4255741573296401</v>
          </cell>
          <cell r="G1073">
            <v>2.5374053442897</v>
          </cell>
          <cell r="H1073">
            <v>5.8054397174362107</v>
          </cell>
          <cell r="I1073">
            <v>4.4493961897103504E-6</v>
          </cell>
          <cell r="J1073">
            <v>3.9629795016193299</v>
          </cell>
          <cell r="K1073">
            <v>15.594652517711426</v>
          </cell>
          <cell r="L1073">
            <v>7.0092358026814404E-14</v>
          </cell>
          <cell r="M1073">
            <v>-1.4255741573296401</v>
          </cell>
          <cell r="N1073">
            <v>-2.6862138402495419</v>
          </cell>
          <cell r="O1073">
            <v>1.23015613997365E-2</v>
          </cell>
          <cell r="P1073">
            <v>1072</v>
          </cell>
          <cell r="Q1073">
            <v>0.85</v>
          </cell>
          <cell r="R1073">
            <v>3540</v>
          </cell>
          <cell r="S1073">
            <v>0.50700000000000001</v>
          </cell>
          <cell r="T1073">
            <v>407</v>
          </cell>
          <cell r="U1073">
            <v>0.94299999999999995</v>
          </cell>
        </row>
        <row r="1074">
          <cell r="A1074" t="str">
            <v>CTHT_0010740</v>
          </cell>
          <cell r="B1074" t="str">
            <v>Uncharacterized protein</v>
          </cell>
          <cell r="C1074">
            <v>309</v>
          </cell>
          <cell r="D1074">
            <v>0.79863184892052297</v>
          </cell>
          <cell r="E1074">
            <v>0.53131124108952998</v>
          </cell>
          <cell r="F1074">
            <v>0.26732060783099298</v>
          </cell>
          <cell r="G1074">
            <v>-0.79863184892052297</v>
          </cell>
          <cell r="H1074">
            <v>-1.7394507707153524</v>
          </cell>
          <cell r="I1074">
            <v>0.267698442867084</v>
          </cell>
          <cell r="J1074">
            <v>-0.53131124108952998</v>
          </cell>
          <cell r="K1074">
            <v>-1.4452421548871535</v>
          </cell>
          <cell r="L1074">
            <v>0.44492403221951798</v>
          </cell>
          <cell r="M1074">
            <v>-0.26732060783099298</v>
          </cell>
          <cell r="N1074">
            <v>-1.2035704638377165</v>
          </cell>
          <cell r="O1074">
            <v>0.73546693546749597</v>
          </cell>
          <cell r="P1074">
            <v>1073</v>
          </cell>
          <cell r="Q1074">
            <v>0.85</v>
          </cell>
          <cell r="R1074">
            <v>540</v>
          </cell>
          <cell r="S1074">
            <v>0.92400000000000004</v>
          </cell>
          <cell r="T1074">
            <v>797</v>
          </cell>
          <cell r="U1074">
            <v>0.88900000000000001</v>
          </cell>
        </row>
        <row r="1075">
          <cell r="A1075" t="str">
            <v>CTHT_0014550</v>
          </cell>
          <cell r="B1075" t="str">
            <v>Uncharacterized protein</v>
          </cell>
          <cell r="C1075">
            <v>1689</v>
          </cell>
          <cell r="D1075">
            <v>1.19065027130977</v>
          </cell>
          <cell r="E1075">
            <v>2.1485246425044502</v>
          </cell>
          <cell r="F1075">
            <v>-0.95787437119468599</v>
          </cell>
          <cell r="G1075">
            <v>-1.19065027130977</v>
          </cell>
          <cell r="H1075">
            <v>-2.2825560248881631</v>
          </cell>
          <cell r="I1075">
            <v>1.1167760398868601E-4</v>
          </cell>
          <cell r="J1075">
            <v>-2.1485246425044502</v>
          </cell>
          <cell r="K1075">
            <v>-4.4337414482348283</v>
          </cell>
          <cell r="L1075">
            <v>2.1809704999452401E-13</v>
          </cell>
          <cell r="M1075">
            <v>0.95787437119468599</v>
          </cell>
          <cell r="N1075">
            <v>1.9424458369875426</v>
          </cell>
          <cell r="O1075">
            <v>1.9941441141812402E-3</v>
          </cell>
          <cell r="P1075">
            <v>1074</v>
          </cell>
          <cell r="Q1075">
            <v>0.85</v>
          </cell>
          <cell r="R1075">
            <v>441</v>
          </cell>
          <cell r="S1075">
            <v>0.93799999999999994</v>
          </cell>
          <cell r="T1075">
            <v>1671</v>
          </cell>
          <cell r="U1075">
            <v>0.76700000000000002</v>
          </cell>
        </row>
        <row r="1076">
          <cell r="A1076" t="str">
            <v>CTHT_0063610</v>
          </cell>
          <cell r="B1076" t="str">
            <v>DNA-binding protein hexbp-like protein</v>
          </cell>
          <cell r="C1076">
            <v>498</v>
          </cell>
          <cell r="D1076">
            <v>0.87898033760220895</v>
          </cell>
          <cell r="E1076">
            <v>-1.8597875459792099</v>
          </cell>
          <cell r="F1076">
            <v>2.7387678835814202</v>
          </cell>
          <cell r="G1076">
            <v>-0.87898033760220895</v>
          </cell>
          <cell r="H1076">
            <v>-1.8390750274974148</v>
          </cell>
          <cell r="I1076">
            <v>1.14108729095672E-2</v>
          </cell>
          <cell r="J1076">
            <v>1.8597875459792099</v>
          </cell>
          <cell r="K1076">
            <v>3.6295420886273639</v>
          </cell>
          <cell r="L1076">
            <v>9.5158329931000997E-9</v>
          </cell>
          <cell r="M1076">
            <v>-2.7387678835814202</v>
          </cell>
          <cell r="N1076">
            <v>-6.675000216445401</v>
          </cell>
          <cell r="O1076">
            <v>4.5286929272441398E-17</v>
          </cell>
          <cell r="P1076">
            <v>1075</v>
          </cell>
          <cell r="Q1076">
            <v>0.85</v>
          </cell>
          <cell r="R1076">
            <v>569</v>
          </cell>
          <cell r="S1076">
            <v>0.92</v>
          </cell>
          <cell r="T1076">
            <v>205</v>
          </cell>
          <cell r="U1076">
            <v>0.97099999999999997</v>
          </cell>
        </row>
        <row r="1077">
          <cell r="A1077" t="str">
            <v>CTHT_0044550</v>
          </cell>
          <cell r="B1077" t="str">
            <v>Uncharacterized protein</v>
          </cell>
          <cell r="C1077">
            <v>1245</v>
          </cell>
          <cell r="D1077">
            <v>-0.36744010678764599</v>
          </cell>
          <cell r="E1077">
            <v>-0.59988798886502803</v>
          </cell>
          <cell r="F1077">
            <v>0.23244788207738201</v>
          </cell>
          <cell r="G1077">
            <v>0.36744010678764599</v>
          </cell>
          <cell r="H1077">
            <v>1.2900617352926687</v>
          </cell>
          <cell r="I1077">
            <v>0.45633057985533598</v>
          </cell>
          <cell r="J1077">
            <v>0.59988798886502803</v>
          </cell>
          <cell r="K1077">
            <v>1.5155988905376498</v>
          </cell>
          <cell r="L1077">
            <v>0.17454203914052699</v>
          </cell>
          <cell r="M1077">
            <v>-0.23244788207738201</v>
          </cell>
          <cell r="N1077">
            <v>-1.1748266374196541</v>
          </cell>
          <cell r="O1077">
            <v>0.65026307628279501</v>
          </cell>
          <cell r="P1077">
            <v>1076</v>
          </cell>
          <cell r="Q1077">
            <v>0.85</v>
          </cell>
          <cell r="R1077">
            <v>1097</v>
          </cell>
          <cell r="S1077">
            <v>0.84699999999999998</v>
          </cell>
          <cell r="T1077">
            <v>804</v>
          </cell>
          <cell r="U1077">
            <v>0.88800000000000001</v>
          </cell>
        </row>
        <row r="1078">
          <cell r="A1078" t="str">
            <v>CTHT_0013070</v>
          </cell>
          <cell r="B1078" t="str">
            <v>SURF1-like protein</v>
          </cell>
          <cell r="C1078">
            <v>1026</v>
          </cell>
          <cell r="D1078">
            <v>-2.5894173735130201</v>
          </cell>
          <cell r="E1078">
            <v>-1.21994350922774</v>
          </cell>
          <cell r="F1078">
            <v>-1.36947386428528</v>
          </cell>
          <cell r="G1078">
            <v>2.5894173735130201</v>
          </cell>
          <cell r="H1078">
            <v>6.0185559296136493</v>
          </cell>
          <cell r="I1078">
            <v>9.6857162668956397E-13</v>
          </cell>
          <cell r="J1078">
            <v>1.21994350922774</v>
          </cell>
          <cell r="K1078">
            <v>2.3293759611288065</v>
          </cell>
          <cell r="L1078">
            <v>8.0620406466181196E-4</v>
          </cell>
          <cell r="M1078">
            <v>1.36947386428528</v>
          </cell>
          <cell r="N1078">
            <v>2.5837632181526766</v>
          </cell>
          <cell r="O1078">
            <v>2.2488504495808299E-4</v>
          </cell>
          <cell r="P1078">
            <v>1077</v>
          </cell>
          <cell r="Q1078">
            <v>0.85</v>
          </cell>
          <cell r="R1078">
            <v>3501</v>
          </cell>
          <cell r="S1078">
            <v>0.51200000000000001</v>
          </cell>
          <cell r="T1078">
            <v>2057</v>
          </cell>
          <cell r="U1078">
            <v>0.71299999999999997</v>
          </cell>
        </row>
        <row r="1079">
          <cell r="A1079" t="str">
            <v>CTHT_0027970</v>
          </cell>
          <cell r="B1079" t="str">
            <v>Glutamate dehydrogenase</v>
          </cell>
          <cell r="C1079">
            <v>1356</v>
          </cell>
          <cell r="D1079">
            <v>-2.2792796484151698</v>
          </cell>
          <cell r="E1079">
            <v>-1.8545065568596399</v>
          </cell>
          <cell r="F1079">
            <v>-0.424773091555533</v>
          </cell>
          <cell r="G1079">
            <v>2.2792796484151698</v>
          </cell>
          <cell r="H1079">
            <v>4.8543551059132941</v>
          </cell>
          <cell r="I1079">
            <v>1.1258606394005801E-5</v>
          </cell>
          <cell r="J1079">
            <v>1.8545065568596399</v>
          </cell>
          <cell r="K1079">
            <v>3.6162804269263664</v>
          </cell>
          <cell r="L1079">
            <v>2.4546735322689898E-4</v>
          </cell>
          <cell r="M1079">
            <v>0.424773091555533</v>
          </cell>
          <cell r="N1079">
            <v>1.3423613583084959</v>
          </cell>
          <cell r="O1079">
            <v>0.47582508316274602</v>
          </cell>
          <cell r="P1079">
            <v>1078</v>
          </cell>
          <cell r="Q1079">
            <v>0.85</v>
          </cell>
          <cell r="R1079">
            <v>3313</v>
          </cell>
          <cell r="S1079">
            <v>0.53800000000000003</v>
          </cell>
          <cell r="T1079">
            <v>1284</v>
          </cell>
          <cell r="U1079">
            <v>0.82099999999999995</v>
          </cell>
        </row>
        <row r="1080">
          <cell r="A1080" t="str">
            <v>CTHT_0044450</v>
          </cell>
          <cell r="B1080" t="str">
            <v>Uncharacterized protein</v>
          </cell>
          <cell r="C1080">
            <v>267</v>
          </cell>
          <cell r="D1080">
            <v>-2.6798947565639302</v>
          </cell>
          <cell r="E1080">
            <v>-0.32774346918992803</v>
          </cell>
          <cell r="F1080">
            <v>-2.3521512873739998</v>
          </cell>
          <cell r="G1080">
            <v>2.6798947565639302</v>
          </cell>
          <cell r="H1080">
            <v>6.408091538572469</v>
          </cell>
          <cell r="I1080">
            <v>8.8921222243563104E-9</v>
          </cell>
          <cell r="J1080">
            <v>0.32774346918992803</v>
          </cell>
          <cell r="K1080">
            <v>1.2550488066844105</v>
          </cell>
          <cell r="L1080">
            <v>0.52114169104331198</v>
          </cell>
          <cell r="M1080">
            <v>2.3521512873739998</v>
          </cell>
          <cell r="N1080">
            <v>5.1058504692748672</v>
          </cell>
          <cell r="O1080">
            <v>3.8279441233756398E-7</v>
          </cell>
          <cell r="P1080">
            <v>1079</v>
          </cell>
          <cell r="Q1080">
            <v>0.84899999999999998</v>
          </cell>
          <cell r="R1080">
            <v>3683</v>
          </cell>
          <cell r="S1080">
            <v>0.48699999999999999</v>
          </cell>
          <cell r="T1080">
            <v>3369</v>
          </cell>
          <cell r="U1080">
            <v>0.53</v>
          </cell>
        </row>
        <row r="1081">
          <cell r="A1081" t="str">
            <v>CTHT_0074040</v>
          </cell>
          <cell r="B1081" t="str">
            <v>Uncharacterized protein</v>
          </cell>
          <cell r="C1081">
            <v>1950</v>
          </cell>
          <cell r="D1081">
            <v>-2.2228620054104198</v>
          </cell>
          <cell r="E1081">
            <v>-2.0239341921968901</v>
          </cell>
          <cell r="F1081">
            <v>-0.19892781321353001</v>
          </cell>
          <cell r="G1081">
            <v>2.2228620054104198</v>
          </cell>
          <cell r="H1081">
            <v>4.6681858713224589</v>
          </cell>
          <cell r="I1081">
            <v>1.1565967998582199E-6</v>
          </cell>
          <cell r="J1081">
            <v>2.0239341921968901</v>
          </cell>
          <cell r="K1081">
            <v>4.0669131787533095</v>
          </cell>
          <cell r="L1081">
            <v>5.2404858755810499E-6</v>
          </cell>
          <cell r="M1081">
            <v>0.19892781321353001</v>
          </cell>
          <cell r="N1081">
            <v>1.1478449787692462</v>
          </cell>
          <cell r="O1081">
            <v>0.721194300885735</v>
          </cell>
          <cell r="P1081">
            <v>1080</v>
          </cell>
          <cell r="Q1081">
            <v>0.84899999999999998</v>
          </cell>
          <cell r="R1081">
            <v>3041</v>
          </cell>
          <cell r="S1081">
            <v>0.57599999999999996</v>
          </cell>
          <cell r="T1081">
            <v>1125</v>
          </cell>
          <cell r="U1081">
            <v>0.84299999999999997</v>
          </cell>
        </row>
        <row r="1082">
          <cell r="A1082" t="str">
            <v>CTHT_0068060</v>
          </cell>
          <cell r="B1082" t="str">
            <v>Putative nitroreductase family protein</v>
          </cell>
          <cell r="C1082">
            <v>621</v>
          </cell>
          <cell r="D1082">
            <v>-0.37253975532833999</v>
          </cell>
          <cell r="E1082">
            <v>-2.1140661528940701</v>
          </cell>
          <cell r="F1082">
            <v>1.74152639756573</v>
          </cell>
          <cell r="G1082">
            <v>0.37253975532833999</v>
          </cell>
          <cell r="H1082">
            <v>1.2946299236306158</v>
          </cell>
          <cell r="I1082">
            <v>0.52535368858882803</v>
          </cell>
          <cell r="J1082">
            <v>2.1140661528940701</v>
          </cell>
          <cell r="K1082">
            <v>4.3290970786359608</v>
          </cell>
          <cell r="L1082">
            <v>1.3432071009844E-5</v>
          </cell>
          <cell r="M1082">
            <v>-1.74152639756573</v>
          </cell>
          <cell r="N1082">
            <v>-3.3438877007381298</v>
          </cell>
          <cell r="O1082">
            <v>5.4003228235268797E-4</v>
          </cell>
          <cell r="P1082">
            <v>1081</v>
          </cell>
          <cell r="Q1082">
            <v>0.84899999999999998</v>
          </cell>
          <cell r="R1082">
            <v>1143</v>
          </cell>
          <cell r="S1082">
            <v>0.84</v>
          </cell>
          <cell r="T1082">
            <v>339</v>
          </cell>
          <cell r="U1082">
            <v>0.95199999999999996</v>
          </cell>
        </row>
        <row r="1083">
          <cell r="A1083" t="str">
            <v>CTHT_0053310</v>
          </cell>
          <cell r="B1083" t="str">
            <v>Obg-like ATPase 1</v>
          </cell>
          <cell r="C1083">
            <v>1785</v>
          </cell>
          <cell r="D1083">
            <v>-1.9888402752489001</v>
          </cell>
          <cell r="E1083">
            <v>-3.5792388506041299</v>
          </cell>
          <cell r="F1083">
            <v>1.5903985753552401</v>
          </cell>
          <cell r="G1083">
            <v>1.9888402752489001</v>
          </cell>
          <cell r="H1083">
            <v>3.9691780357578383</v>
          </cell>
          <cell r="I1083">
            <v>2.54995689074814E-7</v>
          </cell>
          <cell r="J1083">
            <v>3.5792388506041299</v>
          </cell>
          <cell r="K1083">
            <v>11.952486330277205</v>
          </cell>
          <cell r="L1083">
            <v>3.3538386389932898E-22</v>
          </cell>
          <cell r="M1083">
            <v>-1.5903985753552401</v>
          </cell>
          <cell r="N1083">
            <v>-3.0113253229255048</v>
          </cell>
          <cell r="O1083">
            <v>3.83466499958591E-5</v>
          </cell>
          <cell r="P1083">
            <v>1082</v>
          </cell>
          <cell r="Q1083">
            <v>0.84899999999999998</v>
          </cell>
          <cell r="R1083">
            <v>2812</v>
          </cell>
          <cell r="S1083">
            <v>0.60799999999999998</v>
          </cell>
          <cell r="T1083">
            <v>396</v>
          </cell>
          <cell r="U1083">
            <v>0.94399999999999995</v>
          </cell>
        </row>
        <row r="1084">
          <cell r="A1084" t="str">
            <v>CTHT_0045760</v>
          </cell>
          <cell r="B1084" t="str">
            <v>Uncharacterized protein</v>
          </cell>
          <cell r="C1084">
            <v>828</v>
          </cell>
          <cell r="D1084">
            <v>-1.3117133672444601</v>
          </cell>
          <cell r="E1084">
            <v>8.0162717382372295E-2</v>
          </cell>
          <cell r="F1084">
            <v>-1.3918760846268401</v>
          </cell>
          <cell r="G1084">
            <v>1.3117133672444601</v>
          </cell>
          <cell r="H1084">
            <v>2.4823617416856689</v>
          </cell>
          <cell r="I1084">
            <v>8.8663368520877596E-4</v>
          </cell>
          <cell r="J1084">
            <v>-8.0162717382372295E-2</v>
          </cell>
          <cell r="K1084">
            <v>-1.0571372652787254</v>
          </cell>
          <cell r="L1084">
            <v>0.85604880489885005</v>
          </cell>
          <cell r="M1084">
            <v>1.3918760846268401</v>
          </cell>
          <cell r="N1084">
            <v>2.6241971030381355</v>
          </cell>
          <cell r="O1084">
            <v>3.65670702256582E-4</v>
          </cell>
          <cell r="P1084">
            <v>1083</v>
          </cell>
          <cell r="Q1084">
            <v>0.84899999999999998</v>
          </cell>
          <cell r="R1084">
            <v>1904</v>
          </cell>
          <cell r="S1084">
            <v>0.73399999999999999</v>
          </cell>
          <cell r="T1084">
            <v>2046</v>
          </cell>
          <cell r="U1084">
            <v>0.71499999999999997</v>
          </cell>
        </row>
        <row r="1085">
          <cell r="A1085" t="str">
            <v>CTHT_0048730</v>
          </cell>
          <cell r="B1085" t="str">
            <v>26S proteasome regulatory subunit rpn9-like protein</v>
          </cell>
          <cell r="C1085">
            <v>1143</v>
          </cell>
          <cell r="D1085">
            <v>-0.13365598675403101</v>
          </cell>
          <cell r="E1085">
            <v>-0.114138972354968</v>
          </cell>
          <cell r="F1085">
            <v>-1.9517014399062799E-2</v>
          </cell>
          <cell r="G1085">
            <v>0.13365598675403101</v>
          </cell>
          <cell r="H1085">
            <v>1.0970703079851549</v>
          </cell>
          <cell r="I1085">
            <v>0.68328033982529501</v>
          </cell>
          <cell r="J1085">
            <v>0.114138972354968</v>
          </cell>
          <cell r="K1085">
            <v>1.0823288984028534</v>
          </cell>
          <cell r="L1085">
            <v>0.704241436818971</v>
          </cell>
          <cell r="M1085">
            <v>1.9517014399062799E-2</v>
          </cell>
          <cell r="N1085">
            <v>1.0136200831411364</v>
          </cell>
          <cell r="O1085">
            <v>0.95847159632466905</v>
          </cell>
          <cell r="P1085">
            <v>1084</v>
          </cell>
          <cell r="Q1085">
            <v>0.84899999999999998</v>
          </cell>
          <cell r="R1085">
            <v>988</v>
          </cell>
          <cell r="S1085">
            <v>0.86199999999999999</v>
          </cell>
          <cell r="T1085">
            <v>1001</v>
          </cell>
          <cell r="U1085">
            <v>0.86</v>
          </cell>
        </row>
        <row r="1086">
          <cell r="A1086" t="str">
            <v>CTHT_0068300</v>
          </cell>
          <cell r="B1086" t="str">
            <v>Uncharacterized protein</v>
          </cell>
          <cell r="C1086">
            <v>759</v>
          </cell>
          <cell r="D1086">
            <v>-3.2495555465965098</v>
          </cell>
          <cell r="E1086">
            <v>-4.2939887816194204</v>
          </cell>
          <cell r="F1086">
            <v>1.04443323502291</v>
          </cell>
          <cell r="G1086">
            <v>3.2495555465965098</v>
          </cell>
          <cell r="H1086">
            <v>9.5107264837041221</v>
          </cell>
          <cell r="I1086">
            <v>1.79261664162143E-18</v>
          </cell>
          <cell r="J1086">
            <v>4.2939887816194204</v>
          </cell>
          <cell r="K1086">
            <v>19.616405223308764</v>
          </cell>
          <cell r="L1086">
            <v>2.2032203701259701E-32</v>
          </cell>
          <cell r="M1086">
            <v>-1.04443323502291</v>
          </cell>
          <cell r="N1086">
            <v>-2.06255592114019</v>
          </cell>
          <cell r="O1086">
            <v>7.2760442632410797E-3</v>
          </cell>
          <cell r="P1086">
            <v>1085</v>
          </cell>
          <cell r="Q1086">
            <v>0.84899999999999998</v>
          </cell>
          <cell r="R1086">
            <v>4423</v>
          </cell>
          <cell r="S1086">
            <v>0.38400000000000001</v>
          </cell>
          <cell r="T1086">
            <v>558</v>
          </cell>
          <cell r="U1086">
            <v>0.92200000000000004</v>
          </cell>
        </row>
        <row r="1087">
          <cell r="A1087" t="str">
            <v>CTHT_0011210</v>
          </cell>
          <cell r="B1087" t="str">
            <v>Uncharacterized protein</v>
          </cell>
          <cell r="C1087">
            <v>705</v>
          </cell>
          <cell r="D1087">
            <v>-0.16653495464003901</v>
          </cell>
          <cell r="E1087">
            <v>-0.222164540000276</v>
          </cell>
          <cell r="F1087">
            <v>5.5629585360236503E-2</v>
          </cell>
          <cell r="G1087">
            <v>0.16653495464003901</v>
          </cell>
          <cell r="H1087">
            <v>1.12235957689404</v>
          </cell>
          <cell r="I1087">
            <v>0.71794266382804195</v>
          </cell>
          <cell r="J1087">
            <v>0.222164540000276</v>
          </cell>
          <cell r="K1087">
            <v>1.1664824000300482</v>
          </cell>
          <cell r="L1087">
            <v>0.58849096506240495</v>
          </cell>
          <cell r="M1087">
            <v>-5.5629585360236503E-2</v>
          </cell>
          <cell r="N1087">
            <v>-1.0393125554807587</v>
          </cell>
          <cell r="O1087">
            <v>0.91136450877546704</v>
          </cell>
          <cell r="P1087">
            <v>1086</v>
          </cell>
          <cell r="Q1087">
            <v>0.84799999999999998</v>
          </cell>
          <cell r="R1087">
            <v>1049</v>
          </cell>
          <cell r="S1087">
            <v>0.85399999999999998</v>
          </cell>
          <cell r="T1087">
            <v>969</v>
          </cell>
          <cell r="U1087">
            <v>0.86499999999999999</v>
          </cell>
        </row>
        <row r="1088">
          <cell r="A1088" t="str">
            <v>CTHT_0048680</v>
          </cell>
          <cell r="B1088" t="str">
            <v>Metallopeptidase-like protein</v>
          </cell>
          <cell r="C1088">
            <v>2628</v>
          </cell>
          <cell r="D1088">
            <v>-2.2784230040461799</v>
          </cell>
          <cell r="E1088">
            <v>1.01853425666664</v>
          </cell>
          <cell r="F1088">
            <v>-3.2969572607128201</v>
          </cell>
          <cell r="G1088">
            <v>2.2784230040461799</v>
          </cell>
          <cell r="H1088">
            <v>4.8514735394784196</v>
          </cell>
          <cell r="I1088">
            <v>3.8240372650814601E-6</v>
          </cell>
          <cell r="J1088">
            <v>-1.01853425666664</v>
          </cell>
          <cell r="K1088">
            <v>-2.0258596891348946</v>
          </cell>
          <cell r="L1088">
            <v>4.0136045960727701E-2</v>
          </cell>
          <cell r="M1088">
            <v>3.2969572607128201</v>
          </cell>
          <cell r="N1088">
            <v>9.8284046765339177</v>
          </cell>
          <cell r="O1088">
            <v>6.76839893843123E-12</v>
          </cell>
          <cell r="P1088">
            <v>1087</v>
          </cell>
          <cell r="Q1088">
            <v>0.84799999999999998</v>
          </cell>
          <cell r="R1088">
            <v>3270</v>
          </cell>
          <cell r="S1088">
            <v>0.54400000000000004</v>
          </cell>
          <cell r="T1088">
            <v>4652</v>
          </cell>
          <cell r="U1088">
            <v>0.35199999999999998</v>
          </cell>
        </row>
        <row r="1089">
          <cell r="A1089" t="str">
            <v>CTHT_0067980</v>
          </cell>
          <cell r="B1089" t="str">
            <v>Uncharacterized protein</v>
          </cell>
          <cell r="C1089">
            <v>942</v>
          </cell>
          <cell r="D1089">
            <v>-0.58503947567136205</v>
          </cell>
          <cell r="E1089">
            <v>-2.4765769543659002</v>
          </cell>
          <cell r="F1089">
            <v>1.89153747869454</v>
          </cell>
          <cell r="G1089">
            <v>0.58503947567136205</v>
          </cell>
          <cell r="H1089">
            <v>1.5000800345896659</v>
          </cell>
          <cell r="I1089">
            <v>0.110812146063466</v>
          </cell>
          <cell r="J1089">
            <v>2.4765769543659002</v>
          </cell>
          <cell r="K1089">
            <v>5.5657532661068663</v>
          </cell>
          <cell r="L1089">
            <v>4.7582540232443698E-14</v>
          </cell>
          <cell r="M1089">
            <v>-1.89153747869454</v>
          </cell>
          <cell r="N1089">
            <v>-3.7103042089546485</v>
          </cell>
          <cell r="O1089">
            <v>1.8405632584050901E-8</v>
          </cell>
          <cell r="P1089">
            <v>1088</v>
          </cell>
          <cell r="Q1089">
            <v>0.84799999999999998</v>
          </cell>
          <cell r="R1089">
            <v>1344</v>
          </cell>
          <cell r="S1089">
            <v>0.81200000000000006</v>
          </cell>
          <cell r="T1089">
            <v>326</v>
          </cell>
          <cell r="U1089">
            <v>0.95399999999999996</v>
          </cell>
        </row>
        <row r="1090">
          <cell r="A1090" t="str">
            <v>CTHT_0017500</v>
          </cell>
          <cell r="B1090" t="str">
            <v>RING-type E3 ubiquitin transferase (EC 2.3.2.27)</v>
          </cell>
          <cell r="C1090">
            <v>1896</v>
          </cell>
          <cell r="D1090">
            <v>-0.19858258631689399</v>
          </cell>
          <cell r="E1090">
            <v>1.27057674427357</v>
          </cell>
          <cell r="F1090">
            <v>-1.46915933059047</v>
          </cell>
          <cell r="G1090">
            <v>0.19858258631689399</v>
          </cell>
          <cell r="H1090">
            <v>1.1475703403041326</v>
          </cell>
          <cell r="I1090">
            <v>0.61676584778912102</v>
          </cell>
          <cell r="J1090">
            <v>-1.27057674427357</v>
          </cell>
          <cell r="K1090">
            <v>-2.4125799364895451</v>
          </cell>
          <cell r="L1090">
            <v>8.1268399855199199E-5</v>
          </cell>
          <cell r="M1090">
            <v>1.46915933059047</v>
          </cell>
          <cell r="N1090">
            <v>2.7686051787282411</v>
          </cell>
          <cell r="O1090">
            <v>7.5499859339851902E-6</v>
          </cell>
          <cell r="P1090">
            <v>1089</v>
          </cell>
          <cell r="Q1090">
            <v>0.84799999999999998</v>
          </cell>
          <cell r="R1090">
            <v>1015</v>
          </cell>
          <cell r="S1090">
            <v>0.85799999999999998</v>
          </cell>
          <cell r="T1090">
            <v>2180</v>
          </cell>
          <cell r="U1090">
            <v>0.69599999999999995</v>
          </cell>
        </row>
        <row r="1091">
          <cell r="A1091" t="str">
            <v>CTHT_0054370</v>
          </cell>
          <cell r="B1091" t="str">
            <v>Eukaryotic translation initiation factor 2 subunit gamma-like protein</v>
          </cell>
          <cell r="C1091">
            <v>1542</v>
          </cell>
          <cell r="D1091">
            <v>-0.43061571394447701</v>
          </cell>
          <cell r="E1091">
            <v>-2.3043105869216101</v>
          </cell>
          <cell r="F1091">
            <v>1.8736948729771401</v>
          </cell>
          <cell r="G1091">
            <v>0.43061571394447701</v>
          </cell>
          <cell r="H1091">
            <v>1.3478086724408589</v>
          </cell>
          <cell r="I1091">
            <v>0.226114173256244</v>
          </cell>
          <cell r="J1091">
            <v>2.3043105869216101</v>
          </cell>
          <cell r="K1091">
            <v>4.9393136606637436</v>
          </cell>
          <cell r="L1091">
            <v>1.10849527838708E-13</v>
          </cell>
          <cell r="M1091">
            <v>-1.8736948729771401</v>
          </cell>
          <cell r="N1091">
            <v>-3.6646994203700696</v>
          </cell>
          <cell r="O1091">
            <v>3.3151836161359301E-9</v>
          </cell>
          <cell r="P1091">
            <v>1090</v>
          </cell>
          <cell r="Q1091">
            <v>0.84799999999999998</v>
          </cell>
          <cell r="R1091">
            <v>1209</v>
          </cell>
          <cell r="S1091">
            <v>0.83099999999999996</v>
          </cell>
          <cell r="T1091">
            <v>329</v>
          </cell>
          <cell r="U1091">
            <v>0.95399999999999996</v>
          </cell>
        </row>
        <row r="1092">
          <cell r="A1092" t="str">
            <v>CTHT_0060540</v>
          </cell>
          <cell r="B1092" t="str">
            <v>Uncharacterized protein</v>
          </cell>
          <cell r="C1092">
            <v>2400</v>
          </cell>
          <cell r="D1092">
            <v>0.62678466081002504</v>
          </cell>
          <cell r="E1092">
            <v>0.58217314394500896</v>
          </cell>
          <cell r="F1092">
            <v>4.4611516865016403E-2</v>
          </cell>
          <cell r="G1092">
            <v>-0.62678466081002504</v>
          </cell>
          <cell r="H1092">
            <v>-1.5441197709590158</v>
          </cell>
          <cell r="I1092">
            <v>9.0756751728054197E-2</v>
          </cell>
          <cell r="J1092">
            <v>-0.58217314394500896</v>
          </cell>
          <cell r="K1092">
            <v>-1.4971026496441036</v>
          </cell>
          <cell r="L1092">
            <v>0.10071721345898201</v>
          </cell>
          <cell r="M1092">
            <v>-4.4611516865016403E-2</v>
          </cell>
          <cell r="N1092">
            <v>-1.0314054091922753</v>
          </cell>
          <cell r="O1092">
            <v>0.92498411235100197</v>
          </cell>
          <cell r="P1092">
            <v>1091</v>
          </cell>
          <cell r="Q1092">
            <v>0.84799999999999998</v>
          </cell>
          <cell r="R1092">
            <v>629</v>
          </cell>
          <cell r="S1092">
            <v>0.91200000000000003</v>
          </cell>
          <cell r="T1092">
            <v>968</v>
          </cell>
          <cell r="U1092">
            <v>0.86499999999999999</v>
          </cell>
        </row>
        <row r="1093">
          <cell r="A1093" t="str">
            <v>CTHT_0054640</v>
          </cell>
          <cell r="B1093" t="str">
            <v>Uncharacterized protein</v>
          </cell>
          <cell r="C1093">
            <v>819</v>
          </cell>
          <cell r="D1093">
            <v>-1.1211451737026099</v>
          </cell>
          <cell r="E1093">
            <v>-1.2328534094796499</v>
          </cell>
          <cell r="F1093">
            <v>0.11170823577703901</v>
          </cell>
          <cell r="G1093">
            <v>1.1211451737026099</v>
          </cell>
          <cell r="H1093">
            <v>2.1751956535506562</v>
          </cell>
          <cell r="I1093">
            <v>3.5164754624869001E-4</v>
          </cell>
          <cell r="J1093">
            <v>1.2328534094796499</v>
          </cell>
          <cell r="K1093">
            <v>2.3503138321244803</v>
          </cell>
          <cell r="L1093">
            <v>4.3827808278289798E-5</v>
          </cell>
          <cell r="M1093">
            <v>-0.11170823577703901</v>
          </cell>
          <cell r="N1093">
            <v>-1.0805068630437773</v>
          </cell>
          <cell r="O1093">
            <v>0.77028497611062396</v>
          </cell>
          <cell r="P1093">
            <v>1092</v>
          </cell>
          <cell r="Q1093">
            <v>0.84799999999999998</v>
          </cell>
          <cell r="R1093">
            <v>1746</v>
          </cell>
          <cell r="S1093">
            <v>0.75600000000000001</v>
          </cell>
          <cell r="T1093">
            <v>926</v>
          </cell>
          <cell r="U1093">
            <v>0.871</v>
          </cell>
        </row>
        <row r="1094">
          <cell r="A1094" t="str">
            <v>CTHT_0044380</v>
          </cell>
          <cell r="B1094" t="str">
            <v>Lysyl-tRNA synthetase-like protein</v>
          </cell>
          <cell r="C1094">
            <v>1971</v>
          </cell>
          <cell r="D1094">
            <v>-1.89374919790702</v>
          </cell>
          <cell r="E1094">
            <v>-3.5783089592148301</v>
          </cell>
          <cell r="F1094">
            <v>1.68455976130781</v>
          </cell>
          <cell r="G1094">
            <v>1.89374919790702</v>
          </cell>
          <cell r="H1094">
            <v>3.7159966417234345</v>
          </cell>
          <cell r="I1094">
            <v>8.9563080084548105E-7</v>
          </cell>
          <cell r="J1094">
            <v>3.5783089592148301</v>
          </cell>
          <cell r="K1094">
            <v>11.944784818429659</v>
          </cell>
          <cell r="L1094">
            <v>2.3229681924469298E-22</v>
          </cell>
          <cell r="M1094">
            <v>-1.68455976130781</v>
          </cell>
          <cell r="N1094">
            <v>-3.2144229314722446</v>
          </cell>
          <cell r="O1094">
            <v>1.10829975630011E-5</v>
          </cell>
          <cell r="P1094">
            <v>1093</v>
          </cell>
          <cell r="Q1094">
            <v>0.84699999999999998</v>
          </cell>
          <cell r="R1094">
            <v>2636</v>
          </cell>
          <cell r="S1094">
            <v>0.63300000000000001</v>
          </cell>
          <cell r="T1094">
            <v>360</v>
          </cell>
          <cell r="U1094">
            <v>0.95</v>
          </cell>
        </row>
        <row r="1095">
          <cell r="A1095" t="str">
            <v>CTHT_0072980</v>
          </cell>
          <cell r="B1095" t="str">
            <v>Putative RNA splicing factor</v>
          </cell>
          <cell r="C1095">
            <v>636</v>
          </cell>
          <cell r="D1095">
            <v>-0.46178507450213802</v>
          </cell>
          <cell r="E1095">
            <v>-0.88073492454478897</v>
          </cell>
          <cell r="F1095">
            <v>0.41894985004265101</v>
          </cell>
          <cell r="G1095">
            <v>0.46178507450213802</v>
          </cell>
          <cell r="H1095">
            <v>1.3772448560430148</v>
          </cell>
          <cell r="I1095">
            <v>0.20722295288960099</v>
          </cell>
          <cell r="J1095">
            <v>0.88073492454478897</v>
          </cell>
          <cell r="K1095">
            <v>1.8413130472731278</v>
          </cell>
          <cell r="L1095">
            <v>7.8239970470121104E-3</v>
          </cell>
          <cell r="M1095">
            <v>-0.41894985004265101</v>
          </cell>
          <cell r="N1095">
            <v>-1.3369540203355235</v>
          </cell>
          <cell r="O1095">
            <v>0.25548229972133502</v>
          </cell>
          <cell r="P1095">
            <v>1094</v>
          </cell>
          <cell r="Q1095">
            <v>0.84699999999999998</v>
          </cell>
          <cell r="R1095">
            <v>1244</v>
          </cell>
          <cell r="S1095">
            <v>0.82599999999999996</v>
          </cell>
          <cell r="T1095">
            <v>780</v>
          </cell>
          <cell r="U1095">
            <v>0.89100000000000001</v>
          </cell>
        </row>
        <row r="1096">
          <cell r="A1096" t="str">
            <v>CTHT_0031080</v>
          </cell>
          <cell r="B1096" t="str">
            <v>Phosphomevalonate kinase (EC 2.7.4.2)</v>
          </cell>
          <cell r="C1096">
            <v>1440</v>
          </cell>
          <cell r="D1096">
            <v>-0.36333310823526199</v>
          </cell>
          <cell r="E1096">
            <v>0.51885893525789695</v>
          </cell>
          <cell r="F1096">
            <v>-0.88219204349315905</v>
          </cell>
          <cell r="G1096">
            <v>0.36333310823526199</v>
          </cell>
          <cell r="H1096">
            <v>1.2863944686652837</v>
          </cell>
          <cell r="I1096">
            <v>0.39548562887156302</v>
          </cell>
          <cell r="J1096">
            <v>-0.51885893525789695</v>
          </cell>
          <cell r="K1096">
            <v>-1.4328215441983763</v>
          </cell>
          <cell r="L1096">
            <v>0.17994129299789399</v>
          </cell>
          <cell r="M1096">
            <v>0.88219204349315905</v>
          </cell>
          <cell r="N1096">
            <v>1.8431737090412419</v>
          </cell>
          <cell r="O1096">
            <v>2.3653842121564302E-2</v>
          </cell>
          <cell r="P1096">
            <v>1095</v>
          </cell>
          <cell r="Q1096">
            <v>0.84699999999999998</v>
          </cell>
          <cell r="R1096">
            <v>1129</v>
          </cell>
          <cell r="S1096">
            <v>0.84199999999999997</v>
          </cell>
          <cell r="T1096">
            <v>1615</v>
          </cell>
          <cell r="U1096">
            <v>0.77500000000000002</v>
          </cell>
        </row>
        <row r="1097">
          <cell r="A1097" t="str">
            <v>CTHT_0074480</v>
          </cell>
          <cell r="B1097" t="str">
            <v>Uncharacterized protein</v>
          </cell>
          <cell r="C1097">
            <v>1077</v>
          </cell>
          <cell r="D1097">
            <v>-3.89968745145941</v>
          </cell>
          <cell r="E1097">
            <v>-0.78464110848290602</v>
          </cell>
          <cell r="F1097">
            <v>-3.1150463429765001</v>
          </cell>
          <cell r="G1097">
            <v>3.89968745145941</v>
          </cell>
          <cell r="H1097">
            <v>14.925294066670885</v>
          </cell>
          <cell r="I1097">
            <v>1.9793132980477101E-18</v>
          </cell>
          <cell r="J1097">
            <v>0.78464110848290602</v>
          </cell>
          <cell r="K1097">
            <v>1.7226637282893618</v>
          </cell>
          <cell r="L1097">
            <v>9.3634239725022203E-2</v>
          </cell>
          <cell r="M1097">
            <v>3.1150463429765001</v>
          </cell>
          <cell r="N1097">
            <v>8.6640786716348597</v>
          </cell>
          <cell r="O1097">
            <v>2.8014770700809801E-12</v>
          </cell>
          <cell r="P1097">
            <v>1096</v>
          </cell>
          <cell r="Q1097">
            <v>0.84699999999999998</v>
          </cell>
          <cell r="R1097">
            <v>5112</v>
          </cell>
          <cell r="S1097">
            <v>0.28799999999999998</v>
          </cell>
          <cell r="T1097">
            <v>4371</v>
          </cell>
          <cell r="U1097">
            <v>0.39100000000000001</v>
          </cell>
        </row>
        <row r="1098">
          <cell r="A1098" t="str">
            <v>CTHT_0034250</v>
          </cell>
          <cell r="B1098" t="str">
            <v>Uncharacterized protein</v>
          </cell>
          <cell r="C1098">
            <v>1284</v>
          </cell>
          <cell r="D1098">
            <v>0.308074324251497</v>
          </cell>
          <cell r="E1098">
            <v>1.86879352905473</v>
          </cell>
          <cell r="F1098">
            <v>-1.5607192048032299</v>
          </cell>
          <cell r="G1098">
            <v>-0.308074324251497</v>
          </cell>
          <cell r="H1098">
            <v>-1.2380540708251067</v>
          </cell>
          <cell r="I1098">
            <v>0.39757516082949201</v>
          </cell>
          <cell r="J1098">
            <v>-1.86879352905473</v>
          </cell>
          <cell r="K1098">
            <v>-3.6522702688840432</v>
          </cell>
          <cell r="L1098">
            <v>1.33276059405136E-9</v>
          </cell>
          <cell r="M1098">
            <v>1.5607192048032299</v>
          </cell>
          <cell r="N1098">
            <v>2.9500086910178029</v>
          </cell>
          <cell r="O1098">
            <v>7.8890306696634197E-7</v>
          </cell>
          <cell r="P1098">
            <v>1097</v>
          </cell>
          <cell r="Q1098">
            <v>0.84699999999999998</v>
          </cell>
          <cell r="R1098">
            <v>732</v>
          </cell>
          <cell r="S1098">
            <v>0.89800000000000002</v>
          </cell>
          <cell r="T1098">
            <v>2272</v>
          </cell>
          <cell r="U1098">
            <v>0.68300000000000005</v>
          </cell>
        </row>
        <row r="1099">
          <cell r="A1099" t="str">
            <v>CTHT_0068560</v>
          </cell>
          <cell r="B1099" t="str">
            <v>Acyltransferase-like protein</v>
          </cell>
          <cell r="C1099">
            <v>1251</v>
          </cell>
          <cell r="D1099">
            <v>0.891869734134074</v>
          </cell>
          <cell r="E1099">
            <v>2.5015370936998198</v>
          </cell>
          <cell r="F1099">
            <v>-1.60966735956575</v>
          </cell>
          <cell r="G1099">
            <v>-0.891869734134074</v>
          </cell>
          <cell r="H1099">
            <v>-1.85557939877245</v>
          </cell>
          <cell r="I1099">
            <v>1.41312754303377E-2</v>
          </cell>
          <cell r="J1099">
            <v>-2.5015370936998198</v>
          </cell>
          <cell r="K1099">
            <v>-5.6628844557759059</v>
          </cell>
          <cell r="L1099">
            <v>1.12683009644163E-13</v>
          </cell>
          <cell r="M1099">
            <v>1.60966735956575</v>
          </cell>
          <cell r="N1099">
            <v>3.051814683608892</v>
          </cell>
          <cell r="O1099">
            <v>3.8385363497998602E-6</v>
          </cell>
          <cell r="P1099">
            <v>1098</v>
          </cell>
          <cell r="Q1099">
            <v>0.84699999999999998</v>
          </cell>
          <cell r="R1099">
            <v>507</v>
          </cell>
          <cell r="S1099">
            <v>0.92900000000000005</v>
          </cell>
          <cell r="T1099">
            <v>2358</v>
          </cell>
          <cell r="U1099">
            <v>0.67100000000000004</v>
          </cell>
        </row>
        <row r="1100">
          <cell r="A1100" t="str">
            <v>CTHT_0038260</v>
          </cell>
          <cell r="B1100" t="str">
            <v>Small nuclear ribonucleoprotein E-like protein</v>
          </cell>
          <cell r="C1100">
            <v>297</v>
          </cell>
          <cell r="D1100">
            <v>-1.0279962817319099</v>
          </cell>
          <cell r="E1100">
            <v>-2.1400977686652598</v>
          </cell>
          <cell r="F1100">
            <v>1.1121014869333501</v>
          </cell>
          <cell r="G1100">
            <v>1.0279962817319099</v>
          </cell>
          <cell r="H1100">
            <v>2.0391901103705745</v>
          </cell>
          <cell r="I1100">
            <v>1.9466714116165101E-2</v>
          </cell>
          <cell r="J1100">
            <v>2.1400977686652598</v>
          </cell>
          <cell r="K1100">
            <v>4.4079191695803921</v>
          </cell>
          <cell r="L1100">
            <v>1.7149067266698901E-7</v>
          </cell>
          <cell r="M1100">
            <v>-1.1121014869333501</v>
          </cell>
          <cell r="N1100">
            <v>-2.1616028575086403</v>
          </cell>
          <cell r="O1100">
            <v>1.06686618136478E-2</v>
          </cell>
          <cell r="P1100">
            <v>1099</v>
          </cell>
          <cell r="Q1100">
            <v>0.84699999999999998</v>
          </cell>
          <cell r="R1100">
            <v>1691</v>
          </cell>
          <cell r="S1100">
            <v>0.76400000000000001</v>
          </cell>
          <cell r="T1100">
            <v>495</v>
          </cell>
          <cell r="U1100">
            <v>0.93100000000000005</v>
          </cell>
        </row>
        <row r="1101">
          <cell r="A1101" t="str">
            <v>CTHT_0021680</v>
          </cell>
          <cell r="B1101" t="str">
            <v>Nuclear distribution protein nudE-like protein</v>
          </cell>
          <cell r="C1101">
            <v>2007</v>
          </cell>
          <cell r="D1101">
            <v>0.90533105996519103</v>
          </cell>
          <cell r="E1101">
            <v>2.2150411703007</v>
          </cell>
          <cell r="F1101">
            <v>-1.30971011033551</v>
          </cell>
          <cell r="G1101">
            <v>-0.90533105996519103</v>
          </cell>
          <cell r="H1101">
            <v>-1.8729742431049008</v>
          </cell>
          <cell r="I1101">
            <v>8.5778905048131293E-2</v>
          </cell>
          <cell r="J1101">
            <v>-2.2150411703007</v>
          </cell>
          <cell r="K1101">
            <v>-4.6429481518172473</v>
          </cell>
          <cell r="L1101">
            <v>4.0794756006899296E-6</v>
          </cell>
          <cell r="M1101">
            <v>1.30971011033551</v>
          </cell>
          <cell r="N1101">
            <v>2.4789172456106274</v>
          </cell>
          <cell r="O1101">
            <v>1.0264363436435799E-2</v>
          </cell>
          <cell r="P1101">
            <v>1100</v>
          </cell>
          <cell r="Q1101">
            <v>0.84599999999999997</v>
          </cell>
          <cell r="R1101">
            <v>514</v>
          </cell>
          <cell r="S1101">
            <v>0.92800000000000005</v>
          </cell>
          <cell r="T1101">
            <v>2109</v>
          </cell>
          <cell r="U1101">
            <v>0.70599999999999996</v>
          </cell>
        </row>
        <row r="1102">
          <cell r="A1102" t="str">
            <v>CTHT_0064920</v>
          </cell>
          <cell r="B1102" t="str">
            <v>Uncharacterized protein</v>
          </cell>
          <cell r="C1102">
            <v>1620</v>
          </cell>
          <cell r="D1102">
            <v>-1.2100696009901599</v>
          </cell>
          <cell r="E1102">
            <v>-0.91022070811633904</v>
          </cell>
          <cell r="F1102">
            <v>-0.299848892873816</v>
          </cell>
          <cell r="G1102">
            <v>1.2100696009901599</v>
          </cell>
          <cell r="H1102">
            <v>2.313487976407854</v>
          </cell>
          <cell r="I1102">
            <v>3.07041657503839E-3</v>
          </cell>
          <cell r="J1102">
            <v>0.91022070811633904</v>
          </cell>
          <cell r="K1102">
            <v>1.8793329828269987</v>
          </cell>
          <cell r="L1102">
            <v>2.2758345265952801E-2</v>
          </cell>
          <cell r="M1102">
            <v>0.299848892873816</v>
          </cell>
          <cell r="N1102">
            <v>1.2310154706739447</v>
          </cell>
          <cell r="O1102">
            <v>0.51926346459380002</v>
          </cell>
          <cell r="P1102">
            <v>1101</v>
          </cell>
          <cell r="Q1102">
            <v>0.84599999999999997</v>
          </cell>
          <cell r="R1102">
            <v>1886</v>
          </cell>
          <cell r="S1102">
            <v>0.73699999999999999</v>
          </cell>
          <cell r="T1102">
            <v>1202</v>
          </cell>
          <cell r="U1102">
            <v>0.83199999999999996</v>
          </cell>
        </row>
        <row r="1103">
          <cell r="A1103" t="str">
            <v>CTHT_0013050</v>
          </cell>
          <cell r="B1103" t="str">
            <v>GTPase rac-like protein</v>
          </cell>
          <cell r="C1103">
            <v>600</v>
          </cell>
          <cell r="D1103">
            <v>0.73505980432875095</v>
          </cell>
          <cell r="E1103">
            <v>0.592252755678502</v>
          </cell>
          <cell r="F1103">
            <v>0.14280704865025001</v>
          </cell>
          <cell r="G1103">
            <v>-0.73505980432875095</v>
          </cell>
          <cell r="H1103">
            <v>-1.664466465457366</v>
          </cell>
          <cell r="I1103">
            <v>3.13391829070152E-3</v>
          </cell>
          <cell r="J1103">
            <v>-0.592252755678502</v>
          </cell>
          <cell r="K1103">
            <v>-1.5075990130749617</v>
          </cell>
          <cell r="L1103">
            <v>1.4469323099530199E-2</v>
          </cell>
          <cell r="M1103">
            <v>-0.14280704865025001</v>
          </cell>
          <cell r="N1103">
            <v>-1.1040511774165016</v>
          </cell>
          <cell r="O1103">
            <v>0.62077522262940898</v>
          </cell>
          <cell r="P1103">
            <v>1102</v>
          </cell>
          <cell r="Q1103">
            <v>0.84599999999999997</v>
          </cell>
          <cell r="R1103">
            <v>606</v>
          </cell>
          <cell r="S1103">
            <v>0.91500000000000004</v>
          </cell>
          <cell r="T1103">
            <v>954</v>
          </cell>
          <cell r="U1103">
            <v>0.86699999999999999</v>
          </cell>
        </row>
        <row r="1104">
          <cell r="A1104" t="str">
            <v>CTHT_0043630</v>
          </cell>
          <cell r="B1104" t="str">
            <v>Putative chaperone binding protein</v>
          </cell>
          <cell r="C1104">
            <v>1965</v>
          </cell>
          <cell r="D1104">
            <v>-0.69786195718632105</v>
          </cell>
          <cell r="E1104">
            <v>-0.87626810041326897</v>
          </cell>
          <cell r="F1104">
            <v>0.17840614322694801</v>
          </cell>
          <cell r="G1104">
            <v>0.69786195718632105</v>
          </cell>
          <cell r="H1104">
            <v>1.6220990948194844</v>
          </cell>
          <cell r="I1104">
            <v>1.01038295402762E-2</v>
          </cell>
          <cell r="J1104">
            <v>0.87626810041326897</v>
          </cell>
          <cell r="K1104">
            <v>1.8356208519425188</v>
          </cell>
          <cell r="L1104">
            <v>6.8304131241107098E-4</v>
          </cell>
          <cell r="M1104">
            <v>-0.17840614322694801</v>
          </cell>
          <cell r="N1104">
            <v>-1.1316329919700721</v>
          </cell>
          <cell r="O1104">
            <v>0.56310858569087996</v>
          </cell>
          <cell r="P1104">
            <v>1103</v>
          </cell>
          <cell r="Q1104">
            <v>0.84599999999999997</v>
          </cell>
          <cell r="R1104">
            <v>1396</v>
          </cell>
          <cell r="S1104">
            <v>0.80500000000000005</v>
          </cell>
          <cell r="T1104">
            <v>909</v>
          </cell>
          <cell r="U1104">
            <v>0.873</v>
          </cell>
        </row>
        <row r="1105">
          <cell r="A1105" t="str">
            <v>CTHT_0070490</v>
          </cell>
          <cell r="B1105" t="str">
            <v>Voltage-gated chloride channel-like protein</v>
          </cell>
          <cell r="C1105">
            <v>2697</v>
          </cell>
          <cell r="D1105">
            <v>1.6085044564398201</v>
          </cell>
          <cell r="E1105">
            <v>3.3507617818544602</v>
          </cell>
          <cell r="F1105">
            <v>-1.7422573254146401</v>
          </cell>
          <cell r="G1105">
            <v>-1.6085044564398201</v>
          </cell>
          <cell r="H1105">
            <v>-3.0493557198124139</v>
          </cell>
          <cell r="I1105">
            <v>8.3455657648269602E-5</v>
          </cell>
          <cell r="J1105">
            <v>-3.3507617818544602</v>
          </cell>
          <cell r="K1105">
            <v>-10.201870459088044</v>
          </cell>
          <cell r="L1105">
            <v>5.0372280978091202E-18</v>
          </cell>
          <cell r="M1105">
            <v>1.7422573254146401</v>
          </cell>
          <cell r="N1105">
            <v>3.3455822791693279</v>
          </cell>
          <cell r="O1105">
            <v>1.55343467292108E-5</v>
          </cell>
          <cell r="P1105">
            <v>1104</v>
          </cell>
          <cell r="Q1105">
            <v>0.84599999999999997</v>
          </cell>
          <cell r="R1105">
            <v>336</v>
          </cell>
          <cell r="S1105">
            <v>0.95299999999999996</v>
          </cell>
          <cell r="T1105">
            <v>2568</v>
          </cell>
          <cell r="U1105">
            <v>0.64200000000000002</v>
          </cell>
        </row>
        <row r="1106">
          <cell r="A1106" t="str">
            <v>CTHT_0071240</v>
          </cell>
          <cell r="B1106" t="str">
            <v>Eukaryotic translation initiation factor 3 subunit C (eIF3c) (Eukaryotic translation initiation factor 3 93 kDa subunit homolog) (eIF3 p93) (Translation initiation factor eIF3, p93 subunit homolog)</v>
          </cell>
          <cell r="C1106">
            <v>2601</v>
          </cell>
          <cell r="D1106">
            <v>-0.70177884190862605</v>
          </cell>
          <cell r="E1106">
            <v>-2.8619530745489601</v>
          </cell>
          <cell r="F1106">
            <v>2.1601742326403399</v>
          </cell>
          <cell r="G1106">
            <v>0.70177884190862605</v>
          </cell>
          <cell r="H1106">
            <v>1.6265090412739682</v>
          </cell>
          <cell r="I1106">
            <v>7.3436164595477596E-2</v>
          </cell>
          <cell r="J1106">
            <v>2.8619530745489601</v>
          </cell>
          <cell r="K1106">
            <v>7.2699884623232336</v>
          </cell>
          <cell r="L1106">
            <v>5.3472697833600596E-16</v>
          </cell>
          <cell r="M1106">
            <v>-2.1601742326403399</v>
          </cell>
          <cell r="N1106">
            <v>-4.469688318872806</v>
          </cell>
          <cell r="O1106">
            <v>2.2664000382444702E-9</v>
          </cell>
          <cell r="P1106">
            <v>1105</v>
          </cell>
          <cell r="Q1106">
            <v>0.84599999999999997</v>
          </cell>
          <cell r="R1106">
            <v>1459</v>
          </cell>
          <cell r="S1106">
            <v>0.79600000000000004</v>
          </cell>
          <cell r="T1106">
            <v>285</v>
          </cell>
          <cell r="U1106">
            <v>0.96</v>
          </cell>
        </row>
        <row r="1107">
          <cell r="A1107" t="str">
            <v>CTHT_0032540</v>
          </cell>
          <cell r="B1107" t="str">
            <v>Phosphate oxidase-like protein</v>
          </cell>
          <cell r="C1107">
            <v>807</v>
          </cell>
          <cell r="D1107">
            <v>-1.25191851396908</v>
          </cell>
          <cell r="E1107">
            <v>-0.51990322442183501</v>
          </cell>
          <cell r="F1107">
            <v>-0.73201528954724404</v>
          </cell>
          <cell r="G1107">
            <v>1.25191851396908</v>
          </cell>
          <cell r="H1107">
            <v>2.3815791790221628</v>
          </cell>
          <cell r="I1107">
            <v>3.0401408953424701E-3</v>
          </cell>
          <cell r="J1107">
            <v>0.51990322442183501</v>
          </cell>
          <cell r="K1107">
            <v>1.4338590619266178</v>
          </cell>
          <cell r="L1107">
            <v>0.225974432937537</v>
          </cell>
          <cell r="M1107">
            <v>0.73201528954724404</v>
          </cell>
          <cell r="N1107">
            <v>1.6609576507625028</v>
          </cell>
          <cell r="O1107">
            <v>9.5934534827298704E-2</v>
          </cell>
          <cell r="P1107">
            <v>1106</v>
          </cell>
          <cell r="Q1107">
            <v>0.84599999999999997</v>
          </cell>
          <cell r="R1107">
            <v>1907</v>
          </cell>
          <cell r="S1107">
            <v>0.73399999999999999</v>
          </cell>
          <cell r="T1107">
            <v>1525</v>
          </cell>
          <cell r="U1107">
            <v>0.78700000000000003</v>
          </cell>
        </row>
        <row r="1108">
          <cell r="A1108" t="str">
            <v>CTHT_0019120</v>
          </cell>
          <cell r="B1108" t="str">
            <v>Uncharacterized protein</v>
          </cell>
          <cell r="C1108">
            <v>1641</v>
          </cell>
          <cell r="D1108">
            <v>-1.1159315469289699</v>
          </cell>
          <cell r="E1108">
            <v>-1.87913023363691</v>
          </cell>
          <cell r="F1108">
            <v>0.763198686707937</v>
          </cell>
          <cell r="G1108">
            <v>1.1159315469289699</v>
          </cell>
          <cell r="H1108">
            <v>2.1673490947547069</v>
          </cell>
          <cell r="I1108">
            <v>7.8385058495981496E-3</v>
          </cell>
          <cell r="J1108">
            <v>1.87913023363691</v>
          </cell>
          <cell r="K1108">
            <v>3.6785322346903069</v>
          </cell>
          <cell r="L1108">
            <v>1.9585351250509598E-6</v>
          </cell>
          <cell r="M1108">
            <v>-0.763198686707937</v>
          </cell>
          <cell r="N1108">
            <v>-1.6972495310482607</v>
          </cell>
          <cell r="O1108">
            <v>7.6820784415079807E-2</v>
          </cell>
          <cell r="P1108">
            <v>1107</v>
          </cell>
          <cell r="Q1108">
            <v>0.84499999999999997</v>
          </cell>
          <cell r="R1108">
            <v>1781</v>
          </cell>
          <cell r="S1108">
            <v>0.752</v>
          </cell>
          <cell r="T1108">
            <v>645</v>
          </cell>
          <cell r="U1108">
            <v>0.91</v>
          </cell>
        </row>
        <row r="1109">
          <cell r="A1109" t="str">
            <v>CTHT_0004930</v>
          </cell>
          <cell r="B1109" t="str">
            <v>Uncharacterized protein</v>
          </cell>
          <cell r="C1109">
            <v>2091</v>
          </cell>
          <cell r="D1109">
            <v>0.83247831238706105</v>
          </cell>
          <cell r="E1109">
            <v>3.5388052766065998</v>
          </cell>
          <cell r="F1109">
            <v>-2.70632696421954</v>
          </cell>
          <cell r="G1109">
            <v>-0.83247831238706105</v>
          </cell>
          <cell r="H1109">
            <v>-1.7807417573405793</v>
          </cell>
          <cell r="I1109">
            <v>7.2984632035128699E-2</v>
          </cell>
          <cell r="J1109">
            <v>-3.5388052766065998</v>
          </cell>
          <cell r="K1109">
            <v>-11.622151625989646</v>
          </cell>
          <cell r="L1109">
            <v>2.77268081298804E-17</v>
          </cell>
          <cell r="M1109">
            <v>2.70632696421954</v>
          </cell>
          <cell r="N1109">
            <v>6.5265789259339737</v>
          </cell>
          <cell r="O1109">
            <v>2.5124605864013799E-10</v>
          </cell>
          <cell r="P1109">
            <v>1108</v>
          </cell>
          <cell r="Q1109">
            <v>0.84499999999999997</v>
          </cell>
          <cell r="R1109">
            <v>539</v>
          </cell>
          <cell r="S1109">
            <v>0.92500000000000004</v>
          </cell>
          <cell r="T1109">
            <v>3859</v>
          </cell>
          <cell r="U1109">
            <v>0.46200000000000002</v>
          </cell>
        </row>
        <row r="1110">
          <cell r="A1110" t="str">
            <v>CTHT_0038820</v>
          </cell>
          <cell r="B1110" t="str">
            <v>ARF GTPase activator-like protein</v>
          </cell>
          <cell r="C1110">
            <v>1485</v>
          </cell>
          <cell r="D1110">
            <v>-0.56074732161015395</v>
          </cell>
          <cell r="E1110">
            <v>-0.41369559485113999</v>
          </cell>
          <cell r="F1110">
            <v>-0.14705172675901401</v>
          </cell>
          <cell r="G1110">
            <v>0.56074732161015395</v>
          </cell>
          <cell r="H1110">
            <v>1.4750330922747474</v>
          </cell>
          <cell r="I1110">
            <v>0.139712640357194</v>
          </cell>
          <cell r="J1110">
            <v>0.41369559485113999</v>
          </cell>
          <cell r="K1110">
            <v>1.3320937268972528</v>
          </cell>
          <cell r="L1110">
            <v>0.25945051116105</v>
          </cell>
          <cell r="M1110">
            <v>0.14705172675901401</v>
          </cell>
          <cell r="N1110">
            <v>1.1073042853451707</v>
          </cell>
          <cell r="O1110">
            <v>0.73134620889299795</v>
          </cell>
          <cell r="P1110">
            <v>1109</v>
          </cell>
          <cell r="Q1110">
            <v>0.84499999999999997</v>
          </cell>
          <cell r="R1110">
            <v>1299</v>
          </cell>
          <cell r="S1110">
            <v>0.81899999999999995</v>
          </cell>
          <cell r="T1110">
            <v>1103</v>
          </cell>
          <cell r="U1110">
            <v>0.84599999999999997</v>
          </cell>
        </row>
        <row r="1111">
          <cell r="A1111" t="str">
            <v>CTHT_0059500</v>
          </cell>
          <cell r="B1111" t="str">
            <v>Phospho-2-dehydro-3-deoxyheptonate aldolase (EC 2.5.1.54) (3-deoxy-D-arabino-heptulosonate 7-phosphate synthase) (DAHP synthase) (Phospho-2-keto-3-deoxyheptonate aldolase)</v>
          </cell>
          <cell r="C1111">
            <v>1131</v>
          </cell>
          <cell r="D1111">
            <v>-1.52917415267777</v>
          </cell>
          <cell r="E1111">
            <v>-3.2503747324744401</v>
          </cell>
          <cell r="F1111">
            <v>1.7212005797966701</v>
          </cell>
          <cell r="G1111">
            <v>1.52917415267777</v>
          </cell>
          <cell r="H1111">
            <v>2.8862057565140322</v>
          </cell>
          <cell r="I1111">
            <v>4.7817021208280398E-5</v>
          </cell>
          <cell r="J1111">
            <v>3.2503747324744401</v>
          </cell>
          <cell r="K1111">
            <v>9.5161283634956675</v>
          </cell>
          <cell r="L1111">
            <v>6.3486607030229804E-20</v>
          </cell>
          <cell r="M1111">
            <v>-1.7212005797966701</v>
          </cell>
          <cell r="N1111">
            <v>-3.2971067090481005</v>
          </cell>
          <cell r="O1111">
            <v>3.1284834322045202E-6</v>
          </cell>
          <cell r="P1111">
            <v>1110</v>
          </cell>
          <cell r="Q1111">
            <v>0.84499999999999997</v>
          </cell>
          <cell r="R1111">
            <v>2248</v>
          </cell>
          <cell r="S1111">
            <v>0.68700000000000006</v>
          </cell>
          <cell r="T1111">
            <v>361</v>
          </cell>
          <cell r="U1111">
            <v>0.94899999999999995</v>
          </cell>
        </row>
        <row r="1112">
          <cell r="A1112" t="str">
            <v>CTHT_0005900</v>
          </cell>
          <cell r="B1112" t="str">
            <v>Uncharacterized protein</v>
          </cell>
          <cell r="C1112">
            <v>1272</v>
          </cell>
          <cell r="D1112">
            <v>-0.131482411432575</v>
          </cell>
          <cell r="E1112">
            <v>-0.232188218582638</v>
          </cell>
          <cell r="F1112">
            <v>0.100705807150063</v>
          </cell>
          <cell r="G1112">
            <v>0.131482411432575</v>
          </cell>
          <cell r="H1112">
            <v>1.0954186979915455</v>
          </cell>
          <cell r="I1112">
            <v>0.74921782351648203</v>
          </cell>
          <cell r="J1112">
            <v>0.232188218582638</v>
          </cell>
          <cell r="K1112">
            <v>1.174615205252554</v>
          </cell>
          <cell r="L1112">
            <v>0.51746296731427399</v>
          </cell>
          <cell r="M1112">
            <v>-0.100705807150063</v>
          </cell>
          <cell r="N1112">
            <v>-1.0722979326591886</v>
          </cell>
          <cell r="O1112">
            <v>0.80968798693053801</v>
          </cell>
          <cell r="P1112">
            <v>1111</v>
          </cell>
          <cell r="Q1112">
            <v>0.84499999999999997</v>
          </cell>
          <cell r="R1112">
            <v>1021</v>
          </cell>
          <cell r="S1112">
            <v>0.85699999999999998</v>
          </cell>
          <cell r="T1112">
            <v>967</v>
          </cell>
          <cell r="U1112">
            <v>0.86499999999999999</v>
          </cell>
        </row>
        <row r="1113">
          <cell r="A1113" t="str">
            <v>CTHT_0049080</v>
          </cell>
          <cell r="B1113" t="str">
            <v>Arginase-like protein</v>
          </cell>
          <cell r="C1113">
            <v>1830</v>
          </cell>
          <cell r="D1113">
            <v>0.43994973232505302</v>
          </cell>
          <cell r="E1113">
            <v>-0.40267993342541403</v>
          </cell>
          <cell r="F1113">
            <v>0.84262966575046805</v>
          </cell>
          <cell r="G1113">
            <v>-0.43994973232505302</v>
          </cell>
          <cell r="H1113">
            <v>-1.3565570602460679</v>
          </cell>
          <cell r="I1113">
            <v>0.212484227726839</v>
          </cell>
          <cell r="J1113">
            <v>0.40267993342541403</v>
          </cell>
          <cell r="K1113">
            <v>1.3219612912068668</v>
          </cell>
          <cell r="L1113">
            <v>0.22879319517845101</v>
          </cell>
          <cell r="M1113">
            <v>-0.84262966575046805</v>
          </cell>
          <cell r="N1113">
            <v>-1.7933159229586844</v>
          </cell>
          <cell r="O1113">
            <v>1.1104223039175101E-2</v>
          </cell>
          <cell r="P1113">
            <v>1112</v>
          </cell>
          <cell r="Q1113">
            <v>0.84499999999999997</v>
          </cell>
          <cell r="R1113">
            <v>712</v>
          </cell>
          <cell r="S1113">
            <v>0.9</v>
          </cell>
          <cell r="T1113">
            <v>618</v>
          </cell>
          <cell r="U1113">
            <v>0.91400000000000003</v>
          </cell>
        </row>
        <row r="1114">
          <cell r="A1114" t="str">
            <v>CTHT_0033790</v>
          </cell>
          <cell r="B1114" t="str">
            <v>Eukaryotic translation initiation factor 3 subunit G (eIF3g) (Eukaryotic translation initiation factor 3 RNA-binding subunit) (eIF-3 RNA-binding subunit) (Translation initiation factor eIF3 p33 subunit homolog) (eIF3 p33 homolog)</v>
          </cell>
          <cell r="C1114">
            <v>870</v>
          </cell>
          <cell r="D1114">
            <v>-0.73707245921281805</v>
          </cell>
          <cell r="E1114">
            <v>-2.6085027702555901</v>
          </cell>
          <cell r="F1114">
            <v>1.8714303110427699</v>
          </cell>
          <cell r="G1114">
            <v>0.73707245921281805</v>
          </cell>
          <cell r="H1114">
            <v>1.6667901265820784</v>
          </cell>
          <cell r="I1114">
            <v>3.9622879111285599E-2</v>
          </cell>
          <cell r="J1114">
            <v>2.6085027702555901</v>
          </cell>
          <cell r="K1114">
            <v>6.0987043116145747</v>
          </cell>
          <cell r="L1114">
            <v>1.51003834407066E-15</v>
          </cell>
          <cell r="M1114">
            <v>-1.8714303110427699</v>
          </cell>
          <cell r="N1114">
            <v>-3.6589515466596714</v>
          </cell>
          <cell r="O1114">
            <v>2.3792254868091199E-8</v>
          </cell>
          <cell r="P1114">
            <v>1113</v>
          </cell>
          <cell r="Q1114">
            <v>0.84499999999999997</v>
          </cell>
          <cell r="R1114">
            <v>1471</v>
          </cell>
          <cell r="S1114">
            <v>0.79500000000000004</v>
          </cell>
          <cell r="T1114">
            <v>335</v>
          </cell>
          <cell r="U1114">
            <v>0.95299999999999996</v>
          </cell>
        </row>
        <row r="1115">
          <cell r="A1115" t="str">
            <v>CTHT_0061360</v>
          </cell>
          <cell r="B1115" t="str">
            <v>3-hydroxyisobutyryl-CoA hydrolase, mitochondrial (EC 3.1.2.4) (3-hydroxyisobutyryl-coenzyme A hydrolase)</v>
          </cell>
          <cell r="C1115">
            <v>1548</v>
          </cell>
          <cell r="D1115">
            <v>-1.3423640606015199</v>
          </cell>
          <cell r="E1115">
            <v>-1.9610532390494999</v>
          </cell>
          <cell r="F1115">
            <v>0.61868917844798499</v>
          </cell>
          <cell r="G1115">
            <v>1.3423640606015199</v>
          </cell>
          <cell r="H1115">
            <v>2.5356648322237838</v>
          </cell>
          <cell r="I1115">
            <v>7.4306411318312497E-4</v>
          </cell>
          <cell r="J1115">
            <v>1.9610532390494999</v>
          </cell>
          <cell r="K1115">
            <v>3.8934611724213934</v>
          </cell>
          <cell r="L1115">
            <v>2.3344878464672699E-7</v>
          </cell>
          <cell r="M1115">
            <v>-0.61868917844798499</v>
          </cell>
          <cell r="N1115">
            <v>-1.5354794225729089</v>
          </cell>
          <cell r="O1115">
            <v>0.142883561341591</v>
          </cell>
          <cell r="P1115">
            <v>1114</v>
          </cell>
          <cell r="Q1115">
            <v>0.84499999999999997</v>
          </cell>
          <cell r="R1115">
            <v>2127</v>
          </cell>
          <cell r="S1115">
            <v>0.70299999999999996</v>
          </cell>
          <cell r="T1115">
            <v>712</v>
          </cell>
          <cell r="U1115">
            <v>0.9</v>
          </cell>
        </row>
        <row r="1116">
          <cell r="A1116" t="str">
            <v>CTHT_0055850</v>
          </cell>
          <cell r="B1116" t="str">
            <v>Uncharacterized protein</v>
          </cell>
          <cell r="C1116">
            <v>1182</v>
          </cell>
          <cell r="D1116">
            <v>0.981864454054585</v>
          </cell>
          <cell r="E1116">
            <v>-0.34246072759898499</v>
          </cell>
          <cell r="F1116">
            <v>1.3243251816535699</v>
          </cell>
          <cell r="G1116">
            <v>-0.981864454054585</v>
          </cell>
          <cell r="H1116">
            <v>-1.9750161549081595</v>
          </cell>
          <cell r="I1116">
            <v>2.9725365114243001E-3</v>
          </cell>
          <cell r="J1116">
            <v>0.34246072759898499</v>
          </cell>
          <cell r="K1116">
            <v>1.2679173693802708</v>
          </cell>
          <cell r="L1116">
            <v>0.31346662612611498</v>
          </cell>
          <cell r="M1116">
            <v>-1.3243251816535699</v>
          </cell>
          <cell r="N1116">
            <v>-2.5041572876146905</v>
          </cell>
          <cell r="O1116">
            <v>3.9844542969317497E-5</v>
          </cell>
          <cell r="P1116">
            <v>1115</v>
          </cell>
          <cell r="Q1116">
            <v>0.84399999999999997</v>
          </cell>
          <cell r="R1116">
            <v>542</v>
          </cell>
          <cell r="S1116">
            <v>0.92400000000000004</v>
          </cell>
          <cell r="T1116">
            <v>483</v>
          </cell>
          <cell r="U1116">
            <v>0.93200000000000005</v>
          </cell>
        </row>
        <row r="1117">
          <cell r="A1117" t="str">
            <v>CTHT_0016350</v>
          </cell>
          <cell r="B1117" t="str">
            <v>Uncharacterized protein</v>
          </cell>
          <cell r="C1117">
            <v>1026</v>
          </cell>
          <cell r="D1117">
            <v>-0.41297488377887698</v>
          </cell>
          <cell r="E1117">
            <v>-1.47596243464723</v>
          </cell>
          <cell r="F1117">
            <v>1.06298755086835</v>
          </cell>
          <cell r="G1117">
            <v>0.41297488377887698</v>
          </cell>
          <cell r="H1117">
            <v>1.331428433880308</v>
          </cell>
          <cell r="I1117">
            <v>0.307950394429858</v>
          </cell>
          <cell r="J1117">
            <v>1.47596243464723</v>
          </cell>
          <cell r="K1117">
            <v>2.7816915119078187</v>
          </cell>
          <cell r="L1117">
            <v>2.69112720387964E-5</v>
          </cell>
          <cell r="M1117">
            <v>-1.06298755086835</v>
          </cell>
          <cell r="N1117">
            <v>-2.0892534973140577</v>
          </cell>
          <cell r="O1117">
            <v>3.9349610035494401E-3</v>
          </cell>
          <cell r="P1117">
            <v>1116</v>
          </cell>
          <cell r="Q1117">
            <v>0.84399999999999997</v>
          </cell>
          <cell r="R1117">
            <v>1215</v>
          </cell>
          <cell r="S1117">
            <v>0.83</v>
          </cell>
          <cell r="T1117">
            <v>532</v>
          </cell>
          <cell r="U1117">
            <v>0.92600000000000005</v>
          </cell>
        </row>
        <row r="1118">
          <cell r="A1118" t="str">
            <v>CTHT_0069960</v>
          </cell>
          <cell r="B1118" t="str">
            <v>Cell division control protein 42-like protein</v>
          </cell>
          <cell r="C1118">
            <v>993</v>
          </cell>
          <cell r="D1118">
            <v>1.72141384629584E-3</v>
          </cell>
          <cell r="E1118">
            <v>0.30748874833760198</v>
          </cell>
          <cell r="F1118">
            <v>-0.305767334491306</v>
          </cell>
          <cell r="G1118">
            <v>-1.72141384629584E-3</v>
          </cell>
          <cell r="H1118">
            <v>-1.0011939052922996</v>
          </cell>
          <cell r="I1118">
            <v>0.99776506542545895</v>
          </cell>
          <cell r="J1118">
            <v>-0.30748874833760198</v>
          </cell>
          <cell r="K1118">
            <v>-1.2375516586636655</v>
          </cell>
          <cell r="L1118">
            <v>0.26153926761102297</v>
          </cell>
          <cell r="M1118">
            <v>0.305767334491306</v>
          </cell>
          <cell r="N1118">
            <v>1.2360759011036537</v>
          </cell>
          <cell r="O1118">
            <v>0.29490586166215998</v>
          </cell>
          <cell r="P1118">
            <v>1117</v>
          </cell>
          <cell r="Q1118">
            <v>0.84399999999999997</v>
          </cell>
          <cell r="R1118">
            <v>963</v>
          </cell>
          <cell r="S1118">
            <v>0.86599999999999999</v>
          </cell>
          <cell r="T1118">
            <v>1212</v>
          </cell>
          <cell r="U1118">
            <v>0.83099999999999996</v>
          </cell>
        </row>
        <row r="1119">
          <cell r="A1119" t="str">
            <v>CTHT_0001650</v>
          </cell>
          <cell r="B1119" t="str">
            <v>Tyrosine phosphatase-like protein</v>
          </cell>
          <cell r="C1119">
            <v>1047</v>
          </cell>
          <cell r="D1119">
            <v>-1.58013100053857</v>
          </cell>
          <cell r="E1119">
            <v>0.86687352635220505</v>
          </cell>
          <cell r="F1119">
            <v>-2.4470045268907699</v>
          </cell>
          <cell r="G1119">
            <v>1.58013100053857</v>
          </cell>
          <cell r="H1119">
            <v>2.9899699821535619</v>
          </cell>
          <cell r="I1119">
            <v>1.9939987963760799E-9</v>
          </cell>
          <cell r="J1119">
            <v>-0.86687352635220505</v>
          </cell>
          <cell r="K1119">
            <v>-1.8237064490749755</v>
          </cell>
          <cell r="L1119">
            <v>9.8539418095118796E-4</v>
          </cell>
          <cell r="M1119">
            <v>2.4470045268907699</v>
          </cell>
          <cell r="N1119">
            <v>5.4528275389940193</v>
          </cell>
          <cell r="O1119">
            <v>3.0716295576089301E-21</v>
          </cell>
          <cell r="P1119">
            <v>1118</v>
          </cell>
          <cell r="Q1119">
            <v>0.84399999999999997</v>
          </cell>
          <cell r="R1119">
            <v>2328</v>
          </cell>
          <cell r="S1119">
            <v>0.67500000000000004</v>
          </cell>
          <cell r="T1119">
            <v>3478</v>
          </cell>
          <cell r="U1119">
            <v>0.51500000000000001</v>
          </cell>
        </row>
        <row r="1120">
          <cell r="A1120" t="str">
            <v>CTHT_0011170</v>
          </cell>
          <cell r="B1120" t="str">
            <v>Uncharacterized protein</v>
          </cell>
          <cell r="C1120">
            <v>993</v>
          </cell>
          <cell r="D1120">
            <v>-1.00162990189907</v>
          </cell>
          <cell r="E1120">
            <v>-0.52298814420931705</v>
          </cell>
          <cell r="F1120">
            <v>-0.47864175768974898</v>
          </cell>
          <cell r="G1120">
            <v>1.00162990189907</v>
          </cell>
          <cell r="H1120">
            <v>2.002260800654621</v>
          </cell>
          <cell r="I1120">
            <v>1.4618956545680401E-2</v>
          </cell>
          <cell r="J1120">
            <v>0.52298814420931705</v>
          </cell>
          <cell r="K1120">
            <v>1.4369283680942697</v>
          </cell>
          <cell r="L1120">
            <v>0.202205434729443</v>
          </cell>
          <cell r="M1120">
            <v>0.47864175768974898</v>
          </cell>
          <cell r="N1120">
            <v>1.3934311863507292</v>
          </cell>
          <cell r="O1120">
            <v>0.27462445200548302</v>
          </cell>
          <cell r="P1120">
            <v>1119</v>
          </cell>
          <cell r="Q1120">
            <v>0.84399999999999997</v>
          </cell>
          <cell r="R1120">
            <v>1595</v>
          </cell>
          <cell r="S1120">
            <v>0.77800000000000002</v>
          </cell>
          <cell r="T1120">
            <v>1247</v>
          </cell>
          <cell r="U1120">
            <v>0.82599999999999996</v>
          </cell>
        </row>
        <row r="1121">
          <cell r="A1121" t="str">
            <v>CTHT_0024480</v>
          </cell>
          <cell r="B1121" t="str">
            <v>Uncharacterized protein</v>
          </cell>
          <cell r="C1121">
            <v>720</v>
          </cell>
          <cell r="D1121">
            <v>-2.3802497690706002</v>
          </cell>
          <cell r="E1121">
            <v>-3.0699144951389501</v>
          </cell>
          <cell r="F1121">
            <v>0.68966472606835505</v>
          </cell>
          <cell r="G1121">
            <v>2.3802497690706002</v>
          </cell>
          <cell r="H1121">
            <v>5.2062686880070874</v>
          </cell>
          <cell r="I1121">
            <v>2.8928335670378299E-15</v>
          </cell>
          <cell r="J1121">
            <v>3.0699144951389501</v>
          </cell>
          <cell r="K1121">
            <v>8.3972357714566037</v>
          </cell>
          <cell r="L1121">
            <v>1.7486337093033999E-25</v>
          </cell>
          <cell r="M1121">
            <v>-0.68966472606835505</v>
          </cell>
          <cell r="N1121">
            <v>-1.612908644304146</v>
          </cell>
          <cell r="O1121">
            <v>3.1398768148098402E-2</v>
          </cell>
          <cell r="P1121">
            <v>1120</v>
          </cell>
          <cell r="Q1121">
            <v>0.84399999999999997</v>
          </cell>
          <cell r="R1121">
            <v>3390</v>
          </cell>
          <cell r="S1121">
            <v>0.52800000000000002</v>
          </cell>
          <cell r="T1121">
            <v>705</v>
          </cell>
          <cell r="U1121">
            <v>0.90100000000000002</v>
          </cell>
        </row>
        <row r="1122">
          <cell r="A1122" t="str">
            <v>CTHT_0013430</v>
          </cell>
          <cell r="B1122" t="str">
            <v>Uncharacterized protein</v>
          </cell>
          <cell r="C1122">
            <v>2658</v>
          </cell>
          <cell r="D1122">
            <v>-1.72783264952697</v>
          </cell>
          <cell r="E1122">
            <v>-1.3915732946555399</v>
          </cell>
          <cell r="F1122">
            <v>-0.33625935487143199</v>
          </cell>
          <cell r="G1122">
            <v>1.72783264952697</v>
          </cell>
          <cell r="H1122">
            <v>3.3122984013783303</v>
          </cell>
          <cell r="I1122">
            <v>1.0204719254915901E-3</v>
          </cell>
          <cell r="J1122">
            <v>1.3915732946555399</v>
          </cell>
          <cell r="K1122">
            <v>2.6236463995517201</v>
          </cell>
          <cell r="L1122">
            <v>6.6164360044600598E-3</v>
          </cell>
          <cell r="M1122">
            <v>0.33625935487143199</v>
          </cell>
          <cell r="N1122">
            <v>1.2624789689434823</v>
          </cell>
          <cell r="O1122">
            <v>0.58095939983201805</v>
          </cell>
          <cell r="P1122">
            <v>1121</v>
          </cell>
          <cell r="Q1122">
            <v>0.84399999999999997</v>
          </cell>
          <cell r="R1122">
            <v>2581</v>
          </cell>
          <cell r="S1122">
            <v>0.64</v>
          </cell>
          <cell r="T1122">
            <v>1225</v>
          </cell>
          <cell r="U1122">
            <v>0.82899999999999996</v>
          </cell>
        </row>
        <row r="1123">
          <cell r="A1123" t="str">
            <v>CTHT_0009190</v>
          </cell>
          <cell r="B1123" t="str">
            <v>Signal peptidase complex-like protein</v>
          </cell>
          <cell r="C1123">
            <v>708</v>
          </cell>
          <cell r="D1123">
            <v>-0.75705310754470201</v>
          </cell>
          <cell r="E1123">
            <v>-0.106450873842566</v>
          </cell>
          <cell r="F1123">
            <v>-0.65060223370213599</v>
          </cell>
          <cell r="G1123">
            <v>0.75705310754470201</v>
          </cell>
          <cell r="H1123">
            <v>1.6900349801404866</v>
          </cell>
          <cell r="I1123">
            <v>8.7251503251517693E-3</v>
          </cell>
          <cell r="J1123">
            <v>0.106450873842566</v>
          </cell>
          <cell r="K1123">
            <v>1.0765765259913513</v>
          </cell>
          <cell r="L1123">
            <v>0.73224475700997504</v>
          </cell>
          <cell r="M1123">
            <v>0.65060223370213599</v>
          </cell>
          <cell r="N1123">
            <v>1.5698233607538861</v>
          </cell>
          <cell r="O1123">
            <v>2.5417731566417998E-2</v>
          </cell>
          <cell r="P1123">
            <v>1122</v>
          </cell>
          <cell r="Q1123">
            <v>0.84299999999999997</v>
          </cell>
          <cell r="R1123">
            <v>1491</v>
          </cell>
          <cell r="S1123">
            <v>0.79200000000000004</v>
          </cell>
          <cell r="T1123">
            <v>1469</v>
          </cell>
          <cell r="U1123">
            <v>0.79500000000000004</v>
          </cell>
        </row>
        <row r="1124">
          <cell r="A1124" t="str">
            <v>CTHT_0031930</v>
          </cell>
          <cell r="B1124" t="str">
            <v>Uncharacterized protein</v>
          </cell>
          <cell r="C1124">
            <v>288</v>
          </cell>
          <cell r="D1124">
            <v>0.60936838864440601</v>
          </cell>
          <cell r="E1124">
            <v>-0.26820765378426398</v>
          </cell>
          <cell r="F1124">
            <v>0.87757604242867104</v>
          </cell>
          <cell r="G1124">
            <v>-0.60936838864440601</v>
          </cell>
          <cell r="H1124">
            <v>-1.5255911594896499</v>
          </cell>
          <cell r="I1124">
            <v>0.192049451082662</v>
          </cell>
          <cell r="J1124">
            <v>0.26820765378426398</v>
          </cell>
          <cell r="K1124">
            <v>1.204310710779751</v>
          </cell>
          <cell r="L1124">
            <v>0.56387006665107398</v>
          </cell>
          <cell r="M1124">
            <v>-0.87757604242867104</v>
          </cell>
          <cell r="N1124">
            <v>-1.8372857736442862</v>
          </cell>
          <cell r="O1124">
            <v>5.05334882518651E-2</v>
          </cell>
          <cell r="P1124">
            <v>1123</v>
          </cell>
          <cell r="Q1124">
            <v>0.84299999999999997</v>
          </cell>
          <cell r="R1124">
            <v>639</v>
          </cell>
          <cell r="S1124">
            <v>0.91100000000000003</v>
          </cell>
          <cell r="T1124">
            <v>609</v>
          </cell>
          <cell r="U1124">
            <v>0.91500000000000004</v>
          </cell>
        </row>
        <row r="1125">
          <cell r="A1125" t="str">
            <v>CTHT_0015440</v>
          </cell>
          <cell r="B1125" t="str">
            <v>Uncharacterized protein</v>
          </cell>
          <cell r="C1125">
            <v>3012</v>
          </cell>
          <cell r="D1125">
            <v>0.97963645683934397</v>
          </cell>
          <cell r="E1125">
            <v>2.47918111142494</v>
          </cell>
          <cell r="F1125">
            <v>-1.4995446545855899</v>
          </cell>
          <cell r="G1125">
            <v>-0.97963645683934397</v>
          </cell>
          <cell r="H1125">
            <v>-1.9719684321837947</v>
          </cell>
          <cell r="I1125">
            <v>0.13303418484361701</v>
          </cell>
          <cell r="J1125">
            <v>-2.47918111142494</v>
          </cell>
          <cell r="K1125">
            <v>-5.5758088804301584</v>
          </cell>
          <cell r="L1125">
            <v>2.59248227873645E-5</v>
          </cell>
          <cell r="M1125">
            <v>1.4995446545855899</v>
          </cell>
          <cell r="N1125">
            <v>2.827534553509754</v>
          </cell>
          <cell r="O1125">
            <v>1.6807455006844201E-2</v>
          </cell>
          <cell r="P1125">
            <v>1124</v>
          </cell>
          <cell r="Q1125">
            <v>0.84299999999999997</v>
          </cell>
          <cell r="R1125">
            <v>440</v>
          </cell>
          <cell r="S1125">
            <v>0.93799999999999994</v>
          </cell>
          <cell r="T1125">
            <v>2042</v>
          </cell>
          <cell r="U1125">
            <v>0.71499999999999997</v>
          </cell>
        </row>
        <row r="1126">
          <cell r="A1126" t="str">
            <v>CTHT_0015750</v>
          </cell>
          <cell r="B1126" t="str">
            <v>Glutamate decarboxylase (EC 4.1.1.15)</v>
          </cell>
          <cell r="C1126">
            <v>1740</v>
          </cell>
          <cell r="D1126">
            <v>-3.18519775234856</v>
          </cell>
          <cell r="E1126">
            <v>1.64041731283179</v>
          </cell>
          <cell r="F1126">
            <v>-4.82561506518035</v>
          </cell>
          <cell r="G1126">
            <v>3.18519775234856</v>
          </cell>
          <cell r="H1126">
            <v>9.0957824728348093</v>
          </cell>
          <cell r="I1126">
            <v>4.1889102476833702E-8</v>
          </cell>
          <cell r="J1126">
            <v>-1.64041731283179</v>
          </cell>
          <cell r="K1126">
            <v>-3.1175599711730761</v>
          </cell>
          <cell r="L1126">
            <v>4.7187746530405203E-3</v>
          </cell>
          <cell r="M1126">
            <v>4.82561506518035</v>
          </cell>
          <cell r="N1126">
            <v>28.35664734380746</v>
          </cell>
          <cell r="O1126">
            <v>2.1907728767400901E-17</v>
          </cell>
          <cell r="P1126">
            <v>1125</v>
          </cell>
          <cell r="Q1126">
            <v>0.84299999999999997</v>
          </cell>
          <cell r="R1126">
            <v>4436</v>
          </cell>
          <cell r="S1126">
            <v>0.38200000000000001</v>
          </cell>
          <cell r="T1126">
            <v>5893</v>
          </cell>
          <cell r="U1126">
            <v>0.17899999999999999</v>
          </cell>
        </row>
        <row r="1127">
          <cell r="A1127" t="str">
            <v>CTHT_0002450</v>
          </cell>
          <cell r="B1127" t="str">
            <v>Uncharacterized protein</v>
          </cell>
          <cell r="C1127">
            <v>2058</v>
          </cell>
          <cell r="D1127">
            <v>1.2338064517017899</v>
          </cell>
          <cell r="E1127">
            <v>2.13999858536646</v>
          </cell>
          <cell r="F1127">
            <v>-0.90619213366467299</v>
          </cell>
          <cell r="G1127">
            <v>-1.2338064517017899</v>
          </cell>
          <cell r="H1127">
            <v>-2.3518669589253722</v>
          </cell>
          <cell r="I1127">
            <v>2.9459303228523801E-3</v>
          </cell>
          <cell r="J1127">
            <v>-2.13999858536646</v>
          </cell>
          <cell r="K1127">
            <v>-4.4076161416196227</v>
          </cell>
          <cell r="L1127">
            <v>4.8344851861047097E-8</v>
          </cell>
          <cell r="M1127">
            <v>0.90619213366467299</v>
          </cell>
          <cell r="N1127">
            <v>1.8740924629655</v>
          </cell>
          <cell r="O1127">
            <v>3.2207791011183297E-2</v>
          </cell>
          <cell r="P1127">
            <v>1126</v>
          </cell>
          <cell r="Q1127">
            <v>0.84299999999999997</v>
          </cell>
          <cell r="R1127">
            <v>436</v>
          </cell>
          <cell r="S1127">
            <v>0.93899999999999995</v>
          </cell>
          <cell r="T1127">
            <v>1714</v>
          </cell>
          <cell r="U1127">
            <v>0.76100000000000001</v>
          </cell>
        </row>
        <row r="1128">
          <cell r="A1128" t="str">
            <v>CTHT_0011380</v>
          </cell>
          <cell r="B1128" t="str">
            <v>Uncharacterized protein</v>
          </cell>
          <cell r="C1128">
            <v>960</v>
          </cell>
          <cell r="D1128">
            <v>-0.80249611361169504</v>
          </cell>
          <cell r="E1128">
            <v>0.75177130334459796</v>
          </cell>
          <cell r="F1128">
            <v>-1.55426741695629</v>
          </cell>
          <cell r="G1128">
            <v>0.80249611361169504</v>
          </cell>
          <cell r="H1128">
            <v>1.7441161421872249</v>
          </cell>
          <cell r="I1128">
            <v>9.5152688876902494E-2</v>
          </cell>
          <cell r="J1128">
            <v>-0.75177130334459796</v>
          </cell>
          <cell r="K1128">
            <v>-1.6838589599926672</v>
          </cell>
          <cell r="L1128">
            <v>0.102498604241358</v>
          </cell>
          <cell r="M1128">
            <v>1.55426741695629</v>
          </cell>
          <cell r="N1128">
            <v>2.9368455932897981</v>
          </cell>
          <cell r="O1128">
            <v>6.4000130867383504E-4</v>
          </cell>
          <cell r="P1128">
            <v>1127</v>
          </cell>
          <cell r="Q1128">
            <v>0.84299999999999997</v>
          </cell>
          <cell r="R1128">
            <v>1529</v>
          </cell>
          <cell r="S1128">
            <v>0.78700000000000003</v>
          </cell>
          <cell r="T1128">
            <v>2352</v>
          </cell>
          <cell r="U1128">
            <v>0.67200000000000004</v>
          </cell>
        </row>
        <row r="1129">
          <cell r="A1129" t="str">
            <v>CTHT_0008640</v>
          </cell>
          <cell r="B1129" t="str">
            <v>Uncharacterized protein</v>
          </cell>
          <cell r="C1129">
            <v>609</v>
          </cell>
          <cell r="D1129">
            <v>-2.1925066609436499</v>
          </cell>
          <cell r="E1129">
            <v>-3.1469361335874</v>
          </cell>
          <cell r="F1129">
            <v>0.954429472643754</v>
          </cell>
          <cell r="G1129">
            <v>2.1925066609436499</v>
          </cell>
          <cell r="H1129">
            <v>4.5709899942856858</v>
          </cell>
          <cell r="I1129">
            <v>1.2950053363543499E-9</v>
          </cell>
          <cell r="J1129">
            <v>3.1469361335874</v>
          </cell>
          <cell r="K1129">
            <v>8.8577245461473471</v>
          </cell>
          <cell r="L1129">
            <v>1.9691922987347099E-19</v>
          </cell>
          <cell r="M1129">
            <v>-0.954429472643754</v>
          </cell>
          <cell r="N1129">
            <v>-1.9378131558416547</v>
          </cell>
          <cell r="O1129">
            <v>1.1100960465269699E-2</v>
          </cell>
          <cell r="P1129">
            <v>1128</v>
          </cell>
          <cell r="Q1129">
            <v>0.84299999999999997</v>
          </cell>
          <cell r="R1129">
            <v>3113</v>
          </cell>
          <cell r="S1129">
            <v>0.56599999999999995</v>
          </cell>
          <cell r="T1129">
            <v>597</v>
          </cell>
          <cell r="U1129">
            <v>0.91700000000000004</v>
          </cell>
        </row>
        <row r="1130">
          <cell r="A1130" t="str">
            <v>CTHT_0058530</v>
          </cell>
          <cell r="B1130" t="str">
            <v>Uncharacterized protein</v>
          </cell>
          <cell r="C1130">
            <v>1893</v>
          </cell>
          <cell r="D1130">
            <v>-0.92383201777044499</v>
          </cell>
          <cell r="E1130">
            <v>0.85867800096131197</v>
          </cell>
          <cell r="F1130">
            <v>-1.78251001873176</v>
          </cell>
          <cell r="G1130">
            <v>0.92383201777044499</v>
          </cell>
          <cell r="H1130">
            <v>1.8971477203526568</v>
          </cell>
          <cell r="I1130">
            <v>1.3220293514641401E-3</v>
          </cell>
          <cell r="J1130">
            <v>-0.85867800096131197</v>
          </cell>
          <cell r="K1130">
            <v>-1.8133758803906104</v>
          </cell>
          <cell r="L1130">
            <v>2.0659016129596398E-3</v>
          </cell>
          <cell r="M1130">
            <v>1.78251001873176</v>
          </cell>
          <cell r="N1130">
            <v>3.4402419176255457</v>
          </cell>
          <cell r="O1130">
            <v>1.06914866134416E-10</v>
          </cell>
          <cell r="P1130">
            <v>1129</v>
          </cell>
          <cell r="Q1130">
            <v>0.84199999999999997</v>
          </cell>
          <cell r="R1130">
            <v>1617</v>
          </cell>
          <cell r="S1130">
            <v>0.77400000000000002</v>
          </cell>
          <cell r="T1130">
            <v>2618</v>
          </cell>
          <cell r="U1130">
            <v>0.63500000000000001</v>
          </cell>
        </row>
        <row r="1131">
          <cell r="A1131" t="str">
            <v>CTHT_0035100</v>
          </cell>
          <cell r="B1131" t="str">
            <v>Uncharacterized protein</v>
          </cell>
          <cell r="C1131">
            <v>1242</v>
          </cell>
          <cell r="D1131">
            <v>-1.61186649726679</v>
          </cell>
          <cell r="E1131">
            <v>6.9220950984010696E-2</v>
          </cell>
          <cell r="F1131">
            <v>-1.6810874482508</v>
          </cell>
          <cell r="G1131">
            <v>1.61186649726679</v>
          </cell>
          <cell r="H1131">
            <v>3.0564701917295607</v>
          </cell>
          <cell r="I1131">
            <v>1.0671543505629401E-4</v>
          </cell>
          <cell r="J1131">
            <v>-6.9220950984010696E-2</v>
          </cell>
          <cell r="K1131">
            <v>-1.0491499942209443</v>
          </cell>
          <cell r="L1131">
            <v>0.88383589928335604</v>
          </cell>
          <cell r="M1131">
            <v>1.6810874482508</v>
          </cell>
          <cell r="N1131">
            <v>3.2066956839895555</v>
          </cell>
          <cell r="O1131">
            <v>4.2768377001411502E-5</v>
          </cell>
          <cell r="P1131">
            <v>1130</v>
          </cell>
          <cell r="Q1131">
            <v>0.84199999999999997</v>
          </cell>
          <cell r="R1131">
            <v>2360</v>
          </cell>
          <cell r="S1131">
            <v>0.67100000000000004</v>
          </cell>
          <cell r="T1131">
            <v>2498</v>
          </cell>
          <cell r="U1131">
            <v>0.65200000000000002</v>
          </cell>
        </row>
        <row r="1132">
          <cell r="A1132" t="str">
            <v>CTHT_0037440</v>
          </cell>
          <cell r="B1132" t="str">
            <v>Uncharacterized protein</v>
          </cell>
          <cell r="C1132">
            <v>951</v>
          </cell>
          <cell r="D1132">
            <v>-0.65024901626656095</v>
          </cell>
          <cell r="E1132">
            <v>3.48110306627441</v>
          </cell>
          <cell r="F1132">
            <v>-4.1313520825409702</v>
          </cell>
          <cell r="G1132">
            <v>0.65024901626656095</v>
          </cell>
          <cell r="H1132">
            <v>1.5694390653252712</v>
          </cell>
          <cell r="I1132">
            <v>0.35496796242580397</v>
          </cell>
          <cell r="J1132">
            <v>-3.48110306627441</v>
          </cell>
          <cell r="K1132">
            <v>-11.166483819175866</v>
          </cell>
          <cell r="L1132">
            <v>7.2265739045715797E-9</v>
          </cell>
          <cell r="M1132">
            <v>4.1313520825409702</v>
          </cell>
          <cell r="N1132">
            <v>17.525115928137126</v>
          </cell>
          <cell r="O1132">
            <v>1.0999583829473199E-11</v>
          </cell>
          <cell r="P1132">
            <v>1131</v>
          </cell>
          <cell r="Q1132">
            <v>0.84199999999999997</v>
          </cell>
          <cell r="R1132">
            <v>1265</v>
          </cell>
          <cell r="S1132">
            <v>0.82299999999999995</v>
          </cell>
          <cell r="T1132">
            <v>5443</v>
          </cell>
          <cell r="U1132">
            <v>0.24199999999999999</v>
          </cell>
        </row>
        <row r="1133">
          <cell r="A1133" t="str">
            <v>CTHT_0045470</v>
          </cell>
          <cell r="B1133" t="str">
            <v>Pectate lyase-like protein</v>
          </cell>
          <cell r="C1133">
            <v>1062</v>
          </cell>
          <cell r="D1133">
            <v>-1.34693686950039</v>
          </cell>
          <cell r="E1133">
            <v>0.83084814755514902</v>
          </cell>
          <cell r="F1133">
            <v>-2.1777850170555402</v>
          </cell>
          <cell r="G1133">
            <v>1.34693686950039</v>
          </cell>
          <cell r="H1133">
            <v>2.5437147013324788</v>
          </cell>
          <cell r="I1133">
            <v>4.1604584729112697E-3</v>
          </cell>
          <cell r="J1133">
            <v>-0.83084814755514902</v>
          </cell>
          <cell r="K1133">
            <v>-1.7787307549707452</v>
          </cell>
          <cell r="L1133">
            <v>7.4362031452387595E-2</v>
          </cell>
          <cell r="M1133">
            <v>2.1777850170555402</v>
          </cell>
          <cell r="N1133">
            <v>4.5245835711313074</v>
          </cell>
          <cell r="O1133">
            <v>1.5948003062937701E-6</v>
          </cell>
          <cell r="P1133">
            <v>1132</v>
          </cell>
          <cell r="Q1133">
            <v>0.84199999999999997</v>
          </cell>
          <cell r="R1133">
            <v>2077</v>
          </cell>
          <cell r="S1133">
            <v>0.71</v>
          </cell>
          <cell r="T1133">
            <v>3195</v>
          </cell>
          <cell r="U1133">
            <v>0.55500000000000005</v>
          </cell>
        </row>
        <row r="1134">
          <cell r="A1134" t="str">
            <v>CTHT_0048230</v>
          </cell>
          <cell r="B1134" t="str">
            <v>Cysteine protease (EC 3.4.22.-)</v>
          </cell>
          <cell r="C1134">
            <v>1485</v>
          </cell>
          <cell r="D1134">
            <v>-1.77466479867327</v>
          </cell>
          <cell r="E1134">
            <v>0.37807064802295998</v>
          </cell>
          <cell r="F1134">
            <v>-2.1527354466962301</v>
          </cell>
          <cell r="G1134">
            <v>1.77466479867327</v>
          </cell>
          <cell r="H1134">
            <v>3.4215850261147889</v>
          </cell>
          <cell r="I1134">
            <v>1.03396215104096E-8</v>
          </cell>
          <cell r="J1134">
            <v>-0.37807064802295998</v>
          </cell>
          <cell r="K1134">
            <v>-1.2996027017630531</v>
          </cell>
          <cell r="L1134">
            <v>0.247009402437397</v>
          </cell>
          <cell r="M1134">
            <v>2.1527354466962301</v>
          </cell>
          <cell r="N1134">
            <v>4.4467011442507864</v>
          </cell>
          <cell r="O1134">
            <v>1.69868192472829E-12</v>
          </cell>
          <cell r="P1134">
            <v>1133</v>
          </cell>
          <cell r="Q1134">
            <v>0.84199999999999997</v>
          </cell>
          <cell r="R1134">
            <v>2491</v>
          </cell>
          <cell r="S1134">
            <v>0.65300000000000002</v>
          </cell>
          <cell r="T1134">
            <v>2992</v>
          </cell>
          <cell r="U1134">
            <v>0.58299999999999996</v>
          </cell>
        </row>
        <row r="1135">
          <cell r="A1135" t="str">
            <v>CTHT_0027630</v>
          </cell>
          <cell r="B1135" t="str">
            <v>Putative carboxylic acid protein</v>
          </cell>
          <cell r="C1135">
            <v>1566</v>
          </cell>
          <cell r="D1135">
            <v>-5.6219005792375096</v>
          </cell>
          <cell r="E1135">
            <v>-0.56016533596680496</v>
          </cell>
          <cell r="F1135">
            <v>-5.0617352432707099</v>
          </cell>
          <cell r="G1135">
            <v>5.6219005792375096</v>
          </cell>
          <cell r="H1135">
            <v>49.24483730784543</v>
          </cell>
          <cell r="I1135">
            <v>1.46562895717473E-46</v>
          </cell>
          <cell r="J1135">
            <v>0.56016533596680496</v>
          </cell>
          <cell r="K1135">
            <v>1.4744381814083394</v>
          </cell>
          <cell r="L1135">
            <v>0.193123330281081</v>
          </cell>
          <cell r="M1135">
            <v>5.0617352432707099</v>
          </cell>
          <cell r="N1135">
            <v>33.399051875344426</v>
          </cell>
          <cell r="O1135">
            <v>4.4711117472017798E-38</v>
          </cell>
          <cell r="P1135">
            <v>1134</v>
          </cell>
          <cell r="Q1135">
            <v>0.84199999999999997</v>
          </cell>
          <cell r="R1135">
            <v>6239</v>
          </cell>
          <cell r="S1135">
            <v>0.13100000000000001</v>
          </cell>
          <cell r="T1135">
            <v>5968</v>
          </cell>
          <cell r="U1135">
            <v>0.16900000000000001</v>
          </cell>
        </row>
        <row r="1136">
          <cell r="A1136" t="str">
            <v>CTHT_0074700</v>
          </cell>
          <cell r="B1136" t="str">
            <v>Uncharacterized protein</v>
          </cell>
          <cell r="C1136">
            <v>1578</v>
          </cell>
          <cell r="D1136">
            <v>-0.59549910090533398</v>
          </cell>
          <cell r="E1136">
            <v>-0.78183898246061301</v>
          </cell>
          <cell r="F1136">
            <v>0.186339881555279</v>
          </cell>
          <cell r="G1136">
            <v>0.59549910090533398</v>
          </cell>
          <cell r="H1136">
            <v>1.5109952245342215</v>
          </cell>
          <cell r="I1136">
            <v>6.5908942030308296E-2</v>
          </cell>
          <cell r="J1136">
            <v>0.78183898246061301</v>
          </cell>
          <cell r="K1136">
            <v>1.7193210703238562</v>
          </cell>
          <cell r="L1136">
            <v>1.00897747508938E-2</v>
          </cell>
          <cell r="M1136">
            <v>-0.186339881555279</v>
          </cell>
          <cell r="N1136">
            <v>-1.1378732655186605</v>
          </cell>
          <cell r="O1136">
            <v>0.60646009288943103</v>
          </cell>
          <cell r="P1136">
            <v>1135</v>
          </cell>
          <cell r="Q1136">
            <v>0.84199999999999997</v>
          </cell>
          <cell r="R1136">
            <v>1402</v>
          </cell>
          <cell r="S1136">
            <v>0.80400000000000005</v>
          </cell>
          <cell r="T1136">
            <v>973</v>
          </cell>
          <cell r="U1136">
            <v>0.86399999999999999</v>
          </cell>
        </row>
        <row r="1137">
          <cell r="A1137" t="str">
            <v>CTHT_0008430</v>
          </cell>
          <cell r="B1137" t="str">
            <v>Uncharacterized protein</v>
          </cell>
          <cell r="C1137">
            <v>876</v>
          </cell>
          <cell r="D1137">
            <v>0.72602014477369803</v>
          </cell>
          <cell r="E1137">
            <v>1.80503072635337</v>
          </cell>
          <cell r="F1137">
            <v>-1.07901058157967</v>
          </cell>
          <cell r="G1137">
            <v>-0.72602014477369803</v>
          </cell>
          <cell r="H1137">
            <v>-1.6540698329871544</v>
          </cell>
          <cell r="I1137">
            <v>1.8016311283753701E-2</v>
          </cell>
          <cell r="J1137">
            <v>-1.80503072635337</v>
          </cell>
          <cell r="K1137">
            <v>-3.4943660054803174</v>
          </cell>
          <cell r="L1137">
            <v>2.3620570291571899E-10</v>
          </cell>
          <cell r="M1137">
            <v>1.07901058157967</v>
          </cell>
          <cell r="N1137">
            <v>2.1125867456089749</v>
          </cell>
          <cell r="O1137">
            <v>2.8776629462396602E-4</v>
          </cell>
          <cell r="P1137">
            <v>1136</v>
          </cell>
          <cell r="Q1137">
            <v>0.84099999999999997</v>
          </cell>
          <cell r="R1137">
            <v>614</v>
          </cell>
          <cell r="S1137">
            <v>0.91400000000000003</v>
          </cell>
          <cell r="T1137">
            <v>1893</v>
          </cell>
          <cell r="U1137">
            <v>0.73599999999999999</v>
          </cell>
        </row>
        <row r="1138">
          <cell r="A1138" t="str">
            <v>CTHT_0052720</v>
          </cell>
          <cell r="B1138" t="str">
            <v>Uncharacterized protein</v>
          </cell>
          <cell r="C1138">
            <v>972</v>
          </cell>
          <cell r="D1138">
            <v>0.97248779956674603</v>
          </cell>
          <cell r="E1138">
            <v>2.7347891850567598</v>
          </cell>
          <cell r="F1138">
            <v>-1.76230138549002</v>
          </cell>
          <cell r="G1138">
            <v>-0.97248779956674603</v>
          </cell>
          <cell r="H1138">
            <v>-1.9622213560171531</v>
          </cell>
          <cell r="I1138">
            <v>3.76521031111915E-2</v>
          </cell>
          <cell r="J1138">
            <v>-2.7347891850567598</v>
          </cell>
          <cell r="K1138">
            <v>-6.6566171032303645</v>
          </cell>
          <cell r="L1138">
            <v>2.0591180997581E-10</v>
          </cell>
          <cell r="M1138">
            <v>1.76230138549002</v>
          </cell>
          <cell r="N1138">
            <v>3.3923884697401099</v>
          </cell>
          <cell r="O1138">
            <v>8.1068586673723901E-5</v>
          </cell>
          <cell r="P1138">
            <v>1137</v>
          </cell>
          <cell r="Q1138">
            <v>0.84099999999999997</v>
          </cell>
          <cell r="R1138">
            <v>518</v>
          </cell>
          <cell r="S1138">
            <v>0.92800000000000005</v>
          </cell>
          <cell r="T1138">
            <v>2727</v>
          </cell>
          <cell r="U1138">
            <v>0.62</v>
          </cell>
        </row>
        <row r="1139">
          <cell r="A1139" t="str">
            <v>CTHT_0059400</v>
          </cell>
          <cell r="B1139" t="str">
            <v>Putative actin binding protein</v>
          </cell>
          <cell r="C1139">
            <v>2370</v>
          </cell>
          <cell r="D1139">
            <v>-0.70125635705299105</v>
          </cell>
          <cell r="E1139">
            <v>-0.39545333320460802</v>
          </cell>
          <cell r="F1139">
            <v>-0.30580302384838298</v>
          </cell>
          <cell r="G1139">
            <v>0.70125635705299105</v>
          </cell>
          <cell r="H1139">
            <v>1.6259200931941422</v>
          </cell>
          <cell r="I1139">
            <v>2.3473390072827698E-3</v>
          </cell>
          <cell r="J1139">
            <v>0.39545333320460802</v>
          </cell>
          <cell r="K1139">
            <v>1.315356015165166</v>
          </cell>
          <cell r="L1139">
            <v>8.4554249530248898E-2</v>
          </cell>
          <cell r="M1139">
            <v>0.30580302384838298</v>
          </cell>
          <cell r="N1139">
            <v>1.2361064794993768</v>
          </cell>
          <cell r="O1139">
            <v>0.215012115546932</v>
          </cell>
          <cell r="P1139">
            <v>1138</v>
          </cell>
          <cell r="Q1139">
            <v>0.84099999999999997</v>
          </cell>
          <cell r="R1139">
            <v>1462</v>
          </cell>
          <cell r="S1139">
            <v>0.79600000000000004</v>
          </cell>
          <cell r="T1139">
            <v>1233</v>
          </cell>
          <cell r="U1139">
            <v>0.82799999999999996</v>
          </cell>
        </row>
        <row r="1140">
          <cell r="A1140" t="str">
            <v>CTHT_0052820</v>
          </cell>
          <cell r="B1140" t="str">
            <v>Uncharacterized protein</v>
          </cell>
          <cell r="C1140">
            <v>20652</v>
          </cell>
          <cell r="D1140">
            <v>1.42625285826279</v>
          </cell>
          <cell r="E1140">
            <v>3.9038388252665999</v>
          </cell>
          <cell r="F1140">
            <v>-2.4775859670038098</v>
          </cell>
          <cell r="G1140">
            <v>-1.42625285826279</v>
          </cell>
          <cell r="H1140">
            <v>-2.6874778390110765</v>
          </cell>
          <cell r="I1140">
            <v>7.9267837611219794E-3</v>
          </cell>
          <cell r="J1140">
            <v>-3.9038388252665999</v>
          </cell>
          <cell r="K1140">
            <v>-14.968303645757036</v>
          </cell>
          <cell r="L1140">
            <v>5.2583231160872397E-15</v>
          </cell>
          <cell r="M1140">
            <v>2.4775859670038098</v>
          </cell>
          <cell r="N1140">
            <v>5.5696472835902506</v>
          </cell>
          <cell r="O1140">
            <v>1.5615999733442899E-6</v>
          </cell>
          <cell r="P1140">
            <v>1139</v>
          </cell>
          <cell r="Q1140">
            <v>0.84099999999999997</v>
          </cell>
          <cell r="R1140">
            <v>384</v>
          </cell>
          <cell r="S1140">
            <v>0.94599999999999995</v>
          </cell>
          <cell r="T1140">
            <v>3616</v>
          </cell>
          <cell r="U1140">
            <v>0.496</v>
          </cell>
        </row>
        <row r="1141">
          <cell r="A1141" t="str">
            <v>CTHT_0048890</v>
          </cell>
          <cell r="B1141" t="str">
            <v>Uncharacterized protein</v>
          </cell>
          <cell r="C1141">
            <v>1164</v>
          </cell>
          <cell r="D1141">
            <v>-0.78016341098351605</v>
          </cell>
          <cell r="E1141">
            <v>0.80184140429388695</v>
          </cell>
          <cell r="F1141">
            <v>-1.5820048152774</v>
          </cell>
          <cell r="G1141">
            <v>0.78016341098351605</v>
          </cell>
          <cell r="H1141">
            <v>1.7173253796345795</v>
          </cell>
          <cell r="I1141">
            <v>1.1767700885127901E-2</v>
          </cell>
          <cell r="J1141">
            <v>-0.80184140429388695</v>
          </cell>
          <cell r="K1141">
            <v>-1.7433248245517123</v>
          </cell>
          <cell r="L1141">
            <v>6.9881576423829802E-3</v>
          </cell>
          <cell r="M1141">
            <v>1.5820048152774</v>
          </cell>
          <cell r="N1141">
            <v>2.99385596614965</v>
          </cell>
          <cell r="O1141">
            <v>8.0266576338835702E-8</v>
          </cell>
          <cell r="P1141">
            <v>1140</v>
          </cell>
          <cell r="Q1141">
            <v>0.84099999999999997</v>
          </cell>
          <cell r="R1141">
            <v>1487</v>
          </cell>
          <cell r="S1141">
            <v>0.79300000000000004</v>
          </cell>
          <cell r="T1141">
            <v>2402</v>
          </cell>
          <cell r="U1141">
            <v>0.66500000000000004</v>
          </cell>
        </row>
        <row r="1142">
          <cell r="A1142" t="str">
            <v>CTHT_0009630</v>
          </cell>
          <cell r="B1142" t="str">
            <v>Golgi SNAP receptor complex member 1</v>
          </cell>
          <cell r="C1142">
            <v>663</v>
          </cell>
          <cell r="D1142">
            <v>-0.22315531749133599</v>
          </cell>
          <cell r="E1142">
            <v>0.96672382098547605</v>
          </cell>
          <cell r="F1142">
            <v>-1.1898791384768099</v>
          </cell>
          <cell r="G1142">
            <v>0.22315531749133599</v>
          </cell>
          <cell r="H1142">
            <v>1.1672837623507997</v>
          </cell>
          <cell r="I1142">
            <v>0.66825096228817604</v>
          </cell>
          <cell r="J1142">
            <v>-0.96672382098547605</v>
          </cell>
          <cell r="K1142">
            <v>-1.9543973614344057</v>
          </cell>
          <cell r="L1142">
            <v>2.5197106279546098E-2</v>
          </cell>
          <cell r="M1142">
            <v>1.1898791384768099</v>
          </cell>
          <cell r="N1142">
            <v>2.2813363051836255</v>
          </cell>
          <cell r="O1142">
            <v>7.17803720563274E-3</v>
          </cell>
          <cell r="P1142">
            <v>1141</v>
          </cell>
          <cell r="Q1142">
            <v>0.84099999999999997</v>
          </cell>
          <cell r="R1142">
            <v>1078</v>
          </cell>
          <cell r="S1142">
            <v>0.85</v>
          </cell>
          <cell r="T1142">
            <v>1911</v>
          </cell>
          <cell r="U1142">
            <v>0.73399999999999999</v>
          </cell>
        </row>
        <row r="1143">
          <cell r="A1143" t="str">
            <v>CTHT_0053930</v>
          </cell>
          <cell r="B1143" t="str">
            <v>Uncharacterized protein</v>
          </cell>
          <cell r="C1143">
            <v>393</v>
          </cell>
          <cell r="D1143">
            <v>-1.7223192787594901</v>
          </cell>
          <cell r="E1143">
            <v>-1.5135581711360999</v>
          </cell>
          <cell r="F1143">
            <v>-0.20876110762338601</v>
          </cell>
          <cell r="G1143">
            <v>1.7223192787594901</v>
          </cell>
          <cell r="H1143">
            <v>3.2996643530290428</v>
          </cell>
          <cell r="I1143">
            <v>3.5968749651782502E-5</v>
          </cell>
          <cell r="J1143">
            <v>1.5135581711360999</v>
          </cell>
          <cell r="K1143">
            <v>2.8551334339083616</v>
          </cell>
          <cell r="L1143">
            <v>1.8221961761064E-4</v>
          </cell>
          <cell r="M1143">
            <v>0.20876110762338601</v>
          </cell>
          <cell r="N1143">
            <v>1.1556953219213149</v>
          </cell>
          <cell r="O1143">
            <v>0.67422177963501395</v>
          </cell>
          <cell r="P1143">
            <v>1142</v>
          </cell>
          <cell r="Q1143">
            <v>0.84099999999999997</v>
          </cell>
          <cell r="R1143">
            <v>2463</v>
          </cell>
          <cell r="S1143">
            <v>0.65700000000000003</v>
          </cell>
          <cell r="T1143">
            <v>1130</v>
          </cell>
          <cell r="U1143">
            <v>0.84199999999999997</v>
          </cell>
        </row>
        <row r="1144">
          <cell r="A1144" t="str">
            <v>CTHT_0073820</v>
          </cell>
          <cell r="B1144" t="str">
            <v>MICOS complex subunit MIC60 (Mitofilin)</v>
          </cell>
          <cell r="C1144">
            <v>2082</v>
          </cell>
          <cell r="D1144">
            <v>-1.82375873640266</v>
          </cell>
          <cell r="E1144">
            <v>-2.6254840214694402</v>
          </cell>
          <cell r="F1144">
            <v>0.80172528506677698</v>
          </cell>
          <cell r="G1144">
            <v>1.82375873640266</v>
          </cell>
          <cell r="H1144">
            <v>3.5400230065821572</v>
          </cell>
          <cell r="I1144">
            <v>3.1169790051266E-6</v>
          </cell>
          <cell r="J1144">
            <v>2.6254840214694402</v>
          </cell>
          <cell r="K1144">
            <v>6.1709132841609486</v>
          </cell>
          <cell r="L1144">
            <v>2.6105480657915699E-12</v>
          </cell>
          <cell r="M1144">
            <v>-0.80172528506677698</v>
          </cell>
          <cell r="N1144">
            <v>-1.7431845139670052</v>
          </cell>
          <cell r="O1144">
            <v>5.06123688600374E-2</v>
          </cell>
          <cell r="P1144">
            <v>1143</v>
          </cell>
          <cell r="Q1144">
            <v>0.84</v>
          </cell>
          <cell r="R1144">
            <v>2719</v>
          </cell>
          <cell r="S1144">
            <v>0.621</v>
          </cell>
          <cell r="T1144">
            <v>659</v>
          </cell>
          <cell r="U1144">
            <v>0.90800000000000003</v>
          </cell>
        </row>
        <row r="1145">
          <cell r="A1145" t="str">
            <v>CTHT_0034500</v>
          </cell>
          <cell r="B1145" t="str">
            <v>Golgi apparatus membrane protein tvp15-like protein</v>
          </cell>
          <cell r="C1145">
            <v>393</v>
          </cell>
          <cell r="D1145">
            <v>0.91793049198842402</v>
          </cell>
          <cell r="E1145">
            <v>0.66536289321598796</v>
          </cell>
          <cell r="F1145">
            <v>0.25256759877243501</v>
          </cell>
          <cell r="G1145">
            <v>-0.91793049198842402</v>
          </cell>
          <cell r="H1145">
            <v>-1.889403049718678</v>
          </cell>
          <cell r="I1145">
            <v>5.8355763604641302E-3</v>
          </cell>
          <cell r="J1145">
            <v>-0.66536289321598796</v>
          </cell>
          <cell r="K1145">
            <v>-1.5859671547070828</v>
          </cell>
          <cell r="L1145">
            <v>4.1341282827871702E-2</v>
          </cell>
          <cell r="M1145">
            <v>-0.25256759877243501</v>
          </cell>
          <cell r="N1145">
            <v>-1.1913254597429772</v>
          </cell>
          <cell r="O1145">
            <v>0.502107601719195</v>
          </cell>
          <cell r="P1145">
            <v>1144</v>
          </cell>
          <cell r="Q1145">
            <v>0.84</v>
          </cell>
          <cell r="R1145">
            <v>551</v>
          </cell>
          <cell r="S1145">
            <v>0.92300000000000004</v>
          </cell>
          <cell r="T1145">
            <v>895</v>
          </cell>
          <cell r="U1145">
            <v>0.875</v>
          </cell>
        </row>
        <row r="1146">
          <cell r="A1146" t="str">
            <v>CTHT_0001710</v>
          </cell>
          <cell r="B1146" t="str">
            <v>Ribosomal protein ymL32-like protein</v>
          </cell>
          <cell r="C1146">
            <v>414</v>
          </cell>
          <cell r="D1146">
            <v>-2.3754905899029999</v>
          </cell>
          <cell r="E1146">
            <v>-3.4815333478934898</v>
          </cell>
          <cell r="F1146">
            <v>1.1060427579904899</v>
          </cell>
          <cell r="G1146">
            <v>2.3754905899029999</v>
          </cell>
          <cell r="H1146">
            <v>5.1891224849487978</v>
          </cell>
          <cell r="I1146">
            <v>6.5961306009532604E-14</v>
          </cell>
          <cell r="J1146">
            <v>3.4815333478934898</v>
          </cell>
          <cell r="K1146">
            <v>11.169814702816776</v>
          </cell>
          <cell r="L1146">
            <v>1.2107266759922001E-29</v>
          </cell>
          <cell r="M1146">
            <v>-1.1060427579904899</v>
          </cell>
          <cell r="N1146">
            <v>-2.1525440448197464</v>
          </cell>
          <cell r="O1146">
            <v>6.4383920838955203E-4</v>
          </cell>
          <cell r="P1146">
            <v>1145</v>
          </cell>
          <cell r="Q1146">
            <v>0.84</v>
          </cell>
          <cell r="R1146">
            <v>3454</v>
          </cell>
          <cell r="S1146">
            <v>0.51900000000000002</v>
          </cell>
          <cell r="T1146">
            <v>579</v>
          </cell>
          <cell r="U1146">
            <v>0.91900000000000004</v>
          </cell>
        </row>
        <row r="1147">
          <cell r="A1147" t="str">
            <v>CTHT_0041110</v>
          </cell>
          <cell r="B1147" t="str">
            <v>Protein transport protein SEC13</v>
          </cell>
          <cell r="C1147">
            <v>999</v>
          </cell>
          <cell r="D1147">
            <v>-0.66315358697177895</v>
          </cell>
          <cell r="E1147">
            <v>-0.67295216883363895</v>
          </cell>
          <cell r="F1147">
            <v>9.7985818618597596E-3</v>
          </cell>
          <cell r="G1147">
            <v>0.66315358697177895</v>
          </cell>
          <cell r="H1147">
            <v>1.5835403038992362</v>
          </cell>
          <cell r="I1147">
            <v>7.9963419882008599E-2</v>
          </cell>
          <cell r="J1147">
            <v>0.67295216883363895</v>
          </cell>
          <cell r="K1147">
            <v>1.5943320936578385</v>
          </cell>
          <cell r="L1147">
            <v>6.1927579530910701E-2</v>
          </cell>
          <cell r="M1147">
            <v>-9.7985818618597596E-3</v>
          </cell>
          <cell r="N1147">
            <v>-1.0068149763741592</v>
          </cell>
          <cell r="O1147">
            <v>0.98722104308639802</v>
          </cell>
          <cell r="P1147">
            <v>1146</v>
          </cell>
          <cell r="Q1147">
            <v>0.84</v>
          </cell>
          <cell r="R1147">
            <v>1413</v>
          </cell>
          <cell r="S1147">
            <v>0.80300000000000005</v>
          </cell>
          <cell r="T1147">
            <v>1022</v>
          </cell>
          <cell r="U1147">
            <v>0.85699999999999998</v>
          </cell>
        </row>
        <row r="1148">
          <cell r="A1148" t="str">
            <v>CTHT_0040340</v>
          </cell>
          <cell r="B1148" t="str">
            <v>Glutamate carboxypeptidase-like protein</v>
          </cell>
          <cell r="C1148">
            <v>1683</v>
          </cell>
          <cell r="D1148">
            <v>2.5175781911048099E-2</v>
          </cell>
          <cell r="E1148">
            <v>0.316948601700829</v>
          </cell>
          <cell r="F1148">
            <v>-0.29177281978978098</v>
          </cell>
          <cell r="G1148">
            <v>-2.5175781911048099E-2</v>
          </cell>
          <cell r="H1148">
            <v>-1.0176036721651154</v>
          </cell>
          <cell r="I1148">
            <v>0.97363533032037997</v>
          </cell>
          <cell r="J1148">
            <v>-0.316948601700829</v>
          </cell>
          <cell r="K1148">
            <v>-1.2456930349886794</v>
          </cell>
          <cell r="L1148">
            <v>0.58798616468192699</v>
          </cell>
          <cell r="M1148">
            <v>0.29177281978978098</v>
          </cell>
          <cell r="N1148">
            <v>1.2241436121572433</v>
          </cell>
          <cell r="O1148">
            <v>0.64912330245133698</v>
          </cell>
          <cell r="P1148">
            <v>1147</v>
          </cell>
          <cell r="Q1148">
            <v>0.84</v>
          </cell>
          <cell r="R1148">
            <v>986</v>
          </cell>
          <cell r="S1148">
            <v>0.86199999999999999</v>
          </cell>
          <cell r="T1148">
            <v>1273</v>
          </cell>
          <cell r="U1148">
            <v>0.82199999999999995</v>
          </cell>
        </row>
        <row r="1149">
          <cell r="A1149" t="str">
            <v>CTHT_0030160</v>
          </cell>
          <cell r="B1149" t="str">
            <v>Putative calcium ion binding protein</v>
          </cell>
          <cell r="C1149">
            <v>579</v>
          </cell>
          <cell r="D1149">
            <v>0.369007113987179</v>
          </cell>
          <cell r="E1149">
            <v>0.77865229498423105</v>
          </cell>
          <cell r="F1149">
            <v>-0.40964518099705299</v>
          </cell>
          <cell r="G1149">
            <v>-0.369007113987179</v>
          </cell>
          <cell r="H1149">
            <v>-1.2914637185460895</v>
          </cell>
          <cell r="I1149">
            <v>0.18132042539509699</v>
          </cell>
          <cell r="J1149">
            <v>-0.77865229498423105</v>
          </cell>
          <cell r="K1149">
            <v>-1.7155275504452667</v>
          </cell>
          <cell r="L1149">
            <v>1.79449235209201E-3</v>
          </cell>
          <cell r="M1149">
            <v>0.40964518099705299</v>
          </cell>
          <cell r="N1149">
            <v>1.3283590749081073</v>
          </cell>
          <cell r="O1149">
            <v>0.13266775378468601</v>
          </cell>
          <cell r="P1149">
            <v>1148</v>
          </cell>
          <cell r="Q1149">
            <v>0.84</v>
          </cell>
          <cell r="R1149">
            <v>783</v>
          </cell>
          <cell r="S1149">
            <v>0.89100000000000001</v>
          </cell>
          <cell r="T1149">
            <v>1319</v>
          </cell>
          <cell r="U1149">
            <v>0.81599999999999995</v>
          </cell>
        </row>
        <row r="1150">
          <cell r="A1150" t="str">
            <v>CTHT_0068610</v>
          </cell>
          <cell r="B1150" t="str">
            <v>Uncharacterized protein</v>
          </cell>
          <cell r="C1150">
            <v>645</v>
          </cell>
          <cell r="D1150">
            <v>-0.75657240046343199</v>
          </cell>
          <cell r="E1150">
            <v>-0.74929900316576203</v>
          </cell>
          <cell r="F1150">
            <v>-7.2733972976702999E-3</v>
          </cell>
          <cell r="G1150">
            <v>0.75657240046343199</v>
          </cell>
          <cell r="H1150">
            <v>1.6894719530097024</v>
          </cell>
          <cell r="I1150">
            <v>2.7516180803481699E-3</v>
          </cell>
          <cell r="J1150">
            <v>0.74929900316576203</v>
          </cell>
          <cell r="K1150">
            <v>1.6809758559943395</v>
          </cell>
          <cell r="L1150">
            <v>2.07355901328648E-3</v>
          </cell>
          <cell r="M1150">
            <v>7.2733972976702999E-3</v>
          </cell>
          <cell r="N1150">
            <v>1.0050542647504819</v>
          </cell>
          <cell r="O1150">
            <v>0.98576470952907902</v>
          </cell>
          <cell r="P1150">
            <v>1149</v>
          </cell>
          <cell r="Q1150">
            <v>0.84</v>
          </cell>
          <cell r="R1150">
            <v>1571</v>
          </cell>
          <cell r="S1150">
            <v>0.78100000000000003</v>
          </cell>
          <cell r="T1150">
            <v>1074</v>
          </cell>
          <cell r="U1150">
            <v>0.85</v>
          </cell>
        </row>
        <row r="1151">
          <cell r="A1151" t="str">
            <v>CTHT_0055110</v>
          </cell>
          <cell r="B1151" t="str">
            <v>Uncharacterized protein</v>
          </cell>
          <cell r="C1151">
            <v>1005</v>
          </cell>
          <cell r="D1151">
            <v>-2.8377815628504401</v>
          </cell>
          <cell r="E1151">
            <v>-3.7769841781666398</v>
          </cell>
          <cell r="F1151">
            <v>0.93920261531619498</v>
          </cell>
          <cell r="G1151">
            <v>2.8377815628504401</v>
          </cell>
          <cell r="H1151">
            <v>7.149198763193449</v>
          </cell>
          <cell r="I1151">
            <v>3.1636768353616002E-13</v>
          </cell>
          <cell r="J1151">
            <v>3.7769841781666398</v>
          </cell>
          <cell r="K1151">
            <v>13.708360937808687</v>
          </cell>
          <cell r="L1151">
            <v>2.1842650439307099E-23</v>
          </cell>
          <cell r="M1151">
            <v>-0.93920261531619498</v>
          </cell>
          <cell r="N1151">
            <v>-1.917468151589802</v>
          </cell>
          <cell r="O1151">
            <v>2.2611386005166201E-2</v>
          </cell>
          <cell r="P1151">
            <v>1150</v>
          </cell>
          <cell r="Q1151">
            <v>0.83899999999999997</v>
          </cell>
          <cell r="R1151">
            <v>4067</v>
          </cell>
          <cell r="S1151">
            <v>0.433</v>
          </cell>
          <cell r="T1151">
            <v>622</v>
          </cell>
          <cell r="U1151">
            <v>0.91300000000000003</v>
          </cell>
        </row>
        <row r="1152">
          <cell r="A1152" t="str">
            <v>CTHT_0058070</v>
          </cell>
          <cell r="B1152" t="str">
            <v>Putative heat shock protein</v>
          </cell>
          <cell r="C1152">
            <v>2409</v>
          </cell>
          <cell r="D1152">
            <v>-0.86029509305737195</v>
          </cell>
          <cell r="E1152">
            <v>0.49424640816883197</v>
          </cell>
          <cell r="F1152">
            <v>-1.3545415012262001</v>
          </cell>
          <cell r="G1152">
            <v>0.86029509305737195</v>
          </cell>
          <cell r="H1152">
            <v>1.8154096018427974</v>
          </cell>
          <cell r="I1152">
            <v>2.9808068199495101E-2</v>
          </cell>
          <cell r="J1152">
            <v>-0.49424640816883197</v>
          </cell>
          <cell r="K1152">
            <v>-1.4085847886035965</v>
          </cell>
          <cell r="L1152">
            <v>0.20891300456025599</v>
          </cell>
          <cell r="M1152">
            <v>1.3545415012262001</v>
          </cell>
          <cell r="N1152">
            <v>2.5571583502406696</v>
          </cell>
          <cell r="O1152">
            <v>3.8517440842423498E-4</v>
          </cell>
          <cell r="P1152">
            <v>1151</v>
          </cell>
          <cell r="Q1152">
            <v>0.83899999999999997</v>
          </cell>
          <cell r="R1152">
            <v>1579</v>
          </cell>
          <cell r="S1152">
            <v>0.78</v>
          </cell>
          <cell r="T1152">
            <v>2171</v>
          </cell>
          <cell r="U1152">
            <v>0.69699999999999995</v>
          </cell>
        </row>
        <row r="1153">
          <cell r="A1153" t="str">
            <v>CTHT_0024560</v>
          </cell>
          <cell r="B1153" t="str">
            <v>Uncharacterized protein</v>
          </cell>
          <cell r="C1153">
            <v>204</v>
          </cell>
          <cell r="D1153">
            <v>6.7052044978610406E-2</v>
          </cell>
          <cell r="E1153">
            <v>-0.71596858543059605</v>
          </cell>
          <cell r="F1153">
            <v>0.783020630409207</v>
          </cell>
          <cell r="G1153">
            <v>-6.7052044978610406E-2</v>
          </cell>
          <cell r="H1153">
            <v>-1.0475739174693328</v>
          </cell>
          <cell r="I1153">
            <v>0.93308425606244805</v>
          </cell>
          <cell r="J1153">
            <v>0.71596858543059605</v>
          </cell>
          <cell r="K1153">
            <v>1.6425856339435965</v>
          </cell>
          <cell r="L1153">
            <v>0.24687923320431901</v>
          </cell>
          <cell r="M1153">
            <v>-0.783020630409207</v>
          </cell>
          <cell r="N1153">
            <v>-1.7207298673291416</v>
          </cell>
          <cell r="O1153">
            <v>0.22959190575621799</v>
          </cell>
          <cell r="P1153">
            <v>1152</v>
          </cell>
          <cell r="Q1153">
            <v>0.83899999999999997</v>
          </cell>
          <cell r="R1153">
            <v>976</v>
          </cell>
          <cell r="S1153">
            <v>0.86399999999999999</v>
          </cell>
          <cell r="T1153">
            <v>689</v>
          </cell>
          <cell r="U1153">
            <v>0.90400000000000003</v>
          </cell>
        </row>
        <row r="1154">
          <cell r="A1154" t="str">
            <v>CTHT_0049250</v>
          </cell>
          <cell r="B1154" t="str">
            <v>Uncharacterized protein</v>
          </cell>
          <cell r="C1154">
            <v>2616</v>
          </cell>
          <cell r="D1154">
            <v>-1.3046609825225499</v>
          </cell>
          <cell r="E1154">
            <v>1.09014375296829</v>
          </cell>
          <cell r="F1154">
            <v>-2.3948047354908302</v>
          </cell>
          <cell r="G1154">
            <v>1.3046609825225499</v>
          </cell>
          <cell r="H1154">
            <v>2.4702567228665022</v>
          </cell>
          <cell r="I1154">
            <v>6.0864964653884503E-3</v>
          </cell>
          <cell r="J1154">
            <v>-1.09014375296829</v>
          </cell>
          <cell r="K1154">
            <v>-2.1289524873469188</v>
          </cell>
          <cell r="L1154">
            <v>1.834345077894E-2</v>
          </cell>
          <cell r="M1154">
            <v>2.3948047354908302</v>
          </cell>
          <cell r="N1154">
            <v>5.2590591945320524</v>
          </cell>
          <cell r="O1154">
            <v>1.4776997462237301E-7</v>
          </cell>
          <cell r="P1154">
            <v>1153</v>
          </cell>
          <cell r="Q1154">
            <v>0.83899999999999997</v>
          </cell>
          <cell r="R1154">
            <v>2013</v>
          </cell>
          <cell r="S1154">
            <v>0.71899999999999997</v>
          </cell>
          <cell r="T1154">
            <v>3348</v>
          </cell>
          <cell r="U1154">
            <v>0.53300000000000003</v>
          </cell>
        </row>
        <row r="1155">
          <cell r="A1155" t="str">
            <v>CTHT_0005540</v>
          </cell>
          <cell r="B1155" t="str">
            <v>Actin-related protein 2/3 complex subunit 5</v>
          </cell>
          <cell r="C1155">
            <v>621</v>
          </cell>
          <cell r="D1155">
            <v>-1.7827704257326</v>
          </cell>
          <cell r="E1155">
            <v>-1.6256360911109</v>
          </cell>
          <cell r="F1155">
            <v>-0.15713433462169801</v>
          </cell>
          <cell r="G1155">
            <v>1.7827704257326</v>
          </cell>
          <cell r="H1155">
            <v>3.4408629386391465</v>
          </cell>
          <cell r="I1155">
            <v>1.95715806316231E-7</v>
          </cell>
          <cell r="J1155">
            <v>1.6256360911109</v>
          </cell>
          <cell r="K1155">
            <v>3.0857818868491163</v>
          </cell>
          <cell r="L1155">
            <v>1.10798949543345E-6</v>
          </cell>
          <cell r="M1155">
            <v>0.15713433462169801</v>
          </cell>
          <cell r="N1155">
            <v>1.1150700421514881</v>
          </cell>
          <cell r="O1155">
            <v>0.70712598997092901</v>
          </cell>
          <cell r="P1155">
            <v>1154</v>
          </cell>
          <cell r="Q1155">
            <v>0.83899999999999997</v>
          </cell>
          <cell r="R1155">
            <v>2605</v>
          </cell>
          <cell r="S1155">
            <v>0.63700000000000001</v>
          </cell>
          <cell r="T1155">
            <v>1143</v>
          </cell>
          <cell r="U1155">
            <v>0.84</v>
          </cell>
        </row>
        <row r="1156">
          <cell r="A1156" t="str">
            <v>CTHT_0062190</v>
          </cell>
          <cell r="B1156" t="str">
            <v>Uncharacterized protein</v>
          </cell>
          <cell r="C1156">
            <v>1035</v>
          </cell>
          <cell r="D1156">
            <v>0.22787542782915299</v>
          </cell>
          <cell r="E1156">
            <v>-0.39407021148807903</v>
          </cell>
          <cell r="F1156">
            <v>0.62194563931723201</v>
          </cell>
          <cell r="G1156">
            <v>-0.22787542782915299</v>
          </cell>
          <cell r="H1156">
            <v>-1.1711090552761623</v>
          </cell>
          <cell r="I1156">
            <v>0.41758196016834898</v>
          </cell>
          <cell r="J1156">
            <v>0.39407021148807903</v>
          </cell>
          <cell r="K1156">
            <v>1.3140955785447479</v>
          </cell>
          <cell r="L1156">
            <v>0.115966544020319</v>
          </cell>
          <cell r="M1156">
            <v>-0.62194563931723201</v>
          </cell>
          <cell r="N1156">
            <v>-1.5389492315321218</v>
          </cell>
          <cell r="O1156">
            <v>1.42583749408809E-2</v>
          </cell>
          <cell r="P1156">
            <v>1155</v>
          </cell>
          <cell r="Q1156">
            <v>0.83899999999999997</v>
          </cell>
          <cell r="R1156">
            <v>881</v>
          </cell>
          <cell r="S1156">
            <v>0.877</v>
          </cell>
          <cell r="T1156">
            <v>734</v>
          </cell>
          <cell r="U1156">
            <v>0.89700000000000002</v>
          </cell>
        </row>
        <row r="1157">
          <cell r="A1157" t="str">
            <v>CTHT_0053580</v>
          </cell>
          <cell r="B1157" t="str">
            <v>Methylthioribulose-1-phosphate dehydratase (MTRu-1-P dehydratase) (EC 4.2.1.109)</v>
          </cell>
          <cell r="C1157">
            <v>777</v>
          </cell>
          <cell r="D1157">
            <v>-1.3611463085937701</v>
          </cell>
          <cell r="E1157">
            <v>-2.6912330853460098</v>
          </cell>
          <cell r="F1157">
            <v>1.33008677675224</v>
          </cell>
          <cell r="G1157">
            <v>1.3611463085937701</v>
          </cell>
          <cell r="H1157">
            <v>2.5688921248262173</v>
          </cell>
          <cell r="I1157">
            <v>2.16591383247318E-3</v>
          </cell>
          <cell r="J1157">
            <v>2.6912330853460098</v>
          </cell>
          <cell r="K1157">
            <v>6.458651987390887</v>
          </cell>
          <cell r="L1157">
            <v>1.20776514143019E-10</v>
          </cell>
          <cell r="M1157">
            <v>-1.33008677675224</v>
          </cell>
          <cell r="N1157">
            <v>-2.5141779699401776</v>
          </cell>
          <cell r="O1157">
            <v>2.58628827781367E-3</v>
          </cell>
          <cell r="P1157">
            <v>1156</v>
          </cell>
          <cell r="Q1157">
            <v>0.83899999999999997</v>
          </cell>
          <cell r="R1157">
            <v>2156</v>
          </cell>
          <cell r="S1157">
            <v>0.69899999999999995</v>
          </cell>
          <cell r="T1157">
            <v>473</v>
          </cell>
          <cell r="U1157">
            <v>0.93400000000000005</v>
          </cell>
        </row>
        <row r="1158">
          <cell r="A1158" t="str">
            <v>CTHT_0023060</v>
          </cell>
          <cell r="B1158" t="str">
            <v>Eukaryotic peptide chain release factor subunit 1-like protein</v>
          </cell>
          <cell r="C1158">
            <v>1305</v>
          </cell>
          <cell r="D1158">
            <v>-4.2261751181946902E-2</v>
          </cell>
          <cell r="E1158">
            <v>-1.18479001639975</v>
          </cell>
          <cell r="F1158">
            <v>1.1425282652177999</v>
          </cell>
          <cell r="G1158">
            <v>4.2261751181946902E-2</v>
          </cell>
          <cell r="H1158">
            <v>1.0297268919929812</v>
          </cell>
          <cell r="I1158">
            <v>0.91677537608456305</v>
          </cell>
          <cell r="J1158">
            <v>1.18479001639975</v>
          </cell>
          <cell r="K1158">
            <v>2.2733030441778284</v>
          </cell>
          <cell r="L1158">
            <v>6.0085985582664802E-5</v>
          </cell>
          <cell r="M1158">
            <v>-1.1425282652177999</v>
          </cell>
          <cell r="N1158">
            <v>-2.2076757068837614</v>
          </cell>
          <cell r="O1158">
            <v>1.68204495310245E-4</v>
          </cell>
          <cell r="P1158">
            <v>1157</v>
          </cell>
          <cell r="Q1158">
            <v>0.83899999999999997</v>
          </cell>
          <cell r="R1158">
            <v>1037</v>
          </cell>
          <cell r="S1158">
            <v>0.85499999999999998</v>
          </cell>
          <cell r="T1158">
            <v>543</v>
          </cell>
          <cell r="U1158">
            <v>0.92400000000000004</v>
          </cell>
        </row>
        <row r="1159">
          <cell r="A1159" t="str">
            <v>CTHT_0032570</v>
          </cell>
          <cell r="B1159" t="str">
            <v>Uncharacterized protein</v>
          </cell>
          <cell r="C1159">
            <v>2307</v>
          </cell>
          <cell r="D1159">
            <v>0.76894149334517603</v>
          </cell>
          <cell r="E1159">
            <v>2.6616597079239899</v>
          </cell>
          <cell r="F1159">
            <v>-1.89271821457881</v>
          </cell>
          <cell r="G1159">
            <v>-0.76894149334517603</v>
          </cell>
          <cell r="H1159">
            <v>-1.7040190844308383</v>
          </cell>
          <cell r="I1159">
            <v>3.8433806958109398E-2</v>
          </cell>
          <cell r="J1159">
            <v>-2.6616597079239899</v>
          </cell>
          <cell r="K1159">
            <v>-6.3276057253114626</v>
          </cell>
          <cell r="L1159">
            <v>4.6029924824030098E-15</v>
          </cell>
          <cell r="M1159">
            <v>1.89271821457881</v>
          </cell>
          <cell r="N1159">
            <v>3.7133420529881791</v>
          </cell>
          <cell r="O1159">
            <v>5.6708732675581901E-8</v>
          </cell>
          <cell r="P1159">
            <v>1158</v>
          </cell>
          <cell r="Q1159">
            <v>0.83799999999999997</v>
          </cell>
          <cell r="R1159">
            <v>604</v>
          </cell>
          <cell r="S1159">
            <v>0.91600000000000004</v>
          </cell>
          <cell r="T1159">
            <v>2887</v>
          </cell>
          <cell r="U1159">
            <v>0.59799999999999998</v>
          </cell>
        </row>
        <row r="1160">
          <cell r="A1160" t="str">
            <v>CTHT_0016360</v>
          </cell>
          <cell r="B1160" t="str">
            <v>Prefoldin subunit 3</v>
          </cell>
          <cell r="C1160">
            <v>591</v>
          </cell>
          <cell r="D1160">
            <v>0.408744312280026</v>
          </cell>
          <cell r="E1160">
            <v>-0.113021057116535</v>
          </cell>
          <cell r="F1160">
            <v>0.52176536939656104</v>
          </cell>
          <cell r="G1160">
            <v>-0.408744312280026</v>
          </cell>
          <cell r="H1160">
            <v>-1.3275298604475994</v>
          </cell>
          <cell r="I1160">
            <v>0.287450564179621</v>
          </cell>
          <cell r="J1160">
            <v>0.113021057116535</v>
          </cell>
          <cell r="K1160">
            <v>1.0814905484594246</v>
          </cell>
          <cell r="L1160">
            <v>0.76958147014070599</v>
          </cell>
          <cell r="M1160">
            <v>-0.52176536939656104</v>
          </cell>
          <cell r="N1160">
            <v>-1.4357109968717379</v>
          </cell>
          <cell r="O1160">
            <v>0.16222428529848101</v>
          </cell>
          <cell r="P1160">
            <v>1159</v>
          </cell>
          <cell r="Q1160">
            <v>0.83799999999999997</v>
          </cell>
          <cell r="R1160">
            <v>731</v>
          </cell>
          <cell r="S1160">
            <v>0.89800000000000002</v>
          </cell>
          <cell r="T1160">
            <v>745</v>
          </cell>
          <cell r="U1160">
            <v>0.89600000000000002</v>
          </cell>
        </row>
        <row r="1161">
          <cell r="A1161" t="str">
            <v>CTHT_0041610</v>
          </cell>
          <cell r="B1161" t="str">
            <v>Uncharacterized protein</v>
          </cell>
          <cell r="C1161">
            <v>936</v>
          </cell>
          <cell r="D1161">
            <v>3.6358837187634399E-2</v>
          </cell>
          <cell r="E1161">
            <v>2.1429549473266598</v>
          </cell>
          <cell r="F1161">
            <v>-2.10659611013903</v>
          </cell>
          <cell r="G1161">
            <v>-3.6358837187634399E-2</v>
          </cell>
          <cell r="H1161">
            <v>-1.0255222812341456</v>
          </cell>
          <cell r="I1161">
            <v>0.93482384598567703</v>
          </cell>
          <cell r="J1161">
            <v>-2.1429549473266598</v>
          </cell>
          <cell r="K1161">
            <v>-4.41665746252992</v>
          </cell>
          <cell r="L1161">
            <v>2.2537035459992701E-11</v>
          </cell>
          <cell r="M1161">
            <v>2.10659611013903</v>
          </cell>
          <cell r="N1161">
            <v>4.3067396421799744</v>
          </cell>
          <cell r="O1161">
            <v>9.7810599821579695E-11</v>
          </cell>
          <cell r="P1161">
            <v>1160</v>
          </cell>
          <cell r="Q1161">
            <v>0.83799999999999997</v>
          </cell>
          <cell r="R1161">
            <v>927</v>
          </cell>
          <cell r="S1161">
            <v>0.871</v>
          </cell>
          <cell r="T1161">
            <v>3038</v>
          </cell>
          <cell r="U1161">
            <v>0.57699999999999996</v>
          </cell>
        </row>
        <row r="1162">
          <cell r="A1162" t="str">
            <v>CTHT_0055800</v>
          </cell>
          <cell r="B1162" t="str">
            <v>Isocitrate dehydrogenase [NAD] subunit, mitochondrial</v>
          </cell>
          <cell r="C1162">
            <v>1182</v>
          </cell>
          <cell r="D1162">
            <v>6.0266880417745E-2</v>
          </cell>
          <cell r="E1162">
            <v>-2.12123626764956</v>
          </cell>
          <cell r="F1162">
            <v>2.1815031480673102</v>
          </cell>
          <cell r="G1162">
            <v>-6.0266880417745E-2</v>
          </cell>
          <cell r="H1162">
            <v>-1.0426586217191689</v>
          </cell>
          <cell r="I1162">
            <v>0.89116951695966795</v>
          </cell>
          <cell r="J1162">
            <v>2.12123626764956</v>
          </cell>
          <cell r="K1162">
            <v>4.3506660060607487</v>
          </cell>
          <cell r="L1162">
            <v>4.7470564081233997E-11</v>
          </cell>
          <cell r="M1162">
            <v>-2.1815031480673102</v>
          </cell>
          <cell r="N1162">
            <v>-4.5362594214397571</v>
          </cell>
          <cell r="O1162">
            <v>2.6450404203957E-11</v>
          </cell>
          <cell r="P1162">
            <v>1161</v>
          </cell>
          <cell r="Q1162">
            <v>0.83799999999999997</v>
          </cell>
          <cell r="R1162">
            <v>973</v>
          </cell>
          <cell r="S1162">
            <v>0.86399999999999999</v>
          </cell>
          <cell r="T1162">
            <v>303</v>
          </cell>
          <cell r="U1162">
            <v>0.95699999999999996</v>
          </cell>
        </row>
        <row r="1163">
          <cell r="A1163" t="str">
            <v>CTHT_0016950</v>
          </cell>
          <cell r="B1163" t="str">
            <v>Uncharacterized protein</v>
          </cell>
          <cell r="C1163">
            <v>288</v>
          </cell>
          <cell r="D1163">
            <v>-0.19618505553253399</v>
          </cell>
          <cell r="E1163">
            <v>-0.40351486504502998</v>
          </cell>
          <cell r="F1163">
            <v>0.20732980951249599</v>
          </cell>
          <cell r="G1163">
            <v>0.19618505553253399</v>
          </cell>
          <cell r="H1163">
            <v>1.1456648438102397</v>
          </cell>
          <cell r="I1163">
            <v>0.69286726557458</v>
          </cell>
          <cell r="J1163">
            <v>0.40351486504502998</v>
          </cell>
          <cell r="K1163">
            <v>1.3227265719476846</v>
          </cell>
          <cell r="L1163">
            <v>0.34857085376265901</v>
          </cell>
          <cell r="M1163">
            <v>-0.20732980951249599</v>
          </cell>
          <cell r="N1163">
            <v>-1.1545493248693703</v>
          </cell>
          <cell r="O1163">
            <v>0.67227091033994102</v>
          </cell>
          <cell r="P1163">
            <v>1162</v>
          </cell>
          <cell r="Q1163">
            <v>0.83799999999999997</v>
          </cell>
          <cell r="R1163">
            <v>1110</v>
          </cell>
          <cell r="S1163">
            <v>0.84499999999999997</v>
          </cell>
          <cell r="T1163">
            <v>951</v>
          </cell>
          <cell r="U1163">
            <v>0.86699999999999999</v>
          </cell>
        </row>
        <row r="1164">
          <cell r="A1164" t="str">
            <v>CTHT_0008950</v>
          </cell>
          <cell r="B1164" t="str">
            <v>Uncharacterized protein</v>
          </cell>
          <cell r="C1164">
            <v>495</v>
          </cell>
          <cell r="D1164">
            <v>-1.2019326875601399</v>
          </cell>
          <cell r="E1164">
            <v>-1.5171164389540399</v>
          </cell>
          <cell r="F1164">
            <v>0.31518375139390298</v>
          </cell>
          <cell r="G1164">
            <v>1.2019326875601399</v>
          </cell>
          <cell r="H1164">
            <v>2.300476449883091</v>
          </cell>
          <cell r="I1164">
            <v>3.1951491492195898E-3</v>
          </cell>
          <cell r="J1164">
            <v>1.5171164389540399</v>
          </cell>
          <cell r="K1164">
            <v>2.8621840356875325</v>
          </cell>
          <cell r="L1164">
            <v>9.5196815953699397E-5</v>
          </cell>
          <cell r="M1164">
            <v>-0.31518375139390298</v>
          </cell>
          <cell r="N1164">
            <v>-1.2441701091236963</v>
          </cell>
          <cell r="O1164">
            <v>0.49379711970374102</v>
          </cell>
          <cell r="P1164">
            <v>1163</v>
          </cell>
          <cell r="Q1164">
            <v>0.83799999999999997</v>
          </cell>
          <cell r="R1164">
            <v>1941</v>
          </cell>
          <cell r="S1164">
            <v>0.72899999999999998</v>
          </cell>
          <cell r="T1164">
            <v>862</v>
          </cell>
          <cell r="U1164">
            <v>0.88</v>
          </cell>
        </row>
        <row r="1165">
          <cell r="A1165" t="str">
            <v>CTHT_0011610</v>
          </cell>
          <cell r="B1165" t="str">
            <v>Uncharacterized protein</v>
          </cell>
          <cell r="C1165">
            <v>1401</v>
          </cell>
          <cell r="D1165">
            <v>0.41116434078966302</v>
          </cell>
          <cell r="E1165">
            <v>1.20352303541962</v>
          </cell>
          <cell r="F1165">
            <v>-0.79235869462995401</v>
          </cell>
          <cell r="G1165">
            <v>-0.41116434078966302</v>
          </cell>
          <cell r="H1165">
            <v>-1.3297585754854753</v>
          </cell>
          <cell r="I1165">
            <v>0.39784698067589203</v>
          </cell>
          <cell r="J1165">
            <v>-1.20352303541962</v>
          </cell>
          <cell r="K1165">
            <v>-2.3030137671483235</v>
          </cell>
          <cell r="L1165">
            <v>4.3454658773832396E-3</v>
          </cell>
          <cell r="M1165">
            <v>0.79235869462995401</v>
          </cell>
          <cell r="N1165">
            <v>1.7319036775585541</v>
          </cell>
          <cell r="O1165">
            <v>7.9960335294695303E-2</v>
          </cell>
          <cell r="P1165">
            <v>1164</v>
          </cell>
          <cell r="Q1165">
            <v>0.83799999999999997</v>
          </cell>
          <cell r="R1165">
            <v>792</v>
          </cell>
          <cell r="S1165">
            <v>0.88900000000000001</v>
          </cell>
          <cell r="T1165">
            <v>1759</v>
          </cell>
          <cell r="U1165">
            <v>0.755</v>
          </cell>
        </row>
        <row r="1166">
          <cell r="A1166" t="str">
            <v>CTHT_0026130</v>
          </cell>
          <cell r="B1166" t="str">
            <v>Uncharacterized protein</v>
          </cell>
          <cell r="C1166">
            <v>1167</v>
          </cell>
          <cell r="D1166">
            <v>-3.1331859104846802</v>
          </cell>
          <cell r="E1166">
            <v>-3.8044042884698199</v>
          </cell>
          <cell r="F1166">
            <v>0.67121837798513795</v>
          </cell>
          <cell r="G1166">
            <v>3.1331859104846802</v>
          </cell>
          <cell r="H1166">
            <v>8.7737032444608207</v>
          </cell>
          <cell r="I1166">
            <v>5.4056270325246902E-29</v>
          </cell>
          <cell r="J1166">
            <v>3.8044042884698199</v>
          </cell>
          <cell r="K1166">
            <v>13.971396133687024</v>
          </cell>
          <cell r="L1166">
            <v>4.56303752822748E-43</v>
          </cell>
          <cell r="M1166">
            <v>-0.67121837798513795</v>
          </cell>
          <cell r="N1166">
            <v>-1.5924172204602078</v>
          </cell>
          <cell r="O1166">
            <v>2.60717950591485E-2</v>
          </cell>
          <cell r="P1166">
            <v>1165</v>
          </cell>
          <cell r="Q1166">
            <v>0.83699999999999997</v>
          </cell>
          <cell r="R1166">
            <v>4409</v>
          </cell>
          <cell r="S1166">
            <v>0.38600000000000001</v>
          </cell>
          <cell r="T1166">
            <v>726</v>
          </cell>
          <cell r="U1166">
            <v>0.89900000000000002</v>
          </cell>
        </row>
        <row r="1167">
          <cell r="A1167" t="str">
            <v>CTHT_0073580</v>
          </cell>
          <cell r="B1167" t="str">
            <v>Uncharacterized protein</v>
          </cell>
          <cell r="C1167">
            <v>270</v>
          </cell>
          <cell r="D1167">
            <v>-2.2065800117275298</v>
          </cell>
          <cell r="E1167">
            <v>-3.7221324963440701</v>
          </cell>
          <cell r="F1167">
            <v>1.51555248461653</v>
          </cell>
          <cell r="G1167">
            <v>2.2065800117275298</v>
          </cell>
          <cell r="H1167">
            <v>4.6157977525585787</v>
          </cell>
          <cell r="I1167">
            <v>4.5007420588216901E-11</v>
          </cell>
          <cell r="J1167">
            <v>3.7221324963440701</v>
          </cell>
          <cell r="K1167">
            <v>13.196948722849299</v>
          </cell>
          <cell r="L1167">
            <v>1.11314506511635E-30</v>
          </cell>
          <cell r="M1167">
            <v>-1.51555248461653</v>
          </cell>
          <cell r="N1167">
            <v>-2.859082964701825</v>
          </cell>
          <cell r="O1167">
            <v>5.83631592514316E-6</v>
          </cell>
          <cell r="P1167">
            <v>1166</v>
          </cell>
          <cell r="Q1167">
            <v>0.83699999999999997</v>
          </cell>
          <cell r="R1167">
            <v>3281</v>
          </cell>
          <cell r="S1167">
            <v>0.54300000000000004</v>
          </cell>
          <cell r="T1167">
            <v>437</v>
          </cell>
          <cell r="U1167">
            <v>0.93899999999999995</v>
          </cell>
        </row>
        <row r="1168">
          <cell r="A1168" t="str">
            <v>CTHT_0034450</v>
          </cell>
          <cell r="B1168" t="e">
            <v>#N/A</v>
          </cell>
          <cell r="C1168">
            <v>2106</v>
          </cell>
          <cell r="D1168">
            <v>-1.0817446749002499</v>
          </cell>
          <cell r="E1168">
            <v>-1.4012354873480399</v>
          </cell>
          <cell r="F1168">
            <v>0.31949081244779498</v>
          </cell>
          <cell r="G1168">
            <v>1.0817446749002499</v>
          </cell>
          <cell r="H1168">
            <v>2.1165941662676215</v>
          </cell>
          <cell r="I1168">
            <v>3.4169735833021103E-2</v>
          </cell>
          <cell r="J1168">
            <v>1.4012354873480399</v>
          </cell>
          <cell r="K1168">
            <v>2.6412767755638189</v>
          </cell>
          <cell r="L1168">
            <v>3.6684892301609702E-3</v>
          </cell>
          <cell r="M1168">
            <v>-0.31949081244779498</v>
          </cell>
          <cell r="N1168">
            <v>-1.2478900384675189</v>
          </cell>
          <cell r="O1168">
            <v>0.57813200277367705</v>
          </cell>
          <cell r="P1168">
            <v>1167</v>
          </cell>
          <cell r="Q1168">
            <v>0.83699999999999997</v>
          </cell>
          <cell r="R1168">
            <v>1881</v>
          </cell>
          <cell r="S1168">
            <v>0.73799999999999999</v>
          </cell>
          <cell r="T1168">
            <v>876</v>
          </cell>
          <cell r="U1168">
            <v>0.878</v>
          </cell>
        </row>
        <row r="1169">
          <cell r="A1169" t="str">
            <v>CTHT_0058220</v>
          </cell>
          <cell r="B1169" t="str">
            <v>Uncharacterized protein</v>
          </cell>
          <cell r="C1169">
            <v>1230</v>
          </cell>
          <cell r="D1169">
            <v>-1.6644907694009401</v>
          </cell>
          <cell r="E1169">
            <v>2.2370539690936799</v>
          </cell>
          <cell r="F1169">
            <v>-3.9015447384946298</v>
          </cell>
          <cell r="G1169">
            <v>1.6644907694009401</v>
          </cell>
          <cell r="H1169">
            <v>3.170017422333407</v>
          </cell>
          <cell r="I1169">
            <v>1.2938833785970201E-2</v>
          </cell>
          <cell r="J1169">
            <v>-2.2370539690936799</v>
          </cell>
          <cell r="K1169">
            <v>-4.7143339842294356</v>
          </cell>
          <cell r="L1169">
            <v>4.3258186712740999E-4</v>
          </cell>
          <cell r="M1169">
            <v>3.9015447384946298</v>
          </cell>
          <cell r="N1169">
            <v>14.944520864705881</v>
          </cell>
          <cell r="O1169">
            <v>7.6698783538694602E-10</v>
          </cell>
          <cell r="P1169">
            <v>1168</v>
          </cell>
          <cell r="Q1169">
            <v>0.83699999999999997</v>
          </cell>
          <cell r="R1169">
            <v>2708</v>
          </cell>
          <cell r="S1169">
            <v>0.623</v>
          </cell>
          <cell r="T1169">
            <v>5552</v>
          </cell>
          <cell r="U1169">
            <v>0.22600000000000001</v>
          </cell>
        </row>
        <row r="1170">
          <cell r="A1170" t="str">
            <v>CTHT_0027210</v>
          </cell>
          <cell r="B1170" t="str">
            <v>Uncharacterized protein</v>
          </cell>
          <cell r="C1170">
            <v>2103</v>
          </cell>
          <cell r="D1170">
            <v>-0.63431563132420798</v>
          </cell>
          <cell r="E1170">
            <v>1.9758479643150999</v>
          </cell>
          <cell r="F1170">
            <v>-2.6101635956393099</v>
          </cell>
          <cell r="G1170">
            <v>0.63431563132420798</v>
          </cell>
          <cell r="H1170">
            <v>1.5522012603862523</v>
          </cell>
          <cell r="I1170">
            <v>0.16100080660791199</v>
          </cell>
          <cell r="J1170">
            <v>-1.9758479643150999</v>
          </cell>
          <cell r="K1170">
            <v>-3.9335937399344019</v>
          </cell>
          <cell r="L1170">
            <v>1.0429492224502099E-6</v>
          </cell>
          <cell r="M1170">
            <v>2.6101635956393099</v>
          </cell>
          <cell r="N1170">
            <v>6.1057291609736586</v>
          </cell>
          <cell r="O1170">
            <v>1.5269432536507999E-10</v>
          </cell>
          <cell r="P1170">
            <v>1169</v>
          </cell>
          <cell r="Q1170">
            <v>0.83699999999999997</v>
          </cell>
          <cell r="R1170">
            <v>1369</v>
          </cell>
          <cell r="S1170">
            <v>0.80900000000000005</v>
          </cell>
          <cell r="T1170">
            <v>3709</v>
          </cell>
          <cell r="U1170">
            <v>0.48299999999999998</v>
          </cell>
        </row>
        <row r="1171">
          <cell r="A1171" t="str">
            <v>CTHT_0010860</v>
          </cell>
          <cell r="B1171" t="str">
            <v>Hydrolase-like protein</v>
          </cell>
          <cell r="C1171">
            <v>1464</v>
          </cell>
          <cell r="D1171">
            <v>-1.1792864368512299</v>
          </cell>
          <cell r="E1171">
            <v>-0.59726992807352897</v>
          </cell>
          <cell r="F1171">
            <v>-0.58201650877770505</v>
          </cell>
          <cell r="G1171">
            <v>1.1792864368512299</v>
          </cell>
          <cell r="H1171">
            <v>2.2646473892396277</v>
          </cell>
          <cell r="I1171">
            <v>1.4902584824870399E-2</v>
          </cell>
          <cell r="J1171">
            <v>0.59726992807352897</v>
          </cell>
          <cell r="K1171">
            <v>1.5128510250558713</v>
          </cell>
          <cell r="L1171">
            <v>0.218659840794413</v>
          </cell>
          <cell r="M1171">
            <v>0.58201650877770505</v>
          </cell>
          <cell r="N1171">
            <v>1.4969401161994771</v>
          </cell>
          <cell r="O1171">
            <v>0.259324047037156</v>
          </cell>
          <cell r="P1171">
            <v>1170</v>
          </cell>
          <cell r="Q1171">
            <v>0.83699999999999997</v>
          </cell>
          <cell r="R1171">
            <v>2047</v>
          </cell>
          <cell r="S1171">
            <v>0.71499999999999997</v>
          </cell>
          <cell r="T1171">
            <v>1493</v>
          </cell>
          <cell r="U1171">
            <v>0.79200000000000004</v>
          </cell>
        </row>
        <row r="1172">
          <cell r="A1172" t="str">
            <v>CTHT_0001910</v>
          </cell>
          <cell r="B1172" t="str">
            <v>Putative glutathione protein</v>
          </cell>
          <cell r="C1172">
            <v>1410</v>
          </cell>
          <cell r="D1172">
            <v>-0.92959339538075203</v>
          </cell>
          <cell r="E1172">
            <v>-0.84704375971675805</v>
          </cell>
          <cell r="F1172">
            <v>-8.2549635663993898E-2</v>
          </cell>
          <cell r="G1172">
            <v>0.92959339538075203</v>
          </cell>
          <cell r="H1172">
            <v>1.9047390947742957</v>
          </cell>
          <cell r="I1172">
            <v>7.4405852113374304E-2</v>
          </cell>
          <cell r="J1172">
            <v>0.84704375971675805</v>
          </cell>
          <cell r="K1172">
            <v>1.7988111848727129</v>
          </cell>
          <cell r="L1172">
            <v>8.9710183390574405E-2</v>
          </cell>
          <cell r="M1172">
            <v>8.2549635663993898E-2</v>
          </cell>
          <cell r="N1172">
            <v>1.0588877314041598</v>
          </cell>
          <cell r="O1172">
            <v>0.898737585753417</v>
          </cell>
          <cell r="P1172">
            <v>1171</v>
          </cell>
          <cell r="Q1172">
            <v>0.83699999999999997</v>
          </cell>
          <cell r="R1172">
            <v>1763</v>
          </cell>
          <cell r="S1172">
            <v>0.754</v>
          </cell>
          <cell r="T1172">
            <v>1156</v>
          </cell>
          <cell r="U1172">
            <v>0.83899999999999997</v>
          </cell>
        </row>
        <row r="1173">
          <cell r="A1173" t="str">
            <v>CTHT_0023340</v>
          </cell>
          <cell r="B1173" t="str">
            <v>Glycyl-tRNA synthetase-like protein</v>
          </cell>
          <cell r="C1173">
            <v>1995</v>
          </cell>
          <cell r="D1173">
            <v>-1.57534261082793</v>
          </cell>
          <cell r="E1173">
            <v>-3.3145192858191499</v>
          </cell>
          <cell r="F1173">
            <v>1.7391766749912201</v>
          </cell>
          <cell r="G1173">
            <v>1.57534261082793</v>
          </cell>
          <cell r="H1173">
            <v>2.9800625466665305</v>
          </cell>
          <cell r="I1173">
            <v>2.3212698619144699E-6</v>
          </cell>
          <cell r="J1173">
            <v>3.3145192858191499</v>
          </cell>
          <cell r="K1173">
            <v>9.9487776848149867</v>
          </cell>
          <cell r="L1173">
            <v>1.5287806373653899E-25</v>
          </cell>
          <cell r="M1173">
            <v>-1.7391766749912201</v>
          </cell>
          <cell r="N1173">
            <v>-3.3384459315941539</v>
          </cell>
          <cell r="O1173">
            <v>1.10906486283726E-7</v>
          </cell>
          <cell r="P1173">
            <v>1172</v>
          </cell>
          <cell r="Q1173">
            <v>0.83599999999999997</v>
          </cell>
          <cell r="R1173">
            <v>2404</v>
          </cell>
          <cell r="S1173">
            <v>0.66500000000000004</v>
          </cell>
          <cell r="T1173">
            <v>381</v>
          </cell>
          <cell r="U1173">
            <v>0.94699999999999995</v>
          </cell>
        </row>
        <row r="1174">
          <cell r="A1174" t="str">
            <v>CTHT_0015990</v>
          </cell>
          <cell r="B1174" t="str">
            <v>Uncharacterized protein</v>
          </cell>
          <cell r="C1174">
            <v>1164</v>
          </cell>
          <cell r="D1174">
            <v>1.80726879585504</v>
          </cell>
          <cell r="E1174">
            <v>2.9537765630744501</v>
          </cell>
          <cell r="F1174">
            <v>-1.1465077672194099</v>
          </cell>
          <cell r="G1174">
            <v>-1.80726879585504</v>
          </cell>
          <cell r="H1174">
            <v>-3.4997910627659645</v>
          </cell>
          <cell r="I1174">
            <v>1.4290636075647799E-5</v>
          </cell>
          <cell r="J1174">
            <v>-2.9537765630744501</v>
          </cell>
          <cell r="K1174">
            <v>-7.7477454913240935</v>
          </cell>
          <cell r="L1174">
            <v>1.08665371039551E-13</v>
          </cell>
          <cell r="M1174">
            <v>1.1465077672194099</v>
          </cell>
          <cell r="N1174">
            <v>2.2137737231664545</v>
          </cell>
          <cell r="O1174">
            <v>7.0312635644166404E-3</v>
          </cell>
          <cell r="P1174">
            <v>1173</v>
          </cell>
          <cell r="Q1174">
            <v>0.83599999999999997</v>
          </cell>
          <cell r="R1174">
            <v>319</v>
          </cell>
          <cell r="S1174">
            <v>0.95499999999999996</v>
          </cell>
          <cell r="T1174">
            <v>2022</v>
          </cell>
          <cell r="U1174">
            <v>0.71799999999999997</v>
          </cell>
        </row>
        <row r="1175">
          <cell r="A1175" t="str">
            <v>CTHT_0068140</v>
          </cell>
          <cell r="B1175" t="str">
            <v>Uncharacterized protein</v>
          </cell>
          <cell r="C1175">
            <v>1446</v>
          </cell>
          <cell r="D1175">
            <v>0.28853911091897499</v>
          </cell>
          <cell r="E1175">
            <v>1.3877762031709699</v>
          </cell>
          <cell r="F1175">
            <v>-1.0992370922520001</v>
          </cell>
          <cell r="G1175">
            <v>-0.28853911091897499</v>
          </cell>
          <cell r="H1175">
            <v>-1.2214028451420782</v>
          </cell>
          <cell r="I1175">
            <v>0.58857709738528097</v>
          </cell>
          <cell r="J1175">
            <v>-1.3877762031709699</v>
          </cell>
          <cell r="K1175">
            <v>-2.6167501902986694</v>
          </cell>
          <cell r="L1175">
            <v>1.6573492963736401E-3</v>
          </cell>
          <cell r="M1175">
            <v>1.0992370922520001</v>
          </cell>
          <cell r="N1175">
            <v>2.1424137013487048</v>
          </cell>
          <cell r="O1175">
            <v>1.7831180322840801E-2</v>
          </cell>
          <cell r="P1175">
            <v>1174</v>
          </cell>
          <cell r="Q1175">
            <v>0.83599999999999997</v>
          </cell>
          <cell r="R1175">
            <v>844</v>
          </cell>
          <cell r="S1175">
            <v>0.88200000000000001</v>
          </cell>
          <cell r="T1175">
            <v>1945</v>
          </cell>
          <cell r="U1175">
            <v>0.72899999999999998</v>
          </cell>
        </row>
        <row r="1176">
          <cell r="A1176" t="str">
            <v>CTHT_0027800</v>
          </cell>
          <cell r="B1176" t="str">
            <v>Porphobilinogen deaminase-like protein</v>
          </cell>
          <cell r="C1176">
            <v>1047</v>
          </cell>
          <cell r="D1176">
            <v>-2.6595615317928898</v>
          </cell>
          <cell r="E1176">
            <v>-3.04921765860654</v>
          </cell>
          <cell r="F1176">
            <v>0.38965612681364697</v>
          </cell>
          <cell r="G1176">
            <v>2.6595615317928898</v>
          </cell>
          <cell r="H1176">
            <v>6.3184098929647199</v>
          </cell>
          <cell r="I1176">
            <v>4.7344530117189098E-5</v>
          </cell>
          <cell r="J1176">
            <v>3.04921765860654</v>
          </cell>
          <cell r="K1176">
            <v>8.2776293993402135</v>
          </cell>
          <cell r="L1176">
            <v>1.21654904188857E-6</v>
          </cell>
          <cell r="M1176">
            <v>-0.38965612681364697</v>
          </cell>
          <cell r="N1176">
            <v>-1.310081102613647</v>
          </cell>
          <cell r="O1176">
            <v>0.61089805625542504</v>
          </cell>
          <cell r="P1176">
            <v>1175</v>
          </cell>
          <cell r="Q1176">
            <v>0.83599999999999997</v>
          </cell>
          <cell r="R1176">
            <v>3965</v>
          </cell>
          <cell r="S1176">
            <v>0.44700000000000001</v>
          </cell>
          <cell r="T1176">
            <v>822</v>
          </cell>
          <cell r="U1176">
            <v>0.88500000000000001</v>
          </cell>
        </row>
        <row r="1177">
          <cell r="A1177" t="str">
            <v>CTHT_0056770</v>
          </cell>
          <cell r="B1177" t="str">
            <v>Uncharacterized protein</v>
          </cell>
          <cell r="C1177">
            <v>972</v>
          </cell>
          <cell r="D1177">
            <v>1.79290511332747</v>
          </cell>
          <cell r="E1177">
            <v>4.2352257857919904</v>
          </cell>
          <cell r="F1177">
            <v>-2.4423206724645099</v>
          </cell>
          <cell r="G1177">
            <v>-1.79290511332747</v>
          </cell>
          <cell r="H1177">
            <v>-3.4651195157066206</v>
          </cell>
          <cell r="I1177">
            <v>1.79587599951863E-8</v>
          </cell>
          <cell r="J1177">
            <v>-4.2352257857919904</v>
          </cell>
          <cell r="K1177">
            <v>-18.833455053036651</v>
          </cell>
          <cell r="L1177">
            <v>9.0989802546666207E-44</v>
          </cell>
          <cell r="M1177">
            <v>2.4423206724645099</v>
          </cell>
          <cell r="N1177">
            <v>5.4351530928929366</v>
          </cell>
          <cell r="O1177">
            <v>6.5666109800042901E-15</v>
          </cell>
          <cell r="P1177">
            <v>1176</v>
          </cell>
          <cell r="Q1177">
            <v>0.83599999999999997</v>
          </cell>
          <cell r="R1177">
            <v>328</v>
          </cell>
          <cell r="S1177">
            <v>0.95399999999999996</v>
          </cell>
          <cell r="T1177">
            <v>3618</v>
          </cell>
          <cell r="U1177">
            <v>0.496</v>
          </cell>
        </row>
        <row r="1178">
          <cell r="A1178" t="str">
            <v>CTHT_0053940</v>
          </cell>
          <cell r="B1178" t="str">
            <v>Putative transcriptional activator hap3 protein</v>
          </cell>
          <cell r="C1178">
            <v>612</v>
          </cell>
          <cell r="D1178">
            <v>0.29547517864322598</v>
          </cell>
          <cell r="E1178">
            <v>0.197739076882508</v>
          </cell>
          <cell r="F1178">
            <v>9.7736101760718203E-2</v>
          </cell>
          <cell r="G1178">
            <v>-0.29547517864322598</v>
          </cell>
          <cell r="H1178">
            <v>-1.2272891413648364</v>
          </cell>
          <cell r="I1178">
            <v>0.31318428521066599</v>
          </cell>
          <cell r="J1178">
            <v>-0.197739076882508</v>
          </cell>
          <cell r="K1178">
            <v>-1.1468995793622268</v>
          </cell>
          <cell r="L1178">
            <v>0.481627468928642</v>
          </cell>
          <cell r="M1178">
            <v>-9.7736101760718203E-2</v>
          </cell>
          <cell r="N1178">
            <v>-1.070092938779621</v>
          </cell>
          <cell r="O1178">
            <v>0.76111213999530603</v>
          </cell>
          <cell r="P1178">
            <v>1177</v>
          </cell>
          <cell r="Q1178">
            <v>0.83599999999999997</v>
          </cell>
          <cell r="R1178">
            <v>820</v>
          </cell>
          <cell r="S1178">
            <v>0.88500000000000001</v>
          </cell>
          <cell r="T1178">
            <v>1019</v>
          </cell>
          <cell r="U1178">
            <v>0.85799999999999998</v>
          </cell>
        </row>
        <row r="1179">
          <cell r="A1179" t="str">
            <v>CTHT_0054210</v>
          </cell>
          <cell r="B1179" t="str">
            <v>Tubulin-specific chaperone A</v>
          </cell>
          <cell r="C1179">
            <v>414</v>
          </cell>
          <cell r="D1179">
            <v>-1.24976283749918</v>
          </cell>
          <cell r="E1179">
            <v>-1.1612622857104</v>
          </cell>
          <cell r="F1179">
            <v>-8.8500551788781801E-2</v>
          </cell>
          <cell r="G1179">
            <v>1.24976283749918</v>
          </cell>
          <cell r="H1179">
            <v>2.3780232781480102</v>
          </cell>
          <cell r="I1179">
            <v>1.55541744610293E-2</v>
          </cell>
          <cell r="J1179">
            <v>1.1612622857104</v>
          </cell>
          <cell r="K1179">
            <v>2.2365302719927707</v>
          </cell>
          <cell r="L1179">
            <v>1.9722899798767499E-2</v>
          </cell>
          <cell r="M1179">
            <v>8.8500551788781801E-2</v>
          </cell>
          <cell r="N1179">
            <v>1.0632645164374057</v>
          </cell>
          <cell r="O1179">
            <v>0.89292361488127103</v>
          </cell>
          <cell r="P1179">
            <v>1178</v>
          </cell>
          <cell r="Q1179">
            <v>0.83599999999999997</v>
          </cell>
          <cell r="R1179">
            <v>2078</v>
          </cell>
          <cell r="S1179">
            <v>0.71</v>
          </cell>
          <cell r="T1179">
            <v>1115</v>
          </cell>
          <cell r="U1179">
            <v>0.84399999999999997</v>
          </cell>
        </row>
        <row r="1180">
          <cell r="A1180" t="str">
            <v>CTHT_0026620</v>
          </cell>
          <cell r="B1180" t="str">
            <v>Phosphatase 2C-like protein</v>
          </cell>
          <cell r="C1180">
            <v>1722</v>
          </cell>
          <cell r="D1180">
            <v>-0.56012878915313902</v>
          </cell>
          <cell r="E1180">
            <v>1.62235391807276</v>
          </cell>
          <cell r="F1180">
            <v>-2.1824827072258999</v>
          </cell>
          <cell r="G1180">
            <v>0.56012878915313902</v>
          </cell>
          <cell r="H1180">
            <v>1.474400830940342</v>
          </cell>
          <cell r="I1180">
            <v>7.8175097925268694E-2</v>
          </cell>
          <cell r="J1180">
            <v>-1.62235391807276</v>
          </cell>
          <cell r="K1180">
            <v>-3.0787696231834767</v>
          </cell>
          <cell r="L1180">
            <v>2.0735864615245499E-8</v>
          </cell>
          <cell r="M1180">
            <v>2.1824827072258999</v>
          </cell>
          <cell r="N1180">
            <v>4.5393404906956043</v>
          </cell>
          <cell r="O1180">
            <v>7.1803796263284402E-14</v>
          </cell>
          <cell r="P1180">
            <v>1179</v>
          </cell>
          <cell r="Q1180">
            <v>0.83499999999999996</v>
          </cell>
          <cell r="R1180">
            <v>1345</v>
          </cell>
          <cell r="S1180">
            <v>0.81200000000000006</v>
          </cell>
          <cell r="T1180">
            <v>3191</v>
          </cell>
          <cell r="U1180">
            <v>0.55500000000000005</v>
          </cell>
        </row>
        <row r="1181">
          <cell r="A1181" t="str">
            <v>CTHT_0026260</v>
          </cell>
          <cell r="B1181" t="str">
            <v>Synaptobrevin-like protein</v>
          </cell>
          <cell r="C1181">
            <v>597</v>
          </cell>
          <cell r="D1181">
            <v>-0.26371524198305901</v>
          </cell>
          <cell r="E1181">
            <v>0.33935300095474202</v>
          </cell>
          <cell r="F1181">
            <v>-0.60306824293780104</v>
          </cell>
          <cell r="G1181">
            <v>0.26371524198305901</v>
          </cell>
          <cell r="H1181">
            <v>1.2005664372346641</v>
          </cell>
          <cell r="I1181">
            <v>0.417214371475924</v>
          </cell>
          <cell r="J1181">
            <v>-0.33935300095474202</v>
          </cell>
          <cell r="K1181">
            <v>-1.2651890729917403</v>
          </cell>
          <cell r="L1181">
            <v>0.25101976878000498</v>
          </cell>
          <cell r="M1181">
            <v>0.60306824293780104</v>
          </cell>
          <cell r="N1181">
            <v>1.518943537789921</v>
          </cell>
          <cell r="O1181">
            <v>4.2584610721769799E-2</v>
          </cell>
          <cell r="P1181">
            <v>1180</v>
          </cell>
          <cell r="Q1181">
            <v>0.83499999999999996</v>
          </cell>
          <cell r="R1181">
            <v>1182</v>
          </cell>
          <cell r="S1181">
            <v>0.83499999999999996</v>
          </cell>
          <cell r="T1181">
            <v>1521</v>
          </cell>
          <cell r="U1181">
            <v>0.78800000000000003</v>
          </cell>
        </row>
        <row r="1182">
          <cell r="A1182" t="str">
            <v>CTHT_0003570</v>
          </cell>
          <cell r="B1182" t="str">
            <v>U6 snRNA-associated Sm-like protein LSm2</v>
          </cell>
          <cell r="C1182">
            <v>297</v>
          </cell>
          <cell r="D1182">
            <v>-0.48660747936054399</v>
          </cell>
          <cell r="E1182">
            <v>-1.32270418896137</v>
          </cell>
          <cell r="F1182">
            <v>0.83609670960082605</v>
          </cell>
          <cell r="G1182">
            <v>0.48660747936054399</v>
          </cell>
          <cell r="H1182">
            <v>1.4011461809653485</v>
          </cell>
          <cell r="I1182">
            <v>0.221707705710428</v>
          </cell>
          <cell r="J1182">
            <v>1.32270418896137</v>
          </cell>
          <cell r="K1182">
            <v>2.5013452303472747</v>
          </cell>
          <cell r="L1182">
            <v>1.8487513380485701E-4</v>
          </cell>
          <cell r="M1182">
            <v>-0.83609670960082605</v>
          </cell>
          <cell r="N1182">
            <v>-1.7852136089211776</v>
          </cell>
          <cell r="O1182">
            <v>2.6277683257940599E-2</v>
          </cell>
          <cell r="P1182">
            <v>1181</v>
          </cell>
          <cell r="Q1182">
            <v>0.83499999999999996</v>
          </cell>
          <cell r="R1182">
            <v>1339</v>
          </cell>
          <cell r="S1182">
            <v>0.81299999999999994</v>
          </cell>
          <cell r="T1182">
            <v>657</v>
          </cell>
          <cell r="U1182">
            <v>0.90800000000000003</v>
          </cell>
        </row>
        <row r="1183">
          <cell r="A1183" t="str">
            <v>CTHT_0048540</v>
          </cell>
          <cell r="B1183" t="str">
            <v>Uncharacterized protein</v>
          </cell>
          <cell r="C1183">
            <v>897</v>
          </cell>
          <cell r="D1183">
            <v>-1.74466098724176</v>
          </cell>
          <cell r="E1183">
            <v>-1.47994659273711</v>
          </cell>
          <cell r="F1183">
            <v>-0.26471439450464801</v>
          </cell>
          <cell r="G1183">
            <v>1.74466098724176</v>
          </cell>
          <cell r="H1183">
            <v>3.3511609711094081</v>
          </cell>
          <cell r="I1183">
            <v>4.6962655951983297E-12</v>
          </cell>
          <cell r="J1183">
            <v>1.47994659273711</v>
          </cell>
          <cell r="K1183">
            <v>2.7893840703192363</v>
          </cell>
          <cell r="L1183">
            <v>2.4556667399151999E-9</v>
          </cell>
          <cell r="M1183">
            <v>0.26471439450464801</v>
          </cell>
          <cell r="N1183">
            <v>1.2013981892159704</v>
          </cell>
          <cell r="O1183">
            <v>0.35879427753079102</v>
          </cell>
          <cell r="P1183">
            <v>1182</v>
          </cell>
          <cell r="Q1183">
            <v>0.83499999999999996</v>
          </cell>
          <cell r="R1183">
            <v>2631</v>
          </cell>
          <cell r="S1183">
            <v>0.63300000000000001</v>
          </cell>
          <cell r="T1183">
            <v>1257</v>
          </cell>
          <cell r="U1183">
            <v>0.82499999999999996</v>
          </cell>
        </row>
        <row r="1184">
          <cell r="A1184" t="str">
            <v>CTHT_0055330</v>
          </cell>
          <cell r="B1184" t="str">
            <v>Uncharacterized protein</v>
          </cell>
          <cell r="C1184">
            <v>1113</v>
          </cell>
          <cell r="D1184">
            <v>-0.44191260940011801</v>
          </cell>
          <cell r="E1184">
            <v>-1.4641684287419201</v>
          </cell>
          <cell r="F1184">
            <v>1.0222558193418001</v>
          </cell>
          <cell r="G1184">
            <v>0.44191260940011801</v>
          </cell>
          <cell r="H1184">
            <v>1.3584039973486888</v>
          </cell>
          <cell r="I1184">
            <v>0.34336610132411199</v>
          </cell>
          <cell r="J1184">
            <v>1.4641684287419201</v>
          </cell>
          <cell r="K1184">
            <v>2.7590439319404174</v>
          </cell>
          <cell r="L1184">
            <v>2.9581417958718701E-4</v>
          </cell>
          <cell r="M1184">
            <v>-1.0222558193418001</v>
          </cell>
          <cell r="N1184">
            <v>-2.0310923240254533</v>
          </cell>
          <cell r="O1184">
            <v>1.6928968482156501E-2</v>
          </cell>
          <cell r="P1184">
            <v>1183</v>
          </cell>
          <cell r="Q1184">
            <v>0.83499999999999996</v>
          </cell>
          <cell r="R1184">
            <v>1321</v>
          </cell>
          <cell r="S1184">
            <v>0.81599999999999995</v>
          </cell>
          <cell r="T1184">
            <v>610</v>
          </cell>
          <cell r="U1184">
            <v>0.91500000000000004</v>
          </cell>
        </row>
        <row r="1185">
          <cell r="A1185" t="str">
            <v>CTHT_0010700</v>
          </cell>
          <cell r="B1185" t="str">
            <v>Uncharacterized protein</v>
          </cell>
          <cell r="C1185">
            <v>1068</v>
          </cell>
          <cell r="D1185">
            <v>0.56465961562701095</v>
          </cell>
          <cell r="E1185">
            <v>1.7488049704316999</v>
          </cell>
          <cell r="F1185">
            <v>-1.1841453548046901</v>
          </cell>
          <cell r="G1185">
            <v>-0.56465961562701095</v>
          </cell>
          <cell r="H1185">
            <v>-1.4790385089570122</v>
          </cell>
          <cell r="I1185">
            <v>0.17763481127137701</v>
          </cell>
          <cell r="J1185">
            <v>-1.7488049704316999</v>
          </cell>
          <cell r="K1185">
            <v>-3.3608006510909254</v>
          </cell>
          <cell r="L1185">
            <v>2.76673750284368E-6</v>
          </cell>
          <cell r="M1185">
            <v>1.1841453548046901</v>
          </cell>
          <cell r="N1185">
            <v>2.272287456166977</v>
          </cell>
          <cell r="O1185">
            <v>2.4567065787279999E-3</v>
          </cell>
          <cell r="P1185">
            <v>1184</v>
          </cell>
          <cell r="Q1185">
            <v>0.83499999999999996</v>
          </cell>
          <cell r="R1185">
            <v>695</v>
          </cell>
          <cell r="S1185">
            <v>0.90300000000000002</v>
          </cell>
          <cell r="T1185">
            <v>2108</v>
          </cell>
          <cell r="U1185">
            <v>0.70599999999999996</v>
          </cell>
        </row>
        <row r="1186">
          <cell r="A1186" t="str">
            <v>CTHT_0044330</v>
          </cell>
          <cell r="B1186" t="str">
            <v>Nicotinamide-nucleotide adenylyltransferase (EC 2.7.7.1)</v>
          </cell>
          <cell r="C1186">
            <v>978</v>
          </cell>
          <cell r="D1186">
            <v>0.33922696855981299</v>
          </cell>
          <cell r="E1186">
            <v>0.571489959114034</v>
          </cell>
          <cell r="F1186">
            <v>-0.232262990554221</v>
          </cell>
          <cell r="G1186">
            <v>-0.33922696855981299</v>
          </cell>
          <cell r="H1186">
            <v>-1.2650785521680841</v>
          </cell>
          <cell r="I1186">
            <v>0.38960150292957202</v>
          </cell>
          <cell r="J1186">
            <v>-0.571489959114034</v>
          </cell>
          <cell r="K1186">
            <v>-1.4860575205810427</v>
          </cell>
          <cell r="L1186">
            <v>0.105589754318014</v>
          </cell>
          <cell r="M1186">
            <v>0.232262990554221</v>
          </cell>
          <cell r="N1186">
            <v>1.1746760847650497</v>
          </cell>
          <cell r="O1186">
            <v>0.56796815087768204</v>
          </cell>
          <cell r="P1186">
            <v>1185</v>
          </cell>
          <cell r="Q1186">
            <v>0.83499999999999996</v>
          </cell>
          <cell r="R1186">
            <v>818</v>
          </cell>
          <cell r="S1186">
            <v>0.88600000000000001</v>
          </cell>
          <cell r="T1186">
            <v>1209</v>
          </cell>
          <cell r="U1186">
            <v>0.83099999999999996</v>
          </cell>
        </row>
        <row r="1187">
          <cell r="A1187" t="str">
            <v>CTHT_0057650</v>
          </cell>
          <cell r="B1187" t="str">
            <v>Glucose-6-phosphate 1-dehydrogenase (EC 1.1.1.49)</v>
          </cell>
          <cell r="C1187">
            <v>1731</v>
          </cell>
          <cell r="D1187">
            <v>-1.54130083799075</v>
          </cell>
          <cell r="E1187">
            <v>-2.73086609010829</v>
          </cell>
          <cell r="F1187">
            <v>1.1895652521175499</v>
          </cell>
          <cell r="G1187">
            <v>1.54130083799075</v>
          </cell>
          <cell r="H1187">
            <v>2.9105682302493006</v>
          </cell>
          <cell r="I1187">
            <v>3.7819847313997697E-5</v>
          </cell>
          <cell r="J1187">
            <v>2.73086609010829</v>
          </cell>
          <cell r="K1187">
            <v>6.6385404716822096</v>
          </cell>
          <cell r="L1187">
            <v>1.5982096053097199E-14</v>
          </cell>
          <cell r="M1187">
            <v>-1.1895652521175499</v>
          </cell>
          <cell r="N1187">
            <v>-2.2808400101012718</v>
          </cell>
          <cell r="O1187">
            <v>1.5507692405622401E-3</v>
          </cell>
          <cell r="P1187">
            <v>1186</v>
          </cell>
          <cell r="Q1187">
            <v>0.83399999999999996</v>
          </cell>
          <cell r="R1187">
            <v>2398</v>
          </cell>
          <cell r="S1187">
            <v>0.66600000000000004</v>
          </cell>
          <cell r="T1187">
            <v>511</v>
          </cell>
          <cell r="U1187">
            <v>0.92800000000000005</v>
          </cell>
        </row>
        <row r="1188">
          <cell r="A1188" t="str">
            <v>CTHT_0061170</v>
          </cell>
          <cell r="B1188" t="str">
            <v>Uncharacterized protein</v>
          </cell>
          <cell r="C1188">
            <v>633</v>
          </cell>
          <cell r="D1188">
            <v>-0.41489971368462503</v>
          </cell>
          <cell r="E1188">
            <v>-0.44566016482751403</v>
          </cell>
          <cell r="F1188">
            <v>3.0760451142888699E-2</v>
          </cell>
          <cell r="G1188">
            <v>0.41489971368462503</v>
          </cell>
          <cell r="H1188">
            <v>1.3332059984858258</v>
          </cell>
          <cell r="I1188">
            <v>0.151993913957442</v>
          </cell>
          <cell r="J1188">
            <v>0.44566016482751403</v>
          </cell>
          <cell r="K1188">
            <v>1.3619371846612072</v>
          </cell>
          <cell r="L1188">
            <v>0.10242687268249399</v>
          </cell>
          <cell r="M1188">
            <v>-3.0760451142888699E-2</v>
          </cell>
          <cell r="N1188">
            <v>-1.0215504477237667</v>
          </cell>
          <cell r="O1188">
            <v>0.93249283155263296</v>
          </cell>
          <cell r="P1188">
            <v>1187</v>
          </cell>
          <cell r="Q1188">
            <v>0.83399999999999996</v>
          </cell>
          <cell r="R1188">
            <v>1303</v>
          </cell>
          <cell r="S1188">
            <v>0.81799999999999995</v>
          </cell>
          <cell r="T1188">
            <v>1067</v>
          </cell>
          <cell r="U1188">
            <v>0.85099999999999998</v>
          </cell>
        </row>
        <row r="1189">
          <cell r="A1189" t="str">
            <v>CTHT_0009840</v>
          </cell>
          <cell r="B1189" t="str">
            <v>Uncharacterized protein</v>
          </cell>
          <cell r="C1189">
            <v>885</v>
          </cell>
          <cell r="D1189">
            <v>0.94987831021902602</v>
          </cell>
          <cell r="E1189">
            <v>1.3319319554226501</v>
          </cell>
          <cell r="F1189">
            <v>-0.38205364520362201</v>
          </cell>
          <cell r="G1189">
            <v>-0.94987831021902602</v>
          </cell>
          <cell r="H1189">
            <v>-1.9317097133330328</v>
          </cell>
          <cell r="I1189">
            <v>4.7373284894779702E-3</v>
          </cell>
          <cell r="J1189">
            <v>-1.3319319554226501</v>
          </cell>
          <cell r="K1189">
            <v>-2.5173956114799094</v>
          </cell>
          <cell r="L1189">
            <v>2.9825384737744901E-5</v>
          </cell>
          <cell r="M1189">
            <v>0.38205364520362201</v>
          </cell>
          <cell r="N1189">
            <v>1.303195606516008</v>
          </cell>
          <cell r="O1189">
            <v>0.29463759247221399</v>
          </cell>
          <cell r="P1189">
            <v>1188</v>
          </cell>
          <cell r="Q1189">
            <v>0.83399999999999996</v>
          </cell>
          <cell r="R1189">
            <v>575</v>
          </cell>
          <cell r="S1189">
            <v>0.92</v>
          </cell>
          <cell r="T1189">
            <v>1382</v>
          </cell>
          <cell r="U1189">
            <v>0.80700000000000005</v>
          </cell>
        </row>
        <row r="1190">
          <cell r="A1190" t="str">
            <v>CTHT_0056970</v>
          </cell>
          <cell r="B1190" t="str">
            <v>Uncharacterized protein</v>
          </cell>
          <cell r="C1190">
            <v>1062</v>
          </cell>
          <cell r="D1190">
            <v>0.569056622458598</v>
          </cell>
          <cell r="E1190">
            <v>1.96515790282879</v>
          </cell>
          <cell r="F1190">
            <v>-1.39610128037019</v>
          </cell>
          <cell r="G1190">
            <v>-0.569056622458598</v>
          </cell>
          <cell r="H1190">
            <v>-1.483553158744167</v>
          </cell>
          <cell r="I1190">
            <v>1.49911876622753E-2</v>
          </cell>
          <cell r="J1190">
            <v>-1.96515790282879</v>
          </cell>
          <cell r="K1190">
            <v>-3.9045543728067811</v>
          </cell>
          <cell r="L1190">
            <v>8.7328362930899497E-20</v>
          </cell>
          <cell r="M1190">
            <v>1.39610128037019</v>
          </cell>
          <cell r="N1190">
            <v>2.6318938083162418</v>
          </cell>
          <cell r="O1190">
            <v>2.8277875881370997E-10</v>
          </cell>
          <cell r="P1190">
            <v>1189</v>
          </cell>
          <cell r="Q1190">
            <v>0.83399999999999996</v>
          </cell>
          <cell r="R1190">
            <v>714</v>
          </cell>
          <cell r="S1190">
            <v>0.9</v>
          </cell>
          <cell r="T1190">
            <v>2304</v>
          </cell>
          <cell r="U1190">
            <v>0.67900000000000005</v>
          </cell>
        </row>
        <row r="1191">
          <cell r="A1191" t="str">
            <v>CTHT_0002540</v>
          </cell>
          <cell r="B1191" t="str">
            <v>Uncharacterized protein</v>
          </cell>
          <cell r="C1191">
            <v>717</v>
          </cell>
          <cell r="D1191">
            <v>-2.6485368159453699</v>
          </cell>
          <cell r="E1191">
            <v>-1.97948324730295</v>
          </cell>
          <cell r="F1191">
            <v>-0.66905356864241705</v>
          </cell>
          <cell r="G1191">
            <v>2.6485368159453699</v>
          </cell>
          <cell r="H1191">
            <v>6.2703101967174328</v>
          </cell>
          <cell r="I1191">
            <v>3.7924041982865404E-15</v>
          </cell>
          <cell r="J1191">
            <v>1.97948324730295</v>
          </cell>
          <cell r="K1191">
            <v>3.9435180532966845</v>
          </cell>
          <cell r="L1191">
            <v>2.8637819088324799E-9</v>
          </cell>
          <cell r="M1191">
            <v>0.66905356864241705</v>
          </cell>
          <cell r="N1191">
            <v>1.5900295401147193</v>
          </cell>
          <cell r="O1191">
            <v>6.5331997486582499E-2</v>
          </cell>
          <cell r="P1191">
            <v>1190</v>
          </cell>
          <cell r="Q1191">
            <v>0.83399999999999996</v>
          </cell>
          <cell r="R1191">
            <v>3841</v>
          </cell>
          <cell r="S1191">
            <v>0.46500000000000002</v>
          </cell>
          <cell r="T1191">
            <v>1597</v>
          </cell>
          <cell r="U1191">
            <v>0.77700000000000002</v>
          </cell>
        </row>
        <row r="1192">
          <cell r="A1192" t="str">
            <v>CTHT_0039390</v>
          </cell>
          <cell r="B1192" t="str">
            <v>Putative GTP-binding protein</v>
          </cell>
          <cell r="C1192">
            <v>642</v>
          </cell>
          <cell r="D1192">
            <v>-0.986450928809818</v>
          </cell>
          <cell r="E1192">
            <v>-0.43387345386529702</v>
          </cell>
          <cell r="F1192">
            <v>-0.55257747494452103</v>
          </cell>
          <cell r="G1192">
            <v>0.986450928809818</v>
          </cell>
          <cell r="H1192">
            <v>1.9813049238282427</v>
          </cell>
          <cell r="I1192">
            <v>3.29418148626409E-5</v>
          </cell>
          <cell r="J1192">
            <v>0.43387345386529702</v>
          </cell>
          <cell r="K1192">
            <v>1.3508555889104739</v>
          </cell>
          <cell r="L1192">
            <v>6.97090614165575E-2</v>
          </cell>
          <cell r="M1192">
            <v>0.55257747494452103</v>
          </cell>
          <cell r="N1192">
            <v>1.466703724730676</v>
          </cell>
          <cell r="O1192">
            <v>2.3918029576910201E-2</v>
          </cell>
          <cell r="P1192">
            <v>1191</v>
          </cell>
          <cell r="Q1192">
            <v>0.83399999999999996</v>
          </cell>
          <cell r="R1192">
            <v>1772</v>
          </cell>
          <cell r="S1192">
            <v>0.753</v>
          </cell>
          <cell r="T1192">
            <v>1457</v>
          </cell>
          <cell r="U1192">
            <v>0.79700000000000004</v>
          </cell>
        </row>
        <row r="1193">
          <cell r="A1193" t="str">
            <v>CTHT_0027990</v>
          </cell>
          <cell r="B1193" t="str">
            <v>Transcription elongation factor 1-like protein</v>
          </cell>
          <cell r="C1193">
            <v>282</v>
          </cell>
          <cell r="D1193">
            <v>-0.40375305808682299</v>
          </cell>
          <cell r="E1193">
            <v>-0.55736127429235005</v>
          </cell>
          <cell r="F1193">
            <v>0.153608216205527</v>
          </cell>
          <cell r="G1193">
            <v>0.40375305808682299</v>
          </cell>
          <cell r="H1193">
            <v>1.3229449758841616</v>
          </cell>
          <cell r="I1193">
            <v>0.210411506570677</v>
          </cell>
          <cell r="J1193">
            <v>0.55736127429235005</v>
          </cell>
          <cell r="K1193">
            <v>1.4715752060748197</v>
          </cell>
          <cell r="L1193">
            <v>6.0821552851540901E-2</v>
          </cell>
          <cell r="M1193">
            <v>-0.153608216205527</v>
          </cell>
          <cell r="N1193">
            <v>-1.1123480060773685</v>
          </cell>
          <cell r="O1193">
            <v>0.66214982212624496</v>
          </cell>
          <cell r="P1193">
            <v>1192</v>
          </cell>
          <cell r="Q1193">
            <v>0.83399999999999996</v>
          </cell>
          <cell r="R1193">
            <v>1291</v>
          </cell>
          <cell r="S1193">
            <v>0.82</v>
          </cell>
          <cell r="T1193">
            <v>995</v>
          </cell>
          <cell r="U1193">
            <v>0.86099999999999999</v>
          </cell>
        </row>
        <row r="1194">
          <cell r="A1194" t="str">
            <v>CTHT_0026510</v>
          </cell>
          <cell r="B1194" t="str">
            <v>Acetoacetate-CoA ligase-like protein</v>
          </cell>
          <cell r="C1194">
            <v>2067</v>
          </cell>
          <cell r="D1194">
            <v>-2.1319467588489398</v>
          </cell>
          <cell r="E1194">
            <v>-0.463201627479914</v>
          </cell>
          <cell r="F1194">
            <v>-1.66874513136902</v>
          </cell>
          <cell r="G1194">
            <v>2.1319467588489398</v>
          </cell>
          <cell r="H1194">
            <v>4.3830853096285249</v>
          </cell>
          <cell r="I1194">
            <v>3.62775165017874E-6</v>
          </cell>
          <cell r="J1194">
            <v>0.463201627479914</v>
          </cell>
          <cell r="K1194">
            <v>1.3785978089225437</v>
          </cell>
          <cell r="L1194">
            <v>0.34001195838050602</v>
          </cell>
          <cell r="M1194">
            <v>1.66874513136902</v>
          </cell>
          <cell r="N1194">
            <v>3.1793792803530923</v>
          </cell>
          <cell r="O1194">
            <v>3.0371466992511502E-4</v>
          </cell>
          <cell r="P1194">
            <v>1193</v>
          </cell>
          <cell r="Q1194">
            <v>0.83399999999999996</v>
          </cell>
          <cell r="R1194">
            <v>3064</v>
          </cell>
          <cell r="S1194">
            <v>0.57299999999999995</v>
          </cell>
          <cell r="T1194">
            <v>2576</v>
          </cell>
          <cell r="U1194">
            <v>0.64100000000000001</v>
          </cell>
        </row>
        <row r="1195">
          <cell r="A1195" t="str">
            <v>CTHT_0031810</v>
          </cell>
          <cell r="B1195" t="str">
            <v>Uncharacterized protein</v>
          </cell>
          <cell r="C1195">
            <v>1770</v>
          </cell>
          <cell r="D1195">
            <v>-1.9291360327740501</v>
          </cell>
          <cell r="E1195">
            <v>-1.2828798496260001</v>
          </cell>
          <cell r="F1195">
            <v>-0.646256183148053</v>
          </cell>
          <cell r="G1195">
            <v>1.9291360327740501</v>
          </cell>
          <cell r="H1195">
            <v>3.8082707017004407</v>
          </cell>
          <cell r="I1195">
            <v>3.2312711480068598E-5</v>
          </cell>
          <cell r="J1195">
            <v>1.2828798496260001</v>
          </cell>
          <cell r="K1195">
            <v>2.4332420638244141</v>
          </cell>
          <cell r="L1195">
            <v>4.88658030835523E-3</v>
          </cell>
          <cell r="M1195">
            <v>0.646256183148053</v>
          </cell>
          <cell r="N1195">
            <v>1.565101457976134</v>
          </cell>
          <cell r="O1195">
            <v>0.19934211961935899</v>
          </cell>
          <cell r="P1195">
            <v>1194</v>
          </cell>
          <cell r="Q1195">
            <v>0.83299999999999996</v>
          </cell>
          <cell r="R1195">
            <v>2987</v>
          </cell>
          <cell r="S1195">
            <v>0.58399999999999996</v>
          </cell>
          <cell r="T1195">
            <v>1616</v>
          </cell>
          <cell r="U1195">
            <v>0.77500000000000002</v>
          </cell>
        </row>
        <row r="1196">
          <cell r="A1196" t="str">
            <v>CTHT_0067190</v>
          </cell>
          <cell r="B1196" t="str">
            <v>Mitochondrial protein import protein mas5-like protein</v>
          </cell>
          <cell r="C1196">
            <v>1248</v>
          </cell>
          <cell r="D1196">
            <v>1.8120446636560601</v>
          </cell>
          <cell r="E1196">
            <v>1.4053886595621701</v>
          </cell>
          <cell r="F1196">
            <v>0.40665600409389502</v>
          </cell>
          <cell r="G1196">
            <v>-1.8120446636560601</v>
          </cell>
          <cell r="H1196">
            <v>-3.5113958962605438</v>
          </cell>
          <cell r="I1196">
            <v>6.3868704879048105E-8</v>
          </cell>
          <cell r="J1196">
            <v>-1.4053886595621701</v>
          </cell>
          <cell r="K1196">
            <v>-2.6488913314450531</v>
          </cell>
          <cell r="L1196">
            <v>1.8263285794499199E-5</v>
          </cell>
          <cell r="M1196">
            <v>-0.40665600409389502</v>
          </cell>
          <cell r="N1196">
            <v>-1.3256096445243679</v>
          </cell>
          <cell r="O1196">
            <v>0.276128093029961</v>
          </cell>
          <cell r="P1196">
            <v>1195</v>
          </cell>
          <cell r="Q1196">
            <v>0.83299999999999996</v>
          </cell>
          <cell r="R1196">
            <v>334</v>
          </cell>
          <cell r="S1196">
            <v>0.95299999999999996</v>
          </cell>
          <cell r="T1196">
            <v>845</v>
          </cell>
          <cell r="U1196">
            <v>0.88200000000000001</v>
          </cell>
        </row>
        <row r="1197">
          <cell r="A1197" t="str">
            <v>CTHT_0063040</v>
          </cell>
          <cell r="B1197" t="str">
            <v>Nucleoporin GLE2 (Nuclear pore protein GLE2)</v>
          </cell>
          <cell r="C1197">
            <v>1074</v>
          </cell>
          <cell r="D1197">
            <v>-1.1056755958668301</v>
          </cell>
          <cell r="E1197">
            <v>-1.6588430220842001</v>
          </cell>
          <cell r="F1197">
            <v>0.55316742621737802</v>
          </cell>
          <cell r="G1197">
            <v>1.1056755958668301</v>
          </cell>
          <cell r="H1197">
            <v>2.1519962976797733</v>
          </cell>
          <cell r="I1197">
            <v>2.7089181624569101E-5</v>
          </cell>
          <cell r="J1197">
            <v>1.6588430220842001</v>
          </cell>
          <cell r="K1197">
            <v>3.157631949966861</v>
          </cell>
          <cell r="L1197">
            <v>4.1740015546168603E-11</v>
          </cell>
          <cell r="M1197">
            <v>-0.55316742621737802</v>
          </cell>
          <cell r="N1197">
            <v>-1.4673036163544313</v>
          </cell>
          <cell r="O1197">
            <v>4.3272304312720999E-2</v>
          </cell>
          <cell r="P1197">
            <v>1196</v>
          </cell>
          <cell r="Q1197">
            <v>0.83299999999999996</v>
          </cell>
          <cell r="R1197">
            <v>1931</v>
          </cell>
          <cell r="S1197">
            <v>0.73099999999999998</v>
          </cell>
          <cell r="T1197">
            <v>798</v>
          </cell>
          <cell r="U1197">
            <v>0.88900000000000001</v>
          </cell>
        </row>
        <row r="1198">
          <cell r="A1198" t="str">
            <v>CTHT_0003260</v>
          </cell>
          <cell r="B1198" t="str">
            <v>Uncharacterized protein</v>
          </cell>
          <cell r="C1198">
            <v>3330</v>
          </cell>
          <cell r="D1198">
            <v>-0.122191637082164</v>
          </cell>
          <cell r="E1198">
            <v>2.6778843550096201</v>
          </cell>
          <cell r="F1198">
            <v>-2.8000759920917901</v>
          </cell>
          <cell r="G1198">
            <v>0.122191637082164</v>
          </cell>
          <cell r="H1198">
            <v>1.0883870054572466</v>
          </cell>
          <cell r="I1198">
            <v>0.80674024009723999</v>
          </cell>
          <cell r="J1198">
            <v>-2.6778843550096201</v>
          </cell>
          <cell r="K1198">
            <v>-6.39916805519674</v>
          </cell>
          <cell r="L1198">
            <v>1.5396690595938999E-12</v>
          </cell>
          <cell r="M1198">
            <v>2.8000759920917901</v>
          </cell>
          <cell r="N1198">
            <v>6.9647713570132819</v>
          </cell>
          <cell r="O1198">
            <v>3.0493287094872198E-13</v>
          </cell>
          <cell r="P1198">
            <v>1197</v>
          </cell>
          <cell r="Q1198">
            <v>0.83299999999999996</v>
          </cell>
          <cell r="R1198">
            <v>1114</v>
          </cell>
          <cell r="S1198">
            <v>0.84499999999999997</v>
          </cell>
          <cell r="T1198">
            <v>4228</v>
          </cell>
          <cell r="U1198">
            <v>0.41099999999999998</v>
          </cell>
        </row>
        <row r="1199">
          <cell r="A1199" t="str">
            <v>CTHT_0067720</v>
          </cell>
          <cell r="B1199" t="str">
            <v>Putative calcineurin protein</v>
          </cell>
          <cell r="C1199">
            <v>525</v>
          </cell>
          <cell r="D1199">
            <v>0.86702398265103398</v>
          </cell>
          <cell r="E1199">
            <v>0.73587931173603804</v>
          </cell>
          <cell r="F1199">
            <v>0.13114467091499599</v>
          </cell>
          <cell r="G1199">
            <v>-0.86702398265103398</v>
          </cell>
          <cell r="H1199">
            <v>-1.8238966503461673</v>
          </cell>
          <cell r="I1199">
            <v>1.2771165547965501E-4</v>
          </cell>
          <cell r="J1199">
            <v>-0.73587931173603804</v>
          </cell>
          <cell r="K1199">
            <v>-1.6654122163244478</v>
          </cell>
          <cell r="L1199">
            <v>8.1164313461197404E-4</v>
          </cell>
          <cell r="M1199">
            <v>-0.13114467091499599</v>
          </cell>
          <cell r="N1199">
            <v>-1.0951622862305488</v>
          </cell>
          <cell r="O1199">
            <v>0.62210856712102702</v>
          </cell>
          <cell r="P1199">
            <v>1198</v>
          </cell>
          <cell r="Q1199">
            <v>0.83299999999999996</v>
          </cell>
          <cell r="R1199">
            <v>595</v>
          </cell>
          <cell r="S1199">
            <v>0.91700000000000004</v>
          </cell>
          <cell r="T1199">
            <v>1020</v>
          </cell>
          <cell r="U1199">
            <v>0.85799999999999998</v>
          </cell>
        </row>
        <row r="1200">
          <cell r="A1200" t="str">
            <v>CTHT_0004410</v>
          </cell>
          <cell r="B1200" t="str">
            <v>Uncharacterized protein</v>
          </cell>
          <cell r="C1200">
            <v>228</v>
          </cell>
          <cell r="D1200">
            <v>-1.1533832748561801</v>
          </cell>
          <cell r="E1200">
            <v>2.0220949398895698</v>
          </cell>
          <cell r="F1200">
            <v>-3.1754782147457599</v>
          </cell>
          <cell r="G1200">
            <v>1.1533832748561801</v>
          </cell>
          <cell r="H1200">
            <v>2.2243491702386562</v>
          </cell>
          <cell r="I1200">
            <v>6.3960040030357505E-4</v>
          </cell>
          <cell r="J1200">
            <v>-2.0220949398895698</v>
          </cell>
          <cell r="K1200">
            <v>-4.0617316863467883</v>
          </cell>
          <cell r="L1200">
            <v>7.3832222051151004E-10</v>
          </cell>
          <cell r="M1200">
            <v>3.1754782147457599</v>
          </cell>
          <cell r="N1200">
            <v>9.0347095062575988</v>
          </cell>
          <cell r="O1200">
            <v>4.3455079369708604E-22</v>
          </cell>
          <cell r="P1200">
            <v>1199</v>
          </cell>
          <cell r="Q1200">
            <v>0.83299999999999996</v>
          </cell>
          <cell r="R1200">
            <v>2030</v>
          </cell>
          <cell r="S1200">
            <v>0.71699999999999997</v>
          </cell>
          <cell r="T1200">
            <v>4633</v>
          </cell>
          <cell r="U1200">
            <v>0.35399999999999998</v>
          </cell>
        </row>
        <row r="1201">
          <cell r="A1201" t="str">
            <v>CTHT_0041390</v>
          </cell>
          <cell r="B1201" t="str">
            <v>Uncharacterized protein</v>
          </cell>
          <cell r="C1201">
            <v>2079</v>
          </cell>
          <cell r="D1201">
            <v>-0.30130500097081497</v>
          </cell>
          <cell r="E1201">
            <v>0.917833738276573</v>
          </cell>
          <cell r="F1201">
            <v>-1.21913873924739</v>
          </cell>
          <cell r="G1201">
            <v>0.30130500097081497</v>
          </cell>
          <cell r="H1201">
            <v>1.2322585583857275</v>
          </cell>
          <cell r="I1201">
            <v>0.44072355217312797</v>
          </cell>
          <cell r="J1201">
            <v>-0.917833738276573</v>
          </cell>
          <cell r="K1201">
            <v>-1.8892763419784617</v>
          </cell>
          <cell r="L1201">
            <v>6.4435519891762197E-3</v>
          </cell>
          <cell r="M1201">
            <v>1.21913873924739</v>
          </cell>
          <cell r="N1201">
            <v>2.3280769415586433</v>
          </cell>
          <cell r="O1201">
            <v>3.6487624754735098E-4</v>
          </cell>
          <cell r="P1201">
            <v>1200</v>
          </cell>
          <cell r="Q1201">
            <v>0.83299999999999996</v>
          </cell>
          <cell r="R1201">
            <v>1202</v>
          </cell>
          <cell r="S1201">
            <v>0.83199999999999996</v>
          </cell>
          <cell r="T1201">
            <v>2104</v>
          </cell>
          <cell r="U1201">
            <v>0.70699999999999996</v>
          </cell>
        </row>
        <row r="1202">
          <cell r="A1202" t="str">
            <v>CTHT_0030380</v>
          </cell>
          <cell r="B1202" t="str">
            <v>V-type proton ATPase subunit F</v>
          </cell>
          <cell r="C1202">
            <v>357</v>
          </cell>
          <cell r="D1202">
            <v>-0.79429399832380398</v>
          </cell>
          <cell r="E1202">
            <v>-0.76611058588708603</v>
          </cell>
          <cell r="F1202">
            <v>-2.8183412436717799E-2</v>
          </cell>
          <cell r="G1202">
            <v>0.79429399832380398</v>
          </cell>
          <cell r="H1202">
            <v>1.734228499232255</v>
          </cell>
          <cell r="I1202">
            <v>4.5273648431934002E-2</v>
          </cell>
          <cell r="J1202">
            <v>0.76611058588708603</v>
          </cell>
          <cell r="K1202">
            <v>1.7006786760572989</v>
          </cell>
          <cell r="L1202">
            <v>4.4182734986748101E-2</v>
          </cell>
          <cell r="M1202">
            <v>2.8183412436717799E-2</v>
          </cell>
          <cell r="N1202">
            <v>1.0197273145405308</v>
          </cell>
          <cell r="O1202">
            <v>0.95671925848726902</v>
          </cell>
          <cell r="P1202">
            <v>1201</v>
          </cell>
          <cell r="Q1202">
            <v>0.83199999999999996</v>
          </cell>
          <cell r="R1202">
            <v>1657</v>
          </cell>
          <cell r="S1202">
            <v>0.76900000000000002</v>
          </cell>
          <cell r="T1202">
            <v>1146</v>
          </cell>
          <cell r="U1202">
            <v>0.84</v>
          </cell>
        </row>
        <row r="1203">
          <cell r="A1203" t="str">
            <v>CTHT_0029750</v>
          </cell>
          <cell r="B1203" t="str">
            <v>Uncharacterized protein</v>
          </cell>
          <cell r="C1203">
            <v>321</v>
          </cell>
          <cell r="D1203">
            <v>-0.50652269229068403</v>
          </cell>
          <cell r="E1203">
            <v>-2.3995897221243698</v>
          </cell>
          <cell r="F1203">
            <v>1.89306702983369</v>
          </cell>
          <cell r="G1203">
            <v>0.50652269229068403</v>
          </cell>
          <cell r="H1203">
            <v>1.4206219604712926</v>
          </cell>
          <cell r="I1203">
            <v>0.29875155754153099</v>
          </cell>
          <cell r="J1203">
            <v>2.3995897221243698</v>
          </cell>
          <cell r="K1203">
            <v>5.2765308742749113</v>
          </cell>
          <cell r="L1203">
            <v>1.1141181382510399E-8</v>
          </cell>
          <cell r="M1203">
            <v>-1.89306702983369</v>
          </cell>
          <cell r="N1203">
            <v>-3.7142399745280814</v>
          </cell>
          <cell r="O1203">
            <v>1.1995588698359999E-5</v>
          </cell>
          <cell r="P1203">
            <v>1202</v>
          </cell>
          <cell r="Q1203">
            <v>0.83199999999999996</v>
          </cell>
          <cell r="R1203">
            <v>1412</v>
          </cell>
          <cell r="S1203">
            <v>0.80300000000000005</v>
          </cell>
          <cell r="T1203">
            <v>344</v>
          </cell>
          <cell r="U1203">
            <v>0.95199999999999996</v>
          </cell>
        </row>
        <row r="1204">
          <cell r="A1204" t="str">
            <v>CTHT_0008760</v>
          </cell>
          <cell r="B1204" t="str">
            <v>Vesicular-fusion protein sec17-like protein</v>
          </cell>
          <cell r="C1204">
            <v>876</v>
          </cell>
          <cell r="D1204">
            <v>-0.18086915922535099</v>
          </cell>
          <cell r="E1204">
            <v>4.1935529527799796E-3</v>
          </cell>
          <cell r="F1204">
            <v>-0.185062712178131</v>
          </cell>
          <cell r="G1204">
            <v>0.18086915922535099</v>
          </cell>
          <cell r="H1204">
            <v>1.133566602791565</v>
          </cell>
          <cell r="I1204">
            <v>0.57993948808819096</v>
          </cell>
          <cell r="J1204">
            <v>-4.1935529527799796E-3</v>
          </cell>
          <cell r="K1204">
            <v>-1.0029109780980592</v>
          </cell>
          <cell r="L1204">
            <v>0.98979906900825698</v>
          </cell>
          <cell r="M1204">
            <v>0.185062712178131</v>
          </cell>
          <cell r="N1204">
            <v>1.1368663903449825</v>
          </cell>
          <cell r="O1204">
            <v>0.56620596321543903</v>
          </cell>
          <cell r="P1204">
            <v>1203</v>
          </cell>
          <cell r="Q1204">
            <v>0.83199999999999996</v>
          </cell>
          <cell r="R1204">
            <v>1161</v>
          </cell>
          <cell r="S1204">
            <v>0.83799999999999997</v>
          </cell>
          <cell r="T1204">
            <v>1228</v>
          </cell>
          <cell r="U1204">
            <v>0.82899999999999996</v>
          </cell>
        </row>
        <row r="1205">
          <cell r="A1205" t="str">
            <v>CTHT_0018300</v>
          </cell>
          <cell r="B1205" t="str">
            <v>J domain-containing protein</v>
          </cell>
          <cell r="C1205">
            <v>897</v>
          </cell>
          <cell r="D1205">
            <v>-1.3772411467449399</v>
          </cell>
          <cell r="E1205">
            <v>0.36420104773987999</v>
          </cell>
          <cell r="F1205">
            <v>-1.74144219448482</v>
          </cell>
          <cell r="G1205">
            <v>1.3772411467449399</v>
          </cell>
          <cell r="H1205">
            <v>2.5977113771136047</v>
          </cell>
          <cell r="I1205">
            <v>1.9772736600419602E-3</v>
          </cell>
          <cell r="J1205">
            <v>-0.36420104773987999</v>
          </cell>
          <cell r="K1205">
            <v>-1.2871686090525796</v>
          </cell>
          <cell r="L1205">
            <v>0.435497548177535</v>
          </cell>
          <cell r="M1205">
            <v>1.74144219448482</v>
          </cell>
          <cell r="N1205">
            <v>3.3436925399993793</v>
          </cell>
          <cell r="O1205">
            <v>6.4483707293775807E-5</v>
          </cell>
          <cell r="P1205">
            <v>1204</v>
          </cell>
          <cell r="Q1205">
            <v>0.83199999999999996</v>
          </cell>
          <cell r="R1205">
            <v>2314</v>
          </cell>
          <cell r="S1205">
            <v>0.67700000000000005</v>
          </cell>
          <cell r="T1205">
            <v>2807</v>
          </cell>
          <cell r="U1205">
            <v>0.60899999999999999</v>
          </cell>
        </row>
        <row r="1206">
          <cell r="A1206" t="str">
            <v>CTHT_0074490</v>
          </cell>
          <cell r="B1206" t="str">
            <v>Uncharacterized protein</v>
          </cell>
          <cell r="C1206">
            <v>1371</v>
          </cell>
          <cell r="D1206">
            <v>-1.5232812721650999</v>
          </cell>
          <cell r="E1206">
            <v>-1.02273522251247</v>
          </cell>
          <cell r="F1206">
            <v>-0.50054604965262495</v>
          </cell>
          <cell r="G1206">
            <v>1.5232812721650999</v>
          </cell>
          <cell r="H1206">
            <v>2.8744407080694687</v>
          </cell>
          <cell r="I1206">
            <v>1.3054320859719699E-5</v>
          </cell>
          <cell r="J1206">
            <v>1.02273522251247</v>
          </cell>
          <cell r="K1206">
            <v>2.0317673619726038</v>
          </cell>
          <cell r="L1206">
            <v>2.8847032901718598E-3</v>
          </cell>
          <cell r="M1206">
            <v>0.50054604965262495</v>
          </cell>
          <cell r="N1206">
            <v>1.4147489333024426</v>
          </cell>
          <cell r="O1206">
            <v>0.186967129285394</v>
          </cell>
          <cell r="P1206">
            <v>1205</v>
          </cell>
          <cell r="Q1206">
            <v>0.83199999999999996</v>
          </cell>
          <cell r="R1206">
            <v>2321</v>
          </cell>
          <cell r="S1206">
            <v>0.67600000000000005</v>
          </cell>
          <cell r="T1206">
            <v>1389</v>
          </cell>
          <cell r="U1206">
            <v>0.80600000000000005</v>
          </cell>
        </row>
        <row r="1207">
          <cell r="A1207" t="str">
            <v>CTHT_0005050</v>
          </cell>
          <cell r="B1207" t="str">
            <v>Adenylate kinase (EC 2.7.4.3) (ATP-AMP transphosphorylase) (ATP:AMP phosphotransferase) (Adenylate kinase cytosolic and mitochondrial) (Adenylate monophosphate kinase)</v>
          </cell>
          <cell r="C1207">
            <v>825</v>
          </cell>
          <cell r="D1207">
            <v>-2.3505750220161201</v>
          </cell>
          <cell r="E1207">
            <v>-4.0224149114782497</v>
          </cell>
          <cell r="F1207">
            <v>1.67183988946213</v>
          </cell>
          <cell r="G1207">
            <v>2.3505750220161201</v>
          </cell>
          <cell r="H1207">
            <v>5.1002749457326297</v>
          </cell>
          <cell r="I1207">
            <v>4.6713096301981301E-15</v>
          </cell>
          <cell r="J1207">
            <v>4.0224149114782497</v>
          </cell>
          <cell r="K1207">
            <v>16.250530508721859</v>
          </cell>
          <cell r="L1207">
            <v>2.0441185949636299E-43</v>
          </cell>
          <cell r="M1207">
            <v>-1.67183988946213</v>
          </cell>
          <cell r="N1207">
            <v>-3.1862067597588211</v>
          </cell>
          <cell r="O1207">
            <v>2.5955748900613102E-8</v>
          </cell>
          <cell r="P1207">
            <v>1206</v>
          </cell>
          <cell r="Q1207">
            <v>0.83199999999999996</v>
          </cell>
          <cell r="R1207">
            <v>3486</v>
          </cell>
          <cell r="S1207">
            <v>0.51400000000000001</v>
          </cell>
          <cell r="T1207">
            <v>411</v>
          </cell>
          <cell r="U1207">
            <v>0.94199999999999995</v>
          </cell>
        </row>
        <row r="1208">
          <cell r="A1208" t="str">
            <v>CTHT_0056490</v>
          </cell>
          <cell r="B1208" t="str">
            <v>Uncharacterized protein</v>
          </cell>
          <cell r="C1208">
            <v>1968</v>
          </cell>
          <cell r="D1208">
            <v>-0.60696480373537698</v>
          </cell>
          <cell r="E1208">
            <v>1.6484266202507001</v>
          </cell>
          <cell r="F1208">
            <v>-2.2553914239860799</v>
          </cell>
          <cell r="G1208">
            <v>0.60696480373537698</v>
          </cell>
          <cell r="H1208">
            <v>1.5230515825918072</v>
          </cell>
          <cell r="I1208">
            <v>0.36700362218437899</v>
          </cell>
          <cell r="J1208">
            <v>-1.6484266202507001</v>
          </cell>
          <cell r="K1208">
            <v>-3.1349156386043782</v>
          </cell>
          <cell r="L1208">
            <v>5.0453539688709E-3</v>
          </cell>
          <cell r="M1208">
            <v>2.2553914239860799</v>
          </cell>
          <cell r="N1208">
            <v>4.7746382246682133</v>
          </cell>
          <cell r="O1208">
            <v>1.5184290426891901E-4</v>
          </cell>
          <cell r="P1208">
            <v>1207</v>
          </cell>
          <cell r="Q1208">
            <v>0.83199999999999996</v>
          </cell>
          <cell r="R1208">
            <v>1427</v>
          </cell>
          <cell r="S1208">
            <v>0.80100000000000005</v>
          </cell>
          <cell r="T1208">
            <v>3581</v>
          </cell>
          <cell r="U1208">
            <v>0.501</v>
          </cell>
        </row>
        <row r="1209">
          <cell r="A1209" t="str">
            <v>CTHT_0067810</v>
          </cell>
          <cell r="B1209" t="str">
            <v>Clathrin light chain</v>
          </cell>
          <cell r="C1209">
            <v>729</v>
          </cell>
          <cell r="D1209">
            <v>-1.33031424937056</v>
          </cell>
          <cell r="E1209">
            <v>-1.41017562393533</v>
          </cell>
          <cell r="F1209">
            <v>7.9861374564767496E-2</v>
          </cell>
          <cell r="G1209">
            <v>1.33031424937056</v>
          </cell>
          <cell r="H1209">
            <v>2.5145744166726733</v>
          </cell>
          <cell r="I1209">
            <v>3.5478518138877698E-4</v>
          </cell>
          <cell r="J1209">
            <v>1.41017562393533</v>
          </cell>
          <cell r="K1209">
            <v>2.6576951383301171</v>
          </cell>
          <cell r="L1209">
            <v>8.5367011382970803E-5</v>
          </cell>
          <cell r="M1209">
            <v>-7.9861374564767496E-2</v>
          </cell>
          <cell r="N1209">
            <v>-1.0569164788715297</v>
          </cell>
          <cell r="O1209">
            <v>0.86705950196279202</v>
          </cell>
          <cell r="P1209">
            <v>1208</v>
          </cell>
          <cell r="Q1209">
            <v>0.83099999999999996</v>
          </cell>
          <cell r="R1209">
            <v>2200</v>
          </cell>
          <cell r="S1209">
            <v>0.69299999999999995</v>
          </cell>
          <cell r="T1209">
            <v>1048</v>
          </cell>
          <cell r="U1209">
            <v>0.85399999999999998</v>
          </cell>
        </row>
        <row r="1210">
          <cell r="A1210" t="str">
            <v>CTHT_0035530</v>
          </cell>
          <cell r="B1210" t="str">
            <v>Putative tRNA-binding protein</v>
          </cell>
          <cell r="C1210">
            <v>1221</v>
          </cell>
          <cell r="D1210">
            <v>-1.6516527353633601</v>
          </cell>
          <cell r="E1210">
            <v>-2.91555220361129</v>
          </cell>
          <cell r="F1210">
            <v>1.2638994682479301</v>
          </cell>
          <cell r="G1210">
            <v>1.6516527353633601</v>
          </cell>
          <cell r="H1210">
            <v>3.1419336949096262</v>
          </cell>
          <cell r="I1210">
            <v>3.7297476932854902E-5</v>
          </cell>
          <cell r="J1210">
            <v>2.91555220361129</v>
          </cell>
          <cell r="K1210">
            <v>7.545163709328194</v>
          </cell>
          <cell r="L1210">
            <v>1.9164190631656098E-14</v>
          </cell>
          <cell r="M1210">
            <v>-1.2638994682479301</v>
          </cell>
          <cell r="N1210">
            <v>-2.4014395089089304</v>
          </cell>
          <cell r="O1210">
            <v>1.69226968734818E-3</v>
          </cell>
          <cell r="P1210">
            <v>1209</v>
          </cell>
          <cell r="Q1210">
            <v>0.83099999999999996</v>
          </cell>
          <cell r="R1210">
            <v>2576</v>
          </cell>
          <cell r="S1210">
            <v>0.64100000000000001</v>
          </cell>
          <cell r="T1210">
            <v>522</v>
          </cell>
          <cell r="U1210">
            <v>0.92700000000000005</v>
          </cell>
        </row>
        <row r="1211">
          <cell r="A1211" t="str">
            <v>CTHT_0069130</v>
          </cell>
          <cell r="B1211" t="str">
            <v>Mitochondrial inner membrane protein oxa1-like protein</v>
          </cell>
          <cell r="C1211">
            <v>1614</v>
          </cell>
          <cell r="D1211">
            <v>-1.6217828782200601</v>
          </cell>
          <cell r="E1211">
            <v>-1.92023836808885</v>
          </cell>
          <cell r="F1211">
            <v>0.298455489868788</v>
          </cell>
          <cell r="G1211">
            <v>1.6217828782200601</v>
          </cell>
          <cell r="H1211">
            <v>3.0775512421623366</v>
          </cell>
          <cell r="I1211">
            <v>2.4115494972586002E-5</v>
          </cell>
          <cell r="J1211">
            <v>1.92023836808885</v>
          </cell>
          <cell r="K1211">
            <v>3.7848558849111056</v>
          </cell>
          <cell r="L1211">
            <v>1.9488927751464101E-7</v>
          </cell>
          <cell r="M1211">
            <v>-0.298455489868788</v>
          </cell>
          <cell r="N1211">
            <v>-1.2298270888421665</v>
          </cell>
          <cell r="O1211">
            <v>0.49961695825776797</v>
          </cell>
          <cell r="P1211">
            <v>1210</v>
          </cell>
          <cell r="Q1211">
            <v>0.83099999999999996</v>
          </cell>
          <cell r="R1211">
            <v>2600</v>
          </cell>
          <cell r="S1211">
            <v>0.63800000000000001</v>
          </cell>
          <cell r="T1211">
            <v>946</v>
          </cell>
          <cell r="U1211">
            <v>0.86799999999999999</v>
          </cell>
        </row>
        <row r="1212">
          <cell r="A1212" t="str">
            <v>CTHT_0056020</v>
          </cell>
          <cell r="B1212" t="str">
            <v>Uncharacterized protein</v>
          </cell>
          <cell r="C1212">
            <v>1032</v>
          </cell>
          <cell r="D1212">
            <v>-5.2691933333238301E-2</v>
          </cell>
          <cell r="E1212">
            <v>1.4764229698513001</v>
          </cell>
          <cell r="F1212">
            <v>-1.5291149031845399</v>
          </cell>
          <cell r="G1212">
            <v>5.2691933333238301E-2</v>
          </cell>
          <cell r="H1212">
            <v>1.0371984341878606</v>
          </cell>
          <cell r="I1212">
            <v>0.92369761870639799</v>
          </cell>
          <cell r="J1212">
            <v>-1.4764229698513001</v>
          </cell>
          <cell r="K1212">
            <v>-2.7825796215385981</v>
          </cell>
          <cell r="L1212">
            <v>2.82543308469865E-4</v>
          </cell>
          <cell r="M1212">
            <v>1.5291149031845399</v>
          </cell>
          <cell r="N1212">
            <v>2.886087226462887</v>
          </cell>
          <cell r="O1212">
            <v>2.4769389167508002E-4</v>
          </cell>
          <cell r="P1212">
            <v>1211</v>
          </cell>
          <cell r="Q1212">
            <v>0.83099999999999996</v>
          </cell>
          <cell r="R1212">
            <v>1118</v>
          </cell>
          <cell r="S1212">
            <v>0.84399999999999997</v>
          </cell>
          <cell r="T1212">
            <v>2582</v>
          </cell>
          <cell r="U1212">
            <v>0.64</v>
          </cell>
        </row>
        <row r="1213">
          <cell r="A1213" t="str">
            <v>CTHT_0022500</v>
          </cell>
          <cell r="B1213" t="str">
            <v>Tryptophanyl-tRNA synthetase-like protein</v>
          </cell>
          <cell r="C1213">
            <v>2136</v>
          </cell>
          <cell r="D1213">
            <v>-2.92320688085363</v>
          </cell>
          <cell r="E1213">
            <v>-3.24107877565655</v>
          </cell>
          <cell r="F1213">
            <v>0.31787189480292</v>
          </cell>
          <cell r="G1213">
            <v>2.92320688085363</v>
          </cell>
          <cell r="H1213">
            <v>7.5853033670540597</v>
          </cell>
          <cell r="I1213">
            <v>1.5239605281338599E-15</v>
          </cell>
          <cell r="J1213">
            <v>3.24107877565655</v>
          </cell>
          <cell r="K1213">
            <v>9.4550086343912216</v>
          </cell>
          <cell r="L1213">
            <v>1.69063016117224E-19</v>
          </cell>
          <cell r="M1213">
            <v>-0.31787189480292</v>
          </cell>
          <cell r="N1213">
            <v>-1.2464905062937921</v>
          </cell>
          <cell r="O1213">
            <v>0.46034830477005501</v>
          </cell>
          <cell r="P1213">
            <v>1212</v>
          </cell>
          <cell r="Q1213">
            <v>0.83099999999999996</v>
          </cell>
          <cell r="R1213">
            <v>4294</v>
          </cell>
          <cell r="S1213">
            <v>0.40200000000000002</v>
          </cell>
          <cell r="T1213">
            <v>952</v>
          </cell>
          <cell r="U1213">
            <v>0.86699999999999999</v>
          </cell>
        </row>
        <row r="1214">
          <cell r="A1214" t="str">
            <v>CTHT_0032480</v>
          </cell>
          <cell r="B1214" t="str">
            <v>Septin-like protein</v>
          </cell>
          <cell r="C1214">
            <v>1743</v>
          </cell>
          <cell r="D1214">
            <v>-8.7907405721807594E-2</v>
          </cell>
          <cell r="E1214">
            <v>1.09836836103292</v>
          </cell>
          <cell r="F1214">
            <v>-1.1862757667547299</v>
          </cell>
          <cell r="G1214">
            <v>8.7907405721807594E-2</v>
          </cell>
          <cell r="H1214">
            <v>1.062827458348425</v>
          </cell>
          <cell r="I1214">
            <v>0.84032629598589803</v>
          </cell>
          <cell r="J1214">
            <v>-1.09836836103292</v>
          </cell>
          <cell r="K1214">
            <v>-2.1411240168602976</v>
          </cell>
          <cell r="L1214">
            <v>9.889587235368169E-4</v>
          </cell>
          <cell r="M1214">
            <v>1.1862757667547299</v>
          </cell>
          <cell r="N1214">
            <v>2.2756453968484038</v>
          </cell>
          <cell r="O1214">
            <v>5.2064655331332597E-4</v>
          </cell>
          <cell r="P1214">
            <v>1213</v>
          </cell>
          <cell r="Q1214">
            <v>0.83099999999999996</v>
          </cell>
          <cell r="R1214">
            <v>1111</v>
          </cell>
          <cell r="S1214">
            <v>0.84499999999999997</v>
          </cell>
          <cell r="T1214">
            <v>2095</v>
          </cell>
          <cell r="U1214">
            <v>0.70799999999999996</v>
          </cell>
        </row>
        <row r="1215">
          <cell r="A1215" t="str">
            <v>CTHT_0011970</v>
          </cell>
          <cell r="B1215" t="str">
            <v>Uncharacterized protein</v>
          </cell>
          <cell r="C1215">
            <v>930</v>
          </cell>
          <cell r="D1215">
            <v>-4.0850405666515801</v>
          </cell>
          <cell r="E1215">
            <v>-4.81730046432045</v>
          </cell>
          <cell r="F1215">
            <v>0.73225989766887301</v>
          </cell>
          <cell r="G1215">
            <v>4.0850405666515801</v>
          </cell>
          <cell r="H1215">
            <v>16.971481070490963</v>
          </cell>
          <cell r="I1215">
            <v>3.0946615298903497E-33</v>
          </cell>
          <cell r="J1215">
            <v>4.81730046432045</v>
          </cell>
          <cell r="K1215">
            <v>28.193691147843115</v>
          </cell>
          <cell r="L1215">
            <v>1.4643065883357E-46</v>
          </cell>
          <cell r="M1215">
            <v>-0.73225989766887301</v>
          </cell>
          <cell r="N1215">
            <v>-1.6612392890603249</v>
          </cell>
          <cell r="O1215">
            <v>4.6573142499555499E-2</v>
          </cell>
          <cell r="P1215">
            <v>1214</v>
          </cell>
          <cell r="Q1215">
            <v>0.83099999999999996</v>
          </cell>
          <cell r="R1215">
            <v>5457</v>
          </cell>
          <cell r="S1215">
            <v>0.24</v>
          </cell>
          <cell r="T1215">
            <v>744</v>
          </cell>
          <cell r="U1215">
            <v>0.89600000000000002</v>
          </cell>
        </row>
        <row r="1216">
          <cell r="A1216" t="str">
            <v>CTHT_0036130</v>
          </cell>
          <cell r="B1216" t="str">
            <v>T-complex protein 1 alpha subunit-like protein</v>
          </cell>
          <cell r="C1216">
            <v>1701</v>
          </cell>
          <cell r="D1216">
            <v>-1.0738329391079999</v>
          </cell>
          <cell r="E1216">
            <v>-1.6902421413117601</v>
          </cell>
          <cell r="F1216">
            <v>0.61640920220376005</v>
          </cell>
          <cell r="G1216">
            <v>1.0738329391079999</v>
          </cell>
          <cell r="H1216">
            <v>2.1050185388182454</v>
          </cell>
          <cell r="I1216">
            <v>2.2548235461014999E-3</v>
          </cell>
          <cell r="J1216">
            <v>1.6902421413117601</v>
          </cell>
          <cell r="K1216">
            <v>3.2271086279535606</v>
          </cell>
          <cell r="L1216">
            <v>3.9048554728192702E-7</v>
          </cell>
          <cell r="M1216">
            <v>-0.61640920220376005</v>
          </cell>
          <cell r="N1216">
            <v>-1.5330547301332818</v>
          </cell>
          <cell r="O1216">
            <v>9.1967061464194103E-2</v>
          </cell>
          <cell r="P1216">
            <v>1215</v>
          </cell>
          <cell r="Q1216">
            <v>0.83</v>
          </cell>
          <cell r="R1216">
            <v>1911</v>
          </cell>
          <cell r="S1216">
            <v>0.73399999999999999</v>
          </cell>
          <cell r="T1216">
            <v>773</v>
          </cell>
          <cell r="U1216">
            <v>0.89200000000000002</v>
          </cell>
        </row>
        <row r="1217">
          <cell r="A1217" t="str">
            <v>CTHT_0042620</v>
          </cell>
          <cell r="B1217" t="str">
            <v>Uncharacterized protein</v>
          </cell>
          <cell r="C1217">
            <v>2157</v>
          </cell>
          <cell r="D1217">
            <v>-0.74160144333767197</v>
          </cell>
          <cell r="E1217">
            <v>-2.04549919253602</v>
          </cell>
          <cell r="F1217">
            <v>1.3038977491983501</v>
          </cell>
          <cell r="G1217">
            <v>0.74160144333767197</v>
          </cell>
          <cell r="H1217">
            <v>1.6720308234138108</v>
          </cell>
          <cell r="I1217">
            <v>2.4348098094446002E-2</v>
          </cell>
          <cell r="J1217">
            <v>2.04549919253602</v>
          </cell>
          <cell r="K1217">
            <v>4.1281608711489373</v>
          </cell>
          <cell r="L1217">
            <v>1.7085259633269701E-11</v>
          </cell>
          <cell r="M1217">
            <v>-1.3038977491983501</v>
          </cell>
          <cell r="N1217">
            <v>-2.4689502210972489</v>
          </cell>
          <cell r="O1217">
            <v>3.5643098587123902E-5</v>
          </cell>
          <cell r="P1217">
            <v>1216</v>
          </cell>
          <cell r="Q1217">
            <v>0.83</v>
          </cell>
          <cell r="R1217">
            <v>1635</v>
          </cell>
          <cell r="S1217">
            <v>0.77200000000000002</v>
          </cell>
          <cell r="T1217">
            <v>531</v>
          </cell>
          <cell r="U1217">
            <v>0.92600000000000005</v>
          </cell>
        </row>
        <row r="1218">
          <cell r="A1218" t="str">
            <v>CTHT_0037330</v>
          </cell>
          <cell r="B1218" t="str">
            <v>Putative dihydroorotate protein</v>
          </cell>
          <cell r="C1218">
            <v>1500</v>
          </cell>
          <cell r="D1218">
            <v>-2.3380158018025501</v>
          </cell>
          <cell r="E1218">
            <v>-2.5904750296243901</v>
          </cell>
          <cell r="F1218">
            <v>0.252459227821837</v>
          </cell>
          <cell r="G1218">
            <v>2.3380158018025501</v>
          </cell>
          <cell r="H1218">
            <v>5.0560677724912759</v>
          </cell>
          <cell r="I1218">
            <v>3.1636963963145599E-9</v>
          </cell>
          <cell r="J1218">
            <v>2.5904750296243901</v>
          </cell>
          <cell r="K1218">
            <v>6.0229698190244045</v>
          </cell>
          <cell r="L1218">
            <v>1.46043508425767E-11</v>
          </cell>
          <cell r="M1218">
            <v>-0.252459227821837</v>
          </cell>
          <cell r="N1218">
            <v>-1.1912359742869298</v>
          </cell>
          <cell r="O1218">
            <v>0.59173484616773997</v>
          </cell>
          <cell r="P1218">
            <v>1217</v>
          </cell>
          <cell r="Q1218">
            <v>0.83</v>
          </cell>
          <cell r="R1218">
            <v>3506</v>
          </cell>
          <cell r="S1218">
            <v>0.51100000000000001</v>
          </cell>
          <cell r="T1218">
            <v>974</v>
          </cell>
          <cell r="U1218">
            <v>0.86399999999999999</v>
          </cell>
        </row>
        <row r="1219">
          <cell r="A1219" t="str">
            <v>CTHT_0000340</v>
          </cell>
          <cell r="B1219" t="str">
            <v>Uncharacterized protein</v>
          </cell>
          <cell r="C1219">
            <v>2838</v>
          </cell>
          <cell r="D1219">
            <v>-0.29571615125684603</v>
          </cell>
          <cell r="E1219">
            <v>1.7395607266831099</v>
          </cell>
          <cell r="F1219">
            <v>-2.0352768779399599</v>
          </cell>
          <cell r="G1219">
            <v>0.29571615125684603</v>
          </cell>
          <cell r="H1219">
            <v>1.2274941519623372</v>
          </cell>
          <cell r="I1219">
            <v>0.46346466709823902</v>
          </cell>
          <cell r="J1219">
            <v>-1.7395607266831099</v>
          </cell>
          <cell r="K1219">
            <v>-3.3393347587143523</v>
          </cell>
          <cell r="L1219">
            <v>2.9446502737684001E-7</v>
          </cell>
          <cell r="M1219">
            <v>2.0352768779399599</v>
          </cell>
          <cell r="N1219">
            <v>4.099013887766441</v>
          </cell>
          <cell r="O1219">
            <v>3.0224315887054798E-9</v>
          </cell>
          <cell r="P1219">
            <v>1218</v>
          </cell>
          <cell r="Q1219">
            <v>0.83</v>
          </cell>
          <cell r="R1219">
            <v>1208</v>
          </cell>
          <cell r="S1219">
            <v>0.83099999999999996</v>
          </cell>
          <cell r="T1219">
            <v>3078</v>
          </cell>
          <cell r="U1219">
            <v>0.57099999999999995</v>
          </cell>
        </row>
        <row r="1220">
          <cell r="A1220" t="str">
            <v>CTHT_0013210</v>
          </cell>
          <cell r="B1220" t="str">
            <v>Uncharacterized protein</v>
          </cell>
          <cell r="C1220">
            <v>864</v>
          </cell>
          <cell r="D1220">
            <v>-3.3672873481072799E-2</v>
          </cell>
          <cell r="E1220">
            <v>0.91463984345721205</v>
          </cell>
          <cell r="F1220">
            <v>-0.94831271693828501</v>
          </cell>
          <cell r="G1220">
            <v>3.3672873481072799E-2</v>
          </cell>
          <cell r="H1220">
            <v>1.0236147727133262</v>
          </cell>
          <cell r="I1220">
            <v>0.93076763638845605</v>
          </cell>
          <cell r="J1220">
            <v>-0.91463984345721205</v>
          </cell>
          <cell r="K1220">
            <v>-1.8850984143100193</v>
          </cell>
          <cell r="L1220">
            <v>1.32283100737881E-3</v>
          </cell>
          <cell r="M1220">
            <v>0.94831271693828501</v>
          </cell>
          <cell r="N1220">
            <v>1.9296145849062023</v>
          </cell>
          <cell r="O1220">
            <v>1.20714210337149E-3</v>
          </cell>
          <cell r="P1220">
            <v>1219</v>
          </cell>
          <cell r="Q1220">
            <v>0.83</v>
          </cell>
          <cell r="R1220">
            <v>1089</v>
          </cell>
          <cell r="S1220">
            <v>0.84799999999999998</v>
          </cell>
          <cell r="T1220">
            <v>1895</v>
          </cell>
          <cell r="U1220">
            <v>0.73599999999999999</v>
          </cell>
        </row>
        <row r="1221">
          <cell r="A1221" t="str">
            <v>CTHT_0058610</v>
          </cell>
          <cell r="B1221" t="str">
            <v>UDP-N-acetylglucosamine pyrophosphorylase-like protein</v>
          </cell>
          <cell r="C1221">
            <v>1461</v>
          </cell>
          <cell r="D1221">
            <v>-0.72974738411375095</v>
          </cell>
          <cell r="E1221">
            <v>-1.1232818433663501</v>
          </cell>
          <cell r="F1221">
            <v>0.393534459252599</v>
          </cell>
          <cell r="G1221">
            <v>0.72974738411375095</v>
          </cell>
          <cell r="H1221">
            <v>1.6583486893671149</v>
          </cell>
          <cell r="I1221">
            <v>1.9601750632758298E-2</v>
          </cell>
          <cell r="J1221">
            <v>1.1232818433663501</v>
          </cell>
          <cell r="K1221">
            <v>2.1784195628303271</v>
          </cell>
          <cell r="L1221">
            <v>1.32989860125883E-4</v>
          </cell>
          <cell r="M1221">
            <v>-0.393534459252599</v>
          </cell>
          <cell r="N1221">
            <v>-1.313607672980819</v>
          </cell>
          <cell r="O1221">
            <v>0.23379859281507301</v>
          </cell>
          <cell r="P1221">
            <v>1220</v>
          </cell>
          <cell r="Q1221">
            <v>0.83</v>
          </cell>
          <cell r="R1221">
            <v>1630</v>
          </cell>
          <cell r="S1221">
            <v>0.77300000000000002</v>
          </cell>
          <cell r="T1221">
            <v>906</v>
          </cell>
          <cell r="U1221">
            <v>0.873</v>
          </cell>
        </row>
        <row r="1222">
          <cell r="A1222" t="str">
            <v>CTHT_0049090</v>
          </cell>
          <cell r="B1222" t="str">
            <v>Uncharacterized protein</v>
          </cell>
          <cell r="C1222">
            <v>1884</v>
          </cell>
          <cell r="D1222">
            <v>0.61314640054664105</v>
          </cell>
          <cell r="E1222">
            <v>1.3534592860043799</v>
          </cell>
          <cell r="F1222">
            <v>-0.74031288545773599</v>
          </cell>
          <cell r="G1222">
            <v>-0.61314640054664105</v>
          </cell>
          <cell r="H1222">
            <v>-1.5295914885558897</v>
          </cell>
          <cell r="I1222">
            <v>3.19220311082122E-2</v>
          </cell>
          <cell r="J1222">
            <v>-1.3534592860043799</v>
          </cell>
          <cell r="K1222">
            <v>-2.555240856998561</v>
          </cell>
          <cell r="L1222">
            <v>3.20499943393028E-7</v>
          </cell>
          <cell r="M1222">
            <v>0.74031288545773599</v>
          </cell>
          <cell r="N1222">
            <v>1.6705380986468463</v>
          </cell>
          <cell r="O1222">
            <v>8.4682095915869608E-3</v>
          </cell>
          <cell r="P1222">
            <v>1221</v>
          </cell>
          <cell r="Q1222">
            <v>0.83</v>
          </cell>
          <cell r="R1222">
            <v>728</v>
          </cell>
          <cell r="S1222">
            <v>0.89800000000000002</v>
          </cell>
          <cell r="T1222">
            <v>1713</v>
          </cell>
          <cell r="U1222">
            <v>0.76100000000000001</v>
          </cell>
        </row>
        <row r="1223">
          <cell r="A1223" t="str">
            <v>CTHT_0017820</v>
          </cell>
          <cell r="B1223" t="str">
            <v>Uncharacterized protein</v>
          </cell>
          <cell r="C1223">
            <v>417</v>
          </cell>
          <cell r="D1223">
            <v>7.9505566648823606E-2</v>
          </cell>
          <cell r="E1223">
            <v>3.5598507126692702E-3</v>
          </cell>
          <cell r="F1223">
            <v>7.5945715936154401E-2</v>
          </cell>
          <cell r="G1223">
            <v>-7.9505566648823606E-2</v>
          </cell>
          <cell r="H1223">
            <v>-1.0566558466037259</v>
          </cell>
          <cell r="I1223">
            <v>0.82221149868895504</v>
          </cell>
          <cell r="J1223">
            <v>-3.5598507126692702E-3</v>
          </cell>
          <cell r="K1223">
            <v>-1.0024705472694877</v>
          </cell>
          <cell r="L1223">
            <v>0.99137699698734305</v>
          </cell>
          <cell r="M1223">
            <v>-7.5945715936154401E-2</v>
          </cell>
          <cell r="N1223">
            <v>-1.0540517619014618</v>
          </cell>
          <cell r="O1223">
            <v>0.82917048022630402</v>
          </cell>
          <cell r="P1223">
            <v>1222</v>
          </cell>
          <cell r="Q1223">
            <v>0.82899999999999996</v>
          </cell>
          <cell r="R1223">
            <v>1018</v>
          </cell>
          <cell r="S1223">
            <v>0.85799999999999998</v>
          </cell>
          <cell r="T1223">
            <v>1081</v>
          </cell>
          <cell r="U1223">
            <v>0.84899999999999998</v>
          </cell>
        </row>
        <row r="1224">
          <cell r="A1224" t="str">
            <v>CTHT_0070450</v>
          </cell>
          <cell r="B1224" t="str">
            <v>Aspartyl aminopeptidase-like protein</v>
          </cell>
          <cell r="C1224">
            <v>1455</v>
          </cell>
          <cell r="D1224">
            <v>-1.4159236067680401</v>
          </cell>
          <cell r="E1224">
            <v>-1.3236318317970399</v>
          </cell>
          <cell r="F1224">
            <v>-9.2291774970996401E-2</v>
          </cell>
          <cell r="G1224">
            <v>1.4159236067680401</v>
          </cell>
          <cell r="H1224">
            <v>2.6683050441841036</v>
          </cell>
          <cell r="I1224">
            <v>6.4511490785319099E-6</v>
          </cell>
          <cell r="J1224">
            <v>1.3236318317970399</v>
          </cell>
          <cell r="K1224">
            <v>2.5029540950502245</v>
          </cell>
          <cell r="L1224">
            <v>1.36266081364284E-5</v>
          </cell>
          <cell r="M1224">
            <v>9.2291774970996401E-2</v>
          </cell>
          <cell r="N1224">
            <v>1.0660623179070146</v>
          </cell>
          <cell r="O1224">
            <v>0.81502297340394803</v>
          </cell>
          <cell r="P1224">
            <v>1223</v>
          </cell>
          <cell r="Q1224">
            <v>0.82899999999999996</v>
          </cell>
          <cell r="R1224">
            <v>2276</v>
          </cell>
          <cell r="S1224">
            <v>0.68300000000000005</v>
          </cell>
          <cell r="T1224">
            <v>1151</v>
          </cell>
          <cell r="U1224">
            <v>0.83899999999999997</v>
          </cell>
        </row>
        <row r="1225">
          <cell r="A1225" t="str">
            <v>CTHT_0044180</v>
          </cell>
          <cell r="B1225" t="str">
            <v>Putative LAS seventeen-binding protein</v>
          </cell>
          <cell r="C1225">
            <v>1233</v>
          </cell>
          <cell r="D1225">
            <v>0.63397726942754096</v>
          </cell>
          <cell r="E1225">
            <v>1.0459226955060501</v>
          </cell>
          <cell r="F1225">
            <v>-0.41194542607851398</v>
          </cell>
          <cell r="G1225">
            <v>-0.63397726942754096</v>
          </cell>
          <cell r="H1225">
            <v>-1.5518372581800035</v>
          </cell>
          <cell r="I1225">
            <v>7.6025100425491196E-2</v>
          </cell>
          <cell r="J1225">
            <v>-1.0459226955060501</v>
          </cell>
          <cell r="K1225">
            <v>-2.0646864350997252</v>
          </cell>
          <cell r="L1225">
            <v>1.58854417114035E-3</v>
          </cell>
          <cell r="M1225">
            <v>0.41194542607851398</v>
          </cell>
          <cell r="N1225">
            <v>1.330478711099641</v>
          </cell>
          <cell r="O1225">
            <v>0.26832458692452898</v>
          </cell>
          <cell r="P1225">
            <v>1224</v>
          </cell>
          <cell r="Q1225">
            <v>0.82899999999999996</v>
          </cell>
          <cell r="R1225">
            <v>709</v>
          </cell>
          <cell r="S1225">
            <v>0.90100000000000002</v>
          </cell>
          <cell r="T1225">
            <v>1440</v>
          </cell>
          <cell r="U1225">
            <v>0.79900000000000004</v>
          </cell>
        </row>
        <row r="1226">
          <cell r="A1226" t="str">
            <v>CTHT_0069890</v>
          </cell>
          <cell r="B1226" t="str">
            <v>Putative ribosomal protein</v>
          </cell>
          <cell r="C1226">
            <v>951</v>
          </cell>
          <cell r="D1226">
            <v>-2.7808227208787599</v>
          </cell>
          <cell r="E1226">
            <v>-3.3637494741855698</v>
          </cell>
          <cell r="F1226">
            <v>0.58292675330681099</v>
          </cell>
          <cell r="G1226">
            <v>2.7808227208787599</v>
          </cell>
          <cell r="H1226">
            <v>6.8724414984836839</v>
          </cell>
          <cell r="I1226">
            <v>1.5886554471436799E-10</v>
          </cell>
          <cell r="J1226">
            <v>3.3637494741855698</v>
          </cell>
          <cell r="K1226">
            <v>10.294126235181519</v>
          </cell>
          <cell r="L1226">
            <v>1.7185223019446001E-15</v>
          </cell>
          <cell r="M1226">
            <v>-0.58292675330681099</v>
          </cell>
          <cell r="N1226">
            <v>-1.4978848837713343</v>
          </cell>
          <cell r="O1226">
            <v>0.227603003933734</v>
          </cell>
          <cell r="P1226">
            <v>1225</v>
          </cell>
          <cell r="Q1226">
            <v>0.82899999999999996</v>
          </cell>
          <cell r="R1226">
            <v>4198</v>
          </cell>
          <cell r="S1226">
            <v>0.41499999999999998</v>
          </cell>
          <cell r="T1226">
            <v>832</v>
          </cell>
          <cell r="U1226">
            <v>0.88400000000000001</v>
          </cell>
        </row>
        <row r="1227">
          <cell r="A1227" t="str">
            <v>CTHT_0042810</v>
          </cell>
          <cell r="B1227" t="str">
            <v>Uncharacterized protein</v>
          </cell>
          <cell r="C1227">
            <v>1647</v>
          </cell>
          <cell r="D1227">
            <v>-0.14647921188510701</v>
          </cell>
          <cell r="E1227">
            <v>2.5855268566807301</v>
          </cell>
          <cell r="F1227">
            <v>-2.7320060685658398</v>
          </cell>
          <cell r="G1227">
            <v>0.14647921188510701</v>
          </cell>
          <cell r="H1227">
            <v>1.1068649531336452</v>
          </cell>
          <cell r="I1227">
            <v>0.72255503105583996</v>
          </cell>
          <cell r="J1227">
            <v>-2.5855268566807301</v>
          </cell>
          <cell r="K1227">
            <v>-6.0023475495825966</v>
          </cell>
          <cell r="L1227">
            <v>1.1136369588462701E-15</v>
          </cell>
          <cell r="M1227">
            <v>2.7320060685658398</v>
          </cell>
          <cell r="N1227">
            <v>6.6437881391606037</v>
          </cell>
          <cell r="O1227">
            <v>6.6230086530365606E-17</v>
          </cell>
          <cell r="P1227">
            <v>1226</v>
          </cell>
          <cell r="Q1227">
            <v>0.82899999999999996</v>
          </cell>
          <cell r="R1227">
            <v>1155</v>
          </cell>
          <cell r="S1227">
            <v>0.83899999999999997</v>
          </cell>
          <cell r="T1227">
            <v>4122</v>
          </cell>
          <cell r="U1227">
            <v>0.42599999999999999</v>
          </cell>
        </row>
        <row r="1228">
          <cell r="A1228" t="str">
            <v>CTHT_0026860</v>
          </cell>
          <cell r="B1228" t="str">
            <v>Monooxygenase-like protein</v>
          </cell>
          <cell r="C1228">
            <v>1506</v>
          </cell>
          <cell r="D1228">
            <v>-1.8460770953690799</v>
          </cell>
          <cell r="E1228">
            <v>-0.74081307906640403</v>
          </cell>
          <cell r="F1228">
            <v>-1.1052640163026699</v>
          </cell>
          <cell r="G1228">
            <v>1.8460770953690799</v>
          </cell>
          <cell r="H1228">
            <v>3.5952126238567068</v>
          </cell>
          <cell r="I1228">
            <v>1.0364853432135E-2</v>
          </cell>
          <cell r="J1228">
            <v>0.74081307906640403</v>
          </cell>
          <cell r="K1228">
            <v>1.6711173876346408</v>
          </cell>
          <cell r="L1228">
            <v>0.31295052582933203</v>
          </cell>
          <cell r="M1228">
            <v>1.1052640163026699</v>
          </cell>
          <cell r="N1228">
            <v>2.1513824525190803</v>
          </cell>
          <cell r="O1228">
            <v>0.14161426325152801</v>
          </cell>
          <cell r="P1228">
            <v>1227</v>
          </cell>
          <cell r="Q1228">
            <v>0.82899999999999996</v>
          </cell>
          <cell r="R1228">
            <v>3097</v>
          </cell>
          <cell r="S1228">
            <v>0.56799999999999995</v>
          </cell>
          <cell r="T1228">
            <v>2132</v>
          </cell>
          <cell r="U1228">
            <v>0.70299999999999996</v>
          </cell>
        </row>
        <row r="1229">
          <cell r="A1229" t="str">
            <v>CTHT_0044030</v>
          </cell>
          <cell r="B1229" t="str">
            <v>Uncharacterized protein</v>
          </cell>
          <cell r="C1229">
            <v>360</v>
          </cell>
          <cell r="D1229">
            <v>-0.716225796303808</v>
          </cell>
          <cell r="E1229">
            <v>-0.603212312857345</v>
          </cell>
          <cell r="F1229">
            <v>-0.113013483446463</v>
          </cell>
          <cell r="G1229">
            <v>0.716225796303808</v>
          </cell>
          <cell r="H1229">
            <v>1.6428785084162931</v>
          </cell>
          <cell r="I1229">
            <v>3.7577428110616802E-4</v>
          </cell>
          <cell r="J1229">
            <v>0.603212312857345</v>
          </cell>
          <cell r="K1229">
            <v>1.5190952295847973</v>
          </cell>
          <cell r="L1229">
            <v>2.0540065770453001E-3</v>
          </cell>
          <cell r="M1229">
            <v>0.113013483446463</v>
          </cell>
          <cell r="N1229">
            <v>1.081484871007941</v>
          </cell>
          <cell r="O1229">
            <v>0.63166489252112901</v>
          </cell>
          <cell r="P1229">
            <v>1228</v>
          </cell>
          <cell r="Q1229">
            <v>0.82899999999999996</v>
          </cell>
          <cell r="R1229">
            <v>1602</v>
          </cell>
          <cell r="S1229">
            <v>0.77700000000000002</v>
          </cell>
          <cell r="T1229">
            <v>1203</v>
          </cell>
          <cell r="U1229">
            <v>0.83199999999999996</v>
          </cell>
        </row>
        <row r="1230">
          <cell r="A1230" t="str">
            <v>CTHT_0011140</v>
          </cell>
          <cell r="B1230" t="str">
            <v>SWIRM domain-containing protein</v>
          </cell>
          <cell r="C1230">
            <v>1239</v>
          </cell>
          <cell r="D1230">
            <v>1.5342045267661699</v>
          </cell>
          <cell r="E1230">
            <v>3.99549995395276</v>
          </cell>
          <cell r="F1230">
            <v>-2.4612954271865899</v>
          </cell>
          <cell r="G1230">
            <v>-1.5342045267661699</v>
          </cell>
          <cell r="H1230">
            <v>-2.8962869140010166</v>
          </cell>
          <cell r="I1230">
            <v>3.8219993878790902E-6</v>
          </cell>
          <cell r="J1230">
            <v>-3.99549995395276</v>
          </cell>
          <cell r="K1230">
            <v>-15.950170646436202</v>
          </cell>
          <cell r="L1230">
            <v>9.9691130558852299E-37</v>
          </cell>
          <cell r="M1230">
            <v>2.4612954271865899</v>
          </cell>
          <cell r="N1230">
            <v>5.50711000672311</v>
          </cell>
          <cell r="O1230">
            <v>2.8357011325729601E-14</v>
          </cell>
          <cell r="P1230">
            <v>1229</v>
          </cell>
          <cell r="Q1230">
            <v>0.82799999999999996</v>
          </cell>
          <cell r="R1230">
            <v>415</v>
          </cell>
          <cell r="S1230">
            <v>0.94199999999999995</v>
          </cell>
          <cell r="T1230">
            <v>3698</v>
          </cell>
          <cell r="U1230">
            <v>0.48499999999999999</v>
          </cell>
        </row>
        <row r="1231">
          <cell r="A1231" t="str">
            <v>CTHT_0001640</v>
          </cell>
          <cell r="B1231" t="str">
            <v>Uncharacterized protein</v>
          </cell>
          <cell r="C1231">
            <v>318</v>
          </cell>
          <cell r="D1231">
            <v>-2.11189210899146</v>
          </cell>
          <cell r="E1231">
            <v>-1.2542999664473999</v>
          </cell>
          <cell r="F1231">
            <v>-0.85759214254405403</v>
          </cell>
          <cell r="G1231">
            <v>2.11189210899146</v>
          </cell>
          <cell r="H1231">
            <v>4.3225783348655824</v>
          </cell>
          <cell r="I1231">
            <v>1.6052739548356899E-12</v>
          </cell>
          <cell r="J1231">
            <v>1.2542999664473999</v>
          </cell>
          <cell r="K1231">
            <v>2.3855136912477994</v>
          </cell>
          <cell r="L1231">
            <v>2.4484539293749101E-5</v>
          </cell>
          <cell r="M1231">
            <v>0.85759214254405403</v>
          </cell>
          <cell r="N1231">
            <v>1.8120115389505631</v>
          </cell>
          <cell r="O1231">
            <v>5.6276947822969997E-3</v>
          </cell>
          <cell r="P1231">
            <v>1230</v>
          </cell>
          <cell r="Q1231">
            <v>0.82799999999999996</v>
          </cell>
          <cell r="R1231">
            <v>3267</v>
          </cell>
          <cell r="S1231">
            <v>0.54500000000000004</v>
          </cell>
          <cell r="T1231">
            <v>1850</v>
          </cell>
          <cell r="U1231">
            <v>0.74199999999999999</v>
          </cell>
        </row>
        <row r="1232">
          <cell r="A1232" t="str">
            <v>CTHT_0047430</v>
          </cell>
          <cell r="B1232" t="str">
            <v>Uncharacterized protein</v>
          </cell>
          <cell r="C1232">
            <v>783</v>
          </cell>
          <cell r="D1232">
            <v>-0.192186361056187</v>
          </cell>
          <cell r="E1232">
            <v>-1.6954822976911799E-2</v>
          </cell>
          <cell r="F1232">
            <v>-0.17523153807927599</v>
          </cell>
          <cell r="G1232">
            <v>0.192186361056187</v>
          </cell>
          <cell r="H1232">
            <v>1.1424938196880428</v>
          </cell>
          <cell r="I1232">
            <v>0.70069661011698903</v>
          </cell>
          <cell r="J1232">
            <v>1.6954822976911799E-2</v>
          </cell>
          <cell r="K1232">
            <v>1.0118215160218458</v>
          </cell>
          <cell r="L1232">
            <v>0.97203301665373198</v>
          </cell>
          <cell r="M1232">
            <v>0.17523153807927599</v>
          </cell>
          <cell r="N1232">
            <v>1.1291456068061874</v>
          </cell>
          <cell r="O1232">
            <v>0.72561738384435903</v>
          </cell>
          <cell r="P1232">
            <v>1231</v>
          </cell>
          <cell r="Q1232">
            <v>0.82799999999999996</v>
          </cell>
          <cell r="R1232">
            <v>1238</v>
          </cell>
          <cell r="S1232">
            <v>0.82699999999999996</v>
          </cell>
          <cell r="T1232">
            <v>1335</v>
          </cell>
          <cell r="U1232">
            <v>0.81399999999999995</v>
          </cell>
        </row>
        <row r="1233">
          <cell r="A1233" t="str">
            <v>CTHT_0002060</v>
          </cell>
          <cell r="B1233" t="str">
            <v>Putative autophagy protein</v>
          </cell>
          <cell r="C1233">
            <v>1341</v>
          </cell>
          <cell r="D1233">
            <v>-1.01654534579303</v>
          </cell>
          <cell r="E1233">
            <v>1.0793154497694399</v>
          </cell>
          <cell r="F1233">
            <v>-2.0958607955624702</v>
          </cell>
          <cell r="G1233">
            <v>1.01654534579303</v>
          </cell>
          <cell r="H1233">
            <v>2.0230687470821405</v>
          </cell>
          <cell r="I1233">
            <v>1.00656691889818E-3</v>
          </cell>
          <cell r="J1233">
            <v>-1.0793154497694399</v>
          </cell>
          <cell r="K1233">
            <v>-2.1130332214991392</v>
          </cell>
          <cell r="L1233">
            <v>2.9334330579508001E-4</v>
          </cell>
          <cell r="M1233">
            <v>2.0958607955624702</v>
          </cell>
          <cell r="N1233">
            <v>4.2748114719612031</v>
          </cell>
          <cell r="O1233">
            <v>1.56001376705697E-12</v>
          </cell>
          <cell r="P1233">
            <v>1232</v>
          </cell>
          <cell r="Q1233">
            <v>0.82799999999999996</v>
          </cell>
          <cell r="R1233">
            <v>1835</v>
          </cell>
          <cell r="S1233">
            <v>0.74399999999999999</v>
          </cell>
          <cell r="T1233">
            <v>3196</v>
          </cell>
          <cell r="U1233">
            <v>0.55500000000000005</v>
          </cell>
        </row>
        <row r="1234">
          <cell r="A1234" t="str">
            <v>CTHT_0020330</v>
          </cell>
          <cell r="B1234" t="str">
            <v>Uncharacterized protein</v>
          </cell>
          <cell r="C1234">
            <v>2790</v>
          </cell>
          <cell r="D1234">
            <v>-0.38202739252024298</v>
          </cell>
          <cell r="E1234">
            <v>0.81442995318306199</v>
          </cell>
          <cell r="F1234">
            <v>-1.1964573457033001</v>
          </cell>
          <cell r="G1234">
            <v>0.38202739252024298</v>
          </cell>
          <cell r="H1234">
            <v>1.3031718925158968</v>
          </cell>
          <cell r="I1234">
            <v>0.20991291471566301</v>
          </cell>
          <cell r="J1234">
            <v>-0.81442995318306199</v>
          </cell>
          <cell r="K1234">
            <v>-1.7586031441151928</v>
          </cell>
          <cell r="L1234">
            <v>3.0125458179541599E-3</v>
          </cell>
          <cell r="M1234">
            <v>1.1964573457033001</v>
          </cell>
          <cell r="N1234">
            <v>2.2917621875009946</v>
          </cell>
          <cell r="O1234">
            <v>1.5225062785014E-5</v>
          </cell>
          <cell r="P1234">
            <v>1233</v>
          </cell>
          <cell r="Q1234">
            <v>0.82799999999999996</v>
          </cell>
          <cell r="R1234">
            <v>1312</v>
          </cell>
          <cell r="S1234">
            <v>0.81699999999999995</v>
          </cell>
          <cell r="T1234">
            <v>2144</v>
          </cell>
          <cell r="U1234">
            <v>0.70099999999999996</v>
          </cell>
        </row>
        <row r="1235">
          <cell r="A1235" t="str">
            <v>CTHT_0030470</v>
          </cell>
          <cell r="B1235" t="str">
            <v>Putative dolichol phosphate mannose (Dol-P-man) protein</v>
          </cell>
          <cell r="C1235">
            <v>738</v>
          </cell>
          <cell r="D1235">
            <v>-1.09103459094183</v>
          </cell>
          <cell r="E1235">
            <v>-1.3170374202506501</v>
          </cell>
          <cell r="F1235">
            <v>0.22600282930882801</v>
          </cell>
          <cell r="G1235">
            <v>1.09103459094183</v>
          </cell>
          <cell r="H1235">
            <v>2.1302674827752486</v>
          </cell>
          <cell r="I1235">
            <v>6.5011355194746099E-3</v>
          </cell>
          <cell r="J1235">
            <v>1.3170374202506501</v>
          </cell>
          <cell r="K1235">
            <v>2.4915394552065062</v>
          </cell>
          <cell r="L1235">
            <v>5.6913731482975704E-4</v>
          </cell>
          <cell r="M1235">
            <v>-0.22600282930882801</v>
          </cell>
          <cell r="N1235">
            <v>-1.1695899577646545</v>
          </cell>
          <cell r="O1235">
            <v>0.62477557004614503</v>
          </cell>
          <cell r="P1235">
            <v>1234</v>
          </cell>
          <cell r="Q1235">
            <v>0.82799999999999996</v>
          </cell>
          <cell r="R1235">
            <v>2017</v>
          </cell>
          <cell r="S1235">
            <v>0.71899999999999997</v>
          </cell>
          <cell r="T1235">
            <v>994</v>
          </cell>
          <cell r="U1235">
            <v>0.86099999999999999</v>
          </cell>
        </row>
        <row r="1236">
          <cell r="A1236" t="str">
            <v>CTHT_0030100</v>
          </cell>
          <cell r="B1236" t="str">
            <v>Uncharacterized protein</v>
          </cell>
          <cell r="C1236">
            <v>2052</v>
          </cell>
          <cell r="D1236">
            <v>-1.81860546061991</v>
          </cell>
          <cell r="E1236">
            <v>1.09220160526901</v>
          </cell>
          <cell r="F1236">
            <v>-2.9108070658889198</v>
          </cell>
          <cell r="G1236">
            <v>1.81860546061991</v>
          </cell>
          <cell r="H1236">
            <v>3.5274006769980177</v>
          </cell>
          <cell r="I1236">
            <v>1.05792223105681E-5</v>
          </cell>
          <cell r="J1236">
            <v>-1.09220160526901</v>
          </cell>
          <cell r="K1236">
            <v>-2.1319913803236492</v>
          </cell>
          <cell r="L1236">
            <v>7.4746825368754103E-3</v>
          </cell>
          <cell r="M1236">
            <v>2.9108070658889198</v>
          </cell>
          <cell r="N1236">
            <v>7.5203878383075775</v>
          </cell>
          <cell r="O1236">
            <v>3.7896061676119602E-13</v>
          </cell>
          <cell r="P1236">
            <v>1235</v>
          </cell>
          <cell r="Q1236">
            <v>0.82799999999999996</v>
          </cell>
          <cell r="R1236">
            <v>2841</v>
          </cell>
          <cell r="S1236">
            <v>0.60399999999999998</v>
          </cell>
          <cell r="T1236">
            <v>4327</v>
          </cell>
          <cell r="U1236">
            <v>0.39700000000000002</v>
          </cell>
        </row>
        <row r="1237">
          <cell r="A1237" t="str">
            <v>CTHT_0033320</v>
          </cell>
          <cell r="B1237" t="str">
            <v>26S proteasome regulatory subunit rpn1-like protein</v>
          </cell>
          <cell r="C1237">
            <v>2709</v>
          </cell>
          <cell r="D1237">
            <v>0.103797668740266</v>
          </cell>
          <cell r="E1237">
            <v>-0.35677458178640797</v>
          </cell>
          <cell r="F1237">
            <v>0.460572250526674</v>
          </cell>
          <cell r="G1237">
            <v>-0.103797668740266</v>
          </cell>
          <cell r="H1237">
            <v>-1.0745984548589449</v>
          </cell>
          <cell r="I1237">
            <v>0.75465831702432395</v>
          </cell>
          <cell r="J1237">
            <v>0.35677458178640797</v>
          </cell>
          <cell r="K1237">
            <v>1.2805597607970454</v>
          </cell>
          <cell r="L1237">
            <v>0.19777628328400201</v>
          </cell>
          <cell r="M1237">
            <v>-0.460572250526674</v>
          </cell>
          <cell r="N1237">
            <v>-1.3760875403070452</v>
          </cell>
          <cell r="O1237">
            <v>0.107308406914746</v>
          </cell>
          <cell r="P1237">
            <v>1236</v>
          </cell>
          <cell r="Q1237">
            <v>0.82799999999999996</v>
          </cell>
          <cell r="R1237">
            <v>1008</v>
          </cell>
          <cell r="S1237">
            <v>0.85899999999999999</v>
          </cell>
          <cell r="T1237">
            <v>875</v>
          </cell>
          <cell r="U1237">
            <v>0.878</v>
          </cell>
        </row>
        <row r="1238">
          <cell r="A1238" t="str">
            <v>CTHT_0051880</v>
          </cell>
          <cell r="B1238" t="str">
            <v>Succinate dehydrogenase assembly factor 2, mitochondrial (SDH assembly factor 2) (SDHAF2)</v>
          </cell>
          <cell r="C1238">
            <v>621</v>
          </cell>
          <cell r="D1238">
            <v>-1.6246217927695501</v>
          </cell>
          <cell r="E1238">
            <v>-1.41462273555258</v>
          </cell>
          <cell r="F1238">
            <v>-0.20999905721697601</v>
          </cell>
          <cell r="G1238">
            <v>1.6246217927695501</v>
          </cell>
          <cell r="H1238">
            <v>3.0836131655553998</v>
          </cell>
          <cell r="I1238">
            <v>1.7434428066094899E-11</v>
          </cell>
          <cell r="J1238">
            <v>1.41462273555258</v>
          </cell>
          <cell r="K1238">
            <v>2.6659001307053201</v>
          </cell>
          <cell r="L1238">
            <v>2.4359266226091701E-9</v>
          </cell>
          <cell r="M1238">
            <v>0.20999905721697601</v>
          </cell>
          <cell r="N1238">
            <v>1.1566874280243864</v>
          </cell>
          <cell r="O1238">
            <v>0.45378604319877303</v>
          </cell>
          <cell r="P1238">
            <v>1237</v>
          </cell>
          <cell r="Q1238">
            <v>0.82699999999999996</v>
          </cell>
          <cell r="R1238">
            <v>2589</v>
          </cell>
          <cell r="S1238">
            <v>0.63900000000000001</v>
          </cell>
          <cell r="T1238">
            <v>1289</v>
          </cell>
          <cell r="U1238">
            <v>0.82</v>
          </cell>
        </row>
        <row r="1239">
          <cell r="A1239" t="str">
            <v>CTHT_0042990</v>
          </cell>
          <cell r="B1239" t="str">
            <v>Polyadenylate-binding protein (PABP)</v>
          </cell>
          <cell r="C1239">
            <v>2334</v>
          </cell>
          <cell r="D1239">
            <v>5.6065091095658499E-2</v>
          </cell>
          <cell r="E1239">
            <v>-2.2043706305516202</v>
          </cell>
          <cell r="F1239">
            <v>2.2604357216472799</v>
          </cell>
          <cell r="G1239">
            <v>-5.6065091095658499E-2</v>
          </cell>
          <cell r="H1239">
            <v>-1.0396263396762737</v>
          </cell>
          <cell r="I1239">
            <v>0.90804839478066002</v>
          </cell>
          <cell r="J1239">
            <v>2.2043706305516202</v>
          </cell>
          <cell r="K1239">
            <v>4.6087344082093553</v>
          </cell>
          <cell r="L1239">
            <v>4.3207478610782501E-10</v>
          </cell>
          <cell r="M1239">
            <v>-2.2604357216472799</v>
          </cell>
          <cell r="N1239">
            <v>-4.7913616833467936</v>
          </cell>
          <cell r="O1239">
            <v>2.8439308864878899E-10</v>
          </cell>
          <cell r="P1239">
            <v>1238</v>
          </cell>
          <cell r="Q1239">
            <v>0.82699999999999996</v>
          </cell>
          <cell r="R1239">
            <v>1124</v>
          </cell>
          <cell r="S1239">
            <v>0.84299999999999997</v>
          </cell>
          <cell r="T1239">
            <v>317</v>
          </cell>
          <cell r="U1239">
            <v>0.95499999999999996</v>
          </cell>
        </row>
        <row r="1240">
          <cell r="A1240" t="str">
            <v>CTHT_0025430</v>
          </cell>
          <cell r="B1240" t="str">
            <v>Uncharacterized protein</v>
          </cell>
          <cell r="C1240">
            <v>2148</v>
          </cell>
          <cell r="D1240">
            <v>1.38989336396417</v>
          </cell>
          <cell r="E1240">
            <v>2.2818616054307199</v>
          </cell>
          <cell r="F1240">
            <v>-0.89196824146654696</v>
          </cell>
          <cell r="G1240">
            <v>-1.38989336396417</v>
          </cell>
          <cell r="H1240">
            <v>-2.6205931008141485</v>
          </cell>
          <cell r="I1240">
            <v>1.79078774289451E-5</v>
          </cell>
          <cell r="J1240">
            <v>-2.2818616054307199</v>
          </cell>
          <cell r="K1240">
            <v>-4.8630506085835039</v>
          </cell>
          <cell r="L1240">
            <v>1.5382842268874699E-13</v>
          </cell>
          <cell r="M1240">
            <v>0.89196824146654696</v>
          </cell>
          <cell r="N1240">
            <v>1.8557061022074253</v>
          </cell>
          <cell r="O1240">
            <v>6.98001408907539E-3</v>
          </cell>
          <cell r="P1240">
            <v>1239</v>
          </cell>
          <cell r="Q1240">
            <v>0.82699999999999996</v>
          </cell>
          <cell r="R1240">
            <v>448</v>
          </cell>
          <cell r="S1240">
            <v>0.93700000000000006</v>
          </cell>
          <cell r="T1240">
            <v>1836</v>
          </cell>
          <cell r="U1240">
            <v>0.74399999999999999</v>
          </cell>
        </row>
        <row r="1241">
          <cell r="A1241" t="str">
            <v>CTHT_0046800</v>
          </cell>
          <cell r="B1241" t="str">
            <v>Uncharacterized protein</v>
          </cell>
          <cell r="C1241">
            <v>1353</v>
          </cell>
          <cell r="D1241">
            <v>-2.69918125598599</v>
          </cell>
          <cell r="E1241">
            <v>0.34959427828833201</v>
          </cell>
          <cell r="F1241">
            <v>-3.0487755342743199</v>
          </cell>
          <cell r="G1241">
            <v>2.69918125598599</v>
          </cell>
          <cell r="H1241">
            <v>6.4943325255117061</v>
          </cell>
          <cell r="I1241">
            <v>4.1667560540301002E-24</v>
          </cell>
          <cell r="J1241">
            <v>-0.34959427828833201</v>
          </cell>
          <cell r="K1241">
            <v>-1.2742022395807342</v>
          </cell>
          <cell r="L1241">
            <v>0.225974432937537</v>
          </cell>
          <cell r="M1241">
            <v>3.0487755342743199</v>
          </cell>
          <cell r="N1241">
            <v>8.275093048589012</v>
          </cell>
          <cell r="O1241">
            <v>1.9443594414881199E-30</v>
          </cell>
          <cell r="P1241">
            <v>1240</v>
          </cell>
          <cell r="Q1241">
            <v>0.82699999999999996</v>
          </cell>
          <cell r="R1241">
            <v>3946</v>
          </cell>
          <cell r="S1241">
            <v>0.45</v>
          </cell>
          <cell r="T1241">
            <v>4514</v>
          </cell>
          <cell r="U1241">
            <v>0.371</v>
          </cell>
        </row>
        <row r="1242">
          <cell r="A1242" t="str">
            <v>CTHT_0011530</v>
          </cell>
          <cell r="B1242" t="str">
            <v>Putative GDP-GTP exchange factor</v>
          </cell>
          <cell r="C1242">
            <v>1725</v>
          </cell>
          <cell r="D1242">
            <v>-0.33385295501912199</v>
          </cell>
          <cell r="E1242">
            <v>1.79968279723452</v>
          </cell>
          <cell r="F1242">
            <v>-2.13353575225364</v>
          </cell>
          <cell r="G1242">
            <v>0.33385295501912199</v>
          </cell>
          <cell r="H1242">
            <v>1.260374922816992</v>
          </cell>
          <cell r="I1242">
            <v>0.39004118190757497</v>
          </cell>
          <cell r="J1242">
            <v>-1.79968279723452</v>
          </cell>
          <cell r="K1242">
            <v>-3.481436711796333</v>
          </cell>
          <cell r="L1242">
            <v>4.8906887590899398E-8</v>
          </cell>
          <cell r="M1242">
            <v>2.13353575225364</v>
          </cell>
          <cell r="N1242">
            <v>4.3879155269225398</v>
          </cell>
          <cell r="O1242">
            <v>1.5611774155222201E-10</v>
          </cell>
          <cell r="P1242">
            <v>1241</v>
          </cell>
          <cell r="Q1242">
            <v>0.82699999999999996</v>
          </cell>
          <cell r="R1242">
            <v>1286</v>
          </cell>
          <cell r="S1242">
            <v>0.82099999999999995</v>
          </cell>
          <cell r="T1242">
            <v>3310</v>
          </cell>
          <cell r="U1242">
            <v>0.53900000000000003</v>
          </cell>
        </row>
        <row r="1243">
          <cell r="A1243" t="str">
            <v>CTHT_0062380</v>
          </cell>
          <cell r="B1243" t="str">
            <v>Putative ribosomal protein</v>
          </cell>
          <cell r="C1243">
            <v>756</v>
          </cell>
          <cell r="D1243">
            <v>-2.2800932844738901</v>
          </cell>
          <cell r="E1243">
            <v>-2.5173222358772702</v>
          </cell>
          <cell r="F1243">
            <v>0.23722895140337699</v>
          </cell>
          <cell r="G1243">
            <v>2.2800932844738901</v>
          </cell>
          <cell r="H1243">
            <v>4.8570935864671023</v>
          </cell>
          <cell r="I1243">
            <v>1.6180095961450099E-10</v>
          </cell>
          <cell r="J1243">
            <v>2.5173222358772702</v>
          </cell>
          <cell r="K1243">
            <v>5.7251846967398379</v>
          </cell>
          <cell r="L1243">
            <v>4.4345669178926102E-13</v>
          </cell>
          <cell r="M1243">
            <v>-0.23722895140337699</v>
          </cell>
          <cell r="N1243">
            <v>-1.178726453344735</v>
          </cell>
          <cell r="O1243">
            <v>0.57659050086455899</v>
          </cell>
          <cell r="P1243">
            <v>1242</v>
          </cell>
          <cell r="Q1243">
            <v>0.82699999999999996</v>
          </cell>
          <cell r="R1243">
            <v>3497</v>
          </cell>
          <cell r="S1243">
            <v>0.51300000000000001</v>
          </cell>
          <cell r="T1243">
            <v>1037</v>
          </cell>
          <cell r="U1243">
            <v>0.85499999999999998</v>
          </cell>
        </row>
        <row r="1244">
          <cell r="A1244" t="str">
            <v>CTHT_0040640</v>
          </cell>
          <cell r="B1244" t="str">
            <v>Uncharacterized protein</v>
          </cell>
          <cell r="C1244">
            <v>1665</v>
          </cell>
          <cell r="D1244">
            <v>1.4682534059705099</v>
          </cell>
          <cell r="E1244">
            <v>1.84316060863173</v>
          </cell>
          <cell r="F1244">
            <v>-0.37490720266122102</v>
          </cell>
          <cell r="G1244">
            <v>-1.4682534059705099</v>
          </cell>
          <cell r="H1244">
            <v>-2.7668672090214539</v>
          </cell>
          <cell r="I1244">
            <v>7.6838506699581797E-6</v>
          </cell>
          <cell r="J1244">
            <v>-1.84316060863173</v>
          </cell>
          <cell r="K1244">
            <v>-3.5879520466849733</v>
          </cell>
          <cell r="L1244">
            <v>5.2004131966288598E-9</v>
          </cell>
          <cell r="M1244">
            <v>0.37490720266122102</v>
          </cell>
          <cell r="N1244">
            <v>1.2967561417426716</v>
          </cell>
          <cell r="O1244">
            <v>0.30346451543173802</v>
          </cell>
          <cell r="P1244">
            <v>1243</v>
          </cell>
          <cell r="Q1244">
            <v>0.82699999999999996</v>
          </cell>
          <cell r="R1244">
            <v>444</v>
          </cell>
          <cell r="S1244">
            <v>0.93799999999999994</v>
          </cell>
          <cell r="T1244">
            <v>1426</v>
          </cell>
          <cell r="U1244">
            <v>0.80100000000000005</v>
          </cell>
        </row>
        <row r="1245">
          <cell r="A1245" t="str">
            <v>CTHT_0062390</v>
          </cell>
          <cell r="B1245" t="str">
            <v>Uncharacterized protein</v>
          </cell>
          <cell r="C1245">
            <v>1182</v>
          </cell>
          <cell r="D1245">
            <v>0.95024486090704097</v>
          </cell>
          <cell r="E1245">
            <v>2.4277274555371</v>
          </cell>
          <cell r="F1245">
            <v>-1.47748259463006</v>
          </cell>
          <cell r="G1245">
            <v>-0.95024486090704097</v>
          </cell>
          <cell r="H1245">
            <v>-1.9322005720820361</v>
          </cell>
          <cell r="I1245">
            <v>1.1908659431753401E-2</v>
          </cell>
          <cell r="J1245">
            <v>-2.4277274555371</v>
          </cell>
          <cell r="K1245">
            <v>-5.3804522983943919</v>
          </cell>
          <cell r="L1245">
            <v>4.8524276187471402E-12</v>
          </cell>
          <cell r="M1245">
            <v>1.47748259463006</v>
          </cell>
          <cell r="N1245">
            <v>2.784624110009815</v>
          </cell>
          <cell r="O1245">
            <v>5.2368839619321501E-5</v>
          </cell>
          <cell r="P1245">
            <v>1244</v>
          </cell>
          <cell r="Q1245">
            <v>0.82599999999999996</v>
          </cell>
          <cell r="R1245">
            <v>587</v>
          </cell>
          <cell r="S1245">
            <v>0.91800000000000004</v>
          </cell>
          <cell r="T1245">
            <v>2478</v>
          </cell>
          <cell r="U1245">
            <v>0.65500000000000003</v>
          </cell>
        </row>
        <row r="1246">
          <cell r="A1246" t="str">
            <v>CTHT_0027520</v>
          </cell>
          <cell r="B1246" t="str">
            <v>Uncharacterized protein</v>
          </cell>
          <cell r="C1246">
            <v>222</v>
          </cell>
          <cell r="D1246">
            <v>1.11959826899574</v>
          </cell>
          <cell r="E1246">
            <v>3.6380820140732699</v>
          </cell>
          <cell r="F1246">
            <v>-2.5184837450775199</v>
          </cell>
          <cell r="G1246">
            <v>-1.11959826899574</v>
          </cell>
          <cell r="H1246">
            <v>-2.1728645877266408</v>
          </cell>
          <cell r="I1246">
            <v>4.4077488784573002E-2</v>
          </cell>
          <cell r="J1246">
            <v>-3.6380820140732699</v>
          </cell>
          <cell r="K1246">
            <v>-12.45007056418569</v>
          </cell>
          <cell r="L1246">
            <v>1.17886857538483E-12</v>
          </cell>
          <cell r="M1246">
            <v>2.5184837450775199</v>
          </cell>
          <cell r="N1246">
            <v>5.7297958807508982</v>
          </cell>
          <cell r="O1246">
            <v>1.84927830010867E-6</v>
          </cell>
          <cell r="P1246">
            <v>1245</v>
          </cell>
          <cell r="Q1246">
            <v>0.82599999999999996</v>
          </cell>
          <cell r="R1246">
            <v>581</v>
          </cell>
          <cell r="S1246">
            <v>0.91900000000000004</v>
          </cell>
          <cell r="T1246">
            <v>4248</v>
          </cell>
          <cell r="U1246">
            <v>0.40799999999999997</v>
          </cell>
        </row>
        <row r="1247">
          <cell r="A1247" t="str">
            <v>CTHT_0058280</v>
          </cell>
          <cell r="B1247" t="str">
            <v>RNA polymerases I, II, and III-like protein</v>
          </cell>
          <cell r="C1247">
            <v>270</v>
          </cell>
          <cell r="D1247">
            <v>-1.1153660103279499</v>
          </cell>
          <cell r="E1247">
            <v>-2.69811784278459</v>
          </cell>
          <cell r="F1247">
            <v>1.5827518324566401</v>
          </cell>
          <cell r="G1247">
            <v>1.1153660103279499</v>
          </cell>
          <cell r="H1247">
            <v>2.166499660191838</v>
          </cell>
          <cell r="I1247">
            <v>3.9340754078925699E-5</v>
          </cell>
          <cell r="J1247">
            <v>2.69811784278459</v>
          </cell>
          <cell r="K1247">
            <v>6.489547304726857</v>
          </cell>
          <cell r="L1247">
            <v>3.8877341616105801E-26</v>
          </cell>
          <cell r="M1247">
            <v>-1.5827518324566401</v>
          </cell>
          <cell r="N1247">
            <v>-2.9954065647775012</v>
          </cell>
          <cell r="O1247">
            <v>1.34763451795875E-9</v>
          </cell>
          <cell r="P1247">
            <v>1246</v>
          </cell>
          <cell r="Q1247">
            <v>0.82599999999999996</v>
          </cell>
          <cell r="R1247">
            <v>2082</v>
          </cell>
          <cell r="S1247">
            <v>0.71</v>
          </cell>
          <cell r="T1247">
            <v>459</v>
          </cell>
          <cell r="U1247">
            <v>0.93600000000000005</v>
          </cell>
        </row>
        <row r="1248">
          <cell r="A1248" t="str">
            <v>CTHT_0060890</v>
          </cell>
          <cell r="B1248" t="str">
            <v>Alanine--tRNA ligase (EC 6.1.1.7) (Alanyl-tRNA synthetase) (AlaRS)</v>
          </cell>
          <cell r="C1248">
            <v>3318</v>
          </cell>
          <cell r="D1248">
            <v>-0.21068771368155501</v>
          </cell>
          <cell r="E1248">
            <v>-0.451237553703492</v>
          </cell>
          <cell r="F1248">
            <v>0.24054984002193699</v>
          </cell>
          <cell r="G1248">
            <v>0.21068771368155501</v>
          </cell>
          <cell r="H1248">
            <v>1.1572396933317681</v>
          </cell>
          <cell r="I1248">
            <v>0.652302976257784</v>
          </cell>
          <cell r="J1248">
            <v>0.451237553703492</v>
          </cell>
          <cell r="K1248">
            <v>1.3672125581903993</v>
          </cell>
          <cell r="L1248">
            <v>0.26462951296604498</v>
          </cell>
          <cell r="M1248">
            <v>-0.24054984002193699</v>
          </cell>
          <cell r="N1248">
            <v>-1.1814428472066194</v>
          </cell>
          <cell r="O1248">
            <v>0.59998761741200901</v>
          </cell>
          <cell r="P1248">
            <v>1247</v>
          </cell>
          <cell r="Q1248">
            <v>0.82599999999999996</v>
          </cell>
          <cell r="R1248">
            <v>1217</v>
          </cell>
          <cell r="S1248">
            <v>0.83</v>
          </cell>
          <cell r="T1248">
            <v>988</v>
          </cell>
          <cell r="U1248">
            <v>0.86199999999999999</v>
          </cell>
        </row>
        <row r="1249">
          <cell r="A1249" t="str">
            <v>CTHT_0059570</v>
          </cell>
          <cell r="B1249" t="str">
            <v>Uncharacterized protein</v>
          </cell>
          <cell r="C1249">
            <v>990</v>
          </cell>
          <cell r="D1249">
            <v>0.154695730461238</v>
          </cell>
          <cell r="E1249">
            <v>1.7320108619033501</v>
          </cell>
          <cell r="F1249">
            <v>-1.5773151314421101</v>
          </cell>
          <cell r="G1249">
            <v>-0.154695730461238</v>
          </cell>
          <cell r="H1249">
            <v>-1.1131868183921645</v>
          </cell>
          <cell r="I1249">
            <v>0.71193967242751599</v>
          </cell>
          <cell r="J1249">
            <v>-1.7320108619033501</v>
          </cell>
          <cell r="K1249">
            <v>-3.3219051065530856</v>
          </cell>
          <cell r="L1249">
            <v>1.6666236010007501E-7</v>
          </cell>
          <cell r="M1249">
            <v>1.5773151314421101</v>
          </cell>
          <cell r="N1249">
            <v>2.9841398152298337</v>
          </cell>
          <cell r="O1249">
            <v>3.3092182786163601E-6</v>
          </cell>
          <cell r="P1249">
            <v>1248</v>
          </cell>
          <cell r="Q1249">
            <v>0.82599999999999996</v>
          </cell>
          <cell r="R1249">
            <v>958</v>
          </cell>
          <cell r="S1249">
            <v>0.86599999999999999</v>
          </cell>
          <cell r="T1249">
            <v>2563</v>
          </cell>
          <cell r="U1249">
            <v>0.64300000000000002</v>
          </cell>
        </row>
        <row r="1250">
          <cell r="A1250" t="str">
            <v>CTHT_0062930</v>
          </cell>
          <cell r="B1250" t="str">
            <v>Branched-chain-amino-acid aminotransferase (EC 2.6.1.42)</v>
          </cell>
          <cell r="C1250">
            <v>1248</v>
          </cell>
          <cell r="D1250">
            <v>2.1350414712571499</v>
          </cell>
          <cell r="E1250">
            <v>0.160106527362883</v>
          </cell>
          <cell r="F1250">
            <v>1.97493494389427</v>
          </cell>
          <cell r="G1250">
            <v>-2.1350414712571499</v>
          </cell>
          <cell r="H1250">
            <v>-4.3924975186833182</v>
          </cell>
          <cell r="I1250">
            <v>2.33086889321304E-5</v>
          </cell>
          <cell r="J1250">
            <v>-0.160106527362883</v>
          </cell>
          <cell r="K1250">
            <v>-1.1173696406409299</v>
          </cell>
          <cell r="L1250">
            <v>0.77678436725460598</v>
          </cell>
          <cell r="M1250">
            <v>-1.97493494389427</v>
          </cell>
          <cell r="N1250">
            <v>-3.9311051230672103</v>
          </cell>
          <cell r="O1250">
            <v>8.1898099168234396E-5</v>
          </cell>
          <cell r="P1250">
            <v>1249</v>
          </cell>
          <cell r="Q1250">
            <v>0.82599999999999996</v>
          </cell>
          <cell r="R1250">
            <v>269</v>
          </cell>
          <cell r="S1250">
            <v>0.96199999999999997</v>
          </cell>
          <cell r="T1250">
            <v>345</v>
          </cell>
          <cell r="U1250">
            <v>0.95199999999999996</v>
          </cell>
        </row>
        <row r="1251">
          <cell r="A1251" t="str">
            <v>CTHT_0063690</v>
          </cell>
          <cell r="B1251" t="str">
            <v>Uncharacterized protein</v>
          </cell>
          <cell r="C1251">
            <v>1638</v>
          </cell>
          <cell r="D1251">
            <v>1.67355937729491</v>
          </cell>
          <cell r="E1251">
            <v>1.6589989024451299</v>
          </cell>
          <cell r="F1251">
            <v>1.45604748497803E-2</v>
          </cell>
          <cell r="G1251">
            <v>-1.67355937729491</v>
          </cell>
          <cell r="H1251">
            <v>-3.1900065301755238</v>
          </cell>
          <cell r="I1251">
            <v>4.7547529791214299E-3</v>
          </cell>
          <cell r="J1251">
            <v>-1.6589989024451299</v>
          </cell>
          <cell r="K1251">
            <v>-3.1579731443193499</v>
          </cell>
          <cell r="L1251">
            <v>3.66063600208867E-3</v>
          </cell>
          <cell r="M1251">
            <v>-1.45604748497803E-2</v>
          </cell>
          <cell r="N1251">
            <v>-1.0101436536639956</v>
          </cell>
          <cell r="O1251">
            <v>0.98814104223461496</v>
          </cell>
          <cell r="P1251">
            <v>1250</v>
          </cell>
          <cell r="Q1251">
            <v>0.82599999999999996</v>
          </cell>
          <cell r="R1251">
            <v>381</v>
          </cell>
          <cell r="S1251">
            <v>0.94699999999999995</v>
          </cell>
          <cell r="T1251">
            <v>1178</v>
          </cell>
          <cell r="U1251">
            <v>0.83599999999999997</v>
          </cell>
        </row>
        <row r="1252">
          <cell r="A1252" t="str">
            <v>CTHT_0020060</v>
          </cell>
          <cell r="B1252" t="str">
            <v>Uncharacterized protein</v>
          </cell>
          <cell r="C1252">
            <v>600</v>
          </cell>
          <cell r="D1252">
            <v>-1.86956281820211</v>
          </cell>
          <cell r="E1252">
            <v>-2.4636102499988</v>
          </cell>
          <cell r="F1252">
            <v>0.59404743179669395</v>
          </cell>
          <cell r="G1252">
            <v>1.86956281820211</v>
          </cell>
          <cell r="H1252">
            <v>3.6542182904900296</v>
          </cell>
          <cell r="I1252">
            <v>8.6316041835062404E-18</v>
          </cell>
          <cell r="J1252">
            <v>2.4636102499988</v>
          </cell>
          <cell r="K1252">
            <v>5.5159533285171856</v>
          </cell>
          <cell r="L1252">
            <v>4.39367314770733E-31</v>
          </cell>
          <cell r="M1252">
            <v>-0.59404743179669395</v>
          </cell>
          <cell r="N1252">
            <v>-1.5094755950601719</v>
          </cell>
          <cell r="O1252">
            <v>9.1893314951098804E-3</v>
          </cell>
          <cell r="P1252">
            <v>1251</v>
          </cell>
          <cell r="Q1252">
            <v>0.82499999999999996</v>
          </cell>
          <cell r="R1252">
            <v>2953</v>
          </cell>
          <cell r="S1252">
            <v>0.58799999999999997</v>
          </cell>
          <cell r="T1252">
            <v>837</v>
          </cell>
          <cell r="U1252">
            <v>0.88300000000000001</v>
          </cell>
        </row>
        <row r="1253">
          <cell r="A1253" t="str">
            <v>CTHT_0059150</v>
          </cell>
          <cell r="B1253" t="str">
            <v>Uncharacterized protein</v>
          </cell>
          <cell r="C1253">
            <v>528</v>
          </cell>
          <cell r="D1253">
            <v>0.42785065295871</v>
          </cell>
          <cell r="E1253">
            <v>2.1295430096168601E-2</v>
          </cell>
          <cell r="F1253">
            <v>0.40655522286254098</v>
          </cell>
          <cell r="G1253">
            <v>-0.42785065295871</v>
          </cell>
          <cell r="H1253">
            <v>-1.3452279440156092</v>
          </cell>
          <cell r="I1253">
            <v>0.12974605536584299</v>
          </cell>
          <cell r="J1253">
            <v>-2.1295430096168601E-2</v>
          </cell>
          <cell r="K1253">
            <v>-1.0148703469402154</v>
          </cell>
          <cell r="L1253">
            <v>0.94443172925968599</v>
          </cell>
          <cell r="M1253">
            <v>-0.40655522286254098</v>
          </cell>
          <cell r="N1253">
            <v>-1.3255170456713072</v>
          </cell>
          <cell r="O1253">
            <v>0.15176064590663799</v>
          </cell>
          <cell r="P1253">
            <v>1252</v>
          </cell>
          <cell r="Q1253">
            <v>0.82499999999999996</v>
          </cell>
          <cell r="R1253">
            <v>846</v>
          </cell>
          <cell r="S1253">
            <v>0.88200000000000001</v>
          </cell>
          <cell r="T1253">
            <v>916</v>
          </cell>
          <cell r="U1253">
            <v>0.872</v>
          </cell>
        </row>
        <row r="1254">
          <cell r="A1254" t="str">
            <v>CTHT_0040850</v>
          </cell>
          <cell r="B1254" t="str">
            <v>Uncharacterized protein</v>
          </cell>
          <cell r="C1254">
            <v>1275</v>
          </cell>
          <cell r="D1254">
            <v>-2.0651893972890099</v>
          </cell>
          <cell r="E1254">
            <v>-1.12284943274061</v>
          </cell>
          <cell r="F1254">
            <v>-0.94233996454839997</v>
          </cell>
          <cell r="G1254">
            <v>2.0651893972890099</v>
          </cell>
          <cell r="H1254">
            <v>4.1848891161765849</v>
          </cell>
          <cell r="I1254">
            <v>2.4172491386242899E-5</v>
          </cell>
          <cell r="J1254">
            <v>1.12284943274061</v>
          </cell>
          <cell r="K1254">
            <v>2.177766735595307</v>
          </cell>
          <cell r="L1254">
            <v>2.0761022172497701E-2</v>
          </cell>
          <cell r="M1254">
            <v>0.94233996454839997</v>
          </cell>
          <cell r="N1254">
            <v>1.9216425009047706</v>
          </cell>
          <cell r="O1254">
            <v>6.6076944366700405E-2</v>
          </cell>
          <cell r="P1254">
            <v>1253</v>
          </cell>
          <cell r="Q1254">
            <v>0.82499999999999996</v>
          </cell>
          <cell r="R1254">
            <v>3275</v>
          </cell>
          <cell r="S1254">
            <v>0.54400000000000004</v>
          </cell>
          <cell r="T1254">
            <v>1979</v>
          </cell>
          <cell r="U1254">
            <v>0.72399999999999998</v>
          </cell>
        </row>
        <row r="1255">
          <cell r="A1255" t="str">
            <v>CTHT_0033890</v>
          </cell>
          <cell r="B1255" t="str">
            <v>Vacuolar ATP synthase subunit d-like protein</v>
          </cell>
          <cell r="C1255">
            <v>540</v>
          </cell>
          <cell r="D1255">
            <v>-0.28882495683638199</v>
          </cell>
          <cell r="E1255">
            <v>0.198858881851006</v>
          </cell>
          <cell r="F1255">
            <v>-0.48768383868738802</v>
          </cell>
          <cell r="G1255">
            <v>0.28882495683638199</v>
          </cell>
          <cell r="H1255">
            <v>1.2216448696840767</v>
          </cell>
          <cell r="I1255">
            <v>0.48539989422110102</v>
          </cell>
          <cell r="J1255">
            <v>-0.198858881851006</v>
          </cell>
          <cell r="K1255">
            <v>-1.1477901365289109</v>
          </cell>
          <cell r="L1255">
            <v>0.612095965066073</v>
          </cell>
          <cell r="M1255">
            <v>0.48768383868738802</v>
          </cell>
          <cell r="N1255">
            <v>1.4021919317645299</v>
          </cell>
          <cell r="O1255">
            <v>0.21313191592779099</v>
          </cell>
          <cell r="P1255">
            <v>1254</v>
          </cell>
          <cell r="Q1255">
            <v>0.82499999999999996</v>
          </cell>
          <cell r="R1255">
            <v>1273</v>
          </cell>
          <cell r="S1255">
            <v>0.82199999999999995</v>
          </cell>
          <cell r="T1255">
            <v>1475</v>
          </cell>
          <cell r="U1255">
            <v>0.79400000000000004</v>
          </cell>
        </row>
        <row r="1256">
          <cell r="A1256" t="str">
            <v>CTHT_0014340</v>
          </cell>
          <cell r="B1256" t="str">
            <v>Pantothenate kinase-like protein</v>
          </cell>
          <cell r="C1256">
            <v>1680</v>
          </cell>
          <cell r="D1256">
            <v>-1.3895120233956499</v>
          </cell>
          <cell r="E1256">
            <v>1.0564913311067701</v>
          </cell>
          <cell r="F1256">
            <v>-2.44600335450242</v>
          </cell>
          <cell r="G1256">
            <v>1.3895120233956499</v>
          </cell>
          <cell r="H1256">
            <v>2.6199005037155927</v>
          </cell>
          <cell r="I1256">
            <v>8.0274641040216499E-5</v>
          </cell>
          <cell r="J1256">
            <v>-1.0564913311067701</v>
          </cell>
          <cell r="K1256">
            <v>-2.0798670792045471</v>
          </cell>
          <cell r="L1256">
            <v>2.180826384948E-3</v>
          </cell>
          <cell r="M1256">
            <v>2.44600335450242</v>
          </cell>
          <cell r="N1256">
            <v>5.4490448084694707</v>
          </cell>
          <cell r="O1256">
            <v>6.6284227973322302E-13</v>
          </cell>
          <cell r="P1256">
            <v>1255</v>
          </cell>
          <cell r="Q1256">
            <v>0.82499999999999996</v>
          </cell>
          <cell r="R1256">
            <v>2289</v>
          </cell>
          <cell r="S1256">
            <v>0.68100000000000005</v>
          </cell>
          <cell r="T1256">
            <v>3679</v>
          </cell>
          <cell r="U1256">
            <v>0.48699999999999999</v>
          </cell>
        </row>
        <row r="1257">
          <cell r="A1257" t="str">
            <v>CTHT_0029080</v>
          </cell>
          <cell r="B1257" t="str">
            <v>Mitochondrial respiratory chain complexes assembly protein rca1-like protein</v>
          </cell>
          <cell r="C1257">
            <v>2862</v>
          </cell>
          <cell r="D1257">
            <v>-0.67355924836643899</v>
          </cell>
          <cell r="E1257">
            <v>7.61341354480531E-2</v>
          </cell>
          <cell r="F1257">
            <v>-0.74969338381449202</v>
          </cell>
          <cell r="G1257">
            <v>0.67355924836643899</v>
          </cell>
          <cell r="H1257">
            <v>1.5950031225480585</v>
          </cell>
          <cell r="I1257">
            <v>9.2734491750592202E-3</v>
          </cell>
          <cell r="J1257">
            <v>-7.61341354480531E-2</v>
          </cell>
          <cell r="K1257">
            <v>-1.0541894326374859</v>
          </cell>
          <cell r="L1257">
            <v>0.78807866956715</v>
          </cell>
          <cell r="M1257">
            <v>0.74969338381449202</v>
          </cell>
          <cell r="N1257">
            <v>1.6814354368139561</v>
          </cell>
          <cell r="O1257">
            <v>3.3835362983681101E-3</v>
          </cell>
          <cell r="P1257">
            <v>1256</v>
          </cell>
          <cell r="Q1257">
            <v>0.82499999999999996</v>
          </cell>
          <cell r="R1257">
            <v>1613</v>
          </cell>
          <cell r="S1257">
            <v>0.77500000000000002</v>
          </cell>
          <cell r="T1257">
            <v>1755</v>
          </cell>
          <cell r="U1257">
            <v>0.755</v>
          </cell>
        </row>
        <row r="1258">
          <cell r="A1258" t="str">
            <v>CTHT_0057550</v>
          </cell>
          <cell r="B1258" t="str">
            <v>Uncharacterized protein</v>
          </cell>
          <cell r="C1258">
            <v>903</v>
          </cell>
          <cell r="D1258">
            <v>-0.97034231673722404</v>
          </cell>
          <cell r="E1258">
            <v>-0.66376311970478696</v>
          </cell>
          <cell r="F1258">
            <v>-0.30657919703243702</v>
          </cell>
          <cell r="G1258">
            <v>0.97034231673722404</v>
          </cell>
          <cell r="H1258">
            <v>1.9593054359479032</v>
          </cell>
          <cell r="I1258">
            <v>6.3124376130594702E-5</v>
          </cell>
          <cell r="J1258">
            <v>0.66376311970478696</v>
          </cell>
          <cell r="K1258">
            <v>1.5842094845308254</v>
          </cell>
          <cell r="L1258">
            <v>5.2465067764495997E-3</v>
          </cell>
          <cell r="M1258">
            <v>0.30657919703243702</v>
          </cell>
          <cell r="N1258">
            <v>1.2367716864971081</v>
          </cell>
          <cell r="O1258">
            <v>0.246107245131575</v>
          </cell>
          <cell r="P1258">
            <v>1257</v>
          </cell>
          <cell r="Q1258">
            <v>0.82499999999999996</v>
          </cell>
          <cell r="R1258">
            <v>1890</v>
          </cell>
          <cell r="S1258">
            <v>0.73599999999999999</v>
          </cell>
          <cell r="T1258">
            <v>1398</v>
          </cell>
          <cell r="U1258">
            <v>0.80500000000000005</v>
          </cell>
        </row>
        <row r="1259">
          <cell r="A1259" t="str">
            <v>CTHT_0026330</v>
          </cell>
          <cell r="B1259" t="str">
            <v>Coatomer subunit delta</v>
          </cell>
          <cell r="C1259">
            <v>1542</v>
          </cell>
          <cell r="D1259">
            <v>-0.89490267926442602</v>
          </cell>
          <cell r="E1259">
            <v>-1.30522128162156</v>
          </cell>
          <cell r="F1259">
            <v>0.41031860235713802</v>
          </cell>
          <cell r="G1259">
            <v>0.89490267926442602</v>
          </cell>
          <cell r="H1259">
            <v>1.8594844446496748</v>
          </cell>
          <cell r="I1259">
            <v>7.1492014015301199E-3</v>
          </cell>
          <cell r="J1259">
            <v>1.30522128162156</v>
          </cell>
          <cell r="K1259">
            <v>2.4712162821493799</v>
          </cell>
          <cell r="L1259">
            <v>3.3228129392070701E-5</v>
          </cell>
          <cell r="M1259">
            <v>-0.41031860235713802</v>
          </cell>
          <cell r="N1259">
            <v>-1.3289792712490056</v>
          </cell>
          <cell r="O1259">
            <v>0.24882014975564201</v>
          </cell>
          <cell r="P1259">
            <v>1258</v>
          </cell>
          <cell r="Q1259">
            <v>0.82399999999999995</v>
          </cell>
          <cell r="R1259">
            <v>1801</v>
          </cell>
          <cell r="S1259">
            <v>0.749</v>
          </cell>
          <cell r="T1259">
            <v>912</v>
          </cell>
          <cell r="U1259">
            <v>0.873</v>
          </cell>
        </row>
        <row r="1260">
          <cell r="A1260" t="str">
            <v>CTHT_0018530</v>
          </cell>
          <cell r="B1260" t="str">
            <v>Uncharacterized protein</v>
          </cell>
          <cell r="C1260">
            <v>357</v>
          </cell>
          <cell r="D1260">
            <v>-2.09523002025067</v>
          </cell>
          <cell r="E1260">
            <v>-2.7632587911585502</v>
          </cell>
          <cell r="F1260">
            <v>0.66802877090788504</v>
          </cell>
          <cell r="G1260">
            <v>2.09523002025067</v>
          </cell>
          <cell r="H1260">
            <v>4.2729428468682533</v>
          </cell>
          <cell r="I1260">
            <v>9.772434935414521E-7</v>
          </cell>
          <cell r="J1260">
            <v>2.7632587911585502</v>
          </cell>
          <cell r="K1260">
            <v>6.7892809681004058</v>
          </cell>
          <cell r="L1260">
            <v>1.8756275972926399E-11</v>
          </cell>
          <cell r="M1260">
            <v>-0.66802877090788504</v>
          </cell>
          <cell r="N1260">
            <v>-1.588900486482393</v>
          </cell>
          <cell r="O1260">
            <v>0.14657048165716</v>
          </cell>
          <cell r="P1260">
            <v>1259</v>
          </cell>
          <cell r="Q1260">
            <v>0.82399999999999995</v>
          </cell>
          <cell r="R1260">
            <v>3266</v>
          </cell>
          <cell r="S1260">
            <v>0.54500000000000004</v>
          </cell>
          <cell r="T1260">
            <v>762</v>
          </cell>
          <cell r="U1260">
            <v>0.89400000000000002</v>
          </cell>
        </row>
        <row r="1261">
          <cell r="A1261" t="str">
            <v>CTHT_0022040</v>
          </cell>
          <cell r="B1261" t="str">
            <v>Putative signal recognition particle protein</v>
          </cell>
          <cell r="C1261">
            <v>1041</v>
          </cell>
          <cell r="D1261">
            <v>-1.7848054899309</v>
          </cell>
          <cell r="E1261">
            <v>-0.36382431010376398</v>
          </cell>
          <cell r="F1261">
            <v>-1.4209811798271299</v>
          </cell>
          <cell r="G1261">
            <v>1.7848054899309</v>
          </cell>
          <cell r="H1261">
            <v>3.4457200414052407</v>
          </cell>
          <cell r="I1261">
            <v>1.3833111198324199E-16</v>
          </cell>
          <cell r="J1261">
            <v>0.36382431010376398</v>
          </cell>
          <cell r="K1261">
            <v>1.2868325286367679</v>
          </cell>
          <cell r="L1261">
            <v>0.109000224342092</v>
          </cell>
          <cell r="M1261">
            <v>1.4209811798271299</v>
          </cell>
          <cell r="N1261">
            <v>2.6776755830500485</v>
          </cell>
          <cell r="O1261">
            <v>4.9140164584379E-11</v>
          </cell>
          <cell r="P1261">
            <v>1260</v>
          </cell>
          <cell r="Q1261">
            <v>0.82399999999999995</v>
          </cell>
          <cell r="R1261">
            <v>2822</v>
          </cell>
          <cell r="S1261">
            <v>0.60699999999999998</v>
          </cell>
          <cell r="T1261">
            <v>2444</v>
          </cell>
          <cell r="U1261">
            <v>0.65900000000000003</v>
          </cell>
        </row>
        <row r="1262">
          <cell r="A1262" t="str">
            <v>CTHT_0033420</v>
          </cell>
          <cell r="B1262" t="str">
            <v>Isopentenyl-diphosphate delta-isomerase-like protein</v>
          </cell>
          <cell r="C1262">
            <v>762</v>
          </cell>
          <cell r="D1262">
            <v>-0.89419341514388895</v>
          </cell>
          <cell r="E1262">
            <v>-1.2755676254338399</v>
          </cell>
          <cell r="F1262">
            <v>0.381374210289952</v>
          </cell>
          <cell r="G1262">
            <v>0.89419341514388895</v>
          </cell>
          <cell r="H1262">
            <v>1.8585705013548233</v>
          </cell>
          <cell r="I1262">
            <v>1.3540690140719401E-2</v>
          </cell>
          <cell r="J1262">
            <v>1.2755676254338399</v>
          </cell>
          <cell r="K1262">
            <v>2.420940505205821</v>
          </cell>
          <cell r="L1262">
            <v>1.9216714131321499E-4</v>
          </cell>
          <cell r="M1262">
            <v>-0.381374210289952</v>
          </cell>
          <cell r="N1262">
            <v>-1.3025820131337793</v>
          </cell>
          <cell r="O1262">
            <v>0.32832120100665302</v>
          </cell>
          <cell r="P1262">
            <v>1261</v>
          </cell>
          <cell r="Q1262">
            <v>0.82399999999999995</v>
          </cell>
          <cell r="R1262">
            <v>1786</v>
          </cell>
          <cell r="S1262">
            <v>0.751</v>
          </cell>
          <cell r="T1262">
            <v>910</v>
          </cell>
          <cell r="U1262">
            <v>0.873</v>
          </cell>
        </row>
        <row r="1263">
          <cell r="A1263" t="str">
            <v>CTHT_0046290</v>
          </cell>
          <cell r="B1263" t="str">
            <v>Uncharacterized protein</v>
          </cell>
          <cell r="C1263">
            <v>2016</v>
          </cell>
          <cell r="D1263">
            <v>-0.86844371503723305</v>
          </cell>
          <cell r="E1263">
            <v>0.272373694944887</v>
          </cell>
          <cell r="F1263">
            <v>-1.14081740998212</v>
          </cell>
          <cell r="G1263">
            <v>0.86844371503723305</v>
          </cell>
          <cell r="H1263">
            <v>1.8256924003857247</v>
          </cell>
          <cell r="I1263">
            <v>4.23922075274746E-3</v>
          </cell>
          <cell r="J1263">
            <v>-0.272373694944887</v>
          </cell>
          <cell r="K1263">
            <v>-1.2077934003791069</v>
          </cell>
          <cell r="L1263">
            <v>0.38622269553778699</v>
          </cell>
          <cell r="M1263">
            <v>1.14081740998212</v>
          </cell>
          <cell r="N1263">
            <v>2.2050592323081681</v>
          </cell>
          <cell r="O1263">
            <v>1.18943965539584E-4</v>
          </cell>
          <cell r="P1263">
            <v>1262</v>
          </cell>
          <cell r="Q1263">
            <v>0.82399999999999995</v>
          </cell>
          <cell r="R1263">
            <v>1761</v>
          </cell>
          <cell r="S1263">
            <v>0.754</v>
          </cell>
          <cell r="T1263">
            <v>2155</v>
          </cell>
          <cell r="U1263">
            <v>0.7</v>
          </cell>
        </row>
        <row r="1264">
          <cell r="A1264" t="str">
            <v>CTHT_0043520</v>
          </cell>
          <cell r="B1264" t="str">
            <v>2-methoxy-6-polyprenyl-1,4-benzoquinol methylase, mitochondrial (EC 2.1.1.201) (Ubiquinone biosynthesis methyltransferase COQ5)</v>
          </cell>
          <cell r="C1264">
            <v>1110</v>
          </cell>
          <cell r="D1264">
            <v>-2.2487518113211999</v>
          </cell>
          <cell r="E1264">
            <v>-2.0483108392887499</v>
          </cell>
          <cell r="F1264">
            <v>-0.20044097203244299</v>
          </cell>
          <cell r="G1264">
            <v>2.2487518113211999</v>
          </cell>
          <cell r="H1264">
            <v>4.7527147342826943</v>
          </cell>
          <cell r="I1264">
            <v>6.3911385202033001E-16</v>
          </cell>
          <cell r="J1264">
            <v>2.0483108392887499</v>
          </cell>
          <cell r="K1264">
            <v>4.1362140268166261</v>
          </cell>
          <cell r="L1264">
            <v>7.4755770529722502E-14</v>
          </cell>
          <cell r="M1264">
            <v>0.20044097203244299</v>
          </cell>
          <cell r="N1264">
            <v>1.1490495181025548</v>
          </cell>
          <cell r="O1264">
            <v>0.54701082059739403</v>
          </cell>
          <cell r="P1264">
            <v>1263</v>
          </cell>
          <cell r="Q1264">
            <v>0.82399999999999995</v>
          </cell>
          <cell r="R1264">
            <v>3438</v>
          </cell>
          <cell r="S1264">
            <v>0.52100000000000002</v>
          </cell>
          <cell r="T1264">
            <v>1311</v>
          </cell>
          <cell r="U1264">
            <v>0.81699999999999995</v>
          </cell>
        </row>
        <row r="1265">
          <cell r="A1265" t="str">
            <v>CTHT_0028350</v>
          </cell>
          <cell r="B1265" t="str">
            <v>Serine hydrolase-like protein</v>
          </cell>
          <cell r="C1265">
            <v>954</v>
          </cell>
          <cell r="D1265">
            <v>1.27365053295005E-2</v>
          </cell>
          <cell r="E1265">
            <v>1.2006956385002301</v>
          </cell>
          <cell r="F1265">
            <v>-1.18795913317073</v>
          </cell>
          <cell r="G1265">
            <v>-1.27365053295005E-2</v>
          </cell>
          <cell r="H1265">
            <v>-1.0088673568897426</v>
          </cell>
          <cell r="I1265">
            <v>0.97234651711209397</v>
          </cell>
          <cell r="J1265">
            <v>-1.2006956385002301</v>
          </cell>
          <cell r="K1265">
            <v>-2.2985047355421671</v>
          </cell>
          <cell r="L1265">
            <v>1.92343414585132E-6</v>
          </cell>
          <cell r="M1265">
            <v>1.18795913317073</v>
          </cell>
          <cell r="N1265">
            <v>2.2783022166841373</v>
          </cell>
          <cell r="O1265">
            <v>4.1189691972219597E-6</v>
          </cell>
          <cell r="P1265">
            <v>1264</v>
          </cell>
          <cell r="Q1265">
            <v>0.82399999999999995</v>
          </cell>
          <cell r="R1265">
            <v>1067</v>
          </cell>
          <cell r="S1265">
            <v>0.85099999999999998</v>
          </cell>
          <cell r="T1265">
            <v>2167</v>
          </cell>
          <cell r="U1265">
            <v>0.69799999999999995</v>
          </cell>
        </row>
        <row r="1266">
          <cell r="A1266" t="str">
            <v>CTHT_0011060</v>
          </cell>
          <cell r="B1266" t="str">
            <v>Uncharacterized protein</v>
          </cell>
          <cell r="C1266">
            <v>501</v>
          </cell>
          <cell r="D1266">
            <v>-1.63338130902717</v>
          </cell>
          <cell r="E1266">
            <v>-4.2266024208852304</v>
          </cell>
          <cell r="F1266">
            <v>2.5932211118580502</v>
          </cell>
          <cell r="G1266">
            <v>1.63338130902717</v>
          </cell>
          <cell r="H1266">
            <v>3.1023926895915737</v>
          </cell>
          <cell r="I1266">
            <v>6.3297692889014602E-6</v>
          </cell>
          <cell r="J1266">
            <v>4.2266024208852304</v>
          </cell>
          <cell r="K1266">
            <v>18.721218343515694</v>
          </cell>
          <cell r="L1266">
            <v>4.6896553638787902E-35</v>
          </cell>
          <cell r="M1266">
            <v>-2.5932211118580502</v>
          </cell>
          <cell r="N1266">
            <v>-6.0344450934031135</v>
          </cell>
          <cell r="O1266">
            <v>1.22206577315997E-13</v>
          </cell>
          <cell r="P1266">
            <v>1265</v>
          </cell>
          <cell r="Q1266">
            <v>0.82299999999999995</v>
          </cell>
          <cell r="R1266">
            <v>2753</v>
          </cell>
          <cell r="S1266">
            <v>0.61599999999999999</v>
          </cell>
          <cell r="T1266">
            <v>260</v>
          </cell>
          <cell r="U1266">
            <v>0.96299999999999997</v>
          </cell>
        </row>
        <row r="1267">
          <cell r="A1267" t="str">
            <v>CTHT_0029700</v>
          </cell>
          <cell r="B1267" t="str">
            <v>Zinc finger domain-containing protein</v>
          </cell>
          <cell r="C1267">
            <v>3072</v>
          </cell>
          <cell r="D1267">
            <v>0.30764453210444698</v>
          </cell>
          <cell r="E1267">
            <v>0.35562467941984299</v>
          </cell>
          <cell r="F1267">
            <v>-4.7980147315395898E-2</v>
          </cell>
          <cell r="G1267">
            <v>-0.30764453210444698</v>
          </cell>
          <cell r="H1267">
            <v>-1.2376852980419284</v>
          </cell>
          <cell r="I1267">
            <v>0.34336610132411199</v>
          </cell>
          <cell r="J1267">
            <v>-0.35562467941984299</v>
          </cell>
          <cell r="K1267">
            <v>-1.2795394952683283</v>
          </cell>
          <cell r="L1267">
            <v>0.235049493714167</v>
          </cell>
          <cell r="M1267">
            <v>4.7980147315395898E-2</v>
          </cell>
          <cell r="N1267">
            <v>1.0338165099743972</v>
          </cell>
          <cell r="O1267">
            <v>0.89956502381127601</v>
          </cell>
          <cell r="P1267">
            <v>1266</v>
          </cell>
          <cell r="Q1267">
            <v>0.82299999999999995</v>
          </cell>
          <cell r="R1267">
            <v>957</v>
          </cell>
          <cell r="S1267">
            <v>0.86599999999999999</v>
          </cell>
          <cell r="T1267">
            <v>1226</v>
          </cell>
          <cell r="U1267">
            <v>0.82899999999999996</v>
          </cell>
        </row>
        <row r="1268">
          <cell r="A1268" t="str">
            <v>CTHT_0040020</v>
          </cell>
          <cell r="B1268" t="str">
            <v>Uncharacterized protein</v>
          </cell>
          <cell r="C1268">
            <v>1173</v>
          </cell>
          <cell r="D1268">
            <v>1.06316239636235</v>
          </cell>
          <cell r="E1268">
            <v>3.8313688509953701</v>
          </cell>
          <cell r="F1268">
            <v>-2.7682064546330198</v>
          </cell>
          <cell r="G1268">
            <v>-1.06316239636235</v>
          </cell>
          <cell r="H1268">
            <v>-2.0895067169385686</v>
          </cell>
          <cell r="I1268">
            <v>2.2670536067113899E-2</v>
          </cell>
          <cell r="J1268">
            <v>-3.8313688509953701</v>
          </cell>
          <cell r="K1268">
            <v>-14.234982861392554</v>
          </cell>
          <cell r="L1268">
            <v>4.1648640023168001E-19</v>
          </cell>
          <cell r="M1268">
            <v>2.7682064546330198</v>
          </cell>
          <cell r="N1268">
            <v>6.8126044994240909</v>
          </cell>
          <cell r="O1268">
            <v>2.9393086112668099E-10</v>
          </cell>
          <cell r="P1268">
            <v>1267</v>
          </cell>
          <cell r="Q1268">
            <v>0.82299999999999995</v>
          </cell>
          <cell r="R1268">
            <v>572</v>
          </cell>
          <cell r="S1268">
            <v>0.92</v>
          </cell>
          <cell r="T1268">
            <v>4408</v>
          </cell>
          <cell r="U1268">
            <v>0.38600000000000001</v>
          </cell>
        </row>
        <row r="1269">
          <cell r="A1269" t="str">
            <v>CTHT_0028730</v>
          </cell>
          <cell r="B1269" t="str">
            <v>Uncharacterized protein</v>
          </cell>
          <cell r="C1269">
            <v>990</v>
          </cell>
          <cell r="D1269">
            <v>-1.17200884161953</v>
          </cell>
          <cell r="E1269">
            <v>-0.82099552374887197</v>
          </cell>
          <cell r="F1269">
            <v>-0.35101331787066298</v>
          </cell>
          <cell r="G1269">
            <v>1.17200884161953</v>
          </cell>
          <cell r="H1269">
            <v>2.2532522661071082</v>
          </cell>
          <cell r="I1269">
            <v>1.49362651820018E-2</v>
          </cell>
          <cell r="J1269">
            <v>0.82099552374887197</v>
          </cell>
          <cell r="K1269">
            <v>1.7666246216467136</v>
          </cell>
          <cell r="L1269">
            <v>8.2123716565207394E-2</v>
          </cell>
          <cell r="M1269">
            <v>0.35101331787066298</v>
          </cell>
          <cell r="N1269">
            <v>1.2754561656719157</v>
          </cell>
          <cell r="O1269">
            <v>0.51625534285665697</v>
          </cell>
          <cell r="P1269">
            <v>1268</v>
          </cell>
          <cell r="Q1269">
            <v>0.82299999999999995</v>
          </cell>
          <cell r="R1269">
            <v>2113</v>
          </cell>
          <cell r="S1269">
            <v>0.70499999999999996</v>
          </cell>
          <cell r="T1269">
            <v>1405</v>
          </cell>
          <cell r="U1269">
            <v>0.80400000000000005</v>
          </cell>
        </row>
        <row r="1270">
          <cell r="A1270" t="str">
            <v>CTHT_0001860</v>
          </cell>
          <cell r="B1270" t="str">
            <v>Uncharacterized protein</v>
          </cell>
          <cell r="C1270">
            <v>951</v>
          </cell>
          <cell r="D1270">
            <v>-1.68981296038705</v>
          </cell>
          <cell r="E1270">
            <v>-2.1768023520633499</v>
          </cell>
          <cell r="F1270">
            <v>0.48698939167629901</v>
          </cell>
          <cell r="G1270">
            <v>1.68981296038705</v>
          </cell>
          <cell r="H1270">
            <v>3.2261487525568073</v>
          </cell>
          <cell r="I1270">
            <v>5.4743215529039403E-8</v>
          </cell>
          <cell r="J1270">
            <v>2.1768023520633499</v>
          </cell>
          <cell r="K1270">
            <v>4.5215027842074926</v>
          </cell>
          <cell r="L1270">
            <v>4.2078052087750202E-13</v>
          </cell>
          <cell r="M1270">
            <v>-0.48698939167629901</v>
          </cell>
          <cell r="N1270">
            <v>-1.4015171435055747</v>
          </cell>
          <cell r="O1270">
            <v>0.148554420290294</v>
          </cell>
          <cell r="P1270">
            <v>1269</v>
          </cell>
          <cell r="Q1270">
            <v>0.82299999999999995</v>
          </cell>
          <cell r="R1270">
            <v>2784</v>
          </cell>
          <cell r="S1270">
            <v>0.61199999999999999</v>
          </cell>
          <cell r="T1270">
            <v>896</v>
          </cell>
          <cell r="U1270">
            <v>0.875</v>
          </cell>
        </row>
        <row r="1271">
          <cell r="A1271" t="str">
            <v>CTHT_0051500</v>
          </cell>
          <cell r="B1271" t="str">
            <v>Uncharacterized protein</v>
          </cell>
          <cell r="C1271">
            <v>1344</v>
          </cell>
          <cell r="D1271">
            <v>-2.0762971092185798</v>
          </cell>
          <cell r="E1271">
            <v>-2.2082934265406999</v>
          </cell>
          <cell r="F1271">
            <v>0.131996317322118</v>
          </cell>
          <cell r="G1271">
            <v>2.0762971092185798</v>
          </cell>
          <cell r="H1271">
            <v>4.2172341026900124</v>
          </cell>
          <cell r="I1271">
            <v>9.64382786569904E-4</v>
          </cell>
          <cell r="J1271">
            <v>2.2082934265406999</v>
          </cell>
          <cell r="K1271">
            <v>4.6212829551156229</v>
          </cell>
          <cell r="L1271">
            <v>2.6492691006823498E-4</v>
          </cell>
          <cell r="M1271">
            <v>-0.131996317322118</v>
          </cell>
          <cell r="N1271">
            <v>-1.0958089692407345</v>
          </cell>
          <cell r="O1271">
            <v>0.86980446975633896</v>
          </cell>
          <cell r="P1271">
            <v>1270</v>
          </cell>
          <cell r="Q1271">
            <v>0.82299999999999995</v>
          </cell>
          <cell r="R1271">
            <v>3389</v>
          </cell>
          <cell r="S1271">
            <v>0.52800000000000002</v>
          </cell>
          <cell r="T1271">
            <v>1082</v>
          </cell>
          <cell r="U1271">
            <v>0.84899999999999998</v>
          </cell>
        </row>
        <row r="1272">
          <cell r="A1272" t="str">
            <v>CTHT_0011920</v>
          </cell>
          <cell r="B1272" t="str">
            <v>Putative pre-mRNA splicing protein</v>
          </cell>
          <cell r="C1272">
            <v>1029</v>
          </cell>
          <cell r="D1272">
            <v>-0.48613253018411001</v>
          </cell>
          <cell r="E1272">
            <v>0.35904351852933802</v>
          </cell>
          <cell r="F1272">
            <v>-0.84517604871344798</v>
          </cell>
          <cell r="G1272">
            <v>0.48613253018411001</v>
          </cell>
          <cell r="H1272">
            <v>1.4006849859949906</v>
          </cell>
          <cell r="I1272">
            <v>0.14068573259008099</v>
          </cell>
          <cell r="J1272">
            <v>-0.35904351852933802</v>
          </cell>
          <cell r="K1272">
            <v>-1.2825752907364978</v>
          </cell>
          <cell r="L1272">
            <v>0.26036568144253902</v>
          </cell>
          <cell r="M1272">
            <v>0.84517604871344798</v>
          </cell>
          <cell r="N1272">
            <v>1.7964839531427723</v>
          </cell>
          <cell r="O1272">
            <v>7.0729991230417304E-3</v>
          </cell>
          <cell r="P1272">
            <v>1271</v>
          </cell>
          <cell r="Q1272">
            <v>0.82299999999999995</v>
          </cell>
          <cell r="R1272">
            <v>1418</v>
          </cell>
          <cell r="S1272">
            <v>0.80200000000000005</v>
          </cell>
          <cell r="T1272">
            <v>1833</v>
          </cell>
          <cell r="U1272">
            <v>0.74399999999999999</v>
          </cell>
        </row>
        <row r="1273">
          <cell r="A1273" t="str">
            <v>CTHT_0001700</v>
          </cell>
          <cell r="B1273" t="str">
            <v>Putative GTP binding protein</v>
          </cell>
          <cell r="C1273">
            <v>1032</v>
          </cell>
          <cell r="D1273">
            <v>-0.44213712175291198</v>
          </cell>
          <cell r="E1273">
            <v>-0.53146821505550701</v>
          </cell>
          <cell r="F1273">
            <v>8.9331093302595102E-2</v>
          </cell>
          <cell r="G1273">
            <v>0.44213712175291198</v>
          </cell>
          <cell r="H1273">
            <v>1.3586154087699991</v>
          </cell>
          <cell r="I1273">
            <v>0.38053527501775097</v>
          </cell>
          <cell r="J1273">
            <v>0.53146821505550701</v>
          </cell>
          <cell r="K1273">
            <v>1.4453994145498212</v>
          </cell>
          <cell r="L1273">
            <v>0.25005492448225702</v>
          </cell>
          <cell r="M1273">
            <v>-8.9331093302595102E-2</v>
          </cell>
          <cell r="N1273">
            <v>-1.0638768007632053</v>
          </cell>
          <cell r="O1273">
            <v>0.87739293102313998</v>
          </cell>
          <cell r="P1273">
            <v>1272</v>
          </cell>
          <cell r="Q1273">
            <v>0.82299999999999995</v>
          </cell>
          <cell r="R1273">
            <v>1435</v>
          </cell>
          <cell r="S1273">
            <v>0.8</v>
          </cell>
          <cell r="T1273">
            <v>1106</v>
          </cell>
          <cell r="U1273">
            <v>0.84599999999999997</v>
          </cell>
        </row>
        <row r="1274">
          <cell r="A1274" t="str">
            <v>CTHT_0062740</v>
          </cell>
          <cell r="B1274" t="str">
            <v>Forkhead associated domain-containing protein</v>
          </cell>
          <cell r="C1274">
            <v>2253</v>
          </cell>
          <cell r="D1274">
            <v>-0.55093160236164296</v>
          </cell>
          <cell r="E1274">
            <v>2.49593800487852</v>
          </cell>
          <cell r="F1274">
            <v>-3.0468696072401702</v>
          </cell>
          <cell r="G1274">
            <v>0.55093160236164296</v>
          </cell>
          <cell r="H1274">
            <v>1.4650314163671978</v>
          </cell>
          <cell r="I1274">
            <v>0.28245084850684998</v>
          </cell>
          <cell r="J1274">
            <v>-2.49593800487852</v>
          </cell>
          <cell r="K1274">
            <v>-5.6409494352961316</v>
          </cell>
          <cell r="L1274">
            <v>1.97725521044898E-8</v>
          </cell>
          <cell r="M1274">
            <v>3.0468696072401702</v>
          </cell>
          <cell r="N1274">
            <v>8.2641681408476764</v>
          </cell>
          <cell r="O1274">
            <v>1.1730348421322001E-11</v>
          </cell>
          <cell r="P1274">
            <v>1273</v>
          </cell>
          <cell r="Q1274">
            <v>0.82199999999999995</v>
          </cell>
          <cell r="R1274">
            <v>1469</v>
          </cell>
          <cell r="S1274">
            <v>0.79500000000000004</v>
          </cell>
          <cell r="T1274">
            <v>4626</v>
          </cell>
          <cell r="U1274">
            <v>0.35499999999999998</v>
          </cell>
        </row>
        <row r="1275">
          <cell r="A1275" t="str">
            <v>CTHT_0068200</v>
          </cell>
          <cell r="B1275" t="str">
            <v>Uncharacterized protein</v>
          </cell>
          <cell r="C1275">
            <v>2811</v>
          </cell>
          <cell r="D1275">
            <v>-0.27003578494179598</v>
          </cell>
          <cell r="E1275">
            <v>2.0948653124263701</v>
          </cell>
          <cell r="F1275">
            <v>-2.3649010973681701</v>
          </cell>
          <cell r="G1275">
            <v>0.27003578494179598</v>
          </cell>
          <cell r="H1275">
            <v>1.2058377371982176</v>
          </cell>
          <cell r="I1275">
            <v>0.53853932400082805</v>
          </cell>
          <cell r="J1275">
            <v>-2.0948653124263701</v>
          </cell>
          <cell r="K1275">
            <v>-4.2718627996748078</v>
          </cell>
          <cell r="L1275">
            <v>5.6881315407114201E-9</v>
          </cell>
          <cell r="M1275">
            <v>2.3649010973681701</v>
          </cell>
          <cell r="N1275">
            <v>5.1511733719811268</v>
          </cell>
          <cell r="O1275">
            <v>8.1698056348925205E-11</v>
          </cell>
          <cell r="P1275">
            <v>1274</v>
          </cell>
          <cell r="Q1275">
            <v>0.82199999999999995</v>
          </cell>
          <cell r="R1275">
            <v>1267</v>
          </cell>
          <cell r="S1275">
            <v>0.82299999999999995</v>
          </cell>
          <cell r="T1275">
            <v>3684</v>
          </cell>
          <cell r="U1275">
            <v>0.48699999999999999</v>
          </cell>
        </row>
        <row r="1276">
          <cell r="A1276" t="str">
            <v>CTHT_0056940</v>
          </cell>
          <cell r="B1276" t="str">
            <v>Uncharacterized protein</v>
          </cell>
          <cell r="C1276">
            <v>1194</v>
          </cell>
          <cell r="D1276">
            <v>-1.3515287436138199</v>
          </cell>
          <cell r="E1276">
            <v>-0.40872174425915903</v>
          </cell>
          <cell r="F1276">
            <v>-0.94280699935466405</v>
          </cell>
          <cell r="G1276">
            <v>1.3515287436138199</v>
          </cell>
          <cell r="H1276">
            <v>2.5518238481526279</v>
          </cell>
          <cell r="I1276">
            <v>1.08262498715964E-3</v>
          </cell>
          <cell r="J1276">
            <v>0.40872174425915903</v>
          </cell>
          <cell r="K1276">
            <v>1.3275090941134713</v>
          </cell>
          <cell r="L1276">
            <v>0.34069509125898001</v>
          </cell>
          <cell r="M1276">
            <v>0.94280699935466405</v>
          </cell>
          <cell r="N1276">
            <v>1.9222646831333206</v>
          </cell>
          <cell r="O1276">
            <v>2.5736304444080201E-2</v>
          </cell>
          <cell r="P1276">
            <v>1275</v>
          </cell>
          <cell r="Q1276">
            <v>0.82199999999999995</v>
          </cell>
          <cell r="R1276">
            <v>2324</v>
          </cell>
          <cell r="S1276">
            <v>0.67600000000000005</v>
          </cell>
          <cell r="T1276">
            <v>1965</v>
          </cell>
          <cell r="U1276">
            <v>0.72599999999999998</v>
          </cell>
        </row>
        <row r="1277">
          <cell r="A1277" t="str">
            <v>CTHT_0031540</v>
          </cell>
          <cell r="B1277" t="str">
            <v>Uncharacterized protein</v>
          </cell>
          <cell r="C1277">
            <v>594</v>
          </cell>
          <cell r="D1277">
            <v>-1.5332674364020999</v>
          </cell>
          <cell r="E1277">
            <v>-1.4165371286433499</v>
          </cell>
          <cell r="F1277">
            <v>-0.11673030775875499</v>
          </cell>
          <cell r="G1277">
            <v>1.5332674364020999</v>
          </cell>
          <cell r="H1277">
            <v>2.8944062661732199</v>
          </cell>
          <cell r="I1277">
            <v>1.9997696606224801E-3</v>
          </cell>
          <cell r="J1277">
            <v>1.4165371286433499</v>
          </cell>
          <cell r="K1277">
            <v>2.6694400114551806</v>
          </cell>
          <cell r="L1277">
            <v>3.1505813307642801E-3</v>
          </cell>
          <cell r="M1277">
            <v>0.11673030775875499</v>
          </cell>
          <cell r="N1277">
            <v>1.0842746994698018</v>
          </cell>
          <cell r="O1277">
            <v>0.85215623381903605</v>
          </cell>
          <cell r="P1277">
            <v>1276</v>
          </cell>
          <cell r="Q1277">
            <v>0.82199999999999995</v>
          </cell>
          <cell r="R1277">
            <v>2654</v>
          </cell>
          <cell r="S1277">
            <v>0.63</v>
          </cell>
          <cell r="T1277">
            <v>1353</v>
          </cell>
          <cell r="U1277">
            <v>0.81100000000000005</v>
          </cell>
        </row>
        <row r="1278">
          <cell r="A1278" t="str">
            <v>CTHT_0057950</v>
          </cell>
          <cell r="B1278" t="str">
            <v>Uncharacterized protein</v>
          </cell>
          <cell r="C1278">
            <v>1290</v>
          </cell>
          <cell r="D1278">
            <v>-0.67053094463351903</v>
          </cell>
          <cell r="E1278">
            <v>1.98201183196519</v>
          </cell>
          <cell r="F1278">
            <v>-2.6525427765987102</v>
          </cell>
          <cell r="G1278">
            <v>0.67053094463351903</v>
          </cell>
          <cell r="H1278">
            <v>1.5916586263610604</v>
          </cell>
          <cell r="I1278">
            <v>0.183403194060065</v>
          </cell>
          <cell r="J1278">
            <v>-1.98201183196519</v>
          </cell>
          <cell r="K1278">
            <v>-3.9504358443317038</v>
          </cell>
          <cell r="L1278">
            <v>1.0525456951186899E-5</v>
          </cell>
          <cell r="M1278">
            <v>2.6525427765987102</v>
          </cell>
          <cell r="N1278">
            <v>6.2877452895165007</v>
          </cell>
          <cell r="O1278">
            <v>4.8942771404065897E-9</v>
          </cell>
          <cell r="P1278">
            <v>1277</v>
          </cell>
          <cell r="Q1278">
            <v>0.82199999999999995</v>
          </cell>
          <cell r="R1278">
            <v>1578</v>
          </cell>
          <cell r="S1278">
            <v>0.78</v>
          </cell>
          <cell r="T1278">
            <v>4152</v>
          </cell>
          <cell r="U1278">
            <v>0.42099999999999999</v>
          </cell>
        </row>
        <row r="1279">
          <cell r="A1279" t="str">
            <v>CTHT_0006320</v>
          </cell>
          <cell r="B1279" t="str">
            <v>Uncharacterized protein</v>
          </cell>
          <cell r="C1279">
            <v>342</v>
          </cell>
          <cell r="D1279">
            <v>-3.4021139036535799</v>
          </cell>
          <cell r="E1279">
            <v>-4.08439690291892</v>
          </cell>
          <cell r="F1279">
            <v>0.68228299926534297</v>
          </cell>
          <cell r="G1279">
            <v>3.4021139036535799</v>
          </cell>
          <cell r="H1279">
            <v>10.571541856652486</v>
          </cell>
          <cell r="I1279">
            <v>1.20275006979755E-29</v>
          </cell>
          <cell r="J1279">
            <v>4.08439690291892</v>
          </cell>
          <cell r="K1279">
            <v>16.963910870253056</v>
          </cell>
          <cell r="L1279">
            <v>3.7646542323959699E-43</v>
          </cell>
          <cell r="M1279">
            <v>-0.68228299926534297</v>
          </cell>
          <cell r="N1279">
            <v>-1.6046770755183646</v>
          </cell>
          <cell r="O1279">
            <v>3.1633705075051102E-2</v>
          </cell>
          <cell r="P1279">
            <v>1278</v>
          </cell>
          <cell r="Q1279">
            <v>0.82199999999999995</v>
          </cell>
          <cell r="R1279">
            <v>4849</v>
          </cell>
          <cell r="S1279">
            <v>0.32400000000000001</v>
          </cell>
          <cell r="T1279">
            <v>795</v>
          </cell>
          <cell r="U1279">
            <v>0.88900000000000001</v>
          </cell>
        </row>
        <row r="1280">
          <cell r="A1280" t="str">
            <v>CTHT_0061370</v>
          </cell>
          <cell r="B1280" t="str">
            <v>Dolichol kinase-like protein</v>
          </cell>
          <cell r="C1280">
            <v>2604</v>
          </cell>
          <cell r="D1280">
            <v>-1.9376242986466901</v>
          </cell>
          <cell r="E1280">
            <v>1.1039410956217099</v>
          </cell>
          <cell r="F1280">
            <v>-3.0415653942684</v>
          </cell>
          <cell r="G1280">
            <v>1.9376242986466901</v>
          </cell>
          <cell r="H1280">
            <v>3.8307431548973443</v>
          </cell>
          <cell r="I1280">
            <v>1.91870663350888E-5</v>
          </cell>
          <cell r="J1280">
            <v>-1.1039410956217099</v>
          </cell>
          <cell r="K1280">
            <v>-2.1494105847668448</v>
          </cell>
          <cell r="L1280">
            <v>1.4035484270044699E-2</v>
          </cell>
          <cell r="M1280">
            <v>3.0415653942684</v>
          </cell>
          <cell r="N1280">
            <v>8.2338398846594902</v>
          </cell>
          <cell r="O1280">
            <v>4.4824560499834003E-12</v>
          </cell>
          <cell r="P1280">
            <v>1279</v>
          </cell>
          <cell r="Q1280">
            <v>0.82199999999999995</v>
          </cell>
          <cell r="R1280">
            <v>2976</v>
          </cell>
          <cell r="S1280">
            <v>0.58499999999999996</v>
          </cell>
          <cell r="T1280">
            <v>4484</v>
          </cell>
          <cell r="U1280">
            <v>0.375</v>
          </cell>
        </row>
        <row r="1281">
          <cell r="A1281" t="str">
            <v>CTHT_0038030</v>
          </cell>
          <cell r="B1281" t="str">
            <v>Uncharacterized protein</v>
          </cell>
          <cell r="C1281">
            <v>1671</v>
          </cell>
          <cell r="D1281">
            <v>0.55052492839809997</v>
          </cell>
          <cell r="E1281">
            <v>2.5708674891408401</v>
          </cell>
          <cell r="F1281">
            <v>-2.0203425607427401</v>
          </cell>
          <cell r="G1281">
            <v>-0.55052492839809997</v>
          </cell>
          <cell r="H1281">
            <v>-1.4646185043160085</v>
          </cell>
          <cell r="I1281">
            <v>8.9303065068154497E-2</v>
          </cell>
          <cell r="J1281">
            <v>-2.5708674891408401</v>
          </cell>
          <cell r="K1281">
            <v>-5.9416659183669696</v>
          </cell>
          <cell r="L1281">
            <v>9.7859470255879995E-19</v>
          </cell>
          <cell r="M1281">
            <v>2.0203425607427401</v>
          </cell>
          <cell r="N1281">
            <v>4.0568010719909537</v>
          </cell>
          <cell r="O1281">
            <v>1.07304982298631E-11</v>
          </cell>
          <cell r="P1281">
            <v>1280</v>
          </cell>
          <cell r="Q1281">
            <v>0.82099999999999995</v>
          </cell>
          <cell r="R1281">
            <v>767</v>
          </cell>
          <cell r="S1281">
            <v>0.89300000000000002</v>
          </cell>
          <cell r="T1281">
            <v>3190</v>
          </cell>
          <cell r="U1281">
            <v>0.55500000000000005</v>
          </cell>
        </row>
        <row r="1282">
          <cell r="A1282" t="str">
            <v>CTHT_0036690</v>
          </cell>
          <cell r="B1282" t="str">
            <v>Metalloendopeptidase-like protein</v>
          </cell>
          <cell r="C1282">
            <v>2169</v>
          </cell>
          <cell r="D1282">
            <v>-0.36715271869711402</v>
          </cell>
          <cell r="E1282">
            <v>-1.1165247476750799</v>
          </cell>
          <cell r="F1282">
            <v>0.74937202897796296</v>
          </cell>
          <cell r="G1282">
            <v>0.36715271869711402</v>
          </cell>
          <cell r="H1282">
            <v>1.289804777693339</v>
          </cell>
          <cell r="I1282">
            <v>0.35970358383719597</v>
          </cell>
          <cell r="J1282">
            <v>1.1165247476750799</v>
          </cell>
          <cell r="K1282">
            <v>2.1682404386759555</v>
          </cell>
          <cell r="L1282">
            <v>1.3636873096505E-3</v>
          </cell>
          <cell r="M1282">
            <v>-0.74937202897796296</v>
          </cell>
          <cell r="N1282">
            <v>-1.6810609451715541</v>
          </cell>
          <cell r="O1282">
            <v>4.3530388483349503E-2</v>
          </cell>
          <cell r="P1282">
            <v>1281</v>
          </cell>
          <cell r="Q1282">
            <v>0.82099999999999995</v>
          </cell>
          <cell r="R1282">
            <v>1357</v>
          </cell>
          <cell r="S1282">
            <v>0.81100000000000005</v>
          </cell>
          <cell r="T1282">
            <v>748</v>
          </cell>
          <cell r="U1282">
            <v>0.89500000000000002</v>
          </cell>
        </row>
        <row r="1283">
          <cell r="A1283" t="str">
            <v>CTHT_0038020</v>
          </cell>
          <cell r="B1283" t="str">
            <v>Uncharacterized protein</v>
          </cell>
          <cell r="C1283">
            <v>1314</v>
          </cell>
          <cell r="D1283">
            <v>-1.4696158069951</v>
          </cell>
          <cell r="E1283">
            <v>0.60320702681530403</v>
          </cell>
          <cell r="F1283">
            <v>-2.0728228338103998</v>
          </cell>
          <cell r="G1283">
            <v>1.4696158069951</v>
          </cell>
          <cell r="H1283">
            <v>2.7694813187717604</v>
          </cell>
          <cell r="I1283">
            <v>1.2095020816377699E-6</v>
          </cell>
          <cell r="J1283">
            <v>-0.60320702681530403</v>
          </cell>
          <cell r="K1283">
            <v>-1.5190896636222695</v>
          </cell>
          <cell r="L1283">
            <v>4.8972078739010702E-2</v>
          </cell>
          <cell r="M1283">
            <v>2.0728228338103998</v>
          </cell>
          <cell r="N1283">
            <v>4.2070904449411399</v>
          </cell>
          <cell r="O1283">
            <v>2.30816793330095E-12</v>
          </cell>
          <cell r="P1283">
            <v>1282</v>
          </cell>
          <cell r="Q1283">
            <v>0.82099999999999995</v>
          </cell>
          <cell r="R1283">
            <v>2514</v>
          </cell>
          <cell r="S1283">
            <v>0.65</v>
          </cell>
          <cell r="T1283">
            <v>3376</v>
          </cell>
          <cell r="U1283">
            <v>0.53</v>
          </cell>
        </row>
        <row r="1284">
          <cell r="A1284" t="str">
            <v>CTHT_0058300</v>
          </cell>
          <cell r="B1284" t="str">
            <v>Uncharacterized protein</v>
          </cell>
          <cell r="C1284">
            <v>1173</v>
          </cell>
          <cell r="D1284">
            <v>-1.0339534218476201</v>
          </cell>
          <cell r="E1284">
            <v>-0.45729917698551498</v>
          </cell>
          <cell r="F1284">
            <v>-0.57665424486210703</v>
          </cell>
          <cell r="G1284">
            <v>1.0339534218476201</v>
          </cell>
          <cell r="H1284">
            <v>2.0476276910751663</v>
          </cell>
          <cell r="I1284">
            <v>4.4200781608328299E-2</v>
          </cell>
          <cell r="J1284">
            <v>0.45729917698551498</v>
          </cell>
          <cell r="K1284">
            <v>1.3729691193997813</v>
          </cell>
          <cell r="L1284">
            <v>0.37870464683341898</v>
          </cell>
          <cell r="M1284">
            <v>0.57665424486210703</v>
          </cell>
          <cell r="N1284">
            <v>1.491386559349803</v>
          </cell>
          <cell r="O1284">
            <v>0.28915370754268299</v>
          </cell>
          <cell r="P1284">
            <v>1283</v>
          </cell>
          <cell r="Q1284">
            <v>0.82099999999999995</v>
          </cell>
          <cell r="R1284">
            <v>2031</v>
          </cell>
          <cell r="S1284">
            <v>0.71699999999999997</v>
          </cell>
          <cell r="T1284">
            <v>1595</v>
          </cell>
          <cell r="U1284">
            <v>0.77800000000000002</v>
          </cell>
        </row>
        <row r="1285">
          <cell r="A1285" t="str">
            <v>CTHT_0069900</v>
          </cell>
          <cell r="B1285" t="str">
            <v>Uncharacterized protein</v>
          </cell>
          <cell r="C1285">
            <v>1185</v>
          </cell>
          <cell r="D1285">
            <v>-2.8580727198026898</v>
          </cell>
          <cell r="E1285">
            <v>-3.8834496444158102</v>
          </cell>
          <cell r="F1285">
            <v>1.0253769246131199</v>
          </cell>
          <cell r="G1285">
            <v>2.8580727198026898</v>
          </cell>
          <cell r="H1285">
            <v>7.2504609602280761</v>
          </cell>
          <cell r="I1285">
            <v>6.6848278513362296E-13</v>
          </cell>
          <cell r="J1285">
            <v>3.8834496444158102</v>
          </cell>
          <cell r="K1285">
            <v>14.758248869752466</v>
          </cell>
          <cell r="L1285">
            <v>1.0251882691852E-23</v>
          </cell>
          <cell r="M1285">
            <v>-1.0253769246131199</v>
          </cell>
          <cell r="N1285">
            <v>-2.0354911157659989</v>
          </cell>
          <cell r="O1285">
            <v>1.4325500785007401E-2</v>
          </cell>
          <cell r="P1285">
            <v>1284</v>
          </cell>
          <cell r="Q1285">
            <v>0.82099999999999995</v>
          </cell>
          <cell r="R1285">
            <v>4358</v>
          </cell>
          <cell r="S1285">
            <v>0.39300000000000002</v>
          </cell>
          <cell r="T1285">
            <v>669</v>
          </cell>
          <cell r="U1285">
            <v>0.90600000000000003</v>
          </cell>
        </row>
        <row r="1286">
          <cell r="A1286" t="str">
            <v>CTHT_0002620</v>
          </cell>
          <cell r="B1286" t="str">
            <v>Uncharacterized protein</v>
          </cell>
          <cell r="C1286">
            <v>978</v>
          </cell>
          <cell r="D1286">
            <v>-0.171096203848774</v>
          </cell>
          <cell r="E1286">
            <v>0.88661180706611498</v>
          </cell>
          <cell r="F1286">
            <v>-1.05770801091489</v>
          </cell>
          <cell r="G1286">
            <v>0.171096203848774</v>
          </cell>
          <cell r="H1286">
            <v>1.1259136634145908</v>
          </cell>
          <cell r="I1286">
            <v>0.61031334603592902</v>
          </cell>
          <cell r="J1286">
            <v>-0.88661180706611498</v>
          </cell>
          <cell r="K1286">
            <v>-1.8488290159253367</v>
          </cell>
          <cell r="L1286">
            <v>1.32079856403819E-3</v>
          </cell>
          <cell r="M1286">
            <v>1.05770801091489</v>
          </cell>
          <cell r="N1286">
            <v>2.0816218503476898</v>
          </cell>
          <cell r="O1286">
            <v>1.6898149737934701E-4</v>
          </cell>
          <cell r="P1286">
            <v>1285</v>
          </cell>
          <cell r="Q1286">
            <v>0.82099999999999995</v>
          </cell>
          <cell r="R1286">
            <v>1228</v>
          </cell>
          <cell r="S1286">
            <v>0.82899999999999996</v>
          </cell>
          <cell r="T1286">
            <v>2089</v>
          </cell>
          <cell r="U1286">
            <v>0.70899999999999996</v>
          </cell>
        </row>
        <row r="1287">
          <cell r="A1287" t="str">
            <v>CTHT_0016170</v>
          </cell>
          <cell r="B1287" t="str">
            <v>Uncharacterized protein</v>
          </cell>
          <cell r="C1287">
            <v>660</v>
          </cell>
          <cell r="D1287">
            <v>-1.82650492313764</v>
          </cell>
          <cell r="E1287">
            <v>4.89040625611223E-2</v>
          </cell>
          <cell r="F1287">
            <v>-1.8754089856987599</v>
          </cell>
          <cell r="G1287">
            <v>1.82650492313764</v>
          </cell>
          <cell r="H1287">
            <v>3.5467678988671403</v>
          </cell>
          <cell r="I1287">
            <v>4.0229764612113702E-7</v>
          </cell>
          <cell r="J1287">
            <v>-4.89040625611223E-2</v>
          </cell>
          <cell r="K1287">
            <v>-1.0344787876695054</v>
          </cell>
          <cell r="L1287">
            <v>0.90676824946299495</v>
          </cell>
          <cell r="M1287">
            <v>1.8754089856987599</v>
          </cell>
          <cell r="N1287">
            <v>3.6690561561651913</v>
          </cell>
          <cell r="O1287">
            <v>1.3687018738517301E-7</v>
          </cell>
          <cell r="P1287">
            <v>1286</v>
          </cell>
          <cell r="Q1287">
            <v>0.82099999999999995</v>
          </cell>
          <cell r="R1287">
            <v>2933</v>
          </cell>
          <cell r="S1287">
            <v>0.59099999999999997</v>
          </cell>
          <cell r="T1287">
            <v>3057</v>
          </cell>
          <cell r="U1287">
            <v>0.57399999999999995</v>
          </cell>
        </row>
        <row r="1288">
          <cell r="A1288" t="str">
            <v>CTHT_0010170</v>
          </cell>
          <cell r="B1288" t="str">
            <v>Uncharacterized protein</v>
          </cell>
          <cell r="C1288">
            <v>444</v>
          </cell>
          <cell r="D1288">
            <v>-1.16658222198599</v>
          </cell>
          <cell r="E1288">
            <v>-0.70685944392580202</v>
          </cell>
          <cell r="F1288">
            <v>-0.45972277806019002</v>
          </cell>
          <cell r="G1288">
            <v>1.16658222198599</v>
          </cell>
          <cell r="H1288">
            <v>2.2447926992373519</v>
          </cell>
          <cell r="I1288">
            <v>4.3960579077974198E-3</v>
          </cell>
          <cell r="J1288">
            <v>0.70685944392580202</v>
          </cell>
          <cell r="K1288">
            <v>1.6322470611768936</v>
          </cell>
          <cell r="L1288">
            <v>8.1418717820113298E-2</v>
          </cell>
          <cell r="M1288">
            <v>0.45972277806019002</v>
          </cell>
          <cell r="N1288">
            <v>1.375277525461617</v>
          </cell>
          <cell r="O1288">
            <v>0.30017160743043902</v>
          </cell>
          <cell r="P1288">
            <v>1287</v>
          </cell>
          <cell r="Q1288">
            <v>0.82</v>
          </cell>
          <cell r="R1288">
            <v>2181</v>
          </cell>
          <cell r="S1288">
            <v>0.69599999999999995</v>
          </cell>
          <cell r="T1288">
            <v>1547</v>
          </cell>
          <cell r="U1288">
            <v>0.78400000000000003</v>
          </cell>
        </row>
        <row r="1289">
          <cell r="A1289" t="str">
            <v>CTHT_0024620</v>
          </cell>
          <cell r="B1289" t="str">
            <v>Uncharacterized protein</v>
          </cell>
          <cell r="C1289">
            <v>2124</v>
          </cell>
          <cell r="D1289">
            <v>0.37730264134349301</v>
          </cell>
          <cell r="E1289">
            <v>0.39789479346130602</v>
          </cell>
          <cell r="F1289">
            <v>-2.0592152117813199E-2</v>
          </cell>
          <cell r="G1289">
            <v>-0.37730264134349301</v>
          </cell>
          <cell r="H1289">
            <v>-1.2989110532105814</v>
          </cell>
          <cell r="I1289">
            <v>0.26217888325703798</v>
          </cell>
          <cell r="J1289">
            <v>-0.39789479346130602</v>
          </cell>
          <cell r="K1289">
            <v>-1.3175838652512903</v>
          </cell>
          <cell r="L1289">
            <v>0.20586752184791199</v>
          </cell>
          <cell r="M1289">
            <v>2.0592152117813199E-2</v>
          </cell>
          <cell r="N1289">
            <v>1.014375743431049</v>
          </cell>
          <cell r="O1289">
            <v>0.96139768713319096</v>
          </cell>
          <cell r="P1289">
            <v>1288</v>
          </cell>
          <cell r="Q1289">
            <v>0.82</v>
          </cell>
          <cell r="R1289">
            <v>905</v>
          </cell>
          <cell r="S1289">
            <v>0.874</v>
          </cell>
          <cell r="T1289">
            <v>1193</v>
          </cell>
          <cell r="U1289">
            <v>0.83399999999999996</v>
          </cell>
        </row>
        <row r="1290">
          <cell r="A1290" t="str">
            <v>CTHT_0060170</v>
          </cell>
          <cell r="B1290" t="str">
            <v>Uncharacterized protein</v>
          </cell>
          <cell r="C1290">
            <v>1584</v>
          </cell>
          <cell r="D1290">
            <v>-0.30406257299530298</v>
          </cell>
          <cell r="E1290">
            <v>2.4274726023329598</v>
          </cell>
          <cell r="F1290">
            <v>-2.7315351753282702</v>
          </cell>
          <cell r="G1290">
            <v>0.30406257299530298</v>
          </cell>
          <cell r="H1290">
            <v>1.2346161538686773</v>
          </cell>
          <cell r="I1290">
            <v>0.50229419063706404</v>
          </cell>
          <cell r="J1290">
            <v>-2.4274726023329598</v>
          </cell>
          <cell r="K1290">
            <v>-5.3795019212445352</v>
          </cell>
          <cell r="L1290">
            <v>1.0203946023374601E-10</v>
          </cell>
          <cell r="M1290">
            <v>2.7315351753282702</v>
          </cell>
          <cell r="N1290">
            <v>6.6416199717361222</v>
          </cell>
          <cell r="O1290">
            <v>6.6284227973322302E-13</v>
          </cell>
          <cell r="P1290">
            <v>1289</v>
          </cell>
          <cell r="Q1290">
            <v>0.82</v>
          </cell>
          <cell r="R1290">
            <v>1256</v>
          </cell>
          <cell r="S1290">
            <v>0.82499999999999996</v>
          </cell>
          <cell r="T1290">
            <v>4113</v>
          </cell>
          <cell r="U1290">
            <v>0.42699999999999999</v>
          </cell>
        </row>
        <row r="1291">
          <cell r="A1291" t="str">
            <v>CTHT_0005020</v>
          </cell>
          <cell r="B1291" t="str">
            <v>26S proteasome regulatory subunit-like protein</v>
          </cell>
          <cell r="C1291">
            <v>1062</v>
          </cell>
          <cell r="D1291">
            <v>-0.35495881027477599</v>
          </cell>
          <cell r="E1291">
            <v>-0.65715918651289096</v>
          </cell>
          <cell r="F1291">
            <v>0.30220037623811502</v>
          </cell>
          <cell r="G1291">
            <v>0.35495881027477599</v>
          </cell>
          <cell r="H1291">
            <v>1.2789490660672589</v>
          </cell>
          <cell r="I1291">
            <v>0.202091314763437</v>
          </cell>
          <cell r="J1291">
            <v>0.65715918651289096</v>
          </cell>
          <cell r="K1291">
            <v>1.5769743413614838</v>
          </cell>
          <cell r="L1291">
            <v>9.1780115590592206E-3</v>
          </cell>
          <cell r="M1291">
            <v>-0.30220037623811502</v>
          </cell>
          <cell r="N1291">
            <v>-1.2330235684917825</v>
          </cell>
          <cell r="O1291">
            <v>0.28351726105784603</v>
          </cell>
          <cell r="P1291">
            <v>1290</v>
          </cell>
          <cell r="Q1291">
            <v>0.82</v>
          </cell>
          <cell r="R1291">
            <v>1334</v>
          </cell>
          <cell r="S1291">
            <v>0.81399999999999995</v>
          </cell>
          <cell r="T1291">
            <v>985</v>
          </cell>
          <cell r="U1291">
            <v>0.86199999999999999</v>
          </cell>
        </row>
        <row r="1292">
          <cell r="A1292" t="str">
            <v>CTHT_0010620</v>
          </cell>
          <cell r="B1292" t="str">
            <v>Uncharacterized protein</v>
          </cell>
          <cell r="C1292">
            <v>2223</v>
          </cell>
          <cell r="D1292">
            <v>-1.40125775437334</v>
          </cell>
          <cell r="E1292">
            <v>-0.62953929176987899</v>
          </cell>
          <cell r="F1292">
            <v>-0.771718462603463</v>
          </cell>
          <cell r="G1292">
            <v>1.40125775437334</v>
          </cell>
          <cell r="H1292">
            <v>2.6413175422047193</v>
          </cell>
          <cell r="I1292">
            <v>6.1397420394442997E-6</v>
          </cell>
          <cell r="J1292">
            <v>0.62953929176987899</v>
          </cell>
          <cell r="K1292">
            <v>1.5470708751870108</v>
          </cell>
          <cell r="L1292">
            <v>4.33191614570195E-2</v>
          </cell>
          <cell r="M1292">
            <v>0.771718462603463</v>
          </cell>
          <cell r="N1292">
            <v>1.7073022216163427</v>
          </cell>
          <cell r="O1292">
            <v>1.58466903809442E-2</v>
          </cell>
          <cell r="P1292">
            <v>1291</v>
          </cell>
          <cell r="Q1292">
            <v>0.82</v>
          </cell>
          <cell r="R1292">
            <v>2381</v>
          </cell>
          <cell r="S1292">
            <v>0.66800000000000004</v>
          </cell>
          <cell r="T1292">
            <v>1785</v>
          </cell>
          <cell r="U1292">
            <v>0.751</v>
          </cell>
        </row>
        <row r="1293">
          <cell r="A1293" t="str">
            <v>CTHT_0033780</v>
          </cell>
          <cell r="B1293" t="str">
            <v>Uncharacterized protein</v>
          </cell>
          <cell r="C1293">
            <v>2535</v>
          </cell>
          <cell r="D1293">
            <v>-2.2289818393025098</v>
          </cell>
          <cell r="E1293">
            <v>6.9094895680527096E-2</v>
          </cell>
          <cell r="F1293">
            <v>-2.2980767349830402</v>
          </cell>
          <cell r="G1293">
            <v>2.2289818393025098</v>
          </cell>
          <cell r="H1293">
            <v>4.6880301212334583</v>
          </cell>
          <cell r="I1293">
            <v>1.00475922736951E-7</v>
          </cell>
          <cell r="J1293">
            <v>-6.9094895680527096E-2</v>
          </cell>
          <cell r="K1293">
            <v>-1.0490583288726638</v>
          </cell>
          <cell r="L1293">
            <v>0.88675658269019797</v>
          </cell>
          <cell r="M1293">
            <v>2.2980767349830402</v>
          </cell>
          <cell r="N1293">
            <v>4.9180170446858948</v>
          </cell>
          <cell r="O1293">
            <v>2.6625224784546699E-8</v>
          </cell>
          <cell r="P1293">
            <v>1292</v>
          </cell>
          <cell r="Q1293">
            <v>0.82</v>
          </cell>
          <cell r="R1293">
            <v>3286</v>
          </cell>
          <cell r="S1293">
            <v>0.54200000000000004</v>
          </cell>
          <cell r="T1293">
            <v>3463</v>
          </cell>
          <cell r="U1293">
            <v>0.51700000000000002</v>
          </cell>
        </row>
        <row r="1294">
          <cell r="A1294" t="str">
            <v>CTHT_0015140</v>
          </cell>
          <cell r="B1294" t="str">
            <v>Urea amidolyase-like protein</v>
          </cell>
          <cell r="C1294">
            <v>4764</v>
          </cell>
          <cell r="D1294">
            <v>1.76104943209183</v>
          </cell>
          <cell r="E1294">
            <v>3.2266178929791902</v>
          </cell>
          <cell r="F1294">
            <v>-1.46556846088736</v>
          </cell>
          <cell r="G1294">
            <v>-1.76104943209183</v>
          </cell>
          <cell r="H1294">
            <v>-3.3894458728025554</v>
          </cell>
          <cell r="I1294">
            <v>4.2430542391162401E-7</v>
          </cell>
          <cell r="J1294">
            <v>-3.2266178929791902</v>
          </cell>
          <cell r="K1294">
            <v>-9.3607095595717151</v>
          </cell>
          <cell r="L1294">
            <v>3.4280284497047602E-22</v>
          </cell>
          <cell r="M1294">
            <v>1.46556846088736</v>
          </cell>
          <cell r="N1294">
            <v>2.7617226859067174</v>
          </cell>
          <cell r="O1294">
            <v>2.5710000554623099E-5</v>
          </cell>
          <cell r="P1294">
            <v>1293</v>
          </cell>
          <cell r="Q1294">
            <v>0.82</v>
          </cell>
          <cell r="R1294">
            <v>391</v>
          </cell>
          <cell r="S1294">
            <v>0.94499999999999995</v>
          </cell>
          <cell r="T1294">
            <v>2617</v>
          </cell>
          <cell r="U1294">
            <v>0.63500000000000001</v>
          </cell>
        </row>
        <row r="1295">
          <cell r="A1295" t="str">
            <v>CTHT_0011840</v>
          </cell>
          <cell r="B1295" t="str">
            <v>Uncharacterized protein</v>
          </cell>
          <cell r="C1295">
            <v>459</v>
          </cell>
          <cell r="D1295">
            <v>-0.63152688540179502</v>
          </cell>
          <cell r="E1295">
            <v>0.56161849898476801</v>
          </cell>
          <cell r="F1295">
            <v>-1.19314538438656</v>
          </cell>
          <cell r="G1295">
            <v>0.63152688540179502</v>
          </cell>
          <cell r="H1295">
            <v>1.5492037357540562</v>
          </cell>
          <cell r="I1295">
            <v>0.24318136578975999</v>
          </cell>
          <cell r="J1295">
            <v>-0.56161849898476801</v>
          </cell>
          <cell r="K1295">
            <v>-1.4759240660976445</v>
          </cell>
          <cell r="L1295">
            <v>0.27297345422534602</v>
          </cell>
          <cell r="M1295">
            <v>1.19314538438656</v>
          </cell>
          <cell r="N1295">
            <v>2.2865070768877827</v>
          </cell>
          <cell r="O1295">
            <v>1.8937470553161102E-2</v>
          </cell>
          <cell r="P1295">
            <v>1294</v>
          </cell>
          <cell r="Q1295">
            <v>0.81899999999999995</v>
          </cell>
          <cell r="R1295">
            <v>1453</v>
          </cell>
          <cell r="S1295">
            <v>0.79700000000000004</v>
          </cell>
          <cell r="T1295">
            <v>2031</v>
          </cell>
          <cell r="U1295">
            <v>0.71699999999999997</v>
          </cell>
        </row>
        <row r="1296">
          <cell r="A1296" t="str">
            <v>CTHT_0073430</v>
          </cell>
          <cell r="B1296" t="str">
            <v>Uncharacterized protein</v>
          </cell>
          <cell r="C1296">
            <v>1719</v>
          </cell>
          <cell r="D1296">
            <v>-0.83830352313241396</v>
          </cell>
          <cell r="E1296">
            <v>-0.37769632929827501</v>
          </cell>
          <cell r="F1296">
            <v>-0.46060719383413901</v>
          </cell>
          <cell r="G1296">
            <v>0.83830352313241396</v>
          </cell>
          <cell r="H1296">
            <v>1.7879464444114317</v>
          </cell>
          <cell r="I1296">
            <v>1.3413532803198E-2</v>
          </cell>
          <cell r="J1296">
            <v>0.37769632929827501</v>
          </cell>
          <cell r="K1296">
            <v>1.2992655532258353</v>
          </cell>
          <cell r="L1296">
            <v>0.26965440154273901</v>
          </cell>
          <cell r="M1296">
            <v>0.46060719383413901</v>
          </cell>
          <cell r="N1296">
            <v>1.3761208707275372</v>
          </cell>
          <cell r="O1296">
            <v>0.198462074636855</v>
          </cell>
          <cell r="P1296">
            <v>1295</v>
          </cell>
          <cell r="Q1296">
            <v>0.81899999999999995</v>
          </cell>
          <cell r="R1296">
            <v>1854</v>
          </cell>
          <cell r="S1296">
            <v>0.74099999999999999</v>
          </cell>
          <cell r="T1296">
            <v>1564</v>
          </cell>
          <cell r="U1296">
            <v>0.78200000000000003</v>
          </cell>
        </row>
        <row r="1297">
          <cell r="A1297" t="str">
            <v>CTHT_0053790</v>
          </cell>
          <cell r="B1297" t="str">
            <v>Uncharacterized protein</v>
          </cell>
          <cell r="C1297">
            <v>1731</v>
          </cell>
          <cell r="D1297">
            <v>1.1274238834470001</v>
          </cell>
          <cell r="E1297">
            <v>1.9759892179364</v>
          </cell>
          <cell r="F1297">
            <v>-0.84856533448940497</v>
          </cell>
          <cell r="G1297">
            <v>-1.1274238834470001</v>
          </cell>
          <cell r="H1297">
            <v>-2.1846828867817485</v>
          </cell>
          <cell r="I1297">
            <v>4.2954687108371498E-3</v>
          </cell>
          <cell r="J1297">
            <v>-1.9759892179364</v>
          </cell>
          <cell r="K1297">
            <v>-3.9339788951796777</v>
          </cell>
          <cell r="L1297">
            <v>1.11564026780665E-7</v>
          </cell>
          <cell r="M1297">
            <v>0.84856533448940497</v>
          </cell>
          <cell r="N1297">
            <v>1.8007093473299585</v>
          </cell>
          <cell r="O1297">
            <v>3.4731043913900299E-2</v>
          </cell>
          <cell r="P1297">
            <v>1296</v>
          </cell>
          <cell r="Q1297">
            <v>0.81899999999999995</v>
          </cell>
          <cell r="R1297">
            <v>556</v>
          </cell>
          <cell r="S1297">
            <v>0.92200000000000004</v>
          </cell>
          <cell r="T1297">
            <v>1916</v>
          </cell>
          <cell r="U1297">
            <v>0.73299999999999998</v>
          </cell>
        </row>
        <row r="1298">
          <cell r="A1298" t="str">
            <v>CTHT_0041480</v>
          </cell>
          <cell r="B1298" t="str">
            <v>Uncharacterized protein</v>
          </cell>
          <cell r="C1298">
            <v>909</v>
          </cell>
          <cell r="D1298">
            <v>-1.81817824524079</v>
          </cell>
          <cell r="E1298">
            <v>0.955193704549814</v>
          </cell>
          <cell r="F1298">
            <v>-2.7733719497906</v>
          </cell>
          <cell r="G1298">
            <v>1.81817824524079</v>
          </cell>
          <cell r="H1298">
            <v>3.5263562866909761</v>
          </cell>
          <cell r="I1298">
            <v>1.14983215443625E-7</v>
          </cell>
          <cell r="J1298">
            <v>-0.955193704549814</v>
          </cell>
          <cell r="K1298">
            <v>-1.9388399362174202</v>
          </cell>
          <cell r="L1298">
            <v>5.3310098182633801E-3</v>
          </cell>
          <cell r="M1298">
            <v>2.7733719497906</v>
          </cell>
          <cell r="N1298">
            <v>6.8370403979678125</v>
          </cell>
          <cell r="O1298">
            <v>1.3622755316584699E-16</v>
          </cell>
          <cell r="P1298">
            <v>1297</v>
          </cell>
          <cell r="Q1298">
            <v>0.81899999999999995</v>
          </cell>
          <cell r="R1298">
            <v>2899</v>
          </cell>
          <cell r="S1298">
            <v>0.59599999999999997</v>
          </cell>
          <cell r="T1298">
            <v>4253</v>
          </cell>
          <cell r="U1298">
            <v>0.40699999999999997</v>
          </cell>
        </row>
        <row r="1299">
          <cell r="A1299" t="str">
            <v>CTHT_0035860</v>
          </cell>
          <cell r="B1299" t="str">
            <v>Uncharacterized protein</v>
          </cell>
          <cell r="C1299">
            <v>561</v>
          </cell>
          <cell r="D1299">
            <v>-0.55305169584509395</v>
          </cell>
          <cell r="E1299">
            <v>-1.2847994907960101</v>
          </cell>
          <cell r="F1299">
            <v>0.73174779495091602</v>
          </cell>
          <cell r="G1299">
            <v>0.55305169584509395</v>
          </cell>
          <cell r="H1299">
            <v>1.4671859166478713</v>
          </cell>
          <cell r="I1299">
            <v>0.33456964154270402</v>
          </cell>
          <cell r="J1299">
            <v>1.2847994907960101</v>
          </cell>
          <cell r="K1299">
            <v>2.4364818757447488</v>
          </cell>
          <cell r="L1299">
            <v>1.09889087124061E-2</v>
          </cell>
          <cell r="M1299">
            <v>-0.73174779495091602</v>
          </cell>
          <cell r="N1299">
            <v>-1.6606497159620097</v>
          </cell>
          <cell r="O1299">
            <v>0.186967129285394</v>
          </cell>
          <cell r="P1299">
            <v>1298</v>
          </cell>
          <cell r="Q1299">
            <v>0.81899999999999995</v>
          </cell>
          <cell r="R1299">
            <v>1542</v>
          </cell>
          <cell r="S1299">
            <v>0.78500000000000003</v>
          </cell>
          <cell r="T1299">
            <v>723</v>
          </cell>
          <cell r="U1299">
            <v>0.89900000000000002</v>
          </cell>
        </row>
        <row r="1300">
          <cell r="A1300" t="str">
            <v>CTHT_0055160</v>
          </cell>
          <cell r="B1300" t="str">
            <v>Uncharacterized protein</v>
          </cell>
          <cell r="C1300">
            <v>1818</v>
          </cell>
          <cell r="D1300">
            <v>-0.65467060884588302</v>
          </cell>
          <cell r="E1300">
            <v>1.08000714740355</v>
          </cell>
          <cell r="F1300">
            <v>-1.73467775624943</v>
          </cell>
          <cell r="G1300">
            <v>0.65467060884588302</v>
          </cell>
          <cell r="H1300">
            <v>1.5742564832947803</v>
          </cell>
          <cell r="I1300">
            <v>0.101673484245415</v>
          </cell>
          <cell r="J1300">
            <v>-1.08000714740355</v>
          </cell>
          <cell r="K1300">
            <v>-2.1140465545117939</v>
          </cell>
          <cell r="L1300">
            <v>3.54354224194975E-3</v>
          </cell>
          <cell r="M1300">
            <v>1.73467775624943</v>
          </cell>
          <cell r="N1300">
            <v>3.3280514944271773</v>
          </cell>
          <cell r="O1300">
            <v>3.0149893104760299E-6</v>
          </cell>
          <cell r="P1300">
            <v>1299</v>
          </cell>
          <cell r="Q1300">
            <v>0.81899999999999995</v>
          </cell>
          <cell r="R1300">
            <v>1564</v>
          </cell>
          <cell r="S1300">
            <v>0.78200000000000003</v>
          </cell>
          <cell r="T1300">
            <v>2832</v>
          </cell>
          <cell r="U1300">
            <v>0.60499999999999998</v>
          </cell>
        </row>
        <row r="1301">
          <cell r="A1301" t="str">
            <v>CTHT_0015850</v>
          </cell>
          <cell r="B1301" t="str">
            <v>SNAP receptor-like protein</v>
          </cell>
          <cell r="C1301">
            <v>822</v>
          </cell>
          <cell r="D1301">
            <v>0.91577530490694603</v>
          </cell>
          <cell r="E1301">
            <v>2.23202228363261</v>
          </cell>
          <cell r="F1301">
            <v>-1.3162469787256701</v>
          </cell>
          <cell r="G1301">
            <v>-0.91577530490694603</v>
          </cell>
          <cell r="H1301">
            <v>-1.8865826497535789</v>
          </cell>
          <cell r="I1301">
            <v>5.6307366527832399E-5</v>
          </cell>
          <cell r="J1301">
            <v>-2.23202228363261</v>
          </cell>
          <cell r="K1301">
            <v>-4.6979204476082348</v>
          </cell>
          <cell r="L1301">
            <v>3.2004268678345002E-25</v>
          </cell>
          <cell r="M1301">
            <v>1.3162469787256701</v>
          </cell>
          <cell r="N1301">
            <v>2.4901747337822102</v>
          </cell>
          <cell r="O1301">
            <v>2.8249351625190101E-9</v>
          </cell>
          <cell r="P1301">
            <v>1300</v>
          </cell>
          <cell r="Q1301">
            <v>0.81899999999999995</v>
          </cell>
          <cell r="R1301">
            <v>632</v>
          </cell>
          <cell r="S1301">
            <v>0.91200000000000003</v>
          </cell>
          <cell r="T1301">
            <v>2403</v>
          </cell>
          <cell r="U1301">
            <v>0.66500000000000004</v>
          </cell>
        </row>
        <row r="1302">
          <cell r="A1302" t="str">
            <v>CTHT_0071060</v>
          </cell>
          <cell r="B1302" t="str">
            <v>Uncharacterized protein</v>
          </cell>
          <cell r="C1302">
            <v>1263</v>
          </cell>
          <cell r="D1302">
            <v>-0.25938528777542003</v>
          </cell>
          <cell r="E1302">
            <v>-0.97419083319158295</v>
          </cell>
          <cell r="F1302">
            <v>0.71480554541616304</v>
          </cell>
          <cell r="G1302">
            <v>0.25938528777542003</v>
          </cell>
          <cell r="H1302">
            <v>1.1969685843386029</v>
          </cell>
          <cell r="I1302">
            <v>0.65929424151576999</v>
          </cell>
          <cell r="J1302">
            <v>0.97419083319158295</v>
          </cell>
          <cell r="K1302">
            <v>1.9645390337017214</v>
          </cell>
          <cell r="L1302">
            <v>4.8054688782812403E-2</v>
          </cell>
          <cell r="M1302">
            <v>-0.71480554541616304</v>
          </cell>
          <cell r="N1302">
            <v>-1.6412619841541185</v>
          </cell>
          <cell r="O1302">
            <v>0.179263242808539</v>
          </cell>
          <cell r="P1302">
            <v>1301</v>
          </cell>
          <cell r="Q1302">
            <v>0.81799999999999995</v>
          </cell>
          <cell r="R1302">
            <v>1374</v>
          </cell>
          <cell r="S1302">
            <v>0.80800000000000005</v>
          </cell>
          <cell r="T1302">
            <v>790</v>
          </cell>
          <cell r="U1302">
            <v>0.89</v>
          </cell>
        </row>
        <row r="1303">
          <cell r="A1303" t="str">
            <v>CTHT_0051290</v>
          </cell>
          <cell r="B1303" t="str">
            <v>Uncharacterized protein</v>
          </cell>
          <cell r="C1303">
            <v>510</v>
          </cell>
          <cell r="D1303">
            <v>0.83211482377834201</v>
          </cell>
          <cell r="E1303">
            <v>1.6661608010738</v>
          </cell>
          <cell r="F1303">
            <v>-0.83404597729546204</v>
          </cell>
          <cell r="G1303">
            <v>-0.83211482377834201</v>
          </cell>
          <cell r="H1303">
            <v>-1.7802931540037716</v>
          </cell>
          <cell r="I1303">
            <v>7.6036117803867896E-3</v>
          </cell>
          <cell r="J1303">
            <v>-1.6661608010738</v>
          </cell>
          <cell r="K1303">
            <v>-3.1736890886639295</v>
          </cell>
          <cell r="L1303">
            <v>1.20480875472469E-8</v>
          </cell>
          <cell r="M1303">
            <v>0.83404597729546204</v>
          </cell>
          <cell r="N1303">
            <v>1.7826778031059118</v>
          </cell>
          <cell r="O1303">
            <v>7.3624336767856499E-3</v>
          </cell>
          <cell r="P1303">
            <v>1302</v>
          </cell>
          <cell r="Q1303">
            <v>0.81799999999999995</v>
          </cell>
          <cell r="R1303">
            <v>651</v>
          </cell>
          <cell r="S1303">
            <v>0.90900000000000003</v>
          </cell>
          <cell r="T1303">
            <v>1841</v>
          </cell>
          <cell r="U1303">
            <v>0.74299999999999999</v>
          </cell>
        </row>
        <row r="1304">
          <cell r="A1304" t="str">
            <v>CTHT_0005670</v>
          </cell>
          <cell r="B1304" t="str">
            <v>Serine/threonine-protein kinase-like protein</v>
          </cell>
          <cell r="C1304">
            <v>1974</v>
          </cell>
          <cell r="D1304">
            <v>0.22747374338437401</v>
          </cell>
          <cell r="E1304">
            <v>1.5912736955090001</v>
          </cell>
          <cell r="F1304">
            <v>-1.36379995212462</v>
          </cell>
          <cell r="G1304">
            <v>-0.22747374338437401</v>
          </cell>
          <cell r="H1304">
            <v>-1.1707830329393383</v>
          </cell>
          <cell r="I1304">
            <v>0.54993684793391395</v>
          </cell>
          <cell r="J1304">
            <v>-1.5912736955090001</v>
          </cell>
          <cell r="K1304">
            <v>-3.0131525080390178</v>
          </cell>
          <cell r="L1304">
            <v>3.31277486687757E-7</v>
          </cell>
          <cell r="M1304">
            <v>1.36379995212462</v>
          </cell>
          <cell r="N1304">
            <v>2.5736216047428191</v>
          </cell>
          <cell r="O1304">
            <v>2.10203373900342E-5</v>
          </cell>
          <cell r="P1304">
            <v>1303</v>
          </cell>
          <cell r="Q1304">
            <v>0.81799999999999995</v>
          </cell>
          <cell r="R1304">
            <v>994</v>
          </cell>
          <cell r="S1304">
            <v>0.86099999999999999</v>
          </cell>
          <cell r="T1304">
            <v>2446</v>
          </cell>
          <cell r="U1304">
            <v>0.65900000000000003</v>
          </cell>
        </row>
        <row r="1305">
          <cell r="A1305" t="str">
            <v>CTHT_0058850</v>
          </cell>
          <cell r="B1305" t="str">
            <v>Glucose-6-phosphate 1-epimerase (EC 5.1.3.15)</v>
          </cell>
          <cell r="C1305">
            <v>1008</v>
          </cell>
          <cell r="D1305">
            <v>-1.84366741835963</v>
          </cell>
          <cell r="E1305">
            <v>-1.93221169540796</v>
          </cell>
          <cell r="F1305">
            <v>8.8544277048325806E-2</v>
          </cell>
          <cell r="G1305">
            <v>1.84366741835963</v>
          </cell>
          <cell r="H1305">
            <v>3.5892126931724149</v>
          </cell>
          <cell r="I1305">
            <v>4.6212542533411299E-6</v>
          </cell>
          <cell r="J1305">
            <v>1.93221169540796</v>
          </cell>
          <cell r="K1305">
            <v>3.8163981643938101</v>
          </cell>
          <cell r="L1305">
            <v>6.8314713163816399E-7</v>
          </cell>
          <cell r="M1305">
            <v>-8.8544277048325806E-2</v>
          </cell>
          <cell r="N1305">
            <v>-1.0632967423896464</v>
          </cell>
          <cell r="O1305">
            <v>0.86465877120677803</v>
          </cell>
          <cell r="P1305">
            <v>1304</v>
          </cell>
          <cell r="Q1305">
            <v>0.81799999999999995</v>
          </cell>
          <cell r="R1305">
            <v>3027</v>
          </cell>
          <cell r="S1305">
            <v>0.57799999999999996</v>
          </cell>
          <cell r="T1305">
            <v>1134</v>
          </cell>
          <cell r="U1305">
            <v>0.84199999999999997</v>
          </cell>
        </row>
        <row r="1306">
          <cell r="A1306" t="str">
            <v>CTHT_0011000</v>
          </cell>
          <cell r="B1306" t="str">
            <v>Uncharacterized protein</v>
          </cell>
          <cell r="C1306">
            <v>1194</v>
          </cell>
          <cell r="D1306">
            <v>-0.51000016077898103</v>
          </cell>
          <cell r="E1306">
            <v>0.150267766789351</v>
          </cell>
          <cell r="F1306">
            <v>-0.66026792756833097</v>
          </cell>
          <cell r="G1306">
            <v>0.51000016077898103</v>
          </cell>
          <cell r="H1306">
            <v>1.4240503542982148</v>
          </cell>
          <cell r="I1306">
            <v>0.19446033899569201</v>
          </cell>
          <cell r="J1306">
            <v>-0.150267766789351</v>
          </cell>
          <cell r="K1306">
            <v>-1.1097754292660553</v>
          </cell>
          <cell r="L1306">
            <v>0.70772935397260395</v>
          </cell>
          <cell r="M1306">
            <v>0.66026792756833097</v>
          </cell>
          <cell r="N1306">
            <v>1.5803760932377784</v>
          </cell>
          <cell r="O1306">
            <v>8.3798248693705696E-2</v>
          </cell>
          <cell r="P1306">
            <v>1305</v>
          </cell>
          <cell r="Q1306">
            <v>0.81799999999999995</v>
          </cell>
          <cell r="R1306">
            <v>1518</v>
          </cell>
          <cell r="S1306">
            <v>0.78800000000000003</v>
          </cell>
          <cell r="T1306">
            <v>1704</v>
          </cell>
          <cell r="U1306">
            <v>0.76200000000000001</v>
          </cell>
        </row>
        <row r="1307">
          <cell r="A1307" t="str">
            <v>CTHT_0044010</v>
          </cell>
          <cell r="B1307" t="str">
            <v>26S proteasome regulatory subunit-like protein</v>
          </cell>
          <cell r="C1307">
            <v>1488</v>
          </cell>
          <cell r="D1307">
            <v>-0.71231905767335002</v>
          </cell>
          <cell r="E1307">
            <v>-0.67324869328350601</v>
          </cell>
          <cell r="F1307">
            <v>-3.9070364389844799E-2</v>
          </cell>
          <cell r="G1307">
            <v>0.71231905767335002</v>
          </cell>
          <cell r="H1307">
            <v>1.6384357021446396</v>
          </cell>
          <cell r="I1307">
            <v>8.5134912513789695E-3</v>
          </cell>
          <cell r="J1307">
            <v>0.67324869328350601</v>
          </cell>
          <cell r="K1307">
            <v>1.5946598185207721</v>
          </cell>
          <cell r="L1307">
            <v>9.8494623835555292E-3</v>
          </cell>
          <cell r="M1307">
            <v>3.9070364389844799E-2</v>
          </cell>
          <cell r="N1307">
            <v>1.0274515499264762</v>
          </cell>
          <cell r="O1307">
            <v>0.91098727902168097</v>
          </cell>
          <cell r="P1307">
            <v>1306</v>
          </cell>
          <cell r="Q1307">
            <v>0.81799999999999995</v>
          </cell>
          <cell r="R1307">
            <v>1694</v>
          </cell>
          <cell r="S1307">
            <v>0.76400000000000001</v>
          </cell>
          <cell r="T1307">
            <v>1229</v>
          </cell>
          <cell r="U1307">
            <v>0.82799999999999996</v>
          </cell>
        </row>
        <row r="1308">
          <cell r="A1308" t="str">
            <v>CTHT_0039680</v>
          </cell>
          <cell r="B1308" t="str">
            <v>Uncharacterized protein</v>
          </cell>
          <cell r="C1308">
            <v>951</v>
          </cell>
          <cell r="D1308">
            <v>-1.5920576809204099</v>
          </cell>
          <cell r="E1308">
            <v>0.204793863271307</v>
          </cell>
          <cell r="F1308">
            <v>-1.7968515441917099</v>
          </cell>
          <cell r="G1308">
            <v>1.5920576809204099</v>
          </cell>
          <cell r="H1308">
            <v>3.0147903521477732</v>
          </cell>
          <cell r="I1308">
            <v>5.4692396661448596E-3</v>
          </cell>
          <cell r="J1308">
            <v>-0.204793863271307</v>
          </cell>
          <cell r="K1308">
            <v>-1.1525216591749965</v>
          </cell>
          <cell r="L1308">
            <v>0.74174072169621397</v>
          </cell>
          <cell r="M1308">
            <v>1.7968515441917099</v>
          </cell>
          <cell r="N1308">
            <v>3.4746111787221063</v>
          </cell>
          <cell r="O1308">
            <v>1.4795801884617799E-3</v>
          </cell>
          <cell r="P1308">
            <v>1307</v>
          </cell>
          <cell r="Q1308">
            <v>0.81799999999999995</v>
          </cell>
          <cell r="R1308">
            <v>2805</v>
          </cell>
          <cell r="S1308">
            <v>0.60899999999999999</v>
          </cell>
          <cell r="T1308">
            <v>3225</v>
          </cell>
          <cell r="U1308">
            <v>0.55100000000000005</v>
          </cell>
        </row>
        <row r="1309">
          <cell r="A1309" t="str">
            <v>CTHT_0046110</v>
          </cell>
          <cell r="B1309" t="str">
            <v>E3 ubiquitin-protein ligase RSP5 (EC 2.3.2.26) (HECT-type E3 ubiquitin transferase RSP5)</v>
          </cell>
          <cell r="C1309">
            <v>2496</v>
          </cell>
          <cell r="D1309">
            <v>0.79692183465886901</v>
          </cell>
          <cell r="E1309">
            <v>1.6716716837158101</v>
          </cell>
          <cell r="F1309">
            <v>-0.87474984905693998</v>
          </cell>
          <cell r="G1309">
            <v>-0.79692183465886901</v>
          </cell>
          <cell r="H1309">
            <v>-1.7373902357990791</v>
          </cell>
          <cell r="I1309">
            <v>9.0609996117307894E-3</v>
          </cell>
          <cell r="J1309">
            <v>-1.6716716837158101</v>
          </cell>
          <cell r="K1309">
            <v>-3.1858352973020305</v>
          </cell>
          <cell r="L1309">
            <v>4.8526826757173797E-9</v>
          </cell>
          <cell r="M1309">
            <v>0.87474984905693998</v>
          </cell>
          <cell r="N1309">
            <v>1.8336901127090568</v>
          </cell>
          <cell r="O1309">
            <v>3.7941309694489401E-3</v>
          </cell>
          <cell r="P1309">
            <v>1308</v>
          </cell>
          <cell r="Q1309">
            <v>0.81699999999999995</v>
          </cell>
          <cell r="R1309">
            <v>698</v>
          </cell>
          <cell r="S1309">
            <v>0.90200000000000002</v>
          </cell>
          <cell r="T1309">
            <v>1974</v>
          </cell>
          <cell r="U1309">
            <v>0.72499999999999998</v>
          </cell>
        </row>
        <row r="1310">
          <cell r="A1310" t="str">
            <v>CTHT_0044220</v>
          </cell>
          <cell r="B1310" t="str">
            <v>T-complex protein 1 epsilon subunit-like protein</v>
          </cell>
          <cell r="C1310">
            <v>1656</v>
          </cell>
          <cell r="D1310">
            <v>-1.0608883668000899</v>
          </cell>
          <cell r="E1310">
            <v>-2.0343790165067901</v>
          </cell>
          <cell r="F1310">
            <v>0.97349064970670496</v>
          </cell>
          <cell r="G1310">
            <v>1.0608883668000899</v>
          </cell>
          <cell r="H1310">
            <v>2.0862157531154661</v>
          </cell>
          <cell r="I1310">
            <v>2.6178519534716099E-3</v>
          </cell>
          <cell r="J1310">
            <v>2.0343790165067901</v>
          </cell>
          <cell r="K1310">
            <v>4.0964636596273829</v>
          </cell>
          <cell r="L1310">
            <v>8.9542418335971204E-10</v>
          </cell>
          <cell r="M1310">
            <v>-0.97349064970670496</v>
          </cell>
          <cell r="N1310">
            <v>-1.9635858148947016</v>
          </cell>
          <cell r="O1310">
            <v>5.7892407796153404E-3</v>
          </cell>
          <cell r="P1310">
            <v>1309</v>
          </cell>
          <cell r="Q1310">
            <v>0.81699999999999995</v>
          </cell>
          <cell r="R1310">
            <v>2071</v>
          </cell>
          <cell r="S1310">
            <v>0.71099999999999997</v>
          </cell>
          <cell r="T1310">
            <v>684</v>
          </cell>
          <cell r="U1310">
            <v>0.90400000000000003</v>
          </cell>
        </row>
        <row r="1311">
          <cell r="A1311" t="str">
            <v>CTHT_0021810</v>
          </cell>
          <cell r="B1311" t="str">
            <v>Uncharacterized protein</v>
          </cell>
          <cell r="C1311">
            <v>1431</v>
          </cell>
          <cell r="D1311">
            <v>-6.0206327426355302E-2</v>
          </cell>
          <cell r="E1311">
            <v>0.23110425668350401</v>
          </cell>
          <cell r="F1311">
            <v>-0.29131058410985999</v>
          </cell>
          <cell r="G1311">
            <v>6.0206327426355302E-2</v>
          </cell>
          <cell r="H1311">
            <v>1.0426148600288641</v>
          </cell>
          <cell r="I1311">
            <v>0.90123801849335505</v>
          </cell>
          <cell r="J1311">
            <v>-0.23110425668350401</v>
          </cell>
          <cell r="K1311">
            <v>-1.1737329952970885</v>
          </cell>
          <cell r="L1311">
            <v>0.56532923146362402</v>
          </cell>
          <cell r="M1311">
            <v>0.29131058410985999</v>
          </cell>
          <cell r="N1311">
            <v>1.223751462602934</v>
          </cell>
          <cell r="O1311">
            <v>0.49584002145196399</v>
          </cell>
          <cell r="P1311">
            <v>1310</v>
          </cell>
          <cell r="Q1311">
            <v>0.81699999999999995</v>
          </cell>
          <cell r="R1311">
            <v>1146</v>
          </cell>
          <cell r="S1311">
            <v>0.84</v>
          </cell>
          <cell r="T1311">
            <v>1416</v>
          </cell>
          <cell r="U1311">
            <v>0.80200000000000005</v>
          </cell>
        </row>
        <row r="1312">
          <cell r="A1312" t="str">
            <v>CTHT_0011050</v>
          </cell>
          <cell r="B1312" t="str">
            <v>Putative sequence-specific DNA binding protein</v>
          </cell>
          <cell r="C1312">
            <v>2043</v>
          </cell>
          <cell r="D1312">
            <v>-1.0017676097605801</v>
          </cell>
          <cell r="E1312">
            <v>-3.0225055590978302E-2</v>
          </cell>
          <cell r="F1312">
            <v>-0.971542554169598</v>
          </cell>
          <cell r="G1312">
            <v>1.0017676097605801</v>
          </cell>
          <cell r="H1312">
            <v>2.0024519292056806</v>
          </cell>
          <cell r="I1312">
            <v>7.02435256304248E-3</v>
          </cell>
          <cell r="J1312">
            <v>3.0225055590978302E-2</v>
          </cell>
          <cell r="K1312">
            <v>1.021171412600522</v>
          </cell>
          <cell r="L1312">
            <v>0.94292368573712704</v>
          </cell>
          <cell r="M1312">
            <v>0.971542554169598</v>
          </cell>
          <cell r="N1312">
            <v>1.9609361410796038</v>
          </cell>
          <cell r="O1312">
            <v>8.8346769202025596E-3</v>
          </cell>
          <cell r="P1312">
            <v>1311</v>
          </cell>
          <cell r="Q1312">
            <v>0.81699999999999995</v>
          </cell>
          <cell r="R1312">
            <v>2041</v>
          </cell>
          <cell r="S1312">
            <v>0.71499999999999997</v>
          </cell>
          <cell r="T1312">
            <v>2032</v>
          </cell>
          <cell r="U1312">
            <v>0.71699999999999997</v>
          </cell>
        </row>
        <row r="1313">
          <cell r="A1313" t="str">
            <v>CTHT_0024940</v>
          </cell>
          <cell r="B1313" t="str">
            <v>Ribosomal protein L1-like protein</v>
          </cell>
          <cell r="C1313">
            <v>873</v>
          </cell>
          <cell r="D1313">
            <v>-2.7695951267908798</v>
          </cell>
          <cell r="E1313">
            <v>-4.0421439915654096</v>
          </cell>
          <cell r="F1313">
            <v>1.27254886477453</v>
          </cell>
          <cell r="G1313">
            <v>2.7695951267908798</v>
          </cell>
          <cell r="H1313">
            <v>6.8191651574241305</v>
          </cell>
          <cell r="I1313">
            <v>1.39441164023308E-17</v>
          </cell>
          <cell r="J1313">
            <v>4.0421439915654096</v>
          </cell>
          <cell r="K1313">
            <v>16.47428550763226</v>
          </cell>
          <cell r="L1313">
            <v>2.69997434169971E-37</v>
          </cell>
          <cell r="M1313">
            <v>-1.27254886477453</v>
          </cell>
          <cell r="N1313">
            <v>-2.4158801154268055</v>
          </cell>
          <cell r="O1313">
            <v>1.27197680943612E-4</v>
          </cell>
          <cell r="P1313">
            <v>1312</v>
          </cell>
          <cell r="Q1313">
            <v>0.81699999999999995</v>
          </cell>
          <cell r="R1313">
            <v>4269</v>
          </cell>
          <cell r="S1313">
            <v>0.40500000000000003</v>
          </cell>
          <cell r="T1313">
            <v>594</v>
          </cell>
          <cell r="U1313">
            <v>0.91700000000000004</v>
          </cell>
        </row>
        <row r="1314">
          <cell r="A1314" t="str">
            <v>CTHT_0028960</v>
          </cell>
          <cell r="B1314" t="str">
            <v>Uncharacterized protein</v>
          </cell>
          <cell r="C1314">
            <v>1665</v>
          </cell>
          <cell r="D1314">
            <v>0.37665666696594002</v>
          </cell>
          <cell r="E1314">
            <v>1.2950789084132099</v>
          </cell>
          <cell r="F1314">
            <v>-0.91842224144727203</v>
          </cell>
          <cell r="G1314">
            <v>-0.37665666696594002</v>
          </cell>
          <cell r="H1314">
            <v>-1.2983295890647752</v>
          </cell>
          <cell r="I1314">
            <v>0.10238444424691</v>
          </cell>
          <cell r="J1314">
            <v>-1.2950789084132099</v>
          </cell>
          <cell r="K1314">
            <v>-2.4539041674793189</v>
          </cell>
          <cell r="L1314">
            <v>4.8911044305159602E-10</v>
          </cell>
          <cell r="M1314">
            <v>0.91842224144727203</v>
          </cell>
          <cell r="N1314">
            <v>1.8900471714943674</v>
          </cell>
          <cell r="O1314">
            <v>1.9757939562455501E-5</v>
          </cell>
          <cell r="P1314">
            <v>1313</v>
          </cell>
          <cell r="Q1314">
            <v>0.81699999999999995</v>
          </cell>
          <cell r="R1314">
            <v>916</v>
          </cell>
          <cell r="S1314">
            <v>0.872</v>
          </cell>
          <cell r="T1314">
            <v>1975</v>
          </cell>
          <cell r="U1314">
            <v>0.72499999999999998</v>
          </cell>
        </row>
        <row r="1315">
          <cell r="A1315" t="str">
            <v>CTHT_0024520</v>
          </cell>
          <cell r="B1315" t="str">
            <v>Dephospho-CoA kinase-like protein</v>
          </cell>
          <cell r="C1315">
            <v>831</v>
          </cell>
          <cell r="D1315">
            <v>-1.0087940722987001</v>
          </cell>
          <cell r="E1315">
            <v>0.83224843559998796</v>
          </cell>
          <cell r="F1315">
            <v>-1.8410425078986901</v>
          </cell>
          <cell r="G1315">
            <v>1.0087940722987001</v>
          </cell>
          <cell r="H1315">
            <v>2.0122284046241776</v>
          </cell>
          <cell r="I1315">
            <v>1.7966310918930601E-2</v>
          </cell>
          <cell r="J1315">
            <v>-0.83224843559998796</v>
          </cell>
          <cell r="K1315">
            <v>-1.7804580393189438</v>
          </cell>
          <cell r="L1315">
            <v>4.4677720951202697E-2</v>
          </cell>
          <cell r="M1315">
            <v>1.8410425078986901</v>
          </cell>
          <cell r="N1315">
            <v>3.5826882399590545</v>
          </cell>
          <cell r="O1315">
            <v>6.4212711354365903E-6</v>
          </cell>
          <cell r="P1315">
            <v>1314</v>
          </cell>
          <cell r="Q1315">
            <v>0.81699999999999995</v>
          </cell>
          <cell r="R1315">
            <v>2021</v>
          </cell>
          <cell r="S1315">
            <v>0.71799999999999997</v>
          </cell>
          <cell r="T1315">
            <v>3142</v>
          </cell>
          <cell r="U1315">
            <v>0.56200000000000006</v>
          </cell>
        </row>
        <row r="1316">
          <cell r="A1316" t="str">
            <v>CTHT_0000880</v>
          </cell>
          <cell r="B1316" t="str">
            <v>Uncharacterized protein</v>
          </cell>
          <cell r="C1316">
            <v>2664</v>
          </cell>
          <cell r="D1316">
            <v>-1.32707941501503</v>
          </cell>
          <cell r="E1316">
            <v>6.1912570505064497E-2</v>
          </cell>
          <cell r="F1316">
            <v>-1.3889919855200901</v>
          </cell>
          <cell r="G1316">
            <v>1.32707941501503</v>
          </cell>
          <cell r="H1316">
            <v>2.5089425132275083</v>
          </cell>
          <cell r="I1316">
            <v>3.0712092969139699E-6</v>
          </cell>
          <cell r="J1316">
            <v>-6.1912570505064497E-2</v>
          </cell>
          <cell r="K1316">
            <v>-1.0438486667016564</v>
          </cell>
          <cell r="L1316">
            <v>0.84867153005290197</v>
          </cell>
          <cell r="M1316">
            <v>1.3889919855200901</v>
          </cell>
          <cell r="N1316">
            <v>2.6189562972636296</v>
          </cell>
          <cell r="O1316">
            <v>7.5052283469241395E-7</v>
          </cell>
          <cell r="P1316">
            <v>1315</v>
          </cell>
          <cell r="Q1316">
            <v>0.81699999999999995</v>
          </cell>
          <cell r="R1316">
            <v>2348</v>
          </cell>
          <cell r="S1316">
            <v>0.67300000000000004</v>
          </cell>
          <cell r="T1316">
            <v>2437</v>
          </cell>
          <cell r="U1316">
            <v>0.66</v>
          </cell>
        </row>
        <row r="1317">
          <cell r="A1317" t="str">
            <v>CTHT_0041660</v>
          </cell>
          <cell r="B1317" t="str">
            <v>Uncharacterized protein</v>
          </cell>
          <cell r="C1317">
            <v>1434</v>
          </cell>
          <cell r="D1317">
            <v>0.23711223915445401</v>
          </cell>
          <cell r="E1317">
            <v>1.04350067405876</v>
          </cell>
          <cell r="F1317">
            <v>-0.806388434904309</v>
          </cell>
          <cell r="G1317">
            <v>-0.23711223915445401</v>
          </cell>
          <cell r="H1317">
            <v>-1.1786310996859293</v>
          </cell>
          <cell r="I1317">
            <v>0.79650530877744996</v>
          </cell>
          <cell r="J1317">
            <v>-1.04350067405876</v>
          </cell>
          <cell r="K1317">
            <v>-2.0612231116732262</v>
          </cell>
          <cell r="L1317">
            <v>0.16317434697380101</v>
          </cell>
          <cell r="M1317">
            <v>0.806388434904309</v>
          </cell>
          <cell r="N1317">
            <v>1.7488280363741346</v>
          </cell>
          <cell r="O1317">
            <v>0.32064373895109</v>
          </cell>
          <cell r="P1317">
            <v>1316</v>
          </cell>
          <cell r="Q1317">
            <v>0.81599999999999995</v>
          </cell>
          <cell r="R1317">
            <v>1028</v>
          </cell>
          <cell r="S1317">
            <v>0.85599999999999998</v>
          </cell>
          <cell r="T1317">
            <v>2093</v>
          </cell>
          <cell r="U1317">
            <v>0.70799999999999996</v>
          </cell>
        </row>
        <row r="1318">
          <cell r="A1318" t="str">
            <v>CTHT_0006190</v>
          </cell>
          <cell r="B1318" t="str">
            <v>Putative ubiquitin fusion degradation protein</v>
          </cell>
          <cell r="C1318">
            <v>1107</v>
          </cell>
          <cell r="D1318">
            <v>-0.46819497168694002</v>
          </cell>
          <cell r="E1318">
            <v>0.71402989198845801</v>
          </cell>
          <cell r="F1318">
            <v>-1.1822248636754</v>
          </cell>
          <cell r="G1318">
            <v>0.46819497168694002</v>
          </cell>
          <cell r="H1318">
            <v>1.3833775716610091</v>
          </cell>
          <cell r="I1318">
            <v>0.163269440837786</v>
          </cell>
          <cell r="J1318">
            <v>-0.71402989198845801</v>
          </cell>
          <cell r="K1318">
            <v>-1.640379809968773</v>
          </cell>
          <cell r="L1318">
            <v>2.0999797946405101E-2</v>
          </cell>
          <cell r="M1318">
            <v>1.1822248636754</v>
          </cell>
          <cell r="N1318">
            <v>2.2692646381163515</v>
          </cell>
          <cell r="O1318">
            <v>1.3682799215358101E-4</v>
          </cell>
          <cell r="P1318">
            <v>1317</v>
          </cell>
          <cell r="Q1318">
            <v>0.81599999999999995</v>
          </cell>
          <cell r="R1318">
            <v>1478</v>
          </cell>
          <cell r="S1318">
            <v>0.79400000000000004</v>
          </cell>
          <cell r="T1318">
            <v>2245</v>
          </cell>
          <cell r="U1318">
            <v>0.68700000000000006</v>
          </cell>
        </row>
        <row r="1319">
          <cell r="A1319" t="str">
            <v>CTHT_0049540</v>
          </cell>
          <cell r="B1319" t="str">
            <v>Uncharacterized protein</v>
          </cell>
          <cell r="C1319">
            <v>825</v>
          </cell>
          <cell r="D1319">
            <v>-4.2467619723246104</v>
          </cell>
          <cell r="E1319">
            <v>-2.3703615658411299</v>
          </cell>
          <cell r="F1319">
            <v>-1.8764004064834801</v>
          </cell>
          <cell r="G1319">
            <v>4.2467619723246104</v>
          </cell>
          <cell r="H1319">
            <v>18.984656259605146</v>
          </cell>
          <cell r="I1319">
            <v>3.15542257687493E-9</v>
          </cell>
          <cell r="J1319">
            <v>2.3703615658411299</v>
          </cell>
          <cell r="K1319">
            <v>5.1707070342095767</v>
          </cell>
          <cell r="L1319">
            <v>8.8223166522126905E-4</v>
          </cell>
          <cell r="M1319">
            <v>1.8764004064834801</v>
          </cell>
          <cell r="N1319">
            <v>3.6715784000141567</v>
          </cell>
          <cell r="O1319">
            <v>1.1824784618237799E-2</v>
          </cell>
          <cell r="P1319">
            <v>1318</v>
          </cell>
          <cell r="Q1319">
            <v>0.81599999999999995</v>
          </cell>
          <cell r="R1319">
            <v>5970</v>
          </cell>
          <cell r="S1319">
            <v>0.16800000000000001</v>
          </cell>
          <cell r="T1319">
            <v>3568</v>
          </cell>
          <cell r="U1319">
            <v>0.503</v>
          </cell>
        </row>
        <row r="1320">
          <cell r="A1320" t="str">
            <v>CTHT_0016890</v>
          </cell>
          <cell r="B1320" t="str">
            <v>Histone chaperone</v>
          </cell>
          <cell r="C1320">
            <v>795</v>
          </cell>
          <cell r="D1320">
            <v>-0.70168932223121505</v>
          </cell>
          <cell r="E1320">
            <v>-1.3969949858194199</v>
          </cell>
          <cell r="F1320">
            <v>0.695305663588208</v>
          </cell>
          <cell r="G1320">
            <v>0.70168932223121505</v>
          </cell>
          <cell r="H1320">
            <v>1.6264081190116442</v>
          </cell>
          <cell r="I1320">
            <v>6.8526252145954203E-2</v>
          </cell>
          <cell r="J1320">
            <v>1.3969949858194199</v>
          </cell>
          <cell r="K1320">
            <v>2.6335246911159902</v>
          </cell>
          <cell r="L1320">
            <v>8.1091489801326193E-5</v>
          </cell>
          <cell r="M1320">
            <v>-0.695305663588208</v>
          </cell>
          <cell r="N1320">
            <v>-1.6192274622413769</v>
          </cell>
          <cell r="O1320">
            <v>7.0275344883280896E-2</v>
          </cell>
          <cell r="P1320">
            <v>1319</v>
          </cell>
          <cell r="Q1320">
            <v>0.81599999999999995</v>
          </cell>
          <cell r="R1320">
            <v>1723</v>
          </cell>
          <cell r="S1320">
            <v>0.76</v>
          </cell>
          <cell r="T1320">
            <v>808</v>
          </cell>
          <cell r="U1320">
            <v>0.88700000000000001</v>
          </cell>
        </row>
        <row r="1321">
          <cell r="A1321" t="str">
            <v>CTHT_0034600</v>
          </cell>
          <cell r="B1321" t="str">
            <v>Transcription initiation factor IIA subunit 2</v>
          </cell>
          <cell r="C1321">
            <v>429</v>
          </cell>
          <cell r="D1321">
            <v>0.29973108551172201</v>
          </cell>
          <cell r="E1321">
            <v>0.53287156302299099</v>
          </cell>
          <cell r="F1321">
            <v>-0.23314047751126901</v>
          </cell>
          <cell r="G1321">
            <v>-0.29973108551172201</v>
          </cell>
          <cell r="H1321">
            <v>-1.2309149527126095</v>
          </cell>
          <cell r="I1321">
            <v>0.40872211408959402</v>
          </cell>
          <cell r="J1321">
            <v>-0.53287156302299099</v>
          </cell>
          <cell r="K1321">
            <v>-1.4468060771719577</v>
          </cell>
          <cell r="L1321">
            <v>9.9342793775704402E-2</v>
          </cell>
          <cell r="M1321">
            <v>0.23314047751126901</v>
          </cell>
          <cell r="N1321">
            <v>1.1753907725172903</v>
          </cell>
          <cell r="O1321">
            <v>0.52905789186627405</v>
          </cell>
          <cell r="P1321">
            <v>1320</v>
          </cell>
          <cell r="Q1321">
            <v>0.81599999999999995</v>
          </cell>
          <cell r="R1321">
            <v>941</v>
          </cell>
          <cell r="S1321">
            <v>0.86899999999999999</v>
          </cell>
          <cell r="T1321">
            <v>1374</v>
          </cell>
          <cell r="U1321">
            <v>0.80800000000000005</v>
          </cell>
        </row>
        <row r="1322">
          <cell r="A1322" t="str">
            <v>CTHT_0004570</v>
          </cell>
          <cell r="B1322" t="str">
            <v>Uncharacterized protein</v>
          </cell>
          <cell r="C1322">
            <v>501</v>
          </cell>
          <cell r="D1322">
            <v>-1.19776598667622</v>
          </cell>
          <cell r="E1322">
            <v>1.2242037325477599</v>
          </cell>
          <cell r="F1322">
            <v>-2.4219697192239802</v>
          </cell>
          <cell r="G1322">
            <v>1.19776598667622</v>
          </cell>
          <cell r="H1322">
            <v>2.2938419440921849</v>
          </cell>
          <cell r="I1322">
            <v>3.0427636438086901E-2</v>
          </cell>
          <cell r="J1322">
            <v>-1.2242037325477599</v>
          </cell>
          <cell r="K1322">
            <v>-2.3362646853837896</v>
          </cell>
          <cell r="L1322">
            <v>2.1020343036955401E-2</v>
          </cell>
          <cell r="M1322">
            <v>2.4219697192239802</v>
          </cell>
          <cell r="N1322">
            <v>5.3590219278346707</v>
          </cell>
          <cell r="O1322">
            <v>4.1582800725318403E-6</v>
          </cell>
          <cell r="P1322">
            <v>1321</v>
          </cell>
          <cell r="Q1322">
            <v>0.81599999999999995</v>
          </cell>
          <cell r="R1322">
            <v>2242</v>
          </cell>
          <cell r="S1322">
            <v>0.68700000000000006</v>
          </cell>
          <cell r="T1322">
            <v>4019</v>
          </cell>
          <cell r="U1322">
            <v>0.44</v>
          </cell>
        </row>
        <row r="1323">
          <cell r="A1323" t="str">
            <v>CTHT_0069340</v>
          </cell>
          <cell r="B1323" t="str">
            <v>Uncharacterized protein</v>
          </cell>
          <cell r="C1323">
            <v>2712</v>
          </cell>
          <cell r="D1323">
            <v>-0.40866493059324699</v>
          </cell>
          <cell r="E1323">
            <v>1.8712822687312001</v>
          </cell>
          <cell r="F1323">
            <v>-2.27994719932444</v>
          </cell>
          <cell r="G1323">
            <v>0.40866493059324699</v>
          </cell>
          <cell r="H1323">
            <v>1.3274568175262449</v>
          </cell>
          <cell r="I1323">
            <v>0.45053683319196702</v>
          </cell>
          <cell r="J1323">
            <v>-1.8712822687312001</v>
          </cell>
          <cell r="K1323">
            <v>-3.6585761022045169</v>
          </cell>
          <cell r="L1323">
            <v>4.5976411465749901E-5</v>
          </cell>
          <cell r="M1323">
            <v>2.27994719932444</v>
          </cell>
          <cell r="N1323">
            <v>4.8566017893099573</v>
          </cell>
          <cell r="O1323">
            <v>1.00131942158652E-6</v>
          </cell>
          <cell r="P1323">
            <v>1322</v>
          </cell>
          <cell r="Q1323">
            <v>0.81599999999999995</v>
          </cell>
          <cell r="R1323">
            <v>1380</v>
          </cell>
          <cell r="S1323">
            <v>0.80700000000000005</v>
          </cell>
          <cell r="T1323">
            <v>3606</v>
          </cell>
          <cell r="U1323">
            <v>0.497</v>
          </cell>
        </row>
        <row r="1324">
          <cell r="A1324" t="str">
            <v>CTHT_0044610</v>
          </cell>
          <cell r="B1324" t="str">
            <v>Uncharacterized protein</v>
          </cell>
          <cell r="C1324">
            <v>981</v>
          </cell>
          <cell r="D1324">
            <v>-0.74902710032533104</v>
          </cell>
          <cell r="E1324">
            <v>0.45207777408879901</v>
          </cell>
          <cell r="F1324">
            <v>-1.2011048744141299</v>
          </cell>
          <cell r="G1324">
            <v>0.74902710032533104</v>
          </cell>
          <cell r="H1324">
            <v>1.6806590745341239</v>
          </cell>
          <cell r="I1324">
            <v>1.01435167277019E-2</v>
          </cell>
          <cell r="J1324">
            <v>-0.45207777408879901</v>
          </cell>
          <cell r="K1324">
            <v>-1.3680090497645854</v>
          </cell>
          <cell r="L1324">
            <v>0.117655876762793</v>
          </cell>
          <cell r="M1324">
            <v>1.2011048744141299</v>
          </cell>
          <cell r="N1324">
            <v>2.2991568235316544</v>
          </cell>
          <cell r="O1324">
            <v>1.9329634182233899E-5</v>
          </cell>
          <cell r="P1324">
            <v>1323</v>
          </cell>
          <cell r="Q1324">
            <v>0.81499999999999995</v>
          </cell>
          <cell r="R1324">
            <v>1742</v>
          </cell>
          <cell r="S1324">
            <v>0.75700000000000001</v>
          </cell>
          <cell r="T1324">
            <v>2318</v>
          </cell>
          <cell r="U1324">
            <v>0.67700000000000005</v>
          </cell>
        </row>
        <row r="1325">
          <cell r="A1325" t="str">
            <v>CTHT_0002430</v>
          </cell>
          <cell r="B1325" t="str">
            <v>T-complex protein 1 subunit gamma</v>
          </cell>
          <cell r="C1325">
            <v>1689</v>
          </cell>
          <cell r="D1325">
            <v>-1.0629813182000201</v>
          </cell>
          <cell r="E1325">
            <v>-2.2279962392393902</v>
          </cell>
          <cell r="F1325">
            <v>1.1650149210393701</v>
          </cell>
          <cell r="G1325">
            <v>1.0629813182000201</v>
          </cell>
          <cell r="H1325">
            <v>2.0892444714315195</v>
          </cell>
          <cell r="I1325">
            <v>1.4207244344843801E-3</v>
          </cell>
          <cell r="J1325">
            <v>2.2279962392393902</v>
          </cell>
          <cell r="K1325">
            <v>4.6848285126328744</v>
          </cell>
          <cell r="L1325">
            <v>1.2590693562300899E-12</v>
          </cell>
          <cell r="M1325">
            <v>-1.1650149210393701</v>
          </cell>
          <cell r="N1325">
            <v>-2.2423553474442843</v>
          </cell>
          <cell r="O1325">
            <v>3.93588169275987E-4</v>
          </cell>
          <cell r="P1325">
            <v>1324</v>
          </cell>
          <cell r="Q1325">
            <v>0.81499999999999995</v>
          </cell>
          <cell r="R1325">
            <v>2083</v>
          </cell>
          <cell r="S1325">
            <v>0.71</v>
          </cell>
          <cell r="T1325">
            <v>620</v>
          </cell>
          <cell r="U1325">
            <v>0.91300000000000003</v>
          </cell>
        </row>
        <row r="1326">
          <cell r="A1326" t="str">
            <v>CTHT_0050810</v>
          </cell>
          <cell r="B1326" t="str">
            <v>Uncharacterized protein</v>
          </cell>
          <cell r="C1326">
            <v>1962</v>
          </cell>
          <cell r="D1326">
            <v>0.24580122851028299</v>
          </cell>
          <cell r="E1326">
            <v>2.7710276117415402</v>
          </cell>
          <cell r="F1326">
            <v>-2.52522638323126</v>
          </cell>
          <cell r="G1326">
            <v>-0.24580122851028299</v>
          </cell>
          <cell r="H1326">
            <v>-1.185751117859841</v>
          </cell>
          <cell r="I1326">
            <v>0.46799936783560198</v>
          </cell>
          <cell r="J1326">
            <v>-2.7710276117415402</v>
          </cell>
          <cell r="K1326">
            <v>-6.8259394253064851</v>
          </cell>
          <cell r="L1326">
            <v>5.4100480781612299E-23</v>
          </cell>
          <cell r="M1326">
            <v>2.52522638323126</v>
          </cell>
          <cell r="N1326">
            <v>5.7566375628864002</v>
          </cell>
          <cell r="O1326">
            <v>9.1589808009700192E-19</v>
          </cell>
          <cell r="P1326">
            <v>1325</v>
          </cell>
          <cell r="Q1326">
            <v>0.81499999999999995</v>
          </cell>
          <cell r="R1326">
            <v>948</v>
          </cell>
          <cell r="S1326">
            <v>0.86799999999999999</v>
          </cell>
          <cell r="T1326">
            <v>3889</v>
          </cell>
          <cell r="U1326">
            <v>0.45800000000000002</v>
          </cell>
        </row>
        <row r="1327">
          <cell r="A1327" t="str">
            <v>CTHT_0016490</v>
          </cell>
          <cell r="B1327" t="str">
            <v>26S proteasome regulatory subunit-like protein</v>
          </cell>
          <cell r="C1327">
            <v>1725</v>
          </cell>
          <cell r="D1327">
            <v>0.58456523288543005</v>
          </cell>
          <cell r="E1327">
            <v>0.74882907137171495</v>
          </cell>
          <cell r="F1327">
            <v>-0.16426383848628501</v>
          </cell>
          <cell r="G1327">
            <v>-0.58456523288543005</v>
          </cell>
          <cell r="H1327">
            <v>-1.4995870092438348</v>
          </cell>
          <cell r="I1327">
            <v>7.0748296430504107E-2</v>
          </cell>
          <cell r="J1327">
            <v>-0.74882907137171495</v>
          </cell>
          <cell r="K1327">
            <v>-1.6804283977052619</v>
          </cell>
          <cell r="L1327">
            <v>1.3692240057942199E-2</v>
          </cell>
          <cell r="M1327">
            <v>0.16426383848628501</v>
          </cell>
          <cell r="N1327">
            <v>1.1205941284811585</v>
          </cell>
          <cell r="O1327">
            <v>0.652513781739962</v>
          </cell>
          <cell r="P1327">
            <v>1326</v>
          </cell>
          <cell r="Q1327">
            <v>0.81499999999999995</v>
          </cell>
          <cell r="R1327">
            <v>782</v>
          </cell>
          <cell r="S1327">
            <v>0.89100000000000001</v>
          </cell>
          <cell r="T1327">
            <v>1330</v>
          </cell>
          <cell r="U1327">
            <v>0.81399999999999995</v>
          </cell>
        </row>
        <row r="1328">
          <cell r="A1328" t="str">
            <v>CTHT_0017410</v>
          </cell>
          <cell r="B1328" t="str">
            <v>Eukaryotic translation initiation factor 2A (eIF-2A)</v>
          </cell>
          <cell r="C1328">
            <v>2034</v>
          </cell>
          <cell r="D1328">
            <v>-0.78586488930599496</v>
          </cell>
          <cell r="E1328">
            <v>-0.52507680583429495</v>
          </cell>
          <cell r="F1328">
            <v>-0.26078808347170002</v>
          </cell>
          <cell r="G1328">
            <v>0.78586488930599496</v>
          </cell>
          <cell r="H1328">
            <v>1.7241256153574893</v>
          </cell>
          <cell r="I1328">
            <v>4.0650108714800202E-2</v>
          </cell>
          <cell r="J1328">
            <v>0.52507680583429495</v>
          </cell>
          <cell r="K1328">
            <v>1.4390101876326011</v>
          </cell>
          <cell r="L1328">
            <v>0.16342415962957799</v>
          </cell>
          <cell r="M1328">
            <v>0.26078808347170002</v>
          </cell>
          <cell r="N1328">
            <v>1.1981330154402507</v>
          </cell>
          <cell r="O1328">
            <v>0.54275142082030903</v>
          </cell>
          <cell r="P1328">
            <v>1327</v>
          </cell>
          <cell r="Q1328">
            <v>0.81499999999999995</v>
          </cell>
          <cell r="R1328">
            <v>1707</v>
          </cell>
          <cell r="S1328">
            <v>0.76200000000000001</v>
          </cell>
          <cell r="T1328">
            <v>1308</v>
          </cell>
          <cell r="U1328">
            <v>0.81699999999999995</v>
          </cell>
        </row>
        <row r="1329">
          <cell r="A1329" t="str">
            <v>CTHT_0074600</v>
          </cell>
          <cell r="B1329" t="str">
            <v>Uncharacterized protein</v>
          </cell>
          <cell r="C1329">
            <v>2238</v>
          </cell>
          <cell r="D1329">
            <v>2.7192784099049998</v>
          </cell>
          <cell r="E1329">
            <v>4.8130641489278396</v>
          </cell>
          <cell r="F1329">
            <v>-2.0937857390228398</v>
          </cell>
          <cell r="G1329">
            <v>-2.7192784099049998</v>
          </cell>
          <cell r="H1329">
            <v>-6.5854334902512637</v>
          </cell>
          <cell r="I1329">
            <v>1.4197081375785301E-4</v>
          </cell>
          <cell r="J1329">
            <v>-4.8130641489278396</v>
          </cell>
          <cell r="K1329">
            <v>-28.111024902679134</v>
          </cell>
          <cell r="L1329">
            <v>1.3867636504344901E-12</v>
          </cell>
          <cell r="M1329">
            <v>2.0937857390228398</v>
          </cell>
          <cell r="N1329">
            <v>4.2686673465449534</v>
          </cell>
          <cell r="O1329">
            <v>3.7179789120893899E-3</v>
          </cell>
          <cell r="P1329">
            <v>1328</v>
          </cell>
          <cell r="Q1329">
            <v>0.81499999999999995</v>
          </cell>
          <cell r="R1329">
            <v>177</v>
          </cell>
          <cell r="S1329">
            <v>0.97499999999999998</v>
          </cell>
          <cell r="T1329">
            <v>3786</v>
          </cell>
          <cell r="U1329">
            <v>0.47199999999999998</v>
          </cell>
        </row>
        <row r="1330">
          <cell r="A1330" t="str">
            <v>CTHT_0051970</v>
          </cell>
          <cell r="B1330" t="str">
            <v>Putative ribosomal protein</v>
          </cell>
          <cell r="C1330">
            <v>591</v>
          </cell>
          <cell r="D1330">
            <v>-1.5307048122226301</v>
          </cell>
          <cell r="E1330">
            <v>-2.58718609325273</v>
          </cell>
          <cell r="F1330">
            <v>1.0564812810301001</v>
          </cell>
          <cell r="G1330">
            <v>1.5307048122226301</v>
          </cell>
          <cell r="H1330">
            <v>2.8892695660332812</v>
          </cell>
          <cell r="I1330">
            <v>2.56417656949324E-5</v>
          </cell>
          <cell r="J1330">
            <v>2.58718609325273</v>
          </cell>
          <cell r="K1330">
            <v>6.0092547916300054</v>
          </cell>
          <cell r="L1330">
            <v>7.6380290498516506E-14</v>
          </cell>
          <cell r="M1330">
            <v>-1.0564812810301001</v>
          </cell>
          <cell r="N1330">
            <v>-2.079852590521762</v>
          </cell>
          <cell r="O1330">
            <v>4.04763228729298E-3</v>
          </cell>
          <cell r="P1330">
            <v>1329</v>
          </cell>
          <cell r="Q1330">
            <v>0.81499999999999995</v>
          </cell>
          <cell r="R1330">
            <v>2701</v>
          </cell>
          <cell r="S1330">
            <v>0.624</v>
          </cell>
          <cell r="T1330">
            <v>688</v>
          </cell>
          <cell r="U1330">
            <v>0.90400000000000003</v>
          </cell>
        </row>
        <row r="1331">
          <cell r="A1331" t="str">
            <v>CTHT_0047080</v>
          </cell>
          <cell r="B1331" t="str">
            <v>Ribosomal protein L19</v>
          </cell>
          <cell r="C1331">
            <v>8697</v>
          </cell>
          <cell r="D1331">
            <v>-1.7054775362543899</v>
          </cell>
          <cell r="E1331">
            <v>-3.3494392278407701</v>
          </cell>
          <cell r="F1331">
            <v>1.6439616915863799</v>
          </cell>
          <cell r="G1331">
            <v>1.7054775362543899</v>
          </cell>
          <cell r="H1331">
            <v>3.2613686734837763</v>
          </cell>
          <cell r="I1331">
            <v>6.7702729627237802E-4</v>
          </cell>
          <cell r="J1331">
            <v>3.3494392278407701</v>
          </cell>
          <cell r="K1331">
            <v>10.192522439052347</v>
          </cell>
          <cell r="L1331">
            <v>1.7526846252594201E-12</v>
          </cell>
          <cell r="M1331">
            <v>-1.6439616915863799</v>
          </cell>
          <cell r="N1331">
            <v>-3.1252285342413466</v>
          </cell>
          <cell r="O1331">
            <v>1.00166917338292E-3</v>
          </cell>
          <cell r="P1331">
            <v>1330</v>
          </cell>
          <cell r="Q1331">
            <v>0.81399999999999995</v>
          </cell>
          <cell r="R1331">
            <v>2941</v>
          </cell>
          <cell r="S1331">
            <v>0.59</v>
          </cell>
          <cell r="T1331">
            <v>443</v>
          </cell>
          <cell r="U1331">
            <v>0.93799999999999994</v>
          </cell>
        </row>
        <row r="1332">
          <cell r="A1332" t="str">
            <v>CTHT_0033940</v>
          </cell>
          <cell r="B1332" t="str">
            <v>Uncharacterized protein</v>
          </cell>
          <cell r="C1332">
            <v>1050</v>
          </cell>
          <cell r="D1332">
            <v>-1.15192526438163</v>
          </cell>
          <cell r="E1332">
            <v>-0.646377390963909</v>
          </cell>
          <cell r="F1332">
            <v>-0.505547873417722</v>
          </cell>
          <cell r="G1332">
            <v>1.15192526438163</v>
          </cell>
          <cell r="H1332">
            <v>2.2221023432427507</v>
          </cell>
          <cell r="I1332">
            <v>5.9065294194311996E-4</v>
          </cell>
          <cell r="J1332">
            <v>0.646377390963909</v>
          </cell>
          <cell r="K1332">
            <v>1.5652329552732591</v>
          </cell>
          <cell r="L1332">
            <v>5.2866338347638799E-2</v>
          </cell>
          <cell r="M1332">
            <v>0.505547873417722</v>
          </cell>
          <cell r="N1332">
            <v>1.4196623804504658</v>
          </cell>
          <cell r="O1332">
            <v>0.15724954987738299</v>
          </cell>
          <cell r="P1332">
            <v>1331</v>
          </cell>
          <cell r="Q1332">
            <v>0.81399999999999995</v>
          </cell>
          <cell r="R1332">
            <v>2223</v>
          </cell>
          <cell r="S1332">
            <v>0.69</v>
          </cell>
          <cell r="T1332">
            <v>1650</v>
          </cell>
          <cell r="U1332">
            <v>0.77</v>
          </cell>
        </row>
        <row r="1333">
          <cell r="A1333" t="str">
            <v>CTHT_0011460</v>
          </cell>
          <cell r="B1333" t="str">
            <v>Glucosamine-6-phosphate acetyltransferase-like protein</v>
          </cell>
          <cell r="C1333">
            <v>537</v>
          </cell>
          <cell r="D1333">
            <v>-0.61416581780869095</v>
          </cell>
          <cell r="E1333">
            <v>-0.81314678116262595</v>
          </cell>
          <cell r="F1333">
            <v>0.198980963353936</v>
          </cell>
          <cell r="G1333">
            <v>0.61416581780869095</v>
          </cell>
          <cell r="H1333">
            <v>1.5306726893333069</v>
          </cell>
          <cell r="I1333">
            <v>0.14981652013105201</v>
          </cell>
          <cell r="J1333">
            <v>0.81314678116262595</v>
          </cell>
          <cell r="K1333">
            <v>1.7570396902688565</v>
          </cell>
          <cell r="L1333">
            <v>4.0394331622555103E-2</v>
          </cell>
          <cell r="M1333">
            <v>-0.198980963353936</v>
          </cell>
          <cell r="N1333">
            <v>-1.1478872671558189</v>
          </cell>
          <cell r="O1333">
            <v>0.67450090253426198</v>
          </cell>
          <cell r="P1333">
            <v>1332</v>
          </cell>
          <cell r="Q1333">
            <v>0.81399999999999995</v>
          </cell>
          <cell r="R1333">
            <v>1666</v>
          </cell>
          <cell r="S1333">
            <v>0.76800000000000002</v>
          </cell>
          <cell r="T1333">
            <v>1097</v>
          </cell>
          <cell r="U1333">
            <v>0.84699999999999998</v>
          </cell>
        </row>
        <row r="1334">
          <cell r="A1334" t="str">
            <v>CTHT_0056060</v>
          </cell>
          <cell r="B1334" t="str">
            <v>Uncharacterized protein</v>
          </cell>
          <cell r="C1334">
            <v>612</v>
          </cell>
          <cell r="D1334">
            <v>0.79284633180639796</v>
          </cell>
          <cell r="E1334">
            <v>2.4399173362714999</v>
          </cell>
          <cell r="F1334">
            <v>-1.64707100446511</v>
          </cell>
          <cell r="G1334">
            <v>-0.79284633180639796</v>
          </cell>
          <cell r="H1334">
            <v>-1.7324891674511058</v>
          </cell>
          <cell r="I1334">
            <v>1.7378402360599201E-2</v>
          </cell>
          <cell r="J1334">
            <v>-2.4399173362714999</v>
          </cell>
          <cell r="K1334">
            <v>-5.4261063951318675</v>
          </cell>
          <cell r="L1334">
            <v>2.4475052630775699E-15</v>
          </cell>
          <cell r="M1334">
            <v>1.64707100446511</v>
          </cell>
          <cell r="N1334">
            <v>3.1319713260400706</v>
          </cell>
          <cell r="O1334">
            <v>2.11757296734434E-7</v>
          </cell>
          <cell r="P1334">
            <v>1333</v>
          </cell>
          <cell r="Q1334">
            <v>0.81399999999999995</v>
          </cell>
          <cell r="R1334">
            <v>658</v>
          </cell>
          <cell r="S1334">
            <v>0.90800000000000003</v>
          </cell>
          <cell r="T1334">
            <v>2771</v>
          </cell>
          <cell r="U1334">
            <v>0.61399999999999999</v>
          </cell>
        </row>
        <row r="1335">
          <cell r="A1335" t="str">
            <v>CTHT_0022730</v>
          </cell>
          <cell r="B1335" t="str">
            <v>Uncharacterized protein</v>
          </cell>
          <cell r="C1335">
            <v>936</v>
          </cell>
          <cell r="D1335">
            <v>-1.9865461921952099</v>
          </cell>
          <cell r="E1335">
            <v>-2.7855560390673899</v>
          </cell>
          <cell r="F1335">
            <v>0.79900984687218601</v>
          </cell>
          <cell r="G1335">
            <v>1.9865461921952099</v>
          </cell>
          <cell r="H1335">
            <v>3.9628715135538708</v>
          </cell>
          <cell r="I1335">
            <v>1.23554909109265E-12</v>
          </cell>
          <cell r="J1335">
            <v>2.7855560390673899</v>
          </cell>
          <cell r="K1335">
            <v>6.8950262253618178</v>
          </cell>
          <cell r="L1335">
            <v>1.1650278352227E-24</v>
          </cell>
          <cell r="M1335">
            <v>-0.79900984687218601</v>
          </cell>
          <cell r="N1335">
            <v>-1.7399065808163037</v>
          </cell>
          <cell r="O1335">
            <v>6.08523752349767E-3</v>
          </cell>
          <cell r="P1335">
            <v>1334</v>
          </cell>
          <cell r="Q1335">
            <v>0.81399999999999995</v>
          </cell>
          <cell r="R1335">
            <v>3273</v>
          </cell>
          <cell r="S1335">
            <v>0.54400000000000004</v>
          </cell>
          <cell r="T1335">
            <v>787</v>
          </cell>
          <cell r="U1335">
            <v>0.89</v>
          </cell>
        </row>
        <row r="1336">
          <cell r="A1336" t="str">
            <v>CTHT_0038450</v>
          </cell>
          <cell r="B1336" t="str">
            <v>Acid phosphatase-like protein</v>
          </cell>
          <cell r="C1336">
            <v>855</v>
          </cell>
          <cell r="D1336">
            <v>1.24228572186282E-2</v>
          </cell>
          <cell r="E1336">
            <v>1.13707601577297</v>
          </cell>
          <cell r="F1336">
            <v>-1.12465315855434</v>
          </cell>
          <cell r="G1336">
            <v>-1.24228572186282E-2</v>
          </cell>
          <cell r="H1336">
            <v>-1.008648048624597</v>
          </cell>
          <cell r="I1336">
            <v>0.96701700333875795</v>
          </cell>
          <cell r="J1336">
            <v>-1.13707601577297</v>
          </cell>
          <cell r="K1336">
            <v>-2.1993481794928544</v>
          </cell>
          <cell r="L1336">
            <v>1.09639464901719E-7</v>
          </cell>
          <cell r="M1336">
            <v>1.12465315855434</v>
          </cell>
          <cell r="N1336">
            <v>2.1804911856934694</v>
          </cell>
          <cell r="O1336">
            <v>2.5911612453323199E-7</v>
          </cell>
          <cell r="P1336">
            <v>1335</v>
          </cell>
          <cell r="Q1336">
            <v>0.81399999999999995</v>
          </cell>
          <cell r="R1336">
            <v>1148</v>
          </cell>
          <cell r="S1336">
            <v>0.84</v>
          </cell>
          <cell r="T1336">
            <v>2243</v>
          </cell>
          <cell r="U1336">
            <v>0.68700000000000006</v>
          </cell>
        </row>
        <row r="1337">
          <cell r="A1337" t="str">
            <v>CTHT_0005730</v>
          </cell>
          <cell r="B1337" t="str">
            <v>Arginyl-tRNA-protein transferase-like protein</v>
          </cell>
          <cell r="C1337">
            <v>1344</v>
          </cell>
          <cell r="D1337">
            <v>-1.3456002567874401</v>
          </cell>
          <cell r="E1337">
            <v>0.68894796562583405</v>
          </cell>
          <cell r="F1337">
            <v>-2.03454822241327</v>
          </cell>
          <cell r="G1337">
            <v>1.3456002567874401</v>
          </cell>
          <cell r="H1337">
            <v>2.5413591190244449</v>
          </cell>
          <cell r="I1337">
            <v>3.4125034578916299E-3</v>
          </cell>
          <cell r="J1337">
            <v>-0.68894796562583405</v>
          </cell>
          <cell r="K1337">
            <v>-1.6121075172821302</v>
          </cell>
          <cell r="L1337">
            <v>0.13450255642103601</v>
          </cell>
          <cell r="M1337">
            <v>2.03454822241327</v>
          </cell>
          <cell r="N1337">
            <v>4.0969441398927877</v>
          </cell>
          <cell r="O1337">
            <v>4.9579050258695703E-6</v>
          </cell>
          <cell r="P1337">
            <v>1336</v>
          </cell>
          <cell r="Q1337">
            <v>0.81399999999999995</v>
          </cell>
          <cell r="R1337">
            <v>2366</v>
          </cell>
          <cell r="S1337">
            <v>0.67</v>
          </cell>
          <cell r="T1337">
            <v>3337</v>
          </cell>
          <cell r="U1337">
            <v>0.53500000000000003</v>
          </cell>
        </row>
        <row r="1338">
          <cell r="A1338" t="str">
            <v>CTHT_0011670</v>
          </cell>
          <cell r="B1338" t="str">
            <v>Uncharacterized protein</v>
          </cell>
          <cell r="C1338">
            <v>447</v>
          </cell>
          <cell r="D1338">
            <v>-0.88442099274628205</v>
          </cell>
          <cell r="E1338">
            <v>-1.65351093201622</v>
          </cell>
          <cell r="F1338">
            <v>0.76908993926993896</v>
          </cell>
          <cell r="G1338">
            <v>0.88442099274628205</v>
          </cell>
          <cell r="H1338">
            <v>1.8460235947433974</v>
          </cell>
          <cell r="I1338">
            <v>2.3112768083118199E-2</v>
          </cell>
          <cell r="J1338">
            <v>1.65351093201622</v>
          </cell>
          <cell r="K1338">
            <v>3.1459831246370098</v>
          </cell>
          <cell r="L1338">
            <v>5.2285565441012502E-6</v>
          </cell>
          <cell r="M1338">
            <v>-0.76908993926993896</v>
          </cell>
          <cell r="N1338">
            <v>-1.7041944282810277</v>
          </cell>
          <cell r="O1338">
            <v>4.9960756700919401E-2</v>
          </cell>
          <cell r="P1338">
            <v>1337</v>
          </cell>
          <cell r="Q1338">
            <v>0.81299999999999994</v>
          </cell>
          <cell r="R1338">
            <v>1955</v>
          </cell>
          <cell r="S1338">
            <v>0.72699999999999998</v>
          </cell>
          <cell r="T1338">
            <v>783</v>
          </cell>
          <cell r="U1338">
            <v>0.89100000000000001</v>
          </cell>
        </row>
        <row r="1339">
          <cell r="A1339" t="str">
            <v>CTHT_0006060</v>
          </cell>
          <cell r="B1339" t="str">
            <v>Uncharacterized protein</v>
          </cell>
          <cell r="C1339">
            <v>822</v>
          </cell>
          <cell r="D1339">
            <v>-0.78029965921959099</v>
          </cell>
          <cell r="E1339">
            <v>-0.65519217672831298</v>
          </cell>
          <cell r="F1339">
            <v>-0.12510748249127901</v>
          </cell>
          <cell r="G1339">
            <v>0.78029965921959099</v>
          </cell>
          <cell r="H1339">
            <v>1.7174875716405986</v>
          </cell>
          <cell r="I1339">
            <v>4.72627147312134E-2</v>
          </cell>
          <cell r="J1339">
            <v>0.65519217672831298</v>
          </cell>
          <cell r="K1339">
            <v>1.5748257165943185</v>
          </cell>
          <cell r="L1339">
            <v>8.5245732802649604E-2</v>
          </cell>
          <cell r="M1339">
            <v>0.12510748249127901</v>
          </cell>
          <cell r="N1339">
            <v>1.0905889798109207</v>
          </cell>
          <cell r="O1339">
            <v>0.78928189055964704</v>
          </cell>
          <cell r="P1339">
            <v>1338</v>
          </cell>
          <cell r="Q1339">
            <v>0.81299999999999994</v>
          </cell>
          <cell r="R1339">
            <v>1830</v>
          </cell>
          <cell r="S1339">
            <v>0.745</v>
          </cell>
          <cell r="T1339">
            <v>1346</v>
          </cell>
          <cell r="U1339">
            <v>0.81200000000000006</v>
          </cell>
        </row>
        <row r="1340">
          <cell r="A1340" t="str">
            <v>CTHT_0064710</v>
          </cell>
          <cell r="B1340" t="str">
            <v>3-ketoacyl-CoA thiolase-like protein</v>
          </cell>
          <cell r="C1340">
            <v>1248</v>
          </cell>
          <cell r="D1340">
            <v>0.73144110255116901</v>
          </cell>
          <cell r="E1340">
            <v>0.98532162836190096</v>
          </cell>
          <cell r="F1340">
            <v>-0.25388052581073201</v>
          </cell>
          <cell r="G1340">
            <v>-0.73144110255116901</v>
          </cell>
          <cell r="H1340">
            <v>-1.660296727630618</v>
          </cell>
          <cell r="I1340">
            <v>0.12027727438477</v>
          </cell>
          <cell r="J1340">
            <v>-0.98532162836190096</v>
          </cell>
          <cell r="K1340">
            <v>-1.9797546218018551</v>
          </cell>
          <cell r="L1340">
            <v>2.4881892025102399E-2</v>
          </cell>
          <cell r="M1340">
            <v>0.25388052581073201</v>
          </cell>
          <cell r="N1340">
            <v>1.1924101209469529</v>
          </cell>
          <cell r="O1340">
            <v>0.62586802475917602</v>
          </cell>
          <cell r="P1340">
            <v>1339</v>
          </cell>
          <cell r="Q1340">
            <v>0.81299999999999994</v>
          </cell>
          <cell r="R1340">
            <v>733</v>
          </cell>
          <cell r="S1340">
            <v>0.89800000000000002</v>
          </cell>
          <cell r="T1340">
            <v>1393</v>
          </cell>
          <cell r="U1340">
            <v>0.80600000000000005</v>
          </cell>
        </row>
        <row r="1341">
          <cell r="A1341" t="str">
            <v>CTHT_0027450</v>
          </cell>
          <cell r="B1341" t="str">
            <v>Uncharacterized protein</v>
          </cell>
          <cell r="C1341">
            <v>1683</v>
          </cell>
          <cell r="D1341">
            <v>0.21313757636825301</v>
          </cell>
          <cell r="E1341">
            <v>-0.98145221406987104</v>
          </cell>
          <cell r="F1341">
            <v>1.19458979043812</v>
          </cell>
          <cell r="G1341">
            <v>-0.21313757636825301</v>
          </cell>
          <cell r="H1341">
            <v>-1.1592064893434495</v>
          </cell>
          <cell r="I1341">
            <v>0.64184944394669396</v>
          </cell>
          <cell r="J1341">
            <v>0.98145221406987104</v>
          </cell>
          <cell r="K1341">
            <v>1.9744518885217681</v>
          </cell>
          <cell r="L1341">
            <v>9.2681597196588496E-3</v>
          </cell>
          <cell r="M1341">
            <v>-1.19458979043812</v>
          </cell>
          <cell r="N1341">
            <v>-2.2887974420708566</v>
          </cell>
          <cell r="O1341">
            <v>1.94427136005044E-3</v>
          </cell>
          <cell r="P1341">
            <v>1340</v>
          </cell>
          <cell r="Q1341">
            <v>0.81299999999999994</v>
          </cell>
          <cell r="R1341">
            <v>1079</v>
          </cell>
          <cell r="S1341">
            <v>0.84899999999999998</v>
          </cell>
          <cell r="T1341">
            <v>633</v>
          </cell>
          <cell r="U1341">
            <v>0.91100000000000003</v>
          </cell>
        </row>
        <row r="1342">
          <cell r="A1342" t="str">
            <v>CTHT_0028710</v>
          </cell>
          <cell r="B1342" t="str">
            <v>Putative ubiquitin carrier protein</v>
          </cell>
          <cell r="C1342">
            <v>1038</v>
          </cell>
          <cell r="D1342">
            <v>3.2946690458096402E-2</v>
          </cell>
          <cell r="E1342">
            <v>1.1480402537766901</v>
          </cell>
          <cell r="F1342">
            <v>-1.1150935633185901</v>
          </cell>
          <cell r="G1342">
            <v>-3.2946690458096402E-2</v>
          </cell>
          <cell r="H1342">
            <v>-1.0230996641133105</v>
          </cell>
          <cell r="I1342">
            <v>0.94896072487704097</v>
          </cell>
          <cell r="J1342">
            <v>-1.1480402537766901</v>
          </cell>
          <cell r="K1342">
            <v>-2.2161265287682732</v>
          </cell>
          <cell r="L1342">
            <v>2.20003966651186E-3</v>
          </cell>
          <cell r="M1342">
            <v>1.1150935633185901</v>
          </cell>
          <cell r="N1342">
            <v>2.1660905642940631</v>
          </cell>
          <cell r="O1342">
            <v>4.0792158664566197E-3</v>
          </cell>
          <cell r="P1342">
            <v>1341</v>
          </cell>
          <cell r="Q1342">
            <v>0.81299999999999994</v>
          </cell>
          <cell r="R1342">
            <v>1123</v>
          </cell>
          <cell r="S1342">
            <v>0.84299999999999997</v>
          </cell>
          <cell r="T1342">
            <v>2252</v>
          </cell>
          <cell r="U1342">
            <v>0.68600000000000005</v>
          </cell>
        </row>
        <row r="1343">
          <cell r="A1343" t="str">
            <v>CTHT_0073170</v>
          </cell>
          <cell r="B1343" t="str">
            <v>Uncharacterized protein</v>
          </cell>
          <cell r="C1343">
            <v>933</v>
          </cell>
          <cell r="D1343">
            <v>0.72914753167545898</v>
          </cell>
          <cell r="E1343">
            <v>2.33260697452446</v>
          </cell>
          <cell r="F1343">
            <v>-1.6034594428490001</v>
          </cell>
          <cell r="G1343">
            <v>-0.72914753167545898</v>
          </cell>
          <cell r="H1343">
            <v>-1.6576593144814071</v>
          </cell>
          <cell r="I1343">
            <v>0.136528308398041</v>
          </cell>
          <cell r="J1343">
            <v>-2.33260697452446</v>
          </cell>
          <cell r="K1343">
            <v>-5.0371474904685778</v>
          </cell>
          <cell r="L1343">
            <v>1.1341445067113999E-7</v>
          </cell>
          <cell r="M1343">
            <v>1.6034594428490001</v>
          </cell>
          <cell r="N1343">
            <v>3.0387109380460537</v>
          </cell>
          <cell r="O1343">
            <v>4.6159519173871001E-4</v>
          </cell>
          <cell r="P1343">
            <v>1342</v>
          </cell>
          <cell r="Q1343">
            <v>0.81299999999999994</v>
          </cell>
          <cell r="R1343">
            <v>726</v>
          </cell>
          <cell r="S1343">
            <v>0.89900000000000002</v>
          </cell>
          <cell r="T1343">
            <v>2794</v>
          </cell>
          <cell r="U1343">
            <v>0.61099999999999999</v>
          </cell>
        </row>
        <row r="1344">
          <cell r="A1344" t="str">
            <v>CTHT_0061050</v>
          </cell>
          <cell r="B1344" t="str">
            <v>Putative pab1-binding protein</v>
          </cell>
          <cell r="C1344">
            <v>1455</v>
          </cell>
          <cell r="D1344">
            <v>0.75971316568320002</v>
          </cell>
          <cell r="E1344">
            <v>0.67667309275545395</v>
          </cell>
          <cell r="F1344">
            <v>8.3040072927746303E-2</v>
          </cell>
          <cell r="G1344">
            <v>-0.75971316568320002</v>
          </cell>
          <cell r="H1344">
            <v>-1.6931539611006263</v>
          </cell>
          <cell r="I1344">
            <v>3.7829905086663798E-3</v>
          </cell>
          <cell r="J1344">
            <v>-0.67667309275545395</v>
          </cell>
          <cell r="K1344">
            <v>-1.5984494192832797</v>
          </cell>
          <cell r="L1344">
            <v>7.6946000410292696E-3</v>
          </cell>
          <cell r="M1344">
            <v>-8.3040072927746303E-2</v>
          </cell>
          <cell r="N1344">
            <v>-1.0592477564037097</v>
          </cell>
          <cell r="O1344">
            <v>0.79605940003192699</v>
          </cell>
          <cell r="P1344">
            <v>1343</v>
          </cell>
          <cell r="Q1344">
            <v>0.81299999999999994</v>
          </cell>
          <cell r="R1344">
            <v>735</v>
          </cell>
          <cell r="S1344">
            <v>0.89700000000000002</v>
          </cell>
          <cell r="T1344">
            <v>1208</v>
          </cell>
          <cell r="U1344">
            <v>0.83099999999999996</v>
          </cell>
        </row>
        <row r="1345">
          <cell r="A1345" t="str">
            <v>CTHT_0024950</v>
          </cell>
          <cell r="B1345" t="str">
            <v>Glutamyl-tRNA synthetase-like protein</v>
          </cell>
          <cell r="C1345">
            <v>1914</v>
          </cell>
          <cell r="D1345">
            <v>-2.3175417978711002</v>
          </cell>
          <cell r="E1345">
            <v>-3.7392405802802502</v>
          </cell>
          <cell r="F1345">
            <v>1.42169878240914</v>
          </cell>
          <cell r="G1345">
            <v>2.3175417978711002</v>
          </cell>
          <cell r="H1345">
            <v>4.9848213388593958</v>
          </cell>
          <cell r="I1345">
            <v>4.51186379752022E-7</v>
          </cell>
          <cell r="J1345">
            <v>3.7392405802802502</v>
          </cell>
          <cell r="K1345">
            <v>13.354375255622417</v>
          </cell>
          <cell r="L1345">
            <v>2.14019509652901E-17</v>
          </cell>
          <cell r="M1345">
            <v>-1.42169878240914</v>
          </cell>
          <cell r="N1345">
            <v>-2.679007801446704</v>
          </cell>
          <cell r="O1345">
            <v>2.3816987874973202E-3</v>
          </cell>
          <cell r="P1345">
            <v>1344</v>
          </cell>
          <cell r="Q1345">
            <v>0.81200000000000006</v>
          </cell>
          <cell r="R1345">
            <v>3708</v>
          </cell>
          <cell r="S1345">
            <v>0.48299999999999998</v>
          </cell>
          <cell r="T1345">
            <v>527</v>
          </cell>
          <cell r="U1345">
            <v>0.92600000000000005</v>
          </cell>
        </row>
        <row r="1346">
          <cell r="A1346" t="str">
            <v>CTHT_0049640</v>
          </cell>
          <cell r="B1346" t="str">
            <v>Uncharacterized protein</v>
          </cell>
          <cell r="C1346">
            <v>327</v>
          </cell>
          <cell r="D1346">
            <v>-1.5119174658966901</v>
          </cell>
          <cell r="E1346">
            <v>-1.12225855698157</v>
          </cell>
          <cell r="F1346">
            <v>-0.389658908915129</v>
          </cell>
          <cell r="G1346">
            <v>1.5119174658966901</v>
          </cell>
          <cell r="H1346">
            <v>2.8518882784353403</v>
          </cell>
          <cell r="I1346">
            <v>4.1393578280359201E-4</v>
          </cell>
          <cell r="J1346">
            <v>1.12225855698157</v>
          </cell>
          <cell r="K1346">
            <v>2.1768749836580237</v>
          </cell>
          <cell r="L1346">
            <v>7.3995795233399997E-3</v>
          </cell>
          <cell r="M1346">
            <v>0.389658908915129</v>
          </cell>
          <cell r="N1346">
            <v>1.3100836289840774</v>
          </cell>
          <cell r="O1346">
            <v>0.41587376751910599</v>
          </cell>
          <cell r="P1346">
            <v>1345</v>
          </cell>
          <cell r="Q1346">
            <v>0.81200000000000006</v>
          </cell>
          <cell r="R1346">
            <v>2713</v>
          </cell>
          <cell r="S1346">
            <v>0.622</v>
          </cell>
          <cell r="T1346">
            <v>1543</v>
          </cell>
          <cell r="U1346">
            <v>0.78500000000000003</v>
          </cell>
        </row>
        <row r="1347">
          <cell r="A1347" t="str">
            <v>CTHT_0043780</v>
          </cell>
          <cell r="B1347" t="str">
            <v>Splicing factor srp2-like protein</v>
          </cell>
          <cell r="C1347">
            <v>924</v>
          </cell>
          <cell r="D1347">
            <v>1.04076765501198</v>
          </cell>
          <cell r="E1347">
            <v>1.33564190947677</v>
          </cell>
          <cell r="F1347">
            <v>-0.29487425446479099</v>
          </cell>
          <cell r="G1347">
            <v>-1.04076765501198</v>
          </cell>
          <cell r="H1347">
            <v>-2.0573220588828156</v>
          </cell>
          <cell r="I1347">
            <v>1.5272466211488499E-3</v>
          </cell>
          <cell r="J1347">
            <v>-1.33564190947677</v>
          </cell>
          <cell r="K1347">
            <v>-2.5238775362511454</v>
          </cell>
          <cell r="L1347">
            <v>2.02185962480968E-5</v>
          </cell>
          <cell r="M1347">
            <v>0.29487425446479099</v>
          </cell>
          <cell r="N1347">
            <v>1.2267780464190834</v>
          </cell>
          <cell r="O1347">
            <v>0.42124263825036701</v>
          </cell>
          <cell r="P1347">
            <v>1346</v>
          </cell>
          <cell r="Q1347">
            <v>0.81200000000000006</v>
          </cell>
          <cell r="R1347">
            <v>623</v>
          </cell>
          <cell r="S1347">
            <v>0.91300000000000003</v>
          </cell>
          <cell r="T1347">
            <v>1509</v>
          </cell>
          <cell r="U1347">
            <v>0.79</v>
          </cell>
        </row>
        <row r="1348">
          <cell r="A1348" t="str">
            <v>CTHT_0053450</v>
          </cell>
          <cell r="B1348" t="str">
            <v>Putative F-actin capping protein</v>
          </cell>
          <cell r="C1348">
            <v>861</v>
          </cell>
          <cell r="D1348">
            <v>-0.90538389150717302</v>
          </cell>
          <cell r="E1348">
            <v>-1.2317132894662599</v>
          </cell>
          <cell r="F1348">
            <v>0.326329397959087</v>
          </cell>
          <cell r="G1348">
            <v>0.90538389150717302</v>
          </cell>
          <cell r="H1348">
            <v>1.8730428327419262</v>
          </cell>
          <cell r="I1348">
            <v>6.0376140719473198E-2</v>
          </cell>
          <cell r="J1348">
            <v>1.2317132894662599</v>
          </cell>
          <cell r="K1348">
            <v>2.3484571810513786</v>
          </cell>
          <cell r="L1348">
            <v>6.4704839573570599E-3</v>
          </cell>
          <cell r="M1348">
            <v>-0.326329397959087</v>
          </cell>
          <cell r="N1348">
            <v>-1.2538192613638732</v>
          </cell>
          <cell r="O1348">
            <v>0.54093156509847595</v>
          </cell>
          <cell r="P1348">
            <v>1347</v>
          </cell>
          <cell r="Q1348">
            <v>0.81200000000000006</v>
          </cell>
          <cell r="R1348">
            <v>1917</v>
          </cell>
          <cell r="S1348">
            <v>0.73299999999999998</v>
          </cell>
          <cell r="T1348">
            <v>1018</v>
          </cell>
          <cell r="U1348">
            <v>0.85799999999999998</v>
          </cell>
        </row>
        <row r="1349">
          <cell r="A1349" t="str">
            <v>CTHT_0057930</v>
          </cell>
          <cell r="B1349" t="str">
            <v>Uncharacterized protein</v>
          </cell>
          <cell r="C1349">
            <v>2790</v>
          </cell>
          <cell r="D1349">
            <v>1.5437780603171101</v>
          </cell>
          <cell r="E1349">
            <v>1.8314953726609999</v>
          </cell>
          <cell r="F1349">
            <v>-0.28771731234389603</v>
          </cell>
          <cell r="G1349">
            <v>-1.5437780603171101</v>
          </cell>
          <cell r="H1349">
            <v>-2.9155702009510533</v>
          </cell>
          <cell r="I1349">
            <v>1.4718662583589E-5</v>
          </cell>
          <cell r="J1349">
            <v>-1.8314953726609999</v>
          </cell>
          <cell r="K1349">
            <v>-3.5590578243986912</v>
          </cell>
          <cell r="L1349">
            <v>9.12436274856253E-8</v>
          </cell>
          <cell r="M1349">
            <v>0.28771731234389603</v>
          </cell>
          <cell r="N1349">
            <v>1.220707298777354</v>
          </cell>
          <cell r="O1349">
            <v>0.48228241251883502</v>
          </cell>
          <cell r="P1349">
            <v>1348</v>
          </cell>
          <cell r="Q1349">
            <v>0.81200000000000006</v>
          </cell>
          <cell r="R1349">
            <v>470</v>
          </cell>
          <cell r="S1349">
            <v>0.93400000000000005</v>
          </cell>
          <cell r="T1349">
            <v>1491</v>
          </cell>
          <cell r="U1349">
            <v>0.79200000000000004</v>
          </cell>
        </row>
        <row r="1350">
          <cell r="A1350" t="str">
            <v>CTHT_0070670</v>
          </cell>
          <cell r="B1350" t="str">
            <v>Uncharacterized protein</v>
          </cell>
          <cell r="C1350">
            <v>2061</v>
          </cell>
          <cell r="D1350">
            <v>0.47985259918620599</v>
          </cell>
          <cell r="E1350">
            <v>1.06535653674639</v>
          </cell>
          <cell r="F1350">
            <v>-0.58550393756018304</v>
          </cell>
          <cell r="G1350">
            <v>-0.47985259918620599</v>
          </cell>
          <cell r="H1350">
            <v>-1.3946011720300124</v>
          </cell>
          <cell r="I1350">
            <v>0.24990914156963501</v>
          </cell>
          <cell r="J1350">
            <v>-1.06535653674639</v>
          </cell>
          <cell r="K1350">
            <v>-2.0926869865277142</v>
          </cell>
          <cell r="L1350">
            <v>4.2963185178937499E-3</v>
          </cell>
          <cell r="M1350">
            <v>0.58550393756018304</v>
          </cell>
          <cell r="N1350">
            <v>1.5005630487758383</v>
          </cell>
          <cell r="O1350">
            <v>0.15108473324201999</v>
          </cell>
          <cell r="P1350">
            <v>1349</v>
          </cell>
          <cell r="Q1350">
            <v>0.81200000000000006</v>
          </cell>
          <cell r="R1350">
            <v>893</v>
          </cell>
          <cell r="S1350">
            <v>0.875</v>
          </cell>
          <cell r="T1350">
            <v>1756</v>
          </cell>
          <cell r="U1350">
            <v>0.755</v>
          </cell>
        </row>
        <row r="1351">
          <cell r="A1351" t="str">
            <v>CTHT_0007030</v>
          </cell>
          <cell r="B1351" t="str">
            <v>Uncharacterized protein</v>
          </cell>
          <cell r="C1351">
            <v>792</v>
          </cell>
          <cell r="D1351">
            <v>0.33265746052664402</v>
          </cell>
          <cell r="E1351">
            <v>-0.43837473498897001</v>
          </cell>
          <cell r="F1351">
            <v>0.77103219551561397</v>
          </cell>
          <cell r="G1351">
            <v>-0.33265746052664402</v>
          </cell>
          <cell r="H1351">
            <v>-1.2593309411627591</v>
          </cell>
          <cell r="I1351">
            <v>0.50453909837255195</v>
          </cell>
          <cell r="J1351">
            <v>0.43837473498897001</v>
          </cell>
          <cell r="K1351">
            <v>1.3550769082625858</v>
          </cell>
          <cell r="L1351">
            <v>0.33185528582375201</v>
          </cell>
          <cell r="M1351">
            <v>-0.77103219551561397</v>
          </cell>
          <cell r="N1351">
            <v>-1.7064902782302438</v>
          </cell>
          <cell r="O1351">
            <v>9.0491653672364697E-2</v>
          </cell>
          <cell r="P1351">
            <v>1350</v>
          </cell>
          <cell r="Q1351">
            <v>0.81200000000000006</v>
          </cell>
          <cell r="R1351">
            <v>959</v>
          </cell>
          <cell r="S1351">
            <v>0.86599999999999999</v>
          </cell>
          <cell r="T1351">
            <v>759</v>
          </cell>
          <cell r="U1351">
            <v>0.89400000000000002</v>
          </cell>
        </row>
        <row r="1352">
          <cell r="A1352" t="str">
            <v>CTHT_0030580</v>
          </cell>
          <cell r="B1352" t="str">
            <v>Ribokinase (RK) (EC 2.7.1.15)</v>
          </cell>
          <cell r="C1352">
            <v>993</v>
          </cell>
          <cell r="D1352">
            <v>-1.17010806340097</v>
          </cell>
          <cell r="E1352">
            <v>0.81615877916908797</v>
          </cell>
          <cell r="F1352">
            <v>-1.98626684257005</v>
          </cell>
          <cell r="G1352">
            <v>1.17010806340097</v>
          </cell>
          <cell r="H1352">
            <v>2.250285518095303</v>
          </cell>
          <cell r="I1352">
            <v>2.1489466241955201E-2</v>
          </cell>
          <cell r="J1352">
            <v>-0.81615877916908797</v>
          </cell>
          <cell r="K1352">
            <v>-1.7607117957083747</v>
          </cell>
          <cell r="L1352">
            <v>0.102476610247099</v>
          </cell>
          <cell r="M1352">
            <v>1.98626684257005</v>
          </cell>
          <cell r="N1352">
            <v>3.9621042554221098</v>
          </cell>
          <cell r="O1352">
            <v>4.8460290237406801E-5</v>
          </cell>
          <cell r="P1352">
            <v>1351</v>
          </cell>
          <cell r="Q1352">
            <v>0.81200000000000006</v>
          </cell>
          <cell r="R1352">
            <v>2249</v>
          </cell>
          <cell r="S1352">
            <v>0.68600000000000005</v>
          </cell>
          <cell r="T1352">
            <v>3418</v>
          </cell>
          <cell r="U1352">
            <v>0.52400000000000002</v>
          </cell>
        </row>
        <row r="1353">
          <cell r="A1353" t="str">
            <v>CTHT_0012830</v>
          </cell>
          <cell r="B1353" t="str">
            <v>Vacuolar ATP synthase subunit e-like protein</v>
          </cell>
          <cell r="C1353">
            <v>693</v>
          </cell>
          <cell r="D1353">
            <v>-1.2711557023673701</v>
          </cell>
          <cell r="E1353">
            <v>-1.7609000526424901</v>
          </cell>
          <cell r="F1353">
            <v>0.48974435027511698</v>
          </cell>
          <cell r="G1353">
            <v>1.2711557023673701</v>
          </cell>
          <cell r="H1353">
            <v>2.4135483067588868</v>
          </cell>
          <cell r="I1353">
            <v>3.3783178639932101E-4</v>
          </cell>
          <cell r="J1353">
            <v>1.7609000526424901</v>
          </cell>
          <cell r="K1353">
            <v>3.3890949411557023</v>
          </cell>
          <cell r="L1353">
            <v>1.9983552831704001E-7</v>
          </cell>
          <cell r="M1353">
            <v>-0.48974435027511698</v>
          </cell>
          <cell r="N1353">
            <v>-1.4041960261018573</v>
          </cell>
          <cell r="O1353">
            <v>0.199948634027482</v>
          </cell>
          <cell r="P1353">
            <v>1352</v>
          </cell>
          <cell r="Q1353">
            <v>0.81100000000000005</v>
          </cell>
          <cell r="R1353">
            <v>2421</v>
          </cell>
          <cell r="S1353">
            <v>0.66200000000000003</v>
          </cell>
          <cell r="T1353">
            <v>945</v>
          </cell>
          <cell r="U1353">
            <v>0.86799999999999999</v>
          </cell>
        </row>
        <row r="1354">
          <cell r="A1354" t="str">
            <v>CTHT_0045140</v>
          </cell>
          <cell r="B1354" t="str">
            <v>Casein kinase-like protein</v>
          </cell>
          <cell r="C1354">
            <v>1335</v>
          </cell>
          <cell r="D1354">
            <v>1.73636071396405</v>
          </cell>
          <cell r="E1354">
            <v>1.7871703138723301</v>
          </cell>
          <cell r="F1354">
            <v>-5.08095999082816E-2</v>
          </cell>
          <cell r="G1354">
            <v>-1.73636071396405</v>
          </cell>
          <cell r="H1354">
            <v>-3.3319360562503495</v>
          </cell>
          <cell r="I1354">
            <v>9.8444114204321706E-13</v>
          </cell>
          <cell r="J1354">
            <v>-1.7871703138723301</v>
          </cell>
          <cell r="K1354">
            <v>-3.4513727975864259</v>
          </cell>
          <cell r="L1354">
            <v>6.3112396968987504E-14</v>
          </cell>
          <cell r="M1354">
            <v>5.08095999082816E-2</v>
          </cell>
          <cell r="N1354">
            <v>1.0358460484594323</v>
          </cell>
          <cell r="O1354">
            <v>0.87572918197304495</v>
          </cell>
          <cell r="P1354">
            <v>1353</v>
          </cell>
          <cell r="Q1354">
            <v>0.81100000000000005</v>
          </cell>
          <cell r="R1354">
            <v>423</v>
          </cell>
          <cell r="S1354">
            <v>0.94099999999999995</v>
          </cell>
          <cell r="T1354">
            <v>1291</v>
          </cell>
          <cell r="U1354">
            <v>0.82</v>
          </cell>
        </row>
        <row r="1355">
          <cell r="A1355" t="str">
            <v>CTHT_0031570</v>
          </cell>
          <cell r="B1355" t="str">
            <v>Eukaryotic translation initiation factor 3 subunit H (eIF3h)</v>
          </cell>
          <cell r="C1355">
            <v>1686</v>
          </cell>
          <cell r="D1355">
            <v>-1.1494774421710701</v>
          </cell>
          <cell r="E1355">
            <v>-2.4646480382349201</v>
          </cell>
          <cell r="F1355">
            <v>1.31517059606384</v>
          </cell>
          <cell r="G1355">
            <v>1.1494774421710701</v>
          </cell>
          <cell r="H1355">
            <v>2.218335296512993</v>
          </cell>
          <cell r="I1355">
            <v>1.3055906511657801E-3</v>
          </cell>
          <cell r="J1355">
            <v>2.4646480382349201</v>
          </cell>
          <cell r="K1355">
            <v>5.5199226017860648</v>
          </cell>
          <cell r="L1355">
            <v>2.5144193867795401E-13</v>
          </cell>
          <cell r="M1355">
            <v>-1.31517059606384</v>
          </cell>
          <cell r="N1355">
            <v>-2.4883175282216388</v>
          </cell>
          <cell r="O1355">
            <v>1.8496711146878499E-4</v>
          </cell>
          <cell r="P1355">
            <v>1354</v>
          </cell>
          <cell r="Q1355">
            <v>0.81100000000000005</v>
          </cell>
          <cell r="R1355">
            <v>2285</v>
          </cell>
          <cell r="S1355">
            <v>0.68100000000000005</v>
          </cell>
          <cell r="T1355">
            <v>589</v>
          </cell>
          <cell r="U1355">
            <v>0.91800000000000004</v>
          </cell>
        </row>
        <row r="1356">
          <cell r="A1356" t="str">
            <v>CTHT_0042780</v>
          </cell>
          <cell r="B1356" t="str">
            <v>Uncharacterized protein</v>
          </cell>
          <cell r="C1356">
            <v>450</v>
          </cell>
          <cell r="D1356">
            <v>-0.50367431926074002</v>
          </cell>
          <cell r="E1356">
            <v>-0.46341826974237699</v>
          </cell>
          <cell r="F1356">
            <v>-4.0256049518362501E-2</v>
          </cell>
          <cell r="G1356">
            <v>0.50367431926074002</v>
          </cell>
          <cell r="H1356">
            <v>1.4178199342341034</v>
          </cell>
          <cell r="I1356">
            <v>4.1780622014439203E-2</v>
          </cell>
          <cell r="J1356">
            <v>0.46341826974237699</v>
          </cell>
          <cell r="K1356">
            <v>1.3788048415700094</v>
          </cell>
          <cell r="L1356">
            <v>5.1559703004582402E-2</v>
          </cell>
          <cell r="M1356">
            <v>4.0256049518362501E-2</v>
          </cell>
          <cell r="N1356">
            <v>1.0282963124931213</v>
          </cell>
          <cell r="O1356">
            <v>0.89694799747778897</v>
          </cell>
          <cell r="P1356">
            <v>1355</v>
          </cell>
          <cell r="Q1356">
            <v>0.81100000000000005</v>
          </cell>
          <cell r="R1356">
            <v>1554</v>
          </cell>
          <cell r="S1356">
            <v>0.78300000000000003</v>
          </cell>
          <cell r="T1356">
            <v>1265</v>
          </cell>
          <cell r="U1356">
            <v>0.82299999999999995</v>
          </cell>
        </row>
        <row r="1357">
          <cell r="A1357" t="str">
            <v>CTHT_0052380</v>
          </cell>
          <cell r="B1357" t="str">
            <v>Putative sequence-specific DNA binding protein</v>
          </cell>
          <cell r="C1357">
            <v>1332</v>
          </cell>
          <cell r="D1357">
            <v>0.958497600787106</v>
          </cell>
          <cell r="E1357">
            <v>2.17411270539169</v>
          </cell>
          <cell r="F1357">
            <v>-1.21561510460458</v>
          </cell>
          <cell r="G1357">
            <v>-0.958497600787106</v>
          </cell>
          <cell r="H1357">
            <v>-1.9432851351149016</v>
          </cell>
          <cell r="I1357">
            <v>2.6178519534716099E-3</v>
          </cell>
          <cell r="J1357">
            <v>-2.17411270539169</v>
          </cell>
          <cell r="K1357">
            <v>-4.5130811043795189</v>
          </cell>
          <cell r="L1357">
            <v>3.6732439443309599E-13</v>
          </cell>
          <cell r="M1357">
            <v>1.21561510460458</v>
          </cell>
          <cell r="N1357">
            <v>2.3223977906426274</v>
          </cell>
          <cell r="O1357">
            <v>9.8018984295101001E-5</v>
          </cell>
          <cell r="P1357">
            <v>1356</v>
          </cell>
          <cell r="Q1357">
            <v>0.81100000000000005</v>
          </cell>
          <cell r="R1357">
            <v>621</v>
          </cell>
          <cell r="S1357">
            <v>0.91300000000000003</v>
          </cell>
          <cell r="T1357">
            <v>2338</v>
          </cell>
          <cell r="U1357">
            <v>0.67400000000000004</v>
          </cell>
        </row>
        <row r="1358">
          <cell r="A1358" t="str">
            <v>CTHT_0020880</v>
          </cell>
          <cell r="B1358" t="str">
            <v>Uncharacterized protein</v>
          </cell>
          <cell r="C1358">
            <v>516</v>
          </cell>
          <cell r="D1358">
            <v>-0.67968436639419505</v>
          </cell>
          <cell r="E1358">
            <v>0.47217848059337503</v>
          </cell>
          <cell r="F1358">
            <v>-1.15186284698757</v>
          </cell>
          <cell r="G1358">
            <v>0.67968436639419505</v>
          </cell>
          <cell r="H1358">
            <v>1.6017892765124708</v>
          </cell>
          <cell r="I1358">
            <v>0.15949986576980299</v>
          </cell>
          <cell r="J1358">
            <v>-0.47217848059337503</v>
          </cell>
          <cell r="K1358">
            <v>-1.3872025739523159</v>
          </cell>
          <cell r="L1358">
            <v>0.31407163431992802</v>
          </cell>
          <cell r="M1358">
            <v>1.15186284698757</v>
          </cell>
          <cell r="N1358">
            <v>2.2220062073073175</v>
          </cell>
          <cell r="O1358">
            <v>1.22701281433602E-2</v>
          </cell>
          <cell r="P1358">
            <v>1357</v>
          </cell>
          <cell r="Q1358">
            <v>0.81100000000000005</v>
          </cell>
          <cell r="R1358">
            <v>1822</v>
          </cell>
          <cell r="S1358">
            <v>0.746</v>
          </cell>
          <cell r="T1358">
            <v>2452</v>
          </cell>
          <cell r="U1358">
            <v>0.65800000000000003</v>
          </cell>
        </row>
        <row r="1359">
          <cell r="A1359" t="str">
            <v>CTHT_0063740</v>
          </cell>
          <cell r="B1359" t="str">
            <v>Uncharacterized protein</v>
          </cell>
          <cell r="C1359">
            <v>891</v>
          </cell>
          <cell r="D1359">
            <v>-1.7493564511656801</v>
          </cell>
          <cell r="E1359">
            <v>-0.235824320397644</v>
          </cell>
          <cell r="F1359">
            <v>-1.5135321307680301</v>
          </cell>
          <cell r="G1359">
            <v>1.7493564511656801</v>
          </cell>
          <cell r="H1359">
            <v>3.3620855872995445</v>
          </cell>
          <cell r="I1359">
            <v>1.9107238629641801E-4</v>
          </cell>
          <cell r="J1359">
            <v>0.235824320397644</v>
          </cell>
          <cell r="K1359">
            <v>1.1775793848776985</v>
          </cell>
          <cell r="L1359">
            <v>0.64541035026589499</v>
          </cell>
          <cell r="M1359">
            <v>1.5135321307680301</v>
          </cell>
          <cell r="N1359">
            <v>2.8550818997639902</v>
          </cell>
          <cell r="O1359">
            <v>1.25986475262129E-3</v>
          </cell>
          <cell r="P1359">
            <v>1358</v>
          </cell>
          <cell r="Q1359">
            <v>0.81100000000000005</v>
          </cell>
          <cell r="R1359">
            <v>2966</v>
          </cell>
          <cell r="S1359">
            <v>0.58699999999999997</v>
          </cell>
          <cell r="T1359">
            <v>2780</v>
          </cell>
          <cell r="U1359">
            <v>0.61299999999999999</v>
          </cell>
        </row>
        <row r="1360">
          <cell r="A1360" t="str">
            <v>CTHT_0010180</v>
          </cell>
          <cell r="B1360" t="str">
            <v>Protein phosphatase PP2A regulatory subunit B</v>
          </cell>
          <cell r="C1360">
            <v>1434</v>
          </cell>
          <cell r="D1360">
            <v>0.15863573468591799</v>
          </cell>
          <cell r="E1360">
            <v>0.45385396637342301</v>
          </cell>
          <cell r="F1360">
            <v>-0.295218231687504</v>
          </cell>
          <cell r="G1360">
            <v>-0.15863573468591799</v>
          </cell>
          <cell r="H1360">
            <v>-1.1162310897968664</v>
          </cell>
          <cell r="I1360">
            <v>0.66155027743969297</v>
          </cell>
          <cell r="J1360">
            <v>-0.45385396637342301</v>
          </cell>
          <cell r="K1360">
            <v>-1.3696943286580112</v>
          </cell>
          <cell r="L1360">
            <v>0.14105610440641</v>
          </cell>
          <cell r="M1360">
            <v>0.295218231687504</v>
          </cell>
          <cell r="N1360">
            <v>1.2270705781069666</v>
          </cell>
          <cell r="O1360">
            <v>0.38559716244749198</v>
          </cell>
          <cell r="P1360">
            <v>1359</v>
          </cell>
          <cell r="Q1360">
            <v>0.81</v>
          </cell>
          <cell r="R1360">
            <v>1098</v>
          </cell>
          <cell r="S1360">
            <v>0.84699999999999998</v>
          </cell>
          <cell r="T1360">
            <v>1500</v>
          </cell>
          <cell r="U1360">
            <v>0.79100000000000004</v>
          </cell>
        </row>
        <row r="1361">
          <cell r="A1361" t="str">
            <v>CTHT_0007090</v>
          </cell>
          <cell r="B1361" t="str">
            <v>Uncharacterized protein</v>
          </cell>
          <cell r="C1361">
            <v>687</v>
          </cell>
          <cell r="D1361">
            <v>-3.2710162735765</v>
          </cell>
          <cell r="E1361">
            <v>-0.20167004759087601</v>
          </cell>
          <cell r="F1361">
            <v>-3.0693462259856199</v>
          </cell>
          <cell r="G1361">
            <v>3.2710162735765</v>
          </cell>
          <cell r="H1361">
            <v>9.6532602457698946</v>
          </cell>
          <cell r="I1361">
            <v>1.97658285528369E-6</v>
          </cell>
          <cell r="J1361">
            <v>0.20167004759087601</v>
          </cell>
          <cell r="K1361">
            <v>1.1500288452549783</v>
          </cell>
          <cell r="L1361">
            <v>0.79515859661907795</v>
          </cell>
          <cell r="M1361">
            <v>3.0693462259856199</v>
          </cell>
          <cell r="N1361">
            <v>8.3939288006550807</v>
          </cell>
          <cell r="O1361">
            <v>6.8291377318321304E-6</v>
          </cell>
          <cell r="P1361">
            <v>1360</v>
          </cell>
          <cell r="Q1361">
            <v>0.81</v>
          </cell>
          <cell r="R1361">
            <v>5227</v>
          </cell>
          <cell r="S1361">
            <v>0.27200000000000002</v>
          </cell>
          <cell r="T1361">
            <v>5082</v>
          </cell>
          <cell r="U1361">
            <v>0.29199999999999998</v>
          </cell>
        </row>
        <row r="1362">
          <cell r="A1362" t="str">
            <v>CTHT_0043090</v>
          </cell>
          <cell r="B1362" t="str">
            <v>Uncharacterized protein</v>
          </cell>
          <cell r="C1362">
            <v>891</v>
          </cell>
          <cell r="D1362">
            <v>1.02270662564271</v>
          </cell>
          <cell r="E1362">
            <v>2.0330296479108498</v>
          </cell>
          <cell r="F1362">
            <v>-1.0103230222681401</v>
          </cell>
          <cell r="G1362">
            <v>-1.02270662564271</v>
          </cell>
          <cell r="H1362">
            <v>-2.0317270890048982</v>
          </cell>
          <cell r="I1362">
            <v>8.2371766324592299E-4</v>
          </cell>
          <cell r="J1362">
            <v>-2.0330296479108498</v>
          </cell>
          <cell r="K1362">
            <v>-4.0926339831990397</v>
          </cell>
          <cell r="L1362">
            <v>2.0997720188157502E-12</v>
          </cell>
          <cell r="M1362">
            <v>1.0103230222681401</v>
          </cell>
          <cell r="N1362">
            <v>2.0143620692696165</v>
          </cell>
          <cell r="O1362">
            <v>9.0842809628753304E-4</v>
          </cell>
          <cell r="P1362">
            <v>1361</v>
          </cell>
          <cell r="Q1362">
            <v>0.81</v>
          </cell>
          <cell r="R1362">
            <v>600</v>
          </cell>
          <cell r="S1362">
            <v>0.91600000000000004</v>
          </cell>
          <cell r="T1362">
            <v>2083</v>
          </cell>
          <cell r="U1362">
            <v>0.71</v>
          </cell>
        </row>
        <row r="1363">
          <cell r="A1363" t="str">
            <v>CTHT_0047340</v>
          </cell>
          <cell r="B1363" t="str">
            <v>Endo-1,3(4)-beta-glucanase-like protein</v>
          </cell>
          <cell r="C1363">
            <v>858</v>
          </cell>
          <cell r="D1363">
            <v>-0.204260258763059</v>
          </cell>
          <cell r="E1363">
            <v>0.99350189733541305</v>
          </cell>
          <cell r="F1363">
            <v>-1.1977621560984699</v>
          </cell>
          <cell r="G1363">
            <v>0.204260258763059</v>
          </cell>
          <cell r="H1363">
            <v>1.1520954588918066</v>
          </cell>
          <cell r="I1363">
            <v>0.70447291978133997</v>
          </cell>
          <cell r="J1363">
            <v>-0.99350189733541305</v>
          </cell>
          <cell r="K1363">
            <v>-1.9910119737844494</v>
          </cell>
          <cell r="L1363">
            <v>2.4529553187812799E-2</v>
          </cell>
          <cell r="M1363">
            <v>1.1977621560984699</v>
          </cell>
          <cell r="N1363">
            <v>2.2938358535962733</v>
          </cell>
          <cell r="O1363">
            <v>8.2659117282127895E-3</v>
          </cell>
          <cell r="P1363">
            <v>1362</v>
          </cell>
          <cell r="Q1363">
            <v>0.81</v>
          </cell>
          <cell r="R1363">
            <v>1398</v>
          </cell>
          <cell r="S1363">
            <v>0.80500000000000005</v>
          </cell>
          <cell r="T1363">
            <v>2459</v>
          </cell>
          <cell r="U1363">
            <v>0.65700000000000003</v>
          </cell>
        </row>
        <row r="1364">
          <cell r="A1364" t="str">
            <v>CTHT_0069990</v>
          </cell>
          <cell r="B1364" t="str">
            <v>Uncharacterized protein</v>
          </cell>
          <cell r="C1364">
            <v>1581</v>
          </cell>
          <cell r="D1364">
            <v>2.11273918973315</v>
          </cell>
          <cell r="E1364">
            <v>1.54467481773089</v>
          </cell>
          <cell r="F1364">
            <v>0.56806437200226101</v>
          </cell>
          <cell r="G1364">
            <v>-2.11273918973315</v>
          </cell>
          <cell r="H1364">
            <v>-4.3251170890151114</v>
          </cell>
          <cell r="I1364">
            <v>4.3743201753850501E-5</v>
          </cell>
          <cell r="J1364">
            <v>-1.54467481773089</v>
          </cell>
          <cell r="K1364">
            <v>-2.917383038642031</v>
          </cell>
          <cell r="L1364">
            <v>2.2437819666420999E-3</v>
          </cell>
          <cell r="M1364">
            <v>-0.56806437200226101</v>
          </cell>
          <cell r="N1364">
            <v>-1.4825331578771186</v>
          </cell>
          <cell r="O1364">
            <v>0.32073565599800402</v>
          </cell>
          <cell r="P1364">
            <v>1363</v>
          </cell>
          <cell r="Q1364">
            <v>0.81</v>
          </cell>
          <cell r="R1364">
            <v>316</v>
          </cell>
          <cell r="S1364">
            <v>0.95599999999999996</v>
          </cell>
          <cell r="T1364">
            <v>888</v>
          </cell>
          <cell r="U1364">
            <v>0.876</v>
          </cell>
        </row>
        <row r="1365">
          <cell r="A1365" t="str">
            <v>CTHT_0017520</v>
          </cell>
          <cell r="B1365" t="str">
            <v>Uncharacterized protein</v>
          </cell>
          <cell r="C1365">
            <v>621</v>
          </cell>
          <cell r="D1365">
            <v>-1.1234898135646101</v>
          </cell>
          <cell r="E1365">
            <v>-1.41286489552788</v>
          </cell>
          <cell r="F1365">
            <v>0.28937508196327399</v>
          </cell>
          <cell r="G1365">
            <v>1.1234898135646101</v>
          </cell>
          <cell r="H1365">
            <v>2.1787336132646291</v>
          </cell>
          <cell r="I1365">
            <v>7.0097161035984706E-2</v>
          </cell>
          <cell r="J1365">
            <v>1.41286489552788</v>
          </cell>
          <cell r="K1365">
            <v>2.6626538644944295</v>
          </cell>
          <cell r="L1365">
            <v>1.53859130175227E-2</v>
          </cell>
          <cell r="M1365">
            <v>-0.28937508196327399</v>
          </cell>
          <cell r="N1365">
            <v>-1.2221107932991857</v>
          </cell>
          <cell r="O1365">
            <v>0.68113598908652695</v>
          </cell>
          <cell r="P1365">
            <v>1364</v>
          </cell>
          <cell r="Q1365">
            <v>0.81</v>
          </cell>
          <cell r="R1365">
            <v>2316</v>
          </cell>
          <cell r="S1365">
            <v>0.67700000000000005</v>
          </cell>
          <cell r="T1365">
            <v>1075</v>
          </cell>
          <cell r="U1365">
            <v>0.85</v>
          </cell>
        </row>
        <row r="1366">
          <cell r="A1366" t="str">
            <v>CTHT_0017170</v>
          </cell>
          <cell r="B1366" t="str">
            <v>Glutamate decarboxylase-like protein</v>
          </cell>
          <cell r="C1366">
            <v>1545</v>
          </cell>
          <cell r="D1366">
            <v>-1.7592758369467101</v>
          </cell>
          <cell r="E1366">
            <v>-1.50678811393873</v>
          </cell>
          <cell r="F1366">
            <v>-0.252487723007985</v>
          </cell>
          <cell r="G1366">
            <v>1.7592758369467101</v>
          </cell>
          <cell r="H1366">
            <v>3.385281575477781</v>
          </cell>
          <cell r="I1366">
            <v>1.23873298559124E-4</v>
          </cell>
          <cell r="J1366">
            <v>1.50678811393873</v>
          </cell>
          <cell r="K1366">
            <v>2.8417666904799237</v>
          </cell>
          <cell r="L1366">
            <v>7.1914837113475495E-4</v>
          </cell>
          <cell r="M1366">
            <v>0.252487723007985</v>
          </cell>
          <cell r="N1366">
            <v>1.1912595030474082</v>
          </cell>
          <cell r="O1366">
            <v>0.64035287215616399</v>
          </cell>
          <cell r="P1366">
            <v>1365</v>
          </cell>
          <cell r="Q1366">
            <v>0.81</v>
          </cell>
          <cell r="R1366">
            <v>3002</v>
          </cell>
          <cell r="S1366">
            <v>0.58199999999999996</v>
          </cell>
          <cell r="T1366">
            <v>1409</v>
          </cell>
          <cell r="U1366">
            <v>0.80300000000000005</v>
          </cell>
        </row>
        <row r="1367">
          <cell r="A1367" t="str">
            <v>CTHT_0049900</v>
          </cell>
          <cell r="B1367" t="str">
            <v>Uncharacterized protein</v>
          </cell>
          <cell r="C1367">
            <v>2133</v>
          </cell>
          <cell r="D1367">
            <v>0.93733207305288802</v>
          </cell>
          <cell r="E1367">
            <v>2.1639289393709702</v>
          </cell>
          <cell r="F1367">
            <v>-1.22659686631808</v>
          </cell>
          <cell r="G1367">
            <v>-0.93733207305288802</v>
          </cell>
          <cell r="H1367">
            <v>-1.9149836479851772</v>
          </cell>
          <cell r="I1367">
            <v>6.8511643402649298E-3</v>
          </cell>
          <cell r="J1367">
            <v>-2.1639289393709702</v>
          </cell>
          <cell r="K1367">
            <v>-4.4813361210027711</v>
          </cell>
          <cell r="L1367">
            <v>2.3360429144522201E-11</v>
          </cell>
          <cell r="M1367">
            <v>1.22659686631808</v>
          </cell>
          <cell r="N1367">
            <v>2.3401432830602693</v>
          </cell>
          <cell r="O1367">
            <v>2.9201479115064299E-4</v>
          </cell>
          <cell r="P1367">
            <v>1366</v>
          </cell>
          <cell r="Q1367">
            <v>0.80900000000000005</v>
          </cell>
          <cell r="R1367">
            <v>642</v>
          </cell>
          <cell r="S1367">
            <v>0.91</v>
          </cell>
          <cell r="T1367">
            <v>2406</v>
          </cell>
          <cell r="U1367">
            <v>0.66500000000000004</v>
          </cell>
        </row>
        <row r="1368">
          <cell r="A1368" t="str">
            <v>CTHT_0053670</v>
          </cell>
          <cell r="B1368" t="str">
            <v>Uncharacterized protein</v>
          </cell>
          <cell r="C1368">
            <v>498</v>
          </cell>
          <cell r="D1368">
            <v>2.7793801891723899</v>
          </cell>
          <cell r="E1368">
            <v>2.8614777186920501</v>
          </cell>
          <cell r="F1368">
            <v>-8.2097529519658402E-2</v>
          </cell>
          <cell r="G1368">
            <v>-2.7793801891723899</v>
          </cell>
          <cell r="H1368">
            <v>-6.8655732693457105</v>
          </cell>
          <cell r="I1368">
            <v>2.5627118951671602E-13</v>
          </cell>
          <cell r="J1368">
            <v>-2.8614777186920501</v>
          </cell>
          <cell r="K1368">
            <v>-7.2675934569852121</v>
          </cell>
          <cell r="L1368">
            <v>1.44440792313518E-14</v>
          </cell>
          <cell r="M1368">
            <v>8.2097529519658402E-2</v>
          </cell>
          <cell r="N1368">
            <v>1.0585559532857196</v>
          </cell>
          <cell r="O1368">
            <v>0.871680336404696</v>
          </cell>
          <cell r="P1368">
            <v>1367</v>
          </cell>
          <cell r="Q1368">
            <v>0.80900000000000005</v>
          </cell>
          <cell r="R1368">
            <v>174</v>
          </cell>
          <cell r="S1368">
            <v>0.97499999999999998</v>
          </cell>
          <cell r="T1368">
            <v>1244</v>
          </cell>
          <cell r="U1368">
            <v>0.82599999999999996</v>
          </cell>
        </row>
        <row r="1369">
          <cell r="A1369" t="str">
            <v>CTHT_0035540</v>
          </cell>
          <cell r="B1369" t="str">
            <v>Uncharacterized protein</v>
          </cell>
          <cell r="C1369">
            <v>555</v>
          </cell>
          <cell r="D1369">
            <v>9.6284652732235299E-2</v>
          </cell>
          <cell r="E1369">
            <v>0.40329321363773002</v>
          </cell>
          <cell r="F1369">
            <v>-0.307008560905495</v>
          </cell>
          <cell r="G1369">
            <v>-9.6284652732235299E-2</v>
          </cell>
          <cell r="H1369">
            <v>-1.0690168941066718</v>
          </cell>
          <cell r="I1369">
            <v>0.92148150265135498</v>
          </cell>
          <cell r="J1369">
            <v>-0.40329321363773002</v>
          </cell>
          <cell r="K1369">
            <v>-1.3225233677520565</v>
          </cell>
          <cell r="L1369">
            <v>0.617506104039934</v>
          </cell>
          <cell r="M1369">
            <v>0.307008560905495</v>
          </cell>
          <cell r="N1369">
            <v>1.2371398198128838</v>
          </cell>
          <cell r="O1369">
            <v>0.73208843071460095</v>
          </cell>
          <cell r="P1369">
            <v>1368</v>
          </cell>
          <cell r="Q1369">
            <v>0.80900000000000005</v>
          </cell>
          <cell r="R1369">
            <v>1009</v>
          </cell>
          <cell r="S1369">
            <v>0.85899999999999999</v>
          </cell>
          <cell r="T1369">
            <v>1448</v>
          </cell>
          <cell r="U1369">
            <v>0.79800000000000004</v>
          </cell>
        </row>
        <row r="1370">
          <cell r="A1370" t="str">
            <v>CTHT_0052580</v>
          </cell>
          <cell r="B1370" t="str">
            <v>Uncharacterized protein</v>
          </cell>
          <cell r="C1370">
            <v>219</v>
          </cell>
          <cell r="D1370">
            <v>-0.58288683257839302</v>
          </cell>
          <cell r="E1370">
            <v>-0.91348003360232599</v>
          </cell>
          <cell r="F1370">
            <v>0.33059320102393303</v>
          </cell>
          <cell r="G1370">
            <v>0.58288683257839302</v>
          </cell>
          <cell r="H1370">
            <v>1.4978434364615119</v>
          </cell>
          <cell r="I1370">
            <v>0.25021331245705702</v>
          </cell>
          <cell r="J1370">
            <v>0.91348003360232599</v>
          </cell>
          <cell r="K1370">
            <v>1.883583557000966</v>
          </cell>
          <cell r="L1370">
            <v>4.8054688782812403E-2</v>
          </cell>
          <cell r="M1370">
            <v>-0.33059320102393303</v>
          </cell>
          <cell r="N1370">
            <v>-1.2575303340452741</v>
          </cell>
          <cell r="O1370">
            <v>0.536865612085063</v>
          </cell>
          <cell r="P1370">
            <v>1369</v>
          </cell>
          <cell r="Q1370">
            <v>0.80900000000000005</v>
          </cell>
          <cell r="R1370">
            <v>1642</v>
          </cell>
          <cell r="S1370">
            <v>0.77100000000000002</v>
          </cell>
          <cell r="T1370">
            <v>1031</v>
          </cell>
          <cell r="U1370">
            <v>0.85599999999999998</v>
          </cell>
        </row>
        <row r="1371">
          <cell r="A1371" t="str">
            <v>CTHT_0060210</v>
          </cell>
          <cell r="B1371" t="str">
            <v>60S ribosomal protein l37, mitochondrial (Yml37)-like protein</v>
          </cell>
          <cell r="C1371">
            <v>693</v>
          </cell>
          <cell r="D1371">
            <v>-3.1416133669258199</v>
          </cell>
          <cell r="E1371">
            <v>-3.6718983293462601</v>
          </cell>
          <cell r="F1371">
            <v>0.53028496242043499</v>
          </cell>
          <cell r="G1371">
            <v>3.1416133669258199</v>
          </cell>
          <cell r="H1371">
            <v>8.8251045316383827</v>
          </cell>
          <cell r="I1371">
            <v>1.8169732210548799E-32</v>
          </cell>
          <cell r="J1371">
            <v>3.6718983293462601</v>
          </cell>
          <cell r="K1371">
            <v>12.7453433098199</v>
          </cell>
          <cell r="L1371">
            <v>8.9153852314595695E-45</v>
          </cell>
          <cell r="M1371">
            <v>-0.53028496242043499</v>
          </cell>
          <cell r="N1371">
            <v>-1.4442144298832091</v>
          </cell>
          <cell r="O1371">
            <v>6.4433823064693502E-2</v>
          </cell>
          <cell r="P1371">
            <v>1370</v>
          </cell>
          <cell r="Q1371">
            <v>0.80900000000000005</v>
          </cell>
          <cell r="R1371">
            <v>4780</v>
          </cell>
          <cell r="S1371">
            <v>0.33400000000000002</v>
          </cell>
          <cell r="T1371">
            <v>984</v>
          </cell>
          <cell r="U1371">
            <v>0.86299999999999999</v>
          </cell>
        </row>
        <row r="1372">
          <cell r="A1372" t="str">
            <v>CTHT_0061640</v>
          </cell>
          <cell r="B1372" t="str">
            <v>5-hydroxyisourate hydrolase (HIU hydrolase) (HIUHase) (EC 3.5.2.17)</v>
          </cell>
          <cell r="C1372">
            <v>441</v>
          </cell>
          <cell r="D1372">
            <v>-0.76254438531914104</v>
          </cell>
          <cell r="E1372">
            <v>-0.31488370064496701</v>
          </cell>
          <cell r="F1372">
            <v>-0.44766068467417403</v>
          </cell>
          <cell r="G1372">
            <v>0.76254438531914104</v>
          </cell>
          <cell r="H1372">
            <v>1.696479956808346</v>
          </cell>
          <cell r="I1372">
            <v>2.0027259334815602E-3</v>
          </cell>
          <cell r="J1372">
            <v>0.31488370064496701</v>
          </cell>
          <cell r="K1372">
            <v>1.2439113743638599</v>
          </cell>
          <cell r="L1372">
            <v>0.209018497557378</v>
          </cell>
          <cell r="M1372">
            <v>0.44766068467417403</v>
          </cell>
          <cell r="N1372">
            <v>1.3638270312271492</v>
          </cell>
          <cell r="O1372">
            <v>8.0165148634237196E-2</v>
          </cell>
          <cell r="P1372">
            <v>1371</v>
          </cell>
          <cell r="Q1372">
            <v>0.80900000000000005</v>
          </cell>
          <cell r="R1372">
            <v>1806</v>
          </cell>
          <cell r="S1372">
            <v>0.748</v>
          </cell>
          <cell r="T1372">
            <v>1592</v>
          </cell>
          <cell r="U1372">
            <v>0.77800000000000002</v>
          </cell>
        </row>
        <row r="1373">
          <cell r="A1373" t="str">
            <v>CTHT_0006350</v>
          </cell>
          <cell r="B1373" t="str">
            <v>Pyruvate dehydrogenase e1 component beta subunit-like protein</v>
          </cell>
          <cell r="C1373">
            <v>1149</v>
          </cell>
          <cell r="D1373">
            <v>-0.86919895477446996</v>
          </cell>
          <cell r="E1373">
            <v>-3.1763808671352698</v>
          </cell>
          <cell r="F1373">
            <v>2.3071819123608002</v>
          </cell>
          <cell r="G1373">
            <v>0.86919895477446996</v>
          </cell>
          <cell r="H1373">
            <v>1.8266483864933254</v>
          </cell>
          <cell r="I1373">
            <v>2.0968826321793302E-3</v>
          </cell>
          <cell r="J1373">
            <v>3.1763808671352698</v>
          </cell>
          <cell r="K1373">
            <v>9.0403640303682895</v>
          </cell>
          <cell r="L1373">
            <v>1.04849147066267E-33</v>
          </cell>
          <cell r="M1373">
            <v>-2.3071819123608002</v>
          </cell>
          <cell r="N1373">
            <v>-4.9491539243211227</v>
          </cell>
          <cell r="O1373">
            <v>6.9369442709776997E-18</v>
          </cell>
          <cell r="P1373">
            <v>1372</v>
          </cell>
          <cell r="Q1373">
            <v>0.80900000000000005</v>
          </cell>
          <cell r="R1373">
            <v>1968</v>
          </cell>
          <cell r="S1373">
            <v>0.72599999999999998</v>
          </cell>
          <cell r="T1373">
            <v>331</v>
          </cell>
          <cell r="U1373">
            <v>0.95399999999999996</v>
          </cell>
        </row>
        <row r="1374">
          <cell r="A1374" t="str">
            <v>CTHT_0016310</v>
          </cell>
          <cell r="B1374" t="str">
            <v>Serine hydroxymethyltransferase (EC 2.1.2.1)</v>
          </cell>
          <cell r="C1374">
            <v>1464</v>
          </cell>
          <cell r="D1374">
            <v>-2.2634208955762598</v>
          </cell>
          <cell r="E1374">
            <v>-4.01861298780101</v>
          </cell>
          <cell r="F1374">
            <v>1.7551920922247499</v>
          </cell>
          <cell r="G1374">
            <v>2.2634208955762598</v>
          </cell>
          <cell r="H1374">
            <v>4.8012860647784716</v>
          </cell>
          <cell r="I1374">
            <v>3.4993545312198498E-4</v>
          </cell>
          <cell r="J1374">
            <v>4.01861298780101</v>
          </cell>
          <cell r="K1374">
            <v>16.207761983207899</v>
          </cell>
          <cell r="L1374">
            <v>2.26976689885952E-11</v>
          </cell>
          <cell r="M1374">
            <v>-1.7551920922247499</v>
          </cell>
          <cell r="N1374">
            <v>-3.3757126246039899</v>
          </cell>
          <cell r="O1374">
            <v>6.1269040191909603E-3</v>
          </cell>
          <cell r="P1374">
            <v>1373</v>
          </cell>
          <cell r="Q1374">
            <v>0.80800000000000005</v>
          </cell>
          <cell r="R1374">
            <v>3589</v>
          </cell>
          <cell r="S1374">
            <v>0.5</v>
          </cell>
          <cell r="T1374">
            <v>385</v>
          </cell>
          <cell r="U1374">
            <v>0.94599999999999995</v>
          </cell>
        </row>
        <row r="1375">
          <cell r="A1375" t="str">
            <v>CTHT_0057100</v>
          </cell>
          <cell r="B1375" t="str">
            <v>Ubiquinone biosynthesis monooxygenase-like protein</v>
          </cell>
          <cell r="C1375">
            <v>1299</v>
          </cell>
          <cell r="D1375">
            <v>-1.5404929764837201</v>
          </cell>
          <cell r="E1375">
            <v>-0.28662239790071797</v>
          </cell>
          <cell r="F1375">
            <v>-1.25387057858301</v>
          </cell>
          <cell r="G1375">
            <v>1.5404929764837201</v>
          </cell>
          <cell r="H1375">
            <v>2.9089388645428702</v>
          </cell>
          <cell r="I1375">
            <v>1.1472752224653901E-6</v>
          </cell>
          <cell r="J1375">
            <v>0.28662239790071797</v>
          </cell>
          <cell r="K1375">
            <v>1.2197812104796875</v>
          </cell>
          <cell r="L1375">
            <v>0.39473549001872599</v>
          </cell>
          <cell r="M1375">
            <v>1.25387057858301</v>
          </cell>
          <cell r="N1375">
            <v>2.3848037988705579</v>
          </cell>
          <cell r="O1375">
            <v>7.5711143125509905E-5</v>
          </cell>
          <cell r="P1375">
            <v>1374</v>
          </cell>
          <cell r="Q1375">
            <v>0.80800000000000005</v>
          </cell>
          <cell r="R1375">
            <v>2793</v>
          </cell>
          <cell r="S1375">
            <v>0.61099999999999999</v>
          </cell>
          <cell r="T1375">
            <v>2523</v>
          </cell>
          <cell r="U1375">
            <v>0.64800000000000002</v>
          </cell>
        </row>
        <row r="1376">
          <cell r="A1376" t="str">
            <v>CTHT_0021080</v>
          </cell>
          <cell r="B1376" t="str">
            <v>Uncharacterized protein</v>
          </cell>
          <cell r="C1376">
            <v>1803</v>
          </cell>
          <cell r="D1376">
            <v>-0.78082318980891596</v>
          </cell>
          <cell r="E1376">
            <v>0.48114793469827299</v>
          </cell>
          <cell r="F1376">
            <v>-1.2619711245071901</v>
          </cell>
          <cell r="G1376">
            <v>0.78082318980891596</v>
          </cell>
          <cell r="H1376">
            <v>1.7181109330715112</v>
          </cell>
          <cell r="I1376">
            <v>3.6169056470112898E-2</v>
          </cell>
          <cell r="J1376">
            <v>-0.48114793469827299</v>
          </cell>
          <cell r="K1376">
            <v>-1.3958538883662059</v>
          </cell>
          <cell r="L1376">
            <v>0.19098666525934899</v>
          </cell>
          <cell r="M1376">
            <v>1.2619711245071901</v>
          </cell>
          <cell r="N1376">
            <v>2.3982318265723612</v>
          </cell>
          <cell r="O1376">
            <v>4.2739930025096799E-4</v>
          </cell>
          <cell r="P1376">
            <v>1375</v>
          </cell>
          <cell r="Q1376">
            <v>0.80800000000000005</v>
          </cell>
          <cell r="R1376">
            <v>1880</v>
          </cell>
          <cell r="S1376">
            <v>0.73799999999999999</v>
          </cell>
          <cell r="T1376">
            <v>2525</v>
          </cell>
          <cell r="U1376">
            <v>0.64800000000000002</v>
          </cell>
        </row>
        <row r="1377">
          <cell r="A1377" t="str">
            <v>CTHT_0065460</v>
          </cell>
          <cell r="B1377" t="str">
            <v>Ribosomal protein L34-like protein</v>
          </cell>
          <cell r="C1377">
            <v>2049</v>
          </cell>
          <cell r="D1377">
            <v>-1.3027202916740701</v>
          </cell>
          <cell r="E1377">
            <v>-1.4529946937051099</v>
          </cell>
          <cell r="F1377">
            <v>0.15027440203103401</v>
          </cell>
          <cell r="G1377">
            <v>1.3027202916740701</v>
          </cell>
          <cell r="H1377">
            <v>2.4669360060726424</v>
          </cell>
          <cell r="I1377">
            <v>6.2909097676456797E-5</v>
          </cell>
          <cell r="J1377">
            <v>1.4529946937051099</v>
          </cell>
          <cell r="K1377">
            <v>2.7377575565742047</v>
          </cell>
          <cell r="L1377">
            <v>3.4376597571699298E-6</v>
          </cell>
          <cell r="M1377">
            <v>-0.15027440203103401</v>
          </cell>
          <cell r="N1377">
            <v>-1.1097805333559092</v>
          </cell>
          <cell r="O1377">
            <v>0.70135023699443899</v>
          </cell>
          <cell r="P1377">
            <v>1376</v>
          </cell>
          <cell r="Q1377">
            <v>0.80800000000000005</v>
          </cell>
          <cell r="R1377">
            <v>2513</v>
          </cell>
          <cell r="S1377">
            <v>0.65</v>
          </cell>
          <cell r="T1377">
            <v>1188</v>
          </cell>
          <cell r="U1377">
            <v>0.83399999999999996</v>
          </cell>
        </row>
        <row r="1378">
          <cell r="A1378" t="str">
            <v>CTHT_0066510</v>
          </cell>
          <cell r="B1378" t="str">
            <v>Imidazoleglycerol-phosphate dehydratase (EC 4.2.1.19)</v>
          </cell>
          <cell r="C1378">
            <v>693</v>
          </cell>
          <cell r="D1378">
            <v>-0.46744173370424502</v>
          </cell>
          <cell r="E1378">
            <v>-2.2745917964264502</v>
          </cell>
          <cell r="F1378">
            <v>1.8071500627221999</v>
          </cell>
          <cell r="G1378">
            <v>0.46744173370424502</v>
          </cell>
          <cell r="H1378">
            <v>1.382655492129764</v>
          </cell>
          <cell r="I1378">
            <v>0.42957161235762598</v>
          </cell>
          <cell r="J1378">
            <v>2.2745917964264502</v>
          </cell>
          <cell r="K1378">
            <v>4.8386071027323991</v>
          </cell>
          <cell r="L1378">
            <v>5.5637318607249303E-6</v>
          </cell>
          <cell r="M1378">
            <v>-1.8071500627221999</v>
          </cell>
          <cell r="N1378">
            <v>-3.4995030434365586</v>
          </cell>
          <cell r="O1378">
            <v>5.0214213601051895E-4</v>
          </cell>
          <cell r="P1378">
            <v>1377</v>
          </cell>
          <cell r="Q1378">
            <v>0.80800000000000005</v>
          </cell>
          <cell r="R1378">
            <v>1555</v>
          </cell>
          <cell r="S1378">
            <v>0.78300000000000003</v>
          </cell>
          <cell r="T1378">
            <v>419</v>
          </cell>
          <cell r="U1378">
            <v>0.94099999999999995</v>
          </cell>
        </row>
        <row r="1379">
          <cell r="A1379" t="str">
            <v>CTHT_0056030</v>
          </cell>
          <cell r="B1379" t="str">
            <v>Glycerol-3-phosphate dehydrogenase [NAD(+)] (EC 1.1.1.8)</v>
          </cell>
          <cell r="C1379">
            <v>1227</v>
          </cell>
          <cell r="D1379">
            <v>0.51574985983216903</v>
          </cell>
          <cell r="E1379">
            <v>0.53112514883779705</v>
          </cell>
          <cell r="F1379">
            <v>-1.5375289005627501E-2</v>
          </cell>
          <cell r="G1379">
            <v>-0.51574985983216903</v>
          </cell>
          <cell r="H1379">
            <v>-1.4297370714062032</v>
          </cell>
          <cell r="I1379">
            <v>0.16141140034561299</v>
          </cell>
          <cell r="J1379">
            <v>-0.53112514883779705</v>
          </cell>
          <cell r="K1379">
            <v>-1.4450557461075484</v>
          </cell>
          <cell r="L1379">
            <v>0.12617596470537401</v>
          </cell>
          <cell r="M1379">
            <v>1.5375289005627501E-2</v>
          </cell>
          <cell r="N1379">
            <v>1.0107143299335997</v>
          </cell>
          <cell r="O1379">
            <v>0.97576167939083702</v>
          </cell>
          <cell r="P1379">
            <v>1378</v>
          </cell>
          <cell r="Q1379">
            <v>0.80800000000000005</v>
          </cell>
          <cell r="R1379">
            <v>863</v>
          </cell>
          <cell r="S1379">
            <v>0.879</v>
          </cell>
          <cell r="T1379">
            <v>1272</v>
          </cell>
          <cell r="U1379">
            <v>0.82299999999999995</v>
          </cell>
        </row>
        <row r="1380">
          <cell r="A1380" t="str">
            <v>CTHT_0002290</v>
          </cell>
          <cell r="B1380" t="str">
            <v>Uncharacterized protein</v>
          </cell>
          <cell r="C1380">
            <v>891</v>
          </cell>
          <cell r="D1380">
            <v>-5.6962012746387396</v>
          </cell>
          <cell r="E1380">
            <v>-1.35038875008754</v>
          </cell>
          <cell r="F1380">
            <v>-4.3458125245511896</v>
          </cell>
          <cell r="G1380">
            <v>5.6962012746387396</v>
          </cell>
          <cell r="H1380">
            <v>51.847455199238347</v>
          </cell>
          <cell r="I1380">
            <v>1.16292904091683E-16</v>
          </cell>
          <cell r="J1380">
            <v>1.35038875008754</v>
          </cell>
          <cell r="K1380">
            <v>2.5498082360232526</v>
          </cell>
          <cell r="L1380">
            <v>5.9787991350330499E-2</v>
          </cell>
          <cell r="M1380">
            <v>4.3458125245511896</v>
          </cell>
          <cell r="N1380">
            <v>20.33386451057223</v>
          </cell>
          <cell r="O1380">
            <v>2.1615262181494801E-10</v>
          </cell>
          <cell r="P1380">
            <v>1379</v>
          </cell>
          <cell r="Q1380">
            <v>0.80800000000000005</v>
          </cell>
          <cell r="R1380">
            <v>6494</v>
          </cell>
          <cell r="S1380">
            <v>9.5000000000000001E-2</v>
          </cell>
          <cell r="T1380">
            <v>5951</v>
          </cell>
          <cell r="U1380">
            <v>0.17100000000000001</v>
          </cell>
        </row>
        <row r="1381">
          <cell r="A1381" t="str">
            <v>CTHT_0043130</v>
          </cell>
          <cell r="B1381" t="str">
            <v>Uncharacterized protein</v>
          </cell>
          <cell r="C1381">
            <v>3885</v>
          </cell>
          <cell r="D1381">
            <v>-1.0852413038064701</v>
          </cell>
          <cell r="E1381">
            <v>1.05762305313604</v>
          </cell>
          <cell r="F1381">
            <v>-2.1428643569425101</v>
          </cell>
          <cell r="G1381">
            <v>1.0852413038064701</v>
          </cell>
          <cell r="H1381">
            <v>2.1217303316659946</v>
          </cell>
          <cell r="I1381">
            <v>2.1983462393412802E-3</v>
          </cell>
          <cell r="J1381">
            <v>-1.05762305313604</v>
          </cell>
          <cell r="K1381">
            <v>-2.0814992708997058</v>
          </cell>
          <cell r="L1381">
            <v>1.9928252803689799E-3</v>
          </cell>
          <cell r="M1381">
            <v>2.1428643569425101</v>
          </cell>
          <cell r="N1381">
            <v>4.4163801384085586</v>
          </cell>
          <cell r="O1381">
            <v>2.67734038780427E-10</v>
          </cell>
          <cell r="P1381">
            <v>1380</v>
          </cell>
          <cell r="Q1381">
            <v>0.80700000000000005</v>
          </cell>
          <cell r="R1381">
            <v>2206</v>
          </cell>
          <cell r="S1381">
            <v>0.69199999999999995</v>
          </cell>
          <cell r="T1381">
            <v>3596</v>
          </cell>
          <cell r="U1381">
            <v>0.499</v>
          </cell>
        </row>
        <row r="1382">
          <cell r="A1382" t="str">
            <v>CTHT_0050110</v>
          </cell>
          <cell r="B1382" t="str">
            <v>Uncharacterized protein</v>
          </cell>
          <cell r="C1382">
            <v>1224</v>
          </cell>
          <cell r="D1382">
            <v>-1.51070277411323</v>
          </cell>
          <cell r="E1382">
            <v>-0.19743392270729301</v>
          </cell>
          <cell r="F1382">
            <v>-1.3132688514059301</v>
          </cell>
          <cell r="G1382">
            <v>1.51070277411323</v>
          </cell>
          <cell r="H1382">
            <v>2.8494881126167764</v>
          </cell>
          <cell r="I1382">
            <v>2.4375499253946002E-3</v>
          </cell>
          <cell r="J1382">
            <v>0.19743392270729301</v>
          </cell>
          <cell r="K1382">
            <v>1.1466570165374839</v>
          </cell>
          <cell r="L1382">
            <v>0.71671294460047497</v>
          </cell>
          <cell r="M1382">
            <v>1.3132688514059301</v>
          </cell>
          <cell r="N1382">
            <v>2.4850396164855404</v>
          </cell>
          <cell r="O1382">
            <v>8.7827487506208796E-3</v>
          </cell>
          <cell r="P1382">
            <v>1381</v>
          </cell>
          <cell r="Q1382">
            <v>0.80700000000000005</v>
          </cell>
          <cell r="R1382">
            <v>2616</v>
          </cell>
          <cell r="S1382">
            <v>0.63500000000000001</v>
          </cell>
          <cell r="T1382">
            <v>2507</v>
          </cell>
          <cell r="U1382">
            <v>0.65100000000000002</v>
          </cell>
        </row>
        <row r="1383">
          <cell r="A1383" t="str">
            <v>CTHT_0063000</v>
          </cell>
          <cell r="B1383" t="str">
            <v>Mannan endo-1,6-alpha-mannosidase (EC 3.2.1.101)</v>
          </cell>
          <cell r="C1383">
            <v>1383</v>
          </cell>
          <cell r="D1383">
            <v>-1.68844691729091</v>
          </cell>
          <cell r="E1383">
            <v>-1.19651072707851</v>
          </cell>
          <cell r="F1383">
            <v>-0.49193619021239898</v>
          </cell>
          <cell r="G1383">
            <v>1.68844691729091</v>
          </cell>
          <cell r="H1383">
            <v>3.2230954583325624</v>
          </cell>
          <cell r="I1383">
            <v>4.7373284894779702E-3</v>
          </cell>
          <cell r="J1383">
            <v>1.19651072707851</v>
          </cell>
          <cell r="K1383">
            <v>2.2918469869056475</v>
          </cell>
          <cell r="L1383">
            <v>4.1478001027137501E-2</v>
          </cell>
          <cell r="M1383">
            <v>0.49193619021239898</v>
          </cell>
          <cell r="N1383">
            <v>1.4063309971161051</v>
          </cell>
          <cell r="O1383">
            <v>0.46161218232919299</v>
          </cell>
          <cell r="P1383">
            <v>1382</v>
          </cell>
          <cell r="Q1383">
            <v>0.80700000000000005</v>
          </cell>
          <cell r="R1383">
            <v>3118</v>
          </cell>
          <cell r="S1383">
            <v>0.56499999999999995</v>
          </cell>
          <cell r="T1383">
            <v>1821</v>
          </cell>
          <cell r="U1383">
            <v>0.746</v>
          </cell>
        </row>
        <row r="1384">
          <cell r="A1384" t="str">
            <v>CTHT_0025280</v>
          </cell>
          <cell r="B1384" t="str">
            <v>Uncharacterized protein</v>
          </cell>
          <cell r="C1384">
            <v>495</v>
          </cell>
          <cell r="D1384">
            <v>-0.97856187543364903</v>
          </cell>
          <cell r="E1384">
            <v>0.76147645881110704</v>
          </cell>
          <cell r="F1384">
            <v>-1.7400383342447601</v>
          </cell>
          <cell r="G1384">
            <v>0.97856187543364903</v>
          </cell>
          <cell r="H1384">
            <v>1.9705001720391699</v>
          </cell>
          <cell r="I1384">
            <v>5.05869691237728E-2</v>
          </cell>
          <cell r="J1384">
            <v>-0.76147645881110704</v>
          </cell>
          <cell r="K1384">
            <v>-1.6952246356996876</v>
          </cell>
          <cell r="L1384">
            <v>0.1182524814976</v>
          </cell>
          <cell r="M1384">
            <v>1.7400383342447601</v>
          </cell>
          <cell r="N1384">
            <v>3.3404404362912836</v>
          </cell>
          <cell r="O1384">
            <v>2.7814741674564902E-4</v>
          </cell>
          <cell r="P1384">
            <v>1383</v>
          </cell>
          <cell r="Q1384">
            <v>0.80700000000000005</v>
          </cell>
          <cell r="R1384">
            <v>2049</v>
          </cell>
          <cell r="S1384">
            <v>0.71399999999999997</v>
          </cell>
          <cell r="T1384">
            <v>3105</v>
          </cell>
          <cell r="U1384">
            <v>0.56699999999999995</v>
          </cell>
        </row>
        <row r="1385">
          <cell r="A1385" t="str">
            <v>CTHT_0074670</v>
          </cell>
          <cell r="B1385" t="str">
            <v>Uncharacterized protein</v>
          </cell>
          <cell r="C1385">
            <v>1839</v>
          </cell>
          <cell r="D1385">
            <v>-0.228800031568788</v>
          </cell>
          <cell r="E1385">
            <v>0.98631744811962296</v>
          </cell>
          <cell r="F1385">
            <v>-1.2151174796884101</v>
          </cell>
          <cell r="G1385">
            <v>0.228800031568788</v>
          </cell>
          <cell r="H1385">
            <v>1.1718598437901513</v>
          </cell>
          <cell r="I1385">
            <v>0.52882046202740296</v>
          </cell>
          <cell r="J1385">
            <v>-0.98631744811962296</v>
          </cell>
          <cell r="K1385">
            <v>-1.9811216184815315</v>
          </cell>
          <cell r="L1385">
            <v>1.18321920965989E-3</v>
          </cell>
          <cell r="M1385">
            <v>1.2151174796884101</v>
          </cell>
          <cell r="N1385">
            <v>2.3215968703630576</v>
          </cell>
          <cell r="O1385">
            <v>8.5628523699773299E-5</v>
          </cell>
          <cell r="P1385">
            <v>1384</v>
          </cell>
          <cell r="Q1385">
            <v>0.80700000000000005</v>
          </cell>
          <cell r="R1385">
            <v>1392</v>
          </cell>
          <cell r="S1385">
            <v>0.80600000000000005</v>
          </cell>
          <cell r="T1385">
            <v>2453</v>
          </cell>
          <cell r="U1385">
            <v>0.65800000000000003</v>
          </cell>
        </row>
        <row r="1386">
          <cell r="A1386" t="str">
            <v>CTHT_0030630</v>
          </cell>
          <cell r="B1386" t="str">
            <v>Uncharacterized protein</v>
          </cell>
          <cell r="C1386">
            <v>843</v>
          </cell>
          <cell r="D1386">
            <v>-2.1276598856988298</v>
          </cell>
          <cell r="E1386">
            <v>-1.43364914818948</v>
          </cell>
          <cell r="F1386">
            <v>-0.69401073750934605</v>
          </cell>
          <cell r="G1386">
            <v>2.1276598856988298</v>
          </cell>
          <cell r="H1386">
            <v>4.3700805916500913</v>
          </cell>
          <cell r="I1386">
            <v>5.5176913026041797E-5</v>
          </cell>
          <cell r="J1386">
            <v>1.43364914818948</v>
          </cell>
          <cell r="K1386">
            <v>2.7012911569387272</v>
          </cell>
          <cell r="L1386">
            <v>5.6454145698374503E-3</v>
          </cell>
          <cell r="M1386">
            <v>0.69401073750934605</v>
          </cell>
          <cell r="N1386">
            <v>1.6177747372491789</v>
          </cell>
          <cell r="O1386">
            <v>0.22566129203892099</v>
          </cell>
          <cell r="P1386">
            <v>1385</v>
          </cell>
          <cell r="Q1386">
            <v>0.80700000000000005</v>
          </cell>
          <cell r="R1386">
            <v>3535</v>
          </cell>
          <cell r="S1386">
            <v>0.50700000000000001</v>
          </cell>
          <cell r="T1386">
            <v>1831</v>
          </cell>
          <cell r="U1386">
            <v>0.745</v>
          </cell>
        </row>
        <row r="1387">
          <cell r="A1387" t="str">
            <v>CTHT_0023180</v>
          </cell>
          <cell r="B1387" t="str">
            <v>Uncharacterized protein</v>
          </cell>
          <cell r="C1387">
            <v>282</v>
          </cell>
          <cell r="D1387">
            <v>-0.10086587052675</v>
          </cell>
          <cell r="E1387">
            <v>0.45023640027225598</v>
          </cell>
          <cell r="F1387">
            <v>-0.55110227079900598</v>
          </cell>
          <cell r="G1387">
            <v>0.10086587052675</v>
          </cell>
          <cell r="H1387">
            <v>1.0724169080106476</v>
          </cell>
          <cell r="I1387">
            <v>0.71257225525534396</v>
          </cell>
          <cell r="J1387">
            <v>-0.45023640027225598</v>
          </cell>
          <cell r="K1387">
            <v>-1.3662641146999579</v>
          </cell>
          <cell r="L1387">
            <v>4.5654677437105599E-2</v>
          </cell>
          <cell r="M1387">
            <v>0.55110227079900598</v>
          </cell>
          <cell r="N1387">
            <v>1.4652047374124337</v>
          </cell>
          <cell r="O1387">
            <v>1.74050338770293E-2</v>
          </cell>
          <cell r="P1387">
            <v>1386</v>
          </cell>
          <cell r="Q1387">
            <v>0.80700000000000005</v>
          </cell>
          <cell r="R1387">
            <v>1315</v>
          </cell>
          <cell r="S1387">
            <v>0.81699999999999995</v>
          </cell>
          <cell r="T1387">
            <v>1777</v>
          </cell>
          <cell r="U1387">
            <v>0.752</v>
          </cell>
        </row>
        <row r="1388">
          <cell r="A1388" t="str">
            <v>CTHT_0065300</v>
          </cell>
          <cell r="B1388" t="str">
            <v>Aminopeptidase-like protein</v>
          </cell>
          <cell r="C1388">
            <v>1560</v>
          </cell>
          <cell r="D1388">
            <v>-0.67095499876653997</v>
          </cell>
          <cell r="E1388">
            <v>0.58296890265542201</v>
          </cell>
          <cell r="F1388">
            <v>-1.2539239014219601</v>
          </cell>
          <cell r="G1388">
            <v>0.67095499876653997</v>
          </cell>
          <cell r="H1388">
            <v>1.592126534410957</v>
          </cell>
          <cell r="I1388">
            <v>0.10542468100265499</v>
          </cell>
          <cell r="J1388">
            <v>-0.58296890265542201</v>
          </cell>
          <cell r="K1388">
            <v>-1.4979286461692283</v>
          </cell>
          <cell r="L1388">
            <v>0.14307713636932801</v>
          </cell>
          <cell r="M1388">
            <v>1.2539239014219601</v>
          </cell>
          <cell r="N1388">
            <v>2.3848919442203069</v>
          </cell>
          <cell r="O1388">
            <v>1.4162759519161601E-3</v>
          </cell>
          <cell r="P1388">
            <v>1387</v>
          </cell>
          <cell r="Q1388">
            <v>0.80600000000000005</v>
          </cell>
          <cell r="R1388">
            <v>1762</v>
          </cell>
          <cell r="S1388">
            <v>0.754</v>
          </cell>
          <cell r="T1388">
            <v>2441</v>
          </cell>
          <cell r="U1388">
            <v>0.66</v>
          </cell>
        </row>
        <row r="1389">
          <cell r="A1389" t="str">
            <v>CTHT_0042870</v>
          </cell>
          <cell r="B1389" t="str">
            <v>Branched-chain-amino-acid aminotransferase (EC 2.6.1.42)</v>
          </cell>
          <cell r="C1389">
            <v>1245</v>
          </cell>
          <cell r="D1389">
            <v>-0.30077417166063303</v>
          </cell>
          <cell r="E1389">
            <v>-1.75931046043475</v>
          </cell>
          <cell r="F1389">
            <v>1.45853628877412</v>
          </cell>
          <cell r="G1389">
            <v>0.30077417166063303</v>
          </cell>
          <cell r="H1389">
            <v>1.23180524107504</v>
          </cell>
          <cell r="I1389">
            <v>0.69286726557458</v>
          </cell>
          <cell r="J1389">
            <v>1.75931046043475</v>
          </cell>
          <cell r="K1389">
            <v>3.3853628204112587</v>
          </cell>
          <cell r="L1389">
            <v>4.4272999850417096E-3</v>
          </cell>
          <cell r="M1389">
            <v>-1.45853628877412</v>
          </cell>
          <cell r="N1389">
            <v>-2.7482938921876476</v>
          </cell>
          <cell r="O1389">
            <v>2.47962670491849E-2</v>
          </cell>
          <cell r="P1389">
            <v>1388</v>
          </cell>
          <cell r="Q1389">
            <v>0.80600000000000005</v>
          </cell>
          <cell r="R1389">
            <v>1521</v>
          </cell>
          <cell r="S1389">
            <v>0.78800000000000003</v>
          </cell>
          <cell r="T1389">
            <v>539</v>
          </cell>
          <cell r="U1389">
            <v>0.92500000000000004</v>
          </cell>
        </row>
        <row r="1390">
          <cell r="A1390" t="str">
            <v>CTHT_0018060</v>
          </cell>
          <cell r="B1390" t="str">
            <v>Uncharacterized protein</v>
          </cell>
          <cell r="C1390">
            <v>690</v>
          </cell>
          <cell r="D1390">
            <v>-0.62310904399526901</v>
          </cell>
          <cell r="E1390">
            <v>1.0357828272921701</v>
          </cell>
          <cell r="F1390">
            <v>-1.6588918712874301</v>
          </cell>
          <cell r="G1390">
            <v>0.62310904399526901</v>
          </cell>
          <cell r="H1390">
            <v>1.5401907571392293</v>
          </cell>
          <cell r="I1390">
            <v>1.3563890860367E-2</v>
          </cell>
          <cell r="J1390">
            <v>-1.0357828272921701</v>
          </cell>
          <cell r="K1390">
            <v>-2.050225826619843</v>
          </cell>
          <cell r="L1390">
            <v>1.36764168661937E-5</v>
          </cell>
          <cell r="M1390">
            <v>1.6588918712874301</v>
          </cell>
          <cell r="N1390">
            <v>3.1577388682079985</v>
          </cell>
          <cell r="O1390">
            <v>3.5435903946674801E-12</v>
          </cell>
          <cell r="P1390">
            <v>1389</v>
          </cell>
          <cell r="Q1390">
            <v>0.80600000000000005</v>
          </cell>
          <cell r="R1390">
            <v>1757</v>
          </cell>
          <cell r="S1390">
            <v>0.755</v>
          </cell>
          <cell r="T1390">
            <v>2969</v>
          </cell>
          <cell r="U1390">
            <v>0.58599999999999997</v>
          </cell>
        </row>
        <row r="1391">
          <cell r="A1391" t="str">
            <v>CTHT_0067760</v>
          </cell>
          <cell r="B1391" t="str">
            <v>Transcription elongation factor SPT4</v>
          </cell>
          <cell r="C1391">
            <v>366</v>
          </cell>
          <cell r="D1391">
            <v>-1.1761030618641199</v>
          </cell>
          <cell r="E1391">
            <v>-1.5668828720102499</v>
          </cell>
          <cell r="F1391">
            <v>0.390779810146132</v>
          </cell>
          <cell r="G1391">
            <v>1.1761030618641199</v>
          </cell>
          <cell r="H1391">
            <v>2.2596558465008978</v>
          </cell>
          <cell r="I1391">
            <v>8.8299169096732306E-5</v>
          </cell>
          <cell r="J1391">
            <v>1.5668828720102499</v>
          </cell>
          <cell r="K1391">
            <v>2.9626390586892928</v>
          </cell>
          <cell r="L1391">
            <v>4.6644680233753799E-8</v>
          </cell>
          <cell r="M1391">
            <v>-0.390779810146132</v>
          </cell>
          <cell r="N1391">
            <v>-1.3111018933599894</v>
          </cell>
          <cell r="O1391">
            <v>0.228561247543004</v>
          </cell>
          <cell r="P1391">
            <v>1390</v>
          </cell>
          <cell r="Q1391">
            <v>0.80600000000000005</v>
          </cell>
          <cell r="R1391">
            <v>2371</v>
          </cell>
          <cell r="S1391">
            <v>0.66900000000000004</v>
          </cell>
          <cell r="T1391">
            <v>1066</v>
          </cell>
          <cell r="U1391">
            <v>0.85099999999999998</v>
          </cell>
        </row>
        <row r="1392">
          <cell r="A1392" t="str">
            <v>CTHT_0022810</v>
          </cell>
          <cell r="B1392" t="str">
            <v>Putative 3-ketodihydrosphingosine protein</v>
          </cell>
          <cell r="C1392">
            <v>978</v>
          </cell>
          <cell r="D1392">
            <v>-1.79946496228095</v>
          </cell>
          <cell r="E1392">
            <v>-0.85582414100738502</v>
          </cell>
          <cell r="F1392">
            <v>-0.94364082127356097</v>
          </cell>
          <cell r="G1392">
            <v>1.79946496228095</v>
          </cell>
          <cell r="H1392">
            <v>3.4809110834885972</v>
          </cell>
          <cell r="I1392">
            <v>2.23944203675916E-8</v>
          </cell>
          <cell r="J1392">
            <v>0.85582414100738502</v>
          </cell>
          <cell r="K1392">
            <v>1.8097923055783782</v>
          </cell>
          <cell r="L1392">
            <v>7.8592106509941095E-3</v>
          </cell>
          <cell r="M1392">
            <v>0.94364082127356097</v>
          </cell>
          <cell r="N1392">
            <v>1.9233759988697425</v>
          </cell>
          <cell r="O1392">
            <v>4.3405591745625301E-3</v>
          </cell>
          <cell r="P1392">
            <v>1391</v>
          </cell>
          <cell r="Q1392">
            <v>0.80600000000000005</v>
          </cell>
          <cell r="R1392">
            <v>3020</v>
          </cell>
          <cell r="S1392">
            <v>0.57899999999999996</v>
          </cell>
          <cell r="T1392">
            <v>2079</v>
          </cell>
          <cell r="U1392">
            <v>0.71</v>
          </cell>
        </row>
        <row r="1393">
          <cell r="A1393" t="str">
            <v>CTHT_0060590</v>
          </cell>
          <cell r="B1393" t="str">
            <v>Putative zinc/cadmium resistance protein</v>
          </cell>
          <cell r="C1393">
            <v>2001</v>
          </cell>
          <cell r="D1393">
            <v>-1.18103766173811</v>
          </cell>
          <cell r="E1393">
            <v>0.28557262421598301</v>
          </cell>
          <cell r="F1393">
            <v>-1.4666102859540899</v>
          </cell>
          <cell r="G1393">
            <v>1.18103766173811</v>
          </cell>
          <cell r="H1393">
            <v>2.2673980154987436</v>
          </cell>
          <cell r="I1393">
            <v>1.3740097245095999E-3</v>
          </cell>
          <cell r="J1393">
            <v>-0.28557262421598301</v>
          </cell>
          <cell r="K1393">
            <v>-1.2188939623653752</v>
          </cell>
          <cell r="L1393">
            <v>0.46366833600233698</v>
          </cell>
          <cell r="M1393">
            <v>1.4666102859540899</v>
          </cell>
          <cell r="N1393">
            <v>2.7637177513706463</v>
          </cell>
          <cell r="O1393">
            <v>5.0153274348853001E-5</v>
          </cell>
          <cell r="P1393">
            <v>1392</v>
          </cell>
          <cell r="Q1393">
            <v>0.80600000000000005</v>
          </cell>
          <cell r="R1393">
            <v>2267</v>
          </cell>
          <cell r="S1393">
            <v>0.68400000000000005</v>
          </cell>
          <cell r="T1393">
            <v>2605</v>
          </cell>
          <cell r="U1393">
            <v>0.63700000000000001</v>
          </cell>
        </row>
        <row r="1394">
          <cell r="A1394" t="str">
            <v>CTHT_0027370</v>
          </cell>
          <cell r="B1394" t="str">
            <v>Uncharacterized protein</v>
          </cell>
          <cell r="C1394">
            <v>432</v>
          </cell>
          <cell r="D1394">
            <v>-0.48511450515781401</v>
          </cell>
          <cell r="E1394">
            <v>-1.1595967165888501</v>
          </cell>
          <cell r="F1394">
            <v>0.67448221143103804</v>
          </cell>
          <cell r="G1394">
            <v>0.48511450515781401</v>
          </cell>
          <cell r="H1394">
            <v>1.3996969536324211</v>
          </cell>
          <cell r="I1394">
            <v>0.130481817625346</v>
          </cell>
          <cell r="J1394">
            <v>1.1595967165888501</v>
          </cell>
          <cell r="K1394">
            <v>2.2339497222581119</v>
          </cell>
          <cell r="L1394">
            <v>6.4455813169842895E-5</v>
          </cell>
          <cell r="M1394">
            <v>-0.67448221143103804</v>
          </cell>
          <cell r="N1394">
            <v>-1.5960238510633924</v>
          </cell>
          <cell r="O1394">
            <v>2.9560827905098501E-2</v>
          </cell>
          <cell r="P1394">
            <v>1393</v>
          </cell>
          <cell r="Q1394">
            <v>0.80600000000000005</v>
          </cell>
          <cell r="R1394">
            <v>1608</v>
          </cell>
          <cell r="S1394">
            <v>0.77600000000000002</v>
          </cell>
          <cell r="T1394">
            <v>877</v>
          </cell>
          <cell r="U1394">
            <v>0.878</v>
          </cell>
        </row>
        <row r="1395">
          <cell r="A1395" t="str">
            <v>CTHT_0033050</v>
          </cell>
          <cell r="B1395" t="str">
            <v>Uncharacterized protein</v>
          </cell>
          <cell r="C1395">
            <v>1104</v>
          </cell>
          <cell r="D1395">
            <v>0.15405793604198501</v>
          </cell>
          <cell r="E1395">
            <v>0.111973704784688</v>
          </cell>
          <cell r="F1395">
            <v>4.20842312572971E-2</v>
          </cell>
          <cell r="G1395">
            <v>-0.15405793604198501</v>
          </cell>
          <cell r="H1395">
            <v>-1.1126948035127162</v>
          </cell>
          <cell r="I1395">
            <v>0.64184944394669396</v>
          </cell>
          <cell r="J1395">
            <v>-0.111973704784688</v>
          </cell>
          <cell r="K1395">
            <v>-1.0807057044266495</v>
          </cell>
          <cell r="L1395">
            <v>0.71478644940236802</v>
          </cell>
          <cell r="M1395">
            <v>-4.20842312572971E-2</v>
          </cell>
          <cell r="N1395">
            <v>-1.0296001945349573</v>
          </cell>
          <cell r="O1395">
            <v>0.90804828390672399</v>
          </cell>
          <cell r="P1395">
            <v>1394</v>
          </cell>
          <cell r="Q1395">
            <v>0.80600000000000005</v>
          </cell>
          <cell r="R1395">
            <v>1122</v>
          </cell>
          <cell r="S1395">
            <v>0.84299999999999997</v>
          </cell>
          <cell r="T1395">
            <v>1285</v>
          </cell>
          <cell r="U1395">
            <v>0.82099999999999995</v>
          </cell>
        </row>
        <row r="1396">
          <cell r="A1396" t="str">
            <v>CTHT_0013960</v>
          </cell>
          <cell r="B1396" t="str">
            <v>Uncharacterized protein</v>
          </cell>
          <cell r="C1396">
            <v>363</v>
          </cell>
          <cell r="D1396">
            <v>-0.94146109527085198</v>
          </cell>
          <cell r="E1396">
            <v>-0.89917792298122301</v>
          </cell>
          <cell r="F1396">
            <v>-4.2283172289628801E-2</v>
          </cell>
          <cell r="G1396">
            <v>0.94146109527085198</v>
          </cell>
          <cell r="H1396">
            <v>1.920472220149303</v>
          </cell>
          <cell r="I1396">
            <v>3.96009537098145E-2</v>
          </cell>
          <cell r="J1396">
            <v>0.89917792298122301</v>
          </cell>
          <cell r="K1396">
            <v>1.865002963562707</v>
          </cell>
          <cell r="L1396">
            <v>4.0794194390600599E-2</v>
          </cell>
          <cell r="M1396">
            <v>4.2283172289628801E-2</v>
          </cell>
          <cell r="N1396">
            <v>1.0297421814711936</v>
          </cell>
          <cell r="O1396">
            <v>0.943731943561954</v>
          </cell>
          <cell r="P1396">
            <v>1395</v>
          </cell>
          <cell r="Q1396">
            <v>0.80500000000000005</v>
          </cell>
          <cell r="R1396">
            <v>2109</v>
          </cell>
          <cell r="S1396">
            <v>0.70599999999999996</v>
          </cell>
          <cell r="T1396">
            <v>1326</v>
          </cell>
          <cell r="U1396">
            <v>0.81499999999999995</v>
          </cell>
        </row>
        <row r="1397">
          <cell r="A1397" t="str">
            <v>CTHT_0037980</v>
          </cell>
          <cell r="B1397" t="str">
            <v>Putative ER membrane protein</v>
          </cell>
          <cell r="C1397">
            <v>1101</v>
          </cell>
          <cell r="D1397">
            <v>0.75627475475016603</v>
          </cell>
          <cell r="E1397">
            <v>2.2314990169087001</v>
          </cell>
          <cell r="F1397">
            <v>-1.4752242621585301</v>
          </cell>
          <cell r="G1397">
            <v>-0.75627475475016603</v>
          </cell>
          <cell r="H1397">
            <v>-1.6891234301408402</v>
          </cell>
          <cell r="I1397">
            <v>1.25363468517688E-2</v>
          </cell>
          <cell r="J1397">
            <v>-2.2314990169087001</v>
          </cell>
          <cell r="K1397">
            <v>-4.6962168168210248</v>
          </cell>
          <cell r="L1397">
            <v>1.91462488870598E-15</v>
          </cell>
          <cell r="M1397">
            <v>1.4752242621585301</v>
          </cell>
          <cell r="N1397">
            <v>2.7802685896254706</v>
          </cell>
          <cell r="O1397">
            <v>3.4813811846720802E-7</v>
          </cell>
          <cell r="P1397">
            <v>1396</v>
          </cell>
          <cell r="Q1397">
            <v>0.80500000000000005</v>
          </cell>
          <cell r="R1397">
            <v>752</v>
          </cell>
          <cell r="S1397">
            <v>0.89500000000000002</v>
          </cell>
          <cell r="T1397">
            <v>2761</v>
          </cell>
          <cell r="U1397">
            <v>0.61499999999999999</v>
          </cell>
        </row>
        <row r="1398">
          <cell r="A1398" t="str">
            <v>CTHT_0063970</v>
          </cell>
          <cell r="B1398" t="str">
            <v>Putative mannose-1-phosphate protein</v>
          </cell>
          <cell r="C1398">
            <v>1326</v>
          </cell>
          <cell r="D1398">
            <v>-0.87931163562368198</v>
          </cell>
          <cell r="E1398">
            <v>-1.13599021512128</v>
          </cell>
          <cell r="F1398">
            <v>0.25667857949759398</v>
          </cell>
          <cell r="G1398">
            <v>0.87931163562368198</v>
          </cell>
          <cell r="H1398">
            <v>1.8394973980353762</v>
          </cell>
          <cell r="I1398">
            <v>1.52162112948323E-2</v>
          </cell>
          <cell r="J1398">
            <v>1.13599021512128</v>
          </cell>
          <cell r="K1398">
            <v>2.1976935295521138</v>
          </cell>
          <cell r="L1398">
            <v>9.4509577382382703E-4</v>
          </cell>
          <cell r="M1398">
            <v>-0.25667857949759398</v>
          </cell>
          <cell r="N1398">
            <v>-1.194725000372</v>
          </cell>
          <cell r="O1398">
            <v>0.52905789186627405</v>
          </cell>
          <cell r="P1398">
            <v>1397</v>
          </cell>
          <cell r="Q1398">
            <v>0.80500000000000005</v>
          </cell>
          <cell r="R1398">
            <v>1978</v>
          </cell>
          <cell r="S1398">
            <v>0.72399999999999998</v>
          </cell>
          <cell r="T1398">
            <v>1114</v>
          </cell>
          <cell r="U1398">
            <v>0.84499999999999997</v>
          </cell>
        </row>
        <row r="1399">
          <cell r="A1399" t="str">
            <v>CTHT_0063680</v>
          </cell>
          <cell r="B1399" t="str">
            <v>Putative VAMP-associated protein</v>
          </cell>
          <cell r="C1399">
            <v>858</v>
          </cell>
          <cell r="D1399">
            <v>0.94980227547789797</v>
          </cell>
          <cell r="E1399">
            <v>1.9256752805528301</v>
          </cell>
          <cell r="F1399">
            <v>-0.97587300507493502</v>
          </cell>
          <cell r="G1399">
            <v>-0.94980227547789797</v>
          </cell>
          <cell r="H1399">
            <v>-1.9316079086040756</v>
          </cell>
          <cell r="I1399">
            <v>3.6947354053131999E-3</v>
          </cell>
          <cell r="J1399">
            <v>-1.9256752805528301</v>
          </cell>
          <cell r="K1399">
            <v>-3.7991463295989125</v>
          </cell>
          <cell r="L1399">
            <v>3.98201090557883E-10</v>
          </cell>
          <cell r="M1399">
            <v>0.97587300507493502</v>
          </cell>
          <cell r="N1399">
            <v>1.9668310078231492</v>
          </cell>
          <cell r="O1399">
            <v>2.7162516540619802E-3</v>
          </cell>
          <cell r="P1399">
            <v>1398</v>
          </cell>
          <cell r="Q1399">
            <v>0.80500000000000005</v>
          </cell>
          <cell r="R1399">
            <v>654</v>
          </cell>
          <cell r="S1399">
            <v>0.90900000000000003</v>
          </cell>
          <cell r="T1399">
            <v>2105</v>
          </cell>
          <cell r="U1399">
            <v>0.70699999999999996</v>
          </cell>
        </row>
        <row r="1400">
          <cell r="A1400" t="str">
            <v>CTHT_0065670</v>
          </cell>
          <cell r="B1400" t="str">
            <v>Cholestenol delta-isomerase-like protein</v>
          </cell>
          <cell r="C1400">
            <v>738</v>
          </cell>
          <cell r="D1400">
            <v>-1.31153757288789</v>
          </cell>
          <cell r="E1400">
            <v>-1.8948590091919799</v>
          </cell>
          <cell r="F1400">
            <v>0.58332143630408895</v>
          </cell>
          <cell r="G1400">
            <v>1.31153757288789</v>
          </cell>
          <cell r="H1400">
            <v>2.4820592809529414</v>
          </cell>
          <cell r="I1400">
            <v>1.2938124100423401E-4</v>
          </cell>
          <cell r="J1400">
            <v>1.8948590091919799</v>
          </cell>
          <cell r="K1400">
            <v>3.7188563186047672</v>
          </cell>
          <cell r="L1400">
            <v>6.88792834066714E-9</v>
          </cell>
          <cell r="M1400">
            <v>-0.58332143630408895</v>
          </cell>
          <cell r="N1400">
            <v>-1.4982947212997175</v>
          </cell>
          <cell r="O1400">
            <v>0.106581222695914</v>
          </cell>
          <cell r="P1400">
            <v>1399</v>
          </cell>
          <cell r="Q1400">
            <v>0.80500000000000005</v>
          </cell>
          <cell r="R1400">
            <v>2512</v>
          </cell>
          <cell r="S1400">
            <v>0.65</v>
          </cell>
          <cell r="T1400">
            <v>936</v>
          </cell>
          <cell r="U1400">
            <v>0.86899999999999999</v>
          </cell>
        </row>
        <row r="1401">
          <cell r="A1401" t="str">
            <v>CTHT_0061210</v>
          </cell>
          <cell r="B1401" t="str">
            <v>Ubiquitin carboxyl-terminal hydrolase-like protein</v>
          </cell>
          <cell r="C1401">
            <v>3588</v>
          </cell>
          <cell r="D1401">
            <v>-0.31627693913779997</v>
          </cell>
          <cell r="E1401">
            <v>0.35278520006755598</v>
          </cell>
          <cell r="F1401">
            <v>-0.66906213920535595</v>
          </cell>
          <cell r="G1401">
            <v>0.31627693913779997</v>
          </cell>
          <cell r="H1401">
            <v>1.2451132238580551</v>
          </cell>
          <cell r="I1401">
            <v>0.45293197850837402</v>
          </cell>
          <cell r="J1401">
            <v>-0.35278520006755598</v>
          </cell>
          <cell r="K1401">
            <v>-1.2770236115903426</v>
          </cell>
          <cell r="L1401">
            <v>0.36322277921902302</v>
          </cell>
          <cell r="M1401">
            <v>0.66906213920535595</v>
          </cell>
          <cell r="N1401">
            <v>1.5900389859701081</v>
          </cell>
          <cell r="O1401">
            <v>8.5769262386639705E-2</v>
          </cell>
          <cell r="P1401">
            <v>1400</v>
          </cell>
          <cell r="Q1401">
            <v>0.80500000000000005</v>
          </cell>
          <cell r="R1401">
            <v>1420</v>
          </cell>
          <cell r="S1401">
            <v>0.80200000000000005</v>
          </cell>
          <cell r="T1401">
            <v>1818</v>
          </cell>
          <cell r="U1401">
            <v>0.746</v>
          </cell>
        </row>
        <row r="1402">
          <cell r="A1402" t="str">
            <v>CTHT_0002120</v>
          </cell>
          <cell r="B1402" t="str">
            <v>Uncharacterized protein</v>
          </cell>
          <cell r="C1402">
            <v>561</v>
          </cell>
          <cell r="D1402">
            <v>0.77561164708639296</v>
          </cell>
          <cell r="E1402">
            <v>2.2114317047304</v>
          </cell>
          <cell r="F1402">
            <v>-1.4358200576440101</v>
          </cell>
          <cell r="G1402">
            <v>-0.77561164708639296</v>
          </cell>
          <cell r="H1402">
            <v>-1.7119156837956988</v>
          </cell>
          <cell r="I1402">
            <v>8.7238843948137905E-3</v>
          </cell>
          <cell r="J1402">
            <v>-2.2114317047304</v>
          </cell>
          <cell r="K1402">
            <v>-4.6313465212227696</v>
          </cell>
          <cell r="L1402">
            <v>9.3528060308423194E-16</v>
          </cell>
          <cell r="M1402">
            <v>1.4358200576440101</v>
          </cell>
          <cell r="N1402">
            <v>2.7053590109964127</v>
          </cell>
          <cell r="O1402">
            <v>4.3559117584422998E-7</v>
          </cell>
          <cell r="P1402">
            <v>1401</v>
          </cell>
          <cell r="Q1402">
            <v>0.80500000000000005</v>
          </cell>
          <cell r="R1402">
            <v>758</v>
          </cell>
          <cell r="S1402">
            <v>0.89400000000000002</v>
          </cell>
          <cell r="T1402">
            <v>2681</v>
          </cell>
          <cell r="U1402">
            <v>0.626</v>
          </cell>
        </row>
        <row r="1403">
          <cell r="A1403" t="str">
            <v>CTHT_0074540</v>
          </cell>
          <cell r="B1403" t="str">
            <v>Putative small nuclear ribonucleoprotein</v>
          </cell>
          <cell r="C1403">
            <v>249</v>
          </cell>
          <cell r="D1403">
            <v>-0.98732151185484096</v>
          </cell>
          <cell r="E1403">
            <v>-1.7854286750308701</v>
          </cell>
          <cell r="F1403">
            <v>0.79810716317602404</v>
          </cell>
          <cell r="G1403">
            <v>0.98732151185484096</v>
          </cell>
          <cell r="H1403">
            <v>1.9825008876080716</v>
          </cell>
          <cell r="I1403">
            <v>2.0384051675533901E-3</v>
          </cell>
          <cell r="J1403">
            <v>1.7854286750308701</v>
          </cell>
          <cell r="K1403">
            <v>3.4472087726837004</v>
          </cell>
          <cell r="L1403">
            <v>3.1431786926438302E-9</v>
          </cell>
          <cell r="M1403">
            <v>-0.79810716317602404</v>
          </cell>
          <cell r="N1403">
            <v>-1.7388182745495853</v>
          </cell>
          <cell r="O1403">
            <v>1.3099919475867999E-2</v>
          </cell>
          <cell r="P1403">
            <v>1402</v>
          </cell>
          <cell r="Q1403">
            <v>0.80400000000000005</v>
          </cell>
          <cell r="R1403">
            <v>2178</v>
          </cell>
          <cell r="S1403">
            <v>0.69599999999999995</v>
          </cell>
          <cell r="T1403">
            <v>826</v>
          </cell>
          <cell r="U1403">
            <v>0.88500000000000001</v>
          </cell>
        </row>
        <row r="1404">
          <cell r="A1404" t="str">
            <v>CTHT_0044250</v>
          </cell>
          <cell r="B1404" t="str">
            <v>Uncharacterized protein</v>
          </cell>
          <cell r="C1404">
            <v>1350</v>
          </cell>
          <cell r="D1404">
            <v>-0.47270595510262498</v>
          </cell>
          <cell r="E1404">
            <v>1.5180450487525801</v>
          </cell>
          <cell r="F1404">
            <v>-1.9907510038552101</v>
          </cell>
          <cell r="G1404">
            <v>0.47270595510262498</v>
          </cell>
          <cell r="H1404">
            <v>1.3877098521755002</v>
          </cell>
          <cell r="I1404">
            <v>0.25039101472985797</v>
          </cell>
          <cell r="J1404">
            <v>-1.5180450487525801</v>
          </cell>
          <cell r="K1404">
            <v>-2.8640269114373331</v>
          </cell>
          <cell r="L1404">
            <v>2.8188878033056701E-5</v>
          </cell>
          <cell r="M1404">
            <v>1.9907510038552101</v>
          </cell>
          <cell r="N1404">
            <v>3.9744383618973695</v>
          </cell>
          <cell r="O1404">
            <v>5.3418883560723002E-8</v>
          </cell>
          <cell r="P1404">
            <v>1403</v>
          </cell>
          <cell r="Q1404">
            <v>0.80400000000000005</v>
          </cell>
          <cell r="R1404">
            <v>1567</v>
          </cell>
          <cell r="S1404">
            <v>0.78100000000000003</v>
          </cell>
          <cell r="T1404">
            <v>3417</v>
          </cell>
          <cell r="U1404">
            <v>0.52400000000000002</v>
          </cell>
        </row>
        <row r="1405">
          <cell r="A1405" t="str">
            <v>CTHT_0031770</v>
          </cell>
          <cell r="B1405" t="str">
            <v>Uncharacterized protein</v>
          </cell>
          <cell r="C1405">
            <v>2232</v>
          </cell>
          <cell r="D1405">
            <v>4.5206891432868303E-2</v>
          </cell>
          <cell r="E1405">
            <v>2.2433938481552498</v>
          </cell>
          <cell r="F1405">
            <v>-2.1981869567223802</v>
          </cell>
          <cell r="G1405">
            <v>-4.5206891432868303E-2</v>
          </cell>
          <cell r="H1405">
            <v>-1.0318311396884707</v>
          </cell>
          <cell r="I1405">
            <v>0.90310014520011594</v>
          </cell>
          <cell r="J1405">
            <v>-2.2433938481552498</v>
          </cell>
          <cell r="K1405">
            <v>-4.7350965670306557</v>
          </cell>
          <cell r="L1405">
            <v>1.1507469185706E-16</v>
          </cell>
          <cell r="M1405">
            <v>2.1981869567223802</v>
          </cell>
          <cell r="N1405">
            <v>4.5890227430626558</v>
          </cell>
          <cell r="O1405">
            <v>1.29362810357121E-15</v>
          </cell>
          <cell r="P1405">
            <v>1404</v>
          </cell>
          <cell r="Q1405">
            <v>0.80400000000000005</v>
          </cell>
          <cell r="R1405">
            <v>1164</v>
          </cell>
          <cell r="S1405">
            <v>0.83799999999999997</v>
          </cell>
          <cell r="T1405">
            <v>3633</v>
          </cell>
          <cell r="U1405">
            <v>0.49399999999999999</v>
          </cell>
        </row>
        <row r="1406">
          <cell r="A1406" t="str">
            <v>CTHT_0032740</v>
          </cell>
          <cell r="B1406" t="str">
            <v>Translation initiation factor 2 alpha subunit-like protein</v>
          </cell>
          <cell r="C1406">
            <v>933</v>
          </cell>
          <cell r="D1406">
            <v>-0.953840176963069</v>
          </cell>
          <cell r="E1406">
            <v>-2.6711418559405402</v>
          </cell>
          <cell r="F1406">
            <v>1.71730167897747</v>
          </cell>
          <cell r="G1406">
            <v>0.953840176963069</v>
          </cell>
          <cell r="H1406">
            <v>1.9370217815749102</v>
          </cell>
          <cell r="I1406">
            <v>2.8306456111986398E-4</v>
          </cell>
          <cell r="J1406">
            <v>2.6711418559405402</v>
          </cell>
          <cell r="K1406">
            <v>6.3693310369422003</v>
          </cell>
          <cell r="L1406">
            <v>2.4270039646993802E-27</v>
          </cell>
          <cell r="M1406">
            <v>-1.71730167897747</v>
          </cell>
          <cell r="N1406">
            <v>-3.2882082677271502</v>
          </cell>
          <cell r="O1406">
            <v>1.03598612340972E-11</v>
          </cell>
          <cell r="P1406">
            <v>1405</v>
          </cell>
          <cell r="Q1406">
            <v>0.80400000000000005</v>
          </cell>
          <cell r="R1406">
            <v>2123</v>
          </cell>
          <cell r="S1406">
            <v>0.70399999999999996</v>
          </cell>
          <cell r="T1406">
            <v>480</v>
          </cell>
          <cell r="U1406">
            <v>0.93300000000000005</v>
          </cell>
        </row>
        <row r="1407">
          <cell r="A1407" t="str">
            <v>CTHT_0030150</v>
          </cell>
          <cell r="B1407" t="str">
            <v>Nuclear segregation protein (Bfr1)-like protein</v>
          </cell>
          <cell r="C1407">
            <v>1521</v>
          </cell>
          <cell r="D1407">
            <v>-1.1703435559798501</v>
          </cell>
          <cell r="E1407">
            <v>-2.7529283081268399</v>
          </cell>
          <cell r="F1407">
            <v>1.58258475214699</v>
          </cell>
          <cell r="G1407">
            <v>1.1703435559798501</v>
          </cell>
          <cell r="H1407">
            <v>2.2506528644695178</v>
          </cell>
          <cell r="I1407">
            <v>6.1900109158423301E-6</v>
          </cell>
          <cell r="J1407">
            <v>2.7529283081268399</v>
          </cell>
          <cell r="K1407">
            <v>6.7408396550240655</v>
          </cell>
          <cell r="L1407">
            <v>3.26316947526251E-29</v>
          </cell>
          <cell r="M1407">
            <v>-1.58258475214699</v>
          </cell>
          <cell r="N1407">
            <v>-2.9950596830990599</v>
          </cell>
          <cell r="O1407">
            <v>3.3404550145489599E-10</v>
          </cell>
          <cell r="P1407">
            <v>1406</v>
          </cell>
          <cell r="Q1407">
            <v>0.80400000000000005</v>
          </cell>
          <cell r="R1407">
            <v>2400</v>
          </cell>
          <cell r="S1407">
            <v>0.66500000000000004</v>
          </cell>
          <cell r="T1407">
            <v>538</v>
          </cell>
          <cell r="U1407">
            <v>0.92500000000000004</v>
          </cell>
        </row>
        <row r="1408">
          <cell r="A1408" t="str">
            <v>CTHT_0051550</v>
          </cell>
          <cell r="B1408" t="str">
            <v>Uncharacterized protein</v>
          </cell>
          <cell r="C1408">
            <v>2841</v>
          </cell>
          <cell r="D1408">
            <v>6.4094969331031093E-2</v>
          </cell>
          <cell r="E1408">
            <v>1.7100453962947399</v>
          </cell>
          <cell r="F1408">
            <v>-1.64595042696371</v>
          </cell>
          <cell r="G1408">
            <v>-6.4094969331031093E-2</v>
          </cell>
          <cell r="H1408">
            <v>-1.0454289161463413</v>
          </cell>
          <cell r="I1408">
            <v>0.88582683945628504</v>
          </cell>
          <cell r="J1408">
            <v>-1.7100453962947399</v>
          </cell>
          <cell r="K1408">
            <v>-3.2717111813018227</v>
          </cell>
          <cell r="L1408">
            <v>1.8676314610291899E-7</v>
          </cell>
          <cell r="M1408">
            <v>1.64595042696371</v>
          </cell>
          <cell r="N1408">
            <v>3.1295395897044846</v>
          </cell>
          <cell r="O1408">
            <v>9.1344651381169798E-7</v>
          </cell>
          <cell r="P1408">
            <v>1407</v>
          </cell>
          <cell r="Q1408">
            <v>0.80400000000000005</v>
          </cell>
          <cell r="R1408">
            <v>1179</v>
          </cell>
          <cell r="S1408">
            <v>0.83499999999999996</v>
          </cell>
          <cell r="T1408">
            <v>2957</v>
          </cell>
          <cell r="U1408">
            <v>0.58799999999999997</v>
          </cell>
        </row>
        <row r="1409">
          <cell r="A1409" t="str">
            <v>CTHT_0009990</v>
          </cell>
          <cell r="B1409" t="str">
            <v>Acid phosphatase-like protein</v>
          </cell>
          <cell r="C1409">
            <v>1401</v>
          </cell>
          <cell r="D1409">
            <v>0.91747421243852001</v>
          </cell>
          <cell r="E1409">
            <v>1.9255774398296099</v>
          </cell>
          <cell r="F1409">
            <v>-1.0081032273910899</v>
          </cell>
          <cell r="G1409">
            <v>-0.91747421243852001</v>
          </cell>
          <cell r="H1409">
            <v>-1.8888055848103029</v>
          </cell>
          <cell r="I1409">
            <v>2.5047713787898301E-5</v>
          </cell>
          <cell r="J1409">
            <v>-1.9255774398296099</v>
          </cell>
          <cell r="K1409">
            <v>-3.7988886877481409</v>
          </cell>
          <cell r="L1409">
            <v>1.07564678059245E-20</v>
          </cell>
          <cell r="M1409">
            <v>1.0081032273910899</v>
          </cell>
          <cell r="N1409">
            <v>2.011265065234161</v>
          </cell>
          <cell r="O1409">
            <v>2.6568124799127099E-6</v>
          </cell>
          <cell r="P1409">
            <v>1408</v>
          </cell>
          <cell r="Q1409">
            <v>0.80400000000000005</v>
          </cell>
          <cell r="R1409">
            <v>689</v>
          </cell>
          <cell r="S1409">
            <v>0.90400000000000003</v>
          </cell>
          <cell r="T1409">
            <v>2194</v>
          </cell>
          <cell r="U1409">
            <v>0.69399999999999995</v>
          </cell>
        </row>
        <row r="1410">
          <cell r="A1410" t="str">
            <v>CTHT_0073810</v>
          </cell>
          <cell r="B1410" t="str">
            <v>Uncharacterized protein</v>
          </cell>
          <cell r="C1410">
            <v>660</v>
          </cell>
          <cell r="D1410">
            <v>0.65026895997071699</v>
          </cell>
          <cell r="E1410">
            <v>-0.22959113320417701</v>
          </cell>
          <cell r="F1410">
            <v>0.879860093174894</v>
          </cell>
          <cell r="G1410">
            <v>-0.65026895997071699</v>
          </cell>
          <cell r="H1410">
            <v>-1.5694607612789351</v>
          </cell>
          <cell r="I1410">
            <v>6.86120569406255E-3</v>
          </cell>
          <cell r="J1410">
            <v>0.22959113320417701</v>
          </cell>
          <cell r="K1410">
            <v>1.1725026091949893</v>
          </cell>
          <cell r="L1410">
            <v>0.35119063712913601</v>
          </cell>
          <cell r="M1410">
            <v>-0.879860093174894</v>
          </cell>
          <cell r="N1410">
            <v>-1.8401968376287052</v>
          </cell>
          <cell r="O1410">
            <v>1.71067620071147E-4</v>
          </cell>
          <cell r="P1410">
            <v>1409</v>
          </cell>
          <cell r="Q1410">
            <v>0.80300000000000005</v>
          </cell>
          <cell r="R1410">
            <v>854</v>
          </cell>
          <cell r="S1410">
            <v>0.88100000000000001</v>
          </cell>
          <cell r="T1410">
            <v>791</v>
          </cell>
          <cell r="U1410">
            <v>0.88900000000000001</v>
          </cell>
        </row>
        <row r="1411">
          <cell r="A1411" t="str">
            <v>CTHT_0064160</v>
          </cell>
          <cell r="B1411" t="str">
            <v>Uncharacterized protein</v>
          </cell>
          <cell r="C1411">
            <v>1047</v>
          </cell>
          <cell r="D1411">
            <v>-0.959706447936016</v>
          </cell>
          <cell r="E1411">
            <v>-0.25501151097945501</v>
          </cell>
          <cell r="F1411">
            <v>-0.70469493695656105</v>
          </cell>
          <cell r="G1411">
            <v>0.959706447936016</v>
          </cell>
          <cell r="H1411">
            <v>1.9449141135781121</v>
          </cell>
          <cell r="I1411">
            <v>2.4655901763459098E-4</v>
          </cell>
          <cell r="J1411">
            <v>0.25501151097945501</v>
          </cell>
          <cell r="K1411">
            <v>1.1933452644604592</v>
          </cell>
          <cell r="L1411">
            <v>0.35102721146222099</v>
          </cell>
          <cell r="M1411">
            <v>0.70469493695656105</v>
          </cell>
          <cell r="N1411">
            <v>1.6298000013076315</v>
          </cell>
          <cell r="O1411">
            <v>7.9637006014338096E-3</v>
          </cell>
          <cell r="P1411">
            <v>1410</v>
          </cell>
          <cell r="Q1411">
            <v>0.80300000000000005</v>
          </cell>
          <cell r="R1411">
            <v>2168</v>
          </cell>
          <cell r="S1411">
            <v>0.69799999999999995</v>
          </cell>
          <cell r="T1411">
            <v>1938</v>
          </cell>
          <cell r="U1411">
            <v>0.73</v>
          </cell>
        </row>
        <row r="1412">
          <cell r="A1412" t="str">
            <v>CTHT_0073680</v>
          </cell>
          <cell r="B1412" t="str">
            <v>Uncharacterized protein</v>
          </cell>
          <cell r="C1412">
            <v>1164</v>
          </cell>
          <cell r="D1412">
            <v>0.21999125441622799</v>
          </cell>
          <cell r="E1412">
            <v>1.88168495821884</v>
          </cell>
          <cell r="F1412">
            <v>-1.6616937038026101</v>
          </cell>
          <cell r="G1412">
            <v>-0.21999125441622799</v>
          </cell>
          <cell r="H1412">
            <v>-1.1647265259019539</v>
          </cell>
          <cell r="I1412">
            <v>0.58109241875379303</v>
          </cell>
          <cell r="J1412">
            <v>-1.88168495821884</v>
          </cell>
          <cell r="K1412">
            <v>-3.6850519509439907</v>
          </cell>
          <cell r="L1412">
            <v>6.3718664519194498E-9</v>
          </cell>
          <cell r="M1412">
            <v>1.6616937038026101</v>
          </cell>
          <cell r="N1412">
            <v>3.1638774158511711</v>
          </cell>
          <cell r="O1412">
            <v>5.4205656383337205E-7</v>
          </cell>
          <cell r="P1412">
            <v>1411</v>
          </cell>
          <cell r="Q1412">
            <v>0.80300000000000005</v>
          </cell>
          <cell r="R1412">
            <v>1106</v>
          </cell>
          <cell r="S1412">
            <v>0.84599999999999997</v>
          </cell>
          <cell r="T1412">
            <v>3075</v>
          </cell>
          <cell r="U1412">
            <v>0.57099999999999995</v>
          </cell>
        </row>
        <row r="1413">
          <cell r="A1413" t="str">
            <v>CTHT_0012960</v>
          </cell>
          <cell r="B1413" t="str">
            <v>Uncharacterized protein</v>
          </cell>
          <cell r="C1413">
            <v>642</v>
          </cell>
          <cell r="D1413">
            <v>-0.67197494925877499</v>
          </cell>
          <cell r="E1413">
            <v>-0.484857914188911</v>
          </cell>
          <cell r="F1413">
            <v>-0.18711703506986399</v>
          </cell>
          <cell r="G1413">
            <v>0.67197494925877499</v>
          </cell>
          <cell r="H1413">
            <v>1.5932525273320444</v>
          </cell>
          <cell r="I1413">
            <v>2.48681203808243E-2</v>
          </cell>
          <cell r="J1413">
            <v>0.484857914188911</v>
          </cell>
          <cell r="K1413">
            <v>1.3994480322381642</v>
          </cell>
          <cell r="L1413">
            <v>9.8202162831144801E-2</v>
          </cell>
          <cell r="M1413">
            <v>0.18711703506986399</v>
          </cell>
          <cell r="N1413">
            <v>1.1384863822230864</v>
          </cell>
          <cell r="O1413">
            <v>0.58062615285963104</v>
          </cell>
          <cell r="P1413">
            <v>1412</v>
          </cell>
          <cell r="Q1413">
            <v>0.80300000000000005</v>
          </cell>
          <cell r="R1413">
            <v>1862</v>
          </cell>
          <cell r="S1413">
            <v>0.74</v>
          </cell>
          <cell r="T1413">
            <v>1505</v>
          </cell>
          <cell r="U1413">
            <v>0.79</v>
          </cell>
        </row>
        <row r="1414">
          <cell r="A1414" t="str">
            <v>CTHT_0010870</v>
          </cell>
          <cell r="B1414" t="str">
            <v>Uncharacterized protein</v>
          </cell>
          <cell r="C1414">
            <v>2634</v>
          </cell>
          <cell r="D1414">
            <v>-1.47502871811293</v>
          </cell>
          <cell r="E1414">
            <v>-0.642972822074249</v>
          </cell>
          <cell r="F1414">
            <v>-0.83205589603867802</v>
          </cell>
          <cell r="G1414">
            <v>1.47502871811293</v>
          </cell>
          <cell r="H1414">
            <v>2.7798917753232559</v>
          </cell>
          <cell r="I1414">
            <v>8.2061122522735405E-5</v>
          </cell>
          <cell r="J1414">
            <v>0.642972822074249</v>
          </cell>
          <cell r="K1414">
            <v>1.5615435681074277</v>
          </cell>
          <cell r="L1414">
            <v>8.8623315897314606E-2</v>
          </cell>
          <cell r="M1414">
            <v>0.83205589603867802</v>
          </cell>
          <cell r="N1414">
            <v>1.7802204383528319</v>
          </cell>
          <cell r="O1414">
            <v>3.1381469678910603E-2</v>
          </cell>
          <cell r="P1414">
            <v>1413</v>
          </cell>
          <cell r="Q1414">
            <v>0.80300000000000005</v>
          </cell>
          <cell r="R1414">
            <v>2832</v>
          </cell>
          <cell r="S1414">
            <v>0.60499999999999998</v>
          </cell>
          <cell r="T1414">
            <v>2077</v>
          </cell>
          <cell r="U1414">
            <v>0.71</v>
          </cell>
        </row>
        <row r="1415">
          <cell r="A1415" t="str">
            <v>CTHT_0024650</v>
          </cell>
          <cell r="B1415" t="str">
            <v>Uncharacterized protein</v>
          </cell>
          <cell r="C1415">
            <v>1512</v>
          </cell>
          <cell r="D1415">
            <v>-0.17257226269268</v>
          </cell>
          <cell r="E1415">
            <v>1.3929881227201999</v>
          </cell>
          <cell r="F1415">
            <v>-1.5655603854128799</v>
          </cell>
          <cell r="G1415">
            <v>0.17257226269268</v>
          </cell>
          <cell r="H1415">
            <v>1.1270662044834956</v>
          </cell>
          <cell r="I1415">
            <v>0.62463078579070297</v>
          </cell>
          <cell r="J1415">
            <v>-1.3929881227201999</v>
          </cell>
          <cell r="K1415">
            <v>-2.6262206298648301</v>
          </cell>
          <cell r="L1415">
            <v>9.8350107460329103E-7</v>
          </cell>
          <cell r="M1415">
            <v>1.5655603854128799</v>
          </cell>
          <cell r="N1415">
            <v>2.9599245174380093</v>
          </cell>
          <cell r="O1415">
            <v>5.7986208979112503E-8</v>
          </cell>
          <cell r="P1415">
            <v>1414</v>
          </cell>
          <cell r="Q1415">
            <v>0.80300000000000005</v>
          </cell>
          <cell r="R1415">
            <v>1385</v>
          </cell>
          <cell r="S1415">
            <v>0.80700000000000005</v>
          </cell>
          <cell r="T1415">
            <v>2892</v>
          </cell>
          <cell r="U1415">
            <v>0.59699999999999998</v>
          </cell>
        </row>
        <row r="1416">
          <cell r="A1416" t="str">
            <v>CTHT_0024870</v>
          </cell>
          <cell r="B1416" t="str">
            <v>Uncharacterized protein</v>
          </cell>
          <cell r="C1416">
            <v>888</v>
          </cell>
          <cell r="D1416">
            <v>-3.2881550959058501</v>
          </cell>
          <cell r="E1416">
            <v>-2.5089672537107099</v>
          </cell>
          <cell r="F1416">
            <v>-0.77918784219514303</v>
          </cell>
          <cell r="G1416">
            <v>3.2881550959058501</v>
          </cell>
          <cell r="H1416">
            <v>9.7686222137002297</v>
          </cell>
          <cell r="I1416">
            <v>6.7787479804886499E-18</v>
          </cell>
          <cell r="J1416">
            <v>2.5089672537107099</v>
          </cell>
          <cell r="K1416">
            <v>5.6921246436377606</v>
          </cell>
          <cell r="L1416">
            <v>3.05360816851832E-11</v>
          </cell>
          <cell r="M1416">
            <v>0.77918784219514303</v>
          </cell>
          <cell r="N1416">
            <v>1.7161644948549921</v>
          </cell>
          <cell r="O1416">
            <v>5.8091621636881897E-2</v>
          </cell>
          <cell r="P1416">
            <v>1415</v>
          </cell>
          <cell r="Q1416">
            <v>0.80300000000000005</v>
          </cell>
          <cell r="R1416">
            <v>5016</v>
          </cell>
          <cell r="S1416">
            <v>0.30099999999999999</v>
          </cell>
          <cell r="T1416">
            <v>2041</v>
          </cell>
          <cell r="U1416">
            <v>0.71499999999999997</v>
          </cell>
        </row>
        <row r="1417">
          <cell r="A1417" t="str">
            <v>CTHT_0013820</v>
          </cell>
          <cell r="B1417" t="str">
            <v>Pyruvate dehydrogenase kinase-like protein</v>
          </cell>
          <cell r="C1417">
            <v>1395</v>
          </cell>
          <cell r="D1417">
            <v>0.30627160924268998</v>
          </cell>
          <cell r="E1417">
            <v>1.74843320219883</v>
          </cell>
          <cell r="F1417">
            <v>-1.44216159295614</v>
          </cell>
          <cell r="G1417">
            <v>-0.30627160924268998</v>
          </cell>
          <cell r="H1417">
            <v>-1.2365080304169564</v>
          </cell>
          <cell r="I1417">
            <v>0.54904975109086396</v>
          </cell>
          <cell r="J1417">
            <v>-1.74843320219883</v>
          </cell>
          <cell r="K1417">
            <v>-3.3599347176029166</v>
          </cell>
          <cell r="L1417">
            <v>3.2891274188413999E-5</v>
          </cell>
          <cell r="M1417">
            <v>1.44216159295614</v>
          </cell>
          <cell r="N1417">
            <v>2.7172769079954389</v>
          </cell>
          <cell r="O1417">
            <v>9.6673507787637899E-4</v>
          </cell>
          <cell r="P1417">
            <v>1416</v>
          </cell>
          <cell r="Q1417">
            <v>0.80200000000000005</v>
          </cell>
          <cell r="R1417">
            <v>1075</v>
          </cell>
          <cell r="S1417">
            <v>0.85</v>
          </cell>
          <cell r="T1417">
            <v>2776</v>
          </cell>
          <cell r="U1417">
            <v>0.61299999999999999</v>
          </cell>
        </row>
        <row r="1418">
          <cell r="A1418" t="str">
            <v>CTHT_0002860</v>
          </cell>
          <cell r="B1418" t="str">
            <v>Uncharacterized protein</v>
          </cell>
          <cell r="C1418">
            <v>852</v>
          </cell>
          <cell r="D1418">
            <v>-2.2081974625352099</v>
          </cell>
          <cell r="E1418">
            <v>-2.23140709517731</v>
          </cell>
          <cell r="F1418">
            <v>2.3209632642103201E-2</v>
          </cell>
          <cell r="G1418">
            <v>2.2081974625352099</v>
          </cell>
          <cell r="H1418">
            <v>4.6209755706294908</v>
          </cell>
          <cell r="I1418">
            <v>1.6502831433157599E-10</v>
          </cell>
          <cell r="J1418">
            <v>2.23140709517731</v>
          </cell>
          <cell r="K1418">
            <v>4.6959176055418581</v>
          </cell>
          <cell r="L1418">
            <v>3.7565781538817502E-11</v>
          </cell>
          <cell r="M1418">
            <v>-2.3209632642103201E-2</v>
          </cell>
          <cell r="N1418">
            <v>-1.0162177950882716</v>
          </cell>
          <cell r="O1418">
            <v>0.96213371267640202</v>
          </cell>
          <cell r="P1418">
            <v>1417</v>
          </cell>
          <cell r="Q1418">
            <v>0.80200000000000005</v>
          </cell>
          <cell r="R1418">
            <v>3735</v>
          </cell>
          <cell r="S1418">
            <v>0.48</v>
          </cell>
          <cell r="T1418">
            <v>1350</v>
          </cell>
          <cell r="U1418">
            <v>0.81200000000000006</v>
          </cell>
        </row>
        <row r="1419">
          <cell r="A1419" t="str">
            <v>CTHT_0022520</v>
          </cell>
          <cell r="B1419" t="str">
            <v>Transcriptional activator</v>
          </cell>
          <cell r="C1419">
            <v>966</v>
          </cell>
          <cell r="D1419">
            <v>0.88482919771310098</v>
          </cell>
          <cell r="E1419">
            <v>0.90588736891761401</v>
          </cell>
          <cell r="F1419">
            <v>-2.10581712045129E-2</v>
          </cell>
          <cell r="G1419">
            <v>-0.88482919771310098</v>
          </cell>
          <cell r="H1419">
            <v>-1.8465459938622744</v>
          </cell>
          <cell r="I1419">
            <v>1.7917087133675399E-2</v>
          </cell>
          <cell r="J1419">
            <v>-0.90588736891761401</v>
          </cell>
          <cell r="K1419">
            <v>-1.8736966086955971</v>
          </cell>
          <cell r="L1419">
            <v>1.14090445981946E-2</v>
          </cell>
          <cell r="M1419">
            <v>2.10581712045129E-2</v>
          </cell>
          <cell r="N1419">
            <v>1.0147034598236753</v>
          </cell>
          <cell r="O1419">
            <v>0.96720060298310595</v>
          </cell>
          <cell r="P1419">
            <v>1418</v>
          </cell>
          <cell r="Q1419">
            <v>0.80200000000000005</v>
          </cell>
          <cell r="R1419">
            <v>727</v>
          </cell>
          <cell r="S1419">
            <v>0.89800000000000002</v>
          </cell>
          <cell r="T1419">
            <v>1317</v>
          </cell>
          <cell r="U1419">
            <v>0.81599999999999995</v>
          </cell>
        </row>
        <row r="1420">
          <cell r="A1420" t="str">
            <v>CTHT_0068650</v>
          </cell>
          <cell r="B1420" t="str">
            <v>Uncharacterized protein</v>
          </cell>
          <cell r="C1420">
            <v>1287</v>
          </cell>
          <cell r="D1420">
            <v>0.38235964461725203</v>
          </cell>
          <cell r="E1420">
            <v>1.9806621000581801</v>
          </cell>
          <cell r="F1420">
            <v>-1.59830245544093</v>
          </cell>
          <cell r="G1420">
            <v>-0.38235964461725203</v>
          </cell>
          <cell r="H1420">
            <v>-1.3034720470484567</v>
          </cell>
          <cell r="I1420">
            <v>0.31504806778266697</v>
          </cell>
          <cell r="J1420">
            <v>-1.9806621000581801</v>
          </cell>
          <cell r="K1420">
            <v>-3.9467416915773215</v>
          </cell>
          <cell r="L1420">
            <v>1.4214988673800599E-9</v>
          </cell>
          <cell r="M1420">
            <v>1.59830245544093</v>
          </cell>
          <cell r="N1420">
            <v>3.0278683002939815</v>
          </cell>
          <cell r="O1420">
            <v>1.9959872563202102E-6</v>
          </cell>
          <cell r="P1420">
            <v>1419</v>
          </cell>
          <cell r="Q1420">
            <v>0.80200000000000005</v>
          </cell>
          <cell r="R1420">
            <v>983</v>
          </cell>
          <cell r="S1420">
            <v>0.86299999999999999</v>
          </cell>
          <cell r="T1420">
            <v>2929</v>
          </cell>
          <cell r="U1420">
            <v>0.59199999999999997</v>
          </cell>
        </row>
        <row r="1421">
          <cell r="A1421" t="str">
            <v>CTHT_0070510</v>
          </cell>
          <cell r="B1421" t="str">
            <v>Putative metal transporter protein</v>
          </cell>
          <cell r="C1421">
            <v>1158</v>
          </cell>
          <cell r="D1421">
            <v>-0.46746058511503802</v>
          </cell>
          <cell r="E1421">
            <v>0.33776001529632299</v>
          </cell>
          <cell r="F1421">
            <v>-0.80522060041136101</v>
          </cell>
          <cell r="G1421">
            <v>0.46746058511503802</v>
          </cell>
          <cell r="H1421">
            <v>1.3826735591336856</v>
          </cell>
          <cell r="I1421">
            <v>0.18507856311324</v>
          </cell>
          <cell r="J1421">
            <v>-0.33776001529632299</v>
          </cell>
          <cell r="K1421">
            <v>-1.2637928556972622</v>
          </cell>
          <cell r="L1421">
            <v>0.32140310213707002</v>
          </cell>
          <cell r="M1421">
            <v>0.80522060041136101</v>
          </cell>
          <cell r="N1421">
            <v>1.747412965794658</v>
          </cell>
          <cell r="O1421">
            <v>1.6175666331096801E-2</v>
          </cell>
          <cell r="P1421">
            <v>1420</v>
          </cell>
          <cell r="Q1421">
            <v>0.80200000000000005</v>
          </cell>
          <cell r="R1421">
            <v>1610</v>
          </cell>
          <cell r="S1421">
            <v>0.77500000000000002</v>
          </cell>
          <cell r="T1421">
            <v>2047</v>
          </cell>
          <cell r="U1421">
            <v>0.71499999999999997</v>
          </cell>
        </row>
        <row r="1422">
          <cell r="A1422" t="str">
            <v>CTHT_0049830</v>
          </cell>
          <cell r="B1422" t="str">
            <v>Uncharacterized protein</v>
          </cell>
          <cell r="C1422">
            <v>372</v>
          </cell>
          <cell r="D1422">
            <v>1.16220618629358</v>
          </cell>
          <cell r="E1422">
            <v>0.91773294993269605</v>
          </cell>
          <cell r="F1422">
            <v>0.244473236360883</v>
          </cell>
          <cell r="G1422">
            <v>-1.16220618629358</v>
          </cell>
          <cell r="H1422">
            <v>-2.237994027611764</v>
          </cell>
          <cell r="I1422">
            <v>1.7652119439378099E-3</v>
          </cell>
          <cell r="J1422">
            <v>-0.91773294993269605</v>
          </cell>
          <cell r="K1422">
            <v>-1.8891443595587438</v>
          </cell>
          <cell r="L1422">
            <v>1.12483038459808E-2</v>
          </cell>
          <cell r="M1422">
            <v>-0.244473236360883</v>
          </cell>
          <cell r="N1422">
            <v>-1.184660143248397</v>
          </cell>
          <cell r="O1422">
            <v>0.56814362403478003</v>
          </cell>
          <cell r="P1422">
            <v>1421</v>
          </cell>
          <cell r="Q1422">
            <v>0.80200000000000005</v>
          </cell>
          <cell r="R1422">
            <v>609</v>
          </cell>
          <cell r="S1422">
            <v>0.91500000000000004</v>
          </cell>
          <cell r="T1422">
            <v>1140</v>
          </cell>
          <cell r="U1422">
            <v>0.84099999999999997</v>
          </cell>
        </row>
        <row r="1423">
          <cell r="A1423" t="str">
            <v>CTHT_0055540</v>
          </cell>
          <cell r="B1423" t="str">
            <v>Uncharacterized protein</v>
          </cell>
          <cell r="C1423">
            <v>1203</v>
          </cell>
          <cell r="D1423">
            <v>-0.151244838619392</v>
          </cell>
          <cell r="E1423">
            <v>1.46650127293029</v>
          </cell>
          <cell r="F1423">
            <v>-1.6177461115496901</v>
          </cell>
          <cell r="G1423">
            <v>0.151244838619392</v>
          </cell>
          <cell r="H1423">
            <v>1.1105272843328629</v>
          </cell>
          <cell r="I1423">
            <v>0.80951848381855696</v>
          </cell>
          <cell r="J1423">
            <v>-1.46650127293029</v>
          </cell>
          <cell r="K1423">
            <v>-2.7635089270259039</v>
          </cell>
          <cell r="L1423">
            <v>2.6212769721145998E-3</v>
          </cell>
          <cell r="M1423">
            <v>1.6177461115496901</v>
          </cell>
          <cell r="N1423">
            <v>3.0689520639597174</v>
          </cell>
          <cell r="O1423">
            <v>1.2097886213207601E-3</v>
          </cell>
          <cell r="P1423">
            <v>1422</v>
          </cell>
          <cell r="Q1423">
            <v>0.80200000000000005</v>
          </cell>
          <cell r="R1423">
            <v>1268</v>
          </cell>
          <cell r="S1423">
            <v>0.82299999999999995</v>
          </cell>
          <cell r="T1423">
            <v>2861</v>
          </cell>
          <cell r="U1423">
            <v>0.60099999999999998</v>
          </cell>
        </row>
        <row r="1424">
          <cell r="A1424" t="str">
            <v>CTHT_0044680</v>
          </cell>
          <cell r="B1424" t="str">
            <v>Protein YOP1</v>
          </cell>
          <cell r="C1424">
            <v>1008</v>
          </cell>
          <cell r="D1424">
            <v>-0.36253815944260798</v>
          </cell>
          <cell r="E1424">
            <v>1.47356598467777</v>
          </cell>
          <cell r="F1424">
            <v>-1.83610414412038</v>
          </cell>
          <cell r="G1424">
            <v>0.36253815944260798</v>
          </cell>
          <cell r="H1424">
            <v>1.2856858393202877</v>
          </cell>
          <cell r="I1424">
            <v>0.32824483217151301</v>
          </cell>
          <cell r="J1424">
            <v>-1.47356598467777</v>
          </cell>
          <cell r="K1424">
            <v>-2.7770747004268093</v>
          </cell>
          <cell r="L1424">
            <v>4.2065226815779601E-6</v>
          </cell>
          <cell r="M1424">
            <v>1.83610414412038</v>
          </cell>
          <cell r="N1424">
            <v>3.5704456170733843</v>
          </cell>
          <cell r="O1424">
            <v>1.40746904728356E-8</v>
          </cell>
          <cell r="P1424">
            <v>1423</v>
          </cell>
          <cell r="Q1424">
            <v>0.80100000000000005</v>
          </cell>
          <cell r="R1424">
            <v>1533</v>
          </cell>
          <cell r="S1424">
            <v>0.78600000000000003</v>
          </cell>
          <cell r="T1424">
            <v>3285</v>
          </cell>
          <cell r="U1424">
            <v>0.54200000000000004</v>
          </cell>
        </row>
        <row r="1425">
          <cell r="A1425" t="str">
            <v>CTHT_0031330</v>
          </cell>
          <cell r="B1425" t="str">
            <v>Acetolactate synthase (EC 2.2.1.6)</v>
          </cell>
          <cell r="C1425">
            <v>2091</v>
          </cell>
          <cell r="D1425">
            <v>-0.73749611678267402</v>
          </cell>
          <cell r="E1425">
            <v>-2.5094300903478901</v>
          </cell>
          <cell r="F1425">
            <v>1.77193397356522</v>
          </cell>
          <cell r="G1425">
            <v>0.73749611678267402</v>
          </cell>
          <cell r="H1425">
            <v>1.667279663128145</v>
          </cell>
          <cell r="I1425">
            <v>2.02382088124646E-2</v>
          </cell>
          <cell r="J1425">
            <v>2.5094300903478901</v>
          </cell>
          <cell r="K1425">
            <v>5.6939510493540997</v>
          </cell>
          <cell r="L1425">
            <v>8.5342360593450103E-18</v>
          </cell>
          <cell r="M1425">
            <v>-1.77193397356522</v>
          </cell>
          <cell r="N1425">
            <v>-3.4151145577288098</v>
          </cell>
          <cell r="O1425">
            <v>3.1781609969487698E-9</v>
          </cell>
          <cell r="P1425">
            <v>1424</v>
          </cell>
          <cell r="Q1425">
            <v>0.80100000000000005</v>
          </cell>
          <cell r="R1425">
            <v>1900</v>
          </cell>
          <cell r="S1425">
            <v>0.73499999999999999</v>
          </cell>
          <cell r="T1425">
            <v>471</v>
          </cell>
          <cell r="U1425">
            <v>0.93400000000000005</v>
          </cell>
        </row>
        <row r="1426">
          <cell r="A1426" t="str">
            <v>CTHT_0024180</v>
          </cell>
          <cell r="B1426" t="str">
            <v>Uncharacterized protein</v>
          </cell>
          <cell r="C1426">
            <v>2451</v>
          </cell>
          <cell r="D1426">
            <v>0.53098746389999496</v>
          </cell>
          <cell r="E1426">
            <v>2.6077613846255101</v>
          </cell>
          <cell r="F1426">
            <v>-2.0767739207255098</v>
          </cell>
          <cell r="G1426">
            <v>-0.53098746389999496</v>
          </cell>
          <cell r="H1426">
            <v>-1.4449178424542428</v>
          </cell>
          <cell r="I1426">
            <v>0.23863297515881801</v>
          </cell>
          <cell r="J1426">
            <v>-2.6077613846255101</v>
          </cell>
          <cell r="K1426">
            <v>-6.0955710575058699</v>
          </cell>
          <cell r="L1426">
            <v>3.3250609647616702E-11</v>
          </cell>
          <cell r="M1426">
            <v>2.0767739207255098</v>
          </cell>
          <cell r="N1426">
            <v>4.2186281312384581</v>
          </cell>
          <cell r="O1426">
            <v>2.5911612453323199E-7</v>
          </cell>
          <cell r="P1426">
            <v>1425</v>
          </cell>
          <cell r="Q1426">
            <v>0.80100000000000005</v>
          </cell>
          <cell r="R1426">
            <v>852</v>
          </cell>
          <cell r="S1426">
            <v>0.88100000000000001</v>
          </cell>
          <cell r="T1426">
            <v>3538</v>
          </cell>
          <cell r="U1426">
            <v>0.50700000000000001</v>
          </cell>
        </row>
        <row r="1427">
          <cell r="A1427" t="str">
            <v>CTHT_0010790</v>
          </cell>
          <cell r="B1427" t="str">
            <v>Putative short-chain protein</v>
          </cell>
          <cell r="C1427">
            <v>858</v>
          </cell>
          <cell r="D1427">
            <v>-1.50727151678552</v>
          </cell>
          <cell r="E1427">
            <v>-0.664987114872574</v>
          </cell>
          <cell r="F1427">
            <v>-0.84228440191294096</v>
          </cell>
          <cell r="G1427">
            <v>1.50727151678552</v>
          </cell>
          <cell r="H1427">
            <v>2.8427190388558827</v>
          </cell>
          <cell r="I1427">
            <v>1.4552775217003099E-4</v>
          </cell>
          <cell r="J1427">
            <v>0.664987114872574</v>
          </cell>
          <cell r="K1427">
            <v>1.5855541121141465</v>
          </cell>
          <cell r="L1427">
            <v>9.6611565284186393E-2</v>
          </cell>
          <cell r="M1427">
            <v>0.84228440191294096</v>
          </cell>
          <cell r="N1427">
            <v>1.7928868003536298</v>
          </cell>
          <cell r="O1427">
            <v>4.0190179117078499E-2</v>
          </cell>
          <cell r="P1427">
            <v>1426</v>
          </cell>
          <cell r="Q1427">
            <v>0.80100000000000005</v>
          </cell>
          <cell r="R1427">
            <v>2722</v>
          </cell>
          <cell r="S1427">
            <v>0.621</v>
          </cell>
          <cell r="T1427">
            <v>2051</v>
          </cell>
          <cell r="U1427">
            <v>0.71399999999999997</v>
          </cell>
        </row>
        <row r="1428">
          <cell r="A1428" t="str">
            <v>CTHT_0057250</v>
          </cell>
          <cell r="B1428" t="str">
            <v>Uncharacterized protein</v>
          </cell>
          <cell r="C1428">
            <v>1464</v>
          </cell>
          <cell r="D1428">
            <v>-3.1830370363485998</v>
          </cell>
          <cell r="E1428">
            <v>-3.6421874293979601</v>
          </cell>
          <cell r="F1428">
            <v>0.459150393049367</v>
          </cell>
          <cell r="G1428">
            <v>3.1830370363485998</v>
          </cell>
          <cell r="H1428">
            <v>9.082169968379203</v>
          </cell>
          <cell r="I1428">
            <v>4.8162107159496397E-20</v>
          </cell>
          <cell r="J1428">
            <v>3.6421874293979601</v>
          </cell>
          <cell r="K1428">
            <v>12.485549652067647</v>
          </cell>
          <cell r="L1428">
            <v>1.1144585954386501E-26</v>
          </cell>
          <cell r="M1428">
            <v>-0.459150393049367</v>
          </cell>
          <cell r="N1428">
            <v>-1.3747319963772777</v>
          </cell>
          <cell r="O1428">
            <v>0.24164050036394399</v>
          </cell>
          <cell r="P1428">
            <v>1427</v>
          </cell>
          <cell r="Q1428">
            <v>0.80100000000000005</v>
          </cell>
          <cell r="R1428">
            <v>4938</v>
          </cell>
          <cell r="S1428">
            <v>0.312</v>
          </cell>
          <cell r="T1428">
            <v>1072</v>
          </cell>
          <cell r="U1428">
            <v>0.85</v>
          </cell>
        </row>
        <row r="1429">
          <cell r="A1429" t="str">
            <v>CTHT_0033350</v>
          </cell>
          <cell r="B1429" t="str">
            <v>NADPH--cytochrome P450 reductase (CPR) (p450R) (EC 1.6.2.4)</v>
          </cell>
          <cell r="C1429">
            <v>2421</v>
          </cell>
          <cell r="D1429">
            <v>-0.72426594738567995</v>
          </cell>
          <cell r="E1429">
            <v>-0.28419559655975701</v>
          </cell>
          <cell r="F1429">
            <v>-0.440070350825923</v>
          </cell>
          <cell r="G1429">
            <v>0.72426594738567995</v>
          </cell>
          <cell r="H1429">
            <v>1.6520598436393445</v>
          </cell>
          <cell r="I1429">
            <v>2.1043771021666E-3</v>
          </cell>
          <cell r="J1429">
            <v>0.28419559655975701</v>
          </cell>
          <cell r="K1429">
            <v>1.2177311040500427</v>
          </cell>
          <cell r="L1429">
            <v>0.236249264072356</v>
          </cell>
          <cell r="M1429">
            <v>0.440070350825923</v>
          </cell>
          <cell r="N1429">
            <v>1.3566704818040463</v>
          </cell>
          <cell r="O1429">
            <v>7.1251380059207697E-2</v>
          </cell>
          <cell r="P1429">
            <v>1428</v>
          </cell>
          <cell r="Q1429">
            <v>0.80100000000000005</v>
          </cell>
          <cell r="R1429">
            <v>1874</v>
          </cell>
          <cell r="S1429">
            <v>0.73899999999999999</v>
          </cell>
          <cell r="T1429">
            <v>1701</v>
          </cell>
          <cell r="U1429">
            <v>0.76300000000000001</v>
          </cell>
        </row>
        <row r="1430">
          <cell r="A1430" t="str">
            <v>CTHT_0005280</v>
          </cell>
          <cell r="B1430" t="str">
            <v>Putative heat shock protein</v>
          </cell>
          <cell r="C1430">
            <v>2250</v>
          </cell>
          <cell r="D1430">
            <v>0.72778349221393701</v>
          </cell>
          <cell r="E1430">
            <v>2.1490934076714998</v>
          </cell>
          <cell r="F1430">
            <v>-1.4213099154575599</v>
          </cell>
          <cell r="G1430">
            <v>-0.72778349221393701</v>
          </cell>
          <cell r="H1430">
            <v>-1.6560927712599287</v>
          </cell>
          <cell r="I1430">
            <v>4.1992524122358599E-2</v>
          </cell>
          <cell r="J1430">
            <v>-2.1490934076714998</v>
          </cell>
          <cell r="K1430">
            <v>-4.4354897420707573</v>
          </cell>
          <cell r="L1430">
            <v>6.0832642436053299E-11</v>
          </cell>
          <cell r="M1430">
            <v>1.4213099154575599</v>
          </cell>
          <cell r="N1430">
            <v>2.6782857935526758</v>
          </cell>
          <cell r="O1430">
            <v>3.0152607781383499E-5</v>
          </cell>
          <cell r="P1430">
            <v>1429</v>
          </cell>
          <cell r="Q1430">
            <v>0.80100000000000005</v>
          </cell>
          <cell r="R1430">
            <v>812</v>
          </cell>
          <cell r="S1430">
            <v>0.88700000000000001</v>
          </cell>
          <cell r="T1430">
            <v>2836</v>
          </cell>
          <cell r="U1430">
            <v>0.60499999999999998</v>
          </cell>
        </row>
        <row r="1431">
          <cell r="A1431" t="str">
            <v>CTHT_0018130</v>
          </cell>
          <cell r="B1431" t="str">
            <v>Uncharacterized protein</v>
          </cell>
          <cell r="C1431">
            <v>486</v>
          </cell>
          <cell r="D1431">
            <v>-1.2711170464642201</v>
          </cell>
          <cell r="E1431">
            <v>-2.8227356870047902</v>
          </cell>
          <cell r="F1431">
            <v>1.5516186405405601</v>
          </cell>
          <cell r="G1431">
            <v>1.2711170464642201</v>
          </cell>
          <cell r="H1431">
            <v>2.4134836384561349</v>
          </cell>
          <cell r="I1431">
            <v>4.1553570415065197E-3</v>
          </cell>
          <cell r="J1431">
            <v>2.8227356870047902</v>
          </cell>
          <cell r="K1431">
            <v>7.0750271636940099</v>
          </cell>
          <cell r="L1431">
            <v>1.0531151322756901E-11</v>
          </cell>
          <cell r="M1431">
            <v>-1.5516186405405601</v>
          </cell>
          <cell r="N1431">
            <v>-2.9314585153847315</v>
          </cell>
          <cell r="O1431">
            <v>3.49427665445885E-4</v>
          </cell>
          <cell r="P1431">
            <v>1430</v>
          </cell>
          <cell r="Q1431">
            <v>0.80100000000000005</v>
          </cell>
          <cell r="R1431">
            <v>2538</v>
          </cell>
          <cell r="S1431">
            <v>0.64600000000000002</v>
          </cell>
          <cell r="T1431">
            <v>533</v>
          </cell>
          <cell r="U1431">
            <v>0.92500000000000004</v>
          </cell>
        </row>
        <row r="1432">
          <cell r="A1432" t="str">
            <v>CTHT_0000960</v>
          </cell>
          <cell r="B1432" t="str">
            <v>Putative iron sulfur assembly protein</v>
          </cell>
          <cell r="C1432">
            <v>777</v>
          </cell>
          <cell r="D1432">
            <v>0.81406096693242103</v>
          </cell>
          <cell r="E1432">
            <v>0.68962789912242695</v>
          </cell>
          <cell r="F1432">
            <v>0.124433067809994</v>
          </cell>
          <cell r="G1432">
            <v>-0.81406096693242103</v>
          </cell>
          <cell r="H1432">
            <v>-1.7581534181597831</v>
          </cell>
          <cell r="I1432">
            <v>7.0724034835655198E-3</v>
          </cell>
          <cell r="J1432">
            <v>-0.68962789912242695</v>
          </cell>
          <cell r="K1432">
            <v>-1.6128674729272188</v>
          </cell>
          <cell r="L1432">
            <v>1.8530682920868399E-2</v>
          </cell>
          <cell r="M1432">
            <v>-0.124433067809994</v>
          </cell>
          <cell r="N1432">
            <v>-1.090079282812296</v>
          </cell>
          <cell r="O1432">
            <v>0.72797753610064797</v>
          </cell>
          <cell r="P1432">
            <v>1431</v>
          </cell>
          <cell r="Q1432">
            <v>0.8</v>
          </cell>
          <cell r="R1432">
            <v>771</v>
          </cell>
          <cell r="S1432">
            <v>0.89200000000000002</v>
          </cell>
          <cell r="T1432">
            <v>1283</v>
          </cell>
          <cell r="U1432">
            <v>0.82099999999999995</v>
          </cell>
        </row>
        <row r="1433">
          <cell r="A1433" t="str">
            <v>CTHT_0024500</v>
          </cell>
          <cell r="B1433" t="str">
            <v>Uncharacterized protein</v>
          </cell>
          <cell r="C1433">
            <v>1059</v>
          </cell>
          <cell r="D1433">
            <v>0.74447155312958302</v>
          </cell>
          <cell r="E1433">
            <v>2.44958990740639</v>
          </cell>
          <cell r="F1433">
            <v>-1.70511835427681</v>
          </cell>
          <cell r="G1433">
            <v>-0.74447155312958302</v>
          </cell>
          <cell r="H1433">
            <v>-1.6753604866952319</v>
          </cell>
          <cell r="I1433">
            <v>7.1279128593813704E-2</v>
          </cell>
          <cell r="J1433">
            <v>-2.44958990740639</v>
          </cell>
          <cell r="K1433">
            <v>-5.4626080352530888</v>
          </cell>
          <cell r="L1433">
            <v>6.1768831448863899E-11</v>
          </cell>
          <cell r="M1433">
            <v>1.70511835427681</v>
          </cell>
          <cell r="N1433">
            <v>3.2605568047199704</v>
          </cell>
          <cell r="O1433">
            <v>1.0606696544932901E-5</v>
          </cell>
          <cell r="P1433">
            <v>1432</v>
          </cell>
          <cell r="Q1433">
            <v>0.8</v>
          </cell>
          <cell r="R1433">
            <v>798</v>
          </cell>
          <cell r="S1433">
            <v>0.88900000000000001</v>
          </cell>
          <cell r="T1433">
            <v>3098</v>
          </cell>
          <cell r="U1433">
            <v>0.56799999999999995</v>
          </cell>
        </row>
        <row r="1434">
          <cell r="A1434" t="str">
            <v>CTHT_0029020</v>
          </cell>
          <cell r="B1434" t="str">
            <v>Uncharacterized protein</v>
          </cell>
          <cell r="C1434">
            <v>1710</v>
          </cell>
          <cell r="D1434">
            <v>1.24195807095172</v>
          </cell>
          <cell r="E1434">
            <v>1.99977896269224</v>
          </cell>
          <cell r="F1434">
            <v>-0.75782089174051903</v>
          </cell>
          <cell r="G1434">
            <v>-1.24195807095172</v>
          </cell>
          <cell r="H1434">
            <v>-2.3651932598738923</v>
          </cell>
          <cell r="I1434">
            <v>9.9155475376006905E-8</v>
          </cell>
          <cell r="J1434">
            <v>-1.99977896269224</v>
          </cell>
          <cell r="K1434">
            <v>-3.9993872013983705</v>
          </cell>
          <cell r="L1434">
            <v>4.0946111929648301E-19</v>
          </cell>
          <cell r="M1434">
            <v>0.75782089174051903</v>
          </cell>
          <cell r="N1434">
            <v>1.6909346349192655</v>
          </cell>
          <cell r="O1434">
            <v>1.4347396932575601E-3</v>
          </cell>
          <cell r="P1434">
            <v>1433</v>
          </cell>
          <cell r="Q1434">
            <v>0.8</v>
          </cell>
          <cell r="R1434">
            <v>588</v>
          </cell>
          <cell r="S1434">
            <v>0.91800000000000004</v>
          </cell>
          <cell r="T1434">
            <v>1953</v>
          </cell>
          <cell r="U1434">
            <v>0.72799999999999998</v>
          </cell>
        </row>
        <row r="1435">
          <cell r="A1435" t="str">
            <v>CTHT_0037490</v>
          </cell>
          <cell r="B1435" t="str">
            <v>Coatomer subunit beta'</v>
          </cell>
          <cell r="C1435">
            <v>2502</v>
          </cell>
          <cell r="D1435">
            <v>6.1654811317167602E-2</v>
          </cell>
          <cell r="E1435">
            <v>-0.300000844042424</v>
          </cell>
          <cell r="F1435">
            <v>0.36165565535959199</v>
          </cell>
          <cell r="G1435">
            <v>-6.1654811317167602E-2</v>
          </cell>
          <cell r="H1435">
            <v>-1.0436621840823423</v>
          </cell>
          <cell r="I1435">
            <v>0.83806781959934995</v>
          </cell>
          <cell r="J1435">
            <v>0.300000844042424</v>
          </cell>
          <cell r="K1435">
            <v>1.2311451336207815</v>
          </cell>
          <cell r="L1435">
            <v>0.21907922359052701</v>
          </cell>
          <cell r="M1435">
            <v>-0.36165565535959199</v>
          </cell>
          <cell r="N1435">
            <v>-1.2848996190770123</v>
          </cell>
          <cell r="O1435">
            <v>0.154943953289745</v>
          </cell>
          <cell r="P1435">
            <v>1434</v>
          </cell>
          <cell r="Q1435">
            <v>0.8</v>
          </cell>
          <cell r="R1435">
            <v>1223</v>
          </cell>
          <cell r="S1435">
            <v>0.82899999999999996</v>
          </cell>
          <cell r="T1435">
            <v>1108</v>
          </cell>
          <cell r="U1435">
            <v>0.84499999999999997</v>
          </cell>
        </row>
        <row r="1436">
          <cell r="A1436" t="str">
            <v>CTHT_0058210</v>
          </cell>
          <cell r="B1436" t="str">
            <v>Peptidyl-prolyl cis-trans isomerase (PPIase) (EC 5.2.1.8)</v>
          </cell>
          <cell r="C1436">
            <v>498</v>
          </cell>
          <cell r="D1436">
            <v>-0.93877126586274395</v>
          </cell>
          <cell r="E1436">
            <v>-1.35547173106189</v>
          </cell>
          <cell r="F1436">
            <v>0.416700465199146</v>
          </cell>
          <cell r="G1436">
            <v>0.93877126586274395</v>
          </cell>
          <cell r="H1436">
            <v>1.9168949360581087</v>
          </cell>
          <cell r="I1436">
            <v>1.6003450390183201E-2</v>
          </cell>
          <cell r="J1436">
            <v>1.35547173106189</v>
          </cell>
          <cell r="K1436">
            <v>2.5588077023077025</v>
          </cell>
          <cell r="L1436">
            <v>2.2653039436305099E-4</v>
          </cell>
          <cell r="M1436">
            <v>-0.416700465199146</v>
          </cell>
          <cell r="N1436">
            <v>-1.3348711263068072</v>
          </cell>
          <cell r="O1436">
            <v>0.31987517084696798</v>
          </cell>
          <cell r="P1436">
            <v>1435</v>
          </cell>
          <cell r="Q1436">
            <v>0.8</v>
          </cell>
          <cell r="R1436">
            <v>2124</v>
          </cell>
          <cell r="S1436">
            <v>0.70399999999999996</v>
          </cell>
          <cell r="T1436">
            <v>1046</v>
          </cell>
          <cell r="U1436">
            <v>0.85399999999999998</v>
          </cell>
        </row>
        <row r="1437">
          <cell r="A1437" t="str">
            <v>CTHT_0021460</v>
          </cell>
          <cell r="B1437" t="str">
            <v>Uncharacterized protein</v>
          </cell>
          <cell r="C1437">
            <v>1782</v>
          </cell>
          <cell r="D1437">
            <v>-3.4301504880387799</v>
          </cell>
          <cell r="E1437">
            <v>0.11585828142327299</v>
          </cell>
          <cell r="F1437">
            <v>-3.5460087694620501</v>
          </cell>
          <cell r="G1437">
            <v>3.4301504880387799</v>
          </cell>
          <cell r="H1437">
            <v>10.778992916915648</v>
          </cell>
          <cell r="I1437">
            <v>1.4699195183098299E-18</v>
          </cell>
          <cell r="J1437">
            <v>-0.11585828142327299</v>
          </cell>
          <cell r="K1437">
            <v>-1.0836195156863206</v>
          </cell>
          <cell r="L1437">
            <v>0.79925000893304099</v>
          </cell>
          <cell r="M1437">
            <v>3.5460087694620501</v>
          </cell>
          <cell r="N1437">
            <v>11.68032708421439</v>
          </cell>
          <cell r="O1437">
            <v>8.1947924137793404E-20</v>
          </cell>
          <cell r="P1437">
            <v>1436</v>
          </cell>
          <cell r="Q1437">
            <v>0.8</v>
          </cell>
          <cell r="R1437">
            <v>5066</v>
          </cell>
          <cell r="S1437">
            <v>0.29399999999999998</v>
          </cell>
          <cell r="T1437">
            <v>5289</v>
          </cell>
          <cell r="U1437">
            <v>0.26300000000000001</v>
          </cell>
        </row>
        <row r="1438">
          <cell r="A1438" t="str">
            <v>CTHT_0061730</v>
          </cell>
          <cell r="B1438" t="str">
            <v>Putative normal mitochondrial morphology protein</v>
          </cell>
          <cell r="C1438">
            <v>726</v>
          </cell>
          <cell r="D1438">
            <v>-2.6655624063355399</v>
          </cell>
          <cell r="E1438">
            <v>-0.446161189193714</v>
          </cell>
          <cell r="F1438">
            <v>-2.2194012171418298</v>
          </cell>
          <cell r="G1438">
            <v>2.6655624063355399</v>
          </cell>
          <cell r="H1438">
            <v>6.3447459854951305</v>
          </cell>
          <cell r="I1438">
            <v>2.4371029762653601E-14</v>
          </cell>
          <cell r="J1438">
            <v>0.446161189193714</v>
          </cell>
          <cell r="K1438">
            <v>1.3624102452845519</v>
          </cell>
          <cell r="L1438">
            <v>0.23242902650462499</v>
          </cell>
          <cell r="M1438">
            <v>2.2194012171418298</v>
          </cell>
          <cell r="N1438">
            <v>4.6570010813226004</v>
          </cell>
          <cell r="O1438">
            <v>1.9986047486012701E-10</v>
          </cell>
          <cell r="P1438">
            <v>1437</v>
          </cell>
          <cell r="Q1438">
            <v>0.8</v>
          </cell>
          <cell r="R1438">
            <v>4347</v>
          </cell>
          <cell r="S1438">
            <v>0.39400000000000002</v>
          </cell>
          <cell r="T1438">
            <v>3825</v>
          </cell>
          <cell r="U1438">
            <v>0.46700000000000003</v>
          </cell>
        </row>
        <row r="1439">
          <cell r="A1439" t="str">
            <v>CTHT_0061510</v>
          </cell>
          <cell r="B1439" t="str">
            <v>Methionyl-tRNA synthetase-like protein</v>
          </cell>
          <cell r="C1439">
            <v>1671</v>
          </cell>
          <cell r="D1439">
            <v>-2.6297381416089598</v>
          </cell>
          <cell r="E1439">
            <v>-2.3142543751915801</v>
          </cell>
          <cell r="F1439">
            <v>-0.31548376641738002</v>
          </cell>
          <cell r="G1439">
            <v>2.6297381416089598</v>
          </cell>
          <cell r="H1439">
            <v>6.1891365042943862</v>
          </cell>
          <cell r="I1439">
            <v>6.0206729503098503E-22</v>
          </cell>
          <cell r="J1439">
            <v>2.3142543751915801</v>
          </cell>
          <cell r="K1439">
            <v>4.9734755187636184</v>
          </cell>
          <cell r="L1439">
            <v>9.8371638916377206E-18</v>
          </cell>
          <cell r="M1439">
            <v>0.31548376641738002</v>
          </cell>
          <cell r="N1439">
            <v>1.2444288668848171</v>
          </cell>
          <cell r="O1439">
            <v>0.31429918762794801</v>
          </cell>
          <cell r="P1439">
            <v>1438</v>
          </cell>
          <cell r="Q1439">
            <v>0.79900000000000004</v>
          </cell>
          <cell r="R1439">
            <v>4264</v>
          </cell>
          <cell r="S1439">
            <v>0.40600000000000003</v>
          </cell>
          <cell r="T1439">
            <v>1620</v>
          </cell>
          <cell r="U1439">
            <v>0.77400000000000002</v>
          </cell>
        </row>
        <row r="1440">
          <cell r="A1440" t="str">
            <v>CTHT_0050470</v>
          </cell>
          <cell r="B1440" t="str">
            <v>Thymidylate kinase-like protein</v>
          </cell>
          <cell r="C1440">
            <v>891</v>
          </cell>
          <cell r="D1440">
            <v>-1.06171305883517</v>
          </cell>
          <cell r="E1440">
            <v>-0.69701358656328505</v>
          </cell>
          <cell r="F1440">
            <v>-0.36469947227188998</v>
          </cell>
          <cell r="G1440">
            <v>1.06171305883517</v>
          </cell>
          <cell r="H1440">
            <v>2.0874086437147281</v>
          </cell>
          <cell r="I1440">
            <v>5.3805737595202701E-3</v>
          </cell>
          <cell r="J1440">
            <v>0.69701358656328505</v>
          </cell>
          <cell r="K1440">
            <v>1.6211455068171421</v>
          </cell>
          <cell r="L1440">
            <v>6.3721651146046804E-2</v>
          </cell>
          <cell r="M1440">
            <v>0.36469947227188998</v>
          </cell>
          <cell r="N1440">
            <v>1.2876133788959054</v>
          </cell>
          <cell r="O1440">
            <v>0.38530476628156002</v>
          </cell>
          <cell r="P1440">
            <v>1439</v>
          </cell>
          <cell r="Q1440">
            <v>0.79900000000000004</v>
          </cell>
          <cell r="R1440">
            <v>2275</v>
          </cell>
          <cell r="S1440">
            <v>0.68300000000000005</v>
          </cell>
          <cell r="T1440">
            <v>1666</v>
          </cell>
          <cell r="U1440">
            <v>0.76800000000000002</v>
          </cell>
        </row>
        <row r="1441">
          <cell r="A1441" t="str">
            <v>CTHT_0066840</v>
          </cell>
          <cell r="B1441" t="str">
            <v>Uncharacterized protein</v>
          </cell>
          <cell r="C1441">
            <v>1356</v>
          </cell>
          <cell r="D1441">
            <v>-0.59156779371801504</v>
          </cell>
          <cell r="E1441">
            <v>1.8621686823927199</v>
          </cell>
          <cell r="F1441">
            <v>-2.4537364761107399</v>
          </cell>
          <cell r="G1441">
            <v>0.59156779371801504</v>
          </cell>
          <cell r="H1441">
            <v>1.5068834059333724</v>
          </cell>
          <cell r="I1441">
            <v>0.123764925541204</v>
          </cell>
          <cell r="J1441">
            <v>-1.8621686823927199</v>
          </cell>
          <cell r="K1441">
            <v>-3.6355375142620892</v>
          </cell>
          <cell r="L1441">
            <v>7.9863032671322397E-8</v>
          </cell>
          <cell r="M1441">
            <v>2.4537364761107399</v>
          </cell>
          <cell r="N1441">
            <v>5.4783311518898214</v>
          </cell>
          <cell r="O1441">
            <v>2.2200996058975199E-12</v>
          </cell>
          <cell r="P1441">
            <v>1440</v>
          </cell>
          <cell r="Q1441">
            <v>0.79900000000000004</v>
          </cell>
          <cell r="R1441">
            <v>1766</v>
          </cell>
          <cell r="S1441">
            <v>0.754</v>
          </cell>
          <cell r="T1441">
            <v>4213</v>
          </cell>
          <cell r="U1441">
            <v>0.41299999999999998</v>
          </cell>
        </row>
        <row r="1442">
          <cell r="A1442" t="str">
            <v>CTHT_0019720</v>
          </cell>
          <cell r="B1442" t="e">
            <v>#N/A</v>
          </cell>
          <cell r="C1442">
            <v>1110</v>
          </cell>
          <cell r="D1442">
            <v>0.17993908312693899</v>
          </cell>
          <cell r="E1442">
            <v>1.59009796107127</v>
          </cell>
          <cell r="F1442">
            <v>-1.4101588779443299</v>
          </cell>
          <cell r="G1442">
            <v>-0.17993908312693899</v>
          </cell>
          <cell r="H1442">
            <v>-1.1328360510100282</v>
          </cell>
          <cell r="I1442">
            <v>0.68613338997850004</v>
          </cell>
          <cell r="J1442">
            <v>-1.59009796107127</v>
          </cell>
          <cell r="K1442">
            <v>-3.0106979186068696</v>
          </cell>
          <cell r="L1442">
            <v>7.9619832146301998E-6</v>
          </cell>
          <cell r="M1442">
            <v>1.4101588779443299</v>
          </cell>
          <cell r="N1442">
            <v>2.6576642894817408</v>
          </cell>
          <cell r="O1442">
            <v>1.21852140223939E-4</v>
          </cell>
          <cell r="P1442">
            <v>1441</v>
          </cell>
          <cell r="Q1442">
            <v>0.79900000000000004</v>
          </cell>
          <cell r="R1442">
            <v>1059</v>
          </cell>
          <cell r="S1442">
            <v>0.85199999999999998</v>
          </cell>
          <cell r="T1442">
            <v>2621</v>
          </cell>
          <cell r="U1442">
            <v>0.63500000000000001</v>
          </cell>
        </row>
        <row r="1443">
          <cell r="A1443" t="str">
            <v>CTHT_0032860</v>
          </cell>
          <cell r="B1443" t="str">
            <v>Uncharacterized protein</v>
          </cell>
          <cell r="C1443">
            <v>729</v>
          </cell>
          <cell r="D1443">
            <v>0.399324305620677</v>
          </cell>
          <cell r="E1443">
            <v>1.3106115378358001</v>
          </cell>
          <cell r="F1443">
            <v>-0.91128723221512298</v>
          </cell>
          <cell r="G1443">
            <v>-0.399324305620677</v>
          </cell>
          <cell r="H1443">
            <v>-1.3188900564815242</v>
          </cell>
          <cell r="I1443">
            <v>0.25105213864072901</v>
          </cell>
          <cell r="J1443">
            <v>-1.3106115378358001</v>
          </cell>
          <cell r="K1443">
            <v>-2.4804666114575702</v>
          </cell>
          <cell r="L1443">
            <v>1.8705692983201501E-5</v>
          </cell>
          <cell r="M1443">
            <v>0.91128723221512298</v>
          </cell>
          <cell r="N1443">
            <v>1.880722808749387</v>
          </cell>
          <cell r="O1443">
            <v>4.6360823353597301E-3</v>
          </cell>
          <cell r="P1443">
            <v>1442</v>
          </cell>
          <cell r="Q1443">
            <v>0.79900000000000004</v>
          </cell>
          <cell r="R1443">
            <v>997</v>
          </cell>
          <cell r="S1443">
            <v>0.86099999999999999</v>
          </cell>
          <cell r="T1443">
            <v>2191</v>
          </cell>
          <cell r="U1443">
            <v>0.69499999999999995</v>
          </cell>
        </row>
        <row r="1444">
          <cell r="A1444" t="str">
            <v>CTHT_0036610</v>
          </cell>
          <cell r="B1444" t="str">
            <v>Uncharacterized protein</v>
          </cell>
          <cell r="C1444">
            <v>1173</v>
          </cell>
          <cell r="D1444">
            <v>-1.0377522194259701</v>
          </cell>
          <cell r="E1444">
            <v>-0.138833532622746</v>
          </cell>
          <cell r="F1444">
            <v>-0.89891868680322196</v>
          </cell>
          <cell r="G1444">
            <v>1.0377522194259701</v>
          </cell>
          <cell r="H1444">
            <v>2.0530264571365979</v>
          </cell>
          <cell r="I1444">
            <v>4.1578129345034801E-3</v>
          </cell>
          <cell r="J1444">
            <v>0.138833532622746</v>
          </cell>
          <cell r="K1444">
            <v>1.1010145486705865</v>
          </cell>
          <cell r="L1444">
            <v>0.72437326193902796</v>
          </cell>
          <cell r="M1444">
            <v>0.89891868680322196</v>
          </cell>
          <cell r="N1444">
            <v>1.8646678734767945</v>
          </cell>
          <cell r="O1444">
            <v>1.37576543016599E-2</v>
          </cell>
          <cell r="P1444">
            <v>1443</v>
          </cell>
          <cell r="Q1444">
            <v>0.79900000000000004</v>
          </cell>
          <cell r="R1444">
            <v>2221</v>
          </cell>
          <cell r="S1444">
            <v>0.69</v>
          </cell>
          <cell r="T1444">
            <v>2183</v>
          </cell>
          <cell r="U1444">
            <v>0.69599999999999995</v>
          </cell>
        </row>
        <row r="1445">
          <cell r="A1445" t="str">
            <v>CTHT_0074060</v>
          </cell>
          <cell r="B1445" t="str">
            <v>Uncharacterized protein</v>
          </cell>
          <cell r="C1445">
            <v>534</v>
          </cell>
          <cell r="D1445">
            <v>-2.8803087784977701</v>
          </cell>
          <cell r="E1445">
            <v>-3.2338644305197799</v>
          </cell>
          <cell r="F1445">
            <v>0.353555652022015</v>
          </cell>
          <cell r="G1445">
            <v>2.8803087784977701</v>
          </cell>
          <cell r="H1445">
            <v>7.3630769479578904</v>
          </cell>
          <cell r="I1445">
            <v>3.91876181099107E-4</v>
          </cell>
          <cell r="J1445">
            <v>3.2338644305197799</v>
          </cell>
          <cell r="K1445">
            <v>9.4078459092443989</v>
          </cell>
          <cell r="L1445">
            <v>3.4561663565044299E-5</v>
          </cell>
          <cell r="M1445">
            <v>-0.353555652022015</v>
          </cell>
          <cell r="N1445">
            <v>-1.2777057710708359</v>
          </cell>
          <cell r="O1445">
            <v>0.71760384658096299</v>
          </cell>
          <cell r="P1445">
            <v>1444</v>
          </cell>
          <cell r="Q1445">
            <v>0.79900000000000004</v>
          </cell>
          <cell r="R1445">
            <v>4687</v>
          </cell>
          <cell r="S1445">
            <v>0.34699999999999998</v>
          </cell>
          <cell r="T1445">
            <v>935</v>
          </cell>
          <cell r="U1445">
            <v>0.86899999999999999</v>
          </cell>
        </row>
        <row r="1446">
          <cell r="A1446" t="str">
            <v>CTHT_0059640</v>
          </cell>
          <cell r="B1446" t="str">
            <v>Uncharacterized protein</v>
          </cell>
          <cell r="C1446">
            <v>2451</v>
          </cell>
          <cell r="D1446">
            <v>-0.37920884810005401</v>
          </cell>
          <cell r="E1446">
            <v>0.117695407010703</v>
          </cell>
          <cell r="F1446">
            <v>-0.49690425511075698</v>
          </cell>
          <cell r="G1446">
            <v>0.37920884810005401</v>
          </cell>
          <cell r="H1446">
            <v>1.3006284151051977</v>
          </cell>
          <cell r="I1446">
            <v>0.25484342622207401</v>
          </cell>
          <cell r="J1446">
            <v>-0.117695407010703</v>
          </cell>
          <cell r="K1446">
            <v>-1.0850002740079974</v>
          </cell>
          <cell r="L1446">
            <v>0.72530588088718195</v>
          </cell>
          <cell r="M1446">
            <v>0.49690425511075698</v>
          </cell>
          <cell r="N1446">
            <v>1.4111821867717267</v>
          </cell>
          <cell r="O1446">
            <v>0.124037384609821</v>
          </cell>
          <cell r="P1446">
            <v>1445</v>
          </cell>
          <cell r="Q1446">
            <v>0.79800000000000004</v>
          </cell>
          <cell r="R1446">
            <v>1612</v>
          </cell>
          <cell r="S1446">
            <v>0.77500000000000002</v>
          </cell>
          <cell r="T1446">
            <v>1775</v>
          </cell>
          <cell r="U1446">
            <v>0.752</v>
          </cell>
        </row>
        <row r="1447">
          <cell r="A1447" t="str">
            <v>CTHT_0034320</v>
          </cell>
          <cell r="B1447" t="str">
            <v>Kinesin-like protein</v>
          </cell>
          <cell r="C1447">
            <v>2820</v>
          </cell>
          <cell r="D1447">
            <v>-0.72088795358894098</v>
          </cell>
          <cell r="E1447">
            <v>0.168059300698742</v>
          </cell>
          <cell r="F1447">
            <v>-0.88894725428768295</v>
          </cell>
          <cell r="G1447">
            <v>0.72088795358894098</v>
          </cell>
          <cell r="H1447">
            <v>1.6481961583513323</v>
          </cell>
          <cell r="I1447">
            <v>6.7029243842163896E-2</v>
          </cell>
          <cell r="J1447">
            <v>-0.168059300698742</v>
          </cell>
          <cell r="K1447">
            <v>-1.1235460844467631</v>
          </cell>
          <cell r="L1447">
            <v>0.685483274963406</v>
          </cell>
          <cell r="M1447">
            <v>0.88894725428768295</v>
          </cell>
          <cell r="N1447">
            <v>1.8518243401158365</v>
          </cell>
          <cell r="O1447">
            <v>2.1224213421261299E-2</v>
          </cell>
          <cell r="P1447">
            <v>1446</v>
          </cell>
          <cell r="Q1447">
            <v>0.79800000000000004</v>
          </cell>
          <cell r="R1447">
            <v>1863</v>
          </cell>
          <cell r="S1447">
            <v>0.74</v>
          </cell>
          <cell r="T1447">
            <v>2101</v>
          </cell>
          <cell r="U1447">
            <v>0.70699999999999996</v>
          </cell>
        </row>
        <row r="1448">
          <cell r="A1448" t="str">
            <v>CTHT_0063140</v>
          </cell>
          <cell r="B1448" t="str">
            <v>Putative ubiquitin carrier protein</v>
          </cell>
          <cell r="C1448">
            <v>474</v>
          </cell>
          <cell r="D1448">
            <v>0.46547310847256401</v>
          </cell>
          <cell r="E1448">
            <v>0.12325945343059801</v>
          </cell>
          <cell r="F1448">
            <v>0.34221365504196499</v>
          </cell>
          <cell r="G1448">
            <v>-0.46547310847256401</v>
          </cell>
          <cell r="H1448">
            <v>-1.380770080345036</v>
          </cell>
          <cell r="I1448">
            <v>0.23771630456117901</v>
          </cell>
          <cell r="J1448">
            <v>-0.12325945343059801</v>
          </cell>
          <cell r="K1448">
            <v>-1.0891928775324329</v>
          </cell>
          <cell r="L1448">
            <v>0.75723411312130295</v>
          </cell>
          <cell r="M1448">
            <v>-0.34221365504196499</v>
          </cell>
          <cell r="N1448">
            <v>-1.2677002474283254</v>
          </cell>
          <cell r="O1448">
            <v>0.399115099559612</v>
          </cell>
          <cell r="P1448">
            <v>1447</v>
          </cell>
          <cell r="Q1448">
            <v>0.79800000000000004</v>
          </cell>
          <cell r="R1448">
            <v>991</v>
          </cell>
          <cell r="S1448">
            <v>0.86199999999999999</v>
          </cell>
          <cell r="T1448">
            <v>1162</v>
          </cell>
          <cell r="U1448">
            <v>0.83799999999999997</v>
          </cell>
        </row>
        <row r="1449">
          <cell r="A1449" t="str">
            <v>CTHT_0065020</v>
          </cell>
          <cell r="B1449" t="str">
            <v>Uncharacterized protein</v>
          </cell>
          <cell r="C1449">
            <v>2355</v>
          </cell>
          <cell r="D1449">
            <v>-1.0543430918813901</v>
          </cell>
          <cell r="E1449">
            <v>-1.04454414927251</v>
          </cell>
          <cell r="F1449">
            <v>-9.7989426088839204E-3</v>
          </cell>
          <cell r="G1449">
            <v>1.0543430918813901</v>
          </cell>
          <cell r="H1449">
            <v>2.0767723661850388</v>
          </cell>
          <cell r="I1449">
            <v>5.1719011272670097E-2</v>
          </cell>
          <cell r="J1449">
            <v>1.04454414927251</v>
          </cell>
          <cell r="K1449">
            <v>2.0627144963274464</v>
          </cell>
          <cell r="L1449">
            <v>4.4240368516462202E-2</v>
          </cell>
          <cell r="M1449">
            <v>9.7989426088839204E-3</v>
          </cell>
          <cell r="N1449">
            <v>1.0068152281290634</v>
          </cell>
          <cell r="O1449">
            <v>0.99105565522517802</v>
          </cell>
          <cell r="P1449">
            <v>1448</v>
          </cell>
          <cell r="Q1449">
            <v>0.79800000000000004</v>
          </cell>
          <cell r="R1449">
            <v>2312</v>
          </cell>
          <cell r="S1449">
            <v>0.67800000000000005</v>
          </cell>
          <cell r="T1449">
            <v>1341</v>
          </cell>
          <cell r="U1449">
            <v>0.81299999999999994</v>
          </cell>
        </row>
        <row r="1450">
          <cell r="A1450" t="str">
            <v>CTHT_0047420</v>
          </cell>
          <cell r="B1450" t="str">
            <v>Iron-sulfur cluster assembly protein</v>
          </cell>
          <cell r="C1450">
            <v>567</v>
          </cell>
          <cell r="D1450">
            <v>0.76464611853856901</v>
          </cell>
          <cell r="E1450">
            <v>-0.82022925235967203</v>
          </cell>
          <cell r="F1450">
            <v>1.5848753708982399</v>
          </cell>
          <cell r="G1450">
            <v>-0.76464611853856901</v>
          </cell>
          <cell r="H1450">
            <v>-1.6989532076381113</v>
          </cell>
          <cell r="I1450">
            <v>3.8461215093435003E-2</v>
          </cell>
          <cell r="J1450">
            <v>0.82022925235967203</v>
          </cell>
          <cell r="K1450">
            <v>1.7656865478173298</v>
          </cell>
          <cell r="L1450">
            <v>1.9669798455775499E-2</v>
          </cell>
          <cell r="M1450">
            <v>-1.5848753708982399</v>
          </cell>
          <cell r="N1450">
            <v>-2.9998188240977135</v>
          </cell>
          <cell r="O1450">
            <v>5.8567625151105802E-6</v>
          </cell>
          <cell r="P1450">
            <v>1449</v>
          </cell>
          <cell r="Q1450">
            <v>0.79800000000000004</v>
          </cell>
          <cell r="R1450">
            <v>815</v>
          </cell>
          <cell r="S1450">
            <v>0.88600000000000001</v>
          </cell>
          <cell r="T1450">
            <v>566</v>
          </cell>
          <cell r="U1450">
            <v>0.92100000000000004</v>
          </cell>
        </row>
        <row r="1451">
          <cell r="A1451" t="str">
            <v>CTHT_0034870</v>
          </cell>
          <cell r="B1451" t="str">
            <v>Uncharacterized protein</v>
          </cell>
          <cell r="C1451">
            <v>945</v>
          </cell>
          <cell r="D1451">
            <v>-0.33177371277261603</v>
          </cell>
          <cell r="E1451">
            <v>1.8174551448732399</v>
          </cell>
          <cell r="F1451">
            <v>-2.1492288576458498</v>
          </cell>
          <cell r="G1451">
            <v>0.33177371277261603</v>
          </cell>
          <cell r="H1451">
            <v>1.2585597524802075</v>
          </cell>
          <cell r="I1451">
            <v>0.288031756252629</v>
          </cell>
          <cell r="J1451">
            <v>-1.8174551448732399</v>
          </cell>
          <cell r="K1451">
            <v>-3.5245892669570127</v>
          </cell>
          <cell r="L1451">
            <v>1.7023909852676E-11</v>
          </cell>
          <cell r="M1451">
            <v>2.1492288576458498</v>
          </cell>
          <cell r="N1451">
            <v>4.4359061954157957</v>
          </cell>
          <cell r="O1451">
            <v>3.5900663037502497E-15</v>
          </cell>
          <cell r="P1451">
            <v>1450</v>
          </cell>
          <cell r="Q1451">
            <v>0.79800000000000004</v>
          </cell>
          <cell r="R1451">
            <v>1535</v>
          </cell>
          <cell r="S1451">
            <v>0.78600000000000003</v>
          </cell>
          <cell r="T1451">
            <v>3695</v>
          </cell>
          <cell r="U1451">
            <v>0.48499999999999999</v>
          </cell>
        </row>
        <row r="1452">
          <cell r="A1452" t="str">
            <v>CTHT_0039010</v>
          </cell>
          <cell r="B1452" t="str">
            <v>Peroxisomal hydratase-dehydrogenase-epimerase-like protein</v>
          </cell>
          <cell r="C1452">
            <v>2679</v>
          </cell>
          <cell r="D1452">
            <v>2.0112236269452999</v>
          </cell>
          <cell r="E1452">
            <v>2.3448767945695601</v>
          </cell>
          <cell r="F1452">
            <v>-0.333653167624262</v>
          </cell>
          <cell r="G1452">
            <v>-2.0112236269452999</v>
          </cell>
          <cell r="H1452">
            <v>-4.0312398611397811</v>
          </cell>
          <cell r="I1452">
            <v>2.0504730914864901E-9</v>
          </cell>
          <cell r="J1452">
            <v>-2.3448767945695601</v>
          </cell>
          <cell r="K1452">
            <v>-5.0801700676624755</v>
          </cell>
          <cell r="L1452">
            <v>6.4241578639362997E-13</v>
          </cell>
          <cell r="M1452">
            <v>0.333653167624262</v>
          </cell>
          <cell r="N1452">
            <v>1.2602003955741123</v>
          </cell>
          <cell r="O1452">
            <v>0.38554896932514598</v>
          </cell>
          <cell r="P1452">
            <v>1451</v>
          </cell>
          <cell r="Q1452">
            <v>0.79800000000000004</v>
          </cell>
          <cell r="R1452">
            <v>401</v>
          </cell>
          <cell r="S1452">
            <v>0.94399999999999995</v>
          </cell>
          <cell r="T1452">
            <v>1641</v>
          </cell>
          <cell r="U1452">
            <v>0.77100000000000002</v>
          </cell>
        </row>
        <row r="1453">
          <cell r="A1453" t="str">
            <v>CTHT_0063810</v>
          </cell>
          <cell r="B1453" t="str">
            <v>Uncharacterized protein</v>
          </cell>
          <cell r="C1453">
            <v>1962</v>
          </cell>
          <cell r="D1453">
            <v>-0.23320947398525299</v>
          </cell>
          <cell r="E1453">
            <v>1.63661517206883</v>
          </cell>
          <cell r="F1453">
            <v>-1.8698246460540799</v>
          </cell>
          <cell r="G1453">
            <v>0.23320947398525299</v>
          </cell>
          <cell r="H1453">
            <v>1.1754469865859807</v>
          </cell>
          <cell r="I1453">
            <v>0.472262588972232</v>
          </cell>
          <cell r="J1453">
            <v>-1.63661517206883</v>
          </cell>
          <cell r="K1453">
            <v>-3.1093546361986739</v>
          </cell>
          <cell r="L1453">
            <v>1.6884627497954699E-9</v>
          </cell>
          <cell r="M1453">
            <v>1.8698246460540799</v>
          </cell>
          <cell r="N1453">
            <v>3.6548815373468715</v>
          </cell>
          <cell r="O1453">
            <v>1.0316746751139999E-11</v>
          </cell>
          <cell r="P1453">
            <v>1452</v>
          </cell>
          <cell r="Q1453">
            <v>0.79700000000000004</v>
          </cell>
          <cell r="R1453">
            <v>1403</v>
          </cell>
          <cell r="S1453">
            <v>0.80400000000000005</v>
          </cell>
          <cell r="T1453">
            <v>3281</v>
          </cell>
          <cell r="U1453">
            <v>0.54300000000000004</v>
          </cell>
        </row>
        <row r="1454">
          <cell r="A1454" t="str">
            <v>CTHT_0027060</v>
          </cell>
          <cell r="B1454" t="str">
            <v>Alkaline phosphatase (EC 3.1.3.1)</v>
          </cell>
          <cell r="C1454">
            <v>3432</v>
          </cell>
          <cell r="D1454">
            <v>1.31351496419465</v>
          </cell>
          <cell r="E1454">
            <v>2.00908900596052</v>
          </cell>
          <cell r="F1454">
            <v>-0.69557404176587001</v>
          </cell>
          <cell r="G1454">
            <v>-1.31351496419465</v>
          </cell>
          <cell r="H1454">
            <v>-2.4854635814836015</v>
          </cell>
          <cell r="I1454">
            <v>2.1718817156172099E-5</v>
          </cell>
          <cell r="J1454">
            <v>-2.00908900596052</v>
          </cell>
          <cell r="K1454">
            <v>-4.0252796228600509</v>
          </cell>
          <cell r="L1454">
            <v>1.02351584371053E-11</v>
          </cell>
          <cell r="M1454">
            <v>0.69557404176587001</v>
          </cell>
          <cell r="N1454">
            <v>1.6195287079834479</v>
          </cell>
          <cell r="O1454">
            <v>2.9905979256574702E-2</v>
          </cell>
          <cell r="P1454">
            <v>1453</v>
          </cell>
          <cell r="Q1454">
            <v>0.79700000000000004</v>
          </cell>
          <cell r="R1454">
            <v>559</v>
          </cell>
          <cell r="S1454">
            <v>0.92200000000000004</v>
          </cell>
          <cell r="T1454">
            <v>1922</v>
          </cell>
          <cell r="U1454">
            <v>0.73199999999999998</v>
          </cell>
        </row>
        <row r="1455">
          <cell r="A1455" t="str">
            <v>CTHT_0019410</v>
          </cell>
          <cell r="B1455" t="str">
            <v>Uncharacterized protein</v>
          </cell>
          <cell r="C1455">
            <v>1557</v>
          </cell>
          <cell r="D1455">
            <v>-2.87970267967067</v>
          </cell>
          <cell r="E1455">
            <v>0.103327619252085</v>
          </cell>
          <cell r="F1455">
            <v>-2.98303029892275</v>
          </cell>
          <cell r="G1455">
            <v>2.87970267967067</v>
          </cell>
          <cell r="H1455">
            <v>7.3599842534724491</v>
          </cell>
          <cell r="I1455">
            <v>1.2992003367203901E-9</v>
          </cell>
          <cell r="J1455">
            <v>-0.103327619252085</v>
          </cell>
          <cell r="K1455">
            <v>-1.0742483932299933</v>
          </cell>
          <cell r="L1455">
            <v>0.85038758791509805</v>
          </cell>
          <cell r="M1455">
            <v>2.98303029892275</v>
          </cell>
          <cell r="N1455">
            <v>7.9064512584908035</v>
          </cell>
          <cell r="O1455">
            <v>2.1560352637288399E-10</v>
          </cell>
          <cell r="P1455">
            <v>1454</v>
          </cell>
          <cell r="Q1455">
            <v>0.79700000000000004</v>
          </cell>
          <cell r="R1455">
            <v>4489</v>
          </cell>
          <cell r="S1455">
            <v>0.375</v>
          </cell>
          <cell r="T1455">
            <v>4796</v>
          </cell>
          <cell r="U1455">
            <v>0.33200000000000002</v>
          </cell>
        </row>
        <row r="1456">
          <cell r="A1456" t="str">
            <v>CTHT_0002810</v>
          </cell>
          <cell r="B1456" t="str">
            <v>Export control protein CHS7-like protein</v>
          </cell>
          <cell r="C1456">
            <v>783</v>
          </cell>
          <cell r="D1456">
            <v>0.45451638730691502</v>
          </cell>
          <cell r="E1456">
            <v>2.0347148227454199</v>
          </cell>
          <cell r="F1456">
            <v>-1.5801984354385099</v>
          </cell>
          <cell r="G1456">
            <v>-0.45451638730691502</v>
          </cell>
          <cell r="H1456">
            <v>-1.3703233753386805</v>
          </cell>
          <cell r="I1456">
            <v>0.17836780285154999</v>
          </cell>
          <cell r="J1456">
            <v>-2.0347148227454199</v>
          </cell>
          <cell r="K1456">
            <v>-4.0974172763816146</v>
          </cell>
          <cell r="L1456">
            <v>9.1533075473240595E-12</v>
          </cell>
          <cell r="M1456">
            <v>1.5801984354385099</v>
          </cell>
          <cell r="N1456">
            <v>2.9901097435260038</v>
          </cell>
          <cell r="O1456">
            <v>2.4736155159573799E-7</v>
          </cell>
          <cell r="P1456">
            <v>1455</v>
          </cell>
          <cell r="Q1456">
            <v>0.79700000000000004</v>
          </cell>
          <cell r="R1456">
            <v>979</v>
          </cell>
          <cell r="S1456">
            <v>0.86299999999999999</v>
          </cell>
          <cell r="T1456">
            <v>2981</v>
          </cell>
          <cell r="U1456">
            <v>0.58499999999999996</v>
          </cell>
        </row>
        <row r="1457">
          <cell r="A1457" t="str">
            <v>CTHT_0063770</v>
          </cell>
          <cell r="B1457" t="str">
            <v>Fatty acid desaturase-like protein</v>
          </cell>
          <cell r="C1457">
            <v>1176</v>
          </cell>
          <cell r="D1457">
            <v>-1.81004076868384</v>
          </cell>
          <cell r="E1457">
            <v>-0.29239041311242697</v>
          </cell>
          <cell r="F1457">
            <v>-1.51765035557141</v>
          </cell>
          <cell r="G1457">
            <v>1.81004076868384</v>
          </cell>
          <cell r="H1457">
            <v>3.5065219736104698</v>
          </cell>
          <cell r="I1457">
            <v>2.3124368114652599E-10</v>
          </cell>
          <cell r="J1457">
            <v>0.29239041311242697</v>
          </cell>
          <cell r="K1457">
            <v>1.2246677594945503</v>
          </cell>
          <cell r="L1457">
            <v>0.34017742052463801</v>
          </cell>
          <cell r="M1457">
            <v>1.51765035557141</v>
          </cell>
          <cell r="N1457">
            <v>2.8632434767921775</v>
          </cell>
          <cell r="O1457">
            <v>1.00738072945254E-7</v>
          </cell>
          <cell r="P1457">
            <v>1456</v>
          </cell>
          <cell r="Q1457">
            <v>0.79700000000000004</v>
          </cell>
          <cell r="R1457">
            <v>3291</v>
          </cell>
          <cell r="S1457">
            <v>0.54100000000000004</v>
          </cell>
          <cell r="T1457">
            <v>2985</v>
          </cell>
          <cell r="U1457">
            <v>0.58399999999999996</v>
          </cell>
        </row>
        <row r="1458">
          <cell r="A1458" t="str">
            <v>CTHT_0008260</v>
          </cell>
          <cell r="B1458" t="str">
            <v>Putative calcium-dependent phospholipid binding protein</v>
          </cell>
          <cell r="C1458">
            <v>2181</v>
          </cell>
          <cell r="D1458">
            <v>0.60986123646725299</v>
          </cell>
          <cell r="E1458">
            <v>1.92559121098417</v>
          </cell>
          <cell r="F1458">
            <v>-1.31572997451691</v>
          </cell>
          <cell r="G1458">
            <v>-0.60986123646725299</v>
          </cell>
          <cell r="H1458">
            <v>-1.5261124149890457</v>
          </cell>
          <cell r="I1458">
            <v>0.108358059550635</v>
          </cell>
          <cell r="J1458">
            <v>-1.92559121098417</v>
          </cell>
          <cell r="K1458">
            <v>-3.7989249499736837</v>
          </cell>
          <cell r="L1458">
            <v>1.9991272528321998E-8</v>
          </cell>
          <cell r="M1458">
            <v>1.31572997451691</v>
          </cell>
          <cell r="N1458">
            <v>2.4892825146179902</v>
          </cell>
          <cell r="O1458">
            <v>2.26131649258441E-4</v>
          </cell>
          <cell r="P1458">
            <v>1457</v>
          </cell>
          <cell r="Q1458">
            <v>0.79700000000000004</v>
          </cell>
          <cell r="R1458">
            <v>850</v>
          </cell>
          <cell r="S1458">
            <v>0.88100000000000001</v>
          </cell>
          <cell r="T1458">
            <v>2530</v>
          </cell>
          <cell r="U1458">
            <v>0.64700000000000002</v>
          </cell>
        </row>
        <row r="1459">
          <cell r="A1459" t="str">
            <v>CTHT_0009920</v>
          </cell>
          <cell r="B1459" t="str">
            <v>Putative bhlh/zip transcription factor</v>
          </cell>
          <cell r="C1459">
            <v>1611</v>
          </cell>
          <cell r="D1459">
            <v>1.2339791469275001</v>
          </cell>
          <cell r="E1459">
            <v>2.0991351939738498</v>
          </cell>
          <cell r="F1459">
            <v>-0.86515604704634597</v>
          </cell>
          <cell r="G1459">
            <v>-1.2339791469275001</v>
          </cell>
          <cell r="H1459">
            <v>-2.3521485017974761</v>
          </cell>
          <cell r="I1459">
            <v>3.57376722944301E-3</v>
          </cell>
          <cell r="J1459">
            <v>-2.0991351939738498</v>
          </cell>
          <cell r="K1459">
            <v>-4.28452477386507</v>
          </cell>
          <cell r="L1459">
            <v>1.5638253698559199E-7</v>
          </cell>
          <cell r="M1459">
            <v>0.86515604704634597</v>
          </cell>
          <cell r="N1459">
            <v>1.8215366804395601</v>
          </cell>
          <cell r="O1459">
            <v>4.6239454564931698E-2</v>
          </cell>
          <cell r="P1459">
            <v>1458</v>
          </cell>
          <cell r="Q1459">
            <v>0.79700000000000004</v>
          </cell>
          <cell r="R1459">
            <v>529</v>
          </cell>
          <cell r="S1459">
            <v>0.92600000000000005</v>
          </cell>
          <cell r="T1459">
            <v>1982</v>
          </cell>
          <cell r="U1459">
            <v>0.72399999999999998</v>
          </cell>
        </row>
        <row r="1460">
          <cell r="A1460" t="str">
            <v>CTHT_0036600</v>
          </cell>
          <cell r="B1460" t="str">
            <v>GMP synthase [glutamine-hydrolyzing]-like protein</v>
          </cell>
          <cell r="C1460">
            <v>1617</v>
          </cell>
          <cell r="D1460">
            <v>-2.27199265580184</v>
          </cell>
          <cell r="E1460">
            <v>-4.43922426257003</v>
          </cell>
          <cell r="F1460">
            <v>2.16723160676819</v>
          </cell>
          <cell r="G1460">
            <v>2.27199265580184</v>
          </cell>
          <cell r="H1460">
            <v>4.8298977787562727</v>
          </cell>
          <cell r="I1460">
            <v>2.0905183824175501E-9</v>
          </cell>
          <cell r="J1460">
            <v>4.43922426257003</v>
          </cell>
          <cell r="K1460">
            <v>21.694001233427436</v>
          </cell>
          <cell r="L1460">
            <v>4.0501673478748003E-34</v>
          </cell>
          <cell r="M1460">
            <v>-2.16723160676819</v>
          </cell>
          <cell r="N1460">
            <v>-4.4916067020809214</v>
          </cell>
          <cell r="O1460">
            <v>7.8972212235711308E-9</v>
          </cell>
          <cell r="P1460">
            <v>1459</v>
          </cell>
          <cell r="Q1460">
            <v>0.79600000000000004</v>
          </cell>
          <cell r="R1460">
            <v>3816</v>
          </cell>
          <cell r="S1460">
            <v>0.46800000000000003</v>
          </cell>
          <cell r="T1460">
            <v>372</v>
          </cell>
          <cell r="U1460">
            <v>0.94799999999999995</v>
          </cell>
        </row>
        <row r="1461">
          <cell r="A1461" t="str">
            <v>CTHT_0055930</v>
          </cell>
          <cell r="B1461" t="str">
            <v>Uncharacterized protein</v>
          </cell>
          <cell r="C1461">
            <v>1179</v>
          </cell>
          <cell r="D1461">
            <v>-0.19228482522100501</v>
          </cell>
          <cell r="E1461">
            <v>6.4275107361817699E-2</v>
          </cell>
          <cell r="F1461">
            <v>-0.256559932582823</v>
          </cell>
          <cell r="G1461">
            <v>0.19228482522100501</v>
          </cell>
          <cell r="H1461">
            <v>1.1425717977329899</v>
          </cell>
          <cell r="I1461">
            <v>0.59992982982810805</v>
          </cell>
          <cell r="J1461">
            <v>-6.4275107361817699E-2</v>
          </cell>
          <cell r="K1461">
            <v>-1.0455594588172104</v>
          </cell>
          <cell r="L1461">
            <v>0.85372568573616503</v>
          </cell>
          <cell r="M1461">
            <v>0.256559932582823</v>
          </cell>
          <cell r="N1461">
            <v>1.1946267504975121</v>
          </cell>
          <cell r="O1461">
            <v>0.46753887505795999</v>
          </cell>
          <cell r="P1461">
            <v>1460</v>
          </cell>
          <cell r="Q1461">
            <v>0.79600000000000004</v>
          </cell>
          <cell r="R1461">
            <v>1421</v>
          </cell>
          <cell r="S1461">
            <v>0.80200000000000005</v>
          </cell>
          <cell r="T1461">
            <v>1552</v>
          </cell>
          <cell r="U1461">
            <v>0.78400000000000003</v>
          </cell>
        </row>
        <row r="1462">
          <cell r="A1462" t="str">
            <v>CTHT_0046660</v>
          </cell>
          <cell r="B1462" t="str">
            <v>Uncharacterized protein</v>
          </cell>
          <cell r="C1462">
            <v>735</v>
          </cell>
          <cell r="D1462">
            <v>-2.2708825955541601</v>
          </cell>
          <cell r="E1462">
            <v>-2.3051938453957499</v>
          </cell>
          <cell r="F1462">
            <v>3.43112498415876E-2</v>
          </cell>
          <cell r="G1462">
            <v>2.2708825955541601</v>
          </cell>
          <cell r="H1462">
            <v>4.8261829150830771</v>
          </cell>
          <cell r="I1462">
            <v>1.14487255247773E-7</v>
          </cell>
          <cell r="J1462">
            <v>2.3051938453957499</v>
          </cell>
          <cell r="K1462">
            <v>4.9423385732593097</v>
          </cell>
          <cell r="L1462">
            <v>2.9768391146762399E-8</v>
          </cell>
          <cell r="M1462">
            <v>-3.43112498415876E-2</v>
          </cell>
          <cell r="N1462">
            <v>-1.0240678109843722</v>
          </cell>
          <cell r="O1462">
            <v>0.95302150744538605</v>
          </cell>
          <cell r="P1462">
            <v>1461</v>
          </cell>
          <cell r="Q1462">
            <v>0.79600000000000004</v>
          </cell>
          <cell r="R1462">
            <v>4043</v>
          </cell>
          <cell r="S1462">
            <v>0.437</v>
          </cell>
          <cell r="T1462">
            <v>1430</v>
          </cell>
          <cell r="U1462">
            <v>0.80100000000000005</v>
          </cell>
        </row>
        <row r="1463">
          <cell r="A1463" t="str">
            <v>CTHT_0003080</v>
          </cell>
          <cell r="B1463" t="str">
            <v>Uncharacterized protein</v>
          </cell>
          <cell r="C1463">
            <v>1116</v>
          </cell>
          <cell r="D1463">
            <v>-1.1017960465977199</v>
          </cell>
          <cell r="E1463">
            <v>-0.20379769963538499</v>
          </cell>
          <cell r="F1463">
            <v>-0.89799834696233305</v>
          </cell>
          <cell r="G1463">
            <v>1.1017960465977199</v>
          </cell>
          <cell r="H1463">
            <v>2.1462171412107272</v>
          </cell>
          <cell r="I1463">
            <v>2.3099792373124001E-2</v>
          </cell>
          <cell r="J1463">
            <v>0.20379769963538499</v>
          </cell>
          <cell r="K1463">
            <v>1.151726131464381</v>
          </cell>
          <cell r="L1463">
            <v>0.69542811698902296</v>
          </cell>
          <cell r="M1463">
            <v>0.89799834696233305</v>
          </cell>
          <cell r="N1463">
            <v>1.8634787234373864</v>
          </cell>
          <cell r="O1463">
            <v>6.8275898868910806E-2</v>
          </cell>
          <cell r="P1463">
            <v>1462</v>
          </cell>
          <cell r="Q1463">
            <v>0.79600000000000004</v>
          </cell>
          <cell r="R1463">
            <v>2452</v>
          </cell>
          <cell r="S1463">
            <v>0.65800000000000003</v>
          </cell>
          <cell r="T1463">
            <v>2299</v>
          </cell>
          <cell r="U1463">
            <v>0.67900000000000005</v>
          </cell>
        </row>
        <row r="1464">
          <cell r="A1464" t="str">
            <v>CTHT_0009600</v>
          </cell>
          <cell r="B1464" t="str">
            <v>Gluconokinase (EC 2.7.1.12)</v>
          </cell>
          <cell r="C1464">
            <v>735</v>
          </cell>
          <cell r="D1464">
            <v>0.68699009807849998</v>
          </cell>
          <cell r="E1464">
            <v>1.64428876078651</v>
          </cell>
          <cell r="F1464">
            <v>-0.95729866270800801</v>
          </cell>
          <cell r="G1464">
            <v>-0.68699009807849998</v>
          </cell>
          <cell r="H1464">
            <v>-1.60992122552775</v>
          </cell>
          <cell r="I1464">
            <v>0.23804475771574601</v>
          </cell>
          <cell r="J1464">
            <v>-1.64428876078651</v>
          </cell>
          <cell r="K1464">
            <v>-3.1259371260385334</v>
          </cell>
          <cell r="L1464">
            <v>1.5780358767262801E-3</v>
          </cell>
          <cell r="M1464">
            <v>0.95729866270800801</v>
          </cell>
          <cell r="N1464">
            <v>1.9416708572270744</v>
          </cell>
          <cell r="O1464">
            <v>8.8535795052884905E-2</v>
          </cell>
          <cell r="P1464">
            <v>1463</v>
          </cell>
          <cell r="Q1464">
            <v>0.79600000000000004</v>
          </cell>
          <cell r="R1464">
            <v>836</v>
          </cell>
          <cell r="S1464">
            <v>0.88300000000000001</v>
          </cell>
          <cell r="T1464">
            <v>2227</v>
          </cell>
          <cell r="U1464">
            <v>0.69</v>
          </cell>
        </row>
        <row r="1465">
          <cell r="A1465" t="str">
            <v>CTHT_0029770</v>
          </cell>
          <cell r="B1465" t="str">
            <v>Thiosulfate sulfurtransferase-like protein</v>
          </cell>
          <cell r="C1465">
            <v>681</v>
          </cell>
          <cell r="D1465">
            <v>0.37976213617661098</v>
          </cell>
          <cell r="E1465">
            <v>-1.0231135873000201</v>
          </cell>
          <cell r="F1465">
            <v>1.40287572347663</v>
          </cell>
          <cell r="G1465">
            <v>-0.37976213617661098</v>
          </cell>
          <cell r="H1465">
            <v>-1.301127314860538</v>
          </cell>
          <cell r="I1465">
            <v>0.60906350540699705</v>
          </cell>
          <cell r="J1465">
            <v>1.0231135873000201</v>
          </cell>
          <cell r="K1465">
            <v>2.0323002882115717</v>
          </cell>
          <cell r="L1465">
            <v>0.105823001128412</v>
          </cell>
          <cell r="M1465">
            <v>-1.40287572347663</v>
          </cell>
          <cell r="N1465">
            <v>-2.644281416991018</v>
          </cell>
          <cell r="O1465">
            <v>2.9903404301276099E-2</v>
          </cell>
          <cell r="P1465">
            <v>1464</v>
          </cell>
          <cell r="Q1465">
            <v>0.79600000000000004</v>
          </cell>
          <cell r="R1465">
            <v>1010</v>
          </cell>
          <cell r="S1465">
            <v>0.85899999999999999</v>
          </cell>
          <cell r="T1465">
            <v>599</v>
          </cell>
          <cell r="U1465">
            <v>0.91600000000000004</v>
          </cell>
        </row>
        <row r="1466">
          <cell r="A1466" t="str">
            <v>CTHT_0022620</v>
          </cell>
          <cell r="B1466" t="str">
            <v>Nuclear cap-binding protein subunit 2 (20 kDa nuclear cap-binding protein)</v>
          </cell>
          <cell r="C1466">
            <v>573</v>
          </cell>
          <cell r="D1466">
            <v>-1.17188918419127</v>
          </cell>
          <cell r="E1466">
            <v>-2.04909000351708</v>
          </cell>
          <cell r="F1466">
            <v>0.87720081932580996</v>
          </cell>
          <cell r="G1466">
            <v>1.17188918419127</v>
          </cell>
          <cell r="H1466">
            <v>2.2530653886430918</v>
          </cell>
          <cell r="I1466">
            <v>2.9394851536797E-3</v>
          </cell>
          <cell r="J1466">
            <v>2.04909000351708</v>
          </cell>
          <cell r="K1466">
            <v>4.1384484979631146</v>
          </cell>
          <cell r="L1466">
            <v>3.5713816510277601E-8</v>
          </cell>
          <cell r="M1466">
            <v>-0.87720081932580996</v>
          </cell>
          <cell r="N1466">
            <v>-1.836807985610881</v>
          </cell>
          <cell r="O1466">
            <v>2.84197107619194E-2</v>
          </cell>
          <cell r="P1466">
            <v>1465</v>
          </cell>
          <cell r="Q1466">
            <v>0.79600000000000004</v>
          </cell>
          <cell r="R1466">
            <v>2496</v>
          </cell>
          <cell r="S1466">
            <v>0.65200000000000002</v>
          </cell>
          <cell r="T1466">
            <v>836</v>
          </cell>
          <cell r="U1466">
            <v>0.88300000000000001</v>
          </cell>
        </row>
        <row r="1467">
          <cell r="A1467" t="str">
            <v>CTHT_0004400</v>
          </cell>
          <cell r="B1467" t="str">
            <v>Metallopeptidase-like protein</v>
          </cell>
          <cell r="C1467">
            <v>2469</v>
          </cell>
          <cell r="D1467">
            <v>5.3143738800272997E-2</v>
          </cell>
          <cell r="E1467">
            <v>1.7078543269688</v>
          </cell>
          <cell r="F1467">
            <v>-1.65471058816853</v>
          </cell>
          <cell r="G1467">
            <v>-5.3143738800272997E-2</v>
          </cell>
          <cell r="H1467">
            <v>-1.0375233020874504</v>
          </cell>
          <cell r="I1467">
            <v>0.90804839478066002</v>
          </cell>
          <cell r="J1467">
            <v>-1.7078543269688</v>
          </cell>
          <cell r="K1467">
            <v>-3.2667460951201885</v>
          </cell>
          <cell r="L1467">
            <v>4.0563102873641202E-7</v>
          </cell>
          <cell r="M1467">
            <v>1.65471058816853</v>
          </cell>
          <cell r="N1467">
            <v>3.1486002179880188</v>
          </cell>
          <cell r="O1467">
            <v>1.5615999733442899E-6</v>
          </cell>
          <cell r="P1467">
            <v>1466</v>
          </cell>
          <cell r="Q1467">
            <v>0.79500000000000004</v>
          </cell>
          <cell r="R1467">
            <v>1305</v>
          </cell>
          <cell r="S1467">
            <v>0.81799999999999995</v>
          </cell>
          <cell r="T1467">
            <v>3212</v>
          </cell>
          <cell r="U1467">
            <v>0.55200000000000005</v>
          </cell>
        </row>
        <row r="1468">
          <cell r="A1468" t="str">
            <v>CTHT_0035490</v>
          </cell>
          <cell r="B1468" t="str">
            <v>Phosphoprotein phosphatase-like protein</v>
          </cell>
          <cell r="C1468">
            <v>486</v>
          </cell>
          <cell r="D1468">
            <v>-0.81378110208229404</v>
          </cell>
          <cell r="E1468">
            <v>-1.34590649424983</v>
          </cell>
          <cell r="F1468">
            <v>0.53212539216753196</v>
          </cell>
          <cell r="G1468">
            <v>0.81378110208229404</v>
          </cell>
          <cell r="H1468">
            <v>1.757812391396202</v>
          </cell>
          <cell r="I1468">
            <v>8.2322906966298598E-2</v>
          </cell>
          <cell r="J1468">
            <v>1.34590649424983</v>
          </cell>
          <cell r="K1468">
            <v>2.5418986245686197</v>
          </cell>
          <cell r="L1468">
            <v>1.91270561020921E-3</v>
          </cell>
          <cell r="M1468">
            <v>-0.53212539216753196</v>
          </cell>
          <cell r="N1468">
            <v>-1.4460579735415471</v>
          </cell>
          <cell r="O1468">
            <v>0.27440401541662801</v>
          </cell>
          <cell r="P1468">
            <v>1467</v>
          </cell>
          <cell r="Q1468">
            <v>0.79500000000000004</v>
          </cell>
          <cell r="R1468">
            <v>2065</v>
          </cell>
          <cell r="S1468">
            <v>0.71199999999999997</v>
          </cell>
          <cell r="T1468">
            <v>1024</v>
          </cell>
          <cell r="U1468">
            <v>0.85699999999999998</v>
          </cell>
        </row>
        <row r="1469">
          <cell r="A1469" t="str">
            <v>CTHT_0017800</v>
          </cell>
          <cell r="B1469" t="str">
            <v>Kynurenine 3-monooxygenase (EC 1.14.13.9) (Biosynthesis of nicotinic acid protein 4) (Kynurenine 3-hydroxylase)</v>
          </cell>
          <cell r="C1469">
            <v>1539</v>
          </cell>
          <cell r="D1469">
            <v>-1.08313673210671</v>
          </cell>
          <cell r="E1469">
            <v>-1.60484786996411</v>
          </cell>
          <cell r="F1469">
            <v>0.52171113785740597</v>
          </cell>
          <cell r="G1469">
            <v>1.08313673210671</v>
          </cell>
          <cell r="H1469">
            <v>2.1186374547223914</v>
          </cell>
          <cell r="I1469">
            <v>3.3692834039797601E-2</v>
          </cell>
          <cell r="J1469">
            <v>1.60484786996411</v>
          </cell>
          <cell r="K1469">
            <v>3.041636753521058</v>
          </cell>
          <cell r="L1469">
            <v>8.0033419536825205E-4</v>
          </cell>
          <cell r="M1469">
            <v>-0.52171113785740597</v>
          </cell>
          <cell r="N1469">
            <v>-1.435657028880206</v>
          </cell>
          <cell r="O1469">
            <v>0.33821274317525701</v>
          </cell>
          <cell r="P1469">
            <v>1468</v>
          </cell>
          <cell r="Q1469">
            <v>0.79500000000000004</v>
          </cell>
          <cell r="R1469">
            <v>2446</v>
          </cell>
          <cell r="S1469">
            <v>0.65900000000000003</v>
          </cell>
          <cell r="T1469">
            <v>1078</v>
          </cell>
          <cell r="U1469">
            <v>0.85</v>
          </cell>
        </row>
        <row r="1470">
          <cell r="A1470" t="str">
            <v>CTHT_0067600</v>
          </cell>
          <cell r="B1470" t="str">
            <v>Mitochondrial leucyl-tRNA synthetase-like protein</v>
          </cell>
          <cell r="C1470">
            <v>2826</v>
          </cell>
          <cell r="D1470">
            <v>-2.5259265048879702</v>
          </cell>
          <cell r="E1470">
            <v>-1.89567666259537</v>
          </cell>
          <cell r="F1470">
            <v>-0.63024984229260195</v>
          </cell>
          <cell r="G1470">
            <v>2.5259265048879702</v>
          </cell>
          <cell r="H1470">
            <v>5.7594318642527238</v>
          </cell>
          <cell r="I1470">
            <v>2.6072705670854001E-15</v>
          </cell>
          <cell r="J1470">
            <v>1.89567666259537</v>
          </cell>
          <cell r="K1470">
            <v>3.7209645932414515</v>
          </cell>
          <cell r="L1470">
            <v>1.9611407165634302E-9</v>
          </cell>
          <cell r="M1470">
            <v>0.63024984229260195</v>
          </cell>
          <cell r="N1470">
            <v>1.5478330201566106</v>
          </cell>
          <cell r="O1470">
            <v>6.8292405228078598E-2</v>
          </cell>
          <cell r="P1470">
            <v>1469</v>
          </cell>
          <cell r="Q1470">
            <v>0.79500000000000004</v>
          </cell>
          <cell r="R1470">
            <v>4156</v>
          </cell>
          <cell r="S1470">
            <v>0.42099999999999999</v>
          </cell>
          <cell r="T1470">
            <v>1889</v>
          </cell>
          <cell r="U1470">
            <v>0.73699999999999999</v>
          </cell>
        </row>
        <row r="1471">
          <cell r="A1471" t="str">
            <v>CTHT_0066940</v>
          </cell>
          <cell r="B1471" t="str">
            <v>Delta24(24-1) sterol reductase-like protein</v>
          </cell>
          <cell r="C1471">
            <v>1698</v>
          </cell>
          <cell r="D1471">
            <v>-7.76562702032933E-3</v>
          </cell>
          <cell r="E1471">
            <v>0.20790839567012701</v>
          </cell>
          <cell r="F1471">
            <v>-0.21567402269045599</v>
          </cell>
          <cell r="G1471">
            <v>7.76562702032933E-3</v>
          </cell>
          <cell r="H1471">
            <v>1.0053972353529543</v>
          </cell>
          <cell r="I1471">
            <v>0.99064342591800403</v>
          </cell>
          <cell r="J1471">
            <v>-0.20790839567012701</v>
          </cell>
          <cell r="K1471">
            <v>-1.1550124443832315</v>
          </cell>
          <cell r="L1471">
            <v>0.61759817390729599</v>
          </cell>
          <cell r="M1471">
            <v>0.21567402269045599</v>
          </cell>
          <cell r="N1471">
            <v>1.1612463183811585</v>
          </cell>
          <cell r="O1471">
            <v>0.63401730113058496</v>
          </cell>
          <cell r="P1471">
            <v>1470</v>
          </cell>
          <cell r="Q1471">
            <v>0.79500000000000004</v>
          </cell>
          <cell r="R1471">
            <v>1279</v>
          </cell>
          <cell r="S1471">
            <v>0.82199999999999995</v>
          </cell>
          <cell r="T1471">
            <v>1467</v>
          </cell>
          <cell r="U1471">
            <v>0.79500000000000004</v>
          </cell>
        </row>
        <row r="1472">
          <cell r="A1472" t="str">
            <v>CTHT_0059010</v>
          </cell>
          <cell r="B1472" t="str">
            <v>Vacuolar protein sorting-associated protein 28 (ESCRT-I complex subunit VPS28)</v>
          </cell>
          <cell r="C1472">
            <v>714</v>
          </cell>
          <cell r="D1472">
            <v>-0.439870679571223</v>
          </cell>
          <cell r="E1472">
            <v>0.32961261594526298</v>
          </cell>
          <cell r="F1472">
            <v>-0.76948329551648698</v>
          </cell>
          <cell r="G1472">
            <v>0.439870679571223</v>
          </cell>
          <cell r="H1472">
            <v>1.3564827294760522</v>
          </cell>
          <cell r="I1472">
            <v>0.26129614490018699</v>
          </cell>
          <cell r="J1472">
            <v>-0.32961261594526298</v>
          </cell>
          <cell r="K1472">
            <v>-1.2566758939359404</v>
          </cell>
          <cell r="L1472">
            <v>0.37936176758867901</v>
          </cell>
          <cell r="M1472">
            <v>0.76948329551648698</v>
          </cell>
          <cell r="N1472">
            <v>1.7046591466729835</v>
          </cell>
          <cell r="O1472">
            <v>3.7235966935654501E-2</v>
          </cell>
          <cell r="P1472">
            <v>1471</v>
          </cell>
          <cell r="Q1472">
            <v>0.79500000000000004</v>
          </cell>
          <cell r="R1472">
            <v>1625</v>
          </cell>
          <cell r="S1472">
            <v>0.77300000000000002</v>
          </cell>
          <cell r="T1472">
            <v>2030</v>
          </cell>
          <cell r="U1472">
            <v>0.71699999999999997</v>
          </cell>
        </row>
        <row r="1473">
          <cell r="A1473" t="str">
            <v>CTHT_0023620</v>
          </cell>
          <cell r="B1473" t="str">
            <v>Signal peptidase-like protein</v>
          </cell>
          <cell r="C1473">
            <v>309</v>
          </cell>
          <cell r="D1473">
            <v>-3.0939492569631199E-2</v>
          </cell>
          <cell r="E1473">
            <v>-0.49681852550540001</v>
          </cell>
          <cell r="F1473">
            <v>0.46587903293576899</v>
          </cell>
          <cell r="G1473">
            <v>3.0939492569631199E-2</v>
          </cell>
          <cell r="H1473">
            <v>1.0216772321058152</v>
          </cell>
          <cell r="I1473">
            <v>0.949358669028733</v>
          </cell>
          <cell r="J1473">
            <v>0.49681852550540001</v>
          </cell>
          <cell r="K1473">
            <v>1.4110983322535597</v>
          </cell>
          <cell r="L1473">
            <v>0.17944557554921101</v>
          </cell>
          <cell r="M1473">
            <v>-0.46587903293576899</v>
          </cell>
          <cell r="N1473">
            <v>-1.381158635927606</v>
          </cell>
          <cell r="O1473">
            <v>0.238105506501296</v>
          </cell>
          <cell r="P1473">
            <v>1472</v>
          </cell>
          <cell r="Q1473">
            <v>0.79500000000000004</v>
          </cell>
          <cell r="R1473">
            <v>1326</v>
          </cell>
          <cell r="S1473">
            <v>0.81499999999999995</v>
          </cell>
          <cell r="T1473">
            <v>1080</v>
          </cell>
          <cell r="U1473">
            <v>0.84899999999999998</v>
          </cell>
        </row>
        <row r="1474">
          <cell r="A1474" t="str">
            <v>CTHT_0031880</v>
          </cell>
          <cell r="B1474" t="str">
            <v>Uncharacterized protein</v>
          </cell>
          <cell r="C1474">
            <v>954</v>
          </cell>
          <cell r="D1474">
            <v>-5.7850932663025203</v>
          </cell>
          <cell r="E1474">
            <v>-5.6761657672586203</v>
          </cell>
          <cell r="F1474">
            <v>-0.108927499043907</v>
          </cell>
          <cell r="G1474">
            <v>5.7850932663025203</v>
          </cell>
          <cell r="H1474">
            <v>55.142518919908397</v>
          </cell>
          <cell r="I1474">
            <v>1.0489322864728001E-94</v>
          </cell>
          <cell r="J1474">
            <v>5.6761657672586203</v>
          </cell>
          <cell r="K1474">
            <v>51.13239748434934</v>
          </cell>
          <cell r="L1474">
            <v>7.2355857094944603E-92</v>
          </cell>
          <cell r="M1474">
            <v>0.108927499043907</v>
          </cell>
          <cell r="N1474">
            <v>1.0784262352804161</v>
          </cell>
          <cell r="O1474">
            <v>0.74466504962984803</v>
          </cell>
          <cell r="P1474">
            <v>1473</v>
          </cell>
          <cell r="Q1474">
            <v>0.79500000000000004</v>
          </cell>
          <cell r="R1474">
            <v>6399</v>
          </cell>
          <cell r="S1474">
            <v>0.109</v>
          </cell>
          <cell r="T1474">
            <v>1487</v>
          </cell>
          <cell r="U1474">
            <v>0.79300000000000004</v>
          </cell>
        </row>
        <row r="1475">
          <cell r="A1475" t="str">
            <v>CTHT_0026390</v>
          </cell>
          <cell r="B1475" t="str">
            <v>Protein-lysine N-methyltransferase EFM4 (EC 2.1.1.-) (Elongation factor methyltransferase 4)</v>
          </cell>
          <cell r="C1475">
            <v>3714</v>
          </cell>
          <cell r="D1475">
            <v>-0.79544232571231599</v>
          </cell>
          <cell r="E1475">
            <v>0.31030715497157202</v>
          </cell>
          <cell r="F1475">
            <v>-1.1057494806838899</v>
          </cell>
          <cell r="G1475">
            <v>0.79544232571231599</v>
          </cell>
          <cell r="H1475">
            <v>1.735609425068581</v>
          </cell>
          <cell r="I1475">
            <v>7.8177420186386799E-3</v>
          </cell>
          <cell r="J1475">
            <v>-0.31030715497157202</v>
          </cell>
          <cell r="K1475">
            <v>-1.2399716662730949</v>
          </cell>
          <cell r="L1475">
            <v>0.30943726984032399</v>
          </cell>
          <cell r="M1475">
            <v>1.1057494806838899</v>
          </cell>
          <cell r="N1475">
            <v>2.1521065108015796</v>
          </cell>
          <cell r="O1475">
            <v>1.43127232338106E-4</v>
          </cell>
          <cell r="P1475">
            <v>1474</v>
          </cell>
          <cell r="Q1475">
            <v>0.79400000000000004</v>
          </cell>
          <cell r="R1475">
            <v>1963</v>
          </cell>
          <cell r="S1475">
            <v>0.72599999999999998</v>
          </cell>
          <cell r="T1475">
            <v>2386</v>
          </cell>
          <cell r="U1475">
            <v>0.66700000000000004</v>
          </cell>
        </row>
        <row r="1476">
          <cell r="A1476" t="str">
            <v>CTHT_0059350</v>
          </cell>
          <cell r="B1476" t="str">
            <v>V-type proton ATPase subunit C</v>
          </cell>
          <cell r="C1476">
            <v>1155</v>
          </cell>
          <cell r="D1476">
            <v>-0.55153021160834304</v>
          </cell>
          <cell r="E1476">
            <v>-0.700468392355028</v>
          </cell>
          <cell r="F1476">
            <v>0.148938180746684</v>
          </cell>
          <cell r="G1476">
            <v>0.55153021160834304</v>
          </cell>
          <cell r="H1476">
            <v>1.4656394196480653</v>
          </cell>
          <cell r="I1476">
            <v>7.3775918665948098E-2</v>
          </cell>
          <cell r="J1476">
            <v>0.700468392355028</v>
          </cell>
          <cell r="K1476">
            <v>1.6250322979281016</v>
          </cell>
          <cell r="L1476">
            <v>1.5528600398732601E-2</v>
          </cell>
          <cell r="M1476">
            <v>-0.148938180746684</v>
          </cell>
          <cell r="N1476">
            <v>-1.1087531326895594</v>
          </cell>
          <cell r="O1476">
            <v>0.66903222740068102</v>
          </cell>
          <cell r="P1476">
            <v>1475</v>
          </cell>
          <cell r="Q1476">
            <v>0.79400000000000004</v>
          </cell>
          <cell r="R1476">
            <v>1823</v>
          </cell>
          <cell r="S1476">
            <v>0.746</v>
          </cell>
          <cell r="T1476">
            <v>1292</v>
          </cell>
          <cell r="U1476">
            <v>0.82</v>
          </cell>
        </row>
        <row r="1477">
          <cell r="A1477" t="str">
            <v>CTHT_0001180</v>
          </cell>
          <cell r="B1477" t="str">
            <v>GTP-binding protein rho3-like protein</v>
          </cell>
          <cell r="C1477">
            <v>663</v>
          </cell>
          <cell r="D1477">
            <v>-0.14302882974975101</v>
          </cell>
          <cell r="E1477">
            <v>0.38890788480501498</v>
          </cell>
          <cell r="F1477">
            <v>-0.53193671455476599</v>
          </cell>
          <cell r="G1477">
            <v>0.14302882974975101</v>
          </cell>
          <cell r="H1477">
            <v>1.1042209128759499</v>
          </cell>
          <cell r="I1477">
            <v>0.64969360808471399</v>
          </cell>
          <cell r="J1477">
            <v>-0.38890788480501498</v>
          </cell>
          <cell r="K1477">
            <v>-1.3094018159102732</v>
          </cell>
          <cell r="L1477">
            <v>0.14642860998743701</v>
          </cell>
          <cell r="M1477">
            <v>0.53193671455476599</v>
          </cell>
          <cell r="N1477">
            <v>1.4458688684858683</v>
          </cell>
          <cell r="O1477">
            <v>5.2492514225090901E-2</v>
          </cell>
          <cell r="P1477">
            <v>1476</v>
          </cell>
          <cell r="Q1477">
            <v>0.79400000000000004</v>
          </cell>
          <cell r="R1477">
            <v>1405</v>
          </cell>
          <cell r="S1477">
            <v>0.80400000000000005</v>
          </cell>
          <cell r="T1477">
            <v>1822</v>
          </cell>
          <cell r="U1477">
            <v>0.746</v>
          </cell>
        </row>
        <row r="1478">
          <cell r="A1478" t="str">
            <v>CTHT_0014400</v>
          </cell>
          <cell r="B1478" t="str">
            <v>Uncharacterized protein</v>
          </cell>
          <cell r="C1478">
            <v>381</v>
          </cell>
          <cell r="D1478">
            <v>-2.2114069852551199</v>
          </cell>
          <cell r="E1478">
            <v>-2.2848925636705402</v>
          </cell>
          <cell r="F1478">
            <v>7.3485578415419403E-2</v>
          </cell>
          <cell r="G1478">
            <v>2.2114069852551199</v>
          </cell>
          <cell r="H1478">
            <v>4.6312671673248191</v>
          </cell>
          <cell r="I1478">
            <v>4.8846372332890199E-9</v>
          </cell>
          <cell r="J1478">
            <v>2.2848925636705402</v>
          </cell>
          <cell r="K1478">
            <v>4.8732781321180951</v>
          </cell>
          <cell r="L1478">
            <v>5.2252256792760697E-10</v>
          </cell>
          <cell r="M1478">
            <v>-7.3485578415419403E-2</v>
          </cell>
          <cell r="N1478">
            <v>-1.0522558850633241</v>
          </cell>
          <cell r="O1478">
            <v>0.88191690502107301</v>
          </cell>
          <cell r="P1478">
            <v>1477</v>
          </cell>
          <cell r="Q1478">
            <v>0.79400000000000004</v>
          </cell>
          <cell r="R1478">
            <v>3811</v>
          </cell>
          <cell r="S1478">
            <v>0.46899999999999997</v>
          </cell>
          <cell r="T1478">
            <v>1322</v>
          </cell>
          <cell r="U1478">
            <v>0.81599999999999995</v>
          </cell>
        </row>
        <row r="1479">
          <cell r="A1479" t="str">
            <v>CTHT_0024800</v>
          </cell>
          <cell r="B1479" t="str">
            <v>Uncharacterized protein</v>
          </cell>
          <cell r="C1479">
            <v>1344</v>
          </cell>
          <cell r="D1479">
            <v>-1.4812537116853399</v>
          </cell>
          <cell r="E1479">
            <v>-0.93413916719980195</v>
          </cell>
          <cell r="F1479">
            <v>-0.54711454448554198</v>
          </cell>
          <cell r="G1479">
            <v>1.4812537116853399</v>
          </cell>
          <cell r="H1479">
            <v>2.791912469515561</v>
          </cell>
          <cell r="I1479">
            <v>1.27794308459447E-6</v>
          </cell>
          <cell r="J1479">
            <v>0.93413916719980195</v>
          </cell>
          <cell r="K1479">
            <v>1.9107501812428653</v>
          </cell>
          <cell r="L1479">
            <v>1.9575247959938901E-3</v>
          </cell>
          <cell r="M1479">
            <v>0.54711454448554198</v>
          </cell>
          <cell r="N1479">
            <v>1.4611603845038199</v>
          </cell>
          <cell r="O1479">
            <v>9.2486951612492305E-2</v>
          </cell>
          <cell r="P1479">
            <v>1478</v>
          </cell>
          <cell r="Q1479">
            <v>0.79400000000000004</v>
          </cell>
          <cell r="R1479">
            <v>2860</v>
          </cell>
          <cell r="S1479">
            <v>0.60099999999999998</v>
          </cell>
          <cell r="T1479">
            <v>1842</v>
          </cell>
          <cell r="U1479">
            <v>0.74299999999999999</v>
          </cell>
        </row>
        <row r="1480">
          <cell r="A1480" t="str">
            <v>CTHT_0035360</v>
          </cell>
          <cell r="B1480" t="str">
            <v>Uncharacterized protein</v>
          </cell>
          <cell r="C1480">
            <v>909</v>
          </cell>
          <cell r="D1480">
            <v>-3.0807651526519</v>
          </cell>
          <cell r="E1480">
            <v>-0.80779888232483199</v>
          </cell>
          <cell r="F1480">
            <v>-2.2729662703270699</v>
          </cell>
          <cell r="G1480">
            <v>3.0807651526519</v>
          </cell>
          <cell r="H1480">
            <v>8.4606303434792967</v>
          </cell>
          <cell r="I1480">
            <v>1.1367526158065201E-12</v>
          </cell>
          <cell r="J1480">
            <v>0.80779888232483199</v>
          </cell>
          <cell r="K1480">
            <v>1.7505386100320723</v>
          </cell>
          <cell r="L1480">
            <v>7.2297603194497295E-2</v>
          </cell>
          <cell r="M1480">
            <v>2.2729662703270699</v>
          </cell>
          <cell r="N1480">
            <v>4.8331583747954578</v>
          </cell>
          <cell r="O1480">
            <v>1.66071043370044E-7</v>
          </cell>
          <cell r="P1480">
            <v>1479</v>
          </cell>
          <cell r="Q1480">
            <v>0.79400000000000004</v>
          </cell>
          <cell r="R1480">
            <v>4848</v>
          </cell>
          <cell r="S1480">
            <v>0.32500000000000001</v>
          </cell>
          <cell r="T1480">
            <v>4059</v>
          </cell>
          <cell r="U1480">
            <v>0.434</v>
          </cell>
        </row>
        <row r="1481">
          <cell r="A1481" t="str">
            <v>CTHT_0046180</v>
          </cell>
          <cell r="B1481" t="str">
            <v>Isocitrate dehydrogenase [NADP] (EC 1.1.1.42)</v>
          </cell>
          <cell r="C1481">
            <v>1449</v>
          </cell>
          <cell r="D1481">
            <v>0.33176568332185702</v>
          </cell>
          <cell r="E1481">
            <v>-1.91747500408796</v>
          </cell>
          <cell r="F1481">
            <v>2.2492406874098099</v>
          </cell>
          <cell r="G1481">
            <v>-0.33176568332185702</v>
          </cell>
          <cell r="H1481">
            <v>-1.2585527478706733</v>
          </cell>
          <cell r="I1481">
            <v>0.44604954696274701</v>
          </cell>
          <cell r="J1481">
            <v>1.91747500408796</v>
          </cell>
          <cell r="K1481">
            <v>3.7776132425081541</v>
          </cell>
          <cell r="L1481">
            <v>1.67689411869705E-7</v>
          </cell>
          <cell r="M1481">
            <v>-2.2492406874098099</v>
          </cell>
          <cell r="N1481">
            <v>-4.7543255267512592</v>
          </cell>
          <cell r="O1481">
            <v>1.3243217043633401E-9</v>
          </cell>
          <cell r="P1481">
            <v>1480</v>
          </cell>
          <cell r="Q1481">
            <v>0.79400000000000004</v>
          </cell>
          <cell r="R1481">
            <v>1119</v>
          </cell>
          <cell r="S1481">
            <v>0.84399999999999997</v>
          </cell>
          <cell r="T1481">
            <v>383</v>
          </cell>
          <cell r="U1481">
            <v>0.94599999999999995</v>
          </cell>
        </row>
        <row r="1482">
          <cell r="A1482" t="str">
            <v>CTHT_0017530</v>
          </cell>
          <cell r="B1482" t="str">
            <v>Uncharacterized protein</v>
          </cell>
          <cell r="C1482">
            <v>363</v>
          </cell>
          <cell r="D1482">
            <v>-2.3172598097864401</v>
          </cell>
          <cell r="E1482">
            <v>-1.0578308928729001</v>
          </cell>
          <cell r="F1482">
            <v>-1.25942891691354</v>
          </cell>
          <cell r="G1482">
            <v>2.3172598097864401</v>
          </cell>
          <cell r="H1482">
            <v>4.9838471046545303</v>
          </cell>
          <cell r="I1482">
            <v>9.2669648023734402E-11</v>
          </cell>
          <cell r="J1482">
            <v>1.0578308928729001</v>
          </cell>
          <cell r="K1482">
            <v>2.0817991606284627</v>
          </cell>
          <cell r="L1482">
            <v>3.2840734738950202E-3</v>
          </cell>
          <cell r="M1482">
            <v>1.25942891691354</v>
          </cell>
          <cell r="N1482">
            <v>2.394009565817091</v>
          </cell>
          <cell r="O1482">
            <v>5.3717736896215804E-4</v>
          </cell>
          <cell r="P1482">
            <v>1481</v>
          </cell>
          <cell r="Q1482">
            <v>0.79300000000000004</v>
          </cell>
          <cell r="R1482">
            <v>3930</v>
          </cell>
          <cell r="S1482">
            <v>0.45200000000000001</v>
          </cell>
          <cell r="T1482">
            <v>2616</v>
          </cell>
          <cell r="U1482">
            <v>0.63500000000000001</v>
          </cell>
        </row>
        <row r="1483">
          <cell r="A1483" t="str">
            <v>CTHT_0055830</v>
          </cell>
          <cell r="B1483" t="str">
            <v>Uncharacterized protein</v>
          </cell>
          <cell r="C1483">
            <v>1572</v>
          </cell>
          <cell r="D1483">
            <v>-0.26815636079133898</v>
          </cell>
          <cell r="E1483">
            <v>0.141974852230315</v>
          </cell>
          <cell r="F1483">
            <v>-0.41013121302165401</v>
          </cell>
          <cell r="G1483">
            <v>0.26815636079133898</v>
          </cell>
          <cell r="H1483">
            <v>1.2042678939675289</v>
          </cell>
          <cell r="I1483">
            <v>0.47079158049361602</v>
          </cell>
          <cell r="J1483">
            <v>-0.141974852230315</v>
          </cell>
          <cell r="K1483">
            <v>-1.1034145061394884</v>
          </cell>
          <cell r="L1483">
            <v>0.69335678385292798</v>
          </cell>
          <cell r="M1483">
            <v>0.41013121302165401</v>
          </cell>
          <cell r="N1483">
            <v>1.3288066634818225</v>
          </cell>
          <cell r="O1483">
            <v>0.24858342345842499</v>
          </cell>
          <cell r="P1483">
            <v>1482</v>
          </cell>
          <cell r="Q1483">
            <v>0.79300000000000004</v>
          </cell>
          <cell r="R1483">
            <v>1505</v>
          </cell>
          <cell r="S1483">
            <v>0.79</v>
          </cell>
          <cell r="T1483">
            <v>1729</v>
          </cell>
          <cell r="U1483">
            <v>0.75900000000000001</v>
          </cell>
        </row>
        <row r="1484">
          <cell r="A1484" t="str">
            <v>CTHT_0053830</v>
          </cell>
          <cell r="B1484" t="str">
            <v>Phosphomannomutase (EC 5.4.2.8)</v>
          </cell>
          <cell r="C1484">
            <v>801</v>
          </cell>
          <cell r="D1484">
            <v>-1.80647985139084</v>
          </cell>
          <cell r="E1484">
            <v>-2.4313664326490998</v>
          </cell>
          <cell r="F1484">
            <v>0.62488658125826102</v>
          </cell>
          <cell r="G1484">
            <v>1.80647985139084</v>
          </cell>
          <cell r="H1484">
            <v>3.4978777090266924</v>
          </cell>
          <cell r="I1484">
            <v>4.1037921104298902E-4</v>
          </cell>
          <cell r="J1484">
            <v>2.4313664326490998</v>
          </cell>
          <cell r="K1484">
            <v>5.3940407948752753</v>
          </cell>
          <cell r="L1484">
            <v>6.5184945145937495E-7</v>
          </cell>
          <cell r="M1484">
            <v>-0.62488658125826102</v>
          </cell>
          <cell r="N1484">
            <v>-1.5420895879107814</v>
          </cell>
          <cell r="O1484">
            <v>0.26163859600364198</v>
          </cell>
          <cell r="P1484">
            <v>1483</v>
          </cell>
          <cell r="Q1484">
            <v>0.79300000000000004</v>
          </cell>
          <cell r="R1484">
            <v>3304</v>
          </cell>
          <cell r="S1484">
            <v>0.54</v>
          </cell>
          <cell r="T1484">
            <v>932</v>
          </cell>
          <cell r="U1484">
            <v>0.87</v>
          </cell>
        </row>
        <row r="1485">
          <cell r="A1485" t="str">
            <v>CTHT_0006460</v>
          </cell>
          <cell r="B1485" t="str">
            <v>Prefoldin subunit 4</v>
          </cell>
          <cell r="C1485">
            <v>408</v>
          </cell>
          <cell r="D1485">
            <v>-0.47794472993528397</v>
          </cell>
          <cell r="E1485">
            <v>-0.71552052488827</v>
          </cell>
          <cell r="F1485">
            <v>0.237575794952986</v>
          </cell>
          <cell r="G1485">
            <v>0.47794472993528397</v>
          </cell>
          <cell r="H1485">
            <v>1.3927581226800401</v>
          </cell>
          <cell r="I1485">
            <v>0.21182406960511699</v>
          </cell>
          <cell r="J1485">
            <v>0.71552052488827</v>
          </cell>
          <cell r="K1485">
            <v>1.6420755722091882</v>
          </cell>
          <cell r="L1485">
            <v>4.1787440725734003E-2</v>
          </cell>
          <cell r="M1485">
            <v>-0.237575794952986</v>
          </cell>
          <cell r="N1485">
            <v>-1.1790098693155666</v>
          </cell>
          <cell r="O1485">
            <v>0.56188715244062204</v>
          </cell>
          <cell r="P1485">
            <v>1484</v>
          </cell>
          <cell r="Q1485">
            <v>0.79300000000000004</v>
          </cell>
          <cell r="R1485">
            <v>1687</v>
          </cell>
          <cell r="S1485">
            <v>0.76500000000000001</v>
          </cell>
          <cell r="T1485">
            <v>1182</v>
          </cell>
          <cell r="U1485">
            <v>0.83499999999999996</v>
          </cell>
        </row>
        <row r="1486">
          <cell r="A1486" t="str">
            <v>CTHT_0031440</v>
          </cell>
          <cell r="B1486" t="str">
            <v>Uncharacterized protein</v>
          </cell>
          <cell r="C1486">
            <v>2757</v>
          </cell>
          <cell r="D1486">
            <v>0.18180400767957</v>
          </cell>
          <cell r="E1486">
            <v>1.3183475859215299</v>
          </cell>
          <cell r="F1486">
            <v>-1.13654357824196</v>
          </cell>
          <cell r="G1486">
            <v>-0.18180400767957</v>
          </cell>
          <cell r="H1486">
            <v>-1.1343013778971303</v>
          </cell>
          <cell r="I1486">
            <v>0.65929424151576999</v>
          </cell>
          <cell r="J1486">
            <v>-1.3183475859215299</v>
          </cell>
          <cell r="K1486">
            <v>-2.4938031436841914</v>
          </cell>
          <cell r="L1486">
            <v>7.9658368913691196E-5</v>
          </cell>
          <cell r="M1486">
            <v>1.13654357824196</v>
          </cell>
          <cell r="N1486">
            <v>2.1985366431516002</v>
          </cell>
          <cell r="O1486">
            <v>1.0269529489038999E-3</v>
          </cell>
          <cell r="P1486">
            <v>1485</v>
          </cell>
          <cell r="Q1486">
            <v>0.79300000000000004</v>
          </cell>
          <cell r="R1486">
            <v>1100</v>
          </cell>
          <cell r="S1486">
            <v>0.84599999999999997</v>
          </cell>
          <cell r="T1486">
            <v>2361</v>
          </cell>
          <cell r="U1486">
            <v>0.67100000000000004</v>
          </cell>
        </row>
        <row r="1487">
          <cell r="A1487" t="str">
            <v>CTHT_0029520</v>
          </cell>
          <cell r="B1487" t="str">
            <v>Lon protease homolog, mitochondrial (EC 3.4.21.53)</v>
          </cell>
          <cell r="C1487">
            <v>3432</v>
          </cell>
          <cell r="D1487">
            <v>0.19621030508929599</v>
          </cell>
          <cell r="E1487">
            <v>0.93099801385079395</v>
          </cell>
          <cell r="F1487">
            <v>-0.73478770876149802</v>
          </cell>
          <cell r="G1487">
            <v>-0.19621030508929599</v>
          </cell>
          <cell r="H1487">
            <v>-1.1456848950212202</v>
          </cell>
          <cell r="I1487">
            <v>0.616743781644436</v>
          </cell>
          <cell r="J1487">
            <v>-0.93099801385079395</v>
          </cell>
          <cell r="K1487">
            <v>-1.9065944657778791</v>
          </cell>
          <cell r="L1487">
            <v>3.8980338562537098E-3</v>
          </cell>
          <cell r="M1487">
            <v>0.73478770876149802</v>
          </cell>
          <cell r="N1487">
            <v>1.6641525728962026</v>
          </cell>
          <cell r="O1487">
            <v>3.0690822565246599E-2</v>
          </cell>
          <cell r="P1487">
            <v>1486</v>
          </cell>
          <cell r="Q1487">
            <v>0.79300000000000004</v>
          </cell>
          <cell r="R1487">
            <v>1193</v>
          </cell>
          <cell r="S1487">
            <v>0.83399999999999996</v>
          </cell>
          <cell r="T1487">
            <v>2099</v>
          </cell>
          <cell r="U1487">
            <v>0.70699999999999996</v>
          </cell>
        </row>
        <row r="1488">
          <cell r="A1488" t="str">
            <v>CTHT_0014020</v>
          </cell>
          <cell r="B1488" t="str">
            <v>26S proteasome regulatory subunit rpn5-like protein</v>
          </cell>
          <cell r="C1488">
            <v>1482</v>
          </cell>
          <cell r="D1488">
            <v>4.5786732935924702E-2</v>
          </cell>
          <cell r="E1488">
            <v>-0.56326945950466301</v>
          </cell>
          <cell r="F1488">
            <v>0.60905619244058795</v>
          </cell>
          <cell r="G1488">
            <v>-4.5786732935924702E-2</v>
          </cell>
          <cell r="H1488">
            <v>-1.032245931970146</v>
          </cell>
          <cell r="I1488">
            <v>0.89515999091637999</v>
          </cell>
          <cell r="J1488">
            <v>0.56326945950466301</v>
          </cell>
          <cell r="K1488">
            <v>1.4776140193111371</v>
          </cell>
          <cell r="L1488">
            <v>3.3680768902159999E-2</v>
          </cell>
          <cell r="M1488">
            <v>-0.60905619244058795</v>
          </cell>
          <cell r="N1488">
            <v>-1.5252610604559782</v>
          </cell>
          <cell r="O1488">
            <v>2.6637017416817298E-2</v>
          </cell>
          <cell r="P1488">
            <v>1487</v>
          </cell>
          <cell r="Q1488">
            <v>0.79300000000000004</v>
          </cell>
          <cell r="R1488">
            <v>1278</v>
          </cell>
          <cell r="S1488">
            <v>0.82199999999999995</v>
          </cell>
          <cell r="T1488">
            <v>979</v>
          </cell>
          <cell r="U1488">
            <v>0.86299999999999999</v>
          </cell>
        </row>
        <row r="1489">
          <cell r="A1489" t="str">
            <v>CTHT_0028080</v>
          </cell>
          <cell r="B1489" t="str">
            <v>D-3-phosphoglycerate dehydrogenase-like protein</v>
          </cell>
          <cell r="C1489">
            <v>1428</v>
          </cell>
          <cell r="D1489">
            <v>-2.2740116923008098</v>
          </cell>
          <cell r="E1489">
            <v>-4.3736911927321502</v>
          </cell>
          <cell r="F1489">
            <v>2.0996795004313298</v>
          </cell>
          <cell r="G1489">
            <v>2.2740116923008098</v>
          </cell>
          <cell r="H1489">
            <v>4.8366619018300847</v>
          </cell>
          <cell r="I1489">
            <v>1.8936176006572301E-7</v>
          </cell>
          <cell r="J1489">
            <v>4.3736911927321502</v>
          </cell>
          <cell r="K1489">
            <v>20.73061760636643</v>
          </cell>
          <cell r="L1489">
            <v>1.1097704810867501E-25</v>
          </cell>
          <cell r="M1489">
            <v>-2.0996795004313298</v>
          </cell>
          <cell r="N1489">
            <v>-4.2861415635693447</v>
          </cell>
          <cell r="O1489">
            <v>1.25606731826918E-6</v>
          </cell>
          <cell r="P1489">
            <v>1488</v>
          </cell>
          <cell r="Q1489">
            <v>0.79200000000000004</v>
          </cell>
          <cell r="R1489">
            <v>3810</v>
          </cell>
          <cell r="S1489">
            <v>0.46899999999999997</v>
          </cell>
          <cell r="T1489">
            <v>379</v>
          </cell>
          <cell r="U1489">
            <v>0.94699999999999995</v>
          </cell>
        </row>
        <row r="1490">
          <cell r="A1490" t="str">
            <v>CTHT_0050320</v>
          </cell>
          <cell r="B1490" t="str">
            <v>Ribonuclease III-like protein</v>
          </cell>
          <cell r="C1490">
            <v>1620</v>
          </cell>
          <cell r="D1490">
            <v>-3.2355679790405398</v>
          </cell>
          <cell r="E1490">
            <v>-3.6983904395468401</v>
          </cell>
          <cell r="F1490">
            <v>0.46282246050630299</v>
          </cell>
          <cell r="G1490">
            <v>3.2355679790405398</v>
          </cell>
          <cell r="H1490">
            <v>9.4189613477181098</v>
          </cell>
          <cell r="I1490">
            <v>2.0116199816568701E-31</v>
          </cell>
          <cell r="J1490">
            <v>3.6983904395468401</v>
          </cell>
          <cell r="K1490">
            <v>12.981547236894587</v>
          </cell>
          <cell r="L1490">
            <v>2.16032969221673E-41</v>
          </cell>
          <cell r="M1490">
            <v>-0.46282246050630299</v>
          </cell>
          <cell r="N1490">
            <v>-1.37823553549666</v>
          </cell>
          <cell r="O1490">
            <v>0.13441316984577101</v>
          </cell>
          <cell r="P1490">
            <v>1489</v>
          </cell>
          <cell r="Q1490">
            <v>0.79200000000000004</v>
          </cell>
          <cell r="R1490">
            <v>4987</v>
          </cell>
          <cell r="S1490">
            <v>0.30499999999999999</v>
          </cell>
          <cell r="T1490">
            <v>1087</v>
          </cell>
          <cell r="U1490">
            <v>0.84799999999999998</v>
          </cell>
        </row>
        <row r="1491">
          <cell r="A1491" t="str">
            <v>CTHT_0022340</v>
          </cell>
          <cell r="B1491" t="str">
            <v>Putative sequence-specific DNA binding protein</v>
          </cell>
          <cell r="C1491">
            <v>1218</v>
          </cell>
          <cell r="D1491">
            <v>-0.26931688043426999</v>
          </cell>
          <cell r="E1491">
            <v>0.48697937850339301</v>
          </cell>
          <cell r="F1491">
            <v>-0.75629625893766295</v>
          </cell>
          <cell r="G1491">
            <v>0.26931688043426999</v>
          </cell>
          <cell r="H1491">
            <v>1.2052370099416914</v>
          </cell>
          <cell r="I1491">
            <v>0.36073769104889702</v>
          </cell>
          <cell r="J1491">
            <v>-0.48697937850339301</v>
          </cell>
          <cell r="K1491">
            <v>-1.4015074161658458</v>
          </cell>
          <cell r="L1491">
            <v>6.5000511201164193E-2</v>
          </cell>
          <cell r="M1491">
            <v>0.75629625893766295</v>
          </cell>
          <cell r="N1491">
            <v>1.6891486076708295</v>
          </cell>
          <cell r="O1491">
            <v>4.5018022977596703E-3</v>
          </cell>
          <cell r="P1491">
            <v>1490</v>
          </cell>
          <cell r="Q1491">
            <v>0.79200000000000004</v>
          </cell>
          <cell r="R1491">
            <v>1510</v>
          </cell>
          <cell r="S1491">
            <v>0.78900000000000003</v>
          </cell>
          <cell r="T1491">
            <v>2028</v>
          </cell>
          <cell r="U1491">
            <v>0.71699999999999997</v>
          </cell>
        </row>
        <row r="1492">
          <cell r="A1492" t="str">
            <v>CTHT_0026270</v>
          </cell>
          <cell r="B1492" t="str">
            <v>Putative phosphoinositide binding protein</v>
          </cell>
          <cell r="C1492">
            <v>894</v>
          </cell>
          <cell r="D1492">
            <v>0.18204194684033401</v>
          </cell>
          <cell r="E1492">
            <v>2.4557152875259498</v>
          </cell>
          <cell r="F1492">
            <v>-2.27367334068561</v>
          </cell>
          <cell r="G1492">
            <v>-0.18204194684033401</v>
          </cell>
          <cell r="H1492">
            <v>-1.1344884700877373</v>
          </cell>
          <cell r="I1492">
            <v>0.76955564216017003</v>
          </cell>
          <cell r="J1492">
            <v>-2.4557152875259498</v>
          </cell>
          <cell r="K1492">
            <v>-5.4858504278463123</v>
          </cell>
          <cell r="L1492">
            <v>3.6380127958407199E-7</v>
          </cell>
          <cell r="M1492">
            <v>2.27367334068561</v>
          </cell>
          <cell r="N1492">
            <v>4.8355277047655081</v>
          </cell>
          <cell r="O1492">
            <v>4.2794499121054597E-6</v>
          </cell>
          <cell r="P1492">
            <v>1491</v>
          </cell>
          <cell r="Q1492">
            <v>0.79200000000000004</v>
          </cell>
          <cell r="R1492">
            <v>1147</v>
          </cell>
          <cell r="S1492">
            <v>0.84</v>
          </cell>
          <cell r="T1492">
            <v>3921</v>
          </cell>
          <cell r="U1492">
            <v>0.45400000000000001</v>
          </cell>
        </row>
        <row r="1493">
          <cell r="A1493" t="str">
            <v>CTHT_0018950</v>
          </cell>
          <cell r="B1493" t="str">
            <v>Cytochrome c oxidase protein 20, mitochondrial</v>
          </cell>
          <cell r="C1493">
            <v>537</v>
          </cell>
          <cell r="D1493">
            <v>-1.6165028604965599</v>
          </cell>
          <cell r="E1493">
            <v>-1.2783128365015499</v>
          </cell>
          <cell r="F1493">
            <v>-0.33819002399501602</v>
          </cell>
          <cell r="G1493">
            <v>1.6165028604965599</v>
          </cell>
          <cell r="H1493">
            <v>3.0663085154313277</v>
          </cell>
          <cell r="I1493">
            <v>4.6229902303937398E-5</v>
          </cell>
          <cell r="J1493">
            <v>1.2783128365015499</v>
          </cell>
          <cell r="K1493">
            <v>2.4255515419169122</v>
          </cell>
          <cell r="L1493">
            <v>9.4506980799180604E-4</v>
          </cell>
          <cell r="M1493">
            <v>0.33819002399501602</v>
          </cell>
          <cell r="N1493">
            <v>1.2641695970756566</v>
          </cell>
          <cell r="O1493">
            <v>0.45158396947471002</v>
          </cell>
          <cell r="P1493">
            <v>1492</v>
          </cell>
          <cell r="Q1493">
            <v>0.79200000000000004</v>
          </cell>
          <cell r="R1493">
            <v>3108</v>
          </cell>
          <cell r="S1493">
            <v>0.56699999999999995</v>
          </cell>
          <cell r="T1493">
            <v>1726</v>
          </cell>
          <cell r="U1493">
            <v>0.75900000000000001</v>
          </cell>
        </row>
        <row r="1494">
          <cell r="A1494" t="str">
            <v>CTHT_0036090</v>
          </cell>
          <cell r="B1494" t="str">
            <v>Uncharacterized protein</v>
          </cell>
          <cell r="C1494">
            <v>1497</v>
          </cell>
          <cell r="D1494">
            <v>-1.0222232071005E-2</v>
          </cell>
          <cell r="E1494">
            <v>0.26005725799427898</v>
          </cell>
          <cell r="F1494">
            <v>-0.27027949006528401</v>
          </cell>
          <cell r="G1494">
            <v>1.0222232071005E-2</v>
          </cell>
          <cell r="H1494">
            <v>1.0071106729670751</v>
          </cell>
          <cell r="I1494">
            <v>0.99120963586137001</v>
          </cell>
          <cell r="J1494">
            <v>-0.26005725799427898</v>
          </cell>
          <cell r="K1494">
            <v>-1.197526231357088</v>
          </cell>
          <cell r="L1494">
            <v>0.65342618410835096</v>
          </cell>
          <cell r="M1494">
            <v>0.27027949006528401</v>
          </cell>
          <cell r="N1494">
            <v>1.2060414487577622</v>
          </cell>
          <cell r="O1494">
            <v>0.66775119800098404</v>
          </cell>
          <cell r="P1494">
            <v>1493</v>
          </cell>
          <cell r="Q1494">
            <v>0.79200000000000004</v>
          </cell>
          <cell r="R1494">
            <v>1325</v>
          </cell>
          <cell r="S1494">
            <v>0.81499999999999995</v>
          </cell>
          <cell r="T1494">
            <v>1613</v>
          </cell>
          <cell r="U1494">
            <v>0.77500000000000002</v>
          </cell>
        </row>
        <row r="1495">
          <cell r="A1495" t="str">
            <v>CTHT_0067500</v>
          </cell>
          <cell r="B1495" t="str">
            <v>Serine/threonine-protein phosphatase (EC 3.1.3.16)</v>
          </cell>
          <cell r="C1495">
            <v>1689</v>
          </cell>
          <cell r="D1495">
            <v>0.75810945929585105</v>
          </cell>
          <cell r="E1495">
            <v>0.92215567465641402</v>
          </cell>
          <cell r="F1495">
            <v>-0.16404621536056299</v>
          </cell>
          <cell r="G1495">
            <v>-0.75810945929585105</v>
          </cell>
          <cell r="H1495">
            <v>-1.6912728891330548</v>
          </cell>
          <cell r="I1495">
            <v>1.3220293514641401E-3</v>
          </cell>
          <cell r="J1495">
            <v>-0.92215567465641402</v>
          </cell>
          <cell r="K1495">
            <v>-1.8949446050157286</v>
          </cell>
          <cell r="L1495">
            <v>4.4094625131749603E-5</v>
          </cell>
          <cell r="M1495">
            <v>0.16404621536056299</v>
          </cell>
          <cell r="N1495">
            <v>1.1204251053696461</v>
          </cell>
          <cell r="O1495">
            <v>0.54557395878543902</v>
          </cell>
          <cell r="P1495">
            <v>1494</v>
          </cell>
          <cell r="Q1495">
            <v>0.79200000000000004</v>
          </cell>
          <cell r="R1495">
            <v>835</v>
          </cell>
          <cell r="S1495">
            <v>0.88300000000000001</v>
          </cell>
          <cell r="T1495">
            <v>1537</v>
          </cell>
          <cell r="U1495">
            <v>0.78600000000000003</v>
          </cell>
        </row>
        <row r="1496">
          <cell r="A1496" t="str">
            <v>CTHT_0046200</v>
          </cell>
          <cell r="B1496" t="str">
            <v>Putative GAMM1 protein</v>
          </cell>
          <cell r="C1496">
            <v>1086</v>
          </cell>
          <cell r="D1496">
            <v>-1.2101556769164701</v>
          </cell>
          <cell r="E1496">
            <v>-1.5682741721506499</v>
          </cell>
          <cell r="F1496">
            <v>0.35811849523417899</v>
          </cell>
          <cell r="G1496">
            <v>1.2101556769164701</v>
          </cell>
          <cell r="H1496">
            <v>2.3136260108195579</v>
          </cell>
          <cell r="I1496">
            <v>1.2491407993127999E-2</v>
          </cell>
          <cell r="J1496">
            <v>1.5682741721506499</v>
          </cell>
          <cell r="K1496">
            <v>2.9654975341123362</v>
          </cell>
          <cell r="L1496">
            <v>6.4668685432228603E-4</v>
          </cell>
          <cell r="M1496">
            <v>-0.35811849523417899</v>
          </cell>
          <cell r="N1496">
            <v>-1.281753196171002</v>
          </cell>
          <cell r="O1496">
            <v>0.51030860151563795</v>
          </cell>
          <cell r="P1496">
            <v>1495</v>
          </cell>
          <cell r="Q1496">
            <v>0.79100000000000004</v>
          </cell>
          <cell r="R1496">
            <v>2564</v>
          </cell>
          <cell r="S1496">
            <v>0.64300000000000002</v>
          </cell>
          <cell r="T1496">
            <v>1117</v>
          </cell>
          <cell r="U1496">
            <v>0.84399999999999997</v>
          </cell>
        </row>
        <row r="1497">
          <cell r="A1497" t="str">
            <v>CTHT_0028650</v>
          </cell>
          <cell r="B1497" t="str">
            <v>Uncharacterized protein</v>
          </cell>
          <cell r="C1497">
            <v>345</v>
          </cell>
          <cell r="D1497">
            <v>0.44649073433294501</v>
          </cell>
          <cell r="E1497">
            <v>-0.128558938869407</v>
          </cell>
          <cell r="F1497">
            <v>0.57504967320235201</v>
          </cell>
          <cell r="G1497">
            <v>-0.44649073433294501</v>
          </cell>
          <cell r="H1497">
            <v>-1.3627214870531856</v>
          </cell>
          <cell r="I1497">
            <v>0.29917614076905402</v>
          </cell>
          <cell r="J1497">
            <v>0.128558938869407</v>
          </cell>
          <cell r="K1497">
            <v>1.0932011926177145</v>
          </cell>
          <cell r="L1497">
            <v>0.76515899938617205</v>
          </cell>
          <cell r="M1497">
            <v>-0.57504967320235201</v>
          </cell>
          <cell r="N1497">
            <v>-1.4897287548523281</v>
          </cell>
          <cell r="O1497">
            <v>0.16807822039200801</v>
          </cell>
          <cell r="P1497">
            <v>1496</v>
          </cell>
          <cell r="Q1497">
            <v>0.79100000000000004</v>
          </cell>
          <cell r="R1497">
            <v>1029</v>
          </cell>
          <cell r="S1497">
            <v>0.85599999999999998</v>
          </cell>
          <cell r="T1497">
            <v>996</v>
          </cell>
          <cell r="U1497">
            <v>0.86099999999999999</v>
          </cell>
        </row>
        <row r="1498">
          <cell r="A1498" t="str">
            <v>CTHT_0070220</v>
          </cell>
          <cell r="B1498" t="str">
            <v>Putative transcriptional repressor protein</v>
          </cell>
          <cell r="C1498">
            <v>1875</v>
          </cell>
          <cell r="D1498">
            <v>0.550274763668814</v>
          </cell>
          <cell r="E1498">
            <v>-0.31222528199013599</v>
          </cell>
          <cell r="F1498">
            <v>0.86250004565895</v>
          </cell>
          <cell r="G1498">
            <v>-0.550274763668814</v>
          </cell>
          <cell r="H1498">
            <v>-1.4643645600544775</v>
          </cell>
          <cell r="I1498">
            <v>9.0998393961755394E-2</v>
          </cell>
          <cell r="J1498">
            <v>0.31222528199013599</v>
          </cell>
          <cell r="K1498">
            <v>1.2416213600048576</v>
          </cell>
          <cell r="L1498">
            <v>0.33279142426291197</v>
          </cell>
          <cell r="M1498">
            <v>-0.86250004565895</v>
          </cell>
          <cell r="N1498">
            <v>-1.8181863165977554</v>
          </cell>
          <cell r="O1498">
            <v>5.8552325522445003E-3</v>
          </cell>
          <cell r="P1498">
            <v>1497</v>
          </cell>
          <cell r="Q1498">
            <v>0.79100000000000004</v>
          </cell>
          <cell r="R1498">
            <v>975</v>
          </cell>
          <cell r="S1498">
            <v>0.86399999999999999</v>
          </cell>
          <cell r="T1498">
            <v>884</v>
          </cell>
          <cell r="U1498">
            <v>0.877</v>
          </cell>
        </row>
        <row r="1499">
          <cell r="A1499" t="str">
            <v>CTHT_0069950</v>
          </cell>
          <cell r="B1499" t="str">
            <v>Asparaginyl-tRNA synthetase-like protein</v>
          </cell>
          <cell r="C1499">
            <v>1764</v>
          </cell>
          <cell r="D1499">
            <v>-0.57191420987536401</v>
          </cell>
          <cell r="E1499">
            <v>-2.80862938546663</v>
          </cell>
          <cell r="F1499">
            <v>2.23671517559126</v>
          </cell>
          <cell r="G1499">
            <v>0.57191420987536401</v>
          </cell>
          <cell r="H1499">
            <v>1.4864945871300912</v>
          </cell>
          <cell r="I1499">
            <v>0.125742031271244</v>
          </cell>
          <cell r="J1499">
            <v>2.80862938546663</v>
          </cell>
          <cell r="K1499">
            <v>7.0061864671623724</v>
          </cell>
          <cell r="L1499">
            <v>2.8341394984102299E-17</v>
          </cell>
          <cell r="M1499">
            <v>-2.23671517559126</v>
          </cell>
          <cell r="N1499">
            <v>-4.7132270294296026</v>
          </cell>
          <cell r="O1499">
            <v>4.2647582554211401E-11</v>
          </cell>
          <cell r="P1499">
            <v>1498</v>
          </cell>
          <cell r="Q1499">
            <v>0.79100000000000004</v>
          </cell>
          <cell r="R1499">
            <v>1828</v>
          </cell>
          <cell r="S1499">
            <v>0.745</v>
          </cell>
          <cell r="T1499">
            <v>380</v>
          </cell>
          <cell r="U1499">
            <v>0.94699999999999995</v>
          </cell>
        </row>
        <row r="1500">
          <cell r="A1500" t="str">
            <v>CTHT_0066000</v>
          </cell>
          <cell r="B1500" t="str">
            <v>Uncharacterized protein</v>
          </cell>
          <cell r="C1500">
            <v>1464</v>
          </cell>
          <cell r="D1500">
            <v>-0.866010648617344</v>
          </cell>
          <cell r="E1500">
            <v>2.2134139043005199</v>
          </cell>
          <cell r="F1500">
            <v>-3.0794245529178701</v>
          </cell>
          <cell r="G1500">
            <v>0.866010648617344</v>
          </cell>
          <cell r="H1500">
            <v>1.8226160140611309</v>
          </cell>
          <cell r="I1500">
            <v>1.05440945175763E-2</v>
          </cell>
          <cell r="J1500">
            <v>-2.2134139043005199</v>
          </cell>
          <cell r="K1500">
            <v>-4.6377141611913819</v>
          </cell>
          <cell r="L1500">
            <v>2.6678614083187699E-12</v>
          </cell>
          <cell r="M1500">
            <v>3.0794245529178701</v>
          </cell>
          <cell r="N1500">
            <v>8.4527720988255357</v>
          </cell>
          <cell r="O1500">
            <v>4.3127404761578498E-22</v>
          </cell>
          <cell r="P1500">
            <v>1499</v>
          </cell>
          <cell r="Q1500">
            <v>0.79100000000000004</v>
          </cell>
          <cell r="R1500">
            <v>2072</v>
          </cell>
          <cell r="S1500">
            <v>0.71099999999999997</v>
          </cell>
          <cell r="T1500">
            <v>4845</v>
          </cell>
          <cell r="U1500">
            <v>0.32500000000000001</v>
          </cell>
        </row>
        <row r="1501">
          <cell r="A1501" t="str">
            <v>CTHT_0013320</v>
          </cell>
          <cell r="B1501" t="str">
            <v>CoA carboxylase beta-like protein</v>
          </cell>
          <cell r="C1501">
            <v>1842</v>
          </cell>
          <cell r="D1501">
            <v>1.89828452393855</v>
          </cell>
          <cell r="E1501">
            <v>2.6805640264816502</v>
          </cell>
          <cell r="F1501">
            <v>-0.78227950254310097</v>
          </cell>
          <cell r="G1501">
            <v>-1.89828452393855</v>
          </cell>
          <cell r="H1501">
            <v>-3.7276968097846233</v>
          </cell>
          <cell r="I1501">
            <v>2.5667535733335002E-4</v>
          </cell>
          <cell r="J1501">
            <v>-2.6805640264816502</v>
          </cell>
          <cell r="K1501">
            <v>-6.4110649582546779</v>
          </cell>
          <cell r="L1501">
            <v>6.5518038938696494E-8</v>
          </cell>
          <cell r="M1501">
            <v>0.78227950254310097</v>
          </cell>
          <cell r="N1501">
            <v>1.7198461370105622</v>
          </cell>
          <cell r="O1501">
            <v>0.15938609463830899</v>
          </cell>
          <cell r="P1501">
            <v>1500</v>
          </cell>
          <cell r="Q1501">
            <v>0.79100000000000004</v>
          </cell>
          <cell r="R1501">
            <v>413</v>
          </cell>
          <cell r="S1501">
            <v>0.94199999999999995</v>
          </cell>
          <cell r="T1501">
            <v>2136</v>
          </cell>
          <cell r="U1501">
            <v>0.70199999999999996</v>
          </cell>
        </row>
        <row r="1502">
          <cell r="A1502" t="str">
            <v>CTHT_0029690</v>
          </cell>
          <cell r="B1502" t="str">
            <v>Uncharacterized protein</v>
          </cell>
          <cell r="C1502">
            <v>204</v>
          </cell>
          <cell r="D1502">
            <v>-1.5907777277817701</v>
          </cell>
          <cell r="E1502">
            <v>-1.5931626772249201</v>
          </cell>
          <cell r="F1502">
            <v>2.3849494431520601E-3</v>
          </cell>
          <cell r="G1502">
            <v>1.5907777277817701</v>
          </cell>
          <cell r="H1502">
            <v>3.0121168286248903</v>
          </cell>
          <cell r="I1502">
            <v>2.8376979525510202E-4</v>
          </cell>
          <cell r="J1502">
            <v>1.5931626772249201</v>
          </cell>
          <cell r="K1502">
            <v>3.0171003401942764</v>
          </cell>
          <cell r="L1502">
            <v>1.6528259223588801E-4</v>
          </cell>
          <cell r="M1502">
            <v>-2.3849494431520601E-3</v>
          </cell>
          <cell r="N1502">
            <v>-1.0016544881400451</v>
          </cell>
          <cell r="O1502">
            <v>0.99960948870382704</v>
          </cell>
          <cell r="P1502">
            <v>1501</v>
          </cell>
          <cell r="Q1502">
            <v>0.79100000000000004</v>
          </cell>
          <cell r="R1502">
            <v>2974</v>
          </cell>
          <cell r="S1502">
            <v>0.58499999999999996</v>
          </cell>
          <cell r="T1502">
            <v>1356</v>
          </cell>
          <cell r="U1502">
            <v>0.81100000000000005</v>
          </cell>
        </row>
        <row r="1503">
          <cell r="A1503" t="str">
            <v>CTHT_0048440</v>
          </cell>
          <cell r="B1503" t="str">
            <v>Uncharacterized protein</v>
          </cell>
          <cell r="C1503">
            <v>333</v>
          </cell>
          <cell r="D1503">
            <v>-1.48394909248752</v>
          </cell>
          <cell r="E1503">
            <v>0.82300816292110202</v>
          </cell>
          <cell r="F1503">
            <v>-2.3069572554086202</v>
          </cell>
          <cell r="G1503">
            <v>1.48394909248752</v>
          </cell>
          <cell r="H1503">
            <v>2.7971334629687883</v>
          </cell>
          <cell r="I1503">
            <v>1.2034485087077201E-2</v>
          </cell>
          <cell r="J1503">
            <v>-0.82300816292110202</v>
          </cell>
          <cell r="K1503">
            <v>-1.7690908803380403</v>
          </cell>
          <cell r="L1503">
            <v>0.16260290910176001</v>
          </cell>
          <cell r="M1503">
            <v>2.3069572554086202</v>
          </cell>
          <cell r="N1503">
            <v>4.9483833004264381</v>
          </cell>
          <cell r="O1503">
            <v>5.43061599416667E-5</v>
          </cell>
          <cell r="P1503">
            <v>1502</v>
          </cell>
          <cell r="Q1503">
            <v>0.79</v>
          </cell>
          <cell r="R1503">
            <v>2668</v>
          </cell>
          <cell r="S1503">
            <v>0.628</v>
          </cell>
          <cell r="T1503">
            <v>3891</v>
          </cell>
          <cell r="U1503">
            <v>0.45800000000000002</v>
          </cell>
        </row>
        <row r="1504">
          <cell r="A1504" t="str">
            <v>CTHT_0014580</v>
          </cell>
          <cell r="B1504" t="str">
            <v>Putative ER-To-golgi transport protein</v>
          </cell>
          <cell r="C1504">
            <v>981</v>
          </cell>
          <cell r="D1504">
            <v>-0.97830070120133295</v>
          </cell>
          <cell r="E1504">
            <v>0.38387468940206299</v>
          </cell>
          <cell r="F1504">
            <v>-1.3621753906034</v>
          </cell>
          <cell r="G1504">
            <v>0.97830070120133295</v>
          </cell>
          <cell r="H1504">
            <v>1.9701434803791964</v>
          </cell>
          <cell r="I1504">
            <v>4.9012686230106499E-4</v>
          </cell>
          <cell r="J1504">
            <v>-0.38387468940206299</v>
          </cell>
          <cell r="K1504">
            <v>-1.3048416059371826</v>
          </cell>
          <cell r="L1504">
            <v>0.17941192574373299</v>
          </cell>
          <cell r="M1504">
            <v>1.3621753906034</v>
          </cell>
          <cell r="N1504">
            <v>2.5707251828646678</v>
          </cell>
          <cell r="O1504">
            <v>6.3489320050205597E-7</v>
          </cell>
          <cell r="P1504">
            <v>1503</v>
          </cell>
          <cell r="Q1504">
            <v>0.79</v>
          </cell>
          <cell r="R1504">
            <v>2187</v>
          </cell>
          <cell r="S1504">
            <v>0.69499999999999995</v>
          </cell>
          <cell r="T1504">
            <v>2702</v>
          </cell>
          <cell r="U1504">
            <v>0.623</v>
          </cell>
        </row>
        <row r="1505">
          <cell r="A1505" t="str">
            <v>CTHT_0031070</v>
          </cell>
          <cell r="B1505" t="str">
            <v>Uncharacterized protein</v>
          </cell>
          <cell r="C1505">
            <v>3603</v>
          </cell>
          <cell r="D1505">
            <v>-0.77176409152499403</v>
          </cell>
          <cell r="E1505">
            <v>-0.73538392685620602</v>
          </cell>
          <cell r="F1505">
            <v>-3.6380164668788503E-2</v>
          </cell>
          <cell r="G1505">
            <v>0.77176409152499403</v>
          </cell>
          <cell r="H1505">
            <v>1.7073562202708299</v>
          </cell>
          <cell r="I1505">
            <v>3.7148259624803302E-2</v>
          </cell>
          <cell r="J1505">
            <v>0.73538392685620602</v>
          </cell>
          <cell r="K1505">
            <v>1.6648404541862192</v>
          </cell>
          <cell r="L1505">
            <v>3.8739209498984399E-2</v>
          </cell>
          <cell r="M1505">
            <v>3.6380164668788503E-2</v>
          </cell>
          <cell r="N1505">
            <v>1.0255374417276479</v>
          </cell>
          <cell r="O1505">
            <v>0.93991551984493404</v>
          </cell>
          <cell r="P1505">
            <v>1504</v>
          </cell>
          <cell r="Q1505">
            <v>0.79</v>
          </cell>
          <cell r="R1505">
            <v>2148</v>
          </cell>
          <cell r="S1505">
            <v>0.70099999999999996</v>
          </cell>
          <cell r="T1505">
            <v>1501</v>
          </cell>
          <cell r="U1505">
            <v>0.79100000000000004</v>
          </cell>
        </row>
        <row r="1506">
          <cell r="A1506" t="str">
            <v>CTHT_0018240</v>
          </cell>
          <cell r="B1506" t="str">
            <v>Putative protoheme IX protein</v>
          </cell>
          <cell r="C1506">
            <v>1686</v>
          </cell>
          <cell r="D1506">
            <v>-1.8058758002023501</v>
          </cell>
          <cell r="E1506">
            <v>-1.0554032557861801</v>
          </cell>
          <cell r="F1506">
            <v>-0.75047254441616795</v>
          </cell>
          <cell r="G1506">
            <v>1.8058758002023501</v>
          </cell>
          <cell r="H1506">
            <v>3.4964134668563198</v>
          </cell>
          <cell r="I1506">
            <v>3.0437309005795201E-6</v>
          </cell>
          <cell r="J1506">
            <v>1.0554032557861801</v>
          </cell>
          <cell r="K1506">
            <v>2.0782990424423815</v>
          </cell>
          <cell r="L1506">
            <v>5.8442503348865504E-3</v>
          </cell>
          <cell r="M1506">
            <v>0.75047254441616795</v>
          </cell>
          <cell r="N1506">
            <v>1.6823437799150354</v>
          </cell>
          <cell r="O1506">
            <v>6.5744794470087603E-2</v>
          </cell>
          <cell r="P1506">
            <v>1505</v>
          </cell>
          <cell r="Q1506">
            <v>0.79</v>
          </cell>
          <cell r="R1506">
            <v>3368</v>
          </cell>
          <cell r="S1506">
            <v>0.53100000000000003</v>
          </cell>
          <cell r="T1506">
            <v>2148</v>
          </cell>
          <cell r="U1506">
            <v>0.70099999999999996</v>
          </cell>
        </row>
        <row r="1507">
          <cell r="A1507" t="str">
            <v>CTHT_0013200</v>
          </cell>
          <cell r="B1507" t="str">
            <v>Glutamyl-tRNA(Gln) amidotransferase subunit A, mitochondrial (Glu-AdT subunit A) (EC 6.3.5.7)</v>
          </cell>
          <cell r="C1507">
            <v>1503</v>
          </cell>
          <cell r="D1507">
            <v>-1.39233340236534</v>
          </cell>
          <cell r="E1507">
            <v>-6.4586335433859193E-2</v>
          </cell>
          <cell r="F1507">
            <v>-1.3277470669314799</v>
          </cell>
          <cell r="G1507">
            <v>1.39233340236534</v>
          </cell>
          <cell r="H1507">
            <v>2.6250290752001546</v>
          </cell>
          <cell r="I1507">
            <v>3.2603317731554601E-5</v>
          </cell>
          <cell r="J1507">
            <v>6.4586335433859193E-2</v>
          </cell>
          <cell r="K1507">
            <v>1.045785038407794</v>
          </cell>
          <cell r="L1507">
            <v>0.86487436784145499</v>
          </cell>
          <cell r="M1507">
            <v>1.3277470669314799</v>
          </cell>
          <cell r="N1507">
            <v>2.5101038729687275</v>
          </cell>
          <cell r="O1507">
            <v>6.4717081162209004E-5</v>
          </cell>
          <cell r="P1507">
            <v>1506</v>
          </cell>
          <cell r="Q1507">
            <v>0.79</v>
          </cell>
          <cell r="R1507">
            <v>2736</v>
          </cell>
          <cell r="S1507">
            <v>0.61899999999999999</v>
          </cell>
          <cell r="T1507">
            <v>2714</v>
          </cell>
          <cell r="U1507">
            <v>0.622</v>
          </cell>
        </row>
        <row r="1508">
          <cell r="A1508" t="str">
            <v>CTHT_0071400</v>
          </cell>
          <cell r="B1508" t="str">
            <v>Uncharacterized protein</v>
          </cell>
          <cell r="C1508">
            <v>1512</v>
          </cell>
          <cell r="D1508">
            <v>3.0474813317579601</v>
          </cell>
          <cell r="E1508">
            <v>3.3887026099300801</v>
          </cell>
          <cell r="F1508">
            <v>-0.341221278172124</v>
          </cell>
          <cell r="G1508">
            <v>-3.0474813317579601</v>
          </cell>
          <cell r="H1508">
            <v>-8.2676730161407228</v>
          </cell>
          <cell r="I1508">
            <v>5.6384383906836201E-58</v>
          </cell>
          <cell r="J1508">
            <v>-3.3887026099300801</v>
          </cell>
          <cell r="K1508">
            <v>-10.473724160073616</v>
          </cell>
          <cell r="L1508">
            <v>3.1792198908398398E-72</v>
          </cell>
          <cell r="M1508">
            <v>0.341221278172124</v>
          </cell>
          <cell r="N1508">
            <v>1.2668285428833623</v>
          </cell>
          <cell r="O1508">
            <v>0.111825994274502</v>
          </cell>
          <cell r="P1508">
            <v>1507</v>
          </cell>
          <cell r="Q1508">
            <v>0.79</v>
          </cell>
          <cell r="R1508">
            <v>180</v>
          </cell>
          <cell r="S1508">
            <v>0.97499999999999998</v>
          </cell>
          <cell r="T1508">
            <v>1694</v>
          </cell>
          <cell r="U1508">
            <v>0.76400000000000001</v>
          </cell>
        </row>
        <row r="1509">
          <cell r="A1509" t="str">
            <v>CTHT_0009590</v>
          </cell>
          <cell r="B1509" t="str">
            <v>Dipeptidyl peptidase 3 (EC 3.4.14.4) (Dipeptidyl aminopeptidase III) (Dipeptidyl peptidase III)</v>
          </cell>
          <cell r="C1509">
            <v>2154</v>
          </cell>
          <cell r="D1509">
            <v>0.69748920677148396</v>
          </cell>
          <cell r="E1509">
            <v>-0.15009276670441199</v>
          </cell>
          <cell r="F1509">
            <v>0.84758197347589603</v>
          </cell>
          <cell r="G1509">
            <v>-0.69748920677148396</v>
          </cell>
          <cell r="H1509">
            <v>-1.6216800457553044</v>
          </cell>
          <cell r="I1509">
            <v>6.8213572206461695E-2</v>
          </cell>
          <cell r="J1509">
            <v>0.15009276670441199</v>
          </cell>
          <cell r="K1509">
            <v>1.1096408207657187</v>
          </cell>
          <cell r="L1509">
            <v>0.70893554224236599</v>
          </cell>
          <cell r="M1509">
            <v>-0.84758197347589603</v>
          </cell>
          <cell r="N1509">
            <v>-1.7994823769913044</v>
          </cell>
          <cell r="O1509">
            <v>2.3829356556462199E-2</v>
          </cell>
          <cell r="P1509">
            <v>1508</v>
          </cell>
          <cell r="Q1509">
            <v>0.79</v>
          </cell>
          <cell r="R1509">
            <v>915</v>
          </cell>
          <cell r="S1509">
            <v>0.872</v>
          </cell>
          <cell r="T1509">
            <v>889</v>
          </cell>
          <cell r="U1509">
            <v>0.876</v>
          </cell>
        </row>
        <row r="1510">
          <cell r="A1510" t="str">
            <v>CTHT_0004390</v>
          </cell>
          <cell r="B1510" t="str">
            <v>Uncharacterized protein</v>
          </cell>
          <cell r="C1510">
            <v>1059</v>
          </cell>
          <cell r="D1510">
            <v>4.8120571679874699E-2</v>
          </cell>
          <cell r="E1510">
            <v>1.7085509306309801</v>
          </cell>
          <cell r="F1510">
            <v>-1.6604303589511</v>
          </cell>
          <cell r="G1510">
            <v>-4.8120571679874699E-2</v>
          </cell>
          <cell r="H1510">
            <v>-1.033917141145716</v>
          </cell>
          <cell r="I1510">
            <v>0.93997948720094204</v>
          </cell>
          <cell r="J1510">
            <v>-1.7085509306309801</v>
          </cell>
          <cell r="K1510">
            <v>-3.2683238206333596</v>
          </cell>
          <cell r="L1510">
            <v>2.8853312614594698E-4</v>
          </cell>
          <cell r="M1510">
            <v>1.6604303589511</v>
          </cell>
          <cell r="N1510">
            <v>3.1611080719791675</v>
          </cell>
          <cell r="O1510">
            <v>6.2922453888794604E-4</v>
          </cell>
          <cell r="P1510">
            <v>1509</v>
          </cell>
          <cell r="Q1510">
            <v>0.79</v>
          </cell>
          <cell r="R1510">
            <v>1335</v>
          </cell>
          <cell r="S1510">
            <v>0.81399999999999995</v>
          </cell>
          <cell r="T1510">
            <v>3287</v>
          </cell>
          <cell r="U1510">
            <v>0.54200000000000004</v>
          </cell>
        </row>
        <row r="1511">
          <cell r="A1511" t="str">
            <v>CTHT_0057630</v>
          </cell>
          <cell r="B1511" t="str">
            <v>Uncharacterized protein</v>
          </cell>
          <cell r="C1511">
            <v>1032</v>
          </cell>
          <cell r="D1511">
            <v>-0.15282281945645301</v>
          </cell>
          <cell r="E1511">
            <v>1.52735135923009</v>
          </cell>
          <cell r="F1511">
            <v>-1.6801741786865401</v>
          </cell>
          <cell r="G1511">
            <v>0.15282281945645301</v>
          </cell>
          <cell r="H1511">
            <v>1.1117426135828778</v>
          </cell>
          <cell r="I1511">
            <v>0.73854928969509104</v>
          </cell>
          <cell r="J1511">
            <v>-1.52735135923009</v>
          </cell>
          <cell r="K1511">
            <v>-2.8825614417581948</v>
          </cell>
          <cell r="L1511">
            <v>2.3829137862445599E-5</v>
          </cell>
          <cell r="M1511">
            <v>1.6801741786865401</v>
          </cell>
          <cell r="N1511">
            <v>3.2046663910734776</v>
          </cell>
          <cell r="O1511">
            <v>5.1579554258924102E-6</v>
          </cell>
          <cell r="P1511">
            <v>1510</v>
          </cell>
          <cell r="Q1511">
            <v>0.78900000000000003</v>
          </cell>
          <cell r="R1511">
            <v>1493</v>
          </cell>
          <cell r="S1511">
            <v>0.79200000000000004</v>
          </cell>
          <cell r="T1511">
            <v>3271</v>
          </cell>
          <cell r="U1511">
            <v>0.54400000000000004</v>
          </cell>
        </row>
        <row r="1512">
          <cell r="A1512" t="str">
            <v>CTHT_0044980</v>
          </cell>
          <cell r="B1512" t="str">
            <v>Uncharacterized protein</v>
          </cell>
          <cell r="C1512">
            <v>1083</v>
          </cell>
          <cell r="D1512">
            <v>-2.5848080783444698</v>
          </cell>
          <cell r="E1512">
            <v>-2.4676193450203598</v>
          </cell>
          <cell r="F1512">
            <v>-0.11718873332411101</v>
          </cell>
          <cell r="G1512">
            <v>2.5848080783444698</v>
          </cell>
          <cell r="H1512">
            <v>5.9993578097597169</v>
          </cell>
          <cell r="I1512">
            <v>2.7809870739440598E-10</v>
          </cell>
          <cell r="J1512">
            <v>2.4676193450203598</v>
          </cell>
          <cell r="K1512">
            <v>5.5313028896335856</v>
          </cell>
          <cell r="L1512">
            <v>7.3179710751693702E-10</v>
          </cell>
          <cell r="M1512">
            <v>0.11718873332411101</v>
          </cell>
          <cell r="N1512">
            <v>1.0846192894269693</v>
          </cell>
          <cell r="O1512">
            <v>0.82312185255490999</v>
          </cell>
          <cell r="P1512">
            <v>1511</v>
          </cell>
          <cell r="Q1512">
            <v>0.78900000000000003</v>
          </cell>
          <cell r="R1512">
            <v>4433</v>
          </cell>
          <cell r="S1512">
            <v>0.38200000000000001</v>
          </cell>
          <cell r="T1512">
            <v>1556</v>
          </cell>
          <cell r="U1512">
            <v>0.78300000000000003</v>
          </cell>
        </row>
        <row r="1513">
          <cell r="A1513" t="str">
            <v>CTHT_0026560</v>
          </cell>
          <cell r="B1513" t="str">
            <v>Uncharacterized protein</v>
          </cell>
          <cell r="C1513">
            <v>2733</v>
          </cell>
          <cell r="D1513">
            <v>0.15830660560149301</v>
          </cell>
          <cell r="E1513">
            <v>2.53373339870631</v>
          </cell>
          <cell r="F1513">
            <v>-2.3754267931048099</v>
          </cell>
          <cell r="G1513">
            <v>-0.15830660560149301</v>
          </cell>
          <cell r="H1513">
            <v>-1.1159764675774797</v>
          </cell>
          <cell r="I1513">
            <v>0.732893349935135</v>
          </cell>
          <cell r="J1513">
            <v>-2.53373339870631</v>
          </cell>
          <cell r="K1513">
            <v>-5.7906825076324804</v>
          </cell>
          <cell r="L1513">
            <v>2.6310517808545299E-12</v>
          </cell>
          <cell r="M1513">
            <v>2.3754267931048099</v>
          </cell>
          <cell r="N1513">
            <v>5.1888930240640754</v>
          </cell>
          <cell r="O1513">
            <v>1.1236127534780101E-10</v>
          </cell>
          <cell r="P1513">
            <v>1512</v>
          </cell>
          <cell r="Q1513">
            <v>0.78900000000000003</v>
          </cell>
          <cell r="R1513">
            <v>1197</v>
          </cell>
          <cell r="S1513">
            <v>0.83299999999999996</v>
          </cell>
          <cell r="T1513">
            <v>4150</v>
          </cell>
          <cell r="U1513">
            <v>0.42199999999999999</v>
          </cell>
        </row>
        <row r="1514">
          <cell r="A1514" t="str">
            <v>CTHT_0028050</v>
          </cell>
          <cell r="B1514" t="str">
            <v>Inosine triphosphate pyrophosphatase (ITPase) (Inosine triphosphatase) (EC 3.6.1.9) (Non-canonical purine NTP pyrophosphatase) (Non-standard purine NTP pyrophosphatase) (Nucleoside-triphosphate diphosphatase) (Nucleoside-triphosphate pyrophosphatase) (NTPase)</v>
          </cell>
          <cell r="C1514">
            <v>564</v>
          </cell>
          <cell r="D1514">
            <v>-2.1090642698868001</v>
          </cell>
          <cell r="E1514">
            <v>-2.7330247497516802</v>
          </cell>
          <cell r="F1514">
            <v>0.62396047986488201</v>
          </cell>
          <cell r="G1514">
            <v>2.1090642698868001</v>
          </cell>
          <cell r="H1514">
            <v>4.3141139097609944</v>
          </cell>
          <cell r="I1514">
            <v>2.6243759987105901E-6</v>
          </cell>
          <cell r="J1514">
            <v>2.7330247497516802</v>
          </cell>
          <cell r="K1514">
            <v>6.648480947928153</v>
          </cell>
          <cell r="L1514">
            <v>2.4016940886612798E-10</v>
          </cell>
          <cell r="M1514">
            <v>-0.62396047986488201</v>
          </cell>
          <cell r="N1514">
            <v>-1.5411000003698312</v>
          </cell>
          <cell r="O1514">
            <v>0.20158361649525</v>
          </cell>
          <cell r="P1514">
            <v>1513</v>
          </cell>
          <cell r="Q1514">
            <v>0.78900000000000003</v>
          </cell>
          <cell r="R1514">
            <v>3757</v>
          </cell>
          <cell r="S1514">
            <v>0.47599999999999998</v>
          </cell>
          <cell r="T1514">
            <v>1009</v>
          </cell>
          <cell r="U1514">
            <v>0.85899999999999999</v>
          </cell>
        </row>
        <row r="1515">
          <cell r="A1515" t="str">
            <v>CTHT_0048080</v>
          </cell>
          <cell r="B1515" t="str">
            <v>Uncharacterized protein</v>
          </cell>
          <cell r="C1515">
            <v>1014</v>
          </cell>
          <cell r="D1515">
            <v>-0.162038718343291</v>
          </cell>
          <cell r="E1515">
            <v>-9.0455289879663406E-2</v>
          </cell>
          <cell r="F1515">
            <v>-7.1583428463627599E-2</v>
          </cell>
          <cell r="G1515">
            <v>0.162038718343291</v>
          </cell>
          <cell r="H1515">
            <v>1.1188671282410707</v>
          </cell>
          <cell r="I1515">
            <v>0.65688958589116697</v>
          </cell>
          <cell r="J1515">
            <v>9.0455289879663406E-2</v>
          </cell>
          <cell r="K1515">
            <v>1.0647061324856621</v>
          </cell>
          <cell r="L1515">
            <v>0.79115737480822201</v>
          </cell>
          <cell r="M1515">
            <v>7.1583428463627599E-2</v>
          </cell>
          <cell r="N1515">
            <v>1.0508694315763585</v>
          </cell>
          <cell r="O1515">
            <v>0.85434928470934601</v>
          </cell>
          <cell r="P1515">
            <v>1514</v>
          </cell>
          <cell r="Q1515">
            <v>0.78900000000000003</v>
          </cell>
          <cell r="R1515">
            <v>1470</v>
          </cell>
          <cell r="S1515">
            <v>0.79500000000000004</v>
          </cell>
          <cell r="T1515">
            <v>1481</v>
          </cell>
          <cell r="U1515">
            <v>0.79300000000000004</v>
          </cell>
        </row>
        <row r="1516">
          <cell r="A1516" t="str">
            <v>CTHT_0049630</v>
          </cell>
          <cell r="B1516" t="str">
            <v>Uncharacterized protein</v>
          </cell>
          <cell r="C1516">
            <v>1758</v>
          </cell>
          <cell r="D1516">
            <v>0.84665850604316195</v>
          </cell>
          <cell r="E1516">
            <v>2.1920748371964298</v>
          </cell>
          <cell r="F1516">
            <v>-1.3454163311532701</v>
          </cell>
          <cell r="G1516">
            <v>-0.84665850604316195</v>
          </cell>
          <cell r="H1516">
            <v>-1.7983308989651807</v>
          </cell>
          <cell r="I1516">
            <v>3.00424302659493E-3</v>
          </cell>
          <cell r="J1516">
            <v>-2.1920748371964298</v>
          </cell>
          <cell r="K1516">
            <v>-4.5696220221254338</v>
          </cell>
          <cell r="L1516">
            <v>2.2839792380345598E-16</v>
          </cell>
          <cell r="M1516">
            <v>1.3454163311532701</v>
          </cell>
          <cell r="N1516">
            <v>2.5410351480669946</v>
          </cell>
          <cell r="O1516">
            <v>1.12535246366261E-6</v>
          </cell>
          <cell r="P1516">
            <v>1515</v>
          </cell>
          <cell r="Q1516">
            <v>0.78900000000000003</v>
          </cell>
          <cell r="R1516">
            <v>770</v>
          </cell>
          <cell r="S1516">
            <v>0.89200000000000002</v>
          </cell>
          <cell r="T1516">
            <v>2741</v>
          </cell>
          <cell r="U1516">
            <v>0.61799999999999999</v>
          </cell>
        </row>
        <row r="1517">
          <cell r="A1517" t="str">
            <v>CTHT_0069620</v>
          </cell>
          <cell r="B1517" t="str">
            <v>Putative sequence-specific DNA binding protein</v>
          </cell>
          <cell r="C1517">
            <v>1926</v>
          </cell>
          <cell r="D1517">
            <v>1.26558027455358</v>
          </cell>
          <cell r="E1517">
            <v>1.2288501800135001</v>
          </cell>
          <cell r="F1517">
            <v>3.6730094540088402E-2</v>
          </cell>
          <cell r="G1517">
            <v>-1.26558027455358</v>
          </cell>
          <cell r="H1517">
            <v>-2.404238927176729</v>
          </cell>
          <cell r="I1517">
            <v>8.6573177942414803E-5</v>
          </cell>
          <cell r="J1517">
            <v>-1.2288501800135001</v>
          </cell>
          <cell r="K1517">
            <v>-2.3438011572856938</v>
          </cell>
          <cell r="L1517">
            <v>8.0640720488824594E-5</v>
          </cell>
          <cell r="M1517">
            <v>-3.6730094540088402E-2</v>
          </cell>
          <cell r="N1517">
            <v>-1.0257862189815798</v>
          </cell>
          <cell r="O1517">
            <v>0.93249283155263296</v>
          </cell>
          <cell r="P1517">
            <v>1516</v>
          </cell>
          <cell r="Q1517">
            <v>0.78900000000000003</v>
          </cell>
          <cell r="R1517">
            <v>622</v>
          </cell>
          <cell r="S1517">
            <v>0.91300000000000003</v>
          </cell>
          <cell r="T1517">
            <v>1422</v>
          </cell>
          <cell r="U1517">
            <v>0.80200000000000005</v>
          </cell>
        </row>
        <row r="1518">
          <cell r="A1518" t="str">
            <v>CTHT_0053430</v>
          </cell>
          <cell r="B1518" t="str">
            <v>Uncharacterized protein</v>
          </cell>
          <cell r="C1518">
            <v>654</v>
          </cell>
          <cell r="D1518">
            <v>0.83397244595905995</v>
          </cell>
          <cell r="E1518">
            <v>-0.31169759516601703</v>
          </cell>
          <cell r="F1518">
            <v>1.14567004112508</v>
          </cell>
          <cell r="G1518">
            <v>-0.83397244595905995</v>
          </cell>
          <cell r="H1518">
            <v>-1.7825869458304207</v>
          </cell>
          <cell r="I1518">
            <v>7.95714072041976E-2</v>
          </cell>
          <cell r="J1518">
            <v>0.31169759516601703</v>
          </cell>
          <cell r="K1518">
            <v>1.2411673018663727</v>
          </cell>
          <cell r="L1518">
            <v>0.51894847907313202</v>
          </cell>
          <cell r="M1518">
            <v>-1.14567004112508</v>
          </cell>
          <cell r="N1518">
            <v>-2.2124886298985658</v>
          </cell>
          <cell r="O1518">
            <v>1.31760290274602E-2</v>
          </cell>
          <cell r="P1518">
            <v>1517</v>
          </cell>
          <cell r="Q1518">
            <v>0.78800000000000003</v>
          </cell>
          <cell r="R1518">
            <v>795</v>
          </cell>
          <cell r="S1518">
            <v>0.88900000000000001</v>
          </cell>
          <cell r="T1518">
            <v>698</v>
          </cell>
          <cell r="U1518">
            <v>0.90200000000000002</v>
          </cell>
        </row>
        <row r="1519">
          <cell r="A1519" t="str">
            <v>CTHT_0038540</v>
          </cell>
          <cell r="B1519" t="str">
            <v>Uncharacterized protein</v>
          </cell>
          <cell r="C1519">
            <v>867</v>
          </cell>
          <cell r="D1519">
            <v>0.211391415277354</v>
          </cell>
          <cell r="E1519">
            <v>-7.0075358813364894E-2</v>
          </cell>
          <cell r="F1519">
            <v>0.28146677409071902</v>
          </cell>
          <cell r="G1519">
            <v>-0.211391415277354</v>
          </cell>
          <cell r="H1519">
            <v>-1.1578042964084592</v>
          </cell>
          <cell r="I1519">
            <v>0.87225404661299699</v>
          </cell>
          <cell r="J1519">
            <v>7.0075358813364894E-2</v>
          </cell>
          <cell r="K1519">
            <v>1.0497715167426569</v>
          </cell>
          <cell r="L1519">
            <v>0.95200339070787299</v>
          </cell>
          <cell r="M1519">
            <v>-0.28146677409071902</v>
          </cell>
          <cell r="N1519">
            <v>-1.2154299723318731</v>
          </cell>
          <cell r="O1519">
            <v>0.82449484132247097</v>
          </cell>
          <cell r="P1519">
            <v>1518</v>
          </cell>
          <cell r="Q1519">
            <v>0.78800000000000003</v>
          </cell>
          <cell r="R1519">
            <v>1125</v>
          </cell>
          <cell r="S1519">
            <v>0.84299999999999997</v>
          </cell>
          <cell r="T1519">
            <v>1085</v>
          </cell>
          <cell r="U1519">
            <v>0.84899999999999998</v>
          </cell>
        </row>
        <row r="1520">
          <cell r="A1520" t="str">
            <v>CTHT_0041850</v>
          </cell>
          <cell r="B1520" t="str">
            <v>Putative ADP-ribosylation factor</v>
          </cell>
          <cell r="C1520">
            <v>567</v>
          </cell>
          <cell r="D1520">
            <v>-0.80221566789752596</v>
          </cell>
          <cell r="E1520">
            <v>-0.95833636045151005</v>
          </cell>
          <cell r="F1520">
            <v>0.156120692553985</v>
          </cell>
          <cell r="G1520">
            <v>0.80221566789752596</v>
          </cell>
          <cell r="H1520">
            <v>1.7437771361289176</v>
          </cell>
          <cell r="I1520">
            <v>0.133117749784294</v>
          </cell>
          <cell r="J1520">
            <v>0.95833636045151005</v>
          </cell>
          <cell r="K1520">
            <v>1.9430679593227975</v>
          </cell>
          <cell r="L1520">
            <v>5.5783307740980302E-2</v>
          </cell>
          <cell r="M1520">
            <v>-0.156120692553985</v>
          </cell>
          <cell r="N1520">
            <v>-1.1142868656004374</v>
          </cell>
          <cell r="O1520">
            <v>0.80205808745071105</v>
          </cell>
          <cell r="P1520">
            <v>1519</v>
          </cell>
          <cell r="Q1520">
            <v>0.78800000000000003</v>
          </cell>
          <cell r="R1520">
            <v>2110</v>
          </cell>
          <cell r="S1520">
            <v>0.70599999999999996</v>
          </cell>
          <cell r="T1520">
            <v>1263</v>
          </cell>
          <cell r="U1520">
            <v>0.82399999999999995</v>
          </cell>
        </row>
        <row r="1521">
          <cell r="A1521" t="str">
            <v>CTHT_0039840</v>
          </cell>
          <cell r="B1521" t="str">
            <v>Uncharacterized protein</v>
          </cell>
          <cell r="C1521">
            <v>501</v>
          </cell>
          <cell r="D1521">
            <v>-0.63424506253478097</v>
          </cell>
          <cell r="E1521">
            <v>-0.74868074820086095</v>
          </cell>
          <cell r="F1521">
            <v>0.11443568566608001</v>
          </cell>
          <cell r="G1521">
            <v>0.63424506253478097</v>
          </cell>
          <cell r="H1521">
            <v>1.5521253370054573</v>
          </cell>
          <cell r="I1521">
            <v>0.12692692608405101</v>
          </cell>
          <cell r="J1521">
            <v>0.74868074820086095</v>
          </cell>
          <cell r="K1521">
            <v>1.6802556420991028</v>
          </cell>
          <cell r="L1521">
            <v>5.5132071998507802E-2</v>
          </cell>
          <cell r="M1521">
            <v>-0.11443568566608001</v>
          </cell>
          <cell r="N1521">
            <v>-1.0825515195447097</v>
          </cell>
          <cell r="O1521">
            <v>0.81467417574814804</v>
          </cell>
          <cell r="P1521">
            <v>1520</v>
          </cell>
          <cell r="Q1521">
            <v>0.78800000000000003</v>
          </cell>
          <cell r="R1521">
            <v>1974</v>
          </cell>
          <cell r="S1521">
            <v>0.72499999999999998</v>
          </cell>
          <cell r="T1521">
            <v>1380</v>
          </cell>
          <cell r="U1521">
            <v>0.80700000000000005</v>
          </cell>
        </row>
        <row r="1522">
          <cell r="A1522" t="str">
            <v>CTHT_0068740</v>
          </cell>
          <cell r="B1522" t="str">
            <v>Putative ABC transporter protein</v>
          </cell>
          <cell r="C1522">
            <v>1878</v>
          </cell>
          <cell r="D1522">
            <v>-0.81742177471588795</v>
          </cell>
          <cell r="E1522">
            <v>-2.7739791210373599</v>
          </cell>
          <cell r="F1522">
            <v>1.95655734632147</v>
          </cell>
          <cell r="G1522">
            <v>0.81742177471588795</v>
          </cell>
          <cell r="H1522">
            <v>1.7622538713164206</v>
          </cell>
          <cell r="I1522">
            <v>7.3472087432693801E-3</v>
          </cell>
          <cell r="J1522">
            <v>2.7739791210373599</v>
          </cell>
          <cell r="K1522">
            <v>6.8399184337923735</v>
          </cell>
          <cell r="L1522">
            <v>7.8647142175030103E-23</v>
          </cell>
          <cell r="M1522">
            <v>-1.95655734632147</v>
          </cell>
          <cell r="N1522">
            <v>-3.8813468054309785</v>
          </cell>
          <cell r="O1522">
            <v>1.18664741757932E-11</v>
          </cell>
          <cell r="P1522">
            <v>1521</v>
          </cell>
          <cell r="Q1522">
            <v>0.78800000000000003</v>
          </cell>
          <cell r="R1522">
            <v>2163</v>
          </cell>
          <cell r="S1522">
            <v>0.69799999999999995</v>
          </cell>
          <cell r="T1522">
            <v>460</v>
          </cell>
          <cell r="U1522">
            <v>0.93600000000000005</v>
          </cell>
        </row>
        <row r="1523">
          <cell r="A1523" t="str">
            <v>CTHT_0065850</v>
          </cell>
          <cell r="B1523" t="str">
            <v>Putative mitochondrial dynamin protein</v>
          </cell>
          <cell r="C1523">
            <v>2820</v>
          </cell>
          <cell r="D1523">
            <v>0.524902948107422</v>
          </cell>
          <cell r="E1523">
            <v>0.73257915215546898</v>
          </cell>
          <cell r="F1523">
            <v>-0.20767620404804699</v>
          </cell>
          <cell r="G1523">
            <v>-0.524902948107422</v>
          </cell>
          <cell r="H1523">
            <v>-1.4388367844122179</v>
          </cell>
          <cell r="I1523">
            <v>0.171660904473626</v>
          </cell>
          <cell r="J1523">
            <v>-0.73257915215546898</v>
          </cell>
          <cell r="K1523">
            <v>-1.6616069459574525</v>
          </cell>
          <cell r="L1523">
            <v>3.9225886133961697E-2</v>
          </cell>
          <cell r="M1523">
            <v>0.20767620404804699</v>
          </cell>
          <cell r="N1523">
            <v>1.1548265682102636</v>
          </cell>
          <cell r="O1523">
            <v>0.61977354873216595</v>
          </cell>
          <cell r="P1523">
            <v>1522</v>
          </cell>
          <cell r="Q1523">
            <v>0.78800000000000003</v>
          </cell>
          <cell r="R1523">
            <v>999</v>
          </cell>
          <cell r="S1523">
            <v>0.86099999999999999</v>
          </cell>
          <cell r="T1523">
            <v>1606</v>
          </cell>
          <cell r="U1523">
            <v>0.77600000000000002</v>
          </cell>
        </row>
        <row r="1524">
          <cell r="A1524" t="str">
            <v>CTHT_0034340</v>
          </cell>
          <cell r="B1524" t="str">
            <v>Acetyl-CoA acetyltransferase-like protein</v>
          </cell>
          <cell r="C1524">
            <v>1287</v>
          </cell>
          <cell r="D1524">
            <v>1.0164786705402</v>
          </cell>
          <cell r="E1524">
            <v>1.37739617023794</v>
          </cell>
          <cell r="F1524">
            <v>-0.360917499697743</v>
          </cell>
          <cell r="G1524">
            <v>-1.0164786705402</v>
          </cell>
          <cell r="H1524">
            <v>-2.0229752515758559</v>
          </cell>
          <cell r="I1524">
            <v>8.3038618735265898E-2</v>
          </cell>
          <cell r="J1524">
            <v>-1.37739617023794</v>
          </cell>
          <cell r="K1524">
            <v>-2.5979905268417647</v>
          </cell>
          <cell r="L1524">
            <v>1.20591425713149E-2</v>
          </cell>
          <cell r="M1524">
            <v>0.360917499697743</v>
          </cell>
          <cell r="N1524">
            <v>1.2842423676799748</v>
          </cell>
          <cell r="O1524">
            <v>0.57819246601770302</v>
          </cell>
          <cell r="P1524">
            <v>1523</v>
          </cell>
          <cell r="Q1524">
            <v>0.78800000000000003</v>
          </cell>
          <cell r="R1524">
            <v>717</v>
          </cell>
          <cell r="S1524">
            <v>0.9</v>
          </cell>
          <cell r="T1524">
            <v>1732</v>
          </cell>
          <cell r="U1524">
            <v>0.75800000000000001</v>
          </cell>
        </row>
        <row r="1525">
          <cell r="A1525" t="str">
            <v>CTHT_0054460</v>
          </cell>
          <cell r="B1525" t="str">
            <v>T-complex protein 1 subunit delta</v>
          </cell>
          <cell r="C1525">
            <v>1674</v>
          </cell>
          <cell r="D1525">
            <v>-0.72960582091606996</v>
          </cell>
          <cell r="E1525">
            <v>-2.0071321511954401</v>
          </cell>
          <cell r="F1525">
            <v>1.27752633027937</v>
          </cell>
          <cell r="G1525">
            <v>0.72960582091606996</v>
          </cell>
          <cell r="H1525">
            <v>1.6581859733258215</v>
          </cell>
          <cell r="I1525">
            <v>1.5874116947715001E-2</v>
          </cell>
          <cell r="J1525">
            <v>2.0071321511954401</v>
          </cell>
          <cell r="K1525">
            <v>4.019823481580838</v>
          </cell>
          <cell r="L1525">
            <v>7.7007007075045504E-13</v>
          </cell>
          <cell r="M1525">
            <v>-1.27752633027937</v>
          </cell>
          <cell r="N1525">
            <v>-2.4242295775294025</v>
          </cell>
          <cell r="O1525">
            <v>1.03931691247668E-5</v>
          </cell>
          <cell r="P1525">
            <v>1524</v>
          </cell>
          <cell r="Q1525">
            <v>0.78700000000000003</v>
          </cell>
          <cell r="R1525">
            <v>2014</v>
          </cell>
          <cell r="S1525">
            <v>0.71899999999999997</v>
          </cell>
          <cell r="T1525">
            <v>681</v>
          </cell>
          <cell r="U1525">
            <v>0.90500000000000003</v>
          </cell>
        </row>
        <row r="1526">
          <cell r="A1526" t="str">
            <v>CTHT_0010240</v>
          </cell>
          <cell r="B1526" t="str">
            <v>Uncharacterized protein</v>
          </cell>
          <cell r="C1526">
            <v>1548</v>
          </cell>
          <cell r="D1526">
            <v>0.79468592699979201</v>
          </cell>
          <cell r="E1526">
            <v>1.3014822709581799</v>
          </cell>
          <cell r="F1526">
            <v>-0.50679634395838702</v>
          </cell>
          <cell r="G1526">
            <v>-0.79468592699979201</v>
          </cell>
          <cell r="H1526">
            <v>-1.7346996911286194</v>
          </cell>
          <cell r="I1526">
            <v>5.7442518977342302E-2</v>
          </cell>
          <cell r="J1526">
            <v>-1.3014822709581799</v>
          </cell>
          <cell r="K1526">
            <v>-2.4648199609261843</v>
          </cell>
          <cell r="L1526">
            <v>8.3708557035871403E-4</v>
          </cell>
          <cell r="M1526">
            <v>0.50679634395838702</v>
          </cell>
          <cell r="N1526">
            <v>1.4208914508554142</v>
          </cell>
          <cell r="O1526">
            <v>0.246226729015359</v>
          </cell>
          <cell r="P1526">
            <v>1525</v>
          </cell>
          <cell r="Q1526">
            <v>0.78700000000000003</v>
          </cell>
          <cell r="R1526">
            <v>808</v>
          </cell>
          <cell r="S1526">
            <v>0.88700000000000001</v>
          </cell>
          <cell r="T1526">
            <v>1844</v>
          </cell>
          <cell r="U1526">
            <v>0.74299999999999999</v>
          </cell>
        </row>
        <row r="1527">
          <cell r="A1527" t="str">
            <v>CTHT_0009930</v>
          </cell>
          <cell r="B1527" t="str">
            <v>Protein transport protein SFT2</v>
          </cell>
          <cell r="C1527">
            <v>633</v>
          </cell>
          <cell r="D1527">
            <v>0.58086080743787205</v>
          </cell>
          <cell r="E1527">
            <v>1.40402323271683</v>
          </cell>
          <cell r="F1527">
            <v>-0.823162425278962</v>
          </cell>
          <cell r="G1527">
            <v>-0.58086080743787205</v>
          </cell>
          <cell r="H1527">
            <v>-1.4957414408723217</v>
          </cell>
          <cell r="I1527">
            <v>0.26993843411155699</v>
          </cell>
          <cell r="J1527">
            <v>-1.40402323271683</v>
          </cell>
          <cell r="K1527">
            <v>-2.6463854960504851</v>
          </cell>
          <cell r="L1527">
            <v>2.6866715228172902E-3</v>
          </cell>
          <cell r="M1527">
            <v>0.823162425278962</v>
          </cell>
          <cell r="N1527">
            <v>1.7692800531802548</v>
          </cell>
          <cell r="O1527">
            <v>0.10374691639217599</v>
          </cell>
          <cell r="P1527">
            <v>1526</v>
          </cell>
          <cell r="Q1527">
            <v>0.78700000000000003</v>
          </cell>
          <cell r="R1527">
            <v>920</v>
          </cell>
          <cell r="S1527">
            <v>0.872</v>
          </cell>
          <cell r="T1527">
            <v>2232</v>
          </cell>
          <cell r="U1527">
            <v>0.68899999999999995</v>
          </cell>
        </row>
        <row r="1528">
          <cell r="A1528" t="str">
            <v>CTHT_0070940</v>
          </cell>
          <cell r="B1528" t="str">
            <v>Ornithine aminotransferase-like protein</v>
          </cell>
          <cell r="C1528">
            <v>1344</v>
          </cell>
          <cell r="D1528">
            <v>2.3683704487355399</v>
          </cell>
          <cell r="E1528">
            <v>2.6908980638283602</v>
          </cell>
          <cell r="F1528">
            <v>-0.32252761509282701</v>
          </cell>
          <cell r="G1528">
            <v>-2.3683704487355399</v>
          </cell>
          <cell r="H1528">
            <v>-5.1635756713021088</v>
          </cell>
          <cell r="I1528">
            <v>1.35079794849413E-8</v>
          </cell>
          <cell r="J1528">
            <v>-2.6908980638283602</v>
          </cell>
          <cell r="K1528">
            <v>-6.4571523383920333</v>
          </cell>
          <cell r="L1528">
            <v>2.9017008052798701E-11</v>
          </cell>
          <cell r="M1528">
            <v>0.32252761509282701</v>
          </cell>
          <cell r="N1528">
            <v>1.2505195526191932</v>
          </cell>
          <cell r="O1528">
            <v>0.50981788545416196</v>
          </cell>
          <cell r="P1528">
            <v>1527</v>
          </cell>
          <cell r="Q1528">
            <v>0.78700000000000003</v>
          </cell>
          <cell r="R1528">
            <v>329</v>
          </cell>
          <cell r="S1528">
            <v>0.95399999999999996</v>
          </cell>
          <cell r="T1528">
            <v>1801</v>
          </cell>
          <cell r="U1528">
            <v>0.749</v>
          </cell>
        </row>
        <row r="1529">
          <cell r="A1529" t="str">
            <v>CTHT_0009680</v>
          </cell>
          <cell r="B1529" t="str">
            <v>Uncharacterized protein</v>
          </cell>
          <cell r="C1529">
            <v>4182</v>
          </cell>
          <cell r="D1529">
            <v>0.27239580988068401</v>
          </cell>
          <cell r="E1529">
            <v>1.66974182823088</v>
          </cell>
          <cell r="F1529">
            <v>-1.39734601835019</v>
          </cell>
          <cell r="G1529">
            <v>-0.27239580988068401</v>
          </cell>
          <cell r="H1529">
            <v>-1.2078119146717807</v>
          </cell>
          <cell r="I1529">
            <v>0.58166403822277901</v>
          </cell>
          <cell r="J1529">
            <v>-1.66974182823088</v>
          </cell>
          <cell r="K1529">
            <v>-3.181576537663334</v>
          </cell>
          <cell r="L1529">
            <v>3.7521130661884397E-5</v>
          </cell>
          <cell r="M1529">
            <v>1.39734601835019</v>
          </cell>
          <cell r="N1529">
            <v>2.634165550956586</v>
          </cell>
          <cell r="O1529">
            <v>8.8111183237441198E-4</v>
          </cell>
          <cell r="P1529">
            <v>1528</v>
          </cell>
          <cell r="Q1529">
            <v>0.78700000000000003</v>
          </cell>
          <cell r="R1529">
            <v>1076</v>
          </cell>
          <cell r="S1529">
            <v>0.85</v>
          </cell>
          <cell r="T1529">
            <v>2739</v>
          </cell>
          <cell r="U1529">
            <v>0.61799999999999999</v>
          </cell>
        </row>
        <row r="1530">
          <cell r="A1530" t="str">
            <v>CTHT_0061560</v>
          </cell>
          <cell r="B1530" t="str">
            <v>Uncharacterized protein</v>
          </cell>
          <cell r="C1530">
            <v>879</v>
          </cell>
          <cell r="D1530">
            <v>-1.6367781555910399</v>
          </cell>
          <cell r="E1530">
            <v>0.765915184192686</v>
          </cell>
          <cell r="F1530">
            <v>-2.4026933397837298</v>
          </cell>
          <cell r="G1530">
            <v>1.6367781555910399</v>
          </cell>
          <cell r="H1530">
            <v>3.1097059247126184</v>
          </cell>
          <cell r="I1530">
            <v>9.5237285314097696E-7</v>
          </cell>
          <cell r="J1530">
            <v>-0.765915184192686</v>
          </cell>
          <cell r="K1530">
            <v>-1.7004483481073374</v>
          </cell>
          <cell r="L1530">
            <v>2.2589887652598201E-2</v>
          </cell>
          <cell r="M1530">
            <v>2.4026933397837298</v>
          </cell>
          <cell r="N1530">
            <v>5.2878943027771852</v>
          </cell>
          <cell r="O1530">
            <v>1.7731004337255899E-13</v>
          </cell>
          <cell r="P1530">
            <v>1529</v>
          </cell>
          <cell r="Q1530">
            <v>0.78700000000000003</v>
          </cell>
          <cell r="R1530">
            <v>3150</v>
          </cell>
          <cell r="S1530">
            <v>0.56100000000000005</v>
          </cell>
          <cell r="T1530">
            <v>4207</v>
          </cell>
          <cell r="U1530">
            <v>0.41399999999999998</v>
          </cell>
        </row>
        <row r="1531">
          <cell r="A1531" t="str">
            <v>CTHT_0061230</v>
          </cell>
          <cell r="B1531" t="str">
            <v>Putative GTP binding protein</v>
          </cell>
          <cell r="C1531">
            <v>1158</v>
          </cell>
          <cell r="D1531">
            <v>0.55422785731508795</v>
          </cell>
          <cell r="E1531">
            <v>0.24431699952689101</v>
          </cell>
          <cell r="F1531">
            <v>0.30991085778819599</v>
          </cell>
          <cell r="G1531">
            <v>-0.55422785731508795</v>
          </cell>
          <cell r="H1531">
            <v>-1.4683825320838571</v>
          </cell>
          <cell r="I1531">
            <v>0.154407744070643</v>
          </cell>
          <cell r="J1531">
            <v>-0.24431699952689101</v>
          </cell>
          <cell r="K1531">
            <v>-1.1845318572813599</v>
          </cell>
          <cell r="L1531">
            <v>0.53004268101286101</v>
          </cell>
          <cell r="M1531">
            <v>-0.30991085778819599</v>
          </cell>
          <cell r="N1531">
            <v>-1.2396311024120252</v>
          </cell>
          <cell r="O1531">
            <v>0.45142032830425799</v>
          </cell>
          <cell r="P1531">
            <v>1530</v>
          </cell>
          <cell r="Q1531">
            <v>0.78700000000000003</v>
          </cell>
          <cell r="R1531">
            <v>1004</v>
          </cell>
          <cell r="S1531">
            <v>0.86</v>
          </cell>
          <cell r="T1531">
            <v>1216</v>
          </cell>
          <cell r="U1531">
            <v>0.83</v>
          </cell>
        </row>
        <row r="1532">
          <cell r="A1532" t="str">
            <v>CTHT_0042710</v>
          </cell>
          <cell r="B1532" t="str">
            <v>Putative fructosyl amino acid protein</v>
          </cell>
          <cell r="C1532">
            <v>1455</v>
          </cell>
          <cell r="D1532">
            <v>0.62172114810314405</v>
          </cell>
          <cell r="E1532">
            <v>2.1238700884931001</v>
          </cell>
          <cell r="F1532">
            <v>-1.5021489403899499</v>
          </cell>
          <cell r="G1532">
            <v>-0.62172114810314405</v>
          </cell>
          <cell r="H1532">
            <v>-1.5387097812715478</v>
          </cell>
          <cell r="I1532">
            <v>0.120754741778782</v>
          </cell>
          <cell r="J1532">
            <v>-2.1238700884931001</v>
          </cell>
          <cell r="K1532">
            <v>-4.3586159474274933</v>
          </cell>
          <cell r="L1532">
            <v>3.8141421566179504E-9</v>
          </cell>
          <cell r="M1532">
            <v>1.5021489403899499</v>
          </cell>
          <cell r="N1532">
            <v>2.8326432966622419</v>
          </cell>
          <cell r="O1532">
            <v>5.7378297972681697E-5</v>
          </cell>
          <cell r="P1532">
            <v>1531</v>
          </cell>
          <cell r="Q1532">
            <v>0.78600000000000003</v>
          </cell>
          <cell r="R1532">
            <v>960</v>
          </cell>
          <cell r="S1532">
            <v>0.86599999999999999</v>
          </cell>
          <cell r="T1532">
            <v>3120</v>
          </cell>
          <cell r="U1532">
            <v>0.56499999999999995</v>
          </cell>
        </row>
        <row r="1533">
          <cell r="A1533" t="str">
            <v>CTHT_0046860</v>
          </cell>
          <cell r="B1533" t="str">
            <v>Uncharacterized protein</v>
          </cell>
          <cell r="C1533">
            <v>957</v>
          </cell>
          <cell r="D1533">
            <v>1.6589615071803001</v>
          </cell>
          <cell r="E1533">
            <v>1.60519080515516</v>
          </cell>
          <cell r="F1533">
            <v>5.3770702025139901E-2</v>
          </cell>
          <cell r="G1533">
            <v>-1.6589615071803001</v>
          </cell>
          <cell r="H1533">
            <v>-3.157891289382436</v>
          </cell>
          <cell r="I1533">
            <v>7.6492912843641799E-4</v>
          </cell>
          <cell r="J1533">
            <v>-1.60519080515516</v>
          </cell>
          <cell r="K1533">
            <v>-3.0423598503879465</v>
          </cell>
          <cell r="L1533">
            <v>7.5936918571710595E-4</v>
          </cell>
          <cell r="M1533">
            <v>-5.3770702025139901E-2</v>
          </cell>
          <cell r="N1533">
            <v>-1.0379742846592448</v>
          </cell>
          <cell r="O1533">
            <v>0.93515782850920703</v>
          </cell>
          <cell r="P1533">
            <v>1532</v>
          </cell>
          <cell r="Q1533">
            <v>0.78600000000000003</v>
          </cell>
          <cell r="R1533">
            <v>471</v>
          </cell>
          <cell r="S1533">
            <v>0.93400000000000005</v>
          </cell>
          <cell r="T1533">
            <v>1345</v>
          </cell>
          <cell r="U1533">
            <v>0.81200000000000006</v>
          </cell>
        </row>
        <row r="1534">
          <cell r="A1534" t="str">
            <v>CTHT_0074030</v>
          </cell>
          <cell r="B1534" t="str">
            <v>Uncharacterized protein</v>
          </cell>
          <cell r="C1534">
            <v>705</v>
          </cell>
          <cell r="D1534">
            <v>0.14087951094475601</v>
          </cell>
          <cell r="E1534">
            <v>-0.38960101331701602</v>
          </cell>
          <cell r="F1534">
            <v>0.53048052426177195</v>
          </cell>
          <cell r="G1534">
            <v>-0.14087951094475601</v>
          </cell>
          <cell r="H1534">
            <v>-1.1025770756810027</v>
          </cell>
          <cell r="I1534">
            <v>0.86718176018830995</v>
          </cell>
          <cell r="J1534">
            <v>0.38960101331701602</v>
          </cell>
          <cell r="K1534">
            <v>1.3100310561594328</v>
          </cell>
          <cell r="L1534">
            <v>0.57945303570212603</v>
          </cell>
          <cell r="M1534">
            <v>-0.53048052426177195</v>
          </cell>
          <cell r="N1534">
            <v>-1.4444102109515631</v>
          </cell>
          <cell r="O1534">
            <v>0.47621796226586699</v>
          </cell>
          <cell r="P1534">
            <v>1533</v>
          </cell>
          <cell r="Q1534">
            <v>0.78600000000000003</v>
          </cell>
          <cell r="R1534">
            <v>1149</v>
          </cell>
          <cell r="S1534">
            <v>0.84</v>
          </cell>
          <cell r="T1534">
            <v>991</v>
          </cell>
          <cell r="U1534">
            <v>0.86199999999999999</v>
          </cell>
        </row>
        <row r="1535">
          <cell r="A1535" t="str">
            <v>CTHT_0009180</v>
          </cell>
          <cell r="B1535" t="str">
            <v>ER membrane protein complex subunit 3</v>
          </cell>
          <cell r="C1535">
            <v>780</v>
          </cell>
          <cell r="D1535">
            <v>-0.670924742364157</v>
          </cell>
          <cell r="E1535">
            <v>0.24641247718548101</v>
          </cell>
          <cell r="F1535">
            <v>-0.91733721954963798</v>
          </cell>
          <cell r="G1535">
            <v>0.670924742364157</v>
          </cell>
          <cell r="H1535">
            <v>1.5920931444605011</v>
          </cell>
          <cell r="I1535">
            <v>5.5811784551548699E-2</v>
          </cell>
          <cell r="J1535">
            <v>-0.24641247718548101</v>
          </cell>
          <cell r="K1535">
            <v>-1.1862536096146645</v>
          </cell>
          <cell r="L1535">
            <v>0.49241711453593501</v>
          </cell>
          <cell r="M1535">
            <v>0.91733721954963798</v>
          </cell>
          <cell r="N1535">
            <v>1.888626239459031</v>
          </cell>
          <cell r="O1535">
            <v>7.2414188149869801E-3</v>
          </cell>
          <cell r="P1535">
            <v>1534</v>
          </cell>
          <cell r="Q1535">
            <v>0.78600000000000003</v>
          </cell>
          <cell r="R1535">
            <v>1912</v>
          </cell>
          <cell r="S1535">
            <v>0.73299999999999998</v>
          </cell>
          <cell r="T1535">
            <v>2287</v>
          </cell>
          <cell r="U1535">
            <v>0.68100000000000005</v>
          </cell>
        </row>
        <row r="1536">
          <cell r="A1536" t="str">
            <v>CTHT_0024190</v>
          </cell>
          <cell r="B1536" t="str">
            <v>Uncharacterized protein</v>
          </cell>
          <cell r="C1536">
            <v>2559</v>
          </cell>
          <cell r="D1536">
            <v>-0.66406781947037297</v>
          </cell>
          <cell r="E1536">
            <v>-0.36905724734054801</v>
          </cell>
          <cell r="F1536">
            <v>-0.29501057212982501</v>
          </cell>
          <cell r="G1536">
            <v>0.66406781947037297</v>
          </cell>
          <cell r="H1536">
            <v>1.584544107734555</v>
          </cell>
          <cell r="I1536">
            <v>4.1760438993889296E-3</v>
          </cell>
          <cell r="J1536">
            <v>0.36905724734054801</v>
          </cell>
          <cell r="K1536">
            <v>1.291508597422143</v>
          </cell>
          <cell r="L1536">
            <v>0.10990273946592601</v>
          </cell>
          <cell r="M1536">
            <v>0.29501057212982501</v>
          </cell>
          <cell r="N1536">
            <v>1.2268939679513648</v>
          </cell>
          <cell r="O1536">
            <v>0.23489781827824799</v>
          </cell>
          <cell r="P1536">
            <v>1535</v>
          </cell>
          <cell r="Q1536">
            <v>0.78600000000000003</v>
          </cell>
          <cell r="R1536">
            <v>1906</v>
          </cell>
          <cell r="S1536">
            <v>0.73399999999999999</v>
          </cell>
          <cell r="T1536">
            <v>1654</v>
          </cell>
          <cell r="U1536">
            <v>0.76900000000000002</v>
          </cell>
        </row>
        <row r="1537">
          <cell r="A1537" t="str">
            <v>CTHT_0067540</v>
          </cell>
          <cell r="B1537" t="str">
            <v>Uncharacterized protein</v>
          </cell>
          <cell r="C1537">
            <v>858</v>
          </cell>
          <cell r="D1537">
            <v>7.3330922475271898E-2</v>
          </cell>
          <cell r="E1537">
            <v>1.90036058528097</v>
          </cell>
          <cell r="F1537">
            <v>-1.8270296628056999</v>
          </cell>
          <cell r="G1537">
            <v>-7.3330922475271898E-2</v>
          </cell>
          <cell r="H1537">
            <v>-1.0521430899845323</v>
          </cell>
          <cell r="I1537">
            <v>0.84969011579084996</v>
          </cell>
          <cell r="J1537">
            <v>-1.90036058528097</v>
          </cell>
          <cell r="K1537">
            <v>-3.7330648868319276</v>
          </cell>
          <cell r="L1537">
            <v>5.5349498078380199E-11</v>
          </cell>
          <cell r="M1537">
            <v>1.8270296628056999</v>
          </cell>
          <cell r="N1537">
            <v>3.5480581703832823</v>
          </cell>
          <cell r="O1537">
            <v>5.7981404589128702E-10</v>
          </cell>
          <cell r="P1537">
            <v>1536</v>
          </cell>
          <cell r="Q1537">
            <v>0.78600000000000003</v>
          </cell>
          <cell r="R1537">
            <v>1300</v>
          </cell>
          <cell r="S1537">
            <v>0.81899999999999995</v>
          </cell>
          <cell r="T1537">
            <v>3495</v>
          </cell>
          <cell r="U1537">
            <v>0.51300000000000001</v>
          </cell>
        </row>
        <row r="1538">
          <cell r="A1538" t="str">
            <v>CTHT_0059440</v>
          </cell>
          <cell r="B1538" t="str">
            <v>Uncharacterized protein</v>
          </cell>
          <cell r="C1538">
            <v>2367</v>
          </cell>
          <cell r="D1538">
            <v>-0.63230284860567298</v>
          </cell>
          <cell r="E1538">
            <v>-1.3777477562676801</v>
          </cell>
          <cell r="F1538">
            <v>0.74544490766201199</v>
          </cell>
          <cell r="G1538">
            <v>0.63230284860567298</v>
          </cell>
          <cell r="H1538">
            <v>1.5500372094984487</v>
          </cell>
          <cell r="I1538">
            <v>2.2504456451172199E-2</v>
          </cell>
          <cell r="J1538">
            <v>1.3777477562676801</v>
          </cell>
          <cell r="K1538">
            <v>2.5986237365347788</v>
          </cell>
          <cell r="L1538">
            <v>8.71490452543792E-8</v>
          </cell>
          <cell r="M1538">
            <v>-0.74544490766201199</v>
          </cell>
          <cell r="N1538">
            <v>-1.676491196863354</v>
          </cell>
          <cell r="O1538">
            <v>6.2875460040473898E-3</v>
          </cell>
          <cell r="P1538">
            <v>1537</v>
          </cell>
          <cell r="Q1538">
            <v>0.78600000000000003</v>
          </cell>
          <cell r="R1538">
            <v>1948</v>
          </cell>
          <cell r="S1538">
            <v>0.72799999999999998</v>
          </cell>
          <cell r="T1538">
            <v>965</v>
          </cell>
          <cell r="U1538">
            <v>0.86499999999999999</v>
          </cell>
        </row>
        <row r="1539">
          <cell r="A1539" t="str">
            <v>CTHT_0052710</v>
          </cell>
          <cell r="B1539" t="str">
            <v>Uncharacterized protein</v>
          </cell>
          <cell r="C1539">
            <v>2487</v>
          </cell>
          <cell r="D1539">
            <v>-0.219940167802475</v>
          </cell>
          <cell r="E1539">
            <v>3.3008347169886201</v>
          </cell>
          <cell r="F1539">
            <v>-3.5207748847910998</v>
          </cell>
          <cell r="G1539">
            <v>0.219940167802475</v>
          </cell>
          <cell r="H1539">
            <v>1.164685283034276</v>
          </cell>
          <cell r="I1539">
            <v>0.66583932228717402</v>
          </cell>
          <cell r="J1539">
            <v>-3.3008347169886201</v>
          </cell>
          <cell r="K1539">
            <v>-9.8548554969023616</v>
          </cell>
          <cell r="L1539">
            <v>3.4956065247733399E-16</v>
          </cell>
          <cell r="M1539">
            <v>3.5207748847910998</v>
          </cell>
          <cell r="N1539">
            <v>11.477805163671654</v>
          </cell>
          <cell r="O1539">
            <v>9.6429307499155393E-18</v>
          </cell>
          <cell r="P1539">
            <v>1538</v>
          </cell>
          <cell r="Q1539">
            <v>0.78500000000000003</v>
          </cell>
          <cell r="R1539">
            <v>1401</v>
          </cell>
          <cell r="S1539">
            <v>0.80500000000000005</v>
          </cell>
          <cell r="T1539">
            <v>5333</v>
          </cell>
          <cell r="U1539">
            <v>0.25700000000000001</v>
          </cell>
        </row>
        <row r="1540">
          <cell r="A1540" t="str">
            <v>CTHT_0051640</v>
          </cell>
          <cell r="B1540" t="str">
            <v>Ras-like protein</v>
          </cell>
          <cell r="C1540">
            <v>702</v>
          </cell>
          <cell r="D1540">
            <v>-1.23642507602904E-2</v>
          </cell>
          <cell r="E1540">
            <v>0.73358583440131597</v>
          </cell>
          <cell r="F1540">
            <v>-0.74595008516160699</v>
          </cell>
          <cell r="G1540">
            <v>1.23642507602904E-2</v>
          </cell>
          <cell r="H1540">
            <v>1.0086070752466458</v>
          </cell>
          <cell r="I1540">
            <v>0.97923091781014304</v>
          </cell>
          <cell r="J1540">
            <v>-0.73358583440131597</v>
          </cell>
          <cell r="K1540">
            <v>-1.6627667849334009</v>
          </cell>
          <cell r="L1540">
            <v>2.2285965893237201E-2</v>
          </cell>
          <cell r="M1540">
            <v>0.74595008516160699</v>
          </cell>
          <cell r="N1540">
            <v>1.6770783437689467</v>
          </cell>
          <cell r="O1540">
            <v>2.55486197936583E-2</v>
          </cell>
          <cell r="P1540">
            <v>1539</v>
          </cell>
          <cell r="Q1540">
            <v>0.78500000000000003</v>
          </cell>
          <cell r="R1540">
            <v>1390</v>
          </cell>
          <cell r="S1540">
            <v>0.80600000000000005</v>
          </cell>
          <cell r="T1540">
            <v>2119</v>
          </cell>
          <cell r="U1540">
            <v>0.70499999999999996</v>
          </cell>
        </row>
        <row r="1541">
          <cell r="A1541" t="str">
            <v>CTHT_0028620</v>
          </cell>
          <cell r="B1541" t="str">
            <v>Mitochondrial import receptor subunit (Tom40)-like protein</v>
          </cell>
          <cell r="C1541">
            <v>1044</v>
          </cell>
          <cell r="D1541">
            <v>-1.8256727572499001</v>
          </cell>
          <cell r="E1541">
            <v>-2.9316472261820401</v>
          </cell>
          <cell r="F1541">
            <v>1.10597446893214</v>
          </cell>
          <cell r="G1541">
            <v>1.8256727572499001</v>
          </cell>
          <cell r="H1541">
            <v>3.5447226653943922</v>
          </cell>
          <cell r="I1541">
            <v>6.6319404443589E-12</v>
          </cell>
          <cell r="J1541">
            <v>2.9316472261820401</v>
          </cell>
          <cell r="K1541">
            <v>7.6298105031245882</v>
          </cell>
          <cell r="L1541">
            <v>4.93052699808434E-30</v>
          </cell>
          <cell r="M1541">
            <v>-1.10597446893214</v>
          </cell>
          <cell r="N1541">
            <v>-2.1524421579186317</v>
          </cell>
          <cell r="O1541">
            <v>3.9577427469011398E-5</v>
          </cell>
          <cell r="P1541">
            <v>1540</v>
          </cell>
          <cell r="Q1541">
            <v>0.78500000000000003</v>
          </cell>
          <cell r="R1541">
            <v>3440</v>
          </cell>
          <cell r="S1541">
            <v>0.52100000000000002</v>
          </cell>
          <cell r="T1541">
            <v>770</v>
          </cell>
          <cell r="U1541">
            <v>0.89200000000000002</v>
          </cell>
        </row>
        <row r="1542">
          <cell r="A1542" t="str">
            <v>CTHT_0033700</v>
          </cell>
          <cell r="B1542" t="str">
            <v>Methylenetetrahydrofolate reductase (EC 1.5.1.20)</v>
          </cell>
          <cell r="C1542">
            <v>1845</v>
          </cell>
          <cell r="D1542">
            <v>-2.0581893790183301</v>
          </cell>
          <cell r="E1542">
            <v>-1.7548504620616101</v>
          </cell>
          <cell r="F1542">
            <v>-0.303338916956718</v>
          </cell>
          <cell r="G1542">
            <v>2.0581893790183301</v>
          </cell>
          <cell r="H1542">
            <v>4.1646330359601444</v>
          </cell>
          <cell r="I1542">
            <v>1.6592087688678201E-5</v>
          </cell>
          <cell r="J1542">
            <v>1.7548504620616101</v>
          </cell>
          <cell r="K1542">
            <v>3.3749133505450075</v>
          </cell>
          <cell r="L1542">
            <v>1.58017108624713E-4</v>
          </cell>
          <cell r="M1542">
            <v>0.303338916956718</v>
          </cell>
          <cell r="N1542">
            <v>1.233997025519959</v>
          </cell>
          <cell r="O1542">
            <v>0.58786207447508998</v>
          </cell>
          <cell r="P1542">
            <v>1541</v>
          </cell>
          <cell r="Q1542">
            <v>0.78500000000000003</v>
          </cell>
          <cell r="R1542">
            <v>3660</v>
          </cell>
          <cell r="S1542">
            <v>0.49</v>
          </cell>
          <cell r="T1542">
            <v>1633</v>
          </cell>
          <cell r="U1542">
            <v>0.77200000000000002</v>
          </cell>
        </row>
        <row r="1543">
          <cell r="A1543" t="str">
            <v>CTHT_0072830</v>
          </cell>
          <cell r="B1543" t="str">
            <v>Uncharacterized protein</v>
          </cell>
          <cell r="C1543">
            <v>807</v>
          </cell>
          <cell r="D1543">
            <v>-0.52390019946180899</v>
          </cell>
          <cell r="E1543">
            <v>0.319299011279774</v>
          </cell>
          <cell r="F1543">
            <v>-0.84319921074158299</v>
          </cell>
          <cell r="G1543">
            <v>0.52390019946180899</v>
          </cell>
          <cell r="H1543">
            <v>1.4378370649259744</v>
          </cell>
          <cell r="I1543">
            <v>0.16741781178604101</v>
          </cell>
          <cell r="J1543">
            <v>-0.319299011279774</v>
          </cell>
          <cell r="K1543">
            <v>-1.2477241469584253</v>
          </cell>
          <cell r="L1543">
            <v>0.38914353247469902</v>
          </cell>
          <cell r="M1543">
            <v>0.84319921074158299</v>
          </cell>
          <cell r="N1543">
            <v>1.7940240252999675</v>
          </cell>
          <cell r="O1543">
            <v>1.99157143313997E-2</v>
          </cell>
          <cell r="P1543">
            <v>1542</v>
          </cell>
          <cell r="Q1543">
            <v>0.78500000000000003</v>
          </cell>
          <cell r="R1543">
            <v>1817</v>
          </cell>
          <cell r="S1543">
            <v>0.747</v>
          </cell>
          <cell r="T1543">
            <v>2203</v>
          </cell>
          <cell r="U1543">
            <v>0.69299999999999995</v>
          </cell>
        </row>
        <row r="1544">
          <cell r="A1544" t="str">
            <v>CTHT_0022290</v>
          </cell>
          <cell r="B1544" t="str">
            <v>Uncharacterized protein</v>
          </cell>
          <cell r="C1544">
            <v>2235</v>
          </cell>
          <cell r="D1544">
            <v>1.54659125494762</v>
          </cell>
          <cell r="E1544">
            <v>2.2006447509582201</v>
          </cell>
          <cell r="F1544">
            <v>-0.65405349601060803</v>
          </cell>
          <cell r="G1544">
            <v>-1.54659125494762</v>
          </cell>
          <cell r="H1544">
            <v>-2.9212609867679435</v>
          </cell>
          <cell r="I1544">
            <v>7.0263081745323197E-6</v>
          </cell>
          <cell r="J1544">
            <v>-2.2006447509582201</v>
          </cell>
          <cell r="K1544">
            <v>-4.5968473256687501</v>
          </cell>
          <cell r="L1544">
            <v>2.5700895953841499E-11</v>
          </cell>
          <cell r="M1544">
            <v>0.65405349601060803</v>
          </cell>
          <cell r="N1544">
            <v>1.573583239050026</v>
          </cell>
          <cell r="O1544">
            <v>7.1791892292193807E-2</v>
          </cell>
          <cell r="P1544">
            <v>1543</v>
          </cell>
          <cell r="Q1544">
            <v>0.78500000000000003</v>
          </cell>
          <cell r="R1544">
            <v>538</v>
          </cell>
          <cell r="S1544">
            <v>0.92500000000000004</v>
          </cell>
          <cell r="T1544">
            <v>2061</v>
          </cell>
          <cell r="U1544">
            <v>0.71299999999999997</v>
          </cell>
        </row>
        <row r="1545">
          <cell r="A1545" t="str">
            <v>CTHT_0032610</v>
          </cell>
          <cell r="B1545" t="str">
            <v>Uncharacterized protein</v>
          </cell>
          <cell r="C1545">
            <v>525</v>
          </cell>
          <cell r="D1545">
            <v>0.161090415631229</v>
          </cell>
          <cell r="E1545">
            <v>0.201357328006815</v>
          </cell>
          <cell r="F1545">
            <v>-4.0266912375585398E-2</v>
          </cell>
          <cell r="G1545">
            <v>-0.161090415631229</v>
          </cell>
          <cell r="H1545">
            <v>-1.1181319235958636</v>
          </cell>
          <cell r="I1545">
            <v>0.67553427734757399</v>
          </cell>
          <cell r="J1545">
            <v>-0.201357328006815</v>
          </cell>
          <cell r="K1545">
            <v>-1.1497795912149791</v>
          </cell>
          <cell r="L1545">
            <v>0.55994439307872301</v>
          </cell>
          <cell r="M1545">
            <v>4.0266912375585398E-2</v>
          </cell>
          <cell r="N1545">
            <v>1.0283040551398779</v>
          </cell>
          <cell r="O1545">
            <v>0.92557158104392701</v>
          </cell>
          <cell r="P1545">
            <v>1544</v>
          </cell>
          <cell r="Q1545">
            <v>0.78500000000000003</v>
          </cell>
          <cell r="R1545">
            <v>1218</v>
          </cell>
          <cell r="S1545">
            <v>0.83</v>
          </cell>
          <cell r="T1545">
            <v>1404</v>
          </cell>
          <cell r="U1545">
            <v>0.80400000000000005</v>
          </cell>
        </row>
        <row r="1546">
          <cell r="A1546" t="str">
            <v>CTHT_0030690</v>
          </cell>
          <cell r="B1546" t="str">
            <v>Uncharacterized protein</v>
          </cell>
          <cell r="C1546">
            <v>2610</v>
          </cell>
          <cell r="D1546">
            <v>1.1547538130936501</v>
          </cell>
          <cell r="E1546">
            <v>1.33224602809209</v>
          </cell>
          <cell r="F1546">
            <v>-0.17749221499843601</v>
          </cell>
          <cell r="G1546">
            <v>-1.1547538130936501</v>
          </cell>
          <cell r="H1546">
            <v>-2.2264632719747182</v>
          </cell>
          <cell r="I1546">
            <v>6.6937330634468401E-4</v>
          </cell>
          <cell r="J1546">
            <v>-1.33224602809209</v>
          </cell>
          <cell r="K1546">
            <v>-2.5179437046005857</v>
          </cell>
          <cell r="L1546">
            <v>4.3369810575218902E-5</v>
          </cell>
          <cell r="M1546">
            <v>0.17749221499843601</v>
          </cell>
          <cell r="N1546">
            <v>1.1309163444530292</v>
          </cell>
          <cell r="O1546">
            <v>0.65686932843907597</v>
          </cell>
          <cell r="P1546">
            <v>1545</v>
          </cell>
          <cell r="Q1546">
            <v>0.78400000000000003</v>
          </cell>
          <cell r="R1546">
            <v>648</v>
          </cell>
          <cell r="S1546">
            <v>0.90900000000000003</v>
          </cell>
          <cell r="T1546">
            <v>1519</v>
          </cell>
          <cell r="U1546">
            <v>0.78800000000000003</v>
          </cell>
        </row>
        <row r="1547">
          <cell r="A1547" t="str">
            <v>CTHT_0024680</v>
          </cell>
          <cell r="B1547" t="str">
            <v>Uncharacterized protein</v>
          </cell>
          <cell r="C1547">
            <v>231</v>
          </cell>
          <cell r="D1547">
            <v>-0.42863423543638302</v>
          </cell>
          <cell r="E1547">
            <v>8.0417765215229503E-2</v>
          </cell>
          <cell r="F1547">
            <v>-0.50905200065161305</v>
          </cell>
          <cell r="G1547">
            <v>0.42863423543638302</v>
          </cell>
          <cell r="H1547">
            <v>1.3459587868669598</v>
          </cell>
          <cell r="I1547">
            <v>0.20467695512489001</v>
          </cell>
          <cell r="J1547">
            <v>-8.0417765215229503E-2</v>
          </cell>
          <cell r="K1547">
            <v>-1.0573241685360548</v>
          </cell>
          <cell r="L1547">
            <v>0.81798060926359895</v>
          </cell>
          <cell r="M1547">
            <v>0.50905200065161305</v>
          </cell>
          <cell r="N1547">
            <v>1.4231147552079058</v>
          </cell>
          <cell r="O1547">
            <v>0.124101858627374</v>
          </cell>
          <cell r="P1547">
            <v>1546</v>
          </cell>
          <cell r="Q1547">
            <v>0.78400000000000003</v>
          </cell>
          <cell r="R1547">
            <v>1745</v>
          </cell>
          <cell r="S1547">
            <v>0.75700000000000001</v>
          </cell>
          <cell r="T1547">
            <v>1907</v>
          </cell>
          <cell r="U1547">
            <v>0.73399999999999999</v>
          </cell>
        </row>
        <row r="1548">
          <cell r="A1548" t="str">
            <v>CTHT_0064720</v>
          </cell>
          <cell r="B1548" t="str">
            <v>Phosphatidate cytidylyltransferase (EC 2.7.7.41)</v>
          </cell>
          <cell r="C1548">
            <v>1329</v>
          </cell>
          <cell r="D1548">
            <v>-0.13305725356321599</v>
          </cell>
          <cell r="E1548">
            <v>-0.43982609406223899</v>
          </cell>
          <cell r="F1548">
            <v>0.30676884049902298</v>
          </cell>
          <cell r="G1548">
            <v>0.13305725356321599</v>
          </cell>
          <cell r="H1548">
            <v>1.0966151070549117</v>
          </cell>
          <cell r="I1548">
            <v>0.68508832694105204</v>
          </cell>
          <cell r="J1548">
            <v>0.43982609406223899</v>
          </cell>
          <cell r="K1548">
            <v>1.3564408089476807</v>
          </cell>
          <cell r="L1548">
            <v>0.110253512228898</v>
          </cell>
          <cell r="M1548">
            <v>-0.30676884049902298</v>
          </cell>
          <cell r="N1548">
            <v>-1.2369342718527392</v>
          </cell>
          <cell r="O1548">
            <v>0.30751781045078802</v>
          </cell>
          <cell r="P1548">
            <v>1547</v>
          </cell>
          <cell r="Q1548">
            <v>0.78400000000000003</v>
          </cell>
          <cell r="R1548">
            <v>1483</v>
          </cell>
          <cell r="S1548">
            <v>0.79300000000000004</v>
          </cell>
          <cell r="T1548">
            <v>1230</v>
          </cell>
          <cell r="U1548">
            <v>0.82799999999999996</v>
          </cell>
        </row>
        <row r="1549">
          <cell r="A1549" t="str">
            <v>CTHT_0057500</v>
          </cell>
          <cell r="B1549" t="str">
            <v>Uncharacterized protein</v>
          </cell>
          <cell r="C1549">
            <v>1050</v>
          </cell>
          <cell r="D1549">
            <v>0.10671909725630201</v>
          </cell>
          <cell r="E1549">
            <v>0.461306368229771</v>
          </cell>
          <cell r="F1549">
            <v>-0.35458727097346898</v>
          </cell>
          <cell r="G1549">
            <v>-0.10671909725630201</v>
          </cell>
          <cell r="H1549">
            <v>-1.0767766998795221</v>
          </cell>
          <cell r="I1549">
            <v>0.78805457766623699</v>
          </cell>
          <cell r="J1549">
            <v>-0.461306368229771</v>
          </cell>
          <cell r="K1549">
            <v>-1.3767879428611993</v>
          </cell>
          <cell r="L1549">
            <v>0.15363452791659499</v>
          </cell>
          <cell r="M1549">
            <v>0.35458727097346898</v>
          </cell>
          <cell r="N1549">
            <v>1.2786197389070963</v>
          </cell>
          <cell r="O1549">
            <v>0.31193897475548799</v>
          </cell>
          <cell r="P1549">
            <v>1548</v>
          </cell>
          <cell r="Q1549">
            <v>0.78400000000000003</v>
          </cell>
          <cell r="R1549">
            <v>1247</v>
          </cell>
          <cell r="S1549">
            <v>0.82599999999999996</v>
          </cell>
          <cell r="T1549">
            <v>1699</v>
          </cell>
          <cell r="U1549">
            <v>0.76300000000000001</v>
          </cell>
        </row>
        <row r="1550">
          <cell r="A1550" t="str">
            <v>CTHT_0067900</v>
          </cell>
          <cell r="B1550" t="str">
            <v>Uncharacterized protein</v>
          </cell>
          <cell r="C1550">
            <v>783</v>
          </cell>
          <cell r="D1550">
            <v>1.1231298806446399</v>
          </cell>
          <cell r="E1550">
            <v>2.3613064754701201</v>
          </cell>
          <cell r="F1550">
            <v>-1.2381765948254799</v>
          </cell>
          <cell r="G1550">
            <v>-1.1231298806446399</v>
          </cell>
          <cell r="H1550">
            <v>-2.1781901164660855</v>
          </cell>
          <cell r="I1550">
            <v>1.0695956446352701E-2</v>
          </cell>
          <cell r="J1550">
            <v>-2.3613064754701201</v>
          </cell>
          <cell r="K1550">
            <v>-5.138354674109447</v>
          </cell>
          <cell r="L1550">
            <v>9.6811694369617999E-9</v>
          </cell>
          <cell r="M1550">
            <v>1.2381765948254799</v>
          </cell>
          <cell r="N1550">
            <v>2.359001923324286</v>
          </cell>
          <cell r="O1550">
            <v>4.51911755478881E-3</v>
          </cell>
          <cell r="P1550">
            <v>1549</v>
          </cell>
          <cell r="Q1550">
            <v>0.78400000000000003</v>
          </cell>
          <cell r="R1550">
            <v>720</v>
          </cell>
          <cell r="S1550">
            <v>0.89900000000000002</v>
          </cell>
          <cell r="T1550">
            <v>2825</v>
          </cell>
          <cell r="U1550">
            <v>0.60599999999999998</v>
          </cell>
        </row>
        <row r="1551">
          <cell r="A1551" t="str">
            <v>CTHT_0014660</v>
          </cell>
          <cell r="B1551" t="str">
            <v>Aspartyl-tRNA synthetase-like protein</v>
          </cell>
          <cell r="C1551">
            <v>1797</v>
          </cell>
          <cell r="D1551">
            <v>-1.58084681773883</v>
          </cell>
          <cell r="E1551">
            <v>-2.70404723987187</v>
          </cell>
          <cell r="F1551">
            <v>1.1232004221330301</v>
          </cell>
          <cell r="G1551">
            <v>1.58084681773883</v>
          </cell>
          <cell r="H1551">
            <v>2.9914538737137621</v>
          </cell>
          <cell r="I1551">
            <v>9.3888764845318993E-6</v>
          </cell>
          <cell r="J1551">
            <v>2.70404723987187</v>
          </cell>
          <cell r="K1551">
            <v>6.516273871139056</v>
          </cell>
          <cell r="L1551">
            <v>1.8518752519137999E-15</v>
          </cell>
          <cell r="M1551">
            <v>-1.1232004221330301</v>
          </cell>
          <cell r="N1551">
            <v>-2.1782966230561782</v>
          </cell>
          <cell r="O1551">
            <v>1.80987709366264E-3</v>
          </cell>
          <cell r="P1551">
            <v>1550</v>
          </cell>
          <cell r="Q1551">
            <v>0.78400000000000003</v>
          </cell>
          <cell r="R1551">
            <v>3009</v>
          </cell>
          <cell r="S1551">
            <v>0.58099999999999996</v>
          </cell>
          <cell r="T1551">
            <v>724</v>
          </cell>
          <cell r="U1551">
            <v>0.89900000000000002</v>
          </cell>
        </row>
        <row r="1552">
          <cell r="A1552" t="str">
            <v>CTHT_0009610</v>
          </cell>
          <cell r="B1552" t="str">
            <v>Dihydrolipoamide acetyltransferase component of pyruvate dehydrogenase complex (EC 2.3.1.-)</v>
          </cell>
          <cell r="C1552">
            <v>1539</v>
          </cell>
          <cell r="D1552">
            <v>1.6891302473095899</v>
          </cell>
          <cell r="E1552">
            <v>1.8245034462655301</v>
          </cell>
          <cell r="F1552">
            <v>-0.13537319895594399</v>
          </cell>
          <cell r="G1552">
            <v>-1.6891302473095899</v>
          </cell>
          <cell r="H1552">
            <v>-3.2246224335353086</v>
          </cell>
          <cell r="I1552">
            <v>1.3185099661984E-3</v>
          </cell>
          <cell r="J1552">
            <v>-1.8245034462655301</v>
          </cell>
          <cell r="K1552">
            <v>-3.541850815306864</v>
          </cell>
          <cell r="L1552">
            <v>3.0638447987324302E-4</v>
          </cell>
          <cell r="M1552">
            <v>0.13537319895594399</v>
          </cell>
          <cell r="N1552">
            <v>1.098376907160499</v>
          </cell>
          <cell r="O1552">
            <v>0.83692340422883404</v>
          </cell>
          <cell r="P1552">
            <v>1551</v>
          </cell>
          <cell r="Q1552">
            <v>0.78400000000000003</v>
          </cell>
          <cell r="R1552">
            <v>479</v>
          </cell>
          <cell r="S1552">
            <v>0.93300000000000005</v>
          </cell>
          <cell r="T1552">
            <v>1583</v>
          </cell>
          <cell r="U1552">
            <v>0.77900000000000003</v>
          </cell>
        </row>
        <row r="1553">
          <cell r="A1553" t="str">
            <v>CTHT_0033140</v>
          </cell>
          <cell r="B1553" t="str">
            <v>Tetracycline:hydrogen antiporter-like protein</v>
          </cell>
          <cell r="C1553">
            <v>1662</v>
          </cell>
          <cell r="D1553">
            <v>-1.77137713457257</v>
          </cell>
          <cell r="E1553">
            <v>0.81078231041710902</v>
          </cell>
          <cell r="F1553">
            <v>-2.5821594449896801</v>
          </cell>
          <cell r="G1553">
            <v>1.77137713457257</v>
          </cell>
          <cell r="H1553">
            <v>3.4137966756064326</v>
          </cell>
          <cell r="I1553">
            <v>3.1507116180750098E-4</v>
          </cell>
          <cell r="J1553">
            <v>-0.81078231041710902</v>
          </cell>
          <cell r="K1553">
            <v>-1.754162390317205</v>
          </cell>
          <cell r="L1553">
            <v>0.102191571719673</v>
          </cell>
          <cell r="M1553">
            <v>2.5821594449896801</v>
          </cell>
          <cell r="N1553">
            <v>5.9883537365387127</v>
          </cell>
          <cell r="O1553">
            <v>6.4722677793466395E-8</v>
          </cell>
          <cell r="P1553">
            <v>1552</v>
          </cell>
          <cell r="Q1553">
            <v>0.78400000000000003</v>
          </cell>
          <cell r="R1553">
            <v>3398</v>
          </cell>
          <cell r="S1553">
            <v>0.52600000000000002</v>
          </cell>
          <cell r="T1553">
            <v>4498</v>
          </cell>
          <cell r="U1553">
            <v>0.373</v>
          </cell>
        </row>
        <row r="1554">
          <cell r="A1554" t="str">
            <v>CTHT_0017610</v>
          </cell>
          <cell r="B1554" t="str">
            <v>Serine palmitoyltransferase-like protein</v>
          </cell>
          <cell r="C1554">
            <v>1560</v>
          </cell>
          <cell r="D1554">
            <v>-0.90970669933076098</v>
          </cell>
          <cell r="E1554">
            <v>-0.35601150268137299</v>
          </cell>
          <cell r="F1554">
            <v>-0.55369519664938804</v>
          </cell>
          <cell r="G1554">
            <v>0.90970669933076098</v>
          </cell>
          <cell r="H1554">
            <v>1.8786635263075382</v>
          </cell>
          <cell r="I1554">
            <v>7.7494615869926401E-5</v>
          </cell>
          <cell r="J1554">
            <v>0.35601150268137299</v>
          </cell>
          <cell r="K1554">
            <v>1.2798826183732255</v>
          </cell>
          <cell r="L1554">
            <v>0.12742362198819299</v>
          </cell>
          <cell r="M1554">
            <v>0.55369519664938804</v>
          </cell>
          <cell r="N1554">
            <v>1.4678404873529602</v>
          </cell>
          <cell r="O1554">
            <v>1.9134425590135399E-2</v>
          </cell>
          <cell r="P1554">
            <v>1553</v>
          </cell>
          <cell r="Q1554">
            <v>0.78300000000000003</v>
          </cell>
          <cell r="R1554">
            <v>2266</v>
          </cell>
          <cell r="S1554">
            <v>0.68400000000000005</v>
          </cell>
          <cell r="T1554">
            <v>1913</v>
          </cell>
          <cell r="U1554">
            <v>0.73299999999999998</v>
          </cell>
        </row>
        <row r="1555">
          <cell r="A1555" t="str">
            <v>CTHT_0024040</v>
          </cell>
          <cell r="B1555" t="str">
            <v>Thiamine biosynthetic bifunctional enzyme-like protein</v>
          </cell>
          <cell r="C1555">
            <v>1641</v>
          </cell>
          <cell r="D1555">
            <v>0.16226568850645501</v>
          </cell>
          <cell r="E1555">
            <v>-0.73600495517105702</v>
          </cell>
          <cell r="F1555">
            <v>0.89827064367751197</v>
          </cell>
          <cell r="G1555">
            <v>-0.16226568850645501</v>
          </cell>
          <cell r="H1555">
            <v>-1.1190431664366995</v>
          </cell>
          <cell r="I1555">
            <v>0.71586532817969994</v>
          </cell>
          <cell r="J1555">
            <v>0.73600495517105702</v>
          </cell>
          <cell r="K1555">
            <v>1.6655572623789228</v>
          </cell>
          <cell r="L1555">
            <v>4.4816903354447303E-2</v>
          </cell>
          <cell r="M1555">
            <v>-0.89827064367751197</v>
          </cell>
          <cell r="N1555">
            <v>-1.8638304727741506</v>
          </cell>
          <cell r="O1555">
            <v>1.7207230806495999E-2</v>
          </cell>
          <cell r="P1555">
            <v>1554</v>
          </cell>
          <cell r="Q1555">
            <v>0.78300000000000003</v>
          </cell>
          <cell r="R1555">
            <v>1282</v>
          </cell>
          <cell r="S1555">
            <v>0.82099999999999995</v>
          </cell>
          <cell r="T1555">
            <v>898</v>
          </cell>
          <cell r="U1555">
            <v>0.875</v>
          </cell>
        </row>
        <row r="1556">
          <cell r="A1556" t="str">
            <v>CTHT_0008520</v>
          </cell>
          <cell r="B1556" t="str">
            <v>Putative mitochondrial carrier protein</v>
          </cell>
          <cell r="C1556">
            <v>948</v>
          </cell>
          <cell r="D1556">
            <v>1.0243976351649</v>
          </cell>
          <cell r="E1556">
            <v>0.21242458667290201</v>
          </cell>
          <cell r="F1556">
            <v>0.81197304849200003</v>
          </cell>
          <cell r="G1556">
            <v>-1.0243976351649</v>
          </cell>
          <cell r="H1556">
            <v>-2.0341099100790379</v>
          </cell>
          <cell r="I1556">
            <v>2.9876184353914401E-4</v>
          </cell>
          <cell r="J1556">
            <v>-0.21242458667290201</v>
          </cell>
          <cell r="K1556">
            <v>-1.1586337431563591</v>
          </cell>
          <cell r="L1556">
            <v>0.48042628568175699</v>
          </cell>
          <cell r="M1556">
            <v>-0.81197304849200003</v>
          </cell>
          <cell r="N1556">
            <v>-1.7556107977122279</v>
          </cell>
          <cell r="O1556">
            <v>4.5100471117425298E-3</v>
          </cell>
          <cell r="P1556">
            <v>1555</v>
          </cell>
          <cell r="Q1556">
            <v>0.78300000000000003</v>
          </cell>
          <cell r="R1556">
            <v>719</v>
          </cell>
          <cell r="S1556">
            <v>0.9</v>
          </cell>
          <cell r="T1556">
            <v>872</v>
          </cell>
          <cell r="U1556">
            <v>0.878</v>
          </cell>
        </row>
        <row r="1557">
          <cell r="A1557" t="str">
            <v>CTHT_0009210</v>
          </cell>
          <cell r="B1557" t="str">
            <v>Methylenetetrahydrofolate dehydrogenase (NAD+)-like protein</v>
          </cell>
          <cell r="C1557">
            <v>1032</v>
          </cell>
          <cell r="D1557">
            <v>-2.2784918485057202</v>
          </cell>
          <cell r="E1557">
            <v>-4.1251147472609899</v>
          </cell>
          <cell r="F1557">
            <v>1.84662289875527</v>
          </cell>
          <cell r="G1557">
            <v>2.2784918485057202</v>
          </cell>
          <cell r="H1557">
            <v>4.8517050541322586</v>
          </cell>
          <cell r="I1557">
            <v>1.72457337751678E-10</v>
          </cell>
          <cell r="J1557">
            <v>4.1251147472609899</v>
          </cell>
          <cell r="K1557">
            <v>17.44951154472237</v>
          </cell>
          <cell r="L1557">
            <v>4.3343788596079002E-33</v>
          </cell>
          <cell r="M1557">
            <v>-1.84662289875527</v>
          </cell>
          <cell r="N1557">
            <v>-3.5965730294879319</v>
          </cell>
          <cell r="O1557">
            <v>2.0927006551584801E-7</v>
          </cell>
          <cell r="P1557">
            <v>1556</v>
          </cell>
          <cell r="Q1557">
            <v>0.78300000000000003</v>
          </cell>
          <cell r="R1557">
            <v>4016</v>
          </cell>
          <cell r="S1557">
            <v>0.44</v>
          </cell>
          <cell r="T1557">
            <v>489</v>
          </cell>
          <cell r="U1557">
            <v>0.93200000000000005</v>
          </cell>
        </row>
        <row r="1558">
          <cell r="A1558" t="str">
            <v>CTHT_0055780</v>
          </cell>
          <cell r="B1558" t="str">
            <v>Putative endoplasmic reticulum protein</v>
          </cell>
          <cell r="C1558">
            <v>657</v>
          </cell>
          <cell r="D1558">
            <v>-0.19419083569426199</v>
          </cell>
          <cell r="E1558">
            <v>1.0898750804561901</v>
          </cell>
          <cell r="F1558">
            <v>-1.28406591615046</v>
          </cell>
          <cell r="G1558">
            <v>0.19419083569426199</v>
          </cell>
          <cell r="H1558">
            <v>1.1440822992250084</v>
          </cell>
          <cell r="I1558">
            <v>0.51601837793821403</v>
          </cell>
          <cell r="J1558">
            <v>-1.0898750804561901</v>
          </cell>
          <cell r="K1558">
            <v>-2.1285560503043102</v>
          </cell>
          <cell r="L1558">
            <v>1.21492893286682E-5</v>
          </cell>
          <cell r="M1558">
            <v>1.28406591615046</v>
          </cell>
          <cell r="N1558">
            <v>2.4352433000614711</v>
          </cell>
          <cell r="O1558">
            <v>3.7977261087386003E-7</v>
          </cell>
          <cell r="P1558">
            <v>1557</v>
          </cell>
          <cell r="Q1558">
            <v>0.78300000000000003</v>
          </cell>
          <cell r="R1558">
            <v>1509</v>
          </cell>
          <cell r="S1558">
            <v>0.79</v>
          </cell>
          <cell r="T1558">
            <v>2751</v>
          </cell>
          <cell r="U1558">
            <v>0.61699999999999999</v>
          </cell>
        </row>
        <row r="1559">
          <cell r="A1559" t="str">
            <v>CTHT_0064990</v>
          </cell>
          <cell r="B1559" t="str">
            <v>Uncharacterized protein</v>
          </cell>
          <cell r="C1559">
            <v>1155</v>
          </cell>
          <cell r="D1559">
            <v>-1.1198834711500101</v>
          </cell>
          <cell r="E1559">
            <v>-0.59485288230431299</v>
          </cell>
          <cell r="F1559">
            <v>-0.52503058884569898</v>
          </cell>
          <cell r="G1559">
            <v>1.1198834711500101</v>
          </cell>
          <cell r="H1559">
            <v>2.1732941774193519</v>
          </cell>
          <cell r="I1559">
            <v>1.5695722020719401E-2</v>
          </cell>
          <cell r="J1559">
            <v>0.59485288230431299</v>
          </cell>
          <cell r="K1559">
            <v>1.5103185641583992</v>
          </cell>
          <cell r="L1559">
            <v>0.19907823000786401</v>
          </cell>
          <cell r="M1559">
            <v>0.52503058884569898</v>
          </cell>
          <cell r="N1559">
            <v>1.4389640894273112</v>
          </cell>
          <cell r="O1559">
            <v>0.29085616780349899</v>
          </cell>
          <cell r="P1559">
            <v>1558</v>
          </cell>
          <cell r="Q1559">
            <v>0.78300000000000003</v>
          </cell>
          <cell r="R1559">
            <v>2515</v>
          </cell>
          <cell r="S1559">
            <v>0.64900000000000002</v>
          </cell>
          <cell r="T1559">
            <v>1925</v>
          </cell>
          <cell r="U1559">
            <v>0.73199999999999998</v>
          </cell>
        </row>
        <row r="1560">
          <cell r="A1560" t="str">
            <v>CTHT_0066370</v>
          </cell>
          <cell r="B1560" t="str">
            <v>Uncharacterized protein</v>
          </cell>
          <cell r="C1560">
            <v>2322</v>
          </cell>
          <cell r="D1560">
            <v>-0.41562134785456001</v>
          </cell>
          <cell r="E1560">
            <v>-1.14384296733093</v>
          </cell>
          <cell r="F1560">
            <v>0.72822161947637098</v>
          </cell>
          <cell r="G1560">
            <v>0.41562134785456001</v>
          </cell>
          <cell r="H1560">
            <v>1.3338730331911854</v>
          </cell>
          <cell r="I1560">
            <v>0.15448966163578401</v>
          </cell>
          <cell r="J1560">
            <v>1.14384296733093</v>
          </cell>
          <cell r="K1560">
            <v>2.2096884391004452</v>
          </cell>
          <cell r="L1560">
            <v>1.2707641575851499E-5</v>
          </cell>
          <cell r="M1560">
            <v>-0.72822161947637098</v>
          </cell>
          <cell r="N1560">
            <v>-1.6565957809447143</v>
          </cell>
          <cell r="O1560">
            <v>8.55238243175796E-3</v>
          </cell>
          <cell r="P1560">
            <v>1559</v>
          </cell>
          <cell r="Q1560">
            <v>0.78300000000000003</v>
          </cell>
          <cell r="R1560">
            <v>1722</v>
          </cell>
          <cell r="S1560">
            <v>0.76</v>
          </cell>
          <cell r="T1560">
            <v>963</v>
          </cell>
          <cell r="U1560">
            <v>0.86599999999999999</v>
          </cell>
        </row>
        <row r="1561">
          <cell r="A1561" t="str">
            <v>CTHT_0003860</v>
          </cell>
          <cell r="B1561" t="str">
            <v>Putative FAD binding protein</v>
          </cell>
          <cell r="C1561">
            <v>1923</v>
          </cell>
          <cell r="D1561">
            <v>0.856164137771668</v>
          </cell>
          <cell r="E1561">
            <v>0.34187451421051501</v>
          </cell>
          <cell r="F1561">
            <v>0.51428962356115304</v>
          </cell>
          <cell r="G1561">
            <v>-0.856164137771668</v>
          </cell>
          <cell r="H1561">
            <v>-1.8102188656081459</v>
          </cell>
          <cell r="I1561">
            <v>0.234709747847515</v>
          </cell>
          <cell r="J1561">
            <v>-0.34187451421051501</v>
          </cell>
          <cell r="K1561">
            <v>-1.2674022784362287</v>
          </cell>
          <cell r="L1561">
            <v>0.63512262390690699</v>
          </cell>
          <cell r="M1561">
            <v>-0.51428962356115304</v>
          </cell>
          <cell r="N1561">
            <v>-1.4282906827670105</v>
          </cell>
          <cell r="O1561">
            <v>0.49763245716071902</v>
          </cell>
          <cell r="P1561">
            <v>1560</v>
          </cell>
          <cell r="Q1561">
            <v>0.78200000000000003</v>
          </cell>
          <cell r="R1561">
            <v>788</v>
          </cell>
          <cell r="S1561">
            <v>0.89</v>
          </cell>
          <cell r="T1561">
            <v>1025</v>
          </cell>
          <cell r="U1561">
            <v>0.85699999999999998</v>
          </cell>
        </row>
        <row r="1562">
          <cell r="A1562" t="str">
            <v>CTHT_0010020</v>
          </cell>
          <cell r="B1562" t="str">
            <v>Uncharacterized protein</v>
          </cell>
          <cell r="C1562">
            <v>2688</v>
          </cell>
          <cell r="D1562">
            <v>0.94138178384487203</v>
          </cell>
          <cell r="E1562">
            <v>1.2444169419748601</v>
          </cell>
          <cell r="F1562">
            <v>-0.30303515812998999</v>
          </cell>
          <cell r="G1562">
            <v>-0.94138178384487203</v>
          </cell>
          <cell r="H1562">
            <v>-1.9203666460679036</v>
          </cell>
          <cell r="I1562">
            <v>3.2062009577915099E-3</v>
          </cell>
          <cell r="J1562">
            <v>-1.2444169419748601</v>
          </cell>
          <cell r="K1562">
            <v>-2.3692278367240971</v>
          </cell>
          <cell r="L1562">
            <v>4.2770161328128603E-5</v>
          </cell>
          <cell r="M1562">
            <v>0.30303515812998999</v>
          </cell>
          <cell r="N1562">
            <v>1.2337372353218452</v>
          </cell>
          <cell r="O1562">
            <v>0.39176199599442602</v>
          </cell>
          <cell r="P1562">
            <v>1561</v>
          </cell>
          <cell r="Q1562">
            <v>0.78200000000000003</v>
          </cell>
          <cell r="R1562">
            <v>751</v>
          </cell>
          <cell r="S1562">
            <v>0.89500000000000002</v>
          </cell>
          <cell r="T1562">
            <v>1716</v>
          </cell>
          <cell r="U1562">
            <v>0.76100000000000001</v>
          </cell>
        </row>
        <row r="1563">
          <cell r="A1563" t="str">
            <v>CTHT_0041340</v>
          </cell>
          <cell r="B1563" t="str">
            <v>Putative Ap-1-like transcription factor</v>
          </cell>
          <cell r="C1563">
            <v>1836</v>
          </cell>
          <cell r="D1563">
            <v>0.44643453702310498</v>
          </cell>
          <cell r="E1563">
            <v>1.30006392260512</v>
          </cell>
          <cell r="F1563">
            <v>-0.85362938558201096</v>
          </cell>
          <cell r="G1563">
            <v>-0.44643453702310498</v>
          </cell>
          <cell r="H1563">
            <v>-1.362668405987578</v>
          </cell>
          <cell r="I1563">
            <v>9.7978646465376004E-2</v>
          </cell>
          <cell r="J1563">
            <v>-1.30006392260512</v>
          </cell>
          <cell r="K1563">
            <v>-2.4623979276424812</v>
          </cell>
          <cell r="L1563">
            <v>1.07670995145451E-7</v>
          </cell>
          <cell r="M1563">
            <v>0.85362938558201096</v>
          </cell>
          <cell r="N1563">
            <v>1.807041182449578</v>
          </cell>
          <cell r="O1563">
            <v>8.4073186158135904E-4</v>
          </cell>
          <cell r="P1563">
            <v>1562</v>
          </cell>
          <cell r="Q1563">
            <v>0.78200000000000003</v>
          </cell>
          <cell r="R1563">
            <v>1095</v>
          </cell>
          <cell r="S1563">
            <v>0.84699999999999998</v>
          </cell>
          <cell r="T1563">
            <v>2330</v>
          </cell>
          <cell r="U1563">
            <v>0.67500000000000004</v>
          </cell>
        </row>
        <row r="1564">
          <cell r="A1564" t="str">
            <v>CTHT_0042660</v>
          </cell>
          <cell r="B1564" t="str">
            <v>Uncharacterized protein</v>
          </cell>
          <cell r="C1564">
            <v>606</v>
          </cell>
          <cell r="D1564">
            <v>-0.31339150480426098</v>
          </cell>
          <cell r="E1564">
            <v>1.48559210176217</v>
          </cell>
          <cell r="F1564">
            <v>-1.79898360656643</v>
          </cell>
          <cell r="G1564">
            <v>0.31339150480426098</v>
          </cell>
          <cell r="H1564">
            <v>1.242625447862435</v>
          </cell>
          <cell r="I1564">
            <v>0.366687540168466</v>
          </cell>
          <cell r="J1564">
            <v>-1.48559210176217</v>
          </cell>
          <cell r="K1564">
            <v>-2.8003207853029273</v>
          </cell>
          <cell r="L1564">
            <v>6.2127002800695001E-7</v>
          </cell>
          <cell r="M1564">
            <v>1.79898360656643</v>
          </cell>
          <cell r="N1564">
            <v>3.4797498699955329</v>
          </cell>
          <cell r="O1564">
            <v>2.3507669936661602E-9</v>
          </cell>
          <cell r="P1564">
            <v>1563</v>
          </cell>
          <cell r="Q1564">
            <v>0.78200000000000003</v>
          </cell>
          <cell r="R1564">
            <v>1607</v>
          </cell>
          <cell r="S1564">
            <v>0.77600000000000002</v>
          </cell>
          <cell r="T1564">
            <v>3440</v>
          </cell>
          <cell r="U1564">
            <v>0.52100000000000002</v>
          </cell>
        </row>
        <row r="1565">
          <cell r="A1565" t="str">
            <v>CTHT_0030070</v>
          </cell>
          <cell r="B1565" t="str">
            <v>Chitin synthase-like protein</v>
          </cell>
          <cell r="C1565">
            <v>5625</v>
          </cell>
          <cell r="D1565">
            <v>0.447180019233757</v>
          </cell>
          <cell r="E1565">
            <v>1.8737914278660499</v>
          </cell>
          <cell r="F1565">
            <v>-1.4266114086322901</v>
          </cell>
          <cell r="G1565">
            <v>-0.447180019233757</v>
          </cell>
          <cell r="H1565">
            <v>-1.3633727180773407</v>
          </cell>
          <cell r="I1565">
            <v>0.24809564504151599</v>
          </cell>
          <cell r="J1565">
            <v>-1.8737914278660499</v>
          </cell>
          <cell r="K1565">
            <v>-3.6649446949960245</v>
          </cell>
          <cell r="L1565">
            <v>3.0960795368031401E-8</v>
          </cell>
          <cell r="M1565">
            <v>1.4266114086322901</v>
          </cell>
          <cell r="N1565">
            <v>2.6881458359856323</v>
          </cell>
          <cell r="O1565">
            <v>4.5017128783370503E-5</v>
          </cell>
          <cell r="P1565">
            <v>1564</v>
          </cell>
          <cell r="Q1565">
            <v>0.78200000000000003</v>
          </cell>
          <cell r="R1565">
            <v>1046</v>
          </cell>
          <cell r="S1565">
            <v>0.85399999999999998</v>
          </cell>
          <cell r="T1565">
            <v>2934</v>
          </cell>
          <cell r="U1565">
            <v>0.59099999999999997</v>
          </cell>
        </row>
        <row r="1566">
          <cell r="A1566" t="str">
            <v>CTHT_0073460</v>
          </cell>
          <cell r="B1566" t="str">
            <v>GTP:AMP phosphotransferase, mitochondrial (EC 2.7.4.10) (Adenylate kinase 3) (AK 3)</v>
          </cell>
          <cell r="C1566">
            <v>831</v>
          </cell>
          <cell r="D1566">
            <v>-0.59590148447037095</v>
          </cell>
          <cell r="E1566">
            <v>0.28778311719685301</v>
          </cell>
          <cell r="F1566">
            <v>-0.88368460166722396</v>
          </cell>
          <cell r="G1566">
            <v>0.59590148447037095</v>
          </cell>
          <cell r="H1566">
            <v>1.5114167165507293</v>
          </cell>
          <cell r="I1566">
            <v>9.9347855903786794E-2</v>
          </cell>
          <cell r="J1566">
            <v>-0.28778311719685301</v>
          </cell>
          <cell r="K1566">
            <v>-1.2207629794957591</v>
          </cell>
          <cell r="L1566">
            <v>0.42666250194414401</v>
          </cell>
          <cell r="M1566">
            <v>0.88368460166722396</v>
          </cell>
          <cell r="N1566">
            <v>1.8450815741561655</v>
          </cell>
          <cell r="O1566">
            <v>1.1407279617424699E-2</v>
          </cell>
          <cell r="P1566">
            <v>1565</v>
          </cell>
          <cell r="Q1566">
            <v>0.78200000000000003</v>
          </cell>
          <cell r="R1566">
            <v>1919</v>
          </cell>
          <cell r="S1566">
            <v>0.73199999999999998</v>
          </cell>
          <cell r="T1566">
            <v>2332</v>
          </cell>
          <cell r="U1566">
            <v>0.67500000000000004</v>
          </cell>
        </row>
        <row r="1567">
          <cell r="A1567" t="str">
            <v>CTHT_0072990</v>
          </cell>
          <cell r="B1567" t="str">
            <v>Mitochondrial pyruvate carrier</v>
          </cell>
          <cell r="C1567">
            <v>369</v>
          </cell>
          <cell r="D1567">
            <v>-1.9409429845736099</v>
          </cell>
          <cell r="E1567">
            <v>-3.8301750850473599</v>
          </cell>
          <cell r="F1567">
            <v>1.88923210047375</v>
          </cell>
          <cell r="G1567">
            <v>1.9409429845736099</v>
          </cell>
          <cell r="H1567">
            <v>3.8395653012214619</v>
          </cell>
          <cell r="I1567">
            <v>1.13376000471867E-6</v>
          </cell>
          <cell r="J1567">
            <v>3.8301750850473599</v>
          </cell>
          <cell r="K1567">
            <v>14.223208918394402</v>
          </cell>
          <cell r="L1567">
            <v>6.1424971826360797E-24</v>
          </cell>
          <cell r="M1567">
            <v>-1.88923210047375</v>
          </cell>
          <cell r="N1567">
            <v>-3.7043800020459718</v>
          </cell>
          <cell r="O1567">
            <v>1.4584270067562901E-6</v>
          </cell>
          <cell r="P1567">
            <v>1566</v>
          </cell>
          <cell r="Q1567">
            <v>0.78200000000000003</v>
          </cell>
          <cell r="R1567">
            <v>3592</v>
          </cell>
          <cell r="S1567">
            <v>0.499</v>
          </cell>
          <cell r="T1567">
            <v>461</v>
          </cell>
          <cell r="U1567">
            <v>0.93500000000000005</v>
          </cell>
        </row>
        <row r="1568">
          <cell r="A1568" t="str">
            <v>CTHT_0010330</v>
          </cell>
          <cell r="B1568" t="str">
            <v>Putative oxysterol binding protein</v>
          </cell>
          <cell r="C1568">
            <v>1272</v>
          </cell>
          <cell r="D1568">
            <v>-1.2343221639325599</v>
          </cell>
          <cell r="E1568">
            <v>-1.7006948072426</v>
          </cell>
          <cell r="F1568">
            <v>0.46637264331004302</v>
          </cell>
          <cell r="G1568">
            <v>1.2343221639325599</v>
          </cell>
          <cell r="H1568">
            <v>2.3527078181015963</v>
          </cell>
          <cell r="I1568">
            <v>1.4767707091389099E-6</v>
          </cell>
          <cell r="J1568">
            <v>1.7006948072426</v>
          </cell>
          <cell r="K1568">
            <v>3.2505746972532275</v>
          </cell>
          <cell r="L1568">
            <v>4.8834333206185598E-12</v>
          </cell>
          <cell r="M1568">
            <v>-0.46637264331004302</v>
          </cell>
          <cell r="N1568">
            <v>-1.381631272801281</v>
          </cell>
          <cell r="O1568">
            <v>8.6285717198399295E-2</v>
          </cell>
          <cell r="P1568">
            <v>1567</v>
          </cell>
          <cell r="Q1568">
            <v>0.78100000000000003</v>
          </cell>
          <cell r="R1568">
            <v>2644</v>
          </cell>
          <cell r="S1568">
            <v>0.63100000000000001</v>
          </cell>
          <cell r="T1568">
            <v>1131</v>
          </cell>
          <cell r="U1568">
            <v>0.84199999999999997</v>
          </cell>
        </row>
        <row r="1569">
          <cell r="A1569" t="str">
            <v>CTHT_0052360</v>
          </cell>
          <cell r="B1569" t="str">
            <v>Uncharacterized protein</v>
          </cell>
          <cell r="C1569">
            <v>1224</v>
          </cell>
          <cell r="D1569">
            <v>0.12993561813688301</v>
          </cell>
          <cell r="E1569">
            <v>0.49947194284942498</v>
          </cell>
          <cell r="F1569">
            <v>-0.369536324712541</v>
          </cell>
          <cell r="G1569">
            <v>-0.12993561813688301</v>
          </cell>
          <cell r="H1569">
            <v>-1.0942448682826693</v>
          </cell>
          <cell r="I1569">
            <v>0.62070731206084195</v>
          </cell>
          <cell r="J1569">
            <v>-0.49947194284942498</v>
          </cell>
          <cell r="K1569">
            <v>-1.4136960247717043</v>
          </cell>
          <cell r="L1569">
            <v>2.21942555457494E-2</v>
          </cell>
          <cell r="M1569">
            <v>0.369536324712541</v>
          </cell>
          <cell r="N1569">
            <v>1.2919375413570704</v>
          </cell>
          <cell r="O1569">
            <v>0.11425829205169601</v>
          </cell>
          <cell r="P1569">
            <v>1568</v>
          </cell>
          <cell r="Q1569">
            <v>0.78100000000000003</v>
          </cell>
          <cell r="R1569">
            <v>1292</v>
          </cell>
          <cell r="S1569">
            <v>0.82</v>
          </cell>
          <cell r="T1569">
            <v>1773</v>
          </cell>
          <cell r="U1569">
            <v>0.753</v>
          </cell>
        </row>
        <row r="1570">
          <cell r="A1570" t="str">
            <v>CTHT_0016320</v>
          </cell>
          <cell r="B1570" t="str">
            <v>26S protease regulatory subunit 6B-like protein</v>
          </cell>
          <cell r="C1570">
            <v>1263</v>
          </cell>
          <cell r="D1570">
            <v>0.775847796312777</v>
          </cell>
          <cell r="E1570">
            <v>0.39740034747133701</v>
          </cell>
          <cell r="F1570">
            <v>0.37844744884143999</v>
          </cell>
          <cell r="G1570">
            <v>-0.775847796312777</v>
          </cell>
          <cell r="H1570">
            <v>-1.7121959236531976</v>
          </cell>
          <cell r="I1570">
            <v>1.5493962997556599E-3</v>
          </cell>
          <cell r="J1570">
            <v>-0.39740034747133701</v>
          </cell>
          <cell r="K1570">
            <v>-1.3171323752169684</v>
          </cell>
          <cell r="L1570">
            <v>0.10499504666752101</v>
          </cell>
          <cell r="M1570">
            <v>-0.37844744884143999</v>
          </cell>
          <cell r="N1570">
            <v>-1.2999421742792947</v>
          </cell>
          <cell r="O1570">
            <v>0.14460986541308299</v>
          </cell>
          <cell r="P1570">
            <v>1569</v>
          </cell>
          <cell r="Q1570">
            <v>0.78100000000000003</v>
          </cell>
          <cell r="R1570">
            <v>879</v>
          </cell>
          <cell r="S1570">
            <v>0.877</v>
          </cell>
          <cell r="T1570">
            <v>1187</v>
          </cell>
          <cell r="U1570">
            <v>0.83399999999999996</v>
          </cell>
        </row>
        <row r="1571">
          <cell r="A1571" t="str">
            <v>CTHT_0008870</v>
          </cell>
          <cell r="B1571" t="str">
            <v>Uncharacterized protein</v>
          </cell>
          <cell r="C1571">
            <v>2745</v>
          </cell>
          <cell r="D1571">
            <v>-0.72214870900781003</v>
          </cell>
          <cell r="E1571">
            <v>-1.4486317847899299</v>
          </cell>
          <cell r="F1571">
            <v>0.72648307578211702</v>
          </cell>
          <cell r="G1571">
            <v>0.72214870900781003</v>
          </cell>
          <cell r="H1571">
            <v>1.6496371284817</v>
          </cell>
          <cell r="I1571">
            <v>0.31543620833004399</v>
          </cell>
          <cell r="J1571">
            <v>1.4486317847899299</v>
          </cell>
          <cell r="K1571">
            <v>2.7294907062238662</v>
          </cell>
          <cell r="L1571">
            <v>2.39255686488581E-2</v>
          </cell>
          <cell r="M1571">
            <v>-0.72648307578211702</v>
          </cell>
          <cell r="N1571">
            <v>-1.6546006749593718</v>
          </cell>
          <cell r="O1571">
            <v>0.30922068846784601</v>
          </cell>
          <cell r="P1571">
            <v>1570</v>
          </cell>
          <cell r="Q1571">
            <v>0.78100000000000003</v>
          </cell>
          <cell r="R1571">
            <v>2225</v>
          </cell>
          <cell r="S1571">
            <v>0.69</v>
          </cell>
          <cell r="T1571">
            <v>989</v>
          </cell>
          <cell r="U1571">
            <v>0.86199999999999999</v>
          </cell>
        </row>
        <row r="1572">
          <cell r="A1572" t="str">
            <v>CTHT_0066610</v>
          </cell>
          <cell r="B1572" t="str">
            <v>H/ACA ribonucleoprotein complex subunit 4 (EC 5.4.99.-) (Centromere-binding factor 5) (Centromere/microtubule-binding protein CBF5) (H/ACA snoRNP protein CBF5) (Small nucleolar RNP protein CBF5)</v>
          </cell>
          <cell r="C1572">
            <v>3033</v>
          </cell>
          <cell r="D1572">
            <v>-8.8886381334946599E-2</v>
          </cell>
          <cell r="E1572">
            <v>-1.2186366905117101</v>
          </cell>
          <cell r="F1572">
            <v>1.12975030917677</v>
          </cell>
          <cell r="G1572">
            <v>8.8886381334946599E-2</v>
          </cell>
          <cell r="H1572">
            <v>1.0635489103776001</v>
          </cell>
          <cell r="I1572">
            <v>0.846987505472374</v>
          </cell>
          <cell r="J1572">
            <v>1.2186366905117101</v>
          </cell>
          <cell r="K1572">
            <v>2.327266926478091</v>
          </cell>
          <cell r="L1572">
            <v>5.1499110988930796E-4</v>
          </cell>
          <cell r="M1572">
            <v>-1.12975030917677</v>
          </cell>
          <cell r="N1572">
            <v>-2.1882086510265273</v>
          </cell>
          <cell r="O1572">
            <v>1.85653089364111E-3</v>
          </cell>
          <cell r="P1572">
            <v>1571</v>
          </cell>
          <cell r="Q1572">
            <v>0.78100000000000003</v>
          </cell>
          <cell r="R1572">
            <v>1504</v>
          </cell>
          <cell r="S1572">
            <v>0.79</v>
          </cell>
          <cell r="T1572">
            <v>788</v>
          </cell>
          <cell r="U1572">
            <v>0.89</v>
          </cell>
        </row>
        <row r="1573">
          <cell r="A1573" t="str">
            <v>CTHT_0025370</v>
          </cell>
          <cell r="B1573" t="str">
            <v>Uncharacterized protein</v>
          </cell>
          <cell r="C1573">
            <v>1161</v>
          </cell>
          <cell r="D1573">
            <v>0.50678217231305001</v>
          </cell>
          <cell r="E1573">
            <v>1.8554924155122801</v>
          </cell>
          <cell r="F1573">
            <v>-1.3487102431992299</v>
          </cell>
          <cell r="G1573">
            <v>-0.50678217231305001</v>
          </cell>
          <cell r="H1573">
            <v>-1.4208774934560793</v>
          </cell>
          <cell r="I1573">
            <v>8.3605824014558003E-2</v>
          </cell>
          <cell r="J1573">
            <v>-1.8554924155122801</v>
          </cell>
          <cell r="K1573">
            <v>-3.6187524391234747</v>
          </cell>
          <cell r="L1573">
            <v>2.4521544847822702E-12</v>
          </cell>
          <cell r="M1573">
            <v>1.3487102431992299</v>
          </cell>
          <cell r="N1573">
            <v>2.5468433807909658</v>
          </cell>
          <cell r="O1573">
            <v>7.5663286432698403E-7</v>
          </cell>
          <cell r="P1573">
            <v>1572</v>
          </cell>
          <cell r="Q1573">
            <v>0.78100000000000003</v>
          </cell>
          <cell r="R1573">
            <v>1051</v>
          </cell>
          <cell r="S1573">
            <v>0.85299999999999998</v>
          </cell>
          <cell r="T1573">
            <v>2893</v>
          </cell>
          <cell r="U1573">
            <v>0.59699999999999998</v>
          </cell>
        </row>
        <row r="1574">
          <cell r="A1574" t="str">
            <v>CTHT_0068870</v>
          </cell>
          <cell r="B1574" t="str">
            <v>Chalcone isomerase-like protein</v>
          </cell>
          <cell r="C1574">
            <v>1185</v>
          </cell>
          <cell r="D1574">
            <v>-1.73828673984603</v>
          </cell>
          <cell r="E1574">
            <v>-1.9667186770448399</v>
          </cell>
          <cell r="F1574">
            <v>0.228431937198809</v>
          </cell>
          <cell r="G1574">
            <v>1.73828673984603</v>
          </cell>
          <cell r="H1574">
            <v>3.3363872260955576</v>
          </cell>
          <cell r="I1574">
            <v>6.2313998011218294E-8</v>
          </cell>
          <cell r="J1574">
            <v>1.9667186770448399</v>
          </cell>
          <cell r="K1574">
            <v>3.9087807860550021</v>
          </cell>
          <cell r="L1574">
            <v>2.6017158146685499E-10</v>
          </cell>
          <cell r="M1574">
            <v>-0.228431937198809</v>
          </cell>
          <cell r="N1574">
            <v>-1.1715608894202882</v>
          </cell>
          <cell r="O1574">
            <v>0.54496628811904502</v>
          </cell>
          <cell r="P1574">
            <v>1573</v>
          </cell>
          <cell r="Q1574">
            <v>0.78100000000000003</v>
          </cell>
          <cell r="R1574">
            <v>3350</v>
          </cell>
          <cell r="S1574">
            <v>0.53300000000000003</v>
          </cell>
          <cell r="T1574">
            <v>1310</v>
          </cell>
          <cell r="U1574">
            <v>0.81699999999999995</v>
          </cell>
        </row>
        <row r="1575">
          <cell r="A1575" t="str">
            <v>CTHT_0038800</v>
          </cell>
          <cell r="B1575" t="str">
            <v>Uncharacterized protein</v>
          </cell>
          <cell r="C1575">
            <v>1326</v>
          </cell>
          <cell r="D1575">
            <v>-1.07777711767193</v>
          </cell>
          <cell r="E1575">
            <v>9.6910251406967296E-2</v>
          </cell>
          <cell r="F1575">
            <v>-1.1746873690788999</v>
          </cell>
          <cell r="G1575">
            <v>1.07777711767193</v>
          </cell>
          <cell r="H1575">
            <v>2.1107813149369292</v>
          </cell>
          <cell r="I1575">
            <v>5.2091845235441598E-3</v>
          </cell>
          <cell r="J1575">
            <v>-9.6910251406967296E-2</v>
          </cell>
          <cell r="K1575">
            <v>-1.0694805545168402</v>
          </cell>
          <cell r="L1575">
            <v>0.81972473482161901</v>
          </cell>
          <cell r="M1575">
            <v>1.1746873690788999</v>
          </cell>
          <cell r="N1575">
            <v>2.2574395711625366</v>
          </cell>
          <cell r="O1575">
            <v>2.0708131447664101E-3</v>
          </cell>
          <cell r="P1575">
            <v>1574</v>
          </cell>
          <cell r="Q1575">
            <v>0.78</v>
          </cell>
          <cell r="R1575">
            <v>2479</v>
          </cell>
          <cell r="S1575">
            <v>0.65400000000000003</v>
          </cell>
          <cell r="T1575">
            <v>2633</v>
          </cell>
          <cell r="U1575">
            <v>0.63300000000000001</v>
          </cell>
        </row>
        <row r="1576">
          <cell r="A1576" t="str">
            <v>CTHT_0010360</v>
          </cell>
          <cell r="B1576" t="str">
            <v>Uncharacterized protein</v>
          </cell>
          <cell r="C1576">
            <v>2682</v>
          </cell>
          <cell r="D1576">
            <v>-1.9165552039254701</v>
          </cell>
          <cell r="E1576">
            <v>2.68372005669457</v>
          </cell>
          <cell r="F1576">
            <v>-4.6002752606200401</v>
          </cell>
          <cell r="G1576">
            <v>1.9165552039254701</v>
          </cell>
          <cell r="H1576">
            <v>3.7752055667569375</v>
          </cell>
          <cell r="I1576">
            <v>1.54716956075325E-4</v>
          </cell>
          <cell r="J1576">
            <v>-2.68372005669457</v>
          </cell>
          <cell r="K1576">
            <v>-6.4251051134019397</v>
          </cell>
          <cell r="L1576">
            <v>3.3131695007812602E-8</v>
          </cell>
          <cell r="M1576">
            <v>4.6002752606200401</v>
          </cell>
          <cell r="N1576">
            <v>24.256092591113472</v>
          </cell>
          <cell r="O1576">
            <v>3.2203286509339799E-21</v>
          </cell>
          <cell r="P1576">
            <v>1575</v>
          </cell>
          <cell r="Q1576">
            <v>0.78</v>
          </cell>
          <cell r="R1576">
            <v>3547</v>
          </cell>
          <cell r="S1576">
            <v>0.50600000000000001</v>
          </cell>
          <cell r="T1576">
            <v>6024</v>
          </cell>
          <cell r="U1576">
            <v>0.161</v>
          </cell>
        </row>
        <row r="1577">
          <cell r="A1577" t="str">
            <v>CTHT_0029870</v>
          </cell>
          <cell r="B1577" t="str">
            <v>Transferase-like protein</v>
          </cell>
          <cell r="C1577">
            <v>2598</v>
          </cell>
          <cell r="D1577">
            <v>0.79064336026913096</v>
          </cell>
          <cell r="E1577">
            <v>2.5324859311995098</v>
          </cell>
          <cell r="F1577">
            <v>-1.74184257093038</v>
          </cell>
          <cell r="G1577">
            <v>-0.79064336026913096</v>
          </cell>
          <cell r="H1577">
            <v>-1.7298457038376251</v>
          </cell>
          <cell r="I1577">
            <v>0.26922558596556401</v>
          </cell>
          <cell r="J1577">
            <v>-2.5324859311995098</v>
          </cell>
          <cell r="K1577">
            <v>-5.7856775926078186</v>
          </cell>
          <cell r="L1577">
            <v>5.5011614585631097E-5</v>
          </cell>
          <cell r="M1577">
            <v>1.74184257093038</v>
          </cell>
          <cell r="N1577">
            <v>3.3446206096719626</v>
          </cell>
          <cell r="O1577">
            <v>8.5281498621601198E-3</v>
          </cell>
          <cell r="P1577">
            <v>1576</v>
          </cell>
          <cell r="Q1577">
            <v>0.78</v>
          </cell>
          <cell r="R1577">
            <v>865</v>
          </cell>
          <cell r="S1577">
            <v>0.879</v>
          </cell>
          <cell r="T1577">
            <v>3531</v>
          </cell>
          <cell r="U1577">
            <v>0.50800000000000001</v>
          </cell>
        </row>
        <row r="1578">
          <cell r="A1578" t="str">
            <v>CTHT_0069120</v>
          </cell>
          <cell r="B1578" t="str">
            <v>Carbonic anhydrase (EC 4.2.1.1) (Carbonate dehydratase)</v>
          </cell>
          <cell r="C1578">
            <v>501</v>
          </cell>
          <cell r="D1578">
            <v>-4.1024228068209601</v>
          </cell>
          <cell r="E1578">
            <v>-2.15471786265012</v>
          </cell>
          <cell r="F1578">
            <v>-1.94770494417085</v>
          </cell>
          <cell r="G1578">
            <v>4.1024228068209601</v>
          </cell>
          <cell r="H1578">
            <v>17.177197920681511</v>
          </cell>
          <cell r="I1578">
            <v>1.3879531795814299E-9</v>
          </cell>
          <cell r="J1578">
            <v>2.15471786265012</v>
          </cell>
          <cell r="K1578">
            <v>4.4528155830844094</v>
          </cell>
          <cell r="L1578">
            <v>1.4372243337289301E-3</v>
          </cell>
          <cell r="M1578">
            <v>1.94770494417085</v>
          </cell>
          <cell r="N1578">
            <v>3.8576037116684718</v>
          </cell>
          <cell r="O1578">
            <v>5.2942551667895703E-3</v>
          </cell>
          <cell r="P1578">
            <v>1577</v>
          </cell>
          <cell r="Q1578">
            <v>0.78</v>
          </cell>
          <cell r="R1578">
            <v>5792</v>
          </cell>
          <cell r="S1578">
            <v>0.193</v>
          </cell>
          <cell r="T1578">
            <v>3422</v>
          </cell>
          <cell r="U1578">
            <v>0.52300000000000002</v>
          </cell>
        </row>
        <row r="1579">
          <cell r="A1579" t="str">
            <v>CTHT_0029210</v>
          </cell>
          <cell r="B1579" t="str">
            <v>Uncharacterized protein</v>
          </cell>
          <cell r="C1579">
            <v>879</v>
          </cell>
          <cell r="D1579">
            <v>-1.1296282250366999E-2</v>
          </cell>
          <cell r="E1579">
            <v>0.90198133199867103</v>
          </cell>
          <cell r="F1579">
            <v>-0.91327761424903797</v>
          </cell>
          <cell r="G1579">
            <v>1.1296282250366999E-2</v>
          </cell>
          <cell r="H1579">
            <v>1.0078607206990915</v>
          </cell>
          <cell r="I1579">
            <v>0.98429528241886399</v>
          </cell>
          <cell r="J1579">
            <v>-0.90198133199867103</v>
          </cell>
          <cell r="K1579">
            <v>-1.8686305141430692</v>
          </cell>
          <cell r="L1579">
            <v>1.3392020376794199E-2</v>
          </cell>
          <cell r="M1579">
            <v>0.91327761424903797</v>
          </cell>
          <cell r="N1579">
            <v>1.8833192967045473</v>
          </cell>
          <cell r="O1579">
            <v>1.60087406287816E-2</v>
          </cell>
          <cell r="P1579">
            <v>1578</v>
          </cell>
          <cell r="Q1579">
            <v>0.78</v>
          </cell>
          <cell r="R1579">
            <v>1387</v>
          </cell>
          <cell r="S1579">
            <v>0.80600000000000005</v>
          </cell>
          <cell r="T1579">
            <v>2337</v>
          </cell>
          <cell r="U1579">
            <v>0.67400000000000004</v>
          </cell>
        </row>
        <row r="1580">
          <cell r="A1580" t="str">
            <v>CTHT_0059130</v>
          </cell>
          <cell r="B1580" t="str">
            <v>Putative bud site selection protein</v>
          </cell>
          <cell r="C1580">
            <v>1113</v>
          </cell>
          <cell r="D1580">
            <v>0.311993458415882</v>
          </cell>
          <cell r="E1580">
            <v>2.0000322713354799</v>
          </cell>
          <cell r="F1580">
            <v>-1.6880388129196</v>
          </cell>
          <cell r="G1580">
            <v>-0.311993458415882</v>
          </cell>
          <cell r="H1580">
            <v>-1.241421862558298</v>
          </cell>
          <cell r="I1580">
            <v>0.56768458064072203</v>
          </cell>
          <cell r="J1580">
            <v>-2.0000322713354799</v>
          </cell>
          <cell r="K1580">
            <v>-4.0000894761415351</v>
          </cell>
          <cell r="L1580">
            <v>8.0156192529090696E-6</v>
          </cell>
          <cell r="M1580">
            <v>1.6880388129196</v>
          </cell>
          <cell r="N1580">
            <v>3.2221838496530379</v>
          </cell>
          <cell r="O1580">
            <v>2.6928187749082399E-4</v>
          </cell>
          <cell r="P1580">
            <v>1579</v>
          </cell>
          <cell r="Q1580">
            <v>0.78</v>
          </cell>
          <cell r="R1580">
            <v>1184</v>
          </cell>
          <cell r="S1580">
            <v>0.83499999999999996</v>
          </cell>
          <cell r="T1580">
            <v>3403</v>
          </cell>
          <cell r="U1580">
            <v>0.52600000000000002</v>
          </cell>
        </row>
        <row r="1581">
          <cell r="A1581" t="str">
            <v>CTHT_0020300</v>
          </cell>
          <cell r="B1581" t="str">
            <v>Uncharacterized protein</v>
          </cell>
          <cell r="C1581">
            <v>1824</v>
          </cell>
          <cell r="D1581">
            <v>-1.45258269490554</v>
          </cell>
          <cell r="E1581">
            <v>0.23472323186723501</v>
          </cell>
          <cell r="F1581">
            <v>-1.6873059267727699</v>
          </cell>
          <cell r="G1581">
            <v>1.45258269490554</v>
          </cell>
          <cell r="H1581">
            <v>2.7369758308787739</v>
          </cell>
          <cell r="I1581">
            <v>4.5579867294448899E-3</v>
          </cell>
          <cell r="J1581">
            <v>-0.23472323186723501</v>
          </cell>
          <cell r="K1581">
            <v>-1.1766809798489519</v>
          </cell>
          <cell r="L1581">
            <v>0.67147797781108298</v>
          </cell>
          <cell r="M1581">
            <v>1.6873059267727699</v>
          </cell>
          <cell r="N1581">
            <v>3.2205474025013237</v>
          </cell>
          <cell r="O1581">
            <v>8.1559770523109796E-4</v>
          </cell>
          <cell r="P1581">
            <v>1580</v>
          </cell>
          <cell r="Q1581">
            <v>0.78</v>
          </cell>
          <cell r="R1581">
            <v>3178</v>
          </cell>
          <cell r="S1581">
            <v>0.55700000000000005</v>
          </cell>
          <cell r="T1581">
            <v>3514</v>
          </cell>
          <cell r="U1581">
            <v>0.51</v>
          </cell>
        </row>
        <row r="1582">
          <cell r="A1582" t="str">
            <v>CTHT_0052420</v>
          </cell>
          <cell r="B1582" t="str">
            <v>Uncharacterized protein</v>
          </cell>
          <cell r="C1582">
            <v>2223</v>
          </cell>
          <cell r="D1582">
            <v>-1.3337423238992201</v>
          </cell>
          <cell r="E1582">
            <v>-0.86068789085457598</v>
          </cell>
          <cell r="F1582">
            <v>-0.47305443304464401</v>
          </cell>
          <cell r="G1582">
            <v>1.3337423238992201</v>
          </cell>
          <cell r="H1582">
            <v>2.5205565527492988</v>
          </cell>
          <cell r="I1582">
            <v>1.8718141491470699E-6</v>
          </cell>
          <cell r="J1582">
            <v>0.86068789085457598</v>
          </cell>
          <cell r="K1582">
            <v>1.8159039446917011</v>
          </cell>
          <cell r="L1582">
            <v>1.7911710801586599E-3</v>
          </cell>
          <cell r="M1582">
            <v>0.47305443304464401</v>
          </cell>
          <cell r="N1582">
            <v>1.3880450891234952</v>
          </cell>
          <cell r="O1582">
            <v>0.11382811988843999</v>
          </cell>
          <cell r="P1582">
            <v>1581</v>
          </cell>
          <cell r="Q1582">
            <v>0.77900000000000003</v>
          </cell>
          <cell r="R1582">
            <v>2799</v>
          </cell>
          <cell r="S1582">
            <v>0.61</v>
          </cell>
          <cell r="T1582">
            <v>1859</v>
          </cell>
          <cell r="U1582">
            <v>0.74099999999999999</v>
          </cell>
        </row>
        <row r="1583">
          <cell r="A1583" t="str">
            <v>CTHT_0045190</v>
          </cell>
          <cell r="B1583" t="str">
            <v>Uncharacterized protein</v>
          </cell>
          <cell r="C1583">
            <v>288</v>
          </cell>
          <cell r="D1583">
            <v>-1.15976214261384</v>
          </cell>
          <cell r="E1583">
            <v>-1.7322782836619</v>
          </cell>
          <cell r="F1583">
            <v>0.57251614104806203</v>
          </cell>
          <cell r="G1583">
            <v>1.15976214261384</v>
          </cell>
          <cell r="H1583">
            <v>2.2342058918575494</v>
          </cell>
          <cell r="I1583">
            <v>8.1429337118695405E-3</v>
          </cell>
          <cell r="J1583">
            <v>1.7322782836619</v>
          </cell>
          <cell r="K1583">
            <v>3.3225209207193918</v>
          </cell>
          <cell r="L1583">
            <v>2.7790726179228901E-5</v>
          </cell>
          <cell r="M1583">
            <v>-0.57251614104806203</v>
          </cell>
          <cell r="N1583">
            <v>-1.4871149220526887</v>
          </cell>
          <cell r="O1583">
            <v>0.21689667028967599</v>
          </cell>
          <cell r="P1583">
            <v>1582</v>
          </cell>
          <cell r="Q1583">
            <v>0.77900000000000003</v>
          </cell>
          <cell r="R1583">
            <v>2633</v>
          </cell>
          <cell r="S1583">
            <v>0.63300000000000001</v>
          </cell>
          <cell r="T1583">
            <v>1118</v>
          </cell>
          <cell r="U1583">
            <v>0.84399999999999997</v>
          </cell>
        </row>
        <row r="1584">
          <cell r="A1584" t="str">
            <v>CTHT_0026740</v>
          </cell>
          <cell r="B1584" t="str">
            <v>Histone-lysine N-methyltransferase, H3 lysine-79 specific (EC 2.1.1.43) (Histone H3-K79 methyltransferase)</v>
          </cell>
          <cell r="C1584">
            <v>1557</v>
          </cell>
          <cell r="D1584">
            <v>-0.36147987574799001</v>
          </cell>
          <cell r="E1584">
            <v>0.71517492617935896</v>
          </cell>
          <cell r="F1584">
            <v>-1.0766548019273501</v>
          </cell>
          <cell r="G1584">
            <v>0.36147987574799001</v>
          </cell>
          <cell r="H1584">
            <v>1.2847430749767847</v>
          </cell>
          <cell r="I1584">
            <v>0.20970750263034699</v>
          </cell>
          <cell r="J1584">
            <v>-0.71517492617935896</v>
          </cell>
          <cell r="K1584">
            <v>-1.6416822588514792</v>
          </cell>
          <cell r="L1584">
            <v>6.0700647036926797E-3</v>
          </cell>
          <cell r="M1584">
            <v>1.0766548019273501</v>
          </cell>
          <cell r="N1584">
            <v>2.1091399133716848</v>
          </cell>
          <cell r="O1584">
            <v>4.0913291471006001E-5</v>
          </cell>
          <cell r="P1584">
            <v>1583</v>
          </cell>
          <cell r="Q1584">
            <v>0.77900000000000003</v>
          </cell>
          <cell r="R1584">
            <v>1717</v>
          </cell>
          <cell r="S1584">
            <v>0.76100000000000001</v>
          </cell>
          <cell r="T1584">
            <v>2581</v>
          </cell>
          <cell r="U1584">
            <v>0.64</v>
          </cell>
        </row>
        <row r="1585">
          <cell r="A1585" t="str">
            <v>CTHT_0059760</v>
          </cell>
          <cell r="B1585" t="str">
            <v>tRNA (guanine(37)-N1)-methyltransferase (EC 2.1.1.228) (M1G-methyltransferase) (tRNA [GM37] methyltransferase) (tRNA methyltransferase 5)</v>
          </cell>
          <cell r="C1585">
            <v>2712</v>
          </cell>
          <cell r="D1585">
            <v>-1.5967116679481801</v>
          </cell>
          <cell r="E1585">
            <v>-1.1521139052018601</v>
          </cell>
          <cell r="F1585">
            <v>-0.44459776274631901</v>
          </cell>
          <cell r="G1585">
            <v>1.5967116679481801</v>
          </cell>
          <cell r="H1585">
            <v>3.0245314617403816</v>
          </cell>
          <cell r="I1585">
            <v>4.3948910312008897E-8</v>
          </cell>
          <cell r="J1585">
            <v>1.1521139052018601</v>
          </cell>
          <cell r="K1585">
            <v>2.2223929151259587</v>
          </cell>
          <cell r="L1585">
            <v>5.7256862543370999E-5</v>
          </cell>
          <cell r="M1585">
            <v>0.44459776274631901</v>
          </cell>
          <cell r="N1585">
            <v>1.3609346219360843</v>
          </cell>
          <cell r="O1585">
            <v>0.16241839952765699</v>
          </cell>
          <cell r="P1585">
            <v>1584</v>
          </cell>
          <cell r="Q1585">
            <v>0.77900000000000003</v>
          </cell>
          <cell r="R1585">
            <v>3081</v>
          </cell>
          <cell r="S1585">
            <v>0.57099999999999995</v>
          </cell>
          <cell r="T1585">
            <v>1826</v>
          </cell>
          <cell r="U1585">
            <v>0.745</v>
          </cell>
        </row>
        <row r="1586">
          <cell r="A1586" t="str">
            <v>CTHT_0023350</v>
          </cell>
          <cell r="B1586" t="str">
            <v>Uncharacterized protein</v>
          </cell>
          <cell r="C1586">
            <v>2529</v>
          </cell>
          <cell r="D1586">
            <v>0.95868232186221203</v>
          </cell>
          <cell r="E1586">
            <v>1.37221261989695</v>
          </cell>
          <cell r="F1586">
            <v>-0.41353029803474201</v>
          </cell>
          <cell r="G1586">
            <v>-0.95868232186221203</v>
          </cell>
          <cell r="H1586">
            <v>-1.9435339671209659</v>
          </cell>
          <cell r="I1586">
            <v>5.2146448129468902E-5</v>
          </cell>
          <cell r="J1586">
            <v>-1.37221261989695</v>
          </cell>
          <cell r="K1586">
            <v>-2.5886727913789471</v>
          </cell>
          <cell r="L1586">
            <v>1.35864680645477E-9</v>
          </cell>
          <cell r="M1586">
            <v>0.41353029803474201</v>
          </cell>
          <cell r="N1586">
            <v>1.3319411109720189</v>
          </cell>
          <cell r="O1586">
            <v>9.87861920366086E-2</v>
          </cell>
          <cell r="P1586">
            <v>1585</v>
          </cell>
          <cell r="Q1586">
            <v>0.77900000000000003</v>
          </cell>
          <cell r="R1586">
            <v>772</v>
          </cell>
          <cell r="S1586">
            <v>0.89200000000000002</v>
          </cell>
          <cell r="T1586">
            <v>1819</v>
          </cell>
          <cell r="U1586">
            <v>0.746</v>
          </cell>
        </row>
        <row r="1587">
          <cell r="A1587" t="str">
            <v>CTHT_0024050</v>
          </cell>
          <cell r="B1587" t="str">
            <v>Uncharacterized protein</v>
          </cell>
          <cell r="C1587">
            <v>636</v>
          </cell>
          <cell r="D1587">
            <v>2.5935205651033</v>
          </cell>
          <cell r="E1587">
            <v>3.48435197406436</v>
          </cell>
          <cell r="F1587">
            <v>-0.89083140896106205</v>
          </cell>
          <cell r="G1587">
            <v>-2.5935205651033</v>
          </cell>
          <cell r="H1587">
            <v>-6.0356977640417009</v>
          </cell>
          <cell r="I1587">
            <v>8.98385701662768E-14</v>
          </cell>
          <cell r="J1587">
            <v>-3.48435197406436</v>
          </cell>
          <cell r="K1587">
            <v>-11.191658755951785</v>
          </cell>
          <cell r="L1587">
            <v>9.7217595141705407E-25</v>
          </cell>
          <cell r="M1587">
            <v>0.89083140896106205</v>
          </cell>
          <cell r="N1587">
            <v>1.8542443961702779</v>
          </cell>
          <cell r="O1587">
            <v>1.5881091973875699E-2</v>
          </cell>
          <cell r="P1587">
            <v>1586</v>
          </cell>
          <cell r="Q1587">
            <v>0.77900000000000003</v>
          </cell>
          <cell r="R1587">
            <v>276</v>
          </cell>
          <cell r="S1587">
            <v>0.96099999999999997</v>
          </cell>
          <cell r="T1587">
            <v>2316</v>
          </cell>
          <cell r="U1587">
            <v>0.67700000000000005</v>
          </cell>
        </row>
        <row r="1588">
          <cell r="A1588" t="str">
            <v>CTHT_0051660</v>
          </cell>
          <cell r="B1588" t="str">
            <v>Chitin synthase-like protein</v>
          </cell>
          <cell r="C1588">
            <v>2715</v>
          </cell>
          <cell r="D1588">
            <v>-0.56454758967415897</v>
          </cell>
          <cell r="E1588">
            <v>-0.78063858836822997</v>
          </cell>
          <cell r="F1588">
            <v>0.216090998694071</v>
          </cell>
          <cell r="G1588">
            <v>0.56454758967415897</v>
          </cell>
          <cell r="H1588">
            <v>1.4789236653755478</v>
          </cell>
          <cell r="I1588">
            <v>4.7038682012328997E-2</v>
          </cell>
          <cell r="J1588">
            <v>0.78063858836822997</v>
          </cell>
          <cell r="K1588">
            <v>1.7178911045881833</v>
          </cell>
          <cell r="L1588">
            <v>3.5039723847062601E-3</v>
          </cell>
          <cell r="M1588">
            <v>-0.216090998694071</v>
          </cell>
          <cell r="N1588">
            <v>-1.1615819969666614</v>
          </cell>
          <cell r="O1588">
            <v>0.49028695481427298</v>
          </cell>
          <cell r="P1588">
            <v>1587</v>
          </cell>
          <cell r="Q1588">
            <v>0.77900000000000003</v>
          </cell>
          <cell r="R1588">
            <v>1922</v>
          </cell>
          <cell r="S1588">
            <v>0.73199999999999998</v>
          </cell>
          <cell r="T1588">
            <v>1312</v>
          </cell>
          <cell r="U1588">
            <v>0.81699999999999995</v>
          </cell>
        </row>
        <row r="1589">
          <cell r="A1589" t="str">
            <v>CTHT_0044990</v>
          </cell>
          <cell r="B1589" t="str">
            <v>Uncharacterized protein</v>
          </cell>
          <cell r="C1589">
            <v>3420</v>
          </cell>
          <cell r="D1589">
            <v>-2.2580233986271598</v>
          </cell>
          <cell r="E1589">
            <v>-2.75256831295646</v>
          </cell>
          <cell r="F1589">
            <v>0.49454491432929898</v>
          </cell>
          <cell r="G1589">
            <v>2.2580233986271598</v>
          </cell>
          <cell r="H1589">
            <v>4.783356766267624</v>
          </cell>
          <cell r="I1589">
            <v>2.8532047337559898E-12</v>
          </cell>
          <cell r="J1589">
            <v>2.75256831295646</v>
          </cell>
          <cell r="K1589">
            <v>6.7391578255912883</v>
          </cell>
          <cell r="L1589">
            <v>2.4330465324794801E-18</v>
          </cell>
          <cell r="M1589">
            <v>-0.49454491432929898</v>
          </cell>
          <cell r="N1589">
            <v>-1.4088762672096773</v>
          </cell>
          <cell r="O1589">
            <v>0.166727229648265</v>
          </cell>
          <cell r="P1589">
            <v>1588</v>
          </cell>
          <cell r="Q1589">
            <v>0.77900000000000003</v>
          </cell>
          <cell r="R1589">
            <v>4027</v>
          </cell>
          <cell r="S1589">
            <v>0.439</v>
          </cell>
          <cell r="T1589">
            <v>1150</v>
          </cell>
          <cell r="U1589">
            <v>0.83899999999999997</v>
          </cell>
        </row>
        <row r="1590">
          <cell r="A1590" t="str">
            <v>CTHT_0039120</v>
          </cell>
          <cell r="B1590" t="str">
            <v>Alpha-1,4 glucan phosphorylase (EC 2.4.1.1)</v>
          </cell>
          <cell r="C1590">
            <v>2658</v>
          </cell>
          <cell r="D1590">
            <v>-1.47822696458761</v>
          </cell>
          <cell r="E1590">
            <v>6.4131535362926595E-2</v>
          </cell>
          <cell r="F1590">
            <v>-1.54235849995054</v>
          </cell>
          <cell r="G1590">
            <v>1.47822696458761</v>
          </cell>
          <cell r="H1590">
            <v>2.7860612296367222</v>
          </cell>
          <cell r="I1590">
            <v>2.75101263281259E-5</v>
          </cell>
          <cell r="J1590">
            <v>-6.4131535362926595E-2</v>
          </cell>
          <cell r="K1590">
            <v>-1.0454554135490906</v>
          </cell>
          <cell r="L1590">
            <v>0.87308788390652403</v>
          </cell>
          <cell r="M1590">
            <v>1.54235849995054</v>
          </cell>
          <cell r="N1590">
            <v>2.9127027950029536</v>
          </cell>
          <cell r="O1590">
            <v>9.1927926642574802E-6</v>
          </cell>
          <cell r="P1590">
            <v>1589</v>
          </cell>
          <cell r="Q1590">
            <v>0.77800000000000002</v>
          </cell>
          <cell r="R1590">
            <v>2902</v>
          </cell>
          <cell r="S1590">
            <v>0.59599999999999997</v>
          </cell>
          <cell r="T1590">
            <v>3041</v>
          </cell>
          <cell r="U1590">
            <v>0.57599999999999996</v>
          </cell>
        </row>
        <row r="1591">
          <cell r="A1591" t="str">
            <v>CTHT_0050460</v>
          </cell>
          <cell r="B1591" t="str">
            <v>Uncharacterized protein</v>
          </cell>
          <cell r="C1591">
            <v>1194</v>
          </cell>
          <cell r="D1591">
            <v>1.4100827509891101</v>
          </cell>
          <cell r="E1591">
            <v>3.1940333528849099</v>
          </cell>
          <cell r="F1591">
            <v>-1.7839506018958</v>
          </cell>
          <cell r="G1591">
            <v>-1.4100827509891101</v>
          </cell>
          <cell r="H1591">
            <v>-2.657524055720073</v>
          </cell>
          <cell r="I1591">
            <v>2.56417656949324E-5</v>
          </cell>
          <cell r="J1591">
            <v>-3.1940333528849099</v>
          </cell>
          <cell r="K1591">
            <v>-9.1516593554385768</v>
          </cell>
          <cell r="L1591">
            <v>8.5130760099643993E-24</v>
          </cell>
          <cell r="M1591">
            <v>1.7839506018958</v>
          </cell>
          <cell r="N1591">
            <v>3.4436788392340167</v>
          </cell>
          <cell r="O1591">
            <v>5.26276285909167E-8</v>
          </cell>
          <cell r="P1591">
            <v>1590</v>
          </cell>
          <cell r="Q1591">
            <v>0.77800000000000002</v>
          </cell>
          <cell r="R1591">
            <v>570</v>
          </cell>
          <cell r="S1591">
            <v>0.92</v>
          </cell>
          <cell r="T1591">
            <v>3405</v>
          </cell>
          <cell r="U1591">
            <v>0.52500000000000002</v>
          </cell>
        </row>
        <row r="1592">
          <cell r="A1592" t="str">
            <v>CTHT_0033490</v>
          </cell>
          <cell r="B1592" t="str">
            <v>Uncharacterized protein</v>
          </cell>
          <cell r="C1592">
            <v>2601</v>
          </cell>
          <cell r="D1592">
            <v>8.3456256797913506E-2</v>
          </cell>
          <cell r="E1592">
            <v>1.6593884624130899</v>
          </cell>
          <cell r="F1592">
            <v>-1.5759322056151801</v>
          </cell>
          <cell r="G1592">
            <v>-8.3456256797913506E-2</v>
          </cell>
          <cell r="H1592">
            <v>-1.0595533687546486</v>
          </cell>
          <cell r="I1592">
            <v>0.87820029811981504</v>
          </cell>
          <cell r="J1592">
            <v>-1.6593884624130899</v>
          </cell>
          <cell r="K1592">
            <v>-3.1588259829238097</v>
          </cell>
          <cell r="L1592">
            <v>3.9187773923361401E-5</v>
          </cell>
          <cell r="M1592">
            <v>1.5759322056151801</v>
          </cell>
          <cell r="N1592">
            <v>2.981280675494959</v>
          </cell>
          <cell r="O1592">
            <v>1.4689589405195199E-4</v>
          </cell>
          <cell r="P1592">
            <v>1591</v>
          </cell>
          <cell r="Q1592">
            <v>0.77800000000000002</v>
          </cell>
          <cell r="R1592">
            <v>1308</v>
          </cell>
          <cell r="S1592">
            <v>0.81699999999999995</v>
          </cell>
          <cell r="T1592">
            <v>3183</v>
          </cell>
          <cell r="U1592">
            <v>0.55600000000000005</v>
          </cell>
        </row>
        <row r="1593">
          <cell r="A1593" t="str">
            <v>CTHT_0062880</v>
          </cell>
          <cell r="B1593" t="str">
            <v>Mitochondrial import receptor subunit-like protein</v>
          </cell>
          <cell r="C1593">
            <v>1854</v>
          </cell>
          <cell r="D1593">
            <v>-0.13809315786328599</v>
          </cell>
          <cell r="E1593">
            <v>-1.1356355219341501</v>
          </cell>
          <cell r="F1593">
            <v>0.99754236407086905</v>
          </cell>
          <cell r="G1593">
            <v>0.13809315786328599</v>
          </cell>
          <cell r="H1593">
            <v>1.1004496654291502</v>
          </cell>
          <cell r="I1593">
            <v>0.71528361717266498</v>
          </cell>
          <cell r="J1593">
            <v>1.1356355219341501</v>
          </cell>
          <cell r="K1593">
            <v>2.1971532829404468</v>
          </cell>
          <cell r="L1593">
            <v>1.67960427187814E-4</v>
          </cell>
          <cell r="M1593">
            <v>-0.99754236407086905</v>
          </cell>
          <cell r="N1593">
            <v>-1.9965958934465344</v>
          </cell>
          <cell r="O1593">
            <v>1.4266673916178601E-3</v>
          </cell>
          <cell r="P1593">
            <v>1592</v>
          </cell>
          <cell r="Q1593">
            <v>0.77800000000000002</v>
          </cell>
          <cell r="R1593">
            <v>1575</v>
          </cell>
          <cell r="S1593">
            <v>0.78</v>
          </cell>
          <cell r="T1593">
            <v>853</v>
          </cell>
          <cell r="U1593">
            <v>0.88100000000000001</v>
          </cell>
        </row>
        <row r="1594">
          <cell r="A1594" t="str">
            <v>CTHT_0036120</v>
          </cell>
          <cell r="B1594" t="str">
            <v>N-acetyltransferase-like protein</v>
          </cell>
          <cell r="C1594">
            <v>1221</v>
          </cell>
          <cell r="D1594">
            <v>0.93760843970667695</v>
          </cell>
          <cell r="E1594">
            <v>0.55428767889214303</v>
          </cell>
          <cell r="F1594">
            <v>0.38332076081453498</v>
          </cell>
          <cell r="G1594">
            <v>-0.93760843970667695</v>
          </cell>
          <cell r="H1594">
            <v>-1.9153505226899497</v>
          </cell>
          <cell r="I1594">
            <v>0.11091807458165701</v>
          </cell>
          <cell r="J1594">
            <v>-0.55428767889214303</v>
          </cell>
          <cell r="K1594">
            <v>-1.4684434200591356</v>
          </cell>
          <cell r="L1594">
            <v>0.33939411864839403</v>
          </cell>
          <cell r="M1594">
            <v>-0.38332076081453498</v>
          </cell>
          <cell r="N1594">
            <v>-1.3043407029007752</v>
          </cell>
          <cell r="O1594">
            <v>0.55140495198664197</v>
          </cell>
          <cell r="P1594">
            <v>1593</v>
          </cell>
          <cell r="Q1594">
            <v>0.77800000000000002</v>
          </cell>
          <cell r="R1594">
            <v>801</v>
          </cell>
          <cell r="S1594">
            <v>0.88800000000000001</v>
          </cell>
          <cell r="T1594">
            <v>1223</v>
          </cell>
          <cell r="U1594">
            <v>0.82899999999999996</v>
          </cell>
        </row>
        <row r="1595">
          <cell r="A1595" t="str">
            <v>CTHT_0057790</v>
          </cell>
          <cell r="B1595" t="str">
            <v>Histidyl-tRNA synthetase-like protein</v>
          </cell>
          <cell r="C1595">
            <v>1563</v>
          </cell>
          <cell r="D1595">
            <v>-1.15336120273244</v>
          </cell>
          <cell r="E1595">
            <v>-2.6426828419681101</v>
          </cell>
          <cell r="F1595">
            <v>1.4893216392356701</v>
          </cell>
          <cell r="G1595">
            <v>1.15336120273244</v>
          </cell>
          <cell r="H1595">
            <v>2.2243151396686667</v>
          </cell>
          <cell r="I1595">
            <v>1.5453533925071099E-4</v>
          </cell>
          <cell r="J1595">
            <v>2.6426828419681101</v>
          </cell>
          <cell r="K1595">
            <v>6.2449189244815386</v>
          </cell>
          <cell r="L1595">
            <v>3.8198987994431201E-20</v>
          </cell>
          <cell r="M1595">
            <v>-1.4893216392356701</v>
          </cell>
          <cell r="N1595">
            <v>-2.8075693111596496</v>
          </cell>
          <cell r="O1595">
            <v>5.4205656383337205E-7</v>
          </cell>
          <cell r="P1595">
            <v>1594</v>
          </cell>
          <cell r="Q1595">
            <v>0.77800000000000002</v>
          </cell>
          <cell r="R1595">
            <v>2585</v>
          </cell>
          <cell r="S1595">
            <v>0.64</v>
          </cell>
          <cell r="T1595">
            <v>637</v>
          </cell>
          <cell r="U1595">
            <v>0.91100000000000003</v>
          </cell>
        </row>
        <row r="1596">
          <cell r="A1596" t="str">
            <v>CTHT_0057390</v>
          </cell>
          <cell r="B1596" t="str">
            <v>Autophagy-related protein</v>
          </cell>
          <cell r="C1596">
            <v>2172</v>
          </cell>
          <cell r="D1596">
            <v>1.1718345489563</v>
          </cell>
          <cell r="E1596">
            <v>4.0001804462896597</v>
          </cell>
          <cell r="F1596">
            <v>-2.8283458973333699</v>
          </cell>
          <cell r="G1596">
            <v>-1.1718345489563</v>
          </cell>
          <cell r="H1596">
            <v>-2.2529800660887065</v>
          </cell>
          <cell r="I1596">
            <v>9.2677897579180398E-4</v>
          </cell>
          <cell r="J1596">
            <v>-4.0001804462896597</v>
          </cell>
          <cell r="K1596">
            <v>-16.002001338547657</v>
          </cell>
          <cell r="L1596">
            <v>1.5835790201047298E-33</v>
          </cell>
          <cell r="M1596">
            <v>2.8283458973333699</v>
          </cell>
          <cell r="N1596">
            <v>7.1025933959229821</v>
          </cell>
          <cell r="O1596">
            <v>6.6230086530365606E-17</v>
          </cell>
          <cell r="P1596">
            <v>1595</v>
          </cell>
          <cell r="Q1596">
            <v>0.77800000000000002</v>
          </cell>
          <cell r="R1596">
            <v>647</v>
          </cell>
          <cell r="S1596">
            <v>0.91</v>
          </cell>
          <cell r="T1596">
            <v>4703</v>
          </cell>
          <cell r="U1596">
            <v>0.34499999999999997</v>
          </cell>
        </row>
        <row r="1597">
          <cell r="A1597" t="str">
            <v>CTHT_0029650</v>
          </cell>
          <cell r="B1597" t="str">
            <v>Orotate phosphoribosyltransferase-like protein</v>
          </cell>
          <cell r="C1597">
            <v>705</v>
          </cell>
          <cell r="D1597">
            <v>-2.3289091451864499</v>
          </cell>
          <cell r="E1597">
            <v>-4.5740283251031304</v>
          </cell>
          <cell r="F1597">
            <v>2.2451191799166801</v>
          </cell>
          <cell r="G1597">
            <v>2.3289091451864499</v>
          </cell>
          <cell r="H1597">
            <v>5.0242531084637925</v>
          </cell>
          <cell r="I1597">
            <v>4.3601531005997499E-5</v>
          </cell>
          <cell r="J1597">
            <v>4.5740283251031304</v>
          </cell>
          <cell r="K1597">
            <v>23.818791723496464</v>
          </cell>
          <cell r="L1597">
            <v>2.4971795825425399E-17</v>
          </cell>
          <cell r="M1597">
            <v>-2.2451191799166801</v>
          </cell>
          <cell r="N1597">
            <v>-4.7407626983146258</v>
          </cell>
          <cell r="O1597">
            <v>6.7757418000491E-5</v>
          </cell>
          <cell r="P1597">
            <v>1596</v>
          </cell>
          <cell r="Q1597">
            <v>0.77700000000000002</v>
          </cell>
          <cell r="R1597">
            <v>4204</v>
          </cell>
          <cell r="S1597">
            <v>0.41399999999999998</v>
          </cell>
          <cell r="T1597">
            <v>382</v>
          </cell>
          <cell r="U1597">
            <v>0.94599999999999995</v>
          </cell>
        </row>
        <row r="1598">
          <cell r="A1598" t="str">
            <v>CTHT_0035290</v>
          </cell>
          <cell r="B1598" t="str">
            <v>Ubiquitin conjugating enzyme-like protein</v>
          </cell>
          <cell r="C1598">
            <v>540</v>
          </cell>
          <cell r="D1598">
            <v>0.45009439655859301</v>
          </cell>
          <cell r="E1598">
            <v>0.17748172315615299</v>
          </cell>
          <cell r="F1598">
            <v>0.27261267340244</v>
          </cell>
          <cell r="G1598">
            <v>-0.45009439655859301</v>
          </cell>
          <cell r="H1598">
            <v>-1.3661296406603514</v>
          </cell>
          <cell r="I1598">
            <v>0.100708393376923</v>
          </cell>
          <cell r="J1598">
            <v>-0.17748172315615299</v>
          </cell>
          <cell r="K1598">
            <v>-1.130908120017206</v>
          </cell>
          <cell r="L1598">
            <v>0.52193171826070595</v>
          </cell>
          <cell r="M1598">
            <v>-0.27261267340244</v>
          </cell>
          <cell r="N1598">
            <v>-1.2079934845985247</v>
          </cell>
          <cell r="O1598">
            <v>0.34284447833833998</v>
          </cell>
          <cell r="P1598">
            <v>1597</v>
          </cell>
          <cell r="Q1598">
            <v>0.77700000000000002</v>
          </cell>
          <cell r="R1598">
            <v>1120</v>
          </cell>
          <cell r="S1598">
            <v>0.84399999999999997</v>
          </cell>
          <cell r="T1598">
            <v>1303</v>
          </cell>
          <cell r="U1598">
            <v>0.81799999999999995</v>
          </cell>
        </row>
        <row r="1599">
          <cell r="A1599" t="str">
            <v>CTHT_0051670</v>
          </cell>
          <cell r="B1599" t="str">
            <v>Putative ubiquitin protein</v>
          </cell>
          <cell r="C1599">
            <v>549</v>
          </cell>
          <cell r="D1599">
            <v>-0.34607896336320398</v>
          </cell>
          <cell r="E1599">
            <v>-0.90823034975920502</v>
          </cell>
          <cell r="F1599">
            <v>0.56215138639600104</v>
          </cell>
          <cell r="G1599">
            <v>0.34607896336320398</v>
          </cell>
          <cell r="H1599">
            <v>1.2711012588825907</v>
          </cell>
          <cell r="I1599">
            <v>0.24031860850556</v>
          </cell>
          <cell r="J1599">
            <v>0.90823034975920502</v>
          </cell>
          <cell r="K1599">
            <v>1.8767420215090291</v>
          </cell>
          <cell r="L1599">
            <v>5.1499110988930796E-4</v>
          </cell>
          <cell r="M1599">
            <v>-0.56215138639600104</v>
          </cell>
          <cell r="N1599">
            <v>-1.4764693279895338</v>
          </cell>
          <cell r="O1599">
            <v>4.4275933269586003E-2</v>
          </cell>
          <cell r="P1599">
            <v>1598</v>
          </cell>
          <cell r="Q1599">
            <v>0.77700000000000002</v>
          </cell>
          <cell r="R1599">
            <v>1671</v>
          </cell>
          <cell r="S1599">
            <v>0.76700000000000002</v>
          </cell>
          <cell r="T1599">
            <v>1054</v>
          </cell>
          <cell r="U1599">
            <v>0.85299999999999998</v>
          </cell>
        </row>
        <row r="1600">
          <cell r="A1600" t="str">
            <v>CTHT_0023380</v>
          </cell>
          <cell r="B1600" t="str">
            <v>Putative curved DNA-binding protein</v>
          </cell>
          <cell r="C1600">
            <v>1248</v>
          </cell>
          <cell r="D1600">
            <v>-1.2666704172877099</v>
          </cell>
          <cell r="E1600">
            <v>-3.4624502753748598</v>
          </cell>
          <cell r="F1600">
            <v>2.1957798580871501</v>
          </cell>
          <cell r="G1600">
            <v>1.2666704172877099</v>
          </cell>
          <cell r="H1600">
            <v>2.4060563272586961</v>
          </cell>
          <cell r="I1600">
            <v>5.6958086189694297E-3</v>
          </cell>
          <cell r="J1600">
            <v>3.4624502753748598</v>
          </cell>
          <cell r="K1600">
            <v>11.023040203422495</v>
          </cell>
          <cell r="L1600">
            <v>4.6591967095347897E-16</v>
          </cell>
          <cell r="M1600">
            <v>-2.1957798580871501</v>
          </cell>
          <cell r="N1600">
            <v>-4.5813724635372237</v>
          </cell>
          <cell r="O1600">
            <v>5.9722096157872096E-7</v>
          </cell>
          <cell r="P1600">
            <v>1599</v>
          </cell>
          <cell r="Q1600">
            <v>0.77700000000000002</v>
          </cell>
          <cell r="R1600">
            <v>2915</v>
          </cell>
          <cell r="S1600">
            <v>0.59399999999999997</v>
          </cell>
          <cell r="T1600">
            <v>416</v>
          </cell>
          <cell r="U1600">
            <v>0.94199999999999995</v>
          </cell>
        </row>
        <row r="1601">
          <cell r="A1601" t="str">
            <v>CTHT_0002010</v>
          </cell>
          <cell r="B1601" t="str">
            <v>Uncharacterized protein</v>
          </cell>
          <cell r="C1601">
            <v>2091</v>
          </cell>
          <cell r="D1601">
            <v>0.18258089617541701</v>
          </cell>
          <cell r="E1601">
            <v>2.14155271679267</v>
          </cell>
          <cell r="F1601">
            <v>-1.9589718206172499</v>
          </cell>
          <cell r="G1601">
            <v>-0.18258089617541701</v>
          </cell>
          <cell r="H1601">
            <v>-1.1349123614924792</v>
          </cell>
          <cell r="I1601">
            <v>0.69134157501105198</v>
          </cell>
          <cell r="J1601">
            <v>-2.14155271679267</v>
          </cell>
          <cell r="K1601">
            <v>-4.4123667683650485</v>
          </cell>
          <cell r="L1601">
            <v>4.1315607603249503E-9</v>
          </cell>
          <cell r="M1601">
            <v>1.9589718206172499</v>
          </cell>
          <cell r="N1601">
            <v>3.8878480119491403</v>
          </cell>
          <cell r="O1601">
            <v>1.3673988220090601E-7</v>
          </cell>
          <cell r="P1601">
            <v>1600</v>
          </cell>
          <cell r="Q1601">
            <v>0.77700000000000002</v>
          </cell>
          <cell r="R1601">
            <v>1255</v>
          </cell>
          <cell r="S1601">
            <v>0.82499999999999996</v>
          </cell>
          <cell r="T1601">
            <v>3750</v>
          </cell>
          <cell r="U1601">
            <v>0.47699999999999998</v>
          </cell>
        </row>
        <row r="1602">
          <cell r="A1602" t="str">
            <v>CTHT_0032200</v>
          </cell>
          <cell r="B1602" t="str">
            <v>Cation-transporting ATPase (EC 3.6.3.-)</v>
          </cell>
          <cell r="C1602">
            <v>3987</v>
          </cell>
          <cell r="D1602">
            <v>-0.34862847875557501</v>
          </cell>
          <cell r="E1602">
            <v>0.63029884106252099</v>
          </cell>
          <cell r="F1602">
            <v>-0.978927319818097</v>
          </cell>
          <cell r="G1602">
            <v>0.34862847875557501</v>
          </cell>
          <cell r="H1602">
            <v>1.2733495215291246</v>
          </cell>
          <cell r="I1602">
            <v>0.218944065902764</v>
          </cell>
          <cell r="J1602">
            <v>-0.63029884106252099</v>
          </cell>
          <cell r="K1602">
            <v>-1.5478855906582176</v>
          </cell>
          <cell r="L1602">
            <v>1.43308561528504E-2</v>
          </cell>
          <cell r="M1602">
            <v>0.978927319818097</v>
          </cell>
          <cell r="N1602">
            <v>1.9709993762464693</v>
          </cell>
          <cell r="O1602">
            <v>1.5481270994348599E-4</v>
          </cell>
          <cell r="P1602">
            <v>1601</v>
          </cell>
          <cell r="Q1602">
            <v>0.77700000000000002</v>
          </cell>
          <cell r="R1602">
            <v>1697</v>
          </cell>
          <cell r="S1602">
            <v>0.76300000000000001</v>
          </cell>
          <cell r="T1602">
            <v>2418</v>
          </cell>
          <cell r="U1602">
            <v>0.66300000000000003</v>
          </cell>
        </row>
        <row r="1603">
          <cell r="A1603" t="str">
            <v>CTHT_0034400</v>
          </cell>
          <cell r="B1603" t="str">
            <v>Ubiquitin-interacting motif-containing protein</v>
          </cell>
          <cell r="C1603">
            <v>3660</v>
          </cell>
          <cell r="D1603">
            <v>-1.45741068882471</v>
          </cell>
          <cell r="E1603">
            <v>3.7395466793590897E-2</v>
          </cell>
          <cell r="F1603">
            <v>-1.4948061556183001</v>
          </cell>
          <cell r="G1603">
            <v>1.45741068882471</v>
          </cell>
          <cell r="H1603">
            <v>2.7461504918737454</v>
          </cell>
          <cell r="I1603">
            <v>4.2583493533123E-8</v>
          </cell>
          <cell r="J1603">
            <v>-3.7395466793590897E-2</v>
          </cell>
          <cell r="K1603">
            <v>-1.0262594216229142</v>
          </cell>
          <cell r="L1603">
            <v>0.90433915329222303</v>
          </cell>
          <cell r="M1603">
            <v>1.4948061556183001</v>
          </cell>
          <cell r="N1603">
            <v>2.8182628154798297</v>
          </cell>
          <cell r="O1603">
            <v>1.27337204090636E-8</v>
          </cell>
          <cell r="P1603">
            <v>1602</v>
          </cell>
          <cell r="Q1603">
            <v>0.77700000000000002</v>
          </cell>
          <cell r="R1603">
            <v>2936</v>
          </cell>
          <cell r="S1603">
            <v>0.59099999999999997</v>
          </cell>
          <cell r="T1603">
            <v>3072</v>
          </cell>
          <cell r="U1603">
            <v>0.57199999999999995</v>
          </cell>
        </row>
        <row r="1604">
          <cell r="A1604" t="str">
            <v>CTHT_0032150</v>
          </cell>
          <cell r="B1604" t="str">
            <v>Uncharacterized protein</v>
          </cell>
          <cell r="C1604">
            <v>837</v>
          </cell>
          <cell r="D1604">
            <v>-3.9205932281621001</v>
          </cell>
          <cell r="E1604">
            <v>0.56686037785603605</v>
          </cell>
          <cell r="F1604">
            <v>-4.48745360601814</v>
          </cell>
          <cell r="G1604">
            <v>3.9205932281621001</v>
          </cell>
          <cell r="H1604">
            <v>15.14314784559309</v>
          </cell>
          <cell r="I1604">
            <v>5.6371640067254003E-13</v>
          </cell>
          <cell r="J1604">
            <v>-0.56686037785603605</v>
          </cell>
          <cell r="K1604">
            <v>-1.4812964331467504</v>
          </cell>
          <cell r="L1604">
            <v>0.33722465352742198</v>
          </cell>
          <cell r="M1604">
            <v>4.48745360601814</v>
          </cell>
          <cell r="N1604">
            <v>22.431490890290998</v>
          </cell>
          <cell r="O1604">
            <v>9.5039958742540501E-17</v>
          </cell>
          <cell r="P1604">
            <v>1603</v>
          </cell>
          <cell r="Q1604">
            <v>0.77600000000000002</v>
          </cell>
          <cell r="R1604">
            <v>5652</v>
          </cell>
          <cell r="S1604">
            <v>0.21299999999999999</v>
          </cell>
          <cell r="T1604">
            <v>5914</v>
          </cell>
          <cell r="U1604">
            <v>0.17599999999999999</v>
          </cell>
        </row>
        <row r="1605">
          <cell r="A1605" t="str">
            <v>CTHT_0025780</v>
          </cell>
          <cell r="B1605" t="str">
            <v>Centromere-binding protein 1-like protein</v>
          </cell>
          <cell r="C1605">
            <v>1179</v>
          </cell>
          <cell r="D1605">
            <v>-0.13886500266569499</v>
          </cell>
          <cell r="E1605">
            <v>0.59625754771140904</v>
          </cell>
          <cell r="F1605">
            <v>-0.73512255037710394</v>
          </cell>
          <cell r="G1605">
            <v>0.13886500266569499</v>
          </cell>
          <cell r="H1605">
            <v>1.1010385657719559</v>
          </cell>
          <cell r="I1605">
            <v>0.78008899884930805</v>
          </cell>
          <cell r="J1605">
            <v>-0.59625754771140904</v>
          </cell>
          <cell r="K1605">
            <v>-1.5117897866278682</v>
          </cell>
          <cell r="L1605">
            <v>0.14163266611876499</v>
          </cell>
          <cell r="M1605">
            <v>0.73512255037710394</v>
          </cell>
          <cell r="N1605">
            <v>1.6645388584174394</v>
          </cell>
          <cell r="O1605">
            <v>7.9623267513902501E-2</v>
          </cell>
          <cell r="P1605">
            <v>1604</v>
          </cell>
          <cell r="Q1605">
            <v>0.77600000000000002</v>
          </cell>
          <cell r="R1605">
            <v>1465</v>
          </cell>
          <cell r="S1605">
            <v>0.79600000000000004</v>
          </cell>
          <cell r="T1605">
            <v>2106</v>
          </cell>
          <cell r="U1605">
            <v>0.70599999999999996</v>
          </cell>
        </row>
        <row r="1606">
          <cell r="A1606" t="str">
            <v>CTHT_0070160</v>
          </cell>
          <cell r="B1606" t="str">
            <v>Uncharacterized protein</v>
          </cell>
          <cell r="C1606">
            <v>2112</v>
          </cell>
          <cell r="D1606">
            <v>-0.37263572864047301</v>
          </cell>
          <cell r="E1606">
            <v>-0.55672048883849401</v>
          </cell>
          <cell r="F1606">
            <v>0.184084760198021</v>
          </cell>
          <cell r="G1606">
            <v>0.37263572864047301</v>
          </cell>
          <cell r="H1606">
            <v>1.2947160499782535</v>
          </cell>
          <cell r="I1606">
            <v>0.14630027298752499</v>
          </cell>
          <cell r="J1606">
            <v>0.55672048883849401</v>
          </cell>
          <cell r="K1606">
            <v>1.4709217383787421</v>
          </cell>
          <cell r="L1606">
            <v>1.8736680058767101E-2</v>
          </cell>
          <cell r="M1606">
            <v>-0.184084760198021</v>
          </cell>
          <cell r="N1606">
            <v>-1.1360960099347253</v>
          </cell>
          <cell r="O1606">
            <v>0.50385654249612699</v>
          </cell>
          <cell r="P1606">
            <v>1605</v>
          </cell>
          <cell r="Q1606">
            <v>0.77600000000000002</v>
          </cell>
          <cell r="R1606">
            <v>1759</v>
          </cell>
          <cell r="S1606">
            <v>0.755</v>
          </cell>
          <cell r="T1606">
            <v>1366</v>
          </cell>
          <cell r="U1606">
            <v>0.80900000000000005</v>
          </cell>
        </row>
        <row r="1607">
          <cell r="A1607" t="str">
            <v>CTHT_0043810</v>
          </cell>
          <cell r="B1607" t="str">
            <v>Homoserine dehydrogenase (HDH) (EC 1.1.1.3)</v>
          </cell>
          <cell r="C1607">
            <v>1101</v>
          </cell>
          <cell r="D1607">
            <v>-2.5078006967597299</v>
          </cell>
          <cell r="E1607">
            <v>-3.6203364309052901</v>
          </cell>
          <cell r="F1607">
            <v>1.11253573414556</v>
          </cell>
          <cell r="G1607">
            <v>2.5078006967597299</v>
          </cell>
          <cell r="H1607">
            <v>5.6875238766767806</v>
          </cell>
          <cell r="I1607">
            <v>5.2781184771139304E-4</v>
          </cell>
          <cell r="J1607">
            <v>3.6203364309052901</v>
          </cell>
          <cell r="K1607">
            <v>12.297868931432895</v>
          </cell>
          <cell r="L1607">
            <v>1.5651018124463401E-7</v>
          </cell>
          <cell r="M1607">
            <v>-1.11253573414556</v>
          </cell>
          <cell r="N1607">
            <v>-2.1622535919125734</v>
          </cell>
          <cell r="O1607">
            <v>0.148396705120037</v>
          </cell>
          <cell r="P1607">
            <v>1606</v>
          </cell>
          <cell r="Q1607">
            <v>0.77600000000000002</v>
          </cell>
          <cell r="R1607">
            <v>4585</v>
          </cell>
          <cell r="S1607">
            <v>0.36099999999999999</v>
          </cell>
          <cell r="T1607">
            <v>720</v>
          </cell>
          <cell r="U1607">
            <v>0.89900000000000002</v>
          </cell>
        </row>
        <row r="1608">
          <cell r="A1608" t="str">
            <v>CTHT_0052630</v>
          </cell>
          <cell r="B1608" t="str">
            <v>S-(hydroxymethyl)glutathione dehydrogenase (EC 1.1.1.284)</v>
          </cell>
          <cell r="C1608">
            <v>1155</v>
          </cell>
          <cell r="D1608">
            <v>0.59829618161716902</v>
          </cell>
          <cell r="E1608">
            <v>-0.38785038192792498</v>
          </cell>
          <cell r="F1608">
            <v>0.986146563545094</v>
          </cell>
          <cell r="G1608">
            <v>-0.59829618161716902</v>
          </cell>
          <cell r="H1608">
            <v>-1.5139275665412235</v>
          </cell>
          <cell r="I1608">
            <v>0.32853070999259898</v>
          </cell>
          <cell r="J1608">
            <v>0.38785038192792498</v>
          </cell>
          <cell r="K1608">
            <v>1.3084423693345053</v>
          </cell>
          <cell r="L1608">
            <v>0.50922957233211696</v>
          </cell>
          <cell r="M1608">
            <v>-0.986146563545094</v>
          </cell>
          <cell r="N1608">
            <v>-1.9808869721660205</v>
          </cell>
          <cell r="O1608">
            <v>8.8111988028725496E-2</v>
          </cell>
          <cell r="P1608">
            <v>1607</v>
          </cell>
          <cell r="Q1608">
            <v>0.77600000000000002</v>
          </cell>
          <cell r="R1608">
            <v>938</v>
          </cell>
          <cell r="S1608">
            <v>0.86899999999999999</v>
          </cell>
          <cell r="T1608">
            <v>769</v>
          </cell>
          <cell r="U1608">
            <v>0.89300000000000002</v>
          </cell>
        </row>
        <row r="1609">
          <cell r="A1609" t="str">
            <v>CTHT_0044420</v>
          </cell>
          <cell r="B1609" t="str">
            <v>Casein kinase II subunit beta (CK II beta)</v>
          </cell>
          <cell r="C1609">
            <v>1065</v>
          </cell>
          <cell r="D1609">
            <v>-0.94828752126490001</v>
          </cell>
          <cell r="E1609">
            <v>-1.3288295900760001</v>
          </cell>
          <cell r="F1609">
            <v>0.38054206881109998</v>
          </cell>
          <cell r="G1609">
            <v>0.94828752126490001</v>
          </cell>
          <cell r="H1609">
            <v>1.9295808858132371</v>
          </cell>
          <cell r="I1609">
            <v>6.3695026829785296E-4</v>
          </cell>
          <cell r="J1609">
            <v>1.3288295900760001</v>
          </cell>
          <cell r="K1609">
            <v>2.5119880308505516</v>
          </cell>
          <cell r="L1609">
            <v>5.1962847507843899E-7</v>
          </cell>
          <cell r="M1609">
            <v>-0.38054206881109998</v>
          </cell>
          <cell r="N1609">
            <v>-1.3018309050008308</v>
          </cell>
          <cell r="O1609">
            <v>0.20242213343255699</v>
          </cell>
          <cell r="P1609">
            <v>1608</v>
          </cell>
          <cell r="Q1609">
            <v>0.77600000000000002</v>
          </cell>
          <cell r="R1609">
            <v>2332</v>
          </cell>
          <cell r="S1609">
            <v>0.67500000000000004</v>
          </cell>
          <cell r="T1609">
            <v>1192</v>
          </cell>
          <cell r="U1609">
            <v>0.83399999999999996</v>
          </cell>
        </row>
        <row r="1610">
          <cell r="A1610" t="str">
            <v>CTHT_0066390</v>
          </cell>
          <cell r="B1610" t="str">
            <v>Transferase-like protein</v>
          </cell>
          <cell r="C1610">
            <v>4866</v>
          </cell>
          <cell r="D1610">
            <v>0.65892872117975299</v>
          </cell>
          <cell r="E1610">
            <v>2.4671750598184699</v>
          </cell>
          <cell r="F1610">
            <v>-1.80824633863871</v>
          </cell>
          <cell r="G1610">
            <v>-0.65892872117975299</v>
          </cell>
          <cell r="H1610">
            <v>-1.5789097627320456</v>
          </cell>
          <cell r="I1610">
            <v>0.12014588301640799</v>
          </cell>
          <cell r="J1610">
            <v>-2.4671750598184699</v>
          </cell>
          <cell r="K1610">
            <v>-5.5295997593155501</v>
          </cell>
          <cell r="L1610">
            <v>8.6468542060785805E-11</v>
          </cell>
          <cell r="M1610">
            <v>1.80824633863871</v>
          </cell>
          <cell r="N1610">
            <v>3.5021632583659836</v>
          </cell>
          <cell r="O1610">
            <v>3.9672589918897201E-6</v>
          </cell>
          <cell r="P1610">
            <v>1609</v>
          </cell>
          <cell r="Q1610">
            <v>0.77600000000000002</v>
          </cell>
          <cell r="R1610">
            <v>944</v>
          </cell>
          <cell r="S1610">
            <v>0.86799999999999999</v>
          </cell>
          <cell r="T1610">
            <v>3561</v>
          </cell>
          <cell r="U1610">
            <v>0.504</v>
          </cell>
        </row>
        <row r="1611">
          <cell r="A1611" t="str">
            <v>CTHT_0044300</v>
          </cell>
          <cell r="B1611" t="str">
            <v>Vacuolar protein sorting-associated protein 27</v>
          </cell>
          <cell r="C1611">
            <v>2268</v>
          </cell>
          <cell r="D1611">
            <v>1.91846957440341E-2</v>
          </cell>
          <cell r="E1611">
            <v>1.47480272773837</v>
          </cell>
          <cell r="F1611">
            <v>-1.4556180319943399</v>
          </cell>
          <cell r="G1611">
            <v>-1.91846957440341E-2</v>
          </cell>
          <cell r="H1611">
            <v>-1.0133866269630925</v>
          </cell>
          <cell r="I1611">
            <v>0.96437237528632902</v>
          </cell>
          <cell r="J1611">
            <v>-1.47480272773837</v>
          </cell>
          <cell r="K1611">
            <v>-2.7794563544172526</v>
          </cell>
          <cell r="L1611">
            <v>1.19089743272454E-6</v>
          </cell>
          <cell r="M1611">
            <v>1.4556180319943399</v>
          </cell>
          <cell r="N1611">
            <v>2.7427403129906192</v>
          </cell>
          <cell r="O1611">
            <v>2.7375049603329202E-6</v>
          </cell>
          <cell r="P1611">
            <v>1610</v>
          </cell>
          <cell r="Q1611">
            <v>0.77500000000000002</v>
          </cell>
          <cell r="R1611">
            <v>1363</v>
          </cell>
          <cell r="S1611">
            <v>0.81</v>
          </cell>
          <cell r="T1611">
            <v>3048</v>
          </cell>
          <cell r="U1611">
            <v>0.57499999999999996</v>
          </cell>
        </row>
        <row r="1612">
          <cell r="A1612" t="str">
            <v>CTHT_0007820</v>
          </cell>
          <cell r="B1612" t="str">
            <v>Uncharacterized protein</v>
          </cell>
          <cell r="C1612">
            <v>687</v>
          </cell>
          <cell r="D1612">
            <v>-1.5748941876671301</v>
          </cell>
          <cell r="E1612">
            <v>0.77302094835370805</v>
          </cell>
          <cell r="F1612">
            <v>-2.3479151360208399</v>
          </cell>
          <cell r="G1612">
            <v>1.5748941876671301</v>
          </cell>
          <cell r="H1612">
            <v>2.979136417880381</v>
          </cell>
          <cell r="I1612">
            <v>1.5557225436609699E-7</v>
          </cell>
          <cell r="J1612">
            <v>-0.77302094835370805</v>
          </cell>
          <cell r="K1612">
            <v>-1.7088442945179905</v>
          </cell>
          <cell r="L1612">
            <v>1.04815184000976E-2</v>
          </cell>
          <cell r="M1612">
            <v>2.3479151360208399</v>
          </cell>
          <cell r="N1612">
            <v>5.090880270285659</v>
          </cell>
          <cell r="O1612">
            <v>1.42319581877387E-15</v>
          </cell>
          <cell r="P1612">
            <v>1611</v>
          </cell>
          <cell r="Q1612">
            <v>0.77500000000000002</v>
          </cell>
          <cell r="R1612">
            <v>3156</v>
          </cell>
          <cell r="S1612">
            <v>0.56000000000000005</v>
          </cell>
          <cell r="T1612">
            <v>4288</v>
          </cell>
          <cell r="U1612">
            <v>0.40300000000000002</v>
          </cell>
        </row>
        <row r="1613">
          <cell r="A1613" t="str">
            <v>CTHT_0023960</v>
          </cell>
          <cell r="B1613" t="str">
            <v>Uncharacterized protein</v>
          </cell>
          <cell r="C1613">
            <v>1704</v>
          </cell>
          <cell r="D1613">
            <v>-0.102004036391768</v>
          </cell>
          <cell r="E1613">
            <v>0.97340743252069195</v>
          </cell>
          <cell r="F1613">
            <v>-1.0754114689124601</v>
          </cell>
          <cell r="G1613">
            <v>0.102004036391768</v>
          </cell>
          <cell r="H1613">
            <v>1.0732632891798513</v>
          </cell>
          <cell r="I1613">
            <v>0.84977131138385698</v>
          </cell>
          <cell r="J1613">
            <v>-0.97340743252069195</v>
          </cell>
          <cell r="K1613">
            <v>-1.9634725550797354</v>
          </cell>
          <cell r="L1613">
            <v>1.9954292573766699E-2</v>
          </cell>
          <cell r="M1613">
            <v>1.0754114689124601</v>
          </cell>
          <cell r="N1613">
            <v>2.1073230126792439</v>
          </cell>
          <cell r="O1613">
            <v>1.28700932219974E-2</v>
          </cell>
          <cell r="P1613">
            <v>1612</v>
          </cell>
          <cell r="Q1613">
            <v>0.77500000000000002</v>
          </cell>
          <cell r="R1613">
            <v>1513</v>
          </cell>
          <cell r="S1613">
            <v>0.78900000000000003</v>
          </cell>
          <cell r="T1613">
            <v>2630</v>
          </cell>
          <cell r="U1613">
            <v>0.63300000000000001</v>
          </cell>
        </row>
        <row r="1614">
          <cell r="A1614" t="str">
            <v>CTHT_0037130</v>
          </cell>
          <cell r="B1614" t="str">
            <v>Alpha-1,2-mannosyltransferase-like protein</v>
          </cell>
          <cell r="C1614">
            <v>1344</v>
          </cell>
          <cell r="D1614">
            <v>-6.2014051870732501E-2</v>
          </cell>
          <cell r="E1614">
            <v>-0.40960652044821899</v>
          </cell>
          <cell r="F1614">
            <v>0.34759246857748699</v>
          </cell>
          <cell r="G1614">
            <v>6.2014051870732501E-2</v>
          </cell>
          <cell r="H1614">
            <v>1.043922095188629</v>
          </cell>
          <cell r="I1614">
            <v>0.86568959252797695</v>
          </cell>
          <cell r="J1614">
            <v>0.40960652044821899</v>
          </cell>
          <cell r="K1614">
            <v>1.3283234787485985</v>
          </cell>
          <cell r="L1614">
            <v>0.156929998542361</v>
          </cell>
          <cell r="M1614">
            <v>-0.34759246857748699</v>
          </cell>
          <cell r="N1614">
            <v>-1.2724354478851994</v>
          </cell>
          <cell r="O1614">
            <v>0.26408143885158403</v>
          </cell>
          <cell r="P1614">
            <v>1613</v>
          </cell>
          <cell r="Q1614">
            <v>0.77500000000000002</v>
          </cell>
          <cell r="R1614">
            <v>1498</v>
          </cell>
          <cell r="S1614">
            <v>0.79100000000000004</v>
          </cell>
          <cell r="T1614">
            <v>1222</v>
          </cell>
          <cell r="U1614">
            <v>0.82899999999999996</v>
          </cell>
        </row>
        <row r="1615">
          <cell r="A1615" t="str">
            <v>CTHT_0001730</v>
          </cell>
          <cell r="B1615" t="str">
            <v>Uncharacterized protein</v>
          </cell>
          <cell r="C1615">
            <v>591</v>
          </cell>
          <cell r="D1615">
            <v>-0.31343052265723598</v>
          </cell>
          <cell r="E1615">
            <v>0.11318613621187</v>
          </cell>
          <cell r="F1615">
            <v>-0.42661665886910599</v>
          </cell>
          <cell r="G1615">
            <v>0.31343052265723598</v>
          </cell>
          <cell r="H1615">
            <v>1.2426590552647585</v>
          </cell>
          <cell r="I1615">
            <v>0.17211767618038601</v>
          </cell>
          <cell r="J1615">
            <v>-0.11318613621187</v>
          </cell>
          <cell r="K1615">
            <v>-1.081614304132547</v>
          </cell>
          <cell r="L1615">
            <v>0.62521374433080201</v>
          </cell>
          <cell r="M1615">
            <v>0.42661665886910599</v>
          </cell>
          <cell r="N1615">
            <v>1.3440778093342001</v>
          </cell>
          <cell r="O1615">
            <v>5.4625308464091998E-2</v>
          </cell>
          <cell r="P1615">
            <v>1614</v>
          </cell>
          <cell r="Q1615">
            <v>0.77500000000000002</v>
          </cell>
          <cell r="R1615">
            <v>1688</v>
          </cell>
          <cell r="S1615">
            <v>0.76500000000000001</v>
          </cell>
          <cell r="T1615">
            <v>1869</v>
          </cell>
          <cell r="U1615">
            <v>0.73899999999999999</v>
          </cell>
        </row>
        <row r="1616">
          <cell r="A1616" t="str">
            <v>CTHT_0020910</v>
          </cell>
          <cell r="B1616" t="str">
            <v>Diphosphomevalonate decarboxylase (EC 4.1.1.33) (Mevalonate pyrophosphate decarboxylase)</v>
          </cell>
          <cell r="C1616">
            <v>1185</v>
          </cell>
          <cell r="D1616">
            <v>-1.4074031790347299</v>
          </cell>
          <cell r="E1616">
            <v>-1.6167420058826401</v>
          </cell>
          <cell r="F1616">
            <v>0.20933882684791</v>
          </cell>
          <cell r="G1616">
            <v>1.4074031790347299</v>
          </cell>
          <cell r="H1616">
            <v>2.6525927169808039</v>
          </cell>
          <cell r="I1616">
            <v>1.3080054212134999E-2</v>
          </cell>
          <cell r="J1616">
            <v>1.6167420058826401</v>
          </cell>
          <cell r="K1616">
            <v>3.0668168379061309</v>
          </cell>
          <cell r="L1616">
            <v>2.80629893459858E-3</v>
          </cell>
          <cell r="M1616">
            <v>-0.20933882684791</v>
          </cell>
          <cell r="N1616">
            <v>-1.1561582063743276</v>
          </cell>
          <cell r="O1616">
            <v>0.75618972312347799</v>
          </cell>
          <cell r="P1616">
            <v>1615</v>
          </cell>
          <cell r="Q1616">
            <v>0.77500000000000002</v>
          </cell>
          <cell r="R1616">
            <v>2993</v>
          </cell>
          <cell r="S1616">
            <v>0.58299999999999996</v>
          </cell>
          <cell r="T1616">
            <v>1302</v>
          </cell>
          <cell r="U1616">
            <v>0.81799999999999995</v>
          </cell>
        </row>
        <row r="1617">
          <cell r="A1617" t="str">
            <v>CTHT_0061760</v>
          </cell>
          <cell r="B1617" t="str">
            <v>Tryptophanyl-tRNA synthetase-like protein</v>
          </cell>
          <cell r="C1617">
            <v>1479</v>
          </cell>
          <cell r="D1617">
            <v>-1.05618846884957</v>
          </cell>
          <cell r="E1617">
            <v>-2.2018809144115901</v>
          </cell>
          <cell r="F1617">
            <v>1.1456924455620201</v>
          </cell>
          <cell r="G1617">
            <v>1.05618846884957</v>
          </cell>
          <cell r="H1617">
            <v>2.0794305024459052</v>
          </cell>
          <cell r="I1617">
            <v>5.8214826280856601E-3</v>
          </cell>
          <cell r="J1617">
            <v>2.2018809144115901</v>
          </cell>
          <cell r="K1617">
            <v>4.6007877910376749</v>
          </cell>
          <cell r="L1617">
            <v>8.5789974440112497E-10</v>
          </cell>
          <cell r="M1617">
            <v>-1.1456924455620201</v>
          </cell>
          <cell r="N1617">
            <v>-2.2125229891674918</v>
          </cell>
          <cell r="O1617">
            <v>2.4742357766221099E-3</v>
          </cell>
          <cell r="P1617">
            <v>1616</v>
          </cell>
          <cell r="Q1617">
            <v>0.77500000000000002</v>
          </cell>
          <cell r="R1617">
            <v>2444</v>
          </cell>
          <cell r="S1617">
            <v>0.65900000000000003</v>
          </cell>
          <cell r="T1617">
            <v>741</v>
          </cell>
          <cell r="U1617">
            <v>0.89600000000000002</v>
          </cell>
        </row>
        <row r="1618">
          <cell r="A1618" t="str">
            <v>CTHT_0001560</v>
          </cell>
          <cell r="B1618" t="str">
            <v>Putative ubiquitin fusion degradation protein</v>
          </cell>
          <cell r="C1618">
            <v>3315</v>
          </cell>
          <cell r="D1618">
            <v>0.40831347068003598</v>
          </cell>
          <cell r="E1618">
            <v>1.3579095588516901</v>
          </cell>
          <cell r="F1618">
            <v>-0.94959608817164998</v>
          </cell>
          <cell r="G1618">
            <v>-0.40831347068003598</v>
          </cell>
          <cell r="H1618">
            <v>-1.3271334705813909</v>
          </cell>
          <cell r="I1618">
            <v>0.19229007725904201</v>
          </cell>
          <cell r="J1618">
            <v>-1.3579095588516901</v>
          </cell>
          <cell r="K1618">
            <v>-2.5631351628345111</v>
          </cell>
          <cell r="L1618">
            <v>1.0221254966571799E-6</v>
          </cell>
          <cell r="M1618">
            <v>0.94959608817164998</v>
          </cell>
          <cell r="N1618">
            <v>1.9313318665014494</v>
          </cell>
          <cell r="O1618">
            <v>1.0503245548424899E-3</v>
          </cell>
          <cell r="P1618">
            <v>1617</v>
          </cell>
          <cell r="Q1618">
            <v>0.77400000000000002</v>
          </cell>
          <cell r="R1618">
            <v>1108</v>
          </cell>
          <cell r="S1618">
            <v>0.84499999999999997</v>
          </cell>
          <cell r="T1618">
            <v>2421</v>
          </cell>
          <cell r="U1618">
            <v>0.66200000000000003</v>
          </cell>
        </row>
        <row r="1619">
          <cell r="A1619" t="str">
            <v>CTHT_0033440</v>
          </cell>
          <cell r="B1619" t="str">
            <v>Uncharacterized protein</v>
          </cell>
          <cell r="C1619">
            <v>822</v>
          </cell>
          <cell r="D1619">
            <v>-0.25662231827682802</v>
          </cell>
          <cell r="E1619">
            <v>-1.08758320193526</v>
          </cell>
          <cell r="F1619">
            <v>0.83096088365843401</v>
          </cell>
          <cell r="G1619">
            <v>0.25662231827682802</v>
          </cell>
          <cell r="H1619">
            <v>1.1946784102233701</v>
          </cell>
          <cell r="I1619">
            <v>0.35831182769119901</v>
          </cell>
          <cell r="J1619">
            <v>1.08758320193526</v>
          </cell>
          <cell r="K1619">
            <v>2.1251772911928741</v>
          </cell>
          <cell r="L1619">
            <v>5.5485215148229698E-6</v>
          </cell>
          <cell r="M1619">
            <v>-0.83096088365843401</v>
          </cell>
          <cell r="N1619">
            <v>-1.7788697552469628</v>
          </cell>
          <cell r="O1619">
            <v>8.4713352241584802E-4</v>
          </cell>
          <cell r="P1619">
            <v>1618</v>
          </cell>
          <cell r="Q1619">
            <v>0.77400000000000002</v>
          </cell>
          <cell r="R1619">
            <v>1685</v>
          </cell>
          <cell r="S1619">
            <v>0.76500000000000001</v>
          </cell>
          <cell r="T1619">
            <v>976</v>
          </cell>
          <cell r="U1619">
            <v>0.86399999999999999</v>
          </cell>
        </row>
        <row r="1620">
          <cell r="A1620" t="str">
            <v>CTHT_0033190</v>
          </cell>
          <cell r="B1620" t="str">
            <v>Uncharacterized protein</v>
          </cell>
          <cell r="C1620">
            <v>1872</v>
          </cell>
          <cell r="D1620">
            <v>1.10253429543772</v>
          </cell>
          <cell r="E1620">
            <v>1.1832594198566699</v>
          </cell>
          <cell r="F1620">
            <v>-8.07251244189513E-2</v>
          </cell>
          <cell r="G1620">
            <v>-1.10253429543772</v>
          </cell>
          <cell r="H1620">
            <v>-2.1473156739779831</v>
          </cell>
          <cell r="I1620">
            <v>6.9250306068406096E-5</v>
          </cell>
          <cell r="J1620">
            <v>-1.1832594198566699</v>
          </cell>
          <cell r="K1620">
            <v>-2.2708925107116857</v>
          </cell>
          <cell r="L1620">
            <v>9.1829517165038395E-6</v>
          </cell>
          <cell r="M1620">
            <v>8.07251244189513E-2</v>
          </cell>
          <cell r="N1620">
            <v>1.0575494503352523</v>
          </cell>
          <cell r="O1620">
            <v>0.81561939883446299</v>
          </cell>
          <cell r="P1620">
            <v>1619</v>
          </cell>
          <cell r="Q1620">
            <v>0.77400000000000002</v>
          </cell>
          <cell r="R1620">
            <v>736</v>
          </cell>
          <cell r="S1620">
            <v>0.89700000000000002</v>
          </cell>
          <cell r="T1620">
            <v>1602</v>
          </cell>
          <cell r="U1620">
            <v>0.77700000000000002</v>
          </cell>
        </row>
        <row r="1621">
          <cell r="A1621" t="str">
            <v>CTHT_0005390</v>
          </cell>
          <cell r="B1621" t="str">
            <v>Succinate--CoA ligase [ADP-forming] subunit beta, mitochondrial (EC 6.2.1.5) (Succinyl-CoA synthetase beta chain) (SCS-beta)</v>
          </cell>
          <cell r="C1621">
            <v>2673</v>
          </cell>
          <cell r="D1621">
            <v>-0.162688245041028</v>
          </cell>
          <cell r="E1621">
            <v>-1.46037463656257</v>
          </cell>
          <cell r="F1621">
            <v>1.29768639152154</v>
          </cell>
          <cell r="G1621">
            <v>0.162688245041028</v>
          </cell>
          <cell r="H1621">
            <v>1.1193709753253118</v>
          </cell>
          <cell r="I1621">
            <v>0.67477392301718697</v>
          </cell>
          <cell r="J1621">
            <v>1.46037463656257</v>
          </cell>
          <cell r="K1621">
            <v>2.7517981257029356</v>
          </cell>
          <cell r="L1621">
            <v>2.5380370843740399E-6</v>
          </cell>
          <cell r="M1621">
            <v>-1.29768639152154</v>
          </cell>
          <cell r="N1621">
            <v>-2.4583432895454558</v>
          </cell>
          <cell r="O1621">
            <v>4.8315867628654598E-5</v>
          </cell>
          <cell r="P1621">
            <v>1620</v>
          </cell>
          <cell r="Q1621">
            <v>0.77400000000000002</v>
          </cell>
          <cell r="R1621">
            <v>1587</v>
          </cell>
          <cell r="S1621">
            <v>0.77900000000000003</v>
          </cell>
          <cell r="T1621">
            <v>697</v>
          </cell>
          <cell r="U1621">
            <v>0.90300000000000002</v>
          </cell>
        </row>
        <row r="1622">
          <cell r="A1622" t="str">
            <v>CTHT_0062370</v>
          </cell>
          <cell r="B1622" t="str">
            <v>Uncharacterized protein</v>
          </cell>
          <cell r="C1622">
            <v>1497</v>
          </cell>
          <cell r="D1622">
            <v>0.39120736451174598</v>
          </cell>
          <cell r="E1622">
            <v>1.9263389625515199</v>
          </cell>
          <cell r="F1622">
            <v>-1.53513159803977</v>
          </cell>
          <cell r="G1622">
            <v>-0.39120736451174598</v>
          </cell>
          <cell r="H1622">
            <v>-1.3114905066115248</v>
          </cell>
          <cell r="I1622">
            <v>0.47940700156854898</v>
          </cell>
          <cell r="J1622">
            <v>-1.9263389625515199</v>
          </cell>
          <cell r="K1622">
            <v>-3.8008944503115445</v>
          </cell>
          <cell r="L1622">
            <v>3.5935731870148599E-5</v>
          </cell>
          <cell r="M1622">
            <v>1.53513159803977</v>
          </cell>
          <cell r="N1622">
            <v>2.8981486569291603</v>
          </cell>
          <cell r="O1622">
            <v>1.55658098564577E-3</v>
          </cell>
          <cell r="P1622">
            <v>1621</v>
          </cell>
          <cell r="Q1622">
            <v>0.77400000000000002</v>
          </cell>
          <cell r="R1622">
            <v>1045</v>
          </cell>
          <cell r="S1622">
            <v>0.85399999999999998</v>
          </cell>
          <cell r="T1622">
            <v>3102</v>
          </cell>
          <cell r="U1622">
            <v>0.56799999999999995</v>
          </cell>
        </row>
        <row r="1623">
          <cell r="A1623" t="str">
            <v>CTHT_0009170</v>
          </cell>
          <cell r="B1623" t="str">
            <v>DNA-directed RNA polymerase III subunit-like protein</v>
          </cell>
          <cell r="C1623">
            <v>576</v>
          </cell>
          <cell r="D1623">
            <v>-0.52141933547488795</v>
          </cell>
          <cell r="E1623">
            <v>-1.0204624606480901</v>
          </cell>
          <cell r="F1623">
            <v>0.49904312517320099</v>
          </cell>
          <cell r="G1623">
            <v>0.52141933547488795</v>
          </cell>
          <cell r="H1623">
            <v>1.4353666793843884</v>
          </cell>
          <cell r="I1623">
            <v>3.7079624683302399E-2</v>
          </cell>
          <cell r="J1623">
            <v>1.0204624606480901</v>
          </cell>
          <cell r="K1623">
            <v>2.0285691198831595</v>
          </cell>
          <cell r="L1623">
            <v>1.0410429291310599E-5</v>
          </cell>
          <cell r="M1623">
            <v>-0.49904312517320099</v>
          </cell>
          <cell r="N1623">
            <v>-1.4132758890245292</v>
          </cell>
          <cell r="O1623">
            <v>4.5516639890208897E-2</v>
          </cell>
          <cell r="P1623">
            <v>1622</v>
          </cell>
          <cell r="Q1623">
            <v>0.77400000000000002</v>
          </cell>
          <cell r="R1623">
            <v>1942</v>
          </cell>
          <cell r="S1623">
            <v>0.72899999999999998</v>
          </cell>
          <cell r="T1623">
            <v>1177</v>
          </cell>
          <cell r="U1623">
            <v>0.83599999999999997</v>
          </cell>
        </row>
        <row r="1624">
          <cell r="A1624" t="str">
            <v>CTHT_0068940</v>
          </cell>
          <cell r="B1624" t="str">
            <v>Uncharacterized protein</v>
          </cell>
          <cell r="C1624">
            <v>1401</v>
          </cell>
          <cell r="D1624">
            <v>-1.3215633195507901</v>
          </cell>
          <cell r="E1624">
            <v>1.13044501782201</v>
          </cell>
          <cell r="F1624">
            <v>-2.4520083373728001</v>
          </cell>
          <cell r="G1624">
            <v>1.3215633195507901</v>
          </cell>
          <cell r="H1624">
            <v>2.4993679724150337</v>
          </cell>
          <cell r="I1624">
            <v>3.0278705019160298E-3</v>
          </cell>
          <cell r="J1624">
            <v>-1.13044501782201</v>
          </cell>
          <cell r="K1624">
            <v>-2.1892626045581443</v>
          </cell>
          <cell r="L1624">
            <v>9.1092673051656609E-3</v>
          </cell>
          <cell r="M1624">
            <v>2.4520083373728001</v>
          </cell>
          <cell r="N1624">
            <v>5.4717728370385439</v>
          </cell>
          <cell r="O1624">
            <v>9.9802508035458003E-9</v>
          </cell>
          <cell r="P1624">
            <v>1623</v>
          </cell>
          <cell r="Q1624">
            <v>0.77400000000000002</v>
          </cell>
          <cell r="R1624">
            <v>2844</v>
          </cell>
          <cell r="S1624">
            <v>0.60399999999999998</v>
          </cell>
          <cell r="T1624">
            <v>4508</v>
          </cell>
          <cell r="U1624">
            <v>0.372</v>
          </cell>
        </row>
        <row r="1625">
          <cell r="A1625" t="str">
            <v>CTHT_0004290</v>
          </cell>
          <cell r="B1625" t="str">
            <v>Uncharacterized protein</v>
          </cell>
          <cell r="C1625">
            <v>993</v>
          </cell>
          <cell r="D1625">
            <v>-0.13076780169369601</v>
          </cell>
          <cell r="E1625">
            <v>1.71278722731023</v>
          </cell>
          <cell r="F1625">
            <v>-1.84355502900393</v>
          </cell>
          <cell r="G1625">
            <v>0.13076780169369601</v>
          </cell>
          <cell r="H1625">
            <v>1.0948762389074833</v>
          </cell>
          <cell r="I1625">
            <v>0.78372903194086996</v>
          </cell>
          <cell r="J1625">
            <v>-1.71278722731023</v>
          </cell>
          <cell r="K1625">
            <v>-3.2779349559060678</v>
          </cell>
          <cell r="L1625">
            <v>3.1452935956002901E-6</v>
          </cell>
          <cell r="M1625">
            <v>1.84355502900393</v>
          </cell>
          <cell r="N1625">
            <v>3.5889330959058117</v>
          </cell>
          <cell r="O1625">
            <v>8.4495349995543902E-7</v>
          </cell>
          <cell r="P1625">
            <v>1624</v>
          </cell>
          <cell r="Q1625">
            <v>0.77300000000000002</v>
          </cell>
          <cell r="R1625">
            <v>1454</v>
          </cell>
          <cell r="S1625">
            <v>0.79700000000000004</v>
          </cell>
          <cell r="T1625">
            <v>3511</v>
          </cell>
          <cell r="U1625">
            <v>0.51100000000000001</v>
          </cell>
        </row>
        <row r="1626">
          <cell r="A1626" t="str">
            <v>CTHT_0073330</v>
          </cell>
          <cell r="B1626" t="str">
            <v>Putative RNA binding protein</v>
          </cell>
          <cell r="C1626">
            <v>525</v>
          </cell>
          <cell r="D1626">
            <v>-0.29619629786853302</v>
          </cell>
          <cell r="E1626">
            <v>-0.76635210651874097</v>
          </cell>
          <cell r="F1626">
            <v>0.47015580865020801</v>
          </cell>
          <cell r="G1626">
            <v>0.29619629786853302</v>
          </cell>
          <cell r="H1626">
            <v>1.2279027450662707</v>
          </cell>
          <cell r="I1626">
            <v>0.45796849377802001</v>
          </cell>
          <cell r="J1626">
            <v>0.76635210651874097</v>
          </cell>
          <cell r="K1626">
            <v>1.7009634093931525</v>
          </cell>
          <cell r="L1626">
            <v>2.73755364214829E-2</v>
          </cell>
          <cell r="M1626">
            <v>-0.47015580865020801</v>
          </cell>
          <cell r="N1626">
            <v>-1.3852590656936354</v>
          </cell>
          <cell r="O1626">
            <v>0.215012115546932</v>
          </cell>
          <cell r="P1626">
            <v>1625</v>
          </cell>
          <cell r="Q1626">
            <v>0.77300000000000002</v>
          </cell>
          <cell r="R1626">
            <v>1660</v>
          </cell>
          <cell r="S1626">
            <v>0.76800000000000002</v>
          </cell>
          <cell r="T1626">
            <v>1144</v>
          </cell>
          <cell r="U1626">
            <v>0.84</v>
          </cell>
        </row>
        <row r="1627">
          <cell r="A1627" t="str">
            <v>CTHT_0070440</v>
          </cell>
          <cell r="B1627" t="str">
            <v>Uncharacterized protein</v>
          </cell>
          <cell r="C1627">
            <v>1494</v>
          </cell>
          <cell r="D1627">
            <v>-2.2789374232957502E-2</v>
          </cell>
          <cell r="E1627">
            <v>0.50748856498920802</v>
          </cell>
          <cell r="F1627">
            <v>-0.53027793922216604</v>
          </cell>
          <cell r="G1627">
            <v>2.2789374232957502E-2</v>
          </cell>
          <cell r="H1627">
            <v>1.0159218130100716</v>
          </cell>
          <cell r="I1627">
            <v>0.96624310956905801</v>
          </cell>
          <cell r="J1627">
            <v>-0.50748856498920802</v>
          </cell>
          <cell r="K1627">
            <v>-1.4215733738666976</v>
          </cell>
          <cell r="L1627">
            <v>0.21719520713653201</v>
          </cell>
          <cell r="M1627">
            <v>0.53027793922216604</v>
          </cell>
          <cell r="N1627">
            <v>1.4442073993055002</v>
          </cell>
          <cell r="O1627">
            <v>0.22153757270600899</v>
          </cell>
          <cell r="P1627">
            <v>1626</v>
          </cell>
          <cell r="Q1627">
            <v>0.77300000000000002</v>
          </cell>
          <cell r="R1627">
            <v>1511</v>
          </cell>
          <cell r="S1627">
            <v>0.78900000000000003</v>
          </cell>
          <cell r="T1627">
            <v>2075</v>
          </cell>
          <cell r="U1627">
            <v>0.71099999999999997</v>
          </cell>
        </row>
        <row r="1628">
          <cell r="A1628" t="str">
            <v>CTHT_0012390</v>
          </cell>
          <cell r="B1628" t="str">
            <v>Acyl-protein thioesterase-1-like protein</v>
          </cell>
          <cell r="C1628">
            <v>738</v>
          </cell>
          <cell r="D1628">
            <v>-1.2530351311435499</v>
          </cell>
          <cell r="E1628">
            <v>-2.0355910732223799</v>
          </cell>
          <cell r="F1628">
            <v>0.78255594207883294</v>
          </cell>
          <cell r="G1628">
            <v>1.2530351311435499</v>
          </cell>
          <cell r="H1628">
            <v>2.3834231873060419</v>
          </cell>
          <cell r="I1628">
            <v>1.5453533925071099E-4</v>
          </cell>
          <cell r="J1628">
            <v>2.0355910732223799</v>
          </cell>
          <cell r="K1628">
            <v>4.0999066828759538</v>
          </cell>
          <cell r="L1628">
            <v>1.0203946023374601E-10</v>
          </cell>
          <cell r="M1628">
            <v>-0.78255594207883294</v>
          </cell>
          <cell r="N1628">
            <v>-1.7201757139528566</v>
          </cell>
          <cell r="O1628">
            <v>2.0990428976141499E-2</v>
          </cell>
          <cell r="P1628">
            <v>1627</v>
          </cell>
          <cell r="Q1628">
            <v>0.77300000000000002</v>
          </cell>
          <cell r="R1628">
            <v>2710</v>
          </cell>
          <cell r="S1628">
            <v>0.622</v>
          </cell>
          <cell r="T1628">
            <v>978</v>
          </cell>
          <cell r="U1628">
            <v>0.86299999999999999</v>
          </cell>
        </row>
        <row r="1629">
          <cell r="A1629" t="str">
            <v>CTHT_0014530</v>
          </cell>
          <cell r="B1629" t="str">
            <v>Phosphofructokinase</v>
          </cell>
          <cell r="C1629">
            <v>2811</v>
          </cell>
          <cell r="D1629">
            <v>-1.90556600881498</v>
          </cell>
          <cell r="E1629">
            <v>-1.6661591096911501</v>
          </cell>
          <cell r="F1629">
            <v>-0.23940689912383301</v>
          </cell>
          <cell r="G1629">
            <v>1.90556600881498</v>
          </cell>
          <cell r="H1629">
            <v>3.7465585790787865</v>
          </cell>
          <cell r="I1629">
            <v>2.3473740412236201E-7</v>
          </cell>
          <cell r="J1629">
            <v>1.6661591096911501</v>
          </cell>
          <cell r="K1629">
            <v>3.1736853679056529</v>
          </cell>
          <cell r="L1629">
            <v>3.53276007264599E-6</v>
          </cell>
          <cell r="M1629">
            <v>0.23940689912383301</v>
          </cell>
          <cell r="N1629">
            <v>1.1805072478092518</v>
          </cell>
          <cell r="O1629">
            <v>0.58287146646774701</v>
          </cell>
          <cell r="P1629">
            <v>1628</v>
          </cell>
          <cell r="Q1629">
            <v>0.77300000000000002</v>
          </cell>
          <cell r="R1629">
            <v>3609</v>
          </cell>
          <cell r="S1629">
            <v>0.497</v>
          </cell>
          <cell r="T1629">
            <v>1722</v>
          </cell>
          <cell r="U1629">
            <v>0.76</v>
          </cell>
        </row>
        <row r="1630">
          <cell r="A1630" t="str">
            <v>CTHT_0022170</v>
          </cell>
          <cell r="B1630" t="str">
            <v>Uncharacterized protein</v>
          </cell>
          <cell r="C1630">
            <v>477</v>
          </cell>
          <cell r="D1630">
            <v>1.5326391705942399</v>
          </cell>
          <cell r="E1630">
            <v>2.8302639424781701</v>
          </cell>
          <cell r="F1630">
            <v>-1.29762477188393</v>
          </cell>
          <cell r="G1630">
            <v>-1.5326391705942399</v>
          </cell>
          <cell r="H1630">
            <v>-2.8931460825961604</v>
          </cell>
          <cell r="I1630">
            <v>1.07599506776848E-7</v>
          </cell>
          <cell r="J1630">
            <v>-2.8302639424781701</v>
          </cell>
          <cell r="K1630">
            <v>-7.1120424854910596</v>
          </cell>
          <cell r="L1630">
            <v>1.7101488951953401E-24</v>
          </cell>
          <cell r="M1630">
            <v>1.29762477188393</v>
          </cell>
          <cell r="N1630">
            <v>2.4582382923122488</v>
          </cell>
          <cell r="O1630">
            <v>7.48102100204649E-6</v>
          </cell>
          <cell r="P1630">
            <v>1629</v>
          </cell>
          <cell r="Q1630">
            <v>0.77300000000000002</v>
          </cell>
          <cell r="R1630">
            <v>564</v>
          </cell>
          <cell r="S1630">
            <v>0.92100000000000004</v>
          </cell>
          <cell r="T1630">
            <v>2857</v>
          </cell>
          <cell r="U1630">
            <v>0.60199999999999998</v>
          </cell>
        </row>
        <row r="1631">
          <cell r="A1631" t="str">
            <v>CTHT_0027760</v>
          </cell>
          <cell r="B1631" t="str">
            <v>Ankyrin-repeat containing protein</v>
          </cell>
          <cell r="C1631">
            <v>618</v>
          </cell>
          <cell r="D1631">
            <v>-2.0170392116886098</v>
          </cell>
          <cell r="E1631">
            <v>-3.2621732143123299</v>
          </cell>
          <cell r="F1631">
            <v>1.2451340026237201</v>
          </cell>
          <cell r="G1631">
            <v>2.0170392116886098</v>
          </cell>
          <cell r="H1631">
            <v>4.0475228121432618</v>
          </cell>
          <cell r="I1631">
            <v>1.07557482742449E-7</v>
          </cell>
          <cell r="J1631">
            <v>3.2621732143123299</v>
          </cell>
          <cell r="K1631">
            <v>9.5942711582757081</v>
          </cell>
          <cell r="L1631">
            <v>3.09601655824535E-19</v>
          </cell>
          <cell r="M1631">
            <v>-1.2451340026237201</v>
          </cell>
          <cell r="N1631">
            <v>-2.3704057033332222</v>
          </cell>
          <cell r="O1631">
            <v>1.1895089195170601E-3</v>
          </cell>
          <cell r="P1631">
            <v>1630</v>
          </cell>
          <cell r="Q1631">
            <v>0.77300000000000002</v>
          </cell>
          <cell r="R1631">
            <v>3790</v>
          </cell>
          <cell r="S1631">
            <v>0.47199999999999998</v>
          </cell>
          <cell r="T1631">
            <v>730</v>
          </cell>
          <cell r="U1631">
            <v>0.89800000000000002</v>
          </cell>
        </row>
        <row r="1632">
          <cell r="A1632" t="str">
            <v>CTHT_0069110</v>
          </cell>
          <cell r="B1632" t="str">
            <v>S-adenosylmethionine decarboxylase proenzyme-like protein</v>
          </cell>
          <cell r="C1632">
            <v>1539</v>
          </cell>
          <cell r="D1632">
            <v>-0.24511729266222601</v>
          </cell>
          <cell r="E1632">
            <v>-1.25306959660168</v>
          </cell>
          <cell r="F1632">
            <v>1.00795230393945</v>
          </cell>
          <cell r="G1632">
            <v>0.24511729266222601</v>
          </cell>
          <cell r="H1632">
            <v>1.1851891241782926</v>
          </cell>
          <cell r="I1632">
            <v>0.65293046949549205</v>
          </cell>
          <cell r="J1632">
            <v>1.25306959660168</v>
          </cell>
          <cell r="K1632">
            <v>2.3834801270964787</v>
          </cell>
          <cell r="L1632">
            <v>5.0542574779383204E-3</v>
          </cell>
          <cell r="M1632">
            <v>-1.00795230393945</v>
          </cell>
          <cell r="N1632">
            <v>-2.0110546734462913</v>
          </cell>
          <cell r="O1632">
            <v>3.2373359940445302E-2</v>
          </cell>
          <cell r="P1632">
            <v>1631</v>
          </cell>
          <cell r="Q1632">
            <v>0.77300000000000002</v>
          </cell>
          <cell r="R1632">
            <v>1800</v>
          </cell>
          <cell r="S1632">
            <v>0.749</v>
          </cell>
          <cell r="T1632">
            <v>929</v>
          </cell>
          <cell r="U1632">
            <v>0.87</v>
          </cell>
        </row>
        <row r="1633">
          <cell r="A1633" t="str">
            <v>CTHT_0027090</v>
          </cell>
          <cell r="B1633" t="str">
            <v>Uncharacterized protein</v>
          </cell>
          <cell r="C1633">
            <v>891</v>
          </cell>
          <cell r="D1633">
            <v>-2.0724115742162899</v>
          </cell>
          <cell r="E1633">
            <v>-1.6749499774885901</v>
          </cell>
          <cell r="F1633">
            <v>-0.39746159672769699</v>
          </cell>
          <cell r="G1633">
            <v>2.0724115742162899</v>
          </cell>
          <cell r="H1633">
            <v>4.2058913282367083</v>
          </cell>
          <cell r="I1633">
            <v>3.5277826155536097E-14</v>
          </cell>
          <cell r="J1633">
            <v>1.6749499774885901</v>
          </cell>
          <cell r="K1633">
            <v>3.1930828298651801</v>
          </cell>
          <cell r="L1633">
            <v>5.2753813180994497E-10</v>
          </cell>
          <cell r="M1633">
            <v>0.39746159672769699</v>
          </cell>
          <cell r="N1633">
            <v>1.3171882949288487</v>
          </cell>
          <cell r="O1633">
            <v>0.19095786435374701</v>
          </cell>
          <cell r="P1633">
            <v>1632</v>
          </cell>
          <cell r="Q1633">
            <v>0.77200000000000002</v>
          </cell>
          <cell r="R1633">
            <v>3852</v>
          </cell>
          <cell r="S1633">
            <v>0.46300000000000002</v>
          </cell>
          <cell r="T1633">
            <v>1929</v>
          </cell>
          <cell r="U1633">
            <v>0.73099999999999998</v>
          </cell>
        </row>
        <row r="1634">
          <cell r="A1634" t="str">
            <v>CTHT_0055380</v>
          </cell>
          <cell r="B1634" t="str">
            <v>Uncharacterized protein</v>
          </cell>
          <cell r="C1634">
            <v>1521</v>
          </cell>
          <cell r="D1634">
            <v>-0.59310452059021201</v>
          </cell>
          <cell r="E1634">
            <v>-0.81003860092642099</v>
          </cell>
          <cell r="F1634">
            <v>0.21693408033620901</v>
          </cell>
          <cell r="G1634">
            <v>0.59310452059021201</v>
          </cell>
          <cell r="H1634">
            <v>1.508489359994915</v>
          </cell>
          <cell r="I1634">
            <v>7.0511906491036405E-2</v>
          </cell>
          <cell r="J1634">
            <v>0.81003860092642099</v>
          </cell>
          <cell r="K1634">
            <v>1.7532583524011867</v>
          </cell>
          <cell r="L1634">
            <v>8.2499981839212998E-3</v>
          </cell>
          <cell r="M1634">
            <v>-0.21693408033620901</v>
          </cell>
          <cell r="N1634">
            <v>-1.1622610002413918</v>
          </cell>
          <cell r="O1634">
            <v>0.54863941787495996</v>
          </cell>
          <cell r="P1634">
            <v>1633</v>
          </cell>
          <cell r="Q1634">
            <v>0.77200000000000002</v>
          </cell>
          <cell r="R1634">
            <v>2038</v>
          </cell>
          <cell r="S1634">
            <v>0.71599999999999997</v>
          </cell>
          <cell r="T1634">
            <v>1385</v>
          </cell>
          <cell r="U1634">
            <v>0.80700000000000005</v>
          </cell>
        </row>
        <row r="1635">
          <cell r="A1635" t="str">
            <v>CTHT_0017080</v>
          </cell>
          <cell r="B1635" t="str">
            <v>Uncharacterized protein</v>
          </cell>
          <cell r="C1635">
            <v>822</v>
          </cell>
          <cell r="D1635">
            <v>0.96714928053975802</v>
          </cell>
          <cell r="E1635">
            <v>3.6609217649844998</v>
          </cell>
          <cell r="F1635">
            <v>-2.6937724844447399</v>
          </cell>
          <cell r="G1635">
            <v>-0.96714928053975802</v>
          </cell>
          <cell r="H1635">
            <v>-1.9549738101144714</v>
          </cell>
          <cell r="I1635">
            <v>0.14140688168287299</v>
          </cell>
          <cell r="J1635">
            <v>-3.6609217649844998</v>
          </cell>
          <cell r="K1635">
            <v>-12.648739926384085</v>
          </cell>
          <cell r="L1635">
            <v>4.7832496012747704E-10</v>
          </cell>
          <cell r="M1635">
            <v>2.6937724844447399</v>
          </cell>
          <cell r="N1635">
            <v>6.4700303712219212</v>
          </cell>
          <cell r="O1635">
            <v>8.9045577014775894E-6</v>
          </cell>
          <cell r="P1635">
            <v>1634</v>
          </cell>
          <cell r="Q1635">
            <v>0.77200000000000002</v>
          </cell>
          <cell r="R1635">
            <v>797</v>
          </cell>
          <cell r="S1635">
            <v>0.88900000000000001</v>
          </cell>
          <cell r="T1635">
            <v>4949</v>
          </cell>
          <cell r="U1635">
            <v>0.31</v>
          </cell>
        </row>
        <row r="1636">
          <cell r="A1636" t="str">
            <v>CTHT_0023130</v>
          </cell>
          <cell r="B1636" t="str">
            <v>Putative bud site selection protein</v>
          </cell>
          <cell r="C1636">
            <v>447</v>
          </cell>
          <cell r="D1636">
            <v>0.54622863622684104</v>
          </cell>
          <cell r="E1636">
            <v>-0.14188150355493601</v>
          </cell>
          <cell r="F1636">
            <v>0.68811013978177804</v>
          </cell>
          <cell r="G1636">
            <v>-0.54622863622684104</v>
          </cell>
          <cell r="H1636">
            <v>-1.4602634127549476</v>
          </cell>
          <cell r="I1636">
            <v>0.14918691497095901</v>
          </cell>
          <cell r="J1636">
            <v>0.14188150355493601</v>
          </cell>
          <cell r="K1636">
            <v>1.1033431127075115</v>
          </cell>
          <cell r="L1636">
            <v>0.71614154203270197</v>
          </cell>
          <cell r="M1636">
            <v>-0.68811013978177804</v>
          </cell>
          <cell r="N1636">
            <v>-1.6111715792019388</v>
          </cell>
          <cell r="O1636">
            <v>6.2430708187372501E-2</v>
          </cell>
          <cell r="P1636">
            <v>1635</v>
          </cell>
          <cell r="Q1636">
            <v>0.77200000000000002</v>
          </cell>
          <cell r="R1636">
            <v>1061</v>
          </cell>
          <cell r="S1636">
            <v>0.85199999999999998</v>
          </cell>
          <cell r="T1636">
            <v>1056</v>
          </cell>
          <cell r="U1636">
            <v>0.85299999999999998</v>
          </cell>
        </row>
        <row r="1637">
          <cell r="A1637" t="str">
            <v>CTHT_0000940</v>
          </cell>
          <cell r="B1637" t="str">
            <v>Uncharacterized protein</v>
          </cell>
          <cell r="C1637">
            <v>2040</v>
          </cell>
          <cell r="D1637">
            <v>-1.93269033285116</v>
          </cell>
          <cell r="E1637">
            <v>1.0680787716669999</v>
          </cell>
          <cell r="F1637">
            <v>-3.0007691045181599</v>
          </cell>
          <cell r="G1637">
            <v>1.93269033285116</v>
          </cell>
          <cell r="H1637">
            <v>3.8176645263450353</v>
          </cell>
          <cell r="I1637">
            <v>2.6707409757086199E-6</v>
          </cell>
          <cell r="J1637">
            <v>-1.0680787716669999</v>
          </cell>
          <cell r="K1637">
            <v>-2.0966394251737399</v>
          </cell>
          <cell r="L1637">
            <v>9.0661170196234906E-3</v>
          </cell>
          <cell r="M1637">
            <v>3.0007691045181599</v>
          </cell>
          <cell r="N1637">
            <v>8.0042659580222324</v>
          </cell>
          <cell r="O1637">
            <v>7.0350431904636595E-14</v>
          </cell>
          <cell r="P1637">
            <v>1636</v>
          </cell>
          <cell r="Q1637">
            <v>0.77200000000000002</v>
          </cell>
          <cell r="R1637">
            <v>3594</v>
          </cell>
          <cell r="S1637">
            <v>0.499</v>
          </cell>
          <cell r="T1637">
            <v>4963</v>
          </cell>
          <cell r="U1637">
            <v>0.309</v>
          </cell>
        </row>
        <row r="1638">
          <cell r="A1638" t="str">
            <v>CTHT_0021410</v>
          </cell>
          <cell r="B1638" t="str">
            <v>Uncharacterized protein</v>
          </cell>
          <cell r="C1638">
            <v>1590</v>
          </cell>
          <cell r="D1638">
            <v>-0.451612101440027</v>
          </cell>
          <cell r="E1638">
            <v>0.85155222688699295</v>
          </cell>
          <cell r="F1638">
            <v>-1.30316432832702</v>
          </cell>
          <cell r="G1638">
            <v>0.451612101440027</v>
          </cell>
          <cell r="H1638">
            <v>1.3675675554929188</v>
          </cell>
          <cell r="I1638">
            <v>0.39441414499991601</v>
          </cell>
          <cell r="J1638">
            <v>-0.85155222688699295</v>
          </cell>
          <cell r="K1638">
            <v>-1.8044413187324562</v>
          </cell>
          <cell r="L1638">
            <v>7.13003032223333E-2</v>
          </cell>
          <cell r="M1638">
            <v>1.30316432832702</v>
          </cell>
          <cell r="N1638">
            <v>2.4676954032893637</v>
          </cell>
          <cell r="O1638">
            <v>6.3063976497138904E-3</v>
          </cell>
          <cell r="P1638">
            <v>1637</v>
          </cell>
          <cell r="Q1638">
            <v>0.77200000000000002</v>
          </cell>
          <cell r="R1638">
            <v>1836</v>
          </cell>
          <cell r="S1638">
            <v>0.74399999999999999</v>
          </cell>
          <cell r="T1638">
            <v>2902</v>
          </cell>
          <cell r="U1638">
            <v>0.59599999999999997</v>
          </cell>
        </row>
        <row r="1639">
          <cell r="A1639" t="str">
            <v>CTHT_0069380</v>
          </cell>
          <cell r="B1639" t="str">
            <v>Eukaryotic translation initiation factor 3 subunit A (eIF3a) (Eukaryotic translation initiation factor 3 110 kDa subunit homolog) (eIF3 p110) (Translation initiation factor eIF3, p110 subunit homolog)</v>
          </cell>
          <cell r="C1639">
            <v>3261</v>
          </cell>
          <cell r="D1639">
            <v>-0.167219231040447</v>
          </cell>
          <cell r="E1639">
            <v>-1.9579322662026499</v>
          </cell>
          <cell r="F1639">
            <v>1.7907130351622</v>
          </cell>
          <cell r="G1639">
            <v>0.167219231040447</v>
          </cell>
          <cell r="H1639">
            <v>1.1228920430855023</v>
          </cell>
          <cell r="I1639">
            <v>0.614789257018591</v>
          </cell>
          <cell r="J1639">
            <v>1.9579322662026499</v>
          </cell>
          <cell r="K1639">
            <v>3.8850475768797179</v>
          </cell>
          <cell r="L1639">
            <v>1.6661268599449301E-13</v>
          </cell>
          <cell r="M1639">
            <v>-1.7907130351622</v>
          </cell>
          <cell r="N1639">
            <v>-3.4598584973532356</v>
          </cell>
          <cell r="O1639">
            <v>3.4309251992253399E-11</v>
          </cell>
          <cell r="P1639">
            <v>1638</v>
          </cell>
          <cell r="Q1639">
            <v>0.77200000000000002</v>
          </cell>
          <cell r="R1639">
            <v>1637</v>
          </cell>
          <cell r="S1639">
            <v>0.77200000000000002</v>
          </cell>
          <cell r="T1639">
            <v>569</v>
          </cell>
          <cell r="U1639">
            <v>0.92</v>
          </cell>
        </row>
        <row r="1640">
          <cell r="A1640" t="str">
            <v>CTHT_0030930</v>
          </cell>
          <cell r="B1640" t="str">
            <v>Glutaminyl-tRNA synthetase-like protein</v>
          </cell>
          <cell r="C1640">
            <v>1968</v>
          </cell>
          <cell r="D1640">
            <v>-0.94706779641950001</v>
          </cell>
          <cell r="E1640">
            <v>-1.4933720554767</v>
          </cell>
          <cell r="F1640">
            <v>0.54630425905720204</v>
          </cell>
          <cell r="G1640">
            <v>0.94706779641950001</v>
          </cell>
          <cell r="H1640">
            <v>1.9279502133183928</v>
          </cell>
          <cell r="I1640">
            <v>3.4729943050314E-4</v>
          </cell>
          <cell r="J1640">
            <v>1.4933720554767</v>
          </cell>
          <cell r="K1640">
            <v>2.8154627344804952</v>
          </cell>
          <cell r="L1640">
            <v>3.11542450965465E-9</v>
          </cell>
          <cell r="M1640">
            <v>-0.54630425905720204</v>
          </cell>
          <cell r="N1640">
            <v>-1.4603399584860222</v>
          </cell>
          <cell r="O1640">
            <v>4.6094833069018799E-2</v>
          </cell>
          <cell r="P1640">
            <v>1639</v>
          </cell>
          <cell r="Q1640">
            <v>0.77100000000000002</v>
          </cell>
          <cell r="R1640">
            <v>2439</v>
          </cell>
          <cell r="S1640">
            <v>0.66</v>
          </cell>
          <cell r="T1640">
            <v>1152</v>
          </cell>
          <cell r="U1640">
            <v>0.83899999999999997</v>
          </cell>
        </row>
        <row r="1641">
          <cell r="A1641" t="str">
            <v>CTHT_0065790</v>
          </cell>
          <cell r="B1641" t="str">
            <v>Saccharopine dehydrogenase-like protein</v>
          </cell>
          <cell r="C1641">
            <v>1353</v>
          </cell>
          <cell r="D1641">
            <v>-2.4381993091463499</v>
          </cell>
          <cell r="E1641">
            <v>-4.6630813850477599</v>
          </cell>
          <cell r="F1641">
            <v>2.2248820759014101</v>
          </cell>
          <cell r="G1641">
            <v>2.4381993091463499</v>
          </cell>
          <cell r="H1641">
            <v>5.4196485857820651</v>
          </cell>
          <cell r="I1641">
            <v>1.0436166150829799E-4</v>
          </cell>
          <cell r="J1641">
            <v>4.6630813850477599</v>
          </cell>
          <cell r="K1641">
            <v>25.335376882198116</v>
          </cell>
          <cell r="L1641">
            <v>4.9266175672469196E-15</v>
          </cell>
          <cell r="M1641">
            <v>-2.2248820759014101</v>
          </cell>
          <cell r="N1641">
            <v>-4.6747268722667883</v>
          </cell>
          <cell r="O1641">
            <v>3.72691677500205E-4</v>
          </cell>
          <cell r="P1641">
            <v>1640</v>
          </cell>
          <cell r="Q1641">
            <v>0.77100000000000002</v>
          </cell>
          <cell r="R1641">
            <v>4502</v>
          </cell>
          <cell r="S1641">
            <v>0.373</v>
          </cell>
          <cell r="T1641">
            <v>395</v>
          </cell>
          <cell r="U1641">
            <v>0.94499999999999995</v>
          </cell>
        </row>
        <row r="1642">
          <cell r="A1642" t="str">
            <v>CTHT_0035040</v>
          </cell>
          <cell r="B1642" t="str">
            <v>Uncharacterized protein</v>
          </cell>
          <cell r="C1642">
            <v>1224</v>
          </cell>
          <cell r="D1642">
            <v>1.3468769042361599</v>
          </cell>
          <cell r="E1642">
            <v>3.49154957721588</v>
          </cell>
          <cell r="F1642">
            <v>-2.1446726729797199</v>
          </cell>
          <cell r="G1642">
            <v>-1.3468769042361599</v>
          </cell>
          <cell r="H1642">
            <v>-2.5436089746543646</v>
          </cell>
          <cell r="I1642">
            <v>1.72224308140474E-4</v>
          </cell>
          <cell r="J1642">
            <v>-3.49154957721588</v>
          </cell>
          <cell r="K1642">
            <v>-11.247633435499498</v>
          </cell>
          <cell r="L1642">
            <v>6.0664842655580999E-25</v>
          </cell>
          <cell r="M1642">
            <v>2.1446726729797199</v>
          </cell>
          <cell r="N1642">
            <v>4.4219192287713431</v>
          </cell>
          <cell r="O1642">
            <v>7.02715073991842E-10</v>
          </cell>
          <cell r="P1642">
            <v>1641</v>
          </cell>
          <cell r="Q1642">
            <v>0.77100000000000002</v>
          </cell>
          <cell r="R1642">
            <v>610</v>
          </cell>
          <cell r="S1642">
            <v>0.91500000000000004</v>
          </cell>
          <cell r="T1642">
            <v>4027</v>
          </cell>
          <cell r="U1642">
            <v>0.439</v>
          </cell>
        </row>
        <row r="1643">
          <cell r="A1643" t="str">
            <v>CTHT_0010590</v>
          </cell>
          <cell r="B1643" t="str">
            <v>Uncharacterized protein</v>
          </cell>
          <cell r="C1643">
            <v>822</v>
          </cell>
          <cell r="D1643">
            <v>1.5348904529582901</v>
          </cell>
          <cell r="E1643">
            <v>1.97661981544649</v>
          </cell>
          <cell r="F1643">
            <v>-0.441729362488193</v>
          </cell>
          <cell r="G1643">
            <v>-1.5348904529582901</v>
          </cell>
          <cell r="H1643">
            <v>-2.8976642746658388</v>
          </cell>
          <cell r="I1643">
            <v>4.1393081123654496E-12</v>
          </cell>
          <cell r="J1643">
            <v>-1.97661981544649</v>
          </cell>
          <cell r="K1643">
            <v>-3.9356988009604343</v>
          </cell>
          <cell r="L1643">
            <v>4.62875326929311E-20</v>
          </cell>
          <cell r="M1643">
            <v>0.441729362488193</v>
          </cell>
          <cell r="N1643">
            <v>1.3582314677963456</v>
          </cell>
          <cell r="O1643">
            <v>6.4679691830530198E-2</v>
          </cell>
          <cell r="P1643">
            <v>1642</v>
          </cell>
          <cell r="Q1643">
            <v>0.77100000000000002</v>
          </cell>
          <cell r="R1643">
            <v>576</v>
          </cell>
          <cell r="S1643">
            <v>0.91900000000000004</v>
          </cell>
          <cell r="T1643">
            <v>1926</v>
          </cell>
          <cell r="U1643">
            <v>0.73099999999999998</v>
          </cell>
        </row>
        <row r="1644">
          <cell r="A1644" t="str">
            <v>CTHT_0008450</v>
          </cell>
          <cell r="B1644" t="str">
            <v>Uncharacterized protein</v>
          </cell>
          <cell r="C1644">
            <v>1083</v>
          </cell>
          <cell r="D1644">
            <v>0.63218735137561699</v>
          </cell>
          <cell r="E1644">
            <v>-0.47556641950183898</v>
          </cell>
          <cell r="F1644">
            <v>1.1077537708774601</v>
          </cell>
          <cell r="G1644">
            <v>-0.63218735137561699</v>
          </cell>
          <cell r="H1644">
            <v>-1.5499131237885559</v>
          </cell>
          <cell r="I1644">
            <v>0.14633710736123401</v>
          </cell>
          <cell r="J1644">
            <v>0.47556641950183898</v>
          </cell>
          <cell r="K1644">
            <v>1.3904640256646201</v>
          </cell>
          <cell r="L1644">
            <v>0.25684408554592297</v>
          </cell>
          <cell r="M1644">
            <v>-1.1077537708774601</v>
          </cell>
          <cell r="N1644">
            <v>-2.1550984415334686</v>
          </cell>
          <cell r="O1644">
            <v>7.3294431989339697E-3</v>
          </cell>
          <cell r="P1644">
            <v>1643</v>
          </cell>
          <cell r="Q1644">
            <v>0.77100000000000002</v>
          </cell>
          <cell r="R1644">
            <v>1066</v>
          </cell>
          <cell r="S1644">
            <v>0.85099999999999998</v>
          </cell>
          <cell r="T1644">
            <v>835</v>
          </cell>
          <cell r="U1644">
            <v>0.88300000000000001</v>
          </cell>
        </row>
        <row r="1645">
          <cell r="A1645" t="str">
            <v>CTHT_0054340</v>
          </cell>
          <cell r="B1645" t="str">
            <v>Eukaryotic translation initiation factor 3 subunit M (eIF3m)</v>
          </cell>
          <cell r="C1645">
            <v>1764</v>
          </cell>
          <cell r="D1645">
            <v>-1.3041276635744701</v>
          </cell>
          <cell r="E1645">
            <v>-3.1566149604775999</v>
          </cell>
          <cell r="F1645">
            <v>1.8524872969031301</v>
          </cell>
          <cell r="G1645">
            <v>1.3041276635744701</v>
          </cell>
          <cell r="H1645">
            <v>2.469343715472339</v>
          </cell>
          <cell r="I1645">
            <v>2.1513011811131099E-5</v>
          </cell>
          <cell r="J1645">
            <v>3.1566149604775999</v>
          </cell>
          <cell r="K1645">
            <v>8.9173494891858329</v>
          </cell>
          <cell r="L1645">
            <v>1.30397054083293E-27</v>
          </cell>
          <cell r="M1645">
            <v>-1.8524872969031301</v>
          </cell>
          <cell r="N1645">
            <v>-3.6112224609768884</v>
          </cell>
          <cell r="O1645">
            <v>4.8791608458975702E-10</v>
          </cell>
          <cell r="P1645">
            <v>1644</v>
          </cell>
          <cell r="Q1645">
            <v>0.77100000000000002</v>
          </cell>
          <cell r="R1645">
            <v>2863</v>
          </cell>
          <cell r="S1645">
            <v>0.60099999999999998</v>
          </cell>
          <cell r="T1645">
            <v>529</v>
          </cell>
          <cell r="U1645">
            <v>0.92600000000000005</v>
          </cell>
        </row>
        <row r="1646">
          <cell r="A1646" t="str">
            <v>CTHT_0003060</v>
          </cell>
          <cell r="B1646" t="str">
            <v>Uncharacterized protein</v>
          </cell>
          <cell r="C1646">
            <v>1221</v>
          </cell>
          <cell r="D1646">
            <v>0.67381877679622404</v>
          </cell>
          <cell r="E1646">
            <v>1.1463980545440799</v>
          </cell>
          <cell r="F1646">
            <v>-0.47257927774785902</v>
          </cell>
          <cell r="G1646">
            <v>-0.67381877679622404</v>
          </cell>
          <cell r="H1646">
            <v>-1.5952900757012185</v>
          </cell>
          <cell r="I1646">
            <v>6.6122109189308595E-2</v>
          </cell>
          <cell r="J1646">
            <v>-1.1463980545440799</v>
          </cell>
          <cell r="K1646">
            <v>-2.2136053786473568</v>
          </cell>
          <cell r="L1646">
            <v>7.5067203136454797E-4</v>
          </cell>
          <cell r="M1646">
            <v>0.47257927774785902</v>
          </cell>
          <cell r="N1646">
            <v>1.3875880082024323</v>
          </cell>
          <cell r="O1646">
            <v>0.21313191592779099</v>
          </cell>
          <cell r="P1646">
            <v>1645</v>
          </cell>
          <cell r="Q1646">
            <v>0.77100000000000002</v>
          </cell>
          <cell r="R1646">
            <v>974</v>
          </cell>
          <cell r="S1646">
            <v>0.86399999999999999</v>
          </cell>
          <cell r="T1646">
            <v>1931</v>
          </cell>
          <cell r="U1646">
            <v>0.73099999999999998</v>
          </cell>
        </row>
        <row r="1647">
          <cell r="A1647" t="str">
            <v>CTHT_0023070</v>
          </cell>
          <cell r="B1647" t="str">
            <v>Uncharacterized protein</v>
          </cell>
          <cell r="C1647">
            <v>519</v>
          </cell>
          <cell r="D1647">
            <v>-0.77959482114351297</v>
          </cell>
          <cell r="E1647">
            <v>-1.3367539240952699</v>
          </cell>
          <cell r="F1647">
            <v>0.55715910295175797</v>
          </cell>
          <cell r="G1647">
            <v>0.77959482114351297</v>
          </cell>
          <cell r="H1647">
            <v>1.7166486868185626</v>
          </cell>
          <cell r="I1647">
            <v>3.8602044129831897E-2</v>
          </cell>
          <cell r="J1647">
            <v>1.3367539240952699</v>
          </cell>
          <cell r="K1647">
            <v>2.5258236652381969</v>
          </cell>
          <cell r="L1647">
            <v>1.4051442517551001E-4</v>
          </cell>
          <cell r="M1647">
            <v>-0.55715910295175797</v>
          </cell>
          <cell r="N1647">
            <v>-1.4713690020753558</v>
          </cell>
          <cell r="O1647">
            <v>0.15105436384267901</v>
          </cell>
          <cell r="P1647">
            <v>1646</v>
          </cell>
          <cell r="Q1647">
            <v>0.77</v>
          </cell>
          <cell r="R1647">
            <v>2203</v>
          </cell>
          <cell r="S1647">
            <v>0.69299999999999995</v>
          </cell>
          <cell r="T1647">
            <v>1126</v>
          </cell>
          <cell r="U1647">
            <v>0.84299999999999997</v>
          </cell>
        </row>
        <row r="1648">
          <cell r="A1648" t="str">
            <v>CTHT_0073530</v>
          </cell>
          <cell r="B1648" t="str">
            <v>Uncharacterized protein</v>
          </cell>
          <cell r="C1648">
            <v>867</v>
          </cell>
          <cell r="D1648">
            <v>2.09082741086754</v>
          </cell>
          <cell r="E1648">
            <v>1.3641817971236101</v>
          </cell>
          <cell r="F1648">
            <v>0.726645613743931</v>
          </cell>
          <cell r="G1648">
            <v>-2.09082741086754</v>
          </cell>
          <cell r="H1648">
            <v>-4.2599231698846012</v>
          </cell>
          <cell r="I1648">
            <v>1.8917982968572701E-4</v>
          </cell>
          <cell r="J1648">
            <v>-1.3641817971236101</v>
          </cell>
          <cell r="K1648">
            <v>-2.5743028676389166</v>
          </cell>
          <cell r="L1648">
            <v>1.3392020376794199E-2</v>
          </cell>
          <cell r="M1648">
            <v>-0.726645613743931</v>
          </cell>
          <cell r="N1648">
            <v>-1.6547870972896424</v>
          </cell>
          <cell r="O1648">
            <v>0.232453763980006</v>
          </cell>
          <cell r="P1648">
            <v>1647</v>
          </cell>
          <cell r="Q1648">
            <v>0.77</v>
          </cell>
          <cell r="R1648">
            <v>433</v>
          </cell>
          <cell r="S1648">
            <v>0.93899999999999995</v>
          </cell>
          <cell r="T1648">
            <v>1129</v>
          </cell>
          <cell r="U1648">
            <v>0.84199999999999997</v>
          </cell>
        </row>
        <row r="1649">
          <cell r="A1649" t="str">
            <v>CTHT_0062720</v>
          </cell>
          <cell r="B1649" t="str">
            <v>Uncharacterized protein</v>
          </cell>
          <cell r="C1649">
            <v>5232</v>
          </cell>
          <cell r="D1649">
            <v>1.1825630964818601</v>
          </cell>
          <cell r="E1649">
            <v>2.67369125439172</v>
          </cell>
          <cell r="F1649">
            <v>-1.4911281579098601</v>
          </cell>
          <cell r="G1649">
            <v>-1.1825630964818601</v>
          </cell>
          <cell r="H1649">
            <v>-2.2697967184974428</v>
          </cell>
          <cell r="I1649">
            <v>8.2195472662767902E-5</v>
          </cell>
          <cell r="J1649">
            <v>-2.67369125439172</v>
          </cell>
          <cell r="K1649">
            <v>-6.3805962855182479</v>
          </cell>
          <cell r="L1649">
            <v>4.47348887824514E-21</v>
          </cell>
          <cell r="M1649">
            <v>1.4911281579098601</v>
          </cell>
          <cell r="N1649">
            <v>2.8110871046381933</v>
          </cell>
          <cell r="O1649">
            <v>3.8279535974745598E-7</v>
          </cell>
          <cell r="P1649">
            <v>1648</v>
          </cell>
          <cell r="Q1649">
            <v>0.77</v>
          </cell>
          <cell r="R1649">
            <v>704</v>
          </cell>
          <cell r="S1649">
            <v>0.90200000000000002</v>
          </cell>
          <cell r="T1649">
            <v>3149</v>
          </cell>
          <cell r="U1649">
            <v>0.56100000000000005</v>
          </cell>
        </row>
        <row r="1650">
          <cell r="A1650" t="str">
            <v>CTHT_0007310</v>
          </cell>
          <cell r="B1650" t="str">
            <v>Serine/threonine protein kinase-like protein</v>
          </cell>
          <cell r="C1650">
            <v>2700</v>
          </cell>
          <cell r="D1650">
            <v>-0.20672883113261301</v>
          </cell>
          <cell r="E1650">
            <v>1.51559058835455</v>
          </cell>
          <cell r="F1650">
            <v>-1.7223194194871601</v>
          </cell>
          <cell r="G1650">
            <v>0.20672883113261301</v>
          </cell>
          <cell r="H1650">
            <v>1.1540684784923303</v>
          </cell>
          <cell r="I1650">
            <v>0.41087699190381299</v>
          </cell>
          <cell r="J1650">
            <v>-1.51559058835455</v>
          </cell>
          <cell r="K1650">
            <v>-2.8591584783646904</v>
          </cell>
          <cell r="L1650">
            <v>7.3350406962871903E-13</v>
          </cell>
          <cell r="M1650">
            <v>1.7223194194871601</v>
          </cell>
          <cell r="N1650">
            <v>3.2996646748947769</v>
          </cell>
          <cell r="O1650">
            <v>7.9294816882192699E-16</v>
          </cell>
          <cell r="P1650">
            <v>1649</v>
          </cell>
          <cell r="Q1650">
            <v>0.77</v>
          </cell>
          <cell r="R1650">
            <v>1634</v>
          </cell>
          <cell r="S1650">
            <v>0.77200000000000002</v>
          </cell>
          <cell r="T1650">
            <v>3466</v>
          </cell>
          <cell r="U1650">
            <v>0.51700000000000002</v>
          </cell>
        </row>
        <row r="1651">
          <cell r="A1651" t="str">
            <v>CTHT_0071550</v>
          </cell>
          <cell r="B1651" t="str">
            <v>Uncharacterized protein</v>
          </cell>
          <cell r="C1651">
            <v>4827</v>
          </cell>
          <cell r="D1651">
            <v>0.47764337706724902</v>
          </cell>
          <cell r="E1651">
            <v>-0.681191809891598</v>
          </cell>
          <cell r="F1651">
            <v>1.15883518695885</v>
          </cell>
          <cell r="G1651">
            <v>-0.47764337706724902</v>
          </cell>
          <cell r="H1651">
            <v>-1.392467231111951</v>
          </cell>
          <cell r="I1651">
            <v>8.4016153524680795E-2</v>
          </cell>
          <cell r="J1651">
            <v>0.681191809891598</v>
          </cell>
          <cell r="K1651">
            <v>1.6034638291293066</v>
          </cell>
          <cell r="L1651">
            <v>8.2117033571171508E-3</v>
          </cell>
          <cell r="M1651">
            <v>-1.15883518695885</v>
          </cell>
          <cell r="N1651">
            <v>-2.2327708383358567</v>
          </cell>
          <cell r="O1651">
            <v>7.0492504627932401E-6</v>
          </cell>
          <cell r="P1651">
            <v>1650</v>
          </cell>
          <cell r="Q1651">
            <v>0.77</v>
          </cell>
          <cell r="R1651">
            <v>1138</v>
          </cell>
          <cell r="S1651">
            <v>0.84099999999999997</v>
          </cell>
          <cell r="T1651">
            <v>805</v>
          </cell>
          <cell r="U1651">
            <v>0.88800000000000001</v>
          </cell>
        </row>
        <row r="1652">
          <cell r="A1652" t="str">
            <v>CTHT_0062210</v>
          </cell>
          <cell r="B1652" t="str">
            <v>Uncharacterized protein</v>
          </cell>
          <cell r="C1652">
            <v>1254</v>
          </cell>
          <cell r="D1652">
            <v>0.85662147099775598</v>
          </cell>
          <cell r="E1652">
            <v>1.62755957044041</v>
          </cell>
          <cell r="F1652">
            <v>-0.77093809944265201</v>
          </cell>
          <cell r="G1652">
            <v>-0.85662147099775598</v>
          </cell>
          <cell r="H1652">
            <v>-1.8107927945686848</v>
          </cell>
          <cell r="I1652">
            <v>3.78226084313541E-3</v>
          </cell>
          <cell r="J1652">
            <v>-1.62755957044041</v>
          </cell>
          <cell r="K1652">
            <v>-3.0898987625499719</v>
          </cell>
          <cell r="L1652">
            <v>5.2435913535395903E-9</v>
          </cell>
          <cell r="M1652">
            <v>0.77093809944265201</v>
          </cell>
          <cell r="N1652">
            <v>1.7063789804210894</v>
          </cell>
          <cell r="O1652">
            <v>9.5625477326310004E-3</v>
          </cell>
          <cell r="P1652">
            <v>1651</v>
          </cell>
          <cell r="Q1652">
            <v>0.77</v>
          </cell>
          <cell r="R1652">
            <v>914</v>
          </cell>
          <cell r="S1652">
            <v>0.872</v>
          </cell>
          <cell r="T1652">
            <v>2348</v>
          </cell>
          <cell r="U1652">
            <v>0.67300000000000004</v>
          </cell>
        </row>
        <row r="1653">
          <cell r="A1653" t="str">
            <v>CTHT_0001660</v>
          </cell>
          <cell r="B1653" t="str">
            <v>Uncharacterized protein</v>
          </cell>
          <cell r="C1653">
            <v>915</v>
          </cell>
          <cell r="D1653">
            <v>-0.260742491167265</v>
          </cell>
          <cell r="E1653">
            <v>1.74282517662005</v>
          </cell>
          <cell r="F1653">
            <v>-2.00356766778732</v>
          </cell>
          <cell r="G1653">
            <v>0.260742491167265</v>
          </cell>
          <cell r="H1653">
            <v>1.1980951524265786</v>
          </cell>
          <cell r="I1653">
            <v>0.50299474513153797</v>
          </cell>
          <cell r="J1653">
            <v>-1.74282517662005</v>
          </cell>
          <cell r="K1653">
            <v>-3.346899374472712</v>
          </cell>
          <cell r="L1653">
            <v>7.8722367166056696E-8</v>
          </cell>
          <cell r="M1653">
            <v>2.00356766778732</v>
          </cell>
          <cell r="N1653">
            <v>4.0099039162153183</v>
          </cell>
          <cell r="O1653">
            <v>1.06935355869919E-9</v>
          </cell>
          <cell r="P1653">
            <v>1652</v>
          </cell>
          <cell r="Q1653">
            <v>0.77</v>
          </cell>
          <cell r="R1653">
            <v>1708</v>
          </cell>
          <cell r="S1653">
            <v>0.76200000000000001</v>
          </cell>
          <cell r="T1653">
            <v>3858</v>
          </cell>
          <cell r="U1653">
            <v>0.46200000000000002</v>
          </cell>
        </row>
        <row r="1654">
          <cell r="A1654" t="str">
            <v>CTHT_0007410</v>
          </cell>
          <cell r="B1654" t="str">
            <v>Putative seryl-tRNA protein</v>
          </cell>
          <cell r="C1654">
            <v>1608</v>
          </cell>
          <cell r="D1654">
            <v>-2.4075653910291299</v>
          </cell>
          <cell r="E1654">
            <v>-1.9827978743227901</v>
          </cell>
          <cell r="F1654">
            <v>-0.424767516706339</v>
          </cell>
          <cell r="G1654">
            <v>2.4075653910291299</v>
          </cell>
          <cell r="H1654">
            <v>5.3057819654993841</v>
          </cell>
          <cell r="I1654">
            <v>3.3185065192775097E-8</v>
          </cell>
          <cell r="J1654">
            <v>1.9827978743227901</v>
          </cell>
          <cell r="K1654">
            <v>3.9525887982798742</v>
          </cell>
          <cell r="L1654">
            <v>3.2790167126240502E-6</v>
          </cell>
          <cell r="M1654">
            <v>0.424767516706339</v>
          </cell>
          <cell r="N1654">
            <v>1.3423561711778371</v>
          </cell>
          <cell r="O1654">
            <v>0.392704300991219</v>
          </cell>
          <cell r="P1654">
            <v>1653</v>
          </cell>
          <cell r="Q1654">
            <v>0.76900000000000002</v>
          </cell>
          <cell r="R1654">
            <v>4362</v>
          </cell>
          <cell r="S1654">
            <v>0.39200000000000002</v>
          </cell>
          <cell r="T1654">
            <v>1923</v>
          </cell>
          <cell r="U1654">
            <v>0.73199999999999998</v>
          </cell>
        </row>
        <row r="1655">
          <cell r="A1655" t="str">
            <v>CTHT_0028810</v>
          </cell>
          <cell r="B1655" t="str">
            <v>Signal recognition particle subunit SRP72</v>
          </cell>
          <cell r="C1655">
            <v>2049</v>
          </cell>
          <cell r="D1655">
            <v>-1.6630793792799801</v>
          </cell>
          <cell r="E1655">
            <v>-2.0201494129302402</v>
          </cell>
          <cell r="F1655">
            <v>0.35707003365025802</v>
          </cell>
          <cell r="G1655">
            <v>1.6630793792799801</v>
          </cell>
          <cell r="H1655">
            <v>3.1669177073304597</v>
          </cell>
          <cell r="I1655">
            <v>4.3588931516704101E-7</v>
          </cell>
          <cell r="J1655">
            <v>2.0201494129302402</v>
          </cell>
          <cell r="K1655">
            <v>4.0562579843796884</v>
          </cell>
          <cell r="L1655">
            <v>2.0819881424061701E-10</v>
          </cell>
          <cell r="M1655">
            <v>-0.35707003365025802</v>
          </cell>
          <cell r="N1655">
            <v>-1.2808220355681073</v>
          </cell>
          <cell r="O1655">
            <v>0.33226992823055501</v>
          </cell>
          <cell r="P1655">
            <v>1654</v>
          </cell>
          <cell r="Q1655">
            <v>0.76900000000000002</v>
          </cell>
          <cell r="R1655">
            <v>3338</v>
          </cell>
          <cell r="S1655">
            <v>0.53500000000000003</v>
          </cell>
          <cell r="T1655">
            <v>1249</v>
          </cell>
          <cell r="U1655">
            <v>0.82599999999999996</v>
          </cell>
        </row>
        <row r="1656">
          <cell r="A1656" t="str">
            <v>CTHT_0061080</v>
          </cell>
          <cell r="B1656" t="str">
            <v>Uncharacterized protein</v>
          </cell>
          <cell r="C1656">
            <v>4413</v>
          </cell>
          <cell r="D1656">
            <v>0.32765411201526601</v>
          </cell>
          <cell r="E1656">
            <v>2.5411664697889602</v>
          </cell>
          <cell r="F1656">
            <v>-2.2135123577737001</v>
          </cell>
          <cell r="G1656">
            <v>-0.32765411201526601</v>
          </cell>
          <cell r="H1656">
            <v>-1.2549710742882767</v>
          </cell>
          <cell r="I1656">
            <v>0.58955543318368797</v>
          </cell>
          <cell r="J1656">
            <v>-2.5411664697889602</v>
          </cell>
          <cell r="K1656">
            <v>-5.8205943229069339</v>
          </cell>
          <cell r="L1656">
            <v>2.6330289097640202E-7</v>
          </cell>
          <cell r="M1656">
            <v>2.2135123577737001</v>
          </cell>
          <cell r="N1656">
            <v>4.6380306623465026</v>
          </cell>
          <cell r="O1656">
            <v>1.2639643723318701E-5</v>
          </cell>
          <cell r="P1656">
            <v>1655</v>
          </cell>
          <cell r="Q1656">
            <v>0.76900000000000002</v>
          </cell>
          <cell r="R1656">
            <v>1082</v>
          </cell>
          <cell r="S1656">
            <v>0.84899999999999998</v>
          </cell>
          <cell r="T1656">
            <v>3991</v>
          </cell>
          <cell r="U1656">
            <v>0.44400000000000001</v>
          </cell>
        </row>
        <row r="1657">
          <cell r="A1657" t="str">
            <v>CTHT_0054570</v>
          </cell>
          <cell r="B1657" t="str">
            <v>Uncharacterized protein</v>
          </cell>
          <cell r="C1657">
            <v>3336</v>
          </cell>
          <cell r="D1657">
            <v>-2.6889792669294401</v>
          </cell>
          <cell r="E1657">
            <v>9.4927483517062497E-2</v>
          </cell>
          <cell r="F1657">
            <v>-2.7839067504465</v>
          </cell>
          <cell r="G1657">
            <v>2.6889792669294401</v>
          </cell>
          <cell r="H1657">
            <v>6.4485699784311228</v>
          </cell>
          <cell r="I1657">
            <v>7.2872963933315896E-12</v>
          </cell>
          <cell r="J1657">
            <v>-9.4927483517062497E-2</v>
          </cell>
          <cell r="K1657">
            <v>-1.0680117235211699</v>
          </cell>
          <cell r="L1657">
            <v>0.83516373565800095</v>
          </cell>
          <cell r="M1657">
            <v>2.7839067504465</v>
          </cell>
          <cell r="N1657">
            <v>6.8871483369110855</v>
          </cell>
          <cell r="O1657">
            <v>9.0833177761917304E-13</v>
          </cell>
          <cell r="P1657">
            <v>1656</v>
          </cell>
          <cell r="Q1657">
            <v>0.76900000000000002</v>
          </cell>
          <cell r="R1657">
            <v>4579</v>
          </cell>
          <cell r="S1657">
            <v>0.36199999999999999</v>
          </cell>
          <cell r="T1657">
            <v>4813</v>
          </cell>
          <cell r="U1657">
            <v>0.32900000000000001</v>
          </cell>
        </row>
        <row r="1658">
          <cell r="A1658" t="str">
            <v>CTHT_0047410</v>
          </cell>
          <cell r="B1658" t="str">
            <v>Ubiquitinyl hydrolase 1 (EC 3.4.19.12)</v>
          </cell>
          <cell r="C1658">
            <v>2325</v>
          </cell>
          <cell r="D1658">
            <v>-0.318429718987219</v>
          </cell>
          <cell r="E1658">
            <v>-0.97598880373598595</v>
          </cell>
          <cell r="F1658">
            <v>0.65755908474876601</v>
          </cell>
          <cell r="G1658">
            <v>0.318429718987219</v>
          </cell>
          <cell r="H1658">
            <v>1.246972560346963</v>
          </cell>
          <cell r="I1658">
            <v>0.216889768643416</v>
          </cell>
          <cell r="J1658">
            <v>0.97598880373598595</v>
          </cell>
          <cell r="K1658">
            <v>1.9669888828636122</v>
          </cell>
          <cell r="L1658">
            <v>1.9145927443722E-5</v>
          </cell>
          <cell r="M1658">
            <v>-0.65755908474876601</v>
          </cell>
          <cell r="N1658">
            <v>-1.5774115208407693</v>
          </cell>
          <cell r="O1658">
            <v>6.2701549349617799E-3</v>
          </cell>
          <cell r="P1658">
            <v>1657</v>
          </cell>
          <cell r="Q1658">
            <v>0.76900000000000002</v>
          </cell>
          <cell r="R1658">
            <v>1733</v>
          </cell>
          <cell r="S1658">
            <v>0.75800000000000001</v>
          </cell>
          <cell r="T1658">
            <v>1060</v>
          </cell>
          <cell r="U1658">
            <v>0.85199999999999998</v>
          </cell>
        </row>
        <row r="1659">
          <cell r="A1659" t="str">
            <v>CTHT_0041730</v>
          </cell>
          <cell r="B1659" t="str">
            <v>Ubiquitin conjugating enzyme-like protein</v>
          </cell>
          <cell r="C1659">
            <v>1677</v>
          </cell>
          <cell r="D1659">
            <v>-0.14998745566962801</v>
          </cell>
          <cell r="E1659">
            <v>-0.72790739210408895</v>
          </cell>
          <cell r="F1659">
            <v>0.57791993643446105</v>
          </cell>
          <cell r="G1659">
            <v>0.14998745566962801</v>
          </cell>
          <cell r="H1659">
            <v>1.1095598243286338</v>
          </cell>
          <cell r="I1659">
            <v>0.69531735449347098</v>
          </cell>
          <cell r="J1659">
            <v>0.72790739210408895</v>
          </cell>
          <cell r="K1659">
            <v>1.6562350040380358</v>
          </cell>
          <cell r="L1659">
            <v>2.0641869458416801E-2</v>
          </cell>
          <cell r="M1659">
            <v>-0.57791993643446105</v>
          </cell>
          <cell r="N1659">
            <v>-1.4926955426131991</v>
          </cell>
          <cell r="O1659">
            <v>8.3798248693705696E-2</v>
          </cell>
          <cell r="P1659">
            <v>1658</v>
          </cell>
          <cell r="Q1659">
            <v>0.76900000000000002</v>
          </cell>
          <cell r="R1659">
            <v>1582</v>
          </cell>
          <cell r="S1659">
            <v>0.77900000000000003</v>
          </cell>
          <cell r="T1659">
            <v>1124</v>
          </cell>
          <cell r="U1659">
            <v>0.84299999999999997</v>
          </cell>
        </row>
        <row r="1660">
          <cell r="A1660" t="str">
            <v>CTHT_0046440</v>
          </cell>
          <cell r="B1660" t="str">
            <v>Cytochrome c heme lyase (EC 4.4.1.17)</v>
          </cell>
          <cell r="C1660">
            <v>1017</v>
          </cell>
          <cell r="D1660">
            <v>-0.48130714959149401</v>
          </cell>
          <cell r="E1660">
            <v>-1.0583490166555101</v>
          </cell>
          <cell r="F1660">
            <v>0.57704186706401295</v>
          </cell>
          <cell r="G1660">
            <v>0.48130714959149401</v>
          </cell>
          <cell r="H1660">
            <v>1.3960079424005736</v>
          </cell>
          <cell r="I1660">
            <v>0.118283390947181</v>
          </cell>
          <cell r="J1660">
            <v>1.0583490166555101</v>
          </cell>
          <cell r="K1660">
            <v>2.0825469440031492</v>
          </cell>
          <cell r="L1660">
            <v>1.6184385334811399E-4</v>
          </cell>
          <cell r="M1660">
            <v>-0.57704186706401295</v>
          </cell>
          <cell r="N1660">
            <v>-1.4917873177870316</v>
          </cell>
          <cell r="O1660">
            <v>5.6207017979295899E-2</v>
          </cell>
          <cell r="P1660">
            <v>1659</v>
          </cell>
          <cell r="Q1660">
            <v>0.76900000000000002</v>
          </cell>
          <cell r="R1660">
            <v>1949</v>
          </cell>
          <cell r="S1660">
            <v>0.72799999999999998</v>
          </cell>
          <cell r="T1660">
            <v>1163</v>
          </cell>
          <cell r="U1660">
            <v>0.83799999999999997</v>
          </cell>
        </row>
        <row r="1661">
          <cell r="A1661" t="str">
            <v>CTHT_0055720</v>
          </cell>
          <cell r="B1661" t="str">
            <v>Uncharacterized protein</v>
          </cell>
          <cell r="C1661">
            <v>1155</v>
          </cell>
          <cell r="D1661">
            <v>-1.3868608376668099</v>
          </cell>
          <cell r="E1661">
            <v>-2.4864384415321799</v>
          </cell>
          <cell r="F1661">
            <v>1.09957760386537</v>
          </cell>
          <cell r="G1661">
            <v>1.3868608376668099</v>
          </cell>
          <cell r="H1661">
            <v>2.6150904333390383</v>
          </cell>
          <cell r="I1661">
            <v>5.9898821169124599E-3</v>
          </cell>
          <cell r="J1661">
            <v>2.4864384415321799</v>
          </cell>
          <cell r="K1661">
            <v>5.603928083820243</v>
          </cell>
          <cell r="L1661">
            <v>1.6459221542739401E-7</v>
          </cell>
          <cell r="M1661">
            <v>-1.09957760386537</v>
          </cell>
          <cell r="N1661">
            <v>-2.1429194235034359</v>
          </cell>
          <cell r="O1661">
            <v>3.1509833268043901E-2</v>
          </cell>
          <cell r="P1661">
            <v>1660</v>
          </cell>
          <cell r="Q1661">
            <v>0.76800000000000002</v>
          </cell>
          <cell r="R1661">
            <v>2982</v>
          </cell>
          <cell r="S1661">
            <v>0.58399999999999996</v>
          </cell>
          <cell r="T1661">
            <v>776</v>
          </cell>
          <cell r="U1661">
            <v>0.89200000000000002</v>
          </cell>
        </row>
        <row r="1662">
          <cell r="A1662" t="str">
            <v>CTHT_0048800</v>
          </cell>
          <cell r="B1662" t="str">
            <v>Threonyl-tRNA synthetase-like protein</v>
          </cell>
          <cell r="C1662">
            <v>2367</v>
          </cell>
          <cell r="D1662">
            <v>-1.04240307724651</v>
          </cell>
          <cell r="E1662">
            <v>-2.3028043877016402</v>
          </cell>
          <cell r="F1662">
            <v>1.2604013104551299</v>
          </cell>
          <cell r="G1662">
            <v>1.04240307724651</v>
          </cell>
          <cell r="H1662">
            <v>2.0596555374726462</v>
          </cell>
          <cell r="I1662">
            <v>2.1043771021666E-3</v>
          </cell>
          <cell r="J1662">
            <v>2.3028043877016402</v>
          </cell>
          <cell r="K1662">
            <v>4.934159620488173</v>
          </cell>
          <cell r="L1662">
            <v>4.8276190551628297E-13</v>
          </cell>
          <cell r="M1662">
            <v>-1.2604013104551299</v>
          </cell>
          <cell r="N1662">
            <v>-2.3956237005255554</v>
          </cell>
          <cell r="O1662">
            <v>1.4875585091577199E-4</v>
          </cell>
          <cell r="P1662">
            <v>1661</v>
          </cell>
          <cell r="Q1662">
            <v>0.76800000000000002</v>
          </cell>
          <cell r="R1662">
            <v>2553</v>
          </cell>
          <cell r="S1662">
            <v>0.64400000000000002</v>
          </cell>
          <cell r="T1662">
            <v>732</v>
          </cell>
          <cell r="U1662">
            <v>0.89800000000000002</v>
          </cell>
        </row>
        <row r="1663">
          <cell r="A1663" t="str">
            <v>CTHT_0062800</v>
          </cell>
          <cell r="B1663" t="str">
            <v>Uncharacterized protein</v>
          </cell>
          <cell r="C1663">
            <v>1041</v>
          </cell>
          <cell r="D1663">
            <v>1.43619265038334</v>
          </cell>
          <cell r="E1663">
            <v>1.3334711094177201</v>
          </cell>
          <cell r="F1663">
            <v>0.10272154096562799</v>
          </cell>
          <cell r="G1663">
            <v>-1.43619265038334</v>
          </cell>
          <cell r="H1663">
            <v>-2.706057791591681</v>
          </cell>
          <cell r="I1663">
            <v>3.4075826289464098E-12</v>
          </cell>
          <cell r="J1663">
            <v>-1.3334711094177201</v>
          </cell>
          <cell r="K1663">
            <v>-2.5200827539445547</v>
          </cell>
          <cell r="L1663">
            <v>4.2981768314840402E-11</v>
          </cell>
          <cell r="M1663">
            <v>-0.10272154096562799</v>
          </cell>
          <cell r="N1663">
            <v>-1.0737971946976916</v>
          </cell>
          <cell r="O1663">
            <v>0.68648214528623197</v>
          </cell>
          <cell r="P1663">
            <v>1662</v>
          </cell>
          <cell r="Q1663">
            <v>0.76800000000000002</v>
          </cell>
          <cell r="R1663">
            <v>619</v>
          </cell>
          <cell r="S1663">
            <v>0.91300000000000003</v>
          </cell>
          <cell r="T1663">
            <v>1474</v>
          </cell>
          <cell r="U1663">
            <v>0.79400000000000004</v>
          </cell>
        </row>
        <row r="1664">
          <cell r="A1664" t="str">
            <v>CTHT_0069550</v>
          </cell>
          <cell r="B1664" t="str">
            <v>Uncharacterized protein</v>
          </cell>
          <cell r="C1664">
            <v>528</v>
          </cell>
          <cell r="D1664">
            <v>-1.76453869840857</v>
          </cell>
          <cell r="E1664">
            <v>-0.75211162317557501</v>
          </cell>
          <cell r="F1664">
            <v>-1.01242707523299</v>
          </cell>
          <cell r="G1664">
            <v>1.76453869840857</v>
          </cell>
          <cell r="H1664">
            <v>3.3976534235141829</v>
          </cell>
          <cell r="I1664">
            <v>2.7549145064999601E-5</v>
          </cell>
          <cell r="J1664">
            <v>0.75211162317557501</v>
          </cell>
          <cell r="K1664">
            <v>1.6842562152508294</v>
          </cell>
          <cell r="L1664">
            <v>7.6569751145199802E-2</v>
          </cell>
          <cell r="M1664">
            <v>1.01242707523299</v>
          </cell>
          <cell r="N1664">
            <v>2.0173019952360232</v>
          </cell>
          <cell r="O1664">
            <v>1.9225427318614301E-2</v>
          </cell>
          <cell r="P1664">
            <v>1663</v>
          </cell>
          <cell r="Q1664">
            <v>0.76800000000000002</v>
          </cell>
          <cell r="R1664">
            <v>3526</v>
          </cell>
          <cell r="S1664">
            <v>0.50800000000000001</v>
          </cell>
          <cell r="T1664">
            <v>2676</v>
          </cell>
          <cell r="U1664">
            <v>0.627</v>
          </cell>
        </row>
        <row r="1665">
          <cell r="A1665" t="str">
            <v>CTHT_0029970</v>
          </cell>
          <cell r="B1665" t="str">
            <v>Nucleoporin NUP56 (Nuclear pore protein NUP56)</v>
          </cell>
          <cell r="C1665">
            <v>1575</v>
          </cell>
          <cell r="D1665">
            <v>7.2023404371125505E-2</v>
          </cell>
          <cell r="E1665">
            <v>0.36864816874895501</v>
          </cell>
          <cell r="F1665">
            <v>-0.29662476437782898</v>
          </cell>
          <cell r="G1665">
            <v>-7.2023404371125505E-2</v>
          </cell>
          <cell r="H1665">
            <v>-1.0511899620613014</v>
          </cell>
          <cell r="I1665">
            <v>0.84266259861054804</v>
          </cell>
          <cell r="J1665">
            <v>-0.36864816874895501</v>
          </cell>
          <cell r="K1665">
            <v>-1.291142439914178</v>
          </cell>
          <cell r="L1665">
            <v>0.207403709877063</v>
          </cell>
          <cell r="M1665">
            <v>0.29662476437782898</v>
          </cell>
          <cell r="N1665">
            <v>1.2282674744937137</v>
          </cell>
          <cell r="O1665">
            <v>0.34834350523775198</v>
          </cell>
          <cell r="P1665">
            <v>1664</v>
          </cell>
          <cell r="Q1665">
            <v>0.76800000000000002</v>
          </cell>
          <cell r="R1665">
            <v>1395</v>
          </cell>
          <cell r="S1665">
            <v>0.80500000000000005</v>
          </cell>
          <cell r="T1665">
            <v>1811</v>
          </cell>
          <cell r="U1665">
            <v>0.747</v>
          </cell>
        </row>
        <row r="1666">
          <cell r="A1666" t="str">
            <v>CTHT_0021850</v>
          </cell>
          <cell r="B1666" t="str">
            <v>Uncharacterized protein</v>
          </cell>
          <cell r="C1666">
            <v>2013</v>
          </cell>
          <cell r="D1666">
            <v>-0.51567549104723798</v>
          </cell>
          <cell r="E1666">
            <v>0.58644936544325299</v>
          </cell>
          <cell r="F1666">
            <v>-1.10212485649049</v>
          </cell>
          <cell r="G1666">
            <v>0.51567549104723798</v>
          </cell>
          <cell r="H1666">
            <v>1.4296633724848895</v>
          </cell>
          <cell r="I1666">
            <v>0.20718182969052801</v>
          </cell>
          <cell r="J1666">
            <v>-0.58644936544325299</v>
          </cell>
          <cell r="K1666">
            <v>-1.5015467210358797</v>
          </cell>
          <cell r="L1666">
            <v>0.1246886842445</v>
          </cell>
          <cell r="M1666">
            <v>1.10212485649049</v>
          </cell>
          <cell r="N1666">
            <v>2.1467063491397815</v>
          </cell>
          <cell r="O1666">
            <v>3.7941309694489401E-3</v>
          </cell>
          <cell r="P1666">
            <v>1665</v>
          </cell>
          <cell r="Q1666">
            <v>0.76800000000000002</v>
          </cell>
          <cell r="R1666">
            <v>1930</v>
          </cell>
          <cell r="S1666">
            <v>0.73099999999999998</v>
          </cell>
          <cell r="T1666">
            <v>2731</v>
          </cell>
          <cell r="U1666">
            <v>0.61899999999999999</v>
          </cell>
        </row>
        <row r="1667">
          <cell r="A1667" t="str">
            <v>CTHT_0047440</v>
          </cell>
          <cell r="B1667" t="str">
            <v>Uncharacterized protein</v>
          </cell>
          <cell r="C1667">
            <v>1224</v>
          </cell>
          <cell r="D1667">
            <v>1.1646693494946501</v>
          </cell>
          <cell r="E1667">
            <v>0.23577784588145101</v>
          </cell>
          <cell r="F1667">
            <v>0.92889150361319806</v>
          </cell>
          <cell r="G1667">
            <v>-1.1646693494946501</v>
          </cell>
          <cell r="H1667">
            <v>-2.2418182960365223</v>
          </cell>
          <cell r="I1667">
            <v>7.7719765914171901E-2</v>
          </cell>
          <cell r="J1667">
            <v>-0.23577784588145101</v>
          </cell>
          <cell r="K1667">
            <v>-1.1775414513233691</v>
          </cell>
          <cell r="L1667">
            <v>0.732462391741038</v>
          </cell>
          <cell r="M1667">
            <v>-0.92889150361319806</v>
          </cell>
          <cell r="N1667">
            <v>-1.9038126373530833</v>
          </cell>
          <cell r="O1667">
            <v>0.16855949921373001</v>
          </cell>
          <cell r="P1667">
            <v>1666</v>
          </cell>
          <cell r="Q1667">
            <v>0.76800000000000002</v>
          </cell>
          <cell r="R1667">
            <v>747</v>
          </cell>
          <cell r="S1667">
            <v>0.89600000000000002</v>
          </cell>
          <cell r="T1667">
            <v>1014</v>
          </cell>
          <cell r="U1667">
            <v>0.85799999999999998</v>
          </cell>
        </row>
        <row r="1668">
          <cell r="A1668" t="str">
            <v>CTHT_0009270</v>
          </cell>
          <cell r="B1668" t="str">
            <v>Uncharacterized protein</v>
          </cell>
          <cell r="C1668">
            <v>516</v>
          </cell>
          <cell r="D1668">
            <v>-1.3542751411443901</v>
          </cell>
          <cell r="E1668">
            <v>-1.9143334677613999</v>
          </cell>
          <cell r="F1668">
            <v>0.56005832661701405</v>
          </cell>
          <cell r="G1668">
            <v>1.3542751411443901</v>
          </cell>
          <cell r="H1668">
            <v>2.5566862740118044</v>
          </cell>
          <cell r="I1668">
            <v>1.7803090432407E-4</v>
          </cell>
          <cell r="J1668">
            <v>1.9143334677613999</v>
          </cell>
          <cell r="K1668">
            <v>3.769396261623891</v>
          </cell>
          <cell r="L1668">
            <v>2.80875500171537E-8</v>
          </cell>
          <cell r="M1668">
            <v>-0.56005832661701405</v>
          </cell>
          <cell r="N1668">
            <v>-1.4743288216231487</v>
          </cell>
          <cell r="O1668">
            <v>0.144650312227456</v>
          </cell>
          <cell r="P1668">
            <v>1667</v>
          </cell>
          <cell r="Q1668">
            <v>0.76700000000000002</v>
          </cell>
          <cell r="R1668">
            <v>2978</v>
          </cell>
          <cell r="S1668">
            <v>0.58499999999999996</v>
          </cell>
          <cell r="T1668">
            <v>1160</v>
          </cell>
          <cell r="U1668">
            <v>0.83799999999999997</v>
          </cell>
        </row>
        <row r="1669">
          <cell r="A1669" t="str">
            <v>CTHT_0021560</v>
          </cell>
          <cell r="B1669" t="str">
            <v>Putative actin binding protein</v>
          </cell>
          <cell r="C1669">
            <v>1002</v>
          </cell>
          <cell r="D1669">
            <v>-0.55248588874654603</v>
          </cell>
          <cell r="E1669">
            <v>-1.4443839126483999</v>
          </cell>
          <cell r="F1669">
            <v>0.89189802390185702</v>
          </cell>
          <cell r="G1669">
            <v>0.55248588874654603</v>
          </cell>
          <cell r="H1669">
            <v>1.4666106173516553</v>
          </cell>
          <cell r="I1669">
            <v>2.18191934742176E-2</v>
          </cell>
          <cell r="J1669">
            <v>1.4443839126483999</v>
          </cell>
          <cell r="K1669">
            <v>2.7214658122044826</v>
          </cell>
          <cell r="L1669">
            <v>8.47071766442636E-11</v>
          </cell>
          <cell r="M1669">
            <v>-0.89189802390185702</v>
          </cell>
          <cell r="N1669">
            <v>-1.8556157851351152</v>
          </cell>
          <cell r="O1669">
            <v>1.1585034633932299E-4</v>
          </cell>
          <cell r="P1669">
            <v>1668</v>
          </cell>
          <cell r="Q1669">
            <v>0.76700000000000002</v>
          </cell>
          <cell r="R1669">
            <v>1982</v>
          </cell>
          <cell r="S1669">
            <v>0.72399999999999998</v>
          </cell>
          <cell r="T1669">
            <v>938</v>
          </cell>
          <cell r="U1669">
            <v>0.86899999999999999</v>
          </cell>
        </row>
        <row r="1670">
          <cell r="A1670" t="str">
            <v>CTHT_0049840</v>
          </cell>
          <cell r="B1670" t="str">
            <v>Calcium-transporting ATPase (EC 3.6.3.8)</v>
          </cell>
          <cell r="C1670">
            <v>3669</v>
          </cell>
          <cell r="D1670">
            <v>-0.46893718929487999</v>
          </cell>
          <cell r="E1670">
            <v>2.4403294133625799</v>
          </cell>
          <cell r="F1670">
            <v>-2.9092666026574499</v>
          </cell>
          <cell r="G1670">
            <v>0.46893718929487999</v>
          </cell>
          <cell r="H1670">
            <v>1.3840894555496575</v>
          </cell>
          <cell r="I1670">
            <v>0.43225172315030902</v>
          </cell>
          <cell r="J1670">
            <v>-2.4403294133625799</v>
          </cell>
          <cell r="K1670">
            <v>-5.4276564756665264</v>
          </cell>
          <cell r="L1670">
            <v>1.3257277412985899E-6</v>
          </cell>
          <cell r="M1670">
            <v>2.9092666026574499</v>
          </cell>
          <cell r="N1670">
            <v>7.5123620963158046</v>
          </cell>
          <cell r="O1670">
            <v>1.20228009244574E-8</v>
          </cell>
          <cell r="P1670">
            <v>1669</v>
          </cell>
          <cell r="Q1670">
            <v>0.76700000000000002</v>
          </cell>
          <cell r="R1670">
            <v>1725</v>
          </cell>
          <cell r="S1670">
            <v>0.75900000000000001</v>
          </cell>
          <cell r="T1670">
            <v>4809</v>
          </cell>
          <cell r="U1670">
            <v>0.33</v>
          </cell>
        </row>
        <row r="1671">
          <cell r="A1671" t="str">
            <v>CTHT_0000300</v>
          </cell>
          <cell r="B1671" t="str">
            <v>Uncharacterized protein</v>
          </cell>
          <cell r="C1671">
            <v>3753</v>
          </cell>
          <cell r="D1671">
            <v>0.174003311912105</v>
          </cell>
          <cell r="E1671">
            <v>0.43491761127466699</v>
          </cell>
          <cell r="F1671">
            <v>-0.260914299362562</v>
          </cell>
          <cell r="G1671">
            <v>-0.174003311912105</v>
          </cell>
          <cell r="H1671">
            <v>-1.1281847273623893</v>
          </cell>
          <cell r="I1671">
            <v>0.59354323237235795</v>
          </cell>
          <cell r="J1671">
            <v>-0.43491761127466699</v>
          </cell>
          <cell r="K1671">
            <v>-1.3518336309675236</v>
          </cell>
          <cell r="L1671">
            <v>0.119993533952941</v>
          </cell>
          <cell r="M1671">
            <v>0.260914299362562</v>
          </cell>
          <cell r="N1671">
            <v>1.1982378401168472</v>
          </cell>
          <cell r="O1671">
            <v>0.400642518413999</v>
          </cell>
          <cell r="P1671">
            <v>1670</v>
          </cell>
          <cell r="Q1671">
            <v>0.76700000000000002</v>
          </cell>
          <cell r="R1671">
            <v>1336</v>
          </cell>
          <cell r="S1671">
            <v>0.81399999999999995</v>
          </cell>
          <cell r="T1671">
            <v>1808</v>
          </cell>
          <cell r="U1671">
            <v>0.748</v>
          </cell>
        </row>
        <row r="1672">
          <cell r="A1672" t="str">
            <v>CTHT_0034690</v>
          </cell>
          <cell r="B1672" t="str">
            <v>Uncharacterized protein</v>
          </cell>
          <cell r="C1672">
            <v>573</v>
          </cell>
          <cell r="D1672">
            <v>0.212177673412872</v>
          </cell>
          <cell r="E1672">
            <v>0.45049767209959701</v>
          </cell>
          <cell r="F1672">
            <v>-0.23831999868672499</v>
          </cell>
          <cell r="G1672">
            <v>-0.212177673412872</v>
          </cell>
          <cell r="H1672">
            <v>-1.1584354631686149</v>
          </cell>
          <cell r="I1672">
            <v>0.54981109487049196</v>
          </cell>
          <cell r="J1672">
            <v>-0.45049767209959701</v>
          </cell>
          <cell r="K1672">
            <v>-1.3665115673056587</v>
          </cell>
          <cell r="L1672">
            <v>0.14324209412202099</v>
          </cell>
          <cell r="M1672">
            <v>0.23831999868672499</v>
          </cell>
          <cell r="N1672">
            <v>1.1796182098637611</v>
          </cell>
          <cell r="O1672">
            <v>0.4930115613362</v>
          </cell>
          <cell r="P1672">
            <v>1671</v>
          </cell>
          <cell r="Q1672">
            <v>0.76700000000000002</v>
          </cell>
          <cell r="R1672">
            <v>1337</v>
          </cell>
          <cell r="S1672">
            <v>0.81299999999999994</v>
          </cell>
          <cell r="T1672">
            <v>1830</v>
          </cell>
          <cell r="U1672">
            <v>0.745</v>
          </cell>
        </row>
        <row r="1673">
          <cell r="A1673" t="str">
            <v>CTHT_0061810</v>
          </cell>
          <cell r="B1673" t="str">
            <v>Putative sorting protein</v>
          </cell>
          <cell r="C1673">
            <v>2097</v>
          </cell>
          <cell r="D1673">
            <v>8.2238588481280096E-4</v>
          </cell>
          <cell r="E1673">
            <v>-0.10907846901551101</v>
          </cell>
          <cell r="F1673">
            <v>0.109900854900324</v>
          </cell>
          <cell r="G1673">
            <v>-8.2238588481280096E-4</v>
          </cell>
          <cell r="H1673">
            <v>-1.0005701969579071</v>
          </cell>
          <cell r="I1673">
            <v>0.99984029533492702</v>
          </cell>
          <cell r="J1673">
            <v>0.10907846901551101</v>
          </cell>
          <cell r="K1673">
            <v>1.0785390924625489</v>
          </cell>
          <cell r="L1673">
            <v>0.73046866830548196</v>
          </cell>
          <cell r="M1673">
            <v>-0.109900854900324</v>
          </cell>
          <cell r="N1673">
            <v>-1.0791540721720549</v>
          </cell>
          <cell r="O1673">
            <v>0.75302804188189398</v>
          </cell>
          <cell r="P1673">
            <v>1672</v>
          </cell>
          <cell r="Q1673">
            <v>0.76700000000000002</v>
          </cell>
          <cell r="R1673">
            <v>1468</v>
          </cell>
          <cell r="S1673">
            <v>0.79500000000000004</v>
          </cell>
          <cell r="T1673">
            <v>1438</v>
          </cell>
          <cell r="U1673">
            <v>0.79900000000000004</v>
          </cell>
        </row>
        <row r="1674">
          <cell r="A1674" t="str">
            <v>CTHT_0049000</v>
          </cell>
          <cell r="B1674" t="str">
            <v>Coatomer subunit alpha</v>
          </cell>
          <cell r="C1674">
            <v>3639</v>
          </cell>
          <cell r="D1674">
            <v>-0.68116921998186597</v>
          </cell>
          <cell r="E1674">
            <v>-1.4557840134961899</v>
          </cell>
          <cell r="F1674">
            <v>0.77461479351432605</v>
          </cell>
          <cell r="G1674">
            <v>0.68116921998186597</v>
          </cell>
          <cell r="H1674">
            <v>1.6034387220771935</v>
          </cell>
          <cell r="I1674">
            <v>1.5755136749140398E-2</v>
          </cell>
          <cell r="J1674">
            <v>1.4557840134961899</v>
          </cell>
          <cell r="K1674">
            <v>2.7430558823467668</v>
          </cell>
          <cell r="L1674">
            <v>3.0764231830203198E-8</v>
          </cell>
          <cell r="M1674">
            <v>-0.77461479351432605</v>
          </cell>
          <cell r="N1674">
            <v>-1.7107332164170559</v>
          </cell>
          <cell r="O1674">
            <v>5.4150928702731702E-3</v>
          </cell>
          <cell r="P1674">
            <v>1673</v>
          </cell>
          <cell r="Q1674">
            <v>0.76700000000000002</v>
          </cell>
          <cell r="R1674">
            <v>2160</v>
          </cell>
          <cell r="S1674">
            <v>0.69899999999999995</v>
          </cell>
          <cell r="T1674">
            <v>1028</v>
          </cell>
          <cell r="U1674">
            <v>0.85599999999999998</v>
          </cell>
        </row>
        <row r="1675">
          <cell r="A1675" t="str">
            <v>CTHT_0041400</v>
          </cell>
          <cell r="B1675" t="str">
            <v>Uncharacterized protein</v>
          </cell>
          <cell r="C1675">
            <v>897</v>
          </cell>
          <cell r="D1675">
            <v>-0.51778679154537599</v>
          </cell>
          <cell r="E1675">
            <v>0.74208350948500001</v>
          </cell>
          <cell r="F1675">
            <v>-1.25987030103038</v>
          </cell>
          <cell r="G1675">
            <v>0.51778679154537599</v>
          </cell>
          <cell r="H1675">
            <v>1.4317571335675792</v>
          </cell>
          <cell r="I1675">
            <v>0.120569493397154</v>
          </cell>
          <cell r="J1675">
            <v>-0.74208350948500001</v>
          </cell>
          <cell r="K1675">
            <v>-1.6725896138122494</v>
          </cell>
          <cell r="L1675">
            <v>1.6863859105488901E-2</v>
          </cell>
          <cell r="M1675">
            <v>1.25987030103038</v>
          </cell>
          <cell r="N1675">
            <v>2.3947421111067371</v>
          </cell>
          <cell r="O1675">
            <v>4.9853278512652901E-5</v>
          </cell>
          <cell r="P1675">
            <v>1674</v>
          </cell>
          <cell r="Q1675">
            <v>0.76700000000000002</v>
          </cell>
          <cell r="R1675">
            <v>1909</v>
          </cell>
          <cell r="S1675">
            <v>0.73399999999999999</v>
          </cell>
          <cell r="T1675">
            <v>2846</v>
          </cell>
          <cell r="U1675">
            <v>0.60299999999999998</v>
          </cell>
        </row>
        <row r="1676">
          <cell r="A1676" t="str">
            <v>CTHT_0011860</v>
          </cell>
          <cell r="B1676" t="str">
            <v>Valyl-tRNA synthetase-like protein</v>
          </cell>
          <cell r="C1676">
            <v>3114</v>
          </cell>
          <cell r="D1676">
            <v>-0.91261982723719903</v>
          </cell>
          <cell r="E1676">
            <v>-3.0390081489317802</v>
          </cell>
          <cell r="F1676">
            <v>2.1263883216945798</v>
          </cell>
          <cell r="G1676">
            <v>0.91261982723719903</v>
          </cell>
          <cell r="H1676">
            <v>1.8824608057803607</v>
          </cell>
          <cell r="I1676">
            <v>3.93978642024829E-5</v>
          </cell>
          <cell r="J1676">
            <v>3.0390081489317802</v>
          </cell>
          <cell r="K1676">
            <v>8.2192579406318416</v>
          </cell>
          <cell r="L1676">
            <v>3.1803918151467598E-48</v>
          </cell>
          <cell r="M1676">
            <v>-2.1263883216945798</v>
          </cell>
          <cell r="N1676">
            <v>-4.3662305825403891</v>
          </cell>
          <cell r="O1676">
            <v>1.5036382438270901E-23</v>
          </cell>
          <cell r="P1676">
            <v>1675</v>
          </cell>
          <cell r="Q1676">
            <v>0.76600000000000001</v>
          </cell>
          <cell r="R1676">
            <v>2425</v>
          </cell>
          <cell r="S1676">
            <v>0.66200000000000003</v>
          </cell>
          <cell r="T1676">
            <v>455</v>
          </cell>
          <cell r="U1676">
            <v>0.93600000000000005</v>
          </cell>
        </row>
        <row r="1677">
          <cell r="A1677" t="str">
            <v>CTHT_0022420</v>
          </cell>
          <cell r="B1677" t="str">
            <v>Glutamate 5-kinase-like protein</v>
          </cell>
          <cell r="C1677">
            <v>1464</v>
          </cell>
          <cell r="D1677">
            <v>-0.97559682964532601</v>
          </cell>
          <cell r="E1677">
            <v>-1.8594565322277701</v>
          </cell>
          <cell r="F1677">
            <v>0.88385970258244895</v>
          </cell>
          <cell r="G1677">
            <v>0.97559682964532601</v>
          </cell>
          <cell r="H1677">
            <v>1.9664545329653667</v>
          </cell>
          <cell r="I1677">
            <v>1.09449477716515E-2</v>
          </cell>
          <cell r="J1677">
            <v>1.8594565322277701</v>
          </cell>
          <cell r="K1677">
            <v>3.628709417487137</v>
          </cell>
          <cell r="L1677">
            <v>2.25499451821354E-7</v>
          </cell>
          <cell r="M1677">
            <v>-0.88385970258244895</v>
          </cell>
          <cell r="N1677">
            <v>-1.845305526599256</v>
          </cell>
          <cell r="O1677">
            <v>2.1727220479468699E-2</v>
          </cell>
          <cell r="P1677">
            <v>1676</v>
          </cell>
          <cell r="Q1677">
            <v>0.76600000000000001</v>
          </cell>
          <cell r="R1677">
            <v>2517</v>
          </cell>
          <cell r="S1677">
            <v>0.64900000000000002</v>
          </cell>
          <cell r="T1677">
            <v>966</v>
          </cell>
          <cell r="U1677">
            <v>0.86499999999999999</v>
          </cell>
        </row>
        <row r="1678">
          <cell r="A1678" t="str">
            <v>CTHT_0033060</v>
          </cell>
          <cell r="B1678" t="str">
            <v>Uncharacterized protein</v>
          </cell>
          <cell r="C1678">
            <v>663</v>
          </cell>
          <cell r="D1678">
            <v>-0.44994069299317302</v>
          </cell>
          <cell r="E1678">
            <v>0.78230256226991801</v>
          </cell>
          <cell r="F1678">
            <v>-1.23224325526309</v>
          </cell>
          <cell r="G1678">
            <v>0.44994069299317302</v>
          </cell>
          <cell r="H1678">
            <v>1.3659841020638044</v>
          </cell>
          <cell r="I1678">
            <v>7.75301376270527E-2</v>
          </cell>
          <cell r="J1678">
            <v>-0.78230256226991801</v>
          </cell>
          <cell r="K1678">
            <v>-1.7198736268805044</v>
          </cell>
          <cell r="L1678">
            <v>9.39854309797182E-4</v>
          </cell>
          <cell r="M1678">
            <v>1.23224325526309</v>
          </cell>
          <cell r="N1678">
            <v>2.3493200318775829</v>
          </cell>
          <cell r="O1678">
            <v>1.97760387079198E-7</v>
          </cell>
          <cell r="P1678">
            <v>1677</v>
          </cell>
          <cell r="Q1678">
            <v>0.76600000000000001</v>
          </cell>
          <cell r="R1678">
            <v>1860</v>
          </cell>
          <cell r="S1678">
            <v>0.74099999999999999</v>
          </cell>
          <cell r="T1678">
            <v>2837</v>
          </cell>
          <cell r="U1678">
            <v>0.60499999999999998</v>
          </cell>
        </row>
        <row r="1679">
          <cell r="A1679" t="str">
            <v>CTHT_0006170</v>
          </cell>
          <cell r="B1679" t="str">
            <v>RuvB-like helicase (EC 3.6.4.12)</v>
          </cell>
          <cell r="C1679">
            <v>1467</v>
          </cell>
          <cell r="D1679">
            <v>-1.16136401654378</v>
          </cell>
          <cell r="E1679">
            <v>-1.7443235169565801</v>
          </cell>
          <cell r="F1679">
            <v>0.58295950041280098</v>
          </cell>
          <cell r="G1679">
            <v>1.16136401654378</v>
          </cell>
          <cell r="H1679">
            <v>2.2366879852336541</v>
          </cell>
          <cell r="I1679">
            <v>3.51878040484925E-4</v>
          </cell>
          <cell r="J1679">
            <v>1.7443235169565801</v>
          </cell>
          <cell r="K1679">
            <v>3.3503771706826218</v>
          </cell>
          <cell r="L1679">
            <v>1.7858969419526702E-8</v>
          </cell>
          <cell r="M1679">
            <v>-0.58295950041280098</v>
          </cell>
          <cell r="N1679">
            <v>-1.4979188839933921</v>
          </cell>
          <cell r="O1679">
            <v>8.7150686788886905E-2</v>
          </cell>
          <cell r="P1679">
            <v>1678</v>
          </cell>
          <cell r="Q1679">
            <v>0.76600000000000001</v>
          </cell>
          <cell r="R1679">
            <v>2782</v>
          </cell>
          <cell r="S1679">
            <v>0.61199999999999999</v>
          </cell>
          <cell r="T1679">
            <v>1153</v>
          </cell>
          <cell r="U1679">
            <v>0.83899999999999997</v>
          </cell>
        </row>
        <row r="1680">
          <cell r="A1680" t="str">
            <v>CTHT_0027910</v>
          </cell>
          <cell r="B1680" t="str">
            <v>Uncharacterized protein</v>
          </cell>
          <cell r="C1680">
            <v>939</v>
          </cell>
          <cell r="D1680">
            <v>-0.17019702439706799</v>
          </cell>
          <cell r="E1680">
            <v>2.99239123354215E-2</v>
          </cell>
          <cell r="F1680">
            <v>-0.20012093673248901</v>
          </cell>
          <cell r="G1680">
            <v>0.17019702439706799</v>
          </cell>
          <cell r="H1680">
            <v>1.1252121409363181</v>
          </cell>
          <cell r="I1680">
            <v>0.56131666194218599</v>
          </cell>
          <cell r="J1680">
            <v>-2.99239123354215E-2</v>
          </cell>
          <cell r="K1680">
            <v>-1.0209582789985012</v>
          </cell>
          <cell r="L1680">
            <v>0.91624808921688705</v>
          </cell>
          <cell r="M1680">
            <v>0.20012093673248901</v>
          </cell>
          <cell r="N1680">
            <v>1.1487946509185618</v>
          </cell>
          <cell r="O1680">
            <v>0.48383152361312098</v>
          </cell>
          <cell r="P1680">
            <v>1679</v>
          </cell>
          <cell r="Q1680">
            <v>0.76600000000000001</v>
          </cell>
          <cell r="R1680">
            <v>1638</v>
          </cell>
          <cell r="S1680">
            <v>0.77200000000000002</v>
          </cell>
          <cell r="T1680">
            <v>1738</v>
          </cell>
          <cell r="U1680">
            <v>0.75800000000000001</v>
          </cell>
        </row>
        <row r="1681">
          <cell r="A1681" t="str">
            <v>CTHT_0002650</v>
          </cell>
          <cell r="B1681" t="str">
            <v>Putative cyclophilin protein</v>
          </cell>
          <cell r="C1681">
            <v>462</v>
          </cell>
          <cell r="D1681">
            <v>-0.57826262584307198</v>
          </cell>
          <cell r="E1681">
            <v>-0.62752158448041995</v>
          </cell>
          <cell r="F1681">
            <v>4.9258958637347798E-2</v>
          </cell>
          <cell r="G1681">
            <v>0.57826262584307198</v>
          </cell>
          <cell r="H1681">
            <v>1.493050150964994</v>
          </cell>
          <cell r="I1681">
            <v>2.7431520477017701E-2</v>
          </cell>
          <cell r="J1681">
            <v>0.62752158448041995</v>
          </cell>
          <cell r="K1681">
            <v>1.5449087035079423</v>
          </cell>
          <cell r="L1681">
            <v>1.20407024107534E-2</v>
          </cell>
          <cell r="M1681">
            <v>-4.9258958637347798E-2</v>
          </cell>
          <cell r="N1681">
            <v>-1.0347332958035138</v>
          </cell>
          <cell r="O1681">
            <v>0.88050193389716003</v>
          </cell>
          <cell r="P1681">
            <v>1680</v>
          </cell>
          <cell r="Q1681">
            <v>0.76600000000000001</v>
          </cell>
          <cell r="R1681">
            <v>2032</v>
          </cell>
          <cell r="S1681">
            <v>0.71699999999999997</v>
          </cell>
          <cell r="T1681">
            <v>1520</v>
          </cell>
          <cell r="U1681">
            <v>0.78800000000000003</v>
          </cell>
        </row>
        <row r="1682">
          <cell r="A1682" t="str">
            <v>CTHT_0068850</v>
          </cell>
          <cell r="B1682" t="str">
            <v>Uncharacterized protein</v>
          </cell>
          <cell r="C1682">
            <v>1083</v>
          </cell>
          <cell r="D1682">
            <v>-1.0439387719748701</v>
          </cell>
          <cell r="E1682">
            <v>-0.96469042538794403</v>
          </cell>
          <cell r="F1682">
            <v>-7.9248346586926102E-2</v>
          </cell>
          <cell r="G1682">
            <v>1.0439387719748701</v>
          </cell>
          <cell r="H1682">
            <v>2.0618491307875635</v>
          </cell>
          <cell r="I1682">
            <v>1.6256386947204699E-3</v>
          </cell>
          <cell r="J1682">
            <v>0.96469042538794403</v>
          </cell>
          <cell r="K1682">
            <v>1.9516446911979204</v>
          </cell>
          <cell r="L1682">
            <v>2.6188292602147699E-3</v>
          </cell>
          <cell r="M1682">
            <v>7.9248346586926102E-2</v>
          </cell>
          <cell r="N1682">
            <v>1.0564674707884456</v>
          </cell>
          <cell r="O1682">
            <v>0.84974422789762905</v>
          </cell>
          <cell r="P1682">
            <v>1681</v>
          </cell>
          <cell r="Q1682">
            <v>0.76600000000000001</v>
          </cell>
          <cell r="R1682">
            <v>2601</v>
          </cell>
          <cell r="S1682">
            <v>0.63700000000000001</v>
          </cell>
          <cell r="T1682">
            <v>1688</v>
          </cell>
          <cell r="U1682">
            <v>0.76500000000000001</v>
          </cell>
        </row>
        <row r="1683">
          <cell r="A1683" t="str">
            <v>CTHT_0063780</v>
          </cell>
          <cell r="B1683" t="str">
            <v>Uncharacterized protein</v>
          </cell>
          <cell r="C1683">
            <v>1803</v>
          </cell>
          <cell r="D1683">
            <v>-0.52964053633101404</v>
          </cell>
          <cell r="E1683">
            <v>1.5977888179869899</v>
          </cell>
          <cell r="F1683">
            <v>-2.1274293543180098</v>
          </cell>
          <cell r="G1683">
            <v>0.52964053633101404</v>
          </cell>
          <cell r="H1683">
            <v>1.4435694691668166</v>
          </cell>
          <cell r="I1683">
            <v>0.146676623104113</v>
          </cell>
          <cell r="J1683">
            <v>-1.5977888179869899</v>
          </cell>
          <cell r="K1683">
            <v>-3.0267904912611709</v>
          </cell>
          <cell r="L1683">
            <v>1.0912473192528E-6</v>
          </cell>
          <cell r="M1683">
            <v>2.1274293543180098</v>
          </cell>
          <cell r="N1683">
            <v>4.3693823427490752</v>
          </cell>
          <cell r="O1683">
            <v>1.1639709065286601E-10</v>
          </cell>
          <cell r="P1683">
            <v>1682</v>
          </cell>
          <cell r="Q1683">
            <v>0.76500000000000001</v>
          </cell>
          <cell r="R1683">
            <v>1861</v>
          </cell>
          <cell r="S1683">
            <v>0.74</v>
          </cell>
          <cell r="T1683">
            <v>3948</v>
          </cell>
          <cell r="U1683">
            <v>0.45</v>
          </cell>
        </row>
        <row r="1684">
          <cell r="A1684" t="str">
            <v>CTHT_0060070</v>
          </cell>
          <cell r="B1684" t="str">
            <v>Uncharacterized protein</v>
          </cell>
          <cell r="C1684">
            <v>1020</v>
          </cell>
          <cell r="D1684">
            <v>-0.48957941547111999</v>
          </cell>
          <cell r="E1684">
            <v>-1.24299762101803</v>
          </cell>
          <cell r="F1684">
            <v>0.75341820554690997</v>
          </cell>
          <cell r="G1684">
            <v>0.48957941547111999</v>
          </cell>
          <cell r="H1684">
            <v>1.4040355018389303</v>
          </cell>
          <cell r="I1684">
            <v>0.218944065902764</v>
          </cell>
          <cell r="J1684">
            <v>1.24299762101803</v>
          </cell>
          <cell r="K1684">
            <v>2.3668981405232339</v>
          </cell>
          <cell r="L1684">
            <v>4.66800579328514E-4</v>
          </cell>
          <cell r="M1684">
            <v>-0.75341820554690997</v>
          </cell>
          <cell r="N1684">
            <v>-1.6857822593682268</v>
          </cell>
          <cell r="O1684">
            <v>4.75332341810282E-2</v>
          </cell>
          <cell r="P1684">
            <v>1683</v>
          </cell>
          <cell r="Q1684">
            <v>0.76500000000000001</v>
          </cell>
          <cell r="R1684">
            <v>1852</v>
          </cell>
          <cell r="S1684">
            <v>0.74199999999999999</v>
          </cell>
          <cell r="T1684">
            <v>983</v>
          </cell>
          <cell r="U1684">
            <v>0.86299999999999999</v>
          </cell>
        </row>
        <row r="1685">
          <cell r="A1685" t="str">
            <v>CTHT_0027710</v>
          </cell>
          <cell r="B1685" t="str">
            <v>Uncharacterized protein</v>
          </cell>
          <cell r="C1685">
            <v>924</v>
          </cell>
          <cell r="D1685">
            <v>1.26833036881206</v>
          </cell>
          <cell r="E1685">
            <v>2.6263256736926901</v>
          </cell>
          <cell r="F1685">
            <v>-1.3579953048806299</v>
          </cell>
          <cell r="G1685">
            <v>-1.26833036881206</v>
          </cell>
          <cell r="H1685">
            <v>-2.4088263065888236</v>
          </cell>
          <cell r="I1685">
            <v>4.7314754965666501E-4</v>
          </cell>
          <cell r="J1685">
            <v>-2.6263256736926901</v>
          </cell>
          <cell r="K1685">
            <v>-6.1745143765777266</v>
          </cell>
          <cell r="L1685">
            <v>2.0903064538045801E-14</v>
          </cell>
          <cell r="M1685">
            <v>1.3579953048806299</v>
          </cell>
          <cell r="N1685">
            <v>2.5632875063215126</v>
          </cell>
          <cell r="O1685">
            <v>1.58384643050277E-4</v>
          </cell>
          <cell r="P1685">
            <v>1684</v>
          </cell>
          <cell r="Q1685">
            <v>0.76500000000000001</v>
          </cell>
          <cell r="R1685">
            <v>690</v>
          </cell>
          <cell r="S1685">
            <v>0.90400000000000003</v>
          </cell>
          <cell r="T1685">
            <v>3123</v>
          </cell>
          <cell r="U1685">
            <v>0.56499999999999995</v>
          </cell>
        </row>
        <row r="1686">
          <cell r="A1686" t="str">
            <v>CTHT_0008740</v>
          </cell>
          <cell r="B1686" t="str">
            <v>Uncharacterized protein</v>
          </cell>
          <cell r="C1686">
            <v>573</v>
          </cell>
          <cell r="D1686">
            <v>0.55667632602071004</v>
          </cell>
          <cell r="E1686">
            <v>0.82694942727703202</v>
          </cell>
          <cell r="F1686">
            <v>-0.27027310125632298</v>
          </cell>
          <cell r="G1686">
            <v>-0.55667632602071004</v>
          </cell>
          <cell r="H1686">
            <v>-1.4708767121932915</v>
          </cell>
          <cell r="I1686">
            <v>8.4025956620258704E-2</v>
          </cell>
          <cell r="J1686">
            <v>-0.82694942727703202</v>
          </cell>
          <cell r="K1686">
            <v>-1.7739304252535146</v>
          </cell>
          <cell r="L1686">
            <v>5.8206733935582296E-3</v>
          </cell>
          <cell r="M1686">
            <v>0.27027310125632298</v>
          </cell>
          <cell r="N1686">
            <v>1.2060361079538251</v>
          </cell>
          <cell r="O1686">
            <v>0.43439622774550002</v>
          </cell>
          <cell r="P1686">
            <v>1685</v>
          </cell>
          <cell r="Q1686">
            <v>0.76500000000000001</v>
          </cell>
          <cell r="R1686">
            <v>1077</v>
          </cell>
          <cell r="S1686">
            <v>0.85</v>
          </cell>
          <cell r="T1686">
            <v>1817</v>
          </cell>
          <cell r="U1686">
            <v>0.747</v>
          </cell>
        </row>
        <row r="1687">
          <cell r="A1687" t="str">
            <v>CTHT_0058580</v>
          </cell>
          <cell r="B1687" t="str">
            <v>Uncharacterized protein</v>
          </cell>
          <cell r="C1687">
            <v>1011</v>
          </cell>
          <cell r="D1687">
            <v>-1.1598577933232099</v>
          </cell>
          <cell r="E1687">
            <v>1.1341551982035301</v>
          </cell>
          <cell r="F1687">
            <v>-2.29401299152673</v>
          </cell>
          <cell r="G1687">
            <v>1.1598577933232099</v>
          </cell>
          <cell r="H1687">
            <v>2.2343540246623372</v>
          </cell>
          <cell r="I1687">
            <v>4.9500500016569101E-6</v>
          </cell>
          <cell r="J1687">
            <v>-1.1341551982035301</v>
          </cell>
          <cell r="K1687">
            <v>-2.1948999792568991</v>
          </cell>
          <cell r="L1687">
            <v>4.7171572251712401E-6</v>
          </cell>
          <cell r="M1687">
            <v>2.29401299152673</v>
          </cell>
          <cell r="N1687">
            <v>4.9041836023838989</v>
          </cell>
          <cell r="O1687">
            <v>1.33634688256168E-20</v>
          </cell>
          <cell r="P1687">
            <v>1686</v>
          </cell>
          <cell r="Q1687">
            <v>0.76500000000000001</v>
          </cell>
          <cell r="R1687">
            <v>2717</v>
          </cell>
          <cell r="S1687">
            <v>0.621</v>
          </cell>
          <cell r="T1687">
            <v>4299</v>
          </cell>
          <cell r="U1687">
            <v>0.40100000000000002</v>
          </cell>
        </row>
        <row r="1688">
          <cell r="A1688" t="str">
            <v>CTHT_0036800</v>
          </cell>
          <cell r="B1688" t="str">
            <v>Carbonate dehydratase-like protein</v>
          </cell>
          <cell r="C1688">
            <v>699</v>
          </cell>
          <cell r="D1688">
            <v>-1.09238564926773</v>
          </cell>
          <cell r="E1688">
            <v>0.808874763193414</v>
          </cell>
          <cell r="F1688">
            <v>-1.9012604124611501</v>
          </cell>
          <cell r="G1688">
            <v>1.09238564926773</v>
          </cell>
          <cell r="H1688">
            <v>2.1322633749148161</v>
          </cell>
          <cell r="I1688">
            <v>4.3018730945340598E-5</v>
          </cell>
          <cell r="J1688">
            <v>-0.808874763193414</v>
          </cell>
          <cell r="K1688">
            <v>-1.7518445502187117</v>
          </cell>
          <cell r="L1688">
            <v>2.07359059844323E-3</v>
          </cell>
          <cell r="M1688">
            <v>1.9012604124611501</v>
          </cell>
          <cell r="N1688">
            <v>3.7353939729754937</v>
          </cell>
          <cell r="O1688">
            <v>2.0209064976287601E-13</v>
          </cell>
          <cell r="P1688">
            <v>1687</v>
          </cell>
          <cell r="Q1688">
            <v>0.76500000000000001</v>
          </cell>
          <cell r="R1688">
            <v>2655</v>
          </cell>
          <cell r="S1688">
            <v>0.63</v>
          </cell>
          <cell r="T1688">
            <v>3772</v>
          </cell>
          <cell r="U1688">
            <v>0.47399999999999998</v>
          </cell>
        </row>
        <row r="1689">
          <cell r="A1689" t="str">
            <v>CTHT_0026480</v>
          </cell>
          <cell r="B1689" t="str">
            <v>Uncharacterized protein</v>
          </cell>
          <cell r="C1689">
            <v>1446</v>
          </cell>
          <cell r="D1689">
            <v>1.07280725305244</v>
          </cell>
          <cell r="E1689">
            <v>1.43023998444586</v>
          </cell>
          <cell r="F1689">
            <v>-0.35743273139342002</v>
          </cell>
          <cell r="G1689">
            <v>-1.07280725305244</v>
          </cell>
          <cell r="H1689">
            <v>-2.1035225048129496</v>
          </cell>
          <cell r="I1689">
            <v>1.0908266130204699E-3</v>
          </cell>
          <cell r="J1689">
            <v>-1.43023998444586</v>
          </cell>
          <cell r="K1689">
            <v>-2.6949154009167748</v>
          </cell>
          <cell r="L1689">
            <v>5.0775933886885298E-6</v>
          </cell>
          <cell r="M1689">
            <v>0.35743273139342002</v>
          </cell>
          <cell r="N1689">
            <v>1.2811440784449384</v>
          </cell>
          <cell r="O1689">
            <v>0.32151099044216203</v>
          </cell>
          <cell r="P1689">
            <v>1688</v>
          </cell>
          <cell r="Q1689">
            <v>0.76500000000000001</v>
          </cell>
          <cell r="R1689">
            <v>804</v>
          </cell>
          <cell r="S1689">
            <v>0.88800000000000001</v>
          </cell>
          <cell r="T1689">
            <v>1939</v>
          </cell>
          <cell r="U1689">
            <v>0.73</v>
          </cell>
        </row>
        <row r="1690">
          <cell r="A1690" t="str">
            <v>CTHT_0009530</v>
          </cell>
          <cell r="B1690" t="str">
            <v>C-3 sterol dehydrogenase/C-4-like protein</v>
          </cell>
          <cell r="C1690">
            <v>1125</v>
          </cell>
          <cell r="D1690">
            <v>-1.63639153725524</v>
          </cell>
          <cell r="E1690">
            <v>-1.43840648932385</v>
          </cell>
          <cell r="F1690">
            <v>-0.19798504793139601</v>
          </cell>
          <cell r="G1690">
            <v>1.63639153725524</v>
          </cell>
          <cell r="H1690">
            <v>3.1088726867686023</v>
          </cell>
          <cell r="I1690">
            <v>6.8502632788258196E-5</v>
          </cell>
          <cell r="J1690">
            <v>1.43840648932385</v>
          </cell>
          <cell r="K1690">
            <v>2.7102134688262698</v>
          </cell>
          <cell r="L1690">
            <v>3.0744255437397701E-4</v>
          </cell>
          <cell r="M1690">
            <v>0.19798504793139601</v>
          </cell>
          <cell r="N1690">
            <v>1.1470951356887011</v>
          </cell>
          <cell r="O1690">
            <v>0.68654898976232803</v>
          </cell>
          <cell r="P1690">
            <v>1689</v>
          </cell>
          <cell r="Q1690">
            <v>0.76400000000000001</v>
          </cell>
          <cell r="R1690">
            <v>3384</v>
          </cell>
          <cell r="S1690">
            <v>0.52800000000000002</v>
          </cell>
          <cell r="T1690">
            <v>1733</v>
          </cell>
          <cell r="U1690">
            <v>0.75800000000000001</v>
          </cell>
        </row>
        <row r="1691">
          <cell r="A1691" t="str">
            <v>CTHT_0007390</v>
          </cell>
          <cell r="B1691" t="str">
            <v>Pyridoxal phosphate homeostasis protein (PLP homeostasis protein)</v>
          </cell>
          <cell r="C1691">
            <v>792</v>
          </cell>
          <cell r="D1691">
            <v>-1.7669096548226899</v>
          </cell>
          <cell r="E1691">
            <v>-2.5805269235985402</v>
          </cell>
          <cell r="F1691">
            <v>0.81361726877584695</v>
          </cell>
          <cell r="G1691">
            <v>1.7669096548226899</v>
          </cell>
          <cell r="H1691">
            <v>3.4032417918270976</v>
          </cell>
          <cell r="I1691">
            <v>3.2058349444933401E-4</v>
          </cell>
          <cell r="J1691">
            <v>2.5805269235985402</v>
          </cell>
          <cell r="K1691">
            <v>5.9815812820942602</v>
          </cell>
          <cell r="L1691">
            <v>3.60316735675059E-8</v>
          </cell>
          <cell r="M1691">
            <v>-0.81361726877584695</v>
          </cell>
          <cell r="N1691">
            <v>-1.757612784510064</v>
          </cell>
          <cell r="O1691">
            <v>0.116825541696816</v>
          </cell>
          <cell r="P1691">
            <v>1690</v>
          </cell>
          <cell r="Q1691">
            <v>0.76400000000000001</v>
          </cell>
          <cell r="R1691">
            <v>3532</v>
          </cell>
          <cell r="S1691">
            <v>0.50800000000000001</v>
          </cell>
          <cell r="T1691">
            <v>981</v>
          </cell>
          <cell r="U1691">
            <v>0.86299999999999999</v>
          </cell>
        </row>
        <row r="1692">
          <cell r="A1692" t="str">
            <v>CTHT_0054620</v>
          </cell>
          <cell r="B1692" t="str">
            <v>Uncharacterized protein</v>
          </cell>
          <cell r="C1692">
            <v>1311</v>
          </cell>
          <cell r="D1692">
            <v>-1.1226226416128999</v>
          </cell>
          <cell r="E1692">
            <v>-1.1263916530593601</v>
          </cell>
          <cell r="F1692">
            <v>3.7690114464566399E-3</v>
          </cell>
          <cell r="G1692">
            <v>1.1226226416128999</v>
          </cell>
          <cell r="H1692">
            <v>2.177424418375391</v>
          </cell>
          <cell r="I1692">
            <v>5.6076968901235197E-4</v>
          </cell>
          <cell r="J1692">
            <v>1.1263916530593601</v>
          </cell>
          <cell r="K1692">
            <v>2.1831203323645241</v>
          </cell>
          <cell r="L1692">
            <v>3.35124228693342E-4</v>
          </cell>
          <cell r="M1692">
            <v>-3.7690114464566399E-3</v>
          </cell>
          <cell r="N1692">
            <v>-1.0026158951562496</v>
          </cell>
          <cell r="O1692">
            <v>0.99613557446562295</v>
          </cell>
          <cell r="P1692">
            <v>1691</v>
          </cell>
          <cell r="Q1692">
            <v>0.76400000000000001</v>
          </cell>
          <cell r="R1692">
            <v>2664</v>
          </cell>
          <cell r="S1692">
            <v>0.629</v>
          </cell>
          <cell r="T1692">
            <v>1584</v>
          </cell>
          <cell r="U1692">
            <v>0.77900000000000003</v>
          </cell>
        </row>
        <row r="1693">
          <cell r="A1693" t="str">
            <v>CTHT_0067960</v>
          </cell>
          <cell r="B1693" t="str">
            <v>Ubiquitin carboxyl-terminal hydrolase (EC 3.4.19.12)</v>
          </cell>
          <cell r="C1693">
            <v>999</v>
          </cell>
          <cell r="D1693">
            <v>-1.09778692941506</v>
          </cell>
          <cell r="E1693">
            <v>-0.78625274292286196</v>
          </cell>
          <cell r="F1693">
            <v>-0.311534186492194</v>
          </cell>
          <cell r="G1693">
            <v>1.09778692941506</v>
          </cell>
          <cell r="H1693">
            <v>2.1402612798730911</v>
          </cell>
          <cell r="I1693">
            <v>2.3210303033673902E-3</v>
          </cell>
          <cell r="J1693">
            <v>0.78625274292286196</v>
          </cell>
          <cell r="K1693">
            <v>1.7245891909799234</v>
          </cell>
          <cell r="L1693">
            <v>2.6012458925034902E-2</v>
          </cell>
          <cell r="M1693">
            <v>0.311534186492194</v>
          </cell>
          <cell r="N1693">
            <v>1.2410267274474649</v>
          </cell>
          <cell r="O1693">
            <v>0.43842856494082599</v>
          </cell>
          <cell r="P1693">
            <v>1692</v>
          </cell>
          <cell r="Q1693">
            <v>0.76400000000000001</v>
          </cell>
          <cell r="R1693">
            <v>2632</v>
          </cell>
          <cell r="S1693">
            <v>0.63300000000000001</v>
          </cell>
          <cell r="T1693">
            <v>1843</v>
          </cell>
          <cell r="U1693">
            <v>0.74299999999999999</v>
          </cell>
        </row>
        <row r="1694">
          <cell r="A1694" t="str">
            <v>CTHT_0002480</v>
          </cell>
          <cell r="B1694" t="str">
            <v>Uncharacterized protein</v>
          </cell>
          <cell r="C1694">
            <v>2832</v>
          </cell>
          <cell r="D1694">
            <v>-1.1729800376231201</v>
          </cell>
          <cell r="E1694">
            <v>0.70948821892194103</v>
          </cell>
          <cell r="F1694">
            <v>-1.8824682565450599</v>
          </cell>
          <cell r="G1694">
            <v>1.1729800376231201</v>
          </cell>
          <cell r="H1694">
            <v>2.2547696251315181</v>
          </cell>
          <cell r="I1694">
            <v>3.3843910658895699E-3</v>
          </cell>
          <cell r="J1694">
            <v>-0.70948821892194103</v>
          </cell>
          <cell r="K1694">
            <v>-1.6352239355116427</v>
          </cell>
          <cell r="L1694">
            <v>7.3956384076910298E-2</v>
          </cell>
          <cell r="M1694">
            <v>1.8824682565450599</v>
          </cell>
          <cell r="N1694">
            <v>3.687053260079669</v>
          </cell>
          <cell r="O1694">
            <v>1.1385951738234801E-6</v>
          </cell>
          <cell r="P1694">
            <v>1693</v>
          </cell>
          <cell r="Q1694">
            <v>0.76400000000000001</v>
          </cell>
          <cell r="R1694">
            <v>2758</v>
          </cell>
          <cell r="S1694">
            <v>0.61599999999999999</v>
          </cell>
          <cell r="T1694">
            <v>3809</v>
          </cell>
          <cell r="U1694">
            <v>0.46899999999999997</v>
          </cell>
        </row>
        <row r="1695">
          <cell r="A1695" t="str">
            <v>CTHT_0071050</v>
          </cell>
          <cell r="B1695" t="str">
            <v>Uncharacterized protein</v>
          </cell>
          <cell r="C1695">
            <v>819</v>
          </cell>
          <cell r="D1695">
            <v>-0.54041493292060805</v>
          </cell>
          <cell r="E1695">
            <v>1.14179492482153</v>
          </cell>
          <cell r="F1695">
            <v>-1.68220985774214</v>
          </cell>
          <cell r="G1695">
            <v>0.54041493292060805</v>
          </cell>
          <cell r="H1695">
            <v>1.4543907538927643</v>
          </cell>
          <cell r="I1695">
            <v>7.4398788024186396E-2</v>
          </cell>
          <cell r="J1695">
            <v>-1.14179492482153</v>
          </cell>
          <cell r="K1695">
            <v>-2.2065538021651814</v>
          </cell>
          <cell r="L1695">
            <v>4.19139549511162E-5</v>
          </cell>
          <cell r="M1695">
            <v>1.68220985774214</v>
          </cell>
          <cell r="N1695">
            <v>3.209191447835968</v>
          </cell>
          <cell r="O1695">
            <v>1.87511965087084E-9</v>
          </cell>
          <cell r="P1695">
            <v>1694</v>
          </cell>
          <cell r="Q1695">
            <v>0.76400000000000001</v>
          </cell>
          <cell r="R1695">
            <v>2004</v>
          </cell>
          <cell r="S1695">
            <v>0.72099999999999997</v>
          </cell>
          <cell r="T1695">
            <v>3508</v>
          </cell>
          <cell r="U1695">
            <v>0.51100000000000001</v>
          </cell>
        </row>
        <row r="1696">
          <cell r="A1696" t="str">
            <v>CTHT_0003670</v>
          </cell>
          <cell r="B1696" t="str">
            <v>Uncharacterized protein</v>
          </cell>
          <cell r="C1696">
            <v>741</v>
          </cell>
          <cell r="D1696">
            <v>-0.38039869569559298</v>
          </cell>
          <cell r="E1696">
            <v>0.53557420350825002</v>
          </cell>
          <cell r="F1696">
            <v>-0.91597289920384295</v>
          </cell>
          <cell r="G1696">
            <v>0.38039869569559298</v>
          </cell>
          <cell r="H1696">
            <v>1.3017015372042156</v>
          </cell>
          <cell r="I1696">
            <v>0.74845945023497995</v>
          </cell>
          <cell r="J1696">
            <v>-0.53557420350825002</v>
          </cell>
          <cell r="K1696">
            <v>-1.4495189592401823</v>
          </cell>
          <cell r="L1696">
            <v>0.60993312667626498</v>
          </cell>
          <cell r="M1696">
            <v>0.91597289920384295</v>
          </cell>
          <cell r="N1696">
            <v>1.8868410574495995</v>
          </cell>
          <cell r="O1696">
            <v>0.39940813664024399</v>
          </cell>
          <cell r="P1696">
            <v>1695</v>
          </cell>
          <cell r="Q1696">
            <v>0.76400000000000001</v>
          </cell>
          <cell r="R1696">
            <v>2122</v>
          </cell>
          <cell r="S1696">
            <v>0.70399999999999996</v>
          </cell>
          <cell r="T1696">
            <v>2914</v>
          </cell>
          <cell r="U1696">
            <v>0.59399999999999997</v>
          </cell>
        </row>
        <row r="1697">
          <cell r="A1697" t="str">
            <v>CTHT_0065640</v>
          </cell>
          <cell r="B1697" t="str">
            <v>Putative nuclear protein</v>
          </cell>
          <cell r="C1697">
            <v>957</v>
          </cell>
          <cell r="D1697">
            <v>-0.23258590380729799</v>
          </cell>
          <cell r="E1697">
            <v>1.05755872020839</v>
          </cell>
          <cell r="F1697">
            <v>-1.29014462401569</v>
          </cell>
          <cell r="G1697">
            <v>0.23258590380729799</v>
          </cell>
          <cell r="H1697">
            <v>1.1749390377239253</v>
          </cell>
          <cell r="I1697">
            <v>0.61722167842401698</v>
          </cell>
          <cell r="J1697">
            <v>-1.05755872020839</v>
          </cell>
          <cell r="K1697">
            <v>-2.0814064543635693</v>
          </cell>
          <cell r="L1697">
            <v>5.9070022418169698E-3</v>
          </cell>
          <cell r="M1697">
            <v>1.29014462401569</v>
          </cell>
          <cell r="N1697">
            <v>2.4455256966023033</v>
          </cell>
          <cell r="O1697">
            <v>9.9581637090540194E-4</v>
          </cell>
          <cell r="P1697">
            <v>1696</v>
          </cell>
          <cell r="Q1697">
            <v>0.76300000000000001</v>
          </cell>
          <cell r="R1697">
            <v>1730</v>
          </cell>
          <cell r="S1697">
            <v>0.75900000000000001</v>
          </cell>
          <cell r="T1697">
            <v>3004</v>
          </cell>
          <cell r="U1697">
            <v>0.58099999999999996</v>
          </cell>
        </row>
        <row r="1698">
          <cell r="A1698" t="str">
            <v>CTHT_0010800</v>
          </cell>
          <cell r="B1698" t="str">
            <v>Isocitrate lyase</v>
          </cell>
          <cell r="C1698">
            <v>1701</v>
          </cell>
          <cell r="D1698">
            <v>0.36024324724418499</v>
          </cell>
          <cell r="E1698">
            <v>-0.121373045395165</v>
          </cell>
          <cell r="F1698">
            <v>0.48161629263935002</v>
          </cell>
          <cell r="G1698">
            <v>-0.36024324724418499</v>
          </cell>
          <cell r="H1698">
            <v>-1.2836423092950362</v>
          </cell>
          <cell r="I1698">
            <v>0.37267287240887598</v>
          </cell>
          <cell r="J1698">
            <v>0.121373045395165</v>
          </cell>
          <cell r="K1698">
            <v>1.0877696249197963</v>
          </cell>
          <cell r="L1698">
            <v>0.76080073645314505</v>
          </cell>
          <cell r="M1698">
            <v>-0.48161629263935002</v>
          </cell>
          <cell r="N1698">
            <v>-1.3963071133130427</v>
          </cell>
          <cell r="O1698">
            <v>0.21683946240680299</v>
          </cell>
          <cell r="P1698">
            <v>1697</v>
          </cell>
          <cell r="Q1698">
            <v>0.76300000000000001</v>
          </cell>
          <cell r="R1698">
            <v>1262</v>
          </cell>
          <cell r="S1698">
            <v>0.82399999999999995</v>
          </cell>
          <cell r="T1698">
            <v>1227</v>
          </cell>
          <cell r="U1698">
            <v>0.82899999999999996</v>
          </cell>
        </row>
        <row r="1699">
          <cell r="A1699" t="str">
            <v>CTHT_0074730</v>
          </cell>
          <cell r="B1699" t="str">
            <v>Uncharacterized protein</v>
          </cell>
          <cell r="C1699">
            <v>942</v>
          </cell>
          <cell r="D1699">
            <v>1.0470267981022701</v>
          </cell>
          <cell r="E1699">
            <v>1.4589639656341999</v>
          </cell>
          <cell r="F1699">
            <v>-0.41193716753193299</v>
          </cell>
          <cell r="G1699">
            <v>-1.0470267981022701</v>
          </cell>
          <cell r="H1699">
            <v>-2.0662671559842152</v>
          </cell>
          <cell r="I1699">
            <v>0.107763023678199</v>
          </cell>
          <cell r="J1699">
            <v>-1.4589639656341999</v>
          </cell>
          <cell r="K1699">
            <v>-2.7491087254705877</v>
          </cell>
          <cell r="L1699">
            <v>1.6300407300096301E-2</v>
          </cell>
          <cell r="M1699">
            <v>0.41193716753193299</v>
          </cell>
          <cell r="N1699">
            <v>1.3304710949447018</v>
          </cell>
          <cell r="O1699">
            <v>0.56456533295459599</v>
          </cell>
          <cell r="P1699">
            <v>1698</v>
          </cell>
          <cell r="Q1699">
            <v>0.76300000000000001</v>
          </cell>
          <cell r="R1699">
            <v>754</v>
          </cell>
          <cell r="S1699">
            <v>0.89500000000000002</v>
          </cell>
          <cell r="T1699">
            <v>2034</v>
          </cell>
          <cell r="U1699">
            <v>0.71599999999999997</v>
          </cell>
        </row>
        <row r="1700">
          <cell r="A1700" t="str">
            <v>CTHT_0028400</v>
          </cell>
          <cell r="B1700" t="str">
            <v>Elongation of fatty acids protein (EC 2.3.1.199) (Very-long-chain 3-oxoacyl-CoA synthase)</v>
          </cell>
          <cell r="C1700">
            <v>1050</v>
          </cell>
          <cell r="D1700">
            <v>0.33284405464691302</v>
          </cell>
          <cell r="E1700">
            <v>-7.6459102917357996E-2</v>
          </cell>
          <cell r="F1700">
            <v>0.40930315756427099</v>
          </cell>
          <cell r="G1700">
            <v>-0.33284405464691302</v>
          </cell>
          <cell r="H1700">
            <v>-1.2594938300194871</v>
          </cell>
          <cell r="I1700">
            <v>0.38760140238732699</v>
          </cell>
          <cell r="J1700">
            <v>7.6459102917357996E-2</v>
          </cell>
          <cell r="K1700">
            <v>1.0544269158533373</v>
          </cell>
          <cell r="L1700">
            <v>0.842491999625821</v>
          </cell>
          <cell r="M1700">
            <v>-0.40930315756427099</v>
          </cell>
          <cell r="N1700">
            <v>-1.3280441947237553</v>
          </cell>
          <cell r="O1700">
            <v>0.274225102273567</v>
          </cell>
          <cell r="P1700">
            <v>1699</v>
          </cell>
          <cell r="Q1700">
            <v>0.76300000000000001</v>
          </cell>
          <cell r="R1700">
            <v>1288</v>
          </cell>
          <cell r="S1700">
            <v>0.82</v>
          </cell>
          <cell r="T1700">
            <v>1259</v>
          </cell>
          <cell r="U1700">
            <v>0.82399999999999995</v>
          </cell>
        </row>
        <row r="1701">
          <cell r="A1701" t="str">
            <v>CTHT_0043160</v>
          </cell>
          <cell r="B1701" t="str">
            <v>Putative copper resistance protein</v>
          </cell>
          <cell r="C1701">
            <v>1344</v>
          </cell>
          <cell r="D1701">
            <v>0.640946939973291</v>
          </cell>
          <cell r="E1701">
            <v>0.53195574916638899</v>
          </cell>
          <cell r="F1701">
            <v>0.10899119080690201</v>
          </cell>
          <cell r="G1701">
            <v>-0.640946939973291</v>
          </cell>
          <cell r="H1701">
            <v>-1.5593523336717947</v>
          </cell>
          <cell r="I1701">
            <v>8.6439118759176498E-3</v>
          </cell>
          <cell r="J1701">
            <v>-0.53195574916638899</v>
          </cell>
          <cell r="K1701">
            <v>-1.4458879450981439</v>
          </cell>
          <cell r="L1701">
            <v>2.4687795271947099E-2</v>
          </cell>
          <cell r="M1701">
            <v>-0.10899119080690201</v>
          </cell>
          <cell r="N1701">
            <v>-1.0784738464403956</v>
          </cell>
          <cell r="O1701">
            <v>0.70538985571030999</v>
          </cell>
          <cell r="P1701">
            <v>1700</v>
          </cell>
          <cell r="Q1701">
            <v>0.76300000000000001</v>
          </cell>
          <cell r="R1701">
            <v>1072</v>
          </cell>
          <cell r="S1701">
            <v>0.85</v>
          </cell>
          <cell r="T1701">
            <v>1522</v>
          </cell>
          <cell r="U1701">
            <v>0.78800000000000003</v>
          </cell>
        </row>
        <row r="1702">
          <cell r="A1702" t="str">
            <v>CTHT_0029760</v>
          </cell>
          <cell r="B1702" t="str">
            <v>C-22 sterol desaturase-like protein</v>
          </cell>
          <cell r="C1702">
            <v>1626</v>
          </cell>
          <cell r="D1702">
            <v>-0.81898051480057099</v>
          </cell>
          <cell r="E1702">
            <v>-1.26694320324982</v>
          </cell>
          <cell r="F1702">
            <v>0.44796268844924603</v>
          </cell>
          <cell r="G1702">
            <v>0.81898051480057099</v>
          </cell>
          <cell r="H1702">
            <v>1.7641589033073952</v>
          </cell>
          <cell r="I1702">
            <v>0.167967190961963</v>
          </cell>
          <cell r="J1702">
            <v>1.26694320324982</v>
          </cell>
          <cell r="K1702">
            <v>2.406511309376143</v>
          </cell>
          <cell r="L1702">
            <v>2.02731133757117E-2</v>
          </cell>
          <cell r="M1702">
            <v>-0.44796268844924603</v>
          </cell>
          <cell r="N1702">
            <v>-1.3641125552037738</v>
          </cell>
          <cell r="O1702">
            <v>0.477175736166216</v>
          </cell>
          <cell r="P1702">
            <v>1701</v>
          </cell>
          <cell r="Q1702">
            <v>0.76300000000000001</v>
          </cell>
          <cell r="R1702">
            <v>2286</v>
          </cell>
          <cell r="S1702">
            <v>0.68100000000000005</v>
          </cell>
          <cell r="T1702">
            <v>1133</v>
          </cell>
          <cell r="U1702">
            <v>0.84199999999999997</v>
          </cell>
        </row>
        <row r="1703">
          <cell r="A1703" t="str">
            <v>CTHT_0036230</v>
          </cell>
          <cell r="B1703" t="str">
            <v>Transcriptional adapter 2</v>
          </cell>
          <cell r="C1703">
            <v>1560</v>
          </cell>
          <cell r="D1703">
            <v>0.23186732013519601</v>
          </cell>
          <cell r="E1703">
            <v>1.26558848480647</v>
          </cell>
          <cell r="F1703">
            <v>-1.0337211646712701</v>
          </cell>
          <cell r="G1703">
            <v>-0.23186732013519601</v>
          </cell>
          <cell r="H1703">
            <v>-1.1743539648187502</v>
          </cell>
          <cell r="I1703">
            <v>0.42113416690226102</v>
          </cell>
          <cell r="J1703">
            <v>-1.26558848480647</v>
          </cell>
          <cell r="K1703">
            <v>-2.4042526095317718</v>
          </cell>
          <cell r="L1703">
            <v>2.03496582403753E-7</v>
          </cell>
          <cell r="M1703">
            <v>1.0337211646712701</v>
          </cell>
          <cell r="N1703">
            <v>2.0472980732881823</v>
          </cell>
          <cell r="O1703">
            <v>3.87685574097132E-5</v>
          </cell>
          <cell r="P1703">
            <v>1702</v>
          </cell>
          <cell r="Q1703">
            <v>0.76300000000000001</v>
          </cell>
          <cell r="R1703">
            <v>1319</v>
          </cell>
          <cell r="S1703">
            <v>0.81599999999999995</v>
          </cell>
          <cell r="T1703">
            <v>2670</v>
          </cell>
          <cell r="U1703">
            <v>0.628</v>
          </cell>
        </row>
        <row r="1704">
          <cell r="A1704" t="str">
            <v>CTHT_0042210</v>
          </cell>
          <cell r="B1704" t="str">
            <v>Uncharacterized protein</v>
          </cell>
          <cell r="C1704">
            <v>1500</v>
          </cell>
          <cell r="D1704">
            <v>-0.11454913677631599</v>
          </cell>
          <cell r="E1704">
            <v>0.67987099769998904</v>
          </cell>
          <cell r="F1704">
            <v>-0.794420134476305</v>
          </cell>
          <cell r="G1704">
            <v>0.11454913677631599</v>
          </cell>
          <cell r="H1704">
            <v>1.0826366529218088</v>
          </cell>
          <cell r="I1704">
            <v>0.78947774253800695</v>
          </cell>
          <cell r="J1704">
            <v>-0.67987099769998904</v>
          </cell>
          <cell r="K1704">
            <v>-1.6019965021234179</v>
          </cell>
          <cell r="L1704">
            <v>4.7884290734287099E-2</v>
          </cell>
          <cell r="M1704">
            <v>0.794420134476305</v>
          </cell>
          <cell r="N1704">
            <v>1.7343801310513425</v>
          </cell>
          <cell r="O1704">
            <v>2.4923987933645302E-2</v>
          </cell>
          <cell r="P1704">
            <v>1703</v>
          </cell>
          <cell r="Q1704">
            <v>0.76200000000000001</v>
          </cell>
          <cell r="R1704">
            <v>1614</v>
          </cell>
          <cell r="S1704">
            <v>0.77500000000000002</v>
          </cell>
          <cell r="T1704">
            <v>2373</v>
          </cell>
          <cell r="U1704">
            <v>0.66900000000000004</v>
          </cell>
        </row>
        <row r="1705">
          <cell r="A1705" t="str">
            <v>CTHT_0055090</v>
          </cell>
          <cell r="B1705" t="str">
            <v>Uncharacterized protein</v>
          </cell>
          <cell r="C1705">
            <v>684</v>
          </cell>
          <cell r="D1705">
            <v>-0.96094978104608797</v>
          </cell>
          <cell r="E1705">
            <v>-0.44570087713671802</v>
          </cell>
          <cell r="F1705">
            <v>-0.51524890390936995</v>
          </cell>
          <cell r="G1705">
            <v>0.96094978104608797</v>
          </cell>
          <cell r="H1705">
            <v>1.9465909880055599</v>
          </cell>
          <cell r="I1705">
            <v>5.0364090131580802E-2</v>
          </cell>
          <cell r="J1705">
            <v>0.44570087713671802</v>
          </cell>
          <cell r="K1705">
            <v>1.3619756185565</v>
          </cell>
          <cell r="L1705">
            <v>0.36753269101229602</v>
          </cell>
          <cell r="M1705">
            <v>0.51524890390936995</v>
          </cell>
          <cell r="N1705">
            <v>1.4292407011431445</v>
          </cell>
          <cell r="O1705">
            <v>0.32252625817256603</v>
          </cell>
          <cell r="P1705">
            <v>1704</v>
          </cell>
          <cell r="Q1705">
            <v>0.76200000000000001</v>
          </cell>
          <cell r="R1705">
            <v>2582</v>
          </cell>
          <cell r="S1705">
            <v>0.64</v>
          </cell>
          <cell r="T1705">
            <v>2163</v>
          </cell>
          <cell r="U1705">
            <v>0.69799999999999995</v>
          </cell>
        </row>
        <row r="1706">
          <cell r="A1706" t="str">
            <v>CTHT_0003560</v>
          </cell>
          <cell r="B1706" t="str">
            <v>Putative transcriptional activator protein</v>
          </cell>
          <cell r="C1706">
            <v>1008</v>
          </cell>
          <cell r="D1706">
            <v>-0.139224962223257</v>
          </cell>
          <cell r="E1706">
            <v>0.217573496122524</v>
          </cell>
          <cell r="F1706">
            <v>-0.356798458345781</v>
          </cell>
          <cell r="G1706">
            <v>0.139224962223257</v>
          </cell>
          <cell r="H1706">
            <v>1.1013133146211171</v>
          </cell>
          <cell r="I1706">
            <v>0.65186429371668497</v>
          </cell>
          <cell r="J1706">
            <v>-0.217573496122524</v>
          </cell>
          <cell r="K1706">
            <v>-1.1627762392379304</v>
          </cell>
          <cell r="L1706">
            <v>0.42517252656814503</v>
          </cell>
          <cell r="M1706">
            <v>0.356798458345781</v>
          </cell>
          <cell r="N1706">
            <v>1.2805809541978022</v>
          </cell>
          <cell r="O1706">
            <v>0.20158361649525</v>
          </cell>
          <cell r="P1706">
            <v>1705</v>
          </cell>
          <cell r="Q1706">
            <v>0.76200000000000001</v>
          </cell>
          <cell r="R1706">
            <v>1623</v>
          </cell>
          <cell r="S1706">
            <v>0.77400000000000002</v>
          </cell>
          <cell r="T1706">
            <v>1877</v>
          </cell>
          <cell r="U1706">
            <v>0.73799999999999999</v>
          </cell>
        </row>
        <row r="1707">
          <cell r="A1707" t="str">
            <v>CTHT_0016150</v>
          </cell>
          <cell r="B1707" t="str">
            <v>Calcium/calmodulin dependent protein kinase-like protein</v>
          </cell>
          <cell r="C1707">
            <v>1428</v>
          </cell>
          <cell r="D1707">
            <v>0.42059553753256101</v>
          </cell>
          <cell r="E1707">
            <v>1.05086631335035</v>
          </cell>
          <cell r="F1707">
            <v>-0.63027077581778801</v>
          </cell>
          <cell r="G1707">
            <v>-0.42059553753256101</v>
          </cell>
          <cell r="H1707">
            <v>-1.3384799588143264</v>
          </cell>
          <cell r="I1707">
            <v>0.19647045297094901</v>
          </cell>
          <cell r="J1707">
            <v>-1.05086631335035</v>
          </cell>
          <cell r="K1707">
            <v>-2.071773538315548</v>
          </cell>
          <cell r="L1707">
            <v>3.1244137423970498E-4</v>
          </cell>
          <cell r="M1707">
            <v>0.63027077581778801</v>
          </cell>
          <cell r="N1707">
            <v>1.5478554793982855</v>
          </cell>
          <cell r="O1707">
            <v>4.3563658156497299E-2</v>
          </cell>
          <cell r="P1707">
            <v>1706</v>
          </cell>
          <cell r="Q1707">
            <v>0.76200000000000001</v>
          </cell>
          <cell r="R1707">
            <v>1222</v>
          </cell>
          <cell r="S1707">
            <v>0.82899999999999996</v>
          </cell>
          <cell r="T1707">
            <v>2265</v>
          </cell>
          <cell r="U1707">
            <v>0.68400000000000005</v>
          </cell>
        </row>
        <row r="1708">
          <cell r="A1708" t="str">
            <v>CTHT_0006410</v>
          </cell>
          <cell r="B1708" t="str">
            <v>Uncharacterized protein</v>
          </cell>
          <cell r="C1708">
            <v>777</v>
          </cell>
          <cell r="D1708">
            <v>-1.5478570483469001</v>
          </cell>
          <cell r="E1708">
            <v>-2.73798434899656E-2</v>
          </cell>
          <cell r="F1708">
            <v>-1.5204772048569299</v>
          </cell>
          <cell r="G1708">
            <v>1.5478570483469001</v>
          </cell>
          <cell r="H1708">
            <v>2.9238251707403289</v>
          </cell>
          <cell r="I1708">
            <v>1.6739896529280398E-8</v>
          </cell>
          <cell r="J1708">
            <v>2.73798434899656E-2</v>
          </cell>
          <cell r="K1708">
            <v>1.0191594931937302</v>
          </cell>
          <cell r="L1708">
            <v>0.932092152061748</v>
          </cell>
          <cell r="M1708">
            <v>1.5204772048569299</v>
          </cell>
          <cell r="N1708">
            <v>2.868859280874632</v>
          </cell>
          <cell r="O1708">
            <v>2.1064892956349199E-8</v>
          </cell>
          <cell r="P1708">
            <v>1707</v>
          </cell>
          <cell r="Q1708">
            <v>0.76200000000000001</v>
          </cell>
          <cell r="R1708">
            <v>3206</v>
          </cell>
          <cell r="S1708">
            <v>0.55300000000000005</v>
          </cell>
          <cell r="T1708">
            <v>3248</v>
          </cell>
          <cell r="U1708">
            <v>0.54700000000000004</v>
          </cell>
        </row>
        <row r="1709">
          <cell r="A1709" t="str">
            <v>CTHT_0006920</v>
          </cell>
          <cell r="B1709" t="str">
            <v>Uncharacterized protein</v>
          </cell>
          <cell r="C1709">
            <v>1467</v>
          </cell>
          <cell r="D1709">
            <v>-0.96378884828058298</v>
          </cell>
          <cell r="E1709">
            <v>0.258150491567262</v>
          </cell>
          <cell r="F1709">
            <v>-1.22193933984785</v>
          </cell>
          <cell r="G1709">
            <v>0.96378884828058298</v>
          </cell>
          <cell r="H1709">
            <v>1.9504254394202116</v>
          </cell>
          <cell r="I1709">
            <v>6.2329056898976804E-4</v>
          </cell>
          <cell r="J1709">
            <v>-0.258150491567262</v>
          </cell>
          <cell r="K1709">
            <v>-1.1959445426002333</v>
          </cell>
          <cell r="L1709">
            <v>0.38119492027768398</v>
          </cell>
          <cell r="M1709">
            <v>1.22193933984785</v>
          </cell>
          <cell r="N1709">
            <v>2.3326006600232718</v>
          </cell>
          <cell r="O1709">
            <v>9.4193465593011903E-6</v>
          </cell>
          <cell r="P1709">
            <v>1708</v>
          </cell>
          <cell r="Q1709">
            <v>0.76200000000000001</v>
          </cell>
          <cell r="R1709">
            <v>2490</v>
          </cell>
          <cell r="S1709">
            <v>0.65300000000000002</v>
          </cell>
          <cell r="T1709">
            <v>2898</v>
          </cell>
          <cell r="U1709">
            <v>0.59599999999999997</v>
          </cell>
        </row>
        <row r="1710">
          <cell r="A1710" t="str">
            <v>CTHT_0051310</v>
          </cell>
          <cell r="B1710" t="str">
            <v>Altered inheritance of mitochondria protein 24, mitochondrial</v>
          </cell>
          <cell r="C1710">
            <v>1428</v>
          </cell>
          <cell r="D1710">
            <v>1.22859642395525</v>
          </cell>
          <cell r="E1710">
            <v>1.23618484022219</v>
          </cell>
          <cell r="F1710">
            <v>-7.5884162669408398E-3</v>
          </cell>
          <cell r="G1710">
            <v>-1.22859642395525</v>
          </cell>
          <cell r="H1710">
            <v>-2.343388941659037</v>
          </cell>
          <cell r="I1710">
            <v>1.5016543185395099E-3</v>
          </cell>
          <cell r="J1710">
            <v>-1.23618484022219</v>
          </cell>
          <cell r="K1710">
            <v>-2.3557473816942336</v>
          </cell>
          <cell r="L1710">
            <v>9.2062287269632E-4</v>
          </cell>
          <cell r="M1710">
            <v>7.5884162669408398E-3</v>
          </cell>
          <cell r="N1710">
            <v>1.0052737468439401</v>
          </cell>
          <cell r="O1710">
            <v>0.99077343948043495</v>
          </cell>
          <cell r="P1710">
            <v>1709</v>
          </cell>
          <cell r="Q1710">
            <v>0.76200000000000001</v>
          </cell>
          <cell r="R1710">
            <v>742</v>
          </cell>
          <cell r="S1710">
            <v>0.89600000000000002</v>
          </cell>
          <cell r="T1710">
            <v>1680</v>
          </cell>
          <cell r="U1710">
            <v>0.76600000000000001</v>
          </cell>
        </row>
        <row r="1711">
          <cell r="A1711" t="str">
            <v>CTHT_0012230</v>
          </cell>
          <cell r="B1711" t="str">
            <v>Uncharacterized protein</v>
          </cell>
          <cell r="C1711">
            <v>903</v>
          </cell>
          <cell r="D1711">
            <v>-4.1158124151193798</v>
          </cell>
          <cell r="E1711">
            <v>-5.0548607808274202</v>
          </cell>
          <cell r="F1711">
            <v>0.93904836570804096</v>
          </cell>
          <cell r="G1711">
            <v>4.1158124151193798</v>
          </cell>
          <cell r="H1711">
            <v>17.337361051116414</v>
          </cell>
          <cell r="I1711">
            <v>3.3525897140608399E-17</v>
          </cell>
          <cell r="J1711">
            <v>5.0548607808274202</v>
          </cell>
          <cell r="K1711">
            <v>33.24028348410539</v>
          </cell>
          <cell r="L1711">
            <v>3.52272035744803E-26</v>
          </cell>
          <cell r="M1711">
            <v>-0.93904836570804096</v>
          </cell>
          <cell r="N1711">
            <v>-1.9172631513009262</v>
          </cell>
          <cell r="O1711">
            <v>7.4200629171663299E-2</v>
          </cell>
          <cell r="P1711">
            <v>1710</v>
          </cell>
          <cell r="Q1711">
            <v>0.76200000000000001</v>
          </cell>
          <cell r="R1711">
            <v>5965</v>
          </cell>
          <cell r="S1711">
            <v>0.16900000000000001</v>
          </cell>
          <cell r="T1711">
            <v>924</v>
          </cell>
          <cell r="U1711">
            <v>0.871</v>
          </cell>
        </row>
        <row r="1712">
          <cell r="A1712" t="str">
            <v>CTHT_0019800</v>
          </cell>
          <cell r="B1712" t="str">
            <v>Uncharacterized protein</v>
          </cell>
          <cell r="C1712">
            <v>660</v>
          </cell>
          <cell r="D1712">
            <v>-0.95929601828849398</v>
          </cell>
          <cell r="E1712">
            <v>-0.297387977171716</v>
          </cell>
          <cell r="F1712">
            <v>-0.66190804111677803</v>
          </cell>
          <cell r="G1712">
            <v>0.95929601828849398</v>
          </cell>
          <cell r="H1712">
            <v>1.9443608872510993</v>
          </cell>
          <cell r="I1712">
            <v>6.03880302917449E-5</v>
          </cell>
          <cell r="J1712">
            <v>0.297387977171716</v>
          </cell>
          <cell r="K1712">
            <v>1.2289174229768676</v>
          </cell>
          <cell r="L1712">
            <v>0.227822295364593</v>
          </cell>
          <cell r="M1712">
            <v>0.66190804111677803</v>
          </cell>
          <cell r="N1712">
            <v>1.5821737497554373</v>
          </cell>
          <cell r="O1712">
            <v>6.3242156993260201E-3</v>
          </cell>
          <cell r="P1712">
            <v>1711</v>
          </cell>
          <cell r="Q1712">
            <v>0.76100000000000001</v>
          </cell>
          <cell r="R1712">
            <v>2529</v>
          </cell>
          <cell r="S1712">
            <v>0.64700000000000002</v>
          </cell>
          <cell r="T1712">
            <v>2263</v>
          </cell>
          <cell r="U1712">
            <v>0.68500000000000005</v>
          </cell>
        </row>
        <row r="1713">
          <cell r="A1713" t="str">
            <v>CTHT_0003590</v>
          </cell>
          <cell r="B1713" t="str">
            <v>Eukaryotic translation initiation factor 3 subunit D (eIF3d)</v>
          </cell>
          <cell r="C1713">
            <v>4485</v>
          </cell>
          <cell r="D1713">
            <v>-1.4595509324402201</v>
          </cell>
          <cell r="E1713">
            <v>-2.4701301443760499</v>
          </cell>
          <cell r="F1713">
            <v>1.0105792119358401</v>
          </cell>
          <cell r="G1713">
            <v>1.4595509324402201</v>
          </cell>
          <cell r="H1713">
            <v>2.7502274399765128</v>
          </cell>
          <cell r="I1713">
            <v>6.1142565642452506E-5</v>
          </cell>
          <cell r="J1713">
            <v>2.4701301443760499</v>
          </cell>
          <cell r="K1713">
            <v>5.5409376934962946</v>
          </cell>
          <cell r="L1713">
            <v>9.9334948160357802E-13</v>
          </cell>
          <cell r="M1713">
            <v>-1.0105792119358401</v>
          </cell>
          <cell r="N1713">
            <v>-2.0147198056985625</v>
          </cell>
          <cell r="O1713">
            <v>6.2581078789450397E-3</v>
          </cell>
          <cell r="P1713">
            <v>1712</v>
          </cell>
          <cell r="Q1713">
            <v>0.76100000000000001</v>
          </cell>
          <cell r="R1713">
            <v>3177</v>
          </cell>
          <cell r="S1713">
            <v>0.55700000000000005</v>
          </cell>
          <cell r="T1713">
            <v>903</v>
          </cell>
          <cell r="U1713">
            <v>0.874</v>
          </cell>
        </row>
        <row r="1714">
          <cell r="A1714" t="str">
            <v>CTHT_0032580</v>
          </cell>
          <cell r="B1714" t="str">
            <v>Ion channel-like protein</v>
          </cell>
          <cell r="C1714">
            <v>1719</v>
          </cell>
          <cell r="D1714">
            <v>0.54999323361415198</v>
          </cell>
          <cell r="E1714">
            <v>2.53192409517498</v>
          </cell>
          <cell r="F1714">
            <v>-1.98193086156083</v>
          </cell>
          <cell r="G1714">
            <v>-0.54999323361415198</v>
          </cell>
          <cell r="H1714">
            <v>-1.4640788292515416</v>
          </cell>
          <cell r="I1714">
            <v>0.120763486935028</v>
          </cell>
          <cell r="J1714">
            <v>-2.53192409517498</v>
          </cell>
          <cell r="K1714">
            <v>-5.7834248855985884</v>
          </cell>
          <cell r="L1714">
            <v>1.29733344747876E-15</v>
          </cell>
          <cell r="M1714">
            <v>1.98193086156083</v>
          </cell>
          <cell r="N1714">
            <v>3.9502141346823296</v>
          </cell>
          <cell r="O1714">
            <v>9.4289026076352695E-10</v>
          </cell>
          <cell r="P1714">
            <v>1713</v>
          </cell>
          <cell r="Q1714">
            <v>0.76100000000000001</v>
          </cell>
          <cell r="R1714">
            <v>1107</v>
          </cell>
          <cell r="S1714">
            <v>0.84499999999999997</v>
          </cell>
          <cell r="T1714">
            <v>3959</v>
          </cell>
          <cell r="U1714">
            <v>0.44800000000000001</v>
          </cell>
        </row>
        <row r="1715">
          <cell r="A1715" t="str">
            <v>CTHT_0022200</v>
          </cell>
          <cell r="B1715" t="str">
            <v>Uncharacterized protein</v>
          </cell>
          <cell r="C1715">
            <v>5400</v>
          </cell>
          <cell r="D1715">
            <v>0.112519036167761</v>
          </cell>
          <cell r="E1715">
            <v>2.4734689084988601</v>
          </cell>
          <cell r="F1715">
            <v>-2.3609498723311</v>
          </cell>
          <cell r="G1715">
            <v>-0.112519036167761</v>
          </cell>
          <cell r="H1715">
            <v>-1.0811142828982576</v>
          </cell>
          <cell r="I1715">
            <v>0.80628091579663197</v>
          </cell>
          <cell r="J1715">
            <v>-2.4734689084988601</v>
          </cell>
          <cell r="K1715">
            <v>-5.5537756853794473</v>
          </cell>
          <cell r="L1715">
            <v>1.1082171468075599E-12</v>
          </cell>
          <cell r="M1715">
            <v>2.3609498723311</v>
          </cell>
          <cell r="N1715">
            <v>5.1370847404687474</v>
          </cell>
          <cell r="O1715">
            <v>2.3365938806991199E-11</v>
          </cell>
          <cell r="P1715">
            <v>1714</v>
          </cell>
          <cell r="Q1715">
            <v>0.76100000000000001</v>
          </cell>
          <cell r="R1715">
            <v>1429</v>
          </cell>
          <cell r="S1715">
            <v>0.80100000000000005</v>
          </cell>
          <cell r="T1715">
            <v>4441</v>
          </cell>
          <cell r="U1715">
            <v>0.38100000000000001</v>
          </cell>
        </row>
        <row r="1716">
          <cell r="A1716" t="str">
            <v>CTHT_0057180</v>
          </cell>
          <cell r="B1716" t="str">
            <v>Dolichyl-diphosphooligosaccharide--protein glycosyltransferase subunit 1 (EC 2.4.99.18)</v>
          </cell>
          <cell r="C1716">
            <v>1464</v>
          </cell>
          <cell r="D1716">
            <v>-1.30812981618354</v>
          </cell>
          <cell r="E1716">
            <v>-1.5952314507402501</v>
          </cell>
          <cell r="F1716">
            <v>0.28710163455670601</v>
          </cell>
          <cell r="G1716">
            <v>1.30812981618354</v>
          </cell>
          <cell r="H1716">
            <v>2.4762033846942568</v>
          </cell>
          <cell r="I1716">
            <v>2.9119702376516101E-8</v>
          </cell>
          <cell r="J1716">
            <v>1.5952314507402501</v>
          </cell>
          <cell r="K1716">
            <v>3.0214298585096238</v>
          </cell>
          <cell r="L1716">
            <v>2.6678614083187699E-12</v>
          </cell>
          <cell r="M1716">
            <v>-0.28710163455670601</v>
          </cell>
          <cell r="N1716">
            <v>-1.2201864665824607</v>
          </cell>
          <cell r="O1716">
            <v>0.27388656656225902</v>
          </cell>
          <cell r="P1716">
            <v>1715</v>
          </cell>
          <cell r="Q1716">
            <v>0.76100000000000001</v>
          </cell>
          <cell r="R1716">
            <v>2948</v>
          </cell>
          <cell r="S1716">
            <v>0.58899999999999997</v>
          </cell>
          <cell r="T1716">
            <v>1364</v>
          </cell>
          <cell r="U1716">
            <v>0.81</v>
          </cell>
        </row>
        <row r="1717">
          <cell r="A1717" t="str">
            <v>CTHT_0056590</v>
          </cell>
          <cell r="B1717" t="str">
            <v>Uncharacterized protein</v>
          </cell>
          <cell r="C1717">
            <v>264</v>
          </cell>
          <cell r="D1717">
            <v>2.1292198310183701</v>
          </cell>
          <cell r="E1717">
            <v>3.06471268761987</v>
          </cell>
          <cell r="F1717">
            <v>-0.93549285660149895</v>
          </cell>
          <cell r="G1717">
            <v>-2.1292198310183701</v>
          </cell>
          <cell r="H1717">
            <v>-4.3748083916784175</v>
          </cell>
          <cell r="I1717">
            <v>2.1795866849969098E-15</v>
          </cell>
          <cell r="J1717">
            <v>-3.06471268761987</v>
          </cell>
          <cell r="K1717">
            <v>-8.3670130637130598</v>
          </cell>
          <cell r="L1717">
            <v>1.8078810518621599E-31</v>
          </cell>
          <cell r="M1717">
            <v>0.93549285660149895</v>
          </cell>
          <cell r="N1717">
            <v>1.9125438909801047</v>
          </cell>
          <cell r="O1717">
            <v>8.6903498387983001E-4</v>
          </cell>
          <cell r="P1717">
            <v>1716</v>
          </cell>
          <cell r="Q1717">
            <v>0.76100000000000001</v>
          </cell>
          <cell r="R1717">
            <v>427</v>
          </cell>
          <cell r="S1717">
            <v>0.94</v>
          </cell>
          <cell r="T1717">
            <v>2567</v>
          </cell>
          <cell r="U1717">
            <v>0.64200000000000002</v>
          </cell>
        </row>
        <row r="1718">
          <cell r="A1718" t="str">
            <v>CTHT_0038490</v>
          </cell>
          <cell r="B1718" t="str">
            <v>Uncharacterized protein</v>
          </cell>
          <cell r="C1718">
            <v>1272</v>
          </cell>
          <cell r="D1718">
            <v>5.4329864093813997E-2</v>
          </cell>
          <cell r="E1718">
            <v>0.121254964751319</v>
          </cell>
          <cell r="F1718">
            <v>-6.6925100657504594E-2</v>
          </cell>
          <cell r="G1718">
            <v>-5.4329864093813997E-2</v>
          </cell>
          <cell r="H1718">
            <v>-1.0383766623771267</v>
          </cell>
          <cell r="I1718">
            <v>0.88094221784830395</v>
          </cell>
          <cell r="J1718">
            <v>-0.121254964751319</v>
          </cell>
          <cell r="K1718">
            <v>-1.0876805975940256</v>
          </cell>
          <cell r="L1718">
            <v>0.69410166256942296</v>
          </cell>
          <cell r="M1718">
            <v>6.6925100657504594E-2</v>
          </cell>
          <cell r="N1718">
            <v>1.0474817443450901</v>
          </cell>
          <cell r="O1718">
            <v>0.85112971104756896</v>
          </cell>
          <cell r="P1718">
            <v>1717</v>
          </cell>
          <cell r="Q1718">
            <v>0.76100000000000001</v>
          </cell>
          <cell r="R1718">
            <v>1508</v>
          </cell>
          <cell r="S1718">
            <v>0.79</v>
          </cell>
          <cell r="T1718">
            <v>1700</v>
          </cell>
          <cell r="U1718">
            <v>0.76300000000000001</v>
          </cell>
        </row>
        <row r="1719">
          <cell r="A1719" t="str">
            <v>CTHT_0037360</v>
          </cell>
          <cell r="B1719" t="str">
            <v>Uncharacterized protein</v>
          </cell>
          <cell r="C1719">
            <v>660</v>
          </cell>
          <cell r="D1719">
            <v>0.36204756658697601</v>
          </cell>
          <cell r="E1719">
            <v>1.19469924489952</v>
          </cell>
          <cell r="F1719">
            <v>-0.83265167831254405</v>
          </cell>
          <cell r="G1719">
            <v>-0.36204756658697601</v>
          </cell>
          <cell r="H1719">
            <v>-1.2852487122506726</v>
          </cell>
          <cell r="I1719">
            <v>0.41087699190381299</v>
          </cell>
          <cell r="J1719">
            <v>-1.19469924489952</v>
          </cell>
          <cell r="K1719">
            <v>-2.2889710952599316</v>
          </cell>
          <cell r="L1719">
            <v>1.6311206078497701E-3</v>
          </cell>
          <cell r="M1719">
            <v>0.83265167831254405</v>
          </cell>
          <cell r="N1719">
            <v>1.7809557585563214</v>
          </cell>
          <cell r="O1719">
            <v>3.8753708375907601E-2</v>
          </cell>
          <cell r="P1719">
            <v>1718</v>
          </cell>
          <cell r="Q1719">
            <v>0.76</v>
          </cell>
          <cell r="R1719">
            <v>1241</v>
          </cell>
          <cell r="S1719">
            <v>0.82699999999999996</v>
          </cell>
          <cell r="T1719">
            <v>2513</v>
          </cell>
          <cell r="U1719">
            <v>0.65</v>
          </cell>
        </row>
        <row r="1720">
          <cell r="A1720" t="str">
            <v>CTHT_0063880</v>
          </cell>
          <cell r="B1720" t="str">
            <v>Mitogen-activated protein kinase (EC 2.7.11.24)</v>
          </cell>
          <cell r="C1720">
            <v>1236</v>
          </cell>
          <cell r="D1720">
            <v>0.75190858502999003</v>
          </cell>
          <cell r="E1720">
            <v>0.90132939246433597</v>
          </cell>
          <cell r="F1720">
            <v>-0.14942080743434599</v>
          </cell>
          <cell r="G1720">
            <v>-0.75190858502999003</v>
          </cell>
          <cell r="H1720">
            <v>-1.6840191975952847</v>
          </cell>
          <cell r="I1720">
            <v>1.2755759726634E-2</v>
          </cell>
          <cell r="J1720">
            <v>-0.90132939246433597</v>
          </cell>
          <cell r="K1720">
            <v>-1.8677862893691313</v>
          </cell>
          <cell r="L1720">
            <v>1.7170841499200399E-3</v>
          </cell>
          <cell r="M1720">
            <v>0.14942080743434599</v>
          </cell>
          <cell r="N1720">
            <v>1.1091241073951288</v>
          </cell>
          <cell r="O1720">
            <v>0.67010907231447803</v>
          </cell>
          <cell r="P1720">
            <v>1719</v>
          </cell>
          <cell r="Q1720">
            <v>0.76</v>
          </cell>
          <cell r="R1720">
            <v>1025</v>
          </cell>
          <cell r="S1720">
            <v>0.85699999999999998</v>
          </cell>
          <cell r="T1720">
            <v>1774</v>
          </cell>
          <cell r="U1720">
            <v>0.753</v>
          </cell>
        </row>
        <row r="1721">
          <cell r="A1721" t="str">
            <v>CTHT_0003040</v>
          </cell>
          <cell r="B1721" t="str">
            <v>Uncharacterized protein</v>
          </cell>
          <cell r="C1721">
            <v>1254</v>
          </cell>
          <cell r="D1721">
            <v>-1.1702246243810701</v>
          </cell>
          <cell r="E1721">
            <v>-1.47902066073753</v>
          </cell>
          <cell r="F1721">
            <v>0.30879603635646002</v>
          </cell>
          <cell r="G1721">
            <v>1.1702246243810701</v>
          </cell>
          <cell r="H1721">
            <v>2.2504673348162902</v>
          </cell>
          <cell r="I1721">
            <v>6.8859146056422695E-4</v>
          </cell>
          <cell r="J1721">
            <v>1.47902066073753</v>
          </cell>
          <cell r="K1721">
            <v>2.7875943980388138</v>
          </cell>
          <cell r="L1721">
            <v>7.3386334176723196E-6</v>
          </cell>
          <cell r="M1721">
            <v>-0.30879603635646002</v>
          </cell>
          <cell r="N1721">
            <v>-1.238673565669137</v>
          </cell>
          <cell r="O1721">
            <v>0.42375475315879302</v>
          </cell>
          <cell r="P1721">
            <v>1720</v>
          </cell>
          <cell r="Q1721">
            <v>0.76</v>
          </cell>
          <cell r="R1721">
            <v>2763</v>
          </cell>
          <cell r="S1721">
            <v>0.61499999999999999</v>
          </cell>
          <cell r="T1721">
            <v>1349</v>
          </cell>
          <cell r="U1721">
            <v>0.81200000000000006</v>
          </cell>
        </row>
        <row r="1722">
          <cell r="A1722" t="str">
            <v>CTHT_0014620</v>
          </cell>
          <cell r="B1722" t="str">
            <v>Phosducin-like protein</v>
          </cell>
          <cell r="C1722">
            <v>810</v>
          </cell>
          <cell r="D1722">
            <v>-1.2200091063460901</v>
          </cell>
          <cell r="E1722">
            <v>-1.3738290570113101</v>
          </cell>
          <cell r="F1722">
            <v>0.15381995066521201</v>
          </cell>
          <cell r="G1722">
            <v>1.2200091063460901</v>
          </cell>
          <cell r="H1722">
            <v>2.3294818766689058</v>
          </cell>
          <cell r="I1722">
            <v>1.95458987551757E-3</v>
          </cell>
          <cell r="J1722">
            <v>1.3738290570113101</v>
          </cell>
          <cell r="K1722">
            <v>2.5915748404677652</v>
          </cell>
          <cell r="L1722">
            <v>2.7274700385525102E-4</v>
          </cell>
          <cell r="M1722">
            <v>-0.15381995066521201</v>
          </cell>
          <cell r="N1722">
            <v>-1.1125112697479453</v>
          </cell>
          <cell r="O1722">
            <v>0.74362214483389899</v>
          </cell>
          <cell r="P1722">
            <v>1721</v>
          </cell>
          <cell r="Q1722">
            <v>0.76</v>
          </cell>
          <cell r="R1722">
            <v>2848</v>
          </cell>
          <cell r="S1722">
            <v>0.60299999999999998</v>
          </cell>
          <cell r="T1722">
            <v>1452</v>
          </cell>
          <cell r="U1722">
            <v>0.79700000000000004</v>
          </cell>
        </row>
        <row r="1723">
          <cell r="A1723" t="str">
            <v>CTHT_0024310</v>
          </cell>
          <cell r="B1723" t="str">
            <v>Putative GTP binding protein</v>
          </cell>
          <cell r="C1723">
            <v>1260</v>
          </cell>
          <cell r="D1723">
            <v>-0.210854599797929</v>
          </cell>
          <cell r="E1723">
            <v>0.86967185450125695</v>
          </cell>
          <cell r="F1723">
            <v>-1.0805264542991899</v>
          </cell>
          <cell r="G1723">
            <v>0.210854599797929</v>
          </cell>
          <cell r="H1723">
            <v>1.1573735666752301</v>
          </cell>
          <cell r="I1723">
            <v>0.42796663443107502</v>
          </cell>
          <cell r="J1723">
            <v>-0.86967185450125695</v>
          </cell>
          <cell r="K1723">
            <v>-1.8272472400899189</v>
          </cell>
          <cell r="L1723">
            <v>1.2653709846267299E-4</v>
          </cell>
          <cell r="M1723">
            <v>1.0805264542991899</v>
          </cell>
          <cell r="N1723">
            <v>2.1148076554603454</v>
          </cell>
          <cell r="O1723">
            <v>2.6669596734954501E-6</v>
          </cell>
          <cell r="P1723">
            <v>1722</v>
          </cell>
          <cell r="Q1723">
            <v>0.76</v>
          </cell>
          <cell r="R1723">
            <v>1732</v>
          </cell>
          <cell r="S1723">
            <v>0.75800000000000001</v>
          </cell>
          <cell r="T1723">
            <v>2781</v>
          </cell>
          <cell r="U1723">
            <v>0.61199999999999999</v>
          </cell>
        </row>
        <row r="1724">
          <cell r="A1724" t="str">
            <v>CTHT_0002730</v>
          </cell>
          <cell r="B1724" t="str">
            <v>Uncharacterized protein</v>
          </cell>
          <cell r="C1724">
            <v>1206</v>
          </cell>
          <cell r="D1724">
            <v>0.26311848581579</v>
          </cell>
          <cell r="E1724">
            <v>0.43157955701946998</v>
          </cell>
          <cell r="F1724">
            <v>-0.16846107120367901</v>
          </cell>
          <cell r="G1724">
            <v>-0.26311848581579</v>
          </cell>
          <cell r="H1724">
            <v>-1.2000699378009154</v>
          </cell>
          <cell r="I1724">
            <v>0.459221162798223</v>
          </cell>
          <cell r="J1724">
            <v>-0.43157955701946998</v>
          </cell>
          <cell r="K1724">
            <v>-1.3487094242018722</v>
          </cell>
          <cell r="L1724">
            <v>0.175568247760513</v>
          </cell>
          <cell r="M1724">
            <v>0.16846107120367901</v>
          </cell>
          <cell r="N1724">
            <v>1.1238590199778959</v>
          </cell>
          <cell r="O1724">
            <v>0.64892361396349496</v>
          </cell>
          <cell r="P1724">
            <v>1723</v>
          </cell>
          <cell r="Q1724">
            <v>0.76</v>
          </cell>
          <cell r="R1724">
            <v>1309</v>
          </cell>
          <cell r="S1724">
            <v>0.81699999999999995</v>
          </cell>
          <cell r="T1724">
            <v>1746</v>
          </cell>
          <cell r="U1724">
            <v>0.75600000000000001</v>
          </cell>
        </row>
        <row r="1725">
          <cell r="A1725" t="str">
            <v>CTHT_0018780</v>
          </cell>
          <cell r="B1725" t="str">
            <v>Uncharacterized protein</v>
          </cell>
          <cell r="C1725">
            <v>1458</v>
          </cell>
          <cell r="D1725">
            <v>0.86579258687182503</v>
          </cell>
          <cell r="E1725">
            <v>1.2110829555842499</v>
          </cell>
          <cell r="F1725">
            <v>-0.34529036871242602</v>
          </cell>
          <cell r="G1725">
            <v>-0.86579258687182503</v>
          </cell>
          <cell r="H1725">
            <v>-1.8223405485031534</v>
          </cell>
          <cell r="I1725">
            <v>0.233472990435347</v>
          </cell>
          <cell r="J1725">
            <v>-1.2110829555842499</v>
          </cell>
          <cell r="K1725">
            <v>-2.3151135501761826</v>
          </cell>
          <cell r="L1725">
            <v>7.0276419946353405E-2</v>
          </cell>
          <cell r="M1725">
            <v>0.34529036871242602</v>
          </cell>
          <cell r="N1725">
            <v>1.2704066493377366</v>
          </cell>
          <cell r="O1725">
            <v>0.66214982212624496</v>
          </cell>
          <cell r="P1725">
            <v>1724</v>
          </cell>
          <cell r="Q1725">
            <v>0.76</v>
          </cell>
          <cell r="R1725">
            <v>904</v>
          </cell>
          <cell r="S1725">
            <v>0.874</v>
          </cell>
          <cell r="T1725">
            <v>1952</v>
          </cell>
          <cell r="U1725">
            <v>0.72799999999999998</v>
          </cell>
        </row>
        <row r="1726">
          <cell r="A1726" t="str">
            <v>CTHT_0015480</v>
          </cell>
          <cell r="B1726" t="str">
            <v>Chorismate synthase (EC 4.2.3.5)</v>
          </cell>
          <cell r="C1726">
            <v>1284</v>
          </cell>
          <cell r="D1726">
            <v>-1.0904637317485499</v>
          </cell>
          <cell r="E1726">
            <v>-2.7101238280240501</v>
          </cell>
          <cell r="F1726">
            <v>1.6196600962754899</v>
          </cell>
          <cell r="G1726">
            <v>1.0904637317485499</v>
          </cell>
          <cell r="H1726">
            <v>2.1294247251733975</v>
          </cell>
          <cell r="I1726">
            <v>1.5213573662639999E-2</v>
          </cell>
          <cell r="J1726">
            <v>2.7101238280240501</v>
          </cell>
          <cell r="K1726">
            <v>6.5437781036767948</v>
          </cell>
          <cell r="L1726">
            <v>8.1107138105181295E-11</v>
          </cell>
          <cell r="M1726">
            <v>-1.6196600962754899</v>
          </cell>
          <cell r="N1726">
            <v>-3.0730262621252753</v>
          </cell>
          <cell r="O1726">
            <v>1.93542124501384E-4</v>
          </cell>
          <cell r="P1726">
            <v>1725</v>
          </cell>
          <cell r="Q1726">
            <v>0.75900000000000001</v>
          </cell>
          <cell r="R1726">
            <v>2744</v>
          </cell>
          <cell r="S1726">
            <v>0.61799999999999999</v>
          </cell>
          <cell r="T1726">
            <v>651</v>
          </cell>
          <cell r="U1726">
            <v>0.90900000000000003</v>
          </cell>
        </row>
        <row r="1727">
          <cell r="A1727" t="str">
            <v>CTHT_0061320</v>
          </cell>
          <cell r="B1727" t="str">
            <v>Uncharacterized protein</v>
          </cell>
          <cell r="C1727">
            <v>1782</v>
          </cell>
          <cell r="D1727">
            <v>1.9072098032157101</v>
          </cell>
          <cell r="E1727">
            <v>0.41110243980918998</v>
          </cell>
          <cell r="F1727">
            <v>1.4961073634065201</v>
          </cell>
          <cell r="G1727">
            <v>-1.9072098032157101</v>
          </cell>
          <cell r="H1727">
            <v>-3.7508298087459835</v>
          </cell>
          <cell r="I1727">
            <v>4.5287209677205998E-3</v>
          </cell>
          <cell r="J1727">
            <v>-0.41110243980918998</v>
          </cell>
          <cell r="K1727">
            <v>-1.329701521436339</v>
          </cell>
          <cell r="L1727">
            <v>0.56409461125195104</v>
          </cell>
          <cell r="M1727">
            <v>-1.4961073634065201</v>
          </cell>
          <cell r="N1727">
            <v>-2.8208058336989414</v>
          </cell>
          <cell r="O1727">
            <v>2.8225486730034E-2</v>
          </cell>
          <cell r="P1727">
            <v>1726</v>
          </cell>
          <cell r="Q1727">
            <v>0.75900000000000001</v>
          </cell>
          <cell r="R1727">
            <v>460</v>
          </cell>
          <cell r="S1727">
            <v>0.93600000000000005</v>
          </cell>
          <cell r="T1727">
            <v>661</v>
          </cell>
          <cell r="U1727">
            <v>0.90800000000000003</v>
          </cell>
        </row>
        <row r="1728">
          <cell r="A1728" t="str">
            <v>CTHT_0051160</v>
          </cell>
          <cell r="B1728" t="str">
            <v>RNA polymerase II transcriptional coactivator-like protein</v>
          </cell>
          <cell r="C1728">
            <v>474</v>
          </cell>
          <cell r="D1728">
            <v>-0.18515086687801199</v>
          </cell>
          <cell r="E1728">
            <v>-0.86810794792081902</v>
          </cell>
          <cell r="F1728">
            <v>0.68295708104280695</v>
          </cell>
          <cell r="G1728">
            <v>0.18515086687801199</v>
          </cell>
          <cell r="H1728">
            <v>1.1369358597578534</v>
          </cell>
          <cell r="I1728">
            <v>0.74352156800577596</v>
          </cell>
          <cell r="J1728">
            <v>0.86810794792081902</v>
          </cell>
          <cell r="K1728">
            <v>1.8252675454257812</v>
          </cell>
          <cell r="L1728">
            <v>6.04727473382385E-2</v>
          </cell>
          <cell r="M1728">
            <v>-0.68295708104280695</v>
          </cell>
          <cell r="N1728">
            <v>-1.6054270166256608</v>
          </cell>
          <cell r="O1728">
            <v>0.16873125097186301</v>
          </cell>
          <cell r="P1728">
            <v>1727</v>
          </cell>
          <cell r="Q1728">
            <v>0.75900000000000001</v>
          </cell>
          <cell r="R1728">
            <v>1765</v>
          </cell>
          <cell r="S1728">
            <v>0.754</v>
          </cell>
          <cell r="T1728">
            <v>1154</v>
          </cell>
          <cell r="U1728">
            <v>0.83899999999999997</v>
          </cell>
        </row>
        <row r="1729">
          <cell r="A1729" t="str">
            <v>CTHT_0034800</v>
          </cell>
          <cell r="B1729" t="str">
            <v>Anthranilate phosphoribosyltransferase-like protein</v>
          </cell>
          <cell r="C1729">
            <v>1275</v>
          </cell>
          <cell r="D1729">
            <v>-1.35422787218809</v>
          </cell>
          <cell r="E1729">
            <v>-1.5870257044007501</v>
          </cell>
          <cell r="F1729">
            <v>0.23279783221266001</v>
          </cell>
          <cell r="G1729">
            <v>1.35422787218809</v>
          </cell>
          <cell r="H1729">
            <v>2.5566025072360556</v>
          </cell>
          <cell r="I1729">
            <v>1.40258472911015E-3</v>
          </cell>
          <cell r="J1729">
            <v>1.5870257044007501</v>
          </cell>
          <cell r="K1729">
            <v>3.0042933806986145</v>
          </cell>
          <cell r="L1729">
            <v>9.2798574752800503E-5</v>
          </cell>
          <cell r="M1729">
            <v>-0.23279783221266001</v>
          </cell>
          <cell r="N1729">
            <v>-1.1751116460988527</v>
          </cell>
          <cell r="O1729">
            <v>0.63846343498837699</v>
          </cell>
          <cell r="P1729">
            <v>1728</v>
          </cell>
          <cell r="Q1729">
            <v>0.75900000000000001</v>
          </cell>
          <cell r="R1729">
            <v>2958</v>
          </cell>
          <cell r="S1729">
            <v>0.58799999999999997</v>
          </cell>
          <cell r="T1729">
            <v>1357</v>
          </cell>
          <cell r="U1729">
            <v>0.81100000000000005</v>
          </cell>
        </row>
        <row r="1730">
          <cell r="A1730" t="str">
            <v>CTHT_0008130</v>
          </cell>
          <cell r="B1730" t="str">
            <v>Dolichyl-diphosphooligosaccharide--protein glycosyltransferase subunit WBP1 (Oligosaccharyl transferase subunit WBP1) (EC 2.4.99.18)</v>
          </cell>
          <cell r="C1730">
            <v>1431</v>
          </cell>
          <cell r="D1730">
            <v>-0.56616882986523198</v>
          </cell>
          <cell r="E1730">
            <v>-0.53833396221306495</v>
          </cell>
          <cell r="F1730">
            <v>-2.7834867652166799E-2</v>
          </cell>
          <cell r="G1730">
            <v>0.56616882986523198</v>
          </cell>
          <cell r="H1730">
            <v>1.4805865519417618</v>
          </cell>
          <cell r="I1730">
            <v>1.3836532752333699E-2</v>
          </cell>
          <cell r="J1730">
            <v>0.53833396221306495</v>
          </cell>
          <cell r="K1730">
            <v>1.452294425322336</v>
          </cell>
          <cell r="L1730">
            <v>1.50306809771838E-2</v>
          </cell>
          <cell r="M1730">
            <v>2.7834867652166799E-2</v>
          </cell>
          <cell r="N1730">
            <v>1.019480985484845</v>
          </cell>
          <cell r="O1730">
            <v>0.92622563484944997</v>
          </cell>
          <cell r="P1730">
            <v>1729</v>
          </cell>
          <cell r="Q1730">
            <v>0.75900000000000001</v>
          </cell>
          <cell r="R1730">
            <v>2090</v>
          </cell>
          <cell r="S1730">
            <v>0.70899999999999996</v>
          </cell>
          <cell r="T1730">
            <v>1648</v>
          </cell>
          <cell r="U1730">
            <v>0.77</v>
          </cell>
        </row>
        <row r="1731">
          <cell r="A1731" t="str">
            <v>CTHT_0032550</v>
          </cell>
          <cell r="B1731" t="str">
            <v>Uncharacterized protein</v>
          </cell>
          <cell r="C1731">
            <v>1140</v>
          </cell>
          <cell r="D1731">
            <v>-0.46808118405791799</v>
          </cell>
          <cell r="E1731">
            <v>-0.18450352266078501</v>
          </cell>
          <cell r="F1731">
            <v>-0.28357766139713397</v>
          </cell>
          <cell r="G1731">
            <v>0.46808118405791799</v>
          </cell>
          <cell r="H1731">
            <v>1.3832684667968576</v>
          </cell>
          <cell r="I1731">
            <v>0.44279455264762602</v>
          </cell>
          <cell r="J1731">
            <v>0.18450352266078501</v>
          </cell>
          <cell r="K1731">
            <v>1.1364258255946111</v>
          </cell>
          <cell r="L1731">
            <v>0.75560362295226402</v>
          </cell>
          <cell r="M1731">
            <v>0.28357766139713397</v>
          </cell>
          <cell r="N1731">
            <v>1.2172096371297196</v>
          </cell>
          <cell r="O1731">
            <v>0.65509284057492101</v>
          </cell>
          <cell r="P1731">
            <v>1730</v>
          </cell>
          <cell r="Q1731">
            <v>0.75900000000000001</v>
          </cell>
          <cell r="R1731">
            <v>1994</v>
          </cell>
          <cell r="S1731">
            <v>0.72199999999999998</v>
          </cell>
          <cell r="T1731">
            <v>1885</v>
          </cell>
          <cell r="U1731">
            <v>0.73699999999999999</v>
          </cell>
        </row>
        <row r="1732">
          <cell r="A1732" t="str">
            <v>CTHT_0010220</v>
          </cell>
          <cell r="B1732" t="str">
            <v>Uncharacterized protein</v>
          </cell>
          <cell r="C1732">
            <v>2649</v>
          </cell>
          <cell r="D1732">
            <v>0.49102237683426297</v>
          </cell>
          <cell r="E1732">
            <v>1.1340247541394499</v>
          </cell>
          <cell r="F1732">
            <v>-0.64300237730518395</v>
          </cell>
          <cell r="G1732">
            <v>-0.49102237683426297</v>
          </cell>
          <cell r="H1732">
            <v>-1.4054404990376068</v>
          </cell>
          <cell r="I1732">
            <v>8.4552863900983294E-2</v>
          </cell>
          <cell r="J1732">
            <v>-1.1340247541394499</v>
          </cell>
          <cell r="K1732">
            <v>-2.194701532099248</v>
          </cell>
          <cell r="L1732">
            <v>1.31306927946116E-5</v>
          </cell>
          <cell r="M1732">
            <v>0.64300237730518395</v>
          </cell>
          <cell r="N1732">
            <v>1.561575558411824</v>
          </cell>
          <cell r="O1732">
            <v>2.06441054310754E-2</v>
          </cell>
          <cell r="P1732">
            <v>1731</v>
          </cell>
          <cell r="Q1732">
            <v>0.75900000000000001</v>
          </cell>
          <cell r="R1732">
            <v>1150</v>
          </cell>
          <cell r="S1732">
            <v>0.83899999999999997</v>
          </cell>
          <cell r="T1732">
            <v>2218</v>
          </cell>
          <cell r="U1732">
            <v>0.69099999999999995</v>
          </cell>
        </row>
        <row r="1733">
          <cell r="A1733" t="str">
            <v>CTHT_0032910</v>
          </cell>
          <cell r="B1733" t="str">
            <v>Ferrochelatase (EC 4.99.1.1)</v>
          </cell>
          <cell r="C1733">
            <v>1101</v>
          </cell>
          <cell r="D1733">
            <v>-1.28075895277844</v>
          </cell>
          <cell r="E1733">
            <v>-1.9303628658255401</v>
          </cell>
          <cell r="F1733">
            <v>0.64960391304709997</v>
          </cell>
          <cell r="G1733">
            <v>1.28075895277844</v>
          </cell>
          <cell r="H1733">
            <v>2.4296675981119193</v>
          </cell>
          <cell r="I1733">
            <v>6.4678715142767199E-6</v>
          </cell>
          <cell r="J1733">
            <v>1.9303628658255401</v>
          </cell>
          <cell r="K1733">
            <v>3.8115105405592575</v>
          </cell>
          <cell r="L1733">
            <v>1.19289153645882E-12</v>
          </cell>
          <cell r="M1733">
            <v>-0.64960391304709997</v>
          </cell>
          <cell r="N1733">
            <v>-1.5687374452049161</v>
          </cell>
          <cell r="O1733">
            <v>2.7008197071182901E-2</v>
          </cell>
          <cell r="P1733">
            <v>1732</v>
          </cell>
          <cell r="Q1733">
            <v>0.75800000000000001</v>
          </cell>
          <cell r="R1733">
            <v>2964</v>
          </cell>
          <cell r="S1733">
            <v>0.58699999999999997</v>
          </cell>
          <cell r="T1733">
            <v>1141</v>
          </cell>
          <cell r="U1733">
            <v>0.84099999999999997</v>
          </cell>
        </row>
        <row r="1734">
          <cell r="A1734" t="str">
            <v>CTHT_0069060</v>
          </cell>
          <cell r="B1734" t="str">
            <v>Phosphoribosylglycinamide formyltransferase-like protein</v>
          </cell>
          <cell r="C1734">
            <v>921</v>
          </cell>
          <cell r="D1734">
            <v>-1.0443933058559101</v>
          </cell>
          <cell r="E1734">
            <v>-2.96422289630631</v>
          </cell>
          <cell r="F1734">
            <v>1.9198295904504099</v>
          </cell>
          <cell r="G1734">
            <v>1.0443933058559101</v>
          </cell>
          <cell r="H1734">
            <v>2.0624988370040271</v>
          </cell>
          <cell r="I1734">
            <v>7.47889675763532E-4</v>
          </cell>
          <cell r="J1734">
            <v>2.96422289630631</v>
          </cell>
          <cell r="K1734">
            <v>7.80404932428503</v>
          </cell>
          <cell r="L1734">
            <v>1.7011407594340498E-24</v>
          </cell>
          <cell r="M1734">
            <v>-1.9198295904504099</v>
          </cell>
          <cell r="N1734">
            <v>-3.7837836241504004</v>
          </cell>
          <cell r="O1734">
            <v>1.0429310613603401E-10</v>
          </cell>
          <cell r="P1734">
            <v>1733</v>
          </cell>
          <cell r="Q1734">
            <v>0.75800000000000001</v>
          </cell>
          <cell r="R1734">
            <v>2610</v>
          </cell>
          <cell r="S1734">
            <v>0.63600000000000001</v>
          </cell>
          <cell r="T1734">
            <v>530</v>
          </cell>
          <cell r="U1734">
            <v>0.92600000000000005</v>
          </cell>
        </row>
        <row r="1735">
          <cell r="A1735" t="str">
            <v>CTHT_0008360</v>
          </cell>
          <cell r="B1735" t="str">
            <v>Uncharacterized protein</v>
          </cell>
          <cell r="C1735">
            <v>1194</v>
          </cell>
          <cell r="D1735">
            <v>-1.8887319625093899</v>
          </cell>
          <cell r="E1735">
            <v>-2.1090218111040402</v>
          </cell>
          <cell r="F1735">
            <v>0.22028984859465101</v>
          </cell>
          <cell r="G1735">
            <v>1.8887319625093899</v>
          </cell>
          <cell r="H1735">
            <v>3.7030960300901343</v>
          </cell>
          <cell r="I1735">
            <v>4.41295820308716E-4</v>
          </cell>
          <cell r="J1735">
            <v>2.1090218111040402</v>
          </cell>
          <cell r="K1735">
            <v>4.3139869464563887</v>
          </cell>
          <cell r="L1735">
            <v>4.4610370796280698E-5</v>
          </cell>
          <cell r="M1735">
            <v>-0.22028984859465101</v>
          </cell>
          <cell r="N1735">
            <v>-1.1649676139647362</v>
          </cell>
          <cell r="O1735">
            <v>0.73282732572694098</v>
          </cell>
          <cell r="P1735">
            <v>1734</v>
          </cell>
          <cell r="Q1735">
            <v>0.75800000000000001</v>
          </cell>
          <cell r="R1735">
            <v>3923</v>
          </cell>
          <cell r="S1735">
            <v>0.45300000000000001</v>
          </cell>
          <cell r="T1735">
            <v>1445</v>
          </cell>
          <cell r="U1735">
            <v>0.79800000000000004</v>
          </cell>
        </row>
        <row r="1736">
          <cell r="A1736" t="str">
            <v>CTHT_0003320</v>
          </cell>
          <cell r="B1736" t="str">
            <v>Uncharacterized protein</v>
          </cell>
          <cell r="C1736">
            <v>531</v>
          </cell>
          <cell r="D1736">
            <v>-1.0171931058825501</v>
          </cell>
          <cell r="E1736">
            <v>0.11133136568165</v>
          </cell>
          <cell r="F1736">
            <v>-1.1285244715642</v>
          </cell>
          <cell r="G1736">
            <v>1.0171931058825501</v>
          </cell>
          <cell r="H1736">
            <v>2.0239772948999768</v>
          </cell>
          <cell r="I1736">
            <v>5.1204947381166598E-5</v>
          </cell>
          <cell r="J1736">
            <v>-0.11133136568165</v>
          </cell>
          <cell r="K1736">
            <v>-1.0802246429414479</v>
          </cell>
          <cell r="L1736">
            <v>0.68971866804330595</v>
          </cell>
          <cell r="M1736">
            <v>1.1285244715642</v>
          </cell>
          <cell r="N1736">
            <v>2.186350150704925</v>
          </cell>
          <cell r="O1736">
            <v>4.8824356599749704E-6</v>
          </cell>
          <cell r="P1736">
            <v>1735</v>
          </cell>
          <cell r="Q1736">
            <v>0.75800000000000001</v>
          </cell>
          <cell r="R1736">
            <v>2568</v>
          </cell>
          <cell r="S1736">
            <v>0.64200000000000002</v>
          </cell>
          <cell r="T1736">
            <v>2772</v>
          </cell>
          <cell r="U1736">
            <v>0.61399999999999999</v>
          </cell>
        </row>
        <row r="1737">
          <cell r="A1737" t="str">
            <v>CTHT_0028470</v>
          </cell>
          <cell r="B1737" t="str">
            <v>Putative asparagine-rich protein</v>
          </cell>
          <cell r="C1737">
            <v>1848</v>
          </cell>
          <cell r="D1737">
            <v>0.51096597012943401</v>
          </cell>
          <cell r="E1737">
            <v>0.13464247021047299</v>
          </cell>
          <cell r="F1737">
            <v>0.37632349991896102</v>
          </cell>
          <cell r="G1737">
            <v>-0.51096597012943401</v>
          </cell>
          <cell r="H1737">
            <v>-1.4250040011728871</v>
          </cell>
          <cell r="I1737">
            <v>2.5360660948645398E-2</v>
          </cell>
          <cell r="J1737">
            <v>-0.13464247021047299</v>
          </cell>
          <cell r="K1737">
            <v>-1.0978207173022347</v>
          </cell>
          <cell r="L1737">
            <v>0.57251209525058</v>
          </cell>
          <cell r="M1737">
            <v>-0.37632349991896102</v>
          </cell>
          <cell r="N1737">
            <v>-1.2980297954976352</v>
          </cell>
          <cell r="O1737">
            <v>0.108647713028018</v>
          </cell>
          <cell r="P1737">
            <v>1736</v>
          </cell>
          <cell r="Q1737">
            <v>0.75800000000000001</v>
          </cell>
          <cell r="R1737">
            <v>1180</v>
          </cell>
          <cell r="S1737">
            <v>0.83499999999999996</v>
          </cell>
          <cell r="T1737">
            <v>1334</v>
          </cell>
          <cell r="U1737">
            <v>0.81399999999999995</v>
          </cell>
        </row>
        <row r="1738">
          <cell r="A1738" t="str">
            <v>CTHT_0009460</v>
          </cell>
          <cell r="B1738" t="str">
            <v>PWWP domain-containing protein</v>
          </cell>
          <cell r="C1738">
            <v>1635</v>
          </cell>
          <cell r="D1738">
            <v>0.35020121691711098</v>
          </cell>
          <cell r="E1738">
            <v>-0.130371668254194</v>
          </cell>
          <cell r="F1738">
            <v>0.48057288517130498</v>
          </cell>
          <cell r="G1738">
            <v>-0.35020121691711098</v>
          </cell>
          <cell r="H1738">
            <v>-1.2747384064330025</v>
          </cell>
          <cell r="I1738">
            <v>0.17811142189406801</v>
          </cell>
          <cell r="J1738">
            <v>0.130371668254194</v>
          </cell>
          <cell r="K1738">
            <v>1.0945756503986492</v>
          </cell>
          <cell r="L1738">
            <v>0.61785390354904901</v>
          </cell>
          <cell r="M1738">
            <v>-0.48057288517130498</v>
          </cell>
          <cell r="N1738">
            <v>-1.3952976203095415</v>
          </cell>
          <cell r="O1738">
            <v>5.5748822706627003E-2</v>
          </cell>
          <cell r="P1738">
            <v>1737</v>
          </cell>
          <cell r="Q1738">
            <v>0.75800000000000001</v>
          </cell>
          <cell r="R1738">
            <v>1295</v>
          </cell>
          <cell r="S1738">
            <v>0.81899999999999995</v>
          </cell>
          <cell r="T1738">
            <v>1264</v>
          </cell>
          <cell r="U1738">
            <v>0.82399999999999995</v>
          </cell>
        </row>
        <row r="1739">
          <cell r="A1739" t="str">
            <v>CTHT_0056610</v>
          </cell>
          <cell r="B1739" t="str">
            <v>Molybdopterin synthase sulfur carrier subunit (Common component for nitrate reductase and xanthine dehydrogenase protein G) (Molybdenum cofactor synthesis protein 2 small subunit) (Molybdenum cofactor synthesis protein 2A) (Sulfur carrier protein MOCS2A) (MOCS2A)</v>
          </cell>
          <cell r="C1739">
            <v>294</v>
          </cell>
          <cell r="D1739">
            <v>-1.3086484741656801</v>
          </cell>
          <cell r="E1739">
            <v>-1.8508591344201399</v>
          </cell>
          <cell r="F1739">
            <v>0.54221066025445996</v>
          </cell>
          <cell r="G1739">
            <v>1.3086484741656801</v>
          </cell>
          <cell r="H1739">
            <v>2.4770937554930703</v>
          </cell>
          <cell r="I1739">
            <v>1.4215645954937899E-4</v>
          </cell>
          <cell r="J1739">
            <v>1.8508591344201399</v>
          </cell>
          <cell r="K1739">
            <v>3.6071492921864334</v>
          </cell>
          <cell r="L1739">
            <v>1.6452344261964501E-8</v>
          </cell>
          <cell r="M1739">
            <v>-0.54221066025445996</v>
          </cell>
          <cell r="N1739">
            <v>-1.4562021660211339</v>
          </cell>
          <cell r="O1739">
            <v>0.135854088187077</v>
          </cell>
          <cell r="P1739">
            <v>1738</v>
          </cell>
          <cell r="Q1739">
            <v>0.75800000000000001</v>
          </cell>
          <cell r="R1739">
            <v>2906</v>
          </cell>
          <cell r="S1739">
            <v>0.59499999999999997</v>
          </cell>
          <cell r="T1739">
            <v>1179</v>
          </cell>
          <cell r="U1739">
            <v>0.83499999999999996</v>
          </cell>
        </row>
        <row r="1740">
          <cell r="A1740" t="str">
            <v>CTHT_0032750</v>
          </cell>
          <cell r="B1740" t="str">
            <v>Mitochondrial inner membrane protease subunit-like protein</v>
          </cell>
          <cell r="C1740">
            <v>558</v>
          </cell>
          <cell r="D1740">
            <v>-2.06620771778808</v>
          </cell>
          <cell r="E1740">
            <v>-1.4194089640112</v>
          </cell>
          <cell r="F1740">
            <v>-0.64679875377688201</v>
          </cell>
          <cell r="G1740">
            <v>2.06620771778808</v>
          </cell>
          <cell r="H1740">
            <v>4.1878440460878759</v>
          </cell>
          <cell r="I1740">
            <v>1.8059227607753901E-5</v>
          </cell>
          <cell r="J1740">
            <v>1.4194089640112</v>
          </cell>
          <cell r="K1740">
            <v>2.6747591033380038</v>
          </cell>
          <cell r="L1740">
            <v>2.6803780720337702E-3</v>
          </cell>
          <cell r="M1740">
            <v>0.64679875377688201</v>
          </cell>
          <cell r="N1740">
            <v>1.5656901740652462</v>
          </cell>
          <cell r="O1740">
            <v>0.21586700357576299</v>
          </cell>
          <cell r="P1740">
            <v>1739</v>
          </cell>
          <cell r="Q1740">
            <v>0.75700000000000001</v>
          </cell>
          <cell r="R1740">
            <v>4071</v>
          </cell>
          <cell r="S1740">
            <v>0.433</v>
          </cell>
          <cell r="T1740">
            <v>2295</v>
          </cell>
          <cell r="U1740">
            <v>0.68</v>
          </cell>
        </row>
        <row r="1741">
          <cell r="A1741" t="str">
            <v>CTHT_0028900</v>
          </cell>
          <cell r="B1741" t="str">
            <v>Uncharacterized protein</v>
          </cell>
          <cell r="C1741">
            <v>1200</v>
          </cell>
          <cell r="D1741">
            <v>-0.68131411859344804</v>
          </cell>
          <cell r="E1741">
            <v>0.81274865463054602</v>
          </cell>
          <cell r="F1741">
            <v>-1.4940627732239999</v>
          </cell>
          <cell r="G1741">
            <v>0.68131411859344804</v>
          </cell>
          <cell r="H1741">
            <v>1.6035997732389777</v>
          </cell>
          <cell r="I1741">
            <v>1.6173887080589201E-3</v>
          </cell>
          <cell r="J1741">
            <v>-0.81274865463054602</v>
          </cell>
          <cell r="K1741">
            <v>-1.7565548839950207</v>
          </cell>
          <cell r="L1741">
            <v>9.0653146818810799E-5</v>
          </cell>
          <cell r="M1741">
            <v>1.4940627732239999</v>
          </cell>
          <cell r="N1741">
            <v>2.8168110136562454</v>
          </cell>
          <cell r="O1741">
            <v>5.2936640574093399E-13</v>
          </cell>
          <cell r="P1741">
            <v>1740</v>
          </cell>
          <cell r="Q1741">
            <v>0.75700000000000001</v>
          </cell>
          <cell r="R1741">
            <v>2236</v>
          </cell>
          <cell r="S1741">
            <v>0.68799999999999994</v>
          </cell>
          <cell r="T1741">
            <v>3303</v>
          </cell>
          <cell r="U1741">
            <v>0.54</v>
          </cell>
        </row>
        <row r="1742">
          <cell r="A1742" t="str">
            <v>CTHT_0035910</v>
          </cell>
          <cell r="B1742" t="str">
            <v>Uncharacterized protein</v>
          </cell>
          <cell r="C1742">
            <v>627</v>
          </cell>
          <cell r="D1742">
            <v>-0.85446032059557497</v>
          </cell>
          <cell r="E1742">
            <v>0.41476822309015698</v>
          </cell>
          <cell r="F1742">
            <v>-1.26922854368573</v>
          </cell>
          <cell r="G1742">
            <v>0.85446032059557497</v>
          </cell>
          <cell r="H1742">
            <v>1.8080822661448892</v>
          </cell>
          <cell r="I1742">
            <v>3.3903438073584199E-4</v>
          </cell>
          <cell r="J1742">
            <v>-0.41476822309015698</v>
          </cell>
          <cell r="K1742">
            <v>-1.3330844925155731</v>
          </cell>
          <cell r="L1742">
            <v>8.4479276066788095E-2</v>
          </cell>
          <cell r="M1742">
            <v>1.26922854368573</v>
          </cell>
          <cell r="N1742">
            <v>2.4103264301901639</v>
          </cell>
          <cell r="O1742">
            <v>4.2993195110080103E-8</v>
          </cell>
          <cell r="P1742">
            <v>1741</v>
          </cell>
          <cell r="Q1742">
            <v>0.75700000000000001</v>
          </cell>
          <cell r="R1742">
            <v>2423</v>
          </cell>
          <cell r="S1742">
            <v>0.66200000000000003</v>
          </cell>
          <cell r="T1742">
            <v>3012</v>
          </cell>
          <cell r="U1742">
            <v>0.57999999999999996</v>
          </cell>
        </row>
        <row r="1743">
          <cell r="A1743" t="str">
            <v>CTHT_0058980</v>
          </cell>
          <cell r="B1743" t="str">
            <v>Uncharacterized protein</v>
          </cell>
          <cell r="C1743">
            <v>1914</v>
          </cell>
          <cell r="D1743">
            <v>0.31635431217665999</v>
          </cell>
          <cell r="E1743">
            <v>2.0194800759496099</v>
          </cell>
          <cell r="F1743">
            <v>-1.70312576377295</v>
          </cell>
          <cell r="G1743">
            <v>-0.31635431217665999</v>
          </cell>
          <cell r="H1743">
            <v>-1.245180002196181</v>
          </cell>
          <cell r="I1743">
            <v>0.50815590825546497</v>
          </cell>
          <cell r="J1743">
            <v>-2.0194800759496099</v>
          </cell>
          <cell r="K1743">
            <v>-4.0543765238625653</v>
          </cell>
          <cell r="L1743">
            <v>3.6755596461632898E-7</v>
          </cell>
          <cell r="M1743">
            <v>1.70312576377295</v>
          </cell>
          <cell r="N1743">
            <v>3.2560565674935962</v>
          </cell>
          <cell r="O1743">
            <v>3.1296578527893397E-5</v>
          </cell>
          <cell r="P1743">
            <v>1742</v>
          </cell>
          <cell r="Q1743">
            <v>0.75700000000000001</v>
          </cell>
          <cell r="R1743">
            <v>1275</v>
          </cell>
          <cell r="S1743">
            <v>0.82199999999999995</v>
          </cell>
          <cell r="T1743">
            <v>3611</v>
          </cell>
          <cell r="U1743">
            <v>0.497</v>
          </cell>
        </row>
        <row r="1744">
          <cell r="A1744" t="str">
            <v>CTHT_0026600</v>
          </cell>
          <cell r="B1744" t="str">
            <v>G protein beta subunit-like protein</v>
          </cell>
          <cell r="C1744">
            <v>1080</v>
          </cell>
          <cell r="D1744">
            <v>0.89410250655574297</v>
          </cell>
          <cell r="E1744">
            <v>0.16759496256755901</v>
          </cell>
          <cell r="F1744">
            <v>0.72650754398818296</v>
          </cell>
          <cell r="G1744">
            <v>-0.89410250655574297</v>
          </cell>
          <cell r="H1744">
            <v>-1.8584533908829426</v>
          </cell>
          <cell r="I1744">
            <v>6.7339649475601203E-4</v>
          </cell>
          <cell r="J1744">
            <v>-0.16759496256755901</v>
          </cell>
          <cell r="K1744">
            <v>-1.1231845240845715</v>
          </cell>
          <cell r="L1744">
            <v>0.55053063278097403</v>
          </cell>
          <cell r="M1744">
            <v>-0.72650754398818296</v>
          </cell>
          <cell r="N1744">
            <v>-1.6546287373373805</v>
          </cell>
          <cell r="O1744">
            <v>6.2326887844310402E-3</v>
          </cell>
          <cell r="P1744">
            <v>1743</v>
          </cell>
          <cell r="Q1744">
            <v>0.75700000000000001</v>
          </cell>
          <cell r="R1744">
            <v>942</v>
          </cell>
          <cell r="S1744">
            <v>0.86799999999999999</v>
          </cell>
          <cell r="T1744">
            <v>1100</v>
          </cell>
          <cell r="U1744">
            <v>0.84599999999999997</v>
          </cell>
        </row>
        <row r="1745">
          <cell r="A1745" t="str">
            <v>CTHT_0065070</v>
          </cell>
          <cell r="B1745" t="str">
            <v>Uncharacterized protein</v>
          </cell>
          <cell r="C1745">
            <v>1977</v>
          </cell>
          <cell r="D1745">
            <v>0.49838779781824599</v>
          </cell>
          <cell r="E1745">
            <v>0.115226932849641</v>
          </cell>
          <cell r="F1745">
            <v>0.38316086496860602</v>
          </cell>
          <cell r="G1745">
            <v>-0.49838779781824599</v>
          </cell>
          <cell r="H1745">
            <v>-1.4126340707556106</v>
          </cell>
          <cell r="I1745">
            <v>0.117289938809139</v>
          </cell>
          <cell r="J1745">
            <v>-0.115226932849641</v>
          </cell>
          <cell r="K1745">
            <v>-1.083145408586853</v>
          </cell>
          <cell r="L1745">
            <v>0.72727560397604896</v>
          </cell>
          <cell r="M1745">
            <v>-0.38316086496860602</v>
          </cell>
          <cell r="N1745">
            <v>-1.3041961490642631</v>
          </cell>
          <cell r="O1745">
            <v>0.24082741270095701</v>
          </cell>
          <cell r="P1745">
            <v>1744</v>
          </cell>
          <cell r="Q1745">
            <v>0.75700000000000001</v>
          </cell>
          <cell r="R1745">
            <v>1166</v>
          </cell>
          <cell r="S1745">
            <v>0.83699999999999997</v>
          </cell>
          <cell r="T1745">
            <v>1287</v>
          </cell>
          <cell r="U1745">
            <v>0.82</v>
          </cell>
        </row>
        <row r="1746">
          <cell r="A1746" t="str">
            <v>CTHT_0007370</v>
          </cell>
          <cell r="B1746" t="str">
            <v>Uncharacterized protein</v>
          </cell>
          <cell r="C1746">
            <v>1155</v>
          </cell>
          <cell r="D1746">
            <v>-0.84019389937328604</v>
          </cell>
          <cell r="E1746">
            <v>0.21056157735668901</v>
          </cell>
          <cell r="F1746">
            <v>-1.05075547672998</v>
          </cell>
          <cell r="G1746">
            <v>0.84019389937328604</v>
          </cell>
          <cell r="H1746">
            <v>1.7902907422021193</v>
          </cell>
          <cell r="I1746">
            <v>7.76651978232221E-5</v>
          </cell>
          <cell r="J1746">
            <v>-0.21056157735668901</v>
          </cell>
          <cell r="K1746">
            <v>-1.1571385190871757</v>
          </cell>
          <cell r="L1746">
            <v>0.344736599269445</v>
          </cell>
          <cell r="M1746">
            <v>1.05075547672998</v>
          </cell>
          <cell r="N1746">
            <v>2.071614378167248</v>
          </cell>
          <cell r="O1746">
            <v>4.3392508837843599E-7</v>
          </cell>
          <cell r="P1746">
            <v>1745</v>
          </cell>
          <cell r="Q1746">
            <v>0.75700000000000001</v>
          </cell>
          <cell r="R1746">
            <v>2416</v>
          </cell>
          <cell r="S1746">
            <v>0.66300000000000003</v>
          </cell>
          <cell r="T1746">
            <v>2732</v>
          </cell>
          <cell r="U1746">
            <v>0.61899999999999999</v>
          </cell>
        </row>
        <row r="1747">
          <cell r="A1747" t="str">
            <v>CTHT_0058680</v>
          </cell>
          <cell r="B1747" t="str">
            <v>Putative FAD binding protein</v>
          </cell>
          <cell r="C1747">
            <v>1662</v>
          </cell>
          <cell r="D1747">
            <v>1.1891187087461501</v>
          </cell>
          <cell r="E1747">
            <v>0.99904648191425205</v>
          </cell>
          <cell r="F1747">
            <v>0.190072226831902</v>
          </cell>
          <cell r="G1747">
            <v>-1.1891187087461501</v>
          </cell>
          <cell r="H1747">
            <v>-2.2801341531094184</v>
          </cell>
          <cell r="I1747">
            <v>2.1983462393412802E-3</v>
          </cell>
          <cell r="J1747">
            <v>-0.99904648191425205</v>
          </cell>
          <cell r="K1747">
            <v>-1.9986785799845945</v>
          </cell>
          <cell r="L1747">
            <v>8.0533369155512107E-3</v>
          </cell>
          <cell r="M1747">
            <v>-0.190072226831902</v>
          </cell>
          <cell r="N1747">
            <v>-1.1408208282929613</v>
          </cell>
          <cell r="O1747">
            <v>0.67814575987216397</v>
          </cell>
          <cell r="P1747">
            <v>1746</v>
          </cell>
          <cell r="Q1747">
            <v>0.75600000000000001</v>
          </cell>
          <cell r="R1747">
            <v>780</v>
          </cell>
          <cell r="S1747">
            <v>0.89100000000000001</v>
          </cell>
          <cell r="T1747">
            <v>1524</v>
          </cell>
          <cell r="U1747">
            <v>0.78700000000000003</v>
          </cell>
        </row>
        <row r="1748">
          <cell r="A1748" t="str">
            <v>CTHT_0028250</v>
          </cell>
          <cell r="B1748" t="str">
            <v>Uncharacterized protein</v>
          </cell>
          <cell r="C1748">
            <v>720</v>
          </cell>
          <cell r="D1748">
            <v>-0.71684837121044798</v>
          </cell>
          <cell r="E1748">
            <v>2.6218758929287801E-2</v>
          </cell>
          <cell r="F1748">
            <v>-0.74306713013973602</v>
          </cell>
          <cell r="G1748">
            <v>0.71684837121044798</v>
          </cell>
          <cell r="H1748">
            <v>1.6435876226972088</v>
          </cell>
          <cell r="I1748">
            <v>9.6400463738399306E-3</v>
          </cell>
          <cell r="J1748">
            <v>-2.6218758929287801E-2</v>
          </cell>
          <cell r="K1748">
            <v>-1.0183396010661494</v>
          </cell>
          <cell r="L1748">
            <v>0.93262876213385504</v>
          </cell>
          <cell r="M1748">
            <v>0.74306713013973602</v>
          </cell>
          <cell r="N1748">
            <v>1.6737303640147367</v>
          </cell>
          <cell r="O1748">
            <v>6.9556950011828104E-3</v>
          </cell>
          <cell r="P1748">
            <v>1747</v>
          </cell>
          <cell r="Q1748">
            <v>0.75600000000000001</v>
          </cell>
          <cell r="R1748">
            <v>2229</v>
          </cell>
          <cell r="S1748">
            <v>0.68899999999999995</v>
          </cell>
          <cell r="T1748">
            <v>2307</v>
          </cell>
          <cell r="U1748">
            <v>0.67800000000000005</v>
          </cell>
        </row>
        <row r="1749">
          <cell r="A1749" t="str">
            <v>CTHT_0064090</v>
          </cell>
          <cell r="B1749" t="str">
            <v>Rhodanese-like domain-containing protein</v>
          </cell>
          <cell r="C1749">
            <v>504</v>
          </cell>
          <cell r="D1749">
            <v>-0.57803601589402798</v>
          </cell>
          <cell r="E1749">
            <v>-1.1366585382582299</v>
          </cell>
          <cell r="F1749">
            <v>0.55862252236420495</v>
          </cell>
          <cell r="G1749">
            <v>0.57803601589402798</v>
          </cell>
          <cell r="H1749">
            <v>1.4928156499525034</v>
          </cell>
          <cell r="I1749">
            <v>0.19446033899569201</v>
          </cell>
          <cell r="J1749">
            <v>1.1366585382582299</v>
          </cell>
          <cell r="K1749">
            <v>2.1987118387897748</v>
          </cell>
          <cell r="L1749">
            <v>4.7711227265629999E-3</v>
          </cell>
          <cell r="M1749">
            <v>-0.55862252236420495</v>
          </cell>
          <cell r="N1749">
            <v>-1.4728622645801812</v>
          </cell>
          <cell r="O1749">
            <v>0.20999119366743299</v>
          </cell>
          <cell r="P1749">
            <v>1748</v>
          </cell>
          <cell r="Q1749">
            <v>0.75600000000000001</v>
          </cell>
          <cell r="R1749">
            <v>2136</v>
          </cell>
          <cell r="S1749">
            <v>0.70199999999999996</v>
          </cell>
          <cell r="T1749">
            <v>1211</v>
          </cell>
          <cell r="U1749">
            <v>0.83099999999999996</v>
          </cell>
        </row>
        <row r="1750">
          <cell r="A1750" t="str">
            <v>CTHT_0027770</v>
          </cell>
          <cell r="B1750" t="str">
            <v>Terpene cyclase/mutase family member (EC 5.4.99.-)</v>
          </cell>
          <cell r="C1750">
            <v>2277</v>
          </cell>
          <cell r="D1750">
            <v>-2.44148423372673</v>
          </cell>
          <cell r="E1750">
            <v>-2.1206366805243699</v>
          </cell>
          <cell r="F1750">
            <v>-0.32084755320235803</v>
          </cell>
          <cell r="G1750">
            <v>2.44148423372673</v>
          </cell>
          <cell r="H1750">
            <v>5.4320028394855635</v>
          </cell>
          <cell r="I1750">
            <v>1.7293469934305901E-7</v>
          </cell>
          <cell r="J1750">
            <v>2.1206366805243699</v>
          </cell>
          <cell r="K1750">
            <v>4.3488582357046699</v>
          </cell>
          <cell r="L1750">
            <v>3.2509598492492498E-6</v>
          </cell>
          <cell r="M1750">
            <v>0.32084755320235803</v>
          </cell>
          <cell r="N1750">
            <v>1.2490641324861165</v>
          </cell>
          <cell r="O1750">
            <v>0.55983265952859396</v>
          </cell>
          <cell r="P1750">
            <v>1749</v>
          </cell>
          <cell r="Q1750">
            <v>0.75600000000000001</v>
          </cell>
          <cell r="R1750">
            <v>4588</v>
          </cell>
          <cell r="S1750">
            <v>0.36099999999999999</v>
          </cell>
          <cell r="T1750">
            <v>1976</v>
          </cell>
          <cell r="U1750">
            <v>0.72399999999999998</v>
          </cell>
        </row>
        <row r="1751">
          <cell r="A1751" t="str">
            <v>CTHT_0007490</v>
          </cell>
          <cell r="B1751" t="str">
            <v>Uncharacterized protein</v>
          </cell>
          <cell r="C1751">
            <v>957</v>
          </cell>
          <cell r="D1751">
            <v>-0.87634111512048096</v>
          </cell>
          <cell r="E1751">
            <v>0.34384483727571902</v>
          </cell>
          <cell r="F1751">
            <v>-1.2201859523962</v>
          </cell>
          <cell r="G1751">
            <v>0.87634111512048096</v>
          </cell>
          <cell r="H1751">
            <v>1.8357137549517291</v>
          </cell>
          <cell r="I1751">
            <v>4.3754098647902903E-2</v>
          </cell>
          <cell r="J1751">
            <v>-0.34384483727571902</v>
          </cell>
          <cell r="K1751">
            <v>-1.2691343825089272</v>
          </cell>
          <cell r="L1751">
            <v>0.43840724219336502</v>
          </cell>
          <cell r="M1751">
            <v>1.2201859523962</v>
          </cell>
          <cell r="N1751">
            <v>2.3297674428538064</v>
          </cell>
          <cell r="O1751">
            <v>3.9054210487171298E-3</v>
          </cell>
          <cell r="P1751">
            <v>1750</v>
          </cell>
          <cell r="Q1751">
            <v>0.75600000000000001</v>
          </cell>
          <cell r="R1751">
            <v>2429</v>
          </cell>
          <cell r="S1751">
            <v>0.66100000000000003</v>
          </cell>
          <cell r="T1751">
            <v>3002</v>
          </cell>
          <cell r="U1751">
            <v>0.58199999999999996</v>
          </cell>
        </row>
        <row r="1752">
          <cell r="A1752" t="str">
            <v>CTHT_0047700</v>
          </cell>
          <cell r="B1752" t="str">
            <v>Putative very-long-chain protein</v>
          </cell>
          <cell r="C1752">
            <v>1929</v>
          </cell>
          <cell r="D1752">
            <v>-1.5959084882397701</v>
          </cell>
          <cell r="E1752">
            <v>0.339697821196423</v>
          </cell>
          <cell r="F1752">
            <v>-1.9356063094361999</v>
          </cell>
          <cell r="G1752">
            <v>1.5959084882397701</v>
          </cell>
          <cell r="H1752">
            <v>3.0228481079142822</v>
          </cell>
          <cell r="I1752">
            <v>2.5600197234616299E-8</v>
          </cell>
          <cell r="J1752">
            <v>-0.339697821196423</v>
          </cell>
          <cell r="K1752">
            <v>-1.2654915034635672</v>
          </cell>
          <cell r="L1752">
            <v>0.26037403213051902</v>
          </cell>
          <cell r="M1752">
            <v>1.9356063094361999</v>
          </cell>
          <cell r="N1752">
            <v>3.8253885968264623</v>
          </cell>
          <cell r="O1752">
            <v>6.4428136126258399E-12</v>
          </cell>
          <cell r="P1752">
            <v>1751</v>
          </cell>
          <cell r="Q1752">
            <v>0.75600000000000001</v>
          </cell>
          <cell r="R1752">
            <v>3392</v>
          </cell>
          <cell r="S1752">
            <v>0.52700000000000002</v>
          </cell>
          <cell r="T1752">
            <v>3926</v>
          </cell>
          <cell r="U1752">
            <v>0.45300000000000001</v>
          </cell>
        </row>
        <row r="1753">
          <cell r="A1753" t="str">
            <v>CTHT_0065650</v>
          </cell>
          <cell r="B1753" t="str">
            <v>Uncharacterized protein</v>
          </cell>
          <cell r="C1753">
            <v>3318</v>
          </cell>
          <cell r="D1753">
            <v>0.11206310977275399</v>
          </cell>
          <cell r="E1753">
            <v>2.0972994362971802</v>
          </cell>
          <cell r="F1753">
            <v>-1.9852363265244299</v>
          </cell>
          <cell r="G1753">
            <v>-0.11206310977275399</v>
          </cell>
          <cell r="H1753">
            <v>-1.0807726787155709</v>
          </cell>
          <cell r="I1753">
            <v>0.83254200649339605</v>
          </cell>
          <cell r="J1753">
            <v>-2.0972994362971802</v>
          </cell>
          <cell r="K1753">
            <v>-4.2790763963419511</v>
          </cell>
          <cell r="L1753">
            <v>1.6535134261840201E-7</v>
          </cell>
          <cell r="M1753">
            <v>1.9852363265244299</v>
          </cell>
          <cell r="N1753">
            <v>3.9592751376981234</v>
          </cell>
          <cell r="O1753">
            <v>1.26393821476432E-6</v>
          </cell>
          <cell r="P1753">
            <v>1752</v>
          </cell>
          <cell r="Q1753">
            <v>0.75600000000000001</v>
          </cell>
          <cell r="R1753">
            <v>1355</v>
          </cell>
          <cell r="S1753">
            <v>0.81100000000000005</v>
          </cell>
          <cell r="T1753">
            <v>3855</v>
          </cell>
          <cell r="U1753">
            <v>0.46300000000000002</v>
          </cell>
        </row>
        <row r="1754">
          <cell r="A1754" t="str">
            <v>CTHT_0024830</v>
          </cell>
          <cell r="B1754" t="str">
            <v>Putative nucleoside transporter protein</v>
          </cell>
          <cell r="C1754">
            <v>1410</v>
          </cell>
          <cell r="D1754">
            <v>0.18923291918467899</v>
          </cell>
          <cell r="E1754">
            <v>2.6131518893520802</v>
          </cell>
          <cell r="F1754">
            <v>-2.42391897016741</v>
          </cell>
          <cell r="G1754">
            <v>-0.18923291918467899</v>
          </cell>
          <cell r="H1754">
            <v>-1.1401573331308592</v>
          </cell>
          <cell r="I1754">
            <v>0.71496479653782297</v>
          </cell>
          <cell r="J1754">
            <v>-2.6131518893520802</v>
          </cell>
          <cell r="K1754">
            <v>-6.1183892318971207</v>
          </cell>
          <cell r="L1754">
            <v>1.38494072701738E-10</v>
          </cell>
          <cell r="M1754">
            <v>2.42391897016741</v>
          </cell>
          <cell r="N1754">
            <v>5.3662674914313184</v>
          </cell>
          <cell r="O1754">
            <v>5.0162143294202201E-9</v>
          </cell>
          <cell r="P1754">
            <v>1753</v>
          </cell>
          <cell r="Q1754">
            <v>0.75600000000000001</v>
          </cell>
          <cell r="R1754">
            <v>1351</v>
          </cell>
          <cell r="S1754">
            <v>0.81200000000000006</v>
          </cell>
          <cell r="T1754">
            <v>4599</v>
          </cell>
          <cell r="U1754">
            <v>0.35899999999999999</v>
          </cell>
        </row>
        <row r="1755">
          <cell r="A1755" t="str">
            <v>CTHT_0060680</v>
          </cell>
          <cell r="B1755" t="str">
            <v>Lysophospholipase (EC 3.1.1.5)</v>
          </cell>
          <cell r="C1755">
            <v>2031</v>
          </cell>
          <cell r="D1755">
            <v>4.1105643884544102E-2</v>
          </cell>
          <cell r="E1755">
            <v>1.0860699135909999</v>
          </cell>
          <cell r="F1755">
            <v>-1.0449642697064601</v>
          </cell>
          <cell r="G1755">
            <v>-4.1105643884544102E-2</v>
          </cell>
          <cell r="H1755">
            <v>-1.0289020482991651</v>
          </cell>
          <cell r="I1755">
            <v>0.88218698614153701</v>
          </cell>
          <cell r="J1755">
            <v>-1.0860699135909999</v>
          </cell>
          <cell r="K1755">
            <v>-2.1229492943968484</v>
          </cell>
          <cell r="L1755">
            <v>1.08751182312623E-7</v>
          </cell>
          <cell r="M1755">
            <v>1.0449642697064601</v>
          </cell>
          <cell r="N1755">
            <v>2.0633152571775062</v>
          </cell>
          <cell r="O1755">
            <v>5.6027487495051896E-7</v>
          </cell>
          <cell r="P1755">
            <v>1754</v>
          </cell>
          <cell r="Q1755">
            <v>0.755</v>
          </cell>
          <cell r="R1755">
            <v>1526</v>
          </cell>
          <cell r="S1755">
            <v>0.78700000000000003</v>
          </cell>
          <cell r="T1755">
            <v>2724</v>
          </cell>
          <cell r="U1755">
            <v>0.62</v>
          </cell>
        </row>
        <row r="1756">
          <cell r="A1756" t="str">
            <v>CTHT_0031220</v>
          </cell>
          <cell r="B1756" t="str">
            <v>Translation machinery-associated protein 20</v>
          </cell>
          <cell r="C1756">
            <v>684</v>
          </cell>
          <cell r="D1756">
            <v>-0.74610604625351595</v>
          </cell>
          <cell r="E1756">
            <v>-1.4497075447301999</v>
          </cell>
          <cell r="F1756">
            <v>0.70360149847668696</v>
          </cell>
          <cell r="G1756">
            <v>0.74610604625351595</v>
          </cell>
          <cell r="H1756">
            <v>1.6772596524312706</v>
          </cell>
          <cell r="I1756">
            <v>9.3144602691005704E-2</v>
          </cell>
          <cell r="J1756">
            <v>1.4497075447301999</v>
          </cell>
          <cell r="K1756">
            <v>2.7315267371798289</v>
          </cell>
          <cell r="L1756">
            <v>3.8532260045357202E-4</v>
          </cell>
          <cell r="M1756">
            <v>-0.70360149847668696</v>
          </cell>
          <cell r="N1756">
            <v>-1.6285652213837922</v>
          </cell>
          <cell r="O1756">
            <v>0.114759158070201</v>
          </cell>
          <cell r="P1756">
            <v>1755</v>
          </cell>
          <cell r="Q1756">
            <v>0.755</v>
          </cell>
          <cell r="R1756">
            <v>2283</v>
          </cell>
          <cell r="S1756">
            <v>0.68200000000000005</v>
          </cell>
          <cell r="T1756">
            <v>1057</v>
          </cell>
          <cell r="U1756">
            <v>0.85199999999999998</v>
          </cell>
        </row>
        <row r="1757">
          <cell r="A1757" t="str">
            <v>CTHT_0024850</v>
          </cell>
          <cell r="B1757" t="str">
            <v>Mitochondrial distribution and morphology protein 34</v>
          </cell>
          <cell r="C1757">
            <v>1734</v>
          </cell>
          <cell r="D1757">
            <v>1.3225880479452401</v>
          </cell>
          <cell r="E1757">
            <v>1.80005075687718</v>
          </cell>
          <cell r="F1757">
            <v>-0.47746270893193199</v>
          </cell>
          <cell r="G1757">
            <v>-1.3225880479452401</v>
          </cell>
          <cell r="H1757">
            <v>-2.5011438731127678</v>
          </cell>
          <cell r="I1757">
            <v>1.1022637963161E-7</v>
          </cell>
          <cell r="J1757">
            <v>-1.80005075687718</v>
          </cell>
          <cell r="K1757">
            <v>-3.482324766131613</v>
          </cell>
          <cell r="L1757">
            <v>6.6766294479939706E-14</v>
          </cell>
          <cell r="M1757">
            <v>0.47746270893193199</v>
          </cell>
          <cell r="N1757">
            <v>1.3922928639037904</v>
          </cell>
          <cell r="O1757">
            <v>7.1904688204412606E-2</v>
          </cell>
          <cell r="P1757">
            <v>1756</v>
          </cell>
          <cell r="Q1757">
            <v>0.755</v>
          </cell>
          <cell r="R1757">
            <v>713</v>
          </cell>
          <cell r="S1757">
            <v>0.9</v>
          </cell>
          <cell r="T1757">
            <v>2121</v>
          </cell>
          <cell r="U1757">
            <v>0.70399999999999996</v>
          </cell>
        </row>
        <row r="1758">
          <cell r="A1758" t="str">
            <v>CTHT_0061550</v>
          </cell>
          <cell r="B1758" t="str">
            <v>Uncharacterized protein</v>
          </cell>
          <cell r="C1758">
            <v>2700</v>
          </cell>
          <cell r="D1758">
            <v>1.37726777233363</v>
          </cell>
          <cell r="E1758">
            <v>3.3412964479065002</v>
          </cell>
          <cell r="F1758">
            <v>-1.96402867557287</v>
          </cell>
          <cell r="G1758">
            <v>-1.37726777233363</v>
          </cell>
          <cell r="H1758">
            <v>-2.5977593194929343</v>
          </cell>
          <cell r="I1758">
            <v>6.7339649475601203E-4</v>
          </cell>
          <cell r="J1758">
            <v>-3.3412964479065002</v>
          </cell>
          <cell r="K1758">
            <v>-10.135156408351692</v>
          </cell>
          <cell r="L1758">
            <v>2.012864083093E-18</v>
          </cell>
          <cell r="M1758">
            <v>1.96402867557287</v>
          </cell>
          <cell r="N1758">
            <v>3.9014993930731072</v>
          </cell>
          <cell r="O1758">
            <v>6.44367711335001E-7</v>
          </cell>
          <cell r="P1758">
            <v>1757</v>
          </cell>
          <cell r="Q1758">
            <v>0.755</v>
          </cell>
          <cell r="R1758">
            <v>615</v>
          </cell>
          <cell r="S1758">
            <v>0.91400000000000003</v>
          </cell>
          <cell r="T1758">
            <v>3843</v>
          </cell>
          <cell r="U1758">
            <v>0.46400000000000002</v>
          </cell>
        </row>
        <row r="1759">
          <cell r="A1759" t="str">
            <v>CTHT_0069860</v>
          </cell>
          <cell r="B1759" t="str">
            <v>Uncharacterized protein</v>
          </cell>
          <cell r="C1759">
            <v>378</v>
          </cell>
          <cell r="D1759">
            <v>-1.77744859745401</v>
          </cell>
          <cell r="E1759">
            <v>-1.90946047543441</v>
          </cell>
          <cell r="F1759">
            <v>0.13201187798039599</v>
          </cell>
          <cell r="G1759">
            <v>1.77744859745401</v>
          </cell>
          <cell r="H1759">
            <v>3.4281936298092059</v>
          </cell>
          <cell r="I1759">
            <v>1.5673901329790499E-4</v>
          </cell>
          <cell r="J1759">
            <v>1.90946047543441</v>
          </cell>
          <cell r="K1759">
            <v>3.7566858465818038</v>
          </cell>
          <cell r="L1759">
            <v>2.4306760103583699E-5</v>
          </cell>
          <cell r="M1759">
            <v>-0.13201187798039599</v>
          </cell>
          <cell r="N1759">
            <v>-1.0958207885097986</v>
          </cell>
          <cell r="O1759">
            <v>0.82190460782246</v>
          </cell>
          <cell r="P1759">
            <v>1758</v>
          </cell>
          <cell r="Q1759">
            <v>0.755</v>
          </cell>
          <cell r="R1759">
            <v>3603</v>
          </cell>
          <cell r="S1759">
            <v>0.498</v>
          </cell>
          <cell r="T1759">
            <v>1488</v>
          </cell>
          <cell r="U1759">
            <v>0.79200000000000004</v>
          </cell>
        </row>
        <row r="1760">
          <cell r="A1760" t="str">
            <v>CTHT_0071710</v>
          </cell>
          <cell r="B1760" t="str">
            <v>GTP-binding protein 1-like protein</v>
          </cell>
          <cell r="C1760">
            <v>1611</v>
          </cell>
          <cell r="D1760">
            <v>-1.1565329747079101</v>
          </cell>
          <cell r="E1760">
            <v>-0.75522715403555896</v>
          </cell>
          <cell r="F1760">
            <v>-0.40130582067235099</v>
          </cell>
          <cell r="G1760">
            <v>1.1565329747079101</v>
          </cell>
          <cell r="H1760">
            <v>2.2292106866547061</v>
          </cell>
          <cell r="I1760">
            <v>2.4693690533962201E-3</v>
          </cell>
          <cell r="J1760">
            <v>0.75522715403555896</v>
          </cell>
          <cell r="K1760">
            <v>1.6878973327644908</v>
          </cell>
          <cell r="L1760">
            <v>4.5005221592869002E-2</v>
          </cell>
          <cell r="M1760">
            <v>0.40130582067235099</v>
          </cell>
          <cell r="N1760">
            <v>1.320702772249563</v>
          </cell>
          <cell r="O1760">
            <v>0.33649904809161102</v>
          </cell>
          <cell r="P1760">
            <v>1759</v>
          </cell>
          <cell r="Q1760">
            <v>0.755</v>
          </cell>
          <cell r="R1760">
            <v>2703</v>
          </cell>
          <cell r="S1760">
            <v>0.623</v>
          </cell>
          <cell r="T1760">
            <v>1858</v>
          </cell>
          <cell r="U1760">
            <v>0.74099999999999999</v>
          </cell>
        </row>
        <row r="1761">
          <cell r="A1761" t="str">
            <v>CTHT_0019200</v>
          </cell>
          <cell r="B1761" t="str">
            <v>Uncharacterized protein</v>
          </cell>
          <cell r="C1761">
            <v>870</v>
          </cell>
          <cell r="D1761">
            <v>1.63450162734188</v>
          </cell>
          <cell r="E1761">
            <v>2.1854340235786398</v>
          </cell>
          <cell r="F1761">
            <v>-0.55093239623676205</v>
          </cell>
          <cell r="G1761">
            <v>-1.63450162734188</v>
          </cell>
          <cell r="H1761">
            <v>-3.1048027742645639</v>
          </cell>
          <cell r="I1761">
            <v>7.2017248984773199E-3</v>
          </cell>
          <cell r="J1761">
            <v>-2.1854340235786398</v>
          </cell>
          <cell r="K1761">
            <v>-4.5486361089093794</v>
          </cell>
          <cell r="L1761">
            <v>1.5333815063261401E-4</v>
          </cell>
          <cell r="M1761">
            <v>0.55093239623676205</v>
          </cell>
          <cell r="N1761">
            <v>1.4650322225336274</v>
          </cell>
          <cell r="O1761">
            <v>0.41191671537416202</v>
          </cell>
          <cell r="P1761">
            <v>1760</v>
          </cell>
          <cell r="Q1761">
            <v>0.755</v>
          </cell>
          <cell r="R1761">
            <v>579</v>
          </cell>
          <cell r="S1761">
            <v>0.91900000000000004</v>
          </cell>
          <cell r="T1761">
            <v>2223</v>
          </cell>
          <cell r="U1761">
            <v>0.69</v>
          </cell>
        </row>
        <row r="1762">
          <cell r="A1762" t="str">
            <v>CTHT_0017930</v>
          </cell>
          <cell r="B1762" t="str">
            <v>Uncharacterized protein</v>
          </cell>
          <cell r="C1762">
            <v>357</v>
          </cell>
          <cell r="D1762">
            <v>-0.21905282278465399</v>
          </cell>
          <cell r="E1762">
            <v>-0.47821925877913302</v>
          </cell>
          <cell r="F1762">
            <v>0.25916643599447903</v>
          </cell>
          <cell r="G1762">
            <v>0.21905282278465399</v>
          </cell>
          <cell r="H1762">
            <v>1.1639691511468384</v>
          </cell>
          <cell r="I1762">
            <v>0.68732667322459795</v>
          </cell>
          <cell r="J1762">
            <v>0.47821925877913302</v>
          </cell>
          <cell r="K1762">
            <v>1.3930231743003387</v>
          </cell>
          <cell r="L1762">
            <v>0.308897484952186</v>
          </cell>
          <cell r="M1762">
            <v>-0.25916643599447903</v>
          </cell>
          <cell r="N1762">
            <v>-1.1967870221713499</v>
          </cell>
          <cell r="O1762">
            <v>0.62519194652169396</v>
          </cell>
          <cell r="P1762">
            <v>1761</v>
          </cell>
          <cell r="Q1762">
            <v>0.754</v>
          </cell>
          <cell r="R1762">
            <v>1682</v>
          </cell>
          <cell r="S1762">
            <v>0.76500000000000001</v>
          </cell>
          <cell r="T1762">
            <v>1370</v>
          </cell>
          <cell r="U1762">
            <v>0.80900000000000005</v>
          </cell>
        </row>
        <row r="1763">
          <cell r="A1763" t="str">
            <v>CTHT_0041550</v>
          </cell>
          <cell r="B1763" t="str">
            <v>Putative arsenite transmembrane transporter protein</v>
          </cell>
          <cell r="C1763">
            <v>1959</v>
          </cell>
          <cell r="D1763">
            <v>1.84037391968638</v>
          </cell>
          <cell r="E1763">
            <v>1.7094056143713201</v>
          </cell>
          <cell r="F1763">
            <v>0.13096830531506601</v>
          </cell>
          <cell r="G1763">
            <v>-1.84037391968638</v>
          </cell>
          <cell r="H1763">
            <v>-3.5810282992879472</v>
          </cell>
          <cell r="I1763">
            <v>4.2869946719550797E-9</v>
          </cell>
          <cell r="J1763">
            <v>-1.7094056143713201</v>
          </cell>
          <cell r="K1763">
            <v>-3.2702606199861011</v>
          </cell>
          <cell r="L1763">
            <v>2.30950069327083E-8</v>
          </cell>
          <cell r="M1763">
            <v>-0.13096830531506601</v>
          </cell>
          <cell r="N1763">
            <v>-1.0950284137608526</v>
          </cell>
          <cell r="O1763">
            <v>0.73461063842200103</v>
          </cell>
          <cell r="P1763">
            <v>1762</v>
          </cell>
          <cell r="Q1763">
            <v>0.754</v>
          </cell>
          <cell r="R1763">
            <v>512</v>
          </cell>
          <cell r="S1763">
            <v>0.92800000000000005</v>
          </cell>
          <cell r="T1763">
            <v>1546</v>
          </cell>
          <cell r="U1763">
            <v>0.78400000000000003</v>
          </cell>
        </row>
        <row r="1764">
          <cell r="A1764" t="str">
            <v>CTHT_0026930</v>
          </cell>
          <cell r="B1764" t="str">
            <v>Eukaryotic translation initiation factor 3 subunit L (eIF3l)</v>
          </cell>
          <cell r="C1764">
            <v>1425</v>
          </cell>
          <cell r="D1764">
            <v>-1.1366608020311999</v>
          </cell>
          <cell r="E1764">
            <v>-3.06408320491991</v>
          </cell>
          <cell r="F1764">
            <v>1.9274224028887099</v>
          </cell>
          <cell r="G1764">
            <v>1.1366608020311999</v>
          </cell>
          <cell r="H1764">
            <v>2.1987152888524655</v>
          </cell>
          <cell r="I1764">
            <v>1.7201831688304001E-3</v>
          </cell>
          <cell r="J1764">
            <v>3.06408320491991</v>
          </cell>
          <cell r="K1764">
            <v>8.3633631301123099</v>
          </cell>
          <cell r="L1764">
            <v>1.61932466811317E-19</v>
          </cell>
          <cell r="M1764">
            <v>-1.9274224028887099</v>
          </cell>
          <cell r="N1764">
            <v>-3.8037499318418995</v>
          </cell>
          <cell r="O1764">
            <v>3.2259258551042499E-8</v>
          </cell>
          <cell r="P1764">
            <v>1763</v>
          </cell>
          <cell r="Q1764">
            <v>0.754</v>
          </cell>
          <cell r="R1764">
            <v>2870</v>
          </cell>
          <cell r="S1764">
            <v>0.6</v>
          </cell>
          <cell r="T1764">
            <v>554</v>
          </cell>
          <cell r="U1764">
            <v>0.92200000000000004</v>
          </cell>
        </row>
        <row r="1765">
          <cell r="A1765" t="str">
            <v>CTHT_0050390</v>
          </cell>
          <cell r="B1765" t="str">
            <v>Uncharacterized protein</v>
          </cell>
          <cell r="C1765">
            <v>408</v>
          </cell>
          <cell r="D1765">
            <v>-2.151751941004</v>
          </cell>
          <cell r="E1765">
            <v>-2.4090409836379099</v>
          </cell>
          <cell r="F1765">
            <v>0.25728904263390601</v>
          </cell>
          <cell r="G1765">
            <v>2.151751941004</v>
          </cell>
          <cell r="H1765">
            <v>4.4436707979805128</v>
          </cell>
          <cell r="I1765">
            <v>6.2991665316256896E-4</v>
          </cell>
          <cell r="J1765">
            <v>2.4090409836379099</v>
          </cell>
          <cell r="K1765">
            <v>5.3112115106531101</v>
          </cell>
          <cell r="L1765">
            <v>6.7947771024915306E-5</v>
          </cell>
          <cell r="M1765">
            <v>-0.25728904263390601</v>
          </cell>
          <cell r="N1765">
            <v>-1.1952306442382836</v>
          </cell>
          <cell r="O1765">
            <v>0.73282732572694098</v>
          </cell>
          <cell r="P1765">
            <v>1764</v>
          </cell>
          <cell r="Q1765">
            <v>0.754</v>
          </cell>
          <cell r="R1765">
            <v>4039</v>
          </cell>
          <cell r="S1765">
            <v>0.437</v>
          </cell>
          <cell r="T1765">
            <v>1343</v>
          </cell>
          <cell r="U1765">
            <v>0.81299999999999994</v>
          </cell>
        </row>
        <row r="1766">
          <cell r="A1766" t="str">
            <v>CTHT_0006480</v>
          </cell>
          <cell r="B1766" t="str">
            <v>Uncharacterized protein</v>
          </cell>
          <cell r="C1766">
            <v>1401</v>
          </cell>
          <cell r="D1766">
            <v>-1.4743014266010399</v>
          </cell>
          <cell r="E1766">
            <v>-2.71492036550758</v>
          </cell>
          <cell r="F1766">
            <v>1.2406189389065401</v>
          </cell>
          <cell r="G1766">
            <v>1.4743014266010399</v>
          </cell>
          <cell r="H1766">
            <v>2.7784907292895293</v>
          </cell>
          <cell r="I1766">
            <v>1.15548533148577E-4</v>
          </cell>
          <cell r="J1766">
            <v>2.71492036550758</v>
          </cell>
          <cell r="K1766">
            <v>6.5655704513407018</v>
          </cell>
          <cell r="L1766">
            <v>7.2587755962047394E-14</v>
          </cell>
          <cell r="M1766">
            <v>-1.2406189389065401</v>
          </cell>
          <cell r="N1766">
            <v>-2.362998869180875</v>
          </cell>
          <cell r="O1766">
            <v>1.1752949105189999E-3</v>
          </cell>
          <cell r="P1766">
            <v>1765</v>
          </cell>
          <cell r="Q1766">
            <v>0.754</v>
          </cell>
          <cell r="R1766">
            <v>3391</v>
          </cell>
          <cell r="S1766">
            <v>0.52700000000000002</v>
          </cell>
          <cell r="T1766">
            <v>843</v>
          </cell>
          <cell r="U1766">
            <v>0.88200000000000001</v>
          </cell>
        </row>
        <row r="1767">
          <cell r="A1767" t="str">
            <v>CTHT_0051870</v>
          </cell>
          <cell r="B1767" t="str">
            <v>Uncharacterized protein</v>
          </cell>
          <cell r="C1767">
            <v>660</v>
          </cell>
          <cell r="D1767">
            <v>-0.43140229605616998</v>
          </cell>
          <cell r="E1767">
            <v>-0.46989007992591902</v>
          </cell>
          <cell r="F1767">
            <v>3.8487783869749298E-2</v>
          </cell>
          <cell r="G1767">
            <v>0.43140229605616998</v>
          </cell>
          <cell r="H1767">
            <v>1.3485437212373954</v>
          </cell>
          <cell r="I1767">
            <v>0.14857350160653601</v>
          </cell>
          <cell r="J1767">
            <v>0.46989007992591902</v>
          </cell>
          <cell r="K1767">
            <v>1.3850039395472971</v>
          </cell>
          <cell r="L1767">
            <v>9.4382871508089605E-2</v>
          </cell>
          <cell r="M1767">
            <v>-3.8487783869749298E-2</v>
          </cell>
          <cell r="N1767">
            <v>-1.0270367343199276</v>
          </cell>
          <cell r="O1767">
            <v>0.91714556838579497</v>
          </cell>
          <cell r="P1767">
            <v>1766</v>
          </cell>
          <cell r="Q1767">
            <v>0.754</v>
          </cell>
          <cell r="R1767">
            <v>2012</v>
          </cell>
          <cell r="S1767">
            <v>0.71899999999999997</v>
          </cell>
          <cell r="T1767">
            <v>1618</v>
          </cell>
          <cell r="U1767">
            <v>0.77400000000000002</v>
          </cell>
        </row>
        <row r="1768">
          <cell r="A1768" t="str">
            <v>CTHT_0047810</v>
          </cell>
          <cell r="B1768" t="str">
            <v>Uncharacterized protein</v>
          </cell>
          <cell r="C1768">
            <v>1533</v>
          </cell>
          <cell r="D1768">
            <v>-0.500135537708843</v>
          </cell>
          <cell r="E1768">
            <v>-0.36664505076007098</v>
          </cell>
          <cell r="F1768">
            <v>-0.133490486948772</v>
          </cell>
          <cell r="G1768">
            <v>0.500135537708843</v>
          </cell>
          <cell r="H1768">
            <v>1.41434643055716</v>
          </cell>
          <cell r="I1768">
            <v>9.4046282693609401E-2</v>
          </cell>
          <cell r="J1768">
            <v>0.36664505076007098</v>
          </cell>
          <cell r="K1768">
            <v>1.2893509899428972</v>
          </cell>
          <cell r="L1768">
            <v>0.20690108059453399</v>
          </cell>
          <cell r="M1768">
            <v>0.133490486948772</v>
          </cell>
          <cell r="N1768">
            <v>1.0969444639894359</v>
          </cell>
          <cell r="O1768">
            <v>0.69368350690010205</v>
          </cell>
          <cell r="P1768">
            <v>1767</v>
          </cell>
          <cell r="Q1768">
            <v>0.754</v>
          </cell>
          <cell r="R1768">
            <v>2105</v>
          </cell>
          <cell r="S1768">
            <v>0.70699999999999996</v>
          </cell>
          <cell r="T1768">
            <v>1802</v>
          </cell>
          <cell r="U1768">
            <v>0.749</v>
          </cell>
        </row>
        <row r="1769">
          <cell r="A1769" t="str">
            <v>CTHT_0016140</v>
          </cell>
          <cell r="B1769" t="str">
            <v>Putative aureobasidin A resistance protein</v>
          </cell>
          <cell r="C1769">
            <v>1491</v>
          </cell>
          <cell r="D1769">
            <v>-1.0623796473248499</v>
          </cell>
          <cell r="E1769">
            <v>0.29232479954556601</v>
          </cell>
          <cell r="F1769">
            <v>-1.3547044468704099</v>
          </cell>
          <cell r="G1769">
            <v>1.0623796473248499</v>
          </cell>
          <cell r="H1769">
            <v>2.0883733410617258</v>
          </cell>
          <cell r="I1769">
            <v>2.42078388784719E-3</v>
          </cell>
          <cell r="J1769">
            <v>-0.29232479954556601</v>
          </cell>
          <cell r="K1769">
            <v>-1.2246120630442212</v>
          </cell>
          <cell r="L1769">
            <v>0.42477087355247301</v>
          </cell>
          <cell r="M1769">
            <v>1.3547044468704099</v>
          </cell>
          <cell r="N1769">
            <v>2.5574471856041425</v>
          </cell>
          <cell r="O1769">
            <v>7.7473368109048894E-5</v>
          </cell>
          <cell r="P1769">
            <v>1768</v>
          </cell>
          <cell r="Q1769">
            <v>0.753</v>
          </cell>
          <cell r="R1769">
            <v>2759</v>
          </cell>
          <cell r="S1769">
            <v>0.61499999999999999</v>
          </cell>
          <cell r="T1769">
            <v>3153</v>
          </cell>
          <cell r="U1769">
            <v>0.56100000000000005</v>
          </cell>
        </row>
        <row r="1770">
          <cell r="A1770" t="str">
            <v>CTHT_0027260</v>
          </cell>
          <cell r="B1770" t="str">
            <v>Putative heavy metal protein</v>
          </cell>
          <cell r="C1770">
            <v>2922</v>
          </cell>
          <cell r="D1770">
            <v>0.835309745855916</v>
          </cell>
          <cell r="E1770">
            <v>1.85949709832403</v>
          </cell>
          <cell r="F1770">
            <v>-1.02418735246812</v>
          </cell>
          <cell r="G1770">
            <v>-0.835309745855916</v>
          </cell>
          <cell r="H1770">
            <v>-1.7842400731122816</v>
          </cell>
          <cell r="I1770">
            <v>3.1424818584059301E-2</v>
          </cell>
          <cell r="J1770">
            <v>-1.85949709832403</v>
          </cell>
          <cell r="K1770">
            <v>-3.6288114519718473</v>
          </cell>
          <cell r="L1770">
            <v>2.3261423942299E-7</v>
          </cell>
          <cell r="M1770">
            <v>1.02418735246812</v>
          </cell>
          <cell r="N1770">
            <v>2.0338134462152628</v>
          </cell>
          <cell r="O1770">
            <v>7.23554088780432E-3</v>
          </cell>
          <cell r="P1770">
            <v>1769</v>
          </cell>
          <cell r="Q1770">
            <v>0.753</v>
          </cell>
          <cell r="R1770">
            <v>966</v>
          </cell>
          <cell r="S1770">
            <v>0.86499999999999999</v>
          </cell>
          <cell r="T1770">
            <v>2709</v>
          </cell>
          <cell r="U1770">
            <v>0.622</v>
          </cell>
        </row>
        <row r="1771">
          <cell r="A1771" t="str">
            <v>CTHT_0010940</v>
          </cell>
          <cell r="B1771" t="str">
            <v>Nucleoporin NUP57 (Nuclear pore protein NUP57)</v>
          </cell>
          <cell r="C1771">
            <v>981</v>
          </cell>
          <cell r="D1771">
            <v>-0.65700447722521604</v>
          </cell>
          <cell r="E1771">
            <v>-0.93630827606129796</v>
          </cell>
          <cell r="F1771">
            <v>0.27930379883608197</v>
          </cell>
          <cell r="G1771">
            <v>0.65700447722521604</v>
          </cell>
          <cell r="H1771">
            <v>1.5768052415245621</v>
          </cell>
          <cell r="I1771">
            <v>3.9039136540244702E-3</v>
          </cell>
          <cell r="J1771">
            <v>0.93630827606129796</v>
          </cell>
          <cell r="K1771">
            <v>1.9136251772336854</v>
          </cell>
          <cell r="L1771">
            <v>1.42133469748665E-5</v>
          </cell>
          <cell r="M1771">
            <v>-0.27930379883608197</v>
          </cell>
          <cell r="N1771">
            <v>-1.2136090918771065</v>
          </cell>
          <cell r="O1771">
            <v>0.25325484484465099</v>
          </cell>
          <cell r="P1771">
            <v>1770</v>
          </cell>
          <cell r="Q1771">
            <v>0.753</v>
          </cell>
          <cell r="R1771">
            <v>2258</v>
          </cell>
          <cell r="S1771">
            <v>0.68500000000000005</v>
          </cell>
          <cell r="T1771">
            <v>1433</v>
          </cell>
          <cell r="U1771">
            <v>0.8</v>
          </cell>
        </row>
        <row r="1772">
          <cell r="A1772" t="str">
            <v>CTHT_0051610</v>
          </cell>
          <cell r="B1772" t="str">
            <v>Hydrolase-like protein</v>
          </cell>
          <cell r="C1772">
            <v>819</v>
          </cell>
          <cell r="D1772">
            <v>-1.977244129884</v>
          </cell>
          <cell r="E1772">
            <v>-0.57276233037346203</v>
          </cell>
          <cell r="F1772">
            <v>-1.4044817995105401</v>
          </cell>
          <cell r="G1772">
            <v>1.977244129884</v>
          </cell>
          <cell r="H1772">
            <v>3.937402310876279</v>
          </cell>
          <cell r="I1772">
            <v>3.1060068947345699E-8</v>
          </cell>
          <cell r="J1772">
            <v>0.57276233037346203</v>
          </cell>
          <cell r="K1772">
            <v>1.4873687130816364</v>
          </cell>
          <cell r="L1772">
            <v>0.120246195865925</v>
          </cell>
          <cell r="M1772">
            <v>1.4044817995105401</v>
          </cell>
          <cell r="N1772">
            <v>2.64722679470546</v>
          </cell>
          <cell r="O1772">
            <v>9.3160020258807201E-5</v>
          </cell>
          <cell r="P1772">
            <v>1771</v>
          </cell>
          <cell r="Q1772">
            <v>0.753</v>
          </cell>
          <cell r="R1772">
            <v>3863</v>
          </cell>
          <cell r="S1772">
            <v>0.46200000000000002</v>
          </cell>
          <cell r="T1772">
            <v>3242</v>
          </cell>
          <cell r="U1772">
            <v>0.54800000000000004</v>
          </cell>
        </row>
        <row r="1773">
          <cell r="A1773" t="str">
            <v>CTHT_0072500</v>
          </cell>
          <cell r="B1773" t="str">
            <v>SANT SWI3, ADA2, N-coR and TFIIIB'' DNA-binding domain-containing protein</v>
          </cell>
          <cell r="C1773">
            <v>1359</v>
          </cell>
          <cell r="D1773">
            <v>1.19860356625785</v>
          </cell>
          <cell r="E1773">
            <v>1.64811442979038</v>
          </cell>
          <cell r="F1773">
            <v>-0.44951086353252701</v>
          </cell>
          <cell r="G1773">
            <v>-1.19860356625785</v>
          </cell>
          <cell r="H1773">
            <v>-2.2951740572157386</v>
          </cell>
          <cell r="I1773">
            <v>1.04519804487694E-5</v>
          </cell>
          <cell r="J1773">
            <v>-1.64811442979038</v>
          </cell>
          <cell r="K1773">
            <v>-3.1342373352590349</v>
          </cell>
          <cell r="L1773">
            <v>2.6144667478707599E-10</v>
          </cell>
          <cell r="M1773">
            <v>0.44951086353252701</v>
          </cell>
          <cell r="N1773">
            <v>1.365577188102741</v>
          </cell>
          <cell r="O1773">
            <v>0.122662526930453</v>
          </cell>
          <cell r="P1773">
            <v>1772</v>
          </cell>
          <cell r="Q1773">
            <v>0.753</v>
          </cell>
          <cell r="R1773">
            <v>778</v>
          </cell>
          <cell r="S1773">
            <v>0.89100000000000001</v>
          </cell>
          <cell r="T1773">
            <v>2063</v>
          </cell>
          <cell r="U1773">
            <v>0.71199999999999997</v>
          </cell>
        </row>
        <row r="1774">
          <cell r="A1774" t="str">
            <v>CTHT_0012990</v>
          </cell>
          <cell r="B1774" t="str">
            <v>Protein CMS1</v>
          </cell>
          <cell r="C1774">
            <v>732</v>
          </cell>
          <cell r="D1774">
            <v>-1.4889080114053499</v>
          </cell>
          <cell r="E1774">
            <v>-2.5464803222491699</v>
          </cell>
          <cell r="F1774">
            <v>1.05757231084382</v>
          </cell>
          <cell r="G1774">
            <v>1.4889080114053499</v>
          </cell>
          <cell r="H1774">
            <v>2.8067644824799798</v>
          </cell>
          <cell r="I1774">
            <v>4.5186750285136697E-5</v>
          </cell>
          <cell r="J1774">
            <v>2.5464803222491699</v>
          </cell>
          <cell r="K1774">
            <v>5.8420727435930049</v>
          </cell>
          <cell r="L1774">
            <v>2.14648123894762E-13</v>
          </cell>
          <cell r="M1774">
            <v>-1.05757231084382</v>
          </cell>
          <cell r="N1774">
            <v>-2.0814260619512721</v>
          </cell>
          <cell r="O1774">
            <v>4.0792158664566197E-3</v>
          </cell>
          <cell r="P1774">
            <v>1773</v>
          </cell>
          <cell r="Q1774">
            <v>0.753</v>
          </cell>
          <cell r="R1774">
            <v>3271</v>
          </cell>
          <cell r="S1774">
            <v>0.54400000000000004</v>
          </cell>
          <cell r="T1774">
            <v>925</v>
          </cell>
          <cell r="U1774">
            <v>0.871</v>
          </cell>
        </row>
        <row r="1775">
          <cell r="A1775" t="str">
            <v>CTHT_0048550</v>
          </cell>
          <cell r="B1775" t="str">
            <v>Uncharacterized protein</v>
          </cell>
          <cell r="C1775">
            <v>1845</v>
          </cell>
          <cell r="D1775">
            <v>1.94030983545539</v>
          </cell>
          <cell r="E1775">
            <v>0.71455494326601998</v>
          </cell>
          <cell r="F1775">
            <v>1.2257548921893699</v>
          </cell>
          <cell r="G1775">
            <v>-1.94030983545539</v>
          </cell>
          <cell r="H1775">
            <v>-3.8378806180770009</v>
          </cell>
          <cell r="I1775">
            <v>7.7310541800456199E-15</v>
          </cell>
          <cell r="J1775">
            <v>-0.71455494326601998</v>
          </cell>
          <cell r="K1775">
            <v>-1.640976914856729</v>
          </cell>
          <cell r="L1775">
            <v>4.72014340069491E-3</v>
          </cell>
          <cell r="M1775">
            <v>-1.2257548921893699</v>
          </cell>
          <cell r="N1775">
            <v>-2.3387779458263007</v>
          </cell>
          <cell r="O1775">
            <v>1.28981938921157E-6</v>
          </cell>
          <cell r="P1775">
            <v>1774</v>
          </cell>
          <cell r="Q1775">
            <v>0.753</v>
          </cell>
          <cell r="R1775">
            <v>489</v>
          </cell>
          <cell r="S1775">
            <v>0.93200000000000005</v>
          </cell>
          <cell r="T1775">
            <v>807</v>
          </cell>
          <cell r="U1775">
            <v>0.88700000000000001</v>
          </cell>
        </row>
        <row r="1776">
          <cell r="A1776" t="str">
            <v>CTHT_0026030</v>
          </cell>
          <cell r="B1776" t="str">
            <v>Uncharacterized protein</v>
          </cell>
          <cell r="C1776">
            <v>1131</v>
          </cell>
          <cell r="D1776">
            <v>0.360628666026658</v>
          </cell>
          <cell r="E1776">
            <v>1.05105197994994</v>
          </cell>
          <cell r="F1776">
            <v>-0.69042331392328304</v>
          </cell>
          <cell r="G1776">
            <v>-0.360628666026658</v>
          </cell>
          <cell r="H1776">
            <v>-1.2839852826422768</v>
          </cell>
          <cell r="I1776">
            <v>0.36731078120482702</v>
          </cell>
          <cell r="J1776">
            <v>-1.05105197994994</v>
          </cell>
          <cell r="K1776">
            <v>-2.0720401808767646</v>
          </cell>
          <cell r="L1776">
            <v>2.5745209467027299E-3</v>
          </cell>
          <cell r="M1776">
            <v>0.69042331392328304</v>
          </cell>
          <cell r="N1776">
            <v>1.6137569556971663</v>
          </cell>
          <cell r="O1776">
            <v>6.4326783543569396E-2</v>
          </cell>
          <cell r="P1776">
            <v>1775</v>
          </cell>
          <cell r="Q1776">
            <v>0.752</v>
          </cell>
          <cell r="R1776">
            <v>1214</v>
          </cell>
          <cell r="S1776">
            <v>0.83099999999999996</v>
          </cell>
          <cell r="T1776">
            <v>2253</v>
          </cell>
          <cell r="U1776">
            <v>0.68600000000000005</v>
          </cell>
        </row>
        <row r="1777">
          <cell r="A1777" t="str">
            <v>CTHT_0043530</v>
          </cell>
          <cell r="B1777" t="str">
            <v>Alpha subunit-like protein</v>
          </cell>
          <cell r="C1777">
            <v>1527</v>
          </cell>
          <cell r="D1777">
            <v>2.1090058303518999</v>
          </cell>
          <cell r="E1777">
            <v>2.4259541011697099</v>
          </cell>
          <cell r="F1777">
            <v>-0.31694827081781701</v>
          </cell>
          <cell r="G1777">
            <v>-2.1090058303518999</v>
          </cell>
          <cell r="H1777">
            <v>-4.3139391606303157</v>
          </cell>
          <cell r="I1777">
            <v>9.2908988887058203E-5</v>
          </cell>
          <cell r="J1777">
            <v>-2.4259541011697099</v>
          </cell>
          <cell r="K1777">
            <v>-5.3738427332677272</v>
          </cell>
          <cell r="L1777">
            <v>2.9114288324859298E-6</v>
          </cell>
          <cell r="M1777">
            <v>0.31694827081781701</v>
          </cell>
          <cell r="N1777">
            <v>1.2456927492882337</v>
          </cell>
          <cell r="O1777">
            <v>0.61681948002894404</v>
          </cell>
          <cell r="P1777">
            <v>1776</v>
          </cell>
          <cell r="Q1777">
            <v>0.752</v>
          </cell>
          <cell r="R1777">
            <v>443</v>
          </cell>
          <cell r="S1777">
            <v>0.93799999999999994</v>
          </cell>
          <cell r="T1777">
            <v>1990</v>
          </cell>
          <cell r="U1777">
            <v>0.72299999999999998</v>
          </cell>
        </row>
        <row r="1778">
          <cell r="A1778" t="str">
            <v>CTHT_0034680</v>
          </cell>
          <cell r="B1778" t="str">
            <v>U2 small nuclear ribonucleoprotein A'-like protein</v>
          </cell>
          <cell r="C1778">
            <v>729</v>
          </cell>
          <cell r="D1778">
            <v>1.3046972792290901</v>
          </cell>
          <cell r="E1778">
            <v>0.26995437417519103</v>
          </cell>
          <cell r="F1778">
            <v>1.0347429050539001</v>
          </cell>
          <cell r="G1778">
            <v>-1.3046972792290901</v>
          </cell>
          <cell r="H1778">
            <v>-2.4703188727379031</v>
          </cell>
          <cell r="I1778">
            <v>1.0136853596770699E-6</v>
          </cell>
          <cell r="J1778">
            <v>-0.26995437417519103</v>
          </cell>
          <cell r="K1778">
            <v>-1.2057696941246234</v>
          </cell>
          <cell r="L1778">
            <v>0.33739131113269399</v>
          </cell>
          <cell r="M1778">
            <v>-1.0347429050539001</v>
          </cell>
          <cell r="N1778">
            <v>-2.0487485170468904</v>
          </cell>
          <cell r="O1778">
            <v>1.09659139929426E-4</v>
          </cell>
          <cell r="P1778">
            <v>1777</v>
          </cell>
          <cell r="Q1778">
            <v>0.752</v>
          </cell>
          <cell r="R1778">
            <v>745</v>
          </cell>
          <cell r="S1778">
            <v>0.89600000000000002</v>
          </cell>
          <cell r="T1778">
            <v>959</v>
          </cell>
          <cell r="U1778">
            <v>0.86599999999999999</v>
          </cell>
        </row>
        <row r="1779">
          <cell r="A1779" t="str">
            <v>CTHT_0061570</v>
          </cell>
          <cell r="B1779" t="str">
            <v>Uncharacterized protein</v>
          </cell>
          <cell r="C1779">
            <v>1314</v>
          </cell>
          <cell r="D1779">
            <v>-0.80739744956932202</v>
          </cell>
          <cell r="E1779">
            <v>0.45533430253017099</v>
          </cell>
          <cell r="F1779">
            <v>-1.2627317520994901</v>
          </cell>
          <cell r="G1779">
            <v>0.80739744956932202</v>
          </cell>
          <cell r="H1779">
            <v>1.750051586953808</v>
          </cell>
          <cell r="I1779">
            <v>1.9538466273696101E-2</v>
          </cell>
          <cell r="J1779">
            <v>-0.45533430253017099</v>
          </cell>
          <cell r="K1779">
            <v>-1.3711004807496245</v>
          </cell>
          <cell r="L1779">
            <v>0.18546327800981799</v>
          </cell>
          <cell r="M1779">
            <v>1.2627317520994901</v>
          </cell>
          <cell r="N1779">
            <v>2.3994965722090043</v>
          </cell>
          <cell r="O1779">
            <v>1.5414824082015001E-4</v>
          </cell>
          <cell r="P1779">
            <v>1778</v>
          </cell>
          <cell r="Q1779">
            <v>0.752</v>
          </cell>
          <cell r="R1779">
            <v>2459</v>
          </cell>
          <cell r="S1779">
            <v>0.65700000000000003</v>
          </cell>
          <cell r="T1779">
            <v>3061</v>
          </cell>
          <cell r="U1779">
            <v>0.57299999999999995</v>
          </cell>
        </row>
        <row r="1780">
          <cell r="A1780" t="str">
            <v>CTHT_0045260</v>
          </cell>
          <cell r="B1780" t="str">
            <v>Tyrosine--tRNA ligase (EC 6.1.1.1) (Tyrosyl-tRNA synthetase)</v>
          </cell>
          <cell r="C1780">
            <v>1200</v>
          </cell>
          <cell r="D1780">
            <v>-1.4505974756828901</v>
          </cell>
          <cell r="E1780">
            <v>-3.1268267772212601</v>
          </cell>
          <cell r="F1780">
            <v>1.67622930153837</v>
          </cell>
          <cell r="G1780">
            <v>1.4505974756828901</v>
          </cell>
          <cell r="H1780">
            <v>2.7332122077898533</v>
          </cell>
          <cell r="I1780">
            <v>6.9336125720238602E-3</v>
          </cell>
          <cell r="J1780">
            <v>3.1268267772212601</v>
          </cell>
          <cell r="K1780">
            <v>8.7351154874583443</v>
          </cell>
          <cell r="L1780">
            <v>4.8911044305159602E-10</v>
          </cell>
          <cell r="M1780">
            <v>-1.67622930153837</v>
          </cell>
          <cell r="N1780">
            <v>-3.1959155833427904</v>
          </cell>
          <cell r="O1780">
            <v>1.50825094180866E-3</v>
          </cell>
          <cell r="P1780">
            <v>1779</v>
          </cell>
          <cell r="Q1780">
            <v>0.752</v>
          </cell>
          <cell r="R1780">
            <v>3315</v>
          </cell>
          <cell r="S1780">
            <v>0.53800000000000003</v>
          </cell>
          <cell r="T1780">
            <v>603</v>
          </cell>
          <cell r="U1780">
            <v>0.91600000000000004</v>
          </cell>
        </row>
        <row r="1781">
          <cell r="A1781" t="str">
            <v>CTHT_0042300</v>
          </cell>
          <cell r="B1781" t="str">
            <v>Uncharacterized protein</v>
          </cell>
          <cell r="C1781">
            <v>2091</v>
          </cell>
          <cell r="D1781">
            <v>-2.1665301046686101E-2</v>
          </cell>
          <cell r="E1781">
            <v>0.57275504654108</v>
          </cell>
          <cell r="F1781">
            <v>-0.59442034758776596</v>
          </cell>
          <cell r="G1781">
            <v>2.1665301046686101E-2</v>
          </cell>
          <cell r="H1781">
            <v>1.0151305676876539</v>
          </cell>
          <cell r="I1781">
            <v>0.96241069583066097</v>
          </cell>
          <cell r="J1781">
            <v>-0.57275504654108</v>
          </cell>
          <cell r="K1781">
            <v>-1.4873612037212096</v>
          </cell>
          <cell r="L1781">
            <v>9.1456366990925797E-2</v>
          </cell>
          <cell r="M1781">
            <v>0.59442034758776596</v>
          </cell>
          <cell r="N1781">
            <v>1.5098658230901036</v>
          </cell>
          <cell r="O1781">
            <v>9.4009373695417606E-2</v>
          </cell>
          <cell r="P1781">
            <v>1780</v>
          </cell>
          <cell r="Q1781">
            <v>0.752</v>
          </cell>
          <cell r="R1781">
            <v>1551</v>
          </cell>
          <cell r="S1781">
            <v>0.78400000000000003</v>
          </cell>
          <cell r="T1781">
            <v>2231</v>
          </cell>
          <cell r="U1781">
            <v>0.68899999999999995</v>
          </cell>
        </row>
        <row r="1782">
          <cell r="A1782" t="str">
            <v>CTHT_0035830</v>
          </cell>
          <cell r="B1782" t="str">
            <v>Signal peptidase complex catalytic subunit SEC11 (EC 3.4.21.89)</v>
          </cell>
          <cell r="C1782">
            <v>1152</v>
          </cell>
          <cell r="D1782">
            <v>-0.37532236013103198</v>
          </cell>
          <cell r="E1782">
            <v>-0.56253512582740794</v>
          </cell>
          <cell r="F1782">
            <v>0.18721276569637599</v>
          </cell>
          <cell r="G1782">
            <v>0.37532236013103198</v>
          </cell>
          <cell r="H1782">
            <v>1.2971293567682276</v>
          </cell>
          <cell r="I1782">
            <v>0.146801191514631</v>
          </cell>
          <cell r="J1782">
            <v>0.56253512582740794</v>
          </cell>
          <cell r="K1782">
            <v>1.4768621032072207</v>
          </cell>
          <cell r="L1782">
            <v>1.8430255714207401E-2</v>
          </cell>
          <cell r="M1782">
            <v>-0.18721276569637599</v>
          </cell>
          <cell r="N1782">
            <v>-1.1385619294646092</v>
          </cell>
          <cell r="O1782">
            <v>0.49961695825776797</v>
          </cell>
          <cell r="P1782">
            <v>1781</v>
          </cell>
          <cell r="Q1782">
            <v>0.752</v>
          </cell>
          <cell r="R1782">
            <v>1952</v>
          </cell>
          <cell r="S1782">
            <v>0.72799999999999998</v>
          </cell>
          <cell r="T1782">
            <v>1513</v>
          </cell>
          <cell r="U1782">
            <v>0.78900000000000003</v>
          </cell>
        </row>
        <row r="1783">
          <cell r="A1783" t="str">
            <v>CTHT_0060980</v>
          </cell>
          <cell r="B1783" t="str">
            <v>Uncharacterized protein</v>
          </cell>
          <cell r="C1783">
            <v>1176</v>
          </cell>
          <cell r="D1783">
            <v>-0.72393153780639097</v>
          </cell>
          <cell r="E1783">
            <v>-0.93198160967000399</v>
          </cell>
          <cell r="F1783">
            <v>0.20805007186361399</v>
          </cell>
          <cell r="G1783">
            <v>0.72393153780639097</v>
          </cell>
          <cell r="H1783">
            <v>1.6516769487119507</v>
          </cell>
          <cell r="I1783">
            <v>2.1607846469262199E-2</v>
          </cell>
          <cell r="J1783">
            <v>0.93198160967000399</v>
          </cell>
          <cell r="K1783">
            <v>1.9078947806134836</v>
          </cell>
          <cell r="L1783">
            <v>1.79178687225621E-3</v>
          </cell>
          <cell r="M1783">
            <v>-0.20805007186361399</v>
          </cell>
          <cell r="N1783">
            <v>-1.1551258750092408</v>
          </cell>
          <cell r="O1783">
            <v>0.55766726835480496</v>
          </cell>
          <cell r="P1783">
            <v>1782</v>
          </cell>
          <cell r="Q1783">
            <v>0.751</v>
          </cell>
          <cell r="R1783">
            <v>2376</v>
          </cell>
          <cell r="S1783">
            <v>0.66900000000000004</v>
          </cell>
          <cell r="T1783">
            <v>1502</v>
          </cell>
          <cell r="U1783">
            <v>0.79</v>
          </cell>
        </row>
        <row r="1784">
          <cell r="A1784" t="str">
            <v>CTHT_0029350</v>
          </cell>
          <cell r="B1784" t="str">
            <v>Putative pre-mRNA splicing protein</v>
          </cell>
          <cell r="C1784">
            <v>1065</v>
          </cell>
          <cell r="D1784">
            <v>0.35196262352628799</v>
          </cell>
          <cell r="E1784">
            <v>2.3424958235440601</v>
          </cell>
          <cell r="F1784">
            <v>-1.99053320001777</v>
          </cell>
          <cell r="G1784">
            <v>-0.35196262352628799</v>
          </cell>
          <cell r="H1784">
            <v>-1.2762957029006885</v>
          </cell>
          <cell r="I1784">
            <v>0.49778540061785698</v>
          </cell>
          <cell r="J1784">
            <v>-2.3424958235440601</v>
          </cell>
          <cell r="K1784">
            <v>-5.0717928557773364</v>
          </cell>
          <cell r="L1784">
            <v>6.1443852314734001E-8</v>
          </cell>
          <cell r="M1784">
            <v>1.99053320001777</v>
          </cell>
          <cell r="N1784">
            <v>3.973838385767861</v>
          </cell>
          <cell r="O1784">
            <v>7.51802511065103E-6</v>
          </cell>
          <cell r="P1784">
            <v>1783</v>
          </cell>
          <cell r="Q1784">
            <v>0.751</v>
          </cell>
          <cell r="R1784">
            <v>1220</v>
          </cell>
          <cell r="S1784">
            <v>0.83</v>
          </cell>
          <cell r="T1784">
            <v>3909</v>
          </cell>
          <cell r="U1784">
            <v>0.45500000000000002</v>
          </cell>
        </row>
        <row r="1785">
          <cell r="A1785" t="str">
            <v>CTHT_0021750</v>
          </cell>
          <cell r="B1785" t="str">
            <v>Uncharacterized protein</v>
          </cell>
          <cell r="C1785">
            <v>696</v>
          </cell>
          <cell r="D1785">
            <v>-0.250290076243047</v>
          </cell>
          <cell r="E1785">
            <v>0.41121348776587902</v>
          </cell>
          <cell r="F1785">
            <v>-0.66150356400892696</v>
          </cell>
          <cell r="G1785">
            <v>0.250290076243047</v>
          </cell>
          <cell r="H1785">
            <v>1.1894462476014529</v>
          </cell>
          <cell r="I1785">
            <v>0.60906350540699705</v>
          </cell>
          <cell r="J1785">
            <v>-0.41121348776587902</v>
          </cell>
          <cell r="K1785">
            <v>-1.3298038759297228</v>
          </cell>
          <cell r="L1785">
            <v>0.34041457621521498</v>
          </cell>
          <cell r="M1785">
            <v>0.66150356400892696</v>
          </cell>
          <cell r="N1785">
            <v>1.5817302302704779</v>
          </cell>
          <cell r="O1785">
            <v>0.132269720314525</v>
          </cell>
          <cell r="P1785">
            <v>1784</v>
          </cell>
          <cell r="Q1785">
            <v>0.751</v>
          </cell>
          <cell r="R1785">
            <v>1785</v>
          </cell>
          <cell r="S1785">
            <v>0.751</v>
          </cell>
          <cell r="T1785">
            <v>2328</v>
          </cell>
          <cell r="U1785">
            <v>0.67500000000000004</v>
          </cell>
        </row>
        <row r="1786">
          <cell r="A1786" t="str">
            <v>CTHT_0028660</v>
          </cell>
          <cell r="B1786" t="str">
            <v>Putative GTP-binding protein</v>
          </cell>
          <cell r="C1786">
            <v>1116</v>
          </cell>
          <cell r="D1786">
            <v>-1.6595321361509501</v>
          </cell>
          <cell r="E1786">
            <v>-2.3412053583228198</v>
          </cell>
          <cell r="F1786">
            <v>0.68167322217186599</v>
          </cell>
          <cell r="G1786">
            <v>1.6595321361509501</v>
          </cell>
          <cell r="H1786">
            <v>3.1591405767377569</v>
          </cell>
          <cell r="I1786">
            <v>6.8277473113835096E-4</v>
          </cell>
          <cell r="J1786">
            <v>2.3412053583228198</v>
          </cell>
          <cell r="K1786">
            <v>5.0672582550503327</v>
          </cell>
          <cell r="L1786">
            <v>5.1059213854763602E-7</v>
          </cell>
          <cell r="M1786">
            <v>-0.68167322217186599</v>
          </cell>
          <cell r="N1786">
            <v>-1.6039989775583061</v>
          </cell>
          <cell r="O1786">
            <v>0.194546206103973</v>
          </cell>
          <cell r="P1786">
            <v>1785</v>
          </cell>
          <cell r="Q1786">
            <v>0.751</v>
          </cell>
          <cell r="R1786">
            <v>3511</v>
          </cell>
          <cell r="S1786">
            <v>0.51100000000000001</v>
          </cell>
          <cell r="T1786">
            <v>1110</v>
          </cell>
          <cell r="U1786">
            <v>0.84499999999999997</v>
          </cell>
        </row>
        <row r="1787">
          <cell r="A1787" t="str">
            <v>CTHT_0050800</v>
          </cell>
          <cell r="B1787" t="str">
            <v>Putative lipid binding protein</v>
          </cell>
          <cell r="C1787">
            <v>2241</v>
          </cell>
          <cell r="D1787">
            <v>-2.4944816244454602</v>
          </cell>
          <cell r="E1787">
            <v>0.45055910226851098</v>
          </cell>
          <cell r="F1787">
            <v>-2.94504072671397</v>
          </cell>
          <cell r="G1787">
            <v>2.4944816244454602</v>
          </cell>
          <cell r="H1787">
            <v>5.6352578491368579</v>
          </cell>
          <cell r="I1787">
            <v>1.61186772835962E-10</v>
          </cell>
          <cell r="J1787">
            <v>-0.45055910226851098</v>
          </cell>
          <cell r="K1787">
            <v>-1.3665697548097706</v>
          </cell>
          <cell r="L1787">
            <v>0.27776322470445403</v>
          </cell>
          <cell r="M1787">
            <v>2.94504072671397</v>
          </cell>
          <cell r="N1787">
            <v>7.7009729371847842</v>
          </cell>
          <cell r="O1787">
            <v>2.29892321299188E-14</v>
          </cell>
          <cell r="P1787">
            <v>1786</v>
          </cell>
          <cell r="Q1787">
            <v>0.751</v>
          </cell>
          <cell r="R1787">
            <v>4498</v>
          </cell>
          <cell r="S1787">
            <v>0.373</v>
          </cell>
          <cell r="T1787">
            <v>5078</v>
          </cell>
          <cell r="U1787">
            <v>0.29199999999999998</v>
          </cell>
        </row>
        <row r="1788">
          <cell r="A1788" t="str">
            <v>CTHT_0041350</v>
          </cell>
          <cell r="B1788" t="str">
            <v>Uncharacterized protein</v>
          </cell>
          <cell r="C1788">
            <v>1389</v>
          </cell>
          <cell r="D1788">
            <v>0.72147609502266297</v>
          </cell>
          <cell r="E1788">
            <v>1.6396609570856699</v>
          </cell>
          <cell r="F1788">
            <v>-0.91818486206300598</v>
          </cell>
          <cell r="G1788">
            <v>-0.72147609502266297</v>
          </cell>
          <cell r="H1788">
            <v>-1.6488682131115868</v>
          </cell>
          <cell r="I1788">
            <v>2.8680640463411701E-3</v>
          </cell>
          <cell r="J1788">
            <v>-1.6396609570856699</v>
          </cell>
          <cell r="K1788">
            <v>-3.1159259692988686</v>
          </cell>
          <cell r="L1788">
            <v>5.4601170976486701E-13</v>
          </cell>
          <cell r="M1788">
            <v>0.91818486206300598</v>
          </cell>
          <cell r="N1788">
            <v>1.8897362108878235</v>
          </cell>
          <cell r="O1788">
            <v>1.09164233758717E-4</v>
          </cell>
          <cell r="P1788">
            <v>1787</v>
          </cell>
          <cell r="Q1788">
            <v>0.751</v>
          </cell>
          <cell r="R1788">
            <v>1054</v>
          </cell>
          <cell r="S1788">
            <v>0.85299999999999998</v>
          </cell>
          <cell r="T1788">
            <v>2644</v>
          </cell>
          <cell r="U1788">
            <v>0.63100000000000001</v>
          </cell>
        </row>
        <row r="1789">
          <cell r="A1789" t="str">
            <v>CTHT_0045630</v>
          </cell>
          <cell r="B1789" t="str">
            <v>Uncharacterized protein</v>
          </cell>
          <cell r="C1789">
            <v>1293</v>
          </cell>
          <cell r="D1789">
            <v>-1.1454537935426199</v>
          </cell>
          <cell r="E1789">
            <v>0.310533068388401</v>
          </cell>
          <cell r="F1789">
            <v>-1.4559868619310199</v>
          </cell>
          <cell r="G1789">
            <v>1.1454537935426199</v>
          </cell>
          <cell r="H1789">
            <v>2.2121570217289603</v>
          </cell>
          <cell r="I1789">
            <v>5.8328339564581297E-3</v>
          </cell>
          <cell r="J1789">
            <v>-0.310533068388401</v>
          </cell>
          <cell r="K1789">
            <v>-1.2401658501870629</v>
          </cell>
          <cell r="L1789">
            <v>0.47574045486508498</v>
          </cell>
          <cell r="M1789">
            <v>1.4559868619310199</v>
          </cell>
          <cell r="N1789">
            <v>2.7434415935997754</v>
          </cell>
          <cell r="O1789">
            <v>3.4403395462856499E-4</v>
          </cell>
          <cell r="P1789">
            <v>1788</v>
          </cell>
          <cell r="Q1789">
            <v>0.751</v>
          </cell>
          <cell r="R1789">
            <v>2912</v>
          </cell>
          <cell r="S1789">
            <v>0.59399999999999997</v>
          </cell>
          <cell r="T1789">
            <v>3327</v>
          </cell>
          <cell r="U1789">
            <v>0.53600000000000003</v>
          </cell>
        </row>
        <row r="1790">
          <cell r="A1790" t="str">
            <v>CTHT_0003090</v>
          </cell>
          <cell r="B1790" t="str">
            <v>Ribulose-phosphate 3-epimerase (EC 5.1.3.1)</v>
          </cell>
          <cell r="C1790">
            <v>759</v>
          </cell>
          <cell r="D1790">
            <v>-2.4931422495586801</v>
          </cell>
          <cell r="E1790">
            <v>-4.1556969900870699</v>
          </cell>
          <cell r="F1790">
            <v>1.66255474052839</v>
          </cell>
          <cell r="G1790">
            <v>2.4931422495586801</v>
          </cell>
          <cell r="H1790">
            <v>5.6300285940818844</v>
          </cell>
          <cell r="I1790">
            <v>2.14402199108062E-4</v>
          </cell>
          <cell r="J1790">
            <v>4.1556969900870699</v>
          </cell>
          <cell r="K1790">
            <v>17.823354572481463</v>
          </cell>
          <cell r="L1790">
            <v>8.6908617723614004E-11</v>
          </cell>
          <cell r="M1790">
            <v>-1.66255474052839</v>
          </cell>
          <cell r="N1790">
            <v>-3.1657662611548427</v>
          </cell>
          <cell r="O1790">
            <v>1.5713311446590699E-2</v>
          </cell>
          <cell r="P1790">
            <v>1789</v>
          </cell>
          <cell r="Q1790">
            <v>0.751</v>
          </cell>
          <cell r="R1790">
            <v>4675</v>
          </cell>
          <cell r="S1790">
            <v>0.34899999999999998</v>
          </cell>
          <cell r="T1790">
            <v>583</v>
          </cell>
          <cell r="U1790">
            <v>0.91800000000000004</v>
          </cell>
        </row>
        <row r="1791">
          <cell r="A1791" t="str">
            <v>CTHT_0032460</v>
          </cell>
          <cell r="B1791" t="str">
            <v>60S ribosomal protein L3-like protein</v>
          </cell>
          <cell r="C1791">
            <v>1338</v>
          </cell>
          <cell r="D1791">
            <v>-2.29946700223798</v>
          </cell>
          <cell r="E1791">
            <v>-3.6037211335336301</v>
          </cell>
          <cell r="F1791">
            <v>1.3042541312956499</v>
          </cell>
          <cell r="G1791">
            <v>2.29946700223798</v>
          </cell>
          <cell r="H1791">
            <v>4.9227586244132278</v>
          </cell>
          <cell r="I1791">
            <v>1.66092046130468E-12</v>
          </cell>
          <cell r="J1791">
            <v>3.6037211335336301</v>
          </cell>
          <cell r="K1791">
            <v>12.157048721213792</v>
          </cell>
          <cell r="L1791">
            <v>3.7079557955238998E-30</v>
          </cell>
          <cell r="M1791">
            <v>-1.3042541312956499</v>
          </cell>
          <cell r="N1791">
            <v>-2.4695601894685337</v>
          </cell>
          <cell r="O1791">
            <v>8.1320569440730803E-5</v>
          </cell>
          <cell r="P1791">
            <v>1790</v>
          </cell>
          <cell r="Q1791">
            <v>0.75</v>
          </cell>
          <cell r="R1791">
            <v>4415</v>
          </cell>
          <cell r="S1791">
            <v>0.38500000000000001</v>
          </cell>
          <cell r="T1791">
            <v>841</v>
          </cell>
          <cell r="U1791">
            <v>0.88300000000000001</v>
          </cell>
        </row>
        <row r="1792">
          <cell r="A1792" t="str">
            <v>CTHT_0007040</v>
          </cell>
          <cell r="B1792" t="str">
            <v>Uncharacterized protein</v>
          </cell>
          <cell r="C1792">
            <v>462</v>
          </cell>
          <cell r="D1792">
            <v>6.7569615607049299E-2</v>
          </cell>
          <cell r="E1792">
            <v>-0.70975608936115298</v>
          </cell>
          <cell r="F1792">
            <v>0.77732570496820197</v>
          </cell>
          <cell r="G1792">
            <v>-6.7569615607049299E-2</v>
          </cell>
          <cell r="H1792">
            <v>-1.0479498047800471</v>
          </cell>
          <cell r="I1792">
            <v>0.90804839478066002</v>
          </cell>
          <cell r="J1792">
            <v>0.70975608936115298</v>
          </cell>
          <cell r="K1792">
            <v>1.635527581680138</v>
          </cell>
          <cell r="L1792">
            <v>0.115689452659418</v>
          </cell>
          <cell r="M1792">
            <v>-0.77732570496820197</v>
          </cell>
          <cell r="N1792">
            <v>-1.7139508099340826</v>
          </cell>
          <cell r="O1792">
            <v>9.8609966601493307E-2</v>
          </cell>
          <cell r="P1792">
            <v>1791</v>
          </cell>
          <cell r="Q1792">
            <v>0.75</v>
          </cell>
          <cell r="R1792">
            <v>1562</v>
          </cell>
          <cell r="S1792">
            <v>0.78200000000000003</v>
          </cell>
          <cell r="T1792">
            <v>1061</v>
          </cell>
          <cell r="U1792">
            <v>0.85199999999999998</v>
          </cell>
        </row>
        <row r="1793">
          <cell r="A1793" t="str">
            <v>CTHT_0044410</v>
          </cell>
          <cell r="B1793" t="str">
            <v>Uncharacterized protein</v>
          </cell>
          <cell r="C1793">
            <v>1221</v>
          </cell>
          <cell r="D1793">
            <v>-1.4686502470971501</v>
          </cell>
          <cell r="E1793">
            <v>-0.92877130427177601</v>
          </cell>
          <cell r="F1793">
            <v>-0.53987894282537396</v>
          </cell>
          <cell r="G1793">
            <v>1.4686502470971501</v>
          </cell>
          <cell r="H1793">
            <v>2.7676283939546429</v>
          </cell>
          <cell r="I1793">
            <v>3.2474310108802603E-8</v>
          </cell>
          <cell r="J1793">
            <v>0.92877130427177601</v>
          </cell>
          <cell r="K1793">
            <v>1.9036540262217587</v>
          </cell>
          <cell r="L1793">
            <v>3.9993035862359003E-4</v>
          </cell>
          <cell r="M1793">
            <v>0.53987894282537396</v>
          </cell>
          <cell r="N1793">
            <v>1.4538505189662225</v>
          </cell>
          <cell r="O1793">
            <v>5.4767117251556398E-2</v>
          </cell>
          <cell r="P1793">
            <v>1792</v>
          </cell>
          <cell r="Q1793">
            <v>0.75</v>
          </cell>
          <cell r="R1793">
            <v>3287</v>
          </cell>
          <cell r="S1793">
            <v>0.54200000000000004</v>
          </cell>
          <cell r="T1793">
            <v>2238</v>
          </cell>
          <cell r="U1793">
            <v>0.68799999999999994</v>
          </cell>
        </row>
        <row r="1794">
          <cell r="A1794" t="str">
            <v>CTHT_0055710</v>
          </cell>
          <cell r="B1794" t="str">
            <v>Alpha,alpha-trehalose phosphate synthase subunit-like protein</v>
          </cell>
          <cell r="C1794">
            <v>2718</v>
          </cell>
          <cell r="D1794">
            <v>0.25274578314427398</v>
          </cell>
          <cell r="E1794">
            <v>-0.47314172701629398</v>
          </cell>
          <cell r="F1794">
            <v>0.72588751016056696</v>
          </cell>
          <cell r="G1794">
            <v>-0.25274578314427398</v>
          </cell>
          <cell r="H1794">
            <v>-1.1914726070486021</v>
          </cell>
          <cell r="I1794">
            <v>0.65623687937947695</v>
          </cell>
          <cell r="J1794">
            <v>0.47314172701629398</v>
          </cell>
          <cell r="K1794">
            <v>1.3881290789003282</v>
          </cell>
          <cell r="L1794">
            <v>0.34123657003593999</v>
          </cell>
          <cell r="M1794">
            <v>-0.72588751016056696</v>
          </cell>
          <cell r="N1794">
            <v>-1.6539177725573477</v>
          </cell>
          <cell r="O1794">
            <v>0.15443310683157499</v>
          </cell>
          <cell r="P1794">
            <v>1793</v>
          </cell>
          <cell r="Q1794">
            <v>0.75</v>
          </cell>
          <cell r="R1794">
            <v>1425</v>
          </cell>
          <cell r="S1794">
            <v>0.80100000000000005</v>
          </cell>
          <cell r="T1794">
            <v>1195</v>
          </cell>
          <cell r="U1794">
            <v>0.83299999999999996</v>
          </cell>
        </row>
        <row r="1795">
          <cell r="A1795" t="str">
            <v>CTHT_0048660</v>
          </cell>
          <cell r="B1795" t="str">
            <v>Uncharacterized protein</v>
          </cell>
          <cell r="C1795">
            <v>1479</v>
          </cell>
          <cell r="D1795">
            <v>1.3580440164700001</v>
          </cell>
          <cell r="E1795">
            <v>1.3328076381843299</v>
          </cell>
          <cell r="F1795">
            <v>2.52363782856652E-2</v>
          </cell>
          <cell r="G1795">
            <v>-1.3580440164700001</v>
          </cell>
          <cell r="H1795">
            <v>-2.5633740553931226</v>
          </cell>
          <cell r="I1795">
            <v>1.37970733189919E-5</v>
          </cell>
          <cell r="J1795">
            <v>-1.3328076381843299</v>
          </cell>
          <cell r="K1795">
            <v>-2.5189240766346348</v>
          </cell>
          <cell r="L1795">
            <v>1.0219657745889099E-5</v>
          </cell>
          <cell r="M1795">
            <v>-2.52363782856652E-2</v>
          </cell>
          <cell r="N1795">
            <v>-1.017646414662035</v>
          </cell>
          <cell r="O1795">
            <v>0.95236757011428197</v>
          </cell>
          <cell r="P1795">
            <v>1794</v>
          </cell>
          <cell r="Q1795">
            <v>0.75</v>
          </cell>
          <cell r="R1795">
            <v>699</v>
          </cell>
          <cell r="S1795">
            <v>0.90200000000000002</v>
          </cell>
          <cell r="T1795">
            <v>1676</v>
          </cell>
          <cell r="U1795">
            <v>0.76600000000000001</v>
          </cell>
        </row>
        <row r="1796">
          <cell r="A1796" t="str">
            <v>CTHT_0000630</v>
          </cell>
          <cell r="B1796" t="str">
            <v>Tryptophan synthase (EC 4.2.1.20)</v>
          </cell>
          <cell r="C1796">
            <v>2115</v>
          </cell>
          <cell r="D1796">
            <v>-1.91288223518044</v>
          </cell>
          <cell r="E1796">
            <v>-3.2819897803910099</v>
          </cell>
          <cell r="F1796">
            <v>1.3691075452105701</v>
          </cell>
          <cell r="G1796">
            <v>1.91288223518044</v>
          </cell>
          <cell r="H1796">
            <v>3.7656064653665258</v>
          </cell>
          <cell r="I1796">
            <v>1.8248523114709701E-4</v>
          </cell>
          <cell r="J1796">
            <v>3.2819897803910099</v>
          </cell>
          <cell r="K1796">
            <v>9.7269653623827477</v>
          </cell>
          <cell r="L1796">
            <v>1.42886599189266E-11</v>
          </cell>
          <cell r="M1796">
            <v>-1.3691075452105701</v>
          </cell>
          <cell r="N1796">
            <v>-2.5831072502782022</v>
          </cell>
          <cell r="O1796">
            <v>8.3557795342021294E-3</v>
          </cell>
          <cell r="P1796">
            <v>1795</v>
          </cell>
          <cell r="Q1796">
            <v>0.75</v>
          </cell>
          <cell r="R1796">
            <v>3888</v>
          </cell>
          <cell r="S1796">
            <v>0.45800000000000002</v>
          </cell>
          <cell r="T1796">
            <v>716</v>
          </cell>
          <cell r="U1796">
            <v>0.9</v>
          </cell>
        </row>
        <row r="1797">
          <cell r="A1797" t="str">
            <v>CTHT_0034970</v>
          </cell>
          <cell r="B1797" t="str">
            <v>Uncharacterized protein</v>
          </cell>
          <cell r="C1797">
            <v>1896</v>
          </cell>
          <cell r="D1797">
            <v>0.28517221803856502</v>
          </cell>
          <cell r="E1797">
            <v>0.25209836856972101</v>
          </cell>
          <cell r="F1797">
            <v>3.3073849468844597E-2</v>
          </cell>
          <cell r="G1797">
            <v>-0.28517221803856502</v>
          </cell>
          <cell r="H1797">
            <v>-1.2185557169722649</v>
          </cell>
          <cell r="I1797">
            <v>0.37634137194779099</v>
          </cell>
          <cell r="J1797">
            <v>-0.25209836856972101</v>
          </cell>
          <cell r="K1797">
            <v>-1.1909380493936745</v>
          </cell>
          <cell r="L1797">
            <v>0.40354019091925403</v>
          </cell>
          <cell r="M1797">
            <v>-3.3073849468844597E-2</v>
          </cell>
          <cell r="N1797">
            <v>-1.0231898439995697</v>
          </cell>
          <cell r="O1797">
            <v>0.93152703777250401</v>
          </cell>
          <cell r="P1797">
            <v>1796</v>
          </cell>
          <cell r="Q1797">
            <v>0.75</v>
          </cell>
          <cell r="R1797">
            <v>1382</v>
          </cell>
          <cell r="S1797">
            <v>0.80700000000000005</v>
          </cell>
          <cell r="T1797">
            <v>1668</v>
          </cell>
          <cell r="U1797">
            <v>0.76700000000000002</v>
          </cell>
        </row>
        <row r="1798">
          <cell r="A1798" t="str">
            <v>CTHT_0043890</v>
          </cell>
          <cell r="B1798" t="str">
            <v>Ubiquinone biosynthesis O-methyltransferase, mitochondrial (3-demethylubiquinol 3-O-methyltransferase) (EC 2.1.1.64) (Polyprenyldihydroxybenzoate methyltransferase) (EC 2.1.1.114)</v>
          </cell>
          <cell r="C1798">
            <v>933</v>
          </cell>
          <cell r="D1798">
            <v>-3.4767033365064401</v>
          </cell>
          <cell r="E1798">
            <v>-3.5071244620720798</v>
          </cell>
          <cell r="F1798">
            <v>3.042112556564E-2</v>
          </cell>
          <cell r="G1798">
            <v>3.4767033365064401</v>
          </cell>
          <cell r="H1798">
            <v>11.132481710754433</v>
          </cell>
          <cell r="I1798">
            <v>7.3093288599761492E-12</v>
          </cell>
          <cell r="J1798">
            <v>3.5071244620720798</v>
          </cell>
          <cell r="K1798">
            <v>11.369717174717994</v>
          </cell>
          <cell r="L1798">
            <v>1.685523847401E-12</v>
          </cell>
          <cell r="M1798">
            <v>-3.042112556564E-2</v>
          </cell>
          <cell r="N1798">
            <v>-1.0213102046899736</v>
          </cell>
          <cell r="O1798">
            <v>0.96675568218874597</v>
          </cell>
          <cell r="P1798">
            <v>1797</v>
          </cell>
          <cell r="Q1798">
            <v>0.749</v>
          </cell>
          <cell r="R1798">
            <v>5608</v>
          </cell>
          <cell r="S1798">
            <v>0.219</v>
          </cell>
          <cell r="T1798">
            <v>1673</v>
          </cell>
          <cell r="U1798">
            <v>0.76700000000000002</v>
          </cell>
        </row>
        <row r="1799">
          <cell r="A1799" t="str">
            <v>CTHT_0061860</v>
          </cell>
          <cell r="B1799" t="str">
            <v>GTPase activator-like protein</v>
          </cell>
          <cell r="C1799">
            <v>5205</v>
          </cell>
          <cell r="D1799">
            <v>-4.6436308889821303E-2</v>
          </cell>
          <cell r="E1799">
            <v>1.3639500121016701</v>
          </cell>
          <cell r="F1799">
            <v>-1.4103863209915</v>
          </cell>
          <cell r="G1799">
            <v>4.6436308889821303E-2</v>
          </cell>
          <cell r="H1799">
            <v>1.0327108071457338</v>
          </cell>
          <cell r="I1799">
            <v>0.93438375374881899</v>
          </cell>
          <cell r="J1799">
            <v>-1.3639500121016701</v>
          </cell>
          <cell r="K1799">
            <v>-2.5738893104419476</v>
          </cell>
          <cell r="L1799">
            <v>9.39854309797182E-4</v>
          </cell>
          <cell r="M1799">
            <v>1.4103863209915</v>
          </cell>
          <cell r="N1799">
            <v>2.6580833072902954</v>
          </cell>
          <cell r="O1799">
            <v>8.7586839589264302E-4</v>
          </cell>
          <cell r="P1799">
            <v>1798</v>
          </cell>
          <cell r="Q1799">
            <v>0.749</v>
          </cell>
          <cell r="R1799">
            <v>1665</v>
          </cell>
          <cell r="S1799">
            <v>0.76800000000000002</v>
          </cell>
          <cell r="T1799">
            <v>3332</v>
          </cell>
          <cell r="U1799">
            <v>0.53600000000000003</v>
          </cell>
        </row>
        <row r="1800">
          <cell r="A1800" t="str">
            <v>CTHT_0001030</v>
          </cell>
          <cell r="B1800" t="str">
            <v>Uncharacterized protein</v>
          </cell>
          <cell r="C1800">
            <v>636</v>
          </cell>
          <cell r="D1800">
            <v>-0.15828230061343401</v>
          </cell>
          <cell r="E1800">
            <v>0.26251275919487399</v>
          </cell>
          <cell r="F1800">
            <v>-0.420795059808308</v>
          </cell>
          <cell r="G1800">
            <v>0.15828230061343401</v>
          </cell>
          <cell r="H1800">
            <v>1.1159576669540112</v>
          </cell>
          <cell r="I1800">
            <v>0.53144333760469697</v>
          </cell>
          <cell r="J1800">
            <v>-0.26251275919487399</v>
          </cell>
          <cell r="K1800">
            <v>-1.1995661849572727</v>
          </cell>
          <cell r="L1800">
            <v>0.241241363637161</v>
          </cell>
          <cell r="M1800">
            <v>0.420795059808308</v>
          </cell>
          <cell r="N1800">
            <v>1.3386650811218421</v>
          </cell>
          <cell r="O1800">
            <v>6.4122106949184604E-2</v>
          </cell>
          <cell r="P1800">
            <v>1799</v>
          </cell>
          <cell r="Q1800">
            <v>0.749</v>
          </cell>
          <cell r="R1800">
            <v>1750</v>
          </cell>
          <cell r="S1800">
            <v>0.75600000000000001</v>
          </cell>
          <cell r="T1800">
            <v>2081</v>
          </cell>
          <cell r="U1800">
            <v>0.71</v>
          </cell>
        </row>
        <row r="1801">
          <cell r="A1801" t="str">
            <v>CTHT_0045850</v>
          </cell>
          <cell r="B1801" t="str">
            <v>Uncharacterized protein</v>
          </cell>
          <cell r="C1801">
            <v>3153</v>
          </cell>
          <cell r="D1801">
            <v>7.4789735837202803E-2</v>
          </cell>
          <cell r="E1801">
            <v>3.5857811077511701</v>
          </cell>
          <cell r="F1801">
            <v>-3.51099137191397</v>
          </cell>
          <cell r="G1801">
            <v>-7.4789735837202803E-2</v>
          </cell>
          <cell r="H1801">
            <v>-1.0532075260786204</v>
          </cell>
          <cell r="I1801">
            <v>0.89694565870311804</v>
          </cell>
          <cell r="J1801">
            <v>-3.5857811077511701</v>
          </cell>
          <cell r="K1801">
            <v>-12.006810913983255</v>
          </cell>
          <cell r="L1801">
            <v>2.1356663306615499E-17</v>
          </cell>
          <cell r="M1801">
            <v>3.51099137191397</v>
          </cell>
          <cell r="N1801">
            <v>11.400232733512567</v>
          </cell>
          <cell r="O1801">
            <v>2.7311765784984898E-16</v>
          </cell>
          <cell r="P1801">
            <v>1800</v>
          </cell>
          <cell r="Q1801">
            <v>0.749</v>
          </cell>
          <cell r="R1801">
            <v>1482</v>
          </cell>
          <cell r="S1801">
            <v>0.79300000000000004</v>
          </cell>
          <cell r="T1801">
            <v>5577</v>
          </cell>
          <cell r="U1801">
            <v>0.223</v>
          </cell>
        </row>
        <row r="1802">
          <cell r="A1802" t="str">
            <v>CTHT_0020900</v>
          </cell>
          <cell r="B1802" t="str">
            <v>Uncharacterized protein</v>
          </cell>
          <cell r="C1802">
            <v>1632</v>
          </cell>
          <cell r="D1802">
            <v>0.214711649596528</v>
          </cell>
          <cell r="E1802">
            <v>1.1383263937111401</v>
          </cell>
          <cell r="F1802">
            <v>-0.92361474411460998</v>
          </cell>
          <cell r="G1802">
            <v>-0.214711649596528</v>
          </cell>
          <cell r="H1802">
            <v>-1.1604719485228137</v>
          </cell>
          <cell r="I1802">
            <v>0.66253962427049595</v>
          </cell>
          <cell r="J1802">
            <v>-1.1383263937111401</v>
          </cell>
          <cell r="K1802">
            <v>-2.2012551719080378</v>
          </cell>
          <cell r="L1802">
            <v>4.83164470648835E-3</v>
          </cell>
          <cell r="M1802">
            <v>0.92361474411460998</v>
          </cell>
          <cell r="N1802">
            <v>1.896862026445407</v>
          </cell>
          <cell r="O1802">
            <v>2.9982722128255999E-2</v>
          </cell>
          <cell r="P1802">
            <v>1801</v>
          </cell>
          <cell r="Q1802">
            <v>0.749</v>
          </cell>
          <cell r="R1802">
            <v>1362</v>
          </cell>
          <cell r="S1802">
            <v>0.81</v>
          </cell>
          <cell r="T1802">
            <v>2566</v>
          </cell>
          <cell r="U1802">
            <v>0.64200000000000002</v>
          </cell>
        </row>
        <row r="1803">
          <cell r="A1803" t="str">
            <v>CTHT_0005760</v>
          </cell>
          <cell r="B1803" t="str">
            <v>Small nuclear ribonucleoprotein F-like protein</v>
          </cell>
          <cell r="C1803">
            <v>285</v>
          </cell>
          <cell r="D1803">
            <v>-1.2973877357449899</v>
          </cell>
          <cell r="E1803">
            <v>-2.4781731683836701</v>
          </cell>
          <cell r="F1803">
            <v>1.18078543263868</v>
          </cell>
          <cell r="G1803">
            <v>1.2973877357449899</v>
          </cell>
          <cell r="H1803">
            <v>2.4578344346492296</v>
          </cell>
          <cell r="I1803">
            <v>5.0343260379291795E-4</v>
          </cell>
          <cell r="J1803">
            <v>2.4781731683836701</v>
          </cell>
          <cell r="K1803">
            <v>5.571914686016477</v>
          </cell>
          <cell r="L1803">
            <v>1.9479077530981499E-12</v>
          </cell>
          <cell r="M1803">
            <v>-1.18078543263868</v>
          </cell>
          <cell r="N1803">
            <v>-2.2670016366711345</v>
          </cell>
          <cell r="O1803">
            <v>1.40094370681009E-3</v>
          </cell>
          <cell r="P1803">
            <v>1802</v>
          </cell>
          <cell r="Q1803">
            <v>0.749</v>
          </cell>
          <cell r="R1803">
            <v>3127</v>
          </cell>
          <cell r="S1803">
            <v>0.56399999999999995</v>
          </cell>
          <cell r="T1803">
            <v>874</v>
          </cell>
          <cell r="U1803">
            <v>0.878</v>
          </cell>
        </row>
        <row r="1804">
          <cell r="A1804" t="str">
            <v>CTHT_0050300</v>
          </cell>
          <cell r="B1804" t="str">
            <v>Uncharacterized protein</v>
          </cell>
          <cell r="C1804">
            <v>1392</v>
          </cell>
          <cell r="D1804">
            <v>-1.73816273359475</v>
          </cell>
          <cell r="E1804">
            <v>-3.10718054123556</v>
          </cell>
          <cell r="F1804">
            <v>1.3690178076408099</v>
          </cell>
          <cell r="G1804">
            <v>1.73816273359475</v>
          </cell>
          <cell r="H1804">
            <v>3.3361004606459015</v>
          </cell>
          <cell r="I1804">
            <v>7.7970366909550008E-6</v>
          </cell>
          <cell r="J1804">
            <v>3.10718054123556</v>
          </cell>
          <cell r="K1804">
            <v>8.6169692838148855</v>
          </cell>
          <cell r="L1804">
            <v>4.9375268203202502E-17</v>
          </cell>
          <cell r="M1804">
            <v>-1.3690178076408099</v>
          </cell>
          <cell r="N1804">
            <v>-2.5829465825338356</v>
          </cell>
          <cell r="O1804">
            <v>4.3534366056989E-4</v>
          </cell>
          <cell r="P1804">
            <v>1803</v>
          </cell>
          <cell r="Q1804">
            <v>0.749</v>
          </cell>
          <cell r="R1804">
            <v>3742</v>
          </cell>
          <cell r="S1804">
            <v>0.47899999999999998</v>
          </cell>
          <cell r="T1804">
            <v>806</v>
          </cell>
          <cell r="U1804">
            <v>0.88700000000000001</v>
          </cell>
        </row>
        <row r="1805">
          <cell r="A1805" t="str">
            <v>CTHT_0021370</v>
          </cell>
          <cell r="B1805" t="str">
            <v>Aminopeptidase-like protein</v>
          </cell>
          <cell r="C1805">
            <v>1401</v>
          </cell>
          <cell r="D1805">
            <v>0.64053606942724495</v>
          </cell>
          <cell r="E1805">
            <v>0.199485503923785</v>
          </cell>
          <cell r="F1805">
            <v>0.441050565503459</v>
          </cell>
          <cell r="G1805">
            <v>-0.64053606942724495</v>
          </cell>
          <cell r="H1805">
            <v>-1.5589083030882105</v>
          </cell>
          <cell r="I1805">
            <v>0.18903385410252399</v>
          </cell>
          <cell r="J1805">
            <v>-0.199485503923785</v>
          </cell>
          <cell r="K1805">
            <v>-1.148288777497714</v>
          </cell>
          <cell r="L1805">
            <v>0.689010383492483</v>
          </cell>
          <cell r="M1805">
            <v>-0.441050565503459</v>
          </cell>
          <cell r="N1805">
            <v>-1.3575925617642055</v>
          </cell>
          <cell r="O1805">
            <v>0.38264620367739799</v>
          </cell>
          <cell r="P1805">
            <v>1804</v>
          </cell>
          <cell r="Q1805">
            <v>0.748</v>
          </cell>
          <cell r="R1805">
            <v>1144</v>
          </cell>
          <cell r="S1805">
            <v>0.84</v>
          </cell>
          <cell r="T1805">
            <v>1367</v>
          </cell>
          <cell r="U1805">
            <v>0.80900000000000005</v>
          </cell>
        </row>
        <row r="1806">
          <cell r="A1806" t="str">
            <v>CTHT_0025180</v>
          </cell>
          <cell r="B1806" t="str">
            <v>Uncharacterized protein</v>
          </cell>
          <cell r="C1806">
            <v>2391</v>
          </cell>
          <cell r="D1806">
            <v>0.60107768486461799</v>
          </cell>
          <cell r="E1806">
            <v>1.7336948443123199</v>
          </cell>
          <cell r="F1806">
            <v>-1.1326171594477099</v>
          </cell>
          <cell r="G1806">
            <v>-0.60107768486461799</v>
          </cell>
          <cell r="H1806">
            <v>-1.5168492210235101</v>
          </cell>
          <cell r="I1806">
            <v>1.4692036269409899E-2</v>
          </cell>
          <cell r="J1806">
            <v>-1.7336948443123199</v>
          </cell>
          <cell r="K1806">
            <v>-3.3257848563857162</v>
          </cell>
          <cell r="L1806">
            <v>2.9718916086261099E-14</v>
          </cell>
          <cell r="M1806">
            <v>1.1326171594477099</v>
          </cell>
          <cell r="N1806">
            <v>2.1925612712789118</v>
          </cell>
          <cell r="O1806">
            <v>1.5383955484871999E-6</v>
          </cell>
          <cell r="P1806">
            <v>1805</v>
          </cell>
          <cell r="Q1806">
            <v>0.748</v>
          </cell>
          <cell r="R1806">
            <v>1160</v>
          </cell>
          <cell r="S1806">
            <v>0.83799999999999997</v>
          </cell>
          <cell r="T1806">
            <v>2945</v>
          </cell>
          <cell r="U1806">
            <v>0.59</v>
          </cell>
        </row>
        <row r="1807">
          <cell r="A1807" t="str">
            <v>CTHT_0052760</v>
          </cell>
          <cell r="B1807" t="str">
            <v>Phosphoacetylglucosamine mutase (PAGM) (EC 5.4.2.3) (Acetylglucosamine phosphomutase) (N-acetylglucosamine-phosphate mutase)</v>
          </cell>
          <cell r="C1807">
            <v>1857</v>
          </cell>
          <cell r="D1807">
            <v>-0.64179800399020404</v>
          </cell>
          <cell r="E1807">
            <v>-0.80433886289203504</v>
          </cell>
          <cell r="F1807">
            <v>0.16254085890183001</v>
          </cell>
          <cell r="G1807">
            <v>0.64179800399020404</v>
          </cell>
          <cell r="H1807">
            <v>1.5602724866766311</v>
          </cell>
          <cell r="I1807">
            <v>3.8534156023453198E-2</v>
          </cell>
          <cell r="J1807">
            <v>0.80433886289203504</v>
          </cell>
          <cell r="K1807">
            <v>1.7463453189323972</v>
          </cell>
          <cell r="L1807">
            <v>6.0700647036926797E-3</v>
          </cell>
          <cell r="M1807">
            <v>-0.16254085890183001</v>
          </cell>
          <cell r="N1807">
            <v>-1.1192566259064778</v>
          </cell>
          <cell r="O1807">
            <v>0.64554959821937097</v>
          </cell>
          <cell r="P1807">
            <v>1806</v>
          </cell>
          <cell r="Q1807">
            <v>0.748</v>
          </cell>
          <cell r="R1807">
            <v>2329</v>
          </cell>
          <cell r="S1807">
            <v>0.67500000000000004</v>
          </cell>
          <cell r="T1807">
            <v>1587</v>
          </cell>
          <cell r="U1807">
            <v>0.77900000000000003</v>
          </cell>
        </row>
        <row r="1808">
          <cell r="A1808" t="str">
            <v>CTHT_0033080</v>
          </cell>
          <cell r="B1808" t="str">
            <v>ATP-dependent RNA helicase, mitochondrial-like protein</v>
          </cell>
          <cell r="C1808">
            <v>1899</v>
          </cell>
          <cell r="D1808">
            <v>-2.5414432090543899</v>
          </cell>
          <cell r="E1808">
            <v>-3.9244747200566898</v>
          </cell>
          <cell r="F1808">
            <v>1.3830315110022999</v>
          </cell>
          <cell r="G1808">
            <v>2.5414432090543899</v>
          </cell>
          <cell r="H1808">
            <v>5.8217109424647244</v>
          </cell>
          <cell r="I1808">
            <v>5.0464778867942699E-15</v>
          </cell>
          <cell r="J1808">
            <v>3.9244747200566898</v>
          </cell>
          <cell r="K1808">
            <v>15.183944510454342</v>
          </cell>
          <cell r="L1808">
            <v>2.0906529455991201E-35</v>
          </cell>
          <cell r="M1808">
            <v>-1.3830315110022999</v>
          </cell>
          <cell r="N1808">
            <v>-2.6081584366718751</v>
          </cell>
          <cell r="O1808">
            <v>2.87587665041076E-5</v>
          </cell>
          <cell r="P1808">
            <v>1807</v>
          </cell>
          <cell r="Q1808">
            <v>0.748</v>
          </cell>
          <cell r="R1808">
            <v>4750</v>
          </cell>
          <cell r="S1808">
            <v>0.33800000000000002</v>
          </cell>
          <cell r="T1808">
            <v>828</v>
          </cell>
          <cell r="U1808">
            <v>0.88400000000000001</v>
          </cell>
        </row>
        <row r="1809">
          <cell r="A1809" t="str">
            <v>CTHT_0012120</v>
          </cell>
          <cell r="B1809" t="str">
            <v>Uncharacterized protein</v>
          </cell>
          <cell r="C1809">
            <v>1023</v>
          </cell>
          <cell r="D1809">
            <v>0.847011136496162</v>
          </cell>
          <cell r="E1809">
            <v>0.81453708911650802</v>
          </cell>
          <cell r="F1809">
            <v>3.2474047379654099E-2</v>
          </cell>
          <cell r="G1809">
            <v>-0.847011136496162</v>
          </cell>
          <cell r="H1809">
            <v>-1.7987705093668394</v>
          </cell>
          <cell r="I1809">
            <v>8.7010758972201304E-4</v>
          </cell>
          <cell r="J1809">
            <v>-0.81453708911650802</v>
          </cell>
          <cell r="K1809">
            <v>-1.758733744540077</v>
          </cell>
          <cell r="L1809">
            <v>9.2176419568434204E-4</v>
          </cell>
          <cell r="M1809">
            <v>-3.2474047379654099E-2</v>
          </cell>
          <cell r="N1809">
            <v>-1.0227645400851921</v>
          </cell>
          <cell r="O1809">
            <v>0.92452508929462796</v>
          </cell>
          <cell r="P1809">
            <v>1808</v>
          </cell>
          <cell r="Q1809">
            <v>0.748</v>
          </cell>
          <cell r="R1809">
            <v>1026</v>
          </cell>
          <cell r="S1809">
            <v>0.85699999999999998</v>
          </cell>
          <cell r="T1809">
            <v>1720</v>
          </cell>
          <cell r="U1809">
            <v>0.76</v>
          </cell>
        </row>
        <row r="1810">
          <cell r="A1810" t="str">
            <v>CTHT_0060040</v>
          </cell>
          <cell r="B1810" t="str">
            <v>Uncharacterized protein</v>
          </cell>
          <cell r="C1810">
            <v>1335</v>
          </cell>
          <cell r="D1810">
            <v>-0.418601061269682</v>
          </cell>
          <cell r="E1810">
            <v>0.72915305538016995</v>
          </cell>
          <cell r="F1810">
            <v>-1.1477541166498499</v>
          </cell>
          <cell r="G1810">
            <v>0.418601061269682</v>
          </cell>
          <cell r="H1810">
            <v>1.3366308347869236</v>
          </cell>
          <cell r="I1810">
            <v>0.28571205114852499</v>
          </cell>
          <cell r="J1810">
            <v>-0.72915305538016995</v>
          </cell>
          <cell r="K1810">
            <v>-1.6576656612406555</v>
          </cell>
          <cell r="L1810">
            <v>3.95490166780278E-2</v>
          </cell>
          <cell r="M1810">
            <v>1.1477541166498499</v>
          </cell>
          <cell r="N1810">
            <v>2.2156870365817118</v>
          </cell>
          <cell r="O1810">
            <v>1.26883432732105E-3</v>
          </cell>
          <cell r="P1810">
            <v>1809</v>
          </cell>
          <cell r="Q1810">
            <v>0.748</v>
          </cell>
          <cell r="R1810">
            <v>2042</v>
          </cell>
          <cell r="S1810">
            <v>0.71499999999999997</v>
          </cell>
          <cell r="T1810">
            <v>3010</v>
          </cell>
          <cell r="U1810">
            <v>0.57999999999999996</v>
          </cell>
        </row>
        <row r="1811">
          <cell r="A1811" t="str">
            <v>CTHT_0068960</v>
          </cell>
          <cell r="B1811" t="str">
            <v>Uncharacterized protein</v>
          </cell>
          <cell r="C1811">
            <v>1215</v>
          </cell>
          <cell r="D1811">
            <v>-2.4171298178040601</v>
          </cell>
          <cell r="E1811">
            <v>-2.07047861322879</v>
          </cell>
          <cell r="F1811">
            <v>-0.34665120457527199</v>
          </cell>
          <cell r="G1811">
            <v>2.4171298178040601</v>
          </cell>
          <cell r="H1811">
            <v>5.3410737965760582</v>
          </cell>
          <cell r="I1811">
            <v>2.0380008679686499E-4</v>
          </cell>
          <cell r="J1811">
            <v>2.07047861322879</v>
          </cell>
          <cell r="K1811">
            <v>4.2002599371388865</v>
          </cell>
          <cell r="L1811">
            <v>1.0650848011655499E-3</v>
          </cell>
          <cell r="M1811">
            <v>0.34665120457527199</v>
          </cell>
          <cell r="N1811">
            <v>1.2716055378739901</v>
          </cell>
          <cell r="O1811">
            <v>0.65207616464118101</v>
          </cell>
          <cell r="P1811">
            <v>1810</v>
          </cell>
          <cell r="Q1811">
            <v>0.748</v>
          </cell>
          <cell r="R1811">
            <v>4406</v>
          </cell>
          <cell r="S1811">
            <v>0.38600000000000001</v>
          </cell>
          <cell r="T1811">
            <v>1787</v>
          </cell>
          <cell r="U1811">
            <v>0.751</v>
          </cell>
        </row>
        <row r="1812">
          <cell r="A1812" t="str">
            <v>CTHT_0006680</v>
          </cell>
          <cell r="B1812" t="str">
            <v>Uncharacterized protein</v>
          </cell>
          <cell r="C1812">
            <v>963</v>
          </cell>
          <cell r="D1812">
            <v>1.3166168537076799</v>
          </cell>
          <cell r="E1812">
            <v>1.71789282369667</v>
          </cell>
          <cell r="F1812">
            <v>-0.40127596998899101</v>
          </cell>
          <cell r="G1812">
            <v>-1.3166168537076799</v>
          </cell>
          <cell r="H1812">
            <v>-2.4908132411504731</v>
          </cell>
          <cell r="I1812">
            <v>0.20991291471566301</v>
          </cell>
          <cell r="J1812">
            <v>-1.71789282369667</v>
          </cell>
          <cell r="K1812">
            <v>-3.2895558881113125</v>
          </cell>
          <cell r="L1812">
            <v>7.74360553649278E-2</v>
          </cell>
          <cell r="M1812">
            <v>0.40127596998899101</v>
          </cell>
          <cell r="N1812">
            <v>1.3206754459808128</v>
          </cell>
          <cell r="O1812">
            <v>0.73094591853306601</v>
          </cell>
          <cell r="P1812">
            <v>1811</v>
          </cell>
          <cell r="Q1812">
            <v>0.747</v>
          </cell>
          <cell r="R1812">
            <v>670</v>
          </cell>
          <cell r="S1812">
            <v>0.90600000000000003</v>
          </cell>
          <cell r="T1812">
            <v>2483</v>
          </cell>
          <cell r="U1812">
            <v>0.65400000000000003</v>
          </cell>
        </row>
        <row r="1813">
          <cell r="A1813" t="str">
            <v>CTHT_0059340</v>
          </cell>
          <cell r="B1813" t="str">
            <v>Uncharacterized protein</v>
          </cell>
          <cell r="C1813">
            <v>1338</v>
          </cell>
          <cell r="D1813">
            <v>-1.88051019922077</v>
          </cell>
          <cell r="E1813">
            <v>-3.1519770080138301</v>
          </cell>
          <cell r="F1813">
            <v>1.2714668087930601</v>
          </cell>
          <cell r="G1813">
            <v>1.88051019922077</v>
          </cell>
          <cell r="H1813">
            <v>3.6820525049329587</v>
          </cell>
          <cell r="I1813">
            <v>3.7610370495583701E-8</v>
          </cell>
          <cell r="J1813">
            <v>3.1519770080138301</v>
          </cell>
          <cell r="K1813">
            <v>8.8887281699587319</v>
          </cell>
          <cell r="L1813">
            <v>7.2853423156749299E-22</v>
          </cell>
          <cell r="M1813">
            <v>-1.2714668087930601</v>
          </cell>
          <cell r="N1813">
            <v>-2.414068826571655</v>
          </cell>
          <cell r="O1813">
            <v>2.2488504495808299E-4</v>
          </cell>
          <cell r="P1813">
            <v>1812</v>
          </cell>
          <cell r="Q1813">
            <v>0.747</v>
          </cell>
          <cell r="R1813">
            <v>3760</v>
          </cell>
          <cell r="S1813">
            <v>0.47599999999999998</v>
          </cell>
          <cell r="T1813">
            <v>779</v>
          </cell>
          <cell r="U1813">
            <v>0.89100000000000001</v>
          </cell>
        </row>
        <row r="1814">
          <cell r="A1814" t="str">
            <v>CTHT_0020670</v>
          </cell>
          <cell r="B1814" t="str">
            <v>Alpha-1,3-glucan synthase-like protein</v>
          </cell>
          <cell r="C1814">
            <v>7119</v>
          </cell>
          <cell r="D1814">
            <v>1.1911222491350699</v>
          </cell>
          <cell r="E1814">
            <v>1.0334717975065</v>
          </cell>
          <cell r="F1814">
            <v>0.157650451628574</v>
          </cell>
          <cell r="G1814">
            <v>-1.1911222491350699</v>
          </cell>
          <cell r="H1814">
            <v>-2.2833028854785322</v>
          </cell>
          <cell r="I1814">
            <v>5.1834740642516496E-4</v>
          </cell>
          <cell r="J1814">
            <v>-1.0334717975065</v>
          </cell>
          <cell r="K1814">
            <v>-2.0469442321907501</v>
          </cell>
          <cell r="L1814">
            <v>1.9412341639769E-3</v>
          </cell>
          <cell r="M1814">
            <v>-0.157650451628574</v>
          </cell>
          <cell r="N1814">
            <v>-1.1154690243001026</v>
          </cell>
          <cell r="O1814">
            <v>0.70161973092802299</v>
          </cell>
          <cell r="P1814">
            <v>1813</v>
          </cell>
          <cell r="Q1814">
            <v>0.747</v>
          </cell>
          <cell r="R1814">
            <v>805</v>
          </cell>
          <cell r="S1814">
            <v>0.88800000000000001</v>
          </cell>
          <cell r="T1814">
            <v>1575</v>
          </cell>
          <cell r="U1814">
            <v>0.78</v>
          </cell>
        </row>
        <row r="1815">
          <cell r="A1815" t="str">
            <v>CTHT_0007140</v>
          </cell>
          <cell r="B1815" t="str">
            <v>Uncharacterized protein</v>
          </cell>
          <cell r="C1815">
            <v>1077</v>
          </cell>
          <cell r="D1815">
            <v>-0.29481865846413202</v>
          </cell>
          <cell r="E1815">
            <v>0.39549624437661501</v>
          </cell>
          <cell r="F1815">
            <v>-0.69031490284074704</v>
          </cell>
          <cell r="G1815">
            <v>0.29481865846413202</v>
          </cell>
          <cell r="H1815">
            <v>1.2267307719522003</v>
          </cell>
          <cell r="I1815">
            <v>0.21146921476852401</v>
          </cell>
          <cell r="J1815">
            <v>-0.39549624437661501</v>
          </cell>
          <cell r="K1815">
            <v>-1.3153951393778693</v>
          </cell>
          <cell r="L1815">
            <v>7.02658320371298E-2</v>
          </cell>
          <cell r="M1815">
            <v>0.69031490284074704</v>
          </cell>
          <cell r="N1815">
            <v>1.6136356947511856</v>
          </cell>
          <cell r="O1815">
            <v>1.56696195585694E-3</v>
          </cell>
          <cell r="P1815">
            <v>1814</v>
          </cell>
          <cell r="Q1815">
            <v>0.747</v>
          </cell>
          <cell r="R1815">
            <v>1879</v>
          </cell>
          <cell r="S1815">
            <v>0.73799999999999999</v>
          </cell>
          <cell r="T1815">
            <v>2409</v>
          </cell>
          <cell r="U1815">
            <v>0.66400000000000003</v>
          </cell>
        </row>
        <row r="1816">
          <cell r="A1816" t="str">
            <v>CTHT_0003390</v>
          </cell>
          <cell r="B1816" t="str">
            <v>Uncharacterized protein</v>
          </cell>
          <cell r="C1816">
            <v>1893</v>
          </cell>
          <cell r="D1816">
            <v>2.7373266710449502</v>
          </cell>
          <cell r="E1816">
            <v>3.6452702525529199</v>
          </cell>
          <cell r="F1816">
            <v>-0.90794358150796906</v>
          </cell>
          <cell r="G1816">
            <v>-2.7373266710449502</v>
          </cell>
          <cell r="H1816">
            <v>-6.6683354049531607</v>
          </cell>
          <cell r="I1816">
            <v>1.8700027452853899E-12</v>
          </cell>
          <cell r="J1816">
            <v>-3.6452702525529199</v>
          </cell>
          <cell r="K1816">
            <v>-12.512257926692316</v>
          </cell>
          <cell r="L1816">
            <v>5.5871082665942102E-22</v>
          </cell>
          <cell r="M1816">
            <v>0.90794358150796906</v>
          </cell>
          <cell r="N1816">
            <v>1.8763690136819386</v>
          </cell>
          <cell r="O1816">
            <v>2.80521421262768E-2</v>
          </cell>
          <cell r="P1816">
            <v>1815</v>
          </cell>
          <cell r="Q1816">
            <v>0.747</v>
          </cell>
          <cell r="R1816">
            <v>286</v>
          </cell>
          <cell r="S1816">
            <v>0.96</v>
          </cell>
          <cell r="T1816">
            <v>2551</v>
          </cell>
          <cell r="U1816">
            <v>0.64400000000000002</v>
          </cell>
        </row>
        <row r="1817">
          <cell r="A1817" t="str">
            <v>CTHT_0054120</v>
          </cell>
          <cell r="B1817" t="str">
            <v>Uncharacterized protein</v>
          </cell>
          <cell r="C1817">
            <v>1011</v>
          </cell>
          <cell r="D1817">
            <v>-1.4104072749968199</v>
          </cell>
          <cell r="E1817">
            <v>-2.4133945636855199</v>
          </cell>
          <cell r="F1817">
            <v>1.0029872886887099</v>
          </cell>
          <cell r="G1817">
            <v>1.4104072749968199</v>
          </cell>
          <cell r="H1817">
            <v>2.658121914130041</v>
          </cell>
          <cell r="I1817">
            <v>4.2272806587902498E-4</v>
          </cell>
          <cell r="J1817">
            <v>2.4133945636855199</v>
          </cell>
          <cell r="K1817">
            <v>5.3272632107089963</v>
          </cell>
          <cell r="L1817">
            <v>2.1158077264074399E-10</v>
          </cell>
          <cell r="M1817">
            <v>-1.0029872886887099</v>
          </cell>
          <cell r="N1817">
            <v>-2.0041455519366416</v>
          </cell>
          <cell r="O1817">
            <v>1.38048278730686E-2</v>
          </cell>
          <cell r="P1817">
            <v>1816</v>
          </cell>
          <cell r="Q1817">
            <v>0.747</v>
          </cell>
          <cell r="R1817">
            <v>3331</v>
          </cell>
          <cell r="S1817">
            <v>0.53600000000000003</v>
          </cell>
          <cell r="T1817">
            <v>1010</v>
          </cell>
          <cell r="U1817">
            <v>0.85899999999999999</v>
          </cell>
        </row>
        <row r="1818">
          <cell r="A1818" t="str">
            <v>CTHT_0055180</v>
          </cell>
          <cell r="B1818" t="str">
            <v>Uncharacterized protein</v>
          </cell>
          <cell r="C1818">
            <v>1458</v>
          </cell>
          <cell r="D1818">
            <v>-0.295849438034823</v>
          </cell>
          <cell r="E1818">
            <v>0.342628182603404</v>
          </cell>
          <cell r="F1818">
            <v>-0.63847762063822699</v>
          </cell>
          <cell r="G1818">
            <v>0.295849438034823</v>
          </cell>
          <cell r="H1818">
            <v>1.2276075621382825</v>
          </cell>
          <cell r="I1818">
            <v>0.44165409171540299</v>
          </cell>
          <cell r="J1818">
            <v>-0.342628182603404</v>
          </cell>
          <cell r="K1818">
            <v>-1.2680645463131588</v>
          </cell>
          <cell r="L1818">
            <v>0.331890333897707</v>
          </cell>
          <cell r="M1818">
            <v>0.63847762063822699</v>
          </cell>
          <cell r="N1818">
            <v>1.5566856263334843</v>
          </cell>
          <cell r="O1818">
            <v>7.1314793687801595E-2</v>
          </cell>
          <cell r="P1818">
            <v>1817</v>
          </cell>
          <cell r="Q1818">
            <v>0.747</v>
          </cell>
          <cell r="R1818">
            <v>1958</v>
          </cell>
          <cell r="S1818">
            <v>0.72699999999999998</v>
          </cell>
          <cell r="T1818">
            <v>2473</v>
          </cell>
          <cell r="U1818">
            <v>0.65500000000000003</v>
          </cell>
        </row>
        <row r="1819">
          <cell r="A1819" t="str">
            <v>CTHT_0061200</v>
          </cell>
          <cell r="B1819" t="str">
            <v>Mitochondrial import inner membrane translocase subunit tim22-like protein</v>
          </cell>
          <cell r="C1819">
            <v>609</v>
          </cell>
          <cell r="D1819">
            <v>-0.75018123840008399</v>
          </cell>
          <cell r="E1819">
            <v>-1.6355144382484701</v>
          </cell>
          <cell r="F1819">
            <v>0.88533319984838299</v>
          </cell>
          <cell r="G1819">
            <v>0.75018123840008399</v>
          </cell>
          <cell r="H1819">
            <v>1.6820041188113399</v>
          </cell>
          <cell r="I1819">
            <v>1.1908659431753401E-2</v>
          </cell>
          <cell r="J1819">
            <v>1.6355144382484701</v>
          </cell>
          <cell r="K1819">
            <v>3.106983194984938</v>
          </cell>
          <cell r="L1819">
            <v>3.8746295637625303E-9</v>
          </cell>
          <cell r="M1819">
            <v>-0.88533319984838299</v>
          </cell>
          <cell r="N1819">
            <v>-1.847191193075445</v>
          </cell>
          <cell r="O1819">
            <v>2.4502672096023501E-3</v>
          </cell>
          <cell r="P1819">
            <v>1818</v>
          </cell>
          <cell r="Q1819">
            <v>0.746</v>
          </cell>
          <cell r="R1819">
            <v>2475</v>
          </cell>
          <cell r="S1819">
            <v>0.65500000000000003</v>
          </cell>
          <cell r="T1819">
            <v>1077</v>
          </cell>
          <cell r="U1819">
            <v>0.85</v>
          </cell>
        </row>
        <row r="1820">
          <cell r="A1820" t="str">
            <v>CTHT_0035130</v>
          </cell>
          <cell r="B1820" t="str">
            <v>Serine/threonine protein kinase-like protein</v>
          </cell>
          <cell r="C1820">
            <v>1914</v>
          </cell>
          <cell r="D1820">
            <v>-0.40686930716719999</v>
          </cell>
          <cell r="E1820">
            <v>-5.9165290551464599E-2</v>
          </cell>
          <cell r="F1820">
            <v>-0.34770401661573602</v>
          </cell>
          <cell r="G1820">
            <v>0.40686930716719999</v>
          </cell>
          <cell r="H1820">
            <v>1.325805650961652</v>
          </cell>
          <cell r="I1820">
            <v>0.178506367787481</v>
          </cell>
          <cell r="J1820">
            <v>5.9165290551464599E-2</v>
          </cell>
          <cell r="K1820">
            <v>1.0418627890984304</v>
          </cell>
          <cell r="L1820">
            <v>0.85119664819495999</v>
          </cell>
          <cell r="M1820">
            <v>0.34770401661573602</v>
          </cell>
          <cell r="N1820">
            <v>1.2725338353901003</v>
          </cell>
          <cell r="O1820">
            <v>0.256018164307313</v>
          </cell>
          <cell r="P1820">
            <v>1819</v>
          </cell>
          <cell r="Q1820">
            <v>0.746</v>
          </cell>
          <cell r="R1820">
            <v>2054</v>
          </cell>
          <cell r="S1820">
            <v>0.71399999999999997</v>
          </cell>
          <cell r="T1820">
            <v>2009</v>
          </cell>
          <cell r="U1820">
            <v>0.72</v>
          </cell>
        </row>
        <row r="1821">
          <cell r="A1821" t="str">
            <v>CTHT_0002890</v>
          </cell>
          <cell r="B1821" t="str">
            <v>Acid phosphatase-like protein</v>
          </cell>
          <cell r="C1821">
            <v>1332</v>
          </cell>
          <cell r="D1821">
            <v>-0.25349509634899198</v>
          </cell>
          <cell r="E1821">
            <v>4.5725826828215199</v>
          </cell>
          <cell r="F1821">
            <v>-4.8260777791705101</v>
          </cell>
          <cell r="G1821">
            <v>0.25349509634899198</v>
          </cell>
          <cell r="H1821">
            <v>1.1920915999902348</v>
          </cell>
          <cell r="I1821">
            <v>0.703732863222297</v>
          </cell>
          <cell r="J1821">
            <v>-4.5725826828215199</v>
          </cell>
          <cell r="K1821">
            <v>-23.794936227151009</v>
          </cell>
          <cell r="L1821">
            <v>3.3790729678223399E-18</v>
          </cell>
          <cell r="M1821">
            <v>4.8260777791705101</v>
          </cell>
          <cell r="N1821">
            <v>28.365743598690013</v>
          </cell>
          <cell r="O1821">
            <v>1.4229094996789001E-19</v>
          </cell>
          <cell r="P1821">
            <v>1820</v>
          </cell>
          <cell r="Q1821">
            <v>0.746</v>
          </cell>
          <cell r="R1821">
            <v>1764</v>
          </cell>
          <cell r="S1821">
            <v>0.754</v>
          </cell>
          <cell r="T1821">
            <v>6151</v>
          </cell>
          <cell r="U1821">
            <v>0.14299999999999999</v>
          </cell>
        </row>
        <row r="1822">
          <cell r="A1822" t="str">
            <v>CTHT_0063460</v>
          </cell>
          <cell r="B1822" t="str">
            <v>Ribonucleoprotein complex-like protein</v>
          </cell>
          <cell r="C1822">
            <v>864</v>
          </cell>
          <cell r="D1822">
            <v>-0.96702235121244295</v>
          </cell>
          <cell r="E1822">
            <v>-3.2638590374367902</v>
          </cell>
          <cell r="F1822">
            <v>2.2968366862243399</v>
          </cell>
          <cell r="G1822">
            <v>0.96702235121244295</v>
          </cell>
          <cell r="H1822">
            <v>1.9548018177058173</v>
          </cell>
          <cell r="I1822">
            <v>7.2483364857452602E-3</v>
          </cell>
          <cell r="J1822">
            <v>3.2638590374367902</v>
          </cell>
          <cell r="K1822">
            <v>9.6054888428152552</v>
          </cell>
          <cell r="L1822">
            <v>1.05668937369877E-22</v>
          </cell>
          <cell r="M1822">
            <v>-2.2968366862243399</v>
          </cell>
          <cell r="N1822">
            <v>-4.9137916467094067</v>
          </cell>
          <cell r="O1822">
            <v>1.4967912542084799E-11</v>
          </cell>
          <cell r="P1822">
            <v>1821</v>
          </cell>
          <cell r="Q1822">
            <v>0.746</v>
          </cell>
          <cell r="R1822">
            <v>2783</v>
          </cell>
          <cell r="S1822">
            <v>0.61199999999999999</v>
          </cell>
          <cell r="T1822">
            <v>457</v>
          </cell>
          <cell r="U1822">
            <v>0.93600000000000005</v>
          </cell>
        </row>
        <row r="1823">
          <cell r="A1823" t="str">
            <v>CTHT_0052830</v>
          </cell>
          <cell r="B1823" t="str">
            <v>Putative sequence-specific DNA binding protein</v>
          </cell>
          <cell r="C1823">
            <v>717</v>
          </cell>
          <cell r="D1823">
            <v>-1.2913561569601599</v>
          </cell>
          <cell r="E1823">
            <v>-2.5559478900121801</v>
          </cell>
          <cell r="F1823">
            <v>1.26459173305202</v>
          </cell>
          <cell r="G1823">
            <v>1.2913561569601599</v>
          </cell>
          <cell r="H1823">
            <v>2.4475802398447715</v>
          </cell>
          <cell r="I1823">
            <v>2.5540300095707499E-4</v>
          </cell>
          <cell r="J1823">
            <v>2.5559478900121801</v>
          </cell>
          <cell r="K1823">
            <v>5.8805369373661041</v>
          </cell>
          <cell r="L1823">
            <v>1.9439023192641199E-14</v>
          </cell>
          <cell r="M1823">
            <v>-1.26459173305202</v>
          </cell>
          <cell r="N1823">
            <v>-2.4025920955053368</v>
          </cell>
          <cell r="O1823">
            <v>2.9503548466574598E-4</v>
          </cell>
          <cell r="P1823">
            <v>1822</v>
          </cell>
          <cell r="Q1823">
            <v>0.746</v>
          </cell>
          <cell r="R1823">
            <v>3201</v>
          </cell>
          <cell r="S1823">
            <v>0.55400000000000005</v>
          </cell>
          <cell r="T1823">
            <v>887</v>
          </cell>
          <cell r="U1823">
            <v>0.876</v>
          </cell>
        </row>
        <row r="1824">
          <cell r="A1824" t="str">
            <v>CTHT_0040500</v>
          </cell>
          <cell r="B1824" t="str">
            <v>Mannose-6-phosphate isomerase (EC 5.3.1.8)</v>
          </cell>
          <cell r="C1824">
            <v>1368</v>
          </cell>
          <cell r="D1824">
            <v>-0.41970798128498099</v>
          </cell>
          <cell r="E1824">
            <v>0.67370509268085299</v>
          </cell>
          <cell r="F1824">
            <v>-1.0934130739658301</v>
          </cell>
          <cell r="G1824">
            <v>0.41970798128498099</v>
          </cell>
          <cell r="H1824">
            <v>1.3376567696681418</v>
          </cell>
          <cell r="I1824">
            <v>0.121428820297048</v>
          </cell>
          <cell r="J1824">
            <v>-0.67370509268085299</v>
          </cell>
          <cell r="K1824">
            <v>-1.5951643720767312</v>
          </cell>
          <cell r="L1824">
            <v>7.1806887502132702E-3</v>
          </cell>
          <cell r="M1824">
            <v>1.0934130739658301</v>
          </cell>
          <cell r="N1824">
            <v>2.1337824210418641</v>
          </cell>
          <cell r="O1824">
            <v>1.35710137808981E-5</v>
          </cell>
          <cell r="P1824">
            <v>1823</v>
          </cell>
          <cell r="Q1824">
            <v>0.746</v>
          </cell>
          <cell r="R1824">
            <v>2044</v>
          </cell>
          <cell r="S1824">
            <v>0.71499999999999997</v>
          </cell>
          <cell r="T1824">
            <v>2854</v>
          </cell>
          <cell r="U1824">
            <v>0.60199999999999998</v>
          </cell>
        </row>
        <row r="1825">
          <cell r="A1825" t="str">
            <v>CTHT_0007800</v>
          </cell>
          <cell r="B1825" t="str">
            <v>Uncharacterized protein</v>
          </cell>
          <cell r="C1825">
            <v>1686</v>
          </cell>
          <cell r="D1825">
            <v>-3.5001104355340802</v>
          </cell>
          <cell r="E1825">
            <v>0.57145942637508396</v>
          </cell>
          <cell r="F1825">
            <v>-4.0715698619091603</v>
          </cell>
          <cell r="G1825">
            <v>3.5001104355340802</v>
          </cell>
          <cell r="H1825">
            <v>11.314574574785437</v>
          </cell>
          <cell r="I1825">
            <v>1.7522192008491801E-8</v>
          </cell>
          <cell r="J1825">
            <v>-0.57145942637508396</v>
          </cell>
          <cell r="K1825">
            <v>-1.4860260704651664</v>
          </cell>
          <cell r="L1825">
            <v>0.39133326537913599</v>
          </cell>
          <cell r="M1825">
            <v>4.0715698619091603</v>
          </cell>
          <cell r="N1825">
            <v>16.813752794353444</v>
          </cell>
          <cell r="O1825">
            <v>2.8380512365918199E-11</v>
          </cell>
          <cell r="P1825">
            <v>1824</v>
          </cell>
          <cell r="Q1825">
            <v>0.746</v>
          </cell>
          <cell r="R1825">
            <v>5487</v>
          </cell>
          <cell r="S1825">
            <v>0.23599999999999999</v>
          </cell>
          <cell r="T1825">
            <v>5886</v>
          </cell>
          <cell r="U1825">
            <v>0.18</v>
          </cell>
        </row>
        <row r="1826">
          <cell r="A1826" t="str">
            <v>CTHT_0014990</v>
          </cell>
          <cell r="B1826" t="str">
            <v>Uncharacterized protein</v>
          </cell>
          <cell r="C1826">
            <v>2322</v>
          </cell>
          <cell r="D1826">
            <v>0.31855249451350698</v>
          </cell>
          <cell r="E1826">
            <v>-4.1708994673975196E-3</v>
          </cell>
          <cell r="F1826">
            <v>0.32272339398090499</v>
          </cell>
          <cell r="G1826">
            <v>-0.31855249451350698</v>
          </cell>
          <cell r="H1826">
            <v>-1.2470786841102199</v>
          </cell>
          <cell r="I1826">
            <v>0.27659996707475099</v>
          </cell>
          <cell r="J1826">
            <v>4.1708994673975196E-3</v>
          </cell>
          <cell r="K1826">
            <v>1.0028952303134153</v>
          </cell>
          <cell r="L1826">
            <v>0.98942661702795298</v>
          </cell>
          <cell r="M1826">
            <v>-0.32272339398090499</v>
          </cell>
          <cell r="N1826">
            <v>-1.2506892641196703</v>
          </cell>
          <cell r="O1826">
            <v>0.26761489772814501</v>
          </cell>
          <cell r="P1826">
            <v>1825</v>
          </cell>
          <cell r="Q1826">
            <v>0.745</v>
          </cell>
          <cell r="R1826">
            <v>1389</v>
          </cell>
          <cell r="S1826">
            <v>0.80600000000000005</v>
          </cell>
          <cell r="T1826">
            <v>1484</v>
          </cell>
          <cell r="U1826">
            <v>0.79300000000000004</v>
          </cell>
        </row>
        <row r="1827">
          <cell r="A1827" t="str">
            <v>CTHT_0054910</v>
          </cell>
          <cell r="B1827" t="str">
            <v>Uncharacterized protein</v>
          </cell>
          <cell r="C1827">
            <v>600</v>
          </cell>
          <cell r="D1827">
            <v>-0.97820828521240999</v>
          </cell>
          <cell r="E1827">
            <v>-1.5185429593045201</v>
          </cell>
          <cell r="F1827">
            <v>0.540334674092113</v>
          </cell>
          <cell r="G1827">
            <v>0.97820828521240999</v>
          </cell>
          <cell r="H1827">
            <v>1.97001728120236</v>
          </cell>
          <cell r="I1827">
            <v>3.5283731950125498E-2</v>
          </cell>
          <cell r="J1827">
            <v>1.5185429593045201</v>
          </cell>
          <cell r="K1827">
            <v>2.8650155301595932</v>
          </cell>
          <cell r="L1827">
            <v>4.8178536925983602E-4</v>
          </cell>
          <cell r="M1827">
            <v>-0.540334674092113</v>
          </cell>
          <cell r="N1827">
            <v>-1.454309846668449</v>
          </cell>
          <cell r="O1827">
            <v>0.27068276886321602</v>
          </cell>
          <cell r="P1827">
            <v>1826</v>
          </cell>
          <cell r="Q1827">
            <v>0.745</v>
          </cell>
          <cell r="R1827">
            <v>2698</v>
          </cell>
          <cell r="S1827">
            <v>0.624</v>
          </cell>
          <cell r="T1827">
            <v>1294</v>
          </cell>
          <cell r="U1827">
            <v>0.81899999999999995</v>
          </cell>
        </row>
        <row r="1828">
          <cell r="A1828" t="str">
            <v>CTHT_0068020</v>
          </cell>
          <cell r="B1828" t="str">
            <v>Uncharacterized protein</v>
          </cell>
          <cell r="C1828">
            <v>2610</v>
          </cell>
          <cell r="D1828">
            <v>-0.50692333558786795</v>
          </cell>
          <cell r="E1828">
            <v>1.38720163598123</v>
          </cell>
          <cell r="F1828">
            <v>-1.8941249715691</v>
          </cell>
          <cell r="G1828">
            <v>0.50692333558786795</v>
          </cell>
          <cell r="H1828">
            <v>1.4210165287529268</v>
          </cell>
          <cell r="I1828">
            <v>9.9357473943942703E-2</v>
          </cell>
          <cell r="J1828">
            <v>-1.38720163598123</v>
          </cell>
          <cell r="K1828">
            <v>-2.6157082518371153</v>
          </cell>
          <cell r="L1828">
            <v>6.9738734431174299E-7</v>
          </cell>
          <cell r="M1828">
            <v>1.8941249715691</v>
          </cell>
          <cell r="N1828">
            <v>3.7169646602559685</v>
          </cell>
          <cell r="O1828">
            <v>1.7354807284552699E-11</v>
          </cell>
          <cell r="P1828">
            <v>1827</v>
          </cell>
          <cell r="Q1828">
            <v>0.745</v>
          </cell>
          <cell r="R1828">
            <v>2116</v>
          </cell>
          <cell r="S1828">
            <v>0.70499999999999996</v>
          </cell>
          <cell r="T1828">
            <v>3952</v>
          </cell>
          <cell r="U1828">
            <v>0.44900000000000001</v>
          </cell>
        </row>
        <row r="1829">
          <cell r="A1829" t="str">
            <v>CTHT_0058390</v>
          </cell>
          <cell r="B1829" t="str">
            <v>Uncharacterized protein</v>
          </cell>
          <cell r="C1829">
            <v>1359</v>
          </cell>
          <cell r="D1829">
            <v>0.121882607577811</v>
          </cell>
          <cell r="E1829">
            <v>1.3278286444838101</v>
          </cell>
          <cell r="F1829">
            <v>-1.205946036906</v>
          </cell>
          <cell r="G1829">
            <v>-0.121882607577811</v>
          </cell>
          <cell r="H1829">
            <v>-1.0881538947394731</v>
          </cell>
          <cell r="I1829">
            <v>0.71800837144625695</v>
          </cell>
          <cell r="J1829">
            <v>-1.3278286444838101</v>
          </cell>
          <cell r="K1829">
            <v>-2.5102458114336765</v>
          </cell>
          <cell r="L1829">
            <v>6.9094993275337704E-7</v>
          </cell>
          <cell r="M1829">
            <v>1.205946036906</v>
          </cell>
          <cell r="N1829">
            <v>2.3068849209372941</v>
          </cell>
          <cell r="O1829">
            <v>1.1192779149685099E-5</v>
          </cell>
          <cell r="P1829">
            <v>1828</v>
          </cell>
          <cell r="Q1829">
            <v>0.745</v>
          </cell>
          <cell r="R1829">
            <v>1546</v>
          </cell>
          <cell r="S1829">
            <v>0.78400000000000003</v>
          </cell>
          <cell r="T1829">
            <v>3083</v>
          </cell>
          <cell r="U1829">
            <v>0.56999999999999995</v>
          </cell>
        </row>
        <row r="1830">
          <cell r="A1830" t="str">
            <v>CTHT_0017470</v>
          </cell>
          <cell r="B1830" t="str">
            <v>Putative ADP-ribosylation factor-binding protein</v>
          </cell>
          <cell r="C1830">
            <v>1935</v>
          </cell>
          <cell r="D1830">
            <v>-0.382816372715516</v>
          </cell>
          <cell r="E1830">
            <v>0.17501016969745301</v>
          </cell>
          <cell r="F1830">
            <v>-0.55782654241296903</v>
          </cell>
          <cell r="G1830">
            <v>0.382816372715516</v>
          </cell>
          <cell r="H1830">
            <v>1.3038847652857473</v>
          </cell>
          <cell r="I1830">
            <v>0.216060408433673</v>
          </cell>
          <cell r="J1830">
            <v>-0.17501016969745301</v>
          </cell>
          <cell r="K1830">
            <v>-1.128972363013911</v>
          </cell>
          <cell r="L1830">
            <v>0.56858404897896797</v>
          </cell>
          <cell r="M1830">
            <v>0.55782654241296903</v>
          </cell>
          <cell r="N1830">
            <v>1.4720498645624889</v>
          </cell>
          <cell r="O1830">
            <v>6.0663147767996702E-2</v>
          </cell>
          <cell r="P1830">
            <v>1829</v>
          </cell>
          <cell r="Q1830">
            <v>0.745</v>
          </cell>
          <cell r="R1830">
            <v>2033</v>
          </cell>
          <cell r="S1830">
            <v>0.71699999999999997</v>
          </cell>
          <cell r="T1830">
            <v>2301</v>
          </cell>
          <cell r="U1830">
            <v>0.67900000000000005</v>
          </cell>
        </row>
        <row r="1831">
          <cell r="A1831" t="str">
            <v>CTHT_0026920</v>
          </cell>
          <cell r="B1831" t="str">
            <v>Putative universal stress protein</v>
          </cell>
          <cell r="C1831">
            <v>399</v>
          </cell>
          <cell r="D1831">
            <v>-0.81867167075231895</v>
          </cell>
          <cell r="E1831">
            <v>1.804711307009</v>
          </cell>
          <cell r="F1831">
            <v>-2.6233829777613198</v>
          </cell>
          <cell r="G1831">
            <v>0.81867167075231895</v>
          </cell>
          <cell r="H1831">
            <v>1.7637812825026047</v>
          </cell>
          <cell r="I1831">
            <v>8.5634165827411304E-2</v>
          </cell>
          <cell r="J1831">
            <v>-1.804711307009</v>
          </cell>
          <cell r="K1831">
            <v>-3.4935924223504378</v>
          </cell>
          <cell r="L1831">
            <v>3.9804464987855898E-5</v>
          </cell>
          <cell r="M1831">
            <v>2.6233829777613198</v>
          </cell>
          <cell r="N1831">
            <v>6.1619329232346418</v>
          </cell>
          <cell r="O1831">
            <v>2.7456585626267402E-9</v>
          </cell>
          <cell r="P1831">
            <v>1830</v>
          </cell>
          <cell r="Q1831">
            <v>0.745</v>
          </cell>
          <cell r="R1831">
            <v>2521</v>
          </cell>
          <cell r="S1831">
            <v>0.64900000000000002</v>
          </cell>
          <cell r="T1831">
            <v>4860</v>
          </cell>
          <cell r="U1831">
            <v>0.32300000000000001</v>
          </cell>
        </row>
        <row r="1832">
          <cell r="A1832" t="str">
            <v>CTHT_0052280</v>
          </cell>
          <cell r="B1832" t="str">
            <v>Putative autophagy protein</v>
          </cell>
          <cell r="C1832">
            <v>2100</v>
          </cell>
          <cell r="D1832">
            <v>-0.12901301917688801</v>
          </cell>
          <cell r="E1832">
            <v>1.3510690924995801</v>
          </cell>
          <cell r="F1832">
            <v>-1.48008211167646</v>
          </cell>
          <cell r="G1832">
            <v>0.12901301917688801</v>
          </cell>
          <cell r="H1832">
            <v>1.0935453258181258</v>
          </cell>
          <cell r="I1832">
            <v>0.83124114694448803</v>
          </cell>
          <cell r="J1832">
            <v>-1.3510690924995801</v>
          </cell>
          <cell r="K1832">
            <v>-2.5510109515891943</v>
          </cell>
          <cell r="L1832">
            <v>3.9048196631875499E-3</v>
          </cell>
          <cell r="M1832">
            <v>1.48008211167646</v>
          </cell>
          <cell r="N1832">
            <v>2.7896461022211971</v>
          </cell>
          <cell r="O1832">
            <v>2.0894651580899799E-3</v>
          </cell>
          <cell r="P1832">
            <v>1831</v>
          </cell>
          <cell r="Q1832">
            <v>0.745</v>
          </cell>
          <cell r="R1832">
            <v>1678</v>
          </cell>
          <cell r="S1832">
            <v>0.76600000000000001</v>
          </cell>
          <cell r="T1832">
            <v>3358</v>
          </cell>
          <cell r="U1832">
            <v>0.53200000000000003</v>
          </cell>
        </row>
        <row r="1833">
          <cell r="A1833" t="str">
            <v>CTHT_0048910</v>
          </cell>
          <cell r="B1833" t="str">
            <v>Uncharacterized protein</v>
          </cell>
          <cell r="C1833">
            <v>1548</v>
          </cell>
          <cell r="D1833">
            <v>-1.63341266427197</v>
          </cell>
          <cell r="E1833">
            <v>-1.15004101666876</v>
          </cell>
          <cell r="F1833">
            <v>-0.48337164760321</v>
          </cell>
          <cell r="G1833">
            <v>1.63341266427197</v>
          </cell>
          <cell r="H1833">
            <v>3.1024601171050747</v>
          </cell>
          <cell r="I1833">
            <v>7.3228642243172495E-11</v>
          </cell>
          <cell r="J1833">
            <v>1.15004101666876</v>
          </cell>
          <cell r="K1833">
            <v>2.2192020364582783</v>
          </cell>
          <cell r="L1833">
            <v>3.3353461254568002E-6</v>
          </cell>
          <cell r="M1833">
            <v>0.48337164760321</v>
          </cell>
          <cell r="N1833">
            <v>1.3980070611580848</v>
          </cell>
          <cell r="O1833">
            <v>7.2323885383306502E-2</v>
          </cell>
          <cell r="P1833">
            <v>1832</v>
          </cell>
          <cell r="Q1833">
            <v>0.745</v>
          </cell>
          <cell r="R1833">
            <v>3490</v>
          </cell>
          <cell r="S1833">
            <v>0.51400000000000001</v>
          </cell>
          <cell r="T1833">
            <v>2172</v>
          </cell>
          <cell r="U1833">
            <v>0.69699999999999995</v>
          </cell>
        </row>
        <row r="1834">
          <cell r="A1834" t="str">
            <v>CTHT_0053010</v>
          </cell>
          <cell r="B1834" t="str">
            <v>Putative L-cystine transporter protein</v>
          </cell>
          <cell r="C1834">
            <v>834</v>
          </cell>
          <cell r="D1834">
            <v>0.46504305525405298</v>
          </cell>
          <cell r="E1834">
            <v>2.2602026647245501</v>
          </cell>
          <cell r="F1834">
            <v>-1.7951596094705</v>
          </cell>
          <cell r="G1834">
            <v>-0.46504305525405298</v>
          </cell>
          <cell r="H1834">
            <v>-1.3803585476888744</v>
          </cell>
          <cell r="I1834">
            <v>0.31917093661252999</v>
          </cell>
          <cell r="J1834">
            <v>-2.2602026647245501</v>
          </cell>
          <cell r="K1834">
            <v>-4.7905877361239551</v>
          </cell>
          <cell r="L1834">
            <v>1.86265873177281E-8</v>
          </cell>
          <cell r="M1834">
            <v>1.7951596094705</v>
          </cell>
          <cell r="N1834">
            <v>3.470538682971041</v>
          </cell>
          <cell r="O1834">
            <v>1.4612385700907201E-5</v>
          </cell>
          <cell r="P1834">
            <v>1833</v>
          </cell>
          <cell r="Q1834">
            <v>0.74399999999999999</v>
          </cell>
          <cell r="R1834">
            <v>1178</v>
          </cell>
          <cell r="S1834">
            <v>0.83599999999999997</v>
          </cell>
          <cell r="T1834">
            <v>3749</v>
          </cell>
          <cell r="U1834">
            <v>0.47799999999999998</v>
          </cell>
        </row>
        <row r="1835">
          <cell r="A1835" t="str">
            <v>CTHT_0044960</v>
          </cell>
          <cell r="B1835" t="str">
            <v>Phospho-2-dehydro-3-deoxyheptonate aldolase (EC 2.5.1.54) (3-deoxy-D-arabino-heptulosonate 7-phosphate synthase) (DAHP synthase) (Phospho-2-keto-3-deoxyheptonate aldolase)</v>
          </cell>
          <cell r="C1835">
            <v>1134</v>
          </cell>
          <cell r="D1835">
            <v>-1.9579029281262501</v>
          </cell>
          <cell r="E1835">
            <v>-3.95067980654489</v>
          </cell>
          <cell r="F1835">
            <v>1.9927768784186399</v>
          </cell>
          <cell r="G1835">
            <v>1.9579029281262501</v>
          </cell>
          <cell r="H1835">
            <v>3.884968572890322</v>
          </cell>
          <cell r="I1835">
            <v>1.2110663005067599E-4</v>
          </cell>
          <cell r="J1835">
            <v>3.95067980654489</v>
          </cell>
          <cell r="K1835">
            <v>15.462265458586174</v>
          </cell>
          <cell r="L1835">
            <v>2.5242679020936702E-16</v>
          </cell>
          <cell r="M1835">
            <v>-1.9927768784186399</v>
          </cell>
          <cell r="N1835">
            <v>-3.9800233048172693</v>
          </cell>
          <cell r="O1835">
            <v>7.5281880571591094E-5</v>
          </cell>
          <cell r="P1835">
            <v>1834</v>
          </cell>
          <cell r="Q1835">
            <v>0.74399999999999999</v>
          </cell>
          <cell r="R1835">
            <v>4140</v>
          </cell>
          <cell r="S1835">
            <v>0.42299999999999999</v>
          </cell>
          <cell r="T1835">
            <v>545</v>
          </cell>
          <cell r="U1835">
            <v>0.92400000000000004</v>
          </cell>
        </row>
        <row r="1836">
          <cell r="A1836" t="str">
            <v>CTHT_0029050</v>
          </cell>
          <cell r="B1836" t="str">
            <v>Mediator of RNA polymerase II transcription subunit 19 (Mediator complex subunit 19)</v>
          </cell>
          <cell r="C1836">
            <v>978</v>
          </cell>
          <cell r="D1836">
            <v>0.17240693419665301</v>
          </cell>
          <cell r="E1836">
            <v>1.38909476650132</v>
          </cell>
          <cell r="F1836">
            <v>-1.2166878323046699</v>
          </cell>
          <cell r="G1836">
            <v>-0.17240693419665301</v>
          </cell>
          <cell r="H1836">
            <v>-1.1269370534994994</v>
          </cell>
          <cell r="I1836">
            <v>0.62601994105895298</v>
          </cell>
          <cell r="J1836">
            <v>-1.38909476650132</v>
          </cell>
          <cell r="K1836">
            <v>-2.6191428845042437</v>
          </cell>
          <cell r="L1836">
            <v>1.15025787365241E-6</v>
          </cell>
          <cell r="M1836">
            <v>1.2166878323046699</v>
          </cell>
          <cell r="N1836">
            <v>2.3241252706803581</v>
          </cell>
          <cell r="O1836">
            <v>3.51681352433694E-5</v>
          </cell>
          <cell r="P1836">
            <v>1835</v>
          </cell>
          <cell r="Q1836">
            <v>0.74399999999999999</v>
          </cell>
          <cell r="R1836">
            <v>1548</v>
          </cell>
          <cell r="S1836">
            <v>0.78400000000000003</v>
          </cell>
          <cell r="T1836">
            <v>3150</v>
          </cell>
          <cell r="U1836">
            <v>0.56100000000000005</v>
          </cell>
        </row>
        <row r="1837">
          <cell r="A1837" t="str">
            <v>CTHT_0023010</v>
          </cell>
          <cell r="B1837" t="str">
            <v>Uncharacterized protein</v>
          </cell>
          <cell r="C1837">
            <v>1329</v>
          </cell>
          <cell r="D1837">
            <v>3.7259603045654299</v>
          </cell>
          <cell r="E1837">
            <v>3.42724110432941</v>
          </cell>
          <cell r="F1837">
            <v>0.29871920023602599</v>
          </cell>
          <cell r="G1837">
            <v>-3.7259603045654299</v>
          </cell>
          <cell r="H1837">
            <v>-13.232009814263616</v>
          </cell>
          <cell r="I1837">
            <v>1.0981319923629399E-24</v>
          </cell>
          <cell r="J1837">
            <v>-3.42724110432941</v>
          </cell>
          <cell r="K1837">
            <v>-10.757277567691414</v>
          </cell>
          <cell r="L1837">
            <v>1.34276890365881E-21</v>
          </cell>
          <cell r="M1837">
            <v>-0.29871920023602599</v>
          </cell>
          <cell r="N1837">
            <v>-1.2300519096025662</v>
          </cell>
          <cell r="O1837">
            <v>0.493650938871253</v>
          </cell>
          <cell r="P1837">
            <v>1836</v>
          </cell>
          <cell r="Q1837">
            <v>0.74399999999999999</v>
          </cell>
          <cell r="R1837">
            <v>128</v>
          </cell>
          <cell r="S1837">
            <v>0.98199999999999998</v>
          </cell>
          <cell r="T1837">
            <v>1453</v>
          </cell>
          <cell r="U1837">
            <v>0.79700000000000004</v>
          </cell>
        </row>
        <row r="1838">
          <cell r="A1838" t="str">
            <v>CTHT_0025000</v>
          </cell>
          <cell r="B1838" t="str">
            <v>Putative mitochondrial fusion protein</v>
          </cell>
          <cell r="C1838">
            <v>1593</v>
          </cell>
          <cell r="D1838">
            <v>-0.18911575256247501</v>
          </cell>
          <cell r="E1838">
            <v>-0.125260165478355</v>
          </cell>
          <cell r="F1838">
            <v>-6.3855587084119994E-2</v>
          </cell>
          <cell r="G1838">
            <v>0.18911575256247501</v>
          </cell>
          <cell r="H1838">
            <v>1.1400647404794253</v>
          </cell>
          <cell r="I1838">
            <v>0.60926909274574204</v>
          </cell>
          <cell r="J1838">
            <v>0.125260165478355</v>
          </cell>
          <cell r="K1838">
            <v>1.0907044048938093</v>
          </cell>
          <cell r="L1838">
            <v>0.71634248932804401</v>
          </cell>
          <cell r="M1838">
            <v>6.3855587084119994E-2</v>
          </cell>
          <cell r="N1838">
            <v>1.0452554655176456</v>
          </cell>
          <cell r="O1838">
            <v>0.87420960833195205</v>
          </cell>
          <cell r="P1838">
            <v>1837</v>
          </cell>
          <cell r="Q1838">
            <v>0.74399999999999999</v>
          </cell>
          <cell r="R1838">
            <v>1887</v>
          </cell>
          <cell r="S1838">
            <v>0.73699999999999999</v>
          </cell>
          <cell r="T1838">
            <v>1863</v>
          </cell>
          <cell r="U1838">
            <v>0.74</v>
          </cell>
        </row>
        <row r="1839">
          <cell r="A1839" t="str">
            <v>CTHT_0068150</v>
          </cell>
          <cell r="B1839" t="str">
            <v>Uncharacterized protein</v>
          </cell>
          <cell r="C1839">
            <v>1854</v>
          </cell>
          <cell r="D1839">
            <v>0.338191093095776</v>
          </cell>
          <cell r="E1839">
            <v>2.3018958954954298</v>
          </cell>
          <cell r="F1839">
            <v>-1.9637048023996599</v>
          </cell>
          <cell r="G1839">
            <v>-0.338191093095776</v>
          </cell>
          <cell r="H1839">
            <v>-1.2641705338815228</v>
          </cell>
          <cell r="I1839">
            <v>0.18149436929766399</v>
          </cell>
          <cell r="J1839">
            <v>-2.3018958954954298</v>
          </cell>
          <cell r="K1839">
            <v>-4.9310534654619866</v>
          </cell>
          <cell r="L1839">
            <v>3.2057365121515501E-25</v>
          </cell>
          <cell r="M1839">
            <v>1.9637048023996599</v>
          </cell>
          <cell r="N1839">
            <v>3.9006236368456149</v>
          </cell>
          <cell r="O1839">
            <v>3.7908604542600702E-18</v>
          </cell>
          <cell r="P1839">
            <v>1838</v>
          </cell>
          <cell r="Q1839">
            <v>0.74399999999999999</v>
          </cell>
          <cell r="R1839">
            <v>1399</v>
          </cell>
          <cell r="S1839">
            <v>0.80500000000000005</v>
          </cell>
          <cell r="T1839">
            <v>4155</v>
          </cell>
          <cell r="U1839">
            <v>0.42099999999999999</v>
          </cell>
        </row>
        <row r="1840">
          <cell r="A1840" t="str">
            <v>CTHT_0043610</v>
          </cell>
          <cell r="B1840" t="str">
            <v>Uncharacterized protein</v>
          </cell>
          <cell r="C1840">
            <v>405</v>
          </cell>
          <cell r="D1840">
            <v>-1.8013806561446499</v>
          </cell>
          <cell r="E1840">
            <v>-2.16318642278222</v>
          </cell>
          <cell r="F1840">
            <v>0.36180576663757102</v>
          </cell>
          <cell r="G1840">
            <v>1.8013806561446499</v>
          </cell>
          <cell r="H1840">
            <v>3.48553630856444</v>
          </cell>
          <cell r="I1840">
            <v>3.2040747607366098E-6</v>
          </cell>
          <cell r="J1840">
            <v>2.16318642278222</v>
          </cell>
          <cell r="K1840">
            <v>4.4790302904681232</v>
          </cell>
          <cell r="L1840">
            <v>6.2954613780613497E-9</v>
          </cell>
          <cell r="M1840">
            <v>-0.36180576663757102</v>
          </cell>
          <cell r="N1840">
            <v>-1.2850333188217078</v>
          </cell>
          <cell r="O1840">
            <v>0.40686862815074298</v>
          </cell>
          <cell r="P1840">
            <v>1839</v>
          </cell>
          <cell r="Q1840">
            <v>0.74399999999999999</v>
          </cell>
          <cell r="R1840">
            <v>3774</v>
          </cell>
          <cell r="S1840">
            <v>0.47399999999999998</v>
          </cell>
          <cell r="T1840">
            <v>1418</v>
          </cell>
          <cell r="U1840">
            <v>0.80200000000000005</v>
          </cell>
        </row>
        <row r="1841">
          <cell r="A1841" t="str">
            <v>CTHT_0057880</v>
          </cell>
          <cell r="B1841" t="str">
            <v>Putative bifunctional purine biosynthesis protein</v>
          </cell>
          <cell r="C1841">
            <v>1782</v>
          </cell>
          <cell r="D1841">
            <v>-0.17292568329980301</v>
          </cell>
          <cell r="E1841">
            <v>-2.5531846240893601</v>
          </cell>
          <cell r="F1841">
            <v>2.3802589407895498</v>
          </cell>
          <cell r="G1841">
            <v>0.17292568329980301</v>
          </cell>
          <cell r="H1841">
            <v>1.1273423385275616</v>
          </cell>
          <cell r="I1841">
            <v>0.706901392281995</v>
          </cell>
          <cell r="J1841">
            <v>2.5531846240893601</v>
          </cell>
          <cell r="K1841">
            <v>5.8692844307241661</v>
          </cell>
          <cell r="L1841">
            <v>1.5821462085698499E-12</v>
          </cell>
          <cell r="M1841">
            <v>-2.3802589407895498</v>
          </cell>
          <cell r="N1841">
            <v>-5.2063017861904264</v>
          </cell>
          <cell r="O1841">
            <v>9.2441987688480502E-11</v>
          </cell>
          <cell r="P1841">
            <v>1840</v>
          </cell>
          <cell r="Q1841">
            <v>0.74299999999999999</v>
          </cell>
          <cell r="R1841">
            <v>1896</v>
          </cell>
          <cell r="S1841">
            <v>0.73599999999999999</v>
          </cell>
          <cell r="T1841">
            <v>446</v>
          </cell>
          <cell r="U1841">
            <v>0.93799999999999994</v>
          </cell>
        </row>
        <row r="1842">
          <cell r="A1842" t="str">
            <v>CTHT_0029070</v>
          </cell>
          <cell r="B1842" t="str">
            <v>Uncharacterized protein</v>
          </cell>
          <cell r="C1842">
            <v>2871</v>
          </cell>
          <cell r="D1842">
            <v>-8.0694105940089106E-2</v>
          </cell>
          <cell r="E1842">
            <v>2.39697099059364</v>
          </cell>
          <cell r="F1842">
            <v>-2.4776650965337299</v>
          </cell>
          <cell r="G1842">
            <v>8.0694105940089106E-2</v>
          </cell>
          <cell r="H1842">
            <v>1.0575267128739738</v>
          </cell>
          <cell r="I1842">
            <v>0.85639468756871495</v>
          </cell>
          <cell r="J1842">
            <v>-2.39697099059364</v>
          </cell>
          <cell r="K1842">
            <v>-5.2669617802201056</v>
          </cell>
          <cell r="L1842">
            <v>5.1195684055830297E-13</v>
          </cell>
          <cell r="M1842">
            <v>2.4776650965337299</v>
          </cell>
          <cell r="N1842">
            <v>5.569952778269025</v>
          </cell>
          <cell r="O1842">
            <v>1.8234969006236299E-13</v>
          </cell>
          <cell r="P1842">
            <v>1841</v>
          </cell>
          <cell r="Q1842">
            <v>0.74299999999999999</v>
          </cell>
          <cell r="R1842">
            <v>1720</v>
          </cell>
          <cell r="S1842">
            <v>0.76</v>
          </cell>
          <cell r="T1842">
            <v>4755</v>
          </cell>
          <cell r="U1842">
            <v>0.33700000000000002</v>
          </cell>
        </row>
        <row r="1843">
          <cell r="A1843" t="str">
            <v>CTHT_0059220</v>
          </cell>
          <cell r="B1843" t="str">
            <v>Uncharacterized protein</v>
          </cell>
          <cell r="C1843">
            <v>2199</v>
          </cell>
          <cell r="D1843">
            <v>-0.88993872873006896</v>
          </cell>
          <cell r="E1843">
            <v>-0.82108153225214597</v>
          </cell>
          <cell r="F1843">
            <v>-6.8857196477923002E-2</v>
          </cell>
          <cell r="G1843">
            <v>0.88993872873006896</v>
          </cell>
          <cell r="H1843">
            <v>1.8530974210472002</v>
          </cell>
          <cell r="I1843">
            <v>2.6572044924471201E-2</v>
          </cell>
          <cell r="J1843">
            <v>0.82108153225214597</v>
          </cell>
          <cell r="K1843">
            <v>1.7667299448540088</v>
          </cell>
          <cell r="L1843">
            <v>3.3813857617929502E-2</v>
          </cell>
          <cell r="M1843">
            <v>6.8857196477923002E-2</v>
          </cell>
          <cell r="N1843">
            <v>1.0488854997022921</v>
          </cell>
          <cell r="O1843">
            <v>0.89201315037711904</v>
          </cell>
          <cell r="P1843">
            <v>1842</v>
          </cell>
          <cell r="Q1843">
            <v>0.74299999999999999</v>
          </cell>
          <cell r="R1843">
            <v>2715</v>
          </cell>
          <cell r="S1843">
            <v>0.622</v>
          </cell>
          <cell r="T1843">
            <v>1901</v>
          </cell>
          <cell r="U1843">
            <v>0.73499999999999999</v>
          </cell>
        </row>
        <row r="1844">
          <cell r="A1844" t="str">
            <v>CTHT_0025310</v>
          </cell>
          <cell r="B1844" t="str">
            <v>ATP-dependent DNA helicase II subunit 2 (EC 3.6.4.12)</v>
          </cell>
          <cell r="C1844">
            <v>1959</v>
          </cell>
          <cell r="D1844">
            <v>-1.7485726060806599</v>
          </cell>
          <cell r="E1844">
            <v>9.87821514016749E-2</v>
          </cell>
          <cell r="F1844">
            <v>-1.8473547574823399</v>
          </cell>
          <cell r="G1844">
            <v>1.7485726060806599</v>
          </cell>
          <cell r="H1844">
            <v>3.3602593950706687</v>
          </cell>
          <cell r="I1844">
            <v>1.30086004002108E-8</v>
          </cell>
          <cell r="J1844">
            <v>-9.87821514016749E-2</v>
          </cell>
          <cell r="K1844">
            <v>-1.0708691085241948</v>
          </cell>
          <cell r="L1844">
            <v>0.77783579752156295</v>
          </cell>
          <cell r="M1844">
            <v>1.8473547574823399</v>
          </cell>
          <cell r="N1844">
            <v>3.5983979828093897</v>
          </cell>
          <cell r="O1844">
            <v>1.19509421219381E-9</v>
          </cell>
          <cell r="P1844">
            <v>1843</v>
          </cell>
          <cell r="Q1844">
            <v>0.74299999999999999</v>
          </cell>
          <cell r="R1844">
            <v>3700</v>
          </cell>
          <cell r="S1844">
            <v>0.48399999999999999</v>
          </cell>
          <cell r="T1844">
            <v>3888</v>
          </cell>
          <cell r="U1844">
            <v>0.45800000000000002</v>
          </cell>
        </row>
        <row r="1845">
          <cell r="A1845" t="str">
            <v>CTHT_0008250</v>
          </cell>
          <cell r="B1845" t="str">
            <v>Putative transcription factor</v>
          </cell>
          <cell r="C1845">
            <v>1398</v>
          </cell>
          <cell r="D1845">
            <v>-0.87365511394053397</v>
          </cell>
          <cell r="E1845">
            <v>-1.29029262895953</v>
          </cell>
          <cell r="F1845">
            <v>0.41663751501899299</v>
          </cell>
          <cell r="G1845">
            <v>0.87365511394053397</v>
          </cell>
          <cell r="H1845">
            <v>1.8322992134041618</v>
          </cell>
          <cell r="I1845">
            <v>1.5070100015844501E-2</v>
          </cell>
          <cell r="J1845">
            <v>1.29029262895953</v>
          </cell>
          <cell r="K1845">
            <v>2.4457765940198706</v>
          </cell>
          <cell r="L1845">
            <v>1.4018111701444001E-4</v>
          </cell>
          <cell r="M1845">
            <v>-0.41663751501899299</v>
          </cell>
          <cell r="N1845">
            <v>-1.334812882158011</v>
          </cell>
          <cell r="O1845">
            <v>0.277636409533777</v>
          </cell>
          <cell r="P1845">
            <v>1844</v>
          </cell>
          <cell r="Q1845">
            <v>0.74299999999999999</v>
          </cell>
          <cell r="R1845">
            <v>2740</v>
          </cell>
          <cell r="S1845">
            <v>0.61799999999999999</v>
          </cell>
          <cell r="T1845">
            <v>1466</v>
          </cell>
          <cell r="U1845">
            <v>0.79500000000000004</v>
          </cell>
        </row>
        <row r="1846">
          <cell r="A1846" t="str">
            <v>CTHT_0048610</v>
          </cell>
          <cell r="B1846" t="str">
            <v>Uncharacterized protein</v>
          </cell>
          <cell r="C1846">
            <v>603</v>
          </cell>
          <cell r="D1846">
            <v>0.243947895128625</v>
          </cell>
          <cell r="E1846">
            <v>0.157680514445316</v>
          </cell>
          <cell r="F1846">
            <v>8.6267380683308401E-2</v>
          </cell>
          <cell r="G1846">
            <v>-0.243947895128625</v>
          </cell>
          <cell r="H1846">
            <v>-1.1842288410642627</v>
          </cell>
          <cell r="I1846">
            <v>0.58955543318368797</v>
          </cell>
          <cell r="J1846">
            <v>-0.157680514445316</v>
          </cell>
          <cell r="K1846">
            <v>-1.1154922686374729</v>
          </cell>
          <cell r="L1846">
            <v>0.70925796847785505</v>
          </cell>
          <cell r="M1846">
            <v>-8.6267380683308401E-2</v>
          </cell>
          <cell r="N1846">
            <v>-1.0616199451662254</v>
          </cell>
          <cell r="O1846">
            <v>0.86032689249603</v>
          </cell>
          <cell r="P1846">
            <v>1845</v>
          </cell>
          <cell r="Q1846">
            <v>0.74299999999999999</v>
          </cell>
          <cell r="R1846">
            <v>1436</v>
          </cell>
          <cell r="S1846">
            <v>0.8</v>
          </cell>
          <cell r="T1846">
            <v>1667</v>
          </cell>
          <cell r="U1846">
            <v>0.76700000000000002</v>
          </cell>
        </row>
        <row r="1847">
          <cell r="A1847" t="str">
            <v>CTHT_0027860</v>
          </cell>
          <cell r="B1847" t="str">
            <v>Uncharacterized protein</v>
          </cell>
          <cell r="C1847">
            <v>2430</v>
          </cell>
          <cell r="D1847">
            <v>-0.54114076481895301</v>
          </cell>
          <cell r="E1847">
            <v>-0.35001097638970202</v>
          </cell>
          <cell r="F1847">
            <v>-0.19112978842925099</v>
          </cell>
          <cell r="G1847">
            <v>0.54114076481895301</v>
          </cell>
          <cell r="H1847">
            <v>1.4551226540989008</v>
          </cell>
          <cell r="I1847">
            <v>5.0943826259318398E-2</v>
          </cell>
          <cell r="J1847">
            <v>0.35001097638970202</v>
          </cell>
          <cell r="K1847">
            <v>1.2745703245366005</v>
          </cell>
          <cell r="L1847">
            <v>0.19967076644398499</v>
          </cell>
          <cell r="M1847">
            <v>0.19112978842925099</v>
          </cell>
          <cell r="N1847">
            <v>1.1416574088432072</v>
          </cell>
          <cell r="O1847">
            <v>0.534914331625571</v>
          </cell>
          <cell r="P1847">
            <v>1846</v>
          </cell>
          <cell r="Q1847">
            <v>0.74299999999999999</v>
          </cell>
          <cell r="R1847">
            <v>2212</v>
          </cell>
          <cell r="S1847">
            <v>0.69199999999999995</v>
          </cell>
          <cell r="T1847">
            <v>1902</v>
          </cell>
          <cell r="U1847">
            <v>0.73499999999999999</v>
          </cell>
        </row>
        <row r="1848">
          <cell r="A1848" t="str">
            <v>CTHT_0006870</v>
          </cell>
          <cell r="B1848" t="str">
            <v>Putative signal recognition particle protein</v>
          </cell>
          <cell r="C1848">
            <v>891</v>
          </cell>
          <cell r="D1848">
            <v>-1.4336200596719999</v>
          </cell>
          <cell r="E1848">
            <v>-1.51913567550368</v>
          </cell>
          <cell r="F1848">
            <v>8.5515615831680894E-2</v>
          </cell>
          <cell r="G1848">
            <v>1.4336200596719999</v>
          </cell>
          <cell r="H1848">
            <v>2.7012366923702209</v>
          </cell>
          <cell r="I1848">
            <v>3.54414105107342E-6</v>
          </cell>
          <cell r="J1848">
            <v>1.51913567550368</v>
          </cell>
          <cell r="K1848">
            <v>2.8661928337109219</v>
          </cell>
          <cell r="L1848">
            <v>3.7172458254661799E-7</v>
          </cell>
          <cell r="M1848">
            <v>-8.5515615831680894E-2</v>
          </cell>
          <cell r="N1848">
            <v>-1.0610668964354841</v>
          </cell>
          <cell r="O1848">
            <v>0.82639683005436004</v>
          </cell>
          <cell r="P1848">
            <v>1847</v>
          </cell>
          <cell r="Q1848">
            <v>0.74199999999999999</v>
          </cell>
          <cell r="R1848">
            <v>3357</v>
          </cell>
          <cell r="S1848">
            <v>0.53200000000000003</v>
          </cell>
          <cell r="T1848">
            <v>1702</v>
          </cell>
          <cell r="U1848">
            <v>0.76300000000000001</v>
          </cell>
        </row>
        <row r="1849">
          <cell r="A1849" t="str">
            <v>CTHT_0019780</v>
          </cell>
          <cell r="B1849" t="str">
            <v>Uncharacterized protein</v>
          </cell>
          <cell r="C1849">
            <v>3012</v>
          </cell>
          <cell r="D1849">
            <v>-5.9703302437620301E-2</v>
          </cell>
          <cell r="E1849">
            <v>1.76540686193069</v>
          </cell>
          <cell r="F1849">
            <v>-1.8251101643683101</v>
          </cell>
          <cell r="G1849">
            <v>5.9703302437620301E-2</v>
          </cell>
          <cell r="H1849">
            <v>1.0422513945064034</v>
          </cell>
          <cell r="I1849">
            <v>0.88094221784830395</v>
          </cell>
          <cell r="J1849">
            <v>-1.76540686193069</v>
          </cell>
          <cell r="K1849">
            <v>-3.3996986280629109</v>
          </cell>
          <cell r="L1849">
            <v>1.6708782154316E-9</v>
          </cell>
          <cell r="M1849">
            <v>1.8251101643683101</v>
          </cell>
          <cell r="N1849">
            <v>3.5433406360000741</v>
          </cell>
          <cell r="O1849">
            <v>8.3181052256657496E-10</v>
          </cell>
          <cell r="P1849">
            <v>1848</v>
          </cell>
          <cell r="Q1849">
            <v>0.74199999999999999</v>
          </cell>
          <cell r="R1849">
            <v>1739</v>
          </cell>
          <cell r="S1849">
            <v>0.75700000000000001</v>
          </cell>
          <cell r="T1849">
            <v>3981</v>
          </cell>
          <cell r="U1849">
            <v>0.44500000000000001</v>
          </cell>
        </row>
        <row r="1850">
          <cell r="A1850" t="str">
            <v>CTHT_0063670</v>
          </cell>
          <cell r="B1850" t="str">
            <v>Coenzyme A synthetase-like protein</v>
          </cell>
          <cell r="C1850">
            <v>1545</v>
          </cell>
          <cell r="D1850">
            <v>-0.53078621267431103</v>
          </cell>
          <cell r="E1850">
            <v>-0.492589165367042</v>
          </cell>
          <cell r="F1850">
            <v>-3.8197047307269298E-2</v>
          </cell>
          <cell r="G1850">
            <v>0.53078621267431103</v>
          </cell>
          <cell r="H1850">
            <v>1.4447162952129484</v>
          </cell>
          <cell r="I1850">
            <v>0.128433044035623</v>
          </cell>
          <cell r="J1850">
            <v>0.492589165367042</v>
          </cell>
          <cell r="K1850">
            <v>1.4069676576856474</v>
          </cell>
          <cell r="L1850">
            <v>0.13881650043028099</v>
          </cell>
          <cell r="M1850">
            <v>3.8197047307269298E-2</v>
          </cell>
          <cell r="N1850">
            <v>1.0268297834147766</v>
          </cell>
          <cell r="O1850">
            <v>0.93054173510358595</v>
          </cell>
          <cell r="P1850">
            <v>1849</v>
          </cell>
          <cell r="Q1850">
            <v>0.74199999999999999</v>
          </cell>
          <cell r="R1850">
            <v>2218</v>
          </cell>
          <cell r="S1850">
            <v>0.69099999999999995</v>
          </cell>
          <cell r="T1850">
            <v>1788</v>
          </cell>
          <cell r="U1850">
            <v>0.751</v>
          </cell>
        </row>
        <row r="1851">
          <cell r="A1851" t="str">
            <v>CTHT_0064930</v>
          </cell>
          <cell r="B1851" t="str">
            <v>Uncharacterized protein</v>
          </cell>
          <cell r="C1851">
            <v>1395</v>
          </cell>
          <cell r="D1851">
            <v>1.1186088283090401</v>
          </cell>
          <cell r="E1851">
            <v>2.07710018505164</v>
          </cell>
          <cell r="F1851">
            <v>-0.958491356742602</v>
          </cell>
          <cell r="G1851">
            <v>-1.1186088283090401</v>
          </cell>
          <cell r="H1851">
            <v>-2.1713748872012508</v>
          </cell>
          <cell r="I1851">
            <v>4.1565035404858402E-7</v>
          </cell>
          <cell r="J1851">
            <v>-2.07710018505164</v>
          </cell>
          <cell r="K1851">
            <v>-4.2195822784917985</v>
          </cell>
          <cell r="L1851">
            <v>9.7450079983964097E-23</v>
          </cell>
          <cell r="M1851">
            <v>0.958491356742602</v>
          </cell>
          <cell r="N1851">
            <v>1.9432767245137244</v>
          </cell>
          <cell r="O1851">
            <v>1.4735350399310801E-5</v>
          </cell>
          <cell r="P1851">
            <v>1850</v>
          </cell>
          <cell r="Q1851">
            <v>0.74199999999999999</v>
          </cell>
          <cell r="R1851">
            <v>901</v>
          </cell>
          <cell r="S1851">
            <v>0.874</v>
          </cell>
          <cell r="T1851">
            <v>2826</v>
          </cell>
          <cell r="U1851">
            <v>0.60599999999999998</v>
          </cell>
        </row>
        <row r="1852">
          <cell r="A1852" t="str">
            <v>CTHT_0045910</v>
          </cell>
          <cell r="B1852" t="str">
            <v>Uncharacterized protein</v>
          </cell>
          <cell r="C1852">
            <v>2142</v>
          </cell>
          <cell r="D1852">
            <v>-0.35786908944641299</v>
          </cell>
          <cell r="E1852">
            <v>1.50550394877358</v>
          </cell>
          <cell r="F1852">
            <v>-1.86337303822</v>
          </cell>
          <cell r="G1852">
            <v>0.35786908944641299</v>
          </cell>
          <cell r="H1852">
            <v>1.281531632343508</v>
          </cell>
          <cell r="I1852">
            <v>0.27856373570212101</v>
          </cell>
          <cell r="J1852">
            <v>-1.50550394877358</v>
          </cell>
          <cell r="K1852">
            <v>-2.8392383154445882</v>
          </cell>
          <cell r="L1852">
            <v>1.6419479489424301E-7</v>
          </cell>
          <cell r="M1852">
            <v>1.86337303822</v>
          </cell>
          <cell r="N1852">
            <v>3.6385737130039528</v>
          </cell>
          <cell r="O1852">
            <v>1.3574838889416099E-10</v>
          </cell>
          <cell r="P1852">
            <v>1851</v>
          </cell>
          <cell r="Q1852">
            <v>0.74199999999999999</v>
          </cell>
          <cell r="R1852">
            <v>1986</v>
          </cell>
          <cell r="S1852">
            <v>0.72299999999999998</v>
          </cell>
          <cell r="T1852">
            <v>3900</v>
          </cell>
          <cell r="U1852">
            <v>0.45700000000000002</v>
          </cell>
        </row>
        <row r="1853">
          <cell r="A1853" t="str">
            <v>CTHT_0012100</v>
          </cell>
          <cell r="B1853" t="str">
            <v>Coatomer subunit gamma</v>
          </cell>
          <cell r="C1853">
            <v>2754</v>
          </cell>
          <cell r="D1853">
            <v>-0.57638739042296805</v>
          </cell>
          <cell r="E1853">
            <v>-1.4857802340378601</v>
          </cell>
          <cell r="F1853">
            <v>0.90939284361489203</v>
          </cell>
          <cell r="G1853">
            <v>0.57638739042296805</v>
          </cell>
          <cell r="H1853">
            <v>1.4911107239809447</v>
          </cell>
          <cell r="I1853">
            <v>9.0941452413485294E-2</v>
          </cell>
          <cell r="J1853">
            <v>1.4857802340378601</v>
          </cell>
          <cell r="K1853">
            <v>2.8006859803433266</v>
          </cell>
          <cell r="L1853">
            <v>1.6636929255440699E-6</v>
          </cell>
          <cell r="M1853">
            <v>-0.90939284361489203</v>
          </cell>
          <cell r="N1853">
            <v>-1.8782548708831615</v>
          </cell>
          <cell r="O1853">
            <v>5.4723341426786204E-3</v>
          </cell>
          <cell r="P1853">
            <v>1852</v>
          </cell>
          <cell r="Q1853">
            <v>0.74199999999999999</v>
          </cell>
          <cell r="R1853">
            <v>2296</v>
          </cell>
          <cell r="S1853">
            <v>0.68</v>
          </cell>
          <cell r="T1853">
            <v>1055</v>
          </cell>
          <cell r="U1853">
            <v>0.85299999999999998</v>
          </cell>
        </row>
        <row r="1854">
          <cell r="A1854" t="str">
            <v>CTHT_0052140</v>
          </cell>
          <cell r="B1854" t="str">
            <v>Uncharacterized protein</v>
          </cell>
          <cell r="C1854">
            <v>2418</v>
          </cell>
          <cell r="D1854">
            <v>0.218267087249984</v>
          </cell>
          <cell r="E1854">
            <v>1.1181941984591599</v>
          </cell>
          <cell r="F1854">
            <v>-0.89992711120917401</v>
          </cell>
          <cell r="G1854">
            <v>-0.218267087249984</v>
          </cell>
          <cell r="H1854">
            <v>-1.1633353907950061</v>
          </cell>
          <cell r="I1854">
            <v>0.48001128214670402</v>
          </cell>
          <cell r="J1854">
            <v>-1.1181941984591599</v>
          </cell>
          <cell r="K1854">
            <v>-2.1707509247870997</v>
          </cell>
          <cell r="L1854">
            <v>1.7320952981564501E-5</v>
          </cell>
          <cell r="M1854">
            <v>0.89992711120917401</v>
          </cell>
          <cell r="N1854">
            <v>1.8659717068382473</v>
          </cell>
          <cell r="O1854">
            <v>8.7225749762029499E-4</v>
          </cell>
          <cell r="P1854">
            <v>1853</v>
          </cell>
          <cell r="Q1854">
            <v>0.74199999999999999</v>
          </cell>
          <cell r="R1854">
            <v>1479</v>
          </cell>
          <cell r="S1854">
            <v>0.79400000000000004</v>
          </cell>
          <cell r="T1854">
            <v>2704</v>
          </cell>
          <cell r="U1854">
            <v>0.623</v>
          </cell>
        </row>
        <row r="1855">
          <cell r="A1855" t="str">
            <v>CTHT_0009130</v>
          </cell>
          <cell r="B1855" t="str">
            <v>Uncharacterized protein</v>
          </cell>
          <cell r="C1855">
            <v>1041</v>
          </cell>
          <cell r="D1855">
            <v>-0.76190339401256102</v>
          </cell>
          <cell r="E1855">
            <v>2.0723854574230698</v>
          </cell>
          <cell r="F1855">
            <v>-2.8342888514356299</v>
          </cell>
          <cell r="G1855">
            <v>0.76190339401256102</v>
          </cell>
          <cell r="H1855">
            <v>1.6957263759502894</v>
          </cell>
          <cell r="I1855">
            <v>0.20580567822228801</v>
          </cell>
          <cell r="J1855">
            <v>-2.0723854574230698</v>
          </cell>
          <cell r="K1855">
            <v>-4.2058151905937731</v>
          </cell>
          <cell r="L1855">
            <v>1.16931523844884E-4</v>
          </cell>
          <cell r="M1855">
            <v>2.8342888514356299</v>
          </cell>
          <cell r="N1855">
            <v>7.1319117510622503</v>
          </cell>
          <cell r="O1855">
            <v>1.72293258133863E-7</v>
          </cell>
          <cell r="P1855">
            <v>1854</v>
          </cell>
          <cell r="Q1855">
            <v>0.74099999999999999</v>
          </cell>
          <cell r="R1855">
            <v>2545</v>
          </cell>
          <cell r="S1855">
            <v>0.64500000000000002</v>
          </cell>
          <cell r="T1855">
            <v>5242</v>
          </cell>
          <cell r="U1855">
            <v>0.27</v>
          </cell>
        </row>
        <row r="1856">
          <cell r="A1856" t="str">
            <v>CTHT_0029530</v>
          </cell>
          <cell r="B1856" t="str">
            <v>Uncharacterized protein</v>
          </cell>
          <cell r="C1856">
            <v>597</v>
          </cell>
          <cell r="D1856">
            <v>-0.36277584066051399</v>
          </cell>
          <cell r="E1856">
            <v>0.343587628443007</v>
          </cell>
          <cell r="F1856">
            <v>-0.70636346910352099</v>
          </cell>
          <cell r="G1856">
            <v>0.36277584066051399</v>
          </cell>
          <cell r="H1856">
            <v>1.2858976710248338</v>
          </cell>
          <cell r="I1856">
            <v>0.46363478548586401</v>
          </cell>
          <cell r="J1856">
            <v>-0.343587628443007</v>
          </cell>
          <cell r="K1856">
            <v>-1.268908136859795</v>
          </cell>
          <cell r="L1856">
            <v>0.45721511744635501</v>
          </cell>
          <cell r="M1856">
            <v>0.70636346910352099</v>
          </cell>
          <cell r="N1856">
            <v>1.6316860179324715</v>
          </cell>
          <cell r="O1856">
            <v>0.12615158406779201</v>
          </cell>
          <cell r="P1856">
            <v>1855</v>
          </cell>
          <cell r="Q1856">
            <v>0.74099999999999999</v>
          </cell>
          <cell r="R1856">
            <v>1987</v>
          </cell>
          <cell r="S1856">
            <v>0.72299999999999998</v>
          </cell>
          <cell r="T1856">
            <v>2469</v>
          </cell>
          <cell r="U1856">
            <v>0.65600000000000003</v>
          </cell>
        </row>
        <row r="1857">
          <cell r="A1857" t="str">
            <v>CTHT_0026990</v>
          </cell>
          <cell r="B1857" t="str">
            <v>Uncharacterized protein</v>
          </cell>
          <cell r="C1857">
            <v>1269</v>
          </cell>
          <cell r="D1857">
            <v>-5.4904643206298301E-2</v>
          </cell>
          <cell r="E1857">
            <v>-1.2814842112381</v>
          </cell>
          <cell r="F1857">
            <v>1.2265795680318099</v>
          </cell>
          <cell r="G1857">
            <v>5.4904643206298301E-2</v>
          </cell>
          <cell r="H1857">
            <v>1.0387904408314892</v>
          </cell>
          <cell r="I1857">
            <v>0.90597303082876002</v>
          </cell>
          <cell r="J1857">
            <v>1.2814842112381</v>
          </cell>
          <cell r="K1857">
            <v>2.4308893254532231</v>
          </cell>
          <cell r="L1857">
            <v>1.9503979290916301E-4</v>
          </cell>
          <cell r="M1857">
            <v>-1.2265795680318099</v>
          </cell>
          <cell r="N1857">
            <v>-2.3401152243059302</v>
          </cell>
          <cell r="O1857">
            <v>5.3993616879207296E-4</v>
          </cell>
          <cell r="P1857">
            <v>1856</v>
          </cell>
          <cell r="Q1857">
            <v>0.74099999999999999</v>
          </cell>
          <cell r="R1857">
            <v>1783</v>
          </cell>
          <cell r="S1857">
            <v>0.751</v>
          </cell>
          <cell r="T1857">
            <v>931</v>
          </cell>
          <cell r="U1857">
            <v>0.87</v>
          </cell>
        </row>
        <row r="1858">
          <cell r="A1858" t="str">
            <v>CTHT_0005630</v>
          </cell>
          <cell r="B1858" t="str">
            <v>Uncharacterized protein</v>
          </cell>
          <cell r="C1858">
            <v>366</v>
          </cell>
          <cell r="D1858">
            <v>-1.7302204686623699</v>
          </cell>
          <cell r="E1858">
            <v>-1.25309993860678</v>
          </cell>
          <cell r="F1858">
            <v>-0.47712053005558702</v>
          </cell>
          <cell r="G1858">
            <v>1.7302204686623699</v>
          </cell>
          <cell r="H1858">
            <v>3.3177851592629368</v>
          </cell>
          <cell r="I1858">
            <v>2.6524304206813699E-8</v>
          </cell>
          <cell r="J1858">
            <v>1.25309993860678</v>
          </cell>
          <cell r="K1858">
            <v>2.3835302557270079</v>
          </cell>
          <cell r="L1858">
            <v>4.0774747590403102E-5</v>
          </cell>
          <cell r="M1858">
            <v>0.47712053005558702</v>
          </cell>
          <cell r="N1858">
            <v>1.3919626785903596</v>
          </cell>
          <cell r="O1858">
            <v>0.15579245279887999</v>
          </cell>
          <cell r="P1858">
            <v>1857</v>
          </cell>
          <cell r="Q1858">
            <v>0.74099999999999999</v>
          </cell>
          <cell r="R1858">
            <v>3709</v>
          </cell>
          <cell r="S1858">
            <v>0.48299999999999998</v>
          </cell>
          <cell r="T1858">
            <v>2239</v>
          </cell>
          <cell r="U1858">
            <v>0.68799999999999994</v>
          </cell>
        </row>
        <row r="1859">
          <cell r="A1859" t="str">
            <v>CTHT_0009070</v>
          </cell>
          <cell r="B1859" t="str">
            <v>Putative SPT2 chromatin protein</v>
          </cell>
          <cell r="C1859">
            <v>1173</v>
          </cell>
          <cell r="D1859">
            <v>0.45312647961449098</v>
          </cell>
          <cell r="E1859">
            <v>1.11079762726938</v>
          </cell>
          <cell r="F1859">
            <v>-0.65767114765488599</v>
          </cell>
          <cell r="G1859">
            <v>-0.45312647961449098</v>
          </cell>
          <cell r="H1859">
            <v>-1.3690038270113445</v>
          </cell>
          <cell r="I1859">
            <v>0.167769128256989</v>
          </cell>
          <cell r="J1859">
            <v>-1.11079762726938</v>
          </cell>
          <cell r="K1859">
            <v>-2.1596501554620442</v>
          </cell>
          <cell r="L1859">
            <v>1.6999492778791499E-4</v>
          </cell>
          <cell r="M1859">
            <v>0.65767114765488599</v>
          </cell>
          <cell r="N1859">
            <v>1.5775340527548016</v>
          </cell>
          <cell r="O1859">
            <v>3.7469204902364099E-2</v>
          </cell>
          <cell r="P1859">
            <v>1858</v>
          </cell>
          <cell r="Q1859">
            <v>0.74099999999999999</v>
          </cell>
          <cell r="R1859">
            <v>1272</v>
          </cell>
          <cell r="S1859">
            <v>0.82299999999999995</v>
          </cell>
          <cell r="T1859">
            <v>2369</v>
          </cell>
          <cell r="U1859">
            <v>0.67</v>
          </cell>
        </row>
        <row r="1860">
          <cell r="A1860" t="str">
            <v>CTHT_0048450</v>
          </cell>
          <cell r="B1860" t="str">
            <v>Uncharacterized protein</v>
          </cell>
          <cell r="C1860">
            <v>2829</v>
          </cell>
          <cell r="D1860">
            <v>-0.108429605389574</v>
          </cell>
          <cell r="E1860">
            <v>-0.40047761571516699</v>
          </cell>
          <cell r="F1860">
            <v>0.29204801032559302</v>
          </cell>
          <cell r="G1860">
            <v>0.108429605389574</v>
          </cell>
          <cell r="H1860">
            <v>1.07805411995338</v>
          </cell>
          <cell r="I1860">
            <v>0.74435433963361097</v>
          </cell>
          <cell r="J1860">
            <v>0.40047761571516699</v>
          </cell>
          <cell r="K1860">
            <v>1.3199448167214309</v>
          </cell>
          <cell r="L1860">
            <v>0.14720417148352599</v>
          </cell>
          <cell r="M1860">
            <v>-0.29204801032559302</v>
          </cell>
          <cell r="N1860">
            <v>-1.2243771368162033</v>
          </cell>
          <cell r="O1860">
            <v>0.33111196535298398</v>
          </cell>
          <cell r="P1860">
            <v>1859</v>
          </cell>
          <cell r="Q1860">
            <v>0.74099999999999999</v>
          </cell>
          <cell r="R1860">
            <v>1769</v>
          </cell>
          <cell r="S1860">
            <v>0.753</v>
          </cell>
          <cell r="T1860">
            <v>1498</v>
          </cell>
          <cell r="U1860">
            <v>0.79100000000000004</v>
          </cell>
        </row>
        <row r="1861">
          <cell r="A1861" t="str">
            <v>CTHT_0009080</v>
          </cell>
          <cell r="B1861" t="str">
            <v>Uncharacterized protein</v>
          </cell>
          <cell r="C1861">
            <v>786</v>
          </cell>
          <cell r="D1861">
            <v>1.0752960793813</v>
          </cell>
          <cell r="E1861">
            <v>-0.92208732850944697</v>
          </cell>
          <cell r="F1861">
            <v>1.99738340789075</v>
          </cell>
          <cell r="G1861">
            <v>-1.0752960793813</v>
          </cell>
          <cell r="H1861">
            <v>-2.1071544716615791</v>
          </cell>
          <cell r="I1861">
            <v>1.6035361624698501E-3</v>
          </cell>
          <cell r="J1861">
            <v>0.92208732850944697</v>
          </cell>
          <cell r="K1861">
            <v>1.8948548361518343</v>
          </cell>
          <cell r="L1861">
            <v>5.2325827033363904E-3</v>
          </cell>
          <cell r="M1861">
            <v>-1.99738340789075</v>
          </cell>
          <cell r="N1861">
            <v>-3.9927518411469141</v>
          </cell>
          <cell r="O1861">
            <v>1.0090641726094899E-9</v>
          </cell>
          <cell r="P1861">
            <v>1860</v>
          </cell>
          <cell r="Q1861">
            <v>0.74099999999999999</v>
          </cell>
          <cell r="R1861">
            <v>946</v>
          </cell>
          <cell r="S1861">
            <v>0.86799999999999999</v>
          </cell>
          <cell r="T1861">
            <v>595</v>
          </cell>
          <cell r="U1861">
            <v>0.91700000000000004</v>
          </cell>
        </row>
        <row r="1862">
          <cell r="A1862" t="str">
            <v>CTHT_0029780</v>
          </cell>
          <cell r="B1862" t="str">
            <v>Protein YIP</v>
          </cell>
          <cell r="C1862">
            <v>888</v>
          </cell>
          <cell r="D1862">
            <v>0.49992529298517602</v>
          </cell>
          <cell r="E1862">
            <v>1.20231502879581</v>
          </cell>
          <cell r="F1862">
            <v>-0.70238973581063302</v>
          </cell>
          <cell r="G1862">
            <v>-0.49992529298517602</v>
          </cell>
          <cell r="H1862">
            <v>-1.4141403321094959</v>
          </cell>
          <cell r="I1862">
            <v>7.9207822418912693E-2</v>
          </cell>
          <cell r="J1862">
            <v>-1.20231502879581</v>
          </cell>
          <cell r="K1862">
            <v>-2.3010862000691783</v>
          </cell>
          <cell r="L1862">
            <v>3.8211410585312398E-6</v>
          </cell>
          <cell r="M1862">
            <v>0.70238973581063302</v>
          </cell>
          <cell r="N1862">
            <v>1.6271979151012612</v>
          </cell>
          <cell r="O1862">
            <v>1.1142017144449699E-2</v>
          </cell>
          <cell r="P1862">
            <v>1861</v>
          </cell>
          <cell r="Q1862">
            <v>0.74</v>
          </cell>
          <cell r="R1862">
            <v>1297</v>
          </cell>
          <cell r="S1862">
            <v>0.81899999999999995</v>
          </cell>
          <cell r="T1862">
            <v>2540</v>
          </cell>
          <cell r="U1862">
            <v>0.64600000000000002</v>
          </cell>
        </row>
        <row r="1863">
          <cell r="A1863" t="str">
            <v>CTHT_0065890</v>
          </cell>
          <cell r="B1863" t="str">
            <v>Uncharacterized protein</v>
          </cell>
          <cell r="C1863">
            <v>1404</v>
          </cell>
          <cell r="D1863">
            <v>1.49474837754403</v>
          </cell>
          <cell r="E1863">
            <v>1.23101541659998</v>
          </cell>
          <cell r="F1863">
            <v>0.26373296094405102</v>
          </cell>
          <cell r="G1863">
            <v>-1.49474837754403</v>
          </cell>
          <cell r="H1863">
            <v>-2.8181499499517364</v>
          </cell>
          <cell r="I1863">
            <v>1.6776373444024801E-4</v>
          </cell>
          <cell r="J1863">
            <v>-1.23101541659998</v>
          </cell>
          <cell r="K1863">
            <v>-2.3473214398417674</v>
          </cell>
          <cell r="L1863">
            <v>1.4556506694467801E-3</v>
          </cell>
          <cell r="M1863">
            <v>-0.26373296094405102</v>
          </cell>
          <cell r="N1863">
            <v>-1.2005811824995343</v>
          </cell>
          <cell r="O1863">
            <v>0.56796815087768204</v>
          </cell>
          <cell r="P1863">
            <v>1862</v>
          </cell>
          <cell r="Q1863">
            <v>0.74</v>
          </cell>
          <cell r="R1863">
            <v>697</v>
          </cell>
          <cell r="S1863">
            <v>0.90300000000000002</v>
          </cell>
          <cell r="T1863">
            <v>1572</v>
          </cell>
          <cell r="U1863">
            <v>0.78100000000000003</v>
          </cell>
        </row>
        <row r="1864">
          <cell r="A1864" t="str">
            <v>CTHT_0056670</v>
          </cell>
          <cell r="B1864" t="str">
            <v>Uncharacterized protein</v>
          </cell>
          <cell r="C1864">
            <v>504</v>
          </cell>
          <cell r="D1864">
            <v>0.32533495321545303</v>
          </cell>
          <cell r="E1864">
            <v>0.32496429193472498</v>
          </cell>
          <cell r="F1864">
            <v>3.7066128072790701E-4</v>
          </cell>
          <cell r="G1864">
            <v>-0.32533495321545303</v>
          </cell>
          <cell r="H1864">
            <v>-1.25295530584227</v>
          </cell>
          <cell r="I1864">
            <v>0.64921688101460495</v>
          </cell>
          <cell r="J1864">
            <v>-0.32496429193472498</v>
          </cell>
          <cell r="K1864">
            <v>-1.2526334343794876</v>
          </cell>
          <cell r="L1864">
            <v>0.61666406458353396</v>
          </cell>
          <cell r="M1864">
            <v>-3.7066128072790701E-4</v>
          </cell>
          <cell r="N1864">
            <v>-1.0002569558291741</v>
          </cell>
          <cell r="O1864">
            <v>1</v>
          </cell>
          <cell r="P1864">
            <v>1863</v>
          </cell>
          <cell r="Q1864">
            <v>0.74</v>
          </cell>
          <cell r="R1864">
            <v>1400</v>
          </cell>
          <cell r="S1864">
            <v>0.80500000000000005</v>
          </cell>
          <cell r="T1864">
            <v>1840</v>
          </cell>
          <cell r="U1864">
            <v>0.74299999999999999</v>
          </cell>
        </row>
        <row r="1865">
          <cell r="A1865" t="str">
            <v>CTHT_0004500</v>
          </cell>
          <cell r="B1865" t="str">
            <v>Uncharacterized protein</v>
          </cell>
          <cell r="C1865">
            <v>2691</v>
          </cell>
          <cell r="D1865">
            <v>0.57882199393221201</v>
          </cell>
          <cell r="E1865">
            <v>0.85146655960844797</v>
          </cell>
          <cell r="F1865">
            <v>-0.27264456567623602</v>
          </cell>
          <cell r="G1865">
            <v>-0.57882199393221201</v>
          </cell>
          <cell r="H1865">
            <v>-1.4936291551994594</v>
          </cell>
          <cell r="I1865">
            <v>5.4638426608701302E-2</v>
          </cell>
          <cell r="J1865">
            <v>-0.85146655960844797</v>
          </cell>
          <cell r="K1865">
            <v>-1.8043341741293</v>
          </cell>
          <cell r="L1865">
            <v>2.5383449750081199E-3</v>
          </cell>
          <cell r="M1865">
            <v>0.27264456567623602</v>
          </cell>
          <cell r="N1865">
            <v>1.2080201888455699</v>
          </cell>
          <cell r="O1865">
            <v>0.40094268686348</v>
          </cell>
          <cell r="P1865">
            <v>1864</v>
          </cell>
          <cell r="Q1865">
            <v>0.74</v>
          </cell>
          <cell r="R1865">
            <v>1225</v>
          </cell>
          <cell r="S1865">
            <v>0.82899999999999996</v>
          </cell>
          <cell r="T1865">
            <v>2054</v>
          </cell>
          <cell r="U1865">
            <v>0.71399999999999997</v>
          </cell>
        </row>
        <row r="1866">
          <cell r="A1866" t="str">
            <v>CTHT_0072200</v>
          </cell>
          <cell r="B1866" t="str">
            <v>Defective in cullin neddylation protein</v>
          </cell>
          <cell r="C1866">
            <v>870</v>
          </cell>
          <cell r="D1866">
            <v>0.30000362250572199</v>
          </cell>
          <cell r="E1866">
            <v>-5.6858747932140498E-2</v>
          </cell>
          <cell r="F1866">
            <v>0.35686237043786201</v>
          </cell>
          <cell r="G1866">
            <v>-0.30000362250572199</v>
          </cell>
          <cell r="H1866">
            <v>-1.2311475046657809</v>
          </cell>
          <cell r="I1866">
            <v>0.35418904393849698</v>
          </cell>
          <cell r="J1866">
            <v>5.6858747932140498E-2</v>
          </cell>
          <cell r="K1866">
            <v>1.0401984172978933</v>
          </cell>
          <cell r="L1866">
            <v>0.86141457570306801</v>
          </cell>
          <cell r="M1866">
            <v>-0.35686237043786201</v>
          </cell>
          <cell r="N1866">
            <v>-1.2806376858135955</v>
          </cell>
          <cell r="O1866">
            <v>0.25921162357754002</v>
          </cell>
          <cell r="P1866">
            <v>1865</v>
          </cell>
          <cell r="Q1866">
            <v>0.74</v>
          </cell>
          <cell r="R1866">
            <v>1378</v>
          </cell>
          <cell r="S1866">
            <v>0.80800000000000005</v>
          </cell>
          <cell r="T1866">
            <v>1407</v>
          </cell>
          <cell r="U1866">
            <v>0.80400000000000005</v>
          </cell>
        </row>
        <row r="1867">
          <cell r="A1867" t="str">
            <v>CTHT_0057670</v>
          </cell>
          <cell r="B1867" t="str">
            <v>Uncharacterized protein</v>
          </cell>
          <cell r="C1867">
            <v>2097</v>
          </cell>
          <cell r="D1867">
            <v>-1.76811051338801</v>
          </cell>
          <cell r="E1867">
            <v>-1.7093376704130301</v>
          </cell>
          <cell r="F1867">
            <v>-5.8772842974976203E-2</v>
          </cell>
          <cell r="G1867">
            <v>1.76811051338801</v>
          </cell>
          <cell r="H1867">
            <v>3.4060757333636809</v>
          </cell>
          <cell r="I1867">
            <v>5.8756703513711602E-9</v>
          </cell>
          <cell r="J1867">
            <v>1.7093376704130301</v>
          </cell>
          <cell r="K1867">
            <v>3.2701066101553296</v>
          </cell>
          <cell r="L1867">
            <v>7.9205042393815803E-9</v>
          </cell>
          <cell r="M1867">
            <v>5.8772842974976203E-2</v>
          </cell>
          <cell r="N1867">
            <v>1.0415794160306853</v>
          </cell>
          <cell r="O1867">
            <v>0.88341961572846195</v>
          </cell>
          <cell r="P1867">
            <v>1866</v>
          </cell>
          <cell r="Q1867">
            <v>0.74</v>
          </cell>
          <cell r="R1867">
            <v>3857</v>
          </cell>
          <cell r="S1867">
            <v>0.46300000000000002</v>
          </cell>
          <cell r="T1867">
            <v>1860</v>
          </cell>
          <cell r="U1867">
            <v>0.74099999999999999</v>
          </cell>
        </row>
        <row r="1868">
          <cell r="A1868" t="str">
            <v>CTHT_0063130</v>
          </cell>
          <cell r="B1868" t="str">
            <v>Asparagine synthetase [glutamine-hydrolyzing]-like protein</v>
          </cell>
          <cell r="C1868">
            <v>1698</v>
          </cell>
          <cell r="D1868">
            <v>-0.19049593300940201</v>
          </cell>
          <cell r="E1868">
            <v>-2.7315155917345901</v>
          </cell>
          <cell r="F1868">
            <v>2.5410196587251899</v>
          </cell>
          <cell r="G1868">
            <v>0.19049593300940201</v>
          </cell>
          <cell r="H1868">
            <v>1.1411559260140172</v>
          </cell>
          <cell r="I1868">
            <v>0.64506168175176304</v>
          </cell>
          <cell r="J1868">
            <v>2.7315155917345901</v>
          </cell>
          <cell r="K1868">
            <v>6.6415298169213921</v>
          </cell>
          <cell r="L1868">
            <v>7.19754816417599E-17</v>
          </cell>
          <cell r="M1868">
            <v>-2.5410196587251899</v>
          </cell>
          <cell r="N1868">
            <v>-5.8200020396159422</v>
          </cell>
          <cell r="O1868">
            <v>2.3778278848721799E-14</v>
          </cell>
          <cell r="P1868">
            <v>1867</v>
          </cell>
          <cell r="Q1868">
            <v>0.74</v>
          </cell>
          <cell r="R1868">
            <v>1805</v>
          </cell>
          <cell r="S1868">
            <v>0.748</v>
          </cell>
          <cell r="T1868">
            <v>399</v>
          </cell>
          <cell r="U1868">
            <v>0.94399999999999995</v>
          </cell>
        </row>
        <row r="1869">
          <cell r="A1869" t="str">
            <v>CTHT_0035260</v>
          </cell>
          <cell r="B1869" t="str">
            <v>Putative bli-3 protein</v>
          </cell>
          <cell r="C1869">
            <v>621</v>
          </cell>
          <cell r="D1869">
            <v>-1.1997385679500701</v>
          </cell>
          <cell r="E1869">
            <v>2.4101501921176198</v>
          </cell>
          <cell r="F1869">
            <v>-3.6098887600676899</v>
          </cell>
          <cell r="G1869">
            <v>1.1997385679500701</v>
          </cell>
          <cell r="H1869">
            <v>2.2969804344134084</v>
          </cell>
          <cell r="I1869">
            <v>2.9939317644860498E-2</v>
          </cell>
          <cell r="J1869">
            <v>-2.4101501921176198</v>
          </cell>
          <cell r="K1869">
            <v>-5.3152965778248786</v>
          </cell>
          <cell r="L1869">
            <v>3.2260704222756499E-6</v>
          </cell>
          <cell r="M1869">
            <v>3.6098887600676899</v>
          </cell>
          <cell r="N1869">
            <v>12.209132242368291</v>
          </cell>
          <cell r="O1869">
            <v>3.68300459267222E-12</v>
          </cell>
          <cell r="P1869">
            <v>1868</v>
          </cell>
          <cell r="Q1869">
            <v>0.74</v>
          </cell>
          <cell r="R1869">
            <v>3152</v>
          </cell>
          <cell r="S1869">
            <v>0.56100000000000005</v>
          </cell>
          <cell r="T1869">
            <v>5784</v>
          </cell>
          <cell r="U1869">
            <v>0.19400000000000001</v>
          </cell>
        </row>
        <row r="1870">
          <cell r="A1870" t="str">
            <v>CTHT_0009810</v>
          </cell>
          <cell r="B1870" t="str">
            <v>Gamma-glutamylcyclotransferase (EC 4.3.2.-)</v>
          </cell>
          <cell r="C1870">
            <v>768</v>
          </cell>
          <cell r="D1870">
            <v>-2.7186124451154101</v>
          </cell>
          <cell r="E1870">
            <v>-1.9987905443833101</v>
          </cell>
          <cell r="F1870">
            <v>-0.71982190073210095</v>
          </cell>
          <cell r="G1870">
            <v>2.7186124451154101</v>
          </cell>
          <cell r="H1870">
            <v>6.5823942791756158</v>
          </cell>
          <cell r="I1870">
            <v>7.3871775746632404E-8</v>
          </cell>
          <cell r="J1870">
            <v>1.9987905443833101</v>
          </cell>
          <cell r="K1870">
            <v>3.9966480822013084</v>
          </cell>
          <cell r="L1870">
            <v>5.4639870374060798E-5</v>
          </cell>
          <cell r="M1870">
            <v>0.71982190073210095</v>
          </cell>
          <cell r="N1870">
            <v>1.6469787041019917</v>
          </cell>
          <cell r="O1870">
            <v>0.193517267456664</v>
          </cell>
          <cell r="P1870">
            <v>1869</v>
          </cell>
          <cell r="Q1870">
            <v>0.73899999999999999</v>
          </cell>
          <cell r="R1870">
            <v>4761</v>
          </cell>
          <cell r="S1870">
            <v>0.33700000000000002</v>
          </cell>
          <cell r="T1870">
            <v>2349</v>
          </cell>
          <cell r="U1870">
            <v>0.67300000000000004</v>
          </cell>
        </row>
        <row r="1871">
          <cell r="A1871" t="str">
            <v>CTHT_0009720</v>
          </cell>
          <cell r="B1871" t="str">
            <v>Uncharacterized protein</v>
          </cell>
          <cell r="C1871">
            <v>1665</v>
          </cell>
          <cell r="D1871">
            <v>-0.16302068155101401</v>
          </cell>
          <cell r="E1871">
            <v>0.45534012858325001</v>
          </cell>
          <cell r="F1871">
            <v>-0.61836081013426403</v>
          </cell>
          <cell r="G1871">
            <v>0.16302068155101401</v>
          </cell>
          <cell r="H1871">
            <v>1.1196289388217295</v>
          </cell>
          <cell r="I1871">
            <v>0.638127006847928</v>
          </cell>
          <cell r="J1871">
            <v>-0.45534012858325001</v>
          </cell>
          <cell r="K1871">
            <v>-1.371106017692693</v>
          </cell>
          <cell r="L1871">
            <v>0.121513077934898</v>
          </cell>
          <cell r="M1871">
            <v>0.61836081013426403</v>
          </cell>
          <cell r="N1871">
            <v>1.5351299756013574</v>
          </cell>
          <cell r="O1871">
            <v>3.98167313816465E-2</v>
          </cell>
          <cell r="P1871">
            <v>1870</v>
          </cell>
          <cell r="Q1871">
            <v>0.73899999999999999</v>
          </cell>
          <cell r="R1871">
            <v>1818</v>
          </cell>
          <cell r="S1871">
            <v>0.746</v>
          </cell>
          <cell r="T1871">
            <v>2365</v>
          </cell>
          <cell r="U1871">
            <v>0.67</v>
          </cell>
        </row>
        <row r="1872">
          <cell r="A1872" t="str">
            <v>CTHT_0031980</v>
          </cell>
          <cell r="B1872" t="str">
            <v>Nucleoporin NUP49 (Nuclear pore protein NUP49)</v>
          </cell>
          <cell r="C1872">
            <v>1413</v>
          </cell>
          <cell r="D1872">
            <v>-0.69052203262109901</v>
          </cell>
          <cell r="E1872">
            <v>-1.3049289448650201</v>
          </cell>
          <cell r="F1872">
            <v>0.61440691224391997</v>
          </cell>
          <cell r="G1872">
            <v>0.69052203262109901</v>
          </cell>
          <cell r="H1872">
            <v>1.6138673833560393</v>
          </cell>
          <cell r="I1872">
            <v>2.06292006764403E-2</v>
          </cell>
          <cell r="J1872">
            <v>1.3049289448650201</v>
          </cell>
          <cell r="K1872">
            <v>2.4707155843972499</v>
          </cell>
          <cell r="L1872">
            <v>2.76493164196655E-6</v>
          </cell>
          <cell r="M1872">
            <v>-0.61440691224391997</v>
          </cell>
          <cell r="N1872">
            <v>-1.5309285074337347</v>
          </cell>
          <cell r="O1872">
            <v>4.0633316663088399E-2</v>
          </cell>
          <cell r="P1872">
            <v>1871</v>
          </cell>
          <cell r="Q1872">
            <v>0.73899999999999999</v>
          </cell>
          <cell r="R1872">
            <v>2441</v>
          </cell>
          <cell r="S1872">
            <v>0.66</v>
          </cell>
          <cell r="T1872">
            <v>1268</v>
          </cell>
          <cell r="U1872">
            <v>0.82299999999999995</v>
          </cell>
        </row>
        <row r="1873">
          <cell r="A1873" t="str">
            <v>CTHT_0022030</v>
          </cell>
          <cell r="B1873" t="str">
            <v>Palmitoyltransferase (EC 2.3.1.225)</v>
          </cell>
          <cell r="C1873">
            <v>2229</v>
          </cell>
          <cell r="D1873">
            <v>-6.8011322245951104E-3</v>
          </cell>
          <cell r="E1873">
            <v>1.2903931963294399</v>
          </cell>
          <cell r="F1873">
            <v>-1.2971943285540399</v>
          </cell>
          <cell r="G1873">
            <v>6.8011322245951104E-3</v>
          </cell>
          <cell r="H1873">
            <v>1.0047253148807371</v>
          </cell>
          <cell r="I1873">
            <v>0.98898818544242895</v>
          </cell>
          <cell r="J1873">
            <v>-1.2903931963294399</v>
          </cell>
          <cell r="K1873">
            <v>-2.4459470901299629</v>
          </cell>
          <cell r="L1873">
            <v>5.4551716294347898E-6</v>
          </cell>
          <cell r="M1873">
            <v>1.2971943285540399</v>
          </cell>
          <cell r="N1873">
            <v>2.4575049603124577</v>
          </cell>
          <cell r="O1873">
            <v>7.8572365355061301E-6</v>
          </cell>
          <cell r="P1873">
            <v>1872</v>
          </cell>
          <cell r="Q1873">
            <v>0.73899999999999999</v>
          </cell>
          <cell r="R1873">
            <v>1650</v>
          </cell>
          <cell r="S1873">
            <v>0.77</v>
          </cell>
          <cell r="T1873">
            <v>3209</v>
          </cell>
          <cell r="U1873">
            <v>0.55300000000000005</v>
          </cell>
        </row>
        <row r="1874">
          <cell r="A1874" t="str">
            <v>CTHT_0018520</v>
          </cell>
          <cell r="B1874" t="str">
            <v>Uncharacterized protein</v>
          </cell>
          <cell r="C1874">
            <v>1314</v>
          </cell>
          <cell r="D1874">
            <v>-0.46922870685368301</v>
          </cell>
          <cell r="E1874">
            <v>-0.204559079084527</v>
          </cell>
          <cell r="F1874">
            <v>-0.26466962776915598</v>
          </cell>
          <cell r="G1874">
            <v>0.46922870685368301</v>
          </cell>
          <cell r="H1874">
            <v>1.38436915925398</v>
          </cell>
          <cell r="I1874">
            <v>0.13763356366971599</v>
          </cell>
          <cell r="J1874">
            <v>0.204559079084527</v>
          </cell>
          <cell r="K1874">
            <v>1.1523341130645577</v>
          </cell>
          <cell r="L1874">
            <v>0.51835782139686404</v>
          </cell>
          <cell r="M1874">
            <v>0.26466962776915598</v>
          </cell>
          <cell r="N1874">
            <v>1.2013609104848422</v>
          </cell>
          <cell r="O1874">
            <v>0.42722737767965802</v>
          </cell>
          <cell r="P1874">
            <v>1873</v>
          </cell>
          <cell r="Q1874">
            <v>0.73899999999999999</v>
          </cell>
          <cell r="R1874">
            <v>2176</v>
          </cell>
          <cell r="S1874">
            <v>0.69699999999999995</v>
          </cell>
          <cell r="T1874">
            <v>2016</v>
          </cell>
          <cell r="U1874">
            <v>0.71899999999999997</v>
          </cell>
        </row>
        <row r="1875">
          <cell r="A1875" t="str">
            <v>CTHT_0019080</v>
          </cell>
          <cell r="B1875" t="str">
            <v>Putative carbohydrate binding protein</v>
          </cell>
          <cell r="C1875">
            <v>1026</v>
          </cell>
          <cell r="D1875">
            <v>-0.99610610086596796</v>
          </cell>
          <cell r="E1875">
            <v>-2.84602689852343</v>
          </cell>
          <cell r="F1875">
            <v>1.8499207976574601</v>
          </cell>
          <cell r="G1875">
            <v>0.99610610086596796</v>
          </cell>
          <cell r="H1875">
            <v>1.9946091878831245</v>
          </cell>
          <cell r="I1875">
            <v>5.1320624686647803E-2</v>
          </cell>
          <cell r="J1875">
            <v>2.84602689852343</v>
          </cell>
          <cell r="K1875">
            <v>7.190175069833141</v>
          </cell>
          <cell r="L1875">
            <v>1.2025612864076301E-9</v>
          </cell>
          <cell r="M1875">
            <v>-1.8499207976574601</v>
          </cell>
          <cell r="N1875">
            <v>-3.6048039453102354</v>
          </cell>
          <cell r="O1875">
            <v>1.42327936830863E-4</v>
          </cell>
          <cell r="P1875">
            <v>1874</v>
          </cell>
          <cell r="Q1875">
            <v>0.73899999999999999</v>
          </cell>
          <cell r="R1875">
            <v>2921</v>
          </cell>
          <cell r="S1875">
            <v>0.59299999999999997</v>
          </cell>
          <cell r="T1875">
            <v>619</v>
          </cell>
          <cell r="U1875">
            <v>0.91300000000000003</v>
          </cell>
        </row>
        <row r="1876">
          <cell r="A1876" t="str">
            <v>CTHT_0041430</v>
          </cell>
          <cell r="B1876" t="str">
            <v>Putative F-actin-capping protein</v>
          </cell>
          <cell r="C1876">
            <v>2253</v>
          </cell>
          <cell r="D1876">
            <v>1.3914169170219799</v>
          </cell>
          <cell r="E1876">
            <v>1.4259157407928</v>
          </cell>
          <cell r="F1876">
            <v>-3.4498823770821398E-2</v>
          </cell>
          <cell r="G1876">
            <v>-1.3914169170219799</v>
          </cell>
          <cell r="H1876">
            <v>-2.6233620308051897</v>
          </cell>
          <cell r="I1876">
            <v>8.9653620326704E-4</v>
          </cell>
          <cell r="J1876">
            <v>-1.4259157407928</v>
          </cell>
          <cell r="K1876">
            <v>-2.6868499239913501</v>
          </cell>
          <cell r="L1876">
            <v>4.15999589992682E-4</v>
          </cell>
          <cell r="M1876">
            <v>3.4498823770821398E-2</v>
          </cell>
          <cell r="N1876">
            <v>1.0242009651891915</v>
          </cell>
          <cell r="O1876">
            <v>0.95108496767512396</v>
          </cell>
          <cell r="P1876">
            <v>1875</v>
          </cell>
          <cell r="Q1876">
            <v>0.73899999999999999</v>
          </cell>
          <cell r="R1876">
            <v>721</v>
          </cell>
          <cell r="S1876">
            <v>0.89900000000000002</v>
          </cell>
          <cell r="T1876">
            <v>1779</v>
          </cell>
          <cell r="U1876">
            <v>0.752</v>
          </cell>
        </row>
        <row r="1877">
          <cell r="A1877" t="str">
            <v>CTHT_0013480</v>
          </cell>
          <cell r="B1877" t="str">
            <v>Uncharacterized protein</v>
          </cell>
          <cell r="C1877">
            <v>723</v>
          </cell>
          <cell r="D1877">
            <v>-0.25151240161573202</v>
          </cell>
          <cell r="E1877">
            <v>0.40349068823805001</v>
          </cell>
          <cell r="F1877">
            <v>-0.65500308985378197</v>
          </cell>
          <cell r="G1877">
            <v>0.25151240161573202</v>
          </cell>
          <cell r="H1877">
            <v>1.1904544346166857</v>
          </cell>
          <cell r="I1877">
            <v>0.67805942723644297</v>
          </cell>
          <cell r="J1877">
            <v>-0.40349068823805001</v>
          </cell>
          <cell r="K1877">
            <v>-1.3227044057683075</v>
          </cell>
          <cell r="L1877">
            <v>0.45259834031337298</v>
          </cell>
          <cell r="M1877">
            <v>0.65500308985378197</v>
          </cell>
          <cell r="N1877">
            <v>1.5746193255339096</v>
          </cell>
          <cell r="O1877">
            <v>0.23349445812230199</v>
          </cell>
          <cell r="P1877">
            <v>1876</v>
          </cell>
          <cell r="Q1877">
            <v>0.73799999999999999</v>
          </cell>
          <cell r="R1877">
            <v>1943</v>
          </cell>
          <cell r="S1877">
            <v>0.72899999999999998</v>
          </cell>
          <cell r="T1877">
            <v>2524</v>
          </cell>
          <cell r="U1877">
            <v>0.64800000000000002</v>
          </cell>
        </row>
        <row r="1878">
          <cell r="A1878" t="str">
            <v>CTHT_0021300</v>
          </cell>
          <cell r="B1878" t="str">
            <v>Uncharacterized protein</v>
          </cell>
          <cell r="C1878">
            <v>1356</v>
          </cell>
          <cell r="D1878">
            <v>-0.87000710920525404</v>
          </cell>
          <cell r="E1878">
            <v>0.63262579572558597</v>
          </cell>
          <cell r="F1878">
            <v>-1.50263290493084</v>
          </cell>
          <cell r="G1878">
            <v>0.87000710920525404</v>
          </cell>
          <cell r="H1878">
            <v>1.8276719067022136</v>
          </cell>
          <cell r="I1878">
            <v>2.16526409588455E-2</v>
          </cell>
          <cell r="J1878">
            <v>-0.63262579572558597</v>
          </cell>
          <cell r="K1878">
            <v>-1.5503842239886569</v>
          </cell>
          <cell r="L1878">
            <v>8.8289556956183193E-2</v>
          </cell>
          <cell r="M1878">
            <v>1.50263290493084</v>
          </cell>
          <cell r="N1878">
            <v>2.8335936907783803</v>
          </cell>
          <cell r="O1878">
            <v>3.6038965729264701E-5</v>
          </cell>
          <cell r="P1878">
            <v>1877</v>
          </cell>
          <cell r="Q1878">
            <v>0.73799999999999999</v>
          </cell>
          <cell r="R1878">
            <v>2571</v>
          </cell>
          <cell r="S1878">
            <v>0.64200000000000002</v>
          </cell>
          <cell r="T1878">
            <v>3522</v>
          </cell>
          <cell r="U1878">
            <v>0.50900000000000001</v>
          </cell>
        </row>
        <row r="1879">
          <cell r="A1879" t="str">
            <v>CTHT_0042420</v>
          </cell>
          <cell r="B1879" t="str">
            <v>Uncharacterized protein</v>
          </cell>
          <cell r="C1879">
            <v>2289</v>
          </cell>
          <cell r="D1879">
            <v>0.67460167537044102</v>
          </cell>
          <cell r="E1879">
            <v>1.07942985043526</v>
          </cell>
          <cell r="F1879">
            <v>-0.40482817506482099</v>
          </cell>
          <cell r="G1879">
            <v>-0.67460167537044102</v>
          </cell>
          <cell r="H1879">
            <v>-1.5961560170344742</v>
          </cell>
          <cell r="I1879">
            <v>5.1376886141103204E-3</v>
          </cell>
          <cell r="J1879">
            <v>-1.07942985043526</v>
          </cell>
          <cell r="K1879">
            <v>-2.113200784279289</v>
          </cell>
          <cell r="L1879">
            <v>2.1243310270792998E-6</v>
          </cell>
          <cell r="M1879">
            <v>0.40482817506482099</v>
          </cell>
          <cell r="N1879">
            <v>1.3239312208373242</v>
          </cell>
          <cell r="O1879">
            <v>0.106669611106538</v>
          </cell>
          <cell r="P1879">
            <v>1878</v>
          </cell>
          <cell r="Q1879">
            <v>0.73799999999999999</v>
          </cell>
          <cell r="R1879">
            <v>1153</v>
          </cell>
          <cell r="S1879">
            <v>0.83899999999999997</v>
          </cell>
          <cell r="T1879">
            <v>2178</v>
          </cell>
          <cell r="U1879">
            <v>0.69599999999999995</v>
          </cell>
        </row>
        <row r="1880">
          <cell r="A1880" t="str">
            <v>CTHT_0023720</v>
          </cell>
          <cell r="B1880" t="str">
            <v>Phosphoinositide phospholipase C (EC 3.1.4.11)</v>
          </cell>
          <cell r="C1880">
            <v>2055</v>
          </cell>
          <cell r="D1880">
            <v>-0.71692956452680801</v>
          </cell>
          <cell r="E1880">
            <v>-1.21317503492569</v>
          </cell>
          <cell r="F1880">
            <v>0.49624547039888101</v>
          </cell>
          <cell r="G1880">
            <v>0.71692956452680801</v>
          </cell>
          <cell r="H1880">
            <v>1.6436801246337005</v>
          </cell>
          <cell r="I1880">
            <v>4.7717697884205802E-2</v>
          </cell>
          <cell r="J1880">
            <v>1.21317503492569</v>
          </cell>
          <cell r="K1880">
            <v>2.3184731754233541</v>
          </cell>
          <cell r="L1880">
            <v>3.2343613086712998E-4</v>
          </cell>
          <cell r="M1880">
            <v>-0.49624547039888101</v>
          </cell>
          <cell r="N1880">
            <v>-1.4105379390287582</v>
          </cell>
          <cell r="O1880">
            <v>0.186967129285394</v>
          </cell>
          <cell r="P1880">
            <v>1879</v>
          </cell>
          <cell r="Q1880">
            <v>0.73799999999999999</v>
          </cell>
          <cell r="R1880">
            <v>2499</v>
          </cell>
          <cell r="S1880">
            <v>0.65200000000000002</v>
          </cell>
          <cell r="T1880">
            <v>1377</v>
          </cell>
          <cell r="U1880">
            <v>0.80800000000000005</v>
          </cell>
        </row>
        <row r="1881">
          <cell r="A1881" t="str">
            <v>CTHT_0013980</v>
          </cell>
          <cell r="B1881" t="str">
            <v>Uncharacterized protein</v>
          </cell>
          <cell r="C1881">
            <v>2271</v>
          </cell>
          <cell r="D1881">
            <v>0.735646014276089</v>
          </cell>
          <cell r="E1881">
            <v>0.51150263650184902</v>
          </cell>
          <cell r="F1881">
            <v>0.22414337777424001</v>
          </cell>
          <cell r="G1881">
            <v>-0.735646014276089</v>
          </cell>
          <cell r="H1881">
            <v>-1.6651429251606837</v>
          </cell>
          <cell r="I1881">
            <v>2.9808068199495101E-2</v>
          </cell>
          <cell r="J1881">
            <v>-0.51150263650184902</v>
          </cell>
          <cell r="K1881">
            <v>-1.4255341852821262</v>
          </cell>
          <cell r="L1881">
            <v>0.12307303680187701</v>
          </cell>
          <cell r="M1881">
            <v>-0.22414337777424001</v>
          </cell>
          <cell r="N1881">
            <v>-1.1680834751999558</v>
          </cell>
          <cell r="O1881">
            <v>0.55519808400283899</v>
          </cell>
          <cell r="P1881">
            <v>1880</v>
          </cell>
          <cell r="Q1881">
            <v>0.73799999999999999</v>
          </cell>
          <cell r="R1881">
            <v>1145</v>
          </cell>
          <cell r="S1881">
            <v>0.84</v>
          </cell>
          <cell r="T1881">
            <v>1605</v>
          </cell>
          <cell r="U1881">
            <v>0.77600000000000002</v>
          </cell>
        </row>
        <row r="1882">
          <cell r="A1882" t="str">
            <v>CTHT_0070110</v>
          </cell>
          <cell r="B1882" t="str">
            <v>S-formylglutathione hydrolase (EC 3.1.2.12)</v>
          </cell>
          <cell r="C1882">
            <v>894</v>
          </cell>
          <cell r="D1882">
            <v>-1.3188912667252299</v>
          </cell>
          <cell r="E1882">
            <v>-1.10738067362338</v>
          </cell>
          <cell r="F1882">
            <v>-0.211510593101853</v>
          </cell>
          <cell r="G1882">
            <v>1.3188912667252299</v>
          </cell>
          <cell r="H1882">
            <v>2.4947431125372446</v>
          </cell>
          <cell r="I1882">
            <v>5.3455730838098403E-3</v>
          </cell>
          <cell r="J1882">
            <v>1.10738067362338</v>
          </cell>
          <cell r="K1882">
            <v>2.1545411807629589</v>
          </cell>
          <cell r="L1882">
            <v>1.59983961183226E-2</v>
          </cell>
          <cell r="M1882">
            <v>0.211510593101853</v>
          </cell>
          <cell r="N1882">
            <v>1.1578999439935604</v>
          </cell>
          <cell r="O1882">
            <v>0.70593392760765405</v>
          </cell>
          <cell r="P1882">
            <v>1881</v>
          </cell>
          <cell r="Q1882">
            <v>0.73799999999999999</v>
          </cell>
          <cell r="R1882">
            <v>3211</v>
          </cell>
          <cell r="S1882">
            <v>0.55200000000000005</v>
          </cell>
          <cell r="T1882">
            <v>1947</v>
          </cell>
          <cell r="U1882">
            <v>0.72899999999999998</v>
          </cell>
        </row>
        <row r="1883">
          <cell r="A1883" t="str">
            <v>CTHT_0023780</v>
          </cell>
          <cell r="B1883" t="str">
            <v>Uncharacterized protein</v>
          </cell>
          <cell r="C1883">
            <v>300</v>
          </cell>
          <cell r="D1883">
            <v>-0.97652651078772101</v>
          </cell>
          <cell r="E1883">
            <v>0.82505048454302599</v>
          </cell>
          <cell r="F1883">
            <v>-1.8015769953307501</v>
          </cell>
          <cell r="G1883">
            <v>0.97652651078772101</v>
          </cell>
          <cell r="H1883">
            <v>1.9677221361766901</v>
          </cell>
          <cell r="I1883">
            <v>0.13283422448464199</v>
          </cell>
          <cell r="J1883">
            <v>-0.82505048454302599</v>
          </cell>
          <cell r="K1883">
            <v>-1.7715970310023348</v>
          </cell>
          <cell r="L1883">
            <v>0.18622091024884199</v>
          </cell>
          <cell r="M1883">
            <v>1.8015769953307501</v>
          </cell>
          <cell r="N1883">
            <v>3.4860106942882041</v>
          </cell>
          <cell r="O1883">
            <v>3.4400082801573102E-3</v>
          </cell>
          <cell r="P1883">
            <v>1882</v>
          </cell>
          <cell r="Q1883">
            <v>0.73799999999999999</v>
          </cell>
          <cell r="R1883">
            <v>2762</v>
          </cell>
          <cell r="S1883">
            <v>0.61499999999999999</v>
          </cell>
          <cell r="T1883">
            <v>4029</v>
          </cell>
          <cell r="U1883">
            <v>0.439</v>
          </cell>
        </row>
        <row r="1884">
          <cell r="A1884" t="str">
            <v>CTHT_0010070</v>
          </cell>
          <cell r="B1884" t="str">
            <v>Uncharacterized protein</v>
          </cell>
          <cell r="C1884">
            <v>1230</v>
          </cell>
          <cell r="D1884">
            <v>-0.92569666643992798</v>
          </cell>
          <cell r="E1884">
            <v>3.3335662795327101</v>
          </cell>
          <cell r="F1884">
            <v>-4.2592629459726403</v>
          </cell>
          <cell r="G1884">
            <v>0.92569666643992798</v>
          </cell>
          <cell r="H1884">
            <v>1.899601323458898</v>
          </cell>
          <cell r="I1884">
            <v>5.7978831884999298E-2</v>
          </cell>
          <cell r="J1884">
            <v>-3.3335662795327101</v>
          </cell>
          <cell r="K1884">
            <v>-10.080996005868267</v>
          </cell>
          <cell r="L1884">
            <v>9.6368441745866995E-14</v>
          </cell>
          <cell r="M1884">
            <v>4.2592629459726403</v>
          </cell>
          <cell r="N1884">
            <v>19.149873354531255</v>
          </cell>
          <cell r="O1884">
            <v>4.0690340771330501E-21</v>
          </cell>
          <cell r="P1884">
            <v>1883</v>
          </cell>
          <cell r="Q1884">
            <v>0.73699999999999999</v>
          </cell>
          <cell r="R1884">
            <v>2611</v>
          </cell>
          <cell r="S1884">
            <v>0.63600000000000001</v>
          </cell>
          <cell r="T1884">
            <v>5948</v>
          </cell>
          <cell r="U1884">
            <v>0.17100000000000001</v>
          </cell>
        </row>
        <row r="1885">
          <cell r="A1885" t="str">
            <v>CTHT_0011940</v>
          </cell>
          <cell r="B1885" t="str">
            <v>Putative complex I protein</v>
          </cell>
          <cell r="C1885">
            <v>801</v>
          </cell>
          <cell r="D1885">
            <v>-1.7690398940624501</v>
          </cell>
          <cell r="E1885">
            <v>-2.0464560685323199</v>
          </cell>
          <cell r="F1885">
            <v>0.27741617446987399</v>
          </cell>
          <cell r="G1885">
            <v>1.7690398940624501</v>
          </cell>
          <cell r="H1885">
            <v>3.4082706260530129</v>
          </cell>
          <cell r="I1885">
            <v>6.2720960360533096E-16</v>
          </cell>
          <cell r="J1885">
            <v>2.0464560685323199</v>
          </cell>
          <cell r="K1885">
            <v>4.1308998064057443</v>
          </cell>
          <cell r="L1885">
            <v>1.01884130466955E-21</v>
          </cell>
          <cell r="M1885">
            <v>-0.27741617446987399</v>
          </cell>
          <cell r="N1885">
            <v>-1.2120222422565055</v>
          </cell>
          <cell r="O1885">
            <v>0.25784649984298103</v>
          </cell>
          <cell r="P1885">
            <v>1884</v>
          </cell>
          <cell r="Q1885">
            <v>0.73699999999999999</v>
          </cell>
          <cell r="R1885">
            <v>3849</v>
          </cell>
          <cell r="S1885">
            <v>0.46400000000000002</v>
          </cell>
          <cell r="T1885">
            <v>1571</v>
          </cell>
          <cell r="U1885">
            <v>0.78100000000000003</v>
          </cell>
        </row>
        <row r="1886">
          <cell r="A1886" t="str">
            <v>CTHT_0056000</v>
          </cell>
          <cell r="B1886" t="str">
            <v>Nedd8-specific protease-like protein</v>
          </cell>
          <cell r="C1886">
            <v>753</v>
          </cell>
          <cell r="D1886">
            <v>4.4323743905346998E-2</v>
          </cell>
          <cell r="E1886">
            <v>0.885099709303803</v>
          </cell>
          <cell r="F1886">
            <v>-0.84077596539845501</v>
          </cell>
          <cell r="G1886">
            <v>-4.4323743905346998E-2</v>
          </cell>
          <cell r="H1886">
            <v>-1.0311996962879393</v>
          </cell>
          <cell r="I1886">
            <v>0.92405333274310697</v>
          </cell>
          <cell r="J1886">
            <v>-0.885099709303803</v>
          </cell>
          <cell r="K1886">
            <v>-1.8468922617243082</v>
          </cell>
          <cell r="L1886">
            <v>1.1325187437188E-2</v>
          </cell>
          <cell r="M1886">
            <v>0.84077596539845501</v>
          </cell>
          <cell r="N1886">
            <v>1.7910131940230944</v>
          </cell>
          <cell r="O1886">
            <v>2.1213301980562999E-2</v>
          </cell>
          <cell r="P1886">
            <v>1885</v>
          </cell>
          <cell r="Q1886">
            <v>0.73699999999999999</v>
          </cell>
          <cell r="R1886">
            <v>1563</v>
          </cell>
          <cell r="S1886">
            <v>0.78200000000000003</v>
          </cell>
          <cell r="T1886">
            <v>2545</v>
          </cell>
          <cell r="U1886">
            <v>0.64500000000000002</v>
          </cell>
        </row>
        <row r="1887">
          <cell r="A1887" t="str">
            <v>CTHT_0043690</v>
          </cell>
          <cell r="B1887" t="str">
            <v>Putative peroxisomal membrane anchor protein</v>
          </cell>
          <cell r="C1887">
            <v>1179</v>
          </cell>
          <cell r="D1887">
            <v>0.28031683891838599</v>
          </cell>
          <cell r="E1887">
            <v>0.476242225908655</v>
          </cell>
          <cell r="F1887">
            <v>-0.19592538699026901</v>
          </cell>
          <cell r="G1887">
            <v>-0.28031683891838599</v>
          </cell>
          <cell r="H1887">
            <v>-1.2144615703055603</v>
          </cell>
          <cell r="I1887">
            <v>0.46876638899973799</v>
          </cell>
          <cell r="J1887">
            <v>-0.476242225908655</v>
          </cell>
          <cell r="K1887">
            <v>-1.3911155179027439</v>
          </cell>
          <cell r="L1887">
            <v>0.16804733383718401</v>
          </cell>
          <cell r="M1887">
            <v>0.19592538699026901</v>
          </cell>
          <cell r="N1887">
            <v>1.145458655849223</v>
          </cell>
          <cell r="O1887">
            <v>0.62278307154360302</v>
          </cell>
          <cell r="P1887">
            <v>1886</v>
          </cell>
          <cell r="Q1887">
            <v>0.73699999999999999</v>
          </cell>
          <cell r="R1887">
            <v>1480</v>
          </cell>
          <cell r="S1887">
            <v>0.79400000000000004</v>
          </cell>
          <cell r="T1887">
            <v>1961</v>
          </cell>
          <cell r="U1887">
            <v>0.72699999999999998</v>
          </cell>
        </row>
        <row r="1888">
          <cell r="A1888" t="str">
            <v>CTHT_0016730</v>
          </cell>
          <cell r="B1888" t="str">
            <v>Hexaprenyl pyrophosphate synthetase-like protein</v>
          </cell>
          <cell r="C1888">
            <v>1122</v>
          </cell>
          <cell r="D1888">
            <v>-1.95673818182725</v>
          </cell>
          <cell r="E1888">
            <v>-1.9086484782019499</v>
          </cell>
          <cell r="F1888">
            <v>-4.8089703625300899E-2</v>
          </cell>
          <cell r="G1888">
            <v>1.95673818182725</v>
          </cell>
          <cell r="H1888">
            <v>3.8818333457487428</v>
          </cell>
          <cell r="I1888">
            <v>4.0989827499892001E-7</v>
          </cell>
          <cell r="J1888">
            <v>1.9086484782019499</v>
          </cell>
          <cell r="K1888">
            <v>3.7545720525045789</v>
          </cell>
          <cell r="L1888">
            <v>3.6702403603341798E-7</v>
          </cell>
          <cell r="M1888">
            <v>4.8089703625300899E-2</v>
          </cell>
          <cell r="N1888">
            <v>1.0338950195826642</v>
          </cell>
          <cell r="O1888">
            <v>0.92659622853385504</v>
          </cell>
          <cell r="P1888">
            <v>1887</v>
          </cell>
          <cell r="Q1888">
            <v>0.73699999999999999</v>
          </cell>
          <cell r="R1888">
            <v>4181</v>
          </cell>
          <cell r="S1888">
            <v>0.41699999999999998</v>
          </cell>
          <cell r="T1888">
            <v>1867</v>
          </cell>
          <cell r="U1888">
            <v>0.74</v>
          </cell>
        </row>
        <row r="1889">
          <cell r="A1889" t="str">
            <v>CTHT_0005580</v>
          </cell>
          <cell r="B1889" t="str">
            <v>Putative vps protein</v>
          </cell>
          <cell r="C1889">
            <v>726</v>
          </cell>
          <cell r="D1889">
            <v>1.0596512365170001</v>
          </cell>
          <cell r="E1889">
            <v>1.7056981668975599</v>
          </cell>
          <cell r="F1889">
            <v>-0.64604693038056205</v>
          </cell>
          <cell r="G1889">
            <v>-1.0596512365170001</v>
          </cell>
          <cell r="H1889">
            <v>-2.0844275620277015</v>
          </cell>
          <cell r="I1889">
            <v>7.1167201281357797E-5</v>
          </cell>
          <cell r="J1889">
            <v>-1.7056981668975599</v>
          </cell>
          <cell r="K1889">
            <v>-3.2618674711307292</v>
          </cell>
          <cell r="L1889">
            <v>1.9441493808199201E-11</v>
          </cell>
          <cell r="M1889">
            <v>0.64604693038056205</v>
          </cell>
          <cell r="N1889">
            <v>1.5648744674809596</v>
          </cell>
          <cell r="O1889">
            <v>1.8737552725689201E-2</v>
          </cell>
          <cell r="P1889">
            <v>1888</v>
          </cell>
          <cell r="Q1889">
            <v>0.73699999999999999</v>
          </cell>
          <cell r="R1889">
            <v>932</v>
          </cell>
          <cell r="S1889">
            <v>0.87</v>
          </cell>
          <cell r="T1889">
            <v>2463</v>
          </cell>
          <cell r="U1889">
            <v>0.65700000000000003</v>
          </cell>
        </row>
        <row r="1890">
          <cell r="A1890" t="str">
            <v>CTHT_0062300</v>
          </cell>
          <cell r="B1890" t="str">
            <v>Uncharacterized protein</v>
          </cell>
          <cell r="C1890">
            <v>969</v>
          </cell>
          <cell r="D1890">
            <v>1.03661304933064</v>
          </cell>
          <cell r="E1890">
            <v>1.45333183299943</v>
          </cell>
          <cell r="F1890">
            <v>-0.416718783668793</v>
          </cell>
          <cell r="G1890">
            <v>-1.03661304933064</v>
          </cell>
          <cell r="H1890">
            <v>-2.0514060015518112</v>
          </cell>
          <cell r="I1890">
            <v>5.1687628997769401E-2</v>
          </cell>
          <cell r="J1890">
            <v>-1.45333183299943</v>
          </cell>
          <cell r="K1890">
            <v>-2.7383974100984503</v>
          </cell>
          <cell r="L1890">
            <v>3.6838341771327598E-3</v>
          </cell>
          <cell r="M1890">
            <v>0.416718783668793</v>
          </cell>
          <cell r="N1890">
            <v>1.3348880758011639</v>
          </cell>
          <cell r="O1890">
            <v>0.47582508316274602</v>
          </cell>
          <cell r="P1890">
            <v>1889</v>
          </cell>
          <cell r="Q1890">
            <v>0.73699999999999999</v>
          </cell>
          <cell r="R1890">
            <v>951</v>
          </cell>
          <cell r="S1890">
            <v>0.86699999999999999</v>
          </cell>
          <cell r="T1890">
            <v>2291</v>
          </cell>
          <cell r="U1890">
            <v>0.68100000000000005</v>
          </cell>
        </row>
        <row r="1891">
          <cell r="A1891" t="str">
            <v>CTHT_0047830</v>
          </cell>
          <cell r="B1891" t="str">
            <v>Farnesyl-diphosphate farnesyltransferase-like protein</v>
          </cell>
          <cell r="C1891">
            <v>1296</v>
          </cell>
          <cell r="D1891">
            <v>0.17898977898769999</v>
          </cell>
          <cell r="E1891">
            <v>-0.53339712038957099</v>
          </cell>
          <cell r="F1891">
            <v>0.71238689937727095</v>
          </cell>
          <cell r="G1891">
            <v>-0.17898977898769999</v>
          </cell>
          <cell r="H1891">
            <v>-1.1320908815966453</v>
          </cell>
          <cell r="I1891">
            <v>0.69776826976858497</v>
          </cell>
          <cell r="J1891">
            <v>0.53339712038957099</v>
          </cell>
          <cell r="K1891">
            <v>1.4473332281539368</v>
          </cell>
          <cell r="L1891">
            <v>0.170883079395341</v>
          </cell>
          <cell r="M1891">
            <v>-0.71238689937727095</v>
          </cell>
          <cell r="N1891">
            <v>-1.6385127502249088</v>
          </cell>
          <cell r="O1891">
            <v>7.5293227902575602E-2</v>
          </cell>
          <cell r="P1891">
            <v>1890</v>
          </cell>
          <cell r="Q1891">
            <v>0.73599999999999999</v>
          </cell>
          <cell r="R1891">
            <v>1558</v>
          </cell>
          <cell r="S1891">
            <v>0.78300000000000003</v>
          </cell>
          <cell r="T1891">
            <v>1207</v>
          </cell>
          <cell r="U1891">
            <v>0.83199999999999996</v>
          </cell>
        </row>
        <row r="1892">
          <cell r="A1892" t="str">
            <v>CTHT_0030740</v>
          </cell>
          <cell r="B1892" t="str">
            <v>Uncharacterized protein</v>
          </cell>
          <cell r="C1892">
            <v>3093</v>
          </cell>
          <cell r="D1892">
            <v>0.40546488737852499</v>
          </cell>
          <cell r="E1892">
            <v>1.9734037248808001</v>
          </cell>
          <cell r="F1892">
            <v>-1.56793883750228</v>
          </cell>
          <cell r="G1892">
            <v>-0.40546488737852499</v>
          </cell>
          <cell r="H1892">
            <v>-1.3245156474340944</v>
          </cell>
          <cell r="I1892">
            <v>0.21331334608831701</v>
          </cell>
          <cell r="J1892">
            <v>-1.9734037248808001</v>
          </cell>
          <cell r="K1892">
            <v>-3.926935018158582</v>
          </cell>
          <cell r="L1892">
            <v>4.8926893005533703E-12</v>
          </cell>
          <cell r="M1892">
            <v>1.56793883750228</v>
          </cell>
          <cell r="N1892">
            <v>2.9648083250401864</v>
          </cell>
          <cell r="O1892">
            <v>8.2965087333481305E-8</v>
          </cell>
          <cell r="P1892">
            <v>1891</v>
          </cell>
          <cell r="Q1892">
            <v>0.73599999999999999</v>
          </cell>
          <cell r="R1892">
            <v>1310</v>
          </cell>
          <cell r="S1892">
            <v>0.81699999999999995</v>
          </cell>
          <cell r="T1892">
            <v>3587</v>
          </cell>
          <cell r="U1892">
            <v>0.5</v>
          </cell>
        </row>
        <row r="1893">
          <cell r="A1893" t="str">
            <v>CTHT_0045210</v>
          </cell>
          <cell r="B1893" t="str">
            <v>Gamma subunit-like protein</v>
          </cell>
          <cell r="C1893">
            <v>1023</v>
          </cell>
          <cell r="D1893">
            <v>-0.81609299137907498</v>
          </cell>
          <cell r="E1893">
            <v>-0.56361000744282896</v>
          </cell>
          <cell r="F1893">
            <v>-0.25248298393624602</v>
          </cell>
          <cell r="G1893">
            <v>0.81609299137907498</v>
          </cell>
          <cell r="H1893">
            <v>1.7606315079874006</v>
          </cell>
          <cell r="I1893">
            <v>1.77466918980656E-3</v>
          </cell>
          <cell r="J1893">
            <v>0.56361000744282896</v>
          </cell>
          <cell r="K1893">
            <v>1.4779628510379015</v>
          </cell>
          <cell r="L1893">
            <v>2.8028635244793799E-2</v>
          </cell>
          <cell r="M1893">
            <v>0.25248298393624602</v>
          </cell>
          <cell r="N1893">
            <v>1.1912555899162112</v>
          </cell>
          <cell r="O1893">
            <v>0.38248745349372099</v>
          </cell>
          <cell r="P1893">
            <v>1892</v>
          </cell>
          <cell r="Q1893">
            <v>0.73599999999999999</v>
          </cell>
          <cell r="R1893">
            <v>2637</v>
          </cell>
          <cell r="S1893">
            <v>0.63200000000000001</v>
          </cell>
          <cell r="T1893">
            <v>2058</v>
          </cell>
          <cell r="U1893">
            <v>0.71299999999999997</v>
          </cell>
        </row>
        <row r="1894">
          <cell r="A1894" t="str">
            <v>CTHT_0011320</v>
          </cell>
          <cell r="B1894" t="str">
            <v>Uncharacterized protein</v>
          </cell>
          <cell r="C1894">
            <v>1722</v>
          </cell>
          <cell r="D1894">
            <v>1.0621572535141801</v>
          </cell>
          <cell r="E1894">
            <v>0.97130009787073301</v>
          </cell>
          <cell r="F1894">
            <v>9.0857155643449705E-2</v>
          </cell>
          <cell r="G1894">
            <v>-1.0621572535141801</v>
          </cell>
          <cell r="H1894">
            <v>-2.0880514396917884</v>
          </cell>
          <cell r="I1894">
            <v>1.7481555522140702E-2</v>
          </cell>
          <cell r="J1894">
            <v>-0.97130009787073301</v>
          </cell>
          <cell r="K1894">
            <v>-1.9606066179600212</v>
          </cell>
          <cell r="L1894">
            <v>2.4237610097773199E-2</v>
          </cell>
          <cell r="M1894">
            <v>-9.0857155643449705E-2</v>
          </cell>
          <cell r="N1894">
            <v>-1.0650027499470418</v>
          </cell>
          <cell r="O1894">
            <v>0.87170087683154496</v>
          </cell>
          <cell r="P1894">
            <v>1893</v>
          </cell>
          <cell r="Q1894">
            <v>0.73599999999999999</v>
          </cell>
          <cell r="R1894">
            <v>890</v>
          </cell>
          <cell r="S1894">
            <v>0.876</v>
          </cell>
          <cell r="T1894">
            <v>1647</v>
          </cell>
          <cell r="U1894">
            <v>0.77</v>
          </cell>
        </row>
        <row r="1895">
          <cell r="A1895" t="str">
            <v>CTHT_0009890</v>
          </cell>
          <cell r="B1895" t="str">
            <v>Aminomethyltransferase (EC 2.1.2.10) (Glycine cleavage system T protein)</v>
          </cell>
          <cell r="C1895">
            <v>1446</v>
          </cell>
          <cell r="D1895">
            <v>-0.686596852458906</v>
          </cell>
          <cell r="E1895">
            <v>-1.39400310245467</v>
          </cell>
          <cell r="F1895">
            <v>0.70740624999575896</v>
          </cell>
          <cell r="G1895">
            <v>0.686596852458906</v>
          </cell>
          <cell r="H1895">
            <v>1.6094824576827076</v>
          </cell>
          <cell r="I1895">
            <v>0.22673756601028999</v>
          </cell>
          <cell r="J1895">
            <v>1.39400310245467</v>
          </cell>
          <cell r="K1895">
            <v>2.628068905843699</v>
          </cell>
          <cell r="L1895">
            <v>6.4566252418436004E-3</v>
          </cell>
          <cell r="M1895">
            <v>-0.70740624999575896</v>
          </cell>
          <cell r="N1895">
            <v>-1.6328658279553527</v>
          </cell>
          <cell r="O1895">
            <v>0.211291870865947</v>
          </cell>
          <cell r="P1895">
            <v>1894</v>
          </cell>
          <cell r="Q1895">
            <v>0.73599999999999999</v>
          </cell>
          <cell r="R1895">
            <v>2390</v>
          </cell>
          <cell r="S1895">
            <v>0.66700000000000004</v>
          </cell>
          <cell r="T1895">
            <v>1155</v>
          </cell>
          <cell r="U1895">
            <v>0.83899999999999997</v>
          </cell>
        </row>
        <row r="1896">
          <cell r="A1896" t="str">
            <v>CTHT_0041320</v>
          </cell>
          <cell r="B1896" t="str">
            <v>Ring finger-like protein</v>
          </cell>
          <cell r="C1896">
            <v>555</v>
          </cell>
          <cell r="D1896">
            <v>0.59686505795889699</v>
          </cell>
          <cell r="E1896">
            <v>1.1443669156364999</v>
          </cell>
          <cell r="F1896">
            <v>-0.54750185767760096</v>
          </cell>
          <cell r="G1896">
            <v>-0.59686505795889699</v>
          </cell>
          <cell r="H1896">
            <v>-1.5124265263134957</v>
          </cell>
          <cell r="I1896">
            <v>0.104917550064274</v>
          </cell>
          <cell r="J1896">
            <v>-1.1443669156364999</v>
          </cell>
          <cell r="K1896">
            <v>-2.2104910846633317</v>
          </cell>
          <cell r="L1896">
            <v>7.1779759627874898E-4</v>
          </cell>
          <cell r="M1896">
            <v>0.54750185767760096</v>
          </cell>
          <cell r="N1896">
            <v>1.4615527076553918</v>
          </cell>
          <cell r="O1896">
            <v>0.14075108467814099</v>
          </cell>
          <cell r="P1896">
            <v>1895</v>
          </cell>
          <cell r="Q1896">
            <v>0.73599999999999999</v>
          </cell>
          <cell r="R1896">
            <v>1195</v>
          </cell>
          <cell r="S1896">
            <v>0.83299999999999996</v>
          </cell>
          <cell r="T1896">
            <v>2315</v>
          </cell>
          <cell r="U1896">
            <v>0.67700000000000005</v>
          </cell>
        </row>
        <row r="1897">
          <cell r="A1897" t="str">
            <v>CTHT_0057900</v>
          </cell>
          <cell r="B1897" t="str">
            <v>Uncharacterized protein</v>
          </cell>
          <cell r="C1897">
            <v>1203</v>
          </cell>
          <cell r="D1897">
            <v>-0.20738790951877201</v>
          </cell>
          <cell r="E1897">
            <v>-0.31405629809445001</v>
          </cell>
          <cell r="F1897">
            <v>0.10666838857567899</v>
          </cell>
          <cell r="G1897">
            <v>0.20738790951877201</v>
          </cell>
          <cell r="H1897">
            <v>1.1545958216492456</v>
          </cell>
          <cell r="I1897">
            <v>0.45764196522655298</v>
          </cell>
          <cell r="J1897">
            <v>0.31405629809445001</v>
          </cell>
          <cell r="K1897">
            <v>1.2431981811127262</v>
          </cell>
          <cell r="L1897">
            <v>0.21196385960693401</v>
          </cell>
          <cell r="M1897">
            <v>-0.10666838857567899</v>
          </cell>
          <cell r="N1897">
            <v>-1.0767388533737463</v>
          </cell>
          <cell r="O1897">
            <v>0.718648058102758</v>
          </cell>
          <cell r="P1897">
            <v>1896</v>
          </cell>
          <cell r="Q1897">
            <v>0.73599999999999999</v>
          </cell>
          <cell r="R1897">
            <v>1893</v>
          </cell>
          <cell r="S1897">
            <v>0.73599999999999999</v>
          </cell>
          <cell r="T1897">
            <v>1708</v>
          </cell>
          <cell r="U1897">
            <v>0.76200000000000001</v>
          </cell>
        </row>
        <row r="1898">
          <cell r="A1898" t="str">
            <v>CTHT_0037140</v>
          </cell>
          <cell r="B1898" t="str">
            <v>Uncharacterized protein</v>
          </cell>
          <cell r="C1898">
            <v>2544</v>
          </cell>
          <cell r="D1898">
            <v>0.27540166060909299</v>
          </cell>
          <cell r="E1898">
            <v>-1.2222508783888599E-3</v>
          </cell>
          <cell r="F1898">
            <v>0.276623911487482</v>
          </cell>
          <cell r="G1898">
            <v>-0.27540166060909299</v>
          </cell>
          <cell r="H1898">
            <v>-1.210331010474275</v>
          </cell>
          <cell r="I1898">
            <v>0.223208960764544</v>
          </cell>
          <cell r="J1898">
            <v>1.2222508783888599E-3</v>
          </cell>
          <cell r="K1898">
            <v>1.000847558725368</v>
          </cell>
          <cell r="L1898">
            <v>0.99626495591589703</v>
          </cell>
          <cell r="M1898">
            <v>-0.276623911487482</v>
          </cell>
          <cell r="N1898">
            <v>-1.2113568370827861</v>
          </cell>
          <cell r="O1898">
            <v>0.21922776353345499</v>
          </cell>
          <cell r="P1898">
            <v>1897</v>
          </cell>
          <cell r="Q1898">
            <v>0.73499999999999999</v>
          </cell>
          <cell r="R1898">
            <v>1492</v>
          </cell>
          <cell r="S1898">
            <v>0.79200000000000004</v>
          </cell>
          <cell r="T1898">
            <v>1566</v>
          </cell>
          <cell r="U1898">
            <v>0.78200000000000003</v>
          </cell>
        </row>
        <row r="1899">
          <cell r="A1899" t="str">
            <v>CTHT_0008290</v>
          </cell>
          <cell r="B1899" t="str">
            <v>Putative vea protein</v>
          </cell>
          <cell r="C1899">
            <v>1788</v>
          </cell>
          <cell r="D1899">
            <v>2.1877079599931202</v>
          </cell>
          <cell r="E1899">
            <v>2.6505216081241199</v>
          </cell>
          <cell r="F1899">
            <v>-0.46281364813100401</v>
          </cell>
          <cell r="G1899">
            <v>-2.1877079599931202</v>
          </cell>
          <cell r="H1899">
            <v>-4.5558111976812095</v>
          </cell>
          <cell r="I1899">
            <v>1.7023108708632701E-7</v>
          </cell>
          <cell r="J1899">
            <v>-2.6505216081241199</v>
          </cell>
          <cell r="K1899">
            <v>-6.2789425320449679</v>
          </cell>
          <cell r="L1899">
            <v>5.6241700782865701E-11</v>
          </cell>
          <cell r="M1899">
            <v>0.46281364813100401</v>
          </cell>
          <cell r="N1899">
            <v>1.3782271168833351</v>
          </cell>
          <cell r="O1899">
            <v>0.32435867825078701</v>
          </cell>
          <cell r="P1899">
            <v>1898</v>
          </cell>
          <cell r="Q1899">
            <v>0.73499999999999999</v>
          </cell>
          <cell r="R1899">
            <v>451</v>
          </cell>
          <cell r="S1899">
            <v>0.93700000000000006</v>
          </cell>
          <cell r="T1899">
            <v>2228</v>
          </cell>
          <cell r="U1899">
            <v>0.68899999999999995</v>
          </cell>
        </row>
        <row r="1900">
          <cell r="A1900" t="str">
            <v>CTHT_0073600</v>
          </cell>
          <cell r="B1900" t="str">
            <v>Uncharacterized protein</v>
          </cell>
          <cell r="C1900">
            <v>1122</v>
          </cell>
          <cell r="D1900">
            <v>-0.33903799026721398</v>
          </cell>
          <cell r="E1900">
            <v>1.2283978633936701</v>
          </cell>
          <cell r="F1900">
            <v>-1.5674358536608799</v>
          </cell>
          <cell r="G1900">
            <v>0.33903799026721398</v>
          </cell>
          <cell r="H1900">
            <v>1.2649128506714531</v>
          </cell>
          <cell r="I1900">
            <v>0.31166879382094798</v>
          </cell>
          <cell r="J1900">
            <v>-1.2283978633936701</v>
          </cell>
          <cell r="K1900">
            <v>-2.3430664392644167</v>
          </cell>
          <cell r="L1900">
            <v>2.4890689860511402E-5</v>
          </cell>
          <cell r="M1900">
            <v>1.5674358536608799</v>
          </cell>
          <cell r="N1900">
            <v>2.9637748490025557</v>
          </cell>
          <cell r="O1900">
            <v>1.0307728045005901E-7</v>
          </cell>
          <cell r="P1900">
            <v>1899</v>
          </cell>
          <cell r="Q1900">
            <v>0.73499999999999999</v>
          </cell>
          <cell r="R1900">
            <v>2050</v>
          </cell>
          <cell r="S1900">
            <v>0.71399999999999997</v>
          </cell>
          <cell r="T1900">
            <v>3628</v>
          </cell>
          <cell r="U1900">
            <v>0.49399999999999999</v>
          </cell>
        </row>
        <row r="1901">
          <cell r="A1901" t="str">
            <v>CTHT_0027950</v>
          </cell>
          <cell r="B1901" t="str">
            <v>Uncharacterized protein</v>
          </cell>
          <cell r="C1901">
            <v>4047</v>
          </cell>
          <cell r="D1901">
            <v>0.34511499831107201</v>
          </cell>
          <cell r="E1901">
            <v>0.26828321354073598</v>
          </cell>
          <cell r="F1901">
            <v>7.6831784770336406E-2</v>
          </cell>
          <cell r="G1901">
            <v>-0.34511499831107201</v>
          </cell>
          <cell r="H1901">
            <v>-1.2702522312679372</v>
          </cell>
          <cell r="I1901">
            <v>0.25390796872628102</v>
          </cell>
          <cell r="J1901">
            <v>-0.26828321354073598</v>
          </cell>
          <cell r="K1901">
            <v>-1.2043737870394156</v>
          </cell>
          <cell r="L1901">
            <v>0.35280863326558998</v>
          </cell>
          <cell r="M1901">
            <v>-7.6831784770336406E-2</v>
          </cell>
          <cell r="N1901">
            <v>-1.054699334158097</v>
          </cell>
          <cell r="O1901">
            <v>0.82432380873384303</v>
          </cell>
          <cell r="P1901">
            <v>1900</v>
          </cell>
          <cell r="Q1901">
            <v>0.73499999999999999</v>
          </cell>
          <cell r="R1901">
            <v>1451</v>
          </cell>
          <cell r="S1901">
            <v>0.79800000000000004</v>
          </cell>
          <cell r="T1901">
            <v>1764</v>
          </cell>
          <cell r="U1901">
            <v>0.754</v>
          </cell>
        </row>
        <row r="1902">
          <cell r="A1902" t="str">
            <v>CTHT_0017550</v>
          </cell>
          <cell r="B1902" t="str">
            <v>Putative phosphatidylinositol transporter protein</v>
          </cell>
          <cell r="C1902">
            <v>1485</v>
          </cell>
          <cell r="D1902">
            <v>0.22527116877904099</v>
          </cell>
          <cell r="E1902">
            <v>0.34113197794774702</v>
          </cell>
          <cell r="F1902">
            <v>-0.115860809168706</v>
          </cell>
          <cell r="G1902">
            <v>-0.22527116877904099</v>
          </cell>
          <cell r="H1902">
            <v>-1.168996952433486</v>
          </cell>
          <cell r="I1902">
            <v>0.60352200182029503</v>
          </cell>
          <cell r="J1902">
            <v>-0.34113197794774702</v>
          </cell>
          <cell r="K1902">
            <v>-1.2667501309052376</v>
          </cell>
          <cell r="L1902">
            <v>0.375111166168485</v>
          </cell>
          <cell r="M1902">
            <v>0.115860809168706</v>
          </cell>
          <cell r="N1902">
            <v>1.0836214142973255</v>
          </cell>
          <cell r="O1902">
            <v>0.79941667322210896</v>
          </cell>
          <cell r="P1902">
            <v>1901</v>
          </cell>
          <cell r="Q1902">
            <v>0.73499999999999999</v>
          </cell>
          <cell r="R1902">
            <v>1552</v>
          </cell>
          <cell r="S1902">
            <v>0.78400000000000003</v>
          </cell>
          <cell r="T1902">
            <v>1900</v>
          </cell>
          <cell r="U1902">
            <v>0.73499999999999999</v>
          </cell>
        </row>
        <row r="1903">
          <cell r="A1903" t="str">
            <v>CTHT_0001150</v>
          </cell>
          <cell r="B1903" t="str">
            <v>Pyridoxamine 5'-phosphate oxidase-like protein</v>
          </cell>
          <cell r="C1903">
            <v>645</v>
          </cell>
          <cell r="D1903">
            <v>-0.82614445816974602</v>
          </cell>
          <cell r="E1903">
            <v>-0.40565217206644599</v>
          </cell>
          <cell r="F1903">
            <v>-0.42049228610329997</v>
          </cell>
          <cell r="G1903">
            <v>0.82614445816974602</v>
          </cell>
          <cell r="H1903">
            <v>1.7729409154465943</v>
          </cell>
          <cell r="I1903">
            <v>1.8486421514861701E-2</v>
          </cell>
          <cell r="J1903">
            <v>0.40565217206644599</v>
          </cell>
          <cell r="K1903">
            <v>1.3246876017241553</v>
          </cell>
          <cell r="L1903">
            <v>0.24893241354138201</v>
          </cell>
          <cell r="M1903">
            <v>0.42049228610329997</v>
          </cell>
          <cell r="N1903">
            <v>1.3383841693234027</v>
          </cell>
          <cell r="O1903">
            <v>0.25894983766302898</v>
          </cell>
          <cell r="P1903">
            <v>1902</v>
          </cell>
          <cell r="Q1903">
            <v>0.73499999999999999</v>
          </cell>
          <cell r="R1903">
            <v>2592</v>
          </cell>
          <cell r="S1903">
            <v>0.63900000000000001</v>
          </cell>
          <cell r="T1903">
            <v>2207</v>
          </cell>
          <cell r="U1903">
            <v>0.69199999999999995</v>
          </cell>
        </row>
        <row r="1904">
          <cell r="A1904" t="str">
            <v>CTHT_0011800</v>
          </cell>
          <cell r="B1904" t="str">
            <v>Uncharacterized protein</v>
          </cell>
          <cell r="C1904">
            <v>5232</v>
          </cell>
          <cell r="D1904">
            <v>0.47333036890514002</v>
          </cell>
          <cell r="E1904">
            <v>1.34946274970118</v>
          </cell>
          <cell r="F1904">
            <v>-0.87613238079604105</v>
          </cell>
          <cell r="G1904">
            <v>-0.47333036890514002</v>
          </cell>
          <cell r="H1904">
            <v>-1.3883105977970074</v>
          </cell>
          <cell r="I1904">
            <v>3.4044953504069601E-2</v>
          </cell>
          <cell r="J1904">
            <v>-1.34946274970118</v>
          </cell>
          <cell r="K1904">
            <v>-2.5481721551066423</v>
          </cell>
          <cell r="L1904">
            <v>4.9455435874021102E-11</v>
          </cell>
          <cell r="M1904">
            <v>0.87613238079604105</v>
          </cell>
          <cell r="N1904">
            <v>1.835448176474431</v>
          </cell>
          <cell r="O1904">
            <v>3.91369062057929E-5</v>
          </cell>
          <cell r="P1904">
            <v>1903</v>
          </cell>
          <cell r="Q1904">
            <v>0.73499999999999999</v>
          </cell>
          <cell r="R1904">
            <v>1327</v>
          </cell>
          <cell r="S1904">
            <v>0.81499999999999995</v>
          </cell>
          <cell r="T1904">
            <v>2779</v>
          </cell>
          <cell r="U1904">
            <v>0.61299999999999999</v>
          </cell>
        </row>
        <row r="1905">
          <cell r="A1905" t="str">
            <v>CTHT_0068360</v>
          </cell>
          <cell r="B1905" t="str">
            <v>Uncharacterized protein</v>
          </cell>
          <cell r="C1905">
            <v>1968</v>
          </cell>
          <cell r="D1905">
            <v>1.1022914272228399</v>
          </cell>
          <cell r="E1905">
            <v>3.0029026270721602</v>
          </cell>
          <cell r="F1905">
            <v>-1.90061119984931</v>
          </cell>
          <cell r="G1905">
            <v>-1.1022914272228399</v>
          </cell>
          <cell r="H1905">
            <v>-2.1469542179422851</v>
          </cell>
          <cell r="I1905">
            <v>5.1954960820861499E-4</v>
          </cell>
          <cell r="J1905">
            <v>-3.0029026270721602</v>
          </cell>
          <cell r="K1905">
            <v>-8.0161117847700556</v>
          </cell>
          <cell r="L1905">
            <v>9.7119685095480003E-24</v>
          </cell>
          <cell r="M1905">
            <v>1.90061119984931</v>
          </cell>
          <cell r="N1905">
            <v>3.7337134242447489</v>
          </cell>
          <cell r="O1905">
            <v>5.99992507164258E-10</v>
          </cell>
          <cell r="P1905">
            <v>1904</v>
          </cell>
          <cell r="Q1905">
            <v>0.73399999999999999</v>
          </cell>
          <cell r="R1905">
            <v>887</v>
          </cell>
          <cell r="S1905">
            <v>0.876</v>
          </cell>
          <cell r="T1905">
            <v>4024</v>
          </cell>
          <cell r="U1905">
            <v>0.439</v>
          </cell>
        </row>
        <row r="1906">
          <cell r="A1906" t="str">
            <v>CTHT_0031690</v>
          </cell>
          <cell r="B1906" t="str">
            <v>Uncharacterized protein</v>
          </cell>
          <cell r="C1906">
            <v>2052</v>
          </cell>
          <cell r="D1906">
            <v>0.16538679033338999</v>
          </cell>
          <cell r="E1906">
            <v>0.762114912972918</v>
          </cell>
          <cell r="F1906">
            <v>-0.59672812263952701</v>
          </cell>
          <cell r="G1906">
            <v>-0.16538679033338999</v>
          </cell>
          <cell r="H1906">
            <v>-1.1214667058993986</v>
          </cell>
          <cell r="I1906">
            <v>0.49201091639524402</v>
          </cell>
          <cell r="J1906">
            <v>-0.762114912972918</v>
          </cell>
          <cell r="K1906">
            <v>-1.6959750110150791</v>
          </cell>
          <cell r="L1906">
            <v>1.7177456465335199E-4</v>
          </cell>
          <cell r="M1906">
            <v>0.59672812263952701</v>
          </cell>
          <cell r="N1906">
            <v>1.512282979149999</v>
          </cell>
          <cell r="O1906">
            <v>4.93733019949078E-3</v>
          </cell>
          <cell r="P1906">
            <v>1905</v>
          </cell>
          <cell r="Q1906">
            <v>0.73399999999999999</v>
          </cell>
          <cell r="R1906">
            <v>1583</v>
          </cell>
          <cell r="S1906">
            <v>0.77900000000000003</v>
          </cell>
          <cell r="T1906">
            <v>2442</v>
          </cell>
          <cell r="U1906">
            <v>0.66</v>
          </cell>
        </row>
        <row r="1907">
          <cell r="A1907" t="str">
            <v>CTHT_0051960</v>
          </cell>
          <cell r="B1907" t="str">
            <v>MICOS complex subunit MIC12 (Altered inheritance of mitochondria protein 5, mitochondrial) (Found in mitochondrial proteome protein 51)</v>
          </cell>
          <cell r="C1907">
            <v>987</v>
          </cell>
          <cell r="D1907">
            <v>-0.118001137893629</v>
          </cell>
          <cell r="E1907">
            <v>0.49660922375295202</v>
          </cell>
          <cell r="F1907">
            <v>-0.614610361646581</v>
          </cell>
          <cell r="G1907">
            <v>0.118001137893629</v>
          </cell>
          <cell r="H1907">
            <v>1.0852302278326771</v>
          </cell>
          <cell r="I1907">
            <v>0.78376513548251303</v>
          </cell>
          <cell r="J1907">
            <v>-0.49660922375295202</v>
          </cell>
          <cell r="K1907">
            <v>-1.4108936293034655</v>
          </cell>
          <cell r="L1907">
            <v>0.15707364800838899</v>
          </cell>
          <cell r="M1907">
            <v>0.614610361646581</v>
          </cell>
          <cell r="N1907">
            <v>1.5311444147766726</v>
          </cell>
          <cell r="O1907">
            <v>9.0705304838364503E-2</v>
          </cell>
          <cell r="P1907">
            <v>1906</v>
          </cell>
          <cell r="Q1907">
            <v>0.73399999999999999</v>
          </cell>
          <cell r="R1907">
            <v>1873</v>
          </cell>
          <cell r="S1907">
            <v>0.73899999999999999</v>
          </cell>
          <cell r="T1907">
            <v>2520</v>
          </cell>
          <cell r="U1907">
            <v>0.64900000000000002</v>
          </cell>
        </row>
        <row r="1908">
          <cell r="A1908" t="str">
            <v>CTHT_0020510</v>
          </cell>
          <cell r="B1908" t="str">
            <v>Uncharacterized protein</v>
          </cell>
          <cell r="C1908">
            <v>402</v>
          </cell>
          <cell r="D1908">
            <v>0.61771864819393196</v>
          </cell>
          <cell r="E1908">
            <v>0.63392760939838999</v>
          </cell>
          <cell r="F1908">
            <v>-1.6208961204458298E-2</v>
          </cell>
          <cell r="G1908">
            <v>-0.61771864819393196</v>
          </cell>
          <cell r="H1908">
            <v>-1.5344468217456324</v>
          </cell>
          <cell r="I1908">
            <v>0.19362709123452601</v>
          </cell>
          <cell r="J1908">
            <v>-0.63392760939838999</v>
          </cell>
          <cell r="K1908">
            <v>-1.5517838422085282</v>
          </cell>
          <cell r="L1908">
            <v>0.15575852989340599</v>
          </cell>
          <cell r="M1908">
            <v>1.6208961204458298E-2</v>
          </cell>
          <cell r="N1908">
            <v>1.0112985476050405</v>
          </cell>
          <cell r="O1908">
            <v>0.98074869175576496</v>
          </cell>
          <cell r="P1908">
            <v>1907</v>
          </cell>
          <cell r="Q1908">
            <v>0.73399999999999999</v>
          </cell>
          <cell r="R1908">
            <v>1212</v>
          </cell>
          <cell r="S1908">
            <v>0.83099999999999996</v>
          </cell>
          <cell r="T1908">
            <v>1757</v>
          </cell>
          <cell r="U1908">
            <v>0.755</v>
          </cell>
        </row>
        <row r="1909">
          <cell r="A1909" t="str">
            <v>CTHT_0058340</v>
          </cell>
          <cell r="B1909" t="str">
            <v>Dehydrogenase-like protein</v>
          </cell>
          <cell r="C1909">
            <v>1146</v>
          </cell>
          <cell r="D1909">
            <v>-0.82369558840503598</v>
          </cell>
          <cell r="E1909">
            <v>-0.31629146776070299</v>
          </cell>
          <cell r="F1909">
            <v>-0.50740412064433205</v>
          </cell>
          <cell r="G1909">
            <v>0.82369558840503598</v>
          </cell>
          <cell r="H1909">
            <v>1.7699340300670923</v>
          </cell>
          <cell r="I1909">
            <v>5.2368140348186397E-2</v>
          </cell>
          <cell r="J1909">
            <v>0.31629146776070299</v>
          </cell>
          <cell r="K1909">
            <v>1.2451257628015426</v>
          </cell>
          <cell r="L1909">
            <v>0.46589508509572702</v>
          </cell>
          <cell r="M1909">
            <v>0.50740412064433205</v>
          </cell>
          <cell r="N1909">
            <v>1.4214901682579644</v>
          </cell>
          <cell r="O1909">
            <v>0.25405640052246697</v>
          </cell>
          <cell r="P1909">
            <v>1908</v>
          </cell>
          <cell r="Q1909">
            <v>0.73399999999999999</v>
          </cell>
          <cell r="R1909">
            <v>2711</v>
          </cell>
          <cell r="S1909">
            <v>0.622</v>
          </cell>
          <cell r="T1909">
            <v>2467</v>
          </cell>
          <cell r="U1909">
            <v>0.65600000000000003</v>
          </cell>
        </row>
        <row r="1910">
          <cell r="A1910" t="str">
            <v>CTHT_0000800</v>
          </cell>
          <cell r="B1910" t="str">
            <v>Uncharacterized protein</v>
          </cell>
          <cell r="C1910">
            <v>1713</v>
          </cell>
          <cell r="D1910">
            <v>0.30312560968191299</v>
          </cell>
          <cell r="E1910">
            <v>1.51781984913513</v>
          </cell>
          <cell r="F1910">
            <v>-1.2146942394532201</v>
          </cell>
          <cell r="G1910">
            <v>-0.30312560968191299</v>
          </cell>
          <cell r="H1910">
            <v>-1.2338145884302674</v>
          </cell>
          <cell r="I1910">
            <v>0.243270326695816</v>
          </cell>
          <cell r="J1910">
            <v>-1.51781984913513</v>
          </cell>
          <cell r="K1910">
            <v>-2.863579881808906</v>
          </cell>
          <cell r="L1910">
            <v>2.0852658595777002E-11</v>
          </cell>
          <cell r="M1910">
            <v>1.2146942394532201</v>
          </cell>
          <cell r="N1910">
            <v>2.320915888547022</v>
          </cell>
          <cell r="O1910">
            <v>1.69352430630364E-7</v>
          </cell>
          <cell r="P1910">
            <v>1909</v>
          </cell>
          <cell r="Q1910">
            <v>0.73399999999999999</v>
          </cell>
          <cell r="R1910">
            <v>1446</v>
          </cell>
          <cell r="S1910">
            <v>0.79800000000000004</v>
          </cell>
          <cell r="T1910">
            <v>3173</v>
          </cell>
          <cell r="U1910">
            <v>0.55800000000000005</v>
          </cell>
        </row>
        <row r="1911">
          <cell r="A1911" t="str">
            <v>CTHT_0066470</v>
          </cell>
          <cell r="B1911" t="str">
            <v>Uncharacterized protein</v>
          </cell>
          <cell r="C1911">
            <v>612</v>
          </cell>
          <cell r="D1911">
            <v>-2.3889753273383398</v>
          </cell>
          <cell r="E1911">
            <v>-3.0379020040681901</v>
          </cell>
          <cell r="F1911">
            <v>0.64892667672984305</v>
          </cell>
          <cell r="G1911">
            <v>2.3889753273383398</v>
          </cell>
          <cell r="H1911">
            <v>5.2378521149430242</v>
          </cell>
          <cell r="I1911">
            <v>5.9161620041208895E-11</v>
          </cell>
          <cell r="J1911">
            <v>3.0379020040681901</v>
          </cell>
          <cell r="K1911">
            <v>8.2129584766488861</v>
          </cell>
          <cell r="L1911">
            <v>9.9137096545452198E-18</v>
          </cell>
          <cell r="M1911">
            <v>-0.64892667672984305</v>
          </cell>
          <cell r="N1911">
            <v>-1.5680012143180149</v>
          </cell>
          <cell r="O1911">
            <v>9.76514404110784E-2</v>
          </cell>
          <cell r="P1911">
            <v>1910</v>
          </cell>
          <cell r="Q1911">
            <v>0.73399999999999999</v>
          </cell>
          <cell r="R1911">
            <v>4698</v>
          </cell>
          <cell r="S1911">
            <v>0.34499999999999997</v>
          </cell>
          <cell r="T1911">
            <v>1329</v>
          </cell>
          <cell r="U1911">
            <v>0.81499999999999995</v>
          </cell>
        </row>
        <row r="1912">
          <cell r="A1912" t="str">
            <v>CTHT_0051800</v>
          </cell>
          <cell r="B1912" t="str">
            <v>Phosphoric diester hydrolase-like protein</v>
          </cell>
          <cell r="C1912">
            <v>1377</v>
          </cell>
          <cell r="D1912">
            <v>0.15262696407466</v>
          </cell>
          <cell r="E1912">
            <v>0.15782724150897101</v>
          </cell>
          <cell r="F1912">
            <v>-5.2002774343111102E-3</v>
          </cell>
          <cell r="G1912">
            <v>-0.15262696407466</v>
          </cell>
          <cell r="H1912">
            <v>-1.1115916974234246</v>
          </cell>
          <cell r="I1912">
            <v>0.73343611423600297</v>
          </cell>
          <cell r="J1912">
            <v>-0.15782724150897101</v>
          </cell>
          <cell r="K1912">
            <v>-1.1156057238194759</v>
          </cell>
          <cell r="L1912">
            <v>0.69736406242985904</v>
          </cell>
          <cell r="M1912">
            <v>5.2002774343111102E-3</v>
          </cell>
          <cell r="N1912">
            <v>1.0036110618722285</v>
          </cell>
          <cell r="O1912">
            <v>0.994367399440096</v>
          </cell>
          <cell r="P1912">
            <v>1911</v>
          </cell>
          <cell r="Q1912">
            <v>0.73399999999999999</v>
          </cell>
          <cell r="R1912">
            <v>1649</v>
          </cell>
          <cell r="S1912">
            <v>0.77</v>
          </cell>
          <cell r="T1912">
            <v>1848</v>
          </cell>
          <cell r="U1912">
            <v>0.74199999999999999</v>
          </cell>
        </row>
        <row r="1913">
          <cell r="A1913" t="str">
            <v>CTHT_0055140</v>
          </cell>
          <cell r="B1913" t="str">
            <v>Elongation factor G, mitochondrial (EF-Gmt) (Elongation factor G 1, mitochondrial) (mEF-G 1) (Elongation factor G1)</v>
          </cell>
          <cell r="C1913">
            <v>3879</v>
          </cell>
          <cell r="D1913">
            <v>-2.45609394361894</v>
          </cell>
          <cell r="E1913">
            <v>-3.094570304221</v>
          </cell>
          <cell r="F1913">
            <v>0.63847636060206203</v>
          </cell>
          <cell r="G1913">
            <v>2.45609394361894</v>
          </cell>
          <cell r="H1913">
            <v>5.4872904572751846</v>
          </cell>
          <cell r="I1913">
            <v>3.01422907374166E-14</v>
          </cell>
          <cell r="J1913">
            <v>3.094570304221</v>
          </cell>
          <cell r="K1913">
            <v>8.5419787218707057</v>
          </cell>
          <cell r="L1913">
            <v>1.0068416827266199E-22</v>
          </cell>
          <cell r="M1913">
            <v>-0.63847636060206203</v>
          </cell>
          <cell r="N1913">
            <v>-1.5566842667396168</v>
          </cell>
          <cell r="O1913">
            <v>6.7315769172638804E-2</v>
          </cell>
          <cell r="P1913">
            <v>1912</v>
          </cell>
          <cell r="Q1913">
            <v>0.73299999999999998</v>
          </cell>
          <cell r="R1913">
            <v>4790</v>
          </cell>
          <cell r="S1913">
            <v>0.33300000000000002</v>
          </cell>
          <cell r="T1913">
            <v>1351</v>
          </cell>
          <cell r="U1913">
            <v>0.81200000000000006</v>
          </cell>
        </row>
        <row r="1914">
          <cell r="A1914" t="str">
            <v>CTHT_0030670</v>
          </cell>
          <cell r="B1914" t="str">
            <v>Uncharacterized protein</v>
          </cell>
          <cell r="C1914">
            <v>948</v>
          </cell>
          <cell r="D1914">
            <v>0.41819002113909098</v>
          </cell>
          <cell r="E1914">
            <v>-0.145042535077756</v>
          </cell>
          <cell r="F1914">
            <v>0.56323255621684798</v>
          </cell>
          <cell r="G1914">
            <v>-0.41819002113909098</v>
          </cell>
          <cell r="H1914">
            <v>-1.336250067792971</v>
          </cell>
          <cell r="I1914">
            <v>0.44998778380669602</v>
          </cell>
          <cell r="J1914">
            <v>0.145042535077756</v>
          </cell>
          <cell r="K1914">
            <v>1.1057632541342446</v>
          </cell>
          <cell r="L1914">
            <v>0.78926114433856598</v>
          </cell>
          <cell r="M1914">
            <v>-0.56323255621684798</v>
          </cell>
          <cell r="N1914">
            <v>-1.4775762232998617</v>
          </cell>
          <cell r="O1914">
            <v>0.29274542956119498</v>
          </cell>
          <cell r="P1914">
            <v>1913</v>
          </cell>
          <cell r="Q1914">
            <v>0.73299999999999998</v>
          </cell>
          <cell r="R1914">
            <v>1361</v>
          </cell>
          <cell r="S1914">
            <v>0.81</v>
          </cell>
          <cell r="T1914">
            <v>1401</v>
          </cell>
          <cell r="U1914">
            <v>0.80500000000000005</v>
          </cell>
        </row>
        <row r="1915">
          <cell r="A1915" t="str">
            <v>CTHT_0049290</v>
          </cell>
          <cell r="B1915" t="str">
            <v>Uncharacterized protein</v>
          </cell>
          <cell r="C1915">
            <v>1467</v>
          </cell>
          <cell r="D1915">
            <v>1.6934623966747699</v>
          </cell>
          <cell r="E1915">
            <v>-1.54690279126828</v>
          </cell>
          <cell r="F1915">
            <v>3.2403651879430502</v>
          </cell>
          <cell r="G1915">
            <v>-1.6934623966747699</v>
          </cell>
          <cell r="H1915">
            <v>-3.2343199376074088</v>
          </cell>
          <cell r="I1915">
            <v>6.5112286217600904E-4</v>
          </cell>
          <cell r="J1915">
            <v>1.54690279126828</v>
          </cell>
          <cell r="K1915">
            <v>2.9218918735057771</v>
          </cell>
          <cell r="L1915">
            <v>1.3172331075076999E-3</v>
          </cell>
          <cell r="M1915">
            <v>-3.2403651879430502</v>
          </cell>
          <cell r="N1915">
            <v>-9.4503331420128021</v>
          </cell>
          <cell r="O1915">
            <v>1.15485607206688E-11</v>
          </cell>
          <cell r="P1915">
            <v>1914</v>
          </cell>
          <cell r="Q1915">
            <v>0.73299999999999998</v>
          </cell>
          <cell r="R1915">
            <v>589</v>
          </cell>
          <cell r="S1915">
            <v>0.91800000000000004</v>
          </cell>
          <cell r="T1915">
            <v>263</v>
          </cell>
          <cell r="U1915">
            <v>0.96299999999999997</v>
          </cell>
        </row>
        <row r="1916">
          <cell r="A1916" t="str">
            <v>CTHT_0041090</v>
          </cell>
          <cell r="B1916" t="str">
            <v>Uncharacterized protein</v>
          </cell>
          <cell r="C1916">
            <v>1623</v>
          </cell>
          <cell r="D1916">
            <v>-1.90407563277213</v>
          </cell>
          <cell r="E1916">
            <v>0.55608724446012903</v>
          </cell>
          <cell r="F1916">
            <v>-2.4601628772322499</v>
          </cell>
          <cell r="G1916">
            <v>1.90407563277213</v>
          </cell>
          <cell r="H1916">
            <v>3.742690195379045</v>
          </cell>
          <cell r="I1916">
            <v>2.87701038369969E-5</v>
          </cell>
          <cell r="J1916">
            <v>-0.55608724446012903</v>
          </cell>
          <cell r="K1916">
            <v>-1.4702762460859737</v>
          </cell>
          <cell r="L1916">
            <v>0.23797944132783899</v>
          </cell>
          <cell r="M1916">
            <v>2.4601628772322499</v>
          </cell>
          <cell r="N1916">
            <v>5.5027884907246465</v>
          </cell>
          <cell r="O1916">
            <v>3.0338500330605698E-8</v>
          </cell>
          <cell r="P1916">
            <v>1915</v>
          </cell>
          <cell r="Q1916">
            <v>0.73299999999999998</v>
          </cell>
          <cell r="R1916">
            <v>3884</v>
          </cell>
          <cell r="S1916">
            <v>0.45900000000000002</v>
          </cell>
          <cell r="T1916">
            <v>4698</v>
          </cell>
          <cell r="U1916">
            <v>0.34499999999999997</v>
          </cell>
        </row>
        <row r="1917">
          <cell r="A1917" t="str">
            <v>CTHT_0039110</v>
          </cell>
          <cell r="B1917" t="str">
            <v>Mitogen-activated protein kinase (EC 2.7.11.24)</v>
          </cell>
          <cell r="C1917">
            <v>1095</v>
          </cell>
          <cell r="D1917">
            <v>0.38774417509491899</v>
          </cell>
          <cell r="E1917">
            <v>0.69560390543848505</v>
          </cell>
          <cell r="F1917">
            <v>-0.30785973034356701</v>
          </cell>
          <cell r="G1917">
            <v>-0.38774417509491899</v>
          </cell>
          <cell r="H1917">
            <v>-1.3083460493214083</v>
          </cell>
          <cell r="I1917">
            <v>0.41167787927858601</v>
          </cell>
          <cell r="J1917">
            <v>-0.69560390543848505</v>
          </cell>
          <cell r="K1917">
            <v>-1.6195622324458847</v>
          </cell>
          <cell r="L1917">
            <v>9.8350312413963997E-2</v>
          </cell>
          <cell r="M1917">
            <v>0.30785973034356701</v>
          </cell>
          <cell r="N1917">
            <v>1.2378699299668416</v>
          </cell>
          <cell r="O1917">
            <v>0.52240738861927805</v>
          </cell>
          <cell r="P1917">
            <v>1916</v>
          </cell>
          <cell r="Q1917">
            <v>0.73299999999999998</v>
          </cell>
          <cell r="R1917">
            <v>1350</v>
          </cell>
          <cell r="S1917">
            <v>0.81200000000000006</v>
          </cell>
          <cell r="T1917">
            <v>2065</v>
          </cell>
          <cell r="U1917">
            <v>0.71199999999999997</v>
          </cell>
        </row>
        <row r="1918">
          <cell r="A1918" t="str">
            <v>CTHT_0053520</v>
          </cell>
          <cell r="B1918" t="str">
            <v>Uncharacterized protein</v>
          </cell>
          <cell r="C1918">
            <v>2052</v>
          </cell>
          <cell r="D1918">
            <v>1.5352881226486801</v>
          </cell>
          <cell r="E1918">
            <v>1.7587510054464801</v>
          </cell>
          <cell r="F1918">
            <v>-0.223462882797794</v>
          </cell>
          <cell r="G1918">
            <v>-1.5352881226486801</v>
          </cell>
          <cell r="H1918">
            <v>-2.8984631074411595</v>
          </cell>
          <cell r="I1918">
            <v>3.1125331445795402E-5</v>
          </cell>
          <cell r="J1918">
            <v>-1.7587510054464801</v>
          </cell>
          <cell r="K1918">
            <v>-3.3840502831897141</v>
          </cell>
          <cell r="L1918">
            <v>6.9940552986960401E-7</v>
          </cell>
          <cell r="M1918">
            <v>0.223462882797794</v>
          </cell>
          <cell r="N1918">
            <v>1.1675326397986241</v>
          </cell>
          <cell r="O1918">
            <v>0.606047483805214</v>
          </cell>
          <cell r="P1918">
            <v>1917</v>
          </cell>
          <cell r="Q1918">
            <v>0.73299999999999998</v>
          </cell>
          <cell r="R1918">
            <v>653</v>
          </cell>
          <cell r="S1918">
            <v>0.90900000000000003</v>
          </cell>
          <cell r="T1918">
            <v>1973</v>
          </cell>
          <cell r="U1918">
            <v>0.72499999999999998</v>
          </cell>
        </row>
        <row r="1919">
          <cell r="A1919" t="str">
            <v>CTHT_0063520</v>
          </cell>
          <cell r="B1919" t="str">
            <v>Putative disrupter of telomere silencing protein</v>
          </cell>
          <cell r="C1919">
            <v>864</v>
          </cell>
          <cell r="D1919">
            <v>-0.60835623274464401</v>
          </cell>
          <cell r="E1919">
            <v>-0.80413065022434005</v>
          </cell>
          <cell r="F1919">
            <v>0.19577441747969601</v>
          </cell>
          <cell r="G1919">
            <v>0.60835623274464401</v>
          </cell>
          <cell r="H1919">
            <v>1.5245212212743642</v>
          </cell>
          <cell r="I1919">
            <v>0.243678051009772</v>
          </cell>
          <cell r="J1919">
            <v>0.80413065022434005</v>
          </cell>
          <cell r="K1919">
            <v>1.7460933010284219</v>
          </cell>
          <cell r="L1919">
            <v>9.4817751080301799E-2</v>
          </cell>
          <cell r="M1919">
            <v>-0.19577441747969601</v>
          </cell>
          <cell r="N1919">
            <v>-1.1453387966412452</v>
          </cell>
          <cell r="O1919">
            <v>0.73370916634851902</v>
          </cell>
          <cell r="P1919">
            <v>1918</v>
          </cell>
          <cell r="Q1919">
            <v>0.73299999999999998</v>
          </cell>
          <cell r="R1919">
            <v>2451</v>
          </cell>
          <cell r="S1919">
            <v>0.65800000000000003</v>
          </cell>
          <cell r="T1919">
            <v>1639</v>
          </cell>
          <cell r="U1919">
            <v>0.77100000000000002</v>
          </cell>
        </row>
        <row r="1920">
          <cell r="A1920" t="str">
            <v>CTHT_0008970</v>
          </cell>
          <cell r="B1920" t="str">
            <v>Uncharacterized protein</v>
          </cell>
          <cell r="C1920">
            <v>1947</v>
          </cell>
          <cell r="D1920">
            <v>-0.16954082590886499</v>
          </cell>
          <cell r="E1920">
            <v>0.25509707356473199</v>
          </cell>
          <cell r="F1920">
            <v>-0.42463789947359798</v>
          </cell>
          <cell r="G1920">
            <v>0.16954082590886499</v>
          </cell>
          <cell r="H1920">
            <v>1.1247004634222655</v>
          </cell>
          <cell r="I1920">
            <v>0.586349553941934</v>
          </cell>
          <cell r="J1920">
            <v>-0.25509707356473199</v>
          </cell>
          <cell r="K1920">
            <v>-1.1934160408414243</v>
          </cell>
          <cell r="L1920">
            <v>0.35617961790908798</v>
          </cell>
          <cell r="M1920">
            <v>0.42463789947359798</v>
          </cell>
          <cell r="N1920">
            <v>1.3422355741899161</v>
          </cell>
          <cell r="O1920">
            <v>0.13086777915450901</v>
          </cell>
          <cell r="P1920">
            <v>1919</v>
          </cell>
          <cell r="Q1920">
            <v>0.73199999999999998</v>
          </cell>
          <cell r="R1920">
            <v>1894</v>
          </cell>
          <cell r="S1920">
            <v>0.73599999999999999</v>
          </cell>
          <cell r="T1920">
            <v>2234</v>
          </cell>
          <cell r="U1920">
            <v>0.68899999999999995</v>
          </cell>
        </row>
        <row r="1921">
          <cell r="A1921" t="str">
            <v>CTHT_0072540</v>
          </cell>
          <cell r="B1921" t="str">
            <v>Uncharacterized protein</v>
          </cell>
          <cell r="C1921">
            <v>1443</v>
          </cell>
          <cell r="D1921">
            <v>8.7452507267082299E-2</v>
          </cell>
          <cell r="E1921">
            <v>-0.67588300863801298</v>
          </cell>
          <cell r="F1921">
            <v>0.76333551590509496</v>
          </cell>
          <cell r="G1921">
            <v>-8.7452507267082299E-2</v>
          </cell>
          <cell r="H1921">
            <v>-1.062492389370189</v>
          </cell>
          <cell r="I1921">
            <v>0.835626647709515</v>
          </cell>
          <cell r="J1921">
            <v>0.67588300863801298</v>
          </cell>
          <cell r="K1921">
            <v>1.5975742767803434</v>
          </cell>
          <cell r="L1921">
            <v>4.1173618062387798E-2</v>
          </cell>
          <cell r="M1921">
            <v>-0.76333551590509496</v>
          </cell>
          <cell r="N1921">
            <v>-1.6974105105326982</v>
          </cell>
          <cell r="O1921">
            <v>2.5604919516932501E-2</v>
          </cell>
          <cell r="P1921">
            <v>1920</v>
          </cell>
          <cell r="Q1921">
            <v>0.73199999999999998</v>
          </cell>
          <cell r="R1921">
            <v>1714</v>
          </cell>
          <cell r="S1921">
            <v>0.76100000000000001</v>
          </cell>
          <cell r="T1921">
            <v>1218</v>
          </cell>
          <cell r="U1921">
            <v>0.83</v>
          </cell>
        </row>
        <row r="1922">
          <cell r="A1922" t="str">
            <v>CTHT_0065250</v>
          </cell>
          <cell r="B1922" t="str">
            <v>Uncharacterized protein</v>
          </cell>
          <cell r="C1922">
            <v>2022</v>
          </cell>
          <cell r="D1922">
            <v>-1.5702323197074299</v>
          </cell>
          <cell r="E1922">
            <v>-1.5389324360182799</v>
          </cell>
          <cell r="F1922">
            <v>-3.1299883689156698E-2</v>
          </cell>
          <cell r="G1922">
            <v>1.5702323197074299</v>
          </cell>
          <cell r="H1922">
            <v>2.9695252906132423</v>
          </cell>
          <cell r="I1922">
            <v>2.7868748761320902E-5</v>
          </cell>
          <cell r="J1922">
            <v>1.5389324360182799</v>
          </cell>
          <cell r="K1922">
            <v>2.9057940124402708</v>
          </cell>
          <cell r="L1922">
            <v>2.1307614117329399E-5</v>
          </cell>
          <cell r="M1922">
            <v>3.1299883689156698E-2</v>
          </cell>
          <cell r="N1922">
            <v>1.0219324831354664</v>
          </cell>
          <cell r="O1922">
            <v>0.95097627402436402</v>
          </cell>
          <cell r="P1922">
            <v>1921</v>
          </cell>
          <cell r="Q1922">
            <v>0.73199999999999998</v>
          </cell>
          <cell r="R1922">
            <v>3667</v>
          </cell>
          <cell r="S1922">
            <v>0.48899999999999999</v>
          </cell>
          <cell r="T1922">
            <v>1865</v>
          </cell>
          <cell r="U1922">
            <v>0.74</v>
          </cell>
        </row>
        <row r="1923">
          <cell r="A1923" t="str">
            <v>CTHT_0072960</v>
          </cell>
          <cell r="B1923" t="str">
            <v>Clathrin heavy chain</v>
          </cell>
          <cell r="C1923">
            <v>5049</v>
          </cell>
          <cell r="D1923">
            <v>-0.20808536339789499</v>
          </cell>
          <cell r="E1923">
            <v>-0.55518320788993103</v>
          </cell>
          <cell r="F1923">
            <v>0.34709784449203601</v>
          </cell>
          <cell r="G1923">
            <v>0.20808536339789499</v>
          </cell>
          <cell r="H1923">
            <v>1.1551541323067853</v>
          </cell>
          <cell r="I1923">
            <v>0.46975183245902802</v>
          </cell>
          <cell r="J1923">
            <v>0.55518320788993103</v>
          </cell>
          <cell r="K1923">
            <v>1.4693552148973463</v>
          </cell>
          <cell r="L1923">
            <v>2.6353034026383299E-2</v>
          </cell>
          <cell r="M1923">
            <v>-0.34709784449203601</v>
          </cell>
          <cell r="N1923">
            <v>-1.2719992716150503</v>
          </cell>
          <cell r="O1923">
            <v>0.20334753022100699</v>
          </cell>
          <cell r="P1923">
            <v>1922</v>
          </cell>
          <cell r="Q1923">
            <v>0.73199999999999998</v>
          </cell>
          <cell r="R1923">
            <v>1969</v>
          </cell>
          <cell r="S1923">
            <v>0.72499999999999998</v>
          </cell>
          <cell r="T1923">
            <v>1536</v>
          </cell>
          <cell r="U1923">
            <v>0.78600000000000003</v>
          </cell>
        </row>
        <row r="1924">
          <cell r="A1924" t="str">
            <v>CTHT_0032320</v>
          </cell>
          <cell r="B1924" t="str">
            <v>Uncharacterized protein</v>
          </cell>
          <cell r="C1924">
            <v>1752</v>
          </cell>
          <cell r="D1924">
            <v>0.22353851743706399</v>
          </cell>
          <cell r="E1924">
            <v>3.0833198829791901</v>
          </cell>
          <cell r="F1924">
            <v>-2.85978136554212</v>
          </cell>
          <cell r="G1924">
            <v>-0.22353851743706399</v>
          </cell>
          <cell r="H1924">
            <v>-1.1675938503956973</v>
          </cell>
          <cell r="I1924">
            <v>0.591194012060274</v>
          </cell>
          <cell r="J1924">
            <v>-3.0833198829791901</v>
          </cell>
          <cell r="K1924">
            <v>-8.4756257356111657</v>
          </cell>
          <cell r="L1924">
            <v>3.2866657833060802E-20</v>
          </cell>
          <cell r="M1924">
            <v>2.85978136554212</v>
          </cell>
          <cell r="N1924">
            <v>7.2590530797492132</v>
          </cell>
          <cell r="O1924">
            <v>4.6133861577221302E-17</v>
          </cell>
          <cell r="P1924">
            <v>1923</v>
          </cell>
          <cell r="Q1924">
            <v>0.73199999999999998</v>
          </cell>
          <cell r="R1924">
            <v>1538</v>
          </cell>
          <cell r="S1924">
            <v>0.78500000000000003</v>
          </cell>
          <cell r="T1924">
            <v>5195</v>
          </cell>
          <cell r="U1924">
            <v>0.27600000000000002</v>
          </cell>
        </row>
        <row r="1925">
          <cell r="A1925" t="str">
            <v>CTHT_0042980</v>
          </cell>
          <cell r="B1925" t="str">
            <v>Uncharacterized protein</v>
          </cell>
          <cell r="C1925">
            <v>3438</v>
          </cell>
          <cell r="D1925">
            <v>-1.0123144285471</v>
          </cell>
          <cell r="E1925">
            <v>0.64273955473861999</v>
          </cell>
          <cell r="F1925">
            <v>-1.6550539832857201</v>
          </cell>
          <cell r="G1925">
            <v>1.0123144285471</v>
          </cell>
          <cell r="H1925">
            <v>2.0171444889672916</v>
          </cell>
          <cell r="I1925">
            <v>3.2789298316348399E-4</v>
          </cell>
          <cell r="J1925">
            <v>-0.64273955473861999</v>
          </cell>
          <cell r="K1925">
            <v>-1.5612911047310696</v>
          </cell>
          <cell r="L1925">
            <v>2.0999797946405101E-2</v>
          </cell>
          <cell r="M1925">
            <v>1.6550539832857201</v>
          </cell>
          <cell r="N1925">
            <v>3.1493497475819319</v>
          </cell>
          <cell r="O1925">
            <v>1.27413725588485E-9</v>
          </cell>
          <cell r="P1925">
            <v>1924</v>
          </cell>
          <cell r="Q1925">
            <v>0.73199999999999998</v>
          </cell>
          <cell r="R1925">
            <v>2962</v>
          </cell>
          <cell r="S1925">
            <v>0.58699999999999997</v>
          </cell>
          <cell r="T1925">
            <v>3914</v>
          </cell>
          <cell r="U1925">
            <v>0.45500000000000002</v>
          </cell>
        </row>
        <row r="1926">
          <cell r="A1926" t="str">
            <v>CTHT_0025120</v>
          </cell>
          <cell r="B1926" t="str">
            <v>Uncharacterized protein</v>
          </cell>
          <cell r="C1926">
            <v>993</v>
          </cell>
          <cell r="D1926">
            <v>-2.9995679884996602</v>
          </cell>
          <cell r="E1926">
            <v>-3.70379304685998</v>
          </cell>
          <cell r="F1926">
            <v>0.70422505836031202</v>
          </cell>
          <cell r="G1926">
            <v>2.9995679884996602</v>
          </cell>
          <cell r="H1926">
            <v>7.9976047782121098</v>
          </cell>
          <cell r="I1926">
            <v>5.3334994804797201E-23</v>
          </cell>
          <cell r="J1926">
            <v>3.70379304685998</v>
          </cell>
          <cell r="K1926">
            <v>13.030251698664154</v>
          </cell>
          <cell r="L1926">
            <v>2.0906529455991201E-35</v>
          </cell>
          <cell r="M1926">
            <v>-0.70422505836031202</v>
          </cell>
          <cell r="N1926">
            <v>-1.629269269989738</v>
          </cell>
          <cell r="O1926">
            <v>2.9417847580361599E-2</v>
          </cell>
          <cell r="P1926">
            <v>1925</v>
          </cell>
          <cell r="Q1926">
            <v>0.73199999999999998</v>
          </cell>
          <cell r="R1926">
            <v>5300</v>
          </cell>
          <cell r="S1926">
            <v>0.26200000000000001</v>
          </cell>
          <cell r="T1926">
            <v>1271</v>
          </cell>
          <cell r="U1926">
            <v>0.82299999999999995</v>
          </cell>
        </row>
        <row r="1927">
          <cell r="A1927" t="str">
            <v>CTHT_0067270</v>
          </cell>
          <cell r="B1927" t="str">
            <v>Uncharacterized protein</v>
          </cell>
          <cell r="C1927">
            <v>5484</v>
          </cell>
          <cell r="D1927">
            <v>0.195398234974625</v>
          </cell>
          <cell r="E1927">
            <v>1.0736155766915501</v>
          </cell>
          <cell r="F1927">
            <v>-0.87821734171693</v>
          </cell>
          <cell r="G1927">
            <v>-0.195398234974625</v>
          </cell>
          <cell r="H1927">
            <v>-1.1450401886627908</v>
          </cell>
          <cell r="I1927">
            <v>0.65533686643748401</v>
          </cell>
          <cell r="J1927">
            <v>-1.0736155766915501</v>
          </cell>
          <cell r="K1927">
            <v>-2.1047014118879526</v>
          </cell>
          <cell r="L1927">
            <v>2.7549742126772702E-3</v>
          </cell>
          <cell r="M1927">
            <v>0.87821734171693</v>
          </cell>
          <cell r="N1927">
            <v>1.8381026558953251</v>
          </cell>
          <cell r="O1927">
            <v>1.9824566515392401E-2</v>
          </cell>
          <cell r="P1927">
            <v>1926</v>
          </cell>
          <cell r="Q1927">
            <v>0.73099999999999998</v>
          </cell>
          <cell r="R1927">
            <v>1544</v>
          </cell>
          <cell r="S1927">
            <v>0.78500000000000003</v>
          </cell>
          <cell r="T1927">
            <v>2756</v>
          </cell>
          <cell r="U1927">
            <v>0.61599999999999999</v>
          </cell>
        </row>
        <row r="1928">
          <cell r="A1928" t="str">
            <v>CTHT_0045450</v>
          </cell>
          <cell r="B1928" t="str">
            <v>Anthranilate synthase component I-like protein</v>
          </cell>
          <cell r="C1928">
            <v>2346</v>
          </cell>
          <cell r="D1928">
            <v>-0.88632447431044603</v>
          </cell>
          <cell r="E1928">
            <v>-1.26260599546049</v>
          </cell>
          <cell r="F1928">
            <v>0.37628152115003999</v>
          </cell>
          <cell r="G1928">
            <v>0.88632447431044603</v>
          </cell>
          <cell r="H1928">
            <v>1.8484608326131788</v>
          </cell>
          <cell r="I1928">
            <v>1.2890382986220201E-3</v>
          </cell>
          <cell r="J1928">
            <v>1.26260599546049</v>
          </cell>
          <cell r="K1928">
            <v>2.3992874223440102</v>
          </cell>
          <cell r="L1928">
            <v>1.45134771646473E-6</v>
          </cell>
          <cell r="M1928">
            <v>-0.37628152115003999</v>
          </cell>
          <cell r="N1928">
            <v>-1.2979920266701663</v>
          </cell>
          <cell r="O1928">
            <v>0.202611015328238</v>
          </cell>
          <cell r="P1928">
            <v>1927</v>
          </cell>
          <cell r="Q1928">
            <v>0.73099999999999998</v>
          </cell>
          <cell r="R1928">
            <v>2678</v>
          </cell>
          <cell r="S1928">
            <v>0.627</v>
          </cell>
          <cell r="T1928">
            <v>1470</v>
          </cell>
          <cell r="U1928">
            <v>0.79500000000000004</v>
          </cell>
        </row>
        <row r="1929">
          <cell r="A1929" t="str">
            <v>CTHT_0041470</v>
          </cell>
          <cell r="B1929" t="str">
            <v>Uncharacterized protein</v>
          </cell>
          <cell r="C1929">
            <v>1482</v>
          </cell>
          <cell r="D1929">
            <v>-0.90732663799160296</v>
          </cell>
          <cell r="E1929">
            <v>1.3890968149363101</v>
          </cell>
          <cell r="F1929">
            <v>-2.2964234529279102</v>
          </cell>
          <cell r="G1929">
            <v>0.90732663799160296</v>
          </cell>
          <cell r="H1929">
            <v>1.8755667885525344</v>
          </cell>
          <cell r="I1929">
            <v>1.69542572314946E-3</v>
          </cell>
          <cell r="J1929">
            <v>-1.3890968149363101</v>
          </cell>
          <cell r="K1929">
            <v>-2.6191466033412714</v>
          </cell>
          <cell r="L1929">
            <v>4.6884151573789598E-7</v>
          </cell>
          <cell r="M1929">
            <v>2.2964234529279102</v>
          </cell>
          <cell r="N1929">
            <v>4.9123843835770566</v>
          </cell>
          <cell r="O1929">
            <v>8.7030682302979395E-17</v>
          </cell>
          <cell r="P1929">
            <v>1928</v>
          </cell>
          <cell r="Q1929">
            <v>0.73099999999999998</v>
          </cell>
          <cell r="R1929">
            <v>2737</v>
          </cell>
          <cell r="S1929">
            <v>0.61799999999999999</v>
          </cell>
          <cell r="T1929">
            <v>4609</v>
          </cell>
          <cell r="U1929">
            <v>0.35799999999999998</v>
          </cell>
        </row>
        <row r="1930">
          <cell r="A1930" t="str">
            <v>CTHT_0030030</v>
          </cell>
          <cell r="B1930" t="str">
            <v>Endodeoxyribonuclease-like protein</v>
          </cell>
          <cell r="C1930">
            <v>1335</v>
          </cell>
          <cell r="D1930">
            <v>-0.33217418374555902</v>
          </cell>
          <cell r="E1930">
            <v>0.39451868554868602</v>
          </cell>
          <cell r="F1930">
            <v>-0.72669286929424504</v>
          </cell>
          <cell r="G1930">
            <v>0.33217418374555902</v>
          </cell>
          <cell r="H1930">
            <v>1.2589091586919028</v>
          </cell>
          <cell r="I1930">
            <v>0.34899540775308502</v>
          </cell>
          <cell r="J1930">
            <v>-0.39451868554868602</v>
          </cell>
          <cell r="K1930">
            <v>-1.3145041398645421</v>
          </cell>
          <cell r="L1930">
            <v>0.227114516295159</v>
          </cell>
          <cell r="M1930">
            <v>0.72669286929424504</v>
          </cell>
          <cell r="N1930">
            <v>1.654841300813894</v>
          </cell>
          <cell r="O1930">
            <v>2.6236243888323199E-2</v>
          </cell>
          <cell r="P1930">
            <v>1929</v>
          </cell>
          <cell r="Q1930">
            <v>0.73099999999999998</v>
          </cell>
          <cell r="R1930">
            <v>2118</v>
          </cell>
          <cell r="S1930">
            <v>0.70499999999999996</v>
          </cell>
          <cell r="T1930">
            <v>2651</v>
          </cell>
          <cell r="U1930">
            <v>0.63</v>
          </cell>
        </row>
        <row r="1931">
          <cell r="A1931" t="str">
            <v>CTHT_0054010</v>
          </cell>
          <cell r="B1931" t="str">
            <v>Uncharacterized protein</v>
          </cell>
          <cell r="C1931">
            <v>441</v>
          </cell>
          <cell r="D1931">
            <v>1.2669628436350999</v>
          </cell>
          <cell r="E1931">
            <v>0.39397112320382899</v>
          </cell>
          <cell r="F1931">
            <v>0.87299172043126805</v>
          </cell>
          <cell r="G1931">
            <v>-1.2669628436350999</v>
          </cell>
          <cell r="H1931">
            <v>-2.40654407106845</v>
          </cell>
          <cell r="I1931">
            <v>9.5801919460289393E-3</v>
          </cell>
          <cell r="J1931">
            <v>-0.39397112320382899</v>
          </cell>
          <cell r="K1931">
            <v>-1.3140053259265656</v>
          </cell>
          <cell r="L1931">
            <v>0.43693622572107399</v>
          </cell>
          <cell r="M1931">
            <v>-0.87299172043126805</v>
          </cell>
          <cell r="N1931">
            <v>-1.8314568621489264</v>
          </cell>
          <cell r="O1931">
            <v>8.2812436922929694E-2</v>
          </cell>
          <cell r="P1931">
            <v>1930</v>
          </cell>
          <cell r="Q1931">
            <v>0.73099999999999998</v>
          </cell>
          <cell r="R1931">
            <v>876</v>
          </cell>
          <cell r="S1931">
            <v>0.878</v>
          </cell>
          <cell r="T1931">
            <v>1198</v>
          </cell>
          <cell r="U1931">
            <v>0.83299999999999996</v>
          </cell>
        </row>
        <row r="1932">
          <cell r="A1932" t="str">
            <v>CTHT_0021400</v>
          </cell>
          <cell r="B1932" t="str">
            <v>Putative thiamin pyrophosphate binding protein</v>
          </cell>
          <cell r="C1932">
            <v>2100</v>
          </cell>
          <cell r="D1932">
            <v>1.2051939554703699</v>
          </cell>
          <cell r="E1932">
            <v>1.9288451059473499</v>
          </cell>
          <cell r="F1932">
            <v>-0.72365115047698103</v>
          </cell>
          <cell r="G1932">
            <v>-1.2051939554703699</v>
          </cell>
          <cell r="H1932">
            <v>-2.3056826480167114</v>
          </cell>
          <cell r="I1932">
            <v>2.5560534236030202E-2</v>
          </cell>
          <cell r="J1932">
            <v>-1.9288451059473499</v>
          </cell>
          <cell r="K1932">
            <v>-3.8075028218804574</v>
          </cell>
          <cell r="L1932">
            <v>1.39673394106087E-4</v>
          </cell>
          <cell r="M1932">
            <v>0.72365115047698103</v>
          </cell>
          <cell r="N1932">
            <v>1.6513559770055846</v>
          </cell>
          <cell r="O1932">
            <v>0.20158361649525</v>
          </cell>
          <cell r="P1932">
            <v>1931</v>
          </cell>
          <cell r="Q1932">
            <v>0.73099999999999998</v>
          </cell>
          <cell r="R1932">
            <v>851</v>
          </cell>
          <cell r="S1932">
            <v>0.88100000000000001</v>
          </cell>
          <cell r="T1932">
            <v>2625</v>
          </cell>
          <cell r="U1932">
            <v>0.63400000000000001</v>
          </cell>
        </row>
        <row r="1933">
          <cell r="A1933" t="str">
            <v>CTHT_0025790</v>
          </cell>
          <cell r="B1933" t="str">
            <v>Uncharacterized protein</v>
          </cell>
          <cell r="C1933">
            <v>1341</v>
          </cell>
          <cell r="D1933">
            <v>-0.577953846935224</v>
          </cell>
          <cell r="E1933">
            <v>1.10489227740704</v>
          </cell>
          <cell r="F1933">
            <v>-1.6828461243422601</v>
          </cell>
          <cell r="G1933">
            <v>0.577953846935224</v>
          </cell>
          <cell r="H1933">
            <v>1.4927306287865032</v>
          </cell>
          <cell r="I1933">
            <v>7.5520737592726095E-2</v>
          </cell>
          <cell r="J1933">
            <v>-1.10489227740704</v>
          </cell>
          <cell r="K1933">
            <v>-2.1508281777159257</v>
          </cell>
          <cell r="L1933">
            <v>2.3120577310556999E-4</v>
          </cell>
          <cell r="M1933">
            <v>1.6828461243422601</v>
          </cell>
          <cell r="N1933">
            <v>3.2106070981336137</v>
          </cell>
          <cell r="O1933">
            <v>2.25018314405119E-8</v>
          </cell>
          <cell r="P1933">
            <v>1932</v>
          </cell>
          <cell r="Q1933">
            <v>0.73099999999999998</v>
          </cell>
          <cell r="R1933">
            <v>2281</v>
          </cell>
          <cell r="S1933">
            <v>0.68200000000000005</v>
          </cell>
          <cell r="T1933">
            <v>3742</v>
          </cell>
          <cell r="U1933">
            <v>0.47899999999999998</v>
          </cell>
        </row>
        <row r="1934">
          <cell r="A1934" t="str">
            <v>CTHT_0065490</v>
          </cell>
          <cell r="B1934" t="str">
            <v>Geranylgeranyltransferase type I alpha subunit-like protein</v>
          </cell>
          <cell r="C1934">
            <v>993</v>
          </cell>
          <cell r="D1934">
            <v>-0.87211688994786596</v>
          </cell>
          <cell r="E1934">
            <v>-0.73865874199394099</v>
          </cell>
          <cell r="F1934">
            <v>-0.13345814795392499</v>
          </cell>
          <cell r="G1934">
            <v>0.87211688994786596</v>
          </cell>
          <cell r="H1934">
            <v>1.8303466284789975</v>
          </cell>
          <cell r="I1934">
            <v>2.90906024110778E-4</v>
          </cell>
          <cell r="J1934">
            <v>0.73865874199394099</v>
          </cell>
          <cell r="K1934">
            <v>1.6686238159696447</v>
          </cell>
          <cell r="L1934">
            <v>1.5997622359798999E-3</v>
          </cell>
          <cell r="M1934">
            <v>0.13345814795392499</v>
          </cell>
          <cell r="N1934">
            <v>1.0969198755055374</v>
          </cell>
          <cell r="O1934">
            <v>0.63674996629740899</v>
          </cell>
          <cell r="P1934">
            <v>1933</v>
          </cell>
          <cell r="Q1934">
            <v>0.73</v>
          </cell>
          <cell r="R1934">
            <v>2792</v>
          </cell>
          <cell r="S1934">
            <v>0.61099999999999999</v>
          </cell>
          <cell r="T1934">
            <v>1997</v>
          </cell>
          <cell r="U1934">
            <v>0.72199999999999998</v>
          </cell>
        </row>
        <row r="1935">
          <cell r="A1935" t="str">
            <v>CTHT_0072890</v>
          </cell>
          <cell r="B1935" t="str">
            <v>Uncharacterized protein</v>
          </cell>
          <cell r="C1935">
            <v>660</v>
          </cell>
          <cell r="D1935">
            <v>-1.4305640248773801</v>
          </cell>
          <cell r="E1935">
            <v>-1.78607436253329</v>
          </cell>
          <cell r="F1935">
            <v>0.355510337655907</v>
          </cell>
          <cell r="G1935">
            <v>1.4305640248773801</v>
          </cell>
          <cell r="H1935">
            <v>2.6955207676801258</v>
          </cell>
          <cell r="I1935">
            <v>7.7499189952007698E-9</v>
          </cell>
          <cell r="J1935">
            <v>1.78607436253329</v>
          </cell>
          <cell r="K1935">
            <v>3.448751938580831</v>
          </cell>
          <cell r="L1935">
            <v>8.8158960357605603E-14</v>
          </cell>
          <cell r="M1935">
            <v>-0.355510337655907</v>
          </cell>
          <cell r="N1935">
            <v>-1.2794380885252683</v>
          </cell>
          <cell r="O1935">
            <v>0.189524836895964</v>
          </cell>
          <cell r="P1935">
            <v>1934</v>
          </cell>
          <cell r="Q1935">
            <v>0.73</v>
          </cell>
          <cell r="R1935">
            <v>3496</v>
          </cell>
          <cell r="S1935">
            <v>0.51300000000000001</v>
          </cell>
          <cell r="T1935">
            <v>1559</v>
          </cell>
          <cell r="U1935">
            <v>0.78300000000000003</v>
          </cell>
        </row>
        <row r="1936">
          <cell r="A1936" t="str">
            <v>CTHT_0051230</v>
          </cell>
          <cell r="B1936" t="str">
            <v>Uncharacterized protein</v>
          </cell>
          <cell r="C1936">
            <v>1572</v>
          </cell>
          <cell r="D1936">
            <v>-2.6229146447083199E-2</v>
          </cell>
          <cell r="E1936">
            <v>-1.4710614663371999</v>
          </cell>
          <cell r="F1936">
            <v>1.4448323198901201</v>
          </cell>
          <cell r="G1936">
            <v>2.6229146447083199E-2</v>
          </cell>
          <cell r="H1936">
            <v>1.0183469332177888</v>
          </cell>
          <cell r="I1936">
            <v>0.94664144533946903</v>
          </cell>
          <cell r="J1936">
            <v>1.4710614663371999</v>
          </cell>
          <cell r="K1936">
            <v>2.7722578814370613</v>
          </cell>
          <cell r="L1936">
            <v>1.8106562556166099E-7</v>
          </cell>
          <cell r="M1936">
            <v>-1.4448323198901201</v>
          </cell>
          <cell r="N1936">
            <v>-2.722311808488727</v>
          </cell>
          <cell r="O1936">
            <v>5.1167447045501905E-7</v>
          </cell>
          <cell r="P1936">
            <v>1935</v>
          </cell>
          <cell r="Q1936">
            <v>0.73</v>
          </cell>
          <cell r="R1936">
            <v>1850</v>
          </cell>
          <cell r="S1936">
            <v>0.74199999999999999</v>
          </cell>
          <cell r="T1936">
            <v>852</v>
          </cell>
          <cell r="U1936">
            <v>0.88100000000000001</v>
          </cell>
        </row>
        <row r="1937">
          <cell r="A1937" t="str">
            <v>CTHT_0038810</v>
          </cell>
          <cell r="B1937" t="str">
            <v>Uncharacterized protein</v>
          </cell>
          <cell r="C1937">
            <v>756</v>
          </cell>
          <cell r="D1937">
            <v>-0.74448423078742798</v>
          </cell>
          <cell r="E1937">
            <v>-1.1232909999220899</v>
          </cell>
          <cell r="F1937">
            <v>0.37880676913466599</v>
          </cell>
          <cell r="G1937">
            <v>0.74448423078742798</v>
          </cell>
          <cell r="H1937">
            <v>1.6753752089613638</v>
          </cell>
          <cell r="I1937">
            <v>7.6799825870783503E-2</v>
          </cell>
          <cell r="J1937">
            <v>1.1232909999220899</v>
          </cell>
          <cell r="K1937">
            <v>2.1784333889563525</v>
          </cell>
          <cell r="L1937">
            <v>4.0725461606993703E-3</v>
          </cell>
          <cell r="M1937">
            <v>-0.37880676913466599</v>
          </cell>
          <cell r="N1937">
            <v>-1.3002659806019585</v>
          </cell>
          <cell r="O1937">
            <v>0.39879442183806002</v>
          </cell>
          <cell r="P1937">
            <v>1936</v>
          </cell>
          <cell r="Q1937">
            <v>0.73</v>
          </cell>
          <cell r="R1937">
            <v>2697</v>
          </cell>
          <cell r="S1937">
            <v>0.624</v>
          </cell>
          <cell r="T1937">
            <v>1610</v>
          </cell>
          <cell r="U1937">
            <v>0.77500000000000002</v>
          </cell>
        </row>
        <row r="1938">
          <cell r="A1938" t="str">
            <v>CTHT_0058710</v>
          </cell>
          <cell r="B1938" t="str">
            <v>Uncharacterized protein</v>
          </cell>
          <cell r="C1938">
            <v>2184</v>
          </cell>
          <cell r="D1938">
            <v>-1.8025490099583701</v>
          </cell>
          <cell r="E1938">
            <v>0.96001321799262995</v>
          </cell>
          <cell r="F1938">
            <v>-2.7625622279509998</v>
          </cell>
          <cell r="G1938">
            <v>1.8025490099583701</v>
          </cell>
          <cell r="H1938">
            <v>3.4883601825938384</v>
          </cell>
          <cell r="I1938">
            <v>3.8883422741458203E-7</v>
          </cell>
          <cell r="J1938">
            <v>-0.96001321799262995</v>
          </cell>
          <cell r="K1938">
            <v>-1.9453277178633397</v>
          </cell>
          <cell r="L1938">
            <v>6.7055005194507E-3</v>
          </cell>
          <cell r="M1938">
            <v>2.7625622279509998</v>
          </cell>
          <cell r="N1938">
            <v>6.7860037530906139</v>
          </cell>
          <cell r="O1938">
            <v>1.61836579732269E-15</v>
          </cell>
          <cell r="P1938">
            <v>1937</v>
          </cell>
          <cell r="Q1938">
            <v>0.73</v>
          </cell>
          <cell r="R1938">
            <v>3781</v>
          </cell>
          <cell r="S1938">
            <v>0.47299999999999998</v>
          </cell>
          <cell r="T1938">
            <v>5009</v>
          </cell>
          <cell r="U1938">
            <v>0.30199999999999999</v>
          </cell>
        </row>
        <row r="1939">
          <cell r="A1939" t="str">
            <v>CTHT_0020050</v>
          </cell>
          <cell r="B1939" t="str">
            <v>Eukaryotic translation initiation factor 3 subunit E (eIF3e)</v>
          </cell>
          <cell r="C1939">
            <v>1341</v>
          </cell>
          <cell r="D1939">
            <v>-1.0133147040769199</v>
          </cell>
          <cell r="E1939">
            <v>-3.2347891581938701</v>
          </cell>
          <cell r="F1939">
            <v>2.22147445411695</v>
          </cell>
          <cell r="G1939">
            <v>1.0133147040769199</v>
          </cell>
          <cell r="H1939">
            <v>2.0185435371730494</v>
          </cell>
          <cell r="I1939">
            <v>2.8287045433860801E-3</v>
          </cell>
          <cell r="J1939">
            <v>3.2347891581938701</v>
          </cell>
          <cell r="K1939">
            <v>9.4138780116272756</v>
          </cell>
          <cell r="L1939">
            <v>1.19600909707737E-24</v>
          </cell>
          <cell r="M1939">
            <v>-2.22147445411695</v>
          </cell>
          <cell r="N1939">
            <v>-4.663698274653675</v>
          </cell>
          <cell r="O1939">
            <v>5.9227796966471996E-12</v>
          </cell>
          <cell r="P1939">
            <v>1938</v>
          </cell>
          <cell r="Q1939">
            <v>0.73</v>
          </cell>
          <cell r="R1939">
            <v>2955</v>
          </cell>
          <cell r="S1939">
            <v>0.58799999999999997</v>
          </cell>
          <cell r="T1939">
            <v>517</v>
          </cell>
          <cell r="U1939">
            <v>0.92800000000000005</v>
          </cell>
        </row>
        <row r="1940">
          <cell r="A1940" t="str">
            <v>CTHT_0006310</v>
          </cell>
          <cell r="B1940" t="str">
            <v>Putative ribosome associated protein</v>
          </cell>
          <cell r="C1940">
            <v>1341</v>
          </cell>
          <cell r="D1940">
            <v>-1.99529862036123</v>
          </cell>
          <cell r="E1940">
            <v>-4.4761400032085099</v>
          </cell>
          <cell r="F1940">
            <v>2.48084138284728</v>
          </cell>
          <cell r="G1940">
            <v>1.99529862036123</v>
          </cell>
          <cell r="H1940">
            <v>3.9869862236602391</v>
          </cell>
          <cell r="I1940">
            <v>4.9563099323805203E-14</v>
          </cell>
          <cell r="J1940">
            <v>4.4761400032085099</v>
          </cell>
          <cell r="K1940">
            <v>22.256271254097097</v>
          </cell>
          <cell r="L1940">
            <v>6.0868327090175699E-69</v>
          </cell>
          <cell r="M1940">
            <v>-2.48084138284728</v>
          </cell>
          <cell r="N1940">
            <v>-5.582229284370289</v>
          </cell>
          <cell r="O1940">
            <v>1.7515895738491898E-21</v>
          </cell>
          <cell r="P1940">
            <v>1939</v>
          </cell>
          <cell r="Q1940">
            <v>0.73</v>
          </cell>
          <cell r="R1940">
            <v>4191</v>
          </cell>
          <cell r="S1940">
            <v>0.41599999999999998</v>
          </cell>
          <cell r="T1940">
            <v>448</v>
          </cell>
          <cell r="U1940">
            <v>0.93700000000000006</v>
          </cell>
        </row>
        <row r="1941">
          <cell r="A1941" t="str">
            <v>CTHT_0028130</v>
          </cell>
          <cell r="B1941" t="str">
            <v>Phosphoserine aminotransferase-like protein</v>
          </cell>
          <cell r="C1941">
            <v>1284</v>
          </cell>
          <cell r="D1941">
            <v>-2.0373800674434399</v>
          </cell>
          <cell r="E1941">
            <v>-3.3969149421523701</v>
          </cell>
          <cell r="F1941">
            <v>1.35953487470893</v>
          </cell>
          <cell r="G1941">
            <v>2.0373800674434399</v>
          </cell>
          <cell r="H1941">
            <v>4.1049938694869894</v>
          </cell>
          <cell r="I1941">
            <v>1.8488856754542699E-6</v>
          </cell>
          <cell r="J1941">
            <v>3.3969149421523701</v>
          </cell>
          <cell r="K1941">
            <v>10.533514327365463</v>
          </cell>
          <cell r="L1941">
            <v>8.8496055932828998E-17</v>
          </cell>
          <cell r="M1941">
            <v>-1.35953487470893</v>
          </cell>
          <cell r="N1941">
            <v>-2.5660243747652323</v>
          </cell>
          <cell r="O1941">
            <v>1.64981477708763E-3</v>
          </cell>
          <cell r="P1941">
            <v>1940</v>
          </cell>
          <cell r="Q1941">
            <v>0.72899999999999998</v>
          </cell>
          <cell r="R1941">
            <v>4084</v>
          </cell>
          <cell r="S1941">
            <v>0.43099999999999999</v>
          </cell>
          <cell r="T1941">
            <v>758</v>
          </cell>
          <cell r="U1941">
            <v>0.89400000000000002</v>
          </cell>
        </row>
        <row r="1942">
          <cell r="A1942" t="str">
            <v>CTHT_0012070</v>
          </cell>
          <cell r="B1942" t="str">
            <v>Uncharacterized protein</v>
          </cell>
          <cell r="C1942">
            <v>846</v>
          </cell>
          <cell r="D1942">
            <v>-1.7465616496229901</v>
          </cell>
          <cell r="E1942">
            <v>2.5677771427018898</v>
          </cell>
          <cell r="F1942">
            <v>-4.3143387923248904</v>
          </cell>
          <cell r="G1942">
            <v>1.7465616496229901</v>
          </cell>
          <cell r="H1942">
            <v>3.3555788299900589</v>
          </cell>
          <cell r="I1942">
            <v>4.9253299250291904E-3</v>
          </cell>
          <cell r="J1942">
            <v>-2.5677771427018898</v>
          </cell>
          <cell r="K1942">
            <v>-5.9289521059973982</v>
          </cell>
          <cell r="L1942">
            <v>1.50434537350696E-5</v>
          </cell>
          <cell r="M1942">
            <v>4.3143387923248904</v>
          </cell>
          <cell r="N1942">
            <v>19.895066170909988</v>
          </cell>
          <cell r="O1942">
            <v>3.6170038635565599E-13</v>
          </cell>
          <cell r="P1942">
            <v>1941</v>
          </cell>
          <cell r="Q1942">
            <v>0.72899999999999998</v>
          </cell>
          <cell r="R1942">
            <v>4123</v>
          </cell>
          <cell r="S1942">
            <v>0.42499999999999999</v>
          </cell>
          <cell r="T1942">
            <v>6123</v>
          </cell>
          <cell r="U1942">
            <v>0.14699999999999999</v>
          </cell>
        </row>
        <row r="1943">
          <cell r="A1943" t="str">
            <v>CTHT_0001540</v>
          </cell>
          <cell r="B1943" t="str">
            <v>Uncharacterized protein</v>
          </cell>
          <cell r="C1943">
            <v>3939</v>
          </cell>
          <cell r="D1943">
            <v>0.327645728873111</v>
          </cell>
          <cell r="E1943">
            <v>1.3988976046106001</v>
          </cell>
          <cell r="F1943">
            <v>-1.07125187573749</v>
          </cell>
          <cell r="G1943">
            <v>-0.327645728873111</v>
          </cell>
          <cell r="H1943">
            <v>-1.2549637819846007</v>
          </cell>
          <cell r="I1943">
            <v>0.42577619923062199</v>
          </cell>
          <cell r="J1943">
            <v>-1.3988976046106001</v>
          </cell>
          <cell r="K1943">
            <v>-2.6370000610643478</v>
          </cell>
          <cell r="L1943">
            <v>6.3802047792931894E-5</v>
          </cell>
          <cell r="M1943">
            <v>1.07125187573749</v>
          </cell>
          <cell r="N1943">
            <v>2.1012559078750428</v>
          </cell>
          <cell r="O1943">
            <v>3.4069241174161402E-3</v>
          </cell>
          <cell r="P1943">
            <v>1942</v>
          </cell>
          <cell r="Q1943">
            <v>0.72899999999999998</v>
          </cell>
          <cell r="R1943">
            <v>1409</v>
          </cell>
          <cell r="S1943">
            <v>0.80300000000000005</v>
          </cell>
          <cell r="T1943">
            <v>3047</v>
          </cell>
          <cell r="U1943">
            <v>0.57499999999999996</v>
          </cell>
        </row>
        <row r="1944">
          <cell r="A1944" t="str">
            <v>CTHT_0039080</v>
          </cell>
          <cell r="B1944" t="str">
            <v>Uncharacterized protein</v>
          </cell>
          <cell r="C1944">
            <v>429</v>
          </cell>
          <cell r="D1944">
            <v>-8.5255847992615E-2</v>
          </cell>
          <cell r="E1944">
            <v>0.29821570390242103</v>
          </cell>
          <cell r="F1944">
            <v>-0.38347155189503601</v>
          </cell>
          <cell r="G1944">
            <v>8.5255847992615E-2</v>
          </cell>
          <cell r="H1944">
            <v>1.0608758607461863</v>
          </cell>
          <cell r="I1944">
            <v>0.86168542017032501</v>
          </cell>
          <cell r="J1944">
            <v>-0.29821570390242103</v>
          </cell>
          <cell r="K1944">
            <v>-1.2296226999982751</v>
          </cell>
          <cell r="L1944">
            <v>0.46188003512923498</v>
          </cell>
          <cell r="M1944">
            <v>0.38347155189503601</v>
          </cell>
          <cell r="N1944">
            <v>1.3044770402537198</v>
          </cell>
          <cell r="O1944">
            <v>0.36706229889226299</v>
          </cell>
          <cell r="P1944">
            <v>1943</v>
          </cell>
          <cell r="Q1944">
            <v>0.72899999999999998</v>
          </cell>
          <cell r="R1944">
            <v>1744</v>
          </cell>
          <cell r="S1944">
            <v>0.75700000000000001</v>
          </cell>
          <cell r="T1944">
            <v>2170</v>
          </cell>
          <cell r="U1944">
            <v>0.69699999999999995</v>
          </cell>
        </row>
        <row r="1945">
          <cell r="A1945" t="str">
            <v>CTHT_0006620</v>
          </cell>
          <cell r="B1945" t="str">
            <v>Uncharacterized protein</v>
          </cell>
          <cell r="C1945">
            <v>642</v>
          </cell>
          <cell r="D1945">
            <v>-1.0129640951085199</v>
          </cell>
          <cell r="E1945">
            <v>2.4721459639276899</v>
          </cell>
          <cell r="F1945">
            <v>-3.4851100590362099</v>
          </cell>
          <cell r="G1945">
            <v>1.0129640951085199</v>
          </cell>
          <cell r="H1945">
            <v>2.0180530430229506</v>
          </cell>
          <cell r="I1945">
            <v>3.9924143436950402E-2</v>
          </cell>
          <cell r="J1945">
            <v>-2.4721459639276899</v>
          </cell>
          <cell r="K1945">
            <v>-5.5486852334981638</v>
          </cell>
          <cell r="L1945">
            <v>7.2872560541985796E-8</v>
          </cell>
          <cell r="M1945">
            <v>3.4851100590362099</v>
          </cell>
          <cell r="N1945">
            <v>11.197541120237481</v>
          </cell>
          <cell r="O1945">
            <v>4.4850960988066298E-14</v>
          </cell>
          <cell r="P1945">
            <v>1944</v>
          </cell>
          <cell r="Q1945">
            <v>0.72899999999999998</v>
          </cell>
          <cell r="R1945">
            <v>2830</v>
          </cell>
          <cell r="S1945">
            <v>0.60599999999999998</v>
          </cell>
          <cell r="T1945">
            <v>5638</v>
          </cell>
          <cell r="U1945">
            <v>0.215</v>
          </cell>
        </row>
        <row r="1946">
          <cell r="A1946" t="str">
            <v>CTHT_0031490</v>
          </cell>
          <cell r="B1946" t="str">
            <v>Uncharacterized protein</v>
          </cell>
          <cell r="C1946">
            <v>1176</v>
          </cell>
          <cell r="D1946">
            <v>-0.51615714897720499</v>
          </cell>
          <cell r="E1946">
            <v>-0.33618828082384</v>
          </cell>
          <cell r="F1946">
            <v>-0.17996886815336399</v>
          </cell>
          <cell r="G1946">
            <v>0.51615714897720499</v>
          </cell>
          <cell r="H1946">
            <v>1.4301407593498945</v>
          </cell>
          <cell r="I1946">
            <v>0.111705596183063</v>
          </cell>
          <cell r="J1946">
            <v>0.33618828082384</v>
          </cell>
          <cell r="K1946">
            <v>1.2624167747322568</v>
          </cell>
          <cell r="L1946">
            <v>0.28984694793951898</v>
          </cell>
          <cell r="M1946">
            <v>0.17996886815336399</v>
          </cell>
          <cell r="N1946">
            <v>1.1328594391128943</v>
          </cell>
          <cell r="O1946">
            <v>0.61609009850876995</v>
          </cell>
          <cell r="P1946">
            <v>1945</v>
          </cell>
          <cell r="Q1946">
            <v>0.72899999999999998</v>
          </cell>
          <cell r="R1946">
            <v>2340</v>
          </cell>
          <cell r="S1946">
            <v>0.67400000000000004</v>
          </cell>
          <cell r="T1946">
            <v>2044</v>
          </cell>
          <cell r="U1946">
            <v>0.71499999999999997</v>
          </cell>
        </row>
        <row r="1947">
          <cell r="A1947" t="str">
            <v>CTHT_0052460</v>
          </cell>
          <cell r="B1947" t="str">
            <v>Phosphatidylserine decarboxylase proenzyme 2 (EC 4.1.1.65) [Cleaved into: Phosphatidylserine decarboxylase 2 alpha chain; Phosphatidylserine decarboxylase 2 beta chain]</v>
          </cell>
          <cell r="C1947">
            <v>3342</v>
          </cell>
          <cell r="D1947">
            <v>-1.21233462654264</v>
          </cell>
          <cell r="E1947">
            <v>-0.71166823210449603</v>
          </cell>
          <cell r="F1947">
            <v>-0.50066639443814598</v>
          </cell>
          <cell r="G1947">
            <v>1.21233462654264</v>
          </cell>
          <cell r="H1947">
            <v>2.3171229961884929</v>
          </cell>
          <cell r="I1947">
            <v>5.4799034832680199E-5</v>
          </cell>
          <cell r="J1947">
            <v>0.71166823210449603</v>
          </cell>
          <cell r="K1947">
            <v>1.6376967411499532</v>
          </cell>
          <cell r="L1947">
            <v>1.6637687349847202E-2</v>
          </cell>
          <cell r="M1947">
            <v>0.50066639443814598</v>
          </cell>
          <cell r="N1947">
            <v>1.4148669518396091</v>
          </cell>
          <cell r="O1947">
            <v>0.11644282842398999</v>
          </cell>
          <cell r="P1947">
            <v>1946</v>
          </cell>
          <cell r="Q1947">
            <v>0.72899999999999998</v>
          </cell>
          <cell r="R1947">
            <v>3218</v>
          </cell>
          <cell r="S1947">
            <v>0.55200000000000005</v>
          </cell>
          <cell r="T1947">
            <v>2371</v>
          </cell>
          <cell r="U1947">
            <v>0.66900000000000004</v>
          </cell>
        </row>
        <row r="1948">
          <cell r="A1948" t="str">
            <v>CTHT_0072160</v>
          </cell>
          <cell r="B1948" t="str">
            <v>Uncharacterized protein</v>
          </cell>
          <cell r="C1948">
            <v>1005</v>
          </cell>
          <cell r="D1948">
            <v>0.64749812143066598</v>
          </cell>
          <cell r="E1948">
            <v>1.60108905292681</v>
          </cell>
          <cell r="F1948">
            <v>-0.95359093149614205</v>
          </cell>
          <cell r="G1948">
            <v>-0.64749812143066598</v>
          </cell>
          <cell r="H1948">
            <v>-1.5664493494158507</v>
          </cell>
          <cell r="I1948">
            <v>1.8832596020428801E-2</v>
          </cell>
          <cell r="J1948">
            <v>-1.60108905292681</v>
          </cell>
          <cell r="K1948">
            <v>-3.0337223468969432</v>
          </cell>
          <cell r="L1948">
            <v>3.9707605498800298E-10</v>
          </cell>
          <cell r="M1948">
            <v>0.95359093149614205</v>
          </cell>
          <cell r="N1948">
            <v>1.936687163251243</v>
          </cell>
          <cell r="O1948">
            <v>3.6780793475547203E-4</v>
          </cell>
          <cell r="P1948">
            <v>1947</v>
          </cell>
          <cell r="Q1948">
            <v>0.72899999999999998</v>
          </cell>
          <cell r="R1948">
            <v>1252</v>
          </cell>
          <cell r="S1948">
            <v>0.82499999999999996</v>
          </cell>
          <cell r="T1948">
            <v>2913</v>
          </cell>
          <cell r="U1948">
            <v>0.59399999999999997</v>
          </cell>
        </row>
        <row r="1949">
          <cell r="A1949" t="str">
            <v>CTHT_0010140</v>
          </cell>
          <cell r="B1949" t="str">
            <v>Uncharacterized protein</v>
          </cell>
          <cell r="C1949">
            <v>690</v>
          </cell>
          <cell r="D1949">
            <v>-2.3530543045827899</v>
          </cell>
          <cell r="E1949">
            <v>-3.5010733264932599</v>
          </cell>
          <cell r="F1949">
            <v>1.14801902191047</v>
          </cell>
          <cell r="G1949">
            <v>2.3530543045827899</v>
          </cell>
          <cell r="H1949">
            <v>5.109047343162997</v>
          </cell>
          <cell r="I1949">
            <v>5.5963763547888296E-12</v>
          </cell>
          <cell r="J1949">
            <v>3.5010733264932599</v>
          </cell>
          <cell r="K1949">
            <v>11.322128727093489</v>
          </cell>
          <cell r="L1949">
            <v>3.8877341616105801E-26</v>
          </cell>
          <cell r="M1949">
            <v>-1.14801902191047</v>
          </cell>
          <cell r="N1949">
            <v>-2.2160939146991718</v>
          </cell>
          <cell r="O1949">
            <v>9.9384313396020697E-4</v>
          </cell>
          <cell r="P1949">
            <v>1948</v>
          </cell>
          <cell r="Q1949">
            <v>0.72799999999999998</v>
          </cell>
          <cell r="R1949">
            <v>4640</v>
          </cell>
          <cell r="S1949">
            <v>0.35299999999999998</v>
          </cell>
          <cell r="T1949">
            <v>992</v>
          </cell>
          <cell r="U1949">
            <v>0.86099999999999999</v>
          </cell>
        </row>
        <row r="1950">
          <cell r="A1950" t="str">
            <v>CTHT_0026380</v>
          </cell>
          <cell r="B1950" t="str">
            <v>Uncharacterized protein</v>
          </cell>
          <cell r="C1950">
            <v>1839</v>
          </cell>
          <cell r="D1950">
            <v>-0.53133792855577699</v>
          </cell>
          <cell r="E1950">
            <v>-1.0026094808072401</v>
          </cell>
          <cell r="F1950">
            <v>0.471271552251464</v>
          </cell>
          <cell r="G1950">
            <v>0.53133792855577699</v>
          </cell>
          <cell r="H1950">
            <v>1.4452688897180608</v>
          </cell>
          <cell r="I1950">
            <v>3.8343591076643799E-2</v>
          </cell>
          <cell r="J1950">
            <v>1.0026094808072401</v>
          </cell>
          <cell r="K1950">
            <v>2.0036207820939103</v>
          </cell>
          <cell r="L1950">
            <v>2.5250835319021402E-5</v>
          </cell>
          <cell r="M1950">
            <v>-0.471271552251464</v>
          </cell>
          <cell r="N1950">
            <v>-1.3863308041486817</v>
          </cell>
          <cell r="O1950">
            <v>6.8170785085850505E-2</v>
          </cell>
          <cell r="P1950">
            <v>1949</v>
          </cell>
          <cell r="Q1950">
            <v>0.72799999999999998</v>
          </cell>
          <cell r="R1950">
            <v>2388</v>
          </cell>
          <cell r="S1950">
            <v>0.66700000000000004</v>
          </cell>
          <cell r="T1950">
            <v>1450</v>
          </cell>
          <cell r="U1950">
            <v>0.79800000000000004</v>
          </cell>
        </row>
        <row r="1951">
          <cell r="A1951" t="str">
            <v>CTHT_0042910</v>
          </cell>
          <cell r="B1951" t="str">
            <v>Tubulin-tyrosine ligase-like protein</v>
          </cell>
          <cell r="C1951">
            <v>2523</v>
          </cell>
          <cell r="D1951">
            <v>-0.48535761499066099</v>
          </cell>
          <cell r="E1951">
            <v>1.02257719621378</v>
          </cell>
          <cell r="F1951">
            <v>-1.50793481120444</v>
          </cell>
          <cell r="G1951">
            <v>0.48535761499066099</v>
          </cell>
          <cell r="H1951">
            <v>1.3999328376930511</v>
          </cell>
          <cell r="I1951">
            <v>0.34590636126510299</v>
          </cell>
          <cell r="J1951">
            <v>-1.02257719621378</v>
          </cell>
          <cell r="K1951">
            <v>-2.0315448235406213</v>
          </cell>
          <cell r="L1951">
            <v>2.52731116878834E-2</v>
          </cell>
          <cell r="M1951">
            <v>1.50793481120444</v>
          </cell>
          <cell r="N1951">
            <v>2.8440263097198488</v>
          </cell>
          <cell r="O1951">
            <v>1.0839762810743901E-3</v>
          </cell>
          <cell r="P1951">
            <v>1950</v>
          </cell>
          <cell r="Q1951">
            <v>0.72799999999999998</v>
          </cell>
          <cell r="R1951">
            <v>2250</v>
          </cell>
          <cell r="S1951">
            <v>0.68600000000000005</v>
          </cell>
          <cell r="T1951">
            <v>3604</v>
          </cell>
          <cell r="U1951">
            <v>0.498</v>
          </cell>
        </row>
        <row r="1952">
          <cell r="A1952" t="str">
            <v>CTHT_0073400</v>
          </cell>
          <cell r="B1952" t="str">
            <v>Putative D-lactate protein</v>
          </cell>
          <cell r="C1952">
            <v>1836</v>
          </cell>
          <cell r="D1952">
            <v>-4.9495902405531297E-2</v>
          </cell>
          <cell r="E1952">
            <v>-0.63413373981987597</v>
          </cell>
          <cell r="F1952">
            <v>0.58463783741434505</v>
          </cell>
          <cell r="G1952">
            <v>4.9495902405531297E-2</v>
          </cell>
          <cell r="H1952">
            <v>1.0349032511534684</v>
          </cell>
          <cell r="I1952">
            <v>0.88534609037577505</v>
          </cell>
          <cell r="J1952">
            <v>0.63413373981987597</v>
          </cell>
          <cell r="K1952">
            <v>1.5520055749384325</v>
          </cell>
          <cell r="L1952">
            <v>1.4380004659073299E-2</v>
          </cell>
          <cell r="M1952">
            <v>-0.58463783741434505</v>
          </cell>
          <cell r="N1952">
            <v>-1.4996624787955974</v>
          </cell>
          <cell r="O1952">
            <v>3.0940202639345799E-2</v>
          </cell>
          <cell r="P1952">
            <v>1951</v>
          </cell>
          <cell r="Q1952">
            <v>0.72799999999999998</v>
          </cell>
          <cell r="R1952">
            <v>1832</v>
          </cell>
          <cell r="S1952">
            <v>0.745</v>
          </cell>
          <cell r="T1952">
            <v>1362</v>
          </cell>
          <cell r="U1952">
            <v>0.81</v>
          </cell>
        </row>
        <row r="1953">
          <cell r="A1953" t="str">
            <v>CTHT_0039350</v>
          </cell>
          <cell r="B1953" t="str">
            <v>Uncharacterized protein</v>
          </cell>
          <cell r="C1953">
            <v>732</v>
          </cell>
          <cell r="D1953">
            <v>-0.45012338852471701</v>
          </cell>
          <cell r="E1953">
            <v>-0.72255906125629799</v>
          </cell>
          <cell r="F1953">
            <v>0.27243567273158098</v>
          </cell>
          <cell r="G1953">
            <v>0.45012338852471701</v>
          </cell>
          <cell r="H1953">
            <v>1.3661570942670431</v>
          </cell>
          <cell r="I1953">
            <v>0.23446089061696401</v>
          </cell>
          <cell r="J1953">
            <v>0.72255906125629799</v>
          </cell>
          <cell r="K1953">
            <v>1.6501064089368576</v>
          </cell>
          <cell r="L1953">
            <v>3.6427685765210098E-2</v>
          </cell>
          <cell r="M1953">
            <v>-0.27243567273158098</v>
          </cell>
          <cell r="N1953">
            <v>-1.2078452879697237</v>
          </cell>
          <cell r="O1953">
            <v>0.49315527258692898</v>
          </cell>
          <cell r="P1953">
            <v>1952</v>
          </cell>
          <cell r="Q1953">
            <v>0.72799999999999998</v>
          </cell>
          <cell r="R1953">
            <v>2298</v>
          </cell>
          <cell r="S1953">
            <v>0.68</v>
          </cell>
          <cell r="T1953">
            <v>1612</v>
          </cell>
          <cell r="U1953">
            <v>0.77500000000000002</v>
          </cell>
        </row>
        <row r="1954">
          <cell r="A1954" t="str">
            <v>CTHT_0009570</v>
          </cell>
          <cell r="B1954" t="str">
            <v>Uncharacterized protein</v>
          </cell>
          <cell r="C1954">
            <v>387</v>
          </cell>
          <cell r="D1954">
            <v>-1.0674743937673099</v>
          </cell>
          <cell r="E1954">
            <v>-0.90241122204982205</v>
          </cell>
          <cell r="F1954">
            <v>-0.16506317171749099</v>
          </cell>
          <cell r="G1954">
            <v>1.0674743937673099</v>
          </cell>
          <cell r="H1954">
            <v>2.095761278987827</v>
          </cell>
          <cell r="I1954">
            <v>1.13837202297437E-4</v>
          </cell>
          <cell r="J1954">
            <v>0.90241122204982205</v>
          </cell>
          <cell r="K1954">
            <v>1.8691874061678992</v>
          </cell>
          <cell r="L1954">
            <v>7.7975270696949801E-4</v>
          </cell>
          <cell r="M1954">
            <v>0.16506317171749099</v>
          </cell>
          <cell r="N1954">
            <v>1.1212151719363661</v>
          </cell>
          <cell r="O1954">
            <v>0.60817423467508602</v>
          </cell>
          <cell r="P1954">
            <v>1953</v>
          </cell>
          <cell r="Q1954">
            <v>0.72799999999999998</v>
          </cell>
          <cell r="R1954">
            <v>3079</v>
          </cell>
          <cell r="S1954">
            <v>0.57099999999999995</v>
          </cell>
          <cell r="T1954">
            <v>2066</v>
          </cell>
          <cell r="U1954">
            <v>0.71199999999999997</v>
          </cell>
        </row>
        <row r="1955">
          <cell r="A1955" t="str">
            <v>CTHT_0064520</v>
          </cell>
          <cell r="B1955" t="str">
            <v>Uncharacterized protein</v>
          </cell>
          <cell r="C1955">
            <v>951</v>
          </cell>
          <cell r="D1955">
            <v>-0.32184145486781601</v>
          </cell>
          <cell r="E1955">
            <v>-1.3342344196801501</v>
          </cell>
          <cell r="F1955">
            <v>1.01239296481233</v>
          </cell>
          <cell r="G1955">
            <v>0.32184145486781601</v>
          </cell>
          <cell r="H1955">
            <v>1.2499249343974379</v>
          </cell>
          <cell r="I1955">
            <v>0.33231302275605101</v>
          </cell>
          <cell r="J1955">
            <v>1.3342344196801501</v>
          </cell>
          <cell r="K1955">
            <v>2.5214164481349912</v>
          </cell>
          <cell r="L1955">
            <v>2.9216149035245799E-6</v>
          </cell>
          <cell r="M1955">
            <v>-1.01239296481233</v>
          </cell>
          <cell r="N1955">
            <v>-2.0172542996356055</v>
          </cell>
          <cell r="O1955">
            <v>6.4074752024632497E-4</v>
          </cell>
          <cell r="P1955">
            <v>1954</v>
          </cell>
          <cell r="Q1955">
            <v>0.72799999999999998</v>
          </cell>
          <cell r="R1955">
            <v>2158</v>
          </cell>
          <cell r="S1955">
            <v>0.69899999999999995</v>
          </cell>
          <cell r="T1955">
            <v>1094</v>
          </cell>
          <cell r="U1955">
            <v>0.84699999999999998</v>
          </cell>
        </row>
        <row r="1956">
          <cell r="A1956" t="str">
            <v>CTHT_0044240</v>
          </cell>
          <cell r="B1956" t="str">
            <v>Cytoplasmic 60S subunit biogenesis factor REI1 homolog (pre-60S factor REI1 homolog)</v>
          </cell>
          <cell r="C1956">
            <v>1506</v>
          </cell>
          <cell r="D1956">
            <v>-0.17748127679620099</v>
          </cell>
          <cell r="E1956">
            <v>-1.3470853925906301</v>
          </cell>
          <cell r="F1956">
            <v>1.1696041157944299</v>
          </cell>
          <cell r="G1956">
            <v>0.17748127679620099</v>
          </cell>
          <cell r="H1956">
            <v>1.1309077701220431</v>
          </cell>
          <cell r="I1956">
            <v>0.62654133860556305</v>
          </cell>
          <cell r="J1956">
            <v>1.3470853925906301</v>
          </cell>
          <cell r="K1956">
            <v>2.5439765860725343</v>
          </cell>
          <cell r="L1956">
            <v>4.6649225877007697E-6</v>
          </cell>
          <cell r="M1956">
            <v>-1.1696041157944299</v>
          </cell>
          <cell r="N1956">
            <v>-2.2494996084411021</v>
          </cell>
          <cell r="O1956">
            <v>1.15513809412341E-4</v>
          </cell>
          <cell r="P1956">
            <v>1955</v>
          </cell>
          <cell r="Q1956">
            <v>0.72699999999999998</v>
          </cell>
          <cell r="R1956">
            <v>1967</v>
          </cell>
          <cell r="S1956">
            <v>0.72599999999999998</v>
          </cell>
          <cell r="T1956">
            <v>987</v>
          </cell>
          <cell r="U1956">
            <v>0.86199999999999999</v>
          </cell>
        </row>
        <row r="1957">
          <cell r="A1957" t="str">
            <v>CTHT_0043620</v>
          </cell>
          <cell r="B1957" t="str">
            <v>Uncharacterized protein</v>
          </cell>
          <cell r="C1957">
            <v>3591</v>
          </cell>
          <cell r="D1957">
            <v>-0.99083103795141103</v>
          </cell>
          <cell r="E1957">
            <v>0.62644846082460903</v>
          </cell>
          <cell r="F1957">
            <v>-1.61727949877602</v>
          </cell>
          <cell r="G1957">
            <v>0.99083103795141103</v>
          </cell>
          <cell r="H1957">
            <v>1.9873294258017036</v>
          </cell>
          <cell r="I1957">
            <v>3.8850079965817901E-2</v>
          </cell>
          <cell r="J1957">
            <v>-0.62644846082460903</v>
          </cell>
          <cell r="K1957">
            <v>-1.5437599772769826</v>
          </cell>
          <cell r="L1957">
            <v>0.185050879323859</v>
          </cell>
          <cell r="M1957">
            <v>1.61727949877602</v>
          </cell>
          <cell r="N1957">
            <v>3.0679596292175169</v>
          </cell>
          <cell r="O1957">
            <v>4.49782048646766E-4</v>
          </cell>
          <cell r="P1957">
            <v>1956</v>
          </cell>
          <cell r="Q1957">
            <v>0.72699999999999998</v>
          </cell>
          <cell r="R1957">
            <v>2754</v>
          </cell>
          <cell r="S1957">
            <v>0.61599999999999999</v>
          </cell>
          <cell r="T1957">
            <v>3686</v>
          </cell>
          <cell r="U1957">
            <v>0.48599999999999999</v>
          </cell>
        </row>
        <row r="1958">
          <cell r="A1958" t="str">
            <v>CTHT_0015430</v>
          </cell>
          <cell r="B1958" t="str">
            <v>Mitochondrial frataxin-like protein</v>
          </cell>
          <cell r="C1958">
            <v>633</v>
          </cell>
          <cell r="D1958">
            <v>-1.6101984152541</v>
          </cell>
          <cell r="E1958">
            <v>-1.84538398366732</v>
          </cell>
          <cell r="F1958">
            <v>0.235185568413216</v>
          </cell>
          <cell r="G1958">
            <v>1.6101984152541</v>
          </cell>
          <cell r="H1958">
            <v>3.0529382626223276</v>
          </cell>
          <cell r="I1958">
            <v>4.1995678613686898E-5</v>
          </cell>
          <cell r="J1958">
            <v>1.84538398366732</v>
          </cell>
          <cell r="K1958">
            <v>3.5934857963711919</v>
          </cell>
          <cell r="L1958">
            <v>1.02787262943114E-6</v>
          </cell>
          <cell r="M1958">
            <v>-0.235185568413216</v>
          </cell>
          <cell r="N1958">
            <v>-1.1770581280227232</v>
          </cell>
          <cell r="O1958">
            <v>0.60869774250392805</v>
          </cell>
          <cell r="P1958">
            <v>1957</v>
          </cell>
          <cell r="Q1958">
            <v>0.72699999999999998</v>
          </cell>
          <cell r="R1958">
            <v>3780</v>
          </cell>
          <cell r="S1958">
            <v>0.47299999999999998</v>
          </cell>
          <cell r="T1958">
            <v>1685</v>
          </cell>
          <cell r="U1958">
            <v>0.76500000000000001</v>
          </cell>
        </row>
        <row r="1959">
          <cell r="A1959" t="str">
            <v>CTHT_0018070</v>
          </cell>
          <cell r="B1959" t="str">
            <v>Glycylpeptide N-tetradecanoyltransferase (EC 2.3.1.97)</v>
          </cell>
          <cell r="C1959">
            <v>1737</v>
          </cell>
          <cell r="D1959">
            <v>-0.306196908092432</v>
          </cell>
          <cell r="E1959">
            <v>-1.09699362624498</v>
          </cell>
          <cell r="F1959">
            <v>0.79079671815254504</v>
          </cell>
          <cell r="G1959">
            <v>0.306196908092432</v>
          </cell>
          <cell r="H1959">
            <v>1.2364440070591243</v>
          </cell>
          <cell r="I1959">
            <v>0.36842736380730101</v>
          </cell>
          <cell r="J1959">
            <v>1.09699362624498</v>
          </cell>
          <cell r="K1959">
            <v>2.1390847253795631</v>
          </cell>
          <cell r="L1959">
            <v>1.88508261220264E-4</v>
          </cell>
          <cell r="M1959">
            <v>-0.79079671815254504</v>
          </cell>
          <cell r="N1959">
            <v>-1.7300295954908309</v>
          </cell>
          <cell r="O1959">
            <v>1.0634898750676599E-2</v>
          </cell>
          <cell r="P1959">
            <v>1958</v>
          </cell>
          <cell r="Q1959">
            <v>0.72699999999999998</v>
          </cell>
          <cell r="R1959">
            <v>2076</v>
          </cell>
          <cell r="S1959">
            <v>0.71099999999999997</v>
          </cell>
          <cell r="T1959">
            <v>1204</v>
          </cell>
          <cell r="U1959">
            <v>0.83199999999999996</v>
          </cell>
        </row>
        <row r="1960">
          <cell r="A1960" t="str">
            <v>CTHT_0000200</v>
          </cell>
          <cell r="B1960" t="str">
            <v>Mannan endo-1,6-alpha-mannosidase (EC 3.2.1.101)</v>
          </cell>
          <cell r="C1960">
            <v>1422</v>
          </cell>
          <cell r="D1960">
            <v>0.54579621945281598</v>
          </cell>
          <cell r="E1960">
            <v>1.4953710575030701</v>
          </cell>
          <cell r="F1960">
            <v>-0.949574838050252</v>
          </cell>
          <cell r="G1960">
            <v>-0.54579621945281598</v>
          </cell>
          <cell r="H1960">
            <v>-1.4598257958261445</v>
          </cell>
          <cell r="I1960">
            <v>7.2810129383772099E-2</v>
          </cell>
          <cell r="J1960">
            <v>-1.4953710575030701</v>
          </cell>
          <cell r="K1960">
            <v>-2.8193665509623078</v>
          </cell>
          <cell r="L1960">
            <v>6.8605953351273299E-8</v>
          </cell>
          <cell r="M1960">
            <v>0.949574838050252</v>
          </cell>
          <cell r="N1960">
            <v>1.9313034192321337</v>
          </cell>
          <cell r="O1960">
            <v>1.0619072086831801E-3</v>
          </cell>
          <cell r="P1960">
            <v>1959</v>
          </cell>
          <cell r="Q1960">
            <v>0.72699999999999998</v>
          </cell>
          <cell r="R1960">
            <v>1316</v>
          </cell>
          <cell r="S1960">
            <v>0.81599999999999995</v>
          </cell>
          <cell r="T1960">
            <v>2943</v>
          </cell>
          <cell r="U1960">
            <v>0.59</v>
          </cell>
        </row>
        <row r="1961">
          <cell r="A1961" t="str">
            <v>CTHT_0046310</v>
          </cell>
          <cell r="B1961" t="str">
            <v>Uncharacterized protein</v>
          </cell>
          <cell r="C1961">
            <v>741</v>
          </cell>
          <cell r="D1961">
            <v>0.23802349247992</v>
          </cell>
          <cell r="E1961">
            <v>-0.31276481489476798</v>
          </cell>
          <cell r="F1961">
            <v>0.55078830737468798</v>
          </cell>
          <cell r="G1961">
            <v>-0.23802349247992</v>
          </cell>
          <cell r="H1961">
            <v>-1.1793757967610285</v>
          </cell>
          <cell r="I1961">
            <v>0.55353352822911295</v>
          </cell>
          <cell r="J1961">
            <v>0.31276481489476798</v>
          </cell>
          <cell r="K1961">
            <v>1.2420857830726448</v>
          </cell>
          <cell r="L1961">
            <v>0.38438224637475199</v>
          </cell>
          <cell r="M1961">
            <v>-0.55078830737468798</v>
          </cell>
          <cell r="N1961">
            <v>-1.4648859100568463</v>
          </cell>
          <cell r="O1961">
            <v>0.130787918963396</v>
          </cell>
          <cell r="P1961">
            <v>1960</v>
          </cell>
          <cell r="Q1961">
            <v>0.72699999999999998</v>
          </cell>
          <cell r="R1961">
            <v>1547</v>
          </cell>
          <cell r="S1961">
            <v>0.78400000000000003</v>
          </cell>
          <cell r="T1961">
            <v>1365</v>
          </cell>
          <cell r="U1961">
            <v>0.81</v>
          </cell>
        </row>
        <row r="1962">
          <cell r="A1962" t="str">
            <v>CTHT_0015310</v>
          </cell>
          <cell r="B1962" t="str">
            <v>Uncharacterized protein</v>
          </cell>
          <cell r="C1962">
            <v>633</v>
          </cell>
          <cell r="D1962">
            <v>2.4022287252258798</v>
          </cell>
          <cell r="E1962">
            <v>1.60592928163162</v>
          </cell>
          <cell r="F1962">
            <v>0.79629944359425298</v>
          </cell>
          <cell r="G1962">
            <v>-2.4022287252258798</v>
          </cell>
          <cell r="H1962">
            <v>-5.2861916303208547</v>
          </cell>
          <cell r="I1962">
            <v>3.3169740620863698E-9</v>
          </cell>
          <cell r="J1962">
            <v>-1.60592928163162</v>
          </cell>
          <cell r="K1962">
            <v>-3.0439175505478131</v>
          </cell>
          <cell r="L1962">
            <v>5.93801009780565E-5</v>
          </cell>
          <cell r="M1962">
            <v>-0.79629944359425298</v>
          </cell>
          <cell r="N1962">
            <v>-1.7366408723421154</v>
          </cell>
          <cell r="O1962">
            <v>6.6592946085583901E-2</v>
          </cell>
          <cell r="P1962">
            <v>1961</v>
          </cell>
          <cell r="Q1962">
            <v>0.72699999999999998</v>
          </cell>
          <cell r="R1962">
            <v>411</v>
          </cell>
          <cell r="S1962">
            <v>0.94199999999999995</v>
          </cell>
          <cell r="T1962">
            <v>1136</v>
          </cell>
          <cell r="U1962">
            <v>0.84099999999999997</v>
          </cell>
        </row>
        <row r="1963">
          <cell r="A1963" t="str">
            <v>CTHT_0055730</v>
          </cell>
          <cell r="B1963" t="str">
            <v>Uncharacterized protein</v>
          </cell>
          <cell r="C1963">
            <v>2694</v>
          </cell>
          <cell r="D1963">
            <v>-0.176381238272491</v>
          </cell>
          <cell r="E1963">
            <v>1.7336499442244999</v>
          </cell>
          <cell r="F1963">
            <v>-1.91003118249699</v>
          </cell>
          <cell r="G1963">
            <v>0.176381238272491</v>
          </cell>
          <cell r="H1963">
            <v>1.1300457945033513</v>
          </cell>
          <cell r="I1963">
            <v>0.64969360808471399</v>
          </cell>
          <cell r="J1963">
            <v>-1.7336499442244999</v>
          </cell>
          <cell r="K1963">
            <v>-3.3256813516919363</v>
          </cell>
          <cell r="L1963">
            <v>2.5224138152819199E-8</v>
          </cell>
          <cell r="M1963">
            <v>1.91003118249699</v>
          </cell>
          <cell r="N1963">
            <v>3.7581722253376908</v>
          </cell>
          <cell r="O1963">
            <v>1.3947475916277901E-9</v>
          </cell>
          <cell r="P1963">
            <v>1962</v>
          </cell>
          <cell r="Q1963">
            <v>0.72599999999999998</v>
          </cell>
          <cell r="R1963">
            <v>1870</v>
          </cell>
          <cell r="S1963">
            <v>0.73899999999999999</v>
          </cell>
          <cell r="T1963">
            <v>4143</v>
          </cell>
          <cell r="U1963">
            <v>0.42299999999999999</v>
          </cell>
        </row>
        <row r="1964">
          <cell r="A1964" t="str">
            <v>CTHT_0009290</v>
          </cell>
          <cell r="B1964" t="str">
            <v>Uncharacterized protein</v>
          </cell>
          <cell r="C1964">
            <v>3153</v>
          </cell>
          <cell r="D1964">
            <v>-0.13522690915434801</v>
          </cell>
          <cell r="E1964">
            <v>1.8765866642101201</v>
          </cell>
          <cell r="F1964">
            <v>-2.0118135733644702</v>
          </cell>
          <cell r="G1964">
            <v>0.13522690915434801</v>
          </cell>
          <cell r="H1964">
            <v>1.0982655369894132</v>
          </cell>
          <cell r="I1964">
            <v>0.69009712970419301</v>
          </cell>
          <cell r="J1964">
            <v>-1.8765866642101201</v>
          </cell>
          <cell r="K1964">
            <v>-3.6720524461382578</v>
          </cell>
          <cell r="L1964">
            <v>2.4344001232105901E-12</v>
          </cell>
          <cell r="M1964">
            <v>2.0118135733644702</v>
          </cell>
          <cell r="N1964">
            <v>4.0328886516113283</v>
          </cell>
          <cell r="O1964">
            <v>1.2486024633848101E-13</v>
          </cell>
          <cell r="P1964">
            <v>1963</v>
          </cell>
          <cell r="Q1964">
            <v>0.72599999999999998</v>
          </cell>
          <cell r="R1964">
            <v>1866</v>
          </cell>
          <cell r="S1964">
            <v>0.74</v>
          </cell>
          <cell r="T1964">
            <v>4320</v>
          </cell>
          <cell r="U1964">
            <v>0.39800000000000002</v>
          </cell>
        </row>
        <row r="1965">
          <cell r="A1965" t="str">
            <v>CTHT_0056500</v>
          </cell>
          <cell r="B1965" t="str">
            <v>Putative phosphoinositide binding protein</v>
          </cell>
          <cell r="C1965">
            <v>798</v>
          </cell>
          <cell r="D1965">
            <v>0.21291108906780901</v>
          </cell>
          <cell r="E1965">
            <v>2.1171836662652899</v>
          </cell>
          <cell r="F1965">
            <v>-1.90427257719748</v>
          </cell>
          <cell r="G1965">
            <v>-0.21291108906780901</v>
          </cell>
          <cell r="H1965">
            <v>-1.1590245209206849</v>
          </cell>
          <cell r="I1965">
            <v>0.47004646653881199</v>
          </cell>
          <cell r="J1965">
            <v>-2.1171836662652899</v>
          </cell>
          <cell r="K1965">
            <v>-4.3384619200590837</v>
          </cell>
          <cell r="L1965">
            <v>7.6456771960924305E-18</v>
          </cell>
          <cell r="M1965">
            <v>1.90427257719748</v>
          </cell>
          <cell r="N1965">
            <v>3.7432011504060103</v>
          </cell>
          <cell r="O1965">
            <v>3.1421187831581101E-14</v>
          </cell>
          <cell r="P1965">
            <v>1964</v>
          </cell>
          <cell r="Q1965">
            <v>0.72599999999999998</v>
          </cell>
          <cell r="R1965">
            <v>1603</v>
          </cell>
          <cell r="S1965">
            <v>0.77600000000000002</v>
          </cell>
          <cell r="T1965">
            <v>4245</v>
          </cell>
          <cell r="U1965">
            <v>0.40799999999999997</v>
          </cell>
        </row>
        <row r="1966">
          <cell r="A1966" t="str">
            <v>CTHT_0048900</v>
          </cell>
          <cell r="B1966" t="str">
            <v>Uncharacterized protein</v>
          </cell>
          <cell r="C1966">
            <v>2121</v>
          </cell>
          <cell r="D1966">
            <v>1.20526369405847</v>
          </cell>
          <cell r="E1966">
            <v>3.32304171529888</v>
          </cell>
          <cell r="F1966">
            <v>-2.1177780212404098</v>
          </cell>
          <cell r="G1966">
            <v>-1.20526369405847</v>
          </cell>
          <cell r="H1966">
            <v>-2.3057941053478381</v>
          </cell>
          <cell r="I1966">
            <v>8.9429595546774894E-6</v>
          </cell>
          <cell r="J1966">
            <v>-3.32304171529888</v>
          </cell>
          <cell r="K1966">
            <v>-10.007722008421302</v>
          </cell>
          <cell r="L1966">
            <v>3.9324939049323102E-38</v>
          </cell>
          <cell r="M1966">
            <v>2.1177780212404098</v>
          </cell>
          <cell r="N1966">
            <v>4.3402496281911507</v>
          </cell>
          <cell r="O1966">
            <v>9.5522252824972897E-16</v>
          </cell>
          <cell r="P1966">
            <v>1965</v>
          </cell>
          <cell r="Q1966">
            <v>0.72599999999999998</v>
          </cell>
          <cell r="R1966">
            <v>908</v>
          </cell>
          <cell r="S1966">
            <v>0.873</v>
          </cell>
          <cell r="T1966">
            <v>4532</v>
          </cell>
          <cell r="U1966">
            <v>0.36899999999999999</v>
          </cell>
        </row>
        <row r="1967">
          <cell r="A1967" t="str">
            <v>CTHT_0058760</v>
          </cell>
          <cell r="B1967" t="str">
            <v>Uncharacterized protein</v>
          </cell>
          <cell r="C1967">
            <v>303</v>
          </cell>
          <cell r="D1967">
            <v>-1.0296944223856801</v>
          </cell>
          <cell r="E1967">
            <v>-1.7504906707396499</v>
          </cell>
          <cell r="F1967">
            <v>0.72079624835396205</v>
          </cell>
          <cell r="G1967">
            <v>1.0296944223856801</v>
          </cell>
          <cell r="H1967">
            <v>2.0415917755261086</v>
          </cell>
          <cell r="I1967">
            <v>2.5645781776550199E-2</v>
          </cell>
          <cell r="J1967">
            <v>1.7504906707396499</v>
          </cell>
          <cell r="K1967">
            <v>3.3647298347367838</v>
          </cell>
          <cell r="L1967">
            <v>4.8405649490583502E-5</v>
          </cell>
          <cell r="M1967">
            <v>-0.72079624835396205</v>
          </cell>
          <cell r="N1967">
            <v>-1.6480913937212991</v>
          </cell>
          <cell r="O1967">
            <v>0.128334009548811</v>
          </cell>
          <cell r="P1967">
            <v>1966</v>
          </cell>
          <cell r="Q1967">
            <v>0.72599999999999998</v>
          </cell>
          <cell r="R1967">
            <v>3029</v>
          </cell>
          <cell r="S1967">
            <v>0.57799999999999996</v>
          </cell>
          <cell r="T1967">
            <v>1301</v>
          </cell>
          <cell r="U1967">
            <v>0.81799999999999995</v>
          </cell>
        </row>
        <row r="1968">
          <cell r="A1968" t="str">
            <v>CTHT_0041140</v>
          </cell>
          <cell r="B1968" t="str">
            <v>Uncharacterized protein</v>
          </cell>
          <cell r="C1968">
            <v>3534</v>
          </cell>
          <cell r="D1968">
            <v>-0.21407628038071799</v>
          </cell>
          <cell r="E1968">
            <v>1.1117805756158701</v>
          </cell>
          <cell r="F1968">
            <v>-1.32585685599659</v>
          </cell>
          <cell r="G1968">
            <v>0.21407628038071799</v>
          </cell>
          <cell r="H1968">
            <v>1.1599609841169152</v>
          </cell>
          <cell r="I1968">
            <v>0.59992982982810805</v>
          </cell>
          <cell r="J1968">
            <v>-1.1117805756158701</v>
          </cell>
          <cell r="K1968">
            <v>-2.1611220866901681</v>
          </cell>
          <cell r="L1968">
            <v>9.39854309797182E-4</v>
          </cell>
          <cell r="M1968">
            <v>1.32585685599659</v>
          </cell>
          <cell r="N1968">
            <v>2.506817302473932</v>
          </cell>
          <cell r="O1968">
            <v>1.0751194802674501E-4</v>
          </cell>
          <cell r="P1968">
            <v>1967</v>
          </cell>
          <cell r="Q1968">
            <v>0.72599999999999998</v>
          </cell>
          <cell r="R1968">
            <v>1865</v>
          </cell>
          <cell r="S1968">
            <v>0.74</v>
          </cell>
          <cell r="T1968">
            <v>3282</v>
          </cell>
          <cell r="U1968">
            <v>0.54300000000000004</v>
          </cell>
        </row>
        <row r="1969">
          <cell r="A1969" t="str">
            <v>CTHT_0015060</v>
          </cell>
          <cell r="B1969" t="str">
            <v>Mediator of RNA polymerase II transcription subunit 31</v>
          </cell>
          <cell r="C1969">
            <v>375</v>
          </cell>
          <cell r="D1969">
            <v>-1.47691762044404</v>
          </cell>
          <cell r="E1969">
            <v>-0.93243119664804497</v>
          </cell>
          <cell r="F1969">
            <v>-0.54448642379599099</v>
          </cell>
          <cell r="G1969">
            <v>1.47691762044404</v>
          </cell>
          <cell r="H1969">
            <v>2.7835338361217512</v>
          </cell>
          <cell r="I1969">
            <v>1.1460767353958199E-5</v>
          </cell>
          <cell r="J1969">
            <v>0.93243119664804497</v>
          </cell>
          <cell r="K1969">
            <v>1.9084894304119382</v>
          </cell>
          <cell r="L1969">
            <v>4.9360201449101804E-3</v>
          </cell>
          <cell r="M1969">
            <v>0.54448642379599099</v>
          </cell>
          <cell r="N1969">
            <v>1.4585010489269152</v>
          </cell>
          <cell r="O1969">
            <v>0.128334009548811</v>
          </cell>
          <cell r="P1969">
            <v>1968</v>
          </cell>
          <cell r="Q1969">
            <v>0.72599999999999998</v>
          </cell>
          <cell r="R1969">
            <v>3477</v>
          </cell>
          <cell r="S1969">
            <v>0.51500000000000001</v>
          </cell>
          <cell r="T1969">
            <v>2394</v>
          </cell>
          <cell r="U1969">
            <v>0.66600000000000004</v>
          </cell>
        </row>
        <row r="1970">
          <cell r="A1970" t="str">
            <v>CTHT_0053050</v>
          </cell>
          <cell r="B1970" t="str">
            <v>Zinc finger domain-containing protein</v>
          </cell>
          <cell r="C1970">
            <v>1359</v>
          </cell>
          <cell r="D1970">
            <v>-1.3075289547284701</v>
          </cell>
          <cell r="E1970">
            <v>1.0099046716473901</v>
          </cell>
          <cell r="F1970">
            <v>-2.3174336263758599</v>
          </cell>
          <cell r="G1970">
            <v>1.3075289547284701</v>
          </cell>
          <cell r="H1970">
            <v>2.4751722968103791</v>
          </cell>
          <cell r="I1970">
            <v>3.4373362807769399E-3</v>
          </cell>
          <cell r="J1970">
            <v>-1.0099046716473901</v>
          </cell>
          <cell r="K1970">
            <v>-2.0137780321542422</v>
          </cell>
          <cell r="L1970">
            <v>2.0868141455253199E-2</v>
          </cell>
          <cell r="M1970">
            <v>2.3174336263758599</v>
          </cell>
          <cell r="N1970">
            <v>4.984447597113502</v>
          </cell>
          <cell r="O1970">
            <v>6.8921809605034399E-8</v>
          </cell>
          <cell r="P1970">
            <v>1969</v>
          </cell>
          <cell r="Q1970">
            <v>0.72499999999999998</v>
          </cell>
          <cell r="R1970">
            <v>3248</v>
          </cell>
          <cell r="S1970">
            <v>0.54700000000000004</v>
          </cell>
          <cell r="T1970">
            <v>4602</v>
          </cell>
          <cell r="U1970">
            <v>0.35899999999999999</v>
          </cell>
        </row>
        <row r="1971">
          <cell r="A1971" t="str">
            <v>CTHT_0074160</v>
          </cell>
          <cell r="B1971" t="str">
            <v>Uncharacterized protein</v>
          </cell>
          <cell r="C1971">
            <v>549</v>
          </cell>
          <cell r="D1971">
            <v>-0.97069203377464897</v>
          </cell>
          <cell r="E1971">
            <v>-2.0953533393899302</v>
          </cell>
          <cell r="F1971">
            <v>1.1246613056152801</v>
          </cell>
          <cell r="G1971">
            <v>0.97069203377464897</v>
          </cell>
          <cell r="H1971">
            <v>1.9597804396930769</v>
          </cell>
          <cell r="I1971">
            <v>9.3659855312133496E-3</v>
          </cell>
          <cell r="J1971">
            <v>2.0953533393899302</v>
          </cell>
          <cell r="K1971">
            <v>4.2733081064279483</v>
          </cell>
          <cell r="L1971">
            <v>1.82813427008778E-9</v>
          </cell>
          <cell r="M1971">
            <v>-1.1246613056152801</v>
          </cell>
          <cell r="N1971">
            <v>-2.1805034992068766</v>
          </cell>
          <cell r="O1971">
            <v>2.15317711821155E-3</v>
          </cell>
          <cell r="P1971">
            <v>1970</v>
          </cell>
          <cell r="Q1971">
            <v>0.72499999999999998</v>
          </cell>
          <cell r="R1971">
            <v>2913</v>
          </cell>
          <cell r="S1971">
            <v>0.59399999999999997</v>
          </cell>
          <cell r="T1971">
            <v>982</v>
          </cell>
          <cell r="U1971">
            <v>0.86299999999999999</v>
          </cell>
        </row>
        <row r="1972">
          <cell r="A1972" t="str">
            <v>CTHT_0020200</v>
          </cell>
          <cell r="B1972" t="str">
            <v>Putative phenylalanine protein</v>
          </cell>
          <cell r="C1972">
            <v>2160</v>
          </cell>
          <cell r="D1972">
            <v>-2.34610704815079</v>
          </cell>
          <cell r="E1972">
            <v>-3.0398272502247599</v>
          </cell>
          <cell r="F1972">
            <v>0.69372020207397</v>
          </cell>
          <cell r="G1972">
            <v>2.34610704815079</v>
          </cell>
          <cell r="H1972">
            <v>5.0845040140540751</v>
          </cell>
          <cell r="I1972">
            <v>7.1985464675470103E-9</v>
          </cell>
          <cell r="J1972">
            <v>3.0398272502247599</v>
          </cell>
          <cell r="K1972">
            <v>8.2239258130268365</v>
          </cell>
          <cell r="L1972">
            <v>9.2762661474315993E-15</v>
          </cell>
          <cell r="M1972">
            <v>-0.69372020207397</v>
          </cell>
          <cell r="N1972">
            <v>-1.6174489763986988</v>
          </cell>
          <cell r="O1972">
            <v>0.112732624023718</v>
          </cell>
          <cell r="P1972">
            <v>1971</v>
          </cell>
          <cell r="Q1972">
            <v>0.72499999999999998</v>
          </cell>
          <cell r="R1972">
            <v>4734</v>
          </cell>
          <cell r="S1972">
            <v>0.34</v>
          </cell>
          <cell r="T1972">
            <v>1314</v>
          </cell>
          <cell r="U1972">
            <v>0.81699999999999995</v>
          </cell>
        </row>
        <row r="1973">
          <cell r="A1973" t="str">
            <v>CTHT_0050240</v>
          </cell>
          <cell r="B1973" t="str">
            <v>Zinc finger domain-containing protein</v>
          </cell>
          <cell r="C1973">
            <v>2061</v>
          </cell>
          <cell r="D1973">
            <v>0.390228773814639</v>
          </cell>
          <cell r="E1973">
            <v>0.98927779457582898</v>
          </cell>
          <cell r="F1973">
            <v>-0.59904902076119004</v>
          </cell>
          <cell r="G1973">
            <v>-0.390228773814639</v>
          </cell>
          <cell r="H1973">
            <v>-1.3106012145594306</v>
          </cell>
          <cell r="I1973">
            <v>0.32450825311710302</v>
          </cell>
          <cell r="J1973">
            <v>-0.98927779457582898</v>
          </cell>
          <cell r="K1973">
            <v>-1.98519096610918</v>
          </cell>
          <cell r="L1973">
            <v>4.5008015263972101E-3</v>
          </cell>
          <cell r="M1973">
            <v>0.59904902076119004</v>
          </cell>
          <cell r="N1973">
            <v>1.5147177829958889</v>
          </cell>
          <cell r="O1973">
            <v>0.11186866996451</v>
          </cell>
          <cell r="P1973">
            <v>1972</v>
          </cell>
          <cell r="Q1973">
            <v>0.72499999999999998</v>
          </cell>
          <cell r="R1973">
            <v>1476</v>
          </cell>
          <cell r="S1973">
            <v>0.79400000000000004</v>
          </cell>
          <cell r="T1973">
            <v>2597</v>
          </cell>
          <cell r="U1973">
            <v>0.63800000000000001</v>
          </cell>
        </row>
        <row r="1974">
          <cell r="A1974" t="str">
            <v>CTHT_0050420</v>
          </cell>
          <cell r="B1974" t="str">
            <v>Signal recognition particle 54 kDa protein</v>
          </cell>
          <cell r="C1974">
            <v>1545</v>
          </cell>
          <cell r="D1974">
            <v>0.31120759944437598</v>
          </cell>
          <cell r="E1974">
            <v>0.20001337586308299</v>
          </cell>
          <cell r="F1974">
            <v>0.11119422358129299</v>
          </cell>
          <cell r="G1974">
            <v>-0.31120759944437598</v>
          </cell>
          <cell r="H1974">
            <v>-1.2407458244344782</v>
          </cell>
          <cell r="I1974">
            <v>0.45048901051760698</v>
          </cell>
          <cell r="J1974">
            <v>-0.20001337586308299</v>
          </cell>
          <cell r="K1974">
            <v>-1.1487090051363311</v>
          </cell>
          <cell r="L1974">
            <v>0.61104872508551</v>
          </cell>
          <cell r="M1974">
            <v>-0.11119422358129299</v>
          </cell>
          <cell r="N1974">
            <v>-1.0801219620344351</v>
          </cell>
          <cell r="O1974">
            <v>0.80556207217701903</v>
          </cell>
          <cell r="P1974">
            <v>1973</v>
          </cell>
          <cell r="Q1974">
            <v>0.72499999999999998</v>
          </cell>
          <cell r="R1974">
            <v>1520</v>
          </cell>
          <cell r="S1974">
            <v>0.78800000000000003</v>
          </cell>
          <cell r="T1974">
            <v>1794</v>
          </cell>
          <cell r="U1974">
            <v>0.75</v>
          </cell>
        </row>
        <row r="1975">
          <cell r="A1975" t="str">
            <v>CTHT_0028510</v>
          </cell>
          <cell r="B1975" t="str">
            <v>Signal peptidase-like protein</v>
          </cell>
          <cell r="C1975">
            <v>690</v>
          </cell>
          <cell r="D1975">
            <v>-1.2233780670590499</v>
          </cell>
          <cell r="E1975">
            <v>-1.3660858582164701</v>
          </cell>
          <cell r="F1975">
            <v>0.142707791157418</v>
          </cell>
          <cell r="G1975">
            <v>1.2233780670590499</v>
          </cell>
          <cell r="H1975">
            <v>2.3349280056346027</v>
          </cell>
          <cell r="I1975">
            <v>3.6866044236833601E-4</v>
          </cell>
          <cell r="J1975">
            <v>1.3660858582164701</v>
          </cell>
          <cell r="K1975">
            <v>2.5777026616274301</v>
          </cell>
          <cell r="L1975">
            <v>3.4875333198937599E-5</v>
          </cell>
          <cell r="M1975">
            <v>-0.142707791157418</v>
          </cell>
          <cell r="N1975">
            <v>-1.1039752212517748</v>
          </cell>
          <cell r="O1975">
            <v>0.72919590192455697</v>
          </cell>
          <cell r="P1975">
            <v>1974</v>
          </cell>
          <cell r="Q1975">
            <v>0.72499999999999998</v>
          </cell>
          <cell r="R1975">
            <v>3258</v>
          </cell>
          <cell r="S1975">
            <v>0.54600000000000004</v>
          </cell>
          <cell r="T1975">
            <v>1782</v>
          </cell>
          <cell r="U1975">
            <v>0.751</v>
          </cell>
        </row>
        <row r="1976">
          <cell r="A1976" t="str">
            <v>CTHT_0071930</v>
          </cell>
          <cell r="B1976" t="str">
            <v>Uncharacterized protein</v>
          </cell>
          <cell r="C1976">
            <v>570</v>
          </cell>
          <cell r="D1976">
            <v>0.46263082117854698</v>
          </cell>
          <cell r="E1976">
            <v>1.78884288390679</v>
          </cell>
          <cell r="F1976">
            <v>-1.3262120627282401</v>
          </cell>
          <cell r="G1976">
            <v>-0.46263082117854698</v>
          </cell>
          <cell r="H1976">
            <v>-1.3780524707584882</v>
          </cell>
          <cell r="I1976">
            <v>0.39613786889824798</v>
          </cell>
          <cell r="J1976">
            <v>-1.78884288390679</v>
          </cell>
          <cell r="K1976">
            <v>-3.4553764228018231</v>
          </cell>
          <cell r="L1976">
            <v>1.32362608874699E-4</v>
          </cell>
          <cell r="M1976">
            <v>1.3262120627282401</v>
          </cell>
          <cell r="N1976">
            <v>2.5074345833144922</v>
          </cell>
          <cell r="O1976">
            <v>7.0012146990772097E-3</v>
          </cell>
          <cell r="P1976">
            <v>1975</v>
          </cell>
          <cell r="Q1976">
            <v>0.72499999999999998</v>
          </cell>
          <cell r="R1976">
            <v>1311</v>
          </cell>
          <cell r="S1976">
            <v>0.81699999999999995</v>
          </cell>
          <cell r="T1976">
            <v>3318</v>
          </cell>
          <cell r="U1976">
            <v>0.53800000000000003</v>
          </cell>
        </row>
        <row r="1977">
          <cell r="A1977" t="str">
            <v>CTHT_0008610</v>
          </cell>
          <cell r="B1977" t="str">
            <v>Uncharacterized protein</v>
          </cell>
          <cell r="C1977">
            <v>2244</v>
          </cell>
          <cell r="D1977">
            <v>0.25543211124346998</v>
          </cell>
          <cell r="E1977">
            <v>2.4458284418443501</v>
          </cell>
          <cell r="F1977">
            <v>-2.1903963306008798</v>
          </cell>
          <cell r="G1977">
            <v>-0.25543211124346998</v>
          </cell>
          <cell r="H1977">
            <v>-1.1936932205362192</v>
          </cell>
          <cell r="I1977">
            <v>0.43562800139250202</v>
          </cell>
          <cell r="J1977">
            <v>-2.4458284418443501</v>
          </cell>
          <cell r="K1977">
            <v>-5.4483842051477218</v>
          </cell>
          <cell r="L1977">
            <v>3.3804124863512902E-19</v>
          </cell>
          <cell r="M1977">
            <v>2.1903963306008798</v>
          </cell>
          <cell r="N1977">
            <v>4.5643085772911158</v>
          </cell>
          <cell r="O1977">
            <v>3.4765502740347001E-15</v>
          </cell>
          <cell r="P1977">
            <v>1976</v>
          </cell>
          <cell r="Q1977">
            <v>0.72399999999999998</v>
          </cell>
          <cell r="R1977">
            <v>1523</v>
          </cell>
          <cell r="S1977">
            <v>0.78800000000000003</v>
          </cell>
          <cell r="T1977">
            <v>4521</v>
          </cell>
          <cell r="U1977">
            <v>0.37</v>
          </cell>
        </row>
        <row r="1978">
          <cell r="A1978" t="str">
            <v>CTHT_0027660</v>
          </cell>
          <cell r="B1978" t="str">
            <v>Uncharacterized protein</v>
          </cell>
          <cell r="C1978">
            <v>1599</v>
          </cell>
          <cell r="D1978">
            <v>-0.74887255974771705</v>
          </cell>
          <cell r="E1978">
            <v>1.15268288097501</v>
          </cell>
          <cell r="F1978">
            <v>-1.90155544072273</v>
          </cell>
          <cell r="G1978">
            <v>0.74887255974771705</v>
          </cell>
          <cell r="H1978">
            <v>1.6804790530422433</v>
          </cell>
          <cell r="I1978">
            <v>8.3150527122953705E-2</v>
          </cell>
          <cell r="J1978">
            <v>-1.15268288097501</v>
          </cell>
          <cell r="K1978">
            <v>-2.2232695640856481</v>
          </cell>
          <cell r="L1978">
            <v>4.1631426809274003E-3</v>
          </cell>
          <cell r="M1978">
            <v>1.90155544072273</v>
          </cell>
          <cell r="N1978">
            <v>3.7361579317122979</v>
          </cell>
          <cell r="O1978">
            <v>2.3488241876567398E-6</v>
          </cell>
          <cell r="P1978">
            <v>1977</v>
          </cell>
          <cell r="Q1978">
            <v>0.72399999999999998</v>
          </cell>
          <cell r="R1978">
            <v>2578</v>
          </cell>
          <cell r="S1978">
            <v>0.64100000000000001</v>
          </cell>
          <cell r="T1978">
            <v>4158</v>
          </cell>
          <cell r="U1978">
            <v>0.42099999999999999</v>
          </cell>
        </row>
        <row r="1979">
          <cell r="A1979" t="str">
            <v>CTHT_0037640</v>
          </cell>
          <cell r="B1979" t="str">
            <v>UDP-glucose 4-epimerase-like protein</v>
          </cell>
          <cell r="C1979">
            <v>1128</v>
          </cell>
          <cell r="D1979">
            <v>0.461996546701199</v>
          </cell>
          <cell r="E1979">
            <v>0.754121900964005</v>
          </cell>
          <cell r="F1979">
            <v>-0.292125354262805</v>
          </cell>
          <cell r="G1979">
            <v>-0.461996546701199</v>
          </cell>
          <cell r="H1979">
            <v>-1.3774467492615936</v>
          </cell>
          <cell r="I1979">
            <v>0.30917881637135902</v>
          </cell>
          <cell r="J1979">
            <v>-0.754121900964005</v>
          </cell>
          <cell r="K1979">
            <v>-1.6866047246679012</v>
          </cell>
          <cell r="L1979">
            <v>6.6183752082558403E-2</v>
          </cell>
          <cell r="M1979">
            <v>0.292125354262805</v>
          </cell>
          <cell r="N1979">
            <v>1.2244427783302958</v>
          </cell>
          <cell r="O1979">
            <v>0.53751107433312695</v>
          </cell>
          <cell r="P1979">
            <v>1978</v>
          </cell>
          <cell r="Q1979">
            <v>0.72399999999999998</v>
          </cell>
          <cell r="R1979">
            <v>1381</v>
          </cell>
          <cell r="S1979">
            <v>0.80700000000000005</v>
          </cell>
          <cell r="T1979">
            <v>2181</v>
          </cell>
          <cell r="U1979">
            <v>0.69599999999999995</v>
          </cell>
        </row>
        <row r="1980">
          <cell r="A1980" t="str">
            <v>CTHT_0048790</v>
          </cell>
          <cell r="B1980" t="str">
            <v>Uncharacterized protein</v>
          </cell>
          <cell r="C1980">
            <v>1920</v>
          </cell>
          <cell r="D1980">
            <v>-1.3210102989128301</v>
          </cell>
          <cell r="E1980">
            <v>6.9198123642381204E-2</v>
          </cell>
          <cell r="F1980">
            <v>-1.39020842255521</v>
          </cell>
          <cell r="G1980">
            <v>1.3210102989128301</v>
          </cell>
          <cell r="H1980">
            <v>2.4984100865492156</v>
          </cell>
          <cell r="I1980">
            <v>2.0721131267826101E-5</v>
          </cell>
          <cell r="J1980">
            <v>-6.9198123642381204E-2</v>
          </cell>
          <cell r="K1980">
            <v>-1.0491333939588032</v>
          </cell>
          <cell r="L1980">
            <v>0.84402655105262503</v>
          </cell>
          <cell r="M1980">
            <v>1.39020842255521</v>
          </cell>
          <cell r="N1980">
            <v>2.6211654536022837</v>
          </cell>
          <cell r="O1980">
            <v>5.5137296735889003E-6</v>
          </cell>
          <cell r="P1980">
            <v>1979</v>
          </cell>
          <cell r="Q1980">
            <v>0.72399999999999998</v>
          </cell>
          <cell r="R1980">
            <v>3383</v>
          </cell>
          <cell r="S1980">
            <v>0.52900000000000003</v>
          </cell>
          <cell r="T1980">
            <v>3591</v>
          </cell>
          <cell r="U1980">
            <v>0.5</v>
          </cell>
        </row>
        <row r="1981">
          <cell r="A1981" t="str">
            <v>CTHT_0072800</v>
          </cell>
          <cell r="B1981" t="str">
            <v>Uncharacterized protein</v>
          </cell>
          <cell r="C1981">
            <v>528</v>
          </cell>
          <cell r="D1981">
            <v>-1.87697855661983</v>
          </cell>
          <cell r="E1981">
            <v>-0.240197302333479</v>
          </cell>
          <cell r="F1981">
            <v>-1.63678125428635</v>
          </cell>
          <cell r="G1981">
            <v>1.87697855661983</v>
          </cell>
          <cell r="H1981">
            <v>3.6730500547178071</v>
          </cell>
          <cell r="I1981">
            <v>2.4210555239199101E-6</v>
          </cell>
          <cell r="J1981">
            <v>0.240197302333479</v>
          </cell>
          <cell r="K1981">
            <v>1.1811541845064066</v>
          </cell>
          <cell r="L1981">
            <v>0.58059376381390304</v>
          </cell>
          <cell r="M1981">
            <v>1.63678125428635</v>
          </cell>
          <cell r="N1981">
            <v>3.1097126039076244</v>
          </cell>
          <cell r="O1981">
            <v>3.5998905873539602E-5</v>
          </cell>
          <cell r="P1981">
            <v>1980</v>
          </cell>
          <cell r="Q1981">
            <v>0.72399999999999998</v>
          </cell>
          <cell r="R1981">
            <v>4020</v>
          </cell>
          <cell r="S1981">
            <v>0.44</v>
          </cell>
          <cell r="T1981">
            <v>3840</v>
          </cell>
          <cell r="U1981">
            <v>0.46500000000000002</v>
          </cell>
        </row>
        <row r="1982">
          <cell r="A1982" t="str">
            <v>CTHT_0056600</v>
          </cell>
          <cell r="B1982" t="str">
            <v>Uncharacterized protein</v>
          </cell>
          <cell r="C1982">
            <v>1218</v>
          </cell>
          <cell r="D1982">
            <v>1.66929760245101</v>
          </cell>
          <cell r="E1982">
            <v>2.77517561075563</v>
          </cell>
          <cell r="F1982">
            <v>-1.10587800830462</v>
          </cell>
          <cell r="G1982">
            <v>-1.66929760245101</v>
          </cell>
          <cell r="H1982">
            <v>-3.1805970370012249</v>
          </cell>
          <cell r="I1982">
            <v>1.76205047256266E-18</v>
          </cell>
          <cell r="J1982">
            <v>-2.77517561075563</v>
          </cell>
          <cell r="K1982">
            <v>-6.8455934284481375</v>
          </cell>
          <cell r="L1982">
            <v>2.23947801100329E-50</v>
          </cell>
          <cell r="M1982">
            <v>1.10587800830462</v>
          </cell>
          <cell r="N1982">
            <v>2.1522982474077876</v>
          </cell>
          <cell r="O1982">
            <v>1.0672650063810501E-8</v>
          </cell>
          <cell r="P1982">
            <v>1981</v>
          </cell>
          <cell r="Q1982">
            <v>0.72399999999999998</v>
          </cell>
          <cell r="R1982">
            <v>678</v>
          </cell>
          <cell r="S1982">
            <v>0.90500000000000003</v>
          </cell>
          <cell r="T1982">
            <v>3181</v>
          </cell>
          <cell r="U1982">
            <v>0.55700000000000005</v>
          </cell>
        </row>
        <row r="1983">
          <cell r="A1983" t="str">
            <v>CTHT_0012800</v>
          </cell>
          <cell r="B1983" t="str">
            <v>Uncharacterized protein</v>
          </cell>
          <cell r="C1983">
            <v>1827</v>
          </cell>
          <cell r="D1983">
            <v>-0.47061774453570199</v>
          </cell>
          <cell r="E1983">
            <v>-0.13670274737101701</v>
          </cell>
          <cell r="F1983">
            <v>-0.33391499716468498</v>
          </cell>
          <cell r="G1983">
            <v>0.47061774453570199</v>
          </cell>
          <cell r="H1983">
            <v>1.3857026821965928</v>
          </cell>
          <cell r="I1983">
            <v>6.2330109406335203E-2</v>
          </cell>
          <cell r="J1983">
            <v>0.13670274737101701</v>
          </cell>
          <cell r="K1983">
            <v>1.099389607938289</v>
          </cell>
          <cell r="L1983">
            <v>0.60113873414099905</v>
          </cell>
          <cell r="M1983">
            <v>0.33391499716468498</v>
          </cell>
          <cell r="N1983">
            <v>1.2604291255719919</v>
          </cell>
          <cell r="O1983">
            <v>0.200985124297405</v>
          </cell>
          <cell r="P1983">
            <v>1982</v>
          </cell>
          <cell r="Q1983">
            <v>0.72399999999999998</v>
          </cell>
          <cell r="R1983">
            <v>2365</v>
          </cell>
          <cell r="S1983">
            <v>0.67</v>
          </cell>
          <cell r="T1983">
            <v>2254</v>
          </cell>
          <cell r="U1983">
            <v>0.68600000000000005</v>
          </cell>
        </row>
        <row r="1984">
          <cell r="A1984" t="str">
            <v>CTHT_0060260</v>
          </cell>
          <cell r="B1984" t="str">
            <v>Uncharacterized protein</v>
          </cell>
          <cell r="C1984">
            <v>1194</v>
          </cell>
          <cell r="D1984">
            <v>0.88458967930202004</v>
          </cell>
          <cell r="E1984">
            <v>0.60364895345288005</v>
          </cell>
          <cell r="F1984">
            <v>0.28094072584913998</v>
          </cell>
          <cell r="G1984">
            <v>-0.88458967930202004</v>
          </cell>
          <cell r="H1984">
            <v>-1.8462394529525241</v>
          </cell>
          <cell r="I1984">
            <v>7.5985702823301703E-3</v>
          </cell>
          <cell r="J1984">
            <v>-0.60364895345288005</v>
          </cell>
          <cell r="K1984">
            <v>-1.5195550627531167</v>
          </cell>
          <cell r="L1984">
            <v>6.3610066395916903E-2</v>
          </cell>
          <cell r="M1984">
            <v>-0.28094072584913998</v>
          </cell>
          <cell r="N1984">
            <v>-1.2149868722805763</v>
          </cell>
          <cell r="O1984">
            <v>0.44507399080578303</v>
          </cell>
          <cell r="P1984">
            <v>1983</v>
          </cell>
          <cell r="Q1984">
            <v>0.72299999999999998</v>
          </cell>
          <cell r="R1984">
            <v>1094</v>
          </cell>
          <cell r="S1984">
            <v>0.84699999999999998</v>
          </cell>
          <cell r="T1984">
            <v>1661</v>
          </cell>
          <cell r="U1984">
            <v>0.76800000000000002</v>
          </cell>
        </row>
        <row r="1985">
          <cell r="A1985" t="str">
            <v>CTHT_0045720</v>
          </cell>
          <cell r="B1985" t="str">
            <v>Uncharacterized protein</v>
          </cell>
          <cell r="C1985">
            <v>1614</v>
          </cell>
          <cell r="D1985">
            <v>0.57645479367961305</v>
          </cell>
          <cell r="E1985">
            <v>1.9974282058266399</v>
          </cell>
          <cell r="F1985">
            <v>-1.4209734121470201</v>
          </cell>
          <cell r="G1985">
            <v>-0.57645479367961305</v>
          </cell>
          <cell r="H1985">
            <v>-1.49118039086399</v>
          </cell>
          <cell r="I1985">
            <v>0.28969766254784601</v>
          </cell>
          <cell r="J1985">
            <v>-1.9974282058266399</v>
          </cell>
          <cell r="K1985">
            <v>-3.9928758242570064</v>
          </cell>
          <cell r="L1985">
            <v>2.59422796892116E-5</v>
          </cell>
          <cell r="M1985">
            <v>1.4209734121470201</v>
          </cell>
          <cell r="N1985">
            <v>2.6776611660937379</v>
          </cell>
          <cell r="O1985">
            <v>4.3650946876992603E-3</v>
          </cell>
          <cell r="P1985">
            <v>1984</v>
          </cell>
          <cell r="Q1985">
            <v>0.72299999999999998</v>
          </cell>
          <cell r="R1985">
            <v>1364</v>
          </cell>
          <cell r="S1985">
            <v>0.81</v>
          </cell>
          <cell r="T1985">
            <v>3819</v>
          </cell>
          <cell r="U1985">
            <v>0.46800000000000003</v>
          </cell>
        </row>
        <row r="1986">
          <cell r="A1986" t="str">
            <v>CTHT_0012180</v>
          </cell>
          <cell r="B1986" t="str">
            <v>Uncharacterized protein</v>
          </cell>
          <cell r="C1986">
            <v>288</v>
          </cell>
          <cell r="D1986">
            <v>-1.6316121770394001</v>
          </cell>
          <cell r="E1986">
            <v>-1.9874666256931499</v>
          </cell>
          <cell r="F1986">
            <v>0.35585444865375399</v>
          </cell>
          <cell r="G1986">
            <v>1.6316121770394001</v>
          </cell>
          <cell r="H1986">
            <v>3.0985906537133605</v>
          </cell>
          <cell r="I1986">
            <v>1.13595540956996E-7</v>
          </cell>
          <cell r="J1986">
            <v>1.9874666256931499</v>
          </cell>
          <cell r="K1986">
            <v>3.9654006159609754</v>
          </cell>
          <cell r="L1986">
            <v>1.98637380057751E-11</v>
          </cell>
          <cell r="M1986">
            <v>-0.35585444865375399</v>
          </cell>
          <cell r="N1986">
            <v>-1.2797432959428954</v>
          </cell>
          <cell r="O1986">
            <v>0.293389580441831</v>
          </cell>
          <cell r="P1986">
            <v>1985</v>
          </cell>
          <cell r="Q1986">
            <v>0.72299999999999998</v>
          </cell>
          <cell r="R1986">
            <v>3747</v>
          </cell>
          <cell r="S1986">
            <v>0.47799999999999998</v>
          </cell>
          <cell r="T1986">
            <v>1538</v>
          </cell>
          <cell r="U1986">
            <v>0.78500000000000003</v>
          </cell>
        </row>
        <row r="1987">
          <cell r="A1987" t="str">
            <v>CTHT_0062480</v>
          </cell>
          <cell r="B1987" t="str">
            <v>Putative GTPase activating protein</v>
          </cell>
          <cell r="C1987">
            <v>1725</v>
          </cell>
          <cell r="D1987">
            <v>0.108330789069832</v>
          </cell>
          <cell r="E1987">
            <v>0.90352028974954901</v>
          </cell>
          <cell r="F1987">
            <v>-0.79518950067971705</v>
          </cell>
          <cell r="G1987">
            <v>-0.108330789069832</v>
          </cell>
          <cell r="H1987">
            <v>-1.0779802819700524</v>
          </cell>
          <cell r="I1987">
            <v>0.77199117927201499</v>
          </cell>
          <cell r="J1987">
            <v>-0.90352028974954901</v>
          </cell>
          <cell r="K1987">
            <v>-1.8706248911179899</v>
          </cell>
          <cell r="L1987">
            <v>2.1977760705209301E-3</v>
          </cell>
          <cell r="M1987">
            <v>0.79518950067971705</v>
          </cell>
          <cell r="N1987">
            <v>1.7353052949162926</v>
          </cell>
          <cell r="O1987">
            <v>9.8655398013620301E-3</v>
          </cell>
          <cell r="P1987">
            <v>1986</v>
          </cell>
          <cell r="Q1987">
            <v>0.72299999999999998</v>
          </cell>
          <cell r="R1987">
            <v>1676</v>
          </cell>
          <cell r="S1987">
            <v>0.76600000000000001</v>
          </cell>
          <cell r="T1987">
            <v>2769</v>
          </cell>
          <cell r="U1987">
            <v>0.61399999999999999</v>
          </cell>
        </row>
        <row r="1988">
          <cell r="A1988" t="str">
            <v>CTHT_0067200</v>
          </cell>
          <cell r="B1988" t="str">
            <v>Putative RNA binding protein</v>
          </cell>
          <cell r="C1988">
            <v>984</v>
          </cell>
          <cell r="D1988">
            <v>0.25708087490787201</v>
          </cell>
          <cell r="E1988">
            <v>0.415094801258305</v>
          </cell>
          <cell r="F1988">
            <v>-0.15801392635043299</v>
          </cell>
          <cell r="G1988">
            <v>-0.25708087490787201</v>
          </cell>
          <cell r="H1988">
            <v>-1.1950581958075928</v>
          </cell>
          <cell r="I1988">
            <v>0.49916639610906399</v>
          </cell>
          <cell r="J1988">
            <v>-0.415094801258305</v>
          </cell>
          <cell r="K1988">
            <v>-1.3333862926590696</v>
          </cell>
          <cell r="L1988">
            <v>0.22206071737229099</v>
          </cell>
          <cell r="M1988">
            <v>0.15801392635043299</v>
          </cell>
          <cell r="N1988">
            <v>1.1157500926203832</v>
          </cell>
          <cell r="O1988">
            <v>0.68982355537918305</v>
          </cell>
          <cell r="P1988">
            <v>1987</v>
          </cell>
          <cell r="Q1988">
            <v>0.72299999999999998</v>
          </cell>
          <cell r="R1988">
            <v>1572</v>
          </cell>
          <cell r="S1988">
            <v>0.78100000000000003</v>
          </cell>
          <cell r="T1988">
            <v>2019</v>
          </cell>
          <cell r="U1988">
            <v>0.71799999999999997</v>
          </cell>
        </row>
        <row r="1989">
          <cell r="A1989" t="str">
            <v>CTHT_0032980</v>
          </cell>
          <cell r="B1989" t="str">
            <v>Uncharacterized protein</v>
          </cell>
          <cell r="C1989">
            <v>1287</v>
          </cell>
          <cell r="D1989">
            <v>-1.26238502166658</v>
          </cell>
          <cell r="E1989">
            <v>-1.8238475239021901</v>
          </cell>
          <cell r="F1989">
            <v>0.56146250223560801</v>
          </cell>
          <cell r="G1989">
            <v>1.26238502166658</v>
          </cell>
          <cell r="H1989">
            <v>2.3989199579607998</v>
          </cell>
          <cell r="I1989">
            <v>4.4587722313299497E-3</v>
          </cell>
          <cell r="J1989">
            <v>1.8238475239021901</v>
          </cell>
          <cell r="K1989">
            <v>3.5402408762317208</v>
          </cell>
          <cell r="L1989">
            <v>1.44980730201246E-5</v>
          </cell>
          <cell r="M1989">
            <v>-0.56146250223560801</v>
          </cell>
          <cell r="N1989">
            <v>-1.4757644849647649</v>
          </cell>
          <cell r="O1989">
            <v>0.23749948160974399</v>
          </cell>
          <cell r="P1989">
            <v>1988</v>
          </cell>
          <cell r="Q1989">
            <v>0.72299999999999998</v>
          </cell>
          <cell r="R1989">
            <v>3386</v>
          </cell>
          <cell r="S1989">
            <v>0.52800000000000002</v>
          </cell>
          <cell r="T1989">
            <v>1395</v>
          </cell>
          <cell r="U1989">
            <v>0.80500000000000005</v>
          </cell>
        </row>
        <row r="1990">
          <cell r="A1990" t="str">
            <v>CTHT_0057960</v>
          </cell>
          <cell r="B1990" t="str">
            <v>Uncharacterized protein</v>
          </cell>
          <cell r="C1990">
            <v>2874</v>
          </cell>
          <cell r="D1990">
            <v>-1.1824495852164001</v>
          </cell>
          <cell r="E1990">
            <v>1.33599112700498</v>
          </cell>
          <cell r="F1990">
            <v>-2.5184407122213899</v>
          </cell>
          <cell r="G1990">
            <v>1.1824495852164001</v>
          </cell>
          <cell r="H1990">
            <v>2.2696181378861819</v>
          </cell>
          <cell r="I1990">
            <v>7.3160388481834197E-3</v>
          </cell>
          <cell r="J1990">
            <v>-1.33599112700498</v>
          </cell>
          <cell r="K1990">
            <v>-2.5244885378361368</v>
          </cell>
          <cell r="L1990">
            <v>1.5477714569452599E-3</v>
          </cell>
          <cell r="M1990">
            <v>2.5184407122213899</v>
          </cell>
          <cell r="N1990">
            <v>5.7296249743587016</v>
          </cell>
          <cell r="O1990">
            <v>1.91869760212127E-9</v>
          </cell>
          <cell r="P1990">
            <v>1989</v>
          </cell>
          <cell r="Q1990">
            <v>0.72299999999999998</v>
          </cell>
          <cell r="R1990">
            <v>3092</v>
          </cell>
          <cell r="S1990">
            <v>0.56899999999999995</v>
          </cell>
          <cell r="T1990">
            <v>4819</v>
          </cell>
          <cell r="U1990">
            <v>0.32900000000000001</v>
          </cell>
        </row>
        <row r="1991">
          <cell r="A1991" t="str">
            <v>CTHT_0049370</v>
          </cell>
          <cell r="B1991" t="str">
            <v>Alcohol dehydrogenase-like protein</v>
          </cell>
          <cell r="C1991">
            <v>1041</v>
          </cell>
          <cell r="D1991">
            <v>-3.7476112417513301</v>
          </cell>
          <cell r="E1991">
            <v>-4.4747555518471396</v>
          </cell>
          <cell r="F1991">
            <v>0.72714431009580904</v>
          </cell>
          <cell r="G1991">
            <v>3.7476112417513301</v>
          </cell>
          <cell r="H1991">
            <v>13.43208390028761</v>
          </cell>
          <cell r="I1991">
            <v>4.3274445810326798E-21</v>
          </cell>
          <cell r="J1991">
            <v>4.4747555518471396</v>
          </cell>
          <cell r="K1991">
            <v>22.234923745090352</v>
          </cell>
          <cell r="L1991">
            <v>2.0130821185070501E-30</v>
          </cell>
          <cell r="M1991">
            <v>-0.72714431009580904</v>
          </cell>
          <cell r="N1991">
            <v>-1.6553592063711167</v>
          </cell>
          <cell r="O1991">
            <v>9.2013478981123498E-2</v>
          </cell>
          <cell r="P1991">
            <v>1990</v>
          </cell>
          <cell r="Q1991">
            <v>0.72299999999999998</v>
          </cell>
          <cell r="R1991">
            <v>5891</v>
          </cell>
          <cell r="S1991">
            <v>0.17899999999999999</v>
          </cell>
          <cell r="T1991">
            <v>1288</v>
          </cell>
          <cell r="U1991">
            <v>0.82</v>
          </cell>
        </row>
        <row r="1992">
          <cell r="A1992" t="str">
            <v>CTHT_0030700</v>
          </cell>
          <cell r="B1992" t="str">
            <v>Uncharacterized protein</v>
          </cell>
          <cell r="C1992">
            <v>1764</v>
          </cell>
          <cell r="D1992">
            <v>2.5010276266796501</v>
          </cell>
          <cell r="E1992">
            <v>4.3996974341738104</v>
          </cell>
          <cell r="F1992">
            <v>-1.8986698074941499</v>
          </cell>
          <cell r="G1992">
            <v>-2.5010276266796501</v>
          </cell>
          <cell r="H1992">
            <v>-5.6608850425666173</v>
          </cell>
          <cell r="I1992">
            <v>7.2706486613080097E-7</v>
          </cell>
          <cell r="J1992">
            <v>-4.3996974341738104</v>
          </cell>
          <cell r="K1992">
            <v>-21.107699345509086</v>
          </cell>
          <cell r="L1992">
            <v>8.5023581698859294E-20</v>
          </cell>
          <cell r="M1992">
            <v>1.8986698074941499</v>
          </cell>
          <cell r="N1992">
            <v>3.728692454764778</v>
          </cell>
          <cell r="O1992">
            <v>1.8534591181831501E-4</v>
          </cell>
          <cell r="P1992">
            <v>1991</v>
          </cell>
          <cell r="Q1992">
            <v>0.72199999999999998</v>
          </cell>
          <cell r="R1992">
            <v>376</v>
          </cell>
          <cell r="S1992">
            <v>0.94699999999999995</v>
          </cell>
          <cell r="T1992">
            <v>4270</v>
          </cell>
          <cell r="U1992">
            <v>0.40500000000000003</v>
          </cell>
        </row>
        <row r="1993">
          <cell r="A1993" t="str">
            <v>CTHT_0035110</v>
          </cell>
          <cell r="B1993" t="str">
            <v>Uncharacterized protein</v>
          </cell>
          <cell r="C1993">
            <v>2868</v>
          </cell>
          <cell r="D1993">
            <v>5.8788975276833397E-2</v>
          </cell>
          <cell r="E1993">
            <v>-0.53976622903457705</v>
          </cell>
          <cell r="F1993">
            <v>0.59855520431141096</v>
          </cell>
          <cell r="G1993">
            <v>-5.8788975276833397E-2</v>
          </cell>
          <cell r="H1993">
            <v>-1.0415910630988585</v>
          </cell>
          <cell r="I1993">
            <v>0.85240477743429899</v>
          </cell>
          <cell r="J1993">
            <v>0.53976622903457705</v>
          </cell>
          <cell r="K1993">
            <v>1.4537369380655816</v>
          </cell>
          <cell r="L1993">
            <v>2.80627362680201E-2</v>
          </cell>
          <cell r="M1993">
            <v>-0.59855520431141096</v>
          </cell>
          <cell r="N1993">
            <v>-1.514199402785809</v>
          </cell>
          <cell r="O1993">
            <v>1.8514584953887699E-2</v>
          </cell>
          <cell r="P1993">
            <v>1992</v>
          </cell>
          <cell r="Q1993">
            <v>0.72199999999999998</v>
          </cell>
          <cell r="R1993">
            <v>1782</v>
          </cell>
          <cell r="S1993">
            <v>0.751</v>
          </cell>
          <cell r="T1993">
            <v>1391</v>
          </cell>
          <cell r="U1993">
            <v>0.80600000000000005</v>
          </cell>
        </row>
        <row r="1994">
          <cell r="A1994" t="str">
            <v>CTHT_0053600</v>
          </cell>
          <cell r="B1994" t="str">
            <v>Methylmalonate-semialdehyde dehydrogenase-like protein</v>
          </cell>
          <cell r="C1994">
            <v>1770</v>
          </cell>
          <cell r="D1994">
            <v>2.0628863830972302</v>
          </cell>
          <cell r="E1994">
            <v>2.5144333243221202</v>
          </cell>
          <cell r="F1994">
            <v>-0.45154694122488997</v>
          </cell>
          <cell r="G1994">
            <v>-2.0628863830972302</v>
          </cell>
          <cell r="H1994">
            <v>-4.1782139906280884</v>
          </cell>
          <cell r="I1994">
            <v>2.8570389577839401E-4</v>
          </cell>
          <cell r="J1994">
            <v>-2.5144333243221202</v>
          </cell>
          <cell r="K1994">
            <v>-5.7137318234247338</v>
          </cell>
          <cell r="L1994">
            <v>4.0019508293340497E-6</v>
          </cell>
          <cell r="M1994">
            <v>0.45154694122488997</v>
          </cell>
          <cell r="N1994">
            <v>1.3675057898520464</v>
          </cell>
          <cell r="O1994">
            <v>0.48722744158242898</v>
          </cell>
          <cell r="P1994">
            <v>1993</v>
          </cell>
          <cell r="Q1994">
            <v>0.72199999999999998</v>
          </cell>
          <cell r="R1994">
            <v>502</v>
          </cell>
          <cell r="S1994">
            <v>0.93</v>
          </cell>
          <cell r="T1994">
            <v>2400</v>
          </cell>
          <cell r="U1994">
            <v>0.66500000000000004</v>
          </cell>
        </row>
        <row r="1995">
          <cell r="A1995" t="str">
            <v>CTHT_0028880</v>
          </cell>
          <cell r="B1995" t="str">
            <v>Uncharacterized protein</v>
          </cell>
          <cell r="C1995">
            <v>594</v>
          </cell>
          <cell r="D1995">
            <v>-2.3185393751280401</v>
          </cell>
          <cell r="E1995">
            <v>-4.9097804263751801</v>
          </cell>
          <cell r="F1995">
            <v>2.59124105124714</v>
          </cell>
          <cell r="G1995">
            <v>2.3185393751280401</v>
          </cell>
          <cell r="H1995">
            <v>4.9882693745837701</v>
          </cell>
          <cell r="I1995">
            <v>9.504135514252011E-10</v>
          </cell>
          <cell r="J1995">
            <v>4.9097804263751801</v>
          </cell>
          <cell r="K1995">
            <v>30.060152566476312</v>
          </cell>
          <cell r="L1995">
            <v>1.27716893402603E-41</v>
          </cell>
          <cell r="M1995">
            <v>-2.59124105124714</v>
          </cell>
          <cell r="N1995">
            <v>-6.0261686587414047</v>
          </cell>
          <cell r="O1995">
            <v>2.7123405137281601E-12</v>
          </cell>
          <cell r="P1995">
            <v>1994</v>
          </cell>
          <cell r="Q1995">
            <v>0.72199999999999998</v>
          </cell>
          <cell r="R1995">
            <v>4735</v>
          </cell>
          <cell r="S1995">
            <v>0.34</v>
          </cell>
          <cell r="T1995">
            <v>436</v>
          </cell>
          <cell r="U1995">
            <v>0.93899999999999995</v>
          </cell>
        </row>
        <row r="1996">
          <cell r="A1996" t="str">
            <v>CTHT_0069300</v>
          </cell>
          <cell r="B1996" t="str">
            <v>Uncharacterized protein</v>
          </cell>
          <cell r="C1996">
            <v>660</v>
          </cell>
          <cell r="D1996">
            <v>-0.64557860693028901</v>
          </cell>
          <cell r="E1996">
            <v>-0.40517302839538699</v>
          </cell>
          <cell r="F1996">
            <v>-0.24040557853490199</v>
          </cell>
          <cell r="G1996">
            <v>0.64557860693028901</v>
          </cell>
          <cell r="H1996">
            <v>1.5643665649434737</v>
          </cell>
          <cell r="I1996">
            <v>0.111870416884899</v>
          </cell>
          <cell r="J1996">
            <v>0.40517302839538699</v>
          </cell>
          <cell r="K1996">
            <v>1.3242477233893604</v>
          </cell>
          <cell r="L1996">
            <v>0.309808540451397</v>
          </cell>
          <cell r="M1996">
            <v>0.24040557853490199</v>
          </cell>
          <cell r="N1996">
            <v>1.1813247153935356</v>
          </cell>
          <cell r="O1996">
            <v>0.59125980244939202</v>
          </cell>
          <cell r="P1996">
            <v>1995</v>
          </cell>
          <cell r="Q1996">
            <v>0.72199999999999998</v>
          </cell>
          <cell r="R1996">
            <v>2533</v>
          </cell>
          <cell r="S1996">
            <v>0.64700000000000002</v>
          </cell>
          <cell r="T1996">
            <v>2122</v>
          </cell>
          <cell r="U1996">
            <v>0.70399999999999996</v>
          </cell>
        </row>
        <row r="1997">
          <cell r="A1997" t="str">
            <v>CTHT_0033130</v>
          </cell>
          <cell r="B1997" t="str">
            <v>Uncharacterized protein</v>
          </cell>
          <cell r="C1997">
            <v>675</v>
          </cell>
          <cell r="D1997">
            <v>-2.8591007028008999</v>
          </cell>
          <cell r="E1997">
            <v>-3.5775370046263699</v>
          </cell>
          <cell r="F1997">
            <v>0.71843630182547602</v>
          </cell>
          <cell r="G1997">
            <v>2.8591007028008999</v>
          </cell>
          <cell r="H1997">
            <v>7.2556290702125965</v>
          </cell>
          <cell r="I1997">
            <v>1.8982450177448801E-22</v>
          </cell>
          <cell r="J1997">
            <v>3.5775370046263699</v>
          </cell>
          <cell r="K1997">
            <v>11.938395134751033</v>
          </cell>
          <cell r="L1997">
            <v>1.6055769589878899E-35</v>
          </cell>
          <cell r="M1997">
            <v>-0.71843630182547602</v>
          </cell>
          <cell r="N1997">
            <v>-1.6453976656225731</v>
          </cell>
          <cell r="O1997">
            <v>1.99157143313997E-2</v>
          </cell>
          <cell r="P1997">
            <v>1996</v>
          </cell>
          <cell r="Q1997">
            <v>0.72199999999999998</v>
          </cell>
          <cell r="R1997">
            <v>5205</v>
          </cell>
          <cell r="S1997">
            <v>0.27500000000000002</v>
          </cell>
          <cell r="T1997">
            <v>1298</v>
          </cell>
          <cell r="U1997">
            <v>0.81899999999999995</v>
          </cell>
        </row>
        <row r="1998">
          <cell r="A1998" t="str">
            <v>CTHT_0003770</v>
          </cell>
          <cell r="B1998" t="str">
            <v>Glutamine synthetase (EC 6.3.1.2)</v>
          </cell>
          <cell r="C1998">
            <v>1083</v>
          </cell>
          <cell r="D1998">
            <v>1.42459836919994</v>
          </cell>
          <cell r="E1998">
            <v>0.50894323947234998</v>
          </cell>
          <cell r="F1998">
            <v>0.915655129727593</v>
          </cell>
          <cell r="G1998">
            <v>-1.42459836919994</v>
          </cell>
          <cell r="H1998">
            <v>-2.6843975940788209</v>
          </cell>
          <cell r="I1998">
            <v>2.5983598886750398E-4</v>
          </cell>
          <cell r="J1998">
            <v>-0.50894323947234998</v>
          </cell>
          <cell r="K1998">
            <v>-1.4230074741813981</v>
          </cell>
          <cell r="L1998">
            <v>0.20201977322697801</v>
          </cell>
          <cell r="M1998">
            <v>-0.915655129727593</v>
          </cell>
          <cell r="N1998">
            <v>-1.8864255056868608</v>
          </cell>
          <cell r="O1998">
            <v>2.2176070114942301E-2</v>
          </cell>
          <cell r="P1998">
            <v>1997</v>
          </cell>
          <cell r="Q1998">
            <v>0.72199999999999998</v>
          </cell>
          <cell r="R1998">
            <v>833</v>
          </cell>
          <cell r="S1998">
            <v>0.88400000000000001</v>
          </cell>
          <cell r="T1998">
            <v>1242</v>
          </cell>
          <cell r="U1998">
            <v>0.82699999999999996</v>
          </cell>
        </row>
        <row r="1999">
          <cell r="A1999" t="str">
            <v>CTHT_0063440</v>
          </cell>
          <cell r="B1999" t="str">
            <v>Putative nuclear envelope morphology protein</v>
          </cell>
          <cell r="C1999">
            <v>1599</v>
          </cell>
          <cell r="D1999">
            <v>1.2986279731807</v>
          </cell>
          <cell r="E1999">
            <v>2.2513288829336102</v>
          </cell>
          <cell r="F1999">
            <v>-0.95270090975291</v>
          </cell>
          <cell r="G1999">
            <v>-1.2986279731807</v>
          </cell>
          <cell r="H1999">
            <v>-2.459948262469096</v>
          </cell>
          <cell r="I1999">
            <v>4.4855853136958997E-6</v>
          </cell>
          <cell r="J1999">
            <v>-2.2513288829336102</v>
          </cell>
          <cell r="K1999">
            <v>-4.7612120477891251</v>
          </cell>
          <cell r="L1999">
            <v>8.60268717783539E-17</v>
          </cell>
          <cell r="M1999">
            <v>0.95270090975291</v>
          </cell>
          <cell r="N1999">
            <v>1.9354927582949268</v>
          </cell>
          <cell r="O1999">
            <v>8.6438620721419597E-4</v>
          </cell>
          <cell r="P1999">
            <v>1998</v>
          </cell>
          <cell r="Q1999">
            <v>0.72099999999999997</v>
          </cell>
          <cell r="R1999">
            <v>885</v>
          </cell>
          <cell r="S1999">
            <v>0.876</v>
          </cell>
          <cell r="T1999">
            <v>3018</v>
          </cell>
          <cell r="U1999">
            <v>0.57899999999999996</v>
          </cell>
        </row>
        <row r="2000">
          <cell r="A2000" t="str">
            <v>CTHT_0050570</v>
          </cell>
          <cell r="B2000" t="str">
            <v>AP-1 complex subunit mu-1-like protein</v>
          </cell>
          <cell r="C2000">
            <v>2511</v>
          </cell>
          <cell r="D2000">
            <v>0.86887277877179503</v>
          </cell>
          <cell r="E2000">
            <v>1.36580780539973</v>
          </cell>
          <cell r="F2000">
            <v>-0.49693502662793199</v>
          </cell>
          <cell r="G2000">
            <v>-0.86887277877179503</v>
          </cell>
          <cell r="H2000">
            <v>-1.8262354499373803</v>
          </cell>
          <cell r="I2000">
            <v>1.09216213407336E-2</v>
          </cell>
          <cell r="J2000">
            <v>-1.36580780539973</v>
          </cell>
          <cell r="K2000">
            <v>-2.5772059049318328</v>
          </cell>
          <cell r="L2000">
            <v>2.1756317245025398E-5</v>
          </cell>
          <cell r="M2000">
            <v>0.49693502662793199</v>
          </cell>
          <cell r="N2000">
            <v>1.4112122864662371</v>
          </cell>
          <cell r="O2000">
            <v>0.16642129046680701</v>
          </cell>
          <cell r="P2000">
            <v>1999</v>
          </cell>
          <cell r="Q2000">
            <v>0.72099999999999997</v>
          </cell>
          <cell r="R2000">
            <v>1126</v>
          </cell>
          <cell r="S2000">
            <v>0.84299999999999997</v>
          </cell>
          <cell r="T2000">
            <v>2449</v>
          </cell>
          <cell r="U2000">
            <v>0.65900000000000003</v>
          </cell>
        </row>
        <row r="2001">
          <cell r="A2001" t="str">
            <v>CTHT_0003820</v>
          </cell>
          <cell r="B2001" t="str">
            <v>Uncharacterized protein</v>
          </cell>
          <cell r="C2001">
            <v>1440</v>
          </cell>
          <cell r="D2001">
            <v>-0.32402710331270301</v>
          </cell>
          <cell r="E2001">
            <v>0.790727458950929</v>
          </cell>
          <cell r="F2001">
            <v>-1.1147545622636299</v>
          </cell>
          <cell r="G2001">
            <v>0.32402710331270301</v>
          </cell>
          <cell r="H2001">
            <v>1.2518199758552004</v>
          </cell>
          <cell r="I2001">
            <v>0.65340897101842599</v>
          </cell>
          <cell r="J2001">
            <v>-0.790727458950929</v>
          </cell>
          <cell r="K2001">
            <v>-1.7299465442644069</v>
          </cell>
          <cell r="L2001">
            <v>0.20211650839223999</v>
          </cell>
          <cell r="M2001">
            <v>1.1147545622636299</v>
          </cell>
          <cell r="N2001">
            <v>2.1655816412718538</v>
          </cell>
          <cell r="O2001">
            <v>7.8955616936089407E-2</v>
          </cell>
          <cell r="P2001">
            <v>2000</v>
          </cell>
          <cell r="Q2001">
            <v>0.72099999999999997</v>
          </cell>
          <cell r="R2001">
            <v>2046</v>
          </cell>
          <cell r="S2001">
            <v>0.71499999999999997</v>
          </cell>
          <cell r="T2001">
            <v>3015</v>
          </cell>
          <cell r="U2001">
            <v>0.57999999999999996</v>
          </cell>
        </row>
        <row r="2002">
          <cell r="A2002" t="str">
            <v>CTHT_0036900</v>
          </cell>
          <cell r="B2002" t="str">
            <v>Putative transcription factor</v>
          </cell>
          <cell r="C2002">
            <v>1317</v>
          </cell>
          <cell r="D2002">
            <v>0.14826554038033701</v>
          </cell>
          <cell r="E2002">
            <v>5.4110007206855097E-2</v>
          </cell>
          <cell r="F2002">
            <v>9.4155533173482103E-2</v>
          </cell>
          <cell r="G2002">
            <v>-0.14826554038033701</v>
          </cell>
          <cell r="H2002">
            <v>-1.1082363094797716</v>
          </cell>
          <cell r="I2002">
            <v>0.651011277260794</v>
          </cell>
          <cell r="J2002">
            <v>-5.4110007206855097E-2</v>
          </cell>
          <cell r="K2002">
            <v>-1.0382184329109883</v>
          </cell>
          <cell r="L2002">
            <v>0.86102937919660905</v>
          </cell>
          <cell r="M2002">
            <v>-9.4155533173482103E-2</v>
          </cell>
          <cell r="N2002">
            <v>-1.067440409791671</v>
          </cell>
          <cell r="O2002">
            <v>0.78045043139526704</v>
          </cell>
          <cell r="P2002">
            <v>2001</v>
          </cell>
          <cell r="Q2002">
            <v>0.72099999999999997</v>
          </cell>
          <cell r="R2002">
            <v>1658</v>
          </cell>
          <cell r="S2002">
            <v>0.76900000000000002</v>
          </cell>
          <cell r="T2002">
            <v>1800</v>
          </cell>
          <cell r="U2002">
            <v>0.749</v>
          </cell>
        </row>
        <row r="2003">
          <cell r="A2003" t="str">
            <v>CTHT_0026180</v>
          </cell>
          <cell r="B2003" t="str">
            <v>Uncharacterized protein</v>
          </cell>
          <cell r="C2003">
            <v>1776</v>
          </cell>
          <cell r="D2003">
            <v>-0.32796574041319498</v>
          </cell>
          <cell r="E2003">
            <v>1.10342464865763</v>
          </cell>
          <cell r="F2003">
            <v>-1.4313903890708299</v>
          </cell>
          <cell r="G2003">
            <v>0.32796574041319498</v>
          </cell>
          <cell r="H2003">
            <v>1.2552421827729341</v>
          </cell>
          <cell r="I2003">
            <v>0.44197820826749101</v>
          </cell>
          <cell r="J2003">
            <v>-1.10342464865763</v>
          </cell>
          <cell r="K2003">
            <v>-2.1486412898862541</v>
          </cell>
          <cell r="L2003">
            <v>2.6212769721145998E-3</v>
          </cell>
          <cell r="M2003">
            <v>1.4313903890708299</v>
          </cell>
          <cell r="N2003">
            <v>2.6970651827128838</v>
          </cell>
          <cell r="O2003">
            <v>1.1944900673042699E-4</v>
          </cell>
          <cell r="P2003">
            <v>2002</v>
          </cell>
          <cell r="Q2003">
            <v>0.72099999999999997</v>
          </cell>
          <cell r="R2003">
            <v>2141</v>
          </cell>
          <cell r="S2003">
            <v>0.70099999999999996</v>
          </cell>
          <cell r="T2003">
            <v>3636</v>
          </cell>
          <cell r="U2003">
            <v>0.49299999999999999</v>
          </cell>
        </row>
        <row r="2004">
          <cell r="A2004" t="str">
            <v>CTHT_0041200</v>
          </cell>
          <cell r="B2004" t="str">
            <v>Putative K(+)/H(+) antiporter protein</v>
          </cell>
          <cell r="C2004">
            <v>2682</v>
          </cell>
          <cell r="D2004">
            <v>-0.15734421529963699</v>
          </cell>
          <cell r="E2004">
            <v>2.4438505451706898</v>
          </cell>
          <cell r="F2004">
            <v>-2.6011947604703201</v>
          </cell>
          <cell r="G2004">
            <v>0.15734421529963699</v>
          </cell>
          <cell r="H2004">
            <v>1.1152322723344723</v>
          </cell>
          <cell r="I2004">
            <v>0.79374981624851804</v>
          </cell>
          <cell r="J2004">
            <v>-2.4438505451706898</v>
          </cell>
          <cell r="K2004">
            <v>-5.4409197327355745</v>
          </cell>
          <cell r="L2004">
            <v>1.2340025915260701E-7</v>
          </cell>
          <cell r="M2004">
            <v>2.6011947604703201</v>
          </cell>
          <cell r="N2004">
            <v>6.0678892771281348</v>
          </cell>
          <cell r="O2004">
            <v>2.9420422178570901E-8</v>
          </cell>
          <cell r="P2004">
            <v>2003</v>
          </cell>
          <cell r="Q2004">
            <v>0.72099999999999997</v>
          </cell>
          <cell r="R2004">
            <v>1799</v>
          </cell>
          <cell r="S2004">
            <v>0.749</v>
          </cell>
          <cell r="T2004">
            <v>4927</v>
          </cell>
          <cell r="U2004">
            <v>0.314</v>
          </cell>
        </row>
        <row r="2005">
          <cell r="A2005" t="str">
            <v>CTHT_0022680</v>
          </cell>
          <cell r="B2005" t="str">
            <v>Uncharacterized protein</v>
          </cell>
          <cell r="C2005">
            <v>639</v>
          </cell>
          <cell r="D2005">
            <v>-0.31093100061561901</v>
          </cell>
          <cell r="E2005">
            <v>-6.4265363554401905E-2</v>
          </cell>
          <cell r="F2005">
            <v>-0.246665637061217</v>
          </cell>
          <cell r="G2005">
            <v>0.31093100061561901</v>
          </cell>
          <cell r="H2005">
            <v>1.2405079668585641</v>
          </cell>
          <cell r="I2005">
            <v>0.57961578670944702</v>
          </cell>
          <cell r="J2005">
            <v>6.4265363554401905E-2</v>
          </cell>
          <cell r="K2005">
            <v>1.0455523972447252</v>
          </cell>
          <cell r="L2005">
            <v>0.90587054399251399</v>
          </cell>
          <cell r="M2005">
            <v>0.246665637061217</v>
          </cell>
          <cell r="N2005">
            <v>1.1864617881682373</v>
          </cell>
          <cell r="O2005">
            <v>0.66214982212624496</v>
          </cell>
          <cell r="P2005">
            <v>2004</v>
          </cell>
          <cell r="Q2005">
            <v>0.72099999999999997</v>
          </cell>
          <cell r="R2005">
            <v>2184</v>
          </cell>
          <cell r="S2005">
            <v>0.69599999999999995</v>
          </cell>
          <cell r="T2005">
            <v>2206</v>
          </cell>
          <cell r="U2005">
            <v>0.69199999999999995</v>
          </cell>
        </row>
        <row r="2006">
          <cell r="A2006" t="str">
            <v>CTHT_0062050</v>
          </cell>
          <cell r="B2006" t="str">
            <v>Uncharacterized protein</v>
          </cell>
          <cell r="C2006">
            <v>375</v>
          </cell>
          <cell r="D2006">
            <v>0.46155321760954099</v>
          </cell>
          <cell r="E2006">
            <v>0.509574517441439</v>
          </cell>
          <cell r="F2006">
            <v>-4.8021299831897901E-2</v>
          </cell>
          <cell r="G2006">
            <v>-0.46155321760954099</v>
          </cell>
          <cell r="H2006">
            <v>-1.3770235354966875</v>
          </cell>
          <cell r="I2006">
            <v>0.120798909383762</v>
          </cell>
          <cell r="J2006">
            <v>-0.509574517441439</v>
          </cell>
          <cell r="K2006">
            <v>-1.4236302737393904</v>
          </cell>
          <cell r="L2006">
            <v>6.9378983934215196E-2</v>
          </cell>
          <cell r="M2006">
            <v>4.8021299831897901E-2</v>
          </cell>
          <cell r="N2006">
            <v>1.0338459997532954</v>
          </cell>
          <cell r="O2006">
            <v>0.89572294639803396</v>
          </cell>
          <cell r="P2006">
            <v>2005</v>
          </cell>
          <cell r="Q2006">
            <v>0.72</v>
          </cell>
          <cell r="R2006">
            <v>1437</v>
          </cell>
          <cell r="S2006">
            <v>0.8</v>
          </cell>
          <cell r="T2006">
            <v>1943</v>
          </cell>
          <cell r="U2006">
            <v>0.72899999999999998</v>
          </cell>
        </row>
        <row r="2007">
          <cell r="A2007" t="str">
            <v>CTHT_0035600</v>
          </cell>
          <cell r="B2007" t="str">
            <v>Uncharacterized protein</v>
          </cell>
          <cell r="C2007">
            <v>1752</v>
          </cell>
          <cell r="D2007">
            <v>-0.71121428921998797</v>
          </cell>
          <cell r="E2007">
            <v>2.6880263200372498</v>
          </cell>
          <cell r="F2007">
            <v>-3.3992406092572298</v>
          </cell>
          <cell r="G2007">
            <v>0.71121428921998797</v>
          </cell>
          <cell r="H2007">
            <v>1.6371815221913808</v>
          </cell>
          <cell r="I2007">
            <v>0.238539029552993</v>
          </cell>
          <cell r="J2007">
            <v>-2.6880263200372498</v>
          </cell>
          <cell r="K2007">
            <v>-6.4443118951502232</v>
          </cell>
          <cell r="L2007">
            <v>4.1881149203066401E-7</v>
          </cell>
          <cell r="M2007">
            <v>3.3992406092572298</v>
          </cell>
          <cell r="N2007">
            <v>10.550508357978005</v>
          </cell>
          <cell r="O2007">
            <v>2.27492956166785E-10</v>
          </cell>
          <cell r="P2007">
            <v>2006</v>
          </cell>
          <cell r="Q2007">
            <v>0.72</v>
          </cell>
          <cell r="R2007">
            <v>2407</v>
          </cell>
          <cell r="S2007">
            <v>0.66400000000000003</v>
          </cell>
          <cell r="T2007">
            <v>5611</v>
          </cell>
          <cell r="U2007">
            <v>0.218</v>
          </cell>
        </row>
        <row r="2008">
          <cell r="A2008" t="str">
            <v>CTHT_0029840</v>
          </cell>
          <cell r="B2008" t="str">
            <v>Eukaryotic translation initiation factor 5B (eIF-5B) (EC 3.6.5.3) (Translation initiation factor IF-2)</v>
          </cell>
          <cell r="C2008">
            <v>3279</v>
          </cell>
          <cell r="D2008">
            <v>-0.40264109737374898</v>
          </cell>
          <cell r="E2008">
            <v>-1.99195646219841</v>
          </cell>
          <cell r="F2008">
            <v>1.5893153648246701</v>
          </cell>
          <cell r="G2008">
            <v>0.40264109737374898</v>
          </cell>
          <cell r="H2008">
            <v>1.3219257056780158</v>
          </cell>
          <cell r="I2008">
            <v>0.178747644496591</v>
          </cell>
          <cell r="J2008">
            <v>1.99195646219841</v>
          </cell>
          <cell r="K2008">
            <v>3.9777606316058325</v>
          </cell>
          <cell r="L2008">
            <v>3.783871827067E-14</v>
          </cell>
          <cell r="M2008">
            <v>-1.5893153648246701</v>
          </cell>
          <cell r="N2008">
            <v>-3.00906519520752</v>
          </cell>
          <cell r="O2008">
            <v>3.39758170205475E-9</v>
          </cell>
          <cell r="P2008">
            <v>2007</v>
          </cell>
          <cell r="Q2008">
            <v>0.72</v>
          </cell>
          <cell r="R2008">
            <v>2359</v>
          </cell>
          <cell r="S2008">
            <v>0.67100000000000004</v>
          </cell>
          <cell r="T2008">
            <v>814</v>
          </cell>
          <cell r="U2008">
            <v>0.88600000000000001</v>
          </cell>
        </row>
        <row r="2009">
          <cell r="A2009" t="str">
            <v>CTHT_0047920</v>
          </cell>
          <cell r="B2009" t="str">
            <v>Uncharacterized protein</v>
          </cell>
          <cell r="C2009">
            <v>924</v>
          </cell>
          <cell r="D2009">
            <v>-1.93988238423763</v>
          </cell>
          <cell r="E2009">
            <v>-0.711545139318561</v>
          </cell>
          <cell r="F2009">
            <v>-1.2283372449190699</v>
          </cell>
          <cell r="G2009">
            <v>1.93988238423763</v>
          </cell>
          <cell r="H2009">
            <v>3.8367436738918212</v>
          </cell>
          <cell r="I2009">
            <v>4.0623465540544796E-6</v>
          </cell>
          <cell r="J2009">
            <v>0.711545139318561</v>
          </cell>
          <cell r="K2009">
            <v>1.6375570165033708</v>
          </cell>
          <cell r="L2009">
            <v>9.6992365691369001E-2</v>
          </cell>
          <cell r="M2009">
            <v>1.2283372449190699</v>
          </cell>
          <cell r="N2009">
            <v>2.3429679914805739</v>
          </cell>
          <cell r="O2009">
            <v>4.1400963187161102E-3</v>
          </cell>
          <cell r="P2009">
            <v>2008</v>
          </cell>
          <cell r="Q2009">
            <v>0.72</v>
          </cell>
          <cell r="R2009">
            <v>4200</v>
          </cell>
          <cell r="S2009">
            <v>0.41499999999999998</v>
          </cell>
          <cell r="T2009">
            <v>3304</v>
          </cell>
          <cell r="U2009">
            <v>0.54</v>
          </cell>
        </row>
        <row r="2010">
          <cell r="A2010" t="str">
            <v>CTHT_0022430</v>
          </cell>
          <cell r="B2010" t="str">
            <v>Mitochondrial inner membrane protease ATP23 (EC 3.4.24.-)</v>
          </cell>
          <cell r="C2010">
            <v>801</v>
          </cell>
          <cell r="D2010">
            <v>-1.9775784590422301</v>
          </cell>
          <cell r="E2010">
            <v>-2.2321066094689899</v>
          </cell>
          <cell r="F2010">
            <v>0.25452815042676002</v>
          </cell>
          <cell r="G2010">
            <v>1.9775784590422301</v>
          </cell>
          <cell r="H2010">
            <v>3.938314867517946</v>
          </cell>
          <cell r="I2010">
            <v>5.3227924415504502E-8</v>
          </cell>
          <cell r="J2010">
            <v>2.2321066094689899</v>
          </cell>
          <cell r="K2010">
            <v>4.6981950500971132</v>
          </cell>
          <cell r="L2010">
            <v>2.2943014656464899E-10</v>
          </cell>
          <cell r="M2010">
            <v>-0.25452815042676002</v>
          </cell>
          <cell r="N2010">
            <v>-1.1929455130280298</v>
          </cell>
          <cell r="O2010">
            <v>0.55014520701035097</v>
          </cell>
          <cell r="P2010">
            <v>2009</v>
          </cell>
          <cell r="Q2010">
            <v>0.72</v>
          </cell>
          <cell r="R2010">
            <v>4374</v>
          </cell>
          <cell r="S2010">
            <v>0.39100000000000001</v>
          </cell>
          <cell r="T2010">
            <v>1765</v>
          </cell>
          <cell r="U2010">
            <v>0.754</v>
          </cell>
        </row>
        <row r="2011">
          <cell r="A2011" t="str">
            <v>CTHT_0005210</v>
          </cell>
          <cell r="B2011" t="str">
            <v>Putative UPF0587 protein</v>
          </cell>
          <cell r="C2011">
            <v>1014</v>
          </cell>
          <cell r="D2011">
            <v>-0.33591543544865499</v>
          </cell>
          <cell r="E2011">
            <v>-1.45227132506457</v>
          </cell>
          <cell r="F2011">
            <v>1.11635588961591</v>
          </cell>
          <cell r="G2011">
            <v>0.33591543544865499</v>
          </cell>
          <cell r="H2011">
            <v>1.2621780465188719</v>
          </cell>
          <cell r="I2011">
            <v>0.43372578551745899</v>
          </cell>
          <cell r="J2011">
            <v>1.45227132506457</v>
          </cell>
          <cell r="K2011">
            <v>2.736385186461685</v>
          </cell>
          <cell r="L2011">
            <v>6.7053959921014905E-5</v>
          </cell>
          <cell r="M2011">
            <v>-1.11635588961591</v>
          </cell>
          <cell r="N2011">
            <v>-2.1679866751039722</v>
          </cell>
          <cell r="O2011">
            <v>3.3705754745814902E-3</v>
          </cell>
          <cell r="P2011">
            <v>2010</v>
          </cell>
          <cell r="Q2011">
            <v>0.72</v>
          </cell>
          <cell r="R2011">
            <v>2171</v>
          </cell>
          <cell r="S2011">
            <v>0.69699999999999995</v>
          </cell>
          <cell r="T2011">
            <v>1035</v>
          </cell>
          <cell r="U2011">
            <v>0.85599999999999998</v>
          </cell>
        </row>
        <row r="2012">
          <cell r="A2012" t="str">
            <v>CTHT_0025220</v>
          </cell>
          <cell r="B2012" t="str">
            <v>Putative dolichol phosphate-mannose biosynthesis regulatory protein</v>
          </cell>
          <cell r="C2012">
            <v>444</v>
          </cell>
          <cell r="D2012">
            <v>-0.481228992766148</v>
          </cell>
          <cell r="E2012">
            <v>-0.12213614889865</v>
          </cell>
          <cell r="F2012">
            <v>-0.35909284386749801</v>
          </cell>
          <cell r="G2012">
            <v>0.481228992766148</v>
          </cell>
          <cell r="H2012">
            <v>1.3959323168591455</v>
          </cell>
          <cell r="I2012">
            <v>0.11057870762472199</v>
          </cell>
          <cell r="J2012">
            <v>0.12213614889865</v>
          </cell>
          <cell r="K2012">
            <v>1.0883451452894346</v>
          </cell>
          <cell r="L2012">
            <v>0.69725950861549901</v>
          </cell>
          <cell r="M2012">
            <v>0.35909284386749801</v>
          </cell>
          <cell r="N2012">
            <v>1.2826191423750148</v>
          </cell>
          <cell r="O2012">
            <v>0.246990725286167</v>
          </cell>
          <cell r="P2012">
            <v>2011</v>
          </cell>
          <cell r="Q2012">
            <v>0.72</v>
          </cell>
          <cell r="R2012">
            <v>2327</v>
          </cell>
          <cell r="S2012">
            <v>0.67600000000000005</v>
          </cell>
          <cell r="T2012">
            <v>2288</v>
          </cell>
          <cell r="U2012">
            <v>0.68100000000000005</v>
          </cell>
        </row>
        <row r="2013">
          <cell r="A2013" t="str">
            <v>CTHT_0029990</v>
          </cell>
          <cell r="B2013" t="str">
            <v>Uncharacterized protein</v>
          </cell>
          <cell r="C2013">
            <v>1914</v>
          </cell>
          <cell r="D2013">
            <v>-0.121307188028363</v>
          </cell>
          <cell r="E2013">
            <v>0.79438991699862505</v>
          </cell>
          <cell r="F2013">
            <v>-0.91569710502698898</v>
          </cell>
          <cell r="G2013">
            <v>0.121307188028363</v>
          </cell>
          <cell r="H2013">
            <v>1.0877199706227405</v>
          </cell>
          <cell r="I2013">
            <v>0.701663686586664</v>
          </cell>
          <cell r="J2013">
            <v>-0.79438991699862505</v>
          </cell>
          <cell r="K2013">
            <v>-1.7343438045633712</v>
          </cell>
          <cell r="L2013">
            <v>1.9259966038727399E-3</v>
          </cell>
          <cell r="M2013">
            <v>0.91569710502698898</v>
          </cell>
          <cell r="N2013">
            <v>1.8864803921494031</v>
          </cell>
          <cell r="O2013">
            <v>4.6685356421714901E-4</v>
          </cell>
          <cell r="P2013">
            <v>2012</v>
          </cell>
          <cell r="Q2013">
            <v>0.71899999999999997</v>
          </cell>
          <cell r="R2013">
            <v>1991</v>
          </cell>
          <cell r="S2013">
            <v>0.72199999999999998</v>
          </cell>
          <cell r="T2013">
            <v>2963</v>
          </cell>
          <cell r="U2013">
            <v>0.58699999999999997</v>
          </cell>
        </row>
        <row r="2014">
          <cell r="A2014" t="str">
            <v>CTHT_0062860</v>
          </cell>
          <cell r="B2014" t="str">
            <v>Aspartic-type endopeptidase-like protein</v>
          </cell>
          <cell r="C2014">
            <v>1329</v>
          </cell>
          <cell r="D2014">
            <v>-1.653076635298</v>
          </cell>
          <cell r="E2014">
            <v>2.5469329978058899</v>
          </cell>
          <cell r="F2014">
            <v>-4.2000096331038899</v>
          </cell>
          <cell r="G2014">
            <v>1.653076635298</v>
          </cell>
          <cell r="H2014">
            <v>3.1450362270042427</v>
          </cell>
          <cell r="I2014">
            <v>5.6307035697826004E-3</v>
          </cell>
          <cell r="J2014">
            <v>-2.5469329978058899</v>
          </cell>
          <cell r="K2014">
            <v>-5.8439061029610118</v>
          </cell>
          <cell r="L2014">
            <v>7.2290787120502297E-6</v>
          </cell>
          <cell r="M2014">
            <v>4.2000096331038899</v>
          </cell>
          <cell r="N2014">
            <v>18.379296401023574</v>
          </cell>
          <cell r="O2014">
            <v>1.5006548118016201E-13</v>
          </cell>
          <cell r="P2014">
            <v>2013</v>
          </cell>
          <cell r="Q2014">
            <v>0.71899999999999997</v>
          </cell>
          <cell r="R2014">
            <v>4000</v>
          </cell>
          <cell r="S2014">
            <v>0.443</v>
          </cell>
          <cell r="T2014">
            <v>6071</v>
          </cell>
          <cell r="U2014">
            <v>0.154</v>
          </cell>
        </row>
        <row r="2015">
          <cell r="A2015" t="str">
            <v>CTHT_0015530</v>
          </cell>
          <cell r="B2015" t="str">
            <v>Nitrilase-like protein</v>
          </cell>
          <cell r="C2015">
            <v>1128</v>
          </cell>
          <cell r="D2015">
            <v>-0.35089665050423102</v>
          </cell>
          <cell r="E2015">
            <v>1.9249231103633</v>
          </cell>
          <cell r="F2015">
            <v>-2.2758197608675301</v>
          </cell>
          <cell r="G2015">
            <v>0.35089665050423102</v>
          </cell>
          <cell r="H2015">
            <v>1.2753530266916921</v>
          </cell>
          <cell r="I2015">
            <v>0.50020842192036896</v>
          </cell>
          <cell r="J2015">
            <v>-1.9249231103633</v>
          </cell>
          <cell r="K2015">
            <v>-3.7971661052713506</v>
          </cell>
          <cell r="L2015">
            <v>1.01287267803104E-5</v>
          </cell>
          <cell r="M2015">
            <v>2.2758197608675301</v>
          </cell>
          <cell r="N2015">
            <v>4.8427272852089187</v>
          </cell>
          <cell r="O2015">
            <v>2.6390052097689099E-7</v>
          </cell>
          <cell r="P2015">
            <v>2014</v>
          </cell>
          <cell r="Q2015">
            <v>0.71899999999999997</v>
          </cell>
          <cell r="R2015">
            <v>2128</v>
          </cell>
          <cell r="S2015">
            <v>0.70299999999999996</v>
          </cell>
          <cell r="T2015">
            <v>4741</v>
          </cell>
          <cell r="U2015">
            <v>0.33900000000000002</v>
          </cell>
        </row>
        <row r="2016">
          <cell r="A2016" t="str">
            <v>CTHT_0037250</v>
          </cell>
          <cell r="B2016" t="str">
            <v>Acylglycerone-phosphate reductase-like protein</v>
          </cell>
          <cell r="C2016">
            <v>906</v>
          </cell>
          <cell r="D2016">
            <v>-1.1108759194097699</v>
          </cell>
          <cell r="E2016">
            <v>-2.1160323117983801</v>
          </cell>
          <cell r="F2016">
            <v>1.00515639238861</v>
          </cell>
          <cell r="G2016">
            <v>1.1108759194097699</v>
          </cell>
          <cell r="H2016">
            <v>2.1597673584858077</v>
          </cell>
          <cell r="I2016">
            <v>4.6343704727321602E-4</v>
          </cell>
          <cell r="J2016">
            <v>2.1160323117983801</v>
          </cell>
          <cell r="K2016">
            <v>4.3350009565797816</v>
          </cell>
          <cell r="L2016">
            <v>1.8019680001896999E-12</v>
          </cell>
          <cell r="M2016">
            <v>-1.00515639238861</v>
          </cell>
          <cell r="N2016">
            <v>-2.0071610673933922</v>
          </cell>
          <cell r="O2016">
            <v>1.4748798329836299E-3</v>
          </cell>
          <cell r="P2016">
            <v>2015</v>
          </cell>
          <cell r="Q2016">
            <v>0.71899999999999997</v>
          </cell>
          <cell r="R2016">
            <v>3141</v>
          </cell>
          <cell r="S2016">
            <v>0.56200000000000006</v>
          </cell>
          <cell r="T2016">
            <v>1120</v>
          </cell>
          <cell r="U2016">
            <v>0.84399999999999997</v>
          </cell>
        </row>
        <row r="2017">
          <cell r="A2017" t="str">
            <v>CTHT_0042310</v>
          </cell>
          <cell r="B2017" t="str">
            <v>Autophagy-related protein 13</v>
          </cell>
          <cell r="C2017">
            <v>2859</v>
          </cell>
          <cell r="D2017">
            <v>1.5001838231203599</v>
          </cell>
          <cell r="E2017">
            <v>3.1483524394343898</v>
          </cell>
          <cell r="F2017">
            <v>-1.6481686163140199</v>
          </cell>
          <cell r="G2017">
            <v>-1.5001838231203599</v>
          </cell>
          <cell r="H2017">
            <v>-2.8287875359282455</v>
          </cell>
          <cell r="I2017">
            <v>8.0615586992121101E-9</v>
          </cell>
          <cell r="J2017">
            <v>-3.1483524394343898</v>
          </cell>
          <cell r="K2017">
            <v>-8.8664245184996613</v>
          </cell>
          <cell r="L2017">
            <v>2.1703588541402801E-36</v>
          </cell>
          <cell r="M2017">
            <v>1.6481686163140199</v>
          </cell>
          <cell r="N2017">
            <v>3.1343550570298135</v>
          </cell>
          <cell r="O2017">
            <v>1.49248866940234E-10</v>
          </cell>
          <cell r="P2017">
            <v>2016</v>
          </cell>
          <cell r="Q2017">
            <v>0.71899999999999997</v>
          </cell>
          <cell r="R2017">
            <v>773</v>
          </cell>
          <cell r="S2017">
            <v>0.89200000000000002</v>
          </cell>
          <cell r="T2017">
            <v>4007</v>
          </cell>
          <cell r="U2017">
            <v>0.442</v>
          </cell>
        </row>
        <row r="2018">
          <cell r="A2018" t="str">
            <v>CTHT_0072620</v>
          </cell>
          <cell r="B2018" t="str">
            <v>Uncharacterized protein</v>
          </cell>
          <cell r="C2018">
            <v>1467</v>
          </cell>
          <cell r="D2018">
            <v>1.1940844160748101</v>
          </cell>
          <cell r="E2018">
            <v>0.95544407241349205</v>
          </cell>
          <cell r="F2018">
            <v>0.23864034366132</v>
          </cell>
          <cell r="G2018">
            <v>-1.1940844160748101</v>
          </cell>
          <cell r="H2018">
            <v>-2.2879958194509209</v>
          </cell>
          <cell r="I2018">
            <v>7.9776262672958495E-2</v>
          </cell>
          <cell r="J2018">
            <v>-0.95544407241349205</v>
          </cell>
          <cell r="K2018">
            <v>-1.9391764351462488</v>
          </cell>
          <cell r="L2018">
            <v>0.14660022869313899</v>
          </cell>
          <cell r="M2018">
            <v>-0.23864034366132</v>
          </cell>
          <cell r="N2018">
            <v>-1.1798801687059322</v>
          </cell>
          <cell r="O2018">
            <v>0.76270522404645602</v>
          </cell>
          <cell r="P2018">
            <v>2017</v>
          </cell>
          <cell r="Q2018">
            <v>0.71899999999999997</v>
          </cell>
          <cell r="R2018">
            <v>898</v>
          </cell>
          <cell r="S2018">
            <v>0.875</v>
          </cell>
          <cell r="T2018">
            <v>1727</v>
          </cell>
          <cell r="U2018">
            <v>0.75900000000000001</v>
          </cell>
        </row>
        <row r="2019">
          <cell r="A2019" t="str">
            <v>CTHT_0074470</v>
          </cell>
          <cell r="B2019" t="str">
            <v>Uncharacterized protein</v>
          </cell>
          <cell r="C2019">
            <v>1539</v>
          </cell>
          <cell r="D2019">
            <v>7.4902177455018995E-2</v>
          </cell>
          <cell r="E2019">
            <v>0.28642678522985199</v>
          </cell>
          <cell r="F2019">
            <v>-0.21152460777483301</v>
          </cell>
          <cell r="G2019">
            <v>-7.4902177455018995E-2</v>
          </cell>
          <cell r="H2019">
            <v>-1.0532896147874644</v>
          </cell>
          <cell r="I2019">
            <v>0.80392458794207</v>
          </cell>
          <cell r="J2019">
            <v>-0.28642678522985199</v>
          </cell>
          <cell r="K2019">
            <v>-1.2196158335438734</v>
          </cell>
          <cell r="L2019">
            <v>0.24792755455613</v>
          </cell>
          <cell r="M2019">
            <v>0.21152460777483301</v>
          </cell>
          <cell r="N2019">
            <v>1.1579111921557972</v>
          </cell>
          <cell r="O2019">
            <v>0.436171533141685</v>
          </cell>
          <cell r="P2019">
            <v>2018</v>
          </cell>
          <cell r="Q2019">
            <v>0.71899999999999997</v>
          </cell>
          <cell r="R2019">
            <v>1768</v>
          </cell>
          <cell r="S2019">
            <v>0.753</v>
          </cell>
          <cell r="T2019">
            <v>2138</v>
          </cell>
          <cell r="U2019">
            <v>0.70199999999999996</v>
          </cell>
        </row>
        <row r="2020">
          <cell r="A2020" t="str">
            <v>CTHT_0027310</v>
          </cell>
          <cell r="B2020" t="str">
            <v>Clustered mitochondria protein homolog (Protein TIF31 homolog)</v>
          </cell>
          <cell r="C2020">
            <v>3831</v>
          </cell>
          <cell r="D2020">
            <v>-2.6872855841883498</v>
          </cell>
          <cell r="E2020">
            <v>-3.9800756549083398</v>
          </cell>
          <cell r="F2020">
            <v>1.29279007071999</v>
          </cell>
          <cell r="G2020">
            <v>2.6872855841883498</v>
          </cell>
          <cell r="H2020">
            <v>6.441003983597331</v>
          </cell>
          <cell r="I2020">
            <v>2.45284456328867E-11</v>
          </cell>
          <cell r="J2020">
            <v>3.9800756549083398</v>
          </cell>
          <cell r="K2020">
            <v>15.78055078206482</v>
          </cell>
          <cell r="L2020">
            <v>2.03515777553782E-24</v>
          </cell>
          <cell r="M2020">
            <v>-1.29279007071999</v>
          </cell>
          <cell r="N2020">
            <v>-2.4500141316868591</v>
          </cell>
          <cell r="O2020">
            <v>1.84173776858437E-3</v>
          </cell>
          <cell r="P2020">
            <v>2019</v>
          </cell>
          <cell r="Q2020">
            <v>0.71799999999999997</v>
          </cell>
          <cell r="R2020">
            <v>5189</v>
          </cell>
          <cell r="S2020">
            <v>0.27700000000000002</v>
          </cell>
          <cell r="T2020">
            <v>1008</v>
          </cell>
          <cell r="U2020">
            <v>0.85899999999999999</v>
          </cell>
        </row>
        <row r="2021">
          <cell r="A2021" t="str">
            <v>CTHT_0004920</v>
          </cell>
          <cell r="B2021" t="str">
            <v>Uncharacterized protein</v>
          </cell>
          <cell r="C2021">
            <v>1248</v>
          </cell>
          <cell r="D2021">
            <v>0.51825942755009802</v>
          </cell>
          <cell r="E2021">
            <v>1.2385434981480099</v>
          </cell>
          <cell r="F2021">
            <v>-0.72028407059791399</v>
          </cell>
          <cell r="G2021">
            <v>-0.51825942755009802</v>
          </cell>
          <cell r="H2021">
            <v>-1.4322262630855001</v>
          </cell>
          <cell r="I2021">
            <v>0.16270597193497999</v>
          </cell>
          <cell r="J2021">
            <v>-1.2385434981480099</v>
          </cell>
          <cell r="K2021">
            <v>-2.3596019362776097</v>
          </cell>
          <cell r="L2021">
            <v>2.1412654795297499E-4</v>
          </cell>
          <cell r="M2021">
            <v>0.72028407059791399</v>
          </cell>
          <cell r="N2021">
            <v>1.6475064011144667</v>
          </cell>
          <cell r="O2021">
            <v>4.4675513388963702E-2</v>
          </cell>
          <cell r="P2021">
            <v>2020</v>
          </cell>
          <cell r="Q2021">
            <v>0.71799999999999997</v>
          </cell>
          <cell r="R2021">
            <v>1370</v>
          </cell>
          <cell r="S2021">
            <v>0.80900000000000005</v>
          </cell>
          <cell r="T2021">
            <v>2677</v>
          </cell>
          <cell r="U2021">
            <v>0.627</v>
          </cell>
        </row>
        <row r="2022">
          <cell r="A2022" t="str">
            <v>CTHT_0002520</v>
          </cell>
          <cell r="B2022" t="str">
            <v>Uncharacterized protein</v>
          </cell>
          <cell r="C2022">
            <v>600</v>
          </cell>
          <cell r="D2022">
            <v>-1.3981136316087199</v>
          </cell>
          <cell r="E2022">
            <v>-2.29323667704177</v>
          </cell>
          <cell r="F2022">
            <v>0.89512304543304599</v>
          </cell>
          <cell r="G2022">
            <v>1.3981136316087199</v>
          </cell>
          <cell r="H2022">
            <v>2.6355674816261474</v>
          </cell>
          <cell r="I2022">
            <v>2.0420290594820001E-4</v>
          </cell>
          <cell r="J2022">
            <v>2.29323667704177</v>
          </cell>
          <cell r="K2022">
            <v>4.9015453701042055</v>
          </cell>
          <cell r="L2022">
            <v>1.4484599744732899E-10</v>
          </cell>
          <cell r="M2022">
            <v>-0.89512304543304599</v>
          </cell>
          <cell r="N2022">
            <v>-1.8597684955044043</v>
          </cell>
          <cell r="O2022">
            <v>1.98834328403515E-2</v>
          </cell>
          <cell r="P2022">
            <v>2021</v>
          </cell>
          <cell r="Q2022">
            <v>0.71799999999999997</v>
          </cell>
          <cell r="R2022">
            <v>3596</v>
          </cell>
          <cell r="S2022">
            <v>0.499</v>
          </cell>
          <cell r="T2022">
            <v>1210</v>
          </cell>
          <cell r="U2022">
            <v>0.83099999999999996</v>
          </cell>
        </row>
        <row r="2023">
          <cell r="A2023" t="str">
            <v>CTHT_0055560</v>
          </cell>
          <cell r="B2023" t="str">
            <v>Uncharacterized protein</v>
          </cell>
          <cell r="C2023">
            <v>2835</v>
          </cell>
          <cell r="D2023">
            <v>5.7000330032887001E-2</v>
          </cell>
          <cell r="E2023">
            <v>1.1220903676202201</v>
          </cell>
          <cell r="F2023">
            <v>-1.06509003758733</v>
          </cell>
          <cell r="G2023">
            <v>-5.7000330032887001E-2</v>
          </cell>
          <cell r="H2023">
            <v>-1.0403005045025222</v>
          </cell>
          <cell r="I2023">
            <v>0.925700354611242</v>
          </cell>
          <cell r="J2023">
            <v>-1.1220903676202201</v>
          </cell>
          <cell r="K2023">
            <v>-2.1766212184047022</v>
          </cell>
          <cell r="L2023">
            <v>1.4510598396497199E-2</v>
          </cell>
          <cell r="M2023">
            <v>1.06509003758733</v>
          </cell>
          <cell r="N2023">
            <v>2.0923004545168133</v>
          </cell>
          <cell r="O2023">
            <v>2.6273977928223301E-2</v>
          </cell>
          <cell r="P2023">
            <v>2022</v>
          </cell>
          <cell r="Q2023">
            <v>0.71799999999999997</v>
          </cell>
          <cell r="R2023">
            <v>1743</v>
          </cell>
          <cell r="S2023">
            <v>0.75700000000000001</v>
          </cell>
          <cell r="T2023">
            <v>3087</v>
          </cell>
          <cell r="U2023">
            <v>0.56999999999999995</v>
          </cell>
        </row>
        <row r="2024">
          <cell r="A2024" t="str">
            <v>CTHT_0037770</v>
          </cell>
          <cell r="B2024" t="str">
            <v>Putative myosin I binding protein</v>
          </cell>
          <cell r="C2024">
            <v>3648</v>
          </cell>
          <cell r="D2024">
            <v>0.52799611379515199</v>
          </cell>
          <cell r="E2024">
            <v>1.71967141664835</v>
          </cell>
          <cell r="F2024">
            <v>-1.1916753028531999</v>
          </cell>
          <cell r="G2024">
            <v>-0.52799611379515199</v>
          </cell>
          <cell r="H2024">
            <v>-1.441924987324448</v>
          </cell>
          <cell r="I2024">
            <v>0.11006805020942299</v>
          </cell>
          <cell r="J2024">
            <v>-1.71967141664835</v>
          </cell>
          <cell r="K2024">
            <v>-3.2936138412703535</v>
          </cell>
          <cell r="L2024">
            <v>8.0824335548612801E-9</v>
          </cell>
          <cell r="M2024">
            <v>1.1916753028531999</v>
          </cell>
          <cell r="N2024">
            <v>2.2841783520110819</v>
          </cell>
          <cell r="O2024">
            <v>1.17652426798411E-4</v>
          </cell>
          <cell r="P2024">
            <v>2023</v>
          </cell>
          <cell r="Q2024">
            <v>0.71799999999999997</v>
          </cell>
          <cell r="R2024">
            <v>1349</v>
          </cell>
          <cell r="S2024">
            <v>0.81200000000000006</v>
          </cell>
          <cell r="T2024">
            <v>3300</v>
          </cell>
          <cell r="U2024">
            <v>0.54</v>
          </cell>
        </row>
        <row r="2025">
          <cell r="A2025" t="str">
            <v>CTHT_0012080</v>
          </cell>
          <cell r="B2025" t="str">
            <v>Uncharacterized protein</v>
          </cell>
          <cell r="C2025">
            <v>1506</v>
          </cell>
          <cell r="D2025">
            <v>7.9596446448458202E-2</v>
          </cell>
          <cell r="E2025">
            <v>0.75360858195162095</v>
          </cell>
          <cell r="F2025">
            <v>-0.67401213550316197</v>
          </cell>
          <cell r="G2025">
            <v>-7.9596446448458202E-2</v>
          </cell>
          <cell r="H2025">
            <v>-1.0567224107032303</v>
          </cell>
          <cell r="I2025">
            <v>0.85517840710755699</v>
          </cell>
          <cell r="J2025">
            <v>-0.75360858195162095</v>
          </cell>
          <cell r="K2025">
            <v>-1.6860047279651842</v>
          </cell>
          <cell r="L2025">
            <v>2.6065319100848E-2</v>
          </cell>
          <cell r="M2025">
            <v>0.67401213550316197</v>
          </cell>
          <cell r="N2025">
            <v>1.5955039004455074</v>
          </cell>
          <cell r="O2025">
            <v>5.8730149377564302E-2</v>
          </cell>
          <cell r="P2025">
            <v>2024</v>
          </cell>
          <cell r="Q2025">
            <v>0.71799999999999997</v>
          </cell>
          <cell r="R2025">
            <v>1675</v>
          </cell>
          <cell r="S2025">
            <v>0.76600000000000001</v>
          </cell>
          <cell r="T2025">
            <v>2527</v>
          </cell>
          <cell r="U2025">
            <v>0.64800000000000002</v>
          </cell>
        </row>
        <row r="2026">
          <cell r="A2026" t="str">
            <v>CTHT_0036200</v>
          </cell>
          <cell r="B2026" t="str">
            <v>Uncharacterized protein</v>
          </cell>
          <cell r="C2026">
            <v>816</v>
          </cell>
          <cell r="D2026">
            <v>0.34319698710942198</v>
          </cell>
          <cell r="E2026">
            <v>0.54229252806688699</v>
          </cell>
          <cell r="F2026">
            <v>-0.19909554095746501</v>
          </cell>
          <cell r="G2026">
            <v>-0.34319698710942198</v>
          </cell>
          <cell r="H2026">
            <v>-1.2685645986555358</v>
          </cell>
          <cell r="I2026">
            <v>0.43905323355906301</v>
          </cell>
          <cell r="J2026">
            <v>-0.54229252806688699</v>
          </cell>
          <cell r="K2026">
            <v>-1.4562848026595177</v>
          </cell>
          <cell r="L2026">
            <v>0.17228899622237101</v>
          </cell>
          <cell r="M2026">
            <v>0.19909554095746501</v>
          </cell>
          <cell r="N2026">
            <v>1.1479784349988431</v>
          </cell>
          <cell r="O2026">
            <v>0.66717442399444105</v>
          </cell>
          <cell r="P2026">
            <v>2025</v>
          </cell>
          <cell r="Q2026">
            <v>0.71799999999999997</v>
          </cell>
          <cell r="R2026">
            <v>1543</v>
          </cell>
          <cell r="S2026">
            <v>0.78500000000000003</v>
          </cell>
          <cell r="T2026">
            <v>2169</v>
          </cell>
          <cell r="U2026">
            <v>0.69799999999999995</v>
          </cell>
        </row>
        <row r="2027">
          <cell r="A2027" t="str">
            <v>CTHT_0025820</v>
          </cell>
          <cell r="B2027" t="str">
            <v>Uncharacterized protein</v>
          </cell>
          <cell r="C2027">
            <v>1275</v>
          </cell>
          <cell r="D2027">
            <v>-1.4019984760266599</v>
          </cell>
          <cell r="E2027">
            <v>0.898690087552665</v>
          </cell>
          <cell r="F2027">
            <v>-2.3006885635793299</v>
          </cell>
          <cell r="G2027">
            <v>1.4019984760266599</v>
          </cell>
          <cell r="H2027">
            <v>2.6426740197585321</v>
          </cell>
          <cell r="I2027">
            <v>7.3539954354340497E-5</v>
          </cell>
          <cell r="J2027">
            <v>-0.898690087552665</v>
          </cell>
          <cell r="K2027">
            <v>-1.8643724348034001</v>
          </cell>
          <cell r="L2027">
            <v>1.01185113565596E-2</v>
          </cell>
          <cell r="M2027">
            <v>2.3006885635793299</v>
          </cell>
          <cell r="N2027">
            <v>4.9269285966089207</v>
          </cell>
          <cell r="O2027">
            <v>1.8857843829341999E-11</v>
          </cell>
          <cell r="P2027">
            <v>2026</v>
          </cell>
          <cell r="Q2027">
            <v>0.71799999999999997</v>
          </cell>
          <cell r="R2027">
            <v>3444</v>
          </cell>
          <cell r="S2027">
            <v>0.52</v>
          </cell>
          <cell r="T2027">
            <v>4640</v>
          </cell>
          <cell r="U2027">
            <v>0.35299999999999998</v>
          </cell>
        </row>
        <row r="2028">
          <cell r="A2028" t="str">
            <v>CTHT_0014910</v>
          </cell>
          <cell r="B2028" t="str">
            <v>Acyl-CoA thioesterase-like protein</v>
          </cell>
          <cell r="C2028">
            <v>1083</v>
          </cell>
          <cell r="D2028">
            <v>0.42936601849334199</v>
          </cell>
          <cell r="E2028">
            <v>0.85378764511192595</v>
          </cell>
          <cell r="F2028">
            <v>-0.42442162661858501</v>
          </cell>
          <cell r="G2028">
            <v>-0.42936601849334199</v>
          </cell>
          <cell r="H2028">
            <v>-1.346641675245738</v>
          </cell>
          <cell r="I2028">
            <v>7.4007892448664597E-2</v>
          </cell>
          <cell r="J2028">
            <v>-0.85378764511192595</v>
          </cell>
          <cell r="K2028">
            <v>-1.8072394205846072</v>
          </cell>
          <cell r="L2028">
            <v>1.11721024329522E-4</v>
          </cell>
          <cell r="M2028">
            <v>0.42442162661858501</v>
          </cell>
          <cell r="N2028">
            <v>1.3420343761860924</v>
          </cell>
          <cell r="O2028">
            <v>7.7135748082262007E-2</v>
          </cell>
          <cell r="P2028">
            <v>2027</v>
          </cell>
          <cell r="Q2028">
            <v>0.71699999999999997</v>
          </cell>
          <cell r="R2028">
            <v>1495</v>
          </cell>
          <cell r="S2028">
            <v>0.79100000000000004</v>
          </cell>
          <cell r="T2028">
            <v>2412</v>
          </cell>
          <cell r="U2028">
            <v>0.66400000000000003</v>
          </cell>
        </row>
        <row r="2029">
          <cell r="A2029" t="str">
            <v>CTHT_0003490</v>
          </cell>
          <cell r="B2029" t="str">
            <v>Uncharacterized protein</v>
          </cell>
          <cell r="C2029">
            <v>3744</v>
          </cell>
          <cell r="D2029">
            <v>-1.6455185593624199E-2</v>
          </cell>
          <cell r="E2029">
            <v>1.65973170763884</v>
          </cell>
          <cell r="F2029">
            <v>-1.67618689323246</v>
          </cell>
          <cell r="G2029">
            <v>1.6455185593624199E-2</v>
          </cell>
          <cell r="H2029">
            <v>1.011471160395842</v>
          </cell>
          <cell r="I2029">
            <v>0.96473159498296202</v>
          </cell>
          <cell r="J2029">
            <v>-1.65973170763884</v>
          </cell>
          <cell r="K2029">
            <v>-3.1595776185082043</v>
          </cell>
          <cell r="L2029">
            <v>2.4194682081171402E-10</v>
          </cell>
          <cell r="M2029">
            <v>1.67618689323246</v>
          </cell>
          <cell r="N2029">
            <v>3.1958216401532153</v>
          </cell>
          <cell r="O2029">
            <v>3.0125346406739501E-10</v>
          </cell>
          <cell r="P2029">
            <v>2028</v>
          </cell>
          <cell r="Q2029">
            <v>0.71699999999999997</v>
          </cell>
          <cell r="R2029">
            <v>1897</v>
          </cell>
          <cell r="S2029">
            <v>0.73499999999999999</v>
          </cell>
          <cell r="T2029">
            <v>4022</v>
          </cell>
          <cell r="U2029">
            <v>0.44</v>
          </cell>
        </row>
        <row r="2030">
          <cell r="A2030" t="str">
            <v>CTHT_0070750</v>
          </cell>
          <cell r="B2030" t="str">
            <v>Putative lysis of subvacuolar cytoplasm to vacuole targeted bodies protein</v>
          </cell>
          <cell r="C2030">
            <v>2022</v>
          </cell>
          <cell r="D2030">
            <v>1.0913870240480099</v>
          </cell>
          <cell r="E2030">
            <v>2.9016895443325801</v>
          </cell>
          <cell r="F2030">
            <v>-1.8103025202845699</v>
          </cell>
          <cell r="G2030">
            <v>-1.0913870240480099</v>
          </cell>
          <cell r="H2030">
            <v>-2.1307879451564311</v>
          </cell>
          <cell r="I2030">
            <v>6.3695026829785296E-4</v>
          </cell>
          <cell r="J2030">
            <v>-2.9016895443325801</v>
          </cell>
          <cell r="K2030">
            <v>-7.4730104739119048</v>
          </cell>
          <cell r="L2030">
            <v>4.9031954696929497E-22</v>
          </cell>
          <cell r="M2030">
            <v>1.8103025202845699</v>
          </cell>
          <cell r="N2030">
            <v>3.5071582279687035</v>
          </cell>
          <cell r="O2030">
            <v>4.7967527968344696E-9</v>
          </cell>
          <cell r="P2030">
            <v>2029</v>
          </cell>
          <cell r="Q2030">
            <v>0.71699999999999997</v>
          </cell>
          <cell r="R2030">
            <v>967</v>
          </cell>
          <cell r="S2030">
            <v>0.86499999999999999</v>
          </cell>
          <cell r="T2030">
            <v>4073</v>
          </cell>
          <cell r="U2030">
            <v>0.432</v>
          </cell>
        </row>
        <row r="2031">
          <cell r="A2031" t="str">
            <v>CTHT_0068880</v>
          </cell>
          <cell r="B2031" t="str">
            <v>Uncharacterized protein</v>
          </cell>
          <cell r="C2031">
            <v>2355</v>
          </cell>
          <cell r="D2031">
            <v>0.71359487587013704</v>
          </cell>
          <cell r="E2031">
            <v>1.2345241941676399</v>
          </cell>
          <cell r="F2031">
            <v>-0.5209293182975</v>
          </cell>
          <cell r="G2031">
            <v>-0.71359487587013704</v>
          </cell>
          <cell r="H2031">
            <v>-1.6398852604878504</v>
          </cell>
          <cell r="I2031">
            <v>7.6538577339747003E-4</v>
          </cell>
          <cell r="J2031">
            <v>-1.2345241941676399</v>
          </cell>
          <cell r="K2031">
            <v>-2.3530373065815828</v>
          </cell>
          <cell r="L2031">
            <v>8.5985418235522804E-10</v>
          </cell>
          <cell r="M2031">
            <v>0.5209293182975</v>
          </cell>
          <cell r="N2031">
            <v>1.4348792341005443</v>
          </cell>
          <cell r="O2031">
            <v>1.6120132748043799E-2</v>
          </cell>
          <cell r="P2031">
            <v>2030</v>
          </cell>
          <cell r="Q2031">
            <v>0.71699999999999997</v>
          </cell>
          <cell r="R2031">
            <v>1269</v>
          </cell>
          <cell r="S2031">
            <v>0.82299999999999995</v>
          </cell>
          <cell r="T2031">
            <v>2506</v>
          </cell>
          <cell r="U2031">
            <v>0.65100000000000002</v>
          </cell>
        </row>
        <row r="2032">
          <cell r="A2032" t="str">
            <v>CTHT_0059660</v>
          </cell>
          <cell r="B2032" t="str">
            <v>Uncharacterized protein</v>
          </cell>
          <cell r="C2032">
            <v>279</v>
          </cell>
          <cell r="D2032">
            <v>-0.93281501122172805</v>
          </cell>
          <cell r="E2032">
            <v>-0.89371303445809103</v>
          </cell>
          <cell r="F2032">
            <v>-3.9101976763637102E-2</v>
          </cell>
          <cell r="G2032">
            <v>0.93281501122172805</v>
          </cell>
          <cell r="H2032">
            <v>1.9089972324650002</v>
          </cell>
          <cell r="I2032">
            <v>0.15186337305904901</v>
          </cell>
          <cell r="J2032">
            <v>0.89371303445809103</v>
          </cell>
          <cell r="K2032">
            <v>1.8579517477583538</v>
          </cell>
          <cell r="L2032">
            <v>0.14785157958351799</v>
          </cell>
          <cell r="M2032">
            <v>3.9101976763637102E-2</v>
          </cell>
          <cell r="N2032">
            <v>1.0274740637200259</v>
          </cell>
          <cell r="O2032">
            <v>0.96286146633375103</v>
          </cell>
          <cell r="P2032">
            <v>2031</v>
          </cell>
          <cell r="Q2032">
            <v>0.71699999999999997</v>
          </cell>
          <cell r="R2032">
            <v>3174</v>
          </cell>
          <cell r="S2032">
            <v>0.55800000000000005</v>
          </cell>
          <cell r="T2032">
            <v>2174</v>
          </cell>
          <cell r="U2032">
            <v>0.69699999999999995</v>
          </cell>
        </row>
        <row r="2033">
          <cell r="A2033" t="str">
            <v>CTHT_0072310</v>
          </cell>
          <cell r="B2033" t="str">
            <v>Uncharacterized protein</v>
          </cell>
          <cell r="C2033">
            <v>1071</v>
          </cell>
          <cell r="D2033">
            <v>1.3598954504082399</v>
          </cell>
          <cell r="E2033">
            <v>0.58606140025484099</v>
          </cell>
          <cell r="F2033">
            <v>0.77383405015340101</v>
          </cell>
          <cell r="G2033">
            <v>-1.3598954504082399</v>
          </cell>
          <cell r="H2033">
            <v>-2.5666657865959333</v>
          </cell>
          <cell r="I2033">
            <v>3.2159191040550801E-4</v>
          </cell>
          <cell r="J2033">
            <v>-0.58606140025484099</v>
          </cell>
          <cell r="K2033">
            <v>-1.5011429839198958</v>
          </cell>
          <cell r="L2033">
            <v>0.124877043040736</v>
          </cell>
          <cell r="M2033">
            <v>-0.77383405015340101</v>
          </cell>
          <cell r="N2033">
            <v>-1.7098076692825552</v>
          </cell>
          <cell r="O2033">
            <v>4.8446485027123502E-2</v>
          </cell>
          <cell r="P2033">
            <v>2032</v>
          </cell>
          <cell r="Q2033">
            <v>0.71699999999999997</v>
          </cell>
          <cell r="R2033">
            <v>838</v>
          </cell>
          <cell r="S2033">
            <v>0.88300000000000001</v>
          </cell>
          <cell r="T2033">
            <v>1256</v>
          </cell>
          <cell r="U2033">
            <v>0.82499999999999996</v>
          </cell>
        </row>
        <row r="2034">
          <cell r="A2034" t="str">
            <v>CTHT_0071890</v>
          </cell>
          <cell r="B2034" t="str">
            <v>Uncharacterized protein</v>
          </cell>
          <cell r="C2034">
            <v>474</v>
          </cell>
          <cell r="D2034">
            <v>0.80410338593896202</v>
          </cell>
          <cell r="E2034">
            <v>1.05153493446647</v>
          </cell>
          <cell r="F2034">
            <v>-0.24743154852751001</v>
          </cell>
          <cell r="G2034">
            <v>-0.80410338593896202</v>
          </cell>
          <cell r="H2034">
            <v>-1.7460603033852078</v>
          </cell>
          <cell r="I2034">
            <v>4.37530084413941E-4</v>
          </cell>
          <cell r="J2034">
            <v>-1.05153493446647</v>
          </cell>
          <cell r="K2034">
            <v>-2.0727339301798069</v>
          </cell>
          <cell r="L2034">
            <v>1.4981562703291601E-6</v>
          </cell>
          <cell r="M2034">
            <v>0.24743154852751001</v>
          </cell>
          <cell r="N2034">
            <v>1.1870918353514235</v>
          </cell>
          <cell r="O2034">
            <v>0.32816733501444401</v>
          </cell>
          <cell r="P2034">
            <v>2033</v>
          </cell>
          <cell r="Q2034">
            <v>0.71699999999999997</v>
          </cell>
          <cell r="R2034">
            <v>1216</v>
          </cell>
          <cell r="S2034">
            <v>0.83</v>
          </cell>
          <cell r="T2034">
            <v>2226</v>
          </cell>
          <cell r="U2034">
            <v>0.69</v>
          </cell>
        </row>
        <row r="2035">
          <cell r="A2035" t="str">
            <v>CTHT_0017640</v>
          </cell>
          <cell r="B2035" t="str">
            <v>Uncharacterized protein</v>
          </cell>
          <cell r="C2035">
            <v>408</v>
          </cell>
          <cell r="D2035">
            <v>0.50661530878530803</v>
          </cell>
          <cell r="E2035">
            <v>1.11402060374411</v>
          </cell>
          <cell r="F2035">
            <v>-0.60740529495879803</v>
          </cell>
          <cell r="G2035">
            <v>-0.50661530878530803</v>
          </cell>
          <cell r="H2035">
            <v>-1.4207131628708392</v>
          </cell>
          <cell r="I2035">
            <v>0.23267907928916501</v>
          </cell>
          <cell r="J2035">
            <v>-1.11402060374411</v>
          </cell>
          <cell r="K2035">
            <v>-2.1644802006969779</v>
          </cell>
          <cell r="L2035">
            <v>3.4531571197830798E-3</v>
          </cell>
          <cell r="M2035">
            <v>0.60740529495879803</v>
          </cell>
          <cell r="N2035">
            <v>1.5235166796957103</v>
          </cell>
          <cell r="O2035">
            <v>0.14476314132947801</v>
          </cell>
          <cell r="P2035">
            <v>2034</v>
          </cell>
          <cell r="Q2035">
            <v>0.71599999999999997</v>
          </cell>
          <cell r="R2035">
            <v>1386</v>
          </cell>
          <cell r="S2035">
            <v>0.80700000000000005</v>
          </cell>
          <cell r="T2035">
            <v>2553</v>
          </cell>
          <cell r="U2035">
            <v>0.64400000000000002</v>
          </cell>
        </row>
        <row r="2036">
          <cell r="A2036" t="str">
            <v>CTHT_0027980</v>
          </cell>
          <cell r="B2036" t="str">
            <v>Uncharacterized protein</v>
          </cell>
          <cell r="C2036">
            <v>4095</v>
          </cell>
          <cell r="D2036">
            <v>2.2983958344600999</v>
          </cell>
          <cell r="E2036">
            <v>3.3020297600399702</v>
          </cell>
          <cell r="F2036">
            <v>-1.0036339255798701</v>
          </cell>
          <cell r="G2036">
            <v>-2.2983958344600999</v>
          </cell>
          <cell r="H2036">
            <v>-4.919104946280247</v>
          </cell>
          <cell r="I2036">
            <v>3.3062005379808899E-5</v>
          </cell>
          <cell r="J2036">
            <v>-3.3020297600399702</v>
          </cell>
          <cell r="K2036">
            <v>-9.8630220568969715</v>
          </cell>
          <cell r="L2036">
            <v>4.4696245902160702E-10</v>
          </cell>
          <cell r="M2036">
            <v>1.0036339255798701</v>
          </cell>
          <cell r="N2036">
            <v>2.0050440404519603</v>
          </cell>
          <cell r="O2036">
            <v>8.5756538494244194E-2</v>
          </cell>
          <cell r="P2036">
            <v>2035</v>
          </cell>
          <cell r="Q2036">
            <v>0.71599999999999997</v>
          </cell>
          <cell r="R2036">
            <v>428</v>
          </cell>
          <cell r="S2036">
            <v>0.94</v>
          </cell>
          <cell r="T2036">
            <v>3050</v>
          </cell>
          <cell r="U2036">
            <v>0.57499999999999996</v>
          </cell>
        </row>
        <row r="2037">
          <cell r="A2037" t="str">
            <v>CTHT_0062200</v>
          </cell>
          <cell r="B2037" t="str">
            <v>ATP-binding cassette transporter protein YOR1-like protein</v>
          </cell>
          <cell r="C2037">
            <v>4350</v>
          </cell>
          <cell r="D2037">
            <v>-1.54353307978938</v>
          </cell>
          <cell r="E2037">
            <v>-0.31342619302414099</v>
          </cell>
          <cell r="F2037">
            <v>-1.23010688676524</v>
          </cell>
          <cell r="G2037">
            <v>1.54353307978938</v>
          </cell>
          <cell r="H2037">
            <v>2.9150751571154156</v>
          </cell>
          <cell r="I2037">
            <v>2.3210303033673902E-3</v>
          </cell>
          <cell r="J2037">
            <v>0.31342619302414099</v>
          </cell>
          <cell r="K2037">
            <v>1.2426553259598494</v>
          </cell>
          <cell r="L2037">
            <v>0.56143845795233305</v>
          </cell>
          <cell r="M2037">
            <v>1.23010688676524</v>
          </cell>
          <cell r="N2037">
            <v>2.3458436915029202</v>
          </cell>
          <cell r="O2037">
            <v>1.6591675342673001E-2</v>
          </cell>
          <cell r="P2037">
            <v>2036</v>
          </cell>
          <cell r="Q2037">
            <v>0.71599999999999997</v>
          </cell>
          <cell r="R2037">
            <v>3896</v>
          </cell>
          <cell r="S2037">
            <v>0.45700000000000002</v>
          </cell>
          <cell r="T2037">
            <v>3520</v>
          </cell>
          <cell r="U2037">
            <v>0.50900000000000001</v>
          </cell>
        </row>
        <row r="2038">
          <cell r="A2038" t="str">
            <v>CTHT_0003330</v>
          </cell>
          <cell r="B2038" t="str">
            <v>Putative small nuclear ribonucleoprotein</v>
          </cell>
          <cell r="C2038">
            <v>357</v>
          </cell>
          <cell r="D2038">
            <v>-0.82557955540710504</v>
          </cell>
          <cell r="E2038">
            <v>-1.9238083898132201</v>
          </cell>
          <cell r="F2038">
            <v>1.09822883440612</v>
          </cell>
          <cell r="G2038">
            <v>0.82557955540710504</v>
          </cell>
          <cell r="H2038">
            <v>1.7722468372550035</v>
          </cell>
          <cell r="I2038">
            <v>2.6847915319532598E-2</v>
          </cell>
          <cell r="J2038">
            <v>1.9238083898132201</v>
          </cell>
          <cell r="K2038">
            <v>3.794233299564119</v>
          </cell>
          <cell r="L2038">
            <v>2.3389282872219299E-8</v>
          </cell>
          <cell r="M2038">
            <v>-1.09822883440612</v>
          </cell>
          <cell r="N2038">
            <v>-2.1409169534425248</v>
          </cell>
          <cell r="O2038">
            <v>2.4008873710880899E-3</v>
          </cell>
          <cell r="P2038">
            <v>2037</v>
          </cell>
          <cell r="Q2038">
            <v>0.71599999999999997</v>
          </cell>
          <cell r="R2038">
            <v>2847</v>
          </cell>
          <cell r="S2038">
            <v>0.60299999999999998</v>
          </cell>
          <cell r="T2038">
            <v>1058</v>
          </cell>
          <cell r="U2038">
            <v>0.85199999999999998</v>
          </cell>
        </row>
        <row r="2039">
          <cell r="A2039" t="str">
            <v>CTHT_0051420</v>
          </cell>
          <cell r="B2039" t="str">
            <v>Uncharacterized protein</v>
          </cell>
          <cell r="C2039">
            <v>1020</v>
          </cell>
          <cell r="D2039">
            <v>-0.117328817378345</v>
          </cell>
          <cell r="E2039">
            <v>-0.55645512358430704</v>
          </cell>
          <cell r="F2039">
            <v>0.43912630620596199</v>
          </cell>
          <cell r="G2039">
            <v>0.117328817378345</v>
          </cell>
          <cell r="H2039">
            <v>1.0847246098445162</v>
          </cell>
          <cell r="I2039">
            <v>0.70985972522211505</v>
          </cell>
          <cell r="J2039">
            <v>0.55645512358430704</v>
          </cell>
          <cell r="K2039">
            <v>1.4706512060667192</v>
          </cell>
          <cell r="L2039">
            <v>3.1142928924717501E-2</v>
          </cell>
          <cell r="M2039">
            <v>-0.43912630620596199</v>
          </cell>
          <cell r="N2039">
            <v>-1.3557830187677971</v>
          </cell>
          <cell r="O2039">
            <v>0.11054701774642101</v>
          </cell>
          <cell r="P2039">
            <v>2038</v>
          </cell>
          <cell r="Q2039">
            <v>0.71599999999999997</v>
          </cell>
          <cell r="R2039">
            <v>2036</v>
          </cell>
          <cell r="S2039">
            <v>0.71599999999999997</v>
          </cell>
          <cell r="T2039">
            <v>1576</v>
          </cell>
          <cell r="U2039">
            <v>0.78</v>
          </cell>
        </row>
        <row r="2040">
          <cell r="A2040" t="str">
            <v>CTHT_0055900</v>
          </cell>
          <cell r="B2040" t="str">
            <v>Uncharacterized protein</v>
          </cell>
          <cell r="C2040">
            <v>609</v>
          </cell>
          <cell r="D2040">
            <v>0.50543741150604105</v>
          </cell>
          <cell r="E2040">
            <v>0.33370594209264998</v>
          </cell>
          <cell r="F2040">
            <v>0.17173146941339101</v>
          </cell>
          <cell r="G2040">
            <v>-0.50543741150604105</v>
          </cell>
          <cell r="H2040">
            <v>-1.4195536862270302</v>
          </cell>
          <cell r="I2040">
            <v>0.65838519283254504</v>
          </cell>
          <cell r="J2040">
            <v>-0.33370594209264998</v>
          </cell>
          <cell r="K2040">
            <v>-1.2602464951450449</v>
          </cell>
          <cell r="L2040">
            <v>0.75233910098573697</v>
          </cell>
          <cell r="M2040">
            <v>-0.17173146941339101</v>
          </cell>
          <cell r="N2040">
            <v>-1.1264095490014834</v>
          </cell>
          <cell r="O2040">
            <v>0.89059787118957101</v>
          </cell>
          <cell r="P2040">
            <v>2039</v>
          </cell>
          <cell r="Q2040">
            <v>0.71599999999999997</v>
          </cell>
          <cell r="R2040">
            <v>1232</v>
          </cell>
          <cell r="S2040">
            <v>0.82799999999999996</v>
          </cell>
          <cell r="T2040">
            <v>1649</v>
          </cell>
          <cell r="U2040">
            <v>0.77</v>
          </cell>
        </row>
        <row r="2041">
          <cell r="A2041" t="str">
            <v>CTHT_0056680</v>
          </cell>
          <cell r="B2041" t="str">
            <v>Uncharacterized protein</v>
          </cell>
          <cell r="C2041">
            <v>729</v>
          </cell>
          <cell r="D2041">
            <v>-0.75759299918915601</v>
          </cell>
          <cell r="E2041">
            <v>-1.6697165040105</v>
          </cell>
          <cell r="F2041">
            <v>0.91212350482134097</v>
          </cell>
          <cell r="G2041">
            <v>0.75759299918915601</v>
          </cell>
          <cell r="H2041">
            <v>1.6906675507724611</v>
          </cell>
          <cell r="I2041">
            <v>0.108364854569486</v>
          </cell>
          <cell r="J2041">
            <v>1.6697165040105</v>
          </cell>
          <cell r="K2041">
            <v>3.1815206906298519</v>
          </cell>
          <cell r="L2041">
            <v>1.05072152054928E-4</v>
          </cell>
          <cell r="M2041">
            <v>-0.91212350482134097</v>
          </cell>
          <cell r="N2041">
            <v>-1.8818133045590293</v>
          </cell>
          <cell r="O2041">
            <v>4.8682440640465098E-2</v>
          </cell>
          <cell r="P2041">
            <v>2040</v>
          </cell>
          <cell r="Q2041">
            <v>0.71599999999999997</v>
          </cell>
          <cell r="R2041">
            <v>2750</v>
          </cell>
          <cell r="S2041">
            <v>0.61699999999999999</v>
          </cell>
          <cell r="T2041">
            <v>1181</v>
          </cell>
          <cell r="U2041">
            <v>0.83499999999999996</v>
          </cell>
        </row>
        <row r="2042">
          <cell r="A2042" t="str">
            <v>CTHT_0012510</v>
          </cell>
          <cell r="B2042" t="str">
            <v>Malate synthase (EC 2.3.3.9)</v>
          </cell>
          <cell r="C2042">
            <v>1629</v>
          </cell>
          <cell r="D2042">
            <v>3.2290413307705501</v>
          </cell>
          <cell r="E2042">
            <v>3.7635761910315901</v>
          </cell>
          <cell r="F2042">
            <v>-0.53453486026104602</v>
          </cell>
          <cell r="G2042">
            <v>-3.2290413307705501</v>
          </cell>
          <cell r="H2042">
            <v>-9.3764468848780531</v>
          </cell>
          <cell r="I2042">
            <v>2.4678390881089599E-38</v>
          </cell>
          <cell r="J2042">
            <v>-3.7635761910315901</v>
          </cell>
          <cell r="K2042">
            <v>-13.581549614011674</v>
          </cell>
          <cell r="L2042">
            <v>2.6652880496951501E-52</v>
          </cell>
          <cell r="M2042">
            <v>0.53453486026104602</v>
          </cell>
          <cell r="N2042">
            <v>1.4484750759816594</v>
          </cell>
          <cell r="O2042">
            <v>5.2163813251481103E-2</v>
          </cell>
          <cell r="P2042">
            <v>2041</v>
          </cell>
          <cell r="Q2042">
            <v>0.71499999999999997</v>
          </cell>
          <cell r="R2042">
            <v>263</v>
          </cell>
          <cell r="S2042">
            <v>0.96299999999999997</v>
          </cell>
          <cell r="T2042">
            <v>2480</v>
          </cell>
          <cell r="U2042">
            <v>0.65400000000000003</v>
          </cell>
        </row>
        <row r="2043">
          <cell r="A2043" t="str">
            <v>CTHT_0054330</v>
          </cell>
          <cell r="B2043" t="str">
            <v>Uncharacterized protein</v>
          </cell>
          <cell r="C2043">
            <v>2019</v>
          </cell>
          <cell r="D2043">
            <v>0.124496720787018</v>
          </cell>
          <cell r="E2043">
            <v>0.77002027051963295</v>
          </cell>
          <cell r="F2043">
            <v>-0.64552354973261405</v>
          </cell>
          <cell r="G2043">
            <v>-0.124496720787018</v>
          </cell>
          <cell r="H2043">
            <v>-1.0901273791322406</v>
          </cell>
          <cell r="I2043">
            <v>0.62927237602469899</v>
          </cell>
          <cell r="J2043">
            <v>-0.77002027051963295</v>
          </cell>
          <cell r="K2043">
            <v>-1.7052937435180906</v>
          </cell>
          <cell r="L2043">
            <v>2.4517269327081802E-4</v>
          </cell>
          <cell r="M2043">
            <v>0.64552354973261405</v>
          </cell>
          <cell r="N2043">
            <v>1.5643068655660513</v>
          </cell>
          <cell r="O2043">
            <v>3.1708123058805E-3</v>
          </cell>
          <cell r="P2043">
            <v>2042</v>
          </cell>
          <cell r="Q2043">
            <v>0.71499999999999997</v>
          </cell>
          <cell r="R2043">
            <v>1753</v>
          </cell>
          <cell r="S2043">
            <v>0.75600000000000001</v>
          </cell>
          <cell r="T2043">
            <v>2664</v>
          </cell>
          <cell r="U2043">
            <v>0.629</v>
          </cell>
        </row>
        <row r="2044">
          <cell r="A2044" t="str">
            <v>CTHT_0042580</v>
          </cell>
          <cell r="B2044" t="str">
            <v>Uncharacterized protein</v>
          </cell>
          <cell r="C2044">
            <v>1737</v>
          </cell>
          <cell r="D2044">
            <v>-0.15295299068535001</v>
          </cell>
          <cell r="E2044">
            <v>0.45147500544652802</v>
          </cell>
          <cell r="F2044">
            <v>-0.60442799613187803</v>
          </cell>
          <cell r="G2044">
            <v>0.15295299068535001</v>
          </cell>
          <cell r="H2044">
            <v>1.1118429282211537</v>
          </cell>
          <cell r="I2044">
            <v>0.608282677117847</v>
          </cell>
          <cell r="J2044">
            <v>-0.45147500544652802</v>
          </cell>
          <cell r="K2044">
            <v>-1.3674376048662185</v>
          </cell>
          <cell r="L2044">
            <v>7.4362031452387595E-2</v>
          </cell>
          <cell r="M2044">
            <v>0.60442799613187803</v>
          </cell>
          <cell r="N2044">
            <v>1.520375830754177</v>
          </cell>
          <cell r="O2044">
            <v>1.9428741205740899E-2</v>
          </cell>
          <cell r="P2044">
            <v>2043</v>
          </cell>
          <cell r="Q2044">
            <v>0.71499999999999997</v>
          </cell>
          <cell r="R2044">
            <v>1998</v>
          </cell>
          <cell r="S2044">
            <v>0.72099999999999997</v>
          </cell>
          <cell r="T2044">
            <v>2549</v>
          </cell>
          <cell r="U2044">
            <v>0.64500000000000002</v>
          </cell>
        </row>
        <row r="2045">
          <cell r="A2045" t="str">
            <v>CTHT_0061440</v>
          </cell>
          <cell r="B2045" t="str">
            <v>Uncharacterized protein</v>
          </cell>
          <cell r="C2045">
            <v>441</v>
          </cell>
          <cell r="D2045">
            <v>2.9566359777441799E-2</v>
          </cell>
          <cell r="E2045">
            <v>-0.41536996524722197</v>
          </cell>
          <cell r="F2045">
            <v>0.44493632502466401</v>
          </cell>
          <cell r="G2045">
            <v>-2.9566359777441799E-2</v>
          </cell>
          <cell r="H2045">
            <v>-1.0207052795760745</v>
          </cell>
          <cell r="I2045">
            <v>0.93098137994452401</v>
          </cell>
          <cell r="J2045">
            <v>0.41536996524722197</v>
          </cell>
          <cell r="K2045">
            <v>1.333640632538345</v>
          </cell>
          <cell r="L2045">
            <v>0.109657788800034</v>
          </cell>
          <cell r="M2045">
            <v>-0.44493632502466401</v>
          </cell>
          <cell r="N2045">
            <v>-1.3612540346890645</v>
          </cell>
          <cell r="O2045">
            <v>0.10129044021728099</v>
          </cell>
          <cell r="P2045">
            <v>2044</v>
          </cell>
          <cell r="Q2045">
            <v>0.71499999999999997</v>
          </cell>
          <cell r="R2045">
            <v>1814</v>
          </cell>
          <cell r="S2045">
            <v>0.747</v>
          </cell>
          <cell r="T2045">
            <v>1523</v>
          </cell>
          <cell r="U2045">
            <v>0.78800000000000003</v>
          </cell>
        </row>
        <row r="2046">
          <cell r="A2046" t="str">
            <v>CTHT_0019150</v>
          </cell>
          <cell r="B2046" t="str">
            <v>AP complex subunit beta</v>
          </cell>
          <cell r="C2046">
            <v>2277</v>
          </cell>
          <cell r="D2046">
            <v>-0.287840144821008</v>
          </cell>
          <cell r="E2046">
            <v>-0.56063985494189905</v>
          </cell>
          <cell r="F2046">
            <v>0.27279971012089099</v>
          </cell>
          <cell r="G2046">
            <v>0.287840144821008</v>
          </cell>
          <cell r="H2046">
            <v>1.2208112354239735</v>
          </cell>
          <cell r="I2046">
            <v>0.300896721086858</v>
          </cell>
          <cell r="J2046">
            <v>0.56063985494189905</v>
          </cell>
          <cell r="K2046">
            <v>1.4749232208302163</v>
          </cell>
          <cell r="L2046">
            <v>2.42026918341323E-2</v>
          </cell>
          <cell r="M2046">
            <v>-0.27279971012089099</v>
          </cell>
          <cell r="N2046">
            <v>-1.2081501038266516</v>
          </cell>
          <cell r="O2046">
            <v>0.325302976602031</v>
          </cell>
          <cell r="P2046">
            <v>2045</v>
          </cell>
          <cell r="Q2046">
            <v>0.71499999999999997</v>
          </cell>
          <cell r="R2046">
            <v>2172</v>
          </cell>
          <cell r="S2046">
            <v>0.69699999999999995</v>
          </cell>
          <cell r="T2046">
            <v>1710</v>
          </cell>
          <cell r="U2046">
            <v>0.76200000000000001</v>
          </cell>
        </row>
        <row r="2047">
          <cell r="A2047" t="str">
            <v>CTHT_0048480</v>
          </cell>
          <cell r="B2047" t="str">
            <v>UROS (Uroporphyrinogen-III cosynthetase)-like protein</v>
          </cell>
          <cell r="C2047">
            <v>969</v>
          </cell>
          <cell r="D2047">
            <v>-0.77465555334815805</v>
          </cell>
          <cell r="E2047">
            <v>-1.33947435941142</v>
          </cell>
          <cell r="F2047">
            <v>0.56481880606326496</v>
          </cell>
          <cell r="G2047">
            <v>0.77465555334815805</v>
          </cell>
          <cell r="H2047">
            <v>1.7107815496993362</v>
          </cell>
          <cell r="I2047">
            <v>4.6549573131201803E-2</v>
          </cell>
          <cell r="J2047">
            <v>1.33947435941142</v>
          </cell>
          <cell r="K2047">
            <v>2.5305910085040111</v>
          </cell>
          <cell r="L2047">
            <v>2.1795120233806601E-4</v>
          </cell>
          <cell r="M2047">
            <v>-0.56481880606326496</v>
          </cell>
          <cell r="N2047">
            <v>-1.4792017186231399</v>
          </cell>
          <cell r="O2047">
            <v>0.158699867946544</v>
          </cell>
          <cell r="P2047">
            <v>2046</v>
          </cell>
          <cell r="Q2047">
            <v>0.71499999999999997</v>
          </cell>
          <cell r="R2047">
            <v>2789</v>
          </cell>
          <cell r="S2047">
            <v>0.61099999999999999</v>
          </cell>
          <cell r="T2047">
            <v>1480</v>
          </cell>
          <cell r="U2047">
            <v>0.79400000000000004</v>
          </cell>
        </row>
        <row r="2048">
          <cell r="A2048" t="str">
            <v>CTHT_0024970</v>
          </cell>
          <cell r="B2048" t="str">
            <v>Phenylalanyl-tRNA synthetase beta chain-like protein</v>
          </cell>
          <cell r="C2048">
            <v>1815</v>
          </cell>
          <cell r="D2048">
            <v>-0.93921264886122902</v>
          </cell>
          <cell r="E2048">
            <v>-2.6916462509982</v>
          </cell>
          <cell r="F2048">
            <v>1.75243360213698</v>
          </cell>
          <cell r="G2048">
            <v>0.93921264886122902</v>
          </cell>
          <cell r="H2048">
            <v>1.9174814870968955</v>
          </cell>
          <cell r="I2048">
            <v>5.7367180394760596E-4</v>
          </cell>
          <cell r="J2048">
            <v>2.6916462509982</v>
          </cell>
          <cell r="K2048">
            <v>6.4605019107836767</v>
          </cell>
          <cell r="L2048">
            <v>6.4958655778967695E-26</v>
          </cell>
          <cell r="M2048">
            <v>-1.75243360213698</v>
          </cell>
          <cell r="N2048">
            <v>-3.369264294991992</v>
          </cell>
          <cell r="O2048">
            <v>2.1783338739392399E-11</v>
          </cell>
          <cell r="P2048">
            <v>2047</v>
          </cell>
          <cell r="Q2048">
            <v>0.71499999999999997</v>
          </cell>
          <cell r="R2048">
            <v>2984</v>
          </cell>
          <cell r="S2048">
            <v>0.58399999999999996</v>
          </cell>
          <cell r="T2048">
            <v>722</v>
          </cell>
          <cell r="U2048">
            <v>0.89900000000000002</v>
          </cell>
        </row>
        <row r="2049">
          <cell r="A2049" t="str">
            <v>CTHT_0027930</v>
          </cell>
          <cell r="B2049" t="str">
            <v>Uncharacterized protein</v>
          </cell>
          <cell r="C2049">
            <v>714</v>
          </cell>
          <cell r="D2049">
            <v>-0.91398956179617397</v>
          </cell>
          <cell r="E2049">
            <v>-0.59895731970884403</v>
          </cell>
          <cell r="F2049">
            <v>-0.31503224208732999</v>
          </cell>
          <cell r="G2049">
            <v>0.91398956179617397</v>
          </cell>
          <cell r="H2049">
            <v>1.8842489148207833</v>
          </cell>
          <cell r="I2049">
            <v>1.9328182803902898E-2</v>
          </cell>
          <cell r="J2049">
            <v>0.59895731970884403</v>
          </cell>
          <cell r="K2049">
            <v>1.5146215070703311</v>
          </cell>
          <cell r="L2049">
            <v>0.119483375692558</v>
          </cell>
          <cell r="M2049">
            <v>0.31503224208732999</v>
          </cell>
          <cell r="N2049">
            <v>1.2440394554184082</v>
          </cell>
          <cell r="O2049">
            <v>0.46558781736045901</v>
          </cell>
          <cell r="P2049">
            <v>2048</v>
          </cell>
          <cell r="Q2049">
            <v>0.71399999999999997</v>
          </cell>
          <cell r="R2049">
            <v>3014</v>
          </cell>
          <cell r="S2049">
            <v>0.57999999999999996</v>
          </cell>
          <cell r="T2049">
            <v>2362</v>
          </cell>
          <cell r="U2049">
            <v>0.67100000000000004</v>
          </cell>
        </row>
        <row r="2050">
          <cell r="A2050" t="str">
            <v>CTHT_0050140</v>
          </cell>
          <cell r="B2050" t="str">
            <v>Uncharacterized protein</v>
          </cell>
          <cell r="C2050">
            <v>1464</v>
          </cell>
          <cell r="D2050">
            <v>-0.42738767363800101</v>
          </cell>
          <cell r="E2050">
            <v>1.5628817042483001</v>
          </cell>
          <cell r="F2050">
            <v>-1.9902693778863001</v>
          </cell>
          <cell r="G2050">
            <v>0.42738767363800101</v>
          </cell>
          <cell r="H2050">
            <v>1.3447963123966815</v>
          </cell>
          <cell r="I2050">
            <v>0.25299261809013401</v>
          </cell>
          <cell r="J2050">
            <v>-1.5628817042483001</v>
          </cell>
          <cell r="K2050">
            <v>-2.9544338643902015</v>
          </cell>
          <cell r="L2050">
            <v>1.9657158407067401E-6</v>
          </cell>
          <cell r="M2050">
            <v>1.9902693778863001</v>
          </cell>
          <cell r="N2050">
            <v>3.9731117660518174</v>
          </cell>
          <cell r="O2050">
            <v>1.94618159723562E-9</v>
          </cell>
          <cell r="P2050">
            <v>2049</v>
          </cell>
          <cell r="Q2050">
            <v>0.71399999999999997</v>
          </cell>
          <cell r="R2050">
            <v>2300</v>
          </cell>
          <cell r="S2050">
            <v>0.67900000000000005</v>
          </cell>
          <cell r="T2050">
            <v>4337</v>
          </cell>
          <cell r="U2050">
            <v>0.39600000000000002</v>
          </cell>
        </row>
        <row r="2051">
          <cell r="A2051" t="str">
            <v>CTHT_0073610</v>
          </cell>
          <cell r="B2051" t="str">
            <v>Putative UPF0658 golgi apparatus membrane protein</v>
          </cell>
          <cell r="C2051">
            <v>1518</v>
          </cell>
          <cell r="D2051">
            <v>1.4758450255247499</v>
          </cell>
          <cell r="E2051">
            <v>1.8536563317660899</v>
          </cell>
          <cell r="F2051">
            <v>-0.37781130624133202</v>
          </cell>
          <cell r="G2051">
            <v>-1.4758450255247499</v>
          </cell>
          <cell r="H2051">
            <v>-2.78146514205068</v>
          </cell>
          <cell r="I2051">
            <v>4.0513344794587098E-7</v>
          </cell>
          <cell r="J2051">
            <v>-1.8536563317660899</v>
          </cell>
          <cell r="K2051">
            <v>-3.6141498681728179</v>
          </cell>
          <cell r="L2051">
            <v>4.2402777167661501E-11</v>
          </cell>
          <cell r="M2051">
            <v>0.37781130624133202</v>
          </cell>
          <cell r="N2051">
            <v>1.2993691035467039</v>
          </cell>
          <cell r="O2051">
            <v>0.24068885475799601</v>
          </cell>
          <cell r="P2051">
            <v>2050</v>
          </cell>
          <cell r="Q2051">
            <v>0.71399999999999997</v>
          </cell>
          <cell r="R2051">
            <v>784</v>
          </cell>
          <cell r="S2051">
            <v>0.89</v>
          </cell>
          <cell r="T2051">
            <v>2383</v>
          </cell>
          <cell r="U2051">
            <v>0.66800000000000004</v>
          </cell>
        </row>
        <row r="2052">
          <cell r="A2052" t="str">
            <v>CTHT_0013250</v>
          </cell>
          <cell r="B2052" t="str">
            <v>NONE-like protein</v>
          </cell>
          <cell r="C2052">
            <v>1320</v>
          </cell>
          <cell r="D2052">
            <v>1.28156284708163</v>
          </cell>
          <cell r="E2052">
            <v>1.04211886000218</v>
          </cell>
          <cell r="F2052">
            <v>0.239443987079447</v>
          </cell>
          <cell r="G2052">
            <v>-1.28156284708163</v>
          </cell>
          <cell r="H2052">
            <v>-2.431021827636207</v>
          </cell>
          <cell r="I2052">
            <v>7.5596265967746098E-4</v>
          </cell>
          <cell r="J2052">
            <v>-1.04211886000218</v>
          </cell>
          <cell r="K2052">
            <v>-2.0592498162729704</v>
          </cell>
          <cell r="L2052">
            <v>4.9144602793659998E-3</v>
          </cell>
          <cell r="M2052">
            <v>-0.239443987079447</v>
          </cell>
          <cell r="N2052">
            <v>-1.1805375959853677</v>
          </cell>
          <cell r="O2052">
            <v>0.58786207447508998</v>
          </cell>
          <cell r="P2052">
            <v>2051</v>
          </cell>
          <cell r="Q2052">
            <v>0.71399999999999997</v>
          </cell>
          <cell r="R2052">
            <v>937</v>
          </cell>
          <cell r="S2052">
            <v>0.86899999999999999</v>
          </cell>
          <cell r="T2052">
            <v>1816</v>
          </cell>
          <cell r="U2052">
            <v>0.747</v>
          </cell>
        </row>
        <row r="2053">
          <cell r="A2053" t="str">
            <v>CTHT_0006730</v>
          </cell>
          <cell r="B2053" t="str">
            <v>V-type proton ATPase subunit a</v>
          </cell>
          <cell r="C2053">
            <v>2637</v>
          </cell>
          <cell r="D2053">
            <v>0.74117058331635</v>
          </cell>
          <cell r="E2053">
            <v>1.33812071885692</v>
          </cell>
          <cell r="F2053">
            <v>-0.59695013554056997</v>
          </cell>
          <cell r="G2053">
            <v>-0.74117058331635</v>
          </cell>
          <cell r="H2053">
            <v>-1.6715315469545973</v>
          </cell>
          <cell r="I2053">
            <v>2.5303634925151102E-3</v>
          </cell>
          <cell r="J2053">
            <v>-1.33812071885692</v>
          </cell>
          <cell r="K2053">
            <v>-2.5282177390389897</v>
          </cell>
          <cell r="L2053">
            <v>7.7210228027611396E-9</v>
          </cell>
          <cell r="M2053">
            <v>0.59695013554056997</v>
          </cell>
          <cell r="N2053">
            <v>1.5125157186803979</v>
          </cell>
          <cell r="O2053">
            <v>1.6451770884771202E-2</v>
          </cell>
          <cell r="P2053">
            <v>2052</v>
          </cell>
          <cell r="Q2053">
            <v>0.71399999999999997</v>
          </cell>
          <cell r="R2053">
            <v>1277</v>
          </cell>
          <cell r="S2053">
            <v>0.82199999999999995</v>
          </cell>
          <cell r="T2053">
            <v>2650</v>
          </cell>
          <cell r="U2053">
            <v>0.63100000000000001</v>
          </cell>
        </row>
        <row r="2054">
          <cell r="A2054" t="str">
            <v>CTHT_0027250</v>
          </cell>
          <cell r="B2054" t="str">
            <v>Uncharacterized protein</v>
          </cell>
          <cell r="C2054">
            <v>1320</v>
          </cell>
          <cell r="D2054">
            <v>0.42570185391179099</v>
          </cell>
          <cell r="E2054">
            <v>0.78939295479195204</v>
          </cell>
          <cell r="F2054">
            <v>-0.36369110088016199</v>
          </cell>
          <cell r="G2054">
            <v>-0.42570185391179099</v>
          </cell>
          <cell r="H2054">
            <v>-1.3432258071722236</v>
          </cell>
          <cell r="I2054">
            <v>9.19036121377209E-2</v>
          </cell>
          <cell r="J2054">
            <v>-0.78939295479195204</v>
          </cell>
          <cell r="K2054">
            <v>-1.7283470701026948</v>
          </cell>
          <cell r="L2054">
            <v>6.90220734907435E-4</v>
          </cell>
          <cell r="M2054">
            <v>0.36369110088016199</v>
          </cell>
          <cell r="N2054">
            <v>1.2867137162449509</v>
          </cell>
          <cell r="O2054">
            <v>0.15652470244979799</v>
          </cell>
          <cell r="P2054">
            <v>2053</v>
          </cell>
          <cell r="Q2054">
            <v>0.71399999999999997</v>
          </cell>
          <cell r="R2054">
            <v>1484</v>
          </cell>
          <cell r="S2054">
            <v>0.79300000000000004</v>
          </cell>
          <cell r="T2054">
            <v>2321</v>
          </cell>
          <cell r="U2054">
            <v>0.67600000000000005</v>
          </cell>
        </row>
        <row r="2055">
          <cell r="A2055" t="str">
            <v>CTHT_0052350</v>
          </cell>
          <cell r="B2055" t="str">
            <v>cAMP-dependent protein kinase regulatory subunit</v>
          </cell>
          <cell r="C2055">
            <v>1179</v>
          </cell>
          <cell r="D2055">
            <v>-0.49458403687670899</v>
          </cell>
          <cell r="E2055">
            <v>0.225748637631181</v>
          </cell>
          <cell r="F2055">
            <v>-0.72033267450788996</v>
          </cell>
          <cell r="G2055">
            <v>0.49458403687670899</v>
          </cell>
          <cell r="H2055">
            <v>1.408914473188315</v>
          </cell>
          <cell r="I2055">
            <v>0.22514835517332901</v>
          </cell>
          <cell r="J2055">
            <v>-0.225748637631181</v>
          </cell>
          <cell r="K2055">
            <v>-1.1693839032377753</v>
          </cell>
          <cell r="L2055">
            <v>0.57620476627952</v>
          </cell>
          <cell r="M2055">
            <v>0.72033267450788996</v>
          </cell>
          <cell r="N2055">
            <v>1.6475619059851458</v>
          </cell>
          <cell r="O2055">
            <v>6.5923957306892197E-2</v>
          </cell>
          <cell r="P2055">
            <v>2054</v>
          </cell>
          <cell r="Q2055">
            <v>0.71399999999999997</v>
          </cell>
          <cell r="R2055">
            <v>2379</v>
          </cell>
          <cell r="S2055">
            <v>0.66800000000000004</v>
          </cell>
          <cell r="T2055">
            <v>2667</v>
          </cell>
          <cell r="U2055">
            <v>0.628</v>
          </cell>
        </row>
        <row r="2056">
          <cell r="A2056" t="str">
            <v>CTHT_0002570</v>
          </cell>
          <cell r="B2056" t="str">
            <v>Vacuolar protein sorting-associated protein 20-like protein</v>
          </cell>
          <cell r="C2056">
            <v>627</v>
          </cell>
          <cell r="D2056">
            <v>8.2527410195273404E-2</v>
          </cell>
          <cell r="E2056">
            <v>0.44852830883954298</v>
          </cell>
          <cell r="F2056">
            <v>-0.36600089864426999</v>
          </cell>
          <cell r="G2056">
            <v>-8.2527410195273404E-2</v>
          </cell>
          <cell r="H2056">
            <v>-1.0588714188126502</v>
          </cell>
          <cell r="I2056">
            <v>0.83733873006108295</v>
          </cell>
          <cell r="J2056">
            <v>-0.44852830883954298</v>
          </cell>
          <cell r="K2056">
            <v>-1.3646474715401578</v>
          </cell>
          <cell r="L2056">
            <v>0.163734724909253</v>
          </cell>
          <cell r="M2056">
            <v>0.36600089864426999</v>
          </cell>
          <cell r="N2056">
            <v>1.288775433253629</v>
          </cell>
          <cell r="O2056">
            <v>0.29359764545268902</v>
          </cell>
          <cell r="P2056">
            <v>2055</v>
          </cell>
          <cell r="Q2056">
            <v>0.71299999999999997</v>
          </cell>
          <cell r="R2056">
            <v>1760</v>
          </cell>
          <cell r="S2056">
            <v>0.755</v>
          </cell>
          <cell r="T2056">
            <v>2367</v>
          </cell>
          <cell r="U2056">
            <v>0.67</v>
          </cell>
        </row>
        <row r="2057">
          <cell r="A2057" t="str">
            <v>CTHT_0006890</v>
          </cell>
          <cell r="B2057" t="str">
            <v>CDP diacylglycerol-inositol 3-phosphatidyltransferase-like protein</v>
          </cell>
          <cell r="C2057">
            <v>918</v>
          </cell>
          <cell r="D2057">
            <v>-0.82165917631026597</v>
          </cell>
          <cell r="E2057">
            <v>-0.21328685008162901</v>
          </cell>
          <cell r="F2057">
            <v>-0.60837232622863702</v>
          </cell>
          <cell r="G2057">
            <v>0.82165917631026597</v>
          </cell>
          <cell r="H2057">
            <v>1.7674374716435965</v>
          </cell>
          <cell r="I2057">
            <v>3.3270882448728002E-3</v>
          </cell>
          <cell r="J2057">
            <v>0.21328685008162901</v>
          </cell>
          <cell r="K2057">
            <v>1.1593264370834064</v>
          </cell>
          <cell r="L2057">
            <v>0.46828280779930398</v>
          </cell>
          <cell r="M2057">
            <v>0.60837232622863702</v>
          </cell>
          <cell r="N2057">
            <v>1.5245382276367774</v>
          </cell>
          <cell r="O2057">
            <v>3.2670687589577502E-2</v>
          </cell>
          <cell r="P2057">
            <v>2056</v>
          </cell>
          <cell r="Q2057">
            <v>0.71299999999999997</v>
          </cell>
          <cell r="R2057">
            <v>2837</v>
          </cell>
          <cell r="S2057">
            <v>0.60499999999999998</v>
          </cell>
          <cell r="T2057">
            <v>2657</v>
          </cell>
          <cell r="U2057">
            <v>0.63</v>
          </cell>
        </row>
        <row r="2058">
          <cell r="A2058" t="str">
            <v>CTHT_0002380</v>
          </cell>
          <cell r="B2058" t="str">
            <v>Putative pyridoxal phosphate binding protein</v>
          </cell>
          <cell r="C2058">
            <v>1494</v>
          </cell>
          <cell r="D2058">
            <v>-0.328513630883709</v>
          </cell>
          <cell r="E2058">
            <v>-0.71016790163012999</v>
          </cell>
          <cell r="F2058">
            <v>0.381654270746421</v>
          </cell>
          <cell r="G2058">
            <v>0.328513630883709</v>
          </cell>
          <cell r="H2058">
            <v>1.2557189750383368</v>
          </cell>
          <cell r="I2058">
            <v>0.32702871488512902</v>
          </cell>
          <cell r="J2058">
            <v>0.71016790163012999</v>
          </cell>
          <cell r="K2058">
            <v>1.6359945039630064</v>
          </cell>
          <cell r="L2058">
            <v>1.6699682645074501E-2</v>
          </cell>
          <cell r="M2058">
            <v>-0.381654270746421</v>
          </cell>
          <cell r="N2058">
            <v>-1.3028348989574359</v>
          </cell>
          <cell r="O2058">
            <v>0.243674427414587</v>
          </cell>
          <cell r="P2058">
            <v>2057</v>
          </cell>
          <cell r="Q2058">
            <v>0.71299999999999997</v>
          </cell>
          <cell r="R2058">
            <v>2227</v>
          </cell>
          <cell r="S2058">
            <v>0.69</v>
          </cell>
          <cell r="T2058">
            <v>1565</v>
          </cell>
          <cell r="U2058">
            <v>0.78200000000000003</v>
          </cell>
        </row>
        <row r="2059">
          <cell r="A2059" t="str">
            <v>CTHT_0041800</v>
          </cell>
          <cell r="B2059" t="str">
            <v>Methyltransferase-like protein</v>
          </cell>
          <cell r="C2059">
            <v>1059</v>
          </cell>
          <cell r="D2059">
            <v>-1.4353247414076999</v>
          </cell>
          <cell r="E2059">
            <v>-0.83350562033706099</v>
          </cell>
          <cell r="F2059">
            <v>-0.60181912107064295</v>
          </cell>
          <cell r="G2059">
            <v>1.4353247414076999</v>
          </cell>
          <cell r="H2059">
            <v>2.7044303474874902</v>
          </cell>
          <cell r="I2059">
            <v>4.66997178963989E-4</v>
          </cell>
          <cell r="J2059">
            <v>0.83350562033706099</v>
          </cell>
          <cell r="K2059">
            <v>1.7820102316833255</v>
          </cell>
          <cell r="L2059">
            <v>4.0911255292939402E-2</v>
          </cell>
          <cell r="M2059">
            <v>0.60181912107064295</v>
          </cell>
          <cell r="N2059">
            <v>1.5176289672213803</v>
          </cell>
          <cell r="O2059">
            <v>0.17043802376046999</v>
          </cell>
          <cell r="P2059">
            <v>2058</v>
          </cell>
          <cell r="Q2059">
            <v>0.71299999999999997</v>
          </cell>
          <cell r="R2059">
            <v>3664</v>
          </cell>
          <cell r="S2059">
            <v>0.48899999999999999</v>
          </cell>
          <cell r="T2059">
            <v>2643</v>
          </cell>
          <cell r="U2059">
            <v>0.63200000000000001</v>
          </cell>
        </row>
        <row r="2060">
          <cell r="A2060" t="str">
            <v>CTHT_0056140</v>
          </cell>
          <cell r="B2060" t="str">
            <v>Putative splicing factor</v>
          </cell>
          <cell r="C2060">
            <v>630</v>
          </cell>
          <cell r="D2060">
            <v>3.27606898680569E-2</v>
          </cell>
          <cell r="E2060">
            <v>-0.44920851164675701</v>
          </cell>
          <cell r="F2060">
            <v>0.48196920151481398</v>
          </cell>
          <cell r="G2060">
            <v>-3.27606898680569E-2</v>
          </cell>
          <cell r="H2060">
            <v>-1.0229677686889664</v>
          </cell>
          <cell r="I2060">
            <v>0.92206370491895095</v>
          </cell>
          <cell r="J2060">
            <v>0.44920851164675701</v>
          </cell>
          <cell r="K2060">
            <v>1.3652910281283379</v>
          </cell>
          <cell r="L2060">
            <v>7.9921077161069207E-2</v>
          </cell>
          <cell r="M2060">
            <v>-0.48196920151481398</v>
          </cell>
          <cell r="N2060">
            <v>-1.3966487166555108</v>
          </cell>
          <cell r="O2060">
            <v>7.1512186039099604E-2</v>
          </cell>
          <cell r="P2060">
            <v>2059</v>
          </cell>
          <cell r="Q2060">
            <v>0.71299999999999997</v>
          </cell>
          <cell r="R2060">
            <v>1840</v>
          </cell>
          <cell r="S2060">
            <v>0.74299999999999999</v>
          </cell>
          <cell r="T2060">
            <v>1527</v>
          </cell>
          <cell r="U2060">
            <v>0.78700000000000003</v>
          </cell>
        </row>
        <row r="2061">
          <cell r="A2061" t="str">
            <v>CTHT_0012450</v>
          </cell>
          <cell r="B2061" t="str">
            <v>Uncharacterized protein</v>
          </cell>
          <cell r="C2061">
            <v>1125</v>
          </cell>
          <cell r="D2061">
            <v>-1.0267260542083399E-2</v>
          </cell>
          <cell r="E2061">
            <v>2.0949211637795502</v>
          </cell>
          <cell r="F2061">
            <v>-2.1051884243216299</v>
          </cell>
          <cell r="G2061">
            <v>1.0267260542083399E-2</v>
          </cell>
          <cell r="H2061">
            <v>1.0071421067491491</v>
          </cell>
          <cell r="I2061">
            <v>0.97992971485325298</v>
          </cell>
          <cell r="J2061">
            <v>-2.0949211637795502</v>
          </cell>
          <cell r="K2061">
            <v>-4.2720281803890519</v>
          </cell>
          <cell r="L2061">
            <v>1.65479363056343E-15</v>
          </cell>
          <cell r="M2061">
            <v>2.1051884243216299</v>
          </cell>
          <cell r="N2061">
            <v>4.3025394616887525</v>
          </cell>
          <cell r="O2061">
            <v>3.3530452749477502E-15</v>
          </cell>
          <cell r="P2061">
            <v>2060</v>
          </cell>
          <cell r="Q2061">
            <v>0.71299999999999997</v>
          </cell>
          <cell r="R2061">
            <v>1872</v>
          </cell>
          <cell r="S2061">
            <v>0.73899999999999999</v>
          </cell>
          <cell r="T2061">
            <v>4571</v>
          </cell>
          <cell r="U2061">
            <v>0.36299999999999999</v>
          </cell>
        </row>
        <row r="2062">
          <cell r="A2062" t="str">
            <v>CTHT_0011600</v>
          </cell>
          <cell r="B2062" t="str">
            <v>Ubiquitin carboxyl-terminal hydrolase-like protein</v>
          </cell>
          <cell r="C2062">
            <v>1650</v>
          </cell>
          <cell r="D2062">
            <v>-1.36109554586399</v>
          </cell>
          <cell r="E2062">
            <v>-2.0689996793861001</v>
          </cell>
          <cell r="F2062">
            <v>0.70790413352210302</v>
          </cell>
          <cell r="G2062">
            <v>1.36109554586399</v>
          </cell>
          <cell r="H2062">
            <v>2.5688017372675871</v>
          </cell>
          <cell r="I2062">
            <v>1.3022569545749001E-7</v>
          </cell>
          <cell r="J2062">
            <v>2.0689996793861001</v>
          </cell>
          <cell r="K2062">
            <v>4.1959563778212976</v>
          </cell>
          <cell r="L2062">
            <v>6.7439565352218995E-17</v>
          </cell>
          <cell r="M2062">
            <v>-0.70790413352210302</v>
          </cell>
          <cell r="N2062">
            <v>-1.6334294379154695</v>
          </cell>
          <cell r="O2062">
            <v>7.6100535561022496E-3</v>
          </cell>
          <cell r="P2062">
            <v>2061</v>
          </cell>
          <cell r="Q2062">
            <v>0.71299999999999997</v>
          </cell>
          <cell r="R2062">
            <v>3575</v>
          </cell>
          <cell r="S2062">
            <v>0.502</v>
          </cell>
          <cell r="T2062">
            <v>1361</v>
          </cell>
          <cell r="U2062">
            <v>0.81</v>
          </cell>
        </row>
        <row r="2063">
          <cell r="A2063" t="str">
            <v>CTHT_0036140</v>
          </cell>
          <cell r="B2063" t="str">
            <v>Proline-tRNA ligase-like protein</v>
          </cell>
          <cell r="C2063">
            <v>1641</v>
          </cell>
          <cell r="D2063">
            <v>-1.57558978597712</v>
          </cell>
          <cell r="E2063">
            <v>-3.1387840430840201</v>
          </cell>
          <cell r="F2063">
            <v>1.5631942571069</v>
          </cell>
          <cell r="G2063">
            <v>1.57558978597712</v>
          </cell>
          <cell r="H2063">
            <v>2.9805731608209092</v>
          </cell>
          <cell r="I2063">
            <v>8.9538344308560296E-4</v>
          </cell>
          <cell r="J2063">
            <v>3.1387840430840201</v>
          </cell>
          <cell r="K2063">
            <v>8.8078142450249199</v>
          </cell>
          <cell r="L2063">
            <v>2.4886763918724801E-12</v>
          </cell>
          <cell r="M2063">
            <v>-1.5631942571069</v>
          </cell>
          <cell r="N2063">
            <v>-2.9550739974452003</v>
          </cell>
          <cell r="O2063">
            <v>9.0218026048468204E-4</v>
          </cell>
          <cell r="P2063">
            <v>2062</v>
          </cell>
          <cell r="Q2063">
            <v>0.71199999999999997</v>
          </cell>
          <cell r="R2063">
            <v>3830</v>
          </cell>
          <cell r="S2063">
            <v>0.46600000000000003</v>
          </cell>
          <cell r="T2063">
            <v>786</v>
          </cell>
          <cell r="U2063">
            <v>0.89</v>
          </cell>
        </row>
        <row r="2064">
          <cell r="A2064" t="str">
            <v>CTHT_0073670</v>
          </cell>
          <cell r="B2064" t="str">
            <v>Serine/threonine protein kinase-like protein</v>
          </cell>
          <cell r="C2064">
            <v>2409</v>
          </cell>
          <cell r="D2064">
            <v>0.10065079010960699</v>
          </cell>
          <cell r="E2064">
            <v>1.4315260664032301</v>
          </cell>
          <cell r="F2064">
            <v>-1.33087527629363</v>
          </cell>
          <cell r="G2064">
            <v>-0.10065079010960699</v>
          </cell>
          <cell r="H2064">
            <v>-1.0722570414575094</v>
          </cell>
          <cell r="I2064">
            <v>0.86420935515929997</v>
          </cell>
          <cell r="J2064">
            <v>-1.4315260664032301</v>
          </cell>
          <cell r="K2064">
            <v>-2.6973188384102573</v>
          </cell>
          <cell r="L2064">
            <v>1.32319157924334E-3</v>
          </cell>
          <cell r="M2064">
            <v>1.33087527629363</v>
          </cell>
          <cell r="N2064">
            <v>2.5155524600181955</v>
          </cell>
          <cell r="O2064">
            <v>4.0020608446494702E-3</v>
          </cell>
          <cell r="P2064">
            <v>2063</v>
          </cell>
          <cell r="Q2064">
            <v>0.71199999999999997</v>
          </cell>
          <cell r="R2064">
            <v>1656</v>
          </cell>
          <cell r="S2064">
            <v>0.76900000000000002</v>
          </cell>
          <cell r="T2064">
            <v>3413</v>
          </cell>
          <cell r="U2064">
            <v>0.52400000000000002</v>
          </cell>
        </row>
        <row r="2065">
          <cell r="A2065" t="str">
            <v>CTHT_0024070</v>
          </cell>
          <cell r="B2065" t="str">
            <v>Uncharacterized protein</v>
          </cell>
          <cell r="C2065">
            <v>819</v>
          </cell>
          <cell r="D2065">
            <v>-2.4707597753452499</v>
          </cell>
          <cell r="E2065">
            <v>-1.86727111619554</v>
          </cell>
          <cell r="F2065">
            <v>-0.60348865914970995</v>
          </cell>
          <cell r="G2065">
            <v>2.4707597753452499</v>
          </cell>
          <cell r="H2065">
            <v>5.5433564356929779</v>
          </cell>
          <cell r="I2065">
            <v>2.38961568649645E-4</v>
          </cell>
          <cell r="J2065">
            <v>1.86727111619554</v>
          </cell>
          <cell r="K2065">
            <v>3.6484182209143099</v>
          </cell>
          <cell r="L2065">
            <v>4.5157914807239397E-3</v>
          </cell>
          <cell r="M2065">
            <v>0.60348865914970995</v>
          </cell>
          <cell r="N2065">
            <v>1.5193862381006822</v>
          </cell>
          <cell r="O2065">
            <v>0.42411183198299102</v>
          </cell>
          <cell r="P2065">
            <v>2064</v>
          </cell>
          <cell r="Q2065">
            <v>0.71199999999999997</v>
          </cell>
          <cell r="R2065">
            <v>5064</v>
          </cell>
          <cell r="S2065">
            <v>0.29399999999999998</v>
          </cell>
          <cell r="T2065">
            <v>2658</v>
          </cell>
          <cell r="U2065">
            <v>0.629</v>
          </cell>
        </row>
        <row r="2066">
          <cell r="A2066" t="str">
            <v>CTHT_0004010</v>
          </cell>
          <cell r="B2066" t="str">
            <v>Uncharacterized protein</v>
          </cell>
          <cell r="C2066">
            <v>2172</v>
          </cell>
          <cell r="D2066">
            <v>-0.48623100276449599</v>
          </cell>
          <cell r="E2066">
            <v>0.79916479636994298</v>
          </cell>
          <cell r="F2066">
            <v>-1.28539579913444</v>
          </cell>
          <cell r="G2066">
            <v>0.48623100276449599</v>
          </cell>
          <cell r="H2066">
            <v>1.4007805944003149</v>
          </cell>
          <cell r="I2066">
            <v>0.42279371314024999</v>
          </cell>
          <cell r="J2066">
            <v>-0.79916479636994298</v>
          </cell>
          <cell r="K2066">
            <v>-1.7400934617034565</v>
          </cell>
          <cell r="L2066">
            <v>0.141076456256503</v>
          </cell>
          <cell r="M2066">
            <v>1.28539579913444</v>
          </cell>
          <cell r="N2066">
            <v>2.4374891535970709</v>
          </cell>
          <cell r="O2066">
            <v>1.92002025213283E-2</v>
          </cell>
          <cell r="P2066">
            <v>2065</v>
          </cell>
          <cell r="Q2066">
            <v>0.71199999999999997</v>
          </cell>
          <cell r="R2066">
            <v>2346</v>
          </cell>
          <cell r="S2066">
            <v>0.67300000000000004</v>
          </cell>
          <cell r="T2066">
            <v>3451</v>
          </cell>
          <cell r="U2066">
            <v>0.51900000000000002</v>
          </cell>
        </row>
        <row r="2067">
          <cell r="A2067" t="str">
            <v>CTHT_0036190</v>
          </cell>
          <cell r="B2067" t="str">
            <v>Uncharacterized protein</v>
          </cell>
          <cell r="C2067">
            <v>1545</v>
          </cell>
          <cell r="D2067">
            <v>1.3914698429260799</v>
          </cell>
          <cell r="E2067">
            <v>2.0895112151820898</v>
          </cell>
          <cell r="F2067">
            <v>-0.69804137225600704</v>
          </cell>
          <cell r="G2067">
            <v>-1.3914698429260799</v>
          </cell>
          <cell r="H2067">
            <v>-2.6234582717640418</v>
          </cell>
          <cell r="I2067">
            <v>3.1499198689618698E-4</v>
          </cell>
          <cell r="J2067">
            <v>-2.0895112151820898</v>
          </cell>
          <cell r="K2067">
            <v>-4.2560385404357328</v>
          </cell>
          <cell r="L2067">
            <v>1.41197016952499E-8</v>
          </cell>
          <cell r="M2067">
            <v>0.69804137225600704</v>
          </cell>
          <cell r="N2067">
            <v>1.6223008333095834</v>
          </cell>
          <cell r="O2067">
            <v>8.5328683372353803E-2</v>
          </cell>
          <cell r="P2067">
            <v>2066</v>
          </cell>
          <cell r="Q2067">
            <v>0.71199999999999997</v>
          </cell>
          <cell r="R2067">
            <v>832</v>
          </cell>
          <cell r="S2067">
            <v>0.88400000000000001</v>
          </cell>
          <cell r="T2067">
            <v>2765</v>
          </cell>
          <cell r="U2067">
            <v>0.61499999999999999</v>
          </cell>
        </row>
        <row r="2068">
          <cell r="A2068" t="str">
            <v>CTHT_0003110</v>
          </cell>
          <cell r="B2068" t="str">
            <v>Oxidoreductase-like protein</v>
          </cell>
          <cell r="C2068">
            <v>1995</v>
          </cell>
          <cell r="D2068">
            <v>-1.46243728787753</v>
          </cell>
          <cell r="E2068">
            <v>-2.2479383381650999</v>
          </cell>
          <cell r="F2068">
            <v>0.785501050287569</v>
          </cell>
          <cell r="G2068">
            <v>1.46243728787753</v>
          </cell>
          <cell r="H2068">
            <v>2.7557352429342057</v>
          </cell>
          <cell r="I2068">
            <v>1.95923177665206E-3</v>
          </cell>
          <cell r="J2068">
            <v>2.2479383381650999</v>
          </cell>
          <cell r="K2068">
            <v>4.7500356399783961</v>
          </cell>
          <cell r="L2068">
            <v>5.1904476272156395E-7</v>
          </cell>
          <cell r="M2068">
            <v>-0.785501050287569</v>
          </cell>
          <cell r="N2068">
            <v>-1.7236908560637814</v>
          </cell>
          <cell r="O2068">
            <v>0.112161208519375</v>
          </cell>
          <cell r="P2068">
            <v>2067</v>
          </cell>
          <cell r="Q2068">
            <v>0.71199999999999997</v>
          </cell>
          <cell r="R2068">
            <v>3822</v>
          </cell>
          <cell r="S2068">
            <v>0.46700000000000003</v>
          </cell>
          <cell r="T2068">
            <v>1340</v>
          </cell>
          <cell r="U2068">
            <v>0.81299999999999994</v>
          </cell>
        </row>
        <row r="2069">
          <cell r="A2069" t="str">
            <v>CTHT_0058750</v>
          </cell>
          <cell r="B2069" t="str">
            <v>Uncharacterized protein</v>
          </cell>
          <cell r="C2069">
            <v>2220</v>
          </cell>
          <cell r="D2069">
            <v>-0.313332744596996</v>
          </cell>
          <cell r="E2069">
            <v>0.18385460460261399</v>
          </cell>
          <cell r="F2069">
            <v>-0.49718734919961</v>
          </cell>
          <cell r="G2069">
            <v>0.313332744596996</v>
          </cell>
          <cell r="H2069">
            <v>1.2425748374147316</v>
          </cell>
          <cell r="I2069">
            <v>0.34945749717052099</v>
          </cell>
          <cell r="J2069">
            <v>-0.18385460460261399</v>
          </cell>
          <cell r="K2069">
            <v>-1.1359147810608319</v>
          </cell>
          <cell r="L2069">
            <v>0.56904249853899902</v>
          </cell>
          <cell r="M2069">
            <v>0.49718734919961</v>
          </cell>
          <cell r="N2069">
            <v>1.4114591243936536</v>
          </cell>
          <cell r="O2069">
            <v>0.117886446079757</v>
          </cell>
          <cell r="P2069">
            <v>2068</v>
          </cell>
          <cell r="Q2069">
            <v>0.71199999999999997</v>
          </cell>
          <cell r="R2069">
            <v>2252</v>
          </cell>
          <cell r="S2069">
            <v>0.68600000000000005</v>
          </cell>
          <cell r="T2069">
            <v>2572</v>
          </cell>
          <cell r="U2069">
            <v>0.64100000000000001</v>
          </cell>
        </row>
        <row r="2070">
          <cell r="A2070" t="str">
            <v>CTHT_0037240</v>
          </cell>
          <cell r="B2070" t="str">
            <v>Uncharacterized protein</v>
          </cell>
          <cell r="C2070">
            <v>357</v>
          </cell>
          <cell r="D2070">
            <v>0.17096192577369701</v>
          </cell>
          <cell r="E2070">
            <v>1.70852507298518</v>
          </cell>
          <cell r="F2070">
            <v>-1.5375631472114899</v>
          </cell>
          <cell r="G2070">
            <v>-0.17096192577369701</v>
          </cell>
          <cell r="H2070">
            <v>-1.1258088744747221</v>
          </cell>
          <cell r="I2070">
            <v>0.69159318715234097</v>
          </cell>
          <cell r="J2070">
            <v>-1.70852507298518</v>
          </cell>
          <cell r="K2070">
            <v>-3.268265242486232</v>
          </cell>
          <cell r="L2070">
            <v>7.1728778227445703E-7</v>
          </cell>
          <cell r="M2070">
            <v>1.5375631472114899</v>
          </cell>
          <cell r="N2070">
            <v>2.9030373774688436</v>
          </cell>
          <cell r="O2070">
            <v>1.4295824069776199E-5</v>
          </cell>
          <cell r="P2070">
            <v>2069</v>
          </cell>
          <cell r="Q2070">
            <v>0.71199999999999997</v>
          </cell>
          <cell r="R2070">
            <v>1773</v>
          </cell>
          <cell r="S2070">
            <v>0.753</v>
          </cell>
          <cell r="T2070">
            <v>4004</v>
          </cell>
          <cell r="U2070">
            <v>0.442</v>
          </cell>
        </row>
        <row r="2071">
          <cell r="A2071" t="str">
            <v>CTHT_0044270</v>
          </cell>
          <cell r="B2071" t="str">
            <v>Uncharacterized protein</v>
          </cell>
          <cell r="C2071">
            <v>1767</v>
          </cell>
          <cell r="D2071">
            <v>2.42419677195887</v>
          </cell>
          <cell r="E2071">
            <v>3.43021630947751</v>
          </cell>
          <cell r="F2071">
            <v>-1.00601953751863</v>
          </cell>
          <cell r="G2071">
            <v>-2.42419677195887</v>
          </cell>
          <cell r="H2071">
            <v>-5.3673009061294623</v>
          </cell>
          <cell r="I2071">
            <v>3.3900906344407999E-18</v>
          </cell>
          <cell r="J2071">
            <v>-3.43021630947751</v>
          </cell>
          <cell r="K2071">
            <v>-10.779484708310799</v>
          </cell>
          <cell r="L2071">
            <v>2.6883264643740099E-36</v>
          </cell>
          <cell r="M2071">
            <v>1.00601953751863</v>
          </cell>
          <cell r="N2071">
            <v>2.008362284290889</v>
          </cell>
          <cell r="O2071">
            <v>5.1392537968471296E-4</v>
          </cell>
          <cell r="P2071">
            <v>2070</v>
          </cell>
          <cell r="Q2071">
            <v>0.71099999999999997</v>
          </cell>
          <cell r="R2071">
            <v>467</v>
          </cell>
          <cell r="S2071">
            <v>0.93500000000000005</v>
          </cell>
          <cell r="T2071">
            <v>3193</v>
          </cell>
          <cell r="U2071">
            <v>0.55500000000000005</v>
          </cell>
        </row>
        <row r="2072">
          <cell r="A2072" t="str">
            <v>CTHT_0002440</v>
          </cell>
          <cell r="B2072" t="str">
            <v>Uncharacterized protein</v>
          </cell>
          <cell r="C2072">
            <v>615</v>
          </cell>
          <cell r="D2072">
            <v>0.32276871371285398</v>
          </cell>
          <cell r="E2072">
            <v>0.77759398498008603</v>
          </cell>
          <cell r="F2072">
            <v>-0.45482527126723199</v>
          </cell>
          <cell r="G2072">
            <v>-0.32276871371285398</v>
          </cell>
          <cell r="H2072">
            <v>-1.2507285529443142</v>
          </cell>
          <cell r="I2072">
            <v>0.39024475967639699</v>
          </cell>
          <cell r="J2072">
            <v>-0.77759398498008603</v>
          </cell>
          <cell r="K2072">
            <v>-1.7142695616360393</v>
          </cell>
          <cell r="L2072">
            <v>1.8223633122693199E-2</v>
          </cell>
          <cell r="M2072">
            <v>0.45482527126723199</v>
          </cell>
          <cell r="N2072">
            <v>1.3706167957871536</v>
          </cell>
          <cell r="O2072">
            <v>0.20821153508568399</v>
          </cell>
          <cell r="P2072">
            <v>2071</v>
          </cell>
          <cell r="Q2072">
            <v>0.71099999999999997</v>
          </cell>
          <cell r="R2072">
            <v>1541</v>
          </cell>
          <cell r="S2072">
            <v>0.78500000000000003</v>
          </cell>
          <cell r="T2072">
            <v>2439</v>
          </cell>
          <cell r="U2072">
            <v>0.66</v>
          </cell>
        </row>
        <row r="2073">
          <cell r="A2073" t="str">
            <v>CTHT_0051170</v>
          </cell>
          <cell r="B2073" t="str">
            <v>Putative phosphoinositide binding protein</v>
          </cell>
          <cell r="C2073">
            <v>3264</v>
          </cell>
          <cell r="D2073">
            <v>-1.3689900151791601</v>
          </cell>
          <cell r="E2073">
            <v>0.45648364069264702</v>
          </cell>
          <cell r="F2073">
            <v>-1.8254736558718001</v>
          </cell>
          <cell r="G2073">
            <v>1.3689900151791601</v>
          </cell>
          <cell r="H2073">
            <v>2.5828968244419648</v>
          </cell>
          <cell r="I2073">
            <v>4.0656045358173899E-4</v>
          </cell>
          <cell r="J2073">
            <v>-0.45648364069264702</v>
          </cell>
          <cell r="K2073">
            <v>-1.3721932175658726</v>
          </cell>
          <cell r="L2073">
            <v>0.25190796526278297</v>
          </cell>
          <cell r="M2073">
            <v>1.8254736558718001</v>
          </cell>
          <cell r="N2073">
            <v>3.5442335041716775</v>
          </cell>
          <cell r="O2073">
            <v>1.39033020706282E-6</v>
          </cell>
          <cell r="P2073">
            <v>2072</v>
          </cell>
          <cell r="Q2073">
            <v>0.71099999999999997</v>
          </cell>
          <cell r="R2073">
            <v>3598</v>
          </cell>
          <cell r="S2073">
            <v>0.499</v>
          </cell>
          <cell r="T2073">
            <v>4255</v>
          </cell>
          <cell r="U2073">
            <v>0.40699999999999997</v>
          </cell>
        </row>
        <row r="2074">
          <cell r="A2074" t="str">
            <v>CTHT_0021050</v>
          </cell>
          <cell r="B2074" t="str">
            <v>Uncharacterized protein</v>
          </cell>
          <cell r="C2074">
            <v>1485</v>
          </cell>
          <cell r="D2074">
            <v>-0.44053373775697102</v>
          </cell>
          <cell r="E2074">
            <v>-0.29178114565962199</v>
          </cell>
          <cell r="F2074">
            <v>-0.14875259209734901</v>
          </cell>
          <cell r="G2074">
            <v>0.44053373775697102</v>
          </cell>
          <cell r="H2074">
            <v>1.3571063080361123</v>
          </cell>
          <cell r="I2074">
            <v>0.260671041187365</v>
          </cell>
          <cell r="J2074">
            <v>0.29178114565962199</v>
          </cell>
          <cell r="K2074">
            <v>1.2241506767755459</v>
          </cell>
          <cell r="L2074">
            <v>0.44081695412633098</v>
          </cell>
          <cell r="M2074">
            <v>0.14875259209734901</v>
          </cell>
          <cell r="N2074">
            <v>1.108610511584061</v>
          </cell>
          <cell r="O2074">
            <v>0.72976791787783701</v>
          </cell>
          <cell r="P2074">
            <v>2073</v>
          </cell>
          <cell r="Q2074">
            <v>0.71099999999999997</v>
          </cell>
          <cell r="R2074">
            <v>2477</v>
          </cell>
          <cell r="S2074">
            <v>0.65500000000000003</v>
          </cell>
          <cell r="T2074">
            <v>2236</v>
          </cell>
          <cell r="U2074">
            <v>0.68799999999999994</v>
          </cell>
        </row>
        <row r="2075">
          <cell r="A2075" t="str">
            <v>CTHT_0047450</v>
          </cell>
          <cell r="B2075" t="str">
            <v>Uncharacterized protein</v>
          </cell>
          <cell r="C2075">
            <v>4317</v>
          </cell>
          <cell r="D2075">
            <v>7.1504558482960306E-2</v>
          </cell>
          <cell r="E2075">
            <v>3.4584282253229</v>
          </cell>
          <cell r="F2075">
            <v>-3.3869236668399401</v>
          </cell>
          <cell r="G2075">
            <v>-7.1504558482960306E-2</v>
          </cell>
          <cell r="H2075">
            <v>-1.0508119836861767</v>
          </cell>
          <cell r="I2075">
            <v>0.86253796470173205</v>
          </cell>
          <cell r="J2075">
            <v>-3.4584282253229</v>
          </cell>
          <cell r="K2075">
            <v>-10.9923521681234</v>
          </cell>
          <cell r="L2075">
            <v>5.17300917161586E-30</v>
          </cell>
          <cell r="M2075">
            <v>3.3869236668399401</v>
          </cell>
          <cell r="N2075">
            <v>10.460817290608906</v>
          </cell>
          <cell r="O2075">
            <v>4.1885474059405098E-28</v>
          </cell>
          <cell r="P2075">
            <v>2074</v>
          </cell>
          <cell r="Q2075">
            <v>0.71099999999999997</v>
          </cell>
          <cell r="R2075">
            <v>1751</v>
          </cell>
          <cell r="S2075">
            <v>0.75600000000000001</v>
          </cell>
          <cell r="T2075">
            <v>5671</v>
          </cell>
          <cell r="U2075">
            <v>0.21</v>
          </cell>
        </row>
        <row r="2076">
          <cell r="A2076" t="str">
            <v>CTHT_0005200</v>
          </cell>
          <cell r="B2076" t="str">
            <v>Uncharacterized protein</v>
          </cell>
          <cell r="C2076">
            <v>2220</v>
          </cell>
          <cell r="D2076">
            <v>-1.6510924766363</v>
          </cell>
          <cell r="E2076">
            <v>-1.42007084255183</v>
          </cell>
          <cell r="F2076">
            <v>-0.23102163408446499</v>
          </cell>
          <cell r="G2076">
            <v>1.6510924766363</v>
          </cell>
          <cell r="H2076">
            <v>3.1407137877438007</v>
          </cell>
          <cell r="I2076">
            <v>2.7073952538711799E-6</v>
          </cell>
          <cell r="J2076">
            <v>1.42007084255183</v>
          </cell>
          <cell r="K2076">
            <v>2.6759865088307007</v>
          </cell>
          <cell r="L2076">
            <v>3.3554435884939597E-5</v>
          </cell>
          <cell r="M2076">
            <v>0.23102163408446499</v>
          </cell>
          <cell r="N2076">
            <v>1.173665777977392</v>
          </cell>
          <cell r="O2076">
            <v>0.57625617888952896</v>
          </cell>
          <cell r="P2076">
            <v>2075</v>
          </cell>
          <cell r="Q2076">
            <v>0.71099999999999997</v>
          </cell>
          <cell r="R2076">
            <v>4040</v>
          </cell>
          <cell r="S2076">
            <v>0.437</v>
          </cell>
          <cell r="T2076">
            <v>2297</v>
          </cell>
          <cell r="U2076">
            <v>0.68</v>
          </cell>
        </row>
        <row r="2077">
          <cell r="A2077" t="str">
            <v>CTHT_0071140</v>
          </cell>
          <cell r="B2077" t="str">
            <v>Putative polyadenylated RNA protein</v>
          </cell>
          <cell r="C2077">
            <v>1458</v>
          </cell>
          <cell r="D2077">
            <v>1.3283689393277001</v>
          </cell>
          <cell r="E2077">
            <v>0.72996438554624798</v>
          </cell>
          <cell r="F2077">
            <v>0.59840455378145196</v>
          </cell>
          <cell r="G2077">
            <v>-1.3283689393277001</v>
          </cell>
          <cell r="H2077">
            <v>-2.5111860842056606</v>
          </cell>
          <cell r="I2077">
            <v>4.75600387902916E-6</v>
          </cell>
          <cell r="J2077">
            <v>-0.72996438554624798</v>
          </cell>
          <cell r="K2077">
            <v>-1.6585981468731101</v>
          </cell>
          <cell r="L2077">
            <v>1.1248240711431601E-2</v>
          </cell>
          <cell r="M2077">
            <v>-0.59840455378145196</v>
          </cell>
          <cell r="N2077">
            <v>-1.514041293811826</v>
          </cell>
          <cell r="O2077">
            <v>4.93824694538142E-2</v>
          </cell>
          <cell r="P2077">
            <v>2076</v>
          </cell>
          <cell r="Q2077">
            <v>0.71099999999999997</v>
          </cell>
          <cell r="R2077">
            <v>924</v>
          </cell>
          <cell r="S2077">
            <v>0.871</v>
          </cell>
          <cell r="T2077">
            <v>1447</v>
          </cell>
          <cell r="U2077">
            <v>0.79800000000000004</v>
          </cell>
        </row>
        <row r="2078">
          <cell r="A2078" t="str">
            <v>CTHT_0051090</v>
          </cell>
          <cell r="B2078" t="str">
            <v>MAP kinase kinase-like protein</v>
          </cell>
          <cell r="C2078">
            <v>1455</v>
          </cell>
          <cell r="D2078">
            <v>0.78435786811158803</v>
          </cell>
          <cell r="E2078">
            <v>0.94688640349189501</v>
          </cell>
          <cell r="F2078">
            <v>-0.16252853538030601</v>
          </cell>
          <cell r="G2078">
            <v>-0.78435786811158803</v>
          </cell>
          <cell r="H2078">
            <v>-1.7223255556287596</v>
          </cell>
          <cell r="I2078">
            <v>4.6079631115875701E-2</v>
          </cell>
          <cell r="J2078">
            <v>-0.94688640349189501</v>
          </cell>
          <cell r="K2078">
            <v>-1.9277078235276179</v>
          </cell>
          <cell r="L2078">
            <v>1.09889087124061E-2</v>
          </cell>
          <cell r="M2078">
            <v>0.16252853538030601</v>
          </cell>
          <cell r="N2078">
            <v>1.1192470652413209</v>
          </cell>
          <cell r="O2078">
            <v>0.72195901371597204</v>
          </cell>
          <cell r="P2078">
            <v>2077</v>
          </cell>
          <cell r="Q2078">
            <v>0.71</v>
          </cell>
          <cell r="R2078">
            <v>1251</v>
          </cell>
          <cell r="S2078">
            <v>0.82499999999999996</v>
          </cell>
          <cell r="T2078">
            <v>2176</v>
          </cell>
          <cell r="U2078">
            <v>0.69699999999999995</v>
          </cell>
        </row>
        <row r="2079">
          <cell r="A2079" t="str">
            <v>CTHT_0055470</v>
          </cell>
          <cell r="B2079" t="str">
            <v>Uncharacterized protein</v>
          </cell>
          <cell r="C2079">
            <v>726</v>
          </cell>
          <cell r="D2079">
            <v>0.18766601820829201</v>
          </cell>
          <cell r="E2079">
            <v>-2.2090897540215901</v>
          </cell>
          <cell r="F2079">
            <v>2.39675577222989</v>
          </cell>
          <cell r="G2079">
            <v>-0.18766601820829201</v>
          </cell>
          <cell r="H2079">
            <v>-1.1389196884595525</v>
          </cell>
          <cell r="I2079">
            <v>0.78805457766623699</v>
          </cell>
          <cell r="J2079">
            <v>2.2090897540215901</v>
          </cell>
          <cell r="K2079">
            <v>4.6238344787159127</v>
          </cell>
          <cell r="L2079">
            <v>4.1100852561744302E-5</v>
          </cell>
          <cell r="M2079">
            <v>-2.39675577222989</v>
          </cell>
          <cell r="N2079">
            <v>-5.2661761239876927</v>
          </cell>
          <cell r="O2079">
            <v>1.3102040595607501E-5</v>
          </cell>
          <cell r="P2079">
            <v>2078</v>
          </cell>
          <cell r="Q2079">
            <v>0.71</v>
          </cell>
          <cell r="R2079">
            <v>1557</v>
          </cell>
          <cell r="S2079">
            <v>0.78300000000000003</v>
          </cell>
          <cell r="T2079">
            <v>428</v>
          </cell>
          <cell r="U2079">
            <v>0.94</v>
          </cell>
        </row>
        <row r="2080">
          <cell r="A2080" t="str">
            <v>CTHT_0036110</v>
          </cell>
          <cell r="B2080" t="str">
            <v>Uncharacterized protein</v>
          </cell>
          <cell r="C2080">
            <v>1662</v>
          </cell>
          <cell r="D2080">
            <v>0.476745919992833</v>
          </cell>
          <cell r="E2080">
            <v>1.42715705769378</v>
          </cell>
          <cell r="F2080">
            <v>-0.95041113770094798</v>
          </cell>
          <cell r="G2080">
            <v>-0.476745919992833</v>
          </cell>
          <cell r="H2080">
            <v>-1.3916012886094489</v>
          </cell>
          <cell r="I2080">
            <v>0.100159161026904</v>
          </cell>
          <cell r="J2080">
            <v>-1.42715705769378</v>
          </cell>
          <cell r="K2080">
            <v>-2.6891627256441741</v>
          </cell>
          <cell r="L2080">
            <v>5.5913343501158702E-8</v>
          </cell>
          <cell r="M2080">
            <v>0.95041113770094798</v>
          </cell>
          <cell r="N2080">
            <v>1.9324232793225633</v>
          </cell>
          <cell r="O2080">
            <v>5.24977496064892E-4</v>
          </cell>
          <cell r="P2080">
            <v>2079</v>
          </cell>
          <cell r="Q2080">
            <v>0.71</v>
          </cell>
          <cell r="R2080">
            <v>1481</v>
          </cell>
          <cell r="S2080">
            <v>0.79300000000000004</v>
          </cell>
          <cell r="T2080">
            <v>3125</v>
          </cell>
          <cell r="U2080">
            <v>0.56399999999999995</v>
          </cell>
        </row>
        <row r="2081">
          <cell r="A2081" t="str">
            <v>CTHT_0011640</v>
          </cell>
          <cell r="B2081" t="str">
            <v>Uncharacterized protein</v>
          </cell>
          <cell r="C2081">
            <v>1353</v>
          </cell>
          <cell r="D2081">
            <v>-1.0957732809051199</v>
          </cell>
          <cell r="E2081">
            <v>0.50035375012242</v>
          </cell>
          <cell r="F2081">
            <v>-1.5961270310275399</v>
          </cell>
          <cell r="G2081">
            <v>1.0957732809051199</v>
          </cell>
          <cell r="H2081">
            <v>2.1372760837311602</v>
          </cell>
          <cell r="I2081">
            <v>1.10125259340535E-4</v>
          </cell>
          <cell r="J2081">
            <v>-0.50035375012242</v>
          </cell>
          <cell r="K2081">
            <v>-1.4145603713285466</v>
          </cell>
          <cell r="L2081">
            <v>7.9921745415944698E-2</v>
          </cell>
          <cell r="M2081">
            <v>1.5961270310275399</v>
          </cell>
          <cell r="N2081">
            <v>3.0233060506343716</v>
          </cell>
          <cell r="O2081">
            <v>6.63417958124478E-9</v>
          </cell>
          <cell r="P2081">
            <v>2080</v>
          </cell>
          <cell r="Q2081">
            <v>0.71</v>
          </cell>
          <cell r="R2081">
            <v>3196</v>
          </cell>
          <cell r="S2081">
            <v>0.55500000000000005</v>
          </cell>
          <cell r="T2081">
            <v>3937</v>
          </cell>
          <cell r="U2081">
            <v>0.45100000000000001</v>
          </cell>
        </row>
        <row r="2082">
          <cell r="A2082" t="str">
            <v>CTHT_0045990</v>
          </cell>
          <cell r="B2082" t="str">
            <v>5-demethoxyubiquinone hydroxylase, mitochondrial (DMQ hydroxylase) (EC 1.14.13.-) (Ubiquinone biosynthesis monooxygenase COQ7)</v>
          </cell>
          <cell r="C2082">
            <v>783</v>
          </cell>
          <cell r="D2082">
            <v>-1.6403690945221701</v>
          </cell>
          <cell r="E2082">
            <v>-1.5707729698127599</v>
          </cell>
          <cell r="F2082">
            <v>-6.9596124709404697E-2</v>
          </cell>
          <cell r="G2082">
            <v>1.6403690945221701</v>
          </cell>
          <cell r="H2082">
            <v>3.1174557766235482</v>
          </cell>
          <cell r="I2082">
            <v>2.3265247877622099E-5</v>
          </cell>
          <cell r="J2082">
            <v>1.5707729698127599</v>
          </cell>
          <cell r="K2082">
            <v>2.9706383290441094</v>
          </cell>
          <cell r="L2082">
            <v>2.7524062848110901E-5</v>
          </cell>
          <cell r="M2082">
            <v>6.9596124709404697E-2</v>
          </cell>
          <cell r="N2082">
            <v>1.0494228617950505</v>
          </cell>
          <cell r="O2082">
            <v>0.89057249034487296</v>
          </cell>
          <cell r="P2082">
            <v>2081</v>
          </cell>
          <cell r="Q2082">
            <v>0.71</v>
          </cell>
          <cell r="R2082">
            <v>4014</v>
          </cell>
          <cell r="S2082">
            <v>0.441</v>
          </cell>
          <cell r="T2082">
            <v>2113</v>
          </cell>
          <cell r="U2082">
            <v>0.70499999999999996</v>
          </cell>
        </row>
        <row r="2083">
          <cell r="A2083" t="str">
            <v>CTHT_0048380</v>
          </cell>
          <cell r="B2083" t="str">
            <v>N-terminal acetyltransferase C complex catalytic subunit mak3-like protein</v>
          </cell>
          <cell r="C2083">
            <v>591</v>
          </cell>
          <cell r="D2083">
            <v>-0.30619985911352299</v>
          </cell>
          <cell r="E2083">
            <v>0.87028148378457004</v>
          </cell>
          <cell r="F2083">
            <v>-1.17648134289809</v>
          </cell>
          <cell r="G2083">
            <v>0.30619985911352299</v>
          </cell>
          <cell r="H2083">
            <v>1.2364465361979726</v>
          </cell>
          <cell r="I2083">
            <v>0.54150802817064703</v>
          </cell>
          <cell r="J2083">
            <v>-0.87028148378457004</v>
          </cell>
          <cell r="K2083">
            <v>-1.8280195299935542</v>
          </cell>
          <cell r="L2083">
            <v>4.2241373193134299E-2</v>
          </cell>
          <cell r="M2083">
            <v>1.17648134289809</v>
          </cell>
          <cell r="N2083">
            <v>2.2602484159627712</v>
          </cell>
          <cell r="O2083">
            <v>7.0101754970744896E-3</v>
          </cell>
          <cell r="P2083">
            <v>2082</v>
          </cell>
          <cell r="Q2083">
            <v>0.71</v>
          </cell>
          <cell r="R2083">
            <v>2291</v>
          </cell>
          <cell r="S2083">
            <v>0.68100000000000005</v>
          </cell>
          <cell r="T2083">
            <v>3494</v>
          </cell>
          <cell r="U2083">
            <v>0.51300000000000001</v>
          </cell>
        </row>
        <row r="2084">
          <cell r="A2084" t="str">
            <v>CTHT_0028000</v>
          </cell>
          <cell r="B2084" t="str">
            <v>Uracil phosphoribosyltransferase-like protein</v>
          </cell>
          <cell r="C2084">
            <v>675</v>
          </cell>
          <cell r="D2084">
            <v>-1.0009106162416499</v>
          </cell>
          <cell r="E2084">
            <v>-1.6508963932129199</v>
          </cell>
          <cell r="F2084">
            <v>0.64998577697126703</v>
          </cell>
          <cell r="G2084">
            <v>1.0009106162416499</v>
          </cell>
          <cell r="H2084">
            <v>2.0012627806469592</v>
          </cell>
          <cell r="I2084">
            <v>4.0582285592275199E-3</v>
          </cell>
          <cell r="J2084">
            <v>1.6508963932129199</v>
          </cell>
          <cell r="K2084">
            <v>3.1402869476668438</v>
          </cell>
          <cell r="L2084">
            <v>5.0231602842197705E-7</v>
          </cell>
          <cell r="M2084">
            <v>-0.64998577697126703</v>
          </cell>
          <cell r="N2084">
            <v>-1.5691527259861693</v>
          </cell>
          <cell r="O2084">
            <v>6.9419050641434998E-2</v>
          </cell>
          <cell r="P2084">
            <v>2083</v>
          </cell>
          <cell r="Q2084">
            <v>0.70899999999999996</v>
          </cell>
          <cell r="R2084">
            <v>3132</v>
          </cell>
          <cell r="S2084">
            <v>0.56299999999999994</v>
          </cell>
          <cell r="T2084">
            <v>1431</v>
          </cell>
          <cell r="U2084">
            <v>0.8</v>
          </cell>
        </row>
        <row r="2085">
          <cell r="A2085" t="str">
            <v>CTHT_0003980</v>
          </cell>
          <cell r="B2085" t="str">
            <v>Uncharacterized protein</v>
          </cell>
          <cell r="C2085">
            <v>324</v>
          </cell>
          <cell r="D2085">
            <v>-1.95014828977443</v>
          </cell>
          <cell r="E2085">
            <v>1.0874844884289601</v>
          </cell>
          <cell r="F2085">
            <v>-3.0376327782033901</v>
          </cell>
          <cell r="G2085">
            <v>1.95014828977443</v>
          </cell>
          <cell r="H2085">
            <v>3.8641424775056494</v>
          </cell>
          <cell r="I2085">
            <v>3.9537263057518901E-5</v>
          </cell>
          <cell r="J2085">
            <v>-1.0874844884289601</v>
          </cell>
          <cell r="K2085">
            <v>-2.1250318851859724</v>
          </cell>
          <cell r="L2085">
            <v>2.2667616070096E-2</v>
          </cell>
          <cell r="M2085">
            <v>3.0376327782033901</v>
          </cell>
          <cell r="N2085">
            <v>8.2114259736010222</v>
          </cell>
          <cell r="O2085">
            <v>5.4608389932630799E-11</v>
          </cell>
          <cell r="P2085">
            <v>2084</v>
          </cell>
          <cell r="Q2085">
            <v>0.70899999999999996</v>
          </cell>
          <cell r="R2085">
            <v>4206</v>
          </cell>
          <cell r="S2085">
            <v>0.41399999999999998</v>
          </cell>
          <cell r="T2085">
            <v>5462</v>
          </cell>
          <cell r="U2085">
            <v>0.23899999999999999</v>
          </cell>
        </row>
        <row r="2086">
          <cell r="A2086" t="str">
            <v>CTHT_0023540</v>
          </cell>
          <cell r="B2086" t="str">
            <v>Uncharacterized protein</v>
          </cell>
          <cell r="C2086">
            <v>765</v>
          </cell>
          <cell r="D2086">
            <v>-2.3700823499186199</v>
          </cell>
          <cell r="E2086">
            <v>-0.54606280712218302</v>
          </cell>
          <cell r="F2086">
            <v>-1.8240195427964401</v>
          </cell>
          <cell r="G2086">
            <v>2.3700823499186199</v>
          </cell>
          <cell r="H2086">
            <v>5.1697064041434562</v>
          </cell>
          <cell r="I2086">
            <v>1.7809948422924999E-5</v>
          </cell>
          <cell r="J2086">
            <v>0.54606280712218302</v>
          </cell>
          <cell r="K2086">
            <v>1.4600955739179859</v>
          </cell>
          <cell r="L2086">
            <v>0.34696873104940001</v>
          </cell>
          <cell r="M2086">
            <v>1.8240195427964401</v>
          </cell>
          <cell r="N2086">
            <v>3.54066301993588</v>
          </cell>
          <cell r="O2086">
            <v>9.9605698229843893E-4</v>
          </cell>
          <cell r="P2086">
            <v>2085</v>
          </cell>
          <cell r="Q2086">
            <v>0.70899999999999996</v>
          </cell>
          <cell r="R2086">
            <v>4768</v>
          </cell>
          <cell r="S2086">
            <v>0.33600000000000002</v>
          </cell>
          <cell r="T2086">
            <v>4185</v>
          </cell>
          <cell r="U2086">
            <v>0.41699999999999998</v>
          </cell>
        </row>
        <row r="2087">
          <cell r="A2087" t="str">
            <v>CTHT_0018500</v>
          </cell>
          <cell r="B2087" t="str">
            <v>Zinc finger domain-containing protein</v>
          </cell>
          <cell r="C2087">
            <v>3054</v>
          </cell>
          <cell r="D2087">
            <v>-0.46369722716143602</v>
          </cell>
          <cell r="E2087">
            <v>1.2433415425952901</v>
          </cell>
          <cell r="F2087">
            <v>-1.70703876975673</v>
          </cell>
          <cell r="G2087">
            <v>0.46369722716143602</v>
          </cell>
          <cell r="H2087">
            <v>1.3790714710495775</v>
          </cell>
          <cell r="I2087">
            <v>0.52528899259527495</v>
          </cell>
          <cell r="J2087">
            <v>-1.2433415425952901</v>
          </cell>
          <cell r="K2087">
            <v>-2.3674624485395679</v>
          </cell>
          <cell r="L2087">
            <v>4.7535197353129999E-2</v>
          </cell>
          <cell r="M2087">
            <v>1.70703876975673</v>
          </cell>
          <cell r="N2087">
            <v>3.2648999215621051</v>
          </cell>
          <cell r="O2087">
            <v>7.4916071547926899E-3</v>
          </cell>
          <cell r="P2087">
            <v>2086</v>
          </cell>
          <cell r="Q2087">
            <v>0.70899999999999996</v>
          </cell>
          <cell r="R2087">
            <v>2495</v>
          </cell>
          <cell r="S2087">
            <v>0.65200000000000002</v>
          </cell>
          <cell r="T2087">
            <v>4411</v>
          </cell>
          <cell r="U2087">
            <v>0.38500000000000001</v>
          </cell>
        </row>
        <row r="2088">
          <cell r="A2088" t="str">
            <v>CTHT_0003480</v>
          </cell>
          <cell r="B2088" t="str">
            <v>Nuclease-like protein</v>
          </cell>
          <cell r="C2088">
            <v>885</v>
          </cell>
          <cell r="D2088">
            <v>-0.79264805644806202</v>
          </cell>
          <cell r="E2088">
            <v>0.39827625667937799</v>
          </cell>
          <cell r="F2088">
            <v>-1.1909243131274401</v>
          </cell>
          <cell r="G2088">
            <v>0.79264805644806202</v>
          </cell>
          <cell r="H2088">
            <v>1.7322510808861256</v>
          </cell>
          <cell r="I2088">
            <v>1.5329025604091299E-2</v>
          </cell>
          <cell r="J2088">
            <v>-0.39827625667937799</v>
          </cell>
          <cell r="K2088">
            <v>-1.3179322938661349</v>
          </cell>
          <cell r="L2088">
            <v>0.22554083590983501</v>
          </cell>
          <cell r="M2088">
            <v>1.1909243131274401</v>
          </cell>
          <cell r="N2088">
            <v>2.2829896405843431</v>
          </cell>
          <cell r="O2088">
            <v>1.68204495310245E-4</v>
          </cell>
          <cell r="P2088">
            <v>2087</v>
          </cell>
          <cell r="Q2088">
            <v>0.70899999999999996</v>
          </cell>
          <cell r="R2088">
            <v>2851</v>
          </cell>
          <cell r="S2088">
            <v>0.60299999999999998</v>
          </cell>
          <cell r="T2088">
            <v>3431</v>
          </cell>
          <cell r="U2088">
            <v>0.52200000000000002</v>
          </cell>
        </row>
        <row r="2089">
          <cell r="A2089" t="str">
            <v>CTHT_0054450</v>
          </cell>
          <cell r="B2089" t="str">
            <v>Uncharacterized protein</v>
          </cell>
          <cell r="C2089">
            <v>2727</v>
          </cell>
          <cell r="D2089">
            <v>4.5432480033513099E-2</v>
          </cell>
          <cell r="E2089">
            <v>0.94689470844379697</v>
          </cell>
          <cell r="F2089">
            <v>-0.90146222841028401</v>
          </cell>
          <cell r="G2089">
            <v>-4.5432480033513099E-2</v>
          </cell>
          <cell r="H2089">
            <v>-1.0319924957172033</v>
          </cell>
          <cell r="I2089">
            <v>0.89548737489201702</v>
          </cell>
          <cell r="J2089">
            <v>-0.94689470844379697</v>
          </cell>
          <cell r="K2089">
            <v>-1.9277189205137319</v>
          </cell>
          <cell r="L2089">
            <v>2.3768783034369901E-4</v>
          </cell>
          <cell r="M2089">
            <v>0.90146222841028401</v>
          </cell>
          <cell r="N2089">
            <v>1.8679582734504538</v>
          </cell>
          <cell r="O2089">
            <v>6.9425248344883405E-4</v>
          </cell>
          <cell r="P2089">
            <v>2088</v>
          </cell>
          <cell r="Q2089">
            <v>0.70899999999999996</v>
          </cell>
          <cell r="R2089">
            <v>1841</v>
          </cell>
          <cell r="S2089">
            <v>0.74299999999999999</v>
          </cell>
          <cell r="T2089">
            <v>2998</v>
          </cell>
          <cell r="U2089">
            <v>0.58199999999999996</v>
          </cell>
        </row>
        <row r="2090">
          <cell r="A2090" t="str">
            <v>CTHT_0006760</v>
          </cell>
          <cell r="B2090" t="str">
            <v>Uncharacterized protein</v>
          </cell>
          <cell r="C2090">
            <v>837</v>
          </cell>
          <cell r="D2090">
            <v>5.8812081675043697E-2</v>
          </cell>
          <cell r="E2090">
            <v>0.34035562704023598</v>
          </cell>
          <cell r="F2090">
            <v>-0.28154354536519199</v>
          </cell>
          <cell r="G2090">
            <v>-5.8812081675043697E-2</v>
          </cell>
          <cell r="H2090">
            <v>-1.0416077454952961</v>
          </cell>
          <cell r="I2090">
            <v>0.82240819910929097</v>
          </cell>
          <cell r="J2090">
            <v>-0.34035562704023598</v>
          </cell>
          <cell r="K2090">
            <v>-1.2660686438095143</v>
          </cell>
          <cell r="L2090">
            <v>0.10499504666752101</v>
          </cell>
          <cell r="M2090">
            <v>0.28154354536519199</v>
          </cell>
          <cell r="N2090">
            <v>1.2154946516910587</v>
          </cell>
          <cell r="O2090">
            <v>0.21254009292498899</v>
          </cell>
          <cell r="P2090">
            <v>2089</v>
          </cell>
          <cell r="Q2090">
            <v>0.70899999999999996</v>
          </cell>
          <cell r="R2090">
            <v>1901</v>
          </cell>
          <cell r="S2090">
            <v>0.73499999999999999</v>
          </cell>
          <cell r="T2090">
            <v>2357</v>
          </cell>
          <cell r="U2090">
            <v>0.67100000000000004</v>
          </cell>
        </row>
        <row r="2091">
          <cell r="A2091" t="str">
            <v>CTHT_0052400</v>
          </cell>
          <cell r="B2091" t="str">
            <v>Uncharacterized protein</v>
          </cell>
          <cell r="C2091">
            <v>3009</v>
          </cell>
          <cell r="D2091">
            <v>0.206823965843317</v>
          </cell>
          <cell r="E2091">
            <v>1.4082804830850699</v>
          </cell>
          <cell r="F2091">
            <v>-1.2014565172417599</v>
          </cell>
          <cell r="G2091">
            <v>-0.206823965843317</v>
          </cell>
          <cell r="H2091">
            <v>-1.1541445829965895</v>
          </cell>
          <cell r="I2091">
            <v>0.62057845856878202</v>
          </cell>
          <cell r="J2091">
            <v>-1.4082804830850699</v>
          </cell>
          <cell r="K2091">
            <v>-2.6542062513570386</v>
          </cell>
          <cell r="L2091">
            <v>3.1735398202576199E-5</v>
          </cell>
          <cell r="M2091">
            <v>1.2014565172417599</v>
          </cell>
          <cell r="N2091">
            <v>2.2997172888562565</v>
          </cell>
          <cell r="O2091">
            <v>6.1105749343319798E-4</v>
          </cell>
          <cell r="P2091">
            <v>2090</v>
          </cell>
          <cell r="Q2091">
            <v>0.70899999999999996</v>
          </cell>
          <cell r="R2091">
            <v>1659</v>
          </cell>
          <cell r="S2091">
            <v>0.76900000000000002</v>
          </cell>
          <cell r="T2091">
            <v>3343</v>
          </cell>
          <cell r="U2091">
            <v>0.53400000000000003</v>
          </cell>
        </row>
        <row r="2092">
          <cell r="A2092" t="str">
            <v>CTHT_0040650</v>
          </cell>
          <cell r="B2092" t="str">
            <v>Aminopeptidase-like protein</v>
          </cell>
          <cell r="C2092">
            <v>1464</v>
          </cell>
          <cell r="D2092">
            <v>-2.1489971250723299</v>
          </cell>
          <cell r="E2092">
            <v>-2.1910981765502702</v>
          </cell>
          <cell r="F2092">
            <v>4.2101051477934401E-2</v>
          </cell>
          <cell r="G2092">
            <v>2.1489971250723299</v>
          </cell>
          <cell r="H2092">
            <v>4.4351937361799845</v>
          </cell>
          <cell r="I2092">
            <v>8.4617580634721303E-10</v>
          </cell>
          <cell r="J2092">
            <v>2.1910981765502702</v>
          </cell>
          <cell r="K2092">
            <v>4.5665295739199765</v>
          </cell>
          <cell r="L2092">
            <v>1.3995545026858699E-10</v>
          </cell>
          <cell r="M2092">
            <v>-4.2101051477934401E-2</v>
          </cell>
          <cell r="N2092">
            <v>-1.0296121985988134</v>
          </cell>
          <cell r="O2092">
            <v>0.92976399056821601</v>
          </cell>
          <cell r="P2092">
            <v>2091</v>
          </cell>
          <cell r="Q2092">
            <v>0.70799999999999996</v>
          </cell>
          <cell r="R2092">
            <v>4590</v>
          </cell>
          <cell r="S2092">
            <v>0.36</v>
          </cell>
          <cell r="T2092">
            <v>1986</v>
          </cell>
          <cell r="U2092">
            <v>0.72299999999999998</v>
          </cell>
        </row>
        <row r="2093">
          <cell r="A2093" t="str">
            <v>CTHT_0004780</v>
          </cell>
          <cell r="B2093" t="str">
            <v>Uncharacterized protein</v>
          </cell>
          <cell r="C2093">
            <v>828</v>
          </cell>
          <cell r="D2093">
            <v>-0.18023052179537299</v>
          </cell>
          <cell r="E2093">
            <v>1.4072584043807901</v>
          </cell>
          <cell r="F2093">
            <v>-1.58748892617617</v>
          </cell>
          <cell r="G2093">
            <v>0.18023052179537299</v>
          </cell>
          <cell r="H2093">
            <v>1.1330649182135297</v>
          </cell>
          <cell r="I2093">
            <v>0.69356757066548402</v>
          </cell>
          <cell r="J2093">
            <v>-1.4072584043807901</v>
          </cell>
          <cell r="K2093">
            <v>-2.652326542277375</v>
          </cell>
          <cell r="L2093">
            <v>1.29690632391729E-4</v>
          </cell>
          <cell r="M2093">
            <v>1.58748892617617</v>
          </cell>
          <cell r="N2093">
            <v>3.0052581567011032</v>
          </cell>
          <cell r="O2093">
            <v>2.30179806631768E-5</v>
          </cell>
          <cell r="P2093">
            <v>2092</v>
          </cell>
          <cell r="Q2093">
            <v>0.70799999999999996</v>
          </cell>
          <cell r="R2093">
            <v>2101</v>
          </cell>
          <cell r="S2093">
            <v>0.70699999999999996</v>
          </cell>
          <cell r="T2093">
            <v>4006</v>
          </cell>
          <cell r="U2093">
            <v>0.442</v>
          </cell>
        </row>
        <row r="2094">
          <cell r="A2094" t="str">
            <v>CTHT_0007830</v>
          </cell>
          <cell r="B2094" t="str">
            <v>Phosphoinositide phospholipase C (EC 3.1.4.11)</v>
          </cell>
          <cell r="C2094">
            <v>1155</v>
          </cell>
          <cell r="D2094">
            <v>-0.91954908111168399</v>
          </cell>
          <cell r="E2094">
            <v>-0.70048105422671803</v>
          </cell>
          <cell r="F2094">
            <v>-0.21906802688496599</v>
          </cell>
          <cell r="G2094">
            <v>0.91954908111168399</v>
          </cell>
          <cell r="H2094">
            <v>1.8915239992547705</v>
          </cell>
          <cell r="I2094">
            <v>4.0899516668596401E-3</v>
          </cell>
          <cell r="J2094">
            <v>0.70048105422671803</v>
          </cell>
          <cell r="K2094">
            <v>1.6250465601527286</v>
          </cell>
          <cell r="L2094">
            <v>2.5075840881930302E-2</v>
          </cell>
          <cell r="M2094">
            <v>0.21906802688496599</v>
          </cell>
          <cell r="N2094">
            <v>1.1639814179090335</v>
          </cell>
          <cell r="O2094">
            <v>0.548596015242511</v>
          </cell>
          <cell r="P2094">
            <v>2093</v>
          </cell>
          <cell r="Q2094">
            <v>0.70799999999999996</v>
          </cell>
          <cell r="R2094">
            <v>3013</v>
          </cell>
          <cell r="S2094">
            <v>0.57999999999999996</v>
          </cell>
          <cell r="T2094">
            <v>2289</v>
          </cell>
          <cell r="U2094">
            <v>0.68100000000000005</v>
          </cell>
        </row>
        <row r="2095">
          <cell r="A2095" t="str">
            <v>CTHT_0056370</v>
          </cell>
          <cell r="B2095" t="str">
            <v>FK506-binding protein 4 (EC 5.2.1.8) (Histone proline isomerase) (Peptidyl-prolyl cis-trans isomerase) (PPIase) (Rotamase)</v>
          </cell>
          <cell r="C2095">
            <v>3081</v>
          </cell>
          <cell r="D2095">
            <v>-0.29440876380766801</v>
          </cell>
          <cell r="E2095">
            <v>-2.2932362278428</v>
          </cell>
          <cell r="F2095">
            <v>1.99882746403513</v>
          </cell>
          <cell r="G2095">
            <v>0.29440876380766801</v>
          </cell>
          <cell r="H2095">
            <v>1.2263822859940137</v>
          </cell>
          <cell r="I2095">
            <v>0.41758196016834898</v>
          </cell>
          <cell r="J2095">
            <v>2.2932362278428</v>
          </cell>
          <cell r="K2095">
            <v>4.9015438439543777</v>
          </cell>
          <cell r="L2095">
            <v>4.4656566882792399E-14</v>
          </cell>
          <cell r="M2095">
            <v>-1.99882746403513</v>
          </cell>
          <cell r="N2095">
            <v>-3.9967503607421611</v>
          </cell>
          <cell r="O2095">
            <v>1.0665680357837699E-10</v>
          </cell>
          <cell r="P2095">
            <v>2094</v>
          </cell>
          <cell r="Q2095">
            <v>0.70799999999999996</v>
          </cell>
          <cell r="R2095">
            <v>2361</v>
          </cell>
          <cell r="S2095">
            <v>0.67100000000000004</v>
          </cell>
          <cell r="T2095">
            <v>682</v>
          </cell>
          <cell r="U2095">
            <v>0.90500000000000003</v>
          </cell>
        </row>
        <row r="2096">
          <cell r="A2096" t="str">
            <v>CTHT_0028030</v>
          </cell>
          <cell r="B2096" t="str">
            <v>Uncharacterized protein</v>
          </cell>
          <cell r="C2096">
            <v>1320</v>
          </cell>
          <cell r="D2096">
            <v>-0.50206394076384497</v>
          </cell>
          <cell r="E2096">
            <v>-2.5466120480296799</v>
          </cell>
          <cell r="F2096">
            <v>2.0445481072658298</v>
          </cell>
          <cell r="G2096">
            <v>0.50206394076384497</v>
          </cell>
          <cell r="H2096">
            <v>1.4162382050109596</v>
          </cell>
          <cell r="I2096">
            <v>8.8825695576997599E-2</v>
          </cell>
          <cell r="J2096">
            <v>2.5466120480296799</v>
          </cell>
          <cell r="K2096">
            <v>5.8426061804617078</v>
          </cell>
          <cell r="L2096">
            <v>4.5013482648628097E-22</v>
          </cell>
          <cell r="M2096">
            <v>-2.0445481072658298</v>
          </cell>
          <cell r="N2096">
            <v>-4.125440310668977</v>
          </cell>
          <cell r="O2096">
            <v>2.9600058007041199E-14</v>
          </cell>
          <cell r="P2096">
            <v>2095</v>
          </cell>
          <cell r="Q2096">
            <v>0.70799999999999996</v>
          </cell>
          <cell r="R2096">
            <v>2481</v>
          </cell>
          <cell r="S2096">
            <v>0.65400000000000003</v>
          </cell>
          <cell r="T2096">
            <v>625</v>
          </cell>
          <cell r="U2096">
            <v>0.91300000000000003</v>
          </cell>
        </row>
        <row r="2097">
          <cell r="A2097" t="str">
            <v>CTHT_0029230</v>
          </cell>
          <cell r="B2097" t="str">
            <v>Dipeptidase (EC 3.4.13.19)</v>
          </cell>
          <cell r="C2097">
            <v>1374</v>
          </cell>
          <cell r="D2097">
            <v>-2.0931811234473798</v>
          </cell>
          <cell r="E2097">
            <v>-1.2642734456361999</v>
          </cell>
          <cell r="F2097">
            <v>-0.82890767781118302</v>
          </cell>
          <cell r="G2097">
            <v>2.0931811234473798</v>
          </cell>
          <cell r="H2097">
            <v>4.2668787758807181</v>
          </cell>
          <cell r="I2097">
            <v>1.3525965114534399E-9</v>
          </cell>
          <cell r="J2097">
            <v>1.2642734456361999</v>
          </cell>
          <cell r="K2097">
            <v>2.4020620940440591</v>
          </cell>
          <cell r="L2097">
            <v>2.2191088263787801E-4</v>
          </cell>
          <cell r="M2097">
            <v>0.82890767781118302</v>
          </cell>
          <cell r="N2097">
            <v>1.7763399149674368</v>
          </cell>
          <cell r="O2097">
            <v>2.2111919539965798E-2</v>
          </cell>
          <cell r="P2097">
            <v>2096</v>
          </cell>
          <cell r="Q2097">
            <v>0.70799999999999996</v>
          </cell>
          <cell r="R2097">
            <v>4495</v>
          </cell>
          <cell r="S2097">
            <v>0.374</v>
          </cell>
          <cell r="T2097">
            <v>2918</v>
          </cell>
          <cell r="U2097">
            <v>0.59299999999999997</v>
          </cell>
        </row>
        <row r="2098">
          <cell r="A2098" t="str">
            <v>CTHT_0023230</v>
          </cell>
          <cell r="B2098" t="str">
            <v>Putative forkhead transcription factor</v>
          </cell>
          <cell r="C2098">
            <v>2949</v>
          </cell>
          <cell r="D2098">
            <v>1.7263319665606101</v>
          </cell>
          <cell r="E2098">
            <v>2.94841060888609</v>
          </cell>
          <cell r="F2098">
            <v>-1.2220786423254799</v>
          </cell>
          <cell r="G2098">
            <v>-1.7263319665606101</v>
          </cell>
          <cell r="H2098">
            <v>-3.3088547592404343</v>
          </cell>
          <cell r="I2098">
            <v>4.8937088309506904E-7</v>
          </cell>
          <cell r="J2098">
            <v>-2.94841060888609</v>
          </cell>
          <cell r="K2098">
            <v>-7.718982082019628</v>
          </cell>
          <cell r="L2098">
            <v>3.0871513007363198E-19</v>
          </cell>
          <cell r="M2098">
            <v>1.2220786423254799</v>
          </cell>
          <cell r="N2098">
            <v>2.3328259000983054</v>
          </cell>
          <cell r="O2098">
            <v>4.2674903201185798E-4</v>
          </cell>
          <cell r="P2098">
            <v>2097</v>
          </cell>
          <cell r="Q2098">
            <v>0.70799999999999996</v>
          </cell>
          <cell r="R2098">
            <v>716</v>
          </cell>
          <cell r="S2098">
            <v>0.9</v>
          </cell>
          <cell r="T2098">
            <v>3578</v>
          </cell>
          <cell r="U2098">
            <v>0.501</v>
          </cell>
        </row>
        <row r="2099">
          <cell r="A2099" t="str">
            <v>CTHT_0041790</v>
          </cell>
          <cell r="B2099" t="str">
            <v>Uncharacterized protein</v>
          </cell>
          <cell r="C2099">
            <v>1194</v>
          </cell>
          <cell r="D2099">
            <v>0.32995310137181799</v>
          </cell>
          <cell r="E2099">
            <v>0.90016251605501796</v>
          </cell>
          <cell r="F2099">
            <v>-0.57020941468319997</v>
          </cell>
          <cell r="G2099">
            <v>-0.32995310137181799</v>
          </cell>
          <cell r="H2099">
            <v>-1.2569725126327858</v>
          </cell>
          <cell r="I2099">
            <v>0.395653616840348</v>
          </cell>
          <cell r="J2099">
            <v>-0.90016251605501796</v>
          </cell>
          <cell r="K2099">
            <v>-1.8662762026661728</v>
          </cell>
          <cell r="L2099">
            <v>7.7699382486002997E-3</v>
          </cell>
          <cell r="M2099">
            <v>0.57020941468319997</v>
          </cell>
          <cell r="N2099">
            <v>1.484739072580969</v>
          </cell>
          <cell r="O2099">
            <v>0.119102673557111</v>
          </cell>
          <cell r="P2099">
            <v>2098</v>
          </cell>
          <cell r="Q2099">
            <v>0.70699999999999996</v>
          </cell>
          <cell r="R2099">
            <v>1581</v>
          </cell>
          <cell r="S2099">
            <v>0.77900000000000003</v>
          </cell>
          <cell r="T2099">
            <v>2607</v>
          </cell>
          <cell r="U2099">
            <v>0.63700000000000001</v>
          </cell>
        </row>
        <row r="2100">
          <cell r="A2100" t="str">
            <v>CTHT_0047690</v>
          </cell>
          <cell r="B2100" t="str">
            <v>Uncharacterized protein</v>
          </cell>
          <cell r="C2100">
            <v>1737</v>
          </cell>
          <cell r="D2100">
            <v>-0.84309339330967603</v>
          </cell>
          <cell r="E2100">
            <v>0.26498184066201302</v>
          </cell>
          <cell r="F2100">
            <v>-1.1080752339716899</v>
          </cell>
          <cell r="G2100">
            <v>0.84309339330967603</v>
          </cell>
          <cell r="H2100">
            <v>1.7938924437474839</v>
          </cell>
          <cell r="I2100">
            <v>1.68162355517718E-3</v>
          </cell>
          <cell r="J2100">
            <v>-0.26498184066201302</v>
          </cell>
          <cell r="K2100">
            <v>-1.2016209245162199</v>
          </cell>
          <cell r="L2100">
            <v>0.34055072900654998</v>
          </cell>
          <cell r="M2100">
            <v>1.1080752339716899</v>
          </cell>
          <cell r="N2100">
            <v>2.1555786967385142</v>
          </cell>
          <cell r="O2100">
            <v>2.39291222547458E-5</v>
          </cell>
          <cell r="P2100">
            <v>2099</v>
          </cell>
          <cell r="Q2100">
            <v>0.70699999999999996</v>
          </cell>
          <cell r="R2100">
            <v>2908</v>
          </cell>
          <cell r="S2100">
            <v>0.59499999999999997</v>
          </cell>
          <cell r="T2100">
            <v>3351</v>
          </cell>
          <cell r="U2100">
            <v>0.53300000000000003</v>
          </cell>
        </row>
        <row r="2101">
          <cell r="A2101" t="str">
            <v>CTHT_0013520</v>
          </cell>
          <cell r="B2101" t="str">
            <v>Uncharacterized protein</v>
          </cell>
          <cell r="C2101">
            <v>762</v>
          </cell>
          <cell r="D2101">
            <v>-0.227065151805875</v>
          </cell>
          <cell r="E2101">
            <v>-9.2647098430129707E-2</v>
          </cell>
          <cell r="F2101">
            <v>-0.134418053375746</v>
          </cell>
          <cell r="G2101">
            <v>0.227065151805875</v>
          </cell>
          <cell r="H2101">
            <v>1.1704514976255771</v>
          </cell>
          <cell r="I2101">
            <v>0.53576728871841295</v>
          </cell>
          <cell r="J2101">
            <v>9.2647098430129707E-2</v>
          </cell>
          <cell r="K2101">
            <v>1.0663249122812717</v>
          </cell>
          <cell r="L2101">
            <v>0.791767782940211</v>
          </cell>
          <cell r="M2101">
            <v>0.134418053375746</v>
          </cell>
          <cell r="N2101">
            <v>1.0976499602935654</v>
          </cell>
          <cell r="O2101">
            <v>0.72278331277072105</v>
          </cell>
          <cell r="P2101">
            <v>2100</v>
          </cell>
          <cell r="Q2101">
            <v>0.70699999999999996</v>
          </cell>
          <cell r="R2101">
            <v>2162</v>
          </cell>
          <cell r="S2101">
            <v>0.69899999999999995</v>
          </cell>
          <cell r="T2101">
            <v>2125</v>
          </cell>
          <cell r="U2101">
            <v>0.70399999999999996</v>
          </cell>
        </row>
        <row r="2102">
          <cell r="A2102" t="str">
            <v>CTHT_0013770</v>
          </cell>
          <cell r="B2102" t="str">
            <v>ER lumen protein-retaining receptor</v>
          </cell>
          <cell r="C2102">
            <v>630</v>
          </cell>
          <cell r="D2102">
            <v>-0.127049875358483</v>
          </cell>
          <cell r="E2102">
            <v>-0.65917496689377097</v>
          </cell>
          <cell r="F2102">
            <v>0.53212509153528798</v>
          </cell>
          <cell r="G2102">
            <v>0.127049875358483</v>
          </cell>
          <cell r="H2102">
            <v>1.092058298601321</v>
          </cell>
          <cell r="I2102">
            <v>0.71201495295097605</v>
          </cell>
          <cell r="J2102">
            <v>0.65917496689377097</v>
          </cell>
          <cell r="K2102">
            <v>1.5791792811914653</v>
          </cell>
          <cell r="L2102">
            <v>1.84256611227278E-2</v>
          </cell>
          <cell r="M2102">
            <v>-0.53212509153528798</v>
          </cell>
          <cell r="N2102">
            <v>-1.4460576722085585</v>
          </cell>
          <cell r="O2102">
            <v>7.2734639296609102E-2</v>
          </cell>
          <cell r="P2102">
            <v>2101</v>
          </cell>
          <cell r="Q2102">
            <v>0.70699999999999996</v>
          </cell>
          <cell r="R2102">
            <v>2117</v>
          </cell>
          <cell r="S2102">
            <v>0.70499999999999996</v>
          </cell>
          <cell r="T2102">
            <v>1548</v>
          </cell>
          <cell r="U2102">
            <v>0.78400000000000003</v>
          </cell>
        </row>
        <row r="2103">
          <cell r="A2103" t="str">
            <v>CTHT_0009000</v>
          </cell>
          <cell r="B2103" t="str">
            <v>Uncharacterized protein</v>
          </cell>
          <cell r="C2103">
            <v>1293</v>
          </cell>
          <cell r="D2103">
            <v>0.59101368738066695</v>
          </cell>
          <cell r="E2103">
            <v>1.0183137999168801</v>
          </cell>
          <cell r="F2103">
            <v>-0.42730011253621603</v>
          </cell>
          <cell r="G2103">
            <v>-0.59101368738066695</v>
          </cell>
          <cell r="H2103">
            <v>-1.5063047574355612</v>
          </cell>
          <cell r="I2103">
            <v>1.29945989870759E-2</v>
          </cell>
          <cell r="J2103">
            <v>-1.0183137999168801</v>
          </cell>
          <cell r="K2103">
            <v>-2.0255501432445504</v>
          </cell>
          <cell r="L2103">
            <v>5.1238657909565797E-6</v>
          </cell>
          <cell r="M2103">
            <v>0.42730011253621603</v>
          </cell>
          <cell r="N2103">
            <v>1.3447146955128741</v>
          </cell>
          <cell r="O2103">
            <v>8.0255506279455699E-2</v>
          </cell>
          <cell r="P2103">
            <v>2102</v>
          </cell>
          <cell r="Q2103">
            <v>0.70699999999999996</v>
          </cell>
          <cell r="R2103">
            <v>1416</v>
          </cell>
          <cell r="S2103">
            <v>0.80200000000000005</v>
          </cell>
          <cell r="T2103">
            <v>2497</v>
          </cell>
          <cell r="U2103">
            <v>0.65200000000000002</v>
          </cell>
        </row>
        <row r="2104">
          <cell r="A2104" t="str">
            <v>CTHT_0044590</v>
          </cell>
          <cell r="B2104" t="str">
            <v>Uncharacterized protein</v>
          </cell>
          <cell r="C2104">
            <v>336</v>
          </cell>
          <cell r="D2104">
            <v>-0.55225647938240596</v>
          </cell>
          <cell r="E2104">
            <v>-0.91017504058048004</v>
          </cell>
          <cell r="F2104">
            <v>0.35791856119807403</v>
          </cell>
          <cell r="G2104">
            <v>0.55225647938240596</v>
          </cell>
          <cell r="H2104">
            <v>1.4663774236062626</v>
          </cell>
          <cell r="I2104">
            <v>0.19416020057723701</v>
          </cell>
          <cell r="J2104">
            <v>0.91017504058048004</v>
          </cell>
          <cell r="K2104">
            <v>1.879273494753908</v>
          </cell>
          <cell r="L2104">
            <v>1.8928333449507201E-2</v>
          </cell>
          <cell r="M2104">
            <v>-0.35791856119807403</v>
          </cell>
          <cell r="N2104">
            <v>-1.2815755783611356</v>
          </cell>
          <cell r="O2104">
            <v>0.41688363947787899</v>
          </cell>
          <cell r="P2104">
            <v>2103</v>
          </cell>
          <cell r="Q2104">
            <v>0.70699999999999996</v>
          </cell>
          <cell r="R2104">
            <v>2498</v>
          </cell>
          <cell r="S2104">
            <v>0.65200000000000002</v>
          </cell>
          <cell r="T2104">
            <v>1630</v>
          </cell>
          <cell r="U2104">
            <v>0.77300000000000002</v>
          </cell>
        </row>
        <row r="2105">
          <cell r="A2105" t="str">
            <v>CTHT_0031680</v>
          </cell>
          <cell r="B2105" t="str">
            <v>Ribose 5-phosphate isomerase-like protein</v>
          </cell>
          <cell r="C2105">
            <v>852</v>
          </cell>
          <cell r="D2105">
            <v>-0.88347673103541402</v>
          </cell>
          <cell r="E2105">
            <v>-3.5243317685370501</v>
          </cell>
          <cell r="F2105">
            <v>2.6408550375016402</v>
          </cell>
          <cell r="G2105">
            <v>0.88347673103541402</v>
          </cell>
          <cell r="H2105">
            <v>1.8448157448353641</v>
          </cell>
          <cell r="I2105">
            <v>3.9361163587667301E-2</v>
          </cell>
          <cell r="J2105">
            <v>3.5243317685370501</v>
          </cell>
          <cell r="K2105">
            <v>11.506137960968067</v>
          </cell>
          <cell r="L2105">
            <v>1.64541235564323E-19</v>
          </cell>
          <cell r="M2105">
            <v>-2.6408550375016402</v>
          </cell>
          <cell r="N2105">
            <v>-6.2370120122727677</v>
          </cell>
          <cell r="O2105">
            <v>3.4856852872414999E-11</v>
          </cell>
          <cell r="P2105">
            <v>2104</v>
          </cell>
          <cell r="Q2105">
            <v>0.70699999999999996</v>
          </cell>
          <cell r="R2105">
            <v>3036</v>
          </cell>
          <cell r="S2105">
            <v>0.57699999999999996</v>
          </cell>
          <cell r="T2105">
            <v>442</v>
          </cell>
          <cell r="U2105">
            <v>0.93799999999999994</v>
          </cell>
        </row>
        <row r="2106">
          <cell r="A2106" t="str">
            <v>CTHT_0034550</v>
          </cell>
          <cell r="B2106" t="str">
            <v>Uncharacterized protein</v>
          </cell>
          <cell r="C2106">
            <v>1053</v>
          </cell>
          <cell r="D2106">
            <v>1.5250126779348099E-2</v>
          </cell>
          <cell r="E2106">
            <v>-0.57184082331148001</v>
          </cell>
          <cell r="F2106">
            <v>0.58709095009082801</v>
          </cell>
          <cell r="G2106">
            <v>-1.5250126779348099E-2</v>
          </cell>
          <cell r="H2106">
            <v>-1.0106266483621018</v>
          </cell>
          <cell r="I2106">
            <v>0.96444156017073102</v>
          </cell>
          <cell r="J2106">
            <v>0.57184082331148001</v>
          </cell>
          <cell r="K2106">
            <v>1.4864189745076095</v>
          </cell>
          <cell r="L2106">
            <v>2.1916488052142202E-2</v>
          </cell>
          <cell r="M2106">
            <v>-0.58709095009082801</v>
          </cell>
          <cell r="N2106">
            <v>-1.5022146262684577</v>
          </cell>
          <cell r="O2106">
            <v>2.3677301521606901E-2</v>
          </cell>
          <cell r="P2106">
            <v>2105</v>
          </cell>
          <cell r="Q2106">
            <v>0.70699999999999996</v>
          </cell>
          <cell r="R2106">
            <v>1944</v>
          </cell>
          <cell r="S2106">
            <v>0.72899999999999998</v>
          </cell>
          <cell r="T2106">
            <v>1482</v>
          </cell>
          <cell r="U2106">
            <v>0.79300000000000004</v>
          </cell>
        </row>
        <row r="2107">
          <cell r="A2107" t="str">
            <v>CTHT_0072290</v>
          </cell>
          <cell r="B2107" t="str">
            <v>Uncharacterized protein</v>
          </cell>
          <cell r="C2107">
            <v>1272</v>
          </cell>
          <cell r="D2107">
            <v>1.0352244310836201</v>
          </cell>
          <cell r="E2107">
            <v>3.1837650176872598</v>
          </cell>
          <cell r="F2107">
            <v>-2.1485405866036298</v>
          </cell>
          <cell r="G2107">
            <v>-1.0352244310836201</v>
          </cell>
          <cell r="H2107">
            <v>-2.0494324387110159</v>
          </cell>
          <cell r="I2107">
            <v>3.4981845881045699E-2</v>
          </cell>
          <cell r="J2107">
            <v>-3.1837650176872598</v>
          </cell>
          <cell r="K2107">
            <v>-9.0867539715525325</v>
          </cell>
          <cell r="L2107">
            <v>1.7360453406537101E-12</v>
          </cell>
          <cell r="M2107">
            <v>2.1485405866036298</v>
          </cell>
          <cell r="N2107">
            <v>4.4337904484753619</v>
          </cell>
          <cell r="O2107">
            <v>4.0703088812749496E-6</v>
          </cell>
          <cell r="P2107">
            <v>2106</v>
          </cell>
          <cell r="Q2107">
            <v>0.70599999999999996</v>
          </cell>
          <cell r="R2107">
            <v>1041</v>
          </cell>
          <cell r="S2107">
            <v>0.85499999999999998</v>
          </cell>
          <cell r="T2107">
            <v>4671</v>
          </cell>
          <cell r="U2107">
            <v>0.34899999999999998</v>
          </cell>
        </row>
        <row r="2108">
          <cell r="A2108" t="str">
            <v>CTHT_0055590</v>
          </cell>
          <cell r="B2108" t="str">
            <v>Uncharacterized protein</v>
          </cell>
          <cell r="C2108">
            <v>1200</v>
          </cell>
          <cell r="D2108">
            <v>0.39560668110707697</v>
          </cell>
          <cell r="E2108">
            <v>0.69051581723772804</v>
          </cell>
          <cell r="F2108">
            <v>-0.29490913613065101</v>
          </cell>
          <cell r="G2108">
            <v>-0.39560668110707697</v>
          </cell>
          <cell r="H2108">
            <v>-1.3154958352938697</v>
          </cell>
          <cell r="I2108">
            <v>0.26020588275939599</v>
          </cell>
          <cell r="J2108">
            <v>-0.69051581723772804</v>
          </cell>
          <cell r="K2108">
            <v>-1.61386043054716</v>
          </cell>
          <cell r="L2108">
            <v>2.98652825891896E-2</v>
          </cell>
          <cell r="M2108">
            <v>0.29490913613065101</v>
          </cell>
          <cell r="N2108">
            <v>1.2268077079747186</v>
          </cell>
          <cell r="O2108">
            <v>0.413024584078519</v>
          </cell>
          <cell r="P2108">
            <v>2107</v>
          </cell>
          <cell r="Q2108">
            <v>0.70599999999999996</v>
          </cell>
          <cell r="R2108">
            <v>1580</v>
          </cell>
          <cell r="S2108">
            <v>0.78</v>
          </cell>
          <cell r="T2108">
            <v>2405</v>
          </cell>
          <cell r="U2108">
            <v>0.66500000000000004</v>
          </cell>
        </row>
        <row r="2109">
          <cell r="A2109" t="str">
            <v>CTHT_0071740</v>
          </cell>
          <cell r="B2109" t="str">
            <v>Zinc finger domain-containing protein</v>
          </cell>
          <cell r="C2109">
            <v>3645</v>
          </cell>
          <cell r="D2109">
            <v>0.27864390616215701</v>
          </cell>
          <cell r="E2109">
            <v>1.20171015190411</v>
          </cell>
          <cell r="F2109">
            <v>-0.92306624574195595</v>
          </cell>
          <cell r="G2109">
            <v>-0.27864390616215701</v>
          </cell>
          <cell r="H2109">
            <v>-1.2130541106800599</v>
          </cell>
          <cell r="I2109">
            <v>0.35279856462328302</v>
          </cell>
          <cell r="J2109">
            <v>-1.20171015190411</v>
          </cell>
          <cell r="K2109">
            <v>-2.3001216288431161</v>
          </cell>
          <cell r="L2109">
            <v>3.1062597498098001E-6</v>
          </cell>
          <cell r="M2109">
            <v>0.92306624574195595</v>
          </cell>
          <cell r="N2109">
            <v>1.8961409953539758</v>
          </cell>
          <cell r="O2109">
            <v>5.6523273606444403E-4</v>
          </cell>
          <cell r="P2109">
            <v>2108</v>
          </cell>
          <cell r="Q2109">
            <v>0.70599999999999996</v>
          </cell>
          <cell r="R2109">
            <v>1652</v>
          </cell>
          <cell r="S2109">
            <v>0.77</v>
          </cell>
          <cell r="T2109">
            <v>3067</v>
          </cell>
          <cell r="U2109">
            <v>0.57299999999999995</v>
          </cell>
        </row>
        <row r="2110">
          <cell r="A2110" t="str">
            <v>CTHT_0050680</v>
          </cell>
          <cell r="B2110" t="str">
            <v>Uncharacterized protein</v>
          </cell>
          <cell r="C2110">
            <v>1128</v>
          </cell>
          <cell r="D2110">
            <v>0.210240403650507</v>
          </cell>
          <cell r="E2110">
            <v>2.1728294315322398</v>
          </cell>
          <cell r="F2110">
            <v>-1.9625890278817399</v>
          </cell>
          <cell r="G2110">
            <v>-0.210240403650507</v>
          </cell>
          <cell r="H2110">
            <v>-1.1568809448309154</v>
          </cell>
          <cell r="I2110">
            <v>0.56080725913570495</v>
          </cell>
          <cell r="J2110">
            <v>-2.1728294315322398</v>
          </cell>
          <cell r="K2110">
            <v>-4.5090685141681393</v>
          </cell>
          <cell r="L2110">
            <v>1.5097800578792001E-13</v>
          </cell>
          <cell r="M2110">
            <v>1.9625890278817399</v>
          </cell>
          <cell r="N2110">
            <v>3.8976080765399646</v>
          </cell>
          <cell r="O2110">
            <v>5.7472305360634199E-11</v>
          </cell>
          <cell r="P2110">
            <v>2109</v>
          </cell>
          <cell r="Q2110">
            <v>0.70599999999999996</v>
          </cell>
          <cell r="R2110">
            <v>1737</v>
          </cell>
          <cell r="S2110">
            <v>0.75800000000000001</v>
          </cell>
          <cell r="T2110">
            <v>4495</v>
          </cell>
          <cell r="U2110">
            <v>0.374</v>
          </cell>
        </row>
        <row r="2111">
          <cell r="A2111" t="str">
            <v>CTHT_0013260</v>
          </cell>
          <cell r="B2111" t="str">
            <v>Uncharacterized protein</v>
          </cell>
          <cell r="C2111">
            <v>669</v>
          </cell>
          <cell r="D2111">
            <v>-0.13743103807159099</v>
          </cell>
          <cell r="E2111">
            <v>1.69831609606602</v>
          </cell>
          <cell r="F2111">
            <v>-1.8357471341376099</v>
          </cell>
          <cell r="G2111">
            <v>0.13743103807159099</v>
          </cell>
          <cell r="H2111">
            <v>1.0999447338204551</v>
          </cell>
          <cell r="I2111">
            <v>0.77547966733372398</v>
          </cell>
          <cell r="J2111">
            <v>-1.69831609606602</v>
          </cell>
          <cell r="K2111">
            <v>-3.2452195755888527</v>
          </cell>
          <cell r="L2111">
            <v>5.7503843293130196E-6</v>
          </cell>
          <cell r="M2111">
            <v>1.8357471341376099</v>
          </cell>
          <cell r="N2111">
            <v>3.5695621822600083</v>
          </cell>
          <cell r="O2111">
            <v>1.51248336278906E-6</v>
          </cell>
          <cell r="P2111">
            <v>2110</v>
          </cell>
          <cell r="Q2111">
            <v>0.70599999999999996</v>
          </cell>
          <cell r="R2111">
            <v>2081</v>
          </cell>
          <cell r="S2111">
            <v>0.71</v>
          </cell>
          <cell r="T2111">
            <v>4338</v>
          </cell>
          <cell r="U2111">
            <v>0.39600000000000002</v>
          </cell>
        </row>
        <row r="2112">
          <cell r="A2112" t="str">
            <v>CTHT_0073910</v>
          </cell>
          <cell r="B2112" t="str">
            <v>Uncharacterized protein</v>
          </cell>
          <cell r="C2112">
            <v>366</v>
          </cell>
          <cell r="D2112">
            <v>-1.36861057922892</v>
          </cell>
          <cell r="E2112">
            <v>-0.383130740257286</v>
          </cell>
          <cell r="F2112">
            <v>-0.98547983897163005</v>
          </cell>
          <cell r="G2112">
            <v>1.36861057922892</v>
          </cell>
          <cell r="H2112">
            <v>2.5822175990919947</v>
          </cell>
          <cell r="I2112">
            <v>6.0763600853095201E-3</v>
          </cell>
          <cell r="J2112">
            <v>0.383130740257286</v>
          </cell>
          <cell r="K2112">
            <v>1.3041689166130552</v>
          </cell>
          <cell r="L2112">
            <v>0.46324153105395699</v>
          </cell>
          <cell r="M2112">
            <v>0.98547983897163005</v>
          </cell>
          <cell r="N2112">
            <v>1.979971740008988</v>
          </cell>
          <cell r="O2112">
            <v>5.3103878739071499E-2</v>
          </cell>
          <cell r="P2112">
            <v>2111</v>
          </cell>
          <cell r="Q2112">
            <v>0.70599999999999996</v>
          </cell>
          <cell r="R2112">
            <v>3619</v>
          </cell>
          <cell r="S2112">
            <v>0.496</v>
          </cell>
          <cell r="T2112">
            <v>3146</v>
          </cell>
          <cell r="U2112">
            <v>0.56200000000000006</v>
          </cell>
        </row>
        <row r="2113">
          <cell r="A2113" t="str">
            <v>CTHT_0024380</v>
          </cell>
          <cell r="B2113" t="str">
            <v>Cop9 signalosome complex subunit 1-like protein</v>
          </cell>
          <cell r="C2113">
            <v>1377</v>
          </cell>
          <cell r="D2113">
            <v>-0.99766255748173505</v>
          </cell>
          <cell r="E2113">
            <v>-1.2981055154132499</v>
          </cell>
          <cell r="F2113">
            <v>0.30044295793151998</v>
          </cell>
          <cell r="G2113">
            <v>0.99766255748173505</v>
          </cell>
          <cell r="H2113">
            <v>1.9967622402214988</v>
          </cell>
          <cell r="I2113">
            <v>3.9042738901762702E-4</v>
          </cell>
          <cell r="J2113">
            <v>1.2981055154132499</v>
          </cell>
          <cell r="K2113">
            <v>2.4590575777753658</v>
          </cell>
          <cell r="L2113">
            <v>1.3979103116983899E-6</v>
          </cell>
          <cell r="M2113">
            <v>-0.30044295793151998</v>
          </cell>
          <cell r="N2113">
            <v>-1.2315224758570122</v>
          </cell>
          <cell r="O2113">
            <v>0.33152550485710902</v>
          </cell>
          <cell r="P2113">
            <v>2112</v>
          </cell>
          <cell r="Q2113">
            <v>0.70599999999999996</v>
          </cell>
          <cell r="R2113">
            <v>3181</v>
          </cell>
          <cell r="S2113">
            <v>0.55700000000000005</v>
          </cell>
          <cell r="T2113">
            <v>1791</v>
          </cell>
          <cell r="U2113">
            <v>0.75</v>
          </cell>
        </row>
        <row r="2114">
          <cell r="A2114" t="str">
            <v>CTHT_0057780</v>
          </cell>
          <cell r="B2114" t="str">
            <v>Uncharacterized protein</v>
          </cell>
          <cell r="C2114">
            <v>1578</v>
          </cell>
          <cell r="D2114">
            <v>-1.0747019399911</v>
          </cell>
          <cell r="E2114">
            <v>0.79697418063009295</v>
          </cell>
          <cell r="F2114">
            <v>-1.87167612062119</v>
          </cell>
          <cell r="G2114">
            <v>1.0747019399911</v>
          </cell>
          <cell r="H2114">
            <v>2.1062868692360515</v>
          </cell>
          <cell r="I2114">
            <v>3.6970169200049299E-3</v>
          </cell>
          <cell r="J2114">
            <v>-0.79697418063009295</v>
          </cell>
          <cell r="K2114">
            <v>-1.7374532754759595</v>
          </cell>
          <cell r="L2114">
            <v>2.81526525599816E-2</v>
          </cell>
          <cell r="M2114">
            <v>1.87167612062119</v>
          </cell>
          <cell r="N2114">
            <v>3.6595750200461743</v>
          </cell>
          <cell r="O2114">
            <v>1.49048816326072E-7</v>
          </cell>
          <cell r="P2114">
            <v>2113</v>
          </cell>
          <cell r="Q2114">
            <v>0.70499999999999996</v>
          </cell>
          <cell r="R2114">
            <v>3282</v>
          </cell>
          <cell r="S2114">
            <v>0.54300000000000004</v>
          </cell>
          <cell r="T2114">
            <v>4358</v>
          </cell>
          <cell r="U2114">
            <v>0.39300000000000002</v>
          </cell>
        </row>
        <row r="2115">
          <cell r="A2115" t="str">
            <v>CTHT_0034860</v>
          </cell>
          <cell r="B2115" t="str">
            <v>Coatomer subunit beta (Beta-coat protein)</v>
          </cell>
          <cell r="C2115">
            <v>2880</v>
          </cell>
          <cell r="D2115">
            <v>-0.42597890775654301</v>
          </cell>
          <cell r="E2115">
            <v>-1.25305018292726</v>
          </cell>
          <cell r="F2115">
            <v>0.82707127517071599</v>
          </cell>
          <cell r="G2115">
            <v>0.42597890775654301</v>
          </cell>
          <cell r="H2115">
            <v>1.3434837838057214</v>
          </cell>
          <cell r="I2115">
            <v>0.122164021504042</v>
          </cell>
          <cell r="J2115">
            <v>1.25305018292726</v>
          </cell>
          <cell r="K2115">
            <v>2.3834480539316494</v>
          </cell>
          <cell r="L2115">
            <v>4.55632546403816E-7</v>
          </cell>
          <cell r="M2115">
            <v>-0.82707127517071599</v>
          </cell>
          <cell r="N2115">
            <v>-1.7740802551259627</v>
          </cell>
          <cell r="O2115">
            <v>1.46012930204442E-3</v>
          </cell>
          <cell r="P2115">
            <v>2114</v>
          </cell>
          <cell r="Q2115">
            <v>0.70499999999999996</v>
          </cell>
          <cell r="R2115">
            <v>2435</v>
          </cell>
          <cell r="S2115">
            <v>0.66100000000000003</v>
          </cell>
          <cell r="T2115">
            <v>1304</v>
          </cell>
          <cell r="U2115">
            <v>0.81799999999999995</v>
          </cell>
        </row>
        <row r="2116">
          <cell r="A2116" t="str">
            <v>CTHT_0025970</v>
          </cell>
          <cell r="B2116" t="str">
            <v>Uncharacterized protein</v>
          </cell>
          <cell r="C2116">
            <v>1593</v>
          </cell>
          <cell r="D2116">
            <v>0.133546468679139</v>
          </cell>
          <cell r="E2116">
            <v>-2.0342398046524401</v>
          </cell>
          <cell r="F2116">
            <v>2.16778627333158</v>
          </cell>
          <cell r="G2116">
            <v>-0.133546468679139</v>
          </cell>
          <cell r="H2116">
            <v>-1.0969870301859828</v>
          </cell>
          <cell r="I2116">
            <v>0.72653291679605403</v>
          </cell>
          <cell r="J2116">
            <v>2.0342398046524401</v>
          </cell>
          <cell r="K2116">
            <v>4.0960683932870614</v>
          </cell>
          <cell r="L2116">
            <v>9.0958977925900692E-12</v>
          </cell>
          <cell r="M2116">
            <v>-2.16778627333158</v>
          </cell>
          <cell r="N2116">
            <v>-4.4933339021906473</v>
          </cell>
          <cell r="O2116">
            <v>7.6095008092730298E-13</v>
          </cell>
          <cell r="P2116">
            <v>2115</v>
          </cell>
          <cell r="Q2116">
            <v>0.70499999999999996</v>
          </cell>
          <cell r="R2116">
            <v>1889</v>
          </cell>
          <cell r="S2116">
            <v>0.73699999999999999</v>
          </cell>
          <cell r="T2116">
            <v>627</v>
          </cell>
          <cell r="U2116">
            <v>0.91200000000000003</v>
          </cell>
        </row>
        <row r="2117">
          <cell r="A2117" t="str">
            <v>CTHT_0001810</v>
          </cell>
          <cell r="B2117" t="str">
            <v>Putative homeostasis protein</v>
          </cell>
          <cell r="C2117">
            <v>2610</v>
          </cell>
          <cell r="D2117">
            <v>-1.0207610167155701</v>
          </cell>
          <cell r="E2117">
            <v>-1.14045250659445</v>
          </cell>
          <cell r="F2117">
            <v>0.11969148987887999</v>
          </cell>
          <cell r="G2117">
            <v>1.0207610167155701</v>
          </cell>
          <cell r="H2117">
            <v>2.0289889621040977</v>
          </cell>
          <cell r="I2117">
            <v>6.6064585570185901E-3</v>
          </cell>
          <cell r="J2117">
            <v>1.14045250659445</v>
          </cell>
          <cell r="K2117">
            <v>2.2045015733359206</v>
          </cell>
          <cell r="L2117">
            <v>1.5171293310908E-3</v>
          </cell>
          <cell r="M2117">
            <v>-0.11969148987887999</v>
          </cell>
          <cell r="N2117">
            <v>-1.0865024968148733</v>
          </cell>
          <cell r="O2117">
            <v>0.79341026098383005</v>
          </cell>
          <cell r="P2117">
            <v>2116</v>
          </cell>
          <cell r="Q2117">
            <v>0.70499999999999996</v>
          </cell>
          <cell r="R2117">
            <v>3168</v>
          </cell>
          <cell r="S2117">
            <v>0.55800000000000005</v>
          </cell>
          <cell r="T2117">
            <v>1853</v>
          </cell>
          <cell r="U2117">
            <v>0.74199999999999999</v>
          </cell>
        </row>
        <row r="2118">
          <cell r="A2118" t="str">
            <v>CTHT_0074570</v>
          </cell>
          <cell r="B2118" t="str">
            <v>Uncharacterized protein</v>
          </cell>
          <cell r="C2118">
            <v>1263</v>
          </cell>
          <cell r="D2118">
            <v>5.0812978593694602E-2</v>
          </cell>
          <cell r="E2118">
            <v>3.5199490270120901E-3</v>
          </cell>
          <cell r="F2118">
            <v>4.72930295666825E-2</v>
          </cell>
          <cell r="G2118">
            <v>-5.0812978593694602E-2</v>
          </cell>
          <cell r="H2118">
            <v>-1.0358484743373435</v>
          </cell>
          <cell r="I2118">
            <v>0.88764743966260096</v>
          </cell>
          <cell r="J2118">
            <v>-3.5199490270120901E-3</v>
          </cell>
          <cell r="K2118">
            <v>-1.0024428215822352</v>
          </cell>
          <cell r="L2118">
            <v>0.99137699698734305</v>
          </cell>
          <cell r="M2118">
            <v>-4.72930295666825E-2</v>
          </cell>
          <cell r="N2118">
            <v>-1.0333242475639475</v>
          </cell>
          <cell r="O2118">
            <v>0.89564810856309596</v>
          </cell>
          <cell r="P2118">
            <v>2117</v>
          </cell>
          <cell r="Q2118">
            <v>0.70499999999999996</v>
          </cell>
          <cell r="R2118">
            <v>1925</v>
          </cell>
          <cell r="S2118">
            <v>0.73199999999999998</v>
          </cell>
          <cell r="T2118">
            <v>2026</v>
          </cell>
          <cell r="U2118">
            <v>0.71799999999999997</v>
          </cell>
        </row>
        <row r="2119">
          <cell r="A2119" t="str">
            <v>CTHT_0063940</v>
          </cell>
          <cell r="B2119" t="str">
            <v>Uncharacterized protein</v>
          </cell>
          <cell r="C2119">
            <v>333</v>
          </cell>
          <cell r="D2119">
            <v>-0.29083218313332998</v>
          </cell>
          <cell r="E2119">
            <v>1.1660668979872399</v>
          </cell>
          <cell r="F2119">
            <v>-1.45689908112057</v>
          </cell>
          <cell r="G2119">
            <v>0.29083218313332998</v>
          </cell>
          <cell r="H2119">
            <v>1.2233457310923859</v>
          </cell>
          <cell r="I2119">
            <v>0.44485130831304298</v>
          </cell>
          <cell r="J2119">
            <v>-1.1660668979872399</v>
          </cell>
          <cell r="K2119">
            <v>-2.2439910128511498</v>
          </cell>
          <cell r="L2119">
            <v>3.55548976411964E-4</v>
          </cell>
          <cell r="M2119">
            <v>1.45689908112057</v>
          </cell>
          <cell r="N2119">
            <v>2.7451768261811336</v>
          </cell>
          <cell r="O2119">
            <v>1.0994773119510101E-5</v>
          </cell>
          <cell r="P2119">
            <v>2118</v>
          </cell>
          <cell r="Q2119">
            <v>0.70499999999999996</v>
          </cell>
          <cell r="R2119">
            <v>2198</v>
          </cell>
          <cell r="S2119">
            <v>0.69399999999999995</v>
          </cell>
          <cell r="T2119">
            <v>3771</v>
          </cell>
          <cell r="U2119">
            <v>0.47499999999999998</v>
          </cell>
        </row>
        <row r="2120">
          <cell r="A2120" t="str">
            <v>CTHT_0013750</v>
          </cell>
          <cell r="B2120" t="str">
            <v>Uncharacterized protein</v>
          </cell>
          <cell r="C2120">
            <v>1545</v>
          </cell>
          <cell r="D2120">
            <v>0.46603514389464601</v>
          </cell>
          <cell r="E2120">
            <v>1.11090666098752</v>
          </cell>
          <cell r="F2120">
            <v>-0.64487151709287505</v>
          </cell>
          <cell r="G2120">
            <v>-0.46603514389464601</v>
          </cell>
          <cell r="H2120">
            <v>-1.3813080962493589</v>
          </cell>
          <cell r="I2120">
            <v>0.36458689881712197</v>
          </cell>
          <cell r="J2120">
            <v>-1.11090666098752</v>
          </cell>
          <cell r="K2120">
            <v>-2.159813380244862</v>
          </cell>
          <cell r="L2120">
            <v>1.40798004584293E-2</v>
          </cell>
          <cell r="M2120">
            <v>0.64487151709287505</v>
          </cell>
          <cell r="N2120">
            <v>1.5636000296453532</v>
          </cell>
          <cell r="O2120">
            <v>0.19373777186195101</v>
          </cell>
          <cell r="P2120">
            <v>2119</v>
          </cell>
          <cell r="Q2120">
            <v>0.70499999999999996</v>
          </cell>
          <cell r="R2120">
            <v>1531</v>
          </cell>
          <cell r="S2120">
            <v>0.78600000000000003</v>
          </cell>
          <cell r="T2120">
            <v>2796</v>
          </cell>
          <cell r="U2120">
            <v>0.61</v>
          </cell>
        </row>
        <row r="2121">
          <cell r="A2121" t="str">
            <v>CTHT_0005700</v>
          </cell>
          <cell r="B2121" t="str">
            <v>Uncharacterized protein</v>
          </cell>
          <cell r="C2121">
            <v>240</v>
          </cell>
          <cell r="D2121">
            <v>-0.32054709200578202</v>
          </cell>
          <cell r="E2121">
            <v>0.112368326220533</v>
          </cell>
          <cell r="F2121">
            <v>-0.43291541822631502</v>
          </cell>
          <cell r="G2121">
            <v>0.32054709200578202</v>
          </cell>
          <cell r="H2121">
            <v>1.2488040246908407</v>
          </cell>
          <cell r="I2121">
            <v>0.54939185769244403</v>
          </cell>
          <cell r="J2121">
            <v>-0.112368326220533</v>
          </cell>
          <cell r="K2121">
            <v>-1.0810013510853771</v>
          </cell>
          <cell r="L2121">
            <v>0.826871819517494</v>
          </cell>
          <cell r="M2121">
            <v>0.43291541822631502</v>
          </cell>
          <cell r="N2121">
            <v>1.3499588379316554</v>
          </cell>
          <cell r="O2121">
            <v>0.39940813664024399</v>
          </cell>
          <cell r="P2121">
            <v>2120</v>
          </cell>
          <cell r="Q2121">
            <v>0.70399999999999996</v>
          </cell>
          <cell r="R2121">
            <v>2493</v>
          </cell>
          <cell r="S2121">
            <v>0.65200000000000002</v>
          </cell>
          <cell r="T2121">
            <v>2647</v>
          </cell>
          <cell r="U2121">
            <v>0.63100000000000001</v>
          </cell>
        </row>
        <row r="2122">
          <cell r="A2122" t="str">
            <v>CTHT_0038990</v>
          </cell>
          <cell r="B2122" t="str">
            <v>Uncharacterized protein</v>
          </cell>
          <cell r="C2122">
            <v>1632</v>
          </cell>
          <cell r="D2122">
            <v>-0.94787054426713402</v>
          </cell>
          <cell r="E2122">
            <v>1.6290165830388601</v>
          </cell>
          <cell r="F2122">
            <v>-2.5768871273059899</v>
          </cell>
          <cell r="G2122">
            <v>0.94787054426713402</v>
          </cell>
          <cell r="H2122">
            <v>1.9290232665249576</v>
          </cell>
          <cell r="I2122">
            <v>1.11927072103213E-2</v>
          </cell>
          <cell r="J2122">
            <v>-1.6290165830388601</v>
          </cell>
          <cell r="K2122">
            <v>-3.0930209023043496</v>
          </cell>
          <cell r="L2122">
            <v>3.7884531386844402E-6</v>
          </cell>
          <cell r="M2122">
            <v>2.5768871273059899</v>
          </cell>
          <cell r="N2122">
            <v>5.9665092843930916</v>
          </cell>
          <cell r="O2122">
            <v>3.0493287094872198E-13</v>
          </cell>
          <cell r="P2122">
            <v>2121</v>
          </cell>
          <cell r="Q2122">
            <v>0.70399999999999996</v>
          </cell>
          <cell r="R2122">
            <v>3123</v>
          </cell>
          <cell r="S2122">
            <v>0.56499999999999995</v>
          </cell>
          <cell r="T2122">
            <v>5156</v>
          </cell>
          <cell r="U2122">
            <v>0.28199999999999997</v>
          </cell>
        </row>
        <row r="2123">
          <cell r="A2123" t="str">
            <v>CTHT_0009400</v>
          </cell>
          <cell r="B2123" t="str">
            <v>Uncharacterized protein</v>
          </cell>
          <cell r="C2123">
            <v>1077</v>
          </cell>
          <cell r="D2123">
            <v>-0.118766499860294</v>
          </cell>
          <cell r="E2123">
            <v>1.0738489180938799</v>
          </cell>
          <cell r="F2123">
            <v>-1.1926154179541799</v>
          </cell>
          <cell r="G2123">
            <v>0.118766499860294</v>
          </cell>
          <cell r="H2123">
            <v>1.0858061044215923</v>
          </cell>
          <cell r="I2123">
            <v>0.73627726346210798</v>
          </cell>
          <cell r="J2123">
            <v>-1.0738489180938799</v>
          </cell>
          <cell r="K2123">
            <v>-2.1050418536885607</v>
          </cell>
          <cell r="L2123">
            <v>1.2558754802589599E-4</v>
          </cell>
          <cell r="M2123">
            <v>1.1926154179541799</v>
          </cell>
          <cell r="N2123">
            <v>2.2856672947979932</v>
          </cell>
          <cell r="O2123">
            <v>3.0253884452751699E-5</v>
          </cell>
          <cell r="P2123">
            <v>2122</v>
          </cell>
          <cell r="Q2123">
            <v>0.70399999999999996</v>
          </cell>
          <cell r="R2123">
            <v>2097</v>
          </cell>
          <cell r="S2123">
            <v>0.70799999999999996</v>
          </cell>
          <cell r="T2123">
            <v>3505</v>
          </cell>
          <cell r="U2123">
            <v>0.51200000000000001</v>
          </cell>
        </row>
        <row r="2124">
          <cell r="A2124" t="str">
            <v>CTHT_0065950</v>
          </cell>
          <cell r="B2124" t="str">
            <v>Uncharacterized protein</v>
          </cell>
          <cell r="C2124">
            <v>906</v>
          </cell>
          <cell r="D2124">
            <v>-1.5830398385293201</v>
          </cell>
          <cell r="E2124">
            <v>-0.61789016169789301</v>
          </cell>
          <cell r="F2124">
            <v>-0.96514967683142405</v>
          </cell>
          <cell r="G2124">
            <v>1.5830398385293201</v>
          </cell>
          <cell r="H2124">
            <v>2.9960045992700763</v>
          </cell>
          <cell r="I2124">
            <v>1.4103854726587199E-7</v>
          </cell>
          <cell r="J2124">
            <v>0.61789016169789301</v>
          </cell>
          <cell r="K2124">
            <v>1.5346292539215676</v>
          </cell>
          <cell r="L2124">
            <v>4.2774757715841001E-2</v>
          </cell>
          <cell r="M2124">
            <v>0.96514967683142405</v>
          </cell>
          <cell r="N2124">
            <v>1.952266054888584</v>
          </cell>
          <cell r="O2124">
            <v>1.5834094933130699E-3</v>
          </cell>
          <cell r="P2124">
            <v>2123</v>
          </cell>
          <cell r="Q2124">
            <v>0.70399999999999996</v>
          </cell>
          <cell r="R2124">
            <v>3842</v>
          </cell>
          <cell r="S2124">
            <v>0.46500000000000002</v>
          </cell>
          <cell r="T2124">
            <v>3158</v>
          </cell>
          <cell r="U2124">
            <v>0.56000000000000005</v>
          </cell>
        </row>
        <row r="2125">
          <cell r="A2125" t="str">
            <v>CTHT_0002020</v>
          </cell>
          <cell r="B2125" t="str">
            <v>Threonine synthase-like protein</v>
          </cell>
          <cell r="C2125">
            <v>1626</v>
          </cell>
          <cell r="D2125">
            <v>-0.13167953413057201</v>
          </cell>
          <cell r="E2125">
            <v>-1.87546370202834</v>
          </cell>
          <cell r="F2125">
            <v>1.7437841678977699</v>
          </cell>
          <cell r="G2125">
            <v>0.13167953413057201</v>
          </cell>
          <cell r="H2125">
            <v>1.0955683807974519</v>
          </cell>
          <cell r="I2125">
            <v>0.79911887260254499</v>
          </cell>
          <cell r="J2125">
            <v>1.87546370202834</v>
          </cell>
          <cell r="K2125">
            <v>3.6691953131507322</v>
          </cell>
          <cell r="L2125">
            <v>2.4392027873333002E-6</v>
          </cell>
          <cell r="M2125">
            <v>-1.7437841678977699</v>
          </cell>
          <cell r="N2125">
            <v>-3.3491248720412785</v>
          </cell>
          <cell r="O2125">
            <v>1.9496791110627099E-5</v>
          </cell>
          <cell r="P2125">
            <v>2124</v>
          </cell>
          <cell r="Q2125">
            <v>0.70399999999999996</v>
          </cell>
          <cell r="R2125">
            <v>2125</v>
          </cell>
          <cell r="S2125">
            <v>0.70399999999999996</v>
          </cell>
          <cell r="T2125">
            <v>763</v>
          </cell>
          <cell r="U2125">
            <v>0.89300000000000002</v>
          </cell>
        </row>
        <row r="2126">
          <cell r="A2126" t="str">
            <v>CTHT_0066240</v>
          </cell>
          <cell r="B2126" t="str">
            <v>N-terminal acetyltransferase-like protein</v>
          </cell>
          <cell r="C2126">
            <v>708</v>
          </cell>
          <cell r="D2126">
            <v>-1.2046542572138901</v>
          </cell>
          <cell r="E2126">
            <v>-0.82428387209758303</v>
          </cell>
          <cell r="F2126">
            <v>-0.38037038511630999</v>
          </cell>
          <cell r="G2126">
            <v>1.2046542572138901</v>
          </cell>
          <cell r="H2126">
            <v>2.3048202757585714</v>
          </cell>
          <cell r="I2126">
            <v>7.7681573653780095E-5</v>
          </cell>
          <cell r="J2126">
            <v>0.82428387209758303</v>
          </cell>
          <cell r="K2126">
            <v>1.7706558982474527</v>
          </cell>
          <cell r="L2126">
            <v>5.8746850440606303E-3</v>
          </cell>
          <cell r="M2126">
            <v>0.38037038511630999</v>
          </cell>
          <cell r="N2126">
            <v>1.3016759936472269</v>
          </cell>
          <cell r="O2126">
            <v>0.25206212818166202</v>
          </cell>
          <cell r="P2126">
            <v>2125</v>
          </cell>
          <cell r="Q2126">
            <v>0.70399999999999996</v>
          </cell>
          <cell r="R2126">
            <v>3387</v>
          </cell>
          <cell r="S2126">
            <v>0.52800000000000002</v>
          </cell>
          <cell r="T2126">
            <v>2425</v>
          </cell>
          <cell r="U2126">
            <v>0.66200000000000003</v>
          </cell>
        </row>
        <row r="2127">
          <cell r="A2127" t="str">
            <v>CTHT_0007710</v>
          </cell>
          <cell r="B2127" t="str">
            <v>Uncharacterized protein</v>
          </cell>
          <cell r="C2127">
            <v>468</v>
          </cell>
          <cell r="D2127">
            <v>0.46316026518630798</v>
          </cell>
          <cell r="E2127">
            <v>1.0459864769527301</v>
          </cell>
          <cell r="F2127">
            <v>-0.58282621176642302</v>
          </cell>
          <cell r="G2127">
            <v>-0.46316026518630798</v>
          </cell>
          <cell r="H2127">
            <v>-1.3785582848732369</v>
          </cell>
          <cell r="I2127">
            <v>8.1540860091071296E-2</v>
          </cell>
          <cell r="J2127">
            <v>-1.0459864769527301</v>
          </cell>
          <cell r="K2127">
            <v>-2.064777716760128</v>
          </cell>
          <cell r="L2127">
            <v>1.7273946858452202E-5</v>
          </cell>
          <cell r="M2127">
            <v>0.58282621176642302</v>
          </cell>
          <cell r="N2127">
            <v>1.4977804996834012</v>
          </cell>
          <cell r="O2127">
            <v>2.5628778963313399E-2</v>
          </cell>
          <cell r="P2127">
            <v>2126</v>
          </cell>
          <cell r="Q2127">
            <v>0.70399999999999996</v>
          </cell>
          <cell r="R2127">
            <v>1514</v>
          </cell>
          <cell r="S2127">
            <v>0.78900000000000003</v>
          </cell>
          <cell r="T2127">
            <v>2671</v>
          </cell>
          <cell r="U2127">
            <v>0.628</v>
          </cell>
        </row>
        <row r="2128">
          <cell r="A2128" t="str">
            <v>CTHT_0073000</v>
          </cell>
          <cell r="B2128" t="str">
            <v>Pyruvate carboxylase (EC 6.4.1.1)</v>
          </cell>
          <cell r="C2128">
            <v>3579</v>
          </cell>
          <cell r="D2128">
            <v>0.38914877414823901</v>
          </cell>
          <cell r="E2128">
            <v>-1.29651326928657</v>
          </cell>
          <cell r="F2128">
            <v>1.68566204343481</v>
          </cell>
          <cell r="G2128">
            <v>-0.38914877414823901</v>
          </cell>
          <cell r="H2128">
            <v>-1.3096204673017127</v>
          </cell>
          <cell r="I2128">
            <v>0.34070888059885301</v>
          </cell>
          <cell r="J2128">
            <v>1.29651326928657</v>
          </cell>
          <cell r="K2128">
            <v>2.4563451091409494</v>
          </cell>
          <cell r="L2128">
            <v>2.5107018023226303E-4</v>
          </cell>
          <cell r="M2128">
            <v>-1.68566204343481</v>
          </cell>
          <cell r="N2128">
            <v>-3.216879829687449</v>
          </cell>
          <cell r="O2128">
            <v>2.5922317076053599E-6</v>
          </cell>
          <cell r="P2128">
            <v>2127</v>
          </cell>
          <cell r="Q2128">
            <v>0.70299999999999996</v>
          </cell>
          <cell r="R2128">
            <v>1609</v>
          </cell>
          <cell r="S2128">
            <v>0.77600000000000002</v>
          </cell>
          <cell r="T2128">
            <v>777</v>
          </cell>
          <cell r="U2128">
            <v>0.89100000000000001</v>
          </cell>
        </row>
        <row r="2129">
          <cell r="A2129" t="str">
            <v>CTHT_0023460</v>
          </cell>
          <cell r="B2129" t="str">
            <v>NADH dehydrogenase [ubiquinone] 1 alpha subcomplex subunit</v>
          </cell>
          <cell r="C2129">
            <v>828</v>
          </cell>
          <cell r="D2129">
            <v>0.41366729640087802</v>
          </cell>
          <cell r="E2129">
            <v>0.36123814834008799</v>
          </cell>
          <cell r="F2129">
            <v>5.2429148060790201E-2</v>
          </cell>
          <cell r="G2129">
            <v>-0.41366729640087802</v>
          </cell>
          <cell r="H2129">
            <v>-1.3320675981470294</v>
          </cell>
          <cell r="I2129">
            <v>0.38801771799936002</v>
          </cell>
          <cell r="J2129">
            <v>-0.36123814834008799</v>
          </cell>
          <cell r="K2129">
            <v>-1.2845278308755663</v>
          </cell>
          <cell r="L2129">
            <v>0.42079452481728402</v>
          </cell>
          <cell r="M2129">
            <v>-5.2429148060790201E-2</v>
          </cell>
          <cell r="N2129">
            <v>-1.0370095268695414</v>
          </cell>
          <cell r="O2129">
            <v>0.92653979937758801</v>
          </cell>
          <cell r="P2129">
            <v>2128</v>
          </cell>
          <cell r="Q2129">
            <v>0.70299999999999996</v>
          </cell>
          <cell r="R2129">
            <v>1601</v>
          </cell>
          <cell r="S2129">
            <v>0.77700000000000002</v>
          </cell>
          <cell r="T2129">
            <v>2062</v>
          </cell>
          <cell r="U2129">
            <v>0.71199999999999997</v>
          </cell>
        </row>
        <row r="2130">
          <cell r="A2130" t="str">
            <v>CTHT_0065000</v>
          </cell>
          <cell r="B2130" t="str">
            <v>Uncharacterized protein</v>
          </cell>
          <cell r="C2130">
            <v>2199</v>
          </cell>
          <cell r="D2130">
            <v>0.61586731165432396</v>
          </cell>
          <cell r="E2130">
            <v>1.33767337975448</v>
          </cell>
          <cell r="F2130">
            <v>-0.72180606810015302</v>
          </cell>
          <cell r="G2130">
            <v>-0.61586731165432396</v>
          </cell>
          <cell r="H2130">
            <v>-1.5324790077197057</v>
          </cell>
          <cell r="I2130">
            <v>7.0091881856934296E-2</v>
          </cell>
          <cell r="J2130">
            <v>-1.33767337975448</v>
          </cell>
          <cell r="K2130">
            <v>-2.5274339314433774</v>
          </cell>
          <cell r="L2130">
            <v>1.7967962987864302E-5</v>
          </cell>
          <cell r="M2130">
            <v>0.72180606810015302</v>
          </cell>
          <cell r="N2130">
            <v>1.6492453852298681</v>
          </cell>
          <cell r="O2130">
            <v>3.08173927484248E-2</v>
          </cell>
          <cell r="P2130">
            <v>2129</v>
          </cell>
          <cell r="Q2130">
            <v>0.70299999999999996</v>
          </cell>
          <cell r="R2130">
            <v>1445</v>
          </cell>
          <cell r="S2130">
            <v>0.79800000000000004</v>
          </cell>
          <cell r="T2130">
            <v>2896</v>
          </cell>
          <cell r="U2130">
            <v>0.59599999999999997</v>
          </cell>
        </row>
        <row r="2131">
          <cell r="A2131" t="str">
            <v>CTHT_0011290</v>
          </cell>
          <cell r="B2131" t="str">
            <v>Uncharacterized protein</v>
          </cell>
          <cell r="C2131">
            <v>1734</v>
          </cell>
          <cell r="D2131">
            <v>-1.73100987865147</v>
          </cell>
          <cell r="E2131">
            <v>1.17458192291821</v>
          </cell>
          <cell r="F2131">
            <v>-2.9055918015696802</v>
          </cell>
          <cell r="G2131">
            <v>1.73100987865147</v>
          </cell>
          <cell r="H2131">
            <v>3.3196010727837648</v>
          </cell>
          <cell r="I2131">
            <v>8.2900660246317399E-5</v>
          </cell>
          <cell r="J2131">
            <v>-1.17458192291821</v>
          </cell>
          <cell r="K2131">
            <v>-2.2572745815908268</v>
          </cell>
          <cell r="L2131">
            <v>6.7058408111242904E-3</v>
          </cell>
          <cell r="M2131">
            <v>2.9055918015696802</v>
          </cell>
          <cell r="N2131">
            <v>7.4932511226164333</v>
          </cell>
          <cell r="O2131">
            <v>8.9850732201480506E-12</v>
          </cell>
          <cell r="P2131">
            <v>2130</v>
          </cell>
          <cell r="Q2131">
            <v>0.70299999999999996</v>
          </cell>
          <cell r="R2131">
            <v>4173</v>
          </cell>
          <cell r="S2131">
            <v>0.41899999999999998</v>
          </cell>
          <cell r="T2131">
            <v>5521</v>
          </cell>
          <cell r="U2131">
            <v>0.23100000000000001</v>
          </cell>
        </row>
        <row r="2132">
          <cell r="A2132" t="str">
            <v>CTHT_0020550</v>
          </cell>
          <cell r="B2132" t="str">
            <v>Aminopeptidase (EC 3.4.11.-)</v>
          </cell>
          <cell r="C2132">
            <v>2655</v>
          </cell>
          <cell r="D2132">
            <v>0.18535676038186699</v>
          </cell>
          <cell r="E2132">
            <v>-0.32817531294114499</v>
          </cell>
          <cell r="F2132">
            <v>0.51353207332301298</v>
          </cell>
          <cell r="G2132">
            <v>-0.18535676038186699</v>
          </cell>
          <cell r="H2132">
            <v>-1.1370981285713162</v>
          </cell>
          <cell r="I2132">
            <v>0.68506304952035102</v>
          </cell>
          <cell r="J2132">
            <v>0.32817531294114499</v>
          </cell>
          <cell r="K2132">
            <v>1.2554245382797229</v>
          </cell>
          <cell r="L2132">
            <v>0.41209314275941</v>
          </cell>
          <cell r="M2132">
            <v>-0.51353207332301298</v>
          </cell>
          <cell r="N2132">
            <v>-1.4275408930403826</v>
          </cell>
          <cell r="O2132">
            <v>0.21247901836378999</v>
          </cell>
          <cell r="P2132">
            <v>2131</v>
          </cell>
          <cell r="Q2132">
            <v>0.70299999999999996</v>
          </cell>
          <cell r="R2132">
            <v>1837</v>
          </cell>
          <cell r="S2132">
            <v>0.74399999999999999</v>
          </cell>
          <cell r="T2132">
            <v>1604</v>
          </cell>
          <cell r="U2132">
            <v>0.77600000000000002</v>
          </cell>
        </row>
        <row r="2133">
          <cell r="A2133" t="str">
            <v>CTHT_0023790</v>
          </cell>
          <cell r="B2133" t="str">
            <v>Uncharacterized protein</v>
          </cell>
          <cell r="C2133">
            <v>1920</v>
          </cell>
          <cell r="D2133">
            <v>-6.2553681988357895E-2</v>
          </cell>
          <cell r="E2133">
            <v>1.22159163211719</v>
          </cell>
          <cell r="F2133">
            <v>-1.2841453141055501</v>
          </cell>
          <cell r="G2133">
            <v>6.2553681988357895E-2</v>
          </cell>
          <cell r="H2133">
            <v>1.0443126400753666</v>
          </cell>
          <cell r="I2133">
            <v>0.93482384598567703</v>
          </cell>
          <cell r="J2133">
            <v>-1.22159163211719</v>
          </cell>
          <cell r="K2133">
            <v>-2.3320385415376248</v>
          </cell>
          <cell r="L2133">
            <v>3.3563228872147001E-2</v>
          </cell>
          <cell r="M2133">
            <v>1.2841453141055501</v>
          </cell>
          <cell r="N2133">
            <v>2.4353773260706681</v>
          </cell>
          <cell r="O2133">
            <v>3.12498486344189E-2</v>
          </cell>
          <cell r="P2133">
            <v>2132</v>
          </cell>
          <cell r="Q2133">
            <v>0.70299999999999996</v>
          </cell>
          <cell r="R2133">
            <v>2256</v>
          </cell>
          <cell r="S2133">
            <v>0.68500000000000005</v>
          </cell>
          <cell r="T2133">
            <v>3905</v>
          </cell>
          <cell r="U2133">
            <v>0.45600000000000002</v>
          </cell>
        </row>
        <row r="2134">
          <cell r="A2134" t="str">
            <v>CTHT_0067990</v>
          </cell>
          <cell r="B2134" t="str">
            <v>Uncharacterized protein</v>
          </cell>
          <cell r="C2134">
            <v>2202</v>
          </cell>
          <cell r="D2134">
            <v>-0.148470645708565</v>
          </cell>
          <cell r="E2134">
            <v>1.1427559758213901</v>
          </cell>
          <cell r="F2134">
            <v>-1.2912266215299599</v>
          </cell>
          <cell r="G2134">
            <v>0.148470645708565</v>
          </cell>
          <cell r="H2134">
            <v>1.1083938766191284</v>
          </cell>
          <cell r="I2134">
            <v>0.83316276144175705</v>
          </cell>
          <cell r="J2134">
            <v>-1.1427559758213901</v>
          </cell>
          <cell r="K2134">
            <v>-2.2080241872131356</v>
          </cell>
          <cell r="L2134">
            <v>3.9307071756202898E-2</v>
          </cell>
          <cell r="M2134">
            <v>1.2912266215299599</v>
          </cell>
          <cell r="N2134">
            <v>2.4473604885339757</v>
          </cell>
          <cell r="O2134">
            <v>2.4072353970529502E-2</v>
          </cell>
          <cell r="P2134">
            <v>2133</v>
          </cell>
          <cell r="Q2134">
            <v>0.70299999999999996</v>
          </cell>
          <cell r="R2134">
            <v>1895</v>
          </cell>
          <cell r="S2134">
            <v>0.73599999999999999</v>
          </cell>
          <cell r="T2134">
            <v>3356</v>
          </cell>
          <cell r="U2134">
            <v>0.53200000000000003</v>
          </cell>
        </row>
        <row r="2135">
          <cell r="A2135" t="str">
            <v>CTHT_0014810</v>
          </cell>
          <cell r="B2135" t="str">
            <v>Nicotinate-nucleotide pyrophosphorylase [carboxylating]-like protein</v>
          </cell>
          <cell r="C2135">
            <v>3585</v>
          </cell>
          <cell r="D2135">
            <v>-0.50853728949076304</v>
          </cell>
          <cell r="E2135">
            <v>-2.2651535087129999</v>
          </cell>
          <cell r="F2135">
            <v>1.7566162192222401</v>
          </cell>
          <cell r="G2135">
            <v>0.50853728949076304</v>
          </cell>
          <cell r="H2135">
            <v>1.4226071202771209</v>
          </cell>
          <cell r="I2135">
            <v>0.12198829650500501</v>
          </cell>
          <cell r="J2135">
            <v>2.2651535087129999</v>
          </cell>
          <cell r="K2135">
            <v>4.8070556614792599</v>
          </cell>
          <cell r="L2135">
            <v>1.1549167340570901E-14</v>
          </cell>
          <cell r="M2135">
            <v>-1.7566162192222401</v>
          </cell>
          <cell r="N2135">
            <v>-3.3790465357314297</v>
          </cell>
          <cell r="O2135">
            <v>4.7340000602644499E-9</v>
          </cell>
          <cell r="P2135">
            <v>2134</v>
          </cell>
          <cell r="Q2135">
            <v>0.70199999999999996</v>
          </cell>
          <cell r="R2135">
            <v>2608</v>
          </cell>
          <cell r="S2135">
            <v>0.63600000000000001</v>
          </cell>
          <cell r="T2135">
            <v>789</v>
          </cell>
          <cell r="U2135">
            <v>0.89</v>
          </cell>
        </row>
        <row r="2136">
          <cell r="A2136" t="str">
            <v>CTHT_0036170</v>
          </cell>
          <cell r="B2136" t="str">
            <v>Mannosyltransferase (EC 2.4.1.-)</v>
          </cell>
          <cell r="C2136">
            <v>1812</v>
          </cell>
          <cell r="D2136">
            <v>-3.1847914139248998</v>
          </cell>
          <cell r="E2136">
            <v>-3.09640746007143</v>
          </cell>
          <cell r="F2136">
            <v>-8.8383953853472697E-2</v>
          </cell>
          <cell r="G2136">
            <v>3.1847914139248998</v>
          </cell>
          <cell r="H2136">
            <v>9.0932209852248942</v>
          </cell>
          <cell r="I2136">
            <v>9.5907449282196899E-29</v>
          </cell>
          <cell r="J2136">
            <v>3.09640746007143</v>
          </cell>
          <cell r="K2136">
            <v>8.5528631720363624</v>
          </cell>
          <cell r="L2136">
            <v>9.1074367775672006E-28</v>
          </cell>
          <cell r="M2136">
            <v>8.8383953853472697E-2</v>
          </cell>
          <cell r="N2136">
            <v>1.0631785873712156</v>
          </cell>
          <cell r="O2136">
            <v>0.81246616287561102</v>
          </cell>
          <cell r="P2136">
            <v>2135</v>
          </cell>
          <cell r="Q2136">
            <v>0.70199999999999996</v>
          </cell>
          <cell r="R2136">
            <v>5553</v>
          </cell>
          <cell r="S2136">
            <v>0.22600000000000001</v>
          </cell>
          <cell r="T2136">
            <v>2123</v>
          </cell>
          <cell r="U2136">
            <v>0.70399999999999996</v>
          </cell>
        </row>
        <row r="2137">
          <cell r="A2137" t="str">
            <v>CTHT_0071390</v>
          </cell>
          <cell r="B2137" t="str">
            <v>Copper chaperone for superoxide dismutase 1 (Sod1)-like protein</v>
          </cell>
          <cell r="C2137">
            <v>828</v>
          </cell>
          <cell r="D2137">
            <v>-0.351325988439599</v>
          </cell>
          <cell r="E2137">
            <v>-0.87585451562480399</v>
          </cell>
          <cell r="F2137">
            <v>0.52452852718520504</v>
          </cell>
          <cell r="G2137">
            <v>0.351325988439599</v>
          </cell>
          <cell r="H2137">
            <v>1.2757326210639706</v>
          </cell>
          <cell r="I2137">
            <v>0.458205407392345</v>
          </cell>
          <cell r="J2137">
            <v>0.87585451562480399</v>
          </cell>
          <cell r="K2137">
            <v>1.8350947005169387</v>
          </cell>
          <cell r="L2137">
            <v>3.4152438241020197E-2</v>
          </cell>
          <cell r="M2137">
            <v>-0.52452852718520504</v>
          </cell>
          <cell r="N2137">
            <v>-1.4384634132710787</v>
          </cell>
          <cell r="O2137">
            <v>0.24725746878354099</v>
          </cell>
          <cell r="P2137">
            <v>2136</v>
          </cell>
          <cell r="Q2137">
            <v>0.70199999999999996</v>
          </cell>
          <cell r="R2137">
            <v>2378</v>
          </cell>
          <cell r="S2137">
            <v>0.66800000000000004</v>
          </cell>
          <cell r="T2137">
            <v>1577</v>
          </cell>
          <cell r="U2137">
            <v>0.78</v>
          </cell>
        </row>
        <row r="2138">
          <cell r="A2138" t="str">
            <v>CTHT_0017390</v>
          </cell>
          <cell r="B2138" t="str">
            <v>Putative oxysterol binding protein</v>
          </cell>
          <cell r="C2138">
            <v>1698</v>
          </cell>
          <cell r="D2138">
            <v>1.96894817740796</v>
          </cell>
          <cell r="E2138">
            <v>1.6414593032112801</v>
          </cell>
          <cell r="F2138">
            <v>0.32748887419668798</v>
          </cell>
          <cell r="G2138">
            <v>-1.96894817740796</v>
          </cell>
          <cell r="H2138">
            <v>-3.9148259758389941</v>
          </cell>
          <cell r="I2138">
            <v>1.5663200166176299E-7</v>
          </cell>
          <cell r="J2138">
            <v>-1.6414593032112801</v>
          </cell>
          <cell r="K2138">
            <v>-3.1198124505918181</v>
          </cell>
          <cell r="L2138">
            <v>7.4689340992630697E-6</v>
          </cell>
          <cell r="M2138">
            <v>-0.32748887419668798</v>
          </cell>
          <cell r="N2138">
            <v>-1.2548273455016137</v>
          </cell>
          <cell r="O2138">
            <v>0.44805322882724202</v>
          </cell>
          <cell r="P2138">
            <v>2137</v>
          </cell>
          <cell r="Q2138">
            <v>0.70199999999999996</v>
          </cell>
          <cell r="R2138">
            <v>596</v>
          </cell>
          <cell r="S2138">
            <v>0.91700000000000004</v>
          </cell>
          <cell r="T2138">
            <v>1737</v>
          </cell>
          <cell r="U2138">
            <v>0.75800000000000001</v>
          </cell>
        </row>
        <row r="2139">
          <cell r="A2139" t="str">
            <v>CTHT_0038660</v>
          </cell>
          <cell r="B2139" t="str">
            <v>Putative meiosis-specific protein</v>
          </cell>
          <cell r="C2139">
            <v>1785</v>
          </cell>
          <cell r="D2139">
            <v>1.20826167529546</v>
          </cell>
          <cell r="E2139">
            <v>1.0699137102129801</v>
          </cell>
          <cell r="F2139">
            <v>0.13834796508248501</v>
          </cell>
          <cell r="G2139">
            <v>-1.20826167529546</v>
          </cell>
          <cell r="H2139">
            <v>-2.3105906248586514</v>
          </cell>
          <cell r="I2139">
            <v>1.0259839513179899E-2</v>
          </cell>
          <cell r="J2139">
            <v>-1.0699137102129801</v>
          </cell>
          <cell r="K2139">
            <v>-2.0993078006950765</v>
          </cell>
          <cell r="L2139">
            <v>1.87753861844718E-2</v>
          </cell>
          <cell r="M2139">
            <v>-0.13834796508248501</v>
          </cell>
          <cell r="N2139">
            <v>-1.1006440428095525</v>
          </cell>
          <cell r="O2139">
            <v>0.80968798693053801</v>
          </cell>
          <cell r="P2139">
            <v>2138</v>
          </cell>
          <cell r="Q2139">
            <v>0.70199999999999996</v>
          </cell>
          <cell r="R2139">
            <v>1014</v>
          </cell>
          <cell r="S2139">
            <v>0.85799999999999998</v>
          </cell>
          <cell r="T2139">
            <v>2008</v>
          </cell>
          <cell r="U2139">
            <v>0.72</v>
          </cell>
        </row>
        <row r="2140">
          <cell r="A2140" t="str">
            <v>CTHT_0009620</v>
          </cell>
          <cell r="B2140" t="str">
            <v>Uncharacterized protein</v>
          </cell>
          <cell r="C2140">
            <v>1104</v>
          </cell>
          <cell r="D2140">
            <v>1.84440631355804</v>
          </cell>
          <cell r="E2140">
            <v>2.2750537198890699</v>
          </cell>
          <cell r="F2140">
            <v>-0.43064740633102699</v>
          </cell>
          <cell r="G2140">
            <v>-1.84440631355804</v>
          </cell>
          <cell r="H2140">
            <v>-3.5910514263817599</v>
          </cell>
          <cell r="I2140">
            <v>8.4349622794248504E-8</v>
          </cell>
          <cell r="J2140">
            <v>-2.2750537198890699</v>
          </cell>
          <cell r="K2140">
            <v>-4.8401565805740647</v>
          </cell>
          <cell r="L2140">
            <v>7.9895270412501203E-12</v>
          </cell>
          <cell r="M2140">
            <v>0.43064740633102699</v>
          </cell>
          <cell r="N2140">
            <v>1.3478382807374212</v>
          </cell>
          <cell r="O2140">
            <v>0.26074345670080401</v>
          </cell>
          <cell r="P2140">
            <v>2139</v>
          </cell>
          <cell r="Q2140">
            <v>0.70199999999999996</v>
          </cell>
          <cell r="R2140">
            <v>663</v>
          </cell>
          <cell r="S2140">
            <v>0.90700000000000003</v>
          </cell>
          <cell r="T2140">
            <v>2570</v>
          </cell>
          <cell r="U2140">
            <v>0.64200000000000002</v>
          </cell>
        </row>
        <row r="2141">
          <cell r="A2141" t="str">
            <v>CTHT_0002770</v>
          </cell>
          <cell r="B2141" t="str">
            <v>Allantoicase-like protein</v>
          </cell>
          <cell r="C2141">
            <v>2517</v>
          </cell>
          <cell r="D2141">
            <v>-0.877394242469971</v>
          </cell>
          <cell r="E2141">
            <v>0.214066375433278</v>
          </cell>
          <cell r="F2141">
            <v>-1.09146061790325</v>
          </cell>
          <cell r="G2141">
            <v>0.877394242469971</v>
          </cell>
          <cell r="H2141">
            <v>1.8370542642651986</v>
          </cell>
          <cell r="I2141">
            <v>5.1513514253973096E-3</v>
          </cell>
          <cell r="J2141">
            <v>-0.214066375433278</v>
          </cell>
          <cell r="K2141">
            <v>-1.1599530203319057</v>
          </cell>
          <cell r="L2141">
            <v>0.51680321611050295</v>
          </cell>
          <cell r="M2141">
            <v>1.09146061790325</v>
          </cell>
          <cell r="N2141">
            <v>2.1308966423480253</v>
          </cell>
          <cell r="O2141">
            <v>3.8264884049364698E-4</v>
          </cell>
          <cell r="P2141">
            <v>2140</v>
          </cell>
          <cell r="Q2141">
            <v>0.70199999999999996</v>
          </cell>
          <cell r="R2141">
            <v>3003</v>
          </cell>
          <cell r="S2141">
            <v>0.58099999999999996</v>
          </cell>
          <cell r="T2141">
            <v>3354</v>
          </cell>
          <cell r="U2141">
            <v>0.53300000000000003</v>
          </cell>
        </row>
        <row r="2142">
          <cell r="A2142" t="str">
            <v>CTHT_0055050</v>
          </cell>
          <cell r="B2142" t="str">
            <v>Uncharacterized protein</v>
          </cell>
          <cell r="C2142">
            <v>1476</v>
          </cell>
          <cell r="D2142">
            <v>0.69166277299049805</v>
          </cell>
          <cell r="E2142">
            <v>1.9570448792323001</v>
          </cell>
          <cell r="F2142">
            <v>-1.2653821062418</v>
          </cell>
          <cell r="G2142">
            <v>-0.69166277299049805</v>
          </cell>
          <cell r="H2142">
            <v>-1.6151439744972171</v>
          </cell>
          <cell r="I2142">
            <v>1.43924323888516E-2</v>
          </cell>
          <cell r="J2142">
            <v>-1.9570448792323001</v>
          </cell>
          <cell r="K2142">
            <v>-3.8826586586086358</v>
          </cell>
          <cell r="L2142">
            <v>8.2024670644295006E-14</v>
          </cell>
          <cell r="M2142">
            <v>1.2653821062418</v>
          </cell>
          <cell r="N2142">
            <v>2.4039087040629146</v>
          </cell>
          <cell r="O2142">
            <v>3.0694959490892201E-6</v>
          </cell>
          <cell r="P2142">
            <v>2141</v>
          </cell>
          <cell r="Q2142">
            <v>0.70099999999999996</v>
          </cell>
          <cell r="R2142">
            <v>1322</v>
          </cell>
          <cell r="S2142">
            <v>0.81599999999999995</v>
          </cell>
          <cell r="T2142">
            <v>3546</v>
          </cell>
          <cell r="U2142">
            <v>0.50600000000000001</v>
          </cell>
        </row>
        <row r="2143">
          <cell r="A2143" t="str">
            <v>CTHT_0049390</v>
          </cell>
          <cell r="B2143" t="str">
            <v>Hydrolase-like protein</v>
          </cell>
          <cell r="C2143">
            <v>2694</v>
          </cell>
          <cell r="D2143">
            <v>-1.0608318045349201</v>
          </cell>
          <cell r="E2143">
            <v>-0.15294457364525599</v>
          </cell>
          <cell r="F2143">
            <v>-0.90788723088966405</v>
          </cell>
          <cell r="G2143">
            <v>1.0608318045349201</v>
          </cell>
          <cell r="H2143">
            <v>2.0861339625969291</v>
          </cell>
          <cell r="I2143">
            <v>9.2286409924397197E-2</v>
          </cell>
          <cell r="J2143">
            <v>0.15294457364525599</v>
          </cell>
          <cell r="K2143">
            <v>1.1118364414731299</v>
          </cell>
          <cell r="L2143">
            <v>0.81949176538171598</v>
          </cell>
          <cell r="M2143">
            <v>0.90788723088966405</v>
          </cell>
          <cell r="N2143">
            <v>1.8762957255051846</v>
          </cell>
          <cell r="O2143">
            <v>0.155972665726201</v>
          </cell>
          <cell r="P2143">
            <v>2142</v>
          </cell>
          <cell r="Q2143">
            <v>0.70099999999999996</v>
          </cell>
          <cell r="R2143">
            <v>3119</v>
          </cell>
          <cell r="S2143">
            <v>0.56499999999999995</v>
          </cell>
          <cell r="T2143">
            <v>3111</v>
          </cell>
          <cell r="U2143">
            <v>0.56599999999999995</v>
          </cell>
        </row>
        <row r="2144">
          <cell r="A2144" t="str">
            <v>CTHT_0073020</v>
          </cell>
          <cell r="B2144" t="str">
            <v>ATP-dependent (S)-NAD(P)H-hydrate dehydratase (EC 4.2.1.93) (ATP-dependent NAD(P)HX dehydratase)</v>
          </cell>
          <cell r="C2144">
            <v>864</v>
          </cell>
          <cell r="D2144">
            <v>-0.15276396592302</v>
          </cell>
          <cell r="E2144">
            <v>1.21888957598814</v>
          </cell>
          <cell r="F2144">
            <v>-1.37165354191116</v>
          </cell>
          <cell r="G2144">
            <v>0.15276396592302</v>
          </cell>
          <cell r="H2144">
            <v>1.1116972619010181</v>
          </cell>
          <cell r="I2144">
            <v>0.71567373978804005</v>
          </cell>
          <cell r="J2144">
            <v>-1.21888957598814</v>
          </cell>
          <cell r="K2144">
            <v>-2.3276749015336473</v>
          </cell>
          <cell r="L2144">
            <v>2.8393627944143401E-4</v>
          </cell>
          <cell r="M2144">
            <v>1.37165354191116</v>
          </cell>
          <cell r="N2144">
            <v>2.587669814630678</v>
          </cell>
          <cell r="O2144">
            <v>6.3274419713983096E-5</v>
          </cell>
          <cell r="P2144">
            <v>2143</v>
          </cell>
          <cell r="Q2144">
            <v>0.70099999999999996</v>
          </cell>
          <cell r="R2144">
            <v>2114</v>
          </cell>
          <cell r="S2144">
            <v>0.70499999999999996</v>
          </cell>
          <cell r="T2144">
            <v>3773</v>
          </cell>
          <cell r="U2144">
            <v>0.47399999999999998</v>
          </cell>
        </row>
        <row r="2145">
          <cell r="A2145" t="str">
            <v>CTHT_0038160</v>
          </cell>
          <cell r="B2145" t="str">
            <v>Uncharacterized protein</v>
          </cell>
          <cell r="C2145">
            <v>1101</v>
          </cell>
          <cell r="D2145">
            <v>-0.32250040774601901</v>
          </cell>
          <cell r="E2145">
            <v>2.4795993314747502</v>
          </cell>
          <cell r="F2145">
            <v>-2.80209973922077</v>
          </cell>
          <cell r="G2145">
            <v>0.32250040774601901</v>
          </cell>
          <cell r="H2145">
            <v>1.2504959696738178</v>
          </cell>
          <cell r="I2145">
            <v>0.250073787350302</v>
          </cell>
          <cell r="J2145">
            <v>-2.4795993314747502</v>
          </cell>
          <cell r="K2145">
            <v>-5.5774254750890586</v>
          </cell>
          <cell r="L2145">
            <v>4.3391102968116997E-24</v>
          </cell>
          <cell r="M2145">
            <v>2.80209973922077</v>
          </cell>
          <cell r="N2145">
            <v>6.9745480777549487</v>
          </cell>
          <cell r="O2145">
            <v>9.6193505075913904E-30</v>
          </cell>
          <cell r="P2145">
            <v>2144</v>
          </cell>
          <cell r="Q2145">
            <v>0.70099999999999996</v>
          </cell>
          <cell r="R2145">
            <v>2331</v>
          </cell>
          <cell r="S2145">
            <v>0.67500000000000004</v>
          </cell>
          <cell r="T2145">
            <v>5336</v>
          </cell>
          <cell r="U2145">
            <v>0.25700000000000001</v>
          </cell>
        </row>
        <row r="2146">
          <cell r="A2146" t="str">
            <v>CTHT_0041080</v>
          </cell>
          <cell r="B2146" t="str">
            <v>Uncharacterized protein</v>
          </cell>
          <cell r="C2146">
            <v>1476</v>
          </cell>
          <cell r="D2146">
            <v>-1.12639089643526</v>
          </cell>
          <cell r="E2146">
            <v>2.3384309870780702</v>
          </cell>
          <cell r="F2146">
            <v>-3.4648218835133302</v>
          </cell>
          <cell r="G2146">
            <v>1.12639089643526</v>
          </cell>
          <cell r="H2146">
            <v>2.1831191874233018</v>
          </cell>
          <cell r="I2146">
            <v>6.8615852856309797E-3</v>
          </cell>
          <cell r="J2146">
            <v>-2.3384309870780702</v>
          </cell>
          <cell r="K2146">
            <v>-5.0575230398346598</v>
          </cell>
          <cell r="L2146">
            <v>2.7536258591415601E-9</v>
          </cell>
          <cell r="M2146">
            <v>3.4648218835133302</v>
          </cell>
          <cell r="N2146">
            <v>11.041175589098467</v>
          </cell>
          <cell r="O2146">
            <v>1.8041513034002398E-18</v>
          </cell>
          <cell r="P2146">
            <v>2145</v>
          </cell>
          <cell r="Q2146">
            <v>0.70099999999999996</v>
          </cell>
          <cell r="R2146">
            <v>3504</v>
          </cell>
          <cell r="S2146">
            <v>0.51200000000000001</v>
          </cell>
          <cell r="T2146">
            <v>5851</v>
          </cell>
          <cell r="U2146">
            <v>0.185</v>
          </cell>
        </row>
        <row r="2147">
          <cell r="A2147" t="str">
            <v>CTHT_0068070</v>
          </cell>
          <cell r="B2147" t="str">
            <v>Phosphatidylserine decarboxylase proenzyme 1, mitochondrial (EC 4.1.1.65) [Cleaved into: Phosphatidylserine decarboxylase 1 beta chain; Phosphatidylserine decarboxylase 1 alpha chain]</v>
          </cell>
          <cell r="C2147">
            <v>1545</v>
          </cell>
          <cell r="D2147">
            <v>-1.0482579275755</v>
          </cell>
          <cell r="E2147">
            <v>-1.43051105554582</v>
          </cell>
          <cell r="F2147">
            <v>0.38225312797031402</v>
          </cell>
          <cell r="G2147">
            <v>1.0482579275755</v>
          </cell>
          <cell r="H2147">
            <v>2.0680311657235735</v>
          </cell>
          <cell r="I2147">
            <v>2.26900621905459E-4</v>
          </cell>
          <cell r="J2147">
            <v>1.43051105554582</v>
          </cell>
          <cell r="K2147">
            <v>2.6954218019887395</v>
          </cell>
          <cell r="L2147">
            <v>1.39609896749445E-7</v>
          </cell>
          <cell r="M2147">
            <v>-0.38225312797031402</v>
          </cell>
          <cell r="N2147">
            <v>-1.3033758130263187</v>
          </cell>
          <cell r="O2147">
            <v>0.21322191095920101</v>
          </cell>
          <cell r="P2147">
            <v>2146</v>
          </cell>
          <cell r="Q2147">
            <v>0.70099999999999996</v>
          </cell>
          <cell r="R2147">
            <v>3293</v>
          </cell>
          <cell r="S2147">
            <v>0.54100000000000004</v>
          </cell>
          <cell r="T2147">
            <v>1706</v>
          </cell>
          <cell r="U2147">
            <v>0.76200000000000001</v>
          </cell>
        </row>
        <row r="2148">
          <cell r="A2148" t="str">
            <v>CTHT_0065510</v>
          </cell>
          <cell r="B2148" t="str">
            <v>Uncharacterized protein</v>
          </cell>
          <cell r="C2148">
            <v>453</v>
          </cell>
          <cell r="D2148">
            <v>-0.67878520061012304</v>
          </cell>
          <cell r="E2148">
            <v>-1.1421619483205501</v>
          </cell>
          <cell r="F2148">
            <v>0.46337674771042597</v>
          </cell>
          <cell r="G2148">
            <v>0.67878520061012304</v>
          </cell>
          <cell r="H2148">
            <v>1.600791265612945</v>
          </cell>
          <cell r="I2148">
            <v>4.5398597277228003E-2</v>
          </cell>
          <cell r="J2148">
            <v>1.1421619483205501</v>
          </cell>
          <cell r="K2148">
            <v>2.2071152237389566</v>
          </cell>
          <cell r="L2148">
            <v>2.9517766330759801E-4</v>
          </cell>
          <cell r="M2148">
            <v>-0.46337674771042597</v>
          </cell>
          <cell r="N2148">
            <v>-1.3787651589252317</v>
          </cell>
          <cell r="O2148">
            <v>0.18717346952175901</v>
          </cell>
          <cell r="P2148">
            <v>2147</v>
          </cell>
          <cell r="Q2148">
            <v>0.70099999999999996</v>
          </cell>
          <cell r="R2148">
            <v>2876</v>
          </cell>
          <cell r="S2148">
            <v>0.59899999999999998</v>
          </cell>
          <cell r="T2148">
            <v>1703</v>
          </cell>
          <cell r="U2148">
            <v>0.76200000000000001</v>
          </cell>
        </row>
        <row r="2149">
          <cell r="A2149" t="str">
            <v>CTHT_0006520</v>
          </cell>
          <cell r="B2149" t="str">
            <v>Uncharacterized protein</v>
          </cell>
          <cell r="C2149">
            <v>1749</v>
          </cell>
          <cell r="D2149">
            <v>-1.7348326058238199</v>
          </cell>
          <cell r="E2149">
            <v>-3.4758843430711899</v>
          </cell>
          <cell r="F2149">
            <v>1.7410517372473799</v>
          </cell>
          <cell r="G2149">
            <v>1.7348326058238199</v>
          </cell>
          <cell r="H2149">
            <v>3.3284087251660872</v>
          </cell>
          <cell r="I2149">
            <v>2.0504026358803499E-6</v>
          </cell>
          <cell r="J2149">
            <v>3.4758843430711899</v>
          </cell>
          <cell r="K2149">
            <v>11.126163783704262</v>
          </cell>
          <cell r="L2149">
            <v>1.56387145234277E-23</v>
          </cell>
          <cell r="M2149">
            <v>-1.7410517372473799</v>
          </cell>
          <cell r="N2149">
            <v>-3.3427877110102049</v>
          </cell>
          <cell r="O2149">
            <v>1.3567408329288601E-6</v>
          </cell>
          <cell r="P2149">
            <v>2148</v>
          </cell>
          <cell r="Q2149">
            <v>0.70099999999999996</v>
          </cell>
          <cell r="R2149">
            <v>4233</v>
          </cell>
          <cell r="S2149">
            <v>0.41</v>
          </cell>
          <cell r="T2149">
            <v>816</v>
          </cell>
          <cell r="U2149">
            <v>0.88600000000000001</v>
          </cell>
        </row>
        <row r="2150">
          <cell r="A2150" t="str">
            <v>CTHT_0010040</v>
          </cell>
          <cell r="B2150" t="str">
            <v>Uncharacterized protein</v>
          </cell>
          <cell r="C2150">
            <v>1578</v>
          </cell>
          <cell r="D2150">
            <v>0.95147959826857498</v>
          </cell>
          <cell r="E2150">
            <v>5.0874353192919202</v>
          </cell>
          <cell r="F2150">
            <v>-4.1359557210233504</v>
          </cell>
          <cell r="G2150">
            <v>-0.95147959826857498</v>
          </cell>
          <cell r="H2150">
            <v>-1.9338549629214583</v>
          </cell>
          <cell r="I2150">
            <v>0.17309255325009201</v>
          </cell>
          <cell r="J2150">
            <v>-5.0874353192919202</v>
          </cell>
          <cell r="K2150">
            <v>-33.999351396078659</v>
          </cell>
          <cell r="L2150">
            <v>1.4255840642035001E-16</v>
          </cell>
          <cell r="M2150">
            <v>4.1359557210233504</v>
          </cell>
          <cell r="N2150">
            <v>17.581127875648054</v>
          </cell>
          <cell r="O2150">
            <v>4.7119591765037898E-11</v>
          </cell>
          <cell r="P2150">
            <v>2149</v>
          </cell>
          <cell r="Q2150">
            <v>0.7</v>
          </cell>
          <cell r="R2150">
            <v>1047</v>
          </cell>
          <cell r="S2150">
            <v>0.85399999999999998</v>
          </cell>
          <cell r="T2150">
            <v>6083</v>
          </cell>
          <cell r="U2150">
            <v>0.153</v>
          </cell>
        </row>
        <row r="2151">
          <cell r="A2151" t="str">
            <v>CTHT_0064560</v>
          </cell>
          <cell r="B2151" t="str">
            <v>Uncharacterized protein</v>
          </cell>
          <cell r="C2151">
            <v>1050</v>
          </cell>
          <cell r="D2151">
            <v>-0.13564209963850199</v>
          </cell>
          <cell r="E2151">
            <v>-0.55623745979584405</v>
          </cell>
          <cell r="F2151">
            <v>0.420595360157342</v>
          </cell>
          <cell r="G2151">
            <v>0.13564209963850199</v>
          </cell>
          <cell r="H2151">
            <v>1.0985816502410473</v>
          </cell>
          <cell r="I2151">
            <v>0.81467602065511402</v>
          </cell>
          <cell r="J2151">
            <v>0.55623745979584405</v>
          </cell>
          <cell r="K2151">
            <v>1.470429341183729</v>
          </cell>
          <cell r="L2151">
            <v>0.240323837346964</v>
          </cell>
          <cell r="M2151">
            <v>-0.420595360157342</v>
          </cell>
          <cell r="N2151">
            <v>-1.3384797942520632</v>
          </cell>
          <cell r="O2151">
            <v>0.41587376751910599</v>
          </cell>
          <cell r="P2151">
            <v>2150</v>
          </cell>
          <cell r="Q2151">
            <v>0.7</v>
          </cell>
          <cell r="R2151">
            <v>2174</v>
          </cell>
          <cell r="S2151">
            <v>0.69699999999999995</v>
          </cell>
          <cell r="T2151">
            <v>1670</v>
          </cell>
          <cell r="U2151">
            <v>0.76700000000000002</v>
          </cell>
        </row>
        <row r="2152">
          <cell r="A2152" t="str">
            <v>CTHT_0003520</v>
          </cell>
          <cell r="B2152" t="str">
            <v>U2 snRNP auxiliary factor large subunit</v>
          </cell>
          <cell r="C2152">
            <v>1755</v>
          </cell>
          <cell r="D2152">
            <v>-0.63654095659055798</v>
          </cell>
          <cell r="E2152">
            <v>-1.4344558163868999</v>
          </cell>
          <cell r="F2152">
            <v>0.79791485979634003</v>
          </cell>
          <cell r="G2152">
            <v>0.63654095659055798</v>
          </cell>
          <cell r="H2152">
            <v>1.5545973440578591</v>
          </cell>
          <cell r="I2152">
            <v>2.2710088061595499E-2</v>
          </cell>
          <cell r="J2152">
            <v>1.4344558163868999</v>
          </cell>
          <cell r="K2152">
            <v>2.7028019786409034</v>
          </cell>
          <cell r="L2152">
            <v>3.1085670060445898E-8</v>
          </cell>
          <cell r="M2152">
            <v>-0.79791485979634003</v>
          </cell>
          <cell r="N2152">
            <v>-1.7385865150045612</v>
          </cell>
          <cell r="O2152">
            <v>3.51505346085954E-3</v>
          </cell>
          <cell r="P2152">
            <v>2151</v>
          </cell>
          <cell r="Q2152">
            <v>0.7</v>
          </cell>
          <cell r="R2152">
            <v>2828</v>
          </cell>
          <cell r="S2152">
            <v>0.60599999999999998</v>
          </cell>
          <cell r="T2152">
            <v>1415</v>
          </cell>
          <cell r="U2152">
            <v>0.80300000000000005</v>
          </cell>
        </row>
        <row r="2153">
          <cell r="A2153" t="str">
            <v>CTHT_0041370</v>
          </cell>
          <cell r="B2153" t="str">
            <v>Uncharacterized protein</v>
          </cell>
          <cell r="C2153">
            <v>708</v>
          </cell>
          <cell r="D2153">
            <v>-0.73219775173589696</v>
          </cell>
          <cell r="E2153">
            <v>-0.63076040031045999</v>
          </cell>
          <cell r="F2153">
            <v>-0.101437351425437</v>
          </cell>
          <cell r="G2153">
            <v>0.73219775173589696</v>
          </cell>
          <cell r="H2153">
            <v>1.6611677305957573</v>
          </cell>
          <cell r="I2153">
            <v>3.9441721712409297E-2</v>
          </cell>
          <cell r="J2153">
            <v>0.63076040031045999</v>
          </cell>
          <cell r="K2153">
            <v>1.5483808825848255</v>
          </cell>
          <cell r="L2153">
            <v>6.6384143173874199E-2</v>
          </cell>
          <cell r="M2153">
            <v>0.101437351425437</v>
          </cell>
          <cell r="N2153">
            <v>1.0728417983452807</v>
          </cell>
          <cell r="O2153">
            <v>0.81246616287561102</v>
          </cell>
          <cell r="P2153">
            <v>2152</v>
          </cell>
          <cell r="Q2153">
            <v>0.7</v>
          </cell>
          <cell r="R2153">
            <v>2814</v>
          </cell>
          <cell r="S2153">
            <v>0.60799999999999998</v>
          </cell>
          <cell r="T2153">
            <v>2157</v>
          </cell>
          <cell r="U2153">
            <v>0.69899999999999995</v>
          </cell>
        </row>
        <row r="2154">
          <cell r="A2154" t="str">
            <v>CTHT_0023800</v>
          </cell>
          <cell r="B2154" t="str">
            <v>3-isopropylmalate dehydrogenase (EC 1.1.1.85)</v>
          </cell>
          <cell r="C2154">
            <v>3468</v>
          </cell>
          <cell r="D2154">
            <v>-0.98461574811416597</v>
          </cell>
          <cell r="E2154">
            <v>-2.41317215100237</v>
          </cell>
          <cell r="F2154">
            <v>1.4285564028882101</v>
          </cell>
          <cell r="G2154">
            <v>0.98461574811416597</v>
          </cell>
          <cell r="H2154">
            <v>1.9787862065631332</v>
          </cell>
          <cell r="I2154">
            <v>2.4943235247803001E-2</v>
          </cell>
          <cell r="J2154">
            <v>2.41317215100237</v>
          </cell>
          <cell r="K2154">
            <v>5.326441997947776</v>
          </cell>
          <cell r="L2154">
            <v>2.9804582278696601E-9</v>
          </cell>
          <cell r="M2154">
            <v>-1.4285564028882101</v>
          </cell>
          <cell r="N2154">
            <v>-2.6917723502828848</v>
          </cell>
          <cell r="O2154">
            <v>7.9229066268208495E-4</v>
          </cell>
          <cell r="P2154">
            <v>2153</v>
          </cell>
          <cell r="Q2154">
            <v>0.7</v>
          </cell>
          <cell r="R2154">
            <v>3241</v>
          </cell>
          <cell r="S2154">
            <v>0.54800000000000004</v>
          </cell>
          <cell r="T2154">
            <v>964</v>
          </cell>
          <cell r="U2154">
            <v>0.86499999999999999</v>
          </cell>
        </row>
        <row r="2155">
          <cell r="A2155" t="str">
            <v>CTHT_0018320</v>
          </cell>
          <cell r="B2155" t="str">
            <v>Uncharacterized protein</v>
          </cell>
          <cell r="C2155">
            <v>489</v>
          </cell>
          <cell r="D2155">
            <v>-4.2410786913754203E-2</v>
          </cell>
          <cell r="E2155">
            <v>0.68942898143500497</v>
          </cell>
          <cell r="F2155">
            <v>-0.73183976834875997</v>
          </cell>
          <cell r="G2155">
            <v>4.2410786913754203E-2</v>
          </cell>
          <cell r="H2155">
            <v>1.0298332720827721</v>
          </cell>
          <cell r="I2155">
            <v>0.90950921424715003</v>
          </cell>
          <cell r="J2155">
            <v>-0.68942898143500497</v>
          </cell>
          <cell r="K2155">
            <v>-1.6126451073253369</v>
          </cell>
          <cell r="L2155">
            <v>1.4102708799067901E-2</v>
          </cell>
          <cell r="M2155">
            <v>0.73183976834875997</v>
          </cell>
          <cell r="N2155">
            <v>1.6607555875851256</v>
          </cell>
          <cell r="O2155">
            <v>1.1912059284551999E-2</v>
          </cell>
          <cell r="P2155">
            <v>2154</v>
          </cell>
          <cell r="Q2155">
            <v>0.7</v>
          </cell>
          <cell r="R2155">
            <v>2087</v>
          </cell>
          <cell r="S2155">
            <v>0.70899999999999996</v>
          </cell>
          <cell r="T2155">
            <v>2953</v>
          </cell>
          <cell r="U2155">
            <v>0.58799999999999997</v>
          </cell>
        </row>
        <row r="2156">
          <cell r="A2156" t="str">
            <v>CTHT_0071370</v>
          </cell>
          <cell r="B2156" t="str">
            <v>Uricase (EC 1.7.3.3) (Urate oxidase)</v>
          </cell>
          <cell r="C2156">
            <v>888</v>
          </cell>
          <cell r="D2156">
            <v>2.4873184327645399</v>
          </cell>
          <cell r="E2156">
            <v>4.00652187605181</v>
          </cell>
          <cell r="F2156">
            <v>-1.5192034432872701</v>
          </cell>
          <cell r="G2156">
            <v>-2.4873184327645399</v>
          </cell>
          <cell r="H2156">
            <v>-5.6073473177787294</v>
          </cell>
          <cell r="I2156">
            <v>4.7637807460295897E-5</v>
          </cell>
          <cell r="J2156">
            <v>-4.00652187605181</v>
          </cell>
          <cell r="K2156">
            <v>-16.072493654632094</v>
          </cell>
          <cell r="L2156">
            <v>6.2667395854544698E-12</v>
          </cell>
          <cell r="M2156">
            <v>1.5192034432872701</v>
          </cell>
          <cell r="N2156">
            <v>2.8663274706869744</v>
          </cell>
          <cell r="O2156">
            <v>1.56395755167008E-2</v>
          </cell>
          <cell r="P2156">
            <v>2155</v>
          </cell>
          <cell r="Q2156">
            <v>0.7</v>
          </cell>
          <cell r="R2156">
            <v>366</v>
          </cell>
          <cell r="S2156">
            <v>0.94899999999999995</v>
          </cell>
          <cell r="T2156">
            <v>3815</v>
          </cell>
          <cell r="U2156">
            <v>0.46800000000000003</v>
          </cell>
        </row>
        <row r="2157">
          <cell r="A2157" t="str">
            <v>CTHT_0002680</v>
          </cell>
          <cell r="B2157" t="str">
            <v>Histidine kinase-like protein</v>
          </cell>
          <cell r="C2157">
            <v>5376</v>
          </cell>
          <cell r="D2157">
            <v>-0.97227118511009902</v>
          </cell>
          <cell r="E2157">
            <v>2.2052404780920001</v>
          </cell>
          <cell r="F2157">
            <v>-3.1775116632020901</v>
          </cell>
          <cell r="G2157">
            <v>0.97227118511009902</v>
          </cell>
          <cell r="H2157">
            <v>1.9619267590350966</v>
          </cell>
          <cell r="I2157">
            <v>0.130481817625346</v>
          </cell>
          <cell r="J2157">
            <v>-2.2052404780920001</v>
          </cell>
          <cell r="K2157">
            <v>-4.6115140012385041</v>
          </cell>
          <cell r="L2157">
            <v>1.6151255045972101E-4</v>
          </cell>
          <cell r="M2157">
            <v>3.1775116632020901</v>
          </cell>
          <cell r="N2157">
            <v>9.0474527186947729</v>
          </cell>
          <cell r="O2157">
            <v>6.4298459079518906E-8</v>
          </cell>
          <cell r="P2157">
            <v>2156</v>
          </cell>
          <cell r="Q2157">
            <v>0.69899999999999995</v>
          </cell>
          <cell r="R2157">
            <v>3235</v>
          </cell>
          <cell r="S2157">
            <v>0.54900000000000004</v>
          </cell>
          <cell r="T2157">
            <v>5717</v>
          </cell>
          <cell r="U2157">
            <v>0.20399999999999999</v>
          </cell>
        </row>
        <row r="2158">
          <cell r="A2158" t="str">
            <v>CTHT_0042730</v>
          </cell>
          <cell r="B2158" t="str">
            <v>Electron transfer flavoprotein-ubiquinone oxidoreductase-like protein</v>
          </cell>
          <cell r="C2158">
            <v>1932</v>
          </cell>
          <cell r="D2158">
            <v>0.117037238341668</v>
          </cell>
          <cell r="E2158">
            <v>-1.56980813666368</v>
          </cell>
          <cell r="F2158">
            <v>1.68684537500535</v>
          </cell>
          <cell r="G2158">
            <v>-0.117037238341668</v>
          </cell>
          <cell r="H2158">
            <v>-1.0845054013573039</v>
          </cell>
          <cell r="I2158">
            <v>0.77987253229253295</v>
          </cell>
          <cell r="J2158">
            <v>1.56980813666368</v>
          </cell>
          <cell r="K2158">
            <v>2.9686523153268243</v>
          </cell>
          <cell r="L2158">
            <v>1.1218247044937499E-6</v>
          </cell>
          <cell r="M2158">
            <v>-1.68684537500535</v>
          </cell>
          <cell r="N2158">
            <v>-3.2195194707238119</v>
          </cell>
          <cell r="O2158">
            <v>2.6819922236317699E-7</v>
          </cell>
          <cell r="P2158">
            <v>2157</v>
          </cell>
          <cell r="Q2158">
            <v>0.69899999999999995</v>
          </cell>
          <cell r="R2158">
            <v>1853</v>
          </cell>
          <cell r="S2158">
            <v>0.74199999999999999</v>
          </cell>
          <cell r="T2158">
            <v>811</v>
          </cell>
          <cell r="U2158">
            <v>0.88700000000000001</v>
          </cell>
        </row>
        <row r="2159">
          <cell r="A2159" t="str">
            <v>CTHT_0036030</v>
          </cell>
          <cell r="B2159" t="str">
            <v>C-terminal domain kinase-like protein</v>
          </cell>
          <cell r="C2159">
            <v>1326</v>
          </cell>
          <cell r="D2159">
            <v>-0.88634007902114997</v>
          </cell>
          <cell r="E2159">
            <v>0.29651985028233702</v>
          </cell>
          <cell r="F2159">
            <v>-1.18285992930349</v>
          </cell>
          <cell r="G2159">
            <v>0.88634007902114997</v>
          </cell>
          <cell r="H2159">
            <v>1.8484808263413897</v>
          </cell>
          <cell r="I2159">
            <v>1.7563463554245501E-4</v>
          </cell>
          <cell r="J2159">
            <v>-0.29651985028233702</v>
          </cell>
          <cell r="K2159">
            <v>-1.2281781570135335</v>
          </cell>
          <cell r="L2159">
            <v>0.22308078425473399</v>
          </cell>
          <cell r="M2159">
            <v>1.18285992930349</v>
          </cell>
          <cell r="N2159">
            <v>2.2702637745708261</v>
          </cell>
          <cell r="O2159">
            <v>2.8680406558677501E-7</v>
          </cell>
          <cell r="P2159">
            <v>2158</v>
          </cell>
          <cell r="Q2159">
            <v>0.69899999999999995</v>
          </cell>
          <cell r="R2159">
            <v>3083</v>
          </cell>
          <cell r="S2159">
            <v>0.56999999999999995</v>
          </cell>
          <cell r="T2159">
            <v>3554</v>
          </cell>
          <cell r="U2159">
            <v>0.505</v>
          </cell>
        </row>
        <row r="2160">
          <cell r="A2160" t="str">
            <v>CTHT_0010430</v>
          </cell>
          <cell r="B2160" t="str">
            <v>Beta-glucosidase (EC 3.2.1.21)</v>
          </cell>
          <cell r="C2160">
            <v>4284</v>
          </cell>
          <cell r="D2160">
            <v>-1.0671643877264301</v>
          </cell>
          <cell r="E2160">
            <v>1.48347028933757</v>
          </cell>
          <cell r="F2160">
            <v>-2.550634677064</v>
          </cell>
          <cell r="G2160">
            <v>1.0671643877264301</v>
          </cell>
          <cell r="H2160">
            <v>2.0953109905763796</v>
          </cell>
          <cell r="I2160">
            <v>5.5547598303449797E-3</v>
          </cell>
          <cell r="J2160">
            <v>-1.48347028933757</v>
          </cell>
          <cell r="K2160">
            <v>-2.7962053013966499</v>
          </cell>
          <cell r="L2160">
            <v>4.9229185600653403E-5</v>
          </cell>
          <cell r="M2160">
            <v>2.550634677064</v>
          </cell>
          <cell r="N2160">
            <v>5.8589196999243383</v>
          </cell>
          <cell r="O2160">
            <v>2.9698523570413201E-12</v>
          </cell>
          <cell r="P2160">
            <v>2159</v>
          </cell>
          <cell r="Q2160">
            <v>0.69899999999999995</v>
          </cell>
          <cell r="R2160">
            <v>3214</v>
          </cell>
          <cell r="S2160">
            <v>0.55200000000000005</v>
          </cell>
          <cell r="T2160">
            <v>5121</v>
          </cell>
          <cell r="U2160">
            <v>0.28699999999999998</v>
          </cell>
        </row>
        <row r="2161">
          <cell r="A2161" t="str">
            <v>CTHT_0004040</v>
          </cell>
          <cell r="B2161" t="str">
            <v>Uncharacterized protein</v>
          </cell>
          <cell r="C2161">
            <v>1065</v>
          </cell>
          <cell r="D2161">
            <v>-0.932696200885483</v>
          </cell>
          <cell r="E2161">
            <v>-0.95804237671030601</v>
          </cell>
          <cell r="F2161">
            <v>2.5346175824822698E-2</v>
          </cell>
          <cell r="G2161">
            <v>0.932696200885483</v>
          </cell>
          <cell r="H2161">
            <v>1.9088400271945039</v>
          </cell>
          <cell r="I2161">
            <v>1.7579248238553301E-2</v>
          </cell>
          <cell r="J2161">
            <v>0.95804237671030601</v>
          </cell>
          <cell r="K2161">
            <v>1.9426720529289241</v>
          </cell>
          <cell r="L2161">
            <v>1.09020058202434E-2</v>
          </cell>
          <cell r="M2161">
            <v>-2.5346175824822698E-2</v>
          </cell>
          <cell r="N2161">
            <v>-1.017723866459435</v>
          </cell>
          <cell r="O2161">
            <v>0.96175189089549895</v>
          </cell>
          <cell r="P2161">
            <v>2160</v>
          </cell>
          <cell r="Q2161">
            <v>0.69899999999999995</v>
          </cell>
          <cell r="R2161">
            <v>3216</v>
          </cell>
          <cell r="S2161">
            <v>0.55200000000000005</v>
          </cell>
          <cell r="T2161">
            <v>2039</v>
          </cell>
          <cell r="U2161">
            <v>0.71599999999999997</v>
          </cell>
        </row>
        <row r="2162">
          <cell r="A2162" t="str">
            <v>CTHT_0070730</v>
          </cell>
          <cell r="B2162" t="str">
            <v>Uncharacterized protein</v>
          </cell>
          <cell r="C2162">
            <v>2523</v>
          </cell>
          <cell r="D2162">
            <v>-0.87427882412996105</v>
          </cell>
          <cell r="E2162">
            <v>1.11507546989928</v>
          </cell>
          <cell r="F2162">
            <v>-1.9893542940292399</v>
          </cell>
          <cell r="G2162">
            <v>0.87427882412996105</v>
          </cell>
          <cell r="H2162">
            <v>1.833091529678319</v>
          </cell>
          <cell r="I2162">
            <v>2.10111860677651E-3</v>
          </cell>
          <cell r="J2162">
            <v>-1.11507546989928</v>
          </cell>
          <cell r="K2162">
            <v>-2.1660633986506168</v>
          </cell>
          <cell r="L2162">
            <v>4.0633599091071899E-5</v>
          </cell>
          <cell r="M2162">
            <v>1.9893542940292399</v>
          </cell>
          <cell r="N2162">
            <v>3.9705924688126748</v>
          </cell>
          <cell r="O2162">
            <v>2.32713807032517E-13</v>
          </cell>
          <cell r="P2162">
            <v>2161</v>
          </cell>
          <cell r="Q2162">
            <v>0.69899999999999995</v>
          </cell>
          <cell r="R2162">
            <v>3032</v>
          </cell>
          <cell r="S2162">
            <v>0.57699999999999996</v>
          </cell>
          <cell r="T2162">
            <v>4579</v>
          </cell>
          <cell r="U2162">
            <v>0.36199999999999999</v>
          </cell>
        </row>
        <row r="2163">
          <cell r="A2163" t="str">
            <v>CTHT_0003400</v>
          </cell>
          <cell r="B2163" t="str">
            <v>Uncharacterized protein</v>
          </cell>
          <cell r="C2163">
            <v>1125</v>
          </cell>
          <cell r="D2163">
            <v>0.58304079029838396</v>
          </cell>
          <cell r="E2163">
            <v>1.3233454786397101</v>
          </cell>
          <cell r="F2163">
            <v>-0.74030468834132102</v>
          </cell>
          <cell r="G2163">
            <v>-0.58304079029838396</v>
          </cell>
          <cell r="H2163">
            <v>-1.4980032878915137</v>
          </cell>
          <cell r="I2163">
            <v>4.1780622014439203E-2</v>
          </cell>
          <cell r="J2163">
            <v>-1.3233454786397101</v>
          </cell>
          <cell r="K2163">
            <v>-2.5024573457981329</v>
          </cell>
          <cell r="L2163">
            <v>5.8060792559721397E-7</v>
          </cell>
          <cell r="M2163">
            <v>0.74030468834132102</v>
          </cell>
          <cell r="N2163">
            <v>1.6705286069968581</v>
          </cell>
          <cell r="O2163">
            <v>8.5133889829629508E-3</v>
          </cell>
          <cell r="P2163">
            <v>2162</v>
          </cell>
          <cell r="Q2163">
            <v>0.69899999999999995</v>
          </cell>
          <cell r="R2163">
            <v>1501</v>
          </cell>
          <cell r="S2163">
            <v>0.79100000000000004</v>
          </cell>
          <cell r="T2163">
            <v>3025</v>
          </cell>
          <cell r="U2163">
            <v>0.57799999999999996</v>
          </cell>
        </row>
        <row r="2164">
          <cell r="A2164" t="str">
            <v>CTHT_0015400</v>
          </cell>
          <cell r="B2164" t="str">
            <v>Leucyl tRNA synthetase-like protein</v>
          </cell>
          <cell r="C2164">
            <v>3366</v>
          </cell>
          <cell r="D2164">
            <v>-1.05256043693461</v>
          </cell>
          <cell r="E2164">
            <v>-2.8718162780215599</v>
          </cell>
          <cell r="F2164">
            <v>1.8192558410869599</v>
          </cell>
          <cell r="G2164">
            <v>1.05256043693461</v>
          </cell>
          <cell r="H2164">
            <v>2.0742078032726279</v>
          </cell>
          <cell r="I2164">
            <v>2.4674255505987902E-3</v>
          </cell>
          <cell r="J2164">
            <v>2.8718162780215599</v>
          </cell>
          <cell r="K2164">
            <v>7.3198611279139358</v>
          </cell>
          <cell r="L2164">
            <v>9.1010139583396401E-19</v>
          </cell>
          <cell r="M2164">
            <v>-1.8192558410869599</v>
          </cell>
          <cell r="N2164">
            <v>-3.5289912208241194</v>
          </cell>
          <cell r="O2164">
            <v>5.0906361160548602E-8</v>
          </cell>
          <cell r="P2164">
            <v>2163</v>
          </cell>
          <cell r="Q2164">
            <v>0.69799999999999995</v>
          </cell>
          <cell r="R2164">
            <v>3334</v>
          </cell>
          <cell r="S2164">
            <v>0.53500000000000003</v>
          </cell>
          <cell r="T2164">
            <v>751</v>
          </cell>
          <cell r="U2164">
            <v>0.89500000000000002</v>
          </cell>
        </row>
        <row r="2165">
          <cell r="A2165" t="str">
            <v>CTHT_0067020</v>
          </cell>
          <cell r="B2165" t="str">
            <v>Uncharacterized protein</v>
          </cell>
          <cell r="C2165">
            <v>696</v>
          </cell>
          <cell r="D2165">
            <v>-1.3619389405609701</v>
          </cell>
          <cell r="E2165">
            <v>-1.4257794385604701</v>
          </cell>
          <cell r="F2165">
            <v>6.3840497999505794E-2</v>
          </cell>
          <cell r="G2165">
            <v>1.3619389405609701</v>
          </cell>
          <cell r="H2165">
            <v>2.57030388920764</v>
          </cell>
          <cell r="I2165">
            <v>1.17111881294291E-5</v>
          </cell>
          <cell r="J2165">
            <v>1.4257794385604701</v>
          </cell>
          <cell r="K2165">
            <v>2.6865960890970775</v>
          </cell>
          <cell r="L2165">
            <v>1.9667449044562501E-6</v>
          </cell>
          <cell r="M2165">
            <v>-6.3840497999505794E-2</v>
          </cell>
          <cell r="N2165">
            <v>-1.0452445332934146</v>
          </cell>
          <cell r="O2165">
            <v>0.87365248653585204</v>
          </cell>
          <cell r="P2165">
            <v>2164</v>
          </cell>
          <cell r="Q2165">
            <v>0.69799999999999995</v>
          </cell>
          <cell r="R2165">
            <v>3756</v>
          </cell>
          <cell r="S2165">
            <v>0.47699999999999998</v>
          </cell>
          <cell r="T2165">
            <v>2098</v>
          </cell>
          <cell r="U2165">
            <v>0.70699999999999996</v>
          </cell>
        </row>
        <row r="2166">
          <cell r="A2166" t="str">
            <v>CTHT_0020760</v>
          </cell>
          <cell r="B2166" t="str">
            <v>Uncharacterized protein</v>
          </cell>
          <cell r="C2166">
            <v>861</v>
          </cell>
          <cell r="D2166">
            <v>1.0880599431451901</v>
          </cell>
          <cell r="E2166">
            <v>1.7965820334223399</v>
          </cell>
          <cell r="F2166">
            <v>-0.70852209027714796</v>
          </cell>
          <cell r="G2166">
            <v>-1.0880599431451901</v>
          </cell>
          <cell r="H2166">
            <v>-2.1258796759540735</v>
          </cell>
          <cell r="I2166">
            <v>2.6745212759052999E-4</v>
          </cell>
          <cell r="J2166">
            <v>-1.7965820334223399</v>
          </cell>
          <cell r="K2166">
            <v>-3.4739621450441676</v>
          </cell>
          <cell r="L2166">
            <v>2.6015971456922298E-10</v>
          </cell>
          <cell r="M2166">
            <v>0.70852209027714796</v>
          </cell>
          <cell r="N2166">
            <v>1.634129242749867</v>
          </cell>
          <cell r="O2166">
            <v>2.0994300428597901E-2</v>
          </cell>
          <cell r="P2166">
            <v>2165</v>
          </cell>
          <cell r="Q2166">
            <v>0.69799999999999995</v>
          </cell>
          <cell r="R2166">
            <v>1086</v>
          </cell>
          <cell r="S2166">
            <v>0.84799999999999998</v>
          </cell>
          <cell r="T2166">
            <v>2880</v>
          </cell>
          <cell r="U2166">
            <v>0.59899999999999998</v>
          </cell>
        </row>
        <row r="2167">
          <cell r="A2167" t="str">
            <v>CTHT_0052470</v>
          </cell>
          <cell r="B2167" t="str">
            <v>Uncharacterized protein</v>
          </cell>
          <cell r="C2167">
            <v>2187</v>
          </cell>
          <cell r="D2167">
            <v>0.72893748005160497</v>
          </cell>
          <cell r="E2167">
            <v>1.32595321756412</v>
          </cell>
          <cell r="F2167">
            <v>-0.59701573751251502</v>
          </cell>
          <cell r="G2167">
            <v>-0.72893748005160497</v>
          </cell>
          <cell r="H2167">
            <v>-1.6574179823396746</v>
          </cell>
          <cell r="I2167">
            <v>1.21276915090608E-2</v>
          </cell>
          <cell r="J2167">
            <v>-1.32595321756412</v>
          </cell>
          <cell r="K2167">
            <v>-2.5069847452843441</v>
          </cell>
          <cell r="L2167">
            <v>1.14574187880566E-6</v>
          </cell>
          <cell r="M2167">
            <v>0.59701573751251502</v>
          </cell>
          <cell r="N2167">
            <v>1.5125844970894959</v>
          </cell>
          <cell r="O2167">
            <v>4.2881740650028297E-2</v>
          </cell>
          <cell r="P2167">
            <v>2166</v>
          </cell>
          <cell r="Q2167">
            <v>0.69799999999999995</v>
          </cell>
          <cell r="R2167">
            <v>1343</v>
          </cell>
          <cell r="S2167">
            <v>0.81299999999999994</v>
          </cell>
          <cell r="T2167">
            <v>2787</v>
          </cell>
          <cell r="U2167">
            <v>0.61199999999999999</v>
          </cell>
        </row>
        <row r="2168">
          <cell r="A2168" t="str">
            <v>CTHT_0039450</v>
          </cell>
          <cell r="B2168" t="str">
            <v>Sulfite reductase-like protein</v>
          </cell>
          <cell r="C2168">
            <v>4599</v>
          </cell>
          <cell r="D2168">
            <v>-1.9767765274337299</v>
          </cell>
          <cell r="E2168">
            <v>-3.7099067262351202</v>
          </cell>
          <cell r="F2168">
            <v>1.7331301988013901</v>
          </cell>
          <cell r="G2168">
            <v>1.9767765274337299</v>
          </cell>
          <cell r="H2168">
            <v>3.9361263373851316</v>
          </cell>
          <cell r="I2168">
            <v>7.9143171766103803E-17</v>
          </cell>
          <cell r="J2168">
            <v>3.7099067262351202</v>
          </cell>
          <cell r="K2168">
            <v>13.085586894360357</v>
          </cell>
          <cell r="L2168">
            <v>2.2466433809477701E-58</v>
          </cell>
          <cell r="M2168">
            <v>-1.7331301988013901</v>
          </cell>
          <cell r="N2168">
            <v>-3.324483457269678</v>
          </cell>
          <cell r="O2168">
            <v>2.4523461810921502E-13</v>
          </cell>
          <cell r="P2168">
            <v>2167</v>
          </cell>
          <cell r="Q2168">
            <v>0.69799999999999995</v>
          </cell>
          <cell r="R2168">
            <v>4461</v>
          </cell>
          <cell r="S2168">
            <v>0.378</v>
          </cell>
          <cell r="T2168">
            <v>796</v>
          </cell>
          <cell r="U2168">
            <v>0.88900000000000001</v>
          </cell>
        </row>
        <row r="2169">
          <cell r="A2169" t="str">
            <v>CTHT_0059750</v>
          </cell>
          <cell r="B2169" t="str">
            <v>Putative exocyst complex component sec10 protein</v>
          </cell>
          <cell r="C2169">
            <v>2640</v>
          </cell>
          <cell r="D2169">
            <v>-0.255876558058864</v>
          </cell>
          <cell r="E2169">
            <v>0.99569708618623498</v>
          </cell>
          <cell r="F2169">
            <v>-1.2515736442451</v>
          </cell>
          <cell r="G2169">
            <v>0.255876558058864</v>
          </cell>
          <cell r="H2169">
            <v>1.1940610147433603</v>
          </cell>
          <cell r="I2169">
            <v>0.42282482197083898</v>
          </cell>
          <cell r="J2169">
            <v>-0.99569708618623498</v>
          </cell>
          <cell r="K2169">
            <v>-1.99404378162618</v>
          </cell>
          <cell r="L2169">
            <v>2.6332677462558598E-4</v>
          </cell>
          <cell r="M2169">
            <v>1.2515736442451</v>
          </cell>
          <cell r="N2169">
            <v>2.381009941331246</v>
          </cell>
          <cell r="O2169">
            <v>6.1093335751925598E-6</v>
          </cell>
          <cell r="P2169">
            <v>2168</v>
          </cell>
          <cell r="Q2169">
            <v>0.69799999999999995</v>
          </cell>
          <cell r="R2169">
            <v>2295</v>
          </cell>
          <cell r="S2169">
            <v>0.68</v>
          </cell>
          <cell r="T2169">
            <v>3608</v>
          </cell>
          <cell r="U2169">
            <v>0.497</v>
          </cell>
        </row>
        <row r="2170">
          <cell r="A2170" t="str">
            <v>CTHT_0018340</v>
          </cell>
          <cell r="B2170" t="str">
            <v>Putative molybdenum ion binding protein</v>
          </cell>
          <cell r="C2170">
            <v>2049</v>
          </cell>
          <cell r="D2170">
            <v>0.89050402649220906</v>
          </cell>
          <cell r="E2170">
            <v>1.78766763623851</v>
          </cell>
          <cell r="F2170">
            <v>-0.89716360974630405</v>
          </cell>
          <cell r="G2170">
            <v>-0.89050402649220906</v>
          </cell>
          <cell r="H2170">
            <v>-1.8538236709168938</v>
          </cell>
          <cell r="I2170">
            <v>0.198682837177657</v>
          </cell>
          <cell r="J2170">
            <v>-1.78766763623851</v>
          </cell>
          <cell r="K2170">
            <v>-3.452562751607188</v>
          </cell>
          <cell r="L2170">
            <v>4.3316689354861802E-3</v>
          </cell>
          <cell r="M2170">
            <v>0.89716360974630405</v>
          </cell>
          <cell r="N2170">
            <v>1.8624008344329597</v>
          </cell>
          <cell r="O2170">
            <v>0.195085747489017</v>
          </cell>
          <cell r="P2170">
            <v>2169</v>
          </cell>
          <cell r="Q2170">
            <v>0.69799999999999995</v>
          </cell>
          <cell r="R2170">
            <v>1205</v>
          </cell>
          <cell r="S2170">
            <v>0.83199999999999996</v>
          </cell>
          <cell r="T2170">
            <v>3346</v>
          </cell>
          <cell r="U2170">
            <v>0.53400000000000003</v>
          </cell>
        </row>
        <row r="2171">
          <cell r="A2171" t="str">
            <v>CTHT_0002280</v>
          </cell>
          <cell r="B2171" t="str">
            <v>Uncharacterized protein</v>
          </cell>
          <cell r="C2171">
            <v>2025</v>
          </cell>
          <cell r="D2171">
            <v>-0.74597226896534496</v>
          </cell>
          <cell r="E2171">
            <v>1.66538674168907</v>
          </cell>
          <cell r="F2171">
            <v>-2.4113590106544098</v>
          </cell>
          <cell r="G2171">
            <v>0.74597226896534496</v>
          </cell>
          <cell r="H2171">
            <v>1.6771041317988593</v>
          </cell>
          <cell r="I2171">
            <v>5.4083607810629E-2</v>
          </cell>
          <cell r="J2171">
            <v>-1.66538674168907</v>
          </cell>
          <cell r="K2171">
            <v>-3.1719867435136022</v>
          </cell>
          <cell r="L2171">
            <v>3.2539417184193201E-6</v>
          </cell>
          <cell r="M2171">
            <v>2.4113590106544098</v>
          </cell>
          <cell r="N2171">
            <v>5.3197520735578516</v>
          </cell>
          <cell r="O2171">
            <v>2.04852574062986E-11</v>
          </cell>
          <cell r="P2171">
            <v>2170</v>
          </cell>
          <cell r="Q2171">
            <v>0.69699999999999995</v>
          </cell>
          <cell r="R2171">
            <v>3000</v>
          </cell>
          <cell r="S2171">
            <v>0.58199999999999996</v>
          </cell>
          <cell r="T2171">
            <v>5131</v>
          </cell>
          <cell r="U2171">
            <v>0.28499999999999998</v>
          </cell>
        </row>
        <row r="2172">
          <cell r="A2172" t="str">
            <v>CTHT_0043480</v>
          </cell>
          <cell r="B2172" t="str">
            <v>Uncharacterized protein</v>
          </cell>
          <cell r="C2172">
            <v>2097</v>
          </cell>
          <cell r="D2172">
            <v>0.31856205017607903</v>
          </cell>
          <cell r="E2172">
            <v>1.24884161679623</v>
          </cell>
          <cell r="F2172">
            <v>-0.93027956662015099</v>
          </cell>
          <cell r="G2172">
            <v>-0.31856205017607903</v>
          </cell>
          <cell r="H2172">
            <v>-1.2470869441390087</v>
          </cell>
          <cell r="I2172">
            <v>0.41159163192056902</v>
          </cell>
          <cell r="J2172">
            <v>-1.24884161679623</v>
          </cell>
          <cell r="K2172">
            <v>-2.3765052962174864</v>
          </cell>
          <cell r="L2172">
            <v>1.65976857275787E-4</v>
          </cell>
          <cell r="M2172">
            <v>0.93027956662015099</v>
          </cell>
          <cell r="N2172">
            <v>1.9056452377971373</v>
          </cell>
          <cell r="O2172">
            <v>7.5719184745043199E-3</v>
          </cell>
          <cell r="P2172">
            <v>2171</v>
          </cell>
          <cell r="Q2172">
            <v>0.69699999999999995</v>
          </cell>
          <cell r="R2172">
            <v>1699</v>
          </cell>
          <cell r="S2172">
            <v>0.76300000000000001</v>
          </cell>
          <cell r="T2172">
            <v>3255</v>
          </cell>
          <cell r="U2172">
            <v>0.54600000000000004</v>
          </cell>
        </row>
        <row r="2173">
          <cell r="A2173" t="str">
            <v>CTHT_0063950</v>
          </cell>
          <cell r="B2173" t="str">
            <v>Uncharacterized protein</v>
          </cell>
          <cell r="C2173">
            <v>3237</v>
          </cell>
          <cell r="D2173">
            <v>1.0425654766885499</v>
          </cell>
          <cell r="E2173">
            <v>2.3575501787668598</v>
          </cell>
          <cell r="F2173">
            <v>-1.3149847020783001</v>
          </cell>
          <cell r="G2173">
            <v>-1.0425654766885499</v>
          </cell>
          <cell r="H2173">
            <v>-2.0598873991810129</v>
          </cell>
          <cell r="I2173">
            <v>2.3497336196437999E-4</v>
          </cell>
          <cell r="J2173">
            <v>-2.3575501787668598</v>
          </cell>
          <cell r="K2173">
            <v>-5.1249935138880112</v>
          </cell>
          <cell r="L2173">
            <v>1.32797468578481E-18</v>
          </cell>
          <cell r="M2173">
            <v>1.3149847020783001</v>
          </cell>
          <cell r="N2173">
            <v>2.4879969244559748</v>
          </cell>
          <cell r="O2173">
            <v>2.21504400002667E-6</v>
          </cell>
          <cell r="P2173">
            <v>2172</v>
          </cell>
          <cell r="Q2173">
            <v>0.69699999999999995</v>
          </cell>
          <cell r="R2173">
            <v>1101</v>
          </cell>
          <cell r="S2173">
            <v>0.84599999999999997</v>
          </cell>
          <cell r="T2173">
            <v>3655</v>
          </cell>
          <cell r="U2173">
            <v>0.49099999999999999</v>
          </cell>
        </row>
        <row r="2174">
          <cell r="A2174" t="str">
            <v>CTHT_0064510</v>
          </cell>
          <cell r="B2174" t="str">
            <v>Phosphoribosylaminoimidazole-succinocarboxamide synthase-like protein</v>
          </cell>
          <cell r="C2174">
            <v>909</v>
          </cell>
          <cell r="D2174">
            <v>0.39283703408047499</v>
          </cell>
          <cell r="E2174">
            <v>-0.86720936407334803</v>
          </cell>
          <cell r="F2174">
            <v>1.2600463981538199</v>
          </cell>
          <cell r="G2174">
            <v>-0.39283703408047499</v>
          </cell>
          <cell r="H2174">
            <v>-1.3129728044694597</v>
          </cell>
          <cell r="I2174">
            <v>0.29374408548893299</v>
          </cell>
          <cell r="J2174">
            <v>0.86720936407334803</v>
          </cell>
          <cell r="K2174">
            <v>1.8241310299412707</v>
          </cell>
          <cell r="L2174">
            <v>8.9994536603134907E-3</v>
          </cell>
          <cell r="M2174">
            <v>-1.2600463981538199</v>
          </cell>
          <cell r="N2174">
            <v>-2.3950344341017491</v>
          </cell>
          <cell r="O2174">
            <v>1.7273413708931499E-4</v>
          </cell>
          <cell r="P2174">
            <v>2173</v>
          </cell>
          <cell r="Q2174">
            <v>0.69699999999999995</v>
          </cell>
          <cell r="R2174">
            <v>1679</v>
          </cell>
          <cell r="S2174">
            <v>0.76600000000000001</v>
          </cell>
          <cell r="T2174">
            <v>1089</v>
          </cell>
          <cell r="U2174">
            <v>0.84799999999999998</v>
          </cell>
        </row>
        <row r="2175">
          <cell r="A2175" t="str">
            <v>CTHT_0006440</v>
          </cell>
          <cell r="B2175" t="str">
            <v>Uncharacterized protein</v>
          </cell>
          <cell r="C2175">
            <v>876</v>
          </cell>
          <cell r="D2175">
            <v>-0.205663702265241</v>
          </cell>
          <cell r="E2175">
            <v>0.160235520367872</v>
          </cell>
          <cell r="F2175">
            <v>-0.36589922263311198</v>
          </cell>
          <cell r="G2175">
            <v>0.205663702265241</v>
          </cell>
          <cell r="H2175">
            <v>1.1532167544877323</v>
          </cell>
          <cell r="I2175">
            <v>0.68851235720514703</v>
          </cell>
          <cell r="J2175">
            <v>-0.160235520367872</v>
          </cell>
          <cell r="K2175">
            <v>-1.1174695503982095</v>
          </cell>
          <cell r="L2175">
            <v>0.73224475700997504</v>
          </cell>
          <cell r="M2175">
            <v>0.36589922263311198</v>
          </cell>
          <cell r="N2175">
            <v>1.2886846081490875</v>
          </cell>
          <cell r="O2175">
            <v>0.44792109186310303</v>
          </cell>
          <cell r="P2175">
            <v>2174</v>
          </cell>
          <cell r="Q2175">
            <v>0.69699999999999995</v>
          </cell>
          <cell r="R2175">
            <v>2234</v>
          </cell>
          <cell r="S2175">
            <v>0.68899999999999995</v>
          </cell>
          <cell r="T2175">
            <v>2427</v>
          </cell>
          <cell r="U2175">
            <v>0.66200000000000003</v>
          </cell>
        </row>
        <row r="2176">
          <cell r="A2176" t="str">
            <v>CTHT_0048580</v>
          </cell>
          <cell r="B2176" t="str">
            <v>Desaturase-like protein</v>
          </cell>
          <cell r="C2176">
            <v>1725</v>
          </cell>
          <cell r="D2176">
            <v>-0.41745192581617202</v>
          </cell>
          <cell r="E2176">
            <v>0.49377222297339901</v>
          </cell>
          <cell r="F2176">
            <v>-0.91122414878957103</v>
          </cell>
          <cell r="G2176">
            <v>0.41745192581617202</v>
          </cell>
          <cell r="H2176">
            <v>1.3355666054910496</v>
          </cell>
          <cell r="I2176">
            <v>0.22614374955540001</v>
          </cell>
          <cell r="J2176">
            <v>-0.49377222297339901</v>
          </cell>
          <cell r="K2176">
            <v>-1.4081218908471775</v>
          </cell>
          <cell r="L2176">
            <v>0.12441613859913001</v>
          </cell>
          <cell r="M2176">
            <v>0.91122414878957103</v>
          </cell>
          <cell r="N2176">
            <v>1.8806405738764032</v>
          </cell>
          <cell r="O2176">
            <v>4.48676082497039E-3</v>
          </cell>
          <cell r="P2176">
            <v>2175</v>
          </cell>
          <cell r="Q2176">
            <v>0.69699999999999995</v>
          </cell>
          <cell r="R2176">
            <v>2469</v>
          </cell>
          <cell r="S2176">
            <v>0.65600000000000003</v>
          </cell>
          <cell r="T2176">
            <v>3200</v>
          </cell>
          <cell r="U2176">
            <v>0.55400000000000005</v>
          </cell>
        </row>
        <row r="2177">
          <cell r="A2177" t="str">
            <v>CTHT_0050530</v>
          </cell>
          <cell r="B2177" t="e">
            <v>#N/A</v>
          </cell>
          <cell r="C2177">
            <v>1464</v>
          </cell>
          <cell r="D2177">
            <v>0.88874583254792605</v>
          </cell>
          <cell r="E2177">
            <v>2.54518248110905</v>
          </cell>
          <cell r="F2177">
            <v>-1.6564366485611199</v>
          </cell>
          <cell r="G2177">
            <v>-0.88874583254792605</v>
          </cell>
          <cell r="H2177">
            <v>-1.8515658158727135</v>
          </cell>
          <cell r="I2177">
            <v>4.7009074344227797E-2</v>
          </cell>
          <cell r="J2177">
            <v>-2.54518248110905</v>
          </cell>
          <cell r="K2177">
            <v>-5.8368196077906127</v>
          </cell>
          <cell r="L2177">
            <v>5.8302023269299599E-10</v>
          </cell>
          <cell r="M2177">
            <v>1.6564366485611199</v>
          </cell>
          <cell r="N2177">
            <v>3.1523695013992685</v>
          </cell>
          <cell r="O2177">
            <v>1.05289504906925E-4</v>
          </cell>
          <cell r="P2177">
            <v>2176</v>
          </cell>
          <cell r="Q2177">
            <v>0.69699999999999995</v>
          </cell>
          <cell r="R2177">
            <v>1203</v>
          </cell>
          <cell r="S2177">
            <v>0.83199999999999996</v>
          </cell>
          <cell r="T2177">
            <v>4210</v>
          </cell>
          <cell r="U2177">
            <v>0.41299999999999998</v>
          </cell>
        </row>
        <row r="2178">
          <cell r="A2178" t="str">
            <v>CTHT_0033120</v>
          </cell>
          <cell r="B2178" t="str">
            <v>Small conjugating protein ligase-like protein</v>
          </cell>
          <cell r="C2178">
            <v>1149</v>
          </cell>
          <cell r="D2178">
            <v>-1.0811916035294999</v>
          </cell>
          <cell r="E2178">
            <v>0.182106380391337</v>
          </cell>
          <cell r="F2178">
            <v>-1.26329798392084</v>
          </cell>
          <cell r="G2178">
            <v>1.0811916035294999</v>
          </cell>
          <cell r="H2178">
            <v>2.1157829045341754</v>
          </cell>
          <cell r="I2178">
            <v>3.6535832940450799E-4</v>
          </cell>
          <cell r="J2178">
            <v>-0.182106380391337</v>
          </cell>
          <cell r="K2178">
            <v>-1.1345391396686442</v>
          </cell>
          <cell r="L2178">
            <v>0.57731653582375198</v>
          </cell>
          <cell r="M2178">
            <v>1.26329798392084</v>
          </cell>
          <cell r="N2178">
            <v>2.4004385162358335</v>
          </cell>
          <cell r="O2178">
            <v>2.3112815996038E-5</v>
          </cell>
          <cell r="P2178">
            <v>2177</v>
          </cell>
          <cell r="Q2178">
            <v>0.69599999999999995</v>
          </cell>
          <cell r="R2178">
            <v>3346</v>
          </cell>
          <cell r="S2178">
            <v>0.53400000000000003</v>
          </cell>
          <cell r="T2178">
            <v>3688</v>
          </cell>
          <cell r="U2178">
            <v>0.48599999999999999</v>
          </cell>
        </row>
        <row r="2179">
          <cell r="A2179" t="str">
            <v>CTHT_0031740</v>
          </cell>
          <cell r="B2179" t="str">
            <v>Uncharacterized protein</v>
          </cell>
          <cell r="C2179">
            <v>2937</v>
          </cell>
          <cell r="D2179">
            <v>-1.1420918760516601</v>
          </cell>
          <cell r="E2179">
            <v>0.55250585872410596</v>
          </cell>
          <cell r="F2179">
            <v>-1.6945977347757699</v>
          </cell>
          <cell r="G2179">
            <v>1.1420918760516601</v>
          </cell>
          <cell r="H2179">
            <v>2.2070080258827107</v>
          </cell>
          <cell r="I2179">
            <v>2.5219772419932299E-2</v>
          </cell>
          <cell r="J2179">
            <v>-0.55250585872410596</v>
          </cell>
          <cell r="K2179">
            <v>-1.4666309185123261</v>
          </cell>
          <cell r="L2179">
            <v>0.28133370043841199</v>
          </cell>
          <cell r="M2179">
            <v>1.6945977347757699</v>
          </cell>
          <cell r="N2179">
            <v>3.2368662081644439</v>
          </cell>
          <cell r="O2179">
            <v>6.0746376576313198E-4</v>
          </cell>
          <cell r="P2179">
            <v>2178</v>
          </cell>
          <cell r="Q2179">
            <v>0.69599999999999995</v>
          </cell>
          <cell r="R2179">
            <v>3508</v>
          </cell>
          <cell r="S2179">
            <v>0.51100000000000001</v>
          </cell>
          <cell r="T2179">
            <v>4434</v>
          </cell>
          <cell r="U2179">
            <v>0.38200000000000001</v>
          </cell>
        </row>
        <row r="2180">
          <cell r="A2180" t="str">
            <v>CTHT_0015410</v>
          </cell>
          <cell r="B2180" t="str">
            <v>Uncharacterized protein</v>
          </cell>
          <cell r="C2180">
            <v>411</v>
          </cell>
          <cell r="D2180">
            <v>-1.9352704537104399</v>
          </cell>
          <cell r="E2180">
            <v>-2.5421971034478101</v>
          </cell>
          <cell r="F2180">
            <v>0.60692664973737098</v>
          </cell>
          <cell r="G2180">
            <v>1.9352704537104399</v>
          </cell>
          <cell r="H2180">
            <v>3.8244981597679724</v>
          </cell>
          <cell r="I2180">
            <v>1.30759080838133E-5</v>
          </cell>
          <cell r="J2180">
            <v>2.5421971034478101</v>
          </cell>
          <cell r="K2180">
            <v>5.8247539294167234</v>
          </cell>
          <cell r="L2180">
            <v>2.2867671427199998E-9</v>
          </cell>
          <cell r="M2180">
            <v>-0.60692664973737098</v>
          </cell>
          <cell r="N2180">
            <v>-1.523011303990301</v>
          </cell>
          <cell r="O2180">
            <v>0.20568017480373099</v>
          </cell>
          <cell r="P2180">
            <v>2179</v>
          </cell>
          <cell r="Q2180">
            <v>0.69599999999999995</v>
          </cell>
          <cell r="R2180">
            <v>4519</v>
          </cell>
          <cell r="S2180">
            <v>0.37</v>
          </cell>
          <cell r="T2180">
            <v>1585</v>
          </cell>
          <cell r="U2180">
            <v>0.77900000000000003</v>
          </cell>
        </row>
        <row r="2181">
          <cell r="A2181" t="str">
            <v>CTHT_0067850</v>
          </cell>
          <cell r="B2181" t="str">
            <v>AP-1 complex subunit gamma-1-like protein</v>
          </cell>
          <cell r="C2181">
            <v>2565</v>
          </cell>
          <cell r="D2181">
            <v>-0.78509690634801399</v>
          </cell>
          <cell r="E2181">
            <v>-1.1080647206055401</v>
          </cell>
          <cell r="F2181">
            <v>0.32296781425752202</v>
          </cell>
          <cell r="G2181">
            <v>0.78509690634801399</v>
          </cell>
          <cell r="H2181">
            <v>1.723208064045985</v>
          </cell>
          <cell r="I2181">
            <v>1.05123754559884E-3</v>
          </cell>
          <cell r="J2181">
            <v>1.1080647206055401</v>
          </cell>
          <cell r="K2181">
            <v>2.1555629884253311</v>
          </cell>
          <cell r="L2181">
            <v>1.2004437011519501E-6</v>
          </cell>
          <cell r="M2181">
            <v>-0.32296781425752202</v>
          </cell>
          <cell r="N2181">
            <v>-1.2509011728764765</v>
          </cell>
          <cell r="O2181">
            <v>0.20999007495827501</v>
          </cell>
          <cell r="P2181">
            <v>2180</v>
          </cell>
          <cell r="Q2181">
            <v>0.69599999999999995</v>
          </cell>
          <cell r="R2181">
            <v>2977</v>
          </cell>
          <cell r="S2181">
            <v>0.58499999999999996</v>
          </cell>
          <cell r="T2181">
            <v>1795</v>
          </cell>
          <cell r="U2181">
            <v>0.75</v>
          </cell>
        </row>
        <row r="2182">
          <cell r="A2182" t="str">
            <v>CTHT_0069940</v>
          </cell>
          <cell r="B2182" t="str">
            <v>RNA recognition motif-containing protein</v>
          </cell>
          <cell r="C2182">
            <v>2406</v>
          </cell>
          <cell r="D2182">
            <v>1.2066588245363199</v>
          </cell>
          <cell r="E2182">
            <v>0.86180715070585601</v>
          </cell>
          <cell r="F2182">
            <v>0.344851673830461</v>
          </cell>
          <cell r="G2182">
            <v>-1.2066588245363199</v>
          </cell>
          <cell r="H2182">
            <v>-2.3080249576451055</v>
          </cell>
          <cell r="I2182">
            <v>1.7681517446029799E-4</v>
          </cell>
          <cell r="J2182">
            <v>-0.86180715070585601</v>
          </cell>
          <cell r="K2182">
            <v>-1.8173132910413166</v>
          </cell>
          <cell r="L2182">
            <v>6.2529408973417602E-3</v>
          </cell>
          <cell r="M2182">
            <v>-0.344851673830461</v>
          </cell>
          <cell r="N2182">
            <v>-1.2700204026585902</v>
          </cell>
          <cell r="O2182">
            <v>0.33202988767154401</v>
          </cell>
          <cell r="P2182">
            <v>2181</v>
          </cell>
          <cell r="Q2182">
            <v>0.69599999999999995</v>
          </cell>
          <cell r="R2182">
            <v>1071</v>
          </cell>
          <cell r="S2182">
            <v>0.85</v>
          </cell>
          <cell r="T2182">
            <v>1799</v>
          </cell>
          <cell r="U2182">
            <v>0.749</v>
          </cell>
        </row>
        <row r="2183">
          <cell r="A2183" t="str">
            <v>CTHT_0041530</v>
          </cell>
          <cell r="B2183" t="str">
            <v>Uncharacterized protein</v>
          </cell>
          <cell r="C2183">
            <v>1536</v>
          </cell>
          <cell r="D2183">
            <v>0.18811284097786701</v>
          </cell>
          <cell r="E2183">
            <v>0.764528890713433</v>
          </cell>
          <cell r="F2183">
            <v>-0.57641604973556604</v>
          </cell>
          <cell r="G2183">
            <v>-0.18811284097786701</v>
          </cell>
          <cell r="H2183">
            <v>-1.1392724823967388</v>
          </cell>
          <cell r="I2183">
            <v>0.62927237602469899</v>
          </cell>
          <cell r="J2183">
            <v>-0.764528890713433</v>
          </cell>
          <cell r="K2183">
            <v>-1.6988151628729729</v>
          </cell>
          <cell r="L2183">
            <v>1.82311114300188E-2</v>
          </cell>
          <cell r="M2183">
            <v>0.57641604973556604</v>
          </cell>
          <cell r="N2183">
            <v>1.4911403453711958</v>
          </cell>
          <cell r="O2183">
            <v>9.5263189493105693E-2</v>
          </cell>
          <cell r="P2183">
            <v>2182</v>
          </cell>
          <cell r="Q2183">
            <v>0.69599999999999995</v>
          </cell>
          <cell r="R2183">
            <v>1902</v>
          </cell>
          <cell r="S2183">
            <v>0.73499999999999999</v>
          </cell>
          <cell r="T2183">
            <v>2862</v>
          </cell>
          <cell r="U2183">
            <v>0.60099999999999998</v>
          </cell>
        </row>
        <row r="2184">
          <cell r="A2184" t="str">
            <v>CTHT_0052410</v>
          </cell>
          <cell r="B2184" t="str">
            <v>ATP-dependent RNA helicase-like protein</v>
          </cell>
          <cell r="C2184">
            <v>1743</v>
          </cell>
          <cell r="D2184">
            <v>-0.55586553735752098</v>
          </cell>
          <cell r="E2184">
            <v>-1.9321761237327399</v>
          </cell>
          <cell r="F2184">
            <v>1.3763105863752201</v>
          </cell>
          <cell r="G2184">
            <v>0.55586553735752098</v>
          </cell>
          <cell r="H2184">
            <v>1.4700503177839286</v>
          </cell>
          <cell r="I2184">
            <v>0.182452547452784</v>
          </cell>
          <cell r="J2184">
            <v>1.9321761237327399</v>
          </cell>
          <cell r="K2184">
            <v>3.8163040668897934</v>
          </cell>
          <cell r="L2184">
            <v>1.7247634692428701E-7</v>
          </cell>
          <cell r="M2184">
            <v>-1.3763105863752201</v>
          </cell>
          <cell r="N2184">
            <v>-2.5960363538050846</v>
          </cell>
          <cell r="O2184">
            <v>3.4025727192046998E-4</v>
          </cell>
          <cell r="P2184">
            <v>2183</v>
          </cell>
          <cell r="Q2184">
            <v>0.69599999999999995</v>
          </cell>
          <cell r="R2184">
            <v>2615</v>
          </cell>
          <cell r="S2184">
            <v>0.63500000000000001</v>
          </cell>
          <cell r="T2184">
            <v>943</v>
          </cell>
          <cell r="U2184">
            <v>0.86799999999999999</v>
          </cell>
        </row>
        <row r="2185">
          <cell r="A2185" t="str">
            <v>CTHT_0008190</v>
          </cell>
          <cell r="B2185" t="str">
            <v>NONE-like protein</v>
          </cell>
          <cell r="C2185">
            <v>1212</v>
          </cell>
          <cell r="D2185">
            <v>-1.2761119396599301</v>
          </cell>
          <cell r="E2185">
            <v>-2.43271833172173</v>
          </cell>
          <cell r="F2185">
            <v>1.1566063920617999</v>
          </cell>
          <cell r="G2185">
            <v>1.2761119396599301</v>
          </cell>
          <cell r="H2185">
            <v>2.4218540738663634</v>
          </cell>
          <cell r="I2185">
            <v>1.0567640661581E-4</v>
          </cell>
          <cell r="J2185">
            <v>2.43271833172173</v>
          </cell>
          <cell r="K2185">
            <v>5.3990977308466501</v>
          </cell>
          <cell r="L2185">
            <v>5.9207936773853204E-15</v>
          </cell>
          <cell r="M2185">
            <v>-1.1566063920617999</v>
          </cell>
          <cell r="N2185">
            <v>-2.2293241319148818</v>
          </cell>
          <cell r="O2185">
            <v>4.0160057100228398E-4</v>
          </cell>
          <cell r="P2185">
            <v>2184</v>
          </cell>
          <cell r="Q2185">
            <v>0.69599999999999995</v>
          </cell>
          <cell r="R2185">
            <v>3641</v>
          </cell>
          <cell r="S2185">
            <v>0.49299999999999999</v>
          </cell>
          <cell r="T2185">
            <v>1171</v>
          </cell>
          <cell r="U2185">
            <v>0.83699999999999997</v>
          </cell>
        </row>
        <row r="2186">
          <cell r="A2186" t="str">
            <v>CTHT_0042690</v>
          </cell>
          <cell r="B2186" t="str">
            <v>Putative copper-activated transcription factor</v>
          </cell>
          <cell r="C2186">
            <v>1275</v>
          </cell>
          <cell r="D2186">
            <v>1.6346939624627601</v>
          </cell>
          <cell r="E2186">
            <v>1.9815575952159601</v>
          </cell>
          <cell r="F2186">
            <v>-0.34686363275320498</v>
          </cell>
          <cell r="G2186">
            <v>-1.6346939624627601</v>
          </cell>
          <cell r="H2186">
            <v>-3.1052167234413264</v>
          </cell>
          <cell r="I2186">
            <v>1.3179779169174199E-12</v>
          </cell>
          <cell r="J2186">
            <v>-1.9815575952159601</v>
          </cell>
          <cell r="K2186">
            <v>-3.949192233850273</v>
          </cell>
          <cell r="L2186">
            <v>1.1422738709026701E-18</v>
          </cell>
          <cell r="M2186">
            <v>0.34686363275320498</v>
          </cell>
          <cell r="N2186">
            <v>1.2717927879357913</v>
          </cell>
          <cell r="O2186">
            <v>0.17688272574854799</v>
          </cell>
          <cell r="P2186">
            <v>2185</v>
          </cell>
          <cell r="Q2186">
            <v>0.69499999999999995</v>
          </cell>
          <cell r="R2186">
            <v>776</v>
          </cell>
          <cell r="S2186">
            <v>0.89200000000000002</v>
          </cell>
          <cell r="T2186">
            <v>2486</v>
          </cell>
          <cell r="U2186">
            <v>0.65300000000000002</v>
          </cell>
        </row>
        <row r="2187">
          <cell r="A2187" t="str">
            <v>CTHT_0051150</v>
          </cell>
          <cell r="B2187" t="str">
            <v>Uncharacterized protein</v>
          </cell>
          <cell r="C2187">
            <v>588</v>
          </cell>
          <cell r="D2187">
            <v>-2.3310456632148</v>
          </cell>
          <cell r="E2187">
            <v>-2.7230137720169201</v>
          </cell>
          <cell r="F2187">
            <v>0.39196810880211902</v>
          </cell>
          <cell r="G2187">
            <v>2.3310456632148</v>
          </cell>
          <cell r="H2187">
            <v>5.031699144786721</v>
          </cell>
          <cell r="I2187">
            <v>5.9112370196411699E-5</v>
          </cell>
          <cell r="J2187">
            <v>2.7230137720169201</v>
          </cell>
          <cell r="K2187">
            <v>6.6025062955546225</v>
          </cell>
          <cell r="L2187">
            <v>1.0250728806575699E-6</v>
          </cell>
          <cell r="M2187">
            <v>-0.39196810880211902</v>
          </cell>
          <cell r="N2187">
            <v>-1.3121822480971244</v>
          </cell>
          <cell r="O2187">
            <v>0.55983265952859396</v>
          </cell>
          <cell r="P2187">
            <v>2186</v>
          </cell>
          <cell r="Q2187">
            <v>0.69499999999999995</v>
          </cell>
          <cell r="R2187">
            <v>5037</v>
          </cell>
          <cell r="S2187">
            <v>0.29799999999999999</v>
          </cell>
          <cell r="T2187">
            <v>1743</v>
          </cell>
          <cell r="U2187">
            <v>0.75700000000000001</v>
          </cell>
        </row>
        <row r="2188">
          <cell r="A2188" t="str">
            <v>CTHT_0005860</v>
          </cell>
          <cell r="B2188" t="str">
            <v>Maintenance of ploidy protein mob1-like protein</v>
          </cell>
          <cell r="C2188">
            <v>708</v>
          </cell>
          <cell r="D2188">
            <v>0.82052779526471997</v>
          </cell>
          <cell r="E2188">
            <v>2.8327865708561899</v>
          </cell>
          <cell r="F2188">
            <v>-2.01225877559148</v>
          </cell>
          <cell r="G2188">
            <v>-0.82052779526471997</v>
          </cell>
          <cell r="H2188">
            <v>-1.7660519665102243</v>
          </cell>
          <cell r="I2188">
            <v>1.3679484660556801E-2</v>
          </cell>
          <cell r="J2188">
            <v>-2.8327865708561899</v>
          </cell>
          <cell r="K2188">
            <v>-7.1244891455713155</v>
          </cell>
          <cell r="L2188">
            <v>4.4643942519588102E-20</v>
          </cell>
          <cell r="M2188">
            <v>2.01225877559148</v>
          </cell>
          <cell r="N2188">
            <v>4.0341333554581551</v>
          </cell>
          <cell r="O2188">
            <v>2.1107398369514E-10</v>
          </cell>
          <cell r="P2188">
            <v>2187</v>
          </cell>
          <cell r="Q2188">
            <v>0.69499999999999995</v>
          </cell>
          <cell r="R2188">
            <v>1235</v>
          </cell>
          <cell r="S2188">
            <v>0.82799999999999996</v>
          </cell>
          <cell r="T2188">
            <v>4573</v>
          </cell>
          <cell r="U2188">
            <v>0.36299999999999999</v>
          </cell>
        </row>
        <row r="2189">
          <cell r="A2189" t="str">
            <v>CTHT_0008340</v>
          </cell>
          <cell r="B2189" t="str">
            <v>tRNA-specific adenosine-34 deaminase subunit tad3-like protein</v>
          </cell>
          <cell r="C2189">
            <v>1245</v>
          </cell>
          <cell r="D2189">
            <v>-1.4855264633070899</v>
          </cell>
          <cell r="E2189">
            <v>-0.277717061327515</v>
          </cell>
          <cell r="F2189">
            <v>-1.20780940197958</v>
          </cell>
          <cell r="G2189">
            <v>1.4855264633070899</v>
          </cell>
          <cell r="H2189">
            <v>2.8001933816981825</v>
          </cell>
          <cell r="I2189">
            <v>2.4164431206614501E-4</v>
          </cell>
          <cell r="J2189">
            <v>0.277717061327515</v>
          </cell>
          <cell r="K2189">
            <v>1.21227504661568</v>
          </cell>
          <cell r="L2189">
            <v>0.52107599224897505</v>
          </cell>
          <cell r="M2189">
            <v>1.20780940197958</v>
          </cell>
          <cell r="N2189">
            <v>2.3098663867704934</v>
          </cell>
          <cell r="O2189">
            <v>3.0078644401482098E-3</v>
          </cell>
          <cell r="P2189">
            <v>2188</v>
          </cell>
          <cell r="Q2189">
            <v>0.69499999999999995</v>
          </cell>
          <cell r="R2189">
            <v>3691</v>
          </cell>
          <cell r="S2189">
            <v>0.48599999999999999</v>
          </cell>
          <cell r="T2189">
            <v>3395</v>
          </cell>
          <cell r="U2189">
            <v>0.52700000000000002</v>
          </cell>
        </row>
        <row r="2190">
          <cell r="A2190" t="str">
            <v>CTHT_0004340</v>
          </cell>
          <cell r="B2190" t="str">
            <v>Uncharacterized protein</v>
          </cell>
          <cell r="C2190">
            <v>879</v>
          </cell>
          <cell r="D2190">
            <v>0.40098503771865401</v>
          </cell>
          <cell r="E2190">
            <v>0.86504176737271998</v>
          </cell>
          <cell r="F2190">
            <v>-0.46405672965406702</v>
          </cell>
          <cell r="G2190">
            <v>-0.40098503771865401</v>
          </cell>
          <cell r="H2190">
            <v>-1.3204091468973695</v>
          </cell>
          <cell r="I2190">
            <v>0.25557585229712598</v>
          </cell>
          <cell r="J2190">
            <v>-0.86504176737271998</v>
          </cell>
          <cell r="K2190">
            <v>-1.8213923974365533</v>
          </cell>
          <cell r="L2190">
            <v>6.1443994291320598E-3</v>
          </cell>
          <cell r="M2190">
            <v>0.46405672965406702</v>
          </cell>
          <cell r="N2190">
            <v>1.3794151621233237</v>
          </cell>
          <cell r="O2190">
            <v>0.182308193322267</v>
          </cell>
          <cell r="P2190">
            <v>2189</v>
          </cell>
          <cell r="Q2190">
            <v>0.69499999999999995</v>
          </cell>
          <cell r="R2190">
            <v>1681</v>
          </cell>
          <cell r="S2190">
            <v>0.76600000000000001</v>
          </cell>
          <cell r="T2190">
            <v>2715</v>
          </cell>
          <cell r="U2190">
            <v>0.622</v>
          </cell>
        </row>
        <row r="2191">
          <cell r="A2191" t="str">
            <v>CTHT_0071330</v>
          </cell>
          <cell r="B2191" t="str">
            <v>Uncharacterized protein</v>
          </cell>
          <cell r="C2191">
            <v>1416</v>
          </cell>
          <cell r="D2191">
            <v>0.60210502012360201</v>
          </cell>
          <cell r="E2191">
            <v>2.16574642271372</v>
          </cell>
          <cell r="F2191">
            <v>-1.56364140259012</v>
          </cell>
          <cell r="G2191">
            <v>-0.60210502012360201</v>
          </cell>
          <cell r="H2191">
            <v>-1.5179297457413725</v>
          </cell>
          <cell r="I2191">
            <v>0.24083788400247699</v>
          </cell>
          <cell r="J2191">
            <v>-2.16574642271372</v>
          </cell>
          <cell r="K2191">
            <v>-4.4869851916589054</v>
          </cell>
          <cell r="L2191">
            <v>1.6195705703497201E-6</v>
          </cell>
          <cell r="M2191">
            <v>1.56364140259012</v>
          </cell>
          <cell r="N2191">
            <v>2.9559900280282219</v>
          </cell>
          <cell r="O2191">
            <v>8.9216189454193904E-4</v>
          </cell>
          <cell r="P2191">
            <v>2190</v>
          </cell>
          <cell r="Q2191">
            <v>0.69499999999999995</v>
          </cell>
          <cell r="R2191">
            <v>1415</v>
          </cell>
          <cell r="S2191">
            <v>0.80300000000000005</v>
          </cell>
          <cell r="T2191">
            <v>4110</v>
          </cell>
          <cell r="U2191">
            <v>0.42699999999999999</v>
          </cell>
        </row>
        <row r="2192">
          <cell r="A2192" t="str">
            <v>CTHT_0068290</v>
          </cell>
          <cell r="B2192" t="str">
            <v>Putative vacuolar protein sorting-associated protein</v>
          </cell>
          <cell r="C2192">
            <v>1770</v>
          </cell>
          <cell r="D2192">
            <v>1.15256436654687E-2</v>
          </cell>
          <cell r="E2192">
            <v>0.54595719072434001</v>
          </cell>
          <cell r="F2192">
            <v>-0.53443154705887197</v>
          </cell>
          <cell r="G2192">
            <v>-1.15256436654687E-2</v>
          </cell>
          <cell r="H2192">
            <v>-1.0080209643617799</v>
          </cell>
          <cell r="I2192">
            <v>0.97337063509995903</v>
          </cell>
          <cell r="J2192">
            <v>-0.54595719072434001</v>
          </cell>
          <cell r="K2192">
            <v>-1.4599886875794947</v>
          </cell>
          <cell r="L2192">
            <v>2.4919536233451701E-2</v>
          </cell>
          <cell r="M2192">
            <v>0.53443154705887197</v>
          </cell>
          <cell r="N2192">
            <v>1.4483713525778454</v>
          </cell>
          <cell r="O2192">
            <v>3.5366648459114303E-2</v>
          </cell>
          <cell r="P2192">
            <v>2191</v>
          </cell>
          <cell r="Q2192">
            <v>0.69499999999999995</v>
          </cell>
          <cell r="R2192">
            <v>2067</v>
          </cell>
          <cell r="S2192">
            <v>0.71199999999999997</v>
          </cell>
          <cell r="T2192">
            <v>2782</v>
          </cell>
          <cell r="U2192">
            <v>0.61199999999999999</v>
          </cell>
        </row>
        <row r="2193">
          <cell r="A2193" t="str">
            <v>CTHT_0054710</v>
          </cell>
          <cell r="B2193" t="str">
            <v>Putative GTPase activating protein</v>
          </cell>
          <cell r="C2193">
            <v>1272</v>
          </cell>
          <cell r="D2193">
            <v>-1.7067772201965199</v>
          </cell>
          <cell r="E2193">
            <v>-3.54264326778075</v>
          </cell>
          <cell r="F2193">
            <v>1.8358660475842301</v>
          </cell>
          <cell r="G2193">
            <v>1.7067772201965199</v>
          </cell>
          <cell r="H2193">
            <v>3.2643080738650361</v>
          </cell>
          <cell r="I2193">
            <v>2.3120002957892699E-6</v>
          </cell>
          <cell r="J2193">
            <v>3.54264326778075</v>
          </cell>
          <cell r="K2193">
            <v>11.653111114224343</v>
          </cell>
          <cell r="L2193">
            <v>6.1694944652597102E-25</v>
          </cell>
          <cell r="M2193">
            <v>-1.8358660475842301</v>
          </cell>
          <cell r="N2193">
            <v>-3.5698564138361855</v>
          </cell>
          <cell r="O2193">
            <v>2.2297681696958699E-7</v>
          </cell>
          <cell r="P2193">
            <v>2192</v>
          </cell>
          <cell r="Q2193">
            <v>0.69399999999999995</v>
          </cell>
          <cell r="R2193">
            <v>4148</v>
          </cell>
          <cell r="S2193">
            <v>0.42199999999999999</v>
          </cell>
          <cell r="T2193">
            <v>729</v>
          </cell>
          <cell r="U2193">
            <v>0.89800000000000002</v>
          </cell>
        </row>
        <row r="2194">
          <cell r="A2194" t="str">
            <v>CTHT_0015860</v>
          </cell>
          <cell r="B2194" t="str">
            <v>Uncharacterized protein</v>
          </cell>
          <cell r="C2194">
            <v>1239</v>
          </cell>
          <cell r="D2194">
            <v>-2.18258910844665</v>
          </cell>
          <cell r="E2194">
            <v>-1.8455921900380201</v>
          </cell>
          <cell r="F2194">
            <v>-0.336996918408622</v>
          </cell>
          <cell r="G2194">
            <v>2.18258910844665</v>
          </cell>
          <cell r="H2194">
            <v>4.5396752871474373</v>
          </cell>
          <cell r="I2194">
            <v>9.8444249286628293E-15</v>
          </cell>
          <cell r="J2194">
            <v>1.8455921900380201</v>
          </cell>
          <cell r="K2194">
            <v>3.5940044372519653</v>
          </cell>
          <cell r="L2194">
            <v>3.0082591763749299E-11</v>
          </cell>
          <cell r="M2194">
            <v>0.336996918408622</v>
          </cell>
          <cell r="N2194">
            <v>1.2631245638134276</v>
          </cell>
          <cell r="O2194">
            <v>0.29069488899527401</v>
          </cell>
          <cell r="P2194">
            <v>2193</v>
          </cell>
          <cell r="Q2194">
            <v>0.69399999999999995</v>
          </cell>
          <cell r="R2194">
            <v>4723</v>
          </cell>
          <cell r="S2194">
            <v>0.34200000000000003</v>
          </cell>
          <cell r="T2194">
            <v>2516</v>
          </cell>
          <cell r="U2194">
            <v>0.64900000000000002</v>
          </cell>
        </row>
        <row r="2195">
          <cell r="A2195" t="str">
            <v>CTHT_0012580</v>
          </cell>
          <cell r="B2195" t="str">
            <v>Putative wiskott-aldrich syndrome protein</v>
          </cell>
          <cell r="C2195">
            <v>1707</v>
          </cell>
          <cell r="D2195">
            <v>1.41160819334775</v>
          </cell>
          <cell r="E2195">
            <v>2.1881388311454999</v>
          </cell>
          <cell r="F2195">
            <v>-0.776530637797751</v>
          </cell>
          <cell r="G2195">
            <v>-1.41160819334775</v>
          </cell>
          <cell r="H2195">
            <v>-2.660335490993698</v>
          </cell>
          <cell r="I2195">
            <v>2.4309133173816098E-5</v>
          </cell>
          <cell r="J2195">
            <v>-2.1881388311454999</v>
          </cell>
          <cell r="K2195">
            <v>-4.55717202635355</v>
          </cell>
          <cell r="L2195">
            <v>7.1414049244989497E-12</v>
          </cell>
          <cell r="M2195">
            <v>0.776530637797751</v>
          </cell>
          <cell r="N2195">
            <v>1.7130065143217492</v>
          </cell>
          <cell r="O2195">
            <v>2.4728190111811699E-2</v>
          </cell>
          <cell r="P2195">
            <v>2194</v>
          </cell>
          <cell r="Q2195">
            <v>0.69399999999999995</v>
          </cell>
          <cell r="R2195">
            <v>918</v>
          </cell>
          <cell r="S2195">
            <v>0.872</v>
          </cell>
          <cell r="T2195">
            <v>3051</v>
          </cell>
          <cell r="U2195">
            <v>0.57499999999999996</v>
          </cell>
        </row>
        <row r="2196">
          <cell r="A2196" t="str">
            <v>CTHT_0071900</v>
          </cell>
          <cell r="B2196" t="str">
            <v>Dioxygenase-like protein</v>
          </cell>
          <cell r="C2196">
            <v>1107</v>
          </cell>
          <cell r="D2196">
            <v>-1.7795285731669701</v>
          </cell>
          <cell r="E2196">
            <v>0.74656368101694404</v>
          </cell>
          <cell r="F2196">
            <v>-2.5260922541839199</v>
          </cell>
          <cell r="G2196">
            <v>1.7795285731669701</v>
          </cell>
          <cell r="H2196">
            <v>3.4331397216210555</v>
          </cell>
          <cell r="I2196">
            <v>3.6015230814096297E-5</v>
          </cell>
          <cell r="J2196">
            <v>-0.74656368101694404</v>
          </cell>
          <cell r="K2196">
            <v>-1.6777917774164535</v>
          </cell>
          <cell r="L2196">
            <v>8.6943800513701694E-2</v>
          </cell>
          <cell r="M2196">
            <v>2.5260922541839199</v>
          </cell>
          <cell r="N2196">
            <v>5.7600935956576427</v>
          </cell>
          <cell r="O2196">
            <v>1.65736642215504E-9</v>
          </cell>
          <cell r="P2196">
            <v>2195</v>
          </cell>
          <cell r="Q2196">
            <v>0.69399999999999995</v>
          </cell>
          <cell r="R2196">
            <v>4074</v>
          </cell>
          <cell r="S2196">
            <v>0.432</v>
          </cell>
          <cell r="T2196">
            <v>5016</v>
          </cell>
          <cell r="U2196">
            <v>0.30099999999999999</v>
          </cell>
        </row>
        <row r="2197">
          <cell r="A2197" t="str">
            <v>CTHT_0019950</v>
          </cell>
          <cell r="B2197" t="str">
            <v>Uncharacterized protein</v>
          </cell>
          <cell r="C2197">
            <v>561</v>
          </cell>
          <cell r="D2197">
            <v>-5.0732752030482802</v>
          </cell>
          <cell r="E2197">
            <v>-6.9701332670352896</v>
          </cell>
          <cell r="F2197">
            <v>1.8968580639870201</v>
          </cell>
          <cell r="G2197">
            <v>5.0732752030482802</v>
          </cell>
          <cell r="H2197">
            <v>33.667278564717073</v>
          </cell>
          <cell r="I2197">
            <v>4.6500389315183798E-19</v>
          </cell>
          <cell r="J2197">
            <v>6.9701332670352896</v>
          </cell>
          <cell r="K2197">
            <v>125.37737912484336</v>
          </cell>
          <cell r="L2197">
            <v>5.0592467319996002E-36</v>
          </cell>
          <cell r="M2197">
            <v>-1.8968580639870201</v>
          </cell>
          <cell r="N2197">
            <v>-3.7240128834243906</v>
          </cell>
          <cell r="O2197">
            <v>9.9294642533214405E-4</v>
          </cell>
          <cell r="P2197">
            <v>2196</v>
          </cell>
          <cell r="Q2197">
            <v>0.69399999999999995</v>
          </cell>
          <cell r="R2197">
            <v>6449</v>
          </cell>
          <cell r="S2197">
            <v>0.10199999999999999</v>
          </cell>
          <cell r="T2197">
            <v>611</v>
          </cell>
          <cell r="U2197">
            <v>0.91500000000000004</v>
          </cell>
        </row>
        <row r="2198">
          <cell r="A2198" t="str">
            <v>CTHT_0031580</v>
          </cell>
          <cell r="B2198" t="str">
            <v>Uncharacterized protein</v>
          </cell>
          <cell r="C2198">
            <v>1125</v>
          </cell>
          <cell r="D2198">
            <v>-1.2996684960046001</v>
          </cell>
          <cell r="E2198">
            <v>1.09787420829402</v>
          </cell>
          <cell r="F2198">
            <v>-2.3975427042986199</v>
          </cell>
          <cell r="G2198">
            <v>1.2996684960046001</v>
          </cell>
          <cell r="H2198">
            <v>2.4617231043524392</v>
          </cell>
          <cell r="I2198">
            <v>4.5957448655578799E-6</v>
          </cell>
          <cell r="J2198">
            <v>-1.09787420829402</v>
          </cell>
          <cell r="K2198">
            <v>-2.1403907634094081</v>
          </cell>
          <cell r="L2198">
            <v>8.0334061922869495E-5</v>
          </cell>
          <cell r="M2198">
            <v>2.3975427042986199</v>
          </cell>
          <cell r="N2198">
            <v>5.2690493946274941</v>
          </cell>
          <cell r="O2198">
            <v>3.7360323428380201E-18</v>
          </cell>
          <cell r="P2198">
            <v>2197</v>
          </cell>
          <cell r="Q2198">
            <v>0.69399999999999995</v>
          </cell>
          <cell r="R2198">
            <v>3611</v>
          </cell>
          <cell r="S2198">
            <v>0.497</v>
          </cell>
          <cell r="T2198">
            <v>5021</v>
          </cell>
          <cell r="U2198">
            <v>0.3</v>
          </cell>
        </row>
        <row r="2199">
          <cell r="A2199" t="str">
            <v>CTHT_0031800</v>
          </cell>
          <cell r="B2199" t="str">
            <v>Carboxylic ester hydrolase (EC 3.1.1.-)</v>
          </cell>
          <cell r="C2199">
            <v>1884</v>
          </cell>
          <cell r="D2199">
            <v>-1.77705363234709</v>
          </cell>
          <cell r="E2199">
            <v>-1.2493117391492501</v>
          </cell>
          <cell r="F2199">
            <v>-0.52774189319783704</v>
          </cell>
          <cell r="G2199">
            <v>1.77705363234709</v>
          </cell>
          <cell r="H2199">
            <v>3.4272552252966832</v>
          </cell>
          <cell r="I2199">
            <v>3.5194281162826799E-7</v>
          </cell>
          <cell r="J2199">
            <v>1.2493117391492501</v>
          </cell>
          <cell r="K2199">
            <v>2.3772798398912438</v>
          </cell>
          <cell r="L2199">
            <v>2.6710716755954701E-4</v>
          </cell>
          <cell r="M2199">
            <v>0.52774189319783704</v>
          </cell>
          <cell r="N2199">
            <v>1.4416709248051618</v>
          </cell>
          <cell r="O2199">
            <v>0.16405310141424301</v>
          </cell>
          <cell r="P2199">
            <v>2198</v>
          </cell>
          <cell r="Q2199">
            <v>0.69399999999999995</v>
          </cell>
          <cell r="R2199">
            <v>4226</v>
          </cell>
          <cell r="S2199">
            <v>0.41099999999999998</v>
          </cell>
          <cell r="T2199">
            <v>2622</v>
          </cell>
          <cell r="U2199">
            <v>0.63500000000000001</v>
          </cell>
        </row>
        <row r="2200">
          <cell r="A2200" t="str">
            <v>CTHT_0060430</v>
          </cell>
          <cell r="B2200" t="str">
            <v>Inosine-5'-monophosphate dehydrogenase (IMP dehydrogenase) (IMPD) (IMPDH) (EC 1.1.1.205)</v>
          </cell>
          <cell r="C2200">
            <v>1632</v>
          </cell>
          <cell r="D2200">
            <v>-1.8233415299597899</v>
          </cell>
          <cell r="E2200">
            <v>-5.0616818737863003</v>
          </cell>
          <cell r="F2200">
            <v>3.2383403438265099</v>
          </cell>
          <cell r="G2200">
            <v>1.8233415299597899</v>
          </cell>
          <cell r="H2200">
            <v>3.5389994313753221</v>
          </cell>
          <cell r="I2200">
            <v>3.4968136696090497E-5</v>
          </cell>
          <cell r="J2200">
            <v>5.0616818737863003</v>
          </cell>
          <cell r="K2200">
            <v>33.397816370155525</v>
          </cell>
          <cell r="L2200">
            <v>3.2792009783461799E-34</v>
          </cell>
          <cell r="M2200">
            <v>-3.2383403438265099</v>
          </cell>
          <cell r="N2200">
            <v>-9.437078761319972</v>
          </cell>
          <cell r="O2200">
            <v>2.3906804334731E-14</v>
          </cell>
          <cell r="P2200">
            <v>2199</v>
          </cell>
          <cell r="Q2200">
            <v>0.69299999999999995</v>
          </cell>
          <cell r="R2200">
            <v>4525</v>
          </cell>
          <cell r="S2200">
            <v>0.37</v>
          </cell>
          <cell r="T2200">
            <v>349</v>
          </cell>
          <cell r="U2200">
            <v>0.95099999999999996</v>
          </cell>
        </row>
        <row r="2201">
          <cell r="A2201" t="str">
            <v>CTHT_0045900</v>
          </cell>
          <cell r="B2201" t="str">
            <v>C-1-tetrahydrofolate synthase-like protein</v>
          </cell>
          <cell r="C2201">
            <v>3225</v>
          </cell>
          <cell r="D2201">
            <v>-0.62082406691039604</v>
          </cell>
          <cell r="E2201">
            <v>-0.87749368583392995</v>
          </cell>
          <cell r="F2201">
            <v>0.25666961892353501</v>
          </cell>
          <cell r="G2201">
            <v>0.62082406691039604</v>
          </cell>
          <cell r="H2201">
            <v>1.5377532946273058</v>
          </cell>
          <cell r="I2201">
            <v>0.19596662194946801</v>
          </cell>
          <cell r="J2201">
            <v>0.87749368583392995</v>
          </cell>
          <cell r="K2201">
            <v>1.837180894735841</v>
          </cell>
          <cell r="L2201">
            <v>4.7535197353129999E-2</v>
          </cell>
          <cell r="M2201">
            <v>-0.25666961892353501</v>
          </cell>
          <cell r="N2201">
            <v>-1.1947175799620751</v>
          </cell>
          <cell r="O2201">
            <v>0.62210856712102702</v>
          </cell>
          <cell r="P2201">
            <v>2200</v>
          </cell>
          <cell r="Q2201">
            <v>0.69299999999999995</v>
          </cell>
          <cell r="R2201">
            <v>2824</v>
          </cell>
          <cell r="S2201">
            <v>0.60599999999999998</v>
          </cell>
          <cell r="T2201">
            <v>1866</v>
          </cell>
          <cell r="U2201">
            <v>0.74</v>
          </cell>
        </row>
        <row r="2202">
          <cell r="A2202" t="str">
            <v>CTHT_0021670</v>
          </cell>
          <cell r="B2202" t="str">
            <v>Uncharacterized protein</v>
          </cell>
          <cell r="C2202">
            <v>636</v>
          </cell>
          <cell r="D2202">
            <v>-1.67185088235303</v>
          </cell>
          <cell r="E2202">
            <v>-2.0631717225177599</v>
          </cell>
          <cell r="F2202">
            <v>0.39132084016472901</v>
          </cell>
          <cell r="G2202">
            <v>1.67185088235303</v>
          </cell>
          <cell r="H2202">
            <v>3.1862310377633505</v>
          </cell>
          <cell r="I2202">
            <v>6.0579119783531396E-7</v>
          </cell>
          <cell r="J2202">
            <v>2.0631717225177599</v>
          </cell>
          <cell r="K2202">
            <v>4.1790404487719082</v>
          </cell>
          <cell r="L2202">
            <v>1.6757760159673601E-10</v>
          </cell>
          <cell r="M2202">
            <v>-0.39132084016472901</v>
          </cell>
          <cell r="N2202">
            <v>-1.3115936663856871</v>
          </cell>
          <cell r="O2202">
            <v>0.29148045498685599</v>
          </cell>
          <cell r="P2202">
            <v>2201</v>
          </cell>
          <cell r="Q2202">
            <v>0.69299999999999995</v>
          </cell>
          <cell r="R2202">
            <v>4103</v>
          </cell>
          <cell r="S2202">
            <v>0.42799999999999999</v>
          </cell>
          <cell r="T2202">
            <v>1740</v>
          </cell>
          <cell r="U2202">
            <v>0.75700000000000001</v>
          </cell>
        </row>
        <row r="2203">
          <cell r="A2203" t="str">
            <v>CTHT_0064360</v>
          </cell>
          <cell r="B2203" t="str">
            <v>Uncharacterized protein</v>
          </cell>
          <cell r="C2203">
            <v>1251</v>
          </cell>
          <cell r="D2203">
            <v>0.44869680996971301</v>
          </cell>
          <cell r="E2203">
            <v>0.45968225992603401</v>
          </cell>
          <cell r="F2203">
            <v>-1.0985449956321201E-2</v>
          </cell>
          <cell r="G2203">
            <v>-0.44869680996971301</v>
          </cell>
          <cell r="H2203">
            <v>-1.3648068663280792</v>
          </cell>
          <cell r="I2203">
            <v>0.206005796374092</v>
          </cell>
          <cell r="J2203">
            <v>-0.45968225992603401</v>
          </cell>
          <cell r="K2203">
            <v>-1.3752389012928177</v>
          </cell>
          <cell r="L2203">
            <v>0.16767097923149099</v>
          </cell>
          <cell r="M2203">
            <v>1.0985449956321201E-2</v>
          </cell>
          <cell r="N2203">
            <v>1.0076435979493608</v>
          </cell>
          <cell r="O2203">
            <v>0.98299353585086902</v>
          </cell>
          <cell r="P2203">
            <v>2202</v>
          </cell>
          <cell r="Q2203">
            <v>0.69299999999999995</v>
          </cell>
          <cell r="R2203">
            <v>1629</v>
          </cell>
          <cell r="S2203">
            <v>0.77300000000000002</v>
          </cell>
          <cell r="T2203">
            <v>2164</v>
          </cell>
          <cell r="U2203">
            <v>0.69799999999999995</v>
          </cell>
        </row>
        <row r="2204">
          <cell r="A2204" t="str">
            <v>CTHT_0056580</v>
          </cell>
          <cell r="B2204" t="str">
            <v>Trehalase (EC 3.2.1.28) (Alpha-trehalose glucohydrolase)</v>
          </cell>
          <cell r="C2204">
            <v>2130</v>
          </cell>
          <cell r="D2204">
            <v>0.88737359338146005</v>
          </cell>
          <cell r="E2204">
            <v>1.7027264325767699</v>
          </cell>
          <cell r="F2204">
            <v>-0.81535283919530499</v>
          </cell>
          <cell r="G2204">
            <v>-0.88737359338146005</v>
          </cell>
          <cell r="H2204">
            <v>-1.8498055109650806</v>
          </cell>
          <cell r="I2204">
            <v>5.2428899071133801E-2</v>
          </cell>
          <cell r="J2204">
            <v>-1.7027264325767699</v>
          </cell>
          <cell r="K2204">
            <v>-3.2551554310837245</v>
          </cell>
          <cell r="L2204">
            <v>5.8889593752244499E-5</v>
          </cell>
          <cell r="M2204">
            <v>0.81535283919530499</v>
          </cell>
          <cell r="N2204">
            <v>1.7597284751224649</v>
          </cell>
          <cell r="O2204">
            <v>7.6838553720877903E-2</v>
          </cell>
          <cell r="P2204">
            <v>2203</v>
          </cell>
          <cell r="Q2204">
            <v>0.69299999999999995</v>
          </cell>
          <cell r="R2204">
            <v>1284</v>
          </cell>
          <cell r="S2204">
            <v>0.82099999999999995</v>
          </cell>
          <cell r="T2204">
            <v>3247</v>
          </cell>
          <cell r="U2204">
            <v>0.54700000000000004</v>
          </cell>
        </row>
        <row r="2205">
          <cell r="A2205" t="str">
            <v>CTHT_0034310</v>
          </cell>
          <cell r="B2205" t="str">
            <v>Uncharacterized protein</v>
          </cell>
          <cell r="C2205">
            <v>1122</v>
          </cell>
          <cell r="D2205">
            <v>0.99753124241628599</v>
          </cell>
          <cell r="E2205">
            <v>2.0030266963805898</v>
          </cell>
          <cell r="F2205">
            <v>-1.0054954539643099</v>
          </cell>
          <cell r="G2205">
            <v>-0.99753124241628599</v>
          </cell>
          <cell r="H2205">
            <v>-1.9965805018608913</v>
          </cell>
          <cell r="I2205">
            <v>1.18619308875617E-4</v>
          </cell>
          <cell r="J2205">
            <v>-2.0030266963805898</v>
          </cell>
          <cell r="K2205">
            <v>-4.0084005931649624</v>
          </cell>
          <cell r="L2205">
            <v>3.7338217638308001E-16</v>
          </cell>
          <cell r="M2205">
            <v>1.0054954539643099</v>
          </cell>
          <cell r="N2205">
            <v>2.007632844971186</v>
          </cell>
          <cell r="O2205">
            <v>9.5345620841025795E-5</v>
          </cell>
          <cell r="P2205">
            <v>2204</v>
          </cell>
          <cell r="Q2205">
            <v>0.69299999999999995</v>
          </cell>
          <cell r="R2205">
            <v>1177</v>
          </cell>
          <cell r="S2205">
            <v>0.83599999999999997</v>
          </cell>
          <cell r="T2205">
            <v>3374</v>
          </cell>
          <cell r="U2205">
            <v>0.53</v>
          </cell>
        </row>
        <row r="2206">
          <cell r="A2206" t="str">
            <v>CTHT_0042010</v>
          </cell>
          <cell r="B2206" t="str">
            <v>Uncharacterized protein</v>
          </cell>
          <cell r="C2206">
            <v>2790</v>
          </cell>
          <cell r="D2206">
            <v>-4.1824429417419401E-2</v>
          </cell>
          <cell r="E2206">
            <v>1.39771156082043</v>
          </cell>
          <cell r="F2206">
            <v>-1.4395359902378499</v>
          </cell>
          <cell r="G2206">
            <v>4.1824429417419401E-2</v>
          </cell>
          <cell r="H2206">
            <v>1.0294147998856102</v>
          </cell>
          <cell r="I2206">
            <v>0.92286191207472901</v>
          </cell>
          <cell r="J2206">
            <v>-1.39771156082043</v>
          </cell>
          <cell r="K2206">
            <v>-2.6348330665109576</v>
          </cell>
          <cell r="L2206">
            <v>1.06967100302656E-5</v>
          </cell>
          <cell r="M2206">
            <v>1.4395359902378499</v>
          </cell>
          <cell r="N2206">
            <v>2.7123361538943671</v>
          </cell>
          <cell r="O2206">
            <v>9.1377813826185505E-6</v>
          </cell>
          <cell r="P2206">
            <v>2205</v>
          </cell>
          <cell r="Q2206">
            <v>0.69299999999999995</v>
          </cell>
          <cell r="R2206">
            <v>2015</v>
          </cell>
          <cell r="S2206">
            <v>0.71899999999999997</v>
          </cell>
          <cell r="T2206">
            <v>3846</v>
          </cell>
          <cell r="U2206">
            <v>0.46400000000000002</v>
          </cell>
        </row>
        <row r="2207">
          <cell r="A2207" t="str">
            <v>CTHT_0066070</v>
          </cell>
          <cell r="B2207" t="str">
            <v>Uncharacterized protein</v>
          </cell>
          <cell r="C2207">
            <v>1536</v>
          </cell>
          <cell r="D2207">
            <v>-1.3339542965391</v>
          </cell>
          <cell r="E2207">
            <v>-1.4040376675166699</v>
          </cell>
          <cell r="F2207">
            <v>7.0083370977568102E-2</v>
          </cell>
          <cell r="G2207">
            <v>1.3339542965391</v>
          </cell>
          <cell r="H2207">
            <v>2.5209269208896918</v>
          </cell>
          <cell r="I2207">
            <v>8.2219574616714701E-6</v>
          </cell>
          <cell r="J2207">
            <v>1.4040376675166699</v>
          </cell>
          <cell r="K2207">
            <v>2.6464119744363921</v>
          </cell>
          <cell r="L2207">
            <v>1.1627824245151399E-6</v>
          </cell>
          <cell r="M2207">
            <v>-7.0083370977568102E-2</v>
          </cell>
          <cell r="N2207">
            <v>-1.0497773467794183</v>
          </cell>
          <cell r="O2207">
            <v>0.85481718047184096</v>
          </cell>
          <cell r="P2207">
            <v>2206</v>
          </cell>
          <cell r="Q2207">
            <v>0.69199999999999995</v>
          </cell>
          <cell r="R2207">
            <v>3728</v>
          </cell>
          <cell r="S2207">
            <v>0.48</v>
          </cell>
          <cell r="T2207">
            <v>2088</v>
          </cell>
          <cell r="U2207">
            <v>0.70899999999999996</v>
          </cell>
        </row>
        <row r="2208">
          <cell r="A2208" t="str">
            <v>CTHT_0022480</v>
          </cell>
          <cell r="B2208" t="str">
            <v>Putative cytoplasm protein</v>
          </cell>
          <cell r="C2208">
            <v>2145</v>
          </cell>
          <cell r="D2208">
            <v>-0.10022455439861799</v>
          </cell>
          <cell r="E2208">
            <v>-0.57453893373209497</v>
          </cell>
          <cell r="F2208">
            <v>0.47431437933347698</v>
          </cell>
          <cell r="G2208">
            <v>0.10022455439861799</v>
          </cell>
          <cell r="H2208">
            <v>1.0719402962535025</v>
          </cell>
          <cell r="I2208">
            <v>0.88536197723349896</v>
          </cell>
          <cell r="J2208">
            <v>0.57453893373209497</v>
          </cell>
          <cell r="K2208">
            <v>1.4892014579601183</v>
          </cell>
          <cell r="L2208">
            <v>0.29927112625785401</v>
          </cell>
          <cell r="M2208">
            <v>-0.47431437933347698</v>
          </cell>
          <cell r="N2208">
            <v>-1.3892578375539844</v>
          </cell>
          <cell r="O2208">
            <v>0.42950608630378201</v>
          </cell>
          <cell r="P2208">
            <v>2207</v>
          </cell>
          <cell r="Q2208">
            <v>0.69199999999999995</v>
          </cell>
          <cell r="R2208">
            <v>2197</v>
          </cell>
          <cell r="S2208">
            <v>0.69399999999999995</v>
          </cell>
          <cell r="T2208">
            <v>1634</v>
          </cell>
          <cell r="U2208">
            <v>0.77200000000000002</v>
          </cell>
        </row>
        <row r="2209">
          <cell r="A2209" t="str">
            <v>CTHT_0050400</v>
          </cell>
          <cell r="B2209" t="str">
            <v>Uncharacterized protein</v>
          </cell>
          <cell r="C2209">
            <v>909</v>
          </cell>
          <cell r="D2209">
            <v>-1.5103308852808499</v>
          </cell>
          <cell r="E2209">
            <v>-2.4057221747148998</v>
          </cell>
          <cell r="F2209">
            <v>0.895391289434052</v>
          </cell>
          <cell r="G2209">
            <v>1.5103308852808499</v>
          </cell>
          <cell r="H2209">
            <v>2.8487536841975185</v>
          </cell>
          <cell r="I2209">
            <v>3.96479622366714E-5</v>
          </cell>
          <cell r="J2209">
            <v>2.4057221747148998</v>
          </cell>
          <cell r="K2209">
            <v>5.2990075198350359</v>
          </cell>
          <cell r="L2209">
            <v>6.1650817662496497E-12</v>
          </cell>
          <cell r="M2209">
            <v>-0.895391289434052</v>
          </cell>
          <cell r="N2209">
            <v>-1.8601143191949046</v>
          </cell>
          <cell r="O2209">
            <v>1.7325678349104499E-2</v>
          </cell>
          <cell r="P2209">
            <v>2208</v>
          </cell>
          <cell r="Q2209">
            <v>0.69199999999999995</v>
          </cell>
          <cell r="R2209">
            <v>3978</v>
          </cell>
          <cell r="S2209">
            <v>0.44600000000000001</v>
          </cell>
          <cell r="T2209">
            <v>1344</v>
          </cell>
          <cell r="U2209">
            <v>0.81200000000000006</v>
          </cell>
        </row>
        <row r="2210">
          <cell r="A2210" t="str">
            <v>CTHT_0025530</v>
          </cell>
          <cell r="B2210" t="str">
            <v>Uncharacterized protein</v>
          </cell>
          <cell r="C2210">
            <v>3783</v>
          </cell>
          <cell r="D2210">
            <v>1.07508994592705</v>
          </cell>
          <cell r="E2210">
            <v>1.82756900053809</v>
          </cell>
          <cell r="F2210">
            <v>-0.75247905461103703</v>
          </cell>
          <cell r="G2210">
            <v>-1.07508994592705</v>
          </cell>
          <cell r="H2210">
            <v>-2.1068534212049346</v>
          </cell>
          <cell r="I2210">
            <v>1.6791440278599799E-4</v>
          </cell>
          <cell r="J2210">
            <v>-1.82756900053809</v>
          </cell>
          <cell r="K2210">
            <v>-3.5493848259335992</v>
          </cell>
          <cell r="L2210">
            <v>1.73142730712764E-11</v>
          </cell>
          <cell r="M2210">
            <v>0.75247905461103703</v>
          </cell>
          <cell r="N2210">
            <v>1.6846852230961831</v>
          </cell>
          <cell r="O2210">
            <v>9.7261227053509897E-3</v>
          </cell>
          <cell r="P2210">
            <v>2209</v>
          </cell>
          <cell r="Q2210">
            <v>0.69199999999999995</v>
          </cell>
          <cell r="R2210">
            <v>1121</v>
          </cell>
          <cell r="S2210">
            <v>0.84399999999999997</v>
          </cell>
          <cell r="T2210">
            <v>2993</v>
          </cell>
          <cell r="U2210">
            <v>0.58299999999999996</v>
          </cell>
        </row>
        <row r="2211">
          <cell r="A2211" t="str">
            <v>CTHT_0068570</v>
          </cell>
          <cell r="B2211" t="str">
            <v>Uncharacterized protein</v>
          </cell>
          <cell r="C2211">
            <v>480</v>
          </cell>
          <cell r="D2211">
            <v>-0.94393414008808996</v>
          </cell>
          <cell r="E2211">
            <v>0.81864054208758597</v>
          </cell>
          <cell r="F2211">
            <v>-1.76257468217568</v>
          </cell>
          <cell r="G2211">
            <v>0.94393414008808996</v>
          </cell>
          <cell r="H2211">
            <v>1.9237670861796594</v>
          </cell>
          <cell r="I2211">
            <v>6.1342523204343201E-4</v>
          </cell>
          <cell r="J2211">
            <v>-0.81864054208758597</v>
          </cell>
          <cell r="K2211">
            <v>-1.7637432262520967</v>
          </cell>
          <cell r="L2211">
            <v>2.4999389301220802E-3</v>
          </cell>
          <cell r="M2211">
            <v>1.76257468217568</v>
          </cell>
          <cell r="N2211">
            <v>3.3930311671361175</v>
          </cell>
          <cell r="O2211">
            <v>3.9963452550307098E-11</v>
          </cell>
          <cell r="P2211">
            <v>2210</v>
          </cell>
          <cell r="Q2211">
            <v>0.69199999999999995</v>
          </cell>
          <cell r="R2211">
            <v>3200</v>
          </cell>
          <cell r="S2211">
            <v>0.55400000000000005</v>
          </cell>
          <cell r="T2211">
            <v>4394</v>
          </cell>
          <cell r="U2211">
            <v>0.38800000000000001</v>
          </cell>
        </row>
        <row r="2212">
          <cell r="A2212" t="str">
            <v>CTHT_0065380</v>
          </cell>
          <cell r="B2212" t="str">
            <v>Uncharacterized protein</v>
          </cell>
          <cell r="C2212">
            <v>2280</v>
          </cell>
          <cell r="D2212">
            <v>1.4825221131414901</v>
          </cell>
          <cell r="E2212">
            <v>0.91436429191693502</v>
          </cell>
          <cell r="F2212">
            <v>0.56815782122456004</v>
          </cell>
          <cell r="G2212">
            <v>-1.4825221131414901</v>
          </cell>
          <cell r="H2212">
            <v>-2.7943681673023293</v>
          </cell>
          <cell r="I2212">
            <v>4.2361516778027302E-5</v>
          </cell>
          <cell r="J2212">
            <v>-0.91436429191693502</v>
          </cell>
          <cell r="K2212">
            <v>-1.8847383990926911</v>
          </cell>
          <cell r="L2212">
            <v>1.0410768640619499E-2</v>
          </cell>
          <cell r="M2212">
            <v>-0.56815782122456004</v>
          </cell>
          <cell r="N2212">
            <v>-1.4826291906863796</v>
          </cell>
          <cell r="O2212">
            <v>0.14236057872211799</v>
          </cell>
          <cell r="P2212">
            <v>2211</v>
          </cell>
          <cell r="Q2212">
            <v>0.69199999999999995</v>
          </cell>
          <cell r="R2212">
            <v>909</v>
          </cell>
          <cell r="S2212">
            <v>0.873</v>
          </cell>
          <cell r="T2212">
            <v>1628</v>
          </cell>
          <cell r="U2212">
            <v>0.77300000000000002</v>
          </cell>
        </row>
        <row r="2213">
          <cell r="A2213" t="str">
            <v>CTHT_0048070</v>
          </cell>
          <cell r="B2213" t="str">
            <v>Uncharacterized protein</v>
          </cell>
          <cell r="C2213">
            <v>1413</v>
          </cell>
          <cell r="D2213">
            <v>0.23390201432024901</v>
          </cell>
          <cell r="E2213">
            <v>5.5697332248626601E-2</v>
          </cell>
          <cell r="F2213">
            <v>0.17820468207162199</v>
          </cell>
          <cell r="G2213">
            <v>-0.23390201432024901</v>
          </cell>
          <cell r="H2213">
            <v>-1.1760113746526877</v>
          </cell>
          <cell r="I2213">
            <v>0.53298081957205901</v>
          </cell>
          <cell r="J2213">
            <v>-5.5697332248626601E-2</v>
          </cell>
          <cell r="K2213">
            <v>-1.0393613612525328</v>
          </cell>
          <cell r="L2213">
            <v>0.87878852379512395</v>
          </cell>
          <cell r="M2213">
            <v>-0.17820468207162199</v>
          </cell>
          <cell r="N2213">
            <v>-1.131474979246369</v>
          </cell>
          <cell r="O2213">
            <v>0.63931730769484596</v>
          </cell>
          <cell r="P2213">
            <v>2212</v>
          </cell>
          <cell r="Q2213">
            <v>0.69199999999999995</v>
          </cell>
          <cell r="R2213">
            <v>1910</v>
          </cell>
          <cell r="S2213">
            <v>0.73399999999999999</v>
          </cell>
          <cell r="T2213">
            <v>2021</v>
          </cell>
          <cell r="U2213">
            <v>0.71799999999999997</v>
          </cell>
        </row>
        <row r="2214">
          <cell r="A2214" t="str">
            <v>CTHT_0023940</v>
          </cell>
          <cell r="B2214" t="str">
            <v>Uncharacterized protein</v>
          </cell>
          <cell r="C2214">
            <v>1101</v>
          </cell>
          <cell r="D2214">
            <v>-0.86108383079294604</v>
          </cell>
          <cell r="E2214">
            <v>5.2071081835557802E-2</v>
          </cell>
          <cell r="F2214">
            <v>-0.91315491262850401</v>
          </cell>
          <cell r="G2214">
            <v>0.86108383079294604</v>
          </cell>
          <cell r="H2214">
            <v>1.8164023782108591</v>
          </cell>
          <cell r="I2214">
            <v>1.14391170212231E-3</v>
          </cell>
          <cell r="J2214">
            <v>-5.2071081835557802E-2</v>
          </cell>
          <cell r="K2214">
            <v>-1.0367521807215989</v>
          </cell>
          <cell r="L2214">
            <v>0.86094896887832695</v>
          </cell>
          <cell r="M2214">
            <v>0.91315491262850401</v>
          </cell>
          <cell r="N2214">
            <v>1.8831591266780072</v>
          </cell>
          <cell r="O2214">
            <v>4.89444588928189E-4</v>
          </cell>
          <cell r="P2214">
            <v>2213</v>
          </cell>
          <cell r="Q2214">
            <v>0.69099999999999995</v>
          </cell>
          <cell r="R2214">
            <v>3105</v>
          </cell>
          <cell r="S2214">
            <v>0.56699999999999995</v>
          </cell>
          <cell r="T2214">
            <v>3210</v>
          </cell>
          <cell r="U2214">
            <v>0.55300000000000005</v>
          </cell>
        </row>
        <row r="2215">
          <cell r="A2215" t="str">
            <v>CTHT_0071590</v>
          </cell>
          <cell r="B2215" t="str">
            <v>Uncharacterized protein</v>
          </cell>
          <cell r="C2215">
            <v>921</v>
          </cell>
          <cell r="D2215">
            <v>0.28632160802505302</v>
          </cell>
          <cell r="E2215">
            <v>9.6348038465401797E-2</v>
          </cell>
          <cell r="F2215">
            <v>0.189973569559651</v>
          </cell>
          <cell r="G2215">
            <v>-0.28632160802505302</v>
          </cell>
          <cell r="H2215">
            <v>-1.2195269227866337</v>
          </cell>
          <cell r="I2215">
            <v>0.29955221396205001</v>
          </cell>
          <cell r="J2215">
            <v>-9.6348038465401797E-2</v>
          </cell>
          <cell r="K2215">
            <v>-1.0690638630822697</v>
          </cell>
          <cell r="L2215">
            <v>0.72530588088718195</v>
          </cell>
          <cell r="M2215">
            <v>-0.189973569559651</v>
          </cell>
          <cell r="N2215">
            <v>-1.1407428170573051</v>
          </cell>
          <cell r="O2215">
            <v>0.50729122189340303</v>
          </cell>
          <cell r="P2215">
            <v>2214</v>
          </cell>
          <cell r="Q2215">
            <v>0.69099999999999995</v>
          </cell>
          <cell r="R2215">
            <v>1815</v>
          </cell>
          <cell r="S2215">
            <v>0.747</v>
          </cell>
          <cell r="T2215">
            <v>1994</v>
          </cell>
          <cell r="U2215">
            <v>0.72199999999999998</v>
          </cell>
        </row>
        <row r="2216">
          <cell r="A2216" t="str">
            <v>CTHT_0054180</v>
          </cell>
          <cell r="B2216" t="str">
            <v>Uncharacterized protein</v>
          </cell>
          <cell r="C2216">
            <v>1425</v>
          </cell>
          <cell r="D2216">
            <v>0.40946673790701299</v>
          </cell>
          <cell r="E2216">
            <v>-0.146527916574346</v>
          </cell>
          <cell r="F2216">
            <v>0.55599465448135899</v>
          </cell>
          <cell r="G2216">
            <v>-0.40946673790701299</v>
          </cell>
          <cell r="H2216">
            <v>-1.3281947838883901</v>
          </cell>
          <cell r="I2216">
            <v>0.26340704152597599</v>
          </cell>
          <cell r="J2216">
            <v>0.146527916574346</v>
          </cell>
          <cell r="K2216">
            <v>1.1069023209917399</v>
          </cell>
          <cell r="L2216">
            <v>0.69050588512739697</v>
          </cell>
          <cell r="M2216">
            <v>-0.55599465448135899</v>
          </cell>
          <cell r="N2216">
            <v>-1.4701818890151814</v>
          </cell>
          <cell r="O2216">
            <v>0.115822254000472</v>
          </cell>
          <cell r="P2216">
            <v>2215</v>
          </cell>
          <cell r="Q2216">
            <v>0.69099999999999995</v>
          </cell>
          <cell r="R2216">
            <v>1651</v>
          </cell>
          <cell r="S2216">
            <v>0.77</v>
          </cell>
          <cell r="T2216">
            <v>1626</v>
          </cell>
          <cell r="U2216">
            <v>0.77300000000000002</v>
          </cell>
        </row>
        <row r="2217">
          <cell r="A2217" t="str">
            <v>CTHT_0027220</v>
          </cell>
          <cell r="B2217" t="str">
            <v>Uncharacterized protein</v>
          </cell>
          <cell r="C2217">
            <v>465</v>
          </cell>
          <cell r="D2217">
            <v>-2.8320010463860301</v>
          </cell>
          <cell r="E2217">
            <v>-4.3960820221292103</v>
          </cell>
          <cell r="F2217">
            <v>1.5640809757431799</v>
          </cell>
          <cell r="G2217">
            <v>2.8320010463860301</v>
          </cell>
          <cell r="H2217">
            <v>7.1206110305939072</v>
          </cell>
          <cell r="I2217">
            <v>1.22408153017963E-4</v>
          </cell>
          <cell r="J2217">
            <v>4.3960820221292103</v>
          </cell>
          <cell r="K2217">
            <v>21.054869407509347</v>
          </cell>
          <cell r="L2217">
            <v>3.9314194003441398E-10</v>
          </cell>
          <cell r="M2217">
            <v>-1.5640809757431799</v>
          </cell>
          <cell r="N2217">
            <v>-2.9568908225777961</v>
          </cell>
          <cell r="O2217">
            <v>3.9796829184717303E-2</v>
          </cell>
          <cell r="P2217">
            <v>2216</v>
          </cell>
          <cell r="Q2217">
            <v>0.69099999999999995</v>
          </cell>
          <cell r="R2217">
            <v>5484</v>
          </cell>
          <cell r="S2217">
            <v>0.23599999999999999</v>
          </cell>
          <cell r="T2217">
            <v>743</v>
          </cell>
          <cell r="U2217">
            <v>0.89600000000000002</v>
          </cell>
        </row>
        <row r="2218">
          <cell r="A2218" t="str">
            <v>CTHT_0074630</v>
          </cell>
          <cell r="B2218" t="str">
            <v>Uncharacterized protein</v>
          </cell>
          <cell r="C2218">
            <v>657</v>
          </cell>
          <cell r="D2218">
            <v>-0.83088467738934202</v>
          </cell>
          <cell r="E2218">
            <v>0.34926662921798202</v>
          </cell>
          <cell r="F2218">
            <v>-1.1801513066073199</v>
          </cell>
          <cell r="G2218">
            <v>0.83088467738934202</v>
          </cell>
          <cell r="H2218">
            <v>1.7787757939847724</v>
          </cell>
          <cell r="I2218">
            <v>2.0766454772232899E-2</v>
          </cell>
          <cell r="J2218">
            <v>-0.34926662921798202</v>
          </cell>
          <cell r="K2218">
            <v>-1.2739128896051775</v>
          </cell>
          <cell r="L2218">
            <v>0.33973733530077699</v>
          </cell>
          <cell r="M2218">
            <v>1.1801513066073199</v>
          </cell>
          <cell r="N2218">
            <v>2.2660054116748789</v>
          </cell>
          <cell r="O2218">
            <v>7.2805158529681705E-4</v>
          </cell>
          <cell r="P2218">
            <v>2217</v>
          </cell>
          <cell r="Q2218">
            <v>0.69099999999999995</v>
          </cell>
          <cell r="R2218">
            <v>3072</v>
          </cell>
          <cell r="S2218">
            <v>0.57199999999999995</v>
          </cell>
          <cell r="T2218">
            <v>3584</v>
          </cell>
          <cell r="U2218">
            <v>0.501</v>
          </cell>
        </row>
        <row r="2219">
          <cell r="A2219" t="str">
            <v>CTHT_0048810</v>
          </cell>
          <cell r="B2219" t="str">
            <v>CDP-diacylglycerol--serine O-phosphatidyltransferase (EC 2.7.8.8) (Phosphatidylserine synthase)</v>
          </cell>
          <cell r="C2219">
            <v>759</v>
          </cell>
          <cell r="D2219">
            <v>0.300257089373268</v>
          </cell>
          <cell r="E2219">
            <v>-3.5011010796139601E-2</v>
          </cell>
          <cell r="F2219">
            <v>0.335268100169408</v>
          </cell>
          <cell r="G2219">
            <v>-0.300257089373268</v>
          </cell>
          <cell r="H2219">
            <v>-1.2313638237815407</v>
          </cell>
          <cell r="I2219">
            <v>0.27288214580592601</v>
          </cell>
          <cell r="J2219">
            <v>3.5011010796139601E-2</v>
          </cell>
          <cell r="K2219">
            <v>1.0245646425851267</v>
          </cell>
          <cell r="L2219">
            <v>0.90227072126341501</v>
          </cell>
          <cell r="M2219">
            <v>-0.335268100169408</v>
          </cell>
          <cell r="N2219">
            <v>-1.2616118360049895</v>
          </cell>
          <cell r="O2219">
            <v>0.21344074939979299</v>
          </cell>
          <cell r="P2219">
            <v>2218</v>
          </cell>
          <cell r="Q2219">
            <v>0.69099999999999995</v>
          </cell>
          <cell r="R2219">
            <v>1784</v>
          </cell>
          <cell r="S2219">
            <v>0.751</v>
          </cell>
          <cell r="T2219">
            <v>1837</v>
          </cell>
          <cell r="U2219">
            <v>0.74399999999999999</v>
          </cell>
        </row>
        <row r="2220">
          <cell r="A2220" t="str">
            <v>CTHT_0008380</v>
          </cell>
          <cell r="B2220" t="str">
            <v>Uncharacterized protein</v>
          </cell>
          <cell r="C2220">
            <v>723</v>
          </cell>
          <cell r="D2220">
            <v>-0.98178170320007696</v>
          </cell>
          <cell r="E2220">
            <v>-1.7009547321938201</v>
          </cell>
          <cell r="F2220">
            <v>0.71917302899373903</v>
          </cell>
          <cell r="G2220">
            <v>0.98178170320007696</v>
          </cell>
          <cell r="H2220">
            <v>1.9749028741504322</v>
          </cell>
          <cell r="I2220">
            <v>4.6699064348223203E-5</v>
          </cell>
          <cell r="J2220">
            <v>1.7009547321938201</v>
          </cell>
          <cell r="K2220">
            <v>3.2511603938571296</v>
          </cell>
          <cell r="L2220">
            <v>9.8777342188307594E-14</v>
          </cell>
          <cell r="M2220">
            <v>-0.71917302899373903</v>
          </cell>
          <cell r="N2220">
            <v>-1.64623811956105</v>
          </cell>
          <cell r="O2220">
            <v>2.9273024504370502E-3</v>
          </cell>
          <cell r="P2220">
            <v>2219</v>
          </cell>
          <cell r="Q2220">
            <v>0.69099999999999995</v>
          </cell>
          <cell r="R2220">
            <v>3238</v>
          </cell>
          <cell r="S2220">
            <v>0.54900000000000004</v>
          </cell>
          <cell r="T2220">
            <v>1454</v>
          </cell>
          <cell r="U2220">
            <v>0.79700000000000004</v>
          </cell>
        </row>
        <row r="2221">
          <cell r="A2221" t="str">
            <v>CTHT_0027400</v>
          </cell>
          <cell r="B2221" t="str">
            <v>Uncharacterized protein</v>
          </cell>
          <cell r="C2221">
            <v>483</v>
          </cell>
          <cell r="D2221">
            <v>-0.84645025182037903</v>
          </cell>
          <cell r="E2221">
            <v>1.1274092837771399</v>
          </cell>
          <cell r="F2221">
            <v>-1.9738595355975199</v>
          </cell>
          <cell r="G2221">
            <v>0.84645025182037903</v>
          </cell>
          <cell r="H2221">
            <v>1.7980713271471991</v>
          </cell>
          <cell r="I2221">
            <v>2.3188517727594201E-3</v>
          </cell>
          <cell r="J2221">
            <v>-1.1274092837771399</v>
          </cell>
          <cell r="K2221">
            <v>-2.1846607785145089</v>
          </cell>
          <cell r="L2221">
            <v>2.6389487129610101E-5</v>
          </cell>
          <cell r="M2221">
            <v>1.9738595355975199</v>
          </cell>
          <cell r="N2221">
            <v>3.9281759053900194</v>
          </cell>
          <cell r="O2221">
            <v>1.5865061619572601E-13</v>
          </cell>
          <cell r="P2221">
            <v>2220</v>
          </cell>
          <cell r="Q2221">
            <v>0.69</v>
          </cell>
          <cell r="R2221">
            <v>3163</v>
          </cell>
          <cell r="S2221">
            <v>0.55900000000000005</v>
          </cell>
          <cell r="T2221">
            <v>4661</v>
          </cell>
          <cell r="U2221">
            <v>0.35099999999999998</v>
          </cell>
        </row>
        <row r="2222">
          <cell r="A2222" t="str">
            <v>CTHT_0028980</v>
          </cell>
          <cell r="B2222" t="str">
            <v>Translation initiation factor eif-2b-like protein</v>
          </cell>
          <cell r="C2222">
            <v>1401</v>
          </cell>
          <cell r="D2222">
            <v>-2.1341928432131398</v>
          </cell>
          <cell r="E2222">
            <v>-2.67872111370695</v>
          </cell>
          <cell r="F2222">
            <v>0.54452827049381303</v>
          </cell>
          <cell r="G2222">
            <v>2.1341928432131398</v>
          </cell>
          <cell r="H2222">
            <v>4.389914505395148</v>
          </cell>
          <cell r="I2222">
            <v>1.89784083016149E-10</v>
          </cell>
          <cell r="J2222">
            <v>2.67872111370695</v>
          </cell>
          <cell r="K2222">
            <v>6.4028806295720297</v>
          </cell>
          <cell r="L2222">
            <v>1.8321419615849199E-16</v>
          </cell>
          <cell r="M2222">
            <v>-0.54452827049381303</v>
          </cell>
          <cell r="N2222">
            <v>-1.4585433547061075</v>
          </cell>
          <cell r="O2222">
            <v>0.13528109185454901</v>
          </cell>
          <cell r="P2222">
            <v>2221</v>
          </cell>
          <cell r="Q2222">
            <v>0.69</v>
          </cell>
          <cell r="R2222">
            <v>4658</v>
          </cell>
          <cell r="S2222">
            <v>0.35099999999999998</v>
          </cell>
          <cell r="T2222">
            <v>1558</v>
          </cell>
          <cell r="U2222">
            <v>0.78300000000000003</v>
          </cell>
        </row>
        <row r="2223">
          <cell r="A2223" t="str">
            <v>CTHT_0039650</v>
          </cell>
          <cell r="B2223" t="str">
            <v>Uncharacterized protein</v>
          </cell>
          <cell r="C2223">
            <v>621</v>
          </cell>
          <cell r="D2223">
            <v>-0.61139087364489997</v>
          </cell>
          <cell r="E2223">
            <v>0.14988179365823501</v>
          </cell>
          <cell r="F2223">
            <v>-0.76127266730313503</v>
          </cell>
          <cell r="G2223">
            <v>0.61139087364489997</v>
          </cell>
          <cell r="H2223">
            <v>1.527731354679976</v>
          </cell>
          <cell r="I2223">
            <v>3.99168853458799E-2</v>
          </cell>
          <cell r="J2223">
            <v>-0.14988179365823501</v>
          </cell>
          <cell r="K2223">
            <v>-1.1094785638914977</v>
          </cell>
          <cell r="L2223">
            <v>0.63233844871525102</v>
          </cell>
          <cell r="M2223">
            <v>0.76127266730313503</v>
          </cell>
          <cell r="N2223">
            <v>1.6949851894023522</v>
          </cell>
          <cell r="O2223">
            <v>9.1514340214258107E-3</v>
          </cell>
          <cell r="P2223">
            <v>2222</v>
          </cell>
          <cell r="Q2223">
            <v>0.69</v>
          </cell>
          <cell r="R2223">
            <v>2761</v>
          </cell>
          <cell r="S2223">
            <v>0.61499999999999999</v>
          </cell>
          <cell r="T2223">
            <v>3007</v>
          </cell>
          <cell r="U2223">
            <v>0.58099999999999996</v>
          </cell>
        </row>
        <row r="2224">
          <cell r="A2224" t="str">
            <v>CTHT_0072420</v>
          </cell>
          <cell r="B2224" t="str">
            <v>Uncharacterized protein</v>
          </cell>
          <cell r="C2224">
            <v>1476</v>
          </cell>
          <cell r="D2224">
            <v>1.2904080418962001</v>
          </cell>
          <cell r="E2224">
            <v>3.56073387818418</v>
          </cell>
          <cell r="F2224">
            <v>-2.2703258362879799</v>
          </cell>
          <cell r="G2224">
            <v>-1.2904080418962001</v>
          </cell>
          <cell r="H2224">
            <v>-2.4459722594530806</v>
          </cell>
          <cell r="I2224">
            <v>2.9502134662933098E-6</v>
          </cell>
          <cell r="J2224">
            <v>-3.56073387818418</v>
          </cell>
          <cell r="K2224">
            <v>-11.800154780624215</v>
          </cell>
          <cell r="L2224">
            <v>9.3178126138249102E-42</v>
          </cell>
          <cell r="M2224">
            <v>2.2703258362879799</v>
          </cell>
          <cell r="N2224">
            <v>4.824320772657793</v>
          </cell>
          <cell r="O2224">
            <v>3.6883920195751098E-17</v>
          </cell>
          <cell r="P2224">
            <v>2223</v>
          </cell>
          <cell r="Q2224">
            <v>0.69</v>
          </cell>
          <cell r="R2224">
            <v>1011</v>
          </cell>
          <cell r="S2224">
            <v>0.85899999999999999</v>
          </cell>
          <cell r="T2224">
            <v>4935</v>
          </cell>
          <cell r="U2224">
            <v>0.312</v>
          </cell>
        </row>
        <row r="2225">
          <cell r="A2225" t="str">
            <v>CTHT_0012330</v>
          </cell>
          <cell r="B2225" t="str">
            <v>Negative cofactor 2 complex subunit beta-like protein</v>
          </cell>
          <cell r="C2225">
            <v>450</v>
          </cell>
          <cell r="D2225">
            <v>-0.348712807167818</v>
          </cell>
          <cell r="E2225">
            <v>-0.66561371252545898</v>
          </cell>
          <cell r="F2225">
            <v>0.31690090535764098</v>
          </cell>
          <cell r="G2225">
            <v>0.348712807167818</v>
          </cell>
          <cell r="H2225">
            <v>1.2734239535321976</v>
          </cell>
          <cell r="I2225">
            <v>0.44988839337886399</v>
          </cell>
          <cell r="J2225">
            <v>0.66561371252545898</v>
          </cell>
          <cell r="K2225">
            <v>1.5862429065161965</v>
          </cell>
          <cell r="L2225">
            <v>0.103431798013776</v>
          </cell>
          <cell r="M2225">
            <v>-0.31690090535764098</v>
          </cell>
          <cell r="N2225">
            <v>-1.245651852327976</v>
          </cell>
          <cell r="O2225">
            <v>0.494602395957915</v>
          </cell>
          <cell r="P2225">
            <v>2224</v>
          </cell>
          <cell r="Q2225">
            <v>0.69</v>
          </cell>
          <cell r="R2225">
            <v>2563</v>
          </cell>
          <cell r="S2225">
            <v>0.64300000000000002</v>
          </cell>
          <cell r="T2225">
            <v>1896</v>
          </cell>
          <cell r="U2225">
            <v>0.73599999999999999</v>
          </cell>
        </row>
        <row r="2226">
          <cell r="A2226" t="str">
            <v>CTHT_0005190</v>
          </cell>
          <cell r="B2226" t="str">
            <v>Uncharacterized protein</v>
          </cell>
          <cell r="C2226">
            <v>3573</v>
          </cell>
          <cell r="D2226">
            <v>-1.83873858291865</v>
          </cell>
          <cell r="E2226">
            <v>1.06866898071004</v>
          </cell>
          <cell r="F2226">
            <v>-2.90740756362869</v>
          </cell>
          <cell r="G2226">
            <v>1.83873858291865</v>
          </cell>
          <cell r="H2226">
            <v>3.5769713993522569</v>
          </cell>
          <cell r="I2226">
            <v>5.1757985470746401E-5</v>
          </cell>
          <cell r="J2226">
            <v>-1.06866898071004</v>
          </cell>
          <cell r="K2226">
            <v>-2.0974973394735601</v>
          </cell>
          <cell r="L2226">
            <v>1.7617962759038899E-2</v>
          </cell>
          <cell r="M2226">
            <v>2.90740756362869</v>
          </cell>
          <cell r="N2226">
            <v>7.5026879935143782</v>
          </cell>
          <cell r="O2226">
            <v>3.9273848792125999E-11</v>
          </cell>
          <cell r="P2226">
            <v>2225</v>
          </cell>
          <cell r="Q2226">
            <v>0.69</v>
          </cell>
          <cell r="R2226">
            <v>4332</v>
          </cell>
          <cell r="S2226">
            <v>0.39600000000000002</v>
          </cell>
          <cell r="T2226">
            <v>5461</v>
          </cell>
          <cell r="U2226">
            <v>0.23899999999999999</v>
          </cell>
        </row>
        <row r="2227">
          <cell r="A2227" t="str">
            <v>CTHT_0016560</v>
          </cell>
          <cell r="B2227" t="e">
            <v>#N/A</v>
          </cell>
          <cell r="C2227">
            <v>510</v>
          </cell>
          <cell r="D2227">
            <v>-2.0702901771721498</v>
          </cell>
          <cell r="E2227">
            <v>0.50917009316345796</v>
          </cell>
          <cell r="F2227">
            <v>-2.57946027033561</v>
          </cell>
          <cell r="G2227">
            <v>2.0702901771721498</v>
          </cell>
          <cell r="H2227">
            <v>4.1997113605443479</v>
          </cell>
          <cell r="I2227">
            <v>1.8269819016111699E-3</v>
          </cell>
          <cell r="J2227">
            <v>-0.50917009316345796</v>
          </cell>
          <cell r="K2227">
            <v>-1.4232312497336335</v>
          </cell>
          <cell r="L2227">
            <v>0.46828280779930398</v>
          </cell>
          <cell r="M2227">
            <v>2.57946027033561</v>
          </cell>
          <cell r="N2227">
            <v>5.97716044818808</v>
          </cell>
          <cell r="O2227">
            <v>7.5295986677861407E-5</v>
          </cell>
          <cell r="P2227">
            <v>2226</v>
          </cell>
          <cell r="Q2227">
            <v>0.69</v>
          </cell>
          <cell r="R2227">
            <v>4710</v>
          </cell>
          <cell r="S2227">
            <v>0.34399999999999997</v>
          </cell>
          <cell r="T2227">
            <v>5378</v>
          </cell>
          <cell r="U2227">
            <v>0.251</v>
          </cell>
        </row>
        <row r="2228">
          <cell r="A2228" t="str">
            <v>CTHT_0003680</v>
          </cell>
          <cell r="B2228" t="str">
            <v>Putative COP9 signalosome protein</v>
          </cell>
          <cell r="C2228">
            <v>1272</v>
          </cell>
          <cell r="D2228">
            <v>-0.68287397229155899</v>
          </cell>
          <cell r="E2228">
            <v>-1.24480226111592</v>
          </cell>
          <cell r="F2228">
            <v>0.56192828882435797</v>
          </cell>
          <cell r="G2228">
            <v>0.68287397229155899</v>
          </cell>
          <cell r="H2228">
            <v>1.6053345361029012</v>
          </cell>
          <cell r="I2228">
            <v>5.7207559735720198E-2</v>
          </cell>
          <cell r="J2228">
            <v>1.24480226111592</v>
          </cell>
          <cell r="K2228">
            <v>2.3698607014191002</v>
          </cell>
          <cell r="L2228">
            <v>1.8289775019890501E-4</v>
          </cell>
          <cell r="M2228">
            <v>-0.56192828882435797</v>
          </cell>
          <cell r="N2228">
            <v>-1.4762410252333773</v>
          </cell>
          <cell r="O2228">
            <v>0.12384053145313</v>
          </cell>
          <cell r="P2228">
            <v>2227</v>
          </cell>
          <cell r="Q2228">
            <v>0.69</v>
          </cell>
          <cell r="R2228">
            <v>2905</v>
          </cell>
          <cell r="S2228">
            <v>0.59499999999999997</v>
          </cell>
          <cell r="T2228">
            <v>1664</v>
          </cell>
          <cell r="U2228">
            <v>0.76800000000000002</v>
          </cell>
        </row>
        <row r="2229">
          <cell r="A2229" t="str">
            <v>CTHT_0072470</v>
          </cell>
          <cell r="B2229" t="str">
            <v>Alpha-1,2-mannosyltransferase-like protein</v>
          </cell>
          <cell r="C2229">
            <v>1503</v>
          </cell>
          <cell r="D2229">
            <v>0.56178851726743095</v>
          </cell>
          <cell r="E2229">
            <v>-1.07959290198622</v>
          </cell>
          <cell r="F2229">
            <v>1.64138141925365</v>
          </cell>
          <cell r="G2229">
            <v>-0.56178851726743095</v>
          </cell>
          <cell r="H2229">
            <v>-1.4760980105935555</v>
          </cell>
          <cell r="I2229">
            <v>0.15003455711046801</v>
          </cell>
          <cell r="J2229">
            <v>1.07959290198622</v>
          </cell>
          <cell r="K2229">
            <v>2.1134396290297301</v>
          </cell>
          <cell r="L2229">
            <v>2.39096484542132E-3</v>
          </cell>
          <cell r="M2229">
            <v>-1.64138141925365</v>
          </cell>
          <cell r="N2229">
            <v>-3.1196440319203642</v>
          </cell>
          <cell r="O2229">
            <v>4.4955724271326503E-6</v>
          </cell>
          <cell r="P2229">
            <v>2228</v>
          </cell>
          <cell r="Q2229">
            <v>0.68899999999999995</v>
          </cell>
          <cell r="R2229">
            <v>1592</v>
          </cell>
          <cell r="S2229">
            <v>0.77800000000000002</v>
          </cell>
          <cell r="T2229">
            <v>904</v>
          </cell>
          <cell r="U2229">
            <v>0.874</v>
          </cell>
        </row>
        <row r="2230">
          <cell r="A2230" t="str">
            <v>CTHT_0069100</v>
          </cell>
          <cell r="B2230" t="str">
            <v>Cytosolic Fe-S cluster assembly factor CFD1 (Cytosolic Fe-S cluster-deficient protein 1)</v>
          </cell>
          <cell r="C2230">
            <v>933</v>
          </cell>
          <cell r="D2230">
            <v>-0.522623530789871</v>
          </cell>
          <cell r="E2230">
            <v>-0.590280947060566</v>
          </cell>
          <cell r="F2230">
            <v>6.7657416270694798E-2</v>
          </cell>
          <cell r="G2230">
            <v>0.522623530789871</v>
          </cell>
          <cell r="H2230">
            <v>1.4365652579769244</v>
          </cell>
          <cell r="I2230">
            <v>8.4375526638254997E-2</v>
          </cell>
          <cell r="J2230">
            <v>0.590280947060566</v>
          </cell>
          <cell r="K2230">
            <v>1.5055399041881792</v>
          </cell>
          <cell r="L2230">
            <v>3.9235296065109303E-2</v>
          </cell>
          <cell r="M2230">
            <v>-6.7657416270694798E-2</v>
          </cell>
          <cell r="N2230">
            <v>-1.0480135836699753</v>
          </cell>
          <cell r="O2230">
            <v>0.85346370584240705</v>
          </cell>
          <cell r="P2230">
            <v>2229</v>
          </cell>
          <cell r="Q2230">
            <v>0.68899999999999995</v>
          </cell>
          <cell r="R2230">
            <v>2656</v>
          </cell>
          <cell r="S2230">
            <v>0.63</v>
          </cell>
          <cell r="T2230">
            <v>2067</v>
          </cell>
          <cell r="U2230">
            <v>0.71199999999999997</v>
          </cell>
        </row>
        <row r="2231">
          <cell r="A2231" t="str">
            <v>CTHT_0069780</v>
          </cell>
          <cell r="B2231" t="str">
            <v>Pyrroline-5-carboxylate reductase (EC 1.5.1.2)</v>
          </cell>
          <cell r="C2231">
            <v>1002</v>
          </cell>
          <cell r="D2231">
            <v>-1.6185739347477499</v>
          </cell>
          <cell r="E2231">
            <v>-2.9769680787033601</v>
          </cell>
          <cell r="F2231">
            <v>1.35839414395561</v>
          </cell>
          <cell r="G2231">
            <v>1.6185739347477499</v>
          </cell>
          <cell r="H2231">
            <v>3.0707135441531141</v>
          </cell>
          <cell r="I2231">
            <v>4.2977805128964101E-7</v>
          </cell>
          <cell r="J2231">
            <v>2.9769680787033601</v>
          </cell>
          <cell r="K2231">
            <v>7.8732979685180196</v>
          </cell>
          <cell r="L2231">
            <v>2.07740603152138E-22</v>
          </cell>
          <cell r="M2231">
            <v>-1.35839414395561</v>
          </cell>
          <cell r="N2231">
            <v>-2.5639962358290997</v>
          </cell>
          <cell r="O2231">
            <v>1.9467187291083899E-5</v>
          </cell>
          <cell r="P2231">
            <v>2230</v>
          </cell>
          <cell r="Q2231">
            <v>0.68899999999999995</v>
          </cell>
          <cell r="R2231">
            <v>4102</v>
          </cell>
          <cell r="S2231">
            <v>0.42799999999999999</v>
          </cell>
          <cell r="T2231">
            <v>1045</v>
          </cell>
          <cell r="U2231">
            <v>0.85399999999999998</v>
          </cell>
        </row>
        <row r="2232">
          <cell r="A2232" t="str">
            <v>CTHT_0056480</v>
          </cell>
          <cell r="B2232" t="str">
            <v>Putative heavy metal protein</v>
          </cell>
          <cell r="C2232">
            <v>3528</v>
          </cell>
          <cell r="D2232">
            <v>-4.1670092630417903</v>
          </cell>
          <cell r="E2232">
            <v>0.32403917913672597</v>
          </cell>
          <cell r="F2232">
            <v>-4.4910484421785197</v>
          </cell>
          <cell r="G2232">
            <v>4.1670092630417903</v>
          </cell>
          <cell r="H2232">
            <v>17.963658091192144</v>
          </cell>
          <cell r="I2232">
            <v>2.9402347404876401E-33</v>
          </cell>
          <cell r="J2232">
            <v>-0.32403917913672597</v>
          </cell>
          <cell r="K2232">
            <v>-1.2518304540370577</v>
          </cell>
          <cell r="L2232">
            <v>0.40401152444088201</v>
          </cell>
          <cell r="M2232">
            <v>4.4910484421785197</v>
          </cell>
          <cell r="N2232">
            <v>22.487454264463572</v>
          </cell>
          <cell r="O2232">
            <v>3.0210701173968203E-38</v>
          </cell>
          <cell r="P2232">
            <v>2231</v>
          </cell>
          <cell r="Q2232">
            <v>0.68899999999999995</v>
          </cell>
          <cell r="R2232">
            <v>6162</v>
          </cell>
          <cell r="S2232">
            <v>0.14199999999999999</v>
          </cell>
          <cell r="T2232">
            <v>6156</v>
          </cell>
          <cell r="U2232">
            <v>0.14199999999999999</v>
          </cell>
        </row>
        <row r="2233">
          <cell r="A2233" t="str">
            <v>CTHT_0073970</v>
          </cell>
          <cell r="B2233" t="str">
            <v>Uncharacterized protein</v>
          </cell>
          <cell r="C2233">
            <v>1512</v>
          </cell>
          <cell r="D2233">
            <v>0.76185602270481101</v>
          </cell>
          <cell r="E2233">
            <v>1.3897099000559501</v>
          </cell>
          <cell r="F2233">
            <v>-0.62785387735113996</v>
          </cell>
          <cell r="G2233">
            <v>-0.76185602270481101</v>
          </cell>
          <cell r="H2233">
            <v>-1.6956706971997957</v>
          </cell>
          <cell r="I2233">
            <v>2.0078629047055398E-2</v>
          </cell>
          <cell r="J2233">
            <v>-1.3897099000559501</v>
          </cell>
          <cell r="K2233">
            <v>-2.6202598677539823</v>
          </cell>
          <cell r="L2233">
            <v>5.7513651982000597E-6</v>
          </cell>
          <cell r="M2233">
            <v>0.62785387735113996</v>
          </cell>
          <cell r="N2233">
            <v>1.5452645800160614</v>
          </cell>
          <cell r="O2233">
            <v>5.9419263070420301E-2</v>
          </cell>
          <cell r="P2233">
            <v>2232</v>
          </cell>
          <cell r="Q2233">
            <v>0.68899999999999995</v>
          </cell>
          <cell r="R2233">
            <v>1346</v>
          </cell>
          <cell r="S2233">
            <v>0.81200000000000006</v>
          </cell>
          <cell r="T2233">
            <v>2877</v>
          </cell>
          <cell r="U2233">
            <v>0.59899999999999998</v>
          </cell>
        </row>
        <row r="2234">
          <cell r="A2234" t="str">
            <v>CTHT_0039690</v>
          </cell>
          <cell r="B2234" t="str">
            <v>Uncharacterized protein</v>
          </cell>
          <cell r="C2234">
            <v>1467</v>
          </cell>
          <cell r="D2234">
            <v>2.0411991636398898</v>
          </cell>
          <cell r="E2234">
            <v>2.28712576796037</v>
          </cell>
          <cell r="F2234">
            <v>-0.24592660432048399</v>
          </cell>
          <cell r="G2234">
            <v>-2.0411991636398898</v>
          </cell>
          <cell r="H2234">
            <v>-4.1158749877274259</v>
          </cell>
          <cell r="I2234">
            <v>5.1925381589444002E-7</v>
          </cell>
          <cell r="J2234">
            <v>-2.28712576796037</v>
          </cell>
          <cell r="K2234">
            <v>-4.8808275121330293</v>
          </cell>
          <cell r="L2234">
            <v>6.2651953636465003E-9</v>
          </cell>
          <cell r="M2234">
            <v>0.24592660432048399</v>
          </cell>
          <cell r="N2234">
            <v>1.185854168721481</v>
          </cell>
          <cell r="O2234">
            <v>0.61057031975137899</v>
          </cell>
          <cell r="P2234">
            <v>2233</v>
          </cell>
          <cell r="Q2234">
            <v>0.68899999999999995</v>
          </cell>
          <cell r="R2234">
            <v>618</v>
          </cell>
          <cell r="S2234">
            <v>0.91400000000000003</v>
          </cell>
          <cell r="T2234">
            <v>2454</v>
          </cell>
          <cell r="U2234">
            <v>0.65800000000000003</v>
          </cell>
        </row>
        <row r="2235">
          <cell r="A2235" t="str">
            <v>CTHT_0065240</v>
          </cell>
          <cell r="B2235" t="str">
            <v>Putative ubiquitin carrier protein</v>
          </cell>
          <cell r="C2235">
            <v>483</v>
          </cell>
          <cell r="D2235">
            <v>-0.193250509136038</v>
          </cell>
          <cell r="E2235">
            <v>-0.47588046644985799</v>
          </cell>
          <cell r="F2235">
            <v>0.28262995731382001</v>
          </cell>
          <cell r="G2235">
            <v>0.193250509136038</v>
          </cell>
          <cell r="H2235">
            <v>1.1433368468474325</v>
          </cell>
          <cell r="I2235">
            <v>0.68046046907226598</v>
          </cell>
          <cell r="J2235">
            <v>0.47588046644985799</v>
          </cell>
          <cell r="K2235">
            <v>1.390766735871626</v>
          </cell>
          <cell r="L2235">
            <v>0.23635646588933801</v>
          </cell>
          <cell r="M2235">
            <v>-0.28262995731382001</v>
          </cell>
          <cell r="N2235">
            <v>-1.2164103166153017</v>
          </cell>
          <cell r="O2235">
            <v>0.53089025331949602</v>
          </cell>
          <cell r="P2235">
            <v>2234</v>
          </cell>
          <cell r="Q2235">
            <v>0.68899999999999995</v>
          </cell>
          <cell r="R2235">
            <v>2375</v>
          </cell>
          <cell r="S2235">
            <v>0.66900000000000004</v>
          </cell>
          <cell r="T2235">
            <v>1892</v>
          </cell>
          <cell r="U2235">
            <v>0.73599999999999999</v>
          </cell>
        </row>
        <row r="2236">
          <cell r="A2236" t="str">
            <v>CTHT_0044900</v>
          </cell>
          <cell r="B2236" t="str">
            <v>Xanthine phosphoribosyltransferase-like protein</v>
          </cell>
          <cell r="C2236">
            <v>627</v>
          </cell>
          <cell r="D2236">
            <v>-0.69943710543427495</v>
          </cell>
          <cell r="E2236">
            <v>-3.3052279740802</v>
          </cell>
          <cell r="F2236">
            <v>2.6057908686459301</v>
          </cell>
          <cell r="G2236">
            <v>0.69943710543427495</v>
          </cell>
          <cell r="H2236">
            <v>1.6238710852919347</v>
          </cell>
          <cell r="I2236">
            <v>0.12255790456552799</v>
          </cell>
          <cell r="J2236">
            <v>3.3052279740802</v>
          </cell>
          <cell r="K2236">
            <v>9.8849109831978339</v>
          </cell>
          <cell r="L2236">
            <v>2.3309923682870799E-16</v>
          </cell>
          <cell r="M2236">
            <v>-2.6057908686459301</v>
          </cell>
          <cell r="N2236">
            <v>-6.0872510587383157</v>
          </cell>
          <cell r="O2236">
            <v>2.3679955019332903E-10</v>
          </cell>
          <cell r="P2236">
            <v>2235</v>
          </cell>
          <cell r="Q2236">
            <v>0.68799999999999994</v>
          </cell>
          <cell r="R2236">
            <v>2886</v>
          </cell>
          <cell r="S2236">
            <v>0.59799999999999998</v>
          </cell>
          <cell r="T2236">
            <v>476</v>
          </cell>
          <cell r="U2236">
            <v>0.93300000000000005</v>
          </cell>
        </row>
        <row r="2237">
          <cell r="A2237" t="str">
            <v>CTHT_0026720</v>
          </cell>
          <cell r="B2237" t="str">
            <v>DNA ligase (EC 6.5.1.1)</v>
          </cell>
          <cell r="C2237">
            <v>3099</v>
          </cell>
          <cell r="D2237">
            <v>-0.57650066707037295</v>
          </cell>
          <cell r="E2237">
            <v>1.1638877390584399</v>
          </cell>
          <cell r="F2237">
            <v>-1.74038840612881</v>
          </cell>
          <cell r="G2237">
            <v>0.57650066707037295</v>
          </cell>
          <cell r="H2237">
            <v>1.491227806697816</v>
          </cell>
          <cell r="I2237">
            <v>0.193780087705578</v>
          </cell>
          <cell r="J2237">
            <v>-1.1638877390584399</v>
          </cell>
          <cell r="K2237">
            <v>-2.2406040726844267</v>
          </cell>
          <cell r="L2237">
            <v>3.7345868641634702E-3</v>
          </cell>
          <cell r="M2237">
            <v>1.74038840612881</v>
          </cell>
          <cell r="N2237">
            <v>3.341251096987385</v>
          </cell>
          <cell r="O2237">
            <v>1.6485490575207101E-5</v>
          </cell>
          <cell r="P2237">
            <v>2236</v>
          </cell>
          <cell r="Q2237">
            <v>0.68799999999999994</v>
          </cell>
          <cell r="R2237">
            <v>2746</v>
          </cell>
          <cell r="S2237">
            <v>0.61699999999999999</v>
          </cell>
          <cell r="T2237">
            <v>4421</v>
          </cell>
          <cell r="U2237">
            <v>0.38400000000000001</v>
          </cell>
        </row>
        <row r="2238">
          <cell r="A2238" t="str">
            <v>CTHT_0066710</v>
          </cell>
          <cell r="B2238" t="str">
            <v>Uncharacterized protein</v>
          </cell>
          <cell r="C2238">
            <v>2610</v>
          </cell>
          <cell r="D2238">
            <v>1.5356838019500101</v>
          </cell>
          <cell r="E2238">
            <v>1.28576092245806</v>
          </cell>
          <cell r="F2238">
            <v>0.249922879491946</v>
          </cell>
          <cell r="G2238">
            <v>-1.5356838019500101</v>
          </cell>
          <cell r="H2238">
            <v>-2.8992581605262595</v>
          </cell>
          <cell r="I2238">
            <v>6.5301511838695403E-10</v>
          </cell>
          <cell r="J2238">
            <v>-1.28576092245806</v>
          </cell>
          <cell r="K2238">
            <v>-2.4381061216643243</v>
          </cell>
          <cell r="L2238">
            <v>1.3155789535122799E-7</v>
          </cell>
          <cell r="M2238">
            <v>-0.249922879491946</v>
          </cell>
          <cell r="N2238">
            <v>-1.1891435466095015</v>
          </cell>
          <cell r="O2238">
            <v>0.38073021344052399</v>
          </cell>
          <cell r="P2238">
            <v>2237</v>
          </cell>
          <cell r="Q2238">
            <v>0.68799999999999994</v>
          </cell>
          <cell r="R2238">
            <v>875</v>
          </cell>
          <cell r="S2238">
            <v>0.878</v>
          </cell>
          <cell r="T2238">
            <v>1881</v>
          </cell>
          <cell r="U2238">
            <v>0.73799999999999999</v>
          </cell>
        </row>
        <row r="2239">
          <cell r="A2239" t="str">
            <v>CTHT_0041380</v>
          </cell>
          <cell r="B2239" t="str">
            <v>Putative riboflavin protein</v>
          </cell>
          <cell r="C2239">
            <v>693</v>
          </cell>
          <cell r="D2239">
            <v>-0.43526472798765398</v>
          </cell>
          <cell r="E2239">
            <v>-8.1140569320174105E-2</v>
          </cell>
          <cell r="F2239">
            <v>-0.35412415866747998</v>
          </cell>
          <cell r="G2239">
            <v>0.43526472798765398</v>
          </cell>
          <cell r="H2239">
            <v>1.3521589252871611</v>
          </cell>
          <cell r="I2239">
            <v>0.188874410491366</v>
          </cell>
          <cell r="J2239">
            <v>8.1140569320174105E-2</v>
          </cell>
          <cell r="K2239">
            <v>1.0578540308457915</v>
          </cell>
          <cell r="L2239">
            <v>0.81315841814087997</v>
          </cell>
          <cell r="M2239">
            <v>0.35412415866747998</v>
          </cell>
          <cell r="N2239">
            <v>1.2782093614617722</v>
          </cell>
          <cell r="O2239">
            <v>0.293389580441831</v>
          </cell>
          <cell r="P2239">
            <v>2238</v>
          </cell>
          <cell r="Q2239">
            <v>0.68799999999999994</v>
          </cell>
          <cell r="R2239">
            <v>2549</v>
          </cell>
          <cell r="S2239">
            <v>0.64500000000000002</v>
          </cell>
          <cell r="T2239">
            <v>2503</v>
          </cell>
          <cell r="U2239">
            <v>0.65100000000000002</v>
          </cell>
        </row>
        <row r="2240">
          <cell r="A2240" t="str">
            <v>CTHT_0017030</v>
          </cell>
          <cell r="B2240" t="str">
            <v>Putative ER to golgi transport protein</v>
          </cell>
          <cell r="C2240">
            <v>2979</v>
          </cell>
          <cell r="D2240">
            <v>-0.70655745093745204</v>
          </cell>
          <cell r="E2240">
            <v>-0.91492350922837895</v>
          </cell>
          <cell r="F2240">
            <v>0.208366058290926</v>
          </cell>
          <cell r="G2240">
            <v>0.70655745093745204</v>
          </cell>
          <cell r="H2240">
            <v>1.6319054258581145</v>
          </cell>
          <cell r="I2240">
            <v>3.7041506602357201E-2</v>
          </cell>
          <cell r="J2240">
            <v>0.91492350922837895</v>
          </cell>
          <cell r="K2240">
            <v>1.8854691028161561</v>
          </cell>
          <cell r="L2240">
            <v>4.2163861565065802E-3</v>
          </cell>
          <cell r="M2240">
            <v>-0.208366058290926</v>
          </cell>
          <cell r="N2240">
            <v>-1.1553789042797671</v>
          </cell>
          <cell r="O2240">
            <v>0.58455420282702297</v>
          </cell>
          <cell r="P2240">
            <v>2239</v>
          </cell>
          <cell r="Q2240">
            <v>0.68799999999999994</v>
          </cell>
          <cell r="R2240">
            <v>2920</v>
          </cell>
          <cell r="S2240">
            <v>0.59299999999999997</v>
          </cell>
          <cell r="T2240">
            <v>1980</v>
          </cell>
          <cell r="U2240">
            <v>0.72399999999999998</v>
          </cell>
        </row>
        <row r="2241">
          <cell r="A2241" t="str">
            <v>CTHT_0004550</v>
          </cell>
          <cell r="B2241" t="str">
            <v>Short-chain dehydrogenase/reductase-like protein</v>
          </cell>
          <cell r="C2241">
            <v>1092</v>
          </cell>
          <cell r="D2241">
            <v>-0.55247298501040798</v>
          </cell>
          <cell r="E2241">
            <v>-3.5625924728639E-2</v>
          </cell>
          <cell r="F2241">
            <v>-0.51684706028176897</v>
          </cell>
          <cell r="G2241">
            <v>0.55247298501040798</v>
          </cell>
          <cell r="H2241">
            <v>1.4665974997687607</v>
          </cell>
          <cell r="I2241">
            <v>7.3210370794405899E-2</v>
          </cell>
          <cell r="J2241">
            <v>3.5625924728639E-2</v>
          </cell>
          <cell r="K2241">
            <v>1.0250014316083784</v>
          </cell>
          <cell r="L2241">
            <v>0.91535745427245596</v>
          </cell>
          <cell r="M2241">
            <v>0.51684706028176897</v>
          </cell>
          <cell r="N2241">
            <v>1.4308248306223856</v>
          </cell>
          <cell r="O2241">
            <v>9.4502141654292396E-2</v>
          </cell>
          <cell r="P2241">
            <v>2240</v>
          </cell>
          <cell r="Q2241">
            <v>0.68799999999999994</v>
          </cell>
          <cell r="R2241">
            <v>2752</v>
          </cell>
          <cell r="S2241">
            <v>0.61599999999999999</v>
          </cell>
          <cell r="T2241">
            <v>2783</v>
          </cell>
          <cell r="U2241">
            <v>0.61199999999999999</v>
          </cell>
        </row>
        <row r="2242">
          <cell r="A2242" t="str">
            <v>CTHT_0048930</v>
          </cell>
          <cell r="B2242" t="str">
            <v>Uncharacterized protein</v>
          </cell>
          <cell r="C2242">
            <v>960</v>
          </cell>
          <cell r="D2242">
            <v>-1.4025018824112401</v>
          </cell>
          <cell r="E2242">
            <v>-0.45743770486389401</v>
          </cell>
          <cell r="F2242">
            <v>-0.94506417754734495</v>
          </cell>
          <cell r="G2242">
            <v>1.4025018824112401</v>
          </cell>
          <cell r="H2242">
            <v>2.643596301366165</v>
          </cell>
          <cell r="I2242">
            <v>1.6502831433157599E-10</v>
          </cell>
          <cell r="J2242">
            <v>0.45743770486389401</v>
          </cell>
          <cell r="K2242">
            <v>1.3731009585101612</v>
          </cell>
          <cell r="L2242">
            <v>4.2153799329203101E-2</v>
          </cell>
          <cell r="M2242">
            <v>0.94506417754734495</v>
          </cell>
          <cell r="N2242">
            <v>1.9252745291464306</v>
          </cell>
          <cell r="O2242">
            <v>1.9039640891219101E-5</v>
          </cell>
          <cell r="P2242">
            <v>2241</v>
          </cell>
          <cell r="Q2242">
            <v>0.68799999999999994</v>
          </cell>
          <cell r="R2242">
            <v>3783</v>
          </cell>
          <cell r="S2242">
            <v>0.47299999999999998</v>
          </cell>
          <cell r="T2242">
            <v>3288</v>
          </cell>
          <cell r="U2242">
            <v>0.54200000000000004</v>
          </cell>
        </row>
        <row r="2243">
          <cell r="A2243" t="str">
            <v>CTHT_0038270</v>
          </cell>
          <cell r="B2243" t="str">
            <v>Putative mRNA transport regulator (Mtr10) protein</v>
          </cell>
          <cell r="C2243">
            <v>2865</v>
          </cell>
          <cell r="D2243">
            <v>-0.616067291684125</v>
          </cell>
          <cell r="E2243">
            <v>-1.38588444627773</v>
          </cell>
          <cell r="F2243">
            <v>0.769817154593603</v>
          </cell>
          <cell r="G2243">
            <v>0.616067291684125</v>
          </cell>
          <cell r="H2243">
            <v>1.5326914479308076</v>
          </cell>
          <cell r="I2243">
            <v>3.9917711191205997E-2</v>
          </cell>
          <cell r="J2243">
            <v>1.38588444627773</v>
          </cell>
          <cell r="K2243">
            <v>2.613321183517793</v>
          </cell>
          <cell r="L2243">
            <v>5.6578045788872104E-7</v>
          </cell>
          <cell r="M2243">
            <v>-0.769817154593603</v>
          </cell>
          <cell r="N2243">
            <v>-1.7050536734225752</v>
          </cell>
          <cell r="O2243">
            <v>8.8346769202025596E-3</v>
          </cell>
          <cell r="P2243">
            <v>2242</v>
          </cell>
          <cell r="Q2243">
            <v>0.68700000000000006</v>
          </cell>
          <cell r="R2243">
            <v>2816</v>
          </cell>
          <cell r="S2243">
            <v>0.60699999999999998</v>
          </cell>
          <cell r="T2243">
            <v>1465</v>
          </cell>
          <cell r="U2243">
            <v>0.79600000000000004</v>
          </cell>
        </row>
        <row r="2244">
          <cell r="A2244" t="str">
            <v>CTHT_0069370</v>
          </cell>
          <cell r="B2244" t="str">
            <v>Guanine nucleotide-binding protein subunit-like protein</v>
          </cell>
          <cell r="C2244">
            <v>585</v>
          </cell>
          <cell r="D2244">
            <v>1.3072308920820199</v>
          </cell>
          <cell r="E2244">
            <v>0.70330332035834398</v>
          </cell>
          <cell r="F2244">
            <v>0.60392757172367795</v>
          </cell>
          <cell r="G2244">
            <v>-1.3072308920820199</v>
          </cell>
          <cell r="H2244">
            <v>-2.4746609758597709</v>
          </cell>
          <cell r="I2244">
            <v>1.17887374593224E-5</v>
          </cell>
          <cell r="J2244">
            <v>-0.70330332035834398</v>
          </cell>
          <cell r="K2244">
            <v>-1.6282286621522695</v>
          </cell>
          <cell r="L2244">
            <v>1.7405753737828E-2</v>
          </cell>
          <cell r="M2244">
            <v>-0.60392757172367795</v>
          </cell>
          <cell r="N2244">
            <v>-1.5198485528369527</v>
          </cell>
          <cell r="O2244">
            <v>5.3476596208853699E-2</v>
          </cell>
          <cell r="P2244">
            <v>2243</v>
          </cell>
          <cell r="Q2244">
            <v>0.68700000000000006</v>
          </cell>
          <cell r="R2244">
            <v>1042</v>
          </cell>
          <cell r="S2244">
            <v>0.85499999999999998</v>
          </cell>
          <cell r="T2244">
            <v>1646</v>
          </cell>
          <cell r="U2244">
            <v>0.77</v>
          </cell>
        </row>
        <row r="2245">
          <cell r="A2245" t="str">
            <v>CTHT_0056790</v>
          </cell>
          <cell r="B2245" t="str">
            <v>Uncharacterized protein</v>
          </cell>
          <cell r="C2245">
            <v>777</v>
          </cell>
          <cell r="D2245">
            <v>0.27881831068410001</v>
          </cell>
          <cell r="E2245">
            <v>3.01645135836641E-2</v>
          </cell>
          <cell r="F2245">
            <v>0.248653797100436</v>
          </cell>
          <cell r="G2245">
            <v>-0.27881831068410001</v>
          </cell>
          <cell r="H2245">
            <v>-1.2132007632327091</v>
          </cell>
          <cell r="I2245">
            <v>0.451366077530581</v>
          </cell>
          <cell r="J2245">
            <v>-3.01645135836641E-2</v>
          </cell>
          <cell r="K2245">
            <v>-1.0211285605297833</v>
          </cell>
          <cell r="L2245">
            <v>0.93528855621595197</v>
          </cell>
          <cell r="M2245">
            <v>-0.248653797100436</v>
          </cell>
          <cell r="N2245">
            <v>-1.1880979634956783</v>
          </cell>
          <cell r="O2245">
            <v>0.50611889711703995</v>
          </cell>
          <cell r="P2245">
            <v>2244</v>
          </cell>
          <cell r="Q2245">
            <v>0.68700000000000006</v>
          </cell>
          <cell r="R2245">
            <v>1779</v>
          </cell>
          <cell r="S2245">
            <v>0.752</v>
          </cell>
          <cell r="T2245">
            <v>1861</v>
          </cell>
          <cell r="U2245">
            <v>0.74</v>
          </cell>
        </row>
        <row r="2246">
          <cell r="A2246" t="str">
            <v>CTHT_0069200</v>
          </cell>
          <cell r="B2246" t="str">
            <v>Uncharacterized protein</v>
          </cell>
          <cell r="C2246">
            <v>1812</v>
          </cell>
          <cell r="D2246">
            <v>-0.89456128258476797</v>
          </cell>
          <cell r="E2246">
            <v>-0.48406351669342701</v>
          </cell>
          <cell r="F2246">
            <v>-0.41049776589134102</v>
          </cell>
          <cell r="G2246">
            <v>0.89456128258476797</v>
          </cell>
          <cell r="H2246">
            <v>1.8590444717574939</v>
          </cell>
          <cell r="I2246">
            <v>2.7753779171367399E-2</v>
          </cell>
          <cell r="J2246">
            <v>0.48406351669342701</v>
          </cell>
          <cell r="K2246">
            <v>1.3986776601488038</v>
          </cell>
          <cell r="L2246">
            <v>0.23249728322510499</v>
          </cell>
          <cell r="M2246">
            <v>0.41049776589134102</v>
          </cell>
          <cell r="N2246">
            <v>1.3291443230456059</v>
          </cell>
          <cell r="O2246">
            <v>0.34715562666320299</v>
          </cell>
          <cell r="P2246">
            <v>2245</v>
          </cell>
          <cell r="Q2246">
            <v>0.68700000000000006</v>
          </cell>
          <cell r="R2246">
            <v>3240</v>
          </cell>
          <cell r="S2246">
            <v>0.54800000000000004</v>
          </cell>
          <cell r="T2246">
            <v>2654</v>
          </cell>
          <cell r="U2246">
            <v>0.63</v>
          </cell>
        </row>
        <row r="2247">
          <cell r="A2247" t="str">
            <v>CTHT_0043020</v>
          </cell>
          <cell r="B2247" t="str">
            <v>Uncharacterized protein</v>
          </cell>
          <cell r="C2247">
            <v>3102</v>
          </cell>
          <cell r="D2247">
            <v>0.34538678970987702</v>
          </cell>
          <cell r="E2247">
            <v>1.18152852049157</v>
          </cell>
          <cell r="F2247">
            <v>-0.83614173078169396</v>
          </cell>
          <cell r="G2247">
            <v>-0.34538678970987702</v>
          </cell>
          <cell r="H2247">
            <v>-1.2704915584601022</v>
          </cell>
          <cell r="I2247">
            <v>0.42151696971624703</v>
          </cell>
          <cell r="J2247">
            <v>-1.18152852049157</v>
          </cell>
          <cell r="K2247">
            <v>-2.2681696002694447</v>
          </cell>
          <cell r="L2247">
            <v>1.37121446960151E-3</v>
          </cell>
          <cell r="M2247">
            <v>0.83614173078169396</v>
          </cell>
          <cell r="N2247">
            <v>1.7852693197100646</v>
          </cell>
          <cell r="O2247">
            <v>3.2531403716594701E-2</v>
          </cell>
          <cell r="P2247">
            <v>2246</v>
          </cell>
          <cell r="Q2247">
            <v>0.68700000000000006</v>
          </cell>
          <cell r="R2247">
            <v>1680</v>
          </cell>
          <cell r="S2247">
            <v>0.76600000000000001</v>
          </cell>
          <cell r="T2247">
            <v>3152</v>
          </cell>
          <cell r="U2247">
            <v>0.56100000000000005</v>
          </cell>
        </row>
        <row r="2248">
          <cell r="A2248" t="str">
            <v>CTHT_0052900</v>
          </cell>
          <cell r="B2248" t="str">
            <v>Importin subunit alpha</v>
          </cell>
          <cell r="C2248">
            <v>1638</v>
          </cell>
          <cell r="D2248">
            <v>0.92803643288758597</v>
          </cell>
          <cell r="E2248">
            <v>-0.52977233906861398</v>
          </cell>
          <cell r="F2248">
            <v>1.4578087719562001</v>
          </cell>
          <cell r="G2248">
            <v>-0.92803643288758597</v>
          </cell>
          <cell r="H2248">
            <v>-1.9026846012233742</v>
          </cell>
          <cell r="I2248">
            <v>3.8543499677342003E-4</v>
          </cell>
          <cell r="J2248">
            <v>0.52977233906861398</v>
          </cell>
          <cell r="K2248">
            <v>1.4437013578155395</v>
          </cell>
          <cell r="L2248">
            <v>4.1234165714444097E-2</v>
          </cell>
          <cell r="M2248">
            <v>-1.4578087719562001</v>
          </cell>
          <cell r="N2248">
            <v>-2.746908342280904</v>
          </cell>
          <cell r="O2248">
            <v>8.2264849820715595E-9</v>
          </cell>
          <cell r="P2248">
            <v>2247</v>
          </cell>
          <cell r="Q2248">
            <v>0.68700000000000006</v>
          </cell>
          <cell r="R2248">
            <v>1301</v>
          </cell>
          <cell r="S2248">
            <v>0.81799999999999995</v>
          </cell>
          <cell r="T2248">
            <v>1016</v>
          </cell>
          <cell r="U2248">
            <v>0.85799999999999998</v>
          </cell>
        </row>
        <row r="2249">
          <cell r="A2249" t="str">
            <v>CTHT_0009420</v>
          </cell>
          <cell r="B2249" t="str">
            <v>Uncharacterized protein</v>
          </cell>
          <cell r="C2249">
            <v>1980</v>
          </cell>
          <cell r="D2249">
            <v>0.63279234937592199</v>
          </cell>
          <cell r="E2249">
            <v>9.3706035161425796E-2</v>
          </cell>
          <cell r="F2249">
            <v>0.53908631421449604</v>
          </cell>
          <cell r="G2249">
            <v>-0.63279234937592199</v>
          </cell>
          <cell r="H2249">
            <v>-1.5505632202772457</v>
          </cell>
          <cell r="I2249">
            <v>1.6540119776502001E-2</v>
          </cell>
          <cell r="J2249">
            <v>-9.3706035161425796E-2</v>
          </cell>
          <cell r="K2249">
            <v>-1.067107881024882</v>
          </cell>
          <cell r="L2249">
            <v>0.74078877590014403</v>
          </cell>
          <cell r="M2249">
            <v>-0.53908631421449604</v>
          </cell>
          <cell r="N2249">
            <v>-1.4530519808250677</v>
          </cell>
          <cell r="O2249">
            <v>4.3371818918183598E-2</v>
          </cell>
          <cell r="P2249">
            <v>2248</v>
          </cell>
          <cell r="Q2249">
            <v>0.68700000000000006</v>
          </cell>
          <cell r="R2249">
            <v>1502</v>
          </cell>
          <cell r="S2249">
            <v>0.79</v>
          </cell>
          <cell r="T2249">
            <v>1679</v>
          </cell>
          <cell r="U2249">
            <v>0.76600000000000001</v>
          </cell>
        </row>
        <row r="2250">
          <cell r="A2250" t="str">
            <v>CTHT_0033960</v>
          </cell>
          <cell r="B2250" t="str">
            <v>Mannan polymerase II complex ANP1 subunit-like protein</v>
          </cell>
          <cell r="C2250">
            <v>1815</v>
          </cell>
          <cell r="D2250">
            <v>-0.22459126296814799</v>
          </cell>
          <cell r="E2250">
            <v>0.20984073291923</v>
          </cell>
          <cell r="F2250">
            <v>-0.43443199588737702</v>
          </cell>
          <cell r="G2250">
            <v>0.22459126296814799</v>
          </cell>
          <cell r="H2250">
            <v>1.1684461634300407</v>
          </cell>
          <cell r="I2250">
            <v>0.30440218522609003</v>
          </cell>
          <cell r="J2250">
            <v>-0.20984073291923</v>
          </cell>
          <cell r="K2250">
            <v>-1.1565604977506234</v>
          </cell>
          <cell r="L2250">
            <v>0.30676540735061197</v>
          </cell>
          <cell r="M2250">
            <v>0.43443199588737702</v>
          </cell>
          <cell r="N2250">
            <v>1.3513786763714533</v>
          </cell>
          <cell r="O2250">
            <v>3.2932026981679602E-2</v>
          </cell>
          <cell r="P2250">
            <v>2249</v>
          </cell>
          <cell r="Q2250">
            <v>0.68600000000000005</v>
          </cell>
          <cell r="R2250">
            <v>2386</v>
          </cell>
          <cell r="S2250">
            <v>0.66700000000000004</v>
          </cell>
          <cell r="T2250">
            <v>2680</v>
          </cell>
          <cell r="U2250">
            <v>0.626</v>
          </cell>
        </row>
        <row r="2251">
          <cell r="A2251" t="str">
            <v>CTHT_0057800</v>
          </cell>
          <cell r="B2251" t="str">
            <v>Uncharacterized protein</v>
          </cell>
          <cell r="C2251">
            <v>3972</v>
          </cell>
          <cell r="D2251">
            <v>-1.5367817736910501</v>
          </cell>
          <cell r="E2251">
            <v>-0.79980975243758401</v>
          </cell>
          <cell r="F2251">
            <v>-0.73697202125346595</v>
          </cell>
          <cell r="G2251">
            <v>1.5367817736910501</v>
          </cell>
          <cell r="H2251">
            <v>2.9014654982403925</v>
          </cell>
          <cell r="I2251">
            <v>1.9342249190484901E-3</v>
          </cell>
          <cell r="J2251">
            <v>0.79980975243758401</v>
          </cell>
          <cell r="K2251">
            <v>1.7408715434880069</v>
          </cell>
          <cell r="L2251">
            <v>0.106565758179981</v>
          </cell>
          <cell r="M2251">
            <v>0.73697202125346595</v>
          </cell>
          <cell r="N2251">
            <v>1.6666740915455609</v>
          </cell>
          <cell r="O2251">
            <v>0.16128888929791399</v>
          </cell>
          <cell r="P2251">
            <v>2250</v>
          </cell>
          <cell r="Q2251">
            <v>0.68600000000000005</v>
          </cell>
          <cell r="R2251">
            <v>4194</v>
          </cell>
          <cell r="S2251">
            <v>0.41599999999999998</v>
          </cell>
          <cell r="T2251">
            <v>3192</v>
          </cell>
          <cell r="U2251">
            <v>0.55500000000000005</v>
          </cell>
        </row>
        <row r="2252">
          <cell r="A2252" t="str">
            <v>CTHT_0037740</v>
          </cell>
          <cell r="B2252" t="str">
            <v>Fatty acid synthase alpha subunit-like protein</v>
          </cell>
          <cell r="C2252">
            <v>5598</v>
          </cell>
          <cell r="D2252">
            <v>0.42718641415872</v>
          </cell>
          <cell r="E2252">
            <v>-0.65755809006831301</v>
          </cell>
          <cell r="F2252">
            <v>1.0847445042270301</v>
          </cell>
          <cell r="G2252">
            <v>-0.42718641415872</v>
          </cell>
          <cell r="H2252">
            <v>-1.3446087231138448</v>
          </cell>
          <cell r="I2252">
            <v>0.247493766886664</v>
          </cell>
          <cell r="J2252">
            <v>0.65755809006831301</v>
          </cell>
          <cell r="K2252">
            <v>1.5774104332790737</v>
          </cell>
          <cell r="L2252">
            <v>5.1364775138290901E-2</v>
          </cell>
          <cell r="M2252">
            <v>-1.0847445042270301</v>
          </cell>
          <cell r="N2252">
            <v>-2.1209998285178275</v>
          </cell>
          <cell r="O2252">
            <v>1.35195151171067E-3</v>
          </cell>
          <cell r="P2252">
            <v>2251</v>
          </cell>
          <cell r="Q2252">
            <v>0.68600000000000005</v>
          </cell>
          <cell r="R2252">
            <v>1667</v>
          </cell>
          <cell r="S2252">
            <v>0.76700000000000002</v>
          </cell>
          <cell r="T2252">
            <v>1214</v>
          </cell>
          <cell r="U2252">
            <v>0.83099999999999996</v>
          </cell>
        </row>
        <row r="2253">
          <cell r="A2253" t="str">
            <v>CTHT_0024390</v>
          </cell>
          <cell r="B2253" t="str">
            <v>Putative transcriptional regulatory protein</v>
          </cell>
          <cell r="C2253">
            <v>2883</v>
          </cell>
          <cell r="D2253">
            <v>0.68947408893630802</v>
          </cell>
          <cell r="E2253">
            <v>1.4079922850773801</v>
          </cell>
          <cell r="F2253">
            <v>-0.71851819614106804</v>
          </cell>
          <cell r="G2253">
            <v>-0.68947408893630802</v>
          </cell>
          <cell r="H2253">
            <v>-1.612695529297006</v>
          </cell>
          <cell r="I2253">
            <v>7.5285394554528304E-2</v>
          </cell>
          <cell r="J2253">
            <v>-1.4079922850773801</v>
          </cell>
          <cell r="K2253">
            <v>-2.6536760904195194</v>
          </cell>
          <cell r="L2253">
            <v>7.64128386325215E-5</v>
          </cell>
          <cell r="M2253">
            <v>0.71851819614106804</v>
          </cell>
          <cell r="N2253">
            <v>1.645491068965933</v>
          </cell>
          <cell r="O2253">
            <v>6.2078267732203603E-2</v>
          </cell>
          <cell r="P2253">
            <v>2252</v>
          </cell>
          <cell r="Q2253">
            <v>0.68600000000000005</v>
          </cell>
          <cell r="R2253">
            <v>1434</v>
          </cell>
          <cell r="S2253">
            <v>0.8</v>
          </cell>
          <cell r="T2253">
            <v>3082</v>
          </cell>
          <cell r="U2253">
            <v>0.56999999999999995</v>
          </cell>
        </row>
        <row r="2254">
          <cell r="A2254" t="str">
            <v>CTHT_0059090</v>
          </cell>
          <cell r="B2254" t="str">
            <v>Tyrosine--tRNA ligase (EC 6.1.1.1) (Tyrosyl-tRNA synthetase)</v>
          </cell>
          <cell r="C2254">
            <v>1947</v>
          </cell>
          <cell r="D2254">
            <v>-2.0611043655112899</v>
          </cell>
          <cell r="E2254">
            <v>-3.3162559481107601</v>
          </cell>
          <cell r="F2254">
            <v>1.2551515825994599</v>
          </cell>
          <cell r="G2254">
            <v>2.0611043655112899</v>
          </cell>
          <cell r="H2254">
            <v>4.1730562448430817</v>
          </cell>
          <cell r="I2254">
            <v>2.0752345283791699E-11</v>
          </cell>
          <cell r="J2254">
            <v>3.3162559481107601</v>
          </cell>
          <cell r="K2254">
            <v>9.9607608620224024</v>
          </cell>
          <cell r="L2254">
            <v>7.7440174412925204E-29</v>
          </cell>
          <cell r="M2254">
            <v>-1.2551515825994599</v>
          </cell>
          <cell r="N2254">
            <v>-2.3869222645468757</v>
          </cell>
          <cell r="O2254">
            <v>5.56810620369308E-5</v>
          </cell>
          <cell r="P2254">
            <v>2253</v>
          </cell>
          <cell r="Q2254">
            <v>0.68600000000000005</v>
          </cell>
          <cell r="R2254">
            <v>4738</v>
          </cell>
          <cell r="S2254">
            <v>0.34</v>
          </cell>
          <cell r="T2254">
            <v>1174</v>
          </cell>
          <cell r="U2254">
            <v>0.83599999999999997</v>
          </cell>
        </row>
        <row r="2255">
          <cell r="A2255" t="str">
            <v>CTHT_0060110</v>
          </cell>
          <cell r="B2255" t="str">
            <v>Uncharacterized protein</v>
          </cell>
          <cell r="C2255">
            <v>1305</v>
          </cell>
          <cell r="D2255">
            <v>-0.28130038104417998</v>
          </cell>
          <cell r="E2255">
            <v>-0.83630659259477103</v>
          </cell>
          <cell r="F2255">
            <v>0.55500621155059104</v>
          </cell>
          <cell r="G2255">
            <v>0.28130038104417998</v>
          </cell>
          <cell r="H2255">
            <v>1.2152897989563101</v>
          </cell>
          <cell r="I2255">
            <v>0.47027699966909198</v>
          </cell>
          <cell r="J2255">
            <v>0.83630659259477103</v>
          </cell>
          <cell r="K2255">
            <v>1.7854733403421603</v>
          </cell>
          <cell r="L2255">
            <v>1.28949306969178E-2</v>
          </cell>
          <cell r="M2255">
            <v>-0.55500621155059104</v>
          </cell>
          <cell r="N2255">
            <v>-1.4691749588250667</v>
          </cell>
          <cell r="O2255">
            <v>0.125985411986371</v>
          </cell>
          <cell r="P2255">
            <v>2254</v>
          </cell>
          <cell r="Q2255">
            <v>0.68600000000000005</v>
          </cell>
          <cell r="R2255">
            <v>2397</v>
          </cell>
          <cell r="S2255">
            <v>0.66600000000000004</v>
          </cell>
          <cell r="T2255">
            <v>1657</v>
          </cell>
          <cell r="U2255">
            <v>0.76900000000000002</v>
          </cell>
        </row>
        <row r="2256">
          <cell r="A2256" t="str">
            <v>CTHT_0046450</v>
          </cell>
          <cell r="B2256" t="str">
            <v>Putative ABC1 family protein</v>
          </cell>
          <cell r="C2256">
            <v>1887</v>
          </cell>
          <cell r="D2256">
            <v>-1.15213830971968</v>
          </cell>
          <cell r="E2256">
            <v>0.59235900175185296</v>
          </cell>
          <cell r="F2256">
            <v>-1.7444973114715301</v>
          </cell>
          <cell r="G2256">
            <v>1.15213830971968</v>
          </cell>
          <cell r="H2256">
            <v>2.2224305092707333</v>
          </cell>
          <cell r="I2256">
            <v>2.2799083604968901E-6</v>
          </cell>
          <cell r="J2256">
            <v>-0.59235900175185296</v>
          </cell>
          <cell r="K2256">
            <v>-1.5077100430355308</v>
          </cell>
          <cell r="L2256">
            <v>1.5049544851637901E-2</v>
          </cell>
          <cell r="M2256">
            <v>1.7444973114715301</v>
          </cell>
          <cell r="N2256">
            <v>3.3507807987760474</v>
          </cell>
          <cell r="O2256">
            <v>2.0552364618208599E-13</v>
          </cell>
          <cell r="P2256">
            <v>2255</v>
          </cell>
          <cell r="Q2256">
            <v>0.68600000000000005</v>
          </cell>
          <cell r="R2256">
            <v>3502</v>
          </cell>
          <cell r="S2256">
            <v>0.51200000000000001</v>
          </cell>
          <cell r="T2256">
            <v>4359</v>
          </cell>
          <cell r="U2256">
            <v>0.39300000000000002</v>
          </cell>
        </row>
        <row r="2257">
          <cell r="A2257" t="str">
            <v>CTHT_0061010</v>
          </cell>
          <cell r="B2257" t="str">
            <v>Proliferating cell nuclear antigen</v>
          </cell>
          <cell r="C2257">
            <v>921</v>
          </cell>
          <cell r="D2257">
            <v>-0.99733812656656196</v>
          </cell>
          <cell r="E2257">
            <v>-2.8075366124919801</v>
          </cell>
          <cell r="F2257">
            <v>1.8101984859254201</v>
          </cell>
          <cell r="G2257">
            <v>0.99733812656656196</v>
          </cell>
          <cell r="H2257">
            <v>1.9963132620600077</v>
          </cell>
          <cell r="I2257">
            <v>4.8139395815030503E-2</v>
          </cell>
          <cell r="J2257">
            <v>2.8075366124919801</v>
          </cell>
          <cell r="K2257">
            <v>7.0008816230001036</v>
          </cell>
          <cell r="L2257">
            <v>1.29104843109226E-9</v>
          </cell>
          <cell r="M2257">
            <v>-1.8101984859254201</v>
          </cell>
          <cell r="N2257">
            <v>-3.5069053319697234</v>
          </cell>
          <cell r="O2257">
            <v>1.66252040251116E-4</v>
          </cell>
          <cell r="P2257">
            <v>2256</v>
          </cell>
          <cell r="Q2257">
            <v>0.68500000000000005</v>
          </cell>
          <cell r="R2257">
            <v>3452</v>
          </cell>
          <cell r="S2257">
            <v>0.51900000000000002</v>
          </cell>
          <cell r="T2257">
            <v>778</v>
          </cell>
          <cell r="U2257">
            <v>0.89100000000000001</v>
          </cell>
        </row>
        <row r="2258">
          <cell r="A2258" t="str">
            <v>CTHT_0010600</v>
          </cell>
          <cell r="B2258" t="str">
            <v>Putative DASH complex protein</v>
          </cell>
          <cell r="C2258">
            <v>522</v>
          </cell>
          <cell r="D2258">
            <v>-0.53680259465264701</v>
          </cell>
          <cell r="E2258">
            <v>-1.05262209506428</v>
          </cell>
          <cell r="F2258">
            <v>0.51581950041163405</v>
          </cell>
          <cell r="G2258">
            <v>0.53680259465264701</v>
          </cell>
          <cell r="H2258">
            <v>1.4507536862330064</v>
          </cell>
          <cell r="I2258">
            <v>0.21339128352362899</v>
          </cell>
          <cell r="J2258">
            <v>1.05262209506428</v>
          </cell>
          <cell r="K2258">
            <v>2.0742964529893317</v>
          </cell>
          <cell r="L2258">
            <v>6.8756866811298398E-3</v>
          </cell>
          <cell r="M2258">
            <v>-0.51581950041163405</v>
          </cell>
          <cell r="N2258">
            <v>-1.4298060881550498</v>
          </cell>
          <cell r="O2258">
            <v>0.23174505902939599</v>
          </cell>
          <cell r="P2258">
            <v>2257</v>
          </cell>
          <cell r="Q2258">
            <v>0.68500000000000005</v>
          </cell>
          <cell r="R2258">
            <v>2627</v>
          </cell>
          <cell r="S2258">
            <v>0.63400000000000001</v>
          </cell>
          <cell r="T2258">
            <v>1569</v>
          </cell>
          <cell r="U2258">
            <v>0.78100000000000003</v>
          </cell>
        </row>
        <row r="2259">
          <cell r="A2259" t="str">
            <v>CTHT_0048700</v>
          </cell>
          <cell r="B2259" t="str">
            <v>Transcription factor SKN7</v>
          </cell>
          <cell r="C2259">
            <v>2298</v>
          </cell>
          <cell r="D2259">
            <v>1.0406737843358</v>
          </cell>
          <cell r="E2259">
            <v>2.08277020702982</v>
          </cell>
          <cell r="F2259">
            <v>-1.0420964226940199</v>
          </cell>
          <cell r="G2259">
            <v>-1.0406737843358</v>
          </cell>
          <cell r="H2259">
            <v>-2.0571882011203733</v>
          </cell>
          <cell r="I2259">
            <v>4.4438774027155204E-3</v>
          </cell>
          <cell r="J2259">
            <v>-2.08277020702982</v>
          </cell>
          <cell r="K2259">
            <v>-4.2361985418121506</v>
          </cell>
          <cell r="L2259">
            <v>1.38970416898066E-9</v>
          </cell>
          <cell r="M2259">
            <v>1.0420964226940199</v>
          </cell>
          <cell r="N2259">
            <v>2.0592177903339408</v>
          </cell>
          <cell r="O2259">
            <v>4.2466627859645001E-3</v>
          </cell>
          <cell r="P2259">
            <v>2258</v>
          </cell>
          <cell r="Q2259">
            <v>0.68500000000000005</v>
          </cell>
          <cell r="R2259">
            <v>1157</v>
          </cell>
          <cell r="S2259">
            <v>0.83899999999999997</v>
          </cell>
          <cell r="T2259">
            <v>3479</v>
          </cell>
          <cell r="U2259">
            <v>0.51500000000000001</v>
          </cell>
        </row>
        <row r="2260">
          <cell r="A2260" t="str">
            <v>CTHT_0017140</v>
          </cell>
          <cell r="B2260" t="str">
            <v>Uncharacterized protein</v>
          </cell>
          <cell r="C2260">
            <v>405</v>
          </cell>
          <cell r="D2260">
            <v>-1.89528118788421</v>
          </cell>
          <cell r="E2260">
            <v>1.4859580910183501</v>
          </cell>
          <cell r="F2260">
            <v>-3.3812392789025498</v>
          </cell>
          <cell r="G2260">
            <v>1.89528118788421</v>
          </cell>
          <cell r="H2260">
            <v>3.7199447341010332</v>
          </cell>
          <cell r="I2260">
            <v>1.8749136355405901E-8</v>
          </cell>
          <cell r="J2260">
            <v>-1.4859580910183501</v>
          </cell>
          <cell r="K2260">
            <v>-2.8010312731761049</v>
          </cell>
          <cell r="L2260">
            <v>1.42487903105749E-5</v>
          </cell>
          <cell r="M2260">
            <v>3.3812392789025498</v>
          </cell>
          <cell r="N2260">
            <v>10.419681534703694</v>
          </cell>
          <cell r="O2260">
            <v>1.0643765231909599E-23</v>
          </cell>
          <cell r="P2260">
            <v>2259</v>
          </cell>
          <cell r="Q2260">
            <v>0.68500000000000005</v>
          </cell>
          <cell r="R2260">
            <v>4471</v>
          </cell>
          <cell r="S2260">
            <v>0.377</v>
          </cell>
          <cell r="T2260">
            <v>5801</v>
          </cell>
          <cell r="U2260">
            <v>0.192</v>
          </cell>
        </row>
        <row r="2261">
          <cell r="A2261" t="str">
            <v>CTHT_0043540</v>
          </cell>
          <cell r="B2261" t="str">
            <v>Ubiquitin-protein ligase-like protein</v>
          </cell>
          <cell r="C2261">
            <v>5682</v>
          </cell>
          <cell r="D2261">
            <v>0.705275700919339</v>
          </cell>
          <cell r="E2261">
            <v>1.44416573539024</v>
          </cell>
          <cell r="F2261">
            <v>-0.73889003447089596</v>
          </cell>
          <cell r="G2261">
            <v>-0.705275700919339</v>
          </cell>
          <cell r="H2261">
            <v>-1.6304562173623043</v>
          </cell>
          <cell r="I2261">
            <v>3.05860524262693E-2</v>
          </cell>
          <cell r="J2261">
            <v>-1.44416573539024</v>
          </cell>
          <cell r="K2261">
            <v>-2.7210542789022112</v>
          </cell>
          <cell r="L2261">
            <v>1.8452995738975301E-6</v>
          </cell>
          <cell r="M2261">
            <v>0.73889003447089596</v>
          </cell>
          <cell r="N2261">
            <v>1.6688913507314098</v>
          </cell>
          <cell r="O2261">
            <v>2.27329103884387E-2</v>
          </cell>
          <cell r="P2261">
            <v>2260</v>
          </cell>
          <cell r="Q2261">
            <v>0.68500000000000005</v>
          </cell>
          <cell r="R2261">
            <v>1432</v>
          </cell>
          <cell r="S2261">
            <v>0.8</v>
          </cell>
          <cell r="T2261">
            <v>3085</v>
          </cell>
          <cell r="U2261">
            <v>0.56999999999999995</v>
          </cell>
        </row>
        <row r="2262">
          <cell r="A2262" t="str">
            <v>CTHT_0064310</v>
          </cell>
          <cell r="B2262" t="str">
            <v>Uncharacterized protein</v>
          </cell>
          <cell r="C2262">
            <v>492</v>
          </cell>
          <cell r="D2262">
            <v>0.73877473660437998</v>
          </cell>
          <cell r="E2262">
            <v>-7.3325194300060306E-2</v>
          </cell>
          <cell r="F2262">
            <v>0.81209993090443999</v>
          </cell>
          <cell r="G2262">
            <v>-0.73877473660437998</v>
          </cell>
          <cell r="H2262">
            <v>-1.6687579809491586</v>
          </cell>
          <cell r="I2262">
            <v>5.4903110726801296E-3</v>
          </cell>
          <cell r="J2262">
            <v>7.3325194300060306E-2</v>
          </cell>
          <cell r="K2262">
            <v>1.0521389124918317</v>
          </cell>
          <cell r="L2262">
            <v>0.80138109633156496</v>
          </cell>
          <cell r="M2262">
            <v>-0.81209993090443999</v>
          </cell>
          <cell r="N2262">
            <v>-1.7557652072879122</v>
          </cell>
          <cell r="O2262">
            <v>1.9952186671287702E-3</v>
          </cell>
          <cell r="P2262">
            <v>2261</v>
          </cell>
          <cell r="Q2262">
            <v>0.68500000000000005</v>
          </cell>
          <cell r="R2262">
            <v>1464</v>
          </cell>
          <cell r="S2262">
            <v>0.79600000000000004</v>
          </cell>
          <cell r="T2262">
            <v>1476</v>
          </cell>
          <cell r="U2262">
            <v>0.79400000000000004</v>
          </cell>
        </row>
        <row r="2263">
          <cell r="A2263" t="str">
            <v>CTHT_0072940</v>
          </cell>
          <cell r="B2263" t="str">
            <v>Uncharacterized protein</v>
          </cell>
          <cell r="C2263">
            <v>708</v>
          </cell>
          <cell r="D2263">
            <v>-1.07105772115647</v>
          </cell>
          <cell r="E2263">
            <v>0.119008847360921</v>
          </cell>
          <cell r="F2263">
            <v>-1.1900665685173899</v>
          </cell>
          <cell r="G2263">
            <v>1.07105772115647</v>
          </cell>
          <cell r="H2263">
            <v>2.1009731447141875</v>
          </cell>
          <cell r="I2263">
            <v>8.6804009488821801E-6</v>
          </cell>
          <cell r="J2263">
            <v>-0.119008847360921</v>
          </cell>
          <cell r="K2263">
            <v>-1.0859885161517282</v>
          </cell>
          <cell r="L2263">
            <v>0.65462353144951801</v>
          </cell>
          <cell r="M2263">
            <v>1.1900665685173899</v>
          </cell>
          <cell r="N2263">
            <v>2.2816327079027885</v>
          </cell>
          <cell r="O2263">
            <v>4.9817249859130198E-7</v>
          </cell>
          <cell r="P2263">
            <v>2262</v>
          </cell>
          <cell r="Q2263">
            <v>0.68500000000000005</v>
          </cell>
          <cell r="R2263">
            <v>3450</v>
          </cell>
          <cell r="S2263">
            <v>0.51900000000000002</v>
          </cell>
          <cell r="T2263">
            <v>3662</v>
          </cell>
          <cell r="U2263">
            <v>0.49</v>
          </cell>
        </row>
        <row r="2264">
          <cell r="A2264" t="str">
            <v>CTHT_0053250</v>
          </cell>
          <cell r="B2264" t="str">
            <v>Serine/threonine-protein phosphatase (EC 3.1.3.16)</v>
          </cell>
          <cell r="C2264">
            <v>1575</v>
          </cell>
          <cell r="D2264">
            <v>0.94523177589616802</v>
          </cell>
          <cell r="E2264">
            <v>1.2807859168524101</v>
          </cell>
          <cell r="F2264">
            <v>-0.33555414095623998</v>
          </cell>
          <cell r="G2264">
            <v>-0.94523177589616802</v>
          </cell>
          <cell r="H2264">
            <v>-1.9254982019020717</v>
          </cell>
          <cell r="I2264">
            <v>2.60288690886262E-2</v>
          </cell>
          <cell r="J2264">
            <v>-1.2807859168524101</v>
          </cell>
          <cell r="K2264">
            <v>-2.4297130091982635</v>
          </cell>
          <cell r="L2264">
            <v>1.4107386559050899E-3</v>
          </cell>
          <cell r="M2264">
            <v>0.33555414095623998</v>
          </cell>
          <cell r="N2264">
            <v>1.2618619985197119</v>
          </cell>
          <cell r="O2264">
            <v>0.475585981185975</v>
          </cell>
          <cell r="P2264">
            <v>2263</v>
          </cell>
          <cell r="Q2264">
            <v>0.68500000000000005</v>
          </cell>
          <cell r="R2264">
            <v>1192</v>
          </cell>
          <cell r="S2264">
            <v>0.83399999999999996</v>
          </cell>
          <cell r="T2264">
            <v>2487</v>
          </cell>
          <cell r="U2264">
            <v>0.65300000000000002</v>
          </cell>
        </row>
        <row r="2265">
          <cell r="A2265" t="str">
            <v>CTHT_0012400</v>
          </cell>
          <cell r="B2265" t="str">
            <v>Uncharacterized protein</v>
          </cell>
          <cell r="C2265">
            <v>1497</v>
          </cell>
          <cell r="D2265">
            <v>-0.16143195923041001</v>
          </cell>
          <cell r="E2265">
            <v>1.6414007910672299</v>
          </cell>
          <cell r="F2265">
            <v>-1.80283275029764</v>
          </cell>
          <cell r="G2265">
            <v>0.16143195923041001</v>
          </cell>
          <cell r="H2265">
            <v>1.1183966614640184</v>
          </cell>
          <cell r="I2265">
            <v>0.69445033029348002</v>
          </cell>
          <cell r="J2265">
            <v>-1.6414007910672299</v>
          </cell>
          <cell r="K2265">
            <v>-3.1196859212778825</v>
          </cell>
          <cell r="L2265">
            <v>5.6327085671262197E-7</v>
          </cell>
          <cell r="M2265">
            <v>1.80283275029764</v>
          </cell>
          <cell r="N2265">
            <v>3.4890463191734837</v>
          </cell>
          <cell r="O2265">
            <v>6.1698793631641606E-8</v>
          </cell>
          <cell r="P2265">
            <v>2264</v>
          </cell>
          <cell r="Q2265">
            <v>0.68400000000000005</v>
          </cell>
          <cell r="R2265">
            <v>2237</v>
          </cell>
          <cell r="S2265">
            <v>0.68799999999999994</v>
          </cell>
          <cell r="T2265">
            <v>4382</v>
          </cell>
          <cell r="U2265">
            <v>0.38900000000000001</v>
          </cell>
        </row>
        <row r="2266">
          <cell r="A2266" t="str">
            <v>CTHT_0060150</v>
          </cell>
          <cell r="B2266" t="str">
            <v>Uncharacterized protein</v>
          </cell>
          <cell r="C2266">
            <v>1773</v>
          </cell>
          <cell r="D2266">
            <v>-0.84477830091191697</v>
          </cell>
          <cell r="E2266">
            <v>-1.3135871432919899</v>
          </cell>
          <cell r="F2266">
            <v>0.46880884238007198</v>
          </cell>
          <cell r="G2266">
            <v>0.84477830091191697</v>
          </cell>
          <cell r="H2266">
            <v>1.795988734796504</v>
          </cell>
          <cell r="I2266">
            <v>1.1399188585583099E-3</v>
          </cell>
          <cell r="J2266">
            <v>1.3135871432919899</v>
          </cell>
          <cell r="K2266">
            <v>2.4855879341711016</v>
          </cell>
          <cell r="L2266">
            <v>9.8591064173667198E-8</v>
          </cell>
          <cell r="M2266">
            <v>-0.46880884238007198</v>
          </cell>
          <cell r="N2266">
            <v>-1.383966327858249</v>
          </cell>
          <cell r="O2266">
            <v>8.2812436922929694E-2</v>
          </cell>
          <cell r="P2266">
            <v>2265</v>
          </cell>
          <cell r="Q2266">
            <v>0.68400000000000005</v>
          </cell>
          <cell r="R2266">
            <v>3217</v>
          </cell>
          <cell r="S2266">
            <v>0.55200000000000005</v>
          </cell>
          <cell r="T2266">
            <v>1783</v>
          </cell>
          <cell r="U2266">
            <v>0.751</v>
          </cell>
        </row>
        <row r="2267">
          <cell r="A2267" t="str">
            <v>CTHT_0028600</v>
          </cell>
          <cell r="B2267" t="str">
            <v>Dtdp-4-dehydrorhamnose reductase-like protein</v>
          </cell>
          <cell r="C2267">
            <v>969</v>
          </cell>
          <cell r="D2267">
            <v>-1.4700329924104101</v>
          </cell>
          <cell r="E2267">
            <v>-1.97772218287247</v>
          </cell>
          <cell r="F2267">
            <v>0.50768919046205396</v>
          </cell>
          <cell r="G2267">
            <v>1.4700329924104101</v>
          </cell>
          <cell r="H2267">
            <v>2.7702822879646214</v>
          </cell>
          <cell r="I2267">
            <v>2.0815961316876001E-4</v>
          </cell>
          <cell r="J2267">
            <v>1.97772218287247</v>
          </cell>
          <cell r="K2267">
            <v>3.9387072289503924</v>
          </cell>
          <cell r="L2267">
            <v>1.7992789761949599E-7</v>
          </cell>
          <cell r="M2267">
            <v>-0.50768919046205396</v>
          </cell>
          <cell r="N2267">
            <v>-1.4217710758437614</v>
          </cell>
          <cell r="O2267">
            <v>0.23749948160974399</v>
          </cell>
          <cell r="P2267">
            <v>2266</v>
          </cell>
          <cell r="Q2267">
            <v>0.68400000000000005</v>
          </cell>
          <cell r="R2267">
            <v>3914</v>
          </cell>
          <cell r="S2267">
            <v>0.45500000000000002</v>
          </cell>
          <cell r="T2267">
            <v>1645</v>
          </cell>
          <cell r="U2267">
            <v>0.77100000000000002</v>
          </cell>
        </row>
        <row r="2268">
          <cell r="A2268" t="str">
            <v>CTHT_0037750</v>
          </cell>
          <cell r="B2268" t="str">
            <v>Malonyltransferase-like protein</v>
          </cell>
          <cell r="C2268">
            <v>6369</v>
          </cell>
          <cell r="D2268">
            <v>1.12122116268797</v>
          </cell>
          <cell r="E2268">
            <v>0.38789127180117799</v>
          </cell>
          <cell r="F2268">
            <v>0.73332989088679501</v>
          </cell>
          <cell r="G2268">
            <v>-1.12122116268797</v>
          </cell>
          <cell r="H2268">
            <v>-2.1753102274967286</v>
          </cell>
          <cell r="I2268">
            <v>1.2676521338040299E-3</v>
          </cell>
          <cell r="J2268">
            <v>-0.38789127180117799</v>
          </cell>
          <cell r="K2268">
            <v>-1.3084794546500627</v>
          </cell>
          <cell r="L2268">
            <v>0.27733654880529002</v>
          </cell>
          <cell r="M2268">
            <v>-0.73332989088679501</v>
          </cell>
          <cell r="N2268">
            <v>-1.6624718254200592</v>
          </cell>
          <cell r="O2268">
            <v>4.0246526168261E-2</v>
          </cell>
          <cell r="P2268">
            <v>2267</v>
          </cell>
          <cell r="Q2268">
            <v>0.68400000000000005</v>
          </cell>
          <cell r="R2268">
            <v>1128</v>
          </cell>
          <cell r="S2268">
            <v>0.84299999999999997</v>
          </cell>
          <cell r="T2268">
            <v>1494</v>
          </cell>
          <cell r="U2268">
            <v>0.79200000000000004</v>
          </cell>
        </row>
        <row r="2269">
          <cell r="A2269" t="str">
            <v>CTHT_0007930</v>
          </cell>
          <cell r="B2269" t="str">
            <v>Inositol or phosphatidylinositol phosphatase-like protein</v>
          </cell>
          <cell r="C2269">
            <v>1407</v>
          </cell>
          <cell r="D2269">
            <v>3.2196323435330902E-2</v>
          </cell>
          <cell r="E2269">
            <v>1.0784796346160901</v>
          </cell>
          <cell r="F2269">
            <v>-1.0462833111807599</v>
          </cell>
          <cell r="G2269">
            <v>-3.2196323435330902E-2</v>
          </cell>
          <cell r="H2269">
            <v>-1.0225676732103939</v>
          </cell>
          <cell r="I2269">
            <v>0.95668909364329802</v>
          </cell>
          <cell r="J2269">
            <v>-1.0784796346160901</v>
          </cell>
          <cell r="K2269">
            <v>-2.1118094052077292</v>
          </cell>
          <cell r="L2269">
            <v>1.29173538507334E-2</v>
          </cell>
          <cell r="M2269">
            <v>1.0462833111807599</v>
          </cell>
          <cell r="N2269">
            <v>2.0652025880865339</v>
          </cell>
          <cell r="O2269">
            <v>2.06441054310754E-2</v>
          </cell>
          <cell r="P2269">
            <v>2268</v>
          </cell>
          <cell r="Q2269">
            <v>0.68400000000000005</v>
          </cell>
          <cell r="R2269">
            <v>1951</v>
          </cell>
          <cell r="S2269">
            <v>0.72799999999999998</v>
          </cell>
          <cell r="T2269">
            <v>3268</v>
          </cell>
          <cell r="U2269">
            <v>0.54500000000000004</v>
          </cell>
        </row>
        <row r="2270">
          <cell r="A2270" t="str">
            <v>CTHT_0049280</v>
          </cell>
          <cell r="B2270" t="str">
            <v>Uncharacterized protein</v>
          </cell>
          <cell r="C2270">
            <v>1440</v>
          </cell>
          <cell r="D2270">
            <v>-1.82568031009017</v>
          </cell>
          <cell r="E2270">
            <v>-2.52828409708341</v>
          </cell>
          <cell r="F2270">
            <v>0.702603786993238</v>
          </cell>
          <cell r="G2270">
            <v>1.82568031009017</v>
          </cell>
          <cell r="H2270">
            <v>3.5447412228811888</v>
          </cell>
          <cell r="I2270">
            <v>1.2076894204748399E-7</v>
          </cell>
          <cell r="J2270">
            <v>2.52828409708341</v>
          </cell>
          <cell r="K2270">
            <v>5.7688513825121914</v>
          </cell>
          <cell r="L2270">
            <v>2.73653663622528E-14</v>
          </cell>
          <cell r="M2270">
            <v>-0.702603786993238</v>
          </cell>
          <cell r="N2270">
            <v>-1.6274393586968876</v>
          </cell>
          <cell r="O2270">
            <v>5.319899097269E-2</v>
          </cell>
          <cell r="P2270">
            <v>2269</v>
          </cell>
          <cell r="Q2270">
            <v>0.68400000000000005</v>
          </cell>
          <cell r="R2270">
            <v>4500</v>
          </cell>
          <cell r="S2270">
            <v>0.373</v>
          </cell>
          <cell r="T2270">
            <v>1609</v>
          </cell>
          <cell r="U2270">
            <v>0.77600000000000002</v>
          </cell>
        </row>
        <row r="2271">
          <cell r="A2271" t="str">
            <v>CTHT_0012790</v>
          </cell>
          <cell r="B2271" t="str">
            <v>Putative sequence-specific DNA binding protein</v>
          </cell>
          <cell r="C2271">
            <v>2787</v>
          </cell>
          <cell r="D2271">
            <v>-0.39012555241202301</v>
          </cell>
          <cell r="E2271">
            <v>0.85534502628957998</v>
          </cell>
          <cell r="F2271">
            <v>-1.2454705787016001</v>
          </cell>
          <cell r="G2271">
            <v>0.39012555241202301</v>
          </cell>
          <cell r="H2271">
            <v>1.3105074475107044</v>
          </cell>
          <cell r="I2271">
            <v>0.24752520964059899</v>
          </cell>
          <cell r="J2271">
            <v>-0.85534502628957998</v>
          </cell>
          <cell r="K2271">
            <v>-1.8091913787429845</v>
          </cell>
          <cell r="L2271">
            <v>4.6618214070369302E-3</v>
          </cell>
          <cell r="M2271">
            <v>1.2454705787016001</v>
          </cell>
          <cell r="N2271">
            <v>2.3709587758148358</v>
          </cell>
          <cell r="O2271">
            <v>4.3967058392038798E-5</v>
          </cell>
          <cell r="P2271">
            <v>2270</v>
          </cell>
          <cell r="Q2271">
            <v>0.68400000000000005</v>
          </cell>
          <cell r="R2271">
            <v>2542</v>
          </cell>
          <cell r="S2271">
            <v>0.64600000000000002</v>
          </cell>
          <cell r="T2271">
            <v>3648</v>
          </cell>
          <cell r="U2271">
            <v>0.49199999999999999</v>
          </cell>
        </row>
        <row r="2272">
          <cell r="A2272" t="str">
            <v>CTHT_0021870</v>
          </cell>
          <cell r="B2272" t="str">
            <v>Uncharacterized protein</v>
          </cell>
          <cell r="C2272">
            <v>2343</v>
          </cell>
          <cell r="D2272">
            <v>0.82556127916112398</v>
          </cell>
          <cell r="E2272">
            <v>2.553420418964</v>
          </cell>
          <cell r="F2272">
            <v>-1.72785913980288</v>
          </cell>
          <cell r="G2272">
            <v>-0.82556127916112398</v>
          </cell>
          <cell r="H2272">
            <v>-1.7722243863467664</v>
          </cell>
          <cell r="I2272">
            <v>4.01241003474304E-2</v>
          </cell>
          <cell r="J2272">
            <v>-2.553420418964</v>
          </cell>
          <cell r="K2272">
            <v>-5.8702437882114031</v>
          </cell>
          <cell r="L2272">
            <v>4.6363299289555299E-12</v>
          </cell>
          <cell r="M2272">
            <v>1.72785913980288</v>
          </cell>
          <cell r="N2272">
            <v>3.3123592212339665</v>
          </cell>
          <cell r="O2272">
            <v>5.9435337570285402E-6</v>
          </cell>
          <cell r="P2272">
            <v>2271</v>
          </cell>
          <cell r="Q2272">
            <v>0.68300000000000005</v>
          </cell>
          <cell r="R2272">
            <v>1243</v>
          </cell>
          <cell r="S2272">
            <v>0.82699999999999996</v>
          </cell>
          <cell r="T2272">
            <v>4274</v>
          </cell>
          <cell r="U2272">
            <v>0.40400000000000003</v>
          </cell>
        </row>
        <row r="2273">
          <cell r="A2273" t="str">
            <v>CTHT_0064650</v>
          </cell>
          <cell r="B2273" t="str">
            <v>Uncharacterized protein</v>
          </cell>
          <cell r="C2273">
            <v>843</v>
          </cell>
          <cell r="D2273">
            <v>-0.205179471310107</v>
          </cell>
          <cell r="E2273">
            <v>-1.5894724226083701</v>
          </cell>
          <cell r="F2273">
            <v>1.38429295129826</v>
          </cell>
          <cell r="G2273">
            <v>0.205179471310107</v>
          </cell>
          <cell r="H2273">
            <v>1.1528297499374671</v>
          </cell>
          <cell r="I2273">
            <v>0.64980322033089699</v>
          </cell>
          <cell r="J2273">
            <v>1.5894724226083701</v>
          </cell>
          <cell r="K2273">
            <v>3.0093927923937236</v>
          </cell>
          <cell r="L2273">
            <v>1.2364475984986799E-5</v>
          </cell>
          <cell r="M2273">
            <v>-1.38429295129826</v>
          </cell>
          <cell r="N2273">
            <v>-2.6104399132282592</v>
          </cell>
          <cell r="O2273">
            <v>2.2673235880646701E-4</v>
          </cell>
          <cell r="P2273">
            <v>2272</v>
          </cell>
          <cell r="Q2273">
            <v>0.68300000000000005</v>
          </cell>
          <cell r="R2273">
            <v>2364</v>
          </cell>
          <cell r="S2273">
            <v>0.67</v>
          </cell>
          <cell r="T2273">
            <v>1064</v>
          </cell>
          <cell r="U2273">
            <v>0.85099999999999998</v>
          </cell>
        </row>
        <row r="2274">
          <cell r="A2274" t="str">
            <v>CTHT_0070270</v>
          </cell>
          <cell r="B2274" t="str">
            <v>Uncharacterized protein</v>
          </cell>
          <cell r="C2274">
            <v>720</v>
          </cell>
          <cell r="D2274">
            <v>-0.47830355024099402</v>
          </cell>
          <cell r="E2274">
            <v>0.77379741594426699</v>
          </cell>
          <cell r="F2274">
            <v>-1.25210096618526</v>
          </cell>
          <cell r="G2274">
            <v>0.47830355024099402</v>
          </cell>
          <cell r="H2274">
            <v>1.3931045659920815</v>
          </cell>
          <cell r="I2274">
            <v>4.72604707818342E-2</v>
          </cell>
          <cell r="J2274">
            <v>-0.77379741594426699</v>
          </cell>
          <cell r="K2274">
            <v>-1.709764252860724</v>
          </cell>
          <cell r="L2274">
            <v>6.3430267599733504E-4</v>
          </cell>
          <cell r="M2274">
            <v>1.25210096618526</v>
          </cell>
          <cell r="N2274">
            <v>2.3818803874303129</v>
          </cell>
          <cell r="O2274">
            <v>3.1828206330844602E-8</v>
          </cell>
          <cell r="P2274">
            <v>2273</v>
          </cell>
          <cell r="Q2274">
            <v>0.68300000000000005</v>
          </cell>
          <cell r="R2274">
            <v>2657</v>
          </cell>
          <cell r="S2274">
            <v>0.63</v>
          </cell>
          <cell r="T2274">
            <v>3735</v>
          </cell>
          <cell r="U2274">
            <v>0.48</v>
          </cell>
        </row>
        <row r="2275">
          <cell r="A2275" t="str">
            <v>CTHT_0023490</v>
          </cell>
          <cell r="B2275" t="str">
            <v>Uncharacterized protein</v>
          </cell>
          <cell r="C2275">
            <v>1983</v>
          </cell>
          <cell r="D2275">
            <v>-2.3877203581450901E-2</v>
          </cell>
          <cell r="E2275">
            <v>-4.8471398398047399E-3</v>
          </cell>
          <cell r="F2275">
            <v>-1.9030063741646099E-2</v>
          </cell>
          <cell r="G2275">
            <v>2.3877203581450901E-2</v>
          </cell>
          <cell r="H2275">
            <v>1.0166881331907356</v>
          </cell>
          <cell r="I2275">
            <v>0.95930376695741404</v>
          </cell>
          <cell r="J2275">
            <v>4.8471398398047399E-3</v>
          </cell>
          <cell r="K2275">
            <v>1.003365431705233</v>
          </cell>
          <cell r="L2275">
            <v>0.99065379616399796</v>
          </cell>
          <cell r="M2275">
            <v>1.9030063741646099E-2</v>
          </cell>
          <cell r="N2275">
            <v>1.013278015232058</v>
          </cell>
          <cell r="O2275">
            <v>0.96916548769268795</v>
          </cell>
          <cell r="P2275">
            <v>2274</v>
          </cell>
          <cell r="Q2275">
            <v>0.68300000000000005</v>
          </cell>
          <cell r="R2275">
            <v>2132</v>
          </cell>
          <cell r="S2275">
            <v>0.70299999999999996</v>
          </cell>
          <cell r="T2275">
            <v>2225</v>
          </cell>
          <cell r="U2275">
            <v>0.69</v>
          </cell>
        </row>
        <row r="2276">
          <cell r="A2276" t="str">
            <v>CTHT_0041740</v>
          </cell>
          <cell r="B2276" t="str">
            <v>Putative sequence-specific DNA binding protein</v>
          </cell>
          <cell r="C2276">
            <v>1794</v>
          </cell>
          <cell r="D2276">
            <v>-0.40342493240001698</v>
          </cell>
          <cell r="E2276">
            <v>0.495169356442067</v>
          </cell>
          <cell r="F2276">
            <v>-0.89859428884208403</v>
          </cell>
          <cell r="G2276">
            <v>0.40342493240001698</v>
          </cell>
          <cell r="H2276">
            <v>1.3226441202941566</v>
          </cell>
          <cell r="I2276">
            <v>0.36560819538344902</v>
          </cell>
          <cell r="J2276">
            <v>-0.495169356442067</v>
          </cell>
          <cell r="K2276">
            <v>-1.4094862035227633</v>
          </cell>
          <cell r="L2276">
            <v>0.226518279138965</v>
          </cell>
          <cell r="M2276">
            <v>0.89859428884208403</v>
          </cell>
          <cell r="N2276">
            <v>1.8642486397251161</v>
          </cell>
          <cell r="O2276">
            <v>2.8431095644778401E-2</v>
          </cell>
          <cell r="P2276">
            <v>2275</v>
          </cell>
          <cell r="Q2276">
            <v>0.68300000000000005</v>
          </cell>
          <cell r="R2276">
            <v>2607</v>
          </cell>
          <cell r="S2276">
            <v>0.63700000000000001</v>
          </cell>
          <cell r="T2276">
            <v>3411</v>
          </cell>
          <cell r="U2276">
            <v>0.52500000000000002</v>
          </cell>
        </row>
        <row r="2277">
          <cell r="A2277" t="str">
            <v>CTHT_0011500</v>
          </cell>
          <cell r="B2277" t="str">
            <v>Uncharacterized protein</v>
          </cell>
          <cell r="C2277">
            <v>939</v>
          </cell>
          <cell r="D2277">
            <v>-1.26489878237479E-2</v>
          </cell>
          <cell r="E2277">
            <v>5.7115331486310802E-2</v>
          </cell>
          <cell r="F2277">
            <v>-6.9764319310058803E-2</v>
          </cell>
          <cell r="G2277">
            <v>1.26489878237479E-2</v>
          </cell>
          <cell r="H2277">
            <v>1.0088061583174821</v>
          </cell>
          <cell r="I2277">
            <v>0.97150734196205002</v>
          </cell>
          <cell r="J2277">
            <v>-5.7115331486310802E-2</v>
          </cell>
          <cell r="K2277">
            <v>-1.0403834332123481</v>
          </cell>
          <cell r="L2277">
            <v>0.84219266474834498</v>
          </cell>
          <cell r="M2277">
            <v>6.9764319310058803E-2</v>
          </cell>
          <cell r="N2277">
            <v>1.0495452144361015</v>
          </cell>
          <cell r="O2277">
            <v>0.82697486237312701</v>
          </cell>
          <cell r="P2277">
            <v>2276</v>
          </cell>
          <cell r="Q2277">
            <v>0.68300000000000005</v>
          </cell>
          <cell r="R2277">
            <v>2138</v>
          </cell>
          <cell r="S2277">
            <v>0.70199999999999996</v>
          </cell>
          <cell r="T2277">
            <v>2267</v>
          </cell>
          <cell r="U2277">
            <v>0.68400000000000005</v>
          </cell>
        </row>
        <row r="2278">
          <cell r="A2278" t="str">
            <v>CTHT_0016470</v>
          </cell>
          <cell r="B2278" t="str">
            <v>Uncharacterized protein</v>
          </cell>
          <cell r="C2278">
            <v>3258</v>
          </cell>
          <cell r="D2278">
            <v>0.57334415364625801</v>
          </cell>
          <cell r="E2278">
            <v>2.7766815541392802</v>
          </cell>
          <cell r="F2278">
            <v>-2.20333740049302</v>
          </cell>
          <cell r="G2278">
            <v>-0.57334415364625801</v>
          </cell>
          <cell r="H2278">
            <v>-1.4879686737328974</v>
          </cell>
          <cell r="I2278">
            <v>0.46979606029798598</v>
          </cell>
          <cell r="J2278">
            <v>-2.7766815541392802</v>
          </cell>
          <cell r="K2278">
            <v>-6.8527428662892254</v>
          </cell>
          <cell r="L2278">
            <v>3.4239275821641902E-5</v>
          </cell>
          <cell r="M2278">
            <v>2.20333740049302</v>
          </cell>
          <cell r="N2278">
            <v>4.6054349041486198</v>
          </cell>
          <cell r="O2278">
            <v>1.5834094933130699E-3</v>
          </cell>
          <cell r="P2278">
            <v>2277</v>
          </cell>
          <cell r="Q2278">
            <v>0.68300000000000005</v>
          </cell>
          <cell r="R2278">
            <v>1711</v>
          </cell>
          <cell r="S2278">
            <v>0.76100000000000001</v>
          </cell>
          <cell r="T2278">
            <v>5245</v>
          </cell>
          <cell r="U2278">
            <v>0.26900000000000002</v>
          </cell>
        </row>
        <row r="2279">
          <cell r="A2279" t="str">
            <v>CTHT_0055000</v>
          </cell>
          <cell r="B2279" t="str">
            <v>Uncharacterized protein</v>
          </cell>
          <cell r="C2279">
            <v>2055</v>
          </cell>
          <cell r="D2279">
            <v>-4.8941496181873101E-2</v>
          </cell>
          <cell r="E2279">
            <v>0.64629414509445504</v>
          </cell>
          <cell r="F2279">
            <v>-0.69523564127632898</v>
          </cell>
          <cell r="G2279">
            <v>4.8941496181873101E-2</v>
          </cell>
          <cell r="H2279">
            <v>1.034505629647823</v>
          </cell>
          <cell r="I2279">
            <v>0.93698938112399699</v>
          </cell>
          <cell r="J2279">
            <v>-0.64629414509445504</v>
          </cell>
          <cell r="K2279">
            <v>-1.5651426413708742</v>
          </cell>
          <cell r="L2279">
            <v>0.175905074367008</v>
          </cell>
          <cell r="M2279">
            <v>0.69523564127632898</v>
          </cell>
          <cell r="N2279">
            <v>1.6191488737000339</v>
          </cell>
          <cell r="O2279">
            <v>0.16682780663412</v>
          </cell>
          <cell r="P2279">
            <v>2278</v>
          </cell>
          <cell r="Q2279">
            <v>0.68200000000000005</v>
          </cell>
          <cell r="R2279">
            <v>2058</v>
          </cell>
          <cell r="S2279">
            <v>0.71299999999999997</v>
          </cell>
          <cell r="T2279">
            <v>2942</v>
          </cell>
          <cell r="U2279">
            <v>0.59</v>
          </cell>
        </row>
        <row r="2280">
          <cell r="A2280" t="str">
            <v>CTHT_0065100</v>
          </cell>
          <cell r="B2280" t="str">
            <v>Uncharacterized protein</v>
          </cell>
          <cell r="C2280">
            <v>2526</v>
          </cell>
          <cell r="D2280">
            <v>6.5269135879985798E-2</v>
          </cell>
          <cell r="E2280">
            <v>1.49161911094927</v>
          </cell>
          <cell r="F2280">
            <v>-1.4263499750692801</v>
          </cell>
          <cell r="G2280">
            <v>-6.5269135879985798E-2</v>
          </cell>
          <cell r="H2280">
            <v>-1.0462801059538611</v>
          </cell>
          <cell r="I2280">
            <v>0.89696635344202502</v>
          </cell>
          <cell r="J2280">
            <v>-1.49161911094927</v>
          </cell>
          <cell r="K2280">
            <v>-2.8120438880009107</v>
          </cell>
          <cell r="L2280">
            <v>7.2826937190512706E-5</v>
          </cell>
          <cell r="M2280">
            <v>1.4263499750692801</v>
          </cell>
          <cell r="N2280">
            <v>2.6876587560051615</v>
          </cell>
          <cell r="O2280">
            <v>2.2784575586815299E-4</v>
          </cell>
          <cell r="P2280">
            <v>2279</v>
          </cell>
          <cell r="Q2280">
            <v>0.68200000000000005</v>
          </cell>
          <cell r="R2280">
            <v>1989</v>
          </cell>
          <cell r="S2280">
            <v>0.72299999999999998</v>
          </cell>
          <cell r="T2280">
            <v>3986</v>
          </cell>
          <cell r="U2280">
            <v>0.44500000000000001</v>
          </cell>
        </row>
        <row r="2281">
          <cell r="A2281" t="str">
            <v>CTHT_0059880</v>
          </cell>
          <cell r="B2281" t="str">
            <v>Translation initiation factor RLI1 (ATP-binding cassette sub-family E member RLI1)</v>
          </cell>
          <cell r="C2281">
            <v>2082</v>
          </cell>
          <cell r="D2281">
            <v>-1.0249037142164501</v>
          </cell>
          <cell r="E2281">
            <v>-3.1140678944549398</v>
          </cell>
          <cell r="F2281">
            <v>2.0891641802384999</v>
          </cell>
          <cell r="G2281">
            <v>1.0249037142164501</v>
          </cell>
          <cell r="H2281">
            <v>2.0348235751016248</v>
          </cell>
          <cell r="I2281">
            <v>4.6419270079581703E-3</v>
          </cell>
          <cell r="J2281">
            <v>3.1140678944549398</v>
          </cell>
          <cell r="K2281">
            <v>8.6582046090866314</v>
          </cell>
          <cell r="L2281">
            <v>2.0434428300556099E-20</v>
          </cell>
          <cell r="M2281">
            <v>-2.0891641802384999</v>
          </cell>
          <cell r="N2281">
            <v>-4.2550148892659037</v>
          </cell>
          <cell r="O2281">
            <v>1.38110465250858E-9</v>
          </cell>
          <cell r="P2281">
            <v>2280</v>
          </cell>
          <cell r="Q2281">
            <v>0.68200000000000005</v>
          </cell>
          <cell r="R2281">
            <v>3458</v>
          </cell>
          <cell r="S2281">
            <v>0.51800000000000002</v>
          </cell>
          <cell r="T2281">
            <v>694</v>
          </cell>
          <cell r="U2281">
            <v>0.90300000000000002</v>
          </cell>
        </row>
        <row r="2282">
          <cell r="A2282" t="str">
            <v>CTHT_0054380</v>
          </cell>
          <cell r="B2282" t="str">
            <v>Uncharacterized protein</v>
          </cell>
          <cell r="C2282">
            <v>1650</v>
          </cell>
          <cell r="D2282">
            <v>-0.53742803556067298</v>
          </cell>
          <cell r="E2282">
            <v>0.42665905659909797</v>
          </cell>
          <cell r="F2282">
            <v>-0.96408709215976995</v>
          </cell>
          <cell r="G2282">
            <v>0.53742803556067298</v>
          </cell>
          <cell r="H2282">
            <v>1.4513827570942963</v>
          </cell>
          <cell r="I2282">
            <v>6.2896930929603106E-2</v>
          </cell>
          <cell r="J2282">
            <v>-0.42665905659909797</v>
          </cell>
          <cell r="K2282">
            <v>-1.3441173094945165</v>
          </cell>
          <cell r="L2282">
            <v>0.12767740967319599</v>
          </cell>
          <cell r="M2282">
            <v>0.96408709215976995</v>
          </cell>
          <cell r="N2282">
            <v>1.9508286865123177</v>
          </cell>
          <cell r="O2282">
            <v>4.6133751566410699E-4</v>
          </cell>
          <cell r="P2282">
            <v>2281</v>
          </cell>
          <cell r="Q2282">
            <v>0.68200000000000005</v>
          </cell>
          <cell r="R2282">
            <v>2778</v>
          </cell>
          <cell r="S2282">
            <v>0.61299999999999999</v>
          </cell>
          <cell r="T2282">
            <v>3455</v>
          </cell>
          <cell r="U2282">
            <v>0.51900000000000002</v>
          </cell>
        </row>
        <row r="2283">
          <cell r="A2283" t="str">
            <v>CTHT_0060580</v>
          </cell>
          <cell r="B2283" t="str">
            <v>Threonyl-tRNA synthetase-like protein</v>
          </cell>
          <cell r="C2283">
            <v>2397</v>
          </cell>
          <cell r="D2283">
            <v>-2.03255925422304</v>
          </cell>
          <cell r="E2283">
            <v>-1.9279767619533701</v>
          </cell>
          <cell r="F2283">
            <v>-0.104582492269663</v>
          </cell>
          <cell r="G2283">
            <v>2.03255925422304</v>
          </cell>
          <cell r="H2283">
            <v>4.0912997889845055</v>
          </cell>
          <cell r="I2283">
            <v>1.17476409081134E-6</v>
          </cell>
          <cell r="J2283">
            <v>1.9279767619533701</v>
          </cell>
          <cell r="K2283">
            <v>3.8052118128161707</v>
          </cell>
          <cell r="L2283">
            <v>2.0523304145525198E-6</v>
          </cell>
          <cell r="M2283">
            <v>0.104582492269663</v>
          </cell>
          <cell r="N2283">
            <v>1.0751831935359693</v>
          </cell>
          <cell r="O2283">
            <v>0.845250500359778</v>
          </cell>
          <cell r="P2283">
            <v>2282</v>
          </cell>
          <cell r="Q2283">
            <v>0.68200000000000005</v>
          </cell>
          <cell r="R2283">
            <v>4711</v>
          </cell>
          <cell r="S2283">
            <v>0.34399999999999997</v>
          </cell>
          <cell r="T2283">
            <v>2340</v>
          </cell>
          <cell r="U2283">
            <v>0.67400000000000004</v>
          </cell>
        </row>
        <row r="2284">
          <cell r="A2284" t="str">
            <v>CTHT_0041300</v>
          </cell>
          <cell r="B2284" t="str">
            <v>Uncharacterized protein</v>
          </cell>
          <cell r="C2284">
            <v>1749</v>
          </cell>
          <cell r="D2284">
            <v>0.61670458052159405</v>
          </cell>
          <cell r="E2284">
            <v>1.2443943594989799</v>
          </cell>
          <cell r="F2284">
            <v>-0.62768977897738198</v>
          </cell>
          <cell r="G2284">
            <v>-0.61670458052159405</v>
          </cell>
          <cell r="H2284">
            <v>-1.5333686408865121</v>
          </cell>
          <cell r="I2284">
            <v>7.7300807827806097E-3</v>
          </cell>
          <cell r="J2284">
            <v>-1.2443943594989799</v>
          </cell>
          <cell r="K2284">
            <v>-2.3691907515396178</v>
          </cell>
          <cell r="L2284">
            <v>9.6811694369617999E-9</v>
          </cell>
          <cell r="M2284">
            <v>0.62768977897738198</v>
          </cell>
          <cell r="N2284">
            <v>1.5450888249350601</v>
          </cell>
          <cell r="O2284">
            <v>6.5503728073446196E-3</v>
          </cell>
          <cell r="P2284">
            <v>2283</v>
          </cell>
          <cell r="Q2284">
            <v>0.68200000000000005</v>
          </cell>
          <cell r="R2284">
            <v>1550</v>
          </cell>
          <cell r="S2284">
            <v>0.78400000000000003</v>
          </cell>
          <cell r="T2284">
            <v>2964</v>
          </cell>
          <cell r="U2284">
            <v>0.58699999999999997</v>
          </cell>
        </row>
        <row r="2285">
          <cell r="A2285" t="str">
            <v>CTHT_0025590</v>
          </cell>
          <cell r="B2285" t="str">
            <v>Uncharacterized protein</v>
          </cell>
          <cell r="C2285">
            <v>1236</v>
          </cell>
          <cell r="D2285">
            <v>-0.419890703426477</v>
          </cell>
          <cell r="E2285">
            <v>0.88649253983026399</v>
          </cell>
          <cell r="F2285">
            <v>-1.3063832432567399</v>
          </cell>
          <cell r="G2285">
            <v>0.419890703426477</v>
          </cell>
          <cell r="H2285">
            <v>1.3378261990912279</v>
          </cell>
          <cell r="I2285">
            <v>0.37044674842974001</v>
          </cell>
          <cell r="J2285">
            <v>-0.88649253983026399</v>
          </cell>
          <cell r="K2285">
            <v>-1.8486761800135483</v>
          </cell>
          <cell r="L2285">
            <v>3.3127178354764399E-2</v>
          </cell>
          <cell r="M2285">
            <v>1.3063832432567399</v>
          </cell>
          <cell r="N2285">
            <v>2.4732074272580142</v>
          </cell>
          <cell r="O2285">
            <v>1.87664451624255E-3</v>
          </cell>
          <cell r="P2285">
            <v>2284</v>
          </cell>
          <cell r="Q2285">
            <v>0.68200000000000005</v>
          </cell>
          <cell r="R2285">
            <v>2555</v>
          </cell>
          <cell r="S2285">
            <v>0.64400000000000002</v>
          </cell>
          <cell r="T2285">
            <v>3833</v>
          </cell>
          <cell r="U2285">
            <v>0.46600000000000003</v>
          </cell>
        </row>
        <row r="2286">
          <cell r="A2286" t="str">
            <v>CTHT_0026520</v>
          </cell>
          <cell r="B2286" t="str">
            <v>Putative specific RNA polymerase II transcription factor</v>
          </cell>
          <cell r="C2286">
            <v>3312</v>
          </cell>
          <cell r="D2286">
            <v>1.41140207091294</v>
          </cell>
          <cell r="E2286">
            <v>2.3834448896975999</v>
          </cell>
          <cell r="F2286">
            <v>-0.97204281878466503</v>
          </cell>
          <cell r="G2286">
            <v>-1.41140207091294</v>
          </cell>
          <cell r="H2286">
            <v>-2.6599554275412429</v>
          </cell>
          <cell r="I2286">
            <v>1.1558659421381299E-3</v>
          </cell>
          <cell r="J2286">
            <v>-2.3834448896975999</v>
          </cell>
          <cell r="K2286">
            <v>-5.2178117306480152</v>
          </cell>
          <cell r="L2286">
            <v>7.2485438563851398E-9</v>
          </cell>
          <cell r="M2286">
            <v>0.97204281878466503</v>
          </cell>
          <cell r="N2286">
            <v>1.9616162273332423</v>
          </cell>
          <cell r="O2286">
            <v>2.8835485037616699E-2</v>
          </cell>
          <cell r="P2286">
            <v>2285</v>
          </cell>
          <cell r="Q2286">
            <v>0.68100000000000005</v>
          </cell>
          <cell r="R2286">
            <v>993</v>
          </cell>
          <cell r="S2286">
            <v>0.86099999999999999</v>
          </cell>
          <cell r="T2286">
            <v>3549</v>
          </cell>
          <cell r="U2286">
            <v>0.505</v>
          </cell>
        </row>
        <row r="2287">
          <cell r="A2287" t="str">
            <v>CTHT_0013640</v>
          </cell>
          <cell r="B2287" t="str">
            <v>Uncharacterized protein</v>
          </cell>
          <cell r="C2287">
            <v>1833</v>
          </cell>
          <cell r="D2287">
            <v>-0.95548983390447095</v>
          </cell>
          <cell r="E2287">
            <v>0.33129918781560902</v>
          </cell>
          <cell r="F2287">
            <v>-1.2867890217200799</v>
          </cell>
          <cell r="G2287">
            <v>0.95548983390447095</v>
          </cell>
          <cell r="H2287">
            <v>1.939237945728755</v>
          </cell>
          <cell r="I2287">
            <v>3.5487690050116399E-2</v>
          </cell>
          <cell r="J2287">
            <v>-0.33129918781560902</v>
          </cell>
          <cell r="K2287">
            <v>-1.2581458605701994</v>
          </cell>
          <cell r="L2287">
            <v>0.47862836892703903</v>
          </cell>
          <cell r="M2287">
            <v>1.2867890217200799</v>
          </cell>
          <cell r="N2287">
            <v>2.4398441940792899</v>
          </cell>
          <cell r="O2287">
            <v>3.6680183760069499E-3</v>
          </cell>
          <cell r="P2287">
            <v>2286</v>
          </cell>
          <cell r="Q2287">
            <v>0.68100000000000005</v>
          </cell>
          <cell r="R2287">
            <v>3213</v>
          </cell>
          <cell r="S2287">
            <v>0.55200000000000005</v>
          </cell>
          <cell r="T2287">
            <v>3790</v>
          </cell>
          <cell r="U2287">
            <v>0.47199999999999998</v>
          </cell>
        </row>
        <row r="2288">
          <cell r="A2288" t="str">
            <v>CTHT_0044730</v>
          </cell>
          <cell r="B2288" t="str">
            <v>Uncharacterized protein</v>
          </cell>
          <cell r="C2288">
            <v>528</v>
          </cell>
          <cell r="D2288">
            <v>-1.72802190249462</v>
          </cell>
          <cell r="E2288">
            <v>-2.0802029614178901</v>
          </cell>
          <cell r="F2288">
            <v>0.35218105892327201</v>
          </cell>
          <cell r="G2288">
            <v>1.72802190249462</v>
          </cell>
          <cell r="H2288">
            <v>3.3127329377163521</v>
          </cell>
          <cell r="I2288">
            <v>2.5865482783792102E-4</v>
          </cell>
          <cell r="J2288">
            <v>2.0802029614178901</v>
          </cell>
          <cell r="K2288">
            <v>4.2286670183042636</v>
          </cell>
          <cell r="L2288">
            <v>4.45457079141409E-6</v>
          </cell>
          <cell r="M2288">
            <v>-0.35218105892327201</v>
          </cell>
          <cell r="N2288">
            <v>-1.2764889587566091</v>
          </cell>
          <cell r="O2288">
            <v>0.51541404835892701</v>
          </cell>
          <cell r="P2288">
            <v>2287</v>
          </cell>
          <cell r="Q2288">
            <v>0.68100000000000005</v>
          </cell>
          <cell r="R2288">
            <v>4400</v>
          </cell>
          <cell r="S2288">
            <v>0.38700000000000001</v>
          </cell>
          <cell r="T2288">
            <v>1854</v>
          </cell>
          <cell r="U2288">
            <v>0.74099999999999999</v>
          </cell>
        </row>
        <row r="2289">
          <cell r="A2289" t="str">
            <v>CTHT_0068710</v>
          </cell>
          <cell r="B2289" t="str">
            <v>Superoxide dismutase (EC 1.15.1.1)</v>
          </cell>
          <cell r="C2289">
            <v>729</v>
          </cell>
          <cell r="D2289">
            <v>-0.18269519432342499</v>
          </cell>
          <cell r="E2289">
            <v>6.9888979618391203E-2</v>
          </cell>
          <cell r="F2289">
            <v>-0.25258417394181698</v>
          </cell>
          <cell r="G2289">
            <v>0.18269519432342499</v>
          </cell>
          <cell r="H2289">
            <v>1.1350022789844139</v>
          </cell>
          <cell r="I2289">
            <v>0.80649598177374204</v>
          </cell>
          <cell r="J2289">
            <v>-6.9888979618391203E-2</v>
          </cell>
          <cell r="K2289">
            <v>-1.0496359073955674</v>
          </cell>
          <cell r="L2289">
            <v>0.91742803228971204</v>
          </cell>
          <cell r="M2289">
            <v>0.25258417394181698</v>
          </cell>
          <cell r="N2289">
            <v>1.1913391469978429</v>
          </cell>
          <cell r="O2289">
            <v>0.72452808728726903</v>
          </cell>
          <cell r="P2289">
            <v>2288</v>
          </cell>
          <cell r="Q2289">
            <v>0.68100000000000005</v>
          </cell>
          <cell r="R2289">
            <v>2501</v>
          </cell>
          <cell r="S2289">
            <v>0.65100000000000002</v>
          </cell>
          <cell r="T2289">
            <v>2648</v>
          </cell>
          <cell r="U2289">
            <v>0.63100000000000001</v>
          </cell>
        </row>
        <row r="2290">
          <cell r="A2290" t="str">
            <v>CTHT_0020030</v>
          </cell>
          <cell r="B2290" t="str">
            <v>Uncharacterized protein</v>
          </cell>
          <cell r="C2290">
            <v>1596</v>
          </cell>
          <cell r="D2290">
            <v>3.3051175488592102</v>
          </cell>
          <cell r="E2290">
            <v>3.77068576520207</v>
          </cell>
          <cell r="F2290">
            <v>-0.465568216342853</v>
          </cell>
          <cell r="G2290">
            <v>-3.3051175488592102</v>
          </cell>
          <cell r="H2290">
            <v>-9.884154411867069</v>
          </cell>
          <cell r="I2290">
            <v>8.0977086280522794E-14</v>
          </cell>
          <cell r="J2290">
            <v>-3.77068576520207</v>
          </cell>
          <cell r="K2290">
            <v>-13.648644421610941</v>
          </cell>
          <cell r="L2290">
            <v>2.88832013868175E-18</v>
          </cell>
          <cell r="M2290">
            <v>0.465568216342853</v>
          </cell>
          <cell r="N2290">
            <v>1.3808611088900133</v>
          </cell>
          <cell r="O2290">
            <v>0.361079764366458</v>
          </cell>
          <cell r="P2290">
            <v>2289</v>
          </cell>
          <cell r="Q2290">
            <v>0.68100000000000005</v>
          </cell>
          <cell r="R2290">
            <v>291</v>
          </cell>
          <cell r="S2290">
            <v>0.95899999999999996</v>
          </cell>
          <cell r="T2290">
            <v>2800</v>
          </cell>
          <cell r="U2290">
            <v>0.61</v>
          </cell>
        </row>
        <row r="2291">
          <cell r="A2291" t="str">
            <v>CTHT_0043150</v>
          </cell>
          <cell r="B2291" t="str">
            <v>Uncharacterized protein</v>
          </cell>
          <cell r="C2291">
            <v>1167</v>
          </cell>
          <cell r="D2291">
            <v>0.15109935732136001</v>
          </cell>
          <cell r="E2291">
            <v>-0.93643930569504596</v>
          </cell>
          <cell r="F2291">
            <v>1.0875386630164099</v>
          </cell>
          <cell r="G2291">
            <v>-0.15109935732136001</v>
          </cell>
          <cell r="H2291">
            <v>-1.1104153044614273</v>
          </cell>
          <cell r="I2291">
            <v>0.64911078716317006</v>
          </cell>
          <cell r="J2291">
            <v>0.93643930569504596</v>
          </cell>
          <cell r="K2291">
            <v>1.9137989859637858</v>
          </cell>
          <cell r="L2291">
            <v>4.9586587532163403E-4</v>
          </cell>
          <cell r="M2291">
            <v>-1.0875386630164099</v>
          </cell>
          <cell r="N2291">
            <v>-2.1251116836769537</v>
          </cell>
          <cell r="O2291">
            <v>7.3834597092786806E-5</v>
          </cell>
          <cell r="P2291">
            <v>2290</v>
          </cell>
          <cell r="Q2291">
            <v>0.68100000000000005</v>
          </cell>
          <cell r="R2291">
            <v>1961</v>
          </cell>
          <cell r="S2291">
            <v>0.72699999999999998</v>
          </cell>
          <cell r="T2291">
            <v>1252</v>
          </cell>
          <cell r="U2291">
            <v>0.82499999999999996</v>
          </cell>
        </row>
        <row r="2292">
          <cell r="A2292" t="str">
            <v>CTHT_0066800</v>
          </cell>
          <cell r="B2292" t="str">
            <v>Uncharacterized protein</v>
          </cell>
          <cell r="C2292">
            <v>3171</v>
          </cell>
          <cell r="D2292">
            <v>-2.4182385179594901</v>
          </cell>
          <cell r="E2292">
            <v>0.94375073187325897</v>
          </cell>
          <cell r="F2292">
            <v>-3.3619892498327499</v>
          </cell>
          <cell r="G2292">
            <v>2.4182385179594901</v>
          </cell>
          <cell r="H2292">
            <v>5.3451799486974227</v>
          </cell>
          <cell r="I2292">
            <v>4.84614933829235E-9</v>
          </cell>
          <cell r="J2292">
            <v>-0.94375073187325897</v>
          </cell>
          <cell r="K2292">
            <v>-1.9235225353562093</v>
          </cell>
          <cell r="L2292">
            <v>2.4403411133501599E-2</v>
          </cell>
          <cell r="M2292">
            <v>3.3619892498327499</v>
          </cell>
          <cell r="N2292">
            <v>10.281574086853645</v>
          </cell>
          <cell r="O2292">
            <v>1.2024424790075101E-16</v>
          </cell>
          <cell r="P2292">
            <v>2291</v>
          </cell>
          <cell r="Q2292">
            <v>0.68100000000000005</v>
          </cell>
          <cell r="R2292">
            <v>4920</v>
          </cell>
          <cell r="S2292">
            <v>0.314</v>
          </cell>
          <cell r="T2292">
            <v>5743</v>
          </cell>
          <cell r="U2292">
            <v>0.2</v>
          </cell>
        </row>
        <row r="2293">
          <cell r="A2293" t="str">
            <v>CTHT_0044890</v>
          </cell>
          <cell r="B2293" t="str">
            <v>Uncharacterized protein</v>
          </cell>
          <cell r="C2293">
            <v>1143</v>
          </cell>
          <cell r="D2293">
            <v>-1.1111169984718401</v>
          </cell>
          <cell r="E2293">
            <v>-2.19295737608009</v>
          </cell>
          <cell r="F2293">
            <v>1.0818403776082499</v>
          </cell>
          <cell r="G2293">
            <v>1.1111169984718401</v>
          </cell>
          <cell r="H2293">
            <v>2.1601282928343433</v>
          </cell>
          <cell r="I2293">
            <v>3.3517667244649E-4</v>
          </cell>
          <cell r="J2293">
            <v>2.19295737608009</v>
          </cell>
          <cell r="K2293">
            <v>4.5724182491641105</v>
          </cell>
          <cell r="L2293">
            <v>7.0694521418970994E-14</v>
          </cell>
          <cell r="M2293">
            <v>-1.0818403776082499</v>
          </cell>
          <cell r="N2293">
            <v>-2.116734577447045</v>
          </cell>
          <cell r="O2293">
            <v>4.2180559101392598E-4</v>
          </cell>
          <cell r="P2293">
            <v>2292</v>
          </cell>
          <cell r="Q2293">
            <v>0.68</v>
          </cell>
          <cell r="R2293">
            <v>3602</v>
          </cell>
          <cell r="S2293">
            <v>0.498</v>
          </cell>
          <cell r="T2293">
            <v>1309</v>
          </cell>
          <cell r="U2293">
            <v>0.81699999999999995</v>
          </cell>
        </row>
        <row r="2294">
          <cell r="A2294" t="str">
            <v>CTHT_0070150</v>
          </cell>
          <cell r="B2294" t="str">
            <v>Uncharacterized protein</v>
          </cell>
          <cell r="C2294">
            <v>414</v>
          </cell>
          <cell r="D2294">
            <v>1.34933113684338</v>
          </cell>
          <cell r="E2294">
            <v>-0.15658756377487701</v>
          </cell>
          <cell r="F2294">
            <v>1.50591870061825</v>
          </cell>
          <cell r="G2294">
            <v>-1.34933113684338</v>
          </cell>
          <cell r="H2294">
            <v>-2.5479397034013647</v>
          </cell>
          <cell r="I2294">
            <v>3.1887945016645199E-6</v>
          </cell>
          <cell r="J2294">
            <v>0.15658756377487701</v>
          </cell>
          <cell r="K2294">
            <v>1.1146475188496625</v>
          </cell>
          <cell r="L2294">
            <v>0.61975072577689705</v>
          </cell>
          <cell r="M2294">
            <v>-1.50591870061825</v>
          </cell>
          <cell r="N2294">
            <v>-2.840054668574862</v>
          </cell>
          <cell r="O2294">
            <v>1.2213745286959399E-7</v>
          </cell>
          <cell r="P2294">
            <v>2293</v>
          </cell>
          <cell r="Q2294">
            <v>0.68</v>
          </cell>
          <cell r="R2294">
            <v>1017</v>
          </cell>
          <cell r="S2294">
            <v>0.85799999999999998</v>
          </cell>
          <cell r="T2294">
            <v>1005</v>
          </cell>
          <cell r="U2294">
            <v>0.86</v>
          </cell>
        </row>
        <row r="2295">
          <cell r="A2295" t="str">
            <v>CTHT_0000520</v>
          </cell>
          <cell r="B2295" t="str">
            <v>Uncharacterized protein</v>
          </cell>
          <cell r="C2295">
            <v>1095</v>
          </cell>
          <cell r="D2295">
            <v>-0.95821149281002604</v>
          </cell>
          <cell r="E2295">
            <v>-1.48861406300643</v>
          </cell>
          <cell r="F2295">
            <v>0.53040257019640102</v>
          </cell>
          <cell r="G2295">
            <v>0.95821149281002604</v>
          </cell>
          <cell r="H2295">
            <v>1.9428997908555219</v>
          </cell>
          <cell r="I2295">
            <v>9.1414777798458999E-3</v>
          </cell>
          <cell r="J2295">
            <v>1.48861406300643</v>
          </cell>
          <cell r="K2295">
            <v>2.8061926638648518</v>
          </cell>
          <cell r="L2295">
            <v>1.7168670892868399E-5</v>
          </cell>
          <cell r="M2295">
            <v>-0.53040257019640102</v>
          </cell>
          <cell r="N2295">
            <v>-1.4443321663178461</v>
          </cell>
          <cell r="O2295">
            <v>0.169608821506363</v>
          </cell>
          <cell r="P2295">
            <v>2294</v>
          </cell>
          <cell r="Q2295">
            <v>0.68</v>
          </cell>
          <cell r="R2295">
            <v>3402</v>
          </cell>
          <cell r="S2295">
            <v>0.52600000000000002</v>
          </cell>
          <cell r="T2295">
            <v>1770</v>
          </cell>
          <cell r="U2295">
            <v>0.753</v>
          </cell>
        </row>
        <row r="2296">
          <cell r="A2296" t="str">
            <v>CTHT_0044500</v>
          </cell>
          <cell r="B2296" t="str">
            <v>Uncharacterized protein</v>
          </cell>
          <cell r="C2296">
            <v>798</v>
          </cell>
          <cell r="D2296">
            <v>0.130318873629163</v>
          </cell>
          <cell r="E2296">
            <v>2.05876283479033</v>
          </cell>
          <cell r="F2296">
            <v>-1.9284439611611699</v>
          </cell>
          <cell r="G2296">
            <v>-0.130318873629163</v>
          </cell>
          <cell r="H2296">
            <v>-1.0945355957425706</v>
          </cell>
          <cell r="I2296">
            <v>0.68560542713135697</v>
          </cell>
          <cell r="J2296">
            <v>-2.05876283479033</v>
          </cell>
          <cell r="K2296">
            <v>-4.1662887618733633</v>
          </cell>
          <cell r="L2296">
            <v>7.5892472920418198E-16</v>
          </cell>
          <cell r="M2296">
            <v>1.9284439611611699</v>
          </cell>
          <cell r="N2296">
            <v>3.8064442838396846</v>
          </cell>
          <cell r="O2296">
            <v>1.2305491678653801E-13</v>
          </cell>
          <cell r="P2296">
            <v>2295</v>
          </cell>
          <cell r="Q2296">
            <v>0.68</v>
          </cell>
          <cell r="R2296">
            <v>1992</v>
          </cell>
          <cell r="S2296">
            <v>0.72199999999999998</v>
          </cell>
          <cell r="T2296">
            <v>4631</v>
          </cell>
          <cell r="U2296">
            <v>0.35499999999999998</v>
          </cell>
        </row>
        <row r="2297">
          <cell r="A2297" t="str">
            <v>CTHT_0024610</v>
          </cell>
          <cell r="B2297" t="str">
            <v>Uncharacterized protein</v>
          </cell>
          <cell r="C2297">
            <v>672</v>
          </cell>
          <cell r="D2297">
            <v>-0.82078221151786002</v>
          </cell>
          <cell r="E2297">
            <v>-0.47762617726256701</v>
          </cell>
          <cell r="F2297">
            <v>-0.34315603425529301</v>
          </cell>
          <cell r="G2297">
            <v>0.82078221151786002</v>
          </cell>
          <cell r="H2297">
            <v>1.7663634335433867</v>
          </cell>
          <cell r="I2297">
            <v>2.1147954486393301E-2</v>
          </cell>
          <cell r="J2297">
            <v>0.47762617726256701</v>
          </cell>
          <cell r="K2297">
            <v>1.3924506302219803</v>
          </cell>
          <cell r="L2297">
            <v>0.176053521576296</v>
          </cell>
          <cell r="M2297">
            <v>0.34315603425529301</v>
          </cell>
          <cell r="N2297">
            <v>1.2685285892411122</v>
          </cell>
          <cell r="O2297">
            <v>0.37390195331442899</v>
          </cell>
          <cell r="P2297">
            <v>2296</v>
          </cell>
          <cell r="Q2297">
            <v>0.68</v>
          </cell>
          <cell r="R2297">
            <v>3191</v>
          </cell>
          <cell r="S2297">
            <v>0.55500000000000005</v>
          </cell>
          <cell r="T2297">
            <v>2645</v>
          </cell>
          <cell r="U2297">
            <v>0.63100000000000001</v>
          </cell>
        </row>
        <row r="2298">
          <cell r="A2298" t="str">
            <v>CTHT_0032790</v>
          </cell>
          <cell r="B2298" t="str">
            <v>Dolichyl-phosphate beta-glucosyltransferase-like protein</v>
          </cell>
          <cell r="C2298">
            <v>1317</v>
          </cell>
          <cell r="D2298">
            <v>-0.67897181078501501</v>
          </cell>
          <cell r="E2298">
            <v>0.28470391891123698</v>
          </cell>
          <cell r="F2298">
            <v>-0.96367572969625204</v>
          </cell>
          <cell r="G2298">
            <v>0.67897181078501501</v>
          </cell>
          <cell r="H2298">
            <v>1.6009983386603506</v>
          </cell>
          <cell r="I2298">
            <v>9.6699048277884194E-3</v>
          </cell>
          <cell r="J2298">
            <v>-0.28470391891123698</v>
          </cell>
          <cell r="K2298">
            <v>-1.218160237708539</v>
          </cell>
          <cell r="L2298">
            <v>0.28563762934039</v>
          </cell>
          <cell r="M2298">
            <v>0.96367572969625204</v>
          </cell>
          <cell r="N2298">
            <v>1.9502725167934687</v>
          </cell>
          <cell r="O2298">
            <v>1.5725304594132699E-4</v>
          </cell>
          <cell r="P2298">
            <v>2297</v>
          </cell>
          <cell r="Q2298">
            <v>0.68</v>
          </cell>
          <cell r="R2298">
            <v>2931</v>
          </cell>
          <cell r="S2298">
            <v>0.59099999999999997</v>
          </cell>
          <cell r="T2298">
            <v>3421</v>
          </cell>
          <cell r="U2298">
            <v>0.52300000000000002</v>
          </cell>
        </row>
        <row r="2299">
          <cell r="A2299" t="str">
            <v>CTHT_0034560</v>
          </cell>
          <cell r="B2299" t="str">
            <v>Putative GTP binding protein</v>
          </cell>
          <cell r="C2299">
            <v>1062</v>
          </cell>
          <cell r="D2299">
            <v>6.3631937978014197E-2</v>
          </cell>
          <cell r="E2299">
            <v>0.66231381687163005</v>
          </cell>
          <cell r="F2299">
            <v>-0.59868187889361602</v>
          </cell>
          <cell r="G2299">
            <v>-6.3631937978014197E-2</v>
          </cell>
          <cell r="H2299">
            <v>-1.0450934407479788</v>
          </cell>
          <cell r="I2299">
            <v>0.89242178067894096</v>
          </cell>
          <cell r="J2299">
            <v>-0.66231381687163005</v>
          </cell>
          <cell r="K2299">
            <v>-1.5826188182031518</v>
          </cell>
          <cell r="L2299">
            <v>6.8080048703510906E-2</v>
          </cell>
          <cell r="M2299">
            <v>0.59868187889361602</v>
          </cell>
          <cell r="N2299">
            <v>1.5143323615833466</v>
          </cell>
          <cell r="O2299">
            <v>0.11918136277592201</v>
          </cell>
          <cell r="P2299">
            <v>2298</v>
          </cell>
          <cell r="Q2299">
            <v>0.68</v>
          </cell>
          <cell r="R2299">
            <v>2061</v>
          </cell>
          <cell r="S2299">
            <v>0.71299999999999997</v>
          </cell>
          <cell r="T2299">
            <v>2888</v>
          </cell>
          <cell r="U2299">
            <v>0.59699999999999998</v>
          </cell>
        </row>
        <row r="2300">
          <cell r="A2300" t="str">
            <v>CTHT_0052780</v>
          </cell>
          <cell r="B2300" t="str">
            <v>Uncharacterized protein</v>
          </cell>
          <cell r="C2300">
            <v>1029</v>
          </cell>
          <cell r="D2300">
            <v>5.1558918797841899E-2</v>
          </cell>
          <cell r="E2300">
            <v>-0.26814019263265498</v>
          </cell>
          <cell r="F2300">
            <v>0.31969911143049701</v>
          </cell>
          <cell r="G2300">
            <v>-5.1558918797841899E-2</v>
          </cell>
          <cell r="H2300">
            <v>-1.0363841944936418</v>
          </cell>
          <cell r="I2300">
            <v>0.88546479614474705</v>
          </cell>
          <cell r="J2300">
            <v>0.26814019263265498</v>
          </cell>
          <cell r="K2300">
            <v>1.2042543979169065</v>
          </cell>
          <cell r="L2300">
            <v>0.34925241127168299</v>
          </cell>
          <cell r="M2300">
            <v>-0.31969911143049701</v>
          </cell>
          <cell r="N2300">
            <v>-1.248070224150539</v>
          </cell>
          <cell r="O2300">
            <v>0.28915370754268299</v>
          </cell>
          <cell r="P2300">
            <v>2299</v>
          </cell>
          <cell r="Q2300">
            <v>0.67900000000000005</v>
          </cell>
          <cell r="R2300">
            <v>2166</v>
          </cell>
          <cell r="S2300">
            <v>0.69799999999999995</v>
          </cell>
          <cell r="T2300">
            <v>1942</v>
          </cell>
          <cell r="U2300">
            <v>0.72899999999999998</v>
          </cell>
        </row>
        <row r="2301">
          <cell r="A2301" t="str">
            <v>CTHT_0014760</v>
          </cell>
          <cell r="B2301" t="str">
            <v>Uncharacterized protein</v>
          </cell>
          <cell r="C2301">
            <v>1752</v>
          </cell>
          <cell r="D2301">
            <v>-6.9863318371178804E-2</v>
          </cell>
          <cell r="E2301">
            <v>-0.223939976944456</v>
          </cell>
          <cell r="F2301">
            <v>0.15407665857327699</v>
          </cell>
          <cell r="G2301">
            <v>6.9863318371178804E-2</v>
          </cell>
          <cell r="H2301">
            <v>1.0496172376655175</v>
          </cell>
          <cell r="I2301">
            <v>0.85398624274631896</v>
          </cell>
          <cell r="J2301">
            <v>0.223939976944456</v>
          </cell>
          <cell r="K2301">
            <v>1.1679188025604097</v>
          </cell>
          <cell r="L2301">
            <v>0.47976088927904798</v>
          </cell>
          <cell r="M2301">
            <v>-0.15407665857327699</v>
          </cell>
          <cell r="N2301">
            <v>-1.1127092435695984</v>
          </cell>
          <cell r="O2301">
            <v>0.66214982212624496</v>
          </cell>
          <cell r="P2301">
            <v>2300</v>
          </cell>
          <cell r="Q2301">
            <v>0.67900000000000005</v>
          </cell>
          <cell r="R2301">
            <v>2303</v>
          </cell>
          <cell r="S2301">
            <v>0.67900000000000005</v>
          </cell>
          <cell r="T2301">
            <v>2150</v>
          </cell>
          <cell r="U2301">
            <v>0.7</v>
          </cell>
        </row>
        <row r="2302">
          <cell r="A2302" t="str">
            <v>CTHT_0053800</v>
          </cell>
          <cell r="B2302" t="str">
            <v>Uncharacterized protein</v>
          </cell>
          <cell r="C2302">
            <v>360</v>
          </cell>
          <cell r="D2302">
            <v>0.57755179776007604</v>
          </cell>
          <cell r="E2302">
            <v>0.81850685656280597</v>
          </cell>
          <cell r="F2302">
            <v>-0.24095505880272999</v>
          </cell>
          <cell r="G2302">
            <v>-0.57755179776007604</v>
          </cell>
          <cell r="H2302">
            <v>-1.4923146936900691</v>
          </cell>
          <cell r="I2302">
            <v>0.18879480798807</v>
          </cell>
          <cell r="J2302">
            <v>-0.81850685656280597</v>
          </cell>
          <cell r="K2302">
            <v>-1.7635797987722874</v>
          </cell>
          <cell r="L2302">
            <v>4.3434106061933597E-2</v>
          </cell>
          <cell r="M2302">
            <v>0.24095505880272999</v>
          </cell>
          <cell r="N2302">
            <v>1.1817747330567769</v>
          </cell>
          <cell r="O2302">
            <v>0.61324826798402798</v>
          </cell>
          <cell r="P2302">
            <v>2301</v>
          </cell>
          <cell r="Q2302">
            <v>0.67900000000000005</v>
          </cell>
          <cell r="R2302">
            <v>1570</v>
          </cell>
          <cell r="S2302">
            <v>0.78100000000000003</v>
          </cell>
          <cell r="T2302">
            <v>2565</v>
          </cell>
          <cell r="U2302">
            <v>0.64200000000000002</v>
          </cell>
        </row>
        <row r="2303">
          <cell r="A2303" t="str">
            <v>CTHT_0026870</v>
          </cell>
          <cell r="B2303" t="str">
            <v>Uncharacterized protein</v>
          </cell>
          <cell r="C2303">
            <v>1083</v>
          </cell>
          <cell r="D2303">
            <v>2.38453062518699</v>
          </cell>
          <cell r="E2303">
            <v>1.70548333364803</v>
          </cell>
          <cell r="F2303">
            <v>0.67904729153896204</v>
          </cell>
          <cell r="G2303">
            <v>-2.38453062518699</v>
          </cell>
          <cell r="H2303">
            <v>-5.2217400006398611</v>
          </cell>
          <cell r="I2303">
            <v>4.3521252038111002E-20</v>
          </cell>
          <cell r="J2303">
            <v>-1.70548333364803</v>
          </cell>
          <cell r="K2303">
            <v>-3.2613817791474538</v>
          </cell>
          <cell r="L2303">
            <v>3.2658908116431898E-11</v>
          </cell>
          <cell r="M2303">
            <v>-0.67904729153896204</v>
          </cell>
          <cell r="N2303">
            <v>-1.6010821039188077</v>
          </cell>
          <cell r="O2303">
            <v>1.4375167153274301E-2</v>
          </cell>
          <cell r="P2303">
            <v>2302</v>
          </cell>
          <cell r="Q2303">
            <v>0.67900000000000005</v>
          </cell>
          <cell r="R2303">
            <v>549</v>
          </cell>
          <cell r="S2303">
            <v>0.92300000000000004</v>
          </cell>
          <cell r="T2303">
            <v>1631</v>
          </cell>
          <cell r="U2303">
            <v>0.77300000000000002</v>
          </cell>
        </row>
        <row r="2304">
          <cell r="A2304" t="str">
            <v>CTHT_0033930</v>
          </cell>
          <cell r="B2304" t="str">
            <v>DNA-directed RNA polymerases I, II, and III subunit RPABC3</v>
          </cell>
          <cell r="C2304">
            <v>465</v>
          </cell>
          <cell r="D2304">
            <v>-0.81520143662550704</v>
          </cell>
          <cell r="E2304">
            <v>-2.3973293549858901</v>
          </cell>
          <cell r="F2304">
            <v>1.58212791836038</v>
          </cell>
          <cell r="G2304">
            <v>0.81520143662550704</v>
          </cell>
          <cell r="H2304">
            <v>1.7595438114019946</v>
          </cell>
          <cell r="I2304">
            <v>1.8120368405024002E-2</v>
          </cell>
          <cell r="J2304">
            <v>2.3973293549858901</v>
          </cell>
          <cell r="K2304">
            <v>5.26827025217644</v>
          </cell>
          <cell r="L2304">
            <v>4.2030836139675901E-14</v>
          </cell>
          <cell r="M2304">
            <v>-1.58212791836038</v>
          </cell>
          <cell r="N2304">
            <v>-2.9941114384521641</v>
          </cell>
          <cell r="O2304">
            <v>1.2804754092841801E-6</v>
          </cell>
          <cell r="P2304">
            <v>2303</v>
          </cell>
          <cell r="Q2304">
            <v>0.67900000000000005</v>
          </cell>
          <cell r="R2304">
            <v>3220</v>
          </cell>
          <cell r="S2304">
            <v>0.55100000000000005</v>
          </cell>
          <cell r="T2304">
            <v>972</v>
          </cell>
          <cell r="U2304">
            <v>0.86399999999999999</v>
          </cell>
        </row>
        <row r="2305">
          <cell r="A2305" t="str">
            <v>CTHT_0061330</v>
          </cell>
          <cell r="B2305" t="str">
            <v>Uncharacterized protein</v>
          </cell>
          <cell r="C2305">
            <v>993</v>
          </cell>
          <cell r="D2305">
            <v>-1.5830132232715499</v>
          </cell>
          <cell r="E2305">
            <v>-5.9135483302538798</v>
          </cell>
          <cell r="F2305">
            <v>4.3305351069823299</v>
          </cell>
          <cell r="G2305">
            <v>1.5830132232715499</v>
          </cell>
          <cell r="H2305">
            <v>2.9959493286155672</v>
          </cell>
          <cell r="I2305">
            <v>8.0437160661342901E-3</v>
          </cell>
          <cell r="J2305">
            <v>5.9135483302538798</v>
          </cell>
          <cell r="K2305">
            <v>60.277527272416556</v>
          </cell>
          <cell r="L2305">
            <v>7.6282269406311206E-27</v>
          </cell>
          <cell r="M2305">
            <v>-4.3305351069823299</v>
          </cell>
          <cell r="N2305">
            <v>-20.119675154943586</v>
          </cell>
          <cell r="O2305">
            <v>1.4363040210527399E-14</v>
          </cell>
          <cell r="P2305">
            <v>2304</v>
          </cell>
          <cell r="Q2305">
            <v>0.67900000000000005</v>
          </cell>
          <cell r="R2305">
            <v>4366</v>
          </cell>
          <cell r="S2305">
            <v>0.39200000000000002</v>
          </cell>
          <cell r="T2305">
            <v>183</v>
          </cell>
          <cell r="U2305">
            <v>0.97399999999999998</v>
          </cell>
        </row>
        <row r="2306">
          <cell r="A2306" t="str">
            <v>CTHT_0034380</v>
          </cell>
          <cell r="B2306" t="str">
            <v>Uncharacterized protein</v>
          </cell>
          <cell r="C2306">
            <v>1881</v>
          </cell>
          <cell r="D2306">
            <v>-0.408065801844606</v>
          </cell>
          <cell r="E2306">
            <v>0.33491036535232799</v>
          </cell>
          <cell r="F2306">
            <v>-0.74297616719693504</v>
          </cell>
          <cell r="G2306">
            <v>0.408065801844606</v>
          </cell>
          <cell r="H2306">
            <v>1.3269056598658968</v>
          </cell>
          <cell r="I2306">
            <v>0.161514755687612</v>
          </cell>
          <cell r="J2306">
            <v>-0.33491036535232799</v>
          </cell>
          <cell r="K2306">
            <v>-1.2612990418831529</v>
          </cell>
          <cell r="L2306">
            <v>0.23077277768142501</v>
          </cell>
          <cell r="M2306">
            <v>0.74297616719693504</v>
          </cell>
          <cell r="N2306">
            <v>1.6736248374581897</v>
          </cell>
          <cell r="O2306">
            <v>7.0245298674826203E-3</v>
          </cell>
          <cell r="P2306">
            <v>2305</v>
          </cell>
          <cell r="Q2306">
            <v>0.67900000000000005</v>
          </cell>
          <cell r="R2306">
            <v>2567</v>
          </cell>
          <cell r="S2306">
            <v>0.64200000000000002</v>
          </cell>
          <cell r="T2306">
            <v>3054</v>
          </cell>
          <cell r="U2306">
            <v>0.57399999999999995</v>
          </cell>
        </row>
        <row r="2307">
          <cell r="A2307" t="str">
            <v>CTHT_0072020</v>
          </cell>
          <cell r="B2307" t="str">
            <v>Acid phosphatase-like protein</v>
          </cell>
          <cell r="C2307">
            <v>2097</v>
          </cell>
          <cell r="D2307">
            <v>-1.0722907823074299</v>
          </cell>
          <cell r="E2307">
            <v>0.50389671061888197</v>
          </cell>
          <cell r="F2307">
            <v>-1.57618749292631</v>
          </cell>
          <cell r="G2307">
            <v>1.0722907823074299</v>
          </cell>
          <cell r="H2307">
            <v>2.1027695990595352</v>
          </cell>
          <cell r="I2307">
            <v>2.0678711689624202E-3</v>
          </cell>
          <cell r="J2307">
            <v>-0.50389671061888197</v>
          </cell>
          <cell r="K2307">
            <v>-1.418038507942105</v>
          </cell>
          <cell r="L2307">
            <v>0.15061055548288199</v>
          </cell>
          <cell r="M2307">
            <v>1.57618749292631</v>
          </cell>
          <cell r="N2307">
            <v>2.9818082647963977</v>
          </cell>
          <cell r="O2307">
            <v>3.12485509905066E-6</v>
          </cell>
          <cell r="P2307">
            <v>2306</v>
          </cell>
          <cell r="Q2307">
            <v>0.67900000000000005</v>
          </cell>
          <cell r="R2307">
            <v>3459</v>
          </cell>
          <cell r="S2307">
            <v>0.51800000000000002</v>
          </cell>
          <cell r="T2307">
            <v>4195</v>
          </cell>
          <cell r="U2307">
            <v>0.41499999999999998</v>
          </cell>
        </row>
        <row r="2308">
          <cell r="A2308" t="str">
            <v>CTHT_0007180</v>
          </cell>
          <cell r="B2308" t="str">
            <v>Uncharacterized protein</v>
          </cell>
          <cell r="C2308">
            <v>1230</v>
          </cell>
          <cell r="D2308">
            <v>0.60430003049260295</v>
          </cell>
          <cell r="E2308">
            <v>0.18966404360511599</v>
          </cell>
          <cell r="F2308">
            <v>0.41463598688748698</v>
          </cell>
          <cell r="G2308">
            <v>-0.60430003049260295</v>
          </cell>
          <cell r="H2308">
            <v>-1.5202409808854214</v>
          </cell>
          <cell r="I2308">
            <v>2.0690833285988999E-2</v>
          </cell>
          <cell r="J2308">
            <v>-0.18966404360511599</v>
          </cell>
          <cell r="K2308">
            <v>-1.1404981003119943</v>
          </cell>
          <cell r="L2308">
            <v>0.48291614386056803</v>
          </cell>
          <cell r="M2308">
            <v>-0.41463598688748698</v>
          </cell>
          <cell r="N2308">
            <v>-1.3329623087224298</v>
          </cell>
          <cell r="O2308">
            <v>0.124638034189754</v>
          </cell>
          <cell r="P2308">
            <v>2307</v>
          </cell>
          <cell r="Q2308">
            <v>0.67800000000000005</v>
          </cell>
          <cell r="R2308">
            <v>1591</v>
          </cell>
          <cell r="S2308">
            <v>0.77800000000000002</v>
          </cell>
          <cell r="T2308">
            <v>1805</v>
          </cell>
          <cell r="U2308">
            <v>0.748</v>
          </cell>
        </row>
        <row r="2309">
          <cell r="A2309" t="str">
            <v>CTHT_0016400</v>
          </cell>
          <cell r="B2309" t="str">
            <v>Tubulin folding cofactor C-like protein</v>
          </cell>
          <cell r="C2309">
            <v>1134</v>
          </cell>
          <cell r="D2309">
            <v>-0.94542021955214295</v>
          </cell>
          <cell r="E2309">
            <v>0.141922692390968</v>
          </cell>
          <cell r="F2309">
            <v>-1.0873429119431099</v>
          </cell>
          <cell r="G2309">
            <v>0.94542021955214295</v>
          </cell>
          <cell r="H2309">
            <v>1.9257497253418403</v>
          </cell>
          <cell r="I2309">
            <v>1.9848710148219598E-2</v>
          </cell>
          <cell r="J2309">
            <v>-0.141922692390968</v>
          </cell>
          <cell r="K2309">
            <v>-1.1033746135209241</v>
          </cell>
          <cell r="L2309">
            <v>0.74448350948513597</v>
          </cell>
          <cell r="M2309">
            <v>1.0873429119431099</v>
          </cell>
          <cell r="N2309">
            <v>2.1248233589370775</v>
          </cell>
          <cell r="O2309">
            <v>6.6558539670569499E-3</v>
          </cell>
          <cell r="P2309">
            <v>2308</v>
          </cell>
          <cell r="Q2309">
            <v>0.67800000000000005</v>
          </cell>
          <cell r="R2309">
            <v>3321</v>
          </cell>
          <cell r="S2309">
            <v>0.53700000000000003</v>
          </cell>
          <cell r="T2309">
            <v>3586</v>
          </cell>
          <cell r="U2309">
            <v>0.5</v>
          </cell>
        </row>
        <row r="2310">
          <cell r="A2310" t="str">
            <v>CTHT_0001800</v>
          </cell>
          <cell r="B2310" t="str">
            <v>Uncharacterized protein</v>
          </cell>
          <cell r="C2310">
            <v>1767</v>
          </cell>
          <cell r="D2310">
            <v>0.21786144371058999</v>
          </cell>
          <cell r="E2310">
            <v>-1.2488762593210201</v>
          </cell>
          <cell r="F2310">
            <v>1.46673770303161</v>
          </cell>
          <cell r="G2310">
            <v>-0.21786144371058999</v>
          </cell>
          <cell r="H2310">
            <v>-1.1630083409777403</v>
          </cell>
          <cell r="I2310">
            <v>0.51159453631469098</v>
          </cell>
          <cell r="J2310">
            <v>1.2488762593210201</v>
          </cell>
          <cell r="K2310">
            <v>2.3765623624232743</v>
          </cell>
          <cell r="L2310">
            <v>5.7832799584351603E-6</v>
          </cell>
          <cell r="M2310">
            <v>-1.46673770303161</v>
          </cell>
          <cell r="N2310">
            <v>-2.7639618503520316</v>
          </cell>
          <cell r="O2310">
            <v>1.5287385133435801E-7</v>
          </cell>
          <cell r="P2310">
            <v>2309</v>
          </cell>
          <cell r="Q2310">
            <v>0.67800000000000005</v>
          </cell>
          <cell r="R2310">
            <v>2027</v>
          </cell>
          <cell r="S2310">
            <v>0.71699999999999997</v>
          </cell>
          <cell r="T2310">
            <v>1053</v>
          </cell>
          <cell r="U2310">
            <v>0.85299999999999998</v>
          </cell>
        </row>
        <row r="2311">
          <cell r="A2311" t="str">
            <v>CTHT_0037100</v>
          </cell>
          <cell r="B2311" t="str">
            <v>Protein kinase C (EC 2.7.11.13)</v>
          </cell>
          <cell r="C2311">
            <v>3444</v>
          </cell>
          <cell r="D2311">
            <v>0.14908041182814999</v>
          </cell>
          <cell r="E2311">
            <v>0.34047864002751999</v>
          </cell>
          <cell r="F2311">
            <v>-0.191398228199369</v>
          </cell>
          <cell r="G2311">
            <v>-0.14908041182814999</v>
          </cell>
          <cell r="H2311">
            <v>-1.1088624468040993</v>
          </cell>
          <cell r="I2311">
            <v>0.64528864410348397</v>
          </cell>
          <cell r="J2311">
            <v>-0.34047864002751999</v>
          </cell>
          <cell r="K2311">
            <v>-1.2661766011543105</v>
          </cell>
          <cell r="L2311">
            <v>0.222018545990919</v>
          </cell>
          <cell r="M2311">
            <v>0.191398228199369</v>
          </cell>
          <cell r="N2311">
            <v>1.1418698548260988</v>
          </cell>
          <cell r="O2311">
            <v>0.54206947306750197</v>
          </cell>
          <cell r="P2311">
            <v>2310</v>
          </cell>
          <cell r="Q2311">
            <v>0.67800000000000005</v>
          </cell>
          <cell r="R2311">
            <v>2002</v>
          </cell>
          <cell r="S2311">
            <v>0.72099999999999997</v>
          </cell>
          <cell r="T2311">
            <v>2471</v>
          </cell>
          <cell r="U2311">
            <v>0.65600000000000003</v>
          </cell>
        </row>
        <row r="2312">
          <cell r="A2312" t="str">
            <v>CTHT_0054140</v>
          </cell>
          <cell r="B2312" t="str">
            <v>Uncharacterized protein</v>
          </cell>
          <cell r="C2312">
            <v>1761</v>
          </cell>
          <cell r="D2312">
            <v>-0.35085447076711102</v>
          </cell>
          <cell r="E2312">
            <v>-1.3008908891111</v>
          </cell>
          <cell r="F2312">
            <v>0.950036418343992</v>
          </cell>
          <cell r="G2312">
            <v>0.35085447076711102</v>
          </cell>
          <cell r="H2312">
            <v>1.2753157400389332</v>
          </cell>
          <cell r="I2312">
            <v>0.36717103387178401</v>
          </cell>
          <cell r="J2312">
            <v>1.3008908891111</v>
          </cell>
          <cell r="K2312">
            <v>2.4638098021436852</v>
          </cell>
          <cell r="L2312">
            <v>1.0369958151644999E-4</v>
          </cell>
          <cell r="M2312">
            <v>-0.950036418343992</v>
          </cell>
          <cell r="N2312">
            <v>-1.9319214252530705</v>
          </cell>
          <cell r="O2312">
            <v>6.98001408907539E-3</v>
          </cell>
          <cell r="P2312">
            <v>2311</v>
          </cell>
          <cell r="Q2312">
            <v>0.67800000000000005</v>
          </cell>
          <cell r="R2312">
            <v>2690</v>
          </cell>
          <cell r="S2312">
            <v>0.625</v>
          </cell>
          <cell r="T2312">
            <v>1434</v>
          </cell>
          <cell r="U2312">
            <v>0.8</v>
          </cell>
        </row>
        <row r="2313">
          <cell r="A2313" t="str">
            <v>CTHT_0046410</v>
          </cell>
          <cell r="B2313" t="str">
            <v>Uncharacterized protein</v>
          </cell>
          <cell r="C2313">
            <v>1161</v>
          </cell>
          <cell r="D2313">
            <v>-0.34946738493670498</v>
          </cell>
          <cell r="E2313">
            <v>-0.72244969154615202</v>
          </cell>
          <cell r="F2313">
            <v>0.37298230660944698</v>
          </cell>
          <cell r="G2313">
            <v>0.34946738493670498</v>
          </cell>
          <cell r="H2313">
            <v>1.2740901710716106</v>
          </cell>
          <cell r="I2313">
            <v>0.17005558571335999</v>
          </cell>
          <cell r="J2313">
            <v>0.72244969154615202</v>
          </cell>
          <cell r="K2313">
            <v>1.6499813202562994</v>
          </cell>
          <cell r="L2313">
            <v>1.704284016218E-3</v>
          </cell>
          <cell r="M2313">
            <v>-0.37298230660944698</v>
          </cell>
          <cell r="N2313">
            <v>-1.295027116384184</v>
          </cell>
          <cell r="O2313">
            <v>0.13822928440196899</v>
          </cell>
          <cell r="P2313">
            <v>2312</v>
          </cell>
          <cell r="Q2313">
            <v>0.67800000000000005</v>
          </cell>
          <cell r="R2313">
            <v>2595</v>
          </cell>
          <cell r="S2313">
            <v>0.63800000000000001</v>
          </cell>
          <cell r="T2313">
            <v>1872</v>
          </cell>
          <cell r="U2313">
            <v>0.73899999999999999</v>
          </cell>
        </row>
        <row r="2314">
          <cell r="A2314" t="str">
            <v>CTHT_0008410</v>
          </cell>
          <cell r="B2314" t="str">
            <v>Uncharacterized protein</v>
          </cell>
          <cell r="C2314">
            <v>1176</v>
          </cell>
          <cell r="D2314">
            <v>-0.33661002012899199</v>
          </cell>
          <cell r="E2314">
            <v>-0.60107060347430097</v>
          </cell>
          <cell r="F2314">
            <v>0.26446058334530897</v>
          </cell>
          <cell r="G2314">
            <v>0.33661002012899199</v>
          </cell>
          <cell r="H2314">
            <v>1.262785867704098</v>
          </cell>
          <cell r="I2314">
            <v>0.42873748938706102</v>
          </cell>
          <cell r="J2314">
            <v>0.60107060347430097</v>
          </cell>
          <cell r="K2314">
            <v>1.5168417756696966</v>
          </cell>
          <cell r="L2314">
            <v>0.112335363584762</v>
          </cell>
          <cell r="M2314">
            <v>-0.26446058334530897</v>
          </cell>
          <cell r="N2314">
            <v>-1.2011868476383125</v>
          </cell>
          <cell r="O2314">
            <v>0.54192146172378297</v>
          </cell>
          <cell r="P2314">
            <v>2313</v>
          </cell>
          <cell r="Q2314">
            <v>0.67800000000000005</v>
          </cell>
          <cell r="R2314">
            <v>2504</v>
          </cell>
          <cell r="S2314">
            <v>0.65100000000000002</v>
          </cell>
          <cell r="T2314">
            <v>1882</v>
          </cell>
          <cell r="U2314">
            <v>0.73799999999999999</v>
          </cell>
        </row>
        <row r="2315">
          <cell r="A2315" t="str">
            <v>CTHT_0054560</v>
          </cell>
          <cell r="B2315" t="str">
            <v>Uncharacterized protein</v>
          </cell>
          <cell r="C2315">
            <v>1686</v>
          </cell>
          <cell r="D2315">
            <v>1.1272885872326499</v>
          </cell>
          <cell r="E2315">
            <v>1.5656793794914099</v>
          </cell>
          <cell r="F2315">
            <v>-0.43839079225875299</v>
          </cell>
          <cell r="G2315">
            <v>-1.1272885872326499</v>
          </cell>
          <cell r="H2315">
            <v>-2.1844780164131321</v>
          </cell>
          <cell r="I2315">
            <v>1.46508430463233E-7</v>
          </cell>
          <cell r="J2315">
            <v>-1.5656793794914099</v>
          </cell>
          <cell r="K2315">
            <v>-2.9601686632943709</v>
          </cell>
          <cell r="L2315">
            <v>3.5500379472356002E-14</v>
          </cell>
          <cell r="M2315">
            <v>0.43839079225875299</v>
          </cell>
          <cell r="N2315">
            <v>1.3550919904219922</v>
          </cell>
          <cell r="O2315">
            <v>5.3733455067777602E-2</v>
          </cell>
          <cell r="P2315">
            <v>2314</v>
          </cell>
          <cell r="Q2315">
            <v>0.67700000000000005</v>
          </cell>
          <cell r="R2315">
            <v>1169</v>
          </cell>
          <cell r="S2315">
            <v>0.83699999999999997</v>
          </cell>
          <cell r="T2315">
            <v>2758</v>
          </cell>
          <cell r="U2315">
            <v>0.61599999999999999</v>
          </cell>
        </row>
        <row r="2316">
          <cell r="A2316" t="str">
            <v>CTHT_0040760</v>
          </cell>
          <cell r="B2316" t="str">
            <v>Uncharacterized protein</v>
          </cell>
          <cell r="C2316">
            <v>903</v>
          </cell>
          <cell r="D2316">
            <v>0.58567720069209395</v>
          </cell>
          <cell r="E2316">
            <v>1.1688647877976099</v>
          </cell>
          <cell r="F2316">
            <v>-0.58318758710551699</v>
          </cell>
          <cell r="G2316">
            <v>-0.58567720069209395</v>
          </cell>
          <cell r="H2316">
            <v>-1.5007432724952261</v>
          </cell>
          <cell r="I2316">
            <v>6.1775840705757597E-2</v>
          </cell>
          <cell r="J2316">
            <v>-1.1688647877976099</v>
          </cell>
          <cell r="K2316">
            <v>-2.2483471181907788</v>
          </cell>
          <cell r="L2316">
            <v>5.3312401917517497E-5</v>
          </cell>
          <cell r="M2316">
            <v>0.58318758710551699</v>
          </cell>
          <cell r="N2316">
            <v>1.4981557201669431</v>
          </cell>
          <cell r="O2316">
            <v>6.3191287019713493E-2</v>
          </cell>
          <cell r="P2316">
            <v>2315</v>
          </cell>
          <cell r="Q2316">
            <v>0.67700000000000005</v>
          </cell>
          <cell r="R2316">
            <v>1611</v>
          </cell>
          <cell r="S2316">
            <v>0.77500000000000002</v>
          </cell>
          <cell r="T2316">
            <v>3013</v>
          </cell>
          <cell r="U2316">
            <v>0.57999999999999996</v>
          </cell>
        </row>
        <row r="2317">
          <cell r="A2317" t="str">
            <v>CTHT_0047240</v>
          </cell>
          <cell r="B2317" t="str">
            <v>Trafficking protein particle complex subunit BET3</v>
          </cell>
          <cell r="C2317">
            <v>570</v>
          </cell>
          <cell r="D2317">
            <v>-0.97716843279563603</v>
          </cell>
          <cell r="E2317">
            <v>-1.0344628783082399</v>
          </cell>
          <cell r="F2317">
            <v>5.7294445512599698E-2</v>
          </cell>
          <cell r="G2317">
            <v>0.97716843279563603</v>
          </cell>
          <cell r="H2317">
            <v>1.9685978619273432</v>
          </cell>
          <cell r="I2317">
            <v>2.1647811892996E-3</v>
          </cell>
          <cell r="J2317">
            <v>1.0344628783082399</v>
          </cell>
          <cell r="K2317">
            <v>2.0483508940639936</v>
          </cell>
          <cell r="L2317">
            <v>7.18403790462893E-4</v>
          </cell>
          <cell r="M2317">
            <v>-5.7294445512599698E-2</v>
          </cell>
          <cell r="N2317">
            <v>-1.0405126073125788</v>
          </cell>
          <cell r="O2317">
            <v>0.888919606977013</v>
          </cell>
          <cell r="P2317">
            <v>2316</v>
          </cell>
          <cell r="Q2317">
            <v>0.67700000000000005</v>
          </cell>
          <cell r="R2317">
            <v>3361</v>
          </cell>
          <cell r="S2317">
            <v>0.53200000000000003</v>
          </cell>
          <cell r="T2317">
            <v>2156</v>
          </cell>
          <cell r="U2317">
            <v>0.69899999999999995</v>
          </cell>
        </row>
        <row r="2318">
          <cell r="A2318" t="str">
            <v>CTHT_0015130</v>
          </cell>
          <cell r="B2318" t="str">
            <v>Holo-[acyl-carrier-protein] synthase-like protein</v>
          </cell>
          <cell r="C2318">
            <v>1092</v>
          </cell>
          <cell r="D2318">
            <v>-2.3124818048887399E-2</v>
          </cell>
          <cell r="E2318">
            <v>0.76573591238535399</v>
          </cell>
          <cell r="F2318">
            <v>-0.78886073043424199</v>
          </cell>
          <cell r="G2318">
            <v>2.3124818048887399E-2</v>
          </cell>
          <cell r="H2318">
            <v>1.0161580544202846</v>
          </cell>
          <cell r="I2318">
            <v>0.969783689662015</v>
          </cell>
          <cell r="J2318">
            <v>-0.76573591238535399</v>
          </cell>
          <cell r="K2318">
            <v>-1.7002370605512998</v>
          </cell>
          <cell r="L2318">
            <v>8.5993606141074E-2</v>
          </cell>
          <cell r="M2318">
            <v>0.78886073043424199</v>
          </cell>
          <cell r="N2318">
            <v>1.7277095835030734</v>
          </cell>
          <cell r="O2318">
            <v>9.1035923751403194E-2</v>
          </cell>
          <cell r="P2318">
            <v>2317</v>
          </cell>
          <cell r="Q2318">
            <v>0.67700000000000005</v>
          </cell>
          <cell r="R2318">
            <v>2180</v>
          </cell>
          <cell r="S2318">
            <v>0.69599999999999995</v>
          </cell>
          <cell r="T2318">
            <v>3296</v>
          </cell>
          <cell r="U2318">
            <v>0.54100000000000004</v>
          </cell>
        </row>
        <row r="2319">
          <cell r="A2319" t="str">
            <v>CTHT_0008890</v>
          </cell>
          <cell r="B2319" t="str">
            <v>Uncharacterized protein</v>
          </cell>
          <cell r="C2319">
            <v>2712</v>
          </cell>
          <cell r="D2319">
            <v>-0.74151444436436997</v>
          </cell>
          <cell r="E2319">
            <v>-8.0073280911130904E-2</v>
          </cell>
          <cell r="F2319">
            <v>-0.661441163453239</v>
          </cell>
          <cell r="G2319">
            <v>0.74151444436436997</v>
          </cell>
          <cell r="H2319">
            <v>1.6719299978235524</v>
          </cell>
          <cell r="I2319">
            <v>2.14402199108062E-4</v>
          </cell>
          <cell r="J2319">
            <v>8.0073280911130904E-2</v>
          </cell>
          <cell r="K2319">
            <v>1.0570717325823427</v>
          </cell>
          <cell r="L2319">
            <v>0.717032302631051</v>
          </cell>
          <cell r="M2319">
            <v>0.661441163453239</v>
          </cell>
          <cell r="N2319">
            <v>1.581661817537358</v>
          </cell>
          <cell r="O2319">
            <v>9.4252873249309503E-4</v>
          </cell>
          <cell r="P2319">
            <v>2318</v>
          </cell>
          <cell r="Q2319">
            <v>0.67700000000000005</v>
          </cell>
          <cell r="R2319">
            <v>3046</v>
          </cell>
          <cell r="S2319">
            <v>0.57499999999999996</v>
          </cell>
          <cell r="T2319">
            <v>3006</v>
          </cell>
          <cell r="U2319">
            <v>0.58099999999999996</v>
          </cell>
        </row>
        <row r="2320">
          <cell r="A2320" t="str">
            <v>CTHT_0012680</v>
          </cell>
          <cell r="B2320" t="str">
            <v>Uncharacterized protein</v>
          </cell>
          <cell r="C2320">
            <v>444</v>
          </cell>
          <cell r="D2320">
            <v>-1.0296116346769599</v>
          </cell>
          <cell r="E2320">
            <v>-0.70819315952432305</v>
          </cell>
          <cell r="F2320">
            <v>-0.321418475152634</v>
          </cell>
          <cell r="G2320">
            <v>1.0296116346769599</v>
          </cell>
          <cell r="H2320">
            <v>2.0414746240484569</v>
          </cell>
          <cell r="I2320">
            <v>1.12235171697654E-4</v>
          </cell>
          <cell r="J2320">
            <v>0.70819315952432305</v>
          </cell>
          <cell r="K2320">
            <v>1.6337567079622672</v>
          </cell>
          <cell r="L2320">
            <v>6.7326637371458E-3</v>
          </cell>
          <cell r="M2320">
            <v>0.321418475152634</v>
          </cell>
          <cell r="N2320">
            <v>1.2495585261251776</v>
          </cell>
          <cell r="O2320">
            <v>0.26768285706752898</v>
          </cell>
          <cell r="P2320">
            <v>2319</v>
          </cell>
          <cell r="Q2320">
            <v>0.67700000000000005</v>
          </cell>
          <cell r="R2320">
            <v>3460</v>
          </cell>
          <cell r="S2320">
            <v>0.51800000000000002</v>
          </cell>
          <cell r="T2320">
            <v>2632</v>
          </cell>
          <cell r="U2320">
            <v>0.63300000000000001</v>
          </cell>
        </row>
        <row r="2321">
          <cell r="A2321" t="str">
            <v>CTHT_0004050</v>
          </cell>
          <cell r="B2321" t="str">
            <v>Putative ubiquitin binding protein</v>
          </cell>
          <cell r="C2321">
            <v>2412</v>
          </cell>
          <cell r="D2321">
            <v>-2.2792660653982701</v>
          </cell>
          <cell r="E2321">
            <v>-1.8430880335014601</v>
          </cell>
          <cell r="F2321">
            <v>-0.43617803189680698</v>
          </cell>
          <cell r="G2321">
            <v>2.2792660653982701</v>
          </cell>
          <cell r="H2321">
            <v>4.8543094022301343</v>
          </cell>
          <cell r="I2321">
            <v>1.05886145124868E-8</v>
          </cell>
          <cell r="J2321">
            <v>1.8430880335014601</v>
          </cell>
          <cell r="K2321">
            <v>3.5877715584110996</v>
          </cell>
          <cell r="L2321">
            <v>2.3255117463579299E-6</v>
          </cell>
          <cell r="M2321">
            <v>0.43617803189680698</v>
          </cell>
          <cell r="N2321">
            <v>1.3530151859445396</v>
          </cell>
          <cell r="O2321">
            <v>0.33059778524379502</v>
          </cell>
          <cell r="P2321">
            <v>2320</v>
          </cell>
          <cell r="Q2321">
            <v>0.67700000000000005</v>
          </cell>
          <cell r="R2321">
            <v>4918</v>
          </cell>
          <cell r="S2321">
            <v>0.315</v>
          </cell>
          <cell r="T2321">
            <v>2710</v>
          </cell>
          <cell r="U2321">
            <v>0.622</v>
          </cell>
        </row>
        <row r="2322">
          <cell r="A2322" t="str">
            <v>CTHT_0003020</v>
          </cell>
          <cell r="B2322" t="str">
            <v>Solute carrier family 25 member 38 homolog</v>
          </cell>
          <cell r="C2322">
            <v>1053</v>
          </cell>
          <cell r="D2322">
            <v>-1.53412882661323</v>
          </cell>
          <cell r="E2322">
            <v>-0.31520369993656899</v>
          </cell>
          <cell r="F2322">
            <v>-1.2189251266766601</v>
          </cell>
          <cell r="G2322">
            <v>1.53412882661323</v>
          </cell>
          <cell r="H2322">
            <v>2.8961349459106858</v>
          </cell>
          <cell r="I2322">
            <v>9.4690416219798905E-6</v>
          </cell>
          <cell r="J2322">
            <v>0.31520369993656899</v>
          </cell>
          <cell r="K2322">
            <v>1.2441873127262562</v>
          </cell>
          <cell r="L2322">
            <v>0.390318837787687</v>
          </cell>
          <cell r="M2322">
            <v>1.2189251266766601</v>
          </cell>
          <cell r="N2322">
            <v>2.3277322604782795</v>
          </cell>
          <cell r="O2322">
            <v>4.3987037823972099E-4</v>
          </cell>
          <cell r="P2322">
            <v>2321</v>
          </cell>
          <cell r="Q2322">
            <v>0.67600000000000005</v>
          </cell>
          <cell r="R2322">
            <v>4161</v>
          </cell>
          <cell r="S2322">
            <v>0.42</v>
          </cell>
          <cell r="T2322">
            <v>3837</v>
          </cell>
          <cell r="U2322">
            <v>0.46500000000000002</v>
          </cell>
        </row>
        <row r="2323">
          <cell r="A2323" t="str">
            <v>CTHT_0062060</v>
          </cell>
          <cell r="B2323" t="str">
            <v>Putative translation release factor</v>
          </cell>
          <cell r="C2323">
            <v>696</v>
          </cell>
          <cell r="D2323">
            <v>-1.9941526077195699</v>
          </cell>
          <cell r="E2323">
            <v>-1.8991830148997499</v>
          </cell>
          <cell r="F2323">
            <v>-9.4969592819821702E-2</v>
          </cell>
          <cell r="G2323">
            <v>1.9941526077195699</v>
          </cell>
          <cell r="H2323">
            <v>3.9838203970605939</v>
          </cell>
          <cell r="I2323">
            <v>2.3736894043698902E-8</v>
          </cell>
          <cell r="J2323">
            <v>1.8991830148997499</v>
          </cell>
          <cell r="K2323">
            <v>3.7300190920142264</v>
          </cell>
          <cell r="L2323">
            <v>4.78815118968513E-8</v>
          </cell>
          <cell r="M2323">
            <v>9.4969592819821702E-2</v>
          </cell>
          <cell r="N2323">
            <v>1.0680428970430065</v>
          </cell>
          <cell r="O2323">
            <v>0.83468691278520102</v>
          </cell>
          <cell r="P2323">
            <v>2322</v>
          </cell>
          <cell r="Q2323">
            <v>0.67600000000000005</v>
          </cell>
          <cell r="R2323">
            <v>4749</v>
          </cell>
          <cell r="S2323">
            <v>0.33800000000000002</v>
          </cell>
          <cell r="T2323">
            <v>2461</v>
          </cell>
          <cell r="U2323">
            <v>0.65700000000000003</v>
          </cell>
        </row>
        <row r="2324">
          <cell r="A2324" t="str">
            <v>CTHT_0017810</v>
          </cell>
          <cell r="B2324" t="str">
            <v>Methionine aminopeptidase (EC 3.4.11.18)</v>
          </cell>
          <cell r="C2324">
            <v>1059</v>
          </cell>
          <cell r="D2324">
            <v>-0.74862544707078105</v>
          </cell>
          <cell r="E2324">
            <v>-2.9781975956257698</v>
          </cell>
          <cell r="F2324">
            <v>2.2295721485549902</v>
          </cell>
          <cell r="G2324">
            <v>0.74862544707078105</v>
          </cell>
          <cell r="H2324">
            <v>1.680191236072657</v>
          </cell>
          <cell r="I2324">
            <v>4.31812693949035E-2</v>
          </cell>
          <cell r="J2324">
            <v>2.9781975956257698</v>
          </cell>
          <cell r="K2324">
            <v>7.8800107379936621</v>
          </cell>
          <cell r="L2324">
            <v>8.7210878353752191E-19</v>
          </cell>
          <cell r="M2324">
            <v>-2.2295721485549902</v>
          </cell>
          <cell r="N2324">
            <v>-4.6899487206067736</v>
          </cell>
          <cell r="O2324">
            <v>8.9543368473802503E-11</v>
          </cell>
          <cell r="P2324">
            <v>2323</v>
          </cell>
          <cell r="Q2324">
            <v>0.67600000000000005</v>
          </cell>
          <cell r="R2324">
            <v>3149</v>
          </cell>
          <cell r="S2324">
            <v>0.56100000000000005</v>
          </cell>
          <cell r="T2324">
            <v>677</v>
          </cell>
          <cell r="U2324">
            <v>0.90500000000000003</v>
          </cell>
        </row>
        <row r="2325">
          <cell r="A2325" t="str">
            <v>CTHT_0042330</v>
          </cell>
          <cell r="B2325" t="str">
            <v>Putative mitochondrial 2-oxodicarboxylate carrier protein</v>
          </cell>
          <cell r="C2325">
            <v>900</v>
          </cell>
          <cell r="D2325">
            <v>-0.38834873157495398</v>
          </cell>
          <cell r="E2325">
            <v>-2.6625467821092998</v>
          </cell>
          <cell r="F2325">
            <v>2.2741980505343502</v>
          </cell>
          <cell r="G2325">
            <v>0.38834873157495398</v>
          </cell>
          <cell r="H2325">
            <v>1.3088944221995529</v>
          </cell>
          <cell r="I2325">
            <v>0.47357418877201701</v>
          </cell>
          <cell r="J2325">
            <v>2.6625467821092998</v>
          </cell>
          <cell r="K2325">
            <v>6.3314975954201582</v>
          </cell>
          <cell r="L2325">
            <v>4.1414253079991297E-9</v>
          </cell>
          <cell r="M2325">
            <v>-2.2741980505343502</v>
          </cell>
          <cell r="N2325">
            <v>-4.8372867116205676</v>
          </cell>
          <cell r="O2325">
            <v>9.5980945646763302E-7</v>
          </cell>
          <cell r="P2325">
            <v>2324</v>
          </cell>
          <cell r="Q2325">
            <v>0.67600000000000005</v>
          </cell>
          <cell r="R2325">
            <v>2551</v>
          </cell>
          <cell r="S2325">
            <v>0.64400000000000002</v>
          </cell>
          <cell r="T2325">
            <v>582</v>
          </cell>
          <cell r="U2325">
            <v>0.91900000000000004</v>
          </cell>
        </row>
        <row r="2326">
          <cell r="A2326" t="str">
            <v>CTHT_0073420</v>
          </cell>
          <cell r="B2326" t="str">
            <v>Uncharacterized protein</v>
          </cell>
          <cell r="C2326">
            <v>1464</v>
          </cell>
          <cell r="D2326">
            <v>-0.36165897701914002</v>
          </cell>
          <cell r="E2326">
            <v>0.43620248133992001</v>
          </cell>
          <cell r="F2326">
            <v>-0.79786145835905897</v>
          </cell>
          <cell r="G2326">
            <v>0.36165897701914002</v>
          </cell>
          <cell r="H2326">
            <v>1.2849025774319525</v>
          </cell>
          <cell r="I2326">
            <v>0.31666890808463799</v>
          </cell>
          <cell r="J2326">
            <v>-0.43620248133992001</v>
          </cell>
          <cell r="K2326">
            <v>-1.3530381157718365</v>
          </cell>
          <cell r="L2326">
            <v>0.18953781509051601</v>
          </cell>
          <cell r="M2326">
            <v>0.79786145835905897</v>
          </cell>
          <cell r="N2326">
            <v>1.7385221623189042</v>
          </cell>
          <cell r="O2326">
            <v>1.6662466368295301E-2</v>
          </cell>
          <cell r="P2326">
            <v>2325</v>
          </cell>
          <cell r="Q2326">
            <v>0.67600000000000005</v>
          </cell>
          <cell r="R2326">
            <v>2609</v>
          </cell>
          <cell r="S2326">
            <v>0.63600000000000001</v>
          </cell>
          <cell r="T2326">
            <v>3224</v>
          </cell>
          <cell r="U2326">
            <v>0.55100000000000005</v>
          </cell>
        </row>
        <row r="2327">
          <cell r="A2327" t="str">
            <v>CTHT_0016410</v>
          </cell>
          <cell r="B2327" t="str">
            <v>Mediator of RNA polymerase II transcription subunit 9 (Mediator complex subunit 9)</v>
          </cell>
          <cell r="C2327">
            <v>540</v>
          </cell>
          <cell r="D2327">
            <v>-1.2639339310970801</v>
          </cell>
          <cell r="E2327">
            <v>-0.47070418021238802</v>
          </cell>
          <cell r="F2327">
            <v>-0.79322975088468906</v>
          </cell>
          <cell r="G2327">
            <v>1.2639339310970801</v>
          </cell>
          <cell r="H2327">
            <v>2.4014968747649736</v>
          </cell>
          <cell r="I2327">
            <v>5.6924641777978701E-5</v>
          </cell>
          <cell r="J2327">
            <v>0.47070418021238802</v>
          </cell>
          <cell r="K2327">
            <v>1.3857857057973477</v>
          </cell>
          <cell r="L2327">
            <v>0.14088380586742799</v>
          </cell>
          <cell r="M2327">
            <v>0.79322975088468906</v>
          </cell>
          <cell r="N2327">
            <v>1.7329496651022283</v>
          </cell>
          <cell r="O2327">
            <v>1.3274426803245599E-2</v>
          </cell>
          <cell r="P2327">
            <v>2326</v>
          </cell>
          <cell r="Q2327">
            <v>0.67600000000000005</v>
          </cell>
          <cell r="R2327">
            <v>3736</v>
          </cell>
          <cell r="S2327">
            <v>0.47899999999999998</v>
          </cell>
          <cell r="T2327">
            <v>3204</v>
          </cell>
          <cell r="U2327">
            <v>0.55300000000000005</v>
          </cell>
        </row>
        <row r="2328">
          <cell r="A2328" t="str">
            <v>CTHT_0013900</v>
          </cell>
          <cell r="B2328" t="str">
            <v>Uncharacterized protein</v>
          </cell>
          <cell r="C2328">
            <v>1179</v>
          </cell>
          <cell r="D2328">
            <v>1.2433379081220199</v>
          </cell>
          <cell r="E2328">
            <v>2.0594386525232999</v>
          </cell>
          <cell r="F2328">
            <v>-0.816100744401282</v>
          </cell>
          <cell r="G2328">
            <v>-1.2433379081220199</v>
          </cell>
          <cell r="H2328">
            <v>-2.3674564843767301</v>
          </cell>
          <cell r="I2328">
            <v>1.61240362701935E-3</v>
          </cell>
          <cell r="J2328">
            <v>-2.0594386525232999</v>
          </cell>
          <cell r="K2328">
            <v>-4.1682408801885407</v>
          </cell>
          <cell r="L2328">
            <v>3.5945006170000602E-8</v>
          </cell>
          <cell r="M2328">
            <v>0.816100744401282</v>
          </cell>
          <cell r="N2328">
            <v>1.7606409696209899</v>
          </cell>
          <cell r="O2328">
            <v>4.4394406343473101E-2</v>
          </cell>
          <cell r="P2328">
            <v>2327</v>
          </cell>
          <cell r="Q2328">
            <v>0.67600000000000005</v>
          </cell>
          <cell r="R2328">
            <v>1083</v>
          </cell>
          <cell r="S2328">
            <v>0.84899999999999998</v>
          </cell>
          <cell r="T2328">
            <v>3306</v>
          </cell>
          <cell r="U2328">
            <v>0.53900000000000003</v>
          </cell>
        </row>
        <row r="2329">
          <cell r="A2329" t="str">
            <v>CTHT_0034230</v>
          </cell>
          <cell r="B2329" t="str">
            <v>Membrane-spanning ATPase-like protein</v>
          </cell>
          <cell r="C2329">
            <v>1236</v>
          </cell>
          <cell r="D2329">
            <v>-0.70777614036633896</v>
          </cell>
          <cell r="E2329">
            <v>-0.84086095877020395</v>
          </cell>
          <cell r="F2329">
            <v>0.13308481840386499</v>
          </cell>
          <cell r="G2329">
            <v>0.70777614036633896</v>
          </cell>
          <cell r="H2329">
            <v>1.633284529595431</v>
          </cell>
          <cell r="I2329">
            <v>2.34931829051504E-2</v>
          </cell>
          <cell r="J2329">
            <v>0.84086095877020395</v>
          </cell>
          <cell r="K2329">
            <v>1.7911187109410622</v>
          </cell>
          <cell r="L2329">
            <v>4.60829357387751E-3</v>
          </cell>
          <cell r="M2329">
            <v>-0.13308481840386499</v>
          </cell>
          <cell r="N2329">
            <v>-1.0966360597223848</v>
          </cell>
          <cell r="O2329">
            <v>0.71552557322831101</v>
          </cell>
          <cell r="P2329">
            <v>2328</v>
          </cell>
          <cell r="Q2329">
            <v>0.67500000000000004</v>
          </cell>
          <cell r="R2329">
            <v>3086</v>
          </cell>
          <cell r="S2329">
            <v>0.56999999999999995</v>
          </cell>
          <cell r="T2329">
            <v>2140</v>
          </cell>
          <cell r="U2329">
            <v>0.70199999999999996</v>
          </cell>
        </row>
        <row r="2330">
          <cell r="A2330" t="str">
            <v>CTHT_0002490</v>
          </cell>
          <cell r="B2330" t="str">
            <v>Uncharacterized protein</v>
          </cell>
          <cell r="C2330">
            <v>252</v>
          </cell>
          <cell r="D2330">
            <v>4.1474236158896602E-2</v>
          </cell>
          <cell r="E2330">
            <v>0.29879095499531599</v>
          </cell>
          <cell r="F2330">
            <v>-0.25731671883641899</v>
          </cell>
          <cell r="G2330">
            <v>-4.1474236158896602E-2</v>
          </cell>
          <cell r="H2330">
            <v>-1.0291649547249129</v>
          </cell>
          <cell r="I2330">
            <v>0.93394336625250296</v>
          </cell>
          <cell r="J2330">
            <v>-0.29879095499531599</v>
          </cell>
          <cell r="K2330">
            <v>-1.2301130897349926</v>
          </cell>
          <cell r="L2330">
            <v>0.45471074323080402</v>
          </cell>
          <cell r="M2330">
            <v>0.25731671883641899</v>
          </cell>
          <cell r="N2330">
            <v>1.1952535733825012</v>
          </cell>
          <cell r="O2330">
            <v>0.55550208858563899</v>
          </cell>
          <cell r="P2330">
            <v>2329</v>
          </cell>
          <cell r="Q2330">
            <v>0.67500000000000004</v>
          </cell>
          <cell r="R2330">
            <v>2119</v>
          </cell>
          <cell r="S2330">
            <v>0.70499999999999996</v>
          </cell>
          <cell r="T2330">
            <v>2518</v>
          </cell>
          <cell r="U2330">
            <v>0.64900000000000002</v>
          </cell>
        </row>
        <row r="2331">
          <cell r="A2331" t="str">
            <v>CTHT_0051360</v>
          </cell>
          <cell r="B2331" t="str">
            <v>Geranylgeranyl pyrophosphate synthetase (GGPP synthetase)-like protein</v>
          </cell>
          <cell r="C2331">
            <v>1299</v>
          </cell>
          <cell r="D2331">
            <v>-0.70177829746724496</v>
          </cell>
          <cell r="E2331">
            <v>0.82716582500249303</v>
          </cell>
          <cell r="F2331">
            <v>-1.52894412246974</v>
          </cell>
          <cell r="G2331">
            <v>0.70177829746724496</v>
          </cell>
          <cell r="H2331">
            <v>1.6265084274653416</v>
          </cell>
          <cell r="I2331">
            <v>0.15425248005078601</v>
          </cell>
          <cell r="J2331">
            <v>-0.82716582500249303</v>
          </cell>
          <cell r="K2331">
            <v>-1.7741965267437321</v>
          </cell>
          <cell r="L2331">
            <v>7.34913473266912E-2</v>
          </cell>
          <cell r="M2331">
            <v>1.52894412246974</v>
          </cell>
          <cell r="N2331">
            <v>2.8857456027284218</v>
          </cell>
          <cell r="O2331">
            <v>8.8435317325817099E-4</v>
          </cell>
          <cell r="P2331">
            <v>2330</v>
          </cell>
          <cell r="Q2331">
            <v>0.67500000000000004</v>
          </cell>
          <cell r="R2331">
            <v>3074</v>
          </cell>
          <cell r="S2331">
            <v>0.57199999999999995</v>
          </cell>
          <cell r="T2331">
            <v>4273</v>
          </cell>
          <cell r="U2331">
            <v>0.40500000000000003</v>
          </cell>
        </row>
        <row r="2332">
          <cell r="A2332" t="str">
            <v>CTHT_0030540</v>
          </cell>
          <cell r="B2332" t="str">
            <v>Pre-rRNA-processing protein PNO1</v>
          </cell>
          <cell r="C2332">
            <v>846</v>
          </cell>
          <cell r="D2332">
            <v>-5.6759287698237096E-4</v>
          </cell>
          <cell r="E2332">
            <v>-1.9254758793578499</v>
          </cell>
          <cell r="F2332">
            <v>1.92490828648087</v>
          </cell>
          <cell r="G2332">
            <v>5.6759287698237096E-4</v>
          </cell>
          <cell r="H2332">
            <v>1.0003935028043101</v>
          </cell>
          <cell r="I2332">
            <v>1</v>
          </cell>
          <cell r="J2332">
            <v>1.9254758793578499</v>
          </cell>
          <cell r="K2332">
            <v>3.7986212692455315</v>
          </cell>
          <cell r="L2332">
            <v>4.6426353857926396E-9</v>
          </cell>
          <cell r="M2332">
            <v>-1.92490828648087</v>
          </cell>
          <cell r="N2332">
            <v>-3.7971270890876601</v>
          </cell>
          <cell r="O2332">
            <v>8.2845583456570206E-9</v>
          </cell>
          <cell r="P2332">
            <v>2331</v>
          </cell>
          <cell r="Q2332">
            <v>0.67500000000000004</v>
          </cell>
          <cell r="R2332">
            <v>2284</v>
          </cell>
          <cell r="S2332">
            <v>0.68200000000000005</v>
          </cell>
          <cell r="T2332">
            <v>834</v>
          </cell>
          <cell r="U2332">
            <v>0.88300000000000001</v>
          </cell>
        </row>
        <row r="2333">
          <cell r="A2333" t="str">
            <v>CTHT_0016680</v>
          </cell>
          <cell r="B2333" t="str">
            <v>Mitochondrial glutaryl-CoA dehydrogenase-like protein</v>
          </cell>
          <cell r="C2333">
            <v>1287</v>
          </cell>
          <cell r="D2333">
            <v>0.18535913223325201</v>
          </cell>
          <cell r="E2333">
            <v>0.103829878525564</v>
          </cell>
          <cell r="F2333">
            <v>8.1529253707688196E-2</v>
          </cell>
          <cell r="G2333">
            <v>-0.18535913223325201</v>
          </cell>
          <cell r="H2333">
            <v>-1.1370999980100485</v>
          </cell>
          <cell r="I2333">
            <v>0.79105200923270302</v>
          </cell>
          <cell r="J2333">
            <v>-0.103829878525564</v>
          </cell>
          <cell r="K2333">
            <v>-1.0746224467428267</v>
          </cell>
          <cell r="L2333">
            <v>0.87033603262938297</v>
          </cell>
          <cell r="M2333">
            <v>-8.1529253707688196E-2</v>
          </cell>
          <cell r="N2333">
            <v>-1.0581390715004984</v>
          </cell>
          <cell r="O2333">
            <v>0.91183372057550205</v>
          </cell>
          <cell r="P2333">
            <v>2332</v>
          </cell>
          <cell r="Q2333">
            <v>0.67500000000000004</v>
          </cell>
          <cell r="R2333">
            <v>1990</v>
          </cell>
          <cell r="S2333">
            <v>0.72299999999999998</v>
          </cell>
          <cell r="T2333">
            <v>2199</v>
          </cell>
          <cell r="U2333">
            <v>0.69299999999999995</v>
          </cell>
        </row>
        <row r="2334">
          <cell r="A2334" t="str">
            <v>CTHT_0002590</v>
          </cell>
          <cell r="B2334" t="str">
            <v>ATP-dependent helicase-like protein</v>
          </cell>
          <cell r="C2334">
            <v>2019</v>
          </cell>
          <cell r="D2334">
            <v>-2.0769818878315398</v>
          </cell>
          <cell r="E2334">
            <v>-1.26655122846609</v>
          </cell>
          <cell r="F2334">
            <v>-0.810430659365448</v>
          </cell>
          <cell r="G2334">
            <v>2.0769818878315398</v>
          </cell>
          <cell r="H2334">
            <v>4.2192362979658826</v>
          </cell>
          <cell r="I2334">
            <v>5.6776856264165004E-9</v>
          </cell>
          <cell r="J2334">
            <v>1.26655122846609</v>
          </cell>
          <cell r="K2334">
            <v>2.4058575581740458</v>
          </cell>
          <cell r="L2334">
            <v>3.3214067394287799E-4</v>
          </cell>
          <cell r="M2334">
            <v>0.810430659365448</v>
          </cell>
          <cell r="N2334">
            <v>1.7537348724702211</v>
          </cell>
          <cell r="O2334">
            <v>3.0479647898051802E-2</v>
          </cell>
          <cell r="P2334">
            <v>2333</v>
          </cell>
          <cell r="Q2334">
            <v>0.67500000000000004</v>
          </cell>
          <cell r="R2334">
            <v>4793</v>
          </cell>
          <cell r="S2334">
            <v>0.33200000000000002</v>
          </cell>
          <cell r="T2334">
            <v>3364</v>
          </cell>
          <cell r="U2334">
            <v>0.53100000000000003</v>
          </cell>
        </row>
        <row r="2335">
          <cell r="A2335" t="str">
            <v>CTHT_0048280</v>
          </cell>
          <cell r="B2335" t="str">
            <v>Uncharacterized protein</v>
          </cell>
          <cell r="C2335">
            <v>759</v>
          </cell>
          <cell r="D2335">
            <v>-0.53532318140530299</v>
          </cell>
          <cell r="E2335">
            <v>-1.67624017624844</v>
          </cell>
          <cell r="F2335">
            <v>1.1409169948431399</v>
          </cell>
          <cell r="G2335">
            <v>0.53532318140530299</v>
          </cell>
          <cell r="H2335">
            <v>1.4492667717481182</v>
          </cell>
          <cell r="I2335">
            <v>4.6394079236501698E-2</v>
          </cell>
          <cell r="J2335">
            <v>1.67624017624844</v>
          </cell>
          <cell r="K2335">
            <v>3.1959396735249692</v>
          </cell>
          <cell r="L2335">
            <v>7.7728004823313999E-12</v>
          </cell>
          <cell r="M2335">
            <v>-1.1409169948431399</v>
          </cell>
          <cell r="N2335">
            <v>-2.2052114461094043</v>
          </cell>
          <cell r="O2335">
            <v>6.4117224317390004E-6</v>
          </cell>
          <cell r="P2335">
            <v>2334</v>
          </cell>
          <cell r="Q2335">
            <v>0.67500000000000004</v>
          </cell>
          <cell r="R2335">
            <v>2838</v>
          </cell>
          <cell r="S2335">
            <v>0.60399999999999998</v>
          </cell>
          <cell r="T2335">
            <v>1243</v>
          </cell>
          <cell r="U2335">
            <v>0.82699999999999996</v>
          </cell>
        </row>
        <row r="2336">
          <cell r="A2336" t="str">
            <v>CTHT_0021570</v>
          </cell>
          <cell r="B2336" t="str">
            <v>Uncharacterized protein</v>
          </cell>
          <cell r="C2336">
            <v>1326</v>
          </cell>
          <cell r="D2336">
            <v>1.45862911960311</v>
          </cell>
          <cell r="E2336">
            <v>0.843461093367739</v>
          </cell>
          <cell r="F2336">
            <v>0.61516802623537203</v>
          </cell>
          <cell r="G2336">
            <v>-1.45862911960311</v>
          </cell>
          <cell r="H2336">
            <v>-2.7484707380222653</v>
          </cell>
          <cell r="I2336">
            <v>1.85669022849704E-5</v>
          </cell>
          <cell r="J2336">
            <v>-0.843461093367739</v>
          </cell>
          <cell r="K2336">
            <v>-1.7943497118479557</v>
          </cell>
          <cell r="L2336">
            <v>1.2253754026579199E-2</v>
          </cell>
          <cell r="M2336">
            <v>-0.61516802623537203</v>
          </cell>
          <cell r="N2336">
            <v>-1.531736383311638</v>
          </cell>
          <cell r="O2336">
            <v>8.7639817909376194E-2</v>
          </cell>
          <cell r="P2336">
            <v>2335</v>
          </cell>
          <cell r="Q2336">
            <v>0.67400000000000004</v>
          </cell>
          <cell r="R2336">
            <v>1005</v>
          </cell>
          <cell r="S2336">
            <v>0.86</v>
          </cell>
          <cell r="T2336">
            <v>1723</v>
          </cell>
          <cell r="U2336">
            <v>0.76</v>
          </cell>
        </row>
        <row r="2337">
          <cell r="A2337" t="str">
            <v>CTHT_0047760</v>
          </cell>
          <cell r="B2337" t="str">
            <v>Putative WD repeat protein</v>
          </cell>
          <cell r="C2337">
            <v>1854</v>
          </cell>
          <cell r="D2337">
            <v>8.0109315040553797E-2</v>
          </cell>
          <cell r="E2337">
            <v>-0.16502366751364</v>
          </cell>
          <cell r="F2337">
            <v>0.245132982554194</v>
          </cell>
          <cell r="G2337">
            <v>-8.0109315040553797E-2</v>
          </cell>
          <cell r="H2337">
            <v>-1.0570981353453937</v>
          </cell>
          <cell r="I2337">
            <v>0.84552398888215297</v>
          </cell>
          <cell r="J2337">
            <v>0.16502366751364</v>
          </cell>
          <cell r="K2337">
            <v>1.1211844709877619</v>
          </cell>
          <cell r="L2337">
            <v>0.63885260923162202</v>
          </cell>
          <cell r="M2337">
            <v>-0.245132982554194</v>
          </cell>
          <cell r="N2337">
            <v>-1.1852020136593748</v>
          </cell>
          <cell r="O2337">
            <v>0.50849553080509002</v>
          </cell>
          <cell r="P2337">
            <v>2336</v>
          </cell>
          <cell r="Q2337">
            <v>0.67400000000000004</v>
          </cell>
          <cell r="R2337">
            <v>2131</v>
          </cell>
          <cell r="S2337">
            <v>0.70299999999999996</v>
          </cell>
          <cell r="T2337">
            <v>2045</v>
          </cell>
          <cell r="U2337">
            <v>0.71499999999999997</v>
          </cell>
        </row>
        <row r="2338">
          <cell r="A2338" t="str">
            <v>CTHT_0023150</v>
          </cell>
          <cell r="B2338" t="str">
            <v>DNA-directed RNA polymerase-like protein</v>
          </cell>
          <cell r="C2338">
            <v>495</v>
          </cell>
          <cell r="D2338">
            <v>-1.0616855846181701</v>
          </cell>
          <cell r="E2338">
            <v>-3.6859334335497902</v>
          </cell>
          <cell r="F2338">
            <v>2.6242478489316099</v>
          </cell>
          <cell r="G2338">
            <v>1.0616855846181701</v>
          </cell>
          <cell r="H2338">
            <v>2.087368892159239</v>
          </cell>
          <cell r="I2338">
            <v>1.24723328146405E-2</v>
          </cell>
          <cell r="J2338">
            <v>3.6859334335497902</v>
          </cell>
          <cell r="K2338">
            <v>12.869940097865207</v>
          </cell>
          <cell r="L2338">
            <v>3.8941272376804799E-21</v>
          </cell>
          <cell r="M2338">
            <v>-2.6242478489316099</v>
          </cell>
          <cell r="N2338">
            <v>-6.1656280048094656</v>
          </cell>
          <cell r="O2338">
            <v>4.8461009075406897E-11</v>
          </cell>
          <cell r="P2338">
            <v>2337</v>
          </cell>
          <cell r="Q2338">
            <v>0.67400000000000004</v>
          </cell>
          <cell r="R2338">
            <v>3666</v>
          </cell>
          <cell r="S2338">
            <v>0.48899999999999999</v>
          </cell>
          <cell r="T2338">
            <v>553</v>
          </cell>
          <cell r="U2338">
            <v>0.92300000000000004</v>
          </cell>
        </row>
        <row r="2339">
          <cell r="A2339" t="str">
            <v>CTHT_0012260</v>
          </cell>
          <cell r="B2339" t="str">
            <v>Putative FAD binding protein</v>
          </cell>
          <cell r="C2339">
            <v>1878</v>
          </cell>
          <cell r="D2339">
            <v>1.5789947960219399</v>
          </cell>
          <cell r="E2339">
            <v>3.30257161275077</v>
          </cell>
          <cell r="F2339">
            <v>-1.7235768167288401</v>
          </cell>
          <cell r="G2339">
            <v>-1.5789947960219399</v>
          </cell>
          <cell r="H2339">
            <v>-2.9876161375071999</v>
          </cell>
          <cell r="I2339">
            <v>5.2308249463755305E-4</v>
          </cell>
          <cell r="J2339">
            <v>-3.30257161275077</v>
          </cell>
          <cell r="K2339">
            <v>-9.8667271427462158</v>
          </cell>
          <cell r="L2339">
            <v>1.7278698928474901E-14</v>
          </cell>
          <cell r="M2339">
            <v>1.7235768167288401</v>
          </cell>
          <cell r="N2339">
            <v>3.3025417887114719</v>
          </cell>
          <cell r="O2339">
            <v>1.28624920583404E-4</v>
          </cell>
          <cell r="P2339">
            <v>2338</v>
          </cell>
          <cell r="Q2339">
            <v>0.67400000000000004</v>
          </cell>
          <cell r="R2339">
            <v>794</v>
          </cell>
          <cell r="S2339">
            <v>0.88900000000000001</v>
          </cell>
          <cell r="T2339">
            <v>4360</v>
          </cell>
          <cell r="U2339">
            <v>0.39200000000000002</v>
          </cell>
        </row>
        <row r="2340">
          <cell r="A2340" t="str">
            <v>CTHT_0036450</v>
          </cell>
          <cell r="B2340" t="str">
            <v>Uncharacterized protein</v>
          </cell>
          <cell r="C2340">
            <v>2166</v>
          </cell>
          <cell r="D2340">
            <v>0.48836740716384902</v>
          </cell>
          <cell r="E2340">
            <v>2.58341780810601</v>
          </cell>
          <cell r="F2340">
            <v>-2.09505040094216</v>
          </cell>
          <cell r="G2340">
            <v>-0.48836740716384902</v>
          </cell>
          <cell r="H2340">
            <v>-1.4028564667389869</v>
          </cell>
          <cell r="I2340">
            <v>6.3754799893689207E-2</v>
          </cell>
          <cell r="J2340">
            <v>-2.58341780810601</v>
          </cell>
          <cell r="K2340">
            <v>-5.9935792419779323</v>
          </cell>
          <cell r="L2340">
            <v>1.9368985129050899E-27</v>
          </cell>
          <cell r="M2340">
            <v>2.09505040094216</v>
          </cell>
          <cell r="N2340">
            <v>4.2724108874162408</v>
          </cell>
          <cell r="O2340">
            <v>6.4064875748884297E-18</v>
          </cell>
          <cell r="P2340">
            <v>2339</v>
          </cell>
          <cell r="Q2340">
            <v>0.67400000000000004</v>
          </cell>
          <cell r="R2340">
            <v>1718</v>
          </cell>
          <cell r="S2340">
            <v>0.76</v>
          </cell>
          <cell r="T2340">
            <v>4896</v>
          </cell>
          <cell r="U2340">
            <v>0.318</v>
          </cell>
        </row>
        <row r="2341">
          <cell r="A2341" t="str">
            <v>CTHT_0012410</v>
          </cell>
          <cell r="B2341" t="str">
            <v>Nucleoporin NUP53 (Nuclear pore protein NUP53)</v>
          </cell>
          <cell r="C2341">
            <v>1224</v>
          </cell>
          <cell r="D2341">
            <v>1.06671543201429</v>
          </cell>
          <cell r="E2341">
            <v>0.50538028040331795</v>
          </cell>
          <cell r="F2341">
            <v>0.56133515161097702</v>
          </cell>
          <cell r="G2341">
            <v>-1.06671543201429</v>
          </cell>
          <cell r="H2341">
            <v>-2.094659047194841</v>
          </cell>
          <cell r="I2341">
            <v>2.4079468323905801E-4</v>
          </cell>
          <cell r="J2341">
            <v>-0.50538028040331795</v>
          </cell>
          <cell r="K2341">
            <v>-1.4194974726410765</v>
          </cell>
          <cell r="L2341">
            <v>8.2838685589194605E-2</v>
          </cell>
          <cell r="M2341">
            <v>-0.56133515161097702</v>
          </cell>
          <cell r="N2341">
            <v>-1.4756342209596085</v>
          </cell>
          <cell r="O2341">
            <v>6.4186544408498206E-2</v>
          </cell>
          <cell r="P2341">
            <v>2340</v>
          </cell>
          <cell r="Q2341">
            <v>0.67400000000000004</v>
          </cell>
          <cell r="R2341">
            <v>1248</v>
          </cell>
          <cell r="S2341">
            <v>0.82599999999999996</v>
          </cell>
          <cell r="T2341">
            <v>1754</v>
          </cell>
          <cell r="U2341">
            <v>0.755</v>
          </cell>
        </row>
        <row r="2342">
          <cell r="A2342" t="str">
            <v>CTHT_0045280</v>
          </cell>
          <cell r="B2342" t="str">
            <v>Ring finger-like protein</v>
          </cell>
          <cell r="C2342">
            <v>819</v>
          </cell>
          <cell r="D2342">
            <v>-2.5781172656076299</v>
          </cell>
          <cell r="E2342">
            <v>-3.67561790595814</v>
          </cell>
          <cell r="F2342">
            <v>1.0975006403505101</v>
          </cell>
          <cell r="G2342">
            <v>2.5781172656076299</v>
          </cell>
          <cell r="H2342">
            <v>5.971598898906012</v>
          </cell>
          <cell r="I2342">
            <v>6.0147279700265601E-16</v>
          </cell>
          <cell r="J2342">
            <v>3.67561790595814</v>
          </cell>
          <cell r="K2342">
            <v>12.778245929676192</v>
          </cell>
          <cell r="L2342">
            <v>2.2032203701259701E-32</v>
          </cell>
          <cell r="M2342">
            <v>-1.0975006403505101</v>
          </cell>
          <cell r="N2342">
            <v>-2.1398366075821249</v>
          </cell>
          <cell r="O2342">
            <v>7.4271864935031003E-4</v>
          </cell>
          <cell r="P2342">
            <v>2341</v>
          </cell>
          <cell r="Q2342">
            <v>0.67400000000000004</v>
          </cell>
          <cell r="R2342">
            <v>5312</v>
          </cell>
          <cell r="S2342">
            <v>0.26</v>
          </cell>
          <cell r="T2342">
            <v>1313</v>
          </cell>
          <cell r="U2342">
            <v>0.81699999999999995</v>
          </cell>
        </row>
        <row r="2343">
          <cell r="A2343" t="str">
            <v>CTHT_0009230</v>
          </cell>
          <cell r="B2343" t="str">
            <v>Uncharacterized protein</v>
          </cell>
          <cell r="C2343">
            <v>540</v>
          </cell>
          <cell r="D2343">
            <v>-0.58939078095699704</v>
          </cell>
          <cell r="E2343">
            <v>-0.78899504123667796</v>
          </cell>
          <cell r="F2343">
            <v>0.19960426027968101</v>
          </cell>
          <cell r="G2343">
            <v>0.58939078095699704</v>
          </cell>
          <cell r="H2343">
            <v>1.504611248317872</v>
          </cell>
          <cell r="I2343">
            <v>0.12136247942233901</v>
          </cell>
          <cell r="J2343">
            <v>0.78899504123667796</v>
          </cell>
          <cell r="K2343">
            <v>1.7278704358356141</v>
          </cell>
          <cell r="L2343">
            <v>2.6055890357841598E-2</v>
          </cell>
          <cell r="M2343">
            <v>-0.19960426027968101</v>
          </cell>
          <cell r="N2343">
            <v>-1.1483833035060331</v>
          </cell>
          <cell r="O2343">
            <v>0.63586138747708099</v>
          </cell>
          <cell r="P2343">
            <v>2342</v>
          </cell>
          <cell r="Q2343">
            <v>0.67400000000000004</v>
          </cell>
          <cell r="R2343">
            <v>2983</v>
          </cell>
          <cell r="S2343">
            <v>0.58399999999999996</v>
          </cell>
          <cell r="T2343">
            <v>2112</v>
          </cell>
          <cell r="U2343">
            <v>0.70599999999999996</v>
          </cell>
        </row>
        <row r="2344">
          <cell r="A2344" t="str">
            <v>CTHT_0003940</v>
          </cell>
          <cell r="B2344" t="str">
            <v>Uncharacterized protein</v>
          </cell>
          <cell r="C2344">
            <v>3018</v>
          </cell>
          <cell r="D2344">
            <v>0.12678970739314499</v>
          </cell>
          <cell r="E2344">
            <v>0.91996725973485904</v>
          </cell>
          <cell r="F2344">
            <v>-0.79317755234171505</v>
          </cell>
          <cell r="G2344">
            <v>-0.12678970739314499</v>
          </cell>
          <cell r="H2344">
            <v>-1.0918613803609118</v>
          </cell>
          <cell r="I2344">
            <v>0.78098934822322597</v>
          </cell>
          <cell r="J2344">
            <v>-0.91996725973485904</v>
          </cell>
          <cell r="K2344">
            <v>-1.8920723546098484</v>
          </cell>
          <cell r="L2344">
            <v>1.06861027658744E-2</v>
          </cell>
          <cell r="M2344">
            <v>0.79317755234171505</v>
          </cell>
          <cell r="N2344">
            <v>1.7328869659117627</v>
          </cell>
          <cell r="O2344">
            <v>3.6176381567781399E-2</v>
          </cell>
          <cell r="P2344">
            <v>2343</v>
          </cell>
          <cell r="Q2344">
            <v>0.67300000000000004</v>
          </cell>
          <cell r="R2344">
            <v>2000</v>
          </cell>
          <cell r="S2344">
            <v>0.72099999999999997</v>
          </cell>
          <cell r="T2344">
            <v>3213</v>
          </cell>
          <cell r="U2344">
            <v>0.55200000000000005</v>
          </cell>
        </row>
        <row r="2345">
          <cell r="A2345" t="str">
            <v>CTHT_0023670</v>
          </cell>
          <cell r="B2345" t="str">
            <v xml:space="preserve">Enolase-phosphatase </v>
          </cell>
          <cell r="C2345">
            <v>705</v>
          </cell>
          <cell r="D2345">
            <v>-0.55198270903069802</v>
          </cell>
          <cell r="E2345">
            <v>-1.4721315766501599</v>
          </cell>
          <cell r="F2345">
            <v>0.92014886761946102</v>
          </cell>
          <cell r="G2345">
            <v>0.55198270903069802</v>
          </cell>
          <cell r="H2345">
            <v>1.4660991856115659</v>
          </cell>
          <cell r="I2345">
            <v>0.15429378784209899</v>
          </cell>
          <cell r="J2345">
            <v>1.4721315766501599</v>
          </cell>
          <cell r="K2345">
            <v>2.7743149497529167</v>
          </cell>
          <cell r="L2345">
            <v>2.2875606101764302E-5</v>
          </cell>
          <cell r="M2345">
            <v>-0.92014886761946102</v>
          </cell>
          <cell r="N2345">
            <v>-1.8923105455485552</v>
          </cell>
          <cell r="O2345">
            <v>1.2533641921117E-2</v>
          </cell>
          <cell r="P2345">
            <v>2344</v>
          </cell>
          <cell r="Q2345">
            <v>0.67300000000000004</v>
          </cell>
          <cell r="R2345">
            <v>2843</v>
          </cell>
          <cell r="S2345">
            <v>0.60399999999999998</v>
          </cell>
          <cell r="T2345">
            <v>1419</v>
          </cell>
          <cell r="U2345">
            <v>0.80200000000000005</v>
          </cell>
        </row>
        <row r="2346">
          <cell r="A2346" t="str">
            <v>CTHT_0068900</v>
          </cell>
          <cell r="B2346" t="str">
            <v>M7G(5')pppn diphosphatase-like protein</v>
          </cell>
          <cell r="C2346">
            <v>648</v>
          </cell>
          <cell r="D2346">
            <v>-1.2798480127743299</v>
          </cell>
          <cell r="E2346">
            <v>-0.95343656147658395</v>
          </cell>
          <cell r="F2346">
            <v>-0.32641145129774402</v>
          </cell>
          <cell r="G2346">
            <v>1.2798480127743299</v>
          </cell>
          <cell r="H2346">
            <v>2.4281339525762684</v>
          </cell>
          <cell r="I2346">
            <v>2.6218427614766699E-6</v>
          </cell>
          <cell r="J2346">
            <v>0.95343656147658395</v>
          </cell>
          <cell r="K2346">
            <v>1.9364799465959615</v>
          </cell>
          <cell r="L2346">
            <v>3.4460522423185801E-4</v>
          </cell>
          <cell r="M2346">
            <v>0.32641145129774402</v>
          </cell>
          <cell r="N2346">
            <v>1.2538905744128965</v>
          </cell>
          <cell r="O2346">
            <v>0.27558359032986002</v>
          </cell>
          <cell r="P2346">
            <v>2345</v>
          </cell>
          <cell r="Q2346">
            <v>0.67300000000000004</v>
          </cell>
          <cell r="R2346">
            <v>3746</v>
          </cell>
          <cell r="S2346">
            <v>0.47799999999999998</v>
          </cell>
          <cell r="T2346">
            <v>2606</v>
          </cell>
          <cell r="U2346">
            <v>0.63700000000000001</v>
          </cell>
        </row>
        <row r="2347">
          <cell r="A2347" t="str">
            <v>CTHT_0045240</v>
          </cell>
          <cell r="B2347" t="str">
            <v>Uncharacterized protein</v>
          </cell>
          <cell r="C2347">
            <v>1062</v>
          </cell>
          <cell r="D2347">
            <v>-0.29215056708367998</v>
          </cell>
          <cell r="E2347">
            <v>-0.97305761607175101</v>
          </cell>
          <cell r="F2347">
            <v>0.68090704898807097</v>
          </cell>
          <cell r="G2347">
            <v>0.29215056708367998</v>
          </cell>
          <cell r="H2347">
            <v>1.2244641771189018</v>
          </cell>
          <cell r="I2347">
            <v>0.34335498657261798</v>
          </cell>
          <cell r="J2347">
            <v>0.97305761607175101</v>
          </cell>
          <cell r="K2347">
            <v>1.9629965211905633</v>
          </cell>
          <cell r="L2347">
            <v>2.6680045015500901E-4</v>
          </cell>
          <cell r="M2347">
            <v>-0.68090704898807097</v>
          </cell>
          <cell r="N2347">
            <v>-1.6031473667195297</v>
          </cell>
          <cell r="O2347">
            <v>1.5883073136291299E-2</v>
          </cell>
          <cell r="P2347">
            <v>2346</v>
          </cell>
          <cell r="Q2347">
            <v>0.67300000000000004</v>
          </cell>
          <cell r="R2347">
            <v>2541</v>
          </cell>
          <cell r="S2347">
            <v>0.64600000000000002</v>
          </cell>
          <cell r="T2347">
            <v>1570</v>
          </cell>
          <cell r="U2347">
            <v>0.78100000000000003</v>
          </cell>
        </row>
        <row r="2348">
          <cell r="A2348" t="str">
            <v>CTHT_0054300</v>
          </cell>
          <cell r="B2348" t="str">
            <v>Uncharacterized protein</v>
          </cell>
          <cell r="C2348">
            <v>3606</v>
          </cell>
          <cell r="D2348">
            <v>0.27734795300502002</v>
          </cell>
          <cell r="E2348">
            <v>1.98418653203069</v>
          </cell>
          <cell r="F2348">
            <v>-1.7068385790256699</v>
          </cell>
          <cell r="G2348">
            <v>-0.27734795300502002</v>
          </cell>
          <cell r="H2348">
            <v>-1.2119649300903972</v>
          </cell>
          <cell r="I2348">
            <v>0.44384253441437299</v>
          </cell>
          <cell r="J2348">
            <v>-1.98418653203069</v>
          </cell>
          <cell r="K2348">
            <v>-3.9563951712109691</v>
          </cell>
          <cell r="L2348">
            <v>6.3318566698176995E-11</v>
          </cell>
          <cell r="M2348">
            <v>1.7068385790256699</v>
          </cell>
          <cell r="N2348">
            <v>3.2644469101229463</v>
          </cell>
          <cell r="O2348">
            <v>3.7123005575048503E-8</v>
          </cell>
          <cell r="P2348">
            <v>2347</v>
          </cell>
          <cell r="Q2348">
            <v>0.67300000000000004</v>
          </cell>
          <cell r="R2348">
            <v>1856</v>
          </cell>
          <cell r="S2348">
            <v>0.74099999999999999</v>
          </cell>
          <cell r="T2348">
            <v>4405</v>
          </cell>
          <cell r="U2348">
            <v>0.38600000000000001</v>
          </cell>
        </row>
        <row r="2349">
          <cell r="A2349" t="str">
            <v>CTHT_0057680</v>
          </cell>
          <cell r="B2349" t="str">
            <v>Uncharacterized protein</v>
          </cell>
          <cell r="C2349">
            <v>1548</v>
          </cell>
          <cell r="D2349">
            <v>0.28266309877330797</v>
          </cell>
          <cell r="E2349">
            <v>-0.37573157414716302</v>
          </cell>
          <cell r="F2349">
            <v>0.65839467292047005</v>
          </cell>
          <cell r="G2349">
            <v>-0.28266309877330797</v>
          </cell>
          <cell r="H2349">
            <v>-1.216438260203607</v>
          </cell>
          <cell r="I2349">
            <v>0.36162339810823102</v>
          </cell>
          <cell r="J2349">
            <v>0.37573157414716302</v>
          </cell>
          <cell r="K2349">
            <v>1.2974973339121294</v>
          </cell>
          <cell r="L2349">
            <v>0.18302511821234799</v>
          </cell>
          <cell r="M2349">
            <v>-0.65839467292047005</v>
          </cell>
          <cell r="N2349">
            <v>-1.5783253994828883</v>
          </cell>
          <cell r="O2349">
            <v>2.04413647616302E-2</v>
          </cell>
          <cell r="P2349">
            <v>2348</v>
          </cell>
          <cell r="Q2349">
            <v>0.67300000000000004</v>
          </cell>
          <cell r="R2349">
            <v>1918</v>
          </cell>
          <cell r="S2349">
            <v>0.73299999999999998</v>
          </cell>
          <cell r="T2349">
            <v>1672</v>
          </cell>
          <cell r="U2349">
            <v>0.76700000000000002</v>
          </cell>
        </row>
        <row r="2350">
          <cell r="A2350" t="str">
            <v>CTHT_0061030</v>
          </cell>
          <cell r="B2350" t="str">
            <v>Uncharacterized protein</v>
          </cell>
          <cell r="C2350">
            <v>585</v>
          </cell>
          <cell r="D2350">
            <v>-0.50424208359396505</v>
          </cell>
          <cell r="E2350">
            <v>-2.19172393619814</v>
          </cell>
          <cell r="F2350">
            <v>1.6874818526041799</v>
          </cell>
          <cell r="G2350">
            <v>0.50424208359396505</v>
          </cell>
          <cell r="H2350">
            <v>1.418378018920522</v>
          </cell>
          <cell r="I2350">
            <v>0.44680798073316702</v>
          </cell>
          <cell r="J2350">
            <v>2.19172393619814</v>
          </cell>
          <cell r="K2350">
            <v>4.5685107062235293</v>
          </cell>
          <cell r="L2350">
            <v>9.7907132236331202E-5</v>
          </cell>
          <cell r="M2350">
            <v>-1.6874818526041799</v>
          </cell>
          <cell r="N2350">
            <v>-3.2209401480294231</v>
          </cell>
          <cell r="O2350">
            <v>4.1254451370154504E-3</v>
          </cell>
          <cell r="P2350">
            <v>2349</v>
          </cell>
          <cell r="Q2350">
            <v>0.67300000000000004</v>
          </cell>
          <cell r="R2350">
            <v>2878</v>
          </cell>
          <cell r="S2350">
            <v>0.59899999999999998</v>
          </cell>
          <cell r="T2350">
            <v>858</v>
          </cell>
          <cell r="U2350">
            <v>0.88</v>
          </cell>
        </row>
        <row r="2351">
          <cell r="A2351" t="str">
            <v>CTHT_0040960</v>
          </cell>
          <cell r="B2351" t="str">
            <v>Uncharacterized protein</v>
          </cell>
          <cell r="C2351">
            <v>615</v>
          </cell>
          <cell r="D2351">
            <v>-0.44456138243675197</v>
          </cell>
          <cell r="E2351">
            <v>-0.97915085282388803</v>
          </cell>
          <cell r="F2351">
            <v>0.534589470387136</v>
          </cell>
          <cell r="G2351">
            <v>0.44456138243675197</v>
          </cell>
          <cell r="H2351">
            <v>1.3609003038042624</v>
          </cell>
          <cell r="I2351">
            <v>0.184851806094467</v>
          </cell>
          <cell r="J2351">
            <v>0.97915085282388803</v>
          </cell>
          <cell r="K2351">
            <v>1.9713047890582813</v>
          </cell>
          <cell r="L2351">
            <v>1.1662084033556301E-3</v>
          </cell>
          <cell r="M2351">
            <v>-0.534589470387136</v>
          </cell>
          <cell r="N2351">
            <v>-1.4485299059363079</v>
          </cell>
          <cell r="O2351">
            <v>0.10184379419841701</v>
          </cell>
          <cell r="P2351">
            <v>2350</v>
          </cell>
          <cell r="Q2351">
            <v>0.67200000000000004</v>
          </cell>
          <cell r="R2351">
            <v>2745</v>
          </cell>
          <cell r="S2351">
            <v>0.61699999999999999</v>
          </cell>
          <cell r="T2351">
            <v>1745</v>
          </cell>
          <cell r="U2351">
            <v>0.75700000000000001</v>
          </cell>
        </row>
        <row r="2352">
          <cell r="A2352" t="str">
            <v>CTHT_0030340</v>
          </cell>
          <cell r="B2352" t="str">
            <v>Transmembrane 9 superfamily member</v>
          </cell>
          <cell r="C2352">
            <v>2064</v>
          </cell>
          <cell r="D2352">
            <v>-6.2334360060286698E-2</v>
          </cell>
          <cell r="E2352">
            <v>1.8384008370832801</v>
          </cell>
          <cell r="F2352">
            <v>-1.90073519714356</v>
          </cell>
          <cell r="G2352">
            <v>6.2334360060286698E-2</v>
          </cell>
          <cell r="H2352">
            <v>1.044153893253295</v>
          </cell>
          <cell r="I2352">
            <v>0.90310014520011594</v>
          </cell>
          <cell r="J2352">
            <v>-1.8384008370832801</v>
          </cell>
          <cell r="K2352">
            <v>-3.5761341012700947</v>
          </cell>
          <cell r="L2352">
            <v>1.18480819761983E-6</v>
          </cell>
          <cell r="M2352">
            <v>1.90073519714356</v>
          </cell>
          <cell r="N2352">
            <v>3.734034344637025</v>
          </cell>
          <cell r="O2352">
            <v>8.4307033646390999E-7</v>
          </cell>
          <cell r="P2352">
            <v>2351</v>
          </cell>
          <cell r="Q2352">
            <v>0.67200000000000004</v>
          </cell>
          <cell r="R2352">
            <v>2362</v>
          </cell>
          <cell r="S2352">
            <v>0.67100000000000004</v>
          </cell>
          <cell r="T2352">
            <v>4833</v>
          </cell>
          <cell r="U2352">
            <v>0.32700000000000001</v>
          </cell>
        </row>
        <row r="2353">
          <cell r="A2353" t="str">
            <v>CTHT_0034530</v>
          </cell>
          <cell r="B2353" t="str">
            <v>Uncharacterized protein</v>
          </cell>
          <cell r="C2353">
            <v>2325</v>
          </cell>
          <cell r="D2353">
            <v>-1.42575166143206</v>
          </cell>
          <cell r="E2353">
            <v>-2.3341014351817102</v>
          </cell>
          <cell r="F2353">
            <v>0.90834977374965198</v>
          </cell>
          <cell r="G2353">
            <v>1.42575166143206</v>
          </cell>
          <cell r="H2353">
            <v>2.6865443628458379</v>
          </cell>
          <cell r="I2353">
            <v>1.3989640256654901E-3</v>
          </cell>
          <cell r="J2353">
            <v>2.3341014351817102</v>
          </cell>
          <cell r="K2353">
            <v>5.0423680802989788</v>
          </cell>
          <cell r="L2353">
            <v>3.4165383676406301E-8</v>
          </cell>
          <cell r="M2353">
            <v>-0.90834977374965198</v>
          </cell>
          <cell r="N2353">
            <v>-1.876897381645185</v>
          </cell>
          <cell r="O2353">
            <v>4.7941998323608799E-2</v>
          </cell>
          <cell r="P2353">
            <v>2352</v>
          </cell>
          <cell r="Q2353">
            <v>0.67200000000000004</v>
          </cell>
          <cell r="R2353">
            <v>4093</v>
          </cell>
          <cell r="S2353">
            <v>0.43</v>
          </cell>
          <cell r="T2353">
            <v>1424</v>
          </cell>
          <cell r="U2353">
            <v>0.80100000000000005</v>
          </cell>
        </row>
        <row r="2354">
          <cell r="A2354" t="str">
            <v>CTHT_0049200</v>
          </cell>
          <cell r="B2354" t="str">
            <v>Uncharacterized protein</v>
          </cell>
          <cell r="C2354">
            <v>966</v>
          </cell>
          <cell r="D2354">
            <v>1.2534189094849999</v>
          </cell>
          <cell r="E2354">
            <v>2.58923351882027</v>
          </cell>
          <cell r="F2354">
            <v>-1.3358146093352701</v>
          </cell>
          <cell r="G2354">
            <v>-1.2534189094849999</v>
          </cell>
          <cell r="H2354">
            <v>-2.3840572976657408</v>
          </cell>
          <cell r="I2354">
            <v>5.8171723578660501E-6</v>
          </cell>
          <cell r="J2354">
            <v>-2.58923351882027</v>
          </cell>
          <cell r="K2354">
            <v>-6.0177889835751115</v>
          </cell>
          <cell r="L2354">
            <v>9.6058284442622299E-23</v>
          </cell>
          <cell r="M2354">
            <v>1.3358146093352701</v>
          </cell>
          <cell r="N2354">
            <v>2.524179678679368</v>
          </cell>
          <cell r="O2354">
            <v>1.1252758696382199E-6</v>
          </cell>
          <cell r="P2354">
            <v>2353</v>
          </cell>
          <cell r="Q2354">
            <v>0.67200000000000004</v>
          </cell>
          <cell r="R2354">
            <v>1090</v>
          </cell>
          <cell r="S2354">
            <v>0.84799999999999998</v>
          </cell>
          <cell r="T2354">
            <v>4002</v>
          </cell>
          <cell r="U2354">
            <v>0.442</v>
          </cell>
        </row>
        <row r="2355">
          <cell r="A2355" t="str">
            <v>CTHT_0050780</v>
          </cell>
          <cell r="B2355" t="str">
            <v>Uncharacterized protein</v>
          </cell>
          <cell r="C2355">
            <v>2457</v>
          </cell>
          <cell r="D2355">
            <v>0.50150522847197498</v>
          </cell>
          <cell r="E2355">
            <v>1.8849945753301101</v>
          </cell>
          <cell r="F2355">
            <v>-1.38348934685813</v>
          </cell>
          <cell r="G2355">
            <v>-0.50150522847197498</v>
          </cell>
          <cell r="H2355">
            <v>-1.4156898448424813</v>
          </cell>
          <cell r="I2355">
            <v>1.1317568316593E-2</v>
          </cell>
          <cell r="J2355">
            <v>-1.8849945753301101</v>
          </cell>
          <cell r="K2355">
            <v>-3.6935153549241817</v>
          </cell>
          <cell r="L2355">
            <v>7.3296728935653401E-25</v>
          </cell>
          <cell r="M2355">
            <v>1.38348934685813</v>
          </cell>
          <cell r="N2355">
            <v>2.608986260924357</v>
          </cell>
          <cell r="O2355">
            <v>1.5529633648237401E-13</v>
          </cell>
          <cell r="P2355">
            <v>2354</v>
          </cell>
          <cell r="Q2355">
            <v>0.67200000000000004</v>
          </cell>
          <cell r="R2355">
            <v>1701</v>
          </cell>
          <cell r="S2355">
            <v>0.76300000000000001</v>
          </cell>
          <cell r="T2355">
            <v>4050</v>
          </cell>
          <cell r="U2355">
            <v>0.436</v>
          </cell>
        </row>
        <row r="2356">
          <cell r="A2356" t="str">
            <v>CTHT_0037180</v>
          </cell>
          <cell r="B2356" t="str">
            <v>Glutamine amidotransferase-like protein</v>
          </cell>
          <cell r="C2356">
            <v>651</v>
          </cell>
          <cell r="D2356">
            <v>1.1468431198531299</v>
          </cell>
          <cell r="E2356">
            <v>-0.98193646844132099</v>
          </cell>
          <cell r="F2356">
            <v>2.1287795882944498</v>
          </cell>
          <cell r="G2356">
            <v>-1.1468431198531299</v>
          </cell>
          <cell r="H2356">
            <v>-2.2142883718749737</v>
          </cell>
          <cell r="I2356">
            <v>6.4343906671309001E-2</v>
          </cell>
          <cell r="J2356">
            <v>0.98193646844132099</v>
          </cell>
          <cell r="K2356">
            <v>1.9751147433991596</v>
          </cell>
          <cell r="L2356">
            <v>0.10005793446979699</v>
          </cell>
          <cell r="M2356">
            <v>-2.1287795882944498</v>
          </cell>
          <cell r="N2356">
            <v>-4.3734736094275783</v>
          </cell>
          <cell r="O2356">
            <v>2.9972186254601798E-4</v>
          </cell>
          <cell r="P2356">
            <v>2355</v>
          </cell>
          <cell r="Q2356">
            <v>0.67200000000000004</v>
          </cell>
          <cell r="R2356">
            <v>1102</v>
          </cell>
          <cell r="S2356">
            <v>0.84599999999999997</v>
          </cell>
          <cell r="T2356">
            <v>646</v>
          </cell>
          <cell r="U2356">
            <v>0.91</v>
          </cell>
        </row>
        <row r="2357">
          <cell r="A2357" t="str">
            <v>CTHT_0061420</v>
          </cell>
          <cell r="B2357" t="str">
            <v>Uncharacterized protein</v>
          </cell>
          <cell r="C2357">
            <v>5895</v>
          </cell>
          <cell r="D2357">
            <v>-1.2683361561050099</v>
          </cell>
          <cell r="E2357">
            <v>0.58242780068750499</v>
          </cell>
          <cell r="F2357">
            <v>-1.85076395679251</v>
          </cell>
          <cell r="G2357">
            <v>1.2683361561050099</v>
          </cell>
          <cell r="H2357">
            <v>2.4088359694843544</v>
          </cell>
          <cell r="I2357">
            <v>1.7427611065093801E-2</v>
          </cell>
          <cell r="J2357">
            <v>-0.58242780068750499</v>
          </cell>
          <cell r="K2357">
            <v>-1.4973669334483521</v>
          </cell>
          <cell r="L2357">
            <v>0.27848709802687099</v>
          </cell>
          <cell r="M2357">
            <v>1.85076395679251</v>
          </cell>
          <cell r="N2357">
            <v>3.6069113288068637</v>
          </cell>
          <cell r="O2357">
            <v>3.4440050362357798E-4</v>
          </cell>
          <cell r="P2357">
            <v>2356</v>
          </cell>
          <cell r="Q2357">
            <v>0.67200000000000004</v>
          </cell>
          <cell r="R2357">
            <v>3541</v>
          </cell>
          <cell r="S2357">
            <v>0.50700000000000001</v>
          </cell>
          <cell r="T2357">
            <v>4475</v>
          </cell>
          <cell r="U2357">
            <v>0.376</v>
          </cell>
        </row>
        <row r="2358">
          <cell r="A2358" t="str">
            <v>CTHT_0002160</v>
          </cell>
          <cell r="B2358" t="str">
            <v>Nifu-like protein</v>
          </cell>
          <cell r="C2358">
            <v>981</v>
          </cell>
          <cell r="D2358">
            <v>-0.53560337833499705</v>
          </cell>
          <cell r="E2358">
            <v>-1.8904377988754599</v>
          </cell>
          <cell r="F2358">
            <v>1.3548344205404701</v>
          </cell>
          <cell r="G2358">
            <v>0.53560337833499705</v>
          </cell>
          <cell r="H2358">
            <v>1.4495482723596598</v>
          </cell>
          <cell r="I2358">
            <v>0.20096593486374401</v>
          </cell>
          <cell r="J2358">
            <v>1.8904377988754599</v>
          </cell>
          <cell r="K2358">
            <v>3.7074771443878216</v>
          </cell>
          <cell r="L2358">
            <v>3.2571397133820303E-7</v>
          </cell>
          <cell r="M2358">
            <v>-1.3548344205404701</v>
          </cell>
          <cell r="N2358">
            <v>-2.5576775986580915</v>
          </cell>
          <cell r="O2358">
            <v>4.2665512651827899E-4</v>
          </cell>
          <cell r="P2358">
            <v>2357</v>
          </cell>
          <cell r="Q2358">
            <v>0.67100000000000004</v>
          </cell>
          <cell r="R2358">
            <v>2923</v>
          </cell>
          <cell r="S2358">
            <v>0.59299999999999997</v>
          </cell>
          <cell r="T2358">
            <v>1159</v>
          </cell>
          <cell r="U2358">
            <v>0.83799999999999997</v>
          </cell>
        </row>
        <row r="2359">
          <cell r="A2359" t="str">
            <v>CTHT_0012490</v>
          </cell>
          <cell r="B2359" t="str">
            <v>Uncharacterized protein</v>
          </cell>
          <cell r="C2359">
            <v>2922</v>
          </cell>
          <cell r="D2359">
            <v>-0.48784641339848001</v>
          </cell>
          <cell r="E2359">
            <v>3.6222579246578199</v>
          </cell>
          <cell r="F2359">
            <v>-4.1101043380563</v>
          </cell>
          <cell r="G2359">
            <v>0.48784641339848001</v>
          </cell>
          <cell r="H2359">
            <v>1.4023499511563475</v>
          </cell>
          <cell r="I2359">
            <v>0.48874446746365202</v>
          </cell>
          <cell r="J2359">
            <v>-3.6222579246578199</v>
          </cell>
          <cell r="K2359">
            <v>-12.314259104659572</v>
          </cell>
          <cell r="L2359">
            <v>6.9057368867676002E-10</v>
          </cell>
          <cell r="M2359">
            <v>4.1101043380563</v>
          </cell>
          <cell r="N2359">
            <v>17.268900653945956</v>
          </cell>
          <cell r="O2359">
            <v>4.6060776244418703E-12</v>
          </cell>
          <cell r="P2359">
            <v>2358</v>
          </cell>
          <cell r="Q2359">
            <v>0.67100000000000004</v>
          </cell>
          <cell r="R2359">
            <v>2790</v>
          </cell>
          <cell r="S2359">
            <v>0.61099999999999999</v>
          </cell>
          <cell r="T2359">
            <v>6143</v>
          </cell>
          <cell r="U2359">
            <v>0.14399999999999999</v>
          </cell>
        </row>
        <row r="2360">
          <cell r="A2360" t="str">
            <v>CTHT_0041780</v>
          </cell>
          <cell r="B2360" t="str">
            <v>Putative proteasome activator protein</v>
          </cell>
          <cell r="C2360">
            <v>5904</v>
          </cell>
          <cell r="D2360">
            <v>0.58462938531436504</v>
          </cell>
          <cell r="E2360">
            <v>0.98220738290381304</v>
          </cell>
          <cell r="F2360">
            <v>-0.39757799758944801</v>
          </cell>
          <cell r="G2360">
            <v>-0.58462938531436504</v>
          </cell>
          <cell r="H2360">
            <v>-1.4996536929748117</v>
          </cell>
          <cell r="I2360">
            <v>0.12671778723402399</v>
          </cell>
          <cell r="J2360">
            <v>-0.98220738290381304</v>
          </cell>
          <cell r="K2360">
            <v>-1.9754856723739886</v>
          </cell>
          <cell r="L2360">
            <v>5.3310098182633801E-3</v>
          </cell>
          <cell r="M2360">
            <v>0.39757799758944801</v>
          </cell>
          <cell r="N2360">
            <v>1.3172945738260979</v>
          </cell>
          <cell r="O2360">
            <v>0.31741537229510802</v>
          </cell>
          <cell r="P2360">
            <v>2359</v>
          </cell>
          <cell r="Q2360">
            <v>0.67100000000000004</v>
          </cell>
          <cell r="R2360">
            <v>1632</v>
          </cell>
          <cell r="S2360">
            <v>0.77200000000000002</v>
          </cell>
          <cell r="T2360">
            <v>2774</v>
          </cell>
          <cell r="U2360">
            <v>0.61299999999999999</v>
          </cell>
        </row>
        <row r="2361">
          <cell r="A2361" t="str">
            <v>CTHT_0072600</v>
          </cell>
          <cell r="B2361" t="str">
            <v>Uncharacterized protein</v>
          </cell>
          <cell r="C2361">
            <v>1080</v>
          </cell>
          <cell r="D2361">
            <v>0.24959104157224901</v>
          </cell>
          <cell r="E2361">
            <v>-1.22560636157514</v>
          </cell>
          <cell r="F2361">
            <v>1.47519740314739</v>
          </cell>
          <cell r="G2361">
            <v>-0.24959104157224901</v>
          </cell>
          <cell r="H2361">
            <v>-1.1888700601614173</v>
          </cell>
          <cell r="I2361">
            <v>0.564249763033702</v>
          </cell>
          <cell r="J2361">
            <v>1.22560636157514</v>
          </cell>
          <cell r="K2361">
            <v>2.338537172666626</v>
          </cell>
          <cell r="L2361">
            <v>6.2404558378917395E-4</v>
          </cell>
          <cell r="M2361">
            <v>-1.47519740314739</v>
          </cell>
          <cell r="N2361">
            <v>-2.7802168291578839</v>
          </cell>
          <cell r="O2361">
            <v>5.2141477606920099E-5</v>
          </cell>
          <cell r="P2361">
            <v>2360</v>
          </cell>
          <cell r="Q2361">
            <v>0.67100000000000004</v>
          </cell>
          <cell r="R2361">
            <v>1971</v>
          </cell>
          <cell r="S2361">
            <v>0.72499999999999998</v>
          </cell>
          <cell r="T2361">
            <v>1032</v>
          </cell>
          <cell r="U2361">
            <v>0.85599999999999998</v>
          </cell>
        </row>
        <row r="2362">
          <cell r="A2362" t="str">
            <v>CTHT_0034810</v>
          </cell>
          <cell r="B2362" t="str">
            <v>tRNA ligase (EC 6.5.1.3)</v>
          </cell>
          <cell r="C2362">
            <v>2541</v>
          </cell>
          <cell r="D2362">
            <v>-1.08246207627348</v>
          </cell>
          <cell r="E2362">
            <v>-1.6103497693768301</v>
          </cell>
          <cell r="F2362">
            <v>0.52788769310335504</v>
          </cell>
          <cell r="G2362">
            <v>1.08246207627348</v>
          </cell>
          <cell r="H2362">
            <v>2.1176469356445211</v>
          </cell>
          <cell r="I2362">
            <v>2.03290206752026E-4</v>
          </cell>
          <cell r="J2362">
            <v>1.6103497693768301</v>
          </cell>
          <cell r="K2362">
            <v>3.0532585652632398</v>
          </cell>
          <cell r="L2362">
            <v>6.8155985458824602E-9</v>
          </cell>
          <cell r="M2362">
            <v>-0.52788769310335504</v>
          </cell>
          <cell r="N2362">
            <v>-1.4418166285750409</v>
          </cell>
          <cell r="O2362">
            <v>8.3975621399212594E-2</v>
          </cell>
          <cell r="P2362">
            <v>2361</v>
          </cell>
          <cell r="Q2362">
            <v>0.67100000000000004</v>
          </cell>
          <cell r="R2362">
            <v>3483</v>
          </cell>
          <cell r="S2362">
            <v>0.51500000000000001</v>
          </cell>
          <cell r="T2362">
            <v>1690</v>
          </cell>
          <cell r="U2362">
            <v>0.76400000000000001</v>
          </cell>
        </row>
        <row r="2363">
          <cell r="A2363" t="str">
            <v>CTHT_0058630</v>
          </cell>
          <cell r="B2363" t="str">
            <v>Ubiquitin-like protein</v>
          </cell>
          <cell r="C2363">
            <v>1368</v>
          </cell>
          <cell r="D2363">
            <v>3.11649989686186E-3</v>
          </cell>
          <cell r="E2363">
            <v>3.8102705846044103E-2</v>
          </cell>
          <cell r="F2363">
            <v>-3.4986205949182302E-2</v>
          </cell>
          <cell r="G2363">
            <v>-3.11649989686186E-3</v>
          </cell>
          <cell r="H2363">
            <v>-1.0021625280148503</v>
          </cell>
          <cell r="I2363">
            <v>0.99555856864536096</v>
          </cell>
          <cell r="J2363">
            <v>-3.8102705846044103E-2</v>
          </cell>
          <cell r="K2363">
            <v>-1.0267626386252346</v>
          </cell>
          <cell r="L2363">
            <v>0.90691562368425005</v>
          </cell>
          <cell r="M2363">
            <v>3.4986205949182302E-2</v>
          </cell>
          <cell r="N2363">
            <v>1.0245470269768657</v>
          </cell>
          <cell r="O2363">
            <v>0.92705023988840995</v>
          </cell>
          <cell r="P2363">
            <v>2362</v>
          </cell>
          <cell r="Q2363">
            <v>0.67100000000000004</v>
          </cell>
          <cell r="R2363">
            <v>2179</v>
          </cell>
          <cell r="S2363">
            <v>0.69599999999999995</v>
          </cell>
          <cell r="T2363">
            <v>2324</v>
          </cell>
          <cell r="U2363">
            <v>0.67600000000000005</v>
          </cell>
        </row>
        <row r="2364">
          <cell r="A2364" t="str">
            <v>CTHT_0071480</v>
          </cell>
          <cell r="B2364" t="str">
            <v>Uncharacterized protein</v>
          </cell>
          <cell r="C2364">
            <v>4413</v>
          </cell>
          <cell r="D2364">
            <v>0.50027158352145396</v>
          </cell>
          <cell r="E2364">
            <v>1.0637542136490199</v>
          </cell>
          <cell r="F2364">
            <v>-0.56348263012756905</v>
          </cell>
          <cell r="G2364">
            <v>-0.50027158352145396</v>
          </cell>
          <cell r="H2364">
            <v>-1.414479809390994</v>
          </cell>
          <cell r="I2364">
            <v>8.74914051335242E-2</v>
          </cell>
          <cell r="J2364">
            <v>-1.0637542136490199</v>
          </cell>
          <cell r="K2364">
            <v>-2.090364042869171</v>
          </cell>
          <cell r="L2364">
            <v>7.3468343134659706E-5</v>
          </cell>
          <cell r="M2364">
            <v>0.56348263012756905</v>
          </cell>
          <cell r="N2364">
            <v>1.4778323656448544</v>
          </cell>
          <cell r="O2364">
            <v>5.12916748065297E-2</v>
          </cell>
          <cell r="P2364">
            <v>2363</v>
          </cell>
          <cell r="Q2364">
            <v>0.67100000000000004</v>
          </cell>
          <cell r="R2364">
            <v>1715</v>
          </cell>
          <cell r="S2364">
            <v>0.76100000000000001</v>
          </cell>
          <cell r="T2364">
            <v>2966</v>
          </cell>
          <cell r="U2364">
            <v>0.58699999999999997</v>
          </cell>
        </row>
        <row r="2365">
          <cell r="A2365" t="str">
            <v>CTHT_0062310</v>
          </cell>
          <cell r="B2365" t="str">
            <v>Uncharacterized protein</v>
          </cell>
          <cell r="C2365">
            <v>1206</v>
          </cell>
          <cell r="D2365">
            <v>1.3406252697089701E-2</v>
          </cell>
          <cell r="E2365">
            <v>0.68477393552704802</v>
          </cell>
          <cell r="F2365">
            <v>-0.67136768282995796</v>
          </cell>
          <cell r="G2365">
            <v>-1.3406252697089701E-2</v>
          </cell>
          <cell r="H2365">
            <v>-1.0093358156421048</v>
          </cell>
          <cell r="I2365">
            <v>0.985501570187854</v>
          </cell>
          <cell r="J2365">
            <v>-0.68477393552704802</v>
          </cell>
          <cell r="K2365">
            <v>-1.6074500808301209</v>
          </cell>
          <cell r="L2365">
            <v>0.14909098660562101</v>
          </cell>
          <cell r="M2365">
            <v>0.67136768282995796</v>
          </cell>
          <cell r="N2365">
            <v>1.5925820286160317</v>
          </cell>
          <cell r="O2365">
            <v>0.18305995409255801</v>
          </cell>
          <cell r="P2365">
            <v>2364</v>
          </cell>
          <cell r="Q2365">
            <v>0.67</v>
          </cell>
          <cell r="R2365">
            <v>2219</v>
          </cell>
          <cell r="S2365">
            <v>0.69099999999999995</v>
          </cell>
          <cell r="T2365">
            <v>3097</v>
          </cell>
          <cell r="U2365">
            <v>0.56799999999999995</v>
          </cell>
        </row>
        <row r="2366">
          <cell r="A2366" t="str">
            <v>CTHT_0037960</v>
          </cell>
          <cell r="B2366" t="str">
            <v>Uncharacterized protein</v>
          </cell>
          <cell r="C2366">
            <v>615</v>
          </cell>
          <cell r="D2366">
            <v>-0.28846841529412998</v>
          </cell>
          <cell r="E2366">
            <v>1.61360888384558</v>
          </cell>
          <cell r="F2366">
            <v>-1.9020772991397099</v>
          </cell>
          <cell r="G2366">
            <v>0.28846841529412998</v>
          </cell>
          <cell r="H2366">
            <v>1.2213429948485073</v>
          </cell>
          <cell r="I2366">
            <v>0.54655883180235298</v>
          </cell>
          <cell r="J2366">
            <v>-1.61360888384558</v>
          </cell>
          <cell r="K2366">
            <v>-3.0601638135278755</v>
          </cell>
          <cell r="L2366">
            <v>4.6041284790971698E-5</v>
          </cell>
          <cell r="M2366">
            <v>1.9020772991397099</v>
          </cell>
          <cell r="N2366">
            <v>3.7375096367411644</v>
          </cell>
          <cell r="O2366">
            <v>2.30747342711053E-6</v>
          </cell>
          <cell r="P2366">
            <v>2365</v>
          </cell>
          <cell r="Q2366">
            <v>0.67</v>
          </cell>
          <cell r="R2366">
            <v>2494</v>
          </cell>
          <cell r="S2366">
            <v>0.65200000000000002</v>
          </cell>
          <cell r="T2366">
            <v>4697</v>
          </cell>
          <cell r="U2366">
            <v>0.34599999999999997</v>
          </cell>
        </row>
        <row r="2367">
          <cell r="A2367" t="str">
            <v>CTHT_0037430</v>
          </cell>
          <cell r="B2367" t="str">
            <v>Amino acid permease-like protein</v>
          </cell>
          <cell r="C2367">
            <v>1620</v>
          </cell>
          <cell r="D2367">
            <v>-0.55952596547632105</v>
          </cell>
          <cell r="E2367">
            <v>0.94640364131311905</v>
          </cell>
          <cell r="F2367">
            <v>-1.5059296067894401</v>
          </cell>
          <cell r="G2367">
            <v>0.55952596547632105</v>
          </cell>
          <cell r="H2367">
            <v>1.4737848878343129</v>
          </cell>
          <cell r="I2367">
            <v>0.24703735977486199</v>
          </cell>
          <cell r="J2367">
            <v>-0.94640364131311905</v>
          </cell>
          <cell r="K2367">
            <v>-1.9270628717431371</v>
          </cell>
          <cell r="L2367">
            <v>3.1294492884254697E-2</v>
          </cell>
          <cell r="M2367">
            <v>1.5059296067894401</v>
          </cell>
          <cell r="N2367">
            <v>2.8400761382816282</v>
          </cell>
          <cell r="O2367">
            <v>6.4839645709568496E-4</v>
          </cell>
          <cell r="P2367">
            <v>2366</v>
          </cell>
          <cell r="Q2367">
            <v>0.67</v>
          </cell>
          <cell r="R2367">
            <v>2796</v>
          </cell>
          <cell r="S2367">
            <v>0.61</v>
          </cell>
          <cell r="T2367">
            <v>4043</v>
          </cell>
          <cell r="U2367">
            <v>0.437</v>
          </cell>
        </row>
        <row r="2368">
          <cell r="A2368" t="str">
            <v>CTHT_0006960</v>
          </cell>
          <cell r="B2368" t="str">
            <v>RNA splicing factor (Pad-1)-like protein</v>
          </cell>
          <cell r="C2368">
            <v>1785</v>
          </cell>
          <cell r="D2368">
            <v>0.66779083377451298</v>
          </cell>
          <cell r="E2368">
            <v>0.31337543431781201</v>
          </cell>
          <cell r="F2368">
            <v>0.35441539945670097</v>
          </cell>
          <cell r="G2368">
            <v>-0.66779083377451298</v>
          </cell>
          <cell r="H2368">
            <v>-1.5886384579578343</v>
          </cell>
          <cell r="I2368">
            <v>3.9289128610651702E-2</v>
          </cell>
          <cell r="J2368">
            <v>-0.31337543431781201</v>
          </cell>
          <cell r="K2368">
            <v>-1.2426116060707655</v>
          </cell>
          <cell r="L2368">
            <v>0.33693216350987898</v>
          </cell>
          <cell r="M2368">
            <v>-0.35441539945670097</v>
          </cell>
          <cell r="N2368">
            <v>-1.2784674231244568</v>
          </cell>
          <cell r="O2368">
            <v>0.30344991132222798</v>
          </cell>
          <cell r="P2368">
            <v>2367</v>
          </cell>
          <cell r="Q2368">
            <v>0.67</v>
          </cell>
          <cell r="R2368">
            <v>1559</v>
          </cell>
          <cell r="S2368">
            <v>0.78300000000000003</v>
          </cell>
          <cell r="T2368">
            <v>1950</v>
          </cell>
          <cell r="U2368">
            <v>0.72799999999999998</v>
          </cell>
        </row>
        <row r="2369">
          <cell r="A2369" t="str">
            <v>CTHT_0007960</v>
          </cell>
          <cell r="B2369" t="str">
            <v>Uncharacterized protein</v>
          </cell>
          <cell r="C2369">
            <v>1575</v>
          </cell>
          <cell r="D2369">
            <v>-0.19269493927309</v>
          </cell>
          <cell r="E2369">
            <v>7.9076011655863698E-2</v>
          </cell>
          <cell r="F2369">
            <v>-0.27177095092895398</v>
          </cell>
          <cell r="G2369">
            <v>0.19269493927309</v>
          </cell>
          <cell r="H2369">
            <v>1.1428966421006128</v>
          </cell>
          <cell r="I2369">
            <v>0.56950533277763604</v>
          </cell>
          <cell r="J2369">
            <v>-7.9076011655863698E-2</v>
          </cell>
          <cell r="K2369">
            <v>-1.0563412796185874</v>
          </cell>
          <cell r="L2369">
            <v>0.806783200129499</v>
          </cell>
          <cell r="M2369">
            <v>0.27177095092895398</v>
          </cell>
          <cell r="N2369">
            <v>1.2072889013883483</v>
          </cell>
          <cell r="O2369">
            <v>0.40261728136774499</v>
          </cell>
          <cell r="P2369">
            <v>2368</v>
          </cell>
          <cell r="Q2369">
            <v>0.67</v>
          </cell>
          <cell r="R2369">
            <v>2476</v>
          </cell>
          <cell r="S2369">
            <v>0.65500000000000003</v>
          </cell>
          <cell r="T2369">
            <v>2634</v>
          </cell>
          <cell r="U2369">
            <v>0.63300000000000001</v>
          </cell>
        </row>
        <row r="2370">
          <cell r="A2370" t="str">
            <v>CTHT_0046520</v>
          </cell>
          <cell r="B2370" t="str">
            <v>Uncharacterized protein</v>
          </cell>
          <cell r="C2370">
            <v>2436</v>
          </cell>
          <cell r="D2370">
            <v>0.73039897704837498</v>
          </cell>
          <cell r="E2370">
            <v>1.6371631444733099</v>
          </cell>
          <cell r="F2370">
            <v>-0.90676416742493404</v>
          </cell>
          <cell r="G2370">
            <v>-0.73039897704837498</v>
          </cell>
          <cell r="H2370">
            <v>-1.6590978513968386</v>
          </cell>
          <cell r="I2370">
            <v>2.10387117825103E-3</v>
          </cell>
          <cell r="J2370">
            <v>-1.6371631444733099</v>
          </cell>
          <cell r="K2370">
            <v>-3.1105358727802908</v>
          </cell>
          <cell r="L2370">
            <v>2.2875887221010501E-13</v>
          </cell>
          <cell r="M2370">
            <v>0.90676416742493404</v>
          </cell>
          <cell r="N2370">
            <v>1.8748356946888012</v>
          </cell>
          <cell r="O2370">
            <v>1.0070757578791399E-4</v>
          </cell>
          <cell r="P2370">
            <v>2369</v>
          </cell>
          <cell r="Q2370">
            <v>0.67</v>
          </cell>
          <cell r="R2370">
            <v>1489</v>
          </cell>
          <cell r="S2370">
            <v>0.79200000000000004</v>
          </cell>
          <cell r="T2370">
            <v>3408</v>
          </cell>
          <cell r="U2370">
            <v>0.52500000000000002</v>
          </cell>
        </row>
        <row r="2371">
          <cell r="A2371" t="str">
            <v>CTHT_0071730</v>
          </cell>
          <cell r="B2371" t="str">
            <v>Deacetylase-like protein</v>
          </cell>
          <cell r="C2371">
            <v>1455</v>
          </cell>
          <cell r="D2371">
            <v>-0.96073606179524695</v>
          </cell>
          <cell r="E2371">
            <v>0.90473377632532503</v>
          </cell>
          <cell r="F2371">
            <v>-1.8654698381205701</v>
          </cell>
          <cell r="G2371">
            <v>0.96073606179524695</v>
          </cell>
          <cell r="H2371">
            <v>1.9463026435233817</v>
          </cell>
          <cell r="I2371">
            <v>2.4864295999558399E-2</v>
          </cell>
          <cell r="J2371">
            <v>-0.90473377632532503</v>
          </cell>
          <cell r="K2371">
            <v>-1.8721989820135136</v>
          </cell>
          <cell r="L2371">
            <v>2.85154527631412E-2</v>
          </cell>
          <cell r="M2371">
            <v>1.8654698381205701</v>
          </cell>
          <cell r="N2371">
            <v>3.6438658278946807</v>
          </cell>
          <cell r="O2371">
            <v>4.9579050258695703E-6</v>
          </cell>
          <cell r="P2371">
            <v>2370</v>
          </cell>
          <cell r="Q2371">
            <v>0.67</v>
          </cell>
          <cell r="R2371">
            <v>3316</v>
          </cell>
          <cell r="S2371">
            <v>0.53800000000000003</v>
          </cell>
          <cell r="T2371">
            <v>4608</v>
          </cell>
          <cell r="U2371">
            <v>0.35799999999999998</v>
          </cell>
        </row>
        <row r="2372">
          <cell r="A2372" t="str">
            <v>CTHT_0056200</v>
          </cell>
          <cell r="B2372" t="str">
            <v>Uncharacterized protein</v>
          </cell>
          <cell r="C2372">
            <v>2172</v>
          </cell>
          <cell r="D2372">
            <v>-0.126763649822145</v>
          </cell>
          <cell r="E2372">
            <v>2.1118769491729101</v>
          </cell>
          <cell r="F2372">
            <v>-2.2386405989950502</v>
          </cell>
          <cell r="G2372">
            <v>0.126763649822145</v>
          </cell>
          <cell r="H2372">
            <v>1.0918416596315155</v>
          </cell>
          <cell r="I2372">
            <v>0.81764394715529298</v>
          </cell>
          <cell r="J2372">
            <v>-2.1118769491729101</v>
          </cell>
          <cell r="K2372">
            <v>-4.3225329135138235</v>
          </cell>
          <cell r="L2372">
            <v>4.5830808988592799E-7</v>
          </cell>
          <cell r="M2372">
            <v>2.2386405989950502</v>
          </cell>
          <cell r="N2372">
            <v>4.7195215101027665</v>
          </cell>
          <cell r="O2372">
            <v>1.46052067129698E-7</v>
          </cell>
          <cell r="P2372">
            <v>2371</v>
          </cell>
          <cell r="Q2372">
            <v>0.66900000000000004</v>
          </cell>
          <cell r="R2372">
            <v>2405</v>
          </cell>
          <cell r="S2372">
            <v>0.66500000000000004</v>
          </cell>
          <cell r="T2372">
            <v>5109</v>
          </cell>
          <cell r="U2372">
            <v>0.28799999999999998</v>
          </cell>
        </row>
        <row r="2373">
          <cell r="A2373" t="str">
            <v>CTHT_0034140</v>
          </cell>
          <cell r="B2373" t="str">
            <v>Carnitine O-acetyltransferase-like protein</v>
          </cell>
          <cell r="C2373">
            <v>1836</v>
          </cell>
          <cell r="D2373">
            <v>2.48545816435748</v>
          </cell>
          <cell r="E2373">
            <v>2.4592373399277698</v>
          </cell>
          <cell r="F2373">
            <v>2.62208244297139E-2</v>
          </cell>
          <cell r="G2373">
            <v>-2.48545816435748</v>
          </cell>
          <cell r="H2373">
            <v>-5.6001216405057823</v>
          </cell>
          <cell r="I2373">
            <v>5.0253067004204105E-10</v>
          </cell>
          <cell r="J2373">
            <v>-2.4592373399277698</v>
          </cell>
          <cell r="K2373">
            <v>-5.4992593992985137</v>
          </cell>
          <cell r="L2373">
            <v>2.9701032588080098E-10</v>
          </cell>
          <cell r="M2373">
            <v>-2.62208244297139E-2</v>
          </cell>
          <cell r="N2373">
            <v>-1.0183410590197197</v>
          </cell>
          <cell r="O2373">
            <v>0.96312575650754495</v>
          </cell>
          <cell r="P2373">
            <v>2372</v>
          </cell>
          <cell r="Q2373">
            <v>0.66900000000000004</v>
          </cell>
          <cell r="R2373">
            <v>503</v>
          </cell>
          <cell r="S2373">
            <v>0.93</v>
          </cell>
          <cell r="T2373">
            <v>2216</v>
          </cell>
          <cell r="U2373">
            <v>0.69099999999999995</v>
          </cell>
        </row>
        <row r="2374">
          <cell r="A2374" t="str">
            <v>CTHT_0030270</v>
          </cell>
          <cell r="B2374" t="str">
            <v>Uncharacterized protein</v>
          </cell>
          <cell r="C2374">
            <v>1473</v>
          </cell>
          <cell r="D2374">
            <v>-1.10796073896604</v>
          </cell>
          <cell r="E2374">
            <v>-1.72584329500307</v>
          </cell>
          <cell r="F2374">
            <v>0.61788255603702902</v>
          </cell>
          <cell r="G2374">
            <v>1.10796073896604</v>
          </cell>
          <cell r="H2374">
            <v>2.1554076327264049</v>
          </cell>
          <cell r="I2374">
            <v>2.9151358092622698E-6</v>
          </cell>
          <cell r="J2374">
            <v>1.72584329500307</v>
          </cell>
          <cell r="K2374">
            <v>3.3077341694086226</v>
          </cell>
          <cell r="L2374">
            <v>2.51516784929827E-14</v>
          </cell>
          <cell r="M2374">
            <v>-0.61788255603702902</v>
          </cell>
          <cell r="N2374">
            <v>-1.5346211636193483</v>
          </cell>
          <cell r="O2374">
            <v>1.0970398942548301E-2</v>
          </cell>
          <cell r="P2374">
            <v>2373</v>
          </cell>
          <cell r="Q2374">
            <v>0.66900000000000004</v>
          </cell>
          <cell r="R2374">
            <v>3676</v>
          </cell>
          <cell r="S2374">
            <v>0.48799999999999999</v>
          </cell>
          <cell r="T2374">
            <v>1742</v>
          </cell>
          <cell r="U2374">
            <v>0.75700000000000001</v>
          </cell>
        </row>
        <row r="2375">
          <cell r="A2375" t="str">
            <v>CTHT_0027140</v>
          </cell>
          <cell r="B2375" t="str">
            <v>Very-long-chain (3R)-3-hydroxyacyl-CoA dehydratase (EC 4.2.1.134)</v>
          </cell>
          <cell r="C2375">
            <v>639</v>
          </cell>
          <cell r="D2375">
            <v>-2.4277294946962602</v>
          </cell>
          <cell r="E2375">
            <v>-3.2495482484600702</v>
          </cell>
          <cell r="F2375">
            <v>0.82181875376380797</v>
          </cell>
          <cell r="G2375">
            <v>2.4277294946962602</v>
          </cell>
          <cell r="H2375">
            <v>5.3804599033323965</v>
          </cell>
          <cell r="I2375">
            <v>9.8813334355985495E-13</v>
          </cell>
          <cell r="J2375">
            <v>3.2495482484600702</v>
          </cell>
          <cell r="K2375">
            <v>9.5106783720783206</v>
          </cell>
          <cell r="L2375">
            <v>8.3172924863421804E-23</v>
          </cell>
          <cell r="M2375">
            <v>-0.82181875376380797</v>
          </cell>
          <cell r="N2375">
            <v>-1.7676329798848336</v>
          </cell>
          <cell r="O2375">
            <v>2.0715094624140899E-2</v>
          </cell>
          <cell r="P2375">
            <v>2374</v>
          </cell>
          <cell r="Q2375">
            <v>0.66900000000000004</v>
          </cell>
          <cell r="R2375">
            <v>5196</v>
          </cell>
          <cell r="S2375">
            <v>0.27600000000000002</v>
          </cell>
          <cell r="T2375">
            <v>1533</v>
          </cell>
          <cell r="U2375">
            <v>0.78600000000000003</v>
          </cell>
        </row>
        <row r="2376">
          <cell r="A2376" t="str">
            <v>CTHT_0012220</v>
          </cell>
          <cell r="B2376" t="str">
            <v>Phosphoserine phosphatase-like protein</v>
          </cell>
          <cell r="C2376">
            <v>1467</v>
          </cell>
          <cell r="D2376">
            <v>-1.2467079415435001</v>
          </cell>
          <cell r="E2376">
            <v>-2.9666087401393599</v>
          </cell>
          <cell r="F2376">
            <v>1.7199007985958701</v>
          </cell>
          <cell r="G2376">
            <v>1.2467079415435001</v>
          </cell>
          <cell r="H2376">
            <v>2.3729931591466835</v>
          </cell>
          <cell r="I2376">
            <v>9.7506645734881693E-3</v>
          </cell>
          <cell r="J2376">
            <v>2.9666087401393599</v>
          </cell>
          <cell r="K2376">
            <v>7.8169658774146962</v>
          </cell>
          <cell r="L2376">
            <v>4.0373026604031602E-11</v>
          </cell>
          <cell r="M2376">
            <v>-1.7199007985958701</v>
          </cell>
          <cell r="N2376">
            <v>-3.2941375525185634</v>
          </cell>
          <cell r="O2376">
            <v>2.4417313823543702E-4</v>
          </cell>
          <cell r="P2376">
            <v>2375</v>
          </cell>
          <cell r="Q2376">
            <v>0.66900000000000004</v>
          </cell>
          <cell r="R2376">
            <v>3804</v>
          </cell>
          <cell r="S2376">
            <v>0.47</v>
          </cell>
          <cell r="T2376">
            <v>894</v>
          </cell>
          <cell r="U2376">
            <v>0.875</v>
          </cell>
        </row>
        <row r="2377">
          <cell r="A2377" t="str">
            <v>CTHT_0054750</v>
          </cell>
          <cell r="B2377" t="str">
            <v>Uncharacterized protein</v>
          </cell>
          <cell r="C2377">
            <v>309</v>
          </cell>
          <cell r="D2377">
            <v>-1.6304044177349699</v>
          </cell>
          <cell r="E2377">
            <v>-1.8587559458368199</v>
          </cell>
          <cell r="F2377">
            <v>0.228351528101845</v>
          </cell>
          <cell r="G2377">
            <v>1.6304044177349699</v>
          </cell>
          <cell r="H2377">
            <v>3.0959977386762119</v>
          </cell>
          <cell r="I2377">
            <v>1.4325369341687E-3</v>
          </cell>
          <cell r="J2377">
            <v>1.8587559458368199</v>
          </cell>
          <cell r="K2377">
            <v>3.6269477095735945</v>
          </cell>
          <cell r="L2377">
            <v>1.48225331174171E-4</v>
          </cell>
          <cell r="M2377">
            <v>-0.228351528101845</v>
          </cell>
          <cell r="N2377">
            <v>-1.1714955938967815</v>
          </cell>
          <cell r="O2377">
            <v>0.70704109973531304</v>
          </cell>
          <cell r="P2377">
            <v>2376</v>
          </cell>
          <cell r="Q2377">
            <v>0.66900000000000004</v>
          </cell>
          <cell r="R2377">
            <v>4307</v>
          </cell>
          <cell r="S2377">
            <v>0.4</v>
          </cell>
          <cell r="T2377">
            <v>2055</v>
          </cell>
          <cell r="U2377">
            <v>0.71299999999999997</v>
          </cell>
        </row>
        <row r="2378">
          <cell r="A2378" t="str">
            <v>CTHT_0072120</v>
          </cell>
          <cell r="B2378" t="str">
            <v>Uncharacterized protein</v>
          </cell>
          <cell r="C2378">
            <v>3513</v>
          </cell>
          <cell r="D2378">
            <v>2.31645485408366</v>
          </cell>
          <cell r="E2378">
            <v>3.57518480102198</v>
          </cell>
          <cell r="F2378">
            <v>-1.25872994693832</v>
          </cell>
          <cell r="G2378">
            <v>-2.31645485408366</v>
          </cell>
          <cell r="H2378">
            <v>-4.9810671289477391</v>
          </cell>
          <cell r="I2378">
            <v>3.45457645444784E-13</v>
          </cell>
          <cell r="J2378">
            <v>-3.57518480102198</v>
          </cell>
          <cell r="K2378">
            <v>-11.918946356379719</v>
          </cell>
          <cell r="L2378">
            <v>7.2399845923741097E-31</v>
          </cell>
          <cell r="M2378">
            <v>1.25872994693832</v>
          </cell>
          <cell r="N2378">
            <v>2.3928499752818264</v>
          </cell>
          <cell r="O2378">
            <v>1.13268525569793E-4</v>
          </cell>
          <cell r="P2378">
            <v>2377</v>
          </cell>
          <cell r="Q2378">
            <v>0.66900000000000004</v>
          </cell>
          <cell r="R2378">
            <v>566</v>
          </cell>
          <cell r="S2378">
            <v>0.92100000000000004</v>
          </cell>
          <cell r="T2378">
            <v>3877</v>
          </cell>
          <cell r="U2378">
            <v>0.46</v>
          </cell>
        </row>
        <row r="2379">
          <cell r="A2379" t="str">
            <v>CTHT_0009860</v>
          </cell>
          <cell r="B2379" t="str">
            <v>Uncharacterized protein</v>
          </cell>
          <cell r="C2379">
            <v>1287</v>
          </cell>
          <cell r="D2379">
            <v>1.23004079944948</v>
          </cell>
          <cell r="E2379">
            <v>0.74540449992468605</v>
          </cell>
          <cell r="F2379">
            <v>0.48463629952479198</v>
          </cell>
          <cell r="G2379">
            <v>-1.23004079944948</v>
          </cell>
          <cell r="H2379">
            <v>-2.3457362350013122</v>
          </cell>
          <cell r="I2379">
            <v>1.7813397188959099E-4</v>
          </cell>
          <cell r="J2379">
            <v>-0.74540449992468605</v>
          </cell>
          <cell r="K2379">
            <v>-1.6764442415018204</v>
          </cell>
          <cell r="L2379">
            <v>2.1480115716908402E-2</v>
          </cell>
          <cell r="M2379">
            <v>-0.48463629952479198</v>
          </cell>
          <cell r="N2379">
            <v>-1.3992330773255615</v>
          </cell>
          <cell r="O2379">
            <v>0.169410447527203</v>
          </cell>
          <cell r="P2379">
            <v>2378</v>
          </cell>
          <cell r="Q2379">
            <v>0.66800000000000004</v>
          </cell>
          <cell r="R2379">
            <v>1194</v>
          </cell>
          <cell r="S2379">
            <v>0.83299999999999996</v>
          </cell>
          <cell r="T2379">
            <v>1890</v>
          </cell>
          <cell r="U2379">
            <v>0.73599999999999999</v>
          </cell>
        </row>
        <row r="2380">
          <cell r="A2380" t="str">
            <v>CTHT_0000810</v>
          </cell>
          <cell r="B2380" t="str">
            <v>Zinc finger domain-containing protein</v>
          </cell>
          <cell r="C2380">
            <v>2061</v>
          </cell>
          <cell r="D2380">
            <v>2.9466104705177298</v>
          </cell>
          <cell r="E2380">
            <v>3.9937117987450201</v>
          </cell>
          <cell r="F2380">
            <v>-1.0471013282272901</v>
          </cell>
          <cell r="G2380">
            <v>-2.9466104705177298</v>
          </cell>
          <cell r="H2380">
            <v>-7.7093566448649193</v>
          </cell>
          <cell r="I2380">
            <v>1.03292019094293E-17</v>
          </cell>
          <cell r="J2380">
            <v>-3.9937117987450201</v>
          </cell>
          <cell r="K2380">
            <v>-15.930413378463387</v>
          </cell>
          <cell r="L2380">
            <v>1.7121329839288199E-32</v>
          </cell>
          <cell r="M2380">
            <v>1.0471013282272901</v>
          </cell>
          <cell r="N2380">
            <v>2.0663739028177379</v>
          </cell>
          <cell r="O2380">
            <v>3.7818843224084798E-3</v>
          </cell>
          <cell r="P2380">
            <v>2379</v>
          </cell>
          <cell r="Q2380">
            <v>0.66800000000000004</v>
          </cell>
          <cell r="R2380">
            <v>404</v>
          </cell>
          <cell r="S2380">
            <v>0.94299999999999995</v>
          </cell>
          <cell r="T2380">
            <v>3625</v>
          </cell>
          <cell r="U2380">
            <v>0.495</v>
          </cell>
        </row>
        <row r="2381">
          <cell r="A2381" t="str">
            <v>CTHT_0000160</v>
          </cell>
          <cell r="B2381" t="str">
            <v>Uncharacterized protein</v>
          </cell>
          <cell r="C2381">
            <v>645</v>
          </cell>
          <cell r="D2381">
            <v>-0.23666556363497199</v>
          </cell>
          <cell r="E2381">
            <v>0.78948370029672899</v>
          </cell>
          <cell r="F2381">
            <v>-1.0261492639317</v>
          </cell>
          <cell r="G2381">
            <v>0.23666556363497199</v>
          </cell>
          <cell r="H2381">
            <v>1.1782662379845916</v>
          </cell>
          <cell r="I2381">
            <v>0.57220472246880805</v>
          </cell>
          <cell r="J2381">
            <v>-0.78948370029672899</v>
          </cell>
          <cell r="K2381">
            <v>-1.7284557865365722</v>
          </cell>
          <cell r="L2381">
            <v>2.5841652992817501E-2</v>
          </cell>
          <cell r="M2381">
            <v>1.0261492639317</v>
          </cell>
          <cell r="N2381">
            <v>2.0365810971251443</v>
          </cell>
          <cell r="O2381">
            <v>4.51911755478881E-3</v>
          </cell>
          <cell r="P2381">
            <v>2380</v>
          </cell>
          <cell r="Q2381">
            <v>0.66800000000000004</v>
          </cell>
          <cell r="R2381">
            <v>2510</v>
          </cell>
          <cell r="S2381">
            <v>0.65</v>
          </cell>
          <cell r="T2381">
            <v>3562</v>
          </cell>
          <cell r="U2381">
            <v>0.504</v>
          </cell>
        </row>
        <row r="2382">
          <cell r="A2382" t="str">
            <v>CTHT_0058670</v>
          </cell>
          <cell r="B2382" t="str">
            <v>Uncharacterized protein</v>
          </cell>
          <cell r="C2382">
            <v>3645</v>
          </cell>
          <cell r="D2382">
            <v>-1.7889437020008E-2</v>
          </cell>
          <cell r="E2382">
            <v>0.186219825480024</v>
          </cell>
          <cell r="F2382">
            <v>-0.204109262500032</v>
          </cell>
          <cell r="G2382">
            <v>1.7889437020008E-2</v>
          </cell>
          <cell r="H2382">
            <v>1.0124772117505374</v>
          </cell>
          <cell r="I2382">
            <v>0.96363396916739297</v>
          </cell>
          <cell r="J2382">
            <v>-0.186219825480024</v>
          </cell>
          <cell r="K2382">
            <v>-1.1377785795936139</v>
          </cell>
          <cell r="L2382">
            <v>0.54842543642418995</v>
          </cell>
          <cell r="M2382">
            <v>0.204109262500032</v>
          </cell>
          <cell r="N2382">
            <v>1.151974883856429</v>
          </cell>
          <cell r="O2382">
            <v>0.54195459931640999</v>
          </cell>
          <cell r="P2382">
            <v>2381</v>
          </cell>
          <cell r="Q2382">
            <v>0.66800000000000004</v>
          </cell>
          <cell r="R2382">
            <v>2214</v>
          </cell>
          <cell r="S2382">
            <v>0.69099999999999995</v>
          </cell>
          <cell r="T2382">
            <v>2519</v>
          </cell>
          <cell r="U2382">
            <v>0.64900000000000002</v>
          </cell>
        </row>
        <row r="2383">
          <cell r="A2383" t="str">
            <v>CTHT_0053160</v>
          </cell>
          <cell r="B2383" t="str">
            <v>Putative nuclear fusion protein</v>
          </cell>
          <cell r="C2383">
            <v>2778</v>
          </cell>
          <cell r="D2383">
            <v>-0.12815291906562801</v>
          </cell>
          <cell r="E2383">
            <v>0.80991104927722701</v>
          </cell>
          <cell r="F2383">
            <v>-0.93806396834285499</v>
          </cell>
          <cell r="G2383">
            <v>0.12815291906562801</v>
          </cell>
          <cell r="H2383">
            <v>1.092893574674406</v>
          </cell>
          <cell r="I2383">
            <v>0.80392458794207</v>
          </cell>
          <cell r="J2383">
            <v>-0.80991104927722701</v>
          </cell>
          <cell r="K2383">
            <v>-1.7531033500601332</v>
          </cell>
          <cell r="L2383">
            <v>4.87539543025063E-2</v>
          </cell>
          <cell r="M2383">
            <v>0.93806396834285499</v>
          </cell>
          <cell r="N2383">
            <v>1.9159553870208952</v>
          </cell>
          <cell r="O2383">
            <v>2.6869274981792601E-2</v>
          </cell>
          <cell r="P2383">
            <v>2382</v>
          </cell>
          <cell r="Q2383">
            <v>0.66800000000000004</v>
          </cell>
          <cell r="R2383">
            <v>2313</v>
          </cell>
          <cell r="S2383">
            <v>0.67800000000000005</v>
          </cell>
          <cell r="T2383">
            <v>3349</v>
          </cell>
          <cell r="U2383">
            <v>0.53300000000000003</v>
          </cell>
        </row>
        <row r="2384">
          <cell r="A2384" t="str">
            <v>CTHT_0059410</v>
          </cell>
          <cell r="B2384" t="e">
            <v>#N/A</v>
          </cell>
          <cell r="C2384">
            <v>5076</v>
          </cell>
          <cell r="D2384">
            <v>-1.1223720781342199</v>
          </cell>
          <cell r="E2384">
            <v>-0.98302565741376302</v>
          </cell>
          <cell r="F2384">
            <v>-0.139346420720456</v>
          </cell>
          <cell r="G2384">
            <v>1.1223720781342199</v>
          </cell>
          <cell r="H2384">
            <v>2.1770462818694774</v>
          </cell>
          <cell r="I2384">
            <v>5.1240354714803904E-4</v>
          </cell>
          <cell r="J2384">
            <v>0.98302565741376302</v>
          </cell>
          <cell r="K2384">
            <v>1.9766064553775902</v>
          </cell>
          <cell r="L2384">
            <v>1.73339741062859E-3</v>
          </cell>
          <cell r="M2384">
            <v>0.139346420720456</v>
          </cell>
          <cell r="N2384">
            <v>1.1014060365666447</v>
          </cell>
          <cell r="O2384">
            <v>0.71974105932272503</v>
          </cell>
          <cell r="P2384">
            <v>2383</v>
          </cell>
          <cell r="Q2384">
            <v>0.66800000000000004</v>
          </cell>
          <cell r="R2384">
            <v>3612</v>
          </cell>
          <cell r="S2384">
            <v>0.497</v>
          </cell>
          <cell r="T2384">
            <v>2477</v>
          </cell>
          <cell r="U2384">
            <v>0.65500000000000003</v>
          </cell>
        </row>
        <row r="2385">
          <cell r="A2385" t="str">
            <v>CTHT_0031310</v>
          </cell>
          <cell r="B2385" t="str">
            <v>Uncharacterized protein</v>
          </cell>
          <cell r="C2385">
            <v>1485</v>
          </cell>
          <cell r="D2385">
            <v>-0.50567874498304299</v>
          </cell>
          <cell r="E2385">
            <v>0.57679096494747095</v>
          </cell>
          <cell r="F2385">
            <v>-1.0824697099305101</v>
          </cell>
          <cell r="G2385">
            <v>0.50567874498304299</v>
          </cell>
          <cell r="H2385">
            <v>1.4197911684894549</v>
          </cell>
          <cell r="I2385">
            <v>4.0500957246951498E-2</v>
          </cell>
          <cell r="J2385">
            <v>-0.57679096494747095</v>
          </cell>
          <cell r="K2385">
            <v>-1.4915279004883384</v>
          </cell>
          <cell r="L2385">
            <v>1.4210344870896801E-2</v>
          </cell>
          <cell r="M2385">
            <v>1.0824697099305101</v>
          </cell>
          <cell r="N2385">
            <v>2.1176581406689556</v>
          </cell>
          <cell r="O2385">
            <v>3.69311928468739E-6</v>
          </cell>
          <cell r="P2385">
            <v>2384</v>
          </cell>
          <cell r="Q2385">
            <v>0.66800000000000004</v>
          </cell>
          <cell r="R2385">
            <v>2853</v>
          </cell>
          <cell r="S2385">
            <v>0.60199999999999998</v>
          </cell>
          <cell r="T2385">
            <v>3681</v>
          </cell>
          <cell r="U2385">
            <v>0.48699999999999999</v>
          </cell>
        </row>
        <row r="2386">
          <cell r="A2386" t="str">
            <v>CTHT_0050630</v>
          </cell>
          <cell r="B2386" t="str">
            <v>AP-1 complex subunit mu-1-like protein</v>
          </cell>
          <cell r="C2386">
            <v>1305</v>
          </cell>
          <cell r="D2386">
            <v>0.27900589413376498</v>
          </cell>
          <cell r="E2386">
            <v>-0.61112219115238997</v>
          </cell>
          <cell r="F2386">
            <v>0.89012808528615495</v>
          </cell>
          <cell r="G2386">
            <v>-0.27900589413376498</v>
          </cell>
          <cell r="H2386">
            <v>-1.2133585174174601</v>
          </cell>
          <cell r="I2386">
            <v>0.33563213923534702</v>
          </cell>
          <cell r="J2386">
            <v>0.61112219115238997</v>
          </cell>
          <cell r="K2386">
            <v>1.5274468618132815</v>
          </cell>
          <cell r="L2386">
            <v>1.6937811796364801E-2</v>
          </cell>
          <cell r="M2386">
            <v>-0.89012808528615495</v>
          </cell>
          <cell r="N2386">
            <v>-1.8533406596837152</v>
          </cell>
          <cell r="O2386">
            <v>5.8364926531655399E-4</v>
          </cell>
          <cell r="P2386">
            <v>2385</v>
          </cell>
          <cell r="Q2386">
            <v>0.66800000000000004</v>
          </cell>
          <cell r="R2386">
            <v>1933</v>
          </cell>
          <cell r="S2386">
            <v>0.73</v>
          </cell>
          <cell r="T2386">
            <v>1460</v>
          </cell>
          <cell r="U2386">
            <v>0.79600000000000004</v>
          </cell>
        </row>
        <row r="2387">
          <cell r="A2387" t="str">
            <v>CTHT_0004670</v>
          </cell>
          <cell r="B2387" t="str">
            <v>Uncharacterized protein</v>
          </cell>
          <cell r="C2387">
            <v>1281</v>
          </cell>
          <cell r="D2387">
            <v>-0.86052018931163898</v>
          </cell>
          <cell r="E2387">
            <v>4.7625124295577602E-2</v>
          </cell>
          <cell r="F2387">
            <v>-0.90814531360721595</v>
          </cell>
          <cell r="G2387">
            <v>0.86052018931163898</v>
          </cell>
          <cell r="H2387">
            <v>1.8156928729226536</v>
          </cell>
          <cell r="I2387">
            <v>3.6578753955716399E-4</v>
          </cell>
          <cell r="J2387">
            <v>-4.7625124295577602E-2</v>
          </cell>
          <cell r="K2387">
            <v>-1.0335621363938292</v>
          </cell>
          <cell r="L2387">
            <v>0.86102937919660905</v>
          </cell>
          <cell r="M2387">
            <v>0.90814531360721595</v>
          </cell>
          <cell r="N2387">
            <v>1.8766314047729864</v>
          </cell>
          <cell r="O2387">
            <v>1.4314804692650501E-4</v>
          </cell>
          <cell r="P2387">
            <v>2386</v>
          </cell>
          <cell r="Q2387">
            <v>0.66700000000000004</v>
          </cell>
          <cell r="R2387">
            <v>3312</v>
          </cell>
          <cell r="S2387">
            <v>0.53800000000000003</v>
          </cell>
          <cell r="T2387">
            <v>3438</v>
          </cell>
          <cell r="U2387">
            <v>0.52100000000000002</v>
          </cell>
        </row>
        <row r="2388">
          <cell r="A2388" t="str">
            <v>CTHT_0032950</v>
          </cell>
          <cell r="B2388" t="str">
            <v>Uncharacterized protein</v>
          </cell>
          <cell r="C2388">
            <v>2310</v>
          </cell>
          <cell r="D2388">
            <v>-1.15042346687438</v>
          </cell>
          <cell r="E2388">
            <v>-1.6089242186053601</v>
          </cell>
          <cell r="F2388">
            <v>0.45850075173098298</v>
          </cell>
          <cell r="G2388">
            <v>1.15042346687438</v>
          </cell>
          <cell r="H2388">
            <v>2.2197904122122254</v>
          </cell>
          <cell r="I2388">
            <v>7.4097326992388698E-6</v>
          </cell>
          <cell r="J2388">
            <v>1.6089242186053601</v>
          </cell>
          <cell r="K2388">
            <v>3.0502430801729119</v>
          </cell>
          <cell r="L2388">
            <v>6.0381121492454995E-11</v>
          </cell>
          <cell r="M2388">
            <v>-0.45850075173098298</v>
          </cell>
          <cell r="N2388">
            <v>-1.3741130979717453</v>
          </cell>
          <cell r="O2388">
            <v>9.1356941013513798E-2</v>
          </cell>
          <cell r="P2388">
            <v>2387</v>
          </cell>
          <cell r="Q2388">
            <v>0.66700000000000004</v>
          </cell>
          <cell r="R2388">
            <v>3674</v>
          </cell>
          <cell r="S2388">
            <v>0.48799999999999999</v>
          </cell>
          <cell r="T2388">
            <v>1825</v>
          </cell>
          <cell r="U2388">
            <v>0.745</v>
          </cell>
        </row>
        <row r="2389">
          <cell r="A2389" t="str">
            <v>CTHT_0057760</v>
          </cell>
          <cell r="B2389" t="str">
            <v>Small conjugating protein ligase-like protein</v>
          </cell>
          <cell r="C2389">
            <v>2421</v>
          </cell>
          <cell r="D2389">
            <v>-0.350703591693454</v>
          </cell>
          <cell r="E2389">
            <v>-0.10362975376092801</v>
          </cell>
          <cell r="F2389">
            <v>-0.24707383793252599</v>
          </cell>
          <cell r="G2389">
            <v>0.350703591693454</v>
          </cell>
          <cell r="H2389">
            <v>1.2751823727016385</v>
          </cell>
          <cell r="I2389">
            <v>0.22047333365808</v>
          </cell>
          <cell r="J2389">
            <v>0.10362975376092801</v>
          </cell>
          <cell r="K2389">
            <v>1.0744733898438987</v>
          </cell>
          <cell r="L2389">
            <v>0.72116582373464799</v>
          </cell>
          <cell r="M2389">
            <v>0.24707383793252599</v>
          </cell>
          <cell r="N2389">
            <v>1.1867975370585018</v>
          </cell>
          <cell r="O2389">
            <v>0.40353248859645802</v>
          </cell>
          <cell r="P2389">
            <v>2388</v>
          </cell>
          <cell r="Q2389">
            <v>0.66700000000000004</v>
          </cell>
          <cell r="R2389">
            <v>2641</v>
          </cell>
          <cell r="S2389">
            <v>0.63200000000000001</v>
          </cell>
          <cell r="T2389">
            <v>2587</v>
          </cell>
          <cell r="U2389">
            <v>0.63900000000000001</v>
          </cell>
        </row>
        <row r="2390">
          <cell r="A2390" t="str">
            <v>CTHT_0030910</v>
          </cell>
          <cell r="B2390" t="str">
            <v>Putative elongation factor</v>
          </cell>
          <cell r="C2390">
            <v>3189</v>
          </cell>
          <cell r="D2390">
            <v>0.31911079622327598</v>
          </cell>
          <cell r="E2390">
            <v>-3.3809628162049599</v>
          </cell>
          <cell r="F2390">
            <v>3.7000736124282398</v>
          </cell>
          <cell r="G2390">
            <v>-0.31911079622327598</v>
          </cell>
          <cell r="H2390">
            <v>-1.2475613785658723</v>
          </cell>
          <cell r="I2390">
            <v>0.450373815687516</v>
          </cell>
          <cell r="J2390">
            <v>3.3809628162049599</v>
          </cell>
          <cell r="K2390">
            <v>10.417685009317337</v>
          </cell>
          <cell r="L2390">
            <v>4.9031954696929497E-22</v>
          </cell>
          <cell r="M2390">
            <v>-3.7000736124282398</v>
          </cell>
          <cell r="N2390">
            <v>-12.996701471688999</v>
          </cell>
          <cell r="O2390">
            <v>1.9620293921297099E-25</v>
          </cell>
          <cell r="P2390">
            <v>2389</v>
          </cell>
          <cell r="Q2390">
            <v>0.66700000000000004</v>
          </cell>
          <cell r="R2390">
            <v>1891</v>
          </cell>
          <cell r="S2390">
            <v>0.73599999999999999</v>
          </cell>
          <cell r="T2390">
            <v>275</v>
          </cell>
          <cell r="U2390">
            <v>0.96099999999999997</v>
          </cell>
        </row>
        <row r="2391">
          <cell r="A2391" t="str">
            <v>CTHT_0046390</v>
          </cell>
          <cell r="B2391" t="str">
            <v>Uncharacterized protein</v>
          </cell>
          <cell r="C2391">
            <v>600</v>
          </cell>
          <cell r="D2391">
            <v>-1.6171012531378399</v>
          </cell>
          <cell r="E2391">
            <v>-1.18959239323203</v>
          </cell>
          <cell r="F2391">
            <v>-0.427508859905808</v>
          </cell>
          <cell r="G2391">
            <v>1.6171012531378399</v>
          </cell>
          <cell r="H2391">
            <v>3.0675806048041072</v>
          </cell>
          <cell r="I2391">
            <v>6.2770633721471297E-6</v>
          </cell>
          <cell r="J2391">
            <v>1.18959239323203</v>
          </cell>
          <cell r="K2391">
            <v>2.2808829194621363</v>
          </cell>
          <cell r="L2391">
            <v>6.8952928232770899E-4</v>
          </cell>
          <cell r="M2391">
            <v>0.427508859905808</v>
          </cell>
          <cell r="N2391">
            <v>1.3449092799237066</v>
          </cell>
          <cell r="O2391">
            <v>0.27656688090558901</v>
          </cell>
          <cell r="P2391">
            <v>2390</v>
          </cell>
          <cell r="Q2391">
            <v>0.66700000000000004</v>
          </cell>
          <cell r="R2391">
            <v>4421</v>
          </cell>
          <cell r="S2391">
            <v>0.38400000000000001</v>
          </cell>
          <cell r="T2391">
            <v>2910</v>
          </cell>
          <cell r="U2391">
            <v>0.59399999999999997</v>
          </cell>
        </row>
        <row r="2392">
          <cell r="A2392" t="str">
            <v>CTHT_0025750</v>
          </cell>
          <cell r="B2392" t="str">
            <v>Uncharacterized protein</v>
          </cell>
          <cell r="C2392">
            <v>981</v>
          </cell>
          <cell r="D2392">
            <v>-1.2634288130176501</v>
          </cell>
          <cell r="E2392">
            <v>1.3037832688690101</v>
          </cell>
          <cell r="F2392">
            <v>-2.5672120818866602</v>
          </cell>
          <cell r="G2392">
            <v>1.2634288130176501</v>
          </cell>
          <cell r="H2392">
            <v>2.4006562070395421</v>
          </cell>
          <cell r="I2392">
            <v>1.9810095701487999E-3</v>
          </cell>
          <cell r="J2392">
            <v>-1.3037832688690101</v>
          </cell>
          <cell r="K2392">
            <v>-2.4687543134296619</v>
          </cell>
          <cell r="L2392">
            <v>9.7196846363738101E-4</v>
          </cell>
          <cell r="M2392">
            <v>2.5672120818866602</v>
          </cell>
          <cell r="N2392">
            <v>5.9266303661905608</v>
          </cell>
          <cell r="O2392">
            <v>5.8912586663135498E-11</v>
          </cell>
          <cell r="P2392">
            <v>2391</v>
          </cell>
          <cell r="Q2392">
            <v>0.66700000000000004</v>
          </cell>
          <cell r="R2392">
            <v>3686</v>
          </cell>
          <cell r="S2392">
            <v>0.48599999999999999</v>
          </cell>
          <cell r="T2392">
            <v>5303</v>
          </cell>
          <cell r="U2392">
            <v>0.26100000000000001</v>
          </cell>
        </row>
        <row r="2393">
          <cell r="A2393" t="str">
            <v>CTHT_0052340</v>
          </cell>
          <cell r="B2393" t="str">
            <v>Uncharacterized protein</v>
          </cell>
          <cell r="C2393">
            <v>696</v>
          </cell>
          <cell r="D2393">
            <v>0.24563359271211299</v>
          </cell>
          <cell r="E2393">
            <v>-0.129112668987035</v>
          </cell>
          <cell r="F2393">
            <v>0.37474626169914799</v>
          </cell>
          <cell r="G2393">
            <v>-0.24563359271211299</v>
          </cell>
          <cell r="H2393">
            <v>-1.1856133459943612</v>
          </cell>
          <cell r="I2393">
            <v>0.50229419063706404</v>
          </cell>
          <cell r="J2393">
            <v>0.129112668987035</v>
          </cell>
          <cell r="K2393">
            <v>1.0936208617730885</v>
          </cell>
          <cell r="L2393">
            <v>0.71279516935965104</v>
          </cell>
          <cell r="M2393">
            <v>-0.37474626169914799</v>
          </cell>
          <cell r="N2393">
            <v>-1.2966114891760283</v>
          </cell>
          <cell r="O2393">
            <v>0.28284369346774202</v>
          </cell>
          <cell r="P2393">
            <v>2392</v>
          </cell>
          <cell r="Q2393">
            <v>0.66700000000000004</v>
          </cell>
          <cell r="R2393">
            <v>2022</v>
          </cell>
          <cell r="S2393">
            <v>0.71799999999999997</v>
          </cell>
          <cell r="T2393">
            <v>1941</v>
          </cell>
          <cell r="U2393">
            <v>0.72899999999999998</v>
          </cell>
        </row>
        <row r="2394">
          <cell r="A2394" t="str">
            <v>CTHT_0017240</v>
          </cell>
          <cell r="B2394" t="str">
            <v>Uncharacterized protein</v>
          </cell>
          <cell r="C2394">
            <v>1824</v>
          </cell>
          <cell r="D2394">
            <v>-2.2473590641560302</v>
          </cell>
          <cell r="E2394">
            <v>1.62205608684342</v>
          </cell>
          <cell r="F2394">
            <v>-3.8694151509994499</v>
          </cell>
          <cell r="G2394">
            <v>2.2473590641560302</v>
          </cell>
          <cell r="H2394">
            <v>4.7481287783231139</v>
          </cell>
          <cell r="I2394">
            <v>4.0148708992772701E-4</v>
          </cell>
          <cell r="J2394">
            <v>-1.62205608684342</v>
          </cell>
          <cell r="K2394">
            <v>-3.078134104883429</v>
          </cell>
          <cell r="L2394">
            <v>9.3778540632818205E-3</v>
          </cell>
          <cell r="M2394">
            <v>3.8694151509994499</v>
          </cell>
          <cell r="N2394">
            <v>14.615377126934868</v>
          </cell>
          <cell r="O2394">
            <v>2.93021568364237E-10</v>
          </cell>
          <cell r="P2394">
            <v>2393</v>
          </cell>
          <cell r="Q2394">
            <v>0.66600000000000004</v>
          </cell>
          <cell r="R2394">
            <v>4899</v>
          </cell>
          <cell r="S2394">
            <v>0.317</v>
          </cell>
          <cell r="T2394">
            <v>6052</v>
          </cell>
          <cell r="U2394">
            <v>0.157</v>
          </cell>
        </row>
        <row r="2395">
          <cell r="A2395" t="str">
            <v>CTHT_0068630</v>
          </cell>
          <cell r="B2395" t="str">
            <v>Uncharacterized protein</v>
          </cell>
          <cell r="C2395">
            <v>1518</v>
          </cell>
          <cell r="D2395">
            <v>9.22069818691547E-2</v>
          </cell>
          <cell r="E2395">
            <v>-0.100568101933474</v>
          </cell>
          <cell r="F2395">
            <v>0.19277508380262801</v>
          </cell>
          <cell r="G2395">
            <v>-9.22069818691547E-2</v>
          </cell>
          <cell r="H2395">
            <v>-1.0659996628955621</v>
          </cell>
          <cell r="I2395">
            <v>0.76621025956000899</v>
          </cell>
          <cell r="J2395">
            <v>0.100568101933474</v>
          </cell>
          <cell r="K2395">
            <v>1.0721955867246817</v>
          </cell>
          <cell r="L2395">
            <v>0.71640518341367398</v>
          </cell>
          <cell r="M2395">
            <v>-0.19277508380262801</v>
          </cell>
          <cell r="N2395">
            <v>-1.1429601340066196</v>
          </cell>
          <cell r="O2395">
            <v>0.50385654249612699</v>
          </cell>
          <cell r="P2395">
            <v>2394</v>
          </cell>
          <cell r="Q2395">
            <v>0.66600000000000004</v>
          </cell>
          <cell r="R2395">
            <v>2211</v>
          </cell>
          <cell r="S2395">
            <v>0.69199999999999995</v>
          </cell>
          <cell r="T2395">
            <v>2175</v>
          </cell>
          <cell r="U2395">
            <v>0.69699999999999995</v>
          </cell>
        </row>
        <row r="2396">
          <cell r="A2396" t="str">
            <v>CTHT_0020680</v>
          </cell>
          <cell r="B2396" t="str">
            <v>Uncharacterized protein</v>
          </cell>
          <cell r="C2396">
            <v>1713</v>
          </cell>
          <cell r="D2396">
            <v>0.53133932054331301</v>
          </cell>
          <cell r="E2396">
            <v>0.53970003460050897</v>
          </cell>
          <cell r="F2396">
            <v>-8.3607140571963796E-3</v>
          </cell>
          <cell r="G2396">
            <v>-0.53133932054331301</v>
          </cell>
          <cell r="H2396">
            <v>-1.4452702841896532</v>
          </cell>
          <cell r="I2396">
            <v>0.119925117238376</v>
          </cell>
          <cell r="J2396">
            <v>-0.53970003460050897</v>
          </cell>
          <cell r="K2396">
            <v>-1.4536702385320099</v>
          </cell>
          <cell r="L2396">
            <v>9.60392834221971E-2</v>
          </cell>
          <cell r="M2396">
            <v>8.3607140571963796E-3</v>
          </cell>
          <cell r="N2396">
            <v>1.0058120300640285</v>
          </cell>
          <cell r="O2396">
            <v>0.98774707575388898</v>
          </cell>
          <cell r="P2396">
            <v>2395</v>
          </cell>
          <cell r="Q2396">
            <v>0.66600000000000004</v>
          </cell>
          <cell r="R2396">
            <v>1686</v>
          </cell>
          <cell r="S2396">
            <v>0.76500000000000001</v>
          </cell>
          <cell r="T2396">
            <v>2342</v>
          </cell>
          <cell r="U2396">
            <v>0.67400000000000004</v>
          </cell>
        </row>
        <row r="2397">
          <cell r="A2397" t="str">
            <v>CTHT_0036620</v>
          </cell>
          <cell r="B2397" t="str">
            <v>Putative suppressor of profilin protein</v>
          </cell>
          <cell r="C2397">
            <v>2604</v>
          </cell>
          <cell r="D2397">
            <v>-2.0188731682459202E-2</v>
          </cell>
          <cell r="E2397">
            <v>0.19018302371141099</v>
          </cell>
          <cell r="F2397">
            <v>-0.21037175539387001</v>
          </cell>
          <cell r="G2397">
            <v>2.0188731682459202E-2</v>
          </cell>
          <cell r="H2397">
            <v>1.0140921334630817</v>
          </cell>
          <cell r="I2397">
            <v>0.95024116454764396</v>
          </cell>
          <cell r="J2397">
            <v>-0.19018302371141099</v>
          </cell>
          <cell r="K2397">
            <v>-1.1409084450366527</v>
          </cell>
          <cell r="L2397">
            <v>0.46063478705871003</v>
          </cell>
          <cell r="M2397">
            <v>0.21037175539387001</v>
          </cell>
          <cell r="N2397">
            <v>1.1569862791132661</v>
          </cell>
          <cell r="O2397">
            <v>0.44271690331790098</v>
          </cell>
          <cell r="P2397">
            <v>2396</v>
          </cell>
          <cell r="Q2397">
            <v>0.66600000000000004</v>
          </cell>
          <cell r="R2397">
            <v>2255</v>
          </cell>
          <cell r="S2397">
            <v>0.68600000000000005</v>
          </cell>
          <cell r="T2397">
            <v>2542</v>
          </cell>
          <cell r="U2397">
            <v>0.64600000000000002</v>
          </cell>
        </row>
        <row r="2398">
          <cell r="A2398" t="str">
            <v>CTHT_0071420</v>
          </cell>
          <cell r="B2398" t="str">
            <v>Uncharacterized protein</v>
          </cell>
          <cell r="C2398">
            <v>441</v>
          </cell>
          <cell r="D2398">
            <v>0.267880478314241</v>
          </cell>
          <cell r="E2398">
            <v>1.80353961511754</v>
          </cell>
          <cell r="F2398">
            <v>-1.5356591368032999</v>
          </cell>
          <cell r="G2398">
            <v>-0.267880478314241</v>
          </cell>
          <cell r="H2398">
            <v>-1.2040376272542084</v>
          </cell>
          <cell r="I2398">
            <v>0.31250381810950401</v>
          </cell>
          <cell r="J2398">
            <v>-1.80353961511754</v>
          </cell>
          <cell r="K2398">
            <v>-3.4907562359048443</v>
          </cell>
          <cell r="L2398">
            <v>3.8790397963147298E-15</v>
          </cell>
          <cell r="M2398">
            <v>1.5356591368032999</v>
          </cell>
          <cell r="N2398">
            <v>2.8992085935598784</v>
          </cell>
          <cell r="O2398">
            <v>6.2097207720244597E-11</v>
          </cell>
          <cell r="P2398">
            <v>2397</v>
          </cell>
          <cell r="Q2398">
            <v>0.66600000000000004</v>
          </cell>
          <cell r="R2398">
            <v>2020</v>
          </cell>
          <cell r="S2398">
            <v>0.71799999999999997</v>
          </cell>
          <cell r="T2398">
            <v>4335</v>
          </cell>
          <cell r="U2398">
            <v>0.39600000000000002</v>
          </cell>
        </row>
        <row r="2399">
          <cell r="A2399" t="str">
            <v>CTHT_0025400</v>
          </cell>
          <cell r="B2399" t="str">
            <v>6-phosphogluconolactonase-like protein</v>
          </cell>
          <cell r="C2399">
            <v>786</v>
          </cell>
          <cell r="D2399">
            <v>-0.70986411625270496</v>
          </cell>
          <cell r="E2399">
            <v>-2.7034638811479499</v>
          </cell>
          <cell r="F2399">
            <v>1.9935997648952499</v>
          </cell>
          <cell r="G2399">
            <v>0.70986411625270496</v>
          </cell>
          <cell r="H2399">
            <v>1.6356500521750517</v>
          </cell>
          <cell r="I2399">
            <v>3.1627426683020599E-2</v>
          </cell>
          <cell r="J2399">
            <v>2.7034638811479499</v>
          </cell>
          <cell r="K2399">
            <v>6.5136395259264139</v>
          </cell>
          <cell r="L2399">
            <v>2.5267645565654201E-19</v>
          </cell>
          <cell r="M2399">
            <v>-1.9935997648952499</v>
          </cell>
          <cell r="N2399">
            <v>-3.9822940837893417</v>
          </cell>
          <cell r="O2399">
            <v>8.8089809226072794E-11</v>
          </cell>
          <cell r="P2399">
            <v>2398</v>
          </cell>
          <cell r="Q2399">
            <v>0.66600000000000004</v>
          </cell>
          <cell r="R2399">
            <v>3154</v>
          </cell>
          <cell r="S2399">
            <v>0.56000000000000005</v>
          </cell>
          <cell r="T2399">
            <v>771</v>
          </cell>
          <cell r="U2399">
            <v>0.89200000000000002</v>
          </cell>
        </row>
        <row r="2400">
          <cell r="A2400" t="str">
            <v>CTHT_0030720</v>
          </cell>
          <cell r="B2400" t="str">
            <v>Uncharacterized protein</v>
          </cell>
          <cell r="C2400">
            <v>3477</v>
          </cell>
          <cell r="D2400">
            <v>0.79576668897524705</v>
          </cell>
          <cell r="E2400">
            <v>-4.2630645732133002E-2</v>
          </cell>
          <cell r="F2400">
            <v>0.83839733470737998</v>
          </cell>
          <cell r="G2400">
            <v>-0.79576668897524705</v>
          </cell>
          <cell r="H2400">
            <v>-1.7359996885764828</v>
          </cell>
          <cell r="I2400">
            <v>4.0318634065091001E-2</v>
          </cell>
          <cell r="J2400">
            <v>4.2630645732133002E-2</v>
          </cell>
          <cell r="K2400">
            <v>1.0299902249891117</v>
          </cell>
          <cell r="L2400">
            <v>0.92013781334862599</v>
          </cell>
          <cell r="M2400">
            <v>-0.83839733470737998</v>
          </cell>
          <cell r="N2400">
            <v>-1.7880627098179191</v>
          </cell>
          <cell r="O2400">
            <v>2.9856235808025398E-2</v>
          </cell>
          <cell r="P2400">
            <v>2399</v>
          </cell>
          <cell r="Q2400">
            <v>0.66600000000000004</v>
          </cell>
          <cell r="R2400">
            <v>1442</v>
          </cell>
          <cell r="S2400">
            <v>0.79900000000000004</v>
          </cell>
          <cell r="T2400">
            <v>1449</v>
          </cell>
          <cell r="U2400">
            <v>0.79800000000000004</v>
          </cell>
        </row>
        <row r="2401">
          <cell r="A2401" t="str">
            <v>CTHT_0025040</v>
          </cell>
          <cell r="B2401" t="str">
            <v>Uncharacterized protein</v>
          </cell>
          <cell r="C2401">
            <v>1089</v>
          </cell>
          <cell r="D2401">
            <v>-3.08542272788632</v>
          </cell>
          <cell r="E2401">
            <v>-4.0650818919868597</v>
          </cell>
          <cell r="F2401">
            <v>0.979659164100535</v>
          </cell>
          <cell r="G2401">
            <v>3.08542272788632</v>
          </cell>
          <cell r="H2401">
            <v>8.4879886545927974</v>
          </cell>
          <cell r="I2401">
            <v>7.0565869183597294E-11</v>
          </cell>
          <cell r="J2401">
            <v>4.0650818919868597</v>
          </cell>
          <cell r="K2401">
            <v>16.738309129700532</v>
          </cell>
          <cell r="L2401">
            <v>8.5098386256235396E-19</v>
          </cell>
          <cell r="M2401">
            <v>-0.979659164100535</v>
          </cell>
          <cell r="N2401">
            <v>-1.9719994701740655</v>
          </cell>
          <cell r="O2401">
            <v>5.1025197059660798E-2</v>
          </cell>
          <cell r="P2401">
            <v>2400</v>
          </cell>
          <cell r="Q2401">
            <v>0.66500000000000004</v>
          </cell>
          <cell r="R2401">
            <v>5748</v>
          </cell>
          <cell r="S2401">
            <v>0.19900000000000001</v>
          </cell>
          <cell r="T2401">
            <v>1358</v>
          </cell>
          <cell r="U2401">
            <v>0.81100000000000005</v>
          </cell>
        </row>
        <row r="2402">
          <cell r="A2402" t="str">
            <v>CTHT_0055290</v>
          </cell>
          <cell r="B2402" t="str">
            <v>3-hydroxy-3-methylglutaryl coenzyme A reductase (HMG-CoA reductase) (EC 1.1.1.34)</v>
          </cell>
          <cell r="C2402">
            <v>3528</v>
          </cell>
          <cell r="D2402">
            <v>-0.78545404667916197</v>
          </cell>
          <cell r="E2402">
            <v>-1.30670765951775</v>
          </cell>
          <cell r="F2402">
            <v>0.52125361283858895</v>
          </cell>
          <cell r="G2402">
            <v>0.78545404667916197</v>
          </cell>
          <cell r="H2402">
            <v>1.7236346984089037</v>
          </cell>
          <cell r="I2402">
            <v>7.9069270020044498E-3</v>
          </cell>
          <cell r="J2402">
            <v>1.30670765951775</v>
          </cell>
          <cell r="K2402">
            <v>2.4737636355360175</v>
          </cell>
          <cell r="L2402">
            <v>2.6625144236887702E-6</v>
          </cell>
          <cell r="M2402">
            <v>-0.52125361283858895</v>
          </cell>
          <cell r="N2402">
            <v>-1.4352018080278632</v>
          </cell>
          <cell r="O2402">
            <v>8.7291909105447901E-2</v>
          </cell>
          <cell r="P2402">
            <v>2401</v>
          </cell>
          <cell r="Q2402">
            <v>0.66500000000000004</v>
          </cell>
          <cell r="R2402">
            <v>3341</v>
          </cell>
          <cell r="S2402">
            <v>0.53400000000000003</v>
          </cell>
          <cell r="T2402">
            <v>1839</v>
          </cell>
          <cell r="U2402">
            <v>0.74399999999999999</v>
          </cell>
        </row>
        <row r="2403">
          <cell r="A2403" t="str">
            <v>CTHT_0061430</v>
          </cell>
          <cell r="B2403" t="str">
            <v>Putative amino acid transporter protein</v>
          </cell>
          <cell r="C2403">
            <v>2220</v>
          </cell>
          <cell r="D2403">
            <v>0.86786857933649897</v>
          </cell>
          <cell r="E2403">
            <v>1.2820583737368501</v>
          </cell>
          <cell r="F2403">
            <v>-0.41418979440035097</v>
          </cell>
          <cell r="G2403">
            <v>-0.86786857933649897</v>
          </cell>
          <cell r="H2403">
            <v>-1.8249647264291864</v>
          </cell>
          <cell r="I2403">
            <v>2.9060989348134699E-3</v>
          </cell>
          <cell r="J2403">
            <v>-1.2820583737368501</v>
          </cell>
          <cell r="K2403">
            <v>-2.431856961177592</v>
          </cell>
          <cell r="L2403">
            <v>3.5379095394362698E-6</v>
          </cell>
          <cell r="M2403">
            <v>0.41418979440035097</v>
          </cell>
          <cell r="N2403">
            <v>1.3325501177964574</v>
          </cell>
          <cell r="O2403">
            <v>0.18305995409255801</v>
          </cell>
          <cell r="P2403">
            <v>2402</v>
          </cell>
          <cell r="Q2403">
            <v>0.66500000000000004</v>
          </cell>
          <cell r="R2403">
            <v>1354</v>
          </cell>
          <cell r="S2403">
            <v>0.81100000000000005</v>
          </cell>
          <cell r="T2403">
            <v>2726</v>
          </cell>
          <cell r="U2403">
            <v>0.62</v>
          </cell>
        </row>
        <row r="2404">
          <cell r="A2404" t="str">
            <v>CTHT_0023200</v>
          </cell>
          <cell r="B2404" t="str">
            <v>Serine/threonine protein kinase-like protein</v>
          </cell>
          <cell r="C2404">
            <v>1419</v>
          </cell>
          <cell r="D2404">
            <v>0.51335251311235697</v>
          </cell>
          <cell r="E2404">
            <v>0.113471227594201</v>
          </cell>
          <cell r="F2404">
            <v>0.39988128551815599</v>
          </cell>
          <cell r="G2404">
            <v>-0.51335251311235697</v>
          </cell>
          <cell r="H2404">
            <v>-1.4273632299963765</v>
          </cell>
          <cell r="I2404">
            <v>0.44036140520226302</v>
          </cell>
          <cell r="J2404">
            <v>-0.113471227594201</v>
          </cell>
          <cell r="K2404">
            <v>-1.0818280633663615</v>
          </cell>
          <cell r="L2404">
            <v>0.86323372805262899</v>
          </cell>
          <cell r="M2404">
            <v>-0.39988128551815599</v>
          </cell>
          <cell r="N2404">
            <v>-1.319399337409312</v>
          </cell>
          <cell r="O2404">
            <v>0.55519808400283899</v>
          </cell>
          <cell r="P2404">
            <v>2403</v>
          </cell>
          <cell r="Q2404">
            <v>0.66500000000000004</v>
          </cell>
          <cell r="R2404">
            <v>1792</v>
          </cell>
          <cell r="S2404">
            <v>0.75</v>
          </cell>
          <cell r="T2404">
            <v>2040</v>
          </cell>
          <cell r="U2404">
            <v>0.71599999999999997</v>
          </cell>
        </row>
        <row r="2405">
          <cell r="A2405" t="str">
            <v>CTHT_0012690</v>
          </cell>
          <cell r="B2405" t="str">
            <v>Helicase-like protein</v>
          </cell>
          <cell r="C2405">
            <v>2739</v>
          </cell>
          <cell r="D2405">
            <v>1.5627945458764101</v>
          </cell>
          <cell r="E2405">
            <v>3.0703343026067298</v>
          </cell>
          <cell r="F2405">
            <v>-1.5075397567303099</v>
          </cell>
          <cell r="G2405">
            <v>-1.5627945458764101</v>
          </cell>
          <cell r="H2405">
            <v>-2.9542553818557939</v>
          </cell>
          <cell r="I2405">
            <v>1.0922196051410301E-6</v>
          </cell>
          <cell r="J2405">
            <v>-3.0703343026067298</v>
          </cell>
          <cell r="K2405">
            <v>-8.399679624893901</v>
          </cell>
          <cell r="L2405">
            <v>1.15397767850825E-23</v>
          </cell>
          <cell r="M2405">
            <v>1.5075397567303099</v>
          </cell>
          <cell r="N2405">
            <v>2.8432476340678994</v>
          </cell>
          <cell r="O2405">
            <v>2.2073245189502598E-6</v>
          </cell>
          <cell r="P2405">
            <v>2404</v>
          </cell>
          <cell r="Q2405">
            <v>0.66500000000000004</v>
          </cell>
          <cell r="R2405">
            <v>936</v>
          </cell>
          <cell r="S2405">
            <v>0.86899999999999999</v>
          </cell>
          <cell r="T2405">
            <v>4316</v>
          </cell>
          <cell r="U2405">
            <v>0.39900000000000002</v>
          </cell>
        </row>
        <row r="2406">
          <cell r="A2406" t="str">
            <v>CTHT_0033310</v>
          </cell>
          <cell r="B2406" t="str">
            <v>5-amino-6-(5-phosphoribosylamino)uracil reductase-like protein</v>
          </cell>
          <cell r="C2406">
            <v>3369</v>
          </cell>
          <cell r="D2406">
            <v>-0.464143176845215</v>
          </cell>
          <cell r="E2406">
            <v>-0.55535119250643705</v>
          </cell>
          <cell r="F2406">
            <v>9.12080156612219E-2</v>
          </cell>
          <cell r="G2406">
            <v>0.464143176845215</v>
          </cell>
          <cell r="H2406">
            <v>1.3794978200209034</v>
          </cell>
          <cell r="I2406">
            <v>0.169058150901962</v>
          </cell>
          <cell r="J2406">
            <v>0.55535119250643705</v>
          </cell>
          <cell r="K2406">
            <v>1.4695263137338967</v>
          </cell>
          <cell r="L2406">
            <v>7.7994786276981504E-2</v>
          </cell>
          <cell r="M2406">
            <v>-9.12080156612219E-2</v>
          </cell>
          <cell r="N2406">
            <v>-1.0652617875913926</v>
          </cell>
          <cell r="O2406">
            <v>0.81561939883446299</v>
          </cell>
          <cell r="P2406">
            <v>2405</v>
          </cell>
          <cell r="Q2406">
            <v>0.66500000000000004</v>
          </cell>
          <cell r="R2406">
            <v>2766</v>
          </cell>
          <cell r="S2406">
            <v>0.61399999999999999</v>
          </cell>
          <cell r="T2406">
            <v>2190</v>
          </cell>
          <cell r="U2406">
            <v>0.69499999999999995</v>
          </cell>
        </row>
        <row r="2407">
          <cell r="A2407" t="str">
            <v>CTHT_0064250</v>
          </cell>
          <cell r="B2407" t="str">
            <v>Cysteinyl-tRNA synthetase-like protein</v>
          </cell>
          <cell r="C2407">
            <v>2724</v>
          </cell>
          <cell r="D2407">
            <v>-0.463837072460688</v>
          </cell>
          <cell r="E2407">
            <v>-1.51178678822141</v>
          </cell>
          <cell r="F2407">
            <v>1.04794971576072</v>
          </cell>
          <cell r="G2407">
            <v>0.463837072460688</v>
          </cell>
          <cell r="H2407">
            <v>1.379205155580624</v>
          </cell>
          <cell r="I2407">
            <v>0.158319103455037</v>
          </cell>
          <cell r="J2407">
            <v>1.51178678822141</v>
          </cell>
          <cell r="K2407">
            <v>2.8516299693388572</v>
          </cell>
          <cell r="L2407">
            <v>2.5481222677645998E-7</v>
          </cell>
          <cell r="M2407">
            <v>-1.04794971576072</v>
          </cell>
          <cell r="N2407">
            <v>-2.0675894066958889</v>
          </cell>
          <cell r="O2407">
            <v>6.0377279226275695E-4</v>
          </cell>
          <cell r="P2407">
            <v>2406</v>
          </cell>
          <cell r="Q2407">
            <v>0.66500000000000004</v>
          </cell>
          <cell r="R2407">
            <v>2836</v>
          </cell>
          <cell r="S2407">
            <v>0.60499999999999998</v>
          </cell>
          <cell r="T2407">
            <v>1352</v>
          </cell>
          <cell r="U2407">
            <v>0.81100000000000005</v>
          </cell>
        </row>
        <row r="2408">
          <cell r="A2408" t="str">
            <v>CTHT_0030790</v>
          </cell>
          <cell r="B2408" t="str">
            <v>Uncharacterized protein</v>
          </cell>
          <cell r="C2408">
            <v>1065</v>
          </cell>
          <cell r="D2408">
            <v>-0.63138742533502401</v>
          </cell>
          <cell r="E2408">
            <v>4.8433761641105903E-2</v>
          </cell>
          <cell r="F2408">
            <v>-0.67982118697613003</v>
          </cell>
          <cell r="G2408">
            <v>0.63138742533502401</v>
          </cell>
          <cell r="H2408">
            <v>1.5490539871182314</v>
          </cell>
          <cell r="I2408">
            <v>9.5574016496405206E-2</v>
          </cell>
          <cell r="J2408">
            <v>-4.8433761641105903E-2</v>
          </cell>
          <cell r="K2408">
            <v>-1.034141615210167</v>
          </cell>
          <cell r="L2408">
            <v>0.90587054399251399</v>
          </cell>
          <cell r="M2408">
            <v>0.67982118697613003</v>
          </cell>
          <cell r="N2408">
            <v>1.601941192286197</v>
          </cell>
          <cell r="O2408">
            <v>7.0454176569107602E-2</v>
          </cell>
          <cell r="P2408">
            <v>2407</v>
          </cell>
          <cell r="Q2408">
            <v>0.66400000000000003</v>
          </cell>
          <cell r="R2408">
            <v>2995</v>
          </cell>
          <cell r="S2408">
            <v>0.58299999999999996</v>
          </cell>
          <cell r="T2408">
            <v>3187</v>
          </cell>
          <cell r="U2408">
            <v>0.55600000000000005</v>
          </cell>
        </row>
        <row r="2409">
          <cell r="A2409" t="str">
            <v>CTHT_0042370</v>
          </cell>
          <cell r="B2409" t="str">
            <v>Uncharacterized protein</v>
          </cell>
          <cell r="C2409">
            <v>1959</v>
          </cell>
          <cell r="D2409">
            <v>-0.30247331702820701</v>
          </cell>
          <cell r="E2409">
            <v>3.0440967157536001</v>
          </cell>
          <cell r="F2409">
            <v>-3.3465700327818002</v>
          </cell>
          <cell r="G2409">
            <v>0.30247331702820701</v>
          </cell>
          <cell r="H2409">
            <v>1.2332568639938619</v>
          </cell>
          <cell r="I2409">
            <v>0.44737076404982101</v>
          </cell>
          <cell r="J2409">
            <v>-3.0440967157536001</v>
          </cell>
          <cell r="K2409">
            <v>-8.248299483402981</v>
          </cell>
          <cell r="L2409">
            <v>6.3270483425888394E-20</v>
          </cell>
          <cell r="M2409">
            <v>3.3465700327818002</v>
          </cell>
          <cell r="N2409">
            <v>10.172271954183703</v>
          </cell>
          <cell r="O2409">
            <v>3.66959486363354E-23</v>
          </cell>
          <cell r="P2409">
            <v>2408</v>
          </cell>
          <cell r="Q2409">
            <v>0.66400000000000003</v>
          </cell>
          <cell r="R2409">
            <v>2559</v>
          </cell>
          <cell r="S2409">
            <v>0.64300000000000002</v>
          </cell>
          <cell r="T2409">
            <v>5825</v>
          </cell>
          <cell r="U2409">
            <v>0.188</v>
          </cell>
        </row>
        <row r="2410">
          <cell r="A2410" t="str">
            <v>CTHT_0021950</v>
          </cell>
          <cell r="B2410" t="str">
            <v>Uncharacterized protein</v>
          </cell>
          <cell r="C2410">
            <v>843</v>
          </cell>
          <cell r="D2410">
            <v>-0.103035772486872</v>
          </cell>
          <cell r="E2410">
            <v>-0.42031543915136899</v>
          </cell>
          <cell r="F2410">
            <v>0.31727966666449697</v>
          </cell>
          <cell r="G2410">
            <v>0.103035772486872</v>
          </cell>
          <cell r="H2410">
            <v>1.074031102533864</v>
          </cell>
          <cell r="I2410">
            <v>0.78974298514641095</v>
          </cell>
          <cell r="J2410">
            <v>0.42031543915136899</v>
          </cell>
          <cell r="K2410">
            <v>1.338220118953817</v>
          </cell>
          <cell r="L2410">
            <v>0.18353560480883899</v>
          </cell>
          <cell r="M2410">
            <v>-0.31727966666449697</v>
          </cell>
          <cell r="N2410">
            <v>-1.2459789253743918</v>
          </cell>
          <cell r="O2410">
            <v>0.357216541927665</v>
          </cell>
          <cell r="P2410">
            <v>2409</v>
          </cell>
          <cell r="Q2410">
            <v>0.66400000000000003</v>
          </cell>
          <cell r="R2410">
            <v>2466</v>
          </cell>
          <cell r="S2410">
            <v>0.65600000000000003</v>
          </cell>
          <cell r="T2410">
            <v>2076</v>
          </cell>
          <cell r="U2410">
            <v>0.71099999999999997</v>
          </cell>
        </row>
        <row r="2411">
          <cell r="A2411" t="str">
            <v>CTHT_0070860</v>
          </cell>
          <cell r="B2411" t="str">
            <v>Multifunctional tryptophan biosynthesis protein</v>
          </cell>
          <cell r="C2411">
            <v>2328</v>
          </cell>
          <cell r="D2411">
            <v>-1.50400030461735</v>
          </cell>
          <cell r="E2411">
            <v>-1.92941271639458</v>
          </cell>
          <cell r="F2411">
            <v>0.425412411777227</v>
          </cell>
          <cell r="G2411">
            <v>1.50400030461735</v>
          </cell>
          <cell r="H2411">
            <v>2.8362806702243644</v>
          </cell>
          <cell r="I2411">
            <v>3.0837019723612898E-6</v>
          </cell>
          <cell r="J2411">
            <v>1.92941271639458</v>
          </cell>
          <cell r="K2411">
            <v>3.8090011313072258</v>
          </cell>
          <cell r="L2411">
            <v>4.9057871320114401E-10</v>
          </cell>
          <cell r="M2411">
            <v>-0.425412411777227</v>
          </cell>
          <cell r="N2411">
            <v>-1.3429563481832376</v>
          </cell>
          <cell r="O2411">
            <v>0.22777111223841801</v>
          </cell>
          <cell r="P2411">
            <v>2410</v>
          </cell>
          <cell r="Q2411">
            <v>0.66400000000000003</v>
          </cell>
          <cell r="R2411">
            <v>4119</v>
          </cell>
          <cell r="S2411">
            <v>0.42599999999999999</v>
          </cell>
          <cell r="T2411">
            <v>1834</v>
          </cell>
          <cell r="U2411">
            <v>0.74399999999999999</v>
          </cell>
        </row>
        <row r="2412">
          <cell r="A2412" t="str">
            <v>CTHT_0002560</v>
          </cell>
          <cell r="B2412" t="str">
            <v>Cyclin dependent-like protein</v>
          </cell>
          <cell r="C2412">
            <v>4731</v>
          </cell>
          <cell r="D2412">
            <v>0.48449032011861498</v>
          </cell>
          <cell r="E2412">
            <v>0.45191546040343</v>
          </cell>
          <cell r="F2412">
            <v>3.2574859715185298E-2</v>
          </cell>
          <cell r="G2412">
            <v>-0.48449032011861498</v>
          </cell>
          <cell r="H2412">
            <v>-1.399091502790206</v>
          </cell>
          <cell r="I2412">
            <v>6.5676162610726799E-2</v>
          </cell>
          <cell r="J2412">
            <v>-0.45191546040343</v>
          </cell>
          <cell r="K2412">
            <v>-1.3678551474541645</v>
          </cell>
          <cell r="L2412">
            <v>7.3227605664920606E-2</v>
          </cell>
          <cell r="M2412">
            <v>-3.2574859715185298E-2</v>
          </cell>
          <cell r="N2412">
            <v>-1.022836011104084</v>
          </cell>
          <cell r="O2412">
            <v>0.92375720991061405</v>
          </cell>
          <cell r="P2412">
            <v>2411</v>
          </cell>
          <cell r="Q2412">
            <v>0.66400000000000003</v>
          </cell>
          <cell r="R2412">
            <v>1736</v>
          </cell>
          <cell r="S2412">
            <v>0.75800000000000001</v>
          </cell>
          <cell r="T2412">
            <v>2292</v>
          </cell>
          <cell r="U2412">
            <v>0.68</v>
          </cell>
        </row>
        <row r="2413">
          <cell r="A2413" t="str">
            <v>CTHT_0035570</v>
          </cell>
          <cell r="B2413" t="str">
            <v>Uncharacterized protein</v>
          </cell>
          <cell r="C2413">
            <v>2022</v>
          </cell>
          <cell r="D2413">
            <v>-1.27474297478288</v>
          </cell>
          <cell r="E2413">
            <v>-0.92116036596869799</v>
          </cell>
          <cell r="F2413">
            <v>-0.35358260881418502</v>
          </cell>
          <cell r="G2413">
            <v>1.27474297478288</v>
          </cell>
          <cell r="H2413">
            <v>2.4195570806901197</v>
          </cell>
          <cell r="I2413">
            <v>3.6745612931754703E-5</v>
          </cell>
          <cell r="J2413">
            <v>0.92116036596869799</v>
          </cell>
          <cell r="K2413">
            <v>1.8936377422803765</v>
          </cell>
          <cell r="L2413">
            <v>2.3004477960070998E-3</v>
          </cell>
          <cell r="M2413">
            <v>0.35358260881418502</v>
          </cell>
          <cell r="N2413">
            <v>1.2777296452575031</v>
          </cell>
          <cell r="O2413">
            <v>0.29896729419783502</v>
          </cell>
          <cell r="P2413">
            <v>2412</v>
          </cell>
          <cell r="Q2413">
            <v>0.66400000000000003</v>
          </cell>
          <cell r="R2413">
            <v>3928</v>
          </cell>
          <cell r="S2413">
            <v>0.45300000000000001</v>
          </cell>
          <cell r="T2413">
            <v>2817</v>
          </cell>
          <cell r="U2413">
            <v>0.60699999999999998</v>
          </cell>
        </row>
        <row r="2414">
          <cell r="A2414" t="str">
            <v>CTHT_0043300</v>
          </cell>
          <cell r="B2414" t="str">
            <v>Hedgehog receptor-like protein</v>
          </cell>
          <cell r="C2414">
            <v>3942</v>
          </cell>
          <cell r="D2414">
            <v>0.63391843337327902</v>
          </cell>
          <cell r="E2414">
            <v>1.90826545953691</v>
          </cell>
          <cell r="F2414">
            <v>-1.27434702616363</v>
          </cell>
          <cell r="G2414">
            <v>-0.63391843337327902</v>
          </cell>
          <cell r="H2414">
            <v>-1.5517739723733819</v>
          </cell>
          <cell r="I2414">
            <v>5.2428899071133801E-2</v>
          </cell>
          <cell r="J2414">
            <v>-1.90826545953691</v>
          </cell>
          <cell r="K2414">
            <v>-3.7535753898309405</v>
          </cell>
          <cell r="L2414">
            <v>1.7713000704609099E-10</v>
          </cell>
          <cell r="M2414">
            <v>1.27434702616363</v>
          </cell>
          <cell r="N2414">
            <v>2.4188931227464661</v>
          </cell>
          <cell r="O2414">
            <v>3.9621793041451199E-5</v>
          </cell>
          <cell r="P2414">
            <v>2413</v>
          </cell>
          <cell r="Q2414">
            <v>0.66400000000000003</v>
          </cell>
          <cell r="R2414">
            <v>1594</v>
          </cell>
          <cell r="S2414">
            <v>0.77800000000000002</v>
          </cell>
          <cell r="T2414">
            <v>3918</v>
          </cell>
          <cell r="U2414">
            <v>0.45400000000000001</v>
          </cell>
        </row>
        <row r="2415">
          <cell r="A2415" t="str">
            <v>CTHT_0008980</v>
          </cell>
          <cell r="B2415" t="e">
            <v>#N/A</v>
          </cell>
          <cell r="C2415">
            <v>1218</v>
          </cell>
          <cell r="D2415">
            <v>-1.99590985368692</v>
          </cell>
          <cell r="E2415">
            <v>-3.5967401347702901</v>
          </cell>
          <cell r="F2415">
            <v>1.6008302810833701</v>
          </cell>
          <cell r="G2415">
            <v>1.99590985368692</v>
          </cell>
          <cell r="H2415">
            <v>3.9886757665614661</v>
          </cell>
          <cell r="I2415">
            <v>2.2885293112561201E-11</v>
          </cell>
          <cell r="J2415">
            <v>3.5967401347702901</v>
          </cell>
          <cell r="K2415">
            <v>12.098364565876031</v>
          </cell>
          <cell r="L2415">
            <v>8.8043444968530002E-36</v>
          </cell>
          <cell r="M2415">
            <v>-1.6008302810833701</v>
          </cell>
          <cell r="N2415">
            <v>-3.0331782460988843</v>
          </cell>
          <cell r="O2415">
            <v>6.58482610198681E-8</v>
          </cell>
          <cell r="P2415">
            <v>2414</v>
          </cell>
          <cell r="Q2415">
            <v>0.66300000000000003</v>
          </cell>
          <cell r="R2415">
            <v>4824</v>
          </cell>
          <cell r="S2415">
            <v>0.32800000000000001</v>
          </cell>
          <cell r="T2415">
            <v>1042</v>
          </cell>
          <cell r="U2415">
            <v>0.85499999999999998</v>
          </cell>
        </row>
        <row r="2416">
          <cell r="A2416" t="str">
            <v>CTHT_0010970</v>
          </cell>
          <cell r="B2416" t="str">
            <v>Uncharacterized protein</v>
          </cell>
          <cell r="C2416">
            <v>2358</v>
          </cell>
          <cell r="D2416">
            <v>-0.55237941643018196</v>
          </cell>
          <cell r="E2416">
            <v>-0.419918993779415</v>
          </cell>
          <cell r="F2416">
            <v>-0.13246042265076699</v>
          </cell>
          <cell r="G2416">
            <v>0.55237941643018196</v>
          </cell>
          <cell r="H2416">
            <v>1.4665023840360818</v>
          </cell>
          <cell r="I2416">
            <v>8.5536985615786598E-2</v>
          </cell>
          <cell r="J2416">
            <v>0.419918993779415</v>
          </cell>
          <cell r="K2416">
            <v>1.3378524332885846</v>
          </cell>
          <cell r="L2416">
            <v>0.17724295773420501</v>
          </cell>
          <cell r="M2416">
            <v>0.13246042265076699</v>
          </cell>
          <cell r="N2416">
            <v>1.0961615403510998</v>
          </cell>
          <cell r="O2416">
            <v>0.71924432583189202</v>
          </cell>
          <cell r="P2416">
            <v>2415</v>
          </cell>
          <cell r="Q2416">
            <v>0.66300000000000003</v>
          </cell>
          <cell r="R2416">
            <v>2893</v>
          </cell>
          <cell r="S2416">
            <v>0.59699999999999998</v>
          </cell>
          <cell r="T2416">
            <v>2443</v>
          </cell>
          <cell r="U2416">
            <v>0.65900000000000003</v>
          </cell>
        </row>
        <row r="2417">
          <cell r="A2417" t="str">
            <v>CTHT_0006270</v>
          </cell>
          <cell r="B2417" t="str">
            <v>Uncharacterized protein</v>
          </cell>
          <cell r="C2417">
            <v>1827</v>
          </cell>
          <cell r="D2417">
            <v>1.2969510617821201</v>
          </cell>
          <cell r="E2417">
            <v>2.6864580839693701</v>
          </cell>
          <cell r="F2417">
            <v>-1.3895070221872501</v>
          </cell>
          <cell r="G2417">
            <v>-1.2969510617821201</v>
          </cell>
          <cell r="H2417">
            <v>-2.4570906115542859</v>
          </cell>
          <cell r="I2417">
            <v>1.4344672798301001E-5</v>
          </cell>
          <cell r="J2417">
            <v>-2.6864580839693701</v>
          </cell>
          <cell r="K2417">
            <v>-6.4373106154368447</v>
          </cell>
          <cell r="L2417">
            <v>3.1241715650491902E-21</v>
          </cell>
          <cell r="M2417">
            <v>1.3895070221872501</v>
          </cell>
          <cell r="N2417">
            <v>2.6198914216536711</v>
          </cell>
          <cell r="O2417">
            <v>2.5688659444890101E-6</v>
          </cell>
          <cell r="P2417">
            <v>2416</v>
          </cell>
          <cell r="Q2417">
            <v>0.66300000000000003</v>
          </cell>
          <cell r="R2417">
            <v>1105</v>
          </cell>
          <cell r="S2417">
            <v>0.84599999999999997</v>
          </cell>
          <cell r="T2417">
            <v>4140</v>
          </cell>
          <cell r="U2417">
            <v>0.42299999999999999</v>
          </cell>
        </row>
        <row r="2418">
          <cell r="A2418" t="str">
            <v>CTHT_0026960</v>
          </cell>
          <cell r="B2418" t="str">
            <v>Uncharacterized protein</v>
          </cell>
          <cell r="C2418">
            <v>732</v>
          </cell>
          <cell r="D2418">
            <v>-1.94819286393465</v>
          </cell>
          <cell r="E2418">
            <v>-3.0740238700572</v>
          </cell>
          <cell r="F2418">
            <v>1.12583100612256</v>
          </cell>
          <cell r="G2418">
            <v>1.94819286393465</v>
          </cell>
          <cell r="H2418">
            <v>3.8589085746885572</v>
          </cell>
          <cell r="I2418">
            <v>2.7242967385315298E-6</v>
          </cell>
          <cell r="J2418">
            <v>3.0740238700572</v>
          </cell>
          <cell r="K2418">
            <v>8.4211885689854586</v>
          </cell>
          <cell r="L2418">
            <v>9.6507146762289097E-15</v>
          </cell>
          <cell r="M2418">
            <v>-1.12583100612256</v>
          </cell>
          <cell r="N2418">
            <v>-2.1822721129549358</v>
          </cell>
          <cell r="O2418">
            <v>7.8368365482789602E-3</v>
          </cell>
          <cell r="P2418">
            <v>2417</v>
          </cell>
          <cell r="Q2418">
            <v>0.66300000000000003</v>
          </cell>
          <cell r="R2418">
            <v>4809</v>
          </cell>
          <cell r="S2418">
            <v>0.33</v>
          </cell>
          <cell r="T2418">
            <v>1369</v>
          </cell>
          <cell r="U2418">
            <v>0.80900000000000005</v>
          </cell>
        </row>
        <row r="2419">
          <cell r="A2419" t="str">
            <v>CTHT_0027050</v>
          </cell>
          <cell r="B2419" t="str">
            <v>Putative DNA repair protein</v>
          </cell>
          <cell r="C2419">
            <v>1260</v>
          </cell>
          <cell r="D2419">
            <v>-2.4170415202908702</v>
          </cell>
          <cell r="E2419">
            <v>-0.51982424660224902</v>
          </cell>
          <cell r="F2419">
            <v>-1.8972172736886199</v>
          </cell>
          <cell r="G2419">
            <v>2.4170415202908702</v>
          </cell>
          <cell r="H2419">
            <v>5.3407469159192908</v>
          </cell>
          <cell r="I2419">
            <v>5.6259702646716298E-18</v>
          </cell>
          <cell r="J2419">
            <v>0.51982424660224902</v>
          </cell>
          <cell r="K2419">
            <v>1.4337805699657356</v>
          </cell>
          <cell r="L2419">
            <v>7.6762097223579004E-2</v>
          </cell>
          <cell r="M2419">
            <v>1.8972172736886199</v>
          </cell>
          <cell r="N2419">
            <v>3.7249402229288959</v>
          </cell>
          <cell r="O2419">
            <v>1.17147087181607E-11</v>
          </cell>
          <cell r="P2419">
            <v>2418</v>
          </cell>
          <cell r="Q2419">
            <v>0.66300000000000003</v>
          </cell>
          <cell r="R2419">
            <v>5123</v>
          </cell>
          <cell r="S2419">
            <v>0.28599999999999998</v>
          </cell>
          <cell r="T2419">
            <v>4701</v>
          </cell>
          <cell r="U2419">
            <v>0.34499999999999997</v>
          </cell>
        </row>
        <row r="2420">
          <cell r="A2420" t="str">
            <v>CTHT_0036350</v>
          </cell>
          <cell r="B2420" t="str">
            <v>Uncharacterized protein</v>
          </cell>
          <cell r="C2420">
            <v>354</v>
          </cell>
          <cell r="D2420">
            <v>-0.65538666880512497</v>
          </cell>
          <cell r="E2420">
            <v>-0.18736386392757601</v>
          </cell>
          <cell r="F2420">
            <v>-0.46802280487754799</v>
          </cell>
          <cell r="G2420">
            <v>0.65538666880512497</v>
          </cell>
          <cell r="H2420">
            <v>1.5750380357347376</v>
          </cell>
          <cell r="I2420">
            <v>0.10937479523867399</v>
          </cell>
          <cell r="J2420">
            <v>0.18736386392757601</v>
          </cell>
          <cell r="K2420">
            <v>1.1386811810721729</v>
          </cell>
          <cell r="L2420">
            <v>0.657704033043783</v>
          </cell>
          <cell r="M2420">
            <v>0.46802280487754799</v>
          </cell>
          <cell r="N2420">
            <v>1.3832124934669543</v>
          </cell>
          <cell r="O2420">
            <v>0.26832371927732201</v>
          </cell>
          <cell r="P2420">
            <v>2419</v>
          </cell>
          <cell r="Q2420">
            <v>0.66300000000000003</v>
          </cell>
          <cell r="R2420">
            <v>3071</v>
          </cell>
          <cell r="S2420">
            <v>0.57199999999999995</v>
          </cell>
          <cell r="T2420">
            <v>2930</v>
          </cell>
          <cell r="U2420">
            <v>0.59199999999999997</v>
          </cell>
        </row>
        <row r="2421">
          <cell r="A2421" t="str">
            <v>CTHT_0050190</v>
          </cell>
          <cell r="B2421" t="str">
            <v>Uncharacterized protein</v>
          </cell>
          <cell r="C2421">
            <v>2751</v>
          </cell>
          <cell r="D2421">
            <v>1.10318540657974</v>
          </cell>
          <cell r="E2421">
            <v>2.0089314224546899</v>
          </cell>
          <cell r="F2421">
            <v>-0.90574601587495396</v>
          </cell>
          <cell r="G2421">
            <v>-1.10318540657974</v>
          </cell>
          <cell r="H2421">
            <v>-2.1482850103035611</v>
          </cell>
          <cell r="I2421">
            <v>1.5667875584613699E-2</v>
          </cell>
          <cell r="J2421">
            <v>-2.0089314224546899</v>
          </cell>
          <cell r="K2421">
            <v>-4.0248399713637903</v>
          </cell>
          <cell r="L2421">
            <v>2.6241134156643801E-6</v>
          </cell>
          <cell r="M2421">
            <v>0.90574601587495396</v>
          </cell>
          <cell r="N2421">
            <v>1.8735130357750232</v>
          </cell>
          <cell r="O2421">
            <v>5.0499125158548798E-2</v>
          </cell>
          <cell r="P2421">
            <v>2420</v>
          </cell>
          <cell r="Q2421">
            <v>0.66300000000000003</v>
          </cell>
          <cell r="R2421">
            <v>1188</v>
          </cell>
          <cell r="S2421">
            <v>0.83399999999999996</v>
          </cell>
          <cell r="T2421">
            <v>3429</v>
          </cell>
          <cell r="U2421">
            <v>0.52200000000000002</v>
          </cell>
        </row>
        <row r="2422">
          <cell r="A2422" t="str">
            <v>CTHT_0027180</v>
          </cell>
          <cell r="B2422" t="str">
            <v>Uncharacterized protein</v>
          </cell>
          <cell r="C2422">
            <v>1743</v>
          </cell>
          <cell r="D2422">
            <v>-1.71553153345483</v>
          </cell>
          <cell r="E2422">
            <v>-3.5887204387084202</v>
          </cell>
          <cell r="F2422">
            <v>1.87318890525358</v>
          </cell>
          <cell r="G2422">
            <v>1.71553153345483</v>
          </cell>
          <cell r="H2422">
            <v>3.2841762044160738</v>
          </cell>
          <cell r="I2422">
            <v>5.0596890630631499E-8</v>
          </cell>
          <cell r="J2422">
            <v>3.5887204387084202</v>
          </cell>
          <cell r="K2422">
            <v>12.031298394844375</v>
          </cell>
          <cell r="L2422">
            <v>8.4095788744732304E-33</v>
          </cell>
          <cell r="M2422">
            <v>-1.87318890525358</v>
          </cell>
          <cell r="N2422">
            <v>-3.6634143986142962</v>
          </cell>
          <cell r="O2422">
            <v>1.35623063725498E-9</v>
          </cell>
          <cell r="P2422">
            <v>2421</v>
          </cell>
          <cell r="Q2422">
            <v>0.66200000000000003</v>
          </cell>
          <cell r="R2422">
            <v>4387</v>
          </cell>
          <cell r="S2422">
            <v>0.38900000000000001</v>
          </cell>
          <cell r="T2422">
            <v>831</v>
          </cell>
          <cell r="U2422">
            <v>0.88400000000000001</v>
          </cell>
        </row>
        <row r="2423">
          <cell r="A2423" t="str">
            <v>CTHT_0029280</v>
          </cell>
          <cell r="B2423" t="str">
            <v>Disease resistance protein aig2-like protein</v>
          </cell>
          <cell r="C2423">
            <v>510</v>
          </cell>
          <cell r="D2423">
            <v>1.36071912888672</v>
          </cell>
          <cell r="E2423">
            <v>0.47606977049812899</v>
          </cell>
          <cell r="F2423">
            <v>0.88464935838858605</v>
          </cell>
          <cell r="G2423">
            <v>-1.36071912888672</v>
          </cell>
          <cell r="H2423">
            <v>-2.5681315925555457</v>
          </cell>
          <cell r="I2423">
            <v>6.9611055280190096E-8</v>
          </cell>
          <cell r="J2423">
            <v>-0.47606977049812899</v>
          </cell>
          <cell r="K2423">
            <v>-1.3909492380911983</v>
          </cell>
          <cell r="L2423">
            <v>6.2536794788267597E-2</v>
          </cell>
          <cell r="M2423">
            <v>-0.88464935838858605</v>
          </cell>
          <cell r="N2423">
            <v>-1.8463158267945048</v>
          </cell>
          <cell r="O2423">
            <v>5.5177053300818298E-4</v>
          </cell>
          <cell r="P2423">
            <v>2422</v>
          </cell>
          <cell r="Q2423">
            <v>0.66200000000000003</v>
          </cell>
          <cell r="R2423">
            <v>1092</v>
          </cell>
          <cell r="S2423">
            <v>0.84799999999999998</v>
          </cell>
          <cell r="T2423">
            <v>1516</v>
          </cell>
          <cell r="U2423">
            <v>0.78900000000000003</v>
          </cell>
        </row>
        <row r="2424">
          <cell r="A2424" t="str">
            <v>CTHT_0008900</v>
          </cell>
          <cell r="B2424" t="str">
            <v>Putative proteasome regulatory protein</v>
          </cell>
          <cell r="C2424">
            <v>717</v>
          </cell>
          <cell r="D2424">
            <v>-1.15637273241155</v>
          </cell>
          <cell r="E2424">
            <v>-2.0770493962015202</v>
          </cell>
          <cell r="F2424">
            <v>0.92067666378996604</v>
          </cell>
          <cell r="G2424">
            <v>1.15637273241155</v>
          </cell>
          <cell r="H2424">
            <v>2.2289630986392401</v>
          </cell>
          <cell r="I2424">
            <v>1.08718779732505E-3</v>
          </cell>
          <cell r="J2424">
            <v>2.0770493962015202</v>
          </cell>
          <cell r="K2424">
            <v>4.219433734306353</v>
          </cell>
          <cell r="L2424">
            <v>5.3238538059862405E-10</v>
          </cell>
          <cell r="M2424">
            <v>-0.92067666378996604</v>
          </cell>
          <cell r="N2424">
            <v>-1.8930029558956196</v>
          </cell>
          <cell r="O2424">
            <v>9.7988767436224498E-3</v>
          </cell>
          <cell r="P2424">
            <v>2423</v>
          </cell>
          <cell r="Q2424">
            <v>0.66200000000000003</v>
          </cell>
          <cell r="R2424">
            <v>3711</v>
          </cell>
          <cell r="S2424">
            <v>0.48299999999999998</v>
          </cell>
          <cell r="T2424">
            <v>1473</v>
          </cell>
          <cell r="U2424">
            <v>0.79500000000000004</v>
          </cell>
        </row>
        <row r="2425">
          <cell r="A2425" t="str">
            <v>CTHT_0010900</v>
          </cell>
          <cell r="B2425" t="str">
            <v>Putative RNA binding protein</v>
          </cell>
          <cell r="C2425">
            <v>1149</v>
          </cell>
          <cell r="D2425">
            <v>-0.51394102147911003</v>
          </cell>
          <cell r="E2425">
            <v>-0.76281772732408004</v>
          </cell>
          <cell r="F2425">
            <v>0.24887670584497101</v>
          </cell>
          <cell r="G2425">
            <v>0.51394102147911003</v>
          </cell>
          <cell r="H2425">
            <v>1.4279456029396944</v>
          </cell>
          <cell r="I2425">
            <v>4.3962976758000399E-2</v>
          </cell>
          <cell r="J2425">
            <v>0.76281772732408004</v>
          </cell>
          <cell r="K2425">
            <v>1.6968014129386668</v>
          </cell>
          <cell r="L2425">
            <v>1.41328129105191E-3</v>
          </cell>
          <cell r="M2425">
            <v>-0.24887670584497101</v>
          </cell>
          <cell r="N2425">
            <v>-1.1882815489928211</v>
          </cell>
          <cell r="O2425">
            <v>0.36186229120520202</v>
          </cell>
          <cell r="P2425">
            <v>2424</v>
          </cell>
          <cell r="Q2425">
            <v>0.66200000000000003</v>
          </cell>
          <cell r="R2425">
            <v>2943</v>
          </cell>
          <cell r="S2425">
            <v>0.59</v>
          </cell>
          <cell r="T2425">
            <v>2137</v>
          </cell>
          <cell r="U2425">
            <v>0.70199999999999996</v>
          </cell>
        </row>
        <row r="2426">
          <cell r="A2426" t="str">
            <v>CTHT_0009750</v>
          </cell>
          <cell r="B2426" t="str">
            <v>Vacuolar protein sorting-associated protein 26-like protein</v>
          </cell>
          <cell r="C2426">
            <v>951</v>
          </cell>
          <cell r="D2426">
            <v>-0.63277200378194298</v>
          </cell>
          <cell r="E2426">
            <v>-0.22517103842067199</v>
          </cell>
          <cell r="F2426">
            <v>-0.40760096536127099</v>
          </cell>
          <cell r="G2426">
            <v>0.63277200378194298</v>
          </cell>
          <cell r="H2426">
            <v>1.550541353627414</v>
          </cell>
          <cell r="I2426">
            <v>3.9361163587667301E-2</v>
          </cell>
          <cell r="J2426">
            <v>0.22517103842067199</v>
          </cell>
          <cell r="K2426">
            <v>1.1689158209271373</v>
          </cell>
          <cell r="L2426">
            <v>0.47528233761730798</v>
          </cell>
          <cell r="M2426">
            <v>0.40760096536127099</v>
          </cell>
          <cell r="N2426">
            <v>1.3264781996000246</v>
          </cell>
          <cell r="O2426">
            <v>0.20291109351124301</v>
          </cell>
          <cell r="P2426">
            <v>2425</v>
          </cell>
          <cell r="Q2426">
            <v>0.66200000000000003</v>
          </cell>
          <cell r="R2426">
            <v>3055</v>
          </cell>
          <cell r="S2426">
            <v>0.57399999999999995</v>
          </cell>
          <cell r="T2426">
            <v>2816</v>
          </cell>
          <cell r="U2426">
            <v>0.60699999999999998</v>
          </cell>
        </row>
        <row r="2427">
          <cell r="A2427" t="str">
            <v>CTHT_0066230</v>
          </cell>
          <cell r="B2427" t="str">
            <v>Uncharacterized protein</v>
          </cell>
          <cell r="C2427">
            <v>1248</v>
          </cell>
          <cell r="D2427">
            <v>-7.8202367008345999E-2</v>
          </cell>
          <cell r="E2427">
            <v>0.18301609036456301</v>
          </cell>
          <cell r="F2427">
            <v>-0.261218457372909</v>
          </cell>
          <cell r="G2427">
            <v>7.8202367008345999E-2</v>
          </cell>
          <cell r="H2427">
            <v>1.0557017906708186</v>
          </cell>
          <cell r="I2427">
            <v>0.79222506304566298</v>
          </cell>
          <cell r="J2427">
            <v>-0.18301609036456301</v>
          </cell>
          <cell r="K2427">
            <v>-1.135254763561427</v>
          </cell>
          <cell r="L2427">
            <v>0.47012045725519203</v>
          </cell>
          <cell r="M2427">
            <v>0.261218457372909</v>
          </cell>
          <cell r="N2427">
            <v>1.1984904867593753</v>
          </cell>
          <cell r="O2427">
            <v>0.32073565599800402</v>
          </cell>
          <cell r="P2427">
            <v>2426</v>
          </cell>
          <cell r="Q2427">
            <v>0.66200000000000003</v>
          </cell>
          <cell r="R2427">
            <v>2369</v>
          </cell>
          <cell r="S2427">
            <v>0.67</v>
          </cell>
          <cell r="T2427">
            <v>2619</v>
          </cell>
          <cell r="U2427">
            <v>0.63500000000000001</v>
          </cell>
        </row>
        <row r="2428">
          <cell r="A2428" t="str">
            <v>CTHT_0003210</v>
          </cell>
          <cell r="B2428" t="str">
            <v>Uncharacterized protein</v>
          </cell>
          <cell r="C2428">
            <v>1287</v>
          </cell>
          <cell r="D2428">
            <v>-0.71702583253061802</v>
          </cell>
          <cell r="E2428">
            <v>3.6355539280080201E-2</v>
          </cell>
          <cell r="F2428">
            <v>-0.75338137181069798</v>
          </cell>
          <cell r="G2428">
            <v>0.71702583253061802</v>
          </cell>
          <cell r="H2428">
            <v>1.6437898076085757</v>
          </cell>
          <cell r="I2428">
            <v>4.2014617672075101E-2</v>
          </cell>
          <cell r="J2428">
            <v>-3.6355539280080201E-2</v>
          </cell>
          <cell r="K2428">
            <v>-1.0255199369592178</v>
          </cell>
          <cell r="L2428">
            <v>0.92532358825422001</v>
          </cell>
          <cell r="M2428">
            <v>0.75338137181069798</v>
          </cell>
          <cell r="N2428">
            <v>1.6857392198729513</v>
          </cell>
          <cell r="O2428">
            <v>3.1624834532633199E-2</v>
          </cell>
          <cell r="P2428">
            <v>2427</v>
          </cell>
          <cell r="Q2428">
            <v>0.66200000000000003</v>
          </cell>
          <cell r="R2428">
            <v>3231</v>
          </cell>
          <cell r="S2428">
            <v>0.55000000000000004</v>
          </cell>
          <cell r="T2428">
            <v>3396</v>
          </cell>
          <cell r="U2428">
            <v>0.52700000000000002</v>
          </cell>
        </row>
        <row r="2429">
          <cell r="A2429" t="str">
            <v>CTHT_0060080</v>
          </cell>
          <cell r="B2429" t="str">
            <v>Glutaredoxin-like protein</v>
          </cell>
          <cell r="C2429">
            <v>330</v>
          </cell>
          <cell r="D2429">
            <v>-1.92861334890654</v>
          </cell>
          <cell r="E2429">
            <v>-1.6032618625730599</v>
          </cell>
          <cell r="F2429">
            <v>-0.32535148633348698</v>
          </cell>
          <cell r="G2429">
            <v>1.92861334890654</v>
          </cell>
          <cell r="H2429">
            <v>3.8068912271294715</v>
          </cell>
          <cell r="I2429">
            <v>3.8557946602527701E-4</v>
          </cell>
          <cell r="J2429">
            <v>1.6032618625730599</v>
          </cell>
          <cell r="K2429">
            <v>3.0382948083594754</v>
          </cell>
          <cell r="L2429">
            <v>2.4362537748129202E-3</v>
          </cell>
          <cell r="M2429">
            <v>0.32535148633348698</v>
          </cell>
          <cell r="N2429">
            <v>1.2529696646471964</v>
          </cell>
          <cell r="O2429">
            <v>0.60618474468876804</v>
          </cell>
          <cell r="P2429">
            <v>2428</v>
          </cell>
          <cell r="Q2429">
            <v>0.66200000000000003</v>
          </cell>
          <cell r="R2429">
            <v>4740</v>
          </cell>
          <cell r="S2429">
            <v>0.34</v>
          </cell>
          <cell r="T2429">
            <v>2696</v>
          </cell>
          <cell r="U2429">
            <v>0.624</v>
          </cell>
        </row>
        <row r="2430">
          <cell r="A2430" t="str">
            <v>CTHT_0023020</v>
          </cell>
          <cell r="B2430" t="str">
            <v>mRNA capping enzyme alpha subunit-like protein</v>
          </cell>
          <cell r="C2430">
            <v>3132</v>
          </cell>
          <cell r="D2430">
            <v>5.8236043327495803E-2</v>
          </cell>
          <cell r="E2430">
            <v>0.773158860962601</v>
          </cell>
          <cell r="F2430">
            <v>-0.71492281763510501</v>
          </cell>
          <cell r="G2430">
            <v>-5.8236043327495803E-2</v>
          </cell>
          <cell r="H2430">
            <v>-1.0411919360425419</v>
          </cell>
          <cell r="I2430">
            <v>0.877074394552805</v>
          </cell>
          <cell r="J2430">
            <v>-0.773158860962601</v>
          </cell>
          <cell r="K2430">
            <v>-1.7090076571364732</v>
          </cell>
          <cell r="L2430">
            <v>6.4077651747972203E-3</v>
          </cell>
          <cell r="M2430">
            <v>0.71492281763510501</v>
          </cell>
          <cell r="N2430">
            <v>1.6413954026884099</v>
          </cell>
          <cell r="O2430">
            <v>1.58785035827908E-2</v>
          </cell>
          <cell r="P2430">
            <v>2429</v>
          </cell>
          <cell r="Q2430">
            <v>0.66100000000000003</v>
          </cell>
          <cell r="R2430">
            <v>2220</v>
          </cell>
          <cell r="S2430">
            <v>0.69</v>
          </cell>
          <cell r="T2430">
            <v>3227</v>
          </cell>
          <cell r="U2430">
            <v>0.55000000000000004</v>
          </cell>
        </row>
        <row r="2431">
          <cell r="A2431" t="str">
            <v>CTHT_0015760</v>
          </cell>
          <cell r="B2431" t="str">
            <v>Acetylornithine aminotransferase-like protein</v>
          </cell>
          <cell r="C2431">
            <v>1359</v>
          </cell>
          <cell r="D2431">
            <v>-3.0991952219418799</v>
          </cell>
          <cell r="E2431">
            <v>-4.5845520678746201</v>
          </cell>
          <cell r="F2431">
            <v>1.48535684593273</v>
          </cell>
          <cell r="G2431">
            <v>3.0991952219418799</v>
          </cell>
          <cell r="H2431">
            <v>8.5694060980191065</v>
          </cell>
          <cell r="I2431">
            <v>1.18936043734424E-14</v>
          </cell>
          <cell r="J2431">
            <v>4.5845520678746201</v>
          </cell>
          <cell r="K2431">
            <v>23.993173202235901</v>
          </cell>
          <cell r="L2431">
            <v>8.8389590812967495E-32</v>
          </cell>
          <cell r="M2431">
            <v>-1.48535684593273</v>
          </cell>
          <cell r="N2431">
            <v>-2.7998641828611621</v>
          </cell>
          <cell r="O2431">
            <v>2.9455107278484103E-4</v>
          </cell>
          <cell r="P2431">
            <v>2430</v>
          </cell>
          <cell r="Q2431">
            <v>0.66100000000000003</v>
          </cell>
          <cell r="R2431">
            <v>5734</v>
          </cell>
          <cell r="S2431">
            <v>0.20100000000000001</v>
          </cell>
          <cell r="T2431">
            <v>1033</v>
          </cell>
          <cell r="U2431">
            <v>0.85599999999999998</v>
          </cell>
        </row>
        <row r="2432">
          <cell r="A2432" t="str">
            <v>CTHT_0006430</v>
          </cell>
          <cell r="B2432" t="str">
            <v>Putative elongin-C protein</v>
          </cell>
          <cell r="C2432">
            <v>246</v>
          </cell>
          <cell r="D2432">
            <v>-0.70132224759855299</v>
          </cell>
          <cell r="E2432">
            <v>-1.6236672742638201</v>
          </cell>
          <cell r="F2432">
            <v>0.92234502666526397</v>
          </cell>
          <cell r="G2432">
            <v>0.70132224759855299</v>
          </cell>
          <cell r="H2432">
            <v>1.6259943536618482</v>
          </cell>
          <cell r="I2432">
            <v>3.5837284634274803E-2</v>
          </cell>
          <cell r="J2432">
            <v>1.6236672742638201</v>
          </cell>
          <cell r="K2432">
            <v>3.0815736545951271</v>
          </cell>
          <cell r="L2432">
            <v>1.17944816863298E-7</v>
          </cell>
          <cell r="M2432">
            <v>-0.92234502666526397</v>
          </cell>
          <cell r="N2432">
            <v>-1.8951933305642852</v>
          </cell>
          <cell r="O2432">
            <v>4.2198102722880099E-3</v>
          </cell>
          <cell r="P2432">
            <v>2431</v>
          </cell>
          <cell r="Q2432">
            <v>0.66100000000000003</v>
          </cell>
          <cell r="R2432">
            <v>3136</v>
          </cell>
          <cell r="S2432">
            <v>0.56299999999999994</v>
          </cell>
          <cell r="T2432">
            <v>1461</v>
          </cell>
          <cell r="U2432">
            <v>0.79600000000000004</v>
          </cell>
        </row>
        <row r="2433">
          <cell r="A2433" t="str">
            <v>CTHT_0031110</v>
          </cell>
          <cell r="B2433" t="str">
            <v>60S ribosomal export protein NMD3</v>
          </cell>
          <cell r="C2433">
            <v>2475</v>
          </cell>
          <cell r="D2433">
            <v>0.17251570715849501</v>
          </cell>
          <cell r="E2433">
            <v>-1.26185278928466</v>
          </cell>
          <cell r="F2433">
            <v>1.43436849644315</v>
          </cell>
          <cell r="G2433">
            <v>-0.17251570715849501</v>
          </cell>
          <cell r="H2433">
            <v>-1.1270220228788703</v>
          </cell>
          <cell r="I2433">
            <v>0.64113895241316698</v>
          </cell>
          <cell r="J2433">
            <v>1.26185278928466</v>
          </cell>
          <cell r="K2433">
            <v>2.3980351227297767</v>
          </cell>
          <cell r="L2433">
            <v>2.3383288368959299E-5</v>
          </cell>
          <cell r="M2433">
            <v>-1.43436849644315</v>
          </cell>
          <cell r="N2433">
            <v>-2.7026383949534836</v>
          </cell>
          <cell r="O2433">
            <v>2.3324381852096502E-6</v>
          </cell>
          <cell r="P2433">
            <v>2432</v>
          </cell>
          <cell r="Q2433">
            <v>0.66100000000000003</v>
          </cell>
          <cell r="R2433">
            <v>2106</v>
          </cell>
          <cell r="S2433">
            <v>0.70599999999999996</v>
          </cell>
          <cell r="T2433">
            <v>1122</v>
          </cell>
          <cell r="U2433">
            <v>0.84299999999999997</v>
          </cell>
        </row>
        <row r="2434">
          <cell r="A2434" t="str">
            <v>CTHT_0009950</v>
          </cell>
          <cell r="B2434" t="str">
            <v>Uncharacterized protein</v>
          </cell>
          <cell r="C2434">
            <v>990</v>
          </cell>
          <cell r="D2434">
            <v>1.1035979951192401</v>
          </cell>
          <cell r="E2434">
            <v>1.91157267176877</v>
          </cell>
          <cell r="F2434">
            <v>-0.80797467664952405</v>
          </cell>
          <cell r="G2434">
            <v>-1.1035979951192401</v>
          </cell>
          <cell r="H2434">
            <v>-2.1488994745556163</v>
          </cell>
          <cell r="I2434">
            <v>1.5324607936517001E-6</v>
          </cell>
          <cell r="J2434">
            <v>-1.91157267176877</v>
          </cell>
          <cell r="K2434">
            <v>-3.7621898992408709</v>
          </cell>
          <cell r="L2434">
            <v>3.3734105272075499E-18</v>
          </cell>
          <cell r="M2434">
            <v>0.80797467664952405</v>
          </cell>
          <cell r="N2434">
            <v>1.7507519285046413</v>
          </cell>
          <cell r="O2434">
            <v>5.1121269126785105E-4</v>
          </cell>
          <cell r="P2434">
            <v>2433</v>
          </cell>
          <cell r="Q2434">
            <v>0.66100000000000003</v>
          </cell>
          <cell r="R2434">
            <v>1280</v>
          </cell>
          <cell r="S2434">
            <v>0.82099999999999995</v>
          </cell>
          <cell r="T2434">
            <v>3392</v>
          </cell>
          <cell r="U2434">
            <v>0.52700000000000002</v>
          </cell>
        </row>
        <row r="2435">
          <cell r="A2435" t="str">
            <v>CTHT_0021220</v>
          </cell>
          <cell r="B2435" t="str">
            <v>Uncharacterized protein</v>
          </cell>
          <cell r="C2435">
            <v>1659</v>
          </cell>
          <cell r="D2435">
            <v>4.3390698179292898E-2</v>
          </cell>
          <cell r="E2435">
            <v>1.6306552194917401</v>
          </cell>
          <cell r="F2435">
            <v>-1.5872645213124501</v>
          </cell>
          <cell r="G2435">
            <v>-4.3390698179292898E-2</v>
          </cell>
          <cell r="H2435">
            <v>-1.0305329958574605</v>
          </cell>
          <cell r="I2435">
            <v>0.89116951695966795</v>
          </cell>
          <cell r="J2435">
            <v>-1.6306552194917401</v>
          </cell>
          <cell r="K2435">
            <v>-3.0965360015429222</v>
          </cell>
          <cell r="L2435">
            <v>2.5624780202315201E-12</v>
          </cell>
          <cell r="M2435">
            <v>1.5872645213124501</v>
          </cell>
          <cell r="N2435">
            <v>3.0047907383755708</v>
          </cell>
          <cell r="O2435">
            <v>2.0650605717549201E-11</v>
          </cell>
          <cell r="P2435">
            <v>2434</v>
          </cell>
          <cell r="Q2435">
            <v>0.66100000000000003</v>
          </cell>
          <cell r="R2435">
            <v>2228</v>
          </cell>
          <cell r="S2435">
            <v>0.68899999999999995</v>
          </cell>
          <cell r="T2435">
            <v>4364</v>
          </cell>
          <cell r="U2435">
            <v>0.39200000000000002</v>
          </cell>
        </row>
        <row r="2436">
          <cell r="A2436" t="str">
            <v>CTHT_0059070</v>
          </cell>
          <cell r="B2436" t="str">
            <v>Uncharacterized protein</v>
          </cell>
          <cell r="C2436">
            <v>1572</v>
          </cell>
          <cell r="D2436">
            <v>-3.0553662147376199</v>
          </cell>
          <cell r="E2436">
            <v>0.242478980239797</v>
          </cell>
          <cell r="F2436">
            <v>-3.2978451949774201</v>
          </cell>
          <cell r="G2436">
            <v>3.0553662147376199</v>
          </cell>
          <cell r="H2436">
            <v>8.312982732042709</v>
          </cell>
          <cell r="I2436">
            <v>1.4162225735232099E-8</v>
          </cell>
          <cell r="J2436">
            <v>-0.242478980239797</v>
          </cell>
          <cell r="K2436">
            <v>-1.1830237034193511</v>
          </cell>
          <cell r="L2436">
            <v>0.69028604257199999</v>
          </cell>
          <cell r="M2436">
            <v>3.2978451949774201</v>
          </cell>
          <cell r="N2436">
            <v>9.834455618122302</v>
          </cell>
          <cell r="O2436">
            <v>5.6064974468045798E-10</v>
          </cell>
          <cell r="P2436">
            <v>2435</v>
          </cell>
          <cell r="Q2436">
            <v>0.66100000000000003</v>
          </cell>
          <cell r="R2436">
            <v>5576</v>
          </cell>
          <cell r="S2436">
            <v>0.223</v>
          </cell>
          <cell r="T2436">
            <v>5747</v>
          </cell>
          <cell r="U2436">
            <v>0.19900000000000001</v>
          </cell>
        </row>
        <row r="2437">
          <cell r="A2437" t="str">
            <v>CTHT_0015090</v>
          </cell>
          <cell r="B2437" t="str">
            <v>Putative endoplasmic reticulum protein</v>
          </cell>
          <cell r="C2437">
            <v>1692</v>
          </cell>
          <cell r="D2437">
            <v>-1.02771198538175</v>
          </cell>
          <cell r="E2437">
            <v>0.17225583570302999</v>
          </cell>
          <cell r="F2437">
            <v>-1.19996782108478</v>
          </cell>
          <cell r="G2437">
            <v>1.02771198538175</v>
          </cell>
          <cell r="H2437">
            <v>2.0387883087617866</v>
          </cell>
          <cell r="I2437">
            <v>4.5902907329425204E-3</v>
          </cell>
          <cell r="J2437">
            <v>-0.17225583570302999</v>
          </cell>
          <cell r="K2437">
            <v>-1.1268190316239495</v>
          </cell>
          <cell r="L2437">
            <v>0.659506358385613</v>
          </cell>
          <cell r="M2437">
            <v>1.19996782108478</v>
          </cell>
          <cell r="N2437">
            <v>2.2973454677651861</v>
          </cell>
          <cell r="O2437">
            <v>7.71698600763216E-4</v>
          </cell>
          <cell r="P2437">
            <v>2436</v>
          </cell>
          <cell r="Q2437">
            <v>0.66</v>
          </cell>
          <cell r="R2437">
            <v>3466</v>
          </cell>
          <cell r="S2437">
            <v>0.51700000000000002</v>
          </cell>
          <cell r="T2437">
            <v>3769</v>
          </cell>
          <cell r="U2437">
            <v>0.47499999999999998</v>
          </cell>
        </row>
        <row r="2438">
          <cell r="A2438" t="str">
            <v>CTHT_0009500</v>
          </cell>
          <cell r="B2438" t="str">
            <v>Small conjugating protein ligase-like protein</v>
          </cell>
          <cell r="C2438">
            <v>1335</v>
          </cell>
          <cell r="D2438">
            <v>0.27677429199183101</v>
          </cell>
          <cell r="E2438">
            <v>0.129617323962853</v>
          </cell>
          <cell r="F2438">
            <v>0.14715696802897801</v>
          </cell>
          <cell r="G2438">
            <v>-0.27677429199183101</v>
          </cell>
          <cell r="H2438">
            <v>-1.2114831104401518</v>
          </cell>
          <cell r="I2438">
            <v>0.27604446911483299</v>
          </cell>
          <cell r="J2438">
            <v>-0.129617323962853</v>
          </cell>
          <cell r="K2438">
            <v>-1.0940034774560519</v>
          </cell>
          <cell r="L2438">
            <v>0.60363292656055101</v>
          </cell>
          <cell r="M2438">
            <v>-0.14715696802897801</v>
          </cell>
          <cell r="N2438">
            <v>-1.1073850635806768</v>
          </cell>
          <cell r="O2438">
            <v>0.58455420282702297</v>
          </cell>
          <cell r="P2438">
            <v>2437</v>
          </cell>
          <cell r="Q2438">
            <v>0.66</v>
          </cell>
          <cell r="R2438">
            <v>2040</v>
          </cell>
          <cell r="S2438">
            <v>0.71599999999999997</v>
          </cell>
          <cell r="T2438">
            <v>2255</v>
          </cell>
          <cell r="U2438">
            <v>0.68600000000000005</v>
          </cell>
        </row>
        <row r="2439">
          <cell r="A2439" t="str">
            <v>CTHT_0006180</v>
          </cell>
          <cell r="B2439" t="str">
            <v>Uncharacterized protein</v>
          </cell>
          <cell r="C2439">
            <v>1524</v>
          </cell>
          <cell r="D2439">
            <v>0.54542866575552296</v>
          </cell>
          <cell r="E2439">
            <v>1.5081395338886201</v>
          </cell>
          <cell r="F2439">
            <v>-0.96271086813309903</v>
          </cell>
          <cell r="G2439">
            <v>-0.54542866575552296</v>
          </cell>
          <cell r="H2439">
            <v>-1.459453925119359</v>
          </cell>
          <cell r="I2439">
            <v>0.115396582752542</v>
          </cell>
          <cell r="J2439">
            <v>-1.5081395338886201</v>
          </cell>
          <cell r="K2439">
            <v>-2.8444299140825233</v>
          </cell>
          <cell r="L2439">
            <v>1.53023115364517E-6</v>
          </cell>
          <cell r="M2439">
            <v>0.96271086813309903</v>
          </cell>
          <cell r="N2439">
            <v>1.948968628009206</v>
          </cell>
          <cell r="O2439">
            <v>3.5516631422360498E-3</v>
          </cell>
          <cell r="P2439">
            <v>2438</v>
          </cell>
          <cell r="Q2439">
            <v>0.66</v>
          </cell>
          <cell r="R2439">
            <v>1726</v>
          </cell>
          <cell r="S2439">
            <v>0.75900000000000001</v>
          </cell>
          <cell r="T2439">
            <v>3590</v>
          </cell>
          <cell r="U2439">
            <v>0.5</v>
          </cell>
        </row>
        <row r="2440">
          <cell r="A2440" t="str">
            <v>CTHT_0042800</v>
          </cell>
          <cell r="B2440" t="str">
            <v>Uncharacterized protein</v>
          </cell>
          <cell r="C2440">
            <v>1821</v>
          </cell>
          <cell r="D2440">
            <v>0.42335574586846703</v>
          </cell>
          <cell r="E2440">
            <v>0.59979666368311602</v>
          </cell>
          <cell r="F2440">
            <v>-0.17644091781464899</v>
          </cell>
          <cell r="G2440">
            <v>-0.42335574586846703</v>
          </cell>
          <cell r="H2440">
            <v>-1.3410432309470168</v>
          </cell>
          <cell r="I2440">
            <v>0.28098116799037698</v>
          </cell>
          <cell r="J2440">
            <v>-0.59979666368311602</v>
          </cell>
          <cell r="K2440">
            <v>-1.5155029534479123</v>
          </cell>
          <cell r="L2440">
            <v>9.4673907474124602E-2</v>
          </cell>
          <cell r="M2440">
            <v>0.17644091781464899</v>
          </cell>
          <cell r="N2440">
            <v>1.1300925417428158</v>
          </cell>
          <cell r="O2440">
            <v>0.67770276820097897</v>
          </cell>
          <cell r="P2440">
            <v>2439</v>
          </cell>
          <cell r="Q2440">
            <v>0.66</v>
          </cell>
          <cell r="R2440">
            <v>1834</v>
          </cell>
          <cell r="S2440">
            <v>0.74399999999999999</v>
          </cell>
          <cell r="T2440">
            <v>2547</v>
          </cell>
          <cell r="U2440">
            <v>0.64500000000000002</v>
          </cell>
        </row>
        <row r="2441">
          <cell r="A2441" t="str">
            <v>CTHT_0020610</v>
          </cell>
          <cell r="B2441" t="str">
            <v>Uncharacterized protein</v>
          </cell>
          <cell r="C2441">
            <v>1593</v>
          </cell>
          <cell r="D2441">
            <v>0.49907678656276799</v>
          </cell>
          <cell r="E2441">
            <v>1.55309643220033</v>
          </cell>
          <cell r="F2441">
            <v>-1.0540196456375599</v>
          </cell>
          <cell r="G2441">
            <v>-0.49907678656276799</v>
          </cell>
          <cell r="H2441">
            <v>-1.4133088643823932</v>
          </cell>
          <cell r="I2441">
            <v>0.32805953408095501</v>
          </cell>
          <cell r="J2441">
            <v>-1.55309643220033</v>
          </cell>
          <cell r="K2441">
            <v>-2.9344628262861843</v>
          </cell>
          <cell r="L2441">
            <v>4.7600376767320502E-4</v>
          </cell>
          <cell r="M2441">
            <v>1.0540196456375599</v>
          </cell>
          <cell r="N2441">
            <v>2.0763068146243611</v>
          </cell>
          <cell r="O2441">
            <v>2.5489187118264901E-2</v>
          </cell>
          <cell r="P2441">
            <v>2440</v>
          </cell>
          <cell r="Q2441">
            <v>0.66</v>
          </cell>
          <cell r="R2441">
            <v>1864</v>
          </cell>
          <cell r="S2441">
            <v>0.74</v>
          </cell>
          <cell r="T2441">
            <v>3949</v>
          </cell>
          <cell r="U2441">
            <v>0.45</v>
          </cell>
        </row>
        <row r="2442">
          <cell r="A2442" t="str">
            <v>CTHT_0033600</v>
          </cell>
          <cell r="B2442" t="str">
            <v>GTPase-activating protein for-like protein</v>
          </cell>
          <cell r="C2442">
            <v>3234</v>
          </cell>
          <cell r="D2442">
            <v>0.63562099965344498</v>
          </cell>
          <cell r="E2442">
            <v>1.2353690141812399</v>
          </cell>
          <cell r="F2442">
            <v>-0.59974801452779503</v>
          </cell>
          <cell r="G2442">
            <v>-0.63562099965344498</v>
          </cell>
          <cell r="H2442">
            <v>-1.5536063468722103</v>
          </cell>
          <cell r="I2442">
            <v>1.19378450536814E-2</v>
          </cell>
          <cell r="J2442">
            <v>-1.2353690141812399</v>
          </cell>
          <cell r="K2442">
            <v>-2.3544156125342579</v>
          </cell>
          <cell r="L2442">
            <v>1.7994596083321599E-7</v>
          </cell>
          <cell r="M2442">
            <v>0.59974801452779503</v>
          </cell>
          <cell r="N2442">
            <v>1.5154518499967979</v>
          </cell>
          <cell r="O2442">
            <v>1.8046836248467899E-2</v>
          </cell>
          <cell r="P2442">
            <v>2441</v>
          </cell>
          <cell r="Q2442">
            <v>0.66</v>
          </cell>
          <cell r="R2442">
            <v>1677</v>
          </cell>
          <cell r="S2442">
            <v>0.76600000000000001</v>
          </cell>
          <cell r="T2442">
            <v>3135</v>
          </cell>
          <cell r="U2442">
            <v>0.56299999999999994</v>
          </cell>
        </row>
        <row r="2443">
          <cell r="A2443" t="str">
            <v>CTHT_0025510</v>
          </cell>
          <cell r="B2443" t="str">
            <v>Uncharacterized protein</v>
          </cell>
          <cell r="C2443">
            <v>1122</v>
          </cell>
          <cell r="D2443">
            <v>0.50285577499687295</v>
          </cell>
          <cell r="E2443">
            <v>-1.01078034845222</v>
          </cell>
          <cell r="F2443">
            <v>1.5136361234491</v>
          </cell>
          <cell r="G2443">
            <v>-0.50285577499687295</v>
          </cell>
          <cell r="H2443">
            <v>-1.417015731562981</v>
          </cell>
          <cell r="I2443">
            <v>4.5703879937847601E-2</v>
          </cell>
          <cell r="J2443">
            <v>1.01078034845222</v>
          </cell>
          <cell r="K2443">
            <v>2.0150007118923901</v>
          </cell>
          <cell r="L2443">
            <v>1.34725072329242E-5</v>
          </cell>
          <cell r="M2443">
            <v>-1.5136361234491</v>
          </cell>
          <cell r="N2443">
            <v>-2.8552877078621361</v>
          </cell>
          <cell r="O2443">
            <v>9.4624313169298598E-11</v>
          </cell>
          <cell r="P2443">
            <v>2442</v>
          </cell>
          <cell r="Q2443">
            <v>0.66</v>
          </cell>
          <cell r="R2443">
            <v>1807</v>
          </cell>
          <cell r="S2443">
            <v>0.748</v>
          </cell>
          <cell r="T2443">
            <v>1092</v>
          </cell>
          <cell r="U2443">
            <v>0.84799999999999998</v>
          </cell>
        </row>
        <row r="2444">
          <cell r="A2444" t="str">
            <v>CTHT_0058400</v>
          </cell>
          <cell r="B2444" t="str">
            <v>Uncharacterized protein</v>
          </cell>
          <cell r="C2444">
            <v>1242</v>
          </cell>
          <cell r="D2444">
            <v>7.7944896097767696E-2</v>
          </cell>
          <cell r="E2444">
            <v>-0.53254976175565205</v>
          </cell>
          <cell r="F2444">
            <v>0.61049465785341905</v>
          </cell>
          <cell r="G2444">
            <v>-7.7944896097767696E-2</v>
          </cell>
          <cell r="H2444">
            <v>-1.0555134014128384</v>
          </cell>
          <cell r="I2444">
            <v>0.874604079890131</v>
          </cell>
          <cell r="J2444">
            <v>0.53254976175565205</v>
          </cell>
          <cell r="K2444">
            <v>1.4464833949041729</v>
          </cell>
          <cell r="L2444">
            <v>0.16807448255414401</v>
          </cell>
          <cell r="M2444">
            <v>-0.61049465785341905</v>
          </cell>
          <cell r="N2444">
            <v>-1.5267826082424927</v>
          </cell>
          <cell r="O2444">
            <v>0.13019571028003901</v>
          </cell>
          <cell r="P2444">
            <v>2443</v>
          </cell>
          <cell r="Q2444">
            <v>0.65900000000000003</v>
          </cell>
          <cell r="R2444">
            <v>2310</v>
          </cell>
          <cell r="S2444">
            <v>0.67800000000000005</v>
          </cell>
          <cell r="T2444">
            <v>1789</v>
          </cell>
          <cell r="U2444">
            <v>0.751</v>
          </cell>
        </row>
        <row r="2445">
          <cell r="A2445" t="str">
            <v>CTHT_0002660</v>
          </cell>
          <cell r="B2445" t="str">
            <v>Uncharacterized protein</v>
          </cell>
          <cell r="C2445">
            <v>3708</v>
          </cell>
          <cell r="D2445">
            <v>5.74801187198824E-2</v>
          </cell>
          <cell r="E2445">
            <v>-0.384710790495632</v>
          </cell>
          <cell r="F2445">
            <v>0.44219090921551502</v>
          </cell>
          <cell r="G2445">
            <v>-5.74801187198824E-2</v>
          </cell>
          <cell r="H2445">
            <v>-1.0406465287166755</v>
          </cell>
          <cell r="I2445">
            <v>0.87618298747372703</v>
          </cell>
          <cell r="J2445">
            <v>0.384710790495632</v>
          </cell>
          <cell r="K2445">
            <v>1.3055980344668059</v>
          </cell>
          <cell r="L2445">
            <v>0.18296793513965101</v>
          </cell>
          <cell r="M2445">
            <v>-0.44219090921551502</v>
          </cell>
          <cell r="N2445">
            <v>-1.3586660624671967</v>
          </cell>
          <cell r="O2445">
            <v>0.143017729253513</v>
          </cell>
          <cell r="P2445">
            <v>2444</v>
          </cell>
          <cell r="Q2445">
            <v>0.65900000000000003</v>
          </cell>
          <cell r="R2445">
            <v>2277</v>
          </cell>
          <cell r="S2445">
            <v>0.68300000000000005</v>
          </cell>
          <cell r="T2445">
            <v>1951</v>
          </cell>
          <cell r="U2445">
            <v>0.72799999999999998</v>
          </cell>
        </row>
        <row r="2446">
          <cell r="A2446" t="str">
            <v>CTHT_0043320</v>
          </cell>
          <cell r="B2446" t="str">
            <v>Uncharacterized protein</v>
          </cell>
          <cell r="C2446">
            <v>3438</v>
          </cell>
          <cell r="D2446">
            <v>3.0432066502326899E-2</v>
          </cell>
          <cell r="E2446">
            <v>2.2913933445402801</v>
          </cell>
          <cell r="F2446">
            <v>-2.26096127803795</v>
          </cell>
          <cell r="G2446">
            <v>-3.0432066502326899E-2</v>
          </cell>
          <cell r="H2446">
            <v>-1.0213179500085203</v>
          </cell>
          <cell r="I2446">
            <v>0.96395134662550797</v>
          </cell>
          <cell r="J2446">
            <v>-2.2913933445402801</v>
          </cell>
          <cell r="K2446">
            <v>-4.8952866612549908</v>
          </cell>
          <cell r="L2446">
            <v>1.4942837062327799E-6</v>
          </cell>
          <cell r="M2446">
            <v>2.26096127803795</v>
          </cell>
          <cell r="N2446">
            <v>4.793107436537408</v>
          </cell>
          <cell r="O2446">
            <v>3.42838220159911E-6</v>
          </cell>
          <cell r="P2446">
            <v>2445</v>
          </cell>
          <cell r="Q2446">
            <v>0.65900000000000003</v>
          </cell>
          <cell r="R2446">
            <v>2374</v>
          </cell>
          <cell r="S2446">
            <v>0.66900000000000004</v>
          </cell>
          <cell r="T2446">
            <v>5201</v>
          </cell>
          <cell r="U2446">
            <v>0.27500000000000002</v>
          </cell>
        </row>
        <row r="2447">
          <cell r="A2447" t="str">
            <v>CTHT_0022870</v>
          </cell>
          <cell r="B2447" t="str">
            <v>Uncharacterized protein</v>
          </cell>
          <cell r="C2447">
            <v>3987</v>
          </cell>
          <cell r="D2447">
            <v>-0.41451041300583502</v>
          </cell>
          <cell r="E2447">
            <v>1.7677175598759001</v>
          </cell>
          <cell r="F2447">
            <v>-2.1822279728817402</v>
          </cell>
          <cell r="G2447">
            <v>0.41451041300583502</v>
          </cell>
          <cell r="H2447">
            <v>1.3328462911567183</v>
          </cell>
          <cell r="I2447">
            <v>0.21718491921833</v>
          </cell>
          <cell r="J2447">
            <v>-1.7677175598759001</v>
          </cell>
          <cell r="K2447">
            <v>-3.4051481311168752</v>
          </cell>
          <cell r="L2447">
            <v>2.1987787485868398E-9</v>
          </cell>
          <cell r="M2447">
            <v>2.1822279728817402</v>
          </cell>
          <cell r="N2447">
            <v>4.5385390573983733</v>
          </cell>
          <cell r="O2447">
            <v>2.60832644441454E-13</v>
          </cell>
          <cell r="P2447">
            <v>2446</v>
          </cell>
          <cell r="Q2447">
            <v>0.65900000000000003</v>
          </cell>
          <cell r="R2447">
            <v>2815</v>
          </cell>
          <cell r="S2447">
            <v>0.60799999999999998</v>
          </cell>
          <cell r="T2447">
            <v>5083</v>
          </cell>
          <cell r="U2447">
            <v>0.29199999999999998</v>
          </cell>
        </row>
        <row r="2448">
          <cell r="A2448" t="str">
            <v>CTHT_0055600</v>
          </cell>
          <cell r="B2448" t="str">
            <v>Uncharacterized protein</v>
          </cell>
          <cell r="C2448">
            <v>1494</v>
          </cell>
          <cell r="D2448">
            <v>-1.1074527590030201</v>
          </cell>
          <cell r="E2448">
            <v>-0.88190736506926104</v>
          </cell>
          <cell r="F2448">
            <v>-0.225545393933758</v>
          </cell>
          <cell r="G2448">
            <v>1.1074527590030201</v>
          </cell>
          <cell r="H2448">
            <v>2.1546488367780858</v>
          </cell>
          <cell r="I2448">
            <v>3.5138857429419299E-4</v>
          </cell>
          <cell r="J2448">
            <v>0.88190736506926104</v>
          </cell>
          <cell r="K2448">
            <v>1.8428100424271143</v>
          </cell>
          <cell r="L2448">
            <v>3.5276650072432001E-3</v>
          </cell>
          <cell r="M2448">
            <v>0.225545393933758</v>
          </cell>
          <cell r="N2448">
            <v>1.169219174614577</v>
          </cell>
          <cell r="O2448">
            <v>0.52679481391779803</v>
          </cell>
          <cell r="P2448">
            <v>2447</v>
          </cell>
          <cell r="Q2448">
            <v>0.65900000000000003</v>
          </cell>
          <cell r="R2448">
            <v>3725</v>
          </cell>
          <cell r="S2448">
            <v>0.48099999999999998</v>
          </cell>
          <cell r="T2448">
            <v>2723</v>
          </cell>
          <cell r="U2448">
            <v>0.62</v>
          </cell>
        </row>
        <row r="2449">
          <cell r="A2449" t="str">
            <v>CTHT_0016770</v>
          </cell>
          <cell r="B2449" t="str">
            <v>Uncharacterized protein</v>
          </cell>
          <cell r="C2449">
            <v>1437</v>
          </cell>
          <cell r="D2449">
            <v>1.7992546358508301E-2</v>
          </cell>
          <cell r="E2449">
            <v>1.10916523909474</v>
          </cell>
          <cell r="F2449">
            <v>-1.09117269273623</v>
          </cell>
          <cell r="G2449">
            <v>-1.7992546358508301E-2</v>
          </cell>
          <cell r="H2449">
            <v>-1.012549576029379</v>
          </cell>
          <cell r="I2449">
            <v>0.96259673266453505</v>
          </cell>
          <cell r="J2449">
            <v>-1.10916523909474</v>
          </cell>
          <cell r="K2449">
            <v>-2.1572079250769862</v>
          </cell>
          <cell r="L2449">
            <v>5.04029018070163E-5</v>
          </cell>
          <cell r="M2449">
            <v>1.09117269273623</v>
          </cell>
          <cell r="N2449">
            <v>2.1304714121122625</v>
          </cell>
          <cell r="O2449">
            <v>1.04218057795713E-4</v>
          </cell>
          <cell r="P2449">
            <v>2448</v>
          </cell>
          <cell r="Q2449">
            <v>0.65900000000000003</v>
          </cell>
          <cell r="R2449">
            <v>2268</v>
          </cell>
          <cell r="S2449">
            <v>0.68400000000000005</v>
          </cell>
          <cell r="T2449">
            <v>3741</v>
          </cell>
          <cell r="U2449">
            <v>0.47899999999999998</v>
          </cell>
        </row>
        <row r="2450">
          <cell r="A2450" t="str">
            <v>CTHT_0042860</v>
          </cell>
          <cell r="B2450" t="str">
            <v>DNA replication ATP-dependent helicase dna2-like protein</v>
          </cell>
          <cell r="C2450">
            <v>5547</v>
          </cell>
          <cell r="D2450">
            <v>-0.46691787558281</v>
          </cell>
          <cell r="E2450">
            <v>-0.85283693463240695</v>
          </cell>
          <cell r="F2450">
            <v>0.385919059049597</v>
          </cell>
          <cell r="G2450">
            <v>0.46691787558281</v>
          </cell>
          <cell r="H2450">
            <v>1.3821535261558466</v>
          </cell>
          <cell r="I2450">
            <v>0.31029190209018298</v>
          </cell>
          <cell r="J2450">
            <v>0.85283693463240695</v>
          </cell>
          <cell r="K2450">
            <v>1.8060488741331264</v>
          </cell>
          <cell r="L2450">
            <v>3.9052531629071997E-2</v>
          </cell>
          <cell r="M2450">
            <v>-0.385919059049597</v>
          </cell>
          <cell r="N2450">
            <v>-1.3066919412029796</v>
          </cell>
          <cell r="O2450">
            <v>0.40819466442610203</v>
          </cell>
          <cell r="P2450">
            <v>2449</v>
          </cell>
          <cell r="Q2450">
            <v>0.65900000000000003</v>
          </cell>
          <cell r="R2450">
            <v>2818</v>
          </cell>
          <cell r="S2450">
            <v>0.60699999999999998</v>
          </cell>
          <cell r="T2450">
            <v>1910</v>
          </cell>
          <cell r="U2450">
            <v>0.73399999999999999</v>
          </cell>
        </row>
        <row r="2451">
          <cell r="A2451" t="str">
            <v>CTHT_0025800</v>
          </cell>
          <cell r="B2451" t="str">
            <v>Ccr4-not transcription complex subunit 7-like protein</v>
          </cell>
          <cell r="C2451">
            <v>1707</v>
          </cell>
          <cell r="D2451">
            <v>0.27096426084680802</v>
          </cell>
          <cell r="E2451">
            <v>-3.8109521200224102E-2</v>
          </cell>
          <cell r="F2451">
            <v>0.30907378204703201</v>
          </cell>
          <cell r="G2451">
            <v>-0.27096426084680802</v>
          </cell>
          <cell r="H2451">
            <v>-1.2066140285126228</v>
          </cell>
          <cell r="I2451">
            <v>0.26120575654859401</v>
          </cell>
          <cell r="J2451">
            <v>3.8109521200224102E-2</v>
          </cell>
          <cell r="K2451">
            <v>1.0267674891080958</v>
          </cell>
          <cell r="L2451">
            <v>0.87846255369686799</v>
          </cell>
          <cell r="M2451">
            <v>-0.30907378204703201</v>
          </cell>
          <cell r="N2451">
            <v>-1.2389120563785101</v>
          </cell>
          <cell r="O2451">
            <v>0.193517267456664</v>
          </cell>
          <cell r="P2451">
            <v>2450</v>
          </cell>
          <cell r="Q2451">
            <v>0.65800000000000003</v>
          </cell>
          <cell r="R2451">
            <v>2052</v>
          </cell>
          <cell r="S2451">
            <v>0.71399999999999997</v>
          </cell>
          <cell r="T2451">
            <v>2068</v>
          </cell>
          <cell r="U2451">
            <v>0.71199999999999997</v>
          </cell>
        </row>
        <row r="2452">
          <cell r="A2452" t="str">
            <v>CTHT_0033730</v>
          </cell>
          <cell r="B2452" t="str">
            <v>Signal recognition particle subunit SRP68 (SRP68)</v>
          </cell>
          <cell r="C2452">
            <v>1887</v>
          </cell>
          <cell r="D2452">
            <v>-0.72870545503836603</v>
          </cell>
          <cell r="E2452">
            <v>-1.2991471220014901</v>
          </cell>
          <cell r="F2452">
            <v>0.57044166696312804</v>
          </cell>
          <cell r="G2452">
            <v>0.72870545503836603</v>
          </cell>
          <cell r="H2452">
            <v>1.6571514454098661</v>
          </cell>
          <cell r="I2452">
            <v>4.7324737051526601E-2</v>
          </cell>
          <cell r="J2452">
            <v>1.2991471220014901</v>
          </cell>
          <cell r="K2452">
            <v>2.4608336256313041</v>
          </cell>
          <cell r="L2452">
            <v>1.4296096872281201E-4</v>
          </cell>
          <cell r="M2452">
            <v>-0.57044166696312804</v>
          </cell>
          <cell r="N2452">
            <v>-1.4849781125602968</v>
          </cell>
          <cell r="O2452">
            <v>0.12855993020490999</v>
          </cell>
          <cell r="P2452">
            <v>2451</v>
          </cell>
          <cell r="Q2452">
            <v>0.65800000000000003</v>
          </cell>
          <cell r="R2452">
            <v>3226</v>
          </cell>
          <cell r="S2452">
            <v>0.55000000000000004</v>
          </cell>
          <cell r="T2452">
            <v>1792</v>
          </cell>
          <cell r="U2452">
            <v>0.75</v>
          </cell>
        </row>
        <row r="2453">
          <cell r="A2453" t="str">
            <v>CTHT_0011710</v>
          </cell>
          <cell r="B2453" t="str">
            <v>Uncharacterized protein</v>
          </cell>
          <cell r="C2453">
            <v>3165</v>
          </cell>
          <cell r="D2453">
            <v>-0.307489639760191</v>
          </cell>
          <cell r="E2453">
            <v>-2.0751688096365402</v>
          </cell>
          <cell r="F2453">
            <v>1.7676791698763501</v>
          </cell>
          <cell r="G2453">
            <v>0.307489639760191</v>
          </cell>
          <cell r="H2453">
            <v>1.2375524233310506</v>
          </cell>
          <cell r="I2453">
            <v>0.31466268017279803</v>
          </cell>
          <cell r="J2453">
            <v>2.0751688096365402</v>
          </cell>
          <cell r="K2453">
            <v>4.2139371874417213</v>
          </cell>
          <cell r="L2453">
            <v>1.65479363056343E-15</v>
          </cell>
          <cell r="M2453">
            <v>-1.7676791698763501</v>
          </cell>
          <cell r="N2453">
            <v>-3.4050575216032497</v>
          </cell>
          <cell r="O2453">
            <v>2.83849591339987E-11</v>
          </cell>
          <cell r="P2453">
            <v>2452</v>
          </cell>
          <cell r="Q2453">
            <v>0.65800000000000003</v>
          </cell>
          <cell r="R2453">
            <v>2779</v>
          </cell>
          <cell r="S2453">
            <v>0.61299999999999999</v>
          </cell>
          <cell r="T2453">
            <v>962</v>
          </cell>
          <cell r="U2453">
            <v>0.86599999999999999</v>
          </cell>
        </row>
        <row r="2454">
          <cell r="A2454" t="str">
            <v>CTHT_0028020</v>
          </cell>
          <cell r="B2454" t="str">
            <v>Putative GTP-binding protein</v>
          </cell>
          <cell r="C2454">
            <v>699</v>
          </cell>
          <cell r="D2454">
            <v>1.7553274979793001</v>
          </cell>
          <cell r="E2454">
            <v>1.4753506170867099</v>
          </cell>
          <cell r="F2454">
            <v>0.27997688089258599</v>
          </cell>
          <cell r="G2454">
            <v>-1.7553274979793001</v>
          </cell>
          <cell r="H2454">
            <v>-3.3760294707517784</v>
          </cell>
          <cell r="I2454">
            <v>2.8568523280113098E-12</v>
          </cell>
          <cell r="J2454">
            <v>-1.4753506170867099</v>
          </cell>
          <cell r="K2454">
            <v>-2.7805121033358255</v>
          </cell>
          <cell r="L2454">
            <v>2.2290078069764198E-9</v>
          </cell>
          <cell r="M2454">
            <v>-0.27997688089258599</v>
          </cell>
          <cell r="N2454">
            <v>-1.2141754271457734</v>
          </cell>
          <cell r="O2454">
            <v>0.32908403846216699</v>
          </cell>
          <cell r="P2454">
            <v>2453</v>
          </cell>
          <cell r="Q2454">
            <v>0.65800000000000003</v>
          </cell>
          <cell r="R2454">
            <v>830</v>
          </cell>
          <cell r="S2454">
            <v>0.88400000000000001</v>
          </cell>
          <cell r="T2454">
            <v>2003</v>
          </cell>
          <cell r="U2454">
            <v>0.72099999999999997</v>
          </cell>
        </row>
        <row r="2455">
          <cell r="A2455" t="str">
            <v>CTHT_0037650</v>
          </cell>
          <cell r="B2455" t="str">
            <v>Uncharacterized protein</v>
          </cell>
          <cell r="C2455">
            <v>1023</v>
          </cell>
          <cell r="D2455">
            <v>-0.175443980993296</v>
          </cell>
          <cell r="E2455">
            <v>-0.30351897439271702</v>
          </cell>
          <cell r="F2455">
            <v>0.12807499339942099</v>
          </cell>
          <cell r="G2455">
            <v>0.175443980993296</v>
          </cell>
          <cell r="H2455">
            <v>1.1293118904896584</v>
          </cell>
          <cell r="I2455">
            <v>0.77547966733372398</v>
          </cell>
          <cell r="J2455">
            <v>0.30351897439271702</v>
          </cell>
          <cell r="K2455">
            <v>1.2341510457391338</v>
          </cell>
          <cell r="L2455">
            <v>0.56930960980769396</v>
          </cell>
          <cell r="M2455">
            <v>-0.12807499339942099</v>
          </cell>
          <cell r="N2455">
            <v>-1.0928345447633763</v>
          </cell>
          <cell r="O2455">
            <v>0.83745702921196996</v>
          </cell>
          <cell r="P2455">
            <v>2454</v>
          </cell>
          <cell r="Q2455">
            <v>0.65800000000000003</v>
          </cell>
          <cell r="R2455">
            <v>2597</v>
          </cell>
          <cell r="S2455">
            <v>0.63800000000000001</v>
          </cell>
          <cell r="T2455">
            <v>2298</v>
          </cell>
          <cell r="U2455">
            <v>0.68</v>
          </cell>
        </row>
        <row r="2456">
          <cell r="A2456" t="str">
            <v>CTHT_0006660</v>
          </cell>
          <cell r="B2456" t="str">
            <v>Vesicular-fusion protein sec18-like protein</v>
          </cell>
          <cell r="C2456">
            <v>2703</v>
          </cell>
          <cell r="D2456">
            <v>-9.2746861291628596E-2</v>
          </cell>
          <cell r="E2456">
            <v>-0.28844276813146402</v>
          </cell>
          <cell r="F2456">
            <v>0.19569590683983601</v>
          </cell>
          <cell r="G2456">
            <v>9.2746861291628596E-2</v>
          </cell>
          <cell r="H2456">
            <v>1.0663986515676076</v>
          </cell>
          <cell r="I2456">
            <v>0.80964483249056896</v>
          </cell>
          <cell r="J2456">
            <v>0.28844276813146402</v>
          </cell>
          <cell r="K2456">
            <v>1.2213212829113713</v>
          </cell>
          <cell r="L2456">
            <v>0.368689222373484</v>
          </cell>
          <cell r="M2456">
            <v>-0.19569590683983601</v>
          </cell>
          <cell r="N2456">
            <v>-1.1452764696542215</v>
          </cell>
          <cell r="O2456">
            <v>0.58361807900059204</v>
          </cell>
          <cell r="P2456">
            <v>2455</v>
          </cell>
          <cell r="Q2456">
            <v>0.65800000000000003</v>
          </cell>
          <cell r="R2456">
            <v>2443</v>
          </cell>
          <cell r="S2456">
            <v>0.65900000000000003</v>
          </cell>
          <cell r="T2456">
            <v>2212</v>
          </cell>
          <cell r="U2456">
            <v>0.69199999999999995</v>
          </cell>
        </row>
        <row r="2457">
          <cell r="A2457" t="str">
            <v>CTHT_0005950</v>
          </cell>
          <cell r="B2457" t="str">
            <v>Uncharacterized protein</v>
          </cell>
          <cell r="C2457">
            <v>765</v>
          </cell>
          <cell r="D2457">
            <v>-0.212243104821187</v>
          </cell>
          <cell r="E2457">
            <v>-0.57855307780541898</v>
          </cell>
          <cell r="F2457">
            <v>0.36630997298423101</v>
          </cell>
          <cell r="G2457">
            <v>0.212243104821187</v>
          </cell>
          <cell r="H2457">
            <v>1.1584880035742671</v>
          </cell>
          <cell r="I2457">
            <v>0.54877762896538895</v>
          </cell>
          <cell r="J2457">
            <v>0.57855307780541898</v>
          </cell>
          <cell r="K2457">
            <v>1.4933507709784479</v>
          </cell>
          <cell r="L2457">
            <v>5.5283987553117399E-2</v>
          </cell>
          <cell r="M2457">
            <v>-0.36630997298423101</v>
          </cell>
          <cell r="N2457">
            <v>-1.2890515623563061</v>
          </cell>
          <cell r="O2457">
            <v>0.267801582023659</v>
          </cell>
          <cell r="P2457">
            <v>2456</v>
          </cell>
          <cell r="Q2457">
            <v>0.65800000000000003</v>
          </cell>
          <cell r="R2457">
            <v>2556</v>
          </cell>
          <cell r="S2457">
            <v>0.64400000000000002</v>
          </cell>
          <cell r="T2457">
            <v>1967</v>
          </cell>
          <cell r="U2457">
            <v>0.72599999999999998</v>
          </cell>
        </row>
        <row r="2458">
          <cell r="A2458" t="str">
            <v>CTHT_0013590</v>
          </cell>
          <cell r="B2458" t="str">
            <v>Protein GET1 (Guided entry of tail-anchored proteins 1)</v>
          </cell>
          <cell r="C2458">
            <v>1836</v>
          </cell>
          <cell r="D2458">
            <v>-0.108543617269018</v>
          </cell>
          <cell r="E2458">
            <v>0.43847048074997802</v>
          </cell>
          <cell r="F2458">
            <v>-0.54701409801899603</v>
          </cell>
          <cell r="G2458">
            <v>0.108543617269018</v>
          </cell>
          <cell r="H2458">
            <v>1.07813931871656</v>
          </cell>
          <cell r="I2458">
            <v>0.71794266382804195</v>
          </cell>
          <cell r="J2458">
            <v>-0.43847048074997802</v>
          </cell>
          <cell r="K2458">
            <v>-1.3551668421512284</v>
          </cell>
          <cell r="L2458">
            <v>7.8490006740418797E-2</v>
          </cell>
          <cell r="M2458">
            <v>0.54701409801899603</v>
          </cell>
          <cell r="N2458">
            <v>1.4610586559441976</v>
          </cell>
          <cell r="O2458">
            <v>3.2534144469599097E-2</v>
          </cell>
          <cell r="P2458">
            <v>2457</v>
          </cell>
          <cell r="Q2458">
            <v>0.65700000000000003</v>
          </cell>
          <cell r="R2458">
            <v>2415</v>
          </cell>
          <cell r="S2458">
            <v>0.66300000000000003</v>
          </cell>
          <cell r="T2458">
            <v>3014</v>
          </cell>
          <cell r="U2458">
            <v>0.57999999999999996</v>
          </cell>
        </row>
        <row r="2459">
          <cell r="A2459" t="str">
            <v>CTHT_0017750</v>
          </cell>
          <cell r="B2459" t="str">
            <v>2-(3-amino-3-carboxypropyl)histidine synthase subunit 2 (EC 2.5.1.108)</v>
          </cell>
          <cell r="C2459">
            <v>1641</v>
          </cell>
          <cell r="D2459">
            <v>-1.37997457196455</v>
          </cell>
          <cell r="E2459">
            <v>-1.75368326089958</v>
          </cell>
          <cell r="F2459">
            <v>0.37370868893502801</v>
          </cell>
          <cell r="G2459">
            <v>1.37997457196455</v>
          </cell>
          <cell r="H2459">
            <v>2.6026378380219248</v>
          </cell>
          <cell r="I2459">
            <v>1.4149730402041001E-4</v>
          </cell>
          <cell r="J2459">
            <v>1.75368326089958</v>
          </cell>
          <cell r="K2459">
            <v>3.3721840074670038</v>
          </cell>
          <cell r="L2459">
            <v>4.4141512857063498E-7</v>
          </cell>
          <cell r="M2459">
            <v>-0.37370868893502801</v>
          </cell>
          <cell r="N2459">
            <v>-1.295679313580544</v>
          </cell>
          <cell r="O2459">
            <v>0.35268369551478601</v>
          </cell>
          <cell r="P2459">
            <v>2458</v>
          </cell>
          <cell r="Q2459">
            <v>0.65700000000000003</v>
          </cell>
          <cell r="R2459">
            <v>4081</v>
          </cell>
          <cell r="S2459">
            <v>0.43099999999999999</v>
          </cell>
          <cell r="T2459">
            <v>1985</v>
          </cell>
          <cell r="U2459">
            <v>0.72299999999999998</v>
          </cell>
        </row>
        <row r="2460">
          <cell r="A2460" t="str">
            <v>CTHT_0062650</v>
          </cell>
          <cell r="B2460" t="str">
            <v>Uncharacterized protein</v>
          </cell>
          <cell r="C2460">
            <v>2151</v>
          </cell>
          <cell r="D2460">
            <v>3.30559565884695E-2</v>
          </cell>
          <cell r="E2460">
            <v>-0.54459050833012701</v>
          </cell>
          <cell r="F2460">
            <v>0.57764646491859595</v>
          </cell>
          <cell r="G2460">
            <v>-3.30559565884695E-2</v>
          </cell>
          <cell r="H2460">
            <v>-1.0231771540689669</v>
          </cell>
          <cell r="I2460">
            <v>0.91930881137477405</v>
          </cell>
          <cell r="J2460">
            <v>0.54459050833012701</v>
          </cell>
          <cell r="K2460">
            <v>1.4586062775956112</v>
          </cell>
          <cell r="L2460">
            <v>2.55628957465402E-2</v>
          </cell>
          <cell r="M2460">
            <v>-0.57764646491859595</v>
          </cell>
          <cell r="N2460">
            <v>-1.4924126200174064</v>
          </cell>
          <cell r="O2460">
            <v>2.24718882562218E-2</v>
          </cell>
          <cell r="P2460">
            <v>2459</v>
          </cell>
          <cell r="Q2460">
            <v>0.65700000000000003</v>
          </cell>
          <cell r="R2460">
            <v>2335</v>
          </cell>
          <cell r="S2460">
            <v>0.67400000000000004</v>
          </cell>
          <cell r="T2460">
            <v>1813</v>
          </cell>
          <cell r="U2460">
            <v>0.747</v>
          </cell>
        </row>
        <row r="2461">
          <cell r="A2461" t="str">
            <v>CTHT_0043490</v>
          </cell>
          <cell r="B2461" t="str">
            <v>Uncharacterized protein</v>
          </cell>
          <cell r="C2461">
            <v>4896</v>
          </cell>
          <cell r="D2461">
            <v>1.1962398702172801</v>
          </cell>
          <cell r="E2461">
            <v>1.1316553856054701</v>
          </cell>
          <cell r="F2461">
            <v>6.4584484611804105E-2</v>
          </cell>
          <cell r="G2461">
            <v>-1.1962398702172801</v>
          </cell>
          <cell r="H2461">
            <v>-2.2914167475305658</v>
          </cell>
          <cell r="I2461">
            <v>2.1115252962581699E-2</v>
          </cell>
          <cell r="J2461">
            <v>-1.1316553856054701</v>
          </cell>
          <cell r="K2461">
            <v>-2.191100085598416</v>
          </cell>
          <cell r="L2461">
            <v>2.3452944402770799E-2</v>
          </cell>
          <cell r="M2461">
            <v>-6.4584484611804105E-2</v>
          </cell>
          <cell r="N2461">
            <v>-1.0457836967793017</v>
          </cell>
          <cell r="O2461">
            <v>0.92454232480835596</v>
          </cell>
          <cell r="P2461">
            <v>2460</v>
          </cell>
          <cell r="Q2461">
            <v>0.65700000000000003</v>
          </cell>
          <cell r="R2461">
            <v>1230</v>
          </cell>
          <cell r="S2461">
            <v>0.82799999999999996</v>
          </cell>
          <cell r="T2461">
            <v>2384</v>
          </cell>
          <cell r="U2461">
            <v>0.66800000000000004</v>
          </cell>
        </row>
        <row r="2462">
          <cell r="A2462" t="str">
            <v>CTHT_0018200</v>
          </cell>
          <cell r="B2462" t="str">
            <v>Zinc finger domain-containing protein</v>
          </cell>
          <cell r="C2462">
            <v>1035</v>
          </cell>
          <cell r="D2462">
            <v>-0.35208985656744002</v>
          </cell>
          <cell r="E2462">
            <v>-0.61446940504447101</v>
          </cell>
          <cell r="F2462">
            <v>0.26237954847703199</v>
          </cell>
          <cell r="G2462">
            <v>0.35208985656744002</v>
          </cell>
          <cell r="H2462">
            <v>1.2764082659440557</v>
          </cell>
          <cell r="I2462">
            <v>0.206252301926032</v>
          </cell>
          <cell r="J2462">
            <v>0.61446940504447101</v>
          </cell>
          <cell r="K2462">
            <v>1.5309948236539264</v>
          </cell>
          <cell r="L2462">
            <v>1.51496308926367E-2</v>
          </cell>
          <cell r="M2462">
            <v>-0.26237954847703199</v>
          </cell>
          <cell r="N2462">
            <v>-1.1994554285666388</v>
          </cell>
          <cell r="O2462">
            <v>0.35774029212761399</v>
          </cell>
          <cell r="P2462">
            <v>2461</v>
          </cell>
          <cell r="Q2462">
            <v>0.65700000000000003</v>
          </cell>
          <cell r="R2462">
            <v>2772</v>
          </cell>
          <cell r="S2462">
            <v>0.61399999999999999</v>
          </cell>
          <cell r="T2462">
            <v>2152</v>
          </cell>
          <cell r="U2462">
            <v>0.7</v>
          </cell>
        </row>
        <row r="2463">
          <cell r="A2463" t="str">
            <v>CTHT_0060870</v>
          </cell>
          <cell r="B2463" t="str">
            <v>Cysteine synthase-like protein</v>
          </cell>
          <cell r="C2463">
            <v>1347</v>
          </cell>
          <cell r="D2463">
            <v>-1.3569872818492399</v>
          </cell>
          <cell r="E2463">
            <v>-1.5675280403902501</v>
          </cell>
          <cell r="F2463">
            <v>0.21054075854100401</v>
          </cell>
          <cell r="G2463">
            <v>1.3569872818492399</v>
          </cell>
          <cell r="H2463">
            <v>2.5614971415530081</v>
          </cell>
          <cell r="I2463">
            <v>1.81803511963387E-3</v>
          </cell>
          <cell r="J2463">
            <v>1.5675280403902501</v>
          </cell>
          <cell r="K2463">
            <v>2.9639642372180983</v>
          </cell>
          <cell r="L2463">
            <v>1.6916624283261301E-4</v>
          </cell>
          <cell r="M2463">
            <v>-0.21054075854100401</v>
          </cell>
          <cell r="N2463">
            <v>-1.1571218211163283</v>
          </cell>
          <cell r="O2463">
            <v>0.68143074317425001</v>
          </cell>
          <cell r="P2463">
            <v>2462</v>
          </cell>
          <cell r="Q2463">
            <v>0.65700000000000003</v>
          </cell>
          <cell r="R2463">
            <v>4048</v>
          </cell>
          <cell r="S2463">
            <v>0.436</v>
          </cell>
          <cell r="T2463">
            <v>2159</v>
          </cell>
          <cell r="U2463">
            <v>0.69899999999999995</v>
          </cell>
        </row>
        <row r="2464">
          <cell r="A2464" t="str">
            <v>CTHT_0054660</v>
          </cell>
          <cell r="B2464" t="str">
            <v>Uncharacterized protein</v>
          </cell>
          <cell r="C2464">
            <v>1140</v>
          </cell>
          <cell r="D2464">
            <v>0.48647750756015001</v>
          </cell>
          <cell r="E2464">
            <v>1.0290288276558699</v>
          </cell>
          <cell r="F2464">
            <v>-0.54255132009572005</v>
          </cell>
          <cell r="G2464">
            <v>-0.48647750756015001</v>
          </cell>
          <cell r="H2464">
            <v>-1.4010199579703593</v>
          </cell>
          <cell r="I2464">
            <v>3.4632869035081303E-2</v>
          </cell>
          <cell r="J2464">
            <v>-1.0290288276558699</v>
          </cell>
          <cell r="K2464">
            <v>-2.0406500939686958</v>
          </cell>
          <cell r="L2464">
            <v>1.4247730443296601E-6</v>
          </cell>
          <cell r="M2464">
            <v>0.54255132009572005</v>
          </cell>
          <cell r="N2464">
            <v>1.4565460558641585</v>
          </cell>
          <cell r="O2464">
            <v>1.7600852132835101E-2</v>
          </cell>
          <cell r="P2464">
            <v>2463</v>
          </cell>
          <cell r="Q2464">
            <v>0.65700000000000003</v>
          </cell>
          <cell r="R2464">
            <v>1794</v>
          </cell>
          <cell r="S2464">
            <v>0.75</v>
          </cell>
          <cell r="T2464">
            <v>3042</v>
          </cell>
          <cell r="U2464">
            <v>0.57599999999999996</v>
          </cell>
        </row>
        <row r="2465">
          <cell r="A2465" t="str">
            <v>CTHT_0070800</v>
          </cell>
          <cell r="B2465" t="str">
            <v>Membrane protein (Ptm1)-like protein</v>
          </cell>
          <cell r="C2465">
            <v>1704</v>
          </cell>
          <cell r="D2465">
            <v>-9.5038476010952999E-2</v>
          </cell>
          <cell r="E2465">
            <v>0.370110593383641</v>
          </cell>
          <cell r="F2465">
            <v>-0.46514906939459399</v>
          </cell>
          <cell r="G2465">
            <v>9.5038476010952999E-2</v>
          </cell>
          <cell r="H2465">
            <v>1.0680938932392259</v>
          </cell>
          <cell r="I2465">
            <v>0.78900093281363903</v>
          </cell>
          <cell r="J2465">
            <v>-0.370110593383641</v>
          </cell>
          <cell r="K2465">
            <v>-1.2924519029616142</v>
          </cell>
          <cell r="L2465">
            <v>0.20429278668478501</v>
          </cell>
          <cell r="M2465">
            <v>0.46514906939459399</v>
          </cell>
          <cell r="N2465">
            <v>1.3804599848587165</v>
          </cell>
          <cell r="O2465">
            <v>0.12388943911657301</v>
          </cell>
          <cell r="P2465">
            <v>2464</v>
          </cell>
          <cell r="Q2465">
            <v>0.65700000000000003</v>
          </cell>
          <cell r="R2465">
            <v>2417</v>
          </cell>
          <cell r="S2465">
            <v>0.66300000000000003</v>
          </cell>
          <cell r="T2465">
            <v>2901</v>
          </cell>
          <cell r="U2465">
            <v>0.59599999999999997</v>
          </cell>
        </row>
        <row r="2466">
          <cell r="A2466" t="str">
            <v>CTHT_0058370</v>
          </cell>
          <cell r="B2466" t="str">
            <v>Nicotinate phosphoribosyltransferase-like protein</v>
          </cell>
          <cell r="C2466">
            <v>1455</v>
          </cell>
          <cell r="D2466">
            <v>-1.1836797484527199</v>
          </cell>
          <cell r="E2466">
            <v>-0.61176815163001497</v>
          </cell>
          <cell r="F2466">
            <v>-0.57191159682270498</v>
          </cell>
          <cell r="G2466">
            <v>1.1836797484527199</v>
          </cell>
          <cell r="H2466">
            <v>2.2715542306850081</v>
          </cell>
          <cell r="I2466">
            <v>3.1349576729528699E-4</v>
          </cell>
          <cell r="J2466">
            <v>0.61176815163001497</v>
          </cell>
          <cell r="K2466">
            <v>1.5281309226841442</v>
          </cell>
          <cell r="L2466">
            <v>6.2507608308251403E-2</v>
          </cell>
          <cell r="M2466">
            <v>0.57191159682270498</v>
          </cell>
          <cell r="N2466">
            <v>1.4864918947488146</v>
          </cell>
          <cell r="O2466">
            <v>9.7589667667120905E-2</v>
          </cell>
          <cell r="P2466">
            <v>2465</v>
          </cell>
          <cell r="Q2466">
            <v>0.65600000000000003</v>
          </cell>
          <cell r="R2466">
            <v>3761</v>
          </cell>
          <cell r="S2466">
            <v>0.47599999999999998</v>
          </cell>
          <cell r="T2466">
            <v>3037</v>
          </cell>
          <cell r="U2466">
            <v>0.57699999999999996</v>
          </cell>
        </row>
        <row r="2467">
          <cell r="A2467" t="str">
            <v>CTHT_0074410</v>
          </cell>
          <cell r="B2467" t="str">
            <v>Uncharacterized protein</v>
          </cell>
          <cell r="C2467">
            <v>843</v>
          </cell>
          <cell r="D2467">
            <v>0.42246603049146902</v>
          </cell>
          <cell r="E2467">
            <v>1.93819330356644</v>
          </cell>
          <cell r="F2467">
            <v>-1.51572727307497</v>
          </cell>
          <cell r="G2467">
            <v>-0.42246603049146902</v>
          </cell>
          <cell r="H2467">
            <v>-1.3402164595805226</v>
          </cell>
          <cell r="I2467">
            <v>0.36791976540870502</v>
          </cell>
          <cell r="J2467">
            <v>-1.93819330356644</v>
          </cell>
          <cell r="K2467">
            <v>-3.8322543139017347</v>
          </cell>
          <cell r="L2467">
            <v>1.48432823000474E-6</v>
          </cell>
          <cell r="M2467">
            <v>1.51572727307497</v>
          </cell>
          <cell r="N2467">
            <v>2.8594293753870161</v>
          </cell>
          <cell r="O2467">
            <v>2.8462941755531601E-4</v>
          </cell>
          <cell r="P2467">
            <v>2466</v>
          </cell>
          <cell r="Q2467">
            <v>0.65600000000000003</v>
          </cell>
          <cell r="R2467">
            <v>1882</v>
          </cell>
          <cell r="S2467">
            <v>0.73799999999999999</v>
          </cell>
          <cell r="T2467">
            <v>4482</v>
          </cell>
          <cell r="U2467">
            <v>0.375</v>
          </cell>
        </row>
        <row r="2468">
          <cell r="A2468" t="str">
            <v>CTHT_0052800</v>
          </cell>
          <cell r="B2468" t="str">
            <v>Uncharacterized protein</v>
          </cell>
          <cell r="C2468">
            <v>480</v>
          </cell>
          <cell r="D2468">
            <v>-1.74112614272668</v>
          </cell>
          <cell r="E2468">
            <v>-1.599813175842</v>
          </cell>
          <cell r="F2468">
            <v>-0.14131296688468201</v>
          </cell>
          <cell r="G2468">
            <v>1.74112614272668</v>
          </cell>
          <cell r="H2468">
            <v>3.3429601162162097</v>
          </cell>
          <cell r="I2468">
            <v>7.7053932019116701E-8</v>
          </cell>
          <cell r="J2468">
            <v>1.599813175842</v>
          </cell>
          <cell r="K2468">
            <v>3.0310405980371304</v>
          </cell>
          <cell r="L2468">
            <v>3.8981042600024101E-7</v>
          </cell>
          <cell r="M2468">
            <v>0.14131296688468201</v>
          </cell>
          <cell r="N2468">
            <v>1.102908393368627</v>
          </cell>
          <cell r="O2468">
            <v>0.71933650995087095</v>
          </cell>
          <cell r="P2468">
            <v>2467</v>
          </cell>
          <cell r="Q2468">
            <v>0.65600000000000003</v>
          </cell>
          <cell r="R2468">
            <v>4516</v>
          </cell>
          <cell r="S2468">
            <v>0.371</v>
          </cell>
          <cell r="T2468">
            <v>2609</v>
          </cell>
          <cell r="U2468">
            <v>0.63600000000000001</v>
          </cell>
        </row>
        <row r="2469">
          <cell r="A2469" t="str">
            <v>CTHT_0061750</v>
          </cell>
          <cell r="B2469" t="str">
            <v>Putative peptide chain release factor</v>
          </cell>
          <cell r="C2469">
            <v>1272</v>
          </cell>
          <cell r="D2469">
            <v>-2.3691617729385799</v>
          </cell>
          <cell r="E2469">
            <v>-2.3826395677362999</v>
          </cell>
          <cell r="F2469">
            <v>1.3477794797722801E-2</v>
          </cell>
          <cell r="G2469">
            <v>2.3691617729385799</v>
          </cell>
          <cell r="H2469">
            <v>5.1664086908267333</v>
          </cell>
          <cell r="I2469">
            <v>1.69004169615249E-20</v>
          </cell>
          <cell r="J2469">
            <v>2.3826395677362999</v>
          </cell>
          <cell r="K2469">
            <v>5.2148999262275</v>
          </cell>
          <cell r="L2469">
            <v>2.1911113381451501E-21</v>
          </cell>
          <cell r="M2469">
            <v>-1.3477794797722801E-2</v>
          </cell>
          <cell r="N2469">
            <v>-1.0093858690441728</v>
          </cell>
          <cell r="O2469">
            <v>0.97101647352660203</v>
          </cell>
          <cell r="P2469">
            <v>2468</v>
          </cell>
          <cell r="Q2469">
            <v>0.65600000000000003</v>
          </cell>
          <cell r="R2469">
            <v>5188</v>
          </cell>
          <cell r="S2469">
            <v>0.27700000000000002</v>
          </cell>
          <cell r="T2469">
            <v>2440</v>
          </cell>
          <cell r="U2469">
            <v>0.66</v>
          </cell>
        </row>
        <row r="2470">
          <cell r="A2470" t="str">
            <v>CTHT_0067660</v>
          </cell>
          <cell r="B2470" t="str">
            <v>Protein transport protein sec16</v>
          </cell>
          <cell r="C2470">
            <v>6963</v>
          </cell>
          <cell r="D2470">
            <v>0.30998701843850401</v>
          </cell>
          <cell r="E2470">
            <v>0.54727923242681398</v>
          </cell>
          <cell r="F2470">
            <v>-0.23729221398830999</v>
          </cell>
          <cell r="G2470">
            <v>-0.30998701843850401</v>
          </cell>
          <cell r="H2470">
            <v>-1.2396965449347181</v>
          </cell>
          <cell r="I2470">
            <v>0.42032272789266001</v>
          </cell>
          <cell r="J2470">
            <v>-0.54727923242681398</v>
          </cell>
          <cell r="K2470">
            <v>-1.4613271898396143</v>
          </cell>
          <cell r="L2470">
            <v>0.110341454130541</v>
          </cell>
          <cell r="M2470">
            <v>0.23729221398830999</v>
          </cell>
          <cell r="N2470">
            <v>1.1787781419658365</v>
          </cell>
          <cell r="O2470">
            <v>0.54572851977005199</v>
          </cell>
          <cell r="P2470">
            <v>2469</v>
          </cell>
          <cell r="Q2470">
            <v>0.65600000000000003</v>
          </cell>
          <cell r="R2470">
            <v>1970</v>
          </cell>
          <cell r="S2470">
            <v>0.72499999999999998</v>
          </cell>
          <cell r="T2470">
            <v>2674</v>
          </cell>
          <cell r="U2470">
            <v>0.627</v>
          </cell>
        </row>
        <row r="2471">
          <cell r="A2471" t="str">
            <v>CTHT_0043470</v>
          </cell>
          <cell r="B2471" t="str">
            <v>Uncharacterized protein</v>
          </cell>
          <cell r="C2471">
            <v>1077</v>
          </cell>
          <cell r="D2471">
            <v>-1.56998915176198</v>
          </cell>
          <cell r="E2471">
            <v>-2.45764520843783</v>
          </cell>
          <cell r="F2471">
            <v>0.88765605667584702</v>
          </cell>
          <cell r="G2471">
            <v>1.56998915176198</v>
          </cell>
          <cell r="H2471">
            <v>2.9690248158129608</v>
          </cell>
          <cell r="I2471">
            <v>1.5712356742780199E-4</v>
          </cell>
          <cell r="J2471">
            <v>2.45764520843783</v>
          </cell>
          <cell r="K2471">
            <v>5.493193866138931</v>
          </cell>
          <cell r="L2471">
            <v>5.1566222622076105E-10</v>
          </cell>
          <cell r="M2471">
            <v>-0.88765605667584702</v>
          </cell>
          <cell r="N2471">
            <v>-1.8501677173199393</v>
          </cell>
          <cell r="O2471">
            <v>3.82013631518879E-2</v>
          </cell>
          <cell r="P2471">
            <v>2470</v>
          </cell>
          <cell r="Q2471">
            <v>0.65600000000000003</v>
          </cell>
          <cell r="R2471">
            <v>4373</v>
          </cell>
          <cell r="S2471">
            <v>0.39100000000000001</v>
          </cell>
          <cell r="T2471">
            <v>1549</v>
          </cell>
          <cell r="U2471">
            <v>0.78400000000000003</v>
          </cell>
        </row>
        <row r="2472">
          <cell r="A2472" t="str">
            <v>CTHT_0004510</v>
          </cell>
          <cell r="B2472" t="str">
            <v>Uncharacterized protein</v>
          </cell>
          <cell r="C2472">
            <v>1113</v>
          </cell>
          <cell r="D2472">
            <v>-0.101676472002259</v>
          </cell>
          <cell r="E2472">
            <v>3.6094203502732597E-2</v>
          </cell>
          <cell r="F2472">
            <v>-0.137770675504992</v>
          </cell>
          <cell r="G2472">
            <v>0.101676472002259</v>
          </cell>
          <cell r="H2472">
            <v>1.0730196320548659</v>
          </cell>
          <cell r="I2472">
            <v>0.79109847214044404</v>
          </cell>
          <cell r="J2472">
            <v>-3.6094203502732597E-2</v>
          </cell>
          <cell r="K2472">
            <v>-1.0253341868387789</v>
          </cell>
          <cell r="L2472">
            <v>0.91765682026433804</v>
          </cell>
          <cell r="M2472">
            <v>0.137770675504992</v>
          </cell>
          <cell r="N2472">
            <v>1.1002037118950219</v>
          </cell>
          <cell r="O2472">
            <v>0.71039729975389798</v>
          </cell>
          <cell r="P2472">
            <v>2471</v>
          </cell>
          <cell r="Q2472">
            <v>0.65600000000000003</v>
          </cell>
          <cell r="R2472">
            <v>2474</v>
          </cell>
          <cell r="S2472">
            <v>0.65500000000000003</v>
          </cell>
          <cell r="T2472">
            <v>2585</v>
          </cell>
          <cell r="U2472">
            <v>0.64</v>
          </cell>
        </row>
        <row r="2473">
          <cell r="A2473" t="str">
            <v>CTHT_0035900</v>
          </cell>
          <cell r="B2473" t="str">
            <v>Reductase-like protein</v>
          </cell>
          <cell r="C2473">
            <v>897</v>
          </cell>
          <cell r="D2473">
            <v>0.55859520148832298</v>
          </cell>
          <cell r="E2473">
            <v>0.57444462574465605</v>
          </cell>
          <cell r="F2473">
            <v>-1.58494242563334E-2</v>
          </cell>
          <cell r="G2473">
            <v>-0.55859520148832298</v>
          </cell>
          <cell r="H2473">
            <v>-1.4728343726799773</v>
          </cell>
          <cell r="I2473">
            <v>0.30106605131730702</v>
          </cell>
          <cell r="J2473">
            <v>-0.57444462574465605</v>
          </cell>
          <cell r="K2473">
            <v>-1.489104113061744</v>
          </cell>
          <cell r="L2473">
            <v>0.25334016050847402</v>
          </cell>
          <cell r="M2473">
            <v>1.58494242563334E-2</v>
          </cell>
          <cell r="N2473">
            <v>1.011046551250812</v>
          </cell>
          <cell r="O2473">
            <v>0.98354530741201995</v>
          </cell>
          <cell r="P2473">
            <v>2472</v>
          </cell>
          <cell r="Q2473">
            <v>0.65500000000000003</v>
          </cell>
          <cell r="R2473">
            <v>1663</v>
          </cell>
          <cell r="S2473">
            <v>0.76800000000000002</v>
          </cell>
          <cell r="T2473">
            <v>2333</v>
          </cell>
          <cell r="U2473">
            <v>0.67500000000000004</v>
          </cell>
        </row>
        <row r="2474">
          <cell r="A2474" t="str">
            <v>CTHT_0046400</v>
          </cell>
          <cell r="B2474" t="str">
            <v>Glucosidase 2 subunit beta-like protein</v>
          </cell>
          <cell r="C2474">
            <v>1689</v>
          </cell>
          <cell r="D2474">
            <v>-0.56982960447470998</v>
          </cell>
          <cell r="E2474">
            <v>-1.0434009438988401</v>
          </cell>
          <cell r="F2474">
            <v>0.47357133942412999</v>
          </cell>
          <cell r="G2474">
            <v>0.56982960447470998</v>
          </cell>
          <cell r="H2474">
            <v>1.4843482451244767</v>
          </cell>
          <cell r="I2474">
            <v>3.8472149999639702E-2</v>
          </cell>
          <cell r="J2474">
            <v>1.0434009438988401</v>
          </cell>
          <cell r="K2474">
            <v>2.0610806290280785</v>
          </cell>
          <cell r="L2474">
            <v>4.46672577110821E-5</v>
          </cell>
          <cell r="M2474">
            <v>-0.47357133942412999</v>
          </cell>
          <cell r="N2474">
            <v>-1.3885425039561636</v>
          </cell>
          <cell r="O2474">
            <v>8.9613919728626895E-2</v>
          </cell>
          <cell r="P2474">
            <v>2473</v>
          </cell>
          <cell r="Q2474">
            <v>0.65500000000000003</v>
          </cell>
          <cell r="R2474">
            <v>3050</v>
          </cell>
          <cell r="S2474">
            <v>0.57499999999999996</v>
          </cell>
          <cell r="T2474">
            <v>1898</v>
          </cell>
          <cell r="U2474">
            <v>0.73499999999999999</v>
          </cell>
        </row>
        <row r="2475">
          <cell r="A2475" t="str">
            <v>CTHT_0025520</v>
          </cell>
          <cell r="B2475" t="str">
            <v>Uncharacterized protein</v>
          </cell>
          <cell r="C2475">
            <v>2139</v>
          </cell>
          <cell r="D2475">
            <v>-0.456328923756328</v>
          </cell>
          <cell r="E2475">
            <v>2.3611752406306099</v>
          </cell>
          <cell r="F2475">
            <v>-2.8175041643869299</v>
          </cell>
          <cell r="G2475">
            <v>0.456328923756328</v>
          </cell>
          <cell r="H2475">
            <v>1.3720460692488197</v>
          </cell>
          <cell r="I2475">
            <v>0.42032272789266001</v>
          </cell>
          <cell r="J2475">
            <v>-2.3611752406306099</v>
          </cell>
          <cell r="K2475">
            <v>-5.1378872846317432</v>
          </cell>
          <cell r="L2475">
            <v>8.5930076869121203E-7</v>
          </cell>
          <cell r="M2475">
            <v>2.8175041643869299</v>
          </cell>
          <cell r="N2475">
            <v>7.0494180531224355</v>
          </cell>
          <cell r="O2475">
            <v>6.3459819334794002E-9</v>
          </cell>
          <cell r="P2475">
            <v>2474</v>
          </cell>
          <cell r="Q2475">
            <v>0.65500000000000003</v>
          </cell>
          <cell r="R2475">
            <v>2791</v>
          </cell>
          <cell r="S2475">
            <v>0.61099999999999999</v>
          </cell>
          <cell r="T2475">
            <v>5614</v>
          </cell>
          <cell r="U2475">
            <v>0.218</v>
          </cell>
        </row>
        <row r="2476">
          <cell r="A2476" t="str">
            <v>CTHT_0057890</v>
          </cell>
          <cell r="B2476" t="str">
            <v>Uncharacterized protein</v>
          </cell>
          <cell r="C2476">
            <v>1230</v>
          </cell>
          <cell r="D2476">
            <v>-0.92183692679234797</v>
          </cell>
          <cell r="E2476">
            <v>-0.37033641103280901</v>
          </cell>
          <cell r="F2476">
            <v>-0.55150051575953896</v>
          </cell>
          <cell r="G2476">
            <v>0.92183692679234797</v>
          </cell>
          <cell r="H2476">
            <v>1.8945259837489459</v>
          </cell>
          <cell r="I2476">
            <v>3.8206195836845E-3</v>
          </cell>
          <cell r="J2476">
            <v>0.37033641103280901</v>
          </cell>
          <cell r="K2476">
            <v>1.2926542196570081</v>
          </cell>
          <cell r="L2476">
            <v>0.25334016050847402</v>
          </cell>
          <cell r="M2476">
            <v>0.55150051575953896</v>
          </cell>
          <cell r="N2476">
            <v>1.4656092518319694</v>
          </cell>
          <cell r="O2476">
            <v>9.5589378831947E-2</v>
          </cell>
          <cell r="P2476">
            <v>2475</v>
          </cell>
          <cell r="Q2476">
            <v>0.65500000000000003</v>
          </cell>
          <cell r="R2476">
            <v>3515</v>
          </cell>
          <cell r="S2476">
            <v>0.51</v>
          </cell>
          <cell r="T2476">
            <v>3166</v>
          </cell>
          <cell r="U2476">
            <v>0.55900000000000005</v>
          </cell>
        </row>
        <row r="2477">
          <cell r="A2477" t="str">
            <v>CTHT_0062520</v>
          </cell>
          <cell r="B2477" t="str">
            <v>Uncharacterized protein</v>
          </cell>
          <cell r="C2477">
            <v>1839</v>
          </cell>
          <cell r="D2477">
            <v>-0.326091383248517</v>
          </cell>
          <cell r="E2477">
            <v>-1.5628995266572501</v>
          </cell>
          <cell r="F2477">
            <v>1.2368081434087399</v>
          </cell>
          <cell r="G2477">
            <v>0.326091383248517</v>
          </cell>
          <cell r="H2477">
            <v>1.2536124242955158</v>
          </cell>
          <cell r="I2477">
            <v>0.55344239424142605</v>
          </cell>
          <cell r="J2477">
            <v>1.5628995266572501</v>
          </cell>
          <cell r="K2477">
            <v>2.954470362369535</v>
          </cell>
          <cell r="L2477">
            <v>6.0770106704274905E-4</v>
          </cell>
          <cell r="M2477">
            <v>-1.2368081434087399</v>
          </cell>
          <cell r="N2477">
            <v>-2.3567653806796414</v>
          </cell>
          <cell r="O2477">
            <v>9.6654790954143893E-3</v>
          </cell>
          <cell r="P2477">
            <v>2476</v>
          </cell>
          <cell r="Q2477">
            <v>0.65500000000000003</v>
          </cell>
          <cell r="R2477">
            <v>2787</v>
          </cell>
          <cell r="S2477">
            <v>0.61199999999999999</v>
          </cell>
          <cell r="T2477">
            <v>1270</v>
          </cell>
          <cell r="U2477">
            <v>0.82299999999999995</v>
          </cell>
        </row>
        <row r="2478">
          <cell r="A2478" t="str">
            <v>CTHT_0068410</v>
          </cell>
          <cell r="B2478" t="str">
            <v>Acyltransferase-like protein</v>
          </cell>
          <cell r="C2478">
            <v>1008</v>
          </cell>
          <cell r="D2478">
            <v>-5.0739471904097E-2</v>
          </cell>
          <cell r="E2478">
            <v>0.25049980043346398</v>
          </cell>
          <cell r="F2478">
            <v>-0.30123927233756098</v>
          </cell>
          <cell r="G2478">
            <v>5.0739471904097E-2</v>
          </cell>
          <cell r="H2478">
            <v>1.0357956982132148</v>
          </cell>
          <cell r="I2478">
            <v>0.90215053489744601</v>
          </cell>
          <cell r="J2478">
            <v>-0.25049980043346398</v>
          </cell>
          <cell r="K2478">
            <v>-1.1896191696513534</v>
          </cell>
          <cell r="L2478">
            <v>0.458732956584948</v>
          </cell>
          <cell r="M2478">
            <v>0.30123927233756098</v>
          </cell>
          <cell r="N2478">
            <v>1.2322024184368485</v>
          </cell>
          <cell r="O2478">
            <v>0.39911480283857098</v>
          </cell>
          <cell r="P2478">
            <v>2477</v>
          </cell>
          <cell r="Q2478">
            <v>0.65500000000000003</v>
          </cell>
          <cell r="R2478">
            <v>2402</v>
          </cell>
          <cell r="S2478">
            <v>0.66500000000000004</v>
          </cell>
          <cell r="T2478">
            <v>2806</v>
          </cell>
          <cell r="U2478">
            <v>0.60899999999999999</v>
          </cell>
        </row>
        <row r="2479">
          <cell r="A2479" t="str">
            <v>CTHT_0069360</v>
          </cell>
          <cell r="B2479" t="str">
            <v>Serine/threonine-protein phosphatase (EC 3.1.3.16)</v>
          </cell>
          <cell r="C2479">
            <v>972</v>
          </cell>
          <cell r="D2479">
            <v>0.77871927563424204</v>
          </cell>
          <cell r="E2479">
            <v>-0.20052221047701399</v>
          </cell>
          <cell r="F2479">
            <v>0.97924148611125506</v>
          </cell>
          <cell r="G2479">
            <v>-0.77871927563424204</v>
          </cell>
          <cell r="H2479">
            <v>-1.7156071998615661</v>
          </cell>
          <cell r="I2479">
            <v>2.2292023167105402E-3</v>
          </cell>
          <cell r="J2479">
            <v>0.20052221047701399</v>
          </cell>
          <cell r="K2479">
            <v>1.1491142231311184</v>
          </cell>
          <cell r="L2479">
            <v>0.452289874661231</v>
          </cell>
          <cell r="M2479">
            <v>-0.97924148611125506</v>
          </cell>
          <cell r="N2479">
            <v>-1.9714286346670755</v>
          </cell>
          <cell r="O2479">
            <v>8.5394675810829203E-5</v>
          </cell>
          <cell r="P2479">
            <v>2478</v>
          </cell>
          <cell r="Q2479">
            <v>0.65500000000000003</v>
          </cell>
          <cell r="R2479">
            <v>1600</v>
          </cell>
          <cell r="S2479">
            <v>0.77700000000000002</v>
          </cell>
          <cell r="T2479">
            <v>1497</v>
          </cell>
          <cell r="U2479">
            <v>0.79100000000000004</v>
          </cell>
        </row>
        <row r="2480">
          <cell r="A2480" t="str">
            <v>CTHT_0047370</v>
          </cell>
          <cell r="B2480" t="str">
            <v>Ribonuclease H (RNase H) (EC 3.1.26.4)</v>
          </cell>
          <cell r="C2480">
            <v>1008</v>
          </cell>
          <cell r="D2480">
            <v>0.47102347511169901</v>
          </cell>
          <cell r="E2480">
            <v>0.52906329139121699</v>
          </cell>
          <cell r="F2480">
            <v>-5.8039816279518298E-2</v>
          </cell>
          <cell r="G2480">
            <v>-0.47102347511169901</v>
          </cell>
          <cell r="H2480">
            <v>-1.3860924395576459</v>
          </cell>
          <cell r="I2480">
            <v>0.16862055044558899</v>
          </cell>
          <cell r="J2480">
            <v>-0.52906329139121699</v>
          </cell>
          <cell r="K2480">
            <v>-1.442991989891502</v>
          </cell>
          <cell r="L2480">
            <v>9.8789393177670798E-2</v>
          </cell>
          <cell r="M2480">
            <v>5.8039816279518298E-2</v>
          </cell>
          <cell r="N2480">
            <v>1.041050328758748</v>
          </cell>
          <cell r="O2480">
            <v>0.888919606977013</v>
          </cell>
          <cell r="P2480">
            <v>2479</v>
          </cell>
          <cell r="Q2480">
            <v>0.65400000000000003</v>
          </cell>
          <cell r="R2480">
            <v>1908</v>
          </cell>
          <cell r="S2480">
            <v>0.73399999999999999</v>
          </cell>
          <cell r="T2480">
            <v>2583</v>
          </cell>
          <cell r="U2480">
            <v>0.64</v>
          </cell>
        </row>
        <row r="2481">
          <cell r="A2481" t="str">
            <v>CTHT_0065320</v>
          </cell>
          <cell r="B2481" t="str">
            <v>Uncharacterized protein</v>
          </cell>
          <cell r="C2481">
            <v>3393</v>
          </cell>
          <cell r="D2481">
            <v>0.43054261619636502</v>
          </cell>
          <cell r="E2481">
            <v>2.2001359855823099</v>
          </cell>
          <cell r="F2481">
            <v>-1.76959336938594</v>
          </cell>
          <cell r="G2481">
            <v>-0.43054261619636502</v>
          </cell>
          <cell r="H2481">
            <v>-1.3477403840776463</v>
          </cell>
          <cell r="I2481">
            <v>0.36731078120482702</v>
          </cell>
          <cell r="J2481">
            <v>-2.2001359855823099</v>
          </cell>
          <cell r="K2481">
            <v>-4.5952265365439207</v>
          </cell>
          <cell r="L2481">
            <v>6.9815625432057303E-8</v>
          </cell>
          <cell r="M2481">
            <v>1.76959336938594</v>
          </cell>
          <cell r="N2481">
            <v>3.4095784253647206</v>
          </cell>
          <cell r="O2481">
            <v>2.5938442031437201E-5</v>
          </cell>
          <cell r="P2481">
            <v>2480</v>
          </cell>
          <cell r="Q2481">
            <v>0.65400000000000003</v>
          </cell>
          <cell r="R2481">
            <v>1767</v>
          </cell>
          <cell r="S2481">
            <v>0.754</v>
          </cell>
          <cell r="T2481">
            <v>4648</v>
          </cell>
          <cell r="U2481">
            <v>0.35199999999999998</v>
          </cell>
        </row>
        <row r="2482">
          <cell r="A2482" t="str">
            <v>CTHT_0007170</v>
          </cell>
          <cell r="B2482" t="str">
            <v>Uncharacterized protein</v>
          </cell>
          <cell r="C2482">
            <v>1536</v>
          </cell>
          <cell r="D2482">
            <v>-1.16043244395442</v>
          </cell>
          <cell r="E2482">
            <v>-1.6725636887043001</v>
          </cell>
          <cell r="F2482">
            <v>0.51213124474987404</v>
          </cell>
          <cell r="G2482">
            <v>1.16043244395442</v>
          </cell>
          <cell r="H2482">
            <v>2.2352441841642428</v>
          </cell>
          <cell r="I2482">
            <v>1.99989108081328E-5</v>
          </cell>
          <cell r="J2482">
            <v>1.6725636887043001</v>
          </cell>
          <cell r="K2482">
            <v>3.1878056788460567</v>
          </cell>
          <cell r="L2482">
            <v>1.2228973163233401E-10</v>
          </cell>
          <cell r="M2482">
            <v>-0.51213124474987404</v>
          </cell>
          <cell r="N2482">
            <v>-1.4261554515745059</v>
          </cell>
          <cell r="O2482">
            <v>7.2402472207004007E-2</v>
          </cell>
          <cell r="P2482">
            <v>2481</v>
          </cell>
          <cell r="Q2482">
            <v>0.65400000000000003</v>
          </cell>
          <cell r="R2482">
            <v>3745</v>
          </cell>
          <cell r="S2482">
            <v>0.47799999999999998</v>
          </cell>
          <cell r="T2482">
            <v>1835</v>
          </cell>
          <cell r="U2482">
            <v>0.74399999999999999</v>
          </cell>
        </row>
        <row r="2483">
          <cell r="A2483" t="str">
            <v>CTHT_0056660</v>
          </cell>
          <cell r="B2483" t="str">
            <v>Uncharacterized protein</v>
          </cell>
          <cell r="C2483">
            <v>1002</v>
          </cell>
          <cell r="D2483">
            <v>0.21438668839855601</v>
          </cell>
          <cell r="E2483">
            <v>0.451089017301395</v>
          </cell>
          <cell r="F2483">
            <v>-0.23670232890283899</v>
          </cell>
          <cell r="G2483">
            <v>-0.21438668839855601</v>
          </cell>
          <cell r="H2483">
            <v>-1.1602105863665408</v>
          </cell>
          <cell r="I2483">
            <v>0.50952484054979397</v>
          </cell>
          <cell r="J2483">
            <v>-0.451089017301395</v>
          </cell>
          <cell r="K2483">
            <v>-1.3670718005288407</v>
          </cell>
          <cell r="L2483">
            <v>0.112568728949865</v>
          </cell>
          <cell r="M2483">
            <v>0.23670232890283899</v>
          </cell>
          <cell r="N2483">
            <v>1.1782962649997291</v>
          </cell>
          <cell r="O2483">
            <v>0.45897828983879801</v>
          </cell>
          <cell r="P2483">
            <v>2482</v>
          </cell>
          <cell r="Q2483">
            <v>0.65400000000000003</v>
          </cell>
          <cell r="R2483">
            <v>2150</v>
          </cell>
          <cell r="S2483">
            <v>0.7</v>
          </cell>
          <cell r="T2483">
            <v>2785</v>
          </cell>
          <cell r="U2483">
            <v>0.61199999999999999</v>
          </cell>
        </row>
        <row r="2484">
          <cell r="A2484" t="str">
            <v>CTHT_0032300</v>
          </cell>
          <cell r="B2484" t="str">
            <v>Deoxyhypusine hydroxylase (DOHH) (EC 1.14.99.29) (Deoxyhypusine dioxygenase) (Deoxyhypusine monooxygenase)</v>
          </cell>
          <cell r="C2484">
            <v>987</v>
          </cell>
          <cell r="D2484">
            <v>-0.31562527984801397</v>
          </cell>
          <cell r="E2484">
            <v>-2.2734415838753299</v>
          </cell>
          <cell r="F2484">
            <v>1.95781630402732</v>
          </cell>
          <cell r="G2484">
            <v>0.31562527984801397</v>
          </cell>
          <cell r="H2484">
            <v>1.2445509384455995</v>
          </cell>
          <cell r="I2484">
            <v>0.37806778785145101</v>
          </cell>
          <cell r="J2484">
            <v>2.2734415838753299</v>
          </cell>
          <cell r="K2484">
            <v>4.8347509803455022</v>
          </cell>
          <cell r="L2484">
            <v>4.64394291109265E-14</v>
          </cell>
          <cell r="M2484">
            <v>-1.95781630402732</v>
          </cell>
          <cell r="N2484">
            <v>-3.8847353137541725</v>
          </cell>
          <cell r="O2484">
            <v>1.8501323218668101E-10</v>
          </cell>
          <cell r="P2484">
            <v>2483</v>
          </cell>
          <cell r="Q2484">
            <v>0.65400000000000003</v>
          </cell>
          <cell r="R2484">
            <v>2800</v>
          </cell>
          <cell r="S2484">
            <v>0.61</v>
          </cell>
          <cell r="T2484">
            <v>857</v>
          </cell>
          <cell r="U2484">
            <v>0.88</v>
          </cell>
        </row>
        <row r="2485">
          <cell r="A2485" t="str">
            <v>CTHT_0010930</v>
          </cell>
          <cell r="B2485" t="str">
            <v>Glycine cleavage system P protein (EC 1.4.4.2)</v>
          </cell>
          <cell r="C2485">
            <v>3240</v>
          </cell>
          <cell r="D2485">
            <v>-1.6651107101149201</v>
          </cell>
          <cell r="E2485">
            <v>-2.4310766822473502</v>
          </cell>
          <cell r="F2485">
            <v>0.76596597213242601</v>
          </cell>
          <cell r="G2485">
            <v>1.6651107101149201</v>
          </cell>
          <cell r="H2485">
            <v>3.1713799037359349</v>
          </cell>
          <cell r="I2485">
            <v>7.7077677115749206E-6</v>
          </cell>
          <cell r="J2485">
            <v>2.4310766822473502</v>
          </cell>
          <cell r="K2485">
            <v>5.392957566261563</v>
          </cell>
          <cell r="L2485">
            <v>9.0044212042952492E-12</v>
          </cell>
          <cell r="M2485">
            <v>-0.76596597213242601</v>
          </cell>
          <cell r="N2485">
            <v>-1.7005082109237555</v>
          </cell>
          <cell r="O2485">
            <v>4.8984229803506897E-2</v>
          </cell>
          <cell r="P2485">
            <v>2484</v>
          </cell>
          <cell r="Q2485">
            <v>0.65400000000000003</v>
          </cell>
          <cell r="R2485">
            <v>4457</v>
          </cell>
          <cell r="S2485">
            <v>0.379</v>
          </cell>
          <cell r="T2485">
            <v>1642</v>
          </cell>
          <cell r="U2485">
            <v>0.77100000000000002</v>
          </cell>
        </row>
        <row r="2486">
          <cell r="A2486" t="str">
            <v>CTHT_0007810</v>
          </cell>
          <cell r="B2486" t="str">
            <v>Gaba permease-like protein</v>
          </cell>
          <cell r="C2486">
            <v>1671</v>
          </cell>
          <cell r="D2486">
            <v>0.29011540907547501</v>
          </cell>
          <cell r="E2486">
            <v>0.286745683798871</v>
          </cell>
          <cell r="F2486">
            <v>3.36972527660442E-3</v>
          </cell>
          <cell r="G2486">
            <v>-0.29011540907547501</v>
          </cell>
          <cell r="H2486">
            <v>-1.2227380872942855</v>
          </cell>
          <cell r="I2486">
            <v>0.60441892617716697</v>
          </cell>
          <cell r="J2486">
            <v>-0.286745683798871</v>
          </cell>
          <cell r="K2486">
            <v>-1.2198854516695889</v>
          </cell>
          <cell r="L2486">
            <v>0.57371810472334495</v>
          </cell>
          <cell r="M2486">
            <v>-3.36972527660442E-3</v>
          </cell>
          <cell r="N2486">
            <v>-1.0023384454833792</v>
          </cell>
          <cell r="O2486">
            <v>0.99845463567202097</v>
          </cell>
          <cell r="P2486">
            <v>2485</v>
          </cell>
          <cell r="Q2486">
            <v>0.65400000000000003</v>
          </cell>
          <cell r="R2486">
            <v>1876</v>
          </cell>
          <cell r="S2486">
            <v>0.73799999999999999</v>
          </cell>
          <cell r="T2486">
            <v>2266</v>
          </cell>
          <cell r="U2486">
            <v>0.68400000000000005</v>
          </cell>
        </row>
        <row r="2487">
          <cell r="A2487" t="str">
            <v>CTHT_0066430</v>
          </cell>
          <cell r="B2487" t="str">
            <v>Uncharacterized protein</v>
          </cell>
          <cell r="C2487">
            <v>1746</v>
          </cell>
          <cell r="D2487">
            <v>0.28872189763821599</v>
          </cell>
          <cell r="E2487">
            <v>0.97995720893074201</v>
          </cell>
          <cell r="F2487">
            <v>-0.69123531129252602</v>
          </cell>
          <cell r="G2487">
            <v>-0.28872189763821599</v>
          </cell>
          <cell r="H2487">
            <v>-1.2215576043644183</v>
          </cell>
          <cell r="I2487">
            <v>0.43305878298932798</v>
          </cell>
          <cell r="J2487">
            <v>-0.97995720893074201</v>
          </cell>
          <cell r="K2487">
            <v>-1.97240690552631</v>
          </cell>
          <cell r="L2487">
            <v>1.94371658990248E-3</v>
          </cell>
          <cell r="M2487">
            <v>0.69123531129252602</v>
          </cell>
          <cell r="N2487">
            <v>1.6146654881269902</v>
          </cell>
          <cell r="O2487">
            <v>3.9613932467642901E-2</v>
          </cell>
          <cell r="P2487">
            <v>2486</v>
          </cell>
          <cell r="Q2487">
            <v>0.65300000000000002</v>
          </cell>
          <cell r="R2487">
            <v>2035</v>
          </cell>
          <cell r="S2487">
            <v>0.71599999999999997</v>
          </cell>
          <cell r="T2487">
            <v>3283</v>
          </cell>
          <cell r="U2487">
            <v>0.54200000000000004</v>
          </cell>
        </row>
        <row r="2488">
          <cell r="A2488" t="str">
            <v>CTHT_0016050</v>
          </cell>
          <cell r="B2488" t="str">
            <v>RNA polymerase II subunit 3-like protein</v>
          </cell>
          <cell r="C2488">
            <v>1035</v>
          </cell>
          <cell r="D2488">
            <v>-0.87677351853177199</v>
          </cell>
          <cell r="E2488">
            <v>-1.3773771742991301</v>
          </cell>
          <cell r="F2488">
            <v>0.50060365576735999</v>
          </cell>
          <cell r="G2488">
            <v>0.87677351853177199</v>
          </cell>
          <cell r="H2488">
            <v>1.8362640360804985</v>
          </cell>
          <cell r="I2488">
            <v>3.0759520828691498E-4</v>
          </cell>
          <cell r="J2488">
            <v>1.3773771742991301</v>
          </cell>
          <cell r="K2488">
            <v>2.5979563193739521</v>
          </cell>
          <cell r="L2488">
            <v>2.4159464591016501E-9</v>
          </cell>
          <cell r="M2488">
            <v>-0.50060365576735999</v>
          </cell>
          <cell r="N2488">
            <v>-1.4148054246704562</v>
          </cell>
          <cell r="O2488">
            <v>4.5559667427235703E-2</v>
          </cell>
          <cell r="P2488">
            <v>2487</v>
          </cell>
          <cell r="Q2488">
            <v>0.65300000000000002</v>
          </cell>
          <cell r="R2488">
            <v>3471</v>
          </cell>
          <cell r="S2488">
            <v>0.51600000000000001</v>
          </cell>
          <cell r="T2488">
            <v>1897</v>
          </cell>
          <cell r="U2488">
            <v>0.73499999999999999</v>
          </cell>
        </row>
        <row r="2489">
          <cell r="A2489" t="str">
            <v>CTHT_0002780</v>
          </cell>
          <cell r="B2489" t="str">
            <v>Allantoicase-like protein</v>
          </cell>
          <cell r="C2489">
            <v>1062</v>
          </cell>
          <cell r="D2489">
            <v>-1.15796310371476</v>
          </cell>
          <cell r="E2489">
            <v>-0.13724829469528901</v>
          </cell>
          <cell r="F2489">
            <v>-1.02071480901947</v>
          </cell>
          <cell r="G2489">
            <v>1.15796310371476</v>
          </cell>
          <cell r="H2489">
            <v>2.2314215763039251</v>
          </cell>
          <cell r="I2489">
            <v>2.0595020710618898E-3</v>
          </cell>
          <cell r="J2489">
            <v>0.13724829469528901</v>
          </cell>
          <cell r="K2489">
            <v>1.099805414783082</v>
          </cell>
          <cell r="L2489">
            <v>0.73769511451159897</v>
          </cell>
          <cell r="M2489">
            <v>1.02071480901947</v>
          </cell>
          <cell r="N2489">
            <v>2.0289239771964875</v>
          </cell>
          <cell r="O2489">
            <v>6.8098795700852798E-3</v>
          </cell>
          <cell r="P2489">
            <v>2488</v>
          </cell>
          <cell r="Q2489">
            <v>0.65300000000000002</v>
          </cell>
          <cell r="R2489">
            <v>3754</v>
          </cell>
          <cell r="S2489">
            <v>0.47699999999999998</v>
          </cell>
          <cell r="T2489">
            <v>3702</v>
          </cell>
          <cell r="U2489">
            <v>0.48399999999999999</v>
          </cell>
        </row>
        <row r="2490">
          <cell r="A2490" t="str">
            <v>CTHT_0066980</v>
          </cell>
          <cell r="B2490" t="e">
            <v>#N/A</v>
          </cell>
          <cell r="C2490">
            <v>1515</v>
          </cell>
          <cell r="D2490">
            <v>2.4448879481782799</v>
          </cell>
          <cell r="E2490">
            <v>1.7868616032670399</v>
          </cell>
          <cell r="F2490">
            <v>0.65802634491124101</v>
          </cell>
          <cell r="G2490">
            <v>-2.4448879481782799</v>
          </cell>
          <cell r="H2490">
            <v>-5.4448335580406706</v>
          </cell>
          <cell r="I2490">
            <v>2.1934643302715501E-6</v>
          </cell>
          <cell r="J2490">
            <v>-1.7868616032670399</v>
          </cell>
          <cell r="K2490">
            <v>-3.4506343453375825</v>
          </cell>
          <cell r="L2490">
            <v>4.08851706393617E-4</v>
          </cell>
          <cell r="M2490">
            <v>-0.65802634491124101</v>
          </cell>
          <cell r="N2490">
            <v>-1.5779224957282441</v>
          </cell>
          <cell r="O2490">
            <v>0.247288558685681</v>
          </cell>
          <cell r="P2490">
            <v>2489</v>
          </cell>
          <cell r="Q2490">
            <v>0.65300000000000002</v>
          </cell>
          <cell r="R2490">
            <v>561</v>
          </cell>
          <cell r="S2490">
            <v>0.92200000000000004</v>
          </cell>
          <cell r="T2490">
            <v>1724</v>
          </cell>
          <cell r="U2490">
            <v>0.76</v>
          </cell>
        </row>
        <row r="2491">
          <cell r="A2491" t="str">
            <v>CTHT_0042630</v>
          </cell>
          <cell r="B2491" t="str">
            <v>Uncharacterized protein</v>
          </cell>
          <cell r="C2491">
            <v>945</v>
          </cell>
          <cell r="D2491">
            <v>1.75595046811414</v>
          </cell>
          <cell r="E2491">
            <v>5.1821036566183896</v>
          </cell>
          <cell r="F2491">
            <v>-3.4261531885042502</v>
          </cell>
          <cell r="G2491">
            <v>-1.75595046811414</v>
          </cell>
          <cell r="H2491">
            <v>-3.3774875888046658</v>
          </cell>
          <cell r="I2491">
            <v>1.3976409724482401E-15</v>
          </cell>
          <cell r="J2491">
            <v>-5.1821036566183896</v>
          </cell>
          <cell r="K2491">
            <v>-36.305183926032711</v>
          </cell>
          <cell r="L2491">
            <v>8.9879235924349905E-122</v>
          </cell>
          <cell r="M2491">
            <v>3.4261531885042502</v>
          </cell>
          <cell r="N2491">
            <v>10.74916871534133</v>
          </cell>
          <cell r="O2491">
            <v>6.1643597466630397E-52</v>
          </cell>
          <cell r="P2491">
            <v>2490</v>
          </cell>
          <cell r="Q2491">
            <v>0.65300000000000002</v>
          </cell>
          <cell r="R2491">
            <v>900</v>
          </cell>
          <cell r="S2491">
            <v>0.874</v>
          </cell>
          <cell r="T2491">
            <v>5892</v>
          </cell>
          <cell r="U2491">
            <v>0.17899999999999999</v>
          </cell>
        </row>
        <row r="2492">
          <cell r="A2492" t="str">
            <v>CTHT_0071210</v>
          </cell>
          <cell r="B2492" t="str">
            <v>Putative iron-sulfur protein</v>
          </cell>
          <cell r="C2492">
            <v>2499</v>
          </cell>
          <cell r="D2492">
            <v>0.95623585698249403</v>
          </cell>
          <cell r="E2492">
            <v>0.786573156789794</v>
          </cell>
          <cell r="F2492">
            <v>0.16966270019269999</v>
          </cell>
          <cell r="G2492">
            <v>-0.95623585698249403</v>
          </cell>
          <cell r="H2492">
            <v>-1.9402409923435933</v>
          </cell>
          <cell r="I2492">
            <v>9.7621066386479105E-2</v>
          </cell>
          <cell r="J2492">
            <v>-0.786573156789794</v>
          </cell>
          <cell r="K2492">
            <v>-1.7249722543737993</v>
          </cell>
          <cell r="L2492">
            <v>0.15726575962174399</v>
          </cell>
          <cell r="M2492">
            <v>-0.16966270019269999</v>
          </cell>
          <cell r="N2492">
            <v>-1.1247954785498511</v>
          </cell>
          <cell r="O2492">
            <v>0.802852836964148</v>
          </cell>
          <cell r="P2492">
            <v>2491</v>
          </cell>
          <cell r="Q2492">
            <v>0.65300000000000002</v>
          </cell>
          <cell r="R2492">
            <v>1367</v>
          </cell>
          <cell r="S2492">
            <v>0.80900000000000005</v>
          </cell>
          <cell r="T2492">
            <v>2214</v>
          </cell>
          <cell r="U2492">
            <v>0.69099999999999995</v>
          </cell>
        </row>
        <row r="2493">
          <cell r="A2493" t="str">
            <v>CTHT_0028790</v>
          </cell>
          <cell r="B2493" t="str">
            <v>Uncharacterized protein</v>
          </cell>
          <cell r="C2493">
            <v>483</v>
          </cell>
          <cell r="D2493">
            <v>-0.40536564969881</v>
          </cell>
          <cell r="E2493">
            <v>1.8849209321342699</v>
          </cell>
          <cell r="F2493">
            <v>-2.29028658183308</v>
          </cell>
          <cell r="G2493">
            <v>0.40536564969881</v>
          </cell>
          <cell r="H2493">
            <v>1.324424542013146</v>
          </cell>
          <cell r="I2493">
            <v>0.236016823845595</v>
          </cell>
          <cell r="J2493">
            <v>-1.8849209321342699</v>
          </cell>
          <cell r="K2493">
            <v>-3.6933268221263456</v>
          </cell>
          <cell r="L2493">
            <v>5.4991746634716897E-10</v>
          </cell>
          <cell r="M2493">
            <v>2.29028658183308</v>
          </cell>
          <cell r="N2493">
            <v>4.8915326848995528</v>
          </cell>
          <cell r="O2493">
            <v>8.2724571606670794E-14</v>
          </cell>
          <cell r="P2493">
            <v>2492</v>
          </cell>
          <cell r="Q2493">
            <v>0.65300000000000002</v>
          </cell>
          <cell r="R2493">
            <v>2777</v>
          </cell>
          <cell r="S2493">
            <v>0.61299999999999999</v>
          </cell>
          <cell r="T2493">
            <v>5179</v>
          </cell>
          <cell r="U2493">
            <v>0.27800000000000002</v>
          </cell>
        </row>
        <row r="2494">
          <cell r="A2494" t="str">
            <v>CTHT_0009090</v>
          </cell>
          <cell r="B2494" t="str">
            <v>Putative peroxisomal membrane protein</v>
          </cell>
          <cell r="C2494">
            <v>678</v>
          </cell>
          <cell r="D2494">
            <v>2.0006429859682702</v>
          </cell>
          <cell r="E2494">
            <v>2.4497877610873902</v>
          </cell>
          <cell r="F2494">
            <v>-0.44914477511911899</v>
          </cell>
          <cell r="G2494">
            <v>-2.0006429859682702</v>
          </cell>
          <cell r="H2494">
            <v>-4.0017831329715063</v>
          </cell>
          <cell r="I2494">
            <v>9.7275120673576098E-20</v>
          </cell>
          <cell r="J2494">
            <v>-2.4497877610873902</v>
          </cell>
          <cell r="K2494">
            <v>-5.4633572380933133</v>
          </cell>
          <cell r="L2494">
            <v>7.1627933384855607E-30</v>
          </cell>
          <cell r="M2494">
            <v>0.44914477511911899</v>
          </cell>
          <cell r="N2494">
            <v>1.3652307125490124</v>
          </cell>
          <cell r="O2494">
            <v>6.2520565349067497E-2</v>
          </cell>
          <cell r="P2494">
            <v>2493</v>
          </cell>
          <cell r="Q2494">
            <v>0.65200000000000002</v>
          </cell>
          <cell r="R2494">
            <v>740</v>
          </cell>
          <cell r="S2494">
            <v>0.89700000000000002</v>
          </cell>
          <cell r="T2494">
            <v>2915</v>
          </cell>
          <cell r="U2494">
            <v>0.59399999999999997</v>
          </cell>
        </row>
        <row r="2495">
          <cell r="A2495" t="str">
            <v>CTHT_0030950</v>
          </cell>
          <cell r="B2495" t="str">
            <v>Uncharacterized protein</v>
          </cell>
          <cell r="C2495">
            <v>1275</v>
          </cell>
          <cell r="D2495">
            <v>0.48030654162233699</v>
          </cell>
          <cell r="E2495">
            <v>1.3160183907948999</v>
          </cell>
          <cell r="F2495">
            <v>-0.83571184917256502</v>
          </cell>
          <cell r="G2495">
            <v>-0.48030654162233699</v>
          </cell>
          <cell r="H2495">
            <v>-1.3950400508250091</v>
          </cell>
          <cell r="I2495">
            <v>0.161607371007635</v>
          </cell>
          <cell r="J2495">
            <v>-1.3160183907948999</v>
          </cell>
          <cell r="K2495">
            <v>-2.4897802091040631</v>
          </cell>
          <cell r="L2495">
            <v>1.9073865982518701E-5</v>
          </cell>
          <cell r="M2495">
            <v>0.83571184917256502</v>
          </cell>
          <cell r="N2495">
            <v>1.7847374400696538</v>
          </cell>
          <cell r="O2495">
            <v>1.04223532499267E-2</v>
          </cell>
          <cell r="P2495">
            <v>2494</v>
          </cell>
          <cell r="Q2495">
            <v>0.65200000000000002</v>
          </cell>
          <cell r="R2495">
            <v>1748</v>
          </cell>
          <cell r="S2495">
            <v>0.75600000000000001</v>
          </cell>
          <cell r="T2495">
            <v>3416</v>
          </cell>
          <cell r="U2495">
            <v>0.52400000000000002</v>
          </cell>
        </row>
        <row r="2496">
          <cell r="A2496" t="str">
            <v>CTHT_0060690</v>
          </cell>
          <cell r="B2496" t="str">
            <v>Histidine biosynthesis trifunctional protein [Includes: Phosphoribosyl-AMP cyclohydrolase (EC 3.5.4.19); Phosphoribosyl-ATP pyrophosphohydrolase (EC 3.6.1.31); Histidinol dehydrogenase (HDH) (EC 1.1.1.23)]</v>
          </cell>
          <cell r="C2496">
            <v>2610</v>
          </cell>
          <cell r="D2496">
            <v>-1.9768916585006899</v>
          </cell>
          <cell r="E2496">
            <v>-3.7264276109675798</v>
          </cell>
          <cell r="F2496">
            <v>1.7495359524668901</v>
          </cell>
          <cell r="G2496">
            <v>1.9768916585006899</v>
          </cell>
          <cell r="H2496">
            <v>3.9364404637213837</v>
          </cell>
          <cell r="I2496">
            <v>2.4675232468169999E-5</v>
          </cell>
          <cell r="J2496">
            <v>3.7264276109675798</v>
          </cell>
          <cell r="K2496">
            <v>13.236296516769638</v>
          </cell>
          <cell r="L2496">
            <v>5.67719499056771E-17</v>
          </cell>
          <cell r="M2496">
            <v>-1.7495359524668901</v>
          </cell>
          <cell r="N2496">
            <v>-3.3625039267725834</v>
          </cell>
          <cell r="O2496">
            <v>1.73703376312875E-4</v>
          </cell>
          <cell r="P2496">
            <v>2495</v>
          </cell>
          <cell r="Q2496">
            <v>0.65200000000000002</v>
          </cell>
          <cell r="R2496">
            <v>4841</v>
          </cell>
          <cell r="S2496">
            <v>0.32500000000000001</v>
          </cell>
          <cell r="T2496">
            <v>930</v>
          </cell>
          <cell r="U2496">
            <v>0.87</v>
          </cell>
        </row>
        <row r="2497">
          <cell r="A2497" t="str">
            <v>CTHT_0068190</v>
          </cell>
          <cell r="B2497" t="str">
            <v>Uncharacterized protein</v>
          </cell>
          <cell r="C2497">
            <v>903</v>
          </cell>
          <cell r="D2497">
            <v>0.41956077631403199</v>
          </cell>
          <cell r="E2497">
            <v>-0.34877093469417098</v>
          </cell>
          <cell r="F2497">
            <v>0.76833171100820297</v>
          </cell>
          <cell r="G2497">
            <v>-0.41956077631403199</v>
          </cell>
          <cell r="H2497">
            <v>-1.3375202892097868</v>
          </cell>
          <cell r="I2497">
            <v>0.283633955074237</v>
          </cell>
          <cell r="J2497">
            <v>0.34877093469417098</v>
          </cell>
          <cell r="K2497">
            <v>1.273475262002475</v>
          </cell>
          <cell r="L2497">
            <v>0.34611289518535199</v>
          </cell>
          <cell r="M2497">
            <v>-0.76833171100820297</v>
          </cell>
          <cell r="N2497">
            <v>-1.703299000735059</v>
          </cell>
          <cell r="O2497">
            <v>3.6055539096712101E-2</v>
          </cell>
          <cell r="P2497">
            <v>2496</v>
          </cell>
          <cell r="Q2497">
            <v>0.65200000000000002</v>
          </cell>
          <cell r="R2497">
            <v>1940</v>
          </cell>
          <cell r="S2497">
            <v>0.72899999999999998</v>
          </cell>
          <cell r="T2497">
            <v>1653</v>
          </cell>
          <cell r="U2497">
            <v>0.76900000000000002</v>
          </cell>
        </row>
        <row r="2498">
          <cell r="A2498" t="str">
            <v>CTHT_0036890</v>
          </cell>
          <cell r="B2498" t="str">
            <v>3-hydroxyisobutyrate dehydrogenase (HIBADH) (EC 1.1.1.31)</v>
          </cell>
          <cell r="C2498">
            <v>1017</v>
          </cell>
          <cell r="D2498">
            <v>2.08671114947632</v>
          </cell>
          <cell r="E2498">
            <v>0.98826263703017403</v>
          </cell>
          <cell r="F2498">
            <v>1.0984485124461401</v>
          </cell>
          <cell r="G2498">
            <v>-2.08671114947632</v>
          </cell>
          <cell r="H2498">
            <v>-4.2477861863913935</v>
          </cell>
          <cell r="I2498">
            <v>4.37530084413941E-4</v>
          </cell>
          <cell r="J2498">
            <v>-0.98826263703017403</v>
          </cell>
          <cell r="K2498">
            <v>-1.983794570704797</v>
          </cell>
          <cell r="L2498">
            <v>9.7708244124219704E-2</v>
          </cell>
          <cell r="M2498">
            <v>-1.0984485124461401</v>
          </cell>
          <cell r="N2498">
            <v>-2.1412429740052339</v>
          </cell>
          <cell r="O2498">
            <v>7.6739196682494404E-2</v>
          </cell>
          <cell r="P2498">
            <v>2497</v>
          </cell>
          <cell r="Q2498">
            <v>0.65200000000000002</v>
          </cell>
          <cell r="R2498">
            <v>668</v>
          </cell>
          <cell r="S2498">
            <v>0.90700000000000003</v>
          </cell>
          <cell r="T2498">
            <v>1307</v>
          </cell>
          <cell r="U2498">
            <v>0.81799999999999995</v>
          </cell>
        </row>
        <row r="2499">
          <cell r="A2499" t="str">
            <v>CTHT_0028120</v>
          </cell>
          <cell r="B2499" t="str">
            <v>Uncharacterized protein</v>
          </cell>
          <cell r="C2499">
            <v>1095</v>
          </cell>
          <cell r="D2499">
            <v>-0.49836693664655801</v>
          </cell>
          <cell r="E2499">
            <v>0.69225739005452402</v>
          </cell>
          <cell r="F2499">
            <v>-1.1906243267010801</v>
          </cell>
          <cell r="G2499">
            <v>0.49836693664655801</v>
          </cell>
          <cell r="H2499">
            <v>1.412613644409094</v>
          </cell>
          <cell r="I2499">
            <v>9.2111918966817793E-2</v>
          </cell>
          <cell r="J2499">
            <v>-0.69225739005452402</v>
          </cell>
          <cell r="K2499">
            <v>-1.6158098048247005</v>
          </cell>
          <cell r="L2499">
            <v>1.25014190516913E-2</v>
          </cell>
          <cell r="M2499">
            <v>1.1906243267010801</v>
          </cell>
          <cell r="N2499">
            <v>2.2825149770653641</v>
          </cell>
          <cell r="O2499">
            <v>1.7020230780057699E-5</v>
          </cell>
          <cell r="P2499">
            <v>2498</v>
          </cell>
          <cell r="Q2499">
            <v>0.65200000000000002</v>
          </cell>
          <cell r="R2499">
            <v>2883</v>
          </cell>
          <cell r="S2499">
            <v>0.59799999999999998</v>
          </cell>
          <cell r="T2499">
            <v>3924</v>
          </cell>
          <cell r="U2499">
            <v>0.45300000000000001</v>
          </cell>
        </row>
        <row r="2500">
          <cell r="A2500" t="str">
            <v>CTHT_0018170</v>
          </cell>
          <cell r="B2500" t="str">
            <v>26S proteasome regulatory subunit rpn2-like protein</v>
          </cell>
          <cell r="C2500">
            <v>5043</v>
          </cell>
          <cell r="D2500">
            <v>0.35669448661226599</v>
          </cell>
          <cell r="E2500">
            <v>0.23444231646363001</v>
          </cell>
          <cell r="F2500">
            <v>0.122252170148636</v>
          </cell>
          <cell r="G2500">
            <v>-0.35669448661226599</v>
          </cell>
          <cell r="H2500">
            <v>-1.2804886689813453</v>
          </cell>
          <cell r="I2500">
            <v>0.25317590154695602</v>
          </cell>
          <cell r="J2500">
            <v>-0.23444231646363001</v>
          </cell>
          <cell r="K2500">
            <v>-1.1764518838697864</v>
          </cell>
          <cell r="L2500">
            <v>0.43753458548322299</v>
          </cell>
          <cell r="M2500">
            <v>-0.122252170148636</v>
          </cell>
          <cell r="N2500">
            <v>-1.0884326733103127</v>
          </cell>
          <cell r="O2500">
            <v>0.72202268776564504</v>
          </cell>
          <cell r="P2500">
            <v>2499</v>
          </cell>
          <cell r="Q2500">
            <v>0.65200000000000002</v>
          </cell>
          <cell r="R2500">
            <v>1962</v>
          </cell>
          <cell r="S2500">
            <v>0.72599999999999998</v>
          </cell>
          <cell r="T2500">
            <v>2311</v>
          </cell>
          <cell r="U2500">
            <v>0.67800000000000005</v>
          </cell>
        </row>
        <row r="2501">
          <cell r="A2501" t="str">
            <v>CTHT_0044950</v>
          </cell>
          <cell r="B2501" t="str">
            <v>Uncharacterized protein</v>
          </cell>
          <cell r="C2501">
            <v>657</v>
          </cell>
          <cell r="D2501">
            <v>-0.53734593016189602</v>
          </cell>
          <cell r="E2501">
            <v>0.41520709085725399</v>
          </cell>
          <cell r="F2501">
            <v>-0.95255302101915096</v>
          </cell>
          <cell r="G2501">
            <v>0.53734593016189602</v>
          </cell>
          <cell r="H2501">
            <v>1.4513001596181907</v>
          </cell>
          <cell r="I2501">
            <v>8.7045667686094993E-2</v>
          </cell>
          <cell r="J2501">
            <v>-0.41520709085725399</v>
          </cell>
          <cell r="K2501">
            <v>-1.3334900784452266</v>
          </cell>
          <cell r="L2501">
            <v>0.17294790142734201</v>
          </cell>
          <cell r="M2501">
            <v>0.95255302101915096</v>
          </cell>
          <cell r="N2501">
            <v>1.9352943636968323</v>
          </cell>
          <cell r="O2501">
            <v>1.45859462135909E-3</v>
          </cell>
          <cell r="P2501">
            <v>2500</v>
          </cell>
          <cell r="Q2501">
            <v>0.65100000000000002</v>
          </cell>
          <cell r="R2501">
            <v>3060</v>
          </cell>
          <cell r="S2501">
            <v>0.57399999999999995</v>
          </cell>
          <cell r="T2501">
            <v>3643</v>
          </cell>
          <cell r="U2501">
            <v>0.49199999999999999</v>
          </cell>
        </row>
        <row r="2502">
          <cell r="A2502" t="str">
            <v>CTHT_0018760</v>
          </cell>
          <cell r="B2502" t="str">
            <v>Uncharacterized protein</v>
          </cell>
          <cell r="C2502">
            <v>3897</v>
          </cell>
          <cell r="D2502">
            <v>-0.336380408423675</v>
          </cell>
          <cell r="E2502">
            <v>0.344437788193586</v>
          </cell>
          <cell r="F2502">
            <v>-0.68081819661726095</v>
          </cell>
          <cell r="G2502">
            <v>0.336380408423675</v>
          </cell>
          <cell r="H2502">
            <v>1.2625849053828493</v>
          </cell>
          <cell r="I2502">
            <v>0.391221010172975</v>
          </cell>
          <cell r="J2502">
            <v>-0.344437788193586</v>
          </cell>
          <cell r="K2502">
            <v>-1.2696561068120744</v>
          </cell>
          <cell r="L2502">
            <v>0.34341674289934598</v>
          </cell>
          <cell r="M2502">
            <v>0.68081819661726095</v>
          </cell>
          <cell r="N2502">
            <v>1.6030486354880797</v>
          </cell>
          <cell r="O2502">
            <v>6.0906184448973097E-2</v>
          </cell>
          <cell r="P2502">
            <v>2501</v>
          </cell>
          <cell r="Q2502">
            <v>0.65100000000000002</v>
          </cell>
          <cell r="R2502">
            <v>2748</v>
          </cell>
          <cell r="S2502">
            <v>0.61699999999999999</v>
          </cell>
          <cell r="T2502">
            <v>3305</v>
          </cell>
          <cell r="U2502">
            <v>0.53900000000000003</v>
          </cell>
        </row>
        <row r="2503">
          <cell r="A2503" t="str">
            <v>CTHT_0052740</v>
          </cell>
          <cell r="B2503" t="str">
            <v>Riboflavin synthase-like protein</v>
          </cell>
          <cell r="C2503">
            <v>723</v>
          </cell>
          <cell r="D2503">
            <v>-0.61496078725256298</v>
          </cell>
          <cell r="E2503">
            <v>-0.83820907541137502</v>
          </cell>
          <cell r="F2503">
            <v>0.22324828815881201</v>
          </cell>
          <cell r="G2503">
            <v>0.61496078725256298</v>
          </cell>
          <cell r="H2503">
            <v>1.5315163695992746</v>
          </cell>
          <cell r="I2503">
            <v>0.30763753287683199</v>
          </cell>
          <cell r="J2503">
            <v>0.83820907541137502</v>
          </cell>
          <cell r="K2503">
            <v>1.7878293982341069</v>
          </cell>
          <cell r="L2503">
            <v>0.12773261464444299</v>
          </cell>
          <cell r="M2503">
            <v>-0.22324828815881201</v>
          </cell>
          <cell r="N2503">
            <v>-1.167358987290418</v>
          </cell>
          <cell r="O2503">
            <v>0.73291035891850598</v>
          </cell>
          <cell r="P2503">
            <v>2502</v>
          </cell>
          <cell r="Q2503">
            <v>0.65100000000000002</v>
          </cell>
          <cell r="R2503">
            <v>3228</v>
          </cell>
          <cell r="S2503">
            <v>0.55000000000000004</v>
          </cell>
          <cell r="T2503">
            <v>2201</v>
          </cell>
          <cell r="U2503">
            <v>0.69299999999999995</v>
          </cell>
        </row>
        <row r="2504">
          <cell r="A2504" t="str">
            <v>CTHT_0010190</v>
          </cell>
          <cell r="B2504" t="str">
            <v>Uncharacterized protein</v>
          </cell>
          <cell r="C2504">
            <v>1005</v>
          </cell>
          <cell r="D2504">
            <v>-0.92487191915745903</v>
          </cell>
          <cell r="E2504">
            <v>-0.75171579290341795</v>
          </cell>
          <cell r="F2504">
            <v>-0.173156126254041</v>
          </cell>
          <cell r="G2504">
            <v>0.92487191915745903</v>
          </cell>
          <cell r="H2504">
            <v>1.8985156863324666</v>
          </cell>
          <cell r="I2504">
            <v>2.8269647093320002E-4</v>
          </cell>
          <cell r="J2504">
            <v>0.75171579290341795</v>
          </cell>
          <cell r="K2504">
            <v>1.6837941715565281</v>
          </cell>
          <cell r="L2504">
            <v>2.4361968452174098E-3</v>
          </cell>
          <cell r="M2504">
            <v>0.173156126254041</v>
          </cell>
          <cell r="N2504">
            <v>1.1275224242981232</v>
          </cell>
          <cell r="O2504">
            <v>0.55550208858563899</v>
          </cell>
          <cell r="P2504">
            <v>2503</v>
          </cell>
          <cell r="Q2504">
            <v>0.65100000000000002</v>
          </cell>
          <cell r="R2504">
            <v>3566</v>
          </cell>
          <cell r="S2504">
            <v>0.503</v>
          </cell>
          <cell r="T2504">
            <v>2695</v>
          </cell>
          <cell r="U2504">
            <v>0.624</v>
          </cell>
        </row>
        <row r="2505">
          <cell r="A2505" t="str">
            <v>CTHT_0038530</v>
          </cell>
          <cell r="B2505" t="str">
            <v>Ion channel-like protein</v>
          </cell>
          <cell r="C2505">
            <v>543</v>
          </cell>
          <cell r="D2505">
            <v>-0.49063105440694599</v>
          </cell>
          <cell r="E2505">
            <v>0.98431467436813902</v>
          </cell>
          <cell r="F2505">
            <v>-1.47494572877508</v>
          </cell>
          <cell r="G2505">
            <v>0.49063105440694599</v>
          </cell>
          <cell r="H2505">
            <v>1.4050593333794181</v>
          </cell>
          <cell r="I2505">
            <v>0.178099247207088</v>
          </cell>
          <cell r="J2505">
            <v>-0.98431467436813902</v>
          </cell>
          <cell r="K2505">
            <v>-1.9783732998856502</v>
          </cell>
          <cell r="L2505">
            <v>3.0078580465910799E-3</v>
          </cell>
          <cell r="M2505">
            <v>1.47494572877508</v>
          </cell>
          <cell r="N2505">
            <v>2.7797318699129621</v>
          </cell>
          <cell r="O2505">
            <v>9.8217225666954295E-6</v>
          </cell>
          <cell r="P2505">
            <v>2504</v>
          </cell>
          <cell r="Q2505">
            <v>0.65100000000000002</v>
          </cell>
          <cell r="R2505">
            <v>3039</v>
          </cell>
          <cell r="S2505">
            <v>0.57599999999999996</v>
          </cell>
          <cell r="T2505">
            <v>4474</v>
          </cell>
          <cell r="U2505">
            <v>0.377</v>
          </cell>
        </row>
        <row r="2506">
          <cell r="A2506" t="str">
            <v>CTHT_0021060</v>
          </cell>
          <cell r="B2506" t="str">
            <v>Uncharacterized protein</v>
          </cell>
          <cell r="C2506">
            <v>393</v>
          </cell>
          <cell r="D2506">
            <v>-0.56391513311145902</v>
          </cell>
          <cell r="E2506">
            <v>-0.73095253307185504</v>
          </cell>
          <cell r="F2506">
            <v>0.16703739996039599</v>
          </cell>
          <cell r="G2506">
            <v>0.56391513311145902</v>
          </cell>
          <cell r="H2506">
            <v>1.4782754688001598</v>
          </cell>
          <cell r="I2506">
            <v>2.6438203003399999E-2</v>
          </cell>
          <cell r="J2506">
            <v>0.73095253307185504</v>
          </cell>
          <cell r="K2506">
            <v>1.6597345624130191</v>
          </cell>
          <cell r="L2506">
            <v>2.2500044541781598E-3</v>
          </cell>
          <cell r="M2506">
            <v>-0.16703739996039599</v>
          </cell>
          <cell r="N2506">
            <v>-1.1227505275184877</v>
          </cell>
          <cell r="O2506">
            <v>0.55550208858563899</v>
          </cell>
          <cell r="P2506">
            <v>2505</v>
          </cell>
          <cell r="Q2506">
            <v>0.65100000000000002</v>
          </cell>
          <cell r="R2506">
            <v>3059</v>
          </cell>
          <cell r="S2506">
            <v>0.57399999999999995</v>
          </cell>
          <cell r="T2506">
            <v>2268</v>
          </cell>
          <cell r="U2506">
            <v>0.68400000000000005</v>
          </cell>
        </row>
        <row r="2507">
          <cell r="A2507" t="str">
            <v>CTHT_0011900</v>
          </cell>
          <cell r="B2507" t="str">
            <v>Uncharacterized protein</v>
          </cell>
          <cell r="C2507">
            <v>3153</v>
          </cell>
          <cell r="D2507">
            <v>0.13353126969600401</v>
          </cell>
          <cell r="E2507">
            <v>-0.35701601972042402</v>
          </cell>
          <cell r="F2507">
            <v>0.490547289416428</v>
          </cell>
          <cell r="G2507">
            <v>-0.13353126969600401</v>
          </cell>
          <cell r="H2507">
            <v>-1.0969754733433568</v>
          </cell>
          <cell r="I2507">
            <v>0.64431024101592604</v>
          </cell>
          <cell r="J2507">
            <v>0.35701601972042402</v>
          </cell>
          <cell r="K2507">
            <v>1.2807740829970256</v>
          </cell>
          <cell r="L2507">
            <v>0.146203933659112</v>
          </cell>
          <cell r="M2507">
            <v>-0.490547289416428</v>
          </cell>
          <cell r="N2507">
            <v>-1.4049777559415657</v>
          </cell>
          <cell r="O2507">
            <v>5.1146735361993899E-2</v>
          </cell>
          <cell r="P2507">
            <v>2506</v>
          </cell>
          <cell r="Q2507">
            <v>0.65100000000000002</v>
          </cell>
          <cell r="R2507">
            <v>2282</v>
          </cell>
          <cell r="S2507">
            <v>0.68200000000000005</v>
          </cell>
          <cell r="T2507">
            <v>1955</v>
          </cell>
          <cell r="U2507">
            <v>0.72699999999999998</v>
          </cell>
        </row>
        <row r="2508">
          <cell r="A2508" t="str">
            <v>CTHT_0014170</v>
          </cell>
          <cell r="B2508" t="str">
            <v>Uncharacterized protein</v>
          </cell>
          <cell r="C2508">
            <v>2472</v>
          </cell>
          <cell r="D2508">
            <v>0.89308731423890997</v>
          </cell>
          <cell r="E2508">
            <v>1.4303566199986699</v>
          </cell>
          <cell r="F2508">
            <v>-0.53726930575975496</v>
          </cell>
          <cell r="G2508">
            <v>-0.89308731423890997</v>
          </cell>
          <cell r="H2508">
            <v>-1.8571460987000148</v>
          </cell>
          <cell r="I2508">
            <v>2.4382162454753399E-4</v>
          </cell>
          <cell r="J2508">
            <v>-1.4303566199986699</v>
          </cell>
          <cell r="K2508">
            <v>-2.6951332817888995</v>
          </cell>
          <cell r="L2508">
            <v>6.8257719545673103E-10</v>
          </cell>
          <cell r="M2508">
            <v>0.53726930575975496</v>
          </cell>
          <cell r="N2508">
            <v>1.4512230802280222</v>
          </cell>
          <cell r="O2508">
            <v>3.24365087165163E-2</v>
          </cell>
          <cell r="P2508">
            <v>2507</v>
          </cell>
          <cell r="Q2508">
            <v>0.65100000000000002</v>
          </cell>
          <cell r="R2508">
            <v>1444</v>
          </cell>
          <cell r="S2508">
            <v>0.79900000000000004</v>
          </cell>
          <cell r="T2508">
            <v>3034</v>
          </cell>
          <cell r="U2508">
            <v>0.57699999999999996</v>
          </cell>
        </row>
        <row r="2509">
          <cell r="A2509" t="str">
            <v>CTHT_0055390</v>
          </cell>
          <cell r="B2509" t="str">
            <v>Uncharacterized protein</v>
          </cell>
          <cell r="C2509">
            <v>1962</v>
          </cell>
          <cell r="D2509">
            <v>1.32359610298061</v>
          </cell>
          <cell r="E2509">
            <v>2.46961419603219</v>
          </cell>
          <cell r="F2509">
            <v>-1.14601809305158</v>
          </cell>
          <cell r="G2509">
            <v>-1.32359610298061</v>
          </cell>
          <cell r="H2509">
            <v>-2.5028921093377092</v>
          </cell>
          <cell r="I2509">
            <v>3.9198115891795699E-7</v>
          </cell>
          <cell r="J2509">
            <v>-2.46961419603219</v>
          </cell>
          <cell r="K2509">
            <v>-5.5389564525507575</v>
          </cell>
          <cell r="L2509">
            <v>4.8474443086773703E-23</v>
          </cell>
          <cell r="M2509">
            <v>1.14601809305158</v>
          </cell>
          <cell r="N2509">
            <v>2.2130224598520236</v>
          </cell>
          <cell r="O2509">
            <v>1.12178933383024E-5</v>
          </cell>
          <cell r="P2509">
            <v>2508</v>
          </cell>
          <cell r="Q2509">
            <v>0.65</v>
          </cell>
          <cell r="R2509">
            <v>1154</v>
          </cell>
          <cell r="S2509">
            <v>0.83899999999999997</v>
          </cell>
          <cell r="T2509">
            <v>3929</v>
          </cell>
          <cell r="U2509">
            <v>0.45300000000000001</v>
          </cell>
        </row>
        <row r="2510">
          <cell r="A2510" t="str">
            <v>CTHT_0074000</v>
          </cell>
          <cell r="B2510" t="str">
            <v>Uncharacterized protein</v>
          </cell>
          <cell r="C2510">
            <v>1872</v>
          </cell>
          <cell r="D2510">
            <v>1.80175332588559</v>
          </cell>
          <cell r="E2510">
            <v>2.1107573195568698</v>
          </cell>
          <cell r="F2510">
            <v>-0.309003993671286</v>
          </cell>
          <cell r="G2510">
            <v>-1.80175332588559</v>
          </cell>
          <cell r="H2510">
            <v>-3.4864367911060743</v>
          </cell>
          <cell r="I2510">
            <v>5.1374502802999699E-10</v>
          </cell>
          <cell r="J2510">
            <v>-2.1107573195568698</v>
          </cell>
          <cell r="K2510">
            <v>-4.3191796349127722</v>
          </cell>
          <cell r="L2510">
            <v>7.0735458701567205E-14</v>
          </cell>
          <cell r="M2510">
            <v>0.309003993671286</v>
          </cell>
          <cell r="N2510">
            <v>1.2388521271720885</v>
          </cell>
          <cell r="O2510">
            <v>0.34933474309635298</v>
          </cell>
          <cell r="P2510">
            <v>2509</v>
          </cell>
          <cell r="Q2510">
            <v>0.65</v>
          </cell>
          <cell r="R2510">
            <v>884</v>
          </cell>
          <cell r="S2510">
            <v>0.877</v>
          </cell>
          <cell r="T2510">
            <v>2803</v>
          </cell>
          <cell r="U2510">
            <v>0.60899999999999999</v>
          </cell>
        </row>
        <row r="2511">
          <cell r="A2511" t="str">
            <v>CTHT_0005940</v>
          </cell>
          <cell r="B2511" t="str">
            <v>Type 2C protein phosphatase-like protein</v>
          </cell>
          <cell r="C2511">
            <v>1920</v>
          </cell>
          <cell r="D2511">
            <v>-0.40873537738638299</v>
          </cell>
          <cell r="E2511">
            <v>-0.88030772529885204</v>
          </cell>
          <cell r="F2511">
            <v>0.47157234791246899</v>
          </cell>
          <cell r="G2511">
            <v>0.40873537738638299</v>
          </cell>
          <cell r="H2511">
            <v>1.3275216388199891</v>
          </cell>
          <cell r="I2511">
            <v>0.12198829650500501</v>
          </cell>
          <cell r="J2511">
            <v>0.88030772529885204</v>
          </cell>
          <cell r="K2511">
            <v>1.8407678931881797</v>
          </cell>
          <cell r="L2511">
            <v>2.5413466421463998E-4</v>
          </cell>
          <cell r="M2511">
            <v>-0.47157234791246899</v>
          </cell>
          <cell r="N2511">
            <v>-1.3866198782450028</v>
          </cell>
          <cell r="O2511">
            <v>6.96960120588246E-2</v>
          </cell>
          <cell r="P2511">
            <v>2510</v>
          </cell>
          <cell r="Q2511">
            <v>0.65</v>
          </cell>
          <cell r="R2511">
            <v>2880</v>
          </cell>
          <cell r="S2511">
            <v>0.59899999999999998</v>
          </cell>
          <cell r="T2511">
            <v>1946</v>
          </cell>
          <cell r="U2511">
            <v>0.72899999999999998</v>
          </cell>
        </row>
        <row r="2512">
          <cell r="A2512" t="str">
            <v>CTHT_0006530</v>
          </cell>
          <cell r="B2512" t="str">
            <v>V-type proton ATPase subunit</v>
          </cell>
          <cell r="C2512">
            <v>1098</v>
          </cell>
          <cell r="D2512">
            <v>0.250849992990958</v>
          </cell>
          <cell r="E2512">
            <v>-0.20312709382025401</v>
          </cell>
          <cell r="F2512">
            <v>0.45397708681121202</v>
          </cell>
          <cell r="G2512">
            <v>-0.250849992990958</v>
          </cell>
          <cell r="H2512">
            <v>-1.1899079668905008</v>
          </cell>
          <cell r="I2512">
            <v>0.37232973485461002</v>
          </cell>
          <cell r="J2512">
            <v>0.20312709382025401</v>
          </cell>
          <cell r="K2512">
            <v>1.1511909007046015</v>
          </cell>
          <cell r="L2512">
            <v>0.44372256258634402</v>
          </cell>
          <cell r="M2512">
            <v>-0.45397708681121202</v>
          </cell>
          <cell r="N2512">
            <v>-1.3698112241602567</v>
          </cell>
          <cell r="O2512">
            <v>8.4558596500482697E-2</v>
          </cell>
          <cell r="P2512">
            <v>2511</v>
          </cell>
          <cell r="Q2512">
            <v>0.65</v>
          </cell>
          <cell r="R2512">
            <v>2107</v>
          </cell>
          <cell r="S2512">
            <v>0.70599999999999996</v>
          </cell>
          <cell r="T2512">
            <v>1962</v>
          </cell>
          <cell r="U2512">
            <v>0.72599999999999998</v>
          </cell>
        </row>
        <row r="2513">
          <cell r="A2513" t="str">
            <v>CTHT_0011810</v>
          </cell>
          <cell r="B2513" t="str">
            <v>Uncharacterized protein</v>
          </cell>
          <cell r="C2513">
            <v>906</v>
          </cell>
          <cell r="D2513">
            <v>-1.49820701218576</v>
          </cell>
          <cell r="E2513">
            <v>-2.2286915759410202</v>
          </cell>
          <cell r="F2513">
            <v>0.73048456375525705</v>
          </cell>
          <cell r="G2513">
            <v>1.49820701218576</v>
          </cell>
          <cell r="H2513">
            <v>2.8249141263712669</v>
          </cell>
          <cell r="I2513">
            <v>1.2291599857119199E-3</v>
          </cell>
          <cell r="J2513">
            <v>2.2286915759410202</v>
          </cell>
          <cell r="K2513">
            <v>4.6870870068102306</v>
          </cell>
          <cell r="L2513">
            <v>4.2106144172328098E-7</v>
          </cell>
          <cell r="M2513">
            <v>-0.73048456375525705</v>
          </cell>
          <cell r="N2513">
            <v>-1.6591962789435304</v>
          </cell>
          <cell r="O2513">
            <v>0.134714342115302</v>
          </cell>
          <cell r="P2513">
            <v>2512</v>
          </cell>
          <cell r="Q2513">
            <v>0.65</v>
          </cell>
          <cell r="R2513">
            <v>4386</v>
          </cell>
          <cell r="S2513">
            <v>0.38900000000000001</v>
          </cell>
          <cell r="T2513">
            <v>1718</v>
          </cell>
          <cell r="U2513">
            <v>0.76</v>
          </cell>
        </row>
        <row r="2514">
          <cell r="A2514" t="str">
            <v>CTHT_0029660</v>
          </cell>
          <cell r="B2514" t="str">
            <v>Nucleolar GTP-binding protein 1</v>
          </cell>
          <cell r="C2514">
            <v>1917</v>
          </cell>
          <cell r="D2514">
            <v>-0.39113247979330901</v>
          </cell>
          <cell r="E2514">
            <v>-2.61356214748821</v>
          </cell>
          <cell r="F2514">
            <v>2.2224296676948998</v>
          </cell>
          <cell r="G2514">
            <v>0.39113247979330901</v>
          </cell>
          <cell r="H2514">
            <v>1.3114224339795997</v>
          </cell>
          <cell r="I2514">
            <v>0.29873603027772699</v>
          </cell>
          <cell r="J2514">
            <v>2.61356214748821</v>
          </cell>
          <cell r="K2514">
            <v>6.1201293611866969</v>
          </cell>
          <cell r="L2514">
            <v>4.3381335959850099E-16</v>
          </cell>
          <cell r="M2514">
            <v>-2.2224296676948998</v>
          </cell>
          <cell r="N2514">
            <v>-4.6667871485275327</v>
          </cell>
          <cell r="O2514">
            <v>1.20305007837183E-11</v>
          </cell>
          <cell r="P2514">
            <v>2513</v>
          </cell>
          <cell r="Q2514">
            <v>0.65</v>
          </cell>
          <cell r="R2514">
            <v>2979</v>
          </cell>
          <cell r="S2514">
            <v>0.58499999999999996</v>
          </cell>
          <cell r="T2514">
            <v>753</v>
          </cell>
          <cell r="U2514">
            <v>0.89500000000000002</v>
          </cell>
        </row>
        <row r="2515">
          <cell r="A2515" t="str">
            <v>CTHT_0046170</v>
          </cell>
          <cell r="B2515" t="str">
            <v>Putative transcription protein</v>
          </cell>
          <cell r="C2515">
            <v>2085</v>
          </cell>
          <cell r="D2515">
            <v>0.31511532572341699</v>
          </cell>
          <cell r="E2515">
            <v>4.7416894740960003E-2</v>
          </cell>
          <cell r="F2515">
            <v>0.26769843098245699</v>
          </cell>
          <cell r="G2515">
            <v>-0.31511532572341699</v>
          </cell>
          <cell r="H2515">
            <v>-1.2441111007035928</v>
          </cell>
          <cell r="I2515">
            <v>0.18459865033181799</v>
          </cell>
          <cell r="J2515">
            <v>-4.7416894740960003E-2</v>
          </cell>
          <cell r="K2515">
            <v>-1.0334129692820297</v>
          </cell>
          <cell r="L2515">
            <v>0.84854018876550197</v>
          </cell>
          <cell r="M2515">
            <v>-0.26769843098245699</v>
          </cell>
          <cell r="N2515">
            <v>-1.2038857046355309</v>
          </cell>
          <cell r="O2515">
            <v>0.26618721361059899</v>
          </cell>
          <cell r="P2515">
            <v>2514</v>
          </cell>
          <cell r="Q2515">
            <v>0.65</v>
          </cell>
          <cell r="R2515">
            <v>2064</v>
          </cell>
          <cell r="S2515">
            <v>0.71199999999999997</v>
          </cell>
          <cell r="T2515">
            <v>2202</v>
          </cell>
          <cell r="U2515">
            <v>0.69299999999999995</v>
          </cell>
        </row>
        <row r="2516">
          <cell r="A2516" t="str">
            <v>CTHT_0029930</v>
          </cell>
          <cell r="B2516" t="str">
            <v>Protein YIP</v>
          </cell>
          <cell r="C2516">
            <v>1020</v>
          </cell>
          <cell r="D2516">
            <v>3.2295960441084397E-2</v>
          </cell>
          <cell r="E2516">
            <v>0.27827060438338502</v>
          </cell>
          <cell r="F2516">
            <v>-0.24597464394230101</v>
          </cell>
          <cell r="G2516">
            <v>-3.2295960441084397E-2</v>
          </cell>
          <cell r="H2516">
            <v>-1.0226382973524333</v>
          </cell>
          <cell r="I2516">
            <v>0.91209831611399494</v>
          </cell>
          <cell r="J2516">
            <v>-0.27827060438338502</v>
          </cell>
          <cell r="K2516">
            <v>-1.2127402698036267</v>
          </cell>
          <cell r="L2516">
            <v>0.22379073117023501</v>
          </cell>
          <cell r="M2516">
            <v>0.24597464394230101</v>
          </cell>
          <cell r="N2516">
            <v>1.1858936565776574</v>
          </cell>
          <cell r="O2516">
            <v>0.31741537229510802</v>
          </cell>
          <cell r="P2516">
            <v>2515</v>
          </cell>
          <cell r="Q2516">
            <v>0.64900000000000002</v>
          </cell>
          <cell r="R2516">
            <v>2373</v>
          </cell>
          <cell r="S2516">
            <v>0.66900000000000004</v>
          </cell>
          <cell r="T2516">
            <v>2778</v>
          </cell>
          <cell r="U2516">
            <v>0.61299999999999999</v>
          </cell>
        </row>
        <row r="2517">
          <cell r="A2517" t="str">
            <v>CTHT_0007700</v>
          </cell>
          <cell r="B2517" t="str">
            <v>Uncharacterized protein</v>
          </cell>
          <cell r="C2517">
            <v>2973</v>
          </cell>
          <cell r="D2517">
            <v>0.65746942042687695</v>
          </cell>
          <cell r="E2517">
            <v>1.88252261823961</v>
          </cell>
          <cell r="F2517">
            <v>-1.2250531978127299</v>
          </cell>
          <cell r="G2517">
            <v>-0.65746942042687695</v>
          </cell>
          <cell r="H2517">
            <v>-1.5773134868590706</v>
          </cell>
          <cell r="I2517">
            <v>0.19848396472389301</v>
          </cell>
          <cell r="J2517">
            <v>-1.88252261823961</v>
          </cell>
          <cell r="K2517">
            <v>-3.6871921932801945</v>
          </cell>
          <cell r="L2517">
            <v>3.5686686055062698E-5</v>
          </cell>
          <cell r="M2517">
            <v>1.2250531978127299</v>
          </cell>
          <cell r="N2517">
            <v>2.337640693494957</v>
          </cell>
          <cell r="O2517">
            <v>1.1079658008337399E-2</v>
          </cell>
          <cell r="P2517">
            <v>2516</v>
          </cell>
          <cell r="Q2517">
            <v>0.64900000000000002</v>
          </cell>
          <cell r="R2517">
            <v>1599</v>
          </cell>
          <cell r="S2517">
            <v>0.77700000000000002</v>
          </cell>
          <cell r="T2517">
            <v>4008</v>
          </cell>
          <cell r="U2517">
            <v>0.441</v>
          </cell>
        </row>
        <row r="2518">
          <cell r="A2518" t="str">
            <v>CTHT_0062430</v>
          </cell>
          <cell r="B2518" t="str">
            <v>Trehalase (EC 3.2.1.28) (Alpha-trehalose glucohydrolase)</v>
          </cell>
          <cell r="C2518">
            <v>2271</v>
          </cell>
          <cell r="D2518">
            <v>0.33292144825137798</v>
          </cell>
          <cell r="E2518">
            <v>0.13807516380768001</v>
          </cell>
          <cell r="F2518">
            <v>0.194846284443698</v>
          </cell>
          <cell r="G2518">
            <v>-0.33292144825137798</v>
          </cell>
          <cell r="H2518">
            <v>-1.2595613975782358</v>
          </cell>
          <cell r="I2518">
            <v>0.44113923733411498</v>
          </cell>
          <cell r="J2518">
            <v>-0.13807516380768001</v>
          </cell>
          <cell r="K2518">
            <v>-1.1004359401244788</v>
          </cell>
          <cell r="L2518">
            <v>0.74145898572800195</v>
          </cell>
          <cell r="M2518">
            <v>-0.194846284443698</v>
          </cell>
          <cell r="N2518">
            <v>-1.1446021995935147</v>
          </cell>
          <cell r="O2518">
            <v>0.66550027181676696</v>
          </cell>
          <cell r="P2518">
            <v>2517</v>
          </cell>
          <cell r="Q2518">
            <v>0.64900000000000002</v>
          </cell>
          <cell r="R2518">
            <v>2025</v>
          </cell>
          <cell r="S2518">
            <v>0.71799999999999997</v>
          </cell>
          <cell r="T2518">
            <v>2275</v>
          </cell>
          <cell r="U2518">
            <v>0.68300000000000005</v>
          </cell>
        </row>
        <row r="2519">
          <cell r="A2519" t="str">
            <v>CTHT_0045950</v>
          </cell>
          <cell r="B2519" t="str">
            <v>Uncharacterized protein</v>
          </cell>
          <cell r="C2519">
            <v>1020</v>
          </cell>
          <cell r="D2519">
            <v>0.92252789015219205</v>
          </cell>
          <cell r="E2519">
            <v>1.8778553242076701</v>
          </cell>
          <cell r="F2519">
            <v>-0.95532743405548204</v>
          </cell>
          <cell r="G2519">
            <v>-0.92252789015219205</v>
          </cell>
          <cell r="H2519">
            <v>-1.8954335640270112</v>
          </cell>
          <cell r="I2519">
            <v>0.10739786905544101</v>
          </cell>
          <cell r="J2519">
            <v>-1.8778553242076701</v>
          </cell>
          <cell r="K2519">
            <v>-3.675282952116131</v>
          </cell>
          <cell r="L2519">
            <v>3.4660849631004898E-4</v>
          </cell>
          <cell r="M2519">
            <v>0.95532743405548204</v>
          </cell>
          <cell r="N2519">
            <v>1.9390196638217629</v>
          </cell>
          <cell r="O2519">
            <v>9.42636763784446E-2</v>
          </cell>
          <cell r="P2519">
            <v>2518</v>
          </cell>
          <cell r="Q2519">
            <v>0.64900000000000002</v>
          </cell>
          <cell r="R2519">
            <v>1298</v>
          </cell>
          <cell r="S2519">
            <v>0.81899999999999995</v>
          </cell>
          <cell r="T2519">
            <v>3640</v>
          </cell>
          <cell r="U2519">
            <v>0.49299999999999999</v>
          </cell>
        </row>
        <row r="2520">
          <cell r="A2520" t="str">
            <v>CTHT_0065590</v>
          </cell>
          <cell r="B2520" t="str">
            <v>Uncharacterized protein</v>
          </cell>
          <cell r="C2520">
            <v>870</v>
          </cell>
          <cell r="D2520">
            <v>-1.1771075782126801</v>
          </cell>
          <cell r="E2520">
            <v>-2.42564972624425E-2</v>
          </cell>
          <cell r="F2520">
            <v>-1.1528510809502299</v>
          </cell>
          <cell r="G2520">
            <v>1.1771075782126801</v>
          </cell>
          <cell r="H2520">
            <v>2.2612297422902818</v>
          </cell>
          <cell r="I2520">
            <v>7.2669421246986899E-3</v>
          </cell>
          <cell r="J2520">
            <v>2.42564972624425E-2</v>
          </cell>
          <cell r="K2520">
            <v>1.0169554620921233</v>
          </cell>
          <cell r="L2520">
            <v>0.961409686101246</v>
          </cell>
          <cell r="M2520">
            <v>1.1528510809502299</v>
          </cell>
          <cell r="N2520">
            <v>2.2235287842777041</v>
          </cell>
          <cell r="O2520">
            <v>8.4014570023158899E-3</v>
          </cell>
          <cell r="P2520">
            <v>2519</v>
          </cell>
          <cell r="Q2520">
            <v>0.64900000000000002</v>
          </cell>
          <cell r="R2520">
            <v>3835</v>
          </cell>
          <cell r="S2520">
            <v>0.46600000000000003</v>
          </cell>
          <cell r="T2520">
            <v>3963</v>
          </cell>
          <cell r="U2520">
            <v>0.44800000000000001</v>
          </cell>
        </row>
        <row r="2521">
          <cell r="A2521" t="str">
            <v>CTHT_0016690</v>
          </cell>
          <cell r="B2521" t="str">
            <v>Putative integral membrane protein</v>
          </cell>
          <cell r="C2521">
            <v>621</v>
          </cell>
          <cell r="D2521">
            <v>0.93183303645902105</v>
          </cell>
          <cell r="E2521">
            <v>1.70486808266634</v>
          </cell>
          <cell r="F2521">
            <v>-0.773035046207318</v>
          </cell>
          <cell r="G2521">
            <v>-0.93183303645902105</v>
          </cell>
          <cell r="H2521">
            <v>-1.9076983098068752</v>
          </cell>
          <cell r="I2521">
            <v>3.2954427890847002E-4</v>
          </cell>
          <cell r="J2521">
            <v>-1.70486808266634</v>
          </cell>
          <cell r="K2521">
            <v>-3.2599912284869226</v>
          </cell>
          <cell r="L2521">
            <v>4.8467407137011697E-12</v>
          </cell>
          <cell r="M2521">
            <v>0.773035046207318</v>
          </cell>
          <cell r="N2521">
            <v>1.7088609932337491</v>
          </cell>
          <cell r="O2521">
            <v>3.2751312246526699E-3</v>
          </cell>
          <cell r="P2521">
            <v>2520</v>
          </cell>
          <cell r="Q2521">
            <v>0.64900000000000002</v>
          </cell>
          <cell r="R2521">
            <v>1441</v>
          </cell>
          <cell r="S2521">
            <v>0.79900000000000004</v>
          </cell>
          <cell r="T2521">
            <v>3446</v>
          </cell>
          <cell r="U2521">
            <v>0.52</v>
          </cell>
        </row>
        <row r="2522">
          <cell r="A2522" t="str">
            <v>CTHT_0066280</v>
          </cell>
          <cell r="B2522" t="str">
            <v>Uncharacterized protein</v>
          </cell>
          <cell r="C2522">
            <v>3036</v>
          </cell>
          <cell r="D2522">
            <v>-1.5993106084170701</v>
          </cell>
          <cell r="E2522">
            <v>-2.47963569888744</v>
          </cell>
          <cell r="F2522">
            <v>0.88032509047037899</v>
          </cell>
          <cell r="G2522">
            <v>1.5993106084170701</v>
          </cell>
          <cell r="H2522">
            <v>3.0299849092517337</v>
          </cell>
          <cell r="I2522">
            <v>1.6093941680616299E-4</v>
          </cell>
          <cell r="J2522">
            <v>2.47963569888744</v>
          </cell>
          <cell r="K2522">
            <v>5.577566072432794</v>
          </cell>
          <cell r="L2522">
            <v>8.2668905270965796E-10</v>
          </cell>
          <cell r="M2522">
            <v>-0.88032509047037899</v>
          </cell>
          <cell r="N2522">
            <v>-1.8407900499445822</v>
          </cell>
          <cell r="O2522">
            <v>4.4942720953562401E-2</v>
          </cell>
          <cell r="P2522">
            <v>2521</v>
          </cell>
          <cell r="Q2522">
            <v>0.64900000000000002</v>
          </cell>
          <cell r="R2522">
            <v>4559</v>
          </cell>
          <cell r="S2522">
            <v>0.36499999999999999</v>
          </cell>
          <cell r="T2522">
            <v>1637</v>
          </cell>
          <cell r="U2522">
            <v>0.77200000000000002</v>
          </cell>
        </row>
        <row r="2523">
          <cell r="A2523" t="str">
            <v>CTHT_0054530</v>
          </cell>
          <cell r="B2523" t="e">
            <v>#N/A</v>
          </cell>
          <cell r="C2523">
            <v>489</v>
          </cell>
          <cell r="D2523">
            <v>1.56170807351273</v>
          </cell>
          <cell r="E2523">
            <v>1.4309832055412901</v>
          </cell>
          <cell r="F2523">
            <v>0.13072486797143601</v>
          </cell>
          <cell r="G2523">
            <v>-1.56170807351273</v>
          </cell>
          <cell r="H2523">
            <v>-2.9520314132104262</v>
          </cell>
          <cell r="I2523">
            <v>3.0395273630232303E-8</v>
          </cell>
          <cell r="J2523">
            <v>-1.4309832055412901</v>
          </cell>
          <cell r="K2523">
            <v>-2.6963040755301932</v>
          </cell>
          <cell r="L2523">
            <v>1.7966305131107101E-7</v>
          </cell>
          <cell r="M2523">
            <v>-0.13072486797143601</v>
          </cell>
          <cell r="N2523">
            <v>-1.0948436565449093</v>
          </cell>
          <cell r="O2523">
            <v>0.70637248782618001</v>
          </cell>
          <cell r="P2523">
            <v>2522</v>
          </cell>
          <cell r="Q2523">
            <v>0.64800000000000002</v>
          </cell>
          <cell r="R2523">
            <v>1019</v>
          </cell>
          <cell r="S2523">
            <v>0.85799999999999998</v>
          </cell>
          <cell r="T2523">
            <v>2375</v>
          </cell>
          <cell r="U2523">
            <v>0.66900000000000004</v>
          </cell>
        </row>
        <row r="2524">
          <cell r="A2524" t="str">
            <v>CTHT_0071880</v>
          </cell>
          <cell r="B2524" t="str">
            <v>Aldo-keto reductase-like protein</v>
          </cell>
          <cell r="C2524">
            <v>876</v>
          </cell>
          <cell r="D2524">
            <v>-1.1910491542727</v>
          </cell>
          <cell r="E2524">
            <v>-2.5276238591968498</v>
          </cell>
          <cell r="F2524">
            <v>1.3365747049241501</v>
          </cell>
          <cell r="G2524">
            <v>1.1910491542727</v>
          </cell>
          <cell r="H2524">
            <v>2.2831872037318521</v>
          </cell>
          <cell r="I2524">
            <v>2.2877999283044501E-7</v>
          </cell>
          <cell r="J2524">
            <v>2.5276238591968498</v>
          </cell>
          <cell r="K2524">
            <v>5.7662119176683122</v>
          </cell>
          <cell r="L2524">
            <v>7.0916770721813203E-31</v>
          </cell>
          <cell r="M2524">
            <v>-1.3365747049241501</v>
          </cell>
          <cell r="N2524">
            <v>-2.5255099136170189</v>
          </cell>
          <cell r="O2524">
            <v>2.3888360120014901E-9</v>
          </cell>
          <cell r="P2524">
            <v>2523</v>
          </cell>
          <cell r="Q2524">
            <v>0.64800000000000002</v>
          </cell>
          <cell r="R2524">
            <v>3913</v>
          </cell>
          <cell r="S2524">
            <v>0.45500000000000002</v>
          </cell>
          <cell r="T2524">
            <v>1248</v>
          </cell>
          <cell r="U2524">
            <v>0.82599999999999996</v>
          </cell>
        </row>
        <row r="2525">
          <cell r="A2525" t="str">
            <v>CTHT_0068500</v>
          </cell>
          <cell r="B2525" t="str">
            <v>Uncharacterized protein</v>
          </cell>
          <cell r="C2525">
            <v>2520</v>
          </cell>
          <cell r="D2525">
            <v>0.99110931812057501</v>
          </cell>
          <cell r="E2525">
            <v>0.74249836735630204</v>
          </cell>
          <cell r="F2525">
            <v>0.248610950764273</v>
          </cell>
          <cell r="G2525">
            <v>-0.99110931812057501</v>
          </cell>
          <cell r="H2525">
            <v>-1.9877127969880635</v>
          </cell>
          <cell r="I2525">
            <v>7.0784001153609605E-7</v>
          </cell>
          <cell r="J2525">
            <v>-0.74249836735630204</v>
          </cell>
          <cell r="K2525">
            <v>-1.6730706487661828</v>
          </cell>
          <cell r="L2525">
            <v>1.4614941001428301E-4</v>
          </cell>
          <cell r="M2525">
            <v>-0.248610950764273</v>
          </cell>
          <cell r="N2525">
            <v>-1.1880626789155111</v>
          </cell>
          <cell r="O2525">
            <v>0.261526913973675</v>
          </cell>
          <cell r="P2525">
            <v>2524</v>
          </cell>
          <cell r="Q2525">
            <v>0.64800000000000002</v>
          </cell>
          <cell r="R2525">
            <v>1438</v>
          </cell>
          <cell r="S2525">
            <v>0.79900000000000004</v>
          </cell>
          <cell r="T2525">
            <v>2211</v>
          </cell>
          <cell r="U2525">
            <v>0.69199999999999995</v>
          </cell>
        </row>
        <row r="2526">
          <cell r="A2526" t="str">
            <v>CTHT_0065190</v>
          </cell>
          <cell r="B2526" t="str">
            <v>Uncharacterized protein</v>
          </cell>
          <cell r="C2526">
            <v>939</v>
          </cell>
          <cell r="D2526">
            <v>6.8434145019724002E-2</v>
          </cell>
          <cell r="E2526">
            <v>-0.90093866904027597</v>
          </cell>
          <cell r="F2526">
            <v>0.96937281405999998</v>
          </cell>
          <cell r="G2526">
            <v>-6.8434145019724002E-2</v>
          </cell>
          <cell r="H2526">
            <v>-1.0485779728344966</v>
          </cell>
          <cell r="I2526">
            <v>0.93982026697992604</v>
          </cell>
          <cell r="J2526">
            <v>0.90093866904027597</v>
          </cell>
          <cell r="K2526">
            <v>1.8672805074687049</v>
          </cell>
          <cell r="L2526">
            <v>0.20128196280140401</v>
          </cell>
          <cell r="M2526">
            <v>-0.96937281405999998</v>
          </cell>
          <cell r="N2526">
            <v>-1.9579892092349045</v>
          </cell>
          <cell r="O2526">
            <v>0.192519216337558</v>
          </cell>
          <cell r="P2526">
            <v>2525</v>
          </cell>
          <cell r="Q2526">
            <v>0.64800000000000002</v>
          </cell>
          <cell r="R2526">
            <v>2279</v>
          </cell>
          <cell r="S2526">
            <v>0.68200000000000005</v>
          </cell>
          <cell r="T2526">
            <v>1463</v>
          </cell>
          <cell r="U2526">
            <v>0.79600000000000004</v>
          </cell>
        </row>
        <row r="2527">
          <cell r="A2527" t="str">
            <v>CTHT_0073980</v>
          </cell>
          <cell r="B2527" t="str">
            <v>Uncharacterized protein</v>
          </cell>
          <cell r="C2527">
            <v>1062</v>
          </cell>
          <cell r="D2527">
            <v>0.40084656957270298</v>
          </cell>
          <cell r="E2527">
            <v>-0.94768760313313205</v>
          </cell>
          <cell r="F2527">
            <v>1.34853417270583</v>
          </cell>
          <cell r="G2527">
            <v>-0.40084656957270298</v>
          </cell>
          <cell r="H2527">
            <v>-1.320282421686952</v>
          </cell>
          <cell r="I2527">
            <v>0.52330127541807403</v>
          </cell>
          <cell r="J2527">
            <v>0.94768760313313205</v>
          </cell>
          <cell r="K2527">
            <v>1.9287786719847264</v>
          </cell>
          <cell r="L2527">
            <v>8.1209592238796799E-2</v>
          </cell>
          <cell r="M2527">
            <v>-1.34853417270583</v>
          </cell>
          <cell r="N2527">
            <v>-2.546532575946129</v>
          </cell>
          <cell r="O2527">
            <v>1.4877103037120301E-2</v>
          </cell>
          <cell r="P2527">
            <v>2526</v>
          </cell>
          <cell r="Q2527">
            <v>0.64800000000000002</v>
          </cell>
          <cell r="R2527">
            <v>1803</v>
          </cell>
          <cell r="S2527">
            <v>0.749</v>
          </cell>
          <cell r="T2527">
            <v>1104</v>
          </cell>
          <cell r="U2527">
            <v>0.84599999999999997</v>
          </cell>
        </row>
        <row r="2528">
          <cell r="A2528" t="str">
            <v>CTHT_0027030</v>
          </cell>
          <cell r="B2528" t="str">
            <v>Prephenate dehydrogenase-like protein</v>
          </cell>
          <cell r="C2528">
            <v>1395</v>
          </cell>
          <cell r="D2528">
            <v>-0.85247817768800205</v>
          </cell>
          <cell r="E2528">
            <v>-2.1785555361495601</v>
          </cell>
          <cell r="F2528">
            <v>1.3260773584615499</v>
          </cell>
          <cell r="G2528">
            <v>0.85247817768800205</v>
          </cell>
          <cell r="H2528">
            <v>1.8055998173313028</v>
          </cell>
          <cell r="I2528">
            <v>2.6813668561033299E-3</v>
          </cell>
          <cell r="J2528">
            <v>2.1785555361495601</v>
          </cell>
          <cell r="K2528">
            <v>4.5270007203431151</v>
          </cell>
          <cell r="L2528">
            <v>2.05140199683076E-16</v>
          </cell>
          <cell r="M2528">
            <v>-1.3260773584615499</v>
          </cell>
          <cell r="N2528">
            <v>-2.5072004753711421</v>
          </cell>
          <cell r="O2528">
            <v>1.26809671473366E-6</v>
          </cell>
          <cell r="P2528">
            <v>2527</v>
          </cell>
          <cell r="Q2528">
            <v>0.64800000000000002</v>
          </cell>
          <cell r="R2528">
            <v>3512</v>
          </cell>
          <cell r="S2528">
            <v>0.51100000000000001</v>
          </cell>
          <cell r="T2528">
            <v>1258</v>
          </cell>
          <cell r="U2528">
            <v>0.82399999999999995</v>
          </cell>
        </row>
        <row r="2529">
          <cell r="A2529" t="str">
            <v>CTHT_0016570</v>
          </cell>
          <cell r="B2529" t="str">
            <v>Map kinase kinase kinase-like protein</v>
          </cell>
          <cell r="C2529">
            <v>5058</v>
          </cell>
          <cell r="D2529">
            <v>0.192416796970205</v>
          </cell>
          <cell r="E2529">
            <v>0.85840716368513503</v>
          </cell>
          <cell r="F2529">
            <v>-0.66599036671492995</v>
          </cell>
          <cell r="G2529">
            <v>-0.192416796970205</v>
          </cell>
          <cell r="H2529">
            <v>-1.1426763202352257</v>
          </cell>
          <cell r="I2529">
            <v>0.58526114941881102</v>
          </cell>
          <cell r="J2529">
            <v>-0.85840716368513503</v>
          </cell>
          <cell r="K2529">
            <v>-1.8130354871174821</v>
          </cell>
          <cell r="L2529">
            <v>3.3412688130667902E-3</v>
          </cell>
          <cell r="M2529">
            <v>0.66599036671492995</v>
          </cell>
          <cell r="N2529">
            <v>1.5866570917862894</v>
          </cell>
          <cell r="O2529">
            <v>3.09400836375355E-2</v>
          </cell>
          <cell r="P2529">
            <v>2528</v>
          </cell>
          <cell r="Q2529">
            <v>0.64800000000000002</v>
          </cell>
          <cell r="R2529">
            <v>2247</v>
          </cell>
          <cell r="S2529">
            <v>0.68700000000000006</v>
          </cell>
          <cell r="T2529">
            <v>3382</v>
          </cell>
          <cell r="U2529">
            <v>0.52900000000000003</v>
          </cell>
        </row>
        <row r="2530">
          <cell r="A2530" t="str">
            <v>CTHT_0038500</v>
          </cell>
          <cell r="B2530" t="str">
            <v>Acid phosphatase-like protein</v>
          </cell>
          <cell r="C2530">
            <v>3159</v>
          </cell>
          <cell r="D2530">
            <v>0.35577273180986502</v>
          </cell>
          <cell r="E2530">
            <v>1.60980597154191</v>
          </cell>
          <cell r="F2530">
            <v>-1.25403323973204</v>
          </cell>
          <cell r="G2530">
            <v>-0.35577273180986502</v>
          </cell>
          <cell r="H2530">
            <v>-1.2796708110320016</v>
          </cell>
          <cell r="I2530">
            <v>0.33603699805429699</v>
          </cell>
          <cell r="J2530">
            <v>-1.60980597154191</v>
          </cell>
          <cell r="K2530">
            <v>-3.0521079114736178</v>
          </cell>
          <cell r="L2530">
            <v>4.08039980500195E-7</v>
          </cell>
          <cell r="M2530">
            <v>1.25403323973204</v>
          </cell>
          <cell r="N2530">
            <v>2.3850726961664526</v>
          </cell>
          <cell r="O2530">
            <v>1.3672944501175199E-4</v>
          </cell>
          <cell r="P2530">
            <v>2529</v>
          </cell>
          <cell r="Q2530">
            <v>0.64700000000000002</v>
          </cell>
          <cell r="R2530">
            <v>1878</v>
          </cell>
          <cell r="S2530">
            <v>0.73799999999999999</v>
          </cell>
          <cell r="T2530">
            <v>4000</v>
          </cell>
          <cell r="U2530">
            <v>0.443</v>
          </cell>
          <cell r="V2530" t="str">
            <v>phyA phytase aspergillus homolog</v>
          </cell>
        </row>
        <row r="2531">
          <cell r="A2531" t="str">
            <v>CTHT_0014460</v>
          </cell>
          <cell r="B2531" t="str">
            <v>Cytochrome c oxidase-like protein</v>
          </cell>
          <cell r="C2531">
            <v>348</v>
          </cell>
          <cell r="D2531">
            <v>-2.07499600658356</v>
          </cell>
          <cell r="E2531">
            <v>-2.3430878801386399</v>
          </cell>
          <cell r="F2531">
            <v>0.26809187355508202</v>
          </cell>
          <cell r="G2531">
            <v>2.07499600658356</v>
          </cell>
          <cell r="H2531">
            <v>4.2134324809152996</v>
          </cell>
          <cell r="I2531">
            <v>4.8211600507943503E-6</v>
          </cell>
          <cell r="J2531">
            <v>2.3430878801386399</v>
          </cell>
          <cell r="K2531">
            <v>5.0738746572332722</v>
          </cell>
          <cell r="L2531">
            <v>8.3951498775598505E-8</v>
          </cell>
          <cell r="M2531">
            <v>-0.26809187355508202</v>
          </cell>
          <cell r="N2531">
            <v>-1.2042140654241749</v>
          </cell>
          <cell r="O2531">
            <v>0.61230067860058701</v>
          </cell>
          <cell r="P2531">
            <v>2530</v>
          </cell>
          <cell r="Q2531">
            <v>0.64700000000000002</v>
          </cell>
          <cell r="R2531">
            <v>5058</v>
          </cell>
          <cell r="S2531">
            <v>0.29499999999999998</v>
          </cell>
          <cell r="T2531">
            <v>2249</v>
          </cell>
          <cell r="U2531">
            <v>0.68600000000000005</v>
          </cell>
        </row>
        <row r="2532">
          <cell r="A2532" t="str">
            <v>CTHT_0053740</v>
          </cell>
          <cell r="B2532" t="str">
            <v>Uncharacterized protein</v>
          </cell>
          <cell r="C2532">
            <v>744</v>
          </cell>
          <cell r="D2532">
            <v>-1.1411607648158799</v>
          </cell>
          <cell r="E2532">
            <v>-1.4267975026658899</v>
          </cell>
          <cell r="F2532">
            <v>0.28563673785000698</v>
          </cell>
          <cell r="G2532">
            <v>1.1411607648158799</v>
          </cell>
          <cell r="H2532">
            <v>2.2055840887935032</v>
          </cell>
          <cell r="I2532">
            <v>1.1502886002656401E-3</v>
          </cell>
          <cell r="J2532">
            <v>1.4267975026658899</v>
          </cell>
          <cell r="K2532">
            <v>2.6884926037725583</v>
          </cell>
          <cell r="L2532">
            <v>2.0740511487616399E-5</v>
          </cell>
          <cell r="M2532">
            <v>-0.28563673785000698</v>
          </cell>
          <cell r="N2532">
            <v>-1.2189481314417756</v>
          </cell>
          <cell r="O2532">
            <v>0.47014213235191099</v>
          </cell>
          <cell r="P2532">
            <v>2531</v>
          </cell>
          <cell r="Q2532">
            <v>0.64700000000000002</v>
          </cell>
          <cell r="R2532">
            <v>3776</v>
          </cell>
          <cell r="S2532">
            <v>0.47399999999999998</v>
          </cell>
          <cell r="T2532">
            <v>2149</v>
          </cell>
          <cell r="U2532">
            <v>0.7</v>
          </cell>
        </row>
        <row r="2533">
          <cell r="A2533" t="str">
            <v>CTHT_0066270</v>
          </cell>
          <cell r="B2533" t="str">
            <v>Uncharacterized protein</v>
          </cell>
          <cell r="C2533">
            <v>1533</v>
          </cell>
          <cell r="D2533">
            <v>-0.81386677792773499</v>
          </cell>
          <cell r="E2533">
            <v>-0.93399022416028599</v>
          </cell>
          <cell r="F2533">
            <v>0.12012344623255</v>
          </cell>
          <cell r="G2533">
            <v>0.81386677792773499</v>
          </cell>
          <cell r="H2533">
            <v>1.7579167838910843</v>
          </cell>
          <cell r="I2533">
            <v>1.7669966608175699E-4</v>
          </cell>
          <cell r="J2533">
            <v>0.93399022416028599</v>
          </cell>
          <cell r="K2533">
            <v>1.9105529266314742</v>
          </cell>
          <cell r="L2533">
            <v>7.2594360912969698E-6</v>
          </cell>
          <cell r="M2533">
            <v>-0.12012344623255</v>
          </cell>
          <cell r="N2533">
            <v>-1.0868278545031773</v>
          </cell>
          <cell r="O2533">
            <v>0.63734146248124801</v>
          </cell>
          <cell r="P2533">
            <v>2532</v>
          </cell>
          <cell r="Q2533">
            <v>0.64700000000000002</v>
          </cell>
          <cell r="R2533">
            <v>3429</v>
          </cell>
          <cell r="S2533">
            <v>0.52200000000000002</v>
          </cell>
          <cell r="T2533">
            <v>2359</v>
          </cell>
          <cell r="U2533">
            <v>0.67100000000000004</v>
          </cell>
        </row>
        <row r="2534">
          <cell r="A2534" t="str">
            <v>CTHT_0027430</v>
          </cell>
          <cell r="B2534" t="str">
            <v>Uncharacterized protein</v>
          </cell>
          <cell r="C2534">
            <v>1896</v>
          </cell>
          <cell r="D2534">
            <v>0.65995538146627297</v>
          </cell>
          <cell r="E2534">
            <v>0.15628871163739</v>
          </cell>
          <cell r="F2534">
            <v>0.50366666982888297</v>
          </cell>
          <cell r="G2534">
            <v>-0.65995538146627297</v>
          </cell>
          <cell r="H2534">
            <v>-1.5800337569339449</v>
          </cell>
          <cell r="I2534">
            <v>0.135608747735491</v>
          </cell>
          <cell r="J2534">
            <v>-0.15628871163739</v>
          </cell>
          <cell r="K2534">
            <v>-1.1144166451831028</v>
          </cell>
          <cell r="L2534">
            <v>0.73183336578564295</v>
          </cell>
          <cell r="M2534">
            <v>-0.50366666982888297</v>
          </cell>
          <cell r="N2534">
            <v>-1.4178124167145219</v>
          </cell>
          <cell r="O2534">
            <v>0.267398568564855</v>
          </cell>
          <cell r="P2534">
            <v>2533</v>
          </cell>
          <cell r="Q2534">
            <v>0.64700000000000002</v>
          </cell>
          <cell r="R2534">
            <v>1740</v>
          </cell>
          <cell r="S2534">
            <v>0.75700000000000001</v>
          </cell>
          <cell r="T2534">
            <v>1924</v>
          </cell>
          <cell r="U2534">
            <v>0.73199999999999998</v>
          </cell>
        </row>
        <row r="2535">
          <cell r="A2535" t="str">
            <v>CTHT_0028970</v>
          </cell>
          <cell r="B2535" t="str">
            <v>Uncharacterized protein</v>
          </cell>
          <cell r="C2535">
            <v>861</v>
          </cell>
          <cell r="D2535">
            <v>-1.9970373410828699</v>
          </cell>
          <cell r="E2535">
            <v>-2.2042827016122302</v>
          </cell>
          <cell r="F2535">
            <v>0.20724536052935599</v>
          </cell>
          <cell r="G2535">
            <v>1.9970373410828699</v>
          </cell>
          <cell r="H2535">
            <v>3.9917941937345711</v>
          </cell>
          <cell r="I2535">
            <v>3.5918072740877101E-9</v>
          </cell>
          <cell r="J2535">
            <v>2.2042827016122302</v>
          </cell>
          <cell r="K2535">
            <v>4.608453525023406</v>
          </cell>
          <cell r="L2535">
            <v>1.9716006354488599E-11</v>
          </cell>
          <cell r="M2535">
            <v>-0.20724536052935599</v>
          </cell>
          <cell r="N2535">
            <v>-1.1544817446392188</v>
          </cell>
          <cell r="O2535">
            <v>0.606047483805214</v>
          </cell>
          <cell r="P2535">
            <v>2534</v>
          </cell>
          <cell r="Q2535">
            <v>0.64700000000000002</v>
          </cell>
          <cell r="R2535">
            <v>4863</v>
          </cell>
          <cell r="S2535">
            <v>0.32200000000000001</v>
          </cell>
          <cell r="T2535">
            <v>2260</v>
          </cell>
          <cell r="U2535">
            <v>0.68500000000000005</v>
          </cell>
        </row>
        <row r="2536">
          <cell r="A2536" t="str">
            <v>CTHT_0040600</v>
          </cell>
          <cell r="B2536" t="str">
            <v>Putative mRNA splicing protein</v>
          </cell>
          <cell r="C2536">
            <v>1215</v>
          </cell>
          <cell r="D2536">
            <v>-1.0460419202498401</v>
          </cell>
          <cell r="E2536">
            <v>0.80388080021561403</v>
          </cell>
          <cell r="F2536">
            <v>-1.84992272046545</v>
          </cell>
          <cell r="G2536">
            <v>1.0460419202498401</v>
          </cell>
          <cell r="H2536">
            <v>2.0648570684463246</v>
          </cell>
          <cell r="I2536">
            <v>2.63957940454351E-4</v>
          </cell>
          <cell r="J2536">
            <v>-0.80388080021561403</v>
          </cell>
          <cell r="K2536">
            <v>-1.7457909338338164</v>
          </cell>
          <cell r="L2536">
            <v>4.3160178836540103E-3</v>
          </cell>
          <cell r="M2536">
            <v>1.84992272046545</v>
          </cell>
          <cell r="N2536">
            <v>3.6048087497562555</v>
          </cell>
          <cell r="O2536">
            <v>2.5783889742276099E-11</v>
          </cell>
          <cell r="P2536">
            <v>2535</v>
          </cell>
          <cell r="Q2536">
            <v>0.64700000000000002</v>
          </cell>
          <cell r="R2536">
            <v>3620</v>
          </cell>
          <cell r="S2536">
            <v>0.496</v>
          </cell>
          <cell r="T2536">
            <v>4733</v>
          </cell>
          <cell r="U2536">
            <v>0.34100000000000003</v>
          </cell>
        </row>
        <row r="2537">
          <cell r="A2537" t="str">
            <v>CTHT_0071600</v>
          </cell>
          <cell r="B2537" t="str">
            <v>Serine-threonine protein kinase-like protein</v>
          </cell>
          <cell r="C2537">
            <v>3051</v>
          </cell>
          <cell r="D2537">
            <v>1.59966955491072</v>
          </cell>
          <cell r="E2537">
            <v>1.59010469694873</v>
          </cell>
          <cell r="F2537">
            <v>9.5648579619930108E-3</v>
          </cell>
          <cell r="G2537">
            <v>-1.59966955491072</v>
          </cell>
          <cell r="H2537">
            <v>-3.0307388716198171</v>
          </cell>
          <cell r="I2537">
            <v>1.7294682878901299E-11</v>
          </cell>
          <cell r="J2537">
            <v>-1.59010469694873</v>
          </cell>
          <cell r="K2537">
            <v>-3.0107119754511897</v>
          </cell>
          <cell r="L2537">
            <v>8.0516075995853802E-12</v>
          </cell>
          <cell r="M2537">
            <v>-9.5648579619930108E-3</v>
          </cell>
          <cell r="N2537">
            <v>-1.006651880462804</v>
          </cell>
          <cell r="O2537">
            <v>0.97950542938059504</v>
          </cell>
          <cell r="P2537">
            <v>2536</v>
          </cell>
          <cell r="Q2537">
            <v>0.64600000000000002</v>
          </cell>
          <cell r="R2537">
            <v>1020</v>
          </cell>
          <cell r="S2537">
            <v>0.85799999999999998</v>
          </cell>
          <cell r="T2537">
            <v>2511</v>
          </cell>
          <cell r="U2537">
            <v>0.65</v>
          </cell>
        </row>
        <row r="2538">
          <cell r="A2538" t="str">
            <v>CTHT_0000320</v>
          </cell>
          <cell r="B2538" t="str">
            <v>Uncharacterized protein</v>
          </cell>
          <cell r="C2538">
            <v>2277</v>
          </cell>
          <cell r="D2538">
            <v>-1.0584261561589601</v>
          </cell>
          <cell r="E2538">
            <v>-1.7106186299450501</v>
          </cell>
          <cell r="F2538">
            <v>0.65219247378608403</v>
          </cell>
          <cell r="G2538">
            <v>1.0584261561589601</v>
          </cell>
          <cell r="H2538">
            <v>2.0826582987437594</v>
          </cell>
          <cell r="I2538">
            <v>1.4767737319258301E-3</v>
          </cell>
          <cell r="J2538">
            <v>1.7106186299450501</v>
          </cell>
          <cell r="K2538">
            <v>3.2730114059034339</v>
          </cell>
          <cell r="L2538">
            <v>5.9171030336227099E-8</v>
          </cell>
          <cell r="M2538">
            <v>-0.65219247378608403</v>
          </cell>
          <cell r="N2538">
            <v>-1.5715546846439816</v>
          </cell>
          <cell r="O2538">
            <v>5.7763684915578303E-2</v>
          </cell>
          <cell r="P2538">
            <v>2537</v>
          </cell>
          <cell r="Q2538">
            <v>0.64600000000000002</v>
          </cell>
          <cell r="R2538">
            <v>3702</v>
          </cell>
          <cell r="S2538">
            <v>0.48399999999999999</v>
          </cell>
          <cell r="T2538">
            <v>1747</v>
          </cell>
          <cell r="U2538">
            <v>0.75600000000000001</v>
          </cell>
        </row>
        <row r="2539">
          <cell r="A2539" t="str">
            <v>CTHT_0030610</v>
          </cell>
          <cell r="B2539" t="str">
            <v>Translation initiation factor eIF-2B alpha subunit-like protein</v>
          </cell>
          <cell r="C2539">
            <v>573</v>
          </cell>
          <cell r="D2539">
            <v>-1.0207171089865601</v>
          </cell>
          <cell r="E2539">
            <v>-1.92608731286367</v>
          </cell>
          <cell r="F2539">
            <v>0.90537020387710898</v>
          </cell>
          <cell r="G2539">
            <v>1.0207171089865601</v>
          </cell>
          <cell r="H2539">
            <v>2.0289272117415322</v>
          </cell>
          <cell r="I2539">
            <v>7.2000885719682804E-3</v>
          </cell>
          <cell r="J2539">
            <v>1.92608731286367</v>
          </cell>
          <cell r="K2539">
            <v>3.8002315170796628</v>
          </cell>
          <cell r="L2539">
            <v>6.1428151720843095E-8</v>
          </cell>
          <cell r="M2539">
            <v>-0.90537020387710898</v>
          </cell>
          <cell r="N2539">
            <v>-1.8730250622533309</v>
          </cell>
          <cell r="O2539">
            <v>1.7247125839138198E-2</v>
          </cell>
          <cell r="P2539">
            <v>2538</v>
          </cell>
          <cell r="Q2539">
            <v>0.64600000000000002</v>
          </cell>
          <cell r="R2539">
            <v>3690</v>
          </cell>
          <cell r="S2539">
            <v>0.48599999999999999</v>
          </cell>
          <cell r="T2539">
            <v>1534</v>
          </cell>
          <cell r="U2539">
            <v>0.78600000000000003</v>
          </cell>
        </row>
        <row r="2540">
          <cell r="A2540" t="str">
            <v>CTHT_0068640</v>
          </cell>
          <cell r="B2540" t="str">
            <v>Uncharacterized protein</v>
          </cell>
          <cell r="C2540">
            <v>1221</v>
          </cell>
          <cell r="D2540">
            <v>-1.1672019015150901</v>
          </cell>
          <cell r="E2540">
            <v>1.2300147837384601</v>
          </cell>
          <cell r="F2540">
            <v>-2.3972166852535501</v>
          </cell>
          <cell r="G2540">
            <v>1.1672019015150901</v>
          </cell>
          <cell r="H2540">
            <v>2.2457571101730123</v>
          </cell>
          <cell r="I2540">
            <v>2.42078388784719E-3</v>
          </cell>
          <cell r="J2540">
            <v>-1.2300147837384601</v>
          </cell>
          <cell r="K2540">
            <v>-2.3456939353856208</v>
          </cell>
          <cell r="L2540">
            <v>9.3650144869918605E-4</v>
          </cell>
          <cell r="M2540">
            <v>2.3972166852535501</v>
          </cell>
          <cell r="N2540">
            <v>5.2678588336819709</v>
          </cell>
          <cell r="O2540">
            <v>8.1517452899009897E-11</v>
          </cell>
          <cell r="P2540">
            <v>2539</v>
          </cell>
          <cell r="Q2540">
            <v>0.64600000000000002</v>
          </cell>
          <cell r="R2540">
            <v>3755</v>
          </cell>
          <cell r="S2540">
            <v>0.47699999999999998</v>
          </cell>
          <cell r="T2540">
            <v>5307</v>
          </cell>
          <cell r="U2540">
            <v>0.26100000000000001</v>
          </cell>
        </row>
        <row r="2541">
          <cell r="A2541" t="str">
            <v>CTHT_0068110</v>
          </cell>
          <cell r="B2541" t="str">
            <v>Uncharacterized protein</v>
          </cell>
          <cell r="C2541">
            <v>2817</v>
          </cell>
          <cell r="D2541">
            <v>-0.87170788817037903</v>
          </cell>
          <cell r="E2541">
            <v>-1.7429893208048699</v>
          </cell>
          <cell r="F2541">
            <v>0.87128143263448798</v>
          </cell>
          <cell r="G2541">
            <v>0.87170788817037903</v>
          </cell>
          <cell r="H2541">
            <v>1.8298278016322376</v>
          </cell>
          <cell r="I2541">
            <v>7.1205052439539101E-3</v>
          </cell>
          <cell r="J2541">
            <v>1.7429893208048699</v>
          </cell>
          <cell r="K2541">
            <v>3.3472801932236775</v>
          </cell>
          <cell r="L2541">
            <v>9.1382363881245399E-9</v>
          </cell>
          <cell r="M2541">
            <v>-0.87128143263448798</v>
          </cell>
          <cell r="N2541">
            <v>-1.829286990960483</v>
          </cell>
          <cell r="O2541">
            <v>6.8602955900393999E-3</v>
          </cell>
          <cell r="P2541">
            <v>2540</v>
          </cell>
          <cell r="Q2541">
            <v>0.64600000000000002</v>
          </cell>
          <cell r="R2541">
            <v>3516</v>
          </cell>
          <cell r="S2541">
            <v>0.51</v>
          </cell>
          <cell r="T2541">
            <v>1601</v>
          </cell>
          <cell r="U2541">
            <v>0.77700000000000002</v>
          </cell>
        </row>
        <row r="2542">
          <cell r="A2542" t="str">
            <v>CTHT_0008700</v>
          </cell>
          <cell r="B2542" t="str">
            <v>Ornithine carbamoyltransferase-like protein</v>
          </cell>
          <cell r="C2542">
            <v>1086</v>
          </cell>
          <cell r="D2542">
            <v>-1.6267333879302399</v>
          </cell>
          <cell r="E2542">
            <v>-4.5849361312706503</v>
          </cell>
          <cell r="F2542">
            <v>2.9582027433404101</v>
          </cell>
          <cell r="G2542">
            <v>1.6267333879302399</v>
          </cell>
          <cell r="H2542">
            <v>3.08812978890953</v>
          </cell>
          <cell r="I2542">
            <v>1.6815299258294799E-4</v>
          </cell>
          <cell r="J2542">
            <v>4.5849361312706503</v>
          </cell>
          <cell r="K2542">
            <v>23.999561334162447</v>
          </cell>
          <cell r="L2542">
            <v>1.43657373019295E-29</v>
          </cell>
          <cell r="M2542">
            <v>-2.9582027433404101</v>
          </cell>
          <cell r="N2542">
            <v>-7.7715520313791879</v>
          </cell>
          <cell r="O2542">
            <v>1.0080499007880201E-12</v>
          </cell>
          <cell r="P2542">
            <v>2541</v>
          </cell>
          <cell r="Q2542">
            <v>0.64600000000000002</v>
          </cell>
          <cell r="R2542">
            <v>4598</v>
          </cell>
          <cell r="S2542">
            <v>0.35899999999999999</v>
          </cell>
          <cell r="T2542">
            <v>486</v>
          </cell>
          <cell r="U2542">
            <v>0.93200000000000005</v>
          </cell>
        </row>
        <row r="2543">
          <cell r="A2543" t="str">
            <v>CTHT_0010710</v>
          </cell>
          <cell r="B2543" t="str">
            <v>Uncharacterized protein</v>
          </cell>
          <cell r="C2543">
            <v>825</v>
          </cell>
          <cell r="D2543">
            <v>-0.23405806837582799</v>
          </cell>
          <cell r="E2543">
            <v>1.8285802165796701</v>
          </cell>
          <cell r="F2543">
            <v>-2.0626382849554901</v>
          </cell>
          <cell r="G2543">
            <v>0.23405806837582799</v>
          </cell>
          <cell r="H2543">
            <v>1.1761385888353011</v>
          </cell>
          <cell r="I2543">
            <v>0.67715972128129298</v>
          </cell>
          <cell r="J2543">
            <v>-1.8285802165796701</v>
          </cell>
          <cell r="K2543">
            <v>-3.5518735383349864</v>
          </cell>
          <cell r="L2543">
            <v>5.5595051038570003E-5</v>
          </cell>
          <cell r="M2543">
            <v>2.0626382849554901</v>
          </cell>
          <cell r="N2543">
            <v>4.1774955310987361</v>
          </cell>
          <cell r="O2543">
            <v>8.1323332279441694E-6</v>
          </cell>
          <cell r="P2543">
            <v>2542</v>
          </cell>
          <cell r="Q2543">
            <v>0.64600000000000002</v>
          </cell>
          <cell r="R2543">
            <v>2645</v>
          </cell>
          <cell r="S2543">
            <v>0.63100000000000001</v>
          </cell>
          <cell r="T2543">
            <v>5055</v>
          </cell>
          <cell r="U2543">
            <v>0.29599999999999999</v>
          </cell>
        </row>
        <row r="2544">
          <cell r="A2544" t="str">
            <v>CTHT_0043390</v>
          </cell>
          <cell r="B2544" t="str">
            <v>Uncharacterized protein</v>
          </cell>
          <cell r="C2544">
            <v>5130</v>
          </cell>
          <cell r="D2544">
            <v>1.1286325377700199</v>
          </cell>
          <cell r="E2544">
            <v>1.2749549809581899</v>
          </cell>
          <cell r="F2544">
            <v>-0.146322443188175</v>
          </cell>
          <cell r="G2544">
            <v>-1.1286325377700199</v>
          </cell>
          <cell r="H2544">
            <v>-2.1865139271149912</v>
          </cell>
          <cell r="I2544">
            <v>1.4311522361939699E-5</v>
          </cell>
          <cell r="J2544">
            <v>-1.2749549809581899</v>
          </cell>
          <cell r="K2544">
            <v>-2.41991266431668</v>
          </cell>
          <cell r="L2544">
            <v>3.6090996097847698E-7</v>
          </cell>
          <cell r="M2544">
            <v>0.146322443188175</v>
          </cell>
          <cell r="N2544">
            <v>1.1067446835381729</v>
          </cell>
          <cell r="O2544">
            <v>0.63546483124559505</v>
          </cell>
          <cell r="P2544">
            <v>2543</v>
          </cell>
          <cell r="Q2544">
            <v>0.64600000000000002</v>
          </cell>
          <cell r="R2544">
            <v>1328</v>
          </cell>
          <cell r="S2544">
            <v>0.81499999999999995</v>
          </cell>
          <cell r="T2544">
            <v>2690</v>
          </cell>
          <cell r="U2544">
            <v>0.625</v>
          </cell>
        </row>
        <row r="2545">
          <cell r="A2545" t="str">
            <v>CTHT_0012930</v>
          </cell>
          <cell r="B2545" t="str">
            <v>Putative D-lactate protein</v>
          </cell>
          <cell r="C2545">
            <v>1398</v>
          </cell>
          <cell r="D2545">
            <v>-0.83689512313570202</v>
          </cell>
          <cell r="E2545">
            <v>-0.69460778649698995</v>
          </cell>
          <cell r="F2545">
            <v>-0.14228733663871301</v>
          </cell>
          <cell r="G2545">
            <v>0.83689512313570202</v>
          </cell>
          <cell r="H2545">
            <v>1.786201851858513</v>
          </cell>
          <cell r="I2545">
            <v>9.0192942502588302E-2</v>
          </cell>
          <cell r="J2545">
            <v>0.69460778649698995</v>
          </cell>
          <cell r="K2545">
            <v>1.6184443802664377</v>
          </cell>
          <cell r="L2545">
            <v>0.144284015137813</v>
          </cell>
          <cell r="M2545">
            <v>0.14228733663871301</v>
          </cell>
          <cell r="N2545">
            <v>1.1036535290539049</v>
          </cell>
          <cell r="O2545">
            <v>0.80749400164063101</v>
          </cell>
          <cell r="P2545">
            <v>2544</v>
          </cell>
          <cell r="Q2545">
            <v>0.64500000000000002</v>
          </cell>
          <cell r="R2545">
            <v>3232</v>
          </cell>
          <cell r="S2545">
            <v>0.55000000000000004</v>
          </cell>
          <cell r="T2545">
            <v>2431</v>
          </cell>
          <cell r="U2545">
            <v>0.66100000000000003</v>
          </cell>
        </row>
        <row r="2546">
          <cell r="A2546" t="str">
            <v>CTHT_0024130</v>
          </cell>
          <cell r="B2546" t="str">
            <v>NAD-independent histone deacetylase-like protein</v>
          </cell>
          <cell r="C2546">
            <v>5193</v>
          </cell>
          <cell r="D2546">
            <v>1.2216852959836799</v>
          </cell>
          <cell r="E2546">
            <v>1.9599840673596101</v>
          </cell>
          <cell r="F2546">
            <v>-0.73829877137593802</v>
          </cell>
          <cell r="G2546">
            <v>-1.2216852959836799</v>
          </cell>
          <cell r="H2546">
            <v>-2.3321899490291886</v>
          </cell>
          <cell r="I2546">
            <v>5.1489943940869203E-4</v>
          </cell>
          <cell r="J2546">
            <v>-1.9599840673596101</v>
          </cell>
          <cell r="K2546">
            <v>-3.8905768231857105</v>
          </cell>
          <cell r="L2546">
            <v>4.7620230299743203E-9</v>
          </cell>
          <cell r="M2546">
            <v>0.73829877137593802</v>
          </cell>
          <cell r="N2546">
            <v>1.6682075252083335</v>
          </cell>
          <cell r="O2546">
            <v>4.2238973178325798E-2</v>
          </cell>
          <cell r="P2546">
            <v>2545</v>
          </cell>
          <cell r="Q2546">
            <v>0.64500000000000002</v>
          </cell>
          <cell r="R2546">
            <v>1224</v>
          </cell>
          <cell r="S2546">
            <v>0.82899999999999996</v>
          </cell>
          <cell r="T2546">
            <v>3352</v>
          </cell>
          <cell r="U2546">
            <v>0.53300000000000003</v>
          </cell>
        </row>
        <row r="2547">
          <cell r="A2547" t="str">
            <v>CTHT_0025920</v>
          </cell>
          <cell r="B2547" t="str">
            <v>Uncharacterized protein</v>
          </cell>
          <cell r="C2547">
            <v>450</v>
          </cell>
          <cell r="D2547">
            <v>-1.1352099316334101</v>
          </cell>
          <cell r="E2547">
            <v>-4.0277116988909896</v>
          </cell>
          <cell r="F2547">
            <v>2.8925017672575799</v>
          </cell>
          <cell r="G2547">
            <v>1.1352099316334101</v>
          </cell>
          <cell r="H2547">
            <v>2.1965052255272686</v>
          </cell>
          <cell r="I2547">
            <v>4.8024947352523599E-2</v>
          </cell>
          <cell r="J2547">
            <v>4.0277116988909896</v>
          </cell>
          <cell r="K2547">
            <v>16.310303231189671</v>
          </cell>
          <cell r="L2547">
            <v>1.32791906459726E-14</v>
          </cell>
          <cell r="M2547">
            <v>-2.8925017672575799</v>
          </cell>
          <cell r="N2547">
            <v>-7.4255699652498679</v>
          </cell>
          <cell r="O2547">
            <v>6.5998554341735606E-8</v>
          </cell>
          <cell r="P2547">
            <v>2546</v>
          </cell>
          <cell r="Q2547">
            <v>0.64500000000000002</v>
          </cell>
          <cell r="R2547">
            <v>3891</v>
          </cell>
          <cell r="S2547">
            <v>0.45800000000000002</v>
          </cell>
          <cell r="T2547">
            <v>463</v>
          </cell>
          <cell r="U2547">
            <v>0.93500000000000005</v>
          </cell>
        </row>
        <row r="2548">
          <cell r="A2548" t="str">
            <v>CTHT_0031460</v>
          </cell>
          <cell r="B2548" t="str">
            <v>Uncharacterized protein</v>
          </cell>
          <cell r="C2548">
            <v>7605</v>
          </cell>
          <cell r="D2548">
            <v>1.20242055884065</v>
          </cell>
          <cell r="E2548">
            <v>1.9202320066446299</v>
          </cell>
          <cell r="F2548">
            <v>-0.71781144780398098</v>
          </cell>
          <cell r="G2548">
            <v>-1.20242055884065</v>
          </cell>
          <cell r="H2548">
            <v>-2.3012545257406409</v>
          </cell>
          <cell r="I2548">
            <v>2.17694399036841E-4</v>
          </cell>
          <cell r="J2548">
            <v>-1.9202320066446299</v>
          </cell>
          <cell r="K2548">
            <v>-3.7848391959395435</v>
          </cell>
          <cell r="L2548">
            <v>5.6786796847266402E-10</v>
          </cell>
          <cell r="M2548">
            <v>0.71781144780398098</v>
          </cell>
          <cell r="N2548">
            <v>1.6446851721981623</v>
          </cell>
          <cell r="O2548">
            <v>3.2315621995748299E-2</v>
          </cell>
          <cell r="P2548">
            <v>2547</v>
          </cell>
          <cell r="Q2548">
            <v>0.64500000000000002</v>
          </cell>
          <cell r="R2548">
            <v>1231</v>
          </cell>
          <cell r="S2548">
            <v>0.82799999999999996</v>
          </cell>
          <cell r="T2548">
            <v>3377</v>
          </cell>
          <cell r="U2548">
            <v>0.52900000000000003</v>
          </cell>
        </row>
        <row r="2549">
          <cell r="A2549" t="str">
            <v>CTHT_0037150</v>
          </cell>
          <cell r="B2549" t="str">
            <v>DNA-directed RNA polymerase-like protein</v>
          </cell>
          <cell r="C2549">
            <v>1092</v>
          </cell>
          <cell r="D2549">
            <v>-0.485748001977933</v>
          </cell>
          <cell r="E2549">
            <v>-2.1686261730826399</v>
          </cell>
          <cell r="F2549">
            <v>1.6828781711047101</v>
          </cell>
          <cell r="G2549">
            <v>0.485748001977933</v>
          </cell>
          <cell r="H2549">
            <v>1.4003117046721651</v>
          </cell>
          <cell r="I2549">
            <v>0.21335231291756501</v>
          </cell>
          <cell r="J2549">
            <v>2.1686261730826399</v>
          </cell>
          <cell r="K2549">
            <v>4.4959505666139403</v>
          </cell>
          <cell r="L2549">
            <v>2.3270962754520799E-10</v>
          </cell>
          <cell r="M2549">
            <v>-1.6828781711047101</v>
          </cell>
          <cell r="N2549">
            <v>-3.2106784165362114</v>
          </cell>
          <cell r="O2549">
            <v>1.6964074114638999E-6</v>
          </cell>
          <cell r="P2549">
            <v>2548</v>
          </cell>
          <cell r="Q2549">
            <v>0.64500000000000002</v>
          </cell>
          <cell r="R2549">
            <v>3075</v>
          </cell>
          <cell r="S2549">
            <v>0.57099999999999995</v>
          </cell>
          <cell r="T2549">
            <v>1039</v>
          </cell>
          <cell r="U2549">
            <v>0.85499999999999998</v>
          </cell>
        </row>
        <row r="2550">
          <cell r="A2550" t="str">
            <v>CTHT_0030420</v>
          </cell>
          <cell r="B2550" t="str">
            <v>Uncharacterized protein</v>
          </cell>
          <cell r="C2550">
            <v>972</v>
          </cell>
          <cell r="D2550">
            <v>-0.99556353583171997</v>
          </cell>
          <cell r="E2550">
            <v>0.48917133137208402</v>
          </cell>
          <cell r="F2550">
            <v>-1.4847348672038001</v>
          </cell>
          <cell r="G2550">
            <v>0.99556353583171997</v>
          </cell>
          <cell r="H2550">
            <v>1.993859201433664</v>
          </cell>
          <cell r="I2550">
            <v>2.6114466282742301E-2</v>
          </cell>
          <cell r="J2550">
            <v>-0.48917133137208402</v>
          </cell>
          <cell r="K2550">
            <v>-1.403638409231597</v>
          </cell>
          <cell r="L2550">
            <v>0.27666596258876403</v>
          </cell>
          <cell r="M2550">
            <v>1.4847348672038001</v>
          </cell>
          <cell r="N2550">
            <v>2.798657357732123</v>
          </cell>
          <cell r="O2550">
            <v>6.1304614670250096E-4</v>
          </cell>
          <cell r="P2550">
            <v>2549</v>
          </cell>
          <cell r="Q2550">
            <v>0.64500000000000002</v>
          </cell>
          <cell r="R2550">
            <v>3585</v>
          </cell>
          <cell r="S2550">
            <v>0.5</v>
          </cell>
          <cell r="T2550">
            <v>4313</v>
          </cell>
          <cell r="U2550">
            <v>0.39900000000000002</v>
          </cell>
        </row>
        <row r="2551">
          <cell r="A2551" t="str">
            <v>CTHT_0050290</v>
          </cell>
          <cell r="B2551" t="str">
            <v>Uncharacterized protein</v>
          </cell>
          <cell r="C2551">
            <v>1788</v>
          </cell>
          <cell r="D2551">
            <v>-5.80959353598791E-2</v>
          </cell>
          <cell r="E2551">
            <v>0.79963095829800701</v>
          </cell>
          <cell r="F2551">
            <v>-0.85772689365788601</v>
          </cell>
          <cell r="G2551">
            <v>5.80959353598791E-2</v>
          </cell>
          <cell r="H2551">
            <v>1.0410908251365034</v>
          </cell>
          <cell r="I2551">
            <v>0.90052673146392803</v>
          </cell>
          <cell r="J2551">
            <v>-0.79963095829800701</v>
          </cell>
          <cell r="K2551">
            <v>-1.7406558095078331</v>
          </cell>
          <cell r="L2551">
            <v>2.4206560506549998E-2</v>
          </cell>
          <cell r="M2551">
            <v>0.85772689365788601</v>
          </cell>
          <cell r="N2551">
            <v>1.812180792999158</v>
          </cell>
          <cell r="O2551">
            <v>1.96834991715856E-2</v>
          </cell>
          <cell r="P2551">
            <v>2550</v>
          </cell>
          <cell r="Q2551">
            <v>0.64500000000000002</v>
          </cell>
          <cell r="R2551">
            <v>2432</v>
          </cell>
          <cell r="S2551">
            <v>0.66100000000000003</v>
          </cell>
          <cell r="T2551">
            <v>3598</v>
          </cell>
          <cell r="U2551">
            <v>0.499</v>
          </cell>
        </row>
        <row r="2552">
          <cell r="A2552" t="str">
            <v>CTHT_0018960</v>
          </cell>
          <cell r="B2552" t="str">
            <v>Uncharacterized protein</v>
          </cell>
          <cell r="C2552">
            <v>1146</v>
          </cell>
          <cell r="D2552">
            <v>1.2057655996740799</v>
          </cell>
          <cell r="E2552">
            <v>2.8732012942054701</v>
          </cell>
          <cell r="F2552">
            <v>-1.66743569453139</v>
          </cell>
          <cell r="G2552">
            <v>-1.2057655996740799</v>
          </cell>
          <cell r="H2552">
            <v>-2.3065964179004026</v>
          </cell>
          <cell r="I2552">
            <v>4.4094102245394503E-3</v>
          </cell>
          <cell r="J2552">
            <v>-2.8732012942054701</v>
          </cell>
          <cell r="K2552">
            <v>-7.3268917156671041</v>
          </cell>
          <cell r="L2552">
            <v>4.6183079593280303E-13</v>
          </cell>
          <cell r="M2552">
            <v>1.66743569453139</v>
          </cell>
          <cell r="N2552">
            <v>3.1764948817255445</v>
          </cell>
          <cell r="O2552">
            <v>5.5002540546102297E-5</v>
          </cell>
          <cell r="P2552">
            <v>2551</v>
          </cell>
          <cell r="Q2552">
            <v>0.64400000000000002</v>
          </cell>
          <cell r="R2552">
            <v>1187</v>
          </cell>
          <cell r="S2552">
            <v>0.83399999999999996</v>
          </cell>
          <cell r="T2552">
            <v>4630</v>
          </cell>
          <cell r="U2552">
            <v>0.35499999999999998</v>
          </cell>
        </row>
        <row r="2553">
          <cell r="A2553" t="str">
            <v>CTHT_0021690</v>
          </cell>
          <cell r="B2553" t="str">
            <v>Acetyl-CoA carboxylase-like protein</v>
          </cell>
          <cell r="C2553">
            <v>6894</v>
          </cell>
          <cell r="D2553">
            <v>0.74431166110537805</v>
          </cell>
          <cell r="E2553">
            <v>0.224573700373286</v>
          </cell>
          <cell r="F2553">
            <v>0.519737960732092</v>
          </cell>
          <cell r="G2553">
            <v>-0.74431166110537805</v>
          </cell>
          <cell r="H2553">
            <v>-1.6751748189496385</v>
          </cell>
          <cell r="I2553">
            <v>6.7094625045196296E-2</v>
          </cell>
          <cell r="J2553">
            <v>-0.224573700373286</v>
          </cell>
          <cell r="K2553">
            <v>-1.1684319394803495</v>
          </cell>
          <cell r="L2553">
            <v>0.59198394837364099</v>
          </cell>
          <cell r="M2553">
            <v>-0.519737960732092</v>
          </cell>
          <cell r="N2553">
            <v>-1.4336948198237875</v>
          </cell>
          <cell r="O2553">
            <v>0.21598247525405401</v>
          </cell>
          <cell r="P2553">
            <v>2552</v>
          </cell>
          <cell r="Q2553">
            <v>0.64400000000000002</v>
          </cell>
          <cell r="R2553">
            <v>1655</v>
          </cell>
          <cell r="S2553">
            <v>0.76900000000000002</v>
          </cell>
          <cell r="T2553">
            <v>1937</v>
          </cell>
          <cell r="U2553">
            <v>0.73</v>
          </cell>
        </row>
        <row r="2554">
          <cell r="A2554" t="str">
            <v>CTHT_0015840</v>
          </cell>
          <cell r="B2554" t="str">
            <v>Nucleoporin NDC1 (Nuclear pore protein NDC1)</v>
          </cell>
          <cell r="C2554">
            <v>1941</v>
          </cell>
          <cell r="D2554">
            <v>-0.28757883754681202</v>
          </cell>
          <cell r="E2554">
            <v>-0.75335173541022005</v>
          </cell>
          <cell r="F2554">
            <v>0.46577289786340897</v>
          </cell>
          <cell r="G2554">
            <v>0.28757883754681202</v>
          </cell>
          <cell r="H2554">
            <v>1.2205901367447811</v>
          </cell>
          <cell r="I2554">
            <v>0.27161124709722401</v>
          </cell>
          <cell r="J2554">
            <v>0.75335173541022005</v>
          </cell>
          <cell r="K2554">
            <v>1.6857045911204651</v>
          </cell>
          <cell r="L2554">
            <v>1.1112388068982399E-3</v>
          </cell>
          <cell r="M2554">
            <v>-0.46577289786340897</v>
          </cell>
          <cell r="N2554">
            <v>-1.3810570316552853</v>
          </cell>
          <cell r="O2554">
            <v>6.0252000962729597E-2</v>
          </cell>
          <cell r="P2554">
            <v>2553</v>
          </cell>
          <cell r="Q2554">
            <v>0.64400000000000002</v>
          </cell>
          <cell r="R2554">
            <v>2819</v>
          </cell>
          <cell r="S2554">
            <v>0.60699999999999998</v>
          </cell>
          <cell r="T2554">
            <v>2012</v>
          </cell>
          <cell r="U2554">
            <v>0.71899999999999997</v>
          </cell>
        </row>
        <row r="2555">
          <cell r="A2555" t="str">
            <v>CTHT_0036950</v>
          </cell>
          <cell r="B2555" t="str">
            <v>AP-3 complex subunit beta-like protein</v>
          </cell>
          <cell r="C2555">
            <v>2415</v>
          </cell>
          <cell r="D2555">
            <v>-1.0302602660509901</v>
          </cell>
          <cell r="E2555">
            <v>0.89216567747422204</v>
          </cell>
          <cell r="F2555">
            <v>-1.92242594352521</v>
          </cell>
          <cell r="G2555">
            <v>1.0302602660509901</v>
          </cell>
          <cell r="H2555">
            <v>2.0423926712917888</v>
          </cell>
          <cell r="I2555">
            <v>5.5636590618434205E-4</v>
          </cell>
          <cell r="J2555">
            <v>-0.89216567747422204</v>
          </cell>
          <cell r="K2555">
            <v>-1.855960077070562</v>
          </cell>
          <cell r="L2555">
            <v>2.1629269140389898E-3</v>
          </cell>
          <cell r="M2555">
            <v>1.92242594352521</v>
          </cell>
          <cell r="N2555">
            <v>3.7905992596190536</v>
          </cell>
          <cell r="O2555">
            <v>2.3408521444761401E-11</v>
          </cell>
          <cell r="P2555">
            <v>2554</v>
          </cell>
          <cell r="Q2555">
            <v>0.64400000000000002</v>
          </cell>
          <cell r="R2555">
            <v>3669</v>
          </cell>
          <cell r="S2555">
            <v>0.48899999999999999</v>
          </cell>
          <cell r="T2555">
            <v>4851</v>
          </cell>
          <cell r="U2555">
            <v>0.32400000000000001</v>
          </cell>
        </row>
        <row r="2556">
          <cell r="A2556" t="str">
            <v>CTHT_0064700</v>
          </cell>
          <cell r="B2556" t="str">
            <v>Uncharacterized protein</v>
          </cell>
          <cell r="C2556">
            <v>963</v>
          </cell>
          <cell r="D2556">
            <v>0.107574296577606</v>
          </cell>
          <cell r="E2556">
            <v>0.54757103388182005</v>
          </cell>
          <cell r="F2556">
            <v>-0.43999673730421401</v>
          </cell>
          <cell r="G2556">
            <v>-0.107574296577606</v>
          </cell>
          <cell r="H2556">
            <v>-1.0774151797131761</v>
          </cell>
          <cell r="I2556">
            <v>0.826666405504626</v>
          </cell>
          <cell r="J2556">
            <v>-0.54757103388182005</v>
          </cell>
          <cell r="K2556">
            <v>-1.4616227897515408</v>
          </cell>
          <cell r="L2556">
            <v>0.16691066116596301</v>
          </cell>
          <cell r="M2556">
            <v>0.43999673730421401</v>
          </cell>
          <cell r="N2556">
            <v>1.3566012594519472</v>
          </cell>
          <cell r="O2556">
            <v>0.30485810900740701</v>
          </cell>
          <cell r="P2556">
            <v>2555</v>
          </cell>
          <cell r="Q2556">
            <v>0.64400000000000002</v>
          </cell>
          <cell r="R2556">
            <v>2352</v>
          </cell>
          <cell r="S2556">
            <v>0.67200000000000004</v>
          </cell>
          <cell r="T2556">
            <v>3033</v>
          </cell>
          <cell r="U2556">
            <v>0.57699999999999996</v>
          </cell>
        </row>
        <row r="2557">
          <cell r="A2557" t="str">
            <v>CTHT_0065750</v>
          </cell>
          <cell r="B2557" t="str">
            <v>Uncharacterized protein</v>
          </cell>
          <cell r="C2557">
            <v>3171</v>
          </cell>
          <cell r="D2557">
            <v>-1.7235789565897499</v>
          </cell>
          <cell r="E2557">
            <v>-0.57765661122184597</v>
          </cell>
          <cell r="F2557">
            <v>-1.1459223453678999</v>
          </cell>
          <cell r="G2557">
            <v>1.7235789565897499</v>
          </cell>
          <cell r="H2557">
            <v>3.3025466871724198</v>
          </cell>
          <cell r="I2557">
            <v>3.68170803594402E-9</v>
          </cell>
          <cell r="J2557">
            <v>0.57765661122184597</v>
          </cell>
          <cell r="K2557">
            <v>1.4924231160154069</v>
          </cell>
          <cell r="L2557">
            <v>5.3221065451383401E-2</v>
          </cell>
          <cell r="M2557">
            <v>1.1459223453678999</v>
          </cell>
          <cell r="N2557">
            <v>2.2128755925396137</v>
          </cell>
          <cell r="O2557">
            <v>1.0537689658815799E-4</v>
          </cell>
          <cell r="P2557">
            <v>2556</v>
          </cell>
          <cell r="Q2557">
            <v>0.64400000000000002</v>
          </cell>
          <cell r="R2557">
            <v>4601</v>
          </cell>
          <cell r="S2557">
            <v>0.35899999999999999</v>
          </cell>
          <cell r="T2557">
            <v>4039</v>
          </cell>
          <cell r="U2557">
            <v>0.437</v>
          </cell>
        </row>
        <row r="2558">
          <cell r="A2558" t="str">
            <v>CTHT_0010980</v>
          </cell>
          <cell r="B2558" t="str">
            <v>Putative motor protein</v>
          </cell>
          <cell r="C2558">
            <v>1644</v>
          </cell>
          <cell r="D2558">
            <v>-0.38107104087800697</v>
          </cell>
          <cell r="E2558">
            <v>-0.55927643836943697</v>
          </cell>
          <cell r="F2558">
            <v>0.17820539749143</v>
          </cell>
          <cell r="G2558">
            <v>0.38107104087800697</v>
          </cell>
          <cell r="H2558">
            <v>1.302308315975347</v>
          </cell>
          <cell r="I2558">
            <v>0.14807119731767401</v>
          </cell>
          <cell r="J2558">
            <v>0.55927643836943697</v>
          </cell>
          <cell r="K2558">
            <v>1.4735300055009946</v>
          </cell>
          <cell r="L2558">
            <v>2.1480115716908402E-2</v>
          </cell>
          <cell r="M2558">
            <v>-0.17820539749143</v>
          </cell>
          <cell r="N2558">
            <v>-1.1314755403350192</v>
          </cell>
          <cell r="O2558">
            <v>0.53025932894787597</v>
          </cell>
          <cell r="P2558">
            <v>2557</v>
          </cell>
          <cell r="Q2558">
            <v>0.64400000000000002</v>
          </cell>
          <cell r="R2558">
            <v>2896</v>
          </cell>
          <cell r="S2558">
            <v>0.59599999999999997</v>
          </cell>
          <cell r="T2558">
            <v>2334</v>
          </cell>
          <cell r="U2558">
            <v>0.67500000000000004</v>
          </cell>
        </row>
        <row r="2559">
          <cell r="A2559" t="str">
            <v>CTHT_0063290</v>
          </cell>
          <cell r="B2559" t="str">
            <v>Uncharacterized protein</v>
          </cell>
          <cell r="C2559">
            <v>3555</v>
          </cell>
          <cell r="D2559">
            <v>-0.46424888966370398</v>
          </cell>
          <cell r="E2559">
            <v>1.33357063441584</v>
          </cell>
          <cell r="F2559">
            <v>-1.79781952407954</v>
          </cell>
          <cell r="G2559">
            <v>0.46424888966370398</v>
          </cell>
          <cell r="H2559">
            <v>1.3795989057954339</v>
          </cell>
          <cell r="I2559">
            <v>0.39022181048453902</v>
          </cell>
          <cell r="J2559">
            <v>-1.33357063441584</v>
          </cell>
          <cell r="K2559">
            <v>-2.5202566090390857</v>
          </cell>
          <cell r="L2559">
            <v>4.4981625182073798E-3</v>
          </cell>
          <cell r="M2559">
            <v>1.79781952407954</v>
          </cell>
          <cell r="N2559">
            <v>3.476943260154024</v>
          </cell>
          <cell r="O2559">
            <v>1.56156964470412E-4</v>
          </cell>
          <cell r="P2559">
            <v>2558</v>
          </cell>
          <cell r="Q2559">
            <v>0.64300000000000002</v>
          </cell>
          <cell r="R2559">
            <v>2970</v>
          </cell>
          <cell r="S2559">
            <v>0.58599999999999997</v>
          </cell>
          <cell r="T2559">
            <v>4727</v>
          </cell>
          <cell r="U2559">
            <v>0.34100000000000003</v>
          </cell>
        </row>
        <row r="2560">
          <cell r="A2560" t="str">
            <v>CTHT_0020770</v>
          </cell>
          <cell r="B2560" t="str">
            <v>Uncharacterized protein</v>
          </cell>
          <cell r="C2560">
            <v>1608</v>
          </cell>
          <cell r="D2560">
            <v>0.58732699911223396</v>
          </cell>
          <cell r="E2560">
            <v>1.1110116360579101</v>
          </cell>
          <cell r="F2560">
            <v>-0.52368463694567402</v>
          </cell>
          <cell r="G2560">
            <v>-0.58732699911223396</v>
          </cell>
          <cell r="H2560">
            <v>-1.5024604337973837</v>
          </cell>
          <cell r="I2560">
            <v>6.92750753814598E-2</v>
          </cell>
          <cell r="J2560">
            <v>-1.1110116360579101</v>
          </cell>
          <cell r="K2560">
            <v>-2.15997054083949</v>
          </cell>
          <cell r="L2560">
            <v>1.9568525735928199E-4</v>
          </cell>
          <cell r="M2560">
            <v>0.52368463694567402</v>
          </cell>
          <cell r="N2560">
            <v>1.4376222443211257</v>
          </cell>
          <cell r="O2560">
            <v>0.10854779618164299</v>
          </cell>
          <cell r="P2560">
            <v>2559</v>
          </cell>
          <cell r="Q2560">
            <v>0.64300000000000002</v>
          </cell>
          <cell r="R2560">
            <v>1727</v>
          </cell>
          <cell r="S2560">
            <v>0.75900000000000001</v>
          </cell>
          <cell r="T2560">
            <v>3080</v>
          </cell>
          <cell r="U2560">
            <v>0.57099999999999995</v>
          </cell>
        </row>
        <row r="2561">
          <cell r="A2561" t="str">
            <v>CTHT_0048170</v>
          </cell>
          <cell r="B2561" t="str">
            <v>Uncharacterized protein</v>
          </cell>
          <cell r="C2561">
            <v>1353</v>
          </cell>
          <cell r="D2561">
            <v>-0.35568730343633398</v>
          </cell>
          <cell r="E2561">
            <v>-1.26607561160639</v>
          </cell>
          <cell r="F2561">
            <v>0.91038830817005501</v>
          </cell>
          <cell r="G2561">
            <v>0.35568730343633398</v>
          </cell>
          <cell r="H2561">
            <v>1.2795950382897794</v>
          </cell>
          <cell r="I2561">
            <v>0.45449796665574999</v>
          </cell>
          <cell r="J2561">
            <v>1.26607561160639</v>
          </cell>
          <cell r="K2561">
            <v>2.4050645438581801</v>
          </cell>
          <cell r="L2561">
            <v>1.8638755094490601E-3</v>
          </cell>
          <cell r="M2561">
            <v>-0.91038830817005501</v>
          </cell>
          <cell r="N2561">
            <v>-1.879551320449496</v>
          </cell>
          <cell r="O2561">
            <v>3.4653581811053498E-2</v>
          </cell>
          <cell r="P2561">
            <v>2560</v>
          </cell>
          <cell r="Q2561">
            <v>0.64300000000000002</v>
          </cell>
          <cell r="R2561">
            <v>2875</v>
          </cell>
          <cell r="S2561">
            <v>0.59899999999999998</v>
          </cell>
          <cell r="T2561">
            <v>1590</v>
          </cell>
          <cell r="U2561">
            <v>0.77800000000000002</v>
          </cell>
        </row>
        <row r="2562">
          <cell r="A2562" t="str">
            <v>CTHT_0004740</v>
          </cell>
          <cell r="B2562" t="str">
            <v>Ribose-phosphate pyrophosphokinase-like protein</v>
          </cell>
          <cell r="C2562">
            <v>1308</v>
          </cell>
          <cell r="D2562">
            <v>8.7204211194770398E-2</v>
          </cell>
          <cell r="E2562">
            <v>-1.12700119588104</v>
          </cell>
          <cell r="F2562">
            <v>1.2142054070758099</v>
          </cell>
          <cell r="G2562">
            <v>-8.7204211194770398E-2</v>
          </cell>
          <cell r="H2562">
            <v>-1.0623095440847119</v>
          </cell>
          <cell r="I2562">
            <v>0.86073491423484205</v>
          </cell>
          <cell r="J2562">
            <v>1.12700119588104</v>
          </cell>
          <cell r="K2562">
            <v>2.1840429018908272</v>
          </cell>
          <cell r="L2562">
            <v>2.8769782009297499E-3</v>
          </cell>
          <cell r="M2562">
            <v>-1.2142054070758099</v>
          </cell>
          <cell r="N2562">
            <v>-2.3201296193690952</v>
          </cell>
          <cell r="O2562">
            <v>1.78289730056295E-3</v>
          </cell>
          <cell r="P2562">
            <v>2561</v>
          </cell>
          <cell r="Q2562">
            <v>0.64300000000000002</v>
          </cell>
          <cell r="R2562">
            <v>2315</v>
          </cell>
          <cell r="S2562">
            <v>0.67700000000000005</v>
          </cell>
          <cell r="T2562">
            <v>1328</v>
          </cell>
          <cell r="U2562">
            <v>0.81499999999999995</v>
          </cell>
        </row>
        <row r="2563">
          <cell r="A2563" t="str">
            <v>CTHT_0044360</v>
          </cell>
          <cell r="B2563" t="str">
            <v>Uncharacterized protein</v>
          </cell>
          <cell r="C2563">
            <v>732</v>
          </cell>
          <cell r="D2563">
            <v>0.423784740393986</v>
          </cell>
          <cell r="E2563">
            <v>-0.16330358824299199</v>
          </cell>
          <cell r="F2563">
            <v>0.58708832863697902</v>
          </cell>
          <cell r="G2563">
            <v>-0.423784740393986</v>
          </cell>
          <cell r="H2563">
            <v>-1.3414420579557158</v>
          </cell>
          <cell r="I2563">
            <v>0.11870627862385801</v>
          </cell>
          <cell r="J2563">
            <v>0.16330358824299199</v>
          </cell>
          <cell r="K2563">
            <v>1.1198485150794473</v>
          </cell>
          <cell r="L2563">
            <v>0.55080434204996898</v>
          </cell>
          <cell r="M2563">
            <v>-0.58708832863697902</v>
          </cell>
          <cell r="N2563">
            <v>-1.502211896666827</v>
          </cell>
          <cell r="O2563">
            <v>2.5722184070108699E-2</v>
          </cell>
          <cell r="P2563">
            <v>2562</v>
          </cell>
          <cell r="Q2563">
            <v>0.64300000000000002</v>
          </cell>
          <cell r="R2563">
            <v>2009</v>
          </cell>
          <cell r="S2563">
            <v>0.72</v>
          </cell>
          <cell r="T2563">
            <v>1909</v>
          </cell>
          <cell r="U2563">
            <v>0.73399999999999999</v>
          </cell>
        </row>
        <row r="2564">
          <cell r="A2564" t="str">
            <v>CTHT_0000700</v>
          </cell>
          <cell r="B2564" t="str">
            <v>Uncharacterized protein</v>
          </cell>
          <cell r="C2564">
            <v>324</v>
          </cell>
          <cell r="D2564">
            <v>1.21646755791303</v>
          </cell>
          <cell r="E2564">
            <v>2.2448843536482599</v>
          </cell>
          <cell r="F2564">
            <v>-1.0284167957352399</v>
          </cell>
          <cell r="G2564">
            <v>-1.21646755791303</v>
          </cell>
          <cell r="H2564">
            <v>-2.3237704443414486</v>
          </cell>
          <cell r="I2564">
            <v>2.97116010817013E-5</v>
          </cell>
          <cell r="J2564">
            <v>-2.2448843536482599</v>
          </cell>
          <cell r="K2564">
            <v>-4.7399911111216069</v>
          </cell>
          <cell r="L2564">
            <v>7.3917091356378196E-16</v>
          </cell>
          <cell r="M2564">
            <v>1.0284167957352399</v>
          </cell>
          <cell r="N2564">
            <v>2.0397845762535907</v>
          </cell>
          <cell r="O2564">
            <v>4.9194028642933702E-4</v>
          </cell>
          <cell r="P2564">
            <v>2563</v>
          </cell>
          <cell r="Q2564">
            <v>0.64300000000000002</v>
          </cell>
          <cell r="R2564">
            <v>1226</v>
          </cell>
          <cell r="S2564">
            <v>0.82899999999999996</v>
          </cell>
          <cell r="T2564">
            <v>3785</v>
          </cell>
          <cell r="U2564">
            <v>0.47299999999999998</v>
          </cell>
        </row>
        <row r="2565">
          <cell r="A2565" t="str">
            <v>CTHT_0047260</v>
          </cell>
          <cell r="B2565" t="str">
            <v>Uncharacterized protein</v>
          </cell>
          <cell r="C2565">
            <v>2550</v>
          </cell>
          <cell r="D2565">
            <v>1.4110062060917301</v>
          </cell>
          <cell r="E2565">
            <v>1.5669486107420201</v>
          </cell>
          <cell r="F2565">
            <v>-0.15594240465029799</v>
          </cell>
          <cell r="G2565">
            <v>-1.4110062060917301</v>
          </cell>
          <cell r="H2565">
            <v>-2.6592256556228611</v>
          </cell>
          <cell r="I2565">
            <v>1.24335255141226E-9</v>
          </cell>
          <cell r="J2565">
            <v>-1.5669486107420201</v>
          </cell>
          <cell r="K2565">
            <v>-2.9627740592030798</v>
          </cell>
          <cell r="L2565">
            <v>4.0547682089786298E-12</v>
          </cell>
          <cell r="M2565">
            <v>0.15594240465029799</v>
          </cell>
          <cell r="N2565">
            <v>1.1141491708078215</v>
          </cell>
          <cell r="O2565">
            <v>0.57369396077923496</v>
          </cell>
          <cell r="P2565">
            <v>2564</v>
          </cell>
          <cell r="Q2565">
            <v>0.64300000000000002</v>
          </cell>
          <cell r="R2565">
            <v>1141</v>
          </cell>
          <cell r="S2565">
            <v>0.84099999999999997</v>
          </cell>
          <cell r="T2565">
            <v>2706</v>
          </cell>
          <cell r="U2565">
            <v>0.623</v>
          </cell>
        </row>
        <row r="2566">
          <cell r="A2566" t="str">
            <v>CTHT_0029570</v>
          </cell>
          <cell r="B2566" t="str">
            <v>Uncharacterized protein</v>
          </cell>
          <cell r="C2566">
            <v>2853</v>
          </cell>
          <cell r="D2566">
            <v>1.5715461860026601</v>
          </cell>
          <cell r="E2566">
            <v>2.8153294074220301</v>
          </cell>
          <cell r="F2566">
            <v>-1.24378322141937</v>
          </cell>
          <cell r="G2566">
            <v>-1.5715461860026601</v>
          </cell>
          <cell r="H2566">
            <v>-2.9722308771726036</v>
          </cell>
          <cell r="I2566">
            <v>3.1464169467722199E-5</v>
          </cell>
          <cell r="J2566">
            <v>-2.8153294074220301</v>
          </cell>
          <cell r="K2566">
            <v>-7.0387995777185557</v>
          </cell>
          <cell r="L2566">
            <v>4.5064747942073999E-15</v>
          </cell>
          <cell r="M2566">
            <v>1.24378322141937</v>
          </cell>
          <cell r="N2566">
            <v>2.3681873544138536</v>
          </cell>
          <cell r="O2566">
            <v>1.0394220435975101E-3</v>
          </cell>
          <cell r="P2566">
            <v>2565</v>
          </cell>
          <cell r="Q2566">
            <v>0.64200000000000002</v>
          </cell>
          <cell r="R2566">
            <v>934</v>
          </cell>
          <cell r="S2566">
            <v>0.87</v>
          </cell>
          <cell r="T2566">
            <v>3996</v>
          </cell>
          <cell r="U2566">
            <v>0.443</v>
          </cell>
        </row>
        <row r="2567">
          <cell r="A2567" t="str">
            <v>CTHT_0025050</v>
          </cell>
          <cell r="B2567" t="str">
            <v>Mitochondrial pyruvate dehydrogenase protein x component-like protein</v>
          </cell>
          <cell r="C2567">
            <v>1329</v>
          </cell>
          <cell r="D2567">
            <v>-1.11337487382804</v>
          </cell>
          <cell r="E2567">
            <v>-2.4221454049700402</v>
          </cell>
          <cell r="F2567">
            <v>1.3087705311419999</v>
          </cell>
          <cell r="G2567">
            <v>1.11337487382804</v>
          </cell>
          <cell r="H2567">
            <v>2.1635116267178605</v>
          </cell>
          <cell r="I2567">
            <v>2.9256494927548198E-3</v>
          </cell>
          <cell r="J2567">
            <v>2.4221454049700402</v>
          </cell>
          <cell r="K2567">
            <v>5.3596745682524327</v>
          </cell>
          <cell r="L2567">
            <v>5.1553727592719297E-12</v>
          </cell>
          <cell r="M2567">
            <v>-1.3087705311419999</v>
          </cell>
          <cell r="N2567">
            <v>-2.4773033350337412</v>
          </cell>
          <cell r="O2567">
            <v>3.63446326928613E-4</v>
          </cell>
          <cell r="P2567">
            <v>2566</v>
          </cell>
          <cell r="Q2567">
            <v>0.64200000000000002</v>
          </cell>
          <cell r="R2567">
            <v>3770</v>
          </cell>
          <cell r="S2567">
            <v>0.47499999999999998</v>
          </cell>
          <cell r="T2567">
            <v>1237</v>
          </cell>
          <cell r="U2567">
            <v>0.82699999999999996</v>
          </cell>
        </row>
        <row r="2568">
          <cell r="A2568" t="str">
            <v>CTHT_0025680</v>
          </cell>
          <cell r="B2568" t="str">
            <v>Ribosome assembly factor mrt4 (mRNA turnover protein 4)</v>
          </cell>
          <cell r="C2568">
            <v>681</v>
          </cell>
          <cell r="D2568">
            <v>0.28186781701735603</v>
          </cell>
          <cell r="E2568">
            <v>-1.7635250054740499</v>
          </cell>
          <cell r="F2568">
            <v>2.0453928224914102</v>
          </cell>
          <cell r="G2568">
            <v>-0.28186781701735603</v>
          </cell>
          <cell r="H2568">
            <v>-1.2157678866764496</v>
          </cell>
          <cell r="I2568">
            <v>0.53420172445531899</v>
          </cell>
          <cell r="J2568">
            <v>1.7635250054740499</v>
          </cell>
          <cell r="K2568">
            <v>3.3952669402661431</v>
          </cell>
          <cell r="L2568">
            <v>2.2399147917702201E-6</v>
          </cell>
          <cell r="M2568">
            <v>-2.0453928224914102</v>
          </cell>
          <cell r="N2568">
            <v>-4.1278565126697968</v>
          </cell>
          <cell r="O2568">
            <v>6.3463527104009104E-8</v>
          </cell>
          <cell r="P2568">
            <v>2567</v>
          </cell>
          <cell r="Q2568">
            <v>0.64200000000000002</v>
          </cell>
          <cell r="R2568">
            <v>2095</v>
          </cell>
          <cell r="S2568">
            <v>0.70799999999999996</v>
          </cell>
          <cell r="T2568">
            <v>819</v>
          </cell>
          <cell r="U2568">
            <v>0.88600000000000001</v>
          </cell>
        </row>
        <row r="2569">
          <cell r="A2569" t="str">
            <v>CTHT_0063020</v>
          </cell>
          <cell r="B2569" t="str">
            <v>Uncharacterized protein</v>
          </cell>
          <cell r="C2569">
            <v>1167</v>
          </cell>
          <cell r="D2569">
            <v>-0.90768279381698103</v>
          </cell>
          <cell r="E2569">
            <v>-0.798091027323243</v>
          </cell>
          <cell r="F2569">
            <v>-0.109591766493738</v>
          </cell>
          <cell r="G2569">
            <v>0.90768279381698103</v>
          </cell>
          <cell r="H2569">
            <v>1.8760298638933315</v>
          </cell>
          <cell r="I2569">
            <v>8.2331064048952096E-4</v>
          </cell>
          <cell r="J2569">
            <v>0.798091027323243</v>
          </cell>
          <cell r="K2569">
            <v>1.738798826809077</v>
          </cell>
          <cell r="L2569">
            <v>2.4324781852735999E-3</v>
          </cell>
          <cell r="M2569">
            <v>0.109591766493738</v>
          </cell>
          <cell r="N2569">
            <v>1.0789228949136636</v>
          </cell>
          <cell r="O2569">
            <v>0.73546693546749597</v>
          </cell>
          <cell r="P2569">
            <v>2568</v>
          </cell>
          <cell r="Q2569">
            <v>0.64200000000000002</v>
          </cell>
          <cell r="R2569">
            <v>3632</v>
          </cell>
          <cell r="S2569">
            <v>0.49399999999999999</v>
          </cell>
          <cell r="T2569">
            <v>2668</v>
          </cell>
          <cell r="U2569">
            <v>0.628</v>
          </cell>
        </row>
        <row r="2570">
          <cell r="A2570" t="str">
            <v>CTHT_0032470</v>
          </cell>
          <cell r="B2570" t="str">
            <v>Lysophospholipase (EC 3.1.1.5)</v>
          </cell>
          <cell r="C2570">
            <v>2205</v>
          </cell>
          <cell r="D2570">
            <v>-3.09830460326577</v>
          </cell>
          <cell r="E2570">
            <v>-0.55350735975993504</v>
          </cell>
          <cell r="F2570">
            <v>-2.5447972435058301</v>
          </cell>
          <cell r="G2570">
            <v>3.09830460326577</v>
          </cell>
          <cell r="H2570">
            <v>8.5641175806059806</v>
          </cell>
          <cell r="I2570">
            <v>3.67745905499466E-9</v>
          </cell>
          <cell r="J2570">
            <v>0.55350735975993504</v>
          </cell>
          <cell r="K2570">
            <v>1.4676493890019613</v>
          </cell>
          <cell r="L2570">
            <v>0.32358055036772798</v>
          </cell>
          <cell r="M2570">
            <v>2.5447972435058301</v>
          </cell>
          <cell r="N2570">
            <v>5.8352612311784959</v>
          </cell>
          <cell r="O2570">
            <v>1.25686681537078E-6</v>
          </cell>
          <cell r="P2570">
            <v>2569</v>
          </cell>
          <cell r="Q2570">
            <v>0.64200000000000002</v>
          </cell>
          <cell r="R2570">
            <v>5824</v>
          </cell>
          <cell r="S2570">
            <v>0.189</v>
          </cell>
          <cell r="T2570">
            <v>5518</v>
          </cell>
          <cell r="U2570">
            <v>0.23100000000000001</v>
          </cell>
        </row>
        <row r="2571">
          <cell r="A2571" t="str">
            <v>CTHT_0025630</v>
          </cell>
          <cell r="B2571" t="str">
            <v>Uncharacterized protein</v>
          </cell>
          <cell r="C2571">
            <v>1167</v>
          </cell>
          <cell r="D2571">
            <v>-2.05725809261912</v>
          </cell>
          <cell r="E2571">
            <v>-1.5857860565509601</v>
          </cell>
          <cell r="F2571">
            <v>-0.47147203606815802</v>
          </cell>
          <cell r="G2571">
            <v>2.05725809261912</v>
          </cell>
          <cell r="H2571">
            <v>4.1619455556177138</v>
          </cell>
          <cell r="I2571">
            <v>7.4693067353799995E-9</v>
          </cell>
          <cell r="J2571">
            <v>1.5857860565509601</v>
          </cell>
          <cell r="K2571">
            <v>3.0017130250941175</v>
          </cell>
          <cell r="L2571">
            <v>5.5769162064286999E-6</v>
          </cell>
          <cell r="M2571">
            <v>0.47147203606815802</v>
          </cell>
          <cell r="N2571">
            <v>1.3865234687074097</v>
          </cell>
          <cell r="O2571">
            <v>0.23013182588212</v>
          </cell>
          <cell r="P2571">
            <v>2570</v>
          </cell>
          <cell r="Q2571">
            <v>0.64200000000000002</v>
          </cell>
          <cell r="R2571">
            <v>4926</v>
          </cell>
          <cell r="S2571">
            <v>0.314</v>
          </cell>
          <cell r="T2571">
            <v>3088</v>
          </cell>
          <cell r="U2571">
            <v>0.56999999999999995</v>
          </cell>
        </row>
        <row r="2572">
          <cell r="A2572" t="str">
            <v>CTHT_0073090</v>
          </cell>
          <cell r="B2572" t="str">
            <v>Dipeptidyl aminopeptidase-like protein</v>
          </cell>
          <cell r="C2572">
            <v>2772</v>
          </cell>
          <cell r="D2572">
            <v>-0.278627918512524</v>
          </cell>
          <cell r="E2572">
            <v>1.0991254068462699</v>
          </cell>
          <cell r="F2572">
            <v>-1.3777533253587999</v>
          </cell>
          <cell r="G2572">
            <v>0.278627918512524</v>
          </cell>
          <cell r="H2572">
            <v>1.2130406679384558</v>
          </cell>
          <cell r="I2572">
            <v>0.36731078120482702</v>
          </cell>
          <cell r="J2572">
            <v>-1.0991254068462699</v>
          </cell>
          <cell r="K2572">
            <v>-2.1422478540454186</v>
          </cell>
          <cell r="L2572">
            <v>3.64896613380859E-5</v>
          </cell>
          <cell r="M2572">
            <v>1.3777533253587999</v>
          </cell>
          <cell r="N2572">
            <v>2.5986337677609885</v>
          </cell>
          <cell r="O2572">
            <v>3.2136319792945001E-7</v>
          </cell>
          <cell r="P2572">
            <v>2571</v>
          </cell>
          <cell r="Q2572">
            <v>0.64200000000000002</v>
          </cell>
          <cell r="R2572">
            <v>2798</v>
          </cell>
          <cell r="S2572">
            <v>0.61</v>
          </cell>
          <cell r="T2572">
            <v>4323</v>
          </cell>
          <cell r="U2572">
            <v>0.39800000000000002</v>
          </cell>
        </row>
        <row r="2573">
          <cell r="A2573" t="str">
            <v>CTHT_0037820</v>
          </cell>
          <cell r="B2573" t="str">
            <v>Complex subunit 6-like protein</v>
          </cell>
          <cell r="C2573">
            <v>1428</v>
          </cell>
          <cell r="D2573">
            <v>-0.57398307082913802</v>
          </cell>
          <cell r="E2573">
            <v>-0.69904147388237703</v>
          </cell>
          <cell r="F2573">
            <v>0.12505840305324001</v>
          </cell>
          <cell r="G2573">
            <v>0.57398307082913802</v>
          </cell>
          <cell r="H2573">
            <v>1.4886277868996491</v>
          </cell>
          <cell r="I2573">
            <v>4.37946903308239E-2</v>
          </cell>
          <cell r="J2573">
            <v>0.69904147388237703</v>
          </cell>
          <cell r="K2573">
            <v>1.6234258307253444</v>
          </cell>
          <cell r="L2573">
            <v>9.4182279462232503E-3</v>
          </cell>
          <cell r="M2573">
            <v>-0.12505840305324001</v>
          </cell>
          <cell r="N2573">
            <v>-1.0905518793965541</v>
          </cell>
          <cell r="O2573">
            <v>0.70454354592409596</v>
          </cell>
          <cell r="P2573">
            <v>2572</v>
          </cell>
          <cell r="Q2573">
            <v>0.64100000000000001</v>
          </cell>
          <cell r="R2573">
            <v>3146</v>
          </cell>
          <cell r="S2573">
            <v>0.56200000000000006</v>
          </cell>
          <cell r="T2573">
            <v>2395</v>
          </cell>
          <cell r="U2573">
            <v>0.66600000000000004</v>
          </cell>
        </row>
        <row r="2574">
          <cell r="A2574" t="str">
            <v>CTHT_0031170</v>
          </cell>
          <cell r="B2574" t="str">
            <v>Pantoate-beta-alanine ligase-like protein</v>
          </cell>
          <cell r="C2574">
            <v>1071</v>
          </cell>
          <cell r="D2574">
            <v>-1.3196534793880299</v>
          </cell>
          <cell r="E2574">
            <v>-2.3630605115543402</v>
          </cell>
          <cell r="F2574">
            <v>1.04340703216631</v>
          </cell>
          <cell r="G2574">
            <v>1.3196534793880299</v>
          </cell>
          <cell r="H2574">
            <v>2.4960614973222808</v>
          </cell>
          <cell r="I2574">
            <v>4.45607762224261E-3</v>
          </cell>
          <cell r="J2574">
            <v>2.3630605115543402</v>
          </cell>
          <cell r="K2574">
            <v>5.1446057115206854</v>
          </cell>
          <cell r="L2574">
            <v>6.3613327152017106E-8</v>
          </cell>
          <cell r="M2574">
            <v>-1.04340703216631</v>
          </cell>
          <cell r="N2574">
            <v>-2.0610893269415449</v>
          </cell>
          <cell r="O2574">
            <v>2.6289534371634001E-2</v>
          </cell>
          <cell r="P2574">
            <v>2573</v>
          </cell>
          <cell r="Q2574">
            <v>0.64100000000000001</v>
          </cell>
          <cell r="R2574">
            <v>4105</v>
          </cell>
          <cell r="S2574">
            <v>0.42799999999999999</v>
          </cell>
          <cell r="T2574">
            <v>1459</v>
          </cell>
          <cell r="U2574">
            <v>0.79600000000000004</v>
          </cell>
        </row>
        <row r="2575">
          <cell r="A2575" t="str">
            <v>CTHT_0022670</v>
          </cell>
          <cell r="B2575" t="str">
            <v>Uncharacterized protein</v>
          </cell>
          <cell r="C2575">
            <v>474</v>
          </cell>
          <cell r="D2575">
            <v>-0.90590481364946895</v>
          </cell>
          <cell r="E2575">
            <v>-0.91920580134808205</v>
          </cell>
          <cell r="F2575">
            <v>1.3300987698613501E-2</v>
          </cell>
          <cell r="G2575">
            <v>0.90590481364946895</v>
          </cell>
          <cell r="H2575">
            <v>1.8737192651348356</v>
          </cell>
          <cell r="I2575">
            <v>1.19360877077574E-3</v>
          </cell>
          <cell r="J2575">
            <v>0.91920580134808205</v>
          </cell>
          <cell r="K2575">
            <v>1.8910739771446878</v>
          </cell>
          <cell r="L2575">
            <v>6.3137826110315303E-4</v>
          </cell>
          <cell r="M2575">
            <v>-1.3300987698613501E-2</v>
          </cell>
          <cell r="N2575">
            <v>-1.0092621730121369</v>
          </cell>
          <cell r="O2575">
            <v>0.97312072034708197</v>
          </cell>
          <cell r="P2575">
            <v>2574</v>
          </cell>
          <cell r="Q2575">
            <v>0.64100000000000001</v>
          </cell>
          <cell r="R2575">
            <v>3542</v>
          </cell>
          <cell r="S2575">
            <v>0.50600000000000001</v>
          </cell>
          <cell r="T2575">
            <v>2451</v>
          </cell>
          <cell r="U2575">
            <v>0.65800000000000003</v>
          </cell>
        </row>
        <row r="2576">
          <cell r="A2576" t="str">
            <v>CTHT_0068390</v>
          </cell>
          <cell r="B2576" t="str">
            <v>ATP-dependent Clp protease proteolytic subunit (EC 3.4.21.92)</v>
          </cell>
          <cell r="C2576">
            <v>480</v>
          </cell>
          <cell r="D2576">
            <v>-0.93566855907753999</v>
          </cell>
          <cell r="E2576">
            <v>-2.2647986740639001</v>
          </cell>
          <cell r="F2576">
            <v>1.3291301149863599</v>
          </cell>
          <cell r="G2576">
            <v>0.93566855907753999</v>
          </cell>
          <cell r="H2576">
            <v>1.9127768294398444</v>
          </cell>
          <cell r="I2576">
            <v>2.2444549595210701E-3</v>
          </cell>
          <cell r="J2576">
            <v>2.2647986740639001</v>
          </cell>
          <cell r="K2576">
            <v>4.805873498849059</v>
          </cell>
          <cell r="L2576">
            <v>2.0924207300778299E-15</v>
          </cell>
          <cell r="M2576">
            <v>-1.3291301149863599</v>
          </cell>
          <cell r="N2576">
            <v>-2.5125113525431271</v>
          </cell>
          <cell r="O2576">
            <v>6.4576816074210896E-6</v>
          </cell>
          <cell r="P2576">
            <v>2575</v>
          </cell>
          <cell r="Q2576">
            <v>0.64100000000000001</v>
          </cell>
          <cell r="R2576">
            <v>3657</v>
          </cell>
          <cell r="S2576">
            <v>0.49</v>
          </cell>
          <cell r="T2576">
            <v>1293</v>
          </cell>
          <cell r="U2576">
            <v>0.82</v>
          </cell>
        </row>
        <row r="2577">
          <cell r="A2577" t="str">
            <v>CTHT_0049530</v>
          </cell>
          <cell r="B2577" t="str">
            <v>Uncharacterized protein</v>
          </cell>
          <cell r="C2577">
            <v>1134</v>
          </cell>
          <cell r="D2577">
            <v>-1.0393931571148201</v>
          </cell>
          <cell r="E2577">
            <v>-0.28970004524571003</v>
          </cell>
          <cell r="F2577">
            <v>-0.74969311186911403</v>
          </cell>
          <cell r="G2577">
            <v>1.0393931571148201</v>
          </cell>
          <cell r="H2577">
            <v>2.055362921203332</v>
          </cell>
          <cell r="I2577">
            <v>2.20506579526727E-3</v>
          </cell>
          <cell r="J2577">
            <v>0.28970004524571003</v>
          </cell>
          <cell r="K2577">
            <v>1.2223861015621886</v>
          </cell>
          <cell r="L2577">
            <v>0.41369688956697398</v>
          </cell>
          <cell r="M2577">
            <v>0.74969311186911403</v>
          </cell>
          <cell r="N2577">
            <v>1.6814351198664796</v>
          </cell>
          <cell r="O2577">
            <v>3.0222639629832002E-2</v>
          </cell>
          <cell r="P2577">
            <v>2576</v>
          </cell>
          <cell r="Q2577">
            <v>0.64100000000000001</v>
          </cell>
          <cell r="R2577">
            <v>3737</v>
          </cell>
          <cell r="S2577">
            <v>0.47899999999999998</v>
          </cell>
          <cell r="T2577">
            <v>3526</v>
          </cell>
          <cell r="U2577">
            <v>0.50900000000000001</v>
          </cell>
        </row>
        <row r="2578">
          <cell r="A2578" t="str">
            <v>CTHT_0024100</v>
          </cell>
          <cell r="B2578" t="str">
            <v>Uncharacterized protein</v>
          </cell>
          <cell r="C2578">
            <v>2754</v>
          </cell>
          <cell r="D2578">
            <v>-0.82691733583796301</v>
          </cell>
          <cell r="E2578">
            <v>0.925354274438972</v>
          </cell>
          <cell r="F2578">
            <v>-1.75227161027693</v>
          </cell>
          <cell r="G2578">
            <v>0.82691733583796301</v>
          </cell>
          <cell r="H2578">
            <v>1.7738909662234421</v>
          </cell>
          <cell r="I2578">
            <v>3.1715891732157801E-3</v>
          </cell>
          <cell r="J2578">
            <v>-0.925354274438972</v>
          </cell>
          <cell r="K2578">
            <v>-1.8991505482737305</v>
          </cell>
          <cell r="L2578">
            <v>5.9425698567368095E-4</v>
          </cell>
          <cell r="M2578">
            <v>1.75227161027693</v>
          </cell>
          <cell r="N2578">
            <v>3.3688860010810568</v>
          </cell>
          <cell r="O2578">
            <v>6.0792627749547594E-11</v>
          </cell>
          <cell r="P2578">
            <v>2577</v>
          </cell>
          <cell r="Q2578">
            <v>0.64100000000000001</v>
          </cell>
          <cell r="R2578">
            <v>3414</v>
          </cell>
          <cell r="S2578">
            <v>0.52400000000000002</v>
          </cell>
          <cell r="T2578">
            <v>4672</v>
          </cell>
          <cell r="U2578">
            <v>0.34899999999999998</v>
          </cell>
        </row>
        <row r="2579">
          <cell r="A2579" t="str">
            <v>CTHT_0050380</v>
          </cell>
          <cell r="B2579" t="str">
            <v>Putative nicotinamide mononucleotide transmembrane transporter protein</v>
          </cell>
          <cell r="C2579">
            <v>1518</v>
          </cell>
          <cell r="D2579">
            <v>6.3140081046241701</v>
          </cell>
          <cell r="E2579">
            <v>7.0300860551832898</v>
          </cell>
          <cell r="F2579">
            <v>-0.71607795055911505</v>
          </cell>
          <cell r="G2579">
            <v>-6.3140081046241701</v>
          </cell>
          <cell r="H2579">
            <v>-79.56202576398141</v>
          </cell>
          <cell r="I2579">
            <v>9.5056262698972595E-33</v>
          </cell>
          <cell r="J2579">
            <v>-7.0300860551832898</v>
          </cell>
          <cell r="K2579">
            <v>-130.69734781204761</v>
          </cell>
          <cell r="L2579">
            <v>5.7595861854537004E-41</v>
          </cell>
          <cell r="M2579">
            <v>0.71607795055911505</v>
          </cell>
          <cell r="N2579">
            <v>1.6427101567242308</v>
          </cell>
          <cell r="O2579">
            <v>0.239691115036927</v>
          </cell>
          <cell r="P2579">
            <v>2578</v>
          </cell>
          <cell r="Q2579">
            <v>0.64100000000000001</v>
          </cell>
          <cell r="R2579">
            <v>24</v>
          </cell>
          <cell r="S2579">
            <v>0.996</v>
          </cell>
          <cell r="T2579">
            <v>3432</v>
          </cell>
          <cell r="U2579">
            <v>0.52200000000000002</v>
          </cell>
        </row>
        <row r="2580">
          <cell r="A2580" t="str">
            <v>CTHT_0061870</v>
          </cell>
          <cell r="B2580" t="str">
            <v>Uncharacterized protein</v>
          </cell>
          <cell r="C2580">
            <v>1752</v>
          </cell>
          <cell r="D2580">
            <v>-3.7300851702576199</v>
          </cell>
          <cell r="E2580">
            <v>-1.19511604034926</v>
          </cell>
          <cell r="F2580">
            <v>-2.5349691299083599</v>
          </cell>
          <cell r="G2580">
            <v>3.7300851702576199</v>
          </cell>
          <cell r="H2580">
            <v>13.269896105176603</v>
          </cell>
          <cell r="I2580">
            <v>1.28333766249602E-19</v>
          </cell>
          <cell r="J2580">
            <v>1.19511604034926</v>
          </cell>
          <cell r="K2580">
            <v>2.289632475893836</v>
          </cell>
          <cell r="L2580">
            <v>4.5566178264627001E-3</v>
          </cell>
          <cell r="M2580">
            <v>2.5349691299083599</v>
          </cell>
          <cell r="N2580">
            <v>5.7956446044888699</v>
          </cell>
          <cell r="O2580">
            <v>7.9618997621551297E-10</v>
          </cell>
          <cell r="P2580">
            <v>2579</v>
          </cell>
          <cell r="Q2580">
            <v>0.64</v>
          </cell>
          <cell r="R2580">
            <v>6141</v>
          </cell>
          <cell r="S2580">
            <v>0.14399999999999999</v>
          </cell>
          <cell r="T2580">
            <v>5529</v>
          </cell>
          <cell r="U2580">
            <v>0.23</v>
          </cell>
        </row>
        <row r="2581">
          <cell r="A2581" t="str">
            <v>CTHT_0038480</v>
          </cell>
          <cell r="B2581" t="str">
            <v>Phospholipase (EC 3.1.4.4)</v>
          </cell>
          <cell r="C2581">
            <v>2589</v>
          </cell>
          <cell r="D2581">
            <v>0.51816548197289902</v>
          </cell>
          <cell r="E2581">
            <v>1.28367999966902</v>
          </cell>
          <cell r="F2581">
            <v>-0.765514517696121</v>
          </cell>
          <cell r="G2581">
            <v>-0.51816548197289902</v>
          </cell>
          <cell r="H2581">
            <v>-1.4321330022518637</v>
          </cell>
          <cell r="I2581">
            <v>0.13059939484833</v>
          </cell>
          <cell r="J2581">
            <v>-1.28367999966902</v>
          </cell>
          <cell r="K2581">
            <v>-2.4345919670953826</v>
          </cell>
          <cell r="L2581">
            <v>3.5250961827335398E-5</v>
          </cell>
          <cell r="M2581">
            <v>0.765514517696121</v>
          </cell>
          <cell r="N2581">
            <v>1.6999761637133337</v>
          </cell>
          <cell r="O2581">
            <v>2.0675738926838699E-2</v>
          </cell>
          <cell r="P2581">
            <v>2580</v>
          </cell>
          <cell r="Q2581">
            <v>0.64</v>
          </cell>
          <cell r="R2581">
            <v>1756</v>
          </cell>
          <cell r="S2581">
            <v>0.755</v>
          </cell>
          <cell r="T2581">
            <v>3365</v>
          </cell>
          <cell r="U2581">
            <v>0.53100000000000003</v>
          </cell>
        </row>
        <row r="2582">
          <cell r="A2582" t="str">
            <v>CTHT_0063050</v>
          </cell>
          <cell r="B2582" t="str">
            <v>Choline phosphate cytidylyltransferase-like protein</v>
          </cell>
          <cell r="C2582">
            <v>1275</v>
          </cell>
          <cell r="D2582">
            <v>-1.4823703774797901</v>
          </cell>
          <cell r="E2582">
            <v>-1.18482276104107</v>
          </cell>
          <cell r="F2582">
            <v>-0.29754761643872302</v>
          </cell>
          <cell r="G2582">
            <v>1.4823703774797901</v>
          </cell>
          <cell r="H2582">
            <v>2.7940742846769275</v>
          </cell>
          <cell r="I2582">
            <v>1.4628317565634199E-3</v>
          </cell>
          <cell r="J2582">
            <v>1.18482276104107</v>
          </cell>
          <cell r="K2582">
            <v>2.2733546415947803</v>
          </cell>
          <cell r="L2582">
            <v>9.0389951792127794E-3</v>
          </cell>
          <cell r="M2582">
            <v>0.29754761643872302</v>
          </cell>
          <cell r="N2582">
            <v>1.2290534145243888</v>
          </cell>
          <cell r="O2582">
            <v>0.58008048842498705</v>
          </cell>
          <cell r="P2582">
            <v>2581</v>
          </cell>
          <cell r="Q2582">
            <v>0.64</v>
          </cell>
          <cell r="R2582">
            <v>4276</v>
          </cell>
          <cell r="S2582">
            <v>0.40400000000000003</v>
          </cell>
          <cell r="T2582">
            <v>2786</v>
          </cell>
          <cell r="U2582">
            <v>0.61199999999999999</v>
          </cell>
        </row>
        <row r="2583">
          <cell r="A2583" t="str">
            <v>CTHT_0033830</v>
          </cell>
          <cell r="B2583" t="str">
            <v>NEDD8-activating enzyme E1 regulatory subunit</v>
          </cell>
          <cell r="C2583">
            <v>1614</v>
          </cell>
          <cell r="D2583">
            <v>-1.5756618566279701</v>
          </cell>
          <cell r="E2583">
            <v>-1.86636846792963</v>
          </cell>
          <cell r="F2583">
            <v>0.29070661130166298</v>
          </cell>
          <cell r="G2583">
            <v>1.5756618566279701</v>
          </cell>
          <cell r="H2583">
            <v>2.9807220607665883</v>
          </cell>
          <cell r="I2583">
            <v>1.16655633892381E-11</v>
          </cell>
          <cell r="J2583">
            <v>1.86636846792963</v>
          </cell>
          <cell r="K2583">
            <v>3.6461362359730427</v>
          </cell>
          <cell r="L2583">
            <v>1.50246432168439E-16</v>
          </cell>
          <cell r="M2583">
            <v>-0.29070661130166298</v>
          </cell>
          <cell r="N2583">
            <v>-1.2232392560060865</v>
          </cell>
          <cell r="O2583">
            <v>0.26318143770715802</v>
          </cell>
          <cell r="P2583">
            <v>2582</v>
          </cell>
          <cell r="Q2583">
            <v>0.64</v>
          </cell>
          <cell r="R2583">
            <v>4428</v>
          </cell>
          <cell r="S2583">
            <v>0.38300000000000001</v>
          </cell>
          <cell r="T2583">
            <v>2208</v>
          </cell>
          <cell r="U2583">
            <v>0.69199999999999995</v>
          </cell>
        </row>
        <row r="2584">
          <cell r="A2584" t="str">
            <v>CTHT_0007440</v>
          </cell>
          <cell r="B2584" t="str">
            <v>Uncharacterized protein</v>
          </cell>
          <cell r="C2584">
            <v>804</v>
          </cell>
          <cell r="D2584">
            <v>-0.39957884476452499</v>
          </cell>
          <cell r="E2584">
            <v>-0.13271532038123801</v>
          </cell>
          <cell r="F2584">
            <v>-0.26686352438328798</v>
          </cell>
          <cell r="G2584">
            <v>0.39957884476452499</v>
          </cell>
          <cell r="H2584">
            <v>1.3191227728582593</v>
          </cell>
          <cell r="I2584">
            <v>0.37591648282526202</v>
          </cell>
          <cell r="J2584">
            <v>0.13271532038123801</v>
          </cell>
          <cell r="K2584">
            <v>1.0963552290833873</v>
          </cell>
          <cell r="L2584">
            <v>0.76588182898024404</v>
          </cell>
          <cell r="M2584">
            <v>0.26686352438328798</v>
          </cell>
          <cell r="N2584">
            <v>1.2031892016979922</v>
          </cell>
          <cell r="O2584">
            <v>0.56777126373611797</v>
          </cell>
          <cell r="P2584">
            <v>2583</v>
          </cell>
          <cell r="Q2584">
            <v>0.64</v>
          </cell>
          <cell r="R2584">
            <v>3058</v>
          </cell>
          <cell r="S2584">
            <v>0.57399999999999995</v>
          </cell>
          <cell r="T2584">
            <v>2912</v>
          </cell>
          <cell r="U2584">
            <v>0.59399999999999997</v>
          </cell>
        </row>
        <row r="2585">
          <cell r="A2585" t="str">
            <v>CTHT_0028490</v>
          </cell>
          <cell r="B2585" t="str">
            <v>Uncharacterized protein</v>
          </cell>
          <cell r="C2585">
            <v>1320</v>
          </cell>
          <cell r="D2585">
            <v>-0.59673943944092001</v>
          </cell>
          <cell r="E2585">
            <v>-1.79215708015494</v>
          </cell>
          <cell r="F2585">
            <v>1.19541764071402</v>
          </cell>
          <cell r="G2585">
            <v>0.59673943944092001</v>
          </cell>
          <cell r="H2585">
            <v>1.5122948418602489</v>
          </cell>
          <cell r="I2585">
            <v>8.9573622472217507E-2</v>
          </cell>
          <cell r="J2585">
            <v>1.79215708015494</v>
          </cell>
          <cell r="K2585">
            <v>3.4633233270398014</v>
          </cell>
          <cell r="L2585">
            <v>1.76777528591043E-8</v>
          </cell>
          <cell r="M2585">
            <v>-1.19541764071402</v>
          </cell>
          <cell r="N2585">
            <v>-2.2901111814807389</v>
          </cell>
          <cell r="O2585">
            <v>3.04015256627099E-4</v>
          </cell>
          <cell r="P2585">
            <v>2584</v>
          </cell>
          <cell r="Q2585">
            <v>0.64</v>
          </cell>
          <cell r="R2585">
            <v>3261</v>
          </cell>
          <cell r="S2585">
            <v>0.54600000000000004</v>
          </cell>
          <cell r="T2585">
            <v>1360</v>
          </cell>
          <cell r="U2585">
            <v>0.81</v>
          </cell>
        </row>
        <row r="2586">
          <cell r="A2586" t="str">
            <v>CTHT_0007890</v>
          </cell>
          <cell r="B2586" t="str">
            <v>Sphingosine-1-phosphate lyase-like protein</v>
          </cell>
          <cell r="C2586">
            <v>1719</v>
          </cell>
          <cell r="D2586">
            <v>1.48715330686554</v>
          </cell>
          <cell r="E2586">
            <v>1.99812268492002</v>
          </cell>
          <cell r="F2586">
            <v>-0.51096937805448805</v>
          </cell>
          <cell r="G2586">
            <v>-1.48715330686554</v>
          </cell>
          <cell r="H2586">
            <v>-2.8033527784351011</v>
          </cell>
          <cell r="I2586">
            <v>3.3668884938904E-10</v>
          </cell>
          <cell r="J2586">
            <v>-1.99812268492002</v>
          </cell>
          <cell r="K2586">
            <v>-3.9947983624452776</v>
          </cell>
          <cell r="L2586">
            <v>3.3155545413777098E-18</v>
          </cell>
          <cell r="M2586">
            <v>0.51096937805448805</v>
          </cell>
          <cell r="N2586">
            <v>1.4250073673122554</v>
          </cell>
          <cell r="O2586">
            <v>4.2977347301629401E-2</v>
          </cell>
          <cell r="P2586">
            <v>2585</v>
          </cell>
          <cell r="Q2586">
            <v>0.64</v>
          </cell>
          <cell r="R2586">
            <v>1080</v>
          </cell>
          <cell r="S2586">
            <v>0.84899999999999998</v>
          </cell>
          <cell r="T2586">
            <v>3130</v>
          </cell>
          <cell r="U2586">
            <v>0.56399999999999995</v>
          </cell>
        </row>
        <row r="2587">
          <cell r="A2587" t="str">
            <v>CTHT_0038930</v>
          </cell>
          <cell r="B2587" t="str">
            <v>Uncharacterized protein</v>
          </cell>
          <cell r="C2587">
            <v>1473</v>
          </cell>
          <cell r="D2587">
            <v>-2.4201060630179199</v>
          </cell>
          <cell r="E2587">
            <v>-1.55838041178135</v>
          </cell>
          <cell r="F2587">
            <v>-0.86172565123657197</v>
          </cell>
          <cell r="G2587">
            <v>2.4201060630179199</v>
          </cell>
          <cell r="H2587">
            <v>5.352103676795708</v>
          </cell>
          <cell r="I2587">
            <v>4.9142723331146798E-6</v>
          </cell>
          <cell r="J2587">
            <v>1.55838041178135</v>
          </cell>
          <cell r="K2587">
            <v>2.9452302242500554</v>
          </cell>
          <cell r="L2587">
            <v>2.8376986048739799E-3</v>
          </cell>
          <cell r="M2587">
            <v>0.86172565123657197</v>
          </cell>
          <cell r="N2587">
            <v>1.8172106318644488</v>
          </cell>
          <cell r="O2587">
            <v>0.12837198269535199</v>
          </cell>
          <cell r="P2587">
            <v>2586</v>
          </cell>
          <cell r="Q2587">
            <v>0.64</v>
          </cell>
          <cell r="R2587">
            <v>5446</v>
          </cell>
          <cell r="S2587">
            <v>0.24099999999999999</v>
          </cell>
          <cell r="T2587">
            <v>3724</v>
          </cell>
          <cell r="U2587">
            <v>0.48099999999999998</v>
          </cell>
        </row>
        <row r="2588">
          <cell r="A2588" t="str">
            <v>CTHT_0056990</v>
          </cell>
          <cell r="B2588" t="str">
            <v>Putative dynein intermediate chain protein</v>
          </cell>
          <cell r="C2588">
            <v>2124</v>
          </cell>
          <cell r="D2588">
            <v>-0.65931002006050399</v>
          </cell>
          <cell r="E2588">
            <v>-0.347643231901473</v>
          </cell>
          <cell r="F2588">
            <v>-0.31166678815903098</v>
          </cell>
          <cell r="G2588">
            <v>0.65931002006050399</v>
          </cell>
          <cell r="H2588">
            <v>1.5793271178024362</v>
          </cell>
          <cell r="I2588">
            <v>0.13961127201521101</v>
          </cell>
          <cell r="J2588">
            <v>0.347643231901473</v>
          </cell>
          <cell r="K2588">
            <v>1.2724802211653974</v>
          </cell>
          <cell r="L2588">
            <v>0.43189788063040802</v>
          </cell>
          <cell r="M2588">
            <v>0.31166678815903098</v>
          </cell>
          <cell r="N2588">
            <v>1.241140798523386</v>
          </cell>
          <cell r="O2588">
            <v>0.517367029732136</v>
          </cell>
          <cell r="P2588">
            <v>2587</v>
          </cell>
          <cell r="Q2588">
            <v>0.63900000000000001</v>
          </cell>
          <cell r="R2588">
            <v>3319</v>
          </cell>
          <cell r="S2588">
            <v>0.53700000000000003</v>
          </cell>
          <cell r="T2588">
            <v>2883</v>
          </cell>
          <cell r="U2588">
            <v>0.59799999999999998</v>
          </cell>
        </row>
        <row r="2589">
          <cell r="A2589" t="str">
            <v>CTHT_0068080</v>
          </cell>
          <cell r="B2589" t="str">
            <v>Uncharacterized protein</v>
          </cell>
          <cell r="C2589">
            <v>2388</v>
          </cell>
          <cell r="D2589">
            <v>0.41933551803847702</v>
          </cell>
          <cell r="E2589">
            <v>0.94837831538734196</v>
          </cell>
          <cell r="F2589">
            <v>-0.52904279734886595</v>
          </cell>
          <cell r="G2589">
            <v>-0.41933551803847702</v>
          </cell>
          <cell r="H2589">
            <v>-1.3373114689217371</v>
          </cell>
          <cell r="I2589">
            <v>0.10417350783781</v>
          </cell>
          <cell r="J2589">
            <v>-0.94837831538734196</v>
          </cell>
          <cell r="K2589">
            <v>-1.9297023252797769</v>
          </cell>
          <cell r="L2589">
            <v>5.5854742746348601E-5</v>
          </cell>
          <cell r="M2589">
            <v>0.52904279734886595</v>
          </cell>
          <cell r="N2589">
            <v>1.4429714917764676</v>
          </cell>
          <cell r="O2589">
            <v>3.6139247919642001E-2</v>
          </cell>
          <cell r="P2589">
            <v>2588</v>
          </cell>
          <cell r="Q2589">
            <v>0.63900000000000001</v>
          </cell>
          <cell r="R2589">
            <v>1973</v>
          </cell>
          <cell r="S2589">
            <v>0.72499999999999998</v>
          </cell>
          <cell r="T2589">
            <v>3194</v>
          </cell>
          <cell r="U2589">
            <v>0.55500000000000005</v>
          </cell>
        </row>
        <row r="2590">
          <cell r="A2590" t="str">
            <v>CTHT_0057060</v>
          </cell>
          <cell r="B2590" t="str">
            <v>Uncharacterized protein</v>
          </cell>
          <cell r="C2590">
            <v>1317</v>
          </cell>
          <cell r="D2590">
            <v>-1.2655197359846699</v>
          </cell>
          <cell r="E2590">
            <v>-1.1319925526933301</v>
          </cell>
          <cell r="F2590">
            <v>-0.133527183291339</v>
          </cell>
          <cell r="G2590">
            <v>1.2655197359846699</v>
          </cell>
          <cell r="H2590">
            <v>2.4041380422869159</v>
          </cell>
          <cell r="I2590">
            <v>3.95415759182126E-7</v>
          </cell>
          <cell r="J2590">
            <v>1.1319925526933301</v>
          </cell>
          <cell r="K2590">
            <v>2.1916122195894059</v>
          </cell>
          <cell r="L2590">
            <v>3.12102371983487E-6</v>
          </cell>
          <cell r="M2590">
            <v>0.133527183291339</v>
          </cell>
          <cell r="N2590">
            <v>1.0969723661868087</v>
          </cell>
          <cell r="O2590">
            <v>0.65438276330684297</v>
          </cell>
          <cell r="P2590">
            <v>2589</v>
          </cell>
          <cell r="Q2590">
            <v>0.63900000000000001</v>
          </cell>
          <cell r="R2590">
            <v>4066</v>
          </cell>
          <cell r="S2590">
            <v>0.433</v>
          </cell>
          <cell r="T2590">
            <v>2688</v>
          </cell>
          <cell r="U2590">
            <v>0.625</v>
          </cell>
        </row>
        <row r="2591">
          <cell r="A2591" t="str">
            <v>CTHT_0067000</v>
          </cell>
          <cell r="B2591" t="str">
            <v>DNA polymerase alpha-associated DNA helicase-like protein</v>
          </cell>
          <cell r="C2591">
            <v>2673</v>
          </cell>
          <cell r="D2591">
            <v>-1.0240617757225099</v>
          </cell>
          <cell r="E2591">
            <v>-0.202232507455474</v>
          </cell>
          <cell r="F2591">
            <v>-0.82182926826703595</v>
          </cell>
          <cell r="G2591">
            <v>1.0240617757225099</v>
          </cell>
          <cell r="H2591">
            <v>2.0336364243558678</v>
          </cell>
          <cell r="I2591">
            <v>1.4214496998314499E-4</v>
          </cell>
          <cell r="J2591">
            <v>0.202232507455474</v>
          </cell>
          <cell r="K2591">
            <v>1.1504772915021493</v>
          </cell>
          <cell r="L2591">
            <v>0.48113867950630801</v>
          </cell>
          <cell r="M2591">
            <v>0.82182926826703595</v>
          </cell>
          <cell r="N2591">
            <v>1.767645862614637</v>
          </cell>
          <cell r="O2591">
            <v>2.38556782508355E-3</v>
          </cell>
          <cell r="P2591">
            <v>2590</v>
          </cell>
          <cell r="Q2591">
            <v>0.63900000000000001</v>
          </cell>
          <cell r="R2591">
            <v>3759</v>
          </cell>
          <cell r="S2591">
            <v>0.47599999999999998</v>
          </cell>
          <cell r="T2591">
            <v>3620</v>
          </cell>
          <cell r="U2591">
            <v>0.496</v>
          </cell>
        </row>
        <row r="2592">
          <cell r="A2592" t="str">
            <v>CTHT_0043330</v>
          </cell>
          <cell r="B2592" t="str">
            <v>Putative exocyst complex component sec3 protein</v>
          </cell>
          <cell r="C2592">
            <v>4317</v>
          </cell>
          <cell r="D2592">
            <v>0.179153598755563</v>
          </cell>
          <cell r="E2592">
            <v>0.221352657199406</v>
          </cell>
          <cell r="F2592">
            <v>-4.2199058443843002E-2</v>
          </cell>
          <cell r="G2592">
            <v>-0.179153598755563</v>
          </cell>
          <cell r="H2592">
            <v>-1.1322194391851197</v>
          </cell>
          <cell r="I2592">
            <v>0.51450977040636703</v>
          </cell>
          <cell r="J2592">
            <v>-0.221352657199406</v>
          </cell>
          <cell r="K2592">
            <v>-1.1658261417468523</v>
          </cell>
          <cell r="L2592">
            <v>0.37408556447782598</v>
          </cell>
          <cell r="M2592">
            <v>4.2199058443843002E-2</v>
          </cell>
          <cell r="N2592">
            <v>1.0296821458797067</v>
          </cell>
          <cell r="O2592">
            <v>0.89168712117734605</v>
          </cell>
          <cell r="P2592">
            <v>2591</v>
          </cell>
          <cell r="Q2592">
            <v>0.63900000000000001</v>
          </cell>
          <cell r="R2592">
            <v>2260</v>
          </cell>
          <cell r="S2592">
            <v>0.68500000000000005</v>
          </cell>
          <cell r="T2592">
            <v>2577</v>
          </cell>
          <cell r="U2592">
            <v>0.64100000000000001</v>
          </cell>
        </row>
        <row r="2593">
          <cell r="A2593" t="str">
            <v>CTHT_0013500</v>
          </cell>
          <cell r="B2593" t="str">
            <v>Uncharacterized protein</v>
          </cell>
          <cell r="C2593">
            <v>597</v>
          </cell>
          <cell r="D2593">
            <v>0.98083585978129695</v>
          </cell>
          <cell r="E2593">
            <v>0.26267787069746001</v>
          </cell>
          <cell r="F2593">
            <v>0.71815798908383699</v>
          </cell>
          <cell r="G2593">
            <v>-0.98083585978129695</v>
          </cell>
          <cell r="H2593">
            <v>-1.9736085349828718</v>
          </cell>
          <cell r="I2593">
            <v>2.47225963398587E-2</v>
          </cell>
          <cell r="J2593">
            <v>-0.26267787069746001</v>
          </cell>
          <cell r="K2593">
            <v>-1.1997034790518921</v>
          </cell>
          <cell r="L2593">
            <v>0.56448977649252097</v>
          </cell>
          <cell r="M2593">
            <v>-0.71815798908383699</v>
          </cell>
          <cell r="N2593">
            <v>-1.6450802797892905</v>
          </cell>
          <cell r="O2593">
            <v>0.10934818335046401</v>
          </cell>
          <cell r="P2593">
            <v>2592</v>
          </cell>
          <cell r="Q2593">
            <v>0.63900000000000001</v>
          </cell>
          <cell r="R2593">
            <v>1485</v>
          </cell>
          <cell r="S2593">
            <v>0.79300000000000004</v>
          </cell>
          <cell r="T2593">
            <v>1832</v>
          </cell>
          <cell r="U2593">
            <v>0.745</v>
          </cell>
        </row>
        <row r="2594">
          <cell r="A2594" t="str">
            <v>CTHT_0035730</v>
          </cell>
          <cell r="B2594" t="str">
            <v>Vacuolar protein sorting-associated protein 35</v>
          </cell>
          <cell r="C2594">
            <v>2610</v>
          </cell>
          <cell r="D2594">
            <v>-6.1624430489870798E-2</v>
          </cell>
          <cell r="E2594">
            <v>0.20958316452297601</v>
          </cell>
          <cell r="F2594">
            <v>-0.27120759501284702</v>
          </cell>
          <cell r="G2594">
            <v>6.1624430489870798E-2</v>
          </cell>
          <cell r="H2594">
            <v>1.0436402064738928</v>
          </cell>
          <cell r="I2594">
            <v>0.84703525278514702</v>
          </cell>
          <cell r="J2594">
            <v>-0.20958316452297601</v>
          </cell>
          <cell r="K2594">
            <v>-1.1563540321887122</v>
          </cell>
          <cell r="L2594">
            <v>0.429655786904794</v>
          </cell>
          <cell r="M2594">
            <v>0.27120759501284702</v>
          </cell>
          <cell r="N2594">
            <v>1.2068175609103464</v>
          </cell>
          <cell r="O2594">
            <v>0.32816733501444401</v>
          </cell>
          <cell r="P2594">
            <v>2593</v>
          </cell>
          <cell r="Q2594">
            <v>0.63900000000000001</v>
          </cell>
          <cell r="R2594">
            <v>2534</v>
          </cell>
          <cell r="S2594">
            <v>0.64700000000000002</v>
          </cell>
          <cell r="T2594">
            <v>2838</v>
          </cell>
          <cell r="U2594">
            <v>0.60399999999999998</v>
          </cell>
        </row>
        <row r="2595">
          <cell r="A2595" t="str">
            <v>CTHT_0062940</v>
          </cell>
          <cell r="B2595" t="str">
            <v>Uncharacterized protein</v>
          </cell>
          <cell r="C2595">
            <v>2133</v>
          </cell>
          <cell r="D2595">
            <v>0.42889746565268599</v>
          </cell>
          <cell r="E2595">
            <v>2.49111116949843</v>
          </cell>
          <cell r="F2595">
            <v>-2.06221370384575</v>
          </cell>
          <cell r="G2595">
            <v>-0.42889746565268599</v>
          </cell>
          <cell r="H2595">
            <v>-1.3462043892545479</v>
          </cell>
          <cell r="I2595">
            <v>0.33479245620557002</v>
          </cell>
          <cell r="J2595">
            <v>-2.49111116949843</v>
          </cell>
          <cell r="K2595">
            <v>-5.6221080059253357</v>
          </cell>
          <cell r="L2595">
            <v>5.48802096852265E-11</v>
          </cell>
          <cell r="M2595">
            <v>2.06221370384575</v>
          </cell>
          <cell r="N2595">
            <v>4.1762662867549887</v>
          </cell>
          <cell r="O2595">
            <v>1.13363673334393E-7</v>
          </cell>
          <cell r="P2595">
            <v>2594</v>
          </cell>
          <cell r="Q2595">
            <v>0.63800000000000001</v>
          </cell>
          <cell r="R2595">
            <v>1849</v>
          </cell>
          <cell r="S2595">
            <v>0.74199999999999999</v>
          </cell>
          <cell r="T2595">
            <v>4976</v>
          </cell>
          <cell r="U2595">
            <v>0.307</v>
          </cell>
        </row>
        <row r="2596">
          <cell r="A2596" t="str">
            <v>CTHT_0065500</v>
          </cell>
          <cell r="B2596" t="str">
            <v>Uncharacterized protein</v>
          </cell>
          <cell r="C2596">
            <v>564</v>
          </cell>
          <cell r="D2596">
            <v>-1.74509868897114</v>
          </cell>
          <cell r="E2596">
            <v>-1.6251564042215101</v>
          </cell>
          <cell r="F2596">
            <v>-0.119942284749638</v>
          </cell>
          <cell r="G2596">
            <v>1.74509868897114</v>
          </cell>
          <cell r="H2596">
            <v>3.3521778398462203</v>
          </cell>
          <cell r="I2596">
            <v>1.2687301076603599E-7</v>
          </cell>
          <cell r="J2596">
            <v>1.6251564042215101</v>
          </cell>
          <cell r="K2596">
            <v>3.0847560546254482</v>
          </cell>
          <cell r="L2596">
            <v>4.2288388797658299E-7</v>
          </cell>
          <cell r="M2596">
            <v>0.119942284749638</v>
          </cell>
          <cell r="N2596">
            <v>1.0866913883902765</v>
          </cell>
          <cell r="O2596">
            <v>0.76721516137818702</v>
          </cell>
          <cell r="P2596">
            <v>2595</v>
          </cell>
          <cell r="Q2596">
            <v>0.63800000000000001</v>
          </cell>
          <cell r="R2596">
            <v>4628</v>
          </cell>
          <cell r="S2596">
            <v>0.35499999999999998</v>
          </cell>
          <cell r="T2596">
            <v>2661</v>
          </cell>
          <cell r="U2596">
            <v>0.629</v>
          </cell>
        </row>
        <row r="2597">
          <cell r="A2597" t="str">
            <v>CTHT_0010000</v>
          </cell>
          <cell r="B2597" t="str">
            <v>Enzyme regulator-like protein</v>
          </cell>
          <cell r="C2597">
            <v>5535</v>
          </cell>
          <cell r="D2597">
            <v>-1.5233978275103499E-2</v>
          </cell>
          <cell r="E2597">
            <v>0.237645599011199</v>
          </cell>
          <cell r="F2597">
            <v>-0.252879577286303</v>
          </cell>
          <cell r="G2597">
            <v>1.5233978275103499E-2</v>
          </cell>
          <cell r="H2597">
            <v>1.0106153361880659</v>
          </cell>
          <cell r="I2597">
            <v>0.96301308489177795</v>
          </cell>
          <cell r="J2597">
            <v>-0.237645599011199</v>
          </cell>
          <cell r="K2597">
            <v>-1.1790669164823375</v>
          </cell>
          <cell r="L2597">
            <v>0.34916843513462298</v>
          </cell>
          <cell r="M2597">
            <v>0.252879577286303</v>
          </cell>
          <cell r="N2597">
            <v>1.1915831081890242</v>
          </cell>
          <cell r="O2597">
            <v>0.34785042972812602</v>
          </cell>
          <cell r="P2597">
            <v>2596</v>
          </cell>
          <cell r="Q2597">
            <v>0.63800000000000001</v>
          </cell>
          <cell r="R2597">
            <v>2422</v>
          </cell>
          <cell r="S2597">
            <v>0.66200000000000003</v>
          </cell>
          <cell r="T2597">
            <v>2791</v>
          </cell>
          <cell r="U2597">
            <v>0.61099999999999999</v>
          </cell>
        </row>
        <row r="2598">
          <cell r="A2598" t="str">
            <v>CTHT_0050430</v>
          </cell>
          <cell r="B2598" t="str">
            <v>alpha-1,2-Mannosidase (EC 3.2.1.-)</v>
          </cell>
          <cell r="C2598">
            <v>1692</v>
          </cell>
          <cell r="D2598">
            <v>6.6287995291251206E-2</v>
          </cell>
          <cell r="E2598">
            <v>2.2026587706952001</v>
          </cell>
          <cell r="F2598">
            <v>-2.1363707754039498</v>
          </cell>
          <cell r="G2598">
            <v>-6.6287995291251206E-2</v>
          </cell>
          <cell r="H2598">
            <v>-1.0470192703722154</v>
          </cell>
          <cell r="I2598">
            <v>0.89548737489201702</v>
          </cell>
          <cell r="J2598">
            <v>-2.2026587706952001</v>
          </cell>
          <cell r="K2598">
            <v>-4.6032690615352934</v>
          </cell>
          <cell r="L2598">
            <v>3.17386063853251E-9</v>
          </cell>
          <cell r="M2598">
            <v>2.1363707754039498</v>
          </cell>
          <cell r="N2598">
            <v>4.3965466460792397</v>
          </cell>
          <cell r="O2598">
            <v>1.6510772525235001E-8</v>
          </cell>
          <cell r="P2598">
            <v>2597</v>
          </cell>
          <cell r="Q2598">
            <v>0.63800000000000001</v>
          </cell>
          <cell r="R2598">
            <v>2385</v>
          </cell>
          <cell r="S2598">
            <v>0.66800000000000004</v>
          </cell>
          <cell r="T2598">
            <v>5164</v>
          </cell>
          <cell r="U2598">
            <v>0.28100000000000003</v>
          </cell>
        </row>
        <row r="2599">
          <cell r="A2599" t="str">
            <v>CTHT_0039590</v>
          </cell>
          <cell r="B2599" t="str">
            <v>Uncharacterized protein</v>
          </cell>
          <cell r="C2599">
            <v>462</v>
          </cell>
          <cell r="D2599">
            <v>0.21357823961786099</v>
          </cell>
          <cell r="E2599">
            <v>1.1466807308335001</v>
          </cell>
          <cell r="F2599">
            <v>-0.93310249121563904</v>
          </cell>
          <cell r="G2599">
            <v>-0.21357823961786099</v>
          </cell>
          <cell r="H2599">
            <v>-1.1595606166576464</v>
          </cell>
          <cell r="I2599">
            <v>0.62999894468369599</v>
          </cell>
          <cell r="J2599">
            <v>-1.1466807308335001</v>
          </cell>
          <cell r="K2599">
            <v>-2.2140391467292551</v>
          </cell>
          <cell r="L2599">
            <v>1.6311206078497701E-3</v>
          </cell>
          <cell r="M2599">
            <v>0.93310249121563904</v>
          </cell>
          <cell r="N2599">
            <v>1.9093776685095343</v>
          </cell>
          <cell r="O2599">
            <v>1.4809127901648801E-2</v>
          </cell>
          <cell r="P2599">
            <v>2598</v>
          </cell>
          <cell r="Q2599">
            <v>0.63800000000000001</v>
          </cell>
          <cell r="R2599">
            <v>2170</v>
          </cell>
          <cell r="S2599">
            <v>0.69699999999999995</v>
          </cell>
          <cell r="T2599">
            <v>3716</v>
          </cell>
          <cell r="U2599">
            <v>0.48199999999999998</v>
          </cell>
        </row>
        <row r="2600">
          <cell r="A2600" t="str">
            <v>CTHT_0016230</v>
          </cell>
          <cell r="B2600" t="str">
            <v>Uncharacterized protein</v>
          </cell>
          <cell r="C2600">
            <v>1527</v>
          </cell>
          <cell r="D2600">
            <v>0.32112916285388199</v>
          </cell>
          <cell r="E2600">
            <v>9.6735484486800902E-2</v>
          </cell>
          <cell r="F2600">
            <v>0.22439367836708099</v>
          </cell>
          <cell r="G2600">
            <v>-0.32112916285388199</v>
          </cell>
          <cell r="H2600">
            <v>-1.2493079697749823</v>
          </cell>
          <cell r="I2600">
            <v>0.22444281717894099</v>
          </cell>
          <cell r="J2600">
            <v>-9.6735484486800902E-2</v>
          </cell>
          <cell r="K2600">
            <v>-1.0693510063470624</v>
          </cell>
          <cell r="L2600">
            <v>0.71763182310834805</v>
          </cell>
          <cell r="M2600">
            <v>-0.22439367836708099</v>
          </cell>
          <cell r="N2600">
            <v>-1.1682861495989598</v>
          </cell>
          <cell r="O2600">
            <v>0.41162429245586202</v>
          </cell>
          <cell r="P2600">
            <v>2599</v>
          </cell>
          <cell r="Q2600">
            <v>0.63800000000000001</v>
          </cell>
          <cell r="R2600">
            <v>2063</v>
          </cell>
          <cell r="S2600">
            <v>0.71199999999999997</v>
          </cell>
          <cell r="T2600">
            <v>2244</v>
          </cell>
          <cell r="U2600">
            <v>0.68700000000000006</v>
          </cell>
        </row>
        <row r="2601">
          <cell r="A2601" t="str">
            <v>CTHT_0027620</v>
          </cell>
          <cell r="B2601" t="str">
            <v>ATP-dependent RNA helicase-like protein</v>
          </cell>
          <cell r="C2601">
            <v>1203</v>
          </cell>
          <cell r="D2601">
            <v>0.46198911183090102</v>
          </cell>
          <cell r="E2601">
            <v>-1.0598782429073701</v>
          </cell>
          <cell r="F2601">
            <v>1.52186735473827</v>
          </cell>
          <cell r="G2601">
            <v>-0.46198911183090102</v>
          </cell>
          <cell r="H2601">
            <v>-1.3774396506640076</v>
          </cell>
          <cell r="I2601">
            <v>8.6343610777640994E-2</v>
          </cell>
          <cell r="J2601">
            <v>1.0598782429073701</v>
          </cell>
          <cell r="K2601">
            <v>2.0847555700906795</v>
          </cell>
          <cell r="L2601">
            <v>1.5610844476705399E-5</v>
          </cell>
          <cell r="M2601">
            <v>-1.52186735473827</v>
          </cell>
          <cell r="N2601">
            <v>-2.8716249841855475</v>
          </cell>
          <cell r="O2601">
            <v>7.4663753333544905E-10</v>
          </cell>
          <cell r="P2601">
            <v>2600</v>
          </cell>
          <cell r="Q2601">
            <v>0.63800000000000001</v>
          </cell>
          <cell r="R2601">
            <v>2016</v>
          </cell>
          <cell r="S2601">
            <v>0.71899999999999997</v>
          </cell>
          <cell r="T2601">
            <v>1184</v>
          </cell>
          <cell r="U2601">
            <v>0.83499999999999996</v>
          </cell>
        </row>
        <row r="2602">
          <cell r="A2602" t="str">
            <v>CTHT_0027420</v>
          </cell>
          <cell r="B2602" t="str">
            <v>Uncharacterized protein</v>
          </cell>
          <cell r="C2602">
            <v>1002</v>
          </cell>
          <cell r="D2602">
            <v>1.32202559768132</v>
          </cell>
          <cell r="E2602">
            <v>1.1879799962650299</v>
          </cell>
          <cell r="F2602">
            <v>0.13404560141629701</v>
          </cell>
          <cell r="G2602">
            <v>-1.32202559768132</v>
          </cell>
          <cell r="H2602">
            <v>-2.5001689651764103</v>
          </cell>
          <cell r="I2602">
            <v>5.7838339180102697E-4</v>
          </cell>
          <cell r="J2602">
            <v>-1.1879799962650299</v>
          </cell>
          <cell r="K2602">
            <v>-2.2783351638949703</v>
          </cell>
          <cell r="L2602">
            <v>1.4333403966600301E-3</v>
          </cell>
          <cell r="M2602">
            <v>-0.13404560141629701</v>
          </cell>
          <cell r="N2602">
            <v>-1.0973666231364358</v>
          </cell>
          <cell r="O2602">
            <v>0.77563586395107298</v>
          </cell>
          <cell r="P2602">
            <v>2601</v>
          </cell>
          <cell r="Q2602">
            <v>0.63700000000000001</v>
          </cell>
          <cell r="R2602">
            <v>1151</v>
          </cell>
          <cell r="S2602">
            <v>0.83899999999999997</v>
          </cell>
          <cell r="T2602">
            <v>2285</v>
          </cell>
          <cell r="U2602">
            <v>0.68100000000000005</v>
          </cell>
        </row>
        <row r="2603">
          <cell r="A2603" t="str">
            <v>CTHT_0054430</v>
          </cell>
          <cell r="B2603" t="str">
            <v>Uncharacterized protein</v>
          </cell>
          <cell r="C2603">
            <v>2130</v>
          </cell>
          <cell r="D2603">
            <v>-1.6036507136140501</v>
          </cell>
          <cell r="E2603">
            <v>-0.93368441085759202</v>
          </cell>
          <cell r="F2603">
            <v>-0.66996630275646196</v>
          </cell>
          <cell r="G2603">
            <v>1.6036507136140501</v>
          </cell>
          <cell r="H2603">
            <v>3.0391138333770904</v>
          </cell>
          <cell r="I2603">
            <v>1.7643348943087899E-5</v>
          </cell>
          <cell r="J2603">
            <v>0.93368441085759202</v>
          </cell>
          <cell r="K2603">
            <v>1.9101479827153303</v>
          </cell>
          <cell r="L2603">
            <v>1.14924918475973E-2</v>
          </cell>
          <cell r="M2603">
            <v>0.66996630275646196</v>
          </cell>
          <cell r="N2603">
            <v>1.5910358050149134</v>
          </cell>
          <cell r="O2603">
            <v>8.9420924426174803E-2</v>
          </cell>
          <cell r="P2603">
            <v>2602</v>
          </cell>
          <cell r="Q2603">
            <v>0.63700000000000001</v>
          </cell>
          <cell r="R2603">
            <v>4503</v>
          </cell>
          <cell r="S2603">
            <v>0.373</v>
          </cell>
          <cell r="T2603">
            <v>3386</v>
          </cell>
          <cell r="U2603">
            <v>0.52800000000000002</v>
          </cell>
        </row>
        <row r="2604">
          <cell r="A2604" t="str">
            <v>CTHT_0030600</v>
          </cell>
          <cell r="B2604" t="str">
            <v>Uncharacterized protein</v>
          </cell>
          <cell r="C2604">
            <v>2682</v>
          </cell>
          <cell r="D2604">
            <v>0.11383488101866999</v>
          </cell>
          <cell r="E2604">
            <v>3.5662726467852299</v>
          </cell>
          <cell r="F2604">
            <v>-3.4524377657665499</v>
          </cell>
          <cell r="G2604">
            <v>-0.11383488101866999</v>
          </cell>
          <cell r="H2604">
            <v>-1.0821007891022372</v>
          </cell>
          <cell r="I2604">
            <v>0.82168209846961404</v>
          </cell>
          <cell r="J2604">
            <v>-3.5662726467852299</v>
          </cell>
          <cell r="K2604">
            <v>-11.845544795070467</v>
          </cell>
          <cell r="L2604">
            <v>6.0413837870213304E-21</v>
          </cell>
          <cell r="M2604">
            <v>3.4524377657665499</v>
          </cell>
          <cell r="N2604">
            <v>10.94680358277718</v>
          </cell>
          <cell r="O2604">
            <v>3.9101354703390799E-19</v>
          </cell>
          <cell r="P2604">
            <v>2603</v>
          </cell>
          <cell r="Q2604">
            <v>0.63700000000000001</v>
          </cell>
          <cell r="R2604">
            <v>2193</v>
          </cell>
          <cell r="S2604">
            <v>0.69399999999999995</v>
          </cell>
          <cell r="T2604">
            <v>5921</v>
          </cell>
          <cell r="U2604">
            <v>0.17499999999999999</v>
          </cell>
        </row>
        <row r="2605">
          <cell r="A2605" t="str">
            <v>CTHT_0035320</v>
          </cell>
          <cell r="B2605" t="str">
            <v>Putative mitochondrial carnitine protein</v>
          </cell>
          <cell r="C2605">
            <v>972</v>
          </cell>
          <cell r="D2605">
            <v>2.2568213912650501</v>
          </cell>
          <cell r="E2605">
            <v>2.4011045505776201</v>
          </cell>
          <cell r="F2605">
            <v>-0.14428315931256999</v>
          </cell>
          <cell r="G2605">
            <v>-2.2568213912650501</v>
          </cell>
          <cell r="H2605">
            <v>-4.7793730861779995</v>
          </cell>
          <cell r="I2605">
            <v>1.4056518425739099E-5</v>
          </cell>
          <cell r="J2605">
            <v>-2.4011045505776201</v>
          </cell>
          <cell r="K2605">
            <v>-5.2820741364939305</v>
          </cell>
          <cell r="L2605">
            <v>1.66315578609138E-6</v>
          </cell>
          <cell r="M2605">
            <v>0.14428315931256999</v>
          </cell>
          <cell r="N2605">
            <v>1.1051813786560731</v>
          </cell>
          <cell r="O2605">
            <v>0.82588650205437397</v>
          </cell>
          <cell r="P2605">
            <v>2604</v>
          </cell>
          <cell r="Q2605">
            <v>0.63700000000000001</v>
          </cell>
          <cell r="R2605">
            <v>616</v>
          </cell>
          <cell r="S2605">
            <v>0.91400000000000003</v>
          </cell>
          <cell r="T2605">
            <v>2556</v>
          </cell>
          <cell r="U2605">
            <v>0.64400000000000002</v>
          </cell>
        </row>
        <row r="2606">
          <cell r="A2606" t="str">
            <v>CTHT_0063400</v>
          </cell>
          <cell r="B2606" t="str">
            <v>Dihydroorotase-like protein</v>
          </cell>
          <cell r="C2606">
            <v>1077</v>
          </cell>
          <cell r="D2606">
            <v>-0.65100430297110201</v>
          </cell>
          <cell r="E2606">
            <v>-1.9098213744385799</v>
          </cell>
          <cell r="F2606">
            <v>1.25881707146748</v>
          </cell>
          <cell r="G2606">
            <v>0.65100430297110201</v>
          </cell>
          <cell r="H2606">
            <v>1.5702609207882721</v>
          </cell>
          <cell r="I2606">
            <v>2.01226485570365E-2</v>
          </cell>
          <cell r="J2606">
            <v>1.9098213744385799</v>
          </cell>
          <cell r="K2606">
            <v>3.7576257221172296</v>
          </cell>
          <cell r="L2606">
            <v>1.3116139416068701E-13</v>
          </cell>
          <cell r="M2606">
            <v>-1.25881707146748</v>
          </cell>
          <cell r="N2606">
            <v>-2.3929944841465609</v>
          </cell>
          <cell r="O2606">
            <v>2.2084759163008398E-6</v>
          </cell>
          <cell r="P2606">
            <v>2605</v>
          </cell>
          <cell r="Q2606">
            <v>0.63700000000000001</v>
          </cell>
          <cell r="R2606">
            <v>3353</v>
          </cell>
          <cell r="S2606">
            <v>0.53300000000000003</v>
          </cell>
          <cell r="T2606">
            <v>1355</v>
          </cell>
          <cell r="U2606">
            <v>0.81100000000000005</v>
          </cell>
        </row>
        <row r="2607">
          <cell r="A2607" t="str">
            <v>CTHT_0056130</v>
          </cell>
          <cell r="B2607" t="str">
            <v>Putative lipid-binding protein</v>
          </cell>
          <cell r="C2607">
            <v>5982</v>
          </cell>
          <cell r="D2607">
            <v>0.37613258307102199</v>
          </cell>
          <cell r="E2607">
            <v>0.91552503639218796</v>
          </cell>
          <cell r="F2607">
            <v>-0.53939245332116603</v>
          </cell>
          <cell r="G2607">
            <v>-0.37613258307102199</v>
          </cell>
          <cell r="H2607">
            <v>-1.2978580340694559</v>
          </cell>
          <cell r="I2607">
            <v>0.443892949081649</v>
          </cell>
          <cell r="J2607">
            <v>-0.91552503639218796</v>
          </cell>
          <cell r="K2607">
            <v>-1.8862554071458919</v>
          </cell>
          <cell r="L2607">
            <v>3.3127178354764399E-2</v>
          </cell>
          <cell r="M2607">
            <v>0.53939245332116603</v>
          </cell>
          <cell r="N2607">
            <v>1.453360350385555</v>
          </cell>
          <cell r="O2607">
            <v>0.25300414876295102</v>
          </cell>
          <cell r="P2607">
            <v>2606</v>
          </cell>
          <cell r="Q2607">
            <v>0.63700000000000001</v>
          </cell>
          <cell r="R2607">
            <v>1871</v>
          </cell>
          <cell r="S2607">
            <v>0.73899999999999999</v>
          </cell>
          <cell r="T2607">
            <v>3020</v>
          </cell>
          <cell r="U2607">
            <v>0.57899999999999996</v>
          </cell>
        </row>
        <row r="2608">
          <cell r="A2608" t="str">
            <v>CTHT_0028760</v>
          </cell>
          <cell r="B2608" t="str">
            <v>Uncharacterized protein</v>
          </cell>
          <cell r="C2608">
            <v>1503</v>
          </cell>
          <cell r="D2608">
            <v>1.45038583384327</v>
          </cell>
          <cell r="E2608">
            <v>2.1635611030656401</v>
          </cell>
          <cell r="F2608">
            <v>-0.71317526922236596</v>
          </cell>
          <cell r="G2608">
            <v>-1.45038583384327</v>
          </cell>
          <cell r="H2608">
            <v>-2.7328112778528095</v>
          </cell>
          <cell r="I2608">
            <v>2.0027259334815602E-3</v>
          </cell>
          <cell r="J2608">
            <v>-2.1635611030656401</v>
          </cell>
          <cell r="K2608">
            <v>-4.480193684139004</v>
          </cell>
          <cell r="L2608">
            <v>1.21292056656986E-6</v>
          </cell>
          <cell r="M2608">
            <v>0.71317526922236596</v>
          </cell>
          <cell r="N2608">
            <v>1.6394083705842699</v>
          </cell>
          <cell r="O2608">
            <v>0.15160093616393</v>
          </cell>
          <cell r="P2608">
            <v>2607</v>
          </cell>
          <cell r="Q2608">
            <v>0.63700000000000001</v>
          </cell>
          <cell r="R2608">
            <v>1024</v>
          </cell>
          <cell r="S2608">
            <v>0.85699999999999998</v>
          </cell>
          <cell r="T2608">
            <v>3388</v>
          </cell>
          <cell r="U2608">
            <v>0.52800000000000002</v>
          </cell>
        </row>
        <row r="2609">
          <cell r="A2609" t="str">
            <v>CTHT_0047800</v>
          </cell>
          <cell r="B2609" t="str">
            <v>Uncharacterized protein</v>
          </cell>
          <cell r="C2609">
            <v>1116</v>
          </cell>
          <cell r="D2609">
            <v>-1.4833968837626601</v>
          </cell>
          <cell r="E2609">
            <v>-0.581328888723598</v>
          </cell>
          <cell r="F2609">
            <v>-0.90206799503905799</v>
          </cell>
          <cell r="G2609">
            <v>1.4833968837626601</v>
          </cell>
          <cell r="H2609">
            <v>2.7960630316652391</v>
          </cell>
          <cell r="I2609">
            <v>1.4014278570315901E-6</v>
          </cell>
          <cell r="J2609">
            <v>0.581328888723598</v>
          </cell>
          <cell r="K2609">
            <v>1.4962268117561757</v>
          </cell>
          <cell r="L2609">
            <v>6.2183901304722497E-2</v>
          </cell>
          <cell r="M2609">
            <v>0.90206799503905799</v>
          </cell>
          <cell r="N2609">
            <v>1.8687427666019372</v>
          </cell>
          <cell r="O2609">
            <v>3.9633935331478704E-3</v>
          </cell>
          <cell r="P2609">
            <v>2608</v>
          </cell>
          <cell r="Q2609">
            <v>0.63600000000000001</v>
          </cell>
          <cell r="R2609">
            <v>4403</v>
          </cell>
          <cell r="S2609">
            <v>0.38600000000000001</v>
          </cell>
          <cell r="T2609">
            <v>3770</v>
          </cell>
          <cell r="U2609">
            <v>0.47499999999999998</v>
          </cell>
        </row>
        <row r="2610">
          <cell r="A2610" t="str">
            <v>CTHT_0061100</v>
          </cell>
          <cell r="B2610" t="str">
            <v>Putative transcription factor</v>
          </cell>
          <cell r="C2610">
            <v>1515</v>
          </cell>
          <cell r="D2610">
            <v>0.924878334627383</v>
          </cell>
          <cell r="E2610">
            <v>2.12725889293307</v>
          </cell>
          <cell r="F2610">
            <v>-1.2023805583056899</v>
          </cell>
          <cell r="G2610">
            <v>-0.924878334627383</v>
          </cell>
          <cell r="H2610">
            <v>-1.898524128793986</v>
          </cell>
          <cell r="I2610">
            <v>1.8128596351856499E-2</v>
          </cell>
          <cell r="J2610">
            <v>-2.12725889293307</v>
          </cell>
          <cell r="K2610">
            <v>-4.3688661096266239</v>
          </cell>
          <cell r="L2610">
            <v>5.2004131966288598E-9</v>
          </cell>
          <cell r="M2610">
            <v>1.2023805583056899</v>
          </cell>
          <cell r="N2610">
            <v>2.3011907214484024</v>
          </cell>
          <cell r="O2610">
            <v>1.6982304696133901E-3</v>
          </cell>
          <cell r="P2610">
            <v>2609</v>
          </cell>
          <cell r="Q2610">
            <v>0.63600000000000001</v>
          </cell>
          <cell r="R2610">
            <v>1500</v>
          </cell>
          <cell r="S2610">
            <v>0.79100000000000004</v>
          </cell>
          <cell r="T2610">
            <v>4184</v>
          </cell>
          <cell r="U2610">
            <v>0.41699999999999998</v>
          </cell>
        </row>
        <row r="2611">
          <cell r="A2611" t="str">
            <v>CTHT_0034180</v>
          </cell>
          <cell r="B2611" t="str">
            <v>NADPH:adrenodoxin oxidoreductase, mitochondrial (EC 1.18.1.6)</v>
          </cell>
          <cell r="C2611">
            <v>1449</v>
          </cell>
          <cell r="D2611">
            <v>-1.0480132477269299</v>
          </cell>
          <cell r="E2611">
            <v>-2.4784078133436598</v>
          </cell>
          <cell r="F2611">
            <v>1.4303945656167301</v>
          </cell>
          <cell r="G2611">
            <v>1.0480132477269299</v>
          </cell>
          <cell r="H2611">
            <v>2.0676804591421427</v>
          </cell>
          <cell r="I2611">
            <v>1.19158166457371E-2</v>
          </cell>
          <cell r="J2611">
            <v>2.4784078133436598</v>
          </cell>
          <cell r="K2611">
            <v>5.5728209953813037</v>
          </cell>
          <cell r="L2611">
            <v>1.6203835621050299E-10</v>
          </cell>
          <cell r="M2611">
            <v>-1.4303945656167301</v>
          </cell>
          <cell r="N2611">
            <v>-2.6952041698422806</v>
          </cell>
          <cell r="O2611">
            <v>4.1150117646845898E-4</v>
          </cell>
          <cell r="P2611">
            <v>2610</v>
          </cell>
          <cell r="Q2611">
            <v>0.63600000000000001</v>
          </cell>
          <cell r="R2611">
            <v>3907</v>
          </cell>
          <cell r="S2611">
            <v>0.45600000000000002</v>
          </cell>
          <cell r="T2611">
            <v>1276</v>
          </cell>
          <cell r="U2611">
            <v>0.82199999999999995</v>
          </cell>
        </row>
        <row r="2612">
          <cell r="A2612" t="str">
            <v>CTHT_0011960</v>
          </cell>
          <cell r="B2612" t="str">
            <v>Uncharacterized protein</v>
          </cell>
          <cell r="C2612">
            <v>1674</v>
          </cell>
          <cell r="D2612">
            <v>0.60552990795582295</v>
          </cell>
          <cell r="E2612">
            <v>-0.62196760020328801</v>
          </cell>
          <cell r="F2612">
            <v>1.22749750815911</v>
          </cell>
          <cell r="G2612">
            <v>-0.60552990795582295</v>
          </cell>
          <cell r="H2612">
            <v>-1.5215375177455981</v>
          </cell>
          <cell r="I2612">
            <v>0.19229007725904201</v>
          </cell>
          <cell r="J2612">
            <v>0.62196760020328801</v>
          </cell>
          <cell r="K2612">
            <v>1.5389726577899183</v>
          </cell>
          <cell r="L2612">
            <v>0.15410765381917699</v>
          </cell>
          <cell r="M2612">
            <v>-1.22749750815911</v>
          </cell>
          <cell r="N2612">
            <v>-2.3416046376120163</v>
          </cell>
          <cell r="O2612">
            <v>4.6936922485831898E-3</v>
          </cell>
          <cell r="P2612">
            <v>2611</v>
          </cell>
          <cell r="Q2612">
            <v>0.63600000000000001</v>
          </cell>
          <cell r="R2612">
            <v>1754</v>
          </cell>
          <cell r="S2612">
            <v>0.755</v>
          </cell>
          <cell r="T2612">
            <v>1281</v>
          </cell>
          <cell r="U2612">
            <v>0.82099999999999995</v>
          </cell>
        </row>
        <row r="2613">
          <cell r="A2613" t="str">
            <v>CTHT_0037530</v>
          </cell>
          <cell r="B2613" t="str">
            <v>Transmembrane 9 superfamily member</v>
          </cell>
          <cell r="C2613">
            <v>1938</v>
          </cell>
          <cell r="D2613">
            <v>-3.29771046890534E-3</v>
          </cell>
          <cell r="E2613">
            <v>-0.93089425214673305</v>
          </cell>
          <cell r="F2613">
            <v>0.92759654167782801</v>
          </cell>
          <cell r="G2613">
            <v>3.29771046890534E-3</v>
          </cell>
          <cell r="H2613">
            <v>1.0022884131433452</v>
          </cell>
          <cell r="I2613">
            <v>0.99538581193869002</v>
          </cell>
          <cell r="J2613">
            <v>0.93089425214673305</v>
          </cell>
          <cell r="K2613">
            <v>1.9064573443689501</v>
          </cell>
          <cell r="L2613">
            <v>1.09450957899585E-3</v>
          </cell>
          <cell r="M2613">
            <v>-0.92759654167782801</v>
          </cell>
          <cell r="N2613">
            <v>-1.9021045433319732</v>
          </cell>
          <cell r="O2613">
            <v>1.60750787946859E-3</v>
          </cell>
          <cell r="P2613">
            <v>2612</v>
          </cell>
          <cell r="Q2613">
            <v>0.63600000000000001</v>
          </cell>
          <cell r="R2613">
            <v>2565</v>
          </cell>
          <cell r="S2613">
            <v>0.64200000000000002</v>
          </cell>
          <cell r="T2613">
            <v>1674</v>
          </cell>
          <cell r="U2613">
            <v>0.76700000000000002</v>
          </cell>
        </row>
        <row r="2614">
          <cell r="A2614" t="str">
            <v>CTHT_0030960</v>
          </cell>
          <cell r="B2614" t="str">
            <v>Uncharacterized protein</v>
          </cell>
          <cell r="C2614">
            <v>2355</v>
          </cell>
          <cell r="D2614">
            <v>-0.30389328550621902</v>
          </cell>
          <cell r="E2614">
            <v>0.76674806177244403</v>
          </cell>
          <cell r="F2614">
            <v>-1.07064134727866</v>
          </cell>
          <cell r="G2614">
            <v>0.30389328550621902</v>
          </cell>
          <cell r="H2614">
            <v>1.2344712910939535</v>
          </cell>
          <cell r="I2614">
            <v>0.56014318006688502</v>
          </cell>
          <cell r="J2614">
            <v>-0.76674806177244403</v>
          </cell>
          <cell r="K2614">
            <v>-1.701430311830066</v>
          </cell>
          <cell r="L2614">
            <v>8.7281886757271096E-2</v>
          </cell>
          <cell r="M2614">
            <v>1.07064134727866</v>
          </cell>
          <cell r="N2614">
            <v>2.1003668737512449</v>
          </cell>
          <cell r="O2614">
            <v>1.9199689467084401E-2</v>
          </cell>
          <cell r="P2614">
            <v>2613</v>
          </cell>
          <cell r="Q2614">
            <v>0.63600000000000001</v>
          </cell>
          <cell r="R2614">
            <v>2651</v>
          </cell>
          <cell r="S2614">
            <v>0.63</v>
          </cell>
          <cell r="T2614">
            <v>3802</v>
          </cell>
          <cell r="U2614">
            <v>0.47</v>
          </cell>
        </row>
        <row r="2615">
          <cell r="A2615" t="str">
            <v>CTHT_0059680</v>
          </cell>
          <cell r="B2615" t="str">
            <v>Uncharacterized protein</v>
          </cell>
          <cell r="C2615">
            <v>1011</v>
          </cell>
          <cell r="D2615">
            <v>-0.23800050009533</v>
          </cell>
          <cell r="E2615">
            <v>-2.2728022441559101</v>
          </cell>
          <cell r="F2615">
            <v>2.0348017440605801</v>
          </cell>
          <cell r="G2615">
            <v>0.23800050009533</v>
          </cell>
          <cell r="H2615">
            <v>1.1793570010730645</v>
          </cell>
          <cell r="I2615">
            <v>0.44116408842592802</v>
          </cell>
          <cell r="J2615">
            <v>2.2728022441559101</v>
          </cell>
          <cell r="K2615">
            <v>4.8326089035796604</v>
          </cell>
          <cell r="L2615">
            <v>6.0979715708253196E-19</v>
          </cell>
          <cell r="M2615">
            <v>-2.0348017440605801</v>
          </cell>
          <cell r="N2615">
            <v>-4.0976641501959135</v>
          </cell>
          <cell r="O2615">
            <v>5.5230326596607997E-15</v>
          </cell>
          <cell r="P2615">
            <v>2614</v>
          </cell>
          <cell r="Q2615">
            <v>0.63600000000000001</v>
          </cell>
          <cell r="R2615">
            <v>2813</v>
          </cell>
          <cell r="S2615">
            <v>0.60799999999999998</v>
          </cell>
          <cell r="T2615">
            <v>881</v>
          </cell>
          <cell r="U2615">
            <v>0.877</v>
          </cell>
        </row>
        <row r="2616">
          <cell r="A2616" t="str">
            <v>CTHT_0007100</v>
          </cell>
          <cell r="B2616" t="str">
            <v>Uncharacterized protein</v>
          </cell>
          <cell r="C2616">
            <v>3951</v>
          </cell>
          <cell r="D2616">
            <v>0.21647140023293601</v>
          </cell>
          <cell r="E2616">
            <v>1.8832944388821</v>
          </cell>
          <cell r="F2616">
            <v>-1.66682303864916</v>
          </cell>
          <cell r="G2616">
            <v>-0.21647140023293601</v>
          </cell>
          <cell r="H2616">
            <v>-1.1618883166158676</v>
          </cell>
          <cell r="I2616">
            <v>0.63089268139256705</v>
          </cell>
          <cell r="J2616">
            <v>-1.8832944388821</v>
          </cell>
          <cell r="K2616">
            <v>-3.689165314658541</v>
          </cell>
          <cell r="L2616">
            <v>2.10374286801977E-7</v>
          </cell>
          <cell r="M2616">
            <v>1.66682303864916</v>
          </cell>
          <cell r="N2616">
            <v>3.1751462355724915</v>
          </cell>
          <cell r="O2616">
            <v>7.5990454868120399E-6</v>
          </cell>
          <cell r="P2616">
            <v>2615</v>
          </cell>
          <cell r="Q2616">
            <v>0.63500000000000001</v>
          </cell>
          <cell r="R2616">
            <v>2167</v>
          </cell>
          <cell r="S2616">
            <v>0.69799999999999995</v>
          </cell>
          <cell r="T2616">
            <v>4627</v>
          </cell>
          <cell r="U2616">
            <v>0.35499999999999998</v>
          </cell>
        </row>
        <row r="2617">
          <cell r="A2617" t="str">
            <v>CTHT_0040560</v>
          </cell>
          <cell r="B2617" t="str">
            <v>Uncharacterized protein</v>
          </cell>
          <cell r="C2617">
            <v>2172</v>
          </cell>
          <cell r="D2617">
            <v>-0.24870460296806199</v>
          </cell>
          <cell r="E2617">
            <v>0.62563102895336398</v>
          </cell>
          <cell r="F2617">
            <v>-0.87433563192142605</v>
          </cell>
          <cell r="G2617">
            <v>0.24870460296806199</v>
          </cell>
          <cell r="H2617">
            <v>1.1881398042236355</v>
          </cell>
          <cell r="I2617">
            <v>0.69159318715234097</v>
          </cell>
          <cell r="J2617">
            <v>-0.62563102895336398</v>
          </cell>
          <cell r="K2617">
            <v>-1.5428855297071107</v>
          </cell>
          <cell r="L2617">
            <v>0.24311460987250599</v>
          </cell>
          <cell r="M2617">
            <v>0.87433563192142605</v>
          </cell>
          <cell r="N2617">
            <v>1.8331637112056871</v>
          </cell>
          <cell r="O2617">
            <v>0.112270341947316</v>
          </cell>
          <cell r="P2617">
            <v>2616</v>
          </cell>
          <cell r="Q2617">
            <v>0.63500000000000001</v>
          </cell>
          <cell r="R2617">
            <v>2739</v>
          </cell>
          <cell r="S2617">
            <v>0.61799999999999999</v>
          </cell>
          <cell r="T2617">
            <v>3712</v>
          </cell>
          <cell r="U2617">
            <v>0.48299999999999998</v>
          </cell>
        </row>
        <row r="2618">
          <cell r="A2618" t="str">
            <v>CTHT_0071790</v>
          </cell>
          <cell r="B2618" t="str">
            <v>Uncharacterized protein</v>
          </cell>
          <cell r="C2618">
            <v>1458</v>
          </cell>
          <cell r="D2618">
            <v>0.28219257083438798</v>
          </cell>
          <cell r="E2618">
            <v>1.3805987771578201</v>
          </cell>
          <cell r="F2618">
            <v>-1.0984062063234401</v>
          </cell>
          <cell r="G2618">
            <v>-0.28219257083438798</v>
          </cell>
          <cell r="H2618">
            <v>-1.2160415894978931</v>
          </cell>
          <cell r="I2618">
            <v>0.51509145697069503</v>
          </cell>
          <cell r="J2618">
            <v>-1.3805987771578201</v>
          </cell>
          <cell r="K2618">
            <v>-2.6037641547483754</v>
          </cell>
          <cell r="L2618">
            <v>1.39569040485089E-4</v>
          </cell>
          <cell r="M2618">
            <v>1.0984062063234401</v>
          </cell>
          <cell r="N2618">
            <v>2.1411801843253495</v>
          </cell>
          <cell r="O2618">
            <v>3.7179789120893899E-3</v>
          </cell>
          <cell r="P2618">
            <v>2617</v>
          </cell>
          <cell r="Q2618">
            <v>0.63500000000000001</v>
          </cell>
          <cell r="R2618">
            <v>2024</v>
          </cell>
          <cell r="S2618">
            <v>0.71799999999999997</v>
          </cell>
          <cell r="T2618">
            <v>3847</v>
          </cell>
          <cell r="U2618">
            <v>0.46400000000000002</v>
          </cell>
        </row>
        <row r="2619">
          <cell r="A2619" t="str">
            <v>CTHT_0041170</v>
          </cell>
          <cell r="B2619" t="str">
            <v>Putative specific RNA polymerase II transcription factor</v>
          </cell>
          <cell r="C2619">
            <v>3369</v>
          </cell>
          <cell r="D2619">
            <v>1.8430693274389101</v>
          </cell>
          <cell r="E2619">
            <v>2.2170229135669302</v>
          </cell>
          <cell r="F2619">
            <v>-0.37395358612801899</v>
          </cell>
          <cell r="G2619">
            <v>-1.8430693274389101</v>
          </cell>
          <cell r="H2619">
            <v>-3.5877250394710662</v>
          </cell>
          <cell r="I2619">
            <v>6.9389970553542696E-10</v>
          </cell>
          <cell r="J2619">
            <v>-2.2170229135669302</v>
          </cell>
          <cell r="K2619">
            <v>-4.6493302723546979</v>
          </cell>
          <cell r="L2619">
            <v>2.2359512285240701E-14</v>
          </cell>
          <cell r="M2619">
            <v>0.37395358612801899</v>
          </cell>
          <cell r="N2619">
            <v>1.2958992735519492</v>
          </cell>
          <cell r="O2619">
            <v>0.26449625993556602</v>
          </cell>
          <cell r="P2619">
            <v>2618</v>
          </cell>
          <cell r="Q2619">
            <v>0.63500000000000001</v>
          </cell>
          <cell r="R2619">
            <v>888</v>
          </cell>
          <cell r="S2619">
            <v>0.876</v>
          </cell>
          <cell r="T2619">
            <v>3011</v>
          </cell>
          <cell r="U2619">
            <v>0.57999999999999996</v>
          </cell>
        </row>
        <row r="2620">
          <cell r="A2620" t="str">
            <v>CTHT_0059260</v>
          </cell>
          <cell r="B2620" t="str">
            <v>J domain-containing protein</v>
          </cell>
          <cell r="C2620">
            <v>1320</v>
          </cell>
          <cell r="D2620">
            <v>-1.08828156766493</v>
          </cell>
          <cell r="E2620">
            <v>-2.15051689690686</v>
          </cell>
          <cell r="F2620">
            <v>1.06223532924193</v>
          </cell>
          <cell r="G2620">
            <v>1.08828156766493</v>
          </cell>
          <cell r="H2620">
            <v>2.1262062752970659</v>
          </cell>
          <cell r="I2620">
            <v>3.4783122142264598E-3</v>
          </cell>
          <cell r="J2620">
            <v>2.15051689690686</v>
          </cell>
          <cell r="K2620">
            <v>4.4398683443785796</v>
          </cell>
          <cell r="L2620">
            <v>8.1108553484693395E-10</v>
          </cell>
          <cell r="M2620">
            <v>-1.06223532924193</v>
          </cell>
          <cell r="N2620">
            <v>-2.08816444385588</v>
          </cell>
          <cell r="O2620">
            <v>4.1332948395663297E-3</v>
          </cell>
          <cell r="P2620">
            <v>2619</v>
          </cell>
          <cell r="Q2620">
            <v>0.63500000000000001</v>
          </cell>
          <cell r="R2620">
            <v>3932</v>
          </cell>
          <cell r="S2620">
            <v>0.45200000000000001</v>
          </cell>
          <cell r="T2620">
            <v>1545</v>
          </cell>
          <cell r="U2620">
            <v>0.78400000000000003</v>
          </cell>
        </row>
        <row r="2621">
          <cell r="A2621" t="str">
            <v>CTHT_0014230</v>
          </cell>
          <cell r="B2621" t="str">
            <v>Uncharacterized protein</v>
          </cell>
          <cell r="C2621">
            <v>555</v>
          </cell>
          <cell r="D2621">
            <v>-1.68330025520479</v>
          </cell>
          <cell r="E2621">
            <v>-0.43647023323610801</v>
          </cell>
          <cell r="F2621">
            <v>-1.2468300219686801</v>
          </cell>
          <cell r="G2621">
            <v>1.68330025520479</v>
          </cell>
          <cell r="H2621">
            <v>3.2116178905972848</v>
          </cell>
          <cell r="I2621">
            <v>9.8673743057512708E-6</v>
          </cell>
          <cell r="J2621">
            <v>0.43647023323610801</v>
          </cell>
          <cell r="K2621">
            <v>1.3532892514109187</v>
          </cell>
          <cell r="L2621">
            <v>0.27201236491576603</v>
          </cell>
          <cell r="M2621">
            <v>1.2468300219686801</v>
          </cell>
          <cell r="N2621">
            <v>2.3731939696180224</v>
          </cell>
          <cell r="O2621">
            <v>1.1034285586229301E-3</v>
          </cell>
          <cell r="P2621">
            <v>2620</v>
          </cell>
          <cell r="Q2621">
            <v>0.63500000000000001</v>
          </cell>
          <cell r="R2621">
            <v>4634</v>
          </cell>
          <cell r="S2621">
            <v>0.35399999999999998</v>
          </cell>
          <cell r="T2621">
            <v>4212</v>
          </cell>
          <cell r="U2621">
            <v>0.41299999999999998</v>
          </cell>
        </row>
        <row r="2622">
          <cell r="A2622" t="str">
            <v>CTHT_0068310</v>
          </cell>
          <cell r="B2622" t="str">
            <v>Uncharacterized protein</v>
          </cell>
          <cell r="C2622">
            <v>912</v>
          </cell>
          <cell r="D2622">
            <v>-1.67251900831486</v>
          </cell>
          <cell r="E2622">
            <v>-2.8411020185857199</v>
          </cell>
          <cell r="F2622">
            <v>1.1685830102708601</v>
          </cell>
          <cell r="G2622">
            <v>1.67251900831486</v>
          </cell>
          <cell r="H2622">
            <v>3.1877069537589078</v>
          </cell>
          <cell r="I2622">
            <v>3.3376655132802601E-5</v>
          </cell>
          <cell r="J2622">
            <v>2.8411020185857199</v>
          </cell>
          <cell r="K2622">
            <v>7.1656720553931397</v>
          </cell>
          <cell r="L2622">
            <v>1.2316674373857599E-13</v>
          </cell>
          <cell r="M2622">
            <v>-1.1685830102708601</v>
          </cell>
          <cell r="N2622">
            <v>-2.2479080289809765</v>
          </cell>
          <cell r="O2622">
            <v>4.0328941671315399E-3</v>
          </cell>
          <cell r="P2622">
            <v>2621</v>
          </cell>
          <cell r="Q2622">
            <v>0.63500000000000001</v>
          </cell>
          <cell r="R2622">
            <v>4649</v>
          </cell>
          <cell r="S2622">
            <v>0.35199999999999998</v>
          </cell>
          <cell r="T2622">
            <v>1420</v>
          </cell>
          <cell r="U2622">
            <v>0.80200000000000005</v>
          </cell>
        </row>
        <row r="2623">
          <cell r="A2623" t="str">
            <v>CTHT_0044100</v>
          </cell>
          <cell r="B2623" t="str">
            <v>Putative SCP160 protein</v>
          </cell>
          <cell r="C2623">
            <v>3840</v>
          </cell>
          <cell r="D2623">
            <v>-0.60514160788068905</v>
          </cell>
          <cell r="E2623">
            <v>-1.5586650216212301</v>
          </cell>
          <cell r="F2623">
            <v>0.95352341374054295</v>
          </cell>
          <cell r="G2623">
            <v>0.60514160788068905</v>
          </cell>
          <cell r="H2623">
            <v>1.5211280523946835</v>
          </cell>
          <cell r="I2623">
            <v>1.33951828355468E-2</v>
          </cell>
          <cell r="J2623">
            <v>1.5586650216212301</v>
          </cell>
          <cell r="K2623">
            <v>2.9458113062991993</v>
          </cell>
          <cell r="L2623">
            <v>6.4712639276954802E-12</v>
          </cell>
          <cell r="M2623">
            <v>-0.95352341374054295</v>
          </cell>
          <cell r="N2623">
            <v>-1.9365965289126497</v>
          </cell>
          <cell r="O2623">
            <v>5.2368839619321501E-5</v>
          </cell>
          <cell r="P2623">
            <v>2622</v>
          </cell>
          <cell r="Q2623">
            <v>0.63500000000000001</v>
          </cell>
          <cell r="R2623">
            <v>3303</v>
          </cell>
          <cell r="S2623">
            <v>0.54</v>
          </cell>
          <cell r="T2623">
            <v>1607</v>
          </cell>
          <cell r="U2623">
            <v>0.77600000000000002</v>
          </cell>
        </row>
        <row r="2624">
          <cell r="A2624" t="str">
            <v>CTHT_0001620</v>
          </cell>
          <cell r="B2624" t="str">
            <v>Uncharacterized protein</v>
          </cell>
          <cell r="C2624">
            <v>3297</v>
          </cell>
          <cell r="D2624">
            <v>-1.4298342219226901</v>
          </cell>
          <cell r="E2624">
            <v>0.174065084388489</v>
          </cell>
          <cell r="F2624">
            <v>-1.6038993063111699</v>
          </cell>
          <cell r="G2624">
            <v>1.4298342219226901</v>
          </cell>
          <cell r="H2624">
            <v>2.6941575540526195</v>
          </cell>
          <cell r="I2624">
            <v>1.4236606428574901E-3</v>
          </cell>
          <cell r="J2624">
            <v>-0.174065084388489</v>
          </cell>
          <cell r="K2624">
            <v>-1.1282330343534466</v>
          </cell>
          <cell r="L2624">
            <v>0.72280149866521803</v>
          </cell>
          <cell r="M2624">
            <v>1.6038993063111699</v>
          </cell>
          <cell r="N2624">
            <v>3.0396375522350274</v>
          </cell>
          <cell r="O2624">
            <v>2.85271291554134E-4</v>
          </cell>
          <cell r="P2624">
            <v>2623</v>
          </cell>
          <cell r="Q2624">
            <v>0.63400000000000001</v>
          </cell>
          <cell r="R2624">
            <v>4110</v>
          </cell>
          <cell r="S2624">
            <v>0.42699999999999999</v>
          </cell>
          <cell r="T2624">
            <v>4449</v>
          </cell>
          <cell r="U2624">
            <v>0.38</v>
          </cell>
        </row>
        <row r="2625">
          <cell r="A2625" t="str">
            <v>CTHT_0007610</v>
          </cell>
          <cell r="B2625" t="str">
            <v>Transcription initiation factor TFIID subunit 10</v>
          </cell>
          <cell r="C2625">
            <v>615</v>
          </cell>
          <cell r="D2625">
            <v>0.56589034798447202</v>
          </cell>
          <cell r="E2625">
            <v>9.5771336270970897E-2</v>
          </cell>
          <cell r="F2625">
            <v>0.47011901171350101</v>
          </cell>
          <cell r="G2625">
            <v>-0.56589034798447202</v>
          </cell>
          <cell r="H2625">
            <v>-1.4803007834848259</v>
          </cell>
          <cell r="I2625">
            <v>4.64902463518128E-2</v>
          </cell>
          <cell r="J2625">
            <v>-9.5771336270970897E-2</v>
          </cell>
          <cell r="K2625">
            <v>-1.0686366014304434</v>
          </cell>
          <cell r="L2625">
            <v>0.750193333888583</v>
          </cell>
          <cell r="M2625">
            <v>-0.47011901171350101</v>
          </cell>
          <cell r="N2625">
            <v>-1.3852237341518545</v>
          </cell>
          <cell r="O2625">
            <v>0.10351123080558999</v>
          </cell>
          <cell r="P2625">
            <v>2624</v>
          </cell>
          <cell r="Q2625">
            <v>0.63400000000000001</v>
          </cell>
          <cell r="R2625">
            <v>1797</v>
          </cell>
          <cell r="S2625">
            <v>0.749</v>
          </cell>
          <cell r="T2625">
            <v>1987</v>
          </cell>
          <cell r="U2625">
            <v>0.72299999999999998</v>
          </cell>
        </row>
        <row r="2626">
          <cell r="A2626" t="str">
            <v>CTHT_0069020</v>
          </cell>
          <cell r="B2626" t="str">
            <v>Uncharacterized protein</v>
          </cell>
          <cell r="C2626">
            <v>1278</v>
          </cell>
          <cell r="D2626">
            <v>1.0707490943073501E-3</v>
          </cell>
          <cell r="E2626">
            <v>-0.29219882543078401</v>
          </cell>
          <cell r="F2626">
            <v>0.293269574525091</v>
          </cell>
          <cell r="G2626">
            <v>-1.0707490943073501E-3</v>
          </cell>
          <cell r="H2626">
            <v>-1.0007424622045173</v>
          </cell>
          <cell r="I2626">
            <v>0.99968413768777398</v>
          </cell>
          <cell r="J2626">
            <v>0.29219882543078401</v>
          </cell>
          <cell r="K2626">
            <v>1.2245051362987052</v>
          </cell>
          <cell r="L2626">
            <v>0.40710803869113299</v>
          </cell>
          <cell r="M2626">
            <v>-0.293269574525091</v>
          </cell>
          <cell r="N2626">
            <v>-1.2254142850816441</v>
          </cell>
          <cell r="O2626">
            <v>0.43836977137915001</v>
          </cell>
          <cell r="P2626">
            <v>2625</v>
          </cell>
          <cell r="Q2626">
            <v>0.63400000000000001</v>
          </cell>
          <cell r="R2626">
            <v>2524</v>
          </cell>
          <cell r="S2626">
            <v>0.64800000000000002</v>
          </cell>
          <cell r="T2626">
            <v>2293</v>
          </cell>
          <cell r="U2626">
            <v>0.68</v>
          </cell>
        </row>
        <row r="2627">
          <cell r="A2627" t="str">
            <v>CTHT_0030170</v>
          </cell>
          <cell r="B2627" t="str">
            <v>Uncharacterized protein</v>
          </cell>
          <cell r="C2627">
            <v>2085</v>
          </cell>
          <cell r="D2627">
            <v>2.1776921362767898</v>
          </cell>
          <cell r="E2627">
            <v>1.48680571365875</v>
          </cell>
          <cell r="F2627">
            <v>0.690886422618047</v>
          </cell>
          <cell r="G2627">
            <v>-2.1776921362767898</v>
          </cell>
          <cell r="H2627">
            <v>-4.5242922875916607</v>
          </cell>
          <cell r="I2627">
            <v>2.65300613520074E-14</v>
          </cell>
          <cell r="J2627">
            <v>-1.48680571365875</v>
          </cell>
          <cell r="K2627">
            <v>-2.8026774388948832</v>
          </cell>
          <cell r="L2627">
            <v>1.5019583775927699E-7</v>
          </cell>
          <cell r="M2627">
            <v>-0.690886422618047</v>
          </cell>
          <cell r="N2627">
            <v>-1.6142750588436054</v>
          </cell>
          <cell r="O2627">
            <v>2.32281412355629E-2</v>
          </cell>
          <cell r="P2627">
            <v>2626</v>
          </cell>
          <cell r="Q2627">
            <v>0.63400000000000001</v>
          </cell>
          <cell r="R2627">
            <v>730</v>
          </cell>
          <cell r="S2627">
            <v>0.89800000000000002</v>
          </cell>
          <cell r="T2627">
            <v>1820</v>
          </cell>
          <cell r="U2627">
            <v>0.746</v>
          </cell>
        </row>
        <row r="2628">
          <cell r="A2628" t="str">
            <v>CTHT_0023690</v>
          </cell>
          <cell r="B2628" t="str">
            <v>Putative amino acid transporter protein</v>
          </cell>
          <cell r="C2628">
            <v>2118</v>
          </cell>
          <cell r="D2628">
            <v>-1.9568788530111301</v>
          </cell>
          <cell r="E2628">
            <v>0.166986021581569</v>
          </cell>
          <cell r="F2628">
            <v>-2.1238648745926998</v>
          </cell>
          <cell r="G2628">
            <v>1.9568788530111301</v>
          </cell>
          <cell r="H2628">
            <v>3.8822118656021285</v>
          </cell>
          <cell r="I2628">
            <v>1.62389482283175E-6</v>
          </cell>
          <cell r="J2628">
            <v>-0.166986021581569</v>
          </cell>
          <cell r="K2628">
            <v>-1.1227105439646907</v>
          </cell>
          <cell r="L2628">
            <v>0.71443816655131498</v>
          </cell>
          <cell r="M2628">
            <v>2.1238648745926998</v>
          </cell>
          <cell r="N2628">
            <v>4.3586001954163436</v>
          </cell>
          <cell r="O2628">
            <v>1.24532523721143E-7</v>
          </cell>
          <cell r="P2628">
            <v>2627</v>
          </cell>
          <cell r="Q2628">
            <v>0.63400000000000001</v>
          </cell>
          <cell r="R2628">
            <v>4894</v>
          </cell>
          <cell r="S2628">
            <v>0.318</v>
          </cell>
          <cell r="T2628">
            <v>5155</v>
          </cell>
          <cell r="U2628">
            <v>0.28199999999999997</v>
          </cell>
        </row>
        <row r="2629">
          <cell r="A2629" t="str">
            <v>CTHT_0034850</v>
          </cell>
          <cell r="B2629" t="str">
            <v>Uncharacterized protein</v>
          </cell>
          <cell r="C2629">
            <v>1158</v>
          </cell>
          <cell r="D2629">
            <v>1.22398865877023</v>
          </cell>
          <cell r="E2629">
            <v>1.6191362145314301</v>
          </cell>
          <cell r="F2629">
            <v>-0.39514755576119998</v>
          </cell>
          <cell r="G2629">
            <v>-1.22398865877023</v>
          </cell>
          <cell r="H2629">
            <v>-2.3359164261846419</v>
          </cell>
          <cell r="I2629">
            <v>1.14983215443625E-7</v>
          </cell>
          <cell r="J2629">
            <v>-1.6191362145314301</v>
          </cell>
          <cell r="K2629">
            <v>-3.0719105654271712</v>
          </cell>
          <cell r="L2629">
            <v>3.7011934979092502E-13</v>
          </cell>
          <cell r="M2629">
            <v>0.39514755576119998</v>
          </cell>
          <cell r="N2629">
            <v>1.3150772566142965</v>
          </cell>
          <cell r="O2629">
            <v>0.11296309701794401</v>
          </cell>
          <cell r="P2629">
            <v>2628</v>
          </cell>
          <cell r="Q2629">
            <v>0.63400000000000001</v>
          </cell>
          <cell r="R2629">
            <v>1296</v>
          </cell>
          <cell r="S2629">
            <v>0.81899999999999995</v>
          </cell>
          <cell r="T2629">
            <v>3068</v>
          </cell>
          <cell r="U2629">
            <v>0.57199999999999995</v>
          </cell>
        </row>
        <row r="2630">
          <cell r="A2630" t="str">
            <v>CTHT_0000870</v>
          </cell>
          <cell r="B2630" t="str">
            <v>Uncharacterized protein</v>
          </cell>
          <cell r="C2630">
            <v>3723</v>
          </cell>
          <cell r="D2630">
            <v>1.5582707217137799</v>
          </cell>
          <cell r="E2630">
            <v>1.91668920653921</v>
          </cell>
          <cell r="F2630">
            <v>-0.35841848482543398</v>
          </cell>
          <cell r="G2630">
            <v>-1.5582707217137799</v>
          </cell>
          <cell r="H2630">
            <v>-2.9450063029000666</v>
          </cell>
          <cell r="I2630">
            <v>1.4005097116262099E-8</v>
          </cell>
          <cell r="J2630">
            <v>-1.91668920653921</v>
          </cell>
          <cell r="K2630">
            <v>-3.7755562374766982</v>
          </cell>
          <cell r="L2630">
            <v>5.8531560306678803E-13</v>
          </cell>
          <cell r="M2630">
            <v>0.35841848482543398</v>
          </cell>
          <cell r="N2630">
            <v>1.2820197477196451</v>
          </cell>
          <cell r="O2630">
            <v>0.24041231168685701</v>
          </cell>
          <cell r="P2630">
            <v>2629</v>
          </cell>
          <cell r="Q2630">
            <v>0.63400000000000001</v>
          </cell>
          <cell r="R2630">
            <v>1096</v>
          </cell>
          <cell r="S2630">
            <v>0.84699999999999998</v>
          </cell>
          <cell r="T2630">
            <v>3077</v>
          </cell>
          <cell r="U2630">
            <v>0.57099999999999995</v>
          </cell>
        </row>
        <row r="2631">
          <cell r="A2631" t="str">
            <v>CTHT_0025110</v>
          </cell>
          <cell r="B2631" t="str">
            <v>3-oxoacyl-[acyl-carrier-protein] synthase</v>
          </cell>
          <cell r="C2631">
            <v>1323</v>
          </cell>
          <cell r="D2631">
            <v>-0.50974691105551595</v>
          </cell>
          <cell r="E2631">
            <v>-0.248655554116086</v>
          </cell>
          <cell r="F2631">
            <v>-0.26109135693942997</v>
          </cell>
          <cell r="G2631">
            <v>0.50974691105551595</v>
          </cell>
          <cell r="H2631">
            <v>1.4238003993896762</v>
          </cell>
          <cell r="I2631">
            <v>5.9781210792985102E-2</v>
          </cell>
          <cell r="J2631">
            <v>0.248655554116086</v>
          </cell>
          <cell r="K2631">
            <v>1.1880994104459537</v>
          </cell>
          <cell r="L2631">
            <v>0.35914862328487701</v>
          </cell>
          <cell r="M2631">
            <v>0.26109135693942997</v>
          </cell>
          <cell r="N2631">
            <v>1.1983849052288074</v>
          </cell>
          <cell r="O2631">
            <v>0.36570914845443098</v>
          </cell>
          <cell r="P2631">
            <v>2630</v>
          </cell>
          <cell r="Q2631">
            <v>0.63300000000000001</v>
          </cell>
          <cell r="R2631">
            <v>3167</v>
          </cell>
          <cell r="S2631">
            <v>0.55900000000000005</v>
          </cell>
          <cell r="T2631">
            <v>2920</v>
          </cell>
          <cell r="U2631">
            <v>0.59299999999999997</v>
          </cell>
        </row>
        <row r="2632">
          <cell r="A2632" t="str">
            <v>CTHT_0029450</v>
          </cell>
          <cell r="B2632" t="str">
            <v>Uncharacterized protein</v>
          </cell>
          <cell r="C2632">
            <v>351</v>
          </cell>
          <cell r="D2632">
            <v>-0.40169347899212698</v>
          </cell>
          <cell r="E2632">
            <v>-0.48764103103719197</v>
          </cell>
          <cell r="F2632">
            <v>8.5947552045064698E-2</v>
          </cell>
          <cell r="G2632">
            <v>0.40169347899212698</v>
          </cell>
          <cell r="H2632">
            <v>1.3210576984086331</v>
          </cell>
          <cell r="I2632">
            <v>0.188117004440359</v>
          </cell>
          <cell r="J2632">
            <v>0.48764103103719197</v>
          </cell>
          <cell r="K2632">
            <v>1.4021503265399289</v>
          </cell>
          <cell r="L2632">
            <v>8.4967829423241797E-2</v>
          </cell>
          <cell r="M2632">
            <v>-8.5947552045064698E-2</v>
          </cell>
          <cell r="N2632">
            <v>-1.061384622510418</v>
          </cell>
          <cell r="O2632">
            <v>0.80627247100311406</v>
          </cell>
          <cell r="P2632">
            <v>2631</v>
          </cell>
          <cell r="Q2632">
            <v>0.63300000000000001</v>
          </cell>
          <cell r="R2632">
            <v>3012</v>
          </cell>
          <cell r="S2632">
            <v>0.57999999999999996</v>
          </cell>
          <cell r="T2632">
            <v>2479</v>
          </cell>
          <cell r="U2632">
            <v>0.65400000000000003</v>
          </cell>
        </row>
        <row r="2633">
          <cell r="A2633" t="str">
            <v>CTHT_0060800</v>
          </cell>
          <cell r="B2633" t="str">
            <v>Putative clathrin binding protein</v>
          </cell>
          <cell r="C2633">
            <v>1935</v>
          </cell>
          <cell r="D2633">
            <v>-0.23729934914624101</v>
          </cell>
          <cell r="E2633">
            <v>0.80161883730297401</v>
          </cell>
          <cell r="F2633">
            <v>-1.0389181864492101</v>
          </cell>
          <cell r="G2633">
            <v>0.23729934914624101</v>
          </cell>
          <cell r="H2633">
            <v>1.1787839718805231</v>
          </cell>
          <cell r="I2633">
            <v>0.491188096480489</v>
          </cell>
          <cell r="J2633">
            <v>-0.80161883730297401</v>
          </cell>
          <cell r="K2633">
            <v>-1.7430558996426255</v>
          </cell>
          <cell r="L2633">
            <v>6.5249040629768501E-3</v>
          </cell>
          <cell r="M2633">
            <v>1.0389181864492101</v>
          </cell>
          <cell r="N2633">
            <v>2.0546863565905054</v>
          </cell>
          <cell r="O2633">
            <v>5.2650165952858904E-4</v>
          </cell>
          <cell r="P2633">
            <v>2632</v>
          </cell>
          <cell r="Q2633">
            <v>0.63300000000000001</v>
          </cell>
          <cell r="R2633">
            <v>2794</v>
          </cell>
          <cell r="S2633">
            <v>0.61099999999999999</v>
          </cell>
          <cell r="T2633">
            <v>3936</v>
          </cell>
          <cell r="U2633">
            <v>0.45200000000000001</v>
          </cell>
        </row>
        <row r="2634">
          <cell r="A2634" t="str">
            <v>CTHT_0022160</v>
          </cell>
          <cell r="B2634" t="str">
            <v>Putative phosphoinositide binding protein</v>
          </cell>
          <cell r="C2634">
            <v>1116</v>
          </cell>
          <cell r="D2634">
            <v>1.0650252976182599</v>
          </cell>
          <cell r="E2634">
            <v>2.3476220518234001</v>
          </cell>
          <cell r="F2634">
            <v>-1.28259675420514</v>
          </cell>
          <cell r="G2634">
            <v>-1.0650252976182599</v>
          </cell>
          <cell r="H2634">
            <v>-2.0922065660485778</v>
          </cell>
          <cell r="I2634">
            <v>2.3537845413296499E-5</v>
          </cell>
          <cell r="J2634">
            <v>-2.3476220518234001</v>
          </cell>
          <cell r="K2634">
            <v>-5.0898461605325576</v>
          </cell>
          <cell r="L2634">
            <v>1.03756320235543E-22</v>
          </cell>
          <cell r="M2634">
            <v>1.28259675420514</v>
          </cell>
          <cell r="N2634">
            <v>2.4327646433810006</v>
          </cell>
          <cell r="O2634">
            <v>2.3624287512892599E-7</v>
          </cell>
          <cell r="P2634">
            <v>2633</v>
          </cell>
          <cell r="Q2634">
            <v>0.63300000000000001</v>
          </cell>
          <cell r="R2634">
            <v>1424</v>
          </cell>
          <cell r="S2634">
            <v>0.80100000000000005</v>
          </cell>
          <cell r="T2634">
            <v>4243</v>
          </cell>
          <cell r="U2634">
            <v>0.40899999999999997</v>
          </cell>
        </row>
        <row r="2635">
          <cell r="A2635" t="str">
            <v>CTHT_0071470</v>
          </cell>
          <cell r="B2635" t="str">
            <v>Putative pre-mRNA splicing protein</v>
          </cell>
          <cell r="C2635">
            <v>942</v>
          </cell>
          <cell r="D2635">
            <v>-0.39065498106848001</v>
          </cell>
          <cell r="E2635">
            <v>-0.710969924081571</v>
          </cell>
          <cell r="F2635">
            <v>0.32031494301309099</v>
          </cell>
          <cell r="G2635">
            <v>0.39065498106848001</v>
          </cell>
          <cell r="H2635">
            <v>1.3109884552770061</v>
          </cell>
          <cell r="I2635">
            <v>0.30931194354299302</v>
          </cell>
          <cell r="J2635">
            <v>0.710969924081571</v>
          </cell>
          <cell r="K2635">
            <v>1.6369042382209493</v>
          </cell>
          <cell r="L2635">
            <v>3.9124401067405098E-2</v>
          </cell>
          <cell r="M2635">
            <v>-0.32031494301309099</v>
          </cell>
          <cell r="N2635">
            <v>-1.2486030915314801</v>
          </cell>
          <cell r="O2635">
            <v>0.41014218376245398</v>
          </cell>
          <cell r="P2635">
            <v>2634</v>
          </cell>
          <cell r="Q2635">
            <v>0.63300000000000001</v>
          </cell>
          <cell r="R2635">
            <v>3062</v>
          </cell>
          <cell r="S2635">
            <v>0.57299999999999995</v>
          </cell>
          <cell r="T2635">
            <v>2256</v>
          </cell>
          <cell r="U2635">
            <v>0.68500000000000005</v>
          </cell>
        </row>
        <row r="2636">
          <cell r="A2636" t="str">
            <v>CTHT_0025100</v>
          </cell>
          <cell r="B2636" t="str">
            <v>Uncharacterized protein</v>
          </cell>
          <cell r="C2636">
            <v>1326</v>
          </cell>
          <cell r="D2636">
            <v>1.1864235962693499</v>
          </cell>
          <cell r="E2636">
            <v>2.0481597432221599</v>
          </cell>
          <cell r="F2636">
            <v>-0.86173614695280998</v>
          </cell>
          <cell r="G2636">
            <v>-1.1864235962693499</v>
          </cell>
          <cell r="H2636">
            <v>-2.2758785887434034</v>
          </cell>
          <cell r="I2636">
            <v>4.51669744242249E-6</v>
          </cell>
          <cell r="J2636">
            <v>-2.0481597432221599</v>
          </cell>
          <cell r="K2636">
            <v>-4.1357808563082621</v>
          </cell>
          <cell r="L2636">
            <v>1.2284503056769199E-16</v>
          </cell>
          <cell r="M2636">
            <v>0.86173614695280998</v>
          </cell>
          <cell r="N2636">
            <v>1.8172238522582083</v>
          </cell>
          <cell r="O2636">
            <v>1.0023110986464999E-3</v>
          </cell>
          <cell r="P2636">
            <v>2635</v>
          </cell>
          <cell r="Q2636">
            <v>0.63300000000000001</v>
          </cell>
          <cell r="R2636">
            <v>1317</v>
          </cell>
          <cell r="S2636">
            <v>0.81599999999999995</v>
          </cell>
          <cell r="T2636">
            <v>3687</v>
          </cell>
          <cell r="U2636">
            <v>0.48599999999999999</v>
          </cell>
        </row>
        <row r="2637">
          <cell r="A2637" t="str">
            <v>CTHT_0007350</v>
          </cell>
          <cell r="B2637" t="str">
            <v>Regulator of V-ATPase-like protein</v>
          </cell>
          <cell r="C2637">
            <v>6942</v>
          </cell>
          <cell r="D2637">
            <v>-1.05355787900414</v>
          </cell>
          <cell r="E2637">
            <v>-2.0515355518874001</v>
          </cell>
          <cell r="F2637">
            <v>0.997977672883262</v>
          </cell>
          <cell r="G2637">
            <v>1.05355787900414</v>
          </cell>
          <cell r="H2637">
            <v>2.0756423527947767</v>
          </cell>
          <cell r="I2637">
            <v>1.74788587472353E-3</v>
          </cell>
          <cell r="J2637">
            <v>2.0515355518874001</v>
          </cell>
          <cell r="K2637">
            <v>4.1454696344692472</v>
          </cell>
          <cell r="L2637">
            <v>1.0329676716435E-10</v>
          </cell>
          <cell r="M2637">
            <v>-0.997977672883262</v>
          </cell>
          <cell r="N2637">
            <v>-1.9971984233639906</v>
          </cell>
          <cell r="O2637">
            <v>2.9662427051087899E-3</v>
          </cell>
          <cell r="P2637">
            <v>2636</v>
          </cell>
          <cell r="Q2637">
            <v>0.63300000000000001</v>
          </cell>
          <cell r="R2637">
            <v>3808</v>
          </cell>
          <cell r="S2637">
            <v>0.46899999999999997</v>
          </cell>
          <cell r="T2637">
            <v>1504</v>
          </cell>
          <cell r="U2637">
            <v>0.79</v>
          </cell>
        </row>
        <row r="2638">
          <cell r="A2638" t="str">
            <v>CTHT_0010200</v>
          </cell>
          <cell r="B2638" t="str">
            <v>Uncharacterized protein</v>
          </cell>
          <cell r="C2638">
            <v>3645</v>
          </cell>
          <cell r="D2638">
            <v>-0.151634284435857</v>
          </cell>
          <cell r="E2638">
            <v>0.65624727457337495</v>
          </cell>
          <cell r="F2638">
            <v>-0.80788155900923098</v>
          </cell>
          <cell r="G2638">
            <v>0.151634284435857</v>
          </cell>
          <cell r="H2638">
            <v>1.1108271041643984</v>
          </cell>
          <cell r="I2638">
            <v>0.72672100938363005</v>
          </cell>
          <cell r="J2638">
            <v>-0.65624727457337495</v>
          </cell>
          <cell r="K2638">
            <v>-1.5759778678909577</v>
          </cell>
          <cell r="L2638">
            <v>6.6688094709675405E-2</v>
          </cell>
          <cell r="M2638">
            <v>0.80788155900923098</v>
          </cell>
          <cell r="N2638">
            <v>1.7506389312164943</v>
          </cell>
          <cell r="O2638">
            <v>2.80801828284492E-2</v>
          </cell>
          <cell r="P2638">
            <v>2637</v>
          </cell>
          <cell r="Q2638">
            <v>0.63200000000000001</v>
          </cell>
          <cell r="R2638">
            <v>2669</v>
          </cell>
          <cell r="S2638">
            <v>0.628</v>
          </cell>
          <cell r="T2638">
            <v>3585</v>
          </cell>
          <cell r="U2638">
            <v>0.5</v>
          </cell>
        </row>
        <row r="2639">
          <cell r="A2639" t="str">
            <v>CTHT_0025500</v>
          </cell>
          <cell r="B2639" t="str">
            <v>Uncharacterized protein</v>
          </cell>
          <cell r="C2639">
            <v>1296</v>
          </cell>
          <cell r="D2639">
            <v>0.62671714725758199</v>
          </cell>
          <cell r="E2639">
            <v>1.0765940863062899</v>
          </cell>
          <cell r="F2639">
            <v>-0.44987693904871001</v>
          </cell>
          <cell r="G2639">
            <v>-0.62671714725758199</v>
          </cell>
          <cell r="H2639">
            <v>-1.5440475127416122</v>
          </cell>
          <cell r="I2639">
            <v>2.75063947726298E-2</v>
          </cell>
          <cell r="J2639">
            <v>-1.0765940863062899</v>
          </cell>
          <cell r="K2639">
            <v>-2.1090511523781932</v>
          </cell>
          <cell r="L2639">
            <v>5.0952148956711897E-5</v>
          </cell>
          <cell r="M2639">
            <v>0.44987693904871001</v>
          </cell>
          <cell r="N2639">
            <v>1.3659237393759749</v>
          </cell>
          <cell r="O2639">
            <v>0.12513619595916101</v>
          </cell>
          <cell r="P2639">
            <v>2638</v>
          </cell>
          <cell r="Q2639">
            <v>0.63200000000000001</v>
          </cell>
          <cell r="R2639">
            <v>1820</v>
          </cell>
          <cell r="S2639">
            <v>0.746</v>
          </cell>
          <cell r="T2639">
            <v>3180</v>
          </cell>
          <cell r="U2639">
            <v>0.55700000000000005</v>
          </cell>
        </row>
        <row r="2640">
          <cell r="A2640" t="str">
            <v>CTHT_0026950</v>
          </cell>
          <cell r="B2640" t="str">
            <v>Translation initiation factor 4B-like protein</v>
          </cell>
          <cell r="C2640">
            <v>1581</v>
          </cell>
          <cell r="D2640">
            <v>-0.16201032231968299</v>
          </cell>
          <cell r="E2640">
            <v>-2.1796066338989601</v>
          </cell>
          <cell r="F2640">
            <v>2.0175963115792701</v>
          </cell>
          <cell r="G2640">
            <v>0.16201032231968299</v>
          </cell>
          <cell r="H2640">
            <v>1.1188451062171383</v>
          </cell>
          <cell r="I2640">
            <v>0.62471462098184805</v>
          </cell>
          <cell r="J2640">
            <v>2.1796066338989601</v>
          </cell>
          <cell r="K2640">
            <v>4.5303001383965942</v>
          </cell>
          <cell r="L2640">
            <v>1.1146202483674001E-16</v>
          </cell>
          <cell r="M2640">
            <v>-2.0175963115792701</v>
          </cell>
          <cell r="N2640">
            <v>-4.0490860738656718</v>
          </cell>
          <cell r="O2640">
            <v>4.5860949316699102E-14</v>
          </cell>
          <cell r="P2640">
            <v>2639</v>
          </cell>
          <cell r="Q2640">
            <v>0.63200000000000001</v>
          </cell>
          <cell r="R2640">
            <v>2817</v>
          </cell>
          <cell r="S2640">
            <v>0.60699999999999998</v>
          </cell>
          <cell r="T2640">
            <v>918</v>
          </cell>
          <cell r="U2640">
            <v>0.872</v>
          </cell>
        </row>
        <row r="2641">
          <cell r="A2641" t="str">
            <v>CTHT_0019920</v>
          </cell>
          <cell r="B2641" t="str">
            <v>Uncharacterized protein</v>
          </cell>
          <cell r="C2641">
            <v>921</v>
          </cell>
          <cell r="D2641">
            <v>0.55003613049055999</v>
          </cell>
          <cell r="E2641">
            <v>1.1519939804789501</v>
          </cell>
          <cell r="F2641">
            <v>-0.60195784998838697</v>
          </cell>
          <cell r="G2641">
            <v>-0.55003613049055999</v>
          </cell>
          <cell r="H2641">
            <v>-1.4641223625974862</v>
          </cell>
          <cell r="I2641">
            <v>0.38969887379150397</v>
          </cell>
          <cell r="J2641">
            <v>-1.1519939804789501</v>
          </cell>
          <cell r="K2641">
            <v>-2.2222081853182023</v>
          </cell>
          <cell r="L2641">
            <v>4.1623331250326398E-2</v>
          </cell>
          <cell r="M2641">
            <v>0.60195784998838697</v>
          </cell>
          <cell r="N2641">
            <v>1.5177749087690993</v>
          </cell>
          <cell r="O2641">
            <v>0.33766135691043903</v>
          </cell>
          <cell r="P2641">
            <v>2640</v>
          </cell>
          <cell r="Q2641">
            <v>0.63200000000000001</v>
          </cell>
          <cell r="R2641">
            <v>1939</v>
          </cell>
          <cell r="S2641">
            <v>0.73</v>
          </cell>
          <cell r="T2641">
            <v>3467</v>
          </cell>
          <cell r="U2641">
            <v>0.51700000000000002</v>
          </cell>
        </row>
        <row r="2642">
          <cell r="A2642" t="str">
            <v>CTHT_0060860</v>
          </cell>
          <cell r="B2642" t="str">
            <v>Putative transcription elongation factor</v>
          </cell>
          <cell r="C2642">
            <v>912</v>
          </cell>
          <cell r="D2642">
            <v>0.238033215152058</v>
          </cell>
          <cell r="E2642">
            <v>-0.18962730614281401</v>
          </cell>
          <cell r="F2642">
            <v>0.42766052129487298</v>
          </cell>
          <cell r="G2642">
            <v>-0.238033215152058</v>
          </cell>
          <cell r="H2642">
            <v>-1.1793837448876339</v>
          </cell>
          <cell r="I2642">
            <v>0.42736159071844199</v>
          </cell>
          <cell r="J2642">
            <v>0.18962730614281401</v>
          </cell>
          <cell r="K2642">
            <v>1.1404690585039097</v>
          </cell>
          <cell r="L2642">
            <v>0.50033627397657598</v>
          </cell>
          <cell r="M2642">
            <v>-0.42766052129487298</v>
          </cell>
          <cell r="N2642">
            <v>-1.3450506691468158</v>
          </cell>
          <cell r="O2642">
            <v>0.127521582427154</v>
          </cell>
          <cell r="P2642">
            <v>2641</v>
          </cell>
          <cell r="Q2642">
            <v>0.63200000000000001</v>
          </cell>
          <cell r="R2642">
            <v>2297</v>
          </cell>
          <cell r="S2642">
            <v>0.68</v>
          </cell>
          <cell r="T2642">
            <v>2161</v>
          </cell>
          <cell r="U2642">
            <v>0.69899999999999995</v>
          </cell>
        </row>
        <row r="2643">
          <cell r="A2643" t="str">
            <v>CTHT_0009410</v>
          </cell>
          <cell r="B2643" t="str">
            <v>Carbamoyl-phosphate synthase arginine-specific large chain-like protein</v>
          </cell>
          <cell r="C2643">
            <v>3945</v>
          </cell>
          <cell r="D2643">
            <v>-0.997273748180868</v>
          </cell>
          <cell r="E2643">
            <v>-3.5671445620950801</v>
          </cell>
          <cell r="F2643">
            <v>2.5698708139142101</v>
          </cell>
          <cell r="G2643">
            <v>0.997273748180868</v>
          </cell>
          <cell r="H2643">
            <v>1.9962241811703914</v>
          </cell>
          <cell r="I2643">
            <v>5.1006599266268096E-3</v>
          </cell>
          <cell r="J2643">
            <v>3.5671445620950801</v>
          </cell>
          <cell r="K2643">
            <v>11.852705999091254</v>
          </cell>
          <cell r="L2643">
            <v>2.7991557159371201E-27</v>
          </cell>
          <cell r="M2643">
            <v>-2.5698708139142101</v>
          </cell>
          <cell r="N2643">
            <v>-5.9375625798410905</v>
          </cell>
          <cell r="O2643">
            <v>2.45850073165185E-14</v>
          </cell>
          <cell r="P2643">
            <v>2642</v>
          </cell>
          <cell r="Q2643">
            <v>0.63200000000000001</v>
          </cell>
          <cell r="R2643">
            <v>3879</v>
          </cell>
          <cell r="S2643">
            <v>0.45900000000000002</v>
          </cell>
          <cell r="T2643">
            <v>671</v>
          </cell>
          <cell r="U2643">
            <v>0.90600000000000003</v>
          </cell>
        </row>
        <row r="2644">
          <cell r="A2644" t="str">
            <v>CTHT_0062440</v>
          </cell>
          <cell r="B2644" t="str">
            <v>Amidophosphoribosyltransferase (ATase) (EC 2.4.2.14) (Glutamine phosphoribosylpyrophosphate amidotransferase)</v>
          </cell>
          <cell r="C2644">
            <v>1731</v>
          </cell>
          <cell r="D2644">
            <v>0.120686346005718</v>
          </cell>
          <cell r="E2644">
            <v>-2.01468432301726</v>
          </cell>
          <cell r="F2644">
            <v>2.1353706690229801</v>
          </cell>
          <cell r="G2644">
            <v>-0.120686346005718</v>
          </cell>
          <cell r="H2644">
            <v>-1.087251987462563</v>
          </cell>
          <cell r="I2644">
            <v>0.80836663324687497</v>
          </cell>
          <cell r="J2644">
            <v>2.01468432301726</v>
          </cell>
          <cell r="K2644">
            <v>4.0409214927051922</v>
          </cell>
          <cell r="L2644">
            <v>1.02216294929622E-7</v>
          </cell>
          <cell r="M2644">
            <v>-2.1353706690229801</v>
          </cell>
          <cell r="N2644">
            <v>-4.3934999241239128</v>
          </cell>
          <cell r="O2644">
            <v>2.7721686743091801E-8</v>
          </cell>
          <cell r="P2644">
            <v>2643</v>
          </cell>
          <cell r="Q2644">
            <v>0.63200000000000001</v>
          </cell>
          <cell r="R2644">
            <v>2464</v>
          </cell>
          <cell r="S2644">
            <v>0.65700000000000003</v>
          </cell>
          <cell r="T2644">
            <v>844</v>
          </cell>
          <cell r="U2644">
            <v>0.88200000000000001</v>
          </cell>
        </row>
        <row r="2645">
          <cell r="A2645" t="str">
            <v>CTHT_0040780</v>
          </cell>
          <cell r="B2645" t="str">
            <v>Uncharacterized protein</v>
          </cell>
          <cell r="C2645">
            <v>1593</v>
          </cell>
          <cell r="D2645">
            <v>0.83361203346565105</v>
          </cell>
          <cell r="E2645">
            <v>2.6979992117028302</v>
          </cell>
          <cell r="F2645">
            <v>-1.8643871782371799</v>
          </cell>
          <cell r="G2645">
            <v>-0.83361203346565105</v>
          </cell>
          <cell r="H2645">
            <v>-1.782141677534496</v>
          </cell>
          <cell r="I2645">
            <v>2.32502139625081E-3</v>
          </cell>
          <cell r="J2645">
            <v>-2.6979992117028302</v>
          </cell>
          <cell r="K2645">
            <v>-6.4890136989796083</v>
          </cell>
          <cell r="L2645">
            <v>6.4958655778967695E-26</v>
          </cell>
          <cell r="M2645">
            <v>1.8643871782371799</v>
          </cell>
          <cell r="N2645">
            <v>3.6411323413730146</v>
          </cell>
          <cell r="O2645">
            <v>1.24977827874456E-12</v>
          </cell>
          <cell r="P2645">
            <v>2644</v>
          </cell>
          <cell r="Q2645">
            <v>0.63100000000000001</v>
          </cell>
          <cell r="R2645">
            <v>1606</v>
          </cell>
          <cell r="S2645">
            <v>0.77600000000000002</v>
          </cell>
          <cell r="T2645">
            <v>4915</v>
          </cell>
          <cell r="U2645">
            <v>0.315</v>
          </cell>
        </row>
        <row r="2646">
          <cell r="A2646" t="str">
            <v>CTHT_0058190</v>
          </cell>
          <cell r="B2646" t="str">
            <v>Uncharacterized protein</v>
          </cell>
          <cell r="C2646">
            <v>1797</v>
          </cell>
          <cell r="D2646">
            <v>-0.57084040590284901</v>
          </cell>
          <cell r="E2646">
            <v>0.49730926398413999</v>
          </cell>
          <cell r="F2646">
            <v>-1.0681496698869899</v>
          </cell>
          <cell r="G2646">
            <v>0.57084040590284901</v>
          </cell>
          <cell r="H2646">
            <v>1.4853885946200169</v>
          </cell>
          <cell r="I2646">
            <v>2.3894654631928799E-2</v>
          </cell>
          <cell r="J2646">
            <v>-0.49730926398413999</v>
          </cell>
          <cell r="K2646">
            <v>-1.411578404630333</v>
          </cell>
          <cell r="L2646">
            <v>4.2405186718171298E-2</v>
          </cell>
          <cell r="M2646">
            <v>1.0681496698869899</v>
          </cell>
          <cell r="N2646">
            <v>2.096742462649817</v>
          </cell>
          <cell r="O2646">
            <v>9.7085113952720706E-6</v>
          </cell>
          <cell r="P2646">
            <v>2645</v>
          </cell>
          <cell r="Q2646">
            <v>0.63100000000000001</v>
          </cell>
          <cell r="R2646">
            <v>3251</v>
          </cell>
          <cell r="S2646">
            <v>0.54700000000000004</v>
          </cell>
          <cell r="T2646">
            <v>4003</v>
          </cell>
          <cell r="U2646">
            <v>0.442</v>
          </cell>
        </row>
        <row r="2647">
          <cell r="A2647" t="str">
            <v>CTHT_0066190</v>
          </cell>
          <cell r="B2647" t="str">
            <v>Uncharacterized protein</v>
          </cell>
          <cell r="C2647">
            <v>2586</v>
          </cell>
          <cell r="D2647">
            <v>-0.25530378326532799</v>
          </cell>
          <cell r="E2647">
            <v>-0.57667351557105795</v>
          </cell>
          <cell r="F2647">
            <v>0.32136973230573002</v>
          </cell>
          <cell r="G2647">
            <v>0.25530378326532799</v>
          </cell>
          <cell r="H2647">
            <v>1.1935870460360709</v>
          </cell>
          <cell r="I2647">
            <v>0.325209443544137</v>
          </cell>
          <cell r="J2647">
            <v>0.57667351557105795</v>
          </cell>
          <cell r="K2647">
            <v>1.4914064805857203</v>
          </cell>
          <cell r="L2647">
            <v>1.18676722328267E-2</v>
          </cell>
          <cell r="M2647">
            <v>-0.32136973230573002</v>
          </cell>
          <cell r="N2647">
            <v>-1.2495163092953416</v>
          </cell>
          <cell r="O2647">
            <v>0.201816399493951</v>
          </cell>
          <cell r="P2647">
            <v>2646</v>
          </cell>
          <cell r="Q2647">
            <v>0.63100000000000001</v>
          </cell>
          <cell r="R2647">
            <v>2868</v>
          </cell>
          <cell r="S2647">
            <v>0.6</v>
          </cell>
          <cell r="T2647">
            <v>2269</v>
          </cell>
          <cell r="U2647">
            <v>0.68400000000000005</v>
          </cell>
        </row>
        <row r="2648">
          <cell r="A2648" t="str">
            <v>CTHT_0066300</v>
          </cell>
          <cell r="B2648" t="str">
            <v>Ribose-phosphate pyrophosphokinase-like protein</v>
          </cell>
          <cell r="C2648">
            <v>1197</v>
          </cell>
          <cell r="D2648">
            <v>1.11607931713433</v>
          </cell>
          <cell r="E2648">
            <v>3.3001373141919301</v>
          </cell>
          <cell r="F2648">
            <v>-2.18405799705759</v>
          </cell>
          <cell r="G2648">
            <v>-1.11607931713433</v>
          </cell>
          <cell r="H2648">
            <v>-2.1675711001088183</v>
          </cell>
          <cell r="I2648">
            <v>4.5082483131968901E-2</v>
          </cell>
          <cell r="J2648">
            <v>-3.3001373141919301</v>
          </cell>
          <cell r="K2648">
            <v>-9.8500927835837615</v>
          </cell>
          <cell r="L2648">
            <v>1.11912531703609E-10</v>
          </cell>
          <cell r="M2648">
            <v>2.18405799705759</v>
          </cell>
          <cell r="N2648">
            <v>4.5442997385825956</v>
          </cell>
          <cell r="O2648">
            <v>3.8669043157561399E-5</v>
          </cell>
          <cell r="P2648">
            <v>2647</v>
          </cell>
          <cell r="Q2648">
            <v>0.63100000000000001</v>
          </cell>
          <cell r="R2648">
            <v>1372</v>
          </cell>
          <cell r="S2648">
            <v>0.80900000000000005</v>
          </cell>
          <cell r="T2648">
            <v>5382</v>
          </cell>
          <cell r="U2648">
            <v>0.25</v>
          </cell>
        </row>
        <row r="2649">
          <cell r="A2649" t="str">
            <v>CTHT_0065810</v>
          </cell>
          <cell r="B2649" t="str">
            <v>Putative mynd-type zinc finger protein</v>
          </cell>
          <cell r="C2649">
            <v>1866</v>
          </cell>
          <cell r="D2649">
            <v>0.67039663500650404</v>
          </cell>
          <cell r="E2649">
            <v>1.07603808646819</v>
          </cell>
          <cell r="F2649">
            <v>-0.40564145146168201</v>
          </cell>
          <cell r="G2649">
            <v>-0.67039663500650404</v>
          </cell>
          <cell r="H2649">
            <v>-1.5915104556667323</v>
          </cell>
          <cell r="I2649">
            <v>4.7344443866687597E-2</v>
          </cell>
          <cell r="J2649">
            <v>-1.07603808646819</v>
          </cell>
          <cell r="K2649">
            <v>-2.1082385023482946</v>
          </cell>
          <cell r="L2649">
            <v>6.5914997806397295E-4</v>
          </cell>
          <cell r="M2649">
            <v>0.40564145146168201</v>
          </cell>
          <cell r="N2649">
            <v>1.3246777580641675</v>
          </cell>
          <cell r="O2649">
            <v>0.25366447059691999</v>
          </cell>
          <cell r="P2649">
            <v>2648</v>
          </cell>
          <cell r="Q2649">
            <v>0.63100000000000001</v>
          </cell>
          <cell r="R2649">
            <v>1839</v>
          </cell>
          <cell r="S2649">
            <v>0.74399999999999999</v>
          </cell>
          <cell r="T2649">
            <v>3165</v>
          </cell>
          <cell r="U2649">
            <v>0.55900000000000005</v>
          </cell>
        </row>
        <row r="2650">
          <cell r="A2650" t="str">
            <v>CTHT_0074450</v>
          </cell>
          <cell r="B2650" t="str">
            <v>Uncharacterized protein</v>
          </cell>
          <cell r="C2650">
            <v>2382</v>
          </cell>
          <cell r="D2650">
            <v>-0.50460900250698804</v>
          </cell>
          <cell r="E2650">
            <v>1.40492522320668</v>
          </cell>
          <cell r="F2650">
            <v>-1.90953422571367</v>
          </cell>
          <cell r="G2650">
            <v>0.50460900250698804</v>
          </cell>
          <cell r="H2650">
            <v>1.4187387991907472</v>
          </cell>
          <cell r="I2650">
            <v>0.336425693171165</v>
          </cell>
          <cell r="J2650">
            <v>-1.40492522320668</v>
          </cell>
          <cell r="K2650">
            <v>-2.6480405657866677</v>
          </cell>
          <cell r="L2650">
            <v>2.2288104996260501E-3</v>
          </cell>
          <cell r="M2650">
            <v>1.90953422571367</v>
          </cell>
          <cell r="N2650">
            <v>3.7568778925125685</v>
          </cell>
          <cell r="O2650">
            <v>3.9878596965747099E-5</v>
          </cell>
          <cell r="P2650">
            <v>2649</v>
          </cell>
          <cell r="Q2650">
            <v>0.63100000000000001</v>
          </cell>
          <cell r="R2650">
            <v>3197</v>
          </cell>
          <cell r="S2650">
            <v>0.55400000000000005</v>
          </cell>
          <cell r="T2650">
            <v>4970</v>
          </cell>
          <cell r="U2650">
            <v>0.308</v>
          </cell>
        </row>
        <row r="2651">
          <cell r="A2651" t="str">
            <v>CTHT_0073040</v>
          </cell>
          <cell r="B2651" t="str">
            <v>Uncharacterized protein</v>
          </cell>
          <cell r="C2651">
            <v>831</v>
          </cell>
          <cell r="D2651">
            <v>1.20718907353383</v>
          </cell>
          <cell r="E2651">
            <v>1.5321850716621701</v>
          </cell>
          <cell r="F2651">
            <v>-0.32499599812833402</v>
          </cell>
          <cell r="G2651">
            <v>-1.20718907353383</v>
          </cell>
          <cell r="H2651">
            <v>-2.3088734064274927</v>
          </cell>
          <cell r="I2651">
            <v>3.2945245011633699E-4</v>
          </cell>
          <cell r="J2651">
            <v>-1.5321850716621701</v>
          </cell>
          <cell r="K2651">
            <v>-2.8922355867735754</v>
          </cell>
          <cell r="L2651">
            <v>1.9465582714840201E-6</v>
          </cell>
          <cell r="M2651">
            <v>0.32499599812833402</v>
          </cell>
          <cell r="N2651">
            <v>1.2526609638805202</v>
          </cell>
          <cell r="O2651">
            <v>0.38846762846601601</v>
          </cell>
          <cell r="P2651">
            <v>2650</v>
          </cell>
          <cell r="Q2651">
            <v>0.63100000000000001</v>
          </cell>
          <cell r="R2651">
            <v>1313</v>
          </cell>
          <cell r="S2651">
            <v>0.81699999999999995</v>
          </cell>
          <cell r="T2651">
            <v>2967</v>
          </cell>
          <cell r="U2651">
            <v>0.58599999999999997</v>
          </cell>
        </row>
        <row r="2652">
          <cell r="A2652" t="str">
            <v>CTHT_0045070</v>
          </cell>
          <cell r="B2652" t="str">
            <v>Aldehyde dehydrogenase</v>
          </cell>
          <cell r="C2652">
            <v>1527</v>
          </cell>
          <cell r="D2652">
            <v>1.4360946580144001</v>
          </cell>
          <cell r="E2652">
            <v>1.83446054413852</v>
          </cell>
          <cell r="F2652">
            <v>-0.39836588612412599</v>
          </cell>
          <cell r="G2652">
            <v>-1.4360946580144001</v>
          </cell>
          <cell r="H2652">
            <v>-2.7058739939071503</v>
          </cell>
          <cell r="I2652">
            <v>1.19052594792211E-3</v>
          </cell>
          <cell r="J2652">
            <v>-1.83446054413852</v>
          </cell>
          <cell r="K2652">
            <v>-3.566380279177138</v>
          </cell>
          <cell r="L2652">
            <v>1.4615784251151299E-5</v>
          </cell>
          <cell r="M2652">
            <v>0.39836588612412599</v>
          </cell>
          <cell r="N2652">
            <v>1.3180141747943974</v>
          </cell>
          <cell r="O2652">
            <v>0.42136412644948501</v>
          </cell>
          <cell r="P2652">
            <v>2651</v>
          </cell>
          <cell r="Q2652">
            <v>0.63</v>
          </cell>
          <cell r="R2652">
            <v>1204</v>
          </cell>
          <cell r="S2652">
            <v>0.83199999999999996</v>
          </cell>
          <cell r="T2652">
            <v>3164</v>
          </cell>
          <cell r="U2652">
            <v>0.55900000000000005</v>
          </cell>
        </row>
        <row r="2653">
          <cell r="A2653" t="str">
            <v>CTHT_0010490</v>
          </cell>
          <cell r="B2653" t="str">
            <v>Tetracycline:hydrogen antiporter-like protein</v>
          </cell>
          <cell r="C2653">
            <v>2055</v>
          </cell>
          <cell r="D2653">
            <v>0.81414806766853998</v>
          </cell>
          <cell r="E2653">
            <v>1.70398475454336</v>
          </cell>
          <cell r="F2653">
            <v>-0.88983668687482098</v>
          </cell>
          <cell r="G2653">
            <v>-0.81414806766853998</v>
          </cell>
          <cell r="H2653">
            <v>-1.7582595674674235</v>
          </cell>
          <cell r="I2653">
            <v>9.2407617433003294E-3</v>
          </cell>
          <cell r="J2653">
            <v>-1.70398475454336</v>
          </cell>
          <cell r="K2653">
            <v>-3.2579958237321418</v>
          </cell>
          <cell r="L2653">
            <v>5.8850736360253896E-9</v>
          </cell>
          <cell r="M2653">
            <v>0.88983668687482098</v>
          </cell>
          <cell r="N2653">
            <v>1.8529663560568153</v>
          </cell>
          <cell r="O2653">
            <v>4.10446172316395E-3</v>
          </cell>
          <cell r="P2653">
            <v>2652</v>
          </cell>
          <cell r="Q2653">
            <v>0.63</v>
          </cell>
          <cell r="R2653">
            <v>1633</v>
          </cell>
          <cell r="S2653">
            <v>0.77200000000000002</v>
          </cell>
          <cell r="T2653">
            <v>3718</v>
          </cell>
          <cell r="U2653">
            <v>0.48199999999999998</v>
          </cell>
        </row>
        <row r="2654">
          <cell r="A2654" t="str">
            <v>CTHT_0011570</v>
          </cell>
          <cell r="B2654" t="str">
            <v>Mitochondrial carrier protein rim2-like protein</v>
          </cell>
          <cell r="C2654">
            <v>1149</v>
          </cell>
          <cell r="D2654">
            <v>-2.7972180558874</v>
          </cell>
          <cell r="E2654">
            <v>-3.8152682829667701</v>
          </cell>
          <cell r="F2654">
            <v>1.0180502270793701</v>
          </cell>
          <cell r="G2654">
            <v>2.7972180558874</v>
          </cell>
          <cell r="H2654">
            <v>6.9509880076681263</v>
          </cell>
          <cell r="I2654">
            <v>7.0384716175937E-12</v>
          </cell>
          <cell r="J2654">
            <v>3.8152682829667701</v>
          </cell>
          <cell r="K2654">
            <v>14.077002724918543</v>
          </cell>
          <cell r="L2654">
            <v>5.8746195880062296E-22</v>
          </cell>
          <cell r="M2654">
            <v>-1.0180502270793701</v>
          </cell>
          <cell r="N2654">
            <v>-2.0251801196303618</v>
          </cell>
          <cell r="O2654">
            <v>1.7075451181356598E-2</v>
          </cell>
          <cell r="P2654">
            <v>2653</v>
          </cell>
          <cell r="Q2654">
            <v>0.63</v>
          </cell>
          <cell r="R2654">
            <v>5758</v>
          </cell>
          <cell r="S2654">
            <v>0.19800000000000001</v>
          </cell>
          <cell r="T2654">
            <v>1678</v>
          </cell>
          <cell r="U2654">
            <v>0.76600000000000001</v>
          </cell>
        </row>
        <row r="2655">
          <cell r="A2655" t="str">
            <v>CTHT_0072560</v>
          </cell>
          <cell r="B2655" t="str">
            <v>Uncharacterized protein</v>
          </cell>
          <cell r="C2655">
            <v>2337</v>
          </cell>
          <cell r="D2655">
            <v>0.66953856009035795</v>
          </cell>
          <cell r="E2655">
            <v>1.80765400347241</v>
          </cell>
          <cell r="F2655">
            <v>-1.1381154433820599</v>
          </cell>
          <cell r="G2655">
            <v>-0.66953856009035795</v>
          </cell>
          <cell r="H2655">
            <v>-1.5905641509234079</v>
          </cell>
          <cell r="I2655">
            <v>1.2891978741363601E-2</v>
          </cell>
          <cell r="J2655">
            <v>-1.80765400347241</v>
          </cell>
          <cell r="K2655">
            <v>-3.5007256512518592</v>
          </cell>
          <cell r="L2655">
            <v>5.0241125724479505E-13</v>
          </cell>
          <cell r="M2655">
            <v>1.1381154433820599</v>
          </cell>
          <cell r="N2655">
            <v>2.2009333287308905</v>
          </cell>
          <cell r="O2655">
            <v>1.1362824709949301E-5</v>
          </cell>
          <cell r="P2655">
            <v>2654</v>
          </cell>
          <cell r="Q2655">
            <v>0.63</v>
          </cell>
          <cell r="R2655">
            <v>1810</v>
          </cell>
          <cell r="S2655">
            <v>0.748</v>
          </cell>
          <cell r="T2655">
            <v>4115</v>
          </cell>
          <cell r="U2655">
            <v>0.42699999999999999</v>
          </cell>
        </row>
        <row r="2656">
          <cell r="A2656" t="str">
            <v>CTHT_0032970</v>
          </cell>
          <cell r="B2656" t="str">
            <v>Amino-acid acetyltransferase, mitochondrial (EC 2.3.1.1) (Glutamate N-acetyltransferase) (N-acetylglutamate synthase)</v>
          </cell>
          <cell r="C2656">
            <v>1866</v>
          </cell>
          <cell r="D2656">
            <v>8.8259440809512202E-2</v>
          </cell>
          <cell r="E2656">
            <v>0.15763164314525399</v>
          </cell>
          <cell r="F2656">
            <v>-6.9372202335741595E-2</v>
          </cell>
          <cell r="G2656">
            <v>-8.8259440809512202E-2</v>
          </cell>
          <cell r="H2656">
            <v>-1.0630868327827325</v>
          </cell>
          <cell r="I2656">
            <v>0.84446884887596296</v>
          </cell>
          <cell r="J2656">
            <v>-0.15763164314525399</v>
          </cell>
          <cell r="K2656">
            <v>-1.1154544819725953</v>
          </cell>
          <cell r="L2656">
            <v>0.685483274963406</v>
          </cell>
          <cell r="M2656">
            <v>6.9372202335741595E-2</v>
          </cell>
          <cell r="N2656">
            <v>1.049259992293184</v>
          </cell>
          <cell r="O2656">
            <v>0.87909502444779797</v>
          </cell>
          <cell r="P2656">
            <v>2655</v>
          </cell>
          <cell r="Q2656">
            <v>0.63</v>
          </cell>
          <cell r="R2656">
            <v>2546</v>
          </cell>
          <cell r="S2656">
            <v>0.64500000000000002</v>
          </cell>
          <cell r="T2656">
            <v>2745</v>
          </cell>
          <cell r="U2656">
            <v>0.61699999999999999</v>
          </cell>
        </row>
        <row r="2657">
          <cell r="A2657" t="str">
            <v>CTHT_0030510</v>
          </cell>
          <cell r="B2657" t="str">
            <v>Uncharacterized protein</v>
          </cell>
          <cell r="C2657">
            <v>1737</v>
          </cell>
          <cell r="D2657">
            <v>-2.0733538155898901E-2</v>
          </cell>
          <cell r="E2657">
            <v>0.325409079692069</v>
          </cell>
          <cell r="F2657">
            <v>-0.34614261784796801</v>
          </cell>
          <cell r="G2657">
            <v>2.0733538155898901E-2</v>
          </cell>
          <cell r="H2657">
            <v>1.0144751584780713</v>
          </cell>
          <cell r="I2657">
            <v>0.960191720317908</v>
          </cell>
          <cell r="J2657">
            <v>-0.325409079692069</v>
          </cell>
          <cell r="K2657">
            <v>-1.2530196850392785</v>
          </cell>
          <cell r="L2657">
            <v>0.310303883678194</v>
          </cell>
          <cell r="M2657">
            <v>0.34614261784796801</v>
          </cell>
          <cell r="N2657">
            <v>1.2711573435563652</v>
          </cell>
          <cell r="O2657">
            <v>0.30874838209477901</v>
          </cell>
          <cell r="P2657">
            <v>2656</v>
          </cell>
          <cell r="Q2657">
            <v>0.63</v>
          </cell>
          <cell r="R2657">
            <v>2572</v>
          </cell>
          <cell r="S2657">
            <v>0.64100000000000001</v>
          </cell>
          <cell r="T2657">
            <v>3071</v>
          </cell>
          <cell r="U2657">
            <v>0.57199999999999995</v>
          </cell>
        </row>
        <row r="2658">
          <cell r="A2658" t="str">
            <v>CTHT_0013000</v>
          </cell>
          <cell r="B2658" t="str">
            <v>Uncharacterized protein</v>
          </cell>
          <cell r="C2658">
            <v>753</v>
          </cell>
          <cell r="D2658">
            <v>-4.69982798697486</v>
          </cell>
          <cell r="E2658">
            <v>-0.211409555471293</v>
          </cell>
          <cell r="F2658">
            <v>-4.48841843150357</v>
          </cell>
          <cell r="G2658">
            <v>4.69982798697486</v>
          </cell>
          <cell r="H2658">
            <v>25.988977823913732</v>
          </cell>
          <cell r="I2658">
            <v>2.0602298390642799E-21</v>
          </cell>
          <cell r="J2658">
            <v>0.211409555471293</v>
          </cell>
          <cell r="K2658">
            <v>1.1578188545277626</v>
          </cell>
          <cell r="L2658">
            <v>0.717032302631051</v>
          </cell>
          <cell r="M2658">
            <v>4.48841843150357</v>
          </cell>
          <cell r="N2658">
            <v>22.446497327523534</v>
          </cell>
          <cell r="O2658">
            <v>6.89288676118466E-20</v>
          </cell>
          <cell r="P2658">
            <v>2657</v>
          </cell>
          <cell r="Q2658">
            <v>0.63</v>
          </cell>
          <cell r="R2658">
            <v>6446</v>
          </cell>
          <cell r="S2658">
            <v>0.10199999999999999</v>
          </cell>
          <cell r="T2658">
            <v>6242</v>
          </cell>
          <cell r="U2658">
            <v>0.13</v>
          </cell>
        </row>
        <row r="2659">
          <cell r="A2659" t="str">
            <v>CTHT_0030490</v>
          </cell>
          <cell r="B2659" t="str">
            <v>Uncharacterized protein</v>
          </cell>
          <cell r="C2659">
            <v>1089</v>
          </cell>
          <cell r="D2659">
            <v>-0.79191279252652202</v>
          </cell>
          <cell r="E2659">
            <v>-0.33826730465103699</v>
          </cell>
          <cell r="F2659">
            <v>-0.45364548787548498</v>
          </cell>
          <cell r="G2659">
            <v>0.79191279252652202</v>
          </cell>
          <cell r="H2659">
            <v>1.7313684707824715</v>
          </cell>
          <cell r="I2659">
            <v>0.10221936248928599</v>
          </cell>
          <cell r="J2659">
            <v>0.33826730465103699</v>
          </cell>
          <cell r="K2659">
            <v>1.2642373164963878</v>
          </cell>
          <cell r="L2659">
            <v>0.48881874500024203</v>
          </cell>
          <cell r="M2659">
            <v>0.45364548787548498</v>
          </cell>
          <cell r="N2659">
            <v>1.3694964135219927</v>
          </cell>
          <cell r="O2659">
            <v>0.375520075005497</v>
          </cell>
          <cell r="P2659">
            <v>2658</v>
          </cell>
          <cell r="Q2659">
            <v>0.629</v>
          </cell>
          <cell r="R2659">
            <v>3507</v>
          </cell>
          <cell r="S2659">
            <v>0.51100000000000001</v>
          </cell>
          <cell r="T2659">
            <v>3122</v>
          </cell>
          <cell r="U2659">
            <v>0.56499999999999995</v>
          </cell>
        </row>
        <row r="2660">
          <cell r="A2660" t="str">
            <v>CTHT_0044110</v>
          </cell>
          <cell r="B2660" t="str">
            <v>Uncharacterized protein</v>
          </cell>
          <cell r="C2660">
            <v>3114</v>
          </cell>
          <cell r="D2660">
            <v>1.2236005626430999</v>
          </cell>
          <cell r="E2660">
            <v>1.5744107597877799</v>
          </cell>
          <cell r="F2660">
            <v>-0.35081019714468198</v>
          </cell>
          <cell r="G2660">
            <v>-1.2236005626430999</v>
          </cell>
          <cell r="H2660">
            <v>-2.3352881311065405</v>
          </cell>
          <cell r="I2660">
            <v>1.35883706930702E-8</v>
          </cell>
          <cell r="J2660">
            <v>-1.5744107597877799</v>
          </cell>
          <cell r="K2660">
            <v>-2.9781383162085664</v>
          </cell>
          <cell r="L2660">
            <v>4.2655556846321802E-14</v>
          </cell>
          <cell r="M2660">
            <v>0.35081019714468198</v>
          </cell>
          <cell r="N2660">
            <v>1.2752766035758616</v>
          </cell>
          <cell r="O2660">
            <v>0.13423271672853199</v>
          </cell>
          <cell r="P2660">
            <v>2659</v>
          </cell>
          <cell r="Q2660">
            <v>0.629</v>
          </cell>
          <cell r="R2660">
            <v>1360</v>
          </cell>
          <cell r="S2660">
            <v>0.81</v>
          </cell>
          <cell r="T2660">
            <v>3110</v>
          </cell>
          <cell r="U2660">
            <v>0.56699999999999995</v>
          </cell>
        </row>
        <row r="2661">
          <cell r="A2661" t="str">
            <v>CTHT_0007840</v>
          </cell>
          <cell r="B2661" t="str">
            <v>Phosphoinositide phospholipase C (EC 3.1.4.11)</v>
          </cell>
          <cell r="C2661">
            <v>447</v>
          </cell>
          <cell r="D2661">
            <v>-1.38823066419687</v>
          </cell>
          <cell r="E2661">
            <v>-1.1698932291758699</v>
          </cell>
          <cell r="F2661">
            <v>-0.218337435021007</v>
          </cell>
          <cell r="G2661">
            <v>1.38823066419687</v>
          </cell>
          <cell r="H2661">
            <v>2.617574618377839</v>
          </cell>
          <cell r="I2661">
            <v>5.56617649428298E-6</v>
          </cell>
          <cell r="J2661">
            <v>1.1698932291758699</v>
          </cell>
          <cell r="K2661">
            <v>2.2499504491175926</v>
          </cell>
          <cell r="L2661">
            <v>8.2449742637295906E-5</v>
          </cell>
          <cell r="M2661">
            <v>0.218337435021007</v>
          </cell>
          <cell r="N2661">
            <v>1.1633921179928373</v>
          </cell>
          <cell r="O2661">
            <v>0.53578138873443404</v>
          </cell>
          <cell r="P2661">
            <v>2660</v>
          </cell>
          <cell r="Q2661">
            <v>0.629</v>
          </cell>
          <cell r="R2661">
            <v>4388</v>
          </cell>
          <cell r="S2661">
            <v>0.38900000000000001</v>
          </cell>
          <cell r="T2661">
            <v>2941</v>
          </cell>
          <cell r="U2661">
            <v>0.59</v>
          </cell>
        </row>
        <row r="2662">
          <cell r="A2662" t="str">
            <v>CTHT_0048410</v>
          </cell>
          <cell r="B2662" t="str">
            <v>Uncharacterized protein</v>
          </cell>
          <cell r="C2662">
            <v>3852</v>
          </cell>
          <cell r="D2662">
            <v>-1.5422093948173801</v>
          </cell>
          <cell r="E2662">
            <v>-1.0520504061274201</v>
          </cell>
          <cell r="F2662">
            <v>-0.49015898868996299</v>
          </cell>
          <cell r="G2662">
            <v>1.5422093948173801</v>
          </cell>
          <cell r="H2662">
            <v>2.9124017774741069</v>
          </cell>
          <cell r="I2662">
            <v>2.2608633183427701E-5</v>
          </cell>
          <cell r="J2662">
            <v>1.0520504061274201</v>
          </cell>
          <cell r="K2662">
            <v>2.0734746456248261</v>
          </cell>
          <cell r="L2662">
            <v>3.2095041768577101E-3</v>
          </cell>
          <cell r="M2662">
            <v>0.49015898868996299</v>
          </cell>
          <cell r="N2662">
            <v>1.4045996576902835</v>
          </cell>
          <cell r="O2662">
            <v>0.215012115546932</v>
          </cell>
          <cell r="P2662">
            <v>2661</v>
          </cell>
          <cell r="Q2662">
            <v>0.629</v>
          </cell>
          <cell r="R2662">
            <v>4440</v>
          </cell>
          <cell r="S2662">
            <v>0.38100000000000001</v>
          </cell>
          <cell r="T2662">
            <v>3174</v>
          </cell>
          <cell r="U2662">
            <v>0.55800000000000005</v>
          </cell>
        </row>
        <row r="2663">
          <cell r="A2663" t="str">
            <v>CTHT_0041240</v>
          </cell>
          <cell r="B2663" t="str">
            <v>Glycerol-3-phosphate O-acyltransferase-like protein</v>
          </cell>
          <cell r="C2663">
            <v>2280</v>
          </cell>
          <cell r="D2663">
            <v>1.3133632926549701</v>
          </cell>
          <cell r="E2663">
            <v>1.2046286663889001</v>
          </cell>
          <cell r="F2663">
            <v>0.108734626266067</v>
          </cell>
          <cell r="G2663">
            <v>-1.3133632926549701</v>
          </cell>
          <cell r="H2663">
            <v>-2.4852022966919738</v>
          </cell>
          <cell r="I2663">
            <v>7.8138206912069905E-5</v>
          </cell>
          <cell r="J2663">
            <v>-1.2046286663889001</v>
          </cell>
          <cell r="K2663">
            <v>-2.3047793927392761</v>
          </cell>
          <cell r="L2663">
            <v>1.83861965581138E-4</v>
          </cell>
          <cell r="M2663">
            <v>-0.108734626266067</v>
          </cell>
          <cell r="N2663">
            <v>-1.0782820709526806</v>
          </cell>
          <cell r="O2663">
            <v>0.79239704594090599</v>
          </cell>
          <cell r="P2663">
            <v>2662</v>
          </cell>
          <cell r="Q2663">
            <v>0.629</v>
          </cell>
          <cell r="R2663">
            <v>1236</v>
          </cell>
          <cell r="S2663">
            <v>0.82799999999999996</v>
          </cell>
          <cell r="T2663">
            <v>2484</v>
          </cell>
          <cell r="U2663">
            <v>0.65400000000000003</v>
          </cell>
        </row>
        <row r="2664">
          <cell r="A2664" t="str">
            <v>CTHT_0059790</v>
          </cell>
          <cell r="B2664" t="str">
            <v>Uncharacterized protein</v>
          </cell>
          <cell r="C2664">
            <v>1461</v>
          </cell>
          <cell r="D2664">
            <v>-2.5343092287675701</v>
          </cell>
          <cell r="E2664">
            <v>-2.8904257708943502</v>
          </cell>
          <cell r="F2664">
            <v>0.35611654212677801</v>
          </cell>
          <cell r="G2664">
            <v>2.5343092287675701</v>
          </cell>
          <cell r="H2664">
            <v>5.7929942329138218</v>
          </cell>
          <cell r="I2664">
            <v>1.3826165698487599E-9</v>
          </cell>
          <cell r="J2664">
            <v>2.8904257708943502</v>
          </cell>
          <cell r="K2664">
            <v>7.4148924693641911</v>
          </cell>
          <cell r="L2664">
            <v>1.1912548022927099E-12</v>
          </cell>
          <cell r="M2664">
            <v>-0.35611654212677801</v>
          </cell>
          <cell r="N2664">
            <v>-1.2799758071974738</v>
          </cell>
          <cell r="O2664">
            <v>0.461492564253628</v>
          </cell>
          <cell r="P2664">
            <v>2663</v>
          </cell>
          <cell r="Q2664">
            <v>0.629</v>
          </cell>
          <cell r="R2664">
            <v>5561</v>
          </cell>
          <cell r="S2664">
            <v>0.22500000000000001</v>
          </cell>
          <cell r="T2664">
            <v>2370</v>
          </cell>
          <cell r="U2664">
            <v>0.67</v>
          </cell>
        </row>
        <row r="2665">
          <cell r="A2665" t="str">
            <v>CTHT_0042540</v>
          </cell>
          <cell r="B2665" t="str">
            <v>Carbonic anhydrase (EC 4.2.1.1) (Carbonate dehydratase)</v>
          </cell>
          <cell r="C2665">
            <v>705</v>
          </cell>
          <cell r="D2665">
            <v>2.3461433784508299</v>
          </cell>
          <cell r="E2665">
            <v>6.4614540912744598</v>
          </cell>
          <cell r="F2665">
            <v>-4.1153107128236304</v>
          </cell>
          <cell r="G2665">
            <v>-2.3461433784508299</v>
          </cell>
          <cell r="H2665">
            <v>-5.0846320548922437</v>
          </cell>
          <cell r="I2665">
            <v>2.5057940297613299E-5</v>
          </cell>
          <cell r="J2665">
            <v>-6.4614540912744598</v>
          </cell>
          <cell r="K2665">
            <v>-88.123451177254097</v>
          </cell>
          <cell r="L2665">
            <v>1.19481075172066E-33</v>
          </cell>
          <cell r="M2665">
            <v>4.1153107128236304</v>
          </cell>
          <cell r="N2665">
            <v>17.331332970783023</v>
          </cell>
          <cell r="O2665">
            <v>6.0659368284759896E-14</v>
          </cell>
          <cell r="P2665">
            <v>2664</v>
          </cell>
          <cell r="Q2665">
            <v>0.629</v>
          </cell>
          <cell r="R2665">
            <v>669</v>
          </cell>
          <cell r="S2665">
            <v>0.90600000000000003</v>
          </cell>
          <cell r="T2665">
            <v>6216</v>
          </cell>
          <cell r="U2665">
            <v>0.13400000000000001</v>
          </cell>
        </row>
        <row r="2666">
          <cell r="A2666" t="str">
            <v>CTHT_0054760</v>
          </cell>
          <cell r="B2666" t="str">
            <v>Uncharacterized protein</v>
          </cell>
          <cell r="C2666">
            <v>2736</v>
          </cell>
          <cell r="D2666">
            <v>1.0569055029243299</v>
          </cell>
          <cell r="E2666">
            <v>1.0119182642417499</v>
          </cell>
          <cell r="F2666">
            <v>4.4987238682576002E-2</v>
          </cell>
          <cell r="G2666">
            <v>-1.0569055029243299</v>
          </cell>
          <cell r="H2666">
            <v>-2.0804642573782615</v>
          </cell>
          <cell r="I2666">
            <v>5.4454834380000599E-4</v>
          </cell>
          <cell r="J2666">
            <v>-1.0119182642417499</v>
          </cell>
          <cell r="K2666">
            <v>-2.016590656789786</v>
          </cell>
          <cell r="L2666">
            <v>6.2271336979393798E-4</v>
          </cell>
          <cell r="M2666">
            <v>-4.4987238682576002E-2</v>
          </cell>
          <cell r="N2666">
            <v>-1.031674053617877</v>
          </cell>
          <cell r="O2666">
            <v>0.91084094166198604</v>
          </cell>
          <cell r="P2666">
            <v>2665</v>
          </cell>
          <cell r="Q2666">
            <v>0.629</v>
          </cell>
          <cell r="R2666">
            <v>1477</v>
          </cell>
          <cell r="S2666">
            <v>0.79400000000000004</v>
          </cell>
          <cell r="T2666">
            <v>2584</v>
          </cell>
          <cell r="U2666">
            <v>0.64</v>
          </cell>
        </row>
        <row r="2667">
          <cell r="A2667" t="str">
            <v>CTHT_0029810</v>
          </cell>
          <cell r="B2667" t="str">
            <v>Uncharacterized protein</v>
          </cell>
          <cell r="C2667">
            <v>1968</v>
          </cell>
          <cell r="D2667">
            <v>7.5999343860273502E-2</v>
          </cell>
          <cell r="E2667">
            <v>0.53113587272671303</v>
          </cell>
          <cell r="F2667">
            <v>-0.45513652886644002</v>
          </cell>
          <cell r="G2667">
            <v>-7.5999343860273502E-2</v>
          </cell>
          <cell r="H2667">
            <v>-1.0540909438885904</v>
          </cell>
          <cell r="I2667">
            <v>0.76501519817814401</v>
          </cell>
          <cell r="J2667">
            <v>-0.53113587272671303</v>
          </cell>
          <cell r="K2667">
            <v>-1.4450664875840591</v>
          </cell>
          <cell r="L2667">
            <v>8.6705931056327706E-3</v>
          </cell>
          <cell r="M2667">
            <v>0.45513652886644002</v>
          </cell>
          <cell r="N2667">
            <v>1.3709125345989051</v>
          </cell>
          <cell r="O2667">
            <v>3.2397321714539899E-2</v>
          </cell>
          <cell r="P2667">
            <v>2666</v>
          </cell>
          <cell r="Q2667">
            <v>0.628</v>
          </cell>
          <cell r="R2667">
            <v>2438</v>
          </cell>
          <cell r="S2667">
            <v>0.66</v>
          </cell>
          <cell r="T2667">
            <v>3159</v>
          </cell>
          <cell r="U2667">
            <v>0.56000000000000005</v>
          </cell>
        </row>
        <row r="2668">
          <cell r="A2668" t="str">
            <v>CTHT_0057730</v>
          </cell>
          <cell r="B2668" t="str">
            <v>Topoisomerase-like protein</v>
          </cell>
          <cell r="C2668">
            <v>2691</v>
          </cell>
          <cell r="D2668">
            <v>0.31527215876188203</v>
          </cell>
          <cell r="E2668">
            <v>-0.62658218375817698</v>
          </cell>
          <cell r="F2668">
            <v>0.94185434252005895</v>
          </cell>
          <cell r="G2668">
            <v>-0.31527215876188203</v>
          </cell>
          <cell r="H2668">
            <v>-1.2442463533553527</v>
          </cell>
          <cell r="I2668">
            <v>0.36458689881712197</v>
          </cell>
          <cell r="J2668">
            <v>0.62658218375817698</v>
          </cell>
          <cell r="K2668">
            <v>1.5439030745183113</v>
          </cell>
          <cell r="L2668">
            <v>4.2739684906506703E-2</v>
          </cell>
          <cell r="M2668">
            <v>-0.94185434252005895</v>
          </cell>
          <cell r="N2668">
            <v>-1.9209957704035261</v>
          </cell>
          <cell r="O2668">
            <v>2.5596125856729899E-3</v>
          </cell>
          <cell r="P2668">
            <v>2667</v>
          </cell>
          <cell r="Q2668">
            <v>0.628</v>
          </cell>
          <cell r="R2668">
            <v>2257</v>
          </cell>
          <cell r="S2668">
            <v>0.68500000000000005</v>
          </cell>
          <cell r="T2668">
            <v>1705</v>
          </cell>
          <cell r="U2668">
            <v>0.76200000000000001</v>
          </cell>
        </row>
        <row r="2669">
          <cell r="A2669" t="str">
            <v>CTHT_0018510</v>
          </cell>
          <cell r="B2669" t="str">
            <v>Putative nucleolar protein</v>
          </cell>
          <cell r="C2669">
            <v>1572</v>
          </cell>
          <cell r="D2669">
            <v>-0.82785776444514503</v>
          </cell>
          <cell r="E2669">
            <v>-3.1598807563241902</v>
          </cell>
          <cell r="F2669">
            <v>2.3320229918790498</v>
          </cell>
          <cell r="G2669">
            <v>0.82785776444514503</v>
          </cell>
          <cell r="H2669">
            <v>1.7750476636542567</v>
          </cell>
          <cell r="I2669">
            <v>4.9283797384777499E-2</v>
          </cell>
          <cell r="J2669">
            <v>3.1598807563241902</v>
          </cell>
          <cell r="K2669">
            <v>8.9375583543042989</v>
          </cell>
          <cell r="L2669">
            <v>1.52373209237867E-16</v>
          </cell>
          <cell r="M2669">
            <v>-2.3320229918790498</v>
          </cell>
          <cell r="N2669">
            <v>-5.0351089366832822</v>
          </cell>
          <cell r="O2669">
            <v>2.60198877594715E-9</v>
          </cell>
          <cell r="P2669">
            <v>2668</v>
          </cell>
          <cell r="Q2669">
            <v>0.628</v>
          </cell>
          <cell r="R2669">
            <v>3765</v>
          </cell>
          <cell r="S2669">
            <v>0.47499999999999998</v>
          </cell>
          <cell r="T2669">
            <v>782</v>
          </cell>
          <cell r="U2669">
            <v>0.89100000000000001</v>
          </cell>
        </row>
        <row r="2670">
          <cell r="A2670" t="str">
            <v>CTHT_0051040</v>
          </cell>
          <cell r="B2670" t="str">
            <v>Uncharacterized protein</v>
          </cell>
          <cell r="C2670">
            <v>1473</v>
          </cell>
          <cell r="D2670">
            <v>0.410748365260173</v>
          </cell>
          <cell r="E2670">
            <v>2.0640392512052599</v>
          </cell>
          <cell r="F2670">
            <v>-1.6532908859450901</v>
          </cell>
          <cell r="G2670">
            <v>-0.410748365260173</v>
          </cell>
          <cell r="H2670">
            <v>-1.3293752184526635</v>
          </cell>
          <cell r="I2670">
            <v>0.21405841817236301</v>
          </cell>
          <cell r="J2670">
            <v>-2.0640392512052599</v>
          </cell>
          <cell r="K2670">
            <v>-4.1815541662412841</v>
          </cell>
          <cell r="L2670">
            <v>1.19078643163877E-12</v>
          </cell>
          <cell r="M2670">
            <v>1.6532908859450901</v>
          </cell>
          <cell r="N2670">
            <v>3.1455033223113982</v>
          </cell>
          <cell r="O2670">
            <v>2.6625224784546699E-8</v>
          </cell>
          <cell r="P2670">
            <v>2669</v>
          </cell>
          <cell r="Q2670">
            <v>0.628</v>
          </cell>
          <cell r="R2670">
            <v>2068</v>
          </cell>
          <cell r="S2670">
            <v>0.71199999999999997</v>
          </cell>
          <cell r="T2670">
            <v>4691</v>
          </cell>
          <cell r="U2670">
            <v>0.34599999999999997</v>
          </cell>
        </row>
        <row r="2671">
          <cell r="A2671" t="str">
            <v>CTHT_0027820</v>
          </cell>
          <cell r="B2671" t="str">
            <v>Putative GTP binding protein</v>
          </cell>
          <cell r="C2671">
            <v>933</v>
          </cell>
          <cell r="D2671">
            <v>0.53985003881980198</v>
          </cell>
          <cell r="E2671">
            <v>0.86071185849980703</v>
          </cell>
          <cell r="F2671">
            <v>-0.32086181968000499</v>
          </cell>
          <cell r="G2671">
            <v>-0.53985003881980198</v>
          </cell>
          <cell r="H2671">
            <v>-1.4538213917554383</v>
          </cell>
          <cell r="I2671">
            <v>2.2670536067113899E-2</v>
          </cell>
          <cell r="J2671">
            <v>-0.86071185849980703</v>
          </cell>
          <cell r="K2671">
            <v>-1.8159341127464972</v>
          </cell>
          <cell r="L2671">
            <v>1.0750407388311099E-4</v>
          </cell>
          <cell r="M2671">
            <v>0.32086181968000499</v>
          </cell>
          <cell r="N2671">
            <v>1.2490764842535578</v>
          </cell>
          <cell r="O2671">
            <v>0.198708479615267</v>
          </cell>
          <cell r="P2671">
            <v>2670</v>
          </cell>
          <cell r="Q2671">
            <v>0.628</v>
          </cell>
          <cell r="R2671">
            <v>1946</v>
          </cell>
          <cell r="S2671">
            <v>0.72899999999999998</v>
          </cell>
          <cell r="T2671">
            <v>3026</v>
          </cell>
          <cell r="U2671">
            <v>0.57799999999999996</v>
          </cell>
        </row>
        <row r="2672">
          <cell r="A2672" t="str">
            <v>CTHT_0011430</v>
          </cell>
          <cell r="B2672" t="str">
            <v>Uncharacterized protein</v>
          </cell>
          <cell r="C2672">
            <v>1167</v>
          </cell>
          <cell r="D2672">
            <v>0.28298074787046001</v>
          </cell>
          <cell r="E2672">
            <v>0.76842050240170701</v>
          </cell>
          <cell r="F2672">
            <v>-0.48543975453124699</v>
          </cell>
          <cell r="G2672">
            <v>-0.28298074787046001</v>
          </cell>
          <cell r="H2672">
            <v>-1.2167061221187234</v>
          </cell>
          <cell r="I2672">
            <v>0.59419755991250001</v>
          </cell>
          <cell r="J2672">
            <v>-0.76842050240170701</v>
          </cell>
          <cell r="K2672">
            <v>-1.7034038343566194</v>
          </cell>
          <cell r="L2672">
            <v>9.0073761866160604E-2</v>
          </cell>
          <cell r="M2672">
            <v>0.48543975453124699</v>
          </cell>
          <cell r="N2672">
            <v>1.4000125448455703</v>
          </cell>
          <cell r="O2672">
            <v>0.32908403846216699</v>
          </cell>
          <cell r="P2672">
            <v>2671</v>
          </cell>
          <cell r="Q2672">
            <v>0.628</v>
          </cell>
          <cell r="R2672">
            <v>2293</v>
          </cell>
          <cell r="S2672">
            <v>0.68</v>
          </cell>
          <cell r="T2672">
            <v>3279</v>
          </cell>
          <cell r="U2672">
            <v>0.54300000000000004</v>
          </cell>
        </row>
        <row r="2673">
          <cell r="A2673" t="str">
            <v>CTHT_0069290</v>
          </cell>
          <cell r="B2673" t="str">
            <v>Uncharacterized protein</v>
          </cell>
          <cell r="C2673">
            <v>1440</v>
          </cell>
          <cell r="D2673">
            <v>0.32006217571734702</v>
          </cell>
          <cell r="E2673">
            <v>0.41198423757066099</v>
          </cell>
          <cell r="F2673">
            <v>-9.1922061853313294E-2</v>
          </cell>
          <cell r="G2673">
            <v>-0.32006217571734702</v>
          </cell>
          <cell r="H2673">
            <v>-1.248384349266686</v>
          </cell>
          <cell r="I2673">
            <v>0.36909641559897299</v>
          </cell>
          <cell r="J2673">
            <v>-0.41198423757066099</v>
          </cell>
          <cell r="K2673">
            <v>-1.3305145042209681</v>
          </cell>
          <cell r="L2673">
            <v>0.206313831483734</v>
          </cell>
          <cell r="M2673">
            <v>9.1922061853313294E-2</v>
          </cell>
          <cell r="N2673">
            <v>1.0657891578042658</v>
          </cell>
          <cell r="O2673">
            <v>0.81674125224411398</v>
          </cell>
          <cell r="P2673">
            <v>2672</v>
          </cell>
          <cell r="Q2673">
            <v>0.628</v>
          </cell>
          <cell r="R2673">
            <v>2209</v>
          </cell>
          <cell r="S2673">
            <v>0.69199999999999995</v>
          </cell>
          <cell r="T2673">
            <v>2775</v>
          </cell>
          <cell r="U2673">
            <v>0.61299999999999999</v>
          </cell>
        </row>
        <row r="2674">
          <cell r="A2674" t="str">
            <v>CTHT_0031940</v>
          </cell>
          <cell r="B2674" t="str">
            <v>Uncharacterized protein</v>
          </cell>
          <cell r="C2674">
            <v>1041</v>
          </cell>
          <cell r="D2674">
            <v>1.3713969227071401</v>
          </cell>
          <cell r="E2674">
            <v>1.38942620352366</v>
          </cell>
          <cell r="F2674">
            <v>-1.8029280816526501E-2</v>
          </cell>
          <cell r="G2674">
            <v>-1.3713969227071401</v>
          </cell>
          <cell r="H2674">
            <v>-2.5872095741125851</v>
          </cell>
          <cell r="I2674">
            <v>9.1926742500627306E-3</v>
          </cell>
          <cell r="J2674">
            <v>-1.38942620352366</v>
          </cell>
          <cell r="K2674">
            <v>-2.619744661467414</v>
          </cell>
          <cell r="L2674">
            <v>5.9807414226180399E-3</v>
          </cell>
          <cell r="M2674">
            <v>1.8029280816526501E-2</v>
          </cell>
          <cell r="N2674">
            <v>1.0125753582857702</v>
          </cell>
          <cell r="O2674">
            <v>0.98196060034708099</v>
          </cell>
          <cell r="P2674">
            <v>2673</v>
          </cell>
          <cell r="Q2674">
            <v>0.627</v>
          </cell>
          <cell r="R2674">
            <v>1254</v>
          </cell>
          <cell r="S2674">
            <v>0.82499999999999996</v>
          </cell>
          <cell r="T2674">
            <v>2829</v>
          </cell>
          <cell r="U2674">
            <v>0.60599999999999998</v>
          </cell>
        </row>
        <row r="2675">
          <cell r="A2675" t="str">
            <v>CTHT_0061400</v>
          </cell>
          <cell r="B2675" t="str">
            <v>Uncharacterized protein</v>
          </cell>
          <cell r="C2675">
            <v>384</v>
          </cell>
          <cell r="D2675">
            <v>0.63283749675287204</v>
          </cell>
          <cell r="E2675">
            <v>-0.18760722411755601</v>
          </cell>
          <cell r="F2675">
            <v>0.82044472087042797</v>
          </cell>
          <cell r="G2675">
            <v>-0.63283749675287204</v>
          </cell>
          <cell r="H2675">
            <v>-1.5506117440161931</v>
          </cell>
          <cell r="I2675">
            <v>8.74914051335242E-2</v>
          </cell>
          <cell r="J2675">
            <v>0.18760722411755601</v>
          </cell>
          <cell r="K2675">
            <v>1.1388732750588126</v>
          </cell>
          <cell r="L2675">
            <v>0.62174169475984098</v>
          </cell>
          <cell r="M2675">
            <v>-0.82044472087042797</v>
          </cell>
          <cell r="N2675">
            <v>-1.7659502752523788</v>
          </cell>
          <cell r="O2675">
            <v>2.30949651895479E-2</v>
          </cell>
          <cell r="P2675">
            <v>2674</v>
          </cell>
          <cell r="Q2675">
            <v>0.627</v>
          </cell>
          <cell r="R2675">
            <v>1924</v>
          </cell>
          <cell r="S2675">
            <v>0.73199999999999998</v>
          </cell>
          <cell r="T2675">
            <v>1838</v>
          </cell>
          <cell r="U2675">
            <v>0.74399999999999999</v>
          </cell>
        </row>
        <row r="2676">
          <cell r="A2676" t="str">
            <v>CTHT_0006340</v>
          </cell>
          <cell r="B2676" t="str">
            <v>Sterol 24-C-methyltransferase (EC 2.1.1.41) (Delta(24)-sterol C-methyltransferase)</v>
          </cell>
          <cell r="C2676">
            <v>1149</v>
          </cell>
          <cell r="D2676">
            <v>0.134440898091755</v>
          </cell>
          <cell r="E2676">
            <v>-1.3498580120138199</v>
          </cell>
          <cell r="F2676">
            <v>1.4842989101055699</v>
          </cell>
          <cell r="G2676">
            <v>-0.134440898091755</v>
          </cell>
          <cell r="H2676">
            <v>-1.0976673414444273</v>
          </cell>
          <cell r="I2676">
            <v>0.87003338945444197</v>
          </cell>
          <cell r="J2676">
            <v>1.3498580120138199</v>
          </cell>
          <cell r="K2676">
            <v>2.5488703861093018</v>
          </cell>
          <cell r="L2676">
            <v>3.1808312015924801E-2</v>
          </cell>
          <cell r="M2676">
            <v>-1.4842989101055699</v>
          </cell>
          <cell r="N2676">
            <v>-2.7978117804070193</v>
          </cell>
          <cell r="O2676">
            <v>2.24928422932856E-2</v>
          </cell>
          <cell r="P2676">
            <v>2675</v>
          </cell>
          <cell r="Q2676">
            <v>0.627</v>
          </cell>
          <cell r="R2676">
            <v>2356</v>
          </cell>
          <cell r="S2676">
            <v>0.67200000000000004</v>
          </cell>
          <cell r="T2676">
            <v>1111</v>
          </cell>
          <cell r="U2676">
            <v>0.84499999999999997</v>
          </cell>
        </row>
        <row r="2677">
          <cell r="A2677" t="str">
            <v>CTHT_0066210</v>
          </cell>
          <cell r="B2677" t="str">
            <v>Metalloendopeptidase-like protein</v>
          </cell>
          <cell r="C2677">
            <v>3156</v>
          </cell>
          <cell r="D2677">
            <v>-0.120914228597913</v>
          </cell>
          <cell r="E2677">
            <v>-0.72050749183543605</v>
          </cell>
          <cell r="F2677">
            <v>0.59959326323752304</v>
          </cell>
          <cell r="G2677">
            <v>0.120914228597913</v>
          </cell>
          <cell r="H2677">
            <v>1.0874237391934201</v>
          </cell>
          <cell r="I2677">
            <v>0.74352156800577596</v>
          </cell>
          <cell r="J2677">
            <v>0.72050749183543605</v>
          </cell>
          <cell r="K2677">
            <v>1.6477615599746191</v>
          </cell>
          <cell r="L2677">
            <v>1.54848565977454E-2</v>
          </cell>
          <cell r="M2677">
            <v>-0.59959326323752304</v>
          </cell>
          <cell r="N2677">
            <v>-1.5152893031347845</v>
          </cell>
          <cell r="O2677">
            <v>5.6520862431530899E-2</v>
          </cell>
          <cell r="P2677">
            <v>2676</v>
          </cell>
          <cell r="Q2677">
            <v>0.627</v>
          </cell>
          <cell r="R2677">
            <v>2797</v>
          </cell>
          <cell r="S2677">
            <v>0.61</v>
          </cell>
          <cell r="T2677">
            <v>2014</v>
          </cell>
          <cell r="U2677">
            <v>0.71899999999999997</v>
          </cell>
        </row>
        <row r="2678">
          <cell r="A2678" t="str">
            <v>CTHT_0060030</v>
          </cell>
          <cell r="B2678" t="str">
            <v>Uncharacterized protein</v>
          </cell>
          <cell r="C2678">
            <v>2145</v>
          </cell>
          <cell r="D2678">
            <v>3.3634132859860801</v>
          </cell>
          <cell r="E2678">
            <v>3.39323749962037</v>
          </cell>
          <cell r="F2678">
            <v>-2.9824213634288801E-2</v>
          </cell>
          <cell r="G2678">
            <v>-3.3634132859860801</v>
          </cell>
          <cell r="H2678">
            <v>-10.291727696009824</v>
          </cell>
          <cell r="I2678">
            <v>2.5576031017908199E-11</v>
          </cell>
          <cell r="J2678">
            <v>-3.39323749962037</v>
          </cell>
          <cell r="K2678">
            <v>-10.506698496772595</v>
          </cell>
          <cell r="L2678">
            <v>5.9820192432440799E-12</v>
          </cell>
          <cell r="M2678">
            <v>2.9824213634288801E-2</v>
          </cell>
          <cell r="N2678">
            <v>1.0208877272225254</v>
          </cell>
          <cell r="O2678">
            <v>0.96732968439324496</v>
          </cell>
          <cell r="P2678">
            <v>2677</v>
          </cell>
          <cell r="Q2678">
            <v>0.627</v>
          </cell>
          <cell r="R2678">
            <v>348</v>
          </cell>
          <cell r="S2678">
            <v>0.95099999999999996</v>
          </cell>
          <cell r="T2678">
            <v>2788</v>
          </cell>
          <cell r="U2678">
            <v>0.61099999999999999</v>
          </cell>
        </row>
        <row r="2679">
          <cell r="A2679" t="str">
            <v>CTHT_0055440</v>
          </cell>
          <cell r="B2679" t="str">
            <v>Putative aminoadipate protein</v>
          </cell>
          <cell r="C2679">
            <v>3531</v>
          </cell>
          <cell r="D2679">
            <v>-1.40716862655175</v>
          </cell>
          <cell r="E2679">
            <v>-4.05173822544206</v>
          </cell>
          <cell r="F2679">
            <v>2.6445695988903002</v>
          </cell>
          <cell r="G2679">
            <v>1.40716862655175</v>
          </cell>
          <cell r="H2679">
            <v>2.6521614951237789</v>
          </cell>
          <cell r="I2679">
            <v>1.1851169781151E-2</v>
          </cell>
          <cell r="J2679">
            <v>4.05173822544206</v>
          </cell>
          <cell r="K2679">
            <v>16.58420816696874</v>
          </cell>
          <cell r="L2679">
            <v>5.0787985105732903E-15</v>
          </cell>
          <cell r="M2679">
            <v>-2.6445695988903002</v>
          </cell>
          <cell r="N2679">
            <v>-6.2530913737568721</v>
          </cell>
          <cell r="O2679">
            <v>7.3546649195695102E-7</v>
          </cell>
          <cell r="P2679">
            <v>2678</v>
          </cell>
          <cell r="Q2679">
            <v>0.627</v>
          </cell>
          <cell r="R2679">
            <v>4459</v>
          </cell>
          <cell r="S2679">
            <v>0.379</v>
          </cell>
          <cell r="T2679">
            <v>600</v>
          </cell>
          <cell r="U2679">
            <v>0.91600000000000004</v>
          </cell>
        </row>
        <row r="2680">
          <cell r="A2680" t="str">
            <v>CTHT_0024450</v>
          </cell>
          <cell r="B2680" t="str">
            <v>Uncharacterized protein</v>
          </cell>
          <cell r="C2680">
            <v>1185</v>
          </cell>
          <cell r="D2680">
            <v>0.31494723698516103</v>
          </cell>
          <cell r="E2680">
            <v>1.32621819739004</v>
          </cell>
          <cell r="F2680">
            <v>-1.01127096040488</v>
          </cell>
          <cell r="G2680">
            <v>-0.31494723698516103</v>
          </cell>
          <cell r="H2680">
            <v>-1.243966157470725</v>
          </cell>
          <cell r="I2680">
            <v>0.27121977045267698</v>
          </cell>
          <cell r="J2680">
            <v>-1.32621819739004</v>
          </cell>
          <cell r="K2680">
            <v>-2.5074452455094973</v>
          </cell>
          <cell r="L2680">
            <v>1.07098787615893E-7</v>
          </cell>
          <cell r="M2680">
            <v>1.01127096040488</v>
          </cell>
          <cell r="N2680">
            <v>2.0156860622379975</v>
          </cell>
          <cell r="O2680">
            <v>9.1854186184353503E-5</v>
          </cell>
          <cell r="P2680">
            <v>2679</v>
          </cell>
          <cell r="Q2680">
            <v>0.627</v>
          </cell>
          <cell r="R2680">
            <v>2182</v>
          </cell>
          <cell r="S2680">
            <v>0.69599999999999995</v>
          </cell>
          <cell r="T2680">
            <v>3920</v>
          </cell>
          <cell r="U2680">
            <v>0.45400000000000001</v>
          </cell>
        </row>
        <row r="2681">
          <cell r="A2681" t="str">
            <v>CTHT_0002130</v>
          </cell>
          <cell r="B2681" t="str">
            <v>Putative ras guanyl-nucleotide exchange factor</v>
          </cell>
          <cell r="C2681">
            <v>3195</v>
          </cell>
          <cell r="D2681">
            <v>0.57569110286078995</v>
          </cell>
          <cell r="E2681">
            <v>2.04029848655951</v>
          </cell>
          <cell r="F2681">
            <v>-1.4646073836987199</v>
          </cell>
          <cell r="G2681">
            <v>-0.57569110286078995</v>
          </cell>
          <cell r="H2681">
            <v>-1.4903912432046107</v>
          </cell>
          <cell r="I2681">
            <v>0.10121033356498001</v>
          </cell>
          <cell r="J2681">
            <v>-2.04029848655951</v>
          </cell>
          <cell r="K2681">
            <v>-4.1133062415708501</v>
          </cell>
          <cell r="L2681">
            <v>1.20770304125722E-10</v>
          </cell>
          <cell r="M2681">
            <v>1.4646073836987199</v>
          </cell>
          <cell r="N2681">
            <v>2.7598835274464557</v>
          </cell>
          <cell r="O2681">
            <v>7.5445991733803297E-6</v>
          </cell>
          <cell r="P2681">
            <v>2680</v>
          </cell>
          <cell r="Q2681">
            <v>0.626</v>
          </cell>
          <cell r="R2681">
            <v>1913</v>
          </cell>
          <cell r="S2681">
            <v>0.73299999999999998</v>
          </cell>
          <cell r="T2681">
            <v>4531</v>
          </cell>
          <cell r="U2681">
            <v>0.36899999999999999</v>
          </cell>
        </row>
        <row r="2682">
          <cell r="A2682" t="str">
            <v>CTHT_0037480</v>
          </cell>
          <cell r="B2682" t="str">
            <v>Uncharacterized protein</v>
          </cell>
          <cell r="C2682">
            <v>1290</v>
          </cell>
          <cell r="D2682">
            <v>0.60909619600033704</v>
          </cell>
          <cell r="E2682">
            <v>0.11605422374357</v>
          </cell>
          <cell r="F2682">
            <v>0.49304197225676699</v>
          </cell>
          <cell r="G2682">
            <v>-0.60909619600033704</v>
          </cell>
          <cell r="H2682">
            <v>-1.5253033540219629</v>
          </cell>
          <cell r="I2682">
            <v>2.0919515319606299E-2</v>
          </cell>
          <cell r="J2682">
            <v>-0.11605422374357</v>
          </cell>
          <cell r="K2682">
            <v>-1.0837666994886113</v>
          </cell>
          <cell r="L2682">
            <v>0.680609416256717</v>
          </cell>
          <cell r="M2682">
            <v>-0.49304197225676699</v>
          </cell>
          <cell r="N2682">
            <v>-1.4074093204208027</v>
          </cell>
          <cell r="O2682">
            <v>6.5882079223387305E-2</v>
          </cell>
          <cell r="P2682">
            <v>2681</v>
          </cell>
          <cell r="Q2682">
            <v>0.626</v>
          </cell>
          <cell r="R2682">
            <v>1916</v>
          </cell>
          <cell r="S2682">
            <v>0.73299999999999998</v>
          </cell>
          <cell r="T2682">
            <v>2145</v>
          </cell>
          <cell r="U2682">
            <v>0.70099999999999996</v>
          </cell>
        </row>
        <row r="2683">
          <cell r="A2683" t="str">
            <v>CTHT_0001280</v>
          </cell>
          <cell r="B2683" t="str">
            <v>Uncharacterized protein</v>
          </cell>
          <cell r="C2683">
            <v>1854</v>
          </cell>
          <cell r="D2683">
            <v>0.65103718340165295</v>
          </cell>
          <cell r="E2683">
            <v>1.3914313459991201</v>
          </cell>
          <cell r="F2683">
            <v>-0.74039416259746704</v>
          </cell>
          <cell r="G2683">
            <v>-0.65103718340165295</v>
          </cell>
          <cell r="H2683">
            <v>-1.5702967089777735</v>
          </cell>
          <cell r="I2683">
            <v>0.340516594067653</v>
          </cell>
          <cell r="J2683">
            <v>-1.3914313459991201</v>
          </cell>
          <cell r="K2683">
            <v>-2.6233882682420631</v>
          </cell>
          <cell r="L2683">
            <v>2.1480115716908402E-2</v>
          </cell>
          <cell r="M2683">
            <v>0.74039416259746704</v>
          </cell>
          <cell r="N2683">
            <v>1.6706322144366126</v>
          </cell>
          <cell r="O2683">
            <v>0.26900737410681702</v>
          </cell>
          <cell r="P2683">
            <v>2682</v>
          </cell>
          <cell r="Q2683">
            <v>0.626</v>
          </cell>
          <cell r="R2683">
            <v>1735</v>
          </cell>
          <cell r="S2683">
            <v>0.75800000000000001</v>
          </cell>
          <cell r="T2683">
            <v>3492</v>
          </cell>
          <cell r="U2683">
            <v>0.51300000000000001</v>
          </cell>
        </row>
        <row r="2684">
          <cell r="A2684" t="str">
            <v>CTHT_0032830</v>
          </cell>
          <cell r="B2684" t="str">
            <v>Aromatic-L-amino-acid decarboxylase-like protein</v>
          </cell>
          <cell r="C2684">
            <v>1518</v>
          </cell>
          <cell r="D2684">
            <v>-0.87417239563518001</v>
          </cell>
          <cell r="E2684">
            <v>-2.94542450541597</v>
          </cell>
          <cell r="F2684">
            <v>2.0712521097807901</v>
          </cell>
          <cell r="G2684">
            <v>0.87417239563518001</v>
          </cell>
          <cell r="H2684">
            <v>1.832956306383807</v>
          </cell>
          <cell r="I2684">
            <v>9.5828968167756302E-3</v>
          </cell>
          <cell r="J2684">
            <v>2.94542450541597</v>
          </cell>
          <cell r="K2684">
            <v>7.7030217849653857</v>
          </cell>
          <cell r="L2684">
            <v>3.08325698463472E-21</v>
          </cell>
          <cell r="M2684">
            <v>-2.0712521097807901</v>
          </cell>
          <cell r="N2684">
            <v>-4.2025124975087289</v>
          </cell>
          <cell r="O2684">
            <v>8.0124534905274705E-11</v>
          </cell>
          <cell r="P2684">
            <v>2683</v>
          </cell>
          <cell r="Q2684">
            <v>0.626</v>
          </cell>
          <cell r="R2684">
            <v>3610</v>
          </cell>
          <cell r="S2684">
            <v>0.497</v>
          </cell>
          <cell r="T2684">
            <v>850</v>
          </cell>
          <cell r="U2684">
            <v>0.88100000000000001</v>
          </cell>
        </row>
        <row r="2685">
          <cell r="A2685" t="str">
            <v>CTHT_0005550</v>
          </cell>
          <cell r="B2685" t="str">
            <v>Uncharacterized protein</v>
          </cell>
          <cell r="C2685">
            <v>4941</v>
          </cell>
          <cell r="D2685">
            <v>2.7212085639893799</v>
          </cell>
          <cell r="E2685">
            <v>2.0137448603820798</v>
          </cell>
          <cell r="F2685">
            <v>0.70746370360729205</v>
          </cell>
          <cell r="G2685">
            <v>-2.7212085639893799</v>
          </cell>
          <cell r="H2685">
            <v>-6.5942499120293583</v>
          </cell>
          <cell r="I2685">
            <v>2.7408863378830701E-10</v>
          </cell>
          <cell r="J2685">
            <v>-2.0137448603820798</v>
          </cell>
          <cell r="K2685">
            <v>-4.0382909582762068</v>
          </cell>
          <cell r="L2685">
            <v>2.0883756767992299E-6</v>
          </cell>
          <cell r="M2685">
            <v>-0.70746370360729205</v>
          </cell>
          <cell r="N2685">
            <v>-1.6329308561867855</v>
          </cell>
          <cell r="O2685">
            <v>0.132720415661403</v>
          </cell>
          <cell r="P2685">
            <v>2684</v>
          </cell>
          <cell r="Q2685">
            <v>0.626</v>
          </cell>
          <cell r="R2685">
            <v>547</v>
          </cell>
          <cell r="S2685">
            <v>0.92300000000000004</v>
          </cell>
          <cell r="T2685">
            <v>1948</v>
          </cell>
          <cell r="U2685">
            <v>0.72799999999999998</v>
          </cell>
        </row>
        <row r="2686">
          <cell r="A2686" t="str">
            <v>CTHT_0044210</v>
          </cell>
          <cell r="B2686" t="str">
            <v>Putative elongation factor</v>
          </cell>
          <cell r="C2686">
            <v>2421</v>
          </cell>
          <cell r="D2686">
            <v>-1.51213067359103</v>
          </cell>
          <cell r="E2686">
            <v>-1.4475114409477099</v>
          </cell>
          <cell r="F2686">
            <v>-6.46192326433217E-2</v>
          </cell>
          <cell r="G2686">
            <v>1.51213067359103</v>
          </cell>
          <cell r="H2686">
            <v>2.8523097739274994</v>
          </cell>
          <cell r="I2686">
            <v>4.3140844787867603E-6</v>
          </cell>
          <cell r="J2686">
            <v>1.4475114409477099</v>
          </cell>
          <cell r="K2686">
            <v>2.7273719070507489</v>
          </cell>
          <cell r="L2686">
            <v>5.6384357720923798E-6</v>
          </cell>
          <cell r="M2686">
            <v>6.46192326433217E-2</v>
          </cell>
          <cell r="N2686">
            <v>1.0458088853059484</v>
          </cell>
          <cell r="O2686">
            <v>0.88008847606251395</v>
          </cell>
          <cell r="P2686">
            <v>2685</v>
          </cell>
          <cell r="Q2686">
            <v>0.626</v>
          </cell>
          <cell r="R2686">
            <v>4418</v>
          </cell>
          <cell r="S2686">
            <v>0.38400000000000001</v>
          </cell>
          <cell r="T2686">
            <v>2627</v>
          </cell>
          <cell r="U2686">
            <v>0.63400000000000001</v>
          </cell>
        </row>
        <row r="2687">
          <cell r="A2687" t="str">
            <v>CTHT_0019830</v>
          </cell>
          <cell r="B2687" t="str">
            <v>Uncharacterized protein</v>
          </cell>
          <cell r="C2687">
            <v>213</v>
          </cell>
          <cell r="D2687">
            <v>0.181161458137724</v>
          </cell>
          <cell r="E2687">
            <v>-1.6469067084950599</v>
          </cell>
          <cell r="F2687">
            <v>1.82806816663279</v>
          </cell>
          <cell r="G2687">
            <v>-0.181161458137724</v>
          </cell>
          <cell r="H2687">
            <v>-1.1337962936435926</v>
          </cell>
          <cell r="I2687">
            <v>0.67477392301718697</v>
          </cell>
          <cell r="J2687">
            <v>1.6469067084950599</v>
          </cell>
          <cell r="K2687">
            <v>3.1316146734185897</v>
          </cell>
          <cell r="L2687">
            <v>1.51011275005196E-6</v>
          </cell>
          <cell r="M2687">
            <v>-1.82806816663279</v>
          </cell>
          <cell r="N2687">
            <v>-3.5506131098419016</v>
          </cell>
          <cell r="O2687">
            <v>1.6091378948116401E-7</v>
          </cell>
          <cell r="P2687">
            <v>2686</v>
          </cell>
          <cell r="Q2687">
            <v>0.626</v>
          </cell>
          <cell r="R2687">
            <v>2299</v>
          </cell>
          <cell r="S2687">
            <v>0.67900000000000005</v>
          </cell>
          <cell r="T2687">
            <v>961</v>
          </cell>
          <cell r="U2687">
            <v>0.86599999999999999</v>
          </cell>
        </row>
        <row r="2688">
          <cell r="A2688" t="str">
            <v>CTHT_0065930</v>
          </cell>
          <cell r="B2688" t="str">
            <v>Uncharacterized protein</v>
          </cell>
          <cell r="C2688">
            <v>906</v>
          </cell>
          <cell r="D2688">
            <v>0.87028900936645404</v>
          </cell>
          <cell r="E2688">
            <v>2.05322827272574</v>
          </cell>
          <cell r="F2688">
            <v>-1.1829392633592899</v>
          </cell>
          <cell r="G2688">
            <v>-0.87028900936645404</v>
          </cell>
          <cell r="H2688">
            <v>-1.8280290655822606</v>
          </cell>
          <cell r="I2688">
            <v>9.0771620115609605E-4</v>
          </cell>
          <cell r="J2688">
            <v>-2.05322827272574</v>
          </cell>
          <cell r="K2688">
            <v>-4.1503363879119215</v>
          </cell>
          <cell r="L2688">
            <v>1.1805481008391499E-16</v>
          </cell>
          <cell r="M2688">
            <v>1.1829392633592899</v>
          </cell>
          <cell r="N2688">
            <v>2.2703886202104644</v>
          </cell>
          <cell r="O2688">
            <v>4.4591234170311699E-6</v>
          </cell>
          <cell r="P2688">
            <v>2687</v>
          </cell>
          <cell r="Q2688">
            <v>0.625</v>
          </cell>
          <cell r="R2688">
            <v>1590</v>
          </cell>
          <cell r="S2688">
            <v>0.77800000000000002</v>
          </cell>
          <cell r="T2688">
            <v>4128</v>
          </cell>
          <cell r="U2688">
            <v>0.42499999999999999</v>
          </cell>
        </row>
        <row r="2689">
          <cell r="A2689" t="str">
            <v>CTHT_0048250</v>
          </cell>
          <cell r="B2689" t="str">
            <v>Uncharacterized protein</v>
          </cell>
          <cell r="C2689">
            <v>1311</v>
          </cell>
          <cell r="D2689">
            <v>1.9466539601347399</v>
          </cell>
          <cell r="E2689">
            <v>1.9033755902837</v>
          </cell>
          <cell r="F2689">
            <v>4.3278369851039701E-2</v>
          </cell>
          <cell r="G2689">
            <v>-1.9466539601347399</v>
          </cell>
          <cell r="H2689">
            <v>-3.8547945223263529</v>
          </cell>
          <cell r="I2689">
            <v>5.3788819817821803E-8</v>
          </cell>
          <cell r="J2689">
            <v>-1.9033755902837</v>
          </cell>
          <cell r="K2689">
            <v>-3.7408745610824088</v>
          </cell>
          <cell r="L2689">
            <v>4.5559718218072803E-8</v>
          </cell>
          <cell r="M2689">
            <v>-4.3278369851039701E-2</v>
          </cell>
          <cell r="N2689">
            <v>-1.0304527616159846</v>
          </cell>
          <cell r="O2689">
            <v>0.92920276993437401</v>
          </cell>
          <cell r="P2689">
            <v>2688</v>
          </cell>
          <cell r="Q2689">
            <v>0.625</v>
          </cell>
          <cell r="R2689">
            <v>857</v>
          </cell>
          <cell r="S2689">
            <v>0.88</v>
          </cell>
          <cell r="T2689">
            <v>2598</v>
          </cell>
          <cell r="U2689">
            <v>0.63800000000000001</v>
          </cell>
        </row>
        <row r="2690">
          <cell r="A2690" t="str">
            <v>CTHT_0054390</v>
          </cell>
          <cell r="B2690" t="str">
            <v>Nucleoporin NSP1 (Nuclear pore protein NSP1) (Nucleoskeletal-like protein)</v>
          </cell>
          <cell r="C2690">
            <v>2037</v>
          </cell>
          <cell r="D2690">
            <v>-0.352248168195745</v>
          </cell>
          <cell r="E2690">
            <v>-1.3808966731986201</v>
          </cell>
          <cell r="F2690">
            <v>1.02864850500287</v>
          </cell>
          <cell r="G2690">
            <v>0.352248168195745</v>
          </cell>
          <cell r="H2690">
            <v>1.2765483380677938</v>
          </cell>
          <cell r="I2690">
            <v>0.23817034150314001</v>
          </cell>
          <cell r="J2690">
            <v>1.3808966731986201</v>
          </cell>
          <cell r="K2690">
            <v>2.6043018505862796</v>
          </cell>
          <cell r="L2690">
            <v>1.3110569785930301E-7</v>
          </cell>
          <cell r="M2690">
            <v>-1.02864850500287</v>
          </cell>
          <cell r="N2690">
            <v>-2.0401122095604993</v>
          </cell>
          <cell r="O2690">
            <v>1.4705101741300299E-4</v>
          </cell>
          <cell r="P2690">
            <v>2689</v>
          </cell>
          <cell r="Q2690">
            <v>0.625</v>
          </cell>
          <cell r="R2690">
            <v>3065</v>
          </cell>
          <cell r="S2690">
            <v>0.57299999999999995</v>
          </cell>
          <cell r="T2690">
            <v>1629</v>
          </cell>
          <cell r="U2690">
            <v>0.77300000000000002</v>
          </cell>
        </row>
        <row r="2691">
          <cell r="A2691" t="str">
            <v>CTHT_0064120</v>
          </cell>
          <cell r="B2691" t="str">
            <v>Uncharacterized protein</v>
          </cell>
          <cell r="C2691">
            <v>900</v>
          </cell>
          <cell r="D2691">
            <v>0.105752624965366</v>
          </cell>
          <cell r="E2691">
            <v>0.22639559568618001</v>
          </cell>
          <cell r="F2691">
            <v>-0.12064297072081399</v>
          </cell>
          <cell r="G2691">
            <v>-0.105752624965366</v>
          </cell>
          <cell r="H2691">
            <v>-1.0760556006074409</v>
          </cell>
          <cell r="I2691">
            <v>0.74434328768327496</v>
          </cell>
          <cell r="J2691">
            <v>-0.22639559568618001</v>
          </cell>
          <cell r="K2691">
            <v>-1.1699084160213806</v>
          </cell>
          <cell r="L2691">
            <v>0.41807420915355398</v>
          </cell>
          <cell r="M2691">
            <v>0.12064297072081399</v>
          </cell>
          <cell r="N2691">
            <v>1.0872192992266934</v>
          </cell>
          <cell r="O2691">
            <v>0.70572924188783503</v>
          </cell>
          <cell r="P2691">
            <v>2690</v>
          </cell>
          <cell r="Q2691">
            <v>0.625</v>
          </cell>
          <cell r="R2691">
            <v>2437</v>
          </cell>
          <cell r="S2691">
            <v>0.66</v>
          </cell>
          <cell r="T2691">
            <v>2789</v>
          </cell>
          <cell r="U2691">
            <v>0.61099999999999999</v>
          </cell>
        </row>
        <row r="2692">
          <cell r="A2692" t="str">
            <v>CTHT_0032880</v>
          </cell>
          <cell r="B2692" t="str">
            <v>Ubiquitin carboxyl-terminal hydrolase (EC 3.4.19.12)</v>
          </cell>
          <cell r="C2692">
            <v>753</v>
          </cell>
          <cell r="D2692">
            <v>-1.16499086835647</v>
          </cell>
          <cell r="E2692">
            <v>-1.38496933517711</v>
          </cell>
          <cell r="F2692">
            <v>0.21997846682064001</v>
          </cell>
          <cell r="G2692">
            <v>1.16499086835647</v>
          </cell>
          <cell r="H2692">
            <v>2.2423179630969381</v>
          </cell>
          <cell r="I2692">
            <v>1.59424088808495E-3</v>
          </cell>
          <cell r="J2692">
            <v>1.38496933517711</v>
          </cell>
          <cell r="K2692">
            <v>2.6116640620531153</v>
          </cell>
          <cell r="L2692">
            <v>8.6341817533879006E-5</v>
          </cell>
          <cell r="M2692">
            <v>-0.21997846682064001</v>
          </cell>
          <cell r="N2692">
            <v>-1.164716202177706</v>
          </cell>
          <cell r="O2692">
            <v>0.606047483805214</v>
          </cell>
          <cell r="P2692">
            <v>2691</v>
          </cell>
          <cell r="Q2692">
            <v>0.625</v>
          </cell>
          <cell r="R2692">
            <v>4197</v>
          </cell>
          <cell r="S2692">
            <v>0.41499999999999998</v>
          </cell>
          <cell r="T2692">
            <v>2447</v>
          </cell>
          <cell r="U2692">
            <v>0.65900000000000003</v>
          </cell>
        </row>
        <row r="2693">
          <cell r="A2693" t="str">
            <v>CTHT_0033260</v>
          </cell>
          <cell r="B2693" t="str">
            <v>Uncharacterized protein</v>
          </cell>
          <cell r="C2693">
            <v>2463</v>
          </cell>
          <cell r="D2693">
            <v>-0.396592330870426</v>
          </cell>
          <cell r="E2693">
            <v>0.66586534397091002</v>
          </cell>
          <cell r="F2693">
            <v>-1.0624576748413399</v>
          </cell>
          <cell r="G2693">
            <v>0.396592330870426</v>
          </cell>
          <cell r="H2693">
            <v>1.3163948895970048</v>
          </cell>
          <cell r="I2693">
            <v>0.19193904256494401</v>
          </cell>
          <cell r="J2693">
            <v>-0.66586534397091002</v>
          </cell>
          <cell r="K2693">
            <v>-1.5865195993690786</v>
          </cell>
          <cell r="L2693">
            <v>1.64743583955798E-2</v>
          </cell>
          <cell r="M2693">
            <v>1.0624576748413399</v>
          </cell>
          <cell r="N2693">
            <v>2.0884862928549479</v>
          </cell>
          <cell r="O2693">
            <v>1.3759615951119001E-4</v>
          </cell>
          <cell r="P2693">
            <v>2692</v>
          </cell>
          <cell r="Q2693">
            <v>0.625</v>
          </cell>
          <cell r="R2693">
            <v>3076</v>
          </cell>
          <cell r="S2693">
            <v>0.57099999999999995</v>
          </cell>
          <cell r="T2693">
            <v>4036</v>
          </cell>
          <cell r="U2693">
            <v>0.438</v>
          </cell>
        </row>
        <row r="2694">
          <cell r="A2694" t="str">
            <v>CTHT_0035510</v>
          </cell>
          <cell r="B2694" t="str">
            <v>DNA replication complex GINS protein PSF2</v>
          </cell>
          <cell r="C2694">
            <v>762</v>
          </cell>
          <cell r="D2694">
            <v>-1.05204276621871</v>
          </cell>
          <cell r="E2694">
            <v>-1.2364171938006701</v>
          </cell>
          <cell r="F2694">
            <v>0.18437442758195399</v>
          </cell>
          <cell r="G2694">
            <v>1.05204276621871</v>
          </cell>
          <cell r="H2694">
            <v>2.0734636654005842</v>
          </cell>
          <cell r="I2694">
            <v>3.4214841189584303E-4</v>
          </cell>
          <cell r="J2694">
            <v>1.2364171938006701</v>
          </cell>
          <cell r="K2694">
            <v>2.356126817679725</v>
          </cell>
          <cell r="L2694">
            <v>1.11951941082777E-5</v>
          </cell>
          <cell r="M2694">
            <v>-0.18437442758195399</v>
          </cell>
          <cell r="N2694">
            <v>-1.1363241406135376</v>
          </cell>
          <cell r="O2694">
            <v>0.58764029722188404</v>
          </cell>
          <cell r="P2694">
            <v>2693</v>
          </cell>
          <cell r="Q2694">
            <v>0.625</v>
          </cell>
          <cell r="R2694">
            <v>3992</v>
          </cell>
          <cell r="S2694">
            <v>0.44400000000000001</v>
          </cell>
          <cell r="T2694">
            <v>2505</v>
          </cell>
          <cell r="U2694">
            <v>0.65100000000000002</v>
          </cell>
        </row>
        <row r="2695">
          <cell r="A2695" t="str">
            <v>CTHT_0031970</v>
          </cell>
          <cell r="B2695" t="str">
            <v>Putative pre-mRNA polyadenylation factor</v>
          </cell>
          <cell r="C2695">
            <v>1011</v>
          </cell>
          <cell r="D2695">
            <v>0.153776214340207</v>
          </cell>
          <cell r="E2695">
            <v>-1.18258836550612</v>
          </cell>
          <cell r="F2695">
            <v>1.3363645798463299</v>
          </cell>
          <cell r="G2695">
            <v>-0.153776214340207</v>
          </cell>
          <cell r="H2695">
            <v>-1.1124775436897307</v>
          </cell>
          <cell r="I2695">
            <v>0.652302976257784</v>
          </cell>
          <cell r="J2695">
            <v>1.18258836550612</v>
          </cell>
          <cell r="K2695">
            <v>2.2698364746822342</v>
          </cell>
          <cell r="L2695">
            <v>1.6207211573773701E-5</v>
          </cell>
          <cell r="M2695">
            <v>-1.3363645798463299</v>
          </cell>
          <cell r="N2695">
            <v>-2.5251421059318551</v>
          </cell>
          <cell r="O2695">
            <v>1.7264189915337401E-6</v>
          </cell>
          <cell r="P2695">
            <v>2694</v>
          </cell>
          <cell r="Q2695">
            <v>0.624</v>
          </cell>
          <cell r="R2695">
            <v>2449</v>
          </cell>
          <cell r="S2695">
            <v>0.65900000000000003</v>
          </cell>
          <cell r="T2695">
            <v>1386</v>
          </cell>
          <cell r="U2695">
            <v>0.80700000000000005</v>
          </cell>
        </row>
        <row r="2696">
          <cell r="A2696" t="str">
            <v>CTHT_0054820</v>
          </cell>
          <cell r="B2696" t="str">
            <v>Phosphoribosylaminoimidazole carboxylase-like protein</v>
          </cell>
          <cell r="C2696">
            <v>1845</v>
          </cell>
          <cell r="D2696">
            <v>-1.51899990519203</v>
          </cell>
          <cell r="E2696">
            <v>-2.7357609014291202</v>
          </cell>
          <cell r="F2696">
            <v>1.21676099623709</v>
          </cell>
          <cell r="G2696">
            <v>1.51899990519203</v>
          </cell>
          <cell r="H2696">
            <v>2.8659231124095421</v>
          </cell>
          <cell r="I2696">
            <v>9.5801317424236605E-4</v>
          </cell>
          <cell r="J2696">
            <v>2.7357609014291202</v>
          </cell>
          <cell r="K2696">
            <v>6.6611021277723683</v>
          </cell>
          <cell r="L2696">
            <v>3.3198515752533199E-10</v>
          </cell>
          <cell r="M2696">
            <v>-1.21676099623709</v>
          </cell>
          <cell r="N2696">
            <v>-2.3242431379019113</v>
          </cell>
          <cell r="O2696">
            <v>8.7753097159284504E-3</v>
          </cell>
          <cell r="P2696">
            <v>2695</v>
          </cell>
          <cell r="Q2696">
            <v>0.624</v>
          </cell>
          <cell r="R2696">
            <v>4479</v>
          </cell>
          <cell r="S2696">
            <v>0.376</v>
          </cell>
          <cell r="T2696">
            <v>1372</v>
          </cell>
          <cell r="U2696">
            <v>0.80900000000000005</v>
          </cell>
        </row>
        <row r="2697">
          <cell r="A2697" t="str">
            <v>CTHT_0026290</v>
          </cell>
          <cell r="B2697" t="str">
            <v>Adenylosuccinate synthetase (AMPSase) (AdSS) (EC 6.3.4.4) (IMP--aspartate ligase)</v>
          </cell>
          <cell r="C2697">
            <v>1272</v>
          </cell>
          <cell r="D2697">
            <v>-1.0438448002122001</v>
          </cell>
          <cell r="E2697">
            <v>-3.8217854082891698</v>
          </cell>
          <cell r="F2697">
            <v>2.7779406080769702</v>
          </cell>
          <cell r="G2697">
            <v>1.0438448002122001</v>
          </cell>
          <cell r="H2697">
            <v>2.0617148340155032</v>
          </cell>
          <cell r="I2697">
            <v>1.97939103239195E-2</v>
          </cell>
          <cell r="J2697">
            <v>3.8217854082891698</v>
          </cell>
          <cell r="K2697">
            <v>14.140736995897786</v>
          </cell>
          <cell r="L2697">
            <v>1.3546950885184699E-20</v>
          </cell>
          <cell r="M2697">
            <v>-2.7779406080769702</v>
          </cell>
          <cell r="N2697">
            <v>-6.8587259317315725</v>
          </cell>
          <cell r="O2697">
            <v>3.7657766534389099E-11</v>
          </cell>
          <cell r="P2697">
            <v>2696</v>
          </cell>
          <cell r="Q2697">
            <v>0.624</v>
          </cell>
          <cell r="R2697">
            <v>3990</v>
          </cell>
          <cell r="S2697">
            <v>0.44400000000000001</v>
          </cell>
          <cell r="T2697">
            <v>572</v>
          </cell>
          <cell r="U2697">
            <v>0.92</v>
          </cell>
        </row>
        <row r="2698">
          <cell r="A2698" t="str">
            <v>CTHT_0067830</v>
          </cell>
          <cell r="B2698" t="str">
            <v>Putative late golgi protein</v>
          </cell>
          <cell r="C2698">
            <v>1059</v>
          </cell>
          <cell r="D2698">
            <v>-1.6976029871182401</v>
          </cell>
          <cell r="E2698">
            <v>-1.7877840273816801</v>
          </cell>
          <cell r="F2698">
            <v>9.0181040263443299E-2</v>
          </cell>
          <cell r="G2698">
            <v>1.6976029871182401</v>
          </cell>
          <cell r="H2698">
            <v>3.2436158941424003</v>
          </cell>
          <cell r="I2698">
            <v>7.9639919592770294E-8</v>
          </cell>
          <cell r="J2698">
            <v>1.7877840273816801</v>
          </cell>
          <cell r="K2698">
            <v>3.452841302461211</v>
          </cell>
          <cell r="L2698">
            <v>5.5433806280762E-9</v>
          </cell>
          <cell r="M2698">
            <v>-9.0181040263443299E-2</v>
          </cell>
          <cell r="N2698">
            <v>-1.0645037560386406</v>
          </cell>
          <cell r="O2698">
            <v>0.82185824933292495</v>
          </cell>
          <cell r="P2698">
            <v>2697</v>
          </cell>
          <cell r="Q2698">
            <v>0.624</v>
          </cell>
          <cell r="R2698">
            <v>4709</v>
          </cell>
          <cell r="S2698">
            <v>0.34399999999999997</v>
          </cell>
          <cell r="T2698">
            <v>2550</v>
          </cell>
          <cell r="U2698">
            <v>0.64500000000000002</v>
          </cell>
        </row>
        <row r="2699">
          <cell r="A2699" t="str">
            <v>CTHT_0028500</v>
          </cell>
          <cell r="B2699" t="str">
            <v>5'-3' exoribonuclease 1 (EC 3.1.13.-)</v>
          </cell>
          <cell r="C2699">
            <v>4386</v>
          </cell>
          <cell r="D2699">
            <v>0.61045175744782698</v>
          </cell>
          <cell r="E2699">
            <v>0.80389668070489495</v>
          </cell>
          <cell r="F2699">
            <v>-0.193444923257068</v>
          </cell>
          <cell r="G2699">
            <v>-0.61045175744782698</v>
          </cell>
          <cell r="H2699">
            <v>-1.5267372080591968</v>
          </cell>
          <cell r="I2699">
            <v>7.8721899988581701E-2</v>
          </cell>
          <cell r="J2699">
            <v>-0.80389668070489495</v>
          </cell>
          <cell r="K2699">
            <v>-1.745810150761866</v>
          </cell>
          <cell r="L2699">
            <v>1.3470331144202E-2</v>
          </cell>
          <cell r="M2699">
            <v>0.193444923257068</v>
          </cell>
          <cell r="N2699">
            <v>1.1434909305584795</v>
          </cell>
          <cell r="O2699">
            <v>0.61729499086042305</v>
          </cell>
          <cell r="P2699">
            <v>2698</v>
          </cell>
          <cell r="Q2699">
            <v>0.624</v>
          </cell>
          <cell r="R2699">
            <v>1838</v>
          </cell>
          <cell r="S2699">
            <v>0.74399999999999999</v>
          </cell>
          <cell r="T2699">
            <v>2812</v>
          </cell>
          <cell r="U2699">
            <v>0.60799999999999998</v>
          </cell>
        </row>
        <row r="2700">
          <cell r="A2700" t="str">
            <v>CTHT_0017380</v>
          </cell>
          <cell r="B2700" t="str">
            <v>Putative vacuolar protein sorting-associated protein</v>
          </cell>
          <cell r="C2700">
            <v>1053</v>
          </cell>
          <cell r="D2700">
            <v>0.27144102351431998</v>
          </cell>
          <cell r="E2700">
            <v>-8.8865834505069394E-2</v>
          </cell>
          <cell r="F2700">
            <v>0.36030685801939</v>
          </cell>
          <cell r="G2700">
            <v>-0.27144102351431998</v>
          </cell>
          <cell r="H2700">
            <v>-1.2070128401606846</v>
          </cell>
          <cell r="I2700">
            <v>0.33563213923534702</v>
          </cell>
          <cell r="J2700">
            <v>8.8865834505069394E-2</v>
          </cell>
          <cell r="K2700">
            <v>1.0635337634461299</v>
          </cell>
          <cell r="L2700">
            <v>0.74942905465159004</v>
          </cell>
          <cell r="M2700">
            <v>-0.36030685801939</v>
          </cell>
          <cell r="N2700">
            <v>-1.2836989084238957</v>
          </cell>
          <cell r="O2700">
            <v>0.186672036237781</v>
          </cell>
          <cell r="P2700">
            <v>2699</v>
          </cell>
          <cell r="Q2700">
            <v>0.624</v>
          </cell>
          <cell r="R2700">
            <v>2320</v>
          </cell>
          <cell r="S2700">
            <v>0.67700000000000005</v>
          </cell>
          <cell r="T2700">
            <v>2282</v>
          </cell>
          <cell r="U2700">
            <v>0.68200000000000005</v>
          </cell>
        </row>
        <row r="2701">
          <cell r="A2701" t="str">
            <v>CTHT_0051990</v>
          </cell>
          <cell r="B2701" t="str">
            <v>Eukaryotic translation initiation factor 3 subunit F (eIF3f)</v>
          </cell>
          <cell r="C2701">
            <v>1155</v>
          </cell>
          <cell r="D2701">
            <v>-0.47073925507409198</v>
          </cell>
          <cell r="E2701">
            <v>-2.8343691622323099</v>
          </cell>
          <cell r="F2701">
            <v>2.3636299071582099</v>
          </cell>
          <cell r="G2701">
            <v>0.47073925507409198</v>
          </cell>
          <cell r="H2701">
            <v>1.3858193974864905</v>
          </cell>
          <cell r="I2701">
            <v>0.11568301179263001</v>
          </cell>
          <cell r="J2701">
            <v>2.8343691622323099</v>
          </cell>
          <cell r="K2701">
            <v>7.132308775686913</v>
          </cell>
          <cell r="L2701">
            <v>1.01719586624107E-26</v>
          </cell>
          <cell r="M2701">
            <v>-2.3636299071582099</v>
          </cell>
          <cell r="N2701">
            <v>-5.1466365592969714</v>
          </cell>
          <cell r="O2701">
            <v>1.9086489160829898E-18</v>
          </cell>
          <cell r="P2701">
            <v>2700</v>
          </cell>
          <cell r="Q2701">
            <v>0.624</v>
          </cell>
          <cell r="R2701">
            <v>3263</v>
          </cell>
          <cell r="S2701">
            <v>0.54500000000000004</v>
          </cell>
          <cell r="T2701">
            <v>755</v>
          </cell>
          <cell r="U2701">
            <v>0.89500000000000002</v>
          </cell>
        </row>
        <row r="2702">
          <cell r="A2702" t="str">
            <v>CTHT_0061660</v>
          </cell>
          <cell r="B2702" t="str">
            <v>Uncharacterized protein</v>
          </cell>
          <cell r="C2702">
            <v>780</v>
          </cell>
          <cell r="D2702">
            <v>-0.99770820168350605</v>
          </cell>
          <cell r="E2702">
            <v>-0.77102874119627296</v>
          </cell>
          <cell r="F2702">
            <v>-0.226679460487233</v>
          </cell>
          <cell r="G2702">
            <v>0.99770820168350605</v>
          </cell>
          <cell r="H2702">
            <v>1.9968254150836655</v>
          </cell>
          <cell r="I2702">
            <v>2.5492821740202799E-4</v>
          </cell>
          <cell r="J2702">
            <v>0.77102874119627296</v>
          </cell>
          <cell r="K2702">
            <v>1.7064861922972163</v>
          </cell>
          <cell r="L2702">
            <v>3.7688689339611899E-3</v>
          </cell>
          <cell r="M2702">
            <v>0.226679460487233</v>
          </cell>
          <cell r="N2702">
            <v>1.1701386299502394</v>
          </cell>
          <cell r="O2702">
            <v>0.461492564253628</v>
          </cell>
          <cell r="P2702">
            <v>2701</v>
          </cell>
          <cell r="Q2702">
            <v>0.624</v>
          </cell>
          <cell r="R2702">
            <v>3882</v>
          </cell>
          <cell r="S2702">
            <v>0.45900000000000002</v>
          </cell>
          <cell r="T2702">
            <v>2986</v>
          </cell>
          <cell r="U2702">
            <v>0.58399999999999996</v>
          </cell>
        </row>
        <row r="2703">
          <cell r="A2703" t="str">
            <v>CTHT_0002830</v>
          </cell>
          <cell r="B2703" t="str">
            <v>Uncharacterized protein</v>
          </cell>
          <cell r="C2703">
            <v>1182</v>
          </cell>
          <cell r="D2703">
            <v>-0.104939889938881</v>
          </cell>
          <cell r="E2703">
            <v>0.67711398739163597</v>
          </cell>
          <cell r="F2703">
            <v>-0.78205387733051701</v>
          </cell>
          <cell r="G2703">
            <v>0.104939889938881</v>
          </cell>
          <cell r="H2703">
            <v>1.0754495807887052</v>
          </cell>
          <cell r="I2703">
            <v>0.77114899807283499</v>
          </cell>
          <cell r="J2703">
            <v>-0.67711398739163597</v>
          </cell>
          <cell r="K2703">
            <v>-1.5989379878673127</v>
          </cell>
          <cell r="L2703">
            <v>1.8938713211970899E-2</v>
          </cell>
          <cell r="M2703">
            <v>0.78205387733051701</v>
          </cell>
          <cell r="N2703">
            <v>1.7195771887590374</v>
          </cell>
          <cell r="O2703">
            <v>8.4818328426941592E-3</v>
          </cell>
          <cell r="P2703">
            <v>2702</v>
          </cell>
          <cell r="Q2703">
            <v>0.623</v>
          </cell>
          <cell r="R2703">
            <v>2675</v>
          </cell>
          <cell r="S2703">
            <v>0.627</v>
          </cell>
          <cell r="T2703">
            <v>3617</v>
          </cell>
          <cell r="U2703">
            <v>0.496</v>
          </cell>
        </row>
        <row r="2704">
          <cell r="A2704" t="str">
            <v>CTHT_0056420</v>
          </cell>
          <cell r="B2704" t="str">
            <v>Uncharacterized protein</v>
          </cell>
          <cell r="C2704">
            <v>648</v>
          </cell>
          <cell r="D2704">
            <v>-0.68187175298327396</v>
          </cell>
          <cell r="E2704">
            <v>-0.63973475592889095</v>
          </cell>
          <cell r="F2704">
            <v>-4.2136997054383403E-2</v>
          </cell>
          <cell r="G2704">
            <v>0.68187175298327396</v>
          </cell>
          <cell r="H2704">
            <v>1.6042197207653925</v>
          </cell>
          <cell r="I2704">
            <v>0.16324684459950001</v>
          </cell>
          <cell r="J2704">
            <v>0.63973475592889095</v>
          </cell>
          <cell r="K2704">
            <v>1.5580426818851956</v>
          </cell>
          <cell r="L2704">
            <v>0.167483653823572</v>
          </cell>
          <cell r="M2704">
            <v>4.2136997054383403E-2</v>
          </cell>
          <cell r="N2704">
            <v>1.0296378522983238</v>
          </cell>
          <cell r="O2704">
            <v>0.94572363320831399</v>
          </cell>
          <cell r="P2704">
            <v>2703</v>
          </cell>
          <cell r="Q2704">
            <v>0.623</v>
          </cell>
          <cell r="R2704">
            <v>3455</v>
          </cell>
          <cell r="S2704">
            <v>0.51900000000000002</v>
          </cell>
          <cell r="T2704">
            <v>2669</v>
          </cell>
          <cell r="U2704">
            <v>0.628</v>
          </cell>
        </row>
        <row r="2705">
          <cell r="A2705" t="str">
            <v>CTHT_0048120</v>
          </cell>
          <cell r="B2705" t="str">
            <v>Uncharacterized protein</v>
          </cell>
          <cell r="C2705">
            <v>1638</v>
          </cell>
          <cell r="D2705">
            <v>-1.4564753152583501</v>
          </cell>
          <cell r="E2705">
            <v>-0.233131975869938</v>
          </cell>
          <cell r="F2705">
            <v>-1.2233433393884099</v>
          </cell>
          <cell r="G2705">
            <v>1.4564753152583501</v>
          </cell>
          <cell r="H2705">
            <v>2.7443705980058262</v>
          </cell>
          <cell r="I2705">
            <v>7.4370712355055902E-4</v>
          </cell>
          <cell r="J2705">
            <v>0.233131975869938</v>
          </cell>
          <cell r="K2705">
            <v>1.1753838460906751</v>
          </cell>
          <cell r="L2705">
            <v>0.617506104039934</v>
          </cell>
          <cell r="M2705">
            <v>1.2233433393884099</v>
          </cell>
          <cell r="N2705">
            <v>2.3348718013554417</v>
          </cell>
          <cell r="O2705">
            <v>4.8818890794383703E-3</v>
          </cell>
          <cell r="P2705">
            <v>2704</v>
          </cell>
          <cell r="Q2705">
            <v>0.623</v>
          </cell>
          <cell r="R2705">
            <v>4444</v>
          </cell>
          <cell r="S2705">
            <v>0.38100000000000001</v>
          </cell>
          <cell r="T2705">
            <v>4284</v>
          </cell>
          <cell r="U2705">
            <v>0.40300000000000002</v>
          </cell>
        </row>
        <row r="2706">
          <cell r="A2706" t="str">
            <v>CTHT_0031030</v>
          </cell>
          <cell r="B2706" t="str">
            <v>Uncharacterized protein</v>
          </cell>
          <cell r="C2706">
            <v>2787</v>
          </cell>
          <cell r="D2706">
            <v>-0.57755139302968395</v>
          </cell>
          <cell r="E2706">
            <v>0.349462067098889</v>
          </cell>
          <cell r="F2706">
            <v>-0.927013460128572</v>
          </cell>
          <cell r="G2706">
            <v>0.57755139302968395</v>
          </cell>
          <cell r="H2706">
            <v>1.4923142750395511</v>
          </cell>
          <cell r="I2706">
            <v>8.4657211007599695E-2</v>
          </cell>
          <cell r="J2706">
            <v>-0.349462067098889</v>
          </cell>
          <cell r="K2706">
            <v>-1.2740854747274675</v>
          </cell>
          <cell r="L2706">
            <v>0.28974458526424801</v>
          </cell>
          <cell r="M2706">
            <v>0.927013460128572</v>
          </cell>
          <cell r="N2706">
            <v>1.9013359415563418</v>
          </cell>
          <cell r="O2706">
            <v>3.9217958148962499E-3</v>
          </cell>
          <cell r="P2706">
            <v>2705</v>
          </cell>
          <cell r="Q2706">
            <v>0.623</v>
          </cell>
          <cell r="R2706">
            <v>3366</v>
          </cell>
          <cell r="S2706">
            <v>0.53100000000000003</v>
          </cell>
          <cell r="T2706">
            <v>3886</v>
          </cell>
          <cell r="U2706">
            <v>0.45800000000000002</v>
          </cell>
        </row>
        <row r="2707">
          <cell r="A2707" t="str">
            <v>CTHT_0019180</v>
          </cell>
          <cell r="B2707" t="str">
            <v>Uncharacterized protein</v>
          </cell>
          <cell r="C2707">
            <v>1197</v>
          </cell>
          <cell r="D2707">
            <v>-1.53378915305951E-2</v>
          </cell>
          <cell r="E2707">
            <v>0.94329049719881497</v>
          </cell>
          <cell r="F2707">
            <v>-0.95862838872941003</v>
          </cell>
          <cell r="G2707">
            <v>1.53378915305951E-2</v>
          </cell>
          <cell r="H2707">
            <v>1.0106881305824198</v>
          </cell>
          <cell r="I2707">
            <v>0.97905287523055995</v>
          </cell>
          <cell r="J2707">
            <v>-0.94329049719881497</v>
          </cell>
          <cell r="K2707">
            <v>-1.9229090095920407</v>
          </cell>
          <cell r="L2707">
            <v>1.6599786514396898E-2</v>
          </cell>
          <cell r="M2707">
            <v>0.95862838872941003</v>
          </cell>
          <cell r="N2707">
            <v>1.9434613121846718</v>
          </cell>
          <cell r="O2707">
            <v>1.91997205546693E-2</v>
          </cell>
          <cell r="P2707">
            <v>2706</v>
          </cell>
          <cell r="Q2707">
            <v>0.623</v>
          </cell>
          <cell r="R2707">
            <v>2635</v>
          </cell>
          <cell r="S2707">
            <v>0.63300000000000001</v>
          </cell>
          <cell r="T2707">
            <v>3961</v>
          </cell>
          <cell r="U2707">
            <v>0.44800000000000001</v>
          </cell>
        </row>
        <row r="2708">
          <cell r="A2708" t="str">
            <v>CTHT_0058600</v>
          </cell>
          <cell r="B2708" t="str">
            <v>Hydrolase-like protein</v>
          </cell>
          <cell r="C2708">
            <v>975</v>
          </cell>
          <cell r="D2708">
            <v>-0.67210634015512405</v>
          </cell>
          <cell r="E2708">
            <v>-1.17423577496294</v>
          </cell>
          <cell r="F2708">
            <v>0.50212943480782102</v>
          </cell>
          <cell r="G2708">
            <v>0.67210634015512405</v>
          </cell>
          <cell r="H2708">
            <v>1.5933976365925717</v>
          </cell>
          <cell r="I2708">
            <v>2.4348098094446002E-2</v>
          </cell>
          <cell r="J2708">
            <v>1.17423577496294</v>
          </cell>
          <cell r="K2708">
            <v>2.256733055328584</v>
          </cell>
          <cell r="L2708">
            <v>2.4744941816340999E-5</v>
          </cell>
          <cell r="M2708">
            <v>-0.50212943480782102</v>
          </cell>
          <cell r="N2708">
            <v>-1.4163024994530187</v>
          </cell>
          <cell r="O2708">
            <v>9.9203740655606998E-2</v>
          </cell>
          <cell r="P2708">
            <v>2707</v>
          </cell>
          <cell r="Q2708">
            <v>0.623</v>
          </cell>
          <cell r="R2708">
            <v>3409</v>
          </cell>
          <cell r="S2708">
            <v>0.52500000000000002</v>
          </cell>
          <cell r="T2708">
            <v>2070</v>
          </cell>
          <cell r="U2708">
            <v>0.71099999999999997</v>
          </cell>
        </row>
        <row r="2709">
          <cell r="A2709" t="str">
            <v>CTHT_0059740</v>
          </cell>
          <cell r="B2709" t="str">
            <v>Mitochondrial exoribonuclease II-like protein</v>
          </cell>
          <cell r="C2709">
            <v>3381</v>
          </cell>
          <cell r="D2709">
            <v>-2.4529219041857</v>
          </cell>
          <cell r="E2709">
            <v>-3.0025759199431299</v>
          </cell>
          <cell r="F2709">
            <v>0.549654015757428</v>
          </cell>
          <cell r="G2709">
            <v>2.4529219041857</v>
          </cell>
          <cell r="H2709">
            <v>5.4752388592984715</v>
          </cell>
          <cell r="I2709">
            <v>9.9386318500360906E-11</v>
          </cell>
          <cell r="J2709">
            <v>3.0025759199431299</v>
          </cell>
          <cell r="K2709">
            <v>8.0142966926819721</v>
          </cell>
          <cell r="L2709">
            <v>3.7544874760217602E-16</v>
          </cell>
          <cell r="M2709">
            <v>-0.549654015757428</v>
          </cell>
          <cell r="N2709">
            <v>-1.4637346239372671</v>
          </cell>
          <cell r="O2709">
            <v>0.19031718537818801</v>
          </cell>
          <cell r="P2709">
            <v>2708</v>
          </cell>
          <cell r="Q2709">
            <v>0.623</v>
          </cell>
          <cell r="R2709">
            <v>5535</v>
          </cell>
          <cell r="S2709">
            <v>0.22900000000000001</v>
          </cell>
          <cell r="T2709">
            <v>2187</v>
          </cell>
          <cell r="U2709">
            <v>0.69499999999999995</v>
          </cell>
        </row>
        <row r="2710">
          <cell r="A2710" t="str">
            <v>CTHT_0010060</v>
          </cell>
          <cell r="B2710" t="str">
            <v>Uncharacterized protein</v>
          </cell>
          <cell r="C2710">
            <v>2064</v>
          </cell>
          <cell r="D2710">
            <v>6.1362862170591601E-2</v>
          </cell>
          <cell r="E2710">
            <v>3.3183434138087997E-2</v>
          </cell>
          <cell r="F2710">
            <v>2.8179428032503499E-2</v>
          </cell>
          <cell r="G2710">
            <v>-6.1362862170591601E-2</v>
          </cell>
          <cell r="H2710">
            <v>-1.0434510060802953</v>
          </cell>
          <cell r="I2710">
            <v>0.84979123913780397</v>
          </cell>
          <cell r="J2710">
            <v>-3.3183434138087997E-2</v>
          </cell>
          <cell r="K2710">
            <v>-1.023267566717126</v>
          </cell>
          <cell r="L2710">
            <v>0.90867315066006304</v>
          </cell>
          <cell r="M2710">
            <v>-2.8179428032503499E-2</v>
          </cell>
          <cell r="N2710">
            <v>-1.0197244982833984</v>
          </cell>
          <cell r="O2710">
            <v>0.93459226327094502</v>
          </cell>
          <cell r="P2710">
            <v>2709</v>
          </cell>
          <cell r="Q2710">
            <v>0.622</v>
          </cell>
          <cell r="R2710">
            <v>2502</v>
          </cell>
          <cell r="S2710">
            <v>0.65100000000000002</v>
          </cell>
          <cell r="T2710">
            <v>2613</v>
          </cell>
          <cell r="U2710">
            <v>0.63600000000000001</v>
          </cell>
        </row>
        <row r="2711">
          <cell r="A2711" t="str">
            <v>CTHT_0062640</v>
          </cell>
          <cell r="B2711" t="str">
            <v>Chitin synthase-like protein</v>
          </cell>
          <cell r="C2711">
            <v>2673</v>
          </cell>
          <cell r="D2711">
            <v>-0.21662725102414601</v>
          </cell>
          <cell r="E2711">
            <v>-1.6402307499524201E-2</v>
          </cell>
          <cell r="F2711">
            <v>-0.200224943524622</v>
          </cell>
          <cell r="G2711">
            <v>0.21662725102414601</v>
          </cell>
          <cell r="H2711">
            <v>1.1620138393282502</v>
          </cell>
          <cell r="I2711">
            <v>0.54316156168749596</v>
          </cell>
          <cell r="J2711">
            <v>1.6402307499524201E-2</v>
          </cell>
          <cell r="K2711">
            <v>1.0114340883289623</v>
          </cell>
          <cell r="L2711">
            <v>0.96323840940761696</v>
          </cell>
          <cell r="M2711">
            <v>0.200224943524622</v>
          </cell>
          <cell r="N2711">
            <v>1.1488774728248161</v>
          </cell>
          <cell r="O2711">
            <v>0.57283213207255002</v>
          </cell>
          <cell r="P2711">
            <v>2710</v>
          </cell>
          <cell r="Q2711">
            <v>0.622</v>
          </cell>
          <cell r="R2711">
            <v>2894</v>
          </cell>
          <cell r="S2711">
            <v>0.59699999999999998</v>
          </cell>
          <cell r="T2711">
            <v>2876</v>
          </cell>
          <cell r="U2711">
            <v>0.59899999999999998</v>
          </cell>
        </row>
        <row r="2712">
          <cell r="A2712" t="str">
            <v>CTHT_0059390</v>
          </cell>
          <cell r="B2712" t="str">
            <v>Uncharacterized protein</v>
          </cell>
          <cell r="C2712">
            <v>816</v>
          </cell>
          <cell r="D2712">
            <v>-0.69697176868429001</v>
          </cell>
          <cell r="E2712">
            <v>-1.43196191364131</v>
          </cell>
          <cell r="F2712">
            <v>0.73499014495702097</v>
          </cell>
          <cell r="G2712">
            <v>0.69697176868429001</v>
          </cell>
          <cell r="H2712">
            <v>1.6210985170637948</v>
          </cell>
          <cell r="I2712">
            <v>3.1544239390909702E-2</v>
          </cell>
          <cell r="J2712">
            <v>1.43196191364131</v>
          </cell>
          <cell r="K2712">
            <v>2.6981338384840359</v>
          </cell>
          <cell r="L2712">
            <v>1.8221828139866E-6</v>
          </cell>
          <cell r="M2712">
            <v>-0.73499014495702097</v>
          </cell>
          <cell r="N2712">
            <v>-1.664386099970665</v>
          </cell>
          <cell r="O2712">
            <v>2.1964068959217799E-2</v>
          </cell>
          <cell r="P2712">
            <v>2711</v>
          </cell>
          <cell r="Q2712">
            <v>0.622</v>
          </cell>
          <cell r="R2712">
            <v>3447</v>
          </cell>
          <cell r="S2712">
            <v>0.52</v>
          </cell>
          <cell r="T2712">
            <v>1851</v>
          </cell>
          <cell r="U2712">
            <v>0.74199999999999999</v>
          </cell>
        </row>
        <row r="2713">
          <cell r="A2713" t="str">
            <v>CTHT_0019310</v>
          </cell>
          <cell r="B2713" t="str">
            <v>Uncharacterized protein</v>
          </cell>
          <cell r="C2713">
            <v>2010</v>
          </cell>
          <cell r="D2713">
            <v>0.27171922587263297</v>
          </cell>
          <cell r="E2713">
            <v>2.00094720518514</v>
          </cell>
          <cell r="F2713">
            <v>-1.7292279793125001</v>
          </cell>
          <cell r="G2713">
            <v>-0.27171922587263297</v>
          </cell>
          <cell r="H2713">
            <v>-1.2072456171424033</v>
          </cell>
          <cell r="I2713">
            <v>0.494980483719345</v>
          </cell>
          <cell r="J2713">
            <v>-2.00094720518514</v>
          </cell>
          <cell r="K2713">
            <v>-4.0026270727253159</v>
          </cell>
          <cell r="L2713">
            <v>1.53493949434981E-9</v>
          </cell>
          <cell r="M2713">
            <v>1.7292279793125001</v>
          </cell>
          <cell r="N2713">
            <v>3.3155035030896762</v>
          </cell>
          <cell r="O2713">
            <v>3.3995713595635199E-7</v>
          </cell>
          <cell r="P2713">
            <v>2712</v>
          </cell>
          <cell r="Q2713">
            <v>0.622</v>
          </cell>
          <cell r="R2713">
            <v>2292</v>
          </cell>
          <cell r="S2713">
            <v>0.68</v>
          </cell>
          <cell r="T2713">
            <v>4873</v>
          </cell>
          <cell r="U2713">
            <v>0.32100000000000001</v>
          </cell>
        </row>
        <row r="2714">
          <cell r="A2714" t="str">
            <v>CTHT_0051560</v>
          </cell>
          <cell r="B2714" t="str">
            <v>Uncharacterized protein</v>
          </cell>
          <cell r="C2714">
            <v>1017</v>
          </cell>
          <cell r="D2714">
            <v>-0.141431250386857</v>
          </cell>
          <cell r="E2714">
            <v>-0.73891223673377204</v>
          </cell>
          <cell r="F2714">
            <v>0.59748098634691504</v>
          </cell>
          <cell r="G2714">
            <v>0.141431250386857</v>
          </cell>
          <cell r="H2714">
            <v>1.1029988221922482</v>
          </cell>
          <cell r="I2714">
            <v>0.69429678412599005</v>
          </cell>
          <cell r="J2714">
            <v>0.73891223673377204</v>
          </cell>
          <cell r="K2714">
            <v>1.6689170342255271</v>
          </cell>
          <cell r="L2714">
            <v>1.18244534358171E-2</v>
          </cell>
          <cell r="M2714">
            <v>-0.59748098634691504</v>
          </cell>
          <cell r="N2714">
            <v>-1.5130723629500318</v>
          </cell>
          <cell r="O2714">
            <v>5.43949426871667E-2</v>
          </cell>
          <cell r="P2714">
            <v>2713</v>
          </cell>
          <cell r="Q2714">
            <v>0.622</v>
          </cell>
          <cell r="R2714">
            <v>2743</v>
          </cell>
          <cell r="S2714">
            <v>0.61799999999999999</v>
          </cell>
          <cell r="T2714">
            <v>1969</v>
          </cell>
          <cell r="U2714">
            <v>0.72499999999999998</v>
          </cell>
        </row>
        <row r="2715">
          <cell r="A2715" t="str">
            <v>CTHT_0035890</v>
          </cell>
          <cell r="B2715" t="str">
            <v>Uncharacterized protein</v>
          </cell>
          <cell r="C2715">
            <v>2085</v>
          </cell>
          <cell r="D2715">
            <v>-0.96082795355296802</v>
          </cell>
          <cell r="E2715">
            <v>-1.2254375263598101</v>
          </cell>
          <cell r="F2715">
            <v>0.264609572806839</v>
          </cell>
          <cell r="G2715">
            <v>0.96082795355296802</v>
          </cell>
          <cell r="H2715">
            <v>1.9464266162701354</v>
          </cell>
          <cell r="I2715">
            <v>2.16261524690993E-2</v>
          </cell>
          <cell r="J2715">
            <v>1.2254375263598101</v>
          </cell>
          <cell r="K2715">
            <v>2.3382635151617812</v>
          </cell>
          <cell r="L2715">
            <v>1.99267077023591E-3</v>
          </cell>
          <cell r="M2715">
            <v>-0.264609572806839</v>
          </cell>
          <cell r="N2715">
            <v>-1.2013109025617947</v>
          </cell>
          <cell r="O2715">
            <v>0.57614576421810504</v>
          </cell>
          <cell r="P2715">
            <v>2714</v>
          </cell>
          <cell r="Q2715">
            <v>0.622</v>
          </cell>
          <cell r="R2715">
            <v>3872</v>
          </cell>
          <cell r="S2715">
            <v>0.46</v>
          </cell>
          <cell r="T2715">
            <v>2343</v>
          </cell>
          <cell r="U2715">
            <v>0.67300000000000004</v>
          </cell>
        </row>
        <row r="2716">
          <cell r="A2716" t="str">
            <v>CTHT_0014960</v>
          </cell>
          <cell r="B2716" t="str">
            <v>Uncharacterized protein</v>
          </cell>
          <cell r="C2716">
            <v>1248</v>
          </cell>
          <cell r="D2716">
            <v>2.44249549031278E-2</v>
          </cell>
          <cell r="E2716">
            <v>1.5229492676109699</v>
          </cell>
          <cell r="F2716">
            <v>-1.49852431270784</v>
          </cell>
          <cell r="G2716">
            <v>-2.44249549031278E-2</v>
          </cell>
          <cell r="H2716">
            <v>-1.0170742147842551</v>
          </cell>
          <cell r="I2716">
            <v>0.94985404557302899</v>
          </cell>
          <cell r="J2716">
            <v>-1.5229492676109699</v>
          </cell>
          <cell r="K2716">
            <v>-2.8737792948266865</v>
          </cell>
          <cell r="L2716">
            <v>4.8058759860496403E-8</v>
          </cell>
          <cell r="M2716">
            <v>1.49852431270784</v>
          </cell>
          <cell r="N2716">
            <v>2.8255354949061187</v>
          </cell>
          <cell r="O2716">
            <v>1.3673988220090601E-7</v>
          </cell>
          <cell r="P2716">
            <v>2715</v>
          </cell>
          <cell r="Q2716">
            <v>0.622</v>
          </cell>
          <cell r="R2716">
            <v>2540</v>
          </cell>
          <cell r="S2716">
            <v>0.64600000000000002</v>
          </cell>
          <cell r="T2716">
            <v>4546</v>
          </cell>
          <cell r="U2716">
            <v>0.36699999999999999</v>
          </cell>
        </row>
        <row r="2717">
          <cell r="A2717" t="str">
            <v>CTHT_0030060</v>
          </cell>
          <cell r="B2717" t="str">
            <v>Chitin synthase-like protein</v>
          </cell>
          <cell r="C2717">
            <v>5370</v>
          </cell>
          <cell r="D2717">
            <v>0.83620437691967597</v>
          </cell>
          <cell r="E2717">
            <v>1.46501760149122</v>
          </cell>
          <cell r="F2717">
            <v>-0.62881322457153999</v>
          </cell>
          <cell r="G2717">
            <v>-0.83620437691967597</v>
          </cell>
          <cell r="H2717">
            <v>-1.7853468431320085</v>
          </cell>
          <cell r="I2717">
            <v>2.00151158446355E-2</v>
          </cell>
          <cell r="J2717">
            <v>-1.46501760149122</v>
          </cell>
          <cell r="K2717">
            <v>-2.7606683879126868</v>
          </cell>
          <cell r="L2717">
            <v>1.34095688288393E-5</v>
          </cell>
          <cell r="M2717">
            <v>0.62881322457153999</v>
          </cell>
          <cell r="N2717">
            <v>1.5462924745029811</v>
          </cell>
          <cell r="O2717">
            <v>8.7607453516379996E-2</v>
          </cell>
          <cell r="P2717">
            <v>2716</v>
          </cell>
          <cell r="Q2717">
            <v>0.621</v>
          </cell>
          <cell r="R2717">
            <v>1653</v>
          </cell>
          <cell r="S2717">
            <v>0.76900000000000002</v>
          </cell>
          <cell r="T2717">
            <v>3472</v>
          </cell>
          <cell r="U2717">
            <v>0.51600000000000001</v>
          </cell>
        </row>
        <row r="2718">
          <cell r="A2718" t="str">
            <v>CTHT_0043800</v>
          </cell>
          <cell r="B2718" t="str">
            <v>tRNA (guanine-N(7)-)-methyltransferase (EC 2.1.1.33) (Transfer RNA methyltransferase 8) (tRNA (guanine(46)-N(7))-methyltransferase) (tRNA(m7G46)-methyltransferase)</v>
          </cell>
          <cell r="C2718">
            <v>954</v>
          </cell>
          <cell r="D2718">
            <v>-1.74521860115689</v>
          </cell>
          <cell r="E2718">
            <v>-2.2003205118581501</v>
          </cell>
          <cell r="F2718">
            <v>0.45510191070125899</v>
          </cell>
          <cell r="G2718">
            <v>1.74521860115689</v>
          </cell>
          <cell r="H2718">
            <v>3.3524564736988167</v>
          </cell>
          <cell r="I2718">
            <v>5.5316224618517698E-5</v>
          </cell>
          <cell r="J2718">
            <v>2.2003205118581501</v>
          </cell>
          <cell r="K2718">
            <v>4.5958143213807112</v>
          </cell>
          <cell r="L2718">
            <v>1.1124673074037E-7</v>
          </cell>
          <cell r="M2718">
            <v>-0.45510191070125899</v>
          </cell>
          <cell r="N2718">
            <v>-1.3708796392843468</v>
          </cell>
          <cell r="O2718">
            <v>0.34090383805524399</v>
          </cell>
          <cell r="P2718">
            <v>2717</v>
          </cell>
          <cell r="Q2718">
            <v>0.621</v>
          </cell>
          <cell r="R2718">
            <v>4838</v>
          </cell>
          <cell r="S2718">
            <v>0.32600000000000001</v>
          </cell>
          <cell r="T2718">
            <v>2165</v>
          </cell>
          <cell r="U2718">
            <v>0.69799999999999995</v>
          </cell>
        </row>
        <row r="2719">
          <cell r="A2719" t="str">
            <v>CTHT_0006500</v>
          </cell>
          <cell r="B2719" t="str">
            <v>Uncharacterized protein</v>
          </cell>
          <cell r="C2719">
            <v>528</v>
          </cell>
          <cell r="D2719">
            <v>-0.14887065565028601</v>
          </cell>
          <cell r="E2719">
            <v>-0.56487427846112803</v>
          </cell>
          <cell r="F2719">
            <v>0.41600362281084202</v>
          </cell>
          <cell r="G2719">
            <v>0.14887065565028601</v>
          </cell>
          <cell r="H2719">
            <v>1.108701238901916</v>
          </cell>
          <cell r="I2719">
            <v>0.69364155590021004</v>
          </cell>
          <cell r="J2719">
            <v>0.56487427846112803</v>
          </cell>
          <cell r="K2719">
            <v>1.479258595815808</v>
          </cell>
          <cell r="L2719">
            <v>7.1891758605196407E-2</v>
          </cell>
          <cell r="M2719">
            <v>-0.41600362281084202</v>
          </cell>
          <cell r="N2719">
            <v>-1.3342265201046415</v>
          </cell>
          <cell r="O2719">
            <v>0.21963767055001801</v>
          </cell>
          <cell r="P2719">
            <v>2718</v>
          </cell>
          <cell r="Q2719">
            <v>0.621</v>
          </cell>
          <cell r="R2719">
            <v>2802</v>
          </cell>
          <cell r="S2719">
            <v>0.60899999999999999</v>
          </cell>
          <cell r="T2719">
            <v>2237</v>
          </cell>
          <cell r="U2719">
            <v>0.68799999999999994</v>
          </cell>
        </row>
        <row r="2720">
          <cell r="A2720" t="str">
            <v>CTHT_0024750</v>
          </cell>
          <cell r="B2720" t="str">
            <v>Uncharacterized protein</v>
          </cell>
          <cell r="C2720">
            <v>1362</v>
          </cell>
          <cell r="D2720">
            <v>-0.63055319713277502</v>
          </cell>
          <cell r="E2720">
            <v>-0.56677917059095595</v>
          </cell>
          <cell r="F2720">
            <v>-6.3774026541818796E-2</v>
          </cell>
          <cell r="G2720">
            <v>0.63055319713277502</v>
          </cell>
          <cell r="H2720">
            <v>1.5481585165323903</v>
          </cell>
          <cell r="I2720">
            <v>1.15629887786526E-2</v>
          </cell>
          <cell r="J2720">
            <v>0.56677917059095595</v>
          </cell>
          <cell r="K2720">
            <v>1.4812130554104799</v>
          </cell>
          <cell r="L2720">
            <v>1.8690339085536099E-2</v>
          </cell>
          <cell r="M2720">
            <v>6.3774026541818796E-2</v>
          </cell>
          <cell r="N2720">
            <v>1.0451963752799611</v>
          </cell>
          <cell r="O2720">
            <v>0.83550265853846195</v>
          </cell>
          <cell r="P2720">
            <v>2719</v>
          </cell>
          <cell r="Q2720">
            <v>0.621</v>
          </cell>
          <cell r="R2720">
            <v>3415</v>
          </cell>
          <cell r="S2720">
            <v>0.52400000000000002</v>
          </cell>
          <cell r="T2720">
            <v>2737</v>
          </cell>
          <cell r="U2720">
            <v>0.61799999999999999</v>
          </cell>
        </row>
        <row r="2721">
          <cell r="A2721" t="str">
            <v>CTHT_0069410</v>
          </cell>
          <cell r="B2721" t="str">
            <v>Uncharacterized protein</v>
          </cell>
          <cell r="C2721">
            <v>477</v>
          </cell>
          <cell r="D2721">
            <v>0.71554131272545296</v>
          </cell>
          <cell r="E2721">
            <v>-1.74725063674451</v>
          </cell>
          <cell r="F2721">
            <v>2.4627919494699699</v>
          </cell>
          <cell r="G2721">
            <v>-0.71554131272545296</v>
          </cell>
          <cell r="H2721">
            <v>-1.6420992330970392</v>
          </cell>
          <cell r="I2721">
            <v>0.1148752252955</v>
          </cell>
          <cell r="J2721">
            <v>1.74725063674451</v>
          </cell>
          <cell r="K2721">
            <v>3.3571817347481558</v>
          </cell>
          <cell r="L2721">
            <v>2.09970415349064E-5</v>
          </cell>
          <cell r="M2721">
            <v>-2.4627919494699699</v>
          </cell>
          <cell r="N2721">
            <v>-5.5128255519973619</v>
          </cell>
          <cell r="O2721">
            <v>2.7478558775356502E-9</v>
          </cell>
          <cell r="P2721">
            <v>2720</v>
          </cell>
          <cell r="Q2721">
            <v>0.621</v>
          </cell>
          <cell r="R2721">
            <v>1855</v>
          </cell>
          <cell r="S2721">
            <v>0.74099999999999999</v>
          </cell>
          <cell r="T2721">
            <v>727</v>
          </cell>
          <cell r="U2721">
            <v>0.89800000000000002</v>
          </cell>
        </row>
        <row r="2722">
          <cell r="A2722" t="str">
            <v>CTHT_0069150</v>
          </cell>
          <cell r="B2722" t="str">
            <v>Putative GTP-binding protein</v>
          </cell>
          <cell r="C2722">
            <v>1380</v>
          </cell>
          <cell r="D2722">
            <v>-1.66802569787209</v>
          </cell>
          <cell r="E2722">
            <v>-0.23028111202967</v>
          </cell>
          <cell r="F2722">
            <v>-1.43774458584242</v>
          </cell>
          <cell r="G2722">
            <v>1.66802569787209</v>
          </cell>
          <cell r="H2722">
            <v>3.1777942040458789</v>
          </cell>
          <cell r="I2722">
            <v>8.3768274340162704E-7</v>
          </cell>
          <cell r="J2722">
            <v>0.23028111202967</v>
          </cell>
          <cell r="K2722">
            <v>1.173063500746196</v>
          </cell>
          <cell r="L2722">
            <v>0.53149270485773503</v>
          </cell>
          <cell r="M2722">
            <v>1.43774458584242</v>
          </cell>
          <cell r="N2722">
            <v>2.7089703174844808</v>
          </cell>
          <cell r="O2722">
            <v>2.0095843357943698E-5</v>
          </cell>
          <cell r="P2722">
            <v>2721</v>
          </cell>
          <cell r="Q2722">
            <v>0.621</v>
          </cell>
          <cell r="R2722">
            <v>4618</v>
          </cell>
          <cell r="S2722">
            <v>0.35699999999999998</v>
          </cell>
          <cell r="T2722">
            <v>4489</v>
          </cell>
          <cell r="U2722">
            <v>0.375</v>
          </cell>
        </row>
        <row r="2723">
          <cell r="A2723" t="str">
            <v>CTHT_0031530</v>
          </cell>
          <cell r="B2723" t="str">
            <v>N-terminal acetyltransferase-like protein</v>
          </cell>
          <cell r="C2723">
            <v>2235</v>
          </cell>
          <cell r="D2723">
            <v>-1.36112527443944</v>
          </cell>
          <cell r="E2723">
            <v>-3.3930283261155401</v>
          </cell>
          <cell r="F2723">
            <v>2.0319030516761001</v>
          </cell>
          <cell r="G2723">
            <v>1.36112527443944</v>
          </cell>
          <cell r="H2723">
            <v>2.5688546712563523</v>
          </cell>
          <cell r="I2723">
            <v>7.0370225799989402E-5</v>
          </cell>
          <cell r="J2723">
            <v>3.3930283261155401</v>
          </cell>
          <cell r="K2723">
            <v>10.505175261735099</v>
          </cell>
          <cell r="L2723">
            <v>7.3892193899451796E-26</v>
          </cell>
          <cell r="M2723">
            <v>-2.0319030516761001</v>
          </cell>
          <cell r="N2723">
            <v>-4.089439305103749</v>
          </cell>
          <cell r="O2723">
            <v>8.3612065118725296E-10</v>
          </cell>
          <cell r="P2723">
            <v>2722</v>
          </cell>
          <cell r="Q2723">
            <v>0.621</v>
          </cell>
          <cell r="R2723">
            <v>4405</v>
          </cell>
          <cell r="S2723">
            <v>0.38600000000000001</v>
          </cell>
          <cell r="T2723">
            <v>928</v>
          </cell>
          <cell r="U2723">
            <v>0.87</v>
          </cell>
        </row>
        <row r="2724">
          <cell r="A2724" t="str">
            <v>CTHT_0003280</v>
          </cell>
          <cell r="B2724" t="str">
            <v>Uncharacterized protein</v>
          </cell>
          <cell r="C2724">
            <v>3606</v>
          </cell>
          <cell r="D2724">
            <v>2.1859007329299098</v>
          </cell>
          <cell r="E2724">
            <v>3.1201837616789501</v>
          </cell>
          <cell r="F2724">
            <v>-0.93428302874904001</v>
          </cell>
          <cell r="G2724">
            <v>-2.1859007329299098</v>
          </cell>
          <cell r="H2724">
            <v>-4.5501078228615244</v>
          </cell>
          <cell r="I2724">
            <v>2.36787573720392E-6</v>
          </cell>
          <cell r="J2724">
            <v>-3.1201837616789501</v>
          </cell>
          <cell r="K2724">
            <v>-8.6949863439084183</v>
          </cell>
          <cell r="L2724">
            <v>2.2587704421045202E-12</v>
          </cell>
          <cell r="M2724">
            <v>0.93428302874904001</v>
          </cell>
          <cell r="N2724">
            <v>1.9109407254530097</v>
          </cell>
          <cell r="O2724">
            <v>5.5337407563118501E-2</v>
          </cell>
          <cell r="P2724">
            <v>2723</v>
          </cell>
          <cell r="Q2724">
            <v>0.62</v>
          </cell>
          <cell r="R2724">
            <v>748</v>
          </cell>
          <cell r="S2724">
            <v>0.89500000000000002</v>
          </cell>
          <cell r="T2724">
            <v>4014</v>
          </cell>
          <cell r="U2724">
            <v>0.441</v>
          </cell>
        </row>
        <row r="2725">
          <cell r="A2725" t="str">
            <v>CTHT_0067250</v>
          </cell>
          <cell r="B2725" t="str">
            <v>Uncharacterized protein</v>
          </cell>
          <cell r="C2725">
            <v>1455</v>
          </cell>
          <cell r="D2725">
            <v>0.93332928004080196</v>
          </cell>
          <cell r="E2725">
            <v>0.90697465792041299</v>
          </cell>
          <cell r="F2725">
            <v>2.63546221203887E-2</v>
          </cell>
          <cell r="G2725">
            <v>-0.93332928004080196</v>
          </cell>
          <cell r="H2725">
            <v>-1.9096778425193726</v>
          </cell>
          <cell r="I2725">
            <v>2.3824426181002901E-4</v>
          </cell>
          <cell r="J2725">
            <v>-0.90697465792041299</v>
          </cell>
          <cell r="K2725">
            <v>-1.8751092548476274</v>
          </cell>
          <cell r="L2725">
            <v>2.1790093978685601E-4</v>
          </cell>
          <cell r="M2725">
            <v>-2.63546221203887E-2</v>
          </cell>
          <cell r="N2725">
            <v>-1.0184355058684589</v>
          </cell>
          <cell r="O2725">
            <v>0.93875555771594499</v>
          </cell>
          <cell r="P2725">
            <v>2724</v>
          </cell>
          <cell r="Q2725">
            <v>0.62</v>
          </cell>
          <cell r="R2725">
            <v>1654</v>
          </cell>
          <cell r="S2725">
            <v>0.76900000000000002</v>
          </cell>
          <cell r="T2725">
            <v>2685</v>
          </cell>
          <cell r="U2725">
            <v>0.626</v>
          </cell>
        </row>
        <row r="2726">
          <cell r="A2726" t="str">
            <v>CTHT_0067220</v>
          </cell>
          <cell r="B2726" t="str">
            <v>Uncharacterized protein</v>
          </cell>
          <cell r="C2726">
            <v>1323</v>
          </cell>
          <cell r="D2726">
            <v>-1.48837908201757</v>
          </cell>
          <cell r="E2726">
            <v>-2.43047600069294</v>
          </cell>
          <cell r="F2726">
            <v>0.94209691867536205</v>
          </cell>
          <cell r="G2726">
            <v>1.48837908201757</v>
          </cell>
          <cell r="H2726">
            <v>2.8057356384985717</v>
          </cell>
          <cell r="I2726">
            <v>1.87675631788951E-6</v>
          </cell>
          <cell r="J2726">
            <v>2.43047600069294</v>
          </cell>
          <cell r="K2726">
            <v>5.3907126179213671</v>
          </cell>
          <cell r="L2726">
            <v>3.59895808124027E-16</v>
          </cell>
          <cell r="M2726">
            <v>-0.94209691867536205</v>
          </cell>
          <cell r="N2726">
            <v>-1.921318795667456</v>
          </cell>
          <cell r="O2726">
            <v>2.8825225635069601E-3</v>
          </cell>
          <cell r="P2726">
            <v>2725</v>
          </cell>
          <cell r="Q2726">
            <v>0.62</v>
          </cell>
          <cell r="R2726">
            <v>4577</v>
          </cell>
          <cell r="S2726">
            <v>0.36199999999999999</v>
          </cell>
          <cell r="T2726">
            <v>1751</v>
          </cell>
          <cell r="U2726">
            <v>0.75600000000000001</v>
          </cell>
        </row>
        <row r="2727">
          <cell r="A2727" t="str">
            <v>CTHT_0029980</v>
          </cell>
          <cell r="B2727" t="str">
            <v>Uncharacterized protein</v>
          </cell>
          <cell r="C2727">
            <v>792</v>
          </cell>
          <cell r="D2727">
            <v>-0.30671818324205902</v>
          </cell>
          <cell r="E2727">
            <v>0.85070367395941404</v>
          </cell>
          <cell r="F2727">
            <v>-1.1574218572014701</v>
          </cell>
          <cell r="G2727">
            <v>0.30671818324205902</v>
          </cell>
          <cell r="H2727">
            <v>1.2368908402227612</v>
          </cell>
          <cell r="I2727">
            <v>0.42541071048887302</v>
          </cell>
          <cell r="J2727">
            <v>-0.85070367395941404</v>
          </cell>
          <cell r="K2727">
            <v>-1.8033803088068632</v>
          </cell>
          <cell r="L2727">
            <v>1.0975602458742E-2</v>
          </cell>
          <cell r="M2727">
            <v>1.1574218572014701</v>
          </cell>
          <cell r="N2727">
            <v>2.2305845854012989</v>
          </cell>
          <cell r="O2727">
            <v>6.4409826540966697E-4</v>
          </cell>
          <cell r="P2727">
            <v>2726</v>
          </cell>
          <cell r="Q2727">
            <v>0.62</v>
          </cell>
          <cell r="R2727">
            <v>3024</v>
          </cell>
          <cell r="S2727">
            <v>0.57899999999999996</v>
          </cell>
          <cell r="T2727">
            <v>4251</v>
          </cell>
          <cell r="U2727">
            <v>0.40799999999999997</v>
          </cell>
        </row>
        <row r="2728">
          <cell r="A2728" t="str">
            <v>CTHT_0033580</v>
          </cell>
          <cell r="B2728" t="str">
            <v>Uncharacterized protein</v>
          </cell>
          <cell r="C2728">
            <v>1128</v>
          </cell>
          <cell r="D2728">
            <v>-2.3501508582059398</v>
          </cell>
          <cell r="E2728">
            <v>0.68803392636290395</v>
          </cell>
          <cell r="F2728">
            <v>-3.0381847845688501</v>
          </cell>
          <cell r="G2728">
            <v>2.3501508582059398</v>
          </cell>
          <cell r="H2728">
            <v>5.0987756447698773</v>
          </cell>
          <cell r="I2728">
            <v>6.9205122824783497E-12</v>
          </cell>
          <cell r="J2728">
            <v>-0.68803392636290395</v>
          </cell>
          <cell r="K2728">
            <v>-1.6110864679014745</v>
          </cell>
          <cell r="L2728">
            <v>5.4168647833830602E-2</v>
          </cell>
          <cell r="M2728">
            <v>3.0381847845688501</v>
          </cell>
          <cell r="N2728">
            <v>8.214568444154402</v>
          </cell>
          <cell r="O2728">
            <v>4.2156808464189E-19</v>
          </cell>
          <cell r="P2728">
            <v>2727</v>
          </cell>
          <cell r="Q2728">
            <v>0.62</v>
          </cell>
          <cell r="R2728">
            <v>5339</v>
          </cell>
          <cell r="S2728">
            <v>0.25600000000000001</v>
          </cell>
          <cell r="T2728">
            <v>5811</v>
          </cell>
          <cell r="U2728">
            <v>0.19</v>
          </cell>
        </row>
        <row r="2729">
          <cell r="A2729" t="str">
            <v>CTHT_0060190</v>
          </cell>
          <cell r="B2729" t="str">
            <v>Uncharacterized protein</v>
          </cell>
          <cell r="C2729">
            <v>1620</v>
          </cell>
          <cell r="D2729">
            <v>0.116084561717387</v>
          </cell>
          <cell r="E2729">
            <v>-2.7377962926994801</v>
          </cell>
          <cell r="F2729">
            <v>2.8538808544168699</v>
          </cell>
          <cell r="G2729">
            <v>-0.116084561717387</v>
          </cell>
          <cell r="H2729">
            <v>-1.0837894899124552</v>
          </cell>
          <cell r="I2729">
            <v>0.701663686586664</v>
          </cell>
          <cell r="J2729">
            <v>2.7377962926994801</v>
          </cell>
          <cell r="K2729">
            <v>6.6705064143251436</v>
          </cell>
          <cell r="L2729">
            <v>3.0252379338563398E-31</v>
          </cell>
          <cell r="M2729">
            <v>-2.8538808544168699</v>
          </cell>
          <cell r="N2729">
            <v>-7.2294247442392212</v>
          </cell>
          <cell r="O2729">
            <v>4.04693543670147E-33</v>
          </cell>
          <cell r="P2729">
            <v>2728</v>
          </cell>
          <cell r="Q2729">
            <v>0.62</v>
          </cell>
          <cell r="R2729">
            <v>2506</v>
          </cell>
          <cell r="S2729">
            <v>0.65100000000000002</v>
          </cell>
          <cell r="T2729">
            <v>573</v>
          </cell>
          <cell r="U2729">
            <v>0.92</v>
          </cell>
        </row>
        <row r="2730">
          <cell r="A2730" t="str">
            <v>CTHT_0012280</v>
          </cell>
          <cell r="B2730" t="str">
            <v>Uncharacterized protein</v>
          </cell>
          <cell r="C2730">
            <v>2634</v>
          </cell>
          <cell r="D2730">
            <v>0.49593685279809502</v>
          </cell>
          <cell r="E2730">
            <v>-1.6443546538053899</v>
          </cell>
          <cell r="F2730">
            <v>2.14029150660348</v>
          </cell>
          <cell r="G2730">
            <v>-0.49593685279809502</v>
          </cell>
          <cell r="H2730">
            <v>-1.4102362326635063</v>
          </cell>
          <cell r="I2730">
            <v>0.13133190325687999</v>
          </cell>
          <cell r="J2730">
            <v>1.6443546538053899</v>
          </cell>
          <cell r="K2730">
            <v>3.1260799019767314</v>
          </cell>
          <cell r="L2730">
            <v>2.37891439906503E-8</v>
          </cell>
          <cell r="M2730">
            <v>-2.14029150660348</v>
          </cell>
          <cell r="N2730">
            <v>-4.4085111439687532</v>
          </cell>
          <cell r="O2730">
            <v>6.0788895060590197E-13</v>
          </cell>
          <cell r="P2730">
            <v>2729</v>
          </cell>
          <cell r="Q2730">
            <v>0.62</v>
          </cell>
          <cell r="R2730">
            <v>2139</v>
          </cell>
          <cell r="S2730">
            <v>0.70199999999999996</v>
          </cell>
          <cell r="T2730">
            <v>892</v>
          </cell>
          <cell r="U2730">
            <v>0.875</v>
          </cell>
        </row>
        <row r="2731">
          <cell r="A2731" t="str">
            <v>CTHT_0048920</v>
          </cell>
          <cell r="B2731" t="str">
            <v>Uncharacterized protein</v>
          </cell>
          <cell r="C2731">
            <v>3345</v>
          </cell>
          <cell r="D2731">
            <v>-0.478637919983251</v>
          </cell>
          <cell r="E2731">
            <v>-2.2165533818143901</v>
          </cell>
          <cell r="F2731">
            <v>1.7379154618311401</v>
          </cell>
          <cell r="G2731">
            <v>0.478637919983251</v>
          </cell>
          <cell r="H2731">
            <v>1.393427479695716</v>
          </cell>
          <cell r="I2731">
            <v>2.9415147433515799E-2</v>
          </cell>
          <cell r="J2731">
            <v>2.2165533818143901</v>
          </cell>
          <cell r="K2731">
            <v>4.6478173725854814</v>
          </cell>
          <cell r="L2731">
            <v>1.3342472921333901E-28</v>
          </cell>
          <cell r="M2731">
            <v>-1.7379154618311401</v>
          </cell>
          <cell r="N2731">
            <v>-3.3355287162848493</v>
          </cell>
          <cell r="O2731">
            <v>1.4377973271884899E-17</v>
          </cell>
          <cell r="P2731">
            <v>2730</v>
          </cell>
          <cell r="Q2731">
            <v>0.61899999999999999</v>
          </cell>
          <cell r="R2731">
            <v>3221</v>
          </cell>
          <cell r="S2731">
            <v>0.55100000000000005</v>
          </cell>
          <cell r="T2731">
            <v>1088</v>
          </cell>
          <cell r="U2731">
            <v>0.84799999999999998</v>
          </cell>
        </row>
        <row r="2732">
          <cell r="A2732" t="str">
            <v>CTHT_0001780</v>
          </cell>
          <cell r="B2732" t="str">
            <v>Putative DNA damage-responsive transcriptional repressor protein</v>
          </cell>
          <cell r="C2732">
            <v>4647</v>
          </cell>
          <cell r="D2732">
            <v>2.0093129614980998</v>
          </cell>
          <cell r="E2732">
            <v>2.1766118051417802</v>
          </cell>
          <cell r="F2732">
            <v>-0.16729884364368</v>
          </cell>
          <cell r="G2732">
            <v>-2.0093129614980998</v>
          </cell>
          <cell r="H2732">
            <v>-4.0259045322209621</v>
          </cell>
          <cell r="I2732">
            <v>3.9921314544915099E-7</v>
          </cell>
          <cell r="J2732">
            <v>-2.1766118051417802</v>
          </cell>
          <cell r="K2732">
            <v>-4.5209056368420173</v>
          </cell>
          <cell r="L2732">
            <v>1.4329456900357099E-8</v>
          </cell>
          <cell r="M2732">
            <v>0.16729884364368</v>
          </cell>
          <cell r="N2732">
            <v>1.1229540096292292</v>
          </cell>
          <cell r="O2732">
            <v>0.73013023991112802</v>
          </cell>
          <cell r="P2732">
            <v>2731</v>
          </cell>
          <cell r="Q2732">
            <v>0.61899999999999999</v>
          </cell>
          <cell r="R2732">
            <v>874</v>
          </cell>
          <cell r="S2732">
            <v>0.878</v>
          </cell>
          <cell r="T2732">
            <v>2971</v>
          </cell>
          <cell r="U2732">
            <v>0.58599999999999997</v>
          </cell>
        </row>
        <row r="2733">
          <cell r="A2733" t="str">
            <v>CTHT_0069470</v>
          </cell>
          <cell r="B2733" t="str">
            <v>Mitochondrial nuclease-like protein</v>
          </cell>
          <cell r="C2733">
            <v>1053</v>
          </cell>
          <cell r="D2733">
            <v>-1.95113297551883</v>
          </cell>
          <cell r="E2733">
            <v>-2.9155714292120201</v>
          </cell>
          <cell r="F2733">
            <v>0.96443845369318404</v>
          </cell>
          <cell r="G2733">
            <v>1.95113297551883</v>
          </cell>
          <cell r="H2733">
            <v>3.8667807792293956</v>
          </cell>
          <cell r="I2733">
            <v>1.61721567895466E-12</v>
          </cell>
          <cell r="J2733">
            <v>2.9155714292120201</v>
          </cell>
          <cell r="K2733">
            <v>7.5452642581395226</v>
          </cell>
          <cell r="L2733">
            <v>1.15806312568061E-27</v>
          </cell>
          <cell r="M2733">
            <v>-0.96443845369318404</v>
          </cell>
          <cell r="N2733">
            <v>-1.9513038594453691</v>
          </cell>
          <cell r="O2733">
            <v>5.9147492581985105E-4</v>
          </cell>
          <cell r="P2733">
            <v>2732</v>
          </cell>
          <cell r="Q2733">
            <v>0.61899999999999999</v>
          </cell>
          <cell r="R2733">
            <v>5045</v>
          </cell>
          <cell r="S2733">
            <v>0.29699999999999999</v>
          </cell>
          <cell r="T2733">
            <v>1739</v>
          </cell>
          <cell r="U2733">
            <v>0.75700000000000001</v>
          </cell>
        </row>
        <row r="2734">
          <cell r="A2734" t="str">
            <v>CTHT_0069070</v>
          </cell>
          <cell r="B2734" t="str">
            <v>Uncharacterized protein</v>
          </cell>
          <cell r="C2734">
            <v>285</v>
          </cell>
          <cell r="D2734">
            <v>0.57272161102342201</v>
          </cell>
          <cell r="E2734">
            <v>0.36265692072167199</v>
          </cell>
          <cell r="F2734">
            <v>0.21006469030175001</v>
          </cell>
          <cell r="G2734">
            <v>-0.57272161102342201</v>
          </cell>
          <cell r="H2734">
            <v>-1.4873267334318463</v>
          </cell>
          <cell r="I2734">
            <v>0.10165228326162901</v>
          </cell>
          <cell r="J2734">
            <v>-0.36265692072167199</v>
          </cell>
          <cell r="K2734">
            <v>-1.2857916801080023</v>
          </cell>
          <cell r="L2734">
            <v>0.28864583591427001</v>
          </cell>
          <cell r="M2734">
            <v>-0.21006469030175001</v>
          </cell>
          <cell r="N2734">
            <v>-1.15674005085094</v>
          </cell>
          <cell r="O2734">
            <v>0.58708879995521301</v>
          </cell>
          <cell r="P2734">
            <v>2733</v>
          </cell>
          <cell r="Q2734">
            <v>0.61899999999999999</v>
          </cell>
          <cell r="R2734">
            <v>2048</v>
          </cell>
          <cell r="S2734">
            <v>0.71399999999999997</v>
          </cell>
          <cell r="T2734">
            <v>2514</v>
          </cell>
          <cell r="U2734">
            <v>0.65</v>
          </cell>
        </row>
        <row r="2735">
          <cell r="A2735" t="str">
            <v>CTHT_0017510</v>
          </cell>
          <cell r="B2735" t="str">
            <v>Succinyl-CoA:3-ketoacid-coenzyme A transferase (EC 2.8.3.5)</v>
          </cell>
          <cell r="C2735">
            <v>1572</v>
          </cell>
          <cell r="D2735">
            <v>1.6450969980122401</v>
          </cell>
          <cell r="E2735">
            <v>1.1762755849553499</v>
          </cell>
          <cell r="F2735">
            <v>0.46882141305688901</v>
          </cell>
          <cell r="G2735">
            <v>-1.6450969980122401</v>
          </cell>
          <cell r="H2735">
            <v>-3.1276888521607988</v>
          </cell>
          <cell r="I2735">
            <v>1.9761400700162102E-3</v>
          </cell>
          <cell r="J2735">
            <v>-1.1762755849553499</v>
          </cell>
          <cell r="K2735">
            <v>-2.2599260811042576</v>
          </cell>
          <cell r="L2735">
            <v>2.3985506581501202E-2</v>
          </cell>
          <cell r="M2735">
            <v>-0.46882141305688901</v>
          </cell>
          <cell r="N2735">
            <v>-1.3839783868649933</v>
          </cell>
          <cell r="O2735">
            <v>0.42936617505256203</v>
          </cell>
          <cell r="P2735">
            <v>2734</v>
          </cell>
          <cell r="Q2735">
            <v>0.61899999999999999</v>
          </cell>
          <cell r="R2735">
            <v>1069</v>
          </cell>
          <cell r="S2735">
            <v>0.85099999999999998</v>
          </cell>
          <cell r="T2735">
            <v>2173</v>
          </cell>
          <cell r="U2735">
            <v>0.69699999999999995</v>
          </cell>
        </row>
        <row r="2736">
          <cell r="A2736" t="str">
            <v>CTHT_0012340</v>
          </cell>
          <cell r="B2736" t="str">
            <v>Uncharacterized protein</v>
          </cell>
          <cell r="C2736">
            <v>591</v>
          </cell>
          <cell r="D2736">
            <v>-0.41320902658730502</v>
          </cell>
          <cell r="E2736">
            <v>-0.67092436157448498</v>
          </cell>
          <cell r="F2736">
            <v>0.25771533498717902</v>
          </cell>
          <cell r="G2736">
            <v>0.41320902658730502</v>
          </cell>
          <cell r="H2736">
            <v>1.3316445361629159</v>
          </cell>
          <cell r="I2736">
            <v>0.25159309079183001</v>
          </cell>
          <cell r="J2736">
            <v>0.67092436157448498</v>
          </cell>
          <cell r="K2736">
            <v>1.5920927242382579</v>
          </cell>
          <cell r="L2736">
            <v>4.0419413678525903E-2</v>
          </cell>
          <cell r="M2736">
            <v>-0.25771533498717902</v>
          </cell>
          <cell r="N2736">
            <v>-1.1955838671675949</v>
          </cell>
          <cell r="O2736">
            <v>0.49329210782889299</v>
          </cell>
          <cell r="P2736">
            <v>2735</v>
          </cell>
          <cell r="Q2736">
            <v>0.61899999999999999</v>
          </cell>
          <cell r="R2736">
            <v>3183</v>
          </cell>
          <cell r="S2736">
            <v>0.55600000000000005</v>
          </cell>
          <cell r="T2736">
            <v>2455</v>
          </cell>
          <cell r="U2736">
            <v>0.65800000000000003</v>
          </cell>
        </row>
        <row r="2737">
          <cell r="A2737" t="str">
            <v>CTHT_0039510</v>
          </cell>
          <cell r="B2737" t="str">
            <v>Uncharacterized protein</v>
          </cell>
          <cell r="C2737">
            <v>744</v>
          </cell>
          <cell r="D2737">
            <v>0.150354839575737</v>
          </cell>
          <cell r="E2737">
            <v>0.88641918612607296</v>
          </cell>
          <cell r="F2737">
            <v>-0.73606434655033603</v>
          </cell>
          <cell r="G2737">
            <v>-0.150354839575737</v>
          </cell>
          <cell r="H2737">
            <v>-1.10984241095814</v>
          </cell>
          <cell r="I2737">
            <v>0.59281387624784299</v>
          </cell>
          <cell r="J2737">
            <v>-0.88641918612607296</v>
          </cell>
          <cell r="K2737">
            <v>-1.8485821866231231</v>
          </cell>
          <cell r="L2737">
            <v>1.2417890940303599E-4</v>
          </cell>
          <cell r="M2737">
            <v>0.73606434655033603</v>
          </cell>
          <cell r="N2737">
            <v>1.6656258297312865</v>
          </cell>
          <cell r="O2737">
            <v>2.2387621265863899E-3</v>
          </cell>
          <cell r="P2737">
            <v>2736</v>
          </cell>
          <cell r="Q2737">
            <v>0.61899999999999999</v>
          </cell>
          <cell r="R2737">
            <v>2456</v>
          </cell>
          <cell r="S2737">
            <v>0.65800000000000003</v>
          </cell>
          <cell r="T2737">
            <v>3661</v>
          </cell>
          <cell r="U2737">
            <v>0.49</v>
          </cell>
        </row>
        <row r="2738">
          <cell r="A2738" t="str">
            <v>CTHT_0056780</v>
          </cell>
          <cell r="B2738" t="str">
            <v>Serine/threonine-protein phosphatase 2A activator (EC 5.2.1.8) (Phosphotyrosyl phosphatase activator)</v>
          </cell>
          <cell r="C2738">
            <v>1407</v>
          </cell>
          <cell r="D2738">
            <v>0.40558490862007301</v>
          </cell>
          <cell r="E2738">
            <v>0.12049863694665899</v>
          </cell>
          <cell r="F2738">
            <v>0.28508627167341399</v>
          </cell>
          <cell r="G2738">
            <v>-0.40558490862007301</v>
          </cell>
          <cell r="H2738">
            <v>-1.3246258416336167</v>
          </cell>
          <cell r="I2738">
            <v>0.29472547886241601</v>
          </cell>
          <cell r="J2738">
            <v>-0.12049863694665899</v>
          </cell>
          <cell r="K2738">
            <v>-1.0871105343034162</v>
          </cell>
          <cell r="L2738">
            <v>0.75513531701657799</v>
          </cell>
          <cell r="M2738">
            <v>-0.28508627167341399</v>
          </cell>
          <cell r="N2738">
            <v>-1.2184831255290818</v>
          </cell>
          <cell r="O2738">
            <v>0.475581847131893</v>
          </cell>
          <cell r="P2738">
            <v>2737</v>
          </cell>
          <cell r="Q2738">
            <v>0.61799999999999999</v>
          </cell>
          <cell r="R2738">
            <v>2169</v>
          </cell>
          <cell r="S2738">
            <v>0.69799999999999995</v>
          </cell>
          <cell r="T2738">
            <v>2430</v>
          </cell>
          <cell r="U2738">
            <v>0.66100000000000003</v>
          </cell>
        </row>
        <row r="2739">
          <cell r="A2739" t="str">
            <v>CTHT_0048290</v>
          </cell>
          <cell r="B2739" t="str">
            <v>Putative phosphatidylinositol 4,5-bisphosphate protein</v>
          </cell>
          <cell r="C2739">
            <v>2823</v>
          </cell>
          <cell r="D2739">
            <v>0.565135704119198</v>
          </cell>
          <cell r="E2739">
            <v>1.9692766710804399</v>
          </cell>
          <cell r="F2739">
            <v>-1.4041409669612399</v>
          </cell>
          <cell r="G2739">
            <v>-0.565135704119198</v>
          </cell>
          <cell r="H2739">
            <v>-1.4795266713139237</v>
          </cell>
          <cell r="I2739">
            <v>0.180531614132135</v>
          </cell>
          <cell r="J2739">
            <v>-1.9692766710804399</v>
          </cell>
          <cell r="K2739">
            <v>-3.9157174615262789</v>
          </cell>
          <cell r="L2739">
            <v>1.4878671636043999E-7</v>
          </cell>
          <cell r="M2739">
            <v>1.4041409669612399</v>
          </cell>
          <cell r="N2739">
            <v>2.646601468866284</v>
          </cell>
          <cell r="O2739">
            <v>3.1273349425655901E-4</v>
          </cell>
          <cell r="P2739">
            <v>2738</v>
          </cell>
          <cell r="Q2739">
            <v>0.61799999999999999</v>
          </cell>
          <cell r="R2739">
            <v>1980</v>
          </cell>
          <cell r="S2739">
            <v>0.72399999999999998</v>
          </cell>
          <cell r="T2739">
            <v>4527</v>
          </cell>
          <cell r="U2739">
            <v>0.36899999999999999</v>
          </cell>
        </row>
        <row r="2740">
          <cell r="A2740" t="str">
            <v>CTHT_0053840</v>
          </cell>
          <cell r="B2740" t="str">
            <v>Uncharacterized protein</v>
          </cell>
          <cell r="C2740">
            <v>3837</v>
          </cell>
          <cell r="D2740">
            <v>1.90442104373582</v>
          </cell>
          <cell r="E2740">
            <v>1.6896302938394701</v>
          </cell>
          <cell r="F2740">
            <v>0.21479074989635399</v>
          </cell>
          <cell r="G2740">
            <v>-1.90442104373582</v>
          </cell>
          <cell r="H2740">
            <v>-3.7435863799227929</v>
          </cell>
          <cell r="I2740">
            <v>1.73441729788705E-12</v>
          </cell>
          <cell r="J2740">
            <v>-1.6896302938394701</v>
          </cell>
          <cell r="K2740">
            <v>-3.2257403002284688</v>
          </cell>
          <cell r="L2740">
            <v>1.8637695331122901E-10</v>
          </cell>
          <cell r="M2740">
            <v>-0.21479074989635399</v>
          </cell>
          <cell r="N2740">
            <v>-1.1605355767969472</v>
          </cell>
          <cell r="O2740">
            <v>0.502107601719195</v>
          </cell>
          <cell r="P2740">
            <v>2739</v>
          </cell>
          <cell r="Q2740">
            <v>0.61799999999999999</v>
          </cell>
          <cell r="R2740">
            <v>925</v>
          </cell>
          <cell r="S2740">
            <v>0.871</v>
          </cell>
          <cell r="T2740">
            <v>2460</v>
          </cell>
          <cell r="U2740">
            <v>0.65700000000000003</v>
          </cell>
        </row>
        <row r="2741">
          <cell r="A2741" t="str">
            <v>CTHT_0033810</v>
          </cell>
          <cell r="B2741" t="str">
            <v>Phosphatidylethanolamine N-methyltransferase (PE methyltransferase) (PEAMT) (PEMT) (EC 2.1.1.17)</v>
          </cell>
          <cell r="C2741">
            <v>2880</v>
          </cell>
          <cell r="D2741">
            <v>-6.6743834789052894E-2</v>
          </cell>
          <cell r="E2741">
            <v>-0.62128736906776505</v>
          </cell>
          <cell r="F2741">
            <v>0.55454353427871195</v>
          </cell>
          <cell r="G2741">
            <v>6.6743834789052894E-2</v>
          </cell>
          <cell r="H2741">
            <v>1.0473501428943195</v>
          </cell>
          <cell r="I2741">
            <v>0.83722742137524897</v>
          </cell>
          <cell r="J2741">
            <v>0.62128736906776505</v>
          </cell>
          <cell r="K2741">
            <v>1.5382472027693157</v>
          </cell>
          <cell r="L2741">
            <v>1.35779251942759E-2</v>
          </cell>
          <cell r="M2741">
            <v>-0.55454353427871195</v>
          </cell>
          <cell r="N2741">
            <v>-1.468703864897003</v>
          </cell>
          <cell r="O2741">
            <v>3.5660755786337102E-2</v>
          </cell>
          <cell r="P2741">
            <v>2740</v>
          </cell>
          <cell r="Q2741">
            <v>0.61799999999999999</v>
          </cell>
          <cell r="R2741">
            <v>2700</v>
          </cell>
          <cell r="S2741">
            <v>0.624</v>
          </cell>
          <cell r="T2741">
            <v>2071</v>
          </cell>
          <cell r="U2741">
            <v>0.71099999999999997</v>
          </cell>
        </row>
        <row r="2742">
          <cell r="A2742" t="str">
            <v>CTHT_0003220</v>
          </cell>
          <cell r="B2742" t="str">
            <v>Uncharacterized protein</v>
          </cell>
          <cell r="C2742">
            <v>528</v>
          </cell>
          <cell r="D2742">
            <v>-0.51882304215473996</v>
          </cell>
          <cell r="E2742">
            <v>-0.46946076485822702</v>
          </cell>
          <cell r="F2742">
            <v>-4.9362277296512901E-2</v>
          </cell>
          <cell r="G2742">
            <v>0.51882304215473996</v>
          </cell>
          <cell r="H2742">
            <v>1.4327858971833867</v>
          </cell>
          <cell r="I2742">
            <v>4.1230305523505803E-2</v>
          </cell>
          <cell r="J2742">
            <v>0.46946076485822702</v>
          </cell>
          <cell r="K2742">
            <v>1.3845918534296953</v>
          </cell>
          <cell r="L2742">
            <v>5.4725203727875399E-2</v>
          </cell>
          <cell r="M2742">
            <v>4.9362277296512901E-2</v>
          </cell>
          <cell r="N2742">
            <v>1.0348074009205765</v>
          </cell>
          <cell r="O2742">
            <v>0.87572918197304495</v>
          </cell>
          <cell r="P2742">
            <v>2741</v>
          </cell>
          <cell r="Q2742">
            <v>0.61799999999999999</v>
          </cell>
          <cell r="R2742">
            <v>3314</v>
          </cell>
          <cell r="S2742">
            <v>0.53800000000000003</v>
          </cell>
          <cell r="T2742">
            <v>2768</v>
          </cell>
          <cell r="U2742">
            <v>0.61399999999999999</v>
          </cell>
        </row>
        <row r="2743">
          <cell r="A2743" t="str">
            <v>CTHT_0012630</v>
          </cell>
          <cell r="B2743" t="str">
            <v>Uncharacterized protein</v>
          </cell>
          <cell r="C2743">
            <v>1347</v>
          </cell>
          <cell r="D2743">
            <v>-0.93978497536567596</v>
          </cell>
          <cell r="E2743">
            <v>-0.430582132036746</v>
          </cell>
          <cell r="F2743">
            <v>-0.50920284332892995</v>
          </cell>
          <cell r="G2743">
            <v>0.93978497536567596</v>
          </cell>
          <cell r="H2743">
            <v>1.9182423153748347</v>
          </cell>
          <cell r="I2743">
            <v>2.8793880528025801E-3</v>
          </cell>
          <cell r="J2743">
            <v>0.430582132036746</v>
          </cell>
          <cell r="K2743">
            <v>1.3477772995876833</v>
          </cell>
          <cell r="L2743">
            <v>0.175501792018635</v>
          </cell>
          <cell r="M2743">
            <v>0.50920284332892995</v>
          </cell>
          <cell r="N2743">
            <v>1.4232635584244295</v>
          </cell>
          <cell r="O2743">
            <v>0.12349109086396599</v>
          </cell>
          <cell r="P2743">
            <v>2742</v>
          </cell>
          <cell r="Q2743">
            <v>0.61799999999999999</v>
          </cell>
          <cell r="R2743">
            <v>3821</v>
          </cell>
          <cell r="S2743">
            <v>0.46800000000000003</v>
          </cell>
          <cell r="T2743">
            <v>3355</v>
          </cell>
          <cell r="U2743">
            <v>0.53200000000000003</v>
          </cell>
        </row>
        <row r="2744">
          <cell r="A2744" t="str">
            <v>CTHT_0033850</v>
          </cell>
          <cell r="B2744" t="str">
            <v>Uncharacterized protein</v>
          </cell>
          <cell r="C2744">
            <v>2217</v>
          </cell>
          <cell r="D2744">
            <v>1.2327842273043701</v>
          </cell>
          <cell r="E2744">
            <v>0.727351894143482</v>
          </cell>
          <cell r="F2744">
            <v>0.50543233316088998</v>
          </cell>
          <cell r="G2744">
            <v>-1.2327842273043701</v>
          </cell>
          <cell r="H2744">
            <v>-2.3502011292175311</v>
          </cell>
          <cell r="I2744">
            <v>2.5219772419932299E-2</v>
          </cell>
          <cell r="J2744">
            <v>-0.727351894143482</v>
          </cell>
          <cell r="K2744">
            <v>-1.6555974070146382</v>
          </cell>
          <cell r="L2744">
            <v>0.18261333642844499</v>
          </cell>
          <cell r="M2744">
            <v>-0.50543233316088998</v>
          </cell>
          <cell r="N2744">
            <v>-1.4195486893491822</v>
          </cell>
          <cell r="O2744">
            <v>0.39983513749266097</v>
          </cell>
          <cell r="P2744">
            <v>2743</v>
          </cell>
          <cell r="Q2744">
            <v>0.61799999999999999</v>
          </cell>
          <cell r="R2744">
            <v>1329</v>
          </cell>
          <cell r="S2744">
            <v>0.81499999999999995</v>
          </cell>
          <cell r="T2744">
            <v>2135</v>
          </cell>
          <cell r="U2744">
            <v>0.70199999999999996</v>
          </cell>
        </row>
        <row r="2745">
          <cell r="A2745" t="str">
            <v>CTHT_0052000</v>
          </cell>
          <cell r="B2745" t="str">
            <v>Uncharacterized protein</v>
          </cell>
          <cell r="C2745">
            <v>2406</v>
          </cell>
          <cell r="D2745">
            <v>0.20672684902283001</v>
          </cell>
          <cell r="E2745">
            <v>-0.15185559227772399</v>
          </cell>
          <cell r="F2745">
            <v>0.358582441300554</v>
          </cell>
          <cell r="G2745">
            <v>-0.20672684902283001</v>
          </cell>
          <cell r="H2745">
            <v>-1.1540668929258833</v>
          </cell>
          <cell r="I2745">
            <v>0.59086588947221996</v>
          </cell>
          <cell r="J2745">
            <v>0.15185559227772399</v>
          </cell>
          <cell r="K2745">
            <v>1.110997516897857</v>
          </cell>
          <cell r="L2745">
            <v>0.67127862249218595</v>
          </cell>
          <cell r="M2745">
            <v>-0.358582441300554</v>
          </cell>
          <cell r="N2745">
            <v>-1.2821654523746813</v>
          </cell>
          <cell r="O2745">
            <v>0.31987517084696798</v>
          </cell>
          <cell r="P2745">
            <v>2744</v>
          </cell>
          <cell r="Q2745">
            <v>0.61799999999999999</v>
          </cell>
          <cell r="R2745">
            <v>2480</v>
          </cell>
          <cell r="S2745">
            <v>0.65400000000000003</v>
          </cell>
          <cell r="T2745">
            <v>2398</v>
          </cell>
          <cell r="U2745">
            <v>0.66600000000000004</v>
          </cell>
        </row>
        <row r="2746">
          <cell r="A2746" t="str">
            <v>CTHT_0062130</v>
          </cell>
          <cell r="B2746" t="str">
            <v>Flavin-containing monooxygenase-like protein</v>
          </cell>
          <cell r="C2746">
            <v>1398</v>
          </cell>
          <cell r="D2746">
            <v>-0.90215365883266596</v>
          </cell>
          <cell r="E2746">
            <v>1.1615634991805801</v>
          </cell>
          <cell r="F2746">
            <v>-2.0637171580132501</v>
          </cell>
          <cell r="G2746">
            <v>0.90215365883266596</v>
          </cell>
          <cell r="H2746">
            <v>1.8688537313886124</v>
          </cell>
          <cell r="I2746">
            <v>6.4416335727550594E-2</v>
          </cell>
          <cell r="J2746">
            <v>-1.1615634991805801</v>
          </cell>
          <cell r="K2746">
            <v>-2.2369972753141192</v>
          </cell>
          <cell r="L2746">
            <v>1.1495267557246299E-2</v>
          </cell>
          <cell r="M2746">
            <v>2.0637171580132501</v>
          </cell>
          <cell r="N2746">
            <v>4.1806207050769624</v>
          </cell>
          <cell r="O2746">
            <v>6.7756880622285103E-6</v>
          </cell>
          <cell r="P2746">
            <v>2745</v>
          </cell>
          <cell r="Q2746">
            <v>0.61699999999999999</v>
          </cell>
          <cell r="R2746">
            <v>3752</v>
          </cell>
          <cell r="S2746">
            <v>0.47699999999999998</v>
          </cell>
          <cell r="T2746">
            <v>5211</v>
          </cell>
          <cell r="U2746">
            <v>0.27400000000000002</v>
          </cell>
        </row>
        <row r="2747">
          <cell r="A2747" t="str">
            <v>CTHT_0024010</v>
          </cell>
          <cell r="B2747" t="str">
            <v>Mitochondrial 5-aminolevulinate synthase-like protein</v>
          </cell>
          <cell r="C2747">
            <v>1968</v>
          </cell>
          <cell r="D2747">
            <v>-2.6715986628134298</v>
          </cell>
          <cell r="E2747">
            <v>-3.2011002599589999</v>
          </cell>
          <cell r="F2747">
            <v>0.529501597145563</v>
          </cell>
          <cell r="G2747">
            <v>2.6715986628134298</v>
          </cell>
          <cell r="H2747">
            <v>6.3713481055478294</v>
          </cell>
          <cell r="I2747">
            <v>4.1378218298022502E-10</v>
          </cell>
          <cell r="J2747">
            <v>3.2011002599589999</v>
          </cell>
          <cell r="K2747">
            <v>9.1965978787928684</v>
          </cell>
          <cell r="L2747">
            <v>1.3227470924145E-14</v>
          </cell>
          <cell r="M2747">
            <v>-0.529501597145563</v>
          </cell>
          <cell r="N2747">
            <v>-1.4434304524634143</v>
          </cell>
          <cell r="O2747">
            <v>0.26768285706752898</v>
          </cell>
          <cell r="P2747">
            <v>2746</v>
          </cell>
          <cell r="Q2747">
            <v>0.61699999999999999</v>
          </cell>
          <cell r="R2747">
            <v>5726</v>
          </cell>
          <cell r="S2747">
            <v>0.20200000000000001</v>
          </cell>
          <cell r="T2747">
            <v>2186</v>
          </cell>
          <cell r="U2747">
            <v>0.69499999999999995</v>
          </cell>
        </row>
        <row r="2748">
          <cell r="A2748" t="str">
            <v>CTHT_0022310</v>
          </cell>
          <cell r="B2748" t="str">
            <v>Uncharacterized protein</v>
          </cell>
          <cell r="C2748">
            <v>1803</v>
          </cell>
          <cell r="D2748">
            <v>0.83361696584871903</v>
          </cell>
          <cell r="E2748">
            <v>1.8217726689689799</v>
          </cell>
          <cell r="F2748">
            <v>-0.98815570312026302</v>
          </cell>
          <cell r="G2748">
            <v>-0.83361696584871903</v>
          </cell>
          <cell r="H2748">
            <v>-1.7821477704510251</v>
          </cell>
          <cell r="I2748">
            <v>5.0878419963282901E-4</v>
          </cell>
          <cell r="J2748">
            <v>-1.8217726689689799</v>
          </cell>
          <cell r="K2748">
            <v>-3.5351530326439229</v>
          </cell>
          <cell r="L2748">
            <v>9.2636855235425594E-16</v>
          </cell>
          <cell r="M2748">
            <v>0.98815570312026302</v>
          </cell>
          <cell r="N2748">
            <v>1.9836475354393608</v>
          </cell>
          <cell r="O2748">
            <v>2.96960454494629E-5</v>
          </cell>
          <cell r="P2748">
            <v>2747</v>
          </cell>
          <cell r="Q2748">
            <v>0.61699999999999999</v>
          </cell>
          <cell r="R2748">
            <v>1712</v>
          </cell>
          <cell r="S2748">
            <v>0.76100000000000001</v>
          </cell>
          <cell r="T2748">
            <v>3989</v>
          </cell>
          <cell r="U2748">
            <v>0.44400000000000001</v>
          </cell>
        </row>
        <row r="2749">
          <cell r="A2749" t="str">
            <v>CTHT_0062920</v>
          </cell>
          <cell r="B2749" t="str">
            <v>Uncharacterized protein</v>
          </cell>
          <cell r="C2749">
            <v>2013</v>
          </cell>
          <cell r="D2749">
            <v>-0.21174990104931299</v>
          </cell>
          <cell r="E2749">
            <v>2.2053410822749799</v>
          </cell>
          <cell r="F2749">
            <v>-2.41709098332429</v>
          </cell>
          <cell r="G2749">
            <v>0.21174990104931299</v>
          </cell>
          <cell r="H2749">
            <v>1.1580920273056974</v>
          </cell>
          <cell r="I2749">
            <v>0.64969360808471399</v>
          </cell>
          <cell r="J2749">
            <v>-2.2053410822749799</v>
          </cell>
          <cell r="K2749">
            <v>-4.6118355894893952</v>
          </cell>
          <cell r="L2749">
            <v>3.59512539526244E-9</v>
          </cell>
          <cell r="M2749">
            <v>2.41709098332429</v>
          </cell>
          <cell r="N2749">
            <v>5.3409300274323277</v>
          </cell>
          <cell r="O2749">
            <v>1.6960319993317099E-10</v>
          </cell>
          <cell r="P2749">
            <v>2748</v>
          </cell>
          <cell r="Q2749">
            <v>0.61699999999999999</v>
          </cell>
          <cell r="R2749">
            <v>2773</v>
          </cell>
          <cell r="S2749">
            <v>0.61299999999999999</v>
          </cell>
          <cell r="T2749">
            <v>5432</v>
          </cell>
          <cell r="U2749">
            <v>0.24299999999999999</v>
          </cell>
        </row>
        <row r="2750">
          <cell r="A2750" t="str">
            <v>CTHT_0002240</v>
          </cell>
          <cell r="B2750" t="str">
            <v>Glucoamylase (EC 3.2.1.3) (1,4-alpha-D-glucan glucohydrolase) (Glucan 1,4-alpha-glucosidase)</v>
          </cell>
          <cell r="C2750">
            <v>2004</v>
          </cell>
          <cell r="D2750">
            <v>1.57687407577185</v>
          </cell>
          <cell r="E2750">
            <v>1.77537716590571</v>
          </cell>
          <cell r="F2750">
            <v>-0.198503090133857</v>
          </cell>
          <cell r="G2750">
            <v>-1.57687407577185</v>
          </cell>
          <cell r="H2750">
            <v>-2.9832276539054741</v>
          </cell>
          <cell r="I2750">
            <v>2.6046869651104201E-4</v>
          </cell>
          <cell r="J2750">
            <v>-1.77537716590571</v>
          </cell>
          <cell r="K2750">
            <v>-3.4232749376038858</v>
          </cell>
          <cell r="L2750">
            <v>1.89395543624211E-5</v>
          </cell>
          <cell r="M2750">
            <v>0.198503090133857</v>
          </cell>
          <cell r="N2750">
            <v>1.147507107988329</v>
          </cell>
          <cell r="O2750">
            <v>0.70225011582751895</v>
          </cell>
          <cell r="P2750">
            <v>2749</v>
          </cell>
          <cell r="Q2750">
            <v>0.61699999999999999</v>
          </cell>
          <cell r="R2750">
            <v>1116</v>
          </cell>
          <cell r="S2750">
            <v>0.84399999999999997</v>
          </cell>
          <cell r="T2750">
            <v>2927</v>
          </cell>
          <cell r="U2750">
            <v>0.59199999999999997</v>
          </cell>
        </row>
        <row r="2751">
          <cell r="A2751" t="str">
            <v>CTHT_0030920</v>
          </cell>
          <cell r="B2751" t="str">
            <v>Uncharacterized protein</v>
          </cell>
          <cell r="C2751">
            <v>708</v>
          </cell>
          <cell r="D2751">
            <v>-0.14656314873898399</v>
          </cell>
          <cell r="E2751">
            <v>0.94151166649808604</v>
          </cell>
          <cell r="F2751">
            <v>-1.0880748152370701</v>
          </cell>
          <cell r="G2751">
            <v>0.14656314873898399</v>
          </cell>
          <cell r="H2751">
            <v>1.1069293530670596</v>
          </cell>
          <cell r="I2751">
            <v>0.826666405504626</v>
          </cell>
          <cell r="J2751">
            <v>-0.94151166649808604</v>
          </cell>
          <cell r="K2751">
            <v>-1.9205395402249315</v>
          </cell>
          <cell r="L2751">
            <v>7.7229413771494601E-2</v>
          </cell>
          <cell r="M2751">
            <v>1.0880748152370701</v>
          </cell>
          <cell r="N2751">
            <v>2.1259015908008916</v>
          </cell>
          <cell r="O2751">
            <v>4.82937381975726E-2</v>
          </cell>
          <cell r="P2751">
            <v>2750</v>
          </cell>
          <cell r="Q2751">
            <v>0.61699999999999999</v>
          </cell>
          <cell r="R2751">
            <v>2944</v>
          </cell>
          <cell r="S2751">
            <v>0.59</v>
          </cell>
          <cell r="T2751">
            <v>4431</v>
          </cell>
          <cell r="U2751">
            <v>0.38300000000000001</v>
          </cell>
        </row>
        <row r="2752">
          <cell r="A2752" t="str">
            <v>CTHT_0059670</v>
          </cell>
          <cell r="B2752" t="str">
            <v>Uncharacterized protein</v>
          </cell>
          <cell r="C2752">
            <v>2301</v>
          </cell>
          <cell r="D2752">
            <v>-0.17594626063470201</v>
          </cell>
          <cell r="E2752">
            <v>0.378023291717414</v>
          </cell>
          <cell r="F2752">
            <v>-0.55396955235211698</v>
          </cell>
          <cell r="G2752">
            <v>0.17594626063470201</v>
          </cell>
          <cell r="H2752">
            <v>1.1297051330727772</v>
          </cell>
          <cell r="I2752">
            <v>0.51554898800706295</v>
          </cell>
          <cell r="J2752">
            <v>-0.378023291717414</v>
          </cell>
          <cell r="K2752">
            <v>-1.2995600431478875</v>
          </cell>
          <cell r="L2752">
            <v>0.109612504238605</v>
          </cell>
          <cell r="M2752">
            <v>0.55396955235211698</v>
          </cell>
          <cell r="N2752">
            <v>1.4681196514804495</v>
          </cell>
          <cell r="O2752">
            <v>2.10837443680068E-2</v>
          </cell>
          <cell r="P2752">
            <v>2751</v>
          </cell>
          <cell r="Q2752">
            <v>0.61699999999999999</v>
          </cell>
          <cell r="R2752">
            <v>2882</v>
          </cell>
          <cell r="S2752">
            <v>0.59799999999999998</v>
          </cell>
          <cell r="T2752">
            <v>3443</v>
          </cell>
          <cell r="U2752">
            <v>0.52</v>
          </cell>
        </row>
        <row r="2753">
          <cell r="A2753" t="str">
            <v>CTHT_0035310</v>
          </cell>
          <cell r="B2753" t="str">
            <v>Putative zinc transporter (Msc2) protein</v>
          </cell>
          <cell r="C2753">
            <v>867</v>
          </cell>
          <cell r="D2753">
            <v>0.53757458108868605</v>
          </cell>
          <cell r="E2753">
            <v>1.06899158893987</v>
          </cell>
          <cell r="F2753">
            <v>-0.53141700785118795</v>
          </cell>
          <cell r="G2753">
            <v>-0.53757458108868605</v>
          </cell>
          <cell r="H2753">
            <v>-1.4515301925877875</v>
          </cell>
          <cell r="I2753">
            <v>3.6073408596310502E-2</v>
          </cell>
          <cell r="J2753">
            <v>-1.06899158893987</v>
          </cell>
          <cell r="K2753">
            <v>-2.0979664237547042</v>
          </cell>
          <cell r="L2753">
            <v>7.06262705843437E-6</v>
          </cell>
          <cell r="M2753">
            <v>0.53141700785118795</v>
          </cell>
          <cell r="N2753">
            <v>1.4453481122665841</v>
          </cell>
          <cell r="O2753">
            <v>3.8659308108768498E-2</v>
          </cell>
          <cell r="P2753">
            <v>2752</v>
          </cell>
          <cell r="Q2753">
            <v>0.61599999999999999</v>
          </cell>
          <cell r="R2753">
            <v>2006</v>
          </cell>
          <cell r="S2753">
            <v>0.72</v>
          </cell>
          <cell r="T2753">
            <v>3330</v>
          </cell>
          <cell r="U2753">
            <v>0.53600000000000003</v>
          </cell>
        </row>
        <row r="2754">
          <cell r="A2754" t="str">
            <v>CTHT_0067010</v>
          </cell>
          <cell r="B2754" t="str">
            <v>Uncharacterized protein</v>
          </cell>
          <cell r="C2754">
            <v>1002</v>
          </cell>
          <cell r="D2754">
            <v>-1.0409090343887599</v>
          </cell>
          <cell r="E2754">
            <v>-0.58420795496545896</v>
          </cell>
          <cell r="F2754">
            <v>-0.45670107942330601</v>
          </cell>
          <cell r="G2754">
            <v>1.0409090343887599</v>
          </cell>
          <cell r="H2754">
            <v>2.0575236795680936</v>
          </cell>
          <cell r="I2754">
            <v>1.0750693900636399E-2</v>
          </cell>
          <cell r="J2754">
            <v>0.58420795496545896</v>
          </cell>
          <cell r="K2754">
            <v>1.4992156882250769</v>
          </cell>
          <cell r="L2754">
            <v>0.15019726542047801</v>
          </cell>
          <cell r="M2754">
            <v>0.45670107942330601</v>
          </cell>
          <cell r="N2754">
            <v>1.372400046056085</v>
          </cell>
          <cell r="O2754">
            <v>0.298202095111886</v>
          </cell>
          <cell r="P2754">
            <v>2753</v>
          </cell>
          <cell r="Q2754">
            <v>0.61599999999999999</v>
          </cell>
          <cell r="R2754">
            <v>4055</v>
          </cell>
          <cell r="S2754">
            <v>0.435</v>
          </cell>
          <cell r="T2754">
            <v>3407</v>
          </cell>
          <cell r="U2754">
            <v>0.52500000000000002</v>
          </cell>
        </row>
        <row r="2755">
          <cell r="A2755" t="str">
            <v>CTHT_0037230</v>
          </cell>
          <cell r="B2755" t="str">
            <v>Uncharacterized protein</v>
          </cell>
          <cell r="C2755">
            <v>2208</v>
          </cell>
          <cell r="D2755">
            <v>-0.223323885132067</v>
          </cell>
          <cell r="E2755">
            <v>0.97406440094158797</v>
          </cell>
          <cell r="F2755">
            <v>-1.19738828607365</v>
          </cell>
          <cell r="G2755">
            <v>0.223323885132067</v>
          </cell>
          <cell r="H2755">
            <v>1.1674201583042438</v>
          </cell>
          <cell r="I2755">
            <v>0.73009791421771897</v>
          </cell>
          <cell r="J2755">
            <v>-0.97406440094158797</v>
          </cell>
          <cell r="K2755">
            <v>-1.9643668765930253</v>
          </cell>
          <cell r="L2755">
            <v>6.8067535532052303E-2</v>
          </cell>
          <cell r="M2755">
            <v>1.19738828607365</v>
          </cell>
          <cell r="N2755">
            <v>2.293241490039835</v>
          </cell>
          <cell r="O2755">
            <v>2.90540160793142E-2</v>
          </cell>
          <cell r="P2755">
            <v>2754</v>
          </cell>
          <cell r="Q2755">
            <v>0.61599999999999999</v>
          </cell>
          <cell r="R2755">
            <v>3049</v>
          </cell>
          <cell r="S2755">
            <v>0.57499999999999996</v>
          </cell>
          <cell r="T2755">
            <v>4550</v>
          </cell>
          <cell r="U2755">
            <v>0.36599999999999999</v>
          </cell>
        </row>
        <row r="2756">
          <cell r="A2756" t="str">
            <v>CTHT_0014410</v>
          </cell>
          <cell r="B2756" t="str">
            <v>Putative chitin synthase regulatory factor</v>
          </cell>
          <cell r="C2756">
            <v>3480</v>
          </cell>
          <cell r="D2756">
            <v>0.56903655616438398</v>
          </cell>
          <cell r="E2756">
            <v>0.66997967883956799</v>
          </cell>
          <cell r="F2756">
            <v>-0.100943122675184</v>
          </cell>
          <cell r="G2756">
            <v>-0.56903655616438398</v>
          </cell>
          <cell r="H2756">
            <v>-1.4835325243021726</v>
          </cell>
          <cell r="I2756">
            <v>5.7221989786443599E-2</v>
          </cell>
          <cell r="J2756">
            <v>-0.66997967883956799</v>
          </cell>
          <cell r="K2756">
            <v>-1.5910505565217863</v>
          </cell>
          <cell r="L2756">
            <v>1.8017189285172701E-2</v>
          </cell>
          <cell r="M2756">
            <v>0.100943122675184</v>
          </cell>
          <cell r="N2756">
            <v>1.0724743343730789</v>
          </cell>
          <cell r="O2756">
            <v>0.77436272158962904</v>
          </cell>
          <cell r="P2756">
            <v>2755</v>
          </cell>
          <cell r="Q2756">
            <v>0.61599999999999999</v>
          </cell>
          <cell r="R2756">
            <v>1984</v>
          </cell>
          <cell r="S2756">
            <v>0.72299999999999998</v>
          </cell>
          <cell r="T2756">
            <v>2811</v>
          </cell>
          <cell r="U2756">
            <v>0.60799999999999998</v>
          </cell>
        </row>
        <row r="2757">
          <cell r="A2757" t="str">
            <v>CTHT_0055130</v>
          </cell>
          <cell r="B2757" t="str">
            <v>Aminotransferase-like protein</v>
          </cell>
          <cell r="C2757">
            <v>1200</v>
          </cell>
          <cell r="D2757">
            <v>0.28511955933293198</v>
          </cell>
          <cell r="E2757">
            <v>1.32048292767154</v>
          </cell>
          <cell r="F2757">
            <v>-1.0353633683386101</v>
          </cell>
          <cell r="G2757">
            <v>-0.28511955933293198</v>
          </cell>
          <cell r="H2757">
            <v>-1.2185112402159668</v>
          </cell>
          <cell r="I2757">
            <v>0.45566889582620501</v>
          </cell>
          <cell r="J2757">
            <v>-1.32048292767154</v>
          </cell>
          <cell r="K2757">
            <v>-2.4974969699162033</v>
          </cell>
          <cell r="L2757">
            <v>4.5939231337740402E-5</v>
          </cell>
          <cell r="M2757">
            <v>1.0353633683386101</v>
          </cell>
          <cell r="N2757">
            <v>2.0496298166880718</v>
          </cell>
          <cell r="O2757">
            <v>2.20297154029959E-3</v>
          </cell>
          <cell r="P2757">
            <v>2756</v>
          </cell>
          <cell r="Q2757">
            <v>0.61599999999999999</v>
          </cell>
          <cell r="R2757">
            <v>2259</v>
          </cell>
          <cell r="S2757">
            <v>0.68500000000000005</v>
          </cell>
          <cell r="T2757">
            <v>4089</v>
          </cell>
          <cell r="U2757">
            <v>0.43</v>
          </cell>
        </row>
        <row r="2758">
          <cell r="A2758" t="str">
            <v>CTHT_0070970</v>
          </cell>
          <cell r="B2758" t="str">
            <v>Coronin</v>
          </cell>
          <cell r="C2758">
            <v>1962</v>
          </cell>
          <cell r="D2758">
            <v>1.14652911722364</v>
          </cell>
          <cell r="E2758">
            <v>0.97654655855539796</v>
          </cell>
          <cell r="F2758">
            <v>0.169982558668237</v>
          </cell>
          <cell r="G2758">
            <v>-1.14652911722364</v>
          </cell>
          <cell r="H2758">
            <v>-2.2138064843715184</v>
          </cell>
          <cell r="I2758">
            <v>7.76651978232221E-5</v>
          </cell>
          <cell r="J2758">
            <v>-0.97654655855539796</v>
          </cell>
          <cell r="K2758">
            <v>-1.9677494799390316</v>
          </cell>
          <cell r="L2758">
            <v>5.2933554459170596E-4</v>
          </cell>
          <cell r="M2758">
            <v>-0.169982558668237</v>
          </cell>
          <cell r="N2758">
            <v>-1.1250448834778006</v>
          </cell>
          <cell r="O2758">
            <v>0.61794870762856402</v>
          </cell>
          <cell r="P2758">
            <v>2757</v>
          </cell>
          <cell r="Q2758">
            <v>0.61599999999999999</v>
          </cell>
          <cell r="R2758">
            <v>1490</v>
          </cell>
          <cell r="S2758">
            <v>0.79200000000000004</v>
          </cell>
          <cell r="T2758">
            <v>2543</v>
          </cell>
          <cell r="U2758">
            <v>0.64600000000000002</v>
          </cell>
        </row>
        <row r="2759">
          <cell r="A2759" t="str">
            <v>CTHT_0028160</v>
          </cell>
          <cell r="B2759" t="str">
            <v>Serine/threonine-protein phosphatase (EC 3.1.3.16)</v>
          </cell>
          <cell r="C2759">
            <v>1887</v>
          </cell>
          <cell r="D2759">
            <v>-0.664538245415627</v>
          </cell>
          <cell r="E2759">
            <v>-1.32116069588602</v>
          </cell>
          <cell r="F2759">
            <v>0.65662245047039702</v>
          </cell>
          <cell r="G2759">
            <v>0.664538245415627</v>
          </cell>
          <cell r="H2759">
            <v>1.585060871278777</v>
          </cell>
          <cell r="I2759">
            <v>1.3528110648641499E-2</v>
          </cell>
          <cell r="J2759">
            <v>1.32116069588602</v>
          </cell>
          <cell r="K2759">
            <v>2.498670552476149</v>
          </cell>
          <cell r="L2759">
            <v>1.4394532709928799E-7</v>
          </cell>
          <cell r="M2759">
            <v>-0.65662245047039702</v>
          </cell>
          <cell r="N2759">
            <v>-1.5763877575630942</v>
          </cell>
          <cell r="O2759">
            <v>1.43925003270993E-2</v>
          </cell>
          <cell r="P2759">
            <v>2758</v>
          </cell>
          <cell r="Q2759">
            <v>0.61599999999999999</v>
          </cell>
          <cell r="R2759">
            <v>3500</v>
          </cell>
          <cell r="S2759">
            <v>0.51200000000000001</v>
          </cell>
          <cell r="T2759">
            <v>1993</v>
          </cell>
          <cell r="U2759">
            <v>0.72199999999999998</v>
          </cell>
        </row>
        <row r="2760">
          <cell r="A2760" t="str">
            <v>CTHT_0062590</v>
          </cell>
          <cell r="B2760" t="str">
            <v>Beta-glucosidase (EC 3.2.1.21)</v>
          </cell>
          <cell r="C2760">
            <v>1725</v>
          </cell>
          <cell r="D2760">
            <v>-2.05264417501466</v>
          </cell>
          <cell r="E2760">
            <v>1.2053034227125301</v>
          </cell>
          <cell r="F2760">
            <v>-3.2579475977271901</v>
          </cell>
          <cell r="G2760">
            <v>2.05264417501466</v>
          </cell>
          <cell r="H2760">
            <v>4.1486563992491581</v>
          </cell>
          <cell r="I2760">
            <v>8.9616965291403805E-9</v>
          </cell>
          <cell r="J2760">
            <v>-1.2053034227125301</v>
          </cell>
          <cell r="K2760">
            <v>-2.3058576027295272</v>
          </cell>
          <cell r="L2760">
            <v>7.5104429083525798E-4</v>
          </cell>
          <cell r="M2760">
            <v>3.2579475977271901</v>
          </cell>
          <cell r="N2760">
            <v>9.5662108993211756</v>
          </cell>
          <cell r="O2760">
            <v>1.7487067815014699E-20</v>
          </cell>
          <cell r="P2760">
            <v>2759</v>
          </cell>
          <cell r="Q2760">
            <v>0.61499999999999999</v>
          </cell>
          <cell r="R2760">
            <v>5230</v>
          </cell>
          <cell r="S2760">
            <v>0.27100000000000002</v>
          </cell>
          <cell r="T2760">
            <v>5949</v>
          </cell>
          <cell r="U2760">
            <v>0.17100000000000001</v>
          </cell>
        </row>
        <row r="2761">
          <cell r="A2761" t="str">
            <v>CTHT_0023580</v>
          </cell>
          <cell r="B2761" t="str">
            <v>Uncharacterized protein</v>
          </cell>
          <cell r="C2761">
            <v>2157</v>
          </cell>
          <cell r="D2761">
            <v>-1.1200290283600001</v>
          </cell>
          <cell r="E2761">
            <v>-1.5544573662776</v>
          </cell>
          <cell r="F2761">
            <v>0.43442833791760699</v>
          </cell>
          <cell r="G2761">
            <v>1.1200290283600001</v>
          </cell>
          <cell r="H2761">
            <v>2.1735134577153481</v>
          </cell>
          <cell r="I2761">
            <v>2.4797966648777899E-7</v>
          </cell>
          <cell r="J2761">
            <v>1.5544573662776</v>
          </cell>
          <cell r="K2761">
            <v>2.9372322921673946</v>
          </cell>
          <cell r="L2761">
            <v>9.6919477637631705E-14</v>
          </cell>
          <cell r="M2761">
            <v>-0.43442833791760699</v>
          </cell>
          <cell r="N2761">
            <v>-1.3513752499397131</v>
          </cell>
          <cell r="O2761">
            <v>5.7563172668849097E-2</v>
          </cell>
          <cell r="P2761">
            <v>2760</v>
          </cell>
          <cell r="Q2761">
            <v>0.61499999999999999</v>
          </cell>
          <cell r="R2761">
            <v>4108</v>
          </cell>
          <cell r="S2761">
            <v>0.42799999999999999</v>
          </cell>
          <cell r="T2761">
            <v>2270</v>
          </cell>
          <cell r="U2761">
            <v>0.68400000000000005</v>
          </cell>
        </row>
        <row r="2762">
          <cell r="A2762" t="str">
            <v>CTHT_0030320</v>
          </cell>
          <cell r="B2762" t="str">
            <v>Putative peroxisome protein</v>
          </cell>
          <cell r="C2762">
            <v>1314</v>
          </cell>
          <cell r="D2762">
            <v>-7.3469180854245794E-2</v>
          </cell>
          <cell r="E2762">
            <v>0.95300999830305899</v>
          </cell>
          <cell r="F2762">
            <v>-1.02647917915731</v>
          </cell>
          <cell r="G2762">
            <v>7.3469180854245794E-2</v>
          </cell>
          <cell r="H2762">
            <v>1.0522439252716145</v>
          </cell>
          <cell r="I2762">
            <v>0.88653179966071305</v>
          </cell>
          <cell r="J2762">
            <v>-0.95300999830305899</v>
          </cell>
          <cell r="K2762">
            <v>-1.9359074701519603</v>
          </cell>
          <cell r="L2762">
            <v>1.4545384689092699E-2</v>
          </cell>
          <cell r="M2762">
            <v>1.02647917915731</v>
          </cell>
          <cell r="N2762">
            <v>2.037046875355347</v>
          </cell>
          <cell r="O2762">
            <v>1.09721970991904E-2</v>
          </cell>
          <cell r="P2762">
            <v>2761</v>
          </cell>
          <cell r="Q2762">
            <v>0.61499999999999999</v>
          </cell>
          <cell r="R2762">
            <v>2755</v>
          </cell>
          <cell r="S2762">
            <v>0.61599999999999999</v>
          </cell>
          <cell r="T2762">
            <v>4040</v>
          </cell>
          <cell r="U2762">
            <v>0.437</v>
          </cell>
        </row>
        <row r="2763">
          <cell r="A2763" t="str">
            <v>CTHT_0044150</v>
          </cell>
          <cell r="B2763" t="str">
            <v>Uncharacterized protein</v>
          </cell>
          <cell r="C2763">
            <v>456</v>
          </cell>
          <cell r="D2763">
            <v>-1.8521100514449</v>
          </cell>
          <cell r="E2763">
            <v>-1.8686190964626299</v>
          </cell>
          <cell r="F2763">
            <v>1.6509045017728301E-2</v>
          </cell>
          <cell r="G2763">
            <v>1.8521100514449</v>
          </cell>
          <cell r="H2763">
            <v>3.6102782980490997</v>
          </cell>
          <cell r="I2763">
            <v>1.5975715986717601E-6</v>
          </cell>
          <cell r="J2763">
            <v>1.8686190964626299</v>
          </cell>
          <cell r="K2763">
            <v>3.6518287088592349</v>
          </cell>
          <cell r="L2763">
            <v>5.5958524272920298E-7</v>
          </cell>
          <cell r="M2763">
            <v>-1.6509045017728301E-2</v>
          </cell>
          <cell r="N2763">
            <v>-1.0115089218558537</v>
          </cell>
          <cell r="O2763">
            <v>0.97686235753078698</v>
          </cell>
          <cell r="P2763">
            <v>2762</v>
          </cell>
          <cell r="Q2763">
            <v>0.61499999999999999</v>
          </cell>
          <cell r="R2763">
            <v>4954</v>
          </cell>
          <cell r="S2763">
            <v>0.31</v>
          </cell>
          <cell r="T2763">
            <v>2697</v>
          </cell>
          <cell r="U2763">
            <v>0.624</v>
          </cell>
        </row>
        <row r="2764">
          <cell r="A2764" t="str">
            <v>CTHT_0002880</v>
          </cell>
          <cell r="B2764" t="str">
            <v>Uncharacterized protein</v>
          </cell>
          <cell r="C2764">
            <v>1374</v>
          </cell>
          <cell r="D2764">
            <v>-1.6750806643356</v>
          </cell>
          <cell r="E2764">
            <v>0.97118241492199098</v>
          </cell>
          <cell r="F2764">
            <v>-2.6462630792575901</v>
          </cell>
          <cell r="G2764">
            <v>1.6750806643356</v>
          </cell>
          <cell r="H2764">
            <v>3.1933720890754436</v>
          </cell>
          <cell r="I2764">
            <v>2.9389793097790902E-4</v>
          </cell>
          <cell r="J2764">
            <v>-0.97118241492199098</v>
          </cell>
          <cell r="K2764">
            <v>-1.9604466946558341</v>
          </cell>
          <cell r="L2764">
            <v>3.5255585539074798E-2</v>
          </cell>
          <cell r="M2764">
            <v>2.6462630792575901</v>
          </cell>
          <cell r="N2764">
            <v>6.260435756834144</v>
          </cell>
          <cell r="O2764">
            <v>3.6725896949558501E-9</v>
          </cell>
          <cell r="P2764">
            <v>2763</v>
          </cell>
          <cell r="Q2764">
            <v>0.61499999999999999</v>
          </cell>
          <cell r="R2764">
            <v>4597</v>
          </cell>
          <cell r="S2764">
            <v>0.35899999999999999</v>
          </cell>
          <cell r="T2764">
            <v>5583</v>
          </cell>
          <cell r="U2764">
            <v>0.222</v>
          </cell>
        </row>
        <row r="2765">
          <cell r="A2765" t="str">
            <v>CTHT_0002090</v>
          </cell>
          <cell r="B2765" t="str">
            <v>Pumilio domain-containing protein</v>
          </cell>
          <cell r="C2765">
            <v>3102</v>
          </cell>
          <cell r="D2765">
            <v>6.7000621895070306E-2</v>
          </cell>
          <cell r="E2765">
            <v>0.49723107324259902</v>
          </cell>
          <cell r="F2765">
            <v>-0.43023045134752802</v>
          </cell>
          <cell r="G2765">
            <v>-6.7000621895070306E-2</v>
          </cell>
          <cell r="H2765">
            <v>-1.0475365786558613</v>
          </cell>
          <cell r="I2765">
            <v>0.86253796470173205</v>
          </cell>
          <cell r="J2765">
            <v>-0.49723107324259902</v>
          </cell>
          <cell r="K2765">
            <v>-1.4115019024118018</v>
          </cell>
          <cell r="L2765">
            <v>0.102498604241358</v>
          </cell>
          <cell r="M2765">
            <v>0.43023045134752802</v>
          </cell>
          <cell r="N2765">
            <v>1.3474487967026025</v>
          </cell>
          <cell r="O2765">
            <v>0.186967129285394</v>
          </cell>
          <cell r="P2765">
            <v>2764</v>
          </cell>
          <cell r="Q2765">
            <v>0.61499999999999999</v>
          </cell>
          <cell r="R2765">
            <v>2618</v>
          </cell>
          <cell r="S2765">
            <v>0.63500000000000001</v>
          </cell>
          <cell r="T2765">
            <v>3312</v>
          </cell>
          <cell r="U2765">
            <v>0.53800000000000003</v>
          </cell>
        </row>
        <row r="2766">
          <cell r="A2766" t="str">
            <v>CTHT_0054870</v>
          </cell>
          <cell r="B2766" t="str">
            <v>Ubiquitin-protein ligase-like protein</v>
          </cell>
          <cell r="C2766">
            <v>2529</v>
          </cell>
          <cell r="D2766">
            <v>-0.78650845304468597</v>
          </cell>
          <cell r="E2766">
            <v>-0.26369413664435198</v>
          </cell>
          <cell r="F2766">
            <v>-0.52281431640033404</v>
          </cell>
          <cell r="G2766">
            <v>0.78650845304468597</v>
          </cell>
          <cell r="H2766">
            <v>1.7248948924510918</v>
          </cell>
          <cell r="I2766">
            <v>2.7146210152659898E-3</v>
          </cell>
          <cell r="J2766">
            <v>0.26369413664435198</v>
          </cell>
          <cell r="K2766">
            <v>1.2005488741494368</v>
          </cell>
          <cell r="L2766">
            <v>0.32989600012336001</v>
          </cell>
          <cell r="M2766">
            <v>0.52281431640033404</v>
          </cell>
          <cell r="N2766">
            <v>1.4367552455314601</v>
          </cell>
          <cell r="O2766">
            <v>5.2289209440846099E-2</v>
          </cell>
          <cell r="P2766">
            <v>2765</v>
          </cell>
          <cell r="Q2766">
            <v>0.61499999999999999</v>
          </cell>
          <cell r="R2766">
            <v>3616</v>
          </cell>
          <cell r="S2766">
            <v>0.496</v>
          </cell>
          <cell r="T2766">
            <v>3328</v>
          </cell>
          <cell r="U2766">
            <v>0.53600000000000003</v>
          </cell>
        </row>
        <row r="2767">
          <cell r="A2767" t="str">
            <v>CTHT_0055020</v>
          </cell>
          <cell r="B2767" t="str">
            <v>Uncharacterized protein</v>
          </cell>
          <cell r="C2767">
            <v>1407</v>
          </cell>
          <cell r="D2767">
            <v>8.9024140118050999E-5</v>
          </cell>
          <cell r="E2767">
            <v>-0.69853612741412596</v>
          </cell>
          <cell r="F2767">
            <v>0.69862515155424398</v>
          </cell>
          <cell r="G2767">
            <v>-8.9024140118050999E-5</v>
          </cell>
          <cell r="H2767">
            <v>-1.0000617087356303</v>
          </cell>
          <cell r="I2767">
            <v>1</v>
          </cell>
          <cell r="J2767">
            <v>0.69853612741412596</v>
          </cell>
          <cell r="K2767">
            <v>1.6228572775521364</v>
          </cell>
          <cell r="L2767">
            <v>8.5146714515727598E-3</v>
          </cell>
          <cell r="M2767">
            <v>-0.69862515155424398</v>
          </cell>
          <cell r="N2767">
            <v>-1.6229574220228424</v>
          </cell>
          <cell r="O2767">
            <v>1.1370504810467001E-2</v>
          </cell>
          <cell r="P2767">
            <v>2766</v>
          </cell>
          <cell r="Q2767">
            <v>0.61399999999999999</v>
          </cell>
          <cell r="R2767">
            <v>2712</v>
          </cell>
          <cell r="S2767">
            <v>0.622</v>
          </cell>
          <cell r="T2767">
            <v>1981</v>
          </cell>
          <cell r="U2767">
            <v>0.72399999999999998</v>
          </cell>
        </row>
        <row r="2768">
          <cell r="A2768" t="str">
            <v>CTHT_0070130</v>
          </cell>
          <cell r="B2768" t="str">
            <v>Putative calcium ion binding protein</v>
          </cell>
          <cell r="C2768">
            <v>924</v>
          </cell>
          <cell r="D2768">
            <v>-0.84906238831364</v>
          </cell>
          <cell r="E2768">
            <v>-0.36603392440837301</v>
          </cell>
          <cell r="F2768">
            <v>-0.48302846390526699</v>
          </cell>
          <cell r="G2768">
            <v>0.84906238831364</v>
          </cell>
          <cell r="H2768">
            <v>1.8013298552308739</v>
          </cell>
          <cell r="I2768">
            <v>0.101792697987761</v>
          </cell>
          <cell r="J2768">
            <v>0.36603392440837301</v>
          </cell>
          <cell r="K2768">
            <v>1.2888049358715805</v>
          </cell>
          <cell r="L2768">
            <v>0.48435931090788797</v>
          </cell>
          <cell r="M2768">
            <v>0.48302846390526699</v>
          </cell>
          <cell r="N2768">
            <v>1.3976745472445666</v>
          </cell>
          <cell r="O2768">
            <v>0.37870326562617501</v>
          </cell>
          <cell r="P2768">
            <v>2767</v>
          </cell>
          <cell r="Q2768">
            <v>0.61399999999999999</v>
          </cell>
          <cell r="R2768">
            <v>3696</v>
          </cell>
          <cell r="S2768">
            <v>0.48499999999999999</v>
          </cell>
          <cell r="T2768">
            <v>3251</v>
          </cell>
          <cell r="U2768">
            <v>0.54700000000000004</v>
          </cell>
        </row>
        <row r="2769">
          <cell r="A2769" t="str">
            <v>CTHT_0034980</v>
          </cell>
          <cell r="B2769" t="str">
            <v>Uncharacterized protein</v>
          </cell>
          <cell r="C2769">
            <v>1209</v>
          </cell>
          <cell r="D2769">
            <v>-1.7675170796692801</v>
          </cell>
          <cell r="E2769">
            <v>-2.8653569353566701</v>
          </cell>
          <cell r="F2769">
            <v>1.0978398556873901</v>
          </cell>
          <cell r="G2769">
            <v>1.7675170796692801</v>
          </cell>
          <cell r="H2769">
            <v>3.4046749768109295</v>
          </cell>
          <cell r="I2769">
            <v>5.7216955272414603E-7</v>
          </cell>
          <cell r="J2769">
            <v>2.8653569353566701</v>
          </cell>
          <cell r="K2769">
            <v>7.2871613531069608</v>
          </cell>
          <cell r="L2769">
            <v>2.55120557967326E-17</v>
          </cell>
          <cell r="M2769">
            <v>-1.0978398556873901</v>
          </cell>
          <cell r="N2769">
            <v>-2.1403397982889563</v>
          </cell>
          <cell r="O2769">
            <v>2.1593068643968E-3</v>
          </cell>
          <cell r="P2769">
            <v>2768</v>
          </cell>
          <cell r="Q2769">
            <v>0.61399999999999999</v>
          </cell>
          <cell r="R2769">
            <v>4936</v>
          </cell>
          <cell r="S2769">
            <v>0.312</v>
          </cell>
          <cell r="T2769">
            <v>1684</v>
          </cell>
          <cell r="U2769">
            <v>0.76500000000000001</v>
          </cell>
        </row>
        <row r="2770">
          <cell r="A2770" t="str">
            <v>CTHT_0036920</v>
          </cell>
          <cell r="B2770" t="str">
            <v>Serine/threonine-protein phosphatase (EC 3.1.3.16)</v>
          </cell>
          <cell r="C2770">
            <v>966</v>
          </cell>
          <cell r="D2770">
            <v>-0.14494377000629</v>
          </cell>
          <cell r="E2770">
            <v>0.15077151039636699</v>
          </cell>
          <cell r="F2770">
            <v>-0.29571528040265699</v>
          </cell>
          <cell r="G2770">
            <v>0.14494377000629</v>
          </cell>
          <cell r="H2770">
            <v>1.105687557576349</v>
          </cell>
          <cell r="I2770">
            <v>0.66893126737370801</v>
          </cell>
          <cell r="J2770">
            <v>-0.15077151039636699</v>
          </cell>
          <cell r="K2770">
            <v>-1.1101629955036838</v>
          </cell>
          <cell r="L2770">
            <v>0.62469199974812395</v>
          </cell>
          <cell r="M2770">
            <v>0.29571528040265699</v>
          </cell>
          <cell r="N2770">
            <v>1.2274934110101114</v>
          </cell>
          <cell r="O2770">
            <v>0.34715562666320299</v>
          </cell>
          <cell r="P2770">
            <v>2769</v>
          </cell>
          <cell r="Q2770">
            <v>0.61399999999999999</v>
          </cell>
          <cell r="R2770">
            <v>2865</v>
          </cell>
          <cell r="S2770">
            <v>0.60099999999999998</v>
          </cell>
          <cell r="T2770">
            <v>3137</v>
          </cell>
          <cell r="U2770">
            <v>0.56299999999999994</v>
          </cell>
        </row>
        <row r="2771">
          <cell r="A2771" t="str">
            <v>CTHT_0037050</v>
          </cell>
          <cell r="B2771" t="str">
            <v>D-amino-acid oxidase-like protein</v>
          </cell>
          <cell r="C2771">
            <v>1086</v>
          </cell>
          <cell r="D2771">
            <v>-0.273326777735028</v>
          </cell>
          <cell r="E2771">
            <v>-0.163567474331272</v>
          </cell>
          <cell r="F2771">
            <v>-0.109759303403756</v>
          </cell>
          <cell r="G2771">
            <v>0.273326777735028</v>
          </cell>
          <cell r="H2771">
            <v>1.2085915645008902</v>
          </cell>
          <cell r="I2771">
            <v>0.64020161400077702</v>
          </cell>
          <cell r="J2771">
            <v>0.163567474331272</v>
          </cell>
          <cell r="K2771">
            <v>1.1200533674312978</v>
          </cell>
          <cell r="L2771">
            <v>0.76303286766227696</v>
          </cell>
          <cell r="M2771">
            <v>0.109759303403756</v>
          </cell>
          <cell r="N2771">
            <v>1.0790481950629225</v>
          </cell>
          <cell r="O2771">
            <v>0.86062848210020904</v>
          </cell>
          <cell r="P2771">
            <v>2770</v>
          </cell>
          <cell r="Q2771">
            <v>0.61399999999999999</v>
          </cell>
          <cell r="R2771">
            <v>3056</v>
          </cell>
          <cell r="S2771">
            <v>0.57399999999999995</v>
          </cell>
          <cell r="T2771">
            <v>2980</v>
          </cell>
          <cell r="U2771">
            <v>0.58499999999999996</v>
          </cell>
        </row>
        <row r="2772">
          <cell r="A2772" t="str">
            <v>CTHT_0072530</v>
          </cell>
          <cell r="B2772" t="str">
            <v>Uncharacterized protein</v>
          </cell>
          <cell r="C2772">
            <v>771</v>
          </cell>
          <cell r="D2772">
            <v>-4.5211478998975201</v>
          </cell>
          <cell r="E2772">
            <v>0.66406798970931302</v>
          </cell>
          <cell r="F2772">
            <v>-5.1852158896068303</v>
          </cell>
          <cell r="G2772">
            <v>4.5211478998975201</v>
          </cell>
          <cell r="H2772">
            <v>22.961546368055441</v>
          </cell>
          <cell r="I2772">
            <v>3.4881827627391299E-22</v>
          </cell>
          <cell r="J2772">
            <v>-0.66406798970931302</v>
          </cell>
          <cell r="K2772">
            <v>-1.5845442947117869</v>
          </cell>
          <cell r="L2772">
            <v>0.205704315890025</v>
          </cell>
          <cell r="M2772">
            <v>5.1852158896068303</v>
          </cell>
          <cell r="N2772">
            <v>36.383587295262338</v>
          </cell>
          <cell r="O2772">
            <v>4.9625567670235704E-28</v>
          </cell>
          <cell r="P2772">
            <v>2771</v>
          </cell>
          <cell r="Q2772">
            <v>0.61399999999999999</v>
          </cell>
          <cell r="R2772">
            <v>6434</v>
          </cell>
          <cell r="S2772">
            <v>0.104</v>
          </cell>
          <cell r="T2772">
            <v>6409</v>
          </cell>
          <cell r="U2772">
            <v>0.107</v>
          </cell>
        </row>
        <row r="2773">
          <cell r="A2773" t="str">
            <v>CTHT_0061820</v>
          </cell>
          <cell r="B2773" t="str">
            <v>Uncharacterized protein</v>
          </cell>
          <cell r="C2773">
            <v>2394</v>
          </cell>
          <cell r="D2773">
            <v>0.88022693189076795</v>
          </cell>
          <cell r="E2773">
            <v>1.4662356466703299</v>
          </cell>
          <cell r="F2773">
            <v>-0.58600871477956495</v>
          </cell>
          <cell r="G2773">
            <v>-0.88022693189076795</v>
          </cell>
          <cell r="H2773">
            <v>-1.8406648099009266</v>
          </cell>
          <cell r="I2773">
            <v>5.4733465195612099E-5</v>
          </cell>
          <cell r="J2773">
            <v>-1.4662356466703299</v>
          </cell>
          <cell r="K2773">
            <v>-2.7630001618696629</v>
          </cell>
          <cell r="L2773">
            <v>1.6851253751193699E-12</v>
          </cell>
          <cell r="M2773">
            <v>0.58600871477956495</v>
          </cell>
          <cell r="N2773">
            <v>1.5010881649975079</v>
          </cell>
          <cell r="O2773">
            <v>8.5039216317186108E-3</v>
          </cell>
          <cell r="P2773">
            <v>2772</v>
          </cell>
          <cell r="Q2773">
            <v>0.61399999999999999</v>
          </cell>
          <cell r="R2773">
            <v>1719</v>
          </cell>
          <cell r="S2773">
            <v>0.76</v>
          </cell>
          <cell r="T2773">
            <v>3506</v>
          </cell>
          <cell r="U2773">
            <v>0.51100000000000001</v>
          </cell>
        </row>
        <row r="2774">
          <cell r="A2774" t="str">
            <v>CTHT_0021780</v>
          </cell>
          <cell r="B2774" t="str">
            <v>Uncharacterized protein</v>
          </cell>
          <cell r="C2774">
            <v>1617</v>
          </cell>
          <cell r="D2774">
            <v>-2.5516632697345401</v>
          </cell>
          <cell r="E2774">
            <v>-0.39040679594716099</v>
          </cell>
          <cell r="F2774">
            <v>-2.1612564737873798</v>
          </cell>
          <cell r="G2774">
            <v>2.5516632697345401</v>
          </cell>
          <cell r="H2774">
            <v>5.8630984005678002</v>
          </cell>
          <cell r="I2774">
            <v>8.58512539423182E-16</v>
          </cell>
          <cell r="J2774">
            <v>0.39040679594716099</v>
          </cell>
          <cell r="K2774">
            <v>1.3107629468813415</v>
          </cell>
          <cell r="L2774">
            <v>0.25170819656875498</v>
          </cell>
          <cell r="M2774">
            <v>2.1612564737873798</v>
          </cell>
          <cell r="N2774">
            <v>4.4730425242166749</v>
          </cell>
          <cell r="O2774">
            <v>8.4947525193992107E-12</v>
          </cell>
          <cell r="P2774">
            <v>2773</v>
          </cell>
          <cell r="Q2774">
            <v>0.61299999999999999</v>
          </cell>
          <cell r="R2774">
            <v>5503</v>
          </cell>
          <cell r="S2774">
            <v>0.23300000000000001</v>
          </cell>
          <cell r="T2774">
            <v>5278</v>
          </cell>
          <cell r="U2774">
            <v>0.26500000000000001</v>
          </cell>
        </row>
        <row r="2775">
          <cell r="A2775" t="str">
            <v>CTHT_0058870</v>
          </cell>
          <cell r="B2775" t="str">
            <v>Uncharacterized protein</v>
          </cell>
          <cell r="C2775">
            <v>1392</v>
          </cell>
          <cell r="D2775">
            <v>-0.30911951833602702</v>
          </cell>
          <cell r="E2775">
            <v>2.6671424547814401E-2</v>
          </cell>
          <cell r="F2775">
            <v>-0.33579094288384198</v>
          </cell>
          <cell r="G2775">
            <v>0.30911951833602702</v>
          </cell>
          <cell r="H2775">
            <v>1.2389513329660229</v>
          </cell>
          <cell r="I2775">
            <v>0.42032272789266001</v>
          </cell>
          <cell r="J2775">
            <v>-2.6671424547814401E-2</v>
          </cell>
          <cell r="K2775">
            <v>-1.0186591693999527</v>
          </cell>
          <cell r="L2775">
            <v>0.94525878305202105</v>
          </cell>
          <cell r="M2775">
            <v>0.33579094288384198</v>
          </cell>
          <cell r="N2775">
            <v>1.2620691357661336</v>
          </cell>
          <cell r="O2775">
            <v>0.37390195331442899</v>
          </cell>
          <cell r="P2775">
            <v>2774</v>
          </cell>
          <cell r="Q2775">
            <v>0.61299999999999999</v>
          </cell>
          <cell r="R2775">
            <v>3070</v>
          </cell>
          <cell r="S2775">
            <v>0.57199999999999995</v>
          </cell>
          <cell r="T2775">
            <v>3211</v>
          </cell>
          <cell r="U2775">
            <v>0.55200000000000005</v>
          </cell>
        </row>
        <row r="2776">
          <cell r="A2776" t="str">
            <v>CTHT_0046640</v>
          </cell>
          <cell r="B2776" t="str">
            <v>Uncharacterized protein</v>
          </cell>
          <cell r="C2776">
            <v>936</v>
          </cell>
          <cell r="D2776">
            <v>0.73901183516927105</v>
          </cell>
          <cell r="E2776">
            <v>3.13007488307005</v>
          </cell>
          <cell r="F2776">
            <v>-2.3910630479007802</v>
          </cell>
          <cell r="G2776">
            <v>-0.73901183516927105</v>
          </cell>
          <cell r="H2776">
            <v>-1.6690322541844742</v>
          </cell>
          <cell r="I2776">
            <v>8.3300432950781697E-2</v>
          </cell>
          <cell r="J2776">
            <v>-3.13007488307005</v>
          </cell>
          <cell r="K2776">
            <v>-8.7548040162979248</v>
          </cell>
          <cell r="L2776">
            <v>5.4037997953176404E-16</v>
          </cell>
          <cell r="M2776">
            <v>2.3910630479007802</v>
          </cell>
          <cell r="N2776">
            <v>5.2454372851983742</v>
          </cell>
          <cell r="O2776">
            <v>1.5215253586310701E-9</v>
          </cell>
          <cell r="P2776">
            <v>2775</v>
          </cell>
          <cell r="Q2776">
            <v>0.61299999999999999</v>
          </cell>
          <cell r="R2776">
            <v>1816</v>
          </cell>
          <cell r="S2776">
            <v>0.747</v>
          </cell>
          <cell r="T2776">
            <v>5509</v>
          </cell>
          <cell r="U2776">
            <v>0.23200000000000001</v>
          </cell>
        </row>
        <row r="2777">
          <cell r="A2777" t="str">
            <v>CTHT_0072190</v>
          </cell>
          <cell r="B2777" t="str">
            <v>Uncharacterized protein</v>
          </cell>
          <cell r="C2777">
            <v>2172</v>
          </cell>
          <cell r="D2777">
            <v>9.7285159284659695E-2</v>
          </cell>
          <cell r="E2777">
            <v>1.08526041688104</v>
          </cell>
          <cell r="F2777">
            <v>-0.98797525759637905</v>
          </cell>
          <cell r="G2777">
            <v>-9.7285159284659695E-2</v>
          </cell>
          <cell r="H2777">
            <v>-1.069758512626938</v>
          </cell>
          <cell r="I2777">
            <v>0.70169777998792804</v>
          </cell>
          <cell r="J2777">
            <v>-1.08526041688104</v>
          </cell>
          <cell r="K2777">
            <v>-2.1217584409042765</v>
          </cell>
          <cell r="L2777">
            <v>7.5761295713395101E-8</v>
          </cell>
          <cell r="M2777">
            <v>0.98797525759637905</v>
          </cell>
          <cell r="N2777">
            <v>1.9833994456318997</v>
          </cell>
          <cell r="O2777">
            <v>1.77024588214164E-6</v>
          </cell>
          <cell r="P2777">
            <v>2776</v>
          </cell>
          <cell r="Q2777">
            <v>0.61299999999999999</v>
          </cell>
          <cell r="R2777">
            <v>2583</v>
          </cell>
          <cell r="S2777">
            <v>0.64</v>
          </cell>
          <cell r="T2777">
            <v>4058</v>
          </cell>
          <cell r="U2777">
            <v>0.435</v>
          </cell>
        </row>
        <row r="2778">
          <cell r="A2778" t="str">
            <v>CTHT_0069910</v>
          </cell>
          <cell r="B2778" t="str">
            <v>Cysteine synthase-like protein</v>
          </cell>
          <cell r="C2778">
            <v>1128</v>
          </cell>
          <cell r="D2778">
            <v>-0.88532139872025295</v>
          </cell>
          <cell r="E2778">
            <v>-2.1871747822155601</v>
          </cell>
          <cell r="F2778">
            <v>1.3018533834953001</v>
          </cell>
          <cell r="G2778">
            <v>0.88532139872025295</v>
          </cell>
          <cell r="H2778">
            <v>1.8471760832634778</v>
          </cell>
          <cell r="I2778">
            <v>3.07329948524717E-2</v>
          </cell>
          <cell r="J2778">
            <v>2.1871747822155601</v>
          </cell>
          <cell r="K2778">
            <v>4.5541278145533459</v>
          </cell>
          <cell r="L2778">
            <v>7.18406815317385E-9</v>
          </cell>
          <cell r="M2778">
            <v>-1.3018533834953001</v>
          </cell>
          <cell r="N2778">
            <v>-2.4654540819451114</v>
          </cell>
          <cell r="O2778">
            <v>9.9377216733391991E-4</v>
          </cell>
          <cell r="P2778">
            <v>2777</v>
          </cell>
          <cell r="Q2778">
            <v>0.61299999999999999</v>
          </cell>
          <cell r="R2778">
            <v>3847</v>
          </cell>
          <cell r="S2778">
            <v>0.46400000000000002</v>
          </cell>
          <cell r="T2778">
            <v>1406</v>
          </cell>
          <cell r="U2778">
            <v>0.80400000000000005</v>
          </cell>
        </row>
        <row r="2779">
          <cell r="A2779" t="str">
            <v>CTHT_0048650</v>
          </cell>
          <cell r="B2779" t="str">
            <v>Uncharacterized protein</v>
          </cell>
          <cell r="C2779">
            <v>1869</v>
          </cell>
          <cell r="D2779">
            <v>0.59954771791810202</v>
          </cell>
          <cell r="E2779">
            <v>1.13572211186286</v>
          </cell>
          <cell r="F2779">
            <v>-0.53617439394476196</v>
          </cell>
          <cell r="G2779">
            <v>-0.59954771791810202</v>
          </cell>
          <cell r="H2779">
            <v>-1.5152414667979259</v>
          </cell>
          <cell r="I2779">
            <v>6.6819959961051195E-2</v>
          </cell>
          <cell r="J2779">
            <v>-1.13572211186286</v>
          </cell>
          <cell r="K2779">
            <v>-2.1972851590821523</v>
          </cell>
          <cell r="L2779">
            <v>1.6971655946374699E-4</v>
          </cell>
          <cell r="M2779">
            <v>0.53617439394476196</v>
          </cell>
          <cell r="N2779">
            <v>1.4501221140189338</v>
          </cell>
          <cell r="O2779">
            <v>0.1042411273798</v>
          </cell>
          <cell r="P2779">
            <v>2778</v>
          </cell>
          <cell r="Q2779">
            <v>0.61299999999999999</v>
          </cell>
          <cell r="R2779">
            <v>1937</v>
          </cell>
          <cell r="S2779">
            <v>0.73</v>
          </cell>
          <cell r="T2779">
            <v>3399</v>
          </cell>
          <cell r="U2779">
            <v>0.52600000000000002</v>
          </cell>
        </row>
        <row r="2780">
          <cell r="A2780" t="str">
            <v>CTHT_0049750</v>
          </cell>
          <cell r="B2780" t="str">
            <v>Endo-1,4-beta-xylanase (EC 3.2.1.8)</v>
          </cell>
          <cell r="C2780">
            <v>1602</v>
          </cell>
          <cell r="D2780">
            <v>0.58153713170023702</v>
          </cell>
          <cell r="E2780">
            <v>2.32066590202276</v>
          </cell>
          <cell r="F2780">
            <v>-1.73912877032253</v>
          </cell>
          <cell r="G2780">
            <v>-0.58153713170023702</v>
          </cell>
          <cell r="H2780">
            <v>-1.496442797258563</v>
          </cell>
          <cell r="I2780">
            <v>0.16936689303677099</v>
          </cell>
          <cell r="J2780">
            <v>-2.32066590202276</v>
          </cell>
          <cell r="K2780">
            <v>-4.9956274858762324</v>
          </cell>
          <cell r="L2780">
            <v>6.4839487185327599E-10</v>
          </cell>
          <cell r="M2780">
            <v>1.73912877032253</v>
          </cell>
          <cell r="N2780">
            <v>3.3383350803840224</v>
          </cell>
          <cell r="O2780">
            <v>7.1613761360132599E-6</v>
          </cell>
          <cell r="P2780">
            <v>2779</v>
          </cell>
          <cell r="Q2780">
            <v>0.61299999999999999</v>
          </cell>
          <cell r="R2780">
            <v>2055</v>
          </cell>
          <cell r="S2780">
            <v>0.71299999999999997</v>
          </cell>
          <cell r="T2780">
            <v>5029</v>
          </cell>
          <cell r="U2780">
            <v>0.29899999999999999</v>
          </cell>
        </row>
        <row r="2781">
          <cell r="A2781" t="str">
            <v>CTHT_0026630</v>
          </cell>
          <cell r="B2781" t="str">
            <v>Uncharacterized protein</v>
          </cell>
          <cell r="C2781">
            <v>3780</v>
          </cell>
          <cell r="D2781">
            <v>0.59809948870464702</v>
          </cell>
          <cell r="E2781">
            <v>1.48222421377455</v>
          </cell>
          <cell r="F2781">
            <v>-0.88412472506990702</v>
          </cell>
          <cell r="G2781">
            <v>-0.59809948870464702</v>
          </cell>
          <cell r="H2781">
            <v>-1.5137211760597027</v>
          </cell>
          <cell r="I2781">
            <v>2.77947804982254E-2</v>
          </cell>
          <cell r="J2781">
            <v>-1.48222421377455</v>
          </cell>
          <cell r="K2781">
            <v>-2.7937912230793094</v>
          </cell>
          <cell r="L2781">
            <v>3.8412163000188198E-9</v>
          </cell>
          <cell r="M2781">
            <v>0.88412472506990702</v>
          </cell>
          <cell r="N2781">
            <v>1.845644539605177</v>
          </cell>
          <cell r="O2781">
            <v>7.9453160501838295E-4</v>
          </cell>
          <cell r="P2781">
            <v>2780</v>
          </cell>
          <cell r="Q2781">
            <v>0.61299999999999999</v>
          </cell>
          <cell r="R2781">
            <v>1934</v>
          </cell>
          <cell r="S2781">
            <v>0.73</v>
          </cell>
          <cell r="T2781">
            <v>3852</v>
          </cell>
          <cell r="U2781">
            <v>0.46300000000000002</v>
          </cell>
        </row>
        <row r="2782">
          <cell r="A2782" t="str">
            <v>CTHT_0046190</v>
          </cell>
          <cell r="B2782" t="str">
            <v>Uncharacterized protein</v>
          </cell>
          <cell r="C2782">
            <v>1218</v>
          </cell>
          <cell r="D2782">
            <v>0.29076192525985001</v>
          </cell>
          <cell r="E2782">
            <v>0.91063068660051905</v>
          </cell>
          <cell r="F2782">
            <v>-0.61986876134066904</v>
          </cell>
          <cell r="G2782">
            <v>-0.29076192525985001</v>
          </cell>
          <cell r="H2782">
            <v>-1.2232861567718525</v>
          </cell>
          <cell r="I2782">
            <v>0.25291877904995103</v>
          </cell>
          <cell r="J2782">
            <v>-0.91063068660051905</v>
          </cell>
          <cell r="K2782">
            <v>-1.8798671189768483</v>
          </cell>
          <cell r="L2782">
            <v>4.8412518861959098E-5</v>
          </cell>
          <cell r="M2782">
            <v>0.61986876134066904</v>
          </cell>
          <cell r="N2782">
            <v>1.5367353816360163</v>
          </cell>
          <cell r="O2782">
            <v>8.8963435348514107E-3</v>
          </cell>
          <cell r="P2782">
            <v>2781</v>
          </cell>
          <cell r="Q2782">
            <v>0.61199999999999999</v>
          </cell>
          <cell r="R2782">
            <v>2357</v>
          </cell>
          <cell r="S2782">
            <v>0.67100000000000004</v>
          </cell>
          <cell r="T2782">
            <v>3559</v>
          </cell>
          <cell r="U2782">
            <v>0.504</v>
          </cell>
        </row>
        <row r="2783">
          <cell r="A2783" t="str">
            <v>CTHT_0043510</v>
          </cell>
          <cell r="B2783" t="str">
            <v>Uncharacterized protein</v>
          </cell>
          <cell r="C2783">
            <v>2412</v>
          </cell>
          <cell r="D2783">
            <v>0.23161674609695501</v>
          </cell>
          <cell r="E2783">
            <v>-0.71018971421003596</v>
          </cell>
          <cell r="F2783">
            <v>0.941806460306991</v>
          </cell>
          <cell r="G2783">
            <v>-0.23161674609695501</v>
          </cell>
          <cell r="H2783">
            <v>-1.1741500152285915</v>
          </cell>
          <cell r="I2783">
            <v>0.37636471134079802</v>
          </cell>
          <cell r="J2783">
            <v>0.71018971421003596</v>
          </cell>
          <cell r="K2783">
            <v>1.6360192392879378</v>
          </cell>
          <cell r="L2783">
            <v>1.74401799662845E-3</v>
          </cell>
          <cell r="M2783">
            <v>-0.941806460306991</v>
          </cell>
          <cell r="N2783">
            <v>-1.9209320147242011</v>
          </cell>
          <cell r="O2783">
            <v>4.2046497777702701E-5</v>
          </cell>
          <cell r="P2783">
            <v>2782</v>
          </cell>
          <cell r="Q2783">
            <v>0.61199999999999999</v>
          </cell>
          <cell r="R2783">
            <v>2461</v>
          </cell>
          <cell r="S2783">
            <v>0.65700000000000003</v>
          </cell>
          <cell r="T2783">
            <v>1780</v>
          </cell>
          <cell r="U2783">
            <v>0.752</v>
          </cell>
        </row>
        <row r="2784">
          <cell r="A2784" t="str">
            <v>CTHT_0030290</v>
          </cell>
          <cell r="B2784" t="str">
            <v>Zinc finger domain-containing protein</v>
          </cell>
          <cell r="C2784">
            <v>3141</v>
          </cell>
          <cell r="D2784">
            <v>0.42524201342240098</v>
          </cell>
          <cell r="E2784">
            <v>1.57430943535055</v>
          </cell>
          <cell r="F2784">
            <v>-1.14906742192815</v>
          </cell>
          <cell r="G2784">
            <v>-0.42524201342240098</v>
          </cell>
          <cell r="H2784">
            <v>-1.3427977394459452</v>
          </cell>
          <cell r="I2784">
            <v>0.24272235121359001</v>
          </cell>
          <cell r="J2784">
            <v>-1.57430943535055</v>
          </cell>
          <cell r="K2784">
            <v>-2.9779291607155995</v>
          </cell>
          <cell r="L2784">
            <v>8.5065554424538804E-7</v>
          </cell>
          <cell r="M2784">
            <v>1.14906742192815</v>
          </cell>
          <cell r="N2784">
            <v>2.2177049254970687</v>
          </cell>
          <cell r="O2784">
            <v>5.5206084610336895E-4</v>
          </cell>
          <cell r="P2784">
            <v>2783</v>
          </cell>
          <cell r="Q2784">
            <v>0.61199999999999999</v>
          </cell>
          <cell r="R2784">
            <v>2199</v>
          </cell>
          <cell r="S2784">
            <v>0.69299999999999995</v>
          </cell>
          <cell r="T2784">
            <v>4303</v>
          </cell>
          <cell r="U2784">
            <v>0.4</v>
          </cell>
        </row>
        <row r="2785">
          <cell r="A2785" t="str">
            <v>CTHT_0030620</v>
          </cell>
          <cell r="B2785" t="str">
            <v>Uncharacterized protein</v>
          </cell>
          <cell r="C2785">
            <v>504</v>
          </cell>
          <cell r="D2785">
            <v>-1.1407710297203699</v>
          </cell>
          <cell r="E2785">
            <v>-2.1468088646368599</v>
          </cell>
          <cell r="F2785">
            <v>1.00603783491649</v>
          </cell>
          <cell r="G2785">
            <v>1.1407710297203699</v>
          </cell>
          <cell r="H2785">
            <v>2.2049883444368148</v>
          </cell>
          <cell r="I2785">
            <v>7.0839042314078497E-3</v>
          </cell>
          <cell r="J2785">
            <v>2.1468088646368599</v>
          </cell>
          <cell r="K2785">
            <v>4.4284715932858205</v>
          </cell>
          <cell r="L2785">
            <v>6.2237435687743802E-8</v>
          </cell>
          <cell r="M2785">
            <v>-1.00603783491649</v>
          </cell>
          <cell r="N2785">
            <v>-2.0083877560889856</v>
          </cell>
          <cell r="O2785">
            <v>1.7547337288254899E-2</v>
          </cell>
          <cell r="P2785">
            <v>2784</v>
          </cell>
          <cell r="Q2785">
            <v>0.61199999999999999</v>
          </cell>
          <cell r="R2785">
            <v>4227</v>
          </cell>
          <cell r="S2785">
            <v>0.41099999999999998</v>
          </cell>
          <cell r="T2785">
            <v>1692</v>
          </cell>
          <cell r="U2785">
            <v>0.76400000000000001</v>
          </cell>
        </row>
        <row r="2786">
          <cell r="A2786" t="str">
            <v>CTHT_0062710</v>
          </cell>
          <cell r="B2786" t="str">
            <v>Homoserine kinase-like protein</v>
          </cell>
          <cell r="C2786">
            <v>1074</v>
          </cell>
          <cell r="D2786">
            <v>-1.6167959742267299</v>
          </cell>
          <cell r="E2786">
            <v>-4.0962944432391204</v>
          </cell>
          <cell r="F2786">
            <v>2.4794984690123898</v>
          </cell>
          <cell r="G2786">
            <v>1.6167959742267299</v>
          </cell>
          <cell r="H2786">
            <v>3.0669315635532257</v>
          </cell>
          <cell r="I2786">
            <v>1.4389947953798201E-4</v>
          </cell>
          <cell r="J2786">
            <v>4.0962944432391204</v>
          </cell>
          <cell r="K2786">
            <v>17.104386380164382</v>
          </cell>
          <cell r="L2786">
            <v>1.38072371579781E-24</v>
          </cell>
          <cell r="M2786">
            <v>-2.4794984690123898</v>
          </cell>
          <cell r="N2786">
            <v>-5.5770355567855932</v>
          </cell>
          <cell r="O2786">
            <v>1.5014096546610401E-9</v>
          </cell>
          <cell r="P2786">
            <v>2785</v>
          </cell>
          <cell r="Q2786">
            <v>0.61199999999999999</v>
          </cell>
          <cell r="R2786">
            <v>4694</v>
          </cell>
          <cell r="S2786">
            <v>0.34599999999999997</v>
          </cell>
          <cell r="T2786">
            <v>715</v>
          </cell>
          <cell r="U2786">
            <v>0.9</v>
          </cell>
        </row>
        <row r="2787">
          <cell r="A2787" t="str">
            <v>CTHT_0001170</v>
          </cell>
          <cell r="B2787" t="str">
            <v>III C-methyltransferase-like protein</v>
          </cell>
          <cell r="C2787">
            <v>1842</v>
          </cell>
          <cell r="D2787">
            <v>-2.8512102550882599</v>
          </cell>
          <cell r="E2787">
            <v>-2.94993632345862</v>
          </cell>
          <cell r="F2787">
            <v>9.8726068370356398E-2</v>
          </cell>
          <cell r="G2787">
            <v>2.8512102550882599</v>
          </cell>
          <cell r="H2787">
            <v>7.2160546017858742</v>
          </cell>
          <cell r="I2787">
            <v>1.3238460657008901E-12</v>
          </cell>
          <cell r="J2787">
            <v>2.94993632345862</v>
          </cell>
          <cell r="K2787">
            <v>7.7271495690092129</v>
          </cell>
          <cell r="L2787">
            <v>6.4753809437995496E-14</v>
          </cell>
          <cell r="M2787">
            <v>-9.8726068370356398E-2</v>
          </cell>
          <cell r="N2787">
            <v>-1.070827480587083</v>
          </cell>
          <cell r="O2787">
            <v>0.85112971104756896</v>
          </cell>
          <cell r="P2787">
            <v>2786</v>
          </cell>
          <cell r="Q2787">
            <v>0.61199999999999999</v>
          </cell>
          <cell r="R2787">
            <v>5858</v>
          </cell>
          <cell r="S2787">
            <v>0.184</v>
          </cell>
          <cell r="T2787">
            <v>2735</v>
          </cell>
          <cell r="U2787">
            <v>0.61899999999999999</v>
          </cell>
        </row>
        <row r="2788">
          <cell r="A2788" t="str">
            <v>CTHT_0070680</v>
          </cell>
          <cell r="B2788" t="str">
            <v>Uncharacterized protein</v>
          </cell>
          <cell r="C2788">
            <v>1842</v>
          </cell>
          <cell r="D2788">
            <v>-6.9587124498026801E-2</v>
          </cell>
          <cell r="E2788">
            <v>-0.789407105787167</v>
          </cell>
          <cell r="F2788">
            <v>0.71981998128914104</v>
          </cell>
          <cell r="G2788">
            <v>6.9587124498026801E-2</v>
          </cell>
          <cell r="H2788">
            <v>1.0494163150212334</v>
          </cell>
          <cell r="I2788">
            <v>0.85232450279297101</v>
          </cell>
          <cell r="J2788">
            <v>0.789407105787167</v>
          </cell>
          <cell r="K2788">
            <v>1.7283640230625208</v>
          </cell>
          <cell r="L2788">
            <v>5.9413816246545103E-3</v>
          </cell>
          <cell r="M2788">
            <v>-0.71981998128914104</v>
          </cell>
          <cell r="N2788">
            <v>-1.6469765128699667</v>
          </cell>
          <cell r="O2788">
            <v>1.6451770884771202E-2</v>
          </cell>
          <cell r="P2788">
            <v>2787</v>
          </cell>
          <cell r="Q2788">
            <v>0.61199999999999999</v>
          </cell>
          <cell r="R2788">
            <v>2845</v>
          </cell>
          <cell r="S2788">
            <v>0.60299999999999998</v>
          </cell>
          <cell r="T2788">
            <v>2017</v>
          </cell>
          <cell r="U2788">
            <v>0.71899999999999997</v>
          </cell>
        </row>
        <row r="2789">
          <cell r="A2789" t="str">
            <v>CTHT_0033390</v>
          </cell>
          <cell r="B2789" t="str">
            <v>Uncharacterized protein</v>
          </cell>
          <cell r="C2789">
            <v>2658</v>
          </cell>
          <cell r="D2789">
            <v>0.35395953843498101</v>
          </cell>
          <cell r="E2789">
            <v>0.108389325177941</v>
          </cell>
          <cell r="F2789">
            <v>0.24557021325704001</v>
          </cell>
          <cell r="G2789">
            <v>-0.35395953843498101</v>
          </cell>
          <cell r="H2789">
            <v>-1.2780635183613858</v>
          </cell>
          <cell r="I2789">
            <v>0.129430389491762</v>
          </cell>
          <cell r="J2789">
            <v>-0.108389325177941</v>
          </cell>
          <cell r="K2789">
            <v>-1.0780240209784244</v>
          </cell>
          <cell r="L2789">
            <v>0.65049381171626797</v>
          </cell>
          <cell r="M2789">
            <v>-0.24557021325704001</v>
          </cell>
          <cell r="N2789">
            <v>-1.1855612616140072</v>
          </cell>
          <cell r="O2789">
            <v>0.30985955386073399</v>
          </cell>
          <cell r="P2789">
            <v>2788</v>
          </cell>
          <cell r="Q2789">
            <v>0.61099999999999999</v>
          </cell>
          <cell r="R2789">
            <v>2318</v>
          </cell>
          <cell r="S2789">
            <v>0.67700000000000005</v>
          </cell>
          <cell r="T2789">
            <v>2499</v>
          </cell>
          <cell r="U2789">
            <v>0.65200000000000002</v>
          </cell>
        </row>
        <row r="2790">
          <cell r="A2790" t="str">
            <v>CTHT_0024290</v>
          </cell>
          <cell r="B2790" t="str">
            <v>Uncharacterized protein</v>
          </cell>
          <cell r="C2790">
            <v>915</v>
          </cell>
          <cell r="D2790">
            <v>0.29468489896976402</v>
          </cell>
          <cell r="E2790">
            <v>-0.92707183821707295</v>
          </cell>
          <cell r="F2790">
            <v>1.2217567371868401</v>
          </cell>
          <cell r="G2790">
            <v>-0.29468489896976402</v>
          </cell>
          <cell r="H2790">
            <v>-1.2266170408609387</v>
          </cell>
          <cell r="I2790">
            <v>0.50075832270926601</v>
          </cell>
          <cell r="J2790">
            <v>0.92707183821707295</v>
          </cell>
          <cell r="K2790">
            <v>1.901412879925479</v>
          </cell>
          <cell r="L2790">
            <v>1.32235140140599E-2</v>
          </cell>
          <cell r="M2790">
            <v>-1.2217567371868401</v>
          </cell>
          <cell r="N2790">
            <v>-2.3323054402290717</v>
          </cell>
          <cell r="O2790">
            <v>1.33258248819429E-3</v>
          </cell>
          <cell r="P2790">
            <v>2789</v>
          </cell>
          <cell r="Q2790">
            <v>0.61099999999999999</v>
          </cell>
          <cell r="R2790">
            <v>2336</v>
          </cell>
          <cell r="S2790">
            <v>0.67400000000000004</v>
          </cell>
          <cell r="T2790">
            <v>1526</v>
          </cell>
          <cell r="U2790">
            <v>0.78700000000000003</v>
          </cell>
        </row>
        <row r="2791">
          <cell r="A2791" t="str">
            <v>CTHT_0001040</v>
          </cell>
          <cell r="B2791" t="str">
            <v>Uncharacterized protein</v>
          </cell>
          <cell r="C2791">
            <v>2796</v>
          </cell>
          <cell r="D2791">
            <v>-1.36116318165289</v>
          </cell>
          <cell r="E2791">
            <v>-1.2441680403606501</v>
          </cell>
          <cell r="F2791">
            <v>-0.116995141292247</v>
          </cell>
          <cell r="G2791">
            <v>1.36116318165289</v>
          </cell>
          <cell r="H2791">
            <v>2.5689221695140683</v>
          </cell>
          <cell r="I2791">
            <v>1.7803090432407E-4</v>
          </cell>
          <cell r="J2791">
            <v>1.2441680403606501</v>
          </cell>
          <cell r="K2791">
            <v>2.3688191198784185</v>
          </cell>
          <cell r="L2791">
            <v>4.0681563794875501E-4</v>
          </cell>
          <cell r="M2791">
            <v>0.116995141292247</v>
          </cell>
          <cell r="N2791">
            <v>1.0844737565466513</v>
          </cell>
          <cell r="O2791">
            <v>0.79481001970159304</v>
          </cell>
          <cell r="P2791">
            <v>2790</v>
          </cell>
          <cell r="Q2791">
            <v>0.61099999999999999</v>
          </cell>
          <cell r="R2791">
            <v>4557</v>
          </cell>
          <cell r="S2791">
            <v>0.36499999999999999</v>
          </cell>
          <cell r="T2791">
            <v>3058</v>
          </cell>
          <cell r="U2791">
            <v>0.57399999999999995</v>
          </cell>
        </row>
        <row r="2792">
          <cell r="A2792" t="str">
            <v>CTHT_0059840</v>
          </cell>
          <cell r="B2792" t="str">
            <v>Uncharacterized protein</v>
          </cell>
          <cell r="C2792">
            <v>576</v>
          </cell>
          <cell r="D2792">
            <v>-4.5499512705793103E-2</v>
          </cell>
          <cell r="E2792">
            <v>0.61231660022027201</v>
          </cell>
          <cell r="F2792">
            <v>-0.65781611292606501</v>
          </cell>
          <cell r="G2792">
            <v>4.5499512705793103E-2</v>
          </cell>
          <cell r="H2792">
            <v>1.0320404468225535</v>
          </cell>
          <cell r="I2792">
            <v>0.93722459521764401</v>
          </cell>
          <cell r="J2792">
            <v>-0.61231660022027201</v>
          </cell>
          <cell r="K2792">
            <v>-1.5287119606382122</v>
          </cell>
          <cell r="L2792">
            <v>0.16923972632060799</v>
          </cell>
          <cell r="M2792">
            <v>0.65781611292606501</v>
          </cell>
          <cell r="N2792">
            <v>1.5776925749200423</v>
          </cell>
          <cell r="O2792">
            <v>0.160761500150742</v>
          </cell>
          <cell r="P2792">
            <v>2791</v>
          </cell>
          <cell r="Q2792">
            <v>0.61099999999999999</v>
          </cell>
          <cell r="R2792">
            <v>2677</v>
          </cell>
          <cell r="S2792">
            <v>0.627</v>
          </cell>
          <cell r="T2792">
            <v>3629</v>
          </cell>
          <cell r="U2792">
            <v>0.49399999999999999</v>
          </cell>
        </row>
        <row r="2793">
          <cell r="A2793" t="str">
            <v>CTHT_0011300</v>
          </cell>
          <cell r="B2793" t="str">
            <v>Uncharacterized protein</v>
          </cell>
          <cell r="C2793">
            <v>1116</v>
          </cell>
          <cell r="D2793">
            <v>1.15796250831619</v>
          </cell>
          <cell r="E2793">
            <v>1.3245267912473</v>
          </cell>
          <cell r="F2793">
            <v>-0.16656428293110101</v>
          </cell>
          <cell r="G2793">
            <v>-1.15796250831619</v>
          </cell>
          <cell r="H2793">
            <v>-2.2314206553990186</v>
          </cell>
          <cell r="I2793">
            <v>1.0183117153212399E-5</v>
          </cell>
          <cell r="J2793">
            <v>-1.3245267912473</v>
          </cell>
          <cell r="K2793">
            <v>-2.504507255831629</v>
          </cell>
          <cell r="L2793">
            <v>1.5800489074440701E-7</v>
          </cell>
          <cell r="M2793">
            <v>0.16656428293110101</v>
          </cell>
          <cell r="N2793">
            <v>1.122382393374306</v>
          </cell>
          <cell r="O2793">
            <v>0.59001948757499201</v>
          </cell>
          <cell r="P2793">
            <v>2792</v>
          </cell>
          <cell r="Q2793">
            <v>0.61099999999999999</v>
          </cell>
          <cell r="R2793">
            <v>1507</v>
          </cell>
          <cell r="S2793">
            <v>0.79</v>
          </cell>
          <cell r="T2793">
            <v>3040</v>
          </cell>
          <cell r="U2793">
            <v>0.57599999999999996</v>
          </cell>
        </row>
        <row r="2794">
          <cell r="A2794" t="str">
            <v>CTHT_0026980</v>
          </cell>
          <cell r="B2794" t="str">
            <v>Glutamyl-tRNA synthetase-like protein</v>
          </cell>
          <cell r="C2794">
            <v>1893</v>
          </cell>
          <cell r="D2794">
            <v>-2.6343103111882198</v>
          </cell>
          <cell r="E2794">
            <v>-3.3728858804630901</v>
          </cell>
          <cell r="F2794">
            <v>0.738575569274878</v>
          </cell>
          <cell r="G2794">
            <v>2.6343103111882198</v>
          </cell>
          <cell r="H2794">
            <v>6.2087821457664107</v>
          </cell>
          <cell r="I2794">
            <v>4.6194242716080196E-16</v>
          </cell>
          <cell r="J2794">
            <v>3.3728858804630901</v>
          </cell>
          <cell r="K2794">
            <v>10.35952450309575</v>
          </cell>
          <cell r="L2794">
            <v>1.69783876527775E-26</v>
          </cell>
          <cell r="M2794">
            <v>-0.738575569274878</v>
          </cell>
          <cell r="N2794">
            <v>-1.6685276210181839</v>
          </cell>
          <cell r="O2794">
            <v>3.1903638311369699E-2</v>
          </cell>
          <cell r="P2794">
            <v>2793</v>
          </cell>
          <cell r="Q2794">
            <v>0.61099999999999999</v>
          </cell>
          <cell r="R2794">
            <v>5657</v>
          </cell>
          <cell r="S2794">
            <v>0.21199999999999999</v>
          </cell>
          <cell r="T2794">
            <v>1964</v>
          </cell>
          <cell r="U2794">
            <v>0.72599999999999998</v>
          </cell>
        </row>
        <row r="2795">
          <cell r="A2795" t="str">
            <v>CTHT_0027480</v>
          </cell>
          <cell r="B2795" t="str">
            <v>Putative pre-mRNA splicing protein</v>
          </cell>
          <cell r="C2795">
            <v>783</v>
          </cell>
          <cell r="D2795">
            <v>0.53354815207698103</v>
          </cell>
          <cell r="E2795">
            <v>-0.39539833459547902</v>
          </cell>
          <cell r="F2795">
            <v>0.92894648667246005</v>
          </cell>
          <cell r="G2795">
            <v>-0.53354815207698103</v>
          </cell>
          <cell r="H2795">
            <v>-1.4474847533313644</v>
          </cell>
          <cell r="I2795">
            <v>5.3166540946476298E-2</v>
          </cell>
          <cell r="J2795">
            <v>0.39539833459547902</v>
          </cell>
          <cell r="K2795">
            <v>1.3153058719468274</v>
          </cell>
          <cell r="L2795">
            <v>0.139704905809934</v>
          </cell>
          <cell r="M2795">
            <v>-0.92894648667246005</v>
          </cell>
          <cell r="N2795">
            <v>-1.9038851956102487</v>
          </cell>
          <cell r="O2795">
            <v>4.23317131311062E-4</v>
          </cell>
          <cell r="P2795">
            <v>2794</v>
          </cell>
          <cell r="Q2795">
            <v>0.61099999999999999</v>
          </cell>
          <cell r="R2795">
            <v>2080</v>
          </cell>
          <cell r="S2795">
            <v>0.71</v>
          </cell>
          <cell r="T2795">
            <v>1760</v>
          </cell>
          <cell r="U2795">
            <v>0.755</v>
          </cell>
        </row>
        <row r="2796">
          <cell r="A2796" t="str">
            <v>CTHT_0071980</v>
          </cell>
          <cell r="B2796" t="str">
            <v>Uncharacterized protein</v>
          </cell>
          <cell r="C2796">
            <v>2352</v>
          </cell>
          <cell r="D2796">
            <v>-0.40122376768708001</v>
          </cell>
          <cell r="E2796">
            <v>1.7968027302953899</v>
          </cell>
          <cell r="F2796">
            <v>-2.19802649798247</v>
          </cell>
          <cell r="G2796">
            <v>0.40122376768708001</v>
          </cell>
          <cell r="H2796">
            <v>1.320627659685637</v>
          </cell>
          <cell r="I2796">
            <v>0.35746693848811401</v>
          </cell>
          <cell r="J2796">
            <v>-1.7968027302953899</v>
          </cell>
          <cell r="K2796">
            <v>-3.4744936164960833</v>
          </cell>
          <cell r="L2796">
            <v>1.6240580862492799E-6</v>
          </cell>
          <cell r="M2796">
            <v>2.19802649798247</v>
          </cell>
          <cell r="N2796">
            <v>4.5885123733459077</v>
          </cell>
          <cell r="O2796">
            <v>6.4754411173469602E-9</v>
          </cell>
          <cell r="P2796">
            <v>2795</v>
          </cell>
          <cell r="Q2796">
            <v>0.61</v>
          </cell>
          <cell r="R2796">
            <v>3100</v>
          </cell>
          <cell r="S2796">
            <v>0.56799999999999995</v>
          </cell>
          <cell r="T2796">
            <v>5325</v>
          </cell>
          <cell r="U2796">
            <v>0.25800000000000001</v>
          </cell>
        </row>
        <row r="2797">
          <cell r="A2797" t="str">
            <v>CTHT_0067230</v>
          </cell>
          <cell r="B2797" t="str">
            <v>Uncharacterized protein</v>
          </cell>
          <cell r="C2797">
            <v>2469</v>
          </cell>
          <cell r="D2797">
            <v>2.9866931783705801E-2</v>
          </cell>
          <cell r="E2797">
            <v>1.00103217169318</v>
          </cell>
          <cell r="F2797">
            <v>-0.97116523990947601</v>
          </cell>
          <cell r="G2797">
            <v>-2.9866931783705801E-2</v>
          </cell>
          <cell r="H2797">
            <v>-1.020917956119757</v>
          </cell>
          <cell r="I2797">
            <v>0.92187612905452299</v>
          </cell>
          <cell r="J2797">
            <v>-1.00103217169318</v>
          </cell>
          <cell r="K2797">
            <v>-2.0014314057843205</v>
          </cell>
          <cell r="L2797">
            <v>7.6545206136541105E-6</v>
          </cell>
          <cell r="M2797">
            <v>0.97116523990947601</v>
          </cell>
          <cell r="N2797">
            <v>1.9604233560463977</v>
          </cell>
          <cell r="O2797">
            <v>2.3229565344295399E-5</v>
          </cell>
          <cell r="P2797">
            <v>2796</v>
          </cell>
          <cell r="Q2797">
            <v>0.61</v>
          </cell>
          <cell r="R2797">
            <v>2634</v>
          </cell>
          <cell r="S2797">
            <v>0.63300000000000001</v>
          </cell>
          <cell r="T2797">
            <v>4017</v>
          </cell>
          <cell r="U2797">
            <v>0.44</v>
          </cell>
        </row>
        <row r="2798">
          <cell r="A2798" t="str">
            <v>CTHT_0072010</v>
          </cell>
          <cell r="B2798" t="str">
            <v>Uncharacterized protein</v>
          </cell>
          <cell r="C2798">
            <v>999</v>
          </cell>
          <cell r="D2798">
            <v>-0.49149248946403201</v>
          </cell>
          <cell r="E2798">
            <v>-0.15853351213542399</v>
          </cell>
          <cell r="F2798">
            <v>-0.33295897732860802</v>
          </cell>
          <cell r="G2798">
            <v>0.49149248946403201</v>
          </cell>
          <cell r="H2798">
            <v>1.4058985466300564</v>
          </cell>
          <cell r="I2798">
            <v>0.33456964154270402</v>
          </cell>
          <cell r="J2798">
            <v>0.15853351213542399</v>
          </cell>
          <cell r="K2798">
            <v>1.1161520017405782</v>
          </cell>
          <cell r="L2798">
            <v>0.75289092188981799</v>
          </cell>
          <cell r="M2798">
            <v>0.33295897732860802</v>
          </cell>
          <cell r="N2798">
            <v>1.2595941631942911</v>
          </cell>
          <cell r="O2798">
            <v>0.52711109295179004</v>
          </cell>
          <cell r="P2798">
            <v>2797</v>
          </cell>
          <cell r="Q2798">
            <v>0.61</v>
          </cell>
          <cell r="R2798">
            <v>3358</v>
          </cell>
          <cell r="S2798">
            <v>0.53200000000000003</v>
          </cell>
          <cell r="T2798">
            <v>3179</v>
          </cell>
          <cell r="U2798">
            <v>0.55700000000000005</v>
          </cell>
        </row>
        <row r="2799">
          <cell r="A2799" t="str">
            <v>CTHT_0004980</v>
          </cell>
          <cell r="B2799" t="str">
            <v>Uncharacterized protein</v>
          </cell>
          <cell r="C2799">
            <v>2616</v>
          </cell>
          <cell r="D2799">
            <v>0.98738066913782196</v>
          </cell>
          <cell r="E2799">
            <v>1.49053381331206</v>
          </cell>
          <cell r="F2799">
            <v>-0.50315314417424295</v>
          </cell>
          <cell r="G2799">
            <v>-0.98738066913782196</v>
          </cell>
          <cell r="H2799">
            <v>-1.9825821811366622</v>
          </cell>
          <cell r="I2799">
            <v>2.0995531133244599E-4</v>
          </cell>
          <cell r="J2799">
            <v>-1.49053381331206</v>
          </cell>
          <cell r="K2799">
            <v>-2.8099292644255485</v>
          </cell>
          <cell r="L2799">
            <v>4.5106389007583299E-9</v>
          </cell>
          <cell r="M2799">
            <v>0.50315314417424295</v>
          </cell>
          <cell r="N2799">
            <v>1.4173078378090525</v>
          </cell>
          <cell r="O2799">
            <v>7.1365731932478305E-2</v>
          </cell>
          <cell r="P2799">
            <v>2798</v>
          </cell>
          <cell r="Q2799">
            <v>0.61</v>
          </cell>
          <cell r="R2799">
            <v>1615</v>
          </cell>
          <cell r="S2799">
            <v>0.77500000000000002</v>
          </cell>
          <cell r="T2799">
            <v>3436</v>
          </cell>
          <cell r="U2799">
            <v>0.52100000000000002</v>
          </cell>
        </row>
        <row r="2800">
          <cell r="A2800" t="str">
            <v>CTHT_0006280</v>
          </cell>
          <cell r="B2800" t="str">
            <v>Uncharacterized protein</v>
          </cell>
          <cell r="C2800">
            <v>1776</v>
          </cell>
          <cell r="D2800">
            <v>0.93468709022751295</v>
          </cell>
          <cell r="E2800">
            <v>0.36597196176069002</v>
          </cell>
          <cell r="F2800">
            <v>0.56871512846682304</v>
          </cell>
          <cell r="G2800">
            <v>-0.93468709022751295</v>
          </cell>
          <cell r="H2800">
            <v>-1.9114760053637752</v>
          </cell>
          <cell r="I2800">
            <v>4.9975142964008598E-4</v>
          </cell>
          <cell r="J2800">
            <v>-0.36597196176069002</v>
          </cell>
          <cell r="K2800">
            <v>-1.2887495838747829</v>
          </cell>
          <cell r="L2800">
            <v>0.17952044314791801</v>
          </cell>
          <cell r="M2800">
            <v>-0.56871512846682304</v>
          </cell>
          <cell r="N2800">
            <v>-1.4832020349653106</v>
          </cell>
          <cell r="O2800">
            <v>4.01969113766171E-2</v>
          </cell>
          <cell r="P2800">
            <v>2799</v>
          </cell>
          <cell r="Q2800">
            <v>0.61</v>
          </cell>
          <cell r="R2800">
            <v>1738</v>
          </cell>
          <cell r="S2800">
            <v>0.75800000000000001</v>
          </cell>
          <cell r="T2800">
            <v>2209</v>
          </cell>
          <cell r="U2800">
            <v>0.69199999999999995</v>
          </cell>
        </row>
        <row r="2801">
          <cell r="A2801" t="str">
            <v>CTHT_0001630</v>
          </cell>
          <cell r="B2801" t="str">
            <v>Uncharacterized protein</v>
          </cell>
          <cell r="C2801">
            <v>1083</v>
          </cell>
          <cell r="D2801">
            <v>-0.61083725147375501</v>
          </cell>
          <cell r="E2801">
            <v>-0.74811011689935802</v>
          </cell>
          <cell r="F2801">
            <v>0.13727286542560299</v>
          </cell>
          <cell r="G2801">
            <v>0.61083725147375501</v>
          </cell>
          <cell r="H2801">
            <v>1.5271452130043988</v>
          </cell>
          <cell r="I2801">
            <v>4.2679687861946002E-2</v>
          </cell>
          <cell r="J2801">
            <v>0.74811011689935802</v>
          </cell>
          <cell r="K2801">
            <v>1.6795911795185376</v>
          </cell>
          <cell r="L2801">
            <v>8.6409235996019705E-3</v>
          </cell>
          <cell r="M2801">
            <v>-0.13727286542560299</v>
          </cell>
          <cell r="N2801">
            <v>-1.0998241458742664</v>
          </cell>
          <cell r="O2801">
            <v>0.69228948975764704</v>
          </cell>
          <cell r="P2801">
            <v>2800</v>
          </cell>
          <cell r="Q2801">
            <v>0.61</v>
          </cell>
          <cell r="R2801">
            <v>3525</v>
          </cell>
          <cell r="S2801">
            <v>0.50900000000000001</v>
          </cell>
          <cell r="T2801">
            <v>2672</v>
          </cell>
          <cell r="U2801">
            <v>0.628</v>
          </cell>
        </row>
        <row r="2802">
          <cell r="A2802" t="str">
            <v>CTHT_0070780</v>
          </cell>
          <cell r="B2802" t="str">
            <v>Uncharacterized protein</v>
          </cell>
          <cell r="C2802">
            <v>1242</v>
          </cell>
          <cell r="D2802">
            <v>0.23996294592741599</v>
          </cell>
          <cell r="E2802">
            <v>0.57225329032505801</v>
          </cell>
          <cell r="F2802">
            <v>-0.33229034439764199</v>
          </cell>
          <cell r="G2802">
            <v>-0.23996294592741599</v>
          </cell>
          <cell r="H2802">
            <v>-1.1809623292910045</v>
          </cell>
          <cell r="I2802">
            <v>0.43245765346911103</v>
          </cell>
          <cell r="J2802">
            <v>-0.57225329032505801</v>
          </cell>
          <cell r="K2802">
            <v>-1.4868440029640013</v>
          </cell>
          <cell r="L2802">
            <v>3.2378503004822798E-2</v>
          </cell>
          <cell r="M2802">
            <v>0.33229034439764199</v>
          </cell>
          <cell r="N2802">
            <v>1.2590105256419433</v>
          </cell>
          <cell r="O2802">
            <v>0.25894983766302898</v>
          </cell>
          <cell r="P2802">
            <v>2801</v>
          </cell>
          <cell r="Q2802">
            <v>0.61</v>
          </cell>
          <cell r="R2802">
            <v>2367</v>
          </cell>
          <cell r="S2802">
            <v>0.67</v>
          </cell>
          <cell r="T2802">
            <v>3138</v>
          </cell>
          <cell r="U2802">
            <v>0.56299999999999994</v>
          </cell>
        </row>
        <row r="2803">
          <cell r="A2803" t="str">
            <v>CTHT_0043740</v>
          </cell>
          <cell r="B2803" t="str">
            <v>3-hydroxy-3-methylglutaryl coenzyme A synthase (HMG-CoA synthase) (EC 2.3.3.10)</v>
          </cell>
          <cell r="C2803">
            <v>1452</v>
          </cell>
          <cell r="D2803">
            <v>0.64413265242881101</v>
          </cell>
          <cell r="E2803">
            <v>-1.2715815492725999</v>
          </cell>
          <cell r="F2803">
            <v>1.9157142017014199</v>
          </cell>
          <cell r="G2803">
            <v>-0.64413265242881101</v>
          </cell>
          <cell r="H2803">
            <v>-1.5627994494863735</v>
          </cell>
          <cell r="I2803">
            <v>0.26825897328181803</v>
          </cell>
          <cell r="J2803">
            <v>1.2715815492725999</v>
          </cell>
          <cell r="K2803">
            <v>2.4142608300249768</v>
          </cell>
          <cell r="L2803">
            <v>1.4842938543728101E-2</v>
          </cell>
          <cell r="M2803">
            <v>-1.9157142017014199</v>
          </cell>
          <cell r="N2803">
            <v>-3.773005496079572</v>
          </cell>
          <cell r="O2803">
            <v>2.7243310254632997E-4</v>
          </cell>
          <cell r="P2803">
            <v>2802</v>
          </cell>
          <cell r="Q2803">
            <v>0.60899999999999999</v>
          </cell>
          <cell r="R2803">
            <v>1954</v>
          </cell>
          <cell r="S2803">
            <v>0.72799999999999998</v>
          </cell>
          <cell r="T2803">
            <v>953</v>
          </cell>
          <cell r="U2803">
            <v>0.86699999999999999</v>
          </cell>
        </row>
        <row r="2804">
          <cell r="A2804" t="str">
            <v>CTHT_0065480</v>
          </cell>
          <cell r="B2804" t="str">
            <v>Mevalonate kinase-like protein</v>
          </cell>
          <cell r="C2804">
            <v>2019</v>
          </cell>
          <cell r="D2804">
            <v>-0.70905864067182101</v>
          </cell>
          <cell r="E2804">
            <v>-0.26992993869487503</v>
          </cell>
          <cell r="F2804">
            <v>-0.43912870197694598</v>
          </cell>
          <cell r="G2804">
            <v>0.70905864067182101</v>
          </cell>
          <cell r="H2804">
            <v>1.6347371021579775</v>
          </cell>
          <cell r="I2804">
            <v>3.8716083775656801E-2</v>
          </cell>
          <cell r="J2804">
            <v>0.26992993869487503</v>
          </cell>
          <cell r="K2804">
            <v>1.2057492717129044</v>
          </cell>
          <cell r="L2804">
            <v>0.44143568910670999</v>
          </cell>
          <cell r="M2804">
            <v>0.43912870197694598</v>
          </cell>
          <cell r="N2804">
            <v>1.3557852702126429</v>
          </cell>
          <cell r="O2804">
            <v>0.220318108876877</v>
          </cell>
          <cell r="P2804">
            <v>2803</v>
          </cell>
          <cell r="Q2804">
            <v>0.60899999999999999</v>
          </cell>
          <cell r="R2804">
            <v>3554</v>
          </cell>
          <cell r="S2804">
            <v>0.505</v>
          </cell>
          <cell r="T2804">
            <v>3269</v>
          </cell>
          <cell r="U2804">
            <v>0.54400000000000004</v>
          </cell>
        </row>
        <row r="2805">
          <cell r="A2805" t="str">
            <v>CTHT_0024880</v>
          </cell>
          <cell r="B2805" t="str">
            <v>Putative pre-mRNA splicing protein</v>
          </cell>
          <cell r="C2805">
            <v>981</v>
          </cell>
          <cell r="D2805">
            <v>0.47874895864557598</v>
          </cell>
          <cell r="E2805">
            <v>0.49488711427228099</v>
          </cell>
          <cell r="F2805">
            <v>-1.61381556267053E-2</v>
          </cell>
          <cell r="G2805">
            <v>-0.47874895864557598</v>
          </cell>
          <cell r="H2805">
            <v>-1.3935347305515284</v>
          </cell>
          <cell r="I2805">
            <v>0.140304493072578</v>
          </cell>
          <cell r="J2805">
            <v>-0.49488711427228099</v>
          </cell>
          <cell r="K2805">
            <v>-1.4092104851469827</v>
          </cell>
          <cell r="L2805">
            <v>0.10666572699537601</v>
          </cell>
          <cell r="M2805">
            <v>1.61381556267053E-2</v>
          </cell>
          <cell r="N2805">
            <v>1.0112489156185225</v>
          </cell>
          <cell r="O2805">
            <v>0.97011158477951498</v>
          </cell>
          <cell r="P2805">
            <v>2804</v>
          </cell>
          <cell r="Q2805">
            <v>0.60899999999999999</v>
          </cell>
          <cell r="R2805">
            <v>2142</v>
          </cell>
          <cell r="S2805">
            <v>0.70099999999999996</v>
          </cell>
          <cell r="T2805">
            <v>2773</v>
          </cell>
          <cell r="U2805">
            <v>0.61299999999999999</v>
          </cell>
        </row>
        <row r="2806">
          <cell r="A2806" t="str">
            <v>CTHT_0042070</v>
          </cell>
          <cell r="B2806" t="str">
            <v>Uncharacterized protein</v>
          </cell>
          <cell r="C2806">
            <v>1041</v>
          </cell>
          <cell r="D2806">
            <v>-1.48382176162389</v>
          </cell>
          <cell r="E2806">
            <v>-2.9331602729775099</v>
          </cell>
          <cell r="F2806">
            <v>1.4493385113536099</v>
          </cell>
          <cell r="G2806">
            <v>1.48382176162389</v>
          </cell>
          <cell r="H2806">
            <v>2.7968866015790517</v>
          </cell>
          <cell r="I2806">
            <v>2.28052883102908E-6</v>
          </cell>
          <cell r="J2806">
            <v>2.9331602729775099</v>
          </cell>
          <cell r="K2806">
            <v>7.6378165721303555</v>
          </cell>
          <cell r="L2806">
            <v>8.0471467192806702E-23</v>
          </cell>
          <cell r="M2806">
            <v>-1.4493385113536099</v>
          </cell>
          <cell r="N2806">
            <v>-2.73082811717078</v>
          </cell>
          <cell r="O2806">
            <v>2.6468820713692101E-6</v>
          </cell>
          <cell r="P2806">
            <v>2805</v>
          </cell>
          <cell r="Q2806">
            <v>0.60899999999999999</v>
          </cell>
          <cell r="R2806">
            <v>4542</v>
          </cell>
          <cell r="S2806">
            <v>0.36699999999999999</v>
          </cell>
          <cell r="T2806">
            <v>1316</v>
          </cell>
          <cell r="U2806">
            <v>0.81599999999999995</v>
          </cell>
        </row>
        <row r="2807">
          <cell r="A2807" t="str">
            <v>CTHT_0008480</v>
          </cell>
          <cell r="B2807" t="str">
            <v>Nucleoporin NIC96 (Nuclear pore protein NIC96)</v>
          </cell>
          <cell r="C2807">
            <v>3339</v>
          </cell>
          <cell r="D2807">
            <v>-0.23127647222887199</v>
          </cell>
          <cell r="E2807">
            <v>-0.99671591156317396</v>
          </cell>
          <cell r="F2807">
            <v>0.76543943933430203</v>
          </cell>
          <cell r="G2807">
            <v>0.23127647222887199</v>
          </cell>
          <cell r="H2807">
            <v>1.1738731130123066</v>
          </cell>
          <cell r="I2807">
            <v>0.40428818385462501</v>
          </cell>
          <cell r="J2807">
            <v>0.99671591156317396</v>
          </cell>
          <cell r="K2807">
            <v>1.9954524645885265</v>
          </cell>
          <cell r="L2807">
            <v>2.4063055208578001E-5</v>
          </cell>
          <cell r="M2807">
            <v>-0.76543943933430203</v>
          </cell>
          <cell r="N2807">
            <v>-1.699887698652492</v>
          </cell>
          <cell r="O2807">
            <v>1.86857444100231E-3</v>
          </cell>
          <cell r="P2807">
            <v>2806</v>
          </cell>
          <cell r="Q2807">
            <v>0.60899999999999999</v>
          </cell>
          <cell r="R2807">
            <v>3006</v>
          </cell>
          <cell r="S2807">
            <v>0.58099999999999996</v>
          </cell>
          <cell r="T2807">
            <v>1934</v>
          </cell>
          <cell r="U2807">
            <v>0.73</v>
          </cell>
        </row>
        <row r="2808">
          <cell r="A2808" t="str">
            <v>CTHT_0016510</v>
          </cell>
          <cell r="B2808" t="str">
            <v>Uncharacterized protein</v>
          </cell>
          <cell r="C2808">
            <v>1134</v>
          </cell>
          <cell r="D2808">
            <v>0.19897140049825901</v>
          </cell>
          <cell r="E2808">
            <v>2.86162677010973</v>
          </cell>
          <cell r="F2808">
            <v>-2.6626553696114699</v>
          </cell>
          <cell r="G2808">
            <v>-0.19897140049825901</v>
          </cell>
          <cell r="H2808">
            <v>-1.1478796584487967</v>
          </cell>
          <cell r="I2808">
            <v>0.75079724603118203</v>
          </cell>
          <cell r="J2808">
            <v>-2.86162677010973</v>
          </cell>
          <cell r="K2808">
            <v>-7.2683443440657172</v>
          </cell>
          <cell r="L2808">
            <v>5.0435017664940099E-9</v>
          </cell>
          <cell r="M2808">
            <v>2.6626553696114699</v>
          </cell>
          <cell r="N2808">
            <v>6.3319741669504728</v>
          </cell>
          <cell r="O2808">
            <v>9.6467999688303602E-8</v>
          </cell>
          <cell r="P2808">
            <v>2807</v>
          </cell>
          <cell r="Q2808">
            <v>0.60899999999999999</v>
          </cell>
          <cell r="R2808">
            <v>2471</v>
          </cell>
          <cell r="S2808">
            <v>0.65600000000000003</v>
          </cell>
          <cell r="T2808">
            <v>5698</v>
          </cell>
          <cell r="U2808">
            <v>0.20599999999999999</v>
          </cell>
        </row>
        <row r="2809">
          <cell r="A2809" t="str">
            <v>CTHT_0047550</v>
          </cell>
          <cell r="B2809" t="str">
            <v>Putative 2 iron, 2 sulfur cluster binding protein</v>
          </cell>
          <cell r="C2809">
            <v>1629</v>
          </cell>
          <cell r="D2809">
            <v>0.56405691289924997</v>
          </cell>
          <cell r="E2809">
            <v>-0.61022348722792896</v>
          </cell>
          <cell r="F2809">
            <v>1.17428040012718</v>
          </cell>
          <cell r="G2809">
            <v>-0.56405691289924997</v>
          </cell>
          <cell r="H2809">
            <v>-1.4784207523668809</v>
          </cell>
          <cell r="I2809">
            <v>4.93626702501146E-2</v>
          </cell>
          <cell r="J2809">
            <v>0.61022348722792896</v>
          </cell>
          <cell r="K2809">
            <v>1.5264956593892267</v>
          </cell>
          <cell r="L2809">
            <v>2.5314123142520399E-2</v>
          </cell>
          <cell r="M2809">
            <v>-1.17428040012718</v>
          </cell>
          <cell r="N2809">
            <v>-2.2568028612390001</v>
          </cell>
          <cell r="O2809">
            <v>1.51581967634796E-5</v>
          </cell>
          <cell r="P2809">
            <v>2808</v>
          </cell>
          <cell r="Q2809">
            <v>0.60899999999999999</v>
          </cell>
          <cell r="R2809">
            <v>2099</v>
          </cell>
          <cell r="S2809">
            <v>0.70699999999999996</v>
          </cell>
          <cell r="T2809">
            <v>1596</v>
          </cell>
          <cell r="U2809">
            <v>0.77700000000000002</v>
          </cell>
        </row>
        <row r="2810">
          <cell r="A2810" t="str">
            <v>CTHT_0001190</v>
          </cell>
          <cell r="B2810" t="str">
            <v>Putative pre-mRNA splicing protein</v>
          </cell>
          <cell r="C2810">
            <v>1338</v>
          </cell>
          <cell r="D2810">
            <v>-0.27954176357646199</v>
          </cell>
          <cell r="E2810">
            <v>0.69739677504556397</v>
          </cell>
          <cell r="F2810">
            <v>-0.97693853862202595</v>
          </cell>
          <cell r="G2810">
            <v>0.27954176357646199</v>
          </cell>
          <cell r="H2810">
            <v>1.2138092866398791</v>
          </cell>
          <cell r="I2810">
            <v>0.43867674393559902</v>
          </cell>
          <cell r="J2810">
            <v>-0.69739677504556397</v>
          </cell>
          <cell r="K2810">
            <v>-1.6215761500049291</v>
          </cell>
          <cell r="L2810">
            <v>2.6828466247494201E-2</v>
          </cell>
          <cell r="M2810">
            <v>0.97693853862202595</v>
          </cell>
          <cell r="N2810">
            <v>1.9682841898697248</v>
          </cell>
          <cell r="O2810">
            <v>2.2268142209890601E-3</v>
          </cell>
          <cell r="P2810">
            <v>2809</v>
          </cell>
          <cell r="Q2810">
            <v>0.60799999999999998</v>
          </cell>
          <cell r="R2810">
            <v>3084</v>
          </cell>
          <cell r="S2810">
            <v>0.56999999999999995</v>
          </cell>
          <cell r="T2810">
            <v>4078</v>
          </cell>
          <cell r="U2810">
            <v>0.432</v>
          </cell>
        </row>
        <row r="2811">
          <cell r="A2811" t="str">
            <v>CTHT_0050690</v>
          </cell>
          <cell r="B2811" t="str">
            <v>Uncharacterized protein</v>
          </cell>
          <cell r="C2811">
            <v>2199</v>
          </cell>
          <cell r="D2811">
            <v>-0.67859334452963005</v>
          </cell>
          <cell r="E2811">
            <v>0.459047779324117</v>
          </cell>
          <cell r="F2811">
            <v>-1.13764112385375</v>
          </cell>
          <cell r="G2811">
            <v>0.67859334452963005</v>
          </cell>
          <cell r="H2811">
            <v>1.6005783993391263</v>
          </cell>
          <cell r="I2811">
            <v>4.6455578659218802E-2</v>
          </cell>
          <cell r="J2811">
            <v>-0.459047779324117</v>
          </cell>
          <cell r="K2811">
            <v>-1.3746342200969712</v>
          </cell>
          <cell r="L2811">
            <v>0.170020417678166</v>
          </cell>
          <cell r="M2811">
            <v>1.13764112385375</v>
          </cell>
          <cell r="N2811">
            <v>2.2002098396796028</v>
          </cell>
          <cell r="O2811">
            <v>5.0405482593308504E-4</v>
          </cell>
          <cell r="P2811">
            <v>2810</v>
          </cell>
          <cell r="Q2811">
            <v>0.60799999999999998</v>
          </cell>
          <cell r="R2811">
            <v>3615</v>
          </cell>
          <cell r="S2811">
            <v>0.496</v>
          </cell>
          <cell r="T2811">
            <v>4370</v>
          </cell>
          <cell r="U2811">
            <v>0.39100000000000001</v>
          </cell>
        </row>
        <row r="2812">
          <cell r="A2812" t="str">
            <v>CTHT_0045840</v>
          </cell>
          <cell r="B2812" t="str">
            <v>Putative peroxisomal integral membrane protein</v>
          </cell>
          <cell r="C2812">
            <v>2220</v>
          </cell>
          <cell r="D2812">
            <v>0.99780252748018705</v>
          </cell>
          <cell r="E2812">
            <v>1.8807794774779101</v>
          </cell>
          <cell r="F2812">
            <v>-0.88297694999772702</v>
          </cell>
          <cell r="G2812">
            <v>-0.99780252748018705</v>
          </cell>
          <cell r="H2812">
            <v>-1.99695597511215</v>
          </cell>
          <cell r="I2812">
            <v>6.5945587230947799E-4</v>
          </cell>
          <cell r="J2812">
            <v>-1.8807794774779101</v>
          </cell>
          <cell r="K2812">
            <v>-3.682739822203791</v>
          </cell>
          <cell r="L2812">
            <v>1.25838748575607E-11</v>
          </cell>
          <cell r="M2812">
            <v>0.88297694999772702</v>
          </cell>
          <cell r="N2812">
            <v>1.8441767710963066</v>
          </cell>
          <cell r="O2812">
            <v>2.6996989099737998E-3</v>
          </cell>
          <cell r="P2812">
            <v>2811</v>
          </cell>
          <cell r="Q2812">
            <v>0.60799999999999998</v>
          </cell>
          <cell r="R2812">
            <v>1636</v>
          </cell>
          <cell r="S2812">
            <v>0.77200000000000002</v>
          </cell>
          <cell r="T2812">
            <v>3998</v>
          </cell>
          <cell r="U2812">
            <v>0.443</v>
          </cell>
        </row>
        <row r="2813">
          <cell r="A2813" t="str">
            <v>CTHT_0065840</v>
          </cell>
          <cell r="B2813" t="str">
            <v>Amidophosphoribosyltransferase-like protein</v>
          </cell>
          <cell r="C2813">
            <v>1509</v>
          </cell>
          <cell r="D2813">
            <v>1.33414276183217</v>
          </cell>
          <cell r="E2813">
            <v>1.9303056781966099</v>
          </cell>
          <cell r="F2813">
            <v>-0.59616291636443797</v>
          </cell>
          <cell r="G2813">
            <v>-1.33414276183217</v>
          </cell>
          <cell r="H2813">
            <v>-2.5212562616384027</v>
          </cell>
          <cell r="I2813">
            <v>9.7901100413026008E-6</v>
          </cell>
          <cell r="J2813">
            <v>-1.9303056781966099</v>
          </cell>
          <cell r="K2813">
            <v>-3.8113594573960063</v>
          </cell>
          <cell r="L2813">
            <v>2.3851711502746701E-11</v>
          </cell>
          <cell r="M2813">
            <v>0.59616291636443797</v>
          </cell>
          <cell r="N2813">
            <v>1.5116906263702217</v>
          </cell>
          <cell r="O2813">
            <v>6.0515284884750102E-2</v>
          </cell>
          <cell r="P2813">
            <v>2812</v>
          </cell>
          <cell r="Q2813">
            <v>0.60799999999999998</v>
          </cell>
          <cell r="R2813">
            <v>1318</v>
          </cell>
          <cell r="S2813">
            <v>0.81599999999999995</v>
          </cell>
          <cell r="T2813">
            <v>3523</v>
          </cell>
          <cell r="U2813">
            <v>0.50900000000000001</v>
          </cell>
        </row>
        <row r="2814">
          <cell r="A2814" t="str">
            <v>CTHT_0035710</v>
          </cell>
          <cell r="B2814" t="str">
            <v>Uncharacterized protein</v>
          </cell>
          <cell r="C2814">
            <v>837</v>
          </cell>
          <cell r="D2814">
            <v>-1.5729107420736199</v>
          </cell>
          <cell r="E2814">
            <v>-2.7362286275209899</v>
          </cell>
          <cell r="F2814">
            <v>1.16331788544737</v>
          </cell>
          <cell r="G2814">
            <v>1.5729107420736199</v>
          </cell>
          <cell r="H2814">
            <v>2.9750434565683714</v>
          </cell>
          <cell r="I2814">
            <v>1.82337305425467E-5</v>
          </cell>
          <cell r="J2814">
            <v>2.7362286275209899</v>
          </cell>
          <cell r="K2814">
            <v>6.6632620273151293</v>
          </cell>
          <cell r="L2814">
            <v>4.1728557976810697E-15</v>
          </cell>
          <cell r="M2814">
            <v>-1.16331788544737</v>
          </cell>
          <cell r="N2814">
            <v>-2.2397192258162892</v>
          </cell>
          <cell r="O2814">
            <v>1.5334967349164099E-3</v>
          </cell>
          <cell r="P2814">
            <v>2813</v>
          </cell>
          <cell r="Q2814">
            <v>0.60799999999999998</v>
          </cell>
          <cell r="R2814">
            <v>4683</v>
          </cell>
          <cell r="S2814">
            <v>0.34799999999999998</v>
          </cell>
          <cell r="T2814">
            <v>1563</v>
          </cell>
          <cell r="U2814">
            <v>0.78200000000000003</v>
          </cell>
        </row>
        <row r="2815">
          <cell r="A2815" t="str">
            <v>CTHT_0014900</v>
          </cell>
          <cell r="B2815" t="str">
            <v>Putative oxysterol-binding protein</v>
          </cell>
          <cell r="C2815">
            <v>3735</v>
          </cell>
          <cell r="D2815">
            <v>0.55561105744663797</v>
          </cell>
          <cell r="E2815">
            <v>0.87655289746326503</v>
          </cell>
          <cell r="F2815">
            <v>-0.32094184001662701</v>
          </cell>
          <cell r="G2815">
            <v>-0.55561105744663797</v>
          </cell>
          <cell r="H2815">
            <v>-1.4697910354884858</v>
          </cell>
          <cell r="I2815">
            <v>2.38420283390154E-2</v>
          </cell>
          <cell r="J2815">
            <v>-0.87655289746326503</v>
          </cell>
          <cell r="K2815">
            <v>-1.8359832507808653</v>
          </cell>
          <cell r="L2815">
            <v>1.4632313488421099E-4</v>
          </cell>
          <cell r="M2815">
            <v>0.32094184001662701</v>
          </cell>
          <cell r="N2815">
            <v>1.2491457672897532</v>
          </cell>
          <cell r="O2815">
            <v>0.214943039602668</v>
          </cell>
          <cell r="P2815">
            <v>2814</v>
          </cell>
          <cell r="Q2815">
            <v>0.60799999999999998</v>
          </cell>
          <cell r="R2815">
            <v>2060</v>
          </cell>
          <cell r="S2815">
            <v>0.71299999999999997</v>
          </cell>
          <cell r="T2815">
            <v>3155</v>
          </cell>
          <cell r="U2815">
            <v>0.56000000000000005</v>
          </cell>
        </row>
        <row r="2816">
          <cell r="A2816" t="str">
            <v>CTHT_0046040</v>
          </cell>
          <cell r="B2816" t="str">
            <v>Uncharacterized protein</v>
          </cell>
          <cell r="C2816">
            <v>1761</v>
          </cell>
          <cell r="D2816">
            <v>0.166017677070155</v>
          </cell>
          <cell r="E2816">
            <v>0.88699033438877395</v>
          </cell>
          <cell r="F2816">
            <v>-0.72097265731861904</v>
          </cell>
          <cell r="G2816">
            <v>-0.166017677070155</v>
          </cell>
          <cell r="H2816">
            <v>-1.1219572275765037</v>
          </cell>
          <cell r="I2816">
            <v>0.73315065359727405</v>
          </cell>
          <cell r="J2816">
            <v>-0.88699033438877395</v>
          </cell>
          <cell r="K2816">
            <v>-1.8493141663521044</v>
          </cell>
          <cell r="L2816">
            <v>2.52199461483128E-2</v>
          </cell>
          <cell r="M2816">
            <v>0.72097265731861904</v>
          </cell>
          <cell r="N2816">
            <v>1.6482929303345515</v>
          </cell>
          <cell r="O2816">
            <v>8.6733421198404895E-2</v>
          </cell>
          <cell r="P2816">
            <v>2815</v>
          </cell>
          <cell r="Q2816">
            <v>0.60799999999999998</v>
          </cell>
          <cell r="R2816">
            <v>2482</v>
          </cell>
          <cell r="S2816">
            <v>0.65400000000000003</v>
          </cell>
          <cell r="T2816">
            <v>3723</v>
          </cell>
          <cell r="U2816">
            <v>0.48099999999999998</v>
          </cell>
        </row>
        <row r="2817">
          <cell r="A2817" t="str">
            <v>CTHT_0048370</v>
          </cell>
          <cell r="B2817" t="str">
            <v>Phospholipid:diacylglycerol acyltransferase-like protein</v>
          </cell>
          <cell r="C2817">
            <v>1914</v>
          </cell>
          <cell r="D2817">
            <v>0.17685999219154799</v>
          </cell>
          <cell r="E2817">
            <v>1.6248238552309</v>
          </cell>
          <cell r="F2817">
            <v>-1.4479638630393501</v>
          </cell>
          <cell r="G2817">
            <v>-0.17685999219154799</v>
          </cell>
          <cell r="H2817">
            <v>-1.1304208589586378</v>
          </cell>
          <cell r="I2817">
            <v>0.70105215310674796</v>
          </cell>
          <cell r="J2817">
            <v>-1.6248238552309</v>
          </cell>
          <cell r="K2817">
            <v>-3.0840450836563296</v>
          </cell>
          <cell r="L2817">
            <v>9.9715226906612508E-6</v>
          </cell>
          <cell r="M2817">
            <v>1.4479638630393501</v>
          </cell>
          <cell r="N2817">
            <v>2.7282273316306265</v>
          </cell>
          <cell r="O2817">
            <v>1.3371134971327099E-4</v>
          </cell>
          <cell r="P2817">
            <v>2816</v>
          </cell>
          <cell r="Q2817">
            <v>0.60699999999999998</v>
          </cell>
          <cell r="R2817">
            <v>2453</v>
          </cell>
          <cell r="S2817">
            <v>0.65800000000000003</v>
          </cell>
          <cell r="T2817">
            <v>4635</v>
          </cell>
          <cell r="U2817">
            <v>0.35399999999999998</v>
          </cell>
        </row>
        <row r="2818">
          <cell r="A2818" t="str">
            <v>CTHT_0052770</v>
          </cell>
          <cell r="B2818" t="str">
            <v>Arginine n-methyltransferase-like protein</v>
          </cell>
          <cell r="C2818">
            <v>1125</v>
          </cell>
          <cell r="D2818">
            <v>-0.85208709105618097</v>
          </cell>
          <cell r="E2818">
            <v>-2.8895082025301</v>
          </cell>
          <cell r="F2818">
            <v>2.03742111147392</v>
          </cell>
          <cell r="G2818">
            <v>0.85208709105618097</v>
          </cell>
          <cell r="H2818">
            <v>1.8051104205922963</v>
          </cell>
          <cell r="I2818">
            <v>8.4992526049496093E-5</v>
          </cell>
          <cell r="J2818">
            <v>2.8895082025301</v>
          </cell>
          <cell r="K2818">
            <v>7.410178023539542</v>
          </cell>
          <cell r="L2818">
            <v>2.6630002016469101E-46</v>
          </cell>
          <cell r="M2818">
            <v>-2.03742111147392</v>
          </cell>
          <cell r="N2818">
            <v>-4.105110656393034</v>
          </cell>
          <cell r="O2818">
            <v>4.1348633489366202E-23</v>
          </cell>
          <cell r="P2818">
            <v>2817</v>
          </cell>
          <cell r="Q2818">
            <v>0.60699999999999998</v>
          </cell>
          <cell r="R2818">
            <v>3779</v>
          </cell>
          <cell r="S2818">
            <v>0.47299999999999998</v>
          </cell>
          <cell r="T2818">
            <v>956</v>
          </cell>
          <cell r="U2818">
            <v>0.86699999999999999</v>
          </cell>
        </row>
        <row r="2819">
          <cell r="A2819" t="str">
            <v>CTHT_0067440</v>
          </cell>
          <cell r="B2819" t="str">
            <v>Uncharacterized protein</v>
          </cell>
          <cell r="C2819">
            <v>1074</v>
          </cell>
          <cell r="D2819">
            <v>-0.97425562302911495</v>
          </cell>
          <cell r="E2819">
            <v>-1.3626993976589501</v>
          </cell>
          <cell r="F2819">
            <v>0.38844377462983698</v>
          </cell>
          <cell r="G2819">
            <v>0.97425562302911495</v>
          </cell>
          <cell r="H2819">
            <v>1.9646272609564803</v>
          </cell>
          <cell r="I2819">
            <v>1.8565025808767801E-4</v>
          </cell>
          <cell r="J2819">
            <v>1.3626993976589501</v>
          </cell>
          <cell r="K2819">
            <v>2.5716590758662825</v>
          </cell>
          <cell r="L2819">
            <v>4.1730424320078703E-8</v>
          </cell>
          <cell r="M2819">
            <v>-0.38844377462983698</v>
          </cell>
          <cell r="N2819">
            <v>-1.3089806534671982</v>
          </cell>
          <cell r="O2819">
            <v>0.162281689250069</v>
          </cell>
          <cell r="P2819">
            <v>2818</v>
          </cell>
          <cell r="Q2819">
            <v>0.60699999999999998</v>
          </cell>
          <cell r="R2819">
            <v>3970</v>
          </cell>
          <cell r="S2819">
            <v>0.44700000000000001</v>
          </cell>
          <cell r="T2819">
            <v>2339</v>
          </cell>
          <cell r="U2819">
            <v>0.67400000000000004</v>
          </cell>
        </row>
        <row r="2820">
          <cell r="A2820" t="str">
            <v>CTHT_0035210</v>
          </cell>
          <cell r="B2820" t="str">
            <v>Uncharacterized protein</v>
          </cell>
          <cell r="C2820">
            <v>1368</v>
          </cell>
          <cell r="D2820">
            <v>-0.72068951034218798</v>
          </cell>
          <cell r="E2820">
            <v>-0.26935862736099903</v>
          </cell>
          <cell r="F2820">
            <v>-0.45133088298118901</v>
          </cell>
          <cell r="G2820">
            <v>0.72068951034218798</v>
          </cell>
          <cell r="H2820">
            <v>1.6479694639397093</v>
          </cell>
          <cell r="I2820">
            <v>3.7706049721725199E-2</v>
          </cell>
          <cell r="J2820">
            <v>0.26935862736099903</v>
          </cell>
          <cell r="K2820">
            <v>1.2052718861058855</v>
          </cell>
          <cell r="L2820">
            <v>0.44827708812352801</v>
          </cell>
          <cell r="M2820">
            <v>0.45133088298118901</v>
          </cell>
          <cell r="N2820">
            <v>1.3673010072973129</v>
          </cell>
          <cell r="O2820">
            <v>0.21296431408296601</v>
          </cell>
          <cell r="P2820">
            <v>2819</v>
          </cell>
          <cell r="Q2820">
            <v>0.60699999999999998</v>
          </cell>
          <cell r="R2820">
            <v>3677</v>
          </cell>
          <cell r="S2820">
            <v>0.48799999999999999</v>
          </cell>
          <cell r="T2820">
            <v>3441</v>
          </cell>
          <cell r="U2820">
            <v>0.52</v>
          </cell>
        </row>
        <row r="2821">
          <cell r="A2821" t="str">
            <v>CTHT_0049650</v>
          </cell>
          <cell r="B2821" t="str">
            <v>Putative transport protein</v>
          </cell>
          <cell r="C2821">
            <v>897</v>
          </cell>
          <cell r="D2821">
            <v>-0.950060274565388</v>
          </cell>
          <cell r="E2821">
            <v>-3.3665627994028702</v>
          </cell>
          <cell r="F2821">
            <v>2.4165025248374801</v>
          </cell>
          <cell r="G2821">
            <v>0.950060274565388</v>
          </cell>
          <cell r="H2821">
            <v>1.9319533715237598</v>
          </cell>
          <cell r="I2821">
            <v>4.83308148196565E-3</v>
          </cell>
          <cell r="J2821">
            <v>3.3665627994028702</v>
          </cell>
          <cell r="K2821">
            <v>10.314219865420684</v>
          </cell>
          <cell r="L2821">
            <v>3.2292644160788E-27</v>
          </cell>
          <cell r="M2821">
            <v>-2.4165025248374801</v>
          </cell>
          <cell r="N2821">
            <v>-5.3387519685765987</v>
          </cell>
          <cell r="O2821">
            <v>2.94271795675835E-14</v>
          </cell>
          <cell r="P2821">
            <v>2820</v>
          </cell>
          <cell r="Q2821">
            <v>0.60699999999999998</v>
          </cell>
          <cell r="R2821">
            <v>3916</v>
          </cell>
          <cell r="S2821">
            <v>0.45400000000000001</v>
          </cell>
          <cell r="T2821">
            <v>754</v>
          </cell>
          <cell r="U2821">
            <v>0.89500000000000002</v>
          </cell>
        </row>
        <row r="2822">
          <cell r="A2822" t="str">
            <v>CTHT_0023240</v>
          </cell>
          <cell r="B2822" t="str">
            <v>Putative actin cytoskeleton-regulatory complex protein</v>
          </cell>
          <cell r="C2822">
            <v>4401</v>
          </cell>
          <cell r="D2822">
            <v>0.80457842779761302</v>
          </cell>
          <cell r="E2822">
            <v>0.57436541629284499</v>
          </cell>
          <cell r="F2822">
            <v>0.230213011504769</v>
          </cell>
          <cell r="G2822">
            <v>-0.80457842779761302</v>
          </cell>
          <cell r="H2822">
            <v>-1.7466353301800104</v>
          </cell>
          <cell r="I2822">
            <v>1.2124009814559601E-3</v>
          </cell>
          <cell r="J2822">
            <v>-0.57436541629284499</v>
          </cell>
          <cell r="K2822">
            <v>-1.4890223578194934</v>
          </cell>
          <cell r="L2822">
            <v>1.8430255714207401E-2</v>
          </cell>
          <cell r="M2822">
            <v>-0.230213011504769</v>
          </cell>
          <cell r="N2822">
            <v>-1.173008129130958</v>
          </cell>
          <cell r="O2822">
            <v>0.40700749834129801</v>
          </cell>
          <cell r="P2822">
            <v>2821</v>
          </cell>
          <cell r="Q2822">
            <v>0.60699999999999998</v>
          </cell>
          <cell r="R2822">
            <v>1842</v>
          </cell>
          <cell r="S2822">
            <v>0.74299999999999999</v>
          </cell>
          <cell r="T2822">
            <v>2557</v>
          </cell>
          <cell r="U2822">
            <v>0.64400000000000002</v>
          </cell>
        </row>
        <row r="2823">
          <cell r="A2823" t="str">
            <v>CTHT_0044160</v>
          </cell>
          <cell r="B2823" t="str">
            <v>ARF GTPase activator-like protein</v>
          </cell>
          <cell r="C2823">
            <v>1761</v>
          </cell>
          <cell r="D2823">
            <v>-0.221331633556486</v>
          </cell>
          <cell r="E2823">
            <v>-0.54577134593693699</v>
          </cell>
          <cell r="F2823">
            <v>0.324439712380451</v>
          </cell>
          <cell r="G2823">
            <v>0.221331633556486</v>
          </cell>
          <cell r="H2823">
            <v>1.1658091528938848</v>
          </cell>
          <cell r="I2823">
            <v>0.53270751696019503</v>
          </cell>
          <cell r="J2823">
            <v>0.54577134593693699</v>
          </cell>
          <cell r="K2823">
            <v>1.4598006271757598</v>
          </cell>
          <cell r="L2823">
            <v>7.4312320934032505E-2</v>
          </cell>
          <cell r="M2823">
            <v>-0.324439712380451</v>
          </cell>
          <cell r="N2823">
            <v>-1.2521780460825007</v>
          </cell>
          <cell r="O2823">
            <v>0.33543171261516702</v>
          </cell>
          <cell r="P2823">
            <v>2822</v>
          </cell>
          <cell r="Q2823">
            <v>0.60699999999999998</v>
          </cell>
          <cell r="R2823">
            <v>3045</v>
          </cell>
          <cell r="S2823">
            <v>0.57599999999999996</v>
          </cell>
          <cell r="T2823">
            <v>2466</v>
          </cell>
          <cell r="U2823">
            <v>0.65600000000000003</v>
          </cell>
        </row>
        <row r="2824">
          <cell r="A2824" t="str">
            <v>CTHT_0053400</v>
          </cell>
          <cell r="B2824" t="str">
            <v>Uncharacterized protein</v>
          </cell>
          <cell r="C2824">
            <v>3816</v>
          </cell>
          <cell r="D2824">
            <v>0.211407702682577</v>
          </cell>
          <cell r="E2824">
            <v>0.59295433632146999</v>
          </cell>
          <cell r="F2824">
            <v>-0.38154663363889302</v>
          </cell>
          <cell r="G2824">
            <v>-0.211407702682577</v>
          </cell>
          <cell r="H2824">
            <v>-1.1578173675937462</v>
          </cell>
          <cell r="I2824">
            <v>0.51377900243688901</v>
          </cell>
          <cell r="J2824">
            <v>-0.59295433632146999</v>
          </cell>
          <cell r="K2824">
            <v>-1.5083323347238435</v>
          </cell>
          <cell r="L2824">
            <v>3.3068403522019799E-2</v>
          </cell>
          <cell r="M2824">
            <v>0.38154663363889302</v>
          </cell>
          <cell r="N2824">
            <v>1.3027377002113565</v>
          </cell>
          <cell r="O2824">
            <v>0.20821153508568399</v>
          </cell>
          <cell r="P2824">
            <v>2823</v>
          </cell>
          <cell r="Q2824">
            <v>0.60699999999999998</v>
          </cell>
          <cell r="R2824">
            <v>2489</v>
          </cell>
          <cell r="S2824">
            <v>0.65300000000000002</v>
          </cell>
          <cell r="T2824">
            <v>3308</v>
          </cell>
          <cell r="U2824">
            <v>0.53900000000000003</v>
          </cell>
        </row>
        <row r="2825">
          <cell r="A2825" t="str">
            <v>CTHT_0026780</v>
          </cell>
          <cell r="B2825" t="str">
            <v>Mitochondrial processing peptidase alpha subunit-like protein</v>
          </cell>
          <cell r="C2825">
            <v>1707</v>
          </cell>
          <cell r="D2825">
            <v>0.215369778775865</v>
          </cell>
          <cell r="E2825">
            <v>-1.1333358047437101</v>
          </cell>
          <cell r="F2825">
            <v>1.34870558351958</v>
          </cell>
          <cell r="G2825">
            <v>-0.215369778775865</v>
          </cell>
          <cell r="H2825">
            <v>-1.1610014538289752</v>
          </cell>
          <cell r="I2825">
            <v>0.681853079284236</v>
          </cell>
          <cell r="J2825">
            <v>1.1333358047437101</v>
          </cell>
          <cell r="K2825">
            <v>2.1936537172270225</v>
          </cell>
          <cell r="L2825">
            <v>8.2499981839212998E-3</v>
          </cell>
          <cell r="M2825">
            <v>-1.34870558351958</v>
          </cell>
          <cell r="N2825">
            <v>-2.5468351548979173</v>
          </cell>
          <cell r="O2825">
            <v>2.13902352385571E-3</v>
          </cell>
          <cell r="P2825">
            <v>2824</v>
          </cell>
          <cell r="Q2825">
            <v>0.60599999999999998</v>
          </cell>
          <cell r="R2825">
            <v>2414</v>
          </cell>
          <cell r="S2825">
            <v>0.66300000000000003</v>
          </cell>
          <cell r="T2825">
            <v>1392</v>
          </cell>
          <cell r="U2825">
            <v>0.80600000000000005</v>
          </cell>
        </row>
        <row r="2826">
          <cell r="A2826" t="str">
            <v>CTHT_0031290</v>
          </cell>
          <cell r="B2826" t="str">
            <v>Phosphoribosylformylglycinamidine synthase-like protein</v>
          </cell>
          <cell r="C2826">
            <v>4068</v>
          </cell>
          <cell r="D2826">
            <v>-0.71075282600134104</v>
          </cell>
          <cell r="E2826">
            <v>-2.92686558775595</v>
          </cell>
          <cell r="F2826">
            <v>2.2161127617546099</v>
          </cell>
          <cell r="G2826">
            <v>0.71075282600134104</v>
          </cell>
          <cell r="H2826">
            <v>1.6366579338941178</v>
          </cell>
          <cell r="I2826">
            <v>0.16740437131914501</v>
          </cell>
          <cell r="J2826">
            <v>2.92686558775595</v>
          </cell>
          <cell r="K2826">
            <v>7.6045642788339647</v>
          </cell>
          <cell r="L2826">
            <v>1.32524244498971E-10</v>
          </cell>
          <cell r="M2826">
            <v>-2.2161127617546099</v>
          </cell>
          <cell r="N2826">
            <v>-4.6463980782718295</v>
          </cell>
          <cell r="O2826">
            <v>2.2754924516155201E-6</v>
          </cell>
          <cell r="P2826">
            <v>2825</v>
          </cell>
          <cell r="Q2826">
            <v>0.60599999999999998</v>
          </cell>
          <cell r="R2826">
            <v>3694</v>
          </cell>
          <cell r="S2826">
            <v>0.48499999999999999</v>
          </cell>
          <cell r="T2826">
            <v>861</v>
          </cell>
          <cell r="U2826">
            <v>0.88</v>
          </cell>
        </row>
        <row r="2827">
          <cell r="A2827" t="str">
            <v>CTHT_0054880</v>
          </cell>
          <cell r="B2827" t="str">
            <v>WD40 repeat-containing protein</v>
          </cell>
          <cell r="C2827">
            <v>915</v>
          </cell>
          <cell r="D2827">
            <v>-0.74148065598661295</v>
          </cell>
          <cell r="E2827">
            <v>-1.7561653613886301</v>
          </cell>
          <cell r="F2827">
            <v>1.01468470540202</v>
          </cell>
          <cell r="G2827">
            <v>0.74148065598661295</v>
          </cell>
          <cell r="H2827">
            <v>1.6718908411485616</v>
          </cell>
          <cell r="I2827">
            <v>1.89632886796232E-2</v>
          </cell>
          <cell r="J2827">
            <v>1.7561653613886301</v>
          </cell>
          <cell r="K2827">
            <v>3.3779907120597512</v>
          </cell>
          <cell r="L2827">
            <v>1.9350998105324101E-9</v>
          </cell>
          <cell r="M2827">
            <v>-1.01468470540202</v>
          </cell>
          <cell r="N2827">
            <v>-2.0204612818736023</v>
          </cell>
          <cell r="O2827">
            <v>9.1460830637337103E-4</v>
          </cell>
          <cell r="P2827">
            <v>2826</v>
          </cell>
          <cell r="Q2827">
            <v>0.60599999999999998</v>
          </cell>
          <cell r="R2827">
            <v>3663</v>
          </cell>
          <cell r="S2827">
            <v>0.49</v>
          </cell>
          <cell r="T2827">
            <v>1712</v>
          </cell>
          <cell r="U2827">
            <v>0.76100000000000001</v>
          </cell>
        </row>
        <row r="2828">
          <cell r="A2828" t="str">
            <v>CTHT_0033370</v>
          </cell>
          <cell r="B2828" t="str">
            <v>Lon protease homolog 2, peroxisomal (EC 3.4.21.-)</v>
          </cell>
          <cell r="C2828">
            <v>2865</v>
          </cell>
          <cell r="D2828">
            <v>0.73117221513589603</v>
          </cell>
          <cell r="E2828">
            <v>1.5324487824286499</v>
          </cell>
          <cell r="F2828">
            <v>-0.80127656729274999</v>
          </cell>
          <cell r="G2828">
            <v>-0.73117221513589603</v>
          </cell>
          <cell r="H2828">
            <v>-1.6599873127627127</v>
          </cell>
          <cell r="I2828">
            <v>5.6146771771116996E-3</v>
          </cell>
          <cell r="J2828">
            <v>-1.5324487824286499</v>
          </cell>
          <cell r="K2828">
            <v>-2.8927643079200513</v>
          </cell>
          <cell r="L2828">
            <v>6.1496112559198304E-10</v>
          </cell>
          <cell r="M2828">
            <v>0.80127656729274999</v>
          </cell>
          <cell r="N2828">
            <v>1.7426424200228512</v>
          </cell>
          <cell r="O2828">
            <v>2.1821899394527402E-3</v>
          </cell>
          <cell r="P2828">
            <v>2827</v>
          </cell>
          <cell r="Q2828">
            <v>0.60599999999999998</v>
          </cell>
          <cell r="R2828">
            <v>1945</v>
          </cell>
          <cell r="S2828">
            <v>0.72899999999999998</v>
          </cell>
          <cell r="T2828">
            <v>3910</v>
          </cell>
          <cell r="U2828">
            <v>0.45500000000000002</v>
          </cell>
        </row>
        <row r="2829">
          <cell r="A2829" t="str">
            <v>CTHT_0026410</v>
          </cell>
          <cell r="B2829" t="str">
            <v>Uncharacterized protein</v>
          </cell>
          <cell r="C2829">
            <v>834</v>
          </cell>
          <cell r="D2829">
            <v>-0.39600259163975998</v>
          </cell>
          <cell r="E2829">
            <v>-8.5706936790289998E-2</v>
          </cell>
          <cell r="F2829">
            <v>-0.31029565484947003</v>
          </cell>
          <cell r="G2829">
            <v>0.39600259163975998</v>
          </cell>
          <cell r="H2829">
            <v>1.315856888816137</v>
          </cell>
          <cell r="I2829">
            <v>0.15449458687329801</v>
          </cell>
          <cell r="J2829">
            <v>8.5706936790289998E-2</v>
          </cell>
          <cell r="K2829">
            <v>1.0612076176490337</v>
          </cell>
          <cell r="L2829">
            <v>0.76588692270296199</v>
          </cell>
          <cell r="M2829">
            <v>0.31029565484947003</v>
          </cell>
          <cell r="N2829">
            <v>1.2399617821546038</v>
          </cell>
          <cell r="O2829">
            <v>0.27462445200548302</v>
          </cell>
          <cell r="P2829">
            <v>2828</v>
          </cell>
          <cell r="Q2829">
            <v>0.60599999999999998</v>
          </cell>
          <cell r="R2829">
            <v>3318</v>
          </cell>
          <cell r="S2829">
            <v>0.53800000000000003</v>
          </cell>
          <cell r="T2829">
            <v>3257</v>
          </cell>
          <cell r="U2829">
            <v>0.54600000000000004</v>
          </cell>
        </row>
        <row r="2830">
          <cell r="A2830" t="str">
            <v>CTHT_0018980</v>
          </cell>
          <cell r="B2830" t="str">
            <v>Uncharacterized protein</v>
          </cell>
          <cell r="C2830">
            <v>2121</v>
          </cell>
          <cell r="D2830">
            <v>-1.69828524995265</v>
          </cell>
          <cell r="E2830">
            <v>0.91574203558338396</v>
          </cell>
          <cell r="F2830">
            <v>-2.61402728553603</v>
          </cell>
          <cell r="G2830">
            <v>1.69828524995265</v>
          </cell>
          <cell r="H2830">
            <v>3.2451501906267022</v>
          </cell>
          <cell r="I2830">
            <v>2.31850054030787E-4</v>
          </cell>
          <cell r="J2830">
            <v>-0.91574203558338396</v>
          </cell>
          <cell r="K2830">
            <v>-1.8865391446446496</v>
          </cell>
          <cell r="L2830">
            <v>4.7070690666956898E-2</v>
          </cell>
          <cell r="M2830">
            <v>2.61402728553603</v>
          </cell>
          <cell r="N2830">
            <v>6.122102864868304</v>
          </cell>
          <cell r="O2830">
            <v>5.1146305543204002E-9</v>
          </cell>
          <cell r="P2830">
            <v>2829</v>
          </cell>
          <cell r="Q2830">
            <v>0.60599999999999998</v>
          </cell>
          <cell r="R2830">
            <v>4817</v>
          </cell>
          <cell r="S2830">
            <v>0.32900000000000001</v>
          </cell>
          <cell r="T2830">
            <v>5695</v>
          </cell>
          <cell r="U2830">
            <v>0.20699999999999999</v>
          </cell>
        </row>
        <row r="2831">
          <cell r="A2831" t="str">
            <v>CTHT_0003700</v>
          </cell>
          <cell r="B2831" t="str">
            <v>Uncharacterized protein</v>
          </cell>
          <cell r="C2831">
            <v>1635</v>
          </cell>
          <cell r="D2831">
            <v>0.48807862246168698</v>
          </cell>
          <cell r="E2831">
            <v>0.248822725444865</v>
          </cell>
          <cell r="F2831">
            <v>0.23925589701682201</v>
          </cell>
          <cell r="G2831">
            <v>-0.48807862246168698</v>
          </cell>
          <cell r="H2831">
            <v>-1.4025756846393038</v>
          </cell>
          <cell r="I2831">
            <v>7.0781366631308601E-2</v>
          </cell>
          <cell r="J2831">
            <v>-0.248822725444865</v>
          </cell>
          <cell r="K2831">
            <v>-1.1882370886518381</v>
          </cell>
          <cell r="L2831">
            <v>0.35438725331615301</v>
          </cell>
          <cell r="M2831">
            <v>-0.23925589701682201</v>
          </cell>
          <cell r="N2831">
            <v>-1.1803836944953907</v>
          </cell>
          <cell r="O2831">
            <v>0.40846934576941601</v>
          </cell>
          <cell r="P2831">
            <v>2830</v>
          </cell>
          <cell r="Q2831">
            <v>0.60599999999999998</v>
          </cell>
          <cell r="R2831">
            <v>2194</v>
          </cell>
          <cell r="S2831">
            <v>0.69399999999999995</v>
          </cell>
          <cell r="T2831">
            <v>2574</v>
          </cell>
          <cell r="U2831">
            <v>0.64100000000000001</v>
          </cell>
        </row>
        <row r="2832">
          <cell r="A2832" t="str">
            <v>CTHT_0071340</v>
          </cell>
          <cell r="B2832" t="str">
            <v>Uncharacterized protein</v>
          </cell>
          <cell r="C2832">
            <v>1389</v>
          </cell>
          <cell r="D2832">
            <v>1.0325291047039999</v>
          </cell>
          <cell r="E2832">
            <v>1.04323186191455</v>
          </cell>
          <cell r="F2832">
            <v>-1.07027572105464E-2</v>
          </cell>
          <cell r="G2832">
            <v>-1.0325291047039999</v>
          </cell>
          <cell r="H2832">
            <v>-2.0456071448367452</v>
          </cell>
          <cell r="I2832">
            <v>6.49021234171058E-2</v>
          </cell>
          <cell r="J2832">
            <v>-1.04323186191455</v>
          </cell>
          <cell r="K2832">
            <v>-2.0608390872108004</v>
          </cell>
          <cell r="L2832">
            <v>5.04985524277844E-2</v>
          </cell>
          <cell r="M2832">
            <v>1.07027572105464E-2</v>
          </cell>
          <cell r="N2832">
            <v>1.0074461718676024</v>
          </cell>
          <cell r="O2832">
            <v>0.99068036770257095</v>
          </cell>
          <cell r="P2832">
            <v>2831</v>
          </cell>
          <cell r="Q2832">
            <v>0.60499999999999998</v>
          </cell>
          <cell r="R2832">
            <v>1586</v>
          </cell>
          <cell r="S2832">
            <v>0.77900000000000003</v>
          </cell>
          <cell r="T2832">
            <v>2719</v>
          </cell>
          <cell r="U2832">
            <v>0.621</v>
          </cell>
        </row>
        <row r="2833">
          <cell r="A2833" t="str">
            <v>CTHT_0035170</v>
          </cell>
          <cell r="B2833" t="str">
            <v>Uncharacterized protein</v>
          </cell>
          <cell r="C2833">
            <v>1194</v>
          </cell>
          <cell r="D2833">
            <v>-0.80886137138441405</v>
          </cell>
          <cell r="E2833">
            <v>0.36479005493863298</v>
          </cell>
          <cell r="F2833">
            <v>-1.17365142632305</v>
          </cell>
          <cell r="G2833">
            <v>0.80886137138441405</v>
          </cell>
          <cell r="H2833">
            <v>1.7518282888065184</v>
          </cell>
          <cell r="I2833">
            <v>5.3780065422417596E-3</v>
          </cell>
          <cell r="J2833">
            <v>-0.36479005493863298</v>
          </cell>
          <cell r="K2833">
            <v>-1.2876942269698</v>
          </cell>
          <cell r="L2833">
            <v>0.21544402033016299</v>
          </cell>
          <cell r="M2833">
            <v>1.17365142632305</v>
          </cell>
          <cell r="N2833">
            <v>2.2558191741385416</v>
          </cell>
          <cell r="O2833">
            <v>3.2407105278016898E-5</v>
          </cell>
          <cell r="P2833">
            <v>2832</v>
          </cell>
          <cell r="Q2833">
            <v>0.60499999999999998</v>
          </cell>
          <cell r="R2833">
            <v>3796</v>
          </cell>
          <cell r="S2833">
            <v>0.47099999999999997</v>
          </cell>
          <cell r="T2833">
            <v>4380</v>
          </cell>
          <cell r="U2833">
            <v>0.39</v>
          </cell>
        </row>
        <row r="2834">
          <cell r="A2834" t="str">
            <v>CTHT_0068910</v>
          </cell>
          <cell r="B2834" t="str">
            <v>Uncharacterized protein</v>
          </cell>
          <cell r="C2834">
            <v>663</v>
          </cell>
          <cell r="D2834">
            <v>-1.0331411851224199</v>
          </cell>
          <cell r="E2834">
            <v>-0.96056675249818502</v>
          </cell>
          <cell r="F2834">
            <v>-7.2574432624230606E-2</v>
          </cell>
          <cell r="G2834">
            <v>1.0331411851224199</v>
          </cell>
          <cell r="H2834">
            <v>2.0464752019681844</v>
          </cell>
          <cell r="I2834">
            <v>1.2349468964156301E-3</v>
          </cell>
          <cell r="J2834">
            <v>0.96056675249818502</v>
          </cell>
          <cell r="K2834">
            <v>1.9460742461228042</v>
          </cell>
          <cell r="L2834">
            <v>1.8883166390013899E-3</v>
          </cell>
          <cell r="M2834">
            <v>7.2574432624230606E-2</v>
          </cell>
          <cell r="N2834">
            <v>1.0515915341079123</v>
          </cell>
          <cell r="O2834">
            <v>0.85745637717326295</v>
          </cell>
          <cell r="P2834">
            <v>2833</v>
          </cell>
          <cell r="Q2834">
            <v>0.60499999999999998</v>
          </cell>
          <cell r="R2834">
            <v>3956</v>
          </cell>
          <cell r="S2834">
            <v>0.44900000000000001</v>
          </cell>
          <cell r="T2834">
            <v>2793</v>
          </cell>
          <cell r="U2834">
            <v>0.61099999999999999</v>
          </cell>
        </row>
        <row r="2835">
          <cell r="A2835" t="str">
            <v>CTHT_0025710</v>
          </cell>
          <cell r="B2835" t="str">
            <v>E3 ubiquitin-protein ligase-like protein</v>
          </cell>
          <cell r="C2835">
            <v>2106</v>
          </cell>
          <cell r="D2835">
            <v>0.52580691229892396</v>
          </cell>
          <cell r="E2835">
            <v>0.23304368740519399</v>
          </cell>
          <cell r="F2835">
            <v>0.29276322489373002</v>
          </cell>
          <cell r="G2835">
            <v>-0.52580691229892396</v>
          </cell>
          <cell r="H2835">
            <v>-1.4397386136011521</v>
          </cell>
          <cell r="I2835">
            <v>3.7362179478673499E-2</v>
          </cell>
          <cell r="J2835">
            <v>-0.23304368740519399</v>
          </cell>
          <cell r="K2835">
            <v>-1.1753119184433956</v>
          </cell>
          <cell r="L2835">
            <v>0.36017843673952099</v>
          </cell>
          <cell r="M2835">
            <v>-0.29276322489373002</v>
          </cell>
          <cell r="N2835">
            <v>-1.224984270990775</v>
          </cell>
          <cell r="O2835">
            <v>0.27274172009291198</v>
          </cell>
          <cell r="P2835">
            <v>2834</v>
          </cell>
          <cell r="Q2835">
            <v>0.60499999999999998</v>
          </cell>
          <cell r="R2835">
            <v>2183</v>
          </cell>
          <cell r="S2835">
            <v>0.69599999999999995</v>
          </cell>
          <cell r="T2835">
            <v>2488</v>
          </cell>
          <cell r="U2835">
            <v>0.65300000000000002</v>
          </cell>
        </row>
        <row r="2836">
          <cell r="A2836" t="str">
            <v>CTHT_0071690</v>
          </cell>
          <cell r="B2836" t="str">
            <v>Uncharacterized protein</v>
          </cell>
          <cell r="C2836">
            <v>1188</v>
          </cell>
          <cell r="D2836">
            <v>-1.44124972422389</v>
          </cell>
          <cell r="E2836">
            <v>-2.32892006099229</v>
          </cell>
          <cell r="F2836">
            <v>0.88767033676840501</v>
          </cell>
          <cell r="G2836">
            <v>1.44124972422389</v>
          </cell>
          <cell r="H2836">
            <v>2.7155599706761366</v>
          </cell>
          <cell r="I2836">
            <v>1.3213985044462499E-4</v>
          </cell>
          <cell r="J2836">
            <v>2.32892006099229</v>
          </cell>
          <cell r="K2836">
            <v>5.0242911234131409</v>
          </cell>
          <cell r="L2836">
            <v>8.3005404305104899E-11</v>
          </cell>
          <cell r="M2836">
            <v>-0.88767033676840501</v>
          </cell>
          <cell r="N2836">
            <v>-1.8501860307515801</v>
          </cell>
          <cell r="O2836">
            <v>2.1400588667800799E-2</v>
          </cell>
          <cell r="P2836">
            <v>2835</v>
          </cell>
          <cell r="Q2836">
            <v>0.60499999999999998</v>
          </cell>
          <cell r="R2836">
            <v>4619</v>
          </cell>
          <cell r="S2836">
            <v>0.35599999999999998</v>
          </cell>
          <cell r="T2836">
            <v>1883</v>
          </cell>
          <cell r="U2836">
            <v>0.73699999999999999</v>
          </cell>
        </row>
        <row r="2837">
          <cell r="A2837" t="str">
            <v>CTHT_0045730</v>
          </cell>
          <cell r="B2837" t="str">
            <v>Indoleamine 2,3-dioxygenase-like protein</v>
          </cell>
          <cell r="C2837">
            <v>1578</v>
          </cell>
          <cell r="D2837">
            <v>-0.45167570888562603</v>
          </cell>
          <cell r="E2837">
            <v>-1.1855075230198899</v>
          </cell>
          <cell r="F2837">
            <v>0.73383181413426402</v>
          </cell>
          <cell r="G2837">
            <v>0.45167570888562603</v>
          </cell>
          <cell r="H2837">
            <v>1.3676278519478597</v>
          </cell>
          <cell r="I2837">
            <v>0.35853128550261998</v>
          </cell>
          <cell r="J2837">
            <v>1.1855075230198899</v>
          </cell>
          <cell r="K2837">
            <v>2.2744339246557028</v>
          </cell>
          <cell r="L2837">
            <v>5.9070022418169698E-3</v>
          </cell>
          <cell r="M2837">
            <v>-0.73383181413426402</v>
          </cell>
          <cell r="N2837">
            <v>-1.6630503111035024</v>
          </cell>
          <cell r="O2837">
            <v>0.114834235018894</v>
          </cell>
          <cell r="P2837">
            <v>2836</v>
          </cell>
          <cell r="Q2837">
            <v>0.60499999999999998</v>
          </cell>
          <cell r="R2837">
            <v>3399</v>
          </cell>
          <cell r="S2837">
            <v>0.52600000000000002</v>
          </cell>
          <cell r="T2837">
            <v>2029</v>
          </cell>
          <cell r="U2837">
            <v>0.71699999999999997</v>
          </cell>
        </row>
        <row r="2838">
          <cell r="A2838" t="str">
            <v>CTHT_0027500</v>
          </cell>
          <cell r="B2838" t="str">
            <v>Putative ADP-ribosylation factor</v>
          </cell>
          <cell r="C2838">
            <v>639</v>
          </cell>
          <cell r="D2838">
            <v>-0.96791712378828898</v>
          </cell>
          <cell r="E2838">
            <v>-1.4030975005445201</v>
          </cell>
          <cell r="F2838">
            <v>0.435180376756233</v>
          </cell>
          <cell r="G2838">
            <v>0.96791712378828898</v>
          </cell>
          <cell r="H2838">
            <v>1.956014579602869</v>
          </cell>
          <cell r="I2838">
            <v>3.5360854393727101E-3</v>
          </cell>
          <cell r="J2838">
            <v>1.4030975005445201</v>
          </cell>
          <cell r="K2838">
            <v>2.6446879381476687</v>
          </cell>
          <cell r="L2838">
            <v>7.8953335832952994E-6</v>
          </cell>
          <cell r="M2838">
            <v>-0.435180376756233</v>
          </cell>
          <cell r="N2838">
            <v>-1.3520798698160139</v>
          </cell>
          <cell r="O2838">
            <v>0.21702467324533301</v>
          </cell>
          <cell r="P2838">
            <v>2837</v>
          </cell>
          <cell r="Q2838">
            <v>0.60499999999999998</v>
          </cell>
          <cell r="R2838">
            <v>3950</v>
          </cell>
          <cell r="S2838">
            <v>0.45</v>
          </cell>
          <cell r="T2838">
            <v>2280</v>
          </cell>
          <cell r="U2838">
            <v>0.68200000000000005</v>
          </cell>
        </row>
        <row r="2839">
          <cell r="A2839" t="str">
            <v>CTHT_0009970</v>
          </cell>
          <cell r="B2839" t="str">
            <v>G2/M cyclins accumulate steadily during G2 and are abruptly destroyed at mitosis-like protein</v>
          </cell>
          <cell r="C2839">
            <v>1491</v>
          </cell>
          <cell r="D2839">
            <v>0.48416487256212198</v>
          </cell>
          <cell r="E2839">
            <v>-0.116974372959158</v>
          </cell>
          <cell r="F2839">
            <v>0.60113924552127895</v>
          </cell>
          <cell r="G2839">
            <v>-0.48416487256212198</v>
          </cell>
          <cell r="H2839">
            <v>-1.398775927048707</v>
          </cell>
          <cell r="I2839">
            <v>0.35319558087715303</v>
          </cell>
          <cell r="J2839">
            <v>0.116974372959158</v>
          </cell>
          <cell r="K2839">
            <v>1.0844581451045574</v>
          </cell>
          <cell r="L2839">
            <v>0.82254600981999104</v>
          </cell>
          <cell r="M2839">
            <v>-0.60113924552127895</v>
          </cell>
          <cell r="N2839">
            <v>-1.5169139472641473</v>
          </cell>
          <cell r="O2839">
            <v>0.236080391108482</v>
          </cell>
          <cell r="P2839">
            <v>2838</v>
          </cell>
          <cell r="Q2839">
            <v>0.60399999999999998</v>
          </cell>
          <cell r="R2839">
            <v>2241</v>
          </cell>
          <cell r="S2839">
            <v>0.68799999999999994</v>
          </cell>
          <cell r="T2839">
            <v>2115</v>
          </cell>
          <cell r="U2839">
            <v>0.70499999999999996</v>
          </cell>
        </row>
        <row r="2840">
          <cell r="A2840" t="str">
            <v>CTHT_0030570</v>
          </cell>
          <cell r="B2840" t="str">
            <v>Uncharacterized protein</v>
          </cell>
          <cell r="C2840">
            <v>3129</v>
          </cell>
          <cell r="D2840">
            <v>1.1576781197371699</v>
          </cell>
          <cell r="E2840">
            <v>2.87848212803687</v>
          </cell>
          <cell r="F2840">
            <v>-1.7208040082997</v>
          </cell>
          <cell r="G2840">
            <v>-1.1576781197371699</v>
          </cell>
          <cell r="H2840">
            <v>-2.230980834099805</v>
          </cell>
          <cell r="I2840">
            <v>1.18737558939861E-4</v>
          </cell>
          <cell r="J2840">
            <v>-2.87848212803687</v>
          </cell>
          <cell r="K2840">
            <v>-7.3537601786590665</v>
          </cell>
          <cell r="L2840">
            <v>4.1922607158590598E-24</v>
          </cell>
          <cell r="M2840">
            <v>1.7208040082997</v>
          </cell>
          <cell r="N2840">
            <v>3.2962005169471973</v>
          </cell>
          <cell r="O2840">
            <v>4.0299643756706699E-9</v>
          </cell>
          <cell r="P2840">
            <v>2839</v>
          </cell>
          <cell r="Q2840">
            <v>0.60399999999999998</v>
          </cell>
          <cell r="R2840">
            <v>1497</v>
          </cell>
          <cell r="S2840">
            <v>0.79100000000000004</v>
          </cell>
          <cell r="T2840">
            <v>4940</v>
          </cell>
          <cell r="U2840">
            <v>0.312</v>
          </cell>
        </row>
        <row r="2841">
          <cell r="A2841" t="str">
            <v>CTHT_0058830</v>
          </cell>
          <cell r="B2841" t="str">
            <v>Uncharacterized protein</v>
          </cell>
          <cell r="C2841">
            <v>381</v>
          </cell>
          <cell r="D2841">
            <v>-0.48642923376692898</v>
          </cell>
          <cell r="E2841">
            <v>-2.1231086056678299</v>
          </cell>
          <cell r="F2841">
            <v>1.6366793719009001</v>
          </cell>
          <cell r="G2841">
            <v>0.48642923376692898</v>
          </cell>
          <cell r="H2841">
            <v>1.4009730794448745</v>
          </cell>
          <cell r="I2841">
            <v>0.38970646774240802</v>
          </cell>
          <cell r="J2841">
            <v>2.1231086056678299</v>
          </cell>
          <cell r="K2841">
            <v>4.356315991216194</v>
          </cell>
          <cell r="L2841">
            <v>1.0253955416963001E-5</v>
          </cell>
          <cell r="M2841">
            <v>-1.6366793719009001</v>
          </cell>
          <cell r="N2841">
            <v>-3.1094930053490755</v>
          </cell>
          <cell r="O2841">
            <v>1.06944218989592E-3</v>
          </cell>
          <cell r="P2841">
            <v>2840</v>
          </cell>
          <cell r="Q2841">
            <v>0.60399999999999998</v>
          </cell>
          <cell r="R2841">
            <v>3373</v>
          </cell>
          <cell r="S2841">
            <v>0.53</v>
          </cell>
          <cell r="T2841">
            <v>1186</v>
          </cell>
          <cell r="U2841">
            <v>0.83399999999999996</v>
          </cell>
        </row>
        <row r="2842">
          <cell r="A2842" t="str">
            <v>CTHT_0036310</v>
          </cell>
          <cell r="B2842" t="str">
            <v>Uncharacterized protein</v>
          </cell>
          <cell r="C2842">
            <v>1707</v>
          </cell>
          <cell r="D2842">
            <v>-5.3736642386294303E-2</v>
          </cell>
          <cell r="E2842">
            <v>0.78278286715940804</v>
          </cell>
          <cell r="F2842">
            <v>-0.83651950954570198</v>
          </cell>
          <cell r="G2842">
            <v>5.3736642386294303E-2</v>
          </cell>
          <cell r="H2842">
            <v>1.0379497800959416</v>
          </cell>
          <cell r="I2842">
            <v>0.85937421640496003</v>
          </cell>
          <cell r="J2842">
            <v>-0.78278286715940804</v>
          </cell>
          <cell r="K2842">
            <v>-1.7204463059370785</v>
          </cell>
          <cell r="L2842">
            <v>6.5999960795665505E-4</v>
          </cell>
          <cell r="M2842">
            <v>0.83651950954570198</v>
          </cell>
          <cell r="N2842">
            <v>1.7857368649142653</v>
          </cell>
          <cell r="O2842">
            <v>3.8758356916249301E-4</v>
          </cell>
          <cell r="P2842">
            <v>2841</v>
          </cell>
          <cell r="Q2842">
            <v>0.60399999999999998</v>
          </cell>
          <cell r="R2842">
            <v>2825</v>
          </cell>
          <cell r="S2842">
            <v>0.60599999999999998</v>
          </cell>
          <cell r="T2842">
            <v>3951</v>
          </cell>
          <cell r="U2842">
            <v>0.44900000000000001</v>
          </cell>
        </row>
        <row r="2843">
          <cell r="A2843" t="str">
            <v>CTHT_0065880</v>
          </cell>
          <cell r="B2843" t="str">
            <v>Uncharacterized protein</v>
          </cell>
          <cell r="C2843">
            <v>705</v>
          </cell>
          <cell r="D2843">
            <v>-0.78097351624599498</v>
          </cell>
          <cell r="E2843">
            <v>-2.2128620017401599</v>
          </cell>
          <cell r="F2843">
            <v>1.43188848549416</v>
          </cell>
          <cell r="G2843">
            <v>0.78097351624599498</v>
          </cell>
          <cell r="H2843">
            <v>1.7182899667163674</v>
          </cell>
          <cell r="I2843">
            <v>5.6935295733008602E-2</v>
          </cell>
          <cell r="J2843">
            <v>2.2128620017401599</v>
          </cell>
          <cell r="K2843">
            <v>4.6359403443215612</v>
          </cell>
          <cell r="L2843">
            <v>3.3890738525117101E-9</v>
          </cell>
          <cell r="M2843">
            <v>-1.43188848549416</v>
          </cell>
          <cell r="N2843">
            <v>-2.6979965163742272</v>
          </cell>
          <cell r="O2843">
            <v>2.3251585516158299E-4</v>
          </cell>
          <cell r="P2843">
            <v>2842</v>
          </cell>
          <cell r="Q2843">
            <v>0.60399999999999998</v>
          </cell>
          <cell r="R2843">
            <v>3741</v>
          </cell>
          <cell r="S2843">
            <v>0.47899999999999998</v>
          </cell>
          <cell r="T2843">
            <v>1378</v>
          </cell>
          <cell r="U2843">
            <v>0.80800000000000005</v>
          </cell>
        </row>
        <row r="2844">
          <cell r="A2844" t="str">
            <v>CTHT_0046620</v>
          </cell>
          <cell r="B2844" t="str">
            <v>Uncharacterized protein</v>
          </cell>
          <cell r="C2844">
            <v>1284</v>
          </cell>
          <cell r="D2844">
            <v>-1.4436445858232201</v>
          </cell>
          <cell r="E2844">
            <v>1.3430285790712</v>
          </cell>
          <cell r="F2844">
            <v>-2.7866731648944101</v>
          </cell>
          <cell r="G2844">
            <v>1.4436445858232201</v>
          </cell>
          <cell r="H2844">
            <v>2.7200715208544461</v>
          </cell>
          <cell r="I2844">
            <v>3.4189792314050201E-3</v>
          </cell>
          <cell r="J2844">
            <v>-1.3430285790712</v>
          </cell>
          <cell r="K2844">
            <v>-2.5368330515549848</v>
          </cell>
          <cell r="L2844">
            <v>5.0394128074295504E-3</v>
          </cell>
          <cell r="M2844">
            <v>2.7866731648944101</v>
          </cell>
          <cell r="N2844">
            <v>6.9003673366969451</v>
          </cell>
          <cell r="O2844">
            <v>3.9667063526774702E-9</v>
          </cell>
          <cell r="P2844">
            <v>2843</v>
          </cell>
          <cell r="Q2844">
            <v>0.60399999999999998</v>
          </cell>
          <cell r="R2844">
            <v>4607</v>
          </cell>
          <cell r="S2844">
            <v>0.35799999999999998</v>
          </cell>
          <cell r="T2844">
            <v>5819</v>
          </cell>
          <cell r="U2844">
            <v>0.189</v>
          </cell>
        </row>
        <row r="2845">
          <cell r="A2845" t="str">
            <v>CTHT_0000610</v>
          </cell>
          <cell r="B2845" t="str">
            <v>Uncharacterized protein</v>
          </cell>
          <cell r="C2845">
            <v>444</v>
          </cell>
          <cell r="D2845">
            <v>-1.0895011587473</v>
          </cell>
          <cell r="E2845">
            <v>-2.1183932560946301</v>
          </cell>
          <cell r="F2845">
            <v>1.0288920973473199</v>
          </cell>
          <cell r="G2845">
            <v>1.0895011587473</v>
          </cell>
          <cell r="H2845">
            <v>2.128004436720953</v>
          </cell>
          <cell r="I2845">
            <v>2.2701245185474902E-3</v>
          </cell>
          <cell r="J2845">
            <v>2.1183932560946301</v>
          </cell>
          <cell r="K2845">
            <v>4.3421009149975731</v>
          </cell>
          <cell r="L2845">
            <v>2.5025413450785603E-10</v>
          </cell>
          <cell r="M2845">
            <v>-1.0288920973473199</v>
          </cell>
          <cell r="N2845">
            <v>-2.0404567020961175</v>
          </cell>
          <cell r="O2845">
            <v>3.5312271263555498E-3</v>
          </cell>
          <cell r="P2845">
            <v>2844</v>
          </cell>
          <cell r="Q2845">
            <v>0.60399999999999998</v>
          </cell>
          <cell r="R2845">
            <v>4205</v>
          </cell>
          <cell r="S2845">
            <v>0.41399999999999998</v>
          </cell>
          <cell r="T2845">
            <v>1753</v>
          </cell>
          <cell r="U2845">
            <v>0.75600000000000001</v>
          </cell>
        </row>
        <row r="2846">
          <cell r="A2846" t="str">
            <v>CTHT_0003550</v>
          </cell>
          <cell r="B2846" t="str">
            <v>Uncharacterized protein</v>
          </cell>
          <cell r="C2846">
            <v>1029</v>
          </cell>
          <cell r="D2846">
            <v>0.515347777062655</v>
          </cell>
          <cell r="E2846">
            <v>0.83862903816982604</v>
          </cell>
          <cell r="F2846">
            <v>-0.32328126110717098</v>
          </cell>
          <cell r="G2846">
            <v>-0.515347777062655</v>
          </cell>
          <cell r="H2846">
            <v>-1.4293386555780021</v>
          </cell>
          <cell r="I2846">
            <v>0.20922431488444701</v>
          </cell>
          <cell r="J2846">
            <v>-0.83862903816982604</v>
          </cell>
          <cell r="K2846">
            <v>-1.7883499039790152</v>
          </cell>
          <cell r="L2846">
            <v>2.5291110345320399E-2</v>
          </cell>
          <cell r="M2846">
            <v>0.32328126110717098</v>
          </cell>
          <cell r="N2846">
            <v>1.251172979195637</v>
          </cell>
          <cell r="O2846">
            <v>0.45122782979884402</v>
          </cell>
          <cell r="P2846">
            <v>2845</v>
          </cell>
          <cell r="Q2846">
            <v>0.60299999999999998</v>
          </cell>
          <cell r="R2846">
            <v>2153</v>
          </cell>
          <cell r="S2846">
            <v>0.7</v>
          </cell>
          <cell r="T2846">
            <v>3254</v>
          </cell>
          <cell r="U2846">
            <v>0.54600000000000004</v>
          </cell>
        </row>
        <row r="2847">
          <cell r="A2847" t="str">
            <v>CTHT_0042590</v>
          </cell>
          <cell r="B2847" t="str">
            <v>Nucleoporin NUP145 (EC 3.4.21.-) (Nuclear pore protein NUP145) [Cleaved into: Nucleoporin NUP145N (N-NUP145); Nucleoporin NUP145C (C-NUP145)]</v>
          </cell>
          <cell r="C2847">
            <v>5382</v>
          </cell>
          <cell r="D2847">
            <v>1.4041690066710899</v>
          </cell>
          <cell r="E2847">
            <v>0.56812803117233501</v>
          </cell>
          <cell r="F2847">
            <v>0.836040975498752</v>
          </cell>
          <cell r="G2847">
            <v>-1.4041690066710899</v>
          </cell>
          <cell r="H2847">
            <v>-2.6466529077749485</v>
          </cell>
          <cell r="I2847">
            <v>2.6641790349855802E-7</v>
          </cell>
          <cell r="J2847">
            <v>-0.56812803117233501</v>
          </cell>
          <cell r="K2847">
            <v>-1.4825985763543368</v>
          </cell>
          <cell r="L2847">
            <v>3.9396991825121901E-2</v>
          </cell>
          <cell r="M2847">
            <v>-0.836040975498752</v>
          </cell>
          <cell r="N2847">
            <v>-1.7851446439959353</v>
          </cell>
          <cell r="O2847">
            <v>2.7198814317220699E-3</v>
          </cell>
          <cell r="P2847">
            <v>2846</v>
          </cell>
          <cell r="Q2847">
            <v>0.60299999999999998</v>
          </cell>
          <cell r="R2847">
            <v>1332</v>
          </cell>
          <cell r="S2847">
            <v>0.81399999999999995</v>
          </cell>
          <cell r="T2847">
            <v>1921</v>
          </cell>
          <cell r="U2847">
            <v>0.73199999999999998</v>
          </cell>
        </row>
        <row r="2848">
          <cell r="A2848" t="str">
            <v>CTHT_0044260</v>
          </cell>
          <cell r="B2848" t="str">
            <v>Uncharacterized protein</v>
          </cell>
          <cell r="C2848">
            <v>2082</v>
          </cell>
          <cell r="D2848">
            <v>-0.58506194073830198</v>
          </cell>
          <cell r="E2848">
            <v>-0.706243045995681</v>
          </cell>
          <cell r="F2848">
            <v>0.12118110525737801</v>
          </cell>
          <cell r="G2848">
            <v>0.58506194073830198</v>
          </cell>
          <cell r="H2848">
            <v>1.5001033934145149</v>
          </cell>
          <cell r="I2848">
            <v>2.7431520477017701E-2</v>
          </cell>
          <cell r="J2848">
            <v>0.706243045995681</v>
          </cell>
          <cell r="K2848">
            <v>1.63154982525471</v>
          </cell>
          <cell r="L2848">
            <v>4.9838062651184302E-3</v>
          </cell>
          <cell r="M2848">
            <v>-0.12118110525737801</v>
          </cell>
          <cell r="N2848">
            <v>-1.08762491466738</v>
          </cell>
          <cell r="O2848">
            <v>0.69361108944649497</v>
          </cell>
          <cell r="P2848">
            <v>2847</v>
          </cell>
          <cell r="Q2848">
            <v>0.60299999999999998</v>
          </cell>
          <cell r="R2848">
            <v>3428</v>
          </cell>
          <cell r="S2848">
            <v>0.52200000000000002</v>
          </cell>
          <cell r="T2848">
            <v>2610</v>
          </cell>
          <cell r="U2848">
            <v>0.63600000000000001</v>
          </cell>
        </row>
        <row r="2849">
          <cell r="A2849" t="str">
            <v>CTHT_0016710</v>
          </cell>
          <cell r="B2849" t="str">
            <v>Phosphatidylinositol-4-phosphate 5-kinase-like protein</v>
          </cell>
          <cell r="C2849">
            <v>2871</v>
          </cell>
          <cell r="D2849">
            <v>0.50121564840266297</v>
          </cell>
          <cell r="E2849">
            <v>1.75672826067011</v>
          </cell>
          <cell r="F2849">
            <v>-1.25551261226745</v>
          </cell>
          <cell r="G2849">
            <v>-0.50121564840266297</v>
          </cell>
          <cell r="H2849">
            <v>-1.4154057138161322</v>
          </cell>
          <cell r="I2849">
            <v>0.170741831487186</v>
          </cell>
          <cell r="J2849">
            <v>-1.75672826067011</v>
          </cell>
          <cell r="K2849">
            <v>-3.3793089667767573</v>
          </cell>
          <cell r="L2849">
            <v>6.7779599888821996E-8</v>
          </cell>
          <cell r="M2849">
            <v>1.25551261226745</v>
          </cell>
          <cell r="N2849">
            <v>2.3875196587031384</v>
          </cell>
          <cell r="O2849">
            <v>2.0284278447940701E-4</v>
          </cell>
          <cell r="P2849">
            <v>2848</v>
          </cell>
          <cell r="Q2849">
            <v>0.60299999999999998</v>
          </cell>
          <cell r="R2849">
            <v>2069</v>
          </cell>
          <cell r="S2849">
            <v>0.71199999999999997</v>
          </cell>
          <cell r="T2849">
            <v>4349</v>
          </cell>
          <cell r="U2849">
            <v>0.39400000000000002</v>
          </cell>
        </row>
        <row r="2850">
          <cell r="A2850" t="str">
            <v>CTHT_0066770</v>
          </cell>
          <cell r="B2850" t="str">
            <v>Uncharacterized protein</v>
          </cell>
          <cell r="C2850">
            <v>1770</v>
          </cell>
          <cell r="D2850">
            <v>-0.22397813843476599</v>
          </cell>
          <cell r="E2850">
            <v>-0.26713895177367503</v>
          </cell>
          <cell r="F2850">
            <v>4.3160813338908997E-2</v>
          </cell>
          <cell r="G2850">
            <v>0.22397813843476599</v>
          </cell>
          <cell r="H2850">
            <v>1.1679496962075595</v>
          </cell>
          <cell r="I2850">
            <v>0.58232999340221503</v>
          </cell>
          <cell r="J2850">
            <v>0.26713895177367503</v>
          </cell>
          <cell r="K2850">
            <v>1.2034189265447708</v>
          </cell>
          <cell r="L2850">
            <v>0.46782031940799701</v>
          </cell>
          <cell r="M2850">
            <v>-4.3160813338908997E-2</v>
          </cell>
          <cell r="N2850">
            <v>-1.0303687996601079</v>
          </cell>
          <cell r="O2850">
            <v>0.92587153978701298</v>
          </cell>
          <cell r="P2850">
            <v>2849</v>
          </cell>
          <cell r="Q2850">
            <v>0.60299999999999998</v>
          </cell>
          <cell r="R2850">
            <v>3063</v>
          </cell>
          <cell r="S2850">
            <v>0.57299999999999995</v>
          </cell>
          <cell r="T2850">
            <v>2795</v>
          </cell>
          <cell r="U2850">
            <v>0.61</v>
          </cell>
        </row>
        <row r="2851">
          <cell r="A2851" t="str">
            <v>CTHT_0059240</v>
          </cell>
          <cell r="B2851" t="str">
            <v>Thioredoxin reductase-like protein</v>
          </cell>
          <cell r="C2851">
            <v>2085</v>
          </cell>
          <cell r="D2851">
            <v>-2.9585839039608101E-2</v>
          </cell>
          <cell r="E2851">
            <v>-2.0693607078178999</v>
          </cell>
          <cell r="F2851">
            <v>2.0397748687782999</v>
          </cell>
          <cell r="G2851">
            <v>2.9585839039608101E-2</v>
          </cell>
          <cell r="H2851">
            <v>1.0207190612273589</v>
          </cell>
          <cell r="I2851">
            <v>0.95165010284945895</v>
          </cell>
          <cell r="J2851">
            <v>2.0693607078178999</v>
          </cell>
          <cell r="K2851">
            <v>4.1970065298406141</v>
          </cell>
          <cell r="L2851">
            <v>2.8808696525286499E-9</v>
          </cell>
          <cell r="M2851">
            <v>-2.0397748687782999</v>
          </cell>
          <cell r="N2851">
            <v>-4.1118136118610025</v>
          </cell>
          <cell r="O2851">
            <v>8.5207564309308399E-9</v>
          </cell>
          <cell r="P2851">
            <v>2850</v>
          </cell>
          <cell r="Q2851">
            <v>0.60299999999999998</v>
          </cell>
          <cell r="R2851">
            <v>2667</v>
          </cell>
          <cell r="S2851">
            <v>0.628</v>
          </cell>
          <cell r="T2851">
            <v>905</v>
          </cell>
          <cell r="U2851">
            <v>0.874</v>
          </cell>
        </row>
        <row r="2852">
          <cell r="A2852" t="str">
            <v>CTHT_0016940</v>
          </cell>
          <cell r="B2852" t="str">
            <v>Putative NGG1 interacting factor</v>
          </cell>
          <cell r="C2852">
            <v>888</v>
          </cell>
          <cell r="D2852">
            <v>-1.2618489146046601</v>
          </cell>
          <cell r="E2852">
            <v>-1.9352646236756901</v>
          </cell>
          <cell r="F2852">
            <v>0.67341570907103099</v>
          </cell>
          <cell r="G2852">
            <v>1.2618489146046601</v>
          </cell>
          <cell r="H2852">
            <v>2.3980286822791004</v>
          </cell>
          <cell r="I2852">
            <v>5.0831033180008801E-6</v>
          </cell>
          <cell r="J2852">
            <v>1.9352646236756901</v>
          </cell>
          <cell r="K2852">
            <v>3.8244827047262011</v>
          </cell>
          <cell r="L2852">
            <v>2.33871747825756E-13</v>
          </cell>
          <cell r="M2852">
            <v>-0.67341570907103099</v>
          </cell>
          <cell r="N2852">
            <v>-1.5948444374282433</v>
          </cell>
          <cell r="O2852">
            <v>1.7517549629287501E-2</v>
          </cell>
          <cell r="P2852">
            <v>2851</v>
          </cell>
          <cell r="Q2852">
            <v>0.60299999999999998</v>
          </cell>
          <cell r="R2852">
            <v>4414</v>
          </cell>
          <cell r="S2852">
            <v>0.38500000000000001</v>
          </cell>
          <cell r="T2852">
            <v>2110</v>
          </cell>
          <cell r="U2852">
            <v>0.70599999999999996</v>
          </cell>
        </row>
        <row r="2853">
          <cell r="A2853" t="str">
            <v>CTHT_0039360</v>
          </cell>
          <cell r="B2853" t="str">
            <v>Uridine kinase-like protein</v>
          </cell>
          <cell r="C2853">
            <v>1383</v>
          </cell>
          <cell r="D2853">
            <v>-0.235030834083998</v>
          </cell>
          <cell r="E2853">
            <v>0.24162811063230299</v>
          </cell>
          <cell r="F2853">
            <v>-0.47665894471630099</v>
          </cell>
          <cell r="G2853">
            <v>0.235030834083998</v>
          </cell>
          <cell r="H2853">
            <v>1.1769318909955255</v>
          </cell>
          <cell r="I2853">
            <v>0.73183561462124203</v>
          </cell>
          <cell r="J2853">
            <v>-0.24162811063230299</v>
          </cell>
          <cell r="K2853">
            <v>-1.1823261879298477</v>
          </cell>
          <cell r="L2853">
            <v>0.69721738961667701</v>
          </cell>
          <cell r="M2853">
            <v>0.47665894471630099</v>
          </cell>
          <cell r="N2853">
            <v>1.3915173961338068</v>
          </cell>
          <cell r="O2853">
            <v>0.45513650847794601</v>
          </cell>
          <cell r="P2853">
            <v>2852</v>
          </cell>
          <cell r="Q2853">
            <v>0.60199999999999998</v>
          </cell>
          <cell r="R2853">
            <v>3035</v>
          </cell>
          <cell r="S2853">
            <v>0.57699999999999996</v>
          </cell>
          <cell r="T2853">
            <v>3404</v>
          </cell>
          <cell r="U2853">
            <v>0.52600000000000002</v>
          </cell>
        </row>
        <row r="2854">
          <cell r="A2854" t="str">
            <v>CTHT_0071410</v>
          </cell>
          <cell r="B2854" t="str">
            <v>Uncharacterized protein</v>
          </cell>
          <cell r="C2854">
            <v>1542</v>
          </cell>
          <cell r="D2854">
            <v>0.59303321323172498</v>
          </cell>
          <cell r="E2854">
            <v>1.6174284529313201</v>
          </cell>
          <cell r="F2854">
            <v>-1.0243952396995999</v>
          </cell>
          <cell r="G2854">
            <v>-0.59303321323172498</v>
          </cell>
          <cell r="H2854">
            <v>-1.5084148024964503</v>
          </cell>
          <cell r="I2854">
            <v>1.49362651820018E-2</v>
          </cell>
          <cell r="J2854">
            <v>-1.6174284529313201</v>
          </cell>
          <cell r="K2854">
            <v>-3.0682764036668226</v>
          </cell>
          <cell r="L2854">
            <v>8.8649116348145904E-13</v>
          </cell>
          <cell r="M2854">
            <v>1.0243952396995999</v>
          </cell>
          <cell r="N2854">
            <v>2.0341065326253673</v>
          </cell>
          <cell r="O2854">
            <v>1.2852977295393E-5</v>
          </cell>
          <cell r="P2854">
            <v>2853</v>
          </cell>
          <cell r="Q2854">
            <v>0.60199999999999998</v>
          </cell>
          <cell r="R2854">
            <v>2084</v>
          </cell>
          <cell r="S2854">
            <v>0.70899999999999996</v>
          </cell>
          <cell r="T2854">
            <v>4154</v>
          </cell>
          <cell r="U2854">
            <v>0.42099999999999999</v>
          </cell>
        </row>
        <row r="2855">
          <cell r="A2855" t="str">
            <v>CTHT_0018720</v>
          </cell>
          <cell r="B2855" t="str">
            <v>Uncharacterized protein</v>
          </cell>
          <cell r="C2855">
            <v>1149</v>
          </cell>
          <cell r="D2855">
            <v>3.4018592296370702</v>
          </cell>
          <cell r="E2855">
            <v>1.1805219714386901</v>
          </cell>
          <cell r="F2855">
            <v>2.2213372581983801</v>
          </cell>
          <cell r="G2855">
            <v>-3.4018592296370702</v>
          </cell>
          <cell r="H2855">
            <v>-10.569675863263702</v>
          </cell>
          <cell r="I2855">
            <v>5.8827456315446904E-16</v>
          </cell>
          <cell r="J2855">
            <v>-1.1805219714386901</v>
          </cell>
          <cell r="K2855">
            <v>-2.2665876805526879</v>
          </cell>
          <cell r="L2855">
            <v>5.6829569703289598E-3</v>
          </cell>
          <cell r="M2855">
            <v>-2.2213372581983801</v>
          </cell>
          <cell r="N2855">
            <v>-4.6632547921933369</v>
          </cell>
          <cell r="O2855">
            <v>1.72293258133863E-7</v>
          </cell>
          <cell r="P2855">
            <v>2854</v>
          </cell>
          <cell r="Q2855">
            <v>0.60199999999999998</v>
          </cell>
          <cell r="R2855">
            <v>364</v>
          </cell>
          <cell r="S2855">
            <v>0.94899999999999995</v>
          </cell>
          <cell r="T2855">
            <v>784</v>
          </cell>
          <cell r="U2855">
            <v>0.89</v>
          </cell>
        </row>
        <row r="2856">
          <cell r="A2856" t="str">
            <v>CTHT_0026100</v>
          </cell>
          <cell r="B2856" t="str">
            <v>Uncharacterized protein</v>
          </cell>
          <cell r="C2856">
            <v>1278</v>
          </cell>
          <cell r="D2856">
            <v>-1.00443579536705</v>
          </cell>
          <cell r="E2856">
            <v>-1.21500826758525</v>
          </cell>
          <cell r="F2856">
            <v>0.2105724722182</v>
          </cell>
          <cell r="G2856">
            <v>1.00443579536705</v>
          </cell>
          <cell r="H2856">
            <v>2.0061587813289545</v>
          </cell>
          <cell r="I2856">
            <v>2.07470153294108E-4</v>
          </cell>
          <cell r="J2856">
            <v>1.21500826758525</v>
          </cell>
          <cell r="K2856">
            <v>2.3214211319892391</v>
          </cell>
          <cell r="L2856">
            <v>2.8233290821255002E-6</v>
          </cell>
          <cell r="M2856">
            <v>-0.2105724722182</v>
          </cell>
          <cell r="N2856">
            <v>-1.1571472575323489</v>
          </cell>
          <cell r="O2856">
            <v>0.49534691439053102</v>
          </cell>
          <cell r="P2856">
            <v>2855</v>
          </cell>
          <cell r="Q2856">
            <v>0.60199999999999998</v>
          </cell>
          <cell r="R2856">
            <v>3993</v>
          </cell>
          <cell r="S2856">
            <v>0.44400000000000001</v>
          </cell>
          <cell r="T2856">
            <v>2536</v>
          </cell>
          <cell r="U2856">
            <v>0.64600000000000002</v>
          </cell>
        </row>
        <row r="2857">
          <cell r="A2857" t="str">
            <v>CTHT_0051760</v>
          </cell>
          <cell r="B2857" t="str">
            <v>Replication protein A subunit</v>
          </cell>
          <cell r="C2857">
            <v>1854</v>
          </cell>
          <cell r="D2857">
            <v>9.6109686879807602E-2</v>
          </cell>
          <cell r="E2857">
            <v>-0.83917067866428796</v>
          </cell>
          <cell r="F2857">
            <v>0.93528036554409499</v>
          </cell>
          <cell r="G2857">
            <v>-9.6109686879807602E-2</v>
          </cell>
          <cell r="H2857">
            <v>-1.0688872547127781</v>
          </cell>
          <cell r="I2857">
            <v>0.84706691624139696</v>
          </cell>
          <cell r="J2857">
            <v>0.83917067866428796</v>
          </cell>
          <cell r="K2857">
            <v>1.7890214420057766</v>
          </cell>
          <cell r="L2857">
            <v>3.0829279076178599E-2</v>
          </cell>
          <cell r="M2857">
            <v>-0.93528036554409499</v>
          </cell>
          <cell r="N2857">
            <v>-1.9122622177678494</v>
          </cell>
          <cell r="O2857">
            <v>1.9918333778790299E-2</v>
          </cell>
          <cell r="P2857">
            <v>2856</v>
          </cell>
          <cell r="Q2857">
            <v>0.60199999999999998</v>
          </cell>
          <cell r="R2857">
            <v>2724</v>
          </cell>
          <cell r="S2857">
            <v>0.62</v>
          </cell>
          <cell r="T2857">
            <v>1864</v>
          </cell>
          <cell r="U2857">
            <v>0.74</v>
          </cell>
        </row>
        <row r="2858">
          <cell r="A2858" t="str">
            <v>CTHT_0067280</v>
          </cell>
          <cell r="B2858" t="str">
            <v>DNA (Apurinic or apyrimidinic site) lyase-like protein</v>
          </cell>
          <cell r="C2858">
            <v>1410</v>
          </cell>
          <cell r="D2858">
            <v>0.174325817999434</v>
          </cell>
          <cell r="E2858">
            <v>0.22294588902311899</v>
          </cell>
          <cell r="F2858">
            <v>-4.8620071023684999E-2</v>
          </cell>
          <cell r="G2858">
            <v>-0.174325817999434</v>
          </cell>
          <cell r="H2858">
            <v>-1.1284369546888871</v>
          </cell>
          <cell r="I2858">
            <v>0.72699323651752701</v>
          </cell>
          <cell r="J2858">
            <v>-0.22294588902311899</v>
          </cell>
          <cell r="K2858">
            <v>-1.1671143261909818</v>
          </cell>
          <cell r="L2858">
            <v>0.61686195403589605</v>
          </cell>
          <cell r="M2858">
            <v>4.8620071023684999E-2</v>
          </cell>
          <cell r="N2858">
            <v>1.0342751726991768</v>
          </cell>
          <cell r="O2858">
            <v>0.92939351963562</v>
          </cell>
          <cell r="P2858">
            <v>2857</v>
          </cell>
          <cell r="Q2858">
            <v>0.60199999999999998</v>
          </cell>
          <cell r="R2858">
            <v>2500</v>
          </cell>
          <cell r="S2858">
            <v>0.65100000000000002</v>
          </cell>
          <cell r="T2858">
            <v>2863</v>
          </cell>
          <cell r="U2858">
            <v>0.60099999999999998</v>
          </cell>
        </row>
        <row r="2859">
          <cell r="A2859" t="str">
            <v>CTHT_0020020</v>
          </cell>
          <cell r="B2859" t="str">
            <v>Nucleoporin AMO1 (Nuclear pore protein AMO1)</v>
          </cell>
          <cell r="C2859">
            <v>1674</v>
          </cell>
          <cell r="D2859">
            <v>0.91615417979046399</v>
          </cell>
          <cell r="E2859">
            <v>0.85762582507504503</v>
          </cell>
          <cell r="F2859">
            <v>5.8528354715418299E-2</v>
          </cell>
          <cell r="G2859">
            <v>-0.91615417979046399</v>
          </cell>
          <cell r="H2859">
            <v>-1.8870781617126697</v>
          </cell>
          <cell r="I2859">
            <v>4.1888060561553998E-4</v>
          </cell>
          <cell r="J2859">
            <v>-0.85762582507504503</v>
          </cell>
          <cell r="K2859">
            <v>-1.8120538443897318</v>
          </cell>
          <cell r="L2859">
            <v>6.4431777210197301E-4</v>
          </cell>
          <cell r="M2859">
            <v>-5.8528354715418299E-2</v>
          </cell>
          <cell r="N2859">
            <v>-1.0414029183267477</v>
          </cell>
          <cell r="O2859">
            <v>0.85984236066240505</v>
          </cell>
          <cell r="P2859">
            <v>2858</v>
          </cell>
          <cell r="Q2859">
            <v>0.60199999999999998</v>
          </cell>
          <cell r="R2859">
            <v>1696</v>
          </cell>
          <cell r="S2859">
            <v>0.76300000000000001</v>
          </cell>
          <cell r="T2859">
            <v>2703</v>
          </cell>
          <cell r="U2859">
            <v>0.623</v>
          </cell>
        </row>
        <row r="2860">
          <cell r="A2860" t="str">
            <v>CTHT_0073540</v>
          </cell>
          <cell r="B2860" t="str">
            <v>Uncharacterized protein</v>
          </cell>
          <cell r="C2860">
            <v>4641</v>
          </cell>
          <cell r="D2860">
            <v>2.2323739580013102</v>
          </cell>
          <cell r="E2860">
            <v>0.87204503763967001</v>
          </cell>
          <cell r="F2860">
            <v>1.36032892036164</v>
          </cell>
          <cell r="G2860">
            <v>-2.2323739580013102</v>
          </cell>
          <cell r="H2860">
            <v>-4.699065762135203</v>
          </cell>
          <cell r="I2860">
            <v>1.8111726060948899E-4</v>
          </cell>
          <cell r="J2860">
            <v>-0.87204503763967001</v>
          </cell>
          <cell r="K2860">
            <v>-1.8302554717539863</v>
          </cell>
          <cell r="L2860">
            <v>0.14994518401852799</v>
          </cell>
          <cell r="M2860">
            <v>-1.36032892036164</v>
          </cell>
          <cell r="N2860">
            <v>-2.5674370789515812</v>
          </cell>
          <cell r="O2860">
            <v>2.6644774252868299E-2</v>
          </cell>
          <cell r="P2860">
            <v>2859</v>
          </cell>
          <cell r="Q2860">
            <v>0.60199999999999998</v>
          </cell>
          <cell r="R2860">
            <v>802</v>
          </cell>
          <cell r="S2860">
            <v>0.88800000000000001</v>
          </cell>
          <cell r="T2860">
            <v>1532</v>
          </cell>
          <cell r="U2860">
            <v>0.78600000000000003</v>
          </cell>
        </row>
        <row r="2861">
          <cell r="A2861" t="str">
            <v>CTHT_0056650</v>
          </cell>
          <cell r="B2861" t="str">
            <v>Dipeptidyl peptidase-like protein</v>
          </cell>
          <cell r="C2861">
            <v>2727</v>
          </cell>
          <cell r="D2861">
            <v>0.31905549038542902</v>
          </cell>
          <cell r="E2861">
            <v>0.93463410375267497</v>
          </cell>
          <cell r="F2861">
            <v>-0.61557861336724595</v>
          </cell>
          <cell r="G2861">
            <v>-0.31905549038542902</v>
          </cell>
          <cell r="H2861">
            <v>-1.2475135541103517</v>
          </cell>
          <cell r="I2861">
            <v>0.33167427963632401</v>
          </cell>
          <cell r="J2861">
            <v>-0.93463410375267497</v>
          </cell>
          <cell r="K2861">
            <v>-1.9114058030601051</v>
          </cell>
          <cell r="L2861">
            <v>1.1178941919212401E-3</v>
          </cell>
          <cell r="M2861">
            <v>0.61557861336724595</v>
          </cell>
          <cell r="N2861">
            <v>1.5321723734081587</v>
          </cell>
          <cell r="O2861">
            <v>4.4187167794256403E-2</v>
          </cell>
          <cell r="P2861">
            <v>2860</v>
          </cell>
          <cell r="Q2861">
            <v>0.60099999999999998</v>
          </cell>
          <cell r="R2861">
            <v>2412</v>
          </cell>
          <cell r="S2861">
            <v>0.66400000000000003</v>
          </cell>
          <cell r="T2861">
            <v>3689</v>
          </cell>
          <cell r="U2861">
            <v>0.48599999999999999</v>
          </cell>
        </row>
        <row r="2862">
          <cell r="A2862" t="str">
            <v>CTHT_0018360</v>
          </cell>
          <cell r="B2862" t="str">
            <v>Uncharacterized protein</v>
          </cell>
          <cell r="C2862">
            <v>2283</v>
          </cell>
          <cell r="D2862">
            <v>0.317051963823062</v>
          </cell>
          <cell r="E2862">
            <v>0.98881342282408202</v>
          </cell>
          <cell r="F2862">
            <v>-0.67176145900102002</v>
          </cell>
          <cell r="G2862">
            <v>-0.317051963823062</v>
          </cell>
          <cell r="H2862">
            <v>-1.2457822860671355</v>
          </cell>
          <cell r="I2862">
            <v>0.32373608488463301</v>
          </cell>
          <cell r="J2862">
            <v>-0.98881342282408202</v>
          </cell>
          <cell r="K2862">
            <v>-1.9845520796972898</v>
          </cell>
          <cell r="L2862">
            <v>4.1244048617217801E-4</v>
          </cell>
          <cell r="M2862">
            <v>0.67176145900102002</v>
          </cell>
          <cell r="N2862">
            <v>1.5930167749955804</v>
          </cell>
          <cell r="O2862">
            <v>2.37443986090904E-2</v>
          </cell>
          <cell r="P2862">
            <v>2861</v>
          </cell>
          <cell r="Q2862">
            <v>0.60099999999999998</v>
          </cell>
          <cell r="R2862">
            <v>2450</v>
          </cell>
          <cell r="S2862">
            <v>0.65800000000000003</v>
          </cell>
          <cell r="T2862">
            <v>3756</v>
          </cell>
          <cell r="U2862">
            <v>0.47699999999999998</v>
          </cell>
        </row>
        <row r="2863">
          <cell r="A2863" t="str">
            <v>CTHT_0064960</v>
          </cell>
          <cell r="B2863" t="str">
            <v>Alpha glucosidase-like protein</v>
          </cell>
          <cell r="C2863">
            <v>2934</v>
          </cell>
          <cell r="D2863">
            <v>0.77574317047417296</v>
          </cell>
          <cell r="E2863">
            <v>-4.0627053894192203E-2</v>
          </cell>
          <cell r="F2863">
            <v>0.81637022436836504</v>
          </cell>
          <cell r="G2863">
            <v>-0.77574317047417296</v>
          </cell>
          <cell r="H2863">
            <v>-1.7120717578151421</v>
          </cell>
          <cell r="I2863">
            <v>1.2593456658717901E-2</v>
          </cell>
          <cell r="J2863">
            <v>4.0627053894192203E-2</v>
          </cell>
          <cell r="K2863">
            <v>1.0285607838323023</v>
          </cell>
          <cell r="L2863">
            <v>0.90661600341682402</v>
          </cell>
          <cell r="M2863">
            <v>-0.81637022436836504</v>
          </cell>
          <cell r="N2863">
            <v>-1.76096986919549</v>
          </cell>
          <cell r="O2863">
            <v>8.23126474000648E-3</v>
          </cell>
          <cell r="P2863">
            <v>2862</v>
          </cell>
          <cell r="Q2863">
            <v>0.60099999999999998</v>
          </cell>
          <cell r="R2863">
            <v>1979</v>
          </cell>
          <cell r="S2863">
            <v>0.72399999999999998</v>
          </cell>
          <cell r="T2863">
            <v>2006</v>
          </cell>
          <cell r="U2863">
            <v>0.72</v>
          </cell>
        </row>
        <row r="2864">
          <cell r="A2864" t="str">
            <v>CTHT_0046780</v>
          </cell>
          <cell r="B2864" t="str">
            <v>Uncharacterized protein</v>
          </cell>
          <cell r="C2864">
            <v>1602</v>
          </cell>
          <cell r="D2864">
            <v>1.3156734891486299</v>
          </cell>
          <cell r="E2864">
            <v>1.0364508280508999</v>
          </cell>
          <cell r="F2864">
            <v>0.27922266109772798</v>
          </cell>
          <cell r="G2864">
            <v>-1.3156734891486299</v>
          </cell>
          <cell r="H2864">
            <v>-2.4891850544597083</v>
          </cell>
          <cell r="I2864">
            <v>1.25915149196095E-4</v>
          </cell>
          <cell r="J2864">
            <v>-1.0364508280508999</v>
          </cell>
          <cell r="K2864">
            <v>-2.0511753478179418</v>
          </cell>
          <cell r="L2864">
            <v>1.94371658990248E-3</v>
          </cell>
          <cell r="M2864">
            <v>-0.27922266109772798</v>
          </cell>
          <cell r="N2864">
            <v>-1.213540839942193</v>
          </cell>
          <cell r="O2864">
            <v>0.47631778422891302</v>
          </cell>
          <cell r="P2864">
            <v>2863</v>
          </cell>
          <cell r="Q2864">
            <v>0.60099999999999998</v>
          </cell>
          <cell r="R2864">
            <v>1394</v>
          </cell>
          <cell r="S2864">
            <v>0.80600000000000005</v>
          </cell>
          <cell r="T2864">
            <v>2495</v>
          </cell>
          <cell r="U2864">
            <v>0.65200000000000002</v>
          </cell>
        </row>
        <row r="2865">
          <cell r="A2865" t="str">
            <v>CTHT_0000310</v>
          </cell>
          <cell r="B2865" t="str">
            <v>Uncharacterized protein</v>
          </cell>
          <cell r="C2865">
            <v>723</v>
          </cell>
          <cell r="D2865">
            <v>0.128878531696522</v>
          </cell>
          <cell r="E2865">
            <v>0.22910251570825199</v>
          </cell>
          <cell r="F2865">
            <v>-0.10022398401172999</v>
          </cell>
          <cell r="G2865">
            <v>-0.128878531696522</v>
          </cell>
          <cell r="H2865">
            <v>-1.0934433906920169</v>
          </cell>
          <cell r="I2865">
            <v>0.77621392646811804</v>
          </cell>
          <cell r="J2865">
            <v>-0.22910251570825199</v>
          </cell>
          <cell r="K2865">
            <v>-1.1721055687486674</v>
          </cell>
          <cell r="L2865">
            <v>0.55988579122195803</v>
          </cell>
          <cell r="M2865">
            <v>0.10022398401172999</v>
          </cell>
          <cell r="N2865">
            <v>1.0719398724490592</v>
          </cell>
          <cell r="O2865">
            <v>0.82662829309560104</v>
          </cell>
          <cell r="P2865">
            <v>2864</v>
          </cell>
          <cell r="Q2865">
            <v>0.60099999999999998</v>
          </cell>
          <cell r="R2865">
            <v>2620</v>
          </cell>
          <cell r="S2865">
            <v>0.63500000000000001</v>
          </cell>
          <cell r="T2865">
            <v>2908</v>
          </cell>
          <cell r="U2865">
            <v>0.59499999999999997</v>
          </cell>
        </row>
        <row r="2866">
          <cell r="A2866" t="str">
            <v>CTHT_0047330</v>
          </cell>
          <cell r="B2866" t="str">
            <v>Uncharacterized protein</v>
          </cell>
          <cell r="C2866">
            <v>1275</v>
          </cell>
          <cell r="D2866">
            <v>-1.41098244571494</v>
          </cell>
          <cell r="E2866">
            <v>-1.2951047565151801</v>
          </cell>
          <cell r="F2866">
            <v>-0.11587768919976101</v>
          </cell>
          <cell r="G2866">
            <v>1.41098244571494</v>
          </cell>
          <cell r="H2866">
            <v>2.6591818600309618</v>
          </cell>
          <cell r="I2866">
            <v>3.4603783895356101E-2</v>
          </cell>
          <cell r="J2866">
            <v>1.2951047565151801</v>
          </cell>
          <cell r="K2866">
            <v>2.453948133342903</v>
          </cell>
          <cell r="L2866">
            <v>4.4012624202376997E-2</v>
          </cell>
          <cell r="M2866">
            <v>0.11587768919976101</v>
          </cell>
          <cell r="N2866">
            <v>1.0836340931169071</v>
          </cell>
          <cell r="O2866">
            <v>0.89047785964607995</v>
          </cell>
          <cell r="P2866">
            <v>2865</v>
          </cell>
          <cell r="Q2866">
            <v>0.60099999999999998</v>
          </cell>
          <cell r="R2866">
            <v>4686</v>
          </cell>
          <cell r="S2866">
            <v>0.34699999999999998</v>
          </cell>
          <cell r="T2866">
            <v>2972</v>
          </cell>
          <cell r="U2866">
            <v>0.58599999999999997</v>
          </cell>
        </row>
        <row r="2867">
          <cell r="A2867" t="str">
            <v>CTHT_0060710</v>
          </cell>
          <cell r="B2867" t="str">
            <v>Uncharacterized protein</v>
          </cell>
          <cell r="C2867">
            <v>2244</v>
          </cell>
          <cell r="D2867">
            <v>1.64597439031382</v>
          </cell>
          <cell r="E2867">
            <v>3.4115752242494</v>
          </cell>
          <cell r="F2867">
            <v>-1.76560083393558</v>
          </cell>
          <cell r="G2867">
            <v>-1.64597439031382</v>
          </cell>
          <cell r="H2867">
            <v>-3.1295915721911376</v>
          </cell>
          <cell r="I2867">
            <v>1.8529258858504398E-12</v>
          </cell>
          <cell r="J2867">
            <v>-3.4115752242494</v>
          </cell>
          <cell r="K2867">
            <v>-10.641098786150543</v>
          </cell>
          <cell r="L2867">
            <v>3.4674926700045698E-51</v>
          </cell>
          <cell r="M2867">
            <v>1.76560083393558</v>
          </cell>
          <cell r="N2867">
            <v>3.40015575217706</v>
          </cell>
          <cell r="O2867">
            <v>4.1997182063938603E-14</v>
          </cell>
          <cell r="P2867">
            <v>2866</v>
          </cell>
          <cell r="Q2867">
            <v>0.60099999999999998</v>
          </cell>
          <cell r="R2867">
            <v>1172</v>
          </cell>
          <cell r="S2867">
            <v>0.83599999999999997</v>
          </cell>
          <cell r="T2867">
            <v>5037</v>
          </cell>
          <cell r="U2867">
            <v>0.29799999999999999</v>
          </cell>
        </row>
        <row r="2868">
          <cell r="A2868" t="str">
            <v>CTHT_0016280</v>
          </cell>
          <cell r="B2868" t="str">
            <v>Uncharacterized protein</v>
          </cell>
          <cell r="C2868">
            <v>2382</v>
          </cell>
          <cell r="D2868">
            <v>-1.4933210463100199</v>
          </cell>
          <cell r="E2868">
            <v>-1.0255337122066099</v>
          </cell>
          <cell r="F2868">
            <v>-0.46778733410341</v>
          </cell>
          <cell r="G2868">
            <v>1.4933210463100199</v>
          </cell>
          <cell r="H2868">
            <v>2.8153631903183634</v>
          </cell>
          <cell r="I2868">
            <v>1.0021272333335001E-6</v>
          </cell>
          <cell r="J2868">
            <v>1.0255337122066099</v>
          </cell>
          <cell r="K2868">
            <v>2.0357123386071052</v>
          </cell>
          <cell r="L2868">
            <v>6.3226905352832704E-4</v>
          </cell>
          <cell r="M2868">
            <v>0.46778733410341</v>
          </cell>
          <cell r="N2868">
            <v>1.3829867496135129</v>
          </cell>
          <cell r="O2868">
            <v>0.15633973629199699</v>
          </cell>
          <cell r="P2868">
            <v>2867</v>
          </cell>
          <cell r="Q2868">
            <v>0.6</v>
          </cell>
          <cell r="R2868">
            <v>4666</v>
          </cell>
          <cell r="S2868">
            <v>0.35</v>
          </cell>
          <cell r="T2868">
            <v>3489</v>
          </cell>
          <cell r="U2868">
            <v>0.51400000000000001</v>
          </cell>
        </row>
        <row r="2869">
          <cell r="A2869" t="str">
            <v>CTHT_0035340</v>
          </cell>
          <cell r="B2869" t="str">
            <v>Uncharacterized protein</v>
          </cell>
          <cell r="C2869">
            <v>1926</v>
          </cell>
          <cell r="D2869">
            <v>-0.59275727499436304</v>
          </cell>
          <cell r="E2869">
            <v>1.28338930757472</v>
          </cell>
          <cell r="F2869">
            <v>-1.8761465825690899</v>
          </cell>
          <cell r="G2869">
            <v>0.59275727499436304</v>
          </cell>
          <cell r="H2869">
            <v>1.5081263219046868</v>
          </cell>
          <cell r="I2869">
            <v>4.0353034341145302E-2</v>
          </cell>
          <cell r="J2869">
            <v>-1.28338930757472</v>
          </cell>
          <cell r="K2869">
            <v>-2.43410146472125</v>
          </cell>
          <cell r="L2869">
            <v>1.81274270800548E-6</v>
          </cell>
          <cell r="M2869">
            <v>1.8761465825690899</v>
          </cell>
          <cell r="N2869">
            <v>3.6709324891328867</v>
          </cell>
          <cell r="O2869">
            <v>3.7165792223136E-12</v>
          </cell>
          <cell r="P2869">
            <v>2868</v>
          </cell>
          <cell r="Q2869">
            <v>0.6</v>
          </cell>
          <cell r="R2869">
            <v>3559</v>
          </cell>
          <cell r="S2869">
            <v>0.504</v>
          </cell>
          <cell r="T2869">
            <v>5142</v>
          </cell>
          <cell r="U2869">
            <v>0.28399999999999997</v>
          </cell>
        </row>
        <row r="2870">
          <cell r="A2870" t="str">
            <v>CTHT_0003150</v>
          </cell>
          <cell r="B2870" t="str">
            <v>Hydrolase-like protein</v>
          </cell>
          <cell r="C2870">
            <v>2862</v>
          </cell>
          <cell r="D2870">
            <v>-0.449107677186666</v>
          </cell>
          <cell r="E2870">
            <v>0.365852801069388</v>
          </cell>
          <cell r="F2870">
            <v>-0.814960478256054</v>
          </cell>
          <cell r="G2870">
            <v>0.449107677186666</v>
          </cell>
          <cell r="H2870">
            <v>1.3651956070110107</v>
          </cell>
          <cell r="I2870">
            <v>0.30270317179724898</v>
          </cell>
          <cell r="J2870">
            <v>-0.365852801069388</v>
          </cell>
          <cell r="K2870">
            <v>-1.2886431428424812</v>
          </cell>
          <cell r="L2870">
            <v>0.37547736962696499</v>
          </cell>
          <cell r="M2870">
            <v>0.814960478256054</v>
          </cell>
          <cell r="N2870">
            <v>1.7592499576134177</v>
          </cell>
          <cell r="O2870">
            <v>4.6072303294468799E-2</v>
          </cell>
          <cell r="P2870">
            <v>2869</v>
          </cell>
          <cell r="Q2870">
            <v>0.6</v>
          </cell>
          <cell r="R2870">
            <v>3401</v>
          </cell>
          <cell r="S2870">
            <v>0.52600000000000002</v>
          </cell>
          <cell r="T2870">
            <v>4016</v>
          </cell>
          <cell r="U2870">
            <v>0.44</v>
          </cell>
        </row>
        <row r="2871">
          <cell r="A2871" t="str">
            <v>CTHT_0068510</v>
          </cell>
          <cell r="B2871" t="str">
            <v>Uncharacterized protein</v>
          </cell>
          <cell r="C2871">
            <v>2079</v>
          </cell>
          <cell r="D2871">
            <v>0.89593640320460399</v>
          </cell>
          <cell r="E2871">
            <v>1.12938474861597</v>
          </cell>
          <cell r="F2871">
            <v>-0.233448345411363</v>
          </cell>
          <cell r="G2871">
            <v>-0.89593640320460399</v>
          </cell>
          <cell r="H2871">
            <v>-1.860817285163179</v>
          </cell>
          <cell r="I2871">
            <v>3.2667797785401802E-4</v>
          </cell>
          <cell r="J2871">
            <v>-1.12938474861597</v>
          </cell>
          <cell r="K2871">
            <v>-2.1876542570469395</v>
          </cell>
          <cell r="L2871">
            <v>2.2426840424088502E-6</v>
          </cell>
          <cell r="M2871">
            <v>0.233448345411363</v>
          </cell>
          <cell r="N2871">
            <v>1.1756416250481545</v>
          </cell>
          <cell r="O2871">
            <v>0.40454179414543301</v>
          </cell>
          <cell r="P2871">
            <v>2870</v>
          </cell>
          <cell r="Q2871">
            <v>0.6</v>
          </cell>
          <cell r="R2871">
            <v>1775</v>
          </cell>
          <cell r="S2871">
            <v>0.752</v>
          </cell>
          <cell r="T2871">
            <v>3156</v>
          </cell>
          <cell r="U2871">
            <v>0.56000000000000005</v>
          </cell>
        </row>
        <row r="2872">
          <cell r="A2872" t="str">
            <v>CTHT_0072630</v>
          </cell>
          <cell r="B2872" t="str">
            <v>Uncharacterized protein</v>
          </cell>
          <cell r="C2872">
            <v>882</v>
          </cell>
          <cell r="D2872">
            <v>0.84974852388959499</v>
          </cell>
          <cell r="E2872">
            <v>2.1076602043557999</v>
          </cell>
          <cell r="F2872">
            <v>-1.25791168046621</v>
          </cell>
          <cell r="G2872">
            <v>-0.84974852388959499</v>
          </cell>
          <cell r="H2872">
            <v>-1.8021867587450311</v>
          </cell>
          <cell r="I2872">
            <v>1.5661231904809499E-2</v>
          </cell>
          <cell r="J2872">
            <v>-2.1076602043557999</v>
          </cell>
          <cell r="K2872">
            <v>-4.3099173527149865</v>
          </cell>
          <cell r="L2872">
            <v>1.23192715474828E-10</v>
          </cell>
          <cell r="M2872">
            <v>1.25791168046621</v>
          </cell>
          <cell r="N2872">
            <v>2.3914931855987285</v>
          </cell>
          <cell r="O2872">
            <v>2.3863681756836701E-4</v>
          </cell>
          <cell r="P2872">
            <v>2871</v>
          </cell>
          <cell r="Q2872">
            <v>0.6</v>
          </cell>
          <cell r="R2872">
            <v>1789</v>
          </cell>
          <cell r="S2872">
            <v>0.751</v>
          </cell>
          <cell r="T2872">
            <v>4517</v>
          </cell>
          <cell r="U2872">
            <v>0.371</v>
          </cell>
        </row>
        <row r="2873">
          <cell r="A2873" t="str">
            <v>CTHT_0036840</v>
          </cell>
          <cell r="B2873" t="str">
            <v>Uncharacterized protein</v>
          </cell>
          <cell r="C2873">
            <v>1197</v>
          </cell>
          <cell r="D2873">
            <v>0.34527629389673697</v>
          </cell>
          <cell r="E2873">
            <v>2.6483342402211E-3</v>
          </cell>
          <cell r="F2873">
            <v>0.34262795965651599</v>
          </cell>
          <cell r="G2873">
            <v>-0.34527629389673697</v>
          </cell>
          <cell r="H2873">
            <v>-1.270394255414065</v>
          </cell>
          <cell r="I2873">
            <v>0.50952484054979397</v>
          </cell>
          <cell r="J2873">
            <v>-2.6483342402211E-3</v>
          </cell>
          <cell r="K2873">
            <v>-1.0018373713136925</v>
          </cell>
          <cell r="L2873">
            <v>0.99626495591589703</v>
          </cell>
          <cell r="M2873">
            <v>-0.34262795965651599</v>
          </cell>
          <cell r="N2873">
            <v>-1.2680643503528106</v>
          </cell>
          <cell r="O2873">
            <v>0.510747439962841</v>
          </cell>
          <cell r="P2873">
            <v>2872</v>
          </cell>
          <cell r="Q2873">
            <v>0.6</v>
          </cell>
          <cell r="R2873">
            <v>2410</v>
          </cell>
          <cell r="S2873">
            <v>0.66400000000000003</v>
          </cell>
          <cell r="T2873">
            <v>2528</v>
          </cell>
          <cell r="U2873">
            <v>0.64800000000000002</v>
          </cell>
        </row>
        <row r="2874">
          <cell r="A2874" t="str">
            <v>CTHT_0028640</v>
          </cell>
          <cell r="B2874" t="str">
            <v>Dehydrogenase-like protein</v>
          </cell>
          <cell r="C2874">
            <v>1365</v>
          </cell>
          <cell r="D2874">
            <v>3.1710221059038299</v>
          </cell>
          <cell r="E2874">
            <v>3.4123127278981</v>
          </cell>
          <cell r="F2874">
            <v>-0.24129062199426499</v>
          </cell>
          <cell r="G2874">
            <v>-3.1710221059038299</v>
          </cell>
          <cell r="H2874">
            <v>-9.0068466967505021</v>
          </cell>
          <cell r="I2874">
            <v>7.4355469917012296E-13</v>
          </cell>
          <cell r="J2874">
            <v>-3.4123127278981</v>
          </cell>
          <cell r="K2874">
            <v>-10.646539891307901</v>
          </cell>
          <cell r="L2874">
            <v>2.92179775730736E-15</v>
          </cell>
          <cell r="M2874">
            <v>0.24129062199426499</v>
          </cell>
          <cell r="N2874">
            <v>1.1820496395424307</v>
          </cell>
          <cell r="O2874">
            <v>0.65524042069642496</v>
          </cell>
          <cell r="P2874">
            <v>2873</v>
          </cell>
          <cell r="Q2874">
            <v>0.6</v>
          </cell>
          <cell r="R2874">
            <v>455</v>
          </cell>
          <cell r="S2874">
            <v>0.93600000000000005</v>
          </cell>
          <cell r="T2874">
            <v>3161</v>
          </cell>
          <cell r="U2874">
            <v>0.55900000000000005</v>
          </cell>
        </row>
        <row r="2875">
          <cell r="A2875" t="str">
            <v>CTHT_0071110</v>
          </cell>
          <cell r="B2875" t="str">
            <v>PH domain-containing protein</v>
          </cell>
          <cell r="C2875">
            <v>1452</v>
          </cell>
          <cell r="D2875">
            <v>-0.88749552483238003</v>
          </cell>
          <cell r="E2875">
            <v>1.24903244744591</v>
          </cell>
          <cell r="F2875">
            <v>-2.1365279722782899</v>
          </cell>
          <cell r="G2875">
            <v>0.88749552483238003</v>
          </cell>
          <cell r="H2875">
            <v>1.8499618565509921</v>
          </cell>
          <cell r="I2875">
            <v>5.6580458071437095E-4</v>
          </cell>
          <cell r="J2875">
            <v>-1.24903244744591</v>
          </cell>
          <cell r="K2875">
            <v>-2.3768196662207415</v>
          </cell>
          <cell r="L2875">
            <v>4.7510181914515201E-7</v>
          </cell>
          <cell r="M2875">
            <v>2.1365279722782899</v>
          </cell>
          <cell r="N2875">
            <v>4.3970257224086318</v>
          </cell>
          <cell r="O2875">
            <v>6.8154128892778096E-18</v>
          </cell>
          <cell r="P2875">
            <v>2874</v>
          </cell>
          <cell r="Q2875">
            <v>0.59899999999999998</v>
          </cell>
          <cell r="R2875">
            <v>3873</v>
          </cell>
          <cell r="S2875">
            <v>0.46</v>
          </cell>
          <cell r="T2875">
            <v>5344</v>
          </cell>
          <cell r="U2875">
            <v>0.255</v>
          </cell>
        </row>
        <row r="2876">
          <cell r="A2876" t="str">
            <v>CTHT_0043900</v>
          </cell>
          <cell r="B2876" t="str">
            <v>3,4-dihydroxy-2-butanone 4-phosphate synthase (DHBP synthase) (EC 4.1.99.12)</v>
          </cell>
          <cell r="C2876">
            <v>627</v>
          </cell>
          <cell r="D2876">
            <v>-1.4456465449264</v>
          </cell>
          <cell r="E2876">
            <v>-2.2327981984360799</v>
          </cell>
          <cell r="F2876">
            <v>0.78715165350968697</v>
          </cell>
          <cell r="G2876">
            <v>1.4456465449264</v>
          </cell>
          <cell r="H2876">
            <v>2.7238486544461664</v>
          </cell>
          <cell r="I2876">
            <v>1.05086374241105E-5</v>
          </cell>
          <cell r="J2876">
            <v>2.2327981984360799</v>
          </cell>
          <cell r="K2876">
            <v>4.7004477775885611</v>
          </cell>
          <cell r="L2876">
            <v>9.3368509673838507E-13</v>
          </cell>
          <cell r="M2876">
            <v>-0.78715165350968697</v>
          </cell>
          <cell r="N2876">
            <v>-1.725664078257797</v>
          </cell>
          <cell r="O2876">
            <v>1.8905182266726099E-2</v>
          </cell>
          <cell r="P2876">
            <v>2875</v>
          </cell>
          <cell r="Q2876">
            <v>0.59899999999999998</v>
          </cell>
          <cell r="R2876">
            <v>4624</v>
          </cell>
          <cell r="S2876">
            <v>0.35599999999999998</v>
          </cell>
          <cell r="T2876">
            <v>1906</v>
          </cell>
          <cell r="U2876">
            <v>0.73399999999999999</v>
          </cell>
        </row>
        <row r="2877">
          <cell r="A2877" t="str">
            <v>CTHT_0070330</v>
          </cell>
          <cell r="B2877" t="str">
            <v>Uncharacterized protein</v>
          </cell>
          <cell r="C2877">
            <v>3165</v>
          </cell>
          <cell r="D2877">
            <v>-0.53310478362728997</v>
          </cell>
          <cell r="E2877">
            <v>-1.9466526724230699</v>
          </cell>
          <cell r="F2877">
            <v>1.41354788879578</v>
          </cell>
          <cell r="G2877">
            <v>0.53310478362728997</v>
          </cell>
          <cell r="H2877">
            <v>1.447039981256292</v>
          </cell>
          <cell r="I2877">
            <v>4.0766354786023098E-2</v>
          </cell>
          <cell r="J2877">
            <v>1.9466526724230699</v>
          </cell>
          <cell r="K2877">
            <v>3.8547910816396276</v>
          </cell>
          <cell r="L2877">
            <v>2.5085851935089701E-16</v>
          </cell>
          <cell r="M2877">
            <v>-1.41354788879578</v>
          </cell>
          <cell r="N2877">
            <v>-2.6639147028218066</v>
          </cell>
          <cell r="O2877">
            <v>6.20804121060126E-9</v>
          </cell>
          <cell r="P2877">
            <v>2876</v>
          </cell>
          <cell r="Q2877">
            <v>0.59899999999999998</v>
          </cell>
          <cell r="R2877">
            <v>3520</v>
          </cell>
          <cell r="S2877">
            <v>0.50900000000000001</v>
          </cell>
          <cell r="T2877">
            <v>1446</v>
          </cell>
          <cell r="U2877">
            <v>0.79800000000000004</v>
          </cell>
        </row>
        <row r="2878">
          <cell r="A2878" t="str">
            <v>CTHT_0004820</v>
          </cell>
          <cell r="B2878" t="str">
            <v>Uncharacterized protein</v>
          </cell>
          <cell r="C2878">
            <v>951</v>
          </cell>
          <cell r="D2878">
            <v>0.1175625131918</v>
          </cell>
          <cell r="E2878">
            <v>-2.06448317095693</v>
          </cell>
          <cell r="F2878">
            <v>2.1820456841487301</v>
          </cell>
          <cell r="G2878">
            <v>-0.1175625131918</v>
          </cell>
          <cell r="H2878">
            <v>-1.0849003338369843</v>
          </cell>
          <cell r="I2878">
            <v>0.71634650631956398</v>
          </cell>
          <cell r="J2878">
            <v>2.06448317095693</v>
          </cell>
          <cell r="K2878">
            <v>4.1828410356441577</v>
          </cell>
          <cell r="L2878">
            <v>2.2743764884355499E-16</v>
          </cell>
          <cell r="M2878">
            <v>-2.1820456841487301</v>
          </cell>
          <cell r="N2878">
            <v>-4.5379656359573843</v>
          </cell>
          <cell r="O2878">
            <v>1.32308040752069E-17</v>
          </cell>
          <cell r="P2878">
            <v>2877</v>
          </cell>
          <cell r="Q2878">
            <v>0.59899999999999998</v>
          </cell>
          <cell r="R2878">
            <v>2643</v>
          </cell>
          <cell r="S2878">
            <v>0.63200000000000001</v>
          </cell>
          <cell r="T2878">
            <v>919</v>
          </cell>
          <cell r="U2878">
            <v>0.872</v>
          </cell>
        </row>
        <row r="2879">
          <cell r="A2879" t="str">
            <v>CTHT_0005270</v>
          </cell>
          <cell r="B2879" t="str">
            <v>Peptidyl-prolyl cis-trans isomerase (PPIase) (EC 5.2.1.8)</v>
          </cell>
          <cell r="C2879">
            <v>504</v>
          </cell>
          <cell r="D2879">
            <v>-5.8514582951027301E-2</v>
          </cell>
          <cell r="E2879">
            <v>1.3260182142385999E-2</v>
          </cell>
          <cell r="F2879">
            <v>-7.1774765093413295E-2</v>
          </cell>
          <cell r="G2879">
            <v>5.8514582951027301E-2</v>
          </cell>
          <cell r="H2879">
            <v>1.0413929772880888</v>
          </cell>
          <cell r="I2879">
            <v>0.91168718714547703</v>
          </cell>
          <cell r="J2879">
            <v>-1.3260182142385999E-2</v>
          </cell>
          <cell r="K2879">
            <v>-1.0092336271859124</v>
          </cell>
          <cell r="L2879">
            <v>0.97711005009280405</v>
          </cell>
          <cell r="M2879">
            <v>7.1774765093413295E-2</v>
          </cell>
          <cell r="N2879">
            <v>1.0510088117943943</v>
          </cell>
          <cell r="O2879">
            <v>0.89059787118957101</v>
          </cell>
          <cell r="P2879">
            <v>2878</v>
          </cell>
          <cell r="Q2879">
            <v>0.59899999999999998</v>
          </cell>
          <cell r="R2879">
            <v>2801</v>
          </cell>
          <cell r="S2879">
            <v>0.61</v>
          </cell>
          <cell r="T2879">
            <v>2845</v>
          </cell>
          <cell r="U2879">
            <v>0.60299999999999998</v>
          </cell>
        </row>
        <row r="2880">
          <cell r="A2880" t="str">
            <v>CTHT_0050970</v>
          </cell>
          <cell r="B2880" t="str">
            <v>Uncharacterized protein</v>
          </cell>
          <cell r="C2880">
            <v>2391</v>
          </cell>
          <cell r="D2880">
            <v>0.134878965606609</v>
          </cell>
          <cell r="E2880">
            <v>1.4223325674318901</v>
          </cell>
          <cell r="F2880">
            <v>-1.28745360182528</v>
          </cell>
          <cell r="G2880">
            <v>-0.134878965606609</v>
          </cell>
          <cell r="H2880">
            <v>-1.0980006935406359</v>
          </cell>
          <cell r="I2880">
            <v>0.72422615022600201</v>
          </cell>
          <cell r="J2880">
            <v>-1.4223325674318901</v>
          </cell>
          <cell r="K2880">
            <v>-2.6801849650046687</v>
          </cell>
          <cell r="L2880">
            <v>2.5963879802101898E-6</v>
          </cell>
          <cell r="M2880">
            <v>1.28745360182528</v>
          </cell>
          <cell r="N2880">
            <v>2.4409683716702277</v>
          </cell>
          <cell r="O2880">
            <v>3.5278749238889101E-5</v>
          </cell>
          <cell r="P2880">
            <v>2879</v>
          </cell>
          <cell r="Q2880">
            <v>0.59899999999999998</v>
          </cell>
          <cell r="R2880">
            <v>2613</v>
          </cell>
          <cell r="S2880">
            <v>0.63600000000000001</v>
          </cell>
          <cell r="T2880">
            <v>4596</v>
          </cell>
          <cell r="U2880">
            <v>0.36</v>
          </cell>
        </row>
        <row r="2881">
          <cell r="A2881" t="str">
            <v>CTHT_0025260</v>
          </cell>
          <cell r="B2881" t="str">
            <v>Uncharacterized protein</v>
          </cell>
          <cell r="C2881">
            <v>1305</v>
          </cell>
          <cell r="D2881">
            <v>0.64740948772637896</v>
          </cell>
          <cell r="E2881">
            <v>0.98823910176214702</v>
          </cell>
          <cell r="F2881">
            <v>-0.340829614035768</v>
          </cell>
          <cell r="G2881">
            <v>-0.64740948772637896</v>
          </cell>
          <cell r="H2881">
            <v>-1.5663531156729862</v>
          </cell>
          <cell r="I2881">
            <v>0.15201082681293701</v>
          </cell>
          <cell r="J2881">
            <v>-0.98823910176214702</v>
          </cell>
          <cell r="K2881">
            <v>-1.9837622085251394</v>
          </cell>
          <cell r="L2881">
            <v>1.77971004932439E-2</v>
          </cell>
          <cell r="M2881">
            <v>0.340829614035768</v>
          </cell>
          <cell r="N2881">
            <v>1.2664846698203249</v>
          </cell>
          <cell r="O2881">
            <v>0.47980418030842698</v>
          </cell>
          <cell r="P2881">
            <v>2880</v>
          </cell>
          <cell r="Q2881">
            <v>0.59899999999999998</v>
          </cell>
          <cell r="R2881">
            <v>1993</v>
          </cell>
          <cell r="S2881">
            <v>0.72199999999999998</v>
          </cell>
          <cell r="T2881">
            <v>3199</v>
          </cell>
          <cell r="U2881">
            <v>0.55400000000000005</v>
          </cell>
        </row>
        <row r="2882">
          <cell r="A2882" t="str">
            <v>CTHT_0022640</v>
          </cell>
          <cell r="B2882" t="str">
            <v>Uncharacterized protein</v>
          </cell>
          <cell r="C2882">
            <v>339</v>
          </cell>
          <cell r="D2882">
            <v>-1.0620491437239099</v>
          </cell>
          <cell r="E2882">
            <v>-0.96212647984190103</v>
          </cell>
          <cell r="F2882">
            <v>-9.9922663882012694E-2</v>
          </cell>
          <cell r="G2882">
            <v>1.0620491437239099</v>
          </cell>
          <cell r="H2882">
            <v>2.0878949753392737</v>
          </cell>
          <cell r="I2882">
            <v>8.8370476542539496E-4</v>
          </cell>
          <cell r="J2882">
            <v>0.96212647984190103</v>
          </cell>
          <cell r="K2882">
            <v>1.9481793248172594</v>
          </cell>
          <cell r="L2882">
            <v>1.8445168276909299E-3</v>
          </cell>
          <cell r="M2882">
            <v>9.9922663882012694E-2</v>
          </cell>
          <cell r="N2882">
            <v>1.0717160113251512</v>
          </cell>
          <cell r="O2882">
            <v>0.79803805917062998</v>
          </cell>
          <cell r="P2882">
            <v>2881</v>
          </cell>
          <cell r="Q2882">
            <v>0.59799999999999998</v>
          </cell>
          <cell r="R2882">
            <v>4153</v>
          </cell>
          <cell r="S2882">
            <v>0.42099999999999999</v>
          </cell>
          <cell r="T2882">
            <v>2989</v>
          </cell>
          <cell r="U2882">
            <v>0.58299999999999996</v>
          </cell>
        </row>
        <row r="2883">
          <cell r="A2883" t="str">
            <v>CTHT_0073890</v>
          </cell>
          <cell r="B2883" t="str">
            <v>Uncharacterized protein</v>
          </cell>
          <cell r="C2883">
            <v>975</v>
          </cell>
          <cell r="D2883">
            <v>-0.33587993562947599</v>
          </cell>
          <cell r="E2883">
            <v>-0.64890332855487398</v>
          </cell>
          <cell r="F2883">
            <v>0.31302339292539799</v>
          </cell>
          <cell r="G2883">
            <v>0.33587993562947599</v>
          </cell>
          <cell r="H2883">
            <v>1.2621469889912011</v>
          </cell>
          <cell r="I2883">
            <v>0.27318817706564902</v>
          </cell>
          <cell r="J2883">
            <v>0.64890332855487398</v>
          </cell>
          <cell r="K2883">
            <v>1.5679758384281528</v>
          </cell>
          <cell r="L2883">
            <v>1.8145316529702801E-2</v>
          </cell>
          <cell r="M2883">
            <v>-0.31302339292539799</v>
          </cell>
          <cell r="N2883">
            <v>-1.242308425329598</v>
          </cell>
          <cell r="O2883">
            <v>0.307226477067499</v>
          </cell>
          <cell r="P2883">
            <v>2882</v>
          </cell>
          <cell r="Q2883">
            <v>0.59799999999999998</v>
          </cell>
          <cell r="R2883">
            <v>3215</v>
          </cell>
          <cell r="S2883">
            <v>0.55200000000000005</v>
          </cell>
          <cell r="T2883">
            <v>2462</v>
          </cell>
          <cell r="U2883">
            <v>0.65700000000000003</v>
          </cell>
        </row>
        <row r="2884">
          <cell r="A2884" t="str">
            <v>CTHT_0071520</v>
          </cell>
          <cell r="B2884" t="str">
            <v>Uncharacterized protein</v>
          </cell>
          <cell r="C2884">
            <v>2346</v>
          </cell>
          <cell r="D2884">
            <v>-0.14010018682338499</v>
          </cell>
          <cell r="E2884">
            <v>-8.6712521619089405E-2</v>
          </cell>
          <cell r="F2884">
            <v>-5.33876652042952E-2</v>
          </cell>
          <cell r="G2884">
            <v>0.14010018682338499</v>
          </cell>
          <cell r="H2884">
            <v>1.1019816394684896</v>
          </cell>
          <cell r="I2884">
            <v>0.55893537496014201</v>
          </cell>
          <cell r="J2884">
            <v>8.6712521619089405E-2</v>
          </cell>
          <cell r="K2884">
            <v>1.0619475566123886</v>
          </cell>
          <cell r="L2884">
            <v>0.70067699131535099</v>
          </cell>
          <cell r="M2884">
            <v>5.33876652042952E-2</v>
          </cell>
          <cell r="N2884">
            <v>1.0376987381409015</v>
          </cell>
          <cell r="O2884">
            <v>0.83596540824750798</v>
          </cell>
          <cell r="P2884">
            <v>2883</v>
          </cell>
          <cell r="Q2884">
            <v>0.59799999999999998</v>
          </cell>
          <cell r="R2884">
            <v>2971</v>
          </cell>
          <cell r="S2884">
            <v>0.58599999999999997</v>
          </cell>
          <cell r="T2884">
            <v>2935</v>
          </cell>
          <cell r="U2884">
            <v>0.59099999999999997</v>
          </cell>
        </row>
        <row r="2885">
          <cell r="A2885" t="str">
            <v>CTHT_0003500</v>
          </cell>
          <cell r="B2885" t="str">
            <v>Uncharacterized protein</v>
          </cell>
          <cell r="C2885">
            <v>1275</v>
          </cell>
          <cell r="D2885">
            <v>-6.0943926708138398E-2</v>
          </cell>
          <cell r="E2885">
            <v>3.2825905079649198</v>
          </cell>
          <cell r="F2885">
            <v>-3.3435344346730602</v>
          </cell>
          <cell r="G2885">
            <v>6.0943926708138398E-2</v>
          </cell>
          <cell r="H2885">
            <v>1.0431480486606624</v>
          </cell>
          <cell r="I2885">
            <v>0.89453591088947304</v>
          </cell>
          <cell r="J2885">
            <v>-3.2825905079649198</v>
          </cell>
          <cell r="K2885">
            <v>-9.7310164423762942</v>
          </cell>
          <cell r="L2885">
            <v>3.10852811742094E-22</v>
          </cell>
          <cell r="M2885">
            <v>3.3435344346730602</v>
          </cell>
          <cell r="N2885">
            <v>10.150890813349667</v>
          </cell>
          <cell r="O2885">
            <v>2.3467561916230002E-22</v>
          </cell>
          <cell r="P2885">
            <v>2884</v>
          </cell>
          <cell r="Q2885">
            <v>0.59799999999999998</v>
          </cell>
          <cell r="R2885">
            <v>2770</v>
          </cell>
          <cell r="S2885">
            <v>0.61399999999999999</v>
          </cell>
          <cell r="T2885">
            <v>5965</v>
          </cell>
          <cell r="U2885">
            <v>0.16900000000000001</v>
          </cell>
        </row>
        <row r="2886">
          <cell r="A2886" t="str">
            <v>CTHT_0058140</v>
          </cell>
          <cell r="B2886" t="str">
            <v>Transcription factor TFIIA-like protein</v>
          </cell>
          <cell r="C2886">
            <v>1179</v>
          </cell>
          <cell r="D2886">
            <v>0.91310593613229896</v>
          </cell>
          <cell r="E2886">
            <v>1.0032105456412701</v>
          </cell>
          <cell r="F2886">
            <v>-9.0104609508967301E-2</v>
          </cell>
          <cell r="G2886">
            <v>-0.91310593613229896</v>
          </cell>
          <cell r="H2886">
            <v>-1.8830951984272628</v>
          </cell>
          <cell r="I2886">
            <v>4.4864055240320601E-5</v>
          </cell>
          <cell r="J2886">
            <v>-1.0032105456412701</v>
          </cell>
          <cell r="K2886">
            <v>-2.0044557173133328</v>
          </cell>
          <cell r="L2886">
            <v>3.0745349496429399E-6</v>
          </cell>
          <cell r="M2886">
            <v>9.0104609508967301E-2</v>
          </cell>
          <cell r="N2886">
            <v>1.0644473625058484</v>
          </cell>
          <cell r="O2886">
            <v>0.73985240828574295</v>
          </cell>
          <cell r="P2886">
            <v>2885</v>
          </cell>
          <cell r="Q2886">
            <v>0.59799999999999998</v>
          </cell>
          <cell r="R2886">
            <v>1796</v>
          </cell>
          <cell r="S2886">
            <v>0.75</v>
          </cell>
          <cell r="T2886">
            <v>3032</v>
          </cell>
          <cell r="U2886">
            <v>0.57699999999999996</v>
          </cell>
        </row>
        <row r="2887">
          <cell r="A2887" t="str">
            <v>CTHT_0035250</v>
          </cell>
          <cell r="B2887" t="str">
            <v>Uncharacterized protein</v>
          </cell>
          <cell r="C2887">
            <v>1473</v>
          </cell>
          <cell r="D2887">
            <v>0.30835799809707798</v>
          </cell>
          <cell r="E2887">
            <v>1.3986242113482901</v>
          </cell>
          <cell r="F2887">
            <v>-1.09026621325121</v>
          </cell>
          <cell r="G2887">
            <v>-0.30835799809707798</v>
          </cell>
          <cell r="H2887">
            <v>-1.2382975305167221</v>
          </cell>
          <cell r="I2887">
            <v>0.55790924480545101</v>
          </cell>
          <cell r="J2887">
            <v>-1.3986242113482901</v>
          </cell>
          <cell r="K2887">
            <v>-2.6365003922336023</v>
          </cell>
          <cell r="L2887">
            <v>1.40686967725832E-3</v>
          </cell>
          <cell r="M2887">
            <v>1.09026621325121</v>
          </cell>
          <cell r="N2887">
            <v>2.129133206890454</v>
          </cell>
          <cell r="O2887">
            <v>1.8046836248467899E-2</v>
          </cell>
          <cell r="P2887">
            <v>2886</v>
          </cell>
          <cell r="Q2887">
            <v>0.59799999999999998</v>
          </cell>
          <cell r="R2887">
            <v>2420</v>
          </cell>
          <cell r="S2887">
            <v>0.66300000000000003</v>
          </cell>
          <cell r="T2887">
            <v>4333</v>
          </cell>
          <cell r="U2887">
            <v>0.39600000000000002</v>
          </cell>
        </row>
        <row r="2888">
          <cell r="A2888" t="str">
            <v>CTHT_0032280</v>
          </cell>
          <cell r="B2888" t="str">
            <v>Ribose-phosphate pyrophosphokinase-like protein</v>
          </cell>
          <cell r="C2888">
            <v>1542</v>
          </cell>
          <cell r="D2888">
            <v>-0.22068980171703501</v>
          </cell>
          <cell r="E2888">
            <v>-2.45660145042994</v>
          </cell>
          <cell r="F2888">
            <v>2.2359116487129</v>
          </cell>
          <cell r="G2888">
            <v>0.22068980171703501</v>
          </cell>
          <cell r="H2888">
            <v>1.1652906184887859</v>
          </cell>
          <cell r="I2888">
            <v>0.60178965762642</v>
          </cell>
          <cell r="J2888">
            <v>2.45660145042994</v>
          </cell>
          <cell r="K2888">
            <v>5.4892210989425054</v>
          </cell>
          <cell r="L2888">
            <v>4.6196819575465804E-13</v>
          </cell>
          <cell r="M2888">
            <v>-2.2359116487129</v>
          </cell>
          <cell r="N2888">
            <v>-4.710602670140104</v>
          </cell>
          <cell r="O2888">
            <v>9.6202653986615101E-11</v>
          </cell>
          <cell r="P2888">
            <v>2887</v>
          </cell>
          <cell r="Q2888">
            <v>0.59799999999999998</v>
          </cell>
          <cell r="R2888">
            <v>3198</v>
          </cell>
          <cell r="S2888">
            <v>0.55400000000000005</v>
          </cell>
          <cell r="T2888">
            <v>937</v>
          </cell>
          <cell r="U2888">
            <v>0.86899999999999999</v>
          </cell>
        </row>
        <row r="2889">
          <cell r="A2889" t="str">
            <v>CTHT_0006510</v>
          </cell>
          <cell r="B2889" t="str">
            <v>Putative ubiquitin-like modifier protein</v>
          </cell>
          <cell r="C2889">
            <v>711</v>
          </cell>
          <cell r="D2889">
            <v>-1.09902256945829</v>
          </cell>
          <cell r="E2889">
            <v>-1.3768921963428</v>
          </cell>
          <cell r="F2889">
            <v>0.277869626884513</v>
          </cell>
          <cell r="G2889">
            <v>1.09902256945829</v>
          </cell>
          <cell r="H2889">
            <v>2.1420951569639883</v>
          </cell>
          <cell r="I2889">
            <v>4.3399199438842601E-3</v>
          </cell>
          <cell r="J2889">
            <v>1.3768921963428</v>
          </cell>
          <cell r="K2889">
            <v>2.5970831342855734</v>
          </cell>
          <cell r="L2889">
            <v>1.73311775181034E-4</v>
          </cell>
          <cell r="M2889">
            <v>-0.277869626884513</v>
          </cell>
          <cell r="N2889">
            <v>-1.2124032519481764</v>
          </cell>
          <cell r="O2889">
            <v>0.52398129348113698</v>
          </cell>
          <cell r="P2889">
            <v>2888</v>
          </cell>
          <cell r="Q2889">
            <v>0.59699999999999998</v>
          </cell>
          <cell r="R2889">
            <v>4278</v>
          </cell>
          <cell r="S2889">
            <v>0.40400000000000003</v>
          </cell>
          <cell r="T2889">
            <v>2580</v>
          </cell>
          <cell r="U2889">
            <v>0.64</v>
          </cell>
        </row>
        <row r="2890">
          <cell r="A2890" t="str">
            <v>CTHT_0070890</v>
          </cell>
          <cell r="B2890" t="str">
            <v>Protein arginine methyltransferase NDUFAF7 (EC 2.1.1.320)</v>
          </cell>
          <cell r="C2890">
            <v>1728</v>
          </cell>
          <cell r="D2890">
            <v>-2.8552243560450998</v>
          </cell>
          <cell r="E2890">
            <v>-3.4599953565199102</v>
          </cell>
          <cell r="F2890">
            <v>0.60477100047481103</v>
          </cell>
          <cell r="G2890">
            <v>2.8552243560450998</v>
          </cell>
          <cell r="H2890">
            <v>7.2361602410093875</v>
          </cell>
          <cell r="I2890">
            <v>4.0741417915549601E-25</v>
          </cell>
          <cell r="J2890">
            <v>3.4599953565199102</v>
          </cell>
          <cell r="K2890">
            <v>11.004299126457258</v>
          </cell>
          <cell r="L2890">
            <v>2.8984159973118599E-37</v>
          </cell>
          <cell r="M2890">
            <v>-0.60477100047481103</v>
          </cell>
          <cell r="N2890">
            <v>-1.5207373468725525</v>
          </cell>
          <cell r="O2890">
            <v>4.01401614518508E-2</v>
          </cell>
          <cell r="P2890">
            <v>2889</v>
          </cell>
          <cell r="Q2890">
            <v>0.59699999999999998</v>
          </cell>
          <cell r="R2890">
            <v>5848</v>
          </cell>
          <cell r="S2890">
            <v>0.185</v>
          </cell>
          <cell r="T2890">
            <v>2229</v>
          </cell>
          <cell r="U2890">
            <v>0.68899999999999995</v>
          </cell>
        </row>
        <row r="2891">
          <cell r="A2891" t="str">
            <v>CTHT_0067770</v>
          </cell>
          <cell r="B2891" t="str">
            <v>Zinc finger domain-containing protein</v>
          </cell>
          <cell r="C2891">
            <v>1032</v>
          </cell>
          <cell r="D2891">
            <v>0.10895875929779</v>
          </cell>
          <cell r="E2891">
            <v>0.118276923173805</v>
          </cell>
          <cell r="F2891">
            <v>-9.3181638760149402E-3</v>
          </cell>
          <cell r="G2891">
            <v>-0.10895875929779</v>
          </cell>
          <cell r="H2891">
            <v>-1.0784496028267028</v>
          </cell>
          <cell r="I2891">
            <v>0.73844123885589896</v>
          </cell>
          <cell r="J2891">
            <v>-0.118276923173805</v>
          </cell>
          <cell r="K2891">
            <v>-1.0854377000440136</v>
          </cell>
          <cell r="L2891">
            <v>0.68802333842413599</v>
          </cell>
          <cell r="M2891">
            <v>9.3181638760149402E-3</v>
          </cell>
          <cell r="N2891">
            <v>1.0064797624283923</v>
          </cell>
          <cell r="O2891">
            <v>0.98196060034708099</v>
          </cell>
          <cell r="P2891">
            <v>2890</v>
          </cell>
          <cell r="Q2891">
            <v>0.59699999999999998</v>
          </cell>
          <cell r="R2891">
            <v>2659</v>
          </cell>
          <cell r="S2891">
            <v>0.629</v>
          </cell>
          <cell r="T2891">
            <v>2882</v>
          </cell>
          <cell r="U2891">
            <v>0.59799999999999998</v>
          </cell>
        </row>
        <row r="2892">
          <cell r="A2892" t="str">
            <v>CTHT_0025930</v>
          </cell>
          <cell r="B2892" t="str">
            <v>Uncharacterized protein</v>
          </cell>
          <cell r="C2892">
            <v>801</v>
          </cell>
          <cell r="D2892">
            <v>-0.29199095652878498</v>
          </cell>
          <cell r="E2892">
            <v>-0.87818055256479099</v>
          </cell>
          <cell r="F2892">
            <v>0.58618959603600596</v>
          </cell>
          <cell r="G2892">
            <v>0.29199095652878498</v>
          </cell>
          <cell r="H2892">
            <v>1.2243287177247495</v>
          </cell>
          <cell r="I2892">
            <v>0.45293794706563001</v>
          </cell>
          <cell r="J2892">
            <v>0.87818055256479099</v>
          </cell>
          <cell r="K2892">
            <v>1.8380557843291574</v>
          </cell>
          <cell r="L2892">
            <v>8.79449819540549E-3</v>
          </cell>
          <cell r="M2892">
            <v>-0.58618959603600596</v>
          </cell>
          <cell r="N2892">
            <v>-1.5012763792267629</v>
          </cell>
          <cell r="O2892">
            <v>0.103663124738002</v>
          </cell>
          <cell r="P2892">
            <v>2891</v>
          </cell>
          <cell r="Q2892">
            <v>0.59699999999999998</v>
          </cell>
          <cell r="R2892">
            <v>3252</v>
          </cell>
          <cell r="S2892">
            <v>0.54700000000000004</v>
          </cell>
          <cell r="T2892">
            <v>2257</v>
          </cell>
          <cell r="U2892">
            <v>0.68500000000000005</v>
          </cell>
        </row>
        <row r="2893">
          <cell r="A2893" t="str">
            <v>CTHT_0037090</v>
          </cell>
          <cell r="B2893" t="str">
            <v>Sensitive to high expression protein 9, mitochondrial</v>
          </cell>
          <cell r="C2893">
            <v>1632</v>
          </cell>
          <cell r="D2893">
            <v>-0.57412868421767405</v>
          </cell>
          <cell r="E2893">
            <v>-0.565313683944906</v>
          </cell>
          <cell r="F2893">
            <v>-8.8150002727674596E-3</v>
          </cell>
          <cell r="G2893">
            <v>0.57412868421767405</v>
          </cell>
          <cell r="H2893">
            <v>1.4887780439322924</v>
          </cell>
          <cell r="I2893">
            <v>0.197358307891213</v>
          </cell>
          <cell r="J2893">
            <v>0.565313683944906</v>
          </cell>
          <cell r="K2893">
            <v>1.479709206177533</v>
          </cell>
          <cell r="L2893">
            <v>0.178049790501524</v>
          </cell>
          <cell r="M2893">
            <v>8.8150002727674596E-3</v>
          </cell>
          <cell r="N2893">
            <v>1.0061287972778017</v>
          </cell>
          <cell r="O2893">
            <v>0.99005717242172597</v>
          </cell>
          <cell r="P2893">
            <v>2892</v>
          </cell>
          <cell r="Q2893">
            <v>0.59699999999999998</v>
          </cell>
          <cell r="R2893">
            <v>3573</v>
          </cell>
          <cell r="S2893">
            <v>0.502</v>
          </cell>
          <cell r="T2893">
            <v>2921</v>
          </cell>
          <cell r="U2893">
            <v>0.59299999999999997</v>
          </cell>
        </row>
        <row r="2894">
          <cell r="A2894" t="str">
            <v>CTHT_0002420</v>
          </cell>
          <cell r="B2894" t="str">
            <v>Uncharacterized protein</v>
          </cell>
          <cell r="C2894">
            <v>1212</v>
          </cell>
          <cell r="D2894">
            <v>0.45183562168677499</v>
          </cell>
          <cell r="E2894">
            <v>1.0327612971327</v>
          </cell>
          <cell r="F2894">
            <v>-0.580925675445922</v>
          </cell>
          <cell r="G2894">
            <v>-0.45183562168677499</v>
          </cell>
          <cell r="H2894">
            <v>-1.3677794524703151</v>
          </cell>
          <cell r="I2894">
            <v>9.0087887876137696E-2</v>
          </cell>
          <cell r="J2894">
            <v>-1.0327612971327</v>
          </cell>
          <cell r="K2894">
            <v>-2.0459363985610244</v>
          </cell>
          <cell r="L2894">
            <v>2.2375846916030201E-5</v>
          </cell>
          <cell r="M2894">
            <v>0.580925675445922</v>
          </cell>
          <cell r="N2894">
            <v>1.4958086955217094</v>
          </cell>
          <cell r="O2894">
            <v>2.6035388191226499E-2</v>
          </cell>
          <cell r="P2894">
            <v>2893</v>
          </cell>
          <cell r="Q2894">
            <v>0.59699999999999998</v>
          </cell>
          <cell r="R2894">
            <v>2280</v>
          </cell>
          <cell r="S2894">
            <v>0.68200000000000005</v>
          </cell>
          <cell r="T2894">
            <v>3646</v>
          </cell>
          <cell r="U2894">
            <v>0.49199999999999999</v>
          </cell>
        </row>
        <row r="2895">
          <cell r="A2895" t="str">
            <v>CTHT_0047390</v>
          </cell>
          <cell r="B2895" t="str">
            <v>Uncharacterized protein</v>
          </cell>
          <cell r="C2895">
            <v>603</v>
          </cell>
          <cell r="D2895">
            <v>-0.29196815336066501</v>
          </cell>
          <cell r="E2895">
            <v>1.44547558211424</v>
          </cell>
          <cell r="F2895">
            <v>-1.7374437354748999</v>
          </cell>
          <cell r="G2895">
            <v>0.29196815336066501</v>
          </cell>
          <cell r="H2895">
            <v>1.2243093661971194</v>
          </cell>
          <cell r="I2895">
            <v>0.41087699190381299</v>
          </cell>
          <cell r="J2895">
            <v>-1.44547558211424</v>
          </cell>
          <cell r="K2895">
            <v>-2.7235258909917661</v>
          </cell>
          <cell r="L2895">
            <v>1.9455985586291101E-6</v>
          </cell>
          <cell r="M2895">
            <v>1.7374437354748999</v>
          </cell>
          <cell r="N2895">
            <v>3.3344382574215619</v>
          </cell>
          <cell r="O2895">
            <v>1.55979634376203E-8</v>
          </cell>
          <cell r="P2895">
            <v>2894</v>
          </cell>
          <cell r="Q2895">
            <v>0.59699999999999998</v>
          </cell>
          <cell r="R2895">
            <v>3091</v>
          </cell>
          <cell r="S2895">
            <v>0.56899999999999995</v>
          </cell>
          <cell r="T2895">
            <v>4943</v>
          </cell>
          <cell r="U2895">
            <v>0.311</v>
          </cell>
        </row>
        <row r="2896">
          <cell r="A2896" t="str">
            <v>CTHT_0072270</v>
          </cell>
          <cell r="B2896" t="str">
            <v>Uncharacterized protein</v>
          </cell>
          <cell r="C2896">
            <v>789</v>
          </cell>
          <cell r="D2896">
            <v>-1.5297686252829199</v>
          </cell>
          <cell r="E2896">
            <v>-1.55641780840196</v>
          </cell>
          <cell r="F2896">
            <v>2.66491831190446E-2</v>
          </cell>
          <cell r="G2896">
            <v>1.5297686252829199</v>
          </cell>
          <cell r="H2896">
            <v>2.8873952828883356</v>
          </cell>
          <cell r="I2896">
            <v>1.3296290379405601E-4</v>
          </cell>
          <cell r="J2896">
            <v>1.55641780840196</v>
          </cell>
          <cell r="K2896">
            <v>2.9412263365850073</v>
          </cell>
          <cell r="L2896">
            <v>5.4890675002695697E-5</v>
          </cell>
          <cell r="M2896">
            <v>-2.66491831190446E-2</v>
          </cell>
          <cell r="N2896">
            <v>-1.0186434652767158</v>
          </cell>
          <cell r="O2896">
            <v>0.96146995018237802</v>
          </cell>
          <cell r="P2896">
            <v>2895</v>
          </cell>
          <cell r="Q2896">
            <v>0.59599999999999997</v>
          </cell>
          <cell r="R2896">
            <v>4737</v>
          </cell>
          <cell r="S2896">
            <v>0.34</v>
          </cell>
          <cell r="T2896">
            <v>2864</v>
          </cell>
          <cell r="U2896">
            <v>0.60099999999999998</v>
          </cell>
        </row>
        <row r="2897">
          <cell r="A2897" t="str">
            <v>CTHT_0024090</v>
          </cell>
          <cell r="B2897" t="str">
            <v>Putative pre-mRNA splicing protein</v>
          </cell>
          <cell r="C2897">
            <v>3642</v>
          </cell>
          <cell r="D2897">
            <v>-0.82052661689598705</v>
          </cell>
          <cell r="E2897">
            <v>-1.3898173095794999</v>
          </cell>
          <cell r="F2897">
            <v>0.56929069268351695</v>
          </cell>
          <cell r="G2897">
            <v>0.82052661689598705</v>
          </cell>
          <cell r="H2897">
            <v>1.7660505240296522</v>
          </cell>
          <cell r="I2897">
            <v>1.7436795930655001E-3</v>
          </cell>
          <cell r="J2897">
            <v>1.3898173095794999</v>
          </cell>
          <cell r="K2897">
            <v>2.6204549549574292</v>
          </cell>
          <cell r="L2897">
            <v>2.07177972487367E-8</v>
          </cell>
          <cell r="M2897">
            <v>-0.56929069268351695</v>
          </cell>
          <cell r="N2897">
            <v>-1.483793877526371</v>
          </cell>
          <cell r="O2897">
            <v>3.3351029041884202E-2</v>
          </cell>
          <cell r="P2897">
            <v>2896</v>
          </cell>
          <cell r="Q2897">
            <v>0.59599999999999997</v>
          </cell>
          <cell r="R2897">
            <v>3853</v>
          </cell>
          <cell r="S2897">
            <v>0.46300000000000002</v>
          </cell>
          <cell r="T2897">
            <v>2224</v>
          </cell>
          <cell r="U2897">
            <v>0.69</v>
          </cell>
        </row>
        <row r="2898">
          <cell r="A2898" t="str">
            <v>CTHT_0038120</v>
          </cell>
          <cell r="B2898" t="str">
            <v>Uncharacterized protein</v>
          </cell>
          <cell r="C2898">
            <v>636</v>
          </cell>
          <cell r="D2898">
            <v>-0.247972668696892</v>
          </cell>
          <cell r="E2898">
            <v>-0.208238356296471</v>
          </cell>
          <cell r="F2898">
            <v>-3.9734312400420801E-2</v>
          </cell>
          <cell r="G2898">
            <v>0.247972668696892</v>
          </cell>
          <cell r="H2898">
            <v>1.1875371684250324</v>
          </cell>
          <cell r="I2898">
            <v>0.34302219992373401</v>
          </cell>
          <cell r="J2898">
            <v>0.208238356296471</v>
          </cell>
          <cell r="K2898">
            <v>1.1552766389663032</v>
          </cell>
          <cell r="L2898">
            <v>0.395994337041424</v>
          </cell>
          <cell r="M2898">
            <v>3.9734312400420801E-2</v>
          </cell>
          <cell r="N2898">
            <v>1.0279245060192634</v>
          </cell>
          <cell r="O2898">
            <v>0.89629511343732104</v>
          </cell>
          <cell r="P2898">
            <v>2897</v>
          </cell>
          <cell r="Q2898">
            <v>0.59599999999999997</v>
          </cell>
          <cell r="R2898">
            <v>3171</v>
          </cell>
          <cell r="S2898">
            <v>0.55800000000000005</v>
          </cell>
          <cell r="T2898">
            <v>2968</v>
          </cell>
          <cell r="U2898">
            <v>0.58599999999999997</v>
          </cell>
        </row>
        <row r="2899">
          <cell r="A2899" t="str">
            <v>CTHT_0058800</v>
          </cell>
          <cell r="B2899" t="str">
            <v>SET (Su(Var)3-9, enhancer-of-zeste, trithorax) domain-containing protein</v>
          </cell>
          <cell r="C2899">
            <v>948</v>
          </cell>
          <cell r="D2899">
            <v>-1.54070393094409</v>
          </cell>
          <cell r="E2899">
            <v>-0.74464449298852697</v>
          </cell>
          <cell r="F2899">
            <v>-0.79605943795556</v>
          </cell>
          <cell r="G2899">
            <v>1.54070393094409</v>
          </cell>
          <cell r="H2899">
            <v>2.9093642479247999</v>
          </cell>
          <cell r="I2899">
            <v>1.15166862538051E-6</v>
          </cell>
          <cell r="J2899">
            <v>0.74464449298852697</v>
          </cell>
          <cell r="K2899">
            <v>1.6755613288444711</v>
          </cell>
          <cell r="L2899">
            <v>1.8818147437012801E-2</v>
          </cell>
          <cell r="M2899">
            <v>0.79605943795556</v>
          </cell>
          <cell r="N2899">
            <v>1.7363519901304949</v>
          </cell>
          <cell r="O2899">
            <v>1.4820329189613299E-2</v>
          </cell>
          <cell r="P2899">
            <v>2898</v>
          </cell>
          <cell r="Q2899">
            <v>0.59599999999999997</v>
          </cell>
          <cell r="R2899">
            <v>4662</v>
          </cell>
          <cell r="S2899">
            <v>0.35</v>
          </cell>
          <cell r="T2899">
            <v>3895</v>
          </cell>
          <cell r="U2899">
            <v>0.45700000000000002</v>
          </cell>
        </row>
        <row r="2900">
          <cell r="A2900" t="str">
            <v>CTHT_0068220</v>
          </cell>
          <cell r="B2900" t="str">
            <v>Glutathione S-transferase-like protein</v>
          </cell>
          <cell r="C2900">
            <v>768</v>
          </cell>
          <cell r="D2900">
            <v>-0.347869423059256</v>
          </cell>
          <cell r="E2900">
            <v>-0.29127753057512501</v>
          </cell>
          <cell r="F2900">
            <v>-5.6591892484131899E-2</v>
          </cell>
          <cell r="G2900">
            <v>0.347869423059256</v>
          </cell>
          <cell r="H2900">
            <v>1.2726797410435071</v>
          </cell>
          <cell r="I2900">
            <v>0.56768458064072203</v>
          </cell>
          <cell r="J2900">
            <v>0.29127753057512501</v>
          </cell>
          <cell r="K2900">
            <v>1.2237234255979075</v>
          </cell>
          <cell r="L2900">
            <v>0.60433423979845202</v>
          </cell>
          <cell r="M2900">
            <v>5.6591892484131899E-2</v>
          </cell>
          <cell r="N2900">
            <v>1.0400060294847102</v>
          </cell>
          <cell r="O2900">
            <v>0.93540609893414695</v>
          </cell>
          <cell r="P2900">
            <v>2899</v>
          </cell>
          <cell r="Q2900">
            <v>0.59599999999999997</v>
          </cell>
          <cell r="R2900">
            <v>3382</v>
          </cell>
          <cell r="S2900">
            <v>0.52900000000000003</v>
          </cell>
          <cell r="T2900">
            <v>3145</v>
          </cell>
          <cell r="U2900">
            <v>0.56200000000000006</v>
          </cell>
        </row>
        <row r="2901">
          <cell r="A2901" t="str">
            <v>CTHT_0026680</v>
          </cell>
          <cell r="B2901" t="str">
            <v>Uncharacterized protein</v>
          </cell>
          <cell r="C2901">
            <v>1080</v>
          </cell>
          <cell r="D2901">
            <v>-0.62468561837117198</v>
          </cell>
          <cell r="E2901">
            <v>0.113818023053551</v>
          </cell>
          <cell r="F2901">
            <v>-0.73850364142472202</v>
          </cell>
          <cell r="G2901">
            <v>0.62468561837117198</v>
          </cell>
          <cell r="H2901">
            <v>1.5418747946358935</v>
          </cell>
          <cell r="I2901">
            <v>0.19672813166608699</v>
          </cell>
          <cell r="J2901">
            <v>-0.113818023053551</v>
          </cell>
          <cell r="K2901">
            <v>-1.0820881447732127</v>
          </cell>
          <cell r="L2901">
            <v>0.82015378072511902</v>
          </cell>
          <cell r="M2901">
            <v>0.73850364142472202</v>
          </cell>
          <cell r="N2901">
            <v>1.6684444360001311</v>
          </cell>
          <cell r="O2901">
            <v>0.11963810316168599</v>
          </cell>
          <cell r="P2901">
            <v>2900</v>
          </cell>
          <cell r="Q2901">
            <v>0.59599999999999997</v>
          </cell>
          <cell r="R2901">
            <v>3505</v>
          </cell>
          <cell r="S2901">
            <v>0.51200000000000001</v>
          </cell>
          <cell r="T2901">
            <v>3743</v>
          </cell>
          <cell r="U2901">
            <v>0.47799999999999998</v>
          </cell>
        </row>
        <row r="2902">
          <cell r="A2902" t="str">
            <v>CTHT_0021480</v>
          </cell>
          <cell r="B2902" t="str">
            <v>Serine/threonine-protein kinase RIO1 (EC 2.7.11.1) (EC 3.6.3.-)</v>
          </cell>
          <cell r="C2902">
            <v>1560</v>
          </cell>
          <cell r="D2902">
            <v>0.48958092857468999</v>
          </cell>
          <cell r="E2902">
            <v>-0.88967175206398896</v>
          </cell>
          <cell r="F2902">
            <v>1.37925268063868</v>
          </cell>
          <cell r="G2902">
            <v>-0.48958092857468999</v>
          </cell>
          <cell r="H2902">
            <v>-1.4040369743970138</v>
          </cell>
          <cell r="I2902">
            <v>0.14266810710844599</v>
          </cell>
          <cell r="J2902">
            <v>0.88967175206398896</v>
          </cell>
          <cell r="K2902">
            <v>1.8527545294561616</v>
          </cell>
          <cell r="L2902">
            <v>3.5381803791452401E-3</v>
          </cell>
          <cell r="M2902">
            <v>-1.37925268063868</v>
          </cell>
          <cell r="N2902">
            <v>-2.6013358638379938</v>
          </cell>
          <cell r="O2902">
            <v>6.9853093477752503E-6</v>
          </cell>
          <cell r="P2902">
            <v>2901</v>
          </cell>
          <cell r="Q2902">
            <v>0.59599999999999997</v>
          </cell>
          <cell r="R2902">
            <v>2287</v>
          </cell>
          <cell r="S2902">
            <v>0.68100000000000005</v>
          </cell>
          <cell r="T2902">
            <v>1496</v>
          </cell>
          <cell r="U2902">
            <v>0.79100000000000004</v>
          </cell>
        </row>
        <row r="2903">
          <cell r="A2903" t="str">
            <v>CTHT_0071040</v>
          </cell>
          <cell r="B2903" t="str">
            <v>Uncharacterized protein</v>
          </cell>
          <cell r="C2903">
            <v>3543</v>
          </cell>
          <cell r="D2903">
            <v>-0.19635617028821201</v>
          </cell>
          <cell r="E2903">
            <v>1.4234395036885501</v>
          </cell>
          <cell r="F2903">
            <v>-1.61979567397677</v>
          </cell>
          <cell r="G2903">
            <v>0.19635617028821201</v>
          </cell>
          <cell r="H2903">
            <v>1.1458007365531118</v>
          </cell>
          <cell r="I2903">
            <v>0.75674963184617405</v>
          </cell>
          <cell r="J2903">
            <v>-1.4234395036885501</v>
          </cell>
          <cell r="K2903">
            <v>-2.6822421789583841</v>
          </cell>
          <cell r="L2903">
            <v>4.7907360975885296E-3</v>
          </cell>
          <cell r="M2903">
            <v>1.61979567397677</v>
          </cell>
          <cell r="N2903">
            <v>3.073315064264357</v>
          </cell>
          <cell r="O2903">
            <v>1.74039756907247E-3</v>
          </cell>
          <cell r="P2903">
            <v>2902</v>
          </cell>
          <cell r="Q2903">
            <v>0.59599999999999997</v>
          </cell>
          <cell r="R2903">
            <v>2963</v>
          </cell>
          <cell r="S2903">
            <v>0.58699999999999997</v>
          </cell>
          <cell r="T2903">
            <v>4864</v>
          </cell>
          <cell r="U2903">
            <v>0.32200000000000001</v>
          </cell>
        </row>
        <row r="2904">
          <cell r="A2904" t="str">
            <v>CTHT_0014560</v>
          </cell>
          <cell r="B2904" t="str">
            <v>Uncharacterized protein</v>
          </cell>
          <cell r="C2904">
            <v>954</v>
          </cell>
          <cell r="D2904">
            <v>-7.7501711016778205E-2</v>
          </cell>
          <cell r="E2904">
            <v>-3.1560868013304398E-2</v>
          </cell>
          <cell r="F2904">
            <v>-4.5940843003473703E-2</v>
          </cell>
          <cell r="G2904">
            <v>7.7501711016778205E-2</v>
          </cell>
          <cell r="H2904">
            <v>1.0551892054213481</v>
          </cell>
          <cell r="I2904">
            <v>0.86073491423484205</v>
          </cell>
          <cell r="J2904">
            <v>3.1560868013304398E-2</v>
          </cell>
          <cell r="K2904">
            <v>1.0221173680045308</v>
          </cell>
          <cell r="L2904">
            <v>0.93598468720250305</v>
          </cell>
          <cell r="M2904">
            <v>4.5940843003473703E-2</v>
          </cell>
          <cell r="N2904">
            <v>1.0323562033598774</v>
          </cell>
          <cell r="O2904">
            <v>0.92082609777941904</v>
          </cell>
          <cell r="P2904">
            <v>2903</v>
          </cell>
          <cell r="Q2904">
            <v>0.59499999999999997</v>
          </cell>
          <cell r="R2904">
            <v>2972</v>
          </cell>
          <cell r="S2904">
            <v>0.58599999999999997</v>
          </cell>
          <cell r="T2904">
            <v>2952</v>
          </cell>
          <cell r="U2904">
            <v>0.58899999999999997</v>
          </cell>
        </row>
        <row r="2905">
          <cell r="A2905" t="str">
            <v>CTHT_0048690</v>
          </cell>
          <cell r="B2905" t="str">
            <v>Translation initiation factor eif-2b epsilon subunit-like protein</v>
          </cell>
          <cell r="C2905">
            <v>2292</v>
          </cell>
          <cell r="D2905">
            <v>-2.0647741782396598</v>
          </cell>
          <cell r="E2905">
            <v>-3.0351156606352099</v>
          </cell>
          <cell r="F2905">
            <v>0.97034148239555096</v>
          </cell>
          <cell r="G2905">
            <v>2.0647741782396598</v>
          </cell>
          <cell r="H2905">
            <v>4.1836848452800259</v>
          </cell>
          <cell r="I2905">
            <v>4.2174039240476397E-11</v>
          </cell>
          <cell r="J2905">
            <v>3.0351156606352099</v>
          </cell>
          <cell r="K2905">
            <v>8.1971117190820504</v>
          </cell>
          <cell r="L2905">
            <v>1.36533090458886E-23</v>
          </cell>
          <cell r="M2905">
            <v>-0.97034148239555096</v>
          </cell>
          <cell r="N2905">
            <v>-1.9593043028396187</v>
          </cell>
          <cell r="O2905">
            <v>2.6132108330742801E-3</v>
          </cell>
          <cell r="P2905">
            <v>2904</v>
          </cell>
          <cell r="Q2905">
            <v>0.59499999999999997</v>
          </cell>
          <cell r="R2905">
            <v>5217</v>
          </cell>
          <cell r="S2905">
            <v>0.27300000000000002</v>
          </cell>
          <cell r="T2905">
            <v>1767</v>
          </cell>
          <cell r="U2905">
            <v>0.754</v>
          </cell>
        </row>
        <row r="2906">
          <cell r="A2906" t="str">
            <v>CTHT_0009730</v>
          </cell>
          <cell r="B2906" t="e">
            <v>#N/A</v>
          </cell>
          <cell r="C2906">
            <v>1188</v>
          </cell>
          <cell r="D2906">
            <v>0.50472147348209895</v>
          </cell>
          <cell r="E2906">
            <v>1.1007411643227101</v>
          </cell>
          <cell r="F2906">
            <v>-0.59601969084061102</v>
          </cell>
          <cell r="G2906">
            <v>-0.50472147348209895</v>
          </cell>
          <cell r="H2906">
            <v>-1.4188494068740387</v>
          </cell>
          <cell r="I2906">
            <v>0.14040314791845099</v>
          </cell>
          <cell r="J2906">
            <v>-1.1007411643227101</v>
          </cell>
          <cell r="K2906">
            <v>-2.1446484251271367</v>
          </cell>
          <cell r="L2906">
            <v>4.0076357731441697E-4</v>
          </cell>
          <cell r="M2906">
            <v>0.59601969084061102</v>
          </cell>
          <cell r="N2906">
            <v>1.5115405586644701</v>
          </cell>
          <cell r="O2906">
            <v>7.6731272785673196E-2</v>
          </cell>
          <cell r="P2906">
            <v>2905</v>
          </cell>
          <cell r="Q2906">
            <v>0.59499999999999997</v>
          </cell>
          <cell r="R2906">
            <v>2190</v>
          </cell>
          <cell r="S2906">
            <v>0.69499999999999995</v>
          </cell>
          <cell r="T2906">
            <v>3657</v>
          </cell>
          <cell r="U2906">
            <v>0.49</v>
          </cell>
        </row>
        <row r="2907">
          <cell r="A2907" t="str">
            <v>CTHT_0042750</v>
          </cell>
          <cell r="B2907" t="str">
            <v>Uncharacterized protein</v>
          </cell>
          <cell r="C2907">
            <v>6582</v>
          </cell>
          <cell r="D2907">
            <v>1.0447191112429499</v>
          </cell>
          <cell r="E2907">
            <v>0.51806980323719798</v>
          </cell>
          <cell r="F2907">
            <v>0.52664930800575604</v>
          </cell>
          <cell r="G2907">
            <v>-1.0447191112429499</v>
          </cell>
          <cell r="H2907">
            <v>-2.062964665952451</v>
          </cell>
          <cell r="I2907">
            <v>4.2678150826771998E-5</v>
          </cell>
          <cell r="J2907">
            <v>-0.51806980323719798</v>
          </cell>
          <cell r="K2907">
            <v>-1.432038027134096</v>
          </cell>
          <cell r="L2907">
            <v>4.2179112988596501E-2</v>
          </cell>
          <cell r="M2907">
            <v>-0.52664930800575604</v>
          </cell>
          <cell r="N2907">
            <v>-1.4405795285206353</v>
          </cell>
          <cell r="O2907">
            <v>4.75332341810282E-2</v>
          </cell>
          <cell r="P2907">
            <v>2906</v>
          </cell>
          <cell r="Q2907">
            <v>0.59499999999999997</v>
          </cell>
          <cell r="R2907">
            <v>1710</v>
          </cell>
          <cell r="S2907">
            <v>0.76200000000000001</v>
          </cell>
          <cell r="T2907">
            <v>2329</v>
          </cell>
          <cell r="U2907">
            <v>0.67500000000000004</v>
          </cell>
        </row>
        <row r="2908">
          <cell r="A2908" t="str">
            <v>CTHT_0013580</v>
          </cell>
          <cell r="B2908" t="str">
            <v>Uncharacterized protein</v>
          </cell>
          <cell r="C2908">
            <v>2004</v>
          </cell>
          <cell r="D2908">
            <v>0.53184517918050001</v>
          </cell>
          <cell r="E2908">
            <v>2.1489344450469901E-2</v>
          </cell>
          <cell r="F2908">
            <v>0.51035583473002999</v>
          </cell>
          <cell r="G2908">
            <v>-0.53184517918050001</v>
          </cell>
          <cell r="H2908">
            <v>-1.4457771346503898</v>
          </cell>
          <cell r="I2908">
            <v>7.7858533465538296E-2</v>
          </cell>
          <cell r="J2908">
            <v>-2.1489344450469901E-2</v>
          </cell>
          <cell r="K2908">
            <v>-1.0150067660370878</v>
          </cell>
          <cell r="L2908">
            <v>0.94788434111471398</v>
          </cell>
          <cell r="M2908">
            <v>-0.51035583473002999</v>
          </cell>
          <cell r="N2908">
            <v>-1.4244014749725931</v>
          </cell>
          <cell r="O2908">
            <v>9.1061507759005997E-2</v>
          </cell>
          <cell r="P2908">
            <v>2907</v>
          </cell>
          <cell r="Q2908">
            <v>0.59499999999999997</v>
          </cell>
          <cell r="R2908">
            <v>2202</v>
          </cell>
          <cell r="S2908">
            <v>0.69299999999999995</v>
          </cell>
          <cell r="T2908">
            <v>2325</v>
          </cell>
          <cell r="U2908">
            <v>0.67600000000000005</v>
          </cell>
        </row>
        <row r="2909">
          <cell r="A2909" t="str">
            <v>CTHT_0073780</v>
          </cell>
          <cell r="B2909" t="str">
            <v>Uncharacterized protein</v>
          </cell>
          <cell r="C2909">
            <v>1575</v>
          </cell>
          <cell r="D2909">
            <v>2.0300159742561599</v>
          </cell>
          <cell r="E2909">
            <v>3.0035804094280998</v>
          </cell>
          <cell r="F2909">
            <v>-0.97356443517193403</v>
          </cell>
          <cell r="G2909">
            <v>-2.0300159742561599</v>
          </cell>
          <cell r="H2909">
            <v>-4.0840937237495423</v>
          </cell>
          <cell r="I2909">
            <v>3.9889163064671302E-7</v>
          </cell>
          <cell r="J2909">
            <v>-3.0035804094280998</v>
          </cell>
          <cell r="K2909">
            <v>-8.0198786623419291</v>
          </cell>
          <cell r="L2909">
            <v>6.1826019970268901E-15</v>
          </cell>
          <cell r="M2909">
            <v>0.97356443517193403</v>
          </cell>
          <cell r="N2909">
            <v>1.9636862434633289</v>
          </cell>
          <cell r="O2909">
            <v>1.97326252502158E-2</v>
          </cell>
          <cell r="P2909">
            <v>2908</v>
          </cell>
          <cell r="Q2909">
            <v>0.59499999999999997</v>
          </cell>
          <cell r="R2909">
            <v>950</v>
          </cell>
          <cell r="S2909">
            <v>0.86699999999999999</v>
          </cell>
          <cell r="T2909">
            <v>4262</v>
          </cell>
          <cell r="U2909">
            <v>0.40600000000000003</v>
          </cell>
        </row>
        <row r="2910">
          <cell r="A2910" t="str">
            <v>CTHT_0029510</v>
          </cell>
          <cell r="B2910" t="str">
            <v>Uncharacterized protein</v>
          </cell>
          <cell r="C2910">
            <v>3546</v>
          </cell>
          <cell r="D2910">
            <v>0.28338376352414502</v>
          </cell>
          <cell r="E2910">
            <v>2.1790903345838801</v>
          </cell>
          <cell r="F2910">
            <v>-1.8957065710597401</v>
          </cell>
          <cell r="G2910">
            <v>-0.28338376352414502</v>
          </cell>
          <cell r="H2910">
            <v>-1.2170460554346934</v>
          </cell>
          <cell r="I2910">
            <v>0.58162656960687997</v>
          </cell>
          <cell r="J2910">
            <v>-2.1790903345838801</v>
          </cell>
          <cell r="K2910">
            <v>-4.5286791635452088</v>
          </cell>
          <cell r="L2910">
            <v>1.9697734061989701E-7</v>
          </cell>
          <cell r="M2910">
            <v>1.8957065710597401</v>
          </cell>
          <cell r="N2910">
            <v>3.7210417332380343</v>
          </cell>
          <cell r="O2910">
            <v>1.05151823168447E-5</v>
          </cell>
          <cell r="P2910">
            <v>2909</v>
          </cell>
          <cell r="Q2910">
            <v>0.59499999999999997</v>
          </cell>
          <cell r="R2910">
            <v>2411</v>
          </cell>
          <cell r="S2910">
            <v>0.66400000000000003</v>
          </cell>
          <cell r="T2910">
            <v>5197</v>
          </cell>
          <cell r="U2910">
            <v>0.27600000000000002</v>
          </cell>
        </row>
        <row r="2911">
          <cell r="A2911" t="str">
            <v>CTHT_0031730</v>
          </cell>
          <cell r="B2911" t="str">
            <v>Uncharacterized protein</v>
          </cell>
          <cell r="C2911">
            <v>1074</v>
          </cell>
          <cell r="D2911">
            <v>-0.76877408822709803</v>
          </cell>
          <cell r="E2911">
            <v>-0.63836459893326702</v>
          </cell>
          <cell r="F2911">
            <v>-0.130409489293831</v>
          </cell>
          <cell r="G2911">
            <v>0.76877408822709803</v>
          </cell>
          <cell r="H2911">
            <v>1.7038213676866656</v>
          </cell>
          <cell r="I2911">
            <v>8.2784345391584496E-2</v>
          </cell>
          <cell r="J2911">
            <v>0.63836459893326702</v>
          </cell>
          <cell r="K2911">
            <v>1.5565636793057562</v>
          </cell>
          <cell r="L2911">
            <v>0.13464910734915</v>
          </cell>
          <cell r="M2911">
            <v>0.130409489293831</v>
          </cell>
          <cell r="N2911">
            <v>1.0946043456741761</v>
          </cell>
          <cell r="O2911">
            <v>0.802852836964148</v>
          </cell>
          <cell r="P2911">
            <v>2910</v>
          </cell>
          <cell r="Q2911">
            <v>0.59399999999999997</v>
          </cell>
          <cell r="R2911">
            <v>3823</v>
          </cell>
          <cell r="S2911">
            <v>0.46700000000000003</v>
          </cell>
          <cell r="T2911">
            <v>3124</v>
          </cell>
          <cell r="U2911">
            <v>0.56499999999999995</v>
          </cell>
        </row>
        <row r="2912">
          <cell r="A2912" t="str">
            <v>CTHT_0042280</v>
          </cell>
          <cell r="B2912" t="str">
            <v>Uncharacterized protein</v>
          </cell>
          <cell r="C2912">
            <v>1788</v>
          </cell>
          <cell r="D2912">
            <v>-0.197628474535122</v>
          </cell>
          <cell r="E2912">
            <v>-0.80353851406900101</v>
          </cell>
          <cell r="F2912">
            <v>0.60591003953387901</v>
          </cell>
          <cell r="G2912">
            <v>0.197628474535122</v>
          </cell>
          <cell r="H2912">
            <v>1.1468116571611826</v>
          </cell>
          <cell r="I2912">
            <v>0.589753226427427</v>
          </cell>
          <cell r="J2912">
            <v>0.80353851406900101</v>
          </cell>
          <cell r="K2912">
            <v>1.7453767859000902</v>
          </cell>
          <cell r="L2912">
            <v>8.4829327266962191E-3</v>
          </cell>
          <cell r="M2912">
            <v>-0.60591003953387901</v>
          </cell>
          <cell r="N2912">
            <v>-1.5219384761230939</v>
          </cell>
          <cell r="O2912">
            <v>6.1896371523437799E-2</v>
          </cell>
          <cell r="P2912">
            <v>2911</v>
          </cell>
          <cell r="Q2912">
            <v>0.59399999999999997</v>
          </cell>
          <cell r="R2912">
            <v>3034</v>
          </cell>
          <cell r="S2912">
            <v>0.57699999999999996</v>
          </cell>
          <cell r="T2912">
            <v>2168</v>
          </cell>
          <cell r="U2912">
            <v>0.69799999999999995</v>
          </cell>
        </row>
        <row r="2913">
          <cell r="A2913" t="str">
            <v>CTHT_0055670</v>
          </cell>
          <cell r="B2913" t="str">
            <v>Uncharacterized protein</v>
          </cell>
          <cell r="C2913">
            <v>1059</v>
          </cell>
          <cell r="D2913">
            <v>-3.5846089921459698E-2</v>
          </cell>
          <cell r="E2913">
            <v>-1.3687363047415699</v>
          </cell>
          <cell r="F2913">
            <v>1.3328902148201101</v>
          </cell>
          <cell r="G2913">
            <v>3.5846089921459698E-2</v>
          </cell>
          <cell r="H2913">
            <v>1.0251578658177443</v>
          </cell>
          <cell r="I2913">
            <v>0.94264245928867996</v>
          </cell>
          <cell r="J2913">
            <v>1.3687363047415699</v>
          </cell>
          <cell r="K2913">
            <v>2.5824426395674083</v>
          </cell>
          <cell r="L2913">
            <v>1.9656897227447601E-4</v>
          </cell>
          <cell r="M2913">
            <v>-1.3328902148201101</v>
          </cell>
          <cell r="N2913">
            <v>-2.5190682583383923</v>
          </cell>
          <cell r="O2913">
            <v>4.2813748263859297E-4</v>
          </cell>
          <cell r="P2913">
            <v>2912</v>
          </cell>
          <cell r="Q2913">
            <v>0.59399999999999997</v>
          </cell>
          <cell r="R2913">
            <v>2871</v>
          </cell>
          <cell r="S2913">
            <v>0.6</v>
          </cell>
          <cell r="T2913">
            <v>1499</v>
          </cell>
          <cell r="U2913">
            <v>0.79100000000000004</v>
          </cell>
        </row>
        <row r="2914">
          <cell r="A2914" t="str">
            <v>CTHT_0070280</v>
          </cell>
          <cell r="B2914" t="str">
            <v>Uncharacterized protein</v>
          </cell>
          <cell r="C2914">
            <v>2316</v>
          </cell>
          <cell r="D2914">
            <v>9.1353495977246402E-2</v>
          </cell>
          <cell r="E2914">
            <v>1.35818017032667</v>
          </cell>
          <cell r="F2914">
            <v>-1.2668266743494201</v>
          </cell>
          <cell r="G2914">
            <v>-9.1353495977246402E-2</v>
          </cell>
          <cell r="H2914">
            <v>-1.0653692132296193</v>
          </cell>
          <cell r="I2914">
            <v>0.86468460590621998</v>
          </cell>
          <cell r="J2914">
            <v>-1.35818017032667</v>
          </cell>
          <cell r="K2914">
            <v>-2.5636159843686577</v>
          </cell>
          <cell r="L2914">
            <v>8.0213116866826304E-4</v>
          </cell>
          <cell r="M2914">
            <v>1.2668266743494201</v>
          </cell>
          <cell r="N2914">
            <v>2.4063169392676214</v>
          </cell>
          <cell r="O2914">
            <v>2.5373027924452101E-3</v>
          </cell>
          <cell r="P2914">
            <v>2913</v>
          </cell>
          <cell r="Q2914">
            <v>0.59399999999999997</v>
          </cell>
          <cell r="R2914">
            <v>2707</v>
          </cell>
          <cell r="S2914">
            <v>0.623</v>
          </cell>
          <cell r="T2914">
            <v>4586</v>
          </cell>
          <cell r="U2914">
            <v>0.36099999999999999</v>
          </cell>
        </row>
        <row r="2915">
          <cell r="A2915" t="str">
            <v>CTHT_0015230</v>
          </cell>
          <cell r="B2915" t="str">
            <v>Heat shock protein 70-like protein</v>
          </cell>
          <cell r="C2915">
            <v>3114</v>
          </cell>
          <cell r="D2915">
            <v>7.5127848745290104E-2</v>
          </cell>
          <cell r="E2915">
            <v>-0.60281909842332804</v>
          </cell>
          <cell r="F2915">
            <v>0.67794694716861803</v>
          </cell>
          <cell r="G2915">
            <v>-7.5127848745290104E-2</v>
          </cell>
          <cell r="H2915">
            <v>-1.0534543868365369</v>
          </cell>
          <cell r="I2915">
            <v>0.831064328716001</v>
          </cell>
          <cell r="J2915">
            <v>0.60281909842332804</v>
          </cell>
          <cell r="K2915">
            <v>1.5186812482799601</v>
          </cell>
          <cell r="L2915">
            <v>2.8885055583204099E-2</v>
          </cell>
          <cell r="M2915">
            <v>-0.67794694716861803</v>
          </cell>
          <cell r="N2915">
            <v>-1.5998614232069117</v>
          </cell>
          <cell r="O2915">
            <v>1.7410783955931101E-2</v>
          </cell>
          <cell r="P2915">
            <v>2914</v>
          </cell>
          <cell r="Q2915">
            <v>0.59399999999999997</v>
          </cell>
          <cell r="R2915">
            <v>2729</v>
          </cell>
          <cell r="S2915">
            <v>0.62</v>
          </cell>
          <cell r="T2915">
            <v>2090</v>
          </cell>
          <cell r="U2915">
            <v>0.70899999999999996</v>
          </cell>
        </row>
        <row r="2916">
          <cell r="A2916" t="str">
            <v>CTHT_0000890</v>
          </cell>
          <cell r="B2916" t="str">
            <v>Uncharacterized protein</v>
          </cell>
          <cell r="C2916">
            <v>1233</v>
          </cell>
          <cell r="D2916">
            <v>-0.58466510553712203</v>
          </cell>
          <cell r="E2916">
            <v>-2.7608924087820199</v>
          </cell>
          <cell r="F2916">
            <v>2.1762273032449002</v>
          </cell>
          <cell r="G2916">
            <v>0.58466510553712203</v>
          </cell>
          <cell r="H2916">
            <v>1.4996908239176743</v>
          </cell>
          <cell r="I2916">
            <v>2.40842686506774E-2</v>
          </cell>
          <cell r="J2916">
            <v>2.7608924087820199</v>
          </cell>
          <cell r="K2916">
            <v>6.7781539693852659</v>
          </cell>
          <cell r="L2916">
            <v>1.03053555911174E-31</v>
          </cell>
          <cell r="M2916">
            <v>-2.1762273032449002</v>
          </cell>
          <cell r="N2916">
            <v>-4.5197009018689336</v>
          </cell>
          <cell r="O2916">
            <v>1.1697025292002001E-19</v>
          </cell>
          <cell r="P2916">
            <v>2915</v>
          </cell>
          <cell r="Q2916">
            <v>0.59399999999999997</v>
          </cell>
          <cell r="R2916">
            <v>3587</v>
          </cell>
          <cell r="S2916">
            <v>0.5</v>
          </cell>
          <cell r="T2916">
            <v>941</v>
          </cell>
          <cell r="U2916">
            <v>0.86899999999999999</v>
          </cell>
        </row>
        <row r="2917">
          <cell r="A2917" t="str">
            <v>CTHT_0051940</v>
          </cell>
          <cell r="B2917" t="str">
            <v>Delta-aminolevulinic acid dehydratase (EC 4.2.1.24)</v>
          </cell>
          <cell r="C2917">
            <v>1149</v>
          </cell>
          <cell r="D2917">
            <v>0.188620164866726</v>
          </cell>
          <cell r="E2917">
            <v>-0.179991803686532</v>
          </cell>
          <cell r="F2917">
            <v>0.36861196855325801</v>
          </cell>
          <cell r="G2917">
            <v>-0.188620164866726</v>
          </cell>
          <cell r="H2917">
            <v>-1.1396731781537515</v>
          </cell>
          <cell r="I2917">
            <v>0.513286076173743</v>
          </cell>
          <cell r="J2917">
            <v>0.179991803686532</v>
          </cell>
          <cell r="K2917">
            <v>1.1328774491157279</v>
          </cell>
          <cell r="L2917">
            <v>0.49812816322890102</v>
          </cell>
          <cell r="M2917">
            <v>-0.36861196855325801</v>
          </cell>
          <cell r="N2917">
            <v>-1.2911100428924365</v>
          </cell>
          <cell r="O2917">
            <v>0.16855096667118999</v>
          </cell>
          <cell r="P2917">
            <v>2916</v>
          </cell>
          <cell r="Q2917">
            <v>0.59399999999999997</v>
          </cell>
          <cell r="R2917">
            <v>2638</v>
          </cell>
          <cell r="S2917">
            <v>0.63200000000000001</v>
          </cell>
          <cell r="T2917">
            <v>2494</v>
          </cell>
          <cell r="U2917">
            <v>0.65200000000000002</v>
          </cell>
        </row>
        <row r="2918">
          <cell r="A2918" t="str">
            <v>CTHT_0011450</v>
          </cell>
          <cell r="B2918" t="str">
            <v>Triacylglycerol lipase-like protein</v>
          </cell>
          <cell r="C2918">
            <v>3303</v>
          </cell>
          <cell r="D2918">
            <v>0.83602874766778201</v>
          </cell>
          <cell r="E2918">
            <v>2.6685774261890001</v>
          </cell>
          <cell r="F2918">
            <v>-1.8325486785212199</v>
          </cell>
          <cell r="G2918">
            <v>-0.83602874766778201</v>
          </cell>
          <cell r="H2918">
            <v>-1.7851295137335863</v>
          </cell>
          <cell r="I2918">
            <v>1.7915775278053402E-2</v>
          </cell>
          <cell r="J2918">
            <v>-2.6685774261890001</v>
          </cell>
          <cell r="K2918">
            <v>-6.3580194337666756</v>
          </cell>
          <cell r="L2918">
            <v>2.67650778995861E-16</v>
          </cell>
          <cell r="M2918">
            <v>1.8325486785212199</v>
          </cell>
          <cell r="N2918">
            <v>3.5616572270260267</v>
          </cell>
          <cell r="O2918">
            <v>4.4547526144318397E-8</v>
          </cell>
          <cell r="P2918">
            <v>2917</v>
          </cell>
          <cell r="Q2918">
            <v>0.59299999999999997</v>
          </cell>
          <cell r="R2918">
            <v>1780</v>
          </cell>
          <cell r="S2918">
            <v>0.752</v>
          </cell>
          <cell r="T2918">
            <v>5046</v>
          </cell>
          <cell r="U2918">
            <v>0.29699999999999999</v>
          </cell>
        </row>
        <row r="2919">
          <cell r="A2919" t="str">
            <v>CTHT_0022470</v>
          </cell>
          <cell r="B2919" t="str">
            <v>Uncharacterized protein</v>
          </cell>
          <cell r="C2919">
            <v>519</v>
          </cell>
          <cell r="D2919">
            <v>-1.8762540004771899</v>
          </cell>
          <cell r="E2919">
            <v>-0.87761762927303</v>
          </cell>
          <cell r="F2919">
            <v>-0.99863637120415805</v>
          </cell>
          <cell r="G2919">
            <v>1.8762540004771899</v>
          </cell>
          <cell r="H2919">
            <v>3.6712058238002414</v>
          </cell>
          <cell r="I2919">
            <v>5.4893938397813202E-5</v>
          </cell>
          <cell r="J2919">
            <v>0.87761762927303</v>
          </cell>
          <cell r="K2919">
            <v>1.837338735647067</v>
          </cell>
          <cell r="L2919">
            <v>6.0318277488403502E-2</v>
          </cell>
          <cell r="M2919">
            <v>0.99863637120415805</v>
          </cell>
          <cell r="N2919">
            <v>1.998110502202701</v>
          </cell>
          <cell r="O2919">
            <v>3.7185290559596303E-2</v>
          </cell>
          <cell r="P2919">
            <v>2918</v>
          </cell>
          <cell r="Q2919">
            <v>0.59299999999999997</v>
          </cell>
          <cell r="R2919">
            <v>5168</v>
          </cell>
          <cell r="S2919">
            <v>0.28000000000000003</v>
          </cell>
          <cell r="T2919">
            <v>4292</v>
          </cell>
          <cell r="U2919">
            <v>0.40200000000000002</v>
          </cell>
        </row>
        <row r="2920">
          <cell r="A2920" t="str">
            <v>CTHT_0010130</v>
          </cell>
          <cell r="B2920" t="str">
            <v>Uncharacterized protein</v>
          </cell>
          <cell r="C2920">
            <v>1197</v>
          </cell>
          <cell r="D2920">
            <v>-0.993692412827623</v>
          </cell>
          <cell r="E2920">
            <v>-3.18742004245152</v>
          </cell>
          <cell r="F2920">
            <v>2.1937276296239001</v>
          </cell>
          <cell r="G2920">
            <v>0.993692412827623</v>
          </cell>
          <cell r="H2920">
            <v>1.9912749147817117</v>
          </cell>
          <cell r="I2920">
            <v>7.4415600150318003E-3</v>
          </cell>
          <cell r="J2920">
            <v>3.18742004245152</v>
          </cell>
          <cell r="K2920">
            <v>9.1098041773131619</v>
          </cell>
          <cell r="L2920">
            <v>1.5090084357672901E-20</v>
          </cell>
          <cell r="M2920">
            <v>-2.1937276296239001</v>
          </cell>
          <cell r="N2920">
            <v>-4.5748601108209197</v>
          </cell>
          <cell r="O2920">
            <v>4.1334313666921397E-10</v>
          </cell>
          <cell r="P2920">
            <v>2919</v>
          </cell>
          <cell r="Q2920">
            <v>0.59299999999999997</v>
          </cell>
          <cell r="R2920">
            <v>4252</v>
          </cell>
          <cell r="S2920">
            <v>0.40799999999999997</v>
          </cell>
          <cell r="T2920">
            <v>975</v>
          </cell>
          <cell r="U2920">
            <v>0.86399999999999999</v>
          </cell>
        </row>
        <row r="2921">
          <cell r="A2921" t="str">
            <v>CTHT_0025230</v>
          </cell>
          <cell r="B2921" t="str">
            <v>Uncharacterized protein</v>
          </cell>
          <cell r="C2921">
            <v>3582</v>
          </cell>
          <cell r="D2921">
            <v>1.39628612858319</v>
          </cell>
          <cell r="E2921">
            <v>3.49860734035245</v>
          </cell>
          <cell r="F2921">
            <v>-2.1023212117692598</v>
          </cell>
          <cell r="G2921">
            <v>-1.39628612858319</v>
          </cell>
          <cell r="H2921">
            <v>-2.6322310466249403</v>
          </cell>
          <cell r="I2921">
            <v>4.7001717586298599E-4</v>
          </cell>
          <cell r="J2921">
            <v>-3.49860734035245</v>
          </cell>
          <cell r="K2921">
            <v>-11.302792440881978</v>
          </cell>
          <cell r="L2921">
            <v>1.4109285757677601E-20</v>
          </cell>
          <cell r="M2921">
            <v>2.1023212117692598</v>
          </cell>
          <cell r="N2921">
            <v>4.2939970848586686</v>
          </cell>
          <cell r="O2921">
            <v>5.9750752562462902E-8</v>
          </cell>
          <cell r="P2921">
            <v>2920</v>
          </cell>
          <cell r="Q2921">
            <v>0.59299999999999997</v>
          </cell>
          <cell r="R2921">
            <v>1281</v>
          </cell>
          <cell r="S2921">
            <v>0.82099999999999995</v>
          </cell>
          <cell r="T2921">
            <v>5273</v>
          </cell>
          <cell r="U2921">
            <v>0.26500000000000001</v>
          </cell>
        </row>
        <row r="2922">
          <cell r="A2922" t="str">
            <v>CTHT_0039480</v>
          </cell>
          <cell r="B2922" t="str">
            <v>ER membrane protein complex subunit 4</v>
          </cell>
          <cell r="C2922">
            <v>546</v>
          </cell>
          <cell r="D2922">
            <v>0.143923245124322</v>
          </cell>
          <cell r="E2922">
            <v>-1.3469401275530901E-3</v>
          </cell>
          <cell r="F2922">
            <v>0.14527018525187499</v>
          </cell>
          <cell r="G2922">
            <v>-0.143923245124322</v>
          </cell>
          <cell r="H2922">
            <v>-1.1049056995728128</v>
          </cell>
          <cell r="I2922">
            <v>0.76066150825718803</v>
          </cell>
          <cell r="J2922">
            <v>1.3469401275530901E-3</v>
          </cell>
          <cell r="K2922">
            <v>1.0009340637178521</v>
          </cell>
          <cell r="L2922">
            <v>0.99816077931705405</v>
          </cell>
          <cell r="M2922">
            <v>-0.14527018525187499</v>
          </cell>
          <cell r="N2922">
            <v>-1.1059377518984317</v>
          </cell>
          <cell r="O2922">
            <v>0.75529795863689297</v>
          </cell>
          <cell r="P2922">
            <v>2921</v>
          </cell>
          <cell r="Q2922">
            <v>0.59299999999999997</v>
          </cell>
          <cell r="R2922">
            <v>2686</v>
          </cell>
          <cell r="S2922">
            <v>0.626</v>
          </cell>
          <cell r="T2922">
            <v>2736</v>
          </cell>
          <cell r="U2922">
            <v>0.61899999999999999</v>
          </cell>
        </row>
        <row r="2923">
          <cell r="A2923" t="str">
            <v>CTHT_0003200</v>
          </cell>
          <cell r="B2923" t="str">
            <v>AMP deaminase-like protein</v>
          </cell>
          <cell r="C2923">
            <v>3429</v>
          </cell>
          <cell r="D2923">
            <v>0.79737006405718902</v>
          </cell>
          <cell r="E2923">
            <v>0.47604501420877798</v>
          </cell>
          <cell r="F2923">
            <v>0.32132504984841098</v>
          </cell>
          <cell r="G2923">
            <v>-0.79737006405718902</v>
          </cell>
          <cell r="H2923">
            <v>-1.7379301075979732</v>
          </cell>
          <cell r="I2923">
            <v>4.6455578659218802E-2</v>
          </cell>
          <cell r="J2923">
            <v>-0.47604501420877798</v>
          </cell>
          <cell r="K2923">
            <v>-1.390925369951785</v>
          </cell>
          <cell r="L2923">
            <v>0.229755728028531</v>
          </cell>
          <cell r="M2923">
            <v>-0.32132504984841098</v>
          </cell>
          <cell r="N2923">
            <v>-1.2494776104761225</v>
          </cell>
          <cell r="O2923">
            <v>0.46299512997373998</v>
          </cell>
          <cell r="P2923">
            <v>2922</v>
          </cell>
          <cell r="Q2923">
            <v>0.59299999999999997</v>
          </cell>
          <cell r="R2923">
            <v>1914</v>
          </cell>
          <cell r="S2923">
            <v>0.73299999999999998</v>
          </cell>
          <cell r="T2923">
            <v>2588</v>
          </cell>
          <cell r="U2923">
            <v>0.63900000000000001</v>
          </cell>
        </row>
        <row r="2924">
          <cell r="A2924" t="str">
            <v>CTHT_0058660</v>
          </cell>
          <cell r="B2924" t="str">
            <v>Palmitoyltransferase PFA4 (EC 2.3.1.225) (Protein S-acyltransferase) (PAT) (Protein fatty acyltransferase 4)</v>
          </cell>
          <cell r="C2924">
            <v>1389</v>
          </cell>
          <cell r="D2924">
            <v>-0.805385645428363</v>
          </cell>
          <cell r="E2924">
            <v>0.15704131624982401</v>
          </cell>
          <cell r="F2924">
            <v>-0.96242696167818598</v>
          </cell>
          <cell r="G2924">
            <v>0.805385645428363</v>
          </cell>
          <cell r="H2924">
            <v>1.7476128821260775</v>
          </cell>
          <cell r="I2924">
            <v>5.3267608119356401E-3</v>
          </cell>
          <cell r="J2924">
            <v>-0.15704131624982401</v>
          </cell>
          <cell r="K2924">
            <v>-1.1149981498574004</v>
          </cell>
          <cell r="L2924">
            <v>0.61136435129421896</v>
          </cell>
          <cell r="M2924">
            <v>0.96242696167818598</v>
          </cell>
          <cell r="N2924">
            <v>1.9485851302375341</v>
          </cell>
          <cell r="O2924">
            <v>6.9912250282909796E-4</v>
          </cell>
          <cell r="P2924">
            <v>2923</v>
          </cell>
          <cell r="Q2924">
            <v>0.59299999999999997</v>
          </cell>
          <cell r="R2924">
            <v>3929</v>
          </cell>
          <cell r="S2924">
            <v>0.45300000000000001</v>
          </cell>
          <cell r="T2924">
            <v>4232</v>
          </cell>
          <cell r="U2924">
            <v>0.41</v>
          </cell>
        </row>
        <row r="2925">
          <cell r="A2925" t="str">
            <v>CTHT_0058500</v>
          </cell>
          <cell r="B2925" t="str">
            <v>Uncharacterized protein</v>
          </cell>
          <cell r="C2925">
            <v>720</v>
          </cell>
          <cell r="D2925">
            <v>-1.53642872024166</v>
          </cell>
          <cell r="E2925">
            <v>-3.2847620023439998</v>
          </cell>
          <cell r="F2925">
            <v>1.7483332821023401</v>
          </cell>
          <cell r="G2925">
            <v>1.53642872024166</v>
          </cell>
          <cell r="H2925">
            <v>2.9007555442705995</v>
          </cell>
          <cell r="I2925">
            <v>6.8993796342910896E-6</v>
          </cell>
          <cell r="J2925">
            <v>3.2847620023439998</v>
          </cell>
          <cell r="K2925">
            <v>9.7456742581987452</v>
          </cell>
          <cell r="L2925">
            <v>3.0025415595568699E-24</v>
          </cell>
          <cell r="M2925">
            <v>-1.7483332821023401</v>
          </cell>
          <cell r="N2925">
            <v>-3.3597020188232776</v>
          </cell>
          <cell r="O2925">
            <v>1.38283100193693E-7</v>
          </cell>
          <cell r="P2925">
            <v>2924</v>
          </cell>
          <cell r="Q2925">
            <v>0.59199999999999997</v>
          </cell>
          <cell r="R2925">
            <v>4752</v>
          </cell>
          <cell r="S2925">
            <v>0.33800000000000002</v>
          </cell>
          <cell r="T2925">
            <v>1205</v>
          </cell>
          <cell r="U2925">
            <v>0.83199999999999996</v>
          </cell>
        </row>
        <row r="2926">
          <cell r="A2926" t="str">
            <v>CTHT_0020990</v>
          </cell>
          <cell r="B2926" t="str">
            <v>Putative nucleoside:sodium symporter protein</v>
          </cell>
          <cell r="C2926">
            <v>1731</v>
          </cell>
          <cell r="D2926">
            <v>1.52899001049312</v>
          </cell>
          <cell r="E2926">
            <v>2.3215900647988001</v>
          </cell>
          <cell r="F2926">
            <v>-0.79260005430568004</v>
          </cell>
          <cell r="G2926">
            <v>-1.52899001049312</v>
          </cell>
          <cell r="H2926">
            <v>-2.8858373915430549</v>
          </cell>
          <cell r="I2926">
            <v>2.48999939216937E-3</v>
          </cell>
          <cell r="J2926">
            <v>-2.3215900647988001</v>
          </cell>
          <cell r="K2926">
            <v>-4.9988286142217424</v>
          </cell>
          <cell r="L2926">
            <v>1.29002510607922E-6</v>
          </cell>
          <cell r="M2926">
            <v>0.79260005430568004</v>
          </cell>
          <cell r="N2926">
            <v>1.73219344543487</v>
          </cell>
          <cell r="O2926">
            <v>0.13688519891918999</v>
          </cell>
          <cell r="P2926">
            <v>2925</v>
          </cell>
          <cell r="Q2926">
            <v>0.59199999999999997</v>
          </cell>
          <cell r="R2926">
            <v>1234</v>
          </cell>
          <cell r="S2926">
            <v>0.82799999999999996</v>
          </cell>
          <cell r="T2926">
            <v>4052</v>
          </cell>
          <cell r="U2926">
            <v>0.435</v>
          </cell>
        </row>
        <row r="2927">
          <cell r="A2927" t="str">
            <v>CTHT_0014040</v>
          </cell>
          <cell r="B2927" t="str">
            <v>Uncharacterized protein</v>
          </cell>
          <cell r="C2927">
            <v>1572</v>
          </cell>
          <cell r="D2927">
            <v>0.73176952544478802</v>
          </cell>
          <cell r="E2927">
            <v>1.79282553261861</v>
          </cell>
          <cell r="F2927">
            <v>-1.06105600717382</v>
          </cell>
          <cell r="G2927">
            <v>-0.73176952544478802</v>
          </cell>
          <cell r="H2927">
            <v>-1.6606747295714226</v>
          </cell>
          <cell r="I2927">
            <v>0.29807002861353299</v>
          </cell>
          <cell r="J2927">
            <v>-1.79282553261861</v>
          </cell>
          <cell r="K2927">
            <v>-3.464928381021783</v>
          </cell>
          <cell r="L2927">
            <v>3.92900826515307E-3</v>
          </cell>
          <cell r="M2927">
            <v>1.06105600717382</v>
          </cell>
          <cell r="N2927">
            <v>2.0864581843284786</v>
          </cell>
          <cell r="O2927">
            <v>0.115246251993076</v>
          </cell>
          <cell r="P2927">
            <v>2926</v>
          </cell>
          <cell r="Q2927">
            <v>0.59199999999999997</v>
          </cell>
          <cell r="R2927">
            <v>1972</v>
          </cell>
          <cell r="S2927">
            <v>0.72499999999999998</v>
          </cell>
          <cell r="T2927">
            <v>4412</v>
          </cell>
          <cell r="U2927">
            <v>0.38500000000000001</v>
          </cell>
        </row>
        <row r="2928">
          <cell r="A2928" t="str">
            <v>CTHT_0025320</v>
          </cell>
          <cell r="B2928" t="str">
            <v>Uncharacterized protein</v>
          </cell>
          <cell r="C2928">
            <v>660</v>
          </cell>
          <cell r="D2928">
            <v>-0.209260050367957</v>
          </cell>
          <cell r="E2928">
            <v>-0.41720944661222797</v>
          </cell>
          <cell r="F2928">
            <v>0.207949396244271</v>
          </cell>
          <cell r="G2928">
            <v>0.209260050367957</v>
          </cell>
          <cell r="H2928">
            <v>1.1560950775878334</v>
          </cell>
          <cell r="I2928">
            <v>0.61031334603592902</v>
          </cell>
          <cell r="J2928">
            <v>0.41720944661222797</v>
          </cell>
          <cell r="K2928">
            <v>1.3353421506308361</v>
          </cell>
          <cell r="L2928">
            <v>0.24167198640519899</v>
          </cell>
          <cell r="M2928">
            <v>-0.207949396244271</v>
          </cell>
          <cell r="N2928">
            <v>-1.1550452696477158</v>
          </cell>
          <cell r="O2928">
            <v>0.60768148295531199</v>
          </cell>
          <cell r="P2928">
            <v>2927</v>
          </cell>
          <cell r="Q2928">
            <v>0.59199999999999997</v>
          </cell>
          <cell r="R2928">
            <v>3148</v>
          </cell>
          <cell r="S2928">
            <v>0.56100000000000005</v>
          </cell>
          <cell r="T2928">
            <v>2725</v>
          </cell>
          <cell r="U2928">
            <v>0.62</v>
          </cell>
        </row>
        <row r="2929">
          <cell r="A2929" t="str">
            <v>CTHT_0025390</v>
          </cell>
          <cell r="B2929" t="str">
            <v>4-nitrophenylphosphatase (PNPPase) (EC 3.1.3.41)</v>
          </cell>
          <cell r="C2929">
            <v>834</v>
          </cell>
          <cell r="D2929">
            <v>-1.3398296459760299</v>
          </cell>
          <cell r="E2929">
            <v>-3.1291769537709899</v>
          </cell>
          <cell r="F2929">
            <v>1.78934730779495</v>
          </cell>
          <cell r="G2929">
            <v>1.3398296459760299</v>
          </cell>
          <cell r="H2929">
            <v>2.5312142834695619</v>
          </cell>
          <cell r="I2929">
            <v>1.00658481526098E-4</v>
          </cell>
          <cell r="J2929">
            <v>3.1291769537709899</v>
          </cell>
          <cell r="K2929">
            <v>8.7493567464829223</v>
          </cell>
          <cell r="L2929">
            <v>4.8862977618553504E-22</v>
          </cell>
          <cell r="M2929">
            <v>-1.78934730779495</v>
          </cell>
          <cell r="N2929">
            <v>-3.4565847718313392</v>
          </cell>
          <cell r="O2929">
            <v>7.6961988673795897E-8</v>
          </cell>
          <cell r="P2929">
            <v>2928</v>
          </cell>
          <cell r="Q2929">
            <v>0.59199999999999997</v>
          </cell>
          <cell r="R2929">
            <v>4540</v>
          </cell>
          <cell r="S2929">
            <v>0.36699999999999999</v>
          </cell>
          <cell r="T2929">
            <v>1170</v>
          </cell>
          <cell r="U2929">
            <v>0.83699999999999997</v>
          </cell>
        </row>
        <row r="2930">
          <cell r="A2930" t="str">
            <v>CTHT_0003300</v>
          </cell>
          <cell r="B2930" t="str">
            <v>Uncharacterized protein</v>
          </cell>
          <cell r="C2930">
            <v>726</v>
          </cell>
          <cell r="D2930">
            <v>1.4271945751239601</v>
          </cell>
          <cell r="E2930">
            <v>-0.22514754445992999</v>
          </cell>
          <cell r="F2930">
            <v>1.6523421195838901</v>
          </cell>
          <cell r="G2930">
            <v>-1.4271945751239601</v>
          </cell>
          <cell r="H2930">
            <v>-2.6892326585016302</v>
          </cell>
          <cell r="I2930">
            <v>4.0135305598134599E-4</v>
          </cell>
          <cell r="J2930">
            <v>0.22514754445992999</v>
          </cell>
          <cell r="K2930">
            <v>1.1688967855537422</v>
          </cell>
          <cell r="L2930">
            <v>0.60443681211951805</v>
          </cell>
          <cell r="M2930">
            <v>-1.6523421195838901</v>
          </cell>
          <cell r="N2930">
            <v>-3.1434354101286996</v>
          </cell>
          <cell r="O2930">
            <v>3.1296578527893397E-5</v>
          </cell>
          <cell r="P2930">
            <v>2929</v>
          </cell>
          <cell r="Q2930">
            <v>0.59199999999999997</v>
          </cell>
          <cell r="R2930">
            <v>1422</v>
          </cell>
          <cell r="S2930">
            <v>0.80200000000000005</v>
          </cell>
          <cell r="T2930">
            <v>1305</v>
          </cell>
          <cell r="U2930">
            <v>0.81799999999999995</v>
          </cell>
        </row>
        <row r="2931">
          <cell r="A2931" t="str">
            <v>CTHT_0008400</v>
          </cell>
          <cell r="B2931" t="str">
            <v>Uncharacterized protein</v>
          </cell>
          <cell r="C2931">
            <v>993</v>
          </cell>
          <cell r="D2931">
            <v>-1.6105113500649699</v>
          </cell>
          <cell r="E2931">
            <v>-0.71733517382866896</v>
          </cell>
          <cell r="F2931">
            <v>-0.89317617623629897</v>
          </cell>
          <cell r="G2931">
            <v>1.6105113500649699</v>
          </cell>
          <cell r="H2931">
            <v>3.0536005469255878</v>
          </cell>
          <cell r="I2931">
            <v>9.2483077043495206E-6</v>
          </cell>
          <cell r="J2931">
            <v>0.71733517382866896</v>
          </cell>
          <cell r="K2931">
            <v>1.6441423052449335</v>
          </cell>
          <cell r="L2931">
            <v>4.9727262024383899E-2</v>
          </cell>
          <cell r="M2931">
            <v>0.89317617623629897</v>
          </cell>
          <cell r="N2931">
            <v>1.8572604921024023</v>
          </cell>
          <cell r="O2931">
            <v>1.6768036954203099E-2</v>
          </cell>
          <cell r="P2931">
            <v>2930</v>
          </cell>
          <cell r="Q2931">
            <v>0.59199999999999997</v>
          </cell>
          <cell r="R2931">
            <v>4834</v>
          </cell>
          <cell r="S2931">
            <v>0.32600000000000001</v>
          </cell>
          <cell r="T2931">
            <v>4107</v>
          </cell>
          <cell r="U2931">
            <v>0.42799999999999999</v>
          </cell>
        </row>
        <row r="2932">
          <cell r="A2932" t="str">
            <v>CTHT_0004960</v>
          </cell>
          <cell r="B2932" t="str">
            <v>Uncharacterized protein</v>
          </cell>
          <cell r="C2932">
            <v>300</v>
          </cell>
          <cell r="D2932">
            <v>-0.43387434762820998</v>
          </cell>
          <cell r="E2932">
            <v>-1.6124068663064799</v>
          </cell>
          <cell r="F2932">
            <v>1.17853251867827</v>
          </cell>
          <cell r="G2932">
            <v>0.43387434762820998</v>
          </cell>
          <cell r="H2932">
            <v>1.3508564257782565</v>
          </cell>
          <cell r="I2932">
            <v>0.42187506353617799</v>
          </cell>
          <cell r="J2932">
            <v>1.6124068663064799</v>
          </cell>
          <cell r="K2932">
            <v>3.0576152231921987</v>
          </cell>
          <cell r="L2932">
            <v>4.6288005938290499E-4</v>
          </cell>
          <cell r="M2932">
            <v>-1.17853251867827</v>
          </cell>
          <cell r="N2932">
            <v>-2.2634642474537165</v>
          </cell>
          <cell r="O2932">
            <v>1.52992229774347E-2</v>
          </cell>
          <cell r="P2932">
            <v>2931</v>
          </cell>
          <cell r="Q2932">
            <v>0.59099999999999997</v>
          </cell>
          <cell r="R2932">
            <v>3393</v>
          </cell>
          <cell r="S2932">
            <v>0.52700000000000002</v>
          </cell>
          <cell r="T2932">
            <v>1593</v>
          </cell>
          <cell r="U2932">
            <v>0.77800000000000002</v>
          </cell>
        </row>
        <row r="2933">
          <cell r="A2933" t="str">
            <v>CTHT_0026150</v>
          </cell>
          <cell r="B2933" t="str">
            <v>von willebrand factor (VWF) type A domain-containing protein</v>
          </cell>
          <cell r="C2933">
            <v>3486</v>
          </cell>
          <cell r="D2933">
            <v>-0.94133182621395595</v>
          </cell>
          <cell r="E2933">
            <v>0.32230318307070399</v>
          </cell>
          <cell r="F2933">
            <v>-1.26363500928466</v>
          </cell>
          <cell r="G2933">
            <v>0.94133182621395595</v>
          </cell>
          <cell r="H2933">
            <v>1.9203001487802749</v>
          </cell>
          <cell r="I2933">
            <v>1.00910124281617E-2</v>
          </cell>
          <cell r="J2933">
            <v>-0.32230318307070399</v>
          </cell>
          <cell r="K2933">
            <v>-1.2503250313967702</v>
          </cell>
          <cell r="L2933">
            <v>0.39203923696691101</v>
          </cell>
          <cell r="M2933">
            <v>1.26363500928466</v>
          </cell>
          <cell r="N2933">
            <v>2.4009993438149198</v>
          </cell>
          <cell r="O2933">
            <v>3.9743654518029298E-4</v>
          </cell>
          <cell r="P2933">
            <v>2932</v>
          </cell>
          <cell r="Q2933">
            <v>0.59099999999999997</v>
          </cell>
          <cell r="R2933">
            <v>4012</v>
          </cell>
          <cell r="S2933">
            <v>0.441</v>
          </cell>
          <cell r="T2933">
            <v>4478</v>
          </cell>
          <cell r="U2933">
            <v>0.376</v>
          </cell>
        </row>
        <row r="2934">
          <cell r="A2934" t="str">
            <v>CTHT_0062990</v>
          </cell>
          <cell r="B2934" t="str">
            <v>Uncharacterized protein</v>
          </cell>
          <cell r="C2934">
            <v>933</v>
          </cell>
          <cell r="D2934">
            <v>0.29076167989039198</v>
          </cell>
          <cell r="E2934">
            <v>0.795945913086473</v>
          </cell>
          <cell r="F2934">
            <v>-0.50518423319608097</v>
          </cell>
          <cell r="G2934">
            <v>-0.29076167989039198</v>
          </cell>
          <cell r="H2934">
            <v>-1.2232859487188494</v>
          </cell>
          <cell r="I2934">
            <v>0.45527083990395401</v>
          </cell>
          <cell r="J2934">
            <v>-0.795945913086473</v>
          </cell>
          <cell r="K2934">
            <v>-1.7362153629352886</v>
          </cell>
          <cell r="L2934">
            <v>1.8516516356884401E-2</v>
          </cell>
          <cell r="M2934">
            <v>0.50518423319608097</v>
          </cell>
          <cell r="N2934">
            <v>1.4193045908469981</v>
          </cell>
          <cell r="O2934">
            <v>0.169912629405048</v>
          </cell>
          <cell r="P2934">
            <v>2933</v>
          </cell>
          <cell r="Q2934">
            <v>0.59099999999999997</v>
          </cell>
          <cell r="R2934">
            <v>2519</v>
          </cell>
          <cell r="S2934">
            <v>0.64900000000000002</v>
          </cell>
          <cell r="T2934">
            <v>3656</v>
          </cell>
          <cell r="U2934">
            <v>0.49099999999999999</v>
          </cell>
        </row>
        <row r="2935">
          <cell r="A2935" t="str">
            <v>CTHT_0021440</v>
          </cell>
          <cell r="B2935" t="str">
            <v>Putative phosphate metabolism protein</v>
          </cell>
          <cell r="C2935">
            <v>3789</v>
          </cell>
          <cell r="D2935">
            <v>0.70217114781886103</v>
          </cell>
          <cell r="E2935">
            <v>1.2747127271824701</v>
          </cell>
          <cell r="F2935">
            <v>-0.57254157936360695</v>
          </cell>
          <cell r="G2935">
            <v>-0.70217114781886103</v>
          </cell>
          <cell r="H2935">
            <v>-1.6269513910818936</v>
          </cell>
          <cell r="I2935">
            <v>1.4261183455788E-2</v>
          </cell>
          <cell r="J2935">
            <v>-1.2747127271824701</v>
          </cell>
          <cell r="K2935">
            <v>-2.4195063526939258</v>
          </cell>
          <cell r="L2935">
            <v>2.0411829773659898E-6</v>
          </cell>
          <cell r="M2935">
            <v>0.57254157936360695</v>
          </cell>
          <cell r="N2935">
            <v>1.4871411438328184</v>
          </cell>
          <cell r="O2935">
            <v>4.8969280598309399E-2</v>
          </cell>
          <cell r="P2935">
            <v>2934</v>
          </cell>
          <cell r="Q2935">
            <v>0.59099999999999997</v>
          </cell>
          <cell r="R2935">
            <v>2028</v>
          </cell>
          <cell r="S2935">
            <v>0.71699999999999997</v>
          </cell>
          <cell r="T2935">
            <v>3670</v>
          </cell>
          <cell r="U2935">
            <v>0.48899999999999999</v>
          </cell>
        </row>
        <row r="2936">
          <cell r="A2936" t="str">
            <v>CTHT_0050000</v>
          </cell>
          <cell r="B2936" t="str">
            <v>Putative iron-sulfur protein</v>
          </cell>
          <cell r="C2936">
            <v>2103</v>
          </cell>
          <cell r="D2936">
            <v>-0.89449419687786502</v>
          </cell>
          <cell r="E2936">
            <v>-1.4878444360261001</v>
          </cell>
          <cell r="F2936">
            <v>0.59335023914823504</v>
          </cell>
          <cell r="G2936">
            <v>0.89449419687786502</v>
          </cell>
          <cell r="H2936">
            <v>1.8589580277000775</v>
          </cell>
          <cell r="I2936">
            <v>2.3636641725992202E-3</v>
          </cell>
          <cell r="J2936">
            <v>1.4878444360261001</v>
          </cell>
          <cell r="K2936">
            <v>2.8046960581653435</v>
          </cell>
          <cell r="L2936">
            <v>8.7225374393763696E-8</v>
          </cell>
          <cell r="M2936">
            <v>-0.59335023914823504</v>
          </cell>
          <cell r="N2936">
            <v>-1.5087463064646722</v>
          </cell>
          <cell r="O2936">
            <v>4.9153513718734901E-2</v>
          </cell>
          <cell r="P2936">
            <v>2935</v>
          </cell>
          <cell r="Q2936">
            <v>0.59099999999999997</v>
          </cell>
          <cell r="R2936">
            <v>3909</v>
          </cell>
          <cell r="S2936">
            <v>0.45500000000000002</v>
          </cell>
          <cell r="T2936">
            <v>2139</v>
          </cell>
          <cell r="U2936">
            <v>0.70199999999999996</v>
          </cell>
        </row>
        <row r="2937">
          <cell r="A2937" t="str">
            <v>CTHT_0046160</v>
          </cell>
          <cell r="B2937" t="str">
            <v>D-aminoacyl-tRNA deacylase (EC 3.1.1.-) (EC 3.1.1.96)</v>
          </cell>
          <cell r="C2937">
            <v>498</v>
          </cell>
          <cell r="D2937">
            <v>-1.4124196309341199</v>
          </cell>
          <cell r="E2937">
            <v>-3.0935756139778099</v>
          </cell>
          <cell r="F2937">
            <v>1.68115598304369</v>
          </cell>
          <cell r="G2937">
            <v>1.4124196309341199</v>
          </cell>
          <cell r="H2937">
            <v>2.6618322060561694</v>
          </cell>
          <cell r="I2937">
            <v>3.3788503730618701E-4</v>
          </cell>
          <cell r="J2937">
            <v>3.0935756139778099</v>
          </cell>
          <cell r="K2937">
            <v>8.5360913414784072</v>
          </cell>
          <cell r="L2937">
            <v>7.3266935562646698E-17</v>
          </cell>
          <cell r="M2937">
            <v>-1.68115598304369</v>
          </cell>
          <cell r="N2937">
            <v>-3.2068480207194097</v>
          </cell>
          <cell r="O2937">
            <v>1.1381225690461901E-5</v>
          </cell>
          <cell r="P2937">
            <v>2936</v>
          </cell>
          <cell r="Q2937">
            <v>0.59099999999999997</v>
          </cell>
          <cell r="R2937">
            <v>4600</v>
          </cell>
          <cell r="S2937">
            <v>0.35899999999999999</v>
          </cell>
          <cell r="T2937">
            <v>1221</v>
          </cell>
          <cell r="U2937">
            <v>0.83</v>
          </cell>
        </row>
        <row r="2938">
          <cell r="A2938" t="str">
            <v>CTHT_0025470</v>
          </cell>
          <cell r="B2938" t="str">
            <v>Uncharacterized protein</v>
          </cell>
          <cell r="C2938">
            <v>969</v>
          </cell>
          <cell r="D2938">
            <v>-0.16245716897854201</v>
          </cell>
          <cell r="E2938">
            <v>-0.56868940191347295</v>
          </cell>
          <cell r="F2938">
            <v>0.40623223293493099</v>
          </cell>
          <cell r="G2938">
            <v>0.16245716897854201</v>
          </cell>
          <cell r="H2938">
            <v>1.1191917003458618</v>
          </cell>
          <cell r="I2938">
            <v>0.65929424151576999</v>
          </cell>
          <cell r="J2938">
            <v>0.56868940191347295</v>
          </cell>
          <cell r="K2938">
            <v>1.4831755863154001</v>
          </cell>
          <cell r="L2938">
            <v>6.6146835247854197E-2</v>
          </cell>
          <cell r="M2938">
            <v>-0.40623223293493099</v>
          </cell>
          <cell r="N2938">
            <v>-1.3252203227177768</v>
          </cell>
          <cell r="O2938">
            <v>0.225381323523826</v>
          </cell>
          <cell r="P2938">
            <v>2937</v>
          </cell>
          <cell r="Q2938">
            <v>0.59099999999999997</v>
          </cell>
          <cell r="R2938">
            <v>2940</v>
          </cell>
          <cell r="S2938">
            <v>0.59</v>
          </cell>
          <cell r="T2938">
            <v>2317</v>
          </cell>
          <cell r="U2938">
            <v>0.67700000000000005</v>
          </cell>
        </row>
        <row r="2939">
          <cell r="A2939" t="str">
            <v>CTHT_0022530</v>
          </cell>
          <cell r="B2939" t="str">
            <v>Exocyst complex component SEC15</v>
          </cell>
          <cell r="C2939">
            <v>2268</v>
          </cell>
          <cell r="D2939">
            <v>3.0298447158386199E-2</v>
          </cell>
          <cell r="E2939">
            <v>0.426654038932263</v>
          </cell>
          <cell r="F2939">
            <v>-0.39635559177387703</v>
          </cell>
          <cell r="G2939">
            <v>-3.0298447158386199E-2</v>
          </cell>
          <cell r="H2939">
            <v>-1.021223362094178</v>
          </cell>
          <cell r="I2939">
            <v>0.94058223069006397</v>
          </cell>
          <cell r="J2939">
            <v>-0.426654038932263</v>
          </cell>
          <cell r="K2939">
            <v>-1.3441126346873489</v>
          </cell>
          <cell r="L2939">
            <v>0.17885448261605</v>
          </cell>
          <cell r="M2939">
            <v>0.39635559177387703</v>
          </cell>
          <cell r="N2939">
            <v>1.3161788934509255</v>
          </cell>
          <cell r="O2939">
            <v>0.24206835937889101</v>
          </cell>
          <cell r="P2939">
            <v>2938</v>
          </cell>
          <cell r="Q2939">
            <v>0.59099999999999997</v>
          </cell>
          <cell r="R2939">
            <v>2795</v>
          </cell>
          <cell r="S2939">
            <v>0.61</v>
          </cell>
          <cell r="T2939">
            <v>3442</v>
          </cell>
          <cell r="U2939">
            <v>0.52</v>
          </cell>
        </row>
        <row r="2940">
          <cell r="A2940" t="str">
            <v>CTHT_0037470</v>
          </cell>
          <cell r="B2940" t="str">
            <v>Magnesium-dependent phosphatase-like protein</v>
          </cell>
          <cell r="C2940">
            <v>633</v>
          </cell>
          <cell r="D2940">
            <v>0.184029485086568</v>
          </cell>
          <cell r="E2940">
            <v>-9.7503687618850102E-2</v>
          </cell>
          <cell r="F2940">
            <v>0.281533172705418</v>
          </cell>
          <cell r="G2940">
            <v>-0.184029485086568</v>
          </cell>
          <cell r="H2940">
            <v>-1.136052482627294</v>
          </cell>
          <cell r="I2940">
            <v>0.63282305058877797</v>
          </cell>
          <cell r="J2940">
            <v>9.7503687618850102E-2</v>
          </cell>
          <cell r="K2940">
            <v>1.0699205636807303</v>
          </cell>
          <cell r="L2940">
            <v>0.78655954383964999</v>
          </cell>
          <cell r="M2940">
            <v>-0.281533172705418</v>
          </cell>
          <cell r="N2940">
            <v>-1.2154859125834874</v>
          </cell>
          <cell r="O2940">
            <v>0.44061446862790798</v>
          </cell>
          <cell r="P2940">
            <v>2939</v>
          </cell>
          <cell r="Q2940">
            <v>0.59</v>
          </cell>
          <cell r="R2940">
            <v>2557</v>
          </cell>
          <cell r="S2940">
            <v>0.64400000000000002</v>
          </cell>
          <cell r="T2940">
            <v>2510</v>
          </cell>
          <cell r="U2940">
            <v>0.65</v>
          </cell>
        </row>
        <row r="2941">
          <cell r="A2941" t="str">
            <v>CTHT_0015540</v>
          </cell>
          <cell r="B2941" t="str">
            <v>Uncharacterized protein</v>
          </cell>
          <cell r="C2941">
            <v>1308</v>
          </cell>
          <cell r="D2941">
            <v>0.53998934443126001</v>
          </cell>
          <cell r="E2941">
            <v>2.2253454365953602</v>
          </cell>
          <cell r="F2941">
            <v>-1.6853560921641</v>
          </cell>
          <cell r="G2941">
            <v>-0.53998934443126001</v>
          </cell>
          <cell r="H2941">
            <v>-1.4539617784971699</v>
          </cell>
          <cell r="I2941">
            <v>8.6782976143337104E-2</v>
          </cell>
          <cell r="J2941">
            <v>-2.2253454365953602</v>
          </cell>
          <cell r="K2941">
            <v>-4.6762285288968215</v>
          </cell>
          <cell r="L2941">
            <v>5.8022916018953696E-15</v>
          </cell>
          <cell r="M2941">
            <v>1.6853560921641</v>
          </cell>
          <cell r="N2941">
            <v>3.2161977006921187</v>
          </cell>
          <cell r="O2941">
            <v>7.9689139529055794E-9</v>
          </cell>
          <cell r="P2941">
            <v>2940</v>
          </cell>
          <cell r="Q2941">
            <v>0.59</v>
          </cell>
          <cell r="R2941">
            <v>2144</v>
          </cell>
          <cell r="S2941">
            <v>0.70099999999999996</v>
          </cell>
          <cell r="T2941">
            <v>4974</v>
          </cell>
          <cell r="U2941">
            <v>0.307</v>
          </cell>
        </row>
        <row r="2942">
          <cell r="A2942" t="str">
            <v>CTHT_0021090</v>
          </cell>
          <cell r="B2942" t="str">
            <v>Putative chaperone protein</v>
          </cell>
          <cell r="C2942">
            <v>1386</v>
          </cell>
          <cell r="D2942">
            <v>0.75953252425474205</v>
          </cell>
          <cell r="E2942">
            <v>1.56245918152186</v>
          </cell>
          <cell r="F2942">
            <v>-0.80292665726711598</v>
          </cell>
          <cell r="G2942">
            <v>-0.75953252425474205</v>
          </cell>
          <cell r="H2942">
            <v>-1.6929419727079849</v>
          </cell>
          <cell r="I2942">
            <v>4.3557231005868002E-2</v>
          </cell>
          <cell r="J2942">
            <v>-1.56245918152186</v>
          </cell>
          <cell r="K2942">
            <v>-2.9535687247476625</v>
          </cell>
          <cell r="L2942">
            <v>7.4220485232625804E-6</v>
          </cell>
          <cell r="M2942">
            <v>0.80292665726711598</v>
          </cell>
          <cell r="N2942">
            <v>1.7446367166520238</v>
          </cell>
          <cell r="O2942">
            <v>3.2084428192926701E-2</v>
          </cell>
          <cell r="P2942">
            <v>2941</v>
          </cell>
          <cell r="Q2942">
            <v>0.59</v>
          </cell>
          <cell r="R2942">
            <v>1953</v>
          </cell>
          <cell r="S2942">
            <v>0.72799999999999998</v>
          </cell>
          <cell r="T2942">
            <v>3978</v>
          </cell>
          <cell r="U2942">
            <v>0.44600000000000001</v>
          </cell>
        </row>
        <row r="2943">
          <cell r="A2943" t="str">
            <v>CTHT_0068340</v>
          </cell>
          <cell r="B2943" t="str">
            <v>Uncharacterized protein</v>
          </cell>
          <cell r="C2943">
            <v>2151</v>
          </cell>
          <cell r="D2943">
            <v>1.6144672410962499</v>
          </cell>
          <cell r="E2943">
            <v>1.5569588678889099</v>
          </cell>
          <cell r="F2943">
            <v>5.7508373207342298E-2</v>
          </cell>
          <cell r="G2943">
            <v>-1.6144672410962499</v>
          </cell>
          <cell r="H2943">
            <v>-3.0619850545270548</v>
          </cell>
          <cell r="I2943">
            <v>3.4459505776264901E-5</v>
          </cell>
          <cell r="J2943">
            <v>-1.5569588678889099</v>
          </cell>
          <cell r="K2943">
            <v>-2.9423296029131407</v>
          </cell>
          <cell r="L2943">
            <v>3.5612288819076203E-5</v>
          </cell>
          <cell r="M2943">
            <v>-5.7508373207342298E-2</v>
          </cell>
          <cell r="N2943">
            <v>-1.040666909477256</v>
          </cell>
          <cell r="O2943">
            <v>0.91099822964592403</v>
          </cell>
          <cell r="P2943">
            <v>2942</v>
          </cell>
          <cell r="Q2943">
            <v>0.59</v>
          </cell>
          <cell r="R2943">
            <v>1137</v>
          </cell>
          <cell r="S2943">
            <v>0.84099999999999997</v>
          </cell>
          <cell r="T2943">
            <v>2752</v>
          </cell>
          <cell r="U2943">
            <v>0.61599999999999999</v>
          </cell>
        </row>
        <row r="2944">
          <cell r="A2944" t="str">
            <v>CTHT_0054480</v>
          </cell>
          <cell r="B2944" t="str">
            <v>Uncharacterized protein</v>
          </cell>
          <cell r="C2944">
            <v>1014</v>
          </cell>
          <cell r="D2944">
            <v>0.52337786892808702</v>
          </cell>
          <cell r="E2944">
            <v>0.310844496348267</v>
          </cell>
          <cell r="F2944">
            <v>0.212533372579819</v>
          </cell>
          <cell r="G2944">
            <v>-0.52337786892808702</v>
          </cell>
          <cell r="H2944">
            <v>-1.4373165874574818</v>
          </cell>
          <cell r="I2944">
            <v>2.9024450372590001E-2</v>
          </cell>
          <cell r="J2944">
            <v>-0.310844496348267</v>
          </cell>
          <cell r="K2944">
            <v>-1.2404335879962962</v>
          </cell>
          <cell r="L2944">
            <v>0.18884976671360401</v>
          </cell>
          <cell r="M2944">
            <v>-0.212533372579819</v>
          </cell>
          <cell r="N2944">
            <v>-1.1587211128160555</v>
          </cell>
          <cell r="O2944">
            <v>0.41572645899039601</v>
          </cell>
          <cell r="P2944">
            <v>2943</v>
          </cell>
          <cell r="Q2944">
            <v>0.59</v>
          </cell>
          <cell r="R2944">
            <v>2217</v>
          </cell>
          <cell r="S2944">
            <v>0.69099999999999995</v>
          </cell>
          <cell r="T2944">
            <v>2638</v>
          </cell>
          <cell r="U2944">
            <v>0.63200000000000001</v>
          </cell>
        </row>
        <row r="2945">
          <cell r="A2945" t="str">
            <v>CTHT_0030040</v>
          </cell>
          <cell r="B2945" t="str">
            <v>Mitochondrial GTPase 2-like protein</v>
          </cell>
          <cell r="C2945">
            <v>4272</v>
          </cell>
          <cell r="D2945">
            <v>-1.4946733919656701</v>
          </cell>
          <cell r="E2945">
            <v>-2.3731110680633698</v>
          </cell>
          <cell r="F2945">
            <v>0.87843767609769796</v>
          </cell>
          <cell r="G2945">
            <v>1.4946733919656701</v>
          </cell>
          <cell r="H2945">
            <v>2.8180034774775105</v>
          </cell>
          <cell r="I2945">
            <v>2.34974706626161E-7</v>
          </cell>
          <cell r="J2945">
            <v>2.3731110680633698</v>
          </cell>
          <cell r="K2945">
            <v>5.1805708141582345</v>
          </cell>
          <cell r="L2945">
            <v>1.2011759937362999E-17</v>
          </cell>
          <cell r="M2945">
            <v>-0.87843767609769796</v>
          </cell>
          <cell r="N2945">
            <v>-1.8383834000075581</v>
          </cell>
          <cell r="O2945">
            <v>2.91424615352746E-3</v>
          </cell>
          <cell r="P2945">
            <v>2944</v>
          </cell>
          <cell r="Q2945">
            <v>0.59</v>
          </cell>
          <cell r="R2945">
            <v>4701</v>
          </cell>
          <cell r="S2945">
            <v>0.34499999999999997</v>
          </cell>
          <cell r="T2945">
            <v>1917</v>
          </cell>
          <cell r="U2945">
            <v>0.73299999999999998</v>
          </cell>
        </row>
        <row r="2946">
          <cell r="A2946" t="str">
            <v>CTHT_0007880</v>
          </cell>
          <cell r="B2946" t="str">
            <v>Alpha-1,2-galactosyltransferase-like protein</v>
          </cell>
          <cell r="C2946">
            <v>993</v>
          </cell>
          <cell r="D2946">
            <v>0.61295138524695503</v>
          </cell>
          <cell r="E2946">
            <v>0.27169531375627998</v>
          </cell>
          <cell r="F2946">
            <v>0.34125607149067499</v>
          </cell>
          <cell r="G2946">
            <v>-0.61295138524695503</v>
          </cell>
          <cell r="H2946">
            <v>-1.5293847410630601</v>
          </cell>
          <cell r="I2946">
            <v>5.1301823296880204E-3</v>
          </cell>
          <cell r="J2946">
            <v>-0.27169531375627998</v>
          </cell>
          <cell r="K2946">
            <v>-1.2072256076756689</v>
          </cell>
          <cell r="L2946">
            <v>0.21813275194388701</v>
          </cell>
          <cell r="M2946">
            <v>-0.34125607149067499</v>
          </cell>
          <cell r="N2946">
            <v>-1.266859095217223</v>
          </cell>
          <cell r="O2946">
            <v>0.137425454506381</v>
          </cell>
          <cell r="P2946">
            <v>2945</v>
          </cell>
          <cell r="Q2946">
            <v>0.59</v>
          </cell>
          <cell r="R2946">
            <v>2155</v>
          </cell>
          <cell r="S2946">
            <v>0.7</v>
          </cell>
          <cell r="T2946">
            <v>2517</v>
          </cell>
          <cell r="U2946">
            <v>0.64900000000000002</v>
          </cell>
        </row>
        <row r="2947">
          <cell r="A2947" t="str">
            <v>CTHT_0063090</v>
          </cell>
          <cell r="B2947" t="str">
            <v>Uncharacterized protein</v>
          </cell>
          <cell r="C2947">
            <v>603</v>
          </cell>
          <cell r="D2947">
            <v>-1.3432152038652601</v>
          </cell>
          <cell r="E2947">
            <v>-2.6904504306173198</v>
          </cell>
          <cell r="F2947">
            <v>1.34723522675205</v>
          </cell>
          <cell r="G2947">
            <v>1.3432152038652601</v>
          </cell>
          <cell r="H2947">
            <v>2.5371612335721005</v>
          </cell>
          <cell r="I2947">
            <v>2.0432026910661501E-3</v>
          </cell>
          <cell r="J2947">
            <v>2.6904504306173198</v>
          </cell>
          <cell r="K2947">
            <v>6.4551491517282686</v>
          </cell>
          <cell r="L2947">
            <v>4.8429548894231497E-11</v>
          </cell>
          <cell r="M2947">
            <v>-1.34723522675205</v>
          </cell>
          <cell r="N2947">
            <v>-2.5442408098912743</v>
          </cell>
          <cell r="O2947">
            <v>1.7172388321797299E-3</v>
          </cell>
          <cell r="P2947">
            <v>2946</v>
          </cell>
          <cell r="Q2947">
            <v>0.58899999999999997</v>
          </cell>
          <cell r="R2947">
            <v>4663</v>
          </cell>
          <cell r="S2947">
            <v>0.35</v>
          </cell>
          <cell r="T2947">
            <v>1553</v>
          </cell>
          <cell r="U2947">
            <v>0.78300000000000003</v>
          </cell>
        </row>
        <row r="2948">
          <cell r="A2948" t="str">
            <v>CTHT_0068350</v>
          </cell>
          <cell r="B2948" t="str">
            <v>O-acyltransferase</v>
          </cell>
          <cell r="C2948">
            <v>1701</v>
          </cell>
          <cell r="D2948">
            <v>-1.1629007962321201</v>
          </cell>
          <cell r="E2948">
            <v>-0.12707550684990099</v>
          </cell>
          <cell r="F2948">
            <v>-1.03582528938222</v>
          </cell>
          <cell r="G2948">
            <v>1.1629007962321201</v>
          </cell>
          <cell r="H2948">
            <v>2.2390718071410842</v>
          </cell>
          <cell r="I2948">
            <v>1.4615376828028899E-5</v>
          </cell>
          <cell r="J2948">
            <v>0.12707550684990099</v>
          </cell>
          <cell r="K2948">
            <v>1.0920777007138722</v>
          </cell>
          <cell r="L2948">
            <v>0.66781287133931699</v>
          </cell>
          <cell r="M2948">
            <v>1.03582528938222</v>
          </cell>
          <cell r="N2948">
            <v>2.0502861707344118</v>
          </cell>
          <cell r="O2948">
            <v>1.0381864495913899E-4</v>
          </cell>
          <cell r="P2948">
            <v>2947</v>
          </cell>
          <cell r="Q2948">
            <v>0.58899999999999997</v>
          </cell>
          <cell r="R2948">
            <v>4293</v>
          </cell>
          <cell r="S2948">
            <v>0.40200000000000002</v>
          </cell>
          <cell r="T2948">
            <v>4263</v>
          </cell>
          <cell r="U2948">
            <v>0.40600000000000003</v>
          </cell>
        </row>
        <row r="2949">
          <cell r="A2949" t="str">
            <v>CTHT_0026050</v>
          </cell>
          <cell r="B2949" t="str">
            <v>Uncharacterized protein</v>
          </cell>
          <cell r="C2949">
            <v>861</v>
          </cell>
          <cell r="D2949">
            <v>0.702901761410891</v>
          </cell>
          <cell r="E2949">
            <v>0.194352131671233</v>
          </cell>
          <cell r="F2949">
            <v>0.508549629739658</v>
          </cell>
          <cell r="G2949">
            <v>-0.702901761410891</v>
          </cell>
          <cell r="H2949">
            <v>-1.6277755249442056</v>
          </cell>
          <cell r="I2949">
            <v>9.3480543993663505E-3</v>
          </cell>
          <cell r="J2949">
            <v>-0.194352131671233</v>
          </cell>
          <cell r="K2949">
            <v>-1.1442102168951112</v>
          </cell>
          <cell r="L2949">
            <v>0.48986013643166099</v>
          </cell>
          <cell r="M2949">
            <v>-0.508549629739658</v>
          </cell>
          <cell r="N2949">
            <v>-1.4226192887538449</v>
          </cell>
          <cell r="O2949">
            <v>6.6334814882587495E-2</v>
          </cell>
          <cell r="P2949">
            <v>2948</v>
          </cell>
          <cell r="Q2949">
            <v>0.58899999999999997</v>
          </cell>
          <cell r="R2949">
            <v>1977</v>
          </cell>
          <cell r="S2949">
            <v>0.72399999999999998</v>
          </cell>
          <cell r="T2949">
            <v>2276</v>
          </cell>
          <cell r="U2949">
            <v>0.68300000000000005</v>
          </cell>
        </row>
        <row r="2950">
          <cell r="A2950" t="str">
            <v>CTHT_0058700</v>
          </cell>
          <cell r="B2950" t="str">
            <v>Uncharacterized protein</v>
          </cell>
          <cell r="C2950">
            <v>3138</v>
          </cell>
          <cell r="D2950">
            <v>-0.77345113491733197</v>
          </cell>
          <cell r="E2950">
            <v>-1.1876712504531799</v>
          </cell>
          <cell r="F2950">
            <v>0.41422011553584398</v>
          </cell>
          <cell r="G2950">
            <v>0.77345113491733197</v>
          </cell>
          <cell r="H2950">
            <v>1.7093539181357043</v>
          </cell>
          <cell r="I2950">
            <v>1.30155673182778E-2</v>
          </cell>
          <cell r="J2950">
            <v>1.1876712504531799</v>
          </cell>
          <cell r="K2950">
            <v>2.2778476380101251</v>
          </cell>
          <cell r="L2950">
            <v>5.1026895671017797E-5</v>
          </cell>
          <cell r="M2950">
            <v>-0.41422011553584398</v>
          </cell>
          <cell r="N2950">
            <v>-1.3325781243093522</v>
          </cell>
          <cell r="O2950">
            <v>0.20821153508568399</v>
          </cell>
          <cell r="P2950">
            <v>2949</v>
          </cell>
          <cell r="Q2950">
            <v>0.58899999999999997</v>
          </cell>
          <cell r="R2950">
            <v>3802</v>
          </cell>
          <cell r="S2950">
            <v>0.47</v>
          </cell>
          <cell r="T2950">
            <v>2407</v>
          </cell>
          <cell r="U2950">
            <v>0.66400000000000003</v>
          </cell>
        </row>
        <row r="2951">
          <cell r="A2951" t="str">
            <v>CTHT_0034070</v>
          </cell>
          <cell r="B2951" t="str">
            <v>Uncharacterized protein</v>
          </cell>
          <cell r="C2951">
            <v>2892</v>
          </cell>
          <cell r="D2951">
            <v>-0.43477946629474501</v>
          </cell>
          <cell r="E2951">
            <v>0.21732553523737499</v>
          </cell>
          <cell r="F2951">
            <v>-0.65210500153212003</v>
          </cell>
          <cell r="G2951">
            <v>0.43477946629474501</v>
          </cell>
          <cell r="H2951">
            <v>1.3517041926013116</v>
          </cell>
          <cell r="I2951">
            <v>0.19838500273676299</v>
          </cell>
          <cell r="J2951">
            <v>-0.21732553523737499</v>
          </cell>
          <cell r="K2951">
            <v>-1.1625764061191959</v>
          </cell>
          <cell r="L2951">
            <v>0.51526418880309199</v>
          </cell>
          <cell r="M2951">
            <v>0.65210500153212003</v>
          </cell>
          <cell r="N2951">
            <v>1.5714594023706823</v>
          </cell>
          <cell r="O2951">
            <v>4.4181918043038997E-2</v>
          </cell>
          <cell r="P2951">
            <v>2950</v>
          </cell>
          <cell r="Q2951">
            <v>0.58899999999999997</v>
          </cell>
          <cell r="R2951">
            <v>3432</v>
          </cell>
          <cell r="S2951">
            <v>0.52200000000000002</v>
          </cell>
          <cell r="T2951">
            <v>3808</v>
          </cell>
          <cell r="U2951">
            <v>0.46899999999999997</v>
          </cell>
        </row>
        <row r="2952">
          <cell r="A2952" t="str">
            <v>CTHT_0041130</v>
          </cell>
          <cell r="B2952" t="str">
            <v>Non-specific serine/threonine protein kinase (EC 2.7.11.1)</v>
          </cell>
          <cell r="C2952">
            <v>2562</v>
          </cell>
          <cell r="D2952">
            <v>1.36797257331846</v>
          </cell>
          <cell r="E2952">
            <v>2.3360842789518599</v>
          </cell>
          <cell r="F2952">
            <v>-0.96811170563340398</v>
          </cell>
          <cell r="G2952">
            <v>-1.36797257331846</v>
          </cell>
          <cell r="H2952">
            <v>-2.5810759123076568</v>
          </cell>
          <cell r="I2952">
            <v>1.26971991557486E-4</v>
          </cell>
          <cell r="J2952">
            <v>-2.3360842789518599</v>
          </cell>
          <cell r="K2952">
            <v>-5.049303088596159</v>
          </cell>
          <cell r="L2952">
            <v>6.0456079441003198E-12</v>
          </cell>
          <cell r="M2952">
            <v>0.96811170563340398</v>
          </cell>
          <cell r="N2952">
            <v>1.9562784126259016</v>
          </cell>
          <cell r="O2952">
            <v>7.6970446741024502E-3</v>
          </cell>
          <cell r="P2952">
            <v>2951</v>
          </cell>
          <cell r="Q2952">
            <v>0.58899999999999997</v>
          </cell>
          <cell r="R2952">
            <v>1338</v>
          </cell>
          <cell r="S2952">
            <v>0.81299999999999994</v>
          </cell>
          <cell r="T2952">
            <v>4101</v>
          </cell>
          <cell r="U2952">
            <v>0.42899999999999999</v>
          </cell>
        </row>
        <row r="2953">
          <cell r="A2953" t="str">
            <v>CTHT_0056730</v>
          </cell>
          <cell r="B2953" t="str">
            <v>Putative peroxin-10 protein</v>
          </cell>
          <cell r="C2953">
            <v>1290</v>
          </cell>
          <cell r="D2953">
            <v>1.5730981001840501</v>
          </cell>
          <cell r="E2953">
            <v>2.2052529627776201</v>
          </cell>
          <cell r="F2953">
            <v>-0.63215486259357201</v>
          </cell>
          <cell r="G2953">
            <v>-1.5730981001840501</v>
          </cell>
          <cell r="H2953">
            <v>-2.9754298408699769</v>
          </cell>
          <cell r="I2953">
            <v>6.1458834662905394E-5</v>
          </cell>
          <cell r="J2953">
            <v>-2.2052529627776201</v>
          </cell>
          <cell r="K2953">
            <v>-4.611553908183506</v>
          </cell>
          <cell r="L2953">
            <v>4.2372141110757099E-9</v>
          </cell>
          <cell r="M2953">
            <v>0.63215486259357201</v>
          </cell>
          <cell r="N2953">
            <v>1.5498782209010697</v>
          </cell>
          <cell r="O2953">
            <v>0.13106768158675999</v>
          </cell>
          <cell r="P2953">
            <v>2952</v>
          </cell>
          <cell r="Q2953">
            <v>0.58899999999999997</v>
          </cell>
          <cell r="R2953">
            <v>1246</v>
          </cell>
          <cell r="S2953">
            <v>0.82599999999999996</v>
          </cell>
          <cell r="T2953">
            <v>3713</v>
          </cell>
          <cell r="U2953">
            <v>0.48299999999999998</v>
          </cell>
        </row>
        <row r="2954">
          <cell r="A2954" t="str">
            <v>CTHT_0059700</v>
          </cell>
          <cell r="B2954" t="str">
            <v>Putative chitin synthase regulatory factor</v>
          </cell>
          <cell r="C2954">
            <v>2328</v>
          </cell>
          <cell r="D2954">
            <v>1.1769092301025199</v>
          </cell>
          <cell r="E2954">
            <v>2.54078000770087</v>
          </cell>
          <cell r="F2954">
            <v>-1.3638707775983601</v>
          </cell>
          <cell r="G2954">
            <v>-1.1769092301025199</v>
          </cell>
          <cell r="H2954">
            <v>-2.2609188797704092</v>
          </cell>
          <cell r="I2954">
            <v>5.6718304250375703E-8</v>
          </cell>
          <cell r="J2954">
            <v>-2.54078000770087</v>
          </cell>
          <cell r="K2954">
            <v>-5.819035339397078</v>
          </cell>
          <cell r="L2954">
            <v>2.6082611837553898E-34</v>
          </cell>
          <cell r="M2954">
            <v>1.3638707775983601</v>
          </cell>
          <cell r="N2954">
            <v>2.5737479533047321</v>
          </cell>
          <cell r="O2954">
            <v>2.03442086228699E-10</v>
          </cell>
          <cell r="P2954">
            <v>2953</v>
          </cell>
          <cell r="Q2954">
            <v>0.58799999999999997</v>
          </cell>
          <cell r="R2954">
            <v>1589</v>
          </cell>
          <cell r="S2954">
            <v>0.77800000000000002</v>
          </cell>
          <cell r="T2954">
            <v>4682</v>
          </cell>
          <cell r="U2954">
            <v>0.34799999999999998</v>
          </cell>
        </row>
        <row r="2955">
          <cell r="A2955" t="str">
            <v>CTHT_0004940</v>
          </cell>
          <cell r="B2955" t="str">
            <v>Uncharacterized protein</v>
          </cell>
          <cell r="C2955">
            <v>2790</v>
          </cell>
          <cell r="D2955">
            <v>0.202987529587452</v>
          </cell>
          <cell r="E2955">
            <v>1.11208941231034</v>
          </cell>
          <cell r="F2955">
            <v>-0.90910188272288694</v>
          </cell>
          <cell r="G2955">
            <v>-0.202987529587452</v>
          </cell>
          <cell r="H2955">
            <v>-1.1510795415473929</v>
          </cell>
          <cell r="I2955">
            <v>0.61772269078956599</v>
          </cell>
          <cell r="J2955">
            <v>-1.11208941231034</v>
          </cell>
          <cell r="K2955">
            <v>-2.1615847660689123</v>
          </cell>
          <cell r="L2955">
            <v>8.3618854582665305E-4</v>
          </cell>
          <cell r="M2955">
            <v>0.90910188272288694</v>
          </cell>
          <cell r="N2955">
            <v>1.8778761050371016</v>
          </cell>
          <cell r="O2955">
            <v>9.1180786961805593E-3</v>
          </cell>
          <cell r="P2955">
            <v>2954</v>
          </cell>
          <cell r="Q2955">
            <v>0.58799999999999997</v>
          </cell>
          <cell r="R2955">
            <v>2602</v>
          </cell>
          <cell r="S2955">
            <v>0.63700000000000001</v>
          </cell>
          <cell r="T2955">
            <v>4079</v>
          </cell>
          <cell r="U2955">
            <v>0.432</v>
          </cell>
        </row>
        <row r="2956">
          <cell r="A2956" t="str">
            <v>CTHT_0062250</v>
          </cell>
          <cell r="B2956" t="str">
            <v>Putative exosome 3'-&gt;5 protein</v>
          </cell>
          <cell r="C2956">
            <v>663</v>
          </cell>
          <cell r="D2956">
            <v>-0.50115758212473105</v>
          </cell>
          <cell r="E2956">
            <v>-0.59468400071175997</v>
          </cell>
          <cell r="F2956">
            <v>9.3526418587029106E-2</v>
          </cell>
          <cell r="G2956">
            <v>0.50115758212473105</v>
          </cell>
          <cell r="H2956">
            <v>1.4153487470384696</v>
          </cell>
          <cell r="I2956">
            <v>8.2160586015051704E-2</v>
          </cell>
          <cell r="J2956">
            <v>0.59468400071175997</v>
          </cell>
          <cell r="K2956">
            <v>1.5101417769172967</v>
          </cell>
          <cell r="L2956">
            <v>2.8197128408399601E-2</v>
          </cell>
          <cell r="M2956">
            <v>-9.3526418587029106E-2</v>
          </cell>
          <cell r="N2956">
            <v>-1.0669750335930814</v>
          </cell>
          <cell r="O2956">
            <v>0.78059852196177404</v>
          </cell>
          <cell r="P2956">
            <v>2955</v>
          </cell>
          <cell r="Q2956">
            <v>0.58799999999999997</v>
          </cell>
          <cell r="R2956">
            <v>3514</v>
          </cell>
          <cell r="S2956">
            <v>0.51</v>
          </cell>
          <cell r="T2956">
            <v>2805</v>
          </cell>
          <cell r="U2956">
            <v>0.60899999999999999</v>
          </cell>
        </row>
        <row r="2957">
          <cell r="A2957" t="str">
            <v>CTHT_0046220</v>
          </cell>
          <cell r="B2957" t="str">
            <v>Glutaminase-like protein</v>
          </cell>
          <cell r="C2957">
            <v>2064</v>
          </cell>
          <cell r="D2957">
            <v>-1.9678447213219901</v>
          </cell>
          <cell r="E2957">
            <v>1.0513027049977901</v>
          </cell>
          <cell r="F2957">
            <v>-3.0191474263197802</v>
          </cell>
          <cell r="G2957">
            <v>1.9678447213219901</v>
          </cell>
          <cell r="H2957">
            <v>3.9118328367369153</v>
          </cell>
          <cell r="I2957">
            <v>5.5636590618434205E-4</v>
          </cell>
          <cell r="J2957">
            <v>-1.0513027049977901</v>
          </cell>
          <cell r="K2957">
            <v>-2.0724003107061808</v>
          </cell>
          <cell r="L2957">
            <v>6.5513165166514994E-2</v>
          </cell>
          <cell r="M2957">
            <v>3.0191474263197802</v>
          </cell>
          <cell r="N2957">
            <v>8.1068835862842246</v>
          </cell>
          <cell r="O2957">
            <v>4.80897100964406E-8</v>
          </cell>
          <cell r="P2957">
            <v>2956</v>
          </cell>
          <cell r="Q2957">
            <v>0.58799999999999997</v>
          </cell>
          <cell r="R2957">
            <v>5186</v>
          </cell>
          <cell r="S2957">
            <v>0.27700000000000002</v>
          </cell>
          <cell r="T2957">
            <v>5927</v>
          </cell>
          <cell r="U2957">
            <v>0.17399999999999999</v>
          </cell>
        </row>
        <row r="2958">
          <cell r="A2958" t="str">
            <v>CTHT_0014030</v>
          </cell>
          <cell r="B2958" t="str">
            <v>Uncharacterized protein</v>
          </cell>
          <cell r="C2958">
            <v>1482</v>
          </cell>
          <cell r="D2958">
            <v>-0.46527659325340598</v>
          </cell>
          <cell r="E2958">
            <v>0.12632157512110101</v>
          </cell>
          <cell r="F2958">
            <v>-0.59159816837450696</v>
          </cell>
          <cell r="G2958">
            <v>0.46527659325340598</v>
          </cell>
          <cell r="H2958">
            <v>1.3805820129795936</v>
          </cell>
          <cell r="I2958">
            <v>7.9818841950921399E-2</v>
          </cell>
          <cell r="J2958">
            <v>-0.12632157512110101</v>
          </cell>
          <cell r="K2958">
            <v>-1.0915071456713676</v>
          </cell>
          <cell r="L2958">
            <v>0.64749898757713698</v>
          </cell>
          <cell r="M2958">
            <v>0.59159816837450696</v>
          </cell>
          <cell r="N2958">
            <v>1.5069151323525873</v>
          </cell>
          <cell r="O2958">
            <v>2.2621013882217E-2</v>
          </cell>
          <cell r="P2958">
            <v>2957</v>
          </cell>
          <cell r="Q2958">
            <v>0.58799999999999997</v>
          </cell>
          <cell r="R2958">
            <v>3431</v>
          </cell>
          <cell r="S2958">
            <v>0.52200000000000002</v>
          </cell>
          <cell r="T2958">
            <v>3682</v>
          </cell>
          <cell r="U2958">
            <v>0.48699999999999999</v>
          </cell>
        </row>
        <row r="2959">
          <cell r="A2959" t="str">
            <v>CTHT_0010050</v>
          </cell>
          <cell r="B2959" t="str">
            <v>Putative RNA splicing factor</v>
          </cell>
          <cell r="C2959">
            <v>1824</v>
          </cell>
          <cell r="D2959">
            <v>0.56250740843984903</v>
          </cell>
          <cell r="E2959">
            <v>0.37842512645269</v>
          </cell>
          <cell r="F2959">
            <v>0.18408228198715901</v>
          </cell>
          <cell r="G2959">
            <v>-0.56250740843984903</v>
          </cell>
          <cell r="H2959">
            <v>-1.4768337296667953</v>
          </cell>
          <cell r="I2959">
            <v>2.2768554927421001E-2</v>
          </cell>
          <cell r="J2959">
            <v>-0.37842512645269</v>
          </cell>
          <cell r="K2959">
            <v>-1.2999220608185471</v>
          </cell>
          <cell r="L2959">
            <v>0.118593987473171</v>
          </cell>
          <cell r="M2959">
            <v>-0.18408228198715901</v>
          </cell>
          <cell r="N2959">
            <v>-1.1360940583905845</v>
          </cell>
          <cell r="O2959">
            <v>0.50470674792566195</v>
          </cell>
          <cell r="P2959">
            <v>2958</v>
          </cell>
          <cell r="Q2959">
            <v>0.58799999999999997</v>
          </cell>
          <cell r="R2959">
            <v>2216</v>
          </cell>
          <cell r="S2959">
            <v>0.69099999999999995</v>
          </cell>
          <cell r="T2959">
            <v>2743</v>
          </cell>
          <cell r="U2959">
            <v>0.61799999999999999</v>
          </cell>
        </row>
        <row r="2960">
          <cell r="A2960" t="str">
            <v>CTHT_0001250</v>
          </cell>
          <cell r="B2960" t="str">
            <v>Uncharacterized protein</v>
          </cell>
          <cell r="C2960">
            <v>3384</v>
          </cell>
          <cell r="D2960">
            <v>-0.32670370059574699</v>
          </cell>
          <cell r="E2960">
            <v>-1.7668025239502501</v>
          </cell>
          <cell r="F2960">
            <v>1.4400988233545</v>
          </cell>
          <cell r="G2960">
            <v>0.32670370059574699</v>
          </cell>
          <cell r="H2960">
            <v>1.2541446029832737</v>
          </cell>
          <cell r="I2960">
            <v>0.56742072011220701</v>
          </cell>
          <cell r="J2960">
            <v>1.7668025239502501</v>
          </cell>
          <cell r="K2960">
            <v>3.4029890851112388</v>
          </cell>
          <cell r="L2960">
            <v>1.7561431899511501E-4</v>
          </cell>
          <cell r="M2960">
            <v>-1.4400988233545</v>
          </cell>
          <cell r="N2960">
            <v>-2.7133945136919886</v>
          </cell>
          <cell r="O2960">
            <v>3.3576047424355702E-3</v>
          </cell>
          <cell r="P2960">
            <v>2959</v>
          </cell>
          <cell r="Q2960">
            <v>0.58799999999999997</v>
          </cell>
          <cell r="R2960">
            <v>3448</v>
          </cell>
          <cell r="S2960">
            <v>0.51900000000000002</v>
          </cell>
          <cell r="T2960">
            <v>1531</v>
          </cell>
          <cell r="U2960">
            <v>0.78600000000000003</v>
          </cell>
        </row>
        <row r="2961">
          <cell r="A2961" t="str">
            <v>CTHT_0073510</v>
          </cell>
          <cell r="B2961" t="str">
            <v>Succinate-semialdehyde dehydrogenase-like protein</v>
          </cell>
          <cell r="C2961">
            <v>1488</v>
          </cell>
          <cell r="D2961">
            <v>1.73205631907974</v>
          </cell>
          <cell r="E2961">
            <v>1.6788436449338999</v>
          </cell>
          <cell r="F2961">
            <v>5.3212674145845497E-2</v>
          </cell>
          <cell r="G2961">
            <v>-1.73205631907974</v>
          </cell>
          <cell r="H2961">
            <v>-3.3220097764944705</v>
          </cell>
          <cell r="I2961">
            <v>2.5454978591071801E-5</v>
          </cell>
          <cell r="J2961">
            <v>-1.6788436449338999</v>
          </cell>
          <cell r="K2961">
            <v>-3.2017122316205335</v>
          </cell>
          <cell r="L2961">
            <v>2.3897634104122199E-5</v>
          </cell>
          <cell r="M2961">
            <v>-5.3212674145845497E-2</v>
          </cell>
          <cell r="N2961">
            <v>-1.0375728785634997</v>
          </cell>
          <cell r="O2961">
            <v>0.92424750847956305</v>
          </cell>
          <cell r="P2961">
            <v>2960</v>
          </cell>
          <cell r="Q2961">
            <v>0.58699999999999997</v>
          </cell>
          <cell r="R2961">
            <v>1127</v>
          </cell>
          <cell r="S2961">
            <v>0.84299999999999997</v>
          </cell>
          <cell r="T2961">
            <v>2852</v>
          </cell>
          <cell r="U2961">
            <v>0.60199999999999998</v>
          </cell>
        </row>
        <row r="2962">
          <cell r="A2962" t="str">
            <v>CTHT_0015240</v>
          </cell>
          <cell r="B2962" t="str">
            <v>Putative calcium ion binding protein</v>
          </cell>
          <cell r="C2962">
            <v>3825</v>
          </cell>
          <cell r="D2962">
            <v>1.3765687162990801</v>
          </cell>
          <cell r="E2962">
            <v>1.32654957353963</v>
          </cell>
          <cell r="F2962">
            <v>5.0019142759441602E-2</v>
          </cell>
          <cell r="G2962">
            <v>-1.3765687162990801</v>
          </cell>
          <cell r="H2962">
            <v>-2.5965008834527685</v>
          </cell>
          <cell r="I2962">
            <v>1.2263205799264001E-5</v>
          </cell>
          <cell r="J2962">
            <v>-1.32654957353963</v>
          </cell>
          <cell r="K2962">
            <v>-2.5080212528853543</v>
          </cell>
          <cell r="L2962">
            <v>1.3300954169954201E-5</v>
          </cell>
          <cell r="M2962">
            <v>-5.0019142759441602E-2</v>
          </cell>
          <cell r="N2962">
            <v>-1.0352786606036961</v>
          </cell>
          <cell r="O2962">
            <v>0.90432259097761503</v>
          </cell>
          <cell r="P2962">
            <v>2961</v>
          </cell>
          <cell r="Q2962">
            <v>0.58699999999999997</v>
          </cell>
          <cell r="R2962">
            <v>1467</v>
          </cell>
          <cell r="S2962">
            <v>0.79500000000000004</v>
          </cell>
          <cell r="T2962">
            <v>2955</v>
          </cell>
          <cell r="U2962">
            <v>0.58799999999999997</v>
          </cell>
        </row>
        <row r="2963">
          <cell r="A2963" t="str">
            <v>CTHT_0051350</v>
          </cell>
          <cell r="B2963" t="e">
            <v>#N/A</v>
          </cell>
          <cell r="C2963">
            <v>1974</v>
          </cell>
          <cell r="D2963">
            <v>-1.0630391495914799</v>
          </cell>
          <cell r="E2963">
            <v>0.446819197855721</v>
          </cell>
          <cell r="F2963">
            <v>-1.5098583474472</v>
          </cell>
          <cell r="G2963">
            <v>1.0630391495914799</v>
          </cell>
          <cell r="H2963">
            <v>2.0893282218660492</v>
          </cell>
          <cell r="I2963">
            <v>2.1043629438969301E-5</v>
          </cell>
          <cell r="J2963">
            <v>-0.446819197855721</v>
          </cell>
          <cell r="K2963">
            <v>-1.3630317780330623</v>
          </cell>
          <cell r="L2963">
            <v>7.7469334290719394E-2</v>
          </cell>
          <cell r="M2963">
            <v>1.5098583474472</v>
          </cell>
          <cell r="N2963">
            <v>2.8478207611447357</v>
          </cell>
          <cell r="O2963">
            <v>5.3115221239026297E-10</v>
          </cell>
          <cell r="P2963">
            <v>2962</v>
          </cell>
          <cell r="Q2963">
            <v>0.58699999999999997</v>
          </cell>
          <cell r="R2963">
            <v>4242</v>
          </cell>
          <cell r="S2963">
            <v>0.40899999999999997</v>
          </cell>
          <cell r="T2963">
            <v>4862</v>
          </cell>
          <cell r="U2963">
            <v>0.32300000000000001</v>
          </cell>
        </row>
        <row r="2964">
          <cell r="A2964" t="str">
            <v>CTHT_0017330</v>
          </cell>
          <cell r="B2964" t="str">
            <v>Uncharacterized protein</v>
          </cell>
          <cell r="C2964">
            <v>1977</v>
          </cell>
          <cell r="D2964">
            <v>-0.62681514279873296</v>
          </cell>
          <cell r="E2964">
            <v>1.8343634361172101</v>
          </cell>
          <cell r="F2964">
            <v>-2.4611785789159399</v>
          </cell>
          <cell r="G2964">
            <v>0.62681514279873296</v>
          </cell>
          <cell r="H2964">
            <v>1.5441523962452532</v>
          </cell>
          <cell r="I2964">
            <v>0.16975306150887701</v>
          </cell>
          <cell r="J2964">
            <v>-1.8343634361172101</v>
          </cell>
          <cell r="K2964">
            <v>-3.566140233660219</v>
          </cell>
          <cell r="L2964">
            <v>7.3060230622233702E-6</v>
          </cell>
          <cell r="M2964">
            <v>2.4611785789159399</v>
          </cell>
          <cell r="N2964">
            <v>5.506663987153023</v>
          </cell>
          <cell r="O2964">
            <v>2.3522735434290998E-9</v>
          </cell>
          <cell r="P2964">
            <v>2963</v>
          </cell>
          <cell r="Q2964">
            <v>0.58699999999999997</v>
          </cell>
          <cell r="R2964">
            <v>3618</v>
          </cell>
          <cell r="S2964">
            <v>0.496</v>
          </cell>
          <cell r="T2964">
            <v>5665</v>
          </cell>
          <cell r="U2964">
            <v>0.21099999999999999</v>
          </cell>
        </row>
        <row r="2965">
          <cell r="A2965" t="str">
            <v>CTHT_0054860</v>
          </cell>
          <cell r="B2965" t="str">
            <v>Putative meiosis protein</v>
          </cell>
          <cell r="C2965">
            <v>1101</v>
          </cell>
          <cell r="D2965">
            <v>-0.87571845725639097</v>
          </cell>
          <cell r="E2965">
            <v>0.96419774208296405</v>
          </cell>
          <cell r="F2965">
            <v>-1.83991619933935</v>
          </cell>
          <cell r="G2965">
            <v>0.87571845725639097</v>
          </cell>
          <cell r="H2965">
            <v>1.8349216436957394</v>
          </cell>
          <cell r="I2965">
            <v>7.1574221742533695E-2</v>
          </cell>
          <cell r="J2965">
            <v>-0.96419774208296405</v>
          </cell>
          <cell r="K2965">
            <v>-1.9509783143381971</v>
          </cell>
          <cell r="L2965">
            <v>3.6827040844604898E-2</v>
          </cell>
          <cell r="M2965">
            <v>1.83991619933935</v>
          </cell>
          <cell r="N2965">
            <v>3.5798923353601753</v>
          </cell>
          <cell r="O2965">
            <v>5.9378293334464798E-5</v>
          </cell>
          <cell r="P2965">
            <v>2964</v>
          </cell>
          <cell r="Q2965">
            <v>0.58699999999999997</v>
          </cell>
          <cell r="R2965">
            <v>3813</v>
          </cell>
          <cell r="S2965">
            <v>0.46899999999999997</v>
          </cell>
          <cell r="T2965">
            <v>5045</v>
          </cell>
          <cell r="U2965">
            <v>0.29699999999999999</v>
          </cell>
        </row>
        <row r="2966">
          <cell r="A2966" t="str">
            <v>CTHT_0006490</v>
          </cell>
          <cell r="B2966" t="str">
            <v>Uncharacterized protein</v>
          </cell>
          <cell r="C2966">
            <v>456</v>
          </cell>
          <cell r="D2966">
            <v>0.135093507407511</v>
          </cell>
          <cell r="E2966">
            <v>-0.42836740180871102</v>
          </cell>
          <cell r="F2966">
            <v>0.56346090921622205</v>
          </cell>
          <cell r="G2966">
            <v>-0.135093507407511</v>
          </cell>
          <cell r="H2966">
            <v>-1.0981639883159351</v>
          </cell>
          <cell r="I2966">
            <v>0.82725758300014596</v>
          </cell>
          <cell r="J2966">
            <v>0.42836740180871102</v>
          </cell>
          <cell r="K2966">
            <v>1.3457098681109876</v>
          </cell>
          <cell r="L2966">
            <v>0.40706602903752998</v>
          </cell>
          <cell r="M2966">
            <v>-0.56346090921622205</v>
          </cell>
          <cell r="N2966">
            <v>-1.4778101158808732</v>
          </cell>
          <cell r="O2966">
            <v>0.29745920339725002</v>
          </cell>
          <cell r="P2966">
            <v>2965</v>
          </cell>
          <cell r="Q2966">
            <v>0.58699999999999997</v>
          </cell>
          <cell r="R2966">
            <v>2771</v>
          </cell>
          <cell r="S2966">
            <v>0.61399999999999999</v>
          </cell>
          <cell r="T2966">
            <v>2381</v>
          </cell>
          <cell r="U2966">
            <v>0.66800000000000004</v>
          </cell>
        </row>
        <row r="2967">
          <cell r="A2967" t="str">
            <v>CTHT_0045550</v>
          </cell>
          <cell r="B2967" t="str">
            <v>Uncharacterized protein</v>
          </cell>
          <cell r="C2967">
            <v>642</v>
          </cell>
          <cell r="D2967">
            <v>0.10308796524111</v>
          </cell>
          <cell r="E2967">
            <v>-0.26093361169561802</v>
          </cell>
          <cell r="F2967">
            <v>0.36402157693672799</v>
          </cell>
          <cell r="G2967">
            <v>-0.10308796524111</v>
          </cell>
          <cell r="H2967">
            <v>-1.0740699587396385</v>
          </cell>
          <cell r="I2967">
            <v>0.78782613399910195</v>
          </cell>
          <cell r="J2967">
            <v>0.26093361169561802</v>
          </cell>
          <cell r="K2967">
            <v>1.1982538801824731</v>
          </cell>
          <cell r="L2967">
            <v>0.41882925160968398</v>
          </cell>
          <cell r="M2967">
            <v>-0.36402157693672799</v>
          </cell>
          <cell r="N2967">
            <v>-1.2870084956472005</v>
          </cell>
          <cell r="O2967">
            <v>0.27806870002968398</v>
          </cell>
          <cell r="P2967">
            <v>2966</v>
          </cell>
          <cell r="Q2967">
            <v>0.58699999999999997</v>
          </cell>
          <cell r="R2967">
            <v>2728</v>
          </cell>
          <cell r="S2967">
            <v>0.62</v>
          </cell>
          <cell r="T2967">
            <v>2474</v>
          </cell>
          <cell r="U2967">
            <v>0.65500000000000003</v>
          </cell>
        </row>
        <row r="2968">
          <cell r="A2968" t="str">
            <v>CTHT_0053170</v>
          </cell>
          <cell r="B2968" t="str">
            <v>Uncharacterized protein</v>
          </cell>
          <cell r="C2968">
            <v>999</v>
          </cell>
          <cell r="D2968">
            <v>-0.97091352267434206</v>
          </cell>
          <cell r="E2968">
            <v>4.0731987224277698E-2</v>
          </cell>
          <cell r="F2968">
            <v>-1.0116455098986199</v>
          </cell>
          <cell r="G2968">
            <v>0.97091352267434206</v>
          </cell>
          <cell r="H2968">
            <v>1.9600813369185954</v>
          </cell>
          <cell r="I2968">
            <v>3.6605092013534297E-2</v>
          </cell>
          <cell r="J2968">
            <v>-4.0731987224277698E-2</v>
          </cell>
          <cell r="K2968">
            <v>-1.028635598141906</v>
          </cell>
          <cell r="L2968">
            <v>0.93667654530531097</v>
          </cell>
          <cell r="M2968">
            <v>1.0116455098986199</v>
          </cell>
          <cell r="N2968">
            <v>2.0162094384080462</v>
          </cell>
          <cell r="O2968">
            <v>2.84197107619194E-2</v>
          </cell>
          <cell r="P2968">
            <v>2967</v>
          </cell>
          <cell r="Q2968">
            <v>0.58599999999999997</v>
          </cell>
          <cell r="R2968">
            <v>4054</v>
          </cell>
          <cell r="S2968">
            <v>0.435</v>
          </cell>
          <cell r="T2968">
            <v>4264</v>
          </cell>
          <cell r="U2968">
            <v>0.40600000000000003</v>
          </cell>
        </row>
        <row r="2969">
          <cell r="A2969" t="str">
            <v>CTHT_0008910</v>
          </cell>
          <cell r="B2969" t="str">
            <v>Putative pre-mRNA splicing protein</v>
          </cell>
          <cell r="C2969">
            <v>1491</v>
          </cell>
          <cell r="D2969">
            <v>-0.32087696320023601</v>
          </cell>
          <cell r="E2969">
            <v>-0.96141814828175498</v>
          </cell>
          <cell r="F2969">
            <v>0.64054118508151903</v>
          </cell>
          <cell r="G2969">
            <v>0.32087696320023601</v>
          </cell>
          <cell r="H2969">
            <v>1.2490895954889527</v>
          </cell>
          <cell r="I2969">
            <v>0.38796052055383801</v>
          </cell>
          <cell r="J2969">
            <v>0.96141814828175498</v>
          </cell>
          <cell r="K2969">
            <v>1.9472230463573841</v>
          </cell>
          <cell r="L2969">
            <v>2.7908641013774699E-3</v>
          </cell>
          <cell r="M2969">
            <v>-0.64054118508151903</v>
          </cell>
          <cell r="N2969">
            <v>-1.5589138308330468</v>
          </cell>
          <cell r="O2969">
            <v>6.2435014961832097E-2</v>
          </cell>
          <cell r="P2969">
            <v>2968</v>
          </cell>
          <cell r="Q2969">
            <v>0.58599999999999997</v>
          </cell>
          <cell r="R2969">
            <v>3359</v>
          </cell>
          <cell r="S2969">
            <v>0.53200000000000003</v>
          </cell>
          <cell r="T2969">
            <v>2274</v>
          </cell>
          <cell r="U2969">
            <v>0.68300000000000005</v>
          </cell>
        </row>
        <row r="2970">
          <cell r="A2970" t="str">
            <v>CTHT_0062100</v>
          </cell>
          <cell r="B2970" t="str">
            <v>Uncharacterized protein</v>
          </cell>
          <cell r="C2970">
            <v>1944</v>
          </cell>
          <cell r="D2970">
            <v>-8.1876854549297995E-2</v>
          </cell>
          <cell r="E2970">
            <v>-1.59556184133405</v>
          </cell>
          <cell r="F2970">
            <v>1.5136849867847499</v>
          </cell>
          <cell r="G2970">
            <v>8.1876854549297995E-2</v>
          </cell>
          <cell r="H2970">
            <v>1.0583940487027024</v>
          </cell>
          <cell r="I2970">
            <v>0.83808364275449498</v>
          </cell>
          <cell r="J2970">
            <v>1.59556184133405</v>
          </cell>
          <cell r="K2970">
            <v>3.0221218733083228</v>
          </cell>
          <cell r="L2970">
            <v>1.2345596811914401E-7</v>
          </cell>
          <cell r="M2970">
            <v>-1.5136849867847499</v>
          </cell>
          <cell r="N2970">
            <v>-2.8553844166193132</v>
          </cell>
          <cell r="O2970">
            <v>9.2487705563401297E-7</v>
          </cell>
          <cell r="P2970">
            <v>2969</v>
          </cell>
          <cell r="Q2970">
            <v>0.58599999999999997</v>
          </cell>
          <cell r="R2970">
            <v>3018</v>
          </cell>
          <cell r="S2970">
            <v>0.57899999999999996</v>
          </cell>
          <cell r="T2970">
            <v>1425</v>
          </cell>
          <cell r="U2970">
            <v>0.80100000000000005</v>
          </cell>
        </row>
        <row r="2971">
          <cell r="A2971" t="str">
            <v>CTHT_0017480</v>
          </cell>
          <cell r="B2971" t="str">
            <v>Uncharacterized protein</v>
          </cell>
          <cell r="C2971">
            <v>4167</v>
          </cell>
          <cell r="D2971">
            <v>-0.29080542422369898</v>
          </cell>
          <cell r="E2971">
            <v>2.0043938347557799</v>
          </cell>
          <cell r="F2971">
            <v>-2.2951992589794799</v>
          </cell>
          <cell r="G2971">
            <v>0.29080542422369898</v>
          </cell>
          <cell r="H2971">
            <v>1.2233230408540792</v>
          </cell>
          <cell r="I2971">
            <v>0.44036140520226302</v>
          </cell>
          <cell r="J2971">
            <v>-2.0043938347557799</v>
          </cell>
          <cell r="K2971">
            <v>-4.0122008665825533</v>
          </cell>
          <cell r="L2971">
            <v>2.3460997995819599E-10</v>
          </cell>
          <cell r="M2971">
            <v>2.2951992589794799</v>
          </cell>
          <cell r="N2971">
            <v>4.9082177646251441</v>
          </cell>
          <cell r="O2971">
            <v>7.3393917634941403E-13</v>
          </cell>
          <cell r="P2971">
            <v>2970</v>
          </cell>
          <cell r="Q2971">
            <v>0.58599999999999997</v>
          </cell>
          <cell r="R2971">
            <v>3203</v>
          </cell>
          <cell r="S2971">
            <v>0.55400000000000005</v>
          </cell>
          <cell r="T2971">
            <v>5503</v>
          </cell>
          <cell r="U2971">
            <v>0.23300000000000001</v>
          </cell>
        </row>
        <row r="2972">
          <cell r="A2972" t="str">
            <v>CTHT_0024930</v>
          </cell>
          <cell r="B2972" t="str">
            <v>Uncharacterized protein</v>
          </cell>
          <cell r="C2972">
            <v>984</v>
          </cell>
          <cell r="D2972">
            <v>0.27485315485746198</v>
          </cell>
          <cell r="E2972">
            <v>0.26206675446081601</v>
          </cell>
          <cell r="F2972">
            <v>1.2786400396645499E-2</v>
          </cell>
          <cell r="G2972">
            <v>-0.27485315485746198</v>
          </cell>
          <cell r="H2972">
            <v>-1.2098709358798287</v>
          </cell>
          <cell r="I2972">
            <v>0.47117392046119799</v>
          </cell>
          <cell r="J2972">
            <v>-0.26206675446081601</v>
          </cell>
          <cell r="K2972">
            <v>-1.1991954000775999</v>
          </cell>
          <cell r="L2972">
            <v>0.460777779953707</v>
          </cell>
          <cell r="M2972">
            <v>-1.2786400396645499E-2</v>
          </cell>
          <cell r="N2972">
            <v>-1.0089022487924302</v>
          </cell>
          <cell r="O2972">
            <v>0.979967015053405</v>
          </cell>
          <cell r="P2972">
            <v>2971</v>
          </cell>
          <cell r="Q2972">
            <v>0.58599999999999997</v>
          </cell>
          <cell r="R2972">
            <v>2591</v>
          </cell>
          <cell r="S2972">
            <v>0.63900000000000001</v>
          </cell>
          <cell r="T2972">
            <v>3021</v>
          </cell>
          <cell r="U2972">
            <v>0.57899999999999996</v>
          </cell>
        </row>
        <row r="2973">
          <cell r="A2973" t="str">
            <v>CTHT_0056070</v>
          </cell>
          <cell r="B2973" t="str">
            <v>Uncharacterized protein</v>
          </cell>
          <cell r="C2973">
            <v>252</v>
          </cell>
          <cell r="D2973">
            <v>-3.8217343385673099</v>
          </cell>
          <cell r="E2973">
            <v>-0.61020049053905501</v>
          </cell>
          <cell r="F2973">
            <v>-3.2115338480282598</v>
          </cell>
          <cell r="G2973">
            <v>3.8217343385673099</v>
          </cell>
          <cell r="H2973">
            <v>14.140236439159812</v>
          </cell>
          <cell r="I2973">
            <v>2.7845914139076102E-4</v>
          </cell>
          <cell r="J2973">
            <v>0.61020049053905501</v>
          </cell>
          <cell r="K2973">
            <v>1.5264713271048771</v>
          </cell>
          <cell r="L2973">
            <v>0.59198394837364099</v>
          </cell>
          <cell r="M2973">
            <v>3.2115338480282598</v>
          </cell>
          <cell r="N2973">
            <v>9.2633488674683431</v>
          </cell>
          <cell r="O2973">
            <v>2.2802779880039198E-3</v>
          </cell>
          <cell r="P2973">
            <v>2972</v>
          </cell>
          <cell r="Q2973">
            <v>0.58599999999999997</v>
          </cell>
          <cell r="R2973">
            <v>6465</v>
          </cell>
          <cell r="S2973">
            <v>9.9000000000000005E-2</v>
          </cell>
          <cell r="T2973">
            <v>6140</v>
          </cell>
          <cell r="U2973">
            <v>0.14499999999999999</v>
          </cell>
        </row>
        <row r="2974">
          <cell r="A2974" t="str">
            <v>CTHT_0068750</v>
          </cell>
          <cell r="B2974" t="e">
            <v>#N/A</v>
          </cell>
          <cell r="C2974">
            <v>5400</v>
          </cell>
          <cell r="D2974">
            <v>0.30143650329370197</v>
          </cell>
          <cell r="E2974">
            <v>0.66404318214356195</v>
          </cell>
          <cell r="F2974">
            <v>-0.36260667884985998</v>
          </cell>
          <cell r="G2974">
            <v>-0.30143650329370197</v>
          </cell>
          <cell r="H2974">
            <v>-1.2323708844447272</v>
          </cell>
          <cell r="I2974">
            <v>0.31226572255461899</v>
          </cell>
          <cell r="J2974">
            <v>-0.66404318214356195</v>
          </cell>
          <cell r="K2974">
            <v>-1.5845170482406323</v>
          </cell>
          <cell r="L2974">
            <v>1.21030588691398E-2</v>
          </cell>
          <cell r="M2974">
            <v>0.36260667884985998</v>
          </cell>
          <cell r="N2974">
            <v>1.2857469031772628</v>
          </cell>
          <cell r="O2974">
            <v>0.21322191095920101</v>
          </cell>
          <cell r="P2974">
            <v>2973</v>
          </cell>
          <cell r="Q2974">
            <v>0.58599999999999997</v>
          </cell>
          <cell r="R2974">
            <v>2508</v>
          </cell>
          <cell r="S2974">
            <v>0.65</v>
          </cell>
          <cell r="T2974">
            <v>3391</v>
          </cell>
          <cell r="U2974">
            <v>0.52700000000000002</v>
          </cell>
        </row>
        <row r="2975">
          <cell r="A2975" t="str">
            <v>CTHT_0024590</v>
          </cell>
          <cell r="B2975" t="str">
            <v>1-(5-phosphoribosyl)-5-[(5-phosphoribosylamino)methylideneamino] imidazole-4-carboxamide isomerase (EC 5.3.1.16) (5-proFAR isomerase) (Phosphoribosylformimino-5-aminoimidazole carboxamide ribotide isomerase)</v>
          </cell>
          <cell r="C2975">
            <v>813</v>
          </cell>
          <cell r="D2975">
            <v>-1.0381745666267299</v>
          </cell>
          <cell r="E2975">
            <v>-2.72541208181537</v>
          </cell>
          <cell r="F2975">
            <v>1.6872375151886401</v>
          </cell>
          <cell r="G2975">
            <v>1.0381745666267299</v>
          </cell>
          <cell r="H2975">
            <v>2.0536275660922869</v>
          </cell>
          <cell r="I2975">
            <v>3.4545290638284499E-3</v>
          </cell>
          <cell r="J2975">
            <v>2.72541208181537</v>
          </cell>
          <cell r="K2975">
            <v>6.6134913091416712</v>
          </cell>
          <cell r="L2975">
            <v>1.6976423573294901E-16</v>
          </cell>
          <cell r="M2975">
            <v>-1.6872375151886401</v>
          </cell>
          <cell r="N2975">
            <v>-3.2203946900294333</v>
          </cell>
          <cell r="O2975">
            <v>7.2636749477147197E-7</v>
          </cell>
          <cell r="P2975">
            <v>2974</v>
          </cell>
          <cell r="Q2975">
            <v>0.58499999999999996</v>
          </cell>
          <cell r="R2975">
            <v>4243</v>
          </cell>
          <cell r="S2975">
            <v>0.40899999999999997</v>
          </cell>
          <cell r="T2975">
            <v>1282</v>
          </cell>
          <cell r="U2975">
            <v>0.82099999999999995</v>
          </cell>
        </row>
        <row r="2976">
          <cell r="A2976" t="str">
            <v>CTHT_0040790</v>
          </cell>
          <cell r="B2976" t="str">
            <v>Uncharacterized protein</v>
          </cell>
          <cell r="C2976">
            <v>1353</v>
          </cell>
          <cell r="D2976">
            <v>-0.47564119114736902</v>
          </cell>
          <cell r="E2976">
            <v>8.2733604104227101E-2</v>
          </cell>
          <cell r="F2976">
            <v>-0.55837479525159694</v>
          </cell>
          <cell r="G2976">
            <v>0.47564119114736902</v>
          </cell>
          <cell r="H2976">
            <v>1.3905360921613812</v>
          </cell>
          <cell r="I2976">
            <v>0.171675432596681</v>
          </cell>
          <cell r="J2976">
            <v>-8.2733604104227101E-2</v>
          </cell>
          <cell r="K2976">
            <v>-1.0590227664182366</v>
          </cell>
          <cell r="L2976">
            <v>0.81949176538171598</v>
          </cell>
          <cell r="M2976">
            <v>0.55837479525159694</v>
          </cell>
          <cell r="N2976">
            <v>1.4726093791251507</v>
          </cell>
          <cell r="O2976">
            <v>0.101576243795234</v>
          </cell>
          <cell r="P2976">
            <v>2975</v>
          </cell>
          <cell r="Q2976">
            <v>0.58499999999999996</v>
          </cell>
          <cell r="R2976">
            <v>3484</v>
          </cell>
          <cell r="S2976">
            <v>0.51400000000000001</v>
          </cell>
          <cell r="T2976">
            <v>3664</v>
          </cell>
          <cell r="U2976">
            <v>0.48899999999999999</v>
          </cell>
        </row>
        <row r="2977">
          <cell r="A2977" t="str">
            <v>CTHT_0005810</v>
          </cell>
          <cell r="B2977" t="str">
            <v>Putative transporter protein</v>
          </cell>
          <cell r="C2977">
            <v>1902</v>
          </cell>
          <cell r="D2977">
            <v>0.44841198000236299</v>
          </cell>
          <cell r="E2977">
            <v>1.9384465378028399</v>
          </cell>
          <cell r="F2977">
            <v>-1.4900345578004801</v>
          </cell>
          <cell r="G2977">
            <v>-0.44841198000236299</v>
          </cell>
          <cell r="H2977">
            <v>-1.3645374403491994</v>
          </cell>
          <cell r="I2977">
            <v>0.13284854395284701</v>
          </cell>
          <cell r="J2977">
            <v>-1.9384465378028399</v>
          </cell>
          <cell r="K2977">
            <v>-3.8329270431646156</v>
          </cell>
          <cell r="L2977">
            <v>3.67605033678838E-13</v>
          </cell>
          <cell r="M2977">
            <v>1.4900345578004801</v>
          </cell>
          <cell r="N2977">
            <v>2.8089570354212765</v>
          </cell>
          <cell r="O2977">
            <v>5.0222001212739301E-8</v>
          </cell>
          <cell r="P2977">
            <v>2976</v>
          </cell>
          <cell r="Q2977">
            <v>0.58499999999999996</v>
          </cell>
          <cell r="R2977">
            <v>2345</v>
          </cell>
          <cell r="S2977">
            <v>0.67300000000000004</v>
          </cell>
          <cell r="T2977">
            <v>4840</v>
          </cell>
          <cell r="U2977">
            <v>0.32600000000000001</v>
          </cell>
        </row>
        <row r="2978">
          <cell r="A2978" t="str">
            <v>CTHT_0057600</v>
          </cell>
          <cell r="B2978" t="str">
            <v>Uncharacterized protein</v>
          </cell>
          <cell r="C2978">
            <v>1938</v>
          </cell>
          <cell r="D2978">
            <v>-2.82647548693217</v>
          </cell>
          <cell r="E2978">
            <v>-1.1451572624914399</v>
          </cell>
          <cell r="F2978">
            <v>-1.6813182244407301</v>
          </cell>
          <cell r="G2978">
            <v>2.82647548693217</v>
          </cell>
          <cell r="H2978">
            <v>7.0933910653818844</v>
          </cell>
          <cell r="I2978">
            <v>2.2304465931986298E-15</v>
          </cell>
          <cell r="J2978">
            <v>1.1451572624914399</v>
          </cell>
          <cell r="K2978">
            <v>2.2117023824470623</v>
          </cell>
          <cell r="L2978">
            <v>1.50663386890214E-3</v>
          </cell>
          <cell r="M2978">
            <v>1.6813182244407301</v>
          </cell>
          <cell r="N2978">
            <v>3.2072086740412349</v>
          </cell>
          <cell r="O2978">
            <v>3.0850967056735201E-6</v>
          </cell>
          <cell r="P2978">
            <v>2977</v>
          </cell>
          <cell r="Q2978">
            <v>0.58499999999999996</v>
          </cell>
          <cell r="R2978">
            <v>5897</v>
          </cell>
          <cell r="S2978">
            <v>0.17799999999999999</v>
          </cell>
          <cell r="T2978">
            <v>5075</v>
          </cell>
          <cell r="U2978">
            <v>0.29299999999999998</v>
          </cell>
        </row>
        <row r="2979">
          <cell r="A2979" t="str">
            <v>CTHT_0009030</v>
          </cell>
          <cell r="B2979" t="str">
            <v>Uncharacterized protein</v>
          </cell>
          <cell r="C2979">
            <v>348</v>
          </cell>
          <cell r="D2979">
            <v>-3.01470552642248</v>
          </cell>
          <cell r="E2979">
            <v>-0.30499626098626298</v>
          </cell>
          <cell r="F2979">
            <v>-2.7097092654362198</v>
          </cell>
          <cell r="G2979">
            <v>3.01470552642248</v>
          </cell>
          <cell r="H2979">
            <v>8.081961765780564</v>
          </cell>
          <cell r="I2979">
            <v>4.0183276581821502E-10</v>
          </cell>
          <cell r="J2979">
            <v>0.30499626098626298</v>
          </cell>
          <cell r="K2979">
            <v>1.235415435312867</v>
          </cell>
          <cell r="L2979">
            <v>0.57328609285448795</v>
          </cell>
          <cell r="M2979">
            <v>2.7097092654362198</v>
          </cell>
          <cell r="N2979">
            <v>6.5418980002737595</v>
          </cell>
          <cell r="O2979">
            <v>1.22317784722112E-8</v>
          </cell>
          <cell r="P2979">
            <v>2978</v>
          </cell>
          <cell r="Q2979">
            <v>0.58499999999999996</v>
          </cell>
          <cell r="R2979">
            <v>6000</v>
          </cell>
          <cell r="S2979">
            <v>0.16400000000000001</v>
          </cell>
          <cell r="T2979">
            <v>5820</v>
          </cell>
          <cell r="U2979">
            <v>0.189</v>
          </cell>
        </row>
        <row r="2980">
          <cell r="A2980" t="str">
            <v>CTHT_0050840</v>
          </cell>
          <cell r="B2980" t="str">
            <v>Uncharacterized protein</v>
          </cell>
          <cell r="C2980">
            <v>711</v>
          </cell>
          <cell r="D2980">
            <v>-4.1154454128506997E-2</v>
          </cell>
          <cell r="E2980">
            <v>-0.50414880410280305</v>
          </cell>
          <cell r="F2980">
            <v>0.462994349974296</v>
          </cell>
          <cell r="G2980">
            <v>4.1154454128506997E-2</v>
          </cell>
          <cell r="H2980">
            <v>1.0289368594048613</v>
          </cell>
          <cell r="I2980">
            <v>0.91207679393839702</v>
          </cell>
          <cell r="J2980">
            <v>0.50414880410280305</v>
          </cell>
          <cell r="K2980">
            <v>1.4182863146455225</v>
          </cell>
          <cell r="L2980">
            <v>7.5172108718641398E-2</v>
          </cell>
          <cell r="M2980">
            <v>-0.462994349974296</v>
          </cell>
          <cell r="N2980">
            <v>-1.3783997547389459</v>
          </cell>
          <cell r="O2980">
            <v>0.12293185723997101</v>
          </cell>
          <cell r="P2980">
            <v>2979</v>
          </cell>
          <cell r="Q2980">
            <v>0.58499999999999996</v>
          </cell>
          <cell r="R2980">
            <v>2937</v>
          </cell>
          <cell r="S2980">
            <v>0.59099999999999997</v>
          </cell>
          <cell r="T2980">
            <v>2429</v>
          </cell>
          <cell r="U2980">
            <v>0.66100000000000003</v>
          </cell>
        </row>
        <row r="2981">
          <cell r="A2981" t="str">
            <v>CTHT_0061720</v>
          </cell>
          <cell r="B2981" t="str">
            <v>Putative finger protein</v>
          </cell>
          <cell r="C2981">
            <v>1878</v>
          </cell>
          <cell r="D2981">
            <v>9.4478909804504602E-2</v>
          </cell>
          <cell r="E2981">
            <v>1.2928599151453799</v>
          </cell>
          <cell r="F2981">
            <v>-1.1983810053408801</v>
          </cell>
          <cell r="G2981">
            <v>-9.4478909804504602E-2</v>
          </cell>
          <cell r="H2981">
            <v>-1.067679700814977</v>
          </cell>
          <cell r="I2981">
            <v>0.842155885307733</v>
          </cell>
          <cell r="J2981">
            <v>-1.2928599151453799</v>
          </cell>
          <cell r="K2981">
            <v>-2.4501327457852016</v>
          </cell>
          <cell r="L2981">
            <v>3.4918088007738102E-4</v>
          </cell>
          <cell r="M2981">
            <v>1.1983810053408801</v>
          </cell>
          <cell r="N2981">
            <v>2.294820013825293</v>
          </cell>
          <cell r="O2981">
            <v>1.3554503047669599E-3</v>
          </cell>
          <cell r="P2981">
            <v>2980</v>
          </cell>
          <cell r="Q2981">
            <v>0.58499999999999996</v>
          </cell>
          <cell r="R2981">
            <v>2640</v>
          </cell>
          <cell r="S2981">
            <v>0.63200000000000001</v>
          </cell>
          <cell r="T2981">
            <v>4455</v>
          </cell>
          <cell r="U2981">
            <v>0.379</v>
          </cell>
        </row>
        <row r="2982">
          <cell r="A2982" t="str">
            <v>CTHT_0060730</v>
          </cell>
          <cell r="B2982" t="str">
            <v>Fibronectin type 3 domain-containing protein</v>
          </cell>
          <cell r="C2982">
            <v>3993</v>
          </cell>
          <cell r="D2982">
            <v>0.40174239347799301</v>
          </cell>
          <cell r="E2982">
            <v>1.2474191349775801</v>
          </cell>
          <cell r="F2982">
            <v>-0.84567674149958705</v>
          </cell>
          <cell r="G2982">
            <v>-0.40174239347799301</v>
          </cell>
          <cell r="H2982">
            <v>-1.3211024895472638</v>
          </cell>
          <cell r="I2982">
            <v>0.200894663395047</v>
          </cell>
          <cell r="J2982">
            <v>-1.2474191349775801</v>
          </cell>
          <cell r="K2982">
            <v>-2.374163242324077</v>
          </cell>
          <cell r="L2982">
            <v>7.7497107568547606E-6</v>
          </cell>
          <cell r="M2982">
            <v>0.84567674149958705</v>
          </cell>
          <cell r="N2982">
            <v>1.7971075379153156</v>
          </cell>
          <cell r="O2982">
            <v>3.9191601174120598E-3</v>
          </cell>
          <cell r="P2982">
            <v>2981</v>
          </cell>
          <cell r="Q2982">
            <v>0.58499999999999996</v>
          </cell>
          <cell r="R2982">
            <v>2401</v>
          </cell>
          <cell r="S2982">
            <v>0.66500000000000004</v>
          </cell>
          <cell r="T2982">
            <v>4095</v>
          </cell>
          <cell r="U2982">
            <v>0.42899999999999999</v>
          </cell>
        </row>
        <row r="2983">
          <cell r="A2983" t="str">
            <v>CTHT_0004110</v>
          </cell>
          <cell r="B2983" t="str">
            <v>Uncharacterized protein</v>
          </cell>
          <cell r="C2983">
            <v>1437</v>
          </cell>
          <cell r="D2983">
            <v>0.14659117337435301</v>
          </cell>
          <cell r="E2983">
            <v>-0.20706426834241901</v>
          </cell>
          <cell r="F2983">
            <v>0.35365544171677199</v>
          </cell>
          <cell r="G2983">
            <v>-0.14659117337435301</v>
          </cell>
          <cell r="H2983">
            <v>-1.1069508555966443</v>
          </cell>
          <cell r="I2983">
            <v>0.70634475568197796</v>
          </cell>
          <cell r="J2983">
            <v>0.20706426834241901</v>
          </cell>
          <cell r="K2983">
            <v>1.1543368390998738</v>
          </cell>
          <cell r="L2983">
            <v>0.54816513953766499</v>
          </cell>
          <cell r="M2983">
            <v>-0.35365544171677199</v>
          </cell>
          <cell r="N2983">
            <v>-1.2777941516883311</v>
          </cell>
          <cell r="O2983">
            <v>0.31916507593006599</v>
          </cell>
          <cell r="P2983">
            <v>2982</v>
          </cell>
          <cell r="Q2983">
            <v>0.58399999999999996</v>
          </cell>
          <cell r="R2983">
            <v>2780</v>
          </cell>
          <cell r="S2983">
            <v>0.61299999999999999</v>
          </cell>
          <cell r="T2983">
            <v>2624</v>
          </cell>
          <cell r="U2983">
            <v>0.63400000000000001</v>
          </cell>
        </row>
        <row r="2984">
          <cell r="A2984" t="str">
            <v>CTHT_0032870</v>
          </cell>
          <cell r="B2984" t="str">
            <v>Uncharacterized protein</v>
          </cell>
          <cell r="C2984">
            <v>2394</v>
          </cell>
          <cell r="D2984">
            <v>-2.41936102768293</v>
          </cell>
          <cell r="E2984">
            <v>-3.9711455218315601</v>
          </cell>
          <cell r="F2984">
            <v>1.5517844941486301</v>
          </cell>
          <cell r="G2984">
            <v>2.41936102768293</v>
          </cell>
          <cell r="H2984">
            <v>5.3493404615577917</v>
          </cell>
          <cell r="I2984">
            <v>1.6162119160411001E-7</v>
          </cell>
          <cell r="J2984">
            <v>3.9711455218315601</v>
          </cell>
          <cell r="K2984">
            <v>15.683172496673984</v>
          </cell>
          <cell r="L2984">
            <v>3.0297365279239001E-19</v>
          </cell>
          <cell r="M2984">
            <v>-1.5517844941486301</v>
          </cell>
          <cell r="N2984">
            <v>-2.9317955380441156</v>
          </cell>
          <cell r="O2984">
            <v>8.9824191164934297E-4</v>
          </cell>
          <cell r="P2984">
            <v>2983</v>
          </cell>
          <cell r="Q2984">
            <v>0.58399999999999996</v>
          </cell>
          <cell r="R2984">
            <v>5675</v>
          </cell>
          <cell r="S2984">
            <v>0.20899999999999999</v>
          </cell>
          <cell r="T2984">
            <v>1417</v>
          </cell>
          <cell r="U2984">
            <v>0.80200000000000005</v>
          </cell>
        </row>
        <row r="2985">
          <cell r="A2985" t="str">
            <v>CTHT_0039150</v>
          </cell>
          <cell r="B2985" t="str">
            <v>Ubiquitin-protein ligase-like protein</v>
          </cell>
          <cell r="C2985">
            <v>2298</v>
          </cell>
          <cell r="D2985">
            <v>-0.298617763868126</v>
          </cell>
          <cell r="E2985">
            <v>-0.57494762947376998</v>
          </cell>
          <cell r="F2985">
            <v>0.27632986560564399</v>
          </cell>
          <cell r="G2985">
            <v>0.298617763868126</v>
          </cell>
          <cell r="H2985">
            <v>1.2299654272842488</v>
          </cell>
          <cell r="I2985">
            <v>0.231311600193849</v>
          </cell>
          <cell r="J2985">
            <v>0.57494762947376998</v>
          </cell>
          <cell r="K2985">
            <v>1.4896233880933523</v>
          </cell>
          <cell r="L2985">
            <v>1.05789665301917E-2</v>
          </cell>
          <cell r="M2985">
            <v>-0.27632986560564399</v>
          </cell>
          <cell r="N2985">
            <v>-1.211109967035761</v>
          </cell>
          <cell r="O2985">
            <v>0.269635438737162</v>
          </cell>
          <cell r="P2985">
            <v>2984</v>
          </cell>
          <cell r="Q2985">
            <v>0.58399999999999996</v>
          </cell>
          <cell r="R2985">
            <v>3317</v>
          </cell>
          <cell r="S2985">
            <v>0.53800000000000003</v>
          </cell>
          <cell r="T2985">
            <v>2614</v>
          </cell>
          <cell r="U2985">
            <v>0.63600000000000001</v>
          </cell>
        </row>
        <row r="2986">
          <cell r="A2986" t="str">
            <v>CTHT_0017490</v>
          </cell>
          <cell r="B2986" t="str">
            <v>Uncharacterized protein</v>
          </cell>
          <cell r="C2986">
            <v>975</v>
          </cell>
          <cell r="D2986">
            <v>0.20175658350310399</v>
          </cell>
          <cell r="E2986">
            <v>-0.33447061188487798</v>
          </cell>
          <cell r="F2986">
            <v>0.53622719538798203</v>
          </cell>
          <cell r="G2986">
            <v>-0.20175658350310399</v>
          </cell>
          <cell r="H2986">
            <v>-1.1500978284961527</v>
          </cell>
          <cell r="I2986">
            <v>0.55372440919179899</v>
          </cell>
          <cell r="J2986">
            <v>0.33447061188487798</v>
          </cell>
          <cell r="K2986">
            <v>1.260914639021909</v>
          </cell>
          <cell r="L2986">
            <v>0.26440321012194801</v>
          </cell>
          <cell r="M2986">
            <v>-0.53622719538798203</v>
          </cell>
          <cell r="N2986">
            <v>-1.4501751882581078</v>
          </cell>
          <cell r="O2986">
            <v>7.8673776050843802E-2</v>
          </cell>
          <cell r="P2986">
            <v>2985</v>
          </cell>
          <cell r="Q2986">
            <v>0.58399999999999996</v>
          </cell>
          <cell r="R2986">
            <v>2723</v>
          </cell>
          <cell r="S2986">
            <v>0.62</v>
          </cell>
          <cell r="T2986">
            <v>2419</v>
          </cell>
          <cell r="U2986">
            <v>0.66300000000000003</v>
          </cell>
        </row>
        <row r="2987">
          <cell r="A2987" t="str">
            <v>CTHT_0044720</v>
          </cell>
          <cell r="B2987" t="str">
            <v>RNA polymerase II transcription factor B subunit 2</v>
          </cell>
          <cell r="C2987">
            <v>1545</v>
          </cell>
          <cell r="D2987">
            <v>0.36412969262291001</v>
          </cell>
          <cell r="E2987">
            <v>0.226652987003859</v>
          </cell>
          <cell r="F2987">
            <v>0.13747670561905101</v>
          </cell>
          <cell r="G2987">
            <v>-0.36412969262291001</v>
          </cell>
          <cell r="H2987">
            <v>-1.2871049477847727</v>
          </cell>
          <cell r="I2987">
            <v>0.33352190565975098</v>
          </cell>
          <cell r="J2987">
            <v>-0.226652987003859</v>
          </cell>
          <cell r="K2987">
            <v>-1.1701171580795606</v>
          </cell>
          <cell r="L2987">
            <v>0.53047797824103804</v>
          </cell>
          <cell r="M2987">
            <v>-0.13747670561905101</v>
          </cell>
          <cell r="N2987">
            <v>-1.099979552387059</v>
          </cell>
          <cell r="O2987">
            <v>0.73546693546749597</v>
          </cell>
          <cell r="P2987">
            <v>2986</v>
          </cell>
          <cell r="Q2987">
            <v>0.58399999999999996</v>
          </cell>
          <cell r="R2987">
            <v>2527</v>
          </cell>
          <cell r="S2987">
            <v>0.64800000000000002</v>
          </cell>
          <cell r="T2987">
            <v>2885</v>
          </cell>
          <cell r="U2987">
            <v>0.59799999999999998</v>
          </cell>
        </row>
        <row r="2988">
          <cell r="A2988" t="str">
            <v>CTHT_0055340</v>
          </cell>
          <cell r="B2988" t="str">
            <v>Uncharacterized protein</v>
          </cell>
          <cell r="C2988">
            <v>3519</v>
          </cell>
          <cell r="D2988">
            <v>-1.3283069708317099</v>
          </cell>
          <cell r="E2988">
            <v>1.2664053285238199</v>
          </cell>
          <cell r="F2988">
            <v>-2.59471229935553</v>
          </cell>
          <cell r="G2988">
            <v>1.3283069708317099</v>
          </cell>
          <cell r="H2988">
            <v>2.51107822282238</v>
          </cell>
          <cell r="I2988">
            <v>2.21952785418239E-4</v>
          </cell>
          <cell r="J2988">
            <v>-1.2664053285238199</v>
          </cell>
          <cell r="K2988">
            <v>-2.4056142657800001</v>
          </cell>
          <cell r="L2988">
            <v>2.8763178054259703E-4</v>
          </cell>
          <cell r="M2988">
            <v>2.59471229935553</v>
          </cell>
          <cell r="N2988">
            <v>6.0406855953110083</v>
          </cell>
          <cell r="O2988">
            <v>7.3663578635085597E-14</v>
          </cell>
          <cell r="P2988">
            <v>2987</v>
          </cell>
          <cell r="Q2988">
            <v>0.58399999999999996</v>
          </cell>
          <cell r="R2988">
            <v>4627</v>
          </cell>
          <cell r="S2988">
            <v>0.35499999999999998</v>
          </cell>
          <cell r="T2988">
            <v>5736</v>
          </cell>
          <cell r="U2988">
            <v>0.20100000000000001</v>
          </cell>
        </row>
        <row r="2989">
          <cell r="A2989" t="str">
            <v>CTHT_0036850</v>
          </cell>
          <cell r="B2989" t="str">
            <v>Uncharacterized protein</v>
          </cell>
          <cell r="C2989">
            <v>3084</v>
          </cell>
          <cell r="D2989">
            <v>-0.33408584319138102</v>
          </cell>
          <cell r="E2989">
            <v>-1.1557945279338</v>
          </cell>
          <cell r="F2989">
            <v>0.82170868474241698</v>
          </cell>
          <cell r="G2989">
            <v>0.33408584319138102</v>
          </cell>
          <cell r="H2989">
            <v>1.2605783962444705</v>
          </cell>
          <cell r="I2989">
            <v>0.227535405058051</v>
          </cell>
          <cell r="J2989">
            <v>1.1557945279338</v>
          </cell>
          <cell r="K2989">
            <v>2.2280699520074747</v>
          </cell>
          <cell r="L2989">
            <v>2.15378334891964E-6</v>
          </cell>
          <cell r="M2989">
            <v>-0.82170868474241698</v>
          </cell>
          <cell r="N2989">
            <v>-1.7674981251823474</v>
          </cell>
          <cell r="O2989">
            <v>1.24413776421674E-3</v>
          </cell>
          <cell r="P2989">
            <v>2988</v>
          </cell>
          <cell r="Q2989">
            <v>0.58399999999999996</v>
          </cell>
          <cell r="R2989">
            <v>3339</v>
          </cell>
          <cell r="S2989">
            <v>0.53500000000000003</v>
          </cell>
          <cell r="T2989">
            <v>2020</v>
          </cell>
          <cell r="U2989">
            <v>0.71799999999999997</v>
          </cell>
        </row>
        <row r="2990">
          <cell r="A2990" t="str">
            <v>CTHT_0040530</v>
          </cell>
          <cell r="B2990" t="str">
            <v>Uncharacterized protein</v>
          </cell>
          <cell r="C2990">
            <v>2259</v>
          </cell>
          <cell r="D2990">
            <v>-1.03383908779405</v>
          </cell>
          <cell r="E2990">
            <v>0.328559703340075</v>
          </cell>
          <cell r="F2990">
            <v>-1.36239879113412</v>
          </cell>
          <cell r="G2990">
            <v>1.03383908779405</v>
          </cell>
          <cell r="H2990">
            <v>2.0474654223413418</v>
          </cell>
          <cell r="I2990">
            <v>6.9882007752296505E-5</v>
          </cell>
          <cell r="J2990">
            <v>-0.328559703340075</v>
          </cell>
          <cell r="K2990">
            <v>-1.2557590770556308</v>
          </cell>
          <cell r="L2990">
            <v>0.220595051138302</v>
          </cell>
          <cell r="M2990">
            <v>1.36239879113412</v>
          </cell>
          <cell r="N2990">
            <v>2.5711232890626721</v>
          </cell>
          <cell r="O2990">
            <v>7.6197242272159794E-8</v>
          </cell>
          <cell r="P2990">
            <v>2989</v>
          </cell>
          <cell r="Q2990">
            <v>0.58299999999999996</v>
          </cell>
          <cell r="R2990">
            <v>4224</v>
          </cell>
          <cell r="S2990">
            <v>0.41099999999999998</v>
          </cell>
          <cell r="T2990">
            <v>4725</v>
          </cell>
          <cell r="U2990">
            <v>0.34200000000000003</v>
          </cell>
        </row>
        <row r="2991">
          <cell r="A2991" t="str">
            <v>CTHT_0011550</v>
          </cell>
          <cell r="B2991" t="str">
            <v>Putative pre-mRNA splicing factor</v>
          </cell>
          <cell r="C2991">
            <v>1605</v>
          </cell>
          <cell r="D2991">
            <v>-8.9607512304344605E-2</v>
          </cell>
          <cell r="E2991">
            <v>-0.70313585349748997</v>
          </cell>
          <cell r="F2991">
            <v>0.61352834119314503</v>
          </cell>
          <cell r="G2991">
            <v>8.9607512304344605E-2</v>
          </cell>
          <cell r="H2991">
            <v>1.0640806580781847</v>
          </cell>
          <cell r="I2991">
            <v>0.827149083827738</v>
          </cell>
          <cell r="J2991">
            <v>0.70313585349748997</v>
          </cell>
          <cell r="K2991">
            <v>1.6280396696696031</v>
          </cell>
          <cell r="L2991">
            <v>2.91827326795614E-2</v>
          </cell>
          <cell r="M2991">
            <v>-0.61352834119314503</v>
          </cell>
          <cell r="N2991">
            <v>-1.5299964878696071</v>
          </cell>
          <cell r="O2991">
            <v>7.1365731932478305E-2</v>
          </cell>
          <cell r="P2991">
            <v>2990</v>
          </cell>
          <cell r="Q2991">
            <v>0.58299999999999996</v>
          </cell>
          <cell r="R2991">
            <v>3103</v>
          </cell>
          <cell r="S2991">
            <v>0.56799999999999995</v>
          </cell>
          <cell r="T2991">
            <v>2351</v>
          </cell>
          <cell r="U2991">
            <v>0.67200000000000004</v>
          </cell>
        </row>
        <row r="2992">
          <cell r="A2992" t="str">
            <v>CTHT_0073350</v>
          </cell>
          <cell r="B2992" t="str">
            <v>GPI-anchored wall transfer protein (EC 2.3.-.-)</v>
          </cell>
          <cell r="C2992">
            <v>1518</v>
          </cell>
          <cell r="D2992">
            <v>-0.227773828600419</v>
          </cell>
          <cell r="E2992">
            <v>0.57251522653517395</v>
          </cell>
          <cell r="F2992">
            <v>-0.80028905513559201</v>
          </cell>
          <cell r="G2992">
            <v>0.227773828600419</v>
          </cell>
          <cell r="H2992">
            <v>1.1710265849107038</v>
          </cell>
          <cell r="I2992">
            <v>0.65418545235787595</v>
          </cell>
          <cell r="J2992">
            <v>-0.57251522653517395</v>
          </cell>
          <cell r="K2992">
            <v>-1.4871139793826906</v>
          </cell>
          <cell r="L2992">
            <v>0.189110502694187</v>
          </cell>
          <cell r="M2992">
            <v>0.80028905513559201</v>
          </cell>
          <cell r="N2992">
            <v>1.7414500046494776</v>
          </cell>
          <cell r="O2992">
            <v>7.3150933938033694E-2</v>
          </cell>
          <cell r="P2992">
            <v>2991</v>
          </cell>
          <cell r="Q2992">
            <v>0.58299999999999996</v>
          </cell>
          <cell r="R2992">
            <v>3186</v>
          </cell>
          <cell r="S2992">
            <v>0.55600000000000005</v>
          </cell>
          <cell r="T2992">
            <v>4041</v>
          </cell>
          <cell r="U2992">
            <v>0.437</v>
          </cell>
        </row>
        <row r="2993">
          <cell r="A2993" t="str">
            <v>CTHT_0025490</v>
          </cell>
          <cell r="B2993" t="str">
            <v>Dual-specificity protein phosphatase-like protein</v>
          </cell>
          <cell r="C2993">
            <v>2757</v>
          </cell>
          <cell r="D2993">
            <v>1.49286042476966</v>
          </cell>
          <cell r="E2993">
            <v>1.7249211724319999</v>
          </cell>
          <cell r="F2993">
            <v>-0.232060747662341</v>
          </cell>
          <cell r="G2993">
            <v>-1.49286042476966</v>
          </cell>
          <cell r="H2993">
            <v>-2.8144644488021147</v>
          </cell>
          <cell r="I2993">
            <v>1.9633744114203501E-10</v>
          </cell>
          <cell r="J2993">
            <v>-1.7249211724319999</v>
          </cell>
          <cell r="K2993">
            <v>-3.3056206515235447</v>
          </cell>
          <cell r="L2993">
            <v>4.2517962500760698E-14</v>
          </cell>
          <cell r="M2993">
            <v>0.232060747662341</v>
          </cell>
          <cell r="N2993">
            <v>1.1745114254082962</v>
          </cell>
          <cell r="O2993">
            <v>0.39067497538787199</v>
          </cell>
          <cell r="P2993">
            <v>2992</v>
          </cell>
          <cell r="Q2993">
            <v>0.58299999999999996</v>
          </cell>
          <cell r="R2993">
            <v>1324</v>
          </cell>
          <cell r="S2993">
            <v>0.81499999999999995</v>
          </cell>
          <cell r="T2993">
            <v>3249</v>
          </cell>
          <cell r="U2993">
            <v>0.54700000000000004</v>
          </cell>
        </row>
        <row r="2994">
          <cell r="A2994" t="str">
            <v>CTHT_0061690</v>
          </cell>
          <cell r="B2994" t="str">
            <v>Nuclease-like protein</v>
          </cell>
          <cell r="C2994">
            <v>2202</v>
          </cell>
          <cell r="D2994">
            <v>-0.80096591494253699</v>
          </cell>
          <cell r="E2994">
            <v>-1.82383641673254</v>
          </cell>
          <cell r="F2994">
            <v>1.0228705017899999</v>
          </cell>
          <cell r="G2994">
            <v>0.80096591494253699</v>
          </cell>
          <cell r="H2994">
            <v>1.7422672210600016</v>
          </cell>
          <cell r="I2994">
            <v>6.2689956801296499E-4</v>
          </cell>
          <cell r="J2994">
            <v>1.82383641673254</v>
          </cell>
          <cell r="K2994">
            <v>3.5402136203643813</v>
          </cell>
          <cell r="L2994">
            <v>1.2350369426366499E-16</v>
          </cell>
          <cell r="M2994">
            <v>-1.0228705017899999</v>
          </cell>
          <cell r="N2994">
            <v>-2.0319578865809658</v>
          </cell>
          <cell r="O2994">
            <v>7.4681155764250499E-6</v>
          </cell>
          <cell r="P2994">
            <v>2993</v>
          </cell>
          <cell r="Q2994">
            <v>0.58299999999999996</v>
          </cell>
          <cell r="R2994">
            <v>3939</v>
          </cell>
          <cell r="S2994">
            <v>0.45100000000000001</v>
          </cell>
          <cell r="T2994">
            <v>1815</v>
          </cell>
          <cell r="U2994">
            <v>0.747</v>
          </cell>
        </row>
        <row r="2995">
          <cell r="A2995" t="str">
            <v>CTHT_0047820</v>
          </cell>
          <cell r="B2995" t="str">
            <v>Uncharacterized protein</v>
          </cell>
          <cell r="C2995">
            <v>900</v>
          </cell>
          <cell r="D2995">
            <v>-0.79880306284788605</v>
          </cell>
          <cell r="E2995">
            <v>-0.15571664521940301</v>
          </cell>
          <cell r="F2995">
            <v>-0.64308641762848295</v>
          </cell>
          <cell r="G2995">
            <v>0.79880306284788605</v>
          </cell>
          <cell r="H2995">
            <v>1.7396572148093363</v>
          </cell>
          <cell r="I2995">
            <v>0.13531831299556701</v>
          </cell>
          <cell r="J2995">
            <v>0.15571664521940301</v>
          </cell>
          <cell r="K2995">
            <v>1.1139748373580058</v>
          </cell>
          <cell r="L2995">
            <v>0.78064530146021704</v>
          </cell>
          <cell r="M2995">
            <v>0.64308641762848295</v>
          </cell>
          <cell r="N2995">
            <v>1.5616665264497807</v>
          </cell>
          <cell r="O2995">
            <v>0.23849540935605601</v>
          </cell>
          <cell r="P2995">
            <v>2994</v>
          </cell>
          <cell r="Q2995">
            <v>0.58299999999999996</v>
          </cell>
          <cell r="R2995">
            <v>3912</v>
          </cell>
          <cell r="S2995">
            <v>0.45500000000000002</v>
          </cell>
          <cell r="T2995">
            <v>3782</v>
          </cell>
          <cell r="U2995">
            <v>0.47299999999999998</v>
          </cell>
        </row>
        <row r="2996">
          <cell r="A2996" t="str">
            <v>CTHT_0011700</v>
          </cell>
          <cell r="B2996" t="str">
            <v>Uncharacterized protein</v>
          </cell>
          <cell r="C2996">
            <v>1248</v>
          </cell>
          <cell r="D2996">
            <v>0.40498827291351602</v>
          </cell>
          <cell r="E2996">
            <v>0.57725637138511499</v>
          </cell>
          <cell r="F2996">
            <v>-0.17226809847159899</v>
          </cell>
          <cell r="G2996">
            <v>-0.40498827291351602</v>
          </cell>
          <cell r="H2996">
            <v>-1.3240781474540857</v>
          </cell>
          <cell r="I2996">
            <v>0.27978796999146499</v>
          </cell>
          <cell r="J2996">
            <v>-0.57725637138511499</v>
          </cell>
          <cell r="K2996">
            <v>-1.49200913778838</v>
          </cell>
          <cell r="L2996">
            <v>9.1727716998047798E-2</v>
          </cell>
          <cell r="M2996">
            <v>0.17226809847159899</v>
          </cell>
          <cell r="N2996">
            <v>1.1268286095176401</v>
          </cell>
          <cell r="O2996">
            <v>0.67010907231447803</v>
          </cell>
          <cell r="P2996">
            <v>2995</v>
          </cell>
          <cell r="Q2996">
            <v>0.58299999999999996</v>
          </cell>
          <cell r="R2996">
            <v>2537</v>
          </cell>
          <cell r="S2996">
            <v>0.64600000000000002</v>
          </cell>
          <cell r="T2996">
            <v>3276</v>
          </cell>
          <cell r="U2996">
            <v>0.54300000000000004</v>
          </cell>
        </row>
        <row r="2997">
          <cell r="A2997" t="str">
            <v>CTHT_0026540</v>
          </cell>
          <cell r="B2997" t="str">
            <v>Uncharacterized protein</v>
          </cell>
          <cell r="C2997">
            <v>867</v>
          </cell>
          <cell r="D2997">
            <v>-0.21431342583848301</v>
          </cell>
          <cell r="E2997">
            <v>-1.2405582120504699</v>
          </cell>
          <cell r="F2997">
            <v>1.0262447862119799</v>
          </cell>
          <cell r="G2997">
            <v>0.21431342583848301</v>
          </cell>
          <cell r="H2997">
            <v>1.1601516703536727</v>
          </cell>
          <cell r="I2997">
            <v>0.46685897628866602</v>
          </cell>
          <cell r="J2997">
            <v>1.2405582120504699</v>
          </cell>
          <cell r="K2997">
            <v>2.3628994063920641</v>
          </cell>
          <cell r="L2997">
            <v>4.7252731902335002E-7</v>
          </cell>
          <cell r="M2997">
            <v>-1.0262447862119799</v>
          </cell>
          <cell r="N2997">
            <v>-2.0367159456588309</v>
          </cell>
          <cell r="O2997">
            <v>5.3568385296948798E-5</v>
          </cell>
          <cell r="P2997">
            <v>2996</v>
          </cell>
          <cell r="Q2997">
            <v>0.58199999999999996</v>
          </cell>
          <cell r="R2997">
            <v>3208</v>
          </cell>
          <cell r="S2997">
            <v>0.55300000000000005</v>
          </cell>
          <cell r="T2997">
            <v>1809</v>
          </cell>
          <cell r="U2997">
            <v>0.748</v>
          </cell>
        </row>
        <row r="2998">
          <cell r="A2998" t="str">
            <v>CTHT_0053290</v>
          </cell>
          <cell r="B2998" t="str">
            <v>Uncharacterized protein</v>
          </cell>
          <cell r="C2998">
            <v>1854</v>
          </cell>
          <cell r="D2998">
            <v>2.5751085764719601</v>
          </cell>
          <cell r="E2998">
            <v>2.8217958883120402</v>
          </cell>
          <cell r="F2998">
            <v>-0.246687311840081</v>
          </cell>
          <cell r="G2998">
            <v>-2.5751085764719601</v>
          </cell>
          <cell r="H2998">
            <v>-5.9591583187439099</v>
          </cell>
          <cell r="I2998">
            <v>1.1205447719027699E-7</v>
          </cell>
          <cell r="J2998">
            <v>-2.8217958883120402</v>
          </cell>
          <cell r="K2998">
            <v>-7.0704198586942955</v>
          </cell>
          <cell r="L2998">
            <v>1.9847432584320001E-9</v>
          </cell>
          <cell r="M2998">
            <v>0.246687311840081</v>
          </cell>
          <cell r="N2998">
            <v>1.1864796134808224</v>
          </cell>
          <cell r="O2998">
            <v>0.67450090253426198</v>
          </cell>
          <cell r="P2998">
            <v>2997</v>
          </cell>
          <cell r="Q2998">
            <v>0.58199999999999996</v>
          </cell>
          <cell r="R2998">
            <v>676</v>
          </cell>
          <cell r="S2998">
            <v>0.90600000000000003</v>
          </cell>
          <cell r="T2998">
            <v>3274</v>
          </cell>
          <cell r="U2998">
            <v>0.54400000000000004</v>
          </cell>
        </row>
        <row r="2999">
          <cell r="A2999" t="str">
            <v>CTHT_0067610</v>
          </cell>
          <cell r="B2999" t="str">
            <v>Putative amino acid transporter protein</v>
          </cell>
          <cell r="C2999">
            <v>1881</v>
          </cell>
          <cell r="D2999">
            <v>0.72456570565973399</v>
          </cell>
          <cell r="E2999">
            <v>1.38029291928247</v>
          </cell>
          <cell r="F2999">
            <v>-0.655727213622737</v>
          </cell>
          <cell r="G2999">
            <v>-0.72456570565973399</v>
          </cell>
          <cell r="H2999">
            <v>-1.6524031386839031</v>
          </cell>
          <cell r="I2999">
            <v>3.2616275281269397E-2</v>
          </cell>
          <cell r="J2999">
            <v>-1.38029291928247</v>
          </cell>
          <cell r="K2999">
            <v>-2.6032122034784178</v>
          </cell>
          <cell r="L2999">
            <v>1.2063263485448499E-5</v>
          </cell>
          <cell r="M2999">
            <v>0.655727213622737</v>
          </cell>
          <cell r="N2999">
            <v>1.5754098636921083</v>
          </cell>
          <cell r="O2999">
            <v>5.5097287578472397E-2</v>
          </cell>
          <cell r="P2999">
            <v>2998</v>
          </cell>
          <cell r="Q2999">
            <v>0.58199999999999996</v>
          </cell>
          <cell r="R2999">
            <v>2079</v>
          </cell>
          <cell r="S2999">
            <v>0.71</v>
          </cell>
          <cell r="T2999">
            <v>3866</v>
          </cell>
          <cell r="U2999">
            <v>0.46100000000000002</v>
          </cell>
        </row>
        <row r="3000">
          <cell r="A3000" t="str">
            <v>CTHT_0056760</v>
          </cell>
          <cell r="B3000" t="str">
            <v>Putative fkbp12-associated protein</v>
          </cell>
          <cell r="C3000">
            <v>3777</v>
          </cell>
          <cell r="D3000">
            <v>-1.0322146890357</v>
          </cell>
          <cell r="E3000">
            <v>-1.2192168197628299</v>
          </cell>
          <cell r="F3000">
            <v>0.18700213072712699</v>
          </cell>
          <cell r="G3000">
            <v>1.0322146890357</v>
          </cell>
          <cell r="H3000">
            <v>2.0451613812905842</v>
          </cell>
          <cell r="I3000">
            <v>5.8984777867877804E-4</v>
          </cell>
          <cell r="J3000">
            <v>1.2192168197628299</v>
          </cell>
          <cell r="K3000">
            <v>2.328202943493586</v>
          </cell>
          <cell r="L3000">
            <v>2.30914293045394E-5</v>
          </cell>
          <cell r="M3000">
            <v>-0.18700213072712699</v>
          </cell>
          <cell r="N3000">
            <v>-1.1383957103787994</v>
          </cell>
          <cell r="O3000">
            <v>0.59235307649184699</v>
          </cell>
          <cell r="P3000">
            <v>2999</v>
          </cell>
          <cell r="Q3000">
            <v>0.58199999999999996</v>
          </cell>
          <cell r="R3000">
            <v>4120</v>
          </cell>
          <cell r="S3000">
            <v>0.42599999999999999</v>
          </cell>
          <cell r="T3000">
            <v>2628</v>
          </cell>
          <cell r="U3000">
            <v>0.63400000000000001</v>
          </cell>
        </row>
        <row r="3001">
          <cell r="A3001" t="str">
            <v>CTHT_0012870</v>
          </cell>
          <cell r="B3001" t="str">
            <v>Uncharacterized protein</v>
          </cell>
          <cell r="C3001">
            <v>528</v>
          </cell>
          <cell r="D3001">
            <v>1.2302833040738399</v>
          </cell>
          <cell r="E3001">
            <v>0.112020471242328</v>
          </cell>
          <cell r="F3001">
            <v>1.1182628328315201</v>
          </cell>
          <cell r="G3001">
            <v>-1.2302833040738399</v>
          </cell>
          <cell r="H3001">
            <v>-2.3461305662221354</v>
          </cell>
          <cell r="I3001">
            <v>1.5386795884355001E-2</v>
          </cell>
          <cell r="J3001">
            <v>-0.112020471242328</v>
          </cell>
          <cell r="K3001">
            <v>-1.0807407371919184</v>
          </cell>
          <cell r="L3001">
            <v>0.840657568553557</v>
          </cell>
          <cell r="M3001">
            <v>-1.1182628328315201</v>
          </cell>
          <cell r="N3001">
            <v>-2.1708541979439806</v>
          </cell>
          <cell r="O3001">
            <v>2.84197107619194E-2</v>
          </cell>
          <cell r="P3001">
            <v>3000</v>
          </cell>
          <cell r="Q3001">
            <v>0.58199999999999996</v>
          </cell>
          <cell r="R3001">
            <v>1534</v>
          </cell>
          <cell r="S3001">
            <v>0.78600000000000003</v>
          </cell>
          <cell r="T3001">
            <v>1658</v>
          </cell>
          <cell r="U3001">
            <v>0.76900000000000002</v>
          </cell>
        </row>
        <row r="3002">
          <cell r="A3002" t="str">
            <v>CTHT_0032640</v>
          </cell>
          <cell r="B3002" t="str">
            <v>Uncharacterized protein</v>
          </cell>
          <cell r="C3002">
            <v>564</v>
          </cell>
          <cell r="D3002">
            <v>-1.2451886087112001</v>
          </cell>
          <cell r="E3002">
            <v>-1.3532473306754</v>
          </cell>
          <cell r="F3002">
            <v>0.10805872196420099</v>
          </cell>
          <cell r="G3002">
            <v>1.2451886087112001</v>
          </cell>
          <cell r="H3002">
            <v>2.3704954250188108</v>
          </cell>
          <cell r="I3002">
            <v>7.3444609699664301E-5</v>
          </cell>
          <cell r="J3002">
            <v>1.3532473306754</v>
          </cell>
          <cell r="K3002">
            <v>2.5548654781982068</v>
          </cell>
          <cell r="L3002">
            <v>7.1978258549294398E-6</v>
          </cell>
          <cell r="M3002">
            <v>-0.10805872196420099</v>
          </cell>
          <cell r="N3002">
            <v>-1.0777770128697612</v>
          </cell>
          <cell r="O3002">
            <v>0.77777982855350802</v>
          </cell>
          <cell r="P3002">
            <v>3001</v>
          </cell>
          <cell r="Q3002">
            <v>0.58199999999999996</v>
          </cell>
          <cell r="R3002">
            <v>4528</v>
          </cell>
          <cell r="S3002">
            <v>0.36899999999999999</v>
          </cell>
          <cell r="T3002">
            <v>2922</v>
          </cell>
          <cell r="U3002">
            <v>0.59299999999999997</v>
          </cell>
        </row>
        <row r="3003">
          <cell r="A3003" t="str">
            <v>CTHT_0003900</v>
          </cell>
          <cell r="B3003" t="str">
            <v>Uncharacterized protein</v>
          </cell>
          <cell r="C3003">
            <v>2967</v>
          </cell>
          <cell r="D3003">
            <v>0.18958626327761899</v>
          </cell>
          <cell r="E3003">
            <v>-1.66290498964037</v>
          </cell>
          <cell r="F3003">
            <v>1.85249125291799</v>
          </cell>
          <cell r="G3003">
            <v>-0.18958626327761899</v>
          </cell>
          <cell r="H3003">
            <v>-1.1404366140505144</v>
          </cell>
          <cell r="I3003">
            <v>0.76338024218091904</v>
          </cell>
          <cell r="J3003">
            <v>1.66290498964037</v>
          </cell>
          <cell r="K3003">
            <v>3.166534920778675</v>
          </cell>
          <cell r="L3003">
            <v>7.8900449513134895E-4</v>
          </cell>
          <cell r="M3003">
            <v>-1.85249125291799</v>
          </cell>
          <cell r="N3003">
            <v>-3.6112323633255485</v>
          </cell>
          <cell r="O3003">
            <v>2.57341611515676E-4</v>
          </cell>
          <cell r="P3003">
            <v>3002</v>
          </cell>
          <cell r="Q3003">
            <v>0.58199999999999996</v>
          </cell>
          <cell r="R3003">
            <v>2661</v>
          </cell>
          <cell r="S3003">
            <v>0.629</v>
          </cell>
          <cell r="T3003">
            <v>1161</v>
          </cell>
          <cell r="U3003">
            <v>0.83799999999999997</v>
          </cell>
        </row>
        <row r="3004">
          <cell r="A3004" t="str">
            <v>CTHT_0017460</v>
          </cell>
          <cell r="B3004" t="str">
            <v>Ribosome biogenesis protein TSR3</v>
          </cell>
          <cell r="C3004">
            <v>1311</v>
          </cell>
          <cell r="D3004">
            <v>-1.56045962992385</v>
          </cell>
          <cell r="E3004">
            <v>-2.8472852273450999</v>
          </cell>
          <cell r="F3004">
            <v>1.2868255974212499</v>
          </cell>
          <cell r="G3004">
            <v>1.56045962992385</v>
          </cell>
          <cell r="H3004">
            <v>2.9494779625932295</v>
          </cell>
          <cell r="I3004">
            <v>7.5874693019711698E-5</v>
          </cell>
          <cell r="J3004">
            <v>2.8472852273450999</v>
          </cell>
          <cell r="K3004">
            <v>7.1964491271400748</v>
          </cell>
          <cell r="L3004">
            <v>2.6893926355851001E-14</v>
          </cell>
          <cell r="M3004">
            <v>-1.2868255974212499</v>
          </cell>
          <cell r="N3004">
            <v>-2.4399060506330543</v>
          </cell>
          <cell r="O3004">
            <v>1.0703739083853801E-3</v>
          </cell>
          <cell r="P3004">
            <v>3003</v>
          </cell>
          <cell r="Q3004">
            <v>0.58099999999999996</v>
          </cell>
          <cell r="R3004">
            <v>4847</v>
          </cell>
          <cell r="S3004">
            <v>0.32500000000000001</v>
          </cell>
          <cell r="T3004">
            <v>1586</v>
          </cell>
          <cell r="U3004">
            <v>0.77900000000000003</v>
          </cell>
        </row>
        <row r="3005">
          <cell r="A3005" t="str">
            <v>CTHT_0056310</v>
          </cell>
          <cell r="B3005" t="str">
            <v>Phospholipase C-like protein</v>
          </cell>
          <cell r="C3005">
            <v>1674</v>
          </cell>
          <cell r="D3005">
            <v>-0.91963368492869602</v>
          </cell>
          <cell r="E3005">
            <v>-0.564213446752591</v>
          </cell>
          <cell r="F3005">
            <v>-0.35542023817610502</v>
          </cell>
          <cell r="G3005">
            <v>0.91963368492869602</v>
          </cell>
          <cell r="H3005">
            <v>1.8916349269547894</v>
          </cell>
          <cell r="I3005">
            <v>6.0763600853095201E-3</v>
          </cell>
          <cell r="J3005">
            <v>0.564213446752591</v>
          </cell>
          <cell r="K3005">
            <v>1.4785811711982553</v>
          </cell>
          <cell r="L3005">
            <v>8.9018498132234905E-2</v>
          </cell>
          <cell r="M3005">
            <v>0.35542023817610502</v>
          </cell>
          <cell r="N3005">
            <v>1.2793581872964011</v>
          </cell>
          <cell r="O3005">
            <v>0.32832120100665302</v>
          </cell>
          <cell r="P3005">
            <v>3004</v>
          </cell>
          <cell r="Q3005">
            <v>0.58099999999999996</v>
          </cell>
          <cell r="R3005">
            <v>4098</v>
          </cell>
          <cell r="S3005">
            <v>0.42899999999999999</v>
          </cell>
          <cell r="T3005">
            <v>3504</v>
          </cell>
          <cell r="U3005">
            <v>0.51200000000000001</v>
          </cell>
        </row>
        <row r="3006">
          <cell r="A3006" t="str">
            <v>CTHT_0051050</v>
          </cell>
          <cell r="B3006" t="str">
            <v>Uncharacterized protein</v>
          </cell>
          <cell r="C3006">
            <v>402</v>
          </cell>
          <cell r="D3006">
            <v>0.67609833533885699</v>
          </cell>
          <cell r="E3006">
            <v>1.4989299694147999</v>
          </cell>
          <cell r="F3006">
            <v>-0.82283163407594495</v>
          </cell>
          <cell r="G3006">
            <v>-0.67609833533885699</v>
          </cell>
          <cell r="H3006">
            <v>-1.5978127374816429</v>
          </cell>
          <cell r="I3006">
            <v>0.10238444424691</v>
          </cell>
          <cell r="J3006">
            <v>-1.4989299694147999</v>
          </cell>
          <cell r="K3006">
            <v>-2.8263300901259392</v>
          </cell>
          <cell r="L3006">
            <v>7.6172630238171603E-5</v>
          </cell>
          <cell r="M3006">
            <v>0.82283163407594495</v>
          </cell>
          <cell r="N3006">
            <v>1.7688744267870844</v>
          </cell>
          <cell r="O3006">
            <v>4.3930455314641702E-2</v>
          </cell>
          <cell r="P3006">
            <v>3005</v>
          </cell>
          <cell r="Q3006">
            <v>0.58099999999999996</v>
          </cell>
          <cell r="R3006">
            <v>2140</v>
          </cell>
          <cell r="S3006">
            <v>0.70199999999999996</v>
          </cell>
          <cell r="T3006">
            <v>4169</v>
          </cell>
          <cell r="U3006">
            <v>0.41899999999999998</v>
          </cell>
        </row>
        <row r="3007">
          <cell r="A3007" t="str">
            <v>CTHT_0018310</v>
          </cell>
          <cell r="B3007" t="str">
            <v>ATP-dependent RNA helicase-like protein</v>
          </cell>
          <cell r="C3007">
            <v>1665</v>
          </cell>
          <cell r="D3007">
            <v>0.799778588490758</v>
          </cell>
          <cell r="E3007">
            <v>0.54852119429421797</v>
          </cell>
          <cell r="F3007">
            <v>0.25125739419653997</v>
          </cell>
          <cell r="G3007">
            <v>-0.799778588490758</v>
          </cell>
          <cell r="H3007">
            <v>-1.740833938976506</v>
          </cell>
          <cell r="I3007">
            <v>1.9145511539484499E-2</v>
          </cell>
          <cell r="J3007">
            <v>-0.54852119429421797</v>
          </cell>
          <cell r="K3007">
            <v>-1.4625857330613861</v>
          </cell>
          <cell r="L3007">
            <v>0.10148469402705999</v>
          </cell>
          <cell r="M3007">
            <v>-0.25125739419653997</v>
          </cell>
          <cell r="N3007">
            <v>-1.1902440312560065</v>
          </cell>
          <cell r="O3007">
            <v>0.51064283480671202</v>
          </cell>
          <cell r="P3007">
            <v>3006</v>
          </cell>
          <cell r="Q3007">
            <v>0.58099999999999996</v>
          </cell>
          <cell r="R3007">
            <v>2075</v>
          </cell>
          <cell r="S3007">
            <v>0.71099999999999997</v>
          </cell>
          <cell r="T3007">
            <v>2744</v>
          </cell>
          <cell r="U3007">
            <v>0.61799999999999999</v>
          </cell>
        </row>
        <row r="3008">
          <cell r="A3008" t="str">
            <v>CTHT_0004120</v>
          </cell>
          <cell r="B3008" t="str">
            <v>Putative transcription factor involved in RNA polymerase II transcription regulation</v>
          </cell>
          <cell r="C3008">
            <v>1314</v>
          </cell>
          <cell r="D3008">
            <v>0.17120534318677699</v>
          </cell>
          <cell r="E3008">
            <v>-0.62600170728015203</v>
          </cell>
          <cell r="F3008">
            <v>0.79720705046692797</v>
          </cell>
          <cell r="G3008">
            <v>-0.17120534318677699</v>
          </cell>
          <cell r="H3008">
            <v>-1.1259988415821705</v>
          </cell>
          <cell r="I3008">
            <v>0.66879693057242295</v>
          </cell>
          <cell r="J3008">
            <v>0.62600170728015203</v>
          </cell>
          <cell r="K3008">
            <v>1.5432820013722555</v>
          </cell>
          <cell r="L3008">
            <v>6.1486077175366201E-2</v>
          </cell>
          <cell r="M3008">
            <v>-0.79720705046692797</v>
          </cell>
          <cell r="N3008">
            <v>-1.7377337457797721</v>
          </cell>
          <cell r="O3008">
            <v>2.03006107974808E-2</v>
          </cell>
          <cell r="P3008">
            <v>3007</v>
          </cell>
          <cell r="Q3008">
            <v>0.58099999999999996</v>
          </cell>
          <cell r="R3008">
            <v>2804</v>
          </cell>
          <cell r="S3008">
            <v>0.60899999999999999</v>
          </cell>
          <cell r="T3008">
            <v>2111</v>
          </cell>
          <cell r="U3008">
            <v>0.70599999999999996</v>
          </cell>
        </row>
        <row r="3009">
          <cell r="A3009" t="str">
            <v>CTHT_0054990</v>
          </cell>
          <cell r="B3009" t="str">
            <v>Uncharacterized protein</v>
          </cell>
          <cell r="C3009">
            <v>798</v>
          </cell>
          <cell r="D3009">
            <v>9.9204552653973002E-2</v>
          </cell>
          <cell r="E3009">
            <v>-1.3625144880857301</v>
          </cell>
          <cell r="F3009">
            <v>1.46171904073971</v>
          </cell>
          <cell r="G3009">
            <v>-9.9204552653973002E-2</v>
          </cell>
          <cell r="H3009">
            <v>-1.0711826901648553</v>
          </cell>
          <cell r="I3009">
            <v>0.81298844618356902</v>
          </cell>
          <cell r="J3009">
            <v>1.3625144880857301</v>
          </cell>
          <cell r="K3009">
            <v>2.5713294886034594</v>
          </cell>
          <cell r="L3009">
            <v>1.9510120567178099E-5</v>
          </cell>
          <cell r="M3009">
            <v>-1.46171904073971</v>
          </cell>
          <cell r="N3009">
            <v>-2.7543636389024888</v>
          </cell>
          <cell r="O3009">
            <v>7.35831051536476E-6</v>
          </cell>
          <cell r="P3009">
            <v>3008</v>
          </cell>
          <cell r="Q3009">
            <v>0.58099999999999996</v>
          </cell>
          <cell r="R3009">
            <v>2856</v>
          </cell>
          <cell r="S3009">
            <v>0.60199999999999998</v>
          </cell>
          <cell r="T3009">
            <v>1511</v>
          </cell>
          <cell r="U3009">
            <v>0.78900000000000003</v>
          </cell>
        </row>
        <row r="3010">
          <cell r="A3010" t="str">
            <v>CTHT_0065010</v>
          </cell>
          <cell r="B3010" t="str">
            <v>Uncharacterized protein</v>
          </cell>
          <cell r="C3010">
            <v>2619</v>
          </cell>
          <cell r="D3010">
            <v>-0.60879236507991696</v>
          </cell>
          <cell r="E3010">
            <v>-0.296725863785053</v>
          </cell>
          <cell r="F3010">
            <v>-0.31206650129486402</v>
          </cell>
          <cell r="G3010">
            <v>0.60879236507991696</v>
          </cell>
          <cell r="H3010">
            <v>1.5249821596511945</v>
          </cell>
          <cell r="I3010">
            <v>1.2653017306326999E-2</v>
          </cell>
          <cell r="J3010">
            <v>0.296725863785053</v>
          </cell>
          <cell r="K3010">
            <v>1.2283535505258143</v>
          </cell>
          <cell r="L3010">
            <v>0.226518279138965</v>
          </cell>
          <cell r="M3010">
            <v>0.31206650129486402</v>
          </cell>
          <cell r="N3010">
            <v>1.2414847166749379</v>
          </cell>
          <cell r="O3010">
            <v>0.22791707281508899</v>
          </cell>
          <cell r="P3010">
            <v>3009</v>
          </cell>
          <cell r="Q3010">
            <v>0.58099999999999996</v>
          </cell>
          <cell r="R3010">
            <v>3692</v>
          </cell>
          <cell r="S3010">
            <v>0.48599999999999999</v>
          </cell>
          <cell r="T3010">
            <v>3430</v>
          </cell>
          <cell r="U3010">
            <v>0.52200000000000002</v>
          </cell>
        </row>
        <row r="3011">
          <cell r="A3011" t="str">
            <v>CTHT_0048750</v>
          </cell>
          <cell r="B3011" t="str">
            <v>Protein-lysine N-methyltransferase EFM5 (EC 2.1.1.-) (Elongation factor methyltransferase 5)</v>
          </cell>
          <cell r="C3011">
            <v>768</v>
          </cell>
          <cell r="D3011">
            <v>-0.77959763386129599</v>
          </cell>
          <cell r="E3011">
            <v>-2.5516630755212999</v>
          </cell>
          <cell r="F3011">
            <v>1.7720654416600099</v>
          </cell>
          <cell r="G3011">
            <v>0.77959763386129599</v>
          </cell>
          <cell r="H3011">
            <v>1.7166520336471429</v>
          </cell>
          <cell r="I3011">
            <v>4.8420290665770797E-2</v>
          </cell>
          <cell r="J3011">
            <v>2.5516630755212999</v>
          </cell>
          <cell r="K3011">
            <v>5.8630976112871629</v>
          </cell>
          <cell r="L3011">
            <v>1.3630295846018199E-12</v>
          </cell>
          <cell r="M3011">
            <v>-1.7720654416600099</v>
          </cell>
          <cell r="N3011">
            <v>-3.4154257801627055</v>
          </cell>
          <cell r="O3011">
            <v>1.7206437323051899E-6</v>
          </cell>
          <cell r="P3011">
            <v>3010</v>
          </cell>
          <cell r="Q3011">
            <v>0.57999999999999996</v>
          </cell>
          <cell r="R3011">
            <v>3881</v>
          </cell>
          <cell r="S3011">
            <v>0.45900000000000002</v>
          </cell>
          <cell r="T3011">
            <v>1200</v>
          </cell>
          <cell r="U3011">
            <v>0.83299999999999996</v>
          </cell>
        </row>
        <row r="3012">
          <cell r="A3012" t="str">
            <v>CTHT_0006390</v>
          </cell>
          <cell r="B3012" t="str">
            <v>Uncharacterized protein</v>
          </cell>
          <cell r="C3012">
            <v>1278</v>
          </cell>
          <cell r="D3012">
            <v>-0.31453847578597799</v>
          </cell>
          <cell r="E3012">
            <v>-1.3215233878935899</v>
          </cell>
          <cell r="F3012">
            <v>1.00698491210762</v>
          </cell>
          <cell r="G3012">
            <v>0.31453847578597799</v>
          </cell>
          <cell r="H3012">
            <v>1.2436137523846207</v>
          </cell>
          <cell r="I3012">
            <v>0.58955543318368797</v>
          </cell>
          <cell r="J3012">
            <v>1.3215233878935899</v>
          </cell>
          <cell r="K3012">
            <v>2.4992987945769851</v>
          </cell>
          <cell r="L3012">
            <v>6.41624212025085E-3</v>
          </cell>
          <cell r="M3012">
            <v>-1.00698491210762</v>
          </cell>
          <cell r="N3012">
            <v>-2.0097066229644143</v>
          </cell>
          <cell r="O3012">
            <v>5.01497223763442E-2</v>
          </cell>
          <cell r="P3012">
            <v>3011</v>
          </cell>
          <cell r="Q3012">
            <v>0.57999999999999996</v>
          </cell>
          <cell r="R3012">
            <v>3325</v>
          </cell>
          <cell r="S3012">
            <v>0.53700000000000003</v>
          </cell>
          <cell r="T3012">
            <v>1776</v>
          </cell>
          <cell r="U3012">
            <v>0.752</v>
          </cell>
        </row>
        <row r="3013">
          <cell r="A3013" t="str">
            <v>CTHT_0065330</v>
          </cell>
          <cell r="B3013" t="str">
            <v>Uncharacterized protein</v>
          </cell>
          <cell r="C3013">
            <v>1386</v>
          </cell>
          <cell r="D3013">
            <v>0.91936023451559301</v>
          </cell>
          <cell r="E3013">
            <v>1.69845671131106</v>
          </cell>
          <cell r="F3013">
            <v>-0.77909647679546201</v>
          </cell>
          <cell r="G3013">
            <v>-0.91936023451559301</v>
          </cell>
          <cell r="H3013">
            <v>-1.8912764178320889</v>
          </cell>
          <cell r="I3013">
            <v>9.1654947056072095E-3</v>
          </cell>
          <cell r="J3013">
            <v>-1.69845671131106</v>
          </cell>
          <cell r="K3013">
            <v>-3.2455358930170419</v>
          </cell>
          <cell r="L3013">
            <v>2.95984330728542E-7</v>
          </cell>
          <cell r="M3013">
            <v>0.77909647679546201</v>
          </cell>
          <cell r="N3013">
            <v>1.7160558141666502</v>
          </cell>
          <cell r="O3013">
            <v>2.90540160793142E-2</v>
          </cell>
          <cell r="P3013">
            <v>3012</v>
          </cell>
          <cell r="Q3013">
            <v>0.57999999999999996</v>
          </cell>
          <cell r="R3013">
            <v>1798</v>
          </cell>
          <cell r="S3013">
            <v>0.749</v>
          </cell>
          <cell r="T3013">
            <v>4034</v>
          </cell>
          <cell r="U3013">
            <v>0.438</v>
          </cell>
        </row>
        <row r="3014">
          <cell r="A3014" t="str">
            <v>CTHT_0005640</v>
          </cell>
          <cell r="B3014" t="str">
            <v>Putative cytoplasm protein</v>
          </cell>
          <cell r="C3014">
            <v>1110</v>
          </cell>
          <cell r="D3014">
            <v>-0.64224258974682502</v>
          </cell>
          <cell r="E3014">
            <v>-2.2246725586577298</v>
          </cell>
          <cell r="F3014">
            <v>1.58242996891091</v>
          </cell>
          <cell r="G3014">
            <v>0.64224258974682502</v>
          </cell>
          <cell r="H3014">
            <v>1.5607533795874262</v>
          </cell>
          <cell r="I3014">
            <v>6.1929482036859398E-2</v>
          </cell>
          <cell r="J3014">
            <v>2.2246725586577298</v>
          </cell>
          <cell r="K3014">
            <v>4.6740480283358101</v>
          </cell>
          <cell r="L3014">
            <v>9.6032645609913302E-13</v>
          </cell>
          <cell r="M3014">
            <v>-1.58242996891091</v>
          </cell>
          <cell r="N3014">
            <v>-2.9947383676794459</v>
          </cell>
          <cell r="O3014">
            <v>7.9405871784526096E-7</v>
          </cell>
          <cell r="P3014">
            <v>3013</v>
          </cell>
          <cell r="Q3014">
            <v>0.57999999999999996</v>
          </cell>
          <cell r="R3014">
            <v>3797</v>
          </cell>
          <cell r="S3014">
            <v>0.47099999999999997</v>
          </cell>
          <cell r="T3014">
            <v>1363</v>
          </cell>
          <cell r="U3014">
            <v>0.81</v>
          </cell>
        </row>
        <row r="3015">
          <cell r="A3015" t="str">
            <v>CTHT_0066260</v>
          </cell>
          <cell r="B3015" t="str">
            <v>Uncharacterized protein</v>
          </cell>
          <cell r="C3015">
            <v>1593</v>
          </cell>
          <cell r="D3015">
            <v>-0.839038151453112</v>
          </cell>
          <cell r="E3015">
            <v>0.53080524736580803</v>
          </cell>
          <cell r="F3015">
            <v>-1.36984339881892</v>
          </cell>
          <cell r="G3015">
            <v>0.839038151453112</v>
          </cell>
          <cell r="H3015">
            <v>1.7888571085006169</v>
          </cell>
          <cell r="I3015">
            <v>1.1155419793868501E-3</v>
          </cell>
          <cell r="J3015">
            <v>-0.53080524736580803</v>
          </cell>
          <cell r="K3015">
            <v>-1.4447353566983039</v>
          </cell>
          <cell r="L3015">
            <v>3.77784513673547E-2</v>
          </cell>
          <cell r="M3015">
            <v>1.36984339881892</v>
          </cell>
          <cell r="N3015">
            <v>2.5844251127319353</v>
          </cell>
          <cell r="O3015">
            <v>3.7406241949940302E-8</v>
          </cell>
          <cell r="P3015">
            <v>3014</v>
          </cell>
          <cell r="Q3015">
            <v>0.57999999999999996</v>
          </cell>
          <cell r="R3015">
            <v>4021</v>
          </cell>
          <cell r="S3015">
            <v>0.44</v>
          </cell>
          <cell r="T3015">
            <v>4738</v>
          </cell>
          <cell r="U3015">
            <v>0.34</v>
          </cell>
        </row>
        <row r="3016">
          <cell r="A3016" t="str">
            <v>CTHT_0069540</v>
          </cell>
          <cell r="B3016" t="str">
            <v>Uncharacterized protein</v>
          </cell>
          <cell r="C3016">
            <v>1083</v>
          </cell>
          <cell r="D3016">
            <v>-1.3098333554977899</v>
          </cell>
          <cell r="E3016">
            <v>-2.1220226969209199</v>
          </cell>
          <cell r="F3016">
            <v>0.81218934142312704</v>
          </cell>
          <cell r="G3016">
            <v>1.3098333554977899</v>
          </cell>
          <cell r="H3016">
            <v>2.4791290212108255</v>
          </cell>
          <cell r="I3016">
            <v>6.4566720853225998E-3</v>
          </cell>
          <cell r="J3016">
            <v>2.1220226969209199</v>
          </cell>
          <cell r="K3016">
            <v>4.3530382494775228</v>
          </cell>
          <cell r="L3016">
            <v>2.8315417078653002E-6</v>
          </cell>
          <cell r="M3016">
            <v>-0.81218934142312704</v>
          </cell>
          <cell r="N3016">
            <v>-1.7558740235921468</v>
          </cell>
          <cell r="O3016">
            <v>0.102336934439266</v>
          </cell>
          <cell r="P3016">
            <v>3015</v>
          </cell>
          <cell r="Q3016">
            <v>0.57999999999999996</v>
          </cell>
          <cell r="R3016">
            <v>4700</v>
          </cell>
          <cell r="S3016">
            <v>0.34499999999999997</v>
          </cell>
          <cell r="T3016">
            <v>2043</v>
          </cell>
          <cell r="U3016">
            <v>0.71499999999999997</v>
          </cell>
        </row>
        <row r="3017">
          <cell r="A3017" t="str">
            <v>CTHT_0056160</v>
          </cell>
          <cell r="B3017" t="e">
            <v>#N/A</v>
          </cell>
          <cell r="C3017">
            <v>1443</v>
          </cell>
          <cell r="D3017">
            <v>-0.47474078292872601</v>
          </cell>
          <cell r="E3017">
            <v>-2.28746951107428</v>
          </cell>
          <cell r="F3017">
            <v>1.81272872814555</v>
          </cell>
          <cell r="G3017">
            <v>0.47474078292872601</v>
          </cell>
          <cell r="H3017">
            <v>1.3896685079113464</v>
          </cell>
          <cell r="I3017">
            <v>0.26461876109195498</v>
          </cell>
          <cell r="J3017">
            <v>2.28746951107428</v>
          </cell>
          <cell r="K3017">
            <v>4.8819905789559472</v>
          </cell>
          <cell r="L3017">
            <v>5.69531704189514E-10</v>
          </cell>
          <cell r="M3017">
            <v>-1.81272872814555</v>
          </cell>
          <cell r="N3017">
            <v>-3.5130612452990686</v>
          </cell>
          <cell r="O3017">
            <v>1.72798723036037E-6</v>
          </cell>
          <cell r="P3017">
            <v>3016</v>
          </cell>
          <cell r="Q3017">
            <v>0.57999999999999996</v>
          </cell>
          <cell r="R3017">
            <v>3543</v>
          </cell>
          <cell r="S3017">
            <v>0.50600000000000001</v>
          </cell>
          <cell r="T3017">
            <v>1173</v>
          </cell>
          <cell r="U3017">
            <v>0.83599999999999997</v>
          </cell>
        </row>
        <row r="3018">
          <cell r="A3018" t="str">
            <v>CTHT_0004540</v>
          </cell>
          <cell r="B3018" t="str">
            <v>Putative transporter protein</v>
          </cell>
          <cell r="C3018">
            <v>1647</v>
          </cell>
          <cell r="D3018">
            <v>1.1665802389773099</v>
          </cell>
          <cell r="E3018">
            <v>1.3837749529394201</v>
          </cell>
          <cell r="F3018">
            <v>-0.21719471396211101</v>
          </cell>
          <cell r="G3018">
            <v>-1.1665802389773099</v>
          </cell>
          <cell r="H3018">
            <v>-2.2447896137340249</v>
          </cell>
          <cell r="I3018">
            <v>2.00564425985352E-5</v>
          </cell>
          <cell r="J3018">
            <v>-1.3837749529394201</v>
          </cell>
          <cell r="K3018">
            <v>-2.6095028053656177</v>
          </cell>
          <cell r="L3018">
            <v>1.4038445647967101E-7</v>
          </cell>
          <cell r="M3018">
            <v>0.21719471396211101</v>
          </cell>
          <cell r="N3018">
            <v>1.1624709903325523</v>
          </cell>
          <cell r="O3018">
            <v>0.49084896572866199</v>
          </cell>
          <cell r="P3018">
            <v>3017</v>
          </cell>
          <cell r="Q3018">
            <v>0.57999999999999996</v>
          </cell>
          <cell r="R3018">
            <v>1661</v>
          </cell>
          <cell r="S3018">
            <v>0.76800000000000002</v>
          </cell>
          <cell r="T3018">
            <v>3340</v>
          </cell>
          <cell r="U3018">
            <v>0.53500000000000003</v>
          </cell>
        </row>
        <row r="3019">
          <cell r="A3019" t="str">
            <v>CTHT_0042840</v>
          </cell>
          <cell r="B3019" t="str">
            <v>Uncharacterized protein</v>
          </cell>
          <cell r="C3019">
            <v>1488</v>
          </cell>
          <cell r="D3019">
            <v>-2.08258516099984</v>
          </cell>
          <cell r="E3019">
            <v>-2.6831226473135699</v>
          </cell>
          <cell r="F3019">
            <v>0.60053748631373005</v>
          </cell>
          <cell r="G3019">
            <v>2.08258516099984</v>
          </cell>
          <cell r="H3019">
            <v>4.2356552243197454</v>
          </cell>
          <cell r="I3019">
            <v>7.6131364958454494E-12</v>
          </cell>
          <cell r="J3019">
            <v>2.6831226473135699</v>
          </cell>
          <cell r="K3019">
            <v>6.4224450755288851</v>
          </cell>
          <cell r="L3019">
            <v>1.12890410365228E-19</v>
          </cell>
          <cell r="M3019">
            <v>-0.60053748631373005</v>
          </cell>
          <cell r="N3019">
            <v>-1.5162813627165193</v>
          </cell>
          <cell r="O3019">
            <v>6.4326783543569396E-2</v>
          </cell>
          <cell r="P3019">
            <v>3018</v>
          </cell>
          <cell r="Q3019">
            <v>0.57899999999999996</v>
          </cell>
          <cell r="R3019">
            <v>5368</v>
          </cell>
          <cell r="S3019">
            <v>0.252</v>
          </cell>
          <cell r="T3019">
            <v>2296</v>
          </cell>
          <cell r="U3019">
            <v>0.68</v>
          </cell>
        </row>
        <row r="3020">
          <cell r="A3020" t="str">
            <v>CTHT_0037220</v>
          </cell>
          <cell r="B3020" t="str">
            <v>Putative finger protein</v>
          </cell>
          <cell r="C3020">
            <v>2625</v>
          </cell>
          <cell r="D3020">
            <v>-1.08206306749976</v>
          </cell>
          <cell r="E3020">
            <v>-1.8314924407475699</v>
          </cell>
          <cell r="F3020">
            <v>0.74942937324780801</v>
          </cell>
          <cell r="G3020">
            <v>1.08206306749976</v>
          </cell>
          <cell r="H3020">
            <v>2.1170613351899732</v>
          </cell>
          <cell r="I3020">
            <v>1.5992700125778701E-4</v>
          </cell>
          <cell r="J3020">
            <v>1.8314924407475699</v>
          </cell>
          <cell r="K3020">
            <v>3.5590505915195765</v>
          </cell>
          <cell r="L3020">
            <v>1.7335569609923001E-11</v>
          </cell>
          <cell r="M3020">
            <v>-0.74942937324780801</v>
          </cell>
          <cell r="N3020">
            <v>-1.681127765341859</v>
          </cell>
          <cell r="O3020">
            <v>1.00872377273705E-2</v>
          </cell>
          <cell r="P3020">
            <v>3019</v>
          </cell>
          <cell r="Q3020">
            <v>0.57899999999999996</v>
          </cell>
          <cell r="R3020">
            <v>4228</v>
          </cell>
          <cell r="S3020">
            <v>0.41099999999999998</v>
          </cell>
          <cell r="T3020">
            <v>2011</v>
          </cell>
          <cell r="U3020">
            <v>0.72</v>
          </cell>
        </row>
        <row r="3021">
          <cell r="A3021" t="str">
            <v>CTHT_0048720</v>
          </cell>
          <cell r="B3021" t="str">
            <v>GPI transamidase-like protein</v>
          </cell>
          <cell r="C3021">
            <v>2604</v>
          </cell>
          <cell r="D3021">
            <v>-0.86793747872710103</v>
          </cell>
          <cell r="E3021">
            <v>-0.367399995265832</v>
          </cell>
          <cell r="F3021">
            <v>-0.50053748346126903</v>
          </cell>
          <cell r="G3021">
            <v>0.86793747872710103</v>
          </cell>
          <cell r="H3021">
            <v>1.8250518841142751</v>
          </cell>
          <cell r="I3021">
            <v>3.4339594954453397E-5</v>
          </cell>
          <cell r="J3021">
            <v>0.367399995265832</v>
          </cell>
          <cell r="K3021">
            <v>1.2900258679619991</v>
          </cell>
          <cell r="L3021">
            <v>8.2101624423792097E-2</v>
          </cell>
          <cell r="M3021">
            <v>0.50053748346126903</v>
          </cell>
          <cell r="N3021">
            <v>1.4147405330697109</v>
          </cell>
          <cell r="O3021">
            <v>2.0104988897074801E-2</v>
          </cell>
          <cell r="P3021">
            <v>3020</v>
          </cell>
          <cell r="Q3021">
            <v>0.57899999999999996</v>
          </cell>
          <cell r="R3021">
            <v>4033</v>
          </cell>
          <cell r="S3021">
            <v>0.438</v>
          </cell>
          <cell r="T3021">
            <v>3649</v>
          </cell>
          <cell r="U3021">
            <v>0.49099999999999999</v>
          </cell>
        </row>
        <row r="3022">
          <cell r="A3022" t="str">
            <v>CTHT_0024760</v>
          </cell>
          <cell r="B3022" t="str">
            <v>Alpha-1,3-glucosyltransferase (EC 2.4.1.-)</v>
          </cell>
          <cell r="C3022">
            <v>1530</v>
          </cell>
          <cell r="D3022">
            <v>-0.55964982456132095</v>
          </cell>
          <cell r="E3022">
            <v>-1.06340768571319</v>
          </cell>
          <cell r="F3022">
            <v>0.50375786115186705</v>
          </cell>
          <cell r="G3022">
            <v>0.55964982456132095</v>
          </cell>
          <cell r="H3022">
            <v>1.4739114214942892</v>
          </cell>
          <cell r="I3022">
            <v>0.10080950032515799</v>
          </cell>
          <cell r="J3022">
            <v>1.06340768571319</v>
          </cell>
          <cell r="K3022">
            <v>2.0898620084624353</v>
          </cell>
          <cell r="L3022">
            <v>6.8396919630573597E-4</v>
          </cell>
          <cell r="M3022">
            <v>-0.50375786115186705</v>
          </cell>
          <cell r="N3022">
            <v>-1.4179020380639136</v>
          </cell>
          <cell r="O3022">
            <v>0.14272574571562599</v>
          </cell>
          <cell r="P3022">
            <v>3021</v>
          </cell>
          <cell r="Q3022">
            <v>0.57899999999999996</v>
          </cell>
          <cell r="R3022">
            <v>3654</v>
          </cell>
          <cell r="S3022">
            <v>0.49099999999999999</v>
          </cell>
          <cell r="T3022">
            <v>2411</v>
          </cell>
          <cell r="U3022">
            <v>0.66400000000000003</v>
          </cell>
        </row>
        <row r="3023">
          <cell r="A3023" t="str">
            <v>CTHT_0024370</v>
          </cell>
          <cell r="B3023" t="str">
            <v>Putative pre-mRNA splicing factor</v>
          </cell>
          <cell r="C3023">
            <v>1119</v>
          </cell>
          <cell r="D3023">
            <v>-0.29118610197321398</v>
          </cell>
          <cell r="E3023">
            <v>-0.29233360885494297</v>
          </cell>
          <cell r="F3023">
            <v>1.14750688172921E-3</v>
          </cell>
          <cell r="G3023">
            <v>0.29118610197321398</v>
          </cell>
          <cell r="H3023">
            <v>1.2236458764460669</v>
          </cell>
          <cell r="I3023">
            <v>0.31484231204614299</v>
          </cell>
          <cell r="J3023">
            <v>0.29233360885494297</v>
          </cell>
          <cell r="K3023">
            <v>1.2246195407294984</v>
          </cell>
          <cell r="L3023">
            <v>0.27785336997478099</v>
          </cell>
          <cell r="M3023">
            <v>-1.14750688172921E-3</v>
          </cell>
          <cell r="N3023">
            <v>-1.0007957075671758</v>
          </cell>
          <cell r="O3023">
            <v>1</v>
          </cell>
          <cell r="P3023">
            <v>3022</v>
          </cell>
          <cell r="Q3023">
            <v>0.57899999999999996</v>
          </cell>
          <cell r="R3023">
            <v>3295</v>
          </cell>
          <cell r="S3023">
            <v>0.54100000000000004</v>
          </cell>
          <cell r="T3023">
            <v>2996</v>
          </cell>
          <cell r="U3023">
            <v>0.58199999999999996</v>
          </cell>
        </row>
        <row r="3024">
          <cell r="A3024" t="str">
            <v>CTHT_0001110</v>
          </cell>
          <cell r="B3024" t="str">
            <v>Uncharacterized protein</v>
          </cell>
          <cell r="C3024">
            <v>1653</v>
          </cell>
          <cell r="D3024">
            <v>-1.47119395408424</v>
          </cell>
          <cell r="E3024">
            <v>-0.97357773159722005</v>
          </cell>
          <cell r="F3024">
            <v>-0.49761622248701598</v>
          </cell>
          <cell r="G3024">
            <v>1.47119395408424</v>
          </cell>
          <cell r="H3024">
            <v>2.7725124792944085</v>
          </cell>
          <cell r="I3024">
            <v>2.01425278881118E-7</v>
          </cell>
          <cell r="J3024">
            <v>0.97357773159722005</v>
          </cell>
          <cell r="K3024">
            <v>1.963704341624757</v>
          </cell>
          <cell r="L3024">
            <v>4.8137129706309902E-4</v>
          </cell>
          <cell r="M3024">
            <v>0.49761622248701598</v>
          </cell>
          <cell r="N3024">
            <v>1.4118787744800936</v>
          </cell>
          <cell r="O3024">
            <v>9.9226109330939699E-2</v>
          </cell>
          <cell r="P3024">
            <v>3023</v>
          </cell>
          <cell r="Q3024">
            <v>0.57899999999999996</v>
          </cell>
          <cell r="R3024">
            <v>4776</v>
          </cell>
          <cell r="S3024">
            <v>0.33500000000000002</v>
          </cell>
          <cell r="T3024">
            <v>3727</v>
          </cell>
          <cell r="U3024">
            <v>0.48099999999999998</v>
          </cell>
        </row>
        <row r="3025">
          <cell r="A3025" t="str">
            <v>CTHT_0012380</v>
          </cell>
          <cell r="B3025" t="str">
            <v>Putative ferrous iron binding protein</v>
          </cell>
          <cell r="C3025">
            <v>1050</v>
          </cell>
          <cell r="D3025">
            <v>-1.5858777380907401</v>
          </cell>
          <cell r="E3025">
            <v>-2.15471642161405</v>
          </cell>
          <cell r="F3025">
            <v>0.56883868352331302</v>
          </cell>
          <cell r="G3025">
            <v>1.5858777380907401</v>
          </cell>
          <cell r="H3025">
            <v>3.0019037864184943</v>
          </cell>
          <cell r="I3025">
            <v>5.30915320457844E-5</v>
          </cell>
          <cell r="J3025">
            <v>2.15471642161405</v>
          </cell>
          <cell r="K3025">
            <v>4.4528111353913893</v>
          </cell>
          <cell r="L3025">
            <v>9.0298036984075193E-9</v>
          </cell>
          <cell r="M3025">
            <v>-0.56883868352331302</v>
          </cell>
          <cell r="N3025">
            <v>-1.4833290645547139</v>
          </cell>
          <cell r="O3025">
            <v>0.17703711440341899</v>
          </cell>
          <cell r="P3025">
            <v>3024</v>
          </cell>
          <cell r="Q3025">
            <v>0.57899999999999996</v>
          </cell>
          <cell r="R3025">
            <v>4953</v>
          </cell>
          <cell r="S3025">
            <v>0.31</v>
          </cell>
          <cell r="T3025">
            <v>2385</v>
          </cell>
          <cell r="U3025">
            <v>0.66800000000000004</v>
          </cell>
        </row>
        <row r="3026">
          <cell r="A3026" t="str">
            <v>CTHT_0023860</v>
          </cell>
          <cell r="B3026" t="str">
            <v>Putative transcription initiation factor</v>
          </cell>
          <cell r="C3026">
            <v>1944</v>
          </cell>
          <cell r="D3026">
            <v>-1.7464547046941801</v>
          </cell>
          <cell r="E3026">
            <v>0.13403226048368899</v>
          </cell>
          <cell r="F3026">
            <v>-1.88048696517787</v>
          </cell>
          <cell r="G3026">
            <v>1.7464547046941801</v>
          </cell>
          <cell r="H3026">
            <v>3.3553300949294411</v>
          </cell>
          <cell r="I3026">
            <v>3.5516761388288102E-6</v>
          </cell>
          <cell r="J3026">
            <v>-0.13403226048368899</v>
          </cell>
          <cell r="K3026">
            <v>-1.0973564755819898</v>
          </cell>
          <cell r="L3026">
            <v>0.75000465587384102</v>
          </cell>
          <cell r="M3026">
            <v>1.88048696517787</v>
          </cell>
          <cell r="N3026">
            <v>3.6819932073859567</v>
          </cell>
          <cell r="O3026">
            <v>4.0697756219466898E-7</v>
          </cell>
          <cell r="P3026">
            <v>3025</v>
          </cell>
          <cell r="Q3026">
            <v>0.57799999999999996</v>
          </cell>
          <cell r="R3026">
            <v>5014</v>
          </cell>
          <cell r="S3026">
            <v>0.30099999999999999</v>
          </cell>
          <cell r="T3026">
            <v>5232</v>
          </cell>
          <cell r="U3026">
            <v>0.27100000000000002</v>
          </cell>
        </row>
        <row r="3027">
          <cell r="A3027" t="str">
            <v>CTHT_0018380</v>
          </cell>
          <cell r="B3027" t="str">
            <v>Uncharacterized protein</v>
          </cell>
          <cell r="C3027">
            <v>1686</v>
          </cell>
          <cell r="D3027">
            <v>1.1479097731974299</v>
          </cell>
          <cell r="E3027">
            <v>1.30744886748472</v>
          </cell>
          <cell r="F3027">
            <v>-0.15953909428728799</v>
          </cell>
          <cell r="G3027">
            <v>-1.1479097731974299</v>
          </cell>
          <cell r="H3027">
            <v>-2.2159261063718692</v>
          </cell>
          <cell r="I3027">
            <v>2.98600509396699E-2</v>
          </cell>
          <cell r="J3027">
            <v>-1.30744886748472</v>
          </cell>
          <cell r="K3027">
            <v>-2.4750348982476527</v>
          </cell>
          <cell r="L3027">
            <v>9.2734683382514494E-3</v>
          </cell>
          <cell r="M3027">
            <v>0.15953909428728799</v>
          </cell>
          <cell r="N3027">
            <v>1.1169302492220818</v>
          </cell>
          <cell r="O3027">
            <v>0.80205808745071105</v>
          </cell>
          <cell r="P3027">
            <v>3026</v>
          </cell>
          <cell r="Q3027">
            <v>0.57799999999999996</v>
          </cell>
          <cell r="R3027">
            <v>1713</v>
          </cell>
          <cell r="S3027">
            <v>0.76100000000000001</v>
          </cell>
          <cell r="T3027">
            <v>3445</v>
          </cell>
          <cell r="U3027">
            <v>0.52</v>
          </cell>
        </row>
        <row r="3028">
          <cell r="A3028" t="str">
            <v>CTHT_0041990</v>
          </cell>
          <cell r="B3028" t="str">
            <v>GTP cyclohydrolase-2-like protein</v>
          </cell>
          <cell r="C3028">
            <v>1254</v>
          </cell>
          <cell r="D3028">
            <v>2.1693609893654102</v>
          </cell>
          <cell r="E3028">
            <v>2.650590187593</v>
          </cell>
          <cell r="F3028">
            <v>-0.48122919822758897</v>
          </cell>
          <cell r="G3028">
            <v>-2.1693609893654102</v>
          </cell>
          <cell r="H3028">
            <v>-4.4982410986237484</v>
          </cell>
          <cell r="I3028">
            <v>4.3563127536693301E-11</v>
          </cell>
          <cell r="J3028">
            <v>-2.650590187593</v>
          </cell>
          <cell r="K3028">
            <v>-6.279241012851041</v>
          </cell>
          <cell r="L3028">
            <v>1.2968591483162399E-16</v>
          </cell>
          <cell r="M3028">
            <v>0.48122919822758897</v>
          </cell>
          <cell r="N3028">
            <v>1.3959325156608864</v>
          </cell>
          <cell r="O3028">
            <v>0.18919558900847899</v>
          </cell>
          <cell r="P3028">
            <v>3027</v>
          </cell>
          <cell r="Q3028">
            <v>0.57799999999999996</v>
          </cell>
          <cell r="R3028">
            <v>897</v>
          </cell>
          <cell r="S3028">
            <v>0.875</v>
          </cell>
          <cell r="T3028">
            <v>3594</v>
          </cell>
          <cell r="U3028">
            <v>0.499</v>
          </cell>
        </row>
        <row r="3029">
          <cell r="A3029" t="str">
            <v>CTHT_0014350</v>
          </cell>
          <cell r="B3029" t="str">
            <v>Uncharacterized protein</v>
          </cell>
          <cell r="C3029">
            <v>462</v>
          </cell>
          <cell r="D3029">
            <v>-1.47592901080344</v>
          </cell>
          <cell r="E3029">
            <v>-5.9317240604647701</v>
          </cell>
          <cell r="F3029">
            <v>4.4557950496613303</v>
          </cell>
          <cell r="G3029">
            <v>1.47592901080344</v>
          </cell>
          <cell r="H3029">
            <v>2.78162706741821</v>
          </cell>
          <cell r="I3029">
            <v>2.6429095965284002E-2</v>
          </cell>
          <cell r="J3029">
            <v>5.9317240604647701</v>
          </cell>
          <cell r="K3029">
            <v>61.041734866576526</v>
          </cell>
          <cell r="L3029">
            <v>1.5621851477727299E-22</v>
          </cell>
          <cell r="M3029">
            <v>-4.4557950496613303</v>
          </cell>
          <cell r="N3029">
            <v>-21.944614927562139</v>
          </cell>
          <cell r="O3029">
            <v>6.2866228726012103E-13</v>
          </cell>
          <cell r="P3029">
            <v>3028</v>
          </cell>
          <cell r="Q3029">
            <v>0.57799999999999996</v>
          </cell>
          <cell r="R3029">
            <v>4664</v>
          </cell>
          <cell r="S3029">
            <v>0.35</v>
          </cell>
          <cell r="T3029">
            <v>206</v>
          </cell>
          <cell r="U3029">
            <v>0.97099999999999997</v>
          </cell>
        </row>
        <row r="3030">
          <cell r="A3030" t="str">
            <v>CTHT_0073700</v>
          </cell>
          <cell r="B3030" t="str">
            <v>Mitochondrial isoleucyl-tRNA synthetase-like protein</v>
          </cell>
          <cell r="C3030">
            <v>4128</v>
          </cell>
          <cell r="D3030">
            <v>-2.3978237178305299</v>
          </cell>
          <cell r="E3030">
            <v>-2.9580304189514499</v>
          </cell>
          <cell r="F3030">
            <v>0.56020670112091997</v>
          </cell>
          <cell r="G3030">
            <v>2.3978237178305299</v>
          </cell>
          <cell r="H3030">
            <v>5.2700758197230346</v>
          </cell>
          <cell r="I3030">
            <v>1.12469326700436E-21</v>
          </cell>
          <cell r="J3030">
            <v>2.9580304189514499</v>
          </cell>
          <cell r="K3030">
            <v>7.7706238047356591</v>
          </cell>
          <cell r="L3030">
            <v>2.6959185156439101E-33</v>
          </cell>
          <cell r="M3030">
            <v>-0.56020670112091997</v>
          </cell>
          <cell r="N3030">
            <v>-1.4744804573122892</v>
          </cell>
          <cell r="O3030">
            <v>3.7455561501358099E-2</v>
          </cell>
          <cell r="P3030">
            <v>3029</v>
          </cell>
          <cell r="Q3030">
            <v>0.57799999999999996</v>
          </cell>
          <cell r="R3030">
            <v>5628</v>
          </cell>
          <cell r="S3030">
            <v>0.216</v>
          </cell>
          <cell r="T3030">
            <v>2404</v>
          </cell>
          <cell r="U3030">
            <v>0.66500000000000004</v>
          </cell>
        </row>
        <row r="3031">
          <cell r="A3031" t="str">
            <v>CTHT_0059710</v>
          </cell>
          <cell r="B3031" t="str">
            <v>Chitin synthase-like protein</v>
          </cell>
          <cell r="C3031">
            <v>3738</v>
          </cell>
          <cell r="D3031">
            <v>0.61810025555104198</v>
          </cell>
          <cell r="E3031">
            <v>1.05445223149723</v>
          </cell>
          <cell r="F3031">
            <v>-0.43635197594618402</v>
          </cell>
          <cell r="G3031">
            <v>-0.61810025555104198</v>
          </cell>
          <cell r="H3031">
            <v>-1.5348527520560973</v>
          </cell>
          <cell r="I3031">
            <v>1.2589981636727201E-2</v>
          </cell>
          <cell r="J3031">
            <v>-1.05445223149723</v>
          </cell>
          <cell r="K3031">
            <v>-2.0769294795772302</v>
          </cell>
          <cell r="L3031">
            <v>5.8058685343172598E-6</v>
          </cell>
          <cell r="M3031">
            <v>0.43635197594618402</v>
          </cell>
          <cell r="N3031">
            <v>1.3531783272336437</v>
          </cell>
          <cell r="O3031">
            <v>8.6934325478601304E-2</v>
          </cell>
          <cell r="P3031">
            <v>3030</v>
          </cell>
          <cell r="Q3031">
            <v>0.57799999999999996</v>
          </cell>
          <cell r="R3031">
            <v>2222</v>
          </cell>
          <cell r="S3031">
            <v>0.69</v>
          </cell>
          <cell r="T3031">
            <v>3588</v>
          </cell>
          <cell r="U3031">
            <v>0.5</v>
          </cell>
        </row>
        <row r="3032">
          <cell r="A3032" t="str">
            <v>CTHT_0061650</v>
          </cell>
          <cell r="B3032" t="str">
            <v>GTPase-activating protein gyp7-like protein</v>
          </cell>
          <cell r="C3032">
            <v>2655</v>
          </cell>
          <cell r="D3032">
            <v>0.52550299572313497</v>
          </cell>
          <cell r="E3032">
            <v>2.0487690635855</v>
          </cell>
          <cell r="F3032">
            <v>-1.52326606786236</v>
          </cell>
          <cell r="G3032">
            <v>-0.52550299572313497</v>
          </cell>
          <cell r="H3032">
            <v>-1.439435351766662</v>
          </cell>
          <cell r="I3032">
            <v>8.6538940336646997E-2</v>
          </cell>
          <cell r="J3032">
            <v>-2.0487690635855</v>
          </cell>
          <cell r="K3032">
            <v>-4.1375279668618958</v>
          </cell>
          <cell r="L3032">
            <v>1.38665254712763E-13</v>
          </cell>
          <cell r="M3032">
            <v>1.52326606786236</v>
          </cell>
          <cell r="N3032">
            <v>2.8744104150170897</v>
          </cell>
          <cell r="O3032">
            <v>8.2739871499172802E-8</v>
          </cell>
          <cell r="P3032">
            <v>3031</v>
          </cell>
          <cell r="Q3032">
            <v>0.57799999999999996</v>
          </cell>
          <cell r="R3032">
            <v>2309</v>
          </cell>
          <cell r="S3032">
            <v>0.67800000000000005</v>
          </cell>
          <cell r="T3032">
            <v>4909</v>
          </cell>
          <cell r="U3032">
            <v>0.316</v>
          </cell>
        </row>
        <row r="3033">
          <cell r="A3033" t="str">
            <v>CTHT_0022580</v>
          </cell>
          <cell r="B3033" t="str">
            <v>Uncharacterized protein</v>
          </cell>
          <cell r="C3033">
            <v>2307</v>
          </cell>
          <cell r="D3033">
            <v>1.0169701287283099</v>
          </cell>
          <cell r="E3033">
            <v>1.95731747520942</v>
          </cell>
          <cell r="F3033">
            <v>-0.94034734648110696</v>
          </cell>
          <cell r="G3033">
            <v>-1.0169701287283099</v>
          </cell>
          <cell r="H3033">
            <v>-2.0236645012666319</v>
          </cell>
          <cell r="I3033">
            <v>8.2283294938796203E-5</v>
          </cell>
          <cell r="J3033">
            <v>-1.95731747520942</v>
          </cell>
          <cell r="K3033">
            <v>-3.8833923529090772</v>
          </cell>
          <cell r="L3033">
            <v>1.45135124310165E-15</v>
          </cell>
          <cell r="M3033">
            <v>0.94034734648110696</v>
          </cell>
          <cell r="N3033">
            <v>1.9189902034049688</v>
          </cell>
          <cell r="O3033">
            <v>2.6529252106445599E-4</v>
          </cell>
          <cell r="P3033">
            <v>3032</v>
          </cell>
          <cell r="Q3033">
            <v>0.57699999999999996</v>
          </cell>
          <cell r="R3033">
            <v>1809</v>
          </cell>
          <cell r="S3033">
            <v>0.748</v>
          </cell>
          <cell r="T3033">
            <v>4285</v>
          </cell>
          <cell r="U3033">
            <v>0.40300000000000002</v>
          </cell>
        </row>
        <row r="3034">
          <cell r="A3034" t="str">
            <v>CTHT_0023360</v>
          </cell>
          <cell r="B3034" t="str">
            <v>Uncharacterized protein</v>
          </cell>
          <cell r="C3034">
            <v>3579</v>
          </cell>
          <cell r="D3034">
            <v>0.96492327551558699</v>
          </cell>
          <cell r="E3034">
            <v>0.49542072657151398</v>
          </cell>
          <cell r="F3034">
            <v>0.46950254894407301</v>
          </cell>
          <cell r="G3034">
            <v>-0.96492327551558699</v>
          </cell>
          <cell r="H3034">
            <v>-1.9519597109198874</v>
          </cell>
          <cell r="I3034">
            <v>1.50689138020913E-3</v>
          </cell>
          <cell r="J3034">
            <v>-0.49542072657151398</v>
          </cell>
          <cell r="K3034">
            <v>-1.4097318088568198</v>
          </cell>
          <cell r="L3034">
            <v>0.103270668729146</v>
          </cell>
          <cell r="M3034">
            <v>-0.46950254894407301</v>
          </cell>
          <cell r="N3034">
            <v>-1.3846319552814597</v>
          </cell>
          <cell r="O3034">
            <v>0.14460986541308299</v>
          </cell>
          <cell r="P3034">
            <v>3033</v>
          </cell>
          <cell r="Q3034">
            <v>0.57699999999999996</v>
          </cell>
          <cell r="R3034">
            <v>1868</v>
          </cell>
          <cell r="S3034">
            <v>0.74</v>
          </cell>
          <cell r="T3034">
            <v>2508</v>
          </cell>
          <cell r="U3034">
            <v>0.65</v>
          </cell>
        </row>
        <row r="3035">
          <cell r="A3035" t="str">
            <v>CTHT_0019170</v>
          </cell>
          <cell r="B3035" t="str">
            <v>Uncharacterized protein</v>
          </cell>
          <cell r="C3035">
            <v>1299</v>
          </cell>
          <cell r="D3035">
            <v>-0.82147633048354995</v>
          </cell>
          <cell r="E3035">
            <v>7.2504908968700807E-2</v>
          </cell>
          <cell r="F3035">
            <v>-0.89398123945225005</v>
          </cell>
          <cell r="G3035">
            <v>0.82147633048354995</v>
          </cell>
          <cell r="H3035">
            <v>1.767213482457846</v>
          </cell>
          <cell r="I3035">
            <v>2.6307130982094E-3</v>
          </cell>
          <cell r="J3035">
            <v>-7.2504908968700807E-2</v>
          </cell>
          <cell r="K3035">
            <v>-1.0515408590006097</v>
          </cell>
          <cell r="L3035">
            <v>0.81048097422493304</v>
          </cell>
          <cell r="M3035">
            <v>0.89398123945225005</v>
          </cell>
          <cell r="N3035">
            <v>1.8582971833811814</v>
          </cell>
          <cell r="O3035">
            <v>9.1779684534311595E-4</v>
          </cell>
          <cell r="P3035">
            <v>3034</v>
          </cell>
          <cell r="Q3035">
            <v>0.57699999999999996</v>
          </cell>
          <cell r="R3035">
            <v>3944</v>
          </cell>
          <cell r="S3035">
            <v>0.45</v>
          </cell>
          <cell r="T3035">
            <v>4139</v>
          </cell>
          <cell r="U3035">
            <v>0.42299999999999999</v>
          </cell>
        </row>
        <row r="3036">
          <cell r="A3036" t="str">
            <v>CTHT_0012620</v>
          </cell>
          <cell r="B3036" t="str">
            <v>Uncharacterized protein</v>
          </cell>
          <cell r="C3036">
            <v>1200</v>
          </cell>
          <cell r="D3036">
            <v>-0.46364257814987297</v>
          </cell>
          <cell r="E3036">
            <v>-0.56766997608651204</v>
          </cell>
          <cell r="F3036">
            <v>0.104027397936639</v>
          </cell>
          <cell r="G3036">
            <v>0.46364257814987297</v>
          </cell>
          <cell r="H3036">
            <v>1.3790192330760307</v>
          </cell>
          <cell r="I3036">
            <v>0.33680041243831899</v>
          </cell>
          <cell r="J3036">
            <v>0.56766997608651204</v>
          </cell>
          <cell r="K3036">
            <v>1.4821279266318139</v>
          </cell>
          <cell r="L3036">
            <v>0.20016956311938899</v>
          </cell>
          <cell r="M3036">
            <v>-0.104027397936639</v>
          </cell>
          <cell r="N3036">
            <v>-1.0747695833986228</v>
          </cell>
          <cell r="O3036">
            <v>0.85056090232674897</v>
          </cell>
          <cell r="P3036">
            <v>3035</v>
          </cell>
          <cell r="Q3036">
            <v>0.57699999999999996</v>
          </cell>
          <cell r="R3036">
            <v>3521</v>
          </cell>
          <cell r="S3036">
            <v>0.50900000000000001</v>
          </cell>
          <cell r="T3036">
            <v>2820</v>
          </cell>
          <cell r="U3036">
            <v>0.60699999999999998</v>
          </cell>
        </row>
        <row r="3037">
          <cell r="A3037" t="str">
            <v>CTHT_0006040</v>
          </cell>
          <cell r="B3037" t="str">
            <v>Uncharacterized protein</v>
          </cell>
          <cell r="C3037">
            <v>1389</v>
          </cell>
          <cell r="D3037">
            <v>0.844151943938379</v>
          </cell>
          <cell r="E3037">
            <v>1.5050585963841501</v>
          </cell>
          <cell r="F3037">
            <v>-0.66090665244576596</v>
          </cell>
          <cell r="G3037">
            <v>-0.844151943938379</v>
          </cell>
          <cell r="H3037">
            <v>-1.7952091619322166</v>
          </cell>
          <cell r="I3037">
            <v>4.4444312661280698E-4</v>
          </cell>
          <cell r="J3037">
            <v>-1.5050585963841501</v>
          </cell>
          <cell r="K3037">
            <v>-2.8383619927389105</v>
          </cell>
          <cell r="L3037">
            <v>4.3198668516890699E-11</v>
          </cell>
          <cell r="M3037">
            <v>0.66090665244576596</v>
          </cell>
          <cell r="N3037">
            <v>1.5810759286031717</v>
          </cell>
          <cell r="O3037">
            <v>6.8162561366677801E-3</v>
          </cell>
          <cell r="P3037">
            <v>3036</v>
          </cell>
          <cell r="Q3037">
            <v>0.57699999999999996</v>
          </cell>
          <cell r="R3037">
            <v>2001</v>
          </cell>
          <cell r="S3037">
            <v>0.72099999999999997</v>
          </cell>
          <cell r="T3037">
            <v>3939</v>
          </cell>
          <cell r="U3037">
            <v>0.45100000000000001</v>
          </cell>
        </row>
        <row r="3038">
          <cell r="A3038" t="str">
            <v>CTHT_0041830</v>
          </cell>
          <cell r="B3038" t="str">
            <v>Uncharacterized protein</v>
          </cell>
          <cell r="C3038">
            <v>1062</v>
          </cell>
          <cell r="D3038">
            <v>-1.90502078324188</v>
          </cell>
          <cell r="E3038">
            <v>-2.3483733153660999</v>
          </cell>
          <cell r="F3038">
            <v>0.44335253212422199</v>
          </cell>
          <cell r="G3038">
            <v>1.90502078324188</v>
          </cell>
          <cell r="H3038">
            <v>3.7451429412999917</v>
          </cell>
          <cell r="I3038">
            <v>7.8932622761104408E-9</v>
          </cell>
          <cell r="J3038">
            <v>2.3483733153660999</v>
          </cell>
          <cell r="K3038">
            <v>5.0924973179306736</v>
          </cell>
          <cell r="L3038">
            <v>1.95707447648578E-13</v>
          </cell>
          <cell r="M3038">
            <v>-0.44335253212422199</v>
          </cell>
          <cell r="N3038">
            <v>-1.3597604678242277</v>
          </cell>
          <cell r="O3038">
            <v>0.220425306419996</v>
          </cell>
          <cell r="P3038">
            <v>3037</v>
          </cell>
          <cell r="Q3038">
            <v>0.57699999999999996</v>
          </cell>
          <cell r="R3038">
            <v>5208</v>
          </cell>
          <cell r="S3038">
            <v>0.27400000000000002</v>
          </cell>
          <cell r="T3038">
            <v>2489</v>
          </cell>
          <cell r="U3038">
            <v>0.65300000000000002</v>
          </cell>
        </row>
        <row r="3039">
          <cell r="A3039" t="str">
            <v>CTHT_0064810</v>
          </cell>
          <cell r="B3039" t="str">
            <v>Uncharacterized protein</v>
          </cell>
          <cell r="C3039">
            <v>774</v>
          </cell>
          <cell r="D3039">
            <v>-0.75780547638948903</v>
          </cell>
          <cell r="E3039">
            <v>-1.09733420151533</v>
          </cell>
          <cell r="F3039">
            <v>0.33952872512583598</v>
          </cell>
          <cell r="G3039">
            <v>0.75780547638948903</v>
          </cell>
          <cell r="H3039">
            <v>1.6909165671981139</v>
          </cell>
          <cell r="I3039">
            <v>9.7240893422782596E-2</v>
          </cell>
          <cell r="J3039">
            <v>1.09733420151533</v>
          </cell>
          <cell r="K3039">
            <v>2.1395897561276462</v>
          </cell>
          <cell r="L3039">
            <v>9.8429313941804496E-3</v>
          </cell>
          <cell r="M3039">
            <v>-0.33952872512583598</v>
          </cell>
          <cell r="N3039">
            <v>-1.2653431858397286</v>
          </cell>
          <cell r="O3039">
            <v>0.492726025468957</v>
          </cell>
          <cell r="P3039">
            <v>3038</v>
          </cell>
          <cell r="Q3039">
            <v>0.57699999999999996</v>
          </cell>
          <cell r="R3039">
            <v>3974</v>
          </cell>
          <cell r="S3039">
            <v>0.44600000000000001</v>
          </cell>
          <cell r="T3039">
            <v>2594</v>
          </cell>
          <cell r="U3039">
            <v>0.63800000000000001</v>
          </cell>
        </row>
        <row r="3040">
          <cell r="A3040" t="str">
            <v>CTHT_0045980</v>
          </cell>
          <cell r="B3040" t="str">
            <v>RNA polymerase-like protein</v>
          </cell>
          <cell r="C3040">
            <v>2070</v>
          </cell>
          <cell r="D3040">
            <v>0.28189020596401598</v>
          </cell>
          <cell r="E3040">
            <v>-4.8242890573651699E-2</v>
          </cell>
          <cell r="F3040">
            <v>0.33013309653766798</v>
          </cell>
          <cell r="G3040">
            <v>-0.28189020596401598</v>
          </cell>
          <cell r="H3040">
            <v>-1.215786754124389</v>
          </cell>
          <cell r="I3040">
            <v>0.47091805266768799</v>
          </cell>
          <cell r="J3040">
            <v>4.8242890573651699E-2</v>
          </cell>
          <cell r="K3040">
            <v>1.0340048055230144</v>
          </cell>
          <cell r="L3040">
            <v>0.90230208219458097</v>
          </cell>
          <cell r="M3040">
            <v>-0.33013309653766798</v>
          </cell>
          <cell r="N3040">
            <v>-1.2571293462558462</v>
          </cell>
          <cell r="O3040">
            <v>0.39008191797453801</v>
          </cell>
          <cell r="P3040">
            <v>3039</v>
          </cell>
          <cell r="Q3040">
            <v>0.57599999999999996</v>
          </cell>
          <cell r="R3040">
            <v>2693</v>
          </cell>
          <cell r="S3040">
            <v>0.625</v>
          </cell>
          <cell r="T3040">
            <v>2733</v>
          </cell>
          <cell r="U3040">
            <v>0.61899999999999999</v>
          </cell>
        </row>
        <row r="3041">
          <cell r="A3041" t="str">
            <v>CTHT_0073240</v>
          </cell>
          <cell r="B3041" t="str">
            <v>Uncharacterized protein</v>
          </cell>
          <cell r="C3041">
            <v>1611</v>
          </cell>
          <cell r="D3041">
            <v>1.4277880454284799</v>
          </cell>
          <cell r="E3041">
            <v>1.95769350457484</v>
          </cell>
          <cell r="F3041">
            <v>-0.529905459146366</v>
          </cell>
          <cell r="G3041">
            <v>-1.4277880454284799</v>
          </cell>
          <cell r="H3041">
            <v>-2.6903391349138026</v>
          </cell>
          <cell r="I3041">
            <v>1.1995101183571199E-11</v>
          </cell>
          <cell r="J3041">
            <v>-1.95769350457484</v>
          </cell>
          <cell r="K3041">
            <v>-3.8844046665597864</v>
          </cell>
          <cell r="L3041">
            <v>1.1092137773420101E-21</v>
          </cell>
          <cell r="M3041">
            <v>0.529905459146366</v>
          </cell>
          <cell r="N3041">
            <v>1.4438345768940604</v>
          </cell>
          <cell r="O3041">
            <v>1.7620089456731901E-2</v>
          </cell>
          <cell r="P3041">
            <v>3040</v>
          </cell>
          <cell r="Q3041">
            <v>0.57599999999999996</v>
          </cell>
          <cell r="R3041">
            <v>1439</v>
          </cell>
          <cell r="S3041">
            <v>0.79900000000000004</v>
          </cell>
          <cell r="T3041">
            <v>3740</v>
          </cell>
          <cell r="U3041">
            <v>0.47899999999999998</v>
          </cell>
        </row>
        <row r="3042">
          <cell r="A3042" t="str">
            <v>CTHT_0025360</v>
          </cell>
          <cell r="B3042" t="str">
            <v>Uncharacterized protein</v>
          </cell>
          <cell r="C3042">
            <v>411</v>
          </cell>
          <cell r="D3042">
            <v>0.67905703136857598</v>
          </cell>
          <cell r="E3042">
            <v>1.9096805931601399</v>
          </cell>
          <cell r="F3042">
            <v>-1.23062356179157</v>
          </cell>
          <cell r="G3042">
            <v>-0.67905703136857598</v>
          </cell>
          <cell r="H3042">
            <v>-1.6010929130774225</v>
          </cell>
          <cell r="I3042">
            <v>3.30156421004177E-2</v>
          </cell>
          <cell r="J3042">
            <v>-1.9096805931601399</v>
          </cell>
          <cell r="K3042">
            <v>-3.7572590628245415</v>
          </cell>
          <cell r="L3042">
            <v>1.02067377298936E-10</v>
          </cell>
          <cell r="M3042">
            <v>1.23062356179157</v>
          </cell>
          <cell r="N3042">
            <v>2.3466839632703258</v>
          </cell>
          <cell r="O3042">
            <v>6.6341140496215906E-5</v>
          </cell>
          <cell r="P3042">
            <v>3041</v>
          </cell>
          <cell r="Q3042">
            <v>0.57599999999999996</v>
          </cell>
          <cell r="R3042">
            <v>2189</v>
          </cell>
          <cell r="S3042">
            <v>0.69499999999999995</v>
          </cell>
          <cell r="T3042">
            <v>4654</v>
          </cell>
          <cell r="U3042">
            <v>0.35199999999999998</v>
          </cell>
        </row>
        <row r="3043">
          <cell r="A3043" t="str">
            <v>CTHT_0057050</v>
          </cell>
          <cell r="B3043" t="str">
            <v>Putative DNA binding protein</v>
          </cell>
          <cell r="C3043">
            <v>3249</v>
          </cell>
          <cell r="D3043">
            <v>-1.86621872956319</v>
          </cell>
          <cell r="E3043">
            <v>-2.2812935630878601</v>
          </cell>
          <cell r="F3043">
            <v>0.41507483352466301</v>
          </cell>
          <cell r="G3043">
            <v>1.86621872956319</v>
          </cell>
          <cell r="H3043">
            <v>3.645757820482471</v>
          </cell>
          <cell r="I3043">
            <v>3.8728309913006803E-14</v>
          </cell>
          <cell r="J3043">
            <v>2.2812935630878601</v>
          </cell>
          <cell r="K3043">
            <v>4.8611362227839487</v>
          </cell>
          <cell r="L3043">
            <v>2.4437391995086801E-21</v>
          </cell>
          <cell r="M3043">
            <v>-0.41507483352466301</v>
          </cell>
          <cell r="N3043">
            <v>-1.333367837949426</v>
          </cell>
          <cell r="O3043">
            <v>0.12396156758201</v>
          </cell>
          <cell r="P3043">
            <v>3042</v>
          </cell>
          <cell r="Q3043">
            <v>0.57599999999999996</v>
          </cell>
          <cell r="R3043">
            <v>5146</v>
          </cell>
          <cell r="S3043">
            <v>0.28299999999999997</v>
          </cell>
          <cell r="T3043">
            <v>2502</v>
          </cell>
          <cell r="U3043">
            <v>0.65100000000000002</v>
          </cell>
        </row>
        <row r="3044">
          <cell r="A3044" t="str">
            <v>CTHT_0028670</v>
          </cell>
          <cell r="B3044" t="str">
            <v>Putative pre-mRNA splicing protein</v>
          </cell>
          <cell r="C3044">
            <v>1227</v>
          </cell>
          <cell r="D3044">
            <v>0.14016647163368101</v>
          </cell>
          <cell r="E3044">
            <v>-0.83429795901343595</v>
          </cell>
          <cell r="F3044">
            <v>0.97446443064711696</v>
          </cell>
          <cell r="G3044">
            <v>-0.14016647163368101</v>
          </cell>
          <cell r="H3044">
            <v>-1.1020322713206137</v>
          </cell>
          <cell r="I3044">
            <v>0.65838519283254504</v>
          </cell>
          <cell r="J3044">
            <v>0.83429795901343595</v>
          </cell>
          <cell r="K3044">
            <v>1.7829891935480326</v>
          </cell>
          <cell r="L3044">
            <v>1.2268929981487299E-3</v>
          </cell>
          <cell r="M3044">
            <v>-0.97446443064711696</v>
          </cell>
          <cell r="N3044">
            <v>-1.9649116307058478</v>
          </cell>
          <cell r="O3044">
            <v>2.184029321983E-4</v>
          </cell>
          <cell r="P3044">
            <v>3043</v>
          </cell>
          <cell r="Q3044">
            <v>0.57599999999999996</v>
          </cell>
          <cell r="R3044">
            <v>2806</v>
          </cell>
          <cell r="S3044">
            <v>0.60899999999999999</v>
          </cell>
          <cell r="T3044">
            <v>1935</v>
          </cell>
          <cell r="U3044">
            <v>0.73</v>
          </cell>
        </row>
        <row r="3045">
          <cell r="A3045" t="str">
            <v>CTHT_0008720</v>
          </cell>
          <cell r="B3045" t="str">
            <v>Uncharacterized protein</v>
          </cell>
          <cell r="C3045">
            <v>2559</v>
          </cell>
          <cell r="D3045">
            <v>0.161453748827697</v>
          </cell>
          <cell r="E3045">
            <v>-1.0584300039630301</v>
          </cell>
          <cell r="F3045">
            <v>1.21988375279073</v>
          </cell>
          <cell r="G3045">
            <v>-0.161453748827697</v>
          </cell>
          <cell r="H3045">
            <v>-1.1184135531813955</v>
          </cell>
          <cell r="I3045">
            <v>0.59980744115917395</v>
          </cell>
          <cell r="J3045">
            <v>1.0584300039630301</v>
          </cell>
          <cell r="K3045">
            <v>2.0826638533977491</v>
          </cell>
          <cell r="L3045">
            <v>2.34295195250084E-5</v>
          </cell>
          <cell r="M3045">
            <v>-1.21988375279073</v>
          </cell>
          <cell r="N3045">
            <v>-2.3292794803610382</v>
          </cell>
          <cell r="O3045">
            <v>1.67004427713906E-6</v>
          </cell>
          <cell r="P3045">
            <v>3044</v>
          </cell>
          <cell r="Q3045">
            <v>0.57599999999999996</v>
          </cell>
          <cell r="R3045">
            <v>2807</v>
          </cell>
          <cell r="S3045">
            <v>0.60899999999999999</v>
          </cell>
          <cell r="T3045">
            <v>1734</v>
          </cell>
          <cell r="U3045">
            <v>0.75800000000000001</v>
          </cell>
        </row>
        <row r="3046">
          <cell r="A3046" t="str">
            <v>CTHT_0064440</v>
          </cell>
          <cell r="B3046" t="str">
            <v>Uncharacterized protein</v>
          </cell>
          <cell r="C3046">
            <v>2607</v>
          </cell>
          <cell r="D3046">
            <v>-0.66218409159895997</v>
          </cell>
          <cell r="E3046">
            <v>0.94799862964373205</v>
          </cell>
          <cell r="F3046">
            <v>-1.61018272124269</v>
          </cell>
          <cell r="G3046">
            <v>0.66218409159895997</v>
          </cell>
          <cell r="H3046">
            <v>1.5824765175631879</v>
          </cell>
          <cell r="I3046">
            <v>7.4533948063282507E-2</v>
          </cell>
          <cell r="J3046">
            <v>-0.94799862964373205</v>
          </cell>
          <cell r="K3046">
            <v>-1.9291945367054164</v>
          </cell>
          <cell r="L3046">
            <v>6.2805090322499502E-3</v>
          </cell>
          <cell r="M3046">
            <v>1.61018272124269</v>
          </cell>
          <cell r="N3046">
            <v>3.0529050521475103</v>
          </cell>
          <cell r="O3046">
            <v>3.4682221830999501E-6</v>
          </cell>
          <cell r="P3046">
            <v>3045</v>
          </cell>
          <cell r="Q3046">
            <v>0.57599999999999996</v>
          </cell>
          <cell r="R3046">
            <v>3710</v>
          </cell>
          <cell r="S3046">
            <v>0.48299999999999998</v>
          </cell>
          <cell r="T3046">
            <v>4931</v>
          </cell>
          <cell r="U3046">
            <v>0.313</v>
          </cell>
        </row>
        <row r="3047">
          <cell r="A3047" t="str">
            <v>CTHT_0043790</v>
          </cell>
          <cell r="B3047" t="str">
            <v>Putative intermediate filament protein</v>
          </cell>
          <cell r="C3047">
            <v>3801</v>
          </cell>
          <cell r="D3047">
            <v>-0.34873779695651702</v>
          </cell>
          <cell r="E3047">
            <v>1.8032163297089501</v>
          </cell>
          <cell r="F3047">
            <v>-2.1519541266654598</v>
          </cell>
          <cell r="G3047">
            <v>0.34873779695651702</v>
          </cell>
          <cell r="H3047">
            <v>1.2734460114656012</v>
          </cell>
          <cell r="I3047">
            <v>0.37944759986513299</v>
          </cell>
          <cell r="J3047">
            <v>-1.8032163297089501</v>
          </cell>
          <cell r="K3047">
            <v>-3.489974099630242</v>
          </cell>
          <cell r="L3047">
            <v>9.8413068701734601E-8</v>
          </cell>
          <cell r="M3047">
            <v>2.1519541266654598</v>
          </cell>
          <cell r="N3047">
            <v>4.4442935972923614</v>
          </cell>
          <cell r="O3047">
            <v>3.1101904613571E-10</v>
          </cell>
          <cell r="P3047">
            <v>3046</v>
          </cell>
          <cell r="Q3047">
            <v>0.57499999999999996</v>
          </cell>
          <cell r="R3047">
            <v>3376</v>
          </cell>
          <cell r="S3047">
            <v>0.53</v>
          </cell>
          <cell r="T3047">
            <v>5459</v>
          </cell>
          <cell r="U3047">
            <v>0.23899999999999999</v>
          </cell>
        </row>
        <row r="3048">
          <cell r="A3048" t="str">
            <v>CTHT_0036760</v>
          </cell>
          <cell r="B3048" t="str">
            <v>Uncharacterized protein</v>
          </cell>
          <cell r="C3048">
            <v>1428</v>
          </cell>
          <cell r="D3048">
            <v>-0.22853764028988999</v>
          </cell>
          <cell r="E3048">
            <v>-0.24465382445032799</v>
          </cell>
          <cell r="F3048">
            <v>1.6116184160437599E-2</v>
          </cell>
          <cell r="G3048">
            <v>0.22853764028988999</v>
          </cell>
          <cell r="H3048">
            <v>1.1716467302533518</v>
          </cell>
          <cell r="I3048">
            <v>0.55543742615858505</v>
          </cell>
          <cell r="J3048">
            <v>0.24465382445032799</v>
          </cell>
          <cell r="K3048">
            <v>1.1848084413266471</v>
          </cell>
          <cell r="L3048">
            <v>0.48780859486679101</v>
          </cell>
          <cell r="M3048">
            <v>-1.6116184160437599E-2</v>
          </cell>
          <cell r="N3048">
            <v>-1.0112335149609892</v>
          </cell>
          <cell r="O3048">
            <v>0.97287139431249903</v>
          </cell>
          <cell r="P3048">
            <v>3047</v>
          </cell>
          <cell r="Q3048">
            <v>0.57499999999999996</v>
          </cell>
          <cell r="R3048">
            <v>3375</v>
          </cell>
          <cell r="S3048">
            <v>0.53</v>
          </cell>
          <cell r="T3048">
            <v>3133</v>
          </cell>
          <cell r="U3048">
            <v>0.56299999999999994</v>
          </cell>
        </row>
        <row r="3049">
          <cell r="A3049" t="str">
            <v>CTHT_0054050</v>
          </cell>
          <cell r="B3049" t="str">
            <v>U2 small nuclear ribonucleoprotein B'-like protein</v>
          </cell>
          <cell r="C3049">
            <v>606</v>
          </cell>
          <cell r="D3049">
            <v>-0.73950274183075304</v>
          </cell>
          <cell r="E3049">
            <v>-2.0187715633223902</v>
          </cell>
          <cell r="F3049">
            <v>1.2792688214916299</v>
          </cell>
          <cell r="G3049">
            <v>0.73950274183075304</v>
          </cell>
          <cell r="H3049">
            <v>1.6696002733727824</v>
          </cell>
          <cell r="I3049">
            <v>2.17764444127953E-2</v>
          </cell>
          <cell r="J3049">
            <v>2.0187715633223902</v>
          </cell>
          <cell r="K3049">
            <v>4.0523858940826205</v>
          </cell>
          <cell r="L3049">
            <v>9.4833659382471306E-12</v>
          </cell>
          <cell r="M3049">
            <v>-1.2792688214916299</v>
          </cell>
          <cell r="N3049">
            <v>-2.4271593379032694</v>
          </cell>
          <cell r="O3049">
            <v>3.00569496915662E-5</v>
          </cell>
          <cell r="P3049">
            <v>3048</v>
          </cell>
          <cell r="Q3049">
            <v>0.57499999999999996</v>
          </cell>
          <cell r="R3049">
            <v>4015</v>
          </cell>
          <cell r="S3049">
            <v>0.441</v>
          </cell>
          <cell r="T3049">
            <v>1709</v>
          </cell>
          <cell r="U3049">
            <v>0.76200000000000001</v>
          </cell>
        </row>
        <row r="3050">
          <cell r="A3050" t="str">
            <v>CTHT_0032770</v>
          </cell>
          <cell r="B3050" t="str">
            <v>Uncharacterized protein</v>
          </cell>
          <cell r="C3050">
            <v>3390</v>
          </cell>
          <cell r="D3050">
            <v>-9.8336054874380102E-2</v>
          </cell>
          <cell r="E3050">
            <v>0.45657063134182102</v>
          </cell>
          <cell r="F3050">
            <v>-0.55490668621620198</v>
          </cell>
          <cell r="G3050">
            <v>9.8336054874380102E-2</v>
          </cell>
          <cell r="H3050">
            <v>1.0705380356862522</v>
          </cell>
          <cell r="I3050">
            <v>0.73644097557717703</v>
          </cell>
          <cell r="J3050">
            <v>-0.45657063134182102</v>
          </cell>
          <cell r="K3050">
            <v>-1.3722759596383567</v>
          </cell>
          <cell r="L3050">
            <v>5.6828661948213503E-2</v>
          </cell>
          <cell r="M3050">
            <v>0.55490668621620198</v>
          </cell>
          <cell r="N3050">
            <v>1.4690736102507138</v>
          </cell>
          <cell r="O3050">
            <v>2.44433445783785E-2</v>
          </cell>
          <cell r="P3050">
            <v>3049</v>
          </cell>
          <cell r="Q3050">
            <v>0.57499999999999996</v>
          </cell>
          <cell r="R3050">
            <v>3160</v>
          </cell>
          <cell r="S3050">
            <v>0.56000000000000005</v>
          </cell>
          <cell r="T3050">
            <v>3814</v>
          </cell>
          <cell r="U3050">
            <v>0.46899999999999997</v>
          </cell>
        </row>
        <row r="3051">
          <cell r="A3051" t="str">
            <v>CTHT_0022560</v>
          </cell>
          <cell r="B3051" t="str">
            <v>Xylulose kinase</v>
          </cell>
          <cell r="C3051">
            <v>1722</v>
          </cell>
          <cell r="D3051">
            <v>0.39154501992456198</v>
          </cell>
          <cell r="E3051">
            <v>-2.8460848759417199</v>
          </cell>
          <cell r="F3051">
            <v>3.2376298958662799</v>
          </cell>
          <cell r="G3051">
            <v>-0.39154501992456198</v>
          </cell>
          <cell r="H3051">
            <v>-1.3117974901951475</v>
          </cell>
          <cell r="I3051">
            <v>0.33255236925741399</v>
          </cell>
          <cell r="J3051">
            <v>2.8460848759417199</v>
          </cell>
          <cell r="K3051">
            <v>7.1904640263708766</v>
          </cell>
          <cell r="L3051">
            <v>9.2157972684560995E-17</v>
          </cell>
          <cell r="M3051">
            <v>-3.2376298958662799</v>
          </cell>
          <cell r="N3051">
            <v>-9.432432663131797</v>
          </cell>
          <cell r="O3051">
            <v>9.7586650703006694E-21</v>
          </cell>
          <cell r="P3051">
            <v>3050</v>
          </cell>
          <cell r="Q3051">
            <v>0.57499999999999996</v>
          </cell>
          <cell r="R3051">
            <v>2419</v>
          </cell>
          <cell r="S3051">
            <v>0.66300000000000003</v>
          </cell>
          <cell r="T3051">
            <v>509</v>
          </cell>
          <cell r="U3051">
            <v>0.92900000000000005</v>
          </cell>
          <cell r="V3051" t="str">
            <v>XkiA</v>
          </cell>
        </row>
        <row r="3052">
          <cell r="A3052" t="str">
            <v>CTHT_0029820</v>
          </cell>
          <cell r="B3052" t="str">
            <v>Rab GTPase activator-like protein</v>
          </cell>
          <cell r="C3052">
            <v>1419</v>
          </cell>
          <cell r="D3052">
            <v>-0.98668188289215197</v>
          </cell>
          <cell r="E3052">
            <v>-0.36101778799225398</v>
          </cell>
          <cell r="F3052">
            <v>-0.62566409489989705</v>
          </cell>
          <cell r="G3052">
            <v>0.98668188289215197</v>
          </cell>
          <cell r="H3052">
            <v>1.981622126754859</v>
          </cell>
          <cell r="I3052">
            <v>1.9896611899967E-3</v>
          </cell>
          <cell r="J3052">
            <v>0.36101778799225398</v>
          </cell>
          <cell r="K3052">
            <v>1.2843316443114123</v>
          </cell>
          <cell r="L3052">
            <v>0.26895096660270001</v>
          </cell>
          <cell r="M3052">
            <v>0.62566409489989705</v>
          </cell>
          <cell r="N3052">
            <v>1.5429208923815734</v>
          </cell>
          <cell r="O3052">
            <v>5.7043514558786097E-2</v>
          </cell>
          <cell r="P3052">
            <v>3051</v>
          </cell>
          <cell r="Q3052">
            <v>0.57499999999999996</v>
          </cell>
          <cell r="R3052">
            <v>4245</v>
          </cell>
          <cell r="S3052">
            <v>0.40799999999999997</v>
          </cell>
          <cell r="T3052">
            <v>3875</v>
          </cell>
          <cell r="U3052">
            <v>0.46</v>
          </cell>
        </row>
        <row r="3053">
          <cell r="A3053" t="str">
            <v>CTHT_0004470</v>
          </cell>
          <cell r="B3053" t="str">
            <v>Uncharacterized protein</v>
          </cell>
          <cell r="C3053">
            <v>411</v>
          </cell>
          <cell r="D3053">
            <v>0.32771904306642202</v>
          </cell>
          <cell r="E3053">
            <v>-0.41633348755359201</v>
          </cell>
          <cell r="F3053">
            <v>0.74405253062001397</v>
          </cell>
          <cell r="G3053">
            <v>-0.32771904306642202</v>
          </cell>
          <cell r="H3053">
            <v>-1.2550275577601582</v>
          </cell>
          <cell r="I3053">
            <v>0.39239808391504699</v>
          </cell>
          <cell r="J3053">
            <v>0.41633348755359201</v>
          </cell>
          <cell r="K3053">
            <v>1.334531618960678</v>
          </cell>
          <cell r="L3053">
            <v>0.231585010571456</v>
          </cell>
          <cell r="M3053">
            <v>-0.74405253062001397</v>
          </cell>
          <cell r="N3053">
            <v>-1.6748739584979297</v>
          </cell>
          <cell r="O3053">
            <v>3.3561499396566399E-2</v>
          </cell>
          <cell r="P3053">
            <v>3052</v>
          </cell>
          <cell r="Q3053">
            <v>0.57499999999999996</v>
          </cell>
          <cell r="R3053">
            <v>2590</v>
          </cell>
          <cell r="S3053">
            <v>0.63900000000000001</v>
          </cell>
          <cell r="T3053">
            <v>2162</v>
          </cell>
          <cell r="U3053">
            <v>0.69899999999999995</v>
          </cell>
        </row>
        <row r="3054">
          <cell r="A3054" t="str">
            <v>CTHT_0013990</v>
          </cell>
          <cell r="B3054" t="str">
            <v>Uncharacterized protein</v>
          </cell>
          <cell r="C3054">
            <v>2919</v>
          </cell>
          <cell r="D3054">
            <v>2.1419622035095598</v>
          </cell>
          <cell r="E3054">
            <v>1.98053208986705</v>
          </cell>
          <cell r="F3054">
            <v>0.16143011364250801</v>
          </cell>
          <cell r="G3054">
            <v>-2.1419622035095598</v>
          </cell>
          <cell r="H3054">
            <v>-4.4136193283113103</v>
          </cell>
          <cell r="I3054">
            <v>7.9727019309765702E-13</v>
          </cell>
          <cell r="J3054">
            <v>-1.98053208986705</v>
          </cell>
          <cell r="K3054">
            <v>-3.946386042248978</v>
          </cell>
          <cell r="L3054">
            <v>1.46565134970538E-11</v>
          </cell>
          <cell r="M3054">
            <v>-0.16143011364250801</v>
          </cell>
          <cell r="N3054">
            <v>-1.11839523074029</v>
          </cell>
          <cell r="O3054">
            <v>0.65844818072151201</v>
          </cell>
          <cell r="P3054">
            <v>3053</v>
          </cell>
          <cell r="Q3054">
            <v>0.57399999999999995</v>
          </cell>
          <cell r="R3054">
            <v>933</v>
          </cell>
          <cell r="S3054">
            <v>0.87</v>
          </cell>
          <cell r="T3054">
            <v>2842</v>
          </cell>
          <cell r="U3054">
            <v>0.60399999999999998</v>
          </cell>
        </row>
        <row r="3055">
          <cell r="A3055" t="str">
            <v>CTHT_0062460</v>
          </cell>
          <cell r="B3055" t="str">
            <v>Uncharacterized protein</v>
          </cell>
          <cell r="C3055">
            <v>624</v>
          </cell>
          <cell r="D3055">
            <v>0.236883662224875</v>
          </cell>
          <cell r="E3055">
            <v>0.62125434667948398</v>
          </cell>
          <cell r="F3055">
            <v>-0.38437068445460998</v>
          </cell>
          <cell r="G3055">
            <v>-0.236883662224875</v>
          </cell>
          <cell r="H3055">
            <v>-1.1784443751674305</v>
          </cell>
          <cell r="I3055">
            <v>0.54239515042311304</v>
          </cell>
          <cell r="J3055">
            <v>-0.62125434667948398</v>
          </cell>
          <cell r="K3055">
            <v>-1.5382119936546963</v>
          </cell>
          <cell r="L3055">
            <v>6.2165655568652299E-2</v>
          </cell>
          <cell r="M3055">
            <v>0.38437068445460998</v>
          </cell>
          <cell r="N3055">
            <v>1.3052902844363374</v>
          </cell>
          <cell r="O3055">
            <v>0.29439350963565802</v>
          </cell>
          <cell r="P3055">
            <v>3054</v>
          </cell>
          <cell r="Q3055">
            <v>0.57399999999999995</v>
          </cell>
          <cell r="R3055">
            <v>2706</v>
          </cell>
          <cell r="S3055">
            <v>0.623</v>
          </cell>
          <cell r="T3055">
            <v>3634</v>
          </cell>
          <cell r="U3055">
            <v>0.49399999999999999</v>
          </cell>
        </row>
        <row r="3056">
          <cell r="A3056" t="str">
            <v>CTHT_0048710</v>
          </cell>
          <cell r="B3056" t="str">
            <v>Zinc finger domain-containing protein</v>
          </cell>
          <cell r="C3056">
            <v>354</v>
          </cell>
          <cell r="D3056">
            <v>-0.60802289990917902</v>
          </cell>
          <cell r="E3056">
            <v>-2.7065286843455998</v>
          </cell>
          <cell r="F3056">
            <v>2.0985057844364299</v>
          </cell>
          <cell r="G3056">
            <v>0.60802289990917902</v>
          </cell>
          <cell r="H3056">
            <v>1.5241690232940728</v>
          </cell>
          <cell r="I3056">
            <v>0.146913259443024</v>
          </cell>
          <cell r="J3056">
            <v>2.7065286843455998</v>
          </cell>
          <cell r="K3056">
            <v>6.5274915473343862</v>
          </cell>
          <cell r="L3056">
            <v>2.4055219827735702E-13</v>
          </cell>
          <cell r="M3056">
            <v>-2.0985057844364299</v>
          </cell>
          <cell r="N3056">
            <v>-4.2826559571634961</v>
          </cell>
          <cell r="O3056">
            <v>2.6673071742952701E-8</v>
          </cell>
          <cell r="P3056">
            <v>3055</v>
          </cell>
          <cell r="Q3056">
            <v>0.57399999999999995</v>
          </cell>
          <cell r="R3056">
            <v>3880</v>
          </cell>
          <cell r="S3056">
            <v>0.45900000000000002</v>
          </cell>
          <cell r="T3056">
            <v>1101</v>
          </cell>
          <cell r="U3056">
            <v>0.84599999999999997</v>
          </cell>
        </row>
        <row r="3057">
          <cell r="A3057" t="str">
            <v>CTHT_0067260</v>
          </cell>
          <cell r="B3057" t="str">
            <v>Aminopeptidase-like protein</v>
          </cell>
          <cell r="C3057">
            <v>1506</v>
          </cell>
          <cell r="D3057">
            <v>-0.55130283545800196</v>
          </cell>
          <cell r="E3057">
            <v>-1.2589762298118801</v>
          </cell>
          <cell r="F3057">
            <v>0.70767339435388299</v>
          </cell>
          <cell r="G3057">
            <v>0.55130283545800196</v>
          </cell>
          <cell r="H3057">
            <v>1.4654084455475849</v>
          </cell>
          <cell r="I3057">
            <v>7.6856402753828906E-2</v>
          </cell>
          <cell r="J3057">
            <v>1.2589762298118801</v>
          </cell>
          <cell r="K3057">
            <v>2.3932584942379376</v>
          </cell>
          <cell r="L3057">
            <v>9.5957087275474208E-6</v>
          </cell>
          <cell r="M3057">
            <v>-0.70767339435388299</v>
          </cell>
          <cell r="N3057">
            <v>-1.6331682143019499</v>
          </cell>
          <cell r="O3057">
            <v>1.9669890177878301E-2</v>
          </cell>
          <cell r="P3057">
            <v>3056</v>
          </cell>
          <cell r="Q3057">
            <v>0.57399999999999995</v>
          </cell>
          <cell r="R3057">
            <v>3733</v>
          </cell>
          <cell r="S3057">
            <v>0.48</v>
          </cell>
          <cell r="T3057">
            <v>2264</v>
          </cell>
          <cell r="U3057">
            <v>0.68400000000000005</v>
          </cell>
        </row>
        <row r="3058">
          <cell r="A3058" t="str">
            <v>CTHT_0004420</v>
          </cell>
          <cell r="B3058" t="str">
            <v>Acetyl-coenzyme A synthetase-like protein</v>
          </cell>
          <cell r="C3058">
            <v>3105</v>
          </cell>
          <cell r="D3058">
            <v>1.26549569894599</v>
          </cell>
          <cell r="E3058">
            <v>0.78829234695845496</v>
          </cell>
          <cell r="F3058">
            <v>0.477203351987534</v>
          </cell>
          <cell r="G3058">
            <v>-1.26549569894599</v>
          </cell>
          <cell r="H3058">
            <v>-2.4040979867824142</v>
          </cell>
          <cell r="I3058">
            <v>2.1865174418241999E-3</v>
          </cell>
          <cell r="J3058">
            <v>-0.78829234695845496</v>
          </cell>
          <cell r="K3058">
            <v>-1.7270290459434752</v>
          </cell>
          <cell r="L3058">
            <v>5.3559960463829097E-2</v>
          </cell>
          <cell r="M3058">
            <v>-0.477203351987534</v>
          </cell>
          <cell r="N3058">
            <v>-1.3920425903833333</v>
          </cell>
          <cell r="O3058">
            <v>0.28815040791877999</v>
          </cell>
          <cell r="P3058">
            <v>3057</v>
          </cell>
          <cell r="Q3058">
            <v>0.57399999999999995</v>
          </cell>
          <cell r="R3058">
            <v>1528</v>
          </cell>
          <cell r="S3058">
            <v>0.78700000000000003</v>
          </cell>
          <cell r="T3058">
            <v>2380</v>
          </cell>
          <cell r="U3058">
            <v>0.66800000000000004</v>
          </cell>
        </row>
        <row r="3059">
          <cell r="A3059" t="str">
            <v>CTHT_0046700</v>
          </cell>
          <cell r="B3059" t="str">
            <v>Uncharacterized protein</v>
          </cell>
          <cell r="C3059">
            <v>1269</v>
          </cell>
          <cell r="D3059">
            <v>-1.2143678405609999</v>
          </cell>
          <cell r="E3059">
            <v>-0.57794622099896598</v>
          </cell>
          <cell r="F3059">
            <v>-0.63642161956203802</v>
          </cell>
          <cell r="G3059">
            <v>1.2143678405609999</v>
          </cell>
          <cell r="H3059">
            <v>2.3203908581936927</v>
          </cell>
          <cell r="I3059">
            <v>7.7146676514575806E-9</v>
          </cell>
          <cell r="J3059">
            <v>0.57794622099896598</v>
          </cell>
          <cell r="K3059">
            <v>1.4927227383881743</v>
          </cell>
          <cell r="L3059">
            <v>6.07585711359818E-3</v>
          </cell>
          <cell r="M3059">
            <v>0.63642161956203802</v>
          </cell>
          <cell r="N3059">
            <v>1.5544687559990089</v>
          </cell>
          <cell r="O3059">
            <v>3.0926166731042801E-3</v>
          </cell>
          <cell r="P3059">
            <v>3058</v>
          </cell>
          <cell r="Q3059">
            <v>0.57399999999999995</v>
          </cell>
          <cell r="R3059">
            <v>4497</v>
          </cell>
          <cell r="S3059">
            <v>0.373</v>
          </cell>
          <cell r="T3059">
            <v>3871</v>
          </cell>
          <cell r="U3059">
            <v>0.46100000000000002</v>
          </cell>
        </row>
        <row r="3060">
          <cell r="A3060" t="str">
            <v>CTHT_0022970</v>
          </cell>
          <cell r="B3060" t="str">
            <v>Putative pre-mRNA splicing protein</v>
          </cell>
          <cell r="C3060">
            <v>672</v>
          </cell>
          <cell r="D3060">
            <v>-0.41370799369973899</v>
          </cell>
          <cell r="E3060">
            <v>-0.79409914728034803</v>
          </cell>
          <cell r="F3060">
            <v>0.38039115358060899</v>
          </cell>
          <cell r="G3060">
            <v>0.41370799369973899</v>
          </cell>
          <cell r="H3060">
            <v>1.3321051752622535</v>
          </cell>
          <cell r="I3060">
            <v>0.16864721054700499</v>
          </cell>
          <cell r="J3060">
            <v>0.79409914728034803</v>
          </cell>
          <cell r="K3060">
            <v>1.7339942893649181</v>
          </cell>
          <cell r="L3060">
            <v>3.5169747356766298E-3</v>
          </cell>
          <cell r="M3060">
            <v>-0.38039115358060899</v>
          </cell>
          <cell r="N3060">
            <v>-1.3016947321922565</v>
          </cell>
          <cell r="O3060">
            <v>0.20636155964290101</v>
          </cell>
          <cell r="P3060">
            <v>3059</v>
          </cell>
          <cell r="Q3060">
            <v>0.57399999999999995</v>
          </cell>
          <cell r="R3060">
            <v>3479</v>
          </cell>
          <cell r="S3060">
            <v>0.51500000000000001</v>
          </cell>
          <cell r="T3060">
            <v>2573</v>
          </cell>
          <cell r="U3060">
            <v>0.64100000000000001</v>
          </cell>
        </row>
        <row r="3061">
          <cell r="A3061" t="str">
            <v>CTHT_0023600</v>
          </cell>
          <cell r="B3061" t="str">
            <v>Uncharacterized protein</v>
          </cell>
          <cell r="C3061">
            <v>1218</v>
          </cell>
          <cell r="D3061">
            <v>0.30682079757474101</v>
          </cell>
          <cell r="E3061">
            <v>1.5922627884206899</v>
          </cell>
          <cell r="F3061">
            <v>-1.28544199084595</v>
          </cell>
          <cell r="G3061">
            <v>-0.30682079757474101</v>
          </cell>
          <cell r="H3061">
            <v>-1.2369788194827473</v>
          </cell>
          <cell r="I3061">
            <v>0.34717510497989101</v>
          </cell>
          <cell r="J3061">
            <v>-1.5922627884206899</v>
          </cell>
          <cell r="K3061">
            <v>-3.0152189944133254</v>
          </cell>
          <cell r="L3061">
            <v>1.30798694053524E-8</v>
          </cell>
          <cell r="M3061">
            <v>1.28544199084595</v>
          </cell>
          <cell r="N3061">
            <v>2.4375671975322635</v>
          </cell>
          <cell r="O3061">
            <v>8.3778182203097499E-6</v>
          </cell>
          <cell r="P3061">
            <v>3060</v>
          </cell>
          <cell r="Q3061">
            <v>0.57399999999999995</v>
          </cell>
          <cell r="R3061">
            <v>2548</v>
          </cell>
          <cell r="S3061">
            <v>0.64500000000000002</v>
          </cell>
          <cell r="T3061">
            <v>4624</v>
          </cell>
          <cell r="U3061">
            <v>0.35599999999999998</v>
          </cell>
        </row>
        <row r="3062">
          <cell r="A3062" t="str">
            <v>CTHT_0051480</v>
          </cell>
          <cell r="B3062" t="str">
            <v>Uncharacterized protein</v>
          </cell>
          <cell r="C3062">
            <v>1836</v>
          </cell>
          <cell r="D3062">
            <v>0.385363707432063</v>
          </cell>
          <cell r="E3062">
            <v>0.93416088972745004</v>
          </cell>
          <cell r="F3062">
            <v>-0.54879718229538699</v>
          </cell>
          <cell r="G3062">
            <v>-0.385363707432063</v>
          </cell>
          <cell r="H3062">
            <v>-1.3061890394739246</v>
          </cell>
          <cell r="I3062">
            <v>0.300691589551766</v>
          </cell>
          <cell r="J3062">
            <v>-0.93416088972745004</v>
          </cell>
          <cell r="K3062">
            <v>-1.910778951450667</v>
          </cell>
          <cell r="L3062">
            <v>4.5370555755239496E-3</v>
          </cell>
          <cell r="M3062">
            <v>0.54879718229538699</v>
          </cell>
          <cell r="N3062">
            <v>1.4628655529219909</v>
          </cell>
          <cell r="O3062">
            <v>0.12493874398864201</v>
          </cell>
          <cell r="P3062">
            <v>3061</v>
          </cell>
          <cell r="Q3062">
            <v>0.57299999999999995</v>
          </cell>
          <cell r="R3062">
            <v>2470</v>
          </cell>
          <cell r="S3062">
            <v>0.65600000000000003</v>
          </cell>
          <cell r="T3062">
            <v>3696</v>
          </cell>
          <cell r="U3062">
            <v>0.48499999999999999</v>
          </cell>
        </row>
        <row r="3063">
          <cell r="A3063" t="str">
            <v>CTHT_0011400</v>
          </cell>
          <cell r="B3063" t="str">
            <v>Putative response regulator protein</v>
          </cell>
          <cell r="C3063">
            <v>2538</v>
          </cell>
          <cell r="D3063">
            <v>0.14208071485440399</v>
          </cell>
          <cell r="E3063">
            <v>1.1389608363119099</v>
          </cell>
          <cell r="F3063">
            <v>-0.99688012145750204</v>
          </cell>
          <cell r="G3063">
            <v>-0.14208071485440399</v>
          </cell>
          <cell r="H3063">
            <v>-1.1034954758784485</v>
          </cell>
          <cell r="I3063">
            <v>0.58526114941881102</v>
          </cell>
          <cell r="J3063">
            <v>-1.1389608363119099</v>
          </cell>
          <cell r="K3063">
            <v>-2.2022234133873124</v>
          </cell>
          <cell r="L3063">
            <v>7.4353943827085001E-8</v>
          </cell>
          <cell r="M3063">
            <v>0.99688012145750204</v>
          </cell>
          <cell r="N3063">
            <v>1.9956796031575974</v>
          </cell>
          <cell r="O3063">
            <v>4.5322726944883001E-6</v>
          </cell>
          <cell r="P3063">
            <v>3062</v>
          </cell>
          <cell r="Q3063">
            <v>0.57299999999999995</v>
          </cell>
          <cell r="R3063">
            <v>2820</v>
          </cell>
          <cell r="S3063">
            <v>0.60699999999999998</v>
          </cell>
          <cell r="T3063">
            <v>4392</v>
          </cell>
          <cell r="U3063">
            <v>0.38800000000000001</v>
          </cell>
        </row>
        <row r="3064">
          <cell r="A3064" t="str">
            <v>CTHT_0069800</v>
          </cell>
          <cell r="B3064" t="str">
            <v>Putative metal ion transmembrane transporter protein</v>
          </cell>
          <cell r="C3064">
            <v>855</v>
          </cell>
          <cell r="D3064">
            <v>-0.18751089200414001</v>
          </cell>
          <cell r="E3064">
            <v>-0.44728695277826303</v>
          </cell>
          <cell r="F3064">
            <v>0.25977606077412402</v>
          </cell>
          <cell r="G3064">
            <v>0.18751089200414001</v>
          </cell>
          <cell r="H3064">
            <v>1.1387972323722622</v>
          </cell>
          <cell r="I3064">
            <v>0.64369614695286104</v>
          </cell>
          <cell r="J3064">
            <v>0.44728695277826303</v>
          </cell>
          <cell r="K3064">
            <v>1.3634737759421465</v>
          </cell>
          <cell r="L3064">
            <v>0.19733430573098501</v>
          </cell>
          <cell r="M3064">
            <v>-0.25977606077412402</v>
          </cell>
          <cell r="N3064">
            <v>-1.1972928429952845</v>
          </cell>
          <cell r="O3064">
            <v>0.50474266741044505</v>
          </cell>
          <cell r="P3064">
            <v>3063</v>
          </cell>
          <cell r="Q3064">
            <v>0.57299999999999995</v>
          </cell>
          <cell r="R3064">
            <v>3306</v>
          </cell>
          <cell r="S3064">
            <v>0.53900000000000003</v>
          </cell>
          <cell r="T3064">
            <v>2818</v>
          </cell>
          <cell r="U3064">
            <v>0.60699999999999998</v>
          </cell>
        </row>
        <row r="3065">
          <cell r="A3065" t="str">
            <v>CTHT_0063530</v>
          </cell>
          <cell r="B3065" t="str">
            <v>Putative mitochondrial carrier protein</v>
          </cell>
          <cell r="C3065">
            <v>1446</v>
          </cell>
          <cell r="D3065">
            <v>0.73229447073927301</v>
          </cell>
          <cell r="E3065">
            <v>1.02301813644555</v>
          </cell>
          <cell r="F3065">
            <v>-0.290723665706279</v>
          </cell>
          <cell r="G3065">
            <v>-0.73229447073927301</v>
          </cell>
          <cell r="H3065">
            <v>-1.6612790998515539</v>
          </cell>
          <cell r="I3065">
            <v>4.2722698792114497E-3</v>
          </cell>
          <cell r="J3065">
            <v>-1.02301813644555</v>
          </cell>
          <cell r="K3065">
            <v>-2.0321658326429786</v>
          </cell>
          <cell r="L3065">
            <v>2.56190117704031E-5</v>
          </cell>
          <cell r="M3065">
            <v>0.290723665706279</v>
          </cell>
          <cell r="N3065">
            <v>1.2232537162627091</v>
          </cell>
          <cell r="O3065">
            <v>0.296329486044562</v>
          </cell>
          <cell r="P3065">
            <v>3064</v>
          </cell>
          <cell r="Q3065">
            <v>0.57299999999999995</v>
          </cell>
          <cell r="R3065">
            <v>2186</v>
          </cell>
          <cell r="S3065">
            <v>0.69499999999999995</v>
          </cell>
          <cell r="T3065">
            <v>3509</v>
          </cell>
          <cell r="U3065">
            <v>0.51100000000000001</v>
          </cell>
        </row>
        <row r="3066">
          <cell r="A3066" t="str">
            <v>CTHT_0033560</v>
          </cell>
          <cell r="B3066" t="str">
            <v>Uncharacterized protein</v>
          </cell>
          <cell r="C3066">
            <v>1641</v>
          </cell>
          <cell r="D3066">
            <v>-0.76728320106618098</v>
          </cell>
          <cell r="E3066">
            <v>-0.62223070572586503</v>
          </cell>
          <cell r="F3066">
            <v>-0.145052495340316</v>
          </cell>
          <cell r="G3066">
            <v>0.76728320106618098</v>
          </cell>
          <cell r="H3066">
            <v>1.7020615409373359</v>
          </cell>
          <cell r="I3066">
            <v>2.8152946359900799E-3</v>
          </cell>
          <cell r="J3066">
            <v>0.62223070572586503</v>
          </cell>
          <cell r="K3066">
            <v>1.5392533471374372</v>
          </cell>
          <cell r="L3066">
            <v>1.2762223789883899E-2</v>
          </cell>
          <cell r="M3066">
            <v>0.145052495340316</v>
          </cell>
          <cell r="N3066">
            <v>1.1057708882703907</v>
          </cell>
          <cell r="O3066">
            <v>0.62556897734961203</v>
          </cell>
          <cell r="P3066">
            <v>3065</v>
          </cell>
          <cell r="Q3066">
            <v>0.57299999999999995</v>
          </cell>
          <cell r="R3066">
            <v>3988</v>
          </cell>
          <cell r="S3066">
            <v>0.44400000000000001</v>
          </cell>
          <cell r="T3066">
            <v>3245</v>
          </cell>
          <cell r="U3066">
            <v>0.54800000000000004</v>
          </cell>
        </row>
        <row r="3067">
          <cell r="A3067" t="str">
            <v>CTHT_0018660</v>
          </cell>
          <cell r="B3067" t="str">
            <v>Uncharacterized protein</v>
          </cell>
          <cell r="C3067">
            <v>2160</v>
          </cell>
          <cell r="D3067">
            <v>-0.2009906073561</v>
          </cell>
          <cell r="E3067">
            <v>1.6795636677560299</v>
          </cell>
          <cell r="F3067">
            <v>-1.88055427511213</v>
          </cell>
          <cell r="G3067">
            <v>0.2009906073561</v>
          </cell>
          <cell r="H3067">
            <v>1.1494873642904897</v>
          </cell>
          <cell r="I3067">
            <v>0.59638065741069901</v>
          </cell>
          <cell r="J3067">
            <v>-1.6795636677560299</v>
          </cell>
          <cell r="K3067">
            <v>-3.2033105467010672</v>
          </cell>
          <cell r="L3067">
            <v>5.2476455635309097E-8</v>
          </cell>
          <cell r="M3067">
            <v>1.88055427511213</v>
          </cell>
          <cell r="N3067">
            <v>3.6821649973313368</v>
          </cell>
          <cell r="O3067">
            <v>1.7792225638787899E-9</v>
          </cell>
          <cell r="P3067">
            <v>3066</v>
          </cell>
          <cell r="Q3067">
            <v>0.57299999999999995</v>
          </cell>
          <cell r="R3067">
            <v>3236</v>
          </cell>
          <cell r="S3067">
            <v>0.54900000000000004</v>
          </cell>
          <cell r="T3067">
            <v>5287</v>
          </cell>
          <cell r="U3067">
            <v>0.26300000000000001</v>
          </cell>
        </row>
        <row r="3068">
          <cell r="A3068" t="str">
            <v>CTHT_0031550</v>
          </cell>
          <cell r="B3068" t="str">
            <v>Uncharacterized protein</v>
          </cell>
          <cell r="C3068">
            <v>2352</v>
          </cell>
          <cell r="D3068">
            <v>0.269701894426635</v>
          </cell>
          <cell r="E3068">
            <v>-0.242153323633574</v>
          </cell>
          <cell r="F3068">
            <v>0.51185521806020795</v>
          </cell>
          <cell r="G3068">
            <v>-0.269701894426635</v>
          </cell>
          <cell r="H3068">
            <v>-1.2055586961081184</v>
          </cell>
          <cell r="I3068">
            <v>0.518978192363031</v>
          </cell>
          <cell r="J3068">
            <v>0.242153323633574</v>
          </cell>
          <cell r="K3068">
            <v>1.1827566920311006</v>
          </cell>
          <cell r="L3068">
            <v>0.53069154257302797</v>
          </cell>
          <cell r="M3068">
            <v>-0.51185521806020795</v>
          </cell>
          <cell r="N3068">
            <v>-1.4258826154581641</v>
          </cell>
          <cell r="O3068">
            <v>0.189092720038504</v>
          </cell>
          <cell r="P3068">
            <v>3067</v>
          </cell>
          <cell r="Q3068">
            <v>0.57299999999999995</v>
          </cell>
          <cell r="R3068">
            <v>2704</v>
          </cell>
          <cell r="S3068">
            <v>0.623</v>
          </cell>
          <cell r="T3068">
            <v>2533</v>
          </cell>
          <cell r="U3068">
            <v>0.64700000000000002</v>
          </cell>
        </row>
        <row r="3069">
          <cell r="A3069" t="str">
            <v>CTHT_0005870</v>
          </cell>
          <cell r="B3069" t="str">
            <v>Uncharacterized protein</v>
          </cell>
          <cell r="C3069">
            <v>630</v>
          </cell>
          <cell r="D3069">
            <v>-0.76708672018701796</v>
          </cell>
          <cell r="E3069">
            <v>-1.73137380888902</v>
          </cell>
          <cell r="F3069">
            <v>0.96428708870200097</v>
          </cell>
          <cell r="G3069">
            <v>0.76708672018701796</v>
          </cell>
          <cell r="H3069">
            <v>1.7018297526751061</v>
          </cell>
          <cell r="I3069">
            <v>9.0615619384701602E-3</v>
          </cell>
          <cell r="J3069">
            <v>1.73137380888902</v>
          </cell>
          <cell r="K3069">
            <v>3.3204385717436526</v>
          </cell>
          <cell r="L3069">
            <v>2.2189225392691199E-10</v>
          </cell>
          <cell r="M3069">
            <v>-0.96428708870200097</v>
          </cell>
          <cell r="N3069">
            <v>-1.9510991428632938</v>
          </cell>
          <cell r="O3069">
            <v>7.1819593361892699E-4</v>
          </cell>
          <cell r="P3069">
            <v>3068</v>
          </cell>
          <cell r="Q3069">
            <v>0.57199999999999995</v>
          </cell>
          <cell r="R3069">
            <v>3976</v>
          </cell>
          <cell r="S3069">
            <v>0.44600000000000001</v>
          </cell>
          <cell r="T3069">
            <v>1915</v>
          </cell>
          <cell r="U3069">
            <v>0.73299999999999998</v>
          </cell>
        </row>
        <row r="3070">
          <cell r="A3070" t="str">
            <v>CTHT_0008080</v>
          </cell>
          <cell r="B3070" t="str">
            <v>RHO1 GDP-GTP exchange protein 1-like protein</v>
          </cell>
          <cell r="C3070">
            <v>3921</v>
          </cell>
          <cell r="D3070">
            <v>0.77187426929251302</v>
          </cell>
          <cell r="E3070">
            <v>0.90587364731814501</v>
          </cell>
          <cell r="F3070">
            <v>-0.133999378025632</v>
          </cell>
          <cell r="G3070">
            <v>-0.77187426929251302</v>
          </cell>
          <cell r="H3070">
            <v>-1.7074866150352037</v>
          </cell>
          <cell r="I3070">
            <v>3.0599491042260999E-4</v>
          </cell>
          <cell r="J3070">
            <v>-0.90587364731814501</v>
          </cell>
          <cell r="K3070">
            <v>-1.8736787878870429</v>
          </cell>
          <cell r="L3070">
            <v>1.0085425369752501E-5</v>
          </cell>
          <cell r="M3070">
            <v>0.133999378025632</v>
          </cell>
          <cell r="N3070">
            <v>1.097331464497842</v>
          </cell>
          <cell r="O3070">
            <v>0.59127108086941305</v>
          </cell>
          <cell r="P3070">
            <v>3069</v>
          </cell>
          <cell r="Q3070">
            <v>0.57199999999999995</v>
          </cell>
          <cell r="R3070">
            <v>2092</v>
          </cell>
          <cell r="S3070">
            <v>0.70799999999999996</v>
          </cell>
          <cell r="T3070">
            <v>3230</v>
          </cell>
          <cell r="U3070">
            <v>0.55000000000000004</v>
          </cell>
        </row>
        <row r="3071">
          <cell r="A3071" t="str">
            <v>CTHT_0040540</v>
          </cell>
          <cell r="B3071" t="str">
            <v>GPI mannosyltransferase 2 (EC 2.4.1.-)</v>
          </cell>
          <cell r="C3071">
            <v>1356</v>
          </cell>
          <cell r="D3071">
            <v>-1.3697659198168499</v>
          </cell>
          <cell r="E3071">
            <v>-9.3043066603328201E-2</v>
          </cell>
          <cell r="F3071">
            <v>-1.27672285321353</v>
          </cell>
          <cell r="G3071">
            <v>1.3697659198168499</v>
          </cell>
          <cell r="H3071">
            <v>2.584286321583261</v>
          </cell>
          <cell r="I3071">
            <v>3.4909940784165598E-6</v>
          </cell>
          <cell r="J3071">
            <v>9.3043066603328201E-2</v>
          </cell>
          <cell r="K3071">
            <v>1.0666176204867479</v>
          </cell>
          <cell r="L3071">
            <v>0.77998994795393095</v>
          </cell>
          <cell r="M3071">
            <v>1.27672285321353</v>
          </cell>
          <cell r="N3071">
            <v>2.4228798324219922</v>
          </cell>
          <cell r="O3071">
            <v>1.30262327038672E-5</v>
          </cell>
          <cell r="P3071">
            <v>3070</v>
          </cell>
          <cell r="Q3071">
            <v>0.57199999999999995</v>
          </cell>
          <cell r="R3071">
            <v>4648</v>
          </cell>
          <cell r="S3071">
            <v>0.35199999999999998</v>
          </cell>
          <cell r="T3071">
            <v>4670</v>
          </cell>
          <cell r="U3071">
            <v>0.34899999999999998</v>
          </cell>
        </row>
        <row r="3072">
          <cell r="A3072" t="str">
            <v>CTHT_0020120</v>
          </cell>
          <cell r="B3072" t="str">
            <v>Uncharacterized protein</v>
          </cell>
          <cell r="C3072">
            <v>4077</v>
          </cell>
          <cell r="D3072">
            <v>0.188063377966976</v>
          </cell>
          <cell r="E3072">
            <v>1.7185713735911801</v>
          </cell>
          <cell r="F3072">
            <v>-1.53050799562421</v>
          </cell>
          <cell r="G3072">
            <v>-0.188063377966976</v>
          </cell>
          <cell r="H3072">
            <v>-1.1392334229423131</v>
          </cell>
          <cell r="I3072">
            <v>0.64569597090229502</v>
          </cell>
          <cell r="J3072">
            <v>-1.7185713735911801</v>
          </cell>
          <cell r="K3072">
            <v>-3.2911034451096706</v>
          </cell>
          <cell r="L3072">
            <v>1.6499744679833301E-7</v>
          </cell>
          <cell r="M3072">
            <v>1.53050799562421</v>
          </cell>
          <cell r="N3072">
            <v>2.8888754304712276</v>
          </cell>
          <cell r="O3072">
            <v>5.5137296735889003E-6</v>
          </cell>
          <cell r="P3072">
            <v>3071</v>
          </cell>
          <cell r="Q3072">
            <v>0.57199999999999995</v>
          </cell>
          <cell r="R3072">
            <v>2682</v>
          </cell>
          <cell r="S3072">
            <v>0.626</v>
          </cell>
          <cell r="T3072">
            <v>4906</v>
          </cell>
          <cell r="U3072">
            <v>0.316</v>
          </cell>
        </row>
        <row r="3073">
          <cell r="A3073" t="str">
            <v>CTHT_0058920</v>
          </cell>
          <cell r="B3073" t="str">
            <v>Uncharacterized protein</v>
          </cell>
          <cell r="C3073">
            <v>1506</v>
          </cell>
          <cell r="D3073">
            <v>0.24446768522578999</v>
          </cell>
          <cell r="E3073">
            <v>1.2941745443085899</v>
          </cell>
          <cell r="F3073">
            <v>-1.0497068590828</v>
          </cell>
          <cell r="G3073">
            <v>-0.24446768522578999</v>
          </cell>
          <cell r="H3073">
            <v>-1.1846555849767899</v>
          </cell>
          <cell r="I3073">
            <v>0.44165409171540299</v>
          </cell>
          <cell r="J3073">
            <v>-1.2941745443085899</v>
          </cell>
          <cell r="K3073">
            <v>-2.4523664014514877</v>
          </cell>
          <cell r="L3073">
            <v>1.4556357161191799E-6</v>
          </cell>
          <cell r="M3073">
            <v>1.0497068590828</v>
          </cell>
          <cell r="N3073">
            <v>2.0701091798757152</v>
          </cell>
          <cell r="O3073">
            <v>1.5944604847919401E-4</v>
          </cell>
          <cell r="P3073">
            <v>3072</v>
          </cell>
          <cell r="Q3073">
            <v>0.57199999999999995</v>
          </cell>
          <cell r="R3073">
            <v>2663</v>
          </cell>
          <cell r="S3073">
            <v>0.629</v>
          </cell>
          <cell r="T3073">
            <v>4453</v>
          </cell>
          <cell r="U3073">
            <v>0.38</v>
          </cell>
        </row>
        <row r="3074">
          <cell r="A3074" t="str">
            <v>CTHT_0071130</v>
          </cell>
          <cell r="B3074" t="str">
            <v>Uncharacterized protein</v>
          </cell>
          <cell r="C3074">
            <v>1299</v>
          </cell>
          <cell r="D3074">
            <v>-0.46966771242829097</v>
          </cell>
          <cell r="E3074">
            <v>0.89539186816254801</v>
          </cell>
          <cell r="F3074">
            <v>-1.3650595805908401</v>
          </cell>
          <cell r="G3074">
            <v>0.46966771242829097</v>
          </cell>
          <cell r="H3074">
            <v>1.3847904806264988</v>
          </cell>
          <cell r="I3074">
            <v>0.234316033667373</v>
          </cell>
          <cell r="J3074">
            <v>-0.89539186816254801</v>
          </cell>
          <cell r="K3074">
            <v>-1.8601150653687997</v>
          </cell>
          <cell r="L3074">
            <v>1.22875481824841E-2</v>
          </cell>
          <cell r="M3074">
            <v>1.3650595805908401</v>
          </cell>
          <cell r="N3074">
            <v>2.5758696353926531</v>
          </cell>
          <cell r="O3074">
            <v>1.4867220100400099E-4</v>
          </cell>
          <cell r="P3074">
            <v>3073</v>
          </cell>
          <cell r="Q3074">
            <v>0.57199999999999995</v>
          </cell>
          <cell r="R3074">
            <v>3457</v>
          </cell>
          <cell r="S3074">
            <v>0.51800000000000002</v>
          </cell>
          <cell r="T3074">
            <v>4690</v>
          </cell>
          <cell r="U3074">
            <v>0.34699999999999998</v>
          </cell>
        </row>
        <row r="3075">
          <cell r="A3075" t="str">
            <v>CTHT_0053680</v>
          </cell>
          <cell r="B3075" t="str">
            <v>Uncharacterized protein</v>
          </cell>
          <cell r="C3075">
            <v>1161</v>
          </cell>
          <cell r="D3075">
            <v>1.1953286267879799</v>
          </cell>
          <cell r="E3075">
            <v>0.88880864894570999</v>
          </cell>
          <cell r="F3075">
            <v>0.30651997784226698</v>
          </cell>
          <cell r="G3075">
            <v>-1.1953286267879799</v>
          </cell>
          <cell r="H3075">
            <v>-2.2899698865480738</v>
          </cell>
          <cell r="I3075">
            <v>3.4186107870427103E-5</v>
          </cell>
          <cell r="J3075">
            <v>-0.88880864894570999</v>
          </cell>
          <cell r="K3075">
            <v>-1.8516464366717404</v>
          </cell>
          <cell r="L3075">
            <v>1.58824113063036E-3</v>
          </cell>
          <cell r="M3075">
            <v>-0.30651997784226698</v>
          </cell>
          <cell r="N3075">
            <v>-1.2367209210113552</v>
          </cell>
          <cell r="O3075">
            <v>0.33872332245445302</v>
          </cell>
          <cell r="P3075">
            <v>3074</v>
          </cell>
          <cell r="Q3075">
            <v>0.57199999999999995</v>
          </cell>
          <cell r="R3075">
            <v>1690</v>
          </cell>
          <cell r="S3075">
            <v>0.76400000000000001</v>
          </cell>
          <cell r="T3075">
            <v>2770</v>
          </cell>
          <cell r="U3075">
            <v>0.61399999999999999</v>
          </cell>
        </row>
        <row r="3076">
          <cell r="A3076" t="str">
            <v>CTHT_0027880</v>
          </cell>
          <cell r="B3076" t="str">
            <v>Uncharacterized protein</v>
          </cell>
          <cell r="C3076">
            <v>912</v>
          </cell>
          <cell r="D3076">
            <v>-0.217671767332553</v>
          </cell>
          <cell r="E3076">
            <v>-0.918859539283299</v>
          </cell>
          <cell r="F3076">
            <v>0.701187771950747</v>
          </cell>
          <cell r="G3076">
            <v>0.217671767332553</v>
          </cell>
          <cell r="H3076">
            <v>1.1628554460811065</v>
          </cell>
          <cell r="I3076">
            <v>0.76810752210412503</v>
          </cell>
          <cell r="J3076">
            <v>0.918859539283299</v>
          </cell>
          <cell r="K3076">
            <v>1.8906201538574441</v>
          </cell>
          <cell r="L3076">
            <v>0.129187125986371</v>
          </cell>
          <cell r="M3076">
            <v>-0.701187771950747</v>
          </cell>
          <cell r="N3076">
            <v>-1.625842799488922</v>
          </cell>
          <cell r="O3076">
            <v>0.285470372459594</v>
          </cell>
          <cell r="P3076">
            <v>3075</v>
          </cell>
          <cell r="Q3076">
            <v>0.57099999999999995</v>
          </cell>
          <cell r="R3076">
            <v>3289</v>
          </cell>
          <cell r="S3076">
            <v>0.54200000000000004</v>
          </cell>
          <cell r="T3076">
            <v>2124</v>
          </cell>
          <cell r="U3076">
            <v>0.70399999999999996</v>
          </cell>
        </row>
        <row r="3077">
          <cell r="A3077" t="str">
            <v>CTHT_0047270</v>
          </cell>
          <cell r="B3077" t="str">
            <v>Uncharacterized protein</v>
          </cell>
          <cell r="C3077">
            <v>1887</v>
          </cell>
          <cell r="D3077">
            <v>-3.4828052148203801</v>
          </cell>
          <cell r="E3077">
            <v>-3.75195537275096</v>
          </cell>
          <cell r="F3077">
            <v>0.269150157930582</v>
          </cell>
          <cell r="G3077">
            <v>3.4828052148203801</v>
          </cell>
          <cell r="H3077">
            <v>11.17966625252534</v>
          </cell>
          <cell r="I3077">
            <v>1.6439550049577E-7</v>
          </cell>
          <cell r="J3077">
            <v>3.75195537275096</v>
          </cell>
          <cell r="K3077">
            <v>13.472590500253862</v>
          </cell>
          <cell r="L3077">
            <v>6.0239315009179599E-9</v>
          </cell>
          <cell r="M3077">
            <v>-0.269150157930582</v>
          </cell>
          <cell r="N3077">
            <v>-1.205097736903425</v>
          </cell>
          <cell r="O3077">
            <v>0.74046510446217695</v>
          </cell>
          <cell r="P3077">
            <v>3076</v>
          </cell>
          <cell r="Q3077">
            <v>0.57099999999999995</v>
          </cell>
          <cell r="R3077">
            <v>6260</v>
          </cell>
          <cell r="S3077">
            <v>0.128</v>
          </cell>
          <cell r="T3077">
            <v>2578</v>
          </cell>
          <cell r="U3077">
            <v>0.64100000000000001</v>
          </cell>
        </row>
        <row r="3078">
          <cell r="A3078" t="str">
            <v>CTHT_0012030</v>
          </cell>
          <cell r="B3078" t="str">
            <v>Uncharacterized protein</v>
          </cell>
          <cell r="C3078">
            <v>3096</v>
          </cell>
          <cell r="D3078">
            <v>0.58657560325372005</v>
          </cell>
          <cell r="E3078">
            <v>1.33465549905187</v>
          </cell>
          <cell r="F3078">
            <v>-0.74807989579814704</v>
          </cell>
          <cell r="G3078">
            <v>-0.58657560325372005</v>
          </cell>
          <cell r="H3078">
            <v>-1.5016781141981743</v>
          </cell>
          <cell r="I3078">
            <v>5.53565174787169E-2</v>
          </cell>
          <cell r="J3078">
            <v>-1.33465549905187</v>
          </cell>
          <cell r="K3078">
            <v>-2.5221524813092824</v>
          </cell>
          <cell r="L3078">
            <v>2.1907236453735502E-6</v>
          </cell>
          <cell r="M3078">
            <v>0.74807989579814704</v>
          </cell>
          <cell r="N3078">
            <v>1.6795559963634341</v>
          </cell>
          <cell r="O3078">
            <v>1.27387973286423E-2</v>
          </cell>
          <cell r="P3078">
            <v>3077</v>
          </cell>
          <cell r="Q3078">
            <v>0.57099999999999995</v>
          </cell>
          <cell r="R3078">
            <v>2326</v>
          </cell>
          <cell r="S3078">
            <v>0.67600000000000005</v>
          </cell>
          <cell r="T3078">
            <v>4127</v>
          </cell>
          <cell r="U3078">
            <v>0.42499999999999999</v>
          </cell>
        </row>
        <row r="3079">
          <cell r="A3079" t="str">
            <v>CTHT_0028070</v>
          </cell>
          <cell r="B3079" t="str">
            <v>Putative myosin MYO2 protein</v>
          </cell>
          <cell r="C3079">
            <v>4794</v>
          </cell>
          <cell r="D3079">
            <v>0.52277641220228299</v>
          </cell>
          <cell r="E3079">
            <v>-0.108101573934457</v>
          </cell>
          <cell r="F3079">
            <v>0.63087798613673995</v>
          </cell>
          <cell r="G3079">
            <v>-0.52277641220228299</v>
          </cell>
          <cell r="H3079">
            <v>-1.436717497886647</v>
          </cell>
          <cell r="I3079">
            <v>7.7820416890304597E-2</v>
          </cell>
          <cell r="J3079">
            <v>0.108101573934457</v>
          </cell>
          <cell r="K3079">
            <v>1.0778090262565851</v>
          </cell>
          <cell r="L3079">
            <v>0.72763041088188996</v>
          </cell>
          <cell r="M3079">
            <v>-0.63087798613673995</v>
          </cell>
          <cell r="N3079">
            <v>-1.5485070874030045</v>
          </cell>
          <cell r="O3079">
            <v>2.99863951565713E-2</v>
          </cell>
          <cell r="P3079">
            <v>3078</v>
          </cell>
          <cell r="Q3079">
            <v>0.57099999999999995</v>
          </cell>
          <cell r="R3079">
            <v>2431</v>
          </cell>
          <cell r="S3079">
            <v>0.66100000000000003</v>
          </cell>
          <cell r="T3079">
            <v>2347</v>
          </cell>
          <cell r="U3079">
            <v>0.67300000000000004</v>
          </cell>
        </row>
        <row r="3080">
          <cell r="A3080" t="str">
            <v>CTHT_0037000</v>
          </cell>
          <cell r="B3080" t="str">
            <v>Peptide hydrolase (EC 3.4.-.-)</v>
          </cell>
          <cell r="C3080">
            <v>1587</v>
          </cell>
          <cell r="D3080">
            <v>-0.17981233995323001</v>
          </cell>
          <cell r="E3080">
            <v>0.12961601827351801</v>
          </cell>
          <cell r="F3080">
            <v>-0.30942835822674802</v>
          </cell>
          <cell r="G3080">
            <v>0.17981233995323001</v>
          </cell>
          <cell r="H3080">
            <v>1.1327365338385715</v>
          </cell>
          <cell r="I3080">
            <v>0.62766042609963202</v>
          </cell>
          <cell r="J3080">
            <v>-0.12961601827351801</v>
          </cell>
          <cell r="K3080">
            <v>-1.0940024873451928</v>
          </cell>
          <cell r="L3080">
            <v>0.70585643759374195</v>
          </cell>
          <cell r="M3080">
            <v>0.30942835822674802</v>
          </cell>
          <cell r="N3080">
            <v>1.2392165855261694</v>
          </cell>
          <cell r="O3080">
            <v>0.37357260058148301</v>
          </cell>
          <cell r="P3080">
            <v>3079</v>
          </cell>
          <cell r="Q3080">
            <v>0.57099999999999995</v>
          </cell>
          <cell r="R3080">
            <v>3219</v>
          </cell>
          <cell r="S3080">
            <v>0.55100000000000005</v>
          </cell>
          <cell r="T3080">
            <v>3439</v>
          </cell>
          <cell r="U3080">
            <v>0.52100000000000002</v>
          </cell>
        </row>
        <row r="3081">
          <cell r="A3081" t="str">
            <v>CTHT_0033470</v>
          </cell>
          <cell r="B3081" t="str">
            <v>Uncharacterized protein</v>
          </cell>
          <cell r="C3081">
            <v>756</v>
          </cell>
          <cell r="D3081">
            <v>-0.64453540030818501</v>
          </cell>
          <cell r="E3081">
            <v>-1.21709675786364</v>
          </cell>
          <cell r="F3081">
            <v>0.57256135755545701</v>
          </cell>
          <cell r="G3081">
            <v>0.64453540030818501</v>
          </cell>
          <cell r="H3081">
            <v>1.5632357870416089</v>
          </cell>
          <cell r="I3081">
            <v>0.10728519106822899</v>
          </cell>
          <cell r="J3081">
            <v>1.21709675786364</v>
          </cell>
          <cell r="K3081">
            <v>2.3247841271287042</v>
          </cell>
          <cell r="L3081">
            <v>9.1135059100659296E-4</v>
          </cell>
          <cell r="M3081">
            <v>-0.57256135755545701</v>
          </cell>
          <cell r="N3081">
            <v>-1.4871615314848394</v>
          </cell>
          <cell r="O3081">
            <v>0.155972665726201</v>
          </cell>
          <cell r="P3081">
            <v>3080</v>
          </cell>
          <cell r="Q3081">
            <v>0.57099999999999995</v>
          </cell>
          <cell r="R3081">
            <v>3894</v>
          </cell>
          <cell r="S3081">
            <v>0.45700000000000002</v>
          </cell>
          <cell r="T3081">
            <v>2417</v>
          </cell>
          <cell r="U3081">
            <v>0.66300000000000003</v>
          </cell>
        </row>
        <row r="3082">
          <cell r="A3082" t="str">
            <v>CTHT_0058170</v>
          </cell>
          <cell r="B3082" t="str">
            <v>Zinc finger domain-containing protein</v>
          </cell>
          <cell r="C3082">
            <v>2112</v>
          </cell>
          <cell r="D3082">
            <v>-0.59727063139007297</v>
          </cell>
          <cell r="E3082">
            <v>-0.69158201283988496</v>
          </cell>
          <cell r="F3082">
            <v>9.4311381449811799E-2</v>
          </cell>
          <cell r="G3082">
            <v>0.59727063139007297</v>
          </cell>
          <cell r="H3082">
            <v>1.5128517625737694</v>
          </cell>
          <cell r="I3082">
            <v>0.10542468100265499</v>
          </cell>
          <cell r="J3082">
            <v>0.69158201283988496</v>
          </cell>
          <cell r="K3082">
            <v>1.6150535634151069</v>
          </cell>
          <cell r="L3082">
            <v>4.6876271816162801E-2</v>
          </cell>
          <cell r="M3082">
            <v>-9.4311381449811799E-2</v>
          </cell>
          <cell r="N3082">
            <v>-1.0675557271172851</v>
          </cell>
          <cell r="O3082">
            <v>0.82910964328329695</v>
          </cell>
          <cell r="P3082">
            <v>3081</v>
          </cell>
          <cell r="Q3082">
            <v>0.57099999999999995</v>
          </cell>
          <cell r="R3082">
            <v>3848</v>
          </cell>
          <cell r="S3082">
            <v>0.46400000000000002</v>
          </cell>
          <cell r="T3082">
            <v>3017</v>
          </cell>
          <cell r="U3082">
            <v>0.57999999999999996</v>
          </cell>
        </row>
        <row r="3083">
          <cell r="A3083" t="str">
            <v>CTHT_0055630</v>
          </cell>
          <cell r="B3083" t="str">
            <v>Uncharacterized protein</v>
          </cell>
          <cell r="C3083">
            <v>1464</v>
          </cell>
          <cell r="D3083">
            <v>-6.5925042532677097E-3</v>
          </cell>
          <cell r="E3083">
            <v>0.62003957280717104</v>
          </cell>
          <cell r="F3083">
            <v>-0.626632077060438</v>
          </cell>
          <cell r="G3083">
            <v>6.5925042532677097E-3</v>
          </cell>
          <cell r="H3083">
            <v>1.0045800321682716</v>
          </cell>
          <cell r="I3083">
            <v>0.99365308905947003</v>
          </cell>
          <cell r="J3083">
            <v>-0.62003957280717104</v>
          </cell>
          <cell r="K3083">
            <v>-1.5369173380138605</v>
          </cell>
          <cell r="L3083">
            <v>0.193324220089653</v>
          </cell>
          <cell r="M3083">
            <v>0.626632077060438</v>
          </cell>
          <cell r="N3083">
            <v>1.5439564688619376</v>
          </cell>
          <cell r="O3083">
            <v>0.214608710267539</v>
          </cell>
          <cell r="P3083">
            <v>3082</v>
          </cell>
          <cell r="Q3083">
            <v>0.56999999999999995</v>
          </cell>
          <cell r="R3083">
            <v>3077</v>
          </cell>
          <cell r="S3083">
            <v>0.57099999999999995</v>
          </cell>
          <cell r="T3083">
            <v>3962</v>
          </cell>
          <cell r="U3083">
            <v>0.44800000000000001</v>
          </cell>
        </row>
        <row r="3084">
          <cell r="A3084" t="str">
            <v>CTHT_0000650</v>
          </cell>
          <cell r="B3084" t="str">
            <v>RNA helicase (EC 3.6.4.13)</v>
          </cell>
          <cell r="C3084">
            <v>1671</v>
          </cell>
          <cell r="D3084">
            <v>0.82882501766879901</v>
          </cell>
          <cell r="E3084">
            <v>-1.6091679576072799</v>
          </cell>
          <cell r="F3084">
            <v>2.4379929752760798</v>
          </cell>
          <cell r="G3084">
            <v>-0.82882501766879901</v>
          </cell>
          <cell r="H3084">
            <v>-1.7762381413425328</v>
          </cell>
          <cell r="I3084">
            <v>9.27306850186735E-2</v>
          </cell>
          <cell r="J3084">
            <v>1.6091679576072799</v>
          </cell>
          <cell r="K3084">
            <v>3.0507584531307295</v>
          </cell>
          <cell r="L3084">
            <v>3.8077004031190898E-4</v>
          </cell>
          <cell r="M3084">
            <v>-2.4379929752760798</v>
          </cell>
          <cell r="N3084">
            <v>-5.4188735244739501</v>
          </cell>
          <cell r="O3084">
            <v>8.3653864977770298E-8</v>
          </cell>
          <cell r="P3084">
            <v>3083</v>
          </cell>
          <cell r="Q3084">
            <v>0.56999999999999995</v>
          </cell>
          <cell r="R3084">
            <v>2070</v>
          </cell>
          <cell r="S3084">
            <v>0.71099999999999997</v>
          </cell>
          <cell r="T3084">
            <v>886</v>
          </cell>
          <cell r="U3084">
            <v>0.876</v>
          </cell>
          <cell r="V3084" t="str">
            <v>Has-1 DEAD-box helicase</v>
          </cell>
        </row>
        <row r="3085">
          <cell r="A3085" t="str">
            <v>CTHT_0031510</v>
          </cell>
          <cell r="B3085" t="str">
            <v>Uncharacterized protein</v>
          </cell>
          <cell r="C3085">
            <v>849</v>
          </cell>
          <cell r="D3085">
            <v>-0.79400711502770005</v>
          </cell>
          <cell r="E3085">
            <v>-2.8488476851853499</v>
          </cell>
          <cell r="F3085">
            <v>2.05484057015765</v>
          </cell>
          <cell r="G3085">
            <v>0.79400711502770005</v>
          </cell>
          <cell r="H3085">
            <v>1.7338836781088656</v>
          </cell>
          <cell r="I3085">
            <v>1.15521733293576E-3</v>
          </cell>
          <cell r="J3085">
            <v>2.8488476851853499</v>
          </cell>
          <cell r="K3085">
            <v>7.2042471988193189</v>
          </cell>
          <cell r="L3085">
            <v>2.34596498996264E-36</v>
          </cell>
          <cell r="M3085">
            <v>-2.05484057015765</v>
          </cell>
          <cell r="N3085">
            <v>-4.1549772281592388</v>
          </cell>
          <cell r="O3085">
            <v>4.1731801853631099E-19</v>
          </cell>
          <cell r="P3085">
            <v>3084</v>
          </cell>
          <cell r="Q3085">
            <v>0.56999999999999995</v>
          </cell>
          <cell r="R3085">
            <v>4050</v>
          </cell>
          <cell r="S3085">
            <v>0.436</v>
          </cell>
          <cell r="T3085">
            <v>1109</v>
          </cell>
          <cell r="U3085">
            <v>0.84499999999999997</v>
          </cell>
        </row>
        <row r="3086">
          <cell r="A3086" t="str">
            <v>CTHT_0052880</v>
          </cell>
          <cell r="B3086" t="str">
            <v>Uncharacterized protein</v>
          </cell>
          <cell r="C3086">
            <v>939</v>
          </cell>
          <cell r="D3086">
            <v>0.577356795994871</v>
          </cell>
          <cell r="E3086">
            <v>0.87089474728132299</v>
          </cell>
          <cell r="F3086">
            <v>-0.29353795128645199</v>
          </cell>
          <cell r="G3086">
            <v>-0.577356795994871</v>
          </cell>
          <cell r="H3086">
            <v>-1.4921129987196262</v>
          </cell>
          <cell r="I3086">
            <v>0.17998455602946201</v>
          </cell>
          <cell r="J3086">
            <v>-0.87089474728132299</v>
          </cell>
          <cell r="K3086">
            <v>-1.8287967531222953</v>
          </cell>
          <cell r="L3086">
            <v>2.7818325871506198E-2</v>
          </cell>
          <cell r="M3086">
            <v>0.29353795128645199</v>
          </cell>
          <cell r="N3086">
            <v>1.2256422634824411</v>
          </cell>
          <cell r="O3086">
            <v>0.52430756097766296</v>
          </cell>
          <cell r="P3086">
            <v>3085</v>
          </cell>
          <cell r="Q3086">
            <v>0.56999999999999995</v>
          </cell>
          <cell r="R3086">
            <v>2191</v>
          </cell>
          <cell r="S3086">
            <v>0.69499999999999995</v>
          </cell>
          <cell r="T3086">
            <v>3307</v>
          </cell>
          <cell r="U3086">
            <v>0.53900000000000003</v>
          </cell>
        </row>
        <row r="3087">
          <cell r="A3087" t="str">
            <v>CTHT_0034280</v>
          </cell>
          <cell r="B3087" t="str">
            <v>Uncharacterized protein</v>
          </cell>
          <cell r="C3087">
            <v>1263</v>
          </cell>
          <cell r="D3087">
            <v>0.26684176767885398</v>
          </cell>
          <cell r="E3087">
            <v>0.136659829288515</v>
          </cell>
          <cell r="F3087">
            <v>0.13018193839033901</v>
          </cell>
          <cell r="G3087">
            <v>-0.26684176767885398</v>
          </cell>
          <cell r="H3087">
            <v>-1.2031710570217349</v>
          </cell>
          <cell r="I3087">
            <v>0.41655632371138701</v>
          </cell>
          <cell r="J3087">
            <v>-0.136659829288515</v>
          </cell>
          <cell r="K3087">
            <v>-1.0993569031803589</v>
          </cell>
          <cell r="L3087">
            <v>0.66649539297518201</v>
          </cell>
          <cell r="M3087">
            <v>-0.13018193839033901</v>
          </cell>
          <cell r="N3087">
            <v>-1.094431711431519</v>
          </cell>
          <cell r="O3087">
            <v>0.70892385835236005</v>
          </cell>
          <cell r="P3087">
            <v>3086</v>
          </cell>
          <cell r="Q3087">
            <v>0.56999999999999995</v>
          </cell>
          <cell r="R3087">
            <v>2689</v>
          </cell>
          <cell r="S3087">
            <v>0.625</v>
          </cell>
          <cell r="T3087">
            <v>2950</v>
          </cell>
          <cell r="U3087">
            <v>0.58899999999999997</v>
          </cell>
        </row>
        <row r="3088">
          <cell r="A3088" t="str">
            <v>CTHT_0011720</v>
          </cell>
          <cell r="B3088" t="str">
            <v>Uncharacterized protein</v>
          </cell>
          <cell r="C3088">
            <v>2166</v>
          </cell>
          <cell r="D3088">
            <v>1.58818234807075</v>
          </cell>
          <cell r="E3088">
            <v>0.63756669138520805</v>
          </cell>
          <cell r="F3088">
            <v>0.95061565668553905</v>
          </cell>
          <cell r="G3088">
            <v>-1.58818234807075</v>
          </cell>
          <cell r="H3088">
            <v>-3.0067029614832306</v>
          </cell>
          <cell r="I3088">
            <v>1.7360424637602699E-5</v>
          </cell>
          <cell r="J3088">
            <v>-0.63756669138520805</v>
          </cell>
          <cell r="K3088">
            <v>-1.5557030327493324</v>
          </cell>
          <cell r="L3088">
            <v>8.7797481456548004E-2</v>
          </cell>
          <cell r="M3088">
            <v>-0.95061565668553905</v>
          </cell>
          <cell r="N3088">
            <v>-1.932697242461241</v>
          </cell>
          <cell r="O3088">
            <v>1.2199479083490001E-2</v>
          </cell>
          <cell r="P3088">
            <v>3087</v>
          </cell>
          <cell r="Q3088">
            <v>0.56999999999999995</v>
          </cell>
          <cell r="R3088">
            <v>1314</v>
          </cell>
          <cell r="S3088">
            <v>0.81699999999999995</v>
          </cell>
          <cell r="T3088">
            <v>1888</v>
          </cell>
          <cell r="U3088">
            <v>0.73699999999999999</v>
          </cell>
        </row>
        <row r="3089">
          <cell r="A3089" t="str">
            <v>CTHT_0015420</v>
          </cell>
          <cell r="B3089" t="str">
            <v>AP complex subunit sigma</v>
          </cell>
          <cell r="C3089">
            <v>582</v>
          </cell>
          <cell r="D3089">
            <v>-0.48632258634638098</v>
          </cell>
          <cell r="E3089">
            <v>-0.24978145954359399</v>
          </cell>
          <cell r="F3089">
            <v>-0.23654112680278699</v>
          </cell>
          <cell r="G3089">
            <v>0.48632258634638098</v>
          </cell>
          <cell r="H3089">
            <v>1.4008695200378578</v>
          </cell>
          <cell r="I3089">
            <v>0.224374585198474</v>
          </cell>
          <cell r="J3089">
            <v>0.24978145954359399</v>
          </cell>
          <cell r="K3089">
            <v>1.1890269867183969</v>
          </cell>
          <cell r="L3089">
            <v>0.52586551615053501</v>
          </cell>
          <cell r="M3089">
            <v>0.23654112680278699</v>
          </cell>
          <cell r="N3089">
            <v>1.1781646133231396</v>
          </cell>
          <cell r="O3089">
            <v>0.58083840436122502</v>
          </cell>
          <cell r="P3089">
            <v>3088</v>
          </cell>
          <cell r="Q3089">
            <v>0.56999999999999995</v>
          </cell>
          <cell r="R3089">
            <v>3607</v>
          </cell>
          <cell r="S3089">
            <v>0.497</v>
          </cell>
          <cell r="T3089">
            <v>3336</v>
          </cell>
          <cell r="U3089">
            <v>0.53500000000000003</v>
          </cell>
        </row>
        <row r="3090">
          <cell r="A3090" t="str">
            <v>CTHT_0038690</v>
          </cell>
          <cell r="B3090" t="str">
            <v>Uncharacterized protein</v>
          </cell>
          <cell r="C3090">
            <v>1284</v>
          </cell>
          <cell r="D3090">
            <v>-0.18049706730215201</v>
          </cell>
          <cell r="E3090">
            <v>-1.39518699707515</v>
          </cell>
          <cell r="F3090">
            <v>1.2146899297730001</v>
          </cell>
          <cell r="G3090">
            <v>0.18049706730215201</v>
          </cell>
          <cell r="H3090">
            <v>1.133274277263971</v>
          </cell>
          <cell r="I3090">
            <v>0.65344220317252499</v>
          </cell>
          <cell r="J3090">
            <v>1.39518699707515</v>
          </cell>
          <cell r="K3090">
            <v>2.6302264190472013</v>
          </cell>
          <cell r="L3090">
            <v>1.6367389992303399E-5</v>
          </cell>
          <cell r="M3090">
            <v>-1.2146899297730001</v>
          </cell>
          <cell r="N3090">
            <v>-2.3209089554183469</v>
          </cell>
          <cell r="O3090">
            <v>2.8257320095229299E-4</v>
          </cell>
          <cell r="P3090">
            <v>3089</v>
          </cell>
          <cell r="Q3090">
            <v>0.56899999999999995</v>
          </cell>
          <cell r="R3090">
            <v>3212</v>
          </cell>
          <cell r="S3090">
            <v>0.55200000000000005</v>
          </cell>
          <cell r="T3090">
            <v>1725</v>
          </cell>
          <cell r="U3090">
            <v>0.75900000000000001</v>
          </cell>
        </row>
        <row r="3091">
          <cell r="A3091" t="str">
            <v>CTHT_0052080</v>
          </cell>
          <cell r="B3091" t="str">
            <v>Uncharacterized protein</v>
          </cell>
          <cell r="C3091">
            <v>1362</v>
          </cell>
          <cell r="D3091">
            <v>-0.95628084174019901</v>
          </cell>
          <cell r="E3091">
            <v>-1.73880111414825</v>
          </cell>
          <cell r="F3091">
            <v>0.78252027240805599</v>
          </cell>
          <cell r="G3091">
            <v>0.95628084174019901</v>
          </cell>
          <cell r="H3091">
            <v>1.9403014920536716</v>
          </cell>
          <cell r="I3091">
            <v>9.6697610708418296E-3</v>
          </cell>
          <cell r="J3091">
            <v>1.73880111414825</v>
          </cell>
          <cell r="K3091">
            <v>3.3375769839965508</v>
          </cell>
          <cell r="L3091">
            <v>5.1904476272156395E-7</v>
          </cell>
          <cell r="M3091">
            <v>-0.78252027240805599</v>
          </cell>
          <cell r="N3091">
            <v>-1.7201331842836309</v>
          </cell>
          <cell r="O3091">
            <v>3.5913909993971198E-2</v>
          </cell>
          <cell r="P3091">
            <v>3090</v>
          </cell>
          <cell r="Q3091">
            <v>0.56899999999999995</v>
          </cell>
          <cell r="R3091">
            <v>4376</v>
          </cell>
          <cell r="S3091">
            <v>0.39</v>
          </cell>
          <cell r="T3091">
            <v>2250</v>
          </cell>
          <cell r="U3091">
            <v>0.68600000000000005</v>
          </cell>
        </row>
        <row r="3092">
          <cell r="A3092" t="str">
            <v>CTHT_0004460</v>
          </cell>
          <cell r="B3092" t="str">
            <v>Putative transcription factor</v>
          </cell>
          <cell r="C3092">
            <v>1290</v>
          </cell>
          <cell r="D3092">
            <v>-0.86151511184422802</v>
          </cell>
          <cell r="E3092">
            <v>0.57780360636827399</v>
          </cell>
          <cell r="F3092">
            <v>-1.4393187182125</v>
          </cell>
          <cell r="G3092">
            <v>0.86151511184422802</v>
          </cell>
          <cell r="H3092">
            <v>1.8169454569689987</v>
          </cell>
          <cell r="I3092">
            <v>1.5661231904809499E-2</v>
          </cell>
          <cell r="J3092">
            <v>-0.57780360636827399</v>
          </cell>
          <cell r="K3092">
            <v>-1.4925751856661744</v>
          </cell>
          <cell r="L3092">
            <v>0.10058868025163099</v>
          </cell>
          <cell r="M3092">
            <v>1.4393187182125</v>
          </cell>
          <cell r="N3092">
            <v>2.7119277027808115</v>
          </cell>
          <cell r="O3092">
            <v>2.78098963765725E-5</v>
          </cell>
          <cell r="P3092">
            <v>3091</v>
          </cell>
          <cell r="Q3092">
            <v>0.56899999999999995</v>
          </cell>
          <cell r="R3092">
            <v>4129</v>
          </cell>
          <cell r="S3092">
            <v>0.42499999999999999</v>
          </cell>
          <cell r="T3092">
            <v>4875</v>
          </cell>
          <cell r="U3092">
            <v>0.32100000000000001</v>
          </cell>
        </row>
        <row r="3093">
          <cell r="A3093" t="str">
            <v>CTHT_0060140</v>
          </cell>
          <cell r="B3093" t="str">
            <v>Uncharacterized protein</v>
          </cell>
          <cell r="C3093">
            <v>708</v>
          </cell>
          <cell r="D3093">
            <v>0.735309418677769</v>
          </cell>
          <cell r="E3093">
            <v>-0.218844859817413</v>
          </cell>
          <cell r="F3093">
            <v>0.95415427849518197</v>
          </cell>
          <cell r="G3093">
            <v>-0.735309418677769</v>
          </cell>
          <cell r="H3093">
            <v>-1.6647544754983961</v>
          </cell>
          <cell r="I3093">
            <v>5.5475140648200798E-3</v>
          </cell>
          <cell r="J3093">
            <v>0.218844859817413</v>
          </cell>
          <cell r="K3093">
            <v>1.1638013783148107</v>
          </cell>
          <cell r="L3093">
            <v>0.42436032813629698</v>
          </cell>
          <cell r="M3093">
            <v>-0.95415427849518197</v>
          </cell>
          <cell r="N3093">
            <v>-1.9374435531407832</v>
          </cell>
          <cell r="O3093">
            <v>2.2673235880646701E-4</v>
          </cell>
          <cell r="P3093">
            <v>3092</v>
          </cell>
          <cell r="Q3093">
            <v>0.56899999999999995</v>
          </cell>
          <cell r="R3093">
            <v>2152</v>
          </cell>
          <cell r="S3093">
            <v>0.7</v>
          </cell>
          <cell r="T3093">
            <v>1999</v>
          </cell>
          <cell r="U3093">
            <v>0.72099999999999997</v>
          </cell>
        </row>
        <row r="3094">
          <cell r="A3094" t="str">
            <v>CTHT_0000390</v>
          </cell>
          <cell r="B3094" t="str">
            <v>CTP synthase (EC 6.3.4.2) (UTP--ammonia ligase)</v>
          </cell>
          <cell r="C3094">
            <v>1743</v>
          </cell>
          <cell r="D3094">
            <v>-0.37394759389167498</v>
          </cell>
          <cell r="E3094">
            <v>-2.8050359904094502</v>
          </cell>
          <cell r="F3094">
            <v>2.4310883965177701</v>
          </cell>
          <cell r="G3094">
            <v>0.37394759389167498</v>
          </cell>
          <cell r="H3094">
            <v>1.2958938910432565</v>
          </cell>
          <cell r="I3094">
            <v>0.28783621464797199</v>
          </cell>
          <cell r="J3094">
            <v>2.8050359904094502</v>
          </cell>
          <cell r="K3094">
            <v>6.9887575112523175</v>
          </cell>
          <cell r="L3094">
            <v>8.6477277022035706E-21</v>
          </cell>
          <cell r="M3094">
            <v>-2.4310883965177701</v>
          </cell>
          <cell r="N3094">
            <v>-5.3930013557097718</v>
          </cell>
          <cell r="O3094">
            <v>1.77606553164062E-15</v>
          </cell>
          <cell r="P3094">
            <v>3093</v>
          </cell>
          <cell r="Q3094">
            <v>0.56899999999999995</v>
          </cell>
          <cell r="R3094">
            <v>3601</v>
          </cell>
          <cell r="S3094">
            <v>0.498</v>
          </cell>
          <cell r="T3094">
            <v>914</v>
          </cell>
          <cell r="U3094">
            <v>0.872</v>
          </cell>
        </row>
        <row r="3095">
          <cell r="A3095" t="str">
            <v>CTHT_0072110</v>
          </cell>
          <cell r="B3095" t="str">
            <v>Uncharacterized protein</v>
          </cell>
          <cell r="C3095">
            <v>2289</v>
          </cell>
          <cell r="D3095">
            <v>1.28989924516191</v>
          </cell>
          <cell r="E3095">
            <v>1.8640627073998399</v>
          </cell>
          <cell r="F3095">
            <v>-0.57416346223792702</v>
          </cell>
          <cell r="G3095">
            <v>-1.28989924516191</v>
          </cell>
          <cell r="H3095">
            <v>-2.4451097880102015</v>
          </cell>
          <cell r="I3095">
            <v>2.16591383247318E-3</v>
          </cell>
          <cell r="J3095">
            <v>-1.8640627073998399</v>
          </cell>
          <cell r="K3095">
            <v>-3.64031352077718</v>
          </cell>
          <cell r="L3095">
            <v>3.0961231660503399E-6</v>
          </cell>
          <cell r="M3095">
            <v>0.57416346223792702</v>
          </cell>
          <cell r="N3095">
            <v>1.4888139332752057</v>
          </cell>
          <cell r="O3095">
            <v>0.20253957729838001</v>
          </cell>
          <cell r="P3095">
            <v>3094</v>
          </cell>
          <cell r="Q3095">
            <v>0.56899999999999995</v>
          </cell>
          <cell r="R3095">
            <v>1604</v>
          </cell>
          <cell r="S3095">
            <v>0.77600000000000002</v>
          </cell>
          <cell r="T3095">
            <v>3965</v>
          </cell>
          <cell r="U3095">
            <v>0.44700000000000001</v>
          </cell>
        </row>
        <row r="3096">
          <cell r="A3096" t="str">
            <v>CTHT_0070400</v>
          </cell>
          <cell r="B3096" t="str">
            <v>Uncharacterized protein</v>
          </cell>
          <cell r="C3096">
            <v>1764</v>
          </cell>
          <cell r="D3096">
            <v>-0.155774334342454</v>
          </cell>
          <cell r="E3096">
            <v>1.3114600356663899</v>
          </cell>
          <cell r="F3096">
            <v>-1.4672343700088499</v>
          </cell>
          <cell r="G3096">
            <v>0.155774334342454</v>
          </cell>
          <cell r="H3096">
            <v>1.1140193828194738</v>
          </cell>
          <cell r="I3096">
            <v>0.66250640214853296</v>
          </cell>
          <cell r="J3096">
            <v>-1.3114600356663899</v>
          </cell>
          <cell r="K3096">
            <v>-2.4819258869900844</v>
          </cell>
          <cell r="L3096">
            <v>5.3689097581102799E-6</v>
          </cell>
          <cell r="M3096">
            <v>1.4672343700088499</v>
          </cell>
          <cell r="N3096">
            <v>2.7649135448283801</v>
          </cell>
          <cell r="O3096">
            <v>5.5724224792696097E-7</v>
          </cell>
          <cell r="P3096">
            <v>3095</v>
          </cell>
          <cell r="Q3096">
            <v>0.56899999999999995</v>
          </cell>
          <cell r="R3096">
            <v>3243</v>
          </cell>
          <cell r="S3096">
            <v>0.54800000000000004</v>
          </cell>
          <cell r="T3096">
            <v>4937</v>
          </cell>
          <cell r="U3096">
            <v>0.312</v>
          </cell>
        </row>
        <row r="3097">
          <cell r="A3097" t="str">
            <v>CTHT_0025990</v>
          </cell>
          <cell r="B3097" t="str">
            <v>Acyltransferase-like protein</v>
          </cell>
          <cell r="C3097">
            <v>1137</v>
          </cell>
          <cell r="D3097">
            <v>-0.47449873615480398</v>
          </cell>
          <cell r="E3097">
            <v>-0.515600416967118</v>
          </cell>
          <cell r="F3097">
            <v>4.1101680812314197E-2</v>
          </cell>
          <cell r="G3097">
            <v>0.47449873615480398</v>
          </cell>
          <cell r="H3097">
            <v>1.3894353771702213</v>
          </cell>
          <cell r="I3097">
            <v>0.27575430393790701</v>
          </cell>
          <cell r="J3097">
            <v>0.515600416967118</v>
          </cell>
          <cell r="K3097">
            <v>1.4295889784743929</v>
          </cell>
          <cell r="L3097">
            <v>0.20285641635605101</v>
          </cell>
          <cell r="M3097">
            <v>-4.1101680812314197E-2</v>
          </cell>
          <cell r="N3097">
            <v>-1.0288992219169992</v>
          </cell>
          <cell r="O3097">
            <v>0.93859919027564298</v>
          </cell>
          <cell r="P3097">
            <v>3096</v>
          </cell>
          <cell r="Q3097">
            <v>0.56899999999999995</v>
          </cell>
          <cell r="R3097">
            <v>3672</v>
          </cell>
          <cell r="S3097">
            <v>0.48799999999999999</v>
          </cell>
          <cell r="T3097">
            <v>3044</v>
          </cell>
          <cell r="U3097">
            <v>0.57599999999999996</v>
          </cell>
        </row>
        <row r="3098">
          <cell r="A3098" t="str">
            <v>CTHT_0029340</v>
          </cell>
          <cell r="B3098" t="str">
            <v>Transcription initiation factor IIF subunit alpha-like protein</v>
          </cell>
          <cell r="C3098">
            <v>2277</v>
          </cell>
          <cell r="D3098">
            <v>0.94643669866240199</v>
          </cell>
          <cell r="E3098">
            <v>0.93271508794045899</v>
          </cell>
          <cell r="F3098">
            <v>1.37216107219434E-2</v>
          </cell>
          <cell r="G3098">
            <v>-0.94643669866240199</v>
          </cell>
          <cell r="H3098">
            <v>-1.9271070282131333</v>
          </cell>
          <cell r="I3098">
            <v>6.6715146718298798E-4</v>
          </cell>
          <cell r="J3098">
            <v>-0.93271508794045899</v>
          </cell>
          <cell r="K3098">
            <v>-1.908865016954296</v>
          </cell>
          <cell r="L3098">
            <v>5.1633366883678696E-4</v>
          </cell>
          <cell r="M3098">
            <v>-1.37216107219434E-2</v>
          </cell>
          <cell r="N3098">
            <v>-1.0095564699948998</v>
          </cell>
          <cell r="O3098">
            <v>0.97230394790893904</v>
          </cell>
          <cell r="P3098">
            <v>3097</v>
          </cell>
          <cell r="Q3098">
            <v>0.56799999999999995</v>
          </cell>
          <cell r="R3098">
            <v>1965</v>
          </cell>
          <cell r="S3098">
            <v>0.72599999999999998</v>
          </cell>
          <cell r="T3098">
            <v>3157</v>
          </cell>
          <cell r="U3098">
            <v>0.56000000000000005</v>
          </cell>
        </row>
        <row r="3099">
          <cell r="A3099" t="str">
            <v>CTHT_0068480</v>
          </cell>
          <cell r="B3099" t="str">
            <v>Putative maltose fermentation regulatory protein</v>
          </cell>
          <cell r="C3099">
            <v>2163</v>
          </cell>
          <cell r="D3099">
            <v>2.45022964066575</v>
          </cell>
          <cell r="E3099">
            <v>2.1117902916289299</v>
          </cell>
          <cell r="F3099">
            <v>0.33843934903681999</v>
          </cell>
          <cell r="G3099">
            <v>-2.45022964066575</v>
          </cell>
          <cell r="H3099">
            <v>-5.4650308528723102</v>
          </cell>
          <cell r="I3099">
            <v>2.6564630761943999E-12</v>
          </cell>
          <cell r="J3099">
            <v>-2.1117902916289299</v>
          </cell>
          <cell r="K3099">
            <v>-4.3222732821809196</v>
          </cell>
          <cell r="L3099">
            <v>8.5514974179574601E-10</v>
          </cell>
          <cell r="M3099">
            <v>-0.33843934903681999</v>
          </cell>
          <cell r="N3099">
            <v>-1.2643880884169318</v>
          </cell>
          <cell r="O3099">
            <v>0.40495009264331799</v>
          </cell>
          <cell r="P3099">
            <v>3098</v>
          </cell>
          <cell r="Q3099">
            <v>0.56799999999999995</v>
          </cell>
          <cell r="R3099">
            <v>813</v>
          </cell>
          <cell r="S3099">
            <v>0.88600000000000001</v>
          </cell>
          <cell r="T3099">
            <v>2728</v>
          </cell>
          <cell r="U3099">
            <v>0.62</v>
          </cell>
        </row>
        <row r="3100">
          <cell r="A3100" t="str">
            <v>CTHT_0023170</v>
          </cell>
          <cell r="B3100" t="str">
            <v>Uncharacterized protein</v>
          </cell>
          <cell r="C3100">
            <v>1581</v>
          </cell>
          <cell r="D3100">
            <v>2.3754104464975798</v>
          </cell>
          <cell r="E3100">
            <v>2.6445970168969599</v>
          </cell>
          <cell r="F3100">
            <v>-0.26918657039937999</v>
          </cell>
          <cell r="G3100">
            <v>-2.3754104464975798</v>
          </cell>
          <cell r="H3100">
            <v>-5.1888342311014011</v>
          </cell>
          <cell r="I3100">
            <v>3.8916338092200201E-22</v>
          </cell>
          <cell r="J3100">
            <v>-2.6445970168969599</v>
          </cell>
          <cell r="K3100">
            <v>-6.2532102130993774</v>
          </cell>
          <cell r="L3100">
            <v>6.3555993985873302E-28</v>
          </cell>
          <cell r="M3100">
            <v>0.26918657039937999</v>
          </cell>
          <cell r="N3100">
            <v>1.2051281529901654</v>
          </cell>
          <cell r="O3100">
            <v>0.34531685852516802</v>
          </cell>
          <cell r="P3100">
            <v>3099</v>
          </cell>
          <cell r="Q3100">
            <v>0.56799999999999995</v>
          </cell>
          <cell r="R3100">
            <v>814</v>
          </cell>
          <cell r="S3100">
            <v>0.88600000000000001</v>
          </cell>
          <cell r="T3100">
            <v>3398</v>
          </cell>
          <cell r="U3100">
            <v>0.52600000000000002</v>
          </cell>
        </row>
        <row r="3101">
          <cell r="A3101" t="str">
            <v>CTHT_0045660</v>
          </cell>
          <cell r="B3101" t="str">
            <v>Uncharacterized protein</v>
          </cell>
          <cell r="C3101">
            <v>2763</v>
          </cell>
          <cell r="D3101">
            <v>-0.199433135800166</v>
          </cell>
          <cell r="E3101">
            <v>1.36953755516613</v>
          </cell>
          <cell r="F3101">
            <v>-1.5689706909662899</v>
          </cell>
          <cell r="G3101">
            <v>0.199433135800166</v>
          </cell>
          <cell r="H3101">
            <v>1.1482470967297294</v>
          </cell>
          <cell r="I3101">
            <v>0.50212813766254105</v>
          </cell>
          <cell r="J3101">
            <v>-1.36953755516613</v>
          </cell>
          <cell r="K3101">
            <v>-2.583877286464507</v>
          </cell>
          <cell r="L3101">
            <v>3.1093910750076697E-8</v>
          </cell>
          <cell r="M3101">
            <v>1.5689706909662899</v>
          </cell>
          <cell r="N3101">
            <v>2.9669295924887495</v>
          </cell>
          <cell r="O3101">
            <v>3.7285755622453498E-10</v>
          </cell>
          <cell r="P3101">
            <v>3100</v>
          </cell>
          <cell r="Q3101">
            <v>0.56799999999999995</v>
          </cell>
          <cell r="R3101">
            <v>3207</v>
          </cell>
          <cell r="S3101">
            <v>0.55300000000000005</v>
          </cell>
          <cell r="T3101">
            <v>4960</v>
          </cell>
          <cell r="U3101">
            <v>0.309</v>
          </cell>
        </row>
        <row r="3102">
          <cell r="A3102" t="str">
            <v>CTHT_0057920</v>
          </cell>
          <cell r="B3102" t="str">
            <v>Putative ubiquitin protein</v>
          </cell>
          <cell r="C3102">
            <v>504</v>
          </cell>
          <cell r="D3102">
            <v>0.247166319844774</v>
          </cell>
          <cell r="E3102">
            <v>1.2392971946486799</v>
          </cell>
          <cell r="F3102">
            <v>-0.99213087480390505</v>
          </cell>
          <cell r="G3102">
            <v>-0.247166319844774</v>
          </cell>
          <cell r="H3102">
            <v>-1.1868736174639656</v>
          </cell>
          <cell r="I3102">
            <v>0.48539989422110102</v>
          </cell>
          <cell r="J3102">
            <v>-1.2392971946486799</v>
          </cell>
          <cell r="K3102">
            <v>-2.3608349677203004</v>
          </cell>
          <cell r="L3102">
            <v>3.4561663565044299E-5</v>
          </cell>
          <cell r="M3102">
            <v>0.99213087480390505</v>
          </cell>
          <cell r="N3102">
            <v>1.9891207732502958</v>
          </cell>
          <cell r="O3102">
            <v>1.4873092621896301E-3</v>
          </cell>
          <cell r="P3102">
            <v>3101</v>
          </cell>
          <cell r="Q3102">
            <v>0.56799999999999995</v>
          </cell>
          <cell r="R3102">
            <v>2714</v>
          </cell>
          <cell r="S3102">
            <v>0.622</v>
          </cell>
          <cell r="T3102">
            <v>4374</v>
          </cell>
          <cell r="U3102">
            <v>0.39100000000000001</v>
          </cell>
        </row>
        <row r="3103">
          <cell r="A3103" t="str">
            <v>CTHT_0027360</v>
          </cell>
          <cell r="B3103" t="str">
            <v>Uncharacterized protein</v>
          </cell>
          <cell r="C3103">
            <v>1287</v>
          </cell>
          <cell r="D3103">
            <v>6.5565589648170997E-2</v>
          </cell>
          <cell r="E3103">
            <v>1.4367502381481501</v>
          </cell>
          <cell r="F3103">
            <v>-1.3711846484999799</v>
          </cell>
          <cell r="G3103">
            <v>-6.5565589648170997E-2</v>
          </cell>
          <cell r="H3103">
            <v>-1.0464951240564864</v>
          </cell>
          <cell r="I3103">
            <v>0.89002535956041595</v>
          </cell>
          <cell r="J3103">
            <v>-1.4367502381481501</v>
          </cell>
          <cell r="K3103">
            <v>-2.707103859049536</v>
          </cell>
          <cell r="L3103">
            <v>4.35245122435777E-5</v>
          </cell>
          <cell r="M3103">
            <v>1.3711846484999799</v>
          </cell>
          <cell r="N3103">
            <v>2.5868289271679554</v>
          </cell>
          <cell r="O3103">
            <v>1.5022212978162499E-4</v>
          </cell>
          <cell r="P3103">
            <v>3102</v>
          </cell>
          <cell r="Q3103">
            <v>0.56799999999999995</v>
          </cell>
          <cell r="R3103">
            <v>2835</v>
          </cell>
          <cell r="S3103">
            <v>0.60499999999999998</v>
          </cell>
          <cell r="T3103">
            <v>4735</v>
          </cell>
          <cell r="U3103">
            <v>0.34</v>
          </cell>
        </row>
        <row r="3104">
          <cell r="A3104" t="str">
            <v>CTHT_0028360</v>
          </cell>
          <cell r="B3104" t="str">
            <v>Putative glycogenin protein</v>
          </cell>
          <cell r="C3104">
            <v>2049</v>
          </cell>
          <cell r="D3104">
            <v>-0.120604357321105</v>
          </cell>
          <cell r="E3104">
            <v>-0.93043880469774498</v>
          </cell>
          <cell r="F3104">
            <v>0.80983444737664001</v>
          </cell>
          <cell r="G3104">
            <v>0.120604357321105</v>
          </cell>
          <cell r="H3104">
            <v>1.0871902004425578</v>
          </cell>
          <cell r="I3104">
            <v>0.71358646727662201</v>
          </cell>
          <cell r="J3104">
            <v>0.93043880469774498</v>
          </cell>
          <cell r="K3104">
            <v>1.9058555858076593</v>
          </cell>
          <cell r="L3104">
            <v>3.7977304693489599E-4</v>
          </cell>
          <cell r="M3104">
            <v>-0.80983444737664001</v>
          </cell>
          <cell r="N3104">
            <v>-1.7530102690696174</v>
          </cell>
          <cell r="O3104">
            <v>2.93376707476881E-3</v>
          </cell>
          <cell r="P3104">
            <v>3103</v>
          </cell>
          <cell r="Q3104">
            <v>0.56799999999999995</v>
          </cell>
          <cell r="R3104">
            <v>3242</v>
          </cell>
          <cell r="S3104">
            <v>0.54800000000000004</v>
          </cell>
          <cell r="T3104">
            <v>2182</v>
          </cell>
          <cell r="U3104">
            <v>0.69599999999999995</v>
          </cell>
        </row>
        <row r="3105">
          <cell r="A3105" t="str">
            <v>CTHT_0005010</v>
          </cell>
          <cell r="B3105" t="str">
            <v>Uncharacterized protein</v>
          </cell>
          <cell r="C3105">
            <v>1047</v>
          </cell>
          <cell r="D3105">
            <v>-0.195200112227431</v>
          </cell>
          <cell r="E3105">
            <v>2.9128697436162501</v>
          </cell>
          <cell r="F3105">
            <v>-3.1080698558436799</v>
          </cell>
          <cell r="G3105">
            <v>0.195200112227431</v>
          </cell>
          <cell r="H3105">
            <v>1.1448829531243914</v>
          </cell>
          <cell r="I3105">
            <v>0.752740876175648</v>
          </cell>
          <cell r="J3105">
            <v>-2.9128697436162501</v>
          </cell>
          <cell r="K3105">
            <v>-7.531147722064687</v>
          </cell>
          <cell r="L3105">
            <v>1.9188301612903901E-9</v>
          </cell>
          <cell r="M3105">
            <v>3.1080698558436799</v>
          </cell>
          <cell r="N3105">
            <v>8.6222826444534437</v>
          </cell>
          <cell r="O3105">
            <v>2.6332337247938501E-10</v>
          </cell>
          <cell r="P3105">
            <v>3104</v>
          </cell>
          <cell r="Q3105">
            <v>0.56699999999999995</v>
          </cell>
          <cell r="R3105">
            <v>3028</v>
          </cell>
          <cell r="S3105">
            <v>0.57799999999999996</v>
          </cell>
          <cell r="T3105">
            <v>5938</v>
          </cell>
          <cell r="U3105">
            <v>0.17299999999999999</v>
          </cell>
        </row>
        <row r="3106">
          <cell r="A3106" t="str">
            <v>CTHT_0038460</v>
          </cell>
          <cell r="B3106" t="str">
            <v>Uncharacterized protein</v>
          </cell>
          <cell r="C3106">
            <v>2253</v>
          </cell>
          <cell r="D3106">
            <v>0.62882074577505798</v>
          </cell>
          <cell r="E3106">
            <v>6.0354163751920903E-2</v>
          </cell>
          <cell r="F3106">
            <v>0.56846658202313705</v>
          </cell>
          <cell r="G3106">
            <v>-0.62882074577505798</v>
          </cell>
          <cell r="H3106">
            <v>-1.5463005358121176</v>
          </cell>
          <cell r="I3106">
            <v>1.47844386066981E-2</v>
          </cell>
          <cell r="J3106">
            <v>-6.0354163751920903E-2</v>
          </cell>
          <cell r="K3106">
            <v>-1.0427217046794268</v>
          </cell>
          <cell r="L3106">
            <v>0.83086760672865301</v>
          </cell>
          <cell r="M3106">
            <v>-0.56846658202313705</v>
          </cell>
          <cell r="N3106">
            <v>-1.4829465320159521</v>
          </cell>
          <cell r="O3106">
            <v>2.8338815586267701E-2</v>
          </cell>
          <cell r="P3106">
            <v>3105</v>
          </cell>
          <cell r="Q3106">
            <v>0.56699999999999995</v>
          </cell>
          <cell r="R3106">
            <v>2333</v>
          </cell>
          <cell r="S3106">
            <v>0.67500000000000004</v>
          </cell>
          <cell r="T3106">
            <v>2465</v>
          </cell>
          <cell r="U3106">
            <v>0.65600000000000003</v>
          </cell>
        </row>
        <row r="3107">
          <cell r="A3107" t="str">
            <v>CTHT_0008490</v>
          </cell>
          <cell r="B3107" t="str">
            <v>Uncharacterized protein</v>
          </cell>
          <cell r="C3107">
            <v>2295</v>
          </cell>
          <cell r="D3107">
            <v>-0.79343240205555299</v>
          </cell>
          <cell r="E3107">
            <v>0.86786576692273698</v>
          </cell>
          <cell r="F3107">
            <v>-1.66129816897829</v>
          </cell>
          <cell r="G3107">
            <v>0.79343240205555299</v>
          </cell>
          <cell r="H3107">
            <v>1.733193104592071</v>
          </cell>
          <cell r="I3107">
            <v>9.2148308907073498E-2</v>
          </cell>
          <cell r="J3107">
            <v>-0.86786576692273698</v>
          </cell>
          <cell r="K3107">
            <v>-1.8249611688159946</v>
          </cell>
          <cell r="L3107">
            <v>5.2236669949229798E-2</v>
          </cell>
          <cell r="M3107">
            <v>1.66129816897829</v>
          </cell>
          <cell r="N3107">
            <v>3.1630101139401683</v>
          </cell>
          <cell r="O3107">
            <v>1.8150440464285099E-4</v>
          </cell>
          <cell r="P3107">
            <v>3106</v>
          </cell>
          <cell r="Q3107">
            <v>0.56699999999999995</v>
          </cell>
          <cell r="R3107">
            <v>4053</v>
          </cell>
          <cell r="S3107">
            <v>0.435</v>
          </cell>
          <cell r="T3107">
            <v>5144</v>
          </cell>
          <cell r="U3107">
            <v>0.28299999999999997</v>
          </cell>
        </row>
        <row r="3108">
          <cell r="A3108" t="str">
            <v>CTHT_0045600</v>
          </cell>
          <cell r="B3108" t="str">
            <v>Uncharacterized protein</v>
          </cell>
          <cell r="C3108">
            <v>1398</v>
          </cell>
          <cell r="D3108">
            <v>-0.55225887920365602</v>
          </cell>
          <cell r="E3108">
            <v>-0.249296361875572</v>
          </cell>
          <cell r="F3108">
            <v>-0.30296251732808399</v>
          </cell>
          <cell r="G3108">
            <v>0.55225887920365602</v>
          </cell>
          <cell r="H3108">
            <v>1.4663798628235114</v>
          </cell>
          <cell r="I3108">
            <v>0.134276742234196</v>
          </cell>
          <cell r="J3108">
            <v>0.249296361875572</v>
          </cell>
          <cell r="K3108">
            <v>1.1886272506403108</v>
          </cell>
          <cell r="L3108">
            <v>0.49947800504881601</v>
          </cell>
          <cell r="M3108">
            <v>0.30296251732808399</v>
          </cell>
          <cell r="N3108">
            <v>1.2336751172695863</v>
          </cell>
          <cell r="O3108">
            <v>0.43764322796899902</v>
          </cell>
          <cell r="P3108">
            <v>3107</v>
          </cell>
          <cell r="Q3108">
            <v>0.56699999999999995</v>
          </cell>
          <cell r="R3108">
            <v>3623</v>
          </cell>
          <cell r="S3108">
            <v>0.495</v>
          </cell>
          <cell r="T3108">
            <v>3437</v>
          </cell>
          <cell r="U3108">
            <v>0.52100000000000002</v>
          </cell>
        </row>
        <row r="3109">
          <cell r="A3109" t="str">
            <v>CTHT_0001310</v>
          </cell>
          <cell r="B3109" t="str">
            <v>Uncharacterized protein</v>
          </cell>
          <cell r="C3109">
            <v>873</v>
          </cell>
          <cell r="D3109">
            <v>-1.8811054547494099</v>
          </cell>
          <cell r="E3109">
            <v>-0.86342700409690598</v>
          </cell>
          <cell r="F3109">
            <v>-1.0176784506525101</v>
          </cell>
          <cell r="G3109">
            <v>1.8811054547494099</v>
          </cell>
          <cell r="H3109">
            <v>3.683572032116841</v>
          </cell>
          <cell r="I3109">
            <v>9.4726122123481104E-7</v>
          </cell>
          <cell r="J3109">
            <v>0.86342700409690598</v>
          </cell>
          <cell r="K3109">
            <v>1.8193549105564084</v>
          </cell>
          <cell r="L3109">
            <v>2.5075840881930302E-2</v>
          </cell>
          <cell r="M3109">
            <v>1.0176784506525101</v>
          </cell>
          <cell r="N3109">
            <v>2.0246583064929973</v>
          </cell>
          <cell r="O3109">
            <v>9.6638223774237406E-3</v>
          </cell>
          <cell r="P3109">
            <v>3108</v>
          </cell>
          <cell r="Q3109">
            <v>0.56699999999999995</v>
          </cell>
          <cell r="R3109">
            <v>5314</v>
          </cell>
          <cell r="S3109">
            <v>0.26</v>
          </cell>
          <cell r="T3109">
            <v>4552</v>
          </cell>
          <cell r="U3109">
            <v>0.36599999999999999</v>
          </cell>
        </row>
        <row r="3110">
          <cell r="A3110" t="str">
            <v>CTHT_0048970</v>
          </cell>
          <cell r="B3110" t="str">
            <v>Uncharacterized protein</v>
          </cell>
          <cell r="C3110">
            <v>1080</v>
          </cell>
          <cell r="D3110">
            <v>-0.99483262727884203</v>
          </cell>
          <cell r="E3110">
            <v>-0.83555196307296298</v>
          </cell>
          <cell r="F3110">
            <v>-0.159280664205879</v>
          </cell>
          <cell r="G3110">
            <v>0.99483262727884203</v>
          </cell>
          <cell r="H3110">
            <v>1.9928493139637475</v>
          </cell>
          <cell r="I3110">
            <v>1.52182842889706E-2</v>
          </cell>
          <cell r="J3110">
            <v>0.83555196307296298</v>
          </cell>
          <cell r="K3110">
            <v>1.78453965821802</v>
          </cell>
          <cell r="L3110">
            <v>3.5643794007233699E-2</v>
          </cell>
          <cell r="M3110">
            <v>0.159280664205879</v>
          </cell>
          <cell r="N3110">
            <v>1.1167301913333427</v>
          </cell>
          <cell r="O3110">
            <v>0.74091544576579205</v>
          </cell>
          <cell r="P3110">
            <v>3109</v>
          </cell>
          <cell r="Q3110">
            <v>0.56699999999999995</v>
          </cell>
          <cell r="R3110">
            <v>4273</v>
          </cell>
          <cell r="S3110">
            <v>0.40500000000000003</v>
          </cell>
          <cell r="T3110">
            <v>3233</v>
          </cell>
          <cell r="U3110">
            <v>0.54900000000000004</v>
          </cell>
        </row>
        <row r="3111">
          <cell r="A3111" t="str">
            <v>CTHT_0034240</v>
          </cell>
          <cell r="B3111" t="str">
            <v>Cystathionine beta-lyase-like protein</v>
          </cell>
          <cell r="C3111">
            <v>1302</v>
          </cell>
          <cell r="D3111">
            <v>-1.0404338619781901</v>
          </cell>
          <cell r="E3111">
            <v>-1.81370085970828</v>
          </cell>
          <cell r="F3111">
            <v>0.773266997730089</v>
          </cell>
          <cell r="G3111">
            <v>1.0404338619781901</v>
          </cell>
          <cell r="H3111">
            <v>2.0568461160703739</v>
          </cell>
          <cell r="I3111">
            <v>4.5287209677205998E-3</v>
          </cell>
          <cell r="J3111">
            <v>1.81370085970828</v>
          </cell>
          <cell r="K3111">
            <v>3.5154292499697095</v>
          </cell>
          <cell r="L3111">
            <v>1.4742389052150199E-7</v>
          </cell>
          <cell r="M3111">
            <v>-0.773266997730089</v>
          </cell>
          <cell r="N3111">
            <v>-1.7091357600859185</v>
          </cell>
          <cell r="O3111">
            <v>3.77306649706853E-2</v>
          </cell>
          <cell r="P3111">
            <v>3110</v>
          </cell>
          <cell r="Q3111">
            <v>0.56699999999999995</v>
          </cell>
          <cell r="R3111">
            <v>4413</v>
          </cell>
          <cell r="S3111">
            <v>0.38500000000000001</v>
          </cell>
          <cell r="T3111">
            <v>2160</v>
          </cell>
          <cell r="U3111">
            <v>0.69899999999999995</v>
          </cell>
        </row>
        <row r="3112">
          <cell r="A3112" t="str">
            <v>CTHT_0061940</v>
          </cell>
          <cell r="B3112" t="str">
            <v>Putative 1,3-beta-glucan protein</v>
          </cell>
          <cell r="C3112">
            <v>1590</v>
          </cell>
          <cell r="D3112">
            <v>0.40524132590169198</v>
          </cell>
          <cell r="E3112">
            <v>0.62982727329830701</v>
          </cell>
          <cell r="F3112">
            <v>-0.224585947396615</v>
          </cell>
          <cell r="G3112">
            <v>-0.40524132590169198</v>
          </cell>
          <cell r="H3112">
            <v>-1.3243104150570377</v>
          </cell>
          <cell r="I3112">
            <v>0.24882626596707999</v>
          </cell>
          <cell r="J3112">
            <v>-0.62982727329830701</v>
          </cell>
          <cell r="K3112">
            <v>-1.5473797223738779</v>
          </cell>
          <cell r="L3112">
            <v>4.9543724749083397E-2</v>
          </cell>
          <cell r="M3112">
            <v>0.224585947396615</v>
          </cell>
          <cell r="N3112">
            <v>1.1684418583291385</v>
          </cell>
          <cell r="O3112">
            <v>0.54616998448511</v>
          </cell>
          <cell r="P3112">
            <v>3111</v>
          </cell>
          <cell r="Q3112">
            <v>0.56599999999999995</v>
          </cell>
          <cell r="R3112">
            <v>2593</v>
          </cell>
          <cell r="S3112">
            <v>0.63900000000000001</v>
          </cell>
          <cell r="T3112">
            <v>3452</v>
          </cell>
          <cell r="U3112">
            <v>0.51900000000000002</v>
          </cell>
        </row>
        <row r="3113">
          <cell r="A3113" t="str">
            <v>CTHT_0000080</v>
          </cell>
          <cell r="B3113" t="str">
            <v>Uncharacterized protein</v>
          </cell>
          <cell r="C3113">
            <v>3432</v>
          </cell>
          <cell r="D3113">
            <v>1.37950515372034</v>
          </cell>
          <cell r="E3113">
            <v>1.9698485090375299</v>
          </cell>
          <cell r="F3113">
            <v>-0.59034335531719495</v>
          </cell>
          <cell r="G3113">
            <v>-1.37950515372034</v>
          </cell>
          <cell r="H3113">
            <v>-2.6017911400635159</v>
          </cell>
          <cell r="I3113">
            <v>6.1450524088319202E-6</v>
          </cell>
          <cell r="J3113">
            <v>-1.9698485090375299</v>
          </cell>
          <cell r="K3113">
            <v>-3.9172698337419054</v>
          </cell>
          <cell r="L3113">
            <v>1.66116505926811E-11</v>
          </cell>
          <cell r="M3113">
            <v>0.59034335531719495</v>
          </cell>
          <cell r="N3113">
            <v>1.5056050324032886</v>
          </cell>
          <cell r="O3113">
            <v>6.6592946085583901E-2</v>
          </cell>
          <cell r="P3113">
            <v>3112</v>
          </cell>
          <cell r="Q3113">
            <v>0.56599999999999995</v>
          </cell>
          <cell r="R3113">
            <v>1522</v>
          </cell>
          <cell r="S3113">
            <v>0.78800000000000003</v>
          </cell>
          <cell r="T3113">
            <v>3913</v>
          </cell>
          <cell r="U3113">
            <v>0.45500000000000002</v>
          </cell>
        </row>
        <row r="3114">
          <cell r="A3114" t="str">
            <v>CTHT_0051240</v>
          </cell>
          <cell r="B3114" t="str">
            <v>Putative hmp1 protein</v>
          </cell>
          <cell r="C3114">
            <v>1935</v>
          </cell>
          <cell r="D3114">
            <v>-0.17949449277868301</v>
          </cell>
          <cell r="E3114">
            <v>-0.30169427304980601</v>
          </cell>
          <cell r="F3114">
            <v>0.12219978027112301</v>
          </cell>
          <cell r="G3114">
            <v>0.17949449277868301</v>
          </cell>
          <cell r="H3114">
            <v>1.1324870026218339</v>
          </cell>
          <cell r="I3114">
            <v>0.46661816612291501</v>
          </cell>
          <cell r="J3114">
            <v>0.30169427304980601</v>
          </cell>
          <cell r="K3114">
            <v>1.2325910947554601</v>
          </cell>
          <cell r="L3114">
            <v>0.17010940139980099</v>
          </cell>
          <cell r="M3114">
            <v>-0.12219978027112301</v>
          </cell>
          <cell r="N3114">
            <v>-1.0883931487971819</v>
          </cell>
          <cell r="O3114">
            <v>0.63086735534737803</v>
          </cell>
          <cell r="P3114">
            <v>3113</v>
          </cell>
          <cell r="Q3114">
            <v>0.56599999999999995</v>
          </cell>
          <cell r="R3114">
            <v>3274</v>
          </cell>
          <cell r="S3114">
            <v>0.54400000000000004</v>
          </cell>
          <cell r="T3114">
            <v>2928</v>
          </cell>
          <cell r="U3114">
            <v>0.59199999999999997</v>
          </cell>
        </row>
        <row r="3115">
          <cell r="A3115" t="str">
            <v>CTHT_0015210</v>
          </cell>
          <cell r="B3115" t="str">
            <v>Uncharacterized protein</v>
          </cell>
          <cell r="C3115">
            <v>948</v>
          </cell>
          <cell r="D3115">
            <v>1.27617456931405</v>
          </cell>
          <cell r="E3115">
            <v>1.1979978566065099</v>
          </cell>
          <cell r="F3115">
            <v>7.8176712707541895E-2</v>
          </cell>
          <cell r="G3115">
            <v>-1.27617456931405</v>
          </cell>
          <cell r="H3115">
            <v>-2.4219592126316982</v>
          </cell>
          <cell r="I3115">
            <v>8.5836057803102602E-7</v>
          </cell>
          <cell r="J3115">
            <v>-1.1979978566065099</v>
          </cell>
          <cell r="K3115">
            <v>-2.2942106399705211</v>
          </cell>
          <cell r="L3115">
            <v>1.8767052983176701E-6</v>
          </cell>
          <cell r="M3115">
            <v>-7.8176712707541895E-2</v>
          </cell>
          <cell r="N3115">
            <v>-1.0556830181307248</v>
          </cell>
          <cell r="O3115">
            <v>0.81218054476310997</v>
          </cell>
          <cell r="P3115">
            <v>3114</v>
          </cell>
          <cell r="Q3115">
            <v>0.56599999999999995</v>
          </cell>
          <cell r="R3115">
            <v>1621</v>
          </cell>
          <cell r="S3115">
            <v>0.77400000000000002</v>
          </cell>
          <cell r="T3115">
            <v>3049</v>
          </cell>
          <cell r="U3115">
            <v>0.57499999999999996</v>
          </cell>
        </row>
        <row r="3116">
          <cell r="A3116" t="str">
            <v>CTHT_0053150</v>
          </cell>
          <cell r="B3116" t="str">
            <v>Serine/threonine-protein kinase-like protein</v>
          </cell>
          <cell r="C3116">
            <v>1266</v>
          </cell>
          <cell r="D3116">
            <v>0.57378569882220898</v>
          </cell>
          <cell r="E3116">
            <v>0.58018474464605596</v>
          </cell>
          <cell r="F3116">
            <v>-6.3990458238473496E-3</v>
          </cell>
          <cell r="G3116">
            <v>-0.57378569882220898</v>
          </cell>
          <cell r="H3116">
            <v>-1.4884241448627205</v>
          </cell>
          <cell r="I3116">
            <v>1.9362862299439201E-2</v>
          </cell>
          <cell r="J3116">
            <v>-0.58018474464605596</v>
          </cell>
          <cell r="K3116">
            <v>-1.4950406841569892</v>
          </cell>
          <cell r="L3116">
            <v>1.3505487585302201E-2</v>
          </cell>
          <cell r="M3116">
            <v>6.3990458238473496E-3</v>
          </cell>
          <cell r="N3116">
            <v>1.0044453318747253</v>
          </cell>
          <cell r="O3116">
            <v>0.98748469829808305</v>
          </cell>
          <cell r="P3116">
            <v>3115</v>
          </cell>
          <cell r="Q3116">
            <v>0.56599999999999995</v>
          </cell>
          <cell r="R3116">
            <v>2384</v>
          </cell>
          <cell r="S3116">
            <v>0.66800000000000004</v>
          </cell>
          <cell r="T3116">
            <v>3167</v>
          </cell>
          <cell r="U3116">
            <v>0.55900000000000005</v>
          </cell>
        </row>
        <row r="3117">
          <cell r="A3117" t="str">
            <v>CTHT_0024840</v>
          </cell>
          <cell r="B3117" t="str">
            <v>Inositol-pentakisphosphate 2-kinase (EC 2.7.1.158)</v>
          </cell>
          <cell r="C3117">
            <v>1146</v>
          </cell>
          <cell r="D3117">
            <v>1.3140185451063</v>
          </cell>
          <cell r="E3117">
            <v>2.3416398320976799</v>
          </cell>
          <cell r="F3117">
            <v>-1.0276212869913799</v>
          </cell>
          <cell r="G3117">
            <v>-1.3140185451063</v>
          </cell>
          <cell r="H3117">
            <v>-2.4863312981186585</v>
          </cell>
          <cell r="I3117">
            <v>1.51570983718203E-5</v>
          </cell>
          <cell r="J3117">
            <v>-2.3416398320976799</v>
          </cell>
          <cell r="K3117">
            <v>-5.0687845113292944</v>
          </cell>
          <cell r="L3117">
            <v>6.3419821884964798E-16</v>
          </cell>
          <cell r="M3117">
            <v>1.0276212869913799</v>
          </cell>
          <cell r="N3117">
            <v>2.0386601396059776</v>
          </cell>
          <cell r="O3117">
            <v>8.0258685998692997E-4</v>
          </cell>
          <cell r="P3117">
            <v>3116</v>
          </cell>
          <cell r="Q3117">
            <v>0.56599999999999995</v>
          </cell>
          <cell r="R3117">
            <v>1568</v>
          </cell>
          <cell r="S3117">
            <v>0.78100000000000003</v>
          </cell>
          <cell r="T3117">
            <v>4502</v>
          </cell>
          <cell r="U3117">
            <v>0.373</v>
          </cell>
        </row>
        <row r="3118">
          <cell r="A3118" t="str">
            <v>CTHT_0031020</v>
          </cell>
          <cell r="B3118" t="str">
            <v>Uncharacterized protein</v>
          </cell>
          <cell r="C3118">
            <v>2013</v>
          </cell>
          <cell r="D3118">
            <v>-0.57579520587997002</v>
          </cell>
          <cell r="E3118">
            <v>0.157904592278551</v>
          </cell>
          <cell r="F3118">
            <v>-0.73369979815852104</v>
          </cell>
          <cell r="G3118">
            <v>0.57579520587997002</v>
          </cell>
          <cell r="H3118">
            <v>1.4904987918006611</v>
          </cell>
          <cell r="I3118">
            <v>4.1708223051091502E-2</v>
          </cell>
          <cell r="J3118">
            <v>-0.157904592278551</v>
          </cell>
          <cell r="K3118">
            <v>-1.1156655391457919</v>
          </cell>
          <cell r="L3118">
            <v>0.59198394837364099</v>
          </cell>
          <cell r="M3118">
            <v>0.73369979815852104</v>
          </cell>
          <cell r="N3118">
            <v>1.6628981381504362</v>
          </cell>
          <cell r="O3118">
            <v>8.1103412588666695E-3</v>
          </cell>
          <cell r="P3118">
            <v>3117</v>
          </cell>
          <cell r="Q3118">
            <v>0.56599999999999995</v>
          </cell>
          <cell r="R3118">
            <v>3713</v>
          </cell>
          <cell r="S3118">
            <v>0.48299999999999998</v>
          </cell>
          <cell r="T3118">
            <v>4023</v>
          </cell>
          <cell r="U3118">
            <v>0.439</v>
          </cell>
        </row>
        <row r="3119">
          <cell r="A3119" t="str">
            <v>CTHT_0074170</v>
          </cell>
          <cell r="B3119" t="str">
            <v>Uncharacterized protein</v>
          </cell>
          <cell r="C3119">
            <v>2784</v>
          </cell>
          <cell r="D3119">
            <v>-0.70081217698139597</v>
          </cell>
          <cell r="E3119">
            <v>0.36126546676422899</v>
          </cell>
          <cell r="F3119">
            <v>-1.0620776437456201</v>
          </cell>
          <cell r="G3119">
            <v>0.70081217698139597</v>
          </cell>
          <cell r="H3119">
            <v>1.6254195784506267</v>
          </cell>
          <cell r="I3119">
            <v>0.243372908159431</v>
          </cell>
          <cell r="J3119">
            <v>-0.36126546676422899</v>
          </cell>
          <cell r="K3119">
            <v>-1.2845521545249523</v>
          </cell>
          <cell r="L3119">
            <v>0.54060493818988997</v>
          </cell>
          <cell r="M3119">
            <v>1.0620776437456201</v>
          </cell>
          <cell r="N3119">
            <v>2.0879362215057853</v>
          </cell>
          <cell r="O3119">
            <v>6.4526768568004003E-2</v>
          </cell>
          <cell r="P3119">
            <v>3118</v>
          </cell>
          <cell r="Q3119">
            <v>0.56499999999999995</v>
          </cell>
          <cell r="R3119">
            <v>3784</v>
          </cell>
          <cell r="S3119">
            <v>0.47299999999999998</v>
          </cell>
          <cell r="T3119">
            <v>4362</v>
          </cell>
          <cell r="U3119">
            <v>0.39200000000000002</v>
          </cell>
        </row>
        <row r="3120">
          <cell r="A3120" t="str">
            <v>CTHT_0058690</v>
          </cell>
          <cell r="B3120" t="str">
            <v>Putative peroxisome assembly protein</v>
          </cell>
          <cell r="C3120">
            <v>1656</v>
          </cell>
          <cell r="D3120">
            <v>0.92050852327510002</v>
          </cell>
          <cell r="E3120">
            <v>1.64860471719951</v>
          </cell>
          <cell r="F3120">
            <v>-0.72809619392441105</v>
          </cell>
          <cell r="G3120">
            <v>-0.92050852327510002</v>
          </cell>
          <cell r="H3120">
            <v>-1.8927823465945646</v>
          </cell>
          <cell r="I3120">
            <v>1.8228122263617998E-2</v>
          </cell>
          <cell r="J3120">
            <v>-1.64860471719951</v>
          </cell>
          <cell r="K3120">
            <v>-3.1353026596705864</v>
          </cell>
          <cell r="L3120">
            <v>6.2469311003851899E-6</v>
          </cell>
          <cell r="M3120">
            <v>0.72809619392441105</v>
          </cell>
          <cell r="N3120">
            <v>1.6564517654718875</v>
          </cell>
          <cell r="O3120">
            <v>6.6888310359367695E-2</v>
          </cell>
          <cell r="P3120">
            <v>3119</v>
          </cell>
          <cell r="Q3120">
            <v>0.56499999999999995</v>
          </cell>
          <cell r="R3120">
            <v>1903</v>
          </cell>
          <cell r="S3120">
            <v>0.73499999999999999</v>
          </cell>
          <cell r="T3120">
            <v>4020</v>
          </cell>
          <cell r="U3120">
            <v>0.44</v>
          </cell>
        </row>
        <row r="3121">
          <cell r="A3121" t="str">
            <v>CTHT_0033670</v>
          </cell>
          <cell r="B3121" t="str">
            <v>Uncharacterized protein</v>
          </cell>
          <cell r="C3121">
            <v>3465</v>
          </cell>
          <cell r="D3121">
            <v>-0.54603093870254704</v>
          </cell>
          <cell r="E3121">
            <v>0.58292609105606996</v>
          </cell>
          <cell r="F3121">
            <v>-1.12895702975862</v>
          </cell>
          <cell r="G3121">
            <v>0.54603093870254704</v>
          </cell>
          <cell r="H3121">
            <v>1.4600633214854062</v>
          </cell>
          <cell r="I3121">
            <v>5.94084676365563E-2</v>
          </cell>
          <cell r="J3121">
            <v>-0.58292609105606996</v>
          </cell>
          <cell r="K3121">
            <v>-1.4978841961865583</v>
          </cell>
          <cell r="L3121">
            <v>3.47267912538693E-2</v>
          </cell>
          <cell r="M3121">
            <v>1.12895702975862</v>
          </cell>
          <cell r="N3121">
            <v>2.1870057746846485</v>
          </cell>
          <cell r="O3121">
            <v>3.7579213463345403E-5</v>
          </cell>
          <cell r="P3121">
            <v>3120</v>
          </cell>
          <cell r="Q3121">
            <v>0.56499999999999995</v>
          </cell>
          <cell r="R3121">
            <v>3675</v>
          </cell>
          <cell r="S3121">
            <v>0.48799999999999999</v>
          </cell>
          <cell r="T3121">
            <v>4530</v>
          </cell>
          <cell r="U3121">
            <v>0.36899999999999999</v>
          </cell>
        </row>
        <row r="3122">
          <cell r="A3122" t="str">
            <v>CTHT_0032220</v>
          </cell>
          <cell r="B3122" t="str">
            <v>Uncharacterized protein</v>
          </cell>
          <cell r="C3122">
            <v>1788</v>
          </cell>
          <cell r="D3122">
            <v>-0.17784401819036799</v>
          </cell>
          <cell r="E3122">
            <v>0.39304161868042398</v>
          </cell>
          <cell r="F3122">
            <v>-0.57088563687079197</v>
          </cell>
          <cell r="G3122">
            <v>0.17784401819036799</v>
          </cell>
          <cell r="H3122">
            <v>1.1311921536031317</v>
          </cell>
          <cell r="I3122">
            <v>0.51323773876497503</v>
          </cell>
          <cell r="J3122">
            <v>-0.39304161868042398</v>
          </cell>
          <cell r="K3122">
            <v>-1.3131590067193732</v>
          </cell>
          <cell r="L3122">
            <v>9.7549210462918798E-2</v>
          </cell>
          <cell r="M3122">
            <v>0.57088563687079197</v>
          </cell>
          <cell r="N3122">
            <v>1.4854351648342372</v>
          </cell>
          <cell r="O3122">
            <v>1.7945644406006201E-2</v>
          </cell>
          <cell r="P3122">
            <v>3121</v>
          </cell>
          <cell r="Q3122">
            <v>0.56499999999999995</v>
          </cell>
          <cell r="R3122">
            <v>3333</v>
          </cell>
          <cell r="S3122">
            <v>0.53500000000000003</v>
          </cell>
          <cell r="T3122">
            <v>3931</v>
          </cell>
          <cell r="U3122">
            <v>0.45200000000000001</v>
          </cell>
        </row>
        <row r="3123">
          <cell r="A3123" t="str">
            <v>CTHT_0033510</v>
          </cell>
          <cell r="B3123" t="str">
            <v>Uncharacterized protein</v>
          </cell>
          <cell r="C3123">
            <v>873</v>
          </cell>
          <cell r="D3123">
            <v>0.157452530778185</v>
          </cell>
          <cell r="E3123">
            <v>-8.6551269894156097E-2</v>
          </cell>
          <cell r="F3123">
            <v>0.24400380067234101</v>
          </cell>
          <cell r="G3123">
            <v>-0.157452530778185</v>
          </cell>
          <cell r="H3123">
            <v>-1.1153160055203428</v>
          </cell>
          <cell r="I3123">
            <v>0.78912313056010197</v>
          </cell>
          <cell r="J3123">
            <v>8.6551269894156097E-2</v>
          </cell>
          <cell r="K3123">
            <v>1.0618288681155832</v>
          </cell>
          <cell r="L3123">
            <v>0.87121777786749899</v>
          </cell>
          <cell r="M3123">
            <v>-0.24400380067234101</v>
          </cell>
          <cell r="N3123">
            <v>-1.184274731732859</v>
          </cell>
          <cell r="O3123">
            <v>0.66214982212624496</v>
          </cell>
          <cell r="P3123">
            <v>3122</v>
          </cell>
          <cell r="Q3123">
            <v>0.56499999999999995</v>
          </cell>
          <cell r="R3123">
            <v>2907</v>
          </cell>
          <cell r="S3123">
            <v>0.59499999999999997</v>
          </cell>
          <cell r="T3123">
            <v>2956</v>
          </cell>
          <cell r="U3123">
            <v>0.58799999999999997</v>
          </cell>
        </row>
        <row r="3124">
          <cell r="A3124" t="str">
            <v>CTHT_0058840</v>
          </cell>
          <cell r="B3124" t="str">
            <v>Phospho-2-dehydro-3-deoxyheptonate aldolase (EC 2.5.1.54)</v>
          </cell>
          <cell r="C3124">
            <v>1416</v>
          </cell>
          <cell r="D3124">
            <v>-0.48811998133967299</v>
          </cell>
          <cell r="E3124">
            <v>-2.1047972698909598</v>
          </cell>
          <cell r="F3124">
            <v>1.6166772885512899</v>
          </cell>
          <cell r="G3124">
            <v>0.48811998133967299</v>
          </cell>
          <cell r="H3124">
            <v>1.4026158939603768</v>
          </cell>
          <cell r="I3124">
            <v>0.296208237651721</v>
          </cell>
          <cell r="J3124">
            <v>2.1047972698909598</v>
          </cell>
          <cell r="K3124">
            <v>4.3013730826561725</v>
          </cell>
          <cell r="L3124">
            <v>1.88305305052959E-7</v>
          </cell>
          <cell r="M3124">
            <v>-1.6166772885512899</v>
          </cell>
          <cell r="N3124">
            <v>-3.0666792677722881</v>
          </cell>
          <cell r="O3124">
            <v>1.09136804470068E-4</v>
          </cell>
          <cell r="P3124">
            <v>3123</v>
          </cell>
          <cell r="Q3124">
            <v>0.56499999999999995</v>
          </cell>
          <cell r="R3124">
            <v>3650</v>
          </cell>
          <cell r="S3124">
            <v>0.49099999999999999</v>
          </cell>
          <cell r="T3124">
            <v>1371</v>
          </cell>
          <cell r="U3124">
            <v>0.80900000000000005</v>
          </cell>
        </row>
        <row r="3125">
          <cell r="A3125" t="str">
            <v>CTHT_0063010</v>
          </cell>
          <cell r="B3125" t="str">
            <v>Uncharacterized protein</v>
          </cell>
          <cell r="C3125">
            <v>2640</v>
          </cell>
          <cell r="D3125">
            <v>-2.0495985652630102</v>
          </cell>
          <cell r="E3125">
            <v>0.35620315772087202</v>
          </cell>
          <cell r="F3125">
            <v>-2.4058017229838802</v>
          </cell>
          <cell r="G3125">
            <v>2.0495985652630102</v>
          </cell>
          <cell r="H3125">
            <v>4.1399075919031292</v>
          </cell>
          <cell r="I3125">
            <v>5.5604707862817195E-4</v>
          </cell>
          <cell r="J3125">
            <v>-0.35620315772087202</v>
          </cell>
          <cell r="K3125">
            <v>-1.2800526558660679</v>
          </cell>
          <cell r="L3125">
            <v>0.576716504532781</v>
          </cell>
          <cell r="M3125">
            <v>2.4058017229838802</v>
          </cell>
          <cell r="N3125">
            <v>5.2992997080556901</v>
          </cell>
          <cell r="O3125">
            <v>3.8107732150549998E-5</v>
          </cell>
          <cell r="P3125">
            <v>3124</v>
          </cell>
          <cell r="Q3125">
            <v>0.56499999999999995</v>
          </cell>
          <cell r="R3125">
            <v>5515</v>
          </cell>
          <cell r="S3125">
            <v>0.23200000000000001</v>
          </cell>
          <cell r="T3125">
            <v>5807</v>
          </cell>
          <cell r="U3125">
            <v>0.191</v>
          </cell>
        </row>
        <row r="3126">
          <cell r="A3126" t="str">
            <v>CTHT_0029220</v>
          </cell>
          <cell r="B3126" t="str">
            <v>Putative rho-GTPase-activating protein</v>
          </cell>
          <cell r="C3126">
            <v>2700</v>
          </cell>
          <cell r="D3126">
            <v>1.0438335383833299</v>
          </cell>
          <cell r="E3126">
            <v>0.65308000968475799</v>
          </cell>
          <cell r="F3126">
            <v>0.39075352869857199</v>
          </cell>
          <cell r="G3126">
            <v>-1.0438335383833299</v>
          </cell>
          <cell r="H3126">
            <v>-2.0616987401159901</v>
          </cell>
          <cell r="I3126">
            <v>9.9541953545910595E-5</v>
          </cell>
          <cell r="J3126">
            <v>-0.65308000968475799</v>
          </cell>
          <cell r="K3126">
            <v>-1.5725217915424239</v>
          </cell>
          <cell r="L3126">
            <v>1.3470331144202E-2</v>
          </cell>
          <cell r="M3126">
            <v>-0.39075352869857199</v>
          </cell>
          <cell r="N3126">
            <v>-1.3110780093506698</v>
          </cell>
          <cell r="O3126">
            <v>0.176896492312101</v>
          </cell>
          <cell r="P3126">
            <v>3125</v>
          </cell>
          <cell r="Q3126">
            <v>0.56399999999999995</v>
          </cell>
          <cell r="R3126">
            <v>1859</v>
          </cell>
          <cell r="S3126">
            <v>0.74099999999999999</v>
          </cell>
          <cell r="T3126">
            <v>2687</v>
          </cell>
          <cell r="U3126">
            <v>0.625</v>
          </cell>
        </row>
        <row r="3127">
          <cell r="A3127" t="str">
            <v>CTHT_0037840</v>
          </cell>
          <cell r="B3127" t="str">
            <v>Putative vacuolar protein sorting-associated protein</v>
          </cell>
          <cell r="C3127">
            <v>1932</v>
          </cell>
          <cell r="D3127">
            <v>0.62275675924201501</v>
          </cell>
          <cell r="E3127">
            <v>0.78741471221737802</v>
          </cell>
          <cell r="F3127">
            <v>-0.16465795297536301</v>
          </cell>
          <cell r="G3127">
            <v>-0.62275675924201501</v>
          </cell>
          <cell r="H3127">
            <v>-1.5398147112908958</v>
          </cell>
          <cell r="I3127">
            <v>7.4415600150318003E-3</v>
          </cell>
          <cell r="J3127">
            <v>-0.78741471221737802</v>
          </cell>
          <cell r="K3127">
            <v>-1.7259787617760252</v>
          </cell>
          <cell r="L3127">
            <v>3.6845011473357099E-4</v>
          </cell>
          <cell r="M3127">
            <v>0.16465795297536301</v>
          </cell>
          <cell r="N3127">
            <v>1.1209002934704138</v>
          </cell>
          <cell r="O3127">
            <v>0.53333583793855799</v>
          </cell>
          <cell r="P3127">
            <v>3126</v>
          </cell>
          <cell r="Q3127">
            <v>0.56399999999999995</v>
          </cell>
          <cell r="R3127">
            <v>2317</v>
          </cell>
          <cell r="S3127">
            <v>0.67700000000000005</v>
          </cell>
          <cell r="T3127">
            <v>3379</v>
          </cell>
          <cell r="U3127">
            <v>0.52900000000000003</v>
          </cell>
        </row>
        <row r="3128">
          <cell r="A3128" t="str">
            <v>CTHT_0010290</v>
          </cell>
          <cell r="B3128" t="str">
            <v>Uncharacterized protein</v>
          </cell>
          <cell r="C3128">
            <v>4068</v>
          </cell>
          <cell r="D3128">
            <v>-0.85825002575113496</v>
          </cell>
          <cell r="E3128">
            <v>0.63427588093788401</v>
          </cell>
          <cell r="F3128">
            <v>-1.49252590668902</v>
          </cell>
          <cell r="G3128">
            <v>0.85825002575113496</v>
          </cell>
          <cell r="H3128">
            <v>1.8128380225613754</v>
          </cell>
          <cell r="I3128">
            <v>5.1546235921630197E-3</v>
          </cell>
          <cell r="J3128">
            <v>-0.63427588093788401</v>
          </cell>
          <cell r="K3128">
            <v>-1.5521584933786741</v>
          </cell>
          <cell r="L3128">
            <v>3.4937549822738098E-2</v>
          </cell>
          <cell r="M3128">
            <v>1.49252590668902</v>
          </cell>
          <cell r="N3128">
            <v>2.8138119338384406</v>
          </cell>
          <cell r="O3128">
            <v>4.2000694383177401E-7</v>
          </cell>
          <cell r="P3128">
            <v>3127</v>
          </cell>
          <cell r="Q3128">
            <v>0.56399999999999995</v>
          </cell>
          <cell r="R3128">
            <v>4170</v>
          </cell>
          <cell r="S3128">
            <v>0.41899999999999998</v>
          </cell>
          <cell r="T3128">
            <v>4953</v>
          </cell>
          <cell r="U3128">
            <v>0.31</v>
          </cell>
        </row>
        <row r="3129">
          <cell r="A3129" t="str">
            <v>CTHT_0029550</v>
          </cell>
          <cell r="B3129" t="str">
            <v>Uncharacterized protein</v>
          </cell>
          <cell r="C3129">
            <v>414</v>
          </cell>
          <cell r="D3129">
            <v>0.144237617713391</v>
          </cell>
          <cell r="E3129">
            <v>-0.14173626139374501</v>
          </cell>
          <cell r="F3129">
            <v>0.28597387910713501</v>
          </cell>
          <cell r="G3129">
            <v>-0.144237617713391</v>
          </cell>
          <cell r="H3129">
            <v>-1.1051464919117944</v>
          </cell>
          <cell r="I3129">
            <v>0.69442601056657705</v>
          </cell>
          <cell r="J3129">
            <v>0.14173626139374501</v>
          </cell>
          <cell r="K3129">
            <v>1.1032320401195173</v>
          </cell>
          <cell r="L3129">
            <v>0.67041189596367701</v>
          </cell>
          <cell r="M3129">
            <v>-0.28597387910713501</v>
          </cell>
          <cell r="N3129">
            <v>-1.2192330189027756</v>
          </cell>
          <cell r="O3129">
            <v>0.40352587811125001</v>
          </cell>
          <cell r="P3129">
            <v>3128</v>
          </cell>
          <cell r="Q3129">
            <v>0.56399999999999995</v>
          </cell>
          <cell r="R3129">
            <v>2901</v>
          </cell>
          <cell r="S3129">
            <v>0.59599999999999997</v>
          </cell>
          <cell r="T3129">
            <v>2821</v>
          </cell>
          <cell r="U3129">
            <v>0.60699999999999998</v>
          </cell>
        </row>
        <row r="3130">
          <cell r="A3130" t="str">
            <v>CTHT_0068440</v>
          </cell>
          <cell r="B3130" t="str">
            <v>Uncharacterized protein</v>
          </cell>
          <cell r="C3130">
            <v>261</v>
          </cell>
          <cell r="D3130">
            <v>-1.3898685266089199</v>
          </cell>
          <cell r="E3130">
            <v>-1.8567246963619899</v>
          </cell>
          <cell r="F3130">
            <v>0.46685616975306798</v>
          </cell>
          <cell r="G3130">
            <v>1.3898685266089199</v>
          </cell>
          <cell r="H3130">
            <v>2.6205479852216715</v>
          </cell>
          <cell r="I3130">
            <v>4.9082102361837501E-5</v>
          </cell>
          <cell r="J3130">
            <v>1.8567246963619899</v>
          </cell>
          <cell r="K3130">
            <v>3.6218447241974085</v>
          </cell>
          <cell r="L3130">
            <v>1.15041861734135E-8</v>
          </cell>
          <cell r="M3130">
            <v>-0.46685616975306798</v>
          </cell>
          <cell r="N3130">
            <v>-1.3820944110248881</v>
          </cell>
          <cell r="O3130">
            <v>0.197373763657375</v>
          </cell>
          <cell r="P3130">
            <v>3129</v>
          </cell>
          <cell r="Q3130">
            <v>0.56399999999999995</v>
          </cell>
          <cell r="R3130">
            <v>4791</v>
          </cell>
          <cell r="S3130">
            <v>0.33200000000000002</v>
          </cell>
          <cell r="T3130">
            <v>2555</v>
          </cell>
          <cell r="U3130">
            <v>0.64400000000000002</v>
          </cell>
        </row>
        <row r="3131">
          <cell r="A3131" t="str">
            <v>CTHT_0039940</v>
          </cell>
          <cell r="B3131" t="str">
            <v>Uncharacterized protein</v>
          </cell>
          <cell r="C3131">
            <v>1863</v>
          </cell>
          <cell r="D3131">
            <v>1.46549921125258</v>
          </cell>
          <cell r="E3131">
            <v>1.14345451271919</v>
          </cell>
          <cell r="F3131">
            <v>0.32204469853338902</v>
          </cell>
          <cell r="G3131">
            <v>-1.46549921125258</v>
          </cell>
          <cell r="H3131">
            <v>-2.7615901258770239</v>
          </cell>
          <cell r="I3131">
            <v>9.9199856060090096E-3</v>
          </cell>
          <cell r="J3131">
            <v>-1.14345451271919</v>
          </cell>
          <cell r="K3131">
            <v>-2.2090935468391937</v>
          </cell>
          <cell r="L3131">
            <v>3.91463673658266E-2</v>
          </cell>
          <cell r="M3131">
            <v>-0.32204469853338902</v>
          </cell>
          <cell r="N3131">
            <v>-1.2501010334434906</v>
          </cell>
          <cell r="O3131">
            <v>0.62212983231375496</v>
          </cell>
          <cell r="P3131">
            <v>3130</v>
          </cell>
          <cell r="Q3131">
            <v>0.56399999999999995</v>
          </cell>
          <cell r="R3131">
            <v>1448</v>
          </cell>
          <cell r="S3131">
            <v>0.79800000000000004</v>
          </cell>
          <cell r="T3131">
            <v>2701</v>
          </cell>
          <cell r="U3131">
            <v>0.624</v>
          </cell>
        </row>
        <row r="3132">
          <cell r="A3132" t="str">
            <v>CTHT_0034160</v>
          </cell>
          <cell r="B3132" t="str">
            <v>Uncharacterized protein</v>
          </cell>
          <cell r="C3132">
            <v>2061</v>
          </cell>
          <cell r="D3132">
            <v>0.200623372844494</v>
          </cell>
          <cell r="E3132">
            <v>-0.64495722607625705</v>
          </cell>
          <cell r="F3132">
            <v>0.84558059892075099</v>
          </cell>
          <cell r="G3132">
            <v>-0.200623372844494</v>
          </cell>
          <cell r="H3132">
            <v>-1.1491948023164382</v>
          </cell>
          <cell r="I3132">
            <v>0.47602278898594502</v>
          </cell>
          <cell r="J3132">
            <v>0.64495722607625705</v>
          </cell>
          <cell r="K3132">
            <v>1.5636929242253366</v>
          </cell>
          <cell r="L3132">
            <v>7.5302116076774997E-3</v>
          </cell>
          <cell r="M3132">
            <v>-0.84558059892075099</v>
          </cell>
          <cell r="N3132">
            <v>-1.7969877809387489</v>
          </cell>
          <cell r="O3132">
            <v>5.7613168567742295E-4</v>
          </cell>
          <cell r="P3132">
            <v>3131</v>
          </cell>
          <cell r="Q3132">
            <v>0.56399999999999995</v>
          </cell>
          <cell r="R3132">
            <v>2867</v>
          </cell>
          <cell r="S3132">
            <v>0.6</v>
          </cell>
          <cell r="T3132">
            <v>2184</v>
          </cell>
          <cell r="U3132">
            <v>0.69599999999999995</v>
          </cell>
        </row>
        <row r="3133">
          <cell r="A3133" t="str">
            <v>CTHT_0060120</v>
          </cell>
          <cell r="B3133" t="str">
            <v>Uncharacterized protein</v>
          </cell>
          <cell r="C3133">
            <v>1299</v>
          </cell>
          <cell r="D3133">
            <v>-8.37969809766934E-2</v>
          </cell>
          <cell r="E3133">
            <v>-0.44875648363499898</v>
          </cell>
          <cell r="F3133">
            <v>0.36495950265830501</v>
          </cell>
          <cell r="G3133">
            <v>8.37969809766934E-2</v>
          </cell>
          <cell r="H3133">
            <v>1.059803635148749</v>
          </cell>
          <cell r="I3133">
            <v>0.827149083827738</v>
          </cell>
          <cell r="J3133">
            <v>0.44875648363499898</v>
          </cell>
          <cell r="K3133">
            <v>1.3648633195009157</v>
          </cell>
          <cell r="L3133">
            <v>0.14598735582589201</v>
          </cell>
          <cell r="M3133">
            <v>-0.36495950265830501</v>
          </cell>
          <cell r="N3133">
            <v>-1.2878454783836906</v>
          </cell>
          <cell r="O3133">
            <v>0.27295475633135802</v>
          </cell>
          <cell r="P3133">
            <v>3132</v>
          </cell>
          <cell r="Q3133">
            <v>0.56299999999999994</v>
          </cell>
          <cell r="R3133">
            <v>3229</v>
          </cell>
          <cell r="S3133">
            <v>0.55000000000000004</v>
          </cell>
          <cell r="T3133">
            <v>2694</v>
          </cell>
          <cell r="U3133">
            <v>0.624</v>
          </cell>
        </row>
        <row r="3134">
          <cell r="A3134" t="str">
            <v>CTHT_0051490</v>
          </cell>
          <cell r="B3134" t="str">
            <v>Uncharacterized protein</v>
          </cell>
          <cell r="C3134">
            <v>3906</v>
          </cell>
          <cell r="D3134">
            <v>-0.40479173396784601</v>
          </cell>
          <cell r="E3134">
            <v>0.83386176051963601</v>
          </cell>
          <cell r="F3134">
            <v>-1.2386534944874801</v>
          </cell>
          <cell r="G3134">
            <v>0.40479173396784601</v>
          </cell>
          <cell r="H3134">
            <v>1.3238977800232041</v>
          </cell>
          <cell r="I3134">
            <v>0.19096139395628201</v>
          </cell>
          <cell r="J3134">
            <v>-0.83386176051963601</v>
          </cell>
          <cell r="K3134">
            <v>-1.7824501886882598</v>
          </cell>
          <cell r="L3134">
            <v>2.8847032901718598E-3</v>
          </cell>
          <cell r="M3134">
            <v>1.2386534944874801</v>
          </cell>
          <cell r="N3134">
            <v>2.3597818478063251</v>
          </cell>
          <cell r="O3134">
            <v>1.09987361214235E-5</v>
          </cell>
          <cell r="P3134">
            <v>3133</v>
          </cell>
          <cell r="Q3134">
            <v>0.56299999999999994</v>
          </cell>
          <cell r="R3134">
            <v>3578</v>
          </cell>
          <cell r="S3134">
            <v>0.501</v>
          </cell>
          <cell r="T3134">
            <v>4707</v>
          </cell>
          <cell r="U3134">
            <v>0.34399999999999997</v>
          </cell>
        </row>
        <row r="3135">
          <cell r="A3135" t="str">
            <v>CTHT_0015870</v>
          </cell>
          <cell r="B3135" t="str">
            <v>Uncharacterized protein</v>
          </cell>
          <cell r="C3135">
            <v>1659</v>
          </cell>
          <cell r="D3135">
            <v>0.23879012120815599</v>
          </cell>
          <cell r="E3135">
            <v>2.2824266348656201</v>
          </cell>
          <cell r="F3135">
            <v>-2.0436365136574599</v>
          </cell>
          <cell r="G3135">
            <v>-0.23879012120815599</v>
          </cell>
          <cell r="H3135">
            <v>-1.18000266772746</v>
          </cell>
          <cell r="I3135">
            <v>0.530946379910604</v>
          </cell>
          <cell r="J3135">
            <v>-2.2824266348656201</v>
          </cell>
          <cell r="K3135">
            <v>-4.8649555883672155</v>
          </cell>
          <cell r="L3135">
            <v>2.7446390269567201E-13</v>
          </cell>
          <cell r="M3135">
            <v>2.0436365136574599</v>
          </cell>
          <cell r="N3135">
            <v>4.1228343981090365</v>
          </cell>
          <cell r="O3135">
            <v>1.3320227299324E-10</v>
          </cell>
          <cell r="P3135">
            <v>3134</v>
          </cell>
          <cell r="Q3135">
            <v>0.56299999999999994</v>
          </cell>
          <cell r="R3135">
            <v>2680</v>
          </cell>
          <cell r="S3135">
            <v>0.626</v>
          </cell>
          <cell r="T3135">
            <v>5436</v>
          </cell>
          <cell r="U3135">
            <v>0.24299999999999999</v>
          </cell>
        </row>
        <row r="3136">
          <cell r="A3136" t="str">
            <v>CTHT_0021070</v>
          </cell>
          <cell r="B3136" t="str">
            <v>Uncharacterized protein</v>
          </cell>
          <cell r="C3136">
            <v>1332</v>
          </cell>
          <cell r="D3136">
            <v>-0.94866753490718303</v>
          </cell>
          <cell r="E3136">
            <v>-1.63368425761154</v>
          </cell>
          <cell r="F3136">
            <v>0.68501672270435998</v>
          </cell>
          <cell r="G3136">
            <v>0.94866753490718303</v>
          </cell>
          <cell r="H3136">
            <v>1.9300892147541695</v>
          </cell>
          <cell r="I3136">
            <v>2.9096743584457901E-3</v>
          </cell>
          <cell r="J3136">
            <v>1.63368425761154</v>
          </cell>
          <cell r="K3136">
            <v>3.1030442230993174</v>
          </cell>
          <cell r="L3136">
            <v>5.4402954097092097E-8</v>
          </cell>
          <cell r="M3136">
            <v>-0.68501672270435998</v>
          </cell>
          <cell r="N3136">
            <v>-1.6077206169428551</v>
          </cell>
          <cell r="O3136">
            <v>3.4325690492798502E-2</v>
          </cell>
          <cell r="P3136">
            <v>3135</v>
          </cell>
          <cell r="Q3136">
            <v>0.56299999999999994</v>
          </cell>
          <cell r="R3136">
            <v>4313</v>
          </cell>
          <cell r="S3136">
            <v>0.39900000000000002</v>
          </cell>
          <cell r="T3136">
            <v>2312</v>
          </cell>
          <cell r="U3136">
            <v>0.67800000000000005</v>
          </cell>
        </row>
        <row r="3137">
          <cell r="A3137" t="str">
            <v>CTHT_0054980</v>
          </cell>
          <cell r="B3137" t="str">
            <v>Uncharacterized protein</v>
          </cell>
          <cell r="C3137">
            <v>1152</v>
          </cell>
          <cell r="D3137">
            <v>-2.20520667149996E-2</v>
          </cell>
          <cell r="E3137">
            <v>0.80160926473931604</v>
          </cell>
          <cell r="F3137">
            <v>-0.82366133145431597</v>
          </cell>
          <cell r="G3137">
            <v>2.20520667149996E-2</v>
          </cell>
          <cell r="H3137">
            <v>1.015402745988381</v>
          </cell>
          <cell r="I3137">
            <v>0.97053222397497496</v>
          </cell>
          <cell r="J3137">
            <v>-0.80160926473931604</v>
          </cell>
          <cell r="K3137">
            <v>-1.7430443341643158</v>
          </cell>
          <cell r="L3137">
            <v>6.3366025206480894E-2</v>
          </cell>
          <cell r="M3137">
            <v>0.82366133145431597</v>
          </cell>
          <cell r="N3137">
            <v>1.7698920032899359</v>
          </cell>
          <cell r="O3137">
            <v>6.7708566497712105E-2</v>
          </cell>
          <cell r="P3137">
            <v>3136</v>
          </cell>
          <cell r="Q3137">
            <v>0.56299999999999994</v>
          </cell>
          <cell r="R3137">
            <v>3134</v>
          </cell>
          <cell r="S3137">
            <v>0.56299999999999994</v>
          </cell>
          <cell r="T3137">
            <v>4369</v>
          </cell>
          <cell r="U3137">
            <v>0.39100000000000001</v>
          </cell>
        </row>
        <row r="3138">
          <cell r="A3138" t="str">
            <v>CTHT_0074370</v>
          </cell>
          <cell r="B3138" t="str">
            <v>Uncharacterized protein</v>
          </cell>
          <cell r="C3138">
            <v>1806</v>
          </cell>
          <cell r="D3138">
            <v>-0.30027816712951999</v>
          </cell>
          <cell r="E3138">
            <v>-1.5617176672836801</v>
          </cell>
          <cell r="F3138">
            <v>1.2614395001541601</v>
          </cell>
          <cell r="G3138">
            <v>0.30027816712951999</v>
          </cell>
          <cell r="H3138">
            <v>1.2313818141228097</v>
          </cell>
          <cell r="I3138">
            <v>0.66739567444242898</v>
          </cell>
          <cell r="J3138">
            <v>1.5617176672836801</v>
          </cell>
          <cell r="K3138">
            <v>2.9520510439754726</v>
          </cell>
          <cell r="L3138">
            <v>6.4475332478629204E-3</v>
          </cell>
          <cell r="M3138">
            <v>-1.2614395001541601</v>
          </cell>
          <cell r="N3138">
            <v>-2.3973482555273917</v>
          </cell>
          <cell r="O3138">
            <v>3.6978483115444903E-2</v>
          </cell>
          <cell r="P3138">
            <v>3137</v>
          </cell>
          <cell r="Q3138">
            <v>0.56299999999999994</v>
          </cell>
          <cell r="R3138">
            <v>3309</v>
          </cell>
          <cell r="S3138">
            <v>0.53900000000000003</v>
          </cell>
          <cell r="T3138">
            <v>1472</v>
          </cell>
          <cell r="U3138">
            <v>0.79500000000000004</v>
          </cell>
        </row>
        <row r="3139">
          <cell r="A3139" t="str">
            <v>CTHT_0025910</v>
          </cell>
          <cell r="B3139" t="str">
            <v>Putative resistance protein</v>
          </cell>
          <cell r="C3139">
            <v>4716</v>
          </cell>
          <cell r="D3139">
            <v>0.35361410972724899</v>
          </cell>
          <cell r="E3139">
            <v>8.3372215511778106E-2</v>
          </cell>
          <cell r="F3139">
            <v>0.27024189421547101</v>
          </cell>
          <cell r="G3139">
            <v>-0.35361410972724899</v>
          </cell>
          <cell r="H3139">
            <v>-1.2777575444938336</v>
          </cell>
          <cell r="I3139">
            <v>0.28152062339026601</v>
          </cell>
          <cell r="J3139">
            <v>-8.3372215511778106E-2</v>
          </cell>
          <cell r="K3139">
            <v>-1.0594916484105967</v>
          </cell>
          <cell r="L3139">
            <v>0.80185801666835099</v>
          </cell>
          <cell r="M3139">
            <v>-0.27024189421547101</v>
          </cell>
          <cell r="N3139">
            <v>-1.2060100203816331</v>
          </cell>
          <cell r="O3139">
            <v>0.419982711578121</v>
          </cell>
          <cell r="P3139">
            <v>3138</v>
          </cell>
          <cell r="Q3139">
            <v>0.56299999999999994</v>
          </cell>
          <cell r="R3139">
            <v>2652</v>
          </cell>
          <cell r="S3139">
            <v>0.63</v>
          </cell>
          <cell r="T3139">
            <v>2823</v>
          </cell>
          <cell r="U3139">
            <v>0.60699999999999998</v>
          </cell>
        </row>
        <row r="3140">
          <cell r="A3140" t="str">
            <v>CTHT_0004750</v>
          </cell>
          <cell r="B3140" t="str">
            <v>Uncharacterized protein</v>
          </cell>
          <cell r="C3140">
            <v>492</v>
          </cell>
          <cell r="D3140">
            <v>-1.94770529622872</v>
          </cell>
          <cell r="E3140">
            <v>-1.16223642851331</v>
          </cell>
          <cell r="F3140">
            <v>-0.78546886771541002</v>
          </cell>
          <cell r="G3140">
            <v>1.94770529622872</v>
          </cell>
          <cell r="H3140">
            <v>3.8576046530315962</v>
          </cell>
          <cell r="I3140">
            <v>1.5064245237453299E-6</v>
          </cell>
          <cell r="J3140">
            <v>1.16223642851331</v>
          </cell>
          <cell r="K3140">
            <v>2.2380409416265827</v>
          </cell>
          <cell r="L3140">
            <v>3.73548979528827E-3</v>
          </cell>
          <cell r="M3140">
            <v>0.78546886771541002</v>
          </cell>
          <cell r="N3140">
            <v>1.7236524056740148</v>
          </cell>
          <cell r="O3140">
            <v>6.3602065980162298E-2</v>
          </cell>
          <cell r="P3140">
            <v>3139</v>
          </cell>
          <cell r="Q3140">
            <v>0.56299999999999994</v>
          </cell>
          <cell r="R3140">
            <v>5292</v>
          </cell>
          <cell r="S3140">
            <v>0.26300000000000001</v>
          </cell>
          <cell r="T3140">
            <v>4053</v>
          </cell>
          <cell r="U3140">
            <v>0.435</v>
          </cell>
        </row>
        <row r="3141">
          <cell r="A3141" t="str">
            <v>CTHT_0042360</v>
          </cell>
          <cell r="B3141" t="str">
            <v>Serine/threonine-protein phosphatase 2A activator (EC 5.2.1.8) (Phosphotyrosyl phosphatase activator)</v>
          </cell>
          <cell r="C3141">
            <v>1935</v>
          </cell>
          <cell r="D3141">
            <v>-0.28315366506953599</v>
          </cell>
          <cell r="E3141">
            <v>-0.16077972221176201</v>
          </cell>
          <cell r="F3141">
            <v>-0.122373942857773</v>
          </cell>
          <cell r="G3141">
            <v>0.28315366506953599</v>
          </cell>
          <cell r="H3141">
            <v>1.2168519616881439</v>
          </cell>
          <cell r="I3141">
            <v>0.54667643280446299</v>
          </cell>
          <cell r="J3141">
            <v>0.16077972221176201</v>
          </cell>
          <cell r="K3141">
            <v>1.1178911528046571</v>
          </cell>
          <cell r="L3141">
            <v>0.71683874626199295</v>
          </cell>
          <cell r="M3141">
            <v>0.122373942857773</v>
          </cell>
          <cell r="N3141">
            <v>1.0885245478821486</v>
          </cell>
          <cell r="O3141">
            <v>0.80705474097240204</v>
          </cell>
          <cell r="P3141">
            <v>3140</v>
          </cell>
          <cell r="Q3141">
            <v>0.56200000000000006</v>
          </cell>
          <cell r="R3141">
            <v>3385</v>
          </cell>
          <cell r="S3141">
            <v>0.52800000000000002</v>
          </cell>
          <cell r="T3141">
            <v>3265</v>
          </cell>
          <cell r="U3141">
            <v>0.54500000000000004</v>
          </cell>
        </row>
        <row r="3142">
          <cell r="A3142" t="str">
            <v>CTHT_0069810</v>
          </cell>
          <cell r="B3142" t="str">
            <v>Uncharacterized protein</v>
          </cell>
          <cell r="C3142">
            <v>1776</v>
          </cell>
          <cell r="D3142">
            <v>0.16158986102113701</v>
          </cell>
          <cell r="E3142">
            <v>0.65216603114271698</v>
          </cell>
          <cell r="F3142">
            <v>-0.49057617012158</v>
          </cell>
          <cell r="G3142">
            <v>-0.16158986102113701</v>
          </cell>
          <cell r="H3142">
            <v>-1.1185190757616523</v>
          </cell>
          <cell r="I3142">
            <v>0.51377900243688901</v>
          </cell>
          <cell r="J3142">
            <v>-0.65216603114271698</v>
          </cell>
          <cell r="K3142">
            <v>-1.5715258804420893</v>
          </cell>
          <cell r="L3142">
            <v>1.7697764658432501E-3</v>
          </cell>
          <cell r="M3142">
            <v>0.49057617012158</v>
          </cell>
          <cell r="N3142">
            <v>1.4050058818817759</v>
          </cell>
          <cell r="O3142">
            <v>2.6206835331682998E-2</v>
          </cell>
          <cell r="P3142">
            <v>3141</v>
          </cell>
          <cell r="Q3142">
            <v>0.56200000000000006</v>
          </cell>
          <cell r="R3142">
            <v>2862</v>
          </cell>
          <cell r="S3142">
            <v>0.60099999999999998</v>
          </cell>
          <cell r="T3142">
            <v>3764</v>
          </cell>
          <cell r="U3142">
            <v>0.47499999999999998</v>
          </cell>
        </row>
        <row r="3143">
          <cell r="A3143" t="str">
            <v>CTHT_0070460</v>
          </cell>
          <cell r="B3143" t="str">
            <v>Uncharacterized protein</v>
          </cell>
          <cell r="C3143">
            <v>4878</v>
          </cell>
          <cell r="D3143">
            <v>1.16740042039903</v>
          </cell>
          <cell r="E3143">
            <v>1.6704244380539199</v>
          </cell>
          <cell r="F3143">
            <v>-0.50302401765488902</v>
          </cell>
          <cell r="G3143">
            <v>-1.16740042039903</v>
          </cell>
          <cell r="H3143">
            <v>-2.2460661539121816</v>
          </cell>
          <cell r="I3143">
            <v>5.8034953760238597E-4</v>
          </cell>
          <cell r="J3143">
            <v>-1.6704244380539199</v>
          </cell>
          <cell r="K3143">
            <v>-3.1830822538428429</v>
          </cell>
          <cell r="L3143">
            <v>2.4910715361395201E-7</v>
          </cell>
          <cell r="M3143">
            <v>0.50302401765488902</v>
          </cell>
          <cell r="N3143">
            <v>1.4171809892146638</v>
          </cell>
          <cell r="O3143">
            <v>0.16634627030419399</v>
          </cell>
          <cell r="P3143">
            <v>3142</v>
          </cell>
          <cell r="Q3143">
            <v>0.56200000000000006</v>
          </cell>
          <cell r="R3143">
            <v>1704</v>
          </cell>
          <cell r="S3143">
            <v>0.76200000000000001</v>
          </cell>
          <cell r="T3143">
            <v>3793</v>
          </cell>
          <cell r="U3143">
            <v>0.47099999999999997</v>
          </cell>
        </row>
        <row r="3144">
          <cell r="A3144" t="str">
            <v>CTHT_0022350</v>
          </cell>
          <cell r="B3144" t="str">
            <v>Uncharacterized protein</v>
          </cell>
          <cell r="C3144">
            <v>2400</v>
          </cell>
          <cell r="D3144">
            <v>-0.906708379112522</v>
          </cell>
          <cell r="E3144">
            <v>-0.47351442791955001</v>
          </cell>
          <cell r="F3144">
            <v>-0.43319395119297199</v>
          </cell>
          <cell r="G3144">
            <v>0.906708379112522</v>
          </cell>
          <cell r="H3144">
            <v>1.8747631971101582</v>
          </cell>
          <cell r="I3144">
            <v>1.36663634887863E-2</v>
          </cell>
          <cell r="J3144">
            <v>0.47351442791955001</v>
          </cell>
          <cell r="K3144">
            <v>1.3884877297438858</v>
          </cell>
          <cell r="L3144">
            <v>0.19780598173389399</v>
          </cell>
          <cell r="M3144">
            <v>0.43319395119297199</v>
          </cell>
          <cell r="N3144">
            <v>1.3502194920051389</v>
          </cell>
          <cell r="O3144">
            <v>0.27012069943983302</v>
          </cell>
          <cell r="P3144">
            <v>3143</v>
          </cell>
          <cell r="Q3144">
            <v>0.56200000000000006</v>
          </cell>
          <cell r="R3144">
            <v>4263</v>
          </cell>
          <cell r="S3144">
            <v>0.40600000000000003</v>
          </cell>
          <cell r="T3144">
            <v>3700</v>
          </cell>
          <cell r="U3144">
            <v>0.48399999999999999</v>
          </cell>
        </row>
        <row r="3145">
          <cell r="A3145" t="str">
            <v>CTHT_0013080</v>
          </cell>
          <cell r="B3145" t="str">
            <v>Uncharacterized protein</v>
          </cell>
          <cell r="C3145">
            <v>1560</v>
          </cell>
          <cell r="D3145">
            <v>0.355876637690905</v>
          </cell>
          <cell r="E3145">
            <v>1.4581658313073</v>
          </cell>
          <cell r="F3145">
            <v>-1.1022891936163901</v>
          </cell>
          <cell r="G3145">
            <v>-0.355876637690905</v>
          </cell>
          <cell r="H3145">
            <v>-1.2797629788898139</v>
          </cell>
          <cell r="I3145">
            <v>0.255522075800382</v>
          </cell>
          <cell r="J3145">
            <v>-1.4581658313073</v>
          </cell>
          <cell r="K3145">
            <v>-2.7475882716249318</v>
          </cell>
          <cell r="L3145">
            <v>1.03167295133855E-7</v>
          </cell>
          <cell r="M3145">
            <v>1.1022891936163901</v>
          </cell>
          <cell r="N3145">
            <v>2.1469508939916651</v>
          </cell>
          <cell r="O3145">
            <v>1.0381864495913899E-4</v>
          </cell>
          <cell r="P3145">
            <v>3144</v>
          </cell>
          <cell r="Q3145">
            <v>0.56200000000000006</v>
          </cell>
          <cell r="R3145">
            <v>2599</v>
          </cell>
          <cell r="S3145">
            <v>0.63800000000000001</v>
          </cell>
          <cell r="T3145">
            <v>4587</v>
          </cell>
          <cell r="U3145">
            <v>0.36099999999999999</v>
          </cell>
        </row>
        <row r="3146">
          <cell r="A3146" t="str">
            <v>CTHT_0028610</v>
          </cell>
          <cell r="B3146" t="str">
            <v>6-phosphofructo-2-kinase/fructose-2, 6-bisphosphatase-like protein</v>
          </cell>
          <cell r="C3146">
            <v>1605</v>
          </cell>
          <cell r="D3146">
            <v>0.13229303359469799</v>
          </cell>
          <cell r="E3146">
            <v>0.38268260064012</v>
          </cell>
          <cell r="F3146">
            <v>-0.25038956704542198</v>
          </cell>
          <cell r="G3146">
            <v>-0.13229303359469799</v>
          </cell>
          <cell r="H3146">
            <v>-1.0960343653097517</v>
          </cell>
          <cell r="I3146">
            <v>0.65224289521660805</v>
          </cell>
          <cell r="J3146">
            <v>-0.38268260064012</v>
          </cell>
          <cell r="K3146">
            <v>-1.3037638698228511</v>
          </cell>
          <cell r="L3146">
            <v>0.12416146898135801</v>
          </cell>
          <cell r="M3146">
            <v>0.25038956704542198</v>
          </cell>
          <cell r="N3146">
            <v>1.1895282767474107</v>
          </cell>
          <cell r="O3146">
            <v>0.36049267217398701</v>
          </cell>
          <cell r="P3146">
            <v>3145</v>
          </cell>
          <cell r="Q3146">
            <v>0.56200000000000006</v>
          </cell>
          <cell r="R3146">
            <v>2934</v>
          </cell>
          <cell r="S3146">
            <v>0.59099999999999997</v>
          </cell>
          <cell r="T3146">
            <v>3536</v>
          </cell>
          <cell r="U3146">
            <v>0.50700000000000001</v>
          </cell>
        </row>
        <row r="3147">
          <cell r="A3147" t="str">
            <v>CTHT_0005150</v>
          </cell>
          <cell r="B3147" t="str">
            <v>Uncharacterized protein</v>
          </cell>
          <cell r="C3147">
            <v>1935</v>
          </cell>
          <cell r="D3147">
            <v>-0.74894554589158802</v>
          </cell>
          <cell r="E3147">
            <v>-0.66381087841931496</v>
          </cell>
          <cell r="F3147">
            <v>-8.5134667472273204E-2</v>
          </cell>
          <cell r="G3147">
            <v>0.74894554589158802</v>
          </cell>
          <cell r="H3147">
            <v>1.6805640708630554</v>
          </cell>
          <cell r="I3147">
            <v>3.4579649766998101E-2</v>
          </cell>
          <cell r="J3147">
            <v>0.66381087841931496</v>
          </cell>
          <cell r="K3147">
            <v>1.5842619287818334</v>
          </cell>
          <cell r="L3147">
            <v>5.2116839826805803E-2</v>
          </cell>
          <cell r="M3147">
            <v>8.5134667472273204E-2</v>
          </cell>
          <cell r="N3147">
            <v>1.0607867552275718</v>
          </cell>
          <cell r="O3147">
            <v>0.84411536645269902</v>
          </cell>
          <cell r="P3147">
            <v>3146</v>
          </cell>
          <cell r="Q3147">
            <v>0.56200000000000006</v>
          </cell>
          <cell r="R3147">
            <v>4085</v>
          </cell>
          <cell r="S3147">
            <v>0.43099999999999999</v>
          </cell>
          <cell r="T3147">
            <v>3317</v>
          </cell>
          <cell r="U3147">
            <v>0.53800000000000003</v>
          </cell>
        </row>
        <row r="3148">
          <cell r="A3148" t="str">
            <v>CTHT_0024600</v>
          </cell>
          <cell r="B3148" t="str">
            <v>Putative bud site selection protein</v>
          </cell>
          <cell r="C3148">
            <v>4398</v>
          </cell>
          <cell r="D3148">
            <v>1.1276653426121399</v>
          </cell>
          <cell r="E3148">
            <v>1.5466774665299901</v>
          </cell>
          <cell r="F3148">
            <v>-0.41901212391785297</v>
          </cell>
          <cell r="G3148">
            <v>-1.1276653426121399</v>
          </cell>
          <cell r="H3148">
            <v>-2.185048560633398</v>
          </cell>
          <cell r="I3148">
            <v>2.6749081574329801E-5</v>
          </cell>
          <cell r="J3148">
            <v>-1.5466774665299901</v>
          </cell>
          <cell r="K3148">
            <v>-2.9214355586975844</v>
          </cell>
          <cell r="L3148">
            <v>1.78318259316007E-9</v>
          </cell>
          <cell r="M3148">
            <v>0.41901212391785297</v>
          </cell>
          <cell r="N3148">
            <v>1.3370117311492289</v>
          </cell>
          <cell r="O3148">
            <v>0.14563852145395301</v>
          </cell>
          <cell r="P3148">
            <v>3147</v>
          </cell>
          <cell r="Q3148">
            <v>0.56100000000000005</v>
          </cell>
          <cell r="R3148">
            <v>1802</v>
          </cell>
          <cell r="S3148">
            <v>0.749</v>
          </cell>
          <cell r="T3148">
            <v>3730</v>
          </cell>
          <cell r="U3148">
            <v>0.48</v>
          </cell>
        </row>
        <row r="3149">
          <cell r="A3149" t="str">
            <v>CTHT_0049140</v>
          </cell>
          <cell r="B3149" t="str">
            <v>Uncharacterized protein</v>
          </cell>
          <cell r="C3149">
            <v>822</v>
          </cell>
          <cell r="D3149">
            <v>1.1971393210247501</v>
          </cell>
          <cell r="E3149">
            <v>2.1316422619661699</v>
          </cell>
          <cell r="F3149">
            <v>-0.93450294094141695</v>
          </cell>
          <cell r="G3149">
            <v>-1.1971393210247501</v>
          </cell>
          <cell r="H3149">
            <v>-2.2928457808267106</v>
          </cell>
          <cell r="I3149">
            <v>8.2755208295880905E-4</v>
          </cell>
          <cell r="J3149">
            <v>-2.1316422619661699</v>
          </cell>
          <cell r="K3149">
            <v>-4.3821603081965561</v>
          </cell>
          <cell r="L3149">
            <v>3.6865777793362702E-10</v>
          </cell>
          <cell r="M3149">
            <v>0.93450294094141695</v>
          </cell>
          <cell r="N3149">
            <v>1.9112320352468328</v>
          </cell>
          <cell r="O3149">
            <v>1.04228167757301E-2</v>
          </cell>
          <cell r="P3149">
            <v>3148</v>
          </cell>
          <cell r="Q3149">
            <v>0.56100000000000005</v>
          </cell>
          <cell r="R3149">
            <v>1684</v>
          </cell>
          <cell r="S3149">
            <v>0.76500000000000001</v>
          </cell>
          <cell r="T3149">
            <v>4379</v>
          </cell>
          <cell r="U3149">
            <v>0.39</v>
          </cell>
        </row>
        <row r="3150">
          <cell r="A3150" t="str">
            <v>CTHT_0011630</v>
          </cell>
          <cell r="B3150" t="str">
            <v>Uncharacterized protein</v>
          </cell>
          <cell r="C3150">
            <v>399</v>
          </cell>
          <cell r="D3150">
            <v>-1.4187745006326999</v>
          </cell>
          <cell r="E3150">
            <v>-2.3911640064578998</v>
          </cell>
          <cell r="F3150">
            <v>0.97238950582519301</v>
          </cell>
          <cell r="G3150">
            <v>1.4187745006326999</v>
          </cell>
          <cell r="H3150">
            <v>2.6735830657517119</v>
          </cell>
          <cell r="I3150">
            <v>8.0043870671505698E-3</v>
          </cell>
          <cell r="J3150">
            <v>2.3911640064578998</v>
          </cell>
          <cell r="K3150">
            <v>5.2458043692283924</v>
          </cell>
          <cell r="L3150">
            <v>1.9378426360918501E-6</v>
          </cell>
          <cell r="M3150">
            <v>-0.97238950582519301</v>
          </cell>
          <cell r="N3150">
            <v>-1.9620876704473897</v>
          </cell>
          <cell r="O3150">
            <v>7.4860922448766895E-2</v>
          </cell>
          <cell r="P3150">
            <v>3149</v>
          </cell>
          <cell r="Q3150">
            <v>0.56100000000000005</v>
          </cell>
          <cell r="R3150">
            <v>4888</v>
          </cell>
          <cell r="S3150">
            <v>0.31900000000000001</v>
          </cell>
          <cell r="T3150">
            <v>2049</v>
          </cell>
          <cell r="U3150">
            <v>0.71399999999999997</v>
          </cell>
        </row>
        <row r="3151">
          <cell r="A3151" t="str">
            <v>CTHT_0006120</v>
          </cell>
          <cell r="B3151" t="str">
            <v>Uncharacterized protein</v>
          </cell>
          <cell r="C3151">
            <v>990</v>
          </cell>
          <cell r="D3151">
            <v>0.25101408604000802</v>
          </cell>
          <cell r="E3151">
            <v>0.23092841073656101</v>
          </cell>
          <cell r="F3151">
            <v>2.0085675303446002E-2</v>
          </cell>
          <cell r="G3151">
            <v>-0.25101408604000802</v>
          </cell>
          <cell r="H3151">
            <v>-1.1900433154745829</v>
          </cell>
          <cell r="I3151">
            <v>0.48675615426450602</v>
          </cell>
          <cell r="J3151">
            <v>-0.23092841073656101</v>
          </cell>
          <cell r="K3151">
            <v>-1.173589941078311</v>
          </cell>
          <cell r="L3151">
            <v>0.49090703886389397</v>
          </cell>
          <cell r="M3151">
            <v>-2.0085675303446002E-2</v>
          </cell>
          <cell r="N3151">
            <v>-1.0140196961650449</v>
          </cell>
          <cell r="O3151">
            <v>0.96316073791097301</v>
          </cell>
          <cell r="P3151">
            <v>3150</v>
          </cell>
          <cell r="Q3151">
            <v>0.56100000000000005</v>
          </cell>
          <cell r="R3151">
            <v>2735</v>
          </cell>
          <cell r="S3151">
            <v>0.61899999999999999</v>
          </cell>
          <cell r="T3151">
            <v>3113</v>
          </cell>
          <cell r="U3151">
            <v>0.56599999999999995</v>
          </cell>
        </row>
        <row r="3152">
          <cell r="A3152" t="str">
            <v>CTHT_0051790</v>
          </cell>
          <cell r="B3152" t="str">
            <v>Uncharacterized protein</v>
          </cell>
          <cell r="C3152">
            <v>978</v>
          </cell>
          <cell r="D3152">
            <v>-0.17618992562115399</v>
          </cell>
          <cell r="E3152">
            <v>-0.873815945534409</v>
          </cell>
          <cell r="F3152">
            <v>0.69762601991325501</v>
          </cell>
          <cell r="G3152">
            <v>0.17618992562115399</v>
          </cell>
          <cell r="H3152">
            <v>1.1298959515239231</v>
          </cell>
          <cell r="I3152">
            <v>0.67609562358512298</v>
          </cell>
          <cell r="J3152">
            <v>0.873815945534409</v>
          </cell>
          <cell r="K3152">
            <v>1.8325034894440111</v>
          </cell>
          <cell r="L3152">
            <v>1.14924918475973E-2</v>
          </cell>
          <cell r="M3152">
            <v>-0.69762601991325501</v>
          </cell>
          <cell r="N3152">
            <v>-1.6218338396313936</v>
          </cell>
          <cell r="O3152">
            <v>5.68170927478652E-2</v>
          </cell>
          <cell r="P3152">
            <v>3151</v>
          </cell>
          <cell r="Q3152">
            <v>0.56100000000000005</v>
          </cell>
          <cell r="R3152">
            <v>3347</v>
          </cell>
          <cell r="S3152">
            <v>0.53400000000000003</v>
          </cell>
          <cell r="T3152">
            <v>2310</v>
          </cell>
          <cell r="U3152">
            <v>0.67800000000000005</v>
          </cell>
        </row>
        <row r="3153">
          <cell r="A3153" t="str">
            <v>CTHT_0062560</v>
          </cell>
          <cell r="B3153" t="str">
            <v>Hydrolase-like protein</v>
          </cell>
          <cell r="C3153">
            <v>918</v>
          </cell>
          <cell r="D3153">
            <v>-0.92718480567346595</v>
          </cell>
          <cell r="E3153">
            <v>-2.3156115938575401</v>
          </cell>
          <cell r="F3153">
            <v>1.3884267881840699</v>
          </cell>
          <cell r="G3153">
            <v>0.92718480567346595</v>
          </cell>
          <cell r="H3153">
            <v>1.9015617722280049</v>
          </cell>
          <cell r="I3153">
            <v>4.3481523887616197E-2</v>
          </cell>
          <cell r="J3153">
            <v>2.3156115938575401</v>
          </cell>
          <cell r="K3153">
            <v>4.9781565287458802</v>
          </cell>
          <cell r="L3153">
            <v>4.1682443462508101E-8</v>
          </cell>
          <cell r="M3153">
            <v>-1.3884267881840699</v>
          </cell>
          <cell r="N3153">
            <v>-2.6179304829593328</v>
          </cell>
          <cell r="O3153">
            <v>1.705056045141E-3</v>
          </cell>
          <cell r="P3153">
            <v>3152</v>
          </cell>
          <cell r="Q3153">
            <v>0.56100000000000005</v>
          </cell>
          <cell r="R3153">
            <v>4258</v>
          </cell>
          <cell r="S3153">
            <v>0.40699999999999997</v>
          </cell>
          <cell r="T3153">
            <v>1579</v>
          </cell>
          <cell r="U3153">
            <v>0.78</v>
          </cell>
        </row>
        <row r="3154">
          <cell r="A3154" t="str">
            <v>CTHT_0022750</v>
          </cell>
          <cell r="B3154" t="str">
            <v>Uncharacterized protein</v>
          </cell>
          <cell r="C3154">
            <v>1497</v>
          </cell>
          <cell r="D3154">
            <v>2.0335410205398601</v>
          </cell>
          <cell r="E3154">
            <v>1.46032916014211</v>
          </cell>
          <cell r="F3154">
            <v>0.57321186039774397</v>
          </cell>
          <cell r="G3154">
            <v>-2.0335410205398601</v>
          </cell>
          <cell r="H3154">
            <v>-4.0940849010286264</v>
          </cell>
          <cell r="I3154">
            <v>9.1670864034864498E-5</v>
          </cell>
          <cell r="J3154">
            <v>-1.46032916014211</v>
          </cell>
          <cell r="K3154">
            <v>-2.7517113852950832</v>
          </cell>
          <cell r="L3154">
            <v>4.1152904227560296E-3</v>
          </cell>
          <cell r="M3154">
            <v>-0.57321186039774397</v>
          </cell>
          <cell r="N3154">
            <v>-1.4878322352071727</v>
          </cell>
          <cell r="O3154">
            <v>0.318911867059605</v>
          </cell>
          <cell r="P3154">
            <v>3153</v>
          </cell>
          <cell r="Q3154">
            <v>0.56100000000000005</v>
          </cell>
          <cell r="R3154">
            <v>990</v>
          </cell>
          <cell r="S3154">
            <v>0.86199999999999999</v>
          </cell>
          <cell r="T3154">
            <v>2432</v>
          </cell>
          <cell r="U3154">
            <v>0.66100000000000003</v>
          </cell>
        </row>
        <row r="3155">
          <cell r="A3155" t="str">
            <v>CTHT_0057710</v>
          </cell>
          <cell r="B3155" t="str">
            <v>Aromatic amino acid aminotransferase-like protein</v>
          </cell>
          <cell r="C3155">
            <v>1824</v>
          </cell>
          <cell r="D3155">
            <v>0.35393514954433702</v>
          </cell>
          <cell r="E3155">
            <v>0.41444285686962601</v>
          </cell>
          <cell r="F3155">
            <v>-6.0507707325288998E-2</v>
          </cell>
          <cell r="G3155">
            <v>-0.35393514954433702</v>
          </cell>
          <cell r="H3155">
            <v>-1.2780419127641993</v>
          </cell>
          <cell r="I3155">
            <v>0.48786141033130898</v>
          </cell>
          <cell r="J3155">
            <v>-0.41444285686962601</v>
          </cell>
          <cell r="K3155">
            <v>-1.3327838802972471</v>
          </cell>
          <cell r="L3155">
            <v>0.37442360460361002</v>
          </cell>
          <cell r="M3155">
            <v>6.0507707325288998E-2</v>
          </cell>
          <cell r="N3155">
            <v>1.0428326856782417</v>
          </cell>
          <cell r="O3155">
            <v>0.91899991469275499</v>
          </cell>
          <cell r="P3155">
            <v>3154</v>
          </cell>
          <cell r="Q3155">
            <v>0.56000000000000005</v>
          </cell>
          <cell r="R3155">
            <v>2681</v>
          </cell>
          <cell r="S3155">
            <v>0.626</v>
          </cell>
          <cell r="T3155">
            <v>3298</v>
          </cell>
          <cell r="U3155">
            <v>0.54</v>
          </cell>
        </row>
        <row r="3156">
          <cell r="A3156" t="str">
            <v>CTHT_0049510</v>
          </cell>
          <cell r="B3156" t="str">
            <v>Uncharacterized protein</v>
          </cell>
          <cell r="C3156">
            <v>1080</v>
          </cell>
          <cell r="D3156">
            <v>1.99898421339223</v>
          </cell>
          <cell r="E3156">
            <v>1.8400867680008</v>
          </cell>
          <cell r="F3156">
            <v>0.158897445391425</v>
          </cell>
          <cell r="G3156">
            <v>-1.99898421339223</v>
          </cell>
          <cell r="H3156">
            <v>-3.9971846327588323</v>
          </cell>
          <cell r="I3156">
            <v>1.3284053681427899E-5</v>
          </cell>
          <cell r="J3156">
            <v>-1.8400867680008</v>
          </cell>
          <cell r="K3156">
            <v>-3.5803156081408356</v>
          </cell>
          <cell r="L3156">
            <v>3.4812570872789997E-5</v>
          </cell>
          <cell r="M3156">
            <v>-0.158897445391425</v>
          </cell>
          <cell r="N3156">
            <v>-1.1164335969907559</v>
          </cell>
          <cell r="O3156">
            <v>0.77992541813180505</v>
          </cell>
          <cell r="P3156">
            <v>3155</v>
          </cell>
          <cell r="Q3156">
            <v>0.56000000000000005</v>
          </cell>
          <cell r="R3156">
            <v>985</v>
          </cell>
          <cell r="S3156">
            <v>0.86199999999999999</v>
          </cell>
          <cell r="T3156">
            <v>2797</v>
          </cell>
          <cell r="U3156">
            <v>0.61</v>
          </cell>
        </row>
        <row r="3157">
          <cell r="A3157" t="str">
            <v>CTHT_0022100</v>
          </cell>
          <cell r="B3157" t="str">
            <v>Mannose 6-phosphate receptor-like protein</v>
          </cell>
          <cell r="C3157">
            <v>1014</v>
          </cell>
          <cell r="D3157">
            <v>0.92307589423460801</v>
          </cell>
          <cell r="E3157">
            <v>0.70672949382725003</v>
          </cell>
          <cell r="F3157">
            <v>0.216346400407358</v>
          </cell>
          <cell r="G3157">
            <v>-0.92307589423460801</v>
          </cell>
          <cell r="H3157">
            <v>-1.8961536764564397</v>
          </cell>
          <cell r="I3157">
            <v>1.16144587540788E-4</v>
          </cell>
          <cell r="J3157">
            <v>-0.70672949382725003</v>
          </cell>
          <cell r="K3157">
            <v>-1.6321000438878266</v>
          </cell>
          <cell r="L3157">
            <v>2.4335417657010599E-3</v>
          </cell>
          <cell r="M3157">
            <v>-0.216346400407358</v>
          </cell>
          <cell r="N3157">
            <v>-1.1617876511660468</v>
          </cell>
          <cell r="O3157">
            <v>0.42358228140369197</v>
          </cell>
          <cell r="P3157">
            <v>3156</v>
          </cell>
          <cell r="Q3157">
            <v>0.56000000000000005</v>
          </cell>
          <cell r="R3157">
            <v>2059</v>
          </cell>
          <cell r="S3157">
            <v>0.71299999999999997</v>
          </cell>
          <cell r="T3157">
            <v>2919</v>
          </cell>
          <cell r="U3157">
            <v>0.59299999999999997</v>
          </cell>
        </row>
        <row r="3158">
          <cell r="A3158" t="str">
            <v>CTHT_0007110</v>
          </cell>
          <cell r="B3158" t="str">
            <v>Uncharacterized protein</v>
          </cell>
          <cell r="C3158">
            <v>1173</v>
          </cell>
          <cell r="D3158">
            <v>-0.28361301443508802</v>
          </cell>
          <cell r="E3158">
            <v>1.0810961199587601</v>
          </cell>
          <cell r="F3158">
            <v>-1.36470913439385</v>
          </cell>
          <cell r="G3158">
            <v>0.28361301443508802</v>
          </cell>
          <cell r="H3158">
            <v>1.2172394650452052</v>
          </cell>
          <cell r="I3158">
            <v>0.42796663443107502</v>
          </cell>
          <cell r="J3158">
            <v>-1.0810961199587601</v>
          </cell>
          <cell r="K3158">
            <v>-2.1156428778371179</v>
          </cell>
          <cell r="L3158">
            <v>4.2626688690503603E-4</v>
          </cell>
          <cell r="M3158">
            <v>1.36470913439385</v>
          </cell>
          <cell r="N3158">
            <v>2.575244004845155</v>
          </cell>
          <cell r="O3158">
            <v>1.1545234216752E-5</v>
          </cell>
          <cell r="P3158">
            <v>3157</v>
          </cell>
          <cell r="Q3158">
            <v>0.56000000000000005</v>
          </cell>
          <cell r="R3158">
            <v>3425</v>
          </cell>
          <cell r="S3158">
            <v>0.52300000000000002</v>
          </cell>
          <cell r="T3158">
            <v>4869</v>
          </cell>
          <cell r="U3158">
            <v>0.32200000000000001</v>
          </cell>
        </row>
        <row r="3159">
          <cell r="A3159" t="str">
            <v>CTHT_0034460</v>
          </cell>
          <cell r="B3159" t="str">
            <v>Carbamoyl-phosphate synthase arginine-specific small chain-like protein</v>
          </cell>
          <cell r="C3159">
            <v>1365</v>
          </cell>
          <cell r="D3159">
            <v>0.59118187574200898</v>
          </cell>
          <cell r="E3159">
            <v>-2.3142130798037801</v>
          </cell>
          <cell r="F3159">
            <v>2.9053949555457899</v>
          </cell>
          <cell r="G3159">
            <v>-0.59118187574200898</v>
          </cell>
          <cell r="H3159">
            <v>-1.5064803716086868</v>
          </cell>
          <cell r="I3159">
            <v>9.7819308217726997E-2</v>
          </cell>
          <cell r="J3159">
            <v>2.3142130798037801</v>
          </cell>
          <cell r="K3159">
            <v>4.9733331611238745</v>
          </cell>
          <cell r="L3159">
            <v>5.1197931612528202E-13</v>
          </cell>
          <cell r="M3159">
            <v>-2.9053949555457899</v>
          </cell>
          <cell r="N3159">
            <v>-7.4922287887037049</v>
          </cell>
          <cell r="O3159">
            <v>3.00840912757433E-19</v>
          </cell>
          <cell r="P3159">
            <v>3158</v>
          </cell>
          <cell r="Q3159">
            <v>0.56000000000000005</v>
          </cell>
          <cell r="R3159">
            <v>2426</v>
          </cell>
          <cell r="S3159">
            <v>0.66200000000000003</v>
          </cell>
          <cell r="T3159">
            <v>691</v>
          </cell>
          <cell r="U3159">
            <v>0.90300000000000002</v>
          </cell>
        </row>
        <row r="3160">
          <cell r="A3160" t="str">
            <v>CTHT_0002370</v>
          </cell>
          <cell r="B3160" t="str">
            <v>Vacuolar protein sorting-associated protein 29</v>
          </cell>
          <cell r="C3160">
            <v>606</v>
          </cell>
          <cell r="D3160">
            <v>-0.56844226086627903</v>
          </cell>
          <cell r="E3160">
            <v>-0.92779360268053002</v>
          </cell>
          <cell r="F3160">
            <v>0.35935134181424999</v>
          </cell>
          <cell r="G3160">
            <v>0.56844226086627903</v>
          </cell>
          <cell r="H3160">
            <v>1.4829215325044922</v>
          </cell>
          <cell r="I3160">
            <v>0.14630027298752499</v>
          </cell>
          <cell r="J3160">
            <v>0.92779360268053002</v>
          </cell>
          <cell r="K3160">
            <v>1.9023643738703606</v>
          </cell>
          <cell r="L3160">
            <v>9.6934300404868598E-3</v>
          </cell>
          <cell r="M3160">
            <v>-0.35935134181424999</v>
          </cell>
          <cell r="N3160">
            <v>-1.2828489789729294</v>
          </cell>
          <cell r="O3160">
            <v>0.37779432076469399</v>
          </cell>
          <cell r="P3160">
            <v>3159</v>
          </cell>
          <cell r="Q3160">
            <v>0.56000000000000005</v>
          </cell>
          <cell r="R3160">
            <v>3825</v>
          </cell>
          <cell r="S3160">
            <v>0.46700000000000003</v>
          </cell>
          <cell r="T3160">
            <v>2660</v>
          </cell>
          <cell r="U3160">
            <v>0.629</v>
          </cell>
        </row>
        <row r="3161">
          <cell r="A3161" t="str">
            <v>CTHT_0032160</v>
          </cell>
          <cell r="B3161" t="str">
            <v>Uncharacterized protein</v>
          </cell>
          <cell r="C3161">
            <v>1674</v>
          </cell>
          <cell r="D3161">
            <v>-3.00707000160555</v>
          </cell>
          <cell r="E3161">
            <v>1.6738799453022799</v>
          </cell>
          <cell r="F3161">
            <v>-4.6809499469078304</v>
          </cell>
          <cell r="G3161">
            <v>3.00707000160555</v>
          </cell>
          <cell r="H3161">
            <v>8.0393006321733385</v>
          </cell>
          <cell r="I3161">
            <v>1.2723892478699701E-7</v>
          </cell>
          <cell r="J3161">
            <v>-1.6738799453022799</v>
          </cell>
          <cell r="K3161">
            <v>-3.1907154309682335</v>
          </cell>
          <cell r="L3161">
            <v>3.4531571197830798E-3</v>
          </cell>
          <cell r="M3161">
            <v>4.6809499469078304</v>
          </cell>
          <cell r="N3161">
            <v>25.65112058126816</v>
          </cell>
          <cell r="O3161">
            <v>6.3443822120086699E-17</v>
          </cell>
          <cell r="P3161">
            <v>3160</v>
          </cell>
          <cell r="Q3161">
            <v>0.56000000000000005</v>
          </cell>
          <cell r="R3161">
            <v>6009</v>
          </cell>
          <cell r="S3161">
            <v>0.16300000000000001</v>
          </cell>
          <cell r="T3161">
            <v>6372</v>
          </cell>
          <cell r="U3161">
            <v>0.112</v>
          </cell>
        </row>
        <row r="3162">
          <cell r="A3162" t="str">
            <v>CTHT_0007060</v>
          </cell>
          <cell r="B3162" t="str">
            <v>Endodeoxyribonuclease-like protein</v>
          </cell>
          <cell r="C3162">
            <v>1239</v>
          </cell>
          <cell r="D3162">
            <v>-1.1483927759561201</v>
          </cell>
          <cell r="E3162">
            <v>-2.59723643058495</v>
          </cell>
          <cell r="F3162">
            <v>1.4488436546288299</v>
          </cell>
          <cell r="G3162">
            <v>1.1483927759561201</v>
          </cell>
          <cell r="H3162">
            <v>2.2166681049063914</v>
          </cell>
          <cell r="I3162">
            <v>3.6005523518052801E-6</v>
          </cell>
          <cell r="J3162">
            <v>2.59723643058495</v>
          </cell>
          <cell r="K3162">
            <v>6.0512635961802097</v>
          </cell>
          <cell r="L3162">
            <v>1.57156822020388E-28</v>
          </cell>
          <cell r="M3162">
            <v>-1.4488436546288299</v>
          </cell>
          <cell r="N3162">
            <v>-2.7298915804248245</v>
          </cell>
          <cell r="O3162">
            <v>1.57239270038884E-9</v>
          </cell>
          <cell r="P3162">
            <v>3161</v>
          </cell>
          <cell r="Q3162">
            <v>0.55900000000000005</v>
          </cell>
          <cell r="R3162">
            <v>4580</v>
          </cell>
          <cell r="S3162">
            <v>0.36199999999999999</v>
          </cell>
          <cell r="T3162">
            <v>1589</v>
          </cell>
          <cell r="U3162">
            <v>0.77800000000000002</v>
          </cell>
        </row>
        <row r="3163">
          <cell r="A3163" t="str">
            <v>CTHT_0004910</v>
          </cell>
          <cell r="B3163" t="str">
            <v>Uncharacterized protein</v>
          </cell>
          <cell r="C3163">
            <v>1479</v>
          </cell>
          <cell r="D3163">
            <v>0.22671010426344301</v>
          </cell>
          <cell r="E3163">
            <v>0.23714807445883501</v>
          </cell>
          <cell r="F3163">
            <v>-1.0437970195392001E-2</v>
          </cell>
          <cell r="G3163">
            <v>-0.22671010426344301</v>
          </cell>
          <cell r="H3163">
            <v>-1.1701634847158795</v>
          </cell>
          <cell r="I3163">
            <v>0.49146879591435699</v>
          </cell>
          <cell r="J3163">
            <v>-0.23714807445883501</v>
          </cell>
          <cell r="K3163">
            <v>-1.1786603762326544</v>
          </cell>
          <cell r="L3163">
            <v>0.43480639284</v>
          </cell>
          <cell r="M3163">
            <v>1.0437970195392001E-2</v>
          </cell>
          <cell r="N3163">
            <v>1.0072612858183985</v>
          </cell>
          <cell r="O3163">
            <v>0.98093653125031</v>
          </cell>
          <cell r="P3163">
            <v>3162</v>
          </cell>
          <cell r="Q3163">
            <v>0.55900000000000005</v>
          </cell>
          <cell r="R3163">
            <v>2826</v>
          </cell>
          <cell r="S3163">
            <v>0.60599999999999998</v>
          </cell>
          <cell r="T3163">
            <v>3221</v>
          </cell>
          <cell r="U3163">
            <v>0.55100000000000005</v>
          </cell>
        </row>
        <row r="3164">
          <cell r="A3164" t="str">
            <v>CTHT_0055360</v>
          </cell>
          <cell r="B3164" t="str">
            <v>DNA-directed RNA polymerase III subunit RPC6 (RNA polymerase III subunit C6)</v>
          </cell>
          <cell r="C3164">
            <v>1203</v>
          </cell>
          <cell r="D3164">
            <v>-1.7100914901608699</v>
          </cell>
          <cell r="E3164">
            <v>-2.4954224583826599</v>
          </cell>
          <cell r="F3164">
            <v>0.78533096822178905</v>
          </cell>
          <cell r="G3164">
            <v>1.7100914901608699</v>
          </cell>
          <cell r="H3164">
            <v>3.2718157135987171</v>
          </cell>
          <cell r="I3164">
            <v>8.3507510482812904E-7</v>
          </cell>
          <cell r="J3164">
            <v>2.4954224583826599</v>
          </cell>
          <cell r="K3164">
            <v>5.638934004399669</v>
          </cell>
          <cell r="L3164">
            <v>6.4274228229347294E-14</v>
          </cell>
          <cell r="M3164">
            <v>-0.78533096822178905</v>
          </cell>
          <cell r="N3164">
            <v>-1.7234876588441226</v>
          </cell>
          <cell r="O3164">
            <v>2.8906540508405701E-2</v>
          </cell>
          <cell r="P3164">
            <v>3163</v>
          </cell>
          <cell r="Q3164">
            <v>0.55900000000000005</v>
          </cell>
          <cell r="R3164">
            <v>5152</v>
          </cell>
          <cell r="S3164">
            <v>0.28199999999999997</v>
          </cell>
          <cell r="T3164">
            <v>2248</v>
          </cell>
          <cell r="U3164">
            <v>0.68700000000000006</v>
          </cell>
        </row>
        <row r="3165">
          <cell r="A3165" t="str">
            <v>CTHT_0038080</v>
          </cell>
          <cell r="B3165" t="str">
            <v>Uncharacterized protein</v>
          </cell>
          <cell r="C3165">
            <v>1170</v>
          </cell>
          <cell r="D3165">
            <v>-1.7487405063454899</v>
          </cell>
          <cell r="E3165">
            <v>0.39072094731333901</v>
          </cell>
          <cell r="F3165">
            <v>-2.1394614536588299</v>
          </cell>
          <cell r="G3165">
            <v>1.7487405063454899</v>
          </cell>
          <cell r="H3165">
            <v>3.3606504834556876</v>
          </cell>
          <cell r="I3165">
            <v>2.9011484925416897E-7</v>
          </cell>
          <cell r="J3165">
            <v>-0.39072094731333901</v>
          </cell>
          <cell r="K3165">
            <v>-1.3110484006987126</v>
          </cell>
          <cell r="L3165">
            <v>0.27839820567028101</v>
          </cell>
          <cell r="M3165">
            <v>2.1394614536588299</v>
          </cell>
          <cell r="N3165">
            <v>4.4059754416419379</v>
          </cell>
          <cell r="O3165">
            <v>1.6997161641337E-10</v>
          </cell>
          <cell r="P3165">
            <v>3164</v>
          </cell>
          <cell r="Q3165">
            <v>0.55900000000000005</v>
          </cell>
          <cell r="R3165">
            <v>5102</v>
          </cell>
          <cell r="S3165">
            <v>0.28899999999999998</v>
          </cell>
          <cell r="T3165">
            <v>5520</v>
          </cell>
          <cell r="U3165">
            <v>0.23100000000000001</v>
          </cell>
        </row>
        <row r="3166">
          <cell r="A3166" t="str">
            <v>CTHT_0018690</v>
          </cell>
          <cell r="B3166" t="str">
            <v>Uncharacterized protein</v>
          </cell>
          <cell r="C3166">
            <v>780</v>
          </cell>
          <cell r="D3166">
            <v>-1.90681015676743</v>
          </cell>
          <cell r="E3166">
            <v>-1.56449294480753</v>
          </cell>
          <cell r="F3166">
            <v>-0.34231721195989701</v>
          </cell>
          <cell r="G3166">
            <v>1.90681015676743</v>
          </cell>
          <cell r="H3166">
            <v>3.7497909209940992</v>
          </cell>
          <cell r="I3166">
            <v>7.3121558694386798E-4</v>
          </cell>
          <cell r="J3166">
            <v>1.56449294480753</v>
          </cell>
          <cell r="K3166">
            <v>2.9577352986810399</v>
          </cell>
          <cell r="L3166">
            <v>4.4512595833940197E-3</v>
          </cell>
          <cell r="M3166">
            <v>0.34231721195989701</v>
          </cell>
          <cell r="N3166">
            <v>1.2677912464534122</v>
          </cell>
          <cell r="O3166">
            <v>0.60154887585357097</v>
          </cell>
          <cell r="P3166">
            <v>3165</v>
          </cell>
          <cell r="Q3166">
            <v>0.55900000000000005</v>
          </cell>
          <cell r="R3166">
            <v>5372</v>
          </cell>
          <cell r="S3166">
            <v>0.252</v>
          </cell>
          <cell r="T3166">
            <v>3583</v>
          </cell>
          <cell r="U3166">
            <v>0.501</v>
          </cell>
        </row>
        <row r="3167">
          <cell r="A3167" t="str">
            <v>CTHT_0009700</v>
          </cell>
          <cell r="B3167" t="str">
            <v>Uncharacterized protein</v>
          </cell>
          <cell r="C3167">
            <v>906</v>
          </cell>
          <cell r="D3167">
            <v>-0.55222914098176601</v>
          </cell>
          <cell r="E3167">
            <v>-2.5398989823685101</v>
          </cell>
          <cell r="F3167">
            <v>1.98766984138675</v>
          </cell>
          <cell r="G3167">
            <v>0.55222914098176601</v>
          </cell>
          <cell r="H3167">
            <v>1.4663496366987501</v>
          </cell>
          <cell r="I3167">
            <v>0.170701932012262</v>
          </cell>
          <cell r="J3167">
            <v>2.5398989823685101</v>
          </cell>
          <cell r="K3167">
            <v>5.8154828544125596</v>
          </cell>
          <cell r="L3167">
            <v>8.0347547168713704E-13</v>
          </cell>
          <cell r="M3167">
            <v>-1.98766984138675</v>
          </cell>
          <cell r="N3167">
            <v>-3.9659592152286445</v>
          </cell>
          <cell r="O3167">
            <v>4.2316365956962597E-8</v>
          </cell>
          <cell r="P3167">
            <v>3166</v>
          </cell>
          <cell r="Q3167">
            <v>0.55900000000000005</v>
          </cell>
          <cell r="R3167">
            <v>3919</v>
          </cell>
          <cell r="S3167">
            <v>0.45400000000000001</v>
          </cell>
          <cell r="T3167">
            <v>1240</v>
          </cell>
          <cell r="U3167">
            <v>0.82699999999999996</v>
          </cell>
        </row>
        <row r="3168">
          <cell r="A3168" t="str">
            <v>CTHT_0063310</v>
          </cell>
          <cell r="B3168" t="str">
            <v>Putative transcriptional coactivator HFI1 protein</v>
          </cell>
          <cell r="C3168">
            <v>1458</v>
          </cell>
          <cell r="D3168">
            <v>0.369747217198586</v>
          </cell>
          <cell r="E3168">
            <v>2.0757436675349799</v>
          </cell>
          <cell r="F3168">
            <v>-1.7059964503364</v>
          </cell>
          <cell r="G3168">
            <v>-0.369747217198586</v>
          </cell>
          <cell r="H3168">
            <v>-1.2921264099864005</v>
          </cell>
          <cell r="I3168">
            <v>0.257777208923469</v>
          </cell>
          <cell r="J3168">
            <v>-2.0757436675349799</v>
          </cell>
          <cell r="K3168">
            <v>-4.2156166121921315</v>
          </cell>
          <cell r="L3168">
            <v>2.9866050568725102E-13</v>
          </cell>
          <cell r="M3168">
            <v>1.7059964503364</v>
          </cell>
          <cell r="N3168">
            <v>3.2625419460596881</v>
          </cell>
          <cell r="O3168">
            <v>4.4749012253337003E-9</v>
          </cell>
          <cell r="P3168">
            <v>3167</v>
          </cell>
          <cell r="Q3168">
            <v>0.55900000000000005</v>
          </cell>
          <cell r="R3168">
            <v>2658</v>
          </cell>
          <cell r="S3168">
            <v>0.629</v>
          </cell>
          <cell r="T3168">
            <v>5204</v>
          </cell>
          <cell r="U3168">
            <v>0.27500000000000002</v>
          </cell>
        </row>
        <row r="3169">
          <cell r="A3169" t="str">
            <v>CTHT_0006820</v>
          </cell>
          <cell r="B3169" t="str">
            <v>RuvB-like helicase (EC 3.6.4.12)</v>
          </cell>
          <cell r="C3169">
            <v>1389</v>
          </cell>
          <cell r="D3169">
            <v>-0.36425810041856299</v>
          </cell>
          <cell r="E3169">
            <v>-1.6694285854272899</v>
          </cell>
          <cell r="F3169">
            <v>1.30517048500872</v>
          </cell>
          <cell r="G3169">
            <v>0.36425810041856299</v>
          </cell>
          <cell r="H3169">
            <v>1.287219512304518</v>
          </cell>
          <cell r="I3169">
            <v>0.23652190527014699</v>
          </cell>
          <cell r="J3169">
            <v>1.6694285854272899</v>
          </cell>
          <cell r="K3169">
            <v>3.1808858180442448</v>
          </cell>
          <cell r="L3169">
            <v>4.7619931916394802E-10</v>
          </cell>
          <cell r="M3169">
            <v>-1.30517048500872</v>
          </cell>
          <cell r="N3169">
            <v>-2.4711292733198764</v>
          </cell>
          <cell r="O3169">
            <v>2.1781370742694001E-6</v>
          </cell>
          <cell r="P3169">
            <v>3168</v>
          </cell>
          <cell r="Q3169">
            <v>0.55800000000000005</v>
          </cell>
          <cell r="R3169">
            <v>3636</v>
          </cell>
          <cell r="S3169">
            <v>0.49299999999999999</v>
          </cell>
          <cell r="T3169">
            <v>1749</v>
          </cell>
          <cell r="U3169">
            <v>0.75600000000000001</v>
          </cell>
        </row>
        <row r="3170">
          <cell r="A3170" t="str">
            <v>CTHT_0023570</v>
          </cell>
          <cell r="B3170" t="str">
            <v>Uncharacterized protein</v>
          </cell>
          <cell r="C3170">
            <v>1245</v>
          </cell>
          <cell r="D3170">
            <v>-2.2193830087638</v>
          </cell>
          <cell r="E3170">
            <v>-3.0726501633517298</v>
          </cell>
          <cell r="F3170">
            <v>0.85326715458793201</v>
          </cell>
          <cell r="G3170">
            <v>2.2193830087638</v>
          </cell>
          <cell r="H3170">
            <v>4.6569423052828558</v>
          </cell>
          <cell r="I3170">
            <v>7.6912658209340102E-6</v>
          </cell>
          <cell r="J3170">
            <v>3.0726501633517298</v>
          </cell>
          <cell r="K3170">
            <v>8.4131738901414277</v>
          </cell>
          <cell r="L3170">
            <v>1.0285242433120499E-10</v>
          </cell>
          <cell r="M3170">
            <v>-0.85326715458793201</v>
          </cell>
          <cell r="N3170">
            <v>-1.8065875286016539</v>
          </cell>
          <cell r="O3170">
            <v>0.104413060017152</v>
          </cell>
          <cell r="P3170">
            <v>3169</v>
          </cell>
          <cell r="Q3170">
            <v>0.55800000000000005</v>
          </cell>
          <cell r="R3170">
            <v>5475</v>
          </cell>
          <cell r="S3170">
            <v>0.23699999999999999</v>
          </cell>
          <cell r="T3170">
            <v>1928</v>
          </cell>
          <cell r="U3170">
            <v>0.73099999999999998</v>
          </cell>
        </row>
        <row r="3171">
          <cell r="A3171" t="str">
            <v>CTHT_0006420</v>
          </cell>
          <cell r="B3171" t="str">
            <v>Uncharacterized protein</v>
          </cell>
          <cell r="C3171">
            <v>1572</v>
          </cell>
          <cell r="D3171">
            <v>2.1227307864901202E-3</v>
          </cell>
          <cell r="E3171">
            <v>3.6398246225164903E-2</v>
          </cell>
          <cell r="F3171">
            <v>-3.4275515438674797E-2</v>
          </cell>
          <cell r="G3171">
            <v>-2.1227307864901202E-3</v>
          </cell>
          <cell r="H3171">
            <v>-1.0014724478481105</v>
          </cell>
          <cell r="I3171">
            <v>0.99730598491165501</v>
          </cell>
          <cell r="J3171">
            <v>-3.6398246225164903E-2</v>
          </cell>
          <cell r="K3171">
            <v>-1.0255502950533661</v>
          </cell>
          <cell r="L3171">
            <v>0.90814972326417898</v>
          </cell>
          <cell r="M3171">
            <v>3.4275515438674797E-2</v>
          </cell>
          <cell r="N3171">
            <v>1.0240424459574422</v>
          </cell>
          <cell r="O3171">
            <v>0.92653979937758801</v>
          </cell>
          <cell r="P3171">
            <v>3170</v>
          </cell>
          <cell r="Q3171">
            <v>0.55800000000000005</v>
          </cell>
          <cell r="R3171">
            <v>3078</v>
          </cell>
          <cell r="S3171">
            <v>0.57099999999999995</v>
          </cell>
          <cell r="T3171">
            <v>3188</v>
          </cell>
          <cell r="U3171">
            <v>0.55600000000000005</v>
          </cell>
        </row>
        <row r="3172">
          <cell r="A3172" t="str">
            <v>CTHT_0041900</v>
          </cell>
          <cell r="B3172" t="str">
            <v>Reductase-like protein</v>
          </cell>
          <cell r="C3172">
            <v>966</v>
          </cell>
          <cell r="D3172">
            <v>-0.49845512500380301</v>
          </cell>
          <cell r="E3172">
            <v>-1.02725164402455</v>
          </cell>
          <cell r="F3172">
            <v>0.52879651902075098</v>
          </cell>
          <cell r="G3172">
            <v>0.49845512500380301</v>
          </cell>
          <cell r="H3172">
            <v>1.4126999966046598</v>
          </cell>
          <cell r="I3172">
            <v>0.19531492782024101</v>
          </cell>
          <cell r="J3172">
            <v>1.02725164402455</v>
          </cell>
          <cell r="K3172">
            <v>2.0381378671715971</v>
          </cell>
          <cell r="L3172">
            <v>3.0591255634513002E-3</v>
          </cell>
          <cell r="M3172">
            <v>-0.52879651902075098</v>
          </cell>
          <cell r="N3172">
            <v>-1.4427251872797802</v>
          </cell>
          <cell r="O3172">
            <v>0.16522528856928501</v>
          </cell>
          <cell r="P3172">
            <v>3171</v>
          </cell>
          <cell r="Q3172">
            <v>0.55800000000000005</v>
          </cell>
          <cell r="R3172">
            <v>3833</v>
          </cell>
          <cell r="S3172">
            <v>0.46600000000000003</v>
          </cell>
          <cell r="T3172">
            <v>2579</v>
          </cell>
          <cell r="U3172">
            <v>0.64</v>
          </cell>
        </row>
        <row r="3173">
          <cell r="A3173" t="str">
            <v>CTHT_0022760</v>
          </cell>
          <cell r="B3173" t="str">
            <v>Uncharacterized protein</v>
          </cell>
          <cell r="C3173">
            <v>3123</v>
          </cell>
          <cell r="D3173">
            <v>3.4832950959584399</v>
          </cell>
          <cell r="E3173">
            <v>2.5652074798302502</v>
          </cell>
          <cell r="F3173">
            <v>0.91808761612818701</v>
          </cell>
          <cell r="G3173">
            <v>-3.4832950959584399</v>
          </cell>
          <cell r="H3173">
            <v>-11.183463061560934</v>
          </cell>
          <cell r="I3173">
            <v>5.05791842921497E-16</v>
          </cell>
          <cell r="J3173">
            <v>-2.5652074798302502</v>
          </cell>
          <cell r="K3173">
            <v>-5.9184011250853912</v>
          </cell>
          <cell r="L3173">
            <v>1.55727085324533E-9</v>
          </cell>
          <cell r="M3173">
            <v>-0.91808761612818701</v>
          </cell>
          <cell r="N3173">
            <v>-1.8896088361025978</v>
          </cell>
          <cell r="O3173">
            <v>4.7299371023295497E-2</v>
          </cell>
          <cell r="P3173">
            <v>3172</v>
          </cell>
          <cell r="Q3173">
            <v>0.55800000000000005</v>
          </cell>
          <cell r="R3173">
            <v>437</v>
          </cell>
          <cell r="S3173">
            <v>0.93899999999999995</v>
          </cell>
          <cell r="T3173">
            <v>2151</v>
          </cell>
          <cell r="U3173">
            <v>0.7</v>
          </cell>
        </row>
        <row r="3174">
          <cell r="A3174" t="str">
            <v>CTHT_0009670</v>
          </cell>
          <cell r="B3174" t="str">
            <v>Uncharacterized protein</v>
          </cell>
          <cell r="C3174">
            <v>3786</v>
          </cell>
          <cell r="D3174">
            <v>0.47380962808779897</v>
          </cell>
          <cell r="E3174">
            <v>1.4858585206266901</v>
          </cell>
          <cell r="F3174">
            <v>-1.01204889253889</v>
          </cell>
          <cell r="G3174">
            <v>-0.47380962808779897</v>
          </cell>
          <cell r="H3174">
            <v>-1.3887718672345553</v>
          </cell>
          <cell r="I3174">
            <v>0.19780886995873401</v>
          </cell>
          <cell r="J3174">
            <v>-1.4858585206266901</v>
          </cell>
          <cell r="K3174">
            <v>-2.8008379612502754</v>
          </cell>
          <cell r="L3174">
            <v>5.4666785070668501E-6</v>
          </cell>
          <cell r="M3174">
            <v>1.01204889253889</v>
          </cell>
          <cell r="N3174">
            <v>2.0167732565230803</v>
          </cell>
          <cell r="O3174">
            <v>3.1806135318573699E-3</v>
          </cell>
          <cell r="P3174">
            <v>3173</v>
          </cell>
          <cell r="Q3174">
            <v>0.55800000000000005</v>
          </cell>
          <cell r="R3174">
            <v>2445</v>
          </cell>
          <cell r="S3174">
            <v>0.65900000000000003</v>
          </cell>
          <cell r="T3174">
            <v>4407</v>
          </cell>
          <cell r="U3174">
            <v>0.38600000000000001</v>
          </cell>
        </row>
        <row r="3175">
          <cell r="A3175" t="str">
            <v>CTHT_0032840</v>
          </cell>
          <cell r="B3175" t="str">
            <v>Uncharacterized protein</v>
          </cell>
          <cell r="C3175">
            <v>2232</v>
          </cell>
          <cell r="D3175">
            <v>0.24306628460817001</v>
          </cell>
          <cell r="E3175">
            <v>0.65475964090247496</v>
          </cell>
          <cell r="F3175">
            <v>-0.41169335629430498</v>
          </cell>
          <cell r="G3175">
            <v>-0.24306628460817001</v>
          </cell>
          <cell r="H3175">
            <v>-1.1835053966461817</v>
          </cell>
          <cell r="I3175">
            <v>0.43862571746229501</v>
          </cell>
          <cell r="J3175">
            <v>-0.65475964090247496</v>
          </cell>
          <cell r="K3175">
            <v>-1.5743536373108438</v>
          </cell>
          <cell r="L3175">
            <v>1.61834324533272E-2</v>
          </cell>
          <cell r="M3175">
            <v>0.41169335629430498</v>
          </cell>
          <cell r="N3175">
            <v>1.3302462682234049</v>
          </cell>
          <cell r="O3175">
            <v>0.16492759357831799</v>
          </cell>
          <cell r="P3175">
            <v>3174</v>
          </cell>
          <cell r="Q3175">
            <v>0.55800000000000005</v>
          </cell>
          <cell r="R3175">
            <v>2764</v>
          </cell>
          <cell r="S3175">
            <v>0.61499999999999999</v>
          </cell>
          <cell r="T3175">
            <v>3675</v>
          </cell>
          <cell r="U3175">
            <v>0.48799999999999999</v>
          </cell>
        </row>
        <row r="3176">
          <cell r="A3176" t="str">
            <v>CTHT_0004140</v>
          </cell>
          <cell r="B3176" t="str">
            <v>Putative integral membrane protein</v>
          </cell>
          <cell r="C3176">
            <v>1182</v>
          </cell>
          <cell r="D3176">
            <v>1.6094188369764699</v>
          </cell>
          <cell r="E3176">
            <v>0.89844149177007804</v>
          </cell>
          <cell r="F3176">
            <v>0.710977345206391</v>
          </cell>
          <cell r="G3176">
            <v>-1.6094188369764699</v>
          </cell>
          <cell r="H3176">
            <v>-3.0512890149515974</v>
          </cell>
          <cell r="I3176">
            <v>2.1876614839411499E-4</v>
          </cell>
          <cell r="J3176">
            <v>-0.89844149177007804</v>
          </cell>
          <cell r="K3176">
            <v>-1.8640512060044372</v>
          </cell>
          <cell r="L3176">
            <v>3.7884497458720599E-2</v>
          </cell>
          <cell r="M3176">
            <v>-0.710977345206391</v>
          </cell>
          <cell r="N3176">
            <v>-1.636912658366281</v>
          </cell>
          <cell r="O3176">
            <v>0.12419203841446</v>
          </cell>
          <cell r="P3176">
            <v>3175</v>
          </cell>
          <cell r="Q3176">
            <v>0.55800000000000005</v>
          </cell>
          <cell r="R3176">
            <v>1356</v>
          </cell>
          <cell r="S3176">
            <v>0.81100000000000005</v>
          </cell>
          <cell r="T3176">
            <v>2278</v>
          </cell>
          <cell r="U3176">
            <v>0.68200000000000005</v>
          </cell>
        </row>
        <row r="3177">
          <cell r="A3177" t="str">
            <v>CTHT_0032650</v>
          </cell>
          <cell r="B3177" t="str">
            <v>Putative sequence-specific DNA binding protein</v>
          </cell>
          <cell r="C3177">
            <v>1512</v>
          </cell>
          <cell r="D3177">
            <v>0.89604665390531801</v>
          </cell>
          <cell r="E3177">
            <v>0.31236350480132102</v>
          </cell>
          <cell r="F3177">
            <v>0.58368314910399699</v>
          </cell>
          <cell r="G3177">
            <v>-0.89604665390531801</v>
          </cell>
          <cell r="H3177">
            <v>-1.8609594941837948</v>
          </cell>
          <cell r="I3177">
            <v>1.40244527733773E-4</v>
          </cell>
          <cell r="J3177">
            <v>-0.31236350480132102</v>
          </cell>
          <cell r="K3177">
            <v>-1.2417403238964448</v>
          </cell>
          <cell r="L3177">
            <v>0.19315130929896801</v>
          </cell>
          <cell r="M3177">
            <v>-0.58368314910399699</v>
          </cell>
          <cell r="N3177">
            <v>-1.4986704211588364</v>
          </cell>
          <cell r="O3177">
            <v>1.5499393717808001E-2</v>
          </cell>
          <cell r="P3177">
            <v>3176</v>
          </cell>
          <cell r="Q3177">
            <v>0.55700000000000005</v>
          </cell>
          <cell r="R3177">
            <v>2029</v>
          </cell>
          <cell r="S3177">
            <v>0.71699999999999997</v>
          </cell>
          <cell r="T3177">
            <v>2448</v>
          </cell>
          <cell r="U3177">
            <v>0.65900000000000003</v>
          </cell>
        </row>
        <row r="3178">
          <cell r="A3178" t="str">
            <v>CTHT_0011650</v>
          </cell>
          <cell r="B3178" t="str">
            <v>Uncharacterized protein</v>
          </cell>
          <cell r="C3178">
            <v>1536</v>
          </cell>
          <cell r="D3178">
            <v>-0.29169773215674499</v>
          </cell>
          <cell r="E3178">
            <v>0.19821507781599099</v>
          </cell>
          <cell r="F3178">
            <v>-0.48991280997273601</v>
          </cell>
          <cell r="G3178">
            <v>0.29169773215674499</v>
          </cell>
          <cell r="H3178">
            <v>1.2240799010805776</v>
          </cell>
          <cell r="I3178">
            <v>0.29520106285077302</v>
          </cell>
          <cell r="J3178">
            <v>-0.19821507781599099</v>
          </cell>
          <cell r="K3178">
            <v>-1.1472780483565439</v>
          </cell>
          <cell r="L3178">
            <v>0.45951906914476798</v>
          </cell>
          <cell r="M3178">
            <v>0.48991280997273601</v>
          </cell>
          <cell r="N3178">
            <v>1.4043599999441965</v>
          </cell>
          <cell r="O3178">
            <v>6.2647393871076595E-2</v>
          </cell>
          <cell r="P3178">
            <v>3177</v>
          </cell>
          <cell r="Q3178">
            <v>0.55700000000000005</v>
          </cell>
          <cell r="R3178">
            <v>3478</v>
          </cell>
          <cell r="S3178">
            <v>0.51500000000000001</v>
          </cell>
          <cell r="T3178">
            <v>3810</v>
          </cell>
          <cell r="U3178">
            <v>0.46899999999999997</v>
          </cell>
        </row>
        <row r="3179">
          <cell r="A3179" t="str">
            <v>CTHT_0030220</v>
          </cell>
          <cell r="B3179" t="str">
            <v>Uncharacterized protein</v>
          </cell>
          <cell r="C3179">
            <v>2106</v>
          </cell>
          <cell r="D3179">
            <v>0.241483381172341</v>
          </cell>
          <cell r="E3179">
            <v>2.0019605960460201</v>
          </cell>
          <cell r="F3179">
            <v>-1.76047721487368</v>
          </cell>
          <cell r="G3179">
            <v>-0.241483381172341</v>
          </cell>
          <cell r="H3179">
            <v>-1.1822075843144153</v>
          </cell>
          <cell r="I3179">
            <v>0.35157312878658997</v>
          </cell>
          <cell r="J3179">
            <v>-2.0019605960460201</v>
          </cell>
          <cell r="K3179">
            <v>-4.0054396218219335</v>
          </cell>
          <cell r="L3179">
            <v>1.05002788468109E-19</v>
          </cell>
          <cell r="M3179">
            <v>1.76047721487368</v>
          </cell>
          <cell r="N3179">
            <v>3.3881017809108087</v>
          </cell>
          <cell r="O3179">
            <v>4.8578894833109698E-15</v>
          </cell>
          <cell r="P3179">
            <v>3178</v>
          </cell>
          <cell r="Q3179">
            <v>0.55700000000000005</v>
          </cell>
          <cell r="R3179">
            <v>2768</v>
          </cell>
          <cell r="S3179">
            <v>0.61399999999999999</v>
          </cell>
          <cell r="T3179">
            <v>5237</v>
          </cell>
          <cell r="U3179">
            <v>0.27</v>
          </cell>
        </row>
        <row r="3180">
          <cell r="A3180" t="str">
            <v>CTHT_0059930</v>
          </cell>
          <cell r="B3180" t="str">
            <v>Dl-glycerol-3-phosphatase-like protein</v>
          </cell>
          <cell r="C3180">
            <v>762</v>
          </cell>
          <cell r="D3180">
            <v>-2.3718895176044001</v>
          </cell>
          <cell r="E3180">
            <v>-3.5343448407786</v>
          </cell>
          <cell r="F3180">
            <v>1.1624553231742001</v>
          </cell>
          <cell r="G3180">
            <v>2.3718895176044001</v>
          </cell>
          <cell r="H3180">
            <v>5.1761862075092697</v>
          </cell>
          <cell r="I3180">
            <v>3.7968560629779802E-10</v>
          </cell>
          <cell r="J3180">
            <v>3.5343448407786</v>
          </cell>
          <cell r="K3180">
            <v>11.586274462126077</v>
          </cell>
          <cell r="L3180">
            <v>4.0285317158296602E-22</v>
          </cell>
          <cell r="M3180">
            <v>-1.1624553231742001</v>
          </cell>
          <cell r="N3180">
            <v>-2.2383805368743261</v>
          </cell>
          <cell r="O3180">
            <v>2.5325634115640401E-3</v>
          </cell>
          <cell r="P3180">
            <v>3179</v>
          </cell>
          <cell r="Q3180">
            <v>0.55700000000000005</v>
          </cell>
          <cell r="R3180">
            <v>5653</v>
          </cell>
          <cell r="S3180">
            <v>0.21199999999999999</v>
          </cell>
          <cell r="T3180">
            <v>1778</v>
          </cell>
          <cell r="U3180">
            <v>0.752</v>
          </cell>
        </row>
        <row r="3181">
          <cell r="A3181" t="str">
            <v>CTHT_0024330</v>
          </cell>
          <cell r="B3181" t="str">
            <v>Thiamine biosynthetic bifunctional enzyme-like protein</v>
          </cell>
          <cell r="C3181">
            <v>657</v>
          </cell>
          <cell r="D3181">
            <v>2.6256222773540099</v>
          </cell>
          <cell r="E3181">
            <v>2.5377837250758999</v>
          </cell>
          <cell r="F3181">
            <v>8.7838552278110299E-2</v>
          </cell>
          <cell r="G3181">
            <v>-2.6256222773540099</v>
          </cell>
          <cell r="H3181">
            <v>-6.171504681463877</v>
          </cell>
          <cell r="I3181">
            <v>1.3835798339994701E-6</v>
          </cell>
          <cell r="J3181">
            <v>-2.5377837250758999</v>
          </cell>
          <cell r="K3181">
            <v>-5.8069625305542099</v>
          </cell>
          <cell r="L3181">
            <v>1.4858752416198201E-6</v>
          </cell>
          <cell r="M3181">
            <v>-8.7838552278110299E-2</v>
          </cell>
          <cell r="N3181">
            <v>-1.0627767355121676</v>
          </cell>
          <cell r="O3181">
            <v>0.90352556395971595</v>
          </cell>
          <cell r="P3181">
            <v>3180</v>
          </cell>
          <cell r="Q3181">
            <v>0.55700000000000005</v>
          </cell>
          <cell r="R3181">
            <v>757</v>
          </cell>
          <cell r="S3181">
            <v>0.89400000000000002</v>
          </cell>
          <cell r="T3181">
            <v>3241</v>
          </cell>
          <cell r="U3181">
            <v>0.54800000000000004</v>
          </cell>
        </row>
        <row r="3182">
          <cell r="A3182" t="str">
            <v>CTHT_0067750</v>
          </cell>
          <cell r="B3182" t="str">
            <v>Uncharacterized protein</v>
          </cell>
          <cell r="C3182">
            <v>1494</v>
          </cell>
          <cell r="D3182">
            <v>-1.2258286629016</v>
          </cell>
          <cell r="E3182">
            <v>-0.32290113972590601</v>
          </cell>
          <cell r="F3182">
            <v>-0.90292752317569702</v>
          </cell>
          <cell r="G3182">
            <v>1.2258286629016</v>
          </cell>
          <cell r="H3182">
            <v>2.3388975398646474</v>
          </cell>
          <cell r="I3182">
            <v>7.3444609699664301E-5</v>
          </cell>
          <cell r="J3182">
            <v>0.32290113972590601</v>
          </cell>
          <cell r="K3182">
            <v>1.250843363484877</v>
          </cell>
          <cell r="L3182">
            <v>0.31721477280495303</v>
          </cell>
          <cell r="M3182">
            <v>0.90292752317569702</v>
          </cell>
          <cell r="N3182">
            <v>1.869856456965509</v>
          </cell>
          <cell r="O3182">
            <v>3.8079108362021399E-3</v>
          </cell>
          <cell r="P3182">
            <v>3181</v>
          </cell>
          <cell r="Q3182">
            <v>0.55700000000000005</v>
          </cell>
          <cell r="R3182">
            <v>4611</v>
          </cell>
          <cell r="S3182">
            <v>0.35799999999999998</v>
          </cell>
          <cell r="T3182">
            <v>4372</v>
          </cell>
          <cell r="U3182">
            <v>0.39100000000000001</v>
          </cell>
        </row>
        <row r="3183">
          <cell r="A3183" t="str">
            <v>CTHT_0067730</v>
          </cell>
          <cell r="B3183" t="str">
            <v>Enhancer of polycomb-like protein</v>
          </cell>
          <cell r="C3183">
            <v>1833</v>
          </cell>
          <cell r="D3183">
            <v>0.43840507282494801</v>
          </cell>
          <cell r="E3183">
            <v>1.4742253326229799</v>
          </cell>
          <cell r="F3183">
            <v>-1.0358202597980399</v>
          </cell>
          <cell r="G3183">
            <v>-0.43840507282494801</v>
          </cell>
          <cell r="H3183">
            <v>-1.3551054039127834</v>
          </cell>
          <cell r="I3183">
            <v>0.45899574376789098</v>
          </cell>
          <cell r="J3183">
            <v>-1.4742253326229799</v>
          </cell>
          <cell r="K3183">
            <v>-2.7783441835325062</v>
          </cell>
          <cell r="L3183">
            <v>3.7721652496191401E-3</v>
          </cell>
          <cell r="M3183">
            <v>1.0358202597980399</v>
          </cell>
          <cell r="N3183">
            <v>2.0502790229529184</v>
          </cell>
          <cell r="O3183">
            <v>5.6221489407870397E-2</v>
          </cell>
          <cell r="P3183">
            <v>3182</v>
          </cell>
          <cell r="Q3183">
            <v>0.55700000000000005</v>
          </cell>
          <cell r="R3183">
            <v>2525</v>
          </cell>
          <cell r="S3183">
            <v>0.64800000000000002</v>
          </cell>
          <cell r="T3183">
            <v>4569</v>
          </cell>
          <cell r="U3183">
            <v>0.36299999999999999</v>
          </cell>
        </row>
        <row r="3184">
          <cell r="A3184" t="str">
            <v>CTHT_0015560</v>
          </cell>
          <cell r="B3184" t="str">
            <v>Uncharacterized protein</v>
          </cell>
          <cell r="C3184">
            <v>1029</v>
          </cell>
          <cell r="D3184">
            <v>1.3973307652873399</v>
          </cell>
          <cell r="E3184">
            <v>2.3014095951040798</v>
          </cell>
          <cell r="F3184">
            <v>-0.90407882981674204</v>
          </cell>
          <cell r="G3184">
            <v>-1.3973307652873399</v>
          </cell>
          <cell r="H3184">
            <v>-2.6341377010789824</v>
          </cell>
          <cell r="I3184">
            <v>1.0497565427053E-3</v>
          </cell>
          <cell r="J3184">
            <v>-2.3014095951040798</v>
          </cell>
          <cell r="K3184">
            <v>-4.9293915971836801</v>
          </cell>
          <cell r="L3184">
            <v>1.3330925383057101E-8</v>
          </cell>
          <cell r="M3184">
            <v>0.90407882981674204</v>
          </cell>
          <cell r="N3184">
            <v>1.8713492446368825</v>
          </cell>
          <cell r="O3184">
            <v>3.9798788943180501E-2</v>
          </cell>
          <cell r="P3184">
            <v>3183</v>
          </cell>
          <cell r="Q3184">
            <v>0.55600000000000005</v>
          </cell>
          <cell r="R3184">
            <v>1519</v>
          </cell>
          <cell r="S3184">
            <v>0.78800000000000003</v>
          </cell>
          <cell r="T3184">
            <v>4400</v>
          </cell>
          <cell r="U3184">
            <v>0.38700000000000001</v>
          </cell>
        </row>
        <row r="3185">
          <cell r="A3185" t="str">
            <v>CTHT_0071350</v>
          </cell>
          <cell r="B3185" t="str">
            <v>ATP-dependent RNA helicase DBP2 (EC 3.6.4.13) (DEAD box protein 2)</v>
          </cell>
          <cell r="C3185">
            <v>1848</v>
          </cell>
          <cell r="D3185">
            <v>0.112460880310905</v>
          </cell>
          <cell r="E3185">
            <v>-2.5201646285983101</v>
          </cell>
          <cell r="F3185">
            <v>2.6326255089092201</v>
          </cell>
          <cell r="G3185">
            <v>-0.112460880310905</v>
          </cell>
          <cell r="H3185">
            <v>-1.0810707034455731</v>
          </cell>
          <cell r="I3185">
            <v>0.80626824095929495</v>
          </cell>
          <cell r="J3185">
            <v>2.5201646285983101</v>
          </cell>
          <cell r="K3185">
            <v>5.7364755545468169</v>
          </cell>
          <cell r="L3185">
            <v>3.1528045748585601E-13</v>
          </cell>
          <cell r="M3185">
            <v>-2.6326255089092201</v>
          </cell>
          <cell r="N3185">
            <v>-6.2015356630522831</v>
          </cell>
          <cell r="O3185">
            <v>6.1869319629586198E-14</v>
          </cell>
          <cell r="P3185">
            <v>3184</v>
          </cell>
          <cell r="Q3185">
            <v>0.55600000000000005</v>
          </cell>
          <cell r="R3185">
            <v>3112</v>
          </cell>
          <cell r="S3185">
            <v>0.56599999999999995</v>
          </cell>
          <cell r="T3185">
            <v>851</v>
          </cell>
          <cell r="U3185">
            <v>0.88100000000000001</v>
          </cell>
        </row>
        <row r="3186">
          <cell r="A3186" t="str">
            <v>CTHT_0061770</v>
          </cell>
          <cell r="B3186" t="str">
            <v>Uncharacterized protein</v>
          </cell>
          <cell r="C3186">
            <v>1746</v>
          </cell>
          <cell r="D3186">
            <v>-2.2637805324269298</v>
          </cell>
          <cell r="E3186">
            <v>-3.2834850270326799</v>
          </cell>
          <cell r="F3186">
            <v>1.0197044946057501</v>
          </cell>
          <cell r="G3186">
            <v>2.2637805324269298</v>
          </cell>
          <cell r="H3186">
            <v>4.8024830846529722</v>
          </cell>
          <cell r="I3186">
            <v>1.3413627840136101E-10</v>
          </cell>
          <cell r="J3186">
            <v>3.2834850270326799</v>
          </cell>
          <cell r="K3186">
            <v>9.7370518681817408</v>
          </cell>
          <cell r="L3186">
            <v>5.86969551521478E-22</v>
          </cell>
          <cell r="M3186">
            <v>-1.0197044946057501</v>
          </cell>
          <cell r="N3186">
            <v>-2.027503626050843</v>
          </cell>
          <cell r="O3186">
            <v>5.0256385268190604E-3</v>
          </cell>
          <cell r="P3186">
            <v>3185</v>
          </cell>
          <cell r="Q3186">
            <v>0.55600000000000005</v>
          </cell>
          <cell r="R3186">
            <v>5614</v>
          </cell>
          <cell r="S3186">
            <v>0.218</v>
          </cell>
          <cell r="T3186">
            <v>2013</v>
          </cell>
          <cell r="U3186">
            <v>0.71899999999999997</v>
          </cell>
        </row>
        <row r="3187">
          <cell r="A3187" t="str">
            <v>CTHT_0025690</v>
          </cell>
          <cell r="B3187" t="str">
            <v>Mating factor A secretion protein STE6-like protein</v>
          </cell>
          <cell r="C3187">
            <v>4056</v>
          </cell>
          <cell r="D3187">
            <v>3.65435666124947E-2</v>
          </cell>
          <cell r="E3187">
            <v>1.6340749494826701</v>
          </cell>
          <cell r="F3187">
            <v>-1.59753138287018</v>
          </cell>
          <cell r="G3187">
            <v>-3.65435666124947E-2</v>
          </cell>
          <cell r="H3187">
            <v>-1.025653602313791</v>
          </cell>
          <cell r="I3187">
            <v>0.96195574781510595</v>
          </cell>
          <cell r="J3187">
            <v>-1.6340749494826701</v>
          </cell>
          <cell r="K3187">
            <v>-3.1038846628932073</v>
          </cell>
          <cell r="L3187">
            <v>2.9452878069999998E-3</v>
          </cell>
          <cell r="M3187">
            <v>1.59753138287018</v>
          </cell>
          <cell r="N3187">
            <v>3.0262504376634625</v>
          </cell>
          <cell r="O3187">
            <v>5.0193319039620503E-3</v>
          </cell>
          <cell r="P3187">
            <v>3186</v>
          </cell>
          <cell r="Q3187">
            <v>0.55600000000000005</v>
          </cell>
          <cell r="R3187">
            <v>3110</v>
          </cell>
          <cell r="S3187">
            <v>0.56699999999999995</v>
          </cell>
          <cell r="T3187">
            <v>5189</v>
          </cell>
          <cell r="U3187">
            <v>0.27700000000000002</v>
          </cell>
        </row>
        <row r="3188">
          <cell r="A3188" t="str">
            <v>CTHT_0033030</v>
          </cell>
          <cell r="B3188" t="str">
            <v>Uncharacterized protein</v>
          </cell>
          <cell r="C3188">
            <v>1986</v>
          </cell>
          <cell r="D3188">
            <v>0.40390952098360799</v>
          </cell>
          <cell r="E3188">
            <v>3.10035640146426E-2</v>
          </cell>
          <cell r="F3188">
            <v>0.372905956968965</v>
          </cell>
          <cell r="G3188">
            <v>-0.40390952098360799</v>
          </cell>
          <cell r="H3188">
            <v>-1.3230884594493444</v>
          </cell>
          <cell r="I3188">
            <v>0.143815169855884</v>
          </cell>
          <cell r="J3188">
            <v>-3.10035640146426E-2</v>
          </cell>
          <cell r="K3188">
            <v>-1.0217226067611236</v>
          </cell>
          <cell r="L3188">
            <v>0.91615003199928502</v>
          </cell>
          <cell r="M3188">
            <v>-0.372905956968965</v>
          </cell>
          <cell r="N3188">
            <v>-1.2949585833708377</v>
          </cell>
          <cell r="O3188">
            <v>0.18112882575429301</v>
          </cell>
          <cell r="P3188">
            <v>3187</v>
          </cell>
          <cell r="Q3188">
            <v>0.55600000000000005</v>
          </cell>
          <cell r="R3188">
            <v>2650</v>
          </cell>
          <cell r="S3188">
            <v>0.63100000000000001</v>
          </cell>
          <cell r="T3188">
            <v>2784</v>
          </cell>
          <cell r="U3188">
            <v>0.61199999999999999</v>
          </cell>
        </row>
        <row r="3189">
          <cell r="A3189" t="str">
            <v>CTHT_0008100</v>
          </cell>
          <cell r="B3189" t="str">
            <v>Uncharacterized protein</v>
          </cell>
          <cell r="C3189">
            <v>951</v>
          </cell>
          <cell r="D3189">
            <v>-3.1159499664441901E-2</v>
          </cell>
          <cell r="E3189">
            <v>1.7261784049867499</v>
          </cell>
          <cell r="F3189">
            <v>-1.7573379046511901</v>
          </cell>
          <cell r="G3189">
            <v>3.1159499664441901E-2</v>
          </cell>
          <cell r="H3189">
            <v>1.0218330470029726</v>
          </cell>
          <cell r="I3189">
            <v>0.94136356923687603</v>
          </cell>
          <cell r="J3189">
            <v>-1.7261784049867499</v>
          </cell>
          <cell r="K3189">
            <v>-3.3085025809289439</v>
          </cell>
          <cell r="L3189">
            <v>3.2355869409897702E-8</v>
          </cell>
          <cell r="M3189">
            <v>1.7573379046511901</v>
          </cell>
          <cell r="N3189">
            <v>3.3807372732878176</v>
          </cell>
          <cell r="O3189">
            <v>3.1763666133015002E-8</v>
          </cell>
          <cell r="P3189">
            <v>3188</v>
          </cell>
          <cell r="Q3189">
            <v>0.55600000000000005</v>
          </cell>
          <cell r="R3189">
            <v>3249</v>
          </cell>
          <cell r="S3189">
            <v>0.54700000000000004</v>
          </cell>
          <cell r="T3189">
            <v>5342</v>
          </cell>
          <cell r="U3189">
            <v>0.25600000000000001</v>
          </cell>
        </row>
        <row r="3190">
          <cell r="A3190" t="str">
            <v>CTHT_0056520</v>
          </cell>
          <cell r="B3190" t="str">
            <v>Phosphotransferase-like protein</v>
          </cell>
          <cell r="C3190">
            <v>1311</v>
          </cell>
          <cell r="D3190">
            <v>-0.25537975721717399</v>
          </cell>
          <cell r="E3190">
            <v>-0.40948035050734199</v>
          </cell>
          <cell r="F3190">
            <v>0.15410059329016901</v>
          </cell>
          <cell r="G3190">
            <v>0.25537975721717399</v>
          </cell>
          <cell r="H3190">
            <v>1.1936499033343404</v>
          </cell>
          <cell r="I3190">
            <v>0.38736530807029201</v>
          </cell>
          <cell r="J3190">
            <v>0.40948035050734199</v>
          </cell>
          <cell r="K3190">
            <v>1.3282073161765995</v>
          </cell>
          <cell r="L3190">
            <v>0.122043854934289</v>
          </cell>
          <cell r="M3190">
            <v>-0.15410059329016901</v>
          </cell>
          <cell r="N3190">
            <v>-1.1127277038823422</v>
          </cell>
          <cell r="O3190">
            <v>0.61518687951100004</v>
          </cell>
          <cell r="P3190">
            <v>3189</v>
          </cell>
          <cell r="Q3190">
            <v>0.55600000000000005</v>
          </cell>
          <cell r="R3190">
            <v>3456</v>
          </cell>
          <cell r="S3190">
            <v>0.51800000000000002</v>
          </cell>
          <cell r="T3190">
            <v>2954</v>
          </cell>
          <cell r="U3190">
            <v>0.58799999999999997</v>
          </cell>
        </row>
        <row r="3191">
          <cell r="A3191" t="str">
            <v>CTHT_0053890</v>
          </cell>
          <cell r="B3191" t="str">
            <v>Uncharacterized protein</v>
          </cell>
          <cell r="C3191">
            <v>2454</v>
          </cell>
          <cell r="D3191">
            <v>8.6129266099638502E-2</v>
          </cell>
          <cell r="E3191">
            <v>-3.0069765415396198E-2</v>
          </cell>
          <cell r="F3191">
            <v>0.116199031515035</v>
          </cell>
          <cell r="G3191">
            <v>-8.6129266099638502E-2</v>
          </cell>
          <cell r="H3191">
            <v>-1.0615183171891949</v>
          </cell>
          <cell r="I3191">
            <v>0.90128497805555896</v>
          </cell>
          <cell r="J3191">
            <v>3.0069765415396198E-2</v>
          </cell>
          <cell r="K3191">
            <v>1.0210615007000887</v>
          </cell>
          <cell r="L3191">
            <v>0.961409686101246</v>
          </cell>
          <cell r="M3191">
            <v>-0.116199031515035</v>
          </cell>
          <cell r="N3191">
            <v>-1.0838754859698323</v>
          </cell>
          <cell r="O3191">
            <v>0.86563070332777003</v>
          </cell>
          <cell r="P3191">
            <v>3190</v>
          </cell>
          <cell r="Q3191">
            <v>0.55500000000000005</v>
          </cell>
          <cell r="R3191">
            <v>3234</v>
          </cell>
          <cell r="S3191">
            <v>0.54900000000000004</v>
          </cell>
          <cell r="T3191">
            <v>3246</v>
          </cell>
          <cell r="U3191">
            <v>0.54800000000000004</v>
          </cell>
        </row>
        <row r="3192">
          <cell r="A3192" t="str">
            <v>CTHT_0073480</v>
          </cell>
          <cell r="B3192" t="str">
            <v>DNA repair exonuclease-like protein</v>
          </cell>
          <cell r="C3192">
            <v>1248</v>
          </cell>
          <cell r="D3192">
            <v>6.2795215594301096E-2</v>
          </cell>
          <cell r="E3192">
            <v>-0.92194285932725795</v>
          </cell>
          <cell r="F3192">
            <v>0.98473807492155896</v>
          </cell>
          <cell r="G3192">
            <v>-6.2795215594301096E-2</v>
          </cell>
          <cell r="H3192">
            <v>-1.0444874917981732</v>
          </cell>
          <cell r="I3192">
            <v>0.87899360801605297</v>
          </cell>
          <cell r="J3192">
            <v>0.92194285932725795</v>
          </cell>
          <cell r="K3192">
            <v>1.8946650979085504</v>
          </cell>
          <cell r="L3192">
            <v>2.8757702261909498E-3</v>
          </cell>
          <cell r="M3192">
            <v>-0.98473807492155896</v>
          </cell>
          <cell r="N3192">
            <v>-1.9789539959120419</v>
          </cell>
          <cell r="O3192">
            <v>1.9769131200749199E-3</v>
          </cell>
          <cell r="P3192">
            <v>3191</v>
          </cell>
          <cell r="Q3192">
            <v>0.55500000000000005</v>
          </cell>
          <cell r="R3192">
            <v>3095</v>
          </cell>
          <cell r="S3192">
            <v>0.56899999999999995</v>
          </cell>
          <cell r="T3192">
            <v>2060</v>
          </cell>
          <cell r="U3192">
            <v>0.71299999999999997</v>
          </cell>
        </row>
        <row r="3193">
          <cell r="A3193" t="str">
            <v>CTHT_0018550</v>
          </cell>
          <cell r="B3193" t="str">
            <v>Uncharacterized protein</v>
          </cell>
          <cell r="C3193">
            <v>1458</v>
          </cell>
          <cell r="D3193">
            <v>-0.157183793608272</v>
          </cell>
          <cell r="E3193">
            <v>0.515765694146603</v>
          </cell>
          <cell r="F3193">
            <v>-0.67294948775487495</v>
          </cell>
          <cell r="G3193">
            <v>0.157183793608272</v>
          </cell>
          <cell r="H3193">
            <v>1.1151082700361286</v>
          </cell>
          <cell r="I3193">
            <v>0.63815358975030101</v>
          </cell>
          <cell r="J3193">
            <v>-0.515765694146603</v>
          </cell>
          <cell r="K3193">
            <v>-1.4297527635864229</v>
          </cell>
          <cell r="L3193">
            <v>6.64749778318625E-2</v>
          </cell>
          <cell r="M3193">
            <v>0.67294948775487495</v>
          </cell>
          <cell r="N3193">
            <v>1.59432913078223</v>
          </cell>
          <cell r="O3193">
            <v>1.9382030316924301E-2</v>
          </cell>
          <cell r="P3193">
            <v>3192</v>
          </cell>
          <cell r="Q3193">
            <v>0.55500000000000005</v>
          </cell>
          <cell r="R3193">
            <v>3349</v>
          </cell>
          <cell r="S3193">
            <v>0.53300000000000003</v>
          </cell>
          <cell r="T3193">
            <v>4145</v>
          </cell>
          <cell r="U3193">
            <v>0.42199999999999999</v>
          </cell>
        </row>
        <row r="3194">
          <cell r="A3194" t="str">
            <v>CTHT_0048870</v>
          </cell>
          <cell r="B3194" t="str">
            <v>Uncharacterized protein</v>
          </cell>
          <cell r="C3194">
            <v>273</v>
          </cell>
          <cell r="D3194">
            <v>-0.89205627347676597</v>
          </cell>
          <cell r="E3194">
            <v>-2.2441888575364701</v>
          </cell>
          <cell r="F3194">
            <v>1.3521325840597</v>
          </cell>
          <cell r="G3194">
            <v>0.89205627347676597</v>
          </cell>
          <cell r="H3194">
            <v>1.8558193392520634</v>
          </cell>
          <cell r="I3194">
            <v>6.2330109406335203E-2</v>
          </cell>
          <cell r="J3194">
            <v>2.2441888575364701</v>
          </cell>
          <cell r="K3194">
            <v>4.7377066013696236</v>
          </cell>
          <cell r="L3194">
            <v>2.6313493034112102E-7</v>
          </cell>
          <cell r="M3194">
            <v>-1.3521325840597</v>
          </cell>
          <cell r="N3194">
            <v>-2.5528921383473735</v>
          </cell>
          <cell r="O3194">
            <v>3.0817253981351802E-3</v>
          </cell>
          <cell r="P3194">
            <v>3193</v>
          </cell>
          <cell r="Q3194">
            <v>0.55500000000000005</v>
          </cell>
          <cell r="R3194">
            <v>4310</v>
          </cell>
          <cell r="S3194">
            <v>0.39900000000000002</v>
          </cell>
          <cell r="T3194">
            <v>1721</v>
          </cell>
          <cell r="U3194">
            <v>0.76</v>
          </cell>
        </row>
        <row r="3195">
          <cell r="A3195" t="str">
            <v>CTHT_0012700</v>
          </cell>
          <cell r="B3195" t="str">
            <v>Uncharacterized protein</v>
          </cell>
          <cell r="C3195">
            <v>960</v>
          </cell>
          <cell r="D3195">
            <v>1.3610434317235101</v>
          </cell>
          <cell r="E3195">
            <v>1.6967644684855701</v>
          </cell>
          <cell r="F3195">
            <v>-0.335721036762055</v>
          </cell>
          <cell r="G3195">
            <v>-1.3610434317235101</v>
          </cell>
          <cell r="H3195">
            <v>-2.5687089467103719</v>
          </cell>
          <cell r="I3195">
            <v>7.1057428620990197E-4</v>
          </cell>
          <cell r="J3195">
            <v>-1.6967644684855701</v>
          </cell>
          <cell r="K3195">
            <v>-3.2417311977690559</v>
          </cell>
          <cell r="L3195">
            <v>1.0410429291310599E-5</v>
          </cell>
          <cell r="M3195">
            <v>0.335721036762055</v>
          </cell>
          <cell r="N3195">
            <v>1.2620079833959319</v>
          </cell>
          <cell r="O3195">
            <v>0.46086462651670401</v>
          </cell>
          <cell r="P3195">
            <v>3194</v>
          </cell>
          <cell r="Q3195">
            <v>0.55500000000000005</v>
          </cell>
          <cell r="R3195">
            <v>1626</v>
          </cell>
          <cell r="S3195">
            <v>0.77300000000000002</v>
          </cell>
          <cell r="T3195">
            <v>3720</v>
          </cell>
          <cell r="U3195">
            <v>0.48199999999999998</v>
          </cell>
        </row>
        <row r="3196">
          <cell r="A3196" t="str">
            <v>CTHT_0050480</v>
          </cell>
          <cell r="B3196" t="str">
            <v>GTP cyclohydrolase I-like protein</v>
          </cell>
          <cell r="C3196">
            <v>975</v>
          </cell>
          <cell r="D3196">
            <v>-0.19408206114272999</v>
          </cell>
          <cell r="E3196">
            <v>-0.825672807103216</v>
          </cell>
          <cell r="F3196">
            <v>0.63159074596048603</v>
          </cell>
          <cell r="G3196">
            <v>0.19408206114272999</v>
          </cell>
          <cell r="H3196">
            <v>1.1439960423625724</v>
          </cell>
          <cell r="I3196">
            <v>0.60727204715100402</v>
          </cell>
          <cell r="J3196">
            <v>0.825672807103216</v>
          </cell>
          <cell r="K3196">
            <v>1.7723613939423577</v>
          </cell>
          <cell r="L3196">
            <v>8.2084160397580298E-3</v>
          </cell>
          <cell r="M3196">
            <v>-0.63159074596048603</v>
          </cell>
          <cell r="N3196">
            <v>-1.5492723124129781</v>
          </cell>
          <cell r="O3196">
            <v>5.6918045879801697E-2</v>
          </cell>
          <cell r="P3196">
            <v>3195</v>
          </cell>
          <cell r="Q3196">
            <v>0.55500000000000005</v>
          </cell>
          <cell r="R3196">
            <v>3365</v>
          </cell>
          <cell r="S3196">
            <v>0.53100000000000003</v>
          </cell>
          <cell r="T3196">
            <v>2423</v>
          </cell>
          <cell r="U3196">
            <v>0.66200000000000003</v>
          </cell>
        </row>
        <row r="3197">
          <cell r="A3197" t="str">
            <v>CTHT_0011030</v>
          </cell>
          <cell r="B3197" t="str">
            <v>Putative longevity-assurance protein</v>
          </cell>
          <cell r="C3197">
            <v>1443</v>
          </cell>
          <cell r="D3197">
            <v>0.220319734578381</v>
          </cell>
          <cell r="E3197">
            <v>-0.48212676181769099</v>
          </cell>
          <cell r="F3197">
            <v>0.70244649639607104</v>
          </cell>
          <cell r="G3197">
            <v>-0.220319734578381</v>
          </cell>
          <cell r="H3197">
            <v>-1.1649917469677538</v>
          </cell>
          <cell r="I3197">
            <v>0.48159091718471903</v>
          </cell>
          <cell r="J3197">
            <v>0.48212676181769099</v>
          </cell>
          <cell r="K3197">
            <v>1.3968012564546102</v>
          </cell>
          <cell r="L3197">
            <v>7.8836691269331793E-2</v>
          </cell>
          <cell r="M3197">
            <v>-0.70244649639607104</v>
          </cell>
          <cell r="N3197">
            <v>-1.6272619359238085</v>
          </cell>
          <cell r="O3197">
            <v>1.17941919408346E-2</v>
          </cell>
          <cell r="P3197">
            <v>3196</v>
          </cell>
          <cell r="Q3197">
            <v>0.55500000000000005</v>
          </cell>
          <cell r="R3197">
            <v>2925</v>
          </cell>
          <cell r="S3197">
            <v>0.59199999999999997</v>
          </cell>
          <cell r="T3197">
            <v>2416</v>
          </cell>
          <cell r="U3197">
            <v>0.66300000000000003</v>
          </cell>
        </row>
        <row r="3198">
          <cell r="A3198" t="str">
            <v>CTHT_0014300</v>
          </cell>
          <cell r="B3198" t="str">
            <v>Exoribonuclease-like protein</v>
          </cell>
          <cell r="C3198">
            <v>1074</v>
          </cell>
          <cell r="D3198">
            <v>-1.4681812935231899</v>
          </cell>
          <cell r="E3198">
            <v>-2.91806591538101</v>
          </cell>
          <cell r="F3198">
            <v>1.4498846218578201</v>
          </cell>
          <cell r="G3198">
            <v>1.4681812935231899</v>
          </cell>
          <cell r="H3198">
            <v>2.7667289118944227</v>
          </cell>
          <cell r="I3198">
            <v>2.1571674781778801E-6</v>
          </cell>
          <cell r="J3198">
            <v>2.91806591538101</v>
          </cell>
          <cell r="K3198">
            <v>7.5583216527040973</v>
          </cell>
          <cell r="L3198">
            <v>3.38719946234009E-23</v>
          </cell>
          <cell r="M3198">
            <v>-1.4498846218578201</v>
          </cell>
          <cell r="N3198">
            <v>-2.7318620267457994</v>
          </cell>
          <cell r="O3198">
            <v>1.78933520158062E-6</v>
          </cell>
          <cell r="P3198">
            <v>3197</v>
          </cell>
          <cell r="Q3198">
            <v>0.55400000000000005</v>
          </cell>
          <cell r="R3198">
            <v>4980</v>
          </cell>
          <cell r="S3198">
            <v>0.30599999999999999</v>
          </cell>
          <cell r="T3198">
            <v>1660</v>
          </cell>
          <cell r="U3198">
            <v>0.76800000000000002</v>
          </cell>
        </row>
        <row r="3199">
          <cell r="A3199" t="str">
            <v>CTHT_0050870</v>
          </cell>
          <cell r="B3199" t="str">
            <v>Uncharacterized protein</v>
          </cell>
          <cell r="C3199">
            <v>4341</v>
          </cell>
          <cell r="D3199">
            <v>1.59891203865053</v>
          </cell>
          <cell r="E3199">
            <v>2.95541569375139</v>
          </cell>
          <cell r="F3199">
            <v>-1.35650365510086</v>
          </cell>
          <cell r="G3199">
            <v>-1.59891203865053</v>
          </cell>
          <cell r="H3199">
            <v>-3.029147938484956</v>
          </cell>
          <cell r="I3199">
            <v>2.7035870368877002E-5</v>
          </cell>
          <cell r="J3199">
            <v>-2.95541569375139</v>
          </cell>
          <cell r="K3199">
            <v>-7.7565531631101869</v>
          </cell>
          <cell r="L3199">
            <v>3.3375077610809601E-16</v>
          </cell>
          <cell r="M3199">
            <v>1.35650365510086</v>
          </cell>
          <cell r="N3199">
            <v>2.5606386088193718</v>
          </cell>
          <cell r="O3199">
            <v>3.7049100287996301E-4</v>
          </cell>
          <cell r="P3199">
            <v>3198</v>
          </cell>
          <cell r="Q3199">
            <v>0.55400000000000005</v>
          </cell>
          <cell r="R3199">
            <v>1330</v>
          </cell>
          <cell r="S3199">
            <v>0.81399999999999995</v>
          </cell>
          <cell r="T3199">
            <v>4837</v>
          </cell>
          <cell r="U3199">
            <v>0.32600000000000001</v>
          </cell>
        </row>
        <row r="3200">
          <cell r="A3200" t="str">
            <v>CTHT_0048010</v>
          </cell>
          <cell r="B3200" t="str">
            <v>WD repeat-containing protein</v>
          </cell>
          <cell r="C3200">
            <v>1242</v>
          </cell>
          <cell r="D3200">
            <v>-1.2091903957386501</v>
          </cell>
          <cell r="E3200">
            <v>-3.3159880465342599</v>
          </cell>
          <cell r="F3200">
            <v>2.1067976507955999</v>
          </cell>
          <cell r="G3200">
            <v>1.2091903957386501</v>
          </cell>
          <cell r="H3200">
            <v>2.3120785232259418</v>
          </cell>
          <cell r="I3200">
            <v>1.1794215236158799E-2</v>
          </cell>
          <cell r="J3200">
            <v>3.3159880465342599</v>
          </cell>
          <cell r="K3200">
            <v>9.9589113680450794</v>
          </cell>
          <cell r="L3200">
            <v>9.06796937368782E-14</v>
          </cell>
          <cell r="M3200">
            <v>-2.1067976507955999</v>
          </cell>
          <cell r="N3200">
            <v>-4.3073413242685987</v>
          </cell>
          <cell r="O3200">
            <v>4.5386077668973599E-6</v>
          </cell>
          <cell r="P3200">
            <v>3199</v>
          </cell>
          <cell r="Q3200">
            <v>0.55400000000000005</v>
          </cell>
          <cell r="R3200">
            <v>4680</v>
          </cell>
          <cell r="S3200">
            <v>0.34799999999999998</v>
          </cell>
          <cell r="T3200">
            <v>1070</v>
          </cell>
          <cell r="U3200">
            <v>0.85099999999999998</v>
          </cell>
        </row>
        <row r="3201">
          <cell r="A3201" t="str">
            <v>CTHT_0060280</v>
          </cell>
          <cell r="B3201" t="str">
            <v>Uncharacterized protein</v>
          </cell>
          <cell r="C3201">
            <v>2298</v>
          </cell>
          <cell r="D3201">
            <v>-0.40230696961402301</v>
          </cell>
          <cell r="E3201">
            <v>-0.70471278011221605</v>
          </cell>
          <cell r="F3201">
            <v>0.30240581049819298</v>
          </cell>
          <cell r="G3201">
            <v>0.40230696961402301</v>
          </cell>
          <cell r="H3201">
            <v>1.3216195835121287</v>
          </cell>
          <cell r="I3201">
            <v>0.19594664966014799</v>
          </cell>
          <cell r="J3201">
            <v>0.70471278011221605</v>
          </cell>
          <cell r="K3201">
            <v>1.6298201586895598</v>
          </cell>
          <cell r="L3201">
            <v>1.2765838057002901E-2</v>
          </cell>
          <cell r="M3201">
            <v>-0.30240581049819298</v>
          </cell>
          <cell r="N3201">
            <v>-1.2331991588369215</v>
          </cell>
          <cell r="O3201">
            <v>0.34138595970041502</v>
          </cell>
          <cell r="P3201">
            <v>3200</v>
          </cell>
          <cell r="Q3201">
            <v>0.55400000000000005</v>
          </cell>
          <cell r="R3201">
            <v>3699</v>
          </cell>
          <cell r="S3201">
            <v>0.48499999999999999</v>
          </cell>
          <cell r="T3201">
            <v>2848</v>
          </cell>
          <cell r="U3201">
            <v>0.60299999999999998</v>
          </cell>
        </row>
        <row r="3202">
          <cell r="A3202" t="str">
            <v>CTHT_0064130</v>
          </cell>
          <cell r="B3202" t="str">
            <v>Uncharacterized protein</v>
          </cell>
          <cell r="C3202">
            <v>3135</v>
          </cell>
          <cell r="D3202">
            <v>0.47885906255486299</v>
          </cell>
          <cell r="E3202">
            <v>0.64782050039240502</v>
          </cell>
          <cell r="F3202">
            <v>-0.168961437837542</v>
          </cell>
          <cell r="G3202">
            <v>-0.47885906255486299</v>
          </cell>
          <cell r="H3202">
            <v>-1.3936410866921201</v>
          </cell>
          <cell r="I3202">
            <v>4.1882292452270403E-2</v>
          </cell>
          <cell r="J3202">
            <v>-0.64782050039240502</v>
          </cell>
          <cell r="K3202">
            <v>-1.5667994211401897</v>
          </cell>
          <cell r="L3202">
            <v>3.4784047215831899E-3</v>
          </cell>
          <cell r="M3202">
            <v>0.168961437837542</v>
          </cell>
          <cell r="N3202">
            <v>1.1242488730431088</v>
          </cell>
          <cell r="O3202">
            <v>0.518326241541751</v>
          </cell>
          <cell r="P3202">
            <v>3201</v>
          </cell>
          <cell r="Q3202">
            <v>0.55400000000000005</v>
          </cell>
          <cell r="R3202">
            <v>2562</v>
          </cell>
          <cell r="S3202">
            <v>0.64300000000000002</v>
          </cell>
          <cell r="T3202">
            <v>3459</v>
          </cell>
          <cell r="U3202">
            <v>0.51800000000000002</v>
          </cell>
        </row>
        <row r="3203">
          <cell r="A3203" t="str">
            <v>CTHT_0030010</v>
          </cell>
          <cell r="B3203" t="str">
            <v>Uncharacterized protein</v>
          </cell>
          <cell r="C3203">
            <v>528</v>
          </cell>
          <cell r="D3203">
            <v>0.123994790797977</v>
          </cell>
          <cell r="E3203">
            <v>0.64201949044436801</v>
          </cell>
          <cell r="F3203">
            <v>-0.51802469964639097</v>
          </cell>
          <cell r="G3203">
            <v>-0.123994790797977</v>
          </cell>
          <cell r="H3203">
            <v>-1.0897481774048634</v>
          </cell>
          <cell r="I3203">
            <v>0.70006911557505502</v>
          </cell>
          <cell r="J3203">
            <v>-0.64201949044436801</v>
          </cell>
          <cell r="K3203">
            <v>-1.5605120423271985</v>
          </cell>
          <cell r="L3203">
            <v>1.48071145992158E-2</v>
          </cell>
          <cell r="M3203">
            <v>0.51802469964639097</v>
          </cell>
          <cell r="N3203">
            <v>1.4319932574178895</v>
          </cell>
          <cell r="O3203">
            <v>6.4214439663863102E-2</v>
          </cell>
          <cell r="P3203">
            <v>3202</v>
          </cell>
          <cell r="Q3203">
            <v>0.55400000000000005</v>
          </cell>
          <cell r="R3203">
            <v>2968</v>
          </cell>
          <cell r="S3203">
            <v>0.58599999999999997</v>
          </cell>
          <cell r="T3203">
            <v>3872</v>
          </cell>
          <cell r="U3203">
            <v>0.46</v>
          </cell>
        </row>
        <row r="3204">
          <cell r="A3204" t="str">
            <v>CTHT_0039640</v>
          </cell>
          <cell r="B3204" t="str">
            <v>Uncharacterized protein</v>
          </cell>
          <cell r="C3204">
            <v>912</v>
          </cell>
          <cell r="D3204">
            <v>-7.5508652534526197E-2</v>
          </cell>
          <cell r="E3204">
            <v>-0.47544480791531801</v>
          </cell>
          <cell r="F3204">
            <v>0.39993615538079202</v>
          </cell>
          <cell r="G3204">
            <v>7.5508652534526197E-2</v>
          </cell>
          <cell r="H3204">
            <v>1.0537324860600132</v>
          </cell>
          <cell r="I3204">
            <v>0.81322574031232298</v>
          </cell>
          <cell r="J3204">
            <v>0.47544480791531801</v>
          </cell>
          <cell r="K3204">
            <v>1.3903468218172401</v>
          </cell>
          <cell r="L3204">
            <v>6.0074231259690601E-2</v>
          </cell>
          <cell r="M3204">
            <v>-0.39993615538079202</v>
          </cell>
          <cell r="N3204">
            <v>-1.3194495189342164</v>
          </cell>
          <cell r="O3204">
            <v>0.13767022982462901</v>
          </cell>
          <cell r="P3204">
            <v>3203</v>
          </cell>
          <cell r="Q3204">
            <v>0.55400000000000005</v>
          </cell>
          <cell r="R3204">
            <v>3280</v>
          </cell>
          <cell r="S3204">
            <v>0.54300000000000004</v>
          </cell>
          <cell r="T3204">
            <v>2762</v>
          </cell>
          <cell r="U3204">
            <v>0.61499999999999999</v>
          </cell>
        </row>
        <row r="3205">
          <cell r="A3205" t="str">
            <v>CTHT_0069590</v>
          </cell>
          <cell r="B3205" t="str">
            <v>Homoaconitase, mitochondrial (EC 4.2.1.36) (Homoaconitate hydratase)</v>
          </cell>
          <cell r="C3205">
            <v>2376</v>
          </cell>
          <cell r="D3205">
            <v>-1.0772491579603101</v>
          </cell>
          <cell r="E3205">
            <v>-3.8494955103218</v>
          </cell>
          <cell r="F3205">
            <v>2.7722463523614902</v>
          </cell>
          <cell r="G3205">
            <v>1.0772491579603101</v>
          </cell>
          <cell r="H3205">
            <v>2.1100090078472125</v>
          </cell>
          <cell r="I3205">
            <v>4.5395706926016303E-3</v>
          </cell>
          <cell r="J3205">
            <v>3.8494955103218</v>
          </cell>
          <cell r="K3205">
            <v>14.414965814397503</v>
          </cell>
          <cell r="L3205">
            <v>6.5773207182353701E-28</v>
          </cell>
          <cell r="M3205">
            <v>-2.7722463523614902</v>
          </cell>
          <cell r="N3205">
            <v>-6.8317081873999772</v>
          </cell>
          <cell r="O3205">
            <v>1.14931610551845E-14</v>
          </cell>
          <cell r="P3205">
            <v>3204</v>
          </cell>
          <cell r="Q3205">
            <v>0.55300000000000005</v>
          </cell>
          <cell r="R3205">
            <v>4512</v>
          </cell>
          <cell r="S3205">
            <v>0.371</v>
          </cell>
          <cell r="T3205">
            <v>739</v>
          </cell>
          <cell r="U3205">
            <v>0.89700000000000002</v>
          </cell>
        </row>
        <row r="3206">
          <cell r="A3206" t="str">
            <v>CTHT_0033230</v>
          </cell>
          <cell r="B3206" t="str">
            <v>Uncharacterized protein</v>
          </cell>
          <cell r="C3206">
            <v>1647</v>
          </cell>
          <cell r="D3206">
            <v>-0.121820692300494</v>
          </cell>
          <cell r="E3206">
            <v>0.61660036927708495</v>
          </cell>
          <cell r="F3206">
            <v>-0.73842106157757903</v>
          </cell>
          <cell r="G3206">
            <v>0.121820692300494</v>
          </cell>
          <cell r="H3206">
            <v>1.0881071960938433</v>
          </cell>
          <cell r="I3206">
            <v>0.69342366770381103</v>
          </cell>
          <cell r="J3206">
            <v>-0.61660036927708495</v>
          </cell>
          <cell r="K3206">
            <v>-1.5332578839498758</v>
          </cell>
          <cell r="L3206">
            <v>1.4842938543728101E-2</v>
          </cell>
          <cell r="M3206">
            <v>0.73842106157757903</v>
          </cell>
          <cell r="N3206">
            <v>1.6683489369934787</v>
          </cell>
          <cell r="O3206">
            <v>4.4336917739261203E-3</v>
          </cell>
          <cell r="P3206">
            <v>3205</v>
          </cell>
          <cell r="Q3206">
            <v>0.55300000000000005</v>
          </cell>
          <cell r="R3206">
            <v>3300</v>
          </cell>
          <cell r="S3206">
            <v>0.54</v>
          </cell>
          <cell r="T3206">
            <v>4215</v>
          </cell>
          <cell r="U3206">
            <v>0.41299999999999998</v>
          </cell>
        </row>
        <row r="3207">
          <cell r="A3207" t="str">
            <v>CTHT_0058550</v>
          </cell>
          <cell r="B3207" t="str">
            <v>Uncharacterized protein</v>
          </cell>
          <cell r="C3207">
            <v>927</v>
          </cell>
          <cell r="D3207">
            <v>0.61381706169550498</v>
          </cell>
          <cell r="E3207">
            <v>3.36464525843969</v>
          </cell>
          <cell r="F3207">
            <v>-2.7508281967441799</v>
          </cell>
          <cell r="G3207">
            <v>-0.61381706169550498</v>
          </cell>
          <cell r="H3207">
            <v>-1.5303027102845566</v>
          </cell>
          <cell r="I3207">
            <v>0.107265870223125</v>
          </cell>
          <cell r="J3207">
            <v>-3.36464525843969</v>
          </cell>
          <cell r="K3207">
            <v>-10.300519949256786</v>
          </cell>
          <cell r="L3207">
            <v>1.7547884397342099E-22</v>
          </cell>
          <cell r="M3207">
            <v>2.7508281967441799</v>
          </cell>
          <cell r="N3207">
            <v>6.7310342457286696</v>
          </cell>
          <cell r="O3207">
            <v>5.9078358913571801E-15</v>
          </cell>
          <cell r="P3207">
            <v>3206</v>
          </cell>
          <cell r="Q3207">
            <v>0.55300000000000005</v>
          </cell>
          <cell r="R3207">
            <v>2353</v>
          </cell>
          <cell r="S3207">
            <v>0.67200000000000004</v>
          </cell>
          <cell r="T3207">
            <v>5889</v>
          </cell>
          <cell r="U3207">
            <v>0.18</v>
          </cell>
        </row>
        <row r="3208">
          <cell r="A3208" t="str">
            <v>CTHT_0054320</v>
          </cell>
          <cell r="B3208" t="str">
            <v>Putative GTPase activating protein</v>
          </cell>
          <cell r="C3208">
            <v>3177</v>
          </cell>
          <cell r="D3208">
            <v>0.65193662241499695</v>
          </cell>
          <cell r="E3208">
            <v>1.6030567798258999</v>
          </cell>
          <cell r="F3208">
            <v>-0.95112015741089795</v>
          </cell>
          <cell r="G3208">
            <v>-0.65193662241499695</v>
          </cell>
          <cell r="H3208">
            <v>-1.5712760056729189</v>
          </cell>
          <cell r="I3208">
            <v>1.7966310918930601E-2</v>
          </cell>
          <cell r="J3208">
            <v>-1.6030567798258999</v>
          </cell>
          <cell r="K3208">
            <v>-3.0378629377682076</v>
          </cell>
          <cell r="L3208">
            <v>3.7216536272014299E-10</v>
          </cell>
          <cell r="M3208">
            <v>0.95112015741089795</v>
          </cell>
          <cell r="N3208">
            <v>1.9333732118356848</v>
          </cell>
          <cell r="O3208">
            <v>3.7782715588144302E-4</v>
          </cell>
          <cell r="P3208">
            <v>3207</v>
          </cell>
          <cell r="Q3208">
            <v>0.55300000000000005</v>
          </cell>
          <cell r="R3208">
            <v>2330</v>
          </cell>
          <cell r="S3208">
            <v>0.67500000000000004</v>
          </cell>
          <cell r="T3208">
            <v>4442</v>
          </cell>
          <cell r="U3208">
            <v>0.38100000000000001</v>
          </cell>
        </row>
        <row r="3209">
          <cell r="A3209" t="str">
            <v>CTHT_0045220</v>
          </cell>
          <cell r="B3209" t="str">
            <v>Uncharacterized protein</v>
          </cell>
          <cell r="C3209">
            <v>3021</v>
          </cell>
          <cell r="D3209">
            <v>-0.774482507106388</v>
          </cell>
          <cell r="E3209">
            <v>-0.87023425198580495</v>
          </cell>
          <cell r="F3209">
            <v>9.5751744879416706E-2</v>
          </cell>
          <cell r="G3209">
            <v>0.774482507106388</v>
          </cell>
          <cell r="H3209">
            <v>1.7105763597213832</v>
          </cell>
          <cell r="I3209">
            <v>1.3782980619161099E-2</v>
          </cell>
          <cell r="J3209">
            <v>0.87023425198580495</v>
          </cell>
          <cell r="K3209">
            <v>1.8279596841946761</v>
          </cell>
          <cell r="L3209">
            <v>3.734698557321E-3</v>
          </cell>
          <cell r="M3209">
            <v>-9.5751744879416706E-2</v>
          </cell>
          <cell r="N3209">
            <v>-1.0686220897454772</v>
          </cell>
          <cell r="O3209">
            <v>0.80189594963757405</v>
          </cell>
          <cell r="P3209">
            <v>3208</v>
          </cell>
          <cell r="Q3209">
            <v>0.55300000000000005</v>
          </cell>
          <cell r="R3209">
            <v>4183</v>
          </cell>
          <cell r="S3209">
            <v>0.41699999999999998</v>
          </cell>
          <cell r="T3209">
            <v>3127</v>
          </cell>
          <cell r="U3209">
            <v>0.56399999999999995</v>
          </cell>
        </row>
        <row r="3210">
          <cell r="A3210" t="str">
            <v>CTHT_0035270</v>
          </cell>
          <cell r="B3210" t="str">
            <v>Uncharacterized protein</v>
          </cell>
          <cell r="C3210">
            <v>864</v>
          </cell>
          <cell r="D3210">
            <v>-1.2434646779913601</v>
          </cell>
          <cell r="E3210">
            <v>-4.0514271372333903</v>
          </cell>
          <cell r="F3210">
            <v>2.80796245924203</v>
          </cell>
          <cell r="G3210">
            <v>1.2434646779913601</v>
          </cell>
          <cell r="H3210">
            <v>2.3676645223382993</v>
          </cell>
          <cell r="I3210">
            <v>5.7279605746816398E-3</v>
          </cell>
          <cell r="J3210">
            <v>4.0514271372333903</v>
          </cell>
          <cell r="K3210">
            <v>16.580632501099707</v>
          </cell>
          <cell r="L3210">
            <v>2.3280950015179399E-22</v>
          </cell>
          <cell r="M3210">
            <v>-2.80796245924203</v>
          </cell>
          <cell r="N3210">
            <v>-7.0029484095680559</v>
          </cell>
          <cell r="O3210">
            <v>4.1598176358037797E-11</v>
          </cell>
          <cell r="P3210">
            <v>3209</v>
          </cell>
          <cell r="Q3210">
            <v>0.55300000000000005</v>
          </cell>
          <cell r="R3210">
            <v>4744</v>
          </cell>
          <cell r="S3210">
            <v>0.33900000000000002</v>
          </cell>
          <cell r="T3210">
            <v>714</v>
          </cell>
          <cell r="U3210">
            <v>0.9</v>
          </cell>
        </row>
        <row r="3211">
          <cell r="A3211" t="str">
            <v>CTHT_0069310</v>
          </cell>
          <cell r="B3211" t="str">
            <v>Uncharacterized protein</v>
          </cell>
          <cell r="C3211">
            <v>375</v>
          </cell>
          <cell r="D3211">
            <v>-1.21039465594951</v>
          </cell>
          <cell r="E3211">
            <v>-0.234541770262608</v>
          </cell>
          <cell r="F3211">
            <v>-0.97585288568690298</v>
          </cell>
          <cell r="G3211">
            <v>1.21039465594951</v>
          </cell>
          <cell r="H3211">
            <v>2.3140092892586606</v>
          </cell>
          <cell r="I3211">
            <v>4.8549921989022501E-6</v>
          </cell>
          <cell r="J3211">
            <v>0.234541770262608</v>
          </cell>
          <cell r="K3211">
            <v>1.1765329866938727</v>
          </cell>
          <cell r="L3211">
            <v>0.40783814443211902</v>
          </cell>
          <cell r="M3211">
            <v>0.97585288568690298</v>
          </cell>
          <cell r="N3211">
            <v>1.966803579184945</v>
          </cell>
          <cell r="O3211">
            <v>2.0701200819352801E-4</v>
          </cell>
          <cell r="P3211">
            <v>3210</v>
          </cell>
          <cell r="Q3211">
            <v>0.55300000000000005</v>
          </cell>
          <cell r="R3211">
            <v>4636</v>
          </cell>
          <cell r="S3211">
            <v>0.35399999999999998</v>
          </cell>
          <cell r="T3211">
            <v>4468</v>
          </cell>
          <cell r="U3211">
            <v>0.377</v>
          </cell>
        </row>
        <row r="3212">
          <cell r="A3212" t="str">
            <v>CTHT_0066420</v>
          </cell>
          <cell r="B3212" t="str">
            <v>Uncharacterized protein</v>
          </cell>
          <cell r="C3212">
            <v>1374</v>
          </cell>
          <cell r="D3212">
            <v>0.92010455463219298</v>
          </cell>
          <cell r="E3212">
            <v>4.09840285486354E-2</v>
          </cell>
          <cell r="F3212">
            <v>0.87912052608355695</v>
          </cell>
          <cell r="G3212">
            <v>-0.92010455463219298</v>
          </cell>
          <cell r="H3212">
            <v>-1.8922524233238687</v>
          </cell>
          <cell r="I3212">
            <v>2.2628214231745001E-3</v>
          </cell>
          <cell r="J3212">
            <v>-4.09840285486354E-2</v>
          </cell>
          <cell r="K3212">
            <v>-1.0288153182621516</v>
          </cell>
          <cell r="L3212">
            <v>0.90433915329222303</v>
          </cell>
          <cell r="M3212">
            <v>-0.87912052608355695</v>
          </cell>
          <cell r="N3212">
            <v>-1.8392537414005579</v>
          </cell>
          <cell r="O3212">
            <v>3.4519753061704301E-3</v>
          </cell>
          <cell r="P3212">
            <v>3211</v>
          </cell>
          <cell r="Q3212">
            <v>0.55200000000000005</v>
          </cell>
          <cell r="R3212">
            <v>2111</v>
          </cell>
          <cell r="S3212">
            <v>0.70599999999999996</v>
          </cell>
          <cell r="T3212">
            <v>2251</v>
          </cell>
          <cell r="U3212">
            <v>0.68600000000000005</v>
          </cell>
        </row>
        <row r="3213">
          <cell r="A3213" t="str">
            <v>CTHT_0015590</v>
          </cell>
          <cell r="B3213" t="str">
            <v>Uncharacterized protein</v>
          </cell>
          <cell r="C3213">
            <v>2925</v>
          </cell>
          <cell r="D3213">
            <v>0.95139998982053198</v>
          </cell>
          <cell r="E3213">
            <v>1.17999135794595</v>
          </cell>
          <cell r="F3213">
            <v>-0.228591368125417</v>
          </cell>
          <cell r="G3213">
            <v>-0.95139998982053198</v>
          </cell>
          <cell r="H3213">
            <v>-1.9337482550306628</v>
          </cell>
          <cell r="I3213">
            <v>3.85391019946899E-5</v>
          </cell>
          <cell r="J3213">
            <v>-1.17999135794595</v>
          </cell>
          <cell r="K3213">
            <v>-2.2657541981952583</v>
          </cell>
          <cell r="L3213">
            <v>1.02585069551302E-7</v>
          </cell>
          <cell r="M3213">
            <v>0.228591368125417</v>
          </cell>
          <cell r="N3213">
            <v>1.1716903647105446</v>
          </cell>
          <cell r="O3213">
            <v>0.37834465610054802</v>
          </cell>
          <cell r="P3213">
            <v>3212</v>
          </cell>
          <cell r="Q3213">
            <v>0.55200000000000005</v>
          </cell>
          <cell r="R3213">
            <v>2026</v>
          </cell>
          <cell r="S3213">
            <v>0.71799999999999997</v>
          </cell>
          <cell r="T3213">
            <v>3513</v>
          </cell>
          <cell r="U3213">
            <v>0.51</v>
          </cell>
        </row>
        <row r="3214">
          <cell r="A3214" t="str">
            <v>CTHT_0068010</v>
          </cell>
          <cell r="B3214" t="str">
            <v>Uncharacterized protein</v>
          </cell>
          <cell r="C3214">
            <v>771</v>
          </cell>
          <cell r="D3214">
            <v>-0.812157878426087</v>
          </cell>
          <cell r="E3214">
            <v>-0.904122503252201</v>
          </cell>
          <cell r="F3214">
            <v>9.19646248261132E-2</v>
          </cell>
          <cell r="G3214">
            <v>0.812157878426087</v>
          </cell>
          <cell r="H3214">
            <v>1.7558357310526704</v>
          </cell>
          <cell r="I3214">
            <v>5.50744845797613E-3</v>
          </cell>
          <cell r="J3214">
            <v>0.904122503252201</v>
          </cell>
          <cell r="K3214">
            <v>1.8714058952007206</v>
          </cell>
          <cell r="L3214">
            <v>1.22054477491604E-3</v>
          </cell>
          <cell r="M3214">
            <v>-9.19646248261132E-2</v>
          </cell>
          <cell r="N3214">
            <v>-1.0658206016110412</v>
          </cell>
          <cell r="O3214">
            <v>0.79574442910522802</v>
          </cell>
          <cell r="P3214">
            <v>3213</v>
          </cell>
          <cell r="Q3214">
            <v>0.55200000000000005</v>
          </cell>
          <cell r="R3214">
            <v>4217</v>
          </cell>
          <cell r="S3214">
            <v>0.41199999999999998</v>
          </cell>
          <cell r="T3214">
            <v>3119</v>
          </cell>
          <cell r="U3214">
            <v>0.56499999999999995</v>
          </cell>
        </row>
        <row r="3215">
          <cell r="A3215" t="str">
            <v>CTHT_0007300</v>
          </cell>
          <cell r="B3215" t="str">
            <v>Uncharacterized protein</v>
          </cell>
          <cell r="C3215">
            <v>1620</v>
          </cell>
          <cell r="D3215">
            <v>8.7457471134331999E-2</v>
          </cell>
          <cell r="E3215">
            <v>-0.616257293285709</v>
          </cell>
          <cell r="F3215">
            <v>0.70371476442004099</v>
          </cell>
          <cell r="G3215">
            <v>-8.7457471134331999E-2</v>
          </cell>
          <cell r="H3215">
            <v>-1.0624960450840428</v>
          </cell>
          <cell r="I3215">
            <v>0.79722484835005103</v>
          </cell>
          <cell r="J3215">
            <v>0.616257293285709</v>
          </cell>
          <cell r="K3215">
            <v>1.5328933152684809</v>
          </cell>
          <cell r="L3215">
            <v>2.2205950794608902E-2</v>
          </cell>
          <cell r="M3215">
            <v>-0.70371476442004099</v>
          </cell>
          <cell r="N3215">
            <v>-1.6286930850085277</v>
          </cell>
          <cell r="O3215">
            <v>1.1405021917185501E-2</v>
          </cell>
          <cell r="P3215">
            <v>3214</v>
          </cell>
          <cell r="Q3215">
            <v>0.55200000000000005</v>
          </cell>
          <cell r="R3215">
            <v>3115</v>
          </cell>
          <cell r="S3215">
            <v>0.56599999999999995</v>
          </cell>
          <cell r="T3215">
            <v>2413</v>
          </cell>
          <cell r="U3215">
            <v>0.66400000000000003</v>
          </cell>
        </row>
        <row r="3216">
          <cell r="A3216" t="str">
            <v>CTHT_0034270</v>
          </cell>
          <cell r="B3216" t="str">
            <v>AP complex subunit sigma</v>
          </cell>
          <cell r="C3216">
            <v>432</v>
          </cell>
          <cell r="D3216">
            <v>-9.3754327275409999E-2</v>
          </cell>
          <cell r="E3216">
            <v>-0.51870529230625295</v>
          </cell>
          <cell r="F3216">
            <v>0.42495096503084301</v>
          </cell>
          <cell r="G3216">
            <v>9.3754327275409999E-2</v>
          </cell>
          <cell r="H3216">
            <v>1.0671436015038933</v>
          </cell>
          <cell r="I3216">
            <v>0.79722484835005103</v>
          </cell>
          <cell r="J3216">
            <v>0.51870529230625295</v>
          </cell>
          <cell r="K3216">
            <v>1.4326689608712653</v>
          </cell>
          <cell r="L3216">
            <v>7.5679360208359497E-2</v>
          </cell>
          <cell r="M3216">
            <v>-0.42495096503084301</v>
          </cell>
          <cell r="N3216">
            <v>-1.34252687159652</v>
          </cell>
          <cell r="O3216">
            <v>0.17541759801911</v>
          </cell>
          <cell r="P3216">
            <v>3215</v>
          </cell>
          <cell r="Q3216">
            <v>0.55200000000000005</v>
          </cell>
          <cell r="R3216">
            <v>3260</v>
          </cell>
          <cell r="S3216">
            <v>0.54600000000000004</v>
          </cell>
          <cell r="T3216">
            <v>2629</v>
          </cell>
          <cell r="U3216">
            <v>0.63400000000000001</v>
          </cell>
        </row>
        <row r="3217">
          <cell r="A3217" t="str">
            <v>CTHT_0052670</v>
          </cell>
          <cell r="B3217" t="str">
            <v>Glycerophosphodiester phosphodiesterase-like protein</v>
          </cell>
          <cell r="C3217">
            <v>1146</v>
          </cell>
          <cell r="D3217">
            <v>0.77195768265931197</v>
          </cell>
          <cell r="E3217">
            <v>0.97247291303483496</v>
          </cell>
          <cell r="F3217">
            <v>-0.20051523037552199</v>
          </cell>
          <cell r="G3217">
            <v>-0.77195768265931197</v>
          </cell>
          <cell r="H3217">
            <v>-1.7075853409064212</v>
          </cell>
          <cell r="I3217">
            <v>5.9781210792985102E-2</v>
          </cell>
          <cell r="J3217">
            <v>-0.97247291303483496</v>
          </cell>
          <cell r="K3217">
            <v>-1.962201108827484</v>
          </cell>
          <cell r="L3217">
            <v>1.1822439397359399E-2</v>
          </cell>
          <cell r="M3217">
            <v>0.20051523037552199</v>
          </cell>
          <cell r="N3217">
            <v>1.1491086634568473</v>
          </cell>
          <cell r="O3217">
            <v>0.66719320369051005</v>
          </cell>
          <cell r="P3217">
            <v>3216</v>
          </cell>
          <cell r="Q3217">
            <v>0.55200000000000005</v>
          </cell>
          <cell r="R3217">
            <v>2262</v>
          </cell>
          <cell r="S3217">
            <v>0.68500000000000005</v>
          </cell>
          <cell r="T3217">
            <v>3601</v>
          </cell>
          <cell r="U3217">
            <v>0.498</v>
          </cell>
        </row>
        <row r="3218">
          <cell r="A3218" t="str">
            <v>CTHT_0020700</v>
          </cell>
          <cell r="B3218" t="str">
            <v>Putative oxysterol binding protein</v>
          </cell>
          <cell r="C3218">
            <v>1302</v>
          </cell>
          <cell r="D3218">
            <v>0.389740735437968</v>
          </cell>
          <cell r="E3218">
            <v>1.8655645082955901</v>
          </cell>
          <cell r="F3218">
            <v>-1.47582377285762</v>
          </cell>
          <cell r="G3218">
            <v>-0.389740735437968</v>
          </cell>
          <cell r="H3218">
            <v>-1.3101579361834998</v>
          </cell>
          <cell r="I3218">
            <v>0.280805781760877</v>
          </cell>
          <cell r="J3218">
            <v>-1.8655645082955901</v>
          </cell>
          <cell r="K3218">
            <v>-3.6441049475454212</v>
          </cell>
          <cell r="L3218">
            <v>2.7781867580013E-9</v>
          </cell>
          <cell r="M3218">
            <v>1.47582377285762</v>
          </cell>
          <cell r="N3218">
            <v>2.7814241679600262</v>
          </cell>
          <cell r="O3218">
            <v>4.9694217807192801E-6</v>
          </cell>
          <cell r="P3218">
            <v>3217</v>
          </cell>
          <cell r="Q3218">
            <v>0.55200000000000005</v>
          </cell>
          <cell r="R3218">
            <v>2558</v>
          </cell>
          <cell r="S3218">
            <v>0.64300000000000002</v>
          </cell>
          <cell r="T3218">
            <v>4952</v>
          </cell>
          <cell r="U3218">
            <v>0.31</v>
          </cell>
        </row>
        <row r="3219">
          <cell r="A3219" t="str">
            <v>CTHT_0061670</v>
          </cell>
          <cell r="B3219" t="str">
            <v>Protein MAK16</v>
          </cell>
          <cell r="C3219">
            <v>1011</v>
          </cell>
          <cell r="D3219">
            <v>-0.81800662822310799</v>
          </cell>
          <cell r="E3219">
            <v>-2.2510645091563299</v>
          </cell>
          <cell r="F3219">
            <v>1.43305788093322</v>
          </cell>
          <cell r="G3219">
            <v>0.81800662822310799</v>
          </cell>
          <cell r="H3219">
            <v>1.7629684154617469</v>
          </cell>
          <cell r="I3219">
            <v>1.58879485274395E-3</v>
          </cell>
          <cell r="J3219">
            <v>2.2510645091563299</v>
          </cell>
          <cell r="K3219">
            <v>4.760339635912116</v>
          </cell>
          <cell r="L3219">
            <v>9.4554497838391806E-21</v>
          </cell>
          <cell r="M3219">
            <v>-1.43305788093322</v>
          </cell>
          <cell r="N3219">
            <v>-2.7001842994817964</v>
          </cell>
          <cell r="O3219">
            <v>6.3459819334794002E-9</v>
          </cell>
          <cell r="P3219">
            <v>3218</v>
          </cell>
          <cell r="Q3219">
            <v>0.55200000000000005</v>
          </cell>
          <cell r="R3219">
            <v>4260</v>
          </cell>
          <cell r="S3219">
            <v>0.40600000000000003</v>
          </cell>
          <cell r="T3219">
            <v>1696</v>
          </cell>
          <cell r="U3219">
            <v>0.76300000000000001</v>
          </cell>
        </row>
        <row r="3220">
          <cell r="A3220" t="str">
            <v>CTHT_0045510</v>
          </cell>
          <cell r="B3220" t="str">
            <v>DNA-directed RNA polymerase subunit beta (EC 2.7.7.6)</v>
          </cell>
          <cell r="C3220">
            <v>3861</v>
          </cell>
          <cell r="D3220">
            <v>2.5432477498651601E-2</v>
          </cell>
          <cell r="E3220">
            <v>-0.64793324059938595</v>
          </cell>
          <cell r="F3220">
            <v>0.67336571809803802</v>
          </cell>
          <cell r="G3220">
            <v>-2.5432477498651601E-2</v>
          </cell>
          <cell r="H3220">
            <v>-1.0177847482797484</v>
          </cell>
          <cell r="I3220">
            <v>0.937615197785857</v>
          </cell>
          <cell r="J3220">
            <v>0.64793324059938595</v>
          </cell>
          <cell r="K3220">
            <v>1.5669218643371761</v>
          </cell>
          <cell r="L3220">
            <v>7.5302116076774997E-3</v>
          </cell>
          <cell r="M3220">
            <v>-0.67336571809803802</v>
          </cell>
          <cell r="N3220">
            <v>-1.5947891752684471</v>
          </cell>
          <cell r="O3220">
            <v>7.3121088101463201E-3</v>
          </cell>
          <cell r="P3220">
            <v>3219</v>
          </cell>
          <cell r="Q3220">
            <v>0.55100000000000005</v>
          </cell>
          <cell r="R3220">
            <v>3158</v>
          </cell>
          <cell r="S3220">
            <v>0.56000000000000005</v>
          </cell>
          <cell r="T3220">
            <v>2410</v>
          </cell>
          <cell r="U3220">
            <v>0.66400000000000003</v>
          </cell>
          <cell r="V3220" t="str">
            <v>rpb2</v>
          </cell>
        </row>
        <row r="3221">
          <cell r="A3221" t="str">
            <v>CTHT_0058570</v>
          </cell>
          <cell r="B3221" t="str">
            <v>Putative cobalamin binding protein</v>
          </cell>
          <cell r="C3221">
            <v>1797</v>
          </cell>
          <cell r="D3221">
            <v>5.8258538297080401E-2</v>
          </cell>
          <cell r="E3221">
            <v>2.5872183951971799</v>
          </cell>
          <cell r="F3221">
            <v>-2.5289598569001002</v>
          </cell>
          <cell r="G3221">
            <v>-5.8258538297080401E-2</v>
          </cell>
          <cell r="H3221">
            <v>-1.0412081707718981</v>
          </cell>
          <cell r="I3221">
            <v>0.92463795775981095</v>
          </cell>
          <cell r="J3221">
            <v>-2.5872183951971799</v>
          </cell>
          <cell r="K3221">
            <v>-6.0093893403614072</v>
          </cell>
          <cell r="L3221">
            <v>8.8784132580150496E-9</v>
          </cell>
          <cell r="M3221">
            <v>2.5289598569001002</v>
          </cell>
          <cell r="N3221">
            <v>5.771554151276356</v>
          </cell>
          <cell r="O3221">
            <v>3.3362960421526799E-8</v>
          </cell>
          <cell r="P3221">
            <v>3220</v>
          </cell>
          <cell r="Q3221">
            <v>0.55100000000000005</v>
          </cell>
          <cell r="R3221">
            <v>3066</v>
          </cell>
          <cell r="S3221">
            <v>0.57299999999999995</v>
          </cell>
          <cell r="T3221">
            <v>5797</v>
          </cell>
          <cell r="U3221">
            <v>0.192</v>
          </cell>
        </row>
        <row r="3222">
          <cell r="A3222" t="str">
            <v>CTHT_0047350</v>
          </cell>
          <cell r="B3222" t="str">
            <v>Uncharacterized protein</v>
          </cell>
          <cell r="C3222">
            <v>1461</v>
          </cell>
          <cell r="D3222">
            <v>-1.7358032858505801</v>
          </cell>
          <cell r="E3222">
            <v>-0.29732113207238697</v>
          </cell>
          <cell r="F3222">
            <v>-1.4384821537782</v>
          </cell>
          <cell r="G3222">
            <v>1.7358032858505801</v>
          </cell>
          <cell r="H3222">
            <v>3.3306489123916547</v>
          </cell>
          <cell r="I3222">
            <v>3.67745905499466E-9</v>
          </cell>
          <cell r="J3222">
            <v>0.29732113207238697</v>
          </cell>
          <cell r="K3222">
            <v>1.2288604842602115</v>
          </cell>
          <cell r="L3222">
            <v>0.34611289518535199</v>
          </cell>
          <cell r="M3222">
            <v>1.4384821537782</v>
          </cell>
          <cell r="N3222">
            <v>2.7103556140441447</v>
          </cell>
          <cell r="O3222">
            <v>9.5186407265523605E-7</v>
          </cell>
          <cell r="P3222">
            <v>3221</v>
          </cell>
          <cell r="Q3222">
            <v>0.55100000000000005</v>
          </cell>
          <cell r="R3222">
            <v>5246</v>
          </cell>
          <cell r="S3222">
            <v>0.26900000000000002</v>
          </cell>
          <cell r="T3222">
            <v>5051</v>
          </cell>
          <cell r="U3222">
            <v>0.29599999999999999</v>
          </cell>
        </row>
        <row r="3223">
          <cell r="A3223" t="str">
            <v>CTHT_0007720</v>
          </cell>
          <cell r="B3223" t="str">
            <v>Uncharacterized protein</v>
          </cell>
          <cell r="C3223">
            <v>4980</v>
          </cell>
          <cell r="D3223">
            <v>1.0246342050205599</v>
          </cell>
          <cell r="E3223">
            <v>0.35618935603729102</v>
          </cell>
          <cell r="F3223">
            <v>0.66844484898326895</v>
          </cell>
          <cell r="G3223">
            <v>-1.0246342050205599</v>
          </cell>
          <cell r="H3223">
            <v>-2.0344434861502982</v>
          </cell>
          <cell r="I3223">
            <v>8.4698202200545001E-4</v>
          </cell>
          <cell r="J3223">
            <v>-0.35618935603729102</v>
          </cell>
          <cell r="K3223">
            <v>-1.2800404101753871</v>
          </cell>
          <cell r="L3223">
            <v>0.258110174900402</v>
          </cell>
          <cell r="M3223">
            <v>-0.66844484898326895</v>
          </cell>
          <cell r="N3223">
            <v>-1.5893587967832556</v>
          </cell>
          <cell r="O3223">
            <v>3.4021950900013302E-2</v>
          </cell>
          <cell r="P3223">
            <v>3222</v>
          </cell>
          <cell r="Q3223">
            <v>0.55100000000000005</v>
          </cell>
          <cell r="R3223">
            <v>1988</v>
          </cell>
          <cell r="S3223">
            <v>0.72299999999999998</v>
          </cell>
          <cell r="T3223">
            <v>2472</v>
          </cell>
          <cell r="U3223">
            <v>0.65500000000000003</v>
          </cell>
        </row>
        <row r="3224">
          <cell r="A3224" t="str">
            <v>CTHT_0066110</v>
          </cell>
          <cell r="B3224" t="str">
            <v>Cyanate hydratase (Cyanase) (EC 4.2.1.104) (Cyanate hydrolase) (Cyanate lyase)</v>
          </cell>
          <cell r="C3224">
            <v>501</v>
          </cell>
          <cell r="D3224">
            <v>2.3485986092444802</v>
          </cell>
          <cell r="E3224">
            <v>2.4662271176348001</v>
          </cell>
          <cell r="F3224">
            <v>-0.117628508390314</v>
          </cell>
          <cell r="G3224">
            <v>-2.3485986092444802</v>
          </cell>
          <cell r="H3224">
            <v>-5.0932926336602131</v>
          </cell>
          <cell r="I3224">
            <v>4.6947762261838799E-4</v>
          </cell>
          <cell r="J3224">
            <v>-2.4662271176348001</v>
          </cell>
          <cell r="K3224">
            <v>-5.525967654802062</v>
          </cell>
          <cell r="L3224">
            <v>1.38639755639134E-4</v>
          </cell>
          <cell r="M3224">
            <v>0.117628508390314</v>
          </cell>
          <cell r="N3224">
            <v>1.0849499630715094</v>
          </cell>
          <cell r="O3224">
            <v>0.89292361488127103</v>
          </cell>
          <cell r="P3224">
            <v>3223</v>
          </cell>
          <cell r="Q3224">
            <v>0.55100000000000005</v>
          </cell>
          <cell r="R3224">
            <v>741</v>
          </cell>
          <cell r="S3224">
            <v>0.89600000000000002</v>
          </cell>
          <cell r="T3224">
            <v>3175</v>
          </cell>
          <cell r="U3224">
            <v>0.55800000000000005</v>
          </cell>
        </row>
        <row r="3225">
          <cell r="A3225" t="str">
            <v>CTHT_0022860</v>
          </cell>
          <cell r="B3225" t="str">
            <v>MAPKK kinase-like protein</v>
          </cell>
          <cell r="C3225">
            <v>2709</v>
          </cell>
          <cell r="D3225">
            <v>1.4363795504710299</v>
          </cell>
          <cell r="E3225">
            <v>2.24422380450943</v>
          </cell>
          <cell r="F3225">
            <v>-0.80784425403839899</v>
          </cell>
          <cell r="G3225">
            <v>-1.4363795504710299</v>
          </cell>
          <cell r="H3225">
            <v>-2.7064083821088722</v>
          </cell>
          <cell r="I3225">
            <v>1.8301132146026399E-7</v>
          </cell>
          <cell r="J3225">
            <v>-2.24422380450943</v>
          </cell>
          <cell r="K3225">
            <v>-4.7378213661016906</v>
          </cell>
          <cell r="L3225">
            <v>2.36567857650657E-17</v>
          </cell>
          <cell r="M3225">
            <v>0.80784425403839899</v>
          </cell>
          <cell r="N3225">
            <v>1.7505936640685058</v>
          </cell>
          <cell r="O3225">
            <v>4.3515886599414504E-3</v>
          </cell>
          <cell r="P3225">
            <v>3224</v>
          </cell>
          <cell r="Q3225">
            <v>0.55100000000000005</v>
          </cell>
          <cell r="R3225">
            <v>1560</v>
          </cell>
          <cell r="S3225">
            <v>0.78200000000000003</v>
          </cell>
          <cell r="T3225">
            <v>4329</v>
          </cell>
          <cell r="U3225">
            <v>0.39700000000000002</v>
          </cell>
        </row>
        <row r="3226">
          <cell r="A3226" t="str">
            <v>CTHT_0019240</v>
          </cell>
          <cell r="B3226" t="str">
            <v>Uncharacterized protein</v>
          </cell>
          <cell r="C3226">
            <v>1719</v>
          </cell>
          <cell r="D3226">
            <v>-0.45656454587116901</v>
          </cell>
          <cell r="E3226">
            <v>-0.17073034088375599</v>
          </cell>
          <cell r="F3226">
            <v>-0.28583420498741402</v>
          </cell>
          <cell r="G3226">
            <v>0.45656454587116901</v>
          </cell>
          <cell r="H3226">
            <v>1.3722701712165284</v>
          </cell>
          <cell r="I3226">
            <v>0.15003455711046801</v>
          </cell>
          <cell r="J3226">
            <v>0.17073034088375599</v>
          </cell>
          <cell r="K3226">
            <v>1.1256281714208591</v>
          </cell>
          <cell r="L3226">
            <v>0.59378224296781801</v>
          </cell>
          <cell r="M3226">
            <v>0.28583420498741402</v>
          </cell>
          <cell r="N3226">
            <v>1.2191149849104601</v>
          </cell>
          <cell r="O3226">
            <v>0.38912674553761101</v>
          </cell>
          <cell r="P3226">
            <v>3225</v>
          </cell>
          <cell r="Q3226">
            <v>0.55100000000000005</v>
          </cell>
          <cell r="R3226">
            <v>3769</v>
          </cell>
          <cell r="S3226">
            <v>0.47499999999999998</v>
          </cell>
          <cell r="T3226">
            <v>3694</v>
          </cell>
          <cell r="U3226">
            <v>0.48499999999999999</v>
          </cell>
        </row>
        <row r="3227">
          <cell r="A3227" t="str">
            <v>CTHT_0020010</v>
          </cell>
          <cell r="B3227" t="str">
            <v>Uncharacterized protein</v>
          </cell>
          <cell r="C3227">
            <v>2070</v>
          </cell>
          <cell r="D3227">
            <v>-1.5490099546663201</v>
          </cell>
          <cell r="E3227">
            <v>-1.25998346139924</v>
          </cell>
          <cell r="F3227">
            <v>-0.28902649326707602</v>
          </cell>
          <cell r="G3227">
            <v>1.5490099546663201</v>
          </cell>
          <cell r="H3227">
            <v>2.9261626320042251</v>
          </cell>
          <cell r="I3227">
            <v>4.1165881457266E-4</v>
          </cell>
          <cell r="J3227">
            <v>1.25998346139924</v>
          </cell>
          <cell r="K3227">
            <v>2.3949299543591249</v>
          </cell>
          <cell r="L3227">
            <v>3.19751273368173E-3</v>
          </cell>
          <cell r="M3227">
            <v>0.28902649326707602</v>
          </cell>
          <cell r="N3227">
            <v>1.2218155385622742</v>
          </cell>
          <cell r="O3227">
            <v>0.56928956566223898</v>
          </cell>
          <cell r="P3227">
            <v>3226</v>
          </cell>
          <cell r="Q3227">
            <v>0.55000000000000004</v>
          </cell>
          <cell r="R3227">
            <v>4892</v>
          </cell>
          <cell r="S3227">
            <v>0.318</v>
          </cell>
          <cell r="T3227">
            <v>3361</v>
          </cell>
          <cell r="U3227">
            <v>0.53200000000000003</v>
          </cell>
        </row>
        <row r="3228">
          <cell r="A3228" t="str">
            <v>CTHT_0039300</v>
          </cell>
          <cell r="B3228" t="str">
            <v>Uncharacterized protein</v>
          </cell>
          <cell r="C3228">
            <v>504</v>
          </cell>
          <cell r="D3228">
            <v>-1.36082931478324</v>
          </cell>
          <cell r="E3228">
            <v>-1.4734638086302601</v>
          </cell>
          <cell r="F3228">
            <v>0.11263449384702</v>
          </cell>
          <cell r="G3228">
            <v>1.36082931478324</v>
          </cell>
          <cell r="H3228">
            <v>2.568327741208003</v>
          </cell>
          <cell r="I3228">
            <v>2.7451594695058301E-3</v>
          </cell>
          <cell r="J3228">
            <v>1.4734638086302601</v>
          </cell>
          <cell r="K3228">
            <v>2.7768780265208983</v>
          </cell>
          <cell r="L3228">
            <v>7.1567168921332397E-4</v>
          </cell>
          <cell r="M3228">
            <v>-0.11263449384702</v>
          </cell>
          <cell r="N3228">
            <v>-1.0812008070336088</v>
          </cell>
          <cell r="O3228">
            <v>0.84178595248394605</v>
          </cell>
          <cell r="P3228">
            <v>3227</v>
          </cell>
          <cell r="Q3228">
            <v>0.55000000000000004</v>
          </cell>
          <cell r="R3228">
            <v>4933</v>
          </cell>
          <cell r="S3228">
            <v>0.313</v>
          </cell>
          <cell r="T3228">
            <v>3136</v>
          </cell>
          <cell r="U3228">
            <v>0.56299999999999994</v>
          </cell>
        </row>
        <row r="3229">
          <cell r="A3229" t="str">
            <v>CTHT_0045960</v>
          </cell>
          <cell r="B3229" t="str">
            <v>Choline-phosphate cytidylyltransferase-like protein</v>
          </cell>
          <cell r="C3229">
            <v>1383</v>
          </cell>
          <cell r="D3229">
            <v>0.39918515699999901</v>
          </cell>
          <cell r="E3229">
            <v>-0.13244292712081401</v>
          </cell>
          <cell r="F3229">
            <v>0.53162808412081297</v>
          </cell>
          <cell r="G3229">
            <v>-0.39918515699999901</v>
          </cell>
          <cell r="H3229">
            <v>-1.3187628550447066</v>
          </cell>
          <cell r="I3229">
            <v>0.26692612634667701</v>
          </cell>
          <cell r="J3229">
            <v>0.13244292712081401</v>
          </cell>
          <cell r="K3229">
            <v>1.0961482473056299</v>
          </cell>
          <cell r="L3229">
            <v>0.71354038489229599</v>
          </cell>
          <cell r="M3229">
            <v>-0.53162808412081297</v>
          </cell>
          <cell r="N3229">
            <v>-1.4455595921690234</v>
          </cell>
          <cell r="O3229">
            <v>0.126328428101523</v>
          </cell>
          <cell r="P3229">
            <v>3228</v>
          </cell>
          <cell r="Q3229">
            <v>0.55000000000000004</v>
          </cell>
          <cell r="R3229">
            <v>2666</v>
          </cell>
          <cell r="S3229">
            <v>0.628</v>
          </cell>
          <cell r="T3229">
            <v>2593</v>
          </cell>
          <cell r="U3229">
            <v>0.63900000000000001</v>
          </cell>
        </row>
        <row r="3230">
          <cell r="A3230" t="str">
            <v>CTHT_0067740</v>
          </cell>
          <cell r="B3230" t="str">
            <v>tRNA N6-adenosine threonylcarbamoyltransferase (EC 2.3.1.234) (t(6)A37 threonylcarbamoyladenosine biosynthesis protein KAE1) (tRNA threonylcarbamoyladenosine biosynthesis protein KAE1)</v>
          </cell>
          <cell r="C3230">
            <v>1086</v>
          </cell>
          <cell r="D3230">
            <v>-0.42169552258502102</v>
          </cell>
          <cell r="E3230">
            <v>-0.71597023185862096</v>
          </cell>
          <cell r="F3230">
            <v>0.2942747092736</v>
          </cell>
          <cell r="G3230">
            <v>0.42169552258502102</v>
          </cell>
          <cell r="H3230">
            <v>1.3395008740669443</v>
          </cell>
          <cell r="I3230">
            <v>0.23559171448511099</v>
          </cell>
          <cell r="J3230">
            <v>0.71597023185862096</v>
          </cell>
          <cell r="K3230">
            <v>1.6425875084912227</v>
          </cell>
          <cell r="L3230">
            <v>2.6498075314940799E-2</v>
          </cell>
          <cell r="M3230">
            <v>-0.2942747092736</v>
          </cell>
          <cell r="N3230">
            <v>-1.226268336431956</v>
          </cell>
          <cell r="O3230">
            <v>0.42168830479139502</v>
          </cell>
          <cell r="P3230">
            <v>3229</v>
          </cell>
          <cell r="Q3230">
            <v>0.55000000000000004</v>
          </cell>
          <cell r="R3230">
            <v>3703</v>
          </cell>
          <cell r="S3230">
            <v>0.48399999999999999</v>
          </cell>
          <cell r="T3230">
            <v>2841</v>
          </cell>
          <cell r="U3230">
            <v>0.60399999999999998</v>
          </cell>
        </row>
        <row r="3231">
          <cell r="A3231" t="str">
            <v>CTHT_0017850</v>
          </cell>
          <cell r="B3231" t="str">
            <v>Uncharacterized protein</v>
          </cell>
          <cell r="C3231">
            <v>1074</v>
          </cell>
          <cell r="D3231">
            <v>0.80685657276780298</v>
          </cell>
          <cell r="E3231">
            <v>0.60247505692694203</v>
          </cell>
          <cell r="F3231">
            <v>0.20438151584086001</v>
          </cell>
          <cell r="G3231">
            <v>-0.80685657276780298</v>
          </cell>
          <cell r="H3231">
            <v>-1.7493956029352395</v>
          </cell>
          <cell r="I3231">
            <v>4.5572644094804E-2</v>
          </cell>
          <cell r="J3231">
            <v>-0.60247505692694203</v>
          </cell>
          <cell r="K3231">
            <v>-1.5183191294260423</v>
          </cell>
          <cell r="L3231">
            <v>0.12532560681459501</v>
          </cell>
          <cell r="M3231">
            <v>-0.20438151584086001</v>
          </cell>
          <cell r="N3231">
            <v>-1.1521922954343256</v>
          </cell>
          <cell r="O3231">
            <v>0.65640374430608395</v>
          </cell>
          <cell r="P3231">
            <v>3230</v>
          </cell>
          <cell r="Q3231">
            <v>0.55000000000000004</v>
          </cell>
          <cell r="R3231">
            <v>2288</v>
          </cell>
          <cell r="S3231">
            <v>0.68100000000000005</v>
          </cell>
          <cell r="T3231">
            <v>3092</v>
          </cell>
          <cell r="U3231">
            <v>0.56899999999999995</v>
          </cell>
        </row>
        <row r="3232">
          <cell r="A3232" t="str">
            <v>CTHT_0018370</v>
          </cell>
          <cell r="B3232" t="str">
            <v>Uncharacterized protein</v>
          </cell>
          <cell r="C3232">
            <v>1761</v>
          </cell>
          <cell r="D3232">
            <v>-5.0657818736319402E-2</v>
          </cell>
          <cell r="E3232">
            <v>2.2534815710657701</v>
          </cell>
          <cell r="F3232">
            <v>-2.3041393898020899</v>
          </cell>
          <cell r="G3232">
            <v>5.0657818736319402E-2</v>
          </cell>
          <cell r="H3232">
            <v>1.0357370762562692</v>
          </cell>
          <cell r="I3232">
            <v>0.92391330836462404</v>
          </cell>
          <cell r="J3232">
            <v>-2.2534815710657701</v>
          </cell>
          <cell r="K3232">
            <v>-4.7683216966785933</v>
          </cell>
          <cell r="L3232">
            <v>6.33846288294036E-9</v>
          </cell>
          <cell r="M3232">
            <v>2.3041393898020899</v>
          </cell>
          <cell r="N3232">
            <v>4.9387275727672195</v>
          </cell>
          <cell r="O3232">
            <v>5.0048230649092397E-9</v>
          </cell>
          <cell r="P3232">
            <v>3231</v>
          </cell>
          <cell r="Q3232">
            <v>0.55000000000000004</v>
          </cell>
          <cell r="R3232">
            <v>3301</v>
          </cell>
          <cell r="S3232">
            <v>0.54</v>
          </cell>
          <cell r="T3232">
            <v>5716</v>
          </cell>
          <cell r="U3232">
            <v>0.20399999999999999</v>
          </cell>
        </row>
        <row r="3233">
          <cell r="A3233" t="str">
            <v>CTHT_0055610</v>
          </cell>
          <cell r="B3233" t="str">
            <v>Uncharacterized protein</v>
          </cell>
          <cell r="C3233">
            <v>855</v>
          </cell>
          <cell r="D3233">
            <v>-1.3696003221172901</v>
          </cell>
          <cell r="E3233">
            <v>-2.9019395531108598</v>
          </cell>
          <cell r="F3233">
            <v>1.5323392309935699</v>
          </cell>
          <cell r="G3233">
            <v>1.3696003221172901</v>
          </cell>
          <cell r="H3233">
            <v>2.583989704974937</v>
          </cell>
          <cell r="I3233">
            <v>6.1153746666473101E-3</v>
          </cell>
          <cell r="J3233">
            <v>2.9019395531108598</v>
          </cell>
          <cell r="K3233">
            <v>7.4743056056328649</v>
          </cell>
          <cell r="L3233">
            <v>5.3313945394246896E-10</v>
          </cell>
          <cell r="M3233">
            <v>-1.5323392309935699</v>
          </cell>
          <cell r="N3233">
            <v>-2.8925446534259169</v>
          </cell>
          <cell r="O3233">
            <v>1.80110271165767E-3</v>
          </cell>
          <cell r="P3233">
            <v>3232</v>
          </cell>
          <cell r="Q3233">
            <v>0.55000000000000004</v>
          </cell>
          <cell r="R3233">
            <v>4911</v>
          </cell>
          <cell r="S3233">
            <v>0.316</v>
          </cell>
          <cell r="T3233">
            <v>1541</v>
          </cell>
          <cell r="U3233">
            <v>0.78500000000000003</v>
          </cell>
        </row>
        <row r="3234">
          <cell r="A3234" t="str">
            <v>CTHT_0017130</v>
          </cell>
          <cell r="B3234" t="str">
            <v>Uncharacterized protein</v>
          </cell>
          <cell r="C3234">
            <v>327</v>
          </cell>
          <cell r="D3234">
            <v>-0.12343622917394401</v>
          </cell>
          <cell r="E3234">
            <v>3.0817440375663399</v>
          </cell>
          <cell r="F3234">
            <v>-3.20518026674028</v>
          </cell>
          <cell r="G3234">
            <v>0.12343622917394401</v>
          </cell>
          <cell r="H3234">
            <v>1.0893263462641409</v>
          </cell>
          <cell r="I3234">
            <v>0.80923407135372505</v>
          </cell>
          <cell r="J3234">
            <v>-3.0817440375663399</v>
          </cell>
          <cell r="K3234">
            <v>-8.4663729249122426</v>
          </cell>
          <cell r="L3234">
            <v>2.6864211183516099E-14</v>
          </cell>
          <cell r="M3234">
            <v>3.20518026674028</v>
          </cell>
          <cell r="N3234">
            <v>9.222643084404277</v>
          </cell>
          <cell r="O3234">
            <v>6.2206958992225802E-15</v>
          </cell>
          <cell r="P3234">
            <v>3233</v>
          </cell>
          <cell r="Q3234">
            <v>0.54900000000000004</v>
          </cell>
          <cell r="R3234">
            <v>3404</v>
          </cell>
          <cell r="S3234">
            <v>0.52600000000000002</v>
          </cell>
          <cell r="T3234">
            <v>6072</v>
          </cell>
          <cell r="U3234">
            <v>0.154</v>
          </cell>
        </row>
        <row r="3235">
          <cell r="A3235" t="str">
            <v>CTHT_0002220</v>
          </cell>
          <cell r="B3235" t="str">
            <v>Peptidyl-tRNA hydrolase-like protein</v>
          </cell>
          <cell r="C3235">
            <v>711</v>
          </cell>
          <cell r="D3235">
            <v>-1.90696892744204E-2</v>
          </cell>
          <cell r="E3235">
            <v>-1.61733421551816</v>
          </cell>
          <cell r="F3235">
            <v>1.5982645262437301</v>
          </cell>
          <cell r="G3235">
            <v>1.90696892744204E-2</v>
          </cell>
          <cell r="H3235">
            <v>1.0133058466388896</v>
          </cell>
          <cell r="I3235">
            <v>0.97278110988377497</v>
          </cell>
          <cell r="J3235">
            <v>1.61733421551816</v>
          </cell>
          <cell r="K3235">
            <v>3.068075989178956</v>
          </cell>
          <cell r="L3235">
            <v>2.3183301517025501E-5</v>
          </cell>
          <cell r="M3235">
            <v>-1.5982645262437301</v>
          </cell>
          <cell r="N3235">
            <v>-3.0277886971200925</v>
          </cell>
          <cell r="O3235">
            <v>4.6093246906420603E-5</v>
          </cell>
          <cell r="P3235">
            <v>3234</v>
          </cell>
          <cell r="Q3235">
            <v>0.54900000000000004</v>
          </cell>
          <cell r="R3235">
            <v>3264</v>
          </cell>
          <cell r="S3235">
            <v>0.54500000000000004</v>
          </cell>
          <cell r="T3235">
            <v>1544</v>
          </cell>
          <cell r="U3235">
            <v>0.78500000000000003</v>
          </cell>
        </row>
        <row r="3236">
          <cell r="A3236" t="str">
            <v>CTHT_0028450</v>
          </cell>
          <cell r="B3236" t="str">
            <v>Uncharacterized protein</v>
          </cell>
          <cell r="C3236">
            <v>2415</v>
          </cell>
          <cell r="D3236">
            <v>0.28416634228319998</v>
          </cell>
          <cell r="E3236">
            <v>0.39328831705711498</v>
          </cell>
          <cell r="F3236">
            <v>-0.109121974773915</v>
          </cell>
          <cell r="G3236">
            <v>-0.28416634228319998</v>
          </cell>
          <cell r="H3236">
            <v>-1.2177064117344103</v>
          </cell>
          <cell r="I3236">
            <v>0.34869120201874498</v>
          </cell>
          <cell r="J3236">
            <v>-0.39328831705711498</v>
          </cell>
          <cell r="K3236">
            <v>-1.3133835738562227</v>
          </cell>
          <cell r="L3236">
            <v>0.15394498596921</v>
          </cell>
          <cell r="M3236">
            <v>0.109121974773915</v>
          </cell>
          <cell r="N3236">
            <v>1.0785716172632589</v>
          </cell>
          <cell r="O3236">
            <v>0.73942014502394504</v>
          </cell>
          <cell r="P3236">
            <v>3235</v>
          </cell>
          <cell r="Q3236">
            <v>0.54900000000000004</v>
          </cell>
          <cell r="R3236">
            <v>2861</v>
          </cell>
          <cell r="S3236">
            <v>0.60099999999999998</v>
          </cell>
          <cell r="T3236">
            <v>3454</v>
          </cell>
          <cell r="U3236">
            <v>0.51900000000000002</v>
          </cell>
        </row>
        <row r="3237">
          <cell r="A3237" t="str">
            <v>CTHT_0039700</v>
          </cell>
          <cell r="B3237" t="str">
            <v>Uncharacterized protein</v>
          </cell>
          <cell r="C3237">
            <v>1173</v>
          </cell>
          <cell r="D3237">
            <v>1.3147104764283499</v>
          </cell>
          <cell r="E3237">
            <v>0.89282993820581003</v>
          </cell>
          <cell r="F3237">
            <v>0.42188053822254401</v>
          </cell>
          <cell r="G3237">
            <v>-1.3147104764283499</v>
          </cell>
          <cell r="H3237">
            <v>-2.4875240540878774</v>
          </cell>
          <cell r="I3237">
            <v>8.4025268302937006E-5</v>
          </cell>
          <cell r="J3237">
            <v>-0.89282993820581003</v>
          </cell>
          <cell r="K3237">
            <v>-1.856814814368515</v>
          </cell>
          <cell r="L3237">
            <v>6.4435519891762197E-3</v>
          </cell>
          <cell r="M3237">
            <v>-0.42188053822254401</v>
          </cell>
          <cell r="N3237">
            <v>-1.3396726667833421</v>
          </cell>
          <cell r="O3237">
            <v>0.24829686496614001</v>
          </cell>
          <cell r="P3237">
            <v>3236</v>
          </cell>
          <cell r="Q3237">
            <v>0.54900000000000004</v>
          </cell>
          <cell r="R3237">
            <v>1674</v>
          </cell>
          <cell r="S3237">
            <v>0.76700000000000002</v>
          </cell>
          <cell r="T3237">
            <v>2750</v>
          </cell>
          <cell r="U3237">
            <v>0.61699999999999999</v>
          </cell>
        </row>
        <row r="3238">
          <cell r="A3238" t="str">
            <v>CTHT_0063720</v>
          </cell>
          <cell r="B3238" t="str">
            <v>Uncharacterized protein</v>
          </cell>
          <cell r="C3238">
            <v>3549</v>
          </cell>
          <cell r="D3238">
            <v>1.3118417579947801</v>
          </cell>
          <cell r="E3238">
            <v>1.92315574665605</v>
          </cell>
          <cell r="F3238">
            <v>-0.61131398866127196</v>
          </cell>
          <cell r="G3238">
            <v>-1.3118417579947801</v>
          </cell>
          <cell r="H3238">
            <v>-2.4825826660388124</v>
          </cell>
          <cell r="I3238">
            <v>2.14555548940406E-4</v>
          </cell>
          <cell r="J3238">
            <v>-1.92315574665605</v>
          </cell>
          <cell r="K3238">
            <v>-3.7925172609649311</v>
          </cell>
          <cell r="L3238">
            <v>1.3152376997646E-8</v>
          </cell>
          <cell r="M3238">
            <v>0.61131398866127196</v>
          </cell>
          <cell r="N3238">
            <v>1.5276499400586909</v>
          </cell>
          <cell r="O3238">
            <v>0.102191141646868</v>
          </cell>
          <cell r="P3238">
            <v>3237</v>
          </cell>
          <cell r="Q3238">
            <v>0.54900000000000004</v>
          </cell>
          <cell r="R3238">
            <v>1643</v>
          </cell>
          <cell r="S3238">
            <v>0.77100000000000002</v>
          </cell>
          <cell r="T3238">
            <v>4090</v>
          </cell>
          <cell r="U3238">
            <v>0.43</v>
          </cell>
        </row>
        <row r="3239">
          <cell r="A3239" t="str">
            <v>CTHT_0056620</v>
          </cell>
          <cell r="B3239" t="str">
            <v>Uncharacterized protein</v>
          </cell>
          <cell r="C3239">
            <v>2427</v>
          </cell>
          <cell r="D3239">
            <v>-0.62563626989348997</v>
          </cell>
          <cell r="E3239">
            <v>-0.392556481243654</v>
          </cell>
          <cell r="F3239">
            <v>-0.233079788649836</v>
          </cell>
          <cell r="G3239">
            <v>0.62563626989348997</v>
          </cell>
          <cell r="H3239">
            <v>1.5428911346237015</v>
          </cell>
          <cell r="I3239">
            <v>8.5273168523091296E-3</v>
          </cell>
          <cell r="J3239">
            <v>0.392556481243654</v>
          </cell>
          <cell r="K3239">
            <v>1.312717502814875</v>
          </cell>
          <cell r="L3239">
            <v>9.4673907474124602E-2</v>
          </cell>
          <cell r="M3239">
            <v>0.233079788649836</v>
          </cell>
          <cell r="N3239">
            <v>1.1753413292008847</v>
          </cell>
          <cell r="O3239">
            <v>0.36960756700597303</v>
          </cell>
          <cell r="P3239">
            <v>3238</v>
          </cell>
          <cell r="Q3239">
            <v>0.54900000000000004</v>
          </cell>
          <cell r="R3239">
            <v>3975</v>
          </cell>
          <cell r="S3239">
            <v>0.44600000000000001</v>
          </cell>
          <cell r="T3239">
            <v>3541</v>
          </cell>
          <cell r="U3239">
            <v>0.50700000000000001</v>
          </cell>
        </row>
        <row r="3240">
          <cell r="A3240" t="str">
            <v>CTHT_0028800</v>
          </cell>
          <cell r="B3240" t="str">
            <v>Uncharacterized protein</v>
          </cell>
          <cell r="C3240">
            <v>945</v>
          </cell>
          <cell r="D3240">
            <v>-2.9084032693979101</v>
          </cell>
          <cell r="E3240">
            <v>-3.7589947051844801</v>
          </cell>
          <cell r="F3240">
            <v>0.85059143578656804</v>
          </cell>
          <cell r="G3240">
            <v>2.9084032693979101</v>
          </cell>
          <cell r="H3240">
            <v>7.5078679158476715</v>
          </cell>
          <cell r="I3240">
            <v>2.6978054977965399E-15</v>
          </cell>
          <cell r="J3240">
            <v>3.7589947051844801</v>
          </cell>
          <cell r="K3240">
            <v>13.538487858092626</v>
          </cell>
          <cell r="L3240">
            <v>1.0625643731366899E-25</v>
          </cell>
          <cell r="M3240">
            <v>-0.85059143578656804</v>
          </cell>
          <cell r="N3240">
            <v>-1.8032400156528392</v>
          </cell>
          <cell r="O3240">
            <v>2.70330483835481E-2</v>
          </cell>
          <cell r="P3240">
            <v>3239</v>
          </cell>
          <cell r="Q3240">
            <v>0.54900000000000004</v>
          </cell>
          <cell r="R3240">
            <v>6011</v>
          </cell>
          <cell r="S3240">
            <v>0.16300000000000001</v>
          </cell>
          <cell r="T3240">
            <v>2283</v>
          </cell>
          <cell r="U3240">
            <v>0.68200000000000005</v>
          </cell>
        </row>
        <row r="3241">
          <cell r="A3241" t="str">
            <v>CTHT_0060880</v>
          </cell>
          <cell r="B3241" t="str">
            <v>Protein arginine methyltransferase NDUFAF7 (EC 2.1.1.320)</v>
          </cell>
          <cell r="C3241">
            <v>1362</v>
          </cell>
          <cell r="D3241">
            <v>-1.3390952692164699</v>
          </cell>
          <cell r="E3241">
            <v>-2.15140008130561</v>
          </cell>
          <cell r="F3241">
            <v>0.81230481208913796</v>
          </cell>
          <cell r="G3241">
            <v>1.3390952692164699</v>
          </cell>
          <cell r="H3241">
            <v>2.5299261443544108</v>
          </cell>
          <cell r="I3241">
            <v>4.6360075565691502E-4</v>
          </cell>
          <cell r="J3241">
            <v>2.15140008130561</v>
          </cell>
          <cell r="K3241">
            <v>4.4425871607803185</v>
          </cell>
          <cell r="L3241">
            <v>3.23396454760157E-9</v>
          </cell>
          <cell r="M3241">
            <v>-0.81230481208913796</v>
          </cell>
          <cell r="N3241">
            <v>-1.7560145661540552</v>
          </cell>
          <cell r="O3241">
            <v>3.8753708375907601E-2</v>
          </cell>
          <cell r="P3241">
            <v>3240</v>
          </cell>
          <cell r="Q3241">
            <v>0.54800000000000004</v>
          </cell>
          <cell r="R3241">
            <v>4915</v>
          </cell>
          <cell r="S3241">
            <v>0.315</v>
          </cell>
          <cell r="T3241">
            <v>2388</v>
          </cell>
          <cell r="U3241">
            <v>0.66700000000000004</v>
          </cell>
        </row>
        <row r="3242">
          <cell r="A3242" t="str">
            <v>CTHT_0013940</v>
          </cell>
          <cell r="B3242" t="str">
            <v>Uncharacterized protein</v>
          </cell>
          <cell r="C3242">
            <v>1104</v>
          </cell>
          <cell r="D3242">
            <v>2.2374083635867401</v>
          </cell>
          <cell r="E3242">
            <v>2.5367112369054801</v>
          </cell>
          <cell r="F3242">
            <v>-0.299302873318746</v>
          </cell>
          <cell r="G3242">
            <v>-2.2374083635867401</v>
          </cell>
          <cell r="H3242">
            <v>-4.7154921910422107</v>
          </cell>
          <cell r="I3242">
            <v>2.0546197052422699E-9</v>
          </cell>
          <cell r="J3242">
            <v>-2.5367112369054801</v>
          </cell>
          <cell r="K3242">
            <v>-5.8026472843436911</v>
          </cell>
          <cell r="L3242">
            <v>2.72231804488616E-12</v>
          </cell>
          <cell r="M3242">
            <v>0.299302873318746</v>
          </cell>
          <cell r="N3242">
            <v>1.2305496540460232</v>
          </cell>
          <cell r="O3242">
            <v>0.49494104043172699</v>
          </cell>
          <cell r="P3242">
            <v>3241</v>
          </cell>
          <cell r="Q3242">
            <v>0.54800000000000004</v>
          </cell>
          <cell r="R3242">
            <v>969</v>
          </cell>
          <cell r="S3242">
            <v>0.86499999999999999</v>
          </cell>
          <cell r="T3242">
            <v>3672</v>
          </cell>
          <cell r="U3242">
            <v>0.48799999999999999</v>
          </cell>
        </row>
        <row r="3243">
          <cell r="A3243" t="str">
            <v>CTHT_0031610</v>
          </cell>
          <cell r="B3243" t="str">
            <v>Monooxygenase-like protein</v>
          </cell>
          <cell r="C3243">
            <v>612</v>
          </cell>
          <cell r="D3243">
            <v>-1.95815437160456</v>
          </cell>
          <cell r="E3243">
            <v>0.439386957582172</v>
          </cell>
          <cell r="F3243">
            <v>-2.3975413291867298</v>
          </cell>
          <cell r="G3243">
            <v>1.95815437160456</v>
          </cell>
          <cell r="H3243">
            <v>3.8856457327298197</v>
          </cell>
          <cell r="I3243">
            <v>1.7476482864417901E-3</v>
          </cell>
          <cell r="J3243">
            <v>-0.439386957582172</v>
          </cell>
          <cell r="K3243">
            <v>-1.3560279898980339</v>
          </cell>
          <cell r="L3243">
            <v>0.50936046562836901</v>
          </cell>
          <cell r="M3243">
            <v>2.3975413291867298</v>
          </cell>
          <cell r="N3243">
            <v>5.269044372409482</v>
          </cell>
          <cell r="O3243">
            <v>9.5456739441173794E-5</v>
          </cell>
          <cell r="P3243">
            <v>3242</v>
          </cell>
          <cell r="Q3243">
            <v>0.54800000000000004</v>
          </cell>
          <cell r="R3243">
            <v>5440</v>
          </cell>
          <cell r="S3243">
            <v>0.24199999999999999</v>
          </cell>
          <cell r="T3243">
            <v>5806</v>
          </cell>
          <cell r="U3243">
            <v>0.191</v>
          </cell>
        </row>
        <row r="3244">
          <cell r="A3244" t="str">
            <v>CTHT_0039070</v>
          </cell>
          <cell r="B3244" t="str">
            <v>Ras-like protein</v>
          </cell>
          <cell r="C3244">
            <v>645</v>
          </cell>
          <cell r="D3244">
            <v>0.30652425801245398</v>
          </cell>
          <cell r="E3244">
            <v>-1.3922617589586701</v>
          </cell>
          <cell r="F3244">
            <v>1.69878601697112</v>
          </cell>
          <cell r="G3244">
            <v>-0.30652425801245398</v>
          </cell>
          <cell r="H3244">
            <v>-1.2367245901054589</v>
          </cell>
          <cell r="I3244">
            <v>0.43225464129577101</v>
          </cell>
          <cell r="J3244">
            <v>1.3922617589586701</v>
          </cell>
          <cell r="K3244">
            <v>2.624898721001466</v>
          </cell>
          <cell r="L3244">
            <v>2.3482518840367401E-5</v>
          </cell>
          <cell r="M3244">
            <v>-1.69878601697112</v>
          </cell>
          <cell r="N3244">
            <v>-3.2462767947988729</v>
          </cell>
          <cell r="O3244">
            <v>3.8106735967895002E-7</v>
          </cell>
          <cell r="P3244">
            <v>3243</v>
          </cell>
          <cell r="Q3244">
            <v>0.54800000000000004</v>
          </cell>
          <cell r="R3244">
            <v>2859</v>
          </cell>
          <cell r="S3244">
            <v>0.60199999999999998</v>
          </cell>
          <cell r="T3244">
            <v>1437</v>
          </cell>
          <cell r="U3244">
            <v>0.8</v>
          </cell>
        </row>
        <row r="3245">
          <cell r="A3245" t="str">
            <v>CTHT_0011180</v>
          </cell>
          <cell r="B3245" t="str">
            <v>Zinc finger domain-containing protein</v>
          </cell>
          <cell r="C3245">
            <v>519</v>
          </cell>
          <cell r="D3245">
            <v>-0.103643214415301</v>
          </cell>
          <cell r="E3245">
            <v>1.40486813100444</v>
          </cell>
          <cell r="F3245">
            <v>-1.5085113454197401</v>
          </cell>
          <cell r="G3245">
            <v>0.103643214415301</v>
          </cell>
          <cell r="H3245">
            <v>1.0744834149580054</v>
          </cell>
          <cell r="I3245">
            <v>0.85232450279297101</v>
          </cell>
          <cell r="J3245">
            <v>-1.40486813100444</v>
          </cell>
          <cell r="K3245">
            <v>-2.6479357761590041</v>
          </cell>
          <cell r="L3245">
            <v>9.8543506906965299E-4</v>
          </cell>
          <cell r="M3245">
            <v>1.5085113454197401</v>
          </cell>
          <cell r="N3245">
            <v>2.8451630753568011</v>
          </cell>
          <cell r="O3245">
            <v>5.65395083980606E-4</v>
          </cell>
          <cell r="P3245">
            <v>3244</v>
          </cell>
          <cell r="Q3245">
            <v>0.54800000000000004</v>
          </cell>
          <cell r="R3245">
            <v>3189</v>
          </cell>
          <cell r="S3245">
            <v>0.55600000000000005</v>
          </cell>
          <cell r="T3245">
            <v>4987</v>
          </cell>
          <cell r="U3245">
            <v>0.30499999999999999</v>
          </cell>
        </row>
        <row r="3246">
          <cell r="A3246" t="str">
            <v>CTHT_0066530</v>
          </cell>
          <cell r="B3246" t="str">
            <v>Arginine biosynthesis bifunctional protein ArgJ, mitochondrial [Cleaved into: Arginine biosynthesis bifunctional protein ArgJ beta chain; Arginine biosynthesis bifunctional protein ArgJ alpha chain] [Includes: Glutamate N-acetyltransferase (GAT) (EC 2.3.1.35) (Ornithine transacetylase) (Ornithine acetyltransferase) (OATase); Amino-acid acetyltransferase (EC 2.3.1.1) (N-acetylglutamate synthase) (AGS)]</v>
          </cell>
          <cell r="C3246">
            <v>2412</v>
          </cell>
          <cell r="D3246">
            <v>-1.3909567200831401</v>
          </cell>
          <cell r="E3246">
            <v>-2.8552563022858801</v>
          </cell>
          <cell r="F3246">
            <v>1.46429958220274</v>
          </cell>
          <cell r="G3246">
            <v>1.3909567200831401</v>
          </cell>
          <cell r="H3246">
            <v>2.6225253531890891</v>
          </cell>
          <cell r="I3246">
            <v>9.2302733495973203E-4</v>
          </cell>
          <cell r="J3246">
            <v>2.8552563022858801</v>
          </cell>
          <cell r="K3246">
            <v>7.2363204763122626</v>
          </cell>
          <cell r="L3246">
            <v>5.7624985261088797E-13</v>
          </cell>
          <cell r="M3246">
            <v>-1.46429958220274</v>
          </cell>
          <cell r="N3246">
            <v>-2.7592947643051859</v>
          </cell>
          <cell r="O3246">
            <v>4.1641288597619498E-4</v>
          </cell>
          <cell r="P3246">
            <v>3245</v>
          </cell>
          <cell r="Q3246">
            <v>0.54800000000000004</v>
          </cell>
          <cell r="R3246">
            <v>4910</v>
          </cell>
          <cell r="S3246">
            <v>0.316</v>
          </cell>
          <cell r="T3246">
            <v>1632</v>
          </cell>
          <cell r="U3246">
            <v>0.77200000000000002</v>
          </cell>
        </row>
        <row r="3247">
          <cell r="A3247" t="str">
            <v>CTHT_0048880</v>
          </cell>
          <cell r="B3247" t="str">
            <v>Formamidase-like protein</v>
          </cell>
          <cell r="C3247">
            <v>1332</v>
          </cell>
          <cell r="D3247">
            <v>-2.0640971160246502</v>
          </cell>
          <cell r="E3247">
            <v>2.0610246446473099</v>
          </cell>
          <cell r="F3247">
            <v>-4.1251217606719601</v>
          </cell>
          <cell r="G3247">
            <v>2.0640971160246502</v>
          </cell>
          <cell r="H3247">
            <v>4.1817218868768107</v>
          </cell>
          <cell r="I3247">
            <v>4.71508680079474E-5</v>
          </cell>
          <cell r="J3247">
            <v>-2.0610246446473099</v>
          </cell>
          <cell r="K3247">
            <v>-4.1728256552532095</v>
          </cell>
          <cell r="L3247">
            <v>3.2971847849525403E-5</v>
          </cell>
          <cell r="M3247">
            <v>4.1251217606719601</v>
          </cell>
          <cell r="N3247">
            <v>17.449596372693414</v>
          </cell>
          <cell r="O3247">
            <v>6.1369444248634801E-17</v>
          </cell>
          <cell r="P3247">
            <v>3246</v>
          </cell>
          <cell r="Q3247">
            <v>0.54800000000000004</v>
          </cell>
          <cell r="R3247">
            <v>5359</v>
          </cell>
          <cell r="S3247">
            <v>0.253</v>
          </cell>
          <cell r="T3247">
            <v>6257</v>
          </cell>
          <cell r="U3247">
            <v>0.128</v>
          </cell>
        </row>
        <row r="3248">
          <cell r="A3248" t="str">
            <v>CTHT_0058080</v>
          </cell>
          <cell r="B3248" t="str">
            <v>DNA replication complex GINS protein psf1-like protein</v>
          </cell>
          <cell r="C3248">
            <v>660</v>
          </cell>
          <cell r="D3248">
            <v>-0.76627874614815294</v>
          </cell>
          <cell r="E3248">
            <v>-0.952315924163599</v>
          </cell>
          <cell r="F3248">
            <v>0.186037178015446</v>
          </cell>
          <cell r="G3248">
            <v>0.76627874614815294</v>
          </cell>
          <cell r="H3248">
            <v>1.7008769183954011</v>
          </cell>
          <cell r="I3248">
            <v>1.39537365570072E-2</v>
          </cell>
          <cell r="J3248">
            <v>0.952315924163599</v>
          </cell>
          <cell r="K3248">
            <v>1.9349763377158151</v>
          </cell>
          <cell r="L3248">
            <v>1.26565435893874E-3</v>
          </cell>
          <cell r="M3248">
            <v>-0.186037178015446</v>
          </cell>
          <cell r="N3248">
            <v>-1.1376345441510618</v>
          </cell>
          <cell r="O3248">
            <v>0.59924130829337097</v>
          </cell>
          <cell r="P3248">
            <v>3247</v>
          </cell>
          <cell r="Q3248">
            <v>0.54700000000000004</v>
          </cell>
          <cell r="R3248">
            <v>4223</v>
          </cell>
          <cell r="S3248">
            <v>0.41199999999999998</v>
          </cell>
          <cell r="T3248">
            <v>3108</v>
          </cell>
          <cell r="U3248">
            <v>0.56699999999999995</v>
          </cell>
        </row>
        <row r="3249">
          <cell r="A3249" t="str">
            <v>CTHT_0073340</v>
          </cell>
          <cell r="B3249" t="str">
            <v>Serine/threonine protein kinase-like protein</v>
          </cell>
          <cell r="C3249">
            <v>3192</v>
          </cell>
          <cell r="D3249">
            <v>0.74031856239474902</v>
          </cell>
          <cell r="E3249">
            <v>1.4624397569381899</v>
          </cell>
          <cell r="F3249">
            <v>-0.72212119454344204</v>
          </cell>
          <cell r="G3249">
            <v>-0.74031856239474902</v>
          </cell>
          <cell r="H3249">
            <v>-1.67054467214849</v>
          </cell>
          <cell r="I3249">
            <v>5.4580865248402997E-3</v>
          </cell>
          <cell r="J3249">
            <v>-1.4624397569381899</v>
          </cell>
          <cell r="K3249">
            <v>-2.7557399591653611</v>
          </cell>
          <cell r="L3249">
            <v>5.1856211297625896E-9</v>
          </cell>
          <cell r="M3249">
            <v>0.72212119454344204</v>
          </cell>
          <cell r="N3249">
            <v>1.6496056676061237</v>
          </cell>
          <cell r="O3249">
            <v>6.7236224139087201E-3</v>
          </cell>
          <cell r="P3249">
            <v>3248</v>
          </cell>
          <cell r="Q3249">
            <v>0.54700000000000004</v>
          </cell>
          <cell r="R3249">
            <v>2338</v>
          </cell>
          <cell r="S3249">
            <v>0.67400000000000004</v>
          </cell>
          <cell r="T3249">
            <v>4279</v>
          </cell>
          <cell r="U3249">
            <v>0.40400000000000003</v>
          </cell>
        </row>
        <row r="3250">
          <cell r="A3250" t="str">
            <v>CTHT_0050820</v>
          </cell>
          <cell r="B3250" t="str">
            <v>Uncharacterized protein</v>
          </cell>
          <cell r="C3250">
            <v>1698</v>
          </cell>
          <cell r="D3250">
            <v>0.60502145962401199</v>
          </cell>
          <cell r="E3250">
            <v>1.54545717943306</v>
          </cell>
          <cell r="F3250">
            <v>-0.94043571980905105</v>
          </cell>
          <cell r="G3250">
            <v>-0.60502145962401199</v>
          </cell>
          <cell r="H3250">
            <v>-1.5210013774782893</v>
          </cell>
          <cell r="I3250">
            <v>0.121491814286663</v>
          </cell>
          <cell r="J3250">
            <v>-1.54545717943306</v>
          </cell>
          <cell r="K3250">
            <v>-2.9189655406149391</v>
          </cell>
          <cell r="L3250">
            <v>1.28629666292565E-5</v>
          </cell>
          <cell r="M3250">
            <v>0.94043571980905105</v>
          </cell>
          <cell r="N3250">
            <v>1.9191077561378544</v>
          </cell>
          <cell r="O3250">
            <v>1.2483994039600399E-2</v>
          </cell>
          <cell r="P3250">
            <v>3249</v>
          </cell>
          <cell r="Q3250">
            <v>0.54700000000000004</v>
          </cell>
          <cell r="R3250">
            <v>2408</v>
          </cell>
          <cell r="S3250">
            <v>0.66400000000000003</v>
          </cell>
          <cell r="T3250">
            <v>4522</v>
          </cell>
          <cell r="U3250">
            <v>0.37</v>
          </cell>
        </row>
        <row r="3251">
          <cell r="A3251" t="str">
            <v>CTHT_0027200</v>
          </cell>
          <cell r="B3251" t="str">
            <v>Sodium/hydrogen exchanger</v>
          </cell>
          <cell r="C3251">
            <v>2010</v>
          </cell>
          <cell r="D3251">
            <v>0.90733524621126305</v>
          </cell>
          <cell r="E3251">
            <v>1.4129791802026499</v>
          </cell>
          <cell r="F3251">
            <v>-0.50564393399138297</v>
          </cell>
          <cell r="G3251">
            <v>-0.90733524621126305</v>
          </cell>
          <cell r="H3251">
            <v>-1.8755779796487906</v>
          </cell>
          <cell r="I3251">
            <v>1.20753411710056E-4</v>
          </cell>
          <cell r="J3251">
            <v>-1.4129791802026499</v>
          </cell>
          <cell r="K3251">
            <v>-2.6628647979040365</v>
          </cell>
          <cell r="L3251">
            <v>3.41439035243935E-10</v>
          </cell>
          <cell r="M3251">
            <v>0.50564393399138297</v>
          </cell>
          <cell r="N3251">
            <v>1.4197569105618639</v>
          </cell>
          <cell r="O3251">
            <v>3.9049531591831603E-2</v>
          </cell>
          <cell r="P3251">
            <v>3250</v>
          </cell>
          <cell r="Q3251">
            <v>0.54700000000000004</v>
          </cell>
          <cell r="R3251">
            <v>2057</v>
          </cell>
          <cell r="S3251">
            <v>0.71299999999999997</v>
          </cell>
          <cell r="T3251">
            <v>3885</v>
          </cell>
          <cell r="U3251">
            <v>0.45900000000000002</v>
          </cell>
        </row>
        <row r="3252">
          <cell r="A3252" t="str">
            <v>CTHT_0058270</v>
          </cell>
          <cell r="B3252" t="str">
            <v>Uncharacterized protein</v>
          </cell>
          <cell r="C3252">
            <v>2091</v>
          </cell>
          <cell r="D3252">
            <v>1.0139105163655899</v>
          </cell>
          <cell r="E3252">
            <v>1.1510737312531301</v>
          </cell>
          <cell r="F3252">
            <v>-0.13716321488754599</v>
          </cell>
          <cell r="G3252">
            <v>-1.0139105163655899</v>
          </cell>
          <cell r="H3252">
            <v>-2.0193773387652709</v>
          </cell>
          <cell r="I3252">
            <v>5.7677422565070901E-4</v>
          </cell>
          <cell r="J3252">
            <v>-1.1510737312531301</v>
          </cell>
          <cell r="K3252">
            <v>-2.2207911614653839</v>
          </cell>
          <cell r="L3252">
            <v>4.6713836409919398E-5</v>
          </cell>
          <cell r="M3252">
            <v>0.13716321488754599</v>
          </cell>
          <cell r="N3252">
            <v>1.0997405580589881</v>
          </cell>
          <cell r="O3252">
            <v>0.69696659194811394</v>
          </cell>
          <cell r="P3252">
            <v>3251</v>
          </cell>
          <cell r="Q3252">
            <v>0.54700000000000004</v>
          </cell>
          <cell r="R3252">
            <v>2053</v>
          </cell>
          <cell r="S3252">
            <v>0.71399999999999997</v>
          </cell>
          <cell r="T3252">
            <v>3530</v>
          </cell>
          <cell r="U3252">
            <v>0.50800000000000001</v>
          </cell>
        </row>
        <row r="3253">
          <cell r="A3253" t="str">
            <v>CTHT_0009770</v>
          </cell>
          <cell r="B3253" t="str">
            <v>DNA repair protein RAD51 homolog</v>
          </cell>
          <cell r="C3253">
            <v>1065</v>
          </cell>
          <cell r="D3253">
            <v>-0.85598587210730104</v>
          </cell>
          <cell r="E3253">
            <v>-2.1859820817947502</v>
          </cell>
          <cell r="F3253">
            <v>1.32999620968745</v>
          </cell>
          <cell r="G3253">
            <v>0.85598587210730104</v>
          </cell>
          <cell r="H3253">
            <v>1.8099952009227451</v>
          </cell>
          <cell r="I3253">
            <v>3.4694159464450699E-3</v>
          </cell>
          <cell r="J3253">
            <v>2.1859820817947502</v>
          </cell>
          <cell r="K3253">
            <v>4.5503643958250839</v>
          </cell>
          <cell r="L3253">
            <v>1.08733095099523E-15</v>
          </cell>
          <cell r="M3253">
            <v>-1.32999620968745</v>
          </cell>
          <cell r="N3253">
            <v>-2.5140201440894905</v>
          </cell>
          <cell r="O3253">
            <v>2.2874940846424701E-6</v>
          </cell>
          <cell r="P3253">
            <v>3252</v>
          </cell>
          <cell r="Q3253">
            <v>0.54700000000000004</v>
          </cell>
          <cell r="R3253">
            <v>4330</v>
          </cell>
          <cell r="S3253">
            <v>0.39700000000000002</v>
          </cell>
          <cell r="T3253">
            <v>1735</v>
          </cell>
          <cell r="U3253">
            <v>0.75800000000000001</v>
          </cell>
        </row>
        <row r="3254">
          <cell r="A3254" t="str">
            <v>CTHT_0044320</v>
          </cell>
          <cell r="B3254" t="str">
            <v>Uncharacterized protein</v>
          </cell>
          <cell r="C3254">
            <v>2832</v>
          </cell>
          <cell r="D3254">
            <v>1.4615809652481699</v>
          </cell>
          <cell r="E3254">
            <v>1.22043534510959</v>
          </cell>
          <cell r="F3254">
            <v>0.24114562013858201</v>
          </cell>
          <cell r="G3254">
            <v>-1.4615809652481699</v>
          </cell>
          <cell r="H3254">
            <v>-2.7541000406339551</v>
          </cell>
          <cell r="I3254">
            <v>8.5244900840749895E-5</v>
          </cell>
          <cell r="J3254">
            <v>-1.22043534510959</v>
          </cell>
          <cell r="K3254">
            <v>-2.3301702149091841</v>
          </cell>
          <cell r="L3254">
            <v>7.4363439151738304E-4</v>
          </cell>
          <cell r="M3254">
            <v>-0.24114562013858201</v>
          </cell>
          <cell r="N3254">
            <v>-1.1819308405078455</v>
          </cell>
          <cell r="O3254">
            <v>0.57863347467012805</v>
          </cell>
          <cell r="P3254">
            <v>3253</v>
          </cell>
          <cell r="Q3254">
            <v>0.54700000000000004</v>
          </cell>
          <cell r="R3254">
            <v>1532</v>
          </cell>
          <cell r="S3254">
            <v>0.78600000000000003</v>
          </cell>
          <cell r="T3254">
            <v>2938</v>
          </cell>
          <cell r="U3254">
            <v>0.59099999999999997</v>
          </cell>
        </row>
        <row r="3255">
          <cell r="A3255" t="str">
            <v>CTHT_0003190</v>
          </cell>
          <cell r="B3255" t="str">
            <v>Putative actin cytoskeleton-regulatory complex protein</v>
          </cell>
          <cell r="C3255">
            <v>3798</v>
          </cell>
          <cell r="D3255">
            <v>0.98318884339986701</v>
          </cell>
          <cell r="E3255">
            <v>1.0024419566177301</v>
          </cell>
          <cell r="F3255">
            <v>-1.9253113217864999E-2</v>
          </cell>
          <cell r="G3255">
            <v>-0.98318884339986701</v>
          </cell>
          <cell r="H3255">
            <v>-1.9768300457466437</v>
          </cell>
          <cell r="I3255">
            <v>2.7955566640730399E-3</v>
          </cell>
          <cell r="J3255">
            <v>-1.0024419566177301</v>
          </cell>
          <cell r="K3255">
            <v>-2.0033881373208273</v>
          </cell>
          <cell r="L3255">
            <v>1.5420314316205901E-3</v>
          </cell>
          <cell r="M3255">
            <v>1.9253113217864999E-2</v>
          </cell>
          <cell r="N3255">
            <v>1.0134346863208241</v>
          </cell>
          <cell r="O3255">
            <v>0.96638772020118302</v>
          </cell>
          <cell r="P3255">
            <v>3254</v>
          </cell>
          <cell r="Q3255">
            <v>0.54600000000000004</v>
          </cell>
          <cell r="R3255">
            <v>2073</v>
          </cell>
          <cell r="S3255">
            <v>0.71099999999999997</v>
          </cell>
          <cell r="T3255">
            <v>3381</v>
          </cell>
          <cell r="U3255">
            <v>0.52900000000000003</v>
          </cell>
        </row>
        <row r="3256">
          <cell r="A3256" t="str">
            <v>CTHT_0014610</v>
          </cell>
          <cell r="B3256" t="str">
            <v>Uncharacterized protein</v>
          </cell>
          <cell r="C3256">
            <v>4515</v>
          </cell>
          <cell r="D3256">
            <v>0.64308672705655301</v>
          </cell>
          <cell r="E3256">
            <v>1.10136160425648</v>
          </cell>
          <cell r="F3256">
            <v>-0.45827487719992699</v>
          </cell>
          <cell r="G3256">
            <v>-0.64308672705655301</v>
          </cell>
          <cell r="H3256">
            <v>-1.561666861394795</v>
          </cell>
          <cell r="I3256">
            <v>3.0970769983920698E-3</v>
          </cell>
          <cell r="J3256">
            <v>-1.10136160425648</v>
          </cell>
          <cell r="K3256">
            <v>-2.1455709428124536</v>
          </cell>
          <cell r="L3256">
            <v>8.4021360685714494E-8</v>
          </cell>
          <cell r="M3256">
            <v>0.45827487719992699</v>
          </cell>
          <cell r="N3256">
            <v>1.3738979777646991</v>
          </cell>
          <cell r="O3256">
            <v>3.9561315265178899E-2</v>
          </cell>
          <cell r="P3256">
            <v>3255</v>
          </cell>
          <cell r="Q3256">
            <v>0.54600000000000004</v>
          </cell>
          <cell r="R3256">
            <v>2427</v>
          </cell>
          <cell r="S3256">
            <v>0.66200000000000003</v>
          </cell>
          <cell r="T3256">
            <v>3911</v>
          </cell>
          <cell r="U3256">
            <v>0.45500000000000002</v>
          </cell>
        </row>
        <row r="3257">
          <cell r="A3257" t="str">
            <v>CTHT_0057690</v>
          </cell>
          <cell r="B3257" t="str">
            <v>Beta-hexosaminidase (EC 3.2.1.52)</v>
          </cell>
          <cell r="C3257">
            <v>1749</v>
          </cell>
          <cell r="D3257">
            <v>0.11775485488701901</v>
          </cell>
          <cell r="E3257">
            <v>1.34443997140636</v>
          </cell>
          <cell r="F3257">
            <v>-1.22668511651934</v>
          </cell>
          <cell r="G3257">
            <v>-0.11775485488701901</v>
          </cell>
          <cell r="H3257">
            <v>-1.0850449835891629</v>
          </cell>
          <cell r="I3257">
            <v>0.85398016226417095</v>
          </cell>
          <cell r="J3257">
            <v>-1.34443997140636</v>
          </cell>
          <cell r="K3257">
            <v>-2.5393160563371957</v>
          </cell>
          <cell r="L3257">
            <v>6.2446025983189397E-3</v>
          </cell>
          <cell r="M3257">
            <v>1.22668511651934</v>
          </cell>
          <cell r="N3257">
            <v>2.3402864348881876</v>
          </cell>
          <cell r="O3257">
            <v>1.7025605718789399E-2</v>
          </cell>
          <cell r="P3257">
            <v>3256</v>
          </cell>
          <cell r="Q3257">
            <v>0.54600000000000004</v>
          </cell>
          <cell r="R3257">
            <v>3026</v>
          </cell>
          <cell r="S3257">
            <v>0.57799999999999996</v>
          </cell>
          <cell r="T3257">
            <v>4934</v>
          </cell>
          <cell r="U3257">
            <v>0.313</v>
          </cell>
        </row>
        <row r="3258">
          <cell r="A3258" t="str">
            <v>CTHT_0001200</v>
          </cell>
          <cell r="B3258" t="str">
            <v>Putative COP9 signalosome protein</v>
          </cell>
          <cell r="C3258">
            <v>1503</v>
          </cell>
          <cell r="D3258">
            <v>-0.27035428251744997</v>
          </cell>
          <cell r="E3258">
            <v>-1.15924410021536</v>
          </cell>
          <cell r="F3258">
            <v>0.88888981769790498</v>
          </cell>
          <cell r="G3258">
            <v>0.27035428251744997</v>
          </cell>
          <cell r="H3258">
            <v>1.2061039741931487</v>
          </cell>
          <cell r="I3258">
            <v>0.38308113939233801</v>
          </cell>
          <cell r="J3258">
            <v>1.15924410021536</v>
          </cell>
          <cell r="K3258">
            <v>2.233403778057192</v>
          </cell>
          <cell r="L3258">
            <v>1.1418246595759999E-5</v>
          </cell>
          <cell r="M3258">
            <v>-0.88888981769790498</v>
          </cell>
          <cell r="N3258">
            <v>-1.8517506167337454</v>
          </cell>
          <cell r="O3258">
            <v>1.22974087218893E-3</v>
          </cell>
          <cell r="P3258">
            <v>3257</v>
          </cell>
          <cell r="Q3258">
            <v>0.54600000000000004</v>
          </cell>
          <cell r="R3258">
            <v>3588</v>
          </cell>
          <cell r="S3258">
            <v>0.5</v>
          </cell>
          <cell r="T3258">
            <v>2247</v>
          </cell>
          <cell r="U3258">
            <v>0.68700000000000006</v>
          </cell>
        </row>
        <row r="3259">
          <cell r="A3259" t="str">
            <v>CTHT_0008280</v>
          </cell>
          <cell r="B3259" t="str">
            <v>Uncharacterized protein</v>
          </cell>
          <cell r="C3259">
            <v>2628</v>
          </cell>
          <cell r="D3259">
            <v>4.0580741196994098E-2</v>
          </cell>
          <cell r="E3259">
            <v>1.4153386671699599</v>
          </cell>
          <cell r="F3259">
            <v>-1.3747579259729701</v>
          </cell>
          <cell r="G3259">
            <v>-4.0580741196994098E-2</v>
          </cell>
          <cell r="H3259">
            <v>-1.0285277660023349</v>
          </cell>
          <cell r="I3259">
            <v>0.92076944241387804</v>
          </cell>
          <cell r="J3259">
            <v>-1.4153386671699599</v>
          </cell>
          <cell r="K3259">
            <v>-2.6672234012404452</v>
          </cell>
          <cell r="L3259">
            <v>2.2267769180641102E-6</v>
          </cell>
          <cell r="M3259">
            <v>1.3747579259729701</v>
          </cell>
          <cell r="N3259">
            <v>2.5932439447963311</v>
          </cell>
          <cell r="O3259">
            <v>7.2057715557559497E-6</v>
          </cell>
          <cell r="P3259">
            <v>3258</v>
          </cell>
          <cell r="Q3259">
            <v>0.54600000000000004</v>
          </cell>
          <cell r="R3259">
            <v>3204</v>
          </cell>
          <cell r="S3259">
            <v>0.55300000000000005</v>
          </cell>
          <cell r="T3259">
            <v>4991</v>
          </cell>
          <cell r="U3259">
            <v>0.30499999999999999</v>
          </cell>
        </row>
        <row r="3260">
          <cell r="A3260" t="str">
            <v>CTHT_0020100</v>
          </cell>
          <cell r="B3260" t="str">
            <v>Uncharacterized protein</v>
          </cell>
          <cell r="C3260">
            <v>2892</v>
          </cell>
          <cell r="D3260">
            <v>1.0389634488856301</v>
          </cell>
          <cell r="E3260">
            <v>0.58830482207171697</v>
          </cell>
          <cell r="F3260">
            <v>0.450658626813911</v>
          </cell>
          <cell r="G3260">
            <v>-1.0389634488856301</v>
          </cell>
          <cell r="H3260">
            <v>-2.0547508203661673</v>
          </cell>
          <cell r="I3260">
            <v>3.63918766685619E-5</v>
          </cell>
          <cell r="J3260">
            <v>-0.58830482207171697</v>
          </cell>
          <cell r="K3260">
            <v>-1.5034791094371993</v>
          </cell>
          <cell r="L3260">
            <v>1.8131710228728001E-2</v>
          </cell>
          <cell r="M3260">
            <v>-0.450658626813911</v>
          </cell>
          <cell r="N3260">
            <v>-1.3666640310920743</v>
          </cell>
          <cell r="O3260">
            <v>8.9873373194309894E-2</v>
          </cell>
          <cell r="P3260">
            <v>3259</v>
          </cell>
          <cell r="Q3260">
            <v>0.54600000000000004</v>
          </cell>
          <cell r="R3260">
            <v>2007</v>
          </cell>
          <cell r="S3260">
            <v>0.72</v>
          </cell>
          <cell r="T3260">
            <v>2749</v>
          </cell>
          <cell r="U3260">
            <v>0.61699999999999999</v>
          </cell>
        </row>
        <row r="3261">
          <cell r="A3261" t="str">
            <v>CTHT_0026170</v>
          </cell>
          <cell r="B3261" t="str">
            <v>Uncharacterized protein</v>
          </cell>
          <cell r="C3261">
            <v>933</v>
          </cell>
          <cell r="D3261">
            <v>0.83840826173599403</v>
          </cell>
          <cell r="E3261">
            <v>0.16367319860198001</v>
          </cell>
          <cell r="F3261">
            <v>0.67473506313401399</v>
          </cell>
          <cell r="G3261">
            <v>-0.83840826173599403</v>
          </cell>
          <cell r="H3261">
            <v>-1.7880762527260403</v>
          </cell>
          <cell r="I3261">
            <v>1.3686476455766401E-3</v>
          </cell>
          <cell r="J3261">
            <v>-0.16367319860198001</v>
          </cell>
          <cell r="K3261">
            <v>-1.1201354507275696</v>
          </cell>
          <cell r="L3261">
            <v>0.55633396645796696</v>
          </cell>
          <cell r="M3261">
            <v>-0.67473506313401399</v>
          </cell>
          <cell r="N3261">
            <v>-1.596303600216044</v>
          </cell>
          <cell r="O3261">
            <v>1.09122072468364E-2</v>
          </cell>
          <cell r="P3261">
            <v>3260</v>
          </cell>
          <cell r="Q3261">
            <v>0.54600000000000004</v>
          </cell>
          <cell r="R3261">
            <v>2231</v>
          </cell>
          <cell r="S3261">
            <v>0.68899999999999995</v>
          </cell>
          <cell r="T3261">
            <v>2501</v>
          </cell>
          <cell r="U3261">
            <v>0.65100000000000002</v>
          </cell>
        </row>
        <row r="3262">
          <cell r="A3262" t="str">
            <v>CTHT_0022590</v>
          </cell>
          <cell r="B3262" t="str">
            <v>Phosphatidylinositol 4-kinase-like protein</v>
          </cell>
          <cell r="C3262">
            <v>4581</v>
          </cell>
          <cell r="D3262">
            <v>0.77567162028620695</v>
          </cell>
          <cell r="E3262">
            <v>1.28677299048088</v>
          </cell>
          <cell r="F3262">
            <v>-0.51110137019467705</v>
          </cell>
          <cell r="G3262">
            <v>-0.77567162028620695</v>
          </cell>
          <cell r="H3262">
            <v>-1.7119868500453068</v>
          </cell>
          <cell r="I3262">
            <v>5.0862771228092898E-3</v>
          </cell>
          <cell r="J3262">
            <v>-1.28677299048088</v>
          </cell>
          <cell r="K3262">
            <v>-2.4398170826611025</v>
          </cell>
          <cell r="L3262">
            <v>8.4410407575362401E-7</v>
          </cell>
          <cell r="M3262">
            <v>0.51110137019467705</v>
          </cell>
          <cell r="N3262">
            <v>1.42513774717168</v>
          </cell>
          <cell r="O3262">
            <v>7.3465099994668298E-2</v>
          </cell>
          <cell r="P3262">
            <v>3261</v>
          </cell>
          <cell r="Q3262">
            <v>0.54600000000000004</v>
          </cell>
          <cell r="R3262">
            <v>2232</v>
          </cell>
          <cell r="S3262">
            <v>0.68899999999999995</v>
          </cell>
          <cell r="T3262">
            <v>3946</v>
          </cell>
          <cell r="U3262">
            <v>0.45</v>
          </cell>
        </row>
        <row r="3263">
          <cell r="A3263" t="str">
            <v>CTHT_0055570</v>
          </cell>
          <cell r="B3263" t="str">
            <v>Histone deacetylase (EC 3.5.1.98)</v>
          </cell>
          <cell r="C3263">
            <v>2046</v>
          </cell>
          <cell r="D3263">
            <v>0.31259028024663899</v>
          </cell>
          <cell r="E3263">
            <v>1.05303060389422E-2</v>
          </cell>
          <cell r="F3263">
            <v>0.30205997420769698</v>
          </cell>
          <cell r="G3263">
            <v>-0.31259028024663899</v>
          </cell>
          <cell r="H3263">
            <v>-1.2419355268603276</v>
          </cell>
          <cell r="I3263">
            <v>0.19205527277082499</v>
          </cell>
          <cell r="J3263">
            <v>-1.05303060389422E-2</v>
          </cell>
          <cell r="K3263">
            <v>-1.0073257549502936</v>
          </cell>
          <cell r="L3263">
            <v>0.96760437681790501</v>
          </cell>
          <cell r="M3263">
            <v>-0.30205997420769698</v>
          </cell>
          <cell r="N3263">
            <v>-1.2329035773751373</v>
          </cell>
          <cell r="O3263">
            <v>0.207965316662961</v>
          </cell>
          <cell r="P3263">
            <v>3262</v>
          </cell>
          <cell r="Q3263">
            <v>0.54500000000000004</v>
          </cell>
          <cell r="R3263">
            <v>2834</v>
          </cell>
          <cell r="S3263">
            <v>0.60499999999999998</v>
          </cell>
          <cell r="T3263">
            <v>2904</v>
          </cell>
          <cell r="U3263">
            <v>0.59499999999999997</v>
          </cell>
        </row>
        <row r="3264">
          <cell r="A3264" t="str">
            <v>CTHT_0038350</v>
          </cell>
          <cell r="B3264" t="str">
            <v>Uncharacterized protein</v>
          </cell>
          <cell r="C3264">
            <v>1794</v>
          </cell>
          <cell r="D3264">
            <v>0.49999438055448198</v>
          </cell>
          <cell r="E3264">
            <v>0.93435752817777695</v>
          </cell>
          <cell r="F3264">
            <v>-0.43436314762329398</v>
          </cell>
          <cell r="G3264">
            <v>-0.49999438055448198</v>
          </cell>
          <cell r="H3264">
            <v>-1.4142080538765922</v>
          </cell>
          <cell r="I3264">
            <v>0.15449458687329801</v>
          </cell>
          <cell r="J3264">
            <v>-0.93435752817777695</v>
          </cell>
          <cell r="K3264">
            <v>-1.9110394072008474</v>
          </cell>
          <cell r="L3264">
            <v>3.5579268278911002E-3</v>
          </cell>
          <cell r="M3264">
            <v>0.43436314762329398</v>
          </cell>
          <cell r="N3264">
            <v>1.3513141874438857</v>
          </cell>
          <cell r="O3264">
            <v>0.22207791026996901</v>
          </cell>
          <cell r="P3264">
            <v>3263</v>
          </cell>
          <cell r="Q3264">
            <v>0.54500000000000004</v>
          </cell>
          <cell r="R3264">
            <v>2587</v>
          </cell>
          <cell r="S3264">
            <v>0.63900000000000001</v>
          </cell>
          <cell r="T3264">
            <v>3944</v>
          </cell>
          <cell r="U3264">
            <v>0.45</v>
          </cell>
        </row>
        <row r="3265">
          <cell r="A3265" t="str">
            <v>CTHT_0021620</v>
          </cell>
          <cell r="B3265" t="str">
            <v>Uncharacterized protein</v>
          </cell>
          <cell r="C3265">
            <v>1233</v>
          </cell>
          <cell r="D3265">
            <v>2.2633220698322898</v>
          </cell>
          <cell r="E3265">
            <v>2.58594022602079</v>
          </cell>
          <cell r="F3265">
            <v>-0.32261815618849499</v>
          </cell>
          <cell r="G3265">
            <v>-2.2633220698322898</v>
          </cell>
          <cell r="H3265">
            <v>-4.8009571841746039</v>
          </cell>
          <cell r="I3265">
            <v>1.7687060666805101E-4</v>
          </cell>
          <cell r="J3265">
            <v>-2.58594022602079</v>
          </cell>
          <cell r="K3265">
            <v>-6.0040676233826424</v>
          </cell>
          <cell r="L3265">
            <v>8.2549823758209196E-6</v>
          </cell>
          <cell r="M3265">
            <v>0.32261815618849499</v>
          </cell>
          <cell r="N3265">
            <v>1.2505980355696216</v>
          </cell>
          <cell r="O3265">
            <v>0.65155069006497601</v>
          </cell>
          <cell r="P3265">
            <v>3264</v>
          </cell>
          <cell r="Q3265">
            <v>0.54500000000000004</v>
          </cell>
          <cell r="R3265">
            <v>817</v>
          </cell>
          <cell r="S3265">
            <v>0.88600000000000001</v>
          </cell>
          <cell r="T3265">
            <v>3528</v>
          </cell>
          <cell r="U3265">
            <v>0.50800000000000001</v>
          </cell>
        </row>
        <row r="3266">
          <cell r="A3266" t="str">
            <v>CTHT_0040360</v>
          </cell>
          <cell r="B3266" t="str">
            <v>Uncharacterized protein</v>
          </cell>
          <cell r="C3266">
            <v>1659</v>
          </cell>
          <cell r="D3266">
            <v>-1.6877791726589599</v>
          </cell>
          <cell r="E3266">
            <v>-4.1182210939868096</v>
          </cell>
          <cell r="F3266">
            <v>2.4304419213278501</v>
          </cell>
          <cell r="G3266">
            <v>1.6877791726589599</v>
          </cell>
          <cell r="H3266">
            <v>3.2216040089011222</v>
          </cell>
          <cell r="I3266">
            <v>2.07413417231607E-6</v>
          </cell>
          <cell r="J3266">
            <v>4.1182210939868096</v>
          </cell>
          <cell r="K3266">
            <v>17.366331148134847</v>
          </cell>
          <cell r="L3266">
            <v>2.4216207012505799E-34</v>
          </cell>
          <cell r="M3266">
            <v>-2.4304419213278501</v>
          </cell>
          <cell r="N3266">
            <v>-5.3905852799265812</v>
          </cell>
          <cell r="O3266">
            <v>1.6730505018002901E-12</v>
          </cell>
          <cell r="P3266">
            <v>3265</v>
          </cell>
          <cell r="Q3266">
            <v>0.54500000000000004</v>
          </cell>
          <cell r="R3266">
            <v>5234</v>
          </cell>
          <cell r="S3266">
            <v>0.27100000000000002</v>
          </cell>
          <cell r="T3266">
            <v>958</v>
          </cell>
          <cell r="U3266">
            <v>0.86599999999999999</v>
          </cell>
        </row>
        <row r="3267">
          <cell r="A3267" t="str">
            <v>CTHT_0004180</v>
          </cell>
          <cell r="B3267" t="str">
            <v>Uncharacterized protein</v>
          </cell>
          <cell r="C3267">
            <v>2538</v>
          </cell>
          <cell r="D3267">
            <v>1.0776355988806601</v>
          </cell>
          <cell r="E3267">
            <v>1.3542715662126299</v>
          </cell>
          <cell r="F3267">
            <v>-0.276635967331961</v>
          </cell>
          <cell r="G3267">
            <v>-1.0776355988806601</v>
          </cell>
          <cell r="H3267">
            <v>-2.11057427147913</v>
          </cell>
          <cell r="I3267">
            <v>3.3500943902195599E-4</v>
          </cell>
          <cell r="J3267">
            <v>-1.3542715662126299</v>
          </cell>
          <cell r="K3267">
            <v>-2.556679938669006</v>
          </cell>
          <cell r="L3267">
            <v>2.5380370843740399E-6</v>
          </cell>
          <cell r="M3267">
            <v>0.276635967331961</v>
          </cell>
          <cell r="N3267">
            <v>1.2113669597977337</v>
          </cell>
          <cell r="O3267">
            <v>0.41233629768146102</v>
          </cell>
          <cell r="P3267">
            <v>3266</v>
          </cell>
          <cell r="Q3267">
            <v>0.54500000000000004</v>
          </cell>
          <cell r="R3267">
            <v>1927</v>
          </cell>
          <cell r="S3267">
            <v>0.73099999999999998</v>
          </cell>
          <cell r="T3267">
            <v>3642</v>
          </cell>
          <cell r="U3267">
            <v>0.49199999999999999</v>
          </cell>
        </row>
        <row r="3268">
          <cell r="A3268" t="str">
            <v>CTHT_0034630</v>
          </cell>
          <cell r="B3268" t="str">
            <v>Uncharacterized protein</v>
          </cell>
          <cell r="C3268">
            <v>2064</v>
          </cell>
          <cell r="D3268">
            <v>-0.89901981290594302</v>
          </cell>
          <cell r="E3268">
            <v>4.0652779195395297E-2</v>
          </cell>
          <cell r="F3268">
            <v>-0.93967259210133902</v>
          </cell>
          <cell r="G3268">
            <v>0.89901981290594302</v>
          </cell>
          <cell r="H3268">
            <v>1.8647985824613942</v>
          </cell>
          <cell r="I3268">
            <v>4.2840318129632398E-4</v>
          </cell>
          <cell r="J3268">
            <v>-4.0652779195395297E-2</v>
          </cell>
          <cell r="K3268">
            <v>-1.0285791246951537</v>
          </cell>
          <cell r="L3268">
            <v>0.88913553711709603</v>
          </cell>
          <cell r="M3268">
            <v>0.93967259210133902</v>
          </cell>
          <cell r="N3268">
            <v>1.9180928936809052</v>
          </cell>
          <cell r="O3268">
            <v>1.9967043345594501E-4</v>
          </cell>
          <cell r="P3268">
            <v>3267</v>
          </cell>
          <cell r="Q3268">
            <v>0.54500000000000004</v>
          </cell>
          <cell r="R3268">
            <v>4349</v>
          </cell>
          <cell r="S3268">
            <v>0.39400000000000002</v>
          </cell>
          <cell r="T3268">
            <v>4518</v>
          </cell>
          <cell r="U3268">
            <v>0.37</v>
          </cell>
        </row>
        <row r="3269">
          <cell r="A3269" t="str">
            <v>CTHT_0009240</v>
          </cell>
          <cell r="B3269" t="str">
            <v>Uncharacterized protein</v>
          </cell>
          <cell r="C3269">
            <v>585</v>
          </cell>
          <cell r="D3269">
            <v>-0.30564524227648299</v>
          </cell>
          <cell r="E3269">
            <v>-0.85926798027819695</v>
          </cell>
          <cell r="F3269">
            <v>0.55362273800171402</v>
          </cell>
          <cell r="G3269">
            <v>0.30564524227648299</v>
          </cell>
          <cell r="H3269">
            <v>1.2359712990536431</v>
          </cell>
          <cell r="I3269">
            <v>0.29640866452302</v>
          </cell>
          <cell r="J3269">
            <v>0.85926798027819695</v>
          </cell>
          <cell r="K3269">
            <v>1.8141175985064293</v>
          </cell>
          <cell r="L3269">
            <v>7.7258780486939599E-4</v>
          </cell>
          <cell r="M3269">
            <v>-0.55362273800171402</v>
          </cell>
          <cell r="N3269">
            <v>-1.4677667676389092</v>
          </cell>
          <cell r="O3269">
            <v>4.2195118799634203E-2</v>
          </cell>
          <cell r="P3269">
            <v>3268</v>
          </cell>
          <cell r="Q3269">
            <v>0.54500000000000004</v>
          </cell>
          <cell r="R3269">
            <v>3643</v>
          </cell>
          <cell r="S3269">
            <v>0.49199999999999999</v>
          </cell>
          <cell r="T3269">
            <v>2642</v>
          </cell>
          <cell r="U3269">
            <v>0.63200000000000001</v>
          </cell>
        </row>
        <row r="3270">
          <cell r="A3270" t="str">
            <v>CTHT_0019270</v>
          </cell>
          <cell r="B3270" t="str">
            <v>Uncharacterized protein</v>
          </cell>
          <cell r="C3270">
            <v>1155</v>
          </cell>
          <cell r="D3270">
            <v>0.761037484467044</v>
          </cell>
          <cell r="E3270">
            <v>1.1756165766492499</v>
          </cell>
          <cell r="F3270">
            <v>-0.41457909218220401</v>
          </cell>
          <cell r="G3270">
            <v>-0.761037484467044</v>
          </cell>
          <cell r="H3270">
            <v>-1.6947089016750569</v>
          </cell>
          <cell r="I3270">
            <v>6.6695155427026406E-2</v>
          </cell>
          <cell r="J3270">
            <v>-1.1756165766492499</v>
          </cell>
          <cell r="K3270">
            <v>-2.2588940057748075</v>
          </cell>
          <cell r="L3270">
            <v>2.3530800626417599E-3</v>
          </cell>
          <cell r="M3270">
            <v>0.41457909218220401</v>
          </cell>
          <cell r="N3270">
            <v>1.3329097425180836</v>
          </cell>
          <cell r="O3270">
            <v>0.34555769801132502</v>
          </cell>
          <cell r="P3270">
            <v>3269</v>
          </cell>
          <cell r="Q3270">
            <v>0.54400000000000004</v>
          </cell>
          <cell r="R3270">
            <v>2145</v>
          </cell>
          <cell r="S3270">
            <v>0.70099999999999996</v>
          </cell>
          <cell r="T3270">
            <v>3708</v>
          </cell>
          <cell r="U3270">
            <v>0.48299999999999998</v>
          </cell>
        </row>
        <row r="3271">
          <cell r="A3271" t="str">
            <v>CTHT_0027780</v>
          </cell>
          <cell r="B3271" t="str">
            <v>Putative TATA binding protein interacting protein</v>
          </cell>
          <cell r="C3271">
            <v>4062</v>
          </cell>
          <cell r="D3271">
            <v>-0.99392243463702901</v>
          </cell>
          <cell r="E3271">
            <v>-1.7606066138410099</v>
          </cell>
          <cell r="F3271">
            <v>0.76668417920398102</v>
          </cell>
          <cell r="G3271">
            <v>0.99392243463702901</v>
          </cell>
          <cell r="H3271">
            <v>1.991592426911668</v>
          </cell>
          <cell r="I3271">
            <v>4.9517937994163102E-5</v>
          </cell>
          <cell r="J3271">
            <v>1.7606066138410099</v>
          </cell>
          <cell r="K3271">
            <v>3.388405681957932</v>
          </cell>
          <cell r="L3271">
            <v>3.6906868285337098E-14</v>
          </cell>
          <cell r="M3271">
            <v>-0.76668417920398102</v>
          </cell>
          <cell r="N3271">
            <v>-1.7013549741260472</v>
          </cell>
          <cell r="O3271">
            <v>1.80487701488654E-3</v>
          </cell>
          <cell r="P3271">
            <v>3270</v>
          </cell>
          <cell r="Q3271">
            <v>0.54400000000000004</v>
          </cell>
          <cell r="R3271">
            <v>4453</v>
          </cell>
          <cell r="S3271">
            <v>0.38</v>
          </cell>
          <cell r="T3271">
            <v>2350</v>
          </cell>
          <cell r="U3271">
            <v>0.67200000000000004</v>
          </cell>
        </row>
        <row r="3272">
          <cell r="A3272" t="str">
            <v>CTHT_0038140</v>
          </cell>
          <cell r="B3272" t="str">
            <v>Putative pre-mRNA splicing protein</v>
          </cell>
          <cell r="C3272">
            <v>2307</v>
          </cell>
          <cell r="D3272">
            <v>0.16234983548993201</v>
          </cell>
          <cell r="E3272">
            <v>-0.66045664418505401</v>
          </cell>
          <cell r="F3272">
            <v>0.82280647967498599</v>
          </cell>
          <cell r="G3272">
            <v>-0.16234983548993201</v>
          </cell>
          <cell r="H3272">
            <v>-1.1191084379253651</v>
          </cell>
          <cell r="I3272">
            <v>0.62601994105895298</v>
          </cell>
          <cell r="J3272">
            <v>0.66045664418505401</v>
          </cell>
          <cell r="K3272">
            <v>1.5805828332127705</v>
          </cell>
          <cell r="L3272">
            <v>1.6665414960993E-2</v>
          </cell>
          <cell r="M3272">
            <v>-0.82280647967498599</v>
          </cell>
          <cell r="N3272">
            <v>-1.7688435854883913</v>
          </cell>
          <cell r="O3272">
            <v>3.5427305873679199E-3</v>
          </cell>
          <cell r="P3272">
            <v>3271</v>
          </cell>
          <cell r="Q3272">
            <v>0.54400000000000004</v>
          </cell>
          <cell r="R3272">
            <v>3096</v>
          </cell>
          <cell r="S3272">
            <v>0.56899999999999995</v>
          </cell>
          <cell r="T3272">
            <v>2372</v>
          </cell>
          <cell r="U3272">
            <v>0.66900000000000004</v>
          </cell>
        </row>
        <row r="3273">
          <cell r="A3273" t="str">
            <v>CTHT_0015730</v>
          </cell>
          <cell r="B3273" t="str">
            <v>Uncharacterized protein</v>
          </cell>
          <cell r="C3273">
            <v>3279</v>
          </cell>
          <cell r="D3273">
            <v>1.08001290890793</v>
          </cell>
          <cell r="E3273">
            <v>1.4281382343662401</v>
          </cell>
          <cell r="F3273">
            <v>-0.34812532545831498</v>
          </cell>
          <cell r="G3273">
            <v>-1.08001290890793</v>
          </cell>
          <cell r="H3273">
            <v>-2.1140549971226434</v>
          </cell>
          <cell r="I3273">
            <v>3.49210995121992E-4</v>
          </cell>
          <cell r="J3273">
            <v>-1.4281382343662401</v>
          </cell>
          <cell r="K3273">
            <v>-2.6909922468527965</v>
          </cell>
          <cell r="L3273">
            <v>7.7265211013459603E-7</v>
          </cell>
          <cell r="M3273">
            <v>0.34812532545831498</v>
          </cell>
          <cell r="N3273">
            <v>1.2729055064865431</v>
          </cell>
          <cell r="O3273">
            <v>0.29427943918864402</v>
          </cell>
          <cell r="P3273">
            <v>3272</v>
          </cell>
          <cell r="Q3273">
            <v>0.54400000000000004</v>
          </cell>
          <cell r="R3273">
            <v>1936</v>
          </cell>
          <cell r="S3273">
            <v>0.73</v>
          </cell>
          <cell r="T3273">
            <v>3779</v>
          </cell>
          <cell r="U3273">
            <v>0.47299999999999998</v>
          </cell>
        </row>
        <row r="3274">
          <cell r="A3274" t="str">
            <v>CTHT_0012300</v>
          </cell>
          <cell r="B3274" t="str">
            <v>Uncharacterized protein</v>
          </cell>
          <cell r="C3274">
            <v>1848</v>
          </cell>
          <cell r="D3274">
            <v>0.237292260187659</v>
          </cell>
          <cell r="E3274">
            <v>0.59115398605537095</v>
          </cell>
          <cell r="F3274">
            <v>-0.35386172586771197</v>
          </cell>
          <cell r="G3274">
            <v>-0.237292260187659</v>
          </cell>
          <cell r="H3274">
            <v>-1.1787781797137888</v>
          </cell>
          <cell r="I3274">
            <v>0.34039976503207597</v>
          </cell>
          <cell r="J3274">
            <v>-0.59115398605537095</v>
          </cell>
          <cell r="K3274">
            <v>-1.5064512491273652</v>
          </cell>
          <cell r="L3274">
            <v>6.8251736650914198E-3</v>
          </cell>
          <cell r="M3274">
            <v>0.35386172586771197</v>
          </cell>
          <cell r="N3274">
            <v>1.277976870502588</v>
          </cell>
          <cell r="O3274">
            <v>0.13666922116976199</v>
          </cell>
          <cell r="P3274">
            <v>3273</v>
          </cell>
          <cell r="Q3274">
            <v>0.54400000000000004</v>
          </cell>
          <cell r="R3274">
            <v>2938</v>
          </cell>
          <cell r="S3274">
            <v>0.59099999999999997</v>
          </cell>
          <cell r="T3274">
            <v>3791</v>
          </cell>
          <cell r="U3274">
            <v>0.47199999999999998</v>
          </cell>
        </row>
        <row r="3275">
          <cell r="A3275" t="str">
            <v>CTHT_0001060</v>
          </cell>
          <cell r="B3275" t="str">
            <v>Uncharacterized protein</v>
          </cell>
          <cell r="C3275">
            <v>1977</v>
          </cell>
          <cell r="D3275">
            <v>-4.7678905145715898E-2</v>
          </cell>
          <cell r="E3275">
            <v>0.62364510166665599</v>
          </cell>
          <cell r="F3275">
            <v>-0.67132400681237203</v>
          </cell>
          <cell r="G3275">
            <v>4.7678905145715898E-2</v>
          </cell>
          <cell r="H3275">
            <v>1.0336006662874444</v>
          </cell>
          <cell r="I3275">
            <v>0.890141091960304</v>
          </cell>
          <cell r="J3275">
            <v>-0.62364510166665599</v>
          </cell>
          <cell r="K3275">
            <v>-1.540763147322139</v>
          </cell>
          <cell r="L3275">
            <v>1.7300335660857001E-2</v>
          </cell>
          <cell r="M3275">
            <v>0.67132400681237203</v>
          </cell>
          <cell r="N3275">
            <v>1.5925338156633029</v>
          </cell>
          <cell r="O3275">
            <v>1.33574887744552E-2</v>
          </cell>
          <cell r="P3275">
            <v>3274</v>
          </cell>
          <cell r="Q3275">
            <v>0.54400000000000004</v>
          </cell>
          <cell r="R3275">
            <v>3288</v>
          </cell>
          <cell r="S3275">
            <v>0.54200000000000004</v>
          </cell>
          <cell r="T3275">
            <v>4217</v>
          </cell>
          <cell r="U3275">
            <v>0.41199999999999998</v>
          </cell>
        </row>
        <row r="3276">
          <cell r="A3276" t="str">
            <v>CTHT_0018410</v>
          </cell>
          <cell r="B3276" t="str">
            <v>Uncharacterized protein</v>
          </cell>
          <cell r="C3276">
            <v>1272</v>
          </cell>
          <cell r="D3276">
            <v>2.1093576375897198</v>
          </cell>
          <cell r="E3276">
            <v>0.65767701120227595</v>
          </cell>
          <cell r="F3276">
            <v>1.45168062638744</v>
          </cell>
          <cell r="G3276">
            <v>-2.1093576375897198</v>
          </cell>
          <cell r="H3276">
            <v>-4.3149912610659298</v>
          </cell>
          <cell r="I3276">
            <v>1.50742118539578E-3</v>
          </cell>
          <cell r="J3276">
            <v>-0.65767701120227595</v>
          </cell>
          <cell r="K3276">
            <v>-1.5775404643415976</v>
          </cell>
          <cell r="L3276">
            <v>0.339151823826016</v>
          </cell>
          <cell r="M3276">
            <v>-1.45168062638744</v>
          </cell>
          <cell r="N3276">
            <v>-2.7352650271743255</v>
          </cell>
          <cell r="O3276">
            <v>3.2787426198405703E-2</v>
          </cell>
          <cell r="P3276">
            <v>3275</v>
          </cell>
          <cell r="Q3276">
            <v>0.54400000000000004</v>
          </cell>
          <cell r="R3276">
            <v>1036</v>
          </cell>
          <cell r="S3276">
            <v>0.85499999999999998</v>
          </cell>
          <cell r="T3276">
            <v>1567</v>
          </cell>
          <cell r="U3276">
            <v>0.78100000000000003</v>
          </cell>
        </row>
        <row r="3277">
          <cell r="A3277" t="str">
            <v>CTHT_0011010</v>
          </cell>
          <cell r="B3277" t="str">
            <v>Uncharacterized protein</v>
          </cell>
          <cell r="C3277">
            <v>1338</v>
          </cell>
          <cell r="D3277">
            <v>0.79502029433919696</v>
          </cell>
          <cell r="E3277">
            <v>1.3638914923235199</v>
          </cell>
          <cell r="F3277">
            <v>-0.56887119798431895</v>
          </cell>
          <cell r="G3277">
            <v>-0.79502029433919696</v>
          </cell>
          <cell r="H3277">
            <v>-1.7351017817467589</v>
          </cell>
          <cell r="I3277">
            <v>1.8889931177314401E-2</v>
          </cell>
          <cell r="J3277">
            <v>-1.3638914923235199</v>
          </cell>
          <cell r="K3277">
            <v>-2.5737849083525615</v>
          </cell>
          <cell r="L3277">
            <v>1.7166992083007499E-5</v>
          </cell>
          <cell r="M3277">
            <v>0.56887119798431895</v>
          </cell>
          <cell r="N3277">
            <v>1.4833624951739015</v>
          </cell>
          <cell r="O3277">
            <v>0.102561299026786</v>
          </cell>
          <cell r="P3277">
            <v>3276</v>
          </cell>
          <cell r="Q3277">
            <v>0.54300000000000004</v>
          </cell>
          <cell r="R3277">
            <v>2143</v>
          </cell>
          <cell r="S3277">
            <v>0.70099999999999996</v>
          </cell>
          <cell r="T3277">
            <v>3925</v>
          </cell>
          <cell r="U3277">
            <v>0.45300000000000001</v>
          </cell>
        </row>
        <row r="3278">
          <cell r="A3278" t="str">
            <v>CTHT_0016850</v>
          </cell>
          <cell r="B3278" t="str">
            <v>Uncharacterized protein</v>
          </cell>
          <cell r="C3278">
            <v>3198</v>
          </cell>
          <cell r="D3278">
            <v>0.94278908777118298</v>
          </cell>
          <cell r="E3278">
            <v>4.2561487062893297E-2</v>
          </cell>
          <cell r="F3278">
            <v>0.90022760070829</v>
          </cell>
          <cell r="G3278">
            <v>-0.94278908777118298</v>
          </cell>
          <cell r="H3278">
            <v>-1.9222408176665144</v>
          </cell>
          <cell r="I3278">
            <v>3.4600783745472097E-2</v>
          </cell>
          <cell r="J3278">
            <v>-4.2561487062893297E-2</v>
          </cell>
          <cell r="K3278">
            <v>-1.0299408513904289</v>
          </cell>
          <cell r="L3278">
            <v>0.93128864747636197</v>
          </cell>
          <cell r="M3278">
            <v>-0.90022760070829</v>
          </cell>
          <cell r="N3278">
            <v>-1.8663603983388688</v>
          </cell>
          <cell r="O3278">
            <v>4.3973551426165498E-2</v>
          </cell>
          <cell r="P3278">
            <v>3277</v>
          </cell>
          <cell r="Q3278">
            <v>0.54300000000000004</v>
          </cell>
          <cell r="R3278">
            <v>2074</v>
          </cell>
          <cell r="S3278">
            <v>0.71099999999999997</v>
          </cell>
          <cell r="T3278">
            <v>2242</v>
          </cell>
          <cell r="U3278">
            <v>0.68700000000000006</v>
          </cell>
        </row>
        <row r="3279">
          <cell r="A3279" t="str">
            <v>CTHT_0024730</v>
          </cell>
          <cell r="B3279" t="str">
            <v>Uncharacterized protein</v>
          </cell>
          <cell r="C3279">
            <v>1752</v>
          </cell>
          <cell r="D3279">
            <v>-0.86547642534928704</v>
          </cell>
          <cell r="E3279">
            <v>-0.88263162669183903</v>
          </cell>
          <cell r="F3279">
            <v>1.7155201342552402E-2</v>
          </cell>
          <cell r="G3279">
            <v>0.86547642534928704</v>
          </cell>
          <cell r="H3279">
            <v>1.8219412327644642</v>
          </cell>
          <cell r="I3279">
            <v>0.193053372663399</v>
          </cell>
          <cell r="J3279">
            <v>0.88263162669183903</v>
          </cell>
          <cell r="K3279">
            <v>1.8437354019984504</v>
          </cell>
          <cell r="L3279">
            <v>0.158043041314368</v>
          </cell>
          <cell r="M3279">
            <v>-1.7155201342552402E-2</v>
          </cell>
          <cell r="N3279">
            <v>-1.0119620593914098</v>
          </cell>
          <cell r="O3279">
            <v>0.98674450462441898</v>
          </cell>
          <cell r="P3279">
            <v>3278</v>
          </cell>
          <cell r="Q3279">
            <v>0.54300000000000004</v>
          </cell>
          <cell r="R3279">
            <v>4352</v>
          </cell>
          <cell r="S3279">
            <v>0.39400000000000002</v>
          </cell>
          <cell r="T3279">
            <v>3106</v>
          </cell>
          <cell r="U3279">
            <v>0.56699999999999995</v>
          </cell>
        </row>
        <row r="3280">
          <cell r="A3280" t="str">
            <v>CTHT_0047040</v>
          </cell>
          <cell r="B3280" t="str">
            <v>Splicing factor (Prp24)-like protein</v>
          </cell>
          <cell r="C3280">
            <v>3210</v>
          </cell>
          <cell r="D3280">
            <v>1.0350478091564901</v>
          </cell>
          <cell r="E3280">
            <v>0.72338580914105499</v>
          </cell>
          <cell r="F3280">
            <v>0.31166200001543198</v>
          </cell>
          <cell r="G3280">
            <v>-1.0350478091564901</v>
          </cell>
          <cell r="H3280">
            <v>-2.0491815523212256</v>
          </cell>
          <cell r="I3280">
            <v>7.7961155309851597E-3</v>
          </cell>
          <cell r="J3280">
            <v>-0.72338580914105499</v>
          </cell>
          <cell r="K3280">
            <v>-1.6510522865536454</v>
          </cell>
          <cell r="L3280">
            <v>5.8010332267506098E-2</v>
          </cell>
          <cell r="M3280">
            <v>-0.31166200001543198</v>
          </cell>
          <cell r="N3280">
            <v>-1.2411366793226266</v>
          </cell>
          <cell r="O3280">
            <v>0.47400104651291702</v>
          </cell>
          <cell r="P3280">
            <v>3279</v>
          </cell>
          <cell r="Q3280">
            <v>0.54300000000000004</v>
          </cell>
          <cell r="R3280">
            <v>1938</v>
          </cell>
          <cell r="S3280">
            <v>0.73</v>
          </cell>
          <cell r="T3280">
            <v>2878</v>
          </cell>
          <cell r="U3280">
            <v>0.59899999999999998</v>
          </cell>
        </row>
        <row r="3281">
          <cell r="A3281" t="str">
            <v>CTHT_0071810</v>
          </cell>
          <cell r="B3281" t="str">
            <v>Uncharacterized protein</v>
          </cell>
          <cell r="C3281">
            <v>648</v>
          </cell>
          <cell r="D3281">
            <v>-0.69209139834616296</v>
          </cell>
          <cell r="E3281">
            <v>-1.5894807437709899</v>
          </cell>
          <cell r="F3281">
            <v>0.89738934542482696</v>
          </cell>
          <cell r="G3281">
            <v>0.69209139834616296</v>
          </cell>
          <cell r="H3281">
            <v>1.6156239058002053</v>
          </cell>
          <cell r="I3281">
            <v>9.5085830042998004E-2</v>
          </cell>
          <cell r="J3281">
            <v>1.5894807437709899</v>
          </cell>
          <cell r="K3281">
            <v>3.0094101499906656</v>
          </cell>
          <cell r="L3281">
            <v>2.5404163051862599E-5</v>
          </cell>
          <cell r="M3281">
            <v>-0.89738934542482696</v>
          </cell>
          <cell r="N3281">
            <v>-1.8626922634572738</v>
          </cell>
          <cell r="O3281">
            <v>2.5948314818976501E-2</v>
          </cell>
          <cell r="P3281">
            <v>3280</v>
          </cell>
          <cell r="Q3281">
            <v>0.54300000000000004</v>
          </cell>
          <cell r="R3281">
            <v>4099</v>
          </cell>
          <cell r="S3281">
            <v>0.42899999999999999</v>
          </cell>
          <cell r="T3281">
            <v>2193</v>
          </cell>
          <cell r="U3281">
            <v>0.69399999999999995</v>
          </cell>
        </row>
        <row r="3282">
          <cell r="A3282" t="str">
            <v>CTHT_0066540</v>
          </cell>
          <cell r="B3282" t="str">
            <v>Derlin</v>
          </cell>
          <cell r="C3282">
            <v>438</v>
          </cell>
          <cell r="D3282">
            <v>-2.9583007439120301E-2</v>
          </cell>
          <cell r="E3282">
            <v>-0.40688088104312198</v>
          </cell>
          <cell r="F3282">
            <v>0.37729787360400202</v>
          </cell>
          <cell r="G3282">
            <v>2.9583007439120301E-2</v>
          </cell>
          <cell r="H3282">
            <v>1.0207170578477995</v>
          </cell>
          <cell r="I3282">
            <v>0.93758428748366396</v>
          </cell>
          <cell r="J3282">
            <v>0.40688088104312198</v>
          </cell>
          <cell r="K3282">
            <v>1.3258162871468588</v>
          </cell>
          <cell r="L3282">
            <v>0.160038904602542</v>
          </cell>
          <cell r="M3282">
            <v>-0.37729787360400202</v>
          </cell>
          <cell r="N3282">
            <v>-1.2989067606476246</v>
          </cell>
          <cell r="O3282">
            <v>0.22244050726501599</v>
          </cell>
          <cell r="P3282">
            <v>3281</v>
          </cell>
          <cell r="Q3282">
            <v>0.54300000000000004</v>
          </cell>
          <cell r="R3282">
            <v>3328</v>
          </cell>
          <cell r="S3282">
            <v>0.53600000000000003</v>
          </cell>
          <cell r="T3282">
            <v>2831</v>
          </cell>
          <cell r="U3282">
            <v>0.60499999999999998</v>
          </cell>
        </row>
        <row r="3283">
          <cell r="A3283" t="str">
            <v>CTHT_0005470</v>
          </cell>
          <cell r="B3283" t="str">
            <v>Uncharacterized protein</v>
          </cell>
          <cell r="C3283">
            <v>1272</v>
          </cell>
          <cell r="D3283">
            <v>0.22554041850628301</v>
          </cell>
          <cell r="E3283">
            <v>0.119400773540578</v>
          </cell>
          <cell r="F3283">
            <v>0.10613964496570399</v>
          </cell>
          <cell r="G3283">
            <v>-0.22554041850628301</v>
          </cell>
          <cell r="H3283">
            <v>-1.1692151423312396</v>
          </cell>
          <cell r="I3283">
            <v>0.65394946813605903</v>
          </cell>
          <cell r="J3283">
            <v>-0.119400773540578</v>
          </cell>
          <cell r="K3283">
            <v>-1.0862835786125777</v>
          </cell>
          <cell r="L3283">
            <v>0.80013545651944895</v>
          </cell>
          <cell r="M3283">
            <v>-0.10613964496570399</v>
          </cell>
          <cell r="N3283">
            <v>-1.0763443039658049</v>
          </cell>
          <cell r="O3283">
            <v>0.84255102139026194</v>
          </cell>
          <cell r="P3283">
            <v>3282</v>
          </cell>
          <cell r="Q3283">
            <v>0.54300000000000004</v>
          </cell>
          <cell r="R3283">
            <v>2895</v>
          </cell>
          <cell r="S3283">
            <v>0.59599999999999997</v>
          </cell>
          <cell r="T3283">
            <v>3177</v>
          </cell>
          <cell r="U3283">
            <v>0.55700000000000005</v>
          </cell>
        </row>
        <row r="3284">
          <cell r="A3284" t="str">
            <v>CTHT_0070040</v>
          </cell>
          <cell r="B3284" t="str">
            <v>Chloride channel protein</v>
          </cell>
          <cell r="C3284">
            <v>2337</v>
          </cell>
          <cell r="D3284">
            <v>4.9230516777943999E-3</v>
          </cell>
          <cell r="E3284">
            <v>0.78475189969136905</v>
          </cell>
          <cell r="F3284">
            <v>-0.77982884801357499</v>
          </cell>
          <cell r="G3284">
            <v>-4.9230516777943999E-3</v>
          </cell>
          <cell r="H3284">
            <v>-1.0034182282532638</v>
          </cell>
          <cell r="I3284">
            <v>0.99015715884058597</v>
          </cell>
          <cell r="J3284">
            <v>-0.78475189969136905</v>
          </cell>
          <cell r="K3284">
            <v>-1.7227960246648029</v>
          </cell>
          <cell r="L3284">
            <v>5.9701688213997003E-4</v>
          </cell>
          <cell r="M3284">
            <v>0.77982884801357499</v>
          </cell>
          <cell r="N3284">
            <v>1.7169271756840836</v>
          </cell>
          <cell r="O3284">
            <v>9.2699291304391095E-4</v>
          </cell>
          <cell r="P3284">
            <v>3283</v>
          </cell>
          <cell r="Q3284">
            <v>0.54200000000000004</v>
          </cell>
          <cell r="R3284">
            <v>3245</v>
          </cell>
          <cell r="S3284">
            <v>0.54800000000000004</v>
          </cell>
          <cell r="T3284">
            <v>4332</v>
          </cell>
          <cell r="U3284">
            <v>0.39600000000000002</v>
          </cell>
        </row>
        <row r="3285">
          <cell r="A3285" t="str">
            <v>CTHT_0062270</v>
          </cell>
          <cell r="B3285" t="str">
            <v>Pseudouridine synthase-like protein</v>
          </cell>
          <cell r="C3285">
            <v>1365</v>
          </cell>
          <cell r="D3285">
            <v>-2.0432916191122801</v>
          </cell>
          <cell r="E3285">
            <v>-3.27214563111799</v>
          </cell>
          <cell r="F3285">
            <v>1.2288540120057101</v>
          </cell>
          <cell r="G3285">
            <v>2.0432916191122801</v>
          </cell>
          <cell r="H3285">
            <v>4.1218489000647036</v>
          </cell>
          <cell r="I3285">
            <v>1.0573552151362401E-8</v>
          </cell>
          <cell r="J3285">
            <v>3.27214563111799</v>
          </cell>
          <cell r="K3285">
            <v>9.6608198825322535</v>
          </cell>
          <cell r="L3285">
            <v>1.4829766821184601E-21</v>
          </cell>
          <cell r="M3285">
            <v>-1.2288540120057101</v>
          </cell>
          <cell r="N3285">
            <v>-2.3438073827453025</v>
          </cell>
          <cell r="O3285">
            <v>6.5584147233525402E-4</v>
          </cell>
          <cell r="P3285">
            <v>3284</v>
          </cell>
          <cell r="Q3285">
            <v>0.54200000000000004</v>
          </cell>
          <cell r="R3285">
            <v>5531</v>
          </cell>
          <cell r="S3285">
            <v>0.22900000000000001</v>
          </cell>
          <cell r="T3285">
            <v>1886</v>
          </cell>
          <cell r="U3285">
            <v>0.73699999999999999</v>
          </cell>
        </row>
        <row r="3286">
          <cell r="A3286" t="str">
            <v>CTHT_0054220</v>
          </cell>
          <cell r="B3286" t="str">
            <v>Uncharacterized protein</v>
          </cell>
          <cell r="C3286">
            <v>1218</v>
          </cell>
          <cell r="D3286">
            <v>-0.67447181347644702</v>
          </cell>
          <cell r="E3286">
            <v>-1.3431391291272701</v>
          </cell>
          <cell r="F3286">
            <v>0.66866731565082005</v>
          </cell>
          <cell r="G3286">
            <v>0.67447181347644702</v>
          </cell>
          <cell r="H3286">
            <v>1.5960123480615414</v>
          </cell>
          <cell r="I3286">
            <v>2.70826068758406E-2</v>
          </cell>
          <cell r="J3286">
            <v>1.3431391291272701</v>
          </cell>
          <cell r="K3286">
            <v>2.5370274500753842</v>
          </cell>
          <cell r="L3286">
            <v>2.10736186626541E-6</v>
          </cell>
          <cell r="M3286">
            <v>-0.66866731565082005</v>
          </cell>
          <cell r="N3286">
            <v>-1.5896038982134193</v>
          </cell>
          <cell r="O3286">
            <v>2.7551523790758699E-2</v>
          </cell>
          <cell r="P3286">
            <v>3285</v>
          </cell>
          <cell r="Q3286">
            <v>0.54200000000000004</v>
          </cell>
          <cell r="R3286">
            <v>4142</v>
          </cell>
          <cell r="S3286">
            <v>0.42299999999999999</v>
          </cell>
          <cell r="T3286">
            <v>2534</v>
          </cell>
          <cell r="U3286">
            <v>0.64700000000000002</v>
          </cell>
        </row>
        <row r="3287">
          <cell r="A3287" t="str">
            <v>CTHT_0053860</v>
          </cell>
          <cell r="B3287" t="str">
            <v>Histidine kinase-like protein</v>
          </cell>
          <cell r="C3287">
            <v>3966</v>
          </cell>
          <cell r="D3287">
            <v>-0.24070533808143799</v>
          </cell>
          <cell r="E3287">
            <v>-0.73990621836259096</v>
          </cell>
          <cell r="F3287">
            <v>0.499200880281154</v>
          </cell>
          <cell r="G3287">
            <v>0.24070533808143799</v>
          </cell>
          <cell r="H3287">
            <v>1.1815701935728462</v>
          </cell>
          <cell r="I3287">
            <v>0.73526747107899204</v>
          </cell>
          <cell r="J3287">
            <v>0.73990621836259096</v>
          </cell>
          <cell r="K3287">
            <v>1.6700672734775592</v>
          </cell>
          <cell r="L3287">
            <v>0.21760862735683301</v>
          </cell>
          <cell r="M3287">
            <v>-0.499200880281154</v>
          </cell>
          <cell r="N3287">
            <v>-1.413430435671021</v>
          </cell>
          <cell r="O3287">
            <v>0.45048306488224799</v>
          </cell>
          <cell r="P3287">
            <v>3286</v>
          </cell>
          <cell r="Q3287">
            <v>0.54200000000000004</v>
          </cell>
          <cell r="R3287">
            <v>3681</v>
          </cell>
          <cell r="S3287">
            <v>0.48699999999999999</v>
          </cell>
          <cell r="T3287">
            <v>2810</v>
          </cell>
          <cell r="U3287">
            <v>0.60799999999999998</v>
          </cell>
        </row>
        <row r="3288">
          <cell r="A3288" t="str">
            <v>CTHT_0026760</v>
          </cell>
          <cell r="B3288" t="str">
            <v>Putative vacuolar protein sorting-associated protein</v>
          </cell>
          <cell r="C3288">
            <v>2451</v>
          </cell>
          <cell r="D3288">
            <v>-0.38199800377435</v>
          </cell>
          <cell r="E3288">
            <v>-0.57230910222332598</v>
          </cell>
          <cell r="F3288">
            <v>0.19031109844897601</v>
          </cell>
          <cell r="G3288">
            <v>0.38199800377435</v>
          </cell>
          <cell r="H3288">
            <v>1.3031453462282643</v>
          </cell>
          <cell r="I3288">
            <v>0.28386814566856899</v>
          </cell>
          <cell r="J3288">
            <v>0.57230910222332598</v>
          </cell>
          <cell r="K3288">
            <v>1.4869015239154486</v>
          </cell>
          <cell r="L3288">
            <v>7.7842613112867998E-2</v>
          </cell>
          <cell r="M3288">
            <v>-0.19031109844897601</v>
          </cell>
          <cell r="N3288">
            <v>-1.1410097332726821</v>
          </cell>
          <cell r="O3288">
            <v>0.61500899727358005</v>
          </cell>
          <cell r="P3288">
            <v>3287</v>
          </cell>
          <cell r="Q3288">
            <v>0.54200000000000004</v>
          </cell>
          <cell r="R3288">
            <v>3597</v>
          </cell>
          <cell r="S3288">
            <v>0.499</v>
          </cell>
          <cell r="T3288">
            <v>2911</v>
          </cell>
          <cell r="U3288">
            <v>0.59399999999999997</v>
          </cell>
        </row>
        <row r="3289">
          <cell r="A3289" t="str">
            <v>CTHT_0047730</v>
          </cell>
          <cell r="B3289" t="str">
            <v>Uncharacterized protein</v>
          </cell>
          <cell r="C3289">
            <v>1605</v>
          </cell>
          <cell r="D3289">
            <v>-1.1752568944853199</v>
          </cell>
          <cell r="E3289">
            <v>0.63292591204952198</v>
          </cell>
          <cell r="F3289">
            <v>-1.80818280653484</v>
          </cell>
          <cell r="G3289">
            <v>1.1752568944853199</v>
          </cell>
          <cell r="H3289">
            <v>2.2583309050582936</v>
          </cell>
          <cell r="I3289">
            <v>2.20737268969762E-2</v>
          </cell>
          <cell r="J3289">
            <v>-0.63292591204952198</v>
          </cell>
          <cell r="K3289">
            <v>-1.5507067758798527</v>
          </cell>
          <cell r="L3289">
            <v>0.21788748515158801</v>
          </cell>
          <cell r="M3289">
            <v>1.80818280653484</v>
          </cell>
          <cell r="N3289">
            <v>3.5020090366527712</v>
          </cell>
          <cell r="O3289">
            <v>2.6993373147519702E-4</v>
          </cell>
          <cell r="P3289">
            <v>3288</v>
          </cell>
          <cell r="Q3289">
            <v>0.54200000000000004</v>
          </cell>
          <cell r="R3289">
            <v>4704</v>
          </cell>
          <cell r="S3289">
            <v>0.34499999999999997</v>
          </cell>
          <cell r="T3289">
            <v>5479</v>
          </cell>
          <cell r="U3289">
            <v>0.23699999999999999</v>
          </cell>
        </row>
        <row r="3290">
          <cell r="A3290" t="str">
            <v>CTHT_0033900</v>
          </cell>
          <cell r="B3290" t="str">
            <v>Uncharacterized protein</v>
          </cell>
          <cell r="C3290">
            <v>753</v>
          </cell>
          <cell r="D3290">
            <v>-1.5533881068248501</v>
          </cell>
          <cell r="E3290">
            <v>-2.52706790383519</v>
          </cell>
          <cell r="F3290">
            <v>0.97367979701033702</v>
          </cell>
          <cell r="G3290">
            <v>1.5533881068248501</v>
          </cell>
          <cell r="H3290">
            <v>2.9350561567167768</v>
          </cell>
          <cell r="I3290">
            <v>1.0150992596883501E-5</v>
          </cell>
          <cell r="J3290">
            <v>2.52706790383519</v>
          </cell>
          <cell r="K3290">
            <v>5.7639902847263409</v>
          </cell>
          <cell r="L3290">
            <v>4.5105238521359203E-14</v>
          </cell>
          <cell r="M3290">
            <v>-0.97367979701033702</v>
          </cell>
          <cell r="N3290">
            <v>-1.963843271460286</v>
          </cell>
          <cell r="O3290">
            <v>6.1269040191909603E-3</v>
          </cell>
          <cell r="P3290">
            <v>3289</v>
          </cell>
          <cell r="Q3290">
            <v>0.54200000000000004</v>
          </cell>
          <cell r="R3290">
            <v>5135</v>
          </cell>
          <cell r="S3290">
            <v>0.28499999999999998</v>
          </cell>
          <cell r="T3290">
            <v>2200</v>
          </cell>
          <cell r="U3290">
            <v>0.69299999999999995</v>
          </cell>
        </row>
        <row r="3291">
          <cell r="A3291" t="str">
            <v>CTHT_0041310</v>
          </cell>
          <cell r="B3291" t="str">
            <v>Uncharacterized protein</v>
          </cell>
          <cell r="C3291">
            <v>477</v>
          </cell>
          <cell r="D3291">
            <v>0.71464200546175005</v>
          </cell>
          <cell r="E3291">
            <v>3.2202394773690202</v>
          </cell>
          <cell r="F3291">
            <v>-2.50559747190727</v>
          </cell>
          <cell r="G3291">
            <v>-0.71464200546175005</v>
          </cell>
          <cell r="H3291">
            <v>-1.6410759457400275</v>
          </cell>
          <cell r="I3291">
            <v>4.9007732972751503E-2</v>
          </cell>
          <cell r="J3291">
            <v>-3.2202394773690202</v>
          </cell>
          <cell r="K3291">
            <v>-9.3194155216917327</v>
          </cell>
          <cell r="L3291">
            <v>1.74464889095047E-21</v>
          </cell>
          <cell r="M3291">
            <v>2.50559747190727</v>
          </cell>
          <cell r="N3291">
            <v>5.6788447517517131</v>
          </cell>
          <cell r="O3291">
            <v>5.24359914434257E-13</v>
          </cell>
          <cell r="P3291">
            <v>3290</v>
          </cell>
          <cell r="Q3291">
            <v>0.54100000000000004</v>
          </cell>
          <cell r="R3291">
            <v>2358</v>
          </cell>
          <cell r="S3291">
            <v>0.67100000000000004</v>
          </cell>
          <cell r="T3291">
            <v>5830</v>
          </cell>
          <cell r="U3291">
            <v>0.188</v>
          </cell>
        </row>
        <row r="3292">
          <cell r="A3292" t="str">
            <v>CTHT_0013360</v>
          </cell>
          <cell r="B3292" t="str">
            <v>Uncharacterized protein</v>
          </cell>
          <cell r="C3292">
            <v>1779</v>
          </cell>
          <cell r="D3292">
            <v>0.54981356765232403</v>
          </cell>
          <cell r="E3292">
            <v>0.447697254996967</v>
          </cell>
          <cell r="F3292">
            <v>0.10211631265535701</v>
          </cell>
          <cell r="G3292">
            <v>-0.54981356765232403</v>
          </cell>
          <cell r="H3292">
            <v>-1.4638965116132898</v>
          </cell>
          <cell r="I3292">
            <v>3.3558182370475698E-2</v>
          </cell>
          <cell r="J3292">
            <v>-0.447697254996967</v>
          </cell>
          <cell r="K3292">
            <v>-1.3638616027932087</v>
          </cell>
          <cell r="L3292">
            <v>7.3982938403423404E-2</v>
          </cell>
          <cell r="M3292">
            <v>-0.10211631265535701</v>
          </cell>
          <cell r="N3292">
            <v>-1.0733468180460599</v>
          </cell>
          <cell r="O3292">
            <v>0.73480415845548097</v>
          </cell>
          <cell r="P3292">
            <v>3291</v>
          </cell>
          <cell r="Q3292">
            <v>0.54100000000000004</v>
          </cell>
          <cell r="R3292">
            <v>2584</v>
          </cell>
          <cell r="S3292">
            <v>0.64</v>
          </cell>
          <cell r="T3292">
            <v>3217</v>
          </cell>
          <cell r="U3292">
            <v>0.55200000000000005</v>
          </cell>
        </row>
        <row r="3293">
          <cell r="A3293" t="str">
            <v>CTHT_0013930</v>
          </cell>
          <cell r="B3293" t="str">
            <v>Uncharacterized protein</v>
          </cell>
          <cell r="C3293">
            <v>942</v>
          </cell>
          <cell r="D3293">
            <v>-0.106205592618105</v>
          </cell>
          <cell r="E3293">
            <v>1.59889355337691</v>
          </cell>
          <cell r="F3293">
            <v>-1.70509914599502</v>
          </cell>
          <cell r="G3293">
            <v>0.106205592618105</v>
          </cell>
          <cell r="H3293">
            <v>1.076393506326933</v>
          </cell>
          <cell r="I3293">
            <v>0.85966349477867199</v>
          </cell>
          <cell r="J3293">
            <v>-1.59889355337691</v>
          </cell>
          <cell r="K3293">
            <v>-3.0291091262147511</v>
          </cell>
          <cell r="L3293">
            <v>4.48305242684606E-4</v>
          </cell>
          <cell r="M3293">
            <v>1.70509914599502</v>
          </cell>
          <cell r="N3293">
            <v>3.2605133934132198</v>
          </cell>
          <cell r="O3293">
            <v>2.61152372867203E-4</v>
          </cell>
          <cell r="P3293">
            <v>3292</v>
          </cell>
          <cell r="Q3293">
            <v>0.54100000000000004</v>
          </cell>
          <cell r="R3293">
            <v>3480</v>
          </cell>
          <cell r="S3293">
            <v>0.51500000000000001</v>
          </cell>
          <cell r="T3293">
            <v>5434</v>
          </cell>
          <cell r="U3293">
            <v>0.24299999999999999</v>
          </cell>
        </row>
        <row r="3294">
          <cell r="A3294" t="str">
            <v>CTHT_0054920</v>
          </cell>
          <cell r="B3294" t="str">
            <v>Uncharacterized protein</v>
          </cell>
          <cell r="C3294">
            <v>2718</v>
          </cell>
          <cell r="D3294">
            <v>1.0579230654789</v>
          </cell>
          <cell r="E3294">
            <v>1.7509698668978</v>
          </cell>
          <cell r="F3294">
            <v>-0.69304680141889996</v>
          </cell>
          <cell r="G3294">
            <v>-1.0579230654789</v>
          </cell>
          <cell r="H3294">
            <v>-2.081932169322732</v>
          </cell>
          <cell r="I3294">
            <v>9.4243828869464003E-5</v>
          </cell>
          <cell r="J3294">
            <v>-1.7509698668978</v>
          </cell>
          <cell r="K3294">
            <v>-3.3658476270424176</v>
          </cell>
          <cell r="L3294">
            <v>1.14686532726713E-11</v>
          </cell>
          <cell r="M3294">
            <v>0.69304680141889996</v>
          </cell>
          <cell r="N3294">
            <v>1.6166941827587749</v>
          </cell>
          <cell r="O3294">
            <v>1.2528393949212201E-2</v>
          </cell>
          <cell r="P3294">
            <v>3293</v>
          </cell>
          <cell r="Q3294">
            <v>0.54100000000000004</v>
          </cell>
          <cell r="R3294">
            <v>1950</v>
          </cell>
          <cell r="S3294">
            <v>0.72799999999999998</v>
          </cell>
          <cell r="T3294">
            <v>4193</v>
          </cell>
          <cell r="U3294">
            <v>0.41599999999999998</v>
          </cell>
        </row>
        <row r="3295">
          <cell r="A3295" t="str">
            <v>CTHT_0073880</v>
          </cell>
          <cell r="B3295" t="str">
            <v>Uncharacterized protein</v>
          </cell>
          <cell r="C3295">
            <v>1101</v>
          </cell>
          <cell r="D3295">
            <v>-1.4169908293630999</v>
          </cell>
          <cell r="E3295">
            <v>3.8333297725852901E-2</v>
          </cell>
          <cell r="F3295">
            <v>-1.4553241270889501</v>
          </cell>
          <cell r="G3295">
            <v>1.4169908293630999</v>
          </cell>
          <cell r="H3295">
            <v>2.6702796326353879</v>
          </cell>
          <cell r="I3295">
            <v>2.2899520271729099E-4</v>
          </cell>
          <cell r="J3295">
            <v>-3.8333297725852901E-2</v>
          </cell>
          <cell r="K3295">
            <v>-1.0269267634351682</v>
          </cell>
          <cell r="L3295">
            <v>0.93082507032464901</v>
          </cell>
          <cell r="M3295">
            <v>1.4553241270889501</v>
          </cell>
          <cell r="N3295">
            <v>2.7421816206091041</v>
          </cell>
          <cell r="O3295">
            <v>1.3090854046754E-4</v>
          </cell>
          <cell r="P3295">
            <v>3294</v>
          </cell>
          <cell r="Q3295">
            <v>0.54100000000000004</v>
          </cell>
          <cell r="R3295">
            <v>4869</v>
          </cell>
          <cell r="S3295">
            <v>0.32200000000000001</v>
          </cell>
          <cell r="T3295">
            <v>4993</v>
          </cell>
          <cell r="U3295">
            <v>0.30399999999999999</v>
          </cell>
        </row>
        <row r="3296">
          <cell r="A3296" t="str">
            <v>CTHT_0003120</v>
          </cell>
          <cell r="B3296" t="str">
            <v>Uncharacterized protein</v>
          </cell>
          <cell r="C3296">
            <v>987</v>
          </cell>
          <cell r="D3296">
            <v>1.66800387229762</v>
          </cell>
          <cell r="E3296">
            <v>3.2587824961101401</v>
          </cell>
          <cell r="F3296">
            <v>-1.5907786238125201</v>
          </cell>
          <cell r="G3296">
            <v>-1.66800387229762</v>
          </cell>
          <cell r="H3296">
            <v>-3.1777461296729461</v>
          </cell>
          <cell r="I3296">
            <v>2.09248722884344E-6</v>
          </cell>
          <cell r="J3296">
            <v>-3.2587824961101401</v>
          </cell>
          <cell r="K3296">
            <v>-9.5717485391166015</v>
          </cell>
          <cell r="L3296">
            <v>3.55768502781802E-22</v>
          </cell>
          <cell r="M3296">
            <v>1.5907786238125201</v>
          </cell>
          <cell r="N3296">
            <v>3.0121186993945699</v>
          </cell>
          <cell r="O3296">
            <v>5.9909638591490399E-6</v>
          </cell>
          <cell r="P3296">
            <v>3295</v>
          </cell>
          <cell r="Q3296">
            <v>0.54100000000000004</v>
          </cell>
          <cell r="R3296">
            <v>1358</v>
          </cell>
          <cell r="S3296">
            <v>0.81100000000000005</v>
          </cell>
          <cell r="T3296">
            <v>5173</v>
          </cell>
          <cell r="U3296">
            <v>0.27900000000000003</v>
          </cell>
        </row>
        <row r="3297">
          <cell r="A3297" t="str">
            <v>CTHT_0070140</v>
          </cell>
          <cell r="B3297" t="str">
            <v>Uncharacterized protein</v>
          </cell>
          <cell r="C3297">
            <v>2634</v>
          </cell>
          <cell r="D3297">
            <v>1.2693263090071001</v>
          </cell>
          <cell r="E3297">
            <v>-0.105170577219914</v>
          </cell>
          <cell r="F3297">
            <v>1.3744968862270099</v>
          </cell>
          <cell r="G3297">
            <v>-1.2693263090071001</v>
          </cell>
          <cell r="H3297">
            <v>-2.4104897733194686</v>
          </cell>
          <cell r="I3297">
            <v>1.1423170744340899E-5</v>
          </cell>
          <cell r="J3297">
            <v>0.105170577219914</v>
          </cell>
          <cell r="K3297">
            <v>1.0756215591824292</v>
          </cell>
          <cell r="L3297">
            <v>0.742521942454758</v>
          </cell>
          <cell r="M3297">
            <v>-1.3744968862270099</v>
          </cell>
          <cell r="N3297">
            <v>-2.5927747683711795</v>
          </cell>
          <cell r="O3297">
            <v>1.40846229954441E-6</v>
          </cell>
          <cell r="P3297">
            <v>3296</v>
          </cell>
          <cell r="Q3297">
            <v>0.54100000000000004</v>
          </cell>
          <cell r="R3297">
            <v>1819</v>
          </cell>
          <cell r="S3297">
            <v>0.746</v>
          </cell>
          <cell r="T3297">
            <v>1781</v>
          </cell>
          <cell r="U3297">
            <v>0.752</v>
          </cell>
        </row>
        <row r="3298">
          <cell r="A3298" t="str">
            <v>CTHT_0001550</v>
          </cell>
          <cell r="B3298" t="str">
            <v>Putative ubiquitin fusion degradation protein</v>
          </cell>
          <cell r="C3298">
            <v>1446</v>
          </cell>
          <cell r="D3298">
            <v>-0.53416582258561796</v>
          </cell>
          <cell r="E3298">
            <v>-0.25587811162244001</v>
          </cell>
          <cell r="F3298">
            <v>-0.278287710963178</v>
          </cell>
          <cell r="G3298">
            <v>0.53416582258561796</v>
          </cell>
          <cell r="H3298">
            <v>1.4481046071726462</v>
          </cell>
          <cell r="I3298">
            <v>0.293394116711447</v>
          </cell>
          <cell r="J3298">
            <v>0.25587811162244001</v>
          </cell>
          <cell r="K3298">
            <v>1.1940623005665221</v>
          </cell>
          <cell r="L3298">
            <v>0.60779025114218999</v>
          </cell>
          <cell r="M3298">
            <v>0.278287710963178</v>
          </cell>
          <cell r="N3298">
            <v>1.2127546498081332</v>
          </cell>
          <cell r="O3298">
            <v>0.60542243201482104</v>
          </cell>
          <cell r="P3298">
            <v>3297</v>
          </cell>
          <cell r="Q3298">
            <v>0.54100000000000004</v>
          </cell>
          <cell r="R3298">
            <v>3900</v>
          </cell>
          <cell r="S3298">
            <v>0.45700000000000002</v>
          </cell>
          <cell r="T3298">
            <v>3645</v>
          </cell>
          <cell r="U3298">
            <v>0.49199999999999999</v>
          </cell>
        </row>
        <row r="3299">
          <cell r="A3299" t="str">
            <v>CTHT_0016240</v>
          </cell>
          <cell r="B3299" t="str">
            <v>Tyrosine-protein phosphatase-like protein</v>
          </cell>
          <cell r="C3299">
            <v>1923</v>
          </cell>
          <cell r="D3299">
            <v>0.456065375909953</v>
          </cell>
          <cell r="E3299">
            <v>1.43655885373173</v>
          </cell>
          <cell r="F3299">
            <v>-0.98049347782177199</v>
          </cell>
          <cell r="G3299">
            <v>-0.456065375909953</v>
          </cell>
          <cell r="H3299">
            <v>-1.3717954502681076</v>
          </cell>
          <cell r="I3299">
            <v>0.22804308031768</v>
          </cell>
          <cell r="J3299">
            <v>-1.43655885373173</v>
          </cell>
          <cell r="K3299">
            <v>-2.7067447650523206</v>
          </cell>
          <cell r="L3299">
            <v>1.7967962987864302E-5</v>
          </cell>
          <cell r="M3299">
            <v>0.98049347782177199</v>
          </cell>
          <cell r="N3299">
            <v>1.9731402116279779</v>
          </cell>
          <cell r="O3299">
            <v>5.4432624290568299E-3</v>
          </cell>
          <cell r="P3299">
            <v>3298</v>
          </cell>
          <cell r="Q3299">
            <v>0.54</v>
          </cell>
          <cell r="R3299">
            <v>2544</v>
          </cell>
          <cell r="S3299">
            <v>0.64500000000000002</v>
          </cell>
          <cell r="T3299">
            <v>4477</v>
          </cell>
          <cell r="U3299">
            <v>0.376</v>
          </cell>
        </row>
        <row r="3300">
          <cell r="A3300" t="str">
            <v>CTHT_0042410</v>
          </cell>
          <cell r="B3300" t="str">
            <v>Uncharacterized protein</v>
          </cell>
          <cell r="C3300">
            <v>906</v>
          </cell>
          <cell r="D3300">
            <v>2.18777328925048</v>
          </cell>
          <cell r="E3300">
            <v>2.2628963564414</v>
          </cell>
          <cell r="F3300">
            <v>-7.5123067190916895E-2</v>
          </cell>
          <cell r="G3300">
            <v>-2.18777328925048</v>
          </cell>
          <cell r="H3300">
            <v>-4.5560175021964326</v>
          </cell>
          <cell r="I3300">
            <v>3.40643778274194E-6</v>
          </cell>
          <cell r="J3300">
            <v>-2.2628963564414</v>
          </cell>
          <cell r="K3300">
            <v>-4.7995407169482576</v>
          </cell>
          <cell r="L3300">
            <v>6.8211305937062397E-7</v>
          </cell>
          <cell r="M3300">
            <v>7.5123067190916895E-2</v>
          </cell>
          <cell r="N3300">
            <v>1.0534508953563972</v>
          </cell>
          <cell r="O3300">
            <v>0.90432259097761503</v>
          </cell>
          <cell r="P3300">
            <v>3299</v>
          </cell>
          <cell r="Q3300">
            <v>0.54</v>
          </cell>
          <cell r="R3300">
            <v>1003</v>
          </cell>
          <cell r="S3300">
            <v>0.86</v>
          </cell>
          <cell r="T3300">
            <v>3334</v>
          </cell>
          <cell r="U3300">
            <v>0.53500000000000003</v>
          </cell>
        </row>
        <row r="3301">
          <cell r="A3301" t="str">
            <v>CTHT_0033980</v>
          </cell>
          <cell r="B3301" t="str">
            <v>tRNA nucleotidyltransferase-like protein</v>
          </cell>
          <cell r="C3301">
            <v>1659</v>
          </cell>
          <cell r="D3301">
            <v>-0.65153658585490304</v>
          </cell>
          <cell r="E3301">
            <v>-1.8713611721225201</v>
          </cell>
          <cell r="F3301">
            <v>1.21982458626762</v>
          </cell>
          <cell r="G3301">
            <v>0.65153658585490304</v>
          </cell>
          <cell r="H3301">
            <v>1.570840376040503</v>
          </cell>
          <cell r="I3301">
            <v>4.4602886398741E-2</v>
          </cell>
          <cell r="J3301">
            <v>1.8713611721225201</v>
          </cell>
          <cell r="K3301">
            <v>3.658776201288426</v>
          </cell>
          <cell r="L3301">
            <v>2.9619907135760802E-10</v>
          </cell>
          <cell r="M3301">
            <v>-1.21982458626762</v>
          </cell>
          <cell r="N3301">
            <v>-2.3291839559859229</v>
          </cell>
          <cell r="O3301">
            <v>7.5335542255422106E-5</v>
          </cell>
          <cell r="P3301">
            <v>3300</v>
          </cell>
          <cell r="Q3301">
            <v>0.54</v>
          </cell>
          <cell r="R3301">
            <v>4172</v>
          </cell>
          <cell r="S3301">
            <v>0.41899999999999998</v>
          </cell>
          <cell r="T3301">
            <v>1949</v>
          </cell>
          <cell r="U3301">
            <v>0.72799999999999998</v>
          </cell>
        </row>
        <row r="3302">
          <cell r="A3302" t="str">
            <v>CTHT_0003450</v>
          </cell>
          <cell r="B3302" t="str">
            <v>Zinc finger domain-containing protein</v>
          </cell>
          <cell r="C3302">
            <v>1335</v>
          </cell>
          <cell r="D3302">
            <v>0.385061030103659</v>
          </cell>
          <cell r="E3302">
            <v>-0.59275156819404495</v>
          </cell>
          <cell r="F3302">
            <v>0.97781259829770495</v>
          </cell>
          <cell r="G3302">
            <v>-0.385061030103659</v>
          </cell>
          <cell r="H3302">
            <v>-1.3059150298405977</v>
          </cell>
          <cell r="I3302">
            <v>0.28877060920014802</v>
          </cell>
          <cell r="J3302">
            <v>0.59275156819404495</v>
          </cell>
          <cell r="K3302">
            <v>1.5081203562927541</v>
          </cell>
          <cell r="L3302">
            <v>7.1717344303809299E-2</v>
          </cell>
          <cell r="M3302">
            <v>-0.97781259829770495</v>
          </cell>
          <cell r="N3302">
            <v>-1.969477040091266</v>
          </cell>
          <cell r="O3302">
            <v>3.13562981000763E-3</v>
          </cell>
          <cell r="P3302">
            <v>3301</v>
          </cell>
          <cell r="Q3302">
            <v>0.54</v>
          </cell>
          <cell r="R3302">
            <v>2846</v>
          </cell>
          <cell r="S3302">
            <v>0.60299999999999998</v>
          </cell>
          <cell r="T3302">
            <v>2246</v>
          </cell>
          <cell r="U3302">
            <v>0.68700000000000006</v>
          </cell>
        </row>
        <row r="3303">
          <cell r="A3303" t="str">
            <v>CTHT_0068370</v>
          </cell>
          <cell r="B3303" t="str">
            <v>Uncharacterized protein</v>
          </cell>
          <cell r="C3303">
            <v>1506</v>
          </cell>
          <cell r="D3303">
            <v>0.42971291055664002</v>
          </cell>
          <cell r="E3303">
            <v>0.37959085289753403</v>
          </cell>
          <cell r="F3303">
            <v>5.0122057659105997E-2</v>
          </cell>
          <cell r="G3303">
            <v>-0.42971291055664002</v>
          </cell>
          <cell r="H3303">
            <v>-1.3469655104719582</v>
          </cell>
          <cell r="I3303">
            <v>0.21723835568066899</v>
          </cell>
          <cell r="J3303">
            <v>-0.37959085289753403</v>
          </cell>
          <cell r="K3303">
            <v>-1.3009728483117249</v>
          </cell>
          <cell r="L3303">
            <v>0.250101552318303</v>
          </cell>
          <cell r="M3303">
            <v>-5.0122057659105997E-2</v>
          </cell>
          <cell r="N3303">
            <v>-1.0353525150197547</v>
          </cell>
          <cell r="O3303">
            <v>0.90511957373443996</v>
          </cell>
          <cell r="P3303">
            <v>3302</v>
          </cell>
          <cell r="Q3303">
            <v>0.54</v>
          </cell>
          <cell r="R3303">
            <v>2769</v>
          </cell>
          <cell r="S3303">
            <v>0.61399999999999999</v>
          </cell>
          <cell r="T3303">
            <v>3301</v>
          </cell>
          <cell r="U3303">
            <v>0.54</v>
          </cell>
        </row>
        <row r="3304">
          <cell r="A3304" t="str">
            <v>CTHT_0062490</v>
          </cell>
          <cell r="B3304" t="str">
            <v>Uncharacterized protein</v>
          </cell>
          <cell r="C3304">
            <v>2103</v>
          </cell>
          <cell r="D3304">
            <v>0.16696724173592201</v>
          </cell>
          <cell r="E3304">
            <v>-0.60358655660791205</v>
          </cell>
          <cell r="F3304">
            <v>0.77055379834383397</v>
          </cell>
          <cell r="G3304">
            <v>-0.16696724173592201</v>
          </cell>
          <cell r="H3304">
            <v>-1.1226959295154166</v>
          </cell>
          <cell r="I3304">
            <v>0.595854782276802</v>
          </cell>
          <cell r="J3304">
            <v>0.60358655660791205</v>
          </cell>
          <cell r="K3304">
            <v>1.5194893431182528</v>
          </cell>
          <cell r="L3304">
            <v>2.1916488052142202E-2</v>
          </cell>
          <cell r="M3304">
            <v>-0.77055379834383397</v>
          </cell>
          <cell r="N3304">
            <v>-1.7059245004609167</v>
          </cell>
          <cell r="O3304">
            <v>4.2115543999248096E-3</v>
          </cell>
          <cell r="P3304">
            <v>3303</v>
          </cell>
          <cell r="Q3304">
            <v>0.54</v>
          </cell>
          <cell r="R3304">
            <v>3138</v>
          </cell>
          <cell r="S3304">
            <v>0.56299999999999994</v>
          </cell>
          <cell r="T3304">
            <v>2457</v>
          </cell>
          <cell r="U3304">
            <v>0.65700000000000003</v>
          </cell>
        </row>
        <row r="3305">
          <cell r="A3305" t="str">
            <v>CTHT_0012910</v>
          </cell>
          <cell r="B3305" t="str">
            <v>Uncharacterized protein</v>
          </cell>
          <cell r="C3305">
            <v>1917</v>
          </cell>
          <cell r="D3305">
            <v>-8.8691242681001994E-2</v>
          </cell>
          <cell r="E3305">
            <v>0.421444252663085</v>
          </cell>
          <cell r="F3305">
            <v>-0.51013549534408698</v>
          </cell>
          <cell r="G3305">
            <v>8.8691242681001994E-2</v>
          </cell>
          <cell r="H3305">
            <v>1.0634050646848863</v>
          </cell>
          <cell r="I3305">
            <v>0.84513146268713102</v>
          </cell>
          <cell r="J3305">
            <v>-0.421444252663085</v>
          </cell>
          <cell r="K3305">
            <v>-1.3392675974825128</v>
          </cell>
          <cell r="L3305">
            <v>0.25087596986066302</v>
          </cell>
          <cell r="M3305">
            <v>0.51013549534408698</v>
          </cell>
          <cell r="N3305">
            <v>1.4241839461312638</v>
          </cell>
          <cell r="O3305">
            <v>0.184817393240086</v>
          </cell>
          <cell r="P3305">
            <v>3304</v>
          </cell>
          <cell r="Q3305">
            <v>0.54</v>
          </cell>
          <cell r="R3305">
            <v>3453</v>
          </cell>
          <cell r="S3305">
            <v>0.51900000000000002</v>
          </cell>
          <cell r="T3305">
            <v>4091</v>
          </cell>
          <cell r="U3305">
            <v>0.43</v>
          </cell>
        </row>
        <row r="3306">
          <cell r="A3306" t="str">
            <v>CTHT_0003160</v>
          </cell>
          <cell r="B3306" t="str">
            <v>Uncharacterized protein</v>
          </cell>
          <cell r="C3306">
            <v>822</v>
          </cell>
          <cell r="D3306">
            <v>-0.11439962241177799</v>
          </cell>
          <cell r="E3306">
            <v>1.9300065596459799</v>
          </cell>
          <cell r="F3306">
            <v>-2.0444061820577599</v>
          </cell>
          <cell r="G3306">
            <v>0.11439962241177799</v>
          </cell>
          <cell r="H3306">
            <v>1.0825244591877434</v>
          </cell>
          <cell r="I3306">
            <v>0.84785512910762195</v>
          </cell>
          <cell r="J3306">
            <v>-1.9300065596459799</v>
          </cell>
          <cell r="K3306">
            <v>-3.8105693180333802</v>
          </cell>
          <cell r="L3306">
            <v>2.0864608494001001E-5</v>
          </cell>
          <cell r="M3306">
            <v>2.0444061820577599</v>
          </cell>
          <cell r="N3306">
            <v>4.1250344902014984</v>
          </cell>
          <cell r="O3306">
            <v>1.0221054558643299E-5</v>
          </cell>
          <cell r="P3306">
            <v>3305</v>
          </cell>
          <cell r="Q3306">
            <v>0.53900000000000003</v>
          </cell>
          <cell r="R3306">
            <v>3406</v>
          </cell>
          <cell r="S3306">
            <v>0.52500000000000002</v>
          </cell>
          <cell r="T3306">
            <v>5615</v>
          </cell>
          <cell r="U3306">
            <v>0.218</v>
          </cell>
        </row>
        <row r="3307">
          <cell r="A3307" t="str">
            <v>CTHT_0011190</v>
          </cell>
          <cell r="B3307" t="str">
            <v>Uncharacterized protein</v>
          </cell>
          <cell r="C3307">
            <v>2415</v>
          </cell>
          <cell r="D3307">
            <v>4.1050064896894202E-2</v>
          </cell>
          <cell r="E3307">
            <v>0.173961858549709</v>
          </cell>
          <cell r="F3307">
            <v>-0.132911793652815</v>
          </cell>
          <cell r="G3307">
            <v>-4.1050064896894202E-2</v>
          </cell>
          <cell r="H3307">
            <v>-1.0288624112094733</v>
          </cell>
          <cell r="I3307">
            <v>0.93050299165420503</v>
          </cell>
          <cell r="J3307">
            <v>-0.173961858549709</v>
          </cell>
          <cell r="K3307">
            <v>-1.1281523113790051</v>
          </cell>
          <cell r="L3307">
            <v>0.65342618410835096</v>
          </cell>
          <cell r="M3307">
            <v>0.132911793652815</v>
          </cell>
          <cell r="N3307">
            <v>1.0965045462714613</v>
          </cell>
          <cell r="O3307">
            <v>0.75800255104357595</v>
          </cell>
          <cell r="P3307">
            <v>3306</v>
          </cell>
          <cell r="Q3307">
            <v>0.53900000000000003</v>
          </cell>
          <cell r="R3307">
            <v>3202</v>
          </cell>
          <cell r="S3307">
            <v>0.55400000000000005</v>
          </cell>
          <cell r="T3307">
            <v>3551</v>
          </cell>
          <cell r="U3307">
            <v>0.505</v>
          </cell>
        </row>
        <row r="3308">
          <cell r="A3308" t="str">
            <v>CTHT_0003130</v>
          </cell>
          <cell r="B3308" t="str">
            <v>Putative pyridoxal phosphate binding protein</v>
          </cell>
          <cell r="C3308">
            <v>1263</v>
          </cell>
          <cell r="D3308">
            <v>0.68053859242096204</v>
          </cell>
          <cell r="E3308">
            <v>-2.31457913762587</v>
          </cell>
          <cell r="F3308">
            <v>2.9951177300468301</v>
          </cell>
          <cell r="G3308">
            <v>-0.68053859242096204</v>
          </cell>
          <cell r="H3308">
            <v>-1.6027379837692572</v>
          </cell>
          <cell r="I3308">
            <v>0.23267907928916501</v>
          </cell>
          <cell r="J3308">
            <v>2.31457913762587</v>
          </cell>
          <cell r="K3308">
            <v>4.9745952147363255</v>
          </cell>
          <cell r="L3308">
            <v>4.0062858235434504E-6</v>
          </cell>
          <cell r="M3308">
            <v>-2.9951177300468301</v>
          </cell>
          <cell r="N3308">
            <v>-7.9729727045346825</v>
          </cell>
          <cell r="O3308">
            <v>3.42764459796665E-9</v>
          </cell>
          <cell r="P3308">
            <v>3307</v>
          </cell>
          <cell r="Q3308">
            <v>0.53900000000000003</v>
          </cell>
          <cell r="R3308">
            <v>2233</v>
          </cell>
          <cell r="S3308">
            <v>0.68899999999999995</v>
          </cell>
          <cell r="T3308">
            <v>624</v>
          </cell>
          <cell r="U3308">
            <v>0.91300000000000003</v>
          </cell>
        </row>
        <row r="3309">
          <cell r="A3309" t="str">
            <v>CTHT_0023420</v>
          </cell>
          <cell r="B3309" t="str">
            <v>Uncharacterized protein</v>
          </cell>
          <cell r="C3309">
            <v>600</v>
          </cell>
          <cell r="D3309">
            <v>-0.38682082809060497</v>
          </cell>
          <cell r="E3309">
            <v>0.74921760850223995</v>
          </cell>
          <cell r="F3309">
            <v>-1.13603843659284</v>
          </cell>
          <cell r="G3309">
            <v>0.38682082809060497</v>
          </cell>
          <cell r="H3309">
            <v>1.3075089556419925</v>
          </cell>
          <cell r="I3309">
            <v>0.460607673024923</v>
          </cell>
          <cell r="J3309">
            <v>-0.74921760850223995</v>
          </cell>
          <cell r="K3309">
            <v>-1.6808810205643114</v>
          </cell>
          <cell r="L3309">
            <v>0.108229002497448</v>
          </cell>
          <cell r="M3309">
            <v>1.13603843659284</v>
          </cell>
          <cell r="N3309">
            <v>2.197766987756482</v>
          </cell>
          <cell r="O3309">
            <v>1.6307874901936199E-2</v>
          </cell>
          <cell r="P3309">
            <v>3308</v>
          </cell>
          <cell r="Q3309">
            <v>0.53900000000000003</v>
          </cell>
          <cell r="R3309">
            <v>3739</v>
          </cell>
          <cell r="S3309">
            <v>0.47899999999999998</v>
          </cell>
          <cell r="T3309">
            <v>4748</v>
          </cell>
          <cell r="U3309">
            <v>0.33800000000000002</v>
          </cell>
        </row>
        <row r="3310">
          <cell r="A3310" t="str">
            <v>CTHT_0062970</v>
          </cell>
          <cell r="B3310" t="str">
            <v>Uncharacterized protein</v>
          </cell>
          <cell r="C3310">
            <v>1806</v>
          </cell>
          <cell r="D3310">
            <v>-1.22257676878833</v>
          </cell>
          <cell r="E3310">
            <v>-2.3338495074120398</v>
          </cell>
          <cell r="F3310">
            <v>1.1112727386237</v>
          </cell>
          <cell r="G3310">
            <v>1.22257676878833</v>
          </cell>
          <cell r="H3310">
            <v>2.3336315055216721</v>
          </cell>
          <cell r="I3310">
            <v>1.2743855214128E-5</v>
          </cell>
          <cell r="J3310">
            <v>2.3338495074120398</v>
          </cell>
          <cell r="K3310">
            <v>5.0414876436149436</v>
          </cell>
          <cell r="L3310">
            <v>1.54854225134111E-18</v>
          </cell>
          <cell r="M3310">
            <v>-1.1112727386237</v>
          </cell>
          <cell r="N3310">
            <v>-2.1603614931003894</v>
          </cell>
          <cell r="O3310">
            <v>5.95748640095353E-5</v>
          </cell>
          <cell r="P3310">
            <v>3309</v>
          </cell>
          <cell r="Q3310">
            <v>0.53900000000000003</v>
          </cell>
          <cell r="R3310">
            <v>4806</v>
          </cell>
          <cell r="S3310">
            <v>0.33</v>
          </cell>
          <cell r="T3310">
            <v>2052</v>
          </cell>
          <cell r="U3310">
            <v>0.71399999999999997</v>
          </cell>
        </row>
        <row r="3311">
          <cell r="A3311" t="str">
            <v>CTHT_0061890</v>
          </cell>
          <cell r="B3311" t="str">
            <v>Uncharacterized protein</v>
          </cell>
          <cell r="C3311">
            <v>912</v>
          </cell>
          <cell r="D3311">
            <v>-1.5439230084614799</v>
          </cell>
          <cell r="E3311">
            <v>-1.8644376995368299</v>
          </cell>
          <cell r="F3311">
            <v>0.32051469107535702</v>
          </cell>
          <cell r="G3311">
            <v>1.5439230084614799</v>
          </cell>
          <cell r="H3311">
            <v>2.9158631441641796</v>
          </cell>
          <cell r="I3311">
            <v>2.4841801770594399E-3</v>
          </cell>
          <cell r="J3311">
            <v>1.8644376995368299</v>
          </cell>
          <cell r="K3311">
            <v>3.6412598513136714</v>
          </cell>
          <cell r="L3311">
            <v>1.30413807801492E-4</v>
          </cell>
          <cell r="M3311">
            <v>-0.32051469107535702</v>
          </cell>
          <cell r="N3311">
            <v>-1.2487759785987629</v>
          </cell>
          <cell r="O3311">
            <v>0.58458619685645496</v>
          </cell>
          <cell r="P3311">
            <v>3310</v>
          </cell>
          <cell r="Q3311">
            <v>0.53900000000000003</v>
          </cell>
          <cell r="R3311">
            <v>5086</v>
          </cell>
          <cell r="S3311">
            <v>0.29099999999999998</v>
          </cell>
          <cell r="T3311">
            <v>2849</v>
          </cell>
          <cell r="U3311">
            <v>0.60299999999999998</v>
          </cell>
        </row>
        <row r="3312">
          <cell r="A3312" t="str">
            <v>CTHT_0070910</v>
          </cell>
          <cell r="B3312" t="str">
            <v>Putative GTPase-activating protein</v>
          </cell>
          <cell r="C3312">
            <v>2691</v>
          </cell>
          <cell r="D3312">
            <v>1.88753477547416</v>
          </cell>
          <cell r="E3312">
            <v>2.7419613016515898</v>
          </cell>
          <cell r="F3312">
            <v>-0.85442652617742898</v>
          </cell>
          <cell r="G3312">
            <v>-1.88753477547416</v>
          </cell>
          <cell r="H3312">
            <v>-3.7000243763410605</v>
          </cell>
          <cell r="I3312">
            <v>3.4179994125064202E-9</v>
          </cell>
          <cell r="J3312">
            <v>-2.7419613016515898</v>
          </cell>
          <cell r="K3312">
            <v>-6.689791752265954</v>
          </cell>
          <cell r="L3312">
            <v>6.37942467365898E-19</v>
          </cell>
          <cell r="M3312">
            <v>0.85442652617742898</v>
          </cell>
          <cell r="N3312">
            <v>1.8080399132076688</v>
          </cell>
          <cell r="O3312">
            <v>1.03782886253257E-2</v>
          </cell>
          <cell r="P3312">
            <v>3311</v>
          </cell>
          <cell r="Q3312">
            <v>0.53900000000000003</v>
          </cell>
          <cell r="R3312">
            <v>1271</v>
          </cell>
          <cell r="S3312">
            <v>0.82299999999999995</v>
          </cell>
          <cell r="T3312">
            <v>4499</v>
          </cell>
          <cell r="U3312">
            <v>0.373</v>
          </cell>
        </row>
        <row r="3313">
          <cell r="A3313" t="str">
            <v>CTHT_0016250</v>
          </cell>
          <cell r="B3313" t="str">
            <v>Uncharacterized protein</v>
          </cell>
          <cell r="C3313">
            <v>1797</v>
          </cell>
          <cell r="D3313">
            <v>-2.22453245721562</v>
          </cell>
          <cell r="E3313">
            <v>-3.37872979725655</v>
          </cell>
          <cell r="F3313">
            <v>1.15419734004092</v>
          </cell>
          <cell r="G3313">
            <v>2.22453245721562</v>
          </cell>
          <cell r="H3313">
            <v>4.6735941492722306</v>
          </cell>
          <cell r="I3313">
            <v>2.5456648852943498E-7</v>
          </cell>
          <cell r="J3313">
            <v>3.37872979725655</v>
          </cell>
          <cell r="K3313">
            <v>10.401572876554697</v>
          </cell>
          <cell r="L3313">
            <v>3.4891557682147802E-16</v>
          </cell>
          <cell r="M3313">
            <v>-1.15419734004092</v>
          </cell>
          <cell r="N3313">
            <v>-2.2256046512242298</v>
          </cell>
          <cell r="O3313">
            <v>9.2513723328782396E-3</v>
          </cell>
          <cell r="P3313">
            <v>3312</v>
          </cell>
          <cell r="Q3313">
            <v>0.53800000000000003</v>
          </cell>
          <cell r="R3313">
            <v>5774</v>
          </cell>
          <cell r="S3313">
            <v>0.19600000000000001</v>
          </cell>
          <cell r="T3313">
            <v>2050</v>
          </cell>
          <cell r="U3313">
            <v>0.71399999999999997</v>
          </cell>
        </row>
        <row r="3314">
          <cell r="A3314" t="str">
            <v>CTHT_0074110</v>
          </cell>
          <cell r="B3314" t="str">
            <v>Uncharacterized protein</v>
          </cell>
          <cell r="C3314">
            <v>438</v>
          </cell>
          <cell r="D3314">
            <v>-0.85710086895284598</v>
          </cell>
          <cell r="E3314">
            <v>-1.5974301813975</v>
          </cell>
          <cell r="F3314">
            <v>0.74032931244465305</v>
          </cell>
          <cell r="G3314">
            <v>0.85710086895284598</v>
          </cell>
          <cell r="H3314">
            <v>1.8113946089400526</v>
          </cell>
          <cell r="I3314">
            <v>1.9800201474829401E-2</v>
          </cell>
          <cell r="J3314">
            <v>1.5974301813975</v>
          </cell>
          <cell r="K3314">
            <v>3.0260381611595322</v>
          </cell>
          <cell r="L3314">
            <v>2.9887315367135502E-6</v>
          </cell>
          <cell r="M3314">
            <v>-0.74032931244465305</v>
          </cell>
          <cell r="N3314">
            <v>-1.6705571200359446</v>
          </cell>
          <cell r="O3314">
            <v>4.4163063360848798E-2</v>
          </cell>
          <cell r="P3314">
            <v>3313</v>
          </cell>
          <cell r="Q3314">
            <v>0.53800000000000003</v>
          </cell>
          <cell r="R3314">
            <v>4299</v>
          </cell>
          <cell r="S3314">
            <v>0.40100000000000002</v>
          </cell>
          <cell r="T3314">
            <v>2336</v>
          </cell>
          <cell r="U3314">
            <v>0.67400000000000004</v>
          </cell>
        </row>
        <row r="3315">
          <cell r="A3315" t="str">
            <v>CTHT_0070880</v>
          </cell>
          <cell r="B3315" t="str">
            <v>Uncharacterized protein</v>
          </cell>
          <cell r="C3315">
            <v>1104</v>
          </cell>
          <cell r="D3315">
            <v>-0.787337699778759</v>
          </cell>
          <cell r="E3315">
            <v>-0.203464669654497</v>
          </cell>
          <cell r="F3315">
            <v>-0.58387303012426195</v>
          </cell>
          <cell r="G3315">
            <v>0.787337699778759</v>
          </cell>
          <cell r="H3315">
            <v>1.7258866298410025</v>
          </cell>
          <cell r="I3315">
            <v>2.8607209804017999E-3</v>
          </cell>
          <cell r="J3315">
            <v>0.203464669654497</v>
          </cell>
          <cell r="K3315">
            <v>1.1514602990785336</v>
          </cell>
          <cell r="L3315">
            <v>0.46366833600233698</v>
          </cell>
          <cell r="M3315">
            <v>0.58387303012426195</v>
          </cell>
          <cell r="N3315">
            <v>1.4988676823874505</v>
          </cell>
          <cell r="O3315">
            <v>2.9575209322016301E-2</v>
          </cell>
          <cell r="P3315">
            <v>3314</v>
          </cell>
          <cell r="Q3315">
            <v>0.53800000000000003</v>
          </cell>
          <cell r="R3315">
            <v>4236</v>
          </cell>
          <cell r="S3315">
            <v>0.41</v>
          </cell>
          <cell r="T3315">
            <v>4074</v>
          </cell>
          <cell r="U3315">
            <v>0.432</v>
          </cell>
        </row>
        <row r="3316">
          <cell r="A3316" t="str">
            <v>CTHT_0054720</v>
          </cell>
          <cell r="B3316" t="str">
            <v>Zinc finger domain-containing protein</v>
          </cell>
          <cell r="C3316">
            <v>1182</v>
          </cell>
          <cell r="D3316">
            <v>0.17788962078095699</v>
          </cell>
          <cell r="E3316">
            <v>1.9435873403614599E-2</v>
          </cell>
          <cell r="F3316">
            <v>0.158453747377343</v>
          </cell>
          <cell r="G3316">
            <v>-0.17788962078095699</v>
          </cell>
          <cell r="H3316">
            <v>-1.1312279103684164</v>
          </cell>
          <cell r="I3316">
            <v>0.47104971318783401</v>
          </cell>
          <cell r="J3316">
            <v>-1.9435873403614599E-2</v>
          </cell>
          <cell r="K3316">
            <v>-1.0135630760624439</v>
          </cell>
          <cell r="L3316">
            <v>0.93715768581506598</v>
          </cell>
          <cell r="M3316">
            <v>-0.158453747377343</v>
          </cell>
          <cell r="N3316">
            <v>-1.1160902928341518</v>
          </cell>
          <cell r="O3316">
            <v>0.525384865090197</v>
          </cell>
          <cell r="P3316">
            <v>3315</v>
          </cell>
          <cell r="Q3316">
            <v>0.53800000000000003</v>
          </cell>
          <cell r="R3316">
            <v>3025</v>
          </cell>
          <cell r="S3316">
            <v>0.57799999999999996</v>
          </cell>
          <cell r="T3316">
            <v>3131</v>
          </cell>
          <cell r="U3316">
            <v>0.56399999999999995</v>
          </cell>
        </row>
        <row r="3317">
          <cell r="A3317" t="str">
            <v>CTHT_0019560</v>
          </cell>
          <cell r="B3317" t="str">
            <v>DNA replication complex GINS protein psf3-like protein</v>
          </cell>
          <cell r="C3317">
            <v>591</v>
          </cell>
          <cell r="D3317">
            <v>-1.3288744280723901</v>
          </cell>
          <cell r="E3317">
            <v>-0.28871027863913601</v>
          </cell>
          <cell r="F3317">
            <v>-1.0401641494332501</v>
          </cell>
          <cell r="G3317">
            <v>1.3288744280723901</v>
          </cell>
          <cell r="H3317">
            <v>2.5120661029706848</v>
          </cell>
          <cell r="I3317">
            <v>2.4724288375644701E-3</v>
          </cell>
          <cell r="J3317">
            <v>0.28871027863913601</v>
          </cell>
          <cell r="K3317">
            <v>1.2215477663743197</v>
          </cell>
          <cell r="L3317">
            <v>0.53586575802803305</v>
          </cell>
          <cell r="M3317">
            <v>1.0401641494332501</v>
          </cell>
          <cell r="N3317">
            <v>2.056461623622587</v>
          </cell>
          <cell r="O3317">
            <v>1.92409272899716E-2</v>
          </cell>
          <cell r="P3317">
            <v>3316</v>
          </cell>
          <cell r="Q3317">
            <v>0.53800000000000003</v>
          </cell>
          <cell r="R3317">
            <v>4852</v>
          </cell>
          <cell r="S3317">
            <v>0.32400000000000001</v>
          </cell>
          <cell r="T3317">
            <v>4645</v>
          </cell>
          <cell r="U3317">
            <v>0.35299999999999998</v>
          </cell>
        </row>
        <row r="3318">
          <cell r="A3318" t="str">
            <v>CTHT_0023900</v>
          </cell>
          <cell r="B3318" t="str">
            <v>Derlin</v>
          </cell>
          <cell r="C3318">
            <v>741</v>
          </cell>
          <cell r="D3318">
            <v>0.56072369343978601</v>
          </cell>
          <cell r="E3318">
            <v>1.0906343571918</v>
          </cell>
          <cell r="F3318">
            <v>-0.52991066375201201</v>
          </cell>
          <cell r="G3318">
            <v>-0.56072369343978601</v>
          </cell>
          <cell r="H3318">
            <v>-1.4750089346760766</v>
          </cell>
          <cell r="I3318">
            <v>3.0600573724427E-2</v>
          </cell>
          <cell r="J3318">
            <v>-1.0906343571918</v>
          </cell>
          <cell r="K3318">
            <v>-2.1296765840303586</v>
          </cell>
          <cell r="L3318">
            <v>6.1338693449368197E-6</v>
          </cell>
          <cell r="M3318">
            <v>0.52991066375201201</v>
          </cell>
          <cell r="N3318">
            <v>1.4438397856200438</v>
          </cell>
          <cell r="O3318">
            <v>4.2779285993662798E-2</v>
          </cell>
          <cell r="P3318">
            <v>3317</v>
          </cell>
          <cell r="Q3318">
            <v>0.53800000000000003</v>
          </cell>
          <cell r="R3318">
            <v>2579</v>
          </cell>
          <cell r="S3318">
            <v>0.64</v>
          </cell>
          <cell r="T3318">
            <v>4076</v>
          </cell>
          <cell r="U3318">
            <v>0.432</v>
          </cell>
        </row>
        <row r="3319">
          <cell r="A3319" t="str">
            <v>CTHT_0027150</v>
          </cell>
          <cell r="B3319" t="str">
            <v>Uncharacterized protein</v>
          </cell>
          <cell r="C3319">
            <v>1215</v>
          </cell>
          <cell r="D3319">
            <v>-0.32327807077906001</v>
          </cell>
          <cell r="E3319">
            <v>-0.99394906276870998</v>
          </cell>
          <cell r="F3319">
            <v>0.67067099198964997</v>
          </cell>
          <cell r="G3319">
            <v>0.32327807077906001</v>
          </cell>
          <cell r="H3319">
            <v>1.2511702123961397</v>
          </cell>
          <cell r="I3319">
            <v>0.40117770941416803</v>
          </cell>
          <cell r="J3319">
            <v>0.99394906276870998</v>
          </cell>
          <cell r="K3319">
            <v>1.9916291864993241</v>
          </cell>
          <cell r="L3319">
            <v>2.79964508088054E-3</v>
          </cell>
          <cell r="M3319">
            <v>-0.67067099198964997</v>
          </cell>
          <cell r="N3319">
            <v>-1.5918131416229271</v>
          </cell>
          <cell r="O3319">
            <v>5.8999892470424899E-2</v>
          </cell>
          <cell r="P3319">
            <v>3318</v>
          </cell>
          <cell r="Q3319">
            <v>0.53800000000000003</v>
          </cell>
          <cell r="R3319">
            <v>3647</v>
          </cell>
          <cell r="S3319">
            <v>0.49199999999999999</v>
          </cell>
          <cell r="T3319">
            <v>2515</v>
          </cell>
          <cell r="U3319">
            <v>0.64900000000000002</v>
          </cell>
        </row>
        <row r="3320">
          <cell r="A3320" t="str">
            <v>CTHT_0063110</v>
          </cell>
          <cell r="B3320" t="str">
            <v>Uncharacterized protein</v>
          </cell>
          <cell r="C3320">
            <v>933</v>
          </cell>
          <cell r="D3320">
            <v>-0.32725836792118002</v>
          </cell>
          <cell r="E3320">
            <v>-0.90827600557600796</v>
          </cell>
          <cell r="F3320">
            <v>0.58101763765482894</v>
          </cell>
          <cell r="G3320">
            <v>0.32725836792118002</v>
          </cell>
          <cell r="H3320">
            <v>1.2546268717606102</v>
          </cell>
          <cell r="I3320">
            <v>0.36851531507364599</v>
          </cell>
          <cell r="J3320">
            <v>0.90827600557600796</v>
          </cell>
          <cell r="K3320">
            <v>1.8768014142034626</v>
          </cell>
          <cell r="L3320">
            <v>4.1620814357291799E-3</v>
          </cell>
          <cell r="M3320">
            <v>-0.58101763765482894</v>
          </cell>
          <cell r="N3320">
            <v>-1.4959040464116315</v>
          </cell>
          <cell r="O3320">
            <v>8.8257717181494597E-2</v>
          </cell>
          <cell r="P3320">
            <v>3319</v>
          </cell>
          <cell r="Q3320">
            <v>0.53700000000000003</v>
          </cell>
          <cell r="R3320">
            <v>3698</v>
          </cell>
          <cell r="S3320">
            <v>0.48499999999999999</v>
          </cell>
          <cell r="T3320">
            <v>2604</v>
          </cell>
          <cell r="U3320">
            <v>0.63700000000000001</v>
          </cell>
        </row>
        <row r="3321">
          <cell r="A3321" t="str">
            <v>CTHT_0067910</v>
          </cell>
          <cell r="B3321" t="str">
            <v>Uncharacterized protein</v>
          </cell>
          <cell r="C3321">
            <v>2208</v>
          </cell>
          <cell r="D3321">
            <v>-0.25103472025864998</v>
          </cell>
          <cell r="E3321">
            <v>-0.29466162045991801</v>
          </cell>
          <cell r="F3321">
            <v>4.3626900201268602E-2</v>
          </cell>
          <cell r="G3321">
            <v>0.25103472025864998</v>
          </cell>
          <cell r="H3321">
            <v>1.1900603362508895</v>
          </cell>
          <cell r="I3321">
            <v>0.31466268017279803</v>
          </cell>
          <cell r="J3321">
            <v>0.29466162045991801</v>
          </cell>
          <cell r="K3321">
            <v>1.2265972490229613</v>
          </cell>
          <cell r="L3321">
            <v>0.20016956311938899</v>
          </cell>
          <cell r="M3321">
            <v>-4.3626900201268602E-2</v>
          </cell>
          <cell r="N3321">
            <v>-1.030701731382105</v>
          </cell>
          <cell r="O3321">
            <v>0.88050193389716003</v>
          </cell>
          <cell r="P3321">
            <v>3320</v>
          </cell>
          <cell r="Q3321">
            <v>0.53700000000000003</v>
          </cell>
          <cell r="R3321">
            <v>3651</v>
          </cell>
          <cell r="S3321">
            <v>0.49099999999999999</v>
          </cell>
          <cell r="T3321">
            <v>3341</v>
          </cell>
          <cell r="U3321">
            <v>0.53400000000000003</v>
          </cell>
        </row>
        <row r="3322">
          <cell r="A3322" t="str">
            <v>CTHT_0061920</v>
          </cell>
          <cell r="B3322" t="str">
            <v>Uncharacterized protein</v>
          </cell>
          <cell r="C3322">
            <v>1191</v>
          </cell>
          <cell r="D3322">
            <v>-0.68583560923416198</v>
          </cell>
          <cell r="E3322">
            <v>-0.98087042300004901</v>
          </cell>
          <cell r="F3322">
            <v>0.29503481376588703</v>
          </cell>
          <cell r="G3322">
            <v>0.68583560923416198</v>
          </cell>
          <cell r="H3322">
            <v>1.608633432493195</v>
          </cell>
          <cell r="I3322">
            <v>2.1952727444220798E-3</v>
          </cell>
          <cell r="J3322">
            <v>0.98087042300004901</v>
          </cell>
          <cell r="K3322">
            <v>1.9736558180736961</v>
          </cell>
          <cell r="L3322">
            <v>3.7008855245669399E-6</v>
          </cell>
          <cell r="M3322">
            <v>-0.29503481376588703</v>
          </cell>
          <cell r="N3322">
            <v>-1.2269145836505204</v>
          </cell>
          <cell r="O3322">
            <v>0.21570953153142899</v>
          </cell>
          <cell r="P3322">
            <v>3321</v>
          </cell>
          <cell r="Q3322">
            <v>0.53700000000000003</v>
          </cell>
          <cell r="R3322">
            <v>4169</v>
          </cell>
          <cell r="S3322">
            <v>0.41899999999999998</v>
          </cell>
          <cell r="T3322">
            <v>2960</v>
          </cell>
          <cell r="U3322">
            <v>0.58699999999999997</v>
          </cell>
        </row>
        <row r="3323">
          <cell r="A3323" t="str">
            <v>CTHT_0009900</v>
          </cell>
          <cell r="B3323" t="str">
            <v>Uncharacterized protein</v>
          </cell>
          <cell r="C3323">
            <v>1314</v>
          </cell>
          <cell r="D3323">
            <v>0.56161521809904502</v>
          </cell>
          <cell r="E3323">
            <v>0.39002550547090997</v>
          </cell>
          <cell r="F3323">
            <v>0.17158971262813499</v>
          </cell>
          <cell r="G3323">
            <v>-0.56161521809904502</v>
          </cell>
          <cell r="H3323">
            <v>-1.4759207096483926</v>
          </cell>
          <cell r="I3323">
            <v>9.0981317893954403E-2</v>
          </cell>
          <cell r="J3323">
            <v>-0.39002550547090997</v>
          </cell>
          <cell r="K3323">
            <v>-1.3104165705674276</v>
          </cell>
          <cell r="L3323">
            <v>0.22843996885694901</v>
          </cell>
          <cell r="M3323">
            <v>-0.17158971262813499</v>
          </cell>
          <cell r="N3323">
            <v>-1.1262988753334366</v>
          </cell>
          <cell r="O3323">
            <v>0.64530589124501503</v>
          </cell>
          <cell r="P3323">
            <v>3322</v>
          </cell>
          <cell r="Q3323">
            <v>0.53700000000000003</v>
          </cell>
          <cell r="R3323">
            <v>2552</v>
          </cell>
          <cell r="S3323">
            <v>0.64400000000000002</v>
          </cell>
          <cell r="T3323">
            <v>3063</v>
          </cell>
          <cell r="U3323">
            <v>0.57299999999999995</v>
          </cell>
        </row>
        <row r="3324">
          <cell r="A3324" t="str">
            <v>CTHT_0061910</v>
          </cell>
          <cell r="B3324" t="str">
            <v>Uncharacterized protein</v>
          </cell>
          <cell r="C3324">
            <v>2280</v>
          </cell>
          <cell r="D3324">
            <v>-1.0791950326005699</v>
          </cell>
          <cell r="E3324">
            <v>0.81027218988970795</v>
          </cell>
          <cell r="F3324">
            <v>-1.88946722249028</v>
          </cell>
          <cell r="G3324">
            <v>1.0791950326005699</v>
          </cell>
          <cell r="H3324">
            <v>2.1128568606935167</v>
          </cell>
          <cell r="I3324">
            <v>7.9602855836415302E-3</v>
          </cell>
          <cell r="J3324">
            <v>-0.81027218988970795</v>
          </cell>
          <cell r="K3324">
            <v>-1.7535422481281857</v>
          </cell>
          <cell r="L3324">
            <v>4.2003613409855999E-2</v>
          </cell>
          <cell r="M3324">
            <v>1.88946722249028</v>
          </cell>
          <cell r="N3324">
            <v>3.7049837694735759</v>
          </cell>
          <cell r="O3324">
            <v>1.3440763348095499E-6</v>
          </cell>
          <cell r="P3324">
            <v>3323</v>
          </cell>
          <cell r="Q3324">
            <v>0.53700000000000003</v>
          </cell>
          <cell r="R3324">
            <v>4570</v>
          </cell>
          <cell r="S3324">
            <v>0.36299999999999999</v>
          </cell>
          <cell r="T3324">
            <v>5430</v>
          </cell>
          <cell r="U3324">
            <v>0.24299999999999999</v>
          </cell>
        </row>
        <row r="3325">
          <cell r="A3325" t="str">
            <v>CTHT_0023590</v>
          </cell>
          <cell r="B3325" t="e">
            <v>#N/A</v>
          </cell>
          <cell r="C3325">
            <v>2430</v>
          </cell>
          <cell r="D3325">
            <v>-2.2136168059918102</v>
          </cell>
          <cell r="E3325">
            <v>-2.0140021361451299</v>
          </cell>
          <cell r="F3325">
            <v>-0.19961466984668599</v>
          </cell>
          <cell r="G3325">
            <v>2.2136168059918102</v>
          </cell>
          <cell r="H3325">
            <v>4.6383664585896032</v>
          </cell>
          <cell r="I3325">
            <v>5.0967662692859602E-24</v>
          </cell>
          <cell r="J3325">
            <v>2.0140021361451299</v>
          </cell>
          <cell r="K3325">
            <v>4.0390111707966074</v>
          </cell>
          <cell r="L3325">
            <v>1.28555721637436E-20</v>
          </cell>
          <cell r="M3325">
            <v>0.19961466984668599</v>
          </cell>
          <cell r="N3325">
            <v>1.1483915895371994</v>
          </cell>
          <cell r="O3325">
            <v>0.43511202532121801</v>
          </cell>
          <cell r="P3325">
            <v>3324</v>
          </cell>
          <cell r="Q3325">
            <v>0.53700000000000003</v>
          </cell>
          <cell r="R3325">
            <v>5632</v>
          </cell>
          <cell r="S3325">
            <v>0.215</v>
          </cell>
          <cell r="T3325">
            <v>3589</v>
          </cell>
          <cell r="U3325">
            <v>0.5</v>
          </cell>
        </row>
        <row r="3326">
          <cell r="A3326" t="str">
            <v>CTHT_0064740</v>
          </cell>
          <cell r="B3326" t="str">
            <v>Putative sulfate transporter protein</v>
          </cell>
          <cell r="C3326">
            <v>2193</v>
          </cell>
          <cell r="D3326">
            <v>1.3070215687742199</v>
          </cell>
          <cell r="E3326">
            <v>0.31792413317818802</v>
          </cell>
          <cell r="F3326">
            <v>0.98909743559603602</v>
          </cell>
          <cell r="G3326">
            <v>-1.3070215687742199</v>
          </cell>
          <cell r="H3326">
            <v>-2.4743019487409486</v>
          </cell>
          <cell r="I3326">
            <v>8.8921109904400601E-6</v>
          </cell>
          <cell r="J3326">
            <v>-0.31792413317818802</v>
          </cell>
          <cell r="K3326">
            <v>-1.2465356411392505</v>
          </cell>
          <cell r="L3326">
            <v>0.30078019193037803</v>
          </cell>
          <cell r="M3326">
            <v>-0.98909743559603602</v>
          </cell>
          <cell r="N3326">
            <v>-1.9849428023410611</v>
          </cell>
          <cell r="O3326">
            <v>8.3361944844998902E-4</v>
          </cell>
          <cell r="P3326">
            <v>3325</v>
          </cell>
          <cell r="Q3326">
            <v>0.53700000000000003</v>
          </cell>
          <cell r="R3326">
            <v>1787</v>
          </cell>
          <cell r="S3326">
            <v>0.751</v>
          </cell>
          <cell r="T3326">
            <v>2220</v>
          </cell>
          <cell r="U3326">
            <v>0.69</v>
          </cell>
        </row>
        <row r="3327">
          <cell r="A3327" t="str">
            <v>CTHT_0014220</v>
          </cell>
          <cell r="B3327" t="str">
            <v>Uncharacterized protein</v>
          </cell>
          <cell r="C3327">
            <v>1635</v>
          </cell>
          <cell r="D3327">
            <v>0.29595304052981802</v>
          </cell>
          <cell r="E3327">
            <v>0.479544710809505</v>
          </cell>
          <cell r="F3327">
            <v>-0.18359167027968701</v>
          </cell>
          <cell r="G3327">
            <v>-0.29595304052981802</v>
          </cell>
          <cell r="H3327">
            <v>-1.2276957219845723</v>
          </cell>
          <cell r="I3327">
            <v>0.32086646019835102</v>
          </cell>
          <cell r="J3327">
            <v>-0.479544710809505</v>
          </cell>
          <cell r="K3327">
            <v>-1.3943035792162024</v>
          </cell>
          <cell r="L3327">
            <v>7.4604766817045198E-2</v>
          </cell>
          <cell r="M3327">
            <v>0.18359167027968701</v>
          </cell>
          <cell r="N3327">
            <v>1.1357077769745001</v>
          </cell>
          <cell r="O3327">
            <v>0.55500657332159697</v>
          </cell>
          <cell r="P3327">
            <v>3326</v>
          </cell>
          <cell r="Q3327">
            <v>0.53600000000000003</v>
          </cell>
          <cell r="R3327">
            <v>2891</v>
          </cell>
          <cell r="S3327">
            <v>0.59699999999999998</v>
          </cell>
          <cell r="T3327">
            <v>3592</v>
          </cell>
          <cell r="U3327">
            <v>0.499</v>
          </cell>
        </row>
        <row r="3328">
          <cell r="A3328" t="str">
            <v>CTHT_0061180</v>
          </cell>
          <cell r="B3328" t="str">
            <v>Uncharacterized protein</v>
          </cell>
          <cell r="C3328">
            <v>1737</v>
          </cell>
          <cell r="D3328">
            <v>0.28553356913191003</v>
          </cell>
          <cell r="E3328">
            <v>-0.61187636899634301</v>
          </cell>
          <cell r="F3328">
            <v>0.89740993812825198</v>
          </cell>
          <cell r="G3328">
            <v>-0.28553356913191003</v>
          </cell>
          <cell r="H3328">
            <v>-1.2188609662293308</v>
          </cell>
          <cell r="I3328">
            <v>0.29124373327351599</v>
          </cell>
          <cell r="J3328">
            <v>0.61187636899634301</v>
          </cell>
          <cell r="K3328">
            <v>1.5282455529431975</v>
          </cell>
          <cell r="L3328">
            <v>1.0836694888575801E-2</v>
          </cell>
          <cell r="M3328">
            <v>-0.89740993812825198</v>
          </cell>
          <cell r="N3328">
            <v>-1.8627188512960224</v>
          </cell>
          <cell r="O3328">
            <v>2.184029321983E-4</v>
          </cell>
          <cell r="P3328">
            <v>3327</v>
          </cell>
          <cell r="Q3328">
            <v>0.53600000000000003</v>
          </cell>
          <cell r="R3328">
            <v>2947</v>
          </cell>
          <cell r="S3328">
            <v>0.58899999999999997</v>
          </cell>
          <cell r="T3328">
            <v>2308</v>
          </cell>
          <cell r="U3328">
            <v>0.67800000000000005</v>
          </cell>
        </row>
        <row r="3329">
          <cell r="A3329" t="str">
            <v>CTHT_0053760</v>
          </cell>
          <cell r="B3329" t="str">
            <v>Chromatin modification-related protein</v>
          </cell>
          <cell r="C3329">
            <v>1500</v>
          </cell>
          <cell r="D3329">
            <v>1.42702469685189</v>
          </cell>
          <cell r="E3329">
            <v>1.18693254140842</v>
          </cell>
          <cell r="F3329">
            <v>0.24009215544347701</v>
          </cell>
          <cell r="G3329">
            <v>-1.42702469685189</v>
          </cell>
          <cell r="H3329">
            <v>-2.688916018263328</v>
          </cell>
          <cell r="I3329">
            <v>2.97065519847359E-5</v>
          </cell>
          <cell r="J3329">
            <v>-1.18693254140842</v>
          </cell>
          <cell r="K3329">
            <v>-2.2766816009147748</v>
          </cell>
          <cell r="L3329">
            <v>3.48645736583793E-4</v>
          </cell>
          <cell r="M3329">
            <v>-0.24009215544347701</v>
          </cell>
          <cell r="N3329">
            <v>-1.1810681024447731</v>
          </cell>
          <cell r="O3329">
            <v>0.54572851977005199</v>
          </cell>
          <cell r="P3329">
            <v>3328</v>
          </cell>
          <cell r="Q3329">
            <v>0.53600000000000003</v>
          </cell>
          <cell r="R3329">
            <v>1692</v>
          </cell>
          <cell r="S3329">
            <v>0.76400000000000001</v>
          </cell>
          <cell r="T3329">
            <v>3168</v>
          </cell>
          <cell r="U3329">
            <v>0.55800000000000005</v>
          </cell>
        </row>
        <row r="3330">
          <cell r="A3330" t="str">
            <v>CTHT_0056960</v>
          </cell>
          <cell r="B3330" t="str">
            <v>Uncharacterized protein</v>
          </cell>
          <cell r="C3330">
            <v>2367</v>
          </cell>
          <cell r="D3330">
            <v>-1.61593384383713</v>
          </cell>
          <cell r="E3330">
            <v>-0.27646573187650197</v>
          </cell>
          <cell r="F3330">
            <v>-1.33946811196063</v>
          </cell>
          <cell r="G3330">
            <v>1.61593384383713</v>
          </cell>
          <cell r="H3330">
            <v>3.065099364125917</v>
          </cell>
          <cell r="I3330">
            <v>5.0348871646428497E-5</v>
          </cell>
          <cell r="J3330">
            <v>0.27646573187650197</v>
          </cell>
          <cell r="K3330">
            <v>1.2112240290784149</v>
          </cell>
          <cell r="L3330">
            <v>0.51782956213509701</v>
          </cell>
          <cell r="M3330">
            <v>1.33946811196063</v>
          </cell>
          <cell r="N3330">
            <v>2.5305800500490947</v>
          </cell>
          <cell r="O3330">
            <v>7.7874850841085596E-4</v>
          </cell>
          <cell r="P3330">
            <v>3329</v>
          </cell>
          <cell r="Q3330">
            <v>0.53600000000000003</v>
          </cell>
          <cell r="R3330">
            <v>5194</v>
          </cell>
          <cell r="S3330">
            <v>0.27600000000000002</v>
          </cell>
          <cell r="T3330">
            <v>5033</v>
          </cell>
          <cell r="U3330">
            <v>0.29899999999999999</v>
          </cell>
        </row>
        <row r="3331">
          <cell r="A3331" t="str">
            <v>CTHT_0061000</v>
          </cell>
          <cell r="B3331" t="str">
            <v>Uncharacterized protein</v>
          </cell>
          <cell r="C3331">
            <v>1578</v>
          </cell>
          <cell r="D3331">
            <v>0.925707913953846</v>
          </cell>
          <cell r="E3331">
            <v>1.9935286896169799</v>
          </cell>
          <cell r="F3331">
            <v>-1.0678207756631299</v>
          </cell>
          <cell r="G3331">
            <v>-0.925707913953846</v>
          </cell>
          <cell r="H3331">
            <v>-1.8996161331553374</v>
          </cell>
          <cell r="I3331">
            <v>1.1703614257867101E-4</v>
          </cell>
          <cell r="J3331">
            <v>-1.9935286896169799</v>
          </cell>
          <cell r="K3331">
            <v>-3.9820978984001121</v>
          </cell>
          <cell r="L3331">
            <v>2.2289174199045099E-18</v>
          </cell>
          <cell r="M3331">
            <v>1.0678207756631299</v>
          </cell>
          <cell r="N3331">
            <v>2.0962645183401762</v>
          </cell>
          <cell r="O3331">
            <v>7.0579942382906997E-6</v>
          </cell>
          <cell r="P3331">
            <v>3330</v>
          </cell>
          <cell r="Q3331">
            <v>0.53600000000000003</v>
          </cell>
          <cell r="R3331">
            <v>2151</v>
          </cell>
          <cell r="S3331">
            <v>0.7</v>
          </cell>
          <cell r="T3331">
            <v>4700</v>
          </cell>
          <cell r="U3331">
            <v>0.34499999999999997</v>
          </cell>
        </row>
        <row r="3332">
          <cell r="A3332" t="str">
            <v>CTHT_0040120</v>
          </cell>
          <cell r="B3332" t="str">
            <v>Uncharacterized protein</v>
          </cell>
          <cell r="C3332">
            <v>327</v>
          </cell>
          <cell r="D3332">
            <v>0.386622067320184</v>
          </cell>
          <cell r="E3332">
            <v>0.60542610869965696</v>
          </cell>
          <cell r="F3332">
            <v>-0.21880404137947401</v>
          </cell>
          <cell r="G3332">
            <v>-0.386622067320184</v>
          </cell>
          <cell r="H3332">
            <v>-1.3073288319299012</v>
          </cell>
          <cell r="I3332">
            <v>0.41145641182458498</v>
          </cell>
          <cell r="J3332">
            <v>-0.60542610869965696</v>
          </cell>
          <cell r="K3332">
            <v>-1.5214280498562081</v>
          </cell>
          <cell r="L3332">
            <v>0.151430968863351</v>
          </cell>
          <cell r="M3332">
            <v>0.21880404137947401</v>
          </cell>
          <cell r="N3332">
            <v>1.16376845113272</v>
          </cell>
          <cell r="O3332">
            <v>0.65673592687548699</v>
          </cell>
          <cell r="P3332">
            <v>3331</v>
          </cell>
          <cell r="Q3332">
            <v>0.53600000000000003</v>
          </cell>
          <cell r="R3332">
            <v>2726</v>
          </cell>
          <cell r="S3332">
            <v>0.62</v>
          </cell>
          <cell r="T3332">
            <v>3658</v>
          </cell>
          <cell r="U3332">
            <v>0.49</v>
          </cell>
        </row>
        <row r="3333">
          <cell r="A3333" t="str">
            <v>CTHT_0031140</v>
          </cell>
          <cell r="B3333" t="str">
            <v>Acyltransferase-like protein</v>
          </cell>
          <cell r="C3333">
            <v>1530</v>
          </cell>
          <cell r="D3333">
            <v>0.115421151947672</v>
          </cell>
          <cell r="E3333">
            <v>0.25499182053230002</v>
          </cell>
          <cell r="F3333">
            <v>-0.13957066858462799</v>
          </cell>
          <cell r="G3333">
            <v>-0.115421151947672</v>
          </cell>
          <cell r="H3333">
            <v>-1.0832912340586662</v>
          </cell>
          <cell r="I3333">
            <v>0.84400809439489199</v>
          </cell>
          <cell r="J3333">
            <v>-0.25499182053230002</v>
          </cell>
          <cell r="K3333">
            <v>-1.193328977344436</v>
          </cell>
          <cell r="L3333">
            <v>0.60908286473220996</v>
          </cell>
          <cell r="M3333">
            <v>0.13957066858462799</v>
          </cell>
          <cell r="N3333">
            <v>1.1015772488747109</v>
          </cell>
          <cell r="O3333">
            <v>0.80762857817649203</v>
          </cell>
          <cell r="P3333">
            <v>3332</v>
          </cell>
          <cell r="Q3333">
            <v>0.53600000000000003</v>
          </cell>
          <cell r="R3333">
            <v>3179</v>
          </cell>
          <cell r="S3333">
            <v>0.55700000000000005</v>
          </cell>
          <cell r="T3333">
            <v>3677</v>
          </cell>
          <cell r="U3333">
            <v>0.48799999999999999</v>
          </cell>
        </row>
        <row r="3334">
          <cell r="A3334" t="str">
            <v>CTHT_0063150</v>
          </cell>
          <cell r="B3334" t="str">
            <v>Uncharacterized protein</v>
          </cell>
          <cell r="C3334">
            <v>1086</v>
          </cell>
          <cell r="D3334">
            <v>0.17076596291502499</v>
          </cell>
          <cell r="E3334">
            <v>-0.13132717363357399</v>
          </cell>
          <cell r="F3334">
            <v>0.30209313654859898</v>
          </cell>
          <cell r="G3334">
            <v>-0.17076596291502499</v>
          </cell>
          <cell r="H3334">
            <v>-1.1256559649987206</v>
          </cell>
          <cell r="I3334">
            <v>0.65208933246846401</v>
          </cell>
          <cell r="J3334">
            <v>0.13132717363357399</v>
          </cell>
          <cell r="K3334">
            <v>1.0953008343861166</v>
          </cell>
          <cell r="L3334">
            <v>0.70666613679718804</v>
          </cell>
          <cell r="M3334">
            <v>-0.30209313654859898</v>
          </cell>
          <cell r="N3334">
            <v>-1.2329319176948079</v>
          </cell>
          <cell r="O3334">
            <v>0.39574771637009898</v>
          </cell>
          <cell r="P3334">
            <v>3333</v>
          </cell>
          <cell r="Q3334">
            <v>0.53500000000000003</v>
          </cell>
          <cell r="R3334">
            <v>3052</v>
          </cell>
          <cell r="S3334">
            <v>0.57499999999999996</v>
          </cell>
          <cell r="T3334">
            <v>2975</v>
          </cell>
          <cell r="U3334">
            <v>0.58499999999999996</v>
          </cell>
        </row>
        <row r="3335">
          <cell r="A3335" t="str">
            <v>CTHT_0057570</v>
          </cell>
          <cell r="B3335" t="str">
            <v>Ribosome biogenesis protein ERB1 (Eukaryotic ribosome biogenesis protein 1)</v>
          </cell>
          <cell r="C3335">
            <v>2406</v>
          </cell>
          <cell r="D3335">
            <v>-0.51116439408449799</v>
          </cell>
          <cell r="E3335">
            <v>-2.93608646012009</v>
          </cell>
          <cell r="F3335">
            <v>2.4249220660356001</v>
          </cell>
          <cell r="G3335">
            <v>0.51116439408449799</v>
          </cell>
          <cell r="H3335">
            <v>1.4252000054339435</v>
          </cell>
          <cell r="I3335">
            <v>0.14482863916765701</v>
          </cell>
          <cell r="J3335">
            <v>2.93608646012009</v>
          </cell>
          <cell r="K3335">
            <v>7.6533239115440548</v>
          </cell>
          <cell r="L3335">
            <v>1.9227910164850901E-21</v>
          </cell>
          <cell r="M3335">
            <v>-2.4249220660356001</v>
          </cell>
          <cell r="N3335">
            <v>-5.3699999174598805</v>
          </cell>
          <cell r="O3335">
            <v>1.3656729213665601E-14</v>
          </cell>
          <cell r="P3335">
            <v>3334</v>
          </cell>
          <cell r="Q3335">
            <v>0.53500000000000003</v>
          </cell>
          <cell r="R3335">
            <v>4009</v>
          </cell>
          <cell r="S3335">
            <v>0.441</v>
          </cell>
          <cell r="T3335">
            <v>1030</v>
          </cell>
          <cell r="U3335">
            <v>0.85599999999999998</v>
          </cell>
        </row>
        <row r="3336">
          <cell r="A3336" t="str">
            <v>CTHT_0052610</v>
          </cell>
          <cell r="B3336" t="str">
            <v>Nucleoporin NUP85 (Nuclear pore protein NUP85)</v>
          </cell>
          <cell r="C3336">
            <v>3510</v>
          </cell>
          <cell r="D3336">
            <v>-0.17151152515870299</v>
          </cell>
          <cell r="E3336">
            <v>-1.1374356513641699</v>
          </cell>
          <cell r="F3336">
            <v>0.96592412620547197</v>
          </cell>
          <cell r="G3336">
            <v>0.17151152515870299</v>
          </cell>
          <cell r="H3336">
            <v>1.1262378367423673</v>
          </cell>
          <cell r="I3336">
            <v>0.68237810517312902</v>
          </cell>
          <cell r="J3336">
            <v>1.1374356513641699</v>
          </cell>
          <cell r="K3336">
            <v>2.1998965022183463</v>
          </cell>
          <cell r="L3336">
            <v>7.8368981199038396E-4</v>
          </cell>
          <cell r="M3336">
            <v>-0.96592412620547197</v>
          </cell>
          <cell r="N3336">
            <v>-1.9533143270887918</v>
          </cell>
          <cell r="O3336">
            <v>6.2875460040473898E-3</v>
          </cell>
          <cell r="P3336">
            <v>3335</v>
          </cell>
          <cell r="Q3336">
            <v>0.53500000000000003</v>
          </cell>
          <cell r="R3336">
            <v>3637</v>
          </cell>
          <cell r="S3336">
            <v>0.49299999999999999</v>
          </cell>
          <cell r="T3336">
            <v>2313</v>
          </cell>
          <cell r="U3336">
            <v>0.67800000000000005</v>
          </cell>
        </row>
        <row r="3337">
          <cell r="A3337" t="str">
            <v>CTHT_0063470</v>
          </cell>
          <cell r="B3337" t="str">
            <v>Translation initiation factor eIF2b-like protein</v>
          </cell>
          <cell r="C3337">
            <v>1167</v>
          </cell>
          <cell r="D3337">
            <v>-1.9692436501478601</v>
          </cell>
          <cell r="E3337">
            <v>-2.91354344312425</v>
          </cell>
          <cell r="F3337">
            <v>0.94429979297639</v>
          </cell>
          <cell r="G3337">
            <v>1.9692436501478601</v>
          </cell>
          <cell r="H3337">
            <v>3.9156278381762952</v>
          </cell>
          <cell r="I3337">
            <v>1.9498891758270799E-8</v>
          </cell>
          <cell r="J3337">
            <v>2.91354344312425</v>
          </cell>
          <cell r="K3337">
            <v>7.5346653853289132</v>
          </cell>
          <cell r="L3337">
            <v>5.6376633866246401E-18</v>
          </cell>
          <cell r="M3337">
            <v>-0.94429979297639</v>
          </cell>
          <cell r="N3337">
            <v>-1.9242547291823793</v>
          </cell>
          <cell r="O3337">
            <v>8.7540458022486896E-3</v>
          </cell>
          <cell r="P3337">
            <v>3336</v>
          </cell>
          <cell r="Q3337">
            <v>0.53500000000000003</v>
          </cell>
          <cell r="R3337">
            <v>5420</v>
          </cell>
          <cell r="S3337">
            <v>0.245</v>
          </cell>
          <cell r="T3337">
            <v>2096</v>
          </cell>
          <cell r="U3337">
            <v>0.70799999999999996</v>
          </cell>
        </row>
        <row r="3338">
          <cell r="A3338" t="str">
            <v>CTHT_0024240</v>
          </cell>
          <cell r="B3338" t="str">
            <v>Uncharacterized protein</v>
          </cell>
          <cell r="C3338">
            <v>1890</v>
          </cell>
          <cell r="D3338">
            <v>-0.21803845800344401</v>
          </cell>
          <cell r="E3338">
            <v>2.63883649900577E-2</v>
          </cell>
          <cell r="F3338">
            <v>-0.24442682299350199</v>
          </cell>
          <cell r="G3338">
            <v>0.21803845800344401</v>
          </cell>
          <cell r="H3338">
            <v>1.1631510473179569</v>
          </cell>
          <cell r="I3338">
            <v>0.44485130831304298</v>
          </cell>
          <cell r="J3338">
            <v>-2.63883649900577E-2</v>
          </cell>
          <cell r="K3338">
            <v>-1.0184593261058943</v>
          </cell>
          <cell r="L3338">
            <v>0.926604997066235</v>
          </cell>
          <cell r="M3338">
            <v>0.24442682299350199</v>
          </cell>
          <cell r="N3338">
            <v>1.1846220318108118</v>
          </cell>
          <cell r="O3338">
            <v>0.38469019599017301</v>
          </cell>
          <cell r="P3338">
            <v>3337</v>
          </cell>
          <cell r="Q3338">
            <v>0.53500000000000003</v>
          </cell>
          <cell r="R3338">
            <v>3558</v>
          </cell>
          <cell r="S3338">
            <v>0.504</v>
          </cell>
          <cell r="T3338">
            <v>3650</v>
          </cell>
          <cell r="U3338">
            <v>0.49099999999999999</v>
          </cell>
        </row>
        <row r="3339">
          <cell r="A3339" t="str">
            <v>CTHT_0064840</v>
          </cell>
          <cell r="B3339" t="str">
            <v>N-acetyltransferase-like protein</v>
          </cell>
          <cell r="C3339">
            <v>558</v>
          </cell>
          <cell r="D3339">
            <v>-7.31931436242092E-2</v>
          </cell>
          <cell r="E3339">
            <v>-2.22643555389361</v>
          </cell>
          <cell r="F3339">
            <v>2.1532424102693999</v>
          </cell>
          <cell r="G3339">
            <v>7.31931436242092E-2</v>
          </cell>
          <cell r="H3339">
            <v>1.0520426140418395</v>
          </cell>
          <cell r="I3339">
            <v>0.91904266415211699</v>
          </cell>
          <cell r="J3339">
            <v>2.22643555389361</v>
          </cell>
          <cell r="K3339">
            <v>4.6797632773141604</v>
          </cell>
          <cell r="L3339">
            <v>1.9948327466257601E-5</v>
          </cell>
          <cell r="M3339">
            <v>-2.1532424102693999</v>
          </cell>
          <cell r="N3339">
            <v>-4.4482639912607613</v>
          </cell>
          <cell r="O3339">
            <v>5.9069478928232603E-5</v>
          </cell>
          <cell r="P3339">
            <v>3338</v>
          </cell>
          <cell r="Q3339">
            <v>0.53500000000000003</v>
          </cell>
          <cell r="R3339">
            <v>3284</v>
          </cell>
          <cell r="S3339">
            <v>0.54200000000000004</v>
          </cell>
          <cell r="T3339">
            <v>1096</v>
          </cell>
          <cell r="U3339">
            <v>0.84699999999999998</v>
          </cell>
        </row>
        <row r="3340">
          <cell r="A3340" t="str">
            <v>CTHT_0056290</v>
          </cell>
          <cell r="B3340" t="str">
            <v>Uncharacterized protein</v>
          </cell>
          <cell r="C3340">
            <v>327</v>
          </cell>
          <cell r="D3340">
            <v>-1.19236089424103</v>
          </cell>
          <cell r="E3340">
            <v>-2.81025110531071</v>
          </cell>
          <cell r="F3340">
            <v>1.61789021106968</v>
          </cell>
          <cell r="G3340">
            <v>1.19236089424103</v>
          </cell>
          <cell r="H3340">
            <v>2.2852640874700487</v>
          </cell>
          <cell r="I3340">
            <v>1.0318801722357499E-2</v>
          </cell>
          <cell r="J3340">
            <v>2.81025110531071</v>
          </cell>
          <cell r="K3340">
            <v>7.014066483170609</v>
          </cell>
          <cell r="L3340">
            <v>6.9077459825957001E-11</v>
          </cell>
          <cell r="M3340">
            <v>-1.61789021106968</v>
          </cell>
          <cell r="N3340">
            <v>-3.0692586128790404</v>
          </cell>
          <cell r="O3340">
            <v>2.9829511853851002E-4</v>
          </cell>
          <cell r="P3340">
            <v>3339</v>
          </cell>
          <cell r="Q3340">
            <v>0.53500000000000003</v>
          </cell>
          <cell r="R3340">
            <v>4803</v>
          </cell>
          <cell r="S3340">
            <v>0.33100000000000002</v>
          </cell>
          <cell r="T3340">
            <v>1560</v>
          </cell>
          <cell r="U3340">
            <v>0.78200000000000003</v>
          </cell>
        </row>
        <row r="3341">
          <cell r="A3341" t="str">
            <v>CTHT_0038510</v>
          </cell>
          <cell r="B3341" t="str">
            <v>Putative transporter protein</v>
          </cell>
          <cell r="C3341">
            <v>3819</v>
          </cell>
          <cell r="D3341">
            <v>-0.20492658987269399</v>
          </cell>
          <cell r="E3341">
            <v>-1.26740546449632</v>
          </cell>
          <cell r="F3341">
            <v>1.06247887462362</v>
          </cell>
          <cell r="G3341">
            <v>0.20492658987269399</v>
          </cell>
          <cell r="H3341">
            <v>1.1526276949727841</v>
          </cell>
          <cell r="I3341">
            <v>0.63321527364558805</v>
          </cell>
          <cell r="J3341">
            <v>1.26740546449632</v>
          </cell>
          <cell r="K3341">
            <v>2.4072825154355479</v>
          </cell>
          <cell r="L3341">
            <v>2.8261038249890698E-4</v>
          </cell>
          <cell r="M3341">
            <v>-1.06247887462362</v>
          </cell>
          <cell r="N3341">
            <v>-2.0885169824870289</v>
          </cell>
          <cell r="O3341">
            <v>3.47710550721871E-3</v>
          </cell>
          <cell r="P3341">
            <v>3340</v>
          </cell>
          <cell r="Q3341">
            <v>0.53500000000000003</v>
          </cell>
          <cell r="R3341">
            <v>3518</v>
          </cell>
          <cell r="S3341">
            <v>0.51</v>
          </cell>
          <cell r="T3341">
            <v>1998</v>
          </cell>
          <cell r="U3341">
            <v>0.72099999999999997</v>
          </cell>
        </row>
        <row r="3342">
          <cell r="A3342" t="str">
            <v>CTHT_0061110</v>
          </cell>
          <cell r="B3342" t="str">
            <v>Uncharacterized protein</v>
          </cell>
          <cell r="C3342">
            <v>1053</v>
          </cell>
          <cell r="D3342">
            <v>-0.43725001150923698</v>
          </cell>
          <cell r="E3342">
            <v>-2.4605403329539501</v>
          </cell>
          <cell r="F3342">
            <v>2.0232903214447102</v>
          </cell>
          <cell r="G3342">
            <v>0.43725001150923698</v>
          </cell>
          <cell r="H3342">
            <v>1.3540209034670245</v>
          </cell>
          <cell r="I3342">
            <v>0.10355439002597799</v>
          </cell>
          <cell r="J3342">
            <v>2.4605403329539501</v>
          </cell>
          <cell r="K3342">
            <v>5.5042283866686175</v>
          </cell>
          <cell r="L3342">
            <v>4.4138703481217001E-25</v>
          </cell>
          <cell r="M3342">
            <v>-2.0232903214447102</v>
          </cell>
          <cell r="N3342">
            <v>-4.0650985317691992</v>
          </cell>
          <cell r="O3342">
            <v>6.3758754530505194E-17</v>
          </cell>
          <cell r="P3342">
            <v>3341</v>
          </cell>
          <cell r="Q3342">
            <v>0.53400000000000003</v>
          </cell>
          <cell r="R3342">
            <v>3922</v>
          </cell>
          <cell r="S3342">
            <v>0.45300000000000001</v>
          </cell>
          <cell r="T3342">
            <v>1296</v>
          </cell>
          <cell r="U3342">
            <v>0.81899999999999995</v>
          </cell>
        </row>
        <row r="3343">
          <cell r="A3343" t="str">
            <v>CTHT_0065720</v>
          </cell>
          <cell r="B3343" t="str">
            <v>NAD+ kinase-like protein</v>
          </cell>
          <cell r="C3343">
            <v>1677</v>
          </cell>
          <cell r="D3343">
            <v>-0.77673042569816697</v>
          </cell>
          <cell r="E3343">
            <v>1.78081083774198</v>
          </cell>
          <cell r="F3343">
            <v>-2.5575412634401502</v>
          </cell>
          <cell r="G3343">
            <v>0.77673042569816697</v>
          </cell>
          <cell r="H3343">
            <v>1.7132437520353756</v>
          </cell>
          <cell r="I3343">
            <v>0.105966991013195</v>
          </cell>
          <cell r="J3343">
            <v>-1.78081083774198</v>
          </cell>
          <cell r="K3343">
            <v>-3.4361924460233193</v>
          </cell>
          <cell r="L3343">
            <v>5.2110894205172501E-5</v>
          </cell>
          <cell r="M3343">
            <v>2.5575412634401502</v>
          </cell>
          <cell r="N3343">
            <v>5.8870352389406193</v>
          </cell>
          <cell r="O3343">
            <v>7.4564231159852603E-9</v>
          </cell>
          <cell r="P3343">
            <v>3342</v>
          </cell>
          <cell r="Q3343">
            <v>0.53400000000000003</v>
          </cell>
          <cell r="R3343">
            <v>4365</v>
          </cell>
          <cell r="S3343">
            <v>0.39200000000000002</v>
          </cell>
          <cell r="T3343">
            <v>5894</v>
          </cell>
          <cell r="U3343">
            <v>0.17899999999999999</v>
          </cell>
        </row>
        <row r="3344">
          <cell r="A3344" t="str">
            <v>CTHT_0021520</v>
          </cell>
          <cell r="B3344" t="str">
            <v>Uncharacterized protein</v>
          </cell>
          <cell r="C3344">
            <v>1977</v>
          </cell>
          <cell r="D3344">
            <v>-0.86960036007536401</v>
          </cell>
          <cell r="E3344">
            <v>-2.8405733850945598</v>
          </cell>
          <cell r="F3344">
            <v>1.9709730250191999</v>
          </cell>
          <cell r="G3344">
            <v>0.86960036007536401</v>
          </cell>
          <cell r="H3344">
            <v>1.8271566909774681</v>
          </cell>
          <cell r="I3344">
            <v>2.0183381802758599E-2</v>
          </cell>
          <cell r="J3344">
            <v>2.8405733850945598</v>
          </cell>
          <cell r="K3344">
            <v>7.1630468849940323</v>
          </cell>
          <cell r="L3344">
            <v>1.5308400313297801E-16</v>
          </cell>
          <cell r="M3344">
            <v>-1.9709730250191999</v>
          </cell>
          <cell r="N3344">
            <v>-3.9203243599004423</v>
          </cell>
          <cell r="O3344">
            <v>2.3118056210527899E-8</v>
          </cell>
          <cell r="P3344">
            <v>3343</v>
          </cell>
          <cell r="Q3344">
            <v>0.53400000000000003</v>
          </cell>
          <cell r="R3344">
            <v>4492</v>
          </cell>
          <cell r="S3344">
            <v>0.374</v>
          </cell>
          <cell r="T3344">
            <v>1354</v>
          </cell>
          <cell r="U3344">
            <v>0.81100000000000005</v>
          </cell>
        </row>
        <row r="3345">
          <cell r="A3345" t="str">
            <v>CTHT_0005530</v>
          </cell>
          <cell r="B3345" t="str">
            <v>Uncharacterized protein</v>
          </cell>
          <cell r="C3345">
            <v>1053</v>
          </cell>
          <cell r="D3345">
            <v>-1.39670197955717</v>
          </cell>
          <cell r="E3345">
            <v>-2.4396624727172802</v>
          </cell>
          <cell r="F3345">
            <v>1.04296049316011</v>
          </cell>
          <cell r="G3345">
            <v>1.39670197955717</v>
          </cell>
          <cell r="H3345">
            <v>2.6329898858722456</v>
          </cell>
          <cell r="I3345">
            <v>6.7644956217836294E-5</v>
          </cell>
          <cell r="J3345">
            <v>2.4396624727172802</v>
          </cell>
          <cell r="K3345">
            <v>5.4251479149417943</v>
          </cell>
          <cell r="L3345">
            <v>2.1267627639078899E-13</v>
          </cell>
          <cell r="M3345">
            <v>-1.04296049316011</v>
          </cell>
          <cell r="N3345">
            <v>-2.0604514829515095</v>
          </cell>
          <cell r="O3345">
            <v>2.96168401286479E-3</v>
          </cell>
          <cell r="P3345">
            <v>3344</v>
          </cell>
          <cell r="Q3345">
            <v>0.53400000000000003</v>
          </cell>
          <cell r="R3345">
            <v>5072</v>
          </cell>
          <cell r="S3345">
            <v>0.29299999999999998</v>
          </cell>
          <cell r="T3345">
            <v>2198</v>
          </cell>
          <cell r="U3345">
            <v>0.69399999999999995</v>
          </cell>
        </row>
        <row r="3346">
          <cell r="A3346" t="str">
            <v>CTHT_0030140</v>
          </cell>
          <cell r="B3346" t="str">
            <v>RNA polymerases I, II, and III-like protein</v>
          </cell>
          <cell r="C3346">
            <v>1644</v>
          </cell>
          <cell r="D3346">
            <v>2.6600745060806799E-2</v>
          </cell>
          <cell r="E3346">
            <v>-1.5458076767163</v>
          </cell>
          <cell r="F3346">
            <v>1.5724084217771099</v>
          </cell>
          <cell r="G3346">
            <v>-2.6600745060806799E-2</v>
          </cell>
          <cell r="H3346">
            <v>-1.0186092651985295</v>
          </cell>
          <cell r="I3346">
            <v>0.95255532133370802</v>
          </cell>
          <cell r="J3346">
            <v>1.5458076767163</v>
          </cell>
          <cell r="K3346">
            <v>2.9196747783615007</v>
          </cell>
          <cell r="L3346">
            <v>1.40074890528911E-6</v>
          </cell>
          <cell r="M3346">
            <v>-1.5724084217771099</v>
          </cell>
          <cell r="N3346">
            <v>-2.9740077806054948</v>
          </cell>
          <cell r="O3346">
            <v>1.54053970163404E-6</v>
          </cell>
          <cell r="P3346">
            <v>3345</v>
          </cell>
          <cell r="Q3346">
            <v>0.53400000000000003</v>
          </cell>
          <cell r="R3346">
            <v>3378</v>
          </cell>
          <cell r="S3346">
            <v>0.52900000000000003</v>
          </cell>
          <cell r="T3346">
            <v>1711</v>
          </cell>
          <cell r="U3346">
            <v>0.76100000000000001</v>
          </cell>
        </row>
        <row r="3347">
          <cell r="A3347" t="str">
            <v>CTHT_0053810</v>
          </cell>
          <cell r="B3347" t="str">
            <v>Condensin complex subunit 2</v>
          </cell>
          <cell r="C3347">
            <v>2697</v>
          </cell>
          <cell r="D3347">
            <v>-0.26348934717815697</v>
          </cell>
          <cell r="E3347">
            <v>-0.45057351982787702</v>
          </cell>
          <cell r="F3347">
            <v>0.18708417264971899</v>
          </cell>
          <cell r="G3347">
            <v>0.26348934717815697</v>
          </cell>
          <cell r="H3347">
            <v>1.2003784692425556</v>
          </cell>
          <cell r="I3347">
            <v>0.43309573079177799</v>
          </cell>
          <cell r="J3347">
            <v>0.45057351982787702</v>
          </cell>
          <cell r="K3347">
            <v>1.3665834116800437</v>
          </cell>
          <cell r="L3347">
            <v>0.13269674985649099</v>
          </cell>
          <cell r="M3347">
            <v>-0.18708417264971899</v>
          </cell>
          <cell r="N3347">
            <v>-1.138460449513363</v>
          </cell>
          <cell r="O3347">
            <v>0.58764029722188404</v>
          </cell>
          <cell r="P3347">
            <v>3346</v>
          </cell>
          <cell r="Q3347">
            <v>0.53400000000000003</v>
          </cell>
          <cell r="R3347">
            <v>3625</v>
          </cell>
          <cell r="S3347">
            <v>0.495</v>
          </cell>
          <cell r="T3347">
            <v>3118</v>
          </cell>
          <cell r="U3347">
            <v>0.56499999999999995</v>
          </cell>
        </row>
        <row r="3348">
          <cell r="A3348" t="str">
            <v>CTHT_0059380</v>
          </cell>
          <cell r="B3348" t="str">
            <v>Uncharacterized protein</v>
          </cell>
          <cell r="C3348">
            <v>1089</v>
          </cell>
          <cell r="D3348">
            <v>-0.470750851913252</v>
          </cell>
          <cell r="E3348">
            <v>-1.16960638319127</v>
          </cell>
          <cell r="F3348">
            <v>0.69885553127801503</v>
          </cell>
          <cell r="G3348">
            <v>0.470750851913252</v>
          </cell>
          <cell r="H3348">
            <v>1.3858305371860073</v>
          </cell>
          <cell r="I3348">
            <v>0.15546062088683399</v>
          </cell>
          <cell r="J3348">
            <v>1.16960638319127</v>
          </cell>
          <cell r="K3348">
            <v>2.2495031438468307</v>
          </cell>
          <cell r="L3348">
            <v>8.59626223167896E-5</v>
          </cell>
          <cell r="M3348">
            <v>-0.69885553127801503</v>
          </cell>
          <cell r="N3348">
            <v>-1.6232166080093353</v>
          </cell>
          <cell r="O3348">
            <v>2.7717902738914901E-2</v>
          </cell>
          <cell r="P3348">
            <v>3347</v>
          </cell>
          <cell r="Q3348">
            <v>0.53400000000000003</v>
          </cell>
          <cell r="R3348">
            <v>3911</v>
          </cell>
          <cell r="S3348">
            <v>0.45500000000000002</v>
          </cell>
          <cell r="T3348">
            <v>2521</v>
          </cell>
          <cell r="U3348">
            <v>0.64900000000000002</v>
          </cell>
        </row>
        <row r="3349">
          <cell r="A3349" t="str">
            <v>CTHT_0022410</v>
          </cell>
          <cell r="B3349" t="str">
            <v>60S ribosome subunit biogenesis protein NIP7</v>
          </cell>
          <cell r="C3349">
            <v>555</v>
          </cell>
          <cell r="D3349">
            <v>8.3680815614412804E-2</v>
          </cell>
          <cell r="E3349">
            <v>-2.7070763449102899</v>
          </cell>
          <cell r="F3349">
            <v>2.7907571605246999</v>
          </cell>
          <cell r="G3349">
            <v>-8.3680815614412804E-2</v>
          </cell>
          <cell r="H3349">
            <v>-1.0597183035205269</v>
          </cell>
          <cell r="I3349">
            <v>0.89600360759448605</v>
          </cell>
          <cell r="J3349">
            <v>2.7070763449102899</v>
          </cell>
          <cell r="K3349">
            <v>6.529969914705581</v>
          </cell>
          <cell r="L3349">
            <v>7.97410369847016E-9</v>
          </cell>
          <cell r="M3349">
            <v>-2.7907571605246999</v>
          </cell>
          <cell r="N3349">
            <v>-6.9199286400518645</v>
          </cell>
          <cell r="O3349">
            <v>4.8369904565384897E-9</v>
          </cell>
          <cell r="P3349">
            <v>3348</v>
          </cell>
          <cell r="Q3349">
            <v>0.53300000000000003</v>
          </cell>
          <cell r="R3349">
            <v>3332</v>
          </cell>
          <cell r="S3349">
            <v>0.53600000000000003</v>
          </cell>
          <cell r="T3349">
            <v>839</v>
          </cell>
          <cell r="U3349">
            <v>0.88300000000000001</v>
          </cell>
        </row>
        <row r="3350">
          <cell r="A3350" t="str">
            <v>CTHT_0037880</v>
          </cell>
          <cell r="B3350" t="str">
            <v>Uncharacterized protein</v>
          </cell>
          <cell r="C3350">
            <v>900</v>
          </cell>
          <cell r="D3350">
            <v>2.4983990775720999</v>
          </cell>
          <cell r="E3350">
            <v>3.5650914417489399</v>
          </cell>
          <cell r="F3350">
            <v>-1.06669236417684</v>
          </cell>
          <cell r="G3350">
            <v>-2.4983990775720999</v>
          </cell>
          <cell r="H3350">
            <v>-5.6505804620802289</v>
          </cell>
          <cell r="I3350">
            <v>6.8728015678249304E-5</v>
          </cell>
          <cell r="J3350">
            <v>-3.5650914417489399</v>
          </cell>
          <cell r="K3350">
            <v>-11.835850237065166</v>
          </cell>
          <cell r="L3350">
            <v>2.85669397115425E-9</v>
          </cell>
          <cell r="M3350">
            <v>1.06669236417684</v>
          </cell>
          <cell r="N3350">
            <v>2.0946255551076369</v>
          </cell>
          <cell r="O3350">
            <v>0.109222977681092</v>
          </cell>
          <cell r="P3350">
            <v>3349</v>
          </cell>
          <cell r="Q3350">
            <v>0.53300000000000003</v>
          </cell>
          <cell r="R3350">
            <v>906</v>
          </cell>
          <cell r="S3350">
            <v>0.873</v>
          </cell>
          <cell r="T3350">
            <v>4957</v>
          </cell>
          <cell r="U3350">
            <v>0.309</v>
          </cell>
        </row>
        <row r="3351">
          <cell r="A3351" t="str">
            <v>CTHT_0012640</v>
          </cell>
          <cell r="B3351" t="str">
            <v>Uncharacterized protein</v>
          </cell>
          <cell r="C3351">
            <v>714</v>
          </cell>
          <cell r="D3351">
            <v>-1.38864942152479</v>
          </cell>
          <cell r="E3351">
            <v>-1.0574833529355101</v>
          </cell>
          <cell r="F3351">
            <v>-0.331166068589275</v>
          </cell>
          <cell r="G3351">
            <v>1.38864942152479</v>
          </cell>
          <cell r="H3351">
            <v>2.6183345070712454</v>
          </cell>
          <cell r="I3351">
            <v>3.4533822087588199E-2</v>
          </cell>
          <cell r="J3351">
            <v>1.0574833529355101</v>
          </cell>
          <cell r="K3351">
            <v>2.0812977232552239</v>
          </cell>
          <cell r="L3351">
            <v>9.8350312413963997E-2</v>
          </cell>
          <cell r="M3351">
            <v>0.331166068589275</v>
          </cell>
          <cell r="N3351">
            <v>1.2580297752769691</v>
          </cell>
          <cell r="O3351">
            <v>0.65816575258806798</v>
          </cell>
          <cell r="P3351">
            <v>3350</v>
          </cell>
          <cell r="Q3351">
            <v>0.53300000000000003</v>
          </cell>
          <cell r="R3351">
            <v>5262</v>
          </cell>
          <cell r="S3351">
            <v>0.26700000000000002</v>
          </cell>
          <cell r="T3351">
            <v>4106</v>
          </cell>
          <cell r="U3351">
            <v>0.42799999999999999</v>
          </cell>
        </row>
        <row r="3352">
          <cell r="A3352" t="str">
            <v>CTHT_0012040</v>
          </cell>
          <cell r="B3352" t="str">
            <v>Sulfate adenylyltransferase (EC 2.7.7.4) (ATP-sulfurylase) (Sulfate adenylate transferase) (SAT)</v>
          </cell>
          <cell r="C3352">
            <v>1914</v>
          </cell>
          <cell r="D3352">
            <v>-4.69015629001328</v>
          </cell>
          <cell r="E3352">
            <v>-6.9322486192085302</v>
          </cell>
          <cell r="F3352">
            <v>2.2420923291952399</v>
          </cell>
          <cell r="G3352">
            <v>4.69015629001328</v>
          </cell>
          <cell r="H3352">
            <v>25.815332769797831</v>
          </cell>
          <cell r="I3352">
            <v>4.39675747319036E-16</v>
          </cell>
          <cell r="J3352">
            <v>6.9322486192085302</v>
          </cell>
          <cell r="K3352">
            <v>122.12786691582943</v>
          </cell>
          <cell r="L3352">
            <v>6.2428944428350702E-35</v>
          </cell>
          <cell r="M3352">
            <v>-2.2420923291952399</v>
          </cell>
          <cell r="N3352">
            <v>-4.7308267534211206</v>
          </cell>
          <cell r="O3352">
            <v>1.2679666417912699E-4</v>
          </cell>
          <cell r="P3352">
            <v>3351</v>
          </cell>
          <cell r="Q3352">
            <v>0.53300000000000003</v>
          </cell>
          <cell r="R3352">
            <v>6592</v>
          </cell>
          <cell r="S3352">
            <v>8.2000000000000003E-2</v>
          </cell>
          <cell r="T3352">
            <v>999</v>
          </cell>
          <cell r="U3352">
            <v>0.86099999999999999</v>
          </cell>
        </row>
        <row r="3353">
          <cell r="A3353" t="str">
            <v>CTHT_0023950</v>
          </cell>
          <cell r="B3353" t="str">
            <v>Uncharacterized protein</v>
          </cell>
          <cell r="C3353">
            <v>3033</v>
          </cell>
          <cell r="D3353">
            <v>0.91515744025105805</v>
          </cell>
          <cell r="E3353">
            <v>0.54478115182744802</v>
          </cell>
          <cell r="F3353">
            <v>0.37037628842360998</v>
          </cell>
          <cell r="G3353">
            <v>-0.91515744025105805</v>
          </cell>
          <cell r="H3353">
            <v>-1.8857748538337362</v>
          </cell>
          <cell r="I3353">
            <v>9.7482974089786398E-4</v>
          </cell>
          <cell r="J3353">
            <v>-0.54478115182744802</v>
          </cell>
          <cell r="K3353">
            <v>-1.4587990364031176</v>
          </cell>
          <cell r="L3353">
            <v>4.7632686701775201E-2</v>
          </cell>
          <cell r="M3353">
            <v>-0.37037628842360998</v>
          </cell>
          <cell r="N3353">
            <v>-1.2926899502781342</v>
          </cell>
          <cell r="O3353">
            <v>0.215012115546932</v>
          </cell>
          <cell r="P3353">
            <v>3352</v>
          </cell>
          <cell r="Q3353">
            <v>0.53300000000000003</v>
          </cell>
          <cell r="R3353">
            <v>2161</v>
          </cell>
          <cell r="S3353">
            <v>0.69899999999999995</v>
          </cell>
          <cell r="T3353">
            <v>2840</v>
          </cell>
          <cell r="U3353">
            <v>0.60399999999999998</v>
          </cell>
        </row>
        <row r="3354">
          <cell r="A3354" t="str">
            <v>CTHT_0028340</v>
          </cell>
          <cell r="B3354" t="str">
            <v>Putative specific transcriptional repressor protein</v>
          </cell>
          <cell r="C3354">
            <v>2508</v>
          </cell>
          <cell r="D3354">
            <v>-1.02566576963529</v>
          </cell>
          <cell r="E3354">
            <v>-0.89958041632109997</v>
          </cell>
          <cell r="F3354">
            <v>-0.12608535331418599</v>
          </cell>
          <cell r="G3354">
            <v>1.02566576963529</v>
          </cell>
          <cell r="H3354">
            <v>2.035898686541683</v>
          </cell>
          <cell r="I3354">
            <v>9.0401936553662697E-5</v>
          </cell>
          <cell r="J3354">
            <v>0.89958041632109997</v>
          </cell>
          <cell r="K3354">
            <v>1.8655233479621571</v>
          </cell>
          <cell r="L3354">
            <v>4.01186547032044E-4</v>
          </cell>
          <cell r="M3354">
            <v>0.12608535331418599</v>
          </cell>
          <cell r="N3354">
            <v>1.0913284407646964</v>
          </cell>
          <cell r="O3354">
            <v>0.68648214528623197</v>
          </cell>
          <cell r="P3354">
            <v>3353</v>
          </cell>
          <cell r="Q3354">
            <v>0.53300000000000003</v>
          </cell>
          <cell r="R3354">
            <v>4633</v>
          </cell>
          <cell r="S3354">
            <v>0.35399999999999998</v>
          </cell>
          <cell r="T3354">
            <v>3580</v>
          </cell>
          <cell r="U3354">
            <v>0.501</v>
          </cell>
        </row>
        <row r="3355">
          <cell r="A3355" t="str">
            <v>CTHT_0037080</v>
          </cell>
          <cell r="B3355" t="str">
            <v>Phosphatase-like protein</v>
          </cell>
          <cell r="C3355">
            <v>699</v>
          </cell>
          <cell r="D3355">
            <v>-0.88276636569880795</v>
          </cell>
          <cell r="E3355">
            <v>-3.24150804152467</v>
          </cell>
          <cell r="F3355">
            <v>2.3587416758258599</v>
          </cell>
          <cell r="G3355">
            <v>0.88276636569880795</v>
          </cell>
          <cell r="H3355">
            <v>1.8439076037951618</v>
          </cell>
          <cell r="I3355">
            <v>5.16704409114069E-4</v>
          </cell>
          <cell r="J3355">
            <v>3.24150804152467</v>
          </cell>
          <cell r="K3355">
            <v>9.4578223380902031</v>
          </cell>
          <cell r="L3355">
            <v>3.3071455709146301E-43</v>
          </cell>
          <cell r="M3355">
            <v>-2.3587416758258599</v>
          </cell>
          <cell r="N3355">
            <v>-5.1292279063354043</v>
          </cell>
          <cell r="O3355">
            <v>4.6943413301706998E-23</v>
          </cell>
          <cell r="P3355">
            <v>3354</v>
          </cell>
          <cell r="Q3355">
            <v>0.53300000000000003</v>
          </cell>
          <cell r="R3355">
            <v>4397</v>
          </cell>
          <cell r="S3355">
            <v>0.38700000000000001</v>
          </cell>
          <cell r="T3355">
            <v>1026</v>
          </cell>
          <cell r="U3355">
            <v>0.85699999999999998</v>
          </cell>
        </row>
        <row r="3356">
          <cell r="A3356" t="str">
            <v>CTHT_0033950</v>
          </cell>
          <cell r="B3356" t="str">
            <v>Nucleoside diphosphatase-like protein</v>
          </cell>
          <cell r="C3356">
            <v>1854</v>
          </cell>
          <cell r="D3356">
            <v>-0.37111257611721998</v>
          </cell>
          <cell r="E3356">
            <v>-0.56090503939150305</v>
          </cell>
          <cell r="F3356">
            <v>0.18979246327428301</v>
          </cell>
          <cell r="G3356">
            <v>0.37111257611721998</v>
          </cell>
          <cell r="H3356">
            <v>1.293349850390467</v>
          </cell>
          <cell r="I3356">
            <v>0.42968419369626298</v>
          </cell>
          <cell r="J3356">
            <v>0.56090503939150305</v>
          </cell>
          <cell r="K3356">
            <v>1.4751943541193053</v>
          </cell>
          <cell r="L3356">
            <v>0.18437334307342901</v>
          </cell>
          <cell r="M3356">
            <v>-0.18979246327428301</v>
          </cell>
          <cell r="N3356">
            <v>-1.1405996248222696</v>
          </cell>
          <cell r="O3356">
            <v>0.70319970888167205</v>
          </cell>
          <cell r="P3356">
            <v>3355</v>
          </cell>
          <cell r="Q3356">
            <v>0.53200000000000003</v>
          </cell>
          <cell r="R3356">
            <v>3910</v>
          </cell>
          <cell r="S3356">
            <v>0.45500000000000002</v>
          </cell>
          <cell r="T3356">
            <v>3237</v>
          </cell>
          <cell r="U3356">
            <v>0.54900000000000004</v>
          </cell>
        </row>
        <row r="3357">
          <cell r="A3357" t="str">
            <v>CTHT_0054310</v>
          </cell>
          <cell r="B3357" t="str">
            <v>Uncharacterized protein</v>
          </cell>
          <cell r="C3357">
            <v>537</v>
          </cell>
          <cell r="D3357">
            <v>0.32126898007010402</v>
          </cell>
          <cell r="E3357">
            <v>1.97432733867529</v>
          </cell>
          <cell r="F3357">
            <v>-1.6530583586051799</v>
          </cell>
          <cell r="G3357">
            <v>-0.32126898007010402</v>
          </cell>
          <cell r="H3357">
            <v>-1.2494290509612811</v>
          </cell>
          <cell r="I3357">
            <v>0.48719882935928899</v>
          </cell>
          <cell r="J3357">
            <v>-1.97432733867529</v>
          </cell>
          <cell r="K3357">
            <v>-3.9294498480372977</v>
          </cell>
          <cell r="L3357">
            <v>3.9889594855912102E-7</v>
          </cell>
          <cell r="M3357">
            <v>1.6530583586051799</v>
          </cell>
          <cell r="N3357">
            <v>3.1449963845598559</v>
          </cell>
          <cell r="O3357">
            <v>3.91369062057929E-5</v>
          </cell>
          <cell r="P3357">
            <v>3356</v>
          </cell>
          <cell r="Q3357">
            <v>0.53200000000000003</v>
          </cell>
          <cell r="R3357">
            <v>2892</v>
          </cell>
          <cell r="S3357">
            <v>0.59699999999999998</v>
          </cell>
          <cell r="T3357">
            <v>5305</v>
          </cell>
          <cell r="U3357">
            <v>0.26100000000000001</v>
          </cell>
        </row>
        <row r="3358">
          <cell r="A3358" t="str">
            <v>CTHT_0054970</v>
          </cell>
          <cell r="B3358" t="str">
            <v>Uncharacterized protein</v>
          </cell>
          <cell r="C3358">
            <v>951</v>
          </cell>
          <cell r="D3358">
            <v>-0.88413903238402602</v>
          </cell>
          <cell r="E3358">
            <v>-1.4913053739544</v>
          </cell>
          <cell r="F3358">
            <v>0.60716634157037697</v>
          </cell>
          <cell r="G3358">
            <v>0.88413903238402602</v>
          </cell>
          <cell r="H3358">
            <v>1.84566284309023</v>
          </cell>
          <cell r="I3358">
            <v>7.45177525069716E-3</v>
          </cell>
          <cell r="J3358">
            <v>1.4913053739544</v>
          </cell>
          <cell r="K3358">
            <v>2.8114324307961565</v>
          </cell>
          <cell r="L3358">
            <v>1.51277357269309E-6</v>
          </cell>
          <cell r="M3358">
            <v>-0.60716634157037697</v>
          </cell>
          <cell r="N3358">
            <v>-1.5232643607263205</v>
          </cell>
          <cell r="O3358">
            <v>7.1918419544195006E-2</v>
          </cell>
          <cell r="P3358">
            <v>3357</v>
          </cell>
          <cell r="Q3358">
            <v>0.53200000000000003</v>
          </cell>
          <cell r="R3358">
            <v>4545</v>
          </cell>
          <cell r="S3358">
            <v>0.36699999999999999</v>
          </cell>
          <cell r="T3358">
            <v>2757</v>
          </cell>
          <cell r="U3358">
            <v>0.61599999999999999</v>
          </cell>
        </row>
        <row r="3359">
          <cell r="A3359" t="str">
            <v>CTHT_0036550</v>
          </cell>
          <cell r="B3359" t="str">
            <v>Uncharacterized protein</v>
          </cell>
          <cell r="C3359">
            <v>1005</v>
          </cell>
          <cell r="D3359">
            <v>0.90182954996125497</v>
          </cell>
          <cell r="E3359">
            <v>1.4741522243576299</v>
          </cell>
          <cell r="F3359">
            <v>-0.57232267439637696</v>
          </cell>
          <cell r="G3359">
            <v>-0.90182954996125497</v>
          </cell>
          <cell r="H3359">
            <v>-1.8684339309294207</v>
          </cell>
          <cell r="I3359">
            <v>3.19903814846922E-3</v>
          </cell>
          <cell r="J3359">
            <v>-1.4741522243576299</v>
          </cell>
          <cell r="K3359">
            <v>-2.7782033950972482</v>
          </cell>
          <cell r="L3359">
            <v>3.6155617185021901E-7</v>
          </cell>
          <cell r="M3359">
            <v>0.57232267439637696</v>
          </cell>
          <cell r="N3359">
            <v>1.4869155120273814</v>
          </cell>
          <cell r="O3359">
            <v>7.1512186039099604E-2</v>
          </cell>
          <cell r="P3359">
            <v>3358</v>
          </cell>
          <cell r="Q3359">
            <v>0.53200000000000003</v>
          </cell>
          <cell r="R3359">
            <v>2215</v>
          </cell>
          <cell r="S3359">
            <v>0.69099999999999995</v>
          </cell>
          <cell r="T3359">
            <v>4189</v>
          </cell>
          <cell r="U3359">
            <v>0.41599999999999998</v>
          </cell>
        </row>
        <row r="3360">
          <cell r="A3360" t="str">
            <v>CTHT_0045700</v>
          </cell>
          <cell r="B3360" t="str">
            <v>Nitrilase-like protein</v>
          </cell>
          <cell r="C3360">
            <v>738</v>
          </cell>
          <cell r="D3360">
            <v>-0.16984791779661501</v>
          </cell>
          <cell r="E3360">
            <v>-2.0104290569783601</v>
          </cell>
          <cell r="F3360">
            <v>1.8405811391817399</v>
          </cell>
          <cell r="G3360">
            <v>0.16984791779661501</v>
          </cell>
          <cell r="H3360">
            <v>1.1249398925051526</v>
          </cell>
          <cell r="I3360">
            <v>0.56891607818970902</v>
          </cell>
          <cell r="J3360">
            <v>2.0104290569783601</v>
          </cell>
          <cell r="K3360">
            <v>4.0290202512195963</v>
          </cell>
          <cell r="L3360">
            <v>3.4781126821961802E-17</v>
          </cell>
          <cell r="M3360">
            <v>-1.8405811391817399</v>
          </cell>
          <cell r="N3360">
            <v>-3.5815426922475573</v>
          </cell>
          <cell r="O3360">
            <v>3.5382576716684802E-14</v>
          </cell>
          <cell r="P3360">
            <v>3359</v>
          </cell>
          <cell r="Q3360">
            <v>0.53200000000000003</v>
          </cell>
          <cell r="R3360">
            <v>3529</v>
          </cell>
          <cell r="S3360">
            <v>0.50800000000000001</v>
          </cell>
          <cell r="T3360">
            <v>1411</v>
          </cell>
          <cell r="U3360">
            <v>0.80300000000000005</v>
          </cell>
        </row>
        <row r="3361">
          <cell r="A3361" t="str">
            <v>CTHT_0047600</v>
          </cell>
          <cell r="B3361" t="str">
            <v>Uncharacterized protein</v>
          </cell>
          <cell r="C3361">
            <v>3570</v>
          </cell>
          <cell r="D3361">
            <v>-0.20493573714732499</v>
          </cell>
          <cell r="E3361">
            <v>2.1773351046777698</v>
          </cell>
          <cell r="F3361">
            <v>-2.3822708418251</v>
          </cell>
          <cell r="G3361">
            <v>0.20493573714732499</v>
          </cell>
          <cell r="H3361">
            <v>1.1526350031253729</v>
          </cell>
          <cell r="I3361">
            <v>0.59801541351355203</v>
          </cell>
          <cell r="J3361">
            <v>-2.1773351046777698</v>
          </cell>
          <cell r="K3361">
            <v>-4.5231727748705755</v>
          </cell>
          <cell r="L3361">
            <v>4.1397707838557099E-12</v>
          </cell>
          <cell r="M3361">
            <v>2.3822708418251</v>
          </cell>
          <cell r="N3361">
            <v>5.2135672654995648</v>
          </cell>
          <cell r="O3361">
            <v>7.0418475697585995E-14</v>
          </cell>
          <cell r="P3361">
            <v>3360</v>
          </cell>
          <cell r="Q3361">
            <v>0.53200000000000003</v>
          </cell>
          <cell r="R3361">
            <v>3552</v>
          </cell>
          <cell r="S3361">
            <v>0.505</v>
          </cell>
          <cell r="T3361">
            <v>5759</v>
          </cell>
          <cell r="U3361">
            <v>0.19800000000000001</v>
          </cell>
        </row>
        <row r="3362">
          <cell r="A3362" t="str">
            <v>CTHT_0039270</v>
          </cell>
          <cell r="B3362" t="str">
            <v>Uncharacterized protein</v>
          </cell>
          <cell r="C3362">
            <v>3048</v>
          </cell>
          <cell r="D3362">
            <v>0.79567330252790602</v>
          </cell>
          <cell r="E3362">
            <v>1.5863894522448401</v>
          </cell>
          <cell r="F3362">
            <v>-0.79071614971693005</v>
          </cell>
          <cell r="G3362">
            <v>-0.79567330252790602</v>
          </cell>
          <cell r="H3362">
            <v>-1.7358873199940736</v>
          </cell>
          <cell r="I3362">
            <v>7.2357406847582101E-2</v>
          </cell>
          <cell r="J3362">
            <v>-1.5863894522448401</v>
          </cell>
          <cell r="K3362">
            <v>-3.0029687302011427</v>
          </cell>
          <cell r="L3362">
            <v>9.8120550082001504E-5</v>
          </cell>
          <cell r="M3362">
            <v>0.79071614971693005</v>
          </cell>
          <cell r="N3362">
            <v>1.7299329833294632</v>
          </cell>
          <cell r="O3362">
            <v>7.3458155497853797E-2</v>
          </cell>
          <cell r="P3362">
            <v>3361</v>
          </cell>
          <cell r="Q3362">
            <v>0.53200000000000003</v>
          </cell>
          <cell r="R3362">
            <v>2230</v>
          </cell>
          <cell r="S3362">
            <v>0.68899999999999995</v>
          </cell>
          <cell r="T3362">
            <v>4355</v>
          </cell>
          <cell r="U3362">
            <v>0.39300000000000002</v>
          </cell>
        </row>
        <row r="3363">
          <cell r="A3363" t="str">
            <v>CTHT_0049050</v>
          </cell>
          <cell r="B3363" t="str">
            <v>Putative ARF guanyl-nucleotide exchange factor</v>
          </cell>
          <cell r="C3363">
            <v>4779</v>
          </cell>
          <cell r="D3363">
            <v>1.56672711529659</v>
          </cell>
          <cell r="E3363">
            <v>3.3319189645853098</v>
          </cell>
          <cell r="F3363">
            <v>-1.76519184928872</v>
          </cell>
          <cell r="G3363">
            <v>-1.56672711529659</v>
          </cell>
          <cell r="H3363">
            <v>-2.9623192225481105</v>
          </cell>
          <cell r="I3363">
            <v>2.7275795247234799E-5</v>
          </cell>
          <cell r="J3363">
            <v>-3.3319189645853098</v>
          </cell>
          <cell r="K3363">
            <v>-10.069491774145643</v>
          </cell>
          <cell r="L3363">
            <v>4.8907187890447298E-21</v>
          </cell>
          <cell r="M3363">
            <v>1.76519184928872</v>
          </cell>
          <cell r="N3363">
            <v>3.3991919903500909</v>
          </cell>
          <cell r="O3363">
            <v>1.57266592379037E-6</v>
          </cell>
          <cell r="P3363">
            <v>3362</v>
          </cell>
          <cell r="Q3363">
            <v>0.53100000000000003</v>
          </cell>
          <cell r="R3363">
            <v>1486</v>
          </cell>
          <cell r="S3363">
            <v>0.79300000000000004</v>
          </cell>
          <cell r="T3363">
            <v>5391</v>
          </cell>
          <cell r="U3363">
            <v>0.249</v>
          </cell>
        </row>
        <row r="3364">
          <cell r="A3364" t="str">
            <v>CTHT_0009390</v>
          </cell>
          <cell r="B3364" t="str">
            <v>RNA 3'-terminal phosphate cyclase-like protein</v>
          </cell>
          <cell r="C3364">
            <v>1236</v>
          </cell>
          <cell r="D3364">
            <v>-1.86704033459611</v>
          </cell>
          <cell r="E3364">
            <v>-3.8834196611002199</v>
          </cell>
          <cell r="F3364">
            <v>2.0163793265040999</v>
          </cell>
          <cell r="G3364">
            <v>1.86704033459611</v>
          </cell>
          <cell r="H3364">
            <v>3.6478346461271283</v>
          </cell>
          <cell r="I3364">
            <v>3.4674187613073999E-6</v>
          </cell>
          <cell r="J3364">
            <v>3.8834196611002199</v>
          </cell>
          <cell r="K3364">
            <v>14.757942154457343</v>
          </cell>
          <cell r="L3364">
            <v>2.7959414453552101E-24</v>
          </cell>
          <cell r="M3364">
            <v>-2.0163793265040999</v>
          </cell>
          <cell r="N3364">
            <v>-4.0456719084363133</v>
          </cell>
          <cell r="O3364">
            <v>2.9538429079023699E-7</v>
          </cell>
          <cell r="P3364">
            <v>3363</v>
          </cell>
          <cell r="Q3364">
            <v>0.53100000000000003</v>
          </cell>
          <cell r="R3364">
            <v>5474</v>
          </cell>
          <cell r="S3364">
            <v>0.23699999999999999</v>
          </cell>
          <cell r="T3364">
            <v>1297</v>
          </cell>
          <cell r="U3364">
            <v>0.81899999999999995</v>
          </cell>
        </row>
        <row r="3365">
          <cell r="A3365" t="str">
            <v>CTHT_0030760</v>
          </cell>
          <cell r="B3365" t="str">
            <v>Uncharacterized protein</v>
          </cell>
          <cell r="C3365">
            <v>2469</v>
          </cell>
          <cell r="D3365">
            <v>5.5783193904848899E-4</v>
          </cell>
          <cell r="E3365">
            <v>0.247981025958978</v>
          </cell>
          <cell r="F3365">
            <v>-0.24742319401992899</v>
          </cell>
          <cell r="G3365">
            <v>-5.5783193904848899E-4</v>
          </cell>
          <cell r="H3365">
            <v>-1.0003867343982502</v>
          </cell>
          <cell r="I3365">
            <v>1</v>
          </cell>
          <cell r="J3365">
            <v>-0.247981025958978</v>
          </cell>
          <cell r="K3365">
            <v>-1.1875440476252914</v>
          </cell>
          <cell r="L3365">
            <v>0.32367169232188098</v>
          </cell>
          <cell r="M3365">
            <v>0.24742319401992899</v>
          </cell>
          <cell r="N3365">
            <v>1.1870849610372123</v>
          </cell>
          <cell r="O3365">
            <v>0.35638692118918902</v>
          </cell>
          <cell r="P3365">
            <v>3364</v>
          </cell>
          <cell r="Q3365">
            <v>0.53100000000000003</v>
          </cell>
          <cell r="R3365">
            <v>3394</v>
          </cell>
          <cell r="S3365">
            <v>0.52700000000000002</v>
          </cell>
          <cell r="T3365">
            <v>3803</v>
          </cell>
          <cell r="U3365">
            <v>0.47</v>
          </cell>
        </row>
        <row r="3366">
          <cell r="A3366" t="str">
            <v>CTHT_0031320</v>
          </cell>
          <cell r="B3366" t="str">
            <v>Galactokinase-like protein</v>
          </cell>
          <cell r="C3366">
            <v>1560</v>
          </cell>
          <cell r="D3366">
            <v>0.23684614076764601</v>
          </cell>
          <cell r="E3366">
            <v>0.56503496647090801</v>
          </cell>
          <cell r="F3366">
            <v>-0.32818882570326202</v>
          </cell>
          <cell r="G3366">
            <v>-0.23684614076764601</v>
          </cell>
          <cell r="H3366">
            <v>-1.1784137267116055</v>
          </cell>
          <cell r="I3366">
            <v>0.41634400316186199</v>
          </cell>
          <cell r="J3366">
            <v>-0.56503496647090801</v>
          </cell>
          <cell r="K3366">
            <v>-1.4794233654663456</v>
          </cell>
          <cell r="L3366">
            <v>2.65523499179256E-2</v>
          </cell>
          <cell r="M3366">
            <v>0.32818882570326202</v>
          </cell>
          <cell r="N3366">
            <v>1.2554362970590265</v>
          </cell>
          <cell r="O3366">
            <v>0.24176025673979201</v>
          </cell>
          <cell r="P3366">
            <v>3365</v>
          </cell>
          <cell r="Q3366">
            <v>0.53100000000000003</v>
          </cell>
          <cell r="R3366">
            <v>3017</v>
          </cell>
          <cell r="S3366">
            <v>0.57999999999999996</v>
          </cell>
          <cell r="T3366">
            <v>3842</v>
          </cell>
          <cell r="U3366">
            <v>0.46500000000000002</v>
          </cell>
        </row>
        <row r="3367">
          <cell r="A3367" t="str">
            <v>CTHT_0024360</v>
          </cell>
          <cell r="B3367" t="str">
            <v>Uncharacterized protein</v>
          </cell>
          <cell r="C3367">
            <v>978</v>
          </cell>
          <cell r="D3367">
            <v>-0.95822212122174899</v>
          </cell>
          <cell r="E3367">
            <v>-1.1120251587036101</v>
          </cell>
          <cell r="F3367">
            <v>0.153803037481858</v>
          </cell>
          <cell r="G3367">
            <v>0.95822212122174899</v>
          </cell>
          <cell r="H3367">
            <v>1.9429141043551827</v>
          </cell>
          <cell r="I3367">
            <v>3.57072855082388E-3</v>
          </cell>
          <cell r="J3367">
            <v>1.1120251587036101</v>
          </cell>
          <cell r="K3367">
            <v>2.1614884972659398</v>
          </cell>
          <cell r="L3367">
            <v>3.9972024086525602E-4</v>
          </cell>
          <cell r="M3367">
            <v>-0.153803037481858</v>
          </cell>
          <cell r="N3367">
            <v>-1.112498227492817</v>
          </cell>
          <cell r="O3367">
            <v>0.69074698208255603</v>
          </cell>
          <cell r="P3367">
            <v>3366</v>
          </cell>
          <cell r="Q3367">
            <v>0.53100000000000003</v>
          </cell>
          <cell r="R3367">
            <v>4552</v>
          </cell>
          <cell r="S3367">
            <v>0.36599999999999999</v>
          </cell>
          <cell r="T3367">
            <v>3215</v>
          </cell>
          <cell r="U3367">
            <v>0.55200000000000005</v>
          </cell>
        </row>
        <row r="3368">
          <cell r="A3368" t="str">
            <v>CTHT_0023700</v>
          </cell>
          <cell r="B3368" t="str">
            <v>Uncharacterized protein</v>
          </cell>
          <cell r="C3368">
            <v>1851</v>
          </cell>
          <cell r="D3368">
            <v>-0.838787202734533</v>
          </cell>
          <cell r="E3368">
            <v>-1.4577770624480599</v>
          </cell>
          <cell r="F3368">
            <v>0.61898985971352505</v>
          </cell>
          <cell r="G3368">
            <v>0.838787202734533</v>
          </cell>
          <cell r="H3368">
            <v>1.7885459738908556</v>
          </cell>
          <cell r="I3368">
            <v>1.6725730242814998E-2</v>
          </cell>
          <cell r="J3368">
            <v>1.4577770624480599</v>
          </cell>
          <cell r="K3368">
            <v>2.7468479676675983</v>
          </cell>
          <cell r="L3368">
            <v>8.8494020656460402E-6</v>
          </cell>
          <cell r="M3368">
            <v>-0.61898985971352505</v>
          </cell>
          <cell r="N3368">
            <v>-1.5357994749735286</v>
          </cell>
          <cell r="O3368">
            <v>8.3901483422628903E-2</v>
          </cell>
          <cell r="P3368">
            <v>3367</v>
          </cell>
          <cell r="Q3368">
            <v>0.53100000000000003</v>
          </cell>
          <cell r="R3368">
            <v>4473</v>
          </cell>
          <cell r="S3368">
            <v>0.377</v>
          </cell>
          <cell r="T3368">
            <v>2692</v>
          </cell>
          <cell r="U3368">
            <v>0.625</v>
          </cell>
        </row>
        <row r="3369">
          <cell r="A3369" t="str">
            <v>CTHT_0008320</v>
          </cell>
          <cell r="B3369" t="str">
            <v>Suppressor protein spt23-like protein</v>
          </cell>
          <cell r="C3369">
            <v>4272</v>
          </cell>
          <cell r="D3369">
            <v>1.18679821057463</v>
          </cell>
          <cell r="E3369">
            <v>1.8522155530191999</v>
          </cell>
          <cell r="F3369">
            <v>-0.66541734244457096</v>
          </cell>
          <cell r="G3369">
            <v>-1.18679821057463</v>
          </cell>
          <cell r="H3369">
            <v>-2.2764696265948432</v>
          </cell>
          <cell r="I3369">
            <v>3.7034261271725898E-5</v>
          </cell>
          <cell r="J3369">
            <v>-1.8522155530191999</v>
          </cell>
          <cell r="K3369">
            <v>-3.610542320562891</v>
          </cell>
          <cell r="L3369">
            <v>1.4961435195785099E-11</v>
          </cell>
          <cell r="M3369">
            <v>0.66541734244457096</v>
          </cell>
          <cell r="N3369">
            <v>1.5860270123452358</v>
          </cell>
          <cell r="O3369">
            <v>2.5203777336227601E-2</v>
          </cell>
          <cell r="P3369">
            <v>3368</v>
          </cell>
          <cell r="Q3369">
            <v>0.53100000000000003</v>
          </cell>
          <cell r="R3369">
            <v>1935</v>
          </cell>
          <cell r="S3369">
            <v>0.73</v>
          </cell>
          <cell r="T3369">
            <v>4311</v>
          </cell>
          <cell r="U3369">
            <v>0.39900000000000002</v>
          </cell>
        </row>
        <row r="3370">
          <cell r="A3370" t="str">
            <v>CTHT_0013390</v>
          </cell>
          <cell r="B3370" t="str">
            <v>Sterol esterase-like protein</v>
          </cell>
          <cell r="C3370">
            <v>1422</v>
          </cell>
          <cell r="D3370">
            <v>-1.53501590900302</v>
          </cell>
          <cell r="E3370">
            <v>-0.19950824229550601</v>
          </cell>
          <cell r="F3370">
            <v>-1.3355076667075201</v>
          </cell>
          <cell r="G3370">
            <v>1.53501590900302</v>
          </cell>
          <cell r="H3370">
            <v>2.8979162650693415</v>
          </cell>
          <cell r="I3370">
            <v>4.1852703002710299E-8</v>
          </cell>
          <cell r="J3370">
            <v>0.19950824229550601</v>
          </cell>
          <cell r="K3370">
            <v>1.1483068758636812</v>
          </cell>
          <cell r="L3370">
            <v>0.51429631097746398</v>
          </cell>
          <cell r="M3370">
            <v>1.3355076667075201</v>
          </cell>
          <cell r="N3370">
            <v>2.5236427003798361</v>
          </cell>
          <cell r="O3370">
            <v>1.6080419002637801E-6</v>
          </cell>
          <cell r="P3370">
            <v>3369</v>
          </cell>
          <cell r="Q3370">
            <v>0.53</v>
          </cell>
          <cell r="R3370">
            <v>5094</v>
          </cell>
          <cell r="S3370">
            <v>0.28999999999999998</v>
          </cell>
          <cell r="T3370">
            <v>4983</v>
          </cell>
          <cell r="U3370">
            <v>0.30599999999999999</v>
          </cell>
        </row>
        <row r="3371">
          <cell r="A3371" t="str">
            <v>CTHT_0061850</v>
          </cell>
          <cell r="B3371" t="str">
            <v>Uncharacterized protein</v>
          </cell>
          <cell r="C3371">
            <v>2877</v>
          </cell>
          <cell r="D3371">
            <v>-0.44516029797730899</v>
          </cell>
          <cell r="E3371">
            <v>-2.2789801760108301</v>
          </cell>
          <cell r="F3371">
            <v>1.83381987803352</v>
          </cell>
          <cell r="G3371">
            <v>0.44516029797730899</v>
          </cell>
          <cell r="H3371">
            <v>1.3614653806381964</v>
          </cell>
          <cell r="I3371">
            <v>0.188735574478789</v>
          </cell>
          <cell r="J3371">
            <v>2.2789801760108301</v>
          </cell>
          <cell r="K3371">
            <v>4.8533475509684036</v>
          </cell>
          <cell r="L3371">
            <v>1.5872378301322299E-14</v>
          </cell>
          <cell r="M3371">
            <v>-1.83381987803352</v>
          </cell>
          <cell r="N3371">
            <v>-3.5647968872284936</v>
          </cell>
          <cell r="O3371">
            <v>1.43345921175871E-9</v>
          </cell>
          <cell r="P3371">
            <v>3370</v>
          </cell>
          <cell r="Q3371">
            <v>0.53</v>
          </cell>
          <cell r="R3371">
            <v>4005</v>
          </cell>
          <cell r="S3371">
            <v>0.442</v>
          </cell>
          <cell r="T3371">
            <v>1451</v>
          </cell>
          <cell r="U3371">
            <v>0.79800000000000004</v>
          </cell>
        </row>
        <row r="3372">
          <cell r="A3372" t="str">
            <v>CTHT_0074650</v>
          </cell>
          <cell r="B3372" t="str">
            <v>Uncharacterized protein</v>
          </cell>
          <cell r="C3372">
            <v>615</v>
          </cell>
          <cell r="D3372">
            <v>-1.3023722351729199</v>
          </cell>
          <cell r="E3372">
            <v>-1.98510690025966</v>
          </cell>
          <cell r="F3372">
            <v>0.68273466508673897</v>
          </cell>
          <cell r="G3372">
            <v>1.3023722351729199</v>
          </cell>
          <cell r="H3372">
            <v>2.4663409187365595</v>
          </cell>
          <cell r="I3372">
            <v>5.2208777131953403E-4</v>
          </cell>
          <cell r="J3372">
            <v>1.98510690025966</v>
          </cell>
          <cell r="K3372">
            <v>3.9589199613144626</v>
          </cell>
          <cell r="L3372">
            <v>2.5272652061132299E-8</v>
          </cell>
          <cell r="M3372">
            <v>-0.68273466508673897</v>
          </cell>
          <cell r="N3372">
            <v>-1.6051795318477335</v>
          </cell>
          <cell r="O3372">
            <v>7.8922095419018595E-2</v>
          </cell>
          <cell r="P3372">
            <v>3371</v>
          </cell>
          <cell r="Q3372">
            <v>0.53</v>
          </cell>
          <cell r="R3372">
            <v>4981</v>
          </cell>
          <cell r="S3372">
            <v>0.30599999999999999</v>
          </cell>
          <cell r="T3372">
            <v>2649</v>
          </cell>
          <cell r="U3372">
            <v>0.63100000000000001</v>
          </cell>
        </row>
        <row r="3373">
          <cell r="A3373" t="str">
            <v>CTHT_0033180</v>
          </cell>
          <cell r="B3373" t="str">
            <v>Uncharacterized protein</v>
          </cell>
          <cell r="C3373">
            <v>1230</v>
          </cell>
          <cell r="D3373">
            <v>0.18967957445335301</v>
          </cell>
          <cell r="E3373">
            <v>-0.38240080609132598</v>
          </cell>
          <cell r="F3373">
            <v>0.57208038054467902</v>
          </cell>
          <cell r="G3373">
            <v>-0.18967957445335301</v>
          </cell>
          <cell r="H3373">
            <v>-1.140510378026792</v>
          </cell>
          <cell r="I3373">
            <v>0.47453174242218099</v>
          </cell>
          <cell r="J3373">
            <v>0.38240080609132598</v>
          </cell>
          <cell r="K3373">
            <v>1.3035092368874321</v>
          </cell>
          <cell r="L3373">
            <v>0.10162368472420499</v>
          </cell>
          <cell r="M3373">
            <v>-0.57208038054467902</v>
          </cell>
          <cell r="N3373">
            <v>-1.4866658125239003</v>
          </cell>
          <cell r="O3373">
            <v>1.6081008390540101E-2</v>
          </cell>
          <cell r="P3373">
            <v>3372</v>
          </cell>
          <cell r="Q3373">
            <v>0.53</v>
          </cell>
          <cell r="R3373">
            <v>3169</v>
          </cell>
          <cell r="S3373">
            <v>0.55800000000000005</v>
          </cell>
          <cell r="T3373">
            <v>2740</v>
          </cell>
          <cell r="U3373">
            <v>0.61799999999999999</v>
          </cell>
        </row>
        <row r="3374">
          <cell r="A3374" t="str">
            <v>CTHT_0025610</v>
          </cell>
          <cell r="B3374" t="str">
            <v>Uncharacterized protein</v>
          </cell>
          <cell r="C3374">
            <v>1131</v>
          </cell>
          <cell r="D3374">
            <v>1.23528187232561</v>
          </cell>
          <cell r="E3374">
            <v>0.669503875735729</v>
          </cell>
          <cell r="F3374">
            <v>0.56577799658987804</v>
          </cell>
          <cell r="G3374">
            <v>-1.23528187232561</v>
          </cell>
          <cell r="H3374">
            <v>-2.3542734051075924</v>
          </cell>
          <cell r="I3374">
            <v>5.4010647508859297E-4</v>
          </cell>
          <cell r="J3374">
            <v>-0.669503875735729</v>
          </cell>
          <cell r="K3374">
            <v>-1.5905259120535433</v>
          </cell>
          <cell r="L3374">
            <v>5.9712385243612102E-2</v>
          </cell>
          <cell r="M3374">
            <v>-0.56577799658987804</v>
          </cell>
          <cell r="N3374">
            <v>-1.4801855079921096</v>
          </cell>
          <cell r="O3374">
            <v>0.135482855159892</v>
          </cell>
          <cell r="P3374">
            <v>3373</v>
          </cell>
          <cell r="Q3374">
            <v>0.53</v>
          </cell>
          <cell r="R3374">
            <v>1858</v>
          </cell>
          <cell r="S3374">
            <v>0.74099999999999999</v>
          </cell>
          <cell r="T3374">
            <v>2753</v>
          </cell>
          <cell r="U3374">
            <v>0.61599999999999999</v>
          </cell>
        </row>
        <row r="3375">
          <cell r="A3375" t="str">
            <v>CTHT_0012140</v>
          </cell>
          <cell r="B3375" t="str">
            <v>Uncharacterized protein</v>
          </cell>
          <cell r="C3375">
            <v>1797</v>
          </cell>
          <cell r="D3375">
            <v>0.96518900472178903</v>
          </cell>
          <cell r="E3375">
            <v>2.0967923299735798</v>
          </cell>
          <cell r="F3375">
            <v>-1.1316033252517901</v>
          </cell>
          <cell r="G3375">
            <v>-0.96518900472178903</v>
          </cell>
          <cell r="H3375">
            <v>-1.9523192744184881</v>
          </cell>
          <cell r="I3375">
            <v>2.0058478405850001E-2</v>
          </cell>
          <cell r="J3375">
            <v>-2.0967923299735798</v>
          </cell>
          <cell r="K3375">
            <v>-4.2775725682178143</v>
          </cell>
          <cell r="L3375">
            <v>5.8858621296548802E-8</v>
          </cell>
          <cell r="M3375">
            <v>1.1316033252517901</v>
          </cell>
          <cell r="N3375">
            <v>2.1910210201105129</v>
          </cell>
          <cell r="O3375">
            <v>5.7894944720308199E-3</v>
          </cell>
          <cell r="P3375">
            <v>3374</v>
          </cell>
          <cell r="Q3375">
            <v>0.53</v>
          </cell>
          <cell r="R3375">
            <v>2135</v>
          </cell>
          <cell r="S3375">
            <v>0.70199999999999996</v>
          </cell>
          <cell r="T3375">
            <v>4788</v>
          </cell>
          <cell r="U3375">
            <v>0.33300000000000002</v>
          </cell>
        </row>
        <row r="3376">
          <cell r="A3376" t="str">
            <v>CTHT_0002690</v>
          </cell>
          <cell r="B3376" t="str">
            <v>Putative transcription factor</v>
          </cell>
          <cell r="C3376">
            <v>1605</v>
          </cell>
          <cell r="D3376">
            <v>6.8317315724045202E-2</v>
          </cell>
          <cell r="E3376">
            <v>-0.33943470256068298</v>
          </cell>
          <cell r="F3376">
            <v>0.40775201828472901</v>
          </cell>
          <cell r="G3376">
            <v>-6.8317315724045202E-2</v>
          </cell>
          <cell r="H3376">
            <v>-1.0484930625364179</v>
          </cell>
          <cell r="I3376">
            <v>0.88969908784776297</v>
          </cell>
          <cell r="J3376">
            <v>0.33943470256068298</v>
          </cell>
          <cell r="K3376">
            <v>1.2652607242438318</v>
          </cell>
          <cell r="L3376">
            <v>0.39189283932479002</v>
          </cell>
          <cell r="M3376">
            <v>-0.40775201828472901</v>
          </cell>
          <cell r="N3376">
            <v>-1.3266170916694622</v>
          </cell>
          <cell r="O3376">
            <v>0.32832120100665302</v>
          </cell>
          <cell r="P3376">
            <v>3375</v>
          </cell>
          <cell r="Q3376">
            <v>0.53</v>
          </cell>
          <cell r="R3376">
            <v>3374</v>
          </cell>
          <cell r="S3376">
            <v>0.53</v>
          </cell>
          <cell r="T3376">
            <v>2982</v>
          </cell>
          <cell r="U3376">
            <v>0.58399999999999996</v>
          </cell>
        </row>
        <row r="3377">
          <cell r="A3377" t="str">
            <v>CTHT_0026040</v>
          </cell>
          <cell r="B3377" t="str">
            <v>Peptide hydrolase (EC 3.4.-.-)</v>
          </cell>
          <cell r="C3377">
            <v>1095</v>
          </cell>
          <cell r="D3377">
            <v>8.1841931204117896E-2</v>
          </cell>
          <cell r="E3377">
            <v>-0.345772854210807</v>
          </cell>
          <cell r="F3377">
            <v>0.42761478541492498</v>
          </cell>
          <cell r="G3377">
            <v>-8.1841931204117896E-2</v>
          </cell>
          <cell r="H3377">
            <v>-1.0583684284487487</v>
          </cell>
          <cell r="I3377">
            <v>0.84691799849000204</v>
          </cell>
          <cell r="J3377">
            <v>0.345772854210807</v>
          </cell>
          <cell r="K3377">
            <v>1.2708315868854272</v>
          </cell>
          <cell r="L3377">
            <v>0.31721614745945398</v>
          </cell>
          <cell r="M3377">
            <v>-0.42761478541492498</v>
          </cell>
          <cell r="N3377">
            <v>-1.3450080294349591</v>
          </cell>
          <cell r="O3377">
            <v>0.23699291782836299</v>
          </cell>
          <cell r="P3377">
            <v>3376</v>
          </cell>
          <cell r="Q3377">
            <v>0.53</v>
          </cell>
          <cell r="R3377">
            <v>3369</v>
          </cell>
          <cell r="S3377">
            <v>0.53</v>
          </cell>
          <cell r="T3377">
            <v>2988</v>
          </cell>
          <cell r="U3377">
            <v>0.58399999999999996</v>
          </cell>
        </row>
        <row r="3378">
          <cell r="A3378" t="str">
            <v>CTHT_0062470</v>
          </cell>
          <cell r="B3378" t="str">
            <v>Uncharacterized protein</v>
          </cell>
          <cell r="C3378">
            <v>1368</v>
          </cell>
          <cell r="D3378">
            <v>7.8174000163141105E-2</v>
          </cell>
          <cell r="E3378">
            <v>-0.99392331718187599</v>
          </cell>
          <cell r="F3378">
            <v>1.0720973173450199</v>
          </cell>
          <cell r="G3378">
            <v>-7.8174000163141105E-2</v>
          </cell>
          <cell r="H3378">
            <v>-1.0556810332452939</v>
          </cell>
          <cell r="I3378">
            <v>0.87871554297746302</v>
          </cell>
          <cell r="J3378">
            <v>0.99392331718187599</v>
          </cell>
          <cell r="K3378">
            <v>1.9915936452357916</v>
          </cell>
          <cell r="L3378">
            <v>1.00828242184348E-2</v>
          </cell>
          <cell r="M3378">
            <v>-1.0720973173450199</v>
          </cell>
          <cell r="N3378">
            <v>-2.102487637207286</v>
          </cell>
          <cell r="O3378">
            <v>7.2241831387369502E-3</v>
          </cell>
          <cell r="P3378">
            <v>3377</v>
          </cell>
          <cell r="Q3378">
            <v>0.52900000000000003</v>
          </cell>
          <cell r="R3378">
            <v>3342</v>
          </cell>
          <cell r="S3378">
            <v>0.53400000000000003</v>
          </cell>
          <cell r="T3378">
            <v>2128</v>
          </cell>
          <cell r="U3378">
            <v>0.70299999999999996</v>
          </cell>
        </row>
        <row r="3379">
          <cell r="A3379" t="str">
            <v>CTHT_0039230</v>
          </cell>
          <cell r="B3379" t="str">
            <v>Histone acetyltransferase (EC 2.3.1.48)</v>
          </cell>
          <cell r="C3379">
            <v>1512</v>
          </cell>
          <cell r="D3379">
            <v>-0.17250126230711199</v>
          </cell>
          <cell r="E3379">
            <v>0.263684357542041</v>
          </cell>
          <cell r="F3379">
            <v>-0.436185619849152</v>
          </cell>
          <cell r="G3379">
            <v>0.17250126230711199</v>
          </cell>
          <cell r="H3379">
            <v>1.1270107387310322</v>
          </cell>
          <cell r="I3379">
            <v>0.67406028176271404</v>
          </cell>
          <cell r="J3379">
            <v>-0.263684357542041</v>
          </cell>
          <cell r="K3379">
            <v>-1.2005407364279175</v>
          </cell>
          <cell r="L3379">
            <v>0.46893892690162398</v>
          </cell>
          <cell r="M3379">
            <v>0.436185619849152</v>
          </cell>
          <cell r="N3379">
            <v>1.3530223022383239</v>
          </cell>
          <cell r="O3379">
            <v>0.24193212367047201</v>
          </cell>
          <cell r="P3379">
            <v>3378</v>
          </cell>
          <cell r="Q3379">
            <v>0.52900000000000003</v>
          </cell>
          <cell r="R3379">
            <v>3634</v>
          </cell>
          <cell r="S3379">
            <v>0.49399999999999999</v>
          </cell>
          <cell r="T3379">
            <v>4114</v>
          </cell>
          <cell r="U3379">
            <v>0.42699999999999999</v>
          </cell>
        </row>
        <row r="3380">
          <cell r="A3380" t="str">
            <v>CTHT_0015300</v>
          </cell>
          <cell r="B3380" t="str">
            <v>Putative heme binding protein</v>
          </cell>
          <cell r="C3380">
            <v>855</v>
          </cell>
          <cell r="D3380">
            <v>-0.90776660289655697</v>
          </cell>
          <cell r="E3380">
            <v>-1.05859570636328</v>
          </cell>
          <cell r="F3380">
            <v>0.15082910346672301</v>
          </cell>
          <cell r="G3380">
            <v>0.90776660289655697</v>
          </cell>
          <cell r="H3380">
            <v>1.8761388494368028</v>
          </cell>
          <cell r="I3380">
            <v>2.3963626472661699E-3</v>
          </cell>
          <cell r="J3380">
            <v>1.05859570636328</v>
          </cell>
          <cell r="K3380">
            <v>2.0829030738906225</v>
          </cell>
          <cell r="L3380">
            <v>2.0749473476731401E-4</v>
          </cell>
          <cell r="M3380">
            <v>-0.15082910346672301</v>
          </cell>
          <cell r="N3380">
            <v>-1.11020731462167</v>
          </cell>
          <cell r="O3380">
            <v>0.66514064005703599</v>
          </cell>
          <cell r="P3380">
            <v>3379</v>
          </cell>
          <cell r="Q3380">
            <v>0.52900000000000003</v>
          </cell>
          <cell r="R3380">
            <v>4504</v>
          </cell>
          <cell r="S3380">
            <v>0.372</v>
          </cell>
          <cell r="T3380">
            <v>3222</v>
          </cell>
          <cell r="U3380">
            <v>0.55100000000000005</v>
          </cell>
        </row>
        <row r="3381">
          <cell r="A3381" t="str">
            <v>CTHT_0024220</v>
          </cell>
          <cell r="B3381" t="str">
            <v>Uncharacterized protein</v>
          </cell>
          <cell r="C3381">
            <v>2157</v>
          </cell>
          <cell r="D3381">
            <v>6.2244026480065599E-2</v>
          </cell>
          <cell r="E3381">
            <v>1.7645208017138101</v>
          </cell>
          <cell r="F3381">
            <v>-1.70227677523374</v>
          </cell>
          <cell r="G3381">
            <v>-6.2244026480065599E-2</v>
          </cell>
          <cell r="H3381">
            <v>-1.0440885161611846</v>
          </cell>
          <cell r="I3381">
            <v>0.88713738087210603</v>
          </cell>
          <cell r="J3381">
            <v>-1.7645208017138101</v>
          </cell>
          <cell r="K3381">
            <v>-3.3976112757370407</v>
          </cell>
          <cell r="L3381">
            <v>4.6651986339515702E-8</v>
          </cell>
          <cell r="M3381">
            <v>1.70227677523374</v>
          </cell>
          <cell r="N3381">
            <v>3.2541410264994357</v>
          </cell>
          <cell r="O3381">
            <v>2.3745091140814999E-7</v>
          </cell>
          <cell r="P3381">
            <v>3380</v>
          </cell>
          <cell r="Q3381">
            <v>0.52900000000000003</v>
          </cell>
          <cell r="R3381">
            <v>3135</v>
          </cell>
          <cell r="S3381">
            <v>0.56299999999999994</v>
          </cell>
          <cell r="T3381">
            <v>5320</v>
          </cell>
          <cell r="U3381">
            <v>0.25900000000000001</v>
          </cell>
        </row>
        <row r="3382">
          <cell r="A3382" t="str">
            <v>CTHT_0010920</v>
          </cell>
          <cell r="B3382" t="str">
            <v>Uncharacterized protein</v>
          </cell>
          <cell r="C3382">
            <v>1602</v>
          </cell>
          <cell r="D3382">
            <v>-2.18865911477456</v>
          </cell>
          <cell r="E3382">
            <v>-4.5624958644544398</v>
          </cell>
          <cell r="F3382">
            <v>2.37383674967987</v>
          </cell>
          <cell r="G3382">
            <v>2.18865911477456</v>
          </cell>
          <cell r="H3382">
            <v>4.5588157899479711</v>
          </cell>
          <cell r="I3382">
            <v>1.5680580793457099E-11</v>
          </cell>
          <cell r="J3382">
            <v>4.5624958644544398</v>
          </cell>
          <cell r="K3382">
            <v>23.629150600988307</v>
          </cell>
          <cell r="L3382">
            <v>2.28305504423024E-48</v>
          </cell>
          <cell r="M3382">
            <v>-2.37383674967987</v>
          </cell>
          <cell r="N3382">
            <v>-5.1831773183486813</v>
          </cell>
          <cell r="O3382">
            <v>8.7697951549188394E-14</v>
          </cell>
          <cell r="P3382">
            <v>3381</v>
          </cell>
          <cell r="Q3382">
            <v>0.52900000000000003</v>
          </cell>
          <cell r="R3382">
            <v>5689</v>
          </cell>
          <cell r="S3382">
            <v>0.20699999999999999</v>
          </cell>
          <cell r="T3382">
            <v>1073</v>
          </cell>
          <cell r="U3382">
            <v>0.85</v>
          </cell>
        </row>
        <row r="3383">
          <cell r="A3383" t="str">
            <v>CTHT_0022440</v>
          </cell>
          <cell r="B3383" t="str">
            <v>Uncharacterized protein</v>
          </cell>
          <cell r="C3383">
            <v>1407</v>
          </cell>
          <cell r="D3383">
            <v>-0.58422497840994103</v>
          </cell>
          <cell r="E3383">
            <v>-0.23037749042345801</v>
          </cell>
          <cell r="F3383">
            <v>-0.35384748798648402</v>
          </cell>
          <cell r="G3383">
            <v>0.58422497840994103</v>
          </cell>
          <cell r="H3383">
            <v>1.4992333787035828</v>
          </cell>
          <cell r="I3383">
            <v>0.30626062565190898</v>
          </cell>
          <cell r="J3383">
            <v>0.23037749042345801</v>
          </cell>
          <cell r="K3383">
            <v>1.173141869181159</v>
          </cell>
          <cell r="L3383">
            <v>0.685483274963406</v>
          </cell>
          <cell r="M3383">
            <v>0.35384748798648402</v>
          </cell>
          <cell r="N3383">
            <v>1.2779642582785264</v>
          </cell>
          <cell r="O3383">
            <v>0.55358139604535705</v>
          </cell>
          <cell r="P3383">
            <v>3382</v>
          </cell>
          <cell r="Q3383">
            <v>0.52900000000000003</v>
          </cell>
          <cell r="R3383">
            <v>4107</v>
          </cell>
          <cell r="S3383">
            <v>0.42799999999999999</v>
          </cell>
          <cell r="T3383">
            <v>3839</v>
          </cell>
          <cell r="U3383">
            <v>0.46500000000000002</v>
          </cell>
        </row>
        <row r="3384">
          <cell r="A3384" t="str">
            <v>CTHT_0070340</v>
          </cell>
          <cell r="B3384" t="str">
            <v>FACT complex subunit POB3</v>
          </cell>
          <cell r="C3384">
            <v>1716</v>
          </cell>
          <cell r="D3384">
            <v>-0.584370457318236</v>
          </cell>
          <cell r="E3384">
            <v>-1.9531136541257399</v>
          </cell>
          <cell r="F3384">
            <v>1.3687431968075101</v>
          </cell>
          <cell r="G3384">
            <v>0.584370457318236</v>
          </cell>
          <cell r="H3384">
            <v>1.4993845664641015</v>
          </cell>
          <cell r="I3384">
            <v>0.150274888483897</v>
          </cell>
          <cell r="J3384">
            <v>1.9531136541257399</v>
          </cell>
          <cell r="K3384">
            <v>3.8720931353275563</v>
          </cell>
          <cell r="L3384">
            <v>7.1441350080611699E-8</v>
          </cell>
          <cell r="M3384">
            <v>-1.3687431968075101</v>
          </cell>
          <cell r="N3384">
            <v>-2.582454976483366</v>
          </cell>
          <cell r="O3384">
            <v>2.7825617428641597E-4</v>
          </cell>
          <cell r="P3384">
            <v>3383</v>
          </cell>
          <cell r="Q3384">
            <v>0.52900000000000003</v>
          </cell>
          <cell r="R3384">
            <v>4272</v>
          </cell>
          <cell r="S3384">
            <v>0.40500000000000003</v>
          </cell>
          <cell r="T3384">
            <v>1870</v>
          </cell>
          <cell r="U3384">
            <v>0.73899999999999999</v>
          </cell>
        </row>
        <row r="3385">
          <cell r="A3385" t="str">
            <v>CTHT_0034960</v>
          </cell>
          <cell r="B3385" t="str">
            <v>Splicing factor 3a subunit 2-like protein</v>
          </cell>
          <cell r="C3385">
            <v>744</v>
          </cell>
          <cell r="D3385">
            <v>-0.59427252815501497</v>
          </cell>
          <cell r="E3385">
            <v>-0.91140034765436895</v>
          </cell>
          <cell r="F3385">
            <v>0.31712781949935398</v>
          </cell>
          <cell r="G3385">
            <v>0.59427252815501497</v>
          </cell>
          <cell r="H3385">
            <v>1.5097111292223084</v>
          </cell>
          <cell r="I3385">
            <v>5.2428899071133801E-2</v>
          </cell>
          <cell r="J3385">
            <v>0.91140034765436895</v>
          </cell>
          <cell r="K3385">
            <v>1.8808702738204943</v>
          </cell>
          <cell r="L3385">
            <v>1.41921378443616E-3</v>
          </cell>
          <cell r="M3385">
            <v>-0.31712781949935398</v>
          </cell>
          <cell r="N3385">
            <v>-1.2458477899605731</v>
          </cell>
          <cell r="O3385">
            <v>0.32662745895679302</v>
          </cell>
          <cell r="P3385">
            <v>3384</v>
          </cell>
          <cell r="Q3385">
            <v>0.52800000000000002</v>
          </cell>
          <cell r="R3385">
            <v>4166</v>
          </cell>
          <cell r="S3385">
            <v>0.41899999999999998</v>
          </cell>
          <cell r="T3385">
            <v>3028</v>
          </cell>
          <cell r="U3385">
            <v>0.57799999999999996</v>
          </cell>
        </row>
        <row r="3386">
          <cell r="A3386" t="str">
            <v>CTHT_0008010</v>
          </cell>
          <cell r="B3386" t="str">
            <v>Putative heat shock protein</v>
          </cell>
          <cell r="C3386">
            <v>1737</v>
          </cell>
          <cell r="D3386">
            <v>-1.55100473417332</v>
          </cell>
          <cell r="E3386">
            <v>-4.8621332275801503</v>
          </cell>
          <cell r="F3386">
            <v>3.3111284934068399</v>
          </cell>
          <cell r="G3386">
            <v>1.55100473417332</v>
          </cell>
          <cell r="H3386">
            <v>2.9302113646336325</v>
          </cell>
          <cell r="I3386">
            <v>6.0346649137802098E-6</v>
          </cell>
          <cell r="J3386">
            <v>4.8621332275801503</v>
          </cell>
          <cell r="K3386">
            <v>29.083585364472345</v>
          </cell>
          <cell r="L3386">
            <v>2.6717408811334599E-51</v>
          </cell>
          <cell r="M3386">
            <v>-3.3111284934068399</v>
          </cell>
          <cell r="N3386">
            <v>-9.9254223485372659</v>
          </cell>
          <cell r="O3386">
            <v>7.0877561260948702E-24</v>
          </cell>
          <cell r="P3386">
            <v>3385</v>
          </cell>
          <cell r="Q3386">
            <v>0.52800000000000002</v>
          </cell>
          <cell r="R3386">
            <v>5210</v>
          </cell>
          <cell r="S3386">
            <v>0.27400000000000002</v>
          </cell>
          <cell r="T3386">
            <v>629</v>
          </cell>
          <cell r="U3386">
            <v>0.91200000000000003</v>
          </cell>
        </row>
        <row r="3387">
          <cell r="A3387" t="str">
            <v>CTHT_0031640</v>
          </cell>
          <cell r="B3387" t="str">
            <v>Uncharacterized protein</v>
          </cell>
          <cell r="C3387">
            <v>1143</v>
          </cell>
          <cell r="D3387">
            <v>-1.1596974107978499</v>
          </cell>
          <cell r="E3387">
            <v>0.98422119501081196</v>
          </cell>
          <cell r="F3387">
            <v>-2.1439186058086701</v>
          </cell>
          <cell r="G3387">
            <v>1.1596974107978499</v>
          </cell>
          <cell r="H3387">
            <v>2.2341056482467536</v>
          </cell>
          <cell r="I3387">
            <v>2.30323186871348E-2</v>
          </cell>
          <cell r="J3387">
            <v>-0.98422119501081196</v>
          </cell>
          <cell r="K3387">
            <v>-1.9782451154336209</v>
          </cell>
          <cell r="L3387">
            <v>4.7535197353129999E-2</v>
          </cell>
          <cell r="M3387">
            <v>2.1439186058086701</v>
          </cell>
          <cell r="N3387">
            <v>4.4196085860068282</v>
          </cell>
          <cell r="O3387">
            <v>1.1444191055944E-5</v>
          </cell>
          <cell r="P3387">
            <v>3386</v>
          </cell>
          <cell r="Q3387">
            <v>0.52800000000000002</v>
          </cell>
          <cell r="R3387">
            <v>4819</v>
          </cell>
          <cell r="S3387">
            <v>0.32900000000000001</v>
          </cell>
          <cell r="T3387">
            <v>5739</v>
          </cell>
          <cell r="U3387">
            <v>0.2</v>
          </cell>
        </row>
        <row r="3388">
          <cell r="A3388" t="str">
            <v>CTHT_0003010</v>
          </cell>
          <cell r="B3388" t="str">
            <v>Uncharacterized protein</v>
          </cell>
          <cell r="C3388">
            <v>1416</v>
          </cell>
          <cell r="D3388">
            <v>-1.0618695869439201</v>
          </cell>
          <cell r="E3388">
            <v>-0.87292730959746001</v>
          </cell>
          <cell r="F3388">
            <v>-0.18894227734646299</v>
          </cell>
          <cell r="G3388">
            <v>1.0618695869439201</v>
          </cell>
          <cell r="H3388">
            <v>2.0876351336128876</v>
          </cell>
          <cell r="I3388">
            <v>2.5289869499156998E-4</v>
          </cell>
          <cell r="J3388">
            <v>0.87292730959746001</v>
          </cell>
          <cell r="K3388">
            <v>1.8313750964070949</v>
          </cell>
          <cell r="L3388">
            <v>1.99267077023591E-3</v>
          </cell>
          <cell r="M3388">
            <v>0.18894227734646299</v>
          </cell>
          <cell r="N3388">
            <v>1.1399276629394732</v>
          </cell>
          <cell r="O3388">
            <v>0.57388824287509599</v>
          </cell>
          <cell r="P3388">
            <v>3387</v>
          </cell>
          <cell r="Q3388">
            <v>0.52800000000000002</v>
          </cell>
          <cell r="R3388">
            <v>4688</v>
          </cell>
          <cell r="S3388">
            <v>0.34699999999999998</v>
          </cell>
          <cell r="T3388">
            <v>3714</v>
          </cell>
          <cell r="U3388">
            <v>0.48199999999999998</v>
          </cell>
        </row>
        <row r="3389">
          <cell r="A3389" t="str">
            <v>CTHT_0044660</v>
          </cell>
          <cell r="B3389" t="str">
            <v>Uncharacterized protein</v>
          </cell>
          <cell r="C3389">
            <v>2082</v>
          </cell>
          <cell r="D3389">
            <v>-1.37047712062329</v>
          </cell>
          <cell r="E3389">
            <v>-0.51721027501531103</v>
          </cell>
          <cell r="F3389">
            <v>-0.85326684560798205</v>
          </cell>
          <cell r="G3389">
            <v>1.37047712062329</v>
          </cell>
          <cell r="H3389">
            <v>2.5855606030922882</v>
          </cell>
          <cell r="I3389">
            <v>2.4709636560114E-4</v>
          </cell>
          <cell r="J3389">
            <v>0.51721027501531103</v>
          </cell>
          <cell r="K3389">
            <v>1.4311851022460511</v>
          </cell>
          <cell r="L3389">
            <v>0.174733416374972</v>
          </cell>
          <cell r="M3389">
            <v>0.85326684560798205</v>
          </cell>
          <cell r="N3389">
            <v>1.8065871416874077</v>
          </cell>
          <cell r="O3389">
            <v>2.6273977928223301E-2</v>
          </cell>
          <cell r="P3389">
            <v>3388</v>
          </cell>
          <cell r="Q3389">
            <v>0.52800000000000002</v>
          </cell>
          <cell r="R3389">
            <v>4975</v>
          </cell>
          <cell r="S3389">
            <v>0.307</v>
          </cell>
          <cell r="T3389">
            <v>4492</v>
          </cell>
          <cell r="U3389">
            <v>0.374</v>
          </cell>
        </row>
        <row r="3390">
          <cell r="A3390" t="str">
            <v>CTHT_0039610</v>
          </cell>
          <cell r="B3390" t="str">
            <v>Uncharacterized protein</v>
          </cell>
          <cell r="C3390">
            <v>1029</v>
          </cell>
          <cell r="D3390">
            <v>-0.19263073515265799</v>
          </cell>
          <cell r="E3390">
            <v>0.69225817863990702</v>
          </cell>
          <cell r="F3390">
            <v>-0.88488891379256496</v>
          </cell>
          <cell r="G3390">
            <v>0.19263073515265799</v>
          </cell>
          <cell r="H3390">
            <v>1.1428457810115999</v>
          </cell>
          <cell r="I3390">
            <v>0.65643732873042104</v>
          </cell>
          <cell r="J3390">
            <v>-0.69225817863990702</v>
          </cell>
          <cell r="K3390">
            <v>-1.6158106880358476</v>
          </cell>
          <cell r="L3390">
            <v>5.71054841537511E-2</v>
          </cell>
          <cell r="M3390">
            <v>0.88488891379256496</v>
          </cell>
          <cell r="N3390">
            <v>1.846622427735219</v>
          </cell>
          <cell r="O3390">
            <v>1.7646176851260999E-2</v>
          </cell>
          <cell r="P3390">
            <v>3389</v>
          </cell>
          <cell r="Q3390">
            <v>0.52800000000000002</v>
          </cell>
          <cell r="R3390">
            <v>3519</v>
          </cell>
          <cell r="S3390">
            <v>0.51</v>
          </cell>
          <cell r="T3390">
            <v>4572</v>
          </cell>
          <cell r="U3390">
            <v>0.36299999999999999</v>
          </cell>
        </row>
        <row r="3391">
          <cell r="A3391" t="str">
            <v>CTHT_0031710</v>
          </cell>
          <cell r="B3391" t="str">
            <v>Uncharacterized protein</v>
          </cell>
          <cell r="C3391">
            <v>1989</v>
          </cell>
          <cell r="D3391">
            <v>-0.37614614116920603</v>
          </cell>
          <cell r="E3391">
            <v>-0.78111281465216298</v>
          </cell>
          <cell r="F3391">
            <v>0.40496667348295701</v>
          </cell>
          <cell r="G3391">
            <v>0.37614614116920603</v>
          </cell>
          <cell r="H3391">
            <v>1.2978702310818806</v>
          </cell>
          <cell r="I3391">
            <v>0.26766834598508499</v>
          </cell>
          <cell r="J3391">
            <v>0.78111281465216298</v>
          </cell>
          <cell r="K3391">
            <v>1.7184558830068275</v>
          </cell>
          <cell r="L3391">
            <v>1.0025491383706699E-2</v>
          </cell>
          <cell r="M3391">
            <v>-0.40496667348295701</v>
          </cell>
          <cell r="N3391">
            <v>-1.3240583240547514</v>
          </cell>
          <cell r="O3391">
            <v>0.22640897697569501</v>
          </cell>
          <cell r="P3391">
            <v>3390</v>
          </cell>
          <cell r="Q3391">
            <v>0.52800000000000002</v>
          </cell>
          <cell r="R3391">
            <v>3859</v>
          </cell>
          <cell r="S3391">
            <v>0.46200000000000002</v>
          </cell>
          <cell r="T3391">
            <v>2889</v>
          </cell>
          <cell r="U3391">
            <v>0.59699999999999998</v>
          </cell>
        </row>
        <row r="3392">
          <cell r="A3392" t="str">
            <v>CTHT_0006130</v>
          </cell>
          <cell r="B3392" t="str">
            <v>Uncharacterized protein</v>
          </cell>
          <cell r="C3392">
            <v>1821</v>
          </cell>
          <cell r="D3392">
            <v>1.76218439113379</v>
          </cell>
          <cell r="E3392">
            <v>1.0194702643109801</v>
          </cell>
          <cell r="F3392">
            <v>0.74271412682280802</v>
          </cell>
          <cell r="G3392">
            <v>-1.76218439113379</v>
          </cell>
          <cell r="H3392">
            <v>-3.3921133774984962</v>
          </cell>
          <cell r="I3392">
            <v>2.3265247877622099E-5</v>
          </cell>
          <cell r="J3392">
            <v>-1.0194702643109801</v>
          </cell>
          <cell r="K3392">
            <v>-2.0271744752539447</v>
          </cell>
          <cell r="L3392">
            <v>1.32511746440658E-2</v>
          </cell>
          <cell r="M3392">
            <v>-0.74271412682280802</v>
          </cell>
          <cell r="N3392">
            <v>-1.6733208803221347</v>
          </cell>
          <cell r="O3392">
            <v>9.1597206710427106E-2</v>
          </cell>
          <cell r="P3392">
            <v>3391</v>
          </cell>
          <cell r="Q3392">
            <v>0.52700000000000002</v>
          </cell>
          <cell r="R3392">
            <v>1466</v>
          </cell>
          <cell r="S3392">
            <v>0.79500000000000004</v>
          </cell>
          <cell r="T3392">
            <v>2608</v>
          </cell>
          <cell r="U3392">
            <v>0.63600000000000001</v>
          </cell>
        </row>
        <row r="3393">
          <cell r="A3393" t="str">
            <v>CTHT_0043420</v>
          </cell>
          <cell r="B3393" t="str">
            <v>Uncharacterized protein</v>
          </cell>
          <cell r="C3393">
            <v>903</v>
          </cell>
          <cell r="D3393">
            <v>1.0452139914945799</v>
          </cell>
          <cell r="E3393">
            <v>1.0125065242892901</v>
          </cell>
          <cell r="F3393">
            <v>3.2707467205285001E-2</v>
          </cell>
          <cell r="G3393">
            <v>-1.0452139914945799</v>
          </cell>
          <cell r="H3393">
            <v>-2.0636724354842091</v>
          </cell>
          <cell r="I3393">
            <v>7.4843736591573798E-2</v>
          </cell>
          <cell r="J3393">
            <v>-1.0125065242892901</v>
          </cell>
          <cell r="K3393">
            <v>-2.0174130908927164</v>
          </cell>
          <cell r="L3393">
            <v>7.0510232443272702E-2</v>
          </cell>
          <cell r="M3393">
            <v>-3.2707467205285001E-2</v>
          </cell>
          <cell r="N3393">
            <v>-1.0229300309392837</v>
          </cell>
          <cell r="O3393">
            <v>0.96675568218874597</v>
          </cell>
          <cell r="P3393">
            <v>3392</v>
          </cell>
          <cell r="Q3393">
            <v>0.52700000000000002</v>
          </cell>
          <cell r="R3393">
            <v>2098</v>
          </cell>
          <cell r="S3393">
            <v>0.70699999999999996</v>
          </cell>
          <cell r="T3393">
            <v>3461</v>
          </cell>
          <cell r="U3393">
            <v>0.51800000000000002</v>
          </cell>
        </row>
        <row r="3394">
          <cell r="A3394" t="str">
            <v>CTHT_0021510</v>
          </cell>
          <cell r="B3394" t="str">
            <v>Uncharacterized protein</v>
          </cell>
          <cell r="C3394">
            <v>507</v>
          </cell>
          <cell r="D3394">
            <v>-0.63983859572163904</v>
          </cell>
          <cell r="E3394">
            <v>-1.12408810300263</v>
          </cell>
          <cell r="F3394">
            <v>0.48424950728099397</v>
          </cell>
          <cell r="G3394">
            <v>0.63983859572163904</v>
          </cell>
          <cell r="H3394">
            <v>1.5581548280055737</v>
          </cell>
          <cell r="I3394">
            <v>9.5899056067304006E-2</v>
          </cell>
          <cell r="J3394">
            <v>1.12408810300263</v>
          </cell>
          <cell r="K3394">
            <v>2.1796373272129639</v>
          </cell>
          <cell r="L3394">
            <v>1.4772014454634201E-3</v>
          </cell>
          <cell r="M3394">
            <v>-0.48424950728099397</v>
          </cell>
          <cell r="N3394">
            <v>-1.3988579876897649</v>
          </cell>
          <cell r="O3394">
            <v>0.21683946240680299</v>
          </cell>
          <cell r="P3394">
            <v>3393</v>
          </cell>
          <cell r="Q3394">
            <v>0.52700000000000002</v>
          </cell>
          <cell r="R3394">
            <v>4216</v>
          </cell>
          <cell r="S3394">
            <v>0.41299999999999998</v>
          </cell>
          <cell r="T3394">
            <v>2808</v>
          </cell>
          <cell r="U3394">
            <v>0.60899999999999999</v>
          </cell>
        </row>
        <row r="3395">
          <cell r="A3395" t="str">
            <v>CTHT_0042180</v>
          </cell>
          <cell r="B3395" t="str">
            <v>Deaminase-like protein</v>
          </cell>
          <cell r="C3395">
            <v>498</v>
          </cell>
          <cell r="D3395">
            <v>-1.34039966079415</v>
          </cell>
          <cell r="E3395">
            <v>-2.2694576789768002</v>
          </cell>
          <cell r="F3395">
            <v>0.92905801818264999</v>
          </cell>
          <cell r="G3395">
            <v>1.34039966079415</v>
          </cell>
          <cell r="H3395">
            <v>2.5322145743696192</v>
          </cell>
          <cell r="I3395">
            <v>1.93008555091536E-3</v>
          </cell>
          <cell r="J3395">
            <v>2.2694576789768002</v>
          </cell>
          <cell r="K3395">
            <v>4.8214185588730469</v>
          </cell>
          <cell r="L3395">
            <v>2.5572945767680001E-8</v>
          </cell>
          <cell r="M3395">
            <v>-0.92905801818264999</v>
          </cell>
          <cell r="N3395">
            <v>-1.9040323863838877</v>
          </cell>
          <cell r="O3395">
            <v>3.3686518141669397E-2</v>
          </cell>
          <cell r="P3395">
            <v>3394</v>
          </cell>
          <cell r="Q3395">
            <v>0.52700000000000002</v>
          </cell>
          <cell r="R3395">
            <v>4973</v>
          </cell>
          <cell r="S3395">
            <v>0.307</v>
          </cell>
          <cell r="T3395">
            <v>2327</v>
          </cell>
          <cell r="U3395">
            <v>0.67600000000000005</v>
          </cell>
        </row>
        <row r="3396">
          <cell r="A3396" t="str">
            <v>CTHT_0014980</v>
          </cell>
          <cell r="B3396" t="str">
            <v>Phosphotransferase (EC 2.7.1.-)</v>
          </cell>
          <cell r="C3396">
            <v>1644</v>
          </cell>
          <cell r="D3396">
            <v>-2.8961848041959799E-2</v>
          </cell>
          <cell r="E3396">
            <v>-1.2786086882201</v>
          </cell>
          <cell r="F3396">
            <v>1.24964684017814</v>
          </cell>
          <cell r="G3396">
            <v>2.8961848041959799E-2</v>
          </cell>
          <cell r="H3396">
            <v>1.0202776777279399</v>
          </cell>
          <cell r="I3396">
            <v>0.96475665534523403</v>
          </cell>
          <cell r="J3396">
            <v>1.2786086882201</v>
          </cell>
          <cell r="K3396">
            <v>2.4260489978281377</v>
          </cell>
          <cell r="L3396">
            <v>7.32529535759858E-3</v>
          </cell>
          <cell r="M3396">
            <v>-1.24964684017814</v>
          </cell>
          <cell r="N3396">
            <v>-2.3778320851150196</v>
          </cell>
          <cell r="O3396">
            <v>1.1773550170174601E-2</v>
          </cell>
          <cell r="P3396">
            <v>3395</v>
          </cell>
          <cell r="Q3396">
            <v>0.52700000000000002</v>
          </cell>
          <cell r="R3396">
            <v>3417</v>
          </cell>
          <cell r="S3396">
            <v>0.52400000000000002</v>
          </cell>
          <cell r="T3396">
            <v>1849</v>
          </cell>
          <cell r="U3396">
            <v>0.74199999999999999</v>
          </cell>
        </row>
        <row r="3397">
          <cell r="A3397" t="str">
            <v>CTHT_0061340</v>
          </cell>
          <cell r="B3397" t="str">
            <v>Mannan endo-1,6-alpha-mannosidase (EC 3.2.1.101)</v>
          </cell>
          <cell r="C3397">
            <v>1470</v>
          </cell>
          <cell r="D3397">
            <v>-1.14073244924632E-2</v>
          </cell>
          <cell r="E3397">
            <v>-6.0885328196979199E-2</v>
          </cell>
          <cell r="F3397">
            <v>4.9478003704516001E-2</v>
          </cell>
          <cell r="G3397">
            <v>1.14073244924632E-2</v>
          </cell>
          <cell r="H3397">
            <v>1.0079382973303692</v>
          </cell>
          <cell r="I3397">
            <v>0.98786365226065498</v>
          </cell>
          <cell r="J3397">
            <v>6.0885328196979199E-2</v>
          </cell>
          <cell r="K3397">
            <v>1.0431056795670937</v>
          </cell>
          <cell r="L3397">
            <v>0.90790221953822603</v>
          </cell>
          <cell r="M3397">
            <v>-4.9478003704516001E-2</v>
          </cell>
          <cell r="N3397">
            <v>-1.0348904117740827</v>
          </cell>
          <cell r="O3397">
            <v>0.93651372064948801</v>
          </cell>
          <cell r="P3397">
            <v>3396</v>
          </cell>
          <cell r="Q3397">
            <v>0.52700000000000002</v>
          </cell>
          <cell r="R3397">
            <v>3568</v>
          </cell>
          <cell r="S3397">
            <v>0.503</v>
          </cell>
          <cell r="T3397">
            <v>3565</v>
          </cell>
          <cell r="U3397">
            <v>0.503</v>
          </cell>
        </row>
        <row r="3398">
          <cell r="A3398" t="str">
            <v>CTHT_0044290</v>
          </cell>
          <cell r="B3398" t="str">
            <v>Ubiquitin carboxyl-terminal hydrolase-like protein</v>
          </cell>
          <cell r="C3398">
            <v>3027</v>
          </cell>
          <cell r="D3398">
            <v>7.1948422218513705E-2</v>
          </cell>
          <cell r="E3398">
            <v>1.3733833559325599</v>
          </cell>
          <cell r="F3398">
            <v>-1.3014349337140501</v>
          </cell>
          <cell r="G3398">
            <v>-7.1948422218513705E-2</v>
          </cell>
          <cell r="H3398">
            <v>-1.051135329283295</v>
          </cell>
          <cell r="I3398">
            <v>0.84714962165949403</v>
          </cell>
          <cell r="J3398">
            <v>-1.3733833559325599</v>
          </cell>
          <cell r="K3398">
            <v>-2.5907743322061831</v>
          </cell>
          <cell r="L3398">
            <v>1.1138218003521901E-6</v>
          </cell>
          <cell r="M3398">
            <v>1.3014349337140501</v>
          </cell>
          <cell r="N3398">
            <v>2.4647390873758197</v>
          </cell>
          <cell r="O3398">
            <v>6.6582672423846104E-6</v>
          </cell>
          <cell r="P3398">
            <v>3397</v>
          </cell>
          <cell r="Q3398">
            <v>0.52700000000000002</v>
          </cell>
          <cell r="R3398">
            <v>3324</v>
          </cell>
          <cell r="S3398">
            <v>0.53700000000000003</v>
          </cell>
          <cell r="T3398">
            <v>5038</v>
          </cell>
          <cell r="U3398">
            <v>0.29799999999999999</v>
          </cell>
        </row>
        <row r="3399">
          <cell r="A3399" t="str">
            <v>CTHT_0055820</v>
          </cell>
          <cell r="B3399" t="str">
            <v>Uncharacterized protein</v>
          </cell>
          <cell r="C3399">
            <v>2145</v>
          </cell>
          <cell r="D3399">
            <v>0.50247277153228598</v>
          </cell>
          <cell r="E3399">
            <v>0.43786082453543601</v>
          </cell>
          <cell r="F3399">
            <v>6.4611946996850703E-2</v>
          </cell>
          <cell r="G3399">
            <v>-0.50247277153228598</v>
          </cell>
          <cell r="H3399">
            <v>-1.4166395953143263</v>
          </cell>
          <cell r="I3399">
            <v>1.1081603350406701E-2</v>
          </cell>
          <cell r="J3399">
            <v>-0.43786082453543601</v>
          </cell>
          <cell r="K3399">
            <v>-1.3545942947154888</v>
          </cell>
          <cell r="L3399">
            <v>2.1921077737458199E-2</v>
          </cell>
          <cell r="M3399">
            <v>-6.4611946996850703E-2</v>
          </cell>
          <cell r="N3399">
            <v>-1.0458036039579437</v>
          </cell>
          <cell r="O3399">
            <v>0.78729363119488105</v>
          </cell>
          <cell r="P3399">
            <v>3398</v>
          </cell>
          <cell r="Q3399">
            <v>0.52600000000000002</v>
          </cell>
          <cell r="R3399">
            <v>2757</v>
          </cell>
          <cell r="S3399">
            <v>0.61599999999999999</v>
          </cell>
          <cell r="T3399">
            <v>3389</v>
          </cell>
          <cell r="U3399">
            <v>0.52800000000000002</v>
          </cell>
        </row>
        <row r="3400">
          <cell r="A3400" t="str">
            <v>CTHT_0063190</v>
          </cell>
          <cell r="B3400" t="str">
            <v>Fe-S cluster assembly protein DRE2 (Anamorsin homolog)</v>
          </cell>
          <cell r="C3400">
            <v>1011</v>
          </cell>
          <cell r="D3400">
            <v>2.63829462088774</v>
          </cell>
          <cell r="E3400">
            <v>1.36763636565929</v>
          </cell>
          <cell r="F3400">
            <v>1.27065825522845</v>
          </cell>
          <cell r="G3400">
            <v>-2.63829462088774</v>
          </cell>
          <cell r="H3400">
            <v>-6.2259527195332653</v>
          </cell>
          <cell r="I3400">
            <v>1.10239084513346E-12</v>
          </cell>
          <cell r="J3400">
            <v>-1.36763636565929</v>
          </cell>
          <cell r="K3400">
            <v>-2.5804744848681476</v>
          </cell>
          <cell r="L3400">
            <v>2.1268164149473799E-4</v>
          </cell>
          <cell r="M3400">
            <v>-1.27065825522845</v>
          </cell>
          <cell r="N3400">
            <v>-2.4127162489077616</v>
          </cell>
          <cell r="O3400">
            <v>8.93917915664567E-4</v>
          </cell>
          <cell r="P3400">
            <v>3399</v>
          </cell>
          <cell r="Q3400">
            <v>0.52600000000000002</v>
          </cell>
          <cell r="R3400">
            <v>837</v>
          </cell>
          <cell r="S3400">
            <v>0.88300000000000001</v>
          </cell>
          <cell r="T3400">
            <v>1972</v>
          </cell>
          <cell r="U3400">
            <v>0.72499999999999998</v>
          </cell>
        </row>
        <row r="3401">
          <cell r="A3401" t="str">
            <v>CTHT_0004730</v>
          </cell>
          <cell r="B3401" t="str">
            <v>Uncharacterized protein</v>
          </cell>
          <cell r="C3401">
            <v>936</v>
          </cell>
          <cell r="D3401">
            <v>0.98009635178044596</v>
          </cell>
          <cell r="E3401">
            <v>-0.435772592429302</v>
          </cell>
          <cell r="F3401">
            <v>1.4158689442097501</v>
          </cell>
          <cell r="G3401">
            <v>-0.98009635178044596</v>
          </cell>
          <cell r="H3401">
            <v>-1.9725971463914598</v>
          </cell>
          <cell r="I3401">
            <v>2.1554999917211101E-3</v>
          </cell>
          <cell r="J3401">
            <v>0.435772592429302</v>
          </cell>
          <cell r="K3401">
            <v>1.3526350025608818</v>
          </cell>
          <cell r="L3401">
            <v>0.17454203914052699</v>
          </cell>
          <cell r="M3401">
            <v>-1.4158689442097501</v>
          </cell>
          <cell r="N3401">
            <v>-2.668203946160804</v>
          </cell>
          <cell r="O3401">
            <v>4.94011983257262E-6</v>
          </cell>
          <cell r="P3401">
            <v>3400</v>
          </cell>
          <cell r="Q3401">
            <v>0.52600000000000002</v>
          </cell>
          <cell r="R3401">
            <v>2201</v>
          </cell>
          <cell r="S3401">
            <v>0.69299999999999995</v>
          </cell>
          <cell r="T3401">
            <v>1829</v>
          </cell>
          <cell r="U3401">
            <v>0.745</v>
          </cell>
        </row>
        <row r="3402">
          <cell r="A3402" t="str">
            <v>CTHT_0060380</v>
          </cell>
          <cell r="B3402" t="str">
            <v>Uncharacterized protein</v>
          </cell>
          <cell r="C3402">
            <v>2997</v>
          </cell>
          <cell r="D3402">
            <v>0.55825336984877005</v>
          </cell>
          <cell r="E3402">
            <v>-2.8258776955914101E-2</v>
          </cell>
          <cell r="F3402">
            <v>0.586512146804684</v>
          </cell>
          <cell r="G3402">
            <v>-0.55825336984877005</v>
          </cell>
          <cell r="H3402">
            <v>-1.4724854411775692</v>
          </cell>
          <cell r="I3402">
            <v>0.140112040428714</v>
          </cell>
          <cell r="J3402">
            <v>2.8258776955914101E-2</v>
          </cell>
          <cell r="K3402">
            <v>1.0197805851652531</v>
          </cell>
          <cell r="L3402">
            <v>0.94482725145226398</v>
          </cell>
          <cell r="M3402">
            <v>-0.586512146804684</v>
          </cell>
          <cell r="N3402">
            <v>-1.5016120648513771</v>
          </cell>
          <cell r="O3402">
            <v>0.118742100904346</v>
          </cell>
          <cell r="P3402">
            <v>3401</v>
          </cell>
          <cell r="Q3402">
            <v>0.52600000000000002</v>
          </cell>
          <cell r="R3402">
            <v>2630</v>
          </cell>
          <cell r="S3402">
            <v>0.63300000000000001</v>
          </cell>
          <cell r="T3402">
            <v>2700</v>
          </cell>
          <cell r="U3402">
            <v>0.624</v>
          </cell>
        </row>
        <row r="3403">
          <cell r="A3403" t="str">
            <v>CTHT_0011740</v>
          </cell>
          <cell r="B3403" t="str">
            <v>IMP-specific 5'-nucleotidase 1 (EC 3.1.3.-)</v>
          </cell>
          <cell r="C3403">
            <v>1287</v>
          </cell>
          <cell r="D3403">
            <v>1.3860165001798701</v>
          </cell>
          <cell r="E3403">
            <v>3.1208433967665998</v>
          </cell>
          <cell r="F3403">
            <v>-1.7348268965867299</v>
          </cell>
          <cell r="G3403">
            <v>-1.3860165001798701</v>
          </cell>
          <cell r="H3403">
            <v>-2.6135603990446219</v>
          </cell>
          <cell r="I3403">
            <v>6.7999685480983803E-4</v>
          </cell>
          <cell r="J3403">
            <v>-3.1208433967665998</v>
          </cell>
          <cell r="K3403">
            <v>-8.6989628110932227</v>
          </cell>
          <cell r="L3403">
            <v>6.2603463903354697E-16</v>
          </cell>
          <cell r="M3403">
            <v>1.7348268965867299</v>
          </cell>
          <cell r="N3403">
            <v>3.3283955535418661</v>
          </cell>
          <cell r="O3403">
            <v>1.5914679279871301E-5</v>
          </cell>
          <cell r="P3403">
            <v>3402</v>
          </cell>
          <cell r="Q3403">
            <v>0.52600000000000002</v>
          </cell>
          <cell r="R3403">
            <v>1729</v>
          </cell>
          <cell r="S3403">
            <v>0.75900000000000001</v>
          </cell>
          <cell r="T3403">
            <v>5437</v>
          </cell>
          <cell r="U3403">
            <v>0.24299999999999999</v>
          </cell>
        </row>
        <row r="3404">
          <cell r="A3404" t="str">
            <v>CTHT_0066460</v>
          </cell>
          <cell r="B3404" t="str">
            <v>Uncharacterized protein</v>
          </cell>
          <cell r="C3404">
            <v>1149</v>
          </cell>
          <cell r="D3404">
            <v>-2.77147844898824</v>
          </cell>
          <cell r="E3404">
            <v>-3.25831186524197</v>
          </cell>
          <cell r="F3404">
            <v>0.486833416253733</v>
          </cell>
          <cell r="G3404">
            <v>2.77147844898824</v>
          </cell>
          <cell r="H3404">
            <v>6.8280728412648504</v>
          </cell>
          <cell r="I3404">
            <v>2.69979335714809E-24</v>
          </cell>
          <cell r="J3404">
            <v>3.25831186524197</v>
          </cell>
          <cell r="K3404">
            <v>9.5686265864421802</v>
          </cell>
          <cell r="L3404">
            <v>4.0501673478748003E-34</v>
          </cell>
          <cell r="M3404">
            <v>-0.486833416253733</v>
          </cell>
          <cell r="N3404">
            <v>-1.4013656281776987</v>
          </cell>
          <cell r="O3404">
            <v>9.4526178111496606E-2</v>
          </cell>
          <cell r="P3404">
            <v>3403</v>
          </cell>
          <cell r="Q3404">
            <v>0.52600000000000002</v>
          </cell>
          <cell r="R3404">
            <v>6030</v>
          </cell>
          <cell r="S3404">
            <v>0.16</v>
          </cell>
          <cell r="T3404">
            <v>2903</v>
          </cell>
          <cell r="U3404">
            <v>0.59499999999999997</v>
          </cell>
        </row>
        <row r="3405">
          <cell r="A3405" t="str">
            <v>CTHT_0034520</v>
          </cell>
          <cell r="B3405" t="str">
            <v>Chorismate mutase (EC 5.4.99.5)</v>
          </cell>
          <cell r="C3405">
            <v>807</v>
          </cell>
          <cell r="D3405">
            <v>-0.73590918839401198</v>
          </cell>
          <cell r="E3405">
            <v>-1.9410868883455601</v>
          </cell>
          <cell r="F3405">
            <v>1.20517769995154</v>
          </cell>
          <cell r="G3405">
            <v>0.73590918839401198</v>
          </cell>
          <cell r="H3405">
            <v>1.6654467055719828</v>
          </cell>
          <cell r="I3405">
            <v>0.118403426841252</v>
          </cell>
          <cell r="J3405">
            <v>1.9410868883455601</v>
          </cell>
          <cell r="K3405">
            <v>3.839948303499221</v>
          </cell>
          <cell r="L3405">
            <v>5.1376161372483299E-6</v>
          </cell>
          <cell r="M3405">
            <v>-1.20517769995154</v>
          </cell>
          <cell r="N3405">
            <v>-2.3056566689598172</v>
          </cell>
          <cell r="O3405">
            <v>7.3321540749171502E-3</v>
          </cell>
          <cell r="P3405">
            <v>3404</v>
          </cell>
          <cell r="Q3405">
            <v>0.52600000000000002</v>
          </cell>
          <cell r="R3405">
            <v>4289</v>
          </cell>
          <cell r="S3405">
            <v>0.40200000000000002</v>
          </cell>
          <cell r="T3405">
            <v>1958</v>
          </cell>
          <cell r="U3405">
            <v>0.72699999999999998</v>
          </cell>
        </row>
        <row r="3406">
          <cell r="A3406" t="str">
            <v>CTHT_0036980</v>
          </cell>
          <cell r="B3406" t="str">
            <v>Uncharacterized protein</v>
          </cell>
          <cell r="C3406">
            <v>2421</v>
          </cell>
          <cell r="D3406">
            <v>-0.56469538095191796</v>
          </cell>
          <cell r="E3406">
            <v>0.28132256462426702</v>
          </cell>
          <cell r="F3406">
            <v>-0.84601794557618504</v>
          </cell>
          <cell r="G3406">
            <v>0.56469538095191796</v>
          </cell>
          <cell r="H3406">
            <v>1.4790751757140328</v>
          </cell>
          <cell r="I3406">
            <v>4.8776603961843197E-2</v>
          </cell>
          <cell r="J3406">
            <v>-0.28132256462426702</v>
          </cell>
          <cell r="K3406">
            <v>-1.2153084859865502</v>
          </cell>
          <cell r="L3406">
            <v>0.328680161597453</v>
          </cell>
          <cell r="M3406">
            <v>0.84601794557618504</v>
          </cell>
          <cell r="N3406">
            <v>1.7975326124573119</v>
          </cell>
          <cell r="O3406">
            <v>2.2802779880039198E-3</v>
          </cell>
          <cell r="P3406">
            <v>3405</v>
          </cell>
          <cell r="Q3406">
            <v>0.52500000000000002</v>
          </cell>
          <cell r="R3406">
            <v>4171</v>
          </cell>
          <cell r="S3406">
            <v>0.41899999999999998</v>
          </cell>
          <cell r="T3406">
            <v>4616</v>
          </cell>
          <cell r="U3406">
            <v>0.35699999999999998</v>
          </cell>
        </row>
        <row r="3407">
          <cell r="A3407" t="str">
            <v>CTHT_0030110</v>
          </cell>
          <cell r="B3407" t="str">
            <v>Uncharacterized protein</v>
          </cell>
          <cell r="C3407">
            <v>837</v>
          </cell>
          <cell r="D3407">
            <v>-1.6508070814781799</v>
          </cell>
          <cell r="E3407">
            <v>-1.17862117252476</v>
          </cell>
          <cell r="F3407">
            <v>-0.472185908953418</v>
          </cell>
          <cell r="G3407">
            <v>1.6508070814781799</v>
          </cell>
          <cell r="H3407">
            <v>3.1400925505240895</v>
          </cell>
          <cell r="I3407">
            <v>2.4935922296116599E-11</v>
          </cell>
          <cell r="J3407">
            <v>1.17862117252476</v>
          </cell>
          <cell r="K3407">
            <v>2.2636033419759896</v>
          </cell>
          <cell r="L3407">
            <v>1.39809571982078E-6</v>
          </cell>
          <cell r="M3407">
            <v>0.472185908953418</v>
          </cell>
          <cell r="N3407">
            <v>1.3872097166029862</v>
          </cell>
          <cell r="O3407">
            <v>7.1739295405826603E-2</v>
          </cell>
          <cell r="P3407">
            <v>3406</v>
          </cell>
          <cell r="Q3407">
            <v>0.52500000000000002</v>
          </cell>
          <cell r="R3407">
            <v>5270</v>
          </cell>
          <cell r="S3407">
            <v>0.26600000000000001</v>
          </cell>
          <cell r="T3407">
            <v>4100</v>
          </cell>
          <cell r="U3407">
            <v>0.42899999999999999</v>
          </cell>
        </row>
        <row r="3408">
          <cell r="A3408" t="str">
            <v>CTHT_0014130</v>
          </cell>
          <cell r="B3408" t="str">
            <v>Molybdopterin synthase catalytic subunit (EC 2.8.1.12) (Common component for nitrate reductase and xanthine dehydrogenase protein H) (Molybdenum cofactor synthesis protein 2 large subunit) (Molybdenum cofactor synthesis protein 2B) (MOCS2B)</v>
          </cell>
          <cell r="C3408">
            <v>531</v>
          </cell>
          <cell r="D3408">
            <v>-1.9417707907786199</v>
          </cell>
          <cell r="E3408">
            <v>-2.1954725753011402</v>
          </cell>
          <cell r="F3408">
            <v>0.25370178452251901</v>
          </cell>
          <cell r="G3408">
            <v>1.9417707907786199</v>
          </cell>
          <cell r="H3408">
            <v>3.8417690434811305</v>
          </cell>
          <cell r="I3408">
            <v>6.7615817922609303E-5</v>
          </cell>
          <cell r="J3408">
            <v>2.1954725753011402</v>
          </cell>
          <cell r="K3408">
            <v>4.580396770863203</v>
          </cell>
          <cell r="L3408">
            <v>2.6862966302535702E-6</v>
          </cell>
          <cell r="M3408">
            <v>-0.25370178452251901</v>
          </cell>
          <cell r="N3408">
            <v>-1.1922623976148181</v>
          </cell>
          <cell r="O3408">
            <v>0.65674336274364198</v>
          </cell>
          <cell r="P3408">
            <v>3407</v>
          </cell>
          <cell r="Q3408">
            <v>0.52500000000000002</v>
          </cell>
          <cell r="R3408">
            <v>5538</v>
          </cell>
          <cell r="S3408">
            <v>0.22800000000000001</v>
          </cell>
          <cell r="T3408">
            <v>3103</v>
          </cell>
          <cell r="U3408">
            <v>0.56799999999999995</v>
          </cell>
        </row>
        <row r="3409">
          <cell r="A3409" t="str">
            <v>CTHT_0002250</v>
          </cell>
          <cell r="B3409" t="str">
            <v>Putative RNA splicing factor</v>
          </cell>
          <cell r="C3409">
            <v>2022</v>
          </cell>
          <cell r="D3409">
            <v>-0.44983275149172097</v>
          </cell>
          <cell r="E3409">
            <v>-0.17872726196827901</v>
          </cell>
          <cell r="F3409">
            <v>-0.27110548952344299</v>
          </cell>
          <cell r="G3409">
            <v>0.44983275149172097</v>
          </cell>
          <cell r="H3409">
            <v>1.365881903847983</v>
          </cell>
          <cell r="I3409">
            <v>8.2986467054441904E-2</v>
          </cell>
          <cell r="J3409">
            <v>0.17872726196827901</v>
          </cell>
          <cell r="K3409">
            <v>1.1318849017616128</v>
          </cell>
          <cell r="L3409">
            <v>0.49681353905283698</v>
          </cell>
          <cell r="M3409">
            <v>0.27110548952344299</v>
          </cell>
          <cell r="N3409">
            <v>1.2067321524672596</v>
          </cell>
          <cell r="O3409">
            <v>0.318911867059605</v>
          </cell>
          <cell r="P3409">
            <v>3408</v>
          </cell>
          <cell r="Q3409">
            <v>0.52500000000000002</v>
          </cell>
          <cell r="R3409">
            <v>3983</v>
          </cell>
          <cell r="S3409">
            <v>0.44500000000000001</v>
          </cell>
          <cell r="T3409">
            <v>3854</v>
          </cell>
          <cell r="U3409">
            <v>0.46300000000000002</v>
          </cell>
        </row>
        <row r="3410">
          <cell r="A3410" t="str">
            <v>CTHT_0024920</v>
          </cell>
          <cell r="B3410" t="str">
            <v>Putative transcription factor</v>
          </cell>
          <cell r="C3410">
            <v>1917</v>
          </cell>
          <cell r="D3410">
            <v>-0.66904528961309195</v>
          </cell>
          <cell r="E3410">
            <v>-7.9012347294872803E-2</v>
          </cell>
          <cell r="F3410">
            <v>-0.59003294231821901</v>
          </cell>
          <cell r="G3410">
            <v>0.66904528961309195</v>
          </cell>
          <cell r="H3410">
            <v>1.5900204156199049</v>
          </cell>
          <cell r="I3410">
            <v>2.6170288514839501E-2</v>
          </cell>
          <cell r="J3410">
            <v>7.9012347294872803E-2</v>
          </cell>
          <cell r="K3410">
            <v>1.056294665603281</v>
          </cell>
          <cell r="L3410">
            <v>0.80896127701546905</v>
          </cell>
          <cell r="M3410">
            <v>0.59003294231821901</v>
          </cell>
          <cell r="N3410">
            <v>1.5052811184195438</v>
          </cell>
          <cell r="O3410">
            <v>5.1704337158624401E-2</v>
          </cell>
          <cell r="P3410">
            <v>3409</v>
          </cell>
          <cell r="Q3410">
            <v>0.52500000000000002</v>
          </cell>
          <cell r="R3410">
            <v>4340</v>
          </cell>
          <cell r="S3410">
            <v>0.39500000000000002</v>
          </cell>
          <cell r="T3410">
            <v>4368</v>
          </cell>
          <cell r="U3410">
            <v>0.39100000000000001</v>
          </cell>
        </row>
        <row r="3411">
          <cell r="A3411" t="str">
            <v>CTHT_0029640</v>
          </cell>
          <cell r="B3411" t="str">
            <v>Arylalkylamine N-acetyltransferase-like protein</v>
          </cell>
          <cell r="C3411">
            <v>1029</v>
          </cell>
          <cell r="D3411">
            <v>6.3973655998194401E-3</v>
          </cell>
          <cell r="E3411">
            <v>0.61991680267459204</v>
          </cell>
          <cell r="F3411">
            <v>-0.61351943707477297</v>
          </cell>
          <cell r="G3411">
            <v>-6.3973655998194401E-3</v>
          </cell>
          <cell r="H3411">
            <v>-1.0044441620556361</v>
          </cell>
          <cell r="I3411">
            <v>0.98558080359865996</v>
          </cell>
          <cell r="J3411">
            <v>-0.61991680267459204</v>
          </cell>
          <cell r="K3411">
            <v>-1.5367865553385296</v>
          </cell>
          <cell r="L3411">
            <v>5.4950004163629796E-3</v>
          </cell>
          <cell r="M3411">
            <v>0.61351943707477297</v>
          </cell>
          <cell r="N3411">
            <v>1.5299870449676698</v>
          </cell>
          <cell r="O3411">
            <v>8.23126474000648E-3</v>
          </cell>
          <cell r="P3411">
            <v>3410</v>
          </cell>
          <cell r="Q3411">
            <v>0.52500000000000002</v>
          </cell>
          <cell r="R3411">
            <v>3370</v>
          </cell>
          <cell r="S3411">
            <v>0.53</v>
          </cell>
          <cell r="T3411">
            <v>4280</v>
          </cell>
          <cell r="U3411">
            <v>0.40400000000000003</v>
          </cell>
        </row>
        <row r="3412">
          <cell r="A3412" t="str">
            <v>CTHT_0025160</v>
          </cell>
          <cell r="B3412" t="str">
            <v>Uncharacterized protein</v>
          </cell>
          <cell r="C3412">
            <v>1044</v>
          </cell>
          <cell r="D3412">
            <v>0.101068678422541</v>
          </cell>
          <cell r="E3412">
            <v>0.100991472335497</v>
          </cell>
          <cell r="F3412">
            <v>7.7206087044364899E-5</v>
          </cell>
          <cell r="G3412">
            <v>-0.101068678422541</v>
          </cell>
          <cell r="H3412">
            <v>-1.0725676743876762</v>
          </cell>
          <cell r="I3412">
            <v>0.76023984349329998</v>
          </cell>
          <cell r="J3412">
            <v>-0.100991472335497</v>
          </cell>
          <cell r="K3412">
            <v>-1.072510277269672</v>
          </cell>
          <cell r="L3412">
            <v>0.73183336578564295</v>
          </cell>
          <cell r="M3412">
            <v>-7.7206087044364899E-5</v>
          </cell>
          <cell r="N3412">
            <v>-1.0000535166135198</v>
          </cell>
          <cell r="O3412">
            <v>1</v>
          </cell>
          <cell r="P3412">
            <v>3411</v>
          </cell>
          <cell r="Q3412">
            <v>0.52500000000000002</v>
          </cell>
          <cell r="R3412">
            <v>3299</v>
          </cell>
          <cell r="S3412">
            <v>0.54</v>
          </cell>
          <cell r="T3412">
            <v>3524</v>
          </cell>
          <cell r="U3412">
            <v>0.50900000000000001</v>
          </cell>
        </row>
        <row r="3413">
          <cell r="A3413" t="str">
            <v>CTHT_0033200</v>
          </cell>
          <cell r="B3413" t="str">
            <v>Uncharacterized protein</v>
          </cell>
          <cell r="C3413">
            <v>1683</v>
          </cell>
          <cell r="D3413">
            <v>-1.3288263296709899</v>
          </cell>
          <cell r="E3413">
            <v>-0.151446062752531</v>
          </cell>
          <cell r="F3413">
            <v>-1.1773802669184501</v>
          </cell>
          <cell r="G3413">
            <v>1.3288263296709899</v>
          </cell>
          <cell r="H3413">
            <v>2.5119823539133783</v>
          </cell>
          <cell r="I3413">
            <v>9.2089800636902203E-4</v>
          </cell>
          <cell r="J3413">
            <v>0.151446062752531</v>
          </cell>
          <cell r="K3413">
            <v>1.1106821891940559</v>
          </cell>
          <cell r="L3413">
            <v>0.73046866830548196</v>
          </cell>
          <cell r="M3413">
            <v>1.1773802669184501</v>
          </cell>
          <cell r="N3413">
            <v>2.2616571854241512</v>
          </cell>
          <cell r="O3413">
            <v>3.39180372043188E-3</v>
          </cell>
          <cell r="P3413">
            <v>3412</v>
          </cell>
          <cell r="Q3413">
            <v>0.52400000000000002</v>
          </cell>
          <cell r="R3413">
            <v>5053</v>
          </cell>
          <cell r="S3413">
            <v>0.29599999999999999</v>
          </cell>
          <cell r="T3413">
            <v>4980</v>
          </cell>
          <cell r="U3413">
            <v>0.30599999999999999</v>
          </cell>
        </row>
        <row r="3414">
          <cell r="A3414" t="str">
            <v>CTHT_0020480</v>
          </cell>
          <cell r="B3414" t="str">
            <v>Uncharacterized protein</v>
          </cell>
          <cell r="C3414">
            <v>873</v>
          </cell>
          <cell r="D3414">
            <v>-0.40187017640579997</v>
          </cell>
          <cell r="E3414">
            <v>0.71216048782737695</v>
          </cell>
          <cell r="F3414">
            <v>-1.1140306642331801</v>
          </cell>
          <cell r="G3414">
            <v>0.40187017640579997</v>
          </cell>
          <cell r="H3414">
            <v>1.3212195079160993</v>
          </cell>
          <cell r="I3414">
            <v>0.32104351500781098</v>
          </cell>
          <cell r="J3414">
            <v>-0.71216048782737695</v>
          </cell>
          <cell r="K3414">
            <v>-1.6382556279001674</v>
          </cell>
          <cell r="L3414">
            <v>5.0873007563206202E-2</v>
          </cell>
          <cell r="M3414">
            <v>1.1140306642331801</v>
          </cell>
          <cell r="N3414">
            <v>2.1644952945350444</v>
          </cell>
          <cell r="O3414">
            <v>2.40690597230001E-3</v>
          </cell>
          <cell r="P3414">
            <v>3413</v>
          </cell>
          <cell r="Q3414">
            <v>0.52400000000000002</v>
          </cell>
          <cell r="R3414">
            <v>3899</v>
          </cell>
          <cell r="S3414">
            <v>0.45700000000000002</v>
          </cell>
          <cell r="T3414">
            <v>4895</v>
          </cell>
          <cell r="U3414">
            <v>0.318</v>
          </cell>
        </row>
        <row r="3415">
          <cell r="A3415" t="str">
            <v>CTHT_0006570</v>
          </cell>
          <cell r="B3415" t="str">
            <v>Mitochondrial aldehyde dehydrogenase-like protein</v>
          </cell>
          <cell r="C3415">
            <v>1773</v>
          </cell>
          <cell r="D3415">
            <v>6.3955192518759603</v>
          </cell>
          <cell r="E3415">
            <v>6.7322210239357503</v>
          </cell>
          <cell r="F3415">
            <v>-0.33670177205979501</v>
          </cell>
          <cell r="G3415">
            <v>-6.3955192518759603</v>
          </cell>
          <cell r="H3415">
            <v>-84.186631482796813</v>
          </cell>
          <cell r="I3415">
            <v>2.45872204273292E-49</v>
          </cell>
          <cell r="J3415">
            <v>-6.7322210239357503</v>
          </cell>
          <cell r="K3415">
            <v>-106.31644974129549</v>
          </cell>
          <cell r="L3415">
            <v>5.2522566116848597E-55</v>
          </cell>
          <cell r="M3415">
            <v>0.33670177205979501</v>
          </cell>
          <cell r="N3415">
            <v>1.2628661803985013</v>
          </cell>
          <cell r="O3415">
            <v>0.52710410887315096</v>
          </cell>
          <cell r="P3415">
            <v>3414</v>
          </cell>
          <cell r="Q3415">
            <v>0.52400000000000002</v>
          </cell>
          <cell r="R3415">
            <v>43</v>
          </cell>
          <cell r="S3415">
            <v>0.99399999999999999</v>
          </cell>
          <cell r="T3415">
            <v>3990</v>
          </cell>
          <cell r="U3415">
            <v>0.44400000000000001</v>
          </cell>
        </row>
        <row r="3416">
          <cell r="A3416" t="str">
            <v>CTHT_0018810</v>
          </cell>
          <cell r="B3416" t="str">
            <v>Uncharacterized protein</v>
          </cell>
          <cell r="C3416">
            <v>918</v>
          </cell>
          <cell r="D3416">
            <v>-2.2249541808606299</v>
          </cell>
          <cell r="E3416">
            <v>-1.12398425702558</v>
          </cell>
          <cell r="F3416">
            <v>-1.1009699238350501</v>
          </cell>
          <cell r="G3416">
            <v>2.2249541808606299</v>
          </cell>
          <cell r="H3416">
            <v>4.674960517912174</v>
          </cell>
          <cell r="I3416">
            <v>1.0572573914583199E-9</v>
          </cell>
          <cell r="J3416">
            <v>1.12398425702558</v>
          </cell>
          <cell r="K3416">
            <v>2.1794804413740549</v>
          </cell>
          <cell r="L3416">
            <v>2.0808627618759301E-3</v>
          </cell>
          <cell r="M3416">
            <v>1.1009699238350501</v>
          </cell>
          <cell r="N3416">
            <v>2.1449885161460056</v>
          </cell>
          <cell r="O3416">
            <v>3.13562981000763E-3</v>
          </cell>
          <cell r="P3416">
            <v>3415</v>
          </cell>
          <cell r="Q3416">
            <v>0.52400000000000002</v>
          </cell>
          <cell r="R3416">
            <v>5781</v>
          </cell>
          <cell r="S3416">
            <v>0.19500000000000001</v>
          </cell>
          <cell r="T3416">
            <v>4925</v>
          </cell>
          <cell r="U3416">
            <v>0.314</v>
          </cell>
        </row>
        <row r="3417">
          <cell r="A3417" t="str">
            <v>CTHT_0039040</v>
          </cell>
          <cell r="B3417" t="str">
            <v>KRR1 small subunit processome component (KRR-R motif-containing protein 1)</v>
          </cell>
          <cell r="C3417">
            <v>969</v>
          </cell>
          <cell r="D3417">
            <v>-0.17740336461023301</v>
          </cell>
          <cell r="E3417">
            <v>-2.2765065517926399</v>
          </cell>
          <cell r="F3417">
            <v>2.09910318718241</v>
          </cell>
          <cell r="G3417">
            <v>0.17740336461023301</v>
          </cell>
          <cell r="H3417">
            <v>1.1308466975357858</v>
          </cell>
          <cell r="I3417">
            <v>0.69009712970419301</v>
          </cell>
          <cell r="J3417">
            <v>2.2765065517926399</v>
          </cell>
          <cell r="K3417">
            <v>4.845033200760084</v>
          </cell>
          <cell r="L3417">
            <v>7.9496608054077194E-11</v>
          </cell>
          <cell r="M3417">
            <v>-2.09910318718241</v>
          </cell>
          <cell r="N3417">
            <v>-4.284429720949662</v>
          </cell>
          <cell r="O3417">
            <v>3.9643110781602099E-9</v>
          </cell>
          <cell r="P3417">
            <v>3416</v>
          </cell>
          <cell r="Q3417">
            <v>0.52400000000000002</v>
          </cell>
          <cell r="R3417">
            <v>3724</v>
          </cell>
          <cell r="S3417">
            <v>0.48099999999999998</v>
          </cell>
          <cell r="T3417">
            <v>1325</v>
          </cell>
          <cell r="U3417">
            <v>0.81499999999999995</v>
          </cell>
        </row>
        <row r="3418">
          <cell r="A3418" t="str">
            <v>CTHT_0046670</v>
          </cell>
          <cell r="B3418" t="str">
            <v>Uncharacterized protein</v>
          </cell>
          <cell r="C3418">
            <v>2484</v>
          </cell>
          <cell r="D3418">
            <v>1.6787067420703201E-2</v>
          </cell>
          <cell r="E3418">
            <v>0.30716304486808899</v>
          </cell>
          <cell r="F3418">
            <v>-0.29037597744738602</v>
          </cell>
          <cell r="G3418">
            <v>-1.6787067420703201E-2</v>
          </cell>
          <cell r="H3418">
            <v>-1.0117038689736275</v>
          </cell>
          <cell r="I3418">
            <v>0.98558080359865996</v>
          </cell>
          <cell r="J3418">
            <v>-0.30716304486808899</v>
          </cell>
          <cell r="K3418">
            <v>-1.2372722999899686</v>
          </cell>
          <cell r="L3418">
            <v>0.63458318711969797</v>
          </cell>
          <cell r="M3418">
            <v>0.29037597744738602</v>
          </cell>
          <cell r="N3418">
            <v>1.2229589486943253</v>
          </cell>
          <cell r="O3418">
            <v>0.68113598908652695</v>
          </cell>
          <cell r="P3418">
            <v>3417</v>
          </cell>
          <cell r="Q3418">
            <v>0.52400000000000002</v>
          </cell>
          <cell r="R3418">
            <v>3475</v>
          </cell>
          <cell r="S3418">
            <v>0.51600000000000001</v>
          </cell>
          <cell r="T3418">
            <v>3917</v>
          </cell>
          <cell r="U3418">
            <v>0.45400000000000001</v>
          </cell>
        </row>
        <row r="3419">
          <cell r="A3419" t="str">
            <v>CTHT_0032660</v>
          </cell>
          <cell r="B3419" t="str">
            <v>Uncharacterized protein</v>
          </cell>
          <cell r="C3419">
            <v>2601</v>
          </cell>
          <cell r="D3419">
            <v>-0.14167736124462799</v>
          </cell>
          <cell r="E3419">
            <v>-0.53724747873058998</v>
          </cell>
          <cell r="F3419">
            <v>0.39557011748596099</v>
          </cell>
          <cell r="G3419">
            <v>0.14167736124462799</v>
          </cell>
          <cell r="H3419">
            <v>1.103186999966618</v>
          </cell>
          <cell r="I3419">
            <v>0.64969360808471399</v>
          </cell>
          <cell r="J3419">
            <v>0.53724747873058998</v>
          </cell>
          <cell r="K3419">
            <v>1.4512011243413083</v>
          </cell>
          <cell r="L3419">
            <v>3.8699451554204699E-2</v>
          </cell>
          <cell r="M3419">
            <v>-0.39557011748596099</v>
          </cell>
          <cell r="N3419">
            <v>-1.3154624958281962</v>
          </cell>
          <cell r="O3419">
            <v>0.156905781658389</v>
          </cell>
          <cell r="P3419">
            <v>3418</v>
          </cell>
          <cell r="Q3419">
            <v>0.52400000000000002</v>
          </cell>
          <cell r="R3419">
            <v>3613</v>
          </cell>
          <cell r="S3419">
            <v>0.497</v>
          </cell>
          <cell r="T3419">
            <v>3016</v>
          </cell>
          <cell r="U3419">
            <v>0.57999999999999996</v>
          </cell>
        </row>
        <row r="3420">
          <cell r="A3420" t="str">
            <v>CTHT_0026700</v>
          </cell>
          <cell r="B3420" t="str">
            <v>Putative UPF0695 membrane protein</v>
          </cell>
          <cell r="C3420">
            <v>1464</v>
          </cell>
          <cell r="D3420">
            <v>-7.7737823558015201E-2</v>
          </cell>
          <cell r="E3420">
            <v>1.09754030080807</v>
          </cell>
          <cell r="F3420">
            <v>-1.1752781243660899</v>
          </cell>
          <cell r="G3420">
            <v>7.7737823558015201E-2</v>
          </cell>
          <cell r="H3420">
            <v>1.0553619126022322</v>
          </cell>
          <cell r="I3420">
            <v>0.81641691522010695</v>
          </cell>
          <cell r="J3420">
            <v>-1.09754030080807</v>
          </cell>
          <cell r="K3420">
            <v>-2.1398954336424381</v>
          </cell>
          <cell r="L3420">
            <v>1.9243937066113502E-5</v>
          </cell>
          <cell r="M3420">
            <v>1.1752781243660899</v>
          </cell>
          <cell r="N3420">
            <v>2.258364137617674</v>
          </cell>
          <cell r="O3420">
            <v>7.4681155764250499E-6</v>
          </cell>
          <cell r="P3420">
            <v>3419</v>
          </cell>
          <cell r="Q3420">
            <v>0.52400000000000002</v>
          </cell>
          <cell r="R3420">
            <v>3443</v>
          </cell>
          <cell r="S3420">
            <v>0.52</v>
          </cell>
          <cell r="T3420">
            <v>4891</v>
          </cell>
          <cell r="U3420">
            <v>0.31900000000000001</v>
          </cell>
        </row>
        <row r="3421">
          <cell r="A3421" t="str">
            <v>CTHT_0020270</v>
          </cell>
          <cell r="B3421" t="str">
            <v>Uncharacterized protein</v>
          </cell>
          <cell r="C3421">
            <v>2670</v>
          </cell>
          <cell r="D3421">
            <v>-0.108801638604121</v>
          </cell>
          <cell r="E3421">
            <v>-0.50273015085899697</v>
          </cell>
          <cell r="F3421">
            <v>0.39392851225487502</v>
          </cell>
          <cell r="G3421">
            <v>0.108801638604121</v>
          </cell>
          <cell r="H3421">
            <v>1.0783321576853648</v>
          </cell>
          <cell r="I3421">
            <v>0.74892444174193196</v>
          </cell>
          <cell r="J3421">
            <v>0.50273015085899697</v>
          </cell>
          <cell r="K3421">
            <v>1.4168923488489955</v>
          </cell>
          <cell r="L3421">
            <v>7.0499079172802098E-2</v>
          </cell>
          <cell r="M3421">
            <v>-0.39392851225487502</v>
          </cell>
          <cell r="N3421">
            <v>-1.3139665164863001</v>
          </cell>
          <cell r="O3421">
            <v>0.188281461000642</v>
          </cell>
          <cell r="P3421">
            <v>3420</v>
          </cell>
          <cell r="Q3421">
            <v>0.52300000000000002</v>
          </cell>
          <cell r="R3421">
            <v>3591</v>
          </cell>
          <cell r="S3421">
            <v>0.5</v>
          </cell>
          <cell r="T3421">
            <v>3056</v>
          </cell>
          <cell r="U3421">
            <v>0.57399999999999995</v>
          </cell>
        </row>
        <row r="3422">
          <cell r="A3422" t="str">
            <v>CTHT_0017790</v>
          </cell>
          <cell r="B3422" t="str">
            <v>Carbonic anhydrase (EC 4.2.1.1) (Carbonate dehydratase)</v>
          </cell>
          <cell r="C3422">
            <v>669</v>
          </cell>
          <cell r="D3422">
            <v>0.50485559709611605</v>
          </cell>
          <cell r="E3422">
            <v>-2.5765987602048899</v>
          </cell>
          <cell r="F3422">
            <v>3.0814543573009998</v>
          </cell>
          <cell r="G3422">
            <v>-0.50485559709611605</v>
          </cell>
          <cell r="H3422">
            <v>-1.4189813197530472</v>
          </cell>
          <cell r="I3422">
            <v>0.347730079844977</v>
          </cell>
          <cell r="J3422">
            <v>2.5765987602048899</v>
          </cell>
          <cell r="K3422">
            <v>5.9653168126670986</v>
          </cell>
          <cell r="L3422">
            <v>1.94503660910087E-8</v>
          </cell>
          <cell r="M3422">
            <v>-3.0814543573009998</v>
          </cell>
          <cell r="N3422">
            <v>-8.4646731235833652</v>
          </cell>
          <cell r="O3422">
            <v>3.2178894060843897E-11</v>
          </cell>
          <cell r="P3422">
            <v>3421</v>
          </cell>
          <cell r="Q3422">
            <v>0.52300000000000002</v>
          </cell>
          <cell r="R3422">
            <v>2684</v>
          </cell>
          <cell r="S3422">
            <v>0.626</v>
          </cell>
          <cell r="T3422">
            <v>674</v>
          </cell>
          <cell r="U3422">
            <v>0.90600000000000003</v>
          </cell>
        </row>
        <row r="3423">
          <cell r="A3423" t="str">
            <v>CTHT_0051750</v>
          </cell>
          <cell r="B3423" t="str">
            <v>Uncharacterized protein</v>
          </cell>
          <cell r="C3423">
            <v>1530</v>
          </cell>
          <cell r="D3423">
            <v>7.2872965292683306E-2</v>
          </cell>
          <cell r="E3423">
            <v>-0.90549153912666702</v>
          </cell>
          <cell r="F3423">
            <v>0.97836450441934997</v>
          </cell>
          <cell r="G3423">
            <v>-7.2872965292683306E-2</v>
          </cell>
          <cell r="H3423">
            <v>-1.051809159386234</v>
          </cell>
          <cell r="I3423">
            <v>0.81968396463992899</v>
          </cell>
          <cell r="J3423">
            <v>0.90549153912666702</v>
          </cell>
          <cell r="K3423">
            <v>1.8731825962532376</v>
          </cell>
          <cell r="L3423">
            <v>2.1312500094035499E-4</v>
          </cell>
          <cell r="M3423">
            <v>-0.97836450441934997</v>
          </cell>
          <cell r="N3423">
            <v>-1.9702306119420403</v>
          </cell>
          <cell r="O3423">
            <v>9.3721591894616605E-5</v>
          </cell>
          <cell r="P3423">
            <v>3422</v>
          </cell>
          <cell r="Q3423">
            <v>0.52300000000000002</v>
          </cell>
          <cell r="R3423">
            <v>3348</v>
          </cell>
          <cell r="S3423">
            <v>0.53300000000000003</v>
          </cell>
          <cell r="T3423">
            <v>2300</v>
          </cell>
          <cell r="U3423">
            <v>0.67900000000000005</v>
          </cell>
        </row>
        <row r="3424">
          <cell r="A3424" t="str">
            <v>CTHT_0017830</v>
          </cell>
          <cell r="B3424" t="str">
            <v>Uncharacterized protein</v>
          </cell>
          <cell r="C3424">
            <v>1644</v>
          </cell>
          <cell r="D3424">
            <v>-0.23349480601116901</v>
          </cell>
          <cell r="E3424">
            <v>-0.486391850688703</v>
          </cell>
          <cell r="F3424">
            <v>0.25289704467753499</v>
          </cell>
          <cell r="G3424">
            <v>0.23349480601116901</v>
          </cell>
          <cell r="H3424">
            <v>1.1756794860603756</v>
          </cell>
          <cell r="I3424">
            <v>0.30250275335282001</v>
          </cell>
          <cell r="J3424">
            <v>0.486391850688703</v>
          </cell>
          <cell r="K3424">
            <v>1.4009367779354056</v>
          </cell>
          <cell r="L3424">
            <v>1.55617156043522E-2</v>
          </cell>
          <cell r="M3424">
            <v>-0.25289704467753499</v>
          </cell>
          <cell r="N3424">
            <v>-1.191597535336653</v>
          </cell>
          <cell r="O3424">
            <v>0.25590022181322503</v>
          </cell>
          <cell r="P3424">
            <v>3423</v>
          </cell>
          <cell r="Q3424">
            <v>0.52300000000000002</v>
          </cell>
          <cell r="R3424">
            <v>3716</v>
          </cell>
          <cell r="S3424">
            <v>0.48199999999999998</v>
          </cell>
          <cell r="T3424">
            <v>3189</v>
          </cell>
          <cell r="U3424">
            <v>0.55600000000000005</v>
          </cell>
        </row>
        <row r="3425">
          <cell r="A3425" t="str">
            <v>CTHT_0016160</v>
          </cell>
          <cell r="B3425" t="str">
            <v>Putative transcriptional activator protein</v>
          </cell>
          <cell r="C3425">
            <v>3591</v>
          </cell>
          <cell r="D3425">
            <v>0.71855537747225595</v>
          </cell>
          <cell r="E3425">
            <v>1.14846071603051</v>
          </cell>
          <cell r="F3425">
            <v>-0.42990533855825802</v>
          </cell>
          <cell r="G3425">
            <v>-0.71855537747225595</v>
          </cell>
          <cell r="H3425">
            <v>-1.6455334773301848</v>
          </cell>
          <cell r="I3425">
            <v>1.00910124281617E-2</v>
          </cell>
          <cell r="J3425">
            <v>-1.14846071603051</v>
          </cell>
          <cell r="K3425">
            <v>-2.2167724957428532</v>
          </cell>
          <cell r="L3425">
            <v>1.27194118419771E-5</v>
          </cell>
          <cell r="M3425">
            <v>0.42990533855825802</v>
          </cell>
          <cell r="N3425">
            <v>1.3471451819621973</v>
          </cell>
          <cell r="O3425">
            <v>0.14075108467814099</v>
          </cell>
          <cell r="P3425">
            <v>3424</v>
          </cell>
          <cell r="Q3425">
            <v>0.52300000000000002</v>
          </cell>
          <cell r="R3425">
            <v>2522</v>
          </cell>
          <cell r="S3425">
            <v>0.64800000000000002</v>
          </cell>
          <cell r="T3425">
            <v>4082</v>
          </cell>
          <cell r="U3425">
            <v>0.43099999999999999</v>
          </cell>
        </row>
        <row r="3426">
          <cell r="A3426" t="str">
            <v>CTHT_0034490</v>
          </cell>
          <cell r="B3426" t="str">
            <v>Putative transcription factor</v>
          </cell>
          <cell r="C3426">
            <v>1344</v>
          </cell>
          <cell r="D3426">
            <v>0.61448104609409904</v>
          </cell>
          <cell r="E3426">
            <v>0.50621048627584497</v>
          </cell>
          <cell r="F3426">
            <v>0.10827055981825499</v>
          </cell>
          <cell r="G3426">
            <v>-0.61448104609409904</v>
          </cell>
          <cell r="H3426">
            <v>-1.5310071772408742</v>
          </cell>
          <cell r="I3426">
            <v>7.9140250106495197E-2</v>
          </cell>
          <cell r="J3426">
            <v>-0.50621048627584497</v>
          </cell>
          <cell r="K3426">
            <v>-1.4203145644373933</v>
          </cell>
          <cell r="L3426">
            <v>0.132835866738376</v>
          </cell>
          <cell r="M3426">
            <v>-0.10827055981825499</v>
          </cell>
          <cell r="N3426">
            <v>-1.0779352796732946</v>
          </cell>
          <cell r="O3426">
            <v>0.79296397465596902</v>
          </cell>
          <cell r="P3426">
            <v>3425</v>
          </cell>
          <cell r="Q3426">
            <v>0.52300000000000002</v>
          </cell>
          <cell r="R3426">
            <v>2614</v>
          </cell>
          <cell r="S3426">
            <v>0.63600000000000001</v>
          </cell>
          <cell r="T3426">
            <v>3385</v>
          </cell>
          <cell r="U3426">
            <v>0.52800000000000002</v>
          </cell>
        </row>
        <row r="3427">
          <cell r="A3427" t="str">
            <v>CTHT_0064270</v>
          </cell>
          <cell r="B3427" t="str">
            <v>Mediator of RNA polymerase II transcription subunit 7</v>
          </cell>
          <cell r="C3427">
            <v>741</v>
          </cell>
          <cell r="D3427">
            <v>0.253970668783848</v>
          </cell>
          <cell r="E3427">
            <v>-1.1229810486554701</v>
          </cell>
          <cell r="F3427">
            <v>1.37695171743932</v>
          </cell>
          <cell r="G3427">
            <v>-0.253970668783848</v>
          </cell>
          <cell r="H3427">
            <v>-1.1924846278583454</v>
          </cell>
          <cell r="I3427">
            <v>0.49523871596488001</v>
          </cell>
          <cell r="J3427">
            <v>1.1229810486554701</v>
          </cell>
          <cell r="K3427">
            <v>2.1779654205758381</v>
          </cell>
          <cell r="L3427">
            <v>3.2452779533180499E-4</v>
          </cell>
          <cell r="M3427">
            <v>-1.37695171743932</v>
          </cell>
          <cell r="N3427">
            <v>-2.5971902840437266</v>
          </cell>
          <cell r="O3427">
            <v>1.4997158404726701E-5</v>
          </cell>
          <cell r="P3427">
            <v>3426</v>
          </cell>
          <cell r="Q3427">
            <v>0.52300000000000002</v>
          </cell>
          <cell r="R3427">
            <v>3122</v>
          </cell>
          <cell r="S3427">
            <v>0.56499999999999995</v>
          </cell>
          <cell r="T3427">
            <v>1876</v>
          </cell>
          <cell r="U3427">
            <v>0.73799999999999999</v>
          </cell>
        </row>
        <row r="3428">
          <cell r="A3428" t="str">
            <v>CTHT_0029710</v>
          </cell>
          <cell r="B3428" t="str">
            <v>Uncharacterized protein</v>
          </cell>
          <cell r="C3428">
            <v>348</v>
          </cell>
          <cell r="D3428">
            <v>-1.88476168220711</v>
          </cell>
          <cell r="E3428">
            <v>0.83044272689218401</v>
          </cell>
          <cell r="F3428">
            <v>-2.7152044090993002</v>
          </cell>
          <cell r="G3428">
            <v>1.88476168220711</v>
          </cell>
          <cell r="H3428">
            <v>3.6929191617752704</v>
          </cell>
          <cell r="I3428">
            <v>1.10253688063582E-4</v>
          </cell>
          <cell r="J3428">
            <v>-0.83044272689218401</v>
          </cell>
          <cell r="K3428">
            <v>-1.7782309730585746</v>
          </cell>
          <cell r="L3428">
            <v>9.9393222921300095E-2</v>
          </cell>
          <cell r="M3428">
            <v>2.7152044090993002</v>
          </cell>
          <cell r="N3428">
            <v>6.5668632344703219</v>
          </cell>
          <cell r="O3428">
            <v>1.42961890649209E-8</v>
          </cell>
          <cell r="P3428">
            <v>3427</v>
          </cell>
          <cell r="Q3428">
            <v>0.52200000000000002</v>
          </cell>
          <cell r="R3428">
            <v>5526</v>
          </cell>
          <cell r="S3428">
            <v>0.23</v>
          </cell>
          <cell r="T3428">
            <v>5983</v>
          </cell>
          <cell r="U3428">
            <v>0.16600000000000001</v>
          </cell>
        </row>
        <row r="3429">
          <cell r="A3429" t="str">
            <v>CTHT_0009510</v>
          </cell>
          <cell r="B3429" t="str">
            <v>Uncharacterized protein</v>
          </cell>
          <cell r="C3429">
            <v>1014</v>
          </cell>
          <cell r="D3429">
            <v>-0.82991261506115799</v>
          </cell>
          <cell r="E3429">
            <v>-0.31784059570586598</v>
          </cell>
          <cell r="F3429">
            <v>-0.51207201935529101</v>
          </cell>
          <cell r="G3429">
            <v>0.82991261506115799</v>
          </cell>
          <cell r="H3429">
            <v>1.7775776900824212</v>
          </cell>
          <cell r="I3429">
            <v>2.6178519534716099E-3</v>
          </cell>
          <cell r="J3429">
            <v>0.31784059570586598</v>
          </cell>
          <cell r="K3429">
            <v>1.246463464124083</v>
          </cell>
          <cell r="L3429">
            <v>0.25836100888855301</v>
          </cell>
          <cell r="M3429">
            <v>0.51207201935529101</v>
          </cell>
          <cell r="N3429">
            <v>1.4260969063634468</v>
          </cell>
          <cell r="O3429">
            <v>7.1791892292193807E-2</v>
          </cell>
          <cell r="P3429">
            <v>3428</v>
          </cell>
          <cell r="Q3429">
            <v>0.52200000000000002</v>
          </cell>
          <cell r="R3429">
            <v>4483</v>
          </cell>
          <cell r="S3429">
            <v>0.375</v>
          </cell>
          <cell r="T3429">
            <v>4237</v>
          </cell>
          <cell r="U3429">
            <v>0.41</v>
          </cell>
        </row>
        <row r="3430">
          <cell r="A3430" t="str">
            <v>CTHT_0014730</v>
          </cell>
          <cell r="B3430" t="str">
            <v>Putative RNA binding protein</v>
          </cell>
          <cell r="C3430">
            <v>1761</v>
          </cell>
          <cell r="D3430">
            <v>1.58972139388046</v>
          </cell>
          <cell r="E3430">
            <v>1.6937899183082501</v>
          </cell>
          <cell r="F3430">
            <v>-0.10406852442779101</v>
          </cell>
          <cell r="G3430">
            <v>-1.58972139388046</v>
          </cell>
          <cell r="H3430">
            <v>-3.0099121793638464</v>
          </cell>
          <cell r="I3430">
            <v>2.82816683621589E-10</v>
          </cell>
          <cell r="J3430">
            <v>-1.6937899183082501</v>
          </cell>
          <cell r="K3430">
            <v>-3.2350542785255203</v>
          </cell>
          <cell r="L3430">
            <v>5.2717223496529903E-12</v>
          </cell>
          <cell r="M3430">
            <v>0.10406852442779101</v>
          </cell>
          <cell r="N3430">
            <v>1.0748002219816462</v>
          </cell>
          <cell r="O3430">
            <v>0.73968800076544805</v>
          </cell>
          <cell r="P3430">
            <v>3429</v>
          </cell>
          <cell r="Q3430">
            <v>0.52200000000000002</v>
          </cell>
          <cell r="R3430">
            <v>1645</v>
          </cell>
          <cell r="S3430">
            <v>0.77100000000000002</v>
          </cell>
          <cell r="T3430">
            <v>3697</v>
          </cell>
          <cell r="U3430">
            <v>0.48499999999999999</v>
          </cell>
        </row>
        <row r="3431">
          <cell r="A3431" t="str">
            <v>CTHT_0069160</v>
          </cell>
          <cell r="B3431" t="str">
            <v>Uncharacterized protein</v>
          </cell>
          <cell r="C3431">
            <v>3288</v>
          </cell>
          <cell r="D3431">
            <v>-0.32492004197200502</v>
          </cell>
          <cell r="E3431">
            <v>1.06486757578103</v>
          </cell>
          <cell r="F3431">
            <v>-1.3897876177530399</v>
          </cell>
          <cell r="G3431">
            <v>0.32492004197200502</v>
          </cell>
          <cell r="H3431">
            <v>1.252595014525562</v>
          </cell>
          <cell r="I3431">
            <v>0.57381945887742003</v>
          </cell>
          <cell r="J3431">
            <v>-1.06486757578103</v>
          </cell>
          <cell r="K3431">
            <v>-2.0919778492255747</v>
          </cell>
          <cell r="L3431">
            <v>2.9140457286244099E-2</v>
          </cell>
          <cell r="M3431">
            <v>1.3897876177530399</v>
          </cell>
          <cell r="N3431">
            <v>2.6204010244378719</v>
          </cell>
          <cell r="O3431">
            <v>5.25876699818405E-3</v>
          </cell>
          <cell r="P3431">
            <v>3430</v>
          </cell>
          <cell r="Q3431">
            <v>0.52200000000000002</v>
          </cell>
          <cell r="R3431">
            <v>4029</v>
          </cell>
          <cell r="S3431">
            <v>0.439</v>
          </cell>
          <cell r="T3431">
            <v>5321</v>
          </cell>
          <cell r="U3431">
            <v>0.25900000000000001</v>
          </cell>
        </row>
        <row r="3432">
          <cell r="A3432" t="str">
            <v>CTHT_0013620</v>
          </cell>
          <cell r="B3432" t="str">
            <v>Putative amino acid transporter protein</v>
          </cell>
          <cell r="C3432">
            <v>5046</v>
          </cell>
          <cell r="D3432">
            <v>-0.14557656804810201</v>
          </cell>
          <cell r="E3432">
            <v>0.35707944669660602</v>
          </cell>
          <cell r="F3432">
            <v>-0.502656014744708</v>
          </cell>
          <cell r="G3432">
            <v>0.14557656804810201</v>
          </cell>
          <cell r="H3432">
            <v>1.1061726430384882</v>
          </cell>
          <cell r="I3432">
            <v>0.76155676597272604</v>
          </cell>
          <cell r="J3432">
            <v>-0.35707944669660602</v>
          </cell>
          <cell r="K3432">
            <v>-1.280830392480812</v>
          </cell>
          <cell r="L3432">
            <v>0.381817350235091</v>
          </cell>
          <cell r="M3432">
            <v>0.502656014744708</v>
          </cell>
          <cell r="N3432">
            <v>1.4168195405345239</v>
          </cell>
          <cell r="O3432">
            <v>0.23474015580685201</v>
          </cell>
          <cell r="P3432">
            <v>3431</v>
          </cell>
          <cell r="Q3432">
            <v>0.52200000000000002</v>
          </cell>
          <cell r="R3432">
            <v>3697</v>
          </cell>
          <cell r="S3432">
            <v>0.48499999999999999</v>
          </cell>
          <cell r="T3432">
            <v>4304</v>
          </cell>
          <cell r="U3432">
            <v>0.4</v>
          </cell>
        </row>
        <row r="3433">
          <cell r="A3433" t="str">
            <v>CTHT_0039170</v>
          </cell>
          <cell r="B3433" t="str">
            <v>Uncharacterized protein</v>
          </cell>
          <cell r="C3433">
            <v>933</v>
          </cell>
          <cell r="D3433">
            <v>-0.61676880423934999</v>
          </cell>
          <cell r="E3433">
            <v>-0.69034489078559702</v>
          </cell>
          <cell r="F3433">
            <v>7.3576086546247504E-2</v>
          </cell>
          <cell r="G3433">
            <v>0.61676880423934999</v>
          </cell>
          <cell r="H3433">
            <v>1.5334369025939494</v>
          </cell>
          <cell r="I3433">
            <v>0.20746413794471799</v>
          </cell>
          <cell r="J3433">
            <v>0.69034489078559702</v>
          </cell>
          <cell r="K3433">
            <v>1.6136692362272211</v>
          </cell>
          <cell r="L3433">
            <v>0.131034487664826</v>
          </cell>
          <cell r="M3433">
            <v>-7.3576086546247504E-2</v>
          </cell>
          <cell r="N3433">
            <v>-1.0523219008865328</v>
          </cell>
          <cell r="O3433">
            <v>0.90067173067935302</v>
          </cell>
          <cell r="P3433">
            <v>3432</v>
          </cell>
          <cell r="Q3433">
            <v>0.52200000000000002</v>
          </cell>
          <cell r="R3433">
            <v>4179</v>
          </cell>
          <cell r="S3433">
            <v>0.41799999999999998</v>
          </cell>
          <cell r="T3433">
            <v>3331</v>
          </cell>
          <cell r="U3433">
            <v>0.53600000000000003</v>
          </cell>
        </row>
        <row r="3434">
          <cell r="A3434" t="str">
            <v>CTHT_0011420</v>
          </cell>
          <cell r="B3434" t="str">
            <v>Uncharacterized protein</v>
          </cell>
          <cell r="C3434">
            <v>849</v>
          </cell>
          <cell r="D3434">
            <v>-0.84715103512869605</v>
          </cell>
          <cell r="E3434">
            <v>-2.14132376822301</v>
          </cell>
          <cell r="F3434">
            <v>1.29417273309431</v>
          </cell>
          <cell r="G3434">
            <v>0.84715103512869605</v>
          </cell>
          <cell r="H3434">
            <v>1.7989449452169961</v>
          </cell>
          <cell r="I3434">
            <v>0.105499491076864</v>
          </cell>
          <cell r="J3434">
            <v>2.14132376822301</v>
          </cell>
          <cell r="K3434">
            <v>4.4116666031334706</v>
          </cell>
          <cell r="L3434">
            <v>6.4559928321027103E-6</v>
          </cell>
          <cell r="M3434">
            <v>-1.29417273309431</v>
          </cell>
          <cell r="N3434">
            <v>-2.4523633226592745</v>
          </cell>
          <cell r="O3434">
            <v>1.0044736906364499E-2</v>
          </cell>
          <cell r="P3434">
            <v>3433</v>
          </cell>
          <cell r="Q3434">
            <v>0.52200000000000002</v>
          </cell>
          <cell r="R3434">
            <v>4583</v>
          </cell>
          <cell r="S3434">
            <v>0.36099999999999999</v>
          </cell>
          <cell r="T3434">
            <v>2037</v>
          </cell>
          <cell r="U3434">
            <v>0.71599999999999997</v>
          </cell>
        </row>
        <row r="3435">
          <cell r="A3435" t="str">
            <v>CTHT_0003720</v>
          </cell>
          <cell r="B3435" t="str">
            <v>Uncharacterized protein</v>
          </cell>
          <cell r="C3435">
            <v>999</v>
          </cell>
          <cell r="D3435">
            <v>0.42055275101504502</v>
          </cell>
          <cell r="E3435">
            <v>-0.148834943349264</v>
          </cell>
          <cell r="F3435">
            <v>0.56938769436430903</v>
          </cell>
          <cell r="G3435">
            <v>-0.42055275101504502</v>
          </cell>
          <cell r="H3435">
            <v>-1.3384402636290198</v>
          </cell>
          <cell r="I3435">
            <v>0.13651088592838301</v>
          </cell>
          <cell r="J3435">
            <v>0.148834943349264</v>
          </cell>
          <cell r="K3435">
            <v>1.1086737945833225</v>
          </cell>
          <cell r="L3435">
            <v>0.60260190541768599</v>
          </cell>
          <cell r="M3435">
            <v>-0.56938769436430903</v>
          </cell>
          <cell r="N3435">
            <v>-1.483893645900688</v>
          </cell>
          <cell r="O3435">
            <v>3.7462879302401102E-2</v>
          </cell>
          <cell r="P3435">
            <v>3434</v>
          </cell>
          <cell r="Q3435">
            <v>0.52100000000000002</v>
          </cell>
          <cell r="R3435">
            <v>2840</v>
          </cell>
          <cell r="S3435">
            <v>0.60399999999999998</v>
          </cell>
          <cell r="T3435">
            <v>2760</v>
          </cell>
          <cell r="U3435">
            <v>0.61499999999999999</v>
          </cell>
        </row>
        <row r="3436">
          <cell r="A3436" t="str">
            <v>CTHT_0006560</v>
          </cell>
          <cell r="B3436" t="str">
            <v>Putative exchange factor</v>
          </cell>
          <cell r="C3436">
            <v>5469</v>
          </cell>
          <cell r="D3436">
            <v>0.37962587646537699</v>
          </cell>
          <cell r="E3436">
            <v>2.3405905510301199</v>
          </cell>
          <cell r="F3436">
            <v>-1.96096467456474</v>
          </cell>
          <cell r="G3436">
            <v>-0.37962587646537699</v>
          </cell>
          <cell r="H3436">
            <v>-1.3010044317459251</v>
          </cell>
          <cell r="I3436">
            <v>0.32743182349595001</v>
          </cell>
          <cell r="J3436">
            <v>-2.3405905510301199</v>
          </cell>
          <cell r="K3436">
            <v>-5.0650992931623202</v>
          </cell>
          <cell r="L3436">
            <v>1.55668238254916E-12</v>
          </cell>
          <cell r="M3436">
            <v>1.96096467456474</v>
          </cell>
          <cell r="N3436">
            <v>3.8932221670951845</v>
          </cell>
          <cell r="O3436">
            <v>6.53187910524878E-9</v>
          </cell>
          <cell r="P3436">
            <v>3435</v>
          </cell>
          <cell r="Q3436">
            <v>0.52100000000000002</v>
          </cell>
          <cell r="R3436">
            <v>2910</v>
          </cell>
          <cell r="S3436">
            <v>0.59399999999999997</v>
          </cell>
          <cell r="T3436">
            <v>5580</v>
          </cell>
          <cell r="U3436">
            <v>0.223</v>
          </cell>
        </row>
        <row r="3437">
          <cell r="A3437" t="str">
            <v>CTHT_0038470</v>
          </cell>
          <cell r="B3437" t="str">
            <v>Uncharacterized protein</v>
          </cell>
          <cell r="C3437">
            <v>615</v>
          </cell>
          <cell r="D3437">
            <v>-0.18130776163561099</v>
          </cell>
          <cell r="E3437">
            <v>-1.12723789001857</v>
          </cell>
          <cell r="F3437">
            <v>0.94593012838295698</v>
          </cell>
          <cell r="G3437">
            <v>0.18130776163561099</v>
          </cell>
          <cell r="H3437">
            <v>1.133911277593828</v>
          </cell>
          <cell r="I3437">
            <v>0.62927237602469899</v>
          </cell>
          <cell r="J3437">
            <v>1.12723789001857</v>
          </cell>
          <cell r="K3437">
            <v>2.1844012538259769</v>
          </cell>
          <cell r="L3437">
            <v>2.06905754392093E-4</v>
          </cell>
          <cell r="M3437">
            <v>-0.94593012838295698</v>
          </cell>
          <cell r="N3437">
            <v>-1.9264304862204888</v>
          </cell>
          <cell r="O3437">
            <v>2.7845311688222598E-3</v>
          </cell>
          <cell r="P3437">
            <v>3436</v>
          </cell>
          <cell r="Q3437">
            <v>0.52100000000000002</v>
          </cell>
          <cell r="R3437">
            <v>3630</v>
          </cell>
          <cell r="S3437">
            <v>0.49399999999999999</v>
          </cell>
          <cell r="T3437">
            <v>2305</v>
          </cell>
          <cell r="U3437">
            <v>0.67900000000000005</v>
          </cell>
        </row>
        <row r="3438">
          <cell r="A3438" t="str">
            <v>CTHT_0034840</v>
          </cell>
          <cell r="B3438" t="str">
            <v>Uncharacterized protein</v>
          </cell>
          <cell r="C3438">
            <v>1350</v>
          </cell>
          <cell r="D3438">
            <v>-1.3671232941962801</v>
          </cell>
          <cell r="E3438">
            <v>-2.0578151635372399</v>
          </cell>
          <cell r="F3438">
            <v>0.69069186934096005</v>
          </cell>
          <cell r="G3438">
            <v>1.3671232941962801</v>
          </cell>
          <cell r="H3438">
            <v>2.579556943471256</v>
          </cell>
          <cell r="I3438">
            <v>2.8396569252566298E-6</v>
          </cell>
          <cell r="J3438">
            <v>2.0578151635372399</v>
          </cell>
          <cell r="K3438">
            <v>4.1635529268550044</v>
          </cell>
          <cell r="L3438">
            <v>1.6828256157706501E-13</v>
          </cell>
          <cell r="M3438">
            <v>-0.69069186934096005</v>
          </cell>
          <cell r="N3438">
            <v>-1.6140573819828912</v>
          </cell>
          <cell r="O3438">
            <v>2.1473966010144299E-2</v>
          </cell>
          <cell r="P3438">
            <v>3437</v>
          </cell>
          <cell r="Q3438">
            <v>0.52100000000000002</v>
          </cell>
          <cell r="R3438">
            <v>5096</v>
          </cell>
          <cell r="S3438">
            <v>0.28999999999999998</v>
          </cell>
          <cell r="T3438">
            <v>2679</v>
          </cell>
          <cell r="U3438">
            <v>0.627</v>
          </cell>
        </row>
        <row r="3439">
          <cell r="A3439" t="str">
            <v>CTHT_0041180</v>
          </cell>
          <cell r="B3439" t="str">
            <v>Phosphotransferase (EC 2.7.1.-)</v>
          </cell>
          <cell r="C3439">
            <v>1650</v>
          </cell>
          <cell r="D3439">
            <v>-0.34108535910403498</v>
          </cell>
          <cell r="E3439">
            <v>-2.0428495241417002</v>
          </cell>
          <cell r="F3439">
            <v>1.70176416503766</v>
          </cell>
          <cell r="G3439">
            <v>0.34108535910403498</v>
          </cell>
          <cell r="H3439">
            <v>1.2667091981574445</v>
          </cell>
          <cell r="I3439">
            <v>0.41731270589492198</v>
          </cell>
          <cell r="J3439">
            <v>2.0428495241417002</v>
          </cell>
          <cell r="K3439">
            <v>4.1205860070464366</v>
          </cell>
          <cell r="L3439">
            <v>7.6185362432459997E-9</v>
          </cell>
          <cell r="M3439">
            <v>-1.70176416503766</v>
          </cell>
          <cell r="N3439">
            <v>-3.2529849890094966</v>
          </cell>
          <cell r="O3439">
            <v>2.7616495962602499E-6</v>
          </cell>
          <cell r="P3439">
            <v>3438</v>
          </cell>
          <cell r="Q3439">
            <v>0.52100000000000002</v>
          </cell>
          <cell r="R3439">
            <v>3964</v>
          </cell>
          <cell r="S3439">
            <v>0.44800000000000001</v>
          </cell>
          <cell r="T3439">
            <v>1611</v>
          </cell>
          <cell r="U3439">
            <v>0.77500000000000002</v>
          </cell>
        </row>
        <row r="3440">
          <cell r="A3440" t="str">
            <v>CTHT_0054270</v>
          </cell>
          <cell r="B3440" t="str">
            <v>Uncharacterized protein</v>
          </cell>
          <cell r="C3440">
            <v>1467</v>
          </cell>
          <cell r="D3440">
            <v>-0.77226245364451795</v>
          </cell>
          <cell r="E3440">
            <v>-0.15446965549189201</v>
          </cell>
          <cell r="F3440">
            <v>-0.617792798152626</v>
          </cell>
          <cell r="G3440">
            <v>0.77226245364451795</v>
          </cell>
          <cell r="H3440">
            <v>1.7079461083768244</v>
          </cell>
          <cell r="I3440">
            <v>2.3374184482334099E-2</v>
          </cell>
          <cell r="J3440">
            <v>0.15446965549189201</v>
          </cell>
          <cell r="K3440">
            <v>1.1130123920917427</v>
          </cell>
          <cell r="L3440">
            <v>0.67041189596367701</v>
          </cell>
          <cell r="M3440">
            <v>0.617792798152626</v>
          </cell>
          <cell r="N3440">
            <v>1.534525689482209</v>
          </cell>
          <cell r="O3440">
            <v>7.42617585873004E-2</v>
          </cell>
          <cell r="P3440">
            <v>3439</v>
          </cell>
          <cell r="Q3440">
            <v>0.52100000000000002</v>
          </cell>
          <cell r="R3440">
            <v>4431</v>
          </cell>
          <cell r="S3440">
            <v>0.38300000000000001</v>
          </cell>
          <cell r="T3440">
            <v>4352</v>
          </cell>
          <cell r="U3440">
            <v>0.39400000000000002</v>
          </cell>
        </row>
        <row r="3441">
          <cell r="A3441" t="str">
            <v>CTHT_0033100</v>
          </cell>
          <cell r="B3441" t="str">
            <v>Uncharacterized protein</v>
          </cell>
          <cell r="C3441">
            <v>1008</v>
          </cell>
          <cell r="D3441">
            <v>0.88610890011575805</v>
          </cell>
          <cell r="E3441">
            <v>0.92823726202335899</v>
          </cell>
          <cell r="F3441">
            <v>-4.2128361907600997E-2</v>
          </cell>
          <cell r="G3441">
            <v>-0.88610890011575805</v>
          </cell>
          <cell r="H3441">
            <v>-1.8481846476439425</v>
          </cell>
          <cell r="I3441">
            <v>8.0193116820554203E-4</v>
          </cell>
          <cell r="J3441">
            <v>-0.92823726202335899</v>
          </cell>
          <cell r="K3441">
            <v>-1.9029494812503223</v>
          </cell>
          <cell r="L3441">
            <v>2.6036606976105001E-4</v>
          </cell>
          <cell r="M3441">
            <v>4.2128361907600997E-2</v>
          </cell>
          <cell r="N3441">
            <v>1.0296316894939008</v>
          </cell>
          <cell r="O3441">
            <v>0.90341601174534703</v>
          </cell>
          <cell r="P3441">
            <v>3440</v>
          </cell>
          <cell r="Q3441">
            <v>0.52100000000000002</v>
          </cell>
          <cell r="R3441">
            <v>2363</v>
          </cell>
          <cell r="S3441">
            <v>0.67100000000000004</v>
          </cell>
          <cell r="T3441">
            <v>3612</v>
          </cell>
          <cell r="U3441">
            <v>0.497</v>
          </cell>
        </row>
        <row r="3442">
          <cell r="A3442" t="str">
            <v>CTHT_0039490</v>
          </cell>
          <cell r="B3442" t="str">
            <v>AP complex subunit beta</v>
          </cell>
          <cell r="C3442">
            <v>2250</v>
          </cell>
          <cell r="D3442">
            <v>1.2197571667992699</v>
          </cell>
          <cell r="E3442">
            <v>1.0619405904091701</v>
          </cell>
          <cell r="F3442">
            <v>0.157816576390098</v>
          </cell>
          <cell r="G3442">
            <v>-1.2197571667992699</v>
          </cell>
          <cell r="H3442">
            <v>-2.3290751120026685</v>
          </cell>
          <cell r="I3442">
            <v>1.95504216576586E-8</v>
          </cell>
          <cell r="J3442">
            <v>-1.0619405904091701</v>
          </cell>
          <cell r="K3442">
            <v>-2.087737880882504</v>
          </cell>
          <cell r="L3442">
            <v>5.31178251971587E-7</v>
          </cell>
          <cell r="M3442">
            <v>-0.157816576390098</v>
          </cell>
          <cell r="N3442">
            <v>-1.1155974767379064</v>
          </cell>
          <cell r="O3442">
            <v>0.53823136437323704</v>
          </cell>
          <cell r="P3442">
            <v>3441</v>
          </cell>
          <cell r="Q3442">
            <v>0.52</v>
          </cell>
          <cell r="R3442">
            <v>2003</v>
          </cell>
          <cell r="S3442">
            <v>0.72099999999999997</v>
          </cell>
          <cell r="T3442">
            <v>3360</v>
          </cell>
          <cell r="U3442">
            <v>0.53200000000000003</v>
          </cell>
        </row>
        <row r="3443">
          <cell r="A3443" t="str">
            <v>CTHT_0027230</v>
          </cell>
          <cell r="B3443" t="str">
            <v>Uncharacterized protein</v>
          </cell>
          <cell r="C3443">
            <v>3051</v>
          </cell>
          <cell r="D3443">
            <v>0.51512929578040201</v>
          </cell>
          <cell r="E3443">
            <v>0.94469676322861096</v>
          </cell>
          <cell r="F3443">
            <v>-0.42956746744820901</v>
          </cell>
          <cell r="G3443">
            <v>-0.51512929578040201</v>
          </cell>
          <cell r="H3443">
            <v>-1.4291222133719139</v>
          </cell>
          <cell r="I3443">
            <v>9.0756751728054197E-2</v>
          </cell>
          <cell r="J3443">
            <v>-0.94469676322861096</v>
          </cell>
          <cell r="K3443">
            <v>-1.9247842776775275</v>
          </cell>
          <cell r="L3443">
            <v>7.6242005083936005E-4</v>
          </cell>
          <cell r="M3443">
            <v>0.42956746744820901</v>
          </cell>
          <cell r="N3443">
            <v>1.3468297250352954</v>
          </cell>
          <cell r="O3443">
            <v>0.166632691697366</v>
          </cell>
          <cell r="P3443">
            <v>3442</v>
          </cell>
          <cell r="Q3443">
            <v>0.52</v>
          </cell>
          <cell r="R3443">
            <v>2734</v>
          </cell>
          <cell r="S3443">
            <v>0.61899999999999999</v>
          </cell>
          <cell r="T3443">
            <v>4077</v>
          </cell>
          <cell r="U3443">
            <v>0.432</v>
          </cell>
        </row>
        <row r="3444">
          <cell r="A3444" t="str">
            <v>CTHT_0004190</v>
          </cell>
          <cell r="B3444" t="str">
            <v>Histone deacetylase-like protein</v>
          </cell>
          <cell r="C3444">
            <v>753</v>
          </cell>
          <cell r="D3444">
            <v>-0.32305865599065398</v>
          </cell>
          <cell r="E3444">
            <v>-1.02584806908029</v>
          </cell>
          <cell r="F3444">
            <v>0.70278941308963905</v>
          </cell>
          <cell r="G3444">
            <v>0.32305865599065398</v>
          </cell>
          <cell r="H3444">
            <v>1.2509799404641888</v>
          </cell>
          <cell r="I3444">
            <v>0.28486760347624901</v>
          </cell>
          <cell r="J3444">
            <v>1.02584806908029</v>
          </cell>
          <cell r="K3444">
            <v>2.0361559596590033</v>
          </cell>
          <cell r="L3444">
            <v>9.5777253917998201E-5</v>
          </cell>
          <cell r="M3444">
            <v>-0.70278941308963905</v>
          </cell>
          <cell r="N3444">
            <v>-1.6276487686153234</v>
          </cell>
          <cell r="O3444">
            <v>1.13914482165273E-2</v>
          </cell>
          <cell r="P3444">
            <v>3443</v>
          </cell>
          <cell r="Q3444">
            <v>0.52</v>
          </cell>
          <cell r="R3444">
            <v>3878</v>
          </cell>
          <cell r="S3444">
            <v>0.46</v>
          </cell>
          <cell r="T3444">
            <v>2603</v>
          </cell>
          <cell r="U3444">
            <v>0.63700000000000001</v>
          </cell>
        </row>
        <row r="3445">
          <cell r="A3445" t="str">
            <v>CTHT_0065160</v>
          </cell>
          <cell r="B3445" t="str">
            <v>Uncharacterized protein</v>
          </cell>
          <cell r="C3445">
            <v>411</v>
          </cell>
          <cell r="D3445">
            <v>-0.95511197862389097</v>
          </cell>
          <cell r="E3445">
            <v>-1.9626118626160001</v>
          </cell>
          <cell r="F3445">
            <v>1.0074998839921101</v>
          </cell>
          <cell r="G3445">
            <v>0.95511197862389097</v>
          </cell>
          <cell r="H3445">
            <v>1.9387301077390837</v>
          </cell>
          <cell r="I3445">
            <v>3.0539257018792699E-3</v>
          </cell>
          <cell r="J3445">
            <v>1.9626118626160001</v>
          </cell>
          <cell r="K3445">
            <v>3.8976697677127383</v>
          </cell>
          <cell r="L3445">
            <v>6.6704562669878205E-11</v>
          </cell>
          <cell r="M3445">
            <v>-1.0074998839921101</v>
          </cell>
          <cell r="N3445">
            <v>-2.0104241184236527</v>
          </cell>
          <cell r="O3445">
            <v>1.3321883965841401E-3</v>
          </cell>
          <cell r="P3445">
            <v>3444</v>
          </cell>
          <cell r="Q3445">
            <v>0.52</v>
          </cell>
          <cell r="R3445">
            <v>4635</v>
          </cell>
          <cell r="S3445">
            <v>0.35399999999999998</v>
          </cell>
          <cell r="T3445">
            <v>2261</v>
          </cell>
          <cell r="U3445">
            <v>0.68500000000000005</v>
          </cell>
        </row>
        <row r="3446">
          <cell r="A3446" t="str">
            <v>CTHT_0036930</v>
          </cell>
          <cell r="B3446" t="str">
            <v>Uncharacterized protein</v>
          </cell>
          <cell r="C3446">
            <v>2202</v>
          </cell>
          <cell r="D3446">
            <v>-0.40482051131958202</v>
          </cell>
          <cell r="E3446">
            <v>1.3692040990374299</v>
          </cell>
          <cell r="F3446">
            <v>-1.7740246103570101</v>
          </cell>
          <cell r="G3446">
            <v>0.40482051131958202</v>
          </cell>
          <cell r="H3446">
            <v>1.3239241879964576</v>
          </cell>
          <cell r="I3446">
            <v>0.43695009341055202</v>
          </cell>
          <cell r="J3446">
            <v>-1.3692040990374299</v>
          </cell>
          <cell r="K3446">
            <v>-2.5832801331323694</v>
          </cell>
          <cell r="L3446">
            <v>2.2184534796203699E-3</v>
          </cell>
          <cell r="M3446">
            <v>1.7740246103570101</v>
          </cell>
          <cell r="N3446">
            <v>3.4200670526246486</v>
          </cell>
          <cell r="O3446">
            <v>9.3857311764317493E-5</v>
          </cell>
          <cell r="P3446">
            <v>3445</v>
          </cell>
          <cell r="Q3446">
            <v>0.52</v>
          </cell>
          <cell r="R3446">
            <v>3740</v>
          </cell>
          <cell r="S3446">
            <v>0.47899999999999998</v>
          </cell>
          <cell r="T3446">
            <v>5383</v>
          </cell>
          <cell r="U3446">
            <v>0.25</v>
          </cell>
        </row>
        <row r="3447">
          <cell r="A3447" t="str">
            <v>CTHT_0061620</v>
          </cell>
          <cell r="B3447" t="str">
            <v>Uncharacterized protein</v>
          </cell>
          <cell r="C3447">
            <v>2496</v>
          </cell>
          <cell r="D3447">
            <v>-1.0903992975257799</v>
          </cell>
          <cell r="E3447">
            <v>-1.06583870846789</v>
          </cell>
          <cell r="F3447">
            <v>-2.4560589057889801E-2</v>
          </cell>
          <cell r="G3447">
            <v>1.0903992975257799</v>
          </cell>
          <cell r="H3447">
            <v>2.1293296220786648</v>
          </cell>
          <cell r="I3447">
            <v>5.9918329361040502E-2</v>
          </cell>
          <cell r="J3447">
            <v>1.06583870846789</v>
          </cell>
          <cell r="K3447">
            <v>2.0933865128272839</v>
          </cell>
          <cell r="L3447">
            <v>5.4654425394221301E-2</v>
          </cell>
          <cell r="M3447">
            <v>2.4560589057889801E-2</v>
          </cell>
          <cell r="N3447">
            <v>1.0171698389337747</v>
          </cell>
          <cell r="O3447">
            <v>0.97595487653313495</v>
          </cell>
          <cell r="P3447">
            <v>3446</v>
          </cell>
          <cell r="Q3447">
            <v>0.52</v>
          </cell>
          <cell r="R3447">
            <v>4699</v>
          </cell>
          <cell r="S3447">
            <v>0.34499999999999997</v>
          </cell>
          <cell r="T3447">
            <v>3435</v>
          </cell>
          <cell r="U3447">
            <v>0.52100000000000002</v>
          </cell>
        </row>
        <row r="3448">
          <cell r="A3448" t="str">
            <v>CTHT_0059650</v>
          </cell>
          <cell r="B3448" t="str">
            <v>Uncharacterized protein</v>
          </cell>
          <cell r="C3448">
            <v>2472</v>
          </cell>
          <cell r="D3448">
            <v>-0.355472752528326</v>
          </cell>
          <cell r="E3448">
            <v>-8.1870152932447093E-2</v>
          </cell>
          <cell r="F3448">
            <v>-0.27360259959587901</v>
          </cell>
          <cell r="G3448">
            <v>0.355472752528326</v>
          </cell>
          <cell r="H3448">
            <v>1.2794047570061053</v>
          </cell>
          <cell r="I3448">
            <v>0.127880549920211</v>
          </cell>
          <cell r="J3448">
            <v>8.1870152932447093E-2</v>
          </cell>
          <cell r="K3448">
            <v>1.0583891322548622</v>
          </cell>
          <cell r="L3448">
            <v>0.73416302952114498</v>
          </cell>
          <cell r="M3448">
            <v>0.27360259959587901</v>
          </cell>
          <cell r="N3448">
            <v>1.2088226513441014</v>
          </cell>
          <cell r="O3448">
            <v>0.25300414876295102</v>
          </cell>
          <cell r="P3448">
            <v>3447</v>
          </cell>
          <cell r="Q3448">
            <v>0.52</v>
          </cell>
          <cell r="R3448">
            <v>3875</v>
          </cell>
          <cell r="S3448">
            <v>0.46</v>
          </cell>
          <cell r="T3448">
            <v>3868</v>
          </cell>
          <cell r="U3448">
            <v>0.46100000000000002</v>
          </cell>
        </row>
        <row r="3449">
          <cell r="A3449" t="str">
            <v>CTHT_0023630</v>
          </cell>
          <cell r="B3449" t="str">
            <v>Uncharacterized protein</v>
          </cell>
          <cell r="C3449">
            <v>1866</v>
          </cell>
          <cell r="D3449">
            <v>-8.6660269805667697E-2</v>
          </cell>
          <cell r="E3449">
            <v>-1.1021424197994301</v>
          </cell>
          <cell r="F3449">
            <v>1.0154821499937601</v>
          </cell>
          <cell r="G3449">
            <v>8.6660269805667697E-2</v>
          </cell>
          <cell r="H3449">
            <v>1.0619090954829182</v>
          </cell>
          <cell r="I3449">
            <v>0.84446884887596296</v>
          </cell>
          <cell r="J3449">
            <v>1.1021424197994301</v>
          </cell>
          <cell r="K3449">
            <v>2.1467324832119488</v>
          </cell>
          <cell r="L3449">
            <v>1.0654787336755499E-3</v>
          </cell>
          <cell r="M3449">
            <v>-1.0154821499937601</v>
          </cell>
          <cell r="N3449">
            <v>-2.0215783934270646</v>
          </cell>
          <cell r="O3449">
            <v>3.6721943800241399E-3</v>
          </cell>
          <cell r="P3449">
            <v>3448</v>
          </cell>
          <cell r="Q3449">
            <v>0.51900000000000002</v>
          </cell>
          <cell r="R3449">
            <v>3581</v>
          </cell>
          <cell r="S3449">
            <v>0.501</v>
          </cell>
          <cell r="T3449">
            <v>2290</v>
          </cell>
          <cell r="U3449">
            <v>0.68100000000000005</v>
          </cell>
        </row>
        <row r="3450">
          <cell r="A3450" t="str">
            <v>CTHT_0054800</v>
          </cell>
          <cell r="B3450" t="str">
            <v>Uncharacterized protein</v>
          </cell>
          <cell r="C3450">
            <v>1632</v>
          </cell>
          <cell r="D3450">
            <v>0.95093617650097895</v>
          </cell>
          <cell r="E3450">
            <v>1.2435820828755999</v>
          </cell>
          <cell r="F3450">
            <v>-0.29264590637462601</v>
          </cell>
          <cell r="G3450">
            <v>-0.95093617650097895</v>
          </cell>
          <cell r="H3450">
            <v>-1.9331266724958396</v>
          </cell>
          <cell r="I3450">
            <v>4.6583138201815E-5</v>
          </cell>
          <cell r="J3450">
            <v>-1.2435820828755999</v>
          </cell>
          <cell r="K3450">
            <v>-2.3678572080287967</v>
          </cell>
          <cell r="L3450">
            <v>2.6317660912125499E-8</v>
          </cell>
          <cell r="M3450">
            <v>0.29264590637462601</v>
          </cell>
          <cell r="N3450">
            <v>1.2248846605440964</v>
          </cell>
          <cell r="O3450">
            <v>0.25348090423270903</v>
          </cell>
          <cell r="P3450">
            <v>3449</v>
          </cell>
          <cell r="Q3450">
            <v>0.51900000000000002</v>
          </cell>
          <cell r="R3450">
            <v>2323</v>
          </cell>
          <cell r="S3450">
            <v>0.67600000000000005</v>
          </cell>
          <cell r="T3450">
            <v>3993</v>
          </cell>
          <cell r="U3450">
            <v>0.44400000000000001</v>
          </cell>
        </row>
        <row r="3451">
          <cell r="A3451" t="str">
            <v>CTHT_0040490</v>
          </cell>
          <cell r="B3451" t="str">
            <v>Uncharacterized protein</v>
          </cell>
          <cell r="C3451">
            <v>1056</v>
          </cell>
          <cell r="D3451">
            <v>-4.8962267296709501E-2</v>
          </cell>
          <cell r="E3451">
            <v>0.195709935554438</v>
          </cell>
          <cell r="F3451">
            <v>-0.24467220285114699</v>
          </cell>
          <cell r="G3451">
            <v>4.8962267296709501E-2</v>
          </cell>
          <cell r="H3451">
            <v>1.0345205239874504</v>
          </cell>
          <cell r="I3451">
            <v>0.90950921424715003</v>
          </cell>
          <cell r="J3451">
            <v>-0.195709935554438</v>
          </cell>
          <cell r="K3451">
            <v>-1.145287606335498</v>
          </cell>
          <cell r="L3451">
            <v>0.57945303570212603</v>
          </cell>
          <cell r="M3451">
            <v>0.24467220285114699</v>
          </cell>
          <cell r="N3451">
            <v>1.1848235346225318</v>
          </cell>
          <cell r="O3451">
            <v>0.51730288684322401</v>
          </cell>
          <cell r="P3451">
            <v>3450</v>
          </cell>
          <cell r="Q3451">
            <v>0.51900000000000002</v>
          </cell>
          <cell r="R3451">
            <v>3527</v>
          </cell>
          <cell r="S3451">
            <v>0.50800000000000001</v>
          </cell>
          <cell r="T3451">
            <v>3850</v>
          </cell>
          <cell r="U3451">
            <v>0.46400000000000002</v>
          </cell>
        </row>
        <row r="3452">
          <cell r="A3452" t="str">
            <v>CTHT_0052440</v>
          </cell>
          <cell r="B3452" t="str">
            <v>Uncharacterized protein</v>
          </cell>
          <cell r="C3452">
            <v>2778</v>
          </cell>
          <cell r="D3452">
            <v>-0.95518021157774502</v>
          </cell>
          <cell r="E3452">
            <v>1.07905918780664</v>
          </cell>
          <cell r="F3452">
            <v>-2.0342393993843801</v>
          </cell>
          <cell r="G3452">
            <v>0.95518021157774502</v>
          </cell>
          <cell r="H3452">
            <v>1.9388218030776863</v>
          </cell>
          <cell r="I3452">
            <v>2.4797260293416098E-2</v>
          </cell>
          <cell r="J3452">
            <v>-1.07905918780664</v>
          </cell>
          <cell r="K3452">
            <v>-2.1126579225367048</v>
          </cell>
          <cell r="L3452">
            <v>7.9145521678287596E-3</v>
          </cell>
          <cell r="M3452">
            <v>2.0342393993843801</v>
          </cell>
          <cell r="N3452">
            <v>4.0960672426589584</v>
          </cell>
          <cell r="O3452">
            <v>4.7922006485270303E-7</v>
          </cell>
          <cell r="P3452">
            <v>3451</v>
          </cell>
          <cell r="Q3452">
            <v>0.51900000000000002</v>
          </cell>
          <cell r="R3452">
            <v>4572</v>
          </cell>
          <cell r="S3452">
            <v>0.36299999999999999</v>
          </cell>
          <cell r="T3452">
            <v>5627</v>
          </cell>
          <cell r="U3452">
            <v>0.216</v>
          </cell>
        </row>
        <row r="3453">
          <cell r="A3453" t="str">
            <v>CTHT_0060810</v>
          </cell>
          <cell r="B3453" t="str">
            <v>Aspartyl-tRNA synthetase-like protein</v>
          </cell>
          <cell r="C3453">
            <v>1983</v>
          </cell>
          <cell r="D3453">
            <v>-2.0634480383380298</v>
          </cell>
          <cell r="E3453">
            <v>-3.1254106380675202</v>
          </cell>
          <cell r="F3453">
            <v>1.0619625997294999</v>
          </cell>
          <cell r="G3453">
            <v>2.0634480383380298</v>
          </cell>
          <cell r="H3453">
            <v>4.1798409267285415</v>
          </cell>
          <cell r="I3453">
            <v>9.3051878506079405E-9</v>
          </cell>
          <cell r="J3453">
            <v>3.1254106380675202</v>
          </cell>
          <cell r="K3453">
            <v>8.7265453673222737</v>
          </cell>
          <cell r="L3453">
            <v>1.6142653747220601E-19</v>
          </cell>
          <cell r="M3453">
            <v>-1.0619625997294999</v>
          </cell>
          <cell r="N3453">
            <v>-2.08776973102476</v>
          </cell>
          <cell r="O3453">
            <v>3.8969255356218202E-3</v>
          </cell>
          <cell r="P3453">
            <v>3452</v>
          </cell>
          <cell r="Q3453">
            <v>0.51900000000000002</v>
          </cell>
          <cell r="R3453">
            <v>5666</v>
          </cell>
          <cell r="S3453">
            <v>0.21099999999999999</v>
          </cell>
          <cell r="T3453">
            <v>2259</v>
          </cell>
          <cell r="U3453">
            <v>0.68500000000000005</v>
          </cell>
        </row>
        <row r="3454">
          <cell r="A3454" t="str">
            <v>CTHT_0003620</v>
          </cell>
          <cell r="B3454" t="str">
            <v>Serine/threonine protein kinase-like protein</v>
          </cell>
          <cell r="C3454">
            <v>6201</v>
          </cell>
          <cell r="D3454">
            <v>0.113369008061346</v>
          </cell>
          <cell r="E3454">
            <v>1.21858279051968</v>
          </cell>
          <cell r="F3454">
            <v>-1.1052137824583299</v>
          </cell>
          <cell r="G3454">
            <v>-0.113369008061346</v>
          </cell>
          <cell r="H3454">
            <v>-1.0817514151221987</v>
          </cell>
          <cell r="I3454">
            <v>0.79222506304566298</v>
          </cell>
          <cell r="J3454">
            <v>-1.21858279051968</v>
          </cell>
          <cell r="K3454">
            <v>-2.3271799799495376</v>
          </cell>
          <cell r="L3454">
            <v>2.7179961262393799E-4</v>
          </cell>
          <cell r="M3454">
            <v>1.1052137824583299</v>
          </cell>
          <cell r="N3454">
            <v>2.151307543874712</v>
          </cell>
          <cell r="O3454">
            <v>1.4252934409255699E-3</v>
          </cell>
          <cell r="P3454">
            <v>3453</v>
          </cell>
          <cell r="Q3454">
            <v>0.51900000000000002</v>
          </cell>
          <cell r="R3454">
            <v>3400</v>
          </cell>
          <cell r="S3454">
            <v>0.52600000000000002</v>
          </cell>
          <cell r="T3454">
            <v>4979</v>
          </cell>
          <cell r="U3454">
            <v>0.30599999999999999</v>
          </cell>
        </row>
        <row r="3455">
          <cell r="A3455" t="str">
            <v>CTHT_0028060</v>
          </cell>
          <cell r="B3455" t="str">
            <v>Adenylate kinase isoenzyme 6 homolog (AK6) (EC 2.7.4.3) (Dual activity adenylate kinase/ATPase) (AK/ATPase)</v>
          </cell>
          <cell r="C3455">
            <v>537</v>
          </cell>
          <cell r="D3455">
            <v>-2.7535844858476999</v>
          </cell>
          <cell r="E3455">
            <v>-5.0406516211405901</v>
          </cell>
          <cell r="F3455">
            <v>2.2870671352928902</v>
          </cell>
          <cell r="G3455">
            <v>2.7535844858476999</v>
          </cell>
          <cell r="H3455">
            <v>6.7439062732095598</v>
          </cell>
          <cell r="I3455">
            <v>4.1108807497107798E-17</v>
          </cell>
          <cell r="J3455">
            <v>5.0406516211405901</v>
          </cell>
          <cell r="K3455">
            <v>32.914505569680934</v>
          </cell>
          <cell r="L3455">
            <v>2.1806805098490199E-57</v>
          </cell>
          <cell r="M3455">
            <v>-2.2870671352928902</v>
          </cell>
          <cell r="N3455">
            <v>-4.8806291541202365</v>
          </cell>
          <cell r="O3455">
            <v>1.8234969006236299E-13</v>
          </cell>
          <cell r="P3455">
            <v>3454</v>
          </cell>
          <cell r="Q3455">
            <v>0.51900000000000002</v>
          </cell>
          <cell r="R3455">
            <v>6047</v>
          </cell>
          <cell r="S3455">
            <v>0.158</v>
          </cell>
          <cell r="T3455">
            <v>1191</v>
          </cell>
          <cell r="U3455">
            <v>0.83399999999999996</v>
          </cell>
        </row>
        <row r="3456">
          <cell r="A3456" t="str">
            <v>CTHT_0067590</v>
          </cell>
          <cell r="B3456" t="str">
            <v>Formate dehydrogenase (FDH) (EC 1.17.1.9) (NAD-dependent formate dehydrogenase)</v>
          </cell>
          <cell r="C3456">
            <v>1113</v>
          </cell>
          <cell r="D3456">
            <v>3.7768633326692398</v>
          </cell>
          <cell r="E3456">
            <v>1.75743592895574</v>
          </cell>
          <cell r="F3456">
            <v>2.0194274037134998</v>
          </cell>
          <cell r="G3456">
            <v>-3.7768633326692398</v>
          </cell>
          <cell r="H3456">
            <v>-13.707212722648977</v>
          </cell>
          <cell r="I3456">
            <v>1.5976474493838199E-4</v>
          </cell>
          <cell r="J3456">
            <v>-1.75743592895574</v>
          </cell>
          <cell r="K3456">
            <v>-3.3809669861996139</v>
          </cell>
          <cell r="L3456">
            <v>8.0454512392079E-2</v>
          </cell>
          <cell r="M3456">
            <v>-2.0194274037134998</v>
          </cell>
          <cell r="N3456">
            <v>-4.0542285028510765</v>
          </cell>
          <cell r="O3456">
            <v>5.2285784925208599E-2</v>
          </cell>
          <cell r="P3456">
            <v>3455</v>
          </cell>
          <cell r="Q3456">
            <v>0.51900000000000002</v>
          </cell>
          <cell r="R3456">
            <v>246</v>
          </cell>
          <cell r="S3456">
            <v>0.96499999999999997</v>
          </cell>
          <cell r="T3456">
            <v>1007</v>
          </cell>
          <cell r="U3456">
            <v>0.85899999999999999</v>
          </cell>
        </row>
        <row r="3457">
          <cell r="A3457" t="str">
            <v>CTHT_0005080</v>
          </cell>
          <cell r="B3457" t="str">
            <v>4-hydroxybenzoate polyprenyltransferase, mitochondrial (4-HB polyprenyltransferase) (EC 2.5.1.39) (Para-hydroxybenzoate--polyprenyltransferase) (PHB:PPT) (PHB:polyprenyltransferase)</v>
          </cell>
          <cell r="C3457">
            <v>1248</v>
          </cell>
          <cell r="D3457">
            <v>-2.7041377160951501</v>
          </cell>
          <cell r="E3457">
            <v>-3.01523884113332</v>
          </cell>
          <cell r="F3457">
            <v>0.31110112503816301</v>
          </cell>
          <cell r="G3457">
            <v>2.7041377160951501</v>
          </cell>
          <cell r="H3457">
            <v>6.5166825412462375</v>
          </cell>
          <cell r="I3457">
            <v>1.82925418005675E-9</v>
          </cell>
          <cell r="J3457">
            <v>3.01523884113332</v>
          </cell>
          <cell r="K3457">
            <v>8.0849499412090644</v>
          </cell>
          <cell r="L3457">
            <v>5.19603966094225E-12</v>
          </cell>
          <cell r="M3457">
            <v>-0.31110112503816301</v>
          </cell>
          <cell r="N3457">
            <v>-1.240654257751042</v>
          </cell>
          <cell r="O3457">
            <v>0.55550208858563899</v>
          </cell>
          <cell r="P3457">
            <v>3456</v>
          </cell>
          <cell r="Q3457">
            <v>0.51800000000000002</v>
          </cell>
          <cell r="R3457">
            <v>6054</v>
          </cell>
          <cell r="S3457">
            <v>0.157</v>
          </cell>
          <cell r="T3457">
            <v>3214</v>
          </cell>
          <cell r="U3457">
            <v>0.55200000000000005</v>
          </cell>
        </row>
        <row r="3458">
          <cell r="A3458" t="str">
            <v>CTHT_0068210</v>
          </cell>
          <cell r="B3458" t="str">
            <v>Uncharacterized protein</v>
          </cell>
          <cell r="C3458">
            <v>1728</v>
          </cell>
          <cell r="D3458">
            <v>0.68412180551525203</v>
          </cell>
          <cell r="E3458">
            <v>-5.1112310040004098E-2</v>
          </cell>
          <cell r="F3458">
            <v>0.73523411555525597</v>
          </cell>
          <cell r="G3458">
            <v>-0.68412180551525203</v>
          </cell>
          <cell r="H3458">
            <v>-1.6067236420981812</v>
          </cell>
          <cell r="I3458">
            <v>2.2421441197098001E-2</v>
          </cell>
          <cell r="J3458">
            <v>5.1112310040004098E-2</v>
          </cell>
          <cell r="K3458">
            <v>1.036063415250958</v>
          </cell>
          <cell r="L3458">
            <v>0.87691405389593302</v>
          </cell>
          <cell r="M3458">
            <v>-0.73523411555525597</v>
          </cell>
          <cell r="N3458">
            <v>-1.6646675839966993</v>
          </cell>
          <cell r="O3458">
            <v>1.3459112931982599E-2</v>
          </cell>
          <cell r="P3458">
            <v>3457</v>
          </cell>
          <cell r="Q3458">
            <v>0.51800000000000002</v>
          </cell>
          <cell r="R3458">
            <v>2676</v>
          </cell>
          <cell r="S3458">
            <v>0.627</v>
          </cell>
          <cell r="T3458">
            <v>2675</v>
          </cell>
          <cell r="U3458">
            <v>0.627</v>
          </cell>
        </row>
        <row r="3459">
          <cell r="A3459" t="str">
            <v>CTHT_0017310</v>
          </cell>
          <cell r="B3459" t="str">
            <v>Uncharacterized protein</v>
          </cell>
          <cell r="C3459">
            <v>2097</v>
          </cell>
          <cell r="D3459">
            <v>1.3721773320300901</v>
          </cell>
          <cell r="E3459">
            <v>1.87779851783254</v>
          </cell>
          <cell r="F3459">
            <v>-0.50562118580245496</v>
          </cell>
          <cell r="G3459">
            <v>-1.3721773320300901</v>
          </cell>
          <cell r="H3459">
            <v>-2.5886094740311743</v>
          </cell>
          <cell r="I3459">
            <v>2.3748921095755999E-3</v>
          </cell>
          <cell r="J3459">
            <v>-1.87779851783254</v>
          </cell>
          <cell r="K3459">
            <v>-3.6751382400419517</v>
          </cell>
          <cell r="L3459">
            <v>1.23403575926914E-5</v>
          </cell>
          <cell r="M3459">
            <v>0.50562118580245496</v>
          </cell>
          <cell r="N3459">
            <v>1.4197345242342665</v>
          </cell>
          <cell r="O3459">
            <v>0.30442482694273898</v>
          </cell>
          <cell r="P3459">
            <v>3458</v>
          </cell>
          <cell r="Q3459">
            <v>0.51800000000000002</v>
          </cell>
          <cell r="R3459">
            <v>1689</v>
          </cell>
          <cell r="S3459">
            <v>0.76400000000000001</v>
          </cell>
          <cell r="T3459">
            <v>4081</v>
          </cell>
          <cell r="U3459">
            <v>0.43099999999999999</v>
          </cell>
        </row>
        <row r="3460">
          <cell r="A3460" t="str">
            <v>CTHT_0044970</v>
          </cell>
          <cell r="B3460" t="str">
            <v>Uncharacterized protein</v>
          </cell>
          <cell r="C3460">
            <v>1152</v>
          </cell>
          <cell r="D3460">
            <v>-2.9776254555173701E-2</v>
          </cell>
          <cell r="E3460">
            <v>0.55660891756984099</v>
          </cell>
          <cell r="F3460">
            <v>-0.58638517212501495</v>
          </cell>
          <cell r="G3460">
            <v>2.9776254555173701E-2</v>
          </cell>
          <cell r="H3460">
            <v>1.0208537907216686</v>
          </cell>
          <cell r="I3460">
            <v>0.94985404557302899</v>
          </cell>
          <cell r="J3460">
            <v>-0.55660891756984099</v>
          </cell>
          <cell r="K3460">
            <v>-1.4708079885881744</v>
          </cell>
          <cell r="L3460">
            <v>0.120459307999814</v>
          </cell>
          <cell r="M3460">
            <v>0.58638517212501495</v>
          </cell>
          <cell r="N3460">
            <v>1.5014799105739509</v>
          </cell>
          <cell r="O3460">
            <v>0.118986711181068</v>
          </cell>
          <cell r="P3460">
            <v>3459</v>
          </cell>
          <cell r="Q3460">
            <v>0.51800000000000002</v>
          </cell>
          <cell r="R3460">
            <v>3560</v>
          </cell>
          <cell r="S3460">
            <v>0.504</v>
          </cell>
          <cell r="T3460">
            <v>4376</v>
          </cell>
          <cell r="U3460">
            <v>0.39</v>
          </cell>
        </row>
        <row r="3461">
          <cell r="A3461" t="str">
            <v>CTHT_0067240</v>
          </cell>
          <cell r="B3461" t="str">
            <v>Uncharacterized protein</v>
          </cell>
          <cell r="C3461">
            <v>1089</v>
          </cell>
          <cell r="D3461">
            <v>-0.226681097376116</v>
          </cell>
          <cell r="E3461">
            <v>-0.19617056919353401</v>
          </cell>
          <cell r="F3461">
            <v>-3.0510528182582299E-2</v>
          </cell>
          <cell r="G3461">
            <v>0.226681097376116</v>
          </cell>
          <cell r="H3461">
            <v>1.1701399575960323</v>
          </cell>
          <cell r="I3461">
            <v>0.47282563297452102</v>
          </cell>
          <cell r="J3461">
            <v>0.19617056919353401</v>
          </cell>
          <cell r="K3461">
            <v>1.1456533400582243</v>
          </cell>
          <cell r="L3461">
            <v>0.50661470139999898</v>
          </cell>
          <cell r="M3461">
            <v>3.0510528182582299E-2</v>
          </cell>
          <cell r="N3461">
            <v>1.0213734963986258</v>
          </cell>
          <cell r="O3461">
            <v>0.93466164193761503</v>
          </cell>
          <cell r="P3461">
            <v>3460</v>
          </cell>
          <cell r="Q3461">
            <v>0.51800000000000002</v>
          </cell>
          <cell r="R3461">
            <v>3801</v>
          </cell>
          <cell r="S3461">
            <v>0.47</v>
          </cell>
          <cell r="T3461">
            <v>3622</v>
          </cell>
          <cell r="U3461">
            <v>0.495</v>
          </cell>
        </row>
        <row r="3462">
          <cell r="A3462" t="str">
            <v>CTHT_0006710</v>
          </cell>
          <cell r="B3462" t="str">
            <v>Uncharacterized protein</v>
          </cell>
          <cell r="C3462">
            <v>2217</v>
          </cell>
          <cell r="D3462">
            <v>1.86724787740315</v>
          </cell>
          <cell r="E3462">
            <v>1.9698170742279799</v>
          </cell>
          <cell r="F3462">
            <v>-0.102569196824827</v>
          </cell>
          <cell r="G3462">
            <v>-1.86724787740315</v>
          </cell>
          <cell r="H3462">
            <v>-3.6483594530192698</v>
          </cell>
          <cell r="I3462">
            <v>2.9467906658131499E-9</v>
          </cell>
          <cell r="J3462">
            <v>-1.9698170742279799</v>
          </cell>
          <cell r="K3462">
            <v>-3.9171844814767565</v>
          </cell>
          <cell r="L3462">
            <v>1.2384655813123901E-10</v>
          </cell>
          <cell r="M3462">
            <v>0.102569196824827</v>
          </cell>
          <cell r="N3462">
            <v>1.0736838110167592</v>
          </cell>
          <cell r="O3462">
            <v>0.79777892219653102</v>
          </cell>
          <cell r="P3462">
            <v>3461</v>
          </cell>
          <cell r="Q3462">
            <v>0.51800000000000002</v>
          </cell>
          <cell r="R3462">
            <v>1443</v>
          </cell>
          <cell r="S3462">
            <v>0.79900000000000004</v>
          </cell>
          <cell r="T3462">
            <v>3817</v>
          </cell>
          <cell r="U3462">
            <v>0.46800000000000003</v>
          </cell>
        </row>
        <row r="3463">
          <cell r="A3463" t="str">
            <v>CTHT_0057410</v>
          </cell>
          <cell r="B3463" t="str">
            <v>Uncharacterized protein</v>
          </cell>
          <cell r="C3463">
            <v>3192</v>
          </cell>
          <cell r="D3463">
            <v>2.1636298501515201</v>
          </cell>
          <cell r="E3463">
            <v>2.1991673047848801</v>
          </cell>
          <cell r="F3463">
            <v>-3.5537454633361401E-2</v>
          </cell>
          <cell r="G3463">
            <v>-2.1636298501515201</v>
          </cell>
          <cell r="H3463">
            <v>-4.4804071787374742</v>
          </cell>
          <cell r="I3463">
            <v>1.61721567895466E-12</v>
          </cell>
          <cell r="J3463">
            <v>-2.1991673047848801</v>
          </cell>
          <cell r="K3463">
            <v>-4.5921421607578408</v>
          </cell>
          <cell r="L3463">
            <v>2.24223092085883E-13</v>
          </cell>
          <cell r="M3463">
            <v>3.5537454633361401E-2</v>
          </cell>
          <cell r="N3463">
            <v>1.0249385775807671</v>
          </cell>
          <cell r="O3463">
            <v>0.93357859518860797</v>
          </cell>
          <cell r="P3463">
            <v>3462</v>
          </cell>
          <cell r="Q3463">
            <v>0.51800000000000002</v>
          </cell>
          <cell r="R3463">
            <v>1201</v>
          </cell>
          <cell r="S3463">
            <v>0.83199999999999996</v>
          </cell>
          <cell r="T3463">
            <v>3647</v>
          </cell>
          <cell r="U3463">
            <v>0.49199999999999999</v>
          </cell>
        </row>
        <row r="3464">
          <cell r="A3464" t="str">
            <v>CTHT_0034060</v>
          </cell>
          <cell r="B3464" t="str">
            <v>Cutinase transcription factor 1 alpha-like protein</v>
          </cell>
          <cell r="C3464">
            <v>2778</v>
          </cell>
          <cell r="D3464">
            <v>2.36222108068299</v>
          </cell>
          <cell r="E3464">
            <v>2.1190334922620599</v>
          </cell>
          <cell r="F3464">
            <v>0.243187588420922</v>
          </cell>
          <cell r="G3464">
            <v>-2.36222108068299</v>
          </cell>
          <cell r="H3464">
            <v>-5.1416131977829886</v>
          </cell>
          <cell r="I3464">
            <v>4.19412762345529E-26</v>
          </cell>
          <cell r="J3464">
            <v>-2.1190334922620599</v>
          </cell>
          <cell r="K3464">
            <v>-4.3440282710260396</v>
          </cell>
          <cell r="L3464">
            <v>8.8732416287576002E-22</v>
          </cell>
          <cell r="M3464">
            <v>-0.243187588420922</v>
          </cell>
          <cell r="N3464">
            <v>-1.183604911615489</v>
          </cell>
          <cell r="O3464">
            <v>0.35150951706202199</v>
          </cell>
          <cell r="P3464">
            <v>3463</v>
          </cell>
          <cell r="Q3464">
            <v>0.51700000000000002</v>
          </cell>
          <cell r="R3464">
            <v>1081</v>
          </cell>
          <cell r="S3464">
            <v>0.84899999999999998</v>
          </cell>
          <cell r="T3464">
            <v>3253</v>
          </cell>
          <cell r="U3464">
            <v>0.54700000000000004</v>
          </cell>
        </row>
        <row r="3465">
          <cell r="A3465" t="str">
            <v>CTHT_0020340</v>
          </cell>
          <cell r="B3465" t="str">
            <v>Nuclear distribution protein PAC1 (Lissencephaly-1 homolog) (LIS-1) (nudF homolog)</v>
          </cell>
          <cell r="C3465">
            <v>1389</v>
          </cell>
          <cell r="D3465">
            <v>0.37319145879425503</v>
          </cell>
          <cell r="E3465">
            <v>-0.36145172096449901</v>
          </cell>
          <cell r="F3465">
            <v>0.73464317975875404</v>
          </cell>
          <cell r="G3465">
            <v>-0.37319145879425503</v>
          </cell>
          <cell r="H3465">
            <v>-1.2952148742800751</v>
          </cell>
          <cell r="I3465">
            <v>0.170697097706342</v>
          </cell>
          <cell r="J3465">
            <v>0.36145172096449901</v>
          </cell>
          <cell r="K3465">
            <v>1.2847180029351251</v>
          </cell>
          <cell r="L3465">
            <v>0.15885902262426499</v>
          </cell>
          <cell r="M3465">
            <v>-0.73464317975875404</v>
          </cell>
          <cell r="N3465">
            <v>-1.6639858666569671</v>
          </cell>
          <cell r="O3465">
            <v>4.0020608446494702E-3</v>
          </cell>
          <cell r="P3465">
            <v>3464</v>
          </cell>
          <cell r="Q3465">
            <v>0.51700000000000002</v>
          </cell>
          <cell r="R3465">
            <v>3010</v>
          </cell>
          <cell r="S3465">
            <v>0.57999999999999996</v>
          </cell>
          <cell r="T3465">
            <v>2611</v>
          </cell>
          <cell r="U3465">
            <v>0.63600000000000001</v>
          </cell>
        </row>
        <row r="3466">
          <cell r="A3466" t="str">
            <v>CTHT_0016930</v>
          </cell>
          <cell r="B3466" t="str">
            <v>Uncharacterized protein</v>
          </cell>
          <cell r="C3466">
            <v>957</v>
          </cell>
          <cell r="D3466">
            <v>-0.65771924220227695</v>
          </cell>
          <cell r="E3466">
            <v>0.790554944655528</v>
          </cell>
          <cell r="F3466">
            <v>-1.44827418685781</v>
          </cell>
          <cell r="G3466">
            <v>0.65771924220227695</v>
          </cell>
          <cell r="H3466">
            <v>1.5775866432529748</v>
          </cell>
          <cell r="I3466">
            <v>9.3164567243841506E-3</v>
          </cell>
          <cell r="J3466">
            <v>-0.790554944655528</v>
          </cell>
          <cell r="K3466">
            <v>-1.7297396934345439</v>
          </cell>
          <cell r="L3466">
            <v>1.1722174964173401E-3</v>
          </cell>
          <cell r="M3466">
            <v>1.44827418685781</v>
          </cell>
          <cell r="N3466">
            <v>2.7288142366668411</v>
          </cell>
          <cell r="O3466">
            <v>2.0948833691407302E-9</v>
          </cell>
          <cell r="P3466">
            <v>3465</v>
          </cell>
          <cell r="Q3466">
            <v>0.51700000000000002</v>
          </cell>
          <cell r="R3466">
            <v>4305</v>
          </cell>
          <cell r="S3466">
            <v>0.4</v>
          </cell>
          <cell r="T3466">
            <v>5224</v>
          </cell>
          <cell r="U3466">
            <v>0.27200000000000002</v>
          </cell>
        </row>
        <row r="3467">
          <cell r="A3467" t="str">
            <v>CTHT_0002580</v>
          </cell>
          <cell r="B3467" t="str">
            <v>Uncharacterized protein</v>
          </cell>
          <cell r="C3467">
            <v>2613</v>
          </cell>
          <cell r="D3467">
            <v>-0.46727101514008201</v>
          </cell>
          <cell r="E3467">
            <v>0.40003252856983901</v>
          </cell>
          <cell r="F3467">
            <v>-0.86730354370992102</v>
          </cell>
          <cell r="G3467">
            <v>0.46727101514008201</v>
          </cell>
          <cell r="H3467">
            <v>1.3824918879111006</v>
          </cell>
          <cell r="I3467">
            <v>0.108417702424447</v>
          </cell>
          <cell r="J3467">
            <v>-0.40003252856983901</v>
          </cell>
          <cell r="K3467">
            <v>-1.3195376621672608</v>
          </cell>
          <cell r="L3467">
            <v>0.15320252609924201</v>
          </cell>
          <cell r="M3467">
            <v>0.86730354370992102</v>
          </cell>
          <cell r="N3467">
            <v>1.8242501137394163</v>
          </cell>
          <cell r="O3467">
            <v>1.69226968734818E-3</v>
          </cell>
          <cell r="P3467">
            <v>3466</v>
          </cell>
          <cell r="Q3467">
            <v>0.51700000000000002</v>
          </cell>
          <cell r="R3467">
            <v>4076</v>
          </cell>
          <cell r="S3467">
            <v>0.432</v>
          </cell>
          <cell r="T3467">
            <v>4693</v>
          </cell>
          <cell r="U3467">
            <v>0.34599999999999997</v>
          </cell>
        </row>
        <row r="3468">
          <cell r="A3468" t="str">
            <v>CTHT_0016270</v>
          </cell>
          <cell r="B3468" t="str">
            <v>Carrier protein (Ymc1)-like protein</v>
          </cell>
          <cell r="C3468">
            <v>903</v>
          </cell>
          <cell r="D3468">
            <v>0.653148845863042</v>
          </cell>
          <cell r="E3468">
            <v>-1.9225437766282001</v>
          </cell>
          <cell r="F3468">
            <v>2.57569262249124</v>
          </cell>
          <cell r="G3468">
            <v>-0.653148845863042</v>
          </cell>
          <cell r="H3468">
            <v>-1.5725968240127548</v>
          </cell>
          <cell r="I3468">
            <v>0.28742985303920099</v>
          </cell>
          <cell r="J3468">
            <v>1.9225437766282001</v>
          </cell>
          <cell r="K3468">
            <v>3.7909088720467263</v>
          </cell>
          <cell r="L3468">
            <v>3.5175260298540801E-4</v>
          </cell>
          <cell r="M3468">
            <v>-2.57569262249124</v>
          </cell>
          <cell r="N3468">
            <v>-5.9615712523024476</v>
          </cell>
          <cell r="O3468">
            <v>2.2374291689518299E-6</v>
          </cell>
          <cell r="P3468">
            <v>3467</v>
          </cell>
          <cell r="Q3468">
            <v>0.51700000000000002</v>
          </cell>
          <cell r="R3468">
            <v>2603</v>
          </cell>
          <cell r="S3468">
            <v>0.63700000000000001</v>
          </cell>
          <cell r="T3468">
            <v>934</v>
          </cell>
          <cell r="U3468">
            <v>0.87</v>
          </cell>
        </row>
        <row r="3469">
          <cell r="A3469" t="str">
            <v>CTHT_0031400</v>
          </cell>
          <cell r="B3469" t="str">
            <v>Serine/threonine-protein kinase-like protein</v>
          </cell>
          <cell r="C3469">
            <v>2283</v>
          </cell>
          <cell r="D3469">
            <v>-0.272103594109743</v>
          </cell>
          <cell r="E3469">
            <v>-9.9847985952884702E-2</v>
          </cell>
          <cell r="F3469">
            <v>-0.172255608156858</v>
          </cell>
          <cell r="G3469">
            <v>0.272103594109743</v>
          </cell>
          <cell r="H3469">
            <v>1.2075672989087145</v>
          </cell>
          <cell r="I3469">
            <v>0.278071111159786</v>
          </cell>
          <cell r="J3469">
            <v>9.9847985952884702E-2</v>
          </cell>
          <cell r="K3469">
            <v>1.0716605377436064</v>
          </cell>
          <cell r="L3469">
            <v>0.69102204530032696</v>
          </cell>
          <cell r="M3469">
            <v>0.172255608156858</v>
          </cell>
          <cell r="N3469">
            <v>1.1268188538986992</v>
          </cell>
          <cell r="O3469">
            <v>0.51030860151563795</v>
          </cell>
          <cell r="P3469">
            <v>3468</v>
          </cell>
          <cell r="Q3469">
            <v>0.51700000000000002</v>
          </cell>
          <cell r="R3469">
            <v>3792</v>
          </cell>
          <cell r="S3469">
            <v>0.47199999999999998</v>
          </cell>
          <cell r="T3469">
            <v>3753</v>
          </cell>
          <cell r="U3469">
            <v>0.47699999999999998</v>
          </cell>
        </row>
        <row r="3470">
          <cell r="A3470" t="str">
            <v>CTHT_0007150</v>
          </cell>
          <cell r="B3470" t="str">
            <v>Uncharacterized protein</v>
          </cell>
          <cell r="C3470">
            <v>2721</v>
          </cell>
          <cell r="D3470">
            <v>-0.42597422936331297</v>
          </cell>
          <cell r="E3470">
            <v>0.45907968967429602</v>
          </cell>
          <cell r="F3470">
            <v>-0.88505391903760899</v>
          </cell>
          <cell r="G3470">
            <v>0.42597422936331297</v>
          </cell>
          <cell r="H3470">
            <v>1.3434794271433157</v>
          </cell>
          <cell r="I3470">
            <v>0.222577362472513</v>
          </cell>
          <cell r="J3470">
            <v>-0.45907968967429602</v>
          </cell>
          <cell r="K3470">
            <v>-1.3746646253754311</v>
          </cell>
          <cell r="L3470">
            <v>0.160315506975131</v>
          </cell>
          <cell r="M3470">
            <v>0.88505391903760899</v>
          </cell>
          <cell r="N3470">
            <v>1.8468336434135648</v>
          </cell>
          <cell r="O3470">
            <v>6.6281219134364097E-3</v>
          </cell>
          <cell r="P3470">
            <v>3469</v>
          </cell>
          <cell r="Q3470">
            <v>0.51700000000000002</v>
          </cell>
          <cell r="R3470">
            <v>4056</v>
          </cell>
          <cell r="S3470">
            <v>0.435</v>
          </cell>
          <cell r="T3470">
            <v>4742</v>
          </cell>
          <cell r="U3470">
            <v>0.33900000000000002</v>
          </cell>
        </row>
        <row r="3471">
          <cell r="A3471" t="str">
            <v>CTHT_0036220</v>
          </cell>
          <cell r="B3471" t="str">
            <v>Uncharacterized protein</v>
          </cell>
          <cell r="C3471">
            <v>2184</v>
          </cell>
          <cell r="D3471">
            <v>-0.64460167717513805</v>
          </cell>
          <cell r="E3471">
            <v>0.41667960110593899</v>
          </cell>
          <cell r="F3471">
            <v>-1.0612812782810801</v>
          </cell>
          <cell r="G3471">
            <v>0.64460167717513805</v>
          </cell>
          <cell r="H3471">
            <v>1.5633076031546422</v>
          </cell>
          <cell r="I3471">
            <v>5.9934260329380797E-2</v>
          </cell>
          <cell r="J3471">
            <v>-0.41667960110593899</v>
          </cell>
          <cell r="K3471">
            <v>-1.3348518216905008</v>
          </cell>
          <cell r="L3471">
            <v>0.21702523698471399</v>
          </cell>
          <cell r="M3471">
            <v>1.0612812782810801</v>
          </cell>
          <cell r="N3471">
            <v>2.086784001933589</v>
          </cell>
          <cell r="O3471">
            <v>1.24413776421674E-3</v>
          </cell>
          <cell r="P3471">
            <v>3470</v>
          </cell>
          <cell r="Q3471">
            <v>0.51600000000000001</v>
          </cell>
          <cell r="R3471">
            <v>4346</v>
          </cell>
          <cell r="S3471">
            <v>0.39400000000000002</v>
          </cell>
          <cell r="T3471">
            <v>4898</v>
          </cell>
          <cell r="U3471">
            <v>0.318</v>
          </cell>
        </row>
        <row r="3472">
          <cell r="A3472" t="str">
            <v>CTHT_0045370</v>
          </cell>
          <cell r="B3472" t="str">
            <v>Multidrug resistance protein fnx1-like protein</v>
          </cell>
          <cell r="C3472">
            <v>1638</v>
          </cell>
          <cell r="D3472">
            <v>2.6981884821517599</v>
          </cell>
          <cell r="E3472">
            <v>1.8171033629943101</v>
          </cell>
          <cell r="F3472">
            <v>0.88108511915745003</v>
          </cell>
          <cell r="G3472">
            <v>-2.6981884821517599</v>
          </cell>
          <cell r="H3472">
            <v>-6.4898650633139949</v>
          </cell>
          <cell r="I3472">
            <v>9.4338462410315607E-9</v>
          </cell>
          <cell r="J3472">
            <v>-1.8171033629943101</v>
          </cell>
          <cell r="K3472">
            <v>-3.5237299478028934</v>
          </cell>
          <cell r="L3472">
            <v>8.6411564219907106E-5</v>
          </cell>
          <cell r="M3472">
            <v>-0.88108511915745003</v>
          </cell>
          <cell r="N3472">
            <v>-1.8417600552393469</v>
          </cell>
          <cell r="O3472">
            <v>8.0165148634237196E-2</v>
          </cell>
          <cell r="P3472">
            <v>3471</v>
          </cell>
          <cell r="Q3472">
            <v>0.51600000000000001</v>
          </cell>
          <cell r="R3472">
            <v>786</v>
          </cell>
          <cell r="S3472">
            <v>0.89</v>
          </cell>
          <cell r="T3472">
            <v>2476</v>
          </cell>
          <cell r="U3472">
            <v>0.65500000000000003</v>
          </cell>
        </row>
        <row r="3473">
          <cell r="A3473" t="str">
            <v>CTHT_0019810</v>
          </cell>
          <cell r="B3473" t="str">
            <v>Uncharacterized protein</v>
          </cell>
          <cell r="C3473">
            <v>924</v>
          </cell>
          <cell r="D3473">
            <v>-0.18158321157388699</v>
          </cell>
          <cell r="E3473">
            <v>4.1892313971823303E-3</v>
          </cell>
          <cell r="F3473">
            <v>-0.18577244297106901</v>
          </cell>
          <cell r="G3473">
            <v>0.18158321157388699</v>
          </cell>
          <cell r="H3473">
            <v>1.1341277929357336</v>
          </cell>
          <cell r="I3473">
            <v>0.74050469752445403</v>
          </cell>
          <cell r="J3473">
            <v>-4.1892313971823303E-3</v>
          </cell>
          <cell r="K3473">
            <v>-1.002907973908721</v>
          </cell>
          <cell r="L3473">
            <v>0.99375511747255396</v>
          </cell>
          <cell r="M3473">
            <v>0.18577244297106901</v>
          </cell>
          <cell r="N3473">
            <v>1.1374258069667458</v>
          </cell>
          <cell r="O3473">
            <v>0.73094591853306601</v>
          </cell>
          <cell r="P3473">
            <v>3472</v>
          </cell>
          <cell r="Q3473">
            <v>0.51600000000000001</v>
          </cell>
          <cell r="R3473">
            <v>3843</v>
          </cell>
          <cell r="S3473">
            <v>0.46400000000000002</v>
          </cell>
          <cell r="T3473">
            <v>4048</v>
          </cell>
          <cell r="U3473">
            <v>0.436</v>
          </cell>
        </row>
        <row r="3474">
          <cell r="A3474" t="str">
            <v>CTHT_0051060</v>
          </cell>
          <cell r="B3474" t="str">
            <v>Pre-mRNA splicing factor prp1-like protein</v>
          </cell>
          <cell r="C3474">
            <v>2763</v>
          </cell>
          <cell r="D3474">
            <v>-0.284233143474588</v>
          </cell>
          <cell r="E3474">
            <v>-0.40219736508367798</v>
          </cell>
          <cell r="F3474">
            <v>0.11796422160908999</v>
          </cell>
          <cell r="G3474">
            <v>0.284233143474588</v>
          </cell>
          <cell r="H3474">
            <v>1.2177627965697577</v>
          </cell>
          <cell r="I3474">
            <v>0.21731922565160799</v>
          </cell>
          <cell r="J3474">
            <v>0.40219736508367798</v>
          </cell>
          <cell r="K3474">
            <v>1.3215191811489864</v>
          </cell>
          <cell r="L3474">
            <v>5.76177335524551E-2</v>
          </cell>
          <cell r="M3474">
            <v>-0.11796422160908999</v>
          </cell>
          <cell r="N3474">
            <v>-1.0852024588626732</v>
          </cell>
          <cell r="O3474">
            <v>0.63654394013174198</v>
          </cell>
          <cell r="P3474">
            <v>3473</v>
          </cell>
          <cell r="Q3474">
            <v>0.51600000000000001</v>
          </cell>
          <cell r="R3474">
            <v>3865</v>
          </cell>
          <cell r="S3474">
            <v>0.46100000000000002</v>
          </cell>
          <cell r="T3474">
            <v>3465</v>
          </cell>
          <cell r="U3474">
            <v>0.51700000000000002</v>
          </cell>
        </row>
        <row r="3475">
          <cell r="A3475" t="str">
            <v>CTHT_0035370</v>
          </cell>
          <cell r="B3475" t="str">
            <v>Uncharacterized protein</v>
          </cell>
          <cell r="C3475">
            <v>762</v>
          </cell>
          <cell r="D3475">
            <v>-1.0673876582414299</v>
          </cell>
          <cell r="E3475">
            <v>0.824979205607271</v>
          </cell>
          <cell r="F3475">
            <v>-1.8923668638486999</v>
          </cell>
          <cell r="G3475">
            <v>1.0673876582414299</v>
          </cell>
          <cell r="H3475">
            <v>2.0956352845902928</v>
          </cell>
          <cell r="I3475">
            <v>5.4259867944099302E-2</v>
          </cell>
          <cell r="J3475">
            <v>-0.824979205607271</v>
          </cell>
          <cell r="K3475">
            <v>-1.7715095042361475</v>
          </cell>
          <cell r="L3475">
            <v>0.12750008200283799</v>
          </cell>
          <cell r="M3475">
            <v>1.8923668638486999</v>
          </cell>
          <cell r="N3475">
            <v>3.7124378240643257</v>
          </cell>
          <cell r="O3475">
            <v>3.6528394377801201E-4</v>
          </cell>
          <cell r="P3475">
            <v>3474</v>
          </cell>
          <cell r="Q3475">
            <v>0.51600000000000001</v>
          </cell>
          <cell r="R3475">
            <v>4789</v>
          </cell>
          <cell r="S3475">
            <v>0.33300000000000002</v>
          </cell>
          <cell r="T3475">
            <v>5661</v>
          </cell>
          <cell r="U3475">
            <v>0.21099999999999999</v>
          </cell>
        </row>
        <row r="3476">
          <cell r="A3476" t="str">
            <v>CTHT_0028530</v>
          </cell>
          <cell r="B3476" t="str">
            <v>Nucleoporin POM34 (Nuclear pore protein POM34) (Pore membrane protein of 34 kDa)</v>
          </cell>
          <cell r="C3476">
            <v>1455</v>
          </cell>
          <cell r="D3476">
            <v>-0.13818609410072499</v>
          </cell>
          <cell r="E3476">
            <v>-0.76160423750775297</v>
          </cell>
          <cell r="F3476">
            <v>0.62341814340702695</v>
          </cell>
          <cell r="G3476">
            <v>0.13818609410072499</v>
          </cell>
          <cell r="H3476">
            <v>1.1005205570193066</v>
          </cell>
          <cell r="I3476">
            <v>0.71358646727662201</v>
          </cell>
          <cell r="J3476">
            <v>0.76160423750775297</v>
          </cell>
          <cell r="K3476">
            <v>1.6953747874512972</v>
          </cell>
          <cell r="L3476">
            <v>1.24981076306843E-2</v>
          </cell>
          <cell r="M3476">
            <v>-0.62341814340702695</v>
          </cell>
          <cell r="N3476">
            <v>-1.540520780496019</v>
          </cell>
          <cell r="O3476">
            <v>5.3028324917042402E-2</v>
          </cell>
          <cell r="P3476">
            <v>3475</v>
          </cell>
          <cell r="Q3476">
            <v>0.51600000000000001</v>
          </cell>
          <cell r="R3476">
            <v>3734</v>
          </cell>
          <cell r="S3476">
            <v>0.48</v>
          </cell>
          <cell r="T3476">
            <v>2847</v>
          </cell>
          <cell r="U3476">
            <v>0.60299999999999998</v>
          </cell>
        </row>
        <row r="3477">
          <cell r="A3477" t="str">
            <v>CTHT_0035280</v>
          </cell>
          <cell r="B3477" t="str">
            <v>Zinc finger domain-containing protein</v>
          </cell>
          <cell r="C3477">
            <v>711</v>
          </cell>
          <cell r="D3477">
            <v>-0.254509585514273</v>
          </cell>
          <cell r="E3477">
            <v>-0.39135282597197801</v>
          </cell>
          <cell r="F3477">
            <v>0.13684324045770499</v>
          </cell>
          <cell r="G3477">
            <v>0.254509585514273</v>
          </cell>
          <cell r="H3477">
            <v>1.1929301620453701</v>
          </cell>
          <cell r="I3477">
            <v>0.32075569376811103</v>
          </cell>
          <cell r="J3477">
            <v>0.39135282597197801</v>
          </cell>
          <cell r="K3477">
            <v>1.3116227458834859</v>
          </cell>
          <cell r="L3477">
            <v>8.9895074128488697E-2</v>
          </cell>
          <cell r="M3477">
            <v>-0.13684324045770499</v>
          </cell>
          <cell r="N3477">
            <v>-1.0994966743355776</v>
          </cell>
          <cell r="O3477">
            <v>0.61013130167197505</v>
          </cell>
          <cell r="P3477">
            <v>3476</v>
          </cell>
          <cell r="Q3477">
            <v>0.51600000000000001</v>
          </cell>
          <cell r="R3477">
            <v>3840</v>
          </cell>
          <cell r="S3477">
            <v>0.46500000000000002</v>
          </cell>
          <cell r="T3477">
            <v>3453</v>
          </cell>
          <cell r="U3477">
            <v>0.51900000000000002</v>
          </cell>
        </row>
        <row r="3478">
          <cell r="A3478" t="str">
            <v>CTHT_0028520</v>
          </cell>
          <cell r="B3478" t="str">
            <v>Uncharacterized protein</v>
          </cell>
          <cell r="C3478">
            <v>2844</v>
          </cell>
          <cell r="D3478">
            <v>0.29922133908889798</v>
          </cell>
          <cell r="E3478">
            <v>0.40687223029381703</v>
          </cell>
          <cell r="F3478">
            <v>-0.107650891204919</v>
          </cell>
          <cell r="G3478">
            <v>-0.29922133908889798</v>
          </cell>
          <cell r="H3478">
            <v>-1.2304801112248434</v>
          </cell>
          <cell r="I3478">
            <v>0.295637898782727</v>
          </cell>
          <cell r="J3478">
            <v>-0.40687223029381703</v>
          </cell>
          <cell r="K3478">
            <v>-1.3258083372547382</v>
          </cell>
          <cell r="L3478">
            <v>0.11995947905245</v>
          </cell>
          <cell r="M3478">
            <v>0.107650891204919</v>
          </cell>
          <cell r="N3478">
            <v>1.0774723826580204</v>
          </cell>
          <cell r="O3478">
            <v>0.73013023991112802</v>
          </cell>
          <cell r="P3478">
            <v>3477</v>
          </cell>
          <cell r="Q3478">
            <v>0.51500000000000001</v>
          </cell>
          <cell r="R3478">
            <v>3133</v>
          </cell>
          <cell r="S3478">
            <v>0.56299999999999994</v>
          </cell>
          <cell r="T3478">
            <v>3774</v>
          </cell>
          <cell r="U3478">
            <v>0.47399999999999998</v>
          </cell>
        </row>
        <row r="3479">
          <cell r="A3479" t="str">
            <v>CTHT_0054610</v>
          </cell>
          <cell r="B3479" t="str">
            <v>Uncharacterized protein</v>
          </cell>
          <cell r="C3479">
            <v>1038</v>
          </cell>
          <cell r="D3479">
            <v>1.0661933902171901</v>
          </cell>
          <cell r="E3479">
            <v>2.0195529427471199</v>
          </cell>
          <cell r="F3479">
            <v>-0.95335955252993199</v>
          </cell>
          <cell r="G3479">
            <v>-1.0661933902171901</v>
          </cell>
          <cell r="H3479">
            <v>-2.0939012281660165</v>
          </cell>
          <cell r="I3479">
            <v>1.7922184619992E-6</v>
          </cell>
          <cell r="J3479">
            <v>-2.0195529427471199</v>
          </cell>
          <cell r="K3479">
            <v>-4.0545813051126807</v>
          </cell>
          <cell r="L3479">
            <v>3.5688575025771001E-21</v>
          </cell>
          <cell r="M3479">
            <v>0.95335955252993199</v>
          </cell>
          <cell r="N3479">
            <v>1.9363765828935344</v>
          </cell>
          <cell r="O3479">
            <v>2.2347647159227101E-5</v>
          </cell>
          <cell r="P3479">
            <v>3478</v>
          </cell>
          <cell r="Q3479">
            <v>0.51500000000000001</v>
          </cell>
          <cell r="R3479">
            <v>2165</v>
          </cell>
          <cell r="S3479">
            <v>0.69799999999999995</v>
          </cell>
          <cell r="T3479">
            <v>4760</v>
          </cell>
          <cell r="U3479">
            <v>0.33700000000000002</v>
          </cell>
        </row>
        <row r="3480">
          <cell r="A3480" t="str">
            <v>CTHT_0044770</v>
          </cell>
          <cell r="B3480" t="str">
            <v>Uncharacterized protein</v>
          </cell>
          <cell r="C3480">
            <v>2031</v>
          </cell>
          <cell r="D3480">
            <v>0.122518326732984</v>
          </cell>
          <cell r="E3480">
            <v>1.1107286618568299</v>
          </cell>
          <cell r="F3480">
            <v>-0.98821033512384904</v>
          </cell>
          <cell r="G3480">
            <v>-0.122518326732984</v>
          </cell>
          <cell r="H3480">
            <v>-1.0886334920822689</v>
          </cell>
          <cell r="I3480">
            <v>0.83361939658254303</v>
          </cell>
          <cell r="J3480">
            <v>-1.1107286618568299</v>
          </cell>
          <cell r="K3480">
            <v>-2.1595469197817097</v>
          </cell>
          <cell r="L3480">
            <v>1.4510598396497199E-2</v>
          </cell>
          <cell r="M3480">
            <v>0.98821033512384904</v>
          </cell>
          <cell r="N3480">
            <v>1.9837226536647061</v>
          </cell>
          <cell r="O3480">
            <v>3.82013631518879E-2</v>
          </cell>
          <cell r="P3480">
            <v>3479</v>
          </cell>
          <cell r="Q3480">
            <v>0.51500000000000001</v>
          </cell>
          <cell r="R3480">
            <v>3094</v>
          </cell>
          <cell r="S3480">
            <v>0.56899999999999995</v>
          </cell>
          <cell r="T3480">
            <v>4638</v>
          </cell>
          <cell r="U3480">
            <v>0.35399999999999998</v>
          </cell>
        </row>
        <row r="3481">
          <cell r="A3481" t="str">
            <v>CTHT_0030360</v>
          </cell>
          <cell r="B3481" t="str">
            <v>SET domain-containing protein</v>
          </cell>
          <cell r="C3481">
            <v>2844</v>
          </cell>
          <cell r="D3481">
            <v>2.4025672756041101</v>
          </cell>
          <cell r="E3481">
            <v>1.54519886284168</v>
          </cell>
          <cell r="F3481">
            <v>0.85736841276242703</v>
          </cell>
          <cell r="G3481">
            <v>-2.4025672756041101</v>
          </cell>
          <cell r="H3481">
            <v>-5.287432261310042</v>
          </cell>
          <cell r="I3481">
            <v>1.3184386134452301E-10</v>
          </cell>
          <cell r="J3481">
            <v>-1.54519886284168</v>
          </cell>
          <cell r="K3481">
            <v>-2.9184429424860618</v>
          </cell>
          <cell r="L3481">
            <v>2.88355682511069E-5</v>
          </cell>
          <cell r="M3481">
            <v>-0.85736841276242703</v>
          </cell>
          <cell r="N3481">
            <v>-1.8117305582153875</v>
          </cell>
          <cell r="O3481">
            <v>3.03444240587466E-2</v>
          </cell>
          <cell r="P3481">
            <v>3480</v>
          </cell>
          <cell r="Q3481">
            <v>0.51500000000000001</v>
          </cell>
          <cell r="R3481">
            <v>1052</v>
          </cell>
          <cell r="S3481">
            <v>0.85299999999999998</v>
          </cell>
          <cell r="T3481">
            <v>2562</v>
          </cell>
          <cell r="U3481">
            <v>0.64300000000000002</v>
          </cell>
        </row>
        <row r="3482">
          <cell r="A3482" t="str">
            <v>CTHT_0055550</v>
          </cell>
          <cell r="B3482" t="str">
            <v>Putative aspergillopepsin protein</v>
          </cell>
          <cell r="C3482">
            <v>927</v>
          </cell>
          <cell r="D3482">
            <v>-0.48827034586624801</v>
          </cell>
          <cell r="E3482">
            <v>-2.5472610531579698</v>
          </cell>
          <cell r="F3482">
            <v>2.0589907072917302</v>
          </cell>
          <cell r="G3482">
            <v>0.48827034586624801</v>
          </cell>
          <cell r="H3482">
            <v>1.4027620888664083</v>
          </cell>
          <cell r="I3482">
            <v>0.39581412377494901</v>
          </cell>
          <cell r="J3482">
            <v>2.5472610531579698</v>
          </cell>
          <cell r="K3482">
            <v>5.8452351036190962</v>
          </cell>
          <cell r="L3482">
            <v>1.7367202369650701E-7</v>
          </cell>
          <cell r="M3482">
            <v>-2.0589907072917302</v>
          </cell>
          <cell r="N3482">
            <v>-4.1669468757476515</v>
          </cell>
          <cell r="O3482">
            <v>4.17725563328191E-5</v>
          </cell>
          <cell r="P3482">
            <v>3481</v>
          </cell>
          <cell r="Q3482">
            <v>0.51500000000000001</v>
          </cell>
          <cell r="R3482">
            <v>4188</v>
          </cell>
          <cell r="S3482">
            <v>0.41599999999999998</v>
          </cell>
          <cell r="T3482">
            <v>1342</v>
          </cell>
          <cell r="U3482">
            <v>0.81299999999999994</v>
          </cell>
        </row>
        <row r="3483">
          <cell r="A3483" t="str">
            <v>CTHT_0036080</v>
          </cell>
          <cell r="B3483" t="str">
            <v>Uncharacterized protein</v>
          </cell>
          <cell r="C3483">
            <v>1638</v>
          </cell>
          <cell r="D3483">
            <v>2.14148019301446</v>
          </cell>
          <cell r="E3483">
            <v>1.0149936857784001</v>
          </cell>
          <cell r="F3483">
            <v>1.1264865072360699</v>
          </cell>
          <cell r="G3483">
            <v>-2.14148019301446</v>
          </cell>
          <cell r="H3483">
            <v>-4.4121449657964016</v>
          </cell>
          <cell r="I3483">
            <v>2.9591765204417101E-3</v>
          </cell>
          <cell r="J3483">
            <v>-1.0149936857784001</v>
          </cell>
          <cell r="K3483">
            <v>-2.0208940481377082</v>
          </cell>
          <cell r="L3483">
            <v>0.16098615738462799</v>
          </cell>
          <cell r="M3483">
            <v>-1.1264865072360699</v>
          </cell>
          <cell r="N3483">
            <v>-2.1832638726717546</v>
          </cell>
          <cell r="O3483">
            <v>0.13755333296356501</v>
          </cell>
          <cell r="P3483">
            <v>3482</v>
          </cell>
          <cell r="Q3483">
            <v>0.51500000000000001</v>
          </cell>
          <cell r="R3483">
            <v>1112</v>
          </cell>
          <cell r="S3483">
            <v>0.84499999999999997</v>
          </cell>
          <cell r="T3483">
            <v>2085</v>
          </cell>
          <cell r="U3483">
            <v>0.70899999999999996</v>
          </cell>
        </row>
        <row r="3484">
          <cell r="A3484" t="str">
            <v>CTHT_0002050</v>
          </cell>
          <cell r="B3484" t="str">
            <v>Uncharacterized protein</v>
          </cell>
          <cell r="C3484">
            <v>2418</v>
          </cell>
          <cell r="D3484">
            <v>-0.33810835106424503</v>
          </cell>
          <cell r="E3484">
            <v>-0.330901772972648</v>
          </cell>
          <cell r="F3484">
            <v>-7.2065780915970797E-3</v>
          </cell>
          <cell r="G3484">
            <v>0.33810835106424503</v>
          </cell>
          <cell r="H3484">
            <v>1.2640980327390527</v>
          </cell>
          <cell r="I3484">
            <v>0.25913763170026299</v>
          </cell>
          <cell r="J3484">
            <v>0.330901772972648</v>
          </cell>
          <cell r="K3484">
            <v>1.2577993306631812</v>
          </cell>
          <cell r="L3484">
            <v>0.23953200183843901</v>
          </cell>
          <cell r="M3484">
            <v>7.2065780915970797E-3</v>
          </cell>
          <cell r="N3484">
            <v>1.0050077161931312</v>
          </cell>
          <cell r="O3484">
            <v>0.98767896305175196</v>
          </cell>
          <cell r="P3484">
            <v>3483</v>
          </cell>
          <cell r="Q3484">
            <v>0.51500000000000001</v>
          </cell>
          <cell r="R3484">
            <v>3893</v>
          </cell>
          <cell r="S3484">
            <v>0.45800000000000002</v>
          </cell>
          <cell r="T3484">
            <v>3572</v>
          </cell>
          <cell r="U3484">
            <v>0.502</v>
          </cell>
        </row>
        <row r="3485">
          <cell r="A3485" t="str">
            <v>CTHT_0041820</v>
          </cell>
          <cell r="B3485" t="str">
            <v>Cell division control protein 2-like protein</v>
          </cell>
          <cell r="C3485">
            <v>963</v>
          </cell>
          <cell r="D3485">
            <v>0.59764765311955004</v>
          </cell>
          <cell r="E3485">
            <v>-0.12033216791064</v>
          </cell>
          <cell r="F3485">
            <v>0.71797982103018998</v>
          </cell>
          <cell r="G3485">
            <v>-0.59764765311955004</v>
          </cell>
          <cell r="H3485">
            <v>-1.5132471701319672</v>
          </cell>
          <cell r="I3485">
            <v>5.6967697166834697E-2</v>
          </cell>
          <cell r="J3485">
            <v>0.12033216791064</v>
          </cell>
          <cell r="K3485">
            <v>1.0869851025267008</v>
          </cell>
          <cell r="L3485">
            <v>0.71631411199470596</v>
          </cell>
          <cell r="M3485">
            <v>-0.71797982103018998</v>
          </cell>
          <cell r="N3485">
            <v>-1.6448771303741361</v>
          </cell>
          <cell r="O3485">
            <v>2.0016491425657899E-2</v>
          </cell>
          <cell r="P3485">
            <v>3484</v>
          </cell>
          <cell r="Q3485">
            <v>0.51400000000000001</v>
          </cell>
          <cell r="R3485">
            <v>2741</v>
          </cell>
          <cell r="S3485">
            <v>0.61799999999999999</v>
          </cell>
          <cell r="T3485">
            <v>2601</v>
          </cell>
          <cell r="U3485">
            <v>0.63700000000000001</v>
          </cell>
        </row>
        <row r="3486">
          <cell r="A3486" t="str">
            <v>CTHT_0069700</v>
          </cell>
          <cell r="B3486" t="str">
            <v>Uncharacterized protein</v>
          </cell>
          <cell r="C3486">
            <v>741</v>
          </cell>
          <cell r="D3486">
            <v>-0.36281732685444901</v>
          </cell>
          <cell r="E3486">
            <v>1.0689244151171</v>
          </cell>
          <cell r="F3486">
            <v>-1.4317417419715499</v>
          </cell>
          <cell r="G3486">
            <v>0.36281732685444901</v>
          </cell>
          <cell r="H3486">
            <v>1.2859346488792522</v>
          </cell>
          <cell r="I3486">
            <v>0.18191104245137099</v>
          </cell>
          <cell r="J3486">
            <v>-1.0689244151171</v>
          </cell>
          <cell r="K3486">
            <v>-2.0978687418885613</v>
          </cell>
          <cell r="L3486">
            <v>1.3096620870996799E-5</v>
          </cell>
          <cell r="M3486">
            <v>1.4317417419715499</v>
          </cell>
          <cell r="N3486">
            <v>2.6977221039952273</v>
          </cell>
          <cell r="O3486">
            <v>6.7955360551198297E-9</v>
          </cell>
          <cell r="P3486">
            <v>3485</v>
          </cell>
          <cell r="Q3486">
            <v>0.51400000000000001</v>
          </cell>
          <cell r="R3486">
            <v>3902</v>
          </cell>
          <cell r="S3486">
            <v>0.45600000000000002</v>
          </cell>
          <cell r="T3486">
            <v>5228</v>
          </cell>
          <cell r="U3486">
            <v>0.27200000000000002</v>
          </cell>
        </row>
        <row r="3487">
          <cell r="A3487" t="str">
            <v>CTHT_0039400</v>
          </cell>
          <cell r="B3487" t="str">
            <v>Uncharacterized protein</v>
          </cell>
          <cell r="C3487">
            <v>678</v>
          </cell>
          <cell r="D3487">
            <v>-1.3615485781124299</v>
          </cell>
          <cell r="E3487">
            <v>-4.1721618259691704</v>
          </cell>
          <cell r="F3487">
            <v>2.8106132478567298</v>
          </cell>
          <cell r="G3487">
            <v>1.3615485781124299</v>
          </cell>
          <cell r="H3487">
            <v>2.5696085139821476</v>
          </cell>
          <cell r="I3487">
            <v>1.9817246202116599E-4</v>
          </cell>
          <cell r="J3487">
            <v>4.1721618259691704</v>
          </cell>
          <cell r="K3487">
            <v>18.02792972125939</v>
          </cell>
          <cell r="L3487">
            <v>2.6134198107605198E-34</v>
          </cell>
          <cell r="M3487">
            <v>-2.8106132478567298</v>
          </cell>
          <cell r="N3487">
            <v>-7.0158273617023461</v>
          </cell>
          <cell r="O3487">
            <v>5.2092326794543198E-16</v>
          </cell>
          <cell r="P3487">
            <v>3486</v>
          </cell>
          <cell r="Q3487">
            <v>0.51400000000000001</v>
          </cell>
          <cell r="R3487">
            <v>5184</v>
          </cell>
          <cell r="S3487">
            <v>0.27800000000000002</v>
          </cell>
          <cell r="T3487">
            <v>900</v>
          </cell>
          <cell r="U3487">
            <v>0.874</v>
          </cell>
        </row>
        <row r="3488">
          <cell r="A3488" t="str">
            <v>CTHT_0061930</v>
          </cell>
          <cell r="B3488" t="str">
            <v>Putative exocyst complex component sec8 protein</v>
          </cell>
          <cell r="C3488">
            <v>3381</v>
          </cell>
          <cell r="D3488">
            <v>-0.112431458806555</v>
          </cell>
          <cell r="E3488">
            <v>2.8938559533109001E-2</v>
          </cell>
          <cell r="F3488">
            <v>-0.14137001833966401</v>
          </cell>
          <cell r="G3488">
            <v>0.112431458806555</v>
          </cell>
          <cell r="H3488">
            <v>1.0810486569276461</v>
          </cell>
          <cell r="I3488">
            <v>0.69342366770381103</v>
          </cell>
          <cell r="J3488">
            <v>-2.8938559533109001E-2</v>
          </cell>
          <cell r="K3488">
            <v>-1.0202612081669598</v>
          </cell>
          <cell r="L3488">
            <v>0.91458644910974596</v>
          </cell>
          <cell r="M3488">
            <v>0.14137001833966401</v>
          </cell>
          <cell r="N3488">
            <v>1.1029520088042695</v>
          </cell>
          <cell r="O3488">
            <v>0.60965742533404499</v>
          </cell>
          <cell r="P3488">
            <v>3487</v>
          </cell>
          <cell r="Q3488">
            <v>0.51400000000000001</v>
          </cell>
          <cell r="R3488">
            <v>3621</v>
          </cell>
          <cell r="S3488">
            <v>0.495</v>
          </cell>
          <cell r="T3488">
            <v>3744</v>
          </cell>
          <cell r="U3488">
            <v>0.47799999999999998</v>
          </cell>
        </row>
        <row r="3489">
          <cell r="A3489" t="str">
            <v>CTHT_0051110</v>
          </cell>
          <cell r="B3489" t="str">
            <v>Putative oxysterol binding protein</v>
          </cell>
          <cell r="C3489">
            <v>7185</v>
          </cell>
          <cell r="D3489">
            <v>1.0148781277163399</v>
          </cell>
          <cell r="E3489">
            <v>0.928767344346209</v>
          </cell>
          <cell r="F3489">
            <v>8.6110783370129895E-2</v>
          </cell>
          <cell r="G3489">
            <v>-1.0148781277163399</v>
          </cell>
          <cell r="H3489">
            <v>-2.0207321835435224</v>
          </cell>
          <cell r="I3489">
            <v>3.4962152396429799E-4</v>
          </cell>
          <cell r="J3489">
            <v>-0.928767344346209</v>
          </cell>
          <cell r="K3489">
            <v>-1.9036488010579578</v>
          </cell>
          <cell r="L3489">
            <v>7.3795130706372897E-4</v>
          </cell>
          <cell r="M3489">
            <v>-8.6110783370129895E-2</v>
          </cell>
          <cell r="N3489">
            <v>-1.0615047178978043</v>
          </cell>
          <cell r="O3489">
            <v>0.80749400164063101</v>
          </cell>
          <cell r="P3489">
            <v>3488</v>
          </cell>
          <cell r="Q3489">
            <v>0.51400000000000001</v>
          </cell>
          <cell r="R3489">
            <v>2278</v>
          </cell>
          <cell r="S3489">
            <v>0.68200000000000005</v>
          </cell>
          <cell r="T3489">
            <v>3544</v>
          </cell>
          <cell r="U3489">
            <v>0.50600000000000001</v>
          </cell>
        </row>
        <row r="3490">
          <cell r="A3490" t="str">
            <v>CTHT_0023930</v>
          </cell>
          <cell r="B3490" t="str">
            <v>Putative GDP-mannose protein</v>
          </cell>
          <cell r="C3490">
            <v>1158</v>
          </cell>
          <cell r="D3490">
            <v>0.44655344021721399</v>
          </cell>
          <cell r="E3490">
            <v>-0.68993470346576602</v>
          </cell>
          <cell r="F3490">
            <v>1.1364881436829799</v>
          </cell>
          <cell r="G3490">
            <v>-0.44655344021721399</v>
          </cell>
          <cell r="H3490">
            <v>-1.3627807182215852</v>
          </cell>
          <cell r="I3490">
            <v>0.108323423114108</v>
          </cell>
          <cell r="J3490">
            <v>0.68993470346576602</v>
          </cell>
          <cell r="K3490">
            <v>1.6132105027093602</v>
          </cell>
          <cell r="L3490">
            <v>7.15149927674779E-3</v>
          </cell>
          <cell r="M3490">
            <v>-1.1364881436829799</v>
          </cell>
          <cell r="N3490">
            <v>-2.1984521675248661</v>
          </cell>
          <cell r="O3490">
            <v>1.04945451935538E-5</v>
          </cell>
          <cell r="P3490">
            <v>3489</v>
          </cell>
          <cell r="Q3490">
            <v>0.51400000000000001</v>
          </cell>
          <cell r="R3490">
            <v>2956</v>
          </cell>
          <cell r="S3490">
            <v>0.58799999999999997</v>
          </cell>
          <cell r="T3490">
            <v>2204</v>
          </cell>
          <cell r="U3490">
            <v>0.69299999999999995</v>
          </cell>
        </row>
        <row r="3491">
          <cell r="A3491" t="str">
            <v>CTHT_0070820</v>
          </cell>
          <cell r="B3491" t="str">
            <v>Uncharacterized protein</v>
          </cell>
          <cell r="C3491">
            <v>2199</v>
          </cell>
          <cell r="D3491">
            <v>-2.29909877299984</v>
          </cell>
          <cell r="E3491">
            <v>1.1134149861134901</v>
          </cell>
          <cell r="F3491">
            <v>-3.4125137591133301</v>
          </cell>
          <cell r="G3491">
            <v>2.29909877299984</v>
          </cell>
          <cell r="H3491">
            <v>4.9215023143188903</v>
          </cell>
          <cell r="I3491">
            <v>1.26110396383E-14</v>
          </cell>
          <cell r="J3491">
            <v>-1.1134149861134901</v>
          </cell>
          <cell r="K3491">
            <v>-2.1635717812203352</v>
          </cell>
          <cell r="L3491">
            <v>2.61694161964713E-4</v>
          </cell>
          <cell r="M3491">
            <v>3.4125137591133301</v>
          </cell>
          <cell r="N3491">
            <v>10.648023528470924</v>
          </cell>
          <cell r="O3491">
            <v>1.6057031665951799E-30</v>
          </cell>
          <cell r="P3491">
            <v>3490</v>
          </cell>
          <cell r="Q3491">
            <v>0.51400000000000001</v>
          </cell>
          <cell r="R3491">
            <v>5844</v>
          </cell>
          <cell r="S3491">
            <v>0.186</v>
          </cell>
          <cell r="T3491">
            <v>6168</v>
          </cell>
          <cell r="U3491">
            <v>0.14099999999999999</v>
          </cell>
        </row>
        <row r="3492">
          <cell r="A3492" t="str">
            <v>CTHT_0053100</v>
          </cell>
          <cell r="B3492" t="str">
            <v>Uncharacterized protein</v>
          </cell>
          <cell r="C3492">
            <v>2493</v>
          </cell>
          <cell r="D3492">
            <v>-1.65176541216788</v>
          </cell>
          <cell r="E3492">
            <v>-2.4783821873478802</v>
          </cell>
          <cell r="F3492">
            <v>0.82661677518000498</v>
          </cell>
          <cell r="G3492">
            <v>1.65176541216788</v>
          </cell>
          <cell r="H3492">
            <v>3.1421790945706536</v>
          </cell>
          <cell r="I3492">
            <v>8.7791179654355301E-8</v>
          </cell>
          <cell r="J3492">
            <v>2.4783821873478802</v>
          </cell>
          <cell r="K3492">
            <v>5.5727220085442113</v>
          </cell>
          <cell r="L3492">
            <v>6.4384231711524404E-17</v>
          </cell>
          <cell r="M3492">
            <v>-0.82661677518000498</v>
          </cell>
          <cell r="N3492">
            <v>-1.7735214450930858</v>
          </cell>
          <cell r="O3492">
            <v>9.2430692670227507E-3</v>
          </cell>
          <cell r="P3492">
            <v>3491</v>
          </cell>
          <cell r="Q3492">
            <v>0.51300000000000001</v>
          </cell>
          <cell r="R3492">
            <v>5423</v>
          </cell>
          <cell r="S3492">
            <v>0.24399999999999999</v>
          </cell>
          <cell r="T3492">
            <v>2631</v>
          </cell>
          <cell r="U3492">
            <v>0.63300000000000001</v>
          </cell>
        </row>
        <row r="3493">
          <cell r="A3493" t="str">
            <v>CTHT_0036750</v>
          </cell>
          <cell r="B3493" t="str">
            <v>Uncharacterized protein</v>
          </cell>
          <cell r="C3493">
            <v>1578</v>
          </cell>
          <cell r="D3493">
            <v>-0.19864692494861999</v>
          </cell>
          <cell r="E3493">
            <v>-8.3291976634963502E-2</v>
          </cell>
          <cell r="F3493">
            <v>-0.115354948313656</v>
          </cell>
          <cell r="G3493">
            <v>0.19864692494861999</v>
          </cell>
          <cell r="H3493">
            <v>1.1476215186542151</v>
          </cell>
          <cell r="I3493">
            <v>0.52286464121614296</v>
          </cell>
          <cell r="J3493">
            <v>8.3291976634963502E-2</v>
          </cell>
          <cell r="K3493">
            <v>1.0594327239300831</v>
          </cell>
          <cell r="L3493">
            <v>0.77997383465276204</v>
          </cell>
          <cell r="M3493">
            <v>0.115354948313656</v>
          </cell>
          <cell r="N3493">
            <v>1.0832415241970113</v>
          </cell>
          <cell r="O3493">
            <v>0.72060113190235597</v>
          </cell>
          <cell r="P3493">
            <v>3492</v>
          </cell>
          <cell r="Q3493">
            <v>0.51300000000000001</v>
          </cell>
          <cell r="R3493">
            <v>3723</v>
          </cell>
          <cell r="S3493">
            <v>0.48099999999999998</v>
          </cell>
          <cell r="T3493">
            <v>3691</v>
          </cell>
          <cell r="U3493">
            <v>0.48599999999999999</v>
          </cell>
        </row>
        <row r="3494">
          <cell r="A3494" t="str">
            <v>CTHT_0052250</v>
          </cell>
          <cell r="B3494" t="str">
            <v>Uncharacterized protein</v>
          </cell>
          <cell r="C3494">
            <v>2040</v>
          </cell>
          <cell r="D3494">
            <v>-8.9821245637693101E-2</v>
          </cell>
          <cell r="E3494">
            <v>-0.20416516618141201</v>
          </cell>
          <cell r="F3494">
            <v>0.114343920543719</v>
          </cell>
          <cell r="G3494">
            <v>8.9821245637693101E-2</v>
          </cell>
          <cell r="H3494">
            <v>1.0642383118768575</v>
          </cell>
          <cell r="I3494">
            <v>0.76647142918619204</v>
          </cell>
          <cell r="J3494">
            <v>0.20416516618141201</v>
          </cell>
          <cell r="K3494">
            <v>1.1520195231480199</v>
          </cell>
          <cell r="L3494">
            <v>0.43019153381934999</v>
          </cell>
          <cell r="M3494">
            <v>-0.114343920543719</v>
          </cell>
          <cell r="N3494">
            <v>-1.082482664166031</v>
          </cell>
          <cell r="O3494">
            <v>0.69695383432518299</v>
          </cell>
          <cell r="P3494">
            <v>3493</v>
          </cell>
          <cell r="Q3494">
            <v>0.51300000000000001</v>
          </cell>
          <cell r="R3494">
            <v>3649</v>
          </cell>
          <cell r="S3494">
            <v>0.49099999999999999</v>
          </cell>
          <cell r="T3494">
            <v>3507</v>
          </cell>
          <cell r="U3494">
            <v>0.51100000000000001</v>
          </cell>
        </row>
        <row r="3495">
          <cell r="A3495" t="str">
            <v>CTHT_0063160</v>
          </cell>
          <cell r="B3495" t="str">
            <v>Uncharacterized protein</v>
          </cell>
          <cell r="C3495">
            <v>828</v>
          </cell>
          <cell r="D3495">
            <v>-0.58946666091106903</v>
          </cell>
          <cell r="E3495">
            <v>-0.47822599334983801</v>
          </cell>
          <cell r="F3495">
            <v>-0.11124066756123201</v>
          </cell>
          <cell r="G3495">
            <v>0.58946666091106903</v>
          </cell>
          <cell r="H3495">
            <v>1.5046903868964849</v>
          </cell>
          <cell r="I3495">
            <v>0.25576309702602501</v>
          </cell>
          <cell r="J3495">
            <v>0.47822599334983801</v>
          </cell>
          <cell r="K3495">
            <v>1.393029677015529</v>
          </cell>
          <cell r="L3495">
            <v>0.33333935104483398</v>
          </cell>
          <cell r="M3495">
            <v>0.11124066756123201</v>
          </cell>
          <cell r="N3495">
            <v>1.0801567344352507</v>
          </cell>
          <cell r="O3495">
            <v>0.85368608277277702</v>
          </cell>
          <cell r="P3495">
            <v>3494</v>
          </cell>
          <cell r="Q3495">
            <v>0.51300000000000001</v>
          </cell>
          <cell r="R3495">
            <v>4320</v>
          </cell>
          <cell r="S3495">
            <v>0.39800000000000002</v>
          </cell>
          <cell r="T3495">
            <v>3690</v>
          </cell>
          <cell r="U3495">
            <v>0.48599999999999999</v>
          </cell>
        </row>
        <row r="3496">
          <cell r="A3496" t="str">
            <v>CTHT_0052690</v>
          </cell>
          <cell r="B3496" t="str">
            <v>Uncharacterized protein</v>
          </cell>
          <cell r="C3496">
            <v>1518</v>
          </cell>
          <cell r="D3496">
            <v>-1.6010573642671799</v>
          </cell>
          <cell r="E3496">
            <v>-1.0972810510041899</v>
          </cell>
          <cell r="F3496">
            <v>-0.50377631326299699</v>
          </cell>
          <cell r="G3496">
            <v>1.6010573642671799</v>
          </cell>
          <cell r="H3496">
            <v>3.0336557122053747</v>
          </cell>
          <cell r="I3496">
            <v>4.5154609380811502E-7</v>
          </cell>
          <cell r="J3496">
            <v>1.0972810510041899</v>
          </cell>
          <cell r="K3496">
            <v>2.139510932681818</v>
          </cell>
          <cell r="L3496">
            <v>4.3938013587021402E-4</v>
          </cell>
          <cell r="M3496">
            <v>0.50377631326299699</v>
          </cell>
          <cell r="N3496">
            <v>1.4179201731877973</v>
          </cell>
          <cell r="O3496">
            <v>0.13978561952718599</v>
          </cell>
          <cell r="P3496">
            <v>3495</v>
          </cell>
          <cell r="Q3496">
            <v>0.51300000000000001</v>
          </cell>
          <cell r="R3496">
            <v>5263</v>
          </cell>
          <cell r="S3496">
            <v>0.26700000000000002</v>
          </cell>
          <cell r="T3496">
            <v>4242</v>
          </cell>
          <cell r="U3496">
            <v>0.40899999999999997</v>
          </cell>
        </row>
        <row r="3497">
          <cell r="A3497" t="str">
            <v>CTHT_0060790</v>
          </cell>
          <cell r="B3497" t="str">
            <v>Uncharacterized protein</v>
          </cell>
          <cell r="C3497">
            <v>1092</v>
          </cell>
          <cell r="D3497">
            <v>-0.39972750823223302</v>
          </cell>
          <cell r="E3497">
            <v>0.13292009413834899</v>
          </cell>
          <cell r="F3497">
            <v>-0.53264760237058195</v>
          </cell>
          <cell r="G3497">
            <v>0.39972750823223302</v>
          </cell>
          <cell r="H3497">
            <v>1.3192587097433515</v>
          </cell>
          <cell r="I3497">
            <v>0.11487618986866401</v>
          </cell>
          <cell r="J3497">
            <v>-0.13292009413834899</v>
          </cell>
          <cell r="K3497">
            <v>-1.0965108549826228</v>
          </cell>
          <cell r="L3497">
            <v>0.60856162104508904</v>
          </cell>
          <cell r="M3497">
            <v>0.53264760237058195</v>
          </cell>
          <cell r="N3497">
            <v>1.446581495763954</v>
          </cell>
          <cell r="O3497">
            <v>3.0730044666086399E-2</v>
          </cell>
          <cell r="P3497">
            <v>3496</v>
          </cell>
          <cell r="Q3497">
            <v>0.51300000000000001</v>
          </cell>
          <cell r="R3497">
            <v>3982</v>
          </cell>
          <cell r="S3497">
            <v>0.44500000000000001</v>
          </cell>
          <cell r="T3497">
            <v>4283</v>
          </cell>
          <cell r="U3497">
            <v>0.40300000000000002</v>
          </cell>
        </row>
        <row r="3498">
          <cell r="A3498" t="str">
            <v>CTHT_0004840</v>
          </cell>
          <cell r="B3498" t="str">
            <v>Histone deacetylase (EC 3.5.1.98)</v>
          </cell>
          <cell r="C3498">
            <v>2256</v>
          </cell>
          <cell r="D3498">
            <v>0.22754855008431499</v>
          </cell>
          <cell r="E3498">
            <v>0.19248738999852499</v>
          </cell>
          <cell r="F3498">
            <v>3.5061160085790299E-2</v>
          </cell>
          <cell r="G3498">
            <v>-0.22754855008431499</v>
          </cell>
          <cell r="H3498">
            <v>-1.1708437420173223</v>
          </cell>
          <cell r="I3498">
            <v>0.49455826655998802</v>
          </cell>
          <cell r="J3498">
            <v>-0.19248738999852499</v>
          </cell>
          <cell r="K3498">
            <v>-1.1427322343079191</v>
          </cell>
          <cell r="L3498">
            <v>0.53534004381101497</v>
          </cell>
          <cell r="M3498">
            <v>-3.5061160085790299E-2</v>
          </cell>
          <cell r="N3498">
            <v>-1.0246002579304405</v>
          </cell>
          <cell r="O3498">
            <v>0.92760244598081298</v>
          </cell>
          <cell r="P3498">
            <v>3497</v>
          </cell>
          <cell r="Q3498">
            <v>0.51300000000000001</v>
          </cell>
          <cell r="R3498">
            <v>3294</v>
          </cell>
          <cell r="S3498">
            <v>0.54100000000000004</v>
          </cell>
          <cell r="T3498">
            <v>3574</v>
          </cell>
          <cell r="U3498">
            <v>0.502</v>
          </cell>
        </row>
        <row r="3499">
          <cell r="A3499" t="str">
            <v>CTHT_0072660</v>
          </cell>
          <cell r="B3499" t="str">
            <v>Putative WD repeat protein</v>
          </cell>
          <cell r="C3499">
            <v>3474</v>
          </cell>
          <cell r="D3499">
            <v>0.39595116167316202</v>
          </cell>
          <cell r="E3499">
            <v>1.06177701604889</v>
          </cell>
          <cell r="F3499">
            <v>-0.66582585437572295</v>
          </cell>
          <cell r="G3499">
            <v>-0.39595116167316202</v>
          </cell>
          <cell r="H3499">
            <v>-1.3158099812801105</v>
          </cell>
          <cell r="I3499">
            <v>0.30329705610451302</v>
          </cell>
          <cell r="J3499">
            <v>-1.06177701604889</v>
          </cell>
          <cell r="K3499">
            <v>-2.0875011842699105</v>
          </cell>
          <cell r="L3499">
            <v>1.7186546432410401E-3</v>
          </cell>
          <cell r="M3499">
            <v>0.66582585437572295</v>
          </cell>
          <cell r="N3499">
            <v>1.5864761735877995</v>
          </cell>
          <cell r="O3499">
            <v>6.6888310359367695E-2</v>
          </cell>
          <cell r="P3499">
            <v>3498</v>
          </cell>
          <cell r="Q3499">
            <v>0.51300000000000001</v>
          </cell>
          <cell r="R3499">
            <v>3016</v>
          </cell>
          <cell r="S3499">
            <v>0.57999999999999996</v>
          </cell>
          <cell r="T3499">
            <v>4479</v>
          </cell>
          <cell r="U3499">
            <v>0.376</v>
          </cell>
        </row>
        <row r="3500">
          <cell r="A3500" t="str">
            <v>CTHT_0032530</v>
          </cell>
          <cell r="B3500" t="str">
            <v>Uncharacterized protein</v>
          </cell>
          <cell r="C3500">
            <v>4791</v>
          </cell>
          <cell r="D3500">
            <v>-0.28710855686882703</v>
          </cell>
          <cell r="E3500">
            <v>1.5157401503157899</v>
          </cell>
          <cell r="F3500">
            <v>-1.80284870718461</v>
          </cell>
          <cell r="G3500">
            <v>0.28710855686882703</v>
          </cell>
          <cell r="H3500">
            <v>1.2201923212721852</v>
          </cell>
          <cell r="I3500">
            <v>0.61772269078956599</v>
          </cell>
          <cell r="J3500">
            <v>-1.5157401503157899</v>
          </cell>
          <cell r="K3500">
            <v>-2.8594548982618875</v>
          </cell>
          <cell r="L3500">
            <v>1.31163514559064E-3</v>
          </cell>
          <cell r="M3500">
            <v>1.80284870718461</v>
          </cell>
          <cell r="N3500">
            <v>3.4890849098832759</v>
          </cell>
          <cell r="O3500">
            <v>1.7501002580293999E-4</v>
          </cell>
          <cell r="P3500">
            <v>3499</v>
          </cell>
          <cell r="Q3500">
            <v>0.51200000000000001</v>
          </cell>
          <cell r="R3500">
            <v>3680</v>
          </cell>
          <cell r="S3500">
            <v>0.48699999999999999</v>
          </cell>
          <cell r="T3500">
            <v>5489</v>
          </cell>
          <cell r="U3500">
            <v>0.23499999999999999</v>
          </cell>
        </row>
        <row r="3501">
          <cell r="A3501" t="str">
            <v>CTHT_0027840</v>
          </cell>
          <cell r="B3501" t="str">
            <v>Putative DNA damage protein</v>
          </cell>
          <cell r="C3501">
            <v>3129</v>
          </cell>
          <cell r="D3501">
            <v>0.74998515060197701</v>
          </cell>
          <cell r="E3501">
            <v>1.3580056022809199</v>
          </cell>
          <cell r="F3501">
            <v>-0.60802045167894003</v>
          </cell>
          <cell r="G3501">
            <v>-0.74998515060197701</v>
          </cell>
          <cell r="H3501">
            <v>-1.6817755202083702</v>
          </cell>
          <cell r="I3501">
            <v>0.179200301413977</v>
          </cell>
          <cell r="J3501">
            <v>-1.3580056022809199</v>
          </cell>
          <cell r="K3501">
            <v>-2.563305802143542</v>
          </cell>
          <cell r="L3501">
            <v>7.50587356469316E-3</v>
          </cell>
          <cell r="M3501">
            <v>0.60802045167894003</v>
          </cell>
          <cell r="N3501">
            <v>1.5241664368059928</v>
          </cell>
          <cell r="O3501">
            <v>0.28499106093673399</v>
          </cell>
          <cell r="P3501">
            <v>3500</v>
          </cell>
          <cell r="Q3501">
            <v>0.51200000000000001</v>
          </cell>
          <cell r="R3501">
            <v>2505</v>
          </cell>
          <cell r="S3501">
            <v>0.65100000000000002</v>
          </cell>
          <cell r="T3501">
            <v>4328</v>
          </cell>
          <cell r="U3501">
            <v>0.39700000000000002</v>
          </cell>
        </row>
        <row r="3502">
          <cell r="A3502" t="str">
            <v>CTHT_0022550</v>
          </cell>
          <cell r="B3502" t="str">
            <v>Uncharacterized protein</v>
          </cell>
          <cell r="C3502">
            <v>2760</v>
          </cell>
          <cell r="D3502">
            <v>-0.24736348620291901</v>
          </cell>
          <cell r="E3502">
            <v>0.77858961893078005</v>
          </cell>
          <cell r="F3502">
            <v>-1.0259531051337001</v>
          </cell>
          <cell r="G3502">
            <v>0.24736348620291901</v>
          </cell>
          <cell r="H3502">
            <v>1.1870358329935538</v>
          </cell>
          <cell r="I3502">
            <v>0.45153805242329398</v>
          </cell>
          <cell r="J3502">
            <v>-0.77858961893078005</v>
          </cell>
          <cell r="K3502">
            <v>-1.7154530231488903</v>
          </cell>
          <cell r="L3502">
            <v>6.0416632700500301E-3</v>
          </cell>
          <cell r="M3502">
            <v>1.0259531051337001</v>
          </cell>
          <cell r="N3502">
            <v>2.036304208294855</v>
          </cell>
          <cell r="O3502">
            <v>3.6707724435568699E-4</v>
          </cell>
          <cell r="P3502">
            <v>3501</v>
          </cell>
          <cell r="Q3502">
            <v>0.51200000000000001</v>
          </cell>
          <cell r="R3502">
            <v>3731</v>
          </cell>
          <cell r="S3502">
            <v>0.48</v>
          </cell>
          <cell r="T3502">
            <v>4795</v>
          </cell>
          <cell r="U3502">
            <v>0.33200000000000002</v>
          </cell>
        </row>
        <row r="3503">
          <cell r="A3503" t="str">
            <v>CTHT_0037680</v>
          </cell>
          <cell r="B3503" t="str">
            <v>Uncharacterized protein</v>
          </cell>
          <cell r="C3503">
            <v>1116</v>
          </cell>
          <cell r="D3503">
            <v>-1.23942240237451</v>
          </cell>
          <cell r="E3503">
            <v>0.22868938605026301</v>
          </cell>
          <cell r="F3503">
            <v>-1.4681117884247701</v>
          </cell>
          <cell r="G3503">
            <v>1.23942240237451</v>
          </cell>
          <cell r="H3503">
            <v>2.3610398672980422</v>
          </cell>
          <cell r="I3503">
            <v>1.3354238027984101E-3</v>
          </cell>
          <cell r="J3503">
            <v>-0.22868938605026301</v>
          </cell>
          <cell r="K3503">
            <v>-1.1717699730521094</v>
          </cell>
          <cell r="L3503">
            <v>0.58123077191162498</v>
          </cell>
          <cell r="M3503">
            <v>1.4681117884247701</v>
          </cell>
          <cell r="N3503">
            <v>2.766595621678777</v>
          </cell>
          <cell r="O3503">
            <v>1.109013642888E-4</v>
          </cell>
          <cell r="P3503">
            <v>3502</v>
          </cell>
          <cell r="Q3503">
            <v>0.51200000000000001</v>
          </cell>
          <cell r="R3503">
            <v>4958</v>
          </cell>
          <cell r="S3503">
            <v>0.309</v>
          </cell>
          <cell r="T3503">
            <v>5230</v>
          </cell>
          <cell r="U3503">
            <v>0.27100000000000002</v>
          </cell>
        </row>
        <row r="3504">
          <cell r="A3504" t="str">
            <v>CTHT_0066450</v>
          </cell>
          <cell r="B3504" t="str">
            <v>Rhomboid-like protein (EC 3.4.21.-)</v>
          </cell>
          <cell r="C3504">
            <v>1491</v>
          </cell>
          <cell r="D3504">
            <v>0.36345204630154598</v>
          </cell>
          <cell r="E3504">
            <v>1.09367289465486</v>
          </cell>
          <cell r="F3504">
            <v>-0.73022084835331103</v>
          </cell>
          <cell r="G3504">
            <v>-0.36345204630154598</v>
          </cell>
          <cell r="H3504">
            <v>-1.2865005254362936</v>
          </cell>
          <cell r="I3504">
            <v>0.20273290987520201</v>
          </cell>
          <cell r="J3504">
            <v>-1.09367289465486</v>
          </cell>
          <cell r="K3504">
            <v>-2.1341667370118245</v>
          </cell>
          <cell r="L3504">
            <v>1.6344654292047599E-5</v>
          </cell>
          <cell r="M3504">
            <v>0.73022084835331103</v>
          </cell>
          <cell r="N3504">
            <v>1.6588930162217042</v>
          </cell>
          <cell r="O3504">
            <v>6.4519175005175898E-3</v>
          </cell>
          <cell r="P3504">
            <v>3503</v>
          </cell>
          <cell r="Q3504">
            <v>0.51200000000000001</v>
          </cell>
          <cell r="R3504">
            <v>3042</v>
          </cell>
          <cell r="S3504">
            <v>0.57599999999999996</v>
          </cell>
          <cell r="T3504">
            <v>4582</v>
          </cell>
          <cell r="U3504">
            <v>0.36199999999999999</v>
          </cell>
        </row>
        <row r="3505">
          <cell r="A3505" t="str">
            <v>CTHT_0048340</v>
          </cell>
          <cell r="B3505" t="str">
            <v>Uncharacterized protein</v>
          </cell>
          <cell r="C3505">
            <v>2784</v>
          </cell>
          <cell r="D3505">
            <v>0.197879777230898</v>
          </cell>
          <cell r="E3505">
            <v>0.93135894095654503</v>
          </cell>
          <cell r="F3505">
            <v>-0.73347916372564803</v>
          </cell>
          <cell r="G3505">
            <v>-0.197879777230898</v>
          </cell>
          <cell r="H3505">
            <v>-1.1470114374021558</v>
          </cell>
          <cell r="I3505">
            <v>0.55353352822911295</v>
          </cell>
          <cell r="J3505">
            <v>-0.93135894095654503</v>
          </cell>
          <cell r="K3505">
            <v>-1.9070715088730381</v>
          </cell>
          <cell r="L3505">
            <v>7.8368981199038396E-4</v>
          </cell>
          <cell r="M3505">
            <v>0.73347916372564803</v>
          </cell>
          <cell r="N3505">
            <v>1.662643847032885</v>
          </cell>
          <cell r="O3505">
            <v>1.18553376618974E-2</v>
          </cell>
          <cell r="P3505">
            <v>3504</v>
          </cell>
          <cell r="Q3505">
            <v>0.51200000000000001</v>
          </cell>
          <cell r="R3505">
            <v>3250</v>
          </cell>
          <cell r="S3505">
            <v>0.54700000000000004</v>
          </cell>
          <cell r="T3505">
            <v>4503</v>
          </cell>
          <cell r="U3505">
            <v>0.373</v>
          </cell>
        </row>
        <row r="3506">
          <cell r="A3506" t="str">
            <v>CTHT_0039030</v>
          </cell>
          <cell r="B3506" t="str">
            <v>Putative GATA zinc finger protein</v>
          </cell>
          <cell r="C3506">
            <v>1956</v>
          </cell>
          <cell r="D3506">
            <v>0.57252448739741801</v>
          </cell>
          <cell r="E3506">
            <v>0.14239326768381799</v>
          </cell>
          <cell r="F3506">
            <v>0.43013121971360002</v>
          </cell>
          <cell r="G3506">
            <v>-0.57252448739741801</v>
          </cell>
          <cell r="H3506">
            <v>-1.4871235254069828</v>
          </cell>
          <cell r="I3506">
            <v>0.10121033356498001</v>
          </cell>
          <cell r="J3506">
            <v>-0.14239326768381799</v>
          </cell>
          <cell r="K3506">
            <v>-1.1037345686781543</v>
          </cell>
          <cell r="L3506">
            <v>0.69607041722002605</v>
          </cell>
          <cell r="M3506">
            <v>-0.43013121971360002</v>
          </cell>
          <cell r="N3506">
            <v>-1.3473561194952692</v>
          </cell>
          <cell r="O3506">
            <v>0.23119373184337699</v>
          </cell>
          <cell r="P3506">
            <v>3505</v>
          </cell>
          <cell r="Q3506">
            <v>0.51200000000000001</v>
          </cell>
          <cell r="R3506">
            <v>2849</v>
          </cell>
          <cell r="S3506">
            <v>0.60299999999999998</v>
          </cell>
          <cell r="T3506">
            <v>3143</v>
          </cell>
          <cell r="U3506">
            <v>0.56200000000000006</v>
          </cell>
        </row>
        <row r="3507">
          <cell r="A3507" t="str">
            <v>CTHT_0068600</v>
          </cell>
          <cell r="B3507" t="str">
            <v>Putative UPF0364 protein</v>
          </cell>
          <cell r="C3507">
            <v>1428</v>
          </cell>
          <cell r="D3507">
            <v>-0.66225731737383597</v>
          </cell>
          <cell r="E3507">
            <v>-2.23869153046493</v>
          </cell>
          <cell r="F3507">
            <v>1.5764342130911</v>
          </cell>
          <cell r="G3507">
            <v>0.66225731737383597</v>
          </cell>
          <cell r="H3507">
            <v>1.5825568401585768</v>
          </cell>
          <cell r="I3507">
            <v>8.1461492622751E-2</v>
          </cell>
          <cell r="J3507">
            <v>2.23869153046493</v>
          </cell>
          <cell r="K3507">
            <v>4.7196881263340593</v>
          </cell>
          <cell r="L3507">
            <v>6.6753190985955006E-11</v>
          </cell>
          <cell r="M3507">
            <v>-1.5764342130911</v>
          </cell>
          <cell r="N3507">
            <v>-2.9823182375308259</v>
          </cell>
          <cell r="O3507">
            <v>8.3511192470995505E-6</v>
          </cell>
          <cell r="P3507">
            <v>3506</v>
          </cell>
          <cell r="Q3507">
            <v>0.51100000000000001</v>
          </cell>
          <cell r="R3507">
            <v>4333</v>
          </cell>
          <cell r="S3507">
            <v>0.39600000000000002</v>
          </cell>
          <cell r="T3507">
            <v>1730</v>
          </cell>
          <cell r="U3507">
            <v>0.75900000000000001</v>
          </cell>
        </row>
        <row r="3508">
          <cell r="A3508" t="str">
            <v>CTHT_0035420</v>
          </cell>
          <cell r="B3508" t="str">
            <v>Uncharacterized protein</v>
          </cell>
          <cell r="C3508">
            <v>2238</v>
          </cell>
          <cell r="D3508">
            <v>0.44832246189413599</v>
          </cell>
          <cell r="E3508">
            <v>-0.53845735144802997</v>
          </cell>
          <cell r="F3508">
            <v>0.98677981334216702</v>
          </cell>
          <cell r="G3508">
            <v>-0.44832246189413599</v>
          </cell>
          <cell r="H3508">
            <v>-1.3644527744862138</v>
          </cell>
          <cell r="I3508">
            <v>0.107530561577398</v>
          </cell>
          <cell r="J3508">
            <v>0.53845735144802997</v>
          </cell>
          <cell r="K3508">
            <v>1.4524186408747064</v>
          </cell>
          <cell r="L3508">
            <v>3.9577820202561599E-2</v>
          </cell>
          <cell r="M3508">
            <v>-0.98677981334216702</v>
          </cell>
          <cell r="N3508">
            <v>-1.9817566442569907</v>
          </cell>
          <cell r="O3508">
            <v>1.5449996153528301E-4</v>
          </cell>
          <cell r="P3508">
            <v>3507</v>
          </cell>
          <cell r="Q3508">
            <v>0.51100000000000001</v>
          </cell>
          <cell r="R3508">
            <v>3007</v>
          </cell>
          <cell r="S3508">
            <v>0.58099999999999996</v>
          </cell>
          <cell r="T3508">
            <v>2426</v>
          </cell>
          <cell r="U3508">
            <v>0.66200000000000003</v>
          </cell>
        </row>
        <row r="3509">
          <cell r="A3509" t="str">
            <v>CTHT_0033910</v>
          </cell>
          <cell r="B3509" t="str">
            <v>Putative amino acid sensor-independent protein</v>
          </cell>
          <cell r="C3509">
            <v>3075</v>
          </cell>
          <cell r="D3509">
            <v>-0.67339667153092897</v>
          </cell>
          <cell r="E3509">
            <v>0.258238220925186</v>
          </cell>
          <cell r="F3509">
            <v>-0.93163489245611497</v>
          </cell>
          <cell r="G3509">
            <v>0.67339667153092897</v>
          </cell>
          <cell r="H3509">
            <v>1.5948233922913646</v>
          </cell>
          <cell r="I3509">
            <v>3.0554483633621302E-2</v>
          </cell>
          <cell r="J3509">
            <v>-0.258238220925186</v>
          </cell>
          <cell r="K3509">
            <v>-1.1960172694302063</v>
          </cell>
          <cell r="L3509">
            <v>0.41694736614066502</v>
          </cell>
          <cell r="M3509">
            <v>0.93163489245611497</v>
          </cell>
          <cell r="N3509">
            <v>1.9074363188717369</v>
          </cell>
          <cell r="O3509">
            <v>2.0837106070709299E-3</v>
          </cell>
          <cell r="P3509">
            <v>3508</v>
          </cell>
          <cell r="Q3509">
            <v>0.51100000000000001</v>
          </cell>
          <cell r="R3509">
            <v>4408</v>
          </cell>
          <cell r="S3509">
            <v>0.38600000000000001</v>
          </cell>
          <cell r="T3509">
            <v>4759</v>
          </cell>
          <cell r="U3509">
            <v>0.33700000000000002</v>
          </cell>
        </row>
        <row r="3510">
          <cell r="A3510" t="str">
            <v>CTHT_0024230</v>
          </cell>
          <cell r="B3510" t="str">
            <v>Aldehyde dehydrogenase [NAD(P)+]-like protein</v>
          </cell>
          <cell r="C3510">
            <v>1494</v>
          </cell>
          <cell r="D3510">
            <v>0.14147006240291801</v>
          </cell>
          <cell r="E3510">
            <v>-1.65553157727711</v>
          </cell>
          <cell r="F3510">
            <v>1.7970016396800299</v>
          </cell>
          <cell r="G3510">
            <v>-0.14147006240291801</v>
          </cell>
          <cell r="H3510">
            <v>-1.1030284959504824</v>
          </cell>
          <cell r="I3510">
            <v>0.77987253229253295</v>
          </cell>
          <cell r="J3510">
            <v>1.65553157727711</v>
          </cell>
          <cell r="K3510">
            <v>3.1503924901322584</v>
          </cell>
          <cell r="L3510">
            <v>2.2820948433505701E-5</v>
          </cell>
          <cell r="M3510">
            <v>-1.7970016396800299</v>
          </cell>
          <cell r="N3510">
            <v>-3.4749726900442841</v>
          </cell>
          <cell r="O3510">
            <v>6.6965512059907104E-6</v>
          </cell>
          <cell r="P3510">
            <v>3509</v>
          </cell>
          <cell r="Q3510">
            <v>0.51100000000000001</v>
          </cell>
          <cell r="R3510">
            <v>3381</v>
          </cell>
          <cell r="S3510">
            <v>0.52900000000000003</v>
          </cell>
          <cell r="T3510">
            <v>1582</v>
          </cell>
          <cell r="U3510">
            <v>0.77900000000000003</v>
          </cell>
        </row>
        <row r="3511">
          <cell r="A3511" t="str">
            <v>CTHT_0068930</v>
          </cell>
          <cell r="B3511" t="str">
            <v>Phosphatase-like protein</v>
          </cell>
          <cell r="C3511">
            <v>2478</v>
          </cell>
          <cell r="D3511">
            <v>-0.22567902933407799</v>
          </cell>
          <cell r="E3511">
            <v>0.71957691130079504</v>
          </cell>
          <cell r="F3511">
            <v>-0.94525594063487295</v>
          </cell>
          <cell r="G3511">
            <v>0.22567902933407799</v>
          </cell>
          <cell r="H3511">
            <v>1.1693274832348011</v>
          </cell>
          <cell r="I3511">
            <v>0.491188096480489</v>
          </cell>
          <cell r="J3511">
            <v>-0.71957691130079504</v>
          </cell>
          <cell r="K3511">
            <v>-1.6466990482445014</v>
          </cell>
          <cell r="L3511">
            <v>1.05007223688066E-2</v>
          </cell>
          <cell r="M3511">
            <v>0.94525594063487295</v>
          </cell>
          <cell r="N3511">
            <v>1.9255304537288849</v>
          </cell>
          <cell r="O3511">
            <v>9.4186456437972898E-4</v>
          </cell>
          <cell r="P3511">
            <v>3510</v>
          </cell>
          <cell r="Q3511">
            <v>0.51100000000000001</v>
          </cell>
          <cell r="R3511">
            <v>3787</v>
          </cell>
          <cell r="S3511">
            <v>0.47199999999999998</v>
          </cell>
          <cell r="T3511">
            <v>4766</v>
          </cell>
          <cell r="U3511">
            <v>0.33600000000000002</v>
          </cell>
        </row>
        <row r="3512">
          <cell r="A3512" t="str">
            <v>CTHT_0028830</v>
          </cell>
          <cell r="B3512" t="str">
            <v>Uncharacterized protein</v>
          </cell>
          <cell r="C3512">
            <v>1617</v>
          </cell>
          <cell r="D3512">
            <v>-0.97778336837584801</v>
          </cell>
          <cell r="E3512">
            <v>-3.8149503288271797E-2</v>
          </cell>
          <cell r="F3512">
            <v>-0.93963386508757596</v>
          </cell>
          <cell r="G3512">
            <v>0.97778336837584801</v>
          </cell>
          <cell r="H3512">
            <v>1.9694371376342847</v>
          </cell>
          <cell r="I3512">
            <v>5.06291159843901E-3</v>
          </cell>
          <cell r="J3512">
            <v>3.8149503288271797E-2</v>
          </cell>
          <cell r="K3512">
            <v>1.0267959447940493</v>
          </cell>
          <cell r="L3512">
            <v>0.92208728792870298</v>
          </cell>
          <cell r="M3512">
            <v>0.93963386508757596</v>
          </cell>
          <cell r="N3512">
            <v>1.9180414060062403</v>
          </cell>
          <cell r="O3512">
            <v>6.98001408907539E-3</v>
          </cell>
          <cell r="P3512">
            <v>3511</v>
          </cell>
          <cell r="Q3512">
            <v>0.51100000000000001</v>
          </cell>
          <cell r="R3512">
            <v>4782</v>
          </cell>
          <cell r="S3512">
            <v>0.33400000000000002</v>
          </cell>
          <cell r="T3512">
            <v>4876</v>
          </cell>
          <cell r="U3512">
            <v>0.32100000000000001</v>
          </cell>
        </row>
        <row r="3513">
          <cell r="A3513" t="str">
            <v>CTHT_0012110</v>
          </cell>
          <cell r="B3513" t="str">
            <v>Phosphotransferase-like protein</v>
          </cell>
          <cell r="C3513">
            <v>1374</v>
          </cell>
          <cell r="D3513">
            <v>-5.5781024103625301E-2</v>
          </cell>
          <cell r="E3513">
            <v>-0.89260719118320997</v>
          </cell>
          <cell r="F3513">
            <v>0.83682616707958501</v>
          </cell>
          <cell r="G3513">
            <v>5.5781024103625301E-2</v>
          </cell>
          <cell r="H3513">
            <v>1.0394216571577557</v>
          </cell>
          <cell r="I3513">
            <v>0.88888317356989699</v>
          </cell>
          <cell r="J3513">
            <v>0.89260719118320997</v>
          </cell>
          <cell r="K3513">
            <v>1.8565281508449329</v>
          </cell>
          <cell r="L3513">
            <v>2.76259369897367E-3</v>
          </cell>
          <cell r="M3513">
            <v>-0.83682616707958501</v>
          </cell>
          <cell r="N3513">
            <v>-1.7861164793520974</v>
          </cell>
          <cell r="O3513">
            <v>6.9859229918568496E-3</v>
          </cell>
          <cell r="P3513">
            <v>3512</v>
          </cell>
          <cell r="Q3513">
            <v>0.51100000000000001</v>
          </cell>
          <cell r="R3513">
            <v>3537</v>
          </cell>
          <cell r="S3513">
            <v>0.50700000000000001</v>
          </cell>
          <cell r="T3513">
            <v>2464</v>
          </cell>
          <cell r="U3513">
            <v>0.65700000000000003</v>
          </cell>
        </row>
        <row r="3514">
          <cell r="A3514" t="str">
            <v>CTHT_0064150</v>
          </cell>
          <cell r="B3514" t="str">
            <v>Uncharacterized protein</v>
          </cell>
          <cell r="C3514">
            <v>735</v>
          </cell>
          <cell r="D3514">
            <v>0.10524112883084</v>
          </cell>
          <cell r="E3514">
            <v>0.99377254816924998</v>
          </cell>
          <cell r="F3514">
            <v>-0.88853141933840996</v>
          </cell>
          <cell r="G3514">
            <v>-0.10524112883084</v>
          </cell>
          <cell r="H3514">
            <v>-1.0756741612134615</v>
          </cell>
          <cell r="I3514">
            <v>0.79546007751834502</v>
          </cell>
          <cell r="J3514">
            <v>-0.99377254816924998</v>
          </cell>
          <cell r="K3514">
            <v>-1.9913855243858727</v>
          </cell>
          <cell r="L3514">
            <v>1.74579508192279E-3</v>
          </cell>
          <cell r="M3514">
            <v>0.88853141933840996</v>
          </cell>
          <cell r="N3514">
            <v>1.8512906567723098</v>
          </cell>
          <cell r="O3514">
            <v>7.3194648471194097E-3</v>
          </cell>
          <cell r="P3514">
            <v>3513</v>
          </cell>
          <cell r="Q3514">
            <v>0.51</v>
          </cell>
          <cell r="R3514">
            <v>3416</v>
          </cell>
          <cell r="S3514">
            <v>0.52400000000000002</v>
          </cell>
          <cell r="T3514">
            <v>4786</v>
          </cell>
          <cell r="U3514">
            <v>0.33300000000000002</v>
          </cell>
        </row>
        <row r="3515">
          <cell r="A3515" t="str">
            <v>CTHT_0031960</v>
          </cell>
          <cell r="B3515" t="str">
            <v>Uncharacterized protein</v>
          </cell>
          <cell r="C3515">
            <v>1590</v>
          </cell>
          <cell r="D3515">
            <v>0.38327513431481203</v>
          </cell>
          <cell r="E3515">
            <v>1.1587434688862499</v>
          </cell>
          <cell r="F3515">
            <v>-0.77546833457144004</v>
          </cell>
          <cell r="G3515">
            <v>-0.38327513431481203</v>
          </cell>
          <cell r="H3515">
            <v>-1.3042994526309848</v>
          </cell>
          <cell r="I3515">
            <v>0.34336610132411199</v>
          </cell>
          <cell r="J3515">
            <v>-1.1587434688862499</v>
          </cell>
          <cell r="K3515">
            <v>-2.232628896398956</v>
          </cell>
          <cell r="L3515">
            <v>1.02152363237659E-3</v>
          </cell>
          <cell r="M3515">
            <v>0.77546833457144004</v>
          </cell>
          <cell r="N3515">
            <v>1.7117456362458658</v>
          </cell>
          <cell r="O3515">
            <v>3.9049531591831603E-2</v>
          </cell>
          <cell r="P3515">
            <v>3514</v>
          </cell>
          <cell r="Q3515">
            <v>0.51</v>
          </cell>
          <cell r="R3515">
            <v>2986</v>
          </cell>
          <cell r="S3515">
            <v>0.58399999999999996</v>
          </cell>
          <cell r="T3515">
            <v>4603</v>
          </cell>
          <cell r="U3515">
            <v>0.35899999999999999</v>
          </cell>
        </row>
        <row r="3516">
          <cell r="A3516" t="str">
            <v>CTHT_0048090</v>
          </cell>
          <cell r="B3516" t="str">
            <v>Uncharacterized protein</v>
          </cell>
          <cell r="C3516">
            <v>417</v>
          </cell>
          <cell r="D3516">
            <v>0.49396528711236498</v>
          </cell>
          <cell r="E3516">
            <v>-0.24042680309796399</v>
          </cell>
          <cell r="F3516">
            <v>0.73439209021032903</v>
          </cell>
          <cell r="G3516">
            <v>-0.49396528711236498</v>
          </cell>
          <cell r="H3516">
            <v>-1.4083103409518656</v>
          </cell>
          <cell r="I3516">
            <v>0.17671560437339201</v>
          </cell>
          <cell r="J3516">
            <v>0.24042680309796399</v>
          </cell>
          <cell r="K3516">
            <v>1.1813420948705859</v>
          </cell>
          <cell r="L3516">
            <v>0.50395198555561405</v>
          </cell>
          <cell r="M3516">
            <v>-0.73439209021032903</v>
          </cell>
          <cell r="N3516">
            <v>-1.6636962884079862</v>
          </cell>
          <cell r="O3516">
            <v>3.5760123826353803E-2</v>
          </cell>
          <cell r="P3516">
            <v>3515</v>
          </cell>
          <cell r="Q3516">
            <v>0.51</v>
          </cell>
          <cell r="R3516">
            <v>3022</v>
          </cell>
          <cell r="S3516">
            <v>0.57899999999999996</v>
          </cell>
          <cell r="T3516">
            <v>2755</v>
          </cell>
          <cell r="U3516">
            <v>0.61599999999999999</v>
          </cell>
        </row>
        <row r="3517">
          <cell r="A3517" t="str">
            <v>CTHT_0022450</v>
          </cell>
          <cell r="B3517" t="str">
            <v>Uncharacterized protein</v>
          </cell>
          <cell r="C3517">
            <v>870</v>
          </cell>
          <cell r="D3517">
            <v>0.442525289423016</v>
          </cell>
          <cell r="E3517">
            <v>9.4756155814856996E-2</v>
          </cell>
          <cell r="F3517">
            <v>0.34776913360815898</v>
          </cell>
          <cell r="G3517">
            <v>-0.442525289423016</v>
          </cell>
          <cell r="H3517">
            <v>-1.3589810033798528</v>
          </cell>
          <cell r="I3517">
            <v>0.19723825036950601</v>
          </cell>
          <cell r="J3517">
            <v>-9.4756155814856996E-2</v>
          </cell>
          <cell r="K3517">
            <v>-1.0678848989845628</v>
          </cell>
          <cell r="L3517">
            <v>0.78834994397313596</v>
          </cell>
          <cell r="M3517">
            <v>-0.34776913360815898</v>
          </cell>
          <cell r="N3517">
            <v>-1.2725912733404972</v>
          </cell>
          <cell r="O3517">
            <v>0.32053257472214403</v>
          </cell>
          <cell r="P3517">
            <v>3516</v>
          </cell>
          <cell r="Q3517">
            <v>0.51</v>
          </cell>
          <cell r="R3517">
            <v>2985</v>
          </cell>
          <cell r="S3517">
            <v>0.58399999999999996</v>
          </cell>
          <cell r="T3517">
            <v>3219</v>
          </cell>
          <cell r="U3517">
            <v>0.55100000000000005</v>
          </cell>
        </row>
        <row r="3518">
          <cell r="A3518" t="str">
            <v>CTHT_0001720</v>
          </cell>
          <cell r="B3518" t="str">
            <v>Putative antiviral protein</v>
          </cell>
          <cell r="C3518">
            <v>1011</v>
          </cell>
          <cell r="D3518">
            <v>-1.8107439972844399</v>
          </cell>
          <cell r="E3518">
            <v>-3.1411504509902399</v>
          </cell>
          <cell r="F3518">
            <v>1.3304064537058</v>
          </cell>
          <cell r="G3518">
            <v>1.8107439972844399</v>
          </cell>
          <cell r="H3518">
            <v>3.5082316125537214</v>
          </cell>
          <cell r="I3518">
            <v>6.2898213283181503E-14</v>
          </cell>
          <cell r="J3518">
            <v>3.1411504509902399</v>
          </cell>
          <cell r="K3518">
            <v>8.8222732845242415</v>
          </cell>
          <cell r="L3518">
            <v>1.4066303657874601E-41</v>
          </cell>
          <cell r="M3518">
            <v>-1.3304064537058</v>
          </cell>
          <cell r="N3518">
            <v>-2.5147351312139583</v>
          </cell>
          <cell r="O3518">
            <v>1.78709527560089E-8</v>
          </cell>
          <cell r="P3518">
            <v>3517</v>
          </cell>
          <cell r="Q3518">
            <v>0.51</v>
          </cell>
          <cell r="R3518">
            <v>5491</v>
          </cell>
          <cell r="S3518">
            <v>0.23499999999999999</v>
          </cell>
          <cell r="T3518">
            <v>2007</v>
          </cell>
          <cell r="U3518">
            <v>0.72</v>
          </cell>
        </row>
        <row r="3519">
          <cell r="A3519" t="str">
            <v>CTHT_0060340</v>
          </cell>
          <cell r="B3519" t="str">
            <v>Uncharacterized protein</v>
          </cell>
          <cell r="C3519">
            <v>720</v>
          </cell>
          <cell r="D3519">
            <v>1.22996893342578</v>
          </cell>
          <cell r="E3519">
            <v>1.2687533236866</v>
          </cell>
          <cell r="F3519">
            <v>-3.8784390260826897E-2</v>
          </cell>
          <cell r="G3519">
            <v>-1.22996893342578</v>
          </cell>
          <cell r="H3519">
            <v>-2.3456193880361651</v>
          </cell>
          <cell r="I3519">
            <v>4.9746636501288104E-4</v>
          </cell>
          <cell r="J3519">
            <v>-1.2687533236866</v>
          </cell>
          <cell r="K3519">
            <v>-2.409532605673824</v>
          </cell>
          <cell r="L3519">
            <v>1.9148062061530999E-4</v>
          </cell>
          <cell r="M3519">
            <v>3.8784390260826897E-2</v>
          </cell>
          <cell r="N3519">
            <v>1.0272479064436708</v>
          </cell>
          <cell r="O3519">
            <v>0.935015383440708</v>
          </cell>
          <cell r="P3519">
            <v>3518</v>
          </cell>
          <cell r="Q3519">
            <v>0.51</v>
          </cell>
          <cell r="R3519">
            <v>2085</v>
          </cell>
          <cell r="S3519">
            <v>0.70899999999999996</v>
          </cell>
          <cell r="T3519">
            <v>3776</v>
          </cell>
          <cell r="U3519">
            <v>0.47399999999999998</v>
          </cell>
        </row>
        <row r="3520">
          <cell r="A3520" t="str">
            <v>CTHT_0023550</v>
          </cell>
          <cell r="B3520" t="str">
            <v>Gal4-like Zn(II)2Cys6 binuclear cluster DNA-binding domain-containing protein</v>
          </cell>
          <cell r="C3520">
            <v>2778</v>
          </cell>
          <cell r="D3520">
            <v>1.7820564926601701</v>
          </cell>
          <cell r="E3520">
            <v>2.06683342824648</v>
          </cell>
          <cell r="F3520">
            <v>-0.284776935586317</v>
          </cell>
          <cell r="G3520">
            <v>-1.7820564926601701</v>
          </cell>
          <cell r="H3520">
            <v>-3.4391606120515847</v>
          </cell>
          <cell r="I3520">
            <v>3.8265788273687901E-5</v>
          </cell>
          <cell r="J3520">
            <v>-2.06683342824648</v>
          </cell>
          <cell r="K3520">
            <v>-4.1896607475160774</v>
          </cell>
          <cell r="L3520">
            <v>6.7433271338342399E-7</v>
          </cell>
          <cell r="M3520">
            <v>0.284776935586317</v>
          </cell>
          <cell r="N3520">
            <v>1.2182218919449685</v>
          </cell>
          <cell r="O3520">
            <v>0.57341785610168705</v>
          </cell>
          <cell r="P3520">
            <v>3519</v>
          </cell>
          <cell r="Q3520">
            <v>0.51</v>
          </cell>
          <cell r="R3520">
            <v>1545</v>
          </cell>
          <cell r="S3520">
            <v>0.78400000000000003</v>
          </cell>
          <cell r="T3520">
            <v>4141</v>
          </cell>
          <cell r="U3520">
            <v>0.42299999999999999</v>
          </cell>
        </row>
        <row r="3521">
          <cell r="A3521" t="str">
            <v>CTHT_0055280</v>
          </cell>
          <cell r="B3521" t="str">
            <v>Nicotinamidase-like protein</v>
          </cell>
          <cell r="C3521">
            <v>723</v>
          </cell>
          <cell r="D3521">
            <v>-1.3201979934427699</v>
          </cell>
          <cell r="E3521">
            <v>-1.37586839655918</v>
          </cell>
          <cell r="F3521">
            <v>5.5670403116418597E-2</v>
          </cell>
          <cell r="G3521">
            <v>1.3201979934427699</v>
          </cell>
          <cell r="H3521">
            <v>2.497003759581208</v>
          </cell>
          <cell r="I3521">
            <v>4.7902384253256103E-3</v>
          </cell>
          <cell r="J3521">
            <v>1.37586839655918</v>
          </cell>
          <cell r="K3521">
            <v>2.5952407837783467</v>
          </cell>
          <cell r="L3521">
            <v>2.1915810605576602E-3</v>
          </cell>
          <cell r="M3521">
            <v>-5.5670403116418597E-2</v>
          </cell>
          <cell r="N3521">
            <v>-1.0393419608681846</v>
          </cell>
          <cell r="O3521">
            <v>0.92757267698401002</v>
          </cell>
          <cell r="P3521">
            <v>3520</v>
          </cell>
          <cell r="Q3521">
            <v>0.50900000000000001</v>
          </cell>
          <cell r="R3521">
            <v>5163</v>
          </cell>
          <cell r="S3521">
            <v>0.28100000000000003</v>
          </cell>
          <cell r="T3521">
            <v>3627</v>
          </cell>
          <cell r="U3521">
            <v>0.495</v>
          </cell>
        </row>
        <row r="3522">
          <cell r="A3522" t="str">
            <v>CTHT_0041040</v>
          </cell>
          <cell r="B3522" t="str">
            <v>Uncharacterized protein</v>
          </cell>
          <cell r="C3522">
            <v>2253</v>
          </cell>
          <cell r="D3522">
            <v>-1.21684056937857</v>
          </cell>
          <cell r="E3522">
            <v>-3.23152478677344</v>
          </cell>
          <cell r="F3522">
            <v>2.01468421739487</v>
          </cell>
          <cell r="G3522">
            <v>1.21684056937857</v>
          </cell>
          <cell r="H3522">
            <v>2.3243713371563386</v>
          </cell>
          <cell r="I3522">
            <v>5.3941471566137304E-4</v>
          </cell>
          <cell r="J3522">
            <v>3.23152478677344</v>
          </cell>
          <cell r="K3522">
            <v>9.3926014056930942</v>
          </cell>
          <cell r="L3522">
            <v>1.1911354400270299E-22</v>
          </cell>
          <cell r="M3522">
            <v>-2.01468421739487</v>
          </cell>
          <cell r="N3522">
            <v>-4.0409211968618166</v>
          </cell>
          <cell r="O3522">
            <v>2.59565348247557E-9</v>
          </cell>
          <cell r="P3522">
            <v>3521</v>
          </cell>
          <cell r="Q3522">
            <v>0.50900000000000001</v>
          </cell>
          <cell r="R3522">
            <v>5027</v>
          </cell>
          <cell r="S3522">
            <v>0.3</v>
          </cell>
          <cell r="T3522">
            <v>1423</v>
          </cell>
          <cell r="U3522">
            <v>0.80100000000000005</v>
          </cell>
        </row>
        <row r="3523">
          <cell r="A3523" t="str">
            <v>CTHT_0045110</v>
          </cell>
          <cell r="B3523" t="str">
            <v>Acetyltransferase-like protein</v>
          </cell>
          <cell r="C3523">
            <v>1962</v>
          </cell>
          <cell r="D3523">
            <v>2.0155240883093799</v>
          </cell>
          <cell r="E3523">
            <v>2.0270076483092199</v>
          </cell>
          <cell r="F3523">
            <v>-1.1483559999841599E-2</v>
          </cell>
          <cell r="G3523">
            <v>-2.0155240883093799</v>
          </cell>
          <cell r="H3523">
            <v>-4.043274320806348</v>
          </cell>
          <cell r="I3523">
            <v>3.2671515784791199E-9</v>
          </cell>
          <cell r="J3523">
            <v>-2.0270076483092199</v>
          </cell>
          <cell r="K3523">
            <v>-4.0755863927395088</v>
          </cell>
          <cell r="L3523">
            <v>9.9249255793847399E-10</v>
          </cell>
          <cell r="M3523">
            <v>1.1483559999841599E-2</v>
          </cell>
          <cell r="N3523">
            <v>1.0079915606435332</v>
          </cell>
          <cell r="O3523">
            <v>0.98340427937769204</v>
          </cell>
          <cell r="P3523">
            <v>3522</v>
          </cell>
          <cell r="Q3523">
            <v>0.50900000000000001</v>
          </cell>
          <cell r="R3523">
            <v>1320</v>
          </cell>
          <cell r="S3523">
            <v>0.81599999999999995</v>
          </cell>
          <cell r="T3523">
            <v>3653</v>
          </cell>
          <cell r="U3523">
            <v>0.49099999999999999</v>
          </cell>
        </row>
        <row r="3524">
          <cell r="A3524" t="str">
            <v>CTHT_0024120</v>
          </cell>
          <cell r="B3524" t="str">
            <v>Putative GTP-binding protein</v>
          </cell>
          <cell r="C3524">
            <v>1107</v>
          </cell>
          <cell r="D3524">
            <v>0.32336572286971199</v>
          </cell>
          <cell r="E3524">
            <v>-1.5980702768866999</v>
          </cell>
          <cell r="F3524">
            <v>1.9214359997564101</v>
          </cell>
          <cell r="G3524">
            <v>-0.32336572286971199</v>
          </cell>
          <cell r="H3524">
            <v>-1.25124623055196</v>
          </cell>
          <cell r="I3524">
            <v>0.31233835104736302</v>
          </cell>
          <cell r="J3524">
            <v>1.5980702768866999</v>
          </cell>
          <cell r="K3524">
            <v>3.0273810528170624</v>
          </cell>
          <cell r="L3524">
            <v>5.3094779953499801E-9</v>
          </cell>
          <cell r="M3524">
            <v>-1.9214359997564101</v>
          </cell>
          <cell r="N3524">
            <v>-3.7879991307817686</v>
          </cell>
          <cell r="O3524">
            <v>4.1960863414769903E-12</v>
          </cell>
          <cell r="P3524">
            <v>3523</v>
          </cell>
          <cell r="Q3524">
            <v>0.50900000000000001</v>
          </cell>
          <cell r="R3524">
            <v>3223</v>
          </cell>
          <cell r="S3524">
            <v>0.55100000000000005</v>
          </cell>
          <cell r="T3524">
            <v>1507</v>
          </cell>
          <cell r="U3524">
            <v>0.79</v>
          </cell>
        </row>
        <row r="3525">
          <cell r="A3525" t="str">
            <v>CTHT_0051260</v>
          </cell>
          <cell r="B3525" t="str">
            <v>Uncharacterized protein</v>
          </cell>
          <cell r="C3525">
            <v>1596</v>
          </cell>
          <cell r="D3525">
            <v>-0.12602625933016701</v>
          </cell>
          <cell r="E3525">
            <v>1.2686672410597799</v>
          </cell>
          <cell r="F3525">
            <v>-1.3946935003899401</v>
          </cell>
          <cell r="G3525">
            <v>0.12602625933016701</v>
          </cell>
          <cell r="H3525">
            <v>1.0912837399631916</v>
          </cell>
          <cell r="I3525">
            <v>0.72859596312844399</v>
          </cell>
          <cell r="J3525">
            <v>-1.2686672410597799</v>
          </cell>
          <cell r="K3525">
            <v>-2.4093888381399919</v>
          </cell>
          <cell r="L3525">
            <v>1.09833399933187E-5</v>
          </cell>
          <cell r="M3525">
            <v>1.3946935003899401</v>
          </cell>
          <cell r="N3525">
            <v>2.6293268623109669</v>
          </cell>
          <cell r="O3525">
            <v>2.1086842041184399E-6</v>
          </cell>
          <cell r="P3525">
            <v>3524</v>
          </cell>
          <cell r="Q3525">
            <v>0.50900000000000001</v>
          </cell>
          <cell r="R3525">
            <v>3577</v>
          </cell>
          <cell r="S3525">
            <v>0.502</v>
          </cell>
          <cell r="T3525">
            <v>5170</v>
          </cell>
          <cell r="U3525">
            <v>0.28000000000000003</v>
          </cell>
        </row>
        <row r="3526">
          <cell r="A3526" t="str">
            <v>CTHT_0011930</v>
          </cell>
          <cell r="B3526" t="str">
            <v>Uncharacterized protein</v>
          </cell>
          <cell r="C3526">
            <v>1077</v>
          </cell>
          <cell r="D3526">
            <v>-0.52304981358189995</v>
          </cell>
          <cell r="E3526">
            <v>0.429755595460039</v>
          </cell>
          <cell r="F3526">
            <v>-0.952805409041939</v>
          </cell>
          <cell r="G3526">
            <v>0.52304981358189995</v>
          </cell>
          <cell r="H3526">
            <v>1.4369897922777439</v>
          </cell>
          <cell r="I3526">
            <v>3.62217413674581E-2</v>
          </cell>
          <cell r="J3526">
            <v>-0.429755595460039</v>
          </cell>
          <cell r="K3526">
            <v>-1.3470053636229198</v>
          </cell>
          <cell r="L3526">
            <v>7.7148772079905295E-2</v>
          </cell>
          <cell r="M3526">
            <v>0.952805409041939</v>
          </cell>
          <cell r="N3526">
            <v>1.9356329576695064</v>
          </cell>
          <cell r="O3526">
            <v>6.6467650493303495E-5</v>
          </cell>
          <cell r="P3526">
            <v>3525</v>
          </cell>
          <cell r="Q3526">
            <v>0.50900000000000001</v>
          </cell>
          <cell r="R3526">
            <v>4212</v>
          </cell>
          <cell r="S3526">
            <v>0.41299999999999998</v>
          </cell>
          <cell r="T3526">
            <v>4801</v>
          </cell>
          <cell r="U3526">
            <v>0.33100000000000002</v>
          </cell>
        </row>
        <row r="3527">
          <cell r="A3527" t="str">
            <v>CTHT_0065550</v>
          </cell>
          <cell r="B3527" t="str">
            <v>Ubiquitin thiolesterase-like protein</v>
          </cell>
          <cell r="C3527">
            <v>1674</v>
          </cell>
          <cell r="D3527">
            <v>0.108445994226959</v>
          </cell>
          <cell r="E3527">
            <v>0.32674567022446599</v>
          </cell>
          <cell r="F3527">
            <v>-0.21829967599750799</v>
          </cell>
          <cell r="G3527">
            <v>-0.108445994226959</v>
          </cell>
          <cell r="H3527">
            <v>-1.0780663665845232</v>
          </cell>
          <cell r="I3527">
            <v>0.69078275781505805</v>
          </cell>
          <cell r="J3527">
            <v>-0.32674567022446599</v>
          </cell>
          <cell r="K3527">
            <v>-1.2541810879974193</v>
          </cell>
          <cell r="L3527">
            <v>0.15484401332167799</v>
          </cell>
          <cell r="M3527">
            <v>0.21829967599750799</v>
          </cell>
          <cell r="N3527">
            <v>1.1633616694404956</v>
          </cell>
          <cell r="O3527">
            <v>0.389263691031352</v>
          </cell>
          <cell r="P3527">
            <v>3526</v>
          </cell>
          <cell r="Q3527">
            <v>0.50900000000000001</v>
          </cell>
          <cell r="R3527">
            <v>3441</v>
          </cell>
          <cell r="S3527">
            <v>0.52</v>
          </cell>
          <cell r="T3527">
            <v>3987</v>
          </cell>
          <cell r="U3527">
            <v>0.44400000000000001</v>
          </cell>
        </row>
        <row r="3528">
          <cell r="A3528" t="str">
            <v>CTHT_0019530</v>
          </cell>
          <cell r="B3528" t="str">
            <v>Thymidylate synthase-like protein</v>
          </cell>
          <cell r="C3528">
            <v>1059</v>
          </cell>
          <cell r="D3528">
            <v>-0.39998631661928502</v>
          </cell>
          <cell r="E3528">
            <v>-1.77608894432013</v>
          </cell>
          <cell r="F3528">
            <v>1.3761026277008399</v>
          </cell>
          <cell r="G3528">
            <v>0.39998631661928502</v>
          </cell>
          <cell r="H3528">
            <v>1.3194953958317845</v>
          </cell>
          <cell r="I3528">
            <v>0.45118016148210599</v>
          </cell>
          <cell r="J3528">
            <v>1.77608894432013</v>
          </cell>
          <cell r="K3528">
            <v>3.4249642858788278</v>
          </cell>
          <cell r="L3528">
            <v>7.8427030951616405E-5</v>
          </cell>
          <cell r="M3528">
            <v>-1.3761026277008399</v>
          </cell>
          <cell r="N3528">
            <v>-2.5956621725987792</v>
          </cell>
          <cell r="O3528">
            <v>3.3979797493902701E-3</v>
          </cell>
          <cell r="P3528">
            <v>3527</v>
          </cell>
          <cell r="Q3528">
            <v>0.50800000000000001</v>
          </cell>
          <cell r="R3528">
            <v>4115</v>
          </cell>
          <cell r="S3528">
            <v>0.42699999999999999</v>
          </cell>
          <cell r="T3528">
            <v>1914</v>
          </cell>
          <cell r="U3528">
            <v>0.73299999999999998</v>
          </cell>
        </row>
        <row r="3529">
          <cell r="A3529" t="str">
            <v>CTHT_0061410</v>
          </cell>
          <cell r="B3529" t="str">
            <v>Putative cytoplasm protein</v>
          </cell>
          <cell r="C3529">
            <v>1125</v>
          </cell>
          <cell r="D3529">
            <v>-1.04914936471592</v>
          </cell>
          <cell r="E3529">
            <v>-2.13375186629152</v>
          </cell>
          <cell r="F3529">
            <v>1.08460250157559</v>
          </cell>
          <cell r="G3529">
            <v>1.04914936471592</v>
          </cell>
          <cell r="H3529">
            <v>2.0693093911326423</v>
          </cell>
          <cell r="I3529">
            <v>6.7662950078213697E-5</v>
          </cell>
          <cell r="J3529">
            <v>2.13375186629152</v>
          </cell>
          <cell r="K3529">
            <v>4.38857288079529</v>
          </cell>
          <cell r="L3529">
            <v>7.7641013264181607E-18</v>
          </cell>
          <cell r="M3529">
            <v>-1.08460250157559</v>
          </cell>
          <cell r="N3529">
            <v>-2.1207910714565315</v>
          </cell>
          <cell r="O3529">
            <v>2.45786524589108E-5</v>
          </cell>
          <cell r="P3529">
            <v>3528</v>
          </cell>
          <cell r="Q3529">
            <v>0.50800000000000001</v>
          </cell>
          <cell r="R3529">
            <v>4859</v>
          </cell>
          <cell r="S3529">
            <v>0.32300000000000001</v>
          </cell>
          <cell r="T3529">
            <v>2353</v>
          </cell>
          <cell r="U3529">
            <v>0.67200000000000004</v>
          </cell>
        </row>
        <row r="3530">
          <cell r="A3530" t="str">
            <v>CTHT_0026940</v>
          </cell>
          <cell r="B3530" t="str">
            <v>Uncharacterized protein</v>
          </cell>
          <cell r="C3530">
            <v>3273</v>
          </cell>
          <cell r="D3530">
            <v>-1.30843046666886</v>
          </cell>
          <cell r="E3530">
            <v>-1.97626792026331</v>
          </cell>
          <cell r="F3530">
            <v>0.66783745359444302</v>
          </cell>
          <cell r="G3530">
            <v>1.30843046666886</v>
          </cell>
          <cell r="H3530">
            <v>2.4767194669609554</v>
          </cell>
          <cell r="I3530">
            <v>1.1544069771215801E-4</v>
          </cell>
          <cell r="J3530">
            <v>1.97626792026331</v>
          </cell>
          <cell r="K3530">
            <v>3.9347389414479093</v>
          </cell>
          <cell r="L3530">
            <v>1.0010936825015099E-9</v>
          </cell>
          <cell r="M3530">
            <v>-0.66783745359444302</v>
          </cell>
          <cell r="N3530">
            <v>-1.5886897946806986</v>
          </cell>
          <cell r="O3530">
            <v>5.8781651953072001E-2</v>
          </cell>
          <cell r="P3530">
            <v>3529</v>
          </cell>
          <cell r="Q3530">
            <v>0.50800000000000001</v>
          </cell>
          <cell r="R3530">
            <v>4991</v>
          </cell>
          <cell r="S3530">
            <v>0.30499999999999999</v>
          </cell>
          <cell r="T3530">
            <v>2623</v>
          </cell>
          <cell r="U3530">
            <v>0.63400000000000001</v>
          </cell>
        </row>
        <row r="3531">
          <cell r="A3531" t="str">
            <v>CTHT_0058770</v>
          </cell>
          <cell r="B3531" t="e">
            <v>#N/A</v>
          </cell>
          <cell r="C3531">
            <v>639</v>
          </cell>
          <cell r="D3531">
            <v>-3.7934672650515902</v>
          </cell>
          <cell r="E3531">
            <v>-4.2385683879256604</v>
          </cell>
          <cell r="F3531">
            <v>0.445101122874072</v>
          </cell>
          <cell r="G3531">
            <v>3.7934672650515902</v>
          </cell>
          <cell r="H3531">
            <v>13.865879904274545</v>
          </cell>
          <cell r="I3531">
            <v>1.7937870805548101E-11</v>
          </cell>
          <cell r="J3531">
            <v>4.2385683879256604</v>
          </cell>
          <cell r="K3531">
            <v>18.877141161121454</v>
          </cell>
          <cell r="L3531">
            <v>1.3181079927196399E-14</v>
          </cell>
          <cell r="M3531">
            <v>-0.445101122874072</v>
          </cell>
          <cell r="N3531">
            <v>-1.3614095384817286</v>
          </cell>
          <cell r="O3531">
            <v>0.49083022885734201</v>
          </cell>
          <cell r="P3531">
            <v>3530</v>
          </cell>
          <cell r="Q3531">
            <v>0.50800000000000001</v>
          </cell>
          <cell r="R3531">
            <v>6479</v>
          </cell>
          <cell r="S3531">
            <v>9.7000000000000003E-2</v>
          </cell>
          <cell r="T3531">
            <v>3259</v>
          </cell>
          <cell r="U3531">
            <v>0.54600000000000004</v>
          </cell>
        </row>
        <row r="3532">
          <cell r="A3532" t="str">
            <v>CTHT_0019630</v>
          </cell>
          <cell r="B3532" t="str">
            <v>Uncharacterized protein</v>
          </cell>
          <cell r="C3532">
            <v>627</v>
          </cell>
          <cell r="D3532">
            <v>0.83771416387175901</v>
          </cell>
          <cell r="E3532">
            <v>0.91533607172244302</v>
          </cell>
          <cell r="F3532">
            <v>-7.7621907850684804E-2</v>
          </cell>
          <cell r="G3532">
            <v>-0.83771416387175901</v>
          </cell>
          <cell r="H3532">
            <v>-1.7872161947326339</v>
          </cell>
          <cell r="I3532">
            <v>4.1761070202038002E-2</v>
          </cell>
          <cell r="J3532">
            <v>-0.91533607172244302</v>
          </cell>
          <cell r="K3532">
            <v>-1.8860083609733083</v>
          </cell>
          <cell r="L3532">
            <v>1.9393530725627502E-2</v>
          </cell>
          <cell r="M3532">
            <v>7.7621907850684804E-2</v>
          </cell>
          <cell r="N3532">
            <v>1.0552771212189327</v>
          </cell>
          <cell r="O3532">
            <v>0.879971386265056</v>
          </cell>
          <cell r="P3532">
            <v>3531</v>
          </cell>
          <cell r="Q3532">
            <v>0.50800000000000001</v>
          </cell>
          <cell r="R3532">
            <v>2507</v>
          </cell>
          <cell r="S3532">
            <v>0.65100000000000002</v>
          </cell>
          <cell r="T3532">
            <v>3834</v>
          </cell>
          <cell r="U3532">
            <v>0.46600000000000003</v>
          </cell>
        </row>
        <row r="3533">
          <cell r="A3533" t="str">
            <v>CTHT_0002940</v>
          </cell>
          <cell r="B3533" t="str">
            <v>Uncharacterized protein</v>
          </cell>
          <cell r="C3533">
            <v>1206</v>
          </cell>
          <cell r="D3533">
            <v>0.79190078858431201</v>
          </cell>
          <cell r="E3533">
            <v>1.25902800671438</v>
          </cell>
          <cell r="F3533">
            <v>-0.46712721813006503</v>
          </cell>
          <cell r="G3533">
            <v>-0.79190078858431201</v>
          </cell>
          <cell r="H3533">
            <v>-1.7313540649932957</v>
          </cell>
          <cell r="I3533">
            <v>3.1858493379602497E-2</v>
          </cell>
          <cell r="J3533">
            <v>-1.25902800671438</v>
          </cell>
          <cell r="K3533">
            <v>-2.3933443874668114</v>
          </cell>
          <cell r="L3533">
            <v>2.6858824299461201E-4</v>
          </cell>
          <cell r="M3533">
            <v>0.46712721813006503</v>
          </cell>
          <cell r="N3533">
            <v>1.3823540983663989</v>
          </cell>
          <cell r="O3533">
            <v>0.228961827342473</v>
          </cell>
          <cell r="P3533">
            <v>3532</v>
          </cell>
          <cell r="Q3533">
            <v>0.50800000000000001</v>
          </cell>
          <cell r="R3533">
            <v>2535</v>
          </cell>
          <cell r="S3533">
            <v>0.64700000000000002</v>
          </cell>
          <cell r="T3533">
            <v>4234</v>
          </cell>
          <cell r="U3533">
            <v>0.41</v>
          </cell>
        </row>
        <row r="3534">
          <cell r="A3534" t="str">
            <v>CTHT_0000490</v>
          </cell>
          <cell r="B3534" t="str">
            <v>Glutamyl-tRNA(Gln) amidotransferase subunit B, mitochondrial (Glu-AdT subunit B) (EC 6.3.5.-)</v>
          </cell>
          <cell r="C3534">
            <v>1872</v>
          </cell>
          <cell r="D3534">
            <v>-1.1208487067492801</v>
          </cell>
          <cell r="E3534">
            <v>-0.99023917799721495</v>
          </cell>
          <cell r="F3534">
            <v>-0.13060952875206699</v>
          </cell>
          <cell r="G3534">
            <v>1.1208487067492801</v>
          </cell>
          <cell r="H3534">
            <v>2.1747487071376308</v>
          </cell>
          <cell r="I3534">
            <v>1.12235171697654E-4</v>
          </cell>
          <cell r="J3534">
            <v>0.99023917799721495</v>
          </cell>
          <cell r="K3534">
            <v>1.9865142989504743</v>
          </cell>
          <cell r="L3534">
            <v>4.3258186712740999E-4</v>
          </cell>
          <cell r="M3534">
            <v>0.13060952875206699</v>
          </cell>
          <cell r="N3534">
            <v>1.0947561305179674</v>
          </cell>
          <cell r="O3534">
            <v>0.70748892965603005</v>
          </cell>
          <cell r="P3534">
            <v>3533</v>
          </cell>
          <cell r="Q3534">
            <v>0.50800000000000001</v>
          </cell>
          <cell r="R3534">
            <v>4966</v>
          </cell>
          <cell r="S3534">
            <v>0.308</v>
          </cell>
          <cell r="T3534">
            <v>3942</v>
          </cell>
          <cell r="U3534">
            <v>0.45100000000000001</v>
          </cell>
        </row>
        <row r="3535">
          <cell r="A3535" t="str">
            <v>CTHT_0004250</v>
          </cell>
          <cell r="B3535" t="str">
            <v>Uncharacterized protein</v>
          </cell>
          <cell r="C3535">
            <v>381</v>
          </cell>
          <cell r="D3535">
            <v>-0.40040352535618101</v>
          </cell>
          <cell r="E3535">
            <v>-1.4818328053747201</v>
          </cell>
          <cell r="F3535">
            <v>1.0814292800185299</v>
          </cell>
          <cell r="G3535">
            <v>0.40040352535618101</v>
          </cell>
          <cell r="H3535">
            <v>1.3198770320050339</v>
          </cell>
          <cell r="I3535">
            <v>0.31133808994713602</v>
          </cell>
          <cell r="J3535">
            <v>1.4818328053747201</v>
          </cell>
          <cell r="K3535">
            <v>2.7930333601925321</v>
          </cell>
          <cell r="L3535">
            <v>1.32082787735121E-5</v>
          </cell>
          <cell r="M3535">
            <v>-1.0814292800185299</v>
          </cell>
          <cell r="N3535">
            <v>-2.1161314974544245</v>
          </cell>
          <cell r="O3535">
            <v>2.3303045940486901E-3</v>
          </cell>
          <cell r="P3535">
            <v>3534</v>
          </cell>
          <cell r="Q3535">
            <v>0.50800000000000001</v>
          </cell>
          <cell r="R3535">
            <v>4130</v>
          </cell>
          <cell r="S3535">
            <v>0.42499999999999999</v>
          </cell>
          <cell r="T3535">
            <v>2320</v>
          </cell>
          <cell r="U3535">
            <v>0.67700000000000005</v>
          </cell>
        </row>
        <row r="3536">
          <cell r="A3536" t="str">
            <v>CTHT_0065170</v>
          </cell>
          <cell r="B3536" t="str">
            <v>Uncharacterized protein</v>
          </cell>
          <cell r="C3536">
            <v>864</v>
          </cell>
          <cell r="D3536">
            <v>-0.81659962928575003</v>
          </cell>
          <cell r="E3536">
            <v>-1.1905910887090001</v>
          </cell>
          <cell r="F3536">
            <v>0.37399145942324902</v>
          </cell>
          <cell r="G3536">
            <v>0.81659962928575003</v>
          </cell>
          <cell r="H3536">
            <v>1.7612499056938031</v>
          </cell>
          <cell r="I3536">
            <v>1.7633860004942999E-2</v>
          </cell>
          <cell r="J3536">
            <v>1.1905910887090001</v>
          </cell>
          <cell r="K3536">
            <v>2.2824623912182842</v>
          </cell>
          <cell r="L3536">
            <v>2.33384265982154E-4</v>
          </cell>
          <cell r="M3536">
            <v>-0.37399145942324902</v>
          </cell>
          <cell r="N3536">
            <v>-1.2959332936453218</v>
          </cell>
          <cell r="O3536">
            <v>0.308984471509828</v>
          </cell>
          <cell r="P3536">
            <v>3535</v>
          </cell>
          <cell r="Q3536">
            <v>0.50700000000000001</v>
          </cell>
          <cell r="R3536">
            <v>4613</v>
          </cell>
          <cell r="S3536">
            <v>0.35699999999999998</v>
          </cell>
          <cell r="T3536">
            <v>3184</v>
          </cell>
          <cell r="U3536">
            <v>0.55600000000000005</v>
          </cell>
        </row>
        <row r="3537">
          <cell r="A3537" t="str">
            <v>CTHT_0057850</v>
          </cell>
          <cell r="B3537" t="str">
            <v>Uncharacterized protein</v>
          </cell>
          <cell r="C3537">
            <v>918</v>
          </cell>
          <cell r="D3537">
            <v>-0.37837509608026199</v>
          </cell>
          <cell r="E3537">
            <v>-0.97096744810066005</v>
          </cell>
          <cell r="F3537">
            <v>0.59259235202039795</v>
          </cell>
          <cell r="G3537">
            <v>0.37837509608026199</v>
          </cell>
          <cell r="H3537">
            <v>1.299876982367915</v>
          </cell>
          <cell r="I3537">
            <v>0.44443982750027899</v>
          </cell>
          <cell r="J3537">
            <v>0.97096744810066005</v>
          </cell>
          <cell r="K3537">
            <v>1.9601546027122301</v>
          </cell>
          <cell r="L3537">
            <v>2.4107778133161201E-2</v>
          </cell>
          <cell r="M3537">
            <v>-0.59259235202039795</v>
          </cell>
          <cell r="N3537">
            <v>-1.5079539289491251</v>
          </cell>
          <cell r="O3537">
            <v>0.20801682946077901</v>
          </cell>
          <cell r="P3537">
            <v>3536</v>
          </cell>
          <cell r="Q3537">
            <v>0.50700000000000001</v>
          </cell>
          <cell r="R3537">
            <v>4047</v>
          </cell>
          <cell r="S3537">
            <v>0.436</v>
          </cell>
          <cell r="T3537">
            <v>2827</v>
          </cell>
          <cell r="U3537">
            <v>0.60599999999999998</v>
          </cell>
        </row>
        <row r="3538">
          <cell r="A3538" t="str">
            <v>CTHT_0026790</v>
          </cell>
          <cell r="B3538" t="str">
            <v>Uncharacterized protein</v>
          </cell>
          <cell r="C3538">
            <v>2568</v>
          </cell>
          <cell r="D3538">
            <v>1.0338057418178299</v>
          </cell>
          <cell r="E3538">
            <v>1.8975151109199899</v>
          </cell>
          <cell r="F3538">
            <v>-0.86370936910215801</v>
          </cell>
          <cell r="G3538">
            <v>-1.0338057418178299</v>
          </cell>
          <cell r="H3538">
            <v>-2.0474180984493784</v>
          </cell>
          <cell r="I3538">
            <v>3.2167049628565401E-3</v>
          </cell>
          <cell r="J3538">
            <v>-1.8975151109199899</v>
          </cell>
          <cell r="K3538">
            <v>-3.7257092977348556</v>
          </cell>
          <cell r="L3538">
            <v>1.0096734976220899E-8</v>
          </cell>
          <cell r="M3538">
            <v>0.86370936910215801</v>
          </cell>
          <cell r="N3538">
            <v>1.8197110304712718</v>
          </cell>
          <cell r="O3538">
            <v>1.51436194867971E-2</v>
          </cell>
          <cell r="P3538">
            <v>3537</v>
          </cell>
          <cell r="Q3538">
            <v>0.50700000000000001</v>
          </cell>
          <cell r="R3538">
            <v>2254</v>
          </cell>
          <cell r="S3538">
            <v>0.68600000000000005</v>
          </cell>
          <cell r="T3538">
            <v>4736</v>
          </cell>
          <cell r="U3538">
            <v>0.34</v>
          </cell>
        </row>
        <row r="3539">
          <cell r="A3539" t="str">
            <v>CTHT_0051860</v>
          </cell>
          <cell r="B3539" t="str">
            <v>U1 small nuclear ribonucleoprotein C (U1 snRNP C) (U1-C) (U1C)</v>
          </cell>
          <cell r="C3539">
            <v>852</v>
          </cell>
          <cell r="D3539">
            <v>-0.204247849351406</v>
          </cell>
          <cell r="E3539">
            <v>-1.2102045882471499</v>
          </cell>
          <cell r="F3539">
            <v>1.00595673889574</v>
          </cell>
          <cell r="G3539">
            <v>0.204247849351406</v>
          </cell>
          <cell r="H3539">
            <v>1.1520855491292301</v>
          </cell>
          <cell r="I3539">
            <v>0.55353352822911295</v>
          </cell>
          <cell r="J3539">
            <v>1.2102045882471499</v>
          </cell>
          <cell r="K3539">
            <v>2.3137044504356652</v>
          </cell>
          <cell r="L3539">
            <v>1.7394925781850801E-5</v>
          </cell>
          <cell r="M3539">
            <v>-1.00595673889574</v>
          </cell>
          <cell r="N3539">
            <v>-2.0082748648174649</v>
          </cell>
          <cell r="O3539">
            <v>5.7317062366220295E-4</v>
          </cell>
          <cell r="P3539">
            <v>3538</v>
          </cell>
          <cell r="Q3539">
            <v>0.50700000000000001</v>
          </cell>
          <cell r="R3539">
            <v>3845</v>
          </cell>
          <cell r="S3539">
            <v>0.46400000000000002</v>
          </cell>
          <cell r="T3539">
            <v>2438</v>
          </cell>
          <cell r="U3539">
            <v>0.66</v>
          </cell>
        </row>
        <row r="3540">
          <cell r="A3540" t="str">
            <v>CTHT_0023300</v>
          </cell>
          <cell r="B3540" t="str">
            <v>Putative vacuolar protein sorting-associated protein</v>
          </cell>
          <cell r="C3540">
            <v>2907</v>
          </cell>
          <cell r="D3540">
            <v>-0.68857645952092905</v>
          </cell>
          <cell r="E3540">
            <v>-0.18556793951022801</v>
          </cell>
          <cell r="F3540">
            <v>-0.50300852001070095</v>
          </cell>
          <cell r="G3540">
            <v>0.68857645952092905</v>
          </cell>
          <cell r="H3540">
            <v>1.6116924394852399</v>
          </cell>
          <cell r="I3540">
            <v>7.1573284979109496E-3</v>
          </cell>
          <cell r="J3540">
            <v>0.18556793951022801</v>
          </cell>
          <cell r="K3540">
            <v>1.137264587151062</v>
          </cell>
          <cell r="L3540">
            <v>0.48844846225521998</v>
          </cell>
          <cell r="M3540">
            <v>0.50300852001070095</v>
          </cell>
          <cell r="N3540">
            <v>1.417165765727971</v>
          </cell>
          <cell r="O3540">
            <v>5.4343664975596603E-2</v>
          </cell>
          <cell r="P3540">
            <v>3539</v>
          </cell>
          <cell r="Q3540">
            <v>0.50700000000000001</v>
          </cell>
          <cell r="R3540">
            <v>4432</v>
          </cell>
          <cell r="S3540">
            <v>0.38200000000000001</v>
          </cell>
          <cell r="T3540">
            <v>4302</v>
          </cell>
          <cell r="U3540">
            <v>0.40100000000000002</v>
          </cell>
        </row>
        <row r="3541">
          <cell r="A3541" t="str">
            <v>CTHT_0019110</v>
          </cell>
          <cell r="B3541" t="str">
            <v>Uncharacterized protein</v>
          </cell>
          <cell r="C3541">
            <v>1206</v>
          </cell>
          <cell r="D3541">
            <v>-2.3658521860349602</v>
          </cell>
          <cell r="E3541">
            <v>-4.38679148460026</v>
          </cell>
          <cell r="F3541">
            <v>2.0209392985652999</v>
          </cell>
          <cell r="G3541">
            <v>2.3658521860349602</v>
          </cell>
          <cell r="H3541">
            <v>5.1545703739277577</v>
          </cell>
          <cell r="I3541">
            <v>5.6865395879481198E-6</v>
          </cell>
          <cell r="J3541">
            <v>4.38679148460026</v>
          </cell>
          <cell r="K3541">
            <v>20.919717792323642</v>
          </cell>
          <cell r="L3541">
            <v>9.2909692515927395E-19</v>
          </cell>
          <cell r="M3541">
            <v>-2.0209392985652999</v>
          </cell>
          <cell r="N3541">
            <v>-4.0584794220944769</v>
          </cell>
          <cell r="O3541">
            <v>9.2639053547623101E-5</v>
          </cell>
          <cell r="P3541">
            <v>3540</v>
          </cell>
          <cell r="Q3541">
            <v>0.50700000000000001</v>
          </cell>
          <cell r="R3541">
            <v>5955</v>
          </cell>
          <cell r="S3541">
            <v>0.17</v>
          </cell>
          <cell r="T3541">
            <v>1402</v>
          </cell>
          <cell r="U3541">
            <v>0.80400000000000005</v>
          </cell>
        </row>
        <row r="3542">
          <cell r="A3542" t="str">
            <v>CTHT_0036540</v>
          </cell>
          <cell r="B3542" t="str">
            <v>Uncharacterized protein</v>
          </cell>
          <cell r="C3542">
            <v>1188</v>
          </cell>
          <cell r="D3542">
            <v>0.56575913105015496</v>
          </cell>
          <cell r="E3542">
            <v>0.14581746347970201</v>
          </cell>
          <cell r="F3542">
            <v>0.41994166757045298</v>
          </cell>
          <cell r="G3542">
            <v>-0.56575913105015496</v>
          </cell>
          <cell r="H3542">
            <v>-1.4801661523312601</v>
          </cell>
          <cell r="I3542">
            <v>7.0567262625748806E-2</v>
          </cell>
          <cell r="J3542">
            <v>-0.14581746347970201</v>
          </cell>
          <cell r="K3542">
            <v>-1.1063573627312588</v>
          </cell>
          <cell r="L3542">
            <v>0.65342618410835096</v>
          </cell>
          <cell r="M3542">
            <v>-0.41994166757045298</v>
          </cell>
          <cell r="N3542">
            <v>-1.3378734595096664</v>
          </cell>
          <cell r="O3542">
            <v>0.192557715375751</v>
          </cell>
          <cell r="P3542">
            <v>3541</v>
          </cell>
          <cell r="Q3542">
            <v>0.50700000000000001</v>
          </cell>
          <cell r="R3542">
            <v>2872</v>
          </cell>
          <cell r="S3542">
            <v>0.6</v>
          </cell>
          <cell r="T3542">
            <v>3160</v>
          </cell>
          <cell r="U3542">
            <v>0.56000000000000005</v>
          </cell>
        </row>
        <row r="3543">
          <cell r="A3543" t="str">
            <v>CTHT_0048320</v>
          </cell>
          <cell r="B3543" t="str">
            <v>Putative mitochondrial carrier protein</v>
          </cell>
          <cell r="C3543">
            <v>3936</v>
          </cell>
          <cell r="D3543">
            <v>1.03396687262134</v>
          </cell>
          <cell r="E3543">
            <v>0.563647221601703</v>
          </cell>
          <cell r="F3543">
            <v>0.47031965101963302</v>
          </cell>
          <cell r="G3543">
            <v>-1.03396687262134</v>
          </cell>
          <cell r="H3543">
            <v>-2.047646781946312</v>
          </cell>
          <cell r="I3543">
            <v>1.00380112052572E-4</v>
          </cell>
          <cell r="J3543">
            <v>-0.563647221601703</v>
          </cell>
          <cell r="K3543">
            <v>-1.478000975417739</v>
          </cell>
          <cell r="L3543">
            <v>3.2893600231960099E-2</v>
          </cell>
          <cell r="M3543">
            <v>-0.47031965101963302</v>
          </cell>
          <cell r="N3543">
            <v>-1.3854163941722459</v>
          </cell>
          <cell r="O3543">
            <v>9.33320264783076E-2</v>
          </cell>
          <cell r="P3543">
            <v>3542</v>
          </cell>
          <cell r="Q3543">
            <v>0.50600000000000001</v>
          </cell>
          <cell r="R3543">
            <v>2274</v>
          </cell>
          <cell r="S3543">
            <v>0.68300000000000005</v>
          </cell>
          <cell r="T3543">
            <v>2984</v>
          </cell>
          <cell r="U3543">
            <v>0.58399999999999996</v>
          </cell>
        </row>
        <row r="3544">
          <cell r="A3544" t="str">
            <v>CTHT_0031450</v>
          </cell>
          <cell r="B3544" t="str">
            <v>Uncharacterized protein</v>
          </cell>
          <cell r="C3544">
            <v>588</v>
          </cell>
          <cell r="D3544">
            <v>1.14331308469327</v>
          </cell>
          <cell r="E3544">
            <v>1.42073245249536</v>
          </cell>
          <cell r="F3544">
            <v>-0.27741936780208998</v>
          </cell>
          <cell r="G3544">
            <v>-1.14331308469327</v>
          </cell>
          <cell r="H3544">
            <v>-2.2088769990468089</v>
          </cell>
          <cell r="I3544">
            <v>7.3444609699664301E-5</v>
          </cell>
          <cell r="J3544">
            <v>-1.42073245249536</v>
          </cell>
          <cell r="K3544">
            <v>-2.6772139791241756</v>
          </cell>
          <cell r="L3544">
            <v>2.6994145996002301E-7</v>
          </cell>
          <cell r="M3544">
            <v>0.27741936780208998</v>
          </cell>
          <cell r="N3544">
            <v>1.2120249250091637</v>
          </cell>
          <cell r="O3544">
            <v>0.39509568129929901</v>
          </cell>
          <cell r="P3544">
            <v>3543</v>
          </cell>
          <cell r="Q3544">
            <v>0.50600000000000001</v>
          </cell>
          <cell r="R3544">
            <v>2086</v>
          </cell>
          <cell r="S3544">
            <v>0.70899999999999996</v>
          </cell>
          <cell r="T3544">
            <v>3973</v>
          </cell>
          <cell r="U3544">
            <v>0.44600000000000001</v>
          </cell>
        </row>
        <row r="3545">
          <cell r="A3545" t="str">
            <v>CTHT_0038110</v>
          </cell>
          <cell r="B3545" t="str">
            <v>Putative mRNA decapping protein</v>
          </cell>
          <cell r="C3545">
            <v>1041</v>
          </cell>
          <cell r="D3545">
            <v>-2.0221425302639</v>
          </cell>
          <cell r="E3545">
            <v>-3.23610898453575</v>
          </cell>
          <cell r="F3545">
            <v>1.21396645427184</v>
          </cell>
          <cell r="G3545">
            <v>2.0221425302639</v>
          </cell>
          <cell r="H3545">
            <v>4.0618656734432532</v>
          </cell>
          <cell r="I3545">
            <v>7.7785680139936207E-6</v>
          </cell>
          <cell r="J3545">
            <v>3.23610898453575</v>
          </cell>
          <cell r="K3545">
            <v>9.4224940869733143</v>
          </cell>
          <cell r="L3545">
            <v>6.3998471892766504E-14</v>
          </cell>
          <cell r="M3545">
            <v>-1.21396645427184</v>
          </cell>
          <cell r="N3545">
            <v>-2.3197453693700756</v>
          </cell>
          <cell r="O3545">
            <v>8.2639784467646808E-3</v>
          </cell>
          <cell r="P3545">
            <v>3544</v>
          </cell>
          <cell r="Q3545">
            <v>0.50600000000000001</v>
          </cell>
          <cell r="R3545">
            <v>5693</v>
          </cell>
          <cell r="S3545">
            <v>0.20699999999999999</v>
          </cell>
          <cell r="T3545">
            <v>2087</v>
          </cell>
          <cell r="U3545">
            <v>0.70899999999999996</v>
          </cell>
        </row>
        <row r="3546">
          <cell r="A3546" t="str">
            <v>CTHT_0033750</v>
          </cell>
          <cell r="B3546" t="str">
            <v>Uncharacterized protein</v>
          </cell>
          <cell r="C3546">
            <v>2034</v>
          </cell>
          <cell r="D3546">
            <v>1.1705875778141599</v>
          </cell>
          <cell r="E3546">
            <v>0.41002264372827302</v>
          </cell>
          <cell r="F3546">
            <v>0.76056493408589199</v>
          </cell>
          <cell r="G3546">
            <v>-1.1705875778141599</v>
          </cell>
          <cell r="H3546">
            <v>-2.2510335789482045</v>
          </cell>
          <cell r="I3546">
            <v>8.6748102696581304E-6</v>
          </cell>
          <cell r="J3546">
            <v>-0.41002264372827302</v>
          </cell>
          <cell r="K3546">
            <v>-1.3287066685638749</v>
          </cell>
          <cell r="L3546">
            <v>0.12561137691925101</v>
          </cell>
          <cell r="M3546">
            <v>-0.76056493408589199</v>
          </cell>
          <cell r="N3546">
            <v>-1.6941538958190294</v>
          </cell>
          <cell r="O3546">
            <v>4.5298669668154701E-3</v>
          </cell>
          <cell r="P3546">
            <v>3545</v>
          </cell>
          <cell r="Q3546">
            <v>0.50600000000000001</v>
          </cell>
          <cell r="R3546">
            <v>2192</v>
          </cell>
          <cell r="S3546">
            <v>0.69399999999999995</v>
          </cell>
          <cell r="T3546">
            <v>2742</v>
          </cell>
          <cell r="U3546">
            <v>0.61799999999999999</v>
          </cell>
        </row>
        <row r="3547">
          <cell r="A3547" t="str">
            <v>CTHT_0071440</v>
          </cell>
          <cell r="B3547" t="e">
            <v>#N/A</v>
          </cell>
          <cell r="C3547">
            <v>816</v>
          </cell>
          <cell r="D3547">
            <v>-1.48961876523239</v>
          </cell>
          <cell r="E3547">
            <v>-1.42533588671571</v>
          </cell>
          <cell r="F3547">
            <v>-6.4282878516677106E-2</v>
          </cell>
          <cell r="G3547">
            <v>1.48961876523239</v>
          </cell>
          <cell r="H3547">
            <v>2.8081475953534523</v>
          </cell>
          <cell r="I3547">
            <v>6.7363802708606695E-5</v>
          </cell>
          <cell r="J3547">
            <v>1.42533588671571</v>
          </cell>
          <cell r="K3547">
            <v>2.6857702309268938</v>
          </cell>
          <cell r="L3547">
            <v>7.8075512753307696E-5</v>
          </cell>
          <cell r="M3547">
            <v>6.4282878516677106E-2</v>
          </cell>
          <cell r="N3547">
            <v>1.0455650907949481</v>
          </cell>
          <cell r="O3547">
            <v>0.89472005240389696</v>
          </cell>
          <cell r="P3547">
            <v>3546</v>
          </cell>
          <cell r="Q3547">
            <v>0.50600000000000001</v>
          </cell>
          <cell r="R3547">
            <v>5316</v>
          </cell>
          <cell r="S3547">
            <v>0.25900000000000001</v>
          </cell>
          <cell r="T3547">
            <v>3863</v>
          </cell>
          <cell r="U3547">
            <v>0.46200000000000002</v>
          </cell>
        </row>
        <row r="3548">
          <cell r="A3548" t="str">
            <v>CTHT_0034510</v>
          </cell>
          <cell r="B3548" t="str">
            <v>Protein BCP1</v>
          </cell>
          <cell r="C3548">
            <v>891</v>
          </cell>
          <cell r="D3548">
            <v>-2.7178522734176598</v>
          </cell>
          <cell r="E3548">
            <v>-5.4539375826221699</v>
          </cell>
          <cell r="F3548">
            <v>2.7360853092045199</v>
          </cell>
          <cell r="G3548">
            <v>2.7178522734176598</v>
          </cell>
          <cell r="H3548">
            <v>6.5789268576768913</v>
          </cell>
          <cell r="I3548">
            <v>2.1667170076013298E-8</v>
          </cell>
          <cell r="J3548">
            <v>5.4539375826221699</v>
          </cell>
          <cell r="K3548">
            <v>43.83275891856789</v>
          </cell>
          <cell r="L3548">
            <v>7.2107745013322705E-32</v>
          </cell>
          <cell r="M3548">
            <v>-2.7360853092045199</v>
          </cell>
          <cell r="N3548">
            <v>-6.6626001271651347</v>
          </cell>
          <cell r="O3548">
            <v>7.3414653510794902E-9</v>
          </cell>
          <cell r="P3548">
            <v>3547</v>
          </cell>
          <cell r="Q3548">
            <v>0.50600000000000001</v>
          </cell>
          <cell r="R3548">
            <v>6117</v>
          </cell>
          <cell r="S3548">
            <v>0.14799999999999999</v>
          </cell>
          <cell r="T3548">
            <v>957</v>
          </cell>
          <cell r="U3548">
            <v>0.86599999999999999</v>
          </cell>
        </row>
        <row r="3549">
          <cell r="A3549" t="str">
            <v>CTHT_0029040</v>
          </cell>
          <cell r="B3549" t="str">
            <v>Uncharacterized protein</v>
          </cell>
          <cell r="C3549">
            <v>2226</v>
          </cell>
          <cell r="D3549">
            <v>-8.5465307564673396E-2</v>
          </cell>
          <cell r="E3549">
            <v>3.01789936166475</v>
          </cell>
          <cell r="F3549">
            <v>-3.1033646692294199</v>
          </cell>
          <cell r="G3549">
            <v>8.5465307564673396E-2</v>
          </cell>
          <cell r="H3549">
            <v>1.0610298965813769</v>
          </cell>
          <cell r="I3549">
            <v>0.88523172792267801</v>
          </cell>
          <cell r="J3549">
            <v>-3.01789936166475</v>
          </cell>
          <cell r="K3549">
            <v>-8.0998734147819498</v>
          </cell>
          <cell r="L3549">
            <v>3.3407239592891698E-12</v>
          </cell>
          <cell r="M3549">
            <v>3.1033646692294199</v>
          </cell>
          <cell r="N3549">
            <v>8.5942078516083154</v>
          </cell>
          <cell r="O3549">
            <v>1.68658318905024E-12</v>
          </cell>
          <cell r="P3549">
            <v>3548</v>
          </cell>
          <cell r="Q3549">
            <v>0.50600000000000001</v>
          </cell>
          <cell r="R3549">
            <v>3482</v>
          </cell>
          <cell r="S3549">
            <v>0.51500000000000001</v>
          </cell>
          <cell r="T3549">
            <v>6064</v>
          </cell>
          <cell r="U3549">
            <v>0.155</v>
          </cell>
        </row>
        <row r="3550">
          <cell r="A3550" t="str">
            <v>CTHT_0043070</v>
          </cell>
          <cell r="B3550" t="str">
            <v>Uncharacterized protein</v>
          </cell>
          <cell r="C3550">
            <v>1839</v>
          </cell>
          <cell r="D3550">
            <v>-0.94428816345276101</v>
          </cell>
          <cell r="E3550">
            <v>-0.57239352769053498</v>
          </cell>
          <cell r="F3550">
            <v>-0.37189463576222598</v>
          </cell>
          <cell r="G3550">
            <v>0.94428816345276101</v>
          </cell>
          <cell r="H3550">
            <v>1.9242392178823384</v>
          </cell>
          <cell r="I3550">
            <v>1.0274332923756199E-3</v>
          </cell>
          <cell r="J3550">
            <v>0.57239352769053498</v>
          </cell>
          <cell r="K3550">
            <v>1.4869885388599762</v>
          </cell>
          <cell r="L3550">
            <v>4.4614003334961003E-2</v>
          </cell>
          <cell r="M3550">
            <v>0.37189463576222598</v>
          </cell>
          <cell r="N3550">
            <v>1.2940511426924566</v>
          </cell>
          <cell r="O3550">
            <v>0.22988777761679</v>
          </cell>
          <cell r="P3550">
            <v>3549</v>
          </cell>
          <cell r="Q3550">
            <v>0.505</v>
          </cell>
          <cell r="R3550">
            <v>4729</v>
          </cell>
          <cell r="S3550">
            <v>0.34100000000000003</v>
          </cell>
          <cell r="T3550">
            <v>4176</v>
          </cell>
          <cell r="U3550">
            <v>0.41799999999999998</v>
          </cell>
        </row>
        <row r="3551">
          <cell r="A3551" t="str">
            <v>CTHT_0047000</v>
          </cell>
          <cell r="B3551" t="str">
            <v>Uncharacterized protein</v>
          </cell>
          <cell r="C3551">
            <v>1179</v>
          </cell>
          <cell r="D3551">
            <v>-2.6134236155470201</v>
          </cell>
          <cell r="E3551">
            <v>-0.21474059652198901</v>
          </cell>
          <cell r="F3551">
            <v>-2.3986830190250301</v>
          </cell>
          <cell r="G3551">
            <v>2.6134236155470201</v>
          </cell>
          <cell r="H3551">
            <v>6.1195417160695724</v>
          </cell>
          <cell r="I3551">
            <v>4.9119167671752696E-6</v>
          </cell>
          <cell r="J3551">
            <v>0.21474059652198901</v>
          </cell>
          <cell r="K3551">
            <v>1.1604952330223424</v>
          </cell>
          <cell r="L3551">
            <v>0.73587899572800097</v>
          </cell>
          <cell r="M3551">
            <v>2.3986830190250301</v>
          </cell>
          <cell r="N3551">
            <v>5.2732157288850772</v>
          </cell>
          <cell r="O3551">
            <v>2.4177686624328699E-5</v>
          </cell>
          <cell r="P3551">
            <v>3550</v>
          </cell>
          <cell r="Q3551">
            <v>0.505</v>
          </cell>
          <cell r="R3551">
            <v>5920</v>
          </cell>
          <cell r="S3551">
            <v>0.17499999999999999</v>
          </cell>
          <cell r="T3551">
            <v>5779</v>
          </cell>
          <cell r="U3551">
            <v>0.19500000000000001</v>
          </cell>
        </row>
        <row r="3552">
          <cell r="A3552" t="str">
            <v>CTHT_0041670</v>
          </cell>
          <cell r="B3552" t="str">
            <v>Uncharacterized protein</v>
          </cell>
          <cell r="C3552">
            <v>351</v>
          </cell>
          <cell r="D3552">
            <v>-3.2381201513846101</v>
          </cell>
          <cell r="E3552">
            <v>1.1791673326174299</v>
          </cell>
          <cell r="F3552">
            <v>-4.41728748400205</v>
          </cell>
          <cell r="G3552">
            <v>3.2381201513846101</v>
          </cell>
          <cell r="H3552">
            <v>9.435638529815817</v>
          </cell>
          <cell r="I3552">
            <v>3.90775799219875E-7</v>
          </cell>
          <cell r="J3552">
            <v>-1.1791673326174299</v>
          </cell>
          <cell r="K3552">
            <v>-2.2644604349971824</v>
          </cell>
          <cell r="L3552">
            <v>8.4545422390795294E-2</v>
          </cell>
          <cell r="M3552">
            <v>4.41728748400205</v>
          </cell>
          <cell r="N3552">
            <v>21.366630129703047</v>
          </cell>
          <cell r="O3552">
            <v>5.7082545286888598E-12</v>
          </cell>
          <cell r="P3552">
            <v>3551</v>
          </cell>
          <cell r="Q3552">
            <v>0.505</v>
          </cell>
          <cell r="R3552">
            <v>6305</v>
          </cell>
          <cell r="S3552">
            <v>0.122</v>
          </cell>
          <cell r="T3552">
            <v>6423</v>
          </cell>
          <cell r="U3552">
            <v>0.105</v>
          </cell>
        </row>
        <row r="3553">
          <cell r="A3553" t="str">
            <v>CTHT_0053550</v>
          </cell>
          <cell r="B3553" t="str">
            <v>Uncharacterized protein</v>
          </cell>
          <cell r="C3553">
            <v>933</v>
          </cell>
          <cell r="D3553">
            <v>1.2075672269711999</v>
          </cell>
          <cell r="E3553">
            <v>2.98349193236188</v>
          </cell>
          <cell r="F3553">
            <v>-1.7759247053906799</v>
          </cell>
          <cell r="G3553">
            <v>-1.2075672269711999</v>
          </cell>
          <cell r="H3553">
            <v>-2.3094786783860006</v>
          </cell>
          <cell r="I3553">
            <v>4.3278679869301496E-3</v>
          </cell>
          <cell r="J3553">
            <v>-2.98349193236188</v>
          </cell>
          <cell r="K3553">
            <v>-7.9089815689092315</v>
          </cell>
          <cell r="L3553">
            <v>6.36299655623357E-14</v>
          </cell>
          <cell r="M3553">
            <v>1.7759247053906799</v>
          </cell>
          <cell r="N3553">
            <v>3.4245744041406301</v>
          </cell>
          <cell r="O3553">
            <v>1.7664670893593601E-5</v>
          </cell>
          <cell r="P3553">
            <v>3552</v>
          </cell>
          <cell r="Q3553">
            <v>0.505</v>
          </cell>
          <cell r="R3553">
            <v>2039</v>
          </cell>
          <cell r="S3553">
            <v>0.71599999999999997</v>
          </cell>
          <cell r="T3553">
            <v>5555</v>
          </cell>
          <cell r="U3553">
            <v>0.22600000000000001</v>
          </cell>
        </row>
        <row r="3554">
          <cell r="A3554" t="str">
            <v>CTHT_0025340</v>
          </cell>
          <cell r="B3554" t="str">
            <v>Uncharacterized protein</v>
          </cell>
          <cell r="C3554">
            <v>732</v>
          </cell>
          <cell r="D3554">
            <v>-1.27942280687576</v>
          </cell>
          <cell r="E3554">
            <v>-2.0996137374019201</v>
          </cell>
          <cell r="F3554">
            <v>0.82019093052616399</v>
          </cell>
          <cell r="G3554">
            <v>1.27942280687576</v>
          </cell>
          <cell r="H3554">
            <v>2.4274184134521333</v>
          </cell>
          <cell r="I3554">
            <v>1.8329266548009E-3</v>
          </cell>
          <cell r="J3554">
            <v>2.0996137374019201</v>
          </cell>
          <cell r="K3554">
            <v>4.2859461908665137</v>
          </cell>
          <cell r="L3554">
            <v>6.1988814786606398E-8</v>
          </cell>
          <cell r="M3554">
            <v>-0.82019093052616399</v>
          </cell>
          <cell r="N3554">
            <v>-1.7656396470896429</v>
          </cell>
          <cell r="O3554">
            <v>5.0516507594812098E-2</v>
          </cell>
          <cell r="P3554">
            <v>3553</v>
          </cell>
          <cell r="Q3554">
            <v>0.505</v>
          </cell>
          <cell r="R3554">
            <v>5162</v>
          </cell>
          <cell r="S3554">
            <v>0.28100000000000003</v>
          </cell>
          <cell r="T3554">
            <v>2656</v>
          </cell>
          <cell r="U3554">
            <v>0.63</v>
          </cell>
        </row>
        <row r="3555">
          <cell r="A3555" t="str">
            <v>CTHT_0038760</v>
          </cell>
          <cell r="B3555" t="str">
            <v>Uncharacterized protein</v>
          </cell>
          <cell r="C3555">
            <v>1479</v>
          </cell>
          <cell r="D3555">
            <v>-1.50325817856652</v>
          </cell>
          <cell r="E3555">
            <v>-0.97915593174608195</v>
          </cell>
          <cell r="F3555">
            <v>-0.52410224682043505</v>
          </cell>
          <cell r="G3555">
            <v>1.50325817856652</v>
          </cell>
          <cell r="H3555">
            <v>2.8348220553204957</v>
          </cell>
          <cell r="I3555">
            <v>3.1626818903882901E-5</v>
          </cell>
          <cell r="J3555">
            <v>0.97915593174608195</v>
          </cell>
          <cell r="K3555">
            <v>1.9713117289319095</v>
          </cell>
          <cell r="L3555">
            <v>5.8577080029693597E-3</v>
          </cell>
          <cell r="M3555">
            <v>0.52410224682043505</v>
          </cell>
          <cell r="N3555">
            <v>1.4380384460333147</v>
          </cell>
          <cell r="O3555">
            <v>0.17783513808828599</v>
          </cell>
          <cell r="P3555">
            <v>3554</v>
          </cell>
          <cell r="Q3555">
            <v>0.505</v>
          </cell>
          <cell r="R3555">
            <v>5298</v>
          </cell>
          <cell r="S3555">
            <v>0.26200000000000001</v>
          </cell>
          <cell r="T3555">
            <v>4452</v>
          </cell>
          <cell r="U3555">
            <v>0.38</v>
          </cell>
        </row>
        <row r="3556">
          <cell r="A3556" t="str">
            <v>CTHT_0007120</v>
          </cell>
          <cell r="B3556" t="str">
            <v>Kinase (EC 2.7.-.-)</v>
          </cell>
          <cell r="C3556">
            <v>3702</v>
          </cell>
          <cell r="D3556">
            <v>2.1018034714063898</v>
          </cell>
          <cell r="E3556">
            <v>1.29545726181884</v>
          </cell>
          <cell r="F3556">
            <v>0.80634620958755099</v>
          </cell>
          <cell r="G3556">
            <v>-2.1018034714063898</v>
          </cell>
          <cell r="H3556">
            <v>-4.2924563734277879</v>
          </cell>
          <cell r="I3556">
            <v>1.0021272333335001E-6</v>
          </cell>
          <cell r="J3556">
            <v>-1.29545726181884</v>
          </cell>
          <cell r="K3556">
            <v>-2.454547799520328</v>
          </cell>
          <cell r="L3556">
            <v>2.24788838381489E-3</v>
          </cell>
          <cell r="M3556">
            <v>-0.80634620958755099</v>
          </cell>
          <cell r="N3556">
            <v>-1.7487768517959317</v>
          </cell>
          <cell r="O3556">
            <v>7.6906603630993706E-2</v>
          </cell>
          <cell r="P3556">
            <v>3555</v>
          </cell>
          <cell r="Q3556">
            <v>0.505</v>
          </cell>
          <cell r="R3556">
            <v>1239</v>
          </cell>
          <cell r="S3556">
            <v>0.82699999999999996</v>
          </cell>
          <cell r="T3556">
            <v>2626</v>
          </cell>
          <cell r="U3556">
            <v>0.63400000000000001</v>
          </cell>
        </row>
        <row r="3557">
          <cell r="A3557" t="str">
            <v>CTHT_0033040</v>
          </cell>
          <cell r="B3557" t="str">
            <v>Uncharacterized protein</v>
          </cell>
          <cell r="C3557">
            <v>1116</v>
          </cell>
          <cell r="D3557">
            <v>-0.470607551784332</v>
          </cell>
          <cell r="E3557">
            <v>-1.67230071758863</v>
          </cell>
          <cell r="F3557">
            <v>1.2016931658043</v>
          </cell>
          <cell r="G3557">
            <v>0.470607551784332</v>
          </cell>
          <cell r="H3557">
            <v>1.3856928921352019</v>
          </cell>
          <cell r="I3557">
            <v>0.182743456893077</v>
          </cell>
          <cell r="J3557">
            <v>1.67230071758863</v>
          </cell>
          <cell r="K3557">
            <v>3.1872246659535026</v>
          </cell>
          <cell r="L3557">
            <v>8.3832944304125104E-8</v>
          </cell>
          <cell r="M3557">
            <v>-1.2016931658043</v>
          </cell>
          <cell r="N3557">
            <v>-2.300094547675958</v>
          </cell>
          <cell r="O3557">
            <v>2.0397189570647899E-4</v>
          </cell>
          <cell r="P3557">
            <v>3556</v>
          </cell>
          <cell r="Q3557">
            <v>0.504</v>
          </cell>
          <cell r="R3557">
            <v>4231</v>
          </cell>
          <cell r="S3557">
            <v>0.41</v>
          </cell>
          <cell r="T3557">
            <v>2197</v>
          </cell>
          <cell r="U3557">
            <v>0.69399999999999995</v>
          </cell>
        </row>
        <row r="3558">
          <cell r="A3558" t="str">
            <v>CTHT_0067550</v>
          </cell>
          <cell r="B3558" t="str">
            <v>Uncharacterized protein</v>
          </cell>
          <cell r="C3558">
            <v>5418</v>
          </cell>
          <cell r="D3558">
            <v>-0.32748938828484597</v>
          </cell>
          <cell r="E3558">
            <v>1.10458776358016</v>
          </cell>
          <cell r="F3558">
            <v>-1.4320771518650099</v>
          </cell>
          <cell r="G3558">
            <v>0.32748938828484597</v>
          </cell>
          <cell r="H3558">
            <v>1.2548277926453102</v>
          </cell>
          <cell r="I3558">
            <v>0.36851657843538599</v>
          </cell>
          <cell r="J3558">
            <v>-1.10458776358016</v>
          </cell>
          <cell r="K3558">
            <v>-2.1503742440821143</v>
          </cell>
          <cell r="L3558">
            <v>4.6667702601600497E-4</v>
          </cell>
          <cell r="M3558">
            <v>1.4320771518650099</v>
          </cell>
          <cell r="N3558">
            <v>2.6983493660628945</v>
          </cell>
          <cell r="O3558">
            <v>7.4878254168661399E-6</v>
          </cell>
          <cell r="P3558">
            <v>3557</v>
          </cell>
          <cell r="Q3558">
            <v>0.504</v>
          </cell>
          <cell r="R3558">
            <v>3937</v>
          </cell>
          <cell r="S3558">
            <v>0.45100000000000001</v>
          </cell>
          <cell r="T3558">
            <v>5246</v>
          </cell>
          <cell r="U3558">
            <v>0.26900000000000002</v>
          </cell>
        </row>
        <row r="3559">
          <cell r="A3559" t="str">
            <v>CTHT_0048310</v>
          </cell>
          <cell r="B3559" t="str">
            <v>Uncharacterized protein</v>
          </cell>
          <cell r="C3559">
            <v>1581</v>
          </cell>
          <cell r="D3559">
            <v>0.497931352420447</v>
          </cell>
          <cell r="E3559">
            <v>-0.34251849260390699</v>
          </cell>
          <cell r="F3559">
            <v>0.84044984502435405</v>
          </cell>
          <cell r="G3559">
            <v>-0.497931352420447</v>
          </cell>
          <cell r="H3559">
            <v>-1.4121872068569794</v>
          </cell>
          <cell r="I3559">
            <v>0.26681565300457599</v>
          </cell>
          <cell r="J3559">
            <v>0.34251849260390699</v>
          </cell>
          <cell r="K3559">
            <v>1.2679681373647052</v>
          </cell>
          <cell r="L3559">
            <v>0.42666250194414401</v>
          </cell>
          <cell r="M3559">
            <v>-0.84044984502435405</v>
          </cell>
          <cell r="N3559">
            <v>-1.7906083822887098</v>
          </cell>
          <cell r="O3559">
            <v>4.7340000400414597E-2</v>
          </cell>
          <cell r="P3559">
            <v>3558</v>
          </cell>
          <cell r="Q3559">
            <v>0.504</v>
          </cell>
          <cell r="R3559">
            <v>3037</v>
          </cell>
          <cell r="S3559">
            <v>0.57699999999999996</v>
          </cell>
          <cell r="T3559">
            <v>2712</v>
          </cell>
          <cell r="U3559">
            <v>0.622</v>
          </cell>
        </row>
        <row r="3560">
          <cell r="A3560" t="str">
            <v>CTHT_0016260</v>
          </cell>
          <cell r="B3560" t="str">
            <v>Putative oligomeric golgi complex protein</v>
          </cell>
          <cell r="C3560">
            <v>2379</v>
          </cell>
          <cell r="D3560">
            <v>-0.28026356977984102</v>
          </cell>
          <cell r="E3560">
            <v>-0.39859369446406201</v>
          </cell>
          <cell r="F3560">
            <v>0.11833012468422099</v>
          </cell>
          <cell r="G3560">
            <v>0.28026356977984102</v>
          </cell>
          <cell r="H3560">
            <v>1.2144167291399084</v>
          </cell>
          <cell r="I3560">
            <v>0.34430908746419098</v>
          </cell>
          <cell r="J3560">
            <v>0.39859369446406201</v>
          </cell>
          <cell r="K3560">
            <v>1.3182223118709926</v>
          </cell>
          <cell r="L3560">
            <v>0.13850312525841399</v>
          </cell>
          <cell r="M3560">
            <v>-0.11833012468422099</v>
          </cell>
          <cell r="N3560">
            <v>-1.0854777279003747</v>
          </cell>
          <cell r="O3560">
            <v>0.71081061874687801</v>
          </cell>
          <cell r="P3560">
            <v>3559</v>
          </cell>
          <cell r="Q3560">
            <v>0.504</v>
          </cell>
          <cell r="R3560">
            <v>3942</v>
          </cell>
          <cell r="S3560">
            <v>0.45100000000000001</v>
          </cell>
          <cell r="T3560">
            <v>3519</v>
          </cell>
          <cell r="U3560">
            <v>0.51</v>
          </cell>
        </row>
        <row r="3561">
          <cell r="A3561" t="str">
            <v>CTHT_0072720</v>
          </cell>
          <cell r="B3561" t="str">
            <v>Putative ribosome assembly protein</v>
          </cell>
          <cell r="C3561">
            <v>1506</v>
          </cell>
          <cell r="D3561">
            <v>-2.1594983097987202</v>
          </cell>
          <cell r="E3561">
            <v>-5.2983766417277298</v>
          </cell>
          <cell r="F3561">
            <v>3.1388783319290101</v>
          </cell>
          <cell r="G3561">
            <v>2.1594983097987202</v>
          </cell>
          <cell r="H3561">
            <v>4.4675946977501013</v>
          </cell>
          <cell r="I3561">
            <v>2.4583643549520799E-8</v>
          </cell>
          <cell r="J3561">
            <v>5.2983766417277298</v>
          </cell>
          <cell r="K3561">
            <v>39.35231604761762</v>
          </cell>
          <cell r="L3561">
            <v>8.6434059571515604E-47</v>
          </cell>
          <cell r="M3561">
            <v>-3.1388783319290101</v>
          </cell>
          <cell r="N3561">
            <v>-8.8083899077585563</v>
          </cell>
          <cell r="O3561">
            <v>5.9969744497230805E-17</v>
          </cell>
          <cell r="P3561">
            <v>3560</v>
          </cell>
          <cell r="Q3561">
            <v>0.504</v>
          </cell>
          <cell r="R3561">
            <v>5829</v>
          </cell>
          <cell r="S3561">
            <v>0.188</v>
          </cell>
          <cell r="T3561">
            <v>761</v>
          </cell>
          <cell r="U3561">
            <v>0.89400000000000002</v>
          </cell>
        </row>
        <row r="3562">
          <cell r="A3562" t="str">
            <v>CTHT_0009870</v>
          </cell>
          <cell r="B3562" t="str">
            <v>Uncharacterized protein</v>
          </cell>
          <cell r="C3562">
            <v>1701</v>
          </cell>
          <cell r="D3562">
            <v>-0.81848378340079397</v>
          </cell>
          <cell r="E3562">
            <v>-3.3359173730929901</v>
          </cell>
          <cell r="F3562">
            <v>2.5174335896921902</v>
          </cell>
          <cell r="G3562">
            <v>0.81848378340079397</v>
          </cell>
          <cell r="H3562">
            <v>1.7635515938946964</v>
          </cell>
          <cell r="I3562">
            <v>4.7407872056699003E-2</v>
          </cell>
          <cell r="J3562">
            <v>3.3359173730929901</v>
          </cell>
          <cell r="K3562">
            <v>10.097437933735176</v>
          </cell>
          <cell r="L3562">
            <v>5.30808319778704E-19</v>
          </cell>
          <cell r="M3562">
            <v>-2.5174335896921902</v>
          </cell>
          <cell r="N3562">
            <v>-5.7256266097866497</v>
          </cell>
          <cell r="O3562">
            <v>4.7591930314944601E-11</v>
          </cell>
          <cell r="P3562">
            <v>3561</v>
          </cell>
          <cell r="Q3562">
            <v>0.504</v>
          </cell>
          <cell r="R3562">
            <v>4646</v>
          </cell>
          <cell r="S3562">
            <v>0.35299999999999998</v>
          </cell>
          <cell r="T3562">
            <v>1086</v>
          </cell>
          <cell r="U3562">
            <v>0.84799999999999998</v>
          </cell>
        </row>
        <row r="3563">
          <cell r="A3563" t="str">
            <v>CTHT_0071530</v>
          </cell>
          <cell r="B3563" t="str">
            <v>Uncharacterized protein</v>
          </cell>
          <cell r="C3563">
            <v>4251</v>
          </cell>
          <cell r="D3563">
            <v>-0.41110935376095198</v>
          </cell>
          <cell r="E3563">
            <v>-1.1844309285885499</v>
          </cell>
          <cell r="F3563">
            <v>0.773321574827601</v>
          </cell>
          <cell r="G3563">
            <v>0.41110935376095198</v>
          </cell>
          <cell r="H3563">
            <v>1.3297078938947906</v>
          </cell>
          <cell r="I3563">
            <v>0.154454704421081</v>
          </cell>
          <cell r="J3563">
            <v>1.1844309285885499</v>
          </cell>
          <cell r="K3563">
            <v>2.2727372878614327</v>
          </cell>
          <cell r="L3563">
            <v>4.6539203926626803E-6</v>
          </cell>
          <cell r="M3563">
            <v>-0.773321574827601</v>
          </cell>
          <cell r="N3563">
            <v>-1.7092004178485094</v>
          </cell>
          <cell r="O3563">
            <v>4.4799179817335303E-3</v>
          </cell>
          <cell r="P3563">
            <v>3562</v>
          </cell>
          <cell r="Q3563">
            <v>0.504</v>
          </cell>
          <cell r="R3563">
            <v>4144</v>
          </cell>
          <cell r="S3563">
            <v>0.42299999999999999</v>
          </cell>
          <cell r="T3563">
            <v>2678</v>
          </cell>
          <cell r="U3563">
            <v>0.627</v>
          </cell>
        </row>
        <row r="3564">
          <cell r="A3564" t="str">
            <v>CTHT_0030710</v>
          </cell>
          <cell r="B3564" t="str">
            <v>Nucleoporin SEH1 (Nuclear pore protein SEH1)</v>
          </cell>
          <cell r="C3564">
            <v>1617</v>
          </cell>
          <cell r="D3564">
            <v>0.34319750310680303</v>
          </cell>
          <cell r="E3564">
            <v>0.18197772206114801</v>
          </cell>
          <cell r="F3564">
            <v>0.16121978104565601</v>
          </cell>
          <cell r="G3564">
            <v>-0.34319750310680303</v>
          </cell>
          <cell r="H3564">
            <v>-1.2685650523731333</v>
          </cell>
          <cell r="I3564">
            <v>0.227751386424729</v>
          </cell>
          <cell r="J3564">
            <v>-0.18197772206114801</v>
          </cell>
          <cell r="K3564">
            <v>-1.13443796693383</v>
          </cell>
          <cell r="L3564">
            <v>0.51433397229639699</v>
          </cell>
          <cell r="M3564">
            <v>-0.16121978104565601</v>
          </cell>
          <cell r="N3564">
            <v>-1.1182321901671046</v>
          </cell>
          <cell r="O3564">
            <v>0.59847481130939695</v>
          </cell>
          <cell r="P3564">
            <v>3563</v>
          </cell>
          <cell r="Q3564">
            <v>0.503</v>
          </cell>
          <cell r="R3564">
            <v>3162</v>
          </cell>
          <cell r="S3564">
            <v>0.55900000000000005</v>
          </cell>
          <cell r="T3564">
            <v>3500</v>
          </cell>
          <cell r="U3564">
            <v>0.51200000000000001</v>
          </cell>
        </row>
        <row r="3565">
          <cell r="A3565" t="str">
            <v>CTHT_0014950</v>
          </cell>
          <cell r="B3565" t="str">
            <v>Peptidyl-prolyl cis-trans isomerase (PPIase) (EC 5.2.1.8)</v>
          </cell>
          <cell r="C3565">
            <v>504</v>
          </cell>
          <cell r="D3565">
            <v>-0.35739388651899201</v>
          </cell>
          <cell r="E3565">
            <v>-2.0165115417875699</v>
          </cell>
          <cell r="F3565">
            <v>1.65911765526858</v>
          </cell>
          <cell r="G3565">
            <v>0.35739388651899201</v>
          </cell>
          <cell r="H3565">
            <v>1.2811095838293278</v>
          </cell>
          <cell r="I3565">
            <v>0.41316846528976298</v>
          </cell>
          <cell r="J3565">
            <v>2.0165115417875699</v>
          </cell>
          <cell r="K3565">
            <v>4.0460426896160735</v>
          </cell>
          <cell r="L3565">
            <v>3.6728475786541903E-8</v>
          </cell>
          <cell r="M3565">
            <v>-1.65911765526858</v>
          </cell>
          <cell r="N3565">
            <v>-3.1582330978448927</v>
          </cell>
          <cell r="O3565">
            <v>1.05151823168447E-5</v>
          </cell>
          <cell r="P3565">
            <v>3564</v>
          </cell>
          <cell r="Q3565">
            <v>0.503</v>
          </cell>
          <cell r="R3565">
            <v>4126</v>
          </cell>
          <cell r="S3565">
            <v>0.42499999999999999</v>
          </cell>
          <cell r="T3565">
            <v>1766</v>
          </cell>
          <cell r="U3565">
            <v>0.754</v>
          </cell>
        </row>
        <row r="3566">
          <cell r="A3566" t="str">
            <v>CTHT_0027070</v>
          </cell>
          <cell r="B3566" t="str">
            <v>Uncharacterized protein</v>
          </cell>
          <cell r="C3566">
            <v>1362</v>
          </cell>
          <cell r="D3566">
            <v>1.1452280086492701</v>
          </cell>
          <cell r="E3566">
            <v>0.89979908592104796</v>
          </cell>
          <cell r="F3566">
            <v>0.245428922728225</v>
          </cell>
          <cell r="G3566">
            <v>-1.1452280086492701</v>
          </cell>
          <cell r="H3566">
            <v>-2.2118108414615358</v>
          </cell>
          <cell r="I3566">
            <v>6.3920082499280197E-4</v>
          </cell>
          <cell r="J3566">
            <v>-0.89979908592104796</v>
          </cell>
          <cell r="K3566">
            <v>-1.8658061271701374</v>
          </cell>
          <cell r="L3566">
            <v>5.9176717597368596E-3</v>
          </cell>
          <cell r="M3566">
            <v>-0.245428922728225</v>
          </cell>
          <cell r="N3566">
            <v>-1.1854451592010724</v>
          </cell>
          <cell r="O3566">
            <v>0.52459887746263001</v>
          </cell>
          <cell r="P3566">
            <v>3565</v>
          </cell>
          <cell r="Q3566">
            <v>0.503</v>
          </cell>
          <cell r="R3566">
            <v>2240</v>
          </cell>
          <cell r="S3566">
            <v>0.68799999999999994</v>
          </cell>
          <cell r="T3566">
            <v>3409</v>
          </cell>
          <cell r="U3566">
            <v>0.52500000000000002</v>
          </cell>
        </row>
        <row r="3567">
          <cell r="A3567" t="str">
            <v>CTHT_0040230</v>
          </cell>
          <cell r="B3567" t="str">
            <v>Uncharacterized protein</v>
          </cell>
          <cell r="C3567">
            <v>1605</v>
          </cell>
          <cell r="D3567">
            <v>-2.25781542837086</v>
          </cell>
          <cell r="E3567">
            <v>-2.1497315630037401</v>
          </cell>
          <cell r="F3567">
            <v>-0.10808386536712</v>
          </cell>
          <cell r="G3567">
            <v>2.25781542837086</v>
          </cell>
          <cell r="H3567">
            <v>4.7826672759692572</v>
          </cell>
          <cell r="I3567">
            <v>5.7435342689826099E-2</v>
          </cell>
          <cell r="J3567">
            <v>2.1497315630037401</v>
          </cell>
          <cell r="K3567">
            <v>4.4374521509405724</v>
          </cell>
          <cell r="L3567">
            <v>5.9320363092538603E-2</v>
          </cell>
          <cell r="M3567">
            <v>0.10808386536712</v>
          </cell>
          <cell r="N3567">
            <v>1.0777957966161986</v>
          </cell>
          <cell r="O3567">
            <v>0.94437750191884295</v>
          </cell>
          <cell r="P3567">
            <v>3566</v>
          </cell>
          <cell r="Q3567">
            <v>0.503</v>
          </cell>
          <cell r="R3567">
            <v>6288</v>
          </cell>
          <cell r="S3567">
            <v>0.124</v>
          </cell>
          <cell r="T3567">
            <v>3878</v>
          </cell>
          <cell r="U3567">
            <v>0.46</v>
          </cell>
        </row>
        <row r="3568">
          <cell r="A3568" t="str">
            <v>CTHT_0006840</v>
          </cell>
          <cell r="B3568" t="str">
            <v>Uncharacterized protein</v>
          </cell>
          <cell r="C3568">
            <v>4203</v>
          </cell>
          <cell r="D3568">
            <v>3.3078826717835602E-2</v>
          </cell>
          <cell r="E3568">
            <v>8.3809357907988505E-2</v>
          </cell>
          <cell r="F3568">
            <v>-5.0730531190152903E-2</v>
          </cell>
          <cell r="G3568">
            <v>-3.3078826717835602E-2</v>
          </cell>
          <cell r="H3568">
            <v>-1.0231933739759396</v>
          </cell>
          <cell r="I3568">
            <v>0.93905113070705903</v>
          </cell>
          <cell r="J3568">
            <v>-8.3809357907988505E-2</v>
          </cell>
          <cell r="K3568">
            <v>-1.059812727280262</v>
          </cell>
          <cell r="L3568">
            <v>0.819680445781652</v>
          </cell>
          <cell r="M3568">
            <v>5.0730531190152903E-2</v>
          </cell>
          <cell r="N3568">
            <v>1.0357892791682439</v>
          </cell>
          <cell r="O3568">
            <v>0.90632548973023697</v>
          </cell>
          <cell r="P3568">
            <v>3567</v>
          </cell>
          <cell r="Q3568">
            <v>0.503</v>
          </cell>
          <cell r="R3568">
            <v>3564</v>
          </cell>
          <cell r="S3568">
            <v>0.503</v>
          </cell>
          <cell r="T3568">
            <v>3728</v>
          </cell>
          <cell r="U3568">
            <v>0.48</v>
          </cell>
        </row>
        <row r="3569">
          <cell r="A3569" t="str">
            <v>CTHT_0053480</v>
          </cell>
          <cell r="B3569" t="str">
            <v>Uncharacterized protein</v>
          </cell>
          <cell r="C3569">
            <v>2745</v>
          </cell>
          <cell r="D3569">
            <v>1.5184360156740899</v>
          </cell>
          <cell r="E3569">
            <v>1.0966557750346999</v>
          </cell>
          <cell r="F3569">
            <v>0.42178024063939101</v>
          </cell>
          <cell r="G3569">
            <v>-1.5184360156740899</v>
          </cell>
          <cell r="H3569">
            <v>-2.8648031610882021</v>
          </cell>
          <cell r="I3569">
            <v>3.1998399851985E-6</v>
          </cell>
          <cell r="J3569">
            <v>-1.0966557750346999</v>
          </cell>
          <cell r="K3569">
            <v>-2.1385838518552109</v>
          </cell>
          <cell r="L3569">
            <v>5.9502509023080796E-4</v>
          </cell>
          <cell r="M3569">
            <v>-0.42178024063939101</v>
          </cell>
          <cell r="N3569">
            <v>-1.3395795346546742</v>
          </cell>
          <cell r="O3569">
            <v>0.23943881945314099</v>
          </cell>
          <cell r="P3569">
            <v>3568</v>
          </cell>
          <cell r="Q3569">
            <v>0.503</v>
          </cell>
          <cell r="R3569">
            <v>1683</v>
          </cell>
          <cell r="S3569">
            <v>0.76500000000000001</v>
          </cell>
          <cell r="T3569">
            <v>3000</v>
          </cell>
          <cell r="U3569">
            <v>0.58199999999999996</v>
          </cell>
        </row>
        <row r="3570">
          <cell r="A3570" t="str">
            <v>CTHT_0041600</v>
          </cell>
          <cell r="B3570" t="str">
            <v>Uncharacterized protein</v>
          </cell>
          <cell r="C3570">
            <v>465</v>
          </cell>
          <cell r="D3570">
            <v>1.67001452832621</v>
          </cell>
          <cell r="E3570">
            <v>0.346857512816581</v>
          </cell>
          <cell r="F3570">
            <v>1.3231570155096299</v>
          </cell>
          <cell r="G3570">
            <v>-1.67001452832621</v>
          </cell>
          <cell r="H3570">
            <v>-3.1821779802445236</v>
          </cell>
          <cell r="I3570">
            <v>9.1697971683248908E-3</v>
          </cell>
          <cell r="J3570">
            <v>-0.346857512816581</v>
          </cell>
          <cell r="K3570">
            <v>-1.271787392980841</v>
          </cell>
          <cell r="L3570">
            <v>0.60993312667626498</v>
          </cell>
          <cell r="M3570">
            <v>-1.3231570155096299</v>
          </cell>
          <cell r="N3570">
            <v>-2.5021304644214726</v>
          </cell>
          <cell r="O3570">
            <v>4.2058446576132801E-2</v>
          </cell>
          <cell r="P3570">
            <v>3569</v>
          </cell>
          <cell r="Q3570">
            <v>0.503</v>
          </cell>
          <cell r="R3570">
            <v>1648</v>
          </cell>
          <cell r="S3570">
            <v>0.77</v>
          </cell>
          <cell r="T3570">
            <v>2059</v>
          </cell>
          <cell r="U3570">
            <v>0.71299999999999997</v>
          </cell>
        </row>
        <row r="3571">
          <cell r="A3571" t="str">
            <v>CTHT_0038580</v>
          </cell>
          <cell r="B3571" t="str">
            <v>Uncharacterized protein</v>
          </cell>
          <cell r="C3571">
            <v>2259</v>
          </cell>
          <cell r="D3571">
            <v>1.1706236669910599</v>
          </cell>
          <cell r="E3571">
            <v>1.47385644411213</v>
          </cell>
          <cell r="F3571">
            <v>-0.303232777121069</v>
          </cell>
          <cell r="G3571">
            <v>-1.1706236669910599</v>
          </cell>
          <cell r="H3571">
            <v>-2.2510898895078397</v>
          </cell>
          <cell r="I3571">
            <v>9.6807064005288906E-6</v>
          </cell>
          <cell r="J3571">
            <v>-1.47385644411213</v>
          </cell>
          <cell r="K3571">
            <v>-2.7776338683236057</v>
          </cell>
          <cell r="L3571">
            <v>6.76374529198249E-9</v>
          </cell>
          <cell r="M3571">
            <v>0.303232777121069</v>
          </cell>
          <cell r="N3571">
            <v>1.233906243046955</v>
          </cell>
          <cell r="O3571">
            <v>0.302623345568174</v>
          </cell>
          <cell r="P3571">
            <v>3570</v>
          </cell>
          <cell r="Q3571">
            <v>0.502</v>
          </cell>
          <cell r="R3571">
            <v>2175</v>
          </cell>
          <cell r="S3571">
            <v>0.69699999999999995</v>
          </cell>
          <cell r="T3571">
            <v>4129</v>
          </cell>
          <cell r="U3571">
            <v>0.42499999999999999</v>
          </cell>
        </row>
        <row r="3572">
          <cell r="A3572" t="str">
            <v>CTHT_0069690</v>
          </cell>
          <cell r="B3572" t="str">
            <v>SWR1-complex protein 5</v>
          </cell>
          <cell r="C3572">
            <v>699</v>
          </cell>
          <cell r="D3572">
            <v>1.77739417381793</v>
          </cell>
          <cell r="E3572">
            <v>0.76943109285773004</v>
          </cell>
          <cell r="F3572">
            <v>1.0079630809602</v>
          </cell>
          <cell r="G3572">
            <v>-1.77739417381793</v>
          </cell>
          <cell r="H3572">
            <v>-3.4280643084778495</v>
          </cell>
          <cell r="I3572">
            <v>1.22906197369369E-4</v>
          </cell>
          <cell r="J3572">
            <v>-0.76943109285773004</v>
          </cell>
          <cell r="K3572">
            <v>-1.7045974661880188</v>
          </cell>
          <cell r="L3572">
            <v>9.8670392535489898E-2</v>
          </cell>
          <cell r="M3572">
            <v>-1.0079630809602</v>
          </cell>
          <cell r="N3572">
            <v>-2.0110696962045878</v>
          </cell>
          <cell r="O3572">
            <v>3.5188573532015197E-2</v>
          </cell>
          <cell r="P3572">
            <v>3571</v>
          </cell>
          <cell r="Q3572">
            <v>0.502</v>
          </cell>
          <cell r="R3572">
            <v>1574</v>
          </cell>
          <cell r="S3572">
            <v>0.78</v>
          </cell>
          <cell r="T3572">
            <v>2485</v>
          </cell>
          <cell r="U3572">
            <v>0.65400000000000003</v>
          </cell>
        </row>
        <row r="3573">
          <cell r="A3573" t="str">
            <v>CTHT_0038560</v>
          </cell>
          <cell r="B3573" t="str">
            <v>Histidinol-phosphate aminotransferase-like protein</v>
          </cell>
          <cell r="C3573">
            <v>1254</v>
          </cell>
          <cell r="D3573">
            <v>-2.9468202772921601</v>
          </cell>
          <cell r="E3573">
            <v>-5.7052740383743004</v>
          </cell>
          <cell r="F3573">
            <v>2.75845376108215</v>
          </cell>
          <cell r="G3573">
            <v>2.9468202772921601</v>
          </cell>
          <cell r="H3573">
            <v>7.7104778748010538</v>
          </cell>
          <cell r="I3573">
            <v>1.1012094189189501E-23</v>
          </cell>
          <cell r="J3573">
            <v>5.7052740383743004</v>
          </cell>
          <cell r="K3573">
            <v>52.174538830225458</v>
          </cell>
          <cell r="L3573">
            <v>2.35302388652522E-89</v>
          </cell>
          <cell r="M3573">
            <v>-2.75845376108215</v>
          </cell>
          <cell r="N3573">
            <v>-6.7667062505606381</v>
          </cell>
          <cell r="O3573">
            <v>4.00501286241309E-22</v>
          </cell>
          <cell r="P3573">
            <v>3572</v>
          </cell>
          <cell r="Q3573">
            <v>0.502</v>
          </cell>
          <cell r="R3573">
            <v>6133</v>
          </cell>
          <cell r="S3573">
            <v>0.14599999999999999</v>
          </cell>
          <cell r="T3573">
            <v>897</v>
          </cell>
          <cell r="U3573">
            <v>0.875</v>
          </cell>
        </row>
        <row r="3574">
          <cell r="A3574" t="str">
            <v>CTHT_0049680</v>
          </cell>
          <cell r="B3574" t="str">
            <v>Trehalose-6-phosphate synthase-like protein</v>
          </cell>
          <cell r="C3574">
            <v>2916</v>
          </cell>
          <cell r="D3574">
            <v>0.10775544873109</v>
          </cell>
          <cell r="E3574">
            <v>-0.89825700014959198</v>
          </cell>
          <cell r="F3574">
            <v>1.0060124488806801</v>
          </cell>
          <cell r="G3574">
            <v>-0.10775544873109</v>
          </cell>
          <cell r="H3574">
            <v>-1.0775504739566819</v>
          </cell>
          <cell r="I3574">
            <v>0.83801061148414502</v>
          </cell>
          <cell r="J3574">
            <v>0.89825700014959198</v>
          </cell>
          <cell r="K3574">
            <v>1.8638128466632047</v>
          </cell>
          <cell r="L3574">
            <v>2.90353147598119E-2</v>
          </cell>
          <cell r="M3574">
            <v>-1.0060124488806801</v>
          </cell>
          <cell r="N3574">
            <v>-2.0083524162884863</v>
          </cell>
          <cell r="O3574">
            <v>1.7994313190141401E-2</v>
          </cell>
          <cell r="P3574">
            <v>3573</v>
          </cell>
          <cell r="Q3574">
            <v>0.502</v>
          </cell>
          <cell r="R3574">
            <v>3343</v>
          </cell>
          <cell r="S3574">
            <v>0.53400000000000003</v>
          </cell>
          <cell r="T3574">
            <v>2326</v>
          </cell>
          <cell r="U3574">
            <v>0.67600000000000005</v>
          </cell>
        </row>
        <row r="3575">
          <cell r="A3575" t="str">
            <v>CTHT_0021710</v>
          </cell>
          <cell r="B3575" t="str">
            <v>Uncharacterized protein</v>
          </cell>
          <cell r="C3575">
            <v>234</v>
          </cell>
          <cell r="D3575">
            <v>-0.296767003266449</v>
          </cell>
          <cell r="E3575">
            <v>0.98665888934525003</v>
          </cell>
          <cell r="F3575">
            <v>-1.2834258926116999</v>
          </cell>
          <cell r="G3575">
            <v>0.296767003266449</v>
          </cell>
          <cell r="H3575">
            <v>1.228388578405663</v>
          </cell>
          <cell r="I3575">
            <v>0.53153165795985302</v>
          </cell>
          <cell r="J3575">
            <v>-0.98665888934525003</v>
          </cell>
          <cell r="K3575">
            <v>-1.9815905440870585</v>
          </cell>
          <cell r="L3575">
            <v>1.53991534281621E-2</v>
          </cell>
          <cell r="M3575">
            <v>1.2834258926116999</v>
          </cell>
          <cell r="N3575">
            <v>2.4341631914332074</v>
          </cell>
          <cell r="O3575">
            <v>1.9572512428430401E-3</v>
          </cell>
          <cell r="P3575">
            <v>3574</v>
          </cell>
          <cell r="Q3575">
            <v>0.502</v>
          </cell>
          <cell r="R3575">
            <v>4010</v>
          </cell>
          <cell r="S3575">
            <v>0.441</v>
          </cell>
          <cell r="T3575">
            <v>5216</v>
          </cell>
          <cell r="U3575">
            <v>0.27300000000000002</v>
          </cell>
        </row>
        <row r="3576">
          <cell r="A3576" t="str">
            <v>CTHT_0057940</v>
          </cell>
          <cell r="B3576" t="str">
            <v>rRNA-processing protein</v>
          </cell>
          <cell r="C3576">
            <v>372</v>
          </cell>
          <cell r="D3576">
            <v>-0.40400284218911098</v>
          </cell>
          <cell r="E3576">
            <v>-2.31203622202379</v>
          </cell>
          <cell r="F3576">
            <v>1.90803337983468</v>
          </cell>
          <cell r="G3576">
            <v>0.40400284218911098</v>
          </cell>
          <cell r="H3576">
            <v>1.323174046631687</v>
          </cell>
          <cell r="I3576">
            <v>0.37541951564419801</v>
          </cell>
          <cell r="J3576">
            <v>2.31203622202379</v>
          </cell>
          <cell r="K3576">
            <v>4.9658346427113811</v>
          </cell>
          <cell r="L3576">
            <v>1.7342592185120799E-9</v>
          </cell>
          <cell r="M3576">
            <v>-1.90803337983468</v>
          </cell>
          <cell r="N3576">
            <v>-3.7529716180215056</v>
          </cell>
          <cell r="O3576">
            <v>1.2621871997551599E-6</v>
          </cell>
          <cell r="P3576">
            <v>3575</v>
          </cell>
          <cell r="Q3576">
            <v>0.502</v>
          </cell>
          <cell r="R3576">
            <v>4193</v>
          </cell>
          <cell r="S3576">
            <v>0.41599999999999998</v>
          </cell>
          <cell r="T3576">
            <v>1557</v>
          </cell>
          <cell r="U3576">
            <v>0.78300000000000003</v>
          </cell>
        </row>
        <row r="3577">
          <cell r="A3577" t="str">
            <v>CTHT_0032760</v>
          </cell>
          <cell r="B3577" t="str">
            <v>Putative mitochondrial carrier protein</v>
          </cell>
          <cell r="C3577">
            <v>1050</v>
          </cell>
          <cell r="D3577">
            <v>-0.25429225547501899</v>
          </cell>
          <cell r="E3577">
            <v>-1.8249534569667101</v>
          </cell>
          <cell r="F3577">
            <v>1.5706612014917001</v>
          </cell>
          <cell r="G3577">
            <v>0.25429225547501899</v>
          </cell>
          <cell r="H3577">
            <v>1.1927504705479108</v>
          </cell>
          <cell r="I3577">
            <v>0.39548562887156302</v>
          </cell>
          <cell r="J3577">
            <v>1.8249534569667101</v>
          </cell>
          <cell r="K3577">
            <v>3.5429557746590019</v>
          </cell>
          <cell r="L3577">
            <v>3.1019547359977502E-13</v>
          </cell>
          <cell r="M3577">
            <v>-1.5706612014917001</v>
          </cell>
          <cell r="N3577">
            <v>-2.9704081969730898</v>
          </cell>
          <cell r="O3577">
            <v>7.5287808570075302E-10</v>
          </cell>
          <cell r="P3577">
            <v>3576</v>
          </cell>
          <cell r="Q3577">
            <v>0.502</v>
          </cell>
          <cell r="R3577">
            <v>4001</v>
          </cell>
          <cell r="S3577">
            <v>0.442</v>
          </cell>
          <cell r="T3577">
            <v>1847</v>
          </cell>
          <cell r="U3577">
            <v>0.74199999999999999</v>
          </cell>
        </row>
        <row r="3578">
          <cell r="A3578" t="str">
            <v>CTHT_0054930</v>
          </cell>
          <cell r="B3578" t="str">
            <v>Putative paired amphipathic helix protein</v>
          </cell>
          <cell r="C3578">
            <v>5925</v>
          </cell>
          <cell r="D3578">
            <v>0.37454074887337602</v>
          </cell>
          <cell r="E3578">
            <v>-0.54449559051601903</v>
          </cell>
          <cell r="F3578">
            <v>0.919036339389395</v>
          </cell>
          <cell r="G3578">
            <v>-0.37454074887337602</v>
          </cell>
          <cell r="H3578">
            <v>-1.2964267991999854</v>
          </cell>
          <cell r="I3578">
            <v>0.22653845552966201</v>
          </cell>
          <cell r="J3578">
            <v>0.54449559051601903</v>
          </cell>
          <cell r="K3578">
            <v>1.45851031610596</v>
          </cell>
          <cell r="L3578">
            <v>5.5579327435644803E-2</v>
          </cell>
          <cell r="M3578">
            <v>-0.919036339389395</v>
          </cell>
          <cell r="N3578">
            <v>-1.8908518607094085</v>
          </cell>
          <cell r="O3578">
            <v>1.2672087155213101E-3</v>
          </cell>
          <cell r="P3578">
            <v>3577</v>
          </cell>
          <cell r="Q3578">
            <v>0.502</v>
          </cell>
          <cell r="R3578">
            <v>3225</v>
          </cell>
          <cell r="S3578">
            <v>0.55100000000000005</v>
          </cell>
          <cell r="T3578">
            <v>2595</v>
          </cell>
          <cell r="U3578">
            <v>0.63800000000000001</v>
          </cell>
        </row>
        <row r="3579">
          <cell r="A3579" t="str">
            <v>CTHT_0008120</v>
          </cell>
          <cell r="B3579" t="str">
            <v>Putative pre-mRNA splicing protein</v>
          </cell>
          <cell r="C3579">
            <v>741</v>
          </cell>
          <cell r="D3579">
            <v>1.04957542040504</v>
          </cell>
          <cell r="E3579">
            <v>-8.9243223256357807E-2</v>
          </cell>
          <cell r="F3579">
            <v>1.1388186436614001</v>
          </cell>
          <cell r="G3579">
            <v>-1.04957542040504</v>
          </cell>
          <cell r="H3579">
            <v>-2.0699205883775718</v>
          </cell>
          <cell r="I3579">
            <v>3.6337634242338298E-3</v>
          </cell>
          <cell r="J3579">
            <v>8.9243223256357807E-2</v>
          </cell>
          <cell r="K3579">
            <v>1.0638120053253572</v>
          </cell>
          <cell r="L3579">
            <v>0.82193934540042002</v>
          </cell>
          <cell r="M3579">
            <v>-1.1388186436614001</v>
          </cell>
          <cell r="N3579">
            <v>-2.2020063719861915</v>
          </cell>
          <cell r="O3579">
            <v>1.4161347537912899E-3</v>
          </cell>
          <cell r="P3579">
            <v>3578</v>
          </cell>
          <cell r="Q3579">
            <v>0.501</v>
          </cell>
          <cell r="R3579">
            <v>2334</v>
          </cell>
          <cell r="S3579">
            <v>0.67500000000000004</v>
          </cell>
          <cell r="T3579">
            <v>2335</v>
          </cell>
          <cell r="U3579">
            <v>0.67400000000000004</v>
          </cell>
        </row>
        <row r="3580">
          <cell r="A3580" t="str">
            <v>CTHT_0060940</v>
          </cell>
          <cell r="B3580" t="str">
            <v>S-adenosylmethionine-dependent methyltransferase-like protein</v>
          </cell>
          <cell r="C3580">
            <v>1116</v>
          </cell>
          <cell r="D3580">
            <v>1.23946714208565</v>
          </cell>
          <cell r="E3580">
            <v>-0.262789230692205</v>
          </cell>
          <cell r="F3580">
            <v>1.5022563727778599</v>
          </cell>
          <cell r="G3580">
            <v>-1.23946714208565</v>
          </cell>
          <cell r="H3580">
            <v>-2.3611130871238317</v>
          </cell>
          <cell r="I3580">
            <v>2.4553565780821101E-3</v>
          </cell>
          <cell r="J3580">
            <v>0.262789230692205</v>
          </cell>
          <cell r="K3580">
            <v>1.199796086377519</v>
          </cell>
          <cell r="L3580">
            <v>0.54458635838592895</v>
          </cell>
          <cell r="M3580">
            <v>-1.5022563727778599</v>
          </cell>
          <cell r="N3580">
            <v>-2.8328542414259252</v>
          </cell>
          <cell r="O3580">
            <v>1.8144964839991799E-4</v>
          </cell>
          <cell r="P3580">
            <v>3579</v>
          </cell>
          <cell r="Q3580">
            <v>0.501</v>
          </cell>
          <cell r="R3580">
            <v>2094</v>
          </cell>
          <cell r="S3580">
            <v>0.70799999999999996</v>
          </cell>
          <cell r="T3580">
            <v>1905</v>
          </cell>
          <cell r="U3580">
            <v>0.73399999999999999</v>
          </cell>
        </row>
        <row r="3581">
          <cell r="A3581" t="str">
            <v>CTHT_0006150</v>
          </cell>
          <cell r="B3581" t="str">
            <v>Uncharacterized protein</v>
          </cell>
          <cell r="C3581">
            <v>2475</v>
          </cell>
          <cell r="D3581">
            <v>1.7154335184406799</v>
          </cell>
          <cell r="E3581">
            <v>2.2935418581721301</v>
          </cell>
          <cell r="F3581">
            <v>-0.57810833973144804</v>
          </cell>
          <cell r="G3581">
            <v>-1.7154335184406799</v>
          </cell>
          <cell r="H3581">
            <v>-3.2839530889040875</v>
          </cell>
          <cell r="I3581">
            <v>1.0021272333335001E-6</v>
          </cell>
          <cell r="J3581">
            <v>-2.2935418581721301</v>
          </cell>
          <cell r="K3581">
            <v>-4.902582330334142</v>
          </cell>
          <cell r="L3581">
            <v>1.08086362871133E-11</v>
          </cell>
          <cell r="M3581">
            <v>0.57810833973144804</v>
          </cell>
          <cell r="N3581">
            <v>1.4928904882652305</v>
          </cell>
          <cell r="O3581">
            <v>0.125985411986371</v>
          </cell>
          <cell r="P3581">
            <v>3580</v>
          </cell>
          <cell r="Q3581">
            <v>0.501</v>
          </cell>
          <cell r="R3581">
            <v>1618</v>
          </cell>
          <cell r="S3581">
            <v>0.77400000000000002</v>
          </cell>
          <cell r="T3581">
            <v>4553</v>
          </cell>
          <cell r="U3581">
            <v>0.36599999999999999</v>
          </cell>
        </row>
        <row r="3582">
          <cell r="A3582" t="str">
            <v>CTHT_0059770</v>
          </cell>
          <cell r="B3582" t="str">
            <v>Uncharacterized protein</v>
          </cell>
          <cell r="C3582">
            <v>1974</v>
          </cell>
          <cell r="D3582">
            <v>2.2051996528671598</v>
          </cell>
          <cell r="E3582">
            <v>2.74628907411681</v>
          </cell>
          <cell r="F3582">
            <v>-0.54108942124965198</v>
          </cell>
          <cell r="G3582">
            <v>-2.2051996528671598</v>
          </cell>
          <cell r="H3582">
            <v>-4.6113835069712632</v>
          </cell>
          <cell r="I3582">
            <v>9.5777533021661202E-13</v>
          </cell>
          <cell r="J3582">
            <v>-2.74628907411681</v>
          </cell>
          <cell r="K3582">
            <v>-6.7098898075607325</v>
          </cell>
          <cell r="L3582">
            <v>7.3599703141991397E-20</v>
          </cell>
          <cell r="M3582">
            <v>0.54108942124965198</v>
          </cell>
          <cell r="N3582">
            <v>1.4550708691691026</v>
          </cell>
          <cell r="O3582">
            <v>0.109558773053593</v>
          </cell>
          <cell r="P3582">
            <v>3581</v>
          </cell>
          <cell r="Q3582">
            <v>0.501</v>
          </cell>
          <cell r="R3582">
            <v>1186</v>
          </cell>
          <cell r="S3582">
            <v>0.83399999999999996</v>
          </cell>
          <cell r="T3582">
            <v>4325</v>
          </cell>
          <cell r="U3582">
            <v>0.39700000000000002</v>
          </cell>
        </row>
        <row r="3583">
          <cell r="A3583" t="str">
            <v>CTHT_0053710</v>
          </cell>
          <cell r="B3583" t="str">
            <v>Uncharacterized protein</v>
          </cell>
          <cell r="C3583">
            <v>24246</v>
          </cell>
          <cell r="D3583">
            <v>1.4092708308503501</v>
          </cell>
          <cell r="E3583">
            <v>1.6364954639440901</v>
          </cell>
          <cell r="F3583">
            <v>-0.227224633093738</v>
          </cell>
          <cell r="G3583">
            <v>-1.4092708308503501</v>
          </cell>
          <cell r="H3583">
            <v>-2.6560288746885914</v>
          </cell>
          <cell r="I3583">
            <v>1.2129215794437199E-4</v>
          </cell>
          <cell r="J3583">
            <v>-1.6364954639440901</v>
          </cell>
          <cell r="K3583">
            <v>-3.1090966471156083</v>
          </cell>
          <cell r="L3583">
            <v>3.3854956598317398E-6</v>
          </cell>
          <cell r="M3583">
            <v>0.227224633093738</v>
          </cell>
          <cell r="N3583">
            <v>1.1705808911735318</v>
          </cell>
          <cell r="O3583">
            <v>0.59645021288927103</v>
          </cell>
          <cell r="P3583">
            <v>3582</v>
          </cell>
          <cell r="Q3583">
            <v>0.501</v>
          </cell>
          <cell r="R3583">
            <v>1885</v>
          </cell>
          <cell r="S3583">
            <v>0.73699999999999999</v>
          </cell>
          <cell r="T3583">
            <v>4035</v>
          </cell>
          <cell r="U3583">
            <v>0.438</v>
          </cell>
        </row>
        <row r="3584">
          <cell r="A3584" t="str">
            <v>CTHT_0069010</v>
          </cell>
          <cell r="B3584" t="str">
            <v>Uncharacterized protein</v>
          </cell>
          <cell r="C3584">
            <v>1137</v>
          </cell>
          <cell r="D3584">
            <v>0.75109893185063403</v>
          </cell>
          <cell r="E3584">
            <v>2.0316396505432799</v>
          </cell>
          <cell r="F3584">
            <v>-1.2805407186926501</v>
          </cell>
          <cell r="G3584">
            <v>-0.75109893185063403</v>
          </cell>
          <cell r="H3584">
            <v>-1.6830743763168823</v>
          </cell>
          <cell r="I3584">
            <v>0.12023873078184499</v>
          </cell>
          <cell r="J3584">
            <v>-2.0316396505432799</v>
          </cell>
          <cell r="K3584">
            <v>-4.0886927407993712</v>
          </cell>
          <cell r="L3584">
            <v>3.5191542311507801E-6</v>
          </cell>
          <cell r="M3584">
            <v>1.2805407186926501</v>
          </cell>
          <cell r="N3584">
            <v>2.4293000941210821</v>
          </cell>
          <cell r="O3584">
            <v>5.6533808477190898E-3</v>
          </cell>
          <cell r="P3584">
            <v>3583</v>
          </cell>
          <cell r="Q3584">
            <v>0.501</v>
          </cell>
          <cell r="R3584">
            <v>2781</v>
          </cell>
          <cell r="S3584">
            <v>0.61199999999999999</v>
          </cell>
          <cell r="T3584">
            <v>5352</v>
          </cell>
          <cell r="U3584">
            <v>0.254</v>
          </cell>
        </row>
        <row r="3585">
          <cell r="A3585" t="str">
            <v>CTHT_0065230</v>
          </cell>
          <cell r="B3585" t="str">
            <v>Uncharacterized protein</v>
          </cell>
          <cell r="C3585">
            <v>2895</v>
          </cell>
          <cell r="D3585">
            <v>-0.56307704379351398</v>
          </cell>
          <cell r="E3585">
            <v>-0.30628161393513298</v>
          </cell>
          <cell r="F3585">
            <v>-0.256795429858381</v>
          </cell>
          <cell r="G3585">
            <v>0.56307704379351398</v>
          </cell>
          <cell r="H3585">
            <v>1.4774169595132243</v>
          </cell>
          <cell r="I3585">
            <v>3.6452600751381202E-2</v>
          </cell>
          <cell r="J3585">
            <v>0.30628161393513298</v>
          </cell>
          <cell r="K3585">
            <v>1.2365166052890475</v>
          </cell>
          <cell r="L3585">
            <v>0.25239025725716302</v>
          </cell>
          <cell r="M3585">
            <v>0.256795429858381</v>
          </cell>
          <cell r="N3585">
            <v>1.1948217704426736</v>
          </cell>
          <cell r="O3585">
            <v>0.375520075005497</v>
          </cell>
          <cell r="P3585">
            <v>3584</v>
          </cell>
          <cell r="Q3585">
            <v>0.501</v>
          </cell>
          <cell r="R3585">
            <v>4382</v>
          </cell>
          <cell r="S3585">
            <v>0.38900000000000001</v>
          </cell>
          <cell r="T3585">
            <v>4112</v>
          </cell>
          <cell r="U3585">
            <v>0.42699999999999999</v>
          </cell>
        </row>
        <row r="3586">
          <cell r="A3586" t="str">
            <v>CTHT_0005420</v>
          </cell>
          <cell r="B3586" t="str">
            <v>Putative transcriptional repressor protein</v>
          </cell>
          <cell r="C3586">
            <v>1194</v>
          </cell>
          <cell r="D3586">
            <v>-0.65944694546016402</v>
          </cell>
          <cell r="E3586">
            <v>-1.65150422715531</v>
          </cell>
          <cell r="F3586">
            <v>0.99205728169514795</v>
          </cell>
          <cell r="G3586">
            <v>0.65944694546016402</v>
          </cell>
          <cell r="H3586">
            <v>1.5794770179913735</v>
          </cell>
          <cell r="I3586">
            <v>9.6060948245469499E-2</v>
          </cell>
          <cell r="J3586">
            <v>1.65150422715531</v>
          </cell>
          <cell r="K3586">
            <v>3.1416102870411255</v>
          </cell>
          <cell r="L3586">
            <v>4.4786814715607199E-6</v>
          </cell>
          <cell r="M3586">
            <v>-0.99205728169514795</v>
          </cell>
          <cell r="N3586">
            <v>-1.9890193090851849</v>
          </cell>
          <cell r="O3586">
            <v>9.2095698409485494E-3</v>
          </cell>
          <cell r="P3586">
            <v>3585</v>
          </cell>
          <cell r="Q3586">
            <v>0.5</v>
          </cell>
          <cell r="R3586">
            <v>4464</v>
          </cell>
          <cell r="S3586">
            <v>0.378</v>
          </cell>
          <cell r="T3586">
            <v>2445</v>
          </cell>
          <cell r="U3586">
            <v>0.65900000000000003</v>
          </cell>
        </row>
        <row r="3587">
          <cell r="A3587" t="str">
            <v>CTHT_0047720</v>
          </cell>
          <cell r="B3587" t="str">
            <v>Putative sporulation-related protein</v>
          </cell>
          <cell r="C3587">
            <v>3291</v>
          </cell>
          <cell r="D3587">
            <v>1.07971658223092</v>
          </cell>
          <cell r="E3587">
            <v>0.50670363213746095</v>
          </cell>
          <cell r="F3587">
            <v>0.57301295009346198</v>
          </cell>
          <cell r="G3587">
            <v>-1.07971658223092</v>
          </cell>
          <cell r="H3587">
            <v>-2.113620819044058</v>
          </cell>
          <cell r="I3587">
            <v>3.0784810741325499E-4</v>
          </cell>
          <cell r="J3587">
            <v>-0.50670363213746095</v>
          </cell>
          <cell r="K3587">
            <v>-1.4208001431311097</v>
          </cell>
          <cell r="L3587">
            <v>9.1801978041743601E-2</v>
          </cell>
          <cell r="M3587">
            <v>-0.57301295009346198</v>
          </cell>
          <cell r="N3587">
            <v>-1.4876271157927523</v>
          </cell>
          <cell r="O3587">
            <v>6.6530666666197003E-2</v>
          </cell>
          <cell r="P3587">
            <v>3586</v>
          </cell>
          <cell r="Q3587">
            <v>0.5</v>
          </cell>
          <cell r="R3587">
            <v>2342</v>
          </cell>
          <cell r="S3587">
            <v>0.67400000000000004</v>
          </cell>
          <cell r="T3587">
            <v>3027</v>
          </cell>
          <cell r="U3587">
            <v>0.57799999999999996</v>
          </cell>
        </row>
        <row r="3588">
          <cell r="A3588" t="str">
            <v>CTHT_0047200</v>
          </cell>
          <cell r="B3588" t="str">
            <v>Uncharacterized protein</v>
          </cell>
          <cell r="C3588">
            <v>1512</v>
          </cell>
          <cell r="D3588">
            <v>-2.2722836077533501</v>
          </cell>
          <cell r="E3588">
            <v>2.80582562298724E-3</v>
          </cell>
          <cell r="F3588">
            <v>-2.2750894333763401</v>
          </cell>
          <cell r="G3588">
            <v>2.2722836077533501</v>
          </cell>
          <cell r="H3588">
            <v>4.8308719346631062</v>
          </cell>
          <cell r="I3588">
            <v>1.0044226649199801E-15</v>
          </cell>
          <cell r="J3588">
            <v>-2.80582562298724E-3</v>
          </cell>
          <cell r="K3588">
            <v>-1.0019467425673541</v>
          </cell>
          <cell r="L3588">
            <v>0.99375511747255396</v>
          </cell>
          <cell r="M3588">
            <v>2.2750894333763401</v>
          </cell>
          <cell r="N3588">
            <v>4.8402763986957602</v>
          </cell>
          <cell r="O3588">
            <v>6.5862415919259897E-16</v>
          </cell>
          <cell r="P3588">
            <v>3587</v>
          </cell>
          <cell r="Q3588">
            <v>0.5</v>
          </cell>
          <cell r="R3588">
            <v>5872</v>
          </cell>
          <cell r="S3588">
            <v>0.182</v>
          </cell>
          <cell r="T3588">
            <v>5831</v>
          </cell>
          <cell r="U3588">
            <v>0.188</v>
          </cell>
        </row>
        <row r="3589">
          <cell r="A3589" t="str">
            <v>CTHT_0031050</v>
          </cell>
          <cell r="B3589" t="str">
            <v>Uncharacterized protein</v>
          </cell>
          <cell r="C3589">
            <v>1146</v>
          </cell>
          <cell r="D3589">
            <v>2.8032507801452198</v>
          </cell>
          <cell r="E3589">
            <v>1.79250603022748</v>
          </cell>
          <cell r="F3589">
            <v>1.01074474991774</v>
          </cell>
          <cell r="G3589">
            <v>-2.8032507801452198</v>
          </cell>
          <cell r="H3589">
            <v>-6.9801148769885115</v>
          </cell>
          <cell r="I3589">
            <v>3.5083921705150701E-9</v>
          </cell>
          <cell r="J3589">
            <v>-1.79250603022748</v>
          </cell>
          <cell r="K3589">
            <v>-3.464161115386752</v>
          </cell>
          <cell r="L3589">
            <v>1.29628437828011E-4</v>
          </cell>
          <cell r="M3589">
            <v>-1.01074474991774</v>
          </cell>
          <cell r="N3589">
            <v>-2.0149509923152715</v>
          </cell>
          <cell r="O3589">
            <v>4.4696381335628102E-2</v>
          </cell>
          <cell r="P3589">
            <v>3588</v>
          </cell>
          <cell r="Q3589">
            <v>0.5</v>
          </cell>
          <cell r="R3589">
            <v>860</v>
          </cell>
          <cell r="S3589">
            <v>0.88</v>
          </cell>
          <cell r="T3589">
            <v>2554</v>
          </cell>
          <cell r="U3589">
            <v>0.64400000000000002</v>
          </cell>
        </row>
        <row r="3590">
          <cell r="A3590" t="str">
            <v>CTHT_0066320</v>
          </cell>
          <cell r="B3590" t="str">
            <v>Uncharacterized protein</v>
          </cell>
          <cell r="C3590">
            <v>1761</v>
          </cell>
          <cell r="D3590">
            <v>0.38358325757310402</v>
          </cell>
          <cell r="E3590">
            <v>1.53289864936536</v>
          </cell>
          <cell r="F3590">
            <v>-1.1493153917922601</v>
          </cell>
          <cell r="G3590">
            <v>-0.38358325757310402</v>
          </cell>
          <cell r="H3590">
            <v>-1.3045780478330509</v>
          </cell>
          <cell r="I3590">
            <v>0.28436235148262001</v>
          </cell>
          <cell r="J3590">
            <v>-1.53289864936536</v>
          </cell>
          <cell r="K3590">
            <v>-2.8936664819065947</v>
          </cell>
          <cell r="L3590">
            <v>9.03282209924034E-7</v>
          </cell>
          <cell r="M3590">
            <v>1.1493153917922601</v>
          </cell>
          <cell r="N3590">
            <v>2.2180861365198372</v>
          </cell>
          <cell r="O3590">
            <v>3.9561144729112599E-4</v>
          </cell>
          <cell r="P3590">
            <v>3589</v>
          </cell>
          <cell r="Q3590">
            <v>0.5</v>
          </cell>
          <cell r="R3590">
            <v>2999</v>
          </cell>
          <cell r="S3590">
            <v>0.58199999999999996</v>
          </cell>
          <cell r="T3590">
            <v>4958</v>
          </cell>
          <cell r="U3590">
            <v>0.309</v>
          </cell>
        </row>
        <row r="3591">
          <cell r="A3591" t="str">
            <v>CTHT_0006750</v>
          </cell>
          <cell r="B3591" t="str">
            <v>Multifunctional fusion protein [Includes: Chromatin modification-related protein; Ditrans,polycis-polyprenyl diphosphate synthase ((2E,6E)-farnesyl diphosphate specific) (EC 2.5.1.87)]</v>
          </cell>
          <cell r="C3591">
            <v>4197</v>
          </cell>
          <cell r="D3591">
            <v>0.40365595287158001</v>
          </cell>
          <cell r="E3591">
            <v>0.29573890411852999</v>
          </cell>
          <cell r="F3591">
            <v>0.10791704875305</v>
          </cell>
          <cell r="G3591">
            <v>-0.40365595287158001</v>
          </cell>
          <cell r="H3591">
            <v>-1.3228559338276462</v>
          </cell>
          <cell r="I3591">
            <v>8.2657879710378301E-2</v>
          </cell>
          <cell r="J3591">
            <v>-0.29573890411852999</v>
          </cell>
          <cell r="K3591">
            <v>-1.2275135110258277</v>
          </cell>
          <cell r="L3591">
            <v>0.19003030980982599</v>
          </cell>
          <cell r="M3591">
            <v>-0.10791704875305</v>
          </cell>
          <cell r="N3591">
            <v>-1.0776711799466396</v>
          </cell>
          <cell r="O3591">
            <v>0.68205791665853099</v>
          </cell>
          <cell r="P3591">
            <v>3590</v>
          </cell>
          <cell r="Q3591">
            <v>0.5</v>
          </cell>
          <cell r="R3591">
            <v>3101</v>
          </cell>
          <cell r="S3591">
            <v>0.56799999999999995</v>
          </cell>
          <cell r="T3591">
            <v>3576</v>
          </cell>
          <cell r="U3591">
            <v>0.502</v>
          </cell>
        </row>
        <row r="3592">
          <cell r="A3592" t="str">
            <v>CTHT_0058510</v>
          </cell>
          <cell r="B3592" t="str">
            <v>Uncharacterized protein</v>
          </cell>
          <cell r="C3592">
            <v>2040</v>
          </cell>
          <cell r="D3592">
            <v>0.64232909062888199</v>
          </cell>
          <cell r="E3592">
            <v>-2.4353844942175299E-2</v>
          </cell>
          <cell r="F3592">
            <v>0.66668293557105796</v>
          </cell>
          <cell r="G3592">
            <v>-0.64232909062888199</v>
          </cell>
          <cell r="H3592">
            <v>-1.5608469617982281</v>
          </cell>
          <cell r="I3592">
            <v>3.8850079965817901E-2</v>
          </cell>
          <cell r="J3592">
            <v>2.4353844942175299E-2</v>
          </cell>
          <cell r="K3592">
            <v>1.0170240847683729</v>
          </cell>
          <cell r="L3592">
            <v>0.94372265936449196</v>
          </cell>
          <cell r="M3592">
            <v>-0.66668293557105796</v>
          </cell>
          <cell r="N3592">
            <v>-1.5874189527863392</v>
          </cell>
          <cell r="O3592">
            <v>3.1078827974300002E-2</v>
          </cell>
          <cell r="P3592">
            <v>3591</v>
          </cell>
          <cell r="Q3592">
            <v>0.5</v>
          </cell>
          <cell r="R3592">
            <v>2869</v>
          </cell>
          <cell r="S3592">
            <v>0.6</v>
          </cell>
          <cell r="T3592">
            <v>2926</v>
          </cell>
          <cell r="U3592">
            <v>0.59199999999999997</v>
          </cell>
        </row>
        <row r="3593">
          <cell r="A3593" t="str">
            <v>CTHT_0014100</v>
          </cell>
          <cell r="B3593" t="str">
            <v>Uncharacterized protein</v>
          </cell>
          <cell r="C3593">
            <v>1539</v>
          </cell>
          <cell r="D3593">
            <v>1.56670356234924</v>
          </cell>
          <cell r="E3593">
            <v>1.2213303577065899</v>
          </cell>
          <cell r="F3593">
            <v>0.34537320464264798</v>
          </cell>
          <cell r="G3593">
            <v>-1.56670356234924</v>
          </cell>
          <cell r="H3593">
            <v>-2.9622708611292543</v>
          </cell>
          <cell r="I3593">
            <v>2.6529144650104499E-5</v>
          </cell>
          <cell r="J3593">
            <v>-1.2213303577065899</v>
          </cell>
          <cell r="K3593">
            <v>-2.3316162438179329</v>
          </cell>
          <cell r="L3593">
            <v>7.7258780486939599E-4</v>
          </cell>
          <cell r="M3593">
            <v>-0.34537320464264798</v>
          </cell>
          <cell r="N3593">
            <v>-1.2704795949948624</v>
          </cell>
          <cell r="O3593">
            <v>0.41214399470260399</v>
          </cell>
          <cell r="P3593">
            <v>3592</v>
          </cell>
          <cell r="Q3593">
            <v>0.499</v>
          </cell>
          <cell r="R3593">
            <v>1770</v>
          </cell>
          <cell r="S3593">
            <v>0.753</v>
          </cell>
          <cell r="T3593">
            <v>3280</v>
          </cell>
          <cell r="U3593">
            <v>0.54300000000000004</v>
          </cell>
        </row>
        <row r="3594">
          <cell r="A3594" t="str">
            <v>CTHT_0027610</v>
          </cell>
          <cell r="B3594" t="str">
            <v>RNA splicing factor PRP9-like protein</v>
          </cell>
          <cell r="C3594">
            <v>1497</v>
          </cell>
          <cell r="D3594">
            <v>-0.64710830180999401</v>
          </cell>
          <cell r="E3594">
            <v>-2.0769324747844999</v>
          </cell>
          <cell r="F3594">
            <v>1.42982417297451</v>
          </cell>
          <cell r="G3594">
            <v>0.64710830180999401</v>
          </cell>
          <cell r="H3594">
            <v>1.5660261482651456</v>
          </cell>
          <cell r="I3594">
            <v>1.21918574114117E-2</v>
          </cell>
          <cell r="J3594">
            <v>2.0769324747844999</v>
          </cell>
          <cell r="K3594">
            <v>4.2190917894277433</v>
          </cell>
          <cell r="L3594">
            <v>2.1517801878336299E-18</v>
          </cell>
          <cell r="M3594">
            <v>-1.42982417297451</v>
          </cell>
          <cell r="N3594">
            <v>-2.6941387882326828</v>
          </cell>
          <cell r="O3594">
            <v>3.9712854539597298E-9</v>
          </cell>
          <cell r="P3594">
            <v>3593</v>
          </cell>
          <cell r="Q3594">
            <v>0.499</v>
          </cell>
          <cell r="R3594">
            <v>4465</v>
          </cell>
          <cell r="S3594">
            <v>0.378</v>
          </cell>
          <cell r="T3594">
            <v>2002</v>
          </cell>
          <cell r="U3594">
            <v>0.72099999999999997</v>
          </cell>
        </row>
        <row r="3595">
          <cell r="A3595" t="str">
            <v>CTHT_0072550</v>
          </cell>
          <cell r="B3595" t="str">
            <v>Uncharacterized protein</v>
          </cell>
          <cell r="C3595">
            <v>1509</v>
          </cell>
          <cell r="D3595">
            <v>0.381772366440355</v>
          </cell>
          <cell r="E3595">
            <v>0.70578308443069104</v>
          </cell>
          <cell r="F3595">
            <v>-0.32401071799033498</v>
          </cell>
          <cell r="G3595">
            <v>-0.381772366440355</v>
          </cell>
          <cell r="H3595">
            <v>-1.3029415503872699</v>
          </cell>
          <cell r="I3595">
            <v>0.119804969698178</v>
          </cell>
          <cell r="J3595">
            <v>-0.70578308443069104</v>
          </cell>
          <cell r="K3595">
            <v>-1.6310297357189709</v>
          </cell>
          <cell r="L3595">
            <v>1.72184828275712E-3</v>
          </cell>
          <cell r="M3595">
            <v>0.32401071799033498</v>
          </cell>
          <cell r="N3595">
            <v>1.2518057584656681</v>
          </cell>
          <cell r="O3595">
            <v>0.19580730732868401</v>
          </cell>
          <cell r="P3595">
            <v>3594</v>
          </cell>
          <cell r="Q3595">
            <v>0.499</v>
          </cell>
          <cell r="R3595">
            <v>3116</v>
          </cell>
          <cell r="S3595">
            <v>0.56599999999999995</v>
          </cell>
          <cell r="T3595">
            <v>4118</v>
          </cell>
          <cell r="U3595">
            <v>0.42599999999999999</v>
          </cell>
        </row>
        <row r="3596">
          <cell r="A3596" t="str">
            <v>CTHT_0041220</v>
          </cell>
          <cell r="B3596" t="str">
            <v>Putative cell differentiation protein</v>
          </cell>
          <cell r="C3596">
            <v>1071</v>
          </cell>
          <cell r="D3596">
            <v>0.269328014448526</v>
          </cell>
          <cell r="E3596">
            <v>0.140455384186013</v>
          </cell>
          <cell r="F3596">
            <v>0.128872630262513</v>
          </cell>
          <cell r="G3596">
            <v>-0.269328014448526</v>
          </cell>
          <cell r="H3596">
            <v>-1.2052463114069709</v>
          </cell>
          <cell r="I3596">
            <v>0.52319153619981795</v>
          </cell>
          <cell r="J3596">
            <v>-0.140455384186013</v>
          </cell>
          <cell r="K3596">
            <v>-1.1022529852134861</v>
          </cell>
          <cell r="L3596">
            <v>0.72530588088718195</v>
          </cell>
          <cell r="M3596">
            <v>-0.128872630262513</v>
          </cell>
          <cell r="N3596">
            <v>-1.0934389179028052</v>
          </cell>
          <cell r="O3596">
            <v>0.77226108429382101</v>
          </cell>
          <cell r="P3596">
            <v>3595</v>
          </cell>
          <cell r="Q3596">
            <v>0.499</v>
          </cell>
          <cell r="R3596">
            <v>3302</v>
          </cell>
          <cell r="S3596">
            <v>0.54</v>
          </cell>
          <cell r="T3596">
            <v>3512</v>
          </cell>
          <cell r="U3596">
            <v>0.51100000000000001</v>
          </cell>
        </row>
        <row r="3597">
          <cell r="A3597" t="str">
            <v>CTHT_0047590</v>
          </cell>
          <cell r="B3597" t="str">
            <v>Uncharacterized protein</v>
          </cell>
          <cell r="C3597">
            <v>405</v>
          </cell>
          <cell r="D3597">
            <v>-0.44256027059028002</v>
          </cell>
          <cell r="E3597">
            <v>1.47072677124093</v>
          </cell>
          <cell r="F3597">
            <v>-1.91328704183121</v>
          </cell>
          <cell r="G3597">
            <v>0.44256027059028002</v>
          </cell>
          <cell r="H3597">
            <v>1.3590139551241809</v>
          </cell>
          <cell r="I3597">
            <v>0.16079587665540299</v>
          </cell>
          <cell r="J3597">
            <v>-1.47072677124093</v>
          </cell>
          <cell r="K3597">
            <v>-2.7716148117155224</v>
          </cell>
          <cell r="L3597">
            <v>4.1269558943529899E-7</v>
          </cell>
          <cell r="M3597">
            <v>1.91328704183121</v>
          </cell>
          <cell r="N3597">
            <v>3.7666632073502737</v>
          </cell>
          <cell r="O3597">
            <v>5.9486339278672799E-11</v>
          </cell>
          <cell r="P3597">
            <v>3596</v>
          </cell>
          <cell r="Q3597">
            <v>0.499</v>
          </cell>
          <cell r="R3597">
            <v>4199</v>
          </cell>
          <cell r="S3597">
            <v>0.41499999999999998</v>
          </cell>
          <cell r="T3597">
            <v>5670</v>
          </cell>
          <cell r="U3597">
            <v>0.21</v>
          </cell>
        </row>
        <row r="3598">
          <cell r="A3598" t="str">
            <v>CTHT_0041950</v>
          </cell>
          <cell r="B3598" t="str">
            <v>Peptidyl-prolyl cis-trans isomerase-like protein</v>
          </cell>
          <cell r="C3598">
            <v>1524</v>
          </cell>
          <cell r="D3598">
            <v>-0.20562472270848201</v>
          </cell>
          <cell r="E3598">
            <v>-0.23078198559768301</v>
          </cell>
          <cell r="F3598">
            <v>2.5157262889201299E-2</v>
          </cell>
          <cell r="G3598">
            <v>0.20562472270848201</v>
          </cell>
          <cell r="H3598">
            <v>1.1531855966412015</v>
          </cell>
          <cell r="I3598">
            <v>0.47963970837126901</v>
          </cell>
          <cell r="J3598">
            <v>0.23078198559768301</v>
          </cell>
          <cell r="K3598">
            <v>1.1734708345831766</v>
          </cell>
          <cell r="L3598">
            <v>0.38668708330826601</v>
          </cell>
          <cell r="M3598">
            <v>-2.5157262889201299E-2</v>
          </cell>
          <cell r="N3598">
            <v>-1.0175906098732579</v>
          </cell>
          <cell r="O3598">
            <v>0.94165554565653098</v>
          </cell>
          <cell r="P3598">
            <v>3597</v>
          </cell>
          <cell r="Q3598">
            <v>0.499</v>
          </cell>
          <cell r="R3598">
            <v>3832</v>
          </cell>
          <cell r="S3598">
            <v>0.46600000000000003</v>
          </cell>
          <cell r="T3598">
            <v>3635</v>
          </cell>
          <cell r="U3598">
            <v>0.49299999999999999</v>
          </cell>
        </row>
        <row r="3599">
          <cell r="A3599" t="str">
            <v>CTHT_0013020</v>
          </cell>
          <cell r="B3599" t="str">
            <v>Uncharacterized protein</v>
          </cell>
          <cell r="C3599">
            <v>2709</v>
          </cell>
          <cell r="D3599">
            <v>0.30968913100492002</v>
          </cell>
          <cell r="E3599">
            <v>2.7397720638329299</v>
          </cell>
          <cell r="F3599">
            <v>-2.43008293282801</v>
          </cell>
          <cell r="G3599">
            <v>-0.30968913100492002</v>
          </cell>
          <cell r="H3599">
            <v>-1.2394405990217701</v>
          </cell>
          <cell r="I3599">
            <v>0.560903484179058</v>
          </cell>
          <cell r="J3599">
            <v>-2.7397720638329299</v>
          </cell>
          <cell r="K3599">
            <v>-6.6796479323574207</v>
          </cell>
          <cell r="L3599">
            <v>2.88218416787072E-10</v>
          </cell>
          <cell r="M3599">
            <v>2.43008293282801</v>
          </cell>
          <cell r="N3599">
            <v>5.3892440974011517</v>
          </cell>
          <cell r="O3599">
            <v>4.2511052210679202E-8</v>
          </cell>
          <cell r="P3599">
            <v>3598</v>
          </cell>
          <cell r="Q3599">
            <v>0.499</v>
          </cell>
          <cell r="R3599">
            <v>3087</v>
          </cell>
          <cell r="S3599">
            <v>0.56999999999999995</v>
          </cell>
          <cell r="T3599">
            <v>5861</v>
          </cell>
          <cell r="U3599">
            <v>0.183</v>
          </cell>
        </row>
        <row r="3600">
          <cell r="A3600" t="str">
            <v>CTHT_0063240</v>
          </cell>
          <cell r="B3600" t="str">
            <v>Dihydroorotate dehydrogenase (fumarate) (EC 1.3.98.1) (Dihydroorotate oxidase)</v>
          </cell>
          <cell r="C3600">
            <v>1089</v>
          </cell>
          <cell r="D3600">
            <v>0.39598425251437902</v>
          </cell>
          <cell r="E3600">
            <v>-0.84311208431675999</v>
          </cell>
          <cell r="F3600">
            <v>1.2390963368311401</v>
          </cell>
          <cell r="G3600">
            <v>-0.39598425251437902</v>
          </cell>
          <cell r="H3600">
            <v>-1.3158401621272617</v>
          </cell>
          <cell r="I3600">
            <v>0.25910160254189701</v>
          </cell>
          <cell r="J3600">
            <v>0.84311208431675999</v>
          </cell>
          <cell r="K3600">
            <v>1.7939156848848161</v>
          </cell>
          <cell r="L3600">
            <v>7.0022405670937798E-3</v>
          </cell>
          <cell r="M3600">
            <v>-1.2390963368311401</v>
          </cell>
          <cell r="N3600">
            <v>-2.3605063056414761</v>
          </cell>
          <cell r="O3600">
            <v>8.9360055500978296E-5</v>
          </cell>
          <cell r="P3600">
            <v>3599</v>
          </cell>
          <cell r="Q3600">
            <v>0.498</v>
          </cell>
          <cell r="R3600">
            <v>3128</v>
          </cell>
          <cell r="S3600">
            <v>0.56399999999999995</v>
          </cell>
          <cell r="T3600">
            <v>2210</v>
          </cell>
          <cell r="U3600">
            <v>0.69199999999999995</v>
          </cell>
        </row>
        <row r="3601">
          <cell r="A3601" t="str">
            <v>CTHT_0033610</v>
          </cell>
          <cell r="B3601" t="str">
            <v>Uncharacterized protein</v>
          </cell>
          <cell r="C3601">
            <v>2931</v>
          </cell>
          <cell r="D3601">
            <v>0.22656518867064299</v>
          </cell>
          <cell r="E3601">
            <v>0.28468763113942702</v>
          </cell>
          <cell r="F3601">
            <v>-5.8122442468784098E-2</v>
          </cell>
          <cell r="G3601">
            <v>-0.22656518867064299</v>
          </cell>
          <cell r="H3601">
            <v>-1.1700459502308898</v>
          </cell>
          <cell r="I3601">
            <v>0.54244801010435095</v>
          </cell>
          <cell r="J3601">
            <v>-0.28468763113942702</v>
          </cell>
          <cell r="K3601">
            <v>-1.2181464849725716</v>
          </cell>
          <cell r="L3601">
            <v>0.394240342054056</v>
          </cell>
          <cell r="M3601">
            <v>5.8122442468784098E-2</v>
          </cell>
          <cell r="N3601">
            <v>1.041109953615232</v>
          </cell>
          <cell r="O3601">
            <v>0.888919606977013</v>
          </cell>
          <cell r="P3601">
            <v>3600</v>
          </cell>
          <cell r="Q3601">
            <v>0.498</v>
          </cell>
          <cell r="R3601">
            <v>3345</v>
          </cell>
          <cell r="S3601">
            <v>0.53400000000000003</v>
          </cell>
          <cell r="T3601">
            <v>3801</v>
          </cell>
          <cell r="U3601">
            <v>0.47</v>
          </cell>
        </row>
        <row r="3602">
          <cell r="A3602" t="str">
            <v>CTHT_0053660</v>
          </cell>
          <cell r="B3602" t="str">
            <v>Uroporphyrinogen decarboxylase (EC 4.1.1.37)</v>
          </cell>
          <cell r="C3602">
            <v>1119</v>
          </cell>
          <cell r="D3602">
            <v>-1.2660835282120599</v>
          </cell>
          <cell r="E3602">
            <v>-3.0700571845200901</v>
          </cell>
          <cell r="F3602">
            <v>1.80397365630803</v>
          </cell>
          <cell r="G3602">
            <v>1.2660835282120599</v>
          </cell>
          <cell r="H3602">
            <v>2.4050777413803899</v>
          </cell>
          <cell r="I3602">
            <v>8.3219713384171806E-3</v>
          </cell>
          <cell r="J3602">
            <v>3.0700571845200901</v>
          </cell>
          <cell r="K3602">
            <v>8.3980663389689063</v>
          </cell>
          <cell r="L3602">
            <v>6.0459873863866903E-12</v>
          </cell>
          <cell r="M3602">
            <v>-1.80397365630803</v>
          </cell>
          <cell r="N3602">
            <v>-3.491806603369441</v>
          </cell>
          <cell r="O3602">
            <v>1.00873826481098E-4</v>
          </cell>
          <cell r="P3602">
            <v>3601</v>
          </cell>
          <cell r="Q3602">
            <v>0.498</v>
          </cell>
          <cell r="R3602">
            <v>5156</v>
          </cell>
          <cell r="S3602">
            <v>0.28199999999999997</v>
          </cell>
          <cell r="T3602">
            <v>1555</v>
          </cell>
          <cell r="U3602">
            <v>0.78300000000000003</v>
          </cell>
        </row>
        <row r="3603">
          <cell r="A3603" t="str">
            <v>CTHT_0006200</v>
          </cell>
          <cell r="B3603" t="str">
            <v>Uncharacterized protein</v>
          </cell>
          <cell r="C3603">
            <v>2544</v>
          </cell>
          <cell r="D3603">
            <v>0.69900716623756198</v>
          </cell>
          <cell r="E3603">
            <v>2.6496193355218001</v>
          </cell>
          <cell r="F3603">
            <v>-1.95061216928424</v>
          </cell>
          <cell r="G3603">
            <v>-0.69900716623756198</v>
          </cell>
          <cell r="H3603">
            <v>-1.6233872257166768</v>
          </cell>
          <cell r="I3603">
            <v>1.8069786553356899E-2</v>
          </cell>
          <cell r="J3603">
            <v>-2.6496193355218001</v>
          </cell>
          <cell r="K3603">
            <v>-6.2750168606728307</v>
          </cell>
          <cell r="L3603">
            <v>2.8491550634227801E-22</v>
          </cell>
          <cell r="M3603">
            <v>1.95061216928424</v>
          </cell>
          <cell r="N3603">
            <v>3.8653851411838027</v>
          </cell>
          <cell r="O3603">
            <v>2.9698523570413201E-12</v>
          </cell>
          <cell r="P3603">
            <v>3602</v>
          </cell>
          <cell r="Q3603">
            <v>0.498</v>
          </cell>
          <cell r="R3603">
            <v>2730</v>
          </cell>
          <cell r="S3603">
            <v>0.61899999999999999</v>
          </cell>
          <cell r="T3603">
            <v>5677</v>
          </cell>
          <cell r="U3603">
            <v>0.20899999999999999</v>
          </cell>
        </row>
        <row r="3604">
          <cell r="A3604" t="str">
            <v>CTHT_0024550</v>
          </cell>
          <cell r="B3604" t="str">
            <v>Cytochrome P450 monooxygenase-like protein</v>
          </cell>
          <cell r="C3604">
            <v>1368</v>
          </cell>
          <cell r="D3604">
            <v>-0.35470051071658498</v>
          </cell>
          <cell r="E3604">
            <v>0.53122856383251404</v>
          </cell>
          <cell r="F3604">
            <v>-0.88592907454909897</v>
          </cell>
          <cell r="G3604">
            <v>0.35470051071658498</v>
          </cell>
          <cell r="H3604">
            <v>1.2787201040218703</v>
          </cell>
          <cell r="I3604">
            <v>0.47079158049361602</v>
          </cell>
          <cell r="J3604">
            <v>-0.53122856383251404</v>
          </cell>
          <cell r="K3604">
            <v>-1.4451593340345339</v>
          </cell>
          <cell r="L3604">
            <v>0.231585010571456</v>
          </cell>
          <cell r="M3604">
            <v>0.88592907454909897</v>
          </cell>
          <cell r="N3604">
            <v>1.8479542939448157</v>
          </cell>
          <cell r="O3604">
            <v>4.8070793481839402E-2</v>
          </cell>
          <cell r="P3604">
            <v>3603</v>
          </cell>
          <cell r="Q3604">
            <v>0.498</v>
          </cell>
          <cell r="R3604">
            <v>4168</v>
          </cell>
          <cell r="S3604">
            <v>0.41899999999999998</v>
          </cell>
          <cell r="T3604">
            <v>4933</v>
          </cell>
          <cell r="U3604">
            <v>0.313</v>
          </cell>
        </row>
        <row r="3605">
          <cell r="A3605" t="str">
            <v>CTHT_0044920</v>
          </cell>
          <cell r="B3605" t="str">
            <v>Uncharacterized protein</v>
          </cell>
          <cell r="C3605">
            <v>1170</v>
          </cell>
          <cell r="D3605">
            <v>1.30185126653163</v>
          </cell>
          <cell r="E3605">
            <v>2.0044850263399701</v>
          </cell>
          <cell r="F3605">
            <v>-0.70263375980833698</v>
          </cell>
          <cell r="G3605">
            <v>-1.30185126653163</v>
          </cell>
          <cell r="H3605">
            <v>-2.465450464220821</v>
          </cell>
          <cell r="I3605">
            <v>2.6046869651104201E-4</v>
          </cell>
          <cell r="J3605">
            <v>-2.0044850263399701</v>
          </cell>
          <cell r="K3605">
            <v>-4.0124544825626751</v>
          </cell>
          <cell r="L3605">
            <v>3.7927566649358302E-9</v>
          </cell>
          <cell r="M3605">
            <v>0.70263375980833698</v>
          </cell>
          <cell r="N3605">
            <v>1.6274731700321381</v>
          </cell>
          <cell r="O3605">
            <v>5.9516020850756697E-2</v>
          </cell>
          <cell r="P3605">
            <v>3604</v>
          </cell>
          <cell r="Q3605">
            <v>0.498</v>
          </cell>
          <cell r="R3605">
            <v>2043</v>
          </cell>
          <cell r="S3605">
            <v>0.71499999999999997</v>
          </cell>
          <cell r="T3605">
            <v>4628</v>
          </cell>
          <cell r="U3605">
            <v>0.35499999999999998</v>
          </cell>
        </row>
        <row r="3606">
          <cell r="A3606" t="str">
            <v>CTHT_0008690</v>
          </cell>
          <cell r="B3606" t="str">
            <v>Uncharacterized protein</v>
          </cell>
          <cell r="C3606">
            <v>2529</v>
          </cell>
          <cell r="D3606">
            <v>-0.65006408067232402</v>
          </cell>
          <cell r="E3606">
            <v>-0.37910607178330402</v>
          </cell>
          <cell r="F3606">
            <v>-0.27095800888902</v>
          </cell>
          <cell r="G3606">
            <v>0.65006408067232402</v>
          </cell>
          <cell r="H3606">
            <v>1.5692378956145414</v>
          </cell>
          <cell r="I3606">
            <v>7.5451139365223296E-2</v>
          </cell>
          <cell r="J3606">
            <v>0.37910607178330402</v>
          </cell>
          <cell r="K3606">
            <v>1.3005357627892973</v>
          </cell>
          <cell r="L3606">
            <v>0.29332752848128701</v>
          </cell>
          <cell r="M3606">
            <v>0.27095800888902</v>
          </cell>
          <cell r="N3606">
            <v>1.2066087996295856</v>
          </cell>
          <cell r="O3606">
            <v>0.49646451140185999</v>
          </cell>
          <cell r="P3606">
            <v>3605</v>
          </cell>
          <cell r="Q3606">
            <v>0.498</v>
          </cell>
          <cell r="R3606">
            <v>4354</v>
          </cell>
          <cell r="S3606">
            <v>0.39300000000000002</v>
          </cell>
          <cell r="T3606">
            <v>3994</v>
          </cell>
          <cell r="U3606">
            <v>0.443</v>
          </cell>
        </row>
        <row r="3607">
          <cell r="A3607" t="str">
            <v>CTHT_0014700</v>
          </cell>
          <cell r="B3607" t="str">
            <v>Putative GTPase-activating protein</v>
          </cell>
          <cell r="C3607">
            <v>2133</v>
          </cell>
          <cell r="D3607">
            <v>-0.93597542523539701</v>
          </cell>
          <cell r="E3607">
            <v>-1.0670902928286199</v>
          </cell>
          <cell r="F3607">
            <v>0.13111486759322</v>
          </cell>
          <cell r="G3607">
            <v>0.93597542523539701</v>
          </cell>
          <cell r="H3607">
            <v>1.9131837268708074</v>
          </cell>
          <cell r="I3607">
            <v>3.1682179526060302E-3</v>
          </cell>
          <cell r="J3607">
            <v>1.0670902928286199</v>
          </cell>
          <cell r="K3607">
            <v>2.0952033809550588</v>
          </cell>
          <cell r="L3607">
            <v>4.3938013587021402E-4</v>
          </cell>
          <cell r="M3607">
            <v>-0.13111486759322</v>
          </cell>
          <cell r="N3607">
            <v>-1.0951396625048435</v>
          </cell>
          <cell r="O3607">
            <v>0.72797753610064797</v>
          </cell>
          <cell r="P3607">
            <v>3606</v>
          </cell>
          <cell r="Q3607">
            <v>0.497</v>
          </cell>
          <cell r="R3607">
            <v>4798</v>
          </cell>
          <cell r="S3607">
            <v>0.33100000000000002</v>
          </cell>
          <cell r="T3607">
            <v>3553</v>
          </cell>
          <cell r="U3607">
            <v>0.505</v>
          </cell>
        </row>
        <row r="3608">
          <cell r="A3608" t="str">
            <v>CTHT_0074020</v>
          </cell>
          <cell r="B3608" t="str">
            <v>Uncharacterized protein</v>
          </cell>
          <cell r="C3608">
            <v>1527</v>
          </cell>
          <cell r="D3608">
            <v>0.36664482687024602</v>
          </cell>
          <cell r="E3608">
            <v>-0.23689339266099399</v>
          </cell>
          <cell r="F3608">
            <v>0.60353821953123998</v>
          </cell>
          <cell r="G3608">
            <v>-0.36664482687024602</v>
          </cell>
          <cell r="H3608">
            <v>-1.2893507898503365</v>
          </cell>
          <cell r="I3608">
            <v>0.45902780559374401</v>
          </cell>
          <cell r="J3608">
            <v>0.23689339266099399</v>
          </cell>
          <cell r="K3608">
            <v>1.1784523233588757</v>
          </cell>
          <cell r="L3608">
            <v>0.61564705856428703</v>
          </cell>
          <cell r="M3608">
            <v>-0.60353821953123998</v>
          </cell>
          <cell r="N3608">
            <v>-1.5194384339237303</v>
          </cell>
          <cell r="O3608">
            <v>0.199668844450961</v>
          </cell>
          <cell r="P3608">
            <v>3607</v>
          </cell>
          <cell r="Q3608">
            <v>0.497</v>
          </cell>
          <cell r="R3608">
            <v>3259</v>
          </cell>
          <cell r="S3608">
            <v>0.54600000000000004</v>
          </cell>
          <cell r="T3608">
            <v>2931</v>
          </cell>
          <cell r="U3608">
            <v>0.59099999999999997</v>
          </cell>
        </row>
        <row r="3609">
          <cell r="A3609" t="str">
            <v>CTHT_0017290</v>
          </cell>
          <cell r="B3609" t="str">
            <v>Uncharacterized protein</v>
          </cell>
          <cell r="C3609">
            <v>1374</v>
          </cell>
          <cell r="D3609">
            <v>-0.202357118843627</v>
          </cell>
          <cell r="E3609">
            <v>0.63405701396556502</v>
          </cell>
          <cell r="F3609">
            <v>-0.83641413280919297</v>
          </cell>
          <cell r="G3609">
            <v>0.202357118843627</v>
          </cell>
          <cell r="H3609">
            <v>1.1505766671566358</v>
          </cell>
          <cell r="I3609">
            <v>0.703732863222297</v>
          </cell>
          <cell r="J3609">
            <v>-0.63405701396556502</v>
          </cell>
          <cell r="K3609">
            <v>-1.5519230378922331</v>
          </cell>
          <cell r="L3609">
            <v>0.15726575962174399</v>
          </cell>
          <cell r="M3609">
            <v>0.83641413280919297</v>
          </cell>
          <cell r="N3609">
            <v>1.7856064366216478</v>
          </cell>
          <cell r="O3609">
            <v>6.9749884606439799E-2</v>
          </cell>
          <cell r="P3609">
            <v>3608</v>
          </cell>
          <cell r="Q3609">
            <v>0.497</v>
          </cell>
          <cell r="R3609">
            <v>3714</v>
          </cell>
          <cell r="S3609">
            <v>0.48199999999999998</v>
          </cell>
          <cell r="T3609">
            <v>4614</v>
          </cell>
          <cell r="U3609">
            <v>0.35699999999999998</v>
          </cell>
        </row>
        <row r="3610">
          <cell r="A3610" t="str">
            <v>CTHT_0020230</v>
          </cell>
          <cell r="B3610" t="str">
            <v>Putative sit4-associating protein</v>
          </cell>
          <cell r="C3610">
            <v>4239</v>
          </cell>
          <cell r="D3610">
            <v>0.143897297044775</v>
          </cell>
          <cell r="E3610">
            <v>-0.22601230003200901</v>
          </cell>
          <cell r="F3610">
            <v>0.369909597076785</v>
          </cell>
          <cell r="G3610">
            <v>-0.143897297044775</v>
          </cell>
          <cell r="H3610">
            <v>-1.1048858270964095</v>
          </cell>
          <cell r="I3610">
            <v>0.66155027743969297</v>
          </cell>
          <cell r="J3610">
            <v>0.22601230003200901</v>
          </cell>
          <cell r="K3610">
            <v>1.1695976356860232</v>
          </cell>
          <cell r="L3610">
            <v>0.43840724219336502</v>
          </cell>
          <cell r="M3610">
            <v>-0.369909597076785</v>
          </cell>
          <cell r="N3610">
            <v>-1.2922718510749578</v>
          </cell>
          <cell r="O3610">
            <v>0.215012115546932</v>
          </cell>
          <cell r="P3610">
            <v>3609</v>
          </cell>
          <cell r="Q3610">
            <v>0.497</v>
          </cell>
          <cell r="R3610">
            <v>3533</v>
          </cell>
          <cell r="S3610">
            <v>0.50800000000000001</v>
          </cell>
          <cell r="T3610">
            <v>3315</v>
          </cell>
          <cell r="U3610">
            <v>0.53800000000000003</v>
          </cell>
        </row>
        <row r="3611">
          <cell r="A3611" t="str">
            <v>CTHT_0017060</v>
          </cell>
          <cell r="B3611" t="str">
            <v>Uncharacterized protein</v>
          </cell>
          <cell r="C3611">
            <v>1632</v>
          </cell>
          <cell r="D3611">
            <v>1.46891568508368</v>
          </cell>
          <cell r="E3611">
            <v>0.805780915111586</v>
          </cell>
          <cell r="F3611">
            <v>0.66313476997208998</v>
          </cell>
          <cell r="G3611">
            <v>-1.46891568508368</v>
          </cell>
          <cell r="H3611">
            <v>-2.768137650085301</v>
          </cell>
          <cell r="I3611">
            <v>3.1386372195332101E-6</v>
          </cell>
          <cell r="J3611">
            <v>-0.805780915111586</v>
          </cell>
          <cell r="K3611">
            <v>-1.7480917588180538</v>
          </cell>
          <cell r="L3611">
            <v>9.8361835205817896E-3</v>
          </cell>
          <cell r="M3611">
            <v>-0.66313476997208998</v>
          </cell>
          <cell r="N3611">
            <v>-1.5835196499964785</v>
          </cell>
          <cell r="O3611">
            <v>4.4625392063482101E-2</v>
          </cell>
          <cell r="P3611">
            <v>3610</v>
          </cell>
          <cell r="Q3611">
            <v>0.497</v>
          </cell>
          <cell r="R3611">
            <v>1898</v>
          </cell>
          <cell r="S3611">
            <v>0.73499999999999999</v>
          </cell>
          <cell r="T3611">
            <v>2932</v>
          </cell>
          <cell r="U3611">
            <v>0.59099999999999997</v>
          </cell>
        </row>
        <row r="3612">
          <cell r="A3612" t="str">
            <v>CTHT_0024690</v>
          </cell>
          <cell r="B3612" t="str">
            <v>Phospholipid-transporting ATPase (EC 3.6.3.1)</v>
          </cell>
          <cell r="C3612">
            <v>4104</v>
          </cell>
          <cell r="D3612">
            <v>0.79278234164429695</v>
          </cell>
          <cell r="E3612">
            <v>0.85128327817539295</v>
          </cell>
          <cell r="F3612">
            <v>-5.8500936531096399E-2</v>
          </cell>
          <cell r="G3612">
            <v>-0.79278234164429695</v>
          </cell>
          <cell r="H3612">
            <v>-1.7324123252904742</v>
          </cell>
          <cell r="I3612">
            <v>3.91393698747622E-2</v>
          </cell>
          <cell r="J3612">
            <v>-0.85128327817539295</v>
          </cell>
          <cell r="K3612">
            <v>-1.8041049642558544</v>
          </cell>
          <cell r="L3612">
            <v>2.0164806005860798E-2</v>
          </cell>
          <cell r="M3612">
            <v>5.8500936531096399E-2</v>
          </cell>
          <cell r="N3612">
            <v>1.041383126821936</v>
          </cell>
          <cell r="O3612">
            <v>0.90432259097761503</v>
          </cell>
          <cell r="P3612">
            <v>3611</v>
          </cell>
          <cell r="Q3612">
            <v>0.497</v>
          </cell>
          <cell r="R3612">
            <v>2692</v>
          </cell>
          <cell r="S3612">
            <v>0.625</v>
          </cell>
          <cell r="T3612">
            <v>3915</v>
          </cell>
          <cell r="U3612">
            <v>0.45400000000000001</v>
          </cell>
        </row>
        <row r="3613">
          <cell r="A3613" t="str">
            <v>CTHT_0031990</v>
          </cell>
          <cell r="B3613" t="str">
            <v>Uncharacterized protein</v>
          </cell>
          <cell r="C3613">
            <v>795</v>
          </cell>
          <cell r="D3613">
            <v>-0.41247869847898899</v>
          </cell>
          <cell r="E3613">
            <v>-2.1320617113639702</v>
          </cell>
          <cell r="F3613">
            <v>1.7195830128849801</v>
          </cell>
          <cell r="G3613">
            <v>0.41247869847898899</v>
          </cell>
          <cell r="H3613">
            <v>1.3309705951790607</v>
          </cell>
          <cell r="I3613">
            <v>0.260671041187365</v>
          </cell>
          <cell r="J3613">
            <v>2.1320617113639702</v>
          </cell>
          <cell r="K3613">
            <v>4.3834345634480707</v>
          </cell>
          <cell r="L3613">
            <v>1.57081440223609E-11</v>
          </cell>
          <cell r="M3613">
            <v>-1.7195830128849801</v>
          </cell>
          <cell r="N3613">
            <v>-3.2934120252734407</v>
          </cell>
          <cell r="O3613">
            <v>1.0665628826263999E-7</v>
          </cell>
          <cell r="P3613">
            <v>3612</v>
          </cell>
          <cell r="Q3613">
            <v>0.497</v>
          </cell>
          <cell r="R3613">
            <v>4207</v>
          </cell>
          <cell r="S3613">
            <v>0.41399999999999998</v>
          </cell>
          <cell r="T3613">
            <v>1750</v>
          </cell>
          <cell r="U3613">
            <v>0.75600000000000001</v>
          </cell>
        </row>
        <row r="3614">
          <cell r="A3614" t="str">
            <v>CTHT_0025640</v>
          </cell>
          <cell r="B3614" t="str">
            <v>Uncharacterized protein</v>
          </cell>
          <cell r="C3614">
            <v>1095</v>
          </cell>
          <cell r="D3614">
            <v>-1.2378766495255999</v>
          </cell>
          <cell r="E3614">
            <v>-3.7859060680684502</v>
          </cell>
          <cell r="F3614">
            <v>2.5480294185428498</v>
          </cell>
          <cell r="G3614">
            <v>1.2378766495255999</v>
          </cell>
          <cell r="H3614">
            <v>2.35851152308717</v>
          </cell>
          <cell r="I3614">
            <v>5.9114879757941E-5</v>
          </cell>
          <cell r="J3614">
            <v>3.7859060680684502</v>
          </cell>
          <cell r="K3614">
            <v>13.793398621433168</v>
          </cell>
          <cell r="L3614">
            <v>2.0471887708300799E-39</v>
          </cell>
          <cell r="M3614">
            <v>-2.5480294185428498</v>
          </cell>
          <cell r="N3614">
            <v>-5.8483490482922509</v>
          </cell>
          <cell r="O3614">
            <v>3.3327608653096601E-18</v>
          </cell>
          <cell r="P3614">
            <v>3613</v>
          </cell>
          <cell r="Q3614">
            <v>0.497</v>
          </cell>
          <cell r="R3614">
            <v>5129</v>
          </cell>
          <cell r="S3614">
            <v>0.28499999999999998</v>
          </cell>
          <cell r="T3614">
            <v>1121</v>
          </cell>
          <cell r="U3614">
            <v>0.84399999999999997</v>
          </cell>
        </row>
        <row r="3615">
          <cell r="A3615" t="str">
            <v>CTHT_0065980</v>
          </cell>
          <cell r="B3615" t="str">
            <v>Uncharacterized protein</v>
          </cell>
          <cell r="C3615">
            <v>1338</v>
          </cell>
          <cell r="D3615">
            <v>3.6982641920444101</v>
          </cell>
          <cell r="E3615">
            <v>3.46533872525817</v>
          </cell>
          <cell r="F3615">
            <v>0.23292546678624099</v>
          </cell>
          <cell r="G3615">
            <v>-3.6982641920444101</v>
          </cell>
          <cell r="H3615">
            <v>-12.980411296058863</v>
          </cell>
          <cell r="I3615">
            <v>2.2564350877027201E-54</v>
          </cell>
          <cell r="J3615">
            <v>-3.46533872525817</v>
          </cell>
          <cell r="K3615">
            <v>-11.045131770130148</v>
          </cell>
          <cell r="L3615">
            <v>1.6137170050318E-48</v>
          </cell>
          <cell r="M3615">
            <v>-0.23292546678624099</v>
          </cell>
          <cell r="N3615">
            <v>-1.1752156122901483</v>
          </cell>
          <cell r="O3615">
            <v>0.41578550016993798</v>
          </cell>
          <cell r="P3615">
            <v>3614</v>
          </cell>
          <cell r="Q3615">
            <v>0.496</v>
          </cell>
          <cell r="R3615">
            <v>508</v>
          </cell>
          <cell r="S3615">
            <v>0.92900000000000005</v>
          </cell>
          <cell r="T3615">
            <v>3491</v>
          </cell>
          <cell r="U3615">
            <v>0.51300000000000001</v>
          </cell>
        </row>
        <row r="3616">
          <cell r="A3616" t="str">
            <v>CTHT_0032690</v>
          </cell>
          <cell r="B3616" t="str">
            <v>Putative golgi transport protein</v>
          </cell>
          <cell r="C3616">
            <v>414</v>
          </cell>
          <cell r="D3616">
            <v>0.418408996520721</v>
          </cell>
          <cell r="E3616">
            <v>0.218998468676978</v>
          </cell>
          <cell r="F3616">
            <v>0.199410527843743</v>
          </cell>
          <cell r="G3616">
            <v>-0.418408996520721</v>
          </cell>
          <cell r="H3616">
            <v>-1.3364529021186979</v>
          </cell>
          <cell r="I3616">
            <v>0.296385889688838</v>
          </cell>
          <cell r="J3616">
            <v>-0.218998468676978</v>
          </cell>
          <cell r="K3616">
            <v>-1.163925298973649</v>
          </cell>
          <cell r="L3616">
            <v>0.57288057781785195</v>
          </cell>
          <cell r="M3616">
            <v>-0.199410527843743</v>
          </cell>
          <cell r="N3616">
            <v>-1.1482291031023932</v>
          </cell>
          <cell r="O3616">
            <v>0.64082560183609505</v>
          </cell>
          <cell r="P3616">
            <v>3615</v>
          </cell>
          <cell r="Q3616">
            <v>0.496</v>
          </cell>
          <cell r="R3616">
            <v>3126</v>
          </cell>
          <cell r="S3616">
            <v>0.56399999999999995</v>
          </cell>
          <cell r="T3616">
            <v>3448</v>
          </cell>
          <cell r="U3616">
            <v>0.51900000000000002</v>
          </cell>
        </row>
        <row r="3617">
          <cell r="A3617" t="str">
            <v>CTHT_0046920</v>
          </cell>
          <cell r="B3617" t="str">
            <v>Translation factor GUF1, mitochondrial (EC 3.6.5.n1) (Elongation factor 4 homolog) (EF-4) (GTPase GUF1) (Ribosomal back-translocase)</v>
          </cell>
          <cell r="C3617">
            <v>2157</v>
          </cell>
          <cell r="D3617">
            <v>-1.48436963232855</v>
          </cell>
          <cell r="E3617">
            <v>-2.4305810521232498</v>
          </cell>
          <cell r="F3617">
            <v>0.94621141979469803</v>
          </cell>
          <cell r="G3617">
            <v>1.48436963232855</v>
          </cell>
          <cell r="H3617">
            <v>2.797948935046692</v>
          </cell>
          <cell r="I3617">
            <v>8.6425930080442199E-7</v>
          </cell>
          <cell r="J3617">
            <v>2.4305810521232498</v>
          </cell>
          <cell r="K3617">
            <v>5.3911051628967819</v>
          </cell>
          <cell r="L3617">
            <v>3.5115239528831E-17</v>
          </cell>
          <cell r="M3617">
            <v>-0.94621141979469803</v>
          </cell>
          <cell r="N3617">
            <v>-1.9268061312229805</v>
          </cell>
          <cell r="O3617">
            <v>1.89928609455E-3</v>
          </cell>
          <cell r="P3617">
            <v>3616</v>
          </cell>
          <cell r="Q3617">
            <v>0.496</v>
          </cell>
          <cell r="R3617">
            <v>5366</v>
          </cell>
          <cell r="S3617">
            <v>0.252</v>
          </cell>
          <cell r="T3617">
            <v>2592</v>
          </cell>
          <cell r="U3617">
            <v>0.63900000000000001</v>
          </cell>
        </row>
        <row r="3618">
          <cell r="A3618" t="str">
            <v>CTHT_0020240</v>
          </cell>
          <cell r="B3618" t="str">
            <v>Uncharacterized protein</v>
          </cell>
          <cell r="C3618">
            <v>2334</v>
          </cell>
          <cell r="D3618">
            <v>0.69380806574863396</v>
          </cell>
          <cell r="E3618">
            <v>0.34873254079391902</v>
          </cell>
          <cell r="F3618">
            <v>0.345075524954715</v>
          </cell>
          <cell r="G3618">
            <v>-0.69380806574863396</v>
          </cell>
          <cell r="H3618">
            <v>-1.6175474860173531</v>
          </cell>
          <cell r="I3618">
            <v>6.8606583451543204E-2</v>
          </cell>
          <cell r="J3618">
            <v>-0.34873254079391902</v>
          </cell>
          <cell r="K3618">
            <v>-1.2734413719354765</v>
          </cell>
          <cell r="L3618">
            <v>0.35867114296547298</v>
          </cell>
          <cell r="M3618">
            <v>-0.345075524954715</v>
          </cell>
          <cell r="N3618">
            <v>-1.2702174765681415</v>
          </cell>
          <cell r="O3618">
            <v>0.39809944482246301</v>
          </cell>
          <cell r="P3618">
            <v>3617</v>
          </cell>
          <cell r="Q3618">
            <v>0.496</v>
          </cell>
          <cell r="R3618">
            <v>2803</v>
          </cell>
          <cell r="S3618">
            <v>0.60899999999999999</v>
          </cell>
          <cell r="T3618">
            <v>3378</v>
          </cell>
          <cell r="U3618">
            <v>0.52900000000000003</v>
          </cell>
        </row>
        <row r="3619">
          <cell r="A3619" t="str">
            <v>CTHT_0054500</v>
          </cell>
          <cell r="B3619" t="str">
            <v>Uncharacterized protein</v>
          </cell>
          <cell r="C3619">
            <v>1422</v>
          </cell>
          <cell r="D3619">
            <v>0.70406340657202504</v>
          </cell>
          <cell r="E3619">
            <v>1.08002383494103</v>
          </cell>
          <cell r="F3619">
            <v>-0.375960428369007</v>
          </cell>
          <cell r="G3619">
            <v>-0.70406340657202504</v>
          </cell>
          <cell r="H3619">
            <v>-1.6290867230696773</v>
          </cell>
          <cell r="I3619">
            <v>4.6446219508325802E-2</v>
          </cell>
          <cell r="J3619">
            <v>-1.08002383494103</v>
          </cell>
          <cell r="K3619">
            <v>-2.1140710076596489</v>
          </cell>
          <cell r="L3619">
            <v>1.1004168878575699E-3</v>
          </cell>
          <cell r="M3619">
            <v>0.375960428369007</v>
          </cell>
          <cell r="N3619">
            <v>1.2977031717968468</v>
          </cell>
          <cell r="O3619">
            <v>0.31792231601627302</v>
          </cell>
          <cell r="P3619">
            <v>3618</v>
          </cell>
          <cell r="Q3619">
            <v>0.496</v>
          </cell>
          <cell r="R3619">
            <v>2721</v>
          </cell>
          <cell r="S3619">
            <v>0.621</v>
          </cell>
          <cell r="T3619">
            <v>4271</v>
          </cell>
          <cell r="U3619">
            <v>0.40500000000000003</v>
          </cell>
        </row>
        <row r="3620">
          <cell r="A3620" t="str">
            <v>CTHT_0028630</v>
          </cell>
          <cell r="B3620" t="str">
            <v>Ubiquitin thiolesterase-like protein</v>
          </cell>
          <cell r="C3620">
            <v>2541</v>
          </cell>
          <cell r="D3620">
            <v>1.08659896471041</v>
          </cell>
          <cell r="E3620">
            <v>1.7578656994158599</v>
          </cell>
          <cell r="F3620">
            <v>-0.67126673470545395</v>
          </cell>
          <cell r="G3620">
            <v>-1.08659896471041</v>
          </cell>
          <cell r="H3620">
            <v>-2.1237279445128343</v>
          </cell>
          <cell r="I3620">
            <v>3.5888609649182602E-4</v>
          </cell>
          <cell r="J3620">
            <v>-1.7578656994158599</v>
          </cell>
          <cell r="K3620">
            <v>-3.3819743066267698</v>
          </cell>
          <cell r="L3620">
            <v>1.3551629044456601E-9</v>
          </cell>
          <cell r="M3620">
            <v>0.67126673470545395</v>
          </cell>
          <cell r="N3620">
            <v>1.5924705965116337</v>
          </cell>
          <cell r="O3620">
            <v>3.2670687589577502E-2</v>
          </cell>
          <cell r="P3620">
            <v>3619</v>
          </cell>
          <cell r="Q3620">
            <v>0.496</v>
          </cell>
          <cell r="R3620">
            <v>2265</v>
          </cell>
          <cell r="S3620">
            <v>0.68400000000000005</v>
          </cell>
          <cell r="T3620">
            <v>4539</v>
          </cell>
          <cell r="U3620">
            <v>0.36799999999999999</v>
          </cell>
        </row>
        <row r="3621">
          <cell r="A3621" t="str">
            <v>CTHT_0057750</v>
          </cell>
          <cell r="B3621" t="str">
            <v>SWM histone demethylase complex-like protein</v>
          </cell>
          <cell r="C3621">
            <v>3330</v>
          </cell>
          <cell r="D3621">
            <v>-1.27627500525138</v>
          </cell>
          <cell r="E3621">
            <v>-0.87096678112826897</v>
          </cell>
          <cell r="F3621">
            <v>-0.40530822412311601</v>
          </cell>
          <cell r="G3621">
            <v>1.27627500525138</v>
          </cell>
          <cell r="H3621">
            <v>2.4221278277611695</v>
          </cell>
          <cell r="I3621">
            <v>2.0633984262106501E-5</v>
          </cell>
          <cell r="J3621">
            <v>0.87096678112826897</v>
          </cell>
          <cell r="K3621">
            <v>1.8288880673297372</v>
          </cell>
          <cell r="L3621">
            <v>3.0503705360861899E-3</v>
          </cell>
          <cell r="M3621">
            <v>0.40530822412311601</v>
          </cell>
          <cell r="N3621">
            <v>1.3243718251700327</v>
          </cell>
          <cell r="O3621">
            <v>0.21309612798171601</v>
          </cell>
          <cell r="P3621">
            <v>3620</v>
          </cell>
          <cell r="Q3621">
            <v>0.496</v>
          </cell>
          <cell r="R3621">
            <v>5178</v>
          </cell>
          <cell r="S3621">
            <v>0.27900000000000003</v>
          </cell>
          <cell r="T3621">
            <v>4330</v>
          </cell>
          <cell r="U3621">
            <v>0.39700000000000002</v>
          </cell>
        </row>
        <row r="3622">
          <cell r="A3622" t="str">
            <v>CTHT_0071000</v>
          </cell>
          <cell r="B3622" t="str">
            <v>Uncharacterized protein</v>
          </cell>
          <cell r="C3622">
            <v>1503</v>
          </cell>
          <cell r="D3622">
            <v>-1.09846873252505</v>
          </cell>
          <cell r="E3622">
            <v>0.44934660638151702</v>
          </cell>
          <cell r="F3622">
            <v>-1.5478153389065701</v>
          </cell>
          <cell r="G3622">
            <v>1.09846873252505</v>
          </cell>
          <cell r="H3622">
            <v>2.1412729847865024</v>
          </cell>
          <cell r="I3622">
            <v>2.4811796680790301E-4</v>
          </cell>
          <cell r="J3622">
            <v>-0.44934660638151702</v>
          </cell>
          <cell r="K3622">
            <v>-1.3654217200076624</v>
          </cell>
          <cell r="L3622">
            <v>0.141314896247311</v>
          </cell>
          <cell r="M3622">
            <v>1.5478153389065701</v>
          </cell>
          <cell r="N3622">
            <v>2.9237406418931338</v>
          </cell>
          <cell r="O3622">
            <v>1.1633510267545E-7</v>
          </cell>
          <cell r="P3622">
            <v>3621</v>
          </cell>
          <cell r="Q3622">
            <v>0.495</v>
          </cell>
          <cell r="R3622">
            <v>4904</v>
          </cell>
          <cell r="S3622">
            <v>0.317</v>
          </cell>
          <cell r="T3622">
            <v>5408</v>
          </cell>
          <cell r="U3622">
            <v>0.247</v>
          </cell>
        </row>
        <row r="3623">
          <cell r="A3623" t="str">
            <v>CTHT_0011750</v>
          </cell>
          <cell r="B3623" t="str">
            <v>Uncharacterized protein</v>
          </cell>
          <cell r="C3623">
            <v>534</v>
          </cell>
          <cell r="D3623">
            <v>-0.79529201708333697</v>
          </cell>
          <cell r="E3623">
            <v>0.51258398895855595</v>
          </cell>
          <cell r="F3623">
            <v>-1.3078760060418899</v>
          </cell>
          <cell r="G3623">
            <v>0.79529201708333697</v>
          </cell>
          <cell r="H3623">
            <v>1.7354286082803245</v>
          </cell>
          <cell r="I3623">
            <v>2.85671460889983E-2</v>
          </cell>
          <cell r="J3623">
            <v>-0.51258398895855595</v>
          </cell>
          <cell r="K3623">
            <v>-1.4266030755888455</v>
          </cell>
          <cell r="L3623">
            <v>0.15495105584911101</v>
          </cell>
          <cell r="M3623">
            <v>1.3078760060418899</v>
          </cell>
          <cell r="N3623">
            <v>2.4757677900375756</v>
          </cell>
          <cell r="O3623">
            <v>1.8944169260851201E-4</v>
          </cell>
          <cell r="P3623">
            <v>3622</v>
          </cell>
          <cell r="Q3623">
            <v>0.495</v>
          </cell>
          <cell r="R3623">
            <v>4549</v>
          </cell>
          <cell r="S3623">
            <v>0.36599999999999999</v>
          </cell>
          <cell r="T3623">
            <v>5193</v>
          </cell>
          <cell r="U3623">
            <v>0.27600000000000002</v>
          </cell>
        </row>
        <row r="3624">
          <cell r="A3624" t="str">
            <v>CTHT_0042480</v>
          </cell>
          <cell r="B3624" t="str">
            <v>Uncharacterized protein</v>
          </cell>
          <cell r="C3624">
            <v>924</v>
          </cell>
          <cell r="D3624">
            <v>0.74018183128203097</v>
          </cell>
          <cell r="E3624">
            <v>1.2243355144414001</v>
          </cell>
          <cell r="F3624">
            <v>-0.48415368315936902</v>
          </cell>
          <cell r="G3624">
            <v>-0.74018183128203097</v>
          </cell>
          <cell r="H3624">
            <v>-1.6703863541382906</v>
          </cell>
          <cell r="I3624">
            <v>8.1805944968428093E-3</v>
          </cell>
          <cell r="J3624">
            <v>-1.2243355144414001</v>
          </cell>
          <cell r="K3624">
            <v>-2.3364780994715906</v>
          </cell>
          <cell r="L3624">
            <v>3.41117905612905E-6</v>
          </cell>
          <cell r="M3624">
            <v>0.48415368315936902</v>
          </cell>
          <cell r="N3624">
            <v>1.3987650783204104</v>
          </cell>
          <cell r="O3624">
            <v>9.5740803617560696E-2</v>
          </cell>
          <cell r="P3624">
            <v>3623</v>
          </cell>
          <cell r="Q3624">
            <v>0.495</v>
          </cell>
          <cell r="R3624">
            <v>2642</v>
          </cell>
          <cell r="S3624">
            <v>0.63200000000000001</v>
          </cell>
          <cell r="T3624">
            <v>4322</v>
          </cell>
          <cell r="U3624">
            <v>0.39800000000000002</v>
          </cell>
        </row>
        <row r="3625">
          <cell r="A3625" t="str">
            <v>CTHT_0012290</v>
          </cell>
          <cell r="B3625" t="str">
            <v>Uncharacterized protein</v>
          </cell>
          <cell r="C3625">
            <v>1959</v>
          </cell>
          <cell r="D3625">
            <v>-1.29016291319398</v>
          </cell>
          <cell r="E3625">
            <v>-2.0362048860456401</v>
          </cell>
          <cell r="F3625">
            <v>0.74604197285166196</v>
          </cell>
          <cell r="G3625">
            <v>1.29016291319398</v>
          </cell>
          <cell r="H3625">
            <v>2.4455566989539532</v>
          </cell>
          <cell r="I3625">
            <v>4.4130005253122799E-6</v>
          </cell>
          <cell r="J3625">
            <v>2.0362048860456401</v>
          </cell>
          <cell r="K3625">
            <v>4.1016514110791302</v>
          </cell>
          <cell r="L3625">
            <v>3.2202944154201302E-14</v>
          </cell>
          <cell r="M3625">
            <v>-0.74604197285166196</v>
          </cell>
          <cell r="N3625">
            <v>-1.677185163130158</v>
          </cell>
          <cell r="O3625">
            <v>9.2537231313222397E-3</v>
          </cell>
          <cell r="P3625">
            <v>3624</v>
          </cell>
          <cell r="Q3625">
            <v>0.495</v>
          </cell>
          <cell r="R3625">
            <v>5131</v>
          </cell>
          <cell r="S3625">
            <v>0.28499999999999998</v>
          </cell>
          <cell r="T3625">
            <v>2767</v>
          </cell>
          <cell r="U3625">
            <v>0.61399999999999999</v>
          </cell>
        </row>
        <row r="3626">
          <cell r="A3626" t="str">
            <v>CTHT_0037900</v>
          </cell>
          <cell r="B3626" t="str">
            <v>Putative chromatin structure remodeling complex protein</v>
          </cell>
          <cell r="C3626">
            <v>2460</v>
          </cell>
          <cell r="D3626">
            <v>-0.18634870858997801</v>
          </cell>
          <cell r="E3626">
            <v>-1.7538818683783299</v>
          </cell>
          <cell r="F3626">
            <v>1.56753315978835</v>
          </cell>
          <cell r="G3626">
            <v>0.18634870858997801</v>
          </cell>
          <cell r="H3626">
            <v>1.137880227542678</v>
          </cell>
          <cell r="I3626">
            <v>0.57739848440925501</v>
          </cell>
          <cell r="J3626">
            <v>1.7538818683783299</v>
          </cell>
          <cell r="K3626">
            <v>3.372648268482962</v>
          </cell>
          <cell r="L3626">
            <v>8.0324527321972605E-11</v>
          </cell>
          <cell r="M3626">
            <v>-1.56753315978835</v>
          </cell>
          <cell r="N3626">
            <v>-2.9639747548530631</v>
          </cell>
          <cell r="O3626">
            <v>1.2157749797100901E-8</v>
          </cell>
          <cell r="P3626">
            <v>3625</v>
          </cell>
          <cell r="Q3626">
            <v>0.495</v>
          </cell>
          <cell r="R3626">
            <v>3949</v>
          </cell>
          <cell r="S3626">
            <v>0.45</v>
          </cell>
          <cell r="T3626">
            <v>1894</v>
          </cell>
          <cell r="U3626">
            <v>0.73599999999999999</v>
          </cell>
        </row>
        <row r="3627">
          <cell r="A3627" t="str">
            <v>CTHT_0056450</v>
          </cell>
          <cell r="B3627" t="str">
            <v>Mitochondrial import inner membrane translocase subunit TIM44</v>
          </cell>
          <cell r="C3627">
            <v>1569</v>
          </cell>
          <cell r="D3627">
            <v>0.43384927083313202</v>
          </cell>
          <cell r="E3627">
            <v>-1.0963301479277101</v>
          </cell>
          <cell r="F3627">
            <v>1.53017941876084</v>
          </cell>
          <cell r="G3627">
            <v>-0.43384927083313202</v>
          </cell>
          <cell r="H3627">
            <v>-1.3508329455177697</v>
          </cell>
          <cell r="I3627">
            <v>0.31955034263761201</v>
          </cell>
          <cell r="J3627">
            <v>1.0963301479277101</v>
          </cell>
          <cell r="K3627">
            <v>2.1381012118864611</v>
          </cell>
          <cell r="L3627">
            <v>4.1815166583265501E-3</v>
          </cell>
          <cell r="M3627">
            <v>-1.53017941876084</v>
          </cell>
          <cell r="N3627">
            <v>-2.888217557867697</v>
          </cell>
          <cell r="O3627">
            <v>7.8825855349339905E-5</v>
          </cell>
          <cell r="P3627">
            <v>3626</v>
          </cell>
          <cell r="Q3627">
            <v>0.495</v>
          </cell>
          <cell r="R3627">
            <v>3239</v>
          </cell>
          <cell r="S3627">
            <v>0.54900000000000004</v>
          </cell>
          <cell r="T3627">
            <v>1983</v>
          </cell>
          <cell r="U3627">
            <v>0.72299999999999998</v>
          </cell>
        </row>
        <row r="3628">
          <cell r="A3628" t="str">
            <v>CTHT_0013160</v>
          </cell>
          <cell r="B3628" t="str">
            <v>Putative WD repeat protein</v>
          </cell>
          <cell r="C3628">
            <v>1983</v>
          </cell>
          <cell r="D3628">
            <v>0.946268309375906</v>
          </cell>
          <cell r="E3628">
            <v>1.4603563086799101</v>
          </cell>
          <cell r="F3628">
            <v>-0.51408799930399995</v>
          </cell>
          <cell r="G3628">
            <v>-0.946268309375906</v>
          </cell>
          <cell r="H3628">
            <v>-1.9268821121836244</v>
          </cell>
          <cell r="I3628">
            <v>2.9620644759860398E-2</v>
          </cell>
          <cell r="J3628">
            <v>-1.4603563086799101</v>
          </cell>
          <cell r="K3628">
            <v>-2.7517631673012191</v>
          </cell>
          <cell r="L3628">
            <v>3.4412373772082702E-4</v>
          </cell>
          <cell r="M3628">
            <v>0.51408799930399995</v>
          </cell>
          <cell r="N3628">
            <v>1.428091085542746</v>
          </cell>
          <cell r="O3628">
            <v>0.26484012795199802</v>
          </cell>
          <cell r="P3628">
            <v>3627</v>
          </cell>
          <cell r="Q3628">
            <v>0.495</v>
          </cell>
          <cell r="R3628">
            <v>2440</v>
          </cell>
          <cell r="S3628">
            <v>0.66</v>
          </cell>
          <cell r="T3628">
            <v>4501</v>
          </cell>
          <cell r="U3628">
            <v>0.373</v>
          </cell>
        </row>
        <row r="3629">
          <cell r="A3629" t="str">
            <v>CTHT_0066170</v>
          </cell>
          <cell r="B3629" t="str">
            <v>Phosphoinositide phospholipase C (EC 3.1.4.11)</v>
          </cell>
          <cell r="C3629">
            <v>3429</v>
          </cell>
          <cell r="D3629">
            <v>-0.29580642596177598</v>
          </cell>
          <cell r="E3629">
            <v>1.26803981561567</v>
          </cell>
          <cell r="F3629">
            <v>-1.5638462415774499</v>
          </cell>
          <cell r="G3629">
            <v>0.29580642596177598</v>
          </cell>
          <cell r="H3629">
            <v>1.2275709631637686</v>
          </cell>
          <cell r="I3629">
            <v>0.45128635986351701</v>
          </cell>
          <cell r="J3629">
            <v>-1.26803981561567</v>
          </cell>
          <cell r="K3629">
            <v>-2.4083412271437323</v>
          </cell>
          <cell r="L3629">
            <v>1.5004630234645701E-4</v>
          </cell>
          <cell r="M3629">
            <v>1.5638462415774499</v>
          </cell>
          <cell r="N3629">
            <v>2.9564097598318515</v>
          </cell>
          <cell r="O3629">
            <v>4.0785093869382304E-6</v>
          </cell>
          <cell r="P3629">
            <v>3628</v>
          </cell>
          <cell r="Q3629">
            <v>0.49399999999999999</v>
          </cell>
          <cell r="R3629">
            <v>4062</v>
          </cell>
          <cell r="S3629">
            <v>0.434</v>
          </cell>
          <cell r="T3629">
            <v>5453</v>
          </cell>
          <cell r="U3629">
            <v>0.24</v>
          </cell>
        </row>
        <row r="3630">
          <cell r="A3630" t="str">
            <v>CTHT_0074400</v>
          </cell>
          <cell r="B3630" t="str">
            <v>Uncharacterized protein</v>
          </cell>
          <cell r="C3630">
            <v>3069</v>
          </cell>
          <cell r="D3630">
            <v>-0.84286992556882101</v>
          </cell>
          <cell r="E3630">
            <v>-1.3726843199032499</v>
          </cell>
          <cell r="F3630">
            <v>0.529814394334434</v>
          </cell>
          <cell r="G3630">
            <v>0.84286992556882101</v>
          </cell>
          <cell r="H3630">
            <v>1.7936145984407161</v>
          </cell>
          <cell r="I3630">
            <v>1.50188806464695E-2</v>
          </cell>
          <cell r="J3630">
            <v>1.3726843199032499</v>
          </cell>
          <cell r="K3630">
            <v>2.5895193158205658</v>
          </cell>
          <cell r="L3630">
            <v>2.4390653786499299E-5</v>
          </cell>
          <cell r="M3630">
            <v>-0.529814394334434</v>
          </cell>
          <cell r="N3630">
            <v>-1.4437434430293894</v>
          </cell>
          <cell r="O3630">
            <v>0.14089827586432699</v>
          </cell>
          <cell r="P3630">
            <v>3629</v>
          </cell>
          <cell r="Q3630">
            <v>0.49399999999999999</v>
          </cell>
          <cell r="R3630">
            <v>4746</v>
          </cell>
          <cell r="S3630">
            <v>0.33900000000000002</v>
          </cell>
          <cell r="T3630">
            <v>3076</v>
          </cell>
          <cell r="U3630">
            <v>0.57099999999999995</v>
          </cell>
        </row>
        <row r="3631">
          <cell r="A3631" t="str">
            <v>CTHT_0023970</v>
          </cell>
          <cell r="B3631" t="str">
            <v>Maintenance of mitochondrial morphology protein 1</v>
          </cell>
          <cell r="C3631">
            <v>1353</v>
          </cell>
          <cell r="D3631">
            <v>-0.74472976671761604</v>
          </cell>
          <cell r="E3631">
            <v>-1.14369028339057</v>
          </cell>
          <cell r="F3631">
            <v>0.39896051667295002</v>
          </cell>
          <cell r="G3631">
            <v>0.74472976671761604</v>
          </cell>
          <cell r="H3631">
            <v>1.6756603695852537</v>
          </cell>
          <cell r="I3631">
            <v>2.30323186871348E-2</v>
          </cell>
          <cell r="J3631">
            <v>1.14369028339057</v>
          </cell>
          <cell r="K3631">
            <v>2.2094545947495359</v>
          </cell>
          <cell r="L3631">
            <v>1.9822567320939601E-4</v>
          </cell>
          <cell r="M3631">
            <v>-0.39896051667295002</v>
          </cell>
          <cell r="N3631">
            <v>-1.3185575280367805</v>
          </cell>
          <cell r="O3631">
            <v>0.24853295081934099</v>
          </cell>
          <cell r="P3631">
            <v>3630</v>
          </cell>
          <cell r="Q3631">
            <v>0.49399999999999999</v>
          </cell>
          <cell r="R3631">
            <v>4652</v>
          </cell>
          <cell r="S3631">
            <v>0.35199999999999998</v>
          </cell>
          <cell r="T3631">
            <v>3260</v>
          </cell>
          <cell r="U3631">
            <v>0.54600000000000004</v>
          </cell>
        </row>
        <row r="3632">
          <cell r="A3632" t="str">
            <v>CTHT_0071090</v>
          </cell>
          <cell r="B3632" t="str">
            <v>Putative mitochondrial oxaloacetate protein</v>
          </cell>
          <cell r="C3632">
            <v>933</v>
          </cell>
          <cell r="D3632">
            <v>2.2253197516943799</v>
          </cell>
          <cell r="E3632">
            <v>0.60511656630519906</v>
          </cell>
          <cell r="F3632">
            <v>1.6202031853891901</v>
          </cell>
          <cell r="G3632">
            <v>-2.2253197516943799</v>
          </cell>
          <cell r="H3632">
            <v>-4.6761452767928375</v>
          </cell>
          <cell r="I3632">
            <v>2.59691020832097E-4</v>
          </cell>
          <cell r="J3632">
            <v>-0.60511656630519906</v>
          </cell>
          <cell r="K3632">
            <v>-1.52110164964754</v>
          </cell>
          <cell r="L3632">
            <v>0.340304916017869</v>
          </cell>
          <cell r="M3632">
            <v>-1.6202031853891901</v>
          </cell>
          <cell r="N3632">
            <v>-3.07418329200839</v>
          </cell>
          <cell r="O3632">
            <v>8.8645201144591096E-3</v>
          </cell>
          <cell r="P3632">
            <v>3631</v>
          </cell>
          <cell r="Q3632">
            <v>0.49399999999999999</v>
          </cell>
          <cell r="R3632">
            <v>1171</v>
          </cell>
          <cell r="S3632">
            <v>0.83699999999999997</v>
          </cell>
          <cell r="T3632">
            <v>1768</v>
          </cell>
          <cell r="U3632">
            <v>0.753</v>
          </cell>
        </row>
        <row r="3633">
          <cell r="A3633" t="str">
            <v>CTHT_0066660</v>
          </cell>
          <cell r="B3633" t="str">
            <v>Uncharacterized protein</v>
          </cell>
          <cell r="C3633">
            <v>2013</v>
          </cell>
          <cell r="D3633">
            <v>0.76830077440465505</v>
          </cell>
          <cell r="E3633">
            <v>1.64640014829274</v>
          </cell>
          <cell r="F3633">
            <v>-0.87809937388808201</v>
          </cell>
          <cell r="G3633">
            <v>-0.76830077440465505</v>
          </cell>
          <cell r="H3633">
            <v>-1.7032624762309598</v>
          </cell>
          <cell r="I3633">
            <v>1.49144936343883E-2</v>
          </cell>
          <cell r="J3633">
            <v>-1.64640014829274</v>
          </cell>
          <cell r="K3633">
            <v>-3.1305152914634746</v>
          </cell>
          <cell r="L3633">
            <v>2.2667355010572901E-8</v>
          </cell>
          <cell r="M3633">
            <v>0.87809937388808201</v>
          </cell>
          <cell r="N3633">
            <v>1.8379523620991083</v>
          </cell>
          <cell r="O3633">
            <v>4.93733019949078E-3</v>
          </cell>
          <cell r="P3633">
            <v>3632</v>
          </cell>
          <cell r="Q3633">
            <v>0.49399999999999999</v>
          </cell>
          <cell r="R3633">
            <v>2732</v>
          </cell>
          <cell r="S3633">
            <v>0.61899999999999999</v>
          </cell>
          <cell r="T3633">
            <v>4855</v>
          </cell>
          <cell r="U3633">
            <v>0.32400000000000001</v>
          </cell>
        </row>
        <row r="3634">
          <cell r="A3634" t="str">
            <v>CTHT_0064500</v>
          </cell>
          <cell r="B3634" t="str">
            <v>Importin beta-4 subunit-like protein</v>
          </cell>
          <cell r="C3634">
            <v>3297</v>
          </cell>
          <cell r="D3634">
            <v>-0.97693190098254801</v>
          </cell>
          <cell r="E3634">
            <v>-4.7246224643861003</v>
          </cell>
          <cell r="F3634">
            <v>3.74769056340355</v>
          </cell>
          <cell r="G3634">
            <v>0.97693190098254801</v>
          </cell>
          <cell r="H3634">
            <v>1.9682751340884141</v>
          </cell>
          <cell r="I3634">
            <v>4.6455578659218802E-2</v>
          </cell>
          <cell r="J3634">
            <v>4.7246224643861003</v>
          </cell>
          <cell r="K3634">
            <v>26.439490384908257</v>
          </cell>
          <cell r="L3634">
            <v>2.1181714133490799E-26</v>
          </cell>
          <cell r="M3634">
            <v>-3.74769056340355</v>
          </cell>
          <cell r="N3634">
            <v>-13.432822437780475</v>
          </cell>
          <cell r="O3634">
            <v>1.2584731458865699E-16</v>
          </cell>
          <cell r="P3634">
            <v>3633</v>
          </cell>
          <cell r="Q3634">
            <v>0.49399999999999999</v>
          </cell>
          <cell r="R3634">
            <v>4999</v>
          </cell>
          <cell r="S3634">
            <v>0.30299999999999999</v>
          </cell>
          <cell r="T3634">
            <v>571</v>
          </cell>
          <cell r="U3634">
            <v>0.92</v>
          </cell>
        </row>
        <row r="3635">
          <cell r="A3635" t="str">
            <v>CTHT_0063790</v>
          </cell>
          <cell r="B3635" t="str">
            <v>Dimethyladenosine transferase (EC 2.1.1.183) (18S rRNA (adenine(1779)-N(6)/adenine(1780)-N(6))-dimethyltransferase) (18S rRNA dimethylase) (S-adenosylmethionine-6-N', N'-adenosyl(rRNA) dimethyltransferase)</v>
          </cell>
          <cell r="C3635">
            <v>1134</v>
          </cell>
          <cell r="D3635">
            <v>0.51199442060899902</v>
          </cell>
          <cell r="E3635">
            <v>-1.5520437464071499</v>
          </cell>
          <cell r="F3635">
            <v>2.0640381670161498</v>
          </cell>
          <cell r="G3635">
            <v>-0.51199442060899902</v>
          </cell>
          <cell r="H3635">
            <v>-1.4260202024497313</v>
          </cell>
          <cell r="I3635">
            <v>0.13535416082582899</v>
          </cell>
          <cell r="J3635">
            <v>1.5520437464071499</v>
          </cell>
          <cell r="K3635">
            <v>2.9323224289600724</v>
          </cell>
          <cell r="L3635">
            <v>4.17604804450197E-7</v>
          </cell>
          <cell r="M3635">
            <v>-2.0640381670161498</v>
          </cell>
          <cell r="N3635">
            <v>-4.1815510237935332</v>
          </cell>
          <cell r="O3635">
            <v>2.6914387530789601E-11</v>
          </cell>
          <cell r="P3635">
            <v>3634</v>
          </cell>
          <cell r="Q3635">
            <v>0.49399999999999999</v>
          </cell>
          <cell r="R3635">
            <v>2996</v>
          </cell>
          <cell r="S3635">
            <v>0.58199999999999996</v>
          </cell>
          <cell r="T3635">
            <v>1441</v>
          </cell>
          <cell r="U3635">
            <v>0.79900000000000004</v>
          </cell>
        </row>
        <row r="3636">
          <cell r="A3636" t="str">
            <v>CTHT_0071320</v>
          </cell>
          <cell r="B3636" t="str">
            <v>Vacuolar-sorting protein SNF8</v>
          </cell>
          <cell r="C3636">
            <v>801</v>
          </cell>
          <cell r="D3636">
            <v>-0.41602386177015499</v>
          </cell>
          <cell r="E3636">
            <v>0.59735854173203995</v>
          </cell>
          <cell r="F3636">
            <v>-1.0133824035021901</v>
          </cell>
          <cell r="G3636">
            <v>0.41602386177015499</v>
          </cell>
          <cell r="H3636">
            <v>1.3342452375361842</v>
          </cell>
          <cell r="I3636">
            <v>0.35119907950613</v>
          </cell>
          <cell r="J3636">
            <v>-0.59735854173203995</v>
          </cell>
          <cell r="K3636">
            <v>-1.5129439507106437</v>
          </cell>
          <cell r="L3636">
            <v>0.141314896247311</v>
          </cell>
          <cell r="M3636">
            <v>1.0133824035021901</v>
          </cell>
          <cell r="N3636">
            <v>2.018638260894849</v>
          </cell>
          <cell r="O3636">
            <v>1.3190596393886001E-2</v>
          </cell>
          <cell r="P3636">
            <v>3635</v>
          </cell>
          <cell r="Q3636">
            <v>0.49299999999999999</v>
          </cell>
          <cell r="R3636">
            <v>4132</v>
          </cell>
          <cell r="S3636">
            <v>0.42399999999999999</v>
          </cell>
          <cell r="T3636">
            <v>4921</v>
          </cell>
          <cell r="U3636">
            <v>0.314</v>
          </cell>
        </row>
        <row r="3637">
          <cell r="A3637" t="str">
            <v>CTHT_0043240</v>
          </cell>
          <cell r="B3637" t="str">
            <v>Cell division control protein 31-like protein</v>
          </cell>
          <cell r="C3637">
            <v>534</v>
          </cell>
          <cell r="D3637">
            <v>8.4741544610676706E-2</v>
          </cell>
          <cell r="E3637">
            <v>-1.0677177507232301</v>
          </cell>
          <cell r="F3637">
            <v>1.1524592953339099</v>
          </cell>
          <cell r="G3637">
            <v>-8.4741544610676706E-2</v>
          </cell>
          <cell r="H3637">
            <v>-1.0604977386988816</v>
          </cell>
          <cell r="I3637">
            <v>0.827149083827738</v>
          </cell>
          <cell r="J3637">
            <v>1.0677177507232301</v>
          </cell>
          <cell r="K3637">
            <v>2.0961148264033485</v>
          </cell>
          <cell r="L3637">
            <v>2.9834377912805001E-4</v>
          </cell>
          <cell r="M3637">
            <v>-1.1524592953339099</v>
          </cell>
          <cell r="N3637">
            <v>-2.2229250334539543</v>
          </cell>
          <cell r="O3637">
            <v>1.4314804692650501E-4</v>
          </cell>
          <cell r="P3637">
            <v>3636</v>
          </cell>
          <cell r="Q3637">
            <v>0.49299999999999999</v>
          </cell>
          <cell r="R3637">
            <v>3653</v>
          </cell>
          <cell r="S3637">
            <v>0.49099999999999999</v>
          </cell>
          <cell r="T3637">
            <v>2368</v>
          </cell>
          <cell r="U3637">
            <v>0.67</v>
          </cell>
        </row>
        <row r="3638">
          <cell r="A3638" t="str">
            <v>CTHT_0037410</v>
          </cell>
          <cell r="B3638" t="str">
            <v>Uncharacterized protein</v>
          </cell>
          <cell r="C3638">
            <v>726</v>
          </cell>
          <cell r="D3638">
            <v>-0.110584412524814</v>
          </cell>
          <cell r="E3638">
            <v>-2.7368291488257899E-2</v>
          </cell>
          <cell r="F3638">
            <v>-8.3216121036555901E-2</v>
          </cell>
          <cell r="G3638">
            <v>0.110584412524814</v>
          </cell>
          <cell r="H3638">
            <v>1.0796655030396687</v>
          </cell>
          <cell r="I3638">
            <v>0.80161488546136705</v>
          </cell>
          <cell r="J3638">
            <v>2.7368291488257899E-2</v>
          </cell>
          <cell r="K3638">
            <v>1.019151332574378</v>
          </cell>
          <cell r="L3638">
            <v>0.94567638429919298</v>
          </cell>
          <cell r="M3638">
            <v>8.3216121036555901E-2</v>
          </cell>
          <cell r="N3638">
            <v>1.0593770213815368</v>
          </cell>
          <cell r="O3638">
            <v>0.85260123456576697</v>
          </cell>
          <cell r="P3638">
            <v>3637</v>
          </cell>
          <cell r="Q3638">
            <v>0.49299999999999999</v>
          </cell>
          <cell r="R3638">
            <v>3768</v>
          </cell>
          <cell r="S3638">
            <v>0.47499999999999998</v>
          </cell>
          <cell r="T3638">
            <v>3867</v>
          </cell>
          <cell r="U3638">
            <v>0.46100000000000002</v>
          </cell>
        </row>
        <row r="3639">
          <cell r="A3639" t="str">
            <v>CTHT_0037260</v>
          </cell>
          <cell r="B3639" t="str">
            <v>Palmitoyl-(Protein) hydrolase-like protein</v>
          </cell>
          <cell r="C3639">
            <v>990</v>
          </cell>
          <cell r="D3639">
            <v>3.3829800827388498E-2</v>
          </cell>
          <cell r="E3639">
            <v>-0.55300293445262905</v>
          </cell>
          <cell r="F3639">
            <v>0.586832735280017</v>
          </cell>
          <cell r="G3639">
            <v>-3.3829800827388498E-2</v>
          </cell>
          <cell r="H3639">
            <v>-1.0237261211840911</v>
          </cell>
          <cell r="I3639">
            <v>0.934398125139423</v>
          </cell>
          <cell r="J3639">
            <v>0.55300293445262905</v>
          </cell>
          <cell r="K3639">
            <v>1.4671363283306813</v>
          </cell>
          <cell r="L3639">
            <v>7.4004466456296394E-2</v>
          </cell>
          <cell r="M3639">
            <v>-0.586832735280017</v>
          </cell>
          <cell r="N3639">
            <v>-1.5019457826502369</v>
          </cell>
          <cell r="O3639">
            <v>6.9174779501487899E-2</v>
          </cell>
          <cell r="P3639">
            <v>3638</v>
          </cell>
          <cell r="Q3639">
            <v>0.49299999999999999</v>
          </cell>
          <cell r="R3639">
            <v>3644</v>
          </cell>
          <cell r="S3639">
            <v>0.49199999999999999</v>
          </cell>
          <cell r="T3639">
            <v>3036</v>
          </cell>
          <cell r="U3639">
            <v>0.57699999999999996</v>
          </cell>
        </row>
        <row r="3640">
          <cell r="A3640" t="str">
            <v>CTHT_0057480</v>
          </cell>
          <cell r="B3640" t="str">
            <v>Uncharacterized protein</v>
          </cell>
          <cell r="C3640">
            <v>2427</v>
          </cell>
          <cell r="D3640">
            <v>1.35046107886999</v>
          </cell>
          <cell r="E3640">
            <v>2.4233861849240799</v>
          </cell>
          <cell r="F3640">
            <v>-1.0729251060540901</v>
          </cell>
          <cell r="G3640">
            <v>-1.35046107886999</v>
          </cell>
          <cell r="H3640">
            <v>-2.549936072567399</v>
          </cell>
          <cell r="I3640">
            <v>8.9430913097611308E-6</v>
          </cell>
          <cell r="J3640">
            <v>-2.4233861849240799</v>
          </cell>
          <cell r="K3640">
            <v>-5.3642861023017749</v>
          </cell>
          <cell r="L3640">
            <v>6.7603243369681294E-17</v>
          </cell>
          <cell r="M3640">
            <v>1.0729251060540901</v>
          </cell>
          <cell r="N3640">
            <v>2.1036943474825049</v>
          </cell>
          <cell r="O3640">
            <v>4.5189230729224798E-4</v>
          </cell>
          <cell r="P3640">
            <v>3639</v>
          </cell>
          <cell r="Q3640">
            <v>0.49299999999999999</v>
          </cell>
          <cell r="R3640">
            <v>1920</v>
          </cell>
          <cell r="S3640">
            <v>0.73199999999999998</v>
          </cell>
          <cell r="T3640">
            <v>4945</v>
          </cell>
          <cell r="U3640">
            <v>0.311</v>
          </cell>
        </row>
        <row r="3641">
          <cell r="A3641" t="str">
            <v>CTHT_0016520</v>
          </cell>
          <cell r="B3641" t="str">
            <v>Uncharacterized protein</v>
          </cell>
          <cell r="C3641">
            <v>768</v>
          </cell>
          <cell r="D3641">
            <v>-0.27138048202246701</v>
          </cell>
          <cell r="E3641">
            <v>-1.19575725014038E-2</v>
          </cell>
          <cell r="F3641">
            <v>-0.25942290952106301</v>
          </cell>
          <cell r="G3641">
            <v>0.27138048202246701</v>
          </cell>
          <cell r="H3641">
            <v>1.2069621899382001</v>
          </cell>
          <cell r="I3641">
            <v>0.64096719628752696</v>
          </cell>
          <cell r="J3641">
            <v>1.19575725014038E-2</v>
          </cell>
          <cell r="K3641">
            <v>1.008322801196424</v>
          </cell>
          <cell r="L3641">
            <v>0.98330726173525296</v>
          </cell>
          <cell r="M3641">
            <v>0.25942290952106301</v>
          </cell>
          <cell r="N3641">
            <v>1.1969997985824388</v>
          </cell>
          <cell r="O3641">
            <v>0.65278147606164905</v>
          </cell>
          <cell r="P3641">
            <v>3640</v>
          </cell>
          <cell r="Q3641">
            <v>0.49299999999999999</v>
          </cell>
          <cell r="R3641">
            <v>3977</v>
          </cell>
          <cell r="S3641">
            <v>0.44600000000000001</v>
          </cell>
          <cell r="T3641">
            <v>4032</v>
          </cell>
          <cell r="U3641">
            <v>0.438</v>
          </cell>
        </row>
        <row r="3642">
          <cell r="A3642" t="str">
            <v>CTHT_0016500</v>
          </cell>
          <cell r="B3642" t="str">
            <v>Uncharacterized protein</v>
          </cell>
          <cell r="C3642">
            <v>2313</v>
          </cell>
          <cell r="D3642">
            <v>0.86880554262667098</v>
          </cell>
          <cell r="E3642">
            <v>0.54377028435365304</v>
          </cell>
          <cell r="F3642">
            <v>0.32503525827301799</v>
          </cell>
          <cell r="G3642">
            <v>-0.86880554262667098</v>
          </cell>
          <cell r="H3642">
            <v>-1.8261503410494699</v>
          </cell>
          <cell r="I3642">
            <v>5.5754638073518396E-6</v>
          </cell>
          <cell r="J3642">
            <v>-0.54377028435365304</v>
          </cell>
          <cell r="K3642">
            <v>-1.4577772431995262</v>
          </cell>
          <cell r="L3642">
            <v>3.8239047482938899E-3</v>
          </cell>
          <cell r="M3642">
            <v>-0.32503525827301799</v>
          </cell>
          <cell r="N3642">
            <v>-1.2526950530805649</v>
          </cell>
          <cell r="O3642">
            <v>0.111825994274502</v>
          </cell>
          <cell r="P3642">
            <v>3641</v>
          </cell>
          <cell r="Q3642">
            <v>0.49299999999999999</v>
          </cell>
          <cell r="R3642">
            <v>2598</v>
          </cell>
          <cell r="S3642">
            <v>0.63800000000000001</v>
          </cell>
          <cell r="T3642">
            <v>3353</v>
          </cell>
          <cell r="U3642">
            <v>0.53300000000000003</v>
          </cell>
        </row>
        <row r="3643">
          <cell r="A3643" t="str">
            <v>CTHT_0036000</v>
          </cell>
          <cell r="B3643" t="str">
            <v>Uncharacterized protein</v>
          </cell>
          <cell r="C3643">
            <v>810</v>
          </cell>
          <cell r="D3643">
            <v>-0.105273593022641</v>
          </cell>
          <cell r="E3643">
            <v>0.44161871350411203</v>
          </cell>
          <cell r="F3643">
            <v>-0.54689230652675302</v>
          </cell>
          <cell r="G3643">
            <v>0.105273593022641</v>
          </cell>
          <cell r="H3643">
            <v>1.0756983668038331</v>
          </cell>
          <cell r="I3643">
            <v>0.83268106780830897</v>
          </cell>
          <cell r="J3643">
            <v>-0.44161871350411203</v>
          </cell>
          <cell r="K3643">
            <v>-1.3581273008277619</v>
          </cell>
          <cell r="L3643">
            <v>0.27785336997478099</v>
          </cell>
          <cell r="M3643">
            <v>0.54689230652675302</v>
          </cell>
          <cell r="N3643">
            <v>1.4609353194121217</v>
          </cell>
          <cell r="O3643">
            <v>0.19925922685814201</v>
          </cell>
          <cell r="P3643">
            <v>3642</v>
          </cell>
          <cell r="Q3643">
            <v>0.49199999999999999</v>
          </cell>
          <cell r="R3643">
            <v>3682</v>
          </cell>
          <cell r="S3643">
            <v>0.48699999999999999</v>
          </cell>
          <cell r="T3643">
            <v>4395</v>
          </cell>
          <cell r="U3643">
            <v>0.38800000000000001</v>
          </cell>
        </row>
        <row r="3644">
          <cell r="A3644" t="str">
            <v>CTHT_0066600</v>
          </cell>
          <cell r="B3644" t="str">
            <v>Putative N-terminal asparagine protein</v>
          </cell>
          <cell r="C3644">
            <v>2622</v>
          </cell>
          <cell r="D3644">
            <v>1.2410266137885</v>
          </cell>
          <cell r="E3644">
            <v>2.31423069002232</v>
          </cell>
          <cell r="F3644">
            <v>-1.07320407623382</v>
          </cell>
          <cell r="G3644">
            <v>-1.2410266137885</v>
          </cell>
          <cell r="H3644">
            <v>-2.3636666966701179</v>
          </cell>
          <cell r="I3644">
            <v>1.5061839364224399E-3</v>
          </cell>
          <cell r="J3644">
            <v>-2.31423069002232</v>
          </cell>
          <cell r="K3644">
            <v>-4.9733938683529777</v>
          </cell>
          <cell r="L3644">
            <v>3.9144730213526299E-10</v>
          </cell>
          <cell r="M3644">
            <v>1.07320407623382</v>
          </cell>
          <cell r="N3644">
            <v>2.1041011727073813</v>
          </cell>
          <cell r="O3644">
            <v>6.46960280695016E-3</v>
          </cell>
          <cell r="P3644">
            <v>3643</v>
          </cell>
          <cell r="Q3644">
            <v>0.49199999999999999</v>
          </cell>
          <cell r="R3644">
            <v>2149</v>
          </cell>
          <cell r="S3644">
            <v>0.7</v>
          </cell>
          <cell r="T3644">
            <v>5108</v>
          </cell>
          <cell r="U3644">
            <v>0.28799999999999998</v>
          </cell>
        </row>
        <row r="3645">
          <cell r="A3645" t="str">
            <v>CTHT_0038870</v>
          </cell>
          <cell r="B3645" t="str">
            <v>Uncharacterized protein</v>
          </cell>
          <cell r="C3645">
            <v>1161</v>
          </cell>
          <cell r="D3645">
            <v>-1.28998180858209</v>
          </cell>
          <cell r="E3645">
            <v>-1.6917122039516099</v>
          </cell>
          <cell r="F3645">
            <v>0.40173039536951999</v>
          </cell>
          <cell r="G3645">
            <v>1.28998180858209</v>
          </cell>
          <cell r="H3645">
            <v>2.4452497222289797</v>
          </cell>
          <cell r="I3645">
            <v>1.94232354139556E-4</v>
          </cell>
          <cell r="J3645">
            <v>1.6917122039516099</v>
          </cell>
          <cell r="K3645">
            <v>3.2303986300247147</v>
          </cell>
          <cell r="L3645">
            <v>3.14590757633034E-7</v>
          </cell>
          <cell r="M3645">
            <v>-0.40173039536951999</v>
          </cell>
          <cell r="N3645">
            <v>-1.3210915027034655</v>
          </cell>
          <cell r="O3645">
            <v>0.28735697131362498</v>
          </cell>
          <cell r="P3645">
            <v>3644</v>
          </cell>
          <cell r="Q3645">
            <v>0.49199999999999999</v>
          </cell>
          <cell r="R3645">
            <v>5225</v>
          </cell>
          <cell r="S3645">
            <v>0.27200000000000002</v>
          </cell>
          <cell r="T3645">
            <v>3326</v>
          </cell>
          <cell r="U3645">
            <v>0.53600000000000003</v>
          </cell>
        </row>
        <row r="3646">
          <cell r="A3646" t="str">
            <v>CTHT_0065800</v>
          </cell>
          <cell r="B3646" t="str">
            <v>Uncharacterized protein</v>
          </cell>
          <cell r="C3646">
            <v>1356</v>
          </cell>
          <cell r="D3646">
            <v>-0.83707041177257802</v>
          </cell>
          <cell r="E3646">
            <v>-3.5267492864463801</v>
          </cell>
          <cell r="F3646">
            <v>2.6896788746737998</v>
          </cell>
          <cell r="G3646">
            <v>0.83707041177257802</v>
          </cell>
          <cell r="H3646">
            <v>1.786418890041013</v>
          </cell>
          <cell r="I3646">
            <v>9.8646130528069302E-3</v>
          </cell>
          <cell r="J3646">
            <v>3.5267492864463801</v>
          </cell>
          <cell r="K3646">
            <v>11.525434910527773</v>
          </cell>
          <cell r="L3646">
            <v>2.0612889738225101E-32</v>
          </cell>
          <cell r="M3646">
            <v>-2.6896788746737998</v>
          </cell>
          <cell r="N3646">
            <v>-6.4516978491327706</v>
          </cell>
          <cell r="O3646">
            <v>6.6637327818483701E-19</v>
          </cell>
          <cell r="P3646">
            <v>3645</v>
          </cell>
          <cell r="Q3646">
            <v>0.49199999999999999</v>
          </cell>
          <cell r="R3646">
            <v>4697</v>
          </cell>
          <cell r="S3646">
            <v>0.34599999999999997</v>
          </cell>
          <cell r="T3646">
            <v>1034</v>
          </cell>
          <cell r="U3646">
            <v>0.85599999999999998</v>
          </cell>
        </row>
        <row r="3647">
          <cell r="A3647" t="str">
            <v>CTHT_0052060</v>
          </cell>
          <cell r="B3647" t="str">
            <v>Uncharacterized protein</v>
          </cell>
          <cell r="C3647">
            <v>2103</v>
          </cell>
          <cell r="D3647">
            <v>0.40670253167306403</v>
          </cell>
          <cell r="E3647">
            <v>0.59234339931692703</v>
          </cell>
          <cell r="F3647">
            <v>-0.18564086764386301</v>
          </cell>
          <cell r="G3647">
            <v>-0.40670253167306403</v>
          </cell>
          <cell r="H3647">
            <v>-1.3256523967349929</v>
          </cell>
          <cell r="I3647">
            <v>0.38246726423036898</v>
          </cell>
          <cell r="J3647">
            <v>-0.59234339931692703</v>
          </cell>
          <cell r="K3647">
            <v>-1.5076937375655846</v>
          </cell>
          <cell r="L3647">
            <v>0.15932201576152699</v>
          </cell>
          <cell r="M3647">
            <v>0.18564086764386301</v>
          </cell>
          <cell r="N3647">
            <v>1.1373220772496238</v>
          </cell>
          <cell r="O3647">
            <v>0.70949916606767605</v>
          </cell>
          <cell r="P3647">
            <v>3646</v>
          </cell>
          <cell r="Q3647">
            <v>0.49199999999999999</v>
          </cell>
          <cell r="R3647">
            <v>3144</v>
          </cell>
          <cell r="S3647">
            <v>0.56200000000000006</v>
          </cell>
          <cell r="T3647">
            <v>4085</v>
          </cell>
          <cell r="U3647">
            <v>0.43099999999999999</v>
          </cell>
        </row>
        <row r="3648">
          <cell r="A3648" t="str">
            <v>CTHT_0000950</v>
          </cell>
          <cell r="B3648" t="str">
            <v>Uncharacterized protein</v>
          </cell>
          <cell r="C3648">
            <v>2031</v>
          </cell>
          <cell r="D3648">
            <v>4.1702759357517202E-2</v>
          </cell>
          <cell r="E3648">
            <v>-0.23525440608439899</v>
          </cell>
          <cell r="F3648">
            <v>0.27695716544191601</v>
          </cell>
          <cell r="G3648">
            <v>-4.1702759357517202E-2</v>
          </cell>
          <cell r="H3648">
            <v>-1.0293279875825847</v>
          </cell>
          <cell r="I3648">
            <v>0.89985510670886504</v>
          </cell>
          <cell r="J3648">
            <v>0.23525440608439899</v>
          </cell>
          <cell r="K3648">
            <v>1.1771142922647675</v>
          </cell>
          <cell r="L3648">
            <v>0.37927222866785698</v>
          </cell>
          <cell r="M3648">
            <v>-0.27695716544191601</v>
          </cell>
          <cell r="N3648">
            <v>-1.2116366856115914</v>
          </cell>
          <cell r="O3648">
            <v>0.3257288868648</v>
          </cell>
          <cell r="P3648">
            <v>3647</v>
          </cell>
          <cell r="Q3648">
            <v>0.49199999999999999</v>
          </cell>
          <cell r="R3648">
            <v>3579</v>
          </cell>
          <cell r="S3648">
            <v>0.501</v>
          </cell>
          <cell r="T3648">
            <v>3393</v>
          </cell>
          <cell r="U3648">
            <v>0.52700000000000002</v>
          </cell>
        </row>
        <row r="3649">
          <cell r="A3649" t="str">
            <v>CTHT_0005170</v>
          </cell>
          <cell r="B3649" t="str">
            <v>Uncharacterized protein</v>
          </cell>
          <cell r="C3649">
            <v>711</v>
          </cell>
          <cell r="D3649">
            <v>0.72610820698807599</v>
          </cell>
          <cell r="E3649">
            <v>2.1953944186464298</v>
          </cell>
          <cell r="F3649">
            <v>-1.46928621165836</v>
          </cell>
          <cell r="G3649">
            <v>-0.72610820698807599</v>
          </cell>
          <cell r="H3649">
            <v>-1.6541708006163285</v>
          </cell>
          <cell r="I3649">
            <v>2.6435620923299399E-2</v>
          </cell>
          <cell r="J3649">
            <v>-2.1953944186464298</v>
          </cell>
          <cell r="K3649">
            <v>-4.5801486388726982</v>
          </cell>
          <cell r="L3649">
            <v>5.2268721357957801E-13</v>
          </cell>
          <cell r="M3649">
            <v>1.46928621165836</v>
          </cell>
          <cell r="N3649">
            <v>2.7688486806599402</v>
          </cell>
          <cell r="O3649">
            <v>3.1845801018100198E-6</v>
          </cell>
          <cell r="P3649">
            <v>3648</v>
          </cell>
          <cell r="Q3649">
            <v>0.49199999999999999</v>
          </cell>
          <cell r="R3649">
            <v>2774</v>
          </cell>
          <cell r="S3649">
            <v>0.61299999999999999</v>
          </cell>
          <cell r="T3649">
            <v>5428</v>
          </cell>
          <cell r="U3649">
            <v>0.24399999999999999</v>
          </cell>
        </row>
        <row r="3650">
          <cell r="A3650" t="str">
            <v>CTHT_0026900</v>
          </cell>
          <cell r="B3650" t="str">
            <v>Uncharacterized protein</v>
          </cell>
          <cell r="C3650">
            <v>1914</v>
          </cell>
          <cell r="D3650">
            <v>3.08017569471364E-2</v>
          </cell>
          <cell r="E3650">
            <v>1.7055925763573001</v>
          </cell>
          <cell r="F3650">
            <v>-1.6747908194101699</v>
          </cell>
          <cell r="G3650">
            <v>-3.08017569471364E-2</v>
          </cell>
          <cell r="H3650">
            <v>-1.0215796961551324</v>
          </cell>
          <cell r="I3650">
            <v>0.94152726560292299</v>
          </cell>
          <cell r="J3650">
            <v>-1.7055925763573001</v>
          </cell>
          <cell r="K3650">
            <v>-3.2616287444872039</v>
          </cell>
          <cell r="L3650">
            <v>3.3231360907535998E-8</v>
          </cell>
          <cell r="M3650">
            <v>1.6747908194101699</v>
          </cell>
          <cell r="N3650">
            <v>3.1927305884825667</v>
          </cell>
          <cell r="O3650">
            <v>1.02395374997957E-7</v>
          </cell>
          <cell r="P3650">
            <v>3649</v>
          </cell>
          <cell r="Q3650">
            <v>0.49099999999999999</v>
          </cell>
          <cell r="R3650">
            <v>3574</v>
          </cell>
          <cell r="S3650">
            <v>0.502</v>
          </cell>
          <cell r="T3650">
            <v>5517</v>
          </cell>
          <cell r="U3650">
            <v>0.23100000000000001</v>
          </cell>
        </row>
        <row r="3651">
          <cell r="A3651" t="str">
            <v>CTHT_0011730</v>
          </cell>
          <cell r="B3651" t="str">
            <v>Uncharacterized protein</v>
          </cell>
          <cell r="C3651">
            <v>1077</v>
          </cell>
          <cell r="D3651">
            <v>-0.481004220902573</v>
          </cell>
          <cell r="E3651">
            <v>-0.36171310345141899</v>
          </cell>
          <cell r="F3651">
            <v>-0.11929111745115401</v>
          </cell>
          <cell r="G3651">
            <v>0.481004220902573</v>
          </cell>
          <cell r="H3651">
            <v>1.3957148475684988</v>
          </cell>
          <cell r="I3651">
            <v>5.4568654243317902E-2</v>
          </cell>
          <cell r="J3651">
            <v>0.36171310345141899</v>
          </cell>
          <cell r="K3651">
            <v>1.2849507847765465</v>
          </cell>
          <cell r="L3651">
            <v>0.13651280235343199</v>
          </cell>
          <cell r="M3651">
            <v>0.11929111745115401</v>
          </cell>
          <cell r="N3651">
            <v>1.0862010157153328</v>
          </cell>
          <cell r="O3651">
            <v>0.675238769528687</v>
          </cell>
          <cell r="P3651">
            <v>3650</v>
          </cell>
          <cell r="Q3651">
            <v>0.49099999999999999</v>
          </cell>
          <cell r="R3651">
            <v>4288</v>
          </cell>
          <cell r="S3651">
            <v>0.40300000000000002</v>
          </cell>
          <cell r="T3651">
            <v>3912</v>
          </cell>
          <cell r="U3651">
            <v>0.45500000000000002</v>
          </cell>
        </row>
        <row r="3652">
          <cell r="A3652" t="str">
            <v>CTHT_0007010</v>
          </cell>
          <cell r="B3652" t="str">
            <v>Transferase-like protein</v>
          </cell>
          <cell r="C3652">
            <v>1509</v>
          </cell>
          <cell r="D3652">
            <v>3.0891059225191699</v>
          </cell>
          <cell r="E3652">
            <v>3.6290104976577102</v>
          </cell>
          <cell r="F3652">
            <v>-0.53990457513853995</v>
          </cell>
          <cell r="G3652">
            <v>-3.0891059225191699</v>
          </cell>
          <cell r="H3652">
            <v>-8.5096861404777311</v>
          </cell>
          <cell r="I3652">
            <v>4.4663788569532198E-10</v>
          </cell>
          <cell r="J3652">
            <v>-3.6290104976577102</v>
          </cell>
          <cell r="K3652">
            <v>-12.372031423077249</v>
          </cell>
          <cell r="L3652">
            <v>5.0366875269052698E-14</v>
          </cell>
          <cell r="M3652">
            <v>0.53990457513853995</v>
          </cell>
          <cell r="N3652">
            <v>1.45387634970785</v>
          </cell>
          <cell r="O3652">
            <v>0.33703197595312601</v>
          </cell>
          <cell r="P3652">
            <v>3651</v>
          </cell>
          <cell r="Q3652">
            <v>0.49099999999999999</v>
          </cell>
          <cell r="R3652">
            <v>586</v>
          </cell>
          <cell r="S3652">
            <v>0.91800000000000004</v>
          </cell>
          <cell r="T3652">
            <v>4156</v>
          </cell>
          <cell r="U3652">
            <v>0.42099999999999999</v>
          </cell>
        </row>
        <row r="3653">
          <cell r="A3653" t="str">
            <v>CTHT_0040860</v>
          </cell>
          <cell r="B3653" t="str">
            <v>Uncharacterized protein</v>
          </cell>
          <cell r="C3653">
            <v>1503</v>
          </cell>
          <cell r="D3653">
            <v>0.29370301244115998</v>
          </cell>
          <cell r="E3653">
            <v>0.116392360533871</v>
          </cell>
          <cell r="F3653">
            <v>0.17731065190728901</v>
          </cell>
          <cell r="G3653">
            <v>-0.29370301244115998</v>
          </cell>
          <cell r="H3653">
            <v>-1.225782499287692</v>
          </cell>
          <cell r="I3653">
            <v>0.282382615678064</v>
          </cell>
          <cell r="J3653">
            <v>-0.116392360533871</v>
          </cell>
          <cell r="K3653">
            <v>-1.0840207409398643</v>
          </cell>
          <cell r="L3653">
            <v>0.66733006103182702</v>
          </cell>
          <cell r="M3653">
            <v>-0.17731065190728901</v>
          </cell>
          <cell r="N3653">
            <v>-1.130774027649063</v>
          </cell>
          <cell r="O3653">
            <v>0.53616156460173703</v>
          </cell>
          <cell r="P3653">
            <v>3652</v>
          </cell>
          <cell r="Q3653">
            <v>0.49099999999999999</v>
          </cell>
          <cell r="R3653">
            <v>3356</v>
          </cell>
          <cell r="S3653">
            <v>0.53200000000000003</v>
          </cell>
          <cell r="T3653">
            <v>3600</v>
          </cell>
          <cell r="U3653">
            <v>0.498</v>
          </cell>
        </row>
        <row r="3654">
          <cell r="A3654" t="str">
            <v>CTHT_0054790</v>
          </cell>
          <cell r="B3654" t="str">
            <v>Uncharacterized protein</v>
          </cell>
          <cell r="C3654">
            <v>1596</v>
          </cell>
          <cell r="D3654">
            <v>-0.44595321727179899</v>
          </cell>
          <cell r="E3654">
            <v>-1.5246063035069499</v>
          </cell>
          <cell r="F3654">
            <v>1.07865308623515</v>
          </cell>
          <cell r="G3654">
            <v>0.44595321727179899</v>
          </cell>
          <cell r="H3654">
            <v>1.3622138609847394</v>
          </cell>
          <cell r="I3654">
            <v>0.116461745415605</v>
          </cell>
          <cell r="J3654">
            <v>1.5246063035069499</v>
          </cell>
          <cell r="K3654">
            <v>2.8770819271085815</v>
          </cell>
          <cell r="L3654">
            <v>2.1235280279625199E-9</v>
          </cell>
          <cell r="M3654">
            <v>-1.07865308623515</v>
          </cell>
          <cell r="N3654">
            <v>-2.1120633180378503</v>
          </cell>
          <cell r="O3654">
            <v>4.1861122651773203E-5</v>
          </cell>
          <cell r="P3654">
            <v>3653</v>
          </cell>
          <cell r="Q3654">
            <v>0.49099999999999999</v>
          </cell>
          <cell r="R3654">
            <v>4284</v>
          </cell>
          <cell r="S3654">
            <v>0.40300000000000002</v>
          </cell>
          <cell r="T3654">
            <v>2433</v>
          </cell>
          <cell r="U3654">
            <v>0.66100000000000003</v>
          </cell>
        </row>
        <row r="3655">
          <cell r="A3655" t="str">
            <v>CTHT_0069710</v>
          </cell>
          <cell r="B3655" t="str">
            <v>Uncharacterized protein</v>
          </cell>
          <cell r="C3655">
            <v>960</v>
          </cell>
          <cell r="D3655">
            <v>-0.95695119375687199</v>
          </cell>
          <cell r="E3655">
            <v>1.66949769972798</v>
          </cell>
          <cell r="F3655">
            <v>-2.62644889348485</v>
          </cell>
          <cell r="G3655">
            <v>0.95695119375687199</v>
          </cell>
          <cell r="H3655">
            <v>1.9412032676967788</v>
          </cell>
          <cell r="I3655">
            <v>4.5358274237858202E-2</v>
          </cell>
          <cell r="J3655">
            <v>-1.66949769972798</v>
          </cell>
          <cell r="K3655">
            <v>-3.1810382064275999</v>
          </cell>
          <cell r="L3655">
            <v>2.0585728527168899E-4</v>
          </cell>
          <cell r="M3655">
            <v>2.62644889348485</v>
          </cell>
          <cell r="N3655">
            <v>6.1750417609855477</v>
          </cell>
          <cell r="O3655">
            <v>5.26144958251715E-9</v>
          </cell>
          <cell r="P3655">
            <v>3654</v>
          </cell>
          <cell r="Q3655">
            <v>0.49099999999999999</v>
          </cell>
          <cell r="R3655">
            <v>4707</v>
          </cell>
          <cell r="S3655">
            <v>0.34399999999999997</v>
          </cell>
          <cell r="T3655">
            <v>5973</v>
          </cell>
          <cell r="U3655">
            <v>0.16800000000000001</v>
          </cell>
        </row>
        <row r="3656">
          <cell r="A3656" t="str">
            <v>CTHT_0063730</v>
          </cell>
          <cell r="B3656" t="str">
            <v>Uncharacterized protein</v>
          </cell>
          <cell r="C3656">
            <v>1269</v>
          </cell>
          <cell r="D3656">
            <v>-0.30161421335393601</v>
          </cell>
          <cell r="E3656">
            <v>-0.94421541640849405</v>
          </cell>
          <cell r="F3656">
            <v>0.64260120305455903</v>
          </cell>
          <cell r="G3656">
            <v>0.30161421335393601</v>
          </cell>
          <cell r="H3656">
            <v>1.232522696287748</v>
          </cell>
          <cell r="I3656">
            <v>0.27294718942352098</v>
          </cell>
          <cell r="J3656">
            <v>0.94421541640849405</v>
          </cell>
          <cell r="K3656">
            <v>1.9241421917039829</v>
          </cell>
          <cell r="L3656">
            <v>8.5670097478089604E-5</v>
          </cell>
          <cell r="M3656">
            <v>-0.64260120305455903</v>
          </cell>
          <cell r="N3656">
            <v>-1.5611413870911541</v>
          </cell>
          <cell r="O3656">
            <v>1.1397579053865899E-2</v>
          </cell>
          <cell r="P3656">
            <v>3655</v>
          </cell>
          <cell r="Q3656">
            <v>0.49099999999999999</v>
          </cell>
          <cell r="R3656">
            <v>4091</v>
          </cell>
          <cell r="S3656">
            <v>0.43</v>
          </cell>
          <cell r="T3656">
            <v>2940</v>
          </cell>
          <cell r="U3656">
            <v>0.59</v>
          </cell>
        </row>
        <row r="3657">
          <cell r="A3657" t="str">
            <v>CTHT_0068520</v>
          </cell>
          <cell r="B3657" t="str">
            <v>Uncharacterized protein</v>
          </cell>
          <cell r="C3657">
            <v>837</v>
          </cell>
          <cell r="D3657">
            <v>-1.1993343511838901</v>
          </cell>
          <cell r="E3657">
            <v>-1.43082002795732</v>
          </cell>
          <cell r="F3657">
            <v>0.23148567677342399</v>
          </cell>
          <cell r="G3657">
            <v>1.1993343511838901</v>
          </cell>
          <cell r="H3657">
            <v>2.2963369526534141</v>
          </cell>
          <cell r="I3657">
            <v>6.5406099318786196E-4</v>
          </cell>
          <cell r="J3657">
            <v>1.43082002795732</v>
          </cell>
          <cell r="K3657">
            <v>2.6959991243858692</v>
          </cell>
          <cell r="L3657">
            <v>2.1314994518059701E-5</v>
          </cell>
          <cell r="M3657">
            <v>-0.23148567677342399</v>
          </cell>
          <cell r="N3657">
            <v>-1.1740433481552586</v>
          </cell>
          <cell r="O3657">
            <v>0.566899617054889</v>
          </cell>
          <cell r="P3657">
            <v>3656</v>
          </cell>
          <cell r="Q3657">
            <v>0.49099999999999999</v>
          </cell>
          <cell r="R3657">
            <v>5113</v>
          </cell>
          <cell r="S3657">
            <v>0.28799999999999998</v>
          </cell>
          <cell r="T3657">
            <v>3516</v>
          </cell>
          <cell r="U3657">
            <v>0.51</v>
          </cell>
        </row>
        <row r="3658">
          <cell r="A3658" t="str">
            <v>CTHT_0070000</v>
          </cell>
          <cell r="B3658" t="str">
            <v>Uncharacterized protein</v>
          </cell>
          <cell r="C3658">
            <v>996</v>
          </cell>
          <cell r="D3658">
            <v>9.1838761484285394E-2</v>
          </cell>
          <cell r="E3658">
            <v>-0.295252134002148</v>
          </cell>
          <cell r="F3658">
            <v>0.387090895486433</v>
          </cell>
          <cell r="G3658">
            <v>-9.1838761484285394E-2</v>
          </cell>
          <cell r="H3658">
            <v>-1.0657276215373395</v>
          </cell>
          <cell r="I3658">
            <v>0.89162877738052804</v>
          </cell>
          <cell r="J3658">
            <v>0.295252134002148</v>
          </cell>
          <cell r="K3658">
            <v>1.2270994137378144</v>
          </cell>
          <cell r="L3658">
            <v>0.59871695527256397</v>
          </cell>
          <cell r="M3658">
            <v>-0.387090895486433</v>
          </cell>
          <cell r="N3658">
            <v>-1.3077537395926639</v>
          </cell>
          <cell r="O3658">
            <v>0.51708248439010296</v>
          </cell>
          <cell r="P3658">
            <v>3657</v>
          </cell>
          <cell r="Q3658">
            <v>0.49</v>
          </cell>
          <cell r="R3658">
            <v>3659</v>
          </cell>
          <cell r="S3658">
            <v>0.49</v>
          </cell>
          <cell r="T3658">
            <v>3444</v>
          </cell>
          <cell r="U3658">
            <v>0.52</v>
          </cell>
        </row>
        <row r="3659">
          <cell r="A3659" t="str">
            <v>CTHT_0058640</v>
          </cell>
          <cell r="B3659" t="str">
            <v>Uncharacterized protein</v>
          </cell>
          <cell r="C3659">
            <v>1071</v>
          </cell>
          <cell r="D3659">
            <v>-2.4572168968600701</v>
          </cell>
          <cell r="E3659">
            <v>-0.28538867138528701</v>
          </cell>
          <cell r="F3659">
            <v>-2.17182822547479</v>
          </cell>
          <cell r="G3659">
            <v>2.4572168968600701</v>
          </cell>
          <cell r="H3659">
            <v>5.4915632725299321</v>
          </cell>
          <cell r="I3659">
            <v>2.4752484801716797E-7</v>
          </cell>
          <cell r="J3659">
            <v>0.28538867138528701</v>
          </cell>
          <cell r="K3659">
            <v>1.218738555509268</v>
          </cell>
          <cell r="L3659">
            <v>0.58630050254405697</v>
          </cell>
          <cell r="M3659">
            <v>2.17182822547479</v>
          </cell>
          <cell r="N3659">
            <v>4.5059403821316106</v>
          </cell>
          <cell r="O3659">
            <v>4.4582693422966404E-6</v>
          </cell>
          <cell r="P3659">
            <v>3658</v>
          </cell>
          <cell r="Q3659">
            <v>0.49</v>
          </cell>
          <cell r="R3659">
            <v>5968</v>
          </cell>
          <cell r="S3659">
            <v>0.16800000000000001</v>
          </cell>
          <cell r="T3659">
            <v>5793</v>
          </cell>
          <cell r="U3659">
            <v>0.193</v>
          </cell>
        </row>
        <row r="3660">
          <cell r="A3660" t="str">
            <v>CTHT_0001740</v>
          </cell>
          <cell r="B3660" t="str">
            <v>Uncharacterized protein</v>
          </cell>
          <cell r="C3660">
            <v>1143</v>
          </cell>
          <cell r="D3660">
            <v>-0.67453816456550197</v>
          </cell>
          <cell r="E3660">
            <v>-1.6711391727287901</v>
          </cell>
          <cell r="F3660">
            <v>0.99660100816329</v>
          </cell>
          <cell r="G3660">
            <v>0.67453816456550197</v>
          </cell>
          <cell r="H3660">
            <v>1.5960857520656009</v>
          </cell>
          <cell r="I3660">
            <v>6.00944473622105E-2</v>
          </cell>
          <cell r="J3660">
            <v>1.6711391727287901</v>
          </cell>
          <cell r="K3660">
            <v>3.184659595442497</v>
          </cell>
          <cell r="L3660">
            <v>3.5075282492816501E-7</v>
          </cell>
          <cell r="M3660">
            <v>-0.99660100816329</v>
          </cell>
          <cell r="N3660">
            <v>-1.9952935431702343</v>
          </cell>
          <cell r="O3660">
            <v>3.8913339577886698E-3</v>
          </cell>
          <cell r="P3660">
            <v>3659</v>
          </cell>
          <cell r="Q3660">
            <v>0.49</v>
          </cell>
          <cell r="R3660">
            <v>4621</v>
          </cell>
          <cell r="S3660">
            <v>0.35599999999999998</v>
          </cell>
          <cell r="T3660">
            <v>2590</v>
          </cell>
          <cell r="U3660">
            <v>0.63900000000000001</v>
          </cell>
        </row>
        <row r="3661">
          <cell r="A3661" t="str">
            <v>CTHT_0055980</v>
          </cell>
          <cell r="B3661" t="str">
            <v>Adenylyltransferase and sulfurtransferase uba4 (Common component for nitrate reductase and xanthine dehydrogenase protein F) (Ubiquitin-like protein activator 4) [Includes: Molybdopterin-synthase sulfurtransferase (EC 2.8.1.11) (Sulfurtransferase uba4) (Sulfur carrier protein MOCS2A sulfurtransferase); Molybdopterin-synthase adenylyltransferase (EC 2.7.7.80) (Adenylyltransferase uba4) (Sulfur carrier protein MOCS2A adenylyltransferase)]</v>
          </cell>
          <cell r="C3661">
            <v>1335</v>
          </cell>
          <cell r="D3661">
            <v>0.110627222177475</v>
          </cell>
          <cell r="E3661">
            <v>-0.48695767625877701</v>
          </cell>
          <cell r="F3661">
            <v>0.59758489843625295</v>
          </cell>
          <cell r="G3661">
            <v>-0.110627222177475</v>
          </cell>
          <cell r="H3661">
            <v>-1.0796975408505889</v>
          </cell>
          <cell r="I3661">
            <v>0.77547966733372398</v>
          </cell>
          <cell r="J3661">
            <v>0.48695767625877701</v>
          </cell>
          <cell r="K3661">
            <v>1.4014863336590475</v>
          </cell>
          <cell r="L3661">
            <v>0.122816909980394</v>
          </cell>
          <cell r="M3661">
            <v>-0.59758489843625295</v>
          </cell>
          <cell r="N3661">
            <v>-1.5131813479873826</v>
          </cell>
          <cell r="O3661">
            <v>6.68911979078399E-2</v>
          </cell>
          <cell r="P3661">
            <v>3660</v>
          </cell>
          <cell r="Q3661">
            <v>0.49</v>
          </cell>
          <cell r="R3661">
            <v>3491</v>
          </cell>
          <cell r="S3661">
            <v>0.51300000000000001</v>
          </cell>
          <cell r="T3661">
            <v>2977</v>
          </cell>
          <cell r="U3661">
            <v>0.58499999999999996</v>
          </cell>
        </row>
        <row r="3662">
          <cell r="A3662" t="str">
            <v>CTHT_0074740</v>
          </cell>
          <cell r="B3662" t="str">
            <v>Uncharacterized protein</v>
          </cell>
          <cell r="C3662">
            <v>591</v>
          </cell>
          <cell r="D3662">
            <v>-1.1311134643172001</v>
          </cell>
          <cell r="E3662">
            <v>-2.6061435908981001</v>
          </cell>
          <cell r="F3662">
            <v>1.47503012658091</v>
          </cell>
          <cell r="G3662">
            <v>1.1311134643172001</v>
          </cell>
          <cell r="H3662">
            <v>2.1902771945768014</v>
          </cell>
          <cell r="I3662">
            <v>4.25003133213799E-2</v>
          </cell>
          <cell r="J3662">
            <v>2.6061435908981001</v>
          </cell>
          <cell r="K3662">
            <v>6.0887395031670692</v>
          </cell>
          <cell r="L3662">
            <v>3.9215944548588598E-7</v>
          </cell>
          <cell r="M3662">
            <v>-1.47503012658091</v>
          </cell>
          <cell r="N3662">
            <v>-2.7798944892651174</v>
          </cell>
          <cell r="O3662">
            <v>6.5617614046743801E-3</v>
          </cell>
          <cell r="P3662">
            <v>3661</v>
          </cell>
          <cell r="Q3662">
            <v>0.49</v>
          </cell>
          <cell r="R3662">
            <v>5024</v>
          </cell>
          <cell r="S3662">
            <v>0.3</v>
          </cell>
          <cell r="T3662">
            <v>1944</v>
          </cell>
          <cell r="U3662">
            <v>0.72899999999999998</v>
          </cell>
        </row>
        <row r="3663">
          <cell r="A3663" t="str">
            <v>CTHT_0052370</v>
          </cell>
          <cell r="B3663" t="str">
            <v>Uncharacterized protein</v>
          </cell>
          <cell r="C3663">
            <v>3090</v>
          </cell>
          <cell r="D3663">
            <v>0.171168582655844</v>
          </cell>
          <cell r="E3663">
            <v>-1.09459634022208</v>
          </cell>
          <cell r="F3663">
            <v>1.26576492287792</v>
          </cell>
          <cell r="G3663">
            <v>-0.171168582655844</v>
          </cell>
          <cell r="H3663">
            <v>-1.1259701509810869</v>
          </cell>
          <cell r="I3663">
            <v>0.59776812348057096</v>
          </cell>
          <cell r="J3663">
            <v>1.09459634022208</v>
          </cell>
          <cell r="K3663">
            <v>2.135533219619703</v>
          </cell>
          <cell r="L3663">
            <v>3.4235901379971199E-5</v>
          </cell>
          <cell r="M3663">
            <v>-1.26576492287792</v>
          </cell>
          <cell r="N3663">
            <v>-2.4045466617203166</v>
          </cell>
          <cell r="O3663">
            <v>2.5250243748503898E-6</v>
          </cell>
          <cell r="P3663">
            <v>3662</v>
          </cell>
          <cell r="Q3663">
            <v>0.49</v>
          </cell>
          <cell r="R3663">
            <v>3523</v>
          </cell>
          <cell r="S3663">
            <v>0.50900000000000001</v>
          </cell>
          <cell r="T3663">
            <v>2219</v>
          </cell>
          <cell r="U3663">
            <v>0.69099999999999995</v>
          </cell>
        </row>
        <row r="3664">
          <cell r="A3664" t="str">
            <v>CTHT_0067290</v>
          </cell>
          <cell r="B3664" t="str">
            <v>Uncharacterized protein</v>
          </cell>
          <cell r="C3664">
            <v>3540</v>
          </cell>
          <cell r="D3664">
            <v>-0.63964531949250303</v>
          </cell>
          <cell r="E3664">
            <v>-0.23513608089198601</v>
          </cell>
          <cell r="F3664">
            <v>-0.40450923860051702</v>
          </cell>
          <cell r="G3664">
            <v>0.63964531949250303</v>
          </cell>
          <cell r="H3664">
            <v>1.5579460977408381</v>
          </cell>
          <cell r="I3664">
            <v>0.179189031548389</v>
          </cell>
          <cell r="J3664">
            <v>0.23513608089198601</v>
          </cell>
          <cell r="K3664">
            <v>1.1770177531074324</v>
          </cell>
          <cell r="L3664">
            <v>0.62424404072366801</v>
          </cell>
          <cell r="M3664">
            <v>0.40450923860051702</v>
          </cell>
          <cell r="N3664">
            <v>1.3236385718292871</v>
          </cell>
          <cell r="O3664">
            <v>0.41516644255447199</v>
          </cell>
          <cell r="P3664">
            <v>3663</v>
          </cell>
          <cell r="Q3664">
            <v>0.49</v>
          </cell>
          <cell r="R3664">
            <v>4447</v>
          </cell>
          <cell r="S3664">
            <v>0.38</v>
          </cell>
          <cell r="T3664">
            <v>4238</v>
          </cell>
          <cell r="U3664">
            <v>0.40899999999999997</v>
          </cell>
        </row>
        <row r="3665">
          <cell r="A3665" t="str">
            <v>CTHT_0059310</v>
          </cell>
          <cell r="B3665" t="str">
            <v>DNA polymerase V-like protein</v>
          </cell>
          <cell r="C3665">
            <v>3273</v>
          </cell>
          <cell r="D3665">
            <v>-1.54498504539313</v>
          </cell>
          <cell r="E3665">
            <v>-3.9192424056776498</v>
          </cell>
          <cell r="F3665">
            <v>2.3742573602845201</v>
          </cell>
          <cell r="G3665">
            <v>1.54498504539313</v>
          </cell>
          <cell r="H3665">
            <v>2.9180104409755625</v>
          </cell>
          <cell r="I3665">
            <v>1.34280056986493E-7</v>
          </cell>
          <cell r="J3665">
            <v>3.9192424056776498</v>
          </cell>
          <cell r="K3665">
            <v>15.128975667500326</v>
          </cell>
          <cell r="L3665">
            <v>5.5968050585359599E-45</v>
          </cell>
          <cell r="M3665">
            <v>-2.3742573602845201</v>
          </cell>
          <cell r="N3665">
            <v>-5.1846886683662241</v>
          </cell>
          <cell r="O3665">
            <v>6.6787245133492398E-17</v>
          </cell>
          <cell r="P3665">
            <v>3664</v>
          </cell>
          <cell r="Q3665">
            <v>0.48899999999999999</v>
          </cell>
          <cell r="R3665">
            <v>5430</v>
          </cell>
          <cell r="S3665">
            <v>0.24299999999999999</v>
          </cell>
          <cell r="T3665">
            <v>1250</v>
          </cell>
          <cell r="U3665">
            <v>0.82599999999999996</v>
          </cell>
        </row>
        <row r="3666">
          <cell r="A3666" t="str">
            <v>CTHT_0064320</v>
          </cell>
          <cell r="B3666" t="str">
            <v>Dynactin arp1 p25 subunit-like protein</v>
          </cell>
          <cell r="C3666">
            <v>597</v>
          </cell>
          <cell r="D3666">
            <v>-0.205057632429574</v>
          </cell>
          <cell r="E3666">
            <v>-0.90375362060519604</v>
          </cell>
          <cell r="F3666">
            <v>0.69869598817562195</v>
          </cell>
          <cell r="G3666">
            <v>0.205057632429574</v>
          </cell>
          <cell r="H3666">
            <v>1.1527323949516233</v>
          </cell>
          <cell r="I3666">
            <v>0.65208933246846401</v>
          </cell>
          <cell r="J3666">
            <v>0.90375362060519604</v>
          </cell>
          <cell r="K3666">
            <v>1.8709274566582144</v>
          </cell>
          <cell r="L3666">
            <v>1.5710536028745E-2</v>
          </cell>
          <cell r="M3666">
            <v>-0.69869598817562195</v>
          </cell>
          <cell r="N3666">
            <v>-1.623037111520347</v>
          </cell>
          <cell r="O3666">
            <v>7.9073327815492603E-2</v>
          </cell>
          <cell r="P3666">
            <v>3665</v>
          </cell>
          <cell r="Q3666">
            <v>0.48899999999999999</v>
          </cell>
          <cell r="R3666">
            <v>3987</v>
          </cell>
          <cell r="S3666">
            <v>0.44400000000000001</v>
          </cell>
          <cell r="T3666">
            <v>2909</v>
          </cell>
          <cell r="U3666">
            <v>0.59499999999999997</v>
          </cell>
        </row>
        <row r="3667">
          <cell r="A3667" t="str">
            <v>CTHT_0064800</v>
          </cell>
          <cell r="B3667" t="str">
            <v>Uncharacterized protein</v>
          </cell>
          <cell r="C3667">
            <v>1818</v>
          </cell>
          <cell r="D3667">
            <v>0.87984061778767597</v>
          </cell>
          <cell r="E3667">
            <v>1.3354901295259001</v>
          </cell>
          <cell r="F3667">
            <v>-0.45564951173822399</v>
          </cell>
          <cell r="G3667">
            <v>-0.87984061778767597</v>
          </cell>
          <cell r="H3667">
            <v>-1.8401719964092806</v>
          </cell>
          <cell r="I3667">
            <v>8.0393012376508196E-4</v>
          </cell>
          <cell r="J3667">
            <v>-1.3354901295259001</v>
          </cell>
          <cell r="K3667">
            <v>-2.5236120235492288</v>
          </cell>
          <cell r="L3667">
            <v>9.12436274856253E-8</v>
          </cell>
          <cell r="M3667">
            <v>0.45564951173822399</v>
          </cell>
          <cell r="N3667">
            <v>1.3714000802498578</v>
          </cell>
          <cell r="O3667">
            <v>9.9084786262573998E-2</v>
          </cell>
          <cell r="P3667">
            <v>3666</v>
          </cell>
          <cell r="Q3667">
            <v>0.48899999999999999</v>
          </cell>
          <cell r="R3667">
            <v>2573</v>
          </cell>
          <cell r="S3667">
            <v>0.64100000000000001</v>
          </cell>
          <cell r="T3667">
            <v>4387</v>
          </cell>
          <cell r="U3667">
            <v>0.38900000000000001</v>
          </cell>
        </row>
        <row r="3668">
          <cell r="A3668" t="str">
            <v>CTHT_0004030</v>
          </cell>
          <cell r="B3668" t="str">
            <v>Putative transcription factor</v>
          </cell>
          <cell r="C3668">
            <v>2118</v>
          </cell>
          <cell r="D3668">
            <v>-0.30651388626842002</v>
          </cell>
          <cell r="E3668">
            <v>-0.448123170138018</v>
          </cell>
          <cell r="F3668">
            <v>0.14160928386959801</v>
          </cell>
          <cell r="G3668">
            <v>0.30651388626842002</v>
          </cell>
          <cell r="H3668">
            <v>1.2367156991448482</v>
          </cell>
          <cell r="I3668">
            <v>0.27853812812888301</v>
          </cell>
          <cell r="J3668">
            <v>0.448123170138018</v>
          </cell>
          <cell r="K3668">
            <v>1.3642643040187046</v>
          </cell>
          <cell r="L3668">
            <v>8.2101624423792097E-2</v>
          </cell>
          <cell r="M3668">
            <v>-0.14160928386959801</v>
          </cell>
          <cell r="N3668">
            <v>-1.1031349444031902</v>
          </cell>
          <cell r="O3668">
            <v>0.639343165177925</v>
          </cell>
          <cell r="P3668">
            <v>3667</v>
          </cell>
          <cell r="Q3668">
            <v>0.48899999999999999</v>
          </cell>
          <cell r="R3668">
            <v>4124</v>
          </cell>
          <cell r="S3668">
            <v>0.42499999999999999</v>
          </cell>
          <cell r="T3668">
            <v>3602</v>
          </cell>
          <cell r="U3668">
            <v>0.498</v>
          </cell>
        </row>
        <row r="3669">
          <cell r="A3669" t="str">
            <v>CTHT_0046750</v>
          </cell>
          <cell r="B3669" t="str">
            <v>Triacylglycerol lipase-like protein</v>
          </cell>
          <cell r="C3669">
            <v>1248</v>
          </cell>
          <cell r="D3669">
            <v>0.67178941267438297</v>
          </cell>
          <cell r="E3669">
            <v>-0.804242771956446</v>
          </cell>
          <cell r="F3669">
            <v>1.47603218463083</v>
          </cell>
          <cell r="G3669">
            <v>-0.67178941267438297</v>
          </cell>
          <cell r="H3669">
            <v>-1.5930476416033832</v>
          </cell>
          <cell r="I3669">
            <v>0.120949387037946</v>
          </cell>
          <cell r="J3669">
            <v>0.804242771956446</v>
          </cell>
          <cell r="K3669">
            <v>1.7462290071946507</v>
          </cell>
          <cell r="L3669">
            <v>4.7778623516329603E-2</v>
          </cell>
          <cell r="M3669">
            <v>-1.47603218463083</v>
          </cell>
          <cell r="N3669">
            <v>-2.7818260016108574</v>
          </cell>
          <cell r="O3669">
            <v>2.7017922322854801E-4</v>
          </cell>
          <cell r="P3669">
            <v>3668</v>
          </cell>
          <cell r="Q3669">
            <v>0.48899999999999999</v>
          </cell>
          <cell r="R3669">
            <v>2877</v>
          </cell>
          <cell r="S3669">
            <v>0.59899999999999998</v>
          </cell>
          <cell r="T3669">
            <v>1966</v>
          </cell>
          <cell r="U3669">
            <v>0.72599999999999998</v>
          </cell>
        </row>
        <row r="3670">
          <cell r="A3670" t="str">
            <v>CTHT_0057010</v>
          </cell>
          <cell r="B3670" t="str">
            <v>Uncharacterized protein</v>
          </cell>
          <cell r="C3670">
            <v>948</v>
          </cell>
          <cell r="D3670">
            <v>2.4822551449698298</v>
          </cell>
          <cell r="E3670">
            <v>3.7139606016367699</v>
          </cell>
          <cell r="F3670">
            <v>-1.2317054566669401</v>
          </cell>
          <cell r="G3670">
            <v>-2.4822551449698298</v>
          </cell>
          <cell r="H3670">
            <v>-5.5877022444885718</v>
          </cell>
          <cell r="I3670">
            <v>5.3870418389205696E-6</v>
          </cell>
          <cell r="J3670">
            <v>-3.7139606016367699</v>
          </cell>
          <cell r="K3670">
            <v>-13.122408216187933</v>
          </cell>
          <cell r="L3670">
            <v>1.2990278369127401E-12</v>
          </cell>
          <cell r="M3670">
            <v>1.2317054566669401</v>
          </cell>
          <cell r="N3670">
            <v>2.3484444306478953</v>
          </cell>
          <cell r="O3670">
            <v>3.0367514922573901E-2</v>
          </cell>
          <cell r="P3670">
            <v>3669</v>
          </cell>
          <cell r="Q3670">
            <v>0.48899999999999999</v>
          </cell>
          <cell r="R3670">
            <v>971</v>
          </cell>
          <cell r="S3670">
            <v>0.86399999999999999</v>
          </cell>
          <cell r="T3670">
            <v>5239</v>
          </cell>
          <cell r="U3670">
            <v>0.27</v>
          </cell>
        </row>
        <row r="3671">
          <cell r="A3671" t="str">
            <v>CTHT_0069270</v>
          </cell>
          <cell r="B3671" t="str">
            <v>Uncharacterized protein</v>
          </cell>
          <cell r="C3671">
            <v>1914</v>
          </cell>
          <cell r="D3671">
            <v>1.00969140629306</v>
          </cell>
          <cell r="E3671">
            <v>-0.96323841253821496</v>
          </cell>
          <cell r="F3671">
            <v>1.9729298188312701</v>
          </cell>
          <cell r="G3671">
            <v>-1.00969140629306</v>
          </cell>
          <cell r="H3671">
            <v>-2.0134803688699145</v>
          </cell>
          <cell r="I3671">
            <v>9.1082190829451393E-3</v>
          </cell>
          <cell r="J3671">
            <v>0.96323841253821496</v>
          </cell>
          <cell r="K3671">
            <v>1.9496814297255265</v>
          </cell>
          <cell r="L3671">
            <v>9.6379887189229196E-3</v>
          </cell>
          <cell r="M3671">
            <v>-1.9729298188312701</v>
          </cell>
          <cell r="N3671">
            <v>-3.9256452843025618</v>
          </cell>
          <cell r="O3671">
            <v>8.9191056402708897E-8</v>
          </cell>
          <cell r="P3671">
            <v>3670</v>
          </cell>
          <cell r="Q3671">
            <v>0.48899999999999999</v>
          </cell>
          <cell r="R3671">
            <v>2503</v>
          </cell>
          <cell r="S3671">
            <v>0.65100000000000002</v>
          </cell>
          <cell r="T3671">
            <v>1578</v>
          </cell>
          <cell r="U3671">
            <v>0.78</v>
          </cell>
        </row>
        <row r="3672">
          <cell r="A3672" t="str">
            <v>CTHT_0037520</v>
          </cell>
          <cell r="B3672" t="str">
            <v>U3 small nucleolar ribonucleoprotein protein lcp5-like protein</v>
          </cell>
          <cell r="C3672">
            <v>1146</v>
          </cell>
          <cell r="D3672">
            <v>-0.75005713933625595</v>
          </cell>
          <cell r="E3672">
            <v>-3.1579647318585602</v>
          </cell>
          <cell r="F3672">
            <v>2.4079075925222999</v>
          </cell>
          <cell r="G3672">
            <v>0.75005713933625595</v>
          </cell>
          <cell r="H3672">
            <v>1.6818594408626009</v>
          </cell>
          <cell r="I3672">
            <v>2.3609364535921301E-2</v>
          </cell>
          <cell r="J3672">
            <v>3.1579647318585602</v>
          </cell>
          <cell r="K3672">
            <v>8.9256963782447247</v>
          </cell>
          <cell r="L3672">
            <v>1.2397233137618601E-25</v>
          </cell>
          <cell r="M3672">
            <v>-2.4079075925222999</v>
          </cell>
          <cell r="N3672">
            <v>-5.307040625027998</v>
          </cell>
          <cell r="O3672">
            <v>4.8048564807818002E-15</v>
          </cell>
          <cell r="P3672">
            <v>3671</v>
          </cell>
          <cell r="Q3672">
            <v>0.48799999999999999</v>
          </cell>
          <cell r="R3672">
            <v>4655</v>
          </cell>
          <cell r="S3672">
            <v>0.35099999999999998</v>
          </cell>
          <cell r="T3672">
            <v>1236</v>
          </cell>
          <cell r="U3672">
            <v>0.82799999999999996</v>
          </cell>
        </row>
        <row r="3673">
          <cell r="A3673" t="str">
            <v>CTHT_0057520</v>
          </cell>
          <cell r="B3673" t="str">
            <v>Uncharacterized protein</v>
          </cell>
          <cell r="C3673">
            <v>1443</v>
          </cell>
          <cell r="D3673">
            <v>-0.958423426338601</v>
          </cell>
          <cell r="E3673">
            <v>-0.65859720962295798</v>
          </cell>
          <cell r="F3673">
            <v>-0.29982621671564402</v>
          </cell>
          <cell r="G3673">
            <v>0.958423426338601</v>
          </cell>
          <cell r="H3673">
            <v>1.9431852259908553</v>
          </cell>
          <cell r="I3673">
            <v>1.12491628676479E-3</v>
          </cell>
          <cell r="J3673">
            <v>0.65859720962295798</v>
          </cell>
          <cell r="K3673">
            <v>1.5785469925795901</v>
          </cell>
          <cell r="L3673">
            <v>2.27067738796536E-2</v>
          </cell>
          <cell r="M3673">
            <v>0.29982621671564402</v>
          </cell>
          <cell r="N3673">
            <v>1.2309961218293484</v>
          </cell>
          <cell r="O3673">
            <v>0.354240824778775</v>
          </cell>
          <cell r="P3673">
            <v>3672</v>
          </cell>
          <cell r="Q3673">
            <v>0.48799999999999999</v>
          </cell>
          <cell r="R3673">
            <v>4845</v>
          </cell>
          <cell r="S3673">
            <v>0.32500000000000001</v>
          </cell>
          <cell r="T3673">
            <v>4170</v>
          </cell>
          <cell r="U3673">
            <v>0.41899999999999998</v>
          </cell>
        </row>
        <row r="3674">
          <cell r="A3674" t="str">
            <v>CTHT_0003840</v>
          </cell>
          <cell r="B3674" t="str">
            <v>Dehydrogenase-like protein</v>
          </cell>
          <cell r="C3674">
            <v>1449</v>
          </cell>
          <cell r="D3674">
            <v>-2.2018154098168998</v>
          </cell>
          <cell r="E3674">
            <v>-1.27819381918715</v>
          </cell>
          <cell r="F3674">
            <v>-0.92362159062974902</v>
          </cell>
          <cell r="G3674">
            <v>2.2018154098168998</v>
          </cell>
          <cell r="H3674">
            <v>4.6005789001152975</v>
          </cell>
          <cell r="I3674">
            <v>1.9040984110930598E-5</v>
          </cell>
          <cell r="J3674">
            <v>1.27819381918715</v>
          </cell>
          <cell r="K3674">
            <v>2.4253514506190648</v>
          </cell>
          <cell r="L3674">
            <v>1.2151168788299801E-2</v>
          </cell>
          <cell r="M3674">
            <v>0.92362159062974902</v>
          </cell>
          <cell r="N3674">
            <v>1.8968710282961296</v>
          </cell>
          <cell r="O3674">
            <v>8.8512209629839494E-2</v>
          </cell>
          <cell r="P3674">
            <v>3673</v>
          </cell>
          <cell r="Q3674">
            <v>0.48799999999999999</v>
          </cell>
          <cell r="R3674">
            <v>5913</v>
          </cell>
          <cell r="S3674">
            <v>0.17599999999999999</v>
          </cell>
          <cell r="T3674">
            <v>5057</v>
          </cell>
          <cell r="U3674">
            <v>0.29499999999999998</v>
          </cell>
        </row>
        <row r="3675">
          <cell r="A3675" t="str">
            <v>CTHT_0056930</v>
          </cell>
          <cell r="B3675" t="str">
            <v>Uncharacterized protein</v>
          </cell>
          <cell r="C3675">
            <v>813</v>
          </cell>
          <cell r="D3675">
            <v>3.35139723042439E-3</v>
          </cell>
          <cell r="E3675">
            <v>3.0300245990125499E-2</v>
          </cell>
          <cell r="F3675">
            <v>-2.6948848759701102E-2</v>
          </cell>
          <cell r="G3675">
            <v>-3.35139723042439E-3</v>
          </cell>
          <cell r="H3675">
            <v>-1.0023257118230391</v>
          </cell>
          <cell r="I3675">
            <v>0.99769005422002499</v>
          </cell>
          <cell r="J3675">
            <v>-3.0300245990125499E-2</v>
          </cell>
          <cell r="K3675">
            <v>-1.0212246354125785</v>
          </cell>
          <cell r="L3675">
            <v>0.95773342086826596</v>
          </cell>
          <cell r="M3675">
            <v>2.6948848759701102E-2</v>
          </cell>
          <cell r="N3675">
            <v>1.0188550721253731</v>
          </cell>
          <cell r="O3675">
            <v>0.96927618560888196</v>
          </cell>
          <cell r="P3675">
            <v>3674</v>
          </cell>
          <cell r="Q3675">
            <v>0.48799999999999999</v>
          </cell>
          <cell r="R3675">
            <v>3671</v>
          </cell>
          <cell r="S3675">
            <v>0.48799999999999999</v>
          </cell>
          <cell r="T3675">
            <v>3927</v>
          </cell>
          <cell r="U3675">
            <v>0.45300000000000001</v>
          </cell>
        </row>
        <row r="3676">
          <cell r="A3676" t="str">
            <v>CTHT_0015500</v>
          </cell>
          <cell r="B3676" t="str">
            <v>Uncharacterized protein</v>
          </cell>
          <cell r="C3676">
            <v>3000</v>
          </cell>
          <cell r="D3676">
            <v>0.45441900165631399</v>
          </cell>
          <cell r="E3676">
            <v>0.27141270832335201</v>
          </cell>
          <cell r="F3676">
            <v>0.183006293332963</v>
          </cell>
          <cell r="G3676">
            <v>-0.45441900165631399</v>
          </cell>
          <cell r="H3676">
            <v>-1.3702308780848218</v>
          </cell>
          <cell r="I3676">
            <v>6.5513511719304404E-2</v>
          </cell>
          <cell r="J3676">
            <v>-0.27141270832335201</v>
          </cell>
          <cell r="K3676">
            <v>-1.2069891508412398</v>
          </cell>
          <cell r="L3676">
            <v>0.26370931811370102</v>
          </cell>
          <cell r="M3676">
            <v>-0.183006293332963</v>
          </cell>
          <cell r="N3676">
            <v>-1.1352470543167748</v>
          </cell>
          <cell r="O3676">
            <v>0.49844464866781302</v>
          </cell>
          <cell r="P3676">
            <v>3675</v>
          </cell>
          <cell r="Q3676">
            <v>0.48799999999999999</v>
          </cell>
          <cell r="R3676">
            <v>3153</v>
          </cell>
          <cell r="S3676">
            <v>0.56100000000000005</v>
          </cell>
          <cell r="T3676">
            <v>3573</v>
          </cell>
          <cell r="U3676">
            <v>0.502</v>
          </cell>
        </row>
        <row r="3677">
          <cell r="A3677" t="str">
            <v>CTHT_0019130</v>
          </cell>
          <cell r="B3677" t="str">
            <v>Oxidoreductase-like protein</v>
          </cell>
          <cell r="C3677">
            <v>4182</v>
          </cell>
          <cell r="D3677">
            <v>0.68529767381892903</v>
          </cell>
          <cell r="E3677">
            <v>2.58426820924091E-2</v>
          </cell>
          <cell r="F3677">
            <v>0.65945499172652</v>
          </cell>
          <cell r="G3677">
            <v>-0.68529767381892903</v>
          </cell>
          <cell r="H3677">
            <v>-1.6080337357036101</v>
          </cell>
          <cell r="I3677">
            <v>2.7602142313075898E-3</v>
          </cell>
          <cell r="J3677">
            <v>-2.58426820924091E-2</v>
          </cell>
          <cell r="K3677">
            <v>-1.0180741783584046</v>
          </cell>
          <cell r="L3677">
            <v>0.91981065939332696</v>
          </cell>
          <cell r="M3677">
            <v>-0.65945499172652</v>
          </cell>
          <cell r="N3677">
            <v>-1.5794858271491443</v>
          </cell>
          <cell r="O3677">
            <v>3.8875336004009701E-3</v>
          </cell>
          <cell r="P3677">
            <v>3676</v>
          </cell>
          <cell r="Q3677">
            <v>0.48799999999999999</v>
          </cell>
          <cell r="R3677">
            <v>2842</v>
          </cell>
          <cell r="S3677">
            <v>0.60399999999999998</v>
          </cell>
          <cell r="T3677">
            <v>2937</v>
          </cell>
          <cell r="U3677">
            <v>0.59099999999999997</v>
          </cell>
        </row>
        <row r="3678">
          <cell r="A3678" t="str">
            <v>CTHT_0053460</v>
          </cell>
          <cell r="B3678" t="str">
            <v>Mannosyltransferase (EC 2.4.1.-)</v>
          </cell>
          <cell r="C3678">
            <v>1848</v>
          </cell>
          <cell r="D3678">
            <v>-0.17039406053909001</v>
          </cell>
          <cell r="E3678">
            <v>0.72629766395477102</v>
          </cell>
          <cell r="F3678">
            <v>-0.89669172449386103</v>
          </cell>
          <cell r="G3678">
            <v>0.17039406053909001</v>
          </cell>
          <cell r="H3678">
            <v>1.1253658273312004</v>
          </cell>
          <cell r="I3678">
            <v>0.626411672059768</v>
          </cell>
          <cell r="J3678">
            <v>-0.72629766395477102</v>
          </cell>
          <cell r="K3678">
            <v>-1.6543880431741838</v>
          </cell>
          <cell r="L3678">
            <v>1.22875481824841E-2</v>
          </cell>
          <cell r="M3678">
            <v>0.89669172449386103</v>
          </cell>
          <cell r="N3678">
            <v>1.861791768933561</v>
          </cell>
          <cell r="O3678">
            <v>2.4817660155310498E-3</v>
          </cell>
          <cell r="P3678">
            <v>3677</v>
          </cell>
          <cell r="Q3678">
            <v>0.48799999999999999</v>
          </cell>
          <cell r="R3678">
            <v>3908</v>
          </cell>
          <cell r="S3678">
            <v>0.45500000000000002</v>
          </cell>
          <cell r="T3678">
            <v>4889</v>
          </cell>
          <cell r="U3678">
            <v>0.31900000000000001</v>
          </cell>
        </row>
        <row r="3679">
          <cell r="A3679" t="str">
            <v>CTHT_0040010</v>
          </cell>
          <cell r="B3679" t="str">
            <v>Uncharacterized protein</v>
          </cell>
          <cell r="C3679">
            <v>1251</v>
          </cell>
          <cell r="D3679">
            <v>1.0650721058227799</v>
          </cell>
          <cell r="E3679">
            <v>3.6041470836786602</v>
          </cell>
          <cell r="F3679">
            <v>-2.5390749778558899</v>
          </cell>
          <cell r="G3679">
            <v>-1.0650721058227799</v>
          </cell>
          <cell r="H3679">
            <v>-2.0922744487395075</v>
          </cell>
          <cell r="I3679">
            <v>0.15094308407615201</v>
          </cell>
          <cell r="J3679">
            <v>-3.6041470836786602</v>
          </cell>
          <cell r="K3679">
            <v>-12.160638572866738</v>
          </cell>
          <cell r="L3679">
            <v>5.8371951099785599E-8</v>
          </cell>
          <cell r="M3679">
            <v>2.5390749778558899</v>
          </cell>
          <cell r="N3679">
            <v>5.8121622525156811</v>
          </cell>
          <cell r="O3679">
            <v>2.3587337414228399E-4</v>
          </cell>
          <cell r="P3679">
            <v>3678</v>
          </cell>
          <cell r="Q3679">
            <v>0.48699999999999999</v>
          </cell>
          <cell r="R3679">
            <v>2380</v>
          </cell>
          <cell r="S3679">
            <v>0.66800000000000004</v>
          </cell>
          <cell r="T3679">
            <v>6068</v>
          </cell>
          <cell r="U3679">
            <v>0.155</v>
          </cell>
        </row>
        <row r="3680">
          <cell r="A3680" t="str">
            <v>CTHT_0005350</v>
          </cell>
          <cell r="B3680" t="str">
            <v>E3 ubiquitin protein ligase TOM1-like protein</v>
          </cell>
          <cell r="C3680">
            <v>12105</v>
          </cell>
          <cell r="D3680">
            <v>0.81941783508481902</v>
          </cell>
          <cell r="E3680">
            <v>0.72674476672363897</v>
          </cell>
          <cell r="F3680">
            <v>9.2673068361179903E-2</v>
          </cell>
          <cell r="G3680">
            <v>-0.81941783508481902</v>
          </cell>
          <cell r="H3680">
            <v>-1.7646937491304826</v>
          </cell>
          <cell r="I3680">
            <v>7.5360664965474196E-3</v>
          </cell>
          <cell r="J3680">
            <v>-0.72674476672363897</v>
          </cell>
          <cell r="K3680">
            <v>-1.654900830757402</v>
          </cell>
          <cell r="L3680">
            <v>1.42882130806368E-2</v>
          </cell>
          <cell r="M3680">
            <v>-9.2673068361179903E-2</v>
          </cell>
          <cell r="N3680">
            <v>-1.0663441073522402</v>
          </cell>
          <cell r="O3680">
            <v>0.80452491325629305</v>
          </cell>
          <cell r="P3680">
            <v>3679</v>
          </cell>
          <cell r="Q3680">
            <v>0.48699999999999999</v>
          </cell>
          <cell r="R3680">
            <v>2709</v>
          </cell>
          <cell r="S3680">
            <v>0.622</v>
          </cell>
          <cell r="T3680">
            <v>3736</v>
          </cell>
          <cell r="U3680">
            <v>0.47899999999999998</v>
          </cell>
        </row>
        <row r="3681">
          <cell r="A3681" t="str">
            <v>CTHT_0042760</v>
          </cell>
          <cell r="B3681" t="str">
            <v>Uncharacterized protein</v>
          </cell>
          <cell r="C3681">
            <v>1362</v>
          </cell>
          <cell r="D3681">
            <v>-0.72774301985992895</v>
          </cell>
          <cell r="E3681">
            <v>-0.57341030646186297</v>
          </cell>
          <cell r="F3681">
            <v>-0.15433271339806601</v>
          </cell>
          <cell r="G3681">
            <v>0.72774301985992895</v>
          </cell>
          <cell r="H3681">
            <v>1.6560463130474388</v>
          </cell>
          <cell r="I3681">
            <v>5.0570451144234203E-2</v>
          </cell>
          <cell r="J3681">
            <v>0.57341030646186297</v>
          </cell>
          <cell r="K3681">
            <v>1.4880369040735495</v>
          </cell>
          <cell r="L3681">
            <v>0.11244354872038299</v>
          </cell>
          <cell r="M3681">
            <v>0.15433271339806601</v>
          </cell>
          <cell r="N3681">
            <v>1.1129067488272355</v>
          </cell>
          <cell r="O3681">
            <v>0.72016659802322103</v>
          </cell>
          <cell r="P3681">
            <v>3680</v>
          </cell>
          <cell r="Q3681">
            <v>0.48699999999999999</v>
          </cell>
          <cell r="R3681">
            <v>4692</v>
          </cell>
          <cell r="S3681">
            <v>0.34599999999999997</v>
          </cell>
          <cell r="T3681">
            <v>4108</v>
          </cell>
          <cell r="U3681">
            <v>0.42799999999999999</v>
          </cell>
        </row>
        <row r="3682">
          <cell r="A3682" t="str">
            <v>CTHT_0043270</v>
          </cell>
          <cell r="B3682" t="str">
            <v>Uncharacterized protein</v>
          </cell>
          <cell r="C3682">
            <v>2961</v>
          </cell>
          <cell r="D3682">
            <v>1.7192124797228701</v>
          </cell>
          <cell r="E3682">
            <v>1.25357053534723</v>
          </cell>
          <cell r="F3682">
            <v>0.465641944375636</v>
          </cell>
          <cell r="G3682">
            <v>-1.7192124797228701</v>
          </cell>
          <cell r="H3682">
            <v>-3.2925662736481458</v>
          </cell>
          <cell r="I3682">
            <v>7.4276365319469206E-8</v>
          </cell>
          <cell r="J3682">
            <v>-1.25357053534723</v>
          </cell>
          <cell r="K3682">
            <v>-2.3843078729638001</v>
          </cell>
          <cell r="L3682">
            <v>6.2391755277885894E-5</v>
          </cell>
          <cell r="M3682">
            <v>-0.465641944375636</v>
          </cell>
          <cell r="N3682">
            <v>-1.3809316787413579</v>
          </cell>
          <cell r="O3682">
            <v>0.18470707105863499</v>
          </cell>
          <cell r="P3682">
            <v>3681</v>
          </cell>
          <cell r="Q3682">
            <v>0.48699999999999999</v>
          </cell>
          <cell r="R3682">
            <v>1709</v>
          </cell>
          <cell r="S3682">
            <v>0.76200000000000001</v>
          </cell>
          <cell r="T3682">
            <v>3261</v>
          </cell>
          <cell r="U3682">
            <v>0.54600000000000004</v>
          </cell>
        </row>
        <row r="3683">
          <cell r="A3683" t="str">
            <v>CTHT_0064670</v>
          </cell>
          <cell r="B3683" t="str">
            <v>Uncharacterized protein</v>
          </cell>
          <cell r="C3683">
            <v>2154</v>
          </cell>
          <cell r="D3683">
            <v>1.2239313170558299</v>
          </cell>
          <cell r="E3683">
            <v>3.3496486030098702</v>
          </cell>
          <cell r="F3683">
            <v>-2.1257172859540399</v>
          </cell>
          <cell r="G3683">
            <v>-1.2239313170558299</v>
          </cell>
          <cell r="H3683">
            <v>-2.3358235841169166</v>
          </cell>
          <cell r="I3683">
            <v>6.04307449454529E-3</v>
          </cell>
          <cell r="J3683">
            <v>-3.3496486030098702</v>
          </cell>
          <cell r="K3683">
            <v>-10.194001764836415</v>
          </cell>
          <cell r="L3683">
            <v>8.5496035675451296E-16</v>
          </cell>
          <cell r="M3683">
            <v>2.1257172859540399</v>
          </cell>
          <cell r="N3683">
            <v>4.364200205081139</v>
          </cell>
          <cell r="O3683">
            <v>7.7940507520184402E-7</v>
          </cell>
          <cell r="P3683">
            <v>3682</v>
          </cell>
          <cell r="Q3683">
            <v>0.48699999999999999</v>
          </cell>
          <cell r="R3683">
            <v>2010</v>
          </cell>
          <cell r="S3683">
            <v>0.72</v>
          </cell>
          <cell r="T3683">
            <v>5768</v>
          </cell>
          <cell r="U3683">
            <v>0.19600000000000001</v>
          </cell>
        </row>
        <row r="3684">
          <cell r="A3684" t="str">
            <v>CTHT_0003000</v>
          </cell>
          <cell r="B3684" t="str">
            <v>Putative transporter protein</v>
          </cell>
          <cell r="C3684">
            <v>1629</v>
          </cell>
          <cell r="D3684">
            <v>-1.2679869520564699</v>
          </cell>
          <cell r="E3684">
            <v>-2.2113426621783998</v>
          </cell>
          <cell r="F3684">
            <v>0.94335571012193098</v>
          </cell>
          <cell r="G3684">
            <v>1.2679869520564699</v>
          </cell>
          <cell r="H3684">
            <v>2.4082529817745235</v>
          </cell>
          <cell r="I3684">
            <v>6.5380709099295501E-3</v>
          </cell>
          <cell r="J3684">
            <v>2.2113426621783998</v>
          </cell>
          <cell r="K3684">
            <v>4.6310606852173457</v>
          </cell>
          <cell r="L3684">
            <v>4.5505979052069702E-7</v>
          </cell>
          <cell r="M3684">
            <v>-0.94335571012193098</v>
          </cell>
          <cell r="N3684">
            <v>-1.9229959311853309</v>
          </cell>
          <cell r="O3684">
            <v>4.6683285233718702E-2</v>
          </cell>
          <cell r="P3684">
            <v>3683</v>
          </cell>
          <cell r="Q3684">
            <v>0.48699999999999999</v>
          </cell>
          <cell r="R3684">
            <v>5133</v>
          </cell>
          <cell r="S3684">
            <v>0.28499999999999998</v>
          </cell>
          <cell r="T3684">
            <v>2458</v>
          </cell>
          <cell r="U3684">
            <v>0.65700000000000003</v>
          </cell>
        </row>
        <row r="3685">
          <cell r="A3685" t="str">
            <v>CTHT_0027750</v>
          </cell>
          <cell r="B3685" t="str">
            <v>S-adenosylmethionine-dependent methyltransferase-like protein</v>
          </cell>
          <cell r="C3685">
            <v>723</v>
          </cell>
          <cell r="D3685">
            <v>-1.96372698106078</v>
          </cell>
          <cell r="E3685">
            <v>-2.8913670478648599</v>
          </cell>
          <cell r="F3685">
            <v>0.92764006680407896</v>
          </cell>
          <cell r="G3685">
            <v>1.96372698106078</v>
          </cell>
          <cell r="H3685">
            <v>3.9006836018918074</v>
          </cell>
          <cell r="I3685">
            <v>1.2873500904244599E-8</v>
          </cell>
          <cell r="J3685">
            <v>2.8913670478648599</v>
          </cell>
          <cell r="K3685">
            <v>7.4197318461358757</v>
          </cell>
          <cell r="L3685">
            <v>2.7428901208112702E-18</v>
          </cell>
          <cell r="M3685">
            <v>-0.92764006680407896</v>
          </cell>
          <cell r="N3685">
            <v>-1.9021619293954903</v>
          </cell>
          <cell r="O3685">
            <v>8.2531177300227392E-3</v>
          </cell>
          <cell r="P3685">
            <v>3684</v>
          </cell>
          <cell r="Q3685">
            <v>0.48699999999999999</v>
          </cell>
          <cell r="R3685">
            <v>5661</v>
          </cell>
          <cell r="S3685">
            <v>0.21099999999999999</v>
          </cell>
          <cell r="T3685">
            <v>2504</v>
          </cell>
          <cell r="U3685">
            <v>0.65100000000000002</v>
          </cell>
        </row>
        <row r="3686">
          <cell r="A3686" t="str">
            <v>CTHT_0015370</v>
          </cell>
          <cell r="B3686" t="str">
            <v>Uncharacterized protein</v>
          </cell>
          <cell r="C3686">
            <v>1461</v>
          </cell>
          <cell r="D3686">
            <v>-0.53790839034094096</v>
          </cell>
          <cell r="E3686">
            <v>-0.98387060153110095</v>
          </cell>
          <cell r="F3686">
            <v>0.445962211190159</v>
          </cell>
          <cell r="G3686">
            <v>0.53790839034094096</v>
          </cell>
          <cell r="H3686">
            <v>1.4518660849658083</v>
          </cell>
          <cell r="I3686">
            <v>0.18327659148046299</v>
          </cell>
          <cell r="J3686">
            <v>0.98387060153110095</v>
          </cell>
          <cell r="K3686">
            <v>1.9777644347950072</v>
          </cell>
          <cell r="L3686">
            <v>7.32529535759858E-3</v>
          </cell>
          <cell r="M3686">
            <v>-0.445962211190159</v>
          </cell>
          <cell r="N3686">
            <v>-1.3622223532011097</v>
          </cell>
          <cell r="O3686">
            <v>0.276003032482938</v>
          </cell>
          <cell r="P3686">
            <v>3685</v>
          </cell>
          <cell r="Q3686">
            <v>0.48599999999999999</v>
          </cell>
          <cell r="R3686">
            <v>4477</v>
          </cell>
          <cell r="S3686">
            <v>0.376</v>
          </cell>
          <cell r="T3686">
            <v>3277</v>
          </cell>
          <cell r="U3686">
            <v>0.54300000000000004</v>
          </cell>
        </row>
        <row r="3687">
          <cell r="A3687" t="str">
            <v>CTHT_0073070</v>
          </cell>
          <cell r="B3687" t="str">
            <v>Uncharacterized protein</v>
          </cell>
          <cell r="C3687">
            <v>894</v>
          </cell>
          <cell r="D3687">
            <v>-0.111278203992314</v>
          </cell>
          <cell r="E3687">
            <v>0.60129514987585098</v>
          </cell>
          <cell r="F3687">
            <v>-0.712573353868165</v>
          </cell>
          <cell r="G3687">
            <v>0.111278203992314</v>
          </cell>
          <cell r="H3687">
            <v>1.080184838611902</v>
          </cell>
          <cell r="I3687">
            <v>0.68702953796812305</v>
          </cell>
          <cell r="J3687">
            <v>-0.60129514987585098</v>
          </cell>
          <cell r="K3687">
            <v>-1.517077880917443</v>
          </cell>
          <cell r="L3687">
            <v>7.7418978926150298E-3</v>
          </cell>
          <cell r="M3687">
            <v>0.712573353868165</v>
          </cell>
          <cell r="N3687">
            <v>1.6387245259604943</v>
          </cell>
          <cell r="O3687">
            <v>2.0894651580899799E-3</v>
          </cell>
          <cell r="P3687">
            <v>3686</v>
          </cell>
          <cell r="Q3687">
            <v>0.48599999999999999</v>
          </cell>
          <cell r="R3687">
            <v>3838</v>
          </cell>
          <cell r="S3687">
            <v>0.46500000000000002</v>
          </cell>
          <cell r="T3687">
            <v>4723</v>
          </cell>
          <cell r="U3687">
            <v>0.34200000000000003</v>
          </cell>
        </row>
        <row r="3688">
          <cell r="A3688" t="str">
            <v>CTHT_0063250</v>
          </cell>
          <cell r="B3688" t="str">
            <v>Uncharacterized protein</v>
          </cell>
          <cell r="C3688">
            <v>621</v>
          </cell>
          <cell r="D3688">
            <v>-3.8274362232685703E-2</v>
          </cell>
          <cell r="E3688">
            <v>-1.9345038604693601</v>
          </cell>
          <cell r="F3688">
            <v>1.8962294982366701</v>
          </cell>
          <cell r="G3688">
            <v>3.8274362232685703E-2</v>
          </cell>
          <cell r="H3688">
            <v>1.0268848133366713</v>
          </cell>
          <cell r="I3688">
            <v>0.91904266415211699</v>
          </cell>
          <cell r="J3688">
            <v>1.9345038604693601</v>
          </cell>
          <cell r="K3688">
            <v>3.82246650681149</v>
          </cell>
          <cell r="L3688">
            <v>4.5218576128180998E-13</v>
          </cell>
          <cell r="M3688">
            <v>-1.8962294982366701</v>
          </cell>
          <cell r="N3688">
            <v>-3.7223907269512382</v>
          </cell>
          <cell r="O3688">
            <v>3.0722892283761102E-12</v>
          </cell>
          <cell r="P3688">
            <v>3687</v>
          </cell>
          <cell r="Q3688">
            <v>0.48599999999999999</v>
          </cell>
          <cell r="R3688">
            <v>3798</v>
          </cell>
          <cell r="S3688">
            <v>0.47099999999999997</v>
          </cell>
          <cell r="T3688">
            <v>1627</v>
          </cell>
          <cell r="U3688">
            <v>0.77300000000000002</v>
          </cell>
        </row>
        <row r="3689">
          <cell r="A3689" t="str">
            <v>CTHT_0066920</v>
          </cell>
          <cell r="B3689" t="str">
            <v>Uncharacterized protein</v>
          </cell>
          <cell r="C3689">
            <v>4299</v>
          </cell>
          <cell r="D3689">
            <v>0.71002906945611599</v>
          </cell>
          <cell r="E3689">
            <v>1.47282801293525</v>
          </cell>
          <cell r="F3689">
            <v>-0.76279894347913502</v>
          </cell>
          <cell r="G3689">
            <v>-0.71002906945611599</v>
          </cell>
          <cell r="H3689">
            <v>-1.635837077937998</v>
          </cell>
          <cell r="I3689">
            <v>0.12898142612795199</v>
          </cell>
          <cell r="J3689">
            <v>-1.47282801293525</v>
          </cell>
          <cell r="K3689">
            <v>-2.7756545260110501</v>
          </cell>
          <cell r="L3689">
            <v>5.5604721280665104E-4</v>
          </cell>
          <cell r="M3689">
            <v>0.76279894347913502</v>
          </cell>
          <cell r="N3689">
            <v>1.6967793207804134</v>
          </cell>
          <cell r="O3689">
            <v>9.98943850796708E-2</v>
          </cell>
          <cell r="P3689">
            <v>3688</v>
          </cell>
          <cell r="Q3689">
            <v>0.48599999999999999</v>
          </cell>
          <cell r="R3689">
            <v>2691</v>
          </cell>
          <cell r="S3689">
            <v>0.625</v>
          </cell>
          <cell r="T3689">
            <v>4715</v>
          </cell>
          <cell r="U3689">
            <v>0.34300000000000003</v>
          </cell>
        </row>
        <row r="3690">
          <cell r="A3690" t="str">
            <v>CTHT_0066010</v>
          </cell>
          <cell r="B3690" t="str">
            <v>Uncharacterized protein</v>
          </cell>
          <cell r="C3690">
            <v>1695</v>
          </cell>
          <cell r="D3690">
            <v>0.47754858827837599</v>
          </cell>
          <cell r="E3690">
            <v>-0.94747181249886503</v>
          </cell>
          <cell r="F3690">
            <v>1.42502040077724</v>
          </cell>
          <cell r="G3690">
            <v>-0.47754858827837599</v>
          </cell>
          <cell r="H3690">
            <v>-1.3923757454253121</v>
          </cell>
          <cell r="I3690">
            <v>0.12600928216169099</v>
          </cell>
          <cell r="J3690">
            <v>0.94747181249886503</v>
          </cell>
          <cell r="K3690">
            <v>1.9284901971266792</v>
          </cell>
          <cell r="L3690">
            <v>8.63822103780859E-4</v>
          </cell>
          <cell r="M3690">
            <v>-1.42502040077724</v>
          </cell>
          <cell r="N3690">
            <v>-2.6851829757696652</v>
          </cell>
          <cell r="O3690">
            <v>6.5423107599545195E-7</v>
          </cell>
          <cell r="P3690">
            <v>3689</v>
          </cell>
          <cell r="Q3690">
            <v>0.48599999999999999</v>
          </cell>
          <cell r="R3690">
            <v>3151</v>
          </cell>
          <cell r="S3690">
            <v>0.56100000000000005</v>
          </cell>
          <cell r="T3690">
            <v>2080</v>
          </cell>
          <cell r="U3690">
            <v>0.71</v>
          </cell>
        </row>
        <row r="3691">
          <cell r="A3691" t="str">
            <v>CTHT_0051370</v>
          </cell>
          <cell r="B3691" t="str">
            <v>Uncharacterized protein</v>
          </cell>
          <cell r="C3691">
            <v>882</v>
          </cell>
          <cell r="D3691">
            <v>0.72520351452824094</v>
          </cell>
          <cell r="E3691">
            <v>1.6167005010747399</v>
          </cell>
          <cell r="F3691">
            <v>-0.891496986546498</v>
          </cell>
          <cell r="G3691">
            <v>-0.72520351452824094</v>
          </cell>
          <cell r="H3691">
            <v>-1.6531338200453005</v>
          </cell>
          <cell r="I3691">
            <v>8.63544764531336E-2</v>
          </cell>
          <cell r="J3691">
            <v>-1.6167005010747399</v>
          </cell>
          <cell r="K3691">
            <v>-3.0667286101038815</v>
          </cell>
          <cell r="L3691">
            <v>3.00539029850754E-5</v>
          </cell>
          <cell r="M3691">
            <v>0.891496986546498</v>
          </cell>
          <cell r="N3691">
            <v>1.8551000366200492</v>
          </cell>
          <cell r="O3691">
            <v>3.2016036448710199E-2</v>
          </cell>
          <cell r="P3691">
            <v>3690</v>
          </cell>
          <cell r="Q3691">
            <v>0.48599999999999999</v>
          </cell>
          <cell r="R3691">
            <v>2696</v>
          </cell>
          <cell r="S3691">
            <v>0.624</v>
          </cell>
          <cell r="T3691">
            <v>4829</v>
          </cell>
          <cell r="U3691">
            <v>0.32700000000000001</v>
          </cell>
        </row>
        <row r="3692">
          <cell r="A3692" t="str">
            <v>CTHT_0054200</v>
          </cell>
          <cell r="B3692" t="str">
            <v>Calcium-transporting ATPase (EC 3.6.3.8)</v>
          </cell>
          <cell r="C3692">
            <v>2988</v>
          </cell>
          <cell r="D3692">
            <v>-0.36750343982940697</v>
          </cell>
          <cell r="E3692">
            <v>-1.219950109907</v>
          </cell>
          <cell r="F3692">
            <v>0.852446670077596</v>
          </cell>
          <cell r="G3692">
            <v>0.36750343982940697</v>
          </cell>
          <cell r="H3692">
            <v>1.2901183691098113</v>
          </cell>
          <cell r="I3692">
            <v>0.192038856778043</v>
          </cell>
          <cell r="J3692">
            <v>1.219950109907</v>
          </cell>
          <cell r="K3692">
            <v>2.3293866186124275</v>
          </cell>
          <cell r="L3692">
            <v>9.9049801548952891E-7</v>
          </cell>
          <cell r="M3692">
            <v>-0.852446670077596</v>
          </cell>
          <cell r="N3692">
            <v>-1.8055603845248107</v>
          </cell>
          <cell r="O3692">
            <v>1.0394220435975101E-3</v>
          </cell>
          <cell r="P3692">
            <v>3691</v>
          </cell>
          <cell r="Q3692">
            <v>0.48599999999999999</v>
          </cell>
          <cell r="R3692">
            <v>4210</v>
          </cell>
          <cell r="S3692">
            <v>0.41299999999999998</v>
          </cell>
          <cell r="T3692">
            <v>2705</v>
          </cell>
          <cell r="U3692">
            <v>0.623</v>
          </cell>
        </row>
        <row r="3693">
          <cell r="A3693" t="str">
            <v>CTHT_0060050</v>
          </cell>
          <cell r="B3693" t="str">
            <v>Uncharacterized protein</v>
          </cell>
          <cell r="C3693">
            <v>1251</v>
          </cell>
          <cell r="D3693">
            <v>-1.3377233427558199</v>
          </cell>
          <cell r="E3693">
            <v>-1.92134856616369</v>
          </cell>
          <cell r="F3693">
            <v>0.58362522340786405</v>
          </cell>
          <cell r="G3693">
            <v>1.3377233427558199</v>
          </cell>
          <cell r="H3693">
            <v>2.5275214623268729</v>
          </cell>
          <cell r="I3693">
            <v>2.07470153294108E-4</v>
          </cell>
          <cell r="J3693">
            <v>1.92134856616369</v>
          </cell>
          <cell r="K3693">
            <v>3.7877695685194683</v>
          </cell>
          <cell r="L3693">
            <v>2.2543874604165999E-8</v>
          </cell>
          <cell r="M3693">
            <v>-0.58362522340786405</v>
          </cell>
          <cell r="N3693">
            <v>-1.4986102492013567</v>
          </cell>
          <cell r="O3693">
            <v>0.12504224005334899</v>
          </cell>
          <cell r="P3693">
            <v>3692</v>
          </cell>
          <cell r="Q3693">
            <v>0.48599999999999999</v>
          </cell>
          <cell r="R3693">
            <v>5322</v>
          </cell>
          <cell r="S3693">
            <v>0.25900000000000001</v>
          </cell>
          <cell r="T3693">
            <v>3176</v>
          </cell>
          <cell r="U3693">
            <v>0.55700000000000005</v>
          </cell>
        </row>
        <row r="3694">
          <cell r="A3694" t="str">
            <v>CTHT_0000440</v>
          </cell>
          <cell r="B3694" t="str">
            <v>Uncharacterized protein</v>
          </cell>
          <cell r="C3694">
            <v>1218</v>
          </cell>
          <cell r="D3694">
            <v>1.5354459240926801</v>
          </cell>
          <cell r="E3694">
            <v>1.19998343959276</v>
          </cell>
          <cell r="F3694">
            <v>0.335462484499916</v>
          </cell>
          <cell r="G3694">
            <v>-1.5354459240926801</v>
          </cell>
          <cell r="H3694">
            <v>-2.898780157590914</v>
          </cell>
          <cell r="I3694">
            <v>6.3913351714628595E-5</v>
          </cell>
          <cell r="J3694">
            <v>-1.19998343959276</v>
          </cell>
          <cell r="K3694">
            <v>-2.2973703387890185</v>
          </cell>
          <cell r="L3694">
            <v>1.3312097362545099E-3</v>
          </cell>
          <cell r="M3694">
            <v>-0.335462484499916</v>
          </cell>
          <cell r="N3694">
            <v>-1.261781833188854</v>
          </cell>
          <cell r="O3694">
            <v>0.44043747156167801</v>
          </cell>
          <cell r="P3694">
            <v>3693</v>
          </cell>
          <cell r="Q3694">
            <v>0.48499999999999999</v>
          </cell>
          <cell r="R3694">
            <v>1921</v>
          </cell>
          <cell r="S3694">
            <v>0.73199999999999998</v>
          </cell>
          <cell r="T3694">
            <v>3540</v>
          </cell>
          <cell r="U3694">
            <v>0.50700000000000001</v>
          </cell>
        </row>
        <row r="3695">
          <cell r="A3695" t="str">
            <v>CTHT_0015280</v>
          </cell>
          <cell r="B3695" t="str">
            <v>Uncharacterized protein</v>
          </cell>
          <cell r="C3695">
            <v>1635</v>
          </cell>
          <cell r="D3695">
            <v>-2.36031678478101</v>
          </cell>
          <cell r="E3695">
            <v>-0.24368907144954099</v>
          </cell>
          <cell r="F3695">
            <v>-2.1166277133314702</v>
          </cell>
          <cell r="G3695">
            <v>2.36031678478101</v>
          </cell>
          <cell r="H3695">
            <v>5.1348309648405168</v>
          </cell>
          <cell r="I3695">
            <v>1.87976801759958E-4</v>
          </cell>
          <cell r="J3695">
            <v>0.24368907144954099</v>
          </cell>
          <cell r="K3695">
            <v>1.1840164060281639</v>
          </cell>
          <cell r="L3695">
            <v>0.72690602770564094</v>
          </cell>
          <cell r="M3695">
            <v>2.1166277133314702</v>
          </cell>
          <cell r="N3695">
            <v>4.3367903845737583</v>
          </cell>
          <cell r="O3695">
            <v>7.8785794535520101E-4</v>
          </cell>
          <cell r="P3695">
            <v>3694</v>
          </cell>
          <cell r="Q3695">
            <v>0.48499999999999999</v>
          </cell>
          <cell r="R3695">
            <v>6058</v>
          </cell>
          <cell r="S3695">
            <v>0.156</v>
          </cell>
          <cell r="T3695">
            <v>5901</v>
          </cell>
          <cell r="U3695">
            <v>0.17799999999999999</v>
          </cell>
        </row>
        <row r="3696">
          <cell r="A3696" t="str">
            <v>CTHT_0042130</v>
          </cell>
          <cell r="B3696" t="str">
            <v>Endo-1,4-beta-xylanase (EC 3.2.1.8)</v>
          </cell>
          <cell r="C3696">
            <v>810</v>
          </cell>
          <cell r="D3696">
            <v>0.58601902925706195</v>
          </cell>
          <cell r="E3696">
            <v>-2.9118862084660702</v>
          </cell>
          <cell r="F3696">
            <v>3.4979052377231299</v>
          </cell>
          <cell r="G3696">
            <v>-0.58601902925706195</v>
          </cell>
          <cell r="H3696">
            <v>-1.5010988969921482</v>
          </cell>
          <cell r="I3696">
            <v>0.237856491444429</v>
          </cell>
          <cell r="J3696">
            <v>2.9118862084660702</v>
          </cell>
          <cell r="K3696">
            <v>7.5260152276602037</v>
          </cell>
          <cell r="L3696">
            <v>1.47990395354851E-11</v>
          </cell>
          <cell r="M3696">
            <v>-3.4979052377231299</v>
          </cell>
          <cell r="N3696">
            <v>-11.297293156986823</v>
          </cell>
          <cell r="O3696">
            <v>1.15782837447884E-15</v>
          </cell>
          <cell r="P3696">
            <v>3695</v>
          </cell>
          <cell r="Q3696">
            <v>0.48499999999999999</v>
          </cell>
          <cell r="R3696">
            <v>2951</v>
          </cell>
          <cell r="S3696">
            <v>0.58899999999999997</v>
          </cell>
          <cell r="T3696">
            <v>643</v>
          </cell>
          <cell r="U3696">
            <v>0.91</v>
          </cell>
        </row>
        <row r="3697">
          <cell r="A3697" t="str">
            <v>CTHT_0055740</v>
          </cell>
          <cell r="B3697" t="str">
            <v>Putative nicotinamide mononucleotide transmembrane transporter protein</v>
          </cell>
          <cell r="C3697">
            <v>1554</v>
          </cell>
          <cell r="D3697">
            <v>-6.4079152893508002</v>
          </cell>
          <cell r="E3697">
            <v>-0.95522994989679499</v>
          </cell>
          <cell r="F3697">
            <v>-5.4526853394540096</v>
          </cell>
          <cell r="G3697">
            <v>6.4079152893508002</v>
          </cell>
          <cell r="H3697">
            <v>84.913103013613863</v>
          </cell>
          <cell r="I3697">
            <v>1.13728564413684E-47</v>
          </cell>
          <cell r="J3697">
            <v>0.95522994989679499</v>
          </cell>
          <cell r="K3697">
            <v>1.9388886470031395</v>
          </cell>
          <cell r="L3697">
            <v>5.3797982778797902E-2</v>
          </cell>
          <cell r="M3697">
            <v>5.4526853394540096</v>
          </cell>
          <cell r="N3697">
            <v>43.794729080940684</v>
          </cell>
          <cell r="O3697">
            <v>1.15683230733056E-39</v>
          </cell>
          <cell r="P3697">
            <v>3696</v>
          </cell>
          <cell r="Q3697">
            <v>0.48499999999999999</v>
          </cell>
          <cell r="R3697">
            <v>6859</v>
          </cell>
          <cell r="S3697">
            <v>4.3999999999999997E-2</v>
          </cell>
          <cell r="T3697">
            <v>6566</v>
          </cell>
          <cell r="U3697">
            <v>8.5000000000000006E-2</v>
          </cell>
        </row>
        <row r="3698">
          <cell r="A3698" t="str">
            <v>CTHT_0014790</v>
          </cell>
          <cell r="B3698" t="str">
            <v>Lipoyl synthase, mitochondrial (EC 2.8.1.8) (Lipoate synthase) (LS) (Lip-syn) (Lipoic acid synthase)</v>
          </cell>
          <cell r="C3698">
            <v>1317</v>
          </cell>
          <cell r="D3698">
            <v>0.200128241771592</v>
          </cell>
          <cell r="E3698">
            <v>-1.10914108074528</v>
          </cell>
          <cell r="F3698">
            <v>1.3092693225168699</v>
          </cell>
          <cell r="G3698">
            <v>-0.200128241771592</v>
          </cell>
          <cell r="H3698">
            <v>-1.1488004678173898</v>
          </cell>
          <cell r="I3698">
            <v>0.62077536085848795</v>
          </cell>
          <cell r="J3698">
            <v>1.10914108074528</v>
          </cell>
          <cell r="K3698">
            <v>2.1571718023032189</v>
          </cell>
          <cell r="L3698">
            <v>7.6488189427766703E-4</v>
          </cell>
          <cell r="M3698">
            <v>-1.3092693225168699</v>
          </cell>
          <cell r="N3698">
            <v>-2.4781599756484165</v>
          </cell>
          <cell r="O3698">
            <v>9.8907779237012203E-5</v>
          </cell>
          <cell r="P3698">
            <v>3697</v>
          </cell>
          <cell r="Q3698">
            <v>0.48499999999999999</v>
          </cell>
          <cell r="R3698">
            <v>3489</v>
          </cell>
          <cell r="S3698">
            <v>0.51400000000000001</v>
          </cell>
          <cell r="T3698">
            <v>2235</v>
          </cell>
          <cell r="U3698">
            <v>0.68799999999999994</v>
          </cell>
        </row>
        <row r="3699">
          <cell r="A3699" t="str">
            <v>CTHT_0034700</v>
          </cell>
          <cell r="B3699" t="str">
            <v>Chloride channel protein</v>
          </cell>
          <cell r="C3699">
            <v>3324</v>
          </cell>
          <cell r="D3699">
            <v>0.74382475150881899</v>
          </cell>
          <cell r="E3699">
            <v>0.65036274152360096</v>
          </cell>
          <cell r="F3699">
            <v>9.3462009985218503E-2</v>
          </cell>
          <cell r="G3699">
            <v>-0.74382475150881899</v>
          </cell>
          <cell r="H3699">
            <v>-1.6746095428204357</v>
          </cell>
          <cell r="I3699">
            <v>9.8145559175372293E-2</v>
          </cell>
          <cell r="J3699">
            <v>-0.65036274152360096</v>
          </cell>
          <cell r="K3699">
            <v>-1.5695627864798269</v>
          </cell>
          <cell r="L3699">
            <v>0.131868240845571</v>
          </cell>
          <cell r="M3699">
            <v>-9.3462009985218503E-2</v>
          </cell>
          <cell r="N3699">
            <v>-1.0669273999393203</v>
          </cell>
          <cell r="O3699">
            <v>0.86423109917066299</v>
          </cell>
          <cell r="P3699">
            <v>3698</v>
          </cell>
          <cell r="Q3699">
            <v>0.48499999999999999</v>
          </cell>
          <cell r="R3699">
            <v>2775</v>
          </cell>
          <cell r="S3699">
            <v>0.61299999999999999</v>
          </cell>
          <cell r="T3699">
            <v>3794</v>
          </cell>
          <cell r="U3699">
            <v>0.47099999999999997</v>
          </cell>
        </row>
        <row r="3700">
          <cell r="A3700" t="str">
            <v>CTHT_0065090</v>
          </cell>
          <cell r="B3700" t="str">
            <v>Uncharacterized protein</v>
          </cell>
          <cell r="C3700">
            <v>588</v>
          </cell>
          <cell r="D3700">
            <v>-0.57268972808455798</v>
          </cell>
          <cell r="E3700">
            <v>-1.5291659948802401</v>
          </cell>
          <cell r="F3700">
            <v>0.95647626679568198</v>
          </cell>
          <cell r="G3700">
            <v>0.57268972808455798</v>
          </cell>
          <cell r="H3700">
            <v>1.4872938645150009</v>
          </cell>
          <cell r="I3700">
            <v>6.5898219187359303E-2</v>
          </cell>
          <cell r="J3700">
            <v>1.5291659948802401</v>
          </cell>
          <cell r="K3700">
            <v>2.8861894363528373</v>
          </cell>
          <cell r="L3700">
            <v>5.8508433248116603E-8</v>
          </cell>
          <cell r="M3700">
            <v>-0.95647626679568198</v>
          </cell>
          <cell r="N3700">
            <v>-1.9405643398482042</v>
          </cell>
          <cell r="O3700">
            <v>1.1475858894503001E-3</v>
          </cell>
          <cell r="P3700">
            <v>3699</v>
          </cell>
          <cell r="Q3700">
            <v>0.48499999999999999</v>
          </cell>
          <cell r="R3700">
            <v>4518</v>
          </cell>
          <cell r="S3700">
            <v>0.37</v>
          </cell>
          <cell r="T3700">
            <v>2663</v>
          </cell>
          <cell r="U3700">
            <v>0.629</v>
          </cell>
        </row>
        <row r="3701">
          <cell r="A3701" t="str">
            <v>CTHT_0067430</v>
          </cell>
          <cell r="B3701" t="str">
            <v>Dolichyl-diphosphooligosaccharide--protein glycosyltransferase subunit OST2 (Oligosaccharyl transferase subunit OST2) (EC 2.4.99.18)</v>
          </cell>
          <cell r="C3701">
            <v>429</v>
          </cell>
          <cell r="D3701">
            <v>1.33800059254392</v>
          </cell>
          <cell r="E3701">
            <v>0.101006046836673</v>
          </cell>
          <cell r="F3701">
            <v>1.23699454570724</v>
          </cell>
          <cell r="G3701">
            <v>-1.33800059254392</v>
          </cell>
          <cell r="H3701">
            <v>-2.5280072352089049</v>
          </cell>
          <cell r="I3701">
            <v>1.74014304060395E-4</v>
          </cell>
          <cell r="J3701">
            <v>-0.101006046836673</v>
          </cell>
          <cell r="K3701">
            <v>-1.072521112117516</v>
          </cell>
          <cell r="L3701">
            <v>0.79794275290361805</v>
          </cell>
          <cell r="M3701">
            <v>-1.23699454570724</v>
          </cell>
          <cell r="N3701">
            <v>-2.3570699044028691</v>
          </cell>
          <cell r="O3701">
            <v>4.9194028642933702E-4</v>
          </cell>
          <cell r="P3701">
            <v>3700</v>
          </cell>
          <cell r="Q3701">
            <v>0.48399999999999999</v>
          </cell>
          <cell r="R3701">
            <v>2159</v>
          </cell>
          <cell r="S3701">
            <v>0.69899999999999995</v>
          </cell>
          <cell r="T3701">
            <v>2377</v>
          </cell>
          <cell r="U3701">
            <v>0.66900000000000004</v>
          </cell>
        </row>
        <row r="3702">
          <cell r="A3702" t="str">
            <v>CTHT_0037280</v>
          </cell>
          <cell r="B3702" t="str">
            <v>Uncharacterized protein</v>
          </cell>
          <cell r="C3702">
            <v>1176</v>
          </cell>
          <cell r="D3702">
            <v>0.37283422117110998</v>
          </cell>
          <cell r="E3702">
            <v>-2.9631083161748202</v>
          </cell>
          <cell r="F3702">
            <v>3.3359425373459302</v>
          </cell>
          <cell r="G3702">
            <v>-0.37283422117110998</v>
          </cell>
          <cell r="H3702">
            <v>-1.2948941951425255</v>
          </cell>
          <cell r="I3702">
            <v>0.56272183176383095</v>
          </cell>
          <cell r="J3702">
            <v>2.9631083161748202</v>
          </cell>
          <cell r="K3702">
            <v>7.7980224932846642</v>
          </cell>
          <cell r="L3702">
            <v>1.60558991234247E-8</v>
          </cell>
          <cell r="M3702">
            <v>-3.3359425373459302</v>
          </cell>
          <cell r="N3702">
            <v>-10.097614060145153</v>
          </cell>
          <cell r="O3702">
            <v>3.4224978678527099E-10</v>
          </cell>
          <cell r="P3702">
            <v>3701</v>
          </cell>
          <cell r="Q3702">
            <v>0.48399999999999999</v>
          </cell>
          <cell r="R3702">
            <v>3426</v>
          </cell>
          <cell r="S3702">
            <v>0.52300000000000002</v>
          </cell>
          <cell r="T3702">
            <v>728</v>
          </cell>
          <cell r="U3702">
            <v>0.89800000000000002</v>
          </cell>
        </row>
        <row r="3703">
          <cell r="A3703" t="str">
            <v>CTHT_0065220</v>
          </cell>
          <cell r="B3703" t="str">
            <v>Uncharacterized protein</v>
          </cell>
          <cell r="C3703">
            <v>2118</v>
          </cell>
          <cell r="D3703">
            <v>1.33817885859619</v>
          </cell>
          <cell r="E3703">
            <v>2.5132227577419299</v>
          </cell>
          <cell r="F3703">
            <v>-1.1750438991457299</v>
          </cell>
          <cell r="G3703">
            <v>-1.33817885859619</v>
          </cell>
          <cell r="H3703">
            <v>-2.528319626740716</v>
          </cell>
          <cell r="I3703">
            <v>1.30097629162635E-2</v>
          </cell>
          <cell r="J3703">
            <v>-2.5132227577419299</v>
          </cell>
          <cell r="K3703">
            <v>-5.708939437341213</v>
          </cell>
          <cell r="L3703">
            <v>6.4226136306040997E-7</v>
          </cell>
          <cell r="M3703">
            <v>1.1750438991457299</v>
          </cell>
          <cell r="N3703">
            <v>2.257997516200366</v>
          </cell>
          <cell r="O3703">
            <v>3.0580487233922302E-2</v>
          </cell>
          <cell r="P3703">
            <v>3702</v>
          </cell>
          <cell r="Q3703">
            <v>0.48399999999999999</v>
          </cell>
          <cell r="R3703">
            <v>2019</v>
          </cell>
          <cell r="S3703">
            <v>0.71799999999999997</v>
          </cell>
          <cell r="T3703">
            <v>5167</v>
          </cell>
          <cell r="U3703">
            <v>0.28000000000000003</v>
          </cell>
        </row>
        <row r="3704">
          <cell r="A3704" t="str">
            <v>CTHT_0013570</v>
          </cell>
          <cell r="B3704" t="str">
            <v>Putative RNA-binding protein</v>
          </cell>
          <cell r="C3704">
            <v>1245</v>
          </cell>
          <cell r="D3704">
            <v>-0.65233644839161198</v>
          </cell>
          <cell r="E3704">
            <v>-3.47523294630503</v>
          </cell>
          <cell r="F3704">
            <v>2.8228964979134199</v>
          </cell>
          <cell r="G3704">
            <v>0.65233644839161198</v>
          </cell>
          <cell r="H3704">
            <v>1.5717115266998722</v>
          </cell>
          <cell r="I3704">
            <v>5.9844420208988697E-2</v>
          </cell>
          <cell r="J3704">
            <v>3.47523294630503</v>
          </cell>
          <cell r="K3704">
            <v>11.121141300805622</v>
          </cell>
          <cell r="L3704">
            <v>5.0297907577709901E-29</v>
          </cell>
          <cell r="M3704">
            <v>-2.8228964979134199</v>
          </cell>
          <cell r="N3704">
            <v>-7.0758158299931377</v>
          </cell>
          <cell r="O3704">
            <v>4.5192916308254496E-19</v>
          </cell>
          <cell r="P3704">
            <v>3703</v>
          </cell>
          <cell r="Q3704">
            <v>0.48399999999999999</v>
          </cell>
          <cell r="R3704">
            <v>4592</v>
          </cell>
          <cell r="S3704">
            <v>0.36</v>
          </cell>
          <cell r="T3704">
            <v>1004</v>
          </cell>
          <cell r="U3704">
            <v>0.86</v>
          </cell>
        </row>
        <row r="3705">
          <cell r="A3705" t="str">
            <v>CTHT_0012840</v>
          </cell>
          <cell r="B3705" t="str">
            <v>Uncharacterized protein</v>
          </cell>
          <cell r="C3705">
            <v>1101</v>
          </cell>
          <cell r="D3705">
            <v>-1.2091566500459401</v>
          </cell>
          <cell r="E3705">
            <v>0.19799861940460201</v>
          </cell>
          <cell r="F3705">
            <v>-1.40715526945054</v>
          </cell>
          <cell r="G3705">
            <v>1.2091566500459401</v>
          </cell>
          <cell r="H3705">
            <v>2.3120244426498959</v>
          </cell>
          <cell r="I3705">
            <v>4.0747616866067303E-3</v>
          </cell>
          <cell r="J3705">
            <v>-0.19799861940460201</v>
          </cell>
          <cell r="K3705">
            <v>-1.1471059264959618</v>
          </cell>
          <cell r="L3705">
            <v>0.66394726790907199</v>
          </cell>
          <cell r="M3705">
            <v>1.40715526945054</v>
          </cell>
          <cell r="N3705">
            <v>2.6521369403672148</v>
          </cell>
          <cell r="O3705">
            <v>6.8453471331446998E-4</v>
          </cell>
          <cell r="P3705">
            <v>3704</v>
          </cell>
          <cell r="Q3705">
            <v>0.48399999999999999</v>
          </cell>
          <cell r="R3705">
            <v>5068</v>
          </cell>
          <cell r="S3705">
            <v>0.29399999999999998</v>
          </cell>
          <cell r="T3705">
            <v>5312</v>
          </cell>
          <cell r="U3705">
            <v>0.26</v>
          </cell>
        </row>
        <row r="3706">
          <cell r="A3706" t="str">
            <v>CTHT_0061040</v>
          </cell>
          <cell r="B3706" t="str">
            <v>Uncharacterized protein</v>
          </cell>
          <cell r="C3706">
            <v>996</v>
          </cell>
          <cell r="D3706">
            <v>-0.15194517463773199</v>
          </cell>
          <cell r="E3706">
            <v>0.13623202744696</v>
          </cell>
          <cell r="F3706">
            <v>-0.288177202084692</v>
          </cell>
          <cell r="G3706">
            <v>0.15194517463773199</v>
          </cell>
          <cell r="H3706">
            <v>1.1110665050531738</v>
          </cell>
          <cell r="I3706">
            <v>0.69708851664435301</v>
          </cell>
          <cell r="J3706">
            <v>-0.13623202744696</v>
          </cell>
          <cell r="K3706">
            <v>-1.0990309596016385</v>
          </cell>
          <cell r="L3706">
            <v>0.70307184749169904</v>
          </cell>
          <cell r="M3706">
            <v>0.288177202084692</v>
          </cell>
          <cell r="N3706">
            <v>1.2210964872298282</v>
          </cell>
          <cell r="O3706">
            <v>0.42980823574427202</v>
          </cell>
          <cell r="P3706">
            <v>3705</v>
          </cell>
          <cell r="Q3706">
            <v>0.48399999999999999</v>
          </cell>
          <cell r="R3706">
            <v>3972</v>
          </cell>
          <cell r="S3706">
            <v>0.44700000000000001</v>
          </cell>
          <cell r="T3706">
            <v>4267</v>
          </cell>
          <cell r="U3706">
            <v>0.40500000000000003</v>
          </cell>
        </row>
        <row r="3707">
          <cell r="A3707" t="str">
            <v>CTHT_0025460</v>
          </cell>
          <cell r="B3707" t="str">
            <v>Uncharacterized protein</v>
          </cell>
          <cell r="C3707">
            <v>1005</v>
          </cell>
          <cell r="D3707">
            <v>0.15667620463149601</v>
          </cell>
          <cell r="E3707">
            <v>-1.0305753455765001</v>
          </cell>
          <cell r="F3707">
            <v>1.1872515502080001</v>
          </cell>
          <cell r="G3707">
            <v>-0.15667620463149601</v>
          </cell>
          <cell r="H3707">
            <v>-1.1147160061899914</v>
          </cell>
          <cell r="I3707">
            <v>0.73905646647929002</v>
          </cell>
          <cell r="J3707">
            <v>1.0305753455765001</v>
          </cell>
          <cell r="K3707">
            <v>2.0428387713832703</v>
          </cell>
          <cell r="L3707">
            <v>6.1821870730672697E-3</v>
          </cell>
          <cell r="M3707">
            <v>-1.1872515502080001</v>
          </cell>
          <cell r="N3707">
            <v>-2.2771850765264339</v>
          </cell>
          <cell r="O3707">
            <v>2.1165779029949702E-3</v>
          </cell>
          <cell r="P3707">
            <v>3706</v>
          </cell>
          <cell r="Q3707">
            <v>0.48399999999999999</v>
          </cell>
          <cell r="R3707">
            <v>3567</v>
          </cell>
          <cell r="S3707">
            <v>0.503</v>
          </cell>
          <cell r="T3707">
            <v>2399</v>
          </cell>
          <cell r="U3707">
            <v>0.66600000000000004</v>
          </cell>
        </row>
        <row r="3708">
          <cell r="A3708" t="str">
            <v>CTHT_0022230</v>
          </cell>
          <cell r="B3708" t="str">
            <v>Putative FMN binding protein</v>
          </cell>
          <cell r="C3708">
            <v>954</v>
          </cell>
          <cell r="D3708">
            <v>1.9916396096923801</v>
          </cell>
          <cell r="E3708">
            <v>1.2832584546982699</v>
          </cell>
          <cell r="F3708">
            <v>0.70838115499410803</v>
          </cell>
          <cell r="G3708">
            <v>-1.9916396096923801</v>
          </cell>
          <cell r="H3708">
            <v>-3.976887110178918</v>
          </cell>
          <cell r="I3708">
            <v>6.2649217821719499E-5</v>
          </cell>
          <cell r="J3708">
            <v>-1.2832584546982699</v>
          </cell>
          <cell r="K3708">
            <v>-2.4338807009941967</v>
          </cell>
          <cell r="L3708">
            <v>8.6455426347134701E-3</v>
          </cell>
          <cell r="M3708">
            <v>-0.70838115499410803</v>
          </cell>
          <cell r="N3708">
            <v>-1.6339696142684499</v>
          </cell>
          <cell r="O3708">
            <v>0.188458834611541</v>
          </cell>
          <cell r="P3708">
            <v>3707</v>
          </cell>
          <cell r="Q3708">
            <v>0.48299999999999998</v>
          </cell>
          <cell r="R3708">
            <v>1455</v>
          </cell>
          <cell r="S3708">
            <v>0.79700000000000004</v>
          </cell>
          <cell r="T3708">
            <v>2947</v>
          </cell>
          <cell r="U3708">
            <v>0.58899999999999997</v>
          </cell>
        </row>
        <row r="3709">
          <cell r="A3709" t="str">
            <v>CTHT_0028040</v>
          </cell>
          <cell r="B3709" t="str">
            <v>Uncharacterized protein</v>
          </cell>
          <cell r="C3709">
            <v>1293</v>
          </cell>
          <cell r="D3709">
            <v>-0.92050973630498101</v>
          </cell>
          <cell r="E3709">
            <v>-0.52797723735384305</v>
          </cell>
          <cell r="F3709">
            <v>-0.39253249895113801</v>
          </cell>
          <cell r="G3709">
            <v>0.92050973630498101</v>
          </cell>
          <cell r="H3709">
            <v>1.8927839380622309</v>
          </cell>
          <cell r="I3709">
            <v>9.4902984733149598E-4</v>
          </cell>
          <cell r="J3709">
            <v>0.52797723735384305</v>
          </cell>
          <cell r="K3709">
            <v>1.4419061210820616</v>
          </cell>
          <cell r="L3709">
            <v>5.6476917405985601E-2</v>
          </cell>
          <cell r="M3709">
            <v>0.39253249895113801</v>
          </cell>
          <cell r="N3709">
            <v>1.3126956813539383</v>
          </cell>
          <cell r="O3709">
            <v>0.18762562687076101</v>
          </cell>
          <cell r="P3709">
            <v>3708</v>
          </cell>
          <cell r="Q3709">
            <v>0.48299999999999998</v>
          </cell>
          <cell r="R3709">
            <v>4794</v>
          </cell>
          <cell r="S3709">
            <v>0.33200000000000002</v>
          </cell>
          <cell r="T3709">
            <v>4293</v>
          </cell>
          <cell r="U3709">
            <v>0.40200000000000002</v>
          </cell>
        </row>
        <row r="3710">
          <cell r="A3710" t="str">
            <v>CTHT_0016190</v>
          </cell>
          <cell r="B3710" t="str">
            <v>Uncharacterized protein</v>
          </cell>
          <cell r="C3710">
            <v>909</v>
          </cell>
          <cell r="D3710">
            <v>-0.12683888451749201</v>
          </cell>
          <cell r="E3710">
            <v>-0.86444554701207099</v>
          </cell>
          <cell r="F3710">
            <v>0.73760666249457896</v>
          </cell>
          <cell r="G3710">
            <v>0.12683888451749201</v>
          </cell>
          <cell r="H3710">
            <v>1.0918985992578401</v>
          </cell>
          <cell r="I3710">
            <v>0.73357319497558704</v>
          </cell>
          <cell r="J3710">
            <v>0.86444554701207099</v>
          </cell>
          <cell r="K3710">
            <v>1.8206398289189374</v>
          </cell>
          <cell r="L3710">
            <v>3.73510121645501E-3</v>
          </cell>
          <cell r="M3710">
            <v>-0.73760666249457896</v>
          </cell>
          <cell r="N3710">
            <v>-1.6674074224075568</v>
          </cell>
          <cell r="O3710">
            <v>1.8405800347393898E-2</v>
          </cell>
          <cell r="P3710">
            <v>3709</v>
          </cell>
          <cell r="Q3710">
            <v>0.48299999999999998</v>
          </cell>
          <cell r="R3710">
            <v>4008</v>
          </cell>
          <cell r="S3710">
            <v>0.441</v>
          </cell>
          <cell r="T3710">
            <v>2979</v>
          </cell>
          <cell r="U3710">
            <v>0.58499999999999996</v>
          </cell>
        </row>
        <row r="3711">
          <cell r="A3711" t="str">
            <v>CTHT_0059720</v>
          </cell>
          <cell r="B3711" t="str">
            <v>Putative WD repeat protein</v>
          </cell>
          <cell r="C3711">
            <v>2175</v>
          </cell>
          <cell r="D3711">
            <v>0.92527578891700901</v>
          </cell>
          <cell r="E3711">
            <v>1.6734999307307401</v>
          </cell>
          <cell r="F3711">
            <v>-0.74822414181373498</v>
          </cell>
          <cell r="G3711">
            <v>-0.92527578891700901</v>
          </cell>
          <cell r="H3711">
            <v>-1.8990472334612112</v>
          </cell>
          <cell r="I3711">
            <v>7.4415600150318003E-3</v>
          </cell>
          <cell r="J3711">
            <v>-1.6734999307307401</v>
          </cell>
          <cell r="K3711">
            <v>-3.1898750879679856</v>
          </cell>
          <cell r="L3711">
            <v>2.6313493034112102E-7</v>
          </cell>
          <cell r="M3711">
            <v>0.74822414181373498</v>
          </cell>
          <cell r="N3711">
            <v>1.6797239330135645</v>
          </cell>
          <cell r="O3711">
            <v>3.2871303355072198E-2</v>
          </cell>
          <cell r="P3711">
            <v>3710</v>
          </cell>
          <cell r="Q3711">
            <v>0.48299999999999998</v>
          </cell>
          <cell r="R3711">
            <v>2518</v>
          </cell>
          <cell r="S3711">
            <v>0.64900000000000002</v>
          </cell>
          <cell r="T3711">
            <v>4674</v>
          </cell>
          <cell r="U3711">
            <v>0.34899999999999998</v>
          </cell>
        </row>
        <row r="3712">
          <cell r="A3712" t="str">
            <v>CTHT_0039870</v>
          </cell>
          <cell r="B3712" t="str">
            <v>Beta-xylanase (EC 3.2.1.8)</v>
          </cell>
          <cell r="C3712">
            <v>1110</v>
          </cell>
          <cell r="D3712">
            <v>-0.31613060289275802</v>
          </cell>
          <cell r="E3712">
            <v>-3.7014895554885201</v>
          </cell>
          <cell r="F3712">
            <v>3.3853589525957699</v>
          </cell>
          <cell r="G3712">
            <v>0.31613060289275802</v>
          </cell>
          <cell r="H3712">
            <v>1.244986935246664</v>
          </cell>
          <cell r="I3712">
            <v>0.69237845454941205</v>
          </cell>
          <cell r="J3712">
            <v>3.7014895554885201</v>
          </cell>
          <cell r="K3712">
            <v>13.00946343618125</v>
          </cell>
          <cell r="L3712">
            <v>4.7689523911295799E-9</v>
          </cell>
          <cell r="M3712">
            <v>-3.3853589525957699</v>
          </cell>
          <cell r="N3712">
            <v>-10.449477876331134</v>
          </cell>
          <cell r="O3712">
            <v>1.5378346585565801E-7</v>
          </cell>
          <cell r="P3712">
            <v>3711</v>
          </cell>
          <cell r="Q3712">
            <v>0.48299999999999998</v>
          </cell>
          <cell r="R3712">
            <v>4159</v>
          </cell>
          <cell r="S3712">
            <v>0.42</v>
          </cell>
          <cell r="T3712">
            <v>586</v>
          </cell>
          <cell r="U3712">
            <v>0.91800000000000004</v>
          </cell>
        </row>
        <row r="3713">
          <cell r="A3713" t="str">
            <v>CTHT_0048360</v>
          </cell>
          <cell r="B3713" t="str">
            <v>Uncharacterized protein</v>
          </cell>
          <cell r="C3713">
            <v>1716</v>
          </cell>
          <cell r="D3713">
            <v>0.61137065313892003</v>
          </cell>
          <cell r="E3713">
            <v>0.93862245330279104</v>
          </cell>
          <cell r="F3713">
            <v>-0.32725180016387101</v>
          </cell>
          <cell r="G3713">
            <v>-0.61137065313892003</v>
          </cell>
          <cell r="H3713">
            <v>-1.5277099424732141</v>
          </cell>
          <cell r="I3713">
            <v>5.0477271690850499E-2</v>
          </cell>
          <cell r="J3713">
            <v>-0.93862245330279104</v>
          </cell>
          <cell r="K3713">
            <v>-1.9166972204474111</v>
          </cell>
          <cell r="L3713">
            <v>1.3294641961964599E-3</v>
          </cell>
          <cell r="M3713">
            <v>0.32725180016387101</v>
          </cell>
          <cell r="N3713">
            <v>1.2546211601820594</v>
          </cell>
          <cell r="O3713">
            <v>0.32460927280152402</v>
          </cell>
          <cell r="P3713">
            <v>3712</v>
          </cell>
          <cell r="Q3713">
            <v>0.48299999999999998</v>
          </cell>
          <cell r="R3713">
            <v>2981</v>
          </cell>
          <cell r="S3713">
            <v>0.58499999999999996</v>
          </cell>
          <cell r="T3713">
            <v>4321</v>
          </cell>
          <cell r="U3713">
            <v>0.39800000000000002</v>
          </cell>
        </row>
        <row r="3714">
          <cell r="A3714" t="str">
            <v>CTHT_0009520</v>
          </cell>
          <cell r="B3714" t="str">
            <v>Putative GTPase-activating protein</v>
          </cell>
          <cell r="C3714">
            <v>3474</v>
          </cell>
          <cell r="D3714">
            <v>0.34559216334022103</v>
          </cell>
          <cell r="E3714">
            <v>0.86901278200427801</v>
          </cell>
          <cell r="F3714">
            <v>-0.52342061866405798</v>
          </cell>
          <cell r="G3714">
            <v>-0.34559216334022103</v>
          </cell>
          <cell r="H3714">
            <v>-1.2706724310832691</v>
          </cell>
          <cell r="I3714">
            <v>0.23028684855975801</v>
          </cell>
          <cell r="J3714">
            <v>-0.86901278200427801</v>
          </cell>
          <cell r="K3714">
            <v>-1.8264126816220561</v>
          </cell>
          <cell r="L3714">
            <v>7.2138168750562805E-4</v>
          </cell>
          <cell r="M3714">
            <v>0.52342061866405798</v>
          </cell>
          <cell r="N3714">
            <v>1.4373591784509014</v>
          </cell>
          <cell r="O3714">
            <v>5.8031551702518801E-2</v>
          </cell>
          <cell r="P3714">
            <v>3713</v>
          </cell>
          <cell r="Q3714">
            <v>0.48299999999999998</v>
          </cell>
          <cell r="R3714">
            <v>3379</v>
          </cell>
          <cell r="S3714">
            <v>0.52900000000000003</v>
          </cell>
          <cell r="T3714">
            <v>4557</v>
          </cell>
          <cell r="U3714">
            <v>0.36499999999999999</v>
          </cell>
        </row>
        <row r="3715">
          <cell r="A3715" t="str">
            <v>CTHT_0066630</v>
          </cell>
          <cell r="B3715" t="str">
            <v>Uncharacterized protein</v>
          </cell>
          <cell r="C3715">
            <v>1593</v>
          </cell>
          <cell r="D3715">
            <v>2.5856564808266702</v>
          </cell>
          <cell r="E3715">
            <v>4.0974833325722297</v>
          </cell>
          <cell r="F3715">
            <v>-1.51182685174556</v>
          </cell>
          <cell r="G3715">
            <v>-2.5856564808266702</v>
          </cell>
          <cell r="H3715">
            <v>-6.0028868764029317</v>
          </cell>
          <cell r="I3715">
            <v>1.9473815208345501E-10</v>
          </cell>
          <cell r="J3715">
            <v>-4.0974833325722297</v>
          </cell>
          <cell r="K3715">
            <v>-17.118487491708713</v>
          </cell>
          <cell r="L3715">
            <v>2.4893769239434399E-25</v>
          </cell>
          <cell r="M3715">
            <v>1.51182685174556</v>
          </cell>
          <cell r="N3715">
            <v>2.8517091599711293</v>
          </cell>
          <cell r="O3715">
            <v>2.8440176288696599E-4</v>
          </cell>
          <cell r="P3715">
            <v>3714</v>
          </cell>
          <cell r="Q3715">
            <v>0.48199999999999998</v>
          </cell>
          <cell r="R3715">
            <v>1050</v>
          </cell>
          <cell r="S3715">
            <v>0.85299999999999998</v>
          </cell>
          <cell r="T3715">
            <v>5557</v>
          </cell>
          <cell r="U3715">
            <v>0.22600000000000001</v>
          </cell>
        </row>
        <row r="3716">
          <cell r="A3716" t="str">
            <v>CTHT_0061970</v>
          </cell>
          <cell r="B3716" t="str">
            <v>Putative cap-binding protein</v>
          </cell>
          <cell r="C3716">
            <v>2526</v>
          </cell>
          <cell r="D3716">
            <v>-0.33170440831134101</v>
          </cell>
          <cell r="E3716">
            <v>-1.48543687189778</v>
          </cell>
          <cell r="F3716">
            <v>1.1537324635864401</v>
          </cell>
          <cell r="G3716">
            <v>0.33170440831134101</v>
          </cell>
          <cell r="H3716">
            <v>1.2584992949974043</v>
          </cell>
          <cell r="I3716">
            <v>0.289977746564618</v>
          </cell>
          <cell r="J3716">
            <v>1.48543687189778</v>
          </cell>
          <cell r="K3716">
            <v>2.8000194949966697</v>
          </cell>
          <cell r="L3716">
            <v>4.06826980435327E-8</v>
          </cell>
          <cell r="M3716">
            <v>-1.1537324635864401</v>
          </cell>
          <cell r="N3716">
            <v>-2.2248876150561903</v>
          </cell>
          <cell r="O3716">
            <v>3.6344883433852002E-5</v>
          </cell>
          <cell r="P3716">
            <v>3715</v>
          </cell>
          <cell r="Q3716">
            <v>0.48199999999999998</v>
          </cell>
          <cell r="R3716">
            <v>4280</v>
          </cell>
          <cell r="S3716">
            <v>0.40400000000000003</v>
          </cell>
          <cell r="T3716">
            <v>2475</v>
          </cell>
          <cell r="U3716">
            <v>0.65500000000000003</v>
          </cell>
        </row>
        <row r="3717">
          <cell r="A3717" t="str">
            <v>CTHT_0037540</v>
          </cell>
          <cell r="B3717" t="str">
            <v>Mediator of RNA polymerase II transcription subunit 4 (Mediator complex subunit 4)</v>
          </cell>
          <cell r="C3717">
            <v>1026</v>
          </cell>
          <cell r="D3717">
            <v>0.51540368770354394</v>
          </cell>
          <cell r="E3717">
            <v>-0.27839512487537299</v>
          </cell>
          <cell r="F3717">
            <v>0.79379881257891705</v>
          </cell>
          <cell r="G3717">
            <v>-0.51540368770354394</v>
          </cell>
          <cell r="H3717">
            <v>-1.4293940496748592</v>
          </cell>
          <cell r="I3717">
            <v>0.168406812738982</v>
          </cell>
          <cell r="J3717">
            <v>0.27839512487537299</v>
          </cell>
          <cell r="K3717">
            <v>1.2128449471802827</v>
          </cell>
          <cell r="L3717">
            <v>0.44954388831313902</v>
          </cell>
          <cell r="M3717">
            <v>-0.79379881257891705</v>
          </cell>
          <cell r="N3717">
            <v>-1.7336333506777153</v>
          </cell>
          <cell r="O3717">
            <v>2.65145019281493E-2</v>
          </cell>
          <cell r="P3717">
            <v>3716</v>
          </cell>
          <cell r="Q3717">
            <v>0.48199999999999998</v>
          </cell>
          <cell r="R3717">
            <v>3170</v>
          </cell>
          <cell r="S3717">
            <v>0.55800000000000005</v>
          </cell>
          <cell r="T3717">
            <v>2822</v>
          </cell>
          <cell r="U3717">
            <v>0.60699999999999998</v>
          </cell>
        </row>
        <row r="3718">
          <cell r="A3718" t="str">
            <v>CTHT_0004760</v>
          </cell>
          <cell r="B3718" t="str">
            <v>Uncharacterized protein</v>
          </cell>
          <cell r="C3718">
            <v>570</v>
          </cell>
          <cell r="D3718">
            <v>-2.91698242790177</v>
          </cell>
          <cell r="E3718">
            <v>-6.2754768666031302E-2</v>
          </cell>
          <cell r="F3718">
            <v>-2.8542276592357401</v>
          </cell>
          <cell r="G3718">
            <v>2.91698242790177</v>
          </cell>
          <cell r="H3718">
            <v>7.552647361016672</v>
          </cell>
          <cell r="I3718">
            <v>5.9394508705042398E-8</v>
          </cell>
          <cell r="J3718">
            <v>6.2754768666031302E-2</v>
          </cell>
          <cell r="K3718">
            <v>1.0444582092975296</v>
          </cell>
          <cell r="L3718">
            <v>0.92075083548665104</v>
          </cell>
          <cell r="M3718">
            <v>2.8542276592357401</v>
          </cell>
          <cell r="N3718">
            <v>7.2311628112879278</v>
          </cell>
          <cell r="O3718">
            <v>7.6995501909972604E-8</v>
          </cell>
          <cell r="P3718">
            <v>3717</v>
          </cell>
          <cell r="Q3718">
            <v>0.48199999999999998</v>
          </cell>
          <cell r="R3718">
            <v>6172</v>
          </cell>
          <cell r="S3718">
            <v>0.14000000000000001</v>
          </cell>
          <cell r="T3718">
            <v>6053</v>
          </cell>
          <cell r="U3718">
            <v>0.157</v>
          </cell>
        </row>
        <row r="3719">
          <cell r="A3719" t="str">
            <v>CTHT_0013330</v>
          </cell>
          <cell r="B3719" t="str">
            <v>D-arabinitol dehydrogenase-like protein</v>
          </cell>
          <cell r="C3719">
            <v>1158</v>
          </cell>
          <cell r="D3719">
            <v>1.11995227302469</v>
          </cell>
          <cell r="E3719">
            <v>2.74645858250542</v>
          </cell>
          <cell r="F3719">
            <v>-1.6265063094807399</v>
          </cell>
          <cell r="G3719">
            <v>-1.11995227302469</v>
          </cell>
          <cell r="H3719">
            <v>-2.1733978239107499</v>
          </cell>
          <cell r="I3719">
            <v>1.1794215236158799E-2</v>
          </cell>
          <cell r="J3719">
            <v>-2.74645858250542</v>
          </cell>
          <cell r="K3719">
            <v>-6.7106782274258974</v>
          </cell>
          <cell r="L3719">
            <v>3.65385249338499E-11</v>
          </cell>
          <cell r="M3719">
            <v>1.6265063094807399</v>
          </cell>
          <cell r="N3719">
            <v>3.0876437592777846</v>
          </cell>
          <cell r="O3719">
            <v>1.7501002580293999E-4</v>
          </cell>
          <cell r="P3719">
            <v>3718</v>
          </cell>
          <cell r="Q3719">
            <v>0.48199999999999998</v>
          </cell>
          <cell r="R3719">
            <v>2207</v>
          </cell>
          <cell r="S3719">
            <v>0.69199999999999995</v>
          </cell>
          <cell r="T3719">
            <v>5525</v>
          </cell>
          <cell r="U3719">
            <v>0.23</v>
          </cell>
        </row>
        <row r="3720">
          <cell r="A3720" t="str">
            <v>CTHT_0068530</v>
          </cell>
          <cell r="B3720" t="str">
            <v>Uncharacterized protein</v>
          </cell>
          <cell r="C3720">
            <v>3225</v>
          </cell>
          <cell r="D3720">
            <v>0.67239737679252098</v>
          </cell>
          <cell r="E3720">
            <v>0.54808140384790305</v>
          </cell>
          <cell r="F3720">
            <v>0.12431597294461701</v>
          </cell>
          <cell r="G3720">
            <v>-0.67239737679252098</v>
          </cell>
          <cell r="H3720">
            <v>-1.5937191070733847</v>
          </cell>
          <cell r="I3720">
            <v>3.4169735833021103E-2</v>
          </cell>
          <cell r="J3720">
            <v>-0.54808140384790305</v>
          </cell>
          <cell r="K3720">
            <v>-1.4621399470962968</v>
          </cell>
          <cell r="L3720">
            <v>7.4855880869478905E-2</v>
          </cell>
          <cell r="M3720">
            <v>-0.12431597294461701</v>
          </cell>
          <cell r="N3720">
            <v>-1.0899908112341734</v>
          </cell>
          <cell r="O3720">
            <v>0.73687055971174797</v>
          </cell>
          <cell r="P3720">
            <v>3719</v>
          </cell>
          <cell r="Q3720">
            <v>0.48199999999999998</v>
          </cell>
          <cell r="R3720">
            <v>2989</v>
          </cell>
          <cell r="S3720">
            <v>0.58299999999999996</v>
          </cell>
          <cell r="T3720">
            <v>3766</v>
          </cell>
          <cell r="U3720">
            <v>0.47499999999999998</v>
          </cell>
        </row>
        <row r="3721">
          <cell r="A3721" t="str">
            <v>CTHT_0072350</v>
          </cell>
          <cell r="B3721" t="str">
            <v>Uncharacterized protein</v>
          </cell>
          <cell r="C3721">
            <v>2415</v>
          </cell>
          <cell r="D3721">
            <v>0.31436169022037003</v>
          </cell>
          <cell r="E3721">
            <v>-4.9007641772325403E-2</v>
          </cell>
          <cell r="F3721">
            <v>0.363369331992695</v>
          </cell>
          <cell r="G3721">
            <v>-0.31436169022037003</v>
          </cell>
          <cell r="H3721">
            <v>-1.2434613712612954</v>
          </cell>
          <cell r="I3721">
            <v>0.31029190209018298</v>
          </cell>
          <cell r="J3721">
            <v>4.9007641772325403E-2</v>
          </cell>
          <cell r="K3721">
            <v>1.0345530614005138</v>
          </cell>
          <cell r="L3721">
            <v>0.87702031782472301</v>
          </cell>
          <cell r="M3721">
            <v>-0.363369331992695</v>
          </cell>
          <cell r="N3721">
            <v>-1.2864267683716537</v>
          </cell>
          <cell r="O3721">
            <v>0.231098242574895</v>
          </cell>
          <cell r="P3721">
            <v>3720</v>
          </cell>
          <cell r="Q3721">
            <v>0.48199999999999998</v>
          </cell>
          <cell r="R3721">
            <v>3422</v>
          </cell>
          <cell r="S3721">
            <v>0.52300000000000002</v>
          </cell>
          <cell r="T3721">
            <v>3401</v>
          </cell>
          <cell r="U3721">
            <v>0.52600000000000002</v>
          </cell>
        </row>
        <row r="3722">
          <cell r="A3722" t="str">
            <v>CTHT_0036780</v>
          </cell>
          <cell r="B3722" t="str">
            <v>Uncharacterized protein</v>
          </cell>
          <cell r="C3722">
            <v>1251</v>
          </cell>
          <cell r="D3722">
            <v>0.640454976906492</v>
          </cell>
          <cell r="E3722">
            <v>0.32674236550664298</v>
          </cell>
          <cell r="F3722">
            <v>0.31371261139984902</v>
          </cell>
          <cell r="G3722">
            <v>-0.640454976906492</v>
          </cell>
          <cell r="H3722">
            <v>-1.5588206807927512</v>
          </cell>
          <cell r="I3722">
            <v>2.14800878286362E-2</v>
          </cell>
          <cell r="J3722">
            <v>-0.32674236550664298</v>
          </cell>
          <cell r="K3722">
            <v>-1.2541782151034742</v>
          </cell>
          <cell r="L3722">
            <v>0.24005368413626299</v>
          </cell>
          <cell r="M3722">
            <v>-0.31371261139984902</v>
          </cell>
          <cell r="N3722">
            <v>-1.2429020549237837</v>
          </cell>
          <cell r="O3722">
            <v>0.292672196844526</v>
          </cell>
          <cell r="P3722">
            <v>3721</v>
          </cell>
          <cell r="Q3722">
            <v>0.48099999999999998</v>
          </cell>
          <cell r="R3722">
            <v>2965</v>
          </cell>
          <cell r="S3722">
            <v>0.58699999999999997</v>
          </cell>
          <cell r="T3722">
            <v>3480</v>
          </cell>
          <cell r="U3722">
            <v>0.51500000000000001</v>
          </cell>
        </row>
        <row r="3723">
          <cell r="A3723" t="str">
            <v>CTHT_0035010</v>
          </cell>
          <cell r="B3723" t="str">
            <v>Uncharacterized protein</v>
          </cell>
          <cell r="C3723">
            <v>1581</v>
          </cell>
          <cell r="D3723">
            <v>0.316476768171848</v>
          </cell>
          <cell r="E3723">
            <v>-0.68875132194733901</v>
          </cell>
          <cell r="F3723">
            <v>1.0052280901191899</v>
          </cell>
          <cell r="G3723">
            <v>-0.316476768171848</v>
          </cell>
          <cell r="H3723">
            <v>-1.245285697595043</v>
          </cell>
          <cell r="I3723">
            <v>0.34633925155110601</v>
          </cell>
          <cell r="J3723">
            <v>0.68875132194733901</v>
          </cell>
          <cell r="K3723">
            <v>1.6118877971475449</v>
          </cell>
          <cell r="L3723">
            <v>2.02295239553337E-2</v>
          </cell>
          <cell r="M3723">
            <v>-1.0052280901191899</v>
          </cell>
          <cell r="N3723">
            <v>-2.0072608199158219</v>
          </cell>
          <cell r="O3723">
            <v>8.1559770523109796E-4</v>
          </cell>
          <cell r="P3723">
            <v>3722</v>
          </cell>
          <cell r="Q3723">
            <v>0.48099999999999998</v>
          </cell>
          <cell r="R3723">
            <v>3434</v>
          </cell>
          <cell r="S3723">
            <v>0.52100000000000002</v>
          </cell>
          <cell r="T3723">
            <v>2599</v>
          </cell>
          <cell r="U3723">
            <v>0.63800000000000001</v>
          </cell>
        </row>
        <row r="3724">
          <cell r="A3724" t="str">
            <v>CTHT_0061830</v>
          </cell>
          <cell r="B3724" t="str">
            <v>Uncharacterized protein</v>
          </cell>
          <cell r="C3724">
            <v>1467</v>
          </cell>
          <cell r="D3724">
            <v>-1.2105193083526099E-2</v>
          </cell>
          <cell r="E3724">
            <v>0.31338967794473899</v>
          </cell>
          <cell r="F3724">
            <v>-0.32549487102826502</v>
          </cell>
          <cell r="G3724">
            <v>1.2105193083526099E-2</v>
          </cell>
          <cell r="H3724">
            <v>1.0084259808776825</v>
          </cell>
          <cell r="I3724">
            <v>0.97723302865970296</v>
          </cell>
          <cell r="J3724">
            <v>-0.31338967794473899</v>
          </cell>
          <cell r="K3724">
            <v>-1.2426238743485392</v>
          </cell>
          <cell r="L3724">
            <v>0.31106184840290202</v>
          </cell>
          <cell r="M3724">
            <v>0.32549487102826502</v>
          </cell>
          <cell r="N3724">
            <v>1.2530941993519518</v>
          </cell>
          <cell r="O3724">
            <v>0.321836628152394</v>
          </cell>
          <cell r="P3724">
            <v>3723</v>
          </cell>
          <cell r="Q3724">
            <v>0.48099999999999998</v>
          </cell>
          <cell r="R3724">
            <v>3717</v>
          </cell>
          <cell r="S3724">
            <v>0.48199999999999998</v>
          </cell>
          <cell r="T3724">
            <v>4278</v>
          </cell>
          <cell r="U3724">
            <v>0.40400000000000003</v>
          </cell>
        </row>
        <row r="3725">
          <cell r="A3725" t="str">
            <v>CTHT_0051220</v>
          </cell>
          <cell r="B3725" t="str">
            <v>Uncharacterized protein</v>
          </cell>
          <cell r="C3725">
            <v>969</v>
          </cell>
          <cell r="D3725">
            <v>-1.1785954676336501</v>
          </cell>
          <cell r="E3725">
            <v>-2.6610814697204201</v>
          </cell>
          <cell r="F3725">
            <v>1.4824860020867701</v>
          </cell>
          <cell r="G3725">
            <v>1.1785954676336501</v>
          </cell>
          <cell r="H3725">
            <v>2.26356301109703</v>
          </cell>
          <cell r="I3725">
            <v>3.5888609649182602E-4</v>
          </cell>
          <cell r="J3725">
            <v>2.6610814697204201</v>
          </cell>
          <cell r="K3725">
            <v>6.3250701026622487</v>
          </cell>
          <cell r="L3725">
            <v>9.8371638916377206E-18</v>
          </cell>
          <cell r="M3725">
            <v>-1.4824860020867701</v>
          </cell>
          <cell r="N3725">
            <v>-2.7942982243718584</v>
          </cell>
          <cell r="O3725">
            <v>3.6151459811865901E-6</v>
          </cell>
          <cell r="P3725">
            <v>3724</v>
          </cell>
          <cell r="Q3725">
            <v>0.48099999999999998</v>
          </cell>
          <cell r="R3725">
            <v>5190</v>
          </cell>
          <cell r="S3725">
            <v>0.27700000000000002</v>
          </cell>
          <cell r="T3725">
            <v>2073</v>
          </cell>
          <cell r="U3725">
            <v>0.71099999999999997</v>
          </cell>
        </row>
        <row r="3726">
          <cell r="A3726" t="str">
            <v>CTHT_0011660</v>
          </cell>
          <cell r="B3726" t="str">
            <v>PAN2-PAN3 deadenylation complex subunit PAN3 (PAB1P-dependent poly(A)-specific ribonuclease) (Poly(A)-nuclease deadenylation complex subunit 3) (PAN deadenylation complex subunit 3)</v>
          </cell>
          <cell r="C3726">
            <v>1701</v>
          </cell>
          <cell r="D3726">
            <v>1.0642938843313701</v>
          </cell>
          <cell r="E3726">
            <v>-6.88099516787678E-2</v>
          </cell>
          <cell r="F3726">
            <v>1.13310383601014</v>
          </cell>
          <cell r="G3726">
            <v>-1.0642938843313701</v>
          </cell>
          <cell r="H3726">
            <v>-2.0911461341497999</v>
          </cell>
          <cell r="I3726">
            <v>4.66997178963989E-4</v>
          </cell>
          <cell r="J3726">
            <v>6.88099516787678E-2</v>
          </cell>
          <cell r="K3726">
            <v>1.0488511517826133</v>
          </cell>
          <cell r="L3726">
            <v>0.84005825535888501</v>
          </cell>
          <cell r="M3726">
            <v>-1.13310383601014</v>
          </cell>
          <cell r="N3726">
            <v>-2.19330103134878</v>
          </cell>
          <cell r="O3726">
            <v>1.6438623882300299E-4</v>
          </cell>
          <cell r="P3726">
            <v>3725</v>
          </cell>
          <cell r="Q3726">
            <v>0.48099999999999998</v>
          </cell>
          <cell r="R3726">
            <v>2528</v>
          </cell>
          <cell r="S3726">
            <v>0.64800000000000002</v>
          </cell>
          <cell r="T3726">
            <v>2490</v>
          </cell>
          <cell r="U3726">
            <v>0.65300000000000002</v>
          </cell>
        </row>
        <row r="3727">
          <cell r="A3727" t="str">
            <v>CTHT_0056800</v>
          </cell>
          <cell r="B3727" t="str">
            <v>NAD+ kinase-like protein</v>
          </cell>
          <cell r="C3727">
            <v>2121</v>
          </cell>
          <cell r="D3727">
            <v>0.83992512085851201</v>
          </cell>
          <cell r="E3727">
            <v>0.67955784576064204</v>
          </cell>
          <cell r="F3727">
            <v>0.16036727509786999</v>
          </cell>
          <cell r="G3727">
            <v>-0.83992512085851201</v>
          </cell>
          <cell r="H3727">
            <v>-1.7899572366086949</v>
          </cell>
          <cell r="I3727">
            <v>5.8252588889835697E-3</v>
          </cell>
          <cell r="J3727">
            <v>-0.67955784576064204</v>
          </cell>
          <cell r="K3727">
            <v>-1.601648809884219</v>
          </cell>
          <cell r="L3727">
            <v>2.16749626388783E-2</v>
          </cell>
          <cell r="M3727">
            <v>-0.16036727509786999</v>
          </cell>
          <cell r="N3727">
            <v>-1.1175716084339915</v>
          </cell>
          <cell r="O3727">
            <v>0.651315138566811</v>
          </cell>
          <cell r="P3727">
            <v>3726</v>
          </cell>
          <cell r="Q3727">
            <v>0.48099999999999998</v>
          </cell>
          <cell r="R3727">
            <v>2716</v>
          </cell>
          <cell r="S3727">
            <v>0.621</v>
          </cell>
          <cell r="T3727">
            <v>3685</v>
          </cell>
          <cell r="U3727">
            <v>0.48599999999999999</v>
          </cell>
        </row>
        <row r="3728">
          <cell r="A3728" t="str">
            <v>CTHT_0026420</v>
          </cell>
          <cell r="B3728" t="str">
            <v>Ubiquitin carboxyl-terminal hydrolase-like protein</v>
          </cell>
          <cell r="C3728">
            <v>8664</v>
          </cell>
          <cell r="D3728">
            <v>-2.7888507509625401E-2</v>
          </cell>
          <cell r="E3728">
            <v>-0.93466527640933605</v>
          </cell>
          <cell r="F3728">
            <v>0.90677676889971104</v>
          </cell>
          <cell r="G3728">
            <v>2.7888507509625401E-2</v>
          </cell>
          <cell r="H3728">
            <v>1.0195188908146653</v>
          </cell>
          <cell r="I3728">
            <v>0.93013576210728499</v>
          </cell>
          <cell r="J3728">
            <v>0.93466527640933605</v>
          </cell>
          <cell r="K3728">
            <v>1.9114471037084564</v>
          </cell>
          <cell r="L3728">
            <v>5.0641335236583697E-5</v>
          </cell>
          <cell r="M3728">
            <v>-0.90677676889971104</v>
          </cell>
          <cell r="N3728">
            <v>-1.8748520708440037</v>
          </cell>
          <cell r="O3728">
            <v>1.3090854046754E-4</v>
          </cell>
          <cell r="P3728">
            <v>3727</v>
          </cell>
          <cell r="Q3728">
            <v>0.48099999999999998</v>
          </cell>
          <cell r="R3728">
            <v>3788</v>
          </cell>
          <cell r="S3728">
            <v>0.47199999999999998</v>
          </cell>
          <cell r="T3728">
            <v>2689</v>
          </cell>
          <cell r="U3728">
            <v>0.625</v>
          </cell>
        </row>
        <row r="3729">
          <cell r="A3729" t="str">
            <v>CTHT_0066880</v>
          </cell>
          <cell r="B3729" t="str">
            <v>Uncharacterized protein</v>
          </cell>
          <cell r="C3729">
            <v>996</v>
          </cell>
          <cell r="D3729">
            <v>1.3585516137556699</v>
          </cell>
          <cell r="E3729">
            <v>0.69773224733630401</v>
          </cell>
          <cell r="F3729">
            <v>0.66081936641936101</v>
          </cell>
          <cell r="G3729">
            <v>-1.3585516137556699</v>
          </cell>
          <cell r="H3729">
            <v>-2.5642761106458019</v>
          </cell>
          <cell r="I3729">
            <v>3.08742542875619E-4</v>
          </cell>
          <cell r="J3729">
            <v>-0.69773224733630401</v>
          </cell>
          <cell r="K3729">
            <v>-1.6219532616626504</v>
          </cell>
          <cell r="L3729">
            <v>6.3227951138135494E-2</v>
          </cell>
          <cell r="M3729">
            <v>-0.66081936641936101</v>
          </cell>
          <cell r="N3729">
            <v>-1.5809802731412714</v>
          </cell>
          <cell r="O3729">
            <v>9.5535376583805995E-2</v>
          </cell>
          <cell r="P3729">
            <v>3728</v>
          </cell>
          <cell r="Q3729">
            <v>0.48</v>
          </cell>
          <cell r="R3729">
            <v>2103</v>
          </cell>
          <cell r="S3729">
            <v>0.70699999999999996</v>
          </cell>
          <cell r="T3729">
            <v>3073</v>
          </cell>
          <cell r="U3729">
            <v>0.57199999999999995</v>
          </cell>
        </row>
        <row r="3730">
          <cell r="A3730" t="str">
            <v>CTHT_0039570</v>
          </cell>
          <cell r="B3730" t="str">
            <v>Uncharacterized protein</v>
          </cell>
          <cell r="C3730">
            <v>1806</v>
          </cell>
          <cell r="D3730">
            <v>0.89709436208224702</v>
          </cell>
          <cell r="E3730">
            <v>-0.776545157099645</v>
          </cell>
          <cell r="F3730">
            <v>1.67363951918189</v>
          </cell>
          <cell r="G3730">
            <v>-0.89709436208224702</v>
          </cell>
          <cell r="H3730">
            <v>-1.86231144353011</v>
          </cell>
          <cell r="I3730">
            <v>4.7805793476733402E-2</v>
          </cell>
          <cell r="J3730">
            <v>0.776545157099645</v>
          </cell>
          <cell r="K3730">
            <v>1.7130237541286228</v>
          </cell>
          <cell r="L3730">
            <v>7.5816377031463197E-2</v>
          </cell>
          <cell r="M3730">
            <v>-1.67363951918189</v>
          </cell>
          <cell r="N3730">
            <v>-3.1901837403526394</v>
          </cell>
          <cell r="O3730">
            <v>1.06027108297574E-4</v>
          </cell>
          <cell r="P3730">
            <v>3729</v>
          </cell>
          <cell r="Q3730">
            <v>0.48</v>
          </cell>
          <cell r="R3730">
            <v>2811</v>
          </cell>
          <cell r="S3730">
            <v>0.60799999999999998</v>
          </cell>
          <cell r="T3730">
            <v>1960</v>
          </cell>
          <cell r="U3730">
            <v>0.72699999999999998</v>
          </cell>
        </row>
        <row r="3731">
          <cell r="A3731" t="str">
            <v>CTHT_0032500</v>
          </cell>
          <cell r="B3731" t="str">
            <v>Uncharacterized protein</v>
          </cell>
          <cell r="C3731">
            <v>1227</v>
          </cell>
          <cell r="D3731">
            <v>0.17919200342217101</v>
          </cell>
          <cell r="E3731">
            <v>-2.0726245175987099</v>
          </cell>
          <cell r="F3731">
            <v>2.25181652102088</v>
          </cell>
          <cell r="G3731">
            <v>-0.17919200342217101</v>
          </cell>
          <cell r="H3731">
            <v>-1.1322495793655569</v>
          </cell>
          <cell r="I3731">
            <v>0.59532561257888295</v>
          </cell>
          <cell r="J3731">
            <v>2.0726245175987099</v>
          </cell>
          <cell r="K3731">
            <v>4.2065121682620781</v>
          </cell>
          <cell r="L3731">
            <v>1.4279639668822001E-14</v>
          </cell>
          <cell r="M3731">
            <v>-2.25181652102088</v>
          </cell>
          <cell r="N3731">
            <v>-4.762821633110832</v>
          </cell>
          <cell r="O3731">
            <v>1.74046706832511E-16</v>
          </cell>
          <cell r="P3731">
            <v>3730</v>
          </cell>
          <cell r="Q3731">
            <v>0.48</v>
          </cell>
          <cell r="R3731">
            <v>3628</v>
          </cell>
          <cell r="S3731">
            <v>0.49399999999999999</v>
          </cell>
          <cell r="T3731">
            <v>1384</v>
          </cell>
          <cell r="U3731">
            <v>0.80700000000000005</v>
          </cell>
        </row>
        <row r="3732">
          <cell r="A3732" t="str">
            <v>CTHT_0043350</v>
          </cell>
          <cell r="B3732" t="str">
            <v>Sulfite reductase [NADPH] flavoprotein component-like protein</v>
          </cell>
          <cell r="C3732">
            <v>4593</v>
          </cell>
          <cell r="D3732">
            <v>-0.38016932182752</v>
          </cell>
          <cell r="E3732">
            <v>-1.9192196458287301</v>
          </cell>
          <cell r="F3732">
            <v>1.5390503240012099</v>
          </cell>
          <cell r="G3732">
            <v>0.38016932182752</v>
          </cell>
          <cell r="H3732">
            <v>1.3014945963233229</v>
          </cell>
          <cell r="I3732">
            <v>0.41316846528976298</v>
          </cell>
          <cell r="J3732">
            <v>1.9192196458287301</v>
          </cell>
          <cell r="K3732">
            <v>3.7821842489489654</v>
          </cell>
          <cell r="L3732">
            <v>1.05108964678646E-6</v>
          </cell>
          <cell r="M3732">
            <v>-1.5390503240012099</v>
          </cell>
          <cell r="N3732">
            <v>-2.9060314653887187</v>
          </cell>
          <cell r="O3732">
            <v>1.5206623436166101E-4</v>
          </cell>
          <cell r="P3732">
            <v>3731</v>
          </cell>
          <cell r="Q3732">
            <v>0.48</v>
          </cell>
          <cell r="R3732">
            <v>4281</v>
          </cell>
          <cell r="S3732">
            <v>0.40300000000000002</v>
          </cell>
          <cell r="T3732">
            <v>1919</v>
          </cell>
          <cell r="U3732">
            <v>0.73199999999999998</v>
          </cell>
        </row>
        <row r="3733">
          <cell r="A3733" t="str">
            <v>CTHT_0049930</v>
          </cell>
          <cell r="B3733" t="str">
            <v>Uncharacterized protein</v>
          </cell>
          <cell r="C3733">
            <v>1374</v>
          </cell>
          <cell r="D3733">
            <v>-0.39320197467864398</v>
          </cell>
          <cell r="E3733">
            <v>-1.2758300045320901</v>
          </cell>
          <cell r="F3733">
            <v>0.88262802985344302</v>
          </cell>
          <cell r="G3733">
            <v>0.39320197467864398</v>
          </cell>
          <cell r="H3733">
            <v>1.3133049728594319</v>
          </cell>
          <cell r="I3733">
            <v>8.7222982832811602E-2</v>
          </cell>
          <cell r="J3733">
            <v>1.2758300045320901</v>
          </cell>
          <cell r="K3733">
            <v>2.421380835236504</v>
          </cell>
          <cell r="L3733">
            <v>6.7796415204245698E-10</v>
          </cell>
          <cell r="M3733">
            <v>-0.88262802985344302</v>
          </cell>
          <cell r="N3733">
            <v>-1.843730805316663</v>
          </cell>
          <cell r="O3733">
            <v>3.67524600750611E-5</v>
          </cell>
          <cell r="P3733">
            <v>3732</v>
          </cell>
          <cell r="Q3733">
            <v>0.48</v>
          </cell>
          <cell r="R3733">
            <v>4296</v>
          </cell>
          <cell r="S3733">
            <v>0.40100000000000002</v>
          </cell>
          <cell r="T3733">
            <v>2738</v>
          </cell>
          <cell r="U3733">
            <v>0.61799999999999999</v>
          </cell>
        </row>
        <row r="3734">
          <cell r="A3734" t="str">
            <v>CTHT_0062870</v>
          </cell>
          <cell r="B3734" t="str">
            <v>Putative 4-amino-4-deoxychorismate protein</v>
          </cell>
          <cell r="C3734">
            <v>837</v>
          </cell>
          <cell r="D3734">
            <v>-1.0369212215318799</v>
          </cell>
          <cell r="E3734">
            <v>-1.7571905140186801</v>
          </cell>
          <cell r="F3734">
            <v>0.72026929248680405</v>
          </cell>
          <cell r="G3734">
            <v>1.0369212215318799</v>
          </cell>
          <cell r="H3734">
            <v>2.0518442465102176</v>
          </cell>
          <cell r="I3734">
            <v>1.24645411995838E-3</v>
          </cell>
          <cell r="J3734">
            <v>1.7571905140186801</v>
          </cell>
          <cell r="K3734">
            <v>3.3803919033112426</v>
          </cell>
          <cell r="L3734">
            <v>6.77293988195577E-9</v>
          </cell>
          <cell r="M3734">
            <v>-0.72026929248680405</v>
          </cell>
          <cell r="N3734">
            <v>-1.6474895251238642</v>
          </cell>
          <cell r="O3734">
            <v>2.6725344029875E-2</v>
          </cell>
          <cell r="P3734">
            <v>3733</v>
          </cell>
          <cell r="Q3734">
            <v>0.48</v>
          </cell>
          <cell r="R3734">
            <v>4961</v>
          </cell>
          <cell r="S3734">
            <v>0.309</v>
          </cell>
          <cell r="T3734">
            <v>2873</v>
          </cell>
          <cell r="U3734">
            <v>0.6</v>
          </cell>
        </row>
        <row r="3735">
          <cell r="A3735" t="str">
            <v>CTHT_0025140</v>
          </cell>
          <cell r="B3735" t="str">
            <v>Uncharacterized protein</v>
          </cell>
          <cell r="C3735">
            <v>3669</v>
          </cell>
          <cell r="D3735">
            <v>-0.68593781241835605</v>
          </cell>
          <cell r="E3735">
            <v>-0.92879999741374397</v>
          </cell>
          <cell r="F3735">
            <v>0.242862184995388</v>
          </cell>
          <cell r="G3735">
            <v>0.68593781241835605</v>
          </cell>
          <cell r="H3735">
            <v>1.6087473950964783</v>
          </cell>
          <cell r="I3735">
            <v>5.26607154636923E-3</v>
          </cell>
          <cell r="J3735">
            <v>0.92879999741374397</v>
          </cell>
          <cell r="K3735">
            <v>1.9036918875554867</v>
          </cell>
          <cell r="L3735">
            <v>6.7587448300702999E-5</v>
          </cell>
          <cell r="M3735">
            <v>-0.242862184995388</v>
          </cell>
          <cell r="N3735">
            <v>-1.1833379767128205</v>
          </cell>
          <cell r="O3735">
            <v>0.366799544217079</v>
          </cell>
          <cell r="P3735">
            <v>3734</v>
          </cell>
          <cell r="Q3735">
            <v>0.48</v>
          </cell>
          <cell r="R3735">
            <v>4674</v>
          </cell>
          <cell r="S3735">
            <v>0.34899999999999998</v>
          </cell>
          <cell r="T3735">
            <v>3614</v>
          </cell>
          <cell r="U3735">
            <v>0.496</v>
          </cell>
        </row>
        <row r="3736">
          <cell r="A3736" t="str">
            <v>CTHT_0057280</v>
          </cell>
          <cell r="B3736" t="str">
            <v>Uncharacterized protein</v>
          </cell>
          <cell r="C3736">
            <v>987</v>
          </cell>
          <cell r="D3736">
            <v>-0.49079711974615797</v>
          </cell>
          <cell r="E3736">
            <v>-2.5017533180092499</v>
          </cell>
          <cell r="F3736">
            <v>2.0109561982630999</v>
          </cell>
          <cell r="G3736">
            <v>0.49079711974615797</v>
          </cell>
          <cell r="H3736">
            <v>1.4052210758668113</v>
          </cell>
          <cell r="I3736">
            <v>0.34124290151964598</v>
          </cell>
          <cell r="J3736">
            <v>2.5017533180092499</v>
          </cell>
          <cell r="K3736">
            <v>5.6637332457199649</v>
          </cell>
          <cell r="L3736">
            <v>1.30959982492737E-8</v>
          </cell>
          <cell r="M3736">
            <v>-2.0109561982630999</v>
          </cell>
          <cell r="N3736">
            <v>-4.0304926697931283</v>
          </cell>
          <cell r="O3736">
            <v>8.8628624524284208E-6</v>
          </cell>
          <cell r="P3736">
            <v>3735</v>
          </cell>
          <cell r="Q3736">
            <v>0.48</v>
          </cell>
          <cell r="R3736">
            <v>4493</v>
          </cell>
          <cell r="S3736">
            <v>0.374</v>
          </cell>
          <cell r="T3736">
            <v>1600</v>
          </cell>
          <cell r="U3736">
            <v>0.77700000000000002</v>
          </cell>
        </row>
        <row r="3737">
          <cell r="A3737" t="str">
            <v>CTHT_0056830</v>
          </cell>
          <cell r="B3737" t="str">
            <v>Uncharacterized protein</v>
          </cell>
          <cell r="C3737">
            <v>1494</v>
          </cell>
          <cell r="D3737">
            <v>-0.88942981677560895</v>
          </cell>
          <cell r="E3737">
            <v>-1.20323992581719</v>
          </cell>
          <cell r="F3737">
            <v>0.31381010904157902</v>
          </cell>
          <cell r="G3737">
            <v>0.88942981677560895</v>
          </cell>
          <cell r="H3737">
            <v>1.8524438545692183</v>
          </cell>
          <cell r="I3737">
            <v>2.16572839664476E-3</v>
          </cell>
          <cell r="J3737">
            <v>1.20323992581719</v>
          </cell>
          <cell r="K3737">
            <v>2.3025618758448569</v>
          </cell>
          <cell r="L3737">
            <v>1.2499003019497601E-5</v>
          </cell>
          <cell r="M3737">
            <v>-0.31381010904157902</v>
          </cell>
          <cell r="N3737">
            <v>-1.2429860533507555</v>
          </cell>
          <cell r="O3737">
            <v>0.31953049461847699</v>
          </cell>
          <cell r="P3737">
            <v>3736</v>
          </cell>
          <cell r="Q3737">
            <v>0.47899999999999998</v>
          </cell>
          <cell r="R3737">
            <v>4842</v>
          </cell>
          <cell r="S3737">
            <v>0.32500000000000001</v>
          </cell>
          <cell r="T3737">
            <v>3483</v>
          </cell>
          <cell r="U3737">
            <v>0.51500000000000001</v>
          </cell>
        </row>
        <row r="3738">
          <cell r="A3738" t="str">
            <v>CTHT_0058130</v>
          </cell>
          <cell r="B3738" t="str">
            <v>Putative peroxisomal membrane protein</v>
          </cell>
          <cell r="C3738">
            <v>1338</v>
          </cell>
          <cell r="D3738">
            <v>2.3426710881049502</v>
          </cell>
          <cell r="E3738">
            <v>1.9045340555988699</v>
          </cell>
          <cell r="F3738">
            <v>0.43813703250608299</v>
          </cell>
          <cell r="G3738">
            <v>-2.3426710881049502</v>
          </cell>
          <cell r="H3738">
            <v>-5.0724090355788514</v>
          </cell>
          <cell r="I3738">
            <v>8.3258594648493604E-17</v>
          </cell>
          <cell r="J3738">
            <v>-1.9045340555988699</v>
          </cell>
          <cell r="K3738">
            <v>-3.7438796409586073</v>
          </cell>
          <cell r="L3738">
            <v>6.1403766208538301E-12</v>
          </cell>
          <cell r="M3738">
            <v>-0.43813703250608299</v>
          </cell>
          <cell r="N3738">
            <v>-1.3548536603810502</v>
          </cell>
          <cell r="O3738">
            <v>0.16342945886455901</v>
          </cell>
          <cell r="P3738">
            <v>3737</v>
          </cell>
          <cell r="Q3738">
            <v>0.47899999999999998</v>
          </cell>
          <cell r="R3738">
            <v>1274</v>
          </cell>
          <cell r="S3738">
            <v>0.82199999999999995</v>
          </cell>
          <cell r="T3738">
            <v>3362</v>
          </cell>
          <cell r="U3738">
            <v>0.53100000000000003</v>
          </cell>
        </row>
        <row r="3739">
          <cell r="A3739" t="str">
            <v>CTHT_0008860</v>
          </cell>
          <cell r="B3739" t="str">
            <v>Pentafunctional AROM polypeptide [Includes: Shikimate dehydrogenase (EC 1.1.1.25); Shikimate kinase (SK) (EC 2.7.1.71); 3-dehydroquinate synthase (DHQS) (EC 4.2.3.4); 3-dehydroquinate dehydratase (3-dehydroquinase) (EC 4.2.1.10); 3-phosphoshikimate 1-carboxyvinyltransferase (EC 2.5.1.19) (5-enolpyruvylshikimate-3-phosphate synthase) (EPSP synthase) (EPSPS)]</v>
          </cell>
          <cell r="C3739">
            <v>4746</v>
          </cell>
          <cell r="D3739">
            <v>-0.67050631115022097</v>
          </cell>
          <cell r="E3739">
            <v>-1.98252756725886</v>
          </cell>
          <cell r="F3739">
            <v>1.31202125610864</v>
          </cell>
          <cell r="G3739">
            <v>0.67050631115022097</v>
          </cell>
          <cell r="H3739">
            <v>1.5916314496117492</v>
          </cell>
          <cell r="I3739">
            <v>3.4466609070156501E-2</v>
          </cell>
          <cell r="J3739">
            <v>1.98252756725886</v>
          </cell>
          <cell r="K3739">
            <v>3.9518483004208802</v>
          </cell>
          <cell r="L3739">
            <v>9.24133719728877E-12</v>
          </cell>
          <cell r="M3739">
            <v>-1.31202125610864</v>
          </cell>
          <cell r="N3739">
            <v>-2.4828915647431242</v>
          </cell>
          <cell r="O3739">
            <v>1.28359249134624E-5</v>
          </cell>
          <cell r="P3739">
            <v>3738</v>
          </cell>
          <cell r="Q3739">
            <v>0.47899999999999998</v>
          </cell>
          <cell r="R3739">
            <v>4615</v>
          </cell>
          <cell r="S3739">
            <v>0.35699999999999998</v>
          </cell>
          <cell r="T3739">
            <v>2217</v>
          </cell>
          <cell r="U3739">
            <v>0.69099999999999995</v>
          </cell>
        </row>
        <row r="3740">
          <cell r="A3740" t="str">
            <v>CTHT_0052870</v>
          </cell>
          <cell r="B3740" t="str">
            <v>Uncharacterized protein</v>
          </cell>
          <cell r="C3740">
            <v>1260</v>
          </cell>
          <cell r="D3740">
            <v>2.20127240764982</v>
          </cell>
          <cell r="E3740">
            <v>0.59410635044016502</v>
          </cell>
          <cell r="F3740">
            <v>1.60716605720966</v>
          </cell>
          <cell r="G3740">
            <v>-2.20127240764982</v>
          </cell>
          <cell r="H3740">
            <v>-4.5988476581145763</v>
          </cell>
          <cell r="I3740">
            <v>3.3185065192775097E-8</v>
          </cell>
          <cell r="J3740">
            <v>-0.59410635044016502</v>
          </cell>
          <cell r="K3740">
            <v>-1.5095372422329731</v>
          </cell>
          <cell r="L3740">
            <v>0.14879385080386401</v>
          </cell>
          <cell r="M3740">
            <v>-1.60716605720966</v>
          </cell>
          <cell r="N3740">
            <v>-3.0465281209702231</v>
          </cell>
          <cell r="O3740">
            <v>6.2033192946198604E-5</v>
          </cell>
          <cell r="P3740">
            <v>3739</v>
          </cell>
          <cell r="Q3740">
            <v>0.47899999999999998</v>
          </cell>
          <cell r="R3740">
            <v>1293</v>
          </cell>
          <cell r="S3740">
            <v>0.82</v>
          </cell>
          <cell r="T3740">
            <v>1862</v>
          </cell>
          <cell r="U3740">
            <v>0.74</v>
          </cell>
        </row>
        <row r="3741">
          <cell r="A3741" t="str">
            <v>CTHT_0032670</v>
          </cell>
          <cell r="B3741" t="str">
            <v>Uncharacterized protein</v>
          </cell>
          <cell r="C3741">
            <v>660</v>
          </cell>
          <cell r="D3741">
            <v>0.191553029020605</v>
          </cell>
          <cell r="E3741">
            <v>0.18458194857895699</v>
          </cell>
          <cell r="F3741">
            <v>6.9710804416483804E-3</v>
          </cell>
          <cell r="G3741">
            <v>-0.191553029020605</v>
          </cell>
          <cell r="H3741">
            <v>-1.1419923837527821</v>
          </cell>
          <cell r="I3741">
            <v>0.53989842772285201</v>
          </cell>
          <cell r="J3741">
            <v>-0.18458194857895699</v>
          </cell>
          <cell r="K3741">
            <v>-1.1364876041817551</v>
          </cell>
          <cell r="L3741">
            <v>0.51733714363999195</v>
          </cell>
          <cell r="M3741">
            <v>-6.9710804416483804E-3</v>
          </cell>
          <cell r="N3741">
            <v>-1.0048436776175755</v>
          </cell>
          <cell r="O3741">
            <v>0.98774707575388898</v>
          </cell>
          <cell r="P3741">
            <v>3740</v>
          </cell>
          <cell r="Q3741">
            <v>0.47899999999999998</v>
          </cell>
          <cell r="R3741">
            <v>3582</v>
          </cell>
          <cell r="S3741">
            <v>0.501</v>
          </cell>
          <cell r="T3741">
            <v>3956</v>
          </cell>
          <cell r="U3741">
            <v>0.44900000000000001</v>
          </cell>
        </row>
        <row r="3742">
          <cell r="A3742" t="str">
            <v>CTHT_0011820</v>
          </cell>
          <cell r="B3742" t="str">
            <v>Uncharacterized protein</v>
          </cell>
          <cell r="C3742">
            <v>687</v>
          </cell>
          <cell r="D3742">
            <v>4.4124445160085402E-2</v>
          </cell>
          <cell r="E3742">
            <v>0.960858157329884</v>
          </cell>
          <cell r="F3742">
            <v>-0.91673371216979804</v>
          </cell>
          <cell r="G3742">
            <v>-4.4124445160085402E-2</v>
          </cell>
          <cell r="H3742">
            <v>-1.0310572527326332</v>
          </cell>
          <cell r="I3742">
            <v>0.95065817824244703</v>
          </cell>
          <cell r="J3742">
            <v>-0.960858157329884</v>
          </cell>
          <cell r="K3742">
            <v>-1.9464673664280252</v>
          </cell>
          <cell r="L3742">
            <v>7.3382713237160405E-2</v>
          </cell>
          <cell r="M3742">
            <v>0.91673371216979804</v>
          </cell>
          <cell r="N3742">
            <v>1.8878363556138713</v>
          </cell>
          <cell r="O3742">
            <v>0.104477211166898</v>
          </cell>
          <cell r="P3742">
            <v>3741</v>
          </cell>
          <cell r="Q3742">
            <v>0.47899999999999998</v>
          </cell>
          <cell r="R3742">
            <v>3555</v>
          </cell>
          <cell r="S3742">
            <v>0.505</v>
          </cell>
          <cell r="T3742">
            <v>4893</v>
          </cell>
          <cell r="U3742">
            <v>0.318</v>
          </cell>
        </row>
        <row r="3743">
          <cell r="A3743" t="str">
            <v>CTHT_0041360</v>
          </cell>
          <cell r="B3743" t="str">
            <v>Putative 20S pre-rRNA protein</v>
          </cell>
          <cell r="C3743">
            <v>687</v>
          </cell>
          <cell r="D3743">
            <v>-1.03273917460683</v>
          </cell>
          <cell r="E3743">
            <v>-3.5326725856288301</v>
          </cell>
          <cell r="F3743">
            <v>2.499933411022</v>
          </cell>
          <cell r="G3743">
            <v>1.03273917460683</v>
          </cell>
          <cell r="H3743">
            <v>2.0459050260723122</v>
          </cell>
          <cell r="I3743">
            <v>1.8172197866849201E-4</v>
          </cell>
          <cell r="J3743">
            <v>3.5326725856288301</v>
          </cell>
          <cell r="K3743">
            <v>11.572852372329084</v>
          </cell>
          <cell r="L3743">
            <v>1.77910212276698E-43</v>
          </cell>
          <cell r="M3743">
            <v>-2.499933411022</v>
          </cell>
          <cell r="N3743">
            <v>-5.6565931579660917</v>
          </cell>
          <cell r="O3743">
            <v>3.8879184862826499E-22</v>
          </cell>
          <cell r="P3743">
            <v>3742</v>
          </cell>
          <cell r="Q3743">
            <v>0.47899999999999998</v>
          </cell>
          <cell r="R3743">
            <v>5044</v>
          </cell>
          <cell r="S3743">
            <v>0.29699999999999999</v>
          </cell>
          <cell r="T3743">
            <v>1232</v>
          </cell>
          <cell r="U3743">
            <v>0.82799999999999996</v>
          </cell>
        </row>
        <row r="3744">
          <cell r="A3744" t="str">
            <v>CTHT_0061060</v>
          </cell>
          <cell r="B3744" t="str">
            <v>Uncharacterized protein</v>
          </cell>
          <cell r="C3744">
            <v>297</v>
          </cell>
          <cell r="D3744">
            <v>-0.29051294319716497</v>
          </cell>
          <cell r="E3744">
            <v>1.84465242814008</v>
          </cell>
          <cell r="F3744">
            <v>-2.13516537133725</v>
          </cell>
          <cell r="G3744">
            <v>0.29051294319716497</v>
          </cell>
          <cell r="H3744">
            <v>1.2230750587772157</v>
          </cell>
          <cell r="I3744">
            <v>0.55891363136379302</v>
          </cell>
          <cell r="J3744">
            <v>-1.84465242814008</v>
          </cell>
          <cell r="K3744">
            <v>-3.5916640891318989</v>
          </cell>
          <cell r="L3744">
            <v>1.05551221273992E-5</v>
          </cell>
          <cell r="M3744">
            <v>2.13516537133725</v>
          </cell>
          <cell r="N3744">
            <v>4.3928747669230281</v>
          </cell>
          <cell r="O3744">
            <v>5.1240627562471905E-7</v>
          </cell>
          <cell r="P3744">
            <v>3743</v>
          </cell>
          <cell r="Q3744">
            <v>0.47799999999999998</v>
          </cell>
          <cell r="R3744">
            <v>4113</v>
          </cell>
          <cell r="S3744">
            <v>0.42699999999999999</v>
          </cell>
          <cell r="T3744">
            <v>5845</v>
          </cell>
          <cell r="U3744">
            <v>0.186</v>
          </cell>
        </row>
        <row r="3745">
          <cell r="A3745" t="str">
            <v>CTHT_0016540</v>
          </cell>
          <cell r="B3745" t="str">
            <v>Uncharacterized protein</v>
          </cell>
          <cell r="C3745">
            <v>894</v>
          </cell>
          <cell r="D3745">
            <v>1.51454150814023</v>
          </cell>
          <cell r="E3745">
            <v>1.1681839547822701</v>
          </cell>
          <cell r="F3745">
            <v>0.34635755335795798</v>
          </cell>
          <cell r="G3745">
            <v>-1.51454150814023</v>
          </cell>
          <cell r="H3745">
            <v>-2.8570801484302635</v>
          </cell>
          <cell r="I3745">
            <v>7.6364656444954399E-3</v>
          </cell>
          <cell r="J3745">
            <v>-1.1681839547822701</v>
          </cell>
          <cell r="K3745">
            <v>-2.2472863341942664</v>
          </cell>
          <cell r="L3745">
            <v>3.4795685835514401E-2</v>
          </cell>
          <cell r="M3745">
            <v>-0.34635755335795798</v>
          </cell>
          <cell r="N3745">
            <v>-1.2713467371547142</v>
          </cell>
          <cell r="O3745">
            <v>0.59498417171474005</v>
          </cell>
          <cell r="P3745">
            <v>3744</v>
          </cell>
          <cell r="Q3745">
            <v>0.47799999999999998</v>
          </cell>
          <cell r="R3745">
            <v>1928</v>
          </cell>
          <cell r="S3745">
            <v>0.73099999999999998</v>
          </cell>
          <cell r="T3745">
            <v>3423</v>
          </cell>
          <cell r="U3745">
            <v>0.52300000000000002</v>
          </cell>
        </row>
        <row r="3746">
          <cell r="A3746" t="str">
            <v>CTHT_0016380</v>
          </cell>
          <cell r="B3746" t="str">
            <v>Exosome complex exonuclease rrp6-like protein</v>
          </cell>
          <cell r="C3746">
            <v>2580</v>
          </cell>
          <cell r="D3746">
            <v>0.23352554958983701</v>
          </cell>
          <cell r="E3746">
            <v>-0.38843040542277502</v>
          </cell>
          <cell r="F3746">
            <v>0.62195595501261203</v>
          </cell>
          <cell r="G3746">
            <v>-0.23352554958983701</v>
          </cell>
          <cell r="H3746">
            <v>-1.1757045398512767</v>
          </cell>
          <cell r="I3746">
            <v>0.62874419415474403</v>
          </cell>
          <cell r="J3746">
            <v>0.38843040542277502</v>
          </cell>
          <cell r="K3746">
            <v>1.3089685234245936</v>
          </cell>
          <cell r="L3746">
            <v>0.36001224309822799</v>
          </cell>
          <cell r="M3746">
            <v>-0.62195595501261203</v>
          </cell>
          <cell r="N3746">
            <v>-1.5389602355127168</v>
          </cell>
          <cell r="O3746">
            <v>0.15160608137088799</v>
          </cell>
          <cell r="P3746">
            <v>3745</v>
          </cell>
          <cell r="Q3746">
            <v>0.47799999999999998</v>
          </cell>
          <cell r="R3746">
            <v>3629</v>
          </cell>
          <cell r="S3746">
            <v>0.49399999999999999</v>
          </cell>
          <cell r="T3746">
            <v>3216</v>
          </cell>
          <cell r="U3746">
            <v>0.55200000000000005</v>
          </cell>
        </row>
        <row r="3747">
          <cell r="A3747" t="str">
            <v>CTHT_0073410</v>
          </cell>
          <cell r="B3747" t="str">
            <v>Uncharacterized protein</v>
          </cell>
          <cell r="C3747">
            <v>2595</v>
          </cell>
          <cell r="D3747">
            <v>-0.49375754615497702</v>
          </cell>
          <cell r="E3747">
            <v>-1.10097199961056</v>
          </cell>
          <cell r="F3747">
            <v>0.607214453455581</v>
          </cell>
          <cell r="G3747">
            <v>0.49375754615497702</v>
          </cell>
          <cell r="H3747">
            <v>1.4081075658210291</v>
          </cell>
          <cell r="I3747">
            <v>0.122588684129337</v>
          </cell>
          <cell r="J3747">
            <v>1.10097199961056</v>
          </cell>
          <cell r="K3747">
            <v>2.1449916023961881</v>
          </cell>
          <cell r="L3747">
            <v>1.5235803428916499E-4</v>
          </cell>
          <cell r="M3747">
            <v>-0.607214453455581</v>
          </cell>
          <cell r="N3747">
            <v>-1.5233151603340043</v>
          </cell>
          <cell r="O3747">
            <v>5.2034195677293803E-2</v>
          </cell>
          <cell r="P3747">
            <v>3746</v>
          </cell>
          <cell r="Q3747">
            <v>0.47799999999999998</v>
          </cell>
          <cell r="R3747">
            <v>4450</v>
          </cell>
          <cell r="S3747">
            <v>0.38</v>
          </cell>
          <cell r="T3747">
            <v>3139</v>
          </cell>
          <cell r="U3747">
            <v>0.56299999999999994</v>
          </cell>
        </row>
        <row r="3748">
          <cell r="A3748" t="str">
            <v>CTHT_0004580</v>
          </cell>
          <cell r="B3748" t="str">
            <v>Uncharacterized protein</v>
          </cell>
          <cell r="C3748">
            <v>1050</v>
          </cell>
          <cell r="D3748">
            <v>1.9457712886423499</v>
          </cell>
          <cell r="E3748">
            <v>3.5758385236646899</v>
          </cell>
          <cell r="F3748">
            <v>-1.63006723502233</v>
          </cell>
          <cell r="G3748">
            <v>-1.9457712886423499</v>
          </cell>
          <cell r="H3748">
            <v>-3.852436798425229</v>
          </cell>
          <cell r="I3748">
            <v>1.6893210429967301E-4</v>
          </cell>
          <cell r="J3748">
            <v>-3.5758385236646899</v>
          </cell>
          <cell r="K3748">
            <v>-11.924348364748615</v>
          </cell>
          <cell r="L3748">
            <v>3.8318839765436402E-13</v>
          </cell>
          <cell r="M3748">
            <v>1.63006723502233</v>
          </cell>
          <cell r="N3748">
            <v>3.0952742351601672</v>
          </cell>
          <cell r="O3748">
            <v>1.76007096249748E-3</v>
          </cell>
          <cell r="P3748">
            <v>3747</v>
          </cell>
          <cell r="Q3748">
            <v>0.47799999999999998</v>
          </cell>
          <cell r="R3748">
            <v>1417</v>
          </cell>
          <cell r="S3748">
            <v>0.80200000000000005</v>
          </cell>
          <cell r="T3748">
            <v>5610</v>
          </cell>
          <cell r="U3748">
            <v>0.218</v>
          </cell>
        </row>
        <row r="3749">
          <cell r="A3749" t="str">
            <v>CTHT_0039100</v>
          </cell>
          <cell r="B3749" t="str">
            <v>Uncharacterized protein</v>
          </cell>
          <cell r="C3749">
            <v>2457</v>
          </cell>
          <cell r="D3749">
            <v>0.44123383625621998</v>
          </cell>
          <cell r="E3749">
            <v>-0.142826599760389</v>
          </cell>
          <cell r="F3749">
            <v>0.58406043601660895</v>
          </cell>
          <cell r="G3749">
            <v>-0.44123383625621998</v>
          </cell>
          <cell r="H3749">
            <v>-1.3577650325967656</v>
          </cell>
          <cell r="I3749">
            <v>0.22057334850171301</v>
          </cell>
          <cell r="J3749">
            <v>0.142826599760389</v>
          </cell>
          <cell r="K3749">
            <v>1.1040661393951723</v>
          </cell>
          <cell r="L3749">
            <v>0.69585458346207196</v>
          </cell>
          <cell r="M3749">
            <v>-0.58406043601660895</v>
          </cell>
          <cell r="N3749">
            <v>-1.4990623977448712</v>
          </cell>
          <cell r="O3749">
            <v>9.4131820747109698E-2</v>
          </cell>
          <cell r="P3749">
            <v>3748</v>
          </cell>
          <cell r="Q3749">
            <v>0.47799999999999998</v>
          </cell>
          <cell r="R3749">
            <v>3290</v>
          </cell>
          <cell r="S3749">
            <v>0.54100000000000004</v>
          </cell>
          <cell r="T3749">
            <v>3169</v>
          </cell>
          <cell r="U3749">
            <v>0.55800000000000005</v>
          </cell>
        </row>
        <row r="3750">
          <cell r="A3750" t="str">
            <v>CTHT_0037390</v>
          </cell>
          <cell r="B3750" t="str">
            <v>NONE-like protein</v>
          </cell>
          <cell r="C3750">
            <v>2373</v>
          </cell>
          <cell r="D3750">
            <v>-0.88692932020039295</v>
          </cell>
          <cell r="E3750">
            <v>-0.81920593196741798</v>
          </cell>
          <cell r="F3750">
            <v>-6.7723388232974593E-2</v>
          </cell>
          <cell r="G3750">
            <v>0.88692932020039295</v>
          </cell>
          <cell r="H3750">
            <v>1.8492359571576653</v>
          </cell>
          <cell r="I3750">
            <v>9.8042776303793999E-4</v>
          </cell>
          <cell r="J3750">
            <v>0.81920593196741798</v>
          </cell>
          <cell r="K3750">
            <v>1.7644345698618351</v>
          </cell>
          <cell r="L3750">
            <v>1.6592759682227301E-3</v>
          </cell>
          <cell r="M3750">
            <v>6.7723388232974593E-2</v>
          </cell>
          <cell r="N3750">
            <v>1.0480615086239611</v>
          </cell>
          <cell r="O3750">
            <v>0.84080535135017298</v>
          </cell>
          <cell r="P3750">
            <v>3749</v>
          </cell>
          <cell r="Q3750">
            <v>0.47799999999999998</v>
          </cell>
          <cell r="R3750">
            <v>4813</v>
          </cell>
          <cell r="S3750">
            <v>0.32900000000000001</v>
          </cell>
          <cell r="T3750">
            <v>3943</v>
          </cell>
          <cell r="U3750">
            <v>0.45100000000000001</v>
          </cell>
        </row>
        <row r="3751">
          <cell r="A3751" t="str">
            <v>CTHT_0007450</v>
          </cell>
          <cell r="B3751" t="str">
            <v>NONE-like protein</v>
          </cell>
          <cell r="C3751">
            <v>2379</v>
          </cell>
          <cell r="D3751">
            <v>-0.38671136482663598</v>
          </cell>
          <cell r="E3751">
            <v>0.45855674986344802</v>
          </cell>
          <cell r="F3751">
            <v>-0.845268114690085</v>
          </cell>
          <cell r="G3751">
            <v>0.38671136482663598</v>
          </cell>
          <cell r="H3751">
            <v>1.307409753271207</v>
          </cell>
          <cell r="I3751">
            <v>0.52439486156050696</v>
          </cell>
          <cell r="J3751">
            <v>-0.45855674986344802</v>
          </cell>
          <cell r="K3751">
            <v>-1.3741664351348202</v>
          </cell>
          <cell r="L3751">
            <v>0.40490547249887299</v>
          </cell>
          <cell r="M3751">
            <v>0.845268114690085</v>
          </cell>
          <cell r="N3751">
            <v>1.7965985999131904</v>
          </cell>
          <cell r="O3751">
            <v>0.12855993020490999</v>
          </cell>
          <cell r="P3751">
            <v>3750</v>
          </cell>
          <cell r="Q3751">
            <v>0.47699999999999998</v>
          </cell>
          <cell r="R3751">
            <v>4192</v>
          </cell>
          <cell r="S3751">
            <v>0.41599999999999998</v>
          </cell>
          <cell r="T3751">
            <v>4868</v>
          </cell>
          <cell r="U3751">
            <v>0.32200000000000001</v>
          </cell>
        </row>
        <row r="3752">
          <cell r="A3752" t="str">
            <v>CTHT_0025420</v>
          </cell>
          <cell r="B3752" t="str">
            <v>Uncharacterized protein</v>
          </cell>
          <cell r="C3752">
            <v>5133</v>
          </cell>
          <cell r="D3752">
            <v>0.85973443486610801</v>
          </cell>
          <cell r="E3752">
            <v>1.0183630813195099</v>
          </cell>
          <cell r="F3752">
            <v>-0.158628646453399</v>
          </cell>
          <cell r="G3752">
            <v>-0.85973443486610801</v>
          </cell>
          <cell r="H3752">
            <v>-1.8147042368919211</v>
          </cell>
          <cell r="I3752">
            <v>2.4974378052438202E-2</v>
          </cell>
          <cell r="J3752">
            <v>-1.0183630813195099</v>
          </cell>
          <cell r="K3752">
            <v>-2.025619335731021</v>
          </cell>
          <cell r="L3752">
            <v>5.2105442339575999E-3</v>
          </cell>
          <cell r="M3752">
            <v>0.158628646453399</v>
          </cell>
          <cell r="N3752">
            <v>1.1162256055567128</v>
          </cell>
          <cell r="O3752">
            <v>0.72381543604488396</v>
          </cell>
          <cell r="P3752">
            <v>3751</v>
          </cell>
          <cell r="Q3752">
            <v>0.47699999999999998</v>
          </cell>
          <cell r="R3752">
            <v>2648</v>
          </cell>
          <cell r="S3752">
            <v>0.63100000000000001</v>
          </cell>
          <cell r="T3752">
            <v>4033</v>
          </cell>
          <cell r="U3752">
            <v>0.438</v>
          </cell>
        </row>
        <row r="3753">
          <cell r="A3753" t="str">
            <v>CTHT_0032890</v>
          </cell>
          <cell r="B3753" t="str">
            <v>Uncharacterized protein</v>
          </cell>
          <cell r="C3753">
            <v>2586</v>
          </cell>
          <cell r="D3753">
            <v>1.02756718234703</v>
          </cell>
          <cell r="E3753">
            <v>1.00054681285011</v>
          </cell>
          <cell r="F3753">
            <v>2.70203694969187E-2</v>
          </cell>
          <cell r="G3753">
            <v>-1.02756718234703</v>
          </cell>
          <cell r="H3753">
            <v>-2.0385836862250319</v>
          </cell>
          <cell r="I3753">
            <v>1.6142585446007801E-2</v>
          </cell>
          <cell r="J3753">
            <v>-1.00054681285011</v>
          </cell>
          <cell r="K3753">
            <v>-2.0007581872463609</v>
          </cell>
          <cell r="L3753">
            <v>1.48239663044829E-2</v>
          </cell>
          <cell r="M3753">
            <v>-2.70203694969187E-2</v>
          </cell>
          <cell r="N3753">
            <v>-1.0189055825035651</v>
          </cell>
          <cell r="O3753">
            <v>0.96273854738161402</v>
          </cell>
          <cell r="P3753">
            <v>3752</v>
          </cell>
          <cell r="Q3753">
            <v>0.47699999999999998</v>
          </cell>
          <cell r="R3753">
            <v>2428</v>
          </cell>
          <cell r="S3753">
            <v>0.66200000000000003</v>
          </cell>
          <cell r="T3753">
            <v>3765</v>
          </cell>
          <cell r="U3753">
            <v>0.47499999999999998</v>
          </cell>
        </row>
        <row r="3754">
          <cell r="A3754" t="str">
            <v>CTHT_0040580</v>
          </cell>
          <cell r="B3754" t="str">
            <v>Uncharacterized protein</v>
          </cell>
          <cell r="C3754">
            <v>1242</v>
          </cell>
          <cell r="D3754">
            <v>1.8530525948634</v>
          </cell>
          <cell r="E3754">
            <v>0.708574516950783</v>
          </cell>
          <cell r="F3754">
            <v>1.14447807791262</v>
          </cell>
          <cell r="G3754">
            <v>-1.8530525948634</v>
          </cell>
          <cell r="H3754">
            <v>-3.6126377404604804</v>
          </cell>
          <cell r="I3754">
            <v>6.1695539430748299E-9</v>
          </cell>
          <cell r="J3754">
            <v>-0.708574516950783</v>
          </cell>
          <cell r="K3754">
            <v>-1.6341886271067212</v>
          </cell>
          <cell r="L3754">
            <v>2.7701941213274999E-2</v>
          </cell>
          <cell r="M3754">
            <v>-1.14447807791262</v>
          </cell>
          <cell r="N3754">
            <v>-2.2106614135826828</v>
          </cell>
          <cell r="O3754">
            <v>4.19787240635663E-4</v>
          </cell>
          <cell r="P3754">
            <v>3753</v>
          </cell>
          <cell r="Q3754">
            <v>0.47699999999999998</v>
          </cell>
          <cell r="R3754">
            <v>1631</v>
          </cell>
          <cell r="S3754">
            <v>0.77300000000000002</v>
          </cell>
          <cell r="T3754">
            <v>2492</v>
          </cell>
          <cell r="U3754">
            <v>0.65300000000000002</v>
          </cell>
        </row>
        <row r="3755">
          <cell r="A3755" t="str">
            <v>CTHT_0034260</v>
          </cell>
          <cell r="B3755" t="str">
            <v>Uncharacterized protein</v>
          </cell>
          <cell r="C3755">
            <v>1737</v>
          </cell>
          <cell r="D3755">
            <v>1.0733237069303001</v>
          </cell>
          <cell r="E3755">
            <v>0.57234837979018105</v>
          </cell>
          <cell r="F3755">
            <v>0.50097532714011705</v>
          </cell>
          <cell r="G3755">
            <v>-1.0733237069303001</v>
          </cell>
          <cell r="H3755">
            <v>-2.1042756555455617</v>
          </cell>
          <cell r="I3755">
            <v>7.5713819964263898E-5</v>
          </cell>
          <cell r="J3755">
            <v>-0.57234837979018105</v>
          </cell>
          <cell r="K3755">
            <v>-1.4869420055608165</v>
          </cell>
          <cell r="L3755">
            <v>3.3554596255367899E-2</v>
          </cell>
          <cell r="M3755">
            <v>-0.50097532714011705</v>
          </cell>
          <cell r="N3755">
            <v>-1.4151699579916761</v>
          </cell>
          <cell r="O3755">
            <v>7.89066569294406E-2</v>
          </cell>
          <cell r="P3755">
            <v>3754</v>
          </cell>
          <cell r="Q3755">
            <v>0.47699999999999998</v>
          </cell>
          <cell r="R3755">
            <v>2483</v>
          </cell>
          <cell r="S3755">
            <v>0.65400000000000003</v>
          </cell>
          <cell r="T3755">
            <v>3264</v>
          </cell>
          <cell r="U3755">
            <v>0.54500000000000004</v>
          </cell>
        </row>
        <row r="3756">
          <cell r="A3756" t="str">
            <v>CTHT_0059100</v>
          </cell>
          <cell r="B3756" t="str">
            <v>Nitrogen permease regulator-like protein</v>
          </cell>
          <cell r="C3756">
            <v>816</v>
          </cell>
          <cell r="D3756">
            <v>-0.30256141487500998</v>
          </cell>
          <cell r="E3756">
            <v>0.38426535144393398</v>
          </cell>
          <cell r="F3756">
            <v>-0.68682676631894402</v>
          </cell>
          <cell r="G3756">
            <v>0.30256141487500998</v>
          </cell>
          <cell r="H3756">
            <v>1.2333321748450963</v>
          </cell>
          <cell r="I3756">
            <v>0.35451393194198599</v>
          </cell>
          <cell r="J3756">
            <v>-0.38426535144393398</v>
          </cell>
          <cell r="K3756">
            <v>-1.3051949870016577</v>
          </cell>
          <cell r="L3756">
            <v>0.20017821777549</v>
          </cell>
          <cell r="M3756">
            <v>0.68682676631894402</v>
          </cell>
          <cell r="N3756">
            <v>1.6097389719156716</v>
          </cell>
          <cell r="O3756">
            <v>2.2460824325994298E-2</v>
          </cell>
          <cell r="P3756">
            <v>3755</v>
          </cell>
          <cell r="Q3756">
            <v>0.47699999999999998</v>
          </cell>
          <cell r="R3756">
            <v>4127</v>
          </cell>
          <cell r="S3756">
            <v>0.42499999999999999</v>
          </cell>
          <cell r="T3756">
            <v>4683</v>
          </cell>
          <cell r="U3756">
            <v>0.34799999999999998</v>
          </cell>
        </row>
        <row r="3757">
          <cell r="A3757" t="str">
            <v>CTHT_0017540</v>
          </cell>
          <cell r="B3757" t="str">
            <v>Uncharacterized protein</v>
          </cell>
          <cell r="C3757">
            <v>528</v>
          </cell>
          <cell r="D3757">
            <v>0.50872325186260203</v>
          </cell>
          <cell r="E3757">
            <v>-0.134426180994933</v>
          </cell>
          <cell r="F3757">
            <v>0.64314943285753501</v>
          </cell>
          <cell r="G3757">
            <v>-0.50872325186260203</v>
          </cell>
          <cell r="H3757">
            <v>-1.4227905051490168</v>
          </cell>
          <cell r="I3757">
            <v>9.0941452413485294E-2</v>
          </cell>
          <cell r="J3757">
            <v>0.134426180994933</v>
          </cell>
          <cell r="K3757">
            <v>1.0976561440716717</v>
          </cell>
          <cell r="L3757">
            <v>0.66450477590617696</v>
          </cell>
          <cell r="M3757">
            <v>-0.64314943285753501</v>
          </cell>
          <cell r="N3757">
            <v>-1.5617347397036556</v>
          </cell>
          <cell r="O3757">
            <v>2.8478179438047199E-2</v>
          </cell>
          <cell r="P3757">
            <v>3756</v>
          </cell>
          <cell r="Q3757">
            <v>0.47699999999999998</v>
          </cell>
          <cell r="R3757">
            <v>3165</v>
          </cell>
          <cell r="S3757">
            <v>0.55900000000000005</v>
          </cell>
          <cell r="T3757">
            <v>3029</v>
          </cell>
          <cell r="U3757">
            <v>0.57799999999999996</v>
          </cell>
        </row>
        <row r="3758">
          <cell r="A3758" t="str">
            <v>CTHT_0042890</v>
          </cell>
          <cell r="B3758" t="str">
            <v>NAD-dependent histone deacetylase-like protein</v>
          </cell>
          <cell r="C3758">
            <v>1761</v>
          </cell>
          <cell r="D3758">
            <v>0.19567962098929201</v>
          </cell>
          <cell r="E3758">
            <v>0.188717023608271</v>
          </cell>
          <cell r="F3758">
            <v>6.9625973810208E-3</v>
          </cell>
          <cell r="G3758">
            <v>-0.19567962098929201</v>
          </cell>
          <cell r="H3758">
            <v>-1.1452635412836283</v>
          </cell>
          <cell r="I3758">
            <v>0.63464317190421704</v>
          </cell>
          <cell r="J3758">
            <v>-0.188717023608271</v>
          </cell>
          <cell r="K3758">
            <v>-1.1397496953748685</v>
          </cell>
          <cell r="L3758">
            <v>0.61497819592659897</v>
          </cell>
          <cell r="M3758">
            <v>-6.9625973810208E-3</v>
          </cell>
          <cell r="N3758">
            <v>-1.0048377691445192</v>
          </cell>
          <cell r="O3758">
            <v>0.99068036770257095</v>
          </cell>
          <cell r="P3758">
            <v>3757</v>
          </cell>
          <cell r="Q3758">
            <v>0.47599999999999998</v>
          </cell>
          <cell r="R3758">
            <v>3656</v>
          </cell>
          <cell r="S3758">
            <v>0.49099999999999999</v>
          </cell>
          <cell r="T3758">
            <v>4030</v>
          </cell>
          <cell r="U3758">
            <v>0.438</v>
          </cell>
        </row>
        <row r="3759">
          <cell r="A3759" t="str">
            <v>CTHT_0062030</v>
          </cell>
          <cell r="B3759" t="str">
            <v>Ubiquitin-related modifier 1</v>
          </cell>
          <cell r="C3759">
            <v>333</v>
          </cell>
          <cell r="D3759">
            <v>2.3700933177752898E-3</v>
          </cell>
          <cell r="E3759">
            <v>-1.09115168677277</v>
          </cell>
          <cell r="F3759">
            <v>1.0935217800905499</v>
          </cell>
          <cell r="G3759">
            <v>-2.3700933177752898E-3</v>
          </cell>
          <cell r="H3759">
            <v>-1.001644173674672</v>
          </cell>
          <cell r="I3759">
            <v>0.99805406568567401</v>
          </cell>
          <cell r="J3759">
            <v>1.09115168677277</v>
          </cell>
          <cell r="K3759">
            <v>2.1304403921963662</v>
          </cell>
          <cell r="L3759">
            <v>9.1066339483889501E-3</v>
          </cell>
          <cell r="M3759">
            <v>-1.0935217800905499</v>
          </cell>
          <cell r="N3759">
            <v>-2.1339432062046799</v>
          </cell>
          <cell r="O3759">
            <v>1.20632618085789E-2</v>
          </cell>
          <cell r="P3759">
            <v>3758</v>
          </cell>
          <cell r="Q3759">
            <v>0.47599999999999998</v>
          </cell>
          <cell r="R3759">
            <v>3777</v>
          </cell>
          <cell r="S3759">
            <v>0.47399999999999998</v>
          </cell>
          <cell r="T3759">
            <v>2481</v>
          </cell>
          <cell r="U3759">
            <v>0.65400000000000003</v>
          </cell>
        </row>
        <row r="3760">
          <cell r="A3760" t="str">
            <v>CTHT_0048830</v>
          </cell>
          <cell r="B3760" t="str">
            <v>Nucleoporin POM152 (Nuclear pore protein POM152) (Pore membrane protein POM152)</v>
          </cell>
          <cell r="C3760">
            <v>3813</v>
          </cell>
          <cell r="D3760">
            <v>1.18410868262719</v>
          </cell>
          <cell r="E3760">
            <v>-0.122044151930012</v>
          </cell>
          <cell r="F3760">
            <v>1.3061528345572</v>
          </cell>
          <cell r="G3760">
            <v>-1.18410868262719</v>
          </cell>
          <cell r="H3760">
            <v>-2.2722296971344149</v>
          </cell>
          <cell r="I3760">
            <v>5.4474240829541004E-4</v>
          </cell>
          <cell r="J3760">
            <v>0.122044151930012</v>
          </cell>
          <cell r="K3760">
            <v>1.0882757465190163</v>
          </cell>
          <cell r="L3760">
            <v>0.74531774973323395</v>
          </cell>
          <cell r="M3760">
            <v>-1.3061528345572</v>
          </cell>
          <cell r="N3760">
            <v>-2.4728124699116298</v>
          </cell>
          <cell r="O3760">
            <v>1.11394236460397E-4</v>
          </cell>
          <cell r="P3760">
            <v>3759</v>
          </cell>
          <cell r="Q3760">
            <v>0.47599999999999998</v>
          </cell>
          <cell r="R3760">
            <v>2447</v>
          </cell>
          <cell r="S3760">
            <v>0.65900000000000003</v>
          </cell>
          <cell r="T3760">
            <v>2346</v>
          </cell>
          <cell r="U3760">
            <v>0.67300000000000004</v>
          </cell>
        </row>
        <row r="3761">
          <cell r="A3761" t="str">
            <v>CTHT_0007590</v>
          </cell>
          <cell r="B3761" t="str">
            <v>Anaphase promoting complex subunit 10-like protein</v>
          </cell>
          <cell r="C3761">
            <v>999</v>
          </cell>
          <cell r="D3761">
            <v>0.50024177925830904</v>
          </cell>
          <cell r="E3761">
            <v>0.24517735498410401</v>
          </cell>
          <cell r="F3761">
            <v>0.255064424274205</v>
          </cell>
          <cell r="G3761">
            <v>-0.50024177925830904</v>
          </cell>
          <cell r="H3761">
            <v>-1.4144505883208442</v>
          </cell>
          <cell r="I3761">
            <v>0.22635374613485301</v>
          </cell>
          <cell r="J3761">
            <v>-0.24517735498410401</v>
          </cell>
          <cell r="K3761">
            <v>-1.1852384670334755</v>
          </cell>
          <cell r="L3761">
            <v>0.54734189803005295</v>
          </cell>
          <cell r="M3761">
            <v>-0.255064424274205</v>
          </cell>
          <cell r="N3761">
            <v>-1.1933890332306392</v>
          </cell>
          <cell r="O3761">
            <v>0.56375192460065204</v>
          </cell>
          <cell r="P3761">
            <v>3760</v>
          </cell>
          <cell r="Q3761">
            <v>0.47599999999999998</v>
          </cell>
          <cell r="R3761">
            <v>3278</v>
          </cell>
          <cell r="S3761">
            <v>0.54300000000000004</v>
          </cell>
          <cell r="T3761">
            <v>3707</v>
          </cell>
          <cell r="U3761">
            <v>0.48299999999999998</v>
          </cell>
        </row>
        <row r="3762">
          <cell r="A3762" t="str">
            <v>CTHT_0016580</v>
          </cell>
          <cell r="B3762" t="str">
            <v>Hydrolase-like protein</v>
          </cell>
          <cell r="C3762">
            <v>2283</v>
          </cell>
          <cell r="D3762">
            <v>-0.39732178674408902</v>
          </cell>
          <cell r="E3762">
            <v>1.79113878704828</v>
          </cell>
          <cell r="F3762">
            <v>-2.1884605737923701</v>
          </cell>
          <cell r="G3762">
            <v>0.39732178674408902</v>
          </cell>
          <cell r="H3762">
            <v>1.3170606538503042</v>
          </cell>
          <cell r="I3762">
            <v>0.197637978394302</v>
          </cell>
          <cell r="J3762">
            <v>-1.79113878704828</v>
          </cell>
          <cell r="K3762">
            <v>-3.4608796824367825</v>
          </cell>
          <cell r="L3762">
            <v>5.8803557498329297E-11</v>
          </cell>
          <cell r="M3762">
            <v>2.1884605737923701</v>
          </cell>
          <cell r="N3762">
            <v>4.5581884574474261</v>
          </cell>
          <cell r="O3762">
            <v>2.4042007891147199E-15</v>
          </cell>
          <cell r="P3762">
            <v>3761</v>
          </cell>
          <cell r="Q3762">
            <v>0.47599999999999998</v>
          </cell>
          <cell r="R3762">
            <v>4316</v>
          </cell>
          <cell r="S3762">
            <v>0.39900000000000002</v>
          </cell>
          <cell r="T3762">
            <v>5853</v>
          </cell>
          <cell r="U3762">
            <v>0.185</v>
          </cell>
        </row>
        <row r="3763">
          <cell r="A3763" t="str">
            <v>CTHT_0032850</v>
          </cell>
          <cell r="B3763" t="str">
            <v>Uncharacterized protein</v>
          </cell>
          <cell r="C3763">
            <v>1299</v>
          </cell>
          <cell r="D3763">
            <v>-0.52092776042742694</v>
          </cell>
          <cell r="E3763">
            <v>7.0874650439563702E-2</v>
          </cell>
          <cell r="F3763">
            <v>-0.59180241086699104</v>
          </cell>
          <cell r="G3763">
            <v>0.52092776042742694</v>
          </cell>
          <cell r="H3763">
            <v>1.4348776846710758</v>
          </cell>
          <cell r="I3763">
            <v>0.10023253698064501</v>
          </cell>
          <cell r="J3763">
            <v>-7.0874650439563702E-2</v>
          </cell>
          <cell r="K3763">
            <v>-1.0503532793719705</v>
          </cell>
          <cell r="L3763">
            <v>0.83393562115449105</v>
          </cell>
          <cell r="M3763">
            <v>0.59180241086699104</v>
          </cell>
          <cell r="N3763">
            <v>1.507128481591925</v>
          </cell>
          <cell r="O3763">
            <v>5.8504031976720397E-2</v>
          </cell>
          <cell r="P3763">
            <v>3762</v>
          </cell>
          <cell r="Q3763">
            <v>0.47599999999999998</v>
          </cell>
          <cell r="R3763">
            <v>4393</v>
          </cell>
          <cell r="S3763">
            <v>0.38800000000000001</v>
          </cell>
          <cell r="T3763">
            <v>4601</v>
          </cell>
          <cell r="U3763">
            <v>0.35899999999999999</v>
          </cell>
        </row>
        <row r="3764">
          <cell r="A3764" t="str">
            <v>CTHT_0017100</v>
          </cell>
          <cell r="B3764" t="str">
            <v>Uncharacterized protein</v>
          </cell>
          <cell r="C3764">
            <v>2271</v>
          </cell>
          <cell r="D3764">
            <v>1.2498662106507501</v>
          </cell>
          <cell r="E3764">
            <v>0.67714670155991896</v>
          </cell>
          <cell r="F3764">
            <v>0.57271950909083102</v>
          </cell>
          <cell r="G3764">
            <v>-1.2498662106507501</v>
          </cell>
          <cell r="H3764">
            <v>-2.3781936762993818</v>
          </cell>
          <cell r="I3764">
            <v>9.67896492341838E-6</v>
          </cell>
          <cell r="J3764">
            <v>-0.67714670155991896</v>
          </cell>
          <cell r="K3764">
            <v>-1.5989742453701052</v>
          </cell>
          <cell r="L3764">
            <v>1.5592082265357E-2</v>
          </cell>
          <cell r="M3764">
            <v>-0.57271950909083102</v>
          </cell>
          <cell r="N3764">
            <v>-1.4873245664747496</v>
          </cell>
          <cell r="O3764">
            <v>5.3092702326004097E-2</v>
          </cell>
          <cell r="P3764">
            <v>3763</v>
          </cell>
          <cell r="Q3764">
            <v>0.47599999999999998</v>
          </cell>
          <cell r="R3764">
            <v>2305</v>
          </cell>
          <cell r="S3764">
            <v>0.67900000000000005</v>
          </cell>
          <cell r="T3764">
            <v>3223</v>
          </cell>
          <cell r="U3764">
            <v>0.55100000000000005</v>
          </cell>
        </row>
        <row r="3765">
          <cell r="A3765" t="str">
            <v>CTHT_0058940</v>
          </cell>
          <cell r="B3765" t="str">
            <v>Uncharacterized protein</v>
          </cell>
          <cell r="C3765">
            <v>1002</v>
          </cell>
          <cell r="D3765">
            <v>-5.5736791126081597E-2</v>
          </cell>
          <cell r="E3765">
            <v>-5.2760643144520003E-2</v>
          </cell>
          <cell r="F3765">
            <v>-2.9761479815615501E-3</v>
          </cell>
          <cell r="G3765">
            <v>5.5736791126081597E-2</v>
          </cell>
          <cell r="H3765">
            <v>1.0393897890160475</v>
          </cell>
          <cell r="I3765">
            <v>0.89694565870311804</v>
          </cell>
          <cell r="J3765">
            <v>5.2760643144520003E-2</v>
          </cell>
          <cell r="K3765">
            <v>1.0372478329892239</v>
          </cell>
          <cell r="L3765">
            <v>0.88913553711709603</v>
          </cell>
          <cell r="M3765">
            <v>2.9761479815615501E-3</v>
          </cell>
          <cell r="N3765">
            <v>1.0020650378421625</v>
          </cell>
          <cell r="O3765">
            <v>0.99761516088853197</v>
          </cell>
          <cell r="P3765">
            <v>3764</v>
          </cell>
          <cell r="Q3765">
            <v>0.47499999999999998</v>
          </cell>
          <cell r="R3765">
            <v>3927</v>
          </cell>
          <cell r="S3765">
            <v>0.45300000000000001</v>
          </cell>
          <cell r="T3765">
            <v>3935</v>
          </cell>
          <cell r="U3765">
            <v>0.45200000000000001</v>
          </cell>
        </row>
        <row r="3766">
          <cell r="A3766" t="str">
            <v>CTHT_0063550</v>
          </cell>
          <cell r="B3766" t="str">
            <v>Uncharacterized protein</v>
          </cell>
          <cell r="C3766">
            <v>1179</v>
          </cell>
          <cell r="D3766">
            <v>1.16053780688285</v>
          </cell>
          <cell r="E3766">
            <v>8.0456781597566904E-2</v>
          </cell>
          <cell r="F3766">
            <v>1.0800810252852799</v>
          </cell>
          <cell r="G3766">
            <v>-1.16053780688285</v>
          </cell>
          <cell r="H3766">
            <v>-2.2354074345161794</v>
          </cell>
          <cell r="I3766">
            <v>1.0739333773993801E-4</v>
          </cell>
          <cell r="J3766">
            <v>-8.0456781597566904E-2</v>
          </cell>
          <cell r="K3766">
            <v>-1.057352763298409</v>
          </cell>
          <cell r="L3766">
            <v>0.80961370591087101</v>
          </cell>
          <cell r="M3766">
            <v>-1.0800810252852799</v>
          </cell>
          <cell r="N3766">
            <v>-2.1141548138984643</v>
          </cell>
          <cell r="O3766">
            <v>2.9033160336817E-4</v>
          </cell>
          <cell r="P3766">
            <v>3765</v>
          </cell>
          <cell r="Q3766">
            <v>0.47499999999999998</v>
          </cell>
          <cell r="R3766">
            <v>2389</v>
          </cell>
          <cell r="S3766">
            <v>0.66700000000000004</v>
          </cell>
          <cell r="T3766">
            <v>2564</v>
          </cell>
          <cell r="U3766">
            <v>0.64300000000000002</v>
          </cell>
        </row>
        <row r="3767">
          <cell r="A3767" t="str">
            <v>CTHT_0062660</v>
          </cell>
          <cell r="B3767" t="str">
            <v>Uncharacterized protein</v>
          </cell>
          <cell r="C3767">
            <v>4815</v>
          </cell>
          <cell r="D3767">
            <v>-0.19447069630748701</v>
          </cell>
          <cell r="E3767">
            <v>-0.25080526661767</v>
          </cell>
          <cell r="F3767">
            <v>5.6334570310183497E-2</v>
          </cell>
          <cell r="G3767">
            <v>0.19447069630748701</v>
          </cell>
          <cell r="H3767">
            <v>1.1443042550937916</v>
          </cell>
          <cell r="I3767">
            <v>0.64689253291602899</v>
          </cell>
          <cell r="J3767">
            <v>0.25080526661767</v>
          </cell>
          <cell r="K3767">
            <v>1.1898710779836705</v>
          </cell>
          <cell r="L3767">
            <v>0.50917352510229996</v>
          </cell>
          <cell r="M3767">
            <v>-5.6334570310183497E-2</v>
          </cell>
          <cell r="N3767">
            <v>-1.0398205483262357</v>
          </cell>
          <cell r="O3767">
            <v>0.90395689768045995</v>
          </cell>
          <cell r="P3767">
            <v>3766</v>
          </cell>
          <cell r="Q3767">
            <v>0.47499999999999998</v>
          </cell>
          <cell r="R3767">
            <v>3961</v>
          </cell>
          <cell r="S3767">
            <v>0.44800000000000001</v>
          </cell>
          <cell r="T3767">
            <v>3693</v>
          </cell>
          <cell r="U3767">
            <v>0.48499999999999999</v>
          </cell>
        </row>
        <row r="3768">
          <cell r="A3768" t="str">
            <v>CTHT_0030090</v>
          </cell>
          <cell r="B3768" t="str">
            <v>Pyruvate dehydrogenase kinase-like protein</v>
          </cell>
          <cell r="C3768">
            <v>1524</v>
          </cell>
          <cell r="D3768">
            <v>-0.34630630456108302</v>
          </cell>
          <cell r="E3768">
            <v>-0.12593359047232999</v>
          </cell>
          <cell r="F3768">
            <v>-0.220372714088753</v>
          </cell>
          <cell r="G3768">
            <v>0.34630630456108302</v>
          </cell>
          <cell r="H3768">
            <v>1.2713015759587525</v>
          </cell>
          <cell r="I3768">
            <v>0.35746693848811401</v>
          </cell>
          <cell r="J3768">
            <v>0.12593359047232999</v>
          </cell>
          <cell r="K3768">
            <v>1.0912136456140216</v>
          </cell>
          <cell r="L3768">
            <v>0.73314565436998302</v>
          </cell>
          <cell r="M3768">
            <v>0.220372714088753</v>
          </cell>
          <cell r="N3768">
            <v>1.1650345292771667</v>
          </cell>
          <cell r="O3768">
            <v>0.57341785610168705</v>
          </cell>
          <cell r="P3768">
            <v>3767</v>
          </cell>
          <cell r="Q3768">
            <v>0.47499999999999998</v>
          </cell>
          <cell r="R3768">
            <v>4232</v>
          </cell>
          <cell r="S3768">
            <v>0.41</v>
          </cell>
          <cell r="T3768">
            <v>4134</v>
          </cell>
          <cell r="U3768">
            <v>0.42399999999999999</v>
          </cell>
        </row>
        <row r="3769">
          <cell r="A3769" t="str">
            <v>CTHT_0049880</v>
          </cell>
          <cell r="B3769" t="str">
            <v>Uncharacterized protein</v>
          </cell>
          <cell r="C3769">
            <v>1029</v>
          </cell>
          <cell r="D3769">
            <v>-1.1322586946414299</v>
          </cell>
          <cell r="E3769">
            <v>-1.9682497578852201</v>
          </cell>
          <cell r="F3769">
            <v>0.83599106324378603</v>
          </cell>
          <cell r="G3769">
            <v>1.1322586946414299</v>
          </cell>
          <cell r="H3769">
            <v>2.192016555733094</v>
          </cell>
          <cell r="I3769">
            <v>6.8045579929549793E-2</v>
          </cell>
          <cell r="J3769">
            <v>1.9682497578852201</v>
          </cell>
          <cell r="K3769">
            <v>3.9129312377981904</v>
          </cell>
          <cell r="L3769">
            <v>6.09187254891483E-4</v>
          </cell>
          <cell r="M3769">
            <v>-0.83599106324378603</v>
          </cell>
          <cell r="N3769">
            <v>-1.7850828852383125</v>
          </cell>
          <cell r="O3769">
            <v>0.19013200478888601</v>
          </cell>
          <cell r="P3769">
            <v>3768</v>
          </cell>
          <cell r="Q3769">
            <v>0.47499999999999998</v>
          </cell>
          <cell r="R3769">
            <v>5239</v>
          </cell>
          <cell r="S3769">
            <v>0.27</v>
          </cell>
          <cell r="T3769">
            <v>2804</v>
          </cell>
          <cell r="U3769">
            <v>0.60899999999999999</v>
          </cell>
        </row>
        <row r="3770">
          <cell r="A3770" t="str">
            <v>CTHT_0008670</v>
          </cell>
          <cell r="B3770" t="str">
            <v>Uncharacterized protein</v>
          </cell>
          <cell r="C3770">
            <v>1272</v>
          </cell>
          <cell r="D3770">
            <v>-3.23241080137098</v>
          </cell>
          <cell r="E3770">
            <v>0.79208643803166501</v>
          </cell>
          <cell r="F3770">
            <v>-4.0244972394026401</v>
          </cell>
          <cell r="G3770">
            <v>3.23241080137098</v>
          </cell>
          <cell r="H3770">
            <v>9.3983715356695861</v>
          </cell>
          <cell r="I3770">
            <v>6.4978466217417704E-14</v>
          </cell>
          <cell r="J3770">
            <v>-0.79208643803166501</v>
          </cell>
          <cell r="K3770">
            <v>-1.7315768741095532</v>
          </cell>
          <cell r="L3770">
            <v>8.5245732802649604E-2</v>
          </cell>
          <cell r="M3770">
            <v>4.0244972394026401</v>
          </cell>
          <cell r="N3770">
            <v>16.274002805454881</v>
          </cell>
          <cell r="O3770">
            <v>1.08894458979548E-20</v>
          </cell>
          <cell r="P3770">
            <v>3769</v>
          </cell>
          <cell r="Q3770">
            <v>0.47499999999999998</v>
          </cell>
          <cell r="R3770">
            <v>6293</v>
          </cell>
          <cell r="S3770">
            <v>0.123</v>
          </cell>
          <cell r="T3770">
            <v>6337</v>
          </cell>
          <cell r="U3770">
            <v>0.11700000000000001</v>
          </cell>
        </row>
        <row r="3771">
          <cell r="A3771" t="str">
            <v>CTHT_0026350</v>
          </cell>
          <cell r="B3771" t="str">
            <v>Uncharacterized protein</v>
          </cell>
          <cell r="C3771">
            <v>1260</v>
          </cell>
          <cell r="D3771">
            <v>0.99813983111266003</v>
          </cell>
          <cell r="E3771">
            <v>0.62902760478562503</v>
          </cell>
          <cell r="F3771">
            <v>0.369112226327035</v>
          </cell>
          <cell r="G3771">
            <v>-0.99813983111266003</v>
          </cell>
          <cell r="H3771">
            <v>-1.9974229201235743</v>
          </cell>
          <cell r="I3771">
            <v>1.1167760398868601E-4</v>
          </cell>
          <cell r="J3771">
            <v>-0.62902760478562503</v>
          </cell>
          <cell r="K3771">
            <v>-1.5465222660619022</v>
          </cell>
          <cell r="L3771">
            <v>1.3204633504836199E-2</v>
          </cell>
          <cell r="M3771">
            <v>-0.369112226327035</v>
          </cell>
          <cell r="N3771">
            <v>-1.2915578158534082</v>
          </cell>
          <cell r="O3771">
            <v>0.186871539775532</v>
          </cell>
          <cell r="P3771">
            <v>3770</v>
          </cell>
          <cell r="Q3771">
            <v>0.47499999999999998</v>
          </cell>
          <cell r="R3771">
            <v>2566</v>
          </cell>
          <cell r="S3771">
            <v>0.64200000000000002</v>
          </cell>
          <cell r="T3771">
            <v>3414</v>
          </cell>
          <cell r="U3771">
            <v>0.52400000000000002</v>
          </cell>
        </row>
        <row r="3772">
          <cell r="A3772" t="str">
            <v>CTHT_0064170</v>
          </cell>
          <cell r="B3772" t="str">
            <v>Uncharacterized protein</v>
          </cell>
          <cell r="C3772">
            <v>708</v>
          </cell>
          <cell r="D3772">
            <v>0.28647641086096398</v>
          </cell>
          <cell r="E3772">
            <v>1.2326444849656399</v>
          </cell>
          <cell r="F3772">
            <v>-0.94616807410467896</v>
          </cell>
          <cell r="G3772">
            <v>-0.28647641086096398</v>
          </cell>
          <cell r="H3772">
            <v>-1.2196577864477804</v>
          </cell>
          <cell r="I3772">
            <v>0.35319558087715303</v>
          </cell>
          <cell r="J3772">
            <v>-1.2326444849656399</v>
          </cell>
          <cell r="K3772">
            <v>-2.3499734950414561</v>
          </cell>
          <cell r="L3772">
            <v>3.7367697841021302E-6</v>
          </cell>
          <cell r="M3772">
            <v>0.94616807410467896</v>
          </cell>
          <cell r="N3772">
            <v>1.9267482413125849</v>
          </cell>
          <cell r="O3772">
            <v>6.7234019830467097E-4</v>
          </cell>
          <cell r="P3772">
            <v>3771</v>
          </cell>
          <cell r="Q3772">
            <v>0.47499999999999998</v>
          </cell>
          <cell r="R3772">
            <v>3461</v>
          </cell>
          <cell r="S3772">
            <v>0.51800000000000002</v>
          </cell>
          <cell r="T3772">
            <v>5036</v>
          </cell>
          <cell r="U3772">
            <v>0.29799999999999999</v>
          </cell>
        </row>
        <row r="3773">
          <cell r="A3773" t="str">
            <v>CTHT_0064380</v>
          </cell>
          <cell r="B3773" t="str">
            <v>Uncharacterized protein</v>
          </cell>
          <cell r="C3773">
            <v>1899</v>
          </cell>
          <cell r="D3773">
            <v>-0.75191286187201201</v>
          </cell>
          <cell r="E3773">
            <v>-1.21548219820995</v>
          </cell>
          <cell r="F3773">
            <v>0.46356933633794301</v>
          </cell>
          <cell r="G3773">
            <v>0.75191286187201201</v>
          </cell>
          <cell r="H3773">
            <v>1.6840241898455812</v>
          </cell>
          <cell r="I3773">
            <v>2.5845765765629199E-2</v>
          </cell>
          <cell r="J3773">
            <v>1.21548219820995</v>
          </cell>
          <cell r="K3773">
            <v>2.3221838526367282</v>
          </cell>
          <cell r="L3773">
            <v>1.18678111941634E-4</v>
          </cell>
          <cell r="M3773">
            <v>-0.46356933633794301</v>
          </cell>
          <cell r="N3773">
            <v>-1.3789492256935287</v>
          </cell>
          <cell r="O3773">
            <v>0.188597258042564</v>
          </cell>
          <cell r="P3773">
            <v>3772</v>
          </cell>
          <cell r="Q3773">
            <v>0.47399999999999998</v>
          </cell>
          <cell r="R3773">
            <v>4756</v>
          </cell>
          <cell r="S3773">
            <v>0.33700000000000002</v>
          </cell>
          <cell r="T3773">
            <v>3278</v>
          </cell>
          <cell r="U3773">
            <v>0.54300000000000004</v>
          </cell>
        </row>
        <row r="3774">
          <cell r="A3774" t="str">
            <v>CTHT_0063630</v>
          </cell>
          <cell r="B3774" t="str">
            <v>Uncharacterized protein</v>
          </cell>
          <cell r="C3774">
            <v>4122</v>
          </cell>
          <cell r="D3774">
            <v>1.24295037310609</v>
          </cell>
          <cell r="E3774">
            <v>1.6440145705136799</v>
          </cell>
          <cell r="F3774">
            <v>-0.40106419740758698</v>
          </cell>
          <cell r="G3774">
            <v>-1.24295037310609</v>
          </cell>
          <cell r="H3774">
            <v>-2.3668206264537002</v>
          </cell>
          <cell r="I3774">
            <v>1.7491950630267299E-4</v>
          </cell>
          <cell r="J3774">
            <v>-1.6440145705136799</v>
          </cell>
          <cell r="K3774">
            <v>-3.1253430849651069</v>
          </cell>
          <cell r="L3774">
            <v>2.14624055152358E-7</v>
          </cell>
          <cell r="M3774">
            <v>0.40106419740758698</v>
          </cell>
          <cell r="N3774">
            <v>1.3204815988307166</v>
          </cell>
          <cell r="O3774">
            <v>0.26895548448791801</v>
          </cell>
          <cell r="P3774">
            <v>3773</v>
          </cell>
          <cell r="Q3774">
            <v>0.47399999999999998</v>
          </cell>
          <cell r="R3774">
            <v>2271</v>
          </cell>
          <cell r="S3774">
            <v>0.68300000000000005</v>
          </cell>
          <cell r="T3774">
            <v>4471</v>
          </cell>
          <cell r="U3774">
            <v>0.377</v>
          </cell>
        </row>
        <row r="3775">
          <cell r="A3775" t="str">
            <v>CTHT_0034290</v>
          </cell>
          <cell r="B3775" t="str">
            <v>Uncharacterized protein</v>
          </cell>
          <cell r="C3775">
            <v>1302</v>
          </cell>
          <cell r="D3775">
            <v>-0.76684307597815604</v>
          </cell>
          <cell r="E3775">
            <v>-1.6990382799667201</v>
          </cell>
          <cell r="F3775">
            <v>0.93219520398856603</v>
          </cell>
          <cell r="G3775">
            <v>0.76684307597815604</v>
          </cell>
          <cell r="H3775">
            <v>1.7015423697276524</v>
          </cell>
          <cell r="I3775">
            <v>1.7221380190300801E-2</v>
          </cell>
          <cell r="J3775">
            <v>1.6990382799667201</v>
          </cell>
          <cell r="K3775">
            <v>3.2468444734043005</v>
          </cell>
          <cell r="L3775">
            <v>1.2550675950973401E-8</v>
          </cell>
          <cell r="M3775">
            <v>-0.93219520398856603</v>
          </cell>
          <cell r="N3775">
            <v>-1.9081772697343953</v>
          </cell>
          <cell r="O3775">
            <v>3.0126359011339201E-3</v>
          </cell>
          <cell r="P3775">
            <v>3774</v>
          </cell>
          <cell r="Q3775">
            <v>0.47399999999999998</v>
          </cell>
          <cell r="R3775">
            <v>4784</v>
          </cell>
          <cell r="S3775">
            <v>0.33300000000000002</v>
          </cell>
          <cell r="T3775">
            <v>2720</v>
          </cell>
          <cell r="U3775">
            <v>0.621</v>
          </cell>
        </row>
        <row r="3776">
          <cell r="A3776" t="str">
            <v>CTHT_0024140</v>
          </cell>
          <cell r="B3776" t="str">
            <v>Uncharacterized protein</v>
          </cell>
          <cell r="C3776">
            <v>825</v>
          </cell>
          <cell r="D3776">
            <v>1.1593631208716999</v>
          </cell>
          <cell r="E3776">
            <v>1.5904797944890801</v>
          </cell>
          <cell r="F3776">
            <v>-0.43111667361737499</v>
          </cell>
          <cell r="G3776">
            <v>-1.1593631208716999</v>
          </cell>
          <cell r="H3776">
            <v>-2.2335880388616398</v>
          </cell>
          <cell r="I3776">
            <v>2.8727015029991098E-4</v>
          </cell>
          <cell r="J3776">
            <v>-1.5904797944890801</v>
          </cell>
          <cell r="K3776">
            <v>-3.0114948557180177</v>
          </cell>
          <cell r="L3776">
            <v>1.94384562110843E-7</v>
          </cell>
          <cell r="M3776">
            <v>0.43111667361737499</v>
          </cell>
          <cell r="N3776">
            <v>1.3482767651517475</v>
          </cell>
          <cell r="O3776">
            <v>0.214844917144796</v>
          </cell>
          <cell r="P3776">
            <v>3775</v>
          </cell>
          <cell r="Q3776">
            <v>0.47399999999999998</v>
          </cell>
          <cell r="R3776">
            <v>2395</v>
          </cell>
          <cell r="S3776">
            <v>0.66600000000000004</v>
          </cell>
          <cell r="T3776">
            <v>4533</v>
          </cell>
          <cell r="U3776">
            <v>0.36799999999999999</v>
          </cell>
        </row>
        <row r="3777">
          <cell r="A3777" t="str">
            <v>CTHT_0036870</v>
          </cell>
          <cell r="B3777" t="str">
            <v>Putative rho guanyl-nucleotide exchange factor</v>
          </cell>
          <cell r="C3777">
            <v>4527</v>
          </cell>
          <cell r="D3777">
            <v>0.72215162228509699</v>
          </cell>
          <cell r="E3777">
            <v>1.4590773524504701</v>
          </cell>
          <cell r="F3777">
            <v>-0.73692573016537699</v>
          </cell>
          <cell r="G3777">
            <v>-0.72215162228509699</v>
          </cell>
          <cell r="H3777">
            <v>-1.6496404596467031</v>
          </cell>
          <cell r="I3777">
            <v>3.8348850496627701E-2</v>
          </cell>
          <cell r="J3777">
            <v>-1.4590773524504701</v>
          </cell>
          <cell r="K3777">
            <v>-2.749324796730821</v>
          </cell>
          <cell r="L3777">
            <v>6.3579003579236802E-6</v>
          </cell>
          <cell r="M3777">
            <v>0.73692573016537699</v>
          </cell>
          <cell r="N3777">
            <v>1.6666206146032818</v>
          </cell>
          <cell r="O3777">
            <v>3.3922106821617302E-2</v>
          </cell>
          <cell r="P3777">
            <v>3776</v>
          </cell>
          <cell r="Q3777">
            <v>0.47399999999999998</v>
          </cell>
          <cell r="R3777">
            <v>2942</v>
          </cell>
          <cell r="S3777">
            <v>0.59</v>
          </cell>
          <cell r="T3777">
            <v>4825</v>
          </cell>
          <cell r="U3777">
            <v>0.32800000000000001</v>
          </cell>
        </row>
        <row r="3778">
          <cell r="A3778" t="str">
            <v>CTHT_0039820</v>
          </cell>
          <cell r="B3778" t="str">
            <v>Uncharacterized protein</v>
          </cell>
          <cell r="C3778">
            <v>1851</v>
          </cell>
          <cell r="D3778">
            <v>1.1354988290813599</v>
          </cell>
          <cell r="E3778">
            <v>0.32642597521171801</v>
          </cell>
          <cell r="F3778">
            <v>0.809072853869643</v>
          </cell>
          <cell r="G3778">
            <v>-1.1354988290813599</v>
          </cell>
          <cell r="H3778">
            <v>-2.1969451163396871</v>
          </cell>
          <cell r="I3778">
            <v>3.0784810741325499E-4</v>
          </cell>
          <cell r="J3778">
            <v>-0.32642597521171801</v>
          </cell>
          <cell r="K3778">
            <v>-1.2539031976561938</v>
          </cell>
          <cell r="L3778">
            <v>0.31721614745945398</v>
          </cell>
          <cell r="M3778">
            <v>-0.809072853869643</v>
          </cell>
          <cell r="N3778">
            <v>-1.7520851054899906</v>
          </cell>
          <cell r="O3778">
            <v>1.1609578520214801E-2</v>
          </cell>
          <cell r="P3778">
            <v>3777</v>
          </cell>
          <cell r="Q3778">
            <v>0.47399999999999998</v>
          </cell>
          <cell r="R3778">
            <v>2413</v>
          </cell>
          <cell r="S3778">
            <v>0.66400000000000003</v>
          </cell>
          <cell r="T3778">
            <v>2884</v>
          </cell>
          <cell r="U3778">
            <v>0.59799999999999998</v>
          </cell>
        </row>
        <row r="3779">
          <cell r="A3779" t="str">
            <v>CTHT_0042500</v>
          </cell>
          <cell r="B3779" t="str">
            <v>Uncharacterized protein</v>
          </cell>
          <cell r="C3779">
            <v>909</v>
          </cell>
          <cell r="D3779">
            <v>1.0626095441455901</v>
          </cell>
          <cell r="E3779">
            <v>5.2813612200937103E-2</v>
          </cell>
          <cell r="F3779">
            <v>1.0097959319446499</v>
          </cell>
          <cell r="G3779">
            <v>-1.0626095441455901</v>
          </cell>
          <cell r="H3779">
            <v>-2.0887061547426544</v>
          </cell>
          <cell r="I3779">
            <v>4.2143936029815201E-5</v>
          </cell>
          <cell r="J3779">
            <v>-5.2813612200937103E-2</v>
          </cell>
          <cell r="K3779">
            <v>-1.0372859166077624</v>
          </cell>
          <cell r="L3779">
            <v>0.85579616658304303</v>
          </cell>
          <cell r="M3779">
            <v>-1.0097959319446499</v>
          </cell>
          <cell r="N3779">
            <v>-2.0136262541511689</v>
          </cell>
          <cell r="O3779">
            <v>8.7591922198515504E-5</v>
          </cell>
          <cell r="P3779">
            <v>3778</v>
          </cell>
          <cell r="Q3779">
            <v>0.47399999999999998</v>
          </cell>
          <cell r="R3779">
            <v>2536</v>
          </cell>
          <cell r="S3779">
            <v>0.64600000000000002</v>
          </cell>
          <cell r="T3779">
            <v>2653</v>
          </cell>
          <cell r="U3779">
            <v>0.63</v>
          </cell>
        </row>
        <row r="3780">
          <cell r="A3780" t="str">
            <v>CTHT_0029490</v>
          </cell>
          <cell r="B3780" t="str">
            <v>Helicase-like protein</v>
          </cell>
          <cell r="C3780">
            <v>3684</v>
          </cell>
          <cell r="D3780">
            <v>1.7961233491409201</v>
          </cell>
          <cell r="E3780">
            <v>2.9667597486340198</v>
          </cell>
          <cell r="F3780">
            <v>-1.17063639949309</v>
          </cell>
          <cell r="G3780">
            <v>-1.7961233491409201</v>
          </cell>
          <cell r="H3780">
            <v>-3.4728578239615802</v>
          </cell>
          <cell r="I3780">
            <v>5.1338608468541802E-9</v>
          </cell>
          <cell r="J3780">
            <v>-2.9667597486340198</v>
          </cell>
          <cell r="K3780">
            <v>-7.8177841307510025</v>
          </cell>
          <cell r="L3780">
            <v>1.4187924764003399E-23</v>
          </cell>
          <cell r="M3780">
            <v>1.17063639949309</v>
          </cell>
          <cell r="N3780">
            <v>2.2511097565845635</v>
          </cell>
          <cell r="O3780">
            <v>1.7867909316705499E-4</v>
          </cell>
          <cell r="P3780">
            <v>3779</v>
          </cell>
          <cell r="Q3780">
            <v>0.47299999999999998</v>
          </cell>
          <cell r="R3780">
            <v>1619</v>
          </cell>
          <cell r="S3780">
            <v>0.77400000000000002</v>
          </cell>
          <cell r="T3780">
            <v>5183</v>
          </cell>
          <cell r="U3780">
            <v>0.27800000000000002</v>
          </cell>
        </row>
        <row r="3781">
          <cell r="A3781" t="str">
            <v>CTHT_0061280</v>
          </cell>
          <cell r="B3781" t="str">
            <v>Uncharacterized protein</v>
          </cell>
          <cell r="C3781">
            <v>1839</v>
          </cell>
          <cell r="D3781">
            <v>0.62191079800795701</v>
          </cell>
          <cell r="E3781">
            <v>-5.7130124723671896E-3</v>
          </cell>
          <cell r="F3781">
            <v>0.62762381048032501</v>
          </cell>
          <cell r="G3781">
            <v>-0.62191079800795701</v>
          </cell>
          <cell r="H3781">
            <v>-1.5389120661179723</v>
          </cell>
          <cell r="I3781">
            <v>9.27832669352847E-2</v>
          </cell>
          <cell r="J3781">
            <v>5.7130124723671896E-3</v>
          </cell>
          <cell r="K3781">
            <v>1.0039678094831219</v>
          </cell>
          <cell r="L3781">
            <v>0.98902904170129802</v>
          </cell>
          <cell r="M3781">
            <v>-0.62762381048032501</v>
          </cell>
          <cell r="N3781">
            <v>-1.5450181760076069</v>
          </cell>
          <cell r="O3781">
            <v>8.9356496436525698E-2</v>
          </cell>
          <cell r="P3781">
            <v>3780</v>
          </cell>
          <cell r="Q3781">
            <v>0.47299999999999998</v>
          </cell>
          <cell r="R3781">
            <v>3080</v>
          </cell>
          <cell r="S3781">
            <v>0.57099999999999995</v>
          </cell>
          <cell r="T3781">
            <v>3201</v>
          </cell>
          <cell r="U3781">
            <v>0.55400000000000005</v>
          </cell>
        </row>
        <row r="3782">
          <cell r="A3782" t="str">
            <v>CTHT_0040630</v>
          </cell>
          <cell r="B3782" t="str">
            <v>Ubiquitin-like protein ATG12</v>
          </cell>
          <cell r="C3782">
            <v>435</v>
          </cell>
          <cell r="D3782">
            <v>0.76791406957488295</v>
          </cell>
          <cell r="E3782">
            <v>0.74629286740548195</v>
          </cell>
          <cell r="F3782">
            <v>2.16212021694017E-2</v>
          </cell>
          <cell r="G3782">
            <v>-0.76791406957488295</v>
          </cell>
          <cell r="H3782">
            <v>-1.7028059892115606</v>
          </cell>
          <cell r="I3782">
            <v>1.1121477994106199E-3</v>
          </cell>
          <cell r="J3782">
            <v>-0.74629286740548195</v>
          </cell>
          <cell r="K3782">
            <v>-1.6774768624866256</v>
          </cell>
          <cell r="L3782">
            <v>9.4069425106523702E-4</v>
          </cell>
          <cell r="M3782">
            <v>-2.16212021694017E-2</v>
          </cell>
          <cell r="N3782">
            <v>-1.0150995386531823</v>
          </cell>
          <cell r="O3782">
            <v>0.94629094341464604</v>
          </cell>
          <cell r="P3782">
            <v>3781</v>
          </cell>
          <cell r="Q3782">
            <v>0.47299999999999998</v>
          </cell>
          <cell r="R3782">
            <v>2850</v>
          </cell>
          <cell r="S3782">
            <v>0.60299999999999998</v>
          </cell>
          <cell r="T3782">
            <v>3941</v>
          </cell>
          <cell r="U3782">
            <v>0.45100000000000001</v>
          </cell>
        </row>
        <row r="3783">
          <cell r="A3783" t="str">
            <v>CTHT_0067420</v>
          </cell>
          <cell r="B3783" t="str">
            <v>Gal4-like Zn(II)2Cys6 binuclear cluster DNA-binding domain-containing protein</v>
          </cell>
          <cell r="C3783">
            <v>1365</v>
          </cell>
          <cell r="D3783">
            <v>0.15375557752909599</v>
          </cell>
          <cell r="E3783">
            <v>0.64199039927287105</v>
          </cell>
          <cell r="F3783">
            <v>-0.48823482174377503</v>
          </cell>
          <cell r="G3783">
            <v>-0.15375557752909599</v>
          </cell>
          <cell r="H3783">
            <v>-1.1124616305382435</v>
          </cell>
          <cell r="I3783">
            <v>0.76430553735391304</v>
          </cell>
          <cell r="J3783">
            <v>-0.64199039927287105</v>
          </cell>
          <cell r="K3783">
            <v>-1.5604805757563305</v>
          </cell>
          <cell r="L3783">
            <v>0.127252128201646</v>
          </cell>
          <cell r="M3783">
            <v>0.48823482174377503</v>
          </cell>
          <cell r="N3783">
            <v>1.4027275484560502</v>
          </cell>
          <cell r="O3783">
            <v>0.28499106093673399</v>
          </cell>
          <cell r="P3783">
            <v>3782</v>
          </cell>
          <cell r="Q3783">
            <v>0.47299999999999998</v>
          </cell>
          <cell r="R3783">
            <v>3595</v>
          </cell>
          <cell r="S3783">
            <v>0.499</v>
          </cell>
          <cell r="T3783">
            <v>4541</v>
          </cell>
          <cell r="U3783">
            <v>0.36699999999999999</v>
          </cell>
        </row>
        <row r="3784">
          <cell r="A3784" t="str">
            <v>CTHT_0069830</v>
          </cell>
          <cell r="B3784" t="str">
            <v>DNA ligase (EC 6.5.1.1)</v>
          </cell>
          <cell r="C3784">
            <v>2592</v>
          </cell>
          <cell r="D3784">
            <v>0.15695245352249099</v>
          </cell>
          <cell r="E3784">
            <v>-0.64392342347095199</v>
          </cell>
          <cell r="F3784">
            <v>0.80087587699344398</v>
          </cell>
          <cell r="G3784">
            <v>-0.15695245352249099</v>
          </cell>
          <cell r="H3784">
            <v>-1.114929473718401</v>
          </cell>
          <cell r="I3784">
            <v>0.74982388666422095</v>
          </cell>
          <cell r="J3784">
            <v>0.64392342347095199</v>
          </cell>
          <cell r="K3784">
            <v>1.5625728186451688</v>
          </cell>
          <cell r="L3784">
            <v>0.112088343255433</v>
          </cell>
          <cell r="M3784">
            <v>-0.80087587699344398</v>
          </cell>
          <cell r="N3784">
            <v>-1.7421584903387377</v>
          </cell>
          <cell r="O3784">
            <v>5.5337407563118501E-2</v>
          </cell>
          <cell r="P3784">
            <v>3783</v>
          </cell>
          <cell r="Q3784">
            <v>0.47299999999999998</v>
          </cell>
          <cell r="R3784">
            <v>3730</v>
          </cell>
          <cell r="S3784">
            <v>0.48</v>
          </cell>
          <cell r="T3784">
            <v>2939</v>
          </cell>
          <cell r="U3784">
            <v>0.59</v>
          </cell>
        </row>
        <row r="3785">
          <cell r="A3785" t="str">
            <v>CTHT_0016620</v>
          </cell>
          <cell r="B3785" t="str">
            <v>Ubiquitin carboxyl-terminal hydrolase-like protein</v>
          </cell>
          <cell r="C3785">
            <v>3876</v>
          </cell>
          <cell r="D3785">
            <v>0.34223954207754398</v>
          </cell>
          <cell r="E3785">
            <v>0.148446277753155</v>
          </cell>
          <cell r="F3785">
            <v>0.19379326432438901</v>
          </cell>
          <cell r="G3785">
            <v>-0.34223954207754398</v>
          </cell>
          <cell r="H3785">
            <v>-1.2677229946444084</v>
          </cell>
          <cell r="I3785">
            <v>0.30619939899583398</v>
          </cell>
          <cell r="J3785">
            <v>-0.148446277753155</v>
          </cell>
          <cell r="K3785">
            <v>-1.1083751553622467</v>
          </cell>
          <cell r="L3785">
            <v>0.65252129047190999</v>
          </cell>
          <cell r="M3785">
            <v>-0.19379326432438901</v>
          </cell>
          <cell r="N3785">
            <v>-1.1437670616408597</v>
          </cell>
          <cell r="O3785">
            <v>0.58176887408410705</v>
          </cell>
          <cell r="P3785">
            <v>3784</v>
          </cell>
          <cell r="Q3785">
            <v>0.47299999999999998</v>
          </cell>
          <cell r="R3785">
            <v>3396</v>
          </cell>
          <cell r="S3785">
            <v>0.52700000000000002</v>
          </cell>
          <cell r="T3785">
            <v>3674</v>
          </cell>
          <cell r="U3785">
            <v>0.48799999999999999</v>
          </cell>
        </row>
        <row r="3786">
          <cell r="A3786" t="str">
            <v>CTHT_0064880</v>
          </cell>
          <cell r="B3786" t="str">
            <v>Uncharacterized protein</v>
          </cell>
          <cell r="C3786">
            <v>4518</v>
          </cell>
          <cell r="D3786">
            <v>1.1286200323737601</v>
          </cell>
          <cell r="E3786">
            <v>-0.42068526534095702</v>
          </cell>
          <cell r="F3786">
            <v>1.5493052977147199</v>
          </cell>
          <cell r="G3786">
            <v>-1.1286200323737601</v>
          </cell>
          <cell r="H3786">
            <v>-2.1864949743191442</v>
          </cell>
          <cell r="I3786">
            <v>2.7659073714556199E-3</v>
          </cell>
          <cell r="J3786">
            <v>0.42068526534095702</v>
          </cell>
          <cell r="K3786">
            <v>1.3385632075985179</v>
          </cell>
          <cell r="L3786">
            <v>0.27442831863142197</v>
          </cell>
          <cell r="M3786">
            <v>-1.5493052977147199</v>
          </cell>
          <cell r="N3786">
            <v>-2.9267617262226784</v>
          </cell>
          <cell r="O3786">
            <v>2.4632979537509401E-5</v>
          </cell>
          <cell r="P3786">
            <v>3785</v>
          </cell>
          <cell r="Q3786">
            <v>0.47299999999999998</v>
          </cell>
          <cell r="R3786">
            <v>2523</v>
          </cell>
          <cell r="S3786">
            <v>0.64800000000000002</v>
          </cell>
          <cell r="T3786">
            <v>2134</v>
          </cell>
          <cell r="U3786">
            <v>0.70199999999999996</v>
          </cell>
        </row>
        <row r="3787">
          <cell r="A3787" t="str">
            <v>CTHT_0042350</v>
          </cell>
          <cell r="B3787" t="str">
            <v>Uncharacterized protein</v>
          </cell>
          <cell r="C3787">
            <v>2145</v>
          </cell>
          <cell r="D3787">
            <v>1.1934524687355199</v>
          </cell>
          <cell r="E3787">
            <v>2.20487947324147</v>
          </cell>
          <cell r="F3787">
            <v>-1.0114270045059499</v>
          </cell>
          <cell r="G3787">
            <v>-1.1934524687355199</v>
          </cell>
          <cell r="H3787">
            <v>-2.2869938223540816</v>
          </cell>
          <cell r="I3787">
            <v>7.7420331579623202E-5</v>
          </cell>
          <cell r="J3787">
            <v>-2.20487947324147</v>
          </cell>
          <cell r="K3787">
            <v>-4.610360208784428</v>
          </cell>
          <cell r="L3787">
            <v>1.6329786892742999E-14</v>
          </cell>
          <cell r="M3787">
            <v>1.0114270045059499</v>
          </cell>
          <cell r="N3787">
            <v>2.0159040937149642</v>
          </cell>
          <cell r="O3787">
            <v>8.5667807575168502E-4</v>
          </cell>
          <cell r="P3787">
            <v>3786</v>
          </cell>
          <cell r="Q3787">
            <v>0.47199999999999998</v>
          </cell>
          <cell r="R3787">
            <v>2304</v>
          </cell>
          <cell r="S3787">
            <v>0.67900000000000005</v>
          </cell>
          <cell r="T3787">
            <v>5063</v>
          </cell>
          <cell r="U3787">
            <v>0.29499999999999998</v>
          </cell>
        </row>
        <row r="3788">
          <cell r="A3788" t="str">
            <v>CTHT_0013150</v>
          </cell>
          <cell r="B3788" t="str">
            <v>Uncharacterized protein</v>
          </cell>
          <cell r="C3788">
            <v>1194</v>
          </cell>
          <cell r="D3788">
            <v>-0.111231289229347</v>
          </cell>
          <cell r="E3788">
            <v>-0.45380182743069503</v>
          </cell>
          <cell r="F3788">
            <v>0.34257053820134797</v>
          </cell>
          <cell r="G3788">
            <v>0.111231289229347</v>
          </cell>
          <cell r="H3788">
            <v>1.0801497128297619</v>
          </cell>
          <cell r="I3788">
            <v>0.78170917899550996</v>
          </cell>
          <cell r="J3788">
            <v>0.45380182743069503</v>
          </cell>
          <cell r="K3788">
            <v>1.369644828852653</v>
          </cell>
          <cell r="L3788">
            <v>0.165652145444594</v>
          </cell>
          <cell r="M3788">
            <v>-0.34257053820134797</v>
          </cell>
          <cell r="N3788">
            <v>-1.2680138804689174</v>
          </cell>
          <cell r="O3788">
            <v>0.33567410783387203</v>
          </cell>
          <cell r="P3788">
            <v>3787</v>
          </cell>
          <cell r="Q3788">
            <v>0.47199999999999998</v>
          </cell>
          <cell r="R3788">
            <v>4006</v>
          </cell>
          <cell r="S3788">
            <v>0.442</v>
          </cell>
          <cell r="T3788">
            <v>3456</v>
          </cell>
          <cell r="U3788">
            <v>0.51800000000000002</v>
          </cell>
        </row>
        <row r="3789">
          <cell r="A3789" t="str">
            <v>CTHT_0039200</v>
          </cell>
          <cell r="B3789" t="str">
            <v>Uncharacterized protein</v>
          </cell>
          <cell r="C3789">
            <v>2523</v>
          </cell>
          <cell r="D3789">
            <v>0.44676723104821803</v>
          </cell>
          <cell r="E3789">
            <v>0.51685642898569495</v>
          </cell>
          <cell r="F3789">
            <v>-7.0089197937477393E-2</v>
          </cell>
          <cell r="G3789">
            <v>-0.44676723104821803</v>
          </cell>
          <cell r="H3789">
            <v>-1.3629826816320054</v>
          </cell>
          <cell r="I3789">
            <v>0.108323423114108</v>
          </cell>
          <cell r="J3789">
            <v>-0.51685642898569495</v>
          </cell>
          <cell r="K3789">
            <v>-1.4308341222726328</v>
          </cell>
          <cell r="L3789">
            <v>4.87658980367498E-2</v>
          </cell>
          <cell r="M3789">
            <v>7.0089197937477393E-2</v>
          </cell>
          <cell r="N3789">
            <v>1.0497815867765716</v>
          </cell>
          <cell r="O3789">
            <v>0.83194848199735205</v>
          </cell>
          <cell r="P3789">
            <v>3788</v>
          </cell>
          <cell r="Q3789">
            <v>0.47199999999999998</v>
          </cell>
          <cell r="R3789">
            <v>3254</v>
          </cell>
          <cell r="S3789">
            <v>0.54600000000000004</v>
          </cell>
          <cell r="T3789">
            <v>4018</v>
          </cell>
          <cell r="U3789">
            <v>0.44</v>
          </cell>
        </row>
        <row r="3790">
          <cell r="A3790" t="str">
            <v>CTHT_0013710</v>
          </cell>
          <cell r="B3790" t="str">
            <v>Uncharacterized protein</v>
          </cell>
          <cell r="C3790">
            <v>1122</v>
          </cell>
          <cell r="D3790">
            <v>-1.3150466722179199</v>
          </cell>
          <cell r="E3790">
            <v>-0.590644847672948</v>
          </cell>
          <cell r="F3790">
            <v>-0.72440182454497404</v>
          </cell>
          <cell r="G3790">
            <v>1.3150466722179199</v>
          </cell>
          <cell r="H3790">
            <v>2.48810379723494</v>
          </cell>
          <cell r="I3790">
            <v>1.7164295856404802E-5</v>
          </cell>
          <cell r="J3790">
            <v>0.590644847672948</v>
          </cell>
          <cell r="K3790">
            <v>1.5059197044782224</v>
          </cell>
          <cell r="L3790">
            <v>5.4901174876871899E-2</v>
          </cell>
          <cell r="M3790">
            <v>0.72440182454497404</v>
          </cell>
          <cell r="N3790">
            <v>1.6522154467040673</v>
          </cell>
          <cell r="O3790">
            <v>2.1009066022596001E-2</v>
          </cell>
          <cell r="P3790">
            <v>3789</v>
          </cell>
          <cell r="Q3790">
            <v>0.47199999999999998</v>
          </cell>
          <cell r="R3790">
            <v>5299</v>
          </cell>
          <cell r="S3790">
            <v>0.26200000000000001</v>
          </cell>
          <cell r="T3790">
            <v>4782</v>
          </cell>
          <cell r="U3790">
            <v>0.33400000000000002</v>
          </cell>
        </row>
        <row r="3791">
          <cell r="A3791" t="str">
            <v>CTHT_0027700</v>
          </cell>
          <cell r="B3791" t="str">
            <v>Cdp-diacylglycerol-glycerol-3-phosphate 3-phosphatidyltransferase-like protein</v>
          </cell>
          <cell r="C3791">
            <v>1443</v>
          </cell>
          <cell r="D3791">
            <v>-1.5217519258744601</v>
          </cell>
          <cell r="E3791">
            <v>-3.1438997720315101</v>
          </cell>
          <cell r="F3791">
            <v>1.62214784615705</v>
          </cell>
          <cell r="G3791">
            <v>1.5217519258744601</v>
          </cell>
          <cell r="H3791">
            <v>2.8713952369833238</v>
          </cell>
          <cell r="I3791">
            <v>7.3444609699664301E-5</v>
          </cell>
          <cell r="J3791">
            <v>3.1438997720315101</v>
          </cell>
          <cell r="K3791">
            <v>8.8391017805032295</v>
          </cell>
          <cell r="L3791">
            <v>4.1736301822168403E-18</v>
          </cell>
          <cell r="M3791">
            <v>-1.62214784615705</v>
          </cell>
          <cell r="N3791">
            <v>-3.0783298887789314</v>
          </cell>
          <cell r="O3791">
            <v>1.5791915125553899E-5</v>
          </cell>
          <cell r="P3791">
            <v>3790</v>
          </cell>
          <cell r="Q3791">
            <v>0.47199999999999998</v>
          </cell>
          <cell r="R3791">
            <v>5482</v>
          </cell>
          <cell r="S3791">
            <v>0.23599999999999999</v>
          </cell>
          <cell r="T3791">
            <v>1956</v>
          </cell>
          <cell r="U3791">
            <v>0.72699999999999998</v>
          </cell>
        </row>
        <row r="3792">
          <cell r="A3792" t="str">
            <v>CTHT_0036050</v>
          </cell>
          <cell r="B3792" t="str">
            <v>Uncharacterized protein</v>
          </cell>
          <cell r="C3792">
            <v>999</v>
          </cell>
          <cell r="D3792">
            <v>1.4597524799791499</v>
          </cell>
          <cell r="E3792">
            <v>2.1540900240071901</v>
          </cell>
          <cell r="F3792">
            <v>-0.69433754402803904</v>
          </cell>
          <cell r="G3792">
            <v>-1.4597524799791499</v>
          </cell>
          <cell r="H3792">
            <v>-2.7506116793872444</v>
          </cell>
          <cell r="I3792">
            <v>7.1441712038039496E-4</v>
          </cell>
          <cell r="J3792">
            <v>-2.1540900240071901</v>
          </cell>
          <cell r="K3792">
            <v>-4.4508782079704101</v>
          </cell>
          <cell r="L3792">
            <v>1.6459221542739401E-7</v>
          </cell>
          <cell r="M3792">
            <v>0.69433754402803904</v>
          </cell>
          <cell r="N3792">
            <v>1.6181412452091137</v>
          </cell>
          <cell r="O3792">
            <v>0.12949009976450601</v>
          </cell>
          <cell r="P3792">
            <v>3791</v>
          </cell>
          <cell r="Q3792">
            <v>0.47199999999999998</v>
          </cell>
          <cell r="R3792">
            <v>2034</v>
          </cell>
          <cell r="S3792">
            <v>0.71599999999999997</v>
          </cell>
          <cell r="T3792">
            <v>4870</v>
          </cell>
          <cell r="U3792">
            <v>0.32100000000000001</v>
          </cell>
        </row>
        <row r="3793">
          <cell r="A3793" t="str">
            <v>CTHT_0052890</v>
          </cell>
          <cell r="B3793" t="str">
            <v>Uncharacterized protein</v>
          </cell>
          <cell r="C3793">
            <v>1296</v>
          </cell>
          <cell r="D3793">
            <v>0.68897789066416404</v>
          </cell>
          <cell r="E3793">
            <v>0.85454825767825904</v>
          </cell>
          <cell r="F3793">
            <v>-0.165570367014095</v>
          </cell>
          <cell r="G3793">
            <v>-0.68897789066416404</v>
          </cell>
          <cell r="H3793">
            <v>-1.6121409566980951</v>
          </cell>
          <cell r="I3793">
            <v>9.7914300748408803E-2</v>
          </cell>
          <cell r="J3793">
            <v>-0.85454825767825904</v>
          </cell>
          <cell r="K3793">
            <v>-1.8081924781585466</v>
          </cell>
          <cell r="L3793">
            <v>2.8867491123423301E-2</v>
          </cell>
          <cell r="M3793">
            <v>0.165570367014095</v>
          </cell>
          <cell r="N3793">
            <v>1.1216094167485171</v>
          </cell>
          <cell r="O3793">
            <v>0.72797753610064797</v>
          </cell>
          <cell r="P3793">
            <v>3792</v>
          </cell>
          <cell r="Q3793">
            <v>0.47199999999999998</v>
          </cell>
          <cell r="R3793">
            <v>2926</v>
          </cell>
          <cell r="S3793">
            <v>0.59199999999999997</v>
          </cell>
          <cell r="T3793">
            <v>4168</v>
          </cell>
          <cell r="U3793">
            <v>0.41899999999999998</v>
          </cell>
        </row>
        <row r="3794">
          <cell r="A3794" t="str">
            <v>CTHT_0072060</v>
          </cell>
          <cell r="B3794" t="str">
            <v>Uncharacterized protein</v>
          </cell>
          <cell r="C3794">
            <v>1515</v>
          </cell>
          <cell r="D3794">
            <v>0.114012895891188</v>
          </cell>
          <cell r="E3794">
            <v>-0.18121426187908399</v>
          </cell>
          <cell r="F3794">
            <v>0.29522715777027297</v>
          </cell>
          <cell r="G3794">
            <v>-0.114012895891188</v>
          </cell>
          <cell r="H3794">
            <v>-1.0822343183051604</v>
          </cell>
          <cell r="I3794">
            <v>0.68613338997850004</v>
          </cell>
          <cell r="J3794">
            <v>0.18121426187908399</v>
          </cell>
          <cell r="K3794">
            <v>1.1338377922141019</v>
          </cell>
          <cell r="L3794">
            <v>0.46589508509572702</v>
          </cell>
          <cell r="M3794">
            <v>-0.29522715777027297</v>
          </cell>
          <cell r="N3794">
            <v>-1.2270781701254574</v>
          </cell>
          <cell r="O3794">
            <v>0.24736673936706499</v>
          </cell>
          <cell r="P3794">
            <v>3793</v>
          </cell>
          <cell r="Q3794">
            <v>0.47099999999999997</v>
          </cell>
          <cell r="R3794">
            <v>3720</v>
          </cell>
          <cell r="S3794">
            <v>0.48199999999999998</v>
          </cell>
          <cell r="T3794">
            <v>3566</v>
          </cell>
          <cell r="U3794">
            <v>0.503</v>
          </cell>
        </row>
        <row r="3795">
          <cell r="A3795" t="str">
            <v>CTHT_0073730</v>
          </cell>
          <cell r="B3795" t="str">
            <v>GPI transamidase component-like protein</v>
          </cell>
          <cell r="C3795">
            <v>1278</v>
          </cell>
          <cell r="D3795">
            <v>0.40932691385924802</v>
          </cell>
          <cell r="E3795">
            <v>-0.67598838462421695</v>
          </cell>
          <cell r="F3795">
            <v>1.08531529848347</v>
          </cell>
          <cell r="G3795">
            <v>-0.40932691385924802</v>
          </cell>
          <cell r="H3795">
            <v>-1.3280660632881405</v>
          </cell>
          <cell r="I3795">
            <v>0.32801818612394201</v>
          </cell>
          <cell r="J3795">
            <v>0.67598838462421695</v>
          </cell>
          <cell r="K3795">
            <v>1.5976909695729382</v>
          </cell>
          <cell r="L3795">
            <v>7.2266347054055199E-2</v>
          </cell>
          <cell r="M3795">
            <v>-1.08531529848347</v>
          </cell>
          <cell r="N3795">
            <v>-2.1218391563117516</v>
          </cell>
          <cell r="O3795">
            <v>4.1920843566404702E-3</v>
          </cell>
          <cell r="P3795">
            <v>3794</v>
          </cell>
          <cell r="Q3795">
            <v>0.47099999999999997</v>
          </cell>
          <cell r="R3795">
            <v>3337</v>
          </cell>
          <cell r="S3795">
            <v>0.53500000000000003</v>
          </cell>
          <cell r="T3795">
            <v>2569</v>
          </cell>
          <cell r="U3795">
            <v>0.64200000000000002</v>
          </cell>
        </row>
        <row r="3796">
          <cell r="A3796" t="str">
            <v>CTHT_0006800</v>
          </cell>
          <cell r="B3796" t="str">
            <v>Uncharacterized protein</v>
          </cell>
          <cell r="C3796">
            <v>510</v>
          </cell>
          <cell r="D3796">
            <v>-0.111683745348652</v>
          </cell>
          <cell r="E3796">
            <v>0.19607622821273701</v>
          </cell>
          <cell r="F3796">
            <v>-0.30775997356138901</v>
          </cell>
          <cell r="G3796">
            <v>0.111683745348652</v>
          </cell>
          <cell r="H3796">
            <v>1.0804885210861224</v>
          </cell>
          <cell r="I3796">
            <v>0.76143410172211501</v>
          </cell>
          <cell r="J3796">
            <v>-0.19607622821273701</v>
          </cell>
          <cell r="K3796">
            <v>-1.1455784257326689</v>
          </cell>
          <cell r="L3796">
            <v>0.53951494899600905</v>
          </cell>
          <cell r="M3796">
            <v>0.30775997356138901</v>
          </cell>
          <cell r="N3796">
            <v>1.2377843390080596</v>
          </cell>
          <cell r="O3796">
            <v>0.35307234052730302</v>
          </cell>
          <cell r="P3796">
            <v>3795</v>
          </cell>
          <cell r="Q3796">
            <v>0.47099999999999997</v>
          </cell>
          <cell r="R3796">
            <v>3989</v>
          </cell>
          <cell r="S3796">
            <v>0.44400000000000001</v>
          </cell>
          <cell r="T3796">
            <v>4354</v>
          </cell>
          <cell r="U3796">
            <v>0.39300000000000002</v>
          </cell>
        </row>
        <row r="3797">
          <cell r="A3797" t="str">
            <v>CTHT_0003340</v>
          </cell>
          <cell r="B3797" t="str">
            <v>Uncharacterized protein</v>
          </cell>
          <cell r="C3797">
            <v>834</v>
          </cell>
          <cell r="D3797">
            <v>-1.9796415979622399</v>
          </cell>
          <cell r="E3797">
            <v>-3.6136972395615601</v>
          </cell>
          <cell r="F3797">
            <v>1.6340556415993199</v>
          </cell>
          <cell r="G3797">
            <v>1.9796415979622399</v>
          </cell>
          <cell r="H3797">
            <v>3.9439509188279334</v>
          </cell>
          <cell r="I3797">
            <v>7.9718988568159095E-10</v>
          </cell>
          <cell r="J3797">
            <v>3.6136972395615601</v>
          </cell>
          <cell r="K3797">
            <v>12.241404937826683</v>
          </cell>
          <cell r="L3797">
            <v>1.0826607880070699E-31</v>
          </cell>
          <cell r="M3797">
            <v>-1.6340556415993199</v>
          </cell>
          <cell r="N3797">
            <v>-3.1038431232467243</v>
          </cell>
          <cell r="O3797">
            <v>1.96920638016374E-7</v>
          </cell>
          <cell r="P3797">
            <v>3796</v>
          </cell>
          <cell r="Q3797">
            <v>0.47099999999999997</v>
          </cell>
          <cell r="R3797">
            <v>5802</v>
          </cell>
          <cell r="S3797">
            <v>0.192</v>
          </cell>
          <cell r="T3797">
            <v>1932</v>
          </cell>
          <cell r="U3797">
            <v>0.73099999999999998</v>
          </cell>
        </row>
        <row r="3798">
          <cell r="A3798" t="str">
            <v>CTHT_0041020</v>
          </cell>
          <cell r="B3798" t="str">
            <v>Uncharacterized protein</v>
          </cell>
          <cell r="C3798">
            <v>3369</v>
          </cell>
          <cell r="D3798">
            <v>0.56433879208110604</v>
          </cell>
          <cell r="E3798">
            <v>1.5178780372227201</v>
          </cell>
          <cell r="F3798">
            <v>-0.95353924514161603</v>
          </cell>
          <cell r="G3798">
            <v>-0.56433879208110604</v>
          </cell>
          <cell r="H3798">
            <v>-1.4787096399936364</v>
          </cell>
          <cell r="I3798">
            <v>2.6559588024431601E-2</v>
          </cell>
          <cell r="J3798">
            <v>-1.5178780372227201</v>
          </cell>
          <cell r="K3798">
            <v>-2.8636953806444647</v>
          </cell>
          <cell r="L3798">
            <v>1.1140584672049E-10</v>
          </cell>
          <cell r="M3798">
            <v>0.95353924514161603</v>
          </cell>
          <cell r="N3798">
            <v>1.936617780253866</v>
          </cell>
          <cell r="O3798">
            <v>1.0008976698817499E-4</v>
          </cell>
          <cell r="P3798">
            <v>3797</v>
          </cell>
          <cell r="Q3798">
            <v>0.47099999999999997</v>
          </cell>
          <cell r="R3798">
            <v>3139</v>
          </cell>
          <cell r="S3798">
            <v>0.56299999999999994</v>
          </cell>
          <cell r="T3798">
            <v>5052</v>
          </cell>
          <cell r="U3798">
            <v>0.29599999999999999</v>
          </cell>
        </row>
        <row r="3799">
          <cell r="A3799" t="str">
            <v>CTHT_0013680</v>
          </cell>
          <cell r="B3799" t="str">
            <v>Elongator complex protein 1</v>
          </cell>
          <cell r="C3799">
            <v>3990</v>
          </cell>
          <cell r="D3799">
            <v>-0.13011863989649</v>
          </cell>
          <cell r="E3799">
            <v>-1.01848441647253</v>
          </cell>
          <cell r="F3799">
            <v>0.88836577657603899</v>
          </cell>
          <cell r="G3799">
            <v>0.13011863989649</v>
          </cell>
          <cell r="H3799">
            <v>1.0943836941047331</v>
          </cell>
          <cell r="I3799">
            <v>0.74845945023497995</v>
          </cell>
          <cell r="J3799">
            <v>1.01848441647253</v>
          </cell>
          <cell r="K3799">
            <v>2.025789703799648</v>
          </cell>
          <cell r="L3799">
            <v>1.5780358767262801E-3</v>
          </cell>
          <cell r="M3799">
            <v>-0.88836577657603899</v>
          </cell>
          <cell r="N3799">
            <v>-1.8510781133822136</v>
          </cell>
          <cell r="O3799">
            <v>8.2631810565109501E-3</v>
          </cell>
          <cell r="P3799">
            <v>3798</v>
          </cell>
          <cell r="Q3799">
            <v>0.47099999999999997</v>
          </cell>
          <cell r="R3799">
            <v>3981</v>
          </cell>
          <cell r="S3799">
            <v>0.44500000000000001</v>
          </cell>
          <cell r="T3799">
            <v>2698</v>
          </cell>
          <cell r="U3799">
            <v>0.624</v>
          </cell>
        </row>
        <row r="3800">
          <cell r="A3800" t="str">
            <v>CTHT_0051340</v>
          </cell>
          <cell r="B3800" t="str">
            <v>Serine/threonine protein kinase-like protein</v>
          </cell>
          <cell r="C3800">
            <v>4539</v>
          </cell>
          <cell r="D3800">
            <v>0.68399873006006195</v>
          </cell>
          <cell r="E3800">
            <v>0.90171848342218397</v>
          </cell>
          <cell r="F3800">
            <v>-0.21771975336212199</v>
          </cell>
          <cell r="G3800">
            <v>-0.68399873006006195</v>
          </cell>
          <cell r="H3800">
            <v>-1.6065865793071139</v>
          </cell>
          <cell r="I3800">
            <v>2.4797260293416098E-2</v>
          </cell>
          <cell r="J3800">
            <v>-0.90171848342218397</v>
          </cell>
          <cell r="K3800">
            <v>-1.8682900942234748</v>
          </cell>
          <cell r="L3800">
            <v>1.76212483129293E-3</v>
          </cell>
          <cell r="M3800">
            <v>0.21771975336212199</v>
          </cell>
          <cell r="N3800">
            <v>1.1628941249025171</v>
          </cell>
          <cell r="O3800">
            <v>0.52380127115014097</v>
          </cell>
          <cell r="P3800">
            <v>3799</v>
          </cell>
          <cell r="Q3800">
            <v>0.47099999999999997</v>
          </cell>
          <cell r="R3800">
            <v>2922</v>
          </cell>
          <cell r="S3800">
            <v>0.59299999999999997</v>
          </cell>
          <cell r="T3800">
            <v>4174</v>
          </cell>
          <cell r="U3800">
            <v>0.41799999999999998</v>
          </cell>
        </row>
        <row r="3801">
          <cell r="A3801" t="str">
            <v>CTHT_0066650</v>
          </cell>
          <cell r="B3801" t="str">
            <v>Uncharacterized protein</v>
          </cell>
          <cell r="C3801">
            <v>861</v>
          </cell>
          <cell r="D3801">
            <v>0.132355379370313</v>
          </cell>
          <cell r="E3801">
            <v>-0.46459746541820202</v>
          </cell>
          <cell r="F3801">
            <v>0.59695284478851496</v>
          </cell>
          <cell r="G3801">
            <v>-0.132355379370313</v>
          </cell>
          <cell r="H3801">
            <v>-1.0960817312375406</v>
          </cell>
          <cell r="I3801">
            <v>0.76634160130458295</v>
          </cell>
          <cell r="J3801">
            <v>0.46459746541820202</v>
          </cell>
          <cell r="K3801">
            <v>1.3799322768933184</v>
          </cell>
          <cell r="L3801">
            <v>0.20797478089177099</v>
          </cell>
          <cell r="M3801">
            <v>-0.59695284478851496</v>
          </cell>
          <cell r="N3801">
            <v>-1.5125185590477896</v>
          </cell>
          <cell r="O3801">
            <v>0.118257361695757</v>
          </cell>
          <cell r="P3801">
            <v>3800</v>
          </cell>
          <cell r="Q3801">
            <v>0.47</v>
          </cell>
          <cell r="R3801">
            <v>3608</v>
          </cell>
          <cell r="S3801">
            <v>0.497</v>
          </cell>
          <cell r="T3801">
            <v>3151</v>
          </cell>
          <cell r="U3801">
            <v>0.56100000000000005</v>
          </cell>
        </row>
        <row r="3802">
          <cell r="A3802" t="str">
            <v>CTHT_0048060</v>
          </cell>
          <cell r="B3802" t="str">
            <v>Uncharacterized protein</v>
          </cell>
          <cell r="C3802">
            <v>939</v>
          </cell>
          <cell r="D3802">
            <v>-0.43375928268698499</v>
          </cell>
          <cell r="E3802">
            <v>-0.60716142755216096</v>
          </cell>
          <cell r="F3802">
            <v>0.17340214486517599</v>
          </cell>
          <cell r="G3802">
            <v>0.43375928268698499</v>
          </cell>
          <cell r="H3802">
            <v>1.3507486899003083</v>
          </cell>
          <cell r="I3802">
            <v>0.106461365194347</v>
          </cell>
          <cell r="J3802">
            <v>0.60716142755216096</v>
          </cell>
          <cell r="K3802">
            <v>1.5232591722867292</v>
          </cell>
          <cell r="L3802">
            <v>1.4957244634475E-2</v>
          </cell>
          <cell r="M3802">
            <v>-0.17340214486517599</v>
          </cell>
          <cell r="N3802">
            <v>-1.127714713829671</v>
          </cell>
          <cell r="O3802">
            <v>0.55368048158913097</v>
          </cell>
          <cell r="P3802">
            <v>3801</v>
          </cell>
          <cell r="Q3802">
            <v>0.47</v>
          </cell>
          <cell r="R3802">
            <v>4434</v>
          </cell>
          <cell r="S3802">
            <v>0.38200000000000001</v>
          </cell>
          <cell r="T3802">
            <v>3748</v>
          </cell>
          <cell r="U3802">
            <v>0.47799999999999998</v>
          </cell>
        </row>
        <row r="3803">
          <cell r="A3803" t="str">
            <v>CTHT_0016720</v>
          </cell>
          <cell r="B3803" t="str">
            <v>Allantoinase-like protein</v>
          </cell>
          <cell r="C3803">
            <v>1623</v>
          </cell>
          <cell r="D3803">
            <v>2.4572042699832299</v>
          </cell>
          <cell r="E3803">
            <v>2.5927508659246601</v>
          </cell>
          <cell r="F3803">
            <v>-0.13554659594142701</v>
          </cell>
          <cell r="G3803">
            <v>-2.4572042699832299</v>
          </cell>
          <cell r="H3803">
            <v>-5.4915152090184556</v>
          </cell>
          <cell r="I3803">
            <v>3.0831797714006603E-5</v>
          </cell>
          <cell r="J3803">
            <v>-2.5927508659246601</v>
          </cell>
          <cell r="K3803">
            <v>-6.0324784887042853</v>
          </cell>
          <cell r="L3803">
            <v>5.0732343549917001E-6</v>
          </cell>
          <cell r="M3803">
            <v>0.13554659594142701</v>
          </cell>
          <cell r="N3803">
            <v>1.0985089286099801</v>
          </cell>
          <cell r="O3803">
            <v>0.85780268372185398</v>
          </cell>
          <cell r="P3803">
            <v>3802</v>
          </cell>
          <cell r="Q3803">
            <v>0.47</v>
          </cell>
          <cell r="R3803">
            <v>1056</v>
          </cell>
          <cell r="S3803">
            <v>0.85299999999999998</v>
          </cell>
          <cell r="T3803">
            <v>4105</v>
          </cell>
          <cell r="U3803">
            <v>0.42799999999999999</v>
          </cell>
        </row>
        <row r="3804">
          <cell r="A3804" t="str">
            <v>CTHT_0074290</v>
          </cell>
          <cell r="B3804" t="str">
            <v>Uncharacterized protein</v>
          </cell>
          <cell r="C3804">
            <v>1275</v>
          </cell>
          <cell r="D3804">
            <v>3.06638686627611</v>
          </cell>
          <cell r="E3804">
            <v>2.9954837548115201</v>
          </cell>
          <cell r="F3804">
            <v>7.0903111464591606E-2</v>
          </cell>
          <cell r="G3804">
            <v>-3.06638686627611</v>
          </cell>
          <cell r="H3804">
            <v>-8.3767282184546872</v>
          </cell>
          <cell r="I3804">
            <v>4.8296511747236701E-11</v>
          </cell>
          <cell r="J3804">
            <v>-2.9954837548115201</v>
          </cell>
          <cell r="K3804">
            <v>-7.9749957763598953</v>
          </cell>
          <cell r="L3804">
            <v>5.0410421970159099E-11</v>
          </cell>
          <cell r="M3804">
            <v>-7.0903111464591606E-2</v>
          </cell>
          <cell r="N3804">
            <v>-1.0503740006089595</v>
          </cell>
          <cell r="O3804">
            <v>0.91084094166198604</v>
          </cell>
          <cell r="P3804">
            <v>3803</v>
          </cell>
          <cell r="Q3804">
            <v>0.47</v>
          </cell>
          <cell r="R3804">
            <v>827</v>
          </cell>
          <cell r="S3804">
            <v>0.88400000000000001</v>
          </cell>
          <cell r="T3804">
            <v>4054</v>
          </cell>
          <cell r="U3804">
            <v>0.435</v>
          </cell>
        </row>
        <row r="3805">
          <cell r="A3805" t="str">
            <v>CTHT_0035870</v>
          </cell>
          <cell r="B3805" t="str">
            <v>GTPase-activating protein gyp3-like protein</v>
          </cell>
          <cell r="C3805">
            <v>3708</v>
          </cell>
          <cell r="D3805">
            <v>0.455550665746491</v>
          </cell>
          <cell r="E3805">
            <v>1.82884142669159</v>
          </cell>
          <cell r="F3805">
            <v>-1.3732907609450999</v>
          </cell>
          <cell r="G3805">
            <v>-0.455550665746491</v>
          </cell>
          <cell r="H3805">
            <v>-1.3713061222383489</v>
          </cell>
          <cell r="I3805">
            <v>0.15764880728104999</v>
          </cell>
          <cell r="J3805">
            <v>-1.82884142669159</v>
          </cell>
          <cell r="K3805">
            <v>-3.5525166883107469</v>
          </cell>
          <cell r="L3805">
            <v>1.8267153031276701E-10</v>
          </cell>
          <cell r="M3805">
            <v>1.3732907609450999</v>
          </cell>
          <cell r="N3805">
            <v>2.5906080565818992</v>
          </cell>
          <cell r="O3805">
            <v>3.41566281686321E-6</v>
          </cell>
          <cell r="P3805">
            <v>3804</v>
          </cell>
          <cell r="Q3805">
            <v>0.47</v>
          </cell>
          <cell r="R3805">
            <v>3330</v>
          </cell>
          <cell r="S3805">
            <v>0.53600000000000003</v>
          </cell>
          <cell r="T3805">
            <v>5454</v>
          </cell>
          <cell r="U3805">
            <v>0.24</v>
          </cell>
        </row>
        <row r="3806">
          <cell r="A3806" t="str">
            <v>CTHT_0033000</v>
          </cell>
          <cell r="B3806" t="str">
            <v>Structural maintenance of chromosomes protein</v>
          </cell>
          <cell r="C3806">
            <v>3540</v>
          </cell>
          <cell r="D3806">
            <v>4.0308226304617202E-2</v>
          </cell>
          <cell r="E3806">
            <v>-0.16559262996436999</v>
          </cell>
          <cell r="F3806">
            <v>0.20590085626898699</v>
          </cell>
          <cell r="G3806">
            <v>-4.0308226304617202E-2</v>
          </cell>
          <cell r="H3806">
            <v>-1.0283335027277936</v>
          </cell>
          <cell r="I3806">
            <v>0.91412333606830398</v>
          </cell>
          <cell r="J3806">
            <v>0.16559262996436999</v>
          </cell>
          <cell r="K3806">
            <v>1.121626724999139</v>
          </cell>
          <cell r="L3806">
            <v>0.58840274022104999</v>
          </cell>
          <cell r="M3806">
            <v>-0.20590085626898699</v>
          </cell>
          <cell r="N3806">
            <v>-1.1534063388714682</v>
          </cell>
          <cell r="O3806">
            <v>0.52935503410530105</v>
          </cell>
          <cell r="P3806">
            <v>3805</v>
          </cell>
          <cell r="Q3806">
            <v>0.47</v>
          </cell>
          <cell r="R3806">
            <v>3839</v>
          </cell>
          <cell r="S3806">
            <v>0.46500000000000002</v>
          </cell>
          <cell r="T3806">
            <v>3706</v>
          </cell>
          <cell r="U3806">
            <v>0.48399999999999999</v>
          </cell>
        </row>
        <row r="3807">
          <cell r="A3807" t="str">
            <v>CTHT_0064330</v>
          </cell>
          <cell r="B3807" t="str">
            <v>Uncharacterized protein</v>
          </cell>
          <cell r="C3807">
            <v>1653</v>
          </cell>
          <cell r="D3807">
            <v>-0.57164862394333205</v>
          </cell>
          <cell r="E3807">
            <v>1.2094064191414999</v>
          </cell>
          <cell r="F3807">
            <v>-1.78105504308483</v>
          </cell>
          <cell r="G3807">
            <v>0.57164862394333205</v>
          </cell>
          <cell r="H3807">
            <v>1.4862209633199559</v>
          </cell>
          <cell r="I3807">
            <v>0.62082532565597204</v>
          </cell>
          <cell r="J3807">
            <v>-1.2094064191414999</v>
          </cell>
          <cell r="K3807">
            <v>-2.3124247505655782</v>
          </cell>
          <cell r="L3807">
            <v>0.226628211323149</v>
          </cell>
          <cell r="M3807">
            <v>1.78105504308483</v>
          </cell>
          <cell r="N3807">
            <v>3.4367741403904772</v>
          </cell>
          <cell r="O3807">
            <v>8.1023065723499196E-2</v>
          </cell>
          <cell r="P3807">
            <v>3806</v>
          </cell>
          <cell r="Q3807">
            <v>0.47</v>
          </cell>
          <cell r="R3807">
            <v>4835</v>
          </cell>
          <cell r="S3807">
            <v>0.32600000000000001</v>
          </cell>
          <cell r="T3807">
            <v>5920</v>
          </cell>
          <cell r="U3807">
            <v>0.17499999999999999</v>
          </cell>
        </row>
        <row r="3808">
          <cell r="A3808" t="str">
            <v>CTHT_0002260</v>
          </cell>
          <cell r="B3808" t="str">
            <v>Uncharacterized protein</v>
          </cell>
          <cell r="C3808">
            <v>438</v>
          </cell>
          <cell r="D3808">
            <v>-1.4342732375845</v>
          </cell>
          <cell r="E3808">
            <v>-0.872154752261732</v>
          </cell>
          <cell r="F3808">
            <v>-0.56211848532276898</v>
          </cell>
          <cell r="G3808">
            <v>1.4342732375845</v>
          </cell>
          <cell r="H3808">
            <v>2.7024599499306463</v>
          </cell>
          <cell r="I3808">
            <v>1.1158289751510601E-3</v>
          </cell>
          <cell r="J3808">
            <v>0.872154752261732</v>
          </cell>
          <cell r="K3808">
            <v>1.8303946650119791</v>
          </cell>
          <cell r="L3808">
            <v>4.56249119505511E-2</v>
          </cell>
          <cell r="M3808">
            <v>0.56211848532276898</v>
          </cell>
          <cell r="N3808">
            <v>1.4764356570679589</v>
          </cell>
          <cell r="O3808">
            <v>0.23257002686702999</v>
          </cell>
          <cell r="P3808">
            <v>3807</v>
          </cell>
          <cell r="Q3808">
            <v>0.46899999999999997</v>
          </cell>
          <cell r="R3808">
            <v>5378</v>
          </cell>
          <cell r="S3808">
            <v>0.251</v>
          </cell>
          <cell r="T3808">
            <v>4660</v>
          </cell>
          <cell r="U3808">
            <v>0.35099999999999998</v>
          </cell>
        </row>
        <row r="3809">
          <cell r="A3809" t="str">
            <v>CTHT_0014540</v>
          </cell>
          <cell r="B3809" t="str">
            <v>Mediator of RNA polymerase II transcription subunit 17 (Mediator complex subunit 17)</v>
          </cell>
          <cell r="C3809">
            <v>1905</v>
          </cell>
          <cell r="D3809">
            <v>-0.34616286819789399</v>
          </cell>
          <cell r="E3809">
            <v>0.17196102111594599</v>
          </cell>
          <cell r="F3809">
            <v>-0.51812388931383901</v>
          </cell>
          <cell r="G3809">
            <v>0.34616286819789399</v>
          </cell>
          <cell r="H3809">
            <v>1.2711751862472656</v>
          </cell>
          <cell r="I3809">
            <v>0.135579446639018</v>
          </cell>
          <cell r="J3809">
            <v>-0.17196102111594599</v>
          </cell>
          <cell r="K3809">
            <v>-1.1265887897934646</v>
          </cell>
          <cell r="L3809">
            <v>0.45736642707672098</v>
          </cell>
          <cell r="M3809">
            <v>0.51812388931383901</v>
          </cell>
          <cell r="N3809">
            <v>1.4320917146897878</v>
          </cell>
          <cell r="O3809">
            <v>2.03374737366676E-2</v>
          </cell>
          <cell r="P3809">
            <v>3808</v>
          </cell>
          <cell r="Q3809">
            <v>0.46899999999999997</v>
          </cell>
          <cell r="R3809">
            <v>4327</v>
          </cell>
          <cell r="S3809">
            <v>0.39700000000000002</v>
          </cell>
          <cell r="T3809">
            <v>4637</v>
          </cell>
          <cell r="U3809">
            <v>0.35399999999999998</v>
          </cell>
        </row>
        <row r="3810">
          <cell r="A3810" t="str">
            <v>CTHT_0065560</v>
          </cell>
          <cell r="B3810" t="str">
            <v>Uncharacterized protein</v>
          </cell>
          <cell r="C3810">
            <v>1206</v>
          </cell>
          <cell r="D3810">
            <v>-0.22436506108014301</v>
          </cell>
          <cell r="E3810">
            <v>-2.0104765349282099</v>
          </cell>
          <cell r="F3810">
            <v>1.7861114738480599</v>
          </cell>
          <cell r="G3810">
            <v>0.22436506108014301</v>
          </cell>
          <cell r="H3810">
            <v>1.1682629757143665</v>
          </cell>
          <cell r="I3810">
            <v>0.64708501747790204</v>
          </cell>
          <cell r="J3810">
            <v>2.0104765349282099</v>
          </cell>
          <cell r="K3810">
            <v>4.0291528452631313</v>
          </cell>
          <cell r="L3810">
            <v>2.8757408466739501E-7</v>
          </cell>
          <cell r="M3810">
            <v>-1.7861114738480599</v>
          </cell>
          <cell r="N3810">
            <v>-3.448840654048269</v>
          </cell>
          <cell r="O3810">
            <v>8.8770244425381406E-6</v>
          </cell>
          <cell r="P3810">
            <v>3809</v>
          </cell>
          <cell r="Q3810">
            <v>0.46899999999999997</v>
          </cell>
          <cell r="R3810">
            <v>4337</v>
          </cell>
          <cell r="S3810">
            <v>0.39600000000000002</v>
          </cell>
          <cell r="T3810">
            <v>1874</v>
          </cell>
          <cell r="U3810">
            <v>0.73899999999999999</v>
          </cell>
        </row>
        <row r="3811">
          <cell r="A3811" t="str">
            <v>CTHT_0011980</v>
          </cell>
          <cell r="B3811" t="str">
            <v>Uncharacterized protein</v>
          </cell>
          <cell r="C3811">
            <v>1077</v>
          </cell>
          <cell r="D3811">
            <v>-5.8885131416740802E-2</v>
          </cell>
          <cell r="E3811">
            <v>-0.21904693292479799</v>
          </cell>
          <cell r="F3811">
            <v>0.16016180150805701</v>
          </cell>
          <cell r="G3811">
            <v>5.8885131416740802E-2</v>
          </cell>
          <cell r="H3811">
            <v>1.0416604878289095</v>
          </cell>
          <cell r="I3811">
            <v>0.89985510670886504</v>
          </cell>
          <cell r="J3811">
            <v>0.21904693292479799</v>
          </cell>
          <cell r="K3811">
            <v>1.1639643992062076</v>
          </cell>
          <cell r="L3811">
            <v>0.57182320058201197</v>
          </cell>
          <cell r="M3811">
            <v>-0.16016180150805701</v>
          </cell>
          <cell r="N3811">
            <v>-1.1174124513757941</v>
          </cell>
          <cell r="O3811">
            <v>0.71189509371081106</v>
          </cell>
          <cell r="P3811">
            <v>3810</v>
          </cell>
          <cell r="Q3811">
            <v>0.46899999999999997</v>
          </cell>
          <cell r="R3811">
            <v>3955</v>
          </cell>
          <cell r="S3811">
            <v>0.44900000000000001</v>
          </cell>
          <cell r="T3811">
            <v>3757</v>
          </cell>
          <cell r="U3811">
            <v>0.47599999999999998</v>
          </cell>
        </row>
        <row r="3812">
          <cell r="A3812" t="str">
            <v>CTHT_0053980</v>
          </cell>
          <cell r="B3812" t="str">
            <v>Uncharacterized protein</v>
          </cell>
          <cell r="C3812">
            <v>723</v>
          </cell>
          <cell r="D3812">
            <v>0.11162852709780099</v>
          </cell>
          <cell r="E3812">
            <v>-0.94648567669480599</v>
          </cell>
          <cell r="F3812">
            <v>1.0581142037926099</v>
          </cell>
          <cell r="G3812">
            <v>-0.11162852709780099</v>
          </cell>
          <cell r="H3812">
            <v>-1.0804471668548077</v>
          </cell>
          <cell r="I3812">
            <v>0.76945804423786501</v>
          </cell>
          <cell r="J3812">
            <v>0.94648567669480599</v>
          </cell>
          <cell r="K3812">
            <v>1.9271724526514031</v>
          </cell>
          <cell r="L3812">
            <v>1.50663386890214E-3</v>
          </cell>
          <cell r="M3812">
            <v>-1.0581142037926099</v>
          </cell>
          <cell r="N3812">
            <v>-2.0822080165078436</v>
          </cell>
          <cell r="O3812">
            <v>5.4444618324537002E-4</v>
          </cell>
          <cell r="P3812">
            <v>3811</v>
          </cell>
          <cell r="Q3812">
            <v>0.46899999999999997</v>
          </cell>
          <cell r="R3812">
            <v>3726</v>
          </cell>
          <cell r="S3812">
            <v>0.48099999999999998</v>
          </cell>
          <cell r="T3812">
            <v>2600</v>
          </cell>
          <cell r="U3812">
            <v>0.63800000000000001</v>
          </cell>
        </row>
        <row r="3813">
          <cell r="A3813" t="str">
            <v>CTHT_0053950</v>
          </cell>
          <cell r="B3813" t="str">
            <v>RNA polymerase I-like protein</v>
          </cell>
          <cell r="C3813">
            <v>2052</v>
          </cell>
          <cell r="D3813">
            <v>-0.24391520846068099</v>
          </cell>
          <cell r="E3813">
            <v>-1.79328935563528</v>
          </cell>
          <cell r="F3813">
            <v>1.5493741471746001</v>
          </cell>
          <cell r="G3813">
            <v>0.24391520846068099</v>
          </cell>
          <cell r="H3813">
            <v>1.1842020106841056</v>
          </cell>
          <cell r="I3813">
            <v>0.56903112421014901</v>
          </cell>
          <cell r="J3813">
            <v>1.79328935563528</v>
          </cell>
          <cell r="K3813">
            <v>3.4660425263248076</v>
          </cell>
          <cell r="L3813">
            <v>2.8455500932190799E-7</v>
          </cell>
          <cell r="M3813">
            <v>-1.5493741471746001</v>
          </cell>
          <cell r="N3813">
            <v>-2.9269014028463785</v>
          </cell>
          <cell r="O3813">
            <v>1.5899705809575199E-5</v>
          </cell>
          <cell r="P3813">
            <v>3812</v>
          </cell>
          <cell r="Q3813">
            <v>0.46899999999999997</v>
          </cell>
          <cell r="R3813">
            <v>4268</v>
          </cell>
          <cell r="S3813">
            <v>0.40500000000000003</v>
          </cell>
          <cell r="T3813">
            <v>2126</v>
          </cell>
          <cell r="U3813">
            <v>0.70399999999999996</v>
          </cell>
        </row>
        <row r="3814">
          <cell r="A3814" t="str">
            <v>CTHT_0046790</v>
          </cell>
          <cell r="B3814" t="str">
            <v>Uncharacterized protein</v>
          </cell>
          <cell r="C3814">
            <v>2247</v>
          </cell>
          <cell r="D3814">
            <v>1.3582971259769301</v>
          </cell>
          <cell r="E3814">
            <v>1.69700377245385</v>
          </cell>
          <cell r="F3814">
            <v>-0.33870664647692</v>
          </cell>
          <cell r="G3814">
            <v>-1.3582971259769301</v>
          </cell>
          <cell r="H3814">
            <v>-2.5638238186784079</v>
          </cell>
          <cell r="I3814">
            <v>2.39471716261729E-6</v>
          </cell>
          <cell r="J3814">
            <v>-1.69700377245385</v>
          </cell>
          <cell r="K3814">
            <v>-3.2422689576282009</v>
          </cell>
          <cell r="L3814">
            <v>9.2245880361832299E-10</v>
          </cell>
          <cell r="M3814">
            <v>0.33870664647692</v>
          </cell>
          <cell r="N3814">
            <v>1.2646223714777391</v>
          </cell>
          <cell r="O3814">
            <v>0.29069488899527401</v>
          </cell>
          <cell r="P3814">
            <v>3813</v>
          </cell>
          <cell r="Q3814">
            <v>0.46899999999999997</v>
          </cell>
          <cell r="R3814">
            <v>2147</v>
          </cell>
          <cell r="S3814">
            <v>0.70099999999999996</v>
          </cell>
          <cell r="T3814">
            <v>4391</v>
          </cell>
          <cell r="U3814">
            <v>0.38800000000000001</v>
          </cell>
        </row>
        <row r="3815">
          <cell r="A3815" t="str">
            <v>CTHT_0047850</v>
          </cell>
          <cell r="B3815" t="str">
            <v>Uncharacterized protein</v>
          </cell>
          <cell r="C3815">
            <v>2148</v>
          </cell>
          <cell r="D3815">
            <v>0.44479548225561599</v>
          </cell>
          <cell r="E3815">
            <v>1.2065894891301601</v>
          </cell>
          <cell r="F3815">
            <v>-0.76179400687454002</v>
          </cell>
          <cell r="G3815">
            <v>-0.44479548225561599</v>
          </cell>
          <cell r="H3815">
            <v>-1.3611211490659436</v>
          </cell>
          <cell r="I3815">
            <v>0.19356794566053601</v>
          </cell>
          <cell r="J3815">
            <v>-1.2065894891301601</v>
          </cell>
          <cell r="K3815">
            <v>-2.3079140374589597</v>
          </cell>
          <cell r="L3815">
            <v>7.8544870175679206E-5</v>
          </cell>
          <cell r="M3815">
            <v>0.76179400687454002</v>
          </cell>
          <cell r="N3815">
            <v>1.6955978084998071</v>
          </cell>
          <cell r="O3815">
            <v>1.91523929843017E-2</v>
          </cell>
          <cell r="P3815">
            <v>3814</v>
          </cell>
          <cell r="Q3815">
            <v>0.46899999999999997</v>
          </cell>
          <cell r="R3815">
            <v>3296</v>
          </cell>
          <cell r="S3815">
            <v>0.54100000000000004</v>
          </cell>
          <cell r="T3815">
            <v>4878</v>
          </cell>
          <cell r="U3815">
            <v>0.32</v>
          </cell>
        </row>
        <row r="3816">
          <cell r="A3816" t="str">
            <v>CTHT_0005680</v>
          </cell>
          <cell r="B3816" t="str">
            <v>Uncharacterized protein</v>
          </cell>
          <cell r="C3816">
            <v>288</v>
          </cell>
          <cell r="D3816">
            <v>-0.65597892295631399</v>
          </cell>
          <cell r="E3816">
            <v>-1.3896053265950701</v>
          </cell>
          <cell r="F3816">
            <v>0.73362640363875298</v>
          </cell>
          <cell r="G3816">
            <v>0.65597892295631399</v>
          </cell>
          <cell r="H3816">
            <v>1.5756847519745434</v>
          </cell>
          <cell r="I3816">
            <v>2.6213988364843201E-2</v>
          </cell>
          <cell r="J3816">
            <v>1.3896053265950701</v>
          </cell>
          <cell r="K3816">
            <v>2.6200699456259628</v>
          </cell>
          <cell r="L3816">
            <v>2.5192281665025602E-7</v>
          </cell>
          <cell r="M3816">
            <v>-0.73362640363875298</v>
          </cell>
          <cell r="N3816">
            <v>-1.662813543345304</v>
          </cell>
          <cell r="O3816">
            <v>9.7584312069782693E-3</v>
          </cell>
          <cell r="P3816">
            <v>3815</v>
          </cell>
          <cell r="Q3816">
            <v>0.46800000000000003</v>
          </cell>
          <cell r="R3816">
            <v>4644</v>
          </cell>
          <cell r="S3816">
            <v>0.35299999999999998</v>
          </cell>
          <cell r="T3816">
            <v>2973</v>
          </cell>
          <cell r="U3816">
            <v>0.58599999999999997</v>
          </cell>
        </row>
        <row r="3817">
          <cell r="A3817" t="str">
            <v>CTHT_0071490</v>
          </cell>
          <cell r="B3817" t="str">
            <v>Uncharacterized protein</v>
          </cell>
          <cell r="C3817">
            <v>1554</v>
          </cell>
          <cell r="D3817">
            <v>-1.1186713507355499</v>
          </cell>
          <cell r="E3817">
            <v>-2.8010189881860001</v>
          </cell>
          <cell r="F3817">
            <v>1.68234763745046</v>
          </cell>
          <cell r="G3817">
            <v>1.1186713507355499</v>
          </cell>
          <cell r="H3817">
            <v>2.1714689906428855</v>
          </cell>
          <cell r="I3817">
            <v>3.45291894640222E-4</v>
          </cell>
          <cell r="J3817">
            <v>2.8010189881860001</v>
          </cell>
          <cell r="K3817">
            <v>6.9693252640587033</v>
          </cell>
          <cell r="L3817">
            <v>1.27900671330507E-21</v>
          </cell>
          <cell r="M3817">
            <v>-1.68234763745046</v>
          </cell>
          <cell r="N3817">
            <v>-3.2094979454417216</v>
          </cell>
          <cell r="O3817">
            <v>2.2462326742891799E-8</v>
          </cell>
          <cell r="P3817">
            <v>3816</v>
          </cell>
          <cell r="Q3817">
            <v>0.46800000000000003</v>
          </cell>
          <cell r="R3817">
            <v>5140</v>
          </cell>
          <cell r="S3817">
            <v>0.28399999999999997</v>
          </cell>
          <cell r="T3817">
            <v>1899</v>
          </cell>
          <cell r="U3817">
            <v>0.73499999999999999</v>
          </cell>
        </row>
        <row r="3818">
          <cell r="A3818" t="str">
            <v>CTHT_0045920</v>
          </cell>
          <cell r="B3818" t="str">
            <v>Uncharacterized protein</v>
          </cell>
          <cell r="C3818">
            <v>783</v>
          </cell>
          <cell r="D3818">
            <v>0.23185770722447299</v>
          </cell>
          <cell r="E3818">
            <v>-0.156963620819281</v>
          </cell>
          <cell r="F3818">
            <v>0.38882132804375302</v>
          </cell>
          <cell r="G3818">
            <v>-0.23185770722447299</v>
          </cell>
          <cell r="H3818">
            <v>-1.1743461399341479</v>
          </cell>
          <cell r="I3818">
            <v>0.46817301634378</v>
          </cell>
          <cell r="J3818">
            <v>0.156963620819281</v>
          </cell>
          <cell r="K3818">
            <v>1.1149381039529054</v>
          </cell>
          <cell r="L3818">
            <v>0.60335496489877405</v>
          </cell>
          <cell r="M3818">
            <v>-0.38882132804375302</v>
          </cell>
          <cell r="N3818">
            <v>-1.3093232586425914</v>
          </cell>
          <cell r="O3818">
            <v>0.19906328558893999</v>
          </cell>
          <cell r="P3818">
            <v>3817</v>
          </cell>
          <cell r="Q3818">
            <v>0.46800000000000003</v>
          </cell>
          <cell r="R3818">
            <v>3549</v>
          </cell>
          <cell r="S3818">
            <v>0.505</v>
          </cell>
          <cell r="T3818">
            <v>3471</v>
          </cell>
          <cell r="U3818">
            <v>0.51600000000000001</v>
          </cell>
        </row>
        <row r="3819">
          <cell r="A3819" t="str">
            <v>CTHT_0058310</v>
          </cell>
          <cell r="B3819" t="str">
            <v>Uncharacterized protein</v>
          </cell>
          <cell r="C3819">
            <v>819</v>
          </cell>
          <cell r="D3819">
            <v>-0.77037532313524804</v>
          </cell>
          <cell r="E3819">
            <v>-1.08390167150149</v>
          </cell>
          <cell r="F3819">
            <v>0.31352634836624099</v>
          </cell>
          <cell r="G3819">
            <v>0.77037532313524804</v>
          </cell>
          <cell r="H3819">
            <v>1.7057134742976836</v>
          </cell>
          <cell r="I3819">
            <v>8.5504940841885493E-2</v>
          </cell>
          <cell r="J3819">
            <v>1.08390167150149</v>
          </cell>
          <cell r="K3819">
            <v>2.1197610871768027</v>
          </cell>
          <cell r="L3819">
            <v>9.3923305010006793E-3</v>
          </cell>
          <cell r="M3819">
            <v>-0.31352634836624099</v>
          </cell>
          <cell r="N3819">
            <v>-1.2427415970607836</v>
          </cell>
          <cell r="O3819">
            <v>0.52101272505696405</v>
          </cell>
          <cell r="P3819">
            <v>3818</v>
          </cell>
          <cell r="Q3819">
            <v>0.46800000000000003</v>
          </cell>
          <cell r="R3819">
            <v>4830</v>
          </cell>
          <cell r="S3819">
            <v>0.32700000000000001</v>
          </cell>
          <cell r="T3819">
            <v>3639</v>
          </cell>
          <cell r="U3819">
            <v>0.49299999999999999</v>
          </cell>
        </row>
        <row r="3820">
          <cell r="A3820" t="str">
            <v>CTHT_0054020</v>
          </cell>
          <cell r="B3820" t="str">
            <v>Uncharacterized protein</v>
          </cell>
          <cell r="C3820">
            <v>504</v>
          </cell>
          <cell r="D3820">
            <v>-1.0619238612376301</v>
          </cell>
          <cell r="E3820">
            <v>-1.92385826910741</v>
          </cell>
          <cell r="F3820">
            <v>0.86193440786978304</v>
          </cell>
          <cell r="G3820">
            <v>1.0619238612376301</v>
          </cell>
          <cell r="H3820">
            <v>2.0877136720776956</v>
          </cell>
          <cell r="I3820">
            <v>1.33341415391289E-2</v>
          </cell>
          <cell r="J3820">
            <v>1.92385826910741</v>
          </cell>
          <cell r="K3820">
            <v>3.7943644824858365</v>
          </cell>
          <cell r="L3820">
            <v>1.52546979171734E-6</v>
          </cell>
          <cell r="M3820">
            <v>-0.86193440786978304</v>
          </cell>
          <cell r="N3820">
            <v>-1.8174735995811571</v>
          </cell>
          <cell r="O3820">
            <v>4.51786382646331E-2</v>
          </cell>
          <cell r="P3820">
            <v>3819</v>
          </cell>
          <cell r="Q3820">
            <v>0.46800000000000003</v>
          </cell>
          <cell r="R3820">
            <v>5099</v>
          </cell>
          <cell r="S3820">
            <v>0.28999999999999998</v>
          </cell>
          <cell r="T3820">
            <v>2860</v>
          </cell>
          <cell r="U3820">
            <v>0.60099999999999998</v>
          </cell>
        </row>
        <row r="3821">
          <cell r="A3821" t="str">
            <v>CTHT_0072950</v>
          </cell>
          <cell r="B3821" t="str">
            <v>RNA methyltransferase nop2-like protein</v>
          </cell>
          <cell r="C3821">
            <v>2256</v>
          </cell>
          <cell r="D3821">
            <v>-8.4036697042917205E-2</v>
          </cell>
          <cell r="E3821">
            <v>-3.2521012466529799</v>
          </cell>
          <cell r="F3821">
            <v>3.1680645496100599</v>
          </cell>
          <cell r="G3821">
            <v>8.4036697042917205E-2</v>
          </cell>
          <cell r="H3821">
            <v>1.0599797451781063</v>
          </cell>
          <cell r="I3821">
            <v>0.86688807600614504</v>
          </cell>
          <cell r="J3821">
            <v>3.2521012466529799</v>
          </cell>
          <cell r="K3821">
            <v>9.5275234019231565</v>
          </cell>
          <cell r="L3821">
            <v>6.6261785530840804E-19</v>
          </cell>
          <cell r="M3821">
            <v>-3.1680645496100599</v>
          </cell>
          <cell r="N3821">
            <v>-8.9884013777284455</v>
          </cell>
          <cell r="O3821">
            <v>1.68772333342146E-17</v>
          </cell>
          <cell r="P3821">
            <v>3820</v>
          </cell>
          <cell r="Q3821">
            <v>0.46800000000000003</v>
          </cell>
          <cell r="R3821">
            <v>4117</v>
          </cell>
          <cell r="S3821">
            <v>0.42599999999999999</v>
          </cell>
          <cell r="T3821">
            <v>885</v>
          </cell>
          <cell r="U3821">
            <v>0.876</v>
          </cell>
        </row>
        <row r="3822">
          <cell r="A3822" t="str">
            <v>CTHT_0004700</v>
          </cell>
          <cell r="B3822" t="str">
            <v>Uncharacterized protein</v>
          </cell>
          <cell r="C3822">
            <v>3312</v>
          </cell>
          <cell r="D3822">
            <v>2.1050362041631101</v>
          </cell>
          <cell r="E3822">
            <v>1.2650392938256101</v>
          </cell>
          <cell r="F3822">
            <v>0.83999691033750101</v>
          </cell>
          <cell r="G3822">
            <v>-2.1050362041631101</v>
          </cell>
          <cell r="H3822">
            <v>-4.3020855205090669</v>
          </cell>
          <cell r="I3822">
            <v>4.7332523112178803E-14</v>
          </cell>
          <cell r="J3822">
            <v>-1.2650392938256101</v>
          </cell>
          <cell r="K3822">
            <v>-2.4033375564359662</v>
          </cell>
          <cell r="L3822">
            <v>4.9604943057156202E-6</v>
          </cell>
          <cell r="M3822">
            <v>-0.83999691033750101</v>
          </cell>
          <cell r="N3822">
            <v>-1.7900463083050449</v>
          </cell>
          <cell r="O3822">
            <v>4.0020608446494702E-3</v>
          </cell>
          <cell r="P3822">
            <v>3821</v>
          </cell>
          <cell r="Q3822">
            <v>0.46800000000000003</v>
          </cell>
          <cell r="R3822">
            <v>1506</v>
          </cell>
          <cell r="S3822">
            <v>0.79</v>
          </cell>
          <cell r="T3822">
            <v>2899</v>
          </cell>
          <cell r="U3822">
            <v>0.59599999999999997</v>
          </cell>
        </row>
        <row r="3823">
          <cell r="A3823" t="str">
            <v>CTHT_0005400</v>
          </cell>
          <cell r="B3823" t="str">
            <v>Putative flocculation suppression protein</v>
          </cell>
          <cell r="C3823">
            <v>1845</v>
          </cell>
          <cell r="D3823">
            <v>1.1369039034456101</v>
          </cell>
          <cell r="E3823">
            <v>0.60333899680772496</v>
          </cell>
          <cell r="F3823">
            <v>0.53356490663789002</v>
          </cell>
          <cell r="G3823">
            <v>-1.1369039034456101</v>
          </cell>
          <cell r="H3823">
            <v>-2.1990858147209762</v>
          </cell>
          <cell r="I3823">
            <v>3.8985031572582099E-6</v>
          </cell>
          <cell r="J3823">
            <v>-0.60333899680772496</v>
          </cell>
          <cell r="K3823">
            <v>-1.5192286281401655</v>
          </cell>
          <cell r="L3823">
            <v>1.3470331144202E-2</v>
          </cell>
          <cell r="M3823">
            <v>-0.53356490663789002</v>
          </cell>
          <cell r="N3823">
            <v>-1.44750156361462</v>
          </cell>
          <cell r="O3823">
            <v>3.8163658079638597E-2</v>
          </cell>
          <cell r="P3823">
            <v>3822</v>
          </cell>
          <cell r="Q3823">
            <v>0.46700000000000003</v>
          </cell>
          <cell r="R3823">
            <v>2516</v>
          </cell>
          <cell r="S3823">
            <v>0.64900000000000002</v>
          </cell>
          <cell r="T3823">
            <v>3316</v>
          </cell>
          <cell r="U3823">
            <v>0.53800000000000003</v>
          </cell>
        </row>
        <row r="3824">
          <cell r="A3824" t="str">
            <v>CTHT_0021380</v>
          </cell>
          <cell r="B3824" t="str">
            <v>Uncharacterized protein</v>
          </cell>
          <cell r="C3824">
            <v>654</v>
          </cell>
          <cell r="D3824">
            <v>0.53641221876532097</v>
          </cell>
          <cell r="E3824">
            <v>1.73068706986256</v>
          </cell>
          <cell r="F3824">
            <v>-1.1942748510972401</v>
          </cell>
          <cell r="G3824">
            <v>-0.53641221876532097</v>
          </cell>
          <cell r="H3824">
            <v>-1.4503611828791247</v>
          </cell>
          <cell r="I3824">
            <v>0.25236387102284402</v>
          </cell>
          <cell r="J3824">
            <v>-1.73068706986256</v>
          </cell>
          <cell r="K3824">
            <v>-3.3188583818521744</v>
          </cell>
          <cell r="L3824">
            <v>2.9083071096508999E-5</v>
          </cell>
          <cell r="M3824">
            <v>1.1942748510972401</v>
          </cell>
          <cell r="N3824">
            <v>2.288297853686267</v>
          </cell>
          <cell r="O3824">
            <v>6.2797120637180497E-3</v>
          </cell>
          <cell r="P3824">
            <v>3823</v>
          </cell>
          <cell r="Q3824">
            <v>0.46700000000000003</v>
          </cell>
          <cell r="R3824">
            <v>3257</v>
          </cell>
          <cell r="S3824">
            <v>0.54600000000000004</v>
          </cell>
          <cell r="T3824">
            <v>5338</v>
          </cell>
          <cell r="U3824">
            <v>0.25600000000000001</v>
          </cell>
        </row>
        <row r="3825">
          <cell r="A3825" t="str">
            <v>CTHT_0070520</v>
          </cell>
          <cell r="B3825" t="str">
            <v>Putative NAD binding protein</v>
          </cell>
          <cell r="C3825">
            <v>1200</v>
          </cell>
          <cell r="D3825">
            <v>-1.83598014369789</v>
          </cell>
          <cell r="E3825">
            <v>3.4220158373015903E-2</v>
          </cell>
          <cell r="F3825">
            <v>-1.8702003020709099</v>
          </cell>
          <cell r="G3825">
            <v>1.83598014369789</v>
          </cell>
          <cell r="H3825">
            <v>3.5701387485209457</v>
          </cell>
          <cell r="I3825">
            <v>5.4093260728363703E-12</v>
          </cell>
          <cell r="J3825">
            <v>-3.4220158373015903E-2</v>
          </cell>
          <cell r="K3825">
            <v>-1.0240031535943648</v>
          </cell>
          <cell r="L3825">
            <v>0.91409803708954895</v>
          </cell>
          <cell r="M3825">
            <v>1.8702003020709099</v>
          </cell>
          <cell r="N3825">
            <v>3.6558333372548981</v>
          </cell>
          <cell r="O3825">
            <v>1.41354639892573E-12</v>
          </cell>
          <cell r="P3825">
            <v>3824</v>
          </cell>
          <cell r="Q3825">
            <v>0.46700000000000003</v>
          </cell>
          <cell r="R3825">
            <v>5697</v>
          </cell>
          <cell r="S3825">
            <v>0.20599999999999999</v>
          </cell>
          <cell r="T3825">
            <v>5715</v>
          </cell>
          <cell r="U3825">
            <v>0.20399999999999999</v>
          </cell>
        </row>
        <row r="3826">
          <cell r="A3826" t="str">
            <v>CTHT_0008460</v>
          </cell>
          <cell r="B3826" t="str">
            <v>Uncharacterized protein</v>
          </cell>
          <cell r="C3826">
            <v>561</v>
          </cell>
          <cell r="D3826">
            <v>-1.4374932245877099</v>
          </cell>
          <cell r="E3826">
            <v>-2.70683278659775</v>
          </cell>
          <cell r="F3826">
            <v>1.2693395620100401</v>
          </cell>
          <cell r="G3826">
            <v>1.4374932245877099</v>
          </cell>
          <cell r="H3826">
            <v>2.708498373766111</v>
          </cell>
          <cell r="I3826">
            <v>1.5859108347961901E-6</v>
          </cell>
          <cell r="J3826">
            <v>2.70683278659775</v>
          </cell>
          <cell r="K3826">
            <v>6.528867606756652</v>
          </cell>
          <cell r="L3826">
            <v>1.04304851751283E-21</v>
          </cell>
          <cell r="M3826">
            <v>-1.2693395620100401</v>
          </cell>
          <cell r="N3826">
            <v>-2.4105119168590807</v>
          </cell>
          <cell r="O3826">
            <v>1.16923749735671E-5</v>
          </cell>
          <cell r="P3826">
            <v>3825</v>
          </cell>
          <cell r="Q3826">
            <v>0.46700000000000003</v>
          </cell>
          <cell r="R3826">
            <v>5402</v>
          </cell>
          <cell r="S3826">
            <v>0.247</v>
          </cell>
          <cell r="T3826">
            <v>2345</v>
          </cell>
          <cell r="U3826">
            <v>0.67300000000000004</v>
          </cell>
        </row>
        <row r="3827">
          <cell r="A3827" t="str">
            <v>CTHT_0060250</v>
          </cell>
          <cell r="B3827" t="str">
            <v>Putative carbohydrate transmembrane transporter protein</v>
          </cell>
          <cell r="C3827">
            <v>2178</v>
          </cell>
          <cell r="D3827">
            <v>0.77456508669304602</v>
          </cell>
          <cell r="E3827">
            <v>0.73822523099558601</v>
          </cell>
          <cell r="F3827">
            <v>3.63398556974599E-2</v>
          </cell>
          <cell r="G3827">
            <v>-0.77456508669304602</v>
          </cell>
          <cell r="H3827">
            <v>-1.7106742755855238</v>
          </cell>
          <cell r="I3827">
            <v>2.4209146279692002E-3</v>
          </cell>
          <cell r="J3827">
            <v>-0.73822523099558601</v>
          </cell>
          <cell r="K3827">
            <v>-1.6681224916525879</v>
          </cell>
          <cell r="L3827">
            <v>2.7130221599440999E-3</v>
          </cell>
          <cell r="M3827">
            <v>-3.63398556974599E-2</v>
          </cell>
          <cell r="N3827">
            <v>-1.0255087885607133</v>
          </cell>
          <cell r="O3827">
            <v>0.91274592807254296</v>
          </cell>
          <cell r="P3827">
            <v>3826</v>
          </cell>
          <cell r="Q3827">
            <v>0.46700000000000003</v>
          </cell>
          <cell r="R3827">
            <v>2904</v>
          </cell>
          <cell r="S3827">
            <v>0.59499999999999997</v>
          </cell>
          <cell r="T3827">
            <v>3958</v>
          </cell>
          <cell r="U3827">
            <v>0.44800000000000001</v>
          </cell>
        </row>
        <row r="3828">
          <cell r="A3828" t="str">
            <v>CTHT_0065960</v>
          </cell>
          <cell r="B3828" t="str">
            <v>AdoMet-dependent rRNA methyltransferase SPB1 (EC 2.1.1.-) (2'-O-ribose RNA methyltransferase) (S-adenosyl-L-methionine-dependent methyltransferase)</v>
          </cell>
          <cell r="C3828">
            <v>2505</v>
          </cell>
          <cell r="D3828">
            <v>-0.82890701006499701</v>
          </cell>
          <cell r="E3828">
            <v>-2.7803438363815398</v>
          </cell>
          <cell r="F3828">
            <v>1.95143682631654</v>
          </cell>
          <cell r="G3828">
            <v>0.82890701006499701</v>
          </cell>
          <cell r="H3828">
            <v>1.7763390927951168</v>
          </cell>
          <cell r="I3828">
            <v>2.0706841925024099E-2</v>
          </cell>
          <cell r="J3828">
            <v>2.7803438363815398</v>
          </cell>
          <cell r="K3828">
            <v>6.8701606564219526</v>
          </cell>
          <cell r="L3828">
            <v>2.9914528786460603E-17</v>
          </cell>
          <cell r="M3828">
            <v>-1.95143682631654</v>
          </cell>
          <cell r="N3828">
            <v>-3.8675952605487951</v>
          </cell>
          <cell r="O3828">
            <v>6.9843429129025402E-9</v>
          </cell>
          <cell r="P3828">
            <v>3827</v>
          </cell>
          <cell r="Q3828">
            <v>0.46700000000000003</v>
          </cell>
          <cell r="R3828">
            <v>4950</v>
          </cell>
          <cell r="S3828">
            <v>0.31</v>
          </cell>
          <cell r="T3828">
            <v>1752</v>
          </cell>
          <cell r="U3828">
            <v>0.75600000000000001</v>
          </cell>
        </row>
        <row r="3829">
          <cell r="A3829" t="str">
            <v>CTHT_0060990</v>
          </cell>
          <cell r="B3829" t="str">
            <v>Uncharacterized protein</v>
          </cell>
          <cell r="C3829">
            <v>2715</v>
          </cell>
          <cell r="D3829">
            <v>0.61636582478128099</v>
          </cell>
          <cell r="E3829">
            <v>0.765122733051389</v>
          </cell>
          <cell r="F3829">
            <v>-0.14875690827010701</v>
          </cell>
          <cell r="G3829">
            <v>-0.61636582478128099</v>
          </cell>
          <cell r="H3829">
            <v>-1.5330086365645699</v>
          </cell>
          <cell r="I3829">
            <v>2.4180524761686601E-2</v>
          </cell>
          <cell r="J3829">
            <v>-0.765122733051389</v>
          </cell>
          <cell r="K3829">
            <v>-1.6995145733478179</v>
          </cell>
          <cell r="L3829">
            <v>3.1556780808761802E-3</v>
          </cell>
          <cell r="M3829">
            <v>0.14875690827010701</v>
          </cell>
          <cell r="N3829">
            <v>1.1086138282667357</v>
          </cell>
          <cell r="O3829">
            <v>0.63518670085982998</v>
          </cell>
          <cell r="P3829">
            <v>3828</v>
          </cell>
          <cell r="Q3829">
            <v>0.46700000000000003</v>
          </cell>
          <cell r="R3829">
            <v>3068</v>
          </cell>
          <cell r="S3829">
            <v>0.57199999999999995</v>
          </cell>
          <cell r="T3829">
            <v>4126</v>
          </cell>
          <cell r="U3829">
            <v>0.42499999999999999</v>
          </cell>
        </row>
        <row r="3830">
          <cell r="A3830" t="str">
            <v>CTHT_0006330</v>
          </cell>
          <cell r="B3830" t="str">
            <v>Putative pre-mRNA splicing protein</v>
          </cell>
          <cell r="C3830">
            <v>1188</v>
          </cell>
          <cell r="D3830">
            <v>0.99561077654477703</v>
          </cell>
          <cell r="E3830">
            <v>-0.20271884394708001</v>
          </cell>
          <cell r="F3830">
            <v>1.1983296204918601</v>
          </cell>
          <cell r="G3830">
            <v>-0.99561077654477703</v>
          </cell>
          <cell r="H3830">
            <v>-1.993924490957711</v>
          </cell>
          <cell r="I3830">
            <v>6.4545284164115502E-4</v>
          </cell>
          <cell r="J3830">
            <v>0.20271884394708001</v>
          </cell>
          <cell r="K3830">
            <v>1.1508651859580641</v>
          </cell>
          <cell r="L3830">
            <v>0.51197107646697904</v>
          </cell>
          <cell r="M3830">
            <v>-1.1983296204918601</v>
          </cell>
          <cell r="N3830">
            <v>-2.294738280072389</v>
          </cell>
          <cell r="O3830">
            <v>2.8874367418673101E-5</v>
          </cell>
          <cell r="P3830">
            <v>3829</v>
          </cell>
          <cell r="Q3830">
            <v>0.46600000000000003</v>
          </cell>
          <cell r="R3830">
            <v>2660</v>
          </cell>
          <cell r="S3830">
            <v>0.629</v>
          </cell>
          <cell r="T3830">
            <v>2493</v>
          </cell>
          <cell r="U3830">
            <v>0.65200000000000002</v>
          </cell>
        </row>
        <row r="3831">
          <cell r="A3831" t="str">
            <v>CTHT_0013850</v>
          </cell>
          <cell r="B3831" t="str">
            <v>Uncharacterized protein</v>
          </cell>
          <cell r="C3831">
            <v>2421</v>
          </cell>
          <cell r="D3831">
            <v>1.4951393021686299</v>
          </cell>
          <cell r="E3831">
            <v>1.5160346793106301</v>
          </cell>
          <cell r="F3831">
            <v>-2.0895377141998399E-2</v>
          </cell>
          <cell r="G3831">
            <v>-1.4951393021686299</v>
          </cell>
          <cell r="H3831">
            <v>-2.818913682725646</v>
          </cell>
          <cell r="I3831">
            <v>5.2399979636881297E-6</v>
          </cell>
          <cell r="J3831">
            <v>-1.5160346793106301</v>
          </cell>
          <cell r="K3831">
            <v>-2.8600387211257354</v>
          </cell>
          <cell r="L3831">
            <v>1.7923150785933301E-6</v>
          </cell>
          <cell r="M3831">
            <v>2.0895377141998399E-2</v>
          </cell>
          <cell r="N3831">
            <v>1.0145889668960426</v>
          </cell>
          <cell r="O3831">
            <v>0.96353205008243104</v>
          </cell>
          <cell r="P3831">
            <v>3830</v>
          </cell>
          <cell r="Q3831">
            <v>0.46600000000000003</v>
          </cell>
          <cell r="R3831">
            <v>2023</v>
          </cell>
          <cell r="S3831">
            <v>0.71799999999999997</v>
          </cell>
          <cell r="T3831">
            <v>3945</v>
          </cell>
          <cell r="U3831">
            <v>0.45</v>
          </cell>
        </row>
        <row r="3832">
          <cell r="A3832" t="str">
            <v>CTHT_0060920</v>
          </cell>
          <cell r="B3832" t="str">
            <v>Phosphoprotein phosphatase-like protein</v>
          </cell>
          <cell r="C3832">
            <v>1302</v>
          </cell>
          <cell r="D3832">
            <v>1.2750572702295799</v>
          </cell>
          <cell r="E3832">
            <v>-8.7149177037258704E-2</v>
          </cell>
          <cell r="F3832">
            <v>1.36220644726684</v>
          </cell>
          <cell r="G3832">
            <v>-1.2750572702295799</v>
          </cell>
          <cell r="H3832">
            <v>-2.4200842458856311</v>
          </cell>
          <cell r="I3832">
            <v>4.7643679002818797E-3</v>
          </cell>
          <cell r="J3832">
            <v>8.7149177037258704E-2</v>
          </cell>
          <cell r="K3832">
            <v>1.0622690211785957</v>
          </cell>
          <cell r="L3832">
            <v>0.86155567253074095</v>
          </cell>
          <cell r="M3832">
            <v>-1.36220644726684</v>
          </cell>
          <cell r="N3832">
            <v>-2.5707805230466718</v>
          </cell>
          <cell r="O3832">
            <v>2.3303045940486901E-3</v>
          </cell>
          <cell r="P3832">
            <v>3831</v>
          </cell>
          <cell r="Q3832">
            <v>0.46600000000000003</v>
          </cell>
          <cell r="R3832">
            <v>2387</v>
          </cell>
          <cell r="S3832">
            <v>0.66700000000000004</v>
          </cell>
          <cell r="T3832">
            <v>2378</v>
          </cell>
          <cell r="U3832">
            <v>0.66800000000000004</v>
          </cell>
        </row>
        <row r="3833">
          <cell r="A3833" t="str">
            <v>CTHT_0017600</v>
          </cell>
          <cell r="B3833" t="str">
            <v>Uncharacterized protein</v>
          </cell>
          <cell r="C3833">
            <v>1233</v>
          </cell>
          <cell r="D3833">
            <v>-7.1111012577858707E-2</v>
          </cell>
          <cell r="E3833">
            <v>-1.2941443602425899</v>
          </cell>
          <cell r="F3833">
            <v>1.2230333476647299</v>
          </cell>
          <cell r="G3833">
            <v>7.1111012577858707E-2</v>
          </cell>
          <cell r="H3833">
            <v>1.0505253767855898</v>
          </cell>
          <cell r="I3833">
            <v>0.89942893909132005</v>
          </cell>
          <cell r="J3833">
            <v>1.2941443602425899</v>
          </cell>
          <cell r="K3833">
            <v>2.4523150935777673</v>
          </cell>
          <cell r="L3833">
            <v>2.14594293022259E-3</v>
          </cell>
          <cell r="M3833">
            <v>-1.2230333476647299</v>
          </cell>
          <cell r="N3833">
            <v>-2.3343701616056038</v>
          </cell>
          <cell r="O3833">
            <v>5.2017920751006603E-3</v>
          </cell>
          <cell r="P3833">
            <v>3832</v>
          </cell>
          <cell r="Q3833">
            <v>0.46600000000000003</v>
          </cell>
          <cell r="R3833">
            <v>3996</v>
          </cell>
          <cell r="S3833">
            <v>0.443</v>
          </cell>
          <cell r="T3833">
            <v>2482</v>
          </cell>
          <cell r="U3833">
            <v>0.65400000000000003</v>
          </cell>
        </row>
        <row r="3834">
          <cell r="A3834" t="str">
            <v>CTHT_0013240</v>
          </cell>
          <cell r="B3834" t="str">
            <v>Phosphatidylinositol 3-kinase-like protein</v>
          </cell>
          <cell r="C3834">
            <v>2781</v>
          </cell>
          <cell r="D3834">
            <v>0.52233690401189403</v>
          </cell>
          <cell r="E3834">
            <v>1.1558200387009101</v>
          </cell>
          <cell r="F3834">
            <v>-0.63348313468901896</v>
          </cell>
          <cell r="G3834">
            <v>-0.52233690401189403</v>
          </cell>
          <cell r="H3834">
            <v>-1.4362798773806347</v>
          </cell>
          <cell r="I3834">
            <v>0.17005558571335999</v>
          </cell>
          <cell r="J3834">
            <v>-1.1558200387009101</v>
          </cell>
          <cell r="K3834">
            <v>-2.2281093506846612</v>
          </cell>
          <cell r="L3834">
            <v>7.7360837396414997E-4</v>
          </cell>
          <cell r="M3834">
            <v>0.63348313468901896</v>
          </cell>
          <cell r="N3834">
            <v>1.5513058323619366</v>
          </cell>
          <cell r="O3834">
            <v>8.91919405697678E-2</v>
          </cell>
          <cell r="P3834">
            <v>3833</v>
          </cell>
          <cell r="Q3834">
            <v>0.46600000000000003</v>
          </cell>
          <cell r="R3834">
            <v>3142</v>
          </cell>
          <cell r="S3834">
            <v>0.56200000000000006</v>
          </cell>
          <cell r="T3834">
            <v>4717</v>
          </cell>
          <cell r="U3834">
            <v>0.34300000000000003</v>
          </cell>
        </row>
        <row r="3835">
          <cell r="A3835" t="str">
            <v>CTHT_0064790</v>
          </cell>
          <cell r="B3835" t="str">
            <v>Uncharacterized protein</v>
          </cell>
          <cell r="C3835">
            <v>1317</v>
          </cell>
          <cell r="D3835">
            <v>-0.21515973412748801</v>
          </cell>
          <cell r="E3835">
            <v>0.46802563238504502</v>
          </cell>
          <cell r="F3835">
            <v>-0.68318536651253303</v>
          </cell>
          <cell r="G3835">
            <v>0.21515973412748801</v>
          </cell>
          <cell r="H3835">
            <v>1.1608324337769793</v>
          </cell>
          <cell r="I3835">
            <v>0.58955543318368797</v>
          </cell>
          <cell r="J3835">
            <v>-0.46802563238504502</v>
          </cell>
          <cell r="K3835">
            <v>-1.3832152043985211</v>
          </cell>
          <cell r="L3835">
            <v>0.175572852923357</v>
          </cell>
          <cell r="M3835">
            <v>0.68318536651253303</v>
          </cell>
          <cell r="N3835">
            <v>1.6056810721592574</v>
          </cell>
          <cell r="O3835">
            <v>5.2662938354926199E-2</v>
          </cell>
          <cell r="P3835">
            <v>3834</v>
          </cell>
          <cell r="Q3835">
            <v>0.46600000000000003</v>
          </cell>
          <cell r="R3835">
            <v>4150</v>
          </cell>
          <cell r="S3835">
            <v>0.42199999999999999</v>
          </cell>
          <cell r="T3835">
            <v>4794</v>
          </cell>
          <cell r="U3835">
            <v>0.33200000000000002</v>
          </cell>
        </row>
        <row r="3836">
          <cell r="A3836" t="str">
            <v>CTHT_0025840</v>
          </cell>
          <cell r="B3836" t="str">
            <v>Uncharacterized protein</v>
          </cell>
          <cell r="C3836">
            <v>1263</v>
          </cell>
          <cell r="D3836">
            <v>1.6264373239668699</v>
          </cell>
          <cell r="E3836">
            <v>1.4094328018830899</v>
          </cell>
          <cell r="F3836">
            <v>0.21700452208378601</v>
          </cell>
          <cell r="G3836">
            <v>-1.6264373239668699</v>
          </cell>
          <cell r="H3836">
            <v>-3.0874961205926579</v>
          </cell>
          <cell r="I3836">
            <v>1.38677402568442E-15</v>
          </cell>
          <cell r="J3836">
            <v>-1.4094328018830899</v>
          </cell>
          <cell r="K3836">
            <v>-2.6563270831649097</v>
          </cell>
          <cell r="L3836">
            <v>1.6834788919874401E-12</v>
          </cell>
          <cell r="M3836">
            <v>-0.21700452208378601</v>
          </cell>
          <cell r="N3836">
            <v>-1.1623177507620936</v>
          </cell>
          <cell r="O3836">
            <v>0.35777352789468497</v>
          </cell>
          <cell r="P3836">
            <v>3835</v>
          </cell>
          <cell r="Q3836">
            <v>0.46600000000000003</v>
          </cell>
          <cell r="R3836">
            <v>1884</v>
          </cell>
          <cell r="S3836">
            <v>0.73699999999999999</v>
          </cell>
          <cell r="T3836">
            <v>3678</v>
          </cell>
          <cell r="U3836">
            <v>0.48699999999999999</v>
          </cell>
        </row>
        <row r="3837">
          <cell r="A3837" t="str">
            <v>CTHT_0027590</v>
          </cell>
          <cell r="B3837" t="str">
            <v>Histone demethylase (H3-trimethyl-K4 specific)-like protein</v>
          </cell>
          <cell r="C3837">
            <v>5271</v>
          </cell>
          <cell r="D3837">
            <v>1.12996910851788</v>
          </cell>
          <cell r="E3837">
            <v>2.0163104095637299</v>
          </cell>
          <cell r="F3837">
            <v>-0.88634130104584397</v>
          </cell>
          <cell r="G3837">
            <v>-1.12996910851788</v>
          </cell>
          <cell r="H3837">
            <v>-2.1885405402374398</v>
          </cell>
          <cell r="I3837">
            <v>7.7217897218024695E-6</v>
          </cell>
          <cell r="J3837">
            <v>-2.0163104095637299</v>
          </cell>
          <cell r="K3837">
            <v>-4.0454786529925579</v>
          </cell>
          <cell r="L3837">
            <v>6.0523157314064702E-17</v>
          </cell>
          <cell r="M3837">
            <v>0.88634130104584397</v>
          </cell>
          <cell r="N3837">
            <v>1.8484823920847442</v>
          </cell>
          <cell r="O3837">
            <v>4.8660406521074199E-4</v>
          </cell>
          <cell r="P3837">
            <v>3836</v>
          </cell>
          <cell r="Q3837">
            <v>0.46500000000000002</v>
          </cell>
          <cell r="R3837">
            <v>2486</v>
          </cell>
          <cell r="S3837">
            <v>0.65300000000000002</v>
          </cell>
          <cell r="T3837">
            <v>5018</v>
          </cell>
          <cell r="U3837">
            <v>0.30099999999999999</v>
          </cell>
        </row>
        <row r="3838">
          <cell r="A3838" t="str">
            <v>CTHT_0040820</v>
          </cell>
          <cell r="B3838" t="str">
            <v>Uncharacterized protein</v>
          </cell>
          <cell r="C3838">
            <v>1110</v>
          </cell>
          <cell r="D3838">
            <v>-0.58450511533246396</v>
          </cell>
          <cell r="E3838">
            <v>-1.1980238290335401</v>
          </cell>
          <cell r="F3838">
            <v>0.61351871370107602</v>
          </cell>
          <cell r="G3838">
            <v>0.58450511533246396</v>
          </cell>
          <cell r="H3838">
            <v>1.4995245222867124</v>
          </cell>
          <cell r="I3838">
            <v>0.11178786761614</v>
          </cell>
          <cell r="J3838">
            <v>1.1980238290335401</v>
          </cell>
          <cell r="K3838">
            <v>2.2942519423616083</v>
          </cell>
          <cell r="L3838">
            <v>3.5518415255947702E-4</v>
          </cell>
          <cell r="M3838">
            <v>-0.61351871370107602</v>
          </cell>
          <cell r="N3838">
            <v>-1.5299862778255668</v>
          </cell>
          <cell r="O3838">
            <v>9.1848888666072298E-2</v>
          </cell>
          <cell r="P3838">
            <v>3837</v>
          </cell>
          <cell r="Q3838">
            <v>0.46500000000000002</v>
          </cell>
          <cell r="R3838">
            <v>4544</v>
          </cell>
          <cell r="S3838">
            <v>0.36699999999999999</v>
          </cell>
          <cell r="T3838">
            <v>3079</v>
          </cell>
          <cell r="U3838">
            <v>0.57099999999999995</v>
          </cell>
        </row>
        <row r="3839">
          <cell r="A3839" t="str">
            <v>CTHT_0005040</v>
          </cell>
          <cell r="B3839" t="str">
            <v>Uncharacterized protein</v>
          </cell>
          <cell r="C3839">
            <v>2448</v>
          </cell>
          <cell r="D3839">
            <v>0.96873658492235504</v>
          </cell>
          <cell r="E3839">
            <v>0.54989592135440402</v>
          </cell>
          <cell r="F3839">
            <v>0.41884066356795102</v>
          </cell>
          <cell r="G3839">
            <v>-0.96873658492235504</v>
          </cell>
          <cell r="H3839">
            <v>-1.9571259255141618</v>
          </cell>
          <cell r="I3839">
            <v>2.42078388784719E-3</v>
          </cell>
          <cell r="J3839">
            <v>-0.54989592135440402</v>
          </cell>
          <cell r="K3839">
            <v>-1.4639800779490311</v>
          </cell>
          <cell r="L3839">
            <v>8.2869345942171102E-2</v>
          </cell>
          <cell r="M3839">
            <v>-0.41884066356795102</v>
          </cell>
          <cell r="N3839">
            <v>-1.3368528404129689</v>
          </cell>
          <cell r="O3839">
            <v>0.22112688711447001</v>
          </cell>
          <cell r="P3839">
            <v>3838</v>
          </cell>
          <cell r="Q3839">
            <v>0.46500000000000002</v>
          </cell>
          <cell r="R3839">
            <v>2725</v>
          </cell>
          <cell r="S3839">
            <v>0.62</v>
          </cell>
          <cell r="T3839">
            <v>3474</v>
          </cell>
          <cell r="U3839">
            <v>0.51600000000000001</v>
          </cell>
        </row>
        <row r="3840">
          <cell r="A3840" t="str">
            <v>CTHT_0073800</v>
          </cell>
          <cell r="B3840" t="str">
            <v>Putative recessive suppressor of secretory protein</v>
          </cell>
          <cell r="C3840">
            <v>2157</v>
          </cell>
          <cell r="D3840">
            <v>0.68693785937461704</v>
          </cell>
          <cell r="E3840">
            <v>0.33605603832765102</v>
          </cell>
          <cell r="F3840">
            <v>0.35088182104696602</v>
          </cell>
          <cell r="G3840">
            <v>-0.68693785937461704</v>
          </cell>
          <cell r="H3840">
            <v>-1.6098629327678711</v>
          </cell>
          <cell r="I3840">
            <v>4.26370393247233E-3</v>
          </cell>
          <cell r="J3840">
            <v>-0.33605603832765102</v>
          </cell>
          <cell r="K3840">
            <v>-1.2623010624787072</v>
          </cell>
          <cell r="L3840">
            <v>0.16205109935706399</v>
          </cell>
          <cell r="M3840">
            <v>-0.35088182104696602</v>
          </cell>
          <cell r="N3840">
            <v>-1.2753399174097795</v>
          </cell>
          <cell r="O3840">
            <v>0.16799157786722499</v>
          </cell>
          <cell r="P3840">
            <v>3839</v>
          </cell>
          <cell r="Q3840">
            <v>0.46500000000000002</v>
          </cell>
          <cell r="R3840">
            <v>3061</v>
          </cell>
          <cell r="S3840">
            <v>0.57299999999999995</v>
          </cell>
          <cell r="T3840">
            <v>3571</v>
          </cell>
          <cell r="U3840">
            <v>0.502</v>
          </cell>
        </row>
        <row r="3841">
          <cell r="A3841" t="str">
            <v>CTHT_0035970</v>
          </cell>
          <cell r="B3841" t="str">
            <v>Uncharacterized protein</v>
          </cell>
          <cell r="C3841">
            <v>1437</v>
          </cell>
          <cell r="D3841">
            <v>-0.83770221461446703</v>
          </cell>
          <cell r="E3841">
            <v>-3.39977561097409</v>
          </cell>
          <cell r="F3841">
            <v>2.5620733963596201</v>
          </cell>
          <cell r="G3841">
            <v>0.83770221461446703</v>
          </cell>
          <cell r="H3841">
            <v>1.7872013920078023</v>
          </cell>
          <cell r="I3841">
            <v>7.75301376270527E-2</v>
          </cell>
          <cell r="J3841">
            <v>3.39977561097409</v>
          </cell>
          <cell r="K3841">
            <v>10.554421580558635</v>
          </cell>
          <cell r="L3841">
            <v>1.6022857936236701E-15</v>
          </cell>
          <cell r="M3841">
            <v>-2.5620733963596201</v>
          </cell>
          <cell r="N3841">
            <v>-5.9055580572827449</v>
          </cell>
          <cell r="O3841">
            <v>4.2307368390220399E-9</v>
          </cell>
          <cell r="P3841">
            <v>3840</v>
          </cell>
          <cell r="Q3841">
            <v>0.46500000000000002</v>
          </cell>
          <cell r="R3841">
            <v>4988</v>
          </cell>
          <cell r="S3841">
            <v>0.30499999999999999</v>
          </cell>
          <cell r="T3841">
            <v>1261</v>
          </cell>
          <cell r="U3841">
            <v>0.82399999999999995</v>
          </cell>
        </row>
        <row r="3842">
          <cell r="A3842" t="str">
            <v>CTHT_0054740</v>
          </cell>
          <cell r="B3842" t="str">
            <v>Uncharacterized protein</v>
          </cell>
          <cell r="C3842">
            <v>780</v>
          </cell>
          <cell r="D3842">
            <v>9.6680802799208303E-3</v>
          </cell>
          <cell r="E3842">
            <v>-0.99437337834503603</v>
          </cell>
          <cell r="F3842">
            <v>1.00404145862496</v>
          </cell>
          <cell r="G3842">
            <v>-9.6680802799208303E-3</v>
          </cell>
          <cell r="H3842">
            <v>-1.0067239072285743</v>
          </cell>
          <cell r="I3842">
            <v>0.98213039237090205</v>
          </cell>
          <cell r="J3842">
            <v>0.99437337834503603</v>
          </cell>
          <cell r="K3842">
            <v>1.9922150369727716</v>
          </cell>
          <cell r="L3842">
            <v>3.25399399831369E-4</v>
          </cell>
          <cell r="M3842">
            <v>-1.00404145862496</v>
          </cell>
          <cell r="N3842">
            <v>-2.0056105060607519</v>
          </cell>
          <cell r="O3842">
            <v>4.2674903201185798E-4</v>
          </cell>
          <cell r="P3842">
            <v>3841</v>
          </cell>
          <cell r="Q3842">
            <v>0.46500000000000002</v>
          </cell>
          <cell r="R3842">
            <v>3851</v>
          </cell>
          <cell r="S3842">
            <v>0.46300000000000002</v>
          </cell>
          <cell r="T3842">
            <v>2666</v>
          </cell>
          <cell r="U3842">
            <v>0.628</v>
          </cell>
        </row>
        <row r="3843">
          <cell r="A3843" t="str">
            <v>CTHT_0069090</v>
          </cell>
          <cell r="B3843" t="str">
            <v>Uncharacterized protein</v>
          </cell>
          <cell r="C3843">
            <v>1995</v>
          </cell>
          <cell r="D3843">
            <v>-0.67256288654815599</v>
          </cell>
          <cell r="E3843">
            <v>-0.61971318823324695</v>
          </cell>
          <cell r="F3843">
            <v>-5.2849698314909897E-2</v>
          </cell>
          <cell r="G3843">
            <v>0.67256288654815599</v>
          </cell>
          <cell r="H3843">
            <v>1.5939019531937395</v>
          </cell>
          <cell r="I3843">
            <v>1.2274338671163501E-2</v>
          </cell>
          <cell r="J3843">
            <v>0.61971318823324695</v>
          </cell>
          <cell r="K3843">
            <v>1.5365696766172998</v>
          </cell>
          <cell r="L3843">
            <v>1.6665414960993E-2</v>
          </cell>
          <cell r="M3843">
            <v>5.2849698314909897E-2</v>
          </cell>
          <cell r="N3843">
            <v>1.0373118625526019</v>
          </cell>
          <cell r="O3843">
            <v>0.87580953178263499</v>
          </cell>
          <cell r="P3843">
            <v>3842</v>
          </cell>
          <cell r="Q3843">
            <v>0.46500000000000002</v>
          </cell>
          <cell r="R3843">
            <v>4722</v>
          </cell>
          <cell r="S3843">
            <v>0.34200000000000003</v>
          </cell>
          <cell r="T3843">
            <v>4096</v>
          </cell>
          <cell r="U3843">
            <v>0.42899999999999999</v>
          </cell>
        </row>
        <row r="3844">
          <cell r="A3844" t="str">
            <v>CTHT_0050930</v>
          </cell>
          <cell r="B3844" t="str">
            <v>Uncharacterized protein</v>
          </cell>
          <cell r="C3844">
            <v>579</v>
          </cell>
          <cell r="D3844">
            <v>-1.26452721704099</v>
          </cell>
          <cell r="E3844">
            <v>-0.84283183761690805</v>
          </cell>
          <cell r="F3844">
            <v>-0.42169537942407698</v>
          </cell>
          <cell r="G3844">
            <v>1.26452721704099</v>
          </cell>
          <cell r="H3844">
            <v>2.4024846561727426</v>
          </cell>
          <cell r="I3844">
            <v>1.7142904142508901E-2</v>
          </cell>
          <cell r="J3844">
            <v>0.84283183761690805</v>
          </cell>
          <cell r="K3844">
            <v>1.7935672466422632</v>
          </cell>
          <cell r="L3844">
            <v>0.106310350489462</v>
          </cell>
          <cell r="M3844">
            <v>0.42169537942407698</v>
          </cell>
          <cell r="N3844">
            <v>1.3395007411461297</v>
          </cell>
          <cell r="O3844">
            <v>0.472283961870473</v>
          </cell>
          <cell r="P3844">
            <v>3843</v>
          </cell>
          <cell r="Q3844">
            <v>0.46400000000000002</v>
          </cell>
          <cell r="R3844">
            <v>5367</v>
          </cell>
          <cell r="S3844">
            <v>0.252</v>
          </cell>
          <cell r="T3844">
            <v>4594</v>
          </cell>
          <cell r="U3844">
            <v>0.36</v>
          </cell>
        </row>
        <row r="3845">
          <cell r="A3845" t="str">
            <v>CTHT_0015780</v>
          </cell>
          <cell r="B3845" t="str">
            <v>Uncharacterized protein</v>
          </cell>
          <cell r="C3845">
            <v>2778</v>
          </cell>
          <cell r="D3845">
            <v>0.55555780785509401</v>
          </cell>
          <cell r="E3845">
            <v>1.90653948267719</v>
          </cell>
          <cell r="F3845">
            <v>-1.35098167482209</v>
          </cell>
          <cell r="G3845">
            <v>-0.55555780785509401</v>
          </cell>
          <cell r="H3845">
            <v>-1.469736786790246</v>
          </cell>
          <cell r="I3845">
            <v>2.2421441197098001E-2</v>
          </cell>
          <cell r="J3845">
            <v>-1.90653948267719</v>
          </cell>
          <cell r="K3845">
            <v>-3.749087462528935</v>
          </cell>
          <cell r="L3845">
            <v>2.0963963629665599E-17</v>
          </cell>
          <cell r="M3845">
            <v>1.35098167482209</v>
          </cell>
          <cell r="N3845">
            <v>2.5508563820577295</v>
          </cell>
          <cell r="O3845">
            <v>4.6804263194310398E-9</v>
          </cell>
          <cell r="P3845">
            <v>3844</v>
          </cell>
          <cell r="Q3845">
            <v>0.46400000000000002</v>
          </cell>
          <cell r="R3845">
            <v>3230</v>
          </cell>
          <cell r="S3845">
            <v>0.55000000000000004</v>
          </cell>
          <cell r="T3845">
            <v>5445</v>
          </cell>
          <cell r="U3845">
            <v>0.24099999999999999</v>
          </cell>
        </row>
        <row r="3846">
          <cell r="A3846" t="str">
            <v>CTHT_0021880</v>
          </cell>
          <cell r="B3846" t="str">
            <v>Uncharacterized protein</v>
          </cell>
          <cell r="C3846">
            <v>1227</v>
          </cell>
          <cell r="D3846">
            <v>1.1574429238571999</v>
          </cell>
          <cell r="E3846">
            <v>2.6507996322952798</v>
          </cell>
          <cell r="F3846">
            <v>-1.4933567084380801</v>
          </cell>
          <cell r="G3846">
            <v>-1.1574429238571999</v>
          </cell>
          <cell r="H3846">
            <v>-2.2306171572888394</v>
          </cell>
          <cell r="I3846">
            <v>1.5182213924374801E-2</v>
          </cell>
          <cell r="J3846">
            <v>-2.6507996322952798</v>
          </cell>
          <cell r="K3846">
            <v>-6.2801526741489644</v>
          </cell>
          <cell r="L3846">
            <v>2.5875600967572201E-9</v>
          </cell>
          <cell r="M3846">
            <v>1.4933567084380801</v>
          </cell>
          <cell r="N3846">
            <v>2.815432784432653</v>
          </cell>
          <cell r="O3846">
            <v>1.4280949197165401E-3</v>
          </cell>
          <cell r="P3846">
            <v>3845</v>
          </cell>
          <cell r="Q3846">
            <v>0.46400000000000002</v>
          </cell>
          <cell r="R3846">
            <v>2485</v>
          </cell>
          <cell r="S3846">
            <v>0.65400000000000003</v>
          </cell>
          <cell r="T3846">
            <v>5616</v>
          </cell>
          <cell r="U3846">
            <v>0.218</v>
          </cell>
        </row>
        <row r="3847">
          <cell r="A3847" t="str">
            <v>CTHT_0028590</v>
          </cell>
          <cell r="B3847" t="str">
            <v>Uncharacterized protein</v>
          </cell>
          <cell r="C3847">
            <v>3237</v>
          </cell>
          <cell r="D3847">
            <v>0.76739029802913705</v>
          </cell>
          <cell r="E3847">
            <v>1.6736168058513099</v>
          </cell>
          <cell r="F3847">
            <v>-0.90622650782217196</v>
          </cell>
          <cell r="G3847">
            <v>-0.76739029802913705</v>
          </cell>
          <cell r="H3847">
            <v>-1.702187896392017</v>
          </cell>
          <cell r="I3847">
            <v>1.84616824947924E-3</v>
          </cell>
          <cell r="J3847">
            <v>-1.6736168058513099</v>
          </cell>
          <cell r="K3847">
            <v>-3.1901335155126946</v>
          </cell>
          <cell r="L3847">
            <v>5.6750019140195298E-13</v>
          </cell>
          <cell r="M3847">
            <v>0.90622650782217196</v>
          </cell>
          <cell r="N3847">
            <v>1.87413711628108</v>
          </cell>
          <cell r="O3847">
            <v>1.9266967850886901E-4</v>
          </cell>
          <cell r="P3847">
            <v>3846</v>
          </cell>
          <cell r="Q3847">
            <v>0.46400000000000002</v>
          </cell>
          <cell r="R3847">
            <v>2927</v>
          </cell>
          <cell r="S3847">
            <v>0.59199999999999997</v>
          </cell>
          <cell r="T3847">
            <v>5039</v>
          </cell>
          <cell r="U3847">
            <v>0.29799999999999999</v>
          </cell>
        </row>
        <row r="3848">
          <cell r="A3848" t="str">
            <v>CTHT_0010270</v>
          </cell>
          <cell r="B3848" t="str">
            <v>Uncharacterized protein</v>
          </cell>
          <cell r="C3848">
            <v>2463</v>
          </cell>
          <cell r="D3848">
            <v>0.30171381343327802</v>
          </cell>
          <cell r="E3848">
            <v>0.85659477435481801</v>
          </cell>
          <cell r="F3848">
            <v>-0.55488096092154005</v>
          </cell>
          <cell r="G3848">
            <v>-0.30171381343327802</v>
          </cell>
          <cell r="H3848">
            <v>-1.2326077895281486</v>
          </cell>
          <cell r="I3848">
            <v>0.34117784057183398</v>
          </cell>
          <cell r="J3848">
            <v>-0.85659477435481801</v>
          </cell>
          <cell r="K3848">
            <v>-1.8107592866962474</v>
          </cell>
          <cell r="L3848">
            <v>1.9797225420860702E-3</v>
          </cell>
          <cell r="M3848">
            <v>0.55488096092154005</v>
          </cell>
          <cell r="N3848">
            <v>1.4690474148223738</v>
          </cell>
          <cell r="O3848">
            <v>6.15026849460737E-2</v>
          </cell>
          <cell r="P3848">
            <v>3847</v>
          </cell>
          <cell r="Q3848">
            <v>0.46400000000000002</v>
          </cell>
          <cell r="R3848">
            <v>3487</v>
          </cell>
          <cell r="S3848">
            <v>0.51400000000000001</v>
          </cell>
          <cell r="T3848">
            <v>4644</v>
          </cell>
          <cell r="U3848">
            <v>0.35299999999999998</v>
          </cell>
        </row>
        <row r="3849">
          <cell r="A3849" t="str">
            <v>CTHT_0030300</v>
          </cell>
          <cell r="B3849" t="str">
            <v>Uncharacterized protein</v>
          </cell>
          <cell r="C3849">
            <v>2019</v>
          </cell>
          <cell r="D3849">
            <v>0.37389345473636998</v>
          </cell>
          <cell r="E3849">
            <v>0.254645990113475</v>
          </cell>
          <cell r="F3849">
            <v>0.119247464622895</v>
          </cell>
          <cell r="G3849">
            <v>-0.37389345473636998</v>
          </cell>
          <cell r="H3849">
            <v>-1.295845261719488</v>
          </cell>
          <cell r="I3849">
            <v>0.222915143949517</v>
          </cell>
          <cell r="J3849">
            <v>-0.254645990113475</v>
          </cell>
          <cell r="K3849">
            <v>-1.193042957091293</v>
          </cell>
          <cell r="L3849">
            <v>0.38935622850072799</v>
          </cell>
          <cell r="M3849">
            <v>-0.119247464622895</v>
          </cell>
          <cell r="N3849">
            <v>-1.0861681501216292</v>
          </cell>
          <cell r="O3849">
            <v>0.72561738384435903</v>
          </cell>
          <cell r="P3849">
            <v>3848</v>
          </cell>
          <cell r="Q3849">
            <v>0.46400000000000002</v>
          </cell>
          <cell r="R3849">
            <v>3412</v>
          </cell>
          <cell r="S3849">
            <v>0.52400000000000002</v>
          </cell>
          <cell r="T3849">
            <v>3860</v>
          </cell>
          <cell r="U3849">
            <v>0.46200000000000002</v>
          </cell>
        </row>
        <row r="3850">
          <cell r="A3850" t="str">
            <v>CTHT_0062760</v>
          </cell>
          <cell r="B3850" t="str">
            <v>Uncharacterized protein</v>
          </cell>
          <cell r="C3850">
            <v>2415</v>
          </cell>
          <cell r="D3850">
            <v>0.445340551241456</v>
          </cell>
          <cell r="E3850">
            <v>-0.13633282583530801</v>
          </cell>
          <cell r="F3850">
            <v>0.58167337707676403</v>
          </cell>
          <cell r="G3850">
            <v>-0.445340551241456</v>
          </cell>
          <cell r="H3850">
            <v>-1.3616354955297643</v>
          </cell>
          <cell r="I3850">
            <v>0.127181905011784</v>
          </cell>
          <cell r="J3850">
            <v>0.13633282583530801</v>
          </cell>
          <cell r="K3850">
            <v>1.0991077495097181</v>
          </cell>
          <cell r="L3850">
            <v>0.648784390959531</v>
          </cell>
          <cell r="M3850">
            <v>-0.58167337707676403</v>
          </cell>
          <cell r="N3850">
            <v>-1.4965841251442691</v>
          </cell>
          <cell r="O3850">
            <v>4.0644969534550303E-2</v>
          </cell>
          <cell r="P3850">
            <v>3849</v>
          </cell>
          <cell r="Q3850">
            <v>0.46400000000000002</v>
          </cell>
          <cell r="R3850">
            <v>3363</v>
          </cell>
          <cell r="S3850">
            <v>0.53100000000000003</v>
          </cell>
          <cell r="T3850">
            <v>3289</v>
          </cell>
          <cell r="U3850">
            <v>0.54200000000000004</v>
          </cell>
        </row>
        <row r="3851">
          <cell r="A3851" t="str">
            <v>CTHT_0023760</v>
          </cell>
          <cell r="B3851" t="str">
            <v>Camp-dependent protein kinase catalytic subunit-like protein</v>
          </cell>
          <cell r="C3851">
            <v>1506</v>
          </cell>
          <cell r="D3851">
            <v>0.48826767506366298</v>
          </cell>
          <cell r="E3851">
            <v>-1.9026181149085501E-2</v>
          </cell>
          <cell r="F3851">
            <v>0.50729385621274903</v>
          </cell>
          <cell r="G3851">
            <v>-0.48826767506366298</v>
          </cell>
          <cell r="H3851">
            <v>-1.4027594919924751</v>
          </cell>
          <cell r="I3851">
            <v>0.111255977913382</v>
          </cell>
          <cell r="J3851">
            <v>1.9026181149085501E-2</v>
          </cell>
          <cell r="K3851">
            <v>1.0132752882937388</v>
          </cell>
          <cell r="L3851">
            <v>0.95418498045883504</v>
          </cell>
          <cell r="M3851">
            <v>-0.50729385621274903</v>
          </cell>
          <cell r="N3851">
            <v>-1.4213815286554543</v>
          </cell>
          <cell r="O3851">
            <v>9.6342018469665197E-2</v>
          </cell>
          <cell r="P3851">
            <v>3850</v>
          </cell>
          <cell r="Q3851">
            <v>0.46400000000000002</v>
          </cell>
          <cell r="R3851">
            <v>3311</v>
          </cell>
          <cell r="S3851">
            <v>0.53900000000000003</v>
          </cell>
          <cell r="T3851">
            <v>3309</v>
          </cell>
          <cell r="U3851">
            <v>0.53900000000000003</v>
          </cell>
        </row>
        <row r="3852">
          <cell r="A3852" t="str">
            <v>CTHT_0042900</v>
          </cell>
          <cell r="B3852" t="str">
            <v>Calcium-transporting ATPase (EC 3.6.3.8)</v>
          </cell>
          <cell r="C3852">
            <v>4296</v>
          </cell>
          <cell r="D3852">
            <v>0.114934996718835</v>
          </cell>
          <cell r="E3852">
            <v>0.94497614461842705</v>
          </cell>
          <cell r="F3852">
            <v>-0.83004114789959205</v>
          </cell>
          <cell r="G3852">
            <v>-0.114934996718835</v>
          </cell>
          <cell r="H3852">
            <v>-1.082926251190687</v>
          </cell>
          <cell r="I3852">
            <v>0.85433064104216605</v>
          </cell>
          <cell r="J3852">
            <v>-0.94497614461842705</v>
          </cell>
          <cell r="K3852">
            <v>-1.9251570529092306</v>
          </cell>
          <cell r="L3852">
            <v>5.4168647833830602E-2</v>
          </cell>
          <cell r="M3852">
            <v>0.83004114789959205</v>
          </cell>
          <cell r="N3852">
            <v>1.7777360653991936</v>
          </cell>
          <cell r="O3852">
            <v>0.11006653658328</v>
          </cell>
          <cell r="P3852">
            <v>3851</v>
          </cell>
          <cell r="Q3852">
            <v>0.46300000000000002</v>
          </cell>
          <cell r="R3852">
            <v>3738</v>
          </cell>
          <cell r="S3852">
            <v>0.47899999999999998</v>
          </cell>
          <cell r="T3852">
            <v>4929</v>
          </cell>
          <cell r="U3852">
            <v>0.313</v>
          </cell>
        </row>
        <row r="3853">
          <cell r="A3853" t="str">
            <v>CTHT_0044530</v>
          </cell>
          <cell r="B3853" t="str">
            <v>Uncharacterized protein</v>
          </cell>
          <cell r="C3853">
            <v>1392</v>
          </cell>
          <cell r="D3853">
            <v>0.41258849386748703</v>
          </cell>
          <cell r="E3853">
            <v>0.169409932383811</v>
          </cell>
          <cell r="F3853">
            <v>0.243178561483676</v>
          </cell>
          <cell r="G3853">
            <v>-0.41258849386748703</v>
          </cell>
          <cell r="H3853">
            <v>-1.3310718917041822</v>
          </cell>
          <cell r="I3853">
            <v>0.40386019437743798</v>
          </cell>
          <cell r="J3853">
            <v>-0.169409932383811</v>
          </cell>
          <cell r="K3853">
            <v>-1.124598425690122</v>
          </cell>
          <cell r="L3853">
            <v>0.72519045582146002</v>
          </cell>
          <cell r="M3853">
            <v>-0.243178561483676</v>
          </cell>
          <cell r="N3853">
            <v>-1.1835975058273407</v>
          </cell>
          <cell r="O3853">
            <v>0.63724529640308603</v>
          </cell>
          <cell r="P3853">
            <v>3852</v>
          </cell>
          <cell r="Q3853">
            <v>0.46300000000000002</v>
          </cell>
          <cell r="R3853">
            <v>3418</v>
          </cell>
          <cell r="S3853">
            <v>0.52400000000000002</v>
          </cell>
          <cell r="T3853">
            <v>3665</v>
          </cell>
          <cell r="U3853">
            <v>0.48899999999999999</v>
          </cell>
        </row>
        <row r="3854">
          <cell r="A3854" t="str">
            <v>CTHT_0004280</v>
          </cell>
          <cell r="B3854" t="str">
            <v>Homoserine O-acetyltransferase-like protein</v>
          </cell>
          <cell r="C3854">
            <v>1779</v>
          </cell>
          <cell r="D3854">
            <v>0.74633281726350997</v>
          </cell>
          <cell r="E3854">
            <v>-0.58341695682018102</v>
          </cell>
          <cell r="F3854">
            <v>1.3297497740836901</v>
          </cell>
          <cell r="G3854">
            <v>-0.74633281726350997</v>
          </cell>
          <cell r="H3854">
            <v>-1.6775233143620885</v>
          </cell>
          <cell r="I3854">
            <v>3.10835125798797E-2</v>
          </cell>
          <cell r="J3854">
            <v>0.58341695682018102</v>
          </cell>
          <cell r="K3854">
            <v>1.4983939263423538</v>
          </cell>
          <cell r="L3854">
            <v>8.2223518290796299E-2</v>
          </cell>
          <cell r="M3854">
            <v>-1.3297497740836901</v>
          </cell>
          <cell r="N3854">
            <v>-2.5135907455378468</v>
          </cell>
          <cell r="O3854">
            <v>5.7787605225267703E-5</v>
          </cell>
          <cell r="P3854">
            <v>3853</v>
          </cell>
          <cell r="Q3854">
            <v>0.46300000000000002</v>
          </cell>
          <cell r="R3854">
            <v>3015</v>
          </cell>
          <cell r="S3854">
            <v>0.57999999999999996</v>
          </cell>
          <cell r="T3854">
            <v>2392</v>
          </cell>
          <cell r="U3854">
            <v>0.66700000000000004</v>
          </cell>
        </row>
        <row r="3855">
          <cell r="A3855" t="str">
            <v>CTHT_0069390</v>
          </cell>
          <cell r="B3855" t="str">
            <v>Uncharacterized protein</v>
          </cell>
          <cell r="C3855">
            <v>1740</v>
          </cell>
          <cell r="D3855">
            <v>-0.49832349795646003</v>
          </cell>
          <cell r="E3855">
            <v>-1.2602747221231501</v>
          </cell>
          <cell r="F3855">
            <v>0.76195122416669103</v>
          </cell>
          <cell r="G3855">
            <v>0.49832349795646003</v>
          </cell>
          <cell r="H3855">
            <v>1.4125711120922773</v>
          </cell>
          <cell r="I3855">
            <v>0.68599327090004003</v>
          </cell>
          <cell r="J3855">
            <v>1.2602747221231501</v>
          </cell>
          <cell r="K3855">
            <v>2.3954135073138874</v>
          </cell>
          <cell r="L3855">
            <v>0.231661963410522</v>
          </cell>
          <cell r="M3855">
            <v>-0.76195122416669103</v>
          </cell>
          <cell r="N3855">
            <v>-1.6957825958693444</v>
          </cell>
          <cell r="O3855">
            <v>0.518326241541751</v>
          </cell>
          <cell r="P3855">
            <v>3854</v>
          </cell>
          <cell r="Q3855">
            <v>0.46300000000000002</v>
          </cell>
          <cell r="R3855">
            <v>4589</v>
          </cell>
          <cell r="S3855">
            <v>0.36099999999999999</v>
          </cell>
          <cell r="T3855">
            <v>2596</v>
          </cell>
          <cell r="U3855">
            <v>0.63800000000000001</v>
          </cell>
        </row>
        <row r="3856">
          <cell r="A3856" t="str">
            <v>CTHT_0011680</v>
          </cell>
          <cell r="B3856" t="str">
            <v>Histone-lysine N-methyltransferase-like protein</v>
          </cell>
          <cell r="C3856">
            <v>2895</v>
          </cell>
          <cell r="D3856">
            <v>-0.228172455377953</v>
          </cell>
          <cell r="E3856">
            <v>-9.06531756676138E-2</v>
          </cell>
          <cell r="F3856">
            <v>-0.137519279710339</v>
          </cell>
          <cell r="G3856">
            <v>0.228172455377953</v>
          </cell>
          <cell r="H3856">
            <v>1.1713501924903174</v>
          </cell>
          <cell r="I3856">
            <v>0.51962811109672702</v>
          </cell>
          <cell r="J3856">
            <v>9.06531756676138E-2</v>
          </cell>
          <cell r="K3856">
            <v>1.0648521818281809</v>
          </cell>
          <cell r="L3856">
            <v>0.790440606637687</v>
          </cell>
          <cell r="M3856">
            <v>0.137519279710339</v>
          </cell>
          <cell r="N3856">
            <v>1.1000120133850844</v>
          </cell>
          <cell r="O3856">
            <v>0.70845753950668899</v>
          </cell>
          <cell r="P3856">
            <v>3855</v>
          </cell>
          <cell r="Q3856">
            <v>0.46300000000000002</v>
          </cell>
          <cell r="R3856">
            <v>4287</v>
          </cell>
          <cell r="S3856">
            <v>0.40300000000000002</v>
          </cell>
          <cell r="T3856">
            <v>4250</v>
          </cell>
          <cell r="U3856">
            <v>0.40799999999999997</v>
          </cell>
        </row>
        <row r="3857">
          <cell r="A3857" t="str">
            <v>CTHT_0003710</v>
          </cell>
          <cell r="B3857" t="str">
            <v>Uncharacterized protein</v>
          </cell>
          <cell r="C3857">
            <v>1035</v>
          </cell>
          <cell r="D3857">
            <v>5.3954024532592602</v>
          </cell>
          <cell r="E3857">
            <v>3.3761213479676702</v>
          </cell>
          <cell r="F3857">
            <v>2.0192811052916002</v>
          </cell>
          <cell r="G3857">
            <v>-5.3954024532592602</v>
          </cell>
          <cell r="H3857">
            <v>-42.089908062087986</v>
          </cell>
          <cell r="I3857">
            <v>1.7600292860484699E-30</v>
          </cell>
          <cell r="J3857">
            <v>-3.3761213479676702</v>
          </cell>
          <cell r="K3857">
            <v>-10.382783415482136</v>
          </cell>
          <cell r="L3857">
            <v>6.7033847993376701E-13</v>
          </cell>
          <cell r="M3857">
            <v>-2.0192811052916002</v>
          </cell>
          <cell r="N3857">
            <v>-4.0538173992271203</v>
          </cell>
          <cell r="O3857">
            <v>3.6848807424323897E-5</v>
          </cell>
          <cell r="P3857">
            <v>3856</v>
          </cell>
          <cell r="Q3857">
            <v>0.46300000000000002</v>
          </cell>
          <cell r="R3857">
            <v>146</v>
          </cell>
          <cell r="S3857">
            <v>0.97899999999999998</v>
          </cell>
          <cell r="T3857">
            <v>1608</v>
          </cell>
          <cell r="U3857">
            <v>0.77600000000000002</v>
          </cell>
        </row>
        <row r="3858">
          <cell r="A3858" t="str">
            <v>CTHT_0007460</v>
          </cell>
          <cell r="B3858" t="str">
            <v>Putative centromeric DNA binding protein</v>
          </cell>
          <cell r="C3858">
            <v>2013</v>
          </cell>
          <cell r="D3858">
            <v>0.26937348779449</v>
          </cell>
          <cell r="E3858">
            <v>7.0963235777647002E-2</v>
          </cell>
          <cell r="F3858">
            <v>0.19841025201684301</v>
          </cell>
          <cell r="G3858">
            <v>-0.26937348779449</v>
          </cell>
          <cell r="H3858">
            <v>-1.2052843010338083</v>
          </cell>
          <cell r="I3858">
            <v>0.45764196522655298</v>
          </cell>
          <cell r="J3858">
            <v>-7.0963235777647002E-2</v>
          </cell>
          <cell r="K3858">
            <v>-1.0504177758555757</v>
          </cell>
          <cell r="L3858">
            <v>0.84308730967726597</v>
          </cell>
          <cell r="M3858">
            <v>-0.19841025201684301</v>
          </cell>
          <cell r="N3858">
            <v>-1.1474332677320624</v>
          </cell>
          <cell r="O3858">
            <v>0.59410317052721195</v>
          </cell>
          <cell r="P3858">
            <v>3857</v>
          </cell>
          <cell r="Q3858">
            <v>0.46300000000000002</v>
          </cell>
          <cell r="R3858">
            <v>3631</v>
          </cell>
          <cell r="S3858">
            <v>0.49399999999999999</v>
          </cell>
          <cell r="T3858">
            <v>3799</v>
          </cell>
          <cell r="U3858">
            <v>0.47099999999999997</v>
          </cell>
        </row>
        <row r="3859">
          <cell r="A3859" t="str">
            <v>CTHT_0056700</v>
          </cell>
          <cell r="B3859" t="str">
            <v>Putative copper transport protein</v>
          </cell>
          <cell r="C3859">
            <v>489</v>
          </cell>
          <cell r="D3859">
            <v>-0.28992667054001098</v>
          </cell>
          <cell r="E3859">
            <v>-0.51934206840725095</v>
          </cell>
          <cell r="F3859">
            <v>0.22941539786724</v>
          </cell>
          <cell r="G3859">
            <v>0.28992667054001098</v>
          </cell>
          <cell r="H3859">
            <v>1.2225781347787634</v>
          </cell>
          <cell r="I3859">
            <v>0.45708589907780001</v>
          </cell>
          <cell r="J3859">
            <v>0.51934206840725095</v>
          </cell>
          <cell r="K3859">
            <v>1.4333014512393776</v>
          </cell>
          <cell r="L3859">
            <v>0.132645734877957</v>
          </cell>
          <cell r="M3859">
            <v>-0.22941539786724</v>
          </cell>
          <cell r="N3859">
            <v>-1.1723597948189597</v>
          </cell>
          <cell r="O3859">
            <v>0.56243130727537405</v>
          </cell>
          <cell r="P3859">
            <v>3858</v>
          </cell>
          <cell r="Q3859">
            <v>0.46200000000000002</v>
          </cell>
          <cell r="R3859">
            <v>4345</v>
          </cell>
          <cell r="S3859">
            <v>0.39500000000000002</v>
          </cell>
          <cell r="T3859">
            <v>3731</v>
          </cell>
          <cell r="U3859">
            <v>0.48</v>
          </cell>
        </row>
        <row r="3860">
          <cell r="A3860" t="str">
            <v>CTHT_0046530</v>
          </cell>
          <cell r="B3860" t="str">
            <v>Putative ATP-binding cassette (ABC) transporter protein</v>
          </cell>
          <cell r="C3860">
            <v>4659</v>
          </cell>
          <cell r="D3860">
            <v>-1.40508924726981</v>
          </cell>
          <cell r="E3860">
            <v>-2.36639527566826</v>
          </cell>
          <cell r="F3860">
            <v>0.96130602839844304</v>
          </cell>
          <cell r="G3860">
            <v>1.40508924726981</v>
          </cell>
          <cell r="H3860">
            <v>2.6483416460928737</v>
          </cell>
          <cell r="I3860">
            <v>1.7086999255316901E-3</v>
          </cell>
          <cell r="J3860">
            <v>2.36639527566826</v>
          </cell>
          <cell r="K3860">
            <v>5.1565111310693004</v>
          </cell>
          <cell r="L3860">
            <v>2.3919257090339898E-8</v>
          </cell>
          <cell r="M3860">
            <v>-0.96130602839844304</v>
          </cell>
          <cell r="N3860">
            <v>-1.9470717226671754</v>
          </cell>
          <cell r="O3860">
            <v>3.58746919735696E-2</v>
          </cell>
          <cell r="P3860">
            <v>3859</v>
          </cell>
          <cell r="Q3860">
            <v>0.46200000000000002</v>
          </cell>
          <cell r="R3860">
            <v>5459</v>
          </cell>
          <cell r="S3860">
            <v>0.23899999999999999</v>
          </cell>
          <cell r="T3860">
            <v>2693</v>
          </cell>
          <cell r="U3860">
            <v>0.625</v>
          </cell>
        </row>
        <row r="3861">
          <cell r="A3861" t="str">
            <v>CTHT_0071560</v>
          </cell>
          <cell r="B3861" t="str">
            <v>DNA polymerase (EC 2.7.7.7)</v>
          </cell>
          <cell r="C3861">
            <v>4488</v>
          </cell>
          <cell r="D3861">
            <v>0.58545537949784998</v>
          </cell>
          <cell r="E3861">
            <v>0.51050846433830899</v>
          </cell>
          <cell r="F3861">
            <v>7.4946915159540897E-2</v>
          </cell>
          <cell r="G3861">
            <v>-0.58545537949784998</v>
          </cell>
          <cell r="H3861">
            <v>-1.5005125438487579</v>
          </cell>
          <cell r="I3861">
            <v>0.179336118089617</v>
          </cell>
          <cell r="J3861">
            <v>-0.51050846433830899</v>
          </cell>
          <cell r="K3861">
            <v>-1.4245521771886556</v>
          </cell>
          <cell r="L3861">
            <v>0.21907988225493999</v>
          </cell>
          <cell r="M3861">
            <v>-7.4946915159540897E-2</v>
          </cell>
          <cell r="N3861">
            <v>-1.0533222776086795</v>
          </cell>
          <cell r="O3861">
            <v>0.88719175880379397</v>
          </cell>
          <cell r="P3861">
            <v>3860</v>
          </cell>
          <cell r="Q3861">
            <v>0.46200000000000002</v>
          </cell>
          <cell r="R3861">
            <v>3237</v>
          </cell>
          <cell r="S3861">
            <v>0.54900000000000004</v>
          </cell>
          <cell r="T3861">
            <v>3916</v>
          </cell>
          <cell r="U3861">
            <v>0.45400000000000001</v>
          </cell>
        </row>
        <row r="3862">
          <cell r="A3862" t="str">
            <v>CTHT_0008820</v>
          </cell>
          <cell r="B3862" t="str">
            <v>Intracellular protein transport-like protein</v>
          </cell>
          <cell r="C3862">
            <v>3135</v>
          </cell>
          <cell r="D3862">
            <v>-0.148721381783119</v>
          </cell>
          <cell r="E3862">
            <v>-1.16953261444366</v>
          </cell>
          <cell r="F3862">
            <v>1.0208112326605401</v>
          </cell>
          <cell r="G3862">
            <v>0.148721381783119</v>
          </cell>
          <cell r="H3862">
            <v>1.1085865288938945</v>
          </cell>
          <cell r="I3862">
            <v>0.64510030199837498</v>
          </cell>
          <cell r="J3862">
            <v>1.16953261444366</v>
          </cell>
          <cell r="K3862">
            <v>2.2493881238443447</v>
          </cell>
          <cell r="L3862">
            <v>6.4559928321027103E-6</v>
          </cell>
          <cell r="M3862">
            <v>-1.0208112326605401</v>
          </cell>
          <cell r="N3862">
            <v>-2.0290595864345358</v>
          </cell>
          <cell r="O3862">
            <v>1.3548466056287499E-4</v>
          </cell>
          <cell r="P3862">
            <v>3861</v>
          </cell>
          <cell r="Q3862">
            <v>0.46200000000000002</v>
          </cell>
          <cell r="R3862">
            <v>4122</v>
          </cell>
          <cell r="S3862">
            <v>0.42599999999999999</v>
          </cell>
          <cell r="T3862">
            <v>2686</v>
          </cell>
          <cell r="U3862">
            <v>0.626</v>
          </cell>
        </row>
        <row r="3863">
          <cell r="A3863" t="str">
            <v>CTHT_0074680</v>
          </cell>
          <cell r="B3863" t="str">
            <v>Uncharacterized protein</v>
          </cell>
          <cell r="C3863">
            <v>1080</v>
          </cell>
          <cell r="D3863">
            <v>2.0658827444760202</v>
          </cell>
          <cell r="E3863">
            <v>1.58790726289994</v>
          </cell>
          <cell r="F3863">
            <v>0.47797548157608</v>
          </cell>
          <cell r="G3863">
            <v>-2.0658827444760202</v>
          </cell>
          <cell r="H3863">
            <v>-4.1869008222987549</v>
          </cell>
          <cell r="I3863">
            <v>9.8143225143545205E-7</v>
          </cell>
          <cell r="J3863">
            <v>-1.58790726289994</v>
          </cell>
          <cell r="K3863">
            <v>-3.0061297145211765</v>
          </cell>
          <cell r="L3863">
            <v>1.1654136365712E-4</v>
          </cell>
          <cell r="M3863">
            <v>-0.47797548157608</v>
          </cell>
          <cell r="N3863">
            <v>-1.3927878102111948</v>
          </cell>
          <cell r="O3863">
            <v>0.31062918157618002</v>
          </cell>
          <cell r="P3863">
            <v>3862</v>
          </cell>
          <cell r="Q3863">
            <v>0.46200000000000002</v>
          </cell>
          <cell r="R3863">
            <v>1397</v>
          </cell>
          <cell r="S3863">
            <v>0.80500000000000005</v>
          </cell>
          <cell r="T3863">
            <v>3302</v>
          </cell>
          <cell r="U3863">
            <v>0.54</v>
          </cell>
        </row>
        <row r="3864">
          <cell r="A3864" t="str">
            <v>CTHT_0050890</v>
          </cell>
          <cell r="B3864" t="str">
            <v>Uncharacterized protein</v>
          </cell>
          <cell r="C3864">
            <v>552</v>
          </cell>
          <cell r="D3864">
            <v>-0.213187926510855</v>
          </cell>
          <cell r="E3864">
            <v>-0.33388424688419599</v>
          </cell>
          <cell r="F3864">
            <v>0.12069632037333999</v>
          </cell>
          <cell r="G3864">
            <v>0.213187926510855</v>
          </cell>
          <cell r="H3864">
            <v>1.1592469464247406</v>
          </cell>
          <cell r="I3864">
            <v>0.55543742615858505</v>
          </cell>
          <cell r="J3864">
            <v>0.33388424688419599</v>
          </cell>
          <cell r="K3864">
            <v>1.2604022604792362</v>
          </cell>
          <cell r="L3864">
            <v>0.29508800395962298</v>
          </cell>
          <cell r="M3864">
            <v>-0.12069632037333999</v>
          </cell>
          <cell r="N3864">
            <v>-1.087259504427827</v>
          </cell>
          <cell r="O3864">
            <v>0.74554233312789397</v>
          </cell>
          <cell r="P3864">
            <v>3863</v>
          </cell>
          <cell r="Q3864">
            <v>0.46200000000000002</v>
          </cell>
          <cell r="R3864">
            <v>4235</v>
          </cell>
          <cell r="S3864">
            <v>0.41</v>
          </cell>
          <cell r="T3864">
            <v>3876</v>
          </cell>
          <cell r="U3864">
            <v>0.46</v>
          </cell>
        </row>
        <row r="3865">
          <cell r="A3865" t="str">
            <v>CTHT_0004300</v>
          </cell>
          <cell r="B3865" t="str">
            <v>Poly(A) RNA polymerase-like protein</v>
          </cell>
          <cell r="C3865">
            <v>3600</v>
          </cell>
          <cell r="D3865">
            <v>1.86610640570041</v>
          </cell>
          <cell r="E3865">
            <v>1.4729896317422499</v>
          </cell>
          <cell r="F3865">
            <v>0.39311677395816202</v>
          </cell>
          <cell r="G3865">
            <v>-1.86610640570041</v>
          </cell>
          <cell r="H3865">
            <v>-3.6454739838790773</v>
          </cell>
          <cell r="I3865">
            <v>3.8044227776802803E-9</v>
          </cell>
          <cell r="J3865">
            <v>-1.4729896317422499</v>
          </cell>
          <cell r="K3865">
            <v>-2.7759654878488567</v>
          </cell>
          <cell r="L3865">
            <v>2.0915186918962599E-6</v>
          </cell>
          <cell r="M3865">
            <v>-0.39311677395816202</v>
          </cell>
          <cell r="N3865">
            <v>-1.3132274157716646</v>
          </cell>
          <cell r="O3865">
            <v>0.26768285706752898</v>
          </cell>
          <cell r="P3865">
            <v>3864</v>
          </cell>
          <cell r="Q3865">
            <v>0.46200000000000002</v>
          </cell>
          <cell r="R3865">
            <v>1734</v>
          </cell>
          <cell r="S3865">
            <v>0.75800000000000001</v>
          </cell>
          <cell r="T3865">
            <v>3569</v>
          </cell>
          <cell r="U3865">
            <v>0.503</v>
          </cell>
        </row>
        <row r="3866">
          <cell r="A3866" t="str">
            <v>CTHT_0068790</v>
          </cell>
          <cell r="B3866" t="str">
            <v>Elongator complex protein 3 (EC 2.3.1.48)</v>
          </cell>
          <cell r="C3866">
            <v>1665</v>
          </cell>
          <cell r="D3866">
            <v>5.95438001899425E-2</v>
          </cell>
          <cell r="E3866">
            <v>-1.1979229686700099</v>
          </cell>
          <cell r="F3866">
            <v>1.2574667688599499</v>
          </cell>
          <cell r="G3866">
            <v>-5.95438001899425E-2</v>
          </cell>
          <cell r="H3866">
            <v>-1.0421361710905104</v>
          </cell>
          <cell r="I3866">
            <v>0.88139822352700303</v>
          </cell>
          <cell r="J3866">
            <v>1.1979229686700099</v>
          </cell>
          <cell r="K3866">
            <v>2.2940915543448157</v>
          </cell>
          <cell r="L3866">
            <v>5.0641335236583697E-5</v>
          </cell>
          <cell r="M3866">
            <v>-1.2574667688599499</v>
          </cell>
          <cell r="N3866">
            <v>-2.3907557885759796</v>
          </cell>
          <cell r="O3866">
            <v>3.2954894177466598E-5</v>
          </cell>
          <cell r="P3866">
            <v>3865</v>
          </cell>
          <cell r="Q3866">
            <v>0.46100000000000002</v>
          </cell>
          <cell r="R3866">
            <v>3850</v>
          </cell>
          <cell r="S3866">
            <v>0.46400000000000002</v>
          </cell>
          <cell r="T3866">
            <v>2424</v>
          </cell>
          <cell r="U3866">
            <v>0.66200000000000003</v>
          </cell>
        </row>
        <row r="3867">
          <cell r="A3867" t="str">
            <v>CTHT_0042670</v>
          </cell>
          <cell r="B3867" t="str">
            <v>Protein N-terminal and lysine N-methyltransferase EFM7 (EC 2.1.1.-) (Elongation factor methyltransferase 7)</v>
          </cell>
          <cell r="C3867">
            <v>867</v>
          </cell>
          <cell r="D3867">
            <v>-1.4760999726844299</v>
          </cell>
          <cell r="E3867">
            <v>-3.0929710675046098</v>
          </cell>
          <cell r="F3867">
            <v>1.6168710948201701</v>
          </cell>
          <cell r="G3867">
            <v>1.4760999726844299</v>
          </cell>
          <cell r="H3867">
            <v>2.7819567146133379</v>
          </cell>
          <cell r="I3867">
            <v>3.6613309637057798E-6</v>
          </cell>
          <cell r="J3867">
            <v>3.0929710675046098</v>
          </cell>
          <cell r="K3867">
            <v>8.5325151298046933</v>
          </cell>
          <cell r="L3867">
            <v>1.07424943414422E-24</v>
          </cell>
          <cell r="M3867">
            <v>-1.6168710948201701</v>
          </cell>
          <cell r="N3867">
            <v>-3.0670912616951211</v>
          </cell>
          <cell r="O3867">
            <v>1.5819776573847601E-7</v>
          </cell>
          <cell r="P3867">
            <v>3866</v>
          </cell>
          <cell r="Q3867">
            <v>0.46100000000000002</v>
          </cell>
          <cell r="R3867">
            <v>5473</v>
          </cell>
          <cell r="S3867">
            <v>0.23699999999999999</v>
          </cell>
          <cell r="T3867">
            <v>1992</v>
          </cell>
          <cell r="U3867">
            <v>0.72199999999999998</v>
          </cell>
        </row>
        <row r="3868">
          <cell r="A3868" t="str">
            <v>CTHT_0026000</v>
          </cell>
          <cell r="B3868" t="str">
            <v>Uncharacterized protein</v>
          </cell>
          <cell r="C3868">
            <v>1140</v>
          </cell>
          <cell r="D3868">
            <v>0.65400803658646101</v>
          </cell>
          <cell r="E3868">
            <v>0.72223337500503904</v>
          </cell>
          <cell r="F3868">
            <v>-6.8225338418578405E-2</v>
          </cell>
          <cell r="G3868">
            <v>-0.65400803658646101</v>
          </cell>
          <cell r="H3868">
            <v>-1.5735336561105582</v>
          </cell>
          <cell r="I3868">
            <v>1.18870954437632E-2</v>
          </cell>
          <cell r="J3868">
            <v>-0.72223337500503904</v>
          </cell>
          <cell r="K3868">
            <v>-1.649733941922485</v>
          </cell>
          <cell r="L3868">
            <v>3.5722439303886699E-3</v>
          </cell>
          <cell r="M3868">
            <v>6.8225338418578405E-2</v>
          </cell>
          <cell r="N3868">
            <v>1.0484262192397449</v>
          </cell>
          <cell r="O3868">
            <v>0.83142676708519703</v>
          </cell>
          <cell r="P3868">
            <v>3867</v>
          </cell>
          <cell r="Q3868">
            <v>0.46100000000000002</v>
          </cell>
          <cell r="R3868">
            <v>3111</v>
          </cell>
          <cell r="S3868">
            <v>0.56599999999999995</v>
          </cell>
          <cell r="T3868">
            <v>4173</v>
          </cell>
          <cell r="U3868">
            <v>0.41899999999999998</v>
          </cell>
        </row>
        <row r="3869">
          <cell r="A3869" t="str">
            <v>CTHT_0004270</v>
          </cell>
          <cell r="B3869" t="str">
            <v>Uncharacterized protein</v>
          </cell>
          <cell r="C3869">
            <v>2796</v>
          </cell>
          <cell r="D3869">
            <v>1.26491772012325</v>
          </cell>
          <cell r="E3869">
            <v>1.5797398832445699</v>
          </cell>
          <cell r="F3869">
            <v>-0.31482216312132</v>
          </cell>
          <cell r="G3869">
            <v>-1.26491772012325</v>
          </cell>
          <cell r="H3869">
            <v>-2.403135039392565</v>
          </cell>
          <cell r="I3869">
            <v>7.2345685686317797E-5</v>
          </cell>
          <cell r="J3869">
            <v>-1.5797398832445699</v>
          </cell>
          <cell r="K3869">
            <v>-2.9891595056269447</v>
          </cell>
          <cell r="L3869">
            <v>2.35341594567436E-7</v>
          </cell>
          <cell r="M3869">
            <v>0.31482216312132</v>
          </cell>
          <cell r="N3869">
            <v>1.2438583170018225</v>
          </cell>
          <cell r="O3869">
            <v>0.37834465610054802</v>
          </cell>
          <cell r="P3869">
            <v>3868</v>
          </cell>
          <cell r="Q3869">
            <v>0.46100000000000002</v>
          </cell>
          <cell r="R3869">
            <v>2377</v>
          </cell>
          <cell r="S3869">
            <v>0.66900000000000004</v>
          </cell>
          <cell r="T3869">
            <v>4513</v>
          </cell>
          <cell r="U3869">
            <v>0.371</v>
          </cell>
        </row>
        <row r="3870">
          <cell r="A3870" t="str">
            <v>CTHT_0035070</v>
          </cell>
          <cell r="B3870" t="str">
            <v>Uncharacterized protein</v>
          </cell>
          <cell r="C3870">
            <v>2364</v>
          </cell>
          <cell r="D3870">
            <v>0.24572093153047</v>
          </cell>
          <cell r="E3870">
            <v>5.8098762391617903E-2</v>
          </cell>
          <cell r="F3870">
            <v>0.18762216913885199</v>
          </cell>
          <cell r="G3870">
            <v>-0.24572093153047</v>
          </cell>
          <cell r="H3870">
            <v>-1.1856851236051431</v>
          </cell>
          <cell r="I3870">
            <v>0.32696017186317</v>
          </cell>
          <cell r="J3870">
            <v>-5.8098762391617903E-2</v>
          </cell>
          <cell r="K3870">
            <v>-1.0410928652070699</v>
          </cell>
          <cell r="L3870">
            <v>0.81751807222122697</v>
          </cell>
          <cell r="M3870">
            <v>-0.18762216913885199</v>
          </cell>
          <cell r="N3870">
            <v>-1.1388850728213511</v>
          </cell>
          <cell r="O3870">
            <v>0.46263310229273202</v>
          </cell>
          <cell r="P3870">
            <v>3869</v>
          </cell>
          <cell r="Q3870">
            <v>0.46100000000000002</v>
          </cell>
          <cell r="R3870">
            <v>3590</v>
          </cell>
          <cell r="S3870">
            <v>0.5</v>
          </cell>
          <cell r="T3870">
            <v>3788</v>
          </cell>
          <cell r="U3870">
            <v>0.47199999999999998</v>
          </cell>
        </row>
        <row r="3871">
          <cell r="A3871" t="str">
            <v>CTHT_0032990</v>
          </cell>
          <cell r="B3871" t="str">
            <v>Uncharacterized protein</v>
          </cell>
          <cell r="C3871">
            <v>2679</v>
          </cell>
          <cell r="D3871">
            <v>7.1206672968350496E-2</v>
          </cell>
          <cell r="E3871">
            <v>0.70825554476990005</v>
          </cell>
          <cell r="F3871">
            <v>-0.63704887180154901</v>
          </cell>
          <cell r="G3871">
            <v>-7.1206672968350496E-2</v>
          </cell>
          <cell r="H3871">
            <v>-1.0505950359974769</v>
          </cell>
          <cell r="I3871">
            <v>0.81467602065511402</v>
          </cell>
          <cell r="J3871">
            <v>-0.70825554476990005</v>
          </cell>
          <cell r="K3871">
            <v>-1.6338273566539538</v>
          </cell>
          <cell r="L3871">
            <v>2.6866715228172902E-3</v>
          </cell>
          <cell r="M3871">
            <v>0.63704887180154901</v>
          </cell>
          <cell r="N3871">
            <v>1.5551447519478638</v>
          </cell>
          <cell r="O3871">
            <v>9.7152615425330595E-3</v>
          </cell>
          <cell r="P3871">
            <v>3870</v>
          </cell>
          <cell r="Q3871">
            <v>0.46100000000000002</v>
          </cell>
          <cell r="R3871">
            <v>3844</v>
          </cell>
          <cell r="S3871">
            <v>0.46400000000000002</v>
          </cell>
          <cell r="T3871">
            <v>4797</v>
          </cell>
          <cell r="U3871">
            <v>0.33200000000000002</v>
          </cell>
        </row>
        <row r="3872">
          <cell r="A3872" t="str">
            <v>CTHT_0047770</v>
          </cell>
          <cell r="B3872" t="str">
            <v>Pantetheine-phosphate adenylyltransferase-like protein</v>
          </cell>
          <cell r="C3872">
            <v>1245</v>
          </cell>
          <cell r="D3872">
            <v>0.28877870583870402</v>
          </cell>
          <cell r="E3872">
            <v>0.535121402352699</v>
          </cell>
          <cell r="F3872">
            <v>-0.24634269651399399</v>
          </cell>
          <cell r="G3872">
            <v>-0.28877870583870402</v>
          </cell>
          <cell r="H3872">
            <v>-1.2216057059060481</v>
          </cell>
          <cell r="I3872">
            <v>0.39971464009067398</v>
          </cell>
          <cell r="J3872">
            <v>-0.535121402352699</v>
          </cell>
          <cell r="K3872">
            <v>-1.4490640877305574</v>
          </cell>
          <cell r="L3872">
            <v>7.9584062758719307E-2</v>
          </cell>
          <cell r="M3872">
            <v>0.24634269651399399</v>
          </cell>
          <cell r="N3872">
            <v>1.1861962339606178</v>
          </cell>
          <cell r="O3872">
            <v>0.47855965577727</v>
          </cell>
          <cell r="P3872">
            <v>3871</v>
          </cell>
          <cell r="Q3872">
            <v>0.46100000000000002</v>
          </cell>
          <cell r="R3872">
            <v>3655</v>
          </cell>
          <cell r="S3872">
            <v>0.49099999999999999</v>
          </cell>
          <cell r="T3872">
            <v>4446</v>
          </cell>
          <cell r="U3872">
            <v>0.38100000000000001</v>
          </cell>
        </row>
        <row r="3873">
          <cell r="A3873" t="str">
            <v>CTHT_0035640</v>
          </cell>
          <cell r="B3873" t="str">
            <v>Putative pre-mRNA splicing factor</v>
          </cell>
          <cell r="C3873">
            <v>3669</v>
          </cell>
          <cell r="D3873">
            <v>0.85837160986663197</v>
          </cell>
          <cell r="E3873">
            <v>0.19697564648739599</v>
          </cell>
          <cell r="F3873">
            <v>0.66139596337923601</v>
          </cell>
          <cell r="G3873">
            <v>-0.85837160986663197</v>
          </cell>
          <cell r="H3873">
            <v>-1.8129908071688117</v>
          </cell>
          <cell r="I3873">
            <v>2.4156038364133001E-4</v>
          </cell>
          <cell r="J3873">
            <v>-0.19697564648739599</v>
          </cell>
          <cell r="K3873">
            <v>-1.1462928354902138</v>
          </cell>
          <cell r="L3873">
            <v>0.42370952796602901</v>
          </cell>
          <cell r="M3873">
            <v>-0.66139596337923601</v>
          </cell>
          <cell r="N3873">
            <v>-1.5816122643682788</v>
          </cell>
          <cell r="O3873">
            <v>5.1485102082684496E-3</v>
          </cell>
          <cell r="P3873">
            <v>3872</v>
          </cell>
          <cell r="Q3873">
            <v>0.46</v>
          </cell>
          <cell r="R3873">
            <v>2857</v>
          </cell>
          <cell r="S3873">
            <v>0.60199999999999998</v>
          </cell>
          <cell r="T3873">
            <v>3171</v>
          </cell>
          <cell r="U3873">
            <v>0.55800000000000005</v>
          </cell>
        </row>
        <row r="3874">
          <cell r="A3874" t="str">
            <v>CTHT_0027600</v>
          </cell>
          <cell r="B3874" t="str">
            <v>Structure-specific endonuclease subunit SLX1 (EC 3.1.-.-)</v>
          </cell>
          <cell r="C3874">
            <v>1080</v>
          </cell>
          <cell r="D3874">
            <v>-0.82946450602728194</v>
          </cell>
          <cell r="E3874">
            <v>-1.6238405874802799</v>
          </cell>
          <cell r="F3874">
            <v>0.79437608145299698</v>
          </cell>
          <cell r="G3874">
            <v>0.82946450602728194</v>
          </cell>
          <cell r="H3874">
            <v>1.7770256503890833</v>
          </cell>
          <cell r="I3874">
            <v>3.3652741440994799E-3</v>
          </cell>
          <cell r="J3874">
            <v>1.6238405874802799</v>
          </cell>
          <cell r="K3874">
            <v>3.0819438711050355</v>
          </cell>
          <cell r="L3874">
            <v>8.7171124978278203E-10</v>
          </cell>
          <cell r="M3874">
            <v>-0.79437608145299698</v>
          </cell>
          <cell r="N3874">
            <v>-1.7343271721655993</v>
          </cell>
          <cell r="O3874">
            <v>4.5018022977596703E-3</v>
          </cell>
          <cell r="P3874">
            <v>3873</v>
          </cell>
          <cell r="Q3874">
            <v>0.46</v>
          </cell>
          <cell r="R3874">
            <v>4935</v>
          </cell>
          <cell r="S3874">
            <v>0.312</v>
          </cell>
          <cell r="T3874">
            <v>3035</v>
          </cell>
          <cell r="U3874">
            <v>0.57699999999999996</v>
          </cell>
        </row>
        <row r="3875">
          <cell r="A3875" t="str">
            <v>CTHT_0025770</v>
          </cell>
          <cell r="B3875" t="str">
            <v>4-aminobutyrate aminotransferase-like protein</v>
          </cell>
          <cell r="C3875">
            <v>1521</v>
          </cell>
          <cell r="D3875">
            <v>4.2494898166738304</v>
          </cell>
          <cell r="E3875">
            <v>2.8559532186171901</v>
          </cell>
          <cell r="F3875">
            <v>1.3935365980566401</v>
          </cell>
          <cell r="G3875">
            <v>-4.2494898166738304</v>
          </cell>
          <cell r="H3875">
            <v>-19.020586360040692</v>
          </cell>
          <cell r="I3875">
            <v>1.759007093262E-40</v>
          </cell>
          <cell r="J3875">
            <v>-2.8559532186171901</v>
          </cell>
          <cell r="K3875">
            <v>-7.239816938175764</v>
          </cell>
          <cell r="L3875">
            <v>2.96250414519376E-19</v>
          </cell>
          <cell r="M3875">
            <v>-1.3935365980566401</v>
          </cell>
          <cell r="N3875">
            <v>-2.627219240827015</v>
          </cell>
          <cell r="O3875">
            <v>3.0028328358795501E-5</v>
          </cell>
          <cell r="P3875">
            <v>3874</v>
          </cell>
          <cell r="Q3875">
            <v>0.46</v>
          </cell>
          <cell r="R3875">
            <v>431</v>
          </cell>
          <cell r="S3875">
            <v>0.94</v>
          </cell>
          <cell r="T3875">
            <v>2355</v>
          </cell>
          <cell r="U3875">
            <v>0.67200000000000004</v>
          </cell>
        </row>
        <row r="3876">
          <cell r="A3876" t="str">
            <v>CTHT_0053540</v>
          </cell>
          <cell r="B3876" t="str">
            <v>Uncharacterized protein</v>
          </cell>
          <cell r="C3876">
            <v>2532</v>
          </cell>
          <cell r="D3876">
            <v>-0.24942784721908101</v>
          </cell>
          <cell r="E3876">
            <v>0.31872434557672302</v>
          </cell>
          <cell r="F3876">
            <v>-0.56815219279580398</v>
          </cell>
          <cell r="G3876">
            <v>0.24942784721908101</v>
          </cell>
          <cell r="H3876">
            <v>1.1887355855136144</v>
          </cell>
          <cell r="I3876">
            <v>0.53979852679305595</v>
          </cell>
          <cell r="J3876">
            <v>-0.31872434557672302</v>
          </cell>
          <cell r="K3876">
            <v>-1.2472272425764348</v>
          </cell>
          <cell r="L3876">
            <v>0.38350195648535501</v>
          </cell>
          <cell r="M3876">
            <v>0.56815219279580398</v>
          </cell>
          <cell r="N3876">
            <v>1.4826234064726289</v>
          </cell>
          <cell r="O3876">
            <v>0.125050262588985</v>
          </cell>
          <cell r="P3876">
            <v>3875</v>
          </cell>
          <cell r="Q3876">
            <v>0.46</v>
          </cell>
          <cell r="R3876">
            <v>4261</v>
          </cell>
          <cell r="S3876">
            <v>0.40600000000000003</v>
          </cell>
          <cell r="T3876">
            <v>4777</v>
          </cell>
          <cell r="U3876">
            <v>0.33400000000000002</v>
          </cell>
        </row>
        <row r="3877">
          <cell r="A3877" t="str">
            <v>CTHT_0033160</v>
          </cell>
          <cell r="B3877" t="str">
            <v>Putative cytoplasm protein</v>
          </cell>
          <cell r="C3877">
            <v>1056</v>
          </cell>
          <cell r="D3877">
            <v>-1.2267956298749001</v>
          </cell>
          <cell r="E3877">
            <v>-3.9103459920896699</v>
          </cell>
          <cell r="F3877">
            <v>2.6835503622147701</v>
          </cell>
          <cell r="G3877">
            <v>1.2267956298749001</v>
          </cell>
          <cell r="H3877">
            <v>2.3404657124248227</v>
          </cell>
          <cell r="I3877">
            <v>7.3099984853993002E-4</v>
          </cell>
          <cell r="J3877">
            <v>3.9103459920896699</v>
          </cell>
          <cell r="K3877">
            <v>15.03596953301869</v>
          </cell>
          <cell r="L3877">
            <v>7.2399845923741097E-31</v>
          </cell>
          <cell r="M3877">
            <v>-2.6835503622147701</v>
          </cell>
          <cell r="N3877">
            <v>-6.4243494161000889</v>
          </cell>
          <cell r="O3877">
            <v>6.64765641981646E-15</v>
          </cell>
          <cell r="P3877">
            <v>3876</v>
          </cell>
          <cell r="Q3877">
            <v>0.46</v>
          </cell>
          <cell r="R3877">
            <v>5325</v>
          </cell>
          <cell r="S3877">
            <v>0.25800000000000001</v>
          </cell>
          <cell r="T3877">
            <v>1176</v>
          </cell>
          <cell r="U3877">
            <v>0.83599999999999997</v>
          </cell>
        </row>
        <row r="3878">
          <cell r="A3878" t="str">
            <v>CTHT_0009560</v>
          </cell>
          <cell r="B3878" t="str">
            <v>Uncharacterized protein</v>
          </cell>
          <cell r="C3878">
            <v>3597</v>
          </cell>
          <cell r="D3878">
            <v>1.03685935149081</v>
          </cell>
          <cell r="E3878">
            <v>0.23714649187301101</v>
          </cell>
          <cell r="F3878">
            <v>0.79971285961780103</v>
          </cell>
          <cell r="G3878">
            <v>-1.03685935149081</v>
          </cell>
          <cell r="H3878">
            <v>-2.051756254965114</v>
          </cell>
          <cell r="I3878">
            <v>7.4411598846320598E-4</v>
          </cell>
          <cell r="J3878">
            <v>-0.23714649187301101</v>
          </cell>
          <cell r="K3878">
            <v>-1.1786590832842998</v>
          </cell>
          <cell r="L3878">
            <v>0.46584819428436403</v>
          </cell>
          <cell r="M3878">
            <v>-0.79971285961780103</v>
          </cell>
          <cell r="N3878">
            <v>-1.7407546287667484</v>
          </cell>
          <cell r="O3878">
            <v>1.0358566073843299E-2</v>
          </cell>
          <cell r="P3878">
            <v>3877</v>
          </cell>
          <cell r="Q3878">
            <v>0.46</v>
          </cell>
          <cell r="R3878">
            <v>2694</v>
          </cell>
          <cell r="S3878">
            <v>0.624</v>
          </cell>
          <cell r="T3878">
            <v>3089</v>
          </cell>
          <cell r="U3878">
            <v>0.56899999999999995</v>
          </cell>
        </row>
        <row r="3879">
          <cell r="A3879" t="str">
            <v>CTHT_0014680</v>
          </cell>
          <cell r="B3879" t="str">
            <v>Uncharacterized protein</v>
          </cell>
          <cell r="C3879">
            <v>4704</v>
          </cell>
          <cell r="D3879">
            <v>4.4172914271376401E-2</v>
          </cell>
          <cell r="E3879">
            <v>-5.8108699844176999E-2</v>
          </cell>
          <cell r="F3879">
            <v>0.102281614115553</v>
          </cell>
          <cell r="G3879">
            <v>-4.4172914271376401E-2</v>
          </cell>
          <cell r="H3879">
            <v>-1.0310918929488946</v>
          </cell>
          <cell r="I3879">
            <v>0.87576344487989</v>
          </cell>
          <cell r="J3879">
            <v>5.8108699844176999E-2</v>
          </cell>
          <cell r="K3879">
            <v>1.0411000364014638</v>
          </cell>
          <cell r="L3879">
            <v>0.81048097422493304</v>
          </cell>
          <cell r="M3879">
            <v>-0.102281614115553</v>
          </cell>
          <cell r="N3879">
            <v>-1.0734698072823481</v>
          </cell>
          <cell r="O3879">
            <v>0.69368350690010205</v>
          </cell>
          <cell r="P3879">
            <v>3878</v>
          </cell>
          <cell r="Q3879">
            <v>0.46</v>
          </cell>
          <cell r="R3879">
            <v>3864</v>
          </cell>
          <cell r="S3879">
            <v>0.46200000000000002</v>
          </cell>
          <cell r="T3879">
            <v>3892</v>
          </cell>
          <cell r="U3879">
            <v>0.45800000000000002</v>
          </cell>
        </row>
        <row r="3880">
          <cell r="A3880" t="str">
            <v>CTHT_0051600</v>
          </cell>
          <cell r="B3880" t="str">
            <v>Putative nuclear migration protein</v>
          </cell>
          <cell r="C3880">
            <v>4347</v>
          </cell>
          <cell r="D3880">
            <v>0.785527647691867</v>
          </cell>
          <cell r="E3880">
            <v>0.75406653900879905</v>
          </cell>
          <cell r="F3880">
            <v>3.14611086830687E-2</v>
          </cell>
          <cell r="G3880">
            <v>-0.785527647691867</v>
          </cell>
          <cell r="H3880">
            <v>-1.7237226341761962</v>
          </cell>
          <cell r="I3880">
            <v>2.3276885170817802E-2</v>
          </cell>
          <cell r="J3880">
            <v>-0.75406653900879905</v>
          </cell>
          <cell r="K3880">
            <v>-1.6865400041683967</v>
          </cell>
          <cell r="L3880">
            <v>2.3452944402770799E-2</v>
          </cell>
          <cell r="M3880">
            <v>-3.14611086830687E-2</v>
          </cell>
          <cell r="N3880">
            <v>-1.0220466931800618</v>
          </cell>
          <cell r="O3880">
            <v>0.94511364908059403</v>
          </cell>
          <cell r="P3880">
            <v>3879</v>
          </cell>
          <cell r="Q3880">
            <v>0.45900000000000002</v>
          </cell>
          <cell r="R3880">
            <v>3004</v>
          </cell>
          <cell r="S3880">
            <v>0.58099999999999996</v>
          </cell>
          <cell r="T3880">
            <v>4066</v>
          </cell>
          <cell r="U3880">
            <v>0.433</v>
          </cell>
        </row>
        <row r="3881">
          <cell r="A3881" t="str">
            <v>CTHT_0030280</v>
          </cell>
          <cell r="B3881" t="str">
            <v>Uncharacterized protein</v>
          </cell>
          <cell r="C3881">
            <v>603</v>
          </cell>
          <cell r="D3881">
            <v>0.32632521652951801</v>
          </cell>
          <cell r="E3881">
            <v>-1.50711517893783E-2</v>
          </cell>
          <cell r="F3881">
            <v>0.34139636831889703</v>
          </cell>
          <cell r="G3881">
            <v>-0.32632521652951801</v>
          </cell>
          <cell r="H3881">
            <v>-1.2538156273669527</v>
          </cell>
          <cell r="I3881">
            <v>0.40680546385696398</v>
          </cell>
          <cell r="J3881">
            <v>1.50711517893783E-2</v>
          </cell>
          <cell r="K3881">
            <v>1.0105012818292181</v>
          </cell>
          <cell r="L3881">
            <v>0.97055797130822796</v>
          </cell>
          <cell r="M3881">
            <v>-0.34139636831889703</v>
          </cell>
          <cell r="N3881">
            <v>-1.2669822986318113</v>
          </cell>
          <cell r="O3881">
            <v>0.37974884960361799</v>
          </cell>
          <cell r="P3881">
            <v>3880</v>
          </cell>
          <cell r="Q3881">
            <v>0.45900000000000002</v>
          </cell>
          <cell r="R3881">
            <v>3485</v>
          </cell>
          <cell r="S3881">
            <v>0.51400000000000001</v>
          </cell>
          <cell r="T3881">
            <v>3579</v>
          </cell>
          <cell r="U3881">
            <v>0.501</v>
          </cell>
        </row>
        <row r="3882">
          <cell r="A3882" t="str">
            <v>CTHT_0023280</v>
          </cell>
          <cell r="B3882" t="str">
            <v>Uncharacterized protein</v>
          </cell>
          <cell r="C3882">
            <v>2601</v>
          </cell>
          <cell r="D3882">
            <v>0.77964423046382803</v>
          </cell>
          <cell r="E3882">
            <v>1.1254673098146399</v>
          </cell>
          <cell r="F3882">
            <v>-0.34582307935081202</v>
          </cell>
          <cell r="G3882">
            <v>-0.77964423046382803</v>
          </cell>
          <cell r="H3882">
            <v>-1.7167074794912176</v>
          </cell>
          <cell r="I3882">
            <v>1.6359746967576201E-2</v>
          </cell>
          <cell r="J3882">
            <v>-1.1254673098146399</v>
          </cell>
          <cell r="K3882">
            <v>-2.1817220422509256</v>
          </cell>
          <cell r="L3882">
            <v>2.40094371139842E-4</v>
          </cell>
          <cell r="M3882">
            <v>0.34582307935081202</v>
          </cell>
          <cell r="N3882">
            <v>1.2708758296419405</v>
          </cell>
          <cell r="O3882">
            <v>0.32321088072540199</v>
          </cell>
          <cell r="P3882">
            <v>3881</v>
          </cell>
          <cell r="Q3882">
            <v>0.45900000000000002</v>
          </cell>
          <cell r="R3882">
            <v>2909</v>
          </cell>
          <cell r="S3882">
            <v>0.59499999999999997</v>
          </cell>
          <cell r="T3882">
            <v>4457</v>
          </cell>
          <cell r="U3882">
            <v>0.379</v>
          </cell>
        </row>
        <row r="3883">
          <cell r="A3883" t="str">
            <v>CTHT_0071120</v>
          </cell>
          <cell r="B3883" t="str">
            <v>Uncharacterized protein</v>
          </cell>
          <cell r="C3883">
            <v>1128</v>
          </cell>
          <cell r="D3883">
            <v>-3.3233568424203801</v>
          </cell>
          <cell r="E3883">
            <v>-4.1787283944181901</v>
          </cell>
          <cell r="F3883">
            <v>0.85537155199780401</v>
          </cell>
          <cell r="G3883">
            <v>3.3233568424203801</v>
          </cell>
          <cell r="H3883">
            <v>10.00990822865219</v>
          </cell>
          <cell r="I3883">
            <v>1.5252128984838501E-7</v>
          </cell>
          <cell r="J3883">
            <v>4.1787283944181901</v>
          </cell>
          <cell r="K3883">
            <v>18.110172643841064</v>
          </cell>
          <cell r="L3883">
            <v>7.9204436504996795E-12</v>
          </cell>
          <cell r="M3883">
            <v>-0.85537155199780401</v>
          </cell>
          <cell r="N3883">
            <v>-1.8092246432392602</v>
          </cell>
          <cell r="O3883">
            <v>0.215012115546932</v>
          </cell>
          <cell r="P3883">
            <v>3882</v>
          </cell>
          <cell r="Q3883">
            <v>0.45900000000000002</v>
          </cell>
          <cell r="R3883">
            <v>6375</v>
          </cell>
          <cell r="S3883">
            <v>0.112</v>
          </cell>
          <cell r="T3883">
            <v>2541</v>
          </cell>
          <cell r="U3883">
            <v>0.64600000000000002</v>
          </cell>
        </row>
        <row r="3884">
          <cell r="A3884" t="str">
            <v>CTHT_0066570</v>
          </cell>
          <cell r="B3884" t="str">
            <v>Putative N-terminal asparagine protein</v>
          </cell>
          <cell r="C3884">
            <v>1272</v>
          </cell>
          <cell r="D3884">
            <v>0.65625698470097005</v>
          </cell>
          <cell r="E3884">
            <v>-0.17100462879858</v>
          </cell>
          <cell r="F3884">
            <v>0.82726161349954996</v>
          </cell>
          <cell r="G3884">
            <v>-0.65625698470097005</v>
          </cell>
          <cell r="H3884">
            <v>-1.5759884751206559</v>
          </cell>
          <cell r="I3884">
            <v>0.10775892928172399</v>
          </cell>
          <cell r="J3884">
            <v>0.17100462879858</v>
          </cell>
          <cell r="K3884">
            <v>1.1258421983266302</v>
          </cell>
          <cell r="L3884">
            <v>0.68727658590678298</v>
          </cell>
          <cell r="M3884">
            <v>-0.82726161349954996</v>
          </cell>
          <cell r="N3884">
            <v>-1.774314329367273</v>
          </cell>
          <cell r="O3884">
            <v>3.8019340397459002E-2</v>
          </cell>
          <cell r="P3884">
            <v>3883</v>
          </cell>
          <cell r="Q3884">
            <v>0.45900000000000002</v>
          </cell>
          <cell r="R3884">
            <v>3246</v>
          </cell>
          <cell r="S3884">
            <v>0.54800000000000004</v>
          </cell>
          <cell r="T3884">
            <v>3100</v>
          </cell>
          <cell r="U3884">
            <v>0.56799999999999995</v>
          </cell>
        </row>
        <row r="3885">
          <cell r="A3885" t="str">
            <v>CTHT_0045010</v>
          </cell>
          <cell r="B3885" t="str">
            <v>Uncharacterized protein</v>
          </cell>
          <cell r="C3885">
            <v>2445</v>
          </cell>
          <cell r="D3885">
            <v>-0.99957190208842295</v>
          </cell>
          <cell r="E3885">
            <v>2.3368874143273999</v>
          </cell>
          <cell r="F3885">
            <v>-3.3364593164158198</v>
          </cell>
          <cell r="G3885">
            <v>0.99957190208842295</v>
          </cell>
          <cell r="H3885">
            <v>1.999406618322042</v>
          </cell>
          <cell r="I3885">
            <v>1.9199394568085199E-3</v>
          </cell>
          <cell r="J3885">
            <v>-2.3368874143273999</v>
          </cell>
          <cell r="K3885">
            <v>-5.0521147728357869</v>
          </cell>
          <cell r="L3885">
            <v>3.52528761740411E-14</v>
          </cell>
          <cell r="M3885">
            <v>3.3364593164158198</v>
          </cell>
          <cell r="N3885">
            <v>10.101231713330414</v>
          </cell>
          <cell r="O3885">
            <v>4.6257485928035298E-27</v>
          </cell>
          <cell r="P3885">
            <v>3884</v>
          </cell>
          <cell r="Q3885">
            <v>0.45900000000000002</v>
          </cell>
          <cell r="R3885">
            <v>5093</v>
          </cell>
          <cell r="S3885">
            <v>0.28999999999999998</v>
          </cell>
          <cell r="T3885">
            <v>6230</v>
          </cell>
          <cell r="U3885">
            <v>0.13200000000000001</v>
          </cell>
        </row>
        <row r="3886">
          <cell r="A3886" t="str">
            <v>CTHT_0016390</v>
          </cell>
          <cell r="B3886" t="str">
            <v>Putative N-acetylglucosaminyl-phosphatidylinositol protein</v>
          </cell>
          <cell r="C3886">
            <v>2436</v>
          </cell>
          <cell r="D3886">
            <v>0.666089416178687</v>
          </cell>
          <cell r="E3886">
            <v>-0.26477768096762599</v>
          </cell>
          <cell r="F3886">
            <v>0.93086709714631399</v>
          </cell>
          <cell r="G3886">
            <v>-0.666089416178687</v>
          </cell>
          <cell r="H3886">
            <v>-1.5867660288275001</v>
          </cell>
          <cell r="I3886">
            <v>5.6839877903779E-2</v>
          </cell>
          <cell r="J3886">
            <v>0.26477768096762599</v>
          </cell>
          <cell r="K3886">
            <v>1.2014508919061024</v>
          </cell>
          <cell r="L3886">
            <v>0.45680324279673001</v>
          </cell>
          <cell r="M3886">
            <v>-0.93086709714631399</v>
          </cell>
          <cell r="N3886">
            <v>-1.9064214605811056</v>
          </cell>
          <cell r="O3886">
            <v>6.1482184912016302E-3</v>
          </cell>
          <cell r="P3886">
            <v>3885</v>
          </cell>
          <cell r="Q3886">
            <v>0.45900000000000002</v>
          </cell>
          <cell r="R3886">
            <v>3188</v>
          </cell>
          <cell r="S3886">
            <v>0.55600000000000005</v>
          </cell>
          <cell r="T3886">
            <v>2900</v>
          </cell>
          <cell r="U3886">
            <v>0.59599999999999997</v>
          </cell>
        </row>
        <row r="3887">
          <cell r="A3887" t="str">
            <v>CTHT_0027160</v>
          </cell>
          <cell r="B3887" t="str">
            <v>Poly(A) polymerase-like protein</v>
          </cell>
          <cell r="C3887">
            <v>2028</v>
          </cell>
          <cell r="D3887">
            <v>1.0094802208895199</v>
          </cell>
          <cell r="E3887">
            <v>5.1521312802879797E-2</v>
          </cell>
          <cell r="F3887">
            <v>0.95795890808664297</v>
          </cell>
          <cell r="G3887">
            <v>-1.0094802208895199</v>
          </cell>
          <cell r="H3887">
            <v>-2.0131856520160674</v>
          </cell>
          <cell r="I3887">
            <v>1.4628317565634199E-3</v>
          </cell>
          <cell r="J3887">
            <v>-5.1521312802879797E-2</v>
          </cell>
          <cell r="K3887">
            <v>-1.036357179948131</v>
          </cell>
          <cell r="L3887">
            <v>0.88529290206699296</v>
          </cell>
          <cell r="M3887">
            <v>-0.95795890808664297</v>
          </cell>
          <cell r="N3887">
            <v>-1.9425596608659861</v>
          </cell>
          <cell r="O3887">
            <v>2.4678435659878902E-3</v>
          </cell>
          <cell r="P3887">
            <v>3886</v>
          </cell>
          <cell r="Q3887">
            <v>0.45800000000000002</v>
          </cell>
          <cell r="R3887">
            <v>2747</v>
          </cell>
          <cell r="S3887">
            <v>0.61699999999999999</v>
          </cell>
          <cell r="T3887">
            <v>2881</v>
          </cell>
          <cell r="U3887">
            <v>0.59799999999999998</v>
          </cell>
        </row>
        <row r="3888">
          <cell r="A3888" t="str">
            <v>CTHT_0072150</v>
          </cell>
          <cell r="B3888" t="str">
            <v>Putative RING finger protein</v>
          </cell>
          <cell r="C3888">
            <v>969</v>
          </cell>
          <cell r="D3888">
            <v>0.230690374074111</v>
          </cell>
          <cell r="E3888">
            <v>0.97988110182732802</v>
          </cell>
          <cell r="F3888">
            <v>-0.74919072775321705</v>
          </cell>
          <cell r="G3888">
            <v>-0.230690374074111</v>
          </cell>
          <cell r="H3888">
            <v>-1.1733963212350331</v>
          </cell>
          <cell r="I3888">
            <v>0.52330127541807403</v>
          </cell>
          <cell r="J3888">
            <v>-0.97988110182732802</v>
          </cell>
          <cell r="K3888">
            <v>-1.9723028570527033</v>
          </cell>
          <cell r="L3888">
            <v>1.2543502932808E-3</v>
          </cell>
          <cell r="M3888">
            <v>0.74919072775321705</v>
          </cell>
          <cell r="N3888">
            <v>1.6808497021507602</v>
          </cell>
          <cell r="O3888">
            <v>1.9572750364736598E-2</v>
          </cell>
          <cell r="P3888">
            <v>3887</v>
          </cell>
          <cell r="Q3888">
            <v>0.45800000000000002</v>
          </cell>
          <cell r="R3888">
            <v>3668</v>
          </cell>
          <cell r="S3888">
            <v>0.48899999999999999</v>
          </cell>
          <cell r="T3888">
            <v>4977</v>
          </cell>
          <cell r="U3888">
            <v>0.307</v>
          </cell>
        </row>
        <row r="3889">
          <cell r="A3889" t="str">
            <v>CTHT_0002350</v>
          </cell>
          <cell r="B3889" t="str">
            <v>Uncharacterized protein</v>
          </cell>
          <cell r="C3889">
            <v>417</v>
          </cell>
          <cell r="D3889">
            <v>-0.93446514982293205</v>
          </cell>
          <cell r="E3889">
            <v>-0.90128564888556795</v>
          </cell>
          <cell r="F3889">
            <v>-3.3179500937364201E-2</v>
          </cell>
          <cell r="G3889">
            <v>0.93446514982293205</v>
          </cell>
          <cell r="H3889">
            <v>1.9111819715478087</v>
          </cell>
          <cell r="I3889">
            <v>5.6659095048637305E-4</v>
          </cell>
          <cell r="J3889">
            <v>0.90128564888556795</v>
          </cell>
          <cell r="K3889">
            <v>1.8677296575684319</v>
          </cell>
          <cell r="L3889">
            <v>5.43964338929625E-4</v>
          </cell>
          <cell r="M3889">
            <v>3.3179500937364201E-2</v>
          </cell>
          <cell r="N3889">
            <v>1.0232647769998722</v>
          </cell>
          <cell r="O3889">
            <v>0.92557158104392701</v>
          </cell>
          <cell r="P3889">
            <v>3888</v>
          </cell>
          <cell r="Q3889">
            <v>0.45800000000000002</v>
          </cell>
          <cell r="R3889">
            <v>5025</v>
          </cell>
          <cell r="S3889">
            <v>0.3</v>
          </cell>
          <cell r="T3889">
            <v>4125</v>
          </cell>
          <cell r="U3889">
            <v>0.42499999999999999</v>
          </cell>
        </row>
        <row r="3890">
          <cell r="A3890" t="str">
            <v>CTHT_0000720</v>
          </cell>
          <cell r="B3890" t="str">
            <v>DNA replication factor C-like protein</v>
          </cell>
          <cell r="C3890">
            <v>1167</v>
          </cell>
          <cell r="D3890">
            <v>-0.147203663077043</v>
          </cell>
          <cell r="E3890">
            <v>-1.4796658412946699</v>
          </cell>
          <cell r="F3890">
            <v>1.33246217821763</v>
          </cell>
          <cell r="G3890">
            <v>0.147203663077043</v>
          </cell>
          <cell r="H3890">
            <v>1.1074209063846936</v>
          </cell>
          <cell r="I3890">
            <v>0.70640867967677501</v>
          </cell>
          <cell r="J3890">
            <v>1.4796658412946699</v>
          </cell>
          <cell r="K3890">
            <v>2.7888413032165058</v>
          </cell>
          <cell r="L3890">
            <v>1.62372202216923E-6</v>
          </cell>
          <cell r="M3890">
            <v>-1.33246217821763</v>
          </cell>
          <cell r="N3890">
            <v>-2.5183209808825202</v>
          </cell>
          <cell r="O3890">
            <v>2.6901831581358501E-5</v>
          </cell>
          <cell r="P3890">
            <v>3889</v>
          </cell>
          <cell r="Q3890">
            <v>0.45800000000000002</v>
          </cell>
          <cell r="R3890">
            <v>4244</v>
          </cell>
          <cell r="S3890">
            <v>0.40899999999999997</v>
          </cell>
          <cell r="T3890">
            <v>2422</v>
          </cell>
          <cell r="U3890">
            <v>0.66200000000000003</v>
          </cell>
        </row>
        <row r="3891">
          <cell r="A3891" t="str">
            <v>CTHT_0006380</v>
          </cell>
          <cell r="B3891" t="str">
            <v>Uncharacterized protein</v>
          </cell>
          <cell r="C3891">
            <v>654</v>
          </cell>
          <cell r="D3891">
            <v>0.56814248340204099</v>
          </cell>
          <cell r="E3891">
            <v>1.3197099662888401</v>
          </cell>
          <cell r="F3891">
            <v>-0.75156748288679498</v>
          </cell>
          <cell r="G3891">
            <v>-0.56814248340204099</v>
          </cell>
          <cell r="H3891">
            <v>-1.4826134283929884</v>
          </cell>
          <cell r="I3891">
            <v>0.45764196522655298</v>
          </cell>
          <cell r="J3891">
            <v>-1.3197099662888401</v>
          </cell>
          <cell r="K3891">
            <v>-2.4961592293685491</v>
          </cell>
          <cell r="L3891">
            <v>4.9324734256722798E-2</v>
          </cell>
          <cell r="M3891">
            <v>0.75156748288679498</v>
          </cell>
          <cell r="N3891">
            <v>1.6836210852846119</v>
          </cell>
          <cell r="O3891">
            <v>0.31117410654420002</v>
          </cell>
          <cell r="P3891">
            <v>3890</v>
          </cell>
          <cell r="Q3891">
            <v>0.45800000000000002</v>
          </cell>
          <cell r="R3891">
            <v>3305</v>
          </cell>
          <cell r="S3891">
            <v>0.53900000000000003</v>
          </cell>
          <cell r="T3891">
            <v>5199</v>
          </cell>
          <cell r="U3891">
            <v>0.27600000000000002</v>
          </cell>
        </row>
        <row r="3892">
          <cell r="A3892" t="str">
            <v>CTHT_0047360</v>
          </cell>
          <cell r="B3892" t="str">
            <v>ATP-dependent RNA helicase-like protein</v>
          </cell>
          <cell r="C3892">
            <v>1647</v>
          </cell>
          <cell r="D3892">
            <v>-0.89084110301234798</v>
          </cell>
          <cell r="E3892">
            <v>-3.4969813514552501</v>
          </cell>
          <cell r="F3892">
            <v>2.6061402484429101</v>
          </cell>
          <cell r="G3892">
            <v>0.89084110301234798</v>
          </cell>
          <cell r="H3892">
            <v>1.8542568556299386</v>
          </cell>
          <cell r="I3892">
            <v>6.5707911096164195E-2</v>
          </cell>
          <cell r="J3892">
            <v>3.4969813514552501</v>
          </cell>
          <cell r="K3892">
            <v>11.290060808897936</v>
          </cell>
          <cell r="L3892">
            <v>1.18953191261105E-15</v>
          </cell>
          <cell r="M3892">
            <v>-2.6061402484429101</v>
          </cell>
          <cell r="N3892">
            <v>-6.0887253967101946</v>
          </cell>
          <cell r="O3892">
            <v>5.4176146936717603E-9</v>
          </cell>
          <cell r="P3892">
            <v>3891</v>
          </cell>
          <cell r="Q3892">
            <v>0.45800000000000002</v>
          </cell>
          <cell r="R3892">
            <v>5049</v>
          </cell>
          <cell r="S3892">
            <v>0.29699999999999999</v>
          </cell>
          <cell r="T3892">
            <v>1196</v>
          </cell>
          <cell r="U3892">
            <v>0.83299999999999996</v>
          </cell>
        </row>
        <row r="3893">
          <cell r="A3893" t="str">
            <v>CTHT_0002820</v>
          </cell>
          <cell r="B3893" t="str">
            <v>Uncharacterized protein</v>
          </cell>
          <cell r="C3893">
            <v>2406</v>
          </cell>
          <cell r="D3893">
            <v>2.0012321157425501</v>
          </cell>
          <cell r="E3893">
            <v>1.5070012126394801</v>
          </cell>
          <cell r="F3893">
            <v>0.49423090310307499</v>
          </cell>
          <cell r="G3893">
            <v>-2.0012321157425501</v>
          </cell>
          <cell r="H3893">
            <v>-4.0034176093879399</v>
          </cell>
          <cell r="I3893">
            <v>1.13773106920985E-9</v>
          </cell>
          <cell r="J3893">
            <v>-1.5070012126394801</v>
          </cell>
          <cell r="K3893">
            <v>-2.8421864753264181</v>
          </cell>
          <cell r="L3893">
            <v>2.99993417614207E-6</v>
          </cell>
          <cell r="M3893">
            <v>-0.49423090310307499</v>
          </cell>
          <cell r="N3893">
            <v>-1.4085696502120506</v>
          </cell>
          <cell r="O3893">
            <v>0.172589442134471</v>
          </cell>
          <cell r="P3893">
            <v>3892</v>
          </cell>
          <cell r="Q3893">
            <v>0.45800000000000002</v>
          </cell>
          <cell r="R3893">
            <v>1639</v>
          </cell>
          <cell r="S3893">
            <v>0.77100000000000002</v>
          </cell>
          <cell r="T3893">
            <v>3473</v>
          </cell>
          <cell r="U3893">
            <v>0.51600000000000001</v>
          </cell>
        </row>
        <row r="3894">
          <cell r="A3894" t="str">
            <v>CTHT_0021120</v>
          </cell>
          <cell r="B3894" t="str">
            <v>Uncharacterized protein</v>
          </cell>
          <cell r="C3894">
            <v>1428</v>
          </cell>
          <cell r="D3894">
            <v>-1.7080339083539899</v>
          </cell>
          <cell r="E3894">
            <v>0.65099693323851104</v>
          </cell>
          <cell r="F3894">
            <v>-2.3590308415924999</v>
          </cell>
          <cell r="G3894">
            <v>1.7080339083539899</v>
          </cell>
          <cell r="H3894">
            <v>3.2671527529969624</v>
          </cell>
          <cell r="I3894">
            <v>7.6617877552575707E-5</v>
          </cell>
          <cell r="J3894">
            <v>-0.65099693323851104</v>
          </cell>
          <cell r="K3894">
            <v>-1.5702528994301899</v>
          </cell>
          <cell r="L3894">
            <v>0.14105610440641</v>
          </cell>
          <cell r="M3894">
            <v>2.3590308415924999</v>
          </cell>
          <cell r="N3894">
            <v>5.1302560832748032</v>
          </cell>
          <cell r="O3894">
            <v>2.1558822676459799E-8</v>
          </cell>
          <cell r="P3894">
            <v>3893</v>
          </cell>
          <cell r="Q3894">
            <v>0.45800000000000002</v>
          </cell>
          <cell r="R3894">
            <v>5699</v>
          </cell>
          <cell r="S3894">
            <v>0.20599999999999999</v>
          </cell>
          <cell r="T3894">
            <v>5996</v>
          </cell>
          <cell r="U3894">
            <v>0.16500000000000001</v>
          </cell>
        </row>
        <row r="3895">
          <cell r="A3895" t="str">
            <v>CTHT_0066700</v>
          </cell>
          <cell r="B3895" t="str">
            <v>Uncharacterized protein</v>
          </cell>
          <cell r="C3895">
            <v>972</v>
          </cell>
          <cell r="D3895">
            <v>-0.969746217545713</v>
          </cell>
          <cell r="E3895">
            <v>-0.99630997561032397</v>
          </cell>
          <cell r="F3895">
            <v>2.6563758064611399E-2</v>
          </cell>
          <cell r="G3895">
            <v>0.969746217545713</v>
          </cell>
          <cell r="H3895">
            <v>1.9584960485867435</v>
          </cell>
          <cell r="I3895">
            <v>3.139624697011E-4</v>
          </cell>
          <cell r="J3895">
            <v>0.99630997561032397</v>
          </cell>
          <cell r="K3895">
            <v>1.9948910764049825</v>
          </cell>
          <cell r="L3895">
            <v>1.18678111941634E-4</v>
          </cell>
          <cell r="M3895">
            <v>-2.6563758064611399E-2</v>
          </cell>
          <cell r="N3895">
            <v>-1.0185831510073775</v>
          </cell>
          <cell r="O3895">
            <v>0.94106433311240201</v>
          </cell>
          <cell r="P3895">
            <v>3894</v>
          </cell>
          <cell r="Q3895">
            <v>0.45700000000000002</v>
          </cell>
          <cell r="R3895">
            <v>5057</v>
          </cell>
          <cell r="S3895">
            <v>0.29499999999999998</v>
          </cell>
          <cell r="T3895">
            <v>4037</v>
          </cell>
          <cell r="U3895">
            <v>0.437</v>
          </cell>
        </row>
        <row r="3896">
          <cell r="A3896" t="str">
            <v>CTHT_0012420</v>
          </cell>
          <cell r="B3896" t="str">
            <v>Uncharacterized protein</v>
          </cell>
          <cell r="C3896">
            <v>1620</v>
          </cell>
          <cell r="D3896">
            <v>-3.12742961025958E-2</v>
          </cell>
          <cell r="E3896">
            <v>0.79586411972557702</v>
          </cell>
          <cell r="F3896">
            <v>-0.82713841582817305</v>
          </cell>
          <cell r="G3896">
            <v>3.12742961025958E-2</v>
          </cell>
          <cell r="H3896">
            <v>1.0219143583389954</v>
          </cell>
          <cell r="I3896">
            <v>0.93566424614258703</v>
          </cell>
          <cell r="J3896">
            <v>-0.79586411972557702</v>
          </cell>
          <cell r="K3896">
            <v>-1.7361169312777429</v>
          </cell>
          <cell r="L3896">
            <v>5.7872784486438997E-3</v>
          </cell>
          <cell r="M3896">
            <v>0.82713841582817305</v>
          </cell>
          <cell r="N3896">
            <v>1.7741628198281607</v>
          </cell>
          <cell r="O3896">
            <v>5.55416535352819E-3</v>
          </cell>
          <cell r="P3896">
            <v>3895</v>
          </cell>
          <cell r="Q3896">
            <v>0.45700000000000002</v>
          </cell>
          <cell r="R3896">
            <v>4002</v>
          </cell>
          <cell r="S3896">
            <v>0.442</v>
          </cell>
          <cell r="T3896">
            <v>5044</v>
          </cell>
          <cell r="U3896">
            <v>0.29699999999999999</v>
          </cell>
        </row>
        <row r="3897">
          <cell r="A3897" t="str">
            <v>CTHT_0034750</v>
          </cell>
          <cell r="B3897" t="str">
            <v>Uncharacterized protein</v>
          </cell>
          <cell r="C3897">
            <v>3069</v>
          </cell>
          <cell r="D3897">
            <v>-2.7821084857931502</v>
          </cell>
          <cell r="E3897">
            <v>2.0158339299474202</v>
          </cell>
          <cell r="F3897">
            <v>-4.7979424157405699</v>
          </cell>
          <cell r="G3897">
            <v>2.7821084857931502</v>
          </cell>
          <cell r="H3897">
            <v>6.8785691156562976</v>
          </cell>
          <cell r="I3897">
            <v>1.01979214542199E-5</v>
          </cell>
          <cell r="J3897">
            <v>-2.0158339299474202</v>
          </cell>
          <cell r="K3897">
            <v>-4.0441427713377127</v>
          </cell>
          <cell r="L3897">
            <v>1.2584018247193301E-3</v>
          </cell>
          <cell r="M3897">
            <v>4.7979424157405699</v>
          </cell>
          <cell r="N3897">
            <v>27.817915566228255</v>
          </cell>
          <cell r="O3897">
            <v>6.64218725778263E-15</v>
          </cell>
          <cell r="P3897">
            <v>3896</v>
          </cell>
          <cell r="Q3897">
            <v>0.45700000000000002</v>
          </cell>
          <cell r="R3897">
            <v>6302</v>
          </cell>
          <cell r="S3897">
            <v>0.122</v>
          </cell>
          <cell r="T3897">
            <v>6545</v>
          </cell>
          <cell r="U3897">
            <v>8.7999999999999995E-2</v>
          </cell>
        </row>
        <row r="3898">
          <cell r="A3898" t="str">
            <v>CTHT_0007920</v>
          </cell>
          <cell r="B3898" t="str">
            <v>Uncharacterized protein</v>
          </cell>
          <cell r="C3898">
            <v>1209</v>
          </cell>
          <cell r="D3898">
            <v>1.32398792263558</v>
          </cell>
          <cell r="E3898">
            <v>2.60316343893613</v>
          </cell>
          <cell r="F3898">
            <v>-1.27917551630056</v>
          </cell>
          <cell r="G3898">
            <v>-1.32398792263558</v>
          </cell>
          <cell r="H3898">
            <v>-2.5035719588402578</v>
          </cell>
          <cell r="I3898">
            <v>5.0737862786047004E-7</v>
          </cell>
          <cell r="J3898">
            <v>-2.60316343893613</v>
          </cell>
          <cell r="K3898">
            <v>-6.0761750733590629</v>
          </cell>
          <cell r="L3898">
            <v>9.94223477314814E-25</v>
          </cell>
          <cell r="M3898">
            <v>1.27917551630056</v>
          </cell>
          <cell r="N3898">
            <v>2.427002368317706</v>
          </cell>
          <cell r="O3898">
            <v>1.3721206008675499E-6</v>
          </cell>
          <cell r="P3898">
            <v>3897</v>
          </cell>
          <cell r="Q3898">
            <v>0.45700000000000002</v>
          </cell>
          <cell r="R3898">
            <v>2261</v>
          </cell>
          <cell r="S3898">
            <v>0.68500000000000005</v>
          </cell>
          <cell r="T3898">
            <v>5398</v>
          </cell>
          <cell r="U3898">
            <v>0.248</v>
          </cell>
        </row>
        <row r="3899">
          <cell r="A3899" t="str">
            <v>CTHT_0035380</v>
          </cell>
          <cell r="B3899" t="str">
            <v>Uncharacterized protein</v>
          </cell>
          <cell r="C3899">
            <v>525</v>
          </cell>
          <cell r="D3899">
            <v>0.64373119988413097</v>
          </cell>
          <cell r="E3899">
            <v>1.4121627075640399</v>
          </cell>
          <cell r="F3899">
            <v>-0.76843150767990798</v>
          </cell>
          <cell r="G3899">
            <v>-0.64373119988413097</v>
          </cell>
          <cell r="H3899">
            <v>-1.5623646365040003</v>
          </cell>
          <cell r="I3899">
            <v>0.27614882223892301</v>
          </cell>
          <cell r="J3899">
            <v>-1.4121627075640399</v>
          </cell>
          <cell r="K3899">
            <v>-2.6613582139858019</v>
          </cell>
          <cell r="L3899">
            <v>7.4036764932963097E-3</v>
          </cell>
          <cell r="M3899">
            <v>0.76843150767990798</v>
          </cell>
          <cell r="N3899">
            <v>1.7034168284434195</v>
          </cell>
          <cell r="O3899">
            <v>0.186672036237781</v>
          </cell>
          <cell r="P3899">
            <v>3898</v>
          </cell>
          <cell r="Q3899">
            <v>0.45700000000000002</v>
          </cell>
          <cell r="R3899">
            <v>3082</v>
          </cell>
          <cell r="S3899">
            <v>0.56999999999999995</v>
          </cell>
          <cell r="T3899">
            <v>5056</v>
          </cell>
          <cell r="U3899">
            <v>0.29599999999999999</v>
          </cell>
        </row>
        <row r="3900">
          <cell r="A3900" t="str">
            <v>CTHT_0039600</v>
          </cell>
          <cell r="B3900" t="str">
            <v>Uncharacterized protein</v>
          </cell>
          <cell r="C3900">
            <v>2214</v>
          </cell>
          <cell r="D3900">
            <v>-3.5636575036744798E-2</v>
          </cell>
          <cell r="E3900">
            <v>0.97649914258691095</v>
          </cell>
          <cell r="F3900">
            <v>-1.0121357176236601</v>
          </cell>
          <cell r="G3900">
            <v>3.5636575036744798E-2</v>
          </cell>
          <cell r="H3900">
            <v>1.0250089984336883</v>
          </cell>
          <cell r="I3900">
            <v>0.93188394338548697</v>
          </cell>
          <cell r="J3900">
            <v>-0.97649914258691095</v>
          </cell>
          <cell r="K3900">
            <v>-1.9676848084655405</v>
          </cell>
          <cell r="L3900">
            <v>1.4793882476294201E-3</v>
          </cell>
          <cell r="M3900">
            <v>1.0121357176236601</v>
          </cell>
          <cell r="N3900">
            <v>2.0168946347584535</v>
          </cell>
          <cell r="O3900">
            <v>1.3662463069469299E-3</v>
          </cell>
          <cell r="P3900">
            <v>3899</v>
          </cell>
          <cell r="Q3900">
            <v>0.45700000000000002</v>
          </cell>
          <cell r="R3900">
            <v>3999</v>
          </cell>
          <cell r="S3900">
            <v>0.443</v>
          </cell>
          <cell r="T3900">
            <v>5178</v>
          </cell>
          <cell r="U3900">
            <v>0.27900000000000003</v>
          </cell>
        </row>
        <row r="3901">
          <cell r="A3901" t="str">
            <v>CTHT_0036380</v>
          </cell>
          <cell r="B3901" t="str">
            <v>Uncharacterized protein</v>
          </cell>
          <cell r="C3901">
            <v>501</v>
          </cell>
          <cell r="D3901">
            <v>-1.40826576633219</v>
          </cell>
          <cell r="E3901">
            <v>1.0861547571458201</v>
          </cell>
          <cell r="F3901">
            <v>-2.4944205234779999</v>
          </cell>
          <cell r="G3901">
            <v>1.40826576633219</v>
          </cell>
          <cell r="H3901">
            <v>2.6541791762669074</v>
          </cell>
          <cell r="I3901">
            <v>1.6411456245190601E-3</v>
          </cell>
          <cell r="J3901">
            <v>-1.0861547571458201</v>
          </cell>
          <cell r="K3901">
            <v>-2.1230741467434231</v>
          </cell>
          <cell r="L3901">
            <v>1.5037651891143099E-2</v>
          </cell>
          <cell r="M3901">
            <v>2.4944205234779999</v>
          </cell>
          <cell r="N3901">
            <v>5.635019189956985</v>
          </cell>
          <cell r="O3901">
            <v>1.05768461180326E-8</v>
          </cell>
          <cell r="P3901">
            <v>3900</v>
          </cell>
          <cell r="Q3901">
            <v>0.45700000000000002</v>
          </cell>
          <cell r="R3901">
            <v>5377</v>
          </cell>
          <cell r="S3901">
            <v>0.251</v>
          </cell>
          <cell r="T3901">
            <v>6005</v>
          </cell>
          <cell r="U3901">
            <v>0.16300000000000001</v>
          </cell>
        </row>
        <row r="3902">
          <cell r="A3902" t="str">
            <v>CTHT_0065400</v>
          </cell>
          <cell r="B3902" t="str">
            <v>Uncharacterized protein</v>
          </cell>
          <cell r="C3902">
            <v>2673</v>
          </cell>
          <cell r="D3902">
            <v>1.80216874462453</v>
          </cell>
          <cell r="E3902">
            <v>2.62260374730818</v>
          </cell>
          <cell r="F3902">
            <v>-0.82043500268365699</v>
          </cell>
          <cell r="G3902">
            <v>-1.80216874462453</v>
          </cell>
          <cell r="H3902">
            <v>-3.4874408423261443</v>
          </cell>
          <cell r="I3902">
            <v>8.9104936656075202E-8</v>
          </cell>
          <cell r="J3902">
            <v>-2.62260374730818</v>
          </cell>
          <cell r="K3902">
            <v>-6.1586056301011851</v>
          </cell>
          <cell r="L3902">
            <v>6.4129713789613697E-16</v>
          </cell>
          <cell r="M3902">
            <v>0.82043500268365699</v>
          </cell>
          <cell r="N3902">
            <v>1.7659383796151757</v>
          </cell>
          <cell r="O3902">
            <v>1.99157143313997E-2</v>
          </cell>
          <cell r="P3902">
            <v>3901</v>
          </cell>
          <cell r="Q3902">
            <v>0.45600000000000002</v>
          </cell>
          <cell r="R3902">
            <v>1749</v>
          </cell>
          <cell r="S3902">
            <v>0.75600000000000001</v>
          </cell>
          <cell r="T3902">
            <v>4994</v>
          </cell>
          <cell r="U3902">
            <v>0.30399999999999999</v>
          </cell>
        </row>
        <row r="3903">
          <cell r="A3903" t="str">
            <v>CTHT_0020180</v>
          </cell>
          <cell r="B3903" t="str">
            <v>Uncharacterized protein</v>
          </cell>
          <cell r="C3903">
            <v>2928</v>
          </cell>
          <cell r="D3903">
            <v>-0.13460630986282501</v>
          </cell>
          <cell r="E3903">
            <v>0.37932145475457801</v>
          </cell>
          <cell r="F3903">
            <v>-0.51392776461740197</v>
          </cell>
          <cell r="G3903">
            <v>0.13460630986282501</v>
          </cell>
          <cell r="H3903">
            <v>1.0977932013822567</v>
          </cell>
          <cell r="I3903">
            <v>0.72981676378808302</v>
          </cell>
          <cell r="J3903">
            <v>-0.37932145475457801</v>
          </cell>
          <cell r="K3903">
            <v>-1.3007299369974887</v>
          </cell>
          <cell r="L3903">
            <v>0.25075912761842301</v>
          </cell>
          <cell r="M3903">
            <v>0.51392776461740197</v>
          </cell>
          <cell r="N3903">
            <v>1.4279324816702128</v>
          </cell>
          <cell r="O3903">
            <v>0.131563426832455</v>
          </cell>
          <cell r="P3903">
            <v>3902</v>
          </cell>
          <cell r="Q3903">
            <v>0.45600000000000002</v>
          </cell>
          <cell r="R3903">
            <v>4185</v>
          </cell>
          <cell r="S3903">
            <v>0.41699999999999998</v>
          </cell>
          <cell r="T3903">
            <v>4730</v>
          </cell>
          <cell r="U3903">
            <v>0.34100000000000003</v>
          </cell>
        </row>
        <row r="3904">
          <cell r="A3904" t="str">
            <v>CTHT_0002170</v>
          </cell>
          <cell r="B3904" t="str">
            <v>Uncharacterized protein</v>
          </cell>
          <cell r="C3904">
            <v>2724</v>
          </cell>
          <cell r="D3904">
            <v>2.0132067793958801</v>
          </cell>
          <cell r="E3904">
            <v>3.10367276360676</v>
          </cell>
          <cell r="F3904">
            <v>-1.0904659842108799</v>
          </cell>
          <cell r="G3904">
            <v>-2.0132067793958801</v>
          </cell>
          <cell r="H3904">
            <v>-4.0367850804901675</v>
          </cell>
          <cell r="I3904">
            <v>1.61186772835962E-10</v>
          </cell>
          <cell r="J3904">
            <v>-3.10367276360676</v>
          </cell>
          <cell r="K3904">
            <v>-8.5960433814950061</v>
          </cell>
          <cell r="L3904">
            <v>2.6002021552838498E-24</v>
          </cell>
          <cell r="M3904">
            <v>1.0904659842108799</v>
          </cell>
          <cell r="N3904">
            <v>2.1294280498210787</v>
          </cell>
          <cell r="O3904">
            <v>7.6394393231783101E-4</v>
          </cell>
          <cell r="P3904">
            <v>3903</v>
          </cell>
          <cell r="Q3904">
            <v>0.45600000000000002</v>
          </cell>
          <cell r="R3904">
            <v>1556</v>
          </cell>
          <cell r="S3904">
            <v>0.78300000000000003</v>
          </cell>
          <cell r="T3904">
            <v>5212</v>
          </cell>
          <cell r="U3904">
            <v>0.27400000000000002</v>
          </cell>
        </row>
        <row r="3905">
          <cell r="A3905" t="str">
            <v>CTHT_0000170</v>
          </cell>
          <cell r="B3905" t="str">
            <v>Uncharacterized protein</v>
          </cell>
          <cell r="C3905">
            <v>3027</v>
          </cell>
          <cell r="D3905">
            <v>-0.93363719988695903</v>
          </cell>
          <cell r="E3905">
            <v>-1.7709380314568599</v>
          </cell>
          <cell r="F3905">
            <v>0.83730083156990098</v>
          </cell>
          <cell r="G3905">
            <v>0.93363719988695903</v>
          </cell>
          <cell r="H3905">
            <v>1.9100854757667058</v>
          </cell>
          <cell r="I3905">
            <v>3.5070872252617602E-4</v>
          </cell>
          <cell r="J3905">
            <v>1.7709380314568599</v>
          </cell>
          <cell r="K3905">
            <v>3.4127578000188299</v>
          </cell>
          <cell r="L3905">
            <v>7.6924905625862101E-13</v>
          </cell>
          <cell r="M3905">
            <v>-0.83730083156990098</v>
          </cell>
          <cell r="N3905">
            <v>-1.786704230421392</v>
          </cell>
          <cell r="O3905">
            <v>1.27996656457338E-3</v>
          </cell>
          <cell r="P3905">
            <v>3904</v>
          </cell>
          <cell r="Q3905">
            <v>0.45600000000000002</v>
          </cell>
          <cell r="R3905">
            <v>5039</v>
          </cell>
          <cell r="S3905">
            <v>0.29799999999999999</v>
          </cell>
          <cell r="T3905">
            <v>2962</v>
          </cell>
          <cell r="U3905">
            <v>0.58699999999999997</v>
          </cell>
        </row>
        <row r="3906">
          <cell r="A3906" t="str">
            <v>CTHT_0055410</v>
          </cell>
          <cell r="B3906" t="str">
            <v>N-acetyltransferase-like protein</v>
          </cell>
          <cell r="C3906">
            <v>762</v>
          </cell>
          <cell r="D3906">
            <v>2.76835005147327</v>
          </cell>
          <cell r="E3906">
            <v>1.3198726350680801</v>
          </cell>
          <cell r="F3906">
            <v>1.4484774164051899</v>
          </cell>
          <cell r="G3906">
            <v>-2.76835005147327</v>
          </cell>
          <cell r="H3906">
            <v>-6.8132826172100689</v>
          </cell>
          <cell r="I3906">
            <v>4.8296511747236701E-11</v>
          </cell>
          <cell r="J3906">
            <v>-1.3198726350680801</v>
          </cell>
          <cell r="K3906">
            <v>-2.4964406956906635</v>
          </cell>
          <cell r="L3906">
            <v>1.7015150329646499E-3</v>
          </cell>
          <cell r="M3906">
            <v>-1.4484774164051899</v>
          </cell>
          <cell r="N3906">
            <v>-2.7291986663136458</v>
          </cell>
          <cell r="O3906">
            <v>8.1720891500939197E-4</v>
          </cell>
          <cell r="P3906">
            <v>3905</v>
          </cell>
          <cell r="Q3906">
            <v>0.45600000000000002</v>
          </cell>
          <cell r="R3906">
            <v>912</v>
          </cell>
          <cell r="S3906">
            <v>0.873</v>
          </cell>
          <cell r="T3906">
            <v>2025</v>
          </cell>
          <cell r="U3906">
            <v>0.71799999999999997</v>
          </cell>
        </row>
        <row r="3907">
          <cell r="A3907" t="str">
            <v>CTHT_0030450</v>
          </cell>
          <cell r="B3907" t="str">
            <v>UDP-N-acetylglucosamine-dolichyl-phosphate N-acetylglucosaminephosphotransferase-like protein</v>
          </cell>
          <cell r="C3907">
            <v>1449</v>
          </cell>
          <cell r="D3907">
            <v>-0.48966006308221799</v>
          </cell>
          <cell r="E3907">
            <v>0.580718170378271</v>
          </cell>
          <cell r="F3907">
            <v>-1.0703782334604901</v>
          </cell>
          <cell r="G3907">
            <v>0.48966006308221799</v>
          </cell>
          <cell r="H3907">
            <v>1.404113990549881</v>
          </cell>
          <cell r="I3907">
            <v>0.23262114372998199</v>
          </cell>
          <cell r="J3907">
            <v>-0.580718170378271</v>
          </cell>
          <cell r="K3907">
            <v>-1.4955935665061897</v>
          </cell>
          <cell r="L3907">
            <v>0.12853614467966001</v>
          </cell>
          <cell r="M3907">
            <v>1.0703782334604901</v>
          </cell>
          <cell r="N3907">
            <v>2.0999838509077362</v>
          </cell>
          <cell r="O3907">
            <v>5.0051422153343803E-3</v>
          </cell>
          <cell r="P3907">
            <v>3906</v>
          </cell>
          <cell r="Q3907">
            <v>0.45600000000000002</v>
          </cell>
          <cell r="R3907">
            <v>4641</v>
          </cell>
          <cell r="S3907">
            <v>0.35299999999999998</v>
          </cell>
          <cell r="T3907">
            <v>5327</v>
          </cell>
          <cell r="U3907">
            <v>0.25800000000000001</v>
          </cell>
        </row>
        <row r="3908">
          <cell r="A3908" t="str">
            <v>CTHT_0031090</v>
          </cell>
          <cell r="B3908" t="str">
            <v>Uncharacterized protein</v>
          </cell>
          <cell r="C3908">
            <v>1401</v>
          </cell>
          <cell r="D3908">
            <v>-0.77676193367604895</v>
          </cell>
          <cell r="E3908">
            <v>-1.5674139341022399</v>
          </cell>
          <cell r="F3908">
            <v>0.79065200042619399</v>
          </cell>
          <cell r="G3908">
            <v>0.77676193367604895</v>
          </cell>
          <cell r="H3908">
            <v>1.7132811691153418</v>
          </cell>
          <cell r="I3908">
            <v>3.4827953509005298E-2</v>
          </cell>
          <cell r="J3908">
            <v>1.5674139341022399</v>
          </cell>
          <cell r="K3908">
            <v>2.9637298192899415</v>
          </cell>
          <cell r="L3908">
            <v>4.1712958241126201E-6</v>
          </cell>
          <cell r="M3908">
            <v>-0.79065200042619399</v>
          </cell>
          <cell r="N3908">
            <v>-1.7298560637424616</v>
          </cell>
          <cell r="O3908">
            <v>3.0256529413771101E-2</v>
          </cell>
          <cell r="P3908">
            <v>3907</v>
          </cell>
          <cell r="Q3908">
            <v>0.45600000000000002</v>
          </cell>
          <cell r="R3908">
            <v>4912</v>
          </cell>
          <cell r="S3908">
            <v>0.316</v>
          </cell>
          <cell r="T3908">
            <v>3099</v>
          </cell>
          <cell r="U3908">
            <v>0.56799999999999995</v>
          </cell>
        </row>
        <row r="3909">
          <cell r="A3909" t="str">
            <v>CTHT_0017180</v>
          </cell>
          <cell r="B3909" t="str">
            <v>Uncharacterized protein</v>
          </cell>
          <cell r="C3909">
            <v>849</v>
          </cell>
          <cell r="D3909">
            <v>1.51432725780413</v>
          </cell>
          <cell r="E3909">
            <v>1.1271800770390501</v>
          </cell>
          <cell r="F3909">
            <v>0.38714718076507998</v>
          </cell>
          <cell r="G3909">
            <v>-1.51432725780413</v>
          </cell>
          <cell r="H3909">
            <v>-2.8566558834857396</v>
          </cell>
          <cell r="I3909">
            <v>5.8113742581135898E-3</v>
          </cell>
          <cell r="J3909">
            <v>-1.1271800770390501</v>
          </cell>
          <cell r="K3909">
            <v>-2.1843137202786456</v>
          </cell>
          <cell r="L3909">
            <v>3.5668761451343803E-2</v>
          </cell>
          <cell r="M3909">
            <v>-0.38714718076507998</v>
          </cell>
          <cell r="N3909">
            <v>-1.3078047612690569</v>
          </cell>
          <cell r="O3909">
            <v>0.53578138873443404</v>
          </cell>
          <cell r="P3909">
            <v>3908</v>
          </cell>
          <cell r="Q3909">
            <v>0.45500000000000002</v>
          </cell>
          <cell r="R3909">
            <v>1959</v>
          </cell>
          <cell r="S3909">
            <v>0.72699999999999998</v>
          </cell>
          <cell r="T3909">
            <v>3521</v>
          </cell>
          <cell r="U3909">
            <v>0.50900000000000001</v>
          </cell>
        </row>
        <row r="3910">
          <cell r="A3910" t="str">
            <v>CTHT_0030520</v>
          </cell>
          <cell r="B3910" t="str">
            <v>Uncharacterized protein</v>
          </cell>
          <cell r="C3910">
            <v>963</v>
          </cell>
          <cell r="D3910">
            <v>0.85948735638131601</v>
          </cell>
          <cell r="E3910">
            <v>0.16683143007340701</v>
          </cell>
          <cell r="F3910">
            <v>0.69265592630790895</v>
          </cell>
          <cell r="G3910">
            <v>-0.85948735638131601</v>
          </cell>
          <cell r="H3910">
            <v>-1.8143934740709569</v>
          </cell>
          <cell r="I3910">
            <v>0.164621450799674</v>
          </cell>
          <cell r="J3910">
            <v>-0.16683143007340701</v>
          </cell>
          <cell r="K3910">
            <v>-1.1225902467343887</v>
          </cell>
          <cell r="L3910">
            <v>0.79491308383816595</v>
          </cell>
          <cell r="M3910">
            <v>-0.69265592630790895</v>
          </cell>
          <cell r="N3910">
            <v>-1.6162562246991024</v>
          </cell>
          <cell r="O3910">
            <v>0.271774126889332</v>
          </cell>
          <cell r="P3910">
            <v>3909</v>
          </cell>
          <cell r="Q3910">
            <v>0.45500000000000002</v>
          </cell>
          <cell r="R3910">
            <v>2738</v>
          </cell>
          <cell r="S3910">
            <v>0.61799999999999999</v>
          </cell>
          <cell r="T3910">
            <v>2978</v>
          </cell>
          <cell r="U3910">
            <v>0.58499999999999996</v>
          </cell>
        </row>
        <row r="3911">
          <cell r="A3911" t="str">
            <v>CTHT_0010690</v>
          </cell>
          <cell r="B3911" t="str">
            <v>Uncharacterized protein</v>
          </cell>
          <cell r="C3911">
            <v>903</v>
          </cell>
          <cell r="D3911">
            <v>-0.58824769327308202</v>
          </cell>
          <cell r="E3911">
            <v>-0.89603418741958296</v>
          </cell>
          <cell r="F3911">
            <v>0.307786494146501</v>
          </cell>
          <cell r="G3911">
            <v>0.58824769327308202</v>
          </cell>
          <cell r="H3911">
            <v>1.5034195748493067</v>
          </cell>
          <cell r="I3911">
            <v>0.116461745415605</v>
          </cell>
          <cell r="J3911">
            <v>0.89603418741958296</v>
          </cell>
          <cell r="K3911">
            <v>1.860943413498622</v>
          </cell>
          <cell r="L3911">
            <v>9.6964857049833507E-3</v>
          </cell>
          <cell r="M3911">
            <v>-0.307786494146501</v>
          </cell>
          <cell r="N3911">
            <v>-1.2378070929967449</v>
          </cell>
          <cell r="O3911">
            <v>0.43863827946546102</v>
          </cell>
          <cell r="P3911">
            <v>3910</v>
          </cell>
          <cell r="Q3911">
            <v>0.45500000000000002</v>
          </cell>
          <cell r="R3911">
            <v>4665</v>
          </cell>
          <cell r="S3911">
            <v>0.35</v>
          </cell>
          <cell r="T3911">
            <v>3624</v>
          </cell>
          <cell r="U3911">
            <v>0.495</v>
          </cell>
        </row>
        <row r="3912">
          <cell r="A3912" t="str">
            <v>CTHT_0001930</v>
          </cell>
          <cell r="B3912" t="str">
            <v>Putative integral membrane protein</v>
          </cell>
          <cell r="C3912">
            <v>3879</v>
          </cell>
          <cell r="D3912">
            <v>-0.105636601184107</v>
          </cell>
          <cell r="E3912">
            <v>5.9762675171817298E-2</v>
          </cell>
          <cell r="F3912">
            <v>-0.165399276355924</v>
          </cell>
          <cell r="G3912">
            <v>0.105636601184107</v>
          </cell>
          <cell r="H3912">
            <v>1.0759690660204444</v>
          </cell>
          <cell r="I3912">
            <v>0.74434328768327496</v>
          </cell>
          <cell r="J3912">
            <v>-5.9762675171817298E-2</v>
          </cell>
          <cell r="K3912">
            <v>-1.0422942882480528</v>
          </cell>
          <cell r="L3912">
            <v>0.84124235531644798</v>
          </cell>
          <cell r="M3912">
            <v>0.165399276355924</v>
          </cell>
          <cell r="N3912">
            <v>1.1214764118447011</v>
          </cell>
          <cell r="O3912">
            <v>0.59316168423350901</v>
          </cell>
          <cell r="P3912">
            <v>3911</v>
          </cell>
          <cell r="Q3912">
            <v>0.45500000000000002</v>
          </cell>
          <cell r="R3912">
            <v>4045</v>
          </cell>
          <cell r="S3912">
            <v>0.436</v>
          </cell>
          <cell r="T3912">
            <v>4249</v>
          </cell>
          <cell r="U3912">
            <v>0.40799999999999997</v>
          </cell>
        </row>
        <row r="3913">
          <cell r="A3913" t="str">
            <v>CTHT_0025010</v>
          </cell>
          <cell r="B3913" t="str">
            <v>Putative 2 iron, 2 sulfur cluster binding protein</v>
          </cell>
          <cell r="C3913">
            <v>609</v>
          </cell>
          <cell r="D3913">
            <v>-0.89523066786019301</v>
          </cell>
          <cell r="E3913">
            <v>-3.1444800667179198</v>
          </cell>
          <cell r="F3913">
            <v>2.2492493988577298</v>
          </cell>
          <cell r="G3913">
            <v>0.89523066786019301</v>
          </cell>
          <cell r="H3913">
            <v>1.8599072360278328</v>
          </cell>
          <cell r="I3913">
            <v>1.97607935058941E-2</v>
          </cell>
          <cell r="J3913">
            <v>3.1444800667179198</v>
          </cell>
          <cell r="K3913">
            <v>8.8426578442337718</v>
          </cell>
          <cell r="L3913">
            <v>2.7206630259774102E-19</v>
          </cell>
          <cell r="M3913">
            <v>-2.2492493988577298</v>
          </cell>
          <cell r="N3913">
            <v>-4.754354234955759</v>
          </cell>
          <cell r="O3913">
            <v>2.9096619381519001E-10</v>
          </cell>
          <cell r="P3913">
            <v>3912</v>
          </cell>
          <cell r="Q3913">
            <v>0.45500000000000002</v>
          </cell>
          <cell r="R3913">
            <v>5103</v>
          </cell>
          <cell r="S3913">
            <v>0.28899999999999998</v>
          </cell>
          <cell r="T3913">
            <v>1551</v>
          </cell>
          <cell r="U3913">
            <v>0.78400000000000003</v>
          </cell>
        </row>
        <row r="3914">
          <cell r="A3914" t="str">
            <v>CTHT_0012710</v>
          </cell>
          <cell r="B3914" t="str">
            <v>NONE-like protein</v>
          </cell>
          <cell r="C3914">
            <v>1620</v>
          </cell>
          <cell r="D3914">
            <v>-0.69890616974017705</v>
          </cell>
          <cell r="E3914">
            <v>-1.23549503824623</v>
          </cell>
          <cell r="F3914">
            <v>0.53658886850605103</v>
          </cell>
          <cell r="G3914">
            <v>0.69890616974017705</v>
          </cell>
          <cell r="H3914">
            <v>1.6232735837616805</v>
          </cell>
          <cell r="I3914">
            <v>2.22491709526478E-2</v>
          </cell>
          <cell r="J3914">
            <v>1.23549503824623</v>
          </cell>
          <cell r="K3914">
            <v>2.3546212873148287</v>
          </cell>
          <cell r="L3914">
            <v>1.45722904101518E-5</v>
          </cell>
          <cell r="M3914">
            <v>-0.53658886850605103</v>
          </cell>
          <cell r="N3914">
            <v>-1.4505387821677982</v>
          </cell>
          <cell r="O3914">
            <v>8.4101094670137599E-2</v>
          </cell>
          <cell r="P3914">
            <v>3913</v>
          </cell>
          <cell r="Q3914">
            <v>0.45500000000000002</v>
          </cell>
          <cell r="R3914">
            <v>4856</v>
          </cell>
          <cell r="S3914">
            <v>0.32300000000000001</v>
          </cell>
          <cell r="T3914">
            <v>3449</v>
          </cell>
          <cell r="U3914">
            <v>0.51900000000000002</v>
          </cell>
        </row>
        <row r="3915">
          <cell r="A3915" t="str">
            <v>CTHT_0074660</v>
          </cell>
          <cell r="B3915" t="str">
            <v>Uncharacterized protein</v>
          </cell>
          <cell r="C3915">
            <v>2736</v>
          </cell>
          <cell r="D3915">
            <v>-1.45953325474761E-2</v>
          </cell>
          <cell r="E3915">
            <v>1.2636331162898</v>
          </cell>
          <cell r="F3915">
            <v>-1.2782284488372699</v>
          </cell>
          <cell r="G3915">
            <v>1.45953325474761E-2</v>
          </cell>
          <cell r="H3915">
            <v>1.0101680605597658</v>
          </cell>
          <cell r="I3915">
            <v>0.97611451752732004</v>
          </cell>
          <cell r="J3915">
            <v>-1.2636331162898</v>
          </cell>
          <cell r="K3915">
            <v>-2.4009961934080035</v>
          </cell>
          <cell r="L3915">
            <v>1.2585626392812801E-4</v>
          </cell>
          <cell r="M3915">
            <v>1.2782284488372699</v>
          </cell>
          <cell r="N3915">
            <v>2.4254096681063326</v>
          </cell>
          <cell r="O3915">
            <v>1.57043919630818E-4</v>
          </cell>
          <cell r="P3915">
            <v>3914</v>
          </cell>
          <cell r="Q3915">
            <v>0.45500000000000002</v>
          </cell>
          <cell r="R3915">
            <v>4031</v>
          </cell>
          <cell r="S3915">
            <v>0.438</v>
          </cell>
          <cell r="T3915">
            <v>5438</v>
          </cell>
          <cell r="U3915">
            <v>0.24199999999999999</v>
          </cell>
        </row>
        <row r="3916">
          <cell r="A3916" t="str">
            <v>CTHT_0040900</v>
          </cell>
          <cell r="B3916" t="str">
            <v>Uncharacterized protein</v>
          </cell>
          <cell r="C3916">
            <v>2967</v>
          </cell>
          <cell r="D3916">
            <v>-0.78732704895782601</v>
          </cell>
          <cell r="E3916">
            <v>0.63112880429094698</v>
          </cell>
          <cell r="F3916">
            <v>-1.4184558532487701</v>
          </cell>
          <cell r="G3916">
            <v>0.78732704895782601</v>
          </cell>
          <cell r="H3916">
            <v>1.7258738883807003</v>
          </cell>
          <cell r="I3916">
            <v>0.2472407084911</v>
          </cell>
          <cell r="J3916">
            <v>-0.63112880429094698</v>
          </cell>
          <cell r="K3916">
            <v>-1.5487763247970932</v>
          </cell>
          <cell r="L3916">
            <v>0.33185528582375201</v>
          </cell>
          <cell r="M3916">
            <v>1.4184558532487701</v>
          </cell>
          <cell r="N3916">
            <v>2.6729926179095247</v>
          </cell>
          <cell r="O3916">
            <v>2.68905258717149E-2</v>
          </cell>
          <cell r="P3916">
            <v>3915</v>
          </cell>
          <cell r="Q3916">
            <v>0.45400000000000001</v>
          </cell>
          <cell r="R3916">
            <v>4846</v>
          </cell>
          <cell r="S3916">
            <v>0.32500000000000001</v>
          </cell>
          <cell r="T3916">
            <v>5593</v>
          </cell>
          <cell r="U3916">
            <v>0.221</v>
          </cell>
        </row>
        <row r="3917">
          <cell r="A3917" t="str">
            <v>CTHT_0070550</v>
          </cell>
          <cell r="B3917" t="str">
            <v>Uncharacterized protein</v>
          </cell>
          <cell r="C3917">
            <v>633</v>
          </cell>
          <cell r="D3917">
            <v>-6.4817307397322796</v>
          </cell>
          <cell r="E3917">
            <v>-1.7112479978069699</v>
          </cell>
          <cell r="F3917">
            <v>-4.7704827419253197</v>
          </cell>
          <cell r="G3917">
            <v>6.4817307397322796</v>
          </cell>
          <cell r="H3917">
            <v>89.370744634018791</v>
          </cell>
          <cell r="I3917">
            <v>4.0875433159694501E-25</v>
          </cell>
          <cell r="J3917">
            <v>1.7112479978069699</v>
          </cell>
          <cell r="K3917">
            <v>3.2744395508084585</v>
          </cell>
          <cell r="L3917">
            <v>1.09020058202434E-2</v>
          </cell>
          <cell r="M3917">
            <v>4.7704827419253197</v>
          </cell>
          <cell r="N3917">
            <v>27.293447702204119</v>
          </cell>
          <cell r="O3917">
            <v>6.4628404063312603E-18</v>
          </cell>
          <cell r="P3917">
            <v>3916</v>
          </cell>
          <cell r="Q3917">
            <v>0.45400000000000001</v>
          </cell>
          <cell r="R3917">
            <v>6897</v>
          </cell>
          <cell r="S3917">
            <v>3.9E-2</v>
          </cell>
          <cell r="T3917">
            <v>6466</v>
          </cell>
          <cell r="U3917">
            <v>9.9000000000000005E-2</v>
          </cell>
        </row>
        <row r="3918">
          <cell r="A3918" t="str">
            <v>CTHT_0018730</v>
          </cell>
          <cell r="B3918" t="str">
            <v>Uncharacterized protein</v>
          </cell>
          <cell r="C3918">
            <v>1785</v>
          </cell>
          <cell r="D3918">
            <v>-4.4051582745158802E-2</v>
          </cell>
          <cell r="E3918">
            <v>0.38102687991412998</v>
          </cell>
          <cell r="F3918">
            <v>-0.425078462659289</v>
          </cell>
          <cell r="G3918">
            <v>4.4051582745158802E-2</v>
          </cell>
          <cell r="H3918">
            <v>1.0310051811428753</v>
          </cell>
          <cell r="I3918">
            <v>0.94532669293655003</v>
          </cell>
          <cell r="J3918">
            <v>-0.38102687991412998</v>
          </cell>
          <cell r="K3918">
            <v>-1.3022684528659112</v>
          </cell>
          <cell r="L3918">
            <v>0.45913237441459898</v>
          </cell>
          <cell r="M3918">
            <v>0.425078462659289</v>
          </cell>
          <cell r="N3918">
            <v>1.3426455221436711</v>
          </cell>
          <cell r="O3918">
            <v>0.43659848189817801</v>
          </cell>
          <cell r="P3918">
            <v>3917</v>
          </cell>
          <cell r="Q3918">
            <v>0.45400000000000001</v>
          </cell>
          <cell r="R3918">
            <v>4230</v>
          </cell>
          <cell r="S3918">
            <v>0.41099999999999998</v>
          </cell>
          <cell r="T3918">
            <v>4776</v>
          </cell>
          <cell r="U3918">
            <v>0.33500000000000002</v>
          </cell>
        </row>
        <row r="3919">
          <cell r="A3919" t="str">
            <v>CTHT_0066440</v>
          </cell>
          <cell r="B3919" t="str">
            <v>Putative mitochondrial translation system protein</v>
          </cell>
          <cell r="C3919">
            <v>4248</v>
          </cell>
          <cell r="D3919">
            <v>-0.37582950495662598</v>
          </cell>
          <cell r="E3919">
            <v>-1.37475119413487</v>
          </cell>
          <cell r="F3919">
            <v>0.99892168917824598</v>
          </cell>
          <cell r="G3919">
            <v>0.37582950495662598</v>
          </cell>
          <cell r="H3919">
            <v>1.2975854116231471</v>
          </cell>
          <cell r="I3919">
            <v>0.43098738453447599</v>
          </cell>
          <cell r="J3919">
            <v>1.37475119413487</v>
          </cell>
          <cell r="K3919">
            <v>2.5932318443474029</v>
          </cell>
          <cell r="L3919">
            <v>7.5863187400366996E-4</v>
          </cell>
          <cell r="M3919">
            <v>-0.99892168917824598</v>
          </cell>
          <cell r="N3919">
            <v>-1.998505702297884</v>
          </cell>
          <cell r="O3919">
            <v>2.0573337166499801E-2</v>
          </cell>
          <cell r="P3919">
            <v>3918</v>
          </cell>
          <cell r="Q3919">
            <v>0.45400000000000001</v>
          </cell>
          <cell r="R3919">
            <v>4569</v>
          </cell>
          <cell r="S3919">
            <v>0.36299999999999999</v>
          </cell>
          <cell r="T3919">
            <v>2855</v>
          </cell>
          <cell r="U3919">
            <v>0.60199999999999998</v>
          </cell>
        </row>
        <row r="3920">
          <cell r="A3920" t="str">
            <v>CTHT_0038050</v>
          </cell>
          <cell r="B3920" t="str">
            <v>Queuine tRNA-ribosyltransferase catalytic subunit 1 (EC 2.4.2.29) (Guanine insertion enzyme) (tRNA-guanine transglycosylase)</v>
          </cell>
          <cell r="C3920">
            <v>2253</v>
          </cell>
          <cell r="D3920">
            <v>5.3668362304538898E-2</v>
          </cell>
          <cell r="E3920">
            <v>-0.21472007078764499</v>
          </cell>
          <cell r="F3920">
            <v>0.26838843309218402</v>
          </cell>
          <cell r="G3920">
            <v>-5.3668362304538898E-2</v>
          </cell>
          <cell r="H3920">
            <v>-1.0379006570195068</v>
          </cell>
          <cell r="I3920">
            <v>0.90416131260459498</v>
          </cell>
          <cell r="J3920">
            <v>0.21472007078764499</v>
          </cell>
          <cell r="K3920">
            <v>1.1604787223622663</v>
          </cell>
          <cell r="L3920">
            <v>0.55994439307872301</v>
          </cell>
          <cell r="M3920">
            <v>-0.26838843309218402</v>
          </cell>
          <cell r="N3920">
            <v>-1.2044616283969543</v>
          </cell>
          <cell r="O3920">
            <v>0.493858674090491</v>
          </cell>
          <cell r="P3920">
            <v>3919</v>
          </cell>
          <cell r="Q3920">
            <v>0.45400000000000001</v>
          </cell>
          <cell r="R3920">
            <v>3828</v>
          </cell>
          <cell r="S3920">
            <v>0.46700000000000003</v>
          </cell>
          <cell r="T3920">
            <v>3680</v>
          </cell>
          <cell r="U3920">
            <v>0.48699999999999999</v>
          </cell>
        </row>
        <row r="3921">
          <cell r="A3921" t="str">
            <v>CTHT_0064910</v>
          </cell>
          <cell r="B3921" t="str">
            <v>Uncharacterized protein</v>
          </cell>
          <cell r="C3921">
            <v>2004</v>
          </cell>
          <cell r="D3921">
            <v>0.43737482926205701</v>
          </cell>
          <cell r="E3921">
            <v>0.52106156114219604</v>
          </cell>
          <cell r="F3921">
            <v>-8.36867318801396E-2</v>
          </cell>
          <cell r="G3921">
            <v>-0.43737482926205701</v>
          </cell>
          <cell r="H3921">
            <v>-1.3541380544606916</v>
          </cell>
          <cell r="I3921">
            <v>0.10485645283101</v>
          </cell>
          <cell r="J3921">
            <v>-0.52106156114219604</v>
          </cell>
          <cell r="K3921">
            <v>-1.4350107665473288</v>
          </cell>
          <cell r="L3921">
            <v>4.0033988568942698E-2</v>
          </cell>
          <cell r="M3921">
            <v>8.36867318801396E-2</v>
          </cell>
          <cell r="N3921">
            <v>1.059722649267727</v>
          </cell>
          <cell r="O3921">
            <v>0.79160512858549603</v>
          </cell>
          <cell r="P3921">
            <v>3920</v>
          </cell>
          <cell r="Q3921">
            <v>0.45400000000000001</v>
          </cell>
          <cell r="R3921">
            <v>3430</v>
          </cell>
          <cell r="S3921">
            <v>0.52200000000000002</v>
          </cell>
          <cell r="T3921">
            <v>4241</v>
          </cell>
          <cell r="U3921">
            <v>0.40899999999999997</v>
          </cell>
        </row>
        <row r="3922">
          <cell r="A3922" t="str">
            <v>CTHT_0034300</v>
          </cell>
          <cell r="B3922" t="str">
            <v>Leucine carboxyl methyltransferase-like protein</v>
          </cell>
          <cell r="C3922">
            <v>1221</v>
          </cell>
          <cell r="D3922">
            <v>0.54163333982644402</v>
          </cell>
          <cell r="E3922">
            <v>0.76055827665736697</v>
          </cell>
          <cell r="F3922">
            <v>-0.21892493683092301</v>
          </cell>
          <cell r="G3922">
            <v>-0.54163333982644402</v>
          </cell>
          <cell r="H3922">
            <v>-1.4556195570520194</v>
          </cell>
          <cell r="I3922">
            <v>8.3419675456508094E-2</v>
          </cell>
          <cell r="J3922">
            <v>-0.76055827665736697</v>
          </cell>
          <cell r="K3922">
            <v>-1.6941460780320898</v>
          </cell>
          <cell r="L3922">
            <v>9.1317527509931704E-3</v>
          </cell>
          <cell r="M3922">
            <v>0.21892493683092301</v>
          </cell>
          <cell r="N3922">
            <v>1.1638659770847983</v>
          </cell>
          <cell r="O3922">
            <v>0.52401287307303801</v>
          </cell>
          <cell r="P3922">
            <v>3921</v>
          </cell>
          <cell r="Q3922">
            <v>0.45400000000000001</v>
          </cell>
          <cell r="R3922">
            <v>3265</v>
          </cell>
          <cell r="S3922">
            <v>0.54500000000000004</v>
          </cell>
          <cell r="T3922">
            <v>4398</v>
          </cell>
          <cell r="U3922">
            <v>0.38700000000000001</v>
          </cell>
        </row>
        <row r="3923">
          <cell r="A3923" t="str">
            <v>CTHT_0047150</v>
          </cell>
          <cell r="B3923" t="str">
            <v>Uncharacterized protein</v>
          </cell>
          <cell r="C3923">
            <v>1059</v>
          </cell>
          <cell r="D3923">
            <v>-1.5470922248089201</v>
          </cell>
          <cell r="E3923">
            <v>-0.98676486184691903</v>
          </cell>
          <cell r="F3923">
            <v>-0.56032736296199703</v>
          </cell>
          <cell r="G3923">
            <v>1.5470922248089201</v>
          </cell>
          <cell r="H3923">
            <v>2.9222755586560685</v>
          </cell>
          <cell r="I3923">
            <v>5.5418412224202702E-3</v>
          </cell>
          <cell r="J3923">
            <v>0.98676486184691903</v>
          </cell>
          <cell r="K3923">
            <v>1.9817361062564622</v>
          </cell>
          <cell r="L3923">
            <v>7.3382713237160405E-2</v>
          </cell>
          <cell r="M3923">
            <v>0.56032736296199703</v>
          </cell>
          <cell r="N3923">
            <v>1.4746037827288194</v>
          </cell>
          <cell r="O3923">
            <v>0.35730552755336498</v>
          </cell>
          <cell r="P3923">
            <v>3922</v>
          </cell>
          <cell r="Q3923">
            <v>0.45300000000000001</v>
          </cell>
          <cell r="R3923">
            <v>5694</v>
          </cell>
          <cell r="S3923">
            <v>0.20699999999999999</v>
          </cell>
          <cell r="T3923">
            <v>4861</v>
          </cell>
          <cell r="U3923">
            <v>0.32300000000000001</v>
          </cell>
        </row>
        <row r="3924">
          <cell r="A3924" t="str">
            <v>CTHT_0000740</v>
          </cell>
          <cell r="B3924" t="str">
            <v>Uncharacterized protein</v>
          </cell>
          <cell r="C3924">
            <v>1425</v>
          </cell>
          <cell r="D3924">
            <v>-8.8175809893694404E-2</v>
          </cell>
          <cell r="E3924">
            <v>0.68906942921595005</v>
          </cell>
          <cell r="F3924">
            <v>-0.77724523910964405</v>
          </cell>
          <cell r="G3924">
            <v>8.8175809893694404E-2</v>
          </cell>
          <cell r="H3924">
            <v>1.0630252089841836</v>
          </cell>
          <cell r="I3924">
            <v>0.88801261120550601</v>
          </cell>
          <cell r="J3924">
            <v>-0.68906942921595005</v>
          </cell>
          <cell r="K3924">
            <v>-1.6122432497857535</v>
          </cell>
          <cell r="L3924">
            <v>0.15912453539656801</v>
          </cell>
          <cell r="M3924">
            <v>0.77724523910964405</v>
          </cell>
          <cell r="N3924">
            <v>1.7138552175368393</v>
          </cell>
          <cell r="O3924">
            <v>0.12855223649297301</v>
          </cell>
          <cell r="P3924">
            <v>3923</v>
          </cell>
          <cell r="Q3924">
            <v>0.45300000000000001</v>
          </cell>
          <cell r="R3924">
            <v>4208</v>
          </cell>
          <cell r="S3924">
            <v>0.41399999999999998</v>
          </cell>
          <cell r="T3924">
            <v>5168</v>
          </cell>
          <cell r="U3924">
            <v>0.28000000000000003</v>
          </cell>
        </row>
        <row r="3925">
          <cell r="A3925" t="str">
            <v>CTHT_0006770</v>
          </cell>
          <cell r="B3925" t="str">
            <v>Uncharacterized protein</v>
          </cell>
          <cell r="C3925">
            <v>2976</v>
          </cell>
          <cell r="D3925">
            <v>3.7063298906304699E-2</v>
          </cell>
          <cell r="E3925">
            <v>0.80216123718267596</v>
          </cell>
          <cell r="F3925">
            <v>-0.76509793827637096</v>
          </cell>
          <cell r="G3925">
            <v>-3.7063298906304699E-2</v>
          </cell>
          <cell r="H3925">
            <v>-1.0260231615861612</v>
          </cell>
          <cell r="I3925">
            <v>0.94609792519870795</v>
          </cell>
          <cell r="J3925">
            <v>-0.80216123718267596</v>
          </cell>
          <cell r="K3925">
            <v>-1.7437113472803458</v>
          </cell>
          <cell r="L3925">
            <v>5.1614272706353798E-2</v>
          </cell>
          <cell r="M3925">
            <v>0.76509793827637096</v>
          </cell>
          <cell r="N3925">
            <v>1.6994853650132884</v>
          </cell>
          <cell r="O3925">
            <v>7.6906603630993706E-2</v>
          </cell>
          <cell r="P3925">
            <v>3924</v>
          </cell>
          <cell r="Q3925">
            <v>0.45300000000000001</v>
          </cell>
          <cell r="R3925">
            <v>3883</v>
          </cell>
          <cell r="S3925">
            <v>0.45900000000000002</v>
          </cell>
          <cell r="T3925">
            <v>4885</v>
          </cell>
          <cell r="U3925">
            <v>0.31900000000000001</v>
          </cell>
        </row>
        <row r="3926">
          <cell r="A3926" t="str">
            <v>CTHT_0053470</v>
          </cell>
          <cell r="B3926" t="str">
            <v>Uncharacterized protein</v>
          </cell>
          <cell r="C3926">
            <v>387</v>
          </cell>
          <cell r="D3926">
            <v>-0.95567248157292395</v>
          </cell>
          <cell r="E3926">
            <v>0.33279120993157602</v>
          </cell>
          <cell r="F3926">
            <v>-1.2884636915045</v>
          </cell>
          <cell r="G3926">
            <v>0.95567248157292395</v>
          </cell>
          <cell r="H3926">
            <v>1.9394834721229424</v>
          </cell>
          <cell r="I3926">
            <v>5.9781210792985102E-2</v>
          </cell>
          <cell r="J3926">
            <v>-0.33279120993157602</v>
          </cell>
          <cell r="K3926">
            <v>-1.2594476966565309</v>
          </cell>
          <cell r="L3926">
            <v>0.52480399938971101</v>
          </cell>
          <cell r="M3926">
            <v>1.2884636915045</v>
          </cell>
          <cell r="N3926">
            <v>2.442677991668651</v>
          </cell>
          <cell r="O3926">
            <v>9.2790574717773501E-3</v>
          </cell>
          <cell r="P3926">
            <v>3925</v>
          </cell>
          <cell r="Q3926">
            <v>0.45300000000000001</v>
          </cell>
          <cell r="R3926">
            <v>5009</v>
          </cell>
          <cell r="S3926">
            <v>0.30199999999999999</v>
          </cell>
          <cell r="T3926">
            <v>5458</v>
          </cell>
          <cell r="U3926">
            <v>0.24</v>
          </cell>
        </row>
        <row r="3927">
          <cell r="A3927" t="str">
            <v>CTHT_0046930</v>
          </cell>
          <cell r="B3927" t="str">
            <v>Uncharacterized protein</v>
          </cell>
          <cell r="C3927">
            <v>4341</v>
          </cell>
          <cell r="D3927">
            <v>0.99569649737494503</v>
          </cell>
          <cell r="E3927">
            <v>1.70799043365391</v>
          </cell>
          <cell r="F3927">
            <v>-0.71229393627896198</v>
          </cell>
          <cell r="G3927">
            <v>-0.99569649737494503</v>
          </cell>
          <cell r="H3927">
            <v>-1.9940429677915037</v>
          </cell>
          <cell r="I3927">
            <v>1.4014278570315901E-6</v>
          </cell>
          <cell r="J3927">
            <v>-1.70799043365391</v>
          </cell>
          <cell r="K3927">
            <v>-3.2670543009042281</v>
          </cell>
          <cell r="L3927">
            <v>5.1793507695021401E-18</v>
          </cell>
          <cell r="M3927">
            <v>0.71229393627896198</v>
          </cell>
          <cell r="N3927">
            <v>1.6384071726010185</v>
          </cell>
          <cell r="O3927">
            <v>6.5343496982301697E-4</v>
          </cell>
          <cell r="P3927">
            <v>3926</v>
          </cell>
          <cell r="Q3927">
            <v>0.45300000000000001</v>
          </cell>
          <cell r="R3927">
            <v>2733</v>
          </cell>
          <cell r="S3927">
            <v>0.61899999999999999</v>
          </cell>
          <cell r="T3927">
            <v>4913</v>
          </cell>
          <cell r="U3927">
            <v>0.315</v>
          </cell>
        </row>
        <row r="3928">
          <cell r="A3928" t="str">
            <v>CTHT_0016640</v>
          </cell>
          <cell r="B3928" t="str">
            <v>Acyl-CoA dehydrogenase-like protein</v>
          </cell>
          <cell r="C3928">
            <v>1632</v>
          </cell>
          <cell r="D3928">
            <v>2.1356757287795398</v>
          </cell>
          <cell r="E3928">
            <v>1.9398535952895899</v>
          </cell>
          <cell r="F3928">
            <v>0.19582213348994701</v>
          </cell>
          <cell r="G3928">
            <v>-2.1356757287795398</v>
          </cell>
          <cell r="H3928">
            <v>-4.3944290336663165</v>
          </cell>
          <cell r="I3928">
            <v>2.2505387417402798E-6</v>
          </cell>
          <cell r="J3928">
            <v>-1.9398535952895899</v>
          </cell>
          <cell r="K3928">
            <v>-3.8366671125194753</v>
          </cell>
          <cell r="L3928">
            <v>9.6107104995010499E-6</v>
          </cell>
          <cell r="M3928">
            <v>-0.19582213348994701</v>
          </cell>
          <cell r="N3928">
            <v>-1.1453766784527104</v>
          </cell>
          <cell r="O3928">
            <v>0.72202268776564504</v>
          </cell>
          <cell r="P3928">
            <v>3927</v>
          </cell>
          <cell r="Q3928">
            <v>0.45300000000000001</v>
          </cell>
          <cell r="R3928">
            <v>1461</v>
          </cell>
          <cell r="S3928">
            <v>0.79600000000000004</v>
          </cell>
          <cell r="T3928">
            <v>3795</v>
          </cell>
          <cell r="U3928">
            <v>0.47099999999999997</v>
          </cell>
        </row>
        <row r="3929">
          <cell r="A3929" t="str">
            <v>CTHT_0057590</v>
          </cell>
          <cell r="B3929" t="str">
            <v>Uncharacterized protein</v>
          </cell>
          <cell r="C3929">
            <v>681</v>
          </cell>
          <cell r="D3929">
            <v>1.6106248184087399</v>
          </cell>
          <cell r="E3929">
            <v>1.59990374890816</v>
          </cell>
          <cell r="F3929">
            <v>1.0721069500576601E-2</v>
          </cell>
          <cell r="G3929">
            <v>-1.6106248184087399</v>
          </cell>
          <cell r="H3929">
            <v>-3.0538407228552042</v>
          </cell>
          <cell r="I3929">
            <v>4.6579308539049799E-3</v>
          </cell>
          <cell r="J3929">
            <v>-1.59990374890816</v>
          </cell>
          <cell r="K3929">
            <v>-3.0312308941500303</v>
          </cell>
          <cell r="L3929">
            <v>3.4826442075070602E-3</v>
          </cell>
          <cell r="M3929">
            <v>-1.0721069500576601E-2</v>
          </cell>
          <cell r="N3929">
            <v>-1.0074589595760592</v>
          </cell>
          <cell r="O3929">
            <v>0.99095439946895802</v>
          </cell>
          <cell r="P3929">
            <v>3928</v>
          </cell>
          <cell r="Q3929">
            <v>0.45300000000000001</v>
          </cell>
          <cell r="R3929">
            <v>2056</v>
          </cell>
          <cell r="S3929">
            <v>0.71299999999999997</v>
          </cell>
          <cell r="T3929">
            <v>4319</v>
          </cell>
          <cell r="U3929">
            <v>0.39800000000000002</v>
          </cell>
        </row>
        <row r="3930">
          <cell r="A3930" t="str">
            <v>CTHT_0033880</v>
          </cell>
          <cell r="B3930" t="str">
            <v>Putative pre-mRNA splicing protein</v>
          </cell>
          <cell r="C3930">
            <v>2520</v>
          </cell>
          <cell r="D3930">
            <v>0.81224927020895599</v>
          </cell>
          <cell r="E3930">
            <v>-0.14591765731924999</v>
          </cell>
          <cell r="F3930">
            <v>0.95816692752820698</v>
          </cell>
          <cell r="G3930">
            <v>-0.81224927020895599</v>
          </cell>
          <cell r="H3930">
            <v>-1.7559469631815232</v>
          </cell>
          <cell r="I3930">
            <v>7.3099984853993002E-4</v>
          </cell>
          <cell r="J3930">
            <v>0.14591765731924999</v>
          </cell>
          <cell r="K3930">
            <v>1.1064342008975054</v>
          </cell>
          <cell r="L3930">
            <v>0.56993942606722603</v>
          </cell>
          <cell r="M3930">
            <v>-0.95816692752820698</v>
          </cell>
          <cell r="N3930">
            <v>-1.9428397750261517</v>
          </cell>
          <cell r="O3930">
            <v>5.0354830270269399E-5</v>
          </cell>
          <cell r="P3930">
            <v>3929</v>
          </cell>
          <cell r="Q3930">
            <v>0.45300000000000001</v>
          </cell>
          <cell r="R3930">
            <v>3019</v>
          </cell>
          <cell r="S3930">
            <v>0.57899999999999996</v>
          </cell>
          <cell r="T3930">
            <v>2886</v>
          </cell>
          <cell r="U3930">
            <v>0.59799999999999998</v>
          </cell>
        </row>
        <row r="3931">
          <cell r="A3931" t="str">
            <v>CTHT_0010570</v>
          </cell>
          <cell r="B3931" t="str">
            <v>Uncharacterized protein</v>
          </cell>
          <cell r="C3931">
            <v>594</v>
          </cell>
          <cell r="D3931">
            <v>0.425718316135203</v>
          </cell>
          <cell r="E3931">
            <v>-0.38345355006368298</v>
          </cell>
          <cell r="F3931">
            <v>0.80917186619888604</v>
          </cell>
          <cell r="G3931">
            <v>-0.425718316135203</v>
          </cell>
          <cell r="H3931">
            <v>-1.3432411344651471</v>
          </cell>
          <cell r="I3931">
            <v>0.11091807458165701</v>
          </cell>
          <cell r="J3931">
            <v>0.38345355006368298</v>
          </cell>
          <cell r="K3931">
            <v>1.3044607631968865</v>
          </cell>
          <cell r="L3931">
            <v>0.128972510279941</v>
          </cell>
          <cell r="M3931">
            <v>-0.80917186619888604</v>
          </cell>
          <cell r="N3931">
            <v>-1.7522053554218573</v>
          </cell>
          <cell r="O3931">
            <v>1.3062661380336901E-3</v>
          </cell>
          <cell r="P3931">
            <v>3930</v>
          </cell>
          <cell r="Q3931">
            <v>0.45200000000000001</v>
          </cell>
          <cell r="R3931">
            <v>3437</v>
          </cell>
          <cell r="S3931">
            <v>0.52100000000000002</v>
          </cell>
          <cell r="T3931">
            <v>2990</v>
          </cell>
          <cell r="U3931">
            <v>0.58299999999999996</v>
          </cell>
        </row>
        <row r="3932">
          <cell r="A3932" t="str">
            <v>CTHT_0010560</v>
          </cell>
          <cell r="B3932" t="str">
            <v>Putative transporter protein</v>
          </cell>
          <cell r="C3932">
            <v>1620</v>
          </cell>
          <cell r="D3932">
            <v>0.96328542363127301</v>
          </cell>
          <cell r="E3932">
            <v>0.81488215638318096</v>
          </cell>
          <cell r="F3932">
            <v>0.148403267248092</v>
          </cell>
          <cell r="G3932">
            <v>-0.96328542363127301</v>
          </cell>
          <cell r="H3932">
            <v>-1.9497449623127252</v>
          </cell>
          <cell r="I3932">
            <v>1.5408955582217401E-4</v>
          </cell>
          <cell r="J3932">
            <v>-0.81488215638318096</v>
          </cell>
          <cell r="K3932">
            <v>-1.7591544530143557</v>
          </cell>
          <cell r="L3932">
            <v>9.60785656099865E-4</v>
          </cell>
          <cell r="M3932">
            <v>-0.148403267248092</v>
          </cell>
          <cell r="N3932">
            <v>-1.1083421122982053</v>
          </cell>
          <cell r="O3932">
            <v>0.61979824671150896</v>
          </cell>
          <cell r="P3932">
            <v>3931</v>
          </cell>
          <cell r="Q3932">
            <v>0.45200000000000001</v>
          </cell>
          <cell r="R3932">
            <v>2839</v>
          </cell>
          <cell r="S3932">
            <v>0.60399999999999998</v>
          </cell>
          <cell r="T3932">
            <v>3982</v>
          </cell>
          <cell r="U3932">
            <v>0.44500000000000001</v>
          </cell>
        </row>
        <row r="3933">
          <cell r="A3933" t="str">
            <v>CTHT_0013560</v>
          </cell>
          <cell r="B3933" t="str">
            <v>Uncharacterized protein</v>
          </cell>
          <cell r="C3933">
            <v>2352</v>
          </cell>
          <cell r="D3933">
            <v>1.3288974757552701</v>
          </cell>
          <cell r="E3933">
            <v>2.1310258582188402</v>
          </cell>
          <cell r="F3933">
            <v>-0.80212838246357598</v>
          </cell>
          <cell r="G3933">
            <v>-1.3288974757552701</v>
          </cell>
          <cell r="H3933">
            <v>-2.5121062346435221</v>
          </cell>
          <cell r="I3933">
            <v>1.10412703492597E-6</v>
          </cell>
          <cell r="J3933">
            <v>-2.1310258582188402</v>
          </cell>
          <cell r="K3933">
            <v>-4.3802883927952312</v>
          </cell>
          <cell r="L3933">
            <v>3.72256774034275E-16</v>
          </cell>
          <cell r="M3933">
            <v>0.80212838246357598</v>
          </cell>
          <cell r="N3933">
            <v>1.7436716379221235</v>
          </cell>
          <cell r="O3933">
            <v>4.1660900089644003E-3</v>
          </cell>
          <cell r="P3933">
            <v>3932</v>
          </cell>
          <cell r="Q3933">
            <v>0.45200000000000001</v>
          </cell>
          <cell r="R3933">
            <v>2339</v>
          </cell>
          <cell r="S3933">
            <v>0.67400000000000004</v>
          </cell>
          <cell r="T3933">
            <v>5032</v>
          </cell>
          <cell r="U3933">
            <v>0.29899999999999999</v>
          </cell>
        </row>
        <row r="3934">
          <cell r="A3934" t="str">
            <v>CTHT_0019330</v>
          </cell>
          <cell r="B3934" t="str">
            <v>Uncharacterized protein</v>
          </cell>
          <cell r="C3934">
            <v>1326</v>
          </cell>
          <cell r="D3934">
            <v>1.6054186997426001</v>
          </cell>
          <cell r="E3934">
            <v>3.3081655700789798</v>
          </cell>
          <cell r="F3934">
            <v>-1.7027468703363799</v>
          </cell>
          <cell r="G3934">
            <v>-1.6054186997426001</v>
          </cell>
          <cell r="H3934">
            <v>-3.0428404731720553</v>
          </cell>
          <cell r="I3934">
            <v>1.27786336281277E-3</v>
          </cell>
          <cell r="J3934">
            <v>-3.3081655700789798</v>
          </cell>
          <cell r="K3934">
            <v>-9.9050590099582791</v>
          </cell>
          <cell r="L3934">
            <v>2.2587704421045202E-12</v>
          </cell>
          <cell r="M3934">
            <v>1.7027468703363799</v>
          </cell>
          <cell r="N3934">
            <v>3.2552015451643448</v>
          </cell>
          <cell r="O3934">
            <v>5.9039167502076596E-4</v>
          </cell>
          <cell r="P3934">
            <v>3933</v>
          </cell>
          <cell r="Q3934">
            <v>0.45200000000000001</v>
          </cell>
          <cell r="R3934">
            <v>1831</v>
          </cell>
          <cell r="S3934">
            <v>0.745</v>
          </cell>
          <cell r="T3934">
            <v>5656</v>
          </cell>
          <cell r="U3934">
            <v>0.21199999999999999</v>
          </cell>
        </row>
        <row r="3935">
          <cell r="A3935" t="str">
            <v>CTHT_0070290</v>
          </cell>
          <cell r="B3935" t="str">
            <v>Uncharacterized protein</v>
          </cell>
          <cell r="C3935">
            <v>363</v>
          </cell>
          <cell r="D3935">
            <v>-0.61550469768090499</v>
          </cell>
          <cell r="E3935">
            <v>-3.6264028396936898</v>
          </cell>
          <cell r="F3935">
            <v>3.01089814201279</v>
          </cell>
          <cell r="G3935">
            <v>0.61550469768090499</v>
          </cell>
          <cell r="H3935">
            <v>1.5320938754108535</v>
          </cell>
          <cell r="I3935">
            <v>0.17339145214962101</v>
          </cell>
          <cell r="J3935">
            <v>3.6264028396936898</v>
          </cell>
          <cell r="K3935">
            <v>12.349689288211925</v>
          </cell>
          <cell r="L3935">
            <v>2.07978508163154E-20</v>
          </cell>
          <cell r="M3935">
            <v>-3.01089814201279</v>
          </cell>
          <cell r="N3935">
            <v>-8.060660959760197</v>
          </cell>
          <cell r="O3935">
            <v>4.0908028480644298E-14</v>
          </cell>
          <cell r="P3935">
            <v>3934</v>
          </cell>
          <cell r="Q3935">
            <v>0.45200000000000001</v>
          </cell>
          <cell r="R3935">
            <v>4891</v>
          </cell>
          <cell r="S3935">
            <v>0.31900000000000001</v>
          </cell>
          <cell r="T3935">
            <v>1038</v>
          </cell>
          <cell r="U3935">
            <v>0.85499999999999998</v>
          </cell>
        </row>
        <row r="3936">
          <cell r="A3936" t="str">
            <v>CTHT_0054060</v>
          </cell>
          <cell r="B3936" t="str">
            <v>alpha-1,2-Mannosidase (EC 3.2.1.-)</v>
          </cell>
          <cell r="C3936">
            <v>4539</v>
          </cell>
          <cell r="D3936">
            <v>0.145141308172867</v>
          </cell>
          <cell r="E3936">
            <v>0.19159012709930701</v>
          </cell>
          <cell r="F3936">
            <v>-4.6448818926440399E-2</v>
          </cell>
          <cell r="G3936">
            <v>-0.145141308172867</v>
          </cell>
          <cell r="H3936">
            <v>-1.1058389620246052</v>
          </cell>
          <cell r="I3936">
            <v>0.65419501286688897</v>
          </cell>
          <cell r="J3936">
            <v>-0.19159012709930701</v>
          </cell>
          <cell r="K3936">
            <v>-1.1420217498120244</v>
          </cell>
          <cell r="L3936">
            <v>0.50936046562836901</v>
          </cell>
          <cell r="M3936">
            <v>4.6448818926440399E-2</v>
          </cell>
          <cell r="N3936">
            <v>1.0327197621262818</v>
          </cell>
          <cell r="O3936">
            <v>0.89576662844728705</v>
          </cell>
          <cell r="P3936">
            <v>3935</v>
          </cell>
          <cell r="Q3936">
            <v>0.45200000000000001</v>
          </cell>
          <cell r="R3936">
            <v>3819</v>
          </cell>
          <cell r="S3936">
            <v>0.46800000000000003</v>
          </cell>
          <cell r="T3936">
            <v>4205</v>
          </cell>
          <cell r="U3936">
            <v>0.41399999999999998</v>
          </cell>
        </row>
        <row r="3937">
          <cell r="A3937" t="str">
            <v>CTHT_0026450</v>
          </cell>
          <cell r="B3937" t="str">
            <v>Uncharacterized protein</v>
          </cell>
          <cell r="C3937">
            <v>1053</v>
          </cell>
          <cell r="D3937">
            <v>0.83790604236534805</v>
          </cell>
          <cell r="E3937">
            <v>-1.0282264381395301</v>
          </cell>
          <cell r="F3937">
            <v>1.86613248050488</v>
          </cell>
          <cell r="G3937">
            <v>-0.83790604236534805</v>
          </cell>
          <cell r="H3937">
            <v>-1.7874539103601199</v>
          </cell>
          <cell r="I3937">
            <v>3.7395352578459301E-2</v>
          </cell>
          <cell r="J3937">
            <v>1.0282264381395301</v>
          </cell>
          <cell r="K3937">
            <v>2.0395154529383364</v>
          </cell>
          <cell r="L3937">
            <v>6.7184982142540501E-3</v>
          </cell>
          <cell r="M3937">
            <v>-1.86613248050488</v>
          </cell>
          <cell r="N3937">
            <v>-3.6455398715945257</v>
          </cell>
          <cell r="O3937">
            <v>8.7027443348644696E-7</v>
          </cell>
          <cell r="P3937">
            <v>3936</v>
          </cell>
          <cell r="Q3937">
            <v>0.45200000000000001</v>
          </cell>
          <cell r="R3937">
            <v>2954</v>
          </cell>
          <cell r="S3937">
            <v>0.58799999999999997</v>
          </cell>
          <cell r="T3937">
            <v>1845</v>
          </cell>
          <cell r="U3937">
            <v>0.74299999999999999</v>
          </cell>
        </row>
        <row r="3938">
          <cell r="A3938" t="str">
            <v>CTHT_0056350</v>
          </cell>
          <cell r="B3938" t="str">
            <v>Uncharacterized protein</v>
          </cell>
          <cell r="C3938">
            <v>663</v>
          </cell>
          <cell r="D3938">
            <v>0.85120965683333605</v>
          </cell>
          <cell r="E3938">
            <v>0.41274221541823503</v>
          </cell>
          <cell r="F3938">
            <v>0.43846744141510102</v>
          </cell>
          <cell r="G3938">
            <v>-0.85120965683333605</v>
          </cell>
          <cell r="H3938">
            <v>-1.8040129023605636</v>
          </cell>
          <cell r="I3938">
            <v>6.9808234599768298E-3</v>
          </cell>
          <cell r="J3938">
            <v>-0.41274221541823503</v>
          </cell>
          <cell r="K3938">
            <v>-1.3312137271794153</v>
          </cell>
          <cell r="L3938">
            <v>0.189836254204925</v>
          </cell>
          <cell r="M3938">
            <v>-0.43846744141510102</v>
          </cell>
          <cell r="N3938">
            <v>-1.3551639872155752</v>
          </cell>
          <cell r="O3938">
            <v>0.19058038473833999</v>
          </cell>
          <cell r="P3938">
            <v>3937</v>
          </cell>
          <cell r="Q3938">
            <v>0.45100000000000001</v>
          </cell>
          <cell r="R3938">
            <v>2960</v>
          </cell>
          <cell r="S3938">
            <v>0.58699999999999997</v>
          </cell>
          <cell r="T3938">
            <v>3597</v>
          </cell>
          <cell r="U3938">
            <v>0.499</v>
          </cell>
        </row>
        <row r="3939">
          <cell r="A3939" t="str">
            <v>CTHT_0050090</v>
          </cell>
          <cell r="B3939" t="str">
            <v>Uncharacterized protein</v>
          </cell>
          <cell r="C3939">
            <v>327</v>
          </cell>
          <cell r="D3939">
            <v>1.80967002955817</v>
          </cell>
          <cell r="E3939">
            <v>2.8608108164677901</v>
          </cell>
          <cell r="F3939">
            <v>-1.0511407869096201</v>
          </cell>
          <cell r="G3939">
            <v>-1.80967002955817</v>
          </cell>
          <cell r="H3939">
            <v>-3.5056209946561023</v>
          </cell>
          <cell r="I3939">
            <v>1.6256386947204699E-3</v>
          </cell>
          <cell r="J3939">
            <v>-2.8608108164677901</v>
          </cell>
          <cell r="K3939">
            <v>-7.2642347054553147</v>
          </cell>
          <cell r="L3939">
            <v>1.67689411869705E-7</v>
          </cell>
          <cell r="M3939">
            <v>1.0511407869096201</v>
          </cell>
          <cell r="N3939">
            <v>2.0721677319164753</v>
          </cell>
          <cell r="O3939">
            <v>8.0941571550362107E-2</v>
          </cell>
          <cell r="P3939">
            <v>3938</v>
          </cell>
          <cell r="Q3939">
            <v>0.45100000000000001</v>
          </cell>
          <cell r="R3939">
            <v>1788</v>
          </cell>
          <cell r="S3939">
            <v>0.751</v>
          </cell>
          <cell r="T3939">
            <v>5362</v>
          </cell>
          <cell r="U3939">
            <v>0.253</v>
          </cell>
        </row>
        <row r="3940">
          <cell r="A3940" t="str">
            <v>CTHT_0005650</v>
          </cell>
          <cell r="B3940" t="str">
            <v>Uncharacterized protein</v>
          </cell>
          <cell r="C3940">
            <v>759</v>
          </cell>
          <cell r="D3940">
            <v>-1.23896962533476</v>
          </cell>
          <cell r="E3940">
            <v>-2.2185058343060202</v>
          </cell>
          <cell r="F3940">
            <v>0.97953620897126104</v>
          </cell>
          <cell r="G3940">
            <v>1.23896962533476</v>
          </cell>
          <cell r="H3940">
            <v>2.3602989921462245</v>
          </cell>
          <cell r="I3940">
            <v>2.84408639984414E-3</v>
          </cell>
          <cell r="J3940">
            <v>2.2185058343060202</v>
          </cell>
          <cell r="K3940">
            <v>4.6541116937329932</v>
          </cell>
          <cell r="L3940">
            <v>1.3268912524702E-8</v>
          </cell>
          <cell r="M3940">
            <v>-0.97953620897126104</v>
          </cell>
          <cell r="N3940">
            <v>-1.9718314117064477</v>
          </cell>
          <cell r="O3940">
            <v>1.8834610411323099E-2</v>
          </cell>
          <cell r="P3940">
            <v>3939</v>
          </cell>
          <cell r="Q3940">
            <v>0.45100000000000001</v>
          </cell>
          <cell r="R3940">
            <v>5342</v>
          </cell>
          <cell r="S3940">
            <v>0.25600000000000001</v>
          </cell>
          <cell r="T3940">
            <v>2835</v>
          </cell>
          <cell r="U3940">
            <v>0.60499999999999998</v>
          </cell>
        </row>
        <row r="3941">
          <cell r="A3941" t="str">
            <v>CTHT_0047400</v>
          </cell>
          <cell r="B3941" t="str">
            <v>Putative mitotic spindle checkpoint component mad2 protein</v>
          </cell>
          <cell r="C3941">
            <v>711</v>
          </cell>
          <cell r="D3941">
            <v>0.13104441777376799</v>
          </cell>
          <cell r="E3941">
            <v>-1.53192699480196</v>
          </cell>
          <cell r="F3941">
            <v>1.66297141257573</v>
          </cell>
          <cell r="G3941">
            <v>-0.13104441777376799</v>
          </cell>
          <cell r="H3941">
            <v>-1.0950861858479024</v>
          </cell>
          <cell r="I3941">
            <v>0.730621287299003</v>
          </cell>
          <cell r="J3941">
            <v>1.53192699480196</v>
          </cell>
          <cell r="K3941">
            <v>2.8917182547662077</v>
          </cell>
          <cell r="L3941">
            <v>2.4979270884614498E-7</v>
          </cell>
          <cell r="M3941">
            <v>-1.66297141257573</v>
          </cell>
          <cell r="N3941">
            <v>-3.1666807141586837</v>
          </cell>
          <cell r="O3941">
            <v>3.7616796710380003E-8</v>
          </cell>
          <cell r="P3941">
            <v>3940</v>
          </cell>
          <cell r="Q3941">
            <v>0.45100000000000001</v>
          </cell>
          <cell r="R3941">
            <v>3895</v>
          </cell>
          <cell r="S3941">
            <v>0.45700000000000002</v>
          </cell>
          <cell r="T3941">
            <v>2038</v>
          </cell>
          <cell r="U3941">
            <v>0.71599999999999997</v>
          </cell>
        </row>
        <row r="3942">
          <cell r="A3942" t="str">
            <v>CTHT_0050750</v>
          </cell>
          <cell r="B3942" t="str">
            <v>Glucanase (EC 3.2.1.-)</v>
          </cell>
          <cell r="C3942">
            <v>1431</v>
          </cell>
          <cell r="D3942">
            <v>0.38478183017766698</v>
          </cell>
          <cell r="E3942">
            <v>0.60160502721180698</v>
          </cell>
          <cell r="F3942">
            <v>-0.21682319703413999</v>
          </cell>
          <cell r="G3942">
            <v>-0.38478183017766698</v>
          </cell>
          <cell r="H3942">
            <v>-1.3056623249441237</v>
          </cell>
          <cell r="I3942">
            <v>0.40930941334089099</v>
          </cell>
          <cell r="J3942">
            <v>-0.60160502721180698</v>
          </cell>
          <cell r="K3942">
            <v>-1.5174037699860694</v>
          </cell>
          <cell r="L3942">
            <v>0.15061055548288199</v>
          </cell>
          <cell r="M3942">
            <v>0.21682319703413999</v>
          </cell>
          <cell r="N3942">
            <v>1.1621716740972878</v>
          </cell>
          <cell r="O3942">
            <v>0.65640374430608395</v>
          </cell>
          <cell r="P3942">
            <v>3941</v>
          </cell>
          <cell r="Q3942">
            <v>0.45100000000000001</v>
          </cell>
          <cell r="R3942">
            <v>3513</v>
          </cell>
          <cell r="S3942">
            <v>0.51</v>
          </cell>
          <cell r="T3942">
            <v>4451</v>
          </cell>
          <cell r="U3942">
            <v>0.38</v>
          </cell>
        </row>
        <row r="3943">
          <cell r="A3943" t="str">
            <v>CTHT_0036390</v>
          </cell>
          <cell r="B3943" t="str">
            <v>Uncharacterized protein</v>
          </cell>
          <cell r="C3943">
            <v>1419</v>
          </cell>
          <cell r="D3943">
            <v>3.9736706231405898E-2</v>
          </cell>
          <cell r="E3943">
            <v>-0.277549150250056</v>
          </cell>
          <cell r="F3943">
            <v>0.31728585648146201</v>
          </cell>
          <cell r="G3943">
            <v>-3.9736706231405898E-2</v>
          </cell>
          <cell r="H3943">
            <v>-1.0279262116323726</v>
          </cell>
          <cell r="I3943">
            <v>0.94013797988658299</v>
          </cell>
          <cell r="J3943">
            <v>0.277549150250056</v>
          </cell>
          <cell r="K3943">
            <v>1.2121339616612079</v>
          </cell>
          <cell r="L3943">
            <v>0.520633855010324</v>
          </cell>
          <cell r="M3943">
            <v>-0.31728585648146201</v>
          </cell>
          <cell r="N3943">
            <v>-1.2459842712013451</v>
          </cell>
          <cell r="O3943">
            <v>0.49315527258692898</v>
          </cell>
          <cell r="P3943">
            <v>3942</v>
          </cell>
          <cell r="Q3943">
            <v>0.45100000000000001</v>
          </cell>
          <cell r="R3943">
            <v>4075</v>
          </cell>
          <cell r="S3943">
            <v>0.432</v>
          </cell>
          <cell r="T3943">
            <v>3758</v>
          </cell>
          <cell r="U3943">
            <v>0.47599999999999998</v>
          </cell>
        </row>
        <row r="3944">
          <cell r="A3944" t="str">
            <v>CTHT_0066730</v>
          </cell>
          <cell r="B3944" t="str">
            <v>Glutamine-dependent NAD(+) synthetase (EC 6.3.5.1) (NAD(+) synthase [glutamine-hydrolyzing])</v>
          </cell>
          <cell r="C3944">
            <v>1998</v>
          </cell>
          <cell r="D3944">
            <v>-1.06562261982733</v>
          </cell>
          <cell r="E3944">
            <v>-2.1197093295292402</v>
          </cell>
          <cell r="F3944">
            <v>1.0540867097019</v>
          </cell>
          <cell r="G3944">
            <v>1.06562261982733</v>
          </cell>
          <cell r="H3944">
            <v>2.0930729862972157</v>
          </cell>
          <cell r="I3944">
            <v>7.7332509822749097E-4</v>
          </cell>
          <cell r="J3944">
            <v>2.1197093295292402</v>
          </cell>
          <cell r="K3944">
            <v>4.3460637281928127</v>
          </cell>
          <cell r="L3944">
            <v>1.34688423897577E-12</v>
          </cell>
          <cell r="M3944">
            <v>-1.0540867097019</v>
          </cell>
          <cell r="N3944">
            <v>-2.0764033345446098</v>
          </cell>
          <cell r="O3944">
            <v>7.71698600763216E-4</v>
          </cell>
          <cell r="P3944">
            <v>3943</v>
          </cell>
          <cell r="Q3944">
            <v>0.45100000000000001</v>
          </cell>
          <cell r="R3944">
            <v>5233</v>
          </cell>
          <cell r="S3944">
            <v>0.27100000000000002</v>
          </cell>
          <cell r="T3944">
            <v>2777</v>
          </cell>
          <cell r="U3944">
            <v>0.61299999999999999</v>
          </cell>
        </row>
        <row r="3945">
          <cell r="A3945" t="str">
            <v>CTHT_0048500</v>
          </cell>
          <cell r="B3945" t="str">
            <v>Uncharacterized protein</v>
          </cell>
          <cell r="C3945">
            <v>1104</v>
          </cell>
          <cell r="D3945">
            <v>-0.30849608404461598</v>
          </cell>
          <cell r="E3945">
            <v>-1.51770384494888</v>
          </cell>
          <cell r="F3945">
            <v>1.20920776090426</v>
          </cell>
          <cell r="G3945">
            <v>0.30849608404461598</v>
          </cell>
          <cell r="H3945">
            <v>1.2384160584567094</v>
          </cell>
          <cell r="I3945">
            <v>0.38336236316751499</v>
          </cell>
          <cell r="J3945">
            <v>1.51770384494888</v>
          </cell>
          <cell r="K3945">
            <v>2.8633496364073188</v>
          </cell>
          <cell r="L3945">
            <v>4.1243641923483601E-7</v>
          </cell>
          <cell r="M3945">
            <v>-1.20920776090426</v>
          </cell>
          <cell r="N3945">
            <v>-2.3121063529938097</v>
          </cell>
          <cell r="O3945">
            <v>9.4426295372070397E-5</v>
          </cell>
          <cell r="P3945">
            <v>3944</v>
          </cell>
          <cell r="Q3945">
            <v>0.45</v>
          </cell>
          <cell r="R3945">
            <v>4476</v>
          </cell>
          <cell r="S3945">
            <v>0.376</v>
          </cell>
          <cell r="T3945">
            <v>2612</v>
          </cell>
          <cell r="U3945">
            <v>0.63600000000000001</v>
          </cell>
        </row>
        <row r="3946">
          <cell r="A3946" t="str">
            <v>CTHT_0042700</v>
          </cell>
          <cell r="B3946" t="str">
            <v>Uncharacterized protein</v>
          </cell>
          <cell r="C3946">
            <v>2466</v>
          </cell>
          <cell r="D3946">
            <v>-0.36120324653072899</v>
          </cell>
          <cell r="E3946">
            <v>-0.39634718869705299</v>
          </cell>
          <cell r="F3946">
            <v>3.5143942166323799E-2</v>
          </cell>
          <cell r="G3946">
            <v>0.36120324653072899</v>
          </cell>
          <cell r="H3946">
            <v>1.2844967558375928</v>
          </cell>
          <cell r="I3946">
            <v>0.39274140783230399</v>
          </cell>
          <cell r="J3946">
            <v>0.39634718869705299</v>
          </cell>
          <cell r="K3946">
            <v>1.3161712272984591</v>
          </cell>
          <cell r="L3946">
            <v>0.30927876121714798</v>
          </cell>
          <cell r="M3946">
            <v>-3.5143942166323799E-2</v>
          </cell>
          <cell r="N3946">
            <v>-1.0246590513498119</v>
          </cell>
          <cell r="O3946">
            <v>0.945103930638305</v>
          </cell>
          <cell r="P3946">
            <v>3945</v>
          </cell>
          <cell r="Q3946">
            <v>0.45</v>
          </cell>
          <cell r="R3946">
            <v>4505</v>
          </cell>
          <cell r="S3946">
            <v>0.372</v>
          </cell>
          <cell r="T3946">
            <v>4094</v>
          </cell>
          <cell r="U3946">
            <v>0.43</v>
          </cell>
        </row>
        <row r="3947">
          <cell r="A3947" t="str">
            <v>CTHT_0022570</v>
          </cell>
          <cell r="B3947" t="str">
            <v>DNA polymerase II participates in chromosomal DNA replication-like protein</v>
          </cell>
          <cell r="C3947">
            <v>1353</v>
          </cell>
          <cell r="D3947">
            <v>0.50367900927115095</v>
          </cell>
          <cell r="E3947">
            <v>-0.103499699001663</v>
          </cell>
          <cell r="F3947">
            <v>0.60717870827281495</v>
          </cell>
          <cell r="G3947">
            <v>-0.50367900927115095</v>
          </cell>
          <cell r="H3947">
            <v>-1.4178245433863306</v>
          </cell>
          <cell r="I3947">
            <v>0.109535010078731</v>
          </cell>
          <cell r="J3947">
            <v>0.103499699001663</v>
          </cell>
          <cell r="K3947">
            <v>1.0743765335605626</v>
          </cell>
          <cell r="L3947">
            <v>0.75147266260539602</v>
          </cell>
          <cell r="M3947">
            <v>-0.60717870827281495</v>
          </cell>
          <cell r="N3947">
            <v>-1.5232774181204947</v>
          </cell>
          <cell r="O3947">
            <v>4.9323165462458698E-2</v>
          </cell>
          <cell r="P3947">
            <v>3946</v>
          </cell>
          <cell r="Q3947">
            <v>0.45</v>
          </cell>
          <cell r="R3947">
            <v>3439</v>
          </cell>
          <cell r="S3947">
            <v>0.52100000000000002</v>
          </cell>
          <cell r="T3947">
            <v>3368</v>
          </cell>
          <cell r="U3947">
            <v>0.53100000000000003</v>
          </cell>
        </row>
        <row r="3948">
          <cell r="A3948" t="str">
            <v>CTHT_0052560</v>
          </cell>
          <cell r="B3948" t="str">
            <v>Nucleoporin NUP152 (Nuclear pore protein NUP152)</v>
          </cell>
          <cell r="C3948">
            <v>4392</v>
          </cell>
          <cell r="D3948">
            <v>0.94790938222166199</v>
          </cell>
          <cell r="E3948">
            <v>-0.43756501219156502</v>
          </cell>
          <cell r="F3948">
            <v>1.3854743944132299</v>
          </cell>
          <cell r="G3948">
            <v>-0.94790938222166199</v>
          </cell>
          <cell r="H3948">
            <v>-1.9290751973379321</v>
          </cell>
          <cell r="I3948">
            <v>2.19948840310542E-3</v>
          </cell>
          <cell r="J3948">
            <v>0.43756501219156502</v>
          </cell>
          <cell r="K3948">
            <v>1.3543165751530606</v>
          </cell>
          <cell r="L3948">
            <v>0.15972639838483299</v>
          </cell>
          <cell r="M3948">
            <v>-1.3854743944132299</v>
          </cell>
          <cell r="N3948">
            <v>-2.6125785144714282</v>
          </cell>
          <cell r="O3948">
            <v>4.0145038851650002E-6</v>
          </cell>
          <cell r="P3948">
            <v>3947</v>
          </cell>
          <cell r="Q3948">
            <v>0.45</v>
          </cell>
          <cell r="R3948">
            <v>2890</v>
          </cell>
          <cell r="S3948">
            <v>0.59699999999999998</v>
          </cell>
          <cell r="T3948">
            <v>2436</v>
          </cell>
          <cell r="U3948">
            <v>0.66</v>
          </cell>
        </row>
        <row r="3949">
          <cell r="A3949" t="str">
            <v>CTHT_0023330</v>
          </cell>
          <cell r="B3949" t="str">
            <v>Uncharacterized protein</v>
          </cell>
          <cell r="C3949">
            <v>1311</v>
          </cell>
          <cell r="D3949">
            <v>-0.34657296306639801</v>
          </cell>
          <cell r="E3949">
            <v>-3.43980714200005</v>
          </cell>
          <cell r="F3949">
            <v>3.0932341789336499</v>
          </cell>
          <cell r="G3949">
            <v>0.34657296306639801</v>
          </cell>
          <cell r="H3949">
            <v>1.2715365769118139</v>
          </cell>
          <cell r="I3949">
            <v>0.40205017341106303</v>
          </cell>
          <cell r="J3949">
            <v>3.43980714200005</v>
          </cell>
          <cell r="K3949">
            <v>10.851383920697241</v>
          </cell>
          <cell r="L3949">
            <v>1.48002252415566E-23</v>
          </cell>
          <cell r="M3949">
            <v>-3.0932341789336499</v>
          </cell>
          <cell r="N3949">
            <v>-8.5340713886910162</v>
          </cell>
          <cell r="O3949">
            <v>9.2091585973013309E-19</v>
          </cell>
          <cell r="P3949">
            <v>3948</v>
          </cell>
          <cell r="Q3949">
            <v>0.45</v>
          </cell>
          <cell r="R3949">
            <v>4566</v>
          </cell>
          <cell r="S3949">
            <v>0.36399999999999999</v>
          </cell>
          <cell r="T3949">
            <v>997</v>
          </cell>
          <cell r="U3949">
            <v>0.86099999999999999</v>
          </cell>
        </row>
        <row r="3950">
          <cell r="A3950" t="str">
            <v>CTHT_0069600</v>
          </cell>
          <cell r="B3950" t="str">
            <v>Uncharacterized protein</v>
          </cell>
          <cell r="C3950">
            <v>3129</v>
          </cell>
          <cell r="D3950">
            <v>4.4440425995715703E-2</v>
          </cell>
          <cell r="E3950">
            <v>0.96427163162837404</v>
          </cell>
          <cell r="F3950">
            <v>-0.91983120563265797</v>
          </cell>
          <cell r="G3950">
            <v>-4.4440425995715703E-2</v>
          </cell>
          <cell r="H3950">
            <v>-1.0312831008873771</v>
          </cell>
          <cell r="I3950">
            <v>0.93332682602343797</v>
          </cell>
          <cell r="J3950">
            <v>-0.96427163162837404</v>
          </cell>
          <cell r="K3950">
            <v>-1.9510782388463728</v>
          </cell>
          <cell r="L3950">
            <v>1.4380004659073299E-2</v>
          </cell>
          <cell r="M3950">
            <v>0.91983120563265797</v>
          </cell>
          <cell r="N3950">
            <v>1.8918939301609314</v>
          </cell>
          <cell r="O3950">
            <v>2.5315770845997999E-2</v>
          </cell>
          <cell r="P3950">
            <v>3949</v>
          </cell>
          <cell r="Q3950">
            <v>0.45</v>
          </cell>
          <cell r="R3950">
            <v>3868</v>
          </cell>
          <cell r="S3950">
            <v>0.46100000000000002</v>
          </cell>
          <cell r="T3950">
            <v>5079</v>
          </cell>
          <cell r="U3950">
            <v>0.29199999999999998</v>
          </cell>
        </row>
        <row r="3951">
          <cell r="A3951" t="str">
            <v>CTHT_0061160</v>
          </cell>
          <cell r="B3951" t="str">
            <v>Uncharacterized protein</v>
          </cell>
          <cell r="C3951">
            <v>1932</v>
          </cell>
          <cell r="D3951">
            <v>0.47198633350902502</v>
          </cell>
          <cell r="E3951">
            <v>0.51168220896862904</v>
          </cell>
          <cell r="F3951">
            <v>-3.96958754596047E-2</v>
          </cell>
          <cell r="G3951">
            <v>-0.47198633350902502</v>
          </cell>
          <cell r="H3951">
            <v>-1.3870178300022544</v>
          </cell>
          <cell r="I3951">
            <v>0.17671560437339201</v>
          </cell>
          <cell r="J3951">
            <v>-0.51168220896862904</v>
          </cell>
          <cell r="K3951">
            <v>-1.42571163277788</v>
          </cell>
          <cell r="L3951">
            <v>0.11823680568933</v>
          </cell>
          <cell r="M3951">
            <v>3.96958754596047E-2</v>
          </cell>
          <cell r="N3951">
            <v>1.02789711994947</v>
          </cell>
          <cell r="O3951">
            <v>0.92704764934181705</v>
          </cell>
          <cell r="P3951">
            <v>3950</v>
          </cell>
          <cell r="Q3951">
            <v>0.45</v>
          </cell>
          <cell r="R3951">
            <v>3403</v>
          </cell>
          <cell r="S3951">
            <v>0.52600000000000002</v>
          </cell>
          <cell r="T3951">
            <v>4181</v>
          </cell>
          <cell r="U3951">
            <v>0.41699999999999998</v>
          </cell>
        </row>
        <row r="3952">
          <cell r="A3952" t="str">
            <v>CTHT_0051650</v>
          </cell>
          <cell r="B3952" t="str">
            <v>Uncharacterized protein</v>
          </cell>
          <cell r="C3952">
            <v>1338</v>
          </cell>
          <cell r="D3952">
            <v>1.30690263757243</v>
          </cell>
          <cell r="E3952">
            <v>0.52735045116357504</v>
          </cell>
          <cell r="F3952">
            <v>0.77955218640885804</v>
          </cell>
          <cell r="G3952">
            <v>-1.30690263757243</v>
          </cell>
          <cell r="H3952">
            <v>-2.4740979835459935</v>
          </cell>
          <cell r="I3952">
            <v>2.9319706361835099E-6</v>
          </cell>
          <cell r="J3952">
            <v>-0.52735045116357504</v>
          </cell>
          <cell r="K3952">
            <v>-1.4412798137030745</v>
          </cell>
          <cell r="L3952">
            <v>6.0949224684409602E-2</v>
          </cell>
          <cell r="M3952">
            <v>-0.77955218640885804</v>
          </cell>
          <cell r="N3952">
            <v>-1.7165979569153256</v>
          </cell>
          <cell r="O3952">
            <v>6.5260407217549998E-3</v>
          </cell>
          <cell r="P3952">
            <v>3951</v>
          </cell>
          <cell r="Q3952">
            <v>0.44900000000000001</v>
          </cell>
          <cell r="R3952">
            <v>2370</v>
          </cell>
          <cell r="S3952">
            <v>0.67</v>
          </cell>
          <cell r="T3952">
            <v>3081</v>
          </cell>
          <cell r="U3952">
            <v>0.57099999999999995</v>
          </cell>
        </row>
        <row r="3953">
          <cell r="A3953" t="str">
            <v>CTHT_0073360</v>
          </cell>
          <cell r="B3953" t="str">
            <v>Uncharacterized protein</v>
          </cell>
          <cell r="C3953">
            <v>1095</v>
          </cell>
          <cell r="D3953">
            <v>-1.2277484280222599</v>
          </cell>
          <cell r="E3953">
            <v>1.1070644801876799</v>
          </cell>
          <cell r="F3953">
            <v>-2.3348129082099298</v>
          </cell>
          <cell r="G3953">
            <v>1.2277484280222599</v>
          </cell>
          <cell r="H3953">
            <v>2.3420119352020223</v>
          </cell>
          <cell r="I3953">
            <v>2.7335947894812302E-3</v>
          </cell>
          <cell r="J3953">
            <v>-1.1070644801876799</v>
          </cell>
          <cell r="K3953">
            <v>-2.1540690247563496</v>
          </cell>
          <cell r="L3953">
            <v>5.79259830340595E-3</v>
          </cell>
          <cell r="M3953">
            <v>2.3348129082099298</v>
          </cell>
          <cell r="N3953">
            <v>5.0448553652283161</v>
          </cell>
          <cell r="O3953">
            <v>3.4629631201662402E-9</v>
          </cell>
          <cell r="P3953">
            <v>3952</v>
          </cell>
          <cell r="Q3953">
            <v>0.44900000000000001</v>
          </cell>
          <cell r="R3953">
            <v>5344</v>
          </cell>
          <cell r="S3953">
            <v>0.255</v>
          </cell>
          <cell r="T3953">
            <v>5974</v>
          </cell>
          <cell r="U3953">
            <v>0.16800000000000001</v>
          </cell>
        </row>
        <row r="3954">
          <cell r="A3954" t="str">
            <v>CTHT_0073320</v>
          </cell>
          <cell r="B3954" t="str">
            <v>Uncharacterized protein</v>
          </cell>
          <cell r="C3954">
            <v>1926</v>
          </cell>
          <cell r="D3954">
            <v>1.6672848610918301</v>
          </cell>
          <cell r="E3954">
            <v>3.2885730395323201</v>
          </cell>
          <cell r="F3954">
            <v>-1.62128817844049</v>
          </cell>
          <cell r="G3954">
            <v>-1.6672848610918301</v>
          </cell>
          <cell r="H3954">
            <v>-3.1761627972655444</v>
          </cell>
          <cell r="I3954">
            <v>8.4967854081185907E-12</v>
          </cell>
          <cell r="J3954">
            <v>-3.2885730395323201</v>
          </cell>
          <cell r="K3954">
            <v>-9.7714525587916494</v>
          </cell>
          <cell r="L3954">
            <v>1.77806652391175E-43</v>
          </cell>
          <cell r="M3954">
            <v>1.62128817844049</v>
          </cell>
          <cell r="N3954">
            <v>3.0764961314968473</v>
          </cell>
          <cell r="O3954">
            <v>4.5564078090547601E-11</v>
          </cell>
          <cell r="P3954">
            <v>3953</v>
          </cell>
          <cell r="Q3954">
            <v>0.44900000000000001</v>
          </cell>
          <cell r="R3954">
            <v>2008</v>
          </cell>
          <cell r="S3954">
            <v>0.72</v>
          </cell>
          <cell r="T3954">
            <v>5685</v>
          </cell>
          <cell r="U3954">
            <v>0.20799999999999999</v>
          </cell>
        </row>
        <row r="3955">
          <cell r="A3955" t="str">
            <v>CTHT_0046870</v>
          </cell>
          <cell r="B3955" t="str">
            <v>Uncharacterized protein</v>
          </cell>
          <cell r="C3955">
            <v>714</v>
          </cell>
          <cell r="D3955">
            <v>-0.417881115723993</v>
          </cell>
          <cell r="E3955">
            <v>-0.175179940021851</v>
          </cell>
          <cell r="F3955">
            <v>-0.242701175702142</v>
          </cell>
          <cell r="G3955">
            <v>0.417881115723993</v>
          </cell>
          <cell r="H3955">
            <v>1.33596398467611</v>
          </cell>
          <cell r="I3955">
            <v>0.26077368491560898</v>
          </cell>
          <cell r="J3955">
            <v>0.175179940021851</v>
          </cell>
          <cell r="K3955">
            <v>1.1291052235814893</v>
          </cell>
          <cell r="L3955">
            <v>0.63494594618729105</v>
          </cell>
          <cell r="M3955">
            <v>0.242701175702142</v>
          </cell>
          <cell r="N3955">
            <v>1.1832059198508271</v>
          </cell>
          <cell r="O3955">
            <v>0.534914331625571</v>
          </cell>
          <cell r="P3955">
            <v>3954</v>
          </cell>
          <cell r="Q3955">
            <v>0.44900000000000001</v>
          </cell>
          <cell r="R3955">
            <v>4595</v>
          </cell>
          <cell r="S3955">
            <v>0.36</v>
          </cell>
          <cell r="T3955">
            <v>4488</v>
          </cell>
          <cell r="U3955">
            <v>0.375</v>
          </cell>
        </row>
        <row r="3956">
          <cell r="A3956" t="str">
            <v>CTHT_0021000</v>
          </cell>
          <cell r="B3956" t="str">
            <v>Uncharacterized protein</v>
          </cell>
          <cell r="C3956">
            <v>933</v>
          </cell>
          <cell r="D3956">
            <v>0.63379345245274599</v>
          </cell>
          <cell r="E3956">
            <v>-0.72311798913383596</v>
          </cell>
          <cell r="F3956">
            <v>1.3569114415865799</v>
          </cell>
          <cell r="G3956">
            <v>-0.63379345245274599</v>
          </cell>
          <cell r="H3956">
            <v>-1.5516395477488756</v>
          </cell>
          <cell r="I3956">
            <v>3.6143500198872802E-2</v>
          </cell>
          <cell r="J3956">
            <v>0.72311798913383596</v>
          </cell>
          <cell r="K3956">
            <v>1.6507458158290593</v>
          </cell>
          <cell r="L3956">
            <v>1.12205502268735E-2</v>
          </cell>
          <cell r="M3956">
            <v>-1.3569114415865799</v>
          </cell>
          <cell r="N3956">
            <v>-2.5613624911213466</v>
          </cell>
          <cell r="O3956">
            <v>1.9640627587064701E-6</v>
          </cell>
          <cell r="P3956">
            <v>3955</v>
          </cell>
          <cell r="Q3956">
            <v>0.44900000000000001</v>
          </cell>
          <cell r="R3956">
            <v>3322</v>
          </cell>
          <cell r="S3956">
            <v>0.53700000000000003</v>
          </cell>
          <cell r="T3956">
            <v>2496</v>
          </cell>
          <cell r="U3956">
            <v>0.65200000000000002</v>
          </cell>
        </row>
        <row r="3957">
          <cell r="A3957" t="str">
            <v>CTHT_0041330</v>
          </cell>
          <cell r="B3957" t="str">
            <v>Uncharacterized protein</v>
          </cell>
          <cell r="C3957">
            <v>2826</v>
          </cell>
          <cell r="D3957">
            <v>-0.50212856677234596</v>
          </cell>
          <cell r="E3957">
            <v>0.28757608537898899</v>
          </cell>
          <cell r="F3957">
            <v>-0.78970465215133501</v>
          </cell>
          <cell r="G3957">
            <v>0.50212856677234596</v>
          </cell>
          <cell r="H3957">
            <v>1.4163016472975676</v>
          </cell>
          <cell r="I3957">
            <v>0.26047205872370199</v>
          </cell>
          <cell r="J3957">
            <v>-0.28757608537898899</v>
          </cell>
          <cell r="K3957">
            <v>-1.2205878082792356</v>
          </cell>
          <cell r="L3957">
            <v>0.50901155340635895</v>
          </cell>
          <cell r="M3957">
            <v>0.78970465215133501</v>
          </cell>
          <cell r="N3957">
            <v>1.7287205235372094</v>
          </cell>
          <cell r="O3957">
            <v>6.3236334605481906E-2</v>
          </cell>
          <cell r="P3957">
            <v>3956</v>
          </cell>
          <cell r="Q3957">
            <v>0.44900000000000001</v>
          </cell>
          <cell r="R3957">
            <v>4591</v>
          </cell>
          <cell r="S3957">
            <v>0.36</v>
          </cell>
          <cell r="T3957">
            <v>4950</v>
          </cell>
          <cell r="U3957">
            <v>0.31</v>
          </cell>
        </row>
        <row r="3958">
          <cell r="A3958" t="str">
            <v>CTHT_0067100</v>
          </cell>
          <cell r="B3958" t="str">
            <v>Alpha-mannosidase (EC 3.2.1.-)</v>
          </cell>
          <cell r="C3958">
            <v>3240</v>
          </cell>
          <cell r="D3958">
            <v>1.7007894882927701</v>
          </cell>
          <cell r="E3958">
            <v>2.7155487563844498</v>
          </cell>
          <cell r="F3958">
            <v>-1.0147592680916799</v>
          </cell>
          <cell r="G3958">
            <v>-1.7007894882927701</v>
          </cell>
          <cell r="H3958">
            <v>-3.2507880326543819</v>
          </cell>
          <cell r="I3958">
            <v>1.3237181129180799E-9</v>
          </cell>
          <cell r="J3958">
            <v>-2.7155487563844498</v>
          </cell>
          <cell r="K3958">
            <v>-6.5684308224561665</v>
          </cell>
          <cell r="L3958">
            <v>1.27972772480774E-23</v>
          </cell>
          <cell r="M3958">
            <v>1.0147592680916799</v>
          </cell>
          <cell r="N3958">
            <v>2.0205657079070809</v>
          </cell>
          <cell r="O3958">
            <v>4.0523679361464699E-4</v>
          </cell>
          <cell r="P3958">
            <v>3957</v>
          </cell>
          <cell r="Q3958">
            <v>0.44900000000000001</v>
          </cell>
          <cell r="R3958">
            <v>1995</v>
          </cell>
          <cell r="S3958">
            <v>0.72199999999999998</v>
          </cell>
          <cell r="T3958">
            <v>5323</v>
          </cell>
          <cell r="U3958">
            <v>0.25800000000000001</v>
          </cell>
        </row>
        <row r="3959">
          <cell r="A3959" t="str">
            <v>CTHT_0018650</v>
          </cell>
          <cell r="B3959" t="str">
            <v>Uncharacterized protein</v>
          </cell>
          <cell r="C3959">
            <v>732</v>
          </cell>
          <cell r="D3959">
            <v>-0.60464981271691298</v>
          </cell>
          <cell r="E3959">
            <v>0.27396280219611702</v>
          </cell>
          <cell r="F3959">
            <v>-0.87861261491303</v>
          </cell>
          <cell r="G3959">
            <v>0.60464981271691298</v>
          </cell>
          <cell r="H3959">
            <v>1.5206096088517334</v>
          </cell>
          <cell r="I3959">
            <v>0.30166477253660601</v>
          </cell>
          <cell r="J3959">
            <v>-0.27396280219611702</v>
          </cell>
          <cell r="K3959">
            <v>-1.2091244999059629</v>
          </cell>
          <cell r="L3959">
            <v>0.63494594618729105</v>
          </cell>
          <cell r="M3959">
            <v>0.87861261491303</v>
          </cell>
          <cell r="N3959">
            <v>1.8386063328550539</v>
          </cell>
          <cell r="O3959">
            <v>0.117243047002709</v>
          </cell>
          <cell r="P3959">
            <v>3958</v>
          </cell>
          <cell r="Q3959">
            <v>0.44800000000000001</v>
          </cell>
          <cell r="R3959">
            <v>4810</v>
          </cell>
          <cell r="S3959">
            <v>0.33</v>
          </cell>
          <cell r="T3959">
            <v>5162</v>
          </cell>
          <cell r="U3959">
            <v>0.28100000000000003</v>
          </cell>
        </row>
        <row r="3960">
          <cell r="A3960" t="str">
            <v>CTHT_0054630</v>
          </cell>
          <cell r="B3960" t="str">
            <v>Uncharacterized protein</v>
          </cell>
          <cell r="C3960">
            <v>2241</v>
          </cell>
          <cell r="D3960">
            <v>1.7159170329440601</v>
          </cell>
          <cell r="E3960">
            <v>1.98597469891471</v>
          </cell>
          <cell r="F3960">
            <v>-0.270057665970654</v>
          </cell>
          <cell r="G3960">
            <v>-1.7159170329440601</v>
          </cell>
          <cell r="H3960">
            <v>-3.2850538794461817</v>
          </cell>
          <cell r="I3960">
            <v>2.03553822499929E-10</v>
          </cell>
          <cell r="J3960">
            <v>-1.98597469891471</v>
          </cell>
          <cell r="K3960">
            <v>-3.9613020162802801</v>
          </cell>
          <cell r="L3960">
            <v>4.01900239771818E-14</v>
          </cell>
          <cell r="M3960">
            <v>0.270057665970654</v>
          </cell>
          <cell r="N3960">
            <v>1.2058560260046987</v>
          </cell>
          <cell r="O3960">
            <v>0.38541462023273698</v>
          </cell>
          <cell r="P3960">
            <v>3959</v>
          </cell>
          <cell r="Q3960">
            <v>0.44800000000000001</v>
          </cell>
          <cell r="R3960">
            <v>1932</v>
          </cell>
          <cell r="S3960">
            <v>0.73099999999999998</v>
          </cell>
          <cell r="T3960">
            <v>4465</v>
          </cell>
          <cell r="U3960">
            <v>0.378</v>
          </cell>
        </row>
        <row r="3961">
          <cell r="A3961" t="str">
            <v>CTHT_0059800</v>
          </cell>
          <cell r="B3961" t="str">
            <v>Metalloendopeptidase-like protein</v>
          </cell>
          <cell r="C3961">
            <v>3684</v>
          </cell>
          <cell r="D3961">
            <v>1.2448860707982401</v>
          </cell>
          <cell r="E3961">
            <v>2.2408424303716301</v>
          </cell>
          <cell r="F3961">
            <v>-0.99595635957339601</v>
          </cell>
          <cell r="G3961">
            <v>-1.2448860707982401</v>
          </cell>
          <cell r="H3961">
            <v>-2.369998376420464</v>
          </cell>
          <cell r="I3961">
            <v>2.2504456451172199E-2</v>
          </cell>
          <cell r="J3961">
            <v>-2.2408424303716301</v>
          </cell>
          <cell r="K3961">
            <v>-4.7267299110965881</v>
          </cell>
          <cell r="L3961">
            <v>1.11153085070815E-5</v>
          </cell>
          <cell r="M3961">
            <v>0.99595635957339601</v>
          </cell>
          <cell r="N3961">
            <v>1.9944021726443721</v>
          </cell>
          <cell r="O3961">
            <v>7.2946178358202995E-2</v>
          </cell>
          <cell r="P3961">
            <v>3960</v>
          </cell>
          <cell r="Q3961">
            <v>0.44800000000000001</v>
          </cell>
          <cell r="R3961">
            <v>2586</v>
          </cell>
          <cell r="S3961">
            <v>0.64</v>
          </cell>
          <cell r="T3961">
            <v>5357</v>
          </cell>
          <cell r="U3961">
            <v>0.254</v>
          </cell>
        </row>
        <row r="3962">
          <cell r="A3962" t="str">
            <v>CTHT_0030430</v>
          </cell>
          <cell r="B3962" t="str">
            <v>Uncharacterized protein</v>
          </cell>
          <cell r="C3962">
            <v>1599</v>
          </cell>
          <cell r="D3962">
            <v>-0.56470416662384704</v>
          </cell>
          <cell r="E3962">
            <v>0.90169218505531201</v>
          </cell>
          <cell r="F3962">
            <v>-1.46639635167916</v>
          </cell>
          <cell r="G3962">
            <v>0.56470416662384704</v>
          </cell>
          <cell r="H3962">
            <v>1.4790841829598134</v>
          </cell>
          <cell r="I3962">
            <v>0.184231509005887</v>
          </cell>
          <cell r="J3962">
            <v>-0.90169218505531201</v>
          </cell>
          <cell r="K3962">
            <v>-1.8682560381484776</v>
          </cell>
          <cell r="L3962">
            <v>2.1056759837189899E-2</v>
          </cell>
          <cell r="M3962">
            <v>1.46639635167916</v>
          </cell>
          <cell r="N3962">
            <v>2.7633079557445814</v>
          </cell>
          <cell r="O3962">
            <v>1.8280178282048599E-4</v>
          </cell>
          <cell r="P3962">
            <v>3961</v>
          </cell>
          <cell r="Q3962">
            <v>0.44800000000000001</v>
          </cell>
          <cell r="R3962">
            <v>4773</v>
          </cell>
          <cell r="S3962">
            <v>0.33500000000000002</v>
          </cell>
          <cell r="T3962">
            <v>5634</v>
          </cell>
          <cell r="U3962">
            <v>0.215</v>
          </cell>
        </row>
        <row r="3963">
          <cell r="A3963" t="str">
            <v>CTHT_0041490</v>
          </cell>
          <cell r="B3963" t="str">
            <v>Uncharacterized protein</v>
          </cell>
          <cell r="C3963">
            <v>1458</v>
          </cell>
          <cell r="D3963">
            <v>-0.44990687337006602</v>
          </cell>
          <cell r="E3963">
            <v>-0.147271310940954</v>
          </cell>
          <cell r="F3963">
            <v>-0.30263556242911199</v>
          </cell>
          <cell r="G3963">
            <v>0.44990687337006602</v>
          </cell>
          <cell r="H3963">
            <v>1.3659520810720345</v>
          </cell>
          <cell r="I3963">
            <v>0.112547428766112</v>
          </cell>
          <cell r="J3963">
            <v>0.147271310940954</v>
          </cell>
          <cell r="K3963">
            <v>1.1074728344866438</v>
          </cell>
          <cell r="L3963">
            <v>0.61192001682775399</v>
          </cell>
          <cell r="M3963">
            <v>0.30263556242911199</v>
          </cell>
          <cell r="N3963">
            <v>1.2333955637884388</v>
          </cell>
          <cell r="O3963">
            <v>0.303974734865054</v>
          </cell>
          <cell r="P3963">
            <v>3962</v>
          </cell>
          <cell r="Q3963">
            <v>0.44800000000000001</v>
          </cell>
          <cell r="R3963">
            <v>4603</v>
          </cell>
          <cell r="S3963">
            <v>0.35899999999999999</v>
          </cell>
          <cell r="T3963">
            <v>4554</v>
          </cell>
          <cell r="U3963">
            <v>0.36499999999999999</v>
          </cell>
        </row>
        <row r="3964">
          <cell r="A3964" t="str">
            <v>CTHT_0037320</v>
          </cell>
          <cell r="B3964" t="str">
            <v>Uncharacterized protein</v>
          </cell>
          <cell r="C3964">
            <v>489</v>
          </cell>
          <cell r="D3964">
            <v>-0.65455061292211802</v>
          </cell>
          <cell r="E3964">
            <v>-0.71636671647782602</v>
          </cell>
          <cell r="F3964">
            <v>6.1816103555707401E-2</v>
          </cell>
          <cell r="G3964">
            <v>0.65455061292211802</v>
          </cell>
          <cell r="H3964">
            <v>1.5741255502148324</v>
          </cell>
          <cell r="I3964">
            <v>8.4306460754038401E-2</v>
          </cell>
          <cell r="J3964">
            <v>0.71636671647782602</v>
          </cell>
          <cell r="K3964">
            <v>1.6430389900330584</v>
          </cell>
          <cell r="L3964">
            <v>4.5394778118927698E-2</v>
          </cell>
          <cell r="M3964">
            <v>-6.1816103555707401E-2</v>
          </cell>
          <cell r="N3964">
            <v>-1.0437788712652687</v>
          </cell>
          <cell r="O3964">
            <v>0.89472005240389696</v>
          </cell>
          <cell r="P3964">
            <v>3963</v>
          </cell>
          <cell r="Q3964">
            <v>0.44800000000000001</v>
          </cell>
          <cell r="R3964">
            <v>4796</v>
          </cell>
          <cell r="S3964">
            <v>0.33200000000000002</v>
          </cell>
          <cell r="T3964">
            <v>4063</v>
          </cell>
          <cell r="U3964">
            <v>0.434</v>
          </cell>
        </row>
        <row r="3965">
          <cell r="A3965" t="str">
            <v>CTHT_0043430</v>
          </cell>
          <cell r="B3965" t="str">
            <v>Carboxy-cis,cis-muconate cyclase-like protein</v>
          </cell>
          <cell r="C3965">
            <v>1101</v>
          </cell>
          <cell r="D3965">
            <v>-8.5337124802147404E-2</v>
          </cell>
          <cell r="E3965">
            <v>0.95644336049341205</v>
          </cell>
          <cell r="F3965">
            <v>-1.0417804852955601</v>
          </cell>
          <cell r="G3965">
            <v>8.5337124802147404E-2</v>
          </cell>
          <cell r="H3965">
            <v>1.0609356287717788</v>
          </cell>
          <cell r="I3965">
            <v>0.82725758300014596</v>
          </cell>
          <cell r="J3965">
            <v>-0.95644336049341205</v>
          </cell>
          <cell r="K3965">
            <v>-1.9405200781943654</v>
          </cell>
          <cell r="L3965">
            <v>1.6551467472346599E-3</v>
          </cell>
          <cell r="M3965">
            <v>1.0417804852955601</v>
          </cell>
          <cell r="N3965">
            <v>2.058766889303401</v>
          </cell>
          <cell r="O3965">
            <v>8.3999663057758697E-4</v>
          </cell>
          <cell r="P3965">
            <v>3964</v>
          </cell>
          <cell r="Q3965">
            <v>0.44800000000000001</v>
          </cell>
          <cell r="R3965">
            <v>4147</v>
          </cell>
          <cell r="S3965">
            <v>0.42199999999999999</v>
          </cell>
          <cell r="T3965">
            <v>5288</v>
          </cell>
          <cell r="U3965">
            <v>0.26300000000000001</v>
          </cell>
        </row>
        <row r="3966">
          <cell r="A3966" t="str">
            <v>CTHT_0056630</v>
          </cell>
          <cell r="B3966" t="str">
            <v>Calcium/mangenease P-type ATPase-like protein</v>
          </cell>
          <cell r="C3966">
            <v>3438</v>
          </cell>
          <cell r="D3966">
            <v>-0.44007200232039401</v>
          </cell>
          <cell r="E3966">
            <v>-0.43689219772677201</v>
          </cell>
          <cell r="F3966">
            <v>-3.1798045936212902E-3</v>
          </cell>
          <cell r="G3966">
            <v>0.44007200232039401</v>
          </cell>
          <cell r="H3966">
            <v>1.3566720348246213</v>
          </cell>
          <cell r="I3966">
            <v>7.6341637910122301E-2</v>
          </cell>
          <cell r="J3966">
            <v>0.43689219772677201</v>
          </cell>
          <cell r="K3966">
            <v>1.3536851240739125</v>
          </cell>
          <cell r="L3966">
            <v>6.4532845846542106E-2</v>
          </cell>
          <cell r="M3966">
            <v>3.1798045936212902E-3</v>
          </cell>
          <cell r="N3966">
            <v>1.0022065033423129</v>
          </cell>
          <cell r="O3966">
            <v>0.99464917557254995</v>
          </cell>
          <cell r="P3966">
            <v>3965</v>
          </cell>
          <cell r="Q3966">
            <v>0.44700000000000001</v>
          </cell>
          <cell r="R3966">
            <v>4564</v>
          </cell>
          <cell r="S3966">
            <v>0.36399999999999999</v>
          </cell>
          <cell r="T3966">
            <v>4132</v>
          </cell>
          <cell r="U3966">
            <v>0.42399999999999999</v>
          </cell>
        </row>
        <row r="3967">
          <cell r="A3967" t="str">
            <v>CTHT_0048220</v>
          </cell>
          <cell r="B3967" t="str">
            <v>Uncharacterized protein</v>
          </cell>
          <cell r="C3967">
            <v>2229</v>
          </cell>
          <cell r="D3967">
            <v>0.204176601090403</v>
          </cell>
          <cell r="E3967">
            <v>-0.28639411638048401</v>
          </cell>
          <cell r="F3967">
            <v>0.49057071747088599</v>
          </cell>
          <cell r="G3967">
            <v>-0.204176601090403</v>
          </cell>
          <cell r="H3967">
            <v>-1.1520286541772644</v>
          </cell>
          <cell r="I3967">
            <v>0.54158138909750997</v>
          </cell>
          <cell r="J3967">
            <v>0.28639411638048401</v>
          </cell>
          <cell r="K3967">
            <v>1.2195882164843332</v>
          </cell>
          <cell r="L3967">
            <v>0.33722465352742198</v>
          </cell>
          <cell r="M3967">
            <v>-0.49057071747088599</v>
          </cell>
          <cell r="N3967">
            <v>-1.4050005716868958</v>
          </cell>
          <cell r="O3967">
            <v>0.104413060017152</v>
          </cell>
          <cell r="P3967">
            <v>3966</v>
          </cell>
          <cell r="Q3967">
            <v>0.44700000000000001</v>
          </cell>
          <cell r="R3967">
            <v>3732</v>
          </cell>
          <cell r="S3967">
            <v>0.48</v>
          </cell>
          <cell r="T3967">
            <v>3487</v>
          </cell>
          <cell r="U3967">
            <v>0.51400000000000001</v>
          </cell>
        </row>
        <row r="3968">
          <cell r="A3968" t="str">
            <v>CTHT_0022960</v>
          </cell>
          <cell r="B3968" t="str">
            <v>Putative cell division cycle protein</v>
          </cell>
          <cell r="C3968">
            <v>1290</v>
          </cell>
          <cell r="D3968">
            <v>-5.49211122318677E-2</v>
          </cell>
          <cell r="E3968">
            <v>-1.78583619587131</v>
          </cell>
          <cell r="F3968">
            <v>1.73091508363944</v>
          </cell>
          <cell r="G3968">
            <v>5.49211122318677E-2</v>
          </cell>
          <cell r="H3968">
            <v>1.0388022991684862</v>
          </cell>
          <cell r="I3968">
            <v>0.92873095298267405</v>
          </cell>
          <cell r="J3968">
            <v>1.78583619587131</v>
          </cell>
          <cell r="K3968">
            <v>3.4481826499097847</v>
          </cell>
          <cell r="L3968">
            <v>6.3191486735661201E-5</v>
          </cell>
          <cell r="M3968">
            <v>-1.73091508363944</v>
          </cell>
          <cell r="N3968">
            <v>-3.3193829592694319</v>
          </cell>
          <cell r="O3968">
            <v>1.6265815999804E-4</v>
          </cell>
          <cell r="P3968">
            <v>3967</v>
          </cell>
          <cell r="Q3968">
            <v>0.44700000000000001</v>
          </cell>
          <cell r="R3968">
            <v>4157</v>
          </cell>
          <cell r="S3968">
            <v>0.42099999999999999</v>
          </cell>
          <cell r="T3968">
            <v>2001</v>
          </cell>
          <cell r="U3968">
            <v>0.72099999999999997</v>
          </cell>
        </row>
        <row r="3969">
          <cell r="A3969" t="str">
            <v>CTHT_0036360</v>
          </cell>
          <cell r="B3969" t="str">
            <v>Uncharacterized protein</v>
          </cell>
          <cell r="C3969">
            <v>1122</v>
          </cell>
          <cell r="D3969">
            <v>-0.241949749344891</v>
          </cell>
          <cell r="E3969">
            <v>4.49454905293976E-2</v>
          </cell>
          <cell r="F3969">
            <v>-0.286895239874288</v>
          </cell>
          <cell r="G3969">
            <v>0.241949749344891</v>
          </cell>
          <cell r="H3969">
            <v>1.1825898086229953</v>
          </cell>
          <cell r="I3969">
            <v>0.41381997737932902</v>
          </cell>
          <cell r="J3969">
            <v>-4.49454905293976E-2</v>
          </cell>
          <cell r="K3969">
            <v>-1.0316441998635995</v>
          </cell>
          <cell r="L3969">
            <v>0.87933451175600896</v>
          </cell>
          <cell r="M3969">
            <v>0.286895239874288</v>
          </cell>
          <cell r="N3969">
            <v>1.2200119168837167</v>
          </cell>
          <cell r="O3969">
            <v>0.31987517084696798</v>
          </cell>
          <cell r="P3969">
            <v>3968</v>
          </cell>
          <cell r="Q3969">
            <v>0.44700000000000001</v>
          </cell>
          <cell r="R3969">
            <v>4375</v>
          </cell>
          <cell r="S3969">
            <v>0.39</v>
          </cell>
          <cell r="T3969">
            <v>4547</v>
          </cell>
          <cell r="U3969">
            <v>0.36599999999999999</v>
          </cell>
        </row>
        <row r="3970">
          <cell r="A3970" t="str">
            <v>CTHT_0029270</v>
          </cell>
          <cell r="B3970" t="str">
            <v>Uncharacterized protein</v>
          </cell>
          <cell r="C3970">
            <v>879</v>
          </cell>
          <cell r="D3970">
            <v>6.8606119786107894E-2</v>
          </cell>
          <cell r="E3970">
            <v>-1.5373833197401201</v>
          </cell>
          <cell r="F3970">
            <v>1.60598943952623</v>
          </cell>
          <cell r="G3970">
            <v>-6.8606119786107894E-2</v>
          </cell>
          <cell r="H3970">
            <v>-1.0487029747892964</v>
          </cell>
          <cell r="I3970">
            <v>0.89258915023214302</v>
          </cell>
          <cell r="J3970">
            <v>1.5373833197401201</v>
          </cell>
          <cell r="K3970">
            <v>2.9026755453964115</v>
          </cell>
          <cell r="L3970">
            <v>4.2139099597097697E-5</v>
          </cell>
          <cell r="M3970">
            <v>-1.60598943952623</v>
          </cell>
          <cell r="N3970">
            <v>-3.0440444793053638</v>
          </cell>
          <cell r="O3970">
            <v>2.9898645872110101E-5</v>
          </cell>
          <cell r="P3970">
            <v>3969</v>
          </cell>
          <cell r="Q3970">
            <v>0.44700000000000001</v>
          </cell>
          <cell r="R3970">
            <v>4011</v>
          </cell>
          <cell r="S3970">
            <v>0.441</v>
          </cell>
          <cell r="T3970">
            <v>2196</v>
          </cell>
          <cell r="U3970">
            <v>0.69399999999999995</v>
          </cell>
        </row>
        <row r="3971">
          <cell r="A3971" t="str">
            <v>CTHT_0035880</v>
          </cell>
          <cell r="B3971" t="str">
            <v>Putative ubiquitin protein</v>
          </cell>
          <cell r="C3971">
            <v>6708</v>
          </cell>
          <cell r="D3971">
            <v>-9.1384226539237296E-3</v>
          </cell>
          <cell r="E3971">
            <v>-0.42097426852761899</v>
          </cell>
          <cell r="F3971">
            <v>0.41183584587369598</v>
          </cell>
          <cell r="G3971">
            <v>9.1384226539237296E-3</v>
          </cell>
          <cell r="H3971">
            <v>1.0063543758230618</v>
          </cell>
          <cell r="I3971">
            <v>0.97680394556360295</v>
          </cell>
          <cell r="J3971">
            <v>0.42097426852761899</v>
          </cell>
          <cell r="K3971">
            <v>1.3388313777739902</v>
          </cell>
          <cell r="L3971">
            <v>5.4901174876871899E-2</v>
          </cell>
          <cell r="M3971">
            <v>-0.41183584587369598</v>
          </cell>
          <cell r="N3971">
            <v>-1.3303776581475169</v>
          </cell>
          <cell r="O3971">
            <v>7.3068768098931397E-2</v>
          </cell>
          <cell r="P3971">
            <v>3970</v>
          </cell>
          <cell r="Q3971">
            <v>0.44700000000000001</v>
          </cell>
          <cell r="R3971">
            <v>4030</v>
          </cell>
          <cell r="S3971">
            <v>0.438</v>
          </cell>
          <cell r="T3971">
            <v>3577</v>
          </cell>
          <cell r="U3971">
            <v>0.502</v>
          </cell>
        </row>
        <row r="3972">
          <cell r="A3972" t="str">
            <v>CTHT_0068590</v>
          </cell>
          <cell r="B3972" t="e">
            <v>#N/A</v>
          </cell>
          <cell r="C3972">
            <v>2583</v>
          </cell>
          <cell r="D3972">
            <v>-0.34409406779681301</v>
          </cell>
          <cell r="E3972">
            <v>5.44196128524242E-2</v>
          </cell>
          <cell r="F3972">
            <v>-0.39851368064923798</v>
          </cell>
          <cell r="G3972">
            <v>0.34409406779681301</v>
          </cell>
          <cell r="H3972">
            <v>1.2693536487694055</v>
          </cell>
          <cell r="I3972">
            <v>0.26026943768753302</v>
          </cell>
          <cell r="J3972">
            <v>-5.44196128524242E-2</v>
          </cell>
          <cell r="K3972">
            <v>-1.0384412608629907</v>
          </cell>
          <cell r="L3972">
            <v>0.86231642605074899</v>
          </cell>
          <cell r="M3972">
            <v>0.39851368064923798</v>
          </cell>
          <cell r="N3972">
            <v>1.31814920350914</v>
          </cell>
          <cell r="O3972">
            <v>0.18542924406860301</v>
          </cell>
          <cell r="P3972">
            <v>3971</v>
          </cell>
          <cell r="Q3972">
            <v>0.44700000000000001</v>
          </cell>
          <cell r="R3972">
            <v>4438</v>
          </cell>
          <cell r="S3972">
            <v>0.38200000000000001</v>
          </cell>
          <cell r="T3972">
            <v>4606</v>
          </cell>
          <cell r="U3972">
            <v>0.35799999999999998</v>
          </cell>
        </row>
        <row r="3973">
          <cell r="A3973" t="str">
            <v>CTHT_0073200</v>
          </cell>
          <cell r="B3973" t="str">
            <v>Uncharacterized protein</v>
          </cell>
          <cell r="C3973">
            <v>1455</v>
          </cell>
          <cell r="D3973">
            <v>-0.47486316539499401</v>
          </cell>
          <cell r="E3973">
            <v>-1.7985101624192099</v>
          </cell>
          <cell r="F3973">
            <v>1.32364699702421</v>
          </cell>
          <cell r="G3973">
            <v>0.47486316539499401</v>
          </cell>
          <cell r="H3973">
            <v>1.3897863971867379</v>
          </cell>
          <cell r="I3973">
            <v>0.28251212734635001</v>
          </cell>
          <cell r="J3973">
            <v>1.7985101624192099</v>
          </cell>
          <cell r="K3973">
            <v>3.4786081200963044</v>
          </cell>
          <cell r="L3973">
            <v>2.7897562520106799E-6</v>
          </cell>
          <cell r="M3973">
            <v>-1.32364699702421</v>
          </cell>
          <cell r="N3973">
            <v>-2.5029804055773104</v>
          </cell>
          <cell r="O3973">
            <v>9.1942822997053699E-4</v>
          </cell>
          <cell r="P3973">
            <v>3972</v>
          </cell>
          <cell r="Q3973">
            <v>0.44700000000000001</v>
          </cell>
          <cell r="R3973">
            <v>4659</v>
          </cell>
          <cell r="S3973">
            <v>0.35099999999999998</v>
          </cell>
          <cell r="T3973">
            <v>2509</v>
          </cell>
          <cell r="U3973">
            <v>0.65</v>
          </cell>
        </row>
        <row r="3974">
          <cell r="A3974" t="str">
            <v>CTHT_0057220</v>
          </cell>
          <cell r="B3974" t="str">
            <v>Arginine N-methyltransferase 2-like protein</v>
          </cell>
          <cell r="C3974">
            <v>3891</v>
          </cell>
          <cell r="D3974">
            <v>1.2540504547071001</v>
          </cell>
          <cell r="E3974">
            <v>0.36553786027396001</v>
          </cell>
          <cell r="F3974">
            <v>0.88851259443314201</v>
          </cell>
          <cell r="G3974">
            <v>-1.2540504547071001</v>
          </cell>
          <cell r="H3974">
            <v>-2.3851011562434521</v>
          </cell>
          <cell r="I3974">
            <v>2.5246337624509102E-5</v>
          </cell>
          <cell r="J3974">
            <v>-0.36553786027396001</v>
          </cell>
          <cell r="K3974">
            <v>-1.2883618623293009</v>
          </cell>
          <cell r="L3974">
            <v>0.23400831640162301</v>
          </cell>
          <cell r="M3974">
            <v>-0.88851259443314201</v>
          </cell>
          <cell r="N3974">
            <v>-1.8512665004933464</v>
          </cell>
          <cell r="O3974">
            <v>3.1905259891728799E-3</v>
          </cell>
          <cell r="P3974">
            <v>3973</v>
          </cell>
          <cell r="Q3974">
            <v>0.44600000000000001</v>
          </cell>
          <cell r="R3974">
            <v>2473</v>
          </cell>
          <cell r="S3974">
            <v>0.65500000000000003</v>
          </cell>
          <cell r="T3974">
            <v>3030</v>
          </cell>
          <cell r="U3974">
            <v>0.57799999999999996</v>
          </cell>
        </row>
        <row r="3975">
          <cell r="A3975" t="str">
            <v>CTHT_0026060</v>
          </cell>
          <cell r="B3975" t="str">
            <v>Uncharacterized protein</v>
          </cell>
          <cell r="C3975">
            <v>1128</v>
          </cell>
          <cell r="D3975">
            <v>0.88090669095930296</v>
          </cell>
          <cell r="E3975">
            <v>0.50884732725691195</v>
          </cell>
          <cell r="F3975">
            <v>0.37205936370239101</v>
          </cell>
          <cell r="G3975">
            <v>-0.88090669095930296</v>
          </cell>
          <cell r="H3975">
            <v>-1.8415322859616321</v>
          </cell>
          <cell r="I3975">
            <v>2.5540300095707499E-4</v>
          </cell>
          <cell r="J3975">
            <v>-0.50884732725691195</v>
          </cell>
          <cell r="K3975">
            <v>-1.4229128739652352</v>
          </cell>
          <cell r="L3975">
            <v>3.2378503004822798E-2</v>
          </cell>
          <cell r="M3975">
            <v>-0.37205936370239101</v>
          </cell>
          <cell r="N3975">
            <v>-1.2941989068029367</v>
          </cell>
          <cell r="O3975">
            <v>0.14839528791388601</v>
          </cell>
          <cell r="P3975">
            <v>3974</v>
          </cell>
          <cell r="Q3975">
            <v>0.44600000000000001</v>
          </cell>
          <cell r="R3975">
            <v>2911</v>
          </cell>
          <cell r="S3975">
            <v>0.59399999999999997</v>
          </cell>
          <cell r="T3975">
            <v>3641</v>
          </cell>
          <cell r="U3975">
            <v>0.49299999999999999</v>
          </cell>
        </row>
        <row r="3976">
          <cell r="A3976" t="str">
            <v>CTHT_0058820</v>
          </cell>
          <cell r="B3976" t="str">
            <v>Uncharacterized protein</v>
          </cell>
          <cell r="C3976">
            <v>2529</v>
          </cell>
          <cell r="D3976">
            <v>-0.304375254625322</v>
          </cell>
          <cell r="E3976">
            <v>-6.5930440108920296E-2</v>
          </cell>
          <cell r="F3976">
            <v>-0.23844481451640101</v>
          </cell>
          <cell r="G3976">
            <v>0.304375254625322</v>
          </cell>
          <cell r="H3976">
            <v>1.2348837666473904</v>
          </cell>
          <cell r="I3976">
            <v>0.42201001662424298</v>
          </cell>
          <cell r="J3976">
            <v>6.5930440108920296E-2</v>
          </cell>
          <cell r="K3976">
            <v>1.0467598109798479</v>
          </cell>
          <cell r="L3976">
            <v>0.86102937919660905</v>
          </cell>
          <cell r="M3976">
            <v>0.23844481451640101</v>
          </cell>
          <cell r="N3976">
            <v>1.1797202698214442</v>
          </cell>
          <cell r="O3976">
            <v>0.53745013128877805</v>
          </cell>
          <cell r="P3976">
            <v>3975</v>
          </cell>
          <cell r="Q3976">
            <v>0.44600000000000001</v>
          </cell>
          <cell r="R3976">
            <v>4468</v>
          </cell>
          <cell r="S3976">
            <v>0.377</v>
          </cell>
          <cell r="T3976">
            <v>4516</v>
          </cell>
          <cell r="U3976">
            <v>0.371</v>
          </cell>
        </row>
        <row r="3977">
          <cell r="A3977" t="str">
            <v>CTHT_0065600</v>
          </cell>
          <cell r="B3977" t="str">
            <v>Uncharacterized protein</v>
          </cell>
          <cell r="C3977">
            <v>1212</v>
          </cell>
          <cell r="D3977">
            <v>9.2375176284461902E-2</v>
          </cell>
          <cell r="E3977">
            <v>0.705819316197137</v>
          </cell>
          <cell r="F3977">
            <v>-0.61344413991267499</v>
          </cell>
          <cell r="G3977">
            <v>-9.2375176284461902E-2</v>
          </cell>
          <cell r="H3977">
            <v>-1.0661239480956715</v>
          </cell>
          <cell r="I3977">
            <v>0.84552398888215297</v>
          </cell>
          <cell r="J3977">
            <v>-0.705819316197137</v>
          </cell>
          <cell r="K3977">
            <v>-1.6310706978272735</v>
          </cell>
          <cell r="L3977">
            <v>5.8347193533375398E-2</v>
          </cell>
          <cell r="M3977">
            <v>0.61344413991267499</v>
          </cell>
          <cell r="N3977">
            <v>1.5299071939437432</v>
          </cell>
          <cell r="O3977">
            <v>0.12144733468737499</v>
          </cell>
          <cell r="P3977">
            <v>3976</v>
          </cell>
          <cell r="Q3977">
            <v>0.44600000000000001</v>
          </cell>
          <cell r="R3977">
            <v>3898</v>
          </cell>
          <cell r="S3977">
            <v>0.45700000000000002</v>
          </cell>
          <cell r="T3977">
            <v>4816</v>
          </cell>
          <cell r="U3977">
            <v>0.32900000000000001</v>
          </cell>
        </row>
        <row r="3978">
          <cell r="A3978" t="str">
            <v>CTHT_0035990</v>
          </cell>
          <cell r="B3978" t="str">
            <v>Uncharacterized protein</v>
          </cell>
          <cell r="C3978">
            <v>1272</v>
          </cell>
          <cell r="D3978">
            <v>-0.83440147143551502</v>
          </cell>
          <cell r="E3978">
            <v>-1.04486838156722</v>
          </cell>
          <cell r="F3978">
            <v>0.21046691013170801</v>
          </cell>
          <cell r="G3978">
            <v>0.83440147143551502</v>
          </cell>
          <cell r="H3978">
            <v>1.7831171264416634</v>
          </cell>
          <cell r="I3978">
            <v>1.62175385777957E-4</v>
          </cell>
          <cell r="J3978">
            <v>1.04486838156722</v>
          </cell>
          <cell r="K3978">
            <v>2.0631781243252476</v>
          </cell>
          <cell r="L3978">
            <v>7.3714160572295304E-7</v>
          </cell>
          <cell r="M3978">
            <v>-0.21046691013170801</v>
          </cell>
          <cell r="N3978">
            <v>-1.1570625920925732</v>
          </cell>
          <cell r="O3978">
            <v>0.39077241281397801</v>
          </cell>
          <cell r="P3978">
            <v>3977</v>
          </cell>
          <cell r="Q3978">
            <v>0.44600000000000001</v>
          </cell>
          <cell r="R3978">
            <v>4982</v>
          </cell>
          <cell r="S3978">
            <v>0.30599999999999999</v>
          </cell>
          <cell r="T3978">
            <v>3879</v>
          </cell>
          <cell r="U3978">
            <v>0.45900000000000002</v>
          </cell>
        </row>
        <row r="3979">
          <cell r="A3979" t="str">
            <v>CTHT_0044230</v>
          </cell>
          <cell r="B3979" t="str">
            <v>Uncharacterized protein</v>
          </cell>
          <cell r="C3979">
            <v>3864</v>
          </cell>
          <cell r="D3979">
            <v>0.23388262558647799</v>
          </cell>
          <cell r="E3979">
            <v>0.167151214790036</v>
          </cell>
          <cell r="F3979">
            <v>6.6731410796442195E-2</v>
          </cell>
          <cell r="G3979">
            <v>-0.23388262558647799</v>
          </cell>
          <cell r="H3979">
            <v>-1.175995570052552</v>
          </cell>
          <cell r="I3979">
            <v>0.35236755350080701</v>
          </cell>
          <cell r="J3979">
            <v>-0.167151214790036</v>
          </cell>
          <cell r="K3979">
            <v>-1.1228391052823679</v>
          </cell>
          <cell r="L3979">
            <v>0.48494163984988298</v>
          </cell>
          <cell r="M3979">
            <v>-6.6731410796442195E-2</v>
          </cell>
          <cell r="N3979">
            <v>-1.04734112351459</v>
          </cell>
          <cell r="O3979">
            <v>0.81246411777925098</v>
          </cell>
          <cell r="P3979">
            <v>3978</v>
          </cell>
          <cell r="Q3979">
            <v>0.44600000000000001</v>
          </cell>
          <cell r="R3979">
            <v>3763</v>
          </cell>
          <cell r="S3979">
            <v>0.47599999999999998</v>
          </cell>
          <cell r="T3979">
            <v>4080</v>
          </cell>
          <cell r="U3979">
            <v>0.43099999999999999</v>
          </cell>
        </row>
        <row r="3980">
          <cell r="A3980" t="str">
            <v>CTHT_0030120</v>
          </cell>
          <cell r="B3980" t="str">
            <v>Putative zinc transporter protein</v>
          </cell>
          <cell r="C3980">
            <v>1173</v>
          </cell>
          <cell r="D3980">
            <v>-1.9090204210111501</v>
          </cell>
          <cell r="E3980">
            <v>-1.3679336951677299</v>
          </cell>
          <cell r="F3980">
            <v>-0.541086725843414</v>
          </cell>
          <cell r="G3980">
            <v>1.9090204210111501</v>
          </cell>
          <cell r="H3980">
            <v>3.7555401476787158</v>
          </cell>
          <cell r="I3980">
            <v>1.0745865239003899E-5</v>
          </cell>
          <cell r="J3980">
            <v>1.3679336951677299</v>
          </cell>
          <cell r="K3980">
            <v>2.5810063576870079</v>
          </cell>
          <cell r="L3980">
            <v>1.2971235822924201E-3</v>
          </cell>
          <cell r="M3980">
            <v>0.541086725843414</v>
          </cell>
          <cell r="N3980">
            <v>1.4550681506434804</v>
          </cell>
          <cell r="O3980">
            <v>0.25299569799076099</v>
          </cell>
          <cell r="P3980">
            <v>3979</v>
          </cell>
          <cell r="Q3980">
            <v>0.44600000000000001</v>
          </cell>
          <cell r="R3980">
            <v>5866</v>
          </cell>
          <cell r="S3980">
            <v>0.183</v>
          </cell>
          <cell r="T3980">
            <v>4784</v>
          </cell>
          <cell r="U3980">
            <v>0.33300000000000002</v>
          </cell>
        </row>
        <row r="3981">
          <cell r="A3981" t="str">
            <v>CTHT_0056740</v>
          </cell>
          <cell r="B3981" t="str">
            <v>Uncharacterized protein</v>
          </cell>
          <cell r="C3981">
            <v>1383</v>
          </cell>
          <cell r="D3981">
            <v>2.54965451766844</v>
          </cell>
          <cell r="E3981">
            <v>1.1838915259337299</v>
          </cell>
          <cell r="F3981">
            <v>1.3657629917347101</v>
          </cell>
          <cell r="G3981">
            <v>-2.54965451766844</v>
          </cell>
          <cell r="H3981">
            <v>-5.8549405326720025</v>
          </cell>
          <cell r="I3981">
            <v>9.7876319788870894E-23</v>
          </cell>
          <cell r="J3981">
            <v>-1.1838915259337299</v>
          </cell>
          <cell r="K3981">
            <v>-2.2718877033382379</v>
          </cell>
          <cell r="L3981">
            <v>5.1155818366584702E-6</v>
          </cell>
          <cell r="M3981">
            <v>-1.3657629917347101</v>
          </cell>
          <cell r="N3981">
            <v>-2.5771258518055022</v>
          </cell>
          <cell r="O3981">
            <v>2.6175332040439603E-7</v>
          </cell>
          <cell r="P3981">
            <v>3980</v>
          </cell>
          <cell r="Q3981">
            <v>0.44500000000000001</v>
          </cell>
          <cell r="R3981">
            <v>1219</v>
          </cell>
          <cell r="S3981">
            <v>0.83</v>
          </cell>
          <cell r="T3981">
            <v>2389</v>
          </cell>
          <cell r="U3981">
            <v>0.66700000000000004</v>
          </cell>
        </row>
        <row r="3982">
          <cell r="A3982" t="str">
            <v>CTHT_0015100</v>
          </cell>
          <cell r="B3982" t="str">
            <v>MAP kinase kinase-like protein</v>
          </cell>
          <cell r="C3982">
            <v>2103</v>
          </cell>
          <cell r="D3982">
            <v>2.0716738689640399</v>
          </cell>
          <cell r="E3982">
            <v>1.49531250713943</v>
          </cell>
          <cell r="F3982">
            <v>0.57636136182461295</v>
          </cell>
          <cell r="G3982">
            <v>-2.0716738689640399</v>
          </cell>
          <cell r="H3982">
            <v>-4.2037412446059088</v>
          </cell>
          <cell r="I3982">
            <v>1.7601677118014601E-10</v>
          </cell>
          <cell r="J3982">
            <v>-1.49531250713943</v>
          </cell>
          <cell r="K3982">
            <v>-2.8192521320570934</v>
          </cell>
          <cell r="L3982">
            <v>2.86834445149063E-6</v>
          </cell>
          <cell r="M3982">
            <v>-0.57636136182461295</v>
          </cell>
          <cell r="N3982">
            <v>-1.4910838221264795</v>
          </cell>
          <cell r="O3982">
            <v>0.10167753759878</v>
          </cell>
          <cell r="P3982">
            <v>3981</v>
          </cell>
          <cell r="Q3982">
            <v>0.44500000000000001</v>
          </cell>
          <cell r="R3982">
            <v>1644</v>
          </cell>
          <cell r="S3982">
            <v>0.77100000000000002</v>
          </cell>
          <cell r="T3982">
            <v>3518</v>
          </cell>
          <cell r="U3982">
            <v>0.51</v>
          </cell>
        </row>
        <row r="3983">
          <cell r="A3983" t="str">
            <v>CTHT_0028950</v>
          </cell>
          <cell r="B3983" t="str">
            <v>Uncharacterized protein</v>
          </cell>
          <cell r="C3983">
            <v>1179</v>
          </cell>
          <cell r="D3983">
            <v>9.5127072041690505E-2</v>
          </cell>
          <cell r="E3983">
            <v>-0.21423445954350401</v>
          </cell>
          <cell r="F3983">
            <v>0.30936153158519403</v>
          </cell>
          <cell r="G3983">
            <v>-9.5127072041690505E-2</v>
          </cell>
          <cell r="H3983">
            <v>-1.0681594869942173</v>
          </cell>
          <cell r="I3983">
            <v>0.78720377331194502</v>
          </cell>
          <cell r="J3983">
            <v>0.21423445954350401</v>
          </cell>
          <cell r="K3983">
            <v>1.160088170882722</v>
          </cell>
          <cell r="L3983">
            <v>0.474215542775629</v>
          </cell>
          <cell r="M3983">
            <v>-0.30936153158519403</v>
          </cell>
          <cell r="N3983">
            <v>-1.2391591854781476</v>
          </cell>
          <cell r="O3983">
            <v>0.31999426098529399</v>
          </cell>
          <cell r="P3983">
            <v>3982</v>
          </cell>
          <cell r="Q3983">
            <v>0.44500000000000001</v>
          </cell>
          <cell r="R3983">
            <v>3921</v>
          </cell>
          <cell r="S3983">
            <v>0.45400000000000001</v>
          </cell>
          <cell r="T3983">
            <v>3703</v>
          </cell>
          <cell r="U3983">
            <v>0.48399999999999999</v>
          </cell>
        </row>
        <row r="3984">
          <cell r="A3984" t="str">
            <v>CTHT_0028290</v>
          </cell>
          <cell r="B3984" t="str">
            <v>Uncharacterized protein</v>
          </cell>
          <cell r="C3984">
            <v>1272</v>
          </cell>
          <cell r="D3984">
            <v>-1.50671041179677</v>
          </cell>
          <cell r="E3984">
            <v>-2.8533563631257102</v>
          </cell>
          <cell r="F3984">
            <v>1.3466459513289399</v>
          </cell>
          <cell r="G3984">
            <v>1.50671041179677</v>
          </cell>
          <cell r="H3984">
            <v>2.8416136398307517</v>
          </cell>
          <cell r="I3984">
            <v>2.8660218332705301E-3</v>
          </cell>
          <cell r="J3984">
            <v>2.8533563631257102</v>
          </cell>
          <cell r="K3984">
            <v>7.2267969670263579</v>
          </cell>
          <cell r="L3984">
            <v>1.95847216007264E-9</v>
          </cell>
          <cell r="M3984">
            <v>-1.3466459513289399</v>
          </cell>
          <cell r="N3984">
            <v>-2.5432018152393119</v>
          </cell>
          <cell r="O3984">
            <v>7.6204065655412203E-3</v>
          </cell>
          <cell r="P3984">
            <v>3983</v>
          </cell>
          <cell r="Q3984">
            <v>0.44500000000000001</v>
          </cell>
          <cell r="R3984">
            <v>5690</v>
          </cell>
          <cell r="S3984">
            <v>0.20699999999999999</v>
          </cell>
          <cell r="T3984">
            <v>2548</v>
          </cell>
          <cell r="U3984">
            <v>0.64500000000000002</v>
          </cell>
        </row>
        <row r="3985">
          <cell r="A3985" t="str">
            <v>CTHT_0051910</v>
          </cell>
          <cell r="B3985" t="str">
            <v>Uncharacterized protein</v>
          </cell>
          <cell r="C3985">
            <v>1194</v>
          </cell>
          <cell r="D3985">
            <v>2.6727689198545699</v>
          </cell>
          <cell r="E3985">
            <v>1.41258468395419E-2</v>
          </cell>
          <cell r="F3985">
            <v>2.6586430730150301</v>
          </cell>
          <cell r="G3985">
            <v>-2.6727689198545699</v>
          </cell>
          <cell r="H3985">
            <v>-6.3765183873059144</v>
          </cell>
          <cell r="I3985">
            <v>8.1023836283941592E-6</v>
          </cell>
          <cell r="J3985">
            <v>-1.41258468395419E-2</v>
          </cell>
          <cell r="K3985">
            <v>-1.0098393824298919</v>
          </cell>
          <cell r="L3985">
            <v>0.98412995342830101</v>
          </cell>
          <cell r="M3985">
            <v>-2.6586430730150301</v>
          </cell>
          <cell r="N3985">
            <v>-6.3143887020554121</v>
          </cell>
          <cell r="O3985">
            <v>7.26745847873495E-6</v>
          </cell>
          <cell r="P3985">
            <v>3984</v>
          </cell>
          <cell r="Q3985">
            <v>0.44500000000000001</v>
          </cell>
          <cell r="R3985">
            <v>1030</v>
          </cell>
          <cell r="S3985">
            <v>0.85599999999999998</v>
          </cell>
          <cell r="T3985">
            <v>1166</v>
          </cell>
          <cell r="U3985">
            <v>0.83699999999999997</v>
          </cell>
        </row>
        <row r="3986">
          <cell r="A3986" t="str">
            <v>CTHT_0069840</v>
          </cell>
          <cell r="B3986" t="str">
            <v>D-lactate dehydrogenase [cytochrome]-like protein</v>
          </cell>
          <cell r="C3986">
            <v>1638</v>
          </cell>
          <cell r="D3986">
            <v>-1.1210690270270101</v>
          </cell>
          <cell r="E3986">
            <v>-3.7379817720955399</v>
          </cell>
          <cell r="F3986">
            <v>2.6169127450685301</v>
          </cell>
          <cell r="G3986">
            <v>1.1210690270270101</v>
          </cell>
          <cell r="H3986">
            <v>2.1750808478973269</v>
          </cell>
          <cell r="I3986">
            <v>9.4127279236482404E-3</v>
          </cell>
          <cell r="J3986">
            <v>3.7379817720955399</v>
          </cell>
          <cell r="K3986">
            <v>13.342728119827095</v>
          </cell>
          <cell r="L3986">
            <v>6.1124057090153603E-21</v>
          </cell>
          <cell r="M3986">
            <v>-2.6169127450685301</v>
          </cell>
          <cell r="N3986">
            <v>-6.1343596182760987</v>
          </cell>
          <cell r="O3986">
            <v>1.27971039935662E-10</v>
          </cell>
          <cell r="P3986">
            <v>3985</v>
          </cell>
          <cell r="Q3986">
            <v>0.44500000000000001</v>
          </cell>
          <cell r="R3986">
            <v>5306</v>
          </cell>
          <cell r="S3986">
            <v>0.26100000000000001</v>
          </cell>
          <cell r="T3986">
            <v>1246</v>
          </cell>
          <cell r="U3986">
            <v>0.82599999999999996</v>
          </cell>
        </row>
        <row r="3987">
          <cell r="A3987" t="str">
            <v>CTHT_0046380</v>
          </cell>
          <cell r="B3987" t="str">
            <v>Serine/threonine-protein kinase TOR (EC 2.7.11.1)</v>
          </cell>
          <cell r="C3987">
            <v>7323</v>
          </cell>
          <cell r="D3987">
            <v>0.44791498371555</v>
          </cell>
          <cell r="E3987">
            <v>0.55800217987602596</v>
          </cell>
          <cell r="F3987">
            <v>-0.11008719616047601</v>
          </cell>
          <cell r="G3987">
            <v>-0.44791498371555</v>
          </cell>
          <cell r="H3987">
            <v>-1.364067449655856</v>
          </cell>
          <cell r="I3987">
            <v>8.0090680865936403E-2</v>
          </cell>
          <cell r="J3987">
            <v>-0.55800217987602596</v>
          </cell>
          <cell r="K3987">
            <v>-1.4722290866677261</v>
          </cell>
          <cell r="L3987">
            <v>2.03150476434024E-2</v>
          </cell>
          <cell r="M3987">
            <v>0.11008719616047601</v>
          </cell>
          <cell r="N3987">
            <v>1.0792934667850616</v>
          </cell>
          <cell r="O3987">
            <v>0.70714880702873795</v>
          </cell>
          <cell r="P3987">
            <v>3986</v>
          </cell>
          <cell r="Q3987">
            <v>0.44500000000000001</v>
          </cell>
          <cell r="R3987">
            <v>3509</v>
          </cell>
          <cell r="S3987">
            <v>0.51100000000000001</v>
          </cell>
          <cell r="T3987">
            <v>4317</v>
          </cell>
          <cell r="U3987">
            <v>0.39800000000000002</v>
          </cell>
        </row>
        <row r="3988">
          <cell r="A3988" t="str">
            <v>CTHT_0050150</v>
          </cell>
          <cell r="B3988" t="str">
            <v>Uncharacterized protein</v>
          </cell>
          <cell r="C3988">
            <v>1020</v>
          </cell>
          <cell r="D3988">
            <v>-0.36516665534380699</v>
          </cell>
          <cell r="E3988">
            <v>2.9896703491364498</v>
          </cell>
          <cell r="F3988">
            <v>-3.35483700448026</v>
          </cell>
          <cell r="G3988">
            <v>0.36516665534380699</v>
          </cell>
          <cell r="H3988">
            <v>1.2880304099152136</v>
          </cell>
          <cell r="I3988">
            <v>0.52126486947773198</v>
          </cell>
          <cell r="J3988">
            <v>-2.9896703491364498</v>
          </cell>
          <cell r="K3988">
            <v>-7.9429248250761324</v>
          </cell>
          <cell r="L3988">
            <v>3.76248577135842E-10</v>
          </cell>
          <cell r="M3988">
            <v>3.35483700448026</v>
          </cell>
          <cell r="N3988">
            <v>10.23072871836856</v>
          </cell>
          <cell r="O3988">
            <v>3.7350142093407697E-12</v>
          </cell>
          <cell r="P3988">
            <v>3987</v>
          </cell>
          <cell r="Q3988">
            <v>0.44400000000000001</v>
          </cell>
          <cell r="R3988">
            <v>4653</v>
          </cell>
          <cell r="S3988">
            <v>0.35199999999999998</v>
          </cell>
          <cell r="T3988">
            <v>6302</v>
          </cell>
          <cell r="U3988">
            <v>0.122</v>
          </cell>
        </row>
        <row r="3989">
          <cell r="A3989" t="str">
            <v>CTHT_0034030</v>
          </cell>
          <cell r="B3989" t="str">
            <v>Uncharacterized protein</v>
          </cell>
          <cell r="C3989">
            <v>1668</v>
          </cell>
          <cell r="D3989">
            <v>1.2793261435747401</v>
          </cell>
          <cell r="E3989">
            <v>0.33760558517035599</v>
          </cell>
          <cell r="F3989">
            <v>0.94172055840437896</v>
          </cell>
          <cell r="G3989">
            <v>-1.2793261435747401</v>
          </cell>
          <cell r="H3989">
            <v>-2.4272557772680554</v>
          </cell>
          <cell r="I3989">
            <v>5.7380402413297301E-5</v>
          </cell>
          <cell r="J3989">
            <v>-0.33760558517035599</v>
          </cell>
          <cell r="K3989">
            <v>-1.263657583003384</v>
          </cell>
          <cell r="L3989">
            <v>0.30671617709672999</v>
          </cell>
          <cell r="M3989">
            <v>-0.94172055840437896</v>
          </cell>
          <cell r="N3989">
            <v>-1.9208176407243911</v>
          </cell>
          <cell r="O3989">
            <v>3.37821777399218E-3</v>
          </cell>
          <cell r="P3989">
            <v>3988</v>
          </cell>
          <cell r="Q3989">
            <v>0.44400000000000001</v>
          </cell>
          <cell r="R3989">
            <v>2554</v>
          </cell>
          <cell r="S3989">
            <v>0.64400000000000002</v>
          </cell>
          <cell r="T3989">
            <v>3019</v>
          </cell>
          <cell r="U3989">
            <v>0.57899999999999996</v>
          </cell>
        </row>
        <row r="3990">
          <cell r="A3990" t="str">
            <v>CTHT_0054070</v>
          </cell>
          <cell r="B3990" t="str">
            <v>Uncharacterized protein</v>
          </cell>
          <cell r="C3990">
            <v>1749</v>
          </cell>
          <cell r="D3990">
            <v>1.1243518474352101</v>
          </cell>
          <cell r="E3990">
            <v>0.31833767565361198</v>
          </cell>
          <cell r="F3990">
            <v>0.80601417178159995</v>
          </cell>
          <cell r="G3990">
            <v>-1.1243518474352101</v>
          </cell>
          <cell r="H3990">
            <v>-2.1800358312237269</v>
          </cell>
          <cell r="I3990">
            <v>1.04895973193901E-3</v>
          </cell>
          <cell r="J3990">
            <v>-0.31833767565361198</v>
          </cell>
          <cell r="K3990">
            <v>-1.2468930065626349</v>
          </cell>
          <cell r="L3990">
            <v>0.371850446243915</v>
          </cell>
          <cell r="M3990">
            <v>-0.80601417178159995</v>
          </cell>
          <cell r="N3990">
            <v>-1.7483744152463661</v>
          </cell>
          <cell r="O3990">
            <v>2.1366825104418501E-2</v>
          </cell>
          <cell r="P3990">
            <v>3989</v>
          </cell>
          <cell r="Q3990">
            <v>0.44400000000000001</v>
          </cell>
          <cell r="R3990">
            <v>2718</v>
          </cell>
          <cell r="S3990">
            <v>0.621</v>
          </cell>
          <cell r="T3990">
            <v>3207</v>
          </cell>
          <cell r="U3990">
            <v>0.55300000000000005</v>
          </cell>
        </row>
        <row r="3991">
          <cell r="A3991" t="str">
            <v>CTHT_0045540</v>
          </cell>
          <cell r="B3991" t="str">
            <v>Uncharacterized protein</v>
          </cell>
          <cell r="C3991">
            <v>1707</v>
          </cell>
          <cell r="D3991">
            <v>0.43149343503950199</v>
          </cell>
          <cell r="E3991">
            <v>-0.56272261617319197</v>
          </cell>
          <cell r="F3991">
            <v>0.99421605121269396</v>
          </cell>
          <cell r="G3991">
            <v>-0.43149343503950199</v>
          </cell>
          <cell r="H3991">
            <v>-1.3486289151158311</v>
          </cell>
          <cell r="I3991">
            <v>0.171675432596681</v>
          </cell>
          <cell r="J3991">
            <v>0.56272261617319197</v>
          </cell>
          <cell r="K3991">
            <v>1.4770540463219526</v>
          </cell>
          <cell r="L3991">
            <v>5.4065232125144601E-2</v>
          </cell>
          <cell r="M3991">
            <v>-0.99421605121269396</v>
          </cell>
          <cell r="N3991">
            <v>-1.9919977960586233</v>
          </cell>
          <cell r="O3991">
            <v>6.7244241013170495E-4</v>
          </cell>
          <cell r="P3991">
            <v>3990</v>
          </cell>
          <cell r="Q3991">
            <v>0.44400000000000001</v>
          </cell>
          <cell r="R3991">
            <v>3572</v>
          </cell>
          <cell r="S3991">
            <v>0.502</v>
          </cell>
          <cell r="T3991">
            <v>2916</v>
          </cell>
          <cell r="U3991">
            <v>0.59399999999999997</v>
          </cell>
        </row>
        <row r="3992">
          <cell r="A3992" t="str">
            <v>CTHT_0070530</v>
          </cell>
          <cell r="B3992" t="str">
            <v>Uncharacterized protein</v>
          </cell>
          <cell r="C3992">
            <v>594</v>
          </cell>
          <cell r="D3992">
            <v>-0.274241178091926</v>
          </cell>
          <cell r="E3992">
            <v>-0.74499629172985005</v>
          </cell>
          <cell r="F3992">
            <v>0.47075511363792399</v>
          </cell>
          <cell r="G3992">
            <v>0.274241178091926</v>
          </cell>
          <cell r="H3992">
            <v>1.2093578295992813</v>
          </cell>
          <cell r="I3992">
            <v>0.38016884693414099</v>
          </cell>
          <cell r="J3992">
            <v>0.74499629172985005</v>
          </cell>
          <cell r="K3992">
            <v>1.6759699614557204</v>
          </cell>
          <cell r="L3992">
            <v>5.8004657923399301E-3</v>
          </cell>
          <cell r="M3992">
            <v>-0.47075511363792399</v>
          </cell>
          <cell r="N3992">
            <v>-1.3858346309388432</v>
          </cell>
          <cell r="O3992">
            <v>0.10594183588464701</v>
          </cell>
          <cell r="P3992">
            <v>3991</v>
          </cell>
          <cell r="Q3992">
            <v>0.44400000000000001</v>
          </cell>
          <cell r="R3992">
            <v>4443</v>
          </cell>
          <cell r="S3992">
            <v>0.38100000000000001</v>
          </cell>
          <cell r="T3992">
            <v>3615</v>
          </cell>
          <cell r="U3992">
            <v>0.496</v>
          </cell>
        </row>
        <row r="3993">
          <cell r="A3993" t="str">
            <v>CTHT_0014290</v>
          </cell>
          <cell r="B3993" t="str">
            <v>Putative escort protein</v>
          </cell>
          <cell r="C3993">
            <v>1482</v>
          </cell>
          <cell r="D3993">
            <v>0.70344307147241203</v>
          </cell>
          <cell r="E3993">
            <v>-1.08456299462459</v>
          </cell>
          <cell r="F3993">
            <v>1.7880060660970001</v>
          </cell>
          <cell r="G3993">
            <v>-0.70344307147241203</v>
          </cell>
          <cell r="H3993">
            <v>-1.6283863931934184</v>
          </cell>
          <cell r="I3993">
            <v>4.1354479021021101E-2</v>
          </cell>
          <cell r="J3993">
            <v>1.08456299462459</v>
          </cell>
          <cell r="K3993">
            <v>2.1207329962296999</v>
          </cell>
          <cell r="L3993">
            <v>7.5067203136454797E-4</v>
          </cell>
          <cell r="M3993">
            <v>-1.7880060660970001</v>
          </cell>
          <cell r="N3993">
            <v>-3.4533727546567476</v>
          </cell>
          <cell r="O3993">
            <v>2.9834474220929499E-8</v>
          </cell>
          <cell r="P3993">
            <v>3992</v>
          </cell>
          <cell r="Q3993">
            <v>0.44400000000000001</v>
          </cell>
          <cell r="R3993">
            <v>3262</v>
          </cell>
          <cell r="S3993">
            <v>0.54500000000000004</v>
          </cell>
          <cell r="T3993">
            <v>2018</v>
          </cell>
          <cell r="U3993">
            <v>0.71899999999999997</v>
          </cell>
        </row>
        <row r="3994">
          <cell r="A3994" t="str">
            <v>CTHT_0051100</v>
          </cell>
          <cell r="B3994" t="str">
            <v>Transcription elongation factor Spt6</v>
          </cell>
          <cell r="C3994">
            <v>4248</v>
          </cell>
          <cell r="D3994">
            <v>0.80756861051055595</v>
          </cell>
          <cell r="E3994">
            <v>-0.47326086126032202</v>
          </cell>
          <cell r="F3994">
            <v>1.2808294717708799</v>
          </cell>
          <cell r="G3994">
            <v>-0.80756861051055595</v>
          </cell>
          <cell r="H3994">
            <v>-1.7502592249075981</v>
          </cell>
          <cell r="I3994">
            <v>2.9664356829253902E-3</v>
          </cell>
          <cell r="J3994">
            <v>0.47326086126032202</v>
          </cell>
          <cell r="K3994">
            <v>1.3882437119530582</v>
          </cell>
          <cell r="L3994">
            <v>7.8964900162362198E-2</v>
          </cell>
          <cell r="M3994">
            <v>-1.2808294717708799</v>
          </cell>
          <cell r="N3994">
            <v>-2.4297863632658094</v>
          </cell>
          <cell r="O3994">
            <v>1.08551209551969E-6</v>
          </cell>
          <cell r="P3994">
            <v>3993</v>
          </cell>
          <cell r="Q3994">
            <v>0.44400000000000001</v>
          </cell>
          <cell r="R3994">
            <v>3109</v>
          </cell>
          <cell r="S3994">
            <v>0.56699999999999995</v>
          </cell>
          <cell r="T3994">
            <v>2552</v>
          </cell>
          <cell r="U3994">
            <v>0.64400000000000002</v>
          </cell>
        </row>
        <row r="3995">
          <cell r="A3995" t="str">
            <v>CTHT_0067650</v>
          </cell>
          <cell r="B3995" t="str">
            <v>Phospholipid-transporting ATPase (EC 3.6.3.1)</v>
          </cell>
          <cell r="C3995">
            <v>4038</v>
          </cell>
          <cell r="D3995">
            <v>1.3080445114077901</v>
          </cell>
          <cell r="E3995">
            <v>0.63244157690524605</v>
          </cell>
          <cell r="F3995">
            <v>0.67560293450254605</v>
          </cell>
          <cell r="G3995">
            <v>-1.3080445114077901</v>
          </cell>
          <cell r="H3995">
            <v>-2.4760569741753073</v>
          </cell>
          <cell r="I3995">
            <v>1.83197519865162E-4</v>
          </cell>
          <cell r="J3995">
            <v>-0.63244157690524605</v>
          </cell>
          <cell r="K3995">
            <v>-1.5501862668940367</v>
          </cell>
          <cell r="L3995">
            <v>7.1129045287958007E-2</v>
          </cell>
          <cell r="M3995">
            <v>-0.67560293450254605</v>
          </cell>
          <cell r="N3995">
            <v>-1.5972641656388524</v>
          </cell>
          <cell r="O3995">
            <v>6.4324669783645802E-2</v>
          </cell>
          <cell r="P3995">
            <v>3994</v>
          </cell>
          <cell r="Q3995">
            <v>0.443</v>
          </cell>
          <cell r="R3995">
            <v>2457</v>
          </cell>
          <cell r="S3995">
            <v>0.65700000000000003</v>
          </cell>
          <cell r="T3995">
            <v>3366</v>
          </cell>
          <cell r="U3995">
            <v>0.53100000000000003</v>
          </cell>
        </row>
        <row r="3996">
          <cell r="A3996" t="str">
            <v>CTHT_0009490</v>
          </cell>
          <cell r="B3996" t="str">
            <v>Replication factor C subunit 2-like protein</v>
          </cell>
          <cell r="C3996">
            <v>1155</v>
          </cell>
          <cell r="D3996">
            <v>0.21287763556006301</v>
          </cell>
          <cell r="E3996">
            <v>-0.623924826501003</v>
          </cell>
          <cell r="F3996">
            <v>0.83680246206106501</v>
          </cell>
          <cell r="G3996">
            <v>-0.21287763556006301</v>
          </cell>
          <cell r="H3996">
            <v>-1.1589976455345847</v>
          </cell>
          <cell r="I3996">
            <v>0.66867191142018101</v>
          </cell>
          <cell r="J3996">
            <v>0.623924826501003</v>
          </cell>
          <cell r="K3996">
            <v>1.5410619155919663</v>
          </cell>
          <cell r="L3996">
            <v>0.138592870888648</v>
          </cell>
          <cell r="M3996">
            <v>-0.83680246206106501</v>
          </cell>
          <cell r="N3996">
            <v>-1.7860871317941045</v>
          </cell>
          <cell r="O3996">
            <v>5.30842630392118E-2</v>
          </cell>
          <cell r="P3996">
            <v>3995</v>
          </cell>
          <cell r="Q3996">
            <v>0.443</v>
          </cell>
          <cell r="R3996">
            <v>3947</v>
          </cell>
          <cell r="S3996">
            <v>0.45</v>
          </cell>
          <cell r="T3996">
            <v>3147</v>
          </cell>
          <cell r="U3996">
            <v>0.56100000000000005</v>
          </cell>
        </row>
        <row r="3997">
          <cell r="A3997" t="str">
            <v>CTHT_0029200</v>
          </cell>
          <cell r="B3997" t="str">
            <v>Uncharacterized protein</v>
          </cell>
          <cell r="C3997">
            <v>714</v>
          </cell>
          <cell r="D3997">
            <v>-1.4986537589122499</v>
          </cell>
          <cell r="E3997">
            <v>-4.7584612878395198</v>
          </cell>
          <cell r="F3997">
            <v>3.2598075289272801</v>
          </cell>
          <cell r="G3997">
            <v>1.4986537589122499</v>
          </cell>
          <cell r="H3997">
            <v>2.8257890282198765</v>
          </cell>
          <cell r="I3997">
            <v>6.5550540474332904E-4</v>
          </cell>
          <cell r="J3997">
            <v>4.7584612878395198</v>
          </cell>
          <cell r="K3997">
            <v>27.066966214314558</v>
          </cell>
          <cell r="L3997">
            <v>3.5848727626332898E-31</v>
          </cell>
          <cell r="M3997">
            <v>-3.2598075289272801</v>
          </cell>
          <cell r="N3997">
            <v>-9.578551669643133</v>
          </cell>
          <cell r="O3997">
            <v>4.5000436354447801E-15</v>
          </cell>
          <cell r="P3997">
            <v>3996</v>
          </cell>
          <cell r="Q3997">
            <v>0.443</v>
          </cell>
          <cell r="R3997">
            <v>5705</v>
          </cell>
          <cell r="S3997">
            <v>0.20499999999999999</v>
          </cell>
          <cell r="T3997">
            <v>921</v>
          </cell>
          <cell r="U3997">
            <v>0.871</v>
          </cell>
        </row>
        <row r="3998">
          <cell r="A3998" t="str">
            <v>CTHT_0070930</v>
          </cell>
          <cell r="B3998" t="str">
            <v>Mannosyltransferase (EC 2.4.1.-)</v>
          </cell>
          <cell r="C3998">
            <v>1821</v>
          </cell>
          <cell r="D3998">
            <v>0.441031491775427</v>
          </cell>
          <cell r="E3998">
            <v>1.0241022088253799</v>
          </cell>
          <cell r="F3998">
            <v>-0.58307071704995195</v>
          </cell>
          <cell r="G3998">
            <v>-0.441031491775427</v>
          </cell>
          <cell r="H3998">
            <v>-1.3575746132862563</v>
          </cell>
          <cell r="I3998">
            <v>0.26245647576084202</v>
          </cell>
          <cell r="J3998">
            <v>-1.0241022088253799</v>
          </cell>
          <cell r="K3998">
            <v>-2.0336934200345569</v>
          </cell>
          <cell r="L3998">
            <v>3.5182824559661699E-3</v>
          </cell>
          <cell r="M3998">
            <v>0.58307071704995195</v>
          </cell>
          <cell r="N3998">
            <v>1.4980343622599355</v>
          </cell>
          <cell r="O3998">
            <v>0.12689089774190601</v>
          </cell>
          <cell r="P3998">
            <v>3997</v>
          </cell>
          <cell r="Q3998">
            <v>0.443</v>
          </cell>
          <cell r="R3998">
            <v>3481</v>
          </cell>
          <cell r="S3998">
            <v>0.51500000000000001</v>
          </cell>
          <cell r="T3998">
            <v>4811</v>
          </cell>
          <cell r="U3998">
            <v>0.33</v>
          </cell>
        </row>
        <row r="3999">
          <cell r="A3999" t="str">
            <v>CTHT_0009850</v>
          </cell>
          <cell r="B3999" t="str">
            <v>Uncharacterized protein</v>
          </cell>
          <cell r="C3999">
            <v>1314</v>
          </cell>
          <cell r="D3999">
            <v>0.77514142877273495</v>
          </cell>
          <cell r="E3999">
            <v>0.43515930395459601</v>
          </cell>
          <cell r="F3999">
            <v>0.339982124818139</v>
          </cell>
          <cell r="G3999">
            <v>-0.77514142877273495</v>
          </cell>
          <cell r="H3999">
            <v>-1.7113578091828434</v>
          </cell>
          <cell r="I3999">
            <v>4.1443557219479196E-3</v>
          </cell>
          <cell r="J3999">
            <v>-0.43515930395459601</v>
          </cell>
          <cell r="K3999">
            <v>-1.3520601207339129</v>
          </cell>
          <cell r="L3999">
            <v>0.104444665829416</v>
          </cell>
          <cell r="M3999">
            <v>-0.339982124818139</v>
          </cell>
          <cell r="N3999">
            <v>-1.2657409111762721</v>
          </cell>
          <cell r="O3999">
            <v>0.24176025673979201</v>
          </cell>
          <cell r="P3999">
            <v>3998</v>
          </cell>
          <cell r="Q3999">
            <v>0.443</v>
          </cell>
          <cell r="R3999">
            <v>3161</v>
          </cell>
          <cell r="S3999">
            <v>0.55900000000000005</v>
          </cell>
          <cell r="T3999">
            <v>3816</v>
          </cell>
          <cell r="U3999">
            <v>0.46800000000000003</v>
          </cell>
        </row>
        <row r="4000">
          <cell r="A4000" t="str">
            <v>CTHT_0014160</v>
          </cell>
          <cell r="B4000" t="str">
            <v>Uncharacterized protein</v>
          </cell>
          <cell r="C4000">
            <v>1200</v>
          </cell>
          <cell r="D4000">
            <v>-0.538364773232477</v>
          </cell>
          <cell r="E4000">
            <v>-1.8642609211708501</v>
          </cell>
          <cell r="F4000">
            <v>1.32589614793837</v>
          </cell>
          <cell r="G4000">
            <v>0.538364773232477</v>
          </cell>
          <cell r="H4000">
            <v>1.4523254416828857</v>
          </cell>
          <cell r="I4000">
            <v>7.2917190432202794E-2</v>
          </cell>
          <cell r="J4000">
            <v>1.8642609211708501</v>
          </cell>
          <cell r="K4000">
            <v>3.6408137026038916</v>
          </cell>
          <cell r="L4000">
            <v>5.0003153393680602E-12</v>
          </cell>
          <cell r="M4000">
            <v>-1.32589614793837</v>
          </cell>
          <cell r="N4000">
            <v>-2.5068855768202214</v>
          </cell>
          <cell r="O4000">
            <v>1.80119449352491E-6</v>
          </cell>
          <cell r="P4000">
            <v>3999</v>
          </cell>
          <cell r="Q4000">
            <v>0.443</v>
          </cell>
          <cell r="R4000">
            <v>4695</v>
          </cell>
          <cell r="S4000">
            <v>0.34599999999999997</v>
          </cell>
          <cell r="T4000">
            <v>2500</v>
          </cell>
          <cell r="U4000">
            <v>0.65100000000000002</v>
          </cell>
        </row>
        <row r="4001">
          <cell r="A4001" t="str">
            <v>CTHT_0012810</v>
          </cell>
          <cell r="B4001" t="str">
            <v>Phospholipid-transporting ATPase (EC 3.6.3.1)</v>
          </cell>
          <cell r="C4001">
            <v>4668</v>
          </cell>
          <cell r="D4001">
            <v>0.73751323940386604</v>
          </cell>
          <cell r="E4001">
            <v>1.2181271926502599</v>
          </cell>
          <cell r="F4001">
            <v>-0.480613953246395</v>
          </cell>
          <cell r="G4001">
            <v>-0.73751323940386604</v>
          </cell>
          <cell r="H4001">
            <v>-1.6672994513485913</v>
          </cell>
          <cell r="I4001">
            <v>3.45643455544574E-2</v>
          </cell>
          <cell r="J4001">
            <v>-1.2181271926502599</v>
          </cell>
          <cell r="K4001">
            <v>-2.3264451809689204</v>
          </cell>
          <cell r="L4001">
            <v>1.8725935227840101E-4</v>
          </cell>
          <cell r="M4001">
            <v>0.480613953246395</v>
          </cell>
          <cell r="N4001">
            <v>1.3953373397245363</v>
          </cell>
          <cell r="O4001">
            <v>0.186967129285394</v>
          </cell>
          <cell r="P4001">
            <v>4000</v>
          </cell>
          <cell r="Q4001">
            <v>0.443</v>
          </cell>
          <cell r="R4001">
            <v>3155</v>
          </cell>
          <cell r="S4001">
            <v>0.56000000000000005</v>
          </cell>
          <cell r="T4001">
            <v>4732</v>
          </cell>
          <cell r="U4001">
            <v>0.34100000000000003</v>
          </cell>
        </row>
        <row r="4002">
          <cell r="A4002" t="str">
            <v>CTHT_0051200</v>
          </cell>
          <cell r="B4002" t="str">
            <v>Non-specific serine/threonine protein kinase (EC 2.7.11.1)</v>
          </cell>
          <cell r="C4002">
            <v>3375</v>
          </cell>
          <cell r="D4002">
            <v>0.15981864322815001</v>
          </cell>
          <cell r="E4002">
            <v>-0.217394388650477</v>
          </cell>
          <cell r="F4002">
            <v>0.37721303187862798</v>
          </cell>
          <cell r="G4002">
            <v>-0.15981864322815001</v>
          </cell>
          <cell r="H4002">
            <v>-1.1171466961579313</v>
          </cell>
          <cell r="I4002">
            <v>0.54252630904365895</v>
          </cell>
          <cell r="J4002">
            <v>0.217394388650477</v>
          </cell>
          <cell r="K4002">
            <v>1.1626318920406602</v>
          </cell>
          <cell r="L4002">
            <v>0.353352955036496</v>
          </cell>
          <cell r="M4002">
            <v>-0.37721303187862798</v>
          </cell>
          <cell r="N4002">
            <v>-1.2988303770410687</v>
          </cell>
          <cell r="O4002">
            <v>0.112304894085813</v>
          </cell>
          <cell r="P4002">
            <v>4001</v>
          </cell>
          <cell r="Q4002">
            <v>0.442</v>
          </cell>
          <cell r="R4002">
            <v>3925</v>
          </cell>
          <cell r="S4002">
            <v>0.45300000000000001</v>
          </cell>
          <cell r="T4002">
            <v>3745</v>
          </cell>
          <cell r="U4002">
            <v>0.47799999999999998</v>
          </cell>
        </row>
        <row r="4003">
          <cell r="A4003" t="str">
            <v>CTHT_0028740</v>
          </cell>
          <cell r="B4003" t="str">
            <v>Uncharacterized protein</v>
          </cell>
          <cell r="C4003">
            <v>948</v>
          </cell>
          <cell r="D4003">
            <v>-1.2093935442860599</v>
          </cell>
          <cell r="E4003">
            <v>-1.09354191892003E-2</v>
          </cell>
          <cell r="F4003">
            <v>-1.19845812509686</v>
          </cell>
          <cell r="G4003">
            <v>1.2093935442860599</v>
          </cell>
          <cell r="H4003">
            <v>2.3124041141866551</v>
          </cell>
          <cell r="I4003">
            <v>5.0148511791739402E-5</v>
          </cell>
          <cell r="J4003">
            <v>1.09354191892003E-2</v>
          </cell>
          <cell r="K4003">
            <v>1.0076086548001575</v>
          </cell>
          <cell r="L4003">
            <v>0.97522833698498701</v>
          </cell>
          <cell r="M4003">
            <v>1.19845812509686</v>
          </cell>
          <cell r="N4003">
            <v>2.2949426874913881</v>
          </cell>
          <cell r="O4003">
            <v>4.7117439770214598E-5</v>
          </cell>
          <cell r="P4003">
            <v>4002</v>
          </cell>
          <cell r="Q4003">
            <v>0.442</v>
          </cell>
          <cell r="R4003">
            <v>5362</v>
          </cell>
          <cell r="S4003">
            <v>0.253</v>
          </cell>
          <cell r="T4003">
            <v>5417</v>
          </cell>
          <cell r="U4003">
            <v>0.245</v>
          </cell>
        </row>
        <row r="4004">
          <cell r="A4004" t="str">
            <v>CTHT_0009040</v>
          </cell>
          <cell r="B4004" t="str">
            <v>Uncharacterized protein</v>
          </cell>
          <cell r="C4004">
            <v>2892</v>
          </cell>
          <cell r="D4004">
            <v>-0.58359610415687002</v>
          </cell>
          <cell r="E4004">
            <v>-6.8764639278762196E-3</v>
          </cell>
          <cell r="F4004">
            <v>-0.57671964022899402</v>
          </cell>
          <cell r="G4004">
            <v>0.58359610415687002</v>
          </cell>
          <cell r="H4004">
            <v>1.4985800016671531</v>
          </cell>
          <cell r="I4004">
            <v>0.153717434647996</v>
          </cell>
          <cell r="J4004">
            <v>6.8764639278762196E-3</v>
          </cell>
          <cell r="K4004">
            <v>1.0047777789450341</v>
          </cell>
          <cell r="L4004">
            <v>0.98808257829150303</v>
          </cell>
          <cell r="M4004">
            <v>0.57671964022899402</v>
          </cell>
          <cell r="N4004">
            <v>1.4914541633679308</v>
          </cell>
          <cell r="O4004">
            <v>0.15855077065728901</v>
          </cell>
          <cell r="P4004">
            <v>4003</v>
          </cell>
          <cell r="Q4004">
            <v>0.442</v>
          </cell>
          <cell r="R4004">
            <v>4751</v>
          </cell>
          <cell r="S4004">
            <v>0.33800000000000002</v>
          </cell>
          <cell r="T4004">
            <v>4836</v>
          </cell>
          <cell r="U4004">
            <v>0.32600000000000001</v>
          </cell>
        </row>
        <row r="4005">
          <cell r="A4005" t="str">
            <v>CTHT_0047670</v>
          </cell>
          <cell r="B4005" t="e">
            <v>#N/A</v>
          </cell>
          <cell r="C4005">
            <v>1665</v>
          </cell>
          <cell r="D4005">
            <v>-0.52361090264936605</v>
          </cell>
          <cell r="E4005">
            <v>1.0161868888104399</v>
          </cell>
          <cell r="F4005">
            <v>-1.5397977914598</v>
          </cell>
          <cell r="G4005">
            <v>0.52361090264936605</v>
          </cell>
          <cell r="H4005">
            <v>1.4375487711665307</v>
          </cell>
          <cell r="I4005">
            <v>0.112692776503204</v>
          </cell>
          <cell r="J4005">
            <v>-1.0161868888104399</v>
          </cell>
          <cell r="K4005">
            <v>-2.0225661508890345</v>
          </cell>
          <cell r="L4005">
            <v>8.5166244769904699E-4</v>
          </cell>
          <cell r="M4005">
            <v>1.5397977914598</v>
          </cell>
          <cell r="N4005">
            <v>2.9075374848135396</v>
          </cell>
          <cell r="O4005">
            <v>4.7773831914084896E-7</v>
          </cell>
          <cell r="P4005">
            <v>4004</v>
          </cell>
          <cell r="Q4005">
            <v>0.442</v>
          </cell>
          <cell r="R4005">
            <v>4718</v>
          </cell>
          <cell r="S4005">
            <v>0.34300000000000003</v>
          </cell>
          <cell r="T4005">
            <v>5664</v>
          </cell>
          <cell r="U4005">
            <v>0.21099999999999999</v>
          </cell>
        </row>
        <row r="4006">
          <cell r="A4006" t="str">
            <v>CTHT_0008550</v>
          </cell>
          <cell r="B4006" t="str">
            <v>Uncharacterized protein</v>
          </cell>
          <cell r="C4006">
            <v>2796</v>
          </cell>
          <cell r="D4006">
            <v>-0.61271249614971801</v>
          </cell>
          <cell r="E4006">
            <v>0.100606850806311</v>
          </cell>
          <cell r="F4006">
            <v>-0.71331934695602905</v>
          </cell>
          <cell r="G4006">
            <v>0.61271249614971801</v>
          </cell>
          <cell r="H4006">
            <v>1.5291315183910026</v>
          </cell>
          <cell r="I4006">
            <v>7.7220915373544405E-2</v>
          </cell>
          <cell r="J4006">
            <v>-0.100606850806311</v>
          </cell>
          <cell r="K4006">
            <v>-1.0722243848609572</v>
          </cell>
          <cell r="L4006">
            <v>0.78462101859518796</v>
          </cell>
          <cell r="M4006">
            <v>0.71331934695602905</v>
          </cell>
          <cell r="N4006">
            <v>1.6395721016782943</v>
          </cell>
          <cell r="O4006">
            <v>3.6322172842951597E-2</v>
          </cell>
          <cell r="P4006">
            <v>4005</v>
          </cell>
          <cell r="Q4006">
            <v>0.442</v>
          </cell>
          <cell r="R4006">
            <v>4716</v>
          </cell>
          <cell r="S4006">
            <v>0.34300000000000003</v>
          </cell>
          <cell r="T4006">
            <v>4941</v>
          </cell>
          <cell r="U4006">
            <v>0.312</v>
          </cell>
        </row>
        <row r="4007">
          <cell r="A4007" t="str">
            <v>CTHT_0030240</v>
          </cell>
          <cell r="B4007" t="str">
            <v>3-isopropylmalate dehydratase (EC 4.2.1.33) (Alpha-IPM isomerase) (Isopropylmalate isomerase)</v>
          </cell>
          <cell r="C4007">
            <v>2352</v>
          </cell>
          <cell r="D4007">
            <v>1.27077696469757</v>
          </cell>
          <cell r="E4007">
            <v>-2.1846269236365599</v>
          </cell>
          <cell r="F4007">
            <v>3.4554038883341298</v>
          </cell>
          <cell r="G4007">
            <v>-1.27077696469757</v>
          </cell>
          <cell r="H4007">
            <v>-2.412914782929644</v>
          </cell>
          <cell r="I4007">
            <v>1.3583560339155001E-2</v>
          </cell>
          <cell r="J4007">
            <v>2.1846269236365599</v>
          </cell>
          <cell r="K4007">
            <v>4.5460921359143436</v>
          </cell>
          <cell r="L4007">
            <v>5.9907364327370204E-6</v>
          </cell>
          <cell r="M4007">
            <v>-3.4554038883341298</v>
          </cell>
          <cell r="N4007">
            <v>-10.969332919307918</v>
          </cell>
          <cell r="O4007">
            <v>9.8156556089981294E-13</v>
          </cell>
          <cell r="P4007">
            <v>4006</v>
          </cell>
          <cell r="Q4007">
            <v>0.442</v>
          </cell>
          <cell r="R4007">
            <v>2442</v>
          </cell>
          <cell r="S4007">
            <v>0.66</v>
          </cell>
          <cell r="T4007">
            <v>725</v>
          </cell>
          <cell r="U4007">
            <v>0.89900000000000002</v>
          </cell>
        </row>
        <row r="4008">
          <cell r="A4008" t="str">
            <v>CTHT_0024740</v>
          </cell>
          <cell r="B4008" t="str">
            <v>Aminopeptidase-like protein</v>
          </cell>
          <cell r="C4008">
            <v>1815</v>
          </cell>
          <cell r="D4008">
            <v>1.72759158072911</v>
          </cell>
          <cell r="E4008">
            <v>1.44438073880069</v>
          </cell>
          <cell r="F4008">
            <v>0.283210841928421</v>
          </cell>
          <cell r="G4008">
            <v>-1.72759158072911</v>
          </cell>
          <cell r="H4008">
            <v>-3.3117449752817509</v>
          </cell>
          <cell r="I4008">
            <v>1.14487255247773E-7</v>
          </cell>
          <cell r="J4008">
            <v>-1.44438073880069</v>
          </cell>
          <cell r="K4008">
            <v>-2.7214598251397941</v>
          </cell>
          <cell r="L4008">
            <v>5.4415253501004498E-6</v>
          </cell>
          <cell r="M4008">
            <v>-0.283210841928421</v>
          </cell>
          <cell r="N4008">
            <v>-1.2169001888946267</v>
          </cell>
          <cell r="O4008">
            <v>0.45093890123696601</v>
          </cell>
          <cell r="P4008">
            <v>4007</v>
          </cell>
          <cell r="Q4008">
            <v>0.442</v>
          </cell>
          <cell r="R4008">
            <v>1996</v>
          </cell>
          <cell r="S4008">
            <v>0.72199999999999998</v>
          </cell>
          <cell r="T4008">
            <v>3923</v>
          </cell>
          <cell r="U4008">
            <v>0.45300000000000001</v>
          </cell>
        </row>
        <row r="4009">
          <cell r="A4009" t="str">
            <v>CTHT_0009150</v>
          </cell>
          <cell r="B4009" t="str">
            <v>Uncharacterized protein</v>
          </cell>
          <cell r="C4009">
            <v>1350</v>
          </cell>
          <cell r="D4009">
            <v>-1.1466132649442899</v>
          </cell>
          <cell r="E4009">
            <v>-1.4687510811287601</v>
          </cell>
          <cell r="F4009">
            <v>0.32213781618447301</v>
          </cell>
          <cell r="G4009">
            <v>1.1466132649442899</v>
          </cell>
          <cell r="H4009">
            <v>2.2139356122864253</v>
          </cell>
          <cell r="I4009">
            <v>1.7228764136849199E-5</v>
          </cell>
          <cell r="J4009">
            <v>1.4687510811287601</v>
          </cell>
          <cell r="K4009">
            <v>2.7678218380809576</v>
          </cell>
          <cell r="L4009">
            <v>8.4857035744253693E-9</v>
          </cell>
          <cell r="M4009">
            <v>-0.32213781618447301</v>
          </cell>
          <cell r="N4009">
            <v>-1.2501817228652443</v>
          </cell>
          <cell r="O4009">
            <v>0.267458072223481</v>
          </cell>
          <cell r="P4009">
            <v>4008</v>
          </cell>
          <cell r="Q4009">
            <v>0.441</v>
          </cell>
          <cell r="R4009">
            <v>5273</v>
          </cell>
          <cell r="S4009">
            <v>0.26500000000000001</v>
          </cell>
          <cell r="T4009">
            <v>3729</v>
          </cell>
          <cell r="U4009">
            <v>0.48</v>
          </cell>
        </row>
        <row r="4010">
          <cell r="A4010" t="str">
            <v>CTHT_0063910</v>
          </cell>
          <cell r="B4010" t="str">
            <v>Uncharacterized protein</v>
          </cell>
          <cell r="C4010">
            <v>1455</v>
          </cell>
          <cell r="D4010">
            <v>-0.91111099826722597</v>
          </cell>
          <cell r="E4010">
            <v>-3.0792191365098098</v>
          </cell>
          <cell r="F4010">
            <v>2.16810813824259</v>
          </cell>
          <cell r="G4010">
            <v>0.91111099826722597</v>
          </cell>
          <cell r="H4010">
            <v>1.8804930810849994</v>
          </cell>
          <cell r="I4010">
            <v>1.026693381808E-2</v>
          </cell>
          <cell r="J4010">
            <v>3.0792191365098098</v>
          </cell>
          <cell r="K4010">
            <v>8.4515686466570994</v>
          </cell>
          <cell r="L4010">
            <v>4.2369277397561102E-21</v>
          </cell>
          <cell r="M4010">
            <v>-2.16810813824259</v>
          </cell>
          <cell r="N4010">
            <v>-4.4943364757187956</v>
          </cell>
          <cell r="O4010">
            <v>8.2029102409297806E-11</v>
          </cell>
          <cell r="P4010">
            <v>4009</v>
          </cell>
          <cell r="Q4010">
            <v>0.441</v>
          </cell>
          <cell r="R4010">
            <v>5165</v>
          </cell>
          <cell r="S4010">
            <v>0.28000000000000003</v>
          </cell>
          <cell r="T4010">
            <v>1698</v>
          </cell>
          <cell r="U4010">
            <v>0.76300000000000001</v>
          </cell>
        </row>
        <row r="4011">
          <cell r="A4011" t="str">
            <v>CTHT_0008780</v>
          </cell>
          <cell r="B4011" t="str">
            <v>Regulator of V-ATPase-like protein</v>
          </cell>
          <cell r="C4011">
            <v>4173</v>
          </cell>
          <cell r="D4011">
            <v>-0.37292085340141301</v>
          </cell>
          <cell r="E4011">
            <v>0.32467098529292598</v>
          </cell>
          <cell r="F4011">
            <v>-0.69759183869433905</v>
          </cell>
          <cell r="G4011">
            <v>0.37292085340141301</v>
          </cell>
          <cell r="H4011">
            <v>1.2949719544313207</v>
          </cell>
          <cell r="I4011">
            <v>0.240671130285534</v>
          </cell>
          <cell r="J4011">
            <v>-0.32467098529292598</v>
          </cell>
          <cell r="K4011">
            <v>-1.252378794035885</v>
          </cell>
          <cell r="L4011">
            <v>0.28145630888491802</v>
          </cell>
          <cell r="M4011">
            <v>0.69759183869433905</v>
          </cell>
          <cell r="N4011">
            <v>1.6217954146009907</v>
          </cell>
          <cell r="O4011">
            <v>1.9614521361706799E-2</v>
          </cell>
          <cell r="P4011">
            <v>4010</v>
          </cell>
          <cell r="Q4011">
            <v>0.441</v>
          </cell>
          <cell r="R4011">
            <v>4578</v>
          </cell>
          <cell r="S4011">
            <v>0.36199999999999999</v>
          </cell>
          <cell r="T4011">
            <v>4986</v>
          </cell>
          <cell r="U4011">
            <v>0.30499999999999999</v>
          </cell>
        </row>
        <row r="4012">
          <cell r="A4012" t="str">
            <v>CTHT_0058480</v>
          </cell>
          <cell r="B4012" t="str">
            <v>DNA-directed RNA polymerase subunit (EC 2.7.7.6)</v>
          </cell>
          <cell r="C4012">
            <v>5271</v>
          </cell>
          <cell r="D4012">
            <v>0.95880494979344499</v>
          </cell>
          <cell r="E4012">
            <v>-0.33090873803135101</v>
          </cell>
          <cell r="F4012">
            <v>1.2897136878247999</v>
          </cell>
          <cell r="G4012">
            <v>-0.95880494979344499</v>
          </cell>
          <cell r="H4012">
            <v>-1.9436991729837416</v>
          </cell>
          <cell r="I4012">
            <v>5.6537964349139304E-3</v>
          </cell>
          <cell r="J4012">
            <v>0.33090873803135101</v>
          </cell>
          <cell r="K4012">
            <v>1.2578054030950352</v>
          </cell>
          <cell r="L4012">
            <v>0.35255521258485201</v>
          </cell>
          <cell r="M4012">
            <v>-1.2897136878247999</v>
          </cell>
          <cell r="N4012">
            <v>-2.4447953217703082</v>
          </cell>
          <cell r="O4012">
            <v>1.3400735604816299E-4</v>
          </cell>
          <cell r="P4012">
            <v>4011</v>
          </cell>
          <cell r="Q4012">
            <v>0.441</v>
          </cell>
          <cell r="R4012">
            <v>2945</v>
          </cell>
          <cell r="S4012">
            <v>0.59</v>
          </cell>
          <cell r="T4012">
            <v>2602</v>
          </cell>
          <cell r="U4012">
            <v>0.63700000000000001</v>
          </cell>
        </row>
        <row r="4013">
          <cell r="A4013" t="str">
            <v>CTHT_0067160</v>
          </cell>
          <cell r="B4013" t="str">
            <v>Uncharacterized protein</v>
          </cell>
          <cell r="C4013">
            <v>4608</v>
          </cell>
          <cell r="D4013">
            <v>1.9676352937471999</v>
          </cell>
          <cell r="E4013">
            <v>1.9233240119580399</v>
          </cell>
          <cell r="F4013">
            <v>4.4311281789159503E-2</v>
          </cell>
          <cell r="G4013">
            <v>-1.9676352937471999</v>
          </cell>
          <cell r="H4013">
            <v>-3.9112650201290404</v>
          </cell>
          <cell r="I4013">
            <v>4.8185522025496803E-6</v>
          </cell>
          <cell r="J4013">
            <v>-1.9233240119580399</v>
          </cell>
          <cell r="K4013">
            <v>-3.7929596179843124</v>
          </cell>
          <cell r="L4013">
            <v>3.93063661263295E-6</v>
          </cell>
          <cell r="M4013">
            <v>-4.4311281789159503E-2</v>
          </cell>
          <cell r="N4013">
            <v>-1.0311907887402179</v>
          </cell>
          <cell r="O4013">
            <v>0.93989680340737503</v>
          </cell>
          <cell r="P4013">
            <v>4012</v>
          </cell>
          <cell r="Q4013">
            <v>0.441</v>
          </cell>
          <cell r="R4013">
            <v>1790</v>
          </cell>
          <cell r="S4013">
            <v>0.75</v>
          </cell>
          <cell r="T4013">
            <v>4339</v>
          </cell>
          <cell r="U4013">
            <v>0.39500000000000002</v>
          </cell>
        </row>
        <row r="4014">
          <cell r="A4014" t="str">
            <v>CTHT_0029860</v>
          </cell>
          <cell r="B4014" t="str">
            <v>Putative nonsense-mediated protein</v>
          </cell>
          <cell r="C4014">
            <v>3477</v>
          </cell>
          <cell r="D4014">
            <v>0.84273783849951001</v>
          </cell>
          <cell r="E4014">
            <v>0.557727480431223</v>
          </cell>
          <cell r="F4014">
            <v>0.28501035806828701</v>
          </cell>
          <cell r="G4014">
            <v>-0.84273783849951001</v>
          </cell>
          <cell r="H4014">
            <v>-1.7934503901749306</v>
          </cell>
          <cell r="I4014">
            <v>2.9211966588485599E-3</v>
          </cell>
          <cell r="J4014">
            <v>-0.557727480431223</v>
          </cell>
          <cell r="K4014">
            <v>-1.4719487904156181</v>
          </cell>
          <cell r="L4014">
            <v>4.5433169555451E-2</v>
          </cell>
          <cell r="M4014">
            <v>-0.28501035806828701</v>
          </cell>
          <cell r="N4014">
            <v>-1.2184190114851305</v>
          </cell>
          <cell r="O4014">
            <v>0.36038351911197503</v>
          </cell>
          <cell r="P4014">
            <v>4013</v>
          </cell>
          <cell r="Q4014">
            <v>0.441</v>
          </cell>
          <cell r="R4014">
            <v>3005</v>
          </cell>
          <cell r="S4014">
            <v>0.58099999999999996</v>
          </cell>
          <cell r="T4014">
            <v>3848</v>
          </cell>
          <cell r="U4014">
            <v>0.46400000000000002</v>
          </cell>
        </row>
        <row r="4015">
          <cell r="A4015" t="str">
            <v>CTHT_0037400</v>
          </cell>
          <cell r="B4015" t="str">
            <v>Uncharacterized protein</v>
          </cell>
          <cell r="C4015">
            <v>2835</v>
          </cell>
          <cell r="D4015">
            <v>1.34978227248241</v>
          </cell>
          <cell r="E4015">
            <v>2.6507453378909398</v>
          </cell>
          <cell r="F4015">
            <v>-1.30096306540852</v>
          </cell>
          <cell r="G4015">
            <v>-1.34978227248241</v>
          </cell>
          <cell r="H4015">
            <v>-2.5487365773861499</v>
          </cell>
          <cell r="I4015">
            <v>8.8957529885811098E-4</v>
          </cell>
          <cell r="J4015">
            <v>-2.6507453378909398</v>
          </cell>
          <cell r="K4015">
            <v>-6.2799163312470663</v>
          </cell>
          <cell r="L4015">
            <v>5.3824940525751E-12</v>
          </cell>
          <cell r="M4015">
            <v>1.30096306540852</v>
          </cell>
          <cell r="N4015">
            <v>2.4639330666676331</v>
          </cell>
          <cell r="O4015">
            <v>1.34335120418648E-3</v>
          </cell>
          <cell r="P4015">
            <v>4014</v>
          </cell>
          <cell r="Q4015">
            <v>0.441</v>
          </cell>
          <cell r="R4015">
            <v>2344</v>
          </cell>
          <cell r="S4015">
            <v>0.67300000000000004</v>
          </cell>
          <cell r="T4015">
            <v>5470</v>
          </cell>
          <cell r="U4015">
            <v>0.23799999999999999</v>
          </cell>
        </row>
        <row r="4016">
          <cell r="A4016" t="str">
            <v>CTHT_0040160</v>
          </cell>
          <cell r="B4016" t="str">
            <v>Uncharacterized protein</v>
          </cell>
          <cell r="C4016">
            <v>3111</v>
          </cell>
          <cell r="D4016">
            <v>0.89793960081116897</v>
          </cell>
          <cell r="E4016">
            <v>0.229188413014207</v>
          </cell>
          <cell r="F4016">
            <v>0.66875118779696197</v>
          </cell>
          <cell r="G4016">
            <v>-0.89793960081116897</v>
          </cell>
          <cell r="H4016">
            <v>-1.8634028446335738</v>
          </cell>
          <cell r="I4016">
            <v>1.54541646785328E-3</v>
          </cell>
          <cell r="J4016">
            <v>-0.229188413014207</v>
          </cell>
          <cell r="K4016">
            <v>-1.17217535737696</v>
          </cell>
          <cell r="L4016">
            <v>0.44099891085232401</v>
          </cell>
          <cell r="M4016">
            <v>-0.66875118779696197</v>
          </cell>
          <cell r="N4016">
            <v>-1.5896963137012288</v>
          </cell>
          <cell r="O4016">
            <v>2.0550897344261E-2</v>
          </cell>
          <cell r="P4016">
            <v>4015</v>
          </cell>
          <cell r="Q4016">
            <v>0.441</v>
          </cell>
          <cell r="R4016">
            <v>2946</v>
          </cell>
          <cell r="S4016">
            <v>0.58899999999999997</v>
          </cell>
          <cell r="T4016">
            <v>3347</v>
          </cell>
          <cell r="U4016">
            <v>0.53400000000000003</v>
          </cell>
        </row>
        <row r="4017">
          <cell r="A4017" t="str">
            <v>CTHT_0044790</v>
          </cell>
          <cell r="B4017" t="str">
            <v>Casein kinase II subunit beta (CK II beta)</v>
          </cell>
          <cell r="C4017">
            <v>2922</v>
          </cell>
          <cell r="D4017">
            <v>-0.37256453155623698</v>
          </cell>
          <cell r="E4017">
            <v>-0.43557500505601698</v>
          </cell>
          <cell r="F4017">
            <v>6.3010473499780104E-2</v>
          </cell>
          <cell r="G4017">
            <v>0.37256453155623698</v>
          </cell>
          <cell r="H4017">
            <v>1.2946521572423997</v>
          </cell>
          <cell r="I4017">
            <v>0.26640663408062998</v>
          </cell>
          <cell r="J4017">
            <v>0.43557500505601698</v>
          </cell>
          <cell r="K4017">
            <v>1.3524497622373188</v>
          </cell>
          <cell r="L4017">
            <v>0.160315506975131</v>
          </cell>
          <cell r="M4017">
            <v>-6.3010473499780104E-2</v>
          </cell>
          <cell r="N4017">
            <v>-1.0446433466098164</v>
          </cell>
          <cell r="O4017">
            <v>0.87275288520024097</v>
          </cell>
          <cell r="P4017">
            <v>4016</v>
          </cell>
          <cell r="Q4017">
            <v>0.44</v>
          </cell>
          <cell r="R4017">
            <v>4556</v>
          </cell>
          <cell r="S4017">
            <v>0.36499999999999999</v>
          </cell>
          <cell r="T4017">
            <v>4148</v>
          </cell>
          <cell r="U4017">
            <v>0.42199999999999999</v>
          </cell>
        </row>
        <row r="4018">
          <cell r="A4018" t="str">
            <v>CTHT_0001770</v>
          </cell>
          <cell r="B4018" t="str">
            <v>Dihydrosphingosine 1-phosphate phosphatase-like protein</v>
          </cell>
          <cell r="C4018">
            <v>1659</v>
          </cell>
          <cell r="D4018">
            <v>5.37613858597428E-2</v>
          </cell>
          <cell r="E4018">
            <v>-0.78097608443894295</v>
          </cell>
          <cell r="F4018">
            <v>0.83473747029868595</v>
          </cell>
          <cell r="G4018">
            <v>-5.37613858597428E-2</v>
          </cell>
          <cell r="H4018">
            <v>-1.0379675819891601</v>
          </cell>
          <cell r="I4018">
            <v>0.87700751052707304</v>
          </cell>
          <cell r="J4018">
            <v>0.78097608443894295</v>
          </cell>
          <cell r="K4018">
            <v>1.7182930255084046</v>
          </cell>
          <cell r="L4018">
            <v>2.5623159801583498E-3</v>
          </cell>
          <cell r="M4018">
            <v>-0.83473747029868595</v>
          </cell>
          <cell r="N4018">
            <v>-1.7835324568357969</v>
          </cell>
          <cell r="O4018">
            <v>1.73942865523829E-3</v>
          </cell>
          <cell r="P4018">
            <v>4017</v>
          </cell>
          <cell r="Q4018">
            <v>0.44</v>
          </cell>
          <cell r="R4018">
            <v>4024</v>
          </cell>
          <cell r="S4018">
            <v>0.439</v>
          </cell>
          <cell r="T4018">
            <v>3104</v>
          </cell>
          <cell r="U4018">
            <v>0.56699999999999995</v>
          </cell>
        </row>
        <row r="4019">
          <cell r="A4019" t="str">
            <v>CTHT_0008560</v>
          </cell>
          <cell r="B4019" t="str">
            <v>Long-chain fatty acid CoA ligase-like protein</v>
          </cell>
          <cell r="C4019">
            <v>2121</v>
          </cell>
          <cell r="D4019">
            <v>3.30690670403827</v>
          </cell>
          <cell r="E4019">
            <v>2.4662116767733102</v>
          </cell>
          <cell r="F4019">
            <v>0.84069502726495904</v>
          </cell>
          <cell r="G4019">
            <v>-3.30690670403827</v>
          </cell>
          <cell r="H4019">
            <v>-9.896419828780763</v>
          </cell>
          <cell r="I4019">
            <v>1.7134591976345499E-16</v>
          </cell>
          <cell r="J4019">
            <v>-2.4662116767733102</v>
          </cell>
          <cell r="K4019">
            <v>-5.5259085118493747</v>
          </cell>
          <cell r="L4019">
            <v>5.0180563519511303E-10</v>
          </cell>
          <cell r="M4019">
            <v>-0.84069502726495904</v>
          </cell>
          <cell r="N4019">
            <v>-1.790912717349475</v>
          </cell>
          <cell r="O4019">
            <v>5.2600099535890503E-2</v>
          </cell>
          <cell r="P4019">
            <v>4018</v>
          </cell>
          <cell r="Q4019">
            <v>0.44</v>
          </cell>
          <cell r="R4019">
            <v>775</v>
          </cell>
          <cell r="S4019">
            <v>0.89200000000000002</v>
          </cell>
          <cell r="T4019">
            <v>3090</v>
          </cell>
          <cell r="U4019">
            <v>0.56899999999999995</v>
          </cell>
        </row>
        <row r="4020">
          <cell r="A4020" t="str">
            <v>CTHT_0009350</v>
          </cell>
          <cell r="B4020" t="str">
            <v>Endonuclease-like protein</v>
          </cell>
          <cell r="C4020">
            <v>2499</v>
          </cell>
          <cell r="D4020">
            <v>0.38521971198190302</v>
          </cell>
          <cell r="E4020">
            <v>0.28663057768730998</v>
          </cell>
          <cell r="F4020">
            <v>9.8589134294593095E-2</v>
          </cell>
          <cell r="G4020">
            <v>-0.38521971198190302</v>
          </cell>
          <cell r="H4020">
            <v>-1.3060586751992058</v>
          </cell>
          <cell r="I4020">
            <v>0.35092908302390302</v>
          </cell>
          <cell r="J4020">
            <v>-0.28663057768730998</v>
          </cell>
          <cell r="K4020">
            <v>-1.2197881264099384</v>
          </cell>
          <cell r="L4020">
            <v>0.46561052375453899</v>
          </cell>
          <cell r="M4020">
            <v>-9.8589134294593095E-2</v>
          </cell>
          <cell r="N4020">
            <v>-1.0707258473184009</v>
          </cell>
          <cell r="O4020">
            <v>0.83183216554666795</v>
          </cell>
          <cell r="P4020">
            <v>4019</v>
          </cell>
          <cell r="Q4020">
            <v>0.44</v>
          </cell>
          <cell r="R4020">
            <v>3530</v>
          </cell>
          <cell r="S4020">
            <v>0.50800000000000001</v>
          </cell>
          <cell r="T4020">
            <v>4013</v>
          </cell>
          <cell r="U4020">
            <v>0.441</v>
          </cell>
        </row>
        <row r="4021">
          <cell r="A4021" t="str">
            <v>CTHT_0073860</v>
          </cell>
          <cell r="B4021" t="str">
            <v>Xylitol dehydrogenase</v>
          </cell>
          <cell r="C4021">
            <v>1152</v>
          </cell>
          <cell r="D4021">
            <v>3.5864993271054</v>
          </cell>
          <cell r="E4021">
            <v>-1.34901147174043</v>
          </cell>
          <cell r="F4021">
            <v>4.9355107988458302</v>
          </cell>
          <cell r="G4021">
            <v>-3.5864993271054</v>
          </cell>
          <cell r="H4021">
            <v>-12.012789773426642</v>
          </cell>
          <cell r="I4021">
            <v>1.0071770581397301E-33</v>
          </cell>
          <cell r="J4021">
            <v>1.34901147174043</v>
          </cell>
          <cell r="K4021">
            <v>2.5473752062927093</v>
          </cell>
          <cell r="L4021">
            <v>6.1853951798771302E-6</v>
          </cell>
          <cell r="M4021">
            <v>-4.9355107988458302</v>
          </cell>
          <cell r="N4021">
            <v>-30.601082827233636</v>
          </cell>
          <cell r="O4021">
            <v>5.3022982279085902E-63</v>
          </cell>
          <cell r="P4021">
            <v>4020</v>
          </cell>
          <cell r="Q4021">
            <v>0.44</v>
          </cell>
          <cell r="R4021">
            <v>649</v>
          </cell>
          <cell r="S4021">
            <v>0.90900000000000003</v>
          </cell>
          <cell r="T4021">
            <v>310</v>
          </cell>
          <cell r="U4021">
            <v>0.95599999999999996</v>
          </cell>
          <cell r="V4021" t="str">
            <v>XYL2</v>
          </cell>
        </row>
        <row r="4022">
          <cell r="A4022" t="str">
            <v>CTHT_0063260</v>
          </cell>
          <cell r="B4022" t="str">
            <v>Carboxypeptidase (EC 3.4.16.-)</v>
          </cell>
          <cell r="C4022">
            <v>1953</v>
          </cell>
          <cell r="D4022">
            <v>-6.0219141162764799E-2</v>
          </cell>
          <cell r="E4022">
            <v>-0.88140996120630299</v>
          </cell>
          <cell r="F4022">
            <v>0.82119082004353805</v>
          </cell>
          <cell r="G4022">
            <v>6.0219141162764799E-2</v>
          </cell>
          <cell r="H4022">
            <v>1.0426241203721411</v>
          </cell>
          <cell r="I4022">
            <v>0.88508845292833505</v>
          </cell>
          <cell r="J4022">
            <v>0.88140996120630299</v>
          </cell>
          <cell r="K4022">
            <v>1.8421747987945865</v>
          </cell>
          <cell r="L4022">
            <v>4.6574629459619097E-3</v>
          </cell>
          <cell r="M4022">
            <v>-0.82119082004353805</v>
          </cell>
          <cell r="N4022">
            <v>-1.7668637841766632</v>
          </cell>
          <cell r="O4022">
            <v>1.1457823370667799E-2</v>
          </cell>
          <cell r="P4022">
            <v>4021</v>
          </cell>
          <cell r="Q4022">
            <v>0.44</v>
          </cell>
          <cell r="R4022">
            <v>4283</v>
          </cell>
          <cell r="S4022">
            <v>0.40300000000000002</v>
          </cell>
          <cell r="T4022">
            <v>3203</v>
          </cell>
          <cell r="U4022">
            <v>0.55400000000000005</v>
          </cell>
        </row>
        <row r="4023">
          <cell r="A4023" t="str">
            <v>CTHT_0000690</v>
          </cell>
          <cell r="B4023" t="str">
            <v>Uncharacterized protein</v>
          </cell>
          <cell r="C4023">
            <v>909</v>
          </cell>
          <cell r="D4023">
            <v>-0.572114366421134</v>
          </cell>
          <cell r="E4023">
            <v>-0.95607592518347495</v>
          </cell>
          <cell r="F4023">
            <v>0.383961558762341</v>
          </cell>
          <cell r="G4023">
            <v>0.572114366421134</v>
          </cell>
          <cell r="H4023">
            <v>1.4867008346417621</v>
          </cell>
          <cell r="I4023">
            <v>0.12549756338875201</v>
          </cell>
          <cell r="J4023">
            <v>0.95607592518347495</v>
          </cell>
          <cell r="K4023">
            <v>1.9400259163749507</v>
          </cell>
          <cell r="L4023">
            <v>5.3099051072240996E-3</v>
          </cell>
          <cell r="M4023">
            <v>-0.383961558762341</v>
          </cell>
          <cell r="N4023">
            <v>-1.3049201770593091</v>
          </cell>
          <cell r="O4023">
            <v>0.320015717306386</v>
          </cell>
          <cell r="P4023">
            <v>4022</v>
          </cell>
          <cell r="Q4023">
            <v>0.44</v>
          </cell>
          <cell r="R4023">
            <v>4685</v>
          </cell>
          <cell r="S4023">
            <v>0.34699999999999998</v>
          </cell>
          <cell r="T4023">
            <v>3593</v>
          </cell>
          <cell r="U4023">
            <v>0.499</v>
          </cell>
        </row>
        <row r="4024">
          <cell r="A4024" t="str">
            <v>CTHT_0020070</v>
          </cell>
          <cell r="B4024" t="str">
            <v>Uncharacterized protein</v>
          </cell>
          <cell r="C4024">
            <v>3723</v>
          </cell>
          <cell r="D4024">
            <v>1.6056878649945401</v>
          </cell>
          <cell r="E4024">
            <v>2.0052149878006702</v>
          </cell>
          <cell r="F4024">
            <v>-0.39952712280613401</v>
          </cell>
          <cell r="G4024">
            <v>-1.6056878649945401</v>
          </cell>
          <cell r="H4024">
            <v>-3.0434082323363296</v>
          </cell>
          <cell r="I4024">
            <v>2.16341890383856E-13</v>
          </cell>
          <cell r="J4024">
            <v>-2.0052149878006702</v>
          </cell>
          <cell r="K4024">
            <v>-4.0144851807734998</v>
          </cell>
          <cell r="L4024">
            <v>5.25910654891996E-21</v>
          </cell>
          <cell r="M4024">
            <v>0.39952712280613401</v>
          </cell>
          <cell r="N4024">
            <v>1.3190754819282708</v>
          </cell>
          <cell r="O4024">
            <v>9.4392438926308705E-2</v>
          </cell>
          <cell r="P4024">
            <v>4023</v>
          </cell>
          <cell r="Q4024">
            <v>0.439</v>
          </cell>
          <cell r="R4024">
            <v>2134</v>
          </cell>
          <cell r="S4024">
            <v>0.70199999999999996</v>
          </cell>
          <cell r="T4024">
            <v>4679</v>
          </cell>
          <cell r="U4024">
            <v>0.34799999999999998</v>
          </cell>
        </row>
        <row r="4025">
          <cell r="A4025" t="str">
            <v>CTHT_0064850</v>
          </cell>
          <cell r="B4025" t="str">
            <v>Uncharacterized protein</v>
          </cell>
          <cell r="C4025">
            <v>1812</v>
          </cell>
          <cell r="D4025">
            <v>-2.7579528796603201</v>
          </cell>
          <cell r="E4025">
            <v>-1.95407025011393</v>
          </cell>
          <cell r="F4025">
            <v>-0.803882629546391</v>
          </cell>
          <cell r="G4025">
            <v>2.7579528796603201</v>
          </cell>
          <cell r="H4025">
            <v>6.7643573625000242</v>
          </cell>
          <cell r="I4025">
            <v>3.3093575567217299E-6</v>
          </cell>
          <cell r="J4025">
            <v>1.95407025011393</v>
          </cell>
          <cell r="K4025">
            <v>3.874661423791582</v>
          </cell>
          <cell r="L4025">
            <v>7.8680490685533605E-4</v>
          </cell>
          <cell r="M4025">
            <v>0.803882629546391</v>
          </cell>
          <cell r="N4025">
            <v>1.745793147490216</v>
          </cell>
          <cell r="O4025">
            <v>0.21336786050670001</v>
          </cell>
          <cell r="P4025">
            <v>4024</v>
          </cell>
          <cell r="Q4025">
            <v>0.439</v>
          </cell>
          <cell r="R4025">
            <v>6218</v>
          </cell>
          <cell r="S4025">
            <v>0.13400000000000001</v>
          </cell>
          <cell r="T4025">
            <v>5113</v>
          </cell>
          <cell r="U4025">
            <v>0.28799999999999998</v>
          </cell>
        </row>
        <row r="4026">
          <cell r="A4026" t="str">
            <v>CTHT_0011310</v>
          </cell>
          <cell r="B4026" t="str">
            <v>Uncharacterized protein</v>
          </cell>
          <cell r="C4026">
            <v>3333</v>
          </cell>
          <cell r="D4026">
            <v>-1.4310555276668901E-3</v>
          </cell>
          <cell r="E4026">
            <v>-0.48379599343816398</v>
          </cell>
          <cell r="F4026">
            <v>0.482364937910497</v>
          </cell>
          <cell r="G4026">
            <v>1.4310555276668901E-3</v>
          </cell>
          <cell r="H4026">
            <v>1.0009924242315822</v>
          </cell>
          <cell r="I4026">
            <v>0.99794672810867602</v>
          </cell>
          <cell r="J4026">
            <v>0.48379599343816398</v>
          </cell>
          <cell r="K4026">
            <v>1.3984183232136236</v>
          </cell>
          <cell r="L4026">
            <v>4.8791997017116201E-2</v>
          </cell>
          <cell r="M4026">
            <v>-0.482364937910497</v>
          </cell>
          <cell r="N4026">
            <v>-1.3970318749286514</v>
          </cell>
          <cell r="O4026">
            <v>6.0449446387070997E-2</v>
          </cell>
          <cell r="P4026">
            <v>4025</v>
          </cell>
          <cell r="Q4026">
            <v>0.439</v>
          </cell>
          <cell r="R4026">
            <v>4152</v>
          </cell>
          <cell r="S4026">
            <v>0.42099999999999999</v>
          </cell>
          <cell r="T4026">
            <v>3621</v>
          </cell>
          <cell r="U4026">
            <v>0.495</v>
          </cell>
        </row>
        <row r="4027">
          <cell r="A4027" t="str">
            <v>CTHT_0005740</v>
          </cell>
          <cell r="B4027" t="str">
            <v>Uncharacterized protein</v>
          </cell>
          <cell r="C4027">
            <v>1275</v>
          </cell>
          <cell r="D4027">
            <v>-0.88253457604022401</v>
          </cell>
          <cell r="E4027">
            <v>-0.73129862969600401</v>
          </cell>
          <cell r="F4027">
            <v>-0.15123594634422</v>
          </cell>
          <cell r="G4027">
            <v>0.88253457604022401</v>
          </cell>
          <cell r="H4027">
            <v>1.8436113773787659</v>
          </cell>
          <cell r="I4027">
            <v>1.6540119776502001E-2</v>
          </cell>
          <cell r="J4027">
            <v>0.73129862969600401</v>
          </cell>
          <cell r="K4027">
            <v>1.6601327736910692</v>
          </cell>
          <cell r="L4027">
            <v>4.0711916936179898E-2</v>
          </cell>
          <cell r="M4027">
            <v>0.15123594634422</v>
          </cell>
          <cell r="N4027">
            <v>1.1105204394463932</v>
          </cell>
          <cell r="O4027">
            <v>0.72561738384435903</v>
          </cell>
          <cell r="P4027">
            <v>4026</v>
          </cell>
          <cell r="Q4027">
            <v>0.439</v>
          </cell>
          <cell r="R4027">
            <v>5087</v>
          </cell>
          <cell r="S4027">
            <v>0.29099999999999998</v>
          </cell>
          <cell r="T4027">
            <v>4414</v>
          </cell>
          <cell r="U4027">
            <v>0.38500000000000001</v>
          </cell>
        </row>
        <row r="4028">
          <cell r="A4028" t="str">
            <v>CTHT_0072170</v>
          </cell>
          <cell r="B4028" t="str">
            <v>Uncharacterized protein</v>
          </cell>
          <cell r="C4028">
            <v>3306</v>
          </cell>
          <cell r="D4028">
            <v>1.30650940531135</v>
          </cell>
          <cell r="E4028">
            <v>1.91724923006792</v>
          </cell>
          <cell r="F4028">
            <v>-0.61073982475657596</v>
          </cell>
          <cell r="G4028">
            <v>-1.30650940531135</v>
          </cell>
          <cell r="H4028">
            <v>-2.4734237159158163</v>
          </cell>
          <cell r="I4028">
            <v>8.97981970722874E-6</v>
          </cell>
          <cell r="J4028">
            <v>-1.91724923006792</v>
          </cell>
          <cell r="K4028">
            <v>-3.7770221125942665</v>
          </cell>
          <cell r="L4028">
            <v>1.01363159839168E-11</v>
          </cell>
          <cell r="M4028">
            <v>0.61073982475657596</v>
          </cell>
          <cell r="N4028">
            <v>1.5270420867602101</v>
          </cell>
          <cell r="O4028">
            <v>4.7620670609061298E-2</v>
          </cell>
          <cell r="P4028">
            <v>4027</v>
          </cell>
          <cell r="Q4028">
            <v>0.439</v>
          </cell>
          <cell r="R4028">
            <v>2539</v>
          </cell>
          <cell r="S4028">
            <v>0.64600000000000002</v>
          </cell>
          <cell r="T4028">
            <v>4992</v>
          </cell>
          <cell r="U4028">
            <v>0.30399999999999999</v>
          </cell>
        </row>
        <row r="4029">
          <cell r="A4029" t="str">
            <v>CTHT_0070120</v>
          </cell>
          <cell r="B4029" t="str">
            <v>Uncharacterized protein</v>
          </cell>
          <cell r="C4029">
            <v>2307</v>
          </cell>
          <cell r="D4029">
            <v>0.547416787647652</v>
          </cell>
          <cell r="E4029">
            <v>0.217293851985977</v>
          </cell>
          <cell r="F4029">
            <v>0.330122935661675</v>
          </cell>
          <cell r="G4029">
            <v>-0.547416787647652</v>
          </cell>
          <cell r="H4029">
            <v>-1.4614665282041508</v>
          </cell>
          <cell r="I4029">
            <v>2.6036340353889902E-2</v>
          </cell>
          <cell r="J4029">
            <v>-0.217293851985977</v>
          </cell>
          <cell r="K4029">
            <v>-1.1625508748772893</v>
          </cell>
          <cell r="L4029">
            <v>0.38420068020208997</v>
          </cell>
          <cell r="M4029">
            <v>-0.330122935661675</v>
          </cell>
          <cell r="N4029">
            <v>-1.2571204923469805</v>
          </cell>
          <cell r="O4029">
            <v>0.200985124297405</v>
          </cell>
          <cell r="P4029">
            <v>4028</v>
          </cell>
          <cell r="Q4029">
            <v>0.439</v>
          </cell>
          <cell r="R4029">
            <v>3435</v>
          </cell>
          <cell r="S4029">
            <v>0.52100000000000002</v>
          </cell>
          <cell r="T4029">
            <v>3796</v>
          </cell>
          <cell r="U4029">
            <v>0.47099999999999997</v>
          </cell>
        </row>
        <row r="4030">
          <cell r="A4030" t="str">
            <v>CTHT_0067710</v>
          </cell>
          <cell r="B4030" t="str">
            <v>Uncharacterized protein</v>
          </cell>
          <cell r="C4030">
            <v>999</v>
          </cell>
          <cell r="D4030">
            <v>0.233132184047355</v>
          </cell>
          <cell r="E4030">
            <v>-1.76293540590858</v>
          </cell>
          <cell r="F4030">
            <v>1.9960675899559399</v>
          </cell>
          <cell r="G4030">
            <v>-0.233132184047355</v>
          </cell>
          <cell r="H4030">
            <v>-1.1753840156957431</v>
          </cell>
          <cell r="I4030">
            <v>0.56363134503960499</v>
          </cell>
          <cell r="J4030">
            <v>1.76293540590858</v>
          </cell>
          <cell r="K4030">
            <v>3.3938796485275908</v>
          </cell>
          <cell r="L4030">
            <v>7.4720979023736604E-8</v>
          </cell>
          <cell r="M4030">
            <v>-1.9960675899559399</v>
          </cell>
          <cell r="N4030">
            <v>-3.9891118900744309</v>
          </cell>
          <cell r="O4030">
            <v>1.94618159723562E-9</v>
          </cell>
          <cell r="P4030">
            <v>4029</v>
          </cell>
          <cell r="Q4030">
            <v>0.439</v>
          </cell>
          <cell r="R4030">
            <v>3952</v>
          </cell>
          <cell r="S4030">
            <v>0.44900000000000001</v>
          </cell>
          <cell r="T4030">
            <v>1875</v>
          </cell>
          <cell r="U4030">
            <v>0.73899999999999999</v>
          </cell>
        </row>
        <row r="4031">
          <cell r="A4031" t="str">
            <v>CTHT_0070830</v>
          </cell>
          <cell r="B4031" t="e">
            <v>#N/A</v>
          </cell>
          <cell r="C4031">
            <v>1926</v>
          </cell>
          <cell r="D4031">
            <v>0.41540071723153899</v>
          </cell>
          <cell r="E4031">
            <v>6.6904187372066604E-2</v>
          </cell>
          <cell r="F4031">
            <v>0.34849652985947199</v>
          </cell>
          <cell r="G4031">
            <v>-0.41540071723153899</v>
          </cell>
          <cell r="H4031">
            <v>-1.3336690602599055</v>
          </cell>
          <cell r="I4031">
            <v>0.227224899519785</v>
          </cell>
          <cell r="J4031">
            <v>-6.6904187372066604E-2</v>
          </cell>
          <cell r="K4031">
            <v>-1.0474665601756616</v>
          </cell>
          <cell r="L4031">
            <v>0.85045749356357103</v>
          </cell>
          <cell r="M4031">
            <v>-0.34849652985947199</v>
          </cell>
          <cell r="N4031">
            <v>-1.273233066300701</v>
          </cell>
          <cell r="O4031">
            <v>0.31839729168918701</v>
          </cell>
          <cell r="P4031">
            <v>4030</v>
          </cell>
          <cell r="Q4031">
            <v>0.438</v>
          </cell>
          <cell r="R4031">
            <v>3658</v>
          </cell>
          <cell r="S4031">
            <v>0.49</v>
          </cell>
          <cell r="T4031">
            <v>3835</v>
          </cell>
          <cell r="U4031">
            <v>0.46600000000000003</v>
          </cell>
        </row>
        <row r="4032">
          <cell r="A4032" t="str">
            <v>CTHT_0034580</v>
          </cell>
          <cell r="B4032" t="str">
            <v>Uncharacterized protein</v>
          </cell>
          <cell r="C4032">
            <v>2082</v>
          </cell>
          <cell r="D4032">
            <v>-1.57601790678778</v>
          </cell>
          <cell r="E4032">
            <v>-1.9545084905072001</v>
          </cell>
          <cell r="F4032">
            <v>0.37849058371941902</v>
          </cell>
          <cell r="G4032">
            <v>1.57601790678778</v>
          </cell>
          <cell r="H4032">
            <v>2.9814577793397947</v>
          </cell>
          <cell r="I4032">
            <v>4.8308854712824202E-8</v>
          </cell>
          <cell r="J4032">
            <v>1.9545084905072001</v>
          </cell>
          <cell r="K4032">
            <v>3.875838589461202</v>
          </cell>
          <cell r="L4032">
            <v>2.3471892120154101E-12</v>
          </cell>
          <cell r="M4032">
            <v>-0.37849058371941902</v>
          </cell>
          <cell r="N4032">
            <v>-1.2999810415961861</v>
          </cell>
          <cell r="O4032">
            <v>0.23192144717538599</v>
          </cell>
          <cell r="P4032">
            <v>4031</v>
          </cell>
          <cell r="Q4032">
            <v>0.438</v>
          </cell>
          <cell r="R4032">
            <v>5664</v>
          </cell>
          <cell r="S4032">
            <v>0.21099999999999999</v>
          </cell>
          <cell r="T4032">
            <v>3739</v>
          </cell>
          <cell r="U4032">
            <v>0.47899999999999998</v>
          </cell>
        </row>
        <row r="4033">
          <cell r="A4033" t="str">
            <v>CTHT_0048330</v>
          </cell>
          <cell r="B4033" t="str">
            <v>Uncharacterized protein</v>
          </cell>
          <cell r="C4033">
            <v>1749</v>
          </cell>
          <cell r="D4033">
            <v>-0.38659029318832899</v>
          </cell>
          <cell r="E4033">
            <v>-1.0234844368795799</v>
          </cell>
          <cell r="F4033">
            <v>0.63689414369125197</v>
          </cell>
          <cell r="G4033">
            <v>0.38659029318832899</v>
          </cell>
          <cell r="H4033">
            <v>1.3073000394407912</v>
          </cell>
          <cell r="I4033">
            <v>0.25497950944062697</v>
          </cell>
          <cell r="J4033">
            <v>1.0234844368795799</v>
          </cell>
          <cell r="K4033">
            <v>2.0328227649388397</v>
          </cell>
          <cell r="L4033">
            <v>6.5664085852140696E-4</v>
          </cell>
          <cell r="M4033">
            <v>-0.63689414369125197</v>
          </cell>
          <cell r="N4033">
            <v>-1.5549779726224122</v>
          </cell>
          <cell r="O4033">
            <v>4.7299371023295497E-2</v>
          </cell>
          <cell r="P4033">
            <v>4032</v>
          </cell>
          <cell r="Q4033">
            <v>0.438</v>
          </cell>
          <cell r="R4033">
            <v>4617</v>
          </cell>
          <cell r="S4033">
            <v>0.35699999999999998</v>
          </cell>
          <cell r="T4033">
            <v>3380</v>
          </cell>
          <cell r="U4033">
            <v>0.52900000000000003</v>
          </cell>
        </row>
        <row r="4034">
          <cell r="A4034" t="str">
            <v>CTHT_0024460</v>
          </cell>
          <cell r="B4034" t="str">
            <v>Uncharacterized protein</v>
          </cell>
          <cell r="C4034">
            <v>2562</v>
          </cell>
          <cell r="D4034">
            <v>0.62877443163146196</v>
          </cell>
          <cell r="E4034">
            <v>0.84483786135375105</v>
          </cell>
          <cell r="F4034">
            <v>-0.21606342972228801</v>
          </cell>
          <cell r="G4034">
            <v>-0.62877443163146196</v>
          </cell>
          <cell r="H4034">
            <v>-1.5462508964680288</v>
          </cell>
          <cell r="I4034">
            <v>6.0829904400820901E-2</v>
          </cell>
          <cell r="J4034">
            <v>-0.84483786135375105</v>
          </cell>
          <cell r="K4034">
            <v>-1.7960628821995603</v>
          </cell>
          <cell r="L4034">
            <v>7.2734931317567503E-3</v>
          </cell>
          <cell r="M4034">
            <v>0.21606342972228801</v>
          </cell>
          <cell r="N4034">
            <v>1.161559800095932</v>
          </cell>
          <cell r="O4034">
            <v>0.562848202600575</v>
          </cell>
          <cell r="P4034">
            <v>4033</v>
          </cell>
          <cell r="Q4034">
            <v>0.438</v>
          </cell>
          <cell r="R4034">
            <v>3372</v>
          </cell>
          <cell r="S4034">
            <v>0.53</v>
          </cell>
          <cell r="T4034">
            <v>4595</v>
          </cell>
          <cell r="U4034">
            <v>0.36</v>
          </cell>
        </row>
        <row r="4035">
          <cell r="A4035" t="str">
            <v>CTHT_0030880</v>
          </cell>
          <cell r="B4035" t="str">
            <v>Uncharacterized protein</v>
          </cell>
          <cell r="C4035">
            <v>2685</v>
          </cell>
          <cell r="D4035">
            <v>0.59386708418809597</v>
          </cell>
          <cell r="E4035">
            <v>2.7789395635625</v>
          </cell>
          <cell r="F4035">
            <v>-2.1850724793744001</v>
          </cell>
          <cell r="G4035">
            <v>-0.59386708418809597</v>
          </cell>
          <cell r="H4035">
            <v>-1.5092869111793841</v>
          </cell>
          <cell r="I4035">
            <v>1.4261183455788E-2</v>
          </cell>
          <cell r="J4035">
            <v>-2.7789395635625</v>
          </cell>
          <cell r="K4035">
            <v>-6.8634767171274582</v>
          </cell>
          <cell r="L4035">
            <v>5.1105138969268204E-35</v>
          </cell>
          <cell r="M4035">
            <v>2.1850724793744001</v>
          </cell>
          <cell r="N4035">
            <v>4.5474963483014594</v>
          </cell>
          <cell r="O4035">
            <v>2.0658098999151E-21</v>
          </cell>
          <cell r="P4035">
            <v>4034</v>
          </cell>
          <cell r="Q4035">
            <v>0.438</v>
          </cell>
          <cell r="R4035">
            <v>3360</v>
          </cell>
          <cell r="S4035">
            <v>0.53200000000000003</v>
          </cell>
          <cell r="T4035">
            <v>5933</v>
          </cell>
          <cell r="U4035">
            <v>0.17299999999999999</v>
          </cell>
        </row>
        <row r="4036">
          <cell r="A4036" t="str">
            <v>CTHT_0039380</v>
          </cell>
          <cell r="B4036" t="str">
            <v>Uncharacterized protein</v>
          </cell>
          <cell r="C4036">
            <v>1332</v>
          </cell>
          <cell r="D4036">
            <v>-3.2062165306748201E-3</v>
          </cell>
          <cell r="E4036">
            <v>-2.26494709458321</v>
          </cell>
          <cell r="F4036">
            <v>2.2617408780525299</v>
          </cell>
          <cell r="G4036">
            <v>3.2062165306748201E-3</v>
          </cell>
          <cell r="H4036">
            <v>1.0022248512652154</v>
          </cell>
          <cell r="I4036">
            <v>0.996899607792473</v>
          </cell>
          <cell r="J4036">
            <v>2.26494709458321</v>
          </cell>
          <cell r="K4036">
            <v>4.8063679394010483</v>
          </cell>
          <cell r="L4036">
            <v>1.7440291610458E-10</v>
          </cell>
          <cell r="M4036">
            <v>-2.2617408780525299</v>
          </cell>
          <cell r="N4036">
            <v>-4.7956982241394615</v>
          </cell>
          <cell r="O4036">
            <v>3.6136365311077002E-10</v>
          </cell>
          <cell r="P4036">
            <v>4035</v>
          </cell>
          <cell r="Q4036">
            <v>0.438</v>
          </cell>
          <cell r="R4036">
            <v>4240</v>
          </cell>
          <cell r="S4036">
            <v>0.40899999999999997</v>
          </cell>
          <cell r="T4036">
            <v>1643</v>
          </cell>
          <cell r="U4036">
            <v>0.77100000000000002</v>
          </cell>
        </row>
        <row r="4037">
          <cell r="A4037" t="str">
            <v>CTHT_0070950</v>
          </cell>
          <cell r="B4037" t="str">
            <v>Serine/threonine protein kinase-like protein</v>
          </cell>
          <cell r="C4037">
            <v>3027</v>
          </cell>
          <cell r="D4037">
            <v>1.50725061127791</v>
          </cell>
          <cell r="E4037">
            <v>3.1136238906651101</v>
          </cell>
          <cell r="F4037">
            <v>-1.6063732793872001</v>
          </cell>
          <cell r="G4037">
            <v>-1.50725061127791</v>
          </cell>
          <cell r="H4037">
            <v>-2.8426778464678581</v>
          </cell>
          <cell r="I4037">
            <v>3.0918183408737502E-4</v>
          </cell>
          <cell r="J4037">
            <v>-3.1136238906651101</v>
          </cell>
          <cell r="K4037">
            <v>-8.6555403702459817</v>
          </cell>
          <cell r="L4037">
            <v>3.7191398632371798E-15</v>
          </cell>
          <cell r="M4037">
            <v>1.6063732793872001</v>
          </cell>
          <cell r="N4037">
            <v>3.0448544779707762</v>
          </cell>
          <cell r="O4037">
            <v>1.05308899765107E-4</v>
          </cell>
          <cell r="P4037">
            <v>4036</v>
          </cell>
          <cell r="Q4037">
            <v>0.438</v>
          </cell>
          <cell r="R4037">
            <v>2120</v>
          </cell>
          <cell r="S4037">
            <v>0.70399999999999996</v>
          </cell>
          <cell r="T4037">
            <v>5659</v>
          </cell>
          <cell r="U4037">
            <v>0.21199999999999999</v>
          </cell>
        </row>
        <row r="4038">
          <cell r="A4038" t="str">
            <v>CTHT_0010120</v>
          </cell>
          <cell r="B4038" t="str">
            <v>Putative mismatched DNA binding protein</v>
          </cell>
          <cell r="C4038">
            <v>2001</v>
          </cell>
          <cell r="D4038">
            <v>-0.15370779462897199</v>
          </cell>
          <cell r="E4038">
            <v>-0.380594897974872</v>
          </cell>
          <cell r="F4038">
            <v>0.22688710334590001</v>
          </cell>
          <cell r="G4038">
            <v>0.15370779462897199</v>
          </cell>
          <cell r="H4038">
            <v>1.1124247857711946</v>
          </cell>
          <cell r="I4038">
            <v>0.59038033708420901</v>
          </cell>
          <cell r="J4038">
            <v>0.380594897974872</v>
          </cell>
          <cell r="K4038">
            <v>1.3018785768201397</v>
          </cell>
          <cell r="L4038">
            <v>0.119903322199684</v>
          </cell>
          <cell r="M4038">
            <v>-0.22688710334590001</v>
          </cell>
          <cell r="N4038">
            <v>-1.1703070566857292</v>
          </cell>
          <cell r="O4038">
            <v>0.40411187519036401</v>
          </cell>
          <cell r="P4038">
            <v>4037</v>
          </cell>
          <cell r="Q4038">
            <v>0.437</v>
          </cell>
          <cell r="R4038">
            <v>4324</v>
          </cell>
          <cell r="S4038">
            <v>0.39700000000000002</v>
          </cell>
          <cell r="T4038">
            <v>3974</v>
          </cell>
          <cell r="U4038">
            <v>0.44600000000000001</v>
          </cell>
        </row>
        <row r="4039">
          <cell r="A4039" t="str">
            <v>CTHT_0052970</v>
          </cell>
          <cell r="B4039" t="str">
            <v>Gal4-like Zn(II)2Cys6 binuclear cluster DNA-binding domain-containing protein</v>
          </cell>
          <cell r="C4039">
            <v>1890</v>
          </cell>
          <cell r="D4039">
            <v>0.52692872065912799</v>
          </cell>
          <cell r="E4039">
            <v>0.71212695603940901</v>
          </cell>
          <cell r="F4039">
            <v>-0.18519823538027999</v>
          </cell>
          <cell r="G4039">
            <v>-0.52692872065912799</v>
          </cell>
          <cell r="H4039">
            <v>-1.4408585584736326</v>
          </cell>
          <cell r="I4039">
            <v>0.104842130896992</v>
          </cell>
          <cell r="J4039">
            <v>-0.71212695603940901</v>
          </cell>
          <cell r="K4039">
            <v>-1.638217551244739</v>
          </cell>
          <cell r="L4039">
            <v>1.8882883049263801E-2</v>
          </cell>
          <cell r="M4039">
            <v>0.18519823538027999</v>
          </cell>
          <cell r="N4039">
            <v>1.1369731897766402</v>
          </cell>
          <cell r="O4039">
            <v>0.60713551640575902</v>
          </cell>
          <cell r="P4039">
            <v>4038</v>
          </cell>
          <cell r="Q4039">
            <v>0.437</v>
          </cell>
          <cell r="R4039">
            <v>3553</v>
          </cell>
          <cell r="S4039">
            <v>0.505</v>
          </cell>
          <cell r="T4039">
            <v>4567</v>
          </cell>
          <cell r="U4039">
            <v>0.36399999999999999</v>
          </cell>
        </row>
        <row r="4040">
          <cell r="A4040" t="str">
            <v>CTHT_0003650</v>
          </cell>
          <cell r="B4040" t="str">
            <v>Uncharacterized protein</v>
          </cell>
          <cell r="C4040">
            <v>3429</v>
          </cell>
          <cell r="D4040">
            <v>1.02783945069486</v>
          </cell>
          <cell r="E4040">
            <v>2.18442181839636</v>
          </cell>
          <cell r="F4040">
            <v>-1.1565823677015099</v>
          </cell>
          <cell r="G4040">
            <v>-1.02783945069486</v>
          </cell>
          <cell r="H4040">
            <v>-2.0389684481976142</v>
          </cell>
          <cell r="I4040">
            <v>1.4618061371309101E-3</v>
          </cell>
          <cell r="J4040">
            <v>-2.18442181839636</v>
          </cell>
          <cell r="K4040">
            <v>-4.5454458724868658</v>
          </cell>
          <cell r="L4040">
            <v>7.5381343060093803E-13</v>
          </cell>
          <cell r="M4040">
            <v>1.1565823677015099</v>
          </cell>
          <cell r="N4040">
            <v>2.2292870085875691</v>
          </cell>
          <cell r="O4040">
            <v>2.9281413433414398E-4</v>
          </cell>
          <cell r="P4040">
            <v>4039</v>
          </cell>
          <cell r="Q4040">
            <v>0.437</v>
          </cell>
          <cell r="R4040">
            <v>2695</v>
          </cell>
          <cell r="S4040">
            <v>0.624</v>
          </cell>
          <cell r="T4040">
            <v>5353</v>
          </cell>
          <cell r="U4040">
            <v>0.254</v>
          </cell>
        </row>
        <row r="4041">
          <cell r="A4041" t="str">
            <v>CTHT_0034760</v>
          </cell>
          <cell r="B4041" t="str">
            <v>Uncharacterized protein</v>
          </cell>
          <cell r="C4041">
            <v>1662</v>
          </cell>
          <cell r="D4041">
            <v>-0.124213524621373</v>
          </cell>
          <cell r="E4041">
            <v>2.9565766996978899</v>
          </cell>
          <cell r="F4041">
            <v>-3.08079022431926</v>
          </cell>
          <cell r="G4041">
            <v>0.124213524621373</v>
          </cell>
          <cell r="H4041">
            <v>1.0899134118094647</v>
          </cell>
          <cell r="I4041">
            <v>0.89213708749904697</v>
          </cell>
          <cell r="J4041">
            <v>-2.9565766996978899</v>
          </cell>
          <cell r="K4041">
            <v>-7.7627977460637183</v>
          </cell>
          <cell r="L4041">
            <v>1.39579980509957E-5</v>
          </cell>
          <cell r="M4041">
            <v>3.08079022431926</v>
          </cell>
          <cell r="N4041">
            <v>8.460777376599113</v>
          </cell>
          <cell r="O4041">
            <v>9.3810172539846608E-6</v>
          </cell>
          <cell r="P4041">
            <v>4040</v>
          </cell>
          <cell r="Q4041">
            <v>0.437</v>
          </cell>
          <cell r="R4041">
            <v>4315</v>
          </cell>
          <cell r="S4041">
            <v>0.39900000000000002</v>
          </cell>
          <cell r="T4041">
            <v>6264</v>
          </cell>
          <cell r="U4041">
            <v>0.127</v>
          </cell>
        </row>
        <row r="4042">
          <cell r="A4042" t="str">
            <v>CTHT_0073660</v>
          </cell>
          <cell r="B4042" t="str">
            <v>Uncharacterized protein</v>
          </cell>
          <cell r="C4042">
            <v>2892</v>
          </cell>
          <cell r="D4042">
            <v>1.34518955632586</v>
          </cell>
          <cell r="E4042">
            <v>1.6367682561699599</v>
          </cell>
          <cell r="F4042">
            <v>-0.29157869984410201</v>
          </cell>
          <cell r="G4042">
            <v>-1.34518955632586</v>
          </cell>
          <cell r="H4042">
            <v>-2.5406357583804255</v>
          </cell>
          <cell r="I4042">
            <v>2.1594554242952199E-7</v>
          </cell>
          <cell r="J4042">
            <v>-1.6367682561699599</v>
          </cell>
          <cell r="K4042">
            <v>-3.1096845867431271</v>
          </cell>
          <cell r="L4042">
            <v>6.5243154702895198E-11</v>
          </cell>
          <cell r="M4042">
            <v>0.29157869984410201</v>
          </cell>
          <cell r="N4042">
            <v>1.2239789101942959</v>
          </cell>
          <cell r="O4042">
            <v>0.31741537229510802</v>
          </cell>
          <cell r="P4042">
            <v>4041</v>
          </cell>
          <cell r="Q4042">
            <v>0.437</v>
          </cell>
          <cell r="R4042">
            <v>2393</v>
          </cell>
          <cell r="S4042">
            <v>0.66600000000000004</v>
          </cell>
          <cell r="T4042">
            <v>4559</v>
          </cell>
          <cell r="U4042">
            <v>0.36499999999999999</v>
          </cell>
        </row>
        <row r="4043">
          <cell r="A4043" t="str">
            <v>CTHT_0035160</v>
          </cell>
          <cell r="B4043" t="str">
            <v>ATPase-like protein</v>
          </cell>
          <cell r="C4043">
            <v>4230</v>
          </cell>
          <cell r="D4043">
            <v>0.49858190681839498</v>
          </cell>
          <cell r="E4043">
            <v>1.84025918014239</v>
          </cell>
          <cell r="F4043">
            <v>-1.3416772733239899</v>
          </cell>
          <cell r="G4043">
            <v>-0.49858190681839498</v>
          </cell>
          <cell r="H4043">
            <v>-1.4128241479560673</v>
          </cell>
          <cell r="I4043">
            <v>0.42125217474172499</v>
          </cell>
          <cell r="J4043">
            <v>-1.84025918014239</v>
          </cell>
          <cell r="K4043">
            <v>-3.580743506449743</v>
          </cell>
          <cell r="L4043">
            <v>5.2687092315578795E-4</v>
          </cell>
          <cell r="M4043">
            <v>1.3416772733239899</v>
          </cell>
          <cell r="N4043">
            <v>2.5344580297767361</v>
          </cell>
          <cell r="O4043">
            <v>1.6694659808420699E-2</v>
          </cell>
          <cell r="P4043">
            <v>4042</v>
          </cell>
          <cell r="Q4043">
            <v>0.437</v>
          </cell>
          <cell r="R4043">
            <v>3323</v>
          </cell>
          <cell r="S4043">
            <v>0.53700000000000003</v>
          </cell>
          <cell r="T4043">
            <v>5528</v>
          </cell>
          <cell r="U4043">
            <v>0.23</v>
          </cell>
        </row>
        <row r="4044">
          <cell r="A4044" t="str">
            <v>CTHT_0050660</v>
          </cell>
          <cell r="B4044" t="str">
            <v>Uncharacterized protein</v>
          </cell>
          <cell r="C4044">
            <v>1416</v>
          </cell>
          <cell r="D4044">
            <v>-0.15435644620417799</v>
          </cell>
          <cell r="E4044">
            <v>2.11956329913082</v>
          </cell>
          <cell r="F4044">
            <v>-2.2739197453350002</v>
          </cell>
          <cell r="G4044">
            <v>0.15435644620417799</v>
          </cell>
          <cell r="H4044">
            <v>1.1129250566584745</v>
          </cell>
          <cell r="I4044">
            <v>0.82121606270095704</v>
          </cell>
          <cell r="J4044">
            <v>-2.11956329913082</v>
          </cell>
          <cell r="K4044">
            <v>-4.3456238394563194</v>
          </cell>
          <cell r="L4044">
            <v>5.33255383475987E-5</v>
          </cell>
          <cell r="M4044">
            <v>2.2739197453350002</v>
          </cell>
          <cell r="N4044">
            <v>4.8363536577433495</v>
          </cell>
          <cell r="O4044">
            <v>2.2296640705780099E-5</v>
          </cell>
          <cell r="P4044">
            <v>4043</v>
          </cell>
          <cell r="Q4044">
            <v>0.437</v>
          </cell>
          <cell r="R4044">
            <v>4286</v>
          </cell>
          <cell r="S4044">
            <v>0.40300000000000002</v>
          </cell>
          <cell r="T4044">
            <v>5997</v>
          </cell>
          <cell r="U4044">
            <v>0.16500000000000001</v>
          </cell>
        </row>
        <row r="4045">
          <cell r="A4045" t="str">
            <v>CTHT_0005060</v>
          </cell>
          <cell r="B4045" t="str">
            <v>Uncharacterized protein</v>
          </cell>
          <cell r="C4045">
            <v>1056</v>
          </cell>
          <cell r="D4045">
            <v>-0.33155169937342299</v>
          </cell>
          <cell r="E4045">
            <v>-0.506488400665285</v>
          </cell>
          <cell r="F4045">
            <v>0.17493670129186101</v>
          </cell>
          <cell r="G4045">
            <v>0.33155169937342299</v>
          </cell>
          <cell r="H4045">
            <v>1.2583660901867542</v>
          </cell>
          <cell r="I4045">
            <v>0.23104014029657</v>
          </cell>
          <cell r="J4045">
            <v>0.506488400665285</v>
          </cell>
          <cell r="K4045">
            <v>1.4205881939054117</v>
          </cell>
          <cell r="L4045">
            <v>4.4686697588066801E-2</v>
          </cell>
          <cell r="M4045">
            <v>-0.17493670129186101</v>
          </cell>
          <cell r="N4045">
            <v>-1.1289148722170199</v>
          </cell>
          <cell r="O4045">
            <v>0.55014520701035097</v>
          </cell>
          <cell r="P4045">
            <v>4044</v>
          </cell>
          <cell r="Q4045">
            <v>0.436</v>
          </cell>
          <cell r="R4045">
            <v>4555</v>
          </cell>
          <cell r="S4045">
            <v>0.36499999999999999</v>
          </cell>
          <cell r="T4045">
            <v>4049</v>
          </cell>
          <cell r="U4045">
            <v>0.436</v>
          </cell>
        </row>
        <row r="4046">
          <cell r="A4046" t="str">
            <v>CTHT_0008730</v>
          </cell>
          <cell r="B4046" t="str">
            <v>Uncharacterized protein</v>
          </cell>
          <cell r="C4046">
            <v>3471</v>
          </cell>
          <cell r="D4046">
            <v>0.95376799254551903</v>
          </cell>
          <cell r="E4046">
            <v>0.60551748889068202</v>
          </cell>
          <cell r="F4046">
            <v>0.34825050365483701</v>
          </cell>
          <cell r="G4046">
            <v>-0.95376799254551903</v>
          </cell>
          <cell r="H4046">
            <v>-1.9369248662274503</v>
          </cell>
          <cell r="I4046">
            <v>6.7999685480983803E-4</v>
          </cell>
          <cell r="J4046">
            <v>-0.60551748889068202</v>
          </cell>
          <cell r="K4046">
            <v>-1.5215244200418694</v>
          </cell>
          <cell r="L4046">
            <v>2.88354241849593E-2</v>
          </cell>
          <cell r="M4046">
            <v>-0.34825050365483701</v>
          </cell>
          <cell r="N4046">
            <v>-1.2730159573608093</v>
          </cell>
          <cell r="O4046">
            <v>0.25405640052246697</v>
          </cell>
          <cell r="P4046">
            <v>4045</v>
          </cell>
          <cell r="Q4046">
            <v>0.436</v>
          </cell>
          <cell r="R4046">
            <v>3001</v>
          </cell>
          <cell r="S4046">
            <v>0.58199999999999996</v>
          </cell>
          <cell r="T4046">
            <v>3861</v>
          </cell>
          <cell r="U4046">
            <v>0.46200000000000002</v>
          </cell>
        </row>
        <row r="4047">
          <cell r="A4047" t="str">
            <v>CTHT_0063860</v>
          </cell>
          <cell r="B4047" t="str">
            <v>Uncharacterized protein</v>
          </cell>
          <cell r="C4047">
            <v>3870</v>
          </cell>
          <cell r="D4047">
            <v>1.37951439139705</v>
          </cell>
          <cell r="E4047">
            <v>3.0384578148552501</v>
          </cell>
          <cell r="F4047">
            <v>-1.6589434234581999</v>
          </cell>
          <cell r="G4047">
            <v>-1.37951439139705</v>
          </cell>
          <cell r="H4047">
            <v>-2.6018077995665192</v>
          </cell>
          <cell r="I4047">
            <v>3.6551814010023099E-3</v>
          </cell>
          <cell r="J4047">
            <v>-3.0384578148552501</v>
          </cell>
          <cell r="K4047">
            <v>-8.2161231997696742</v>
          </cell>
          <cell r="L4047">
            <v>9.3367819489345692E-12</v>
          </cell>
          <cell r="M4047">
            <v>1.6589434234581999</v>
          </cell>
          <cell r="N4047">
            <v>3.1578517064706095</v>
          </cell>
          <cell r="O4047">
            <v>3.8233034830543799E-4</v>
          </cell>
          <cell r="P4047">
            <v>4046</v>
          </cell>
          <cell r="Q4047">
            <v>0.436</v>
          </cell>
          <cell r="R4047">
            <v>2306</v>
          </cell>
          <cell r="S4047">
            <v>0.67900000000000005</v>
          </cell>
          <cell r="T4047">
            <v>5733</v>
          </cell>
          <cell r="U4047">
            <v>0.20100000000000001</v>
          </cell>
        </row>
        <row r="4048">
          <cell r="A4048" t="str">
            <v>CTHT_0041640</v>
          </cell>
          <cell r="B4048" t="str">
            <v>Uncharacterized protein</v>
          </cell>
          <cell r="C4048">
            <v>3045</v>
          </cell>
          <cell r="D4048">
            <v>0.172891099504732</v>
          </cell>
          <cell r="E4048">
            <v>0.48228722849048999</v>
          </cell>
          <cell r="F4048">
            <v>-0.30939612898575802</v>
          </cell>
          <cell r="G4048">
            <v>-0.172891099504732</v>
          </cell>
          <cell r="H4048">
            <v>-1.1273153145841721</v>
          </cell>
          <cell r="I4048">
            <v>0.58781825440407698</v>
          </cell>
          <cell r="J4048">
            <v>-0.48228722849048999</v>
          </cell>
          <cell r="K4048">
            <v>-1.3969566271389953</v>
          </cell>
          <cell r="L4048">
            <v>7.57854719511694E-2</v>
          </cell>
          <cell r="M4048">
            <v>0.30939612898575802</v>
          </cell>
          <cell r="N4048">
            <v>1.2391889022232299</v>
          </cell>
          <cell r="O4048">
            <v>0.29903521064198302</v>
          </cell>
          <cell r="P4048">
            <v>4047</v>
          </cell>
          <cell r="Q4048">
            <v>0.436</v>
          </cell>
          <cell r="R4048">
            <v>3836</v>
          </cell>
          <cell r="S4048">
            <v>0.46500000000000002</v>
          </cell>
          <cell r="T4048">
            <v>4590</v>
          </cell>
          <cell r="U4048">
            <v>0.36</v>
          </cell>
        </row>
        <row r="4049">
          <cell r="A4049" t="str">
            <v>CTHT_0042560</v>
          </cell>
          <cell r="B4049" t="str">
            <v>Cytoplasmic tRNA 2-thiolation protein 1 (EC 2.7.7.-) (Cytoplasmic tRNA adenylyltransferase 1)</v>
          </cell>
          <cell r="C4049">
            <v>1197</v>
          </cell>
          <cell r="D4049">
            <v>-1.3119531848552</v>
          </cell>
          <cell r="E4049">
            <v>-2.7025551320019701</v>
          </cell>
          <cell r="F4049">
            <v>1.3906019471467701</v>
          </cell>
          <cell r="G4049">
            <v>1.3119531848552</v>
          </cell>
          <cell r="H4049">
            <v>2.4827744162474796</v>
          </cell>
          <cell r="I4049">
            <v>8.0393012376508196E-4</v>
          </cell>
          <cell r="J4049">
            <v>2.7025551320019701</v>
          </cell>
          <cell r="K4049">
            <v>6.5095378964642574</v>
          </cell>
          <cell r="L4049">
            <v>2.25772475895223E-13</v>
          </cell>
          <cell r="M4049">
            <v>-1.3906019471467701</v>
          </cell>
          <cell r="N4049">
            <v>-2.6218805276328396</v>
          </cell>
          <cell r="O4049">
            <v>2.9455107278484103E-4</v>
          </cell>
          <cell r="P4049">
            <v>4048</v>
          </cell>
          <cell r="Q4049">
            <v>0.436</v>
          </cell>
          <cell r="R4049">
            <v>5540</v>
          </cell>
          <cell r="S4049">
            <v>0.22800000000000001</v>
          </cell>
          <cell r="T4049">
            <v>2526</v>
          </cell>
          <cell r="U4049">
            <v>0.64800000000000002</v>
          </cell>
        </row>
        <row r="4050">
          <cell r="A4050" t="str">
            <v>CTHT_0060640</v>
          </cell>
          <cell r="B4050" t="str">
            <v>alpha-1,2-Mannosidase (EC 3.2.1.-)</v>
          </cell>
          <cell r="C4050">
            <v>2232</v>
          </cell>
          <cell r="D4050">
            <v>-0.151316086594253</v>
          </cell>
          <cell r="E4050">
            <v>-0.95605137682555597</v>
          </cell>
          <cell r="F4050">
            <v>0.80473529023130297</v>
          </cell>
          <cell r="G4050">
            <v>0.151316086594253</v>
          </cell>
          <cell r="H4050">
            <v>1.1105821294467499</v>
          </cell>
          <cell r="I4050">
            <v>0.69776826976858497</v>
          </cell>
          <cell r="J4050">
            <v>0.95605137682555597</v>
          </cell>
          <cell r="K4050">
            <v>1.9399929059021619</v>
          </cell>
          <cell r="L4050">
            <v>2.3973109038285E-3</v>
          </cell>
          <cell r="M4050">
            <v>-0.80473529023130297</v>
          </cell>
          <cell r="N4050">
            <v>-1.7468252499872234</v>
          </cell>
          <cell r="O4050">
            <v>1.48877120675679E-2</v>
          </cell>
          <cell r="P4050">
            <v>4049</v>
          </cell>
          <cell r="Q4050">
            <v>0.436</v>
          </cell>
          <cell r="R4050">
            <v>4339</v>
          </cell>
          <cell r="S4050">
            <v>0.39500000000000002</v>
          </cell>
          <cell r="T4050">
            <v>3128</v>
          </cell>
          <cell r="U4050">
            <v>0.56399999999999995</v>
          </cell>
        </row>
        <row r="4051">
          <cell r="A4051" t="str">
            <v>CTHT_0074550</v>
          </cell>
          <cell r="B4051" t="str">
            <v>Uncharacterized protein</v>
          </cell>
          <cell r="C4051">
            <v>1533</v>
          </cell>
          <cell r="D4051">
            <v>1.39460026606089</v>
          </cell>
          <cell r="E4051">
            <v>0.62171554150348696</v>
          </cell>
          <cell r="F4051">
            <v>0.77288472455739998</v>
          </cell>
          <cell r="G4051">
            <v>-1.39460026606089</v>
          </cell>
          <cell r="H4051">
            <v>-2.6291569472576328</v>
          </cell>
          <cell r="I4051">
            <v>5.8489952183140899E-8</v>
          </cell>
          <cell r="J4051">
            <v>-0.62171554150348696</v>
          </cell>
          <cell r="K4051">
            <v>-1.5387038015511465</v>
          </cell>
          <cell r="L4051">
            <v>1.5531034346282901E-2</v>
          </cell>
          <cell r="M4051">
            <v>-0.77288472455739998</v>
          </cell>
          <cell r="N4051">
            <v>-1.7086829476909136</v>
          </cell>
          <cell r="O4051">
            <v>3.4314752177685001E-3</v>
          </cell>
          <cell r="P4051">
            <v>4050</v>
          </cell>
          <cell r="Q4051">
            <v>0.436</v>
          </cell>
          <cell r="R4051">
            <v>2392</v>
          </cell>
          <cell r="S4051">
            <v>0.66700000000000004</v>
          </cell>
          <cell r="T4051">
            <v>3252</v>
          </cell>
          <cell r="U4051">
            <v>0.54700000000000004</v>
          </cell>
        </row>
        <row r="4052">
          <cell r="A4052" t="str">
            <v>CTHT_0032000</v>
          </cell>
          <cell r="B4052" t="str">
            <v>Uncharacterized protein</v>
          </cell>
          <cell r="C4052">
            <v>1152</v>
          </cell>
          <cell r="D4052">
            <v>-1.5465235291905499</v>
          </cell>
          <cell r="E4052">
            <v>-2.4811079442112001</v>
          </cell>
          <cell r="F4052">
            <v>0.93458441502064304</v>
          </cell>
          <cell r="G4052">
            <v>1.5465235291905499</v>
          </cell>
          <cell r="H4052">
            <v>2.9211238545517832</v>
          </cell>
          <cell r="I4052">
            <v>4.2466722539760902E-5</v>
          </cell>
          <cell r="J4052">
            <v>2.4811079442112001</v>
          </cell>
          <cell r="K4052">
            <v>5.5832607872761404</v>
          </cell>
          <cell r="L4052">
            <v>4.70456473847502E-12</v>
          </cell>
          <cell r="M4052">
            <v>-0.93458441502064304</v>
          </cell>
          <cell r="N4052">
            <v>-1.911339972311036</v>
          </cell>
          <cell r="O4052">
            <v>1.48580101248724E-2</v>
          </cell>
          <cell r="P4052">
            <v>4051</v>
          </cell>
          <cell r="Q4052">
            <v>0.436</v>
          </cell>
          <cell r="R4052">
            <v>5735</v>
          </cell>
          <cell r="S4052">
            <v>0.20100000000000001</v>
          </cell>
          <cell r="T4052">
            <v>3154</v>
          </cell>
          <cell r="U4052">
            <v>0.56000000000000005</v>
          </cell>
        </row>
        <row r="4053">
          <cell r="A4053" t="str">
            <v>CTHT_0036830</v>
          </cell>
          <cell r="B4053" t="str">
            <v>Uncharacterized protein</v>
          </cell>
          <cell r="C4053">
            <v>2664</v>
          </cell>
          <cell r="D4053">
            <v>2.3044644016089002</v>
          </cell>
          <cell r="E4053">
            <v>2.7812714208441598</v>
          </cell>
          <cell r="F4053">
            <v>-0.47680701923525998</v>
          </cell>
          <cell r="G4053">
            <v>-2.3044644016089002</v>
          </cell>
          <cell r="H4053">
            <v>-4.9398402996735813</v>
          </cell>
          <cell r="I4053">
            <v>7.8847228865829699E-6</v>
          </cell>
          <cell r="J4053">
            <v>-2.7812714208441598</v>
          </cell>
          <cell r="K4053">
            <v>-6.8745792640945638</v>
          </cell>
          <cell r="L4053">
            <v>2.10896101004704E-8</v>
          </cell>
          <cell r="M4053">
            <v>0.47680701923525998</v>
          </cell>
          <cell r="N4053">
            <v>1.391660225240243</v>
          </cell>
          <cell r="O4053">
            <v>0.414891403478439</v>
          </cell>
          <cell r="P4053">
            <v>4052</v>
          </cell>
          <cell r="Q4053">
            <v>0.435</v>
          </cell>
          <cell r="R4053">
            <v>1447</v>
          </cell>
          <cell r="S4053">
            <v>0.79800000000000004</v>
          </cell>
          <cell r="T4053">
            <v>4900</v>
          </cell>
          <cell r="U4053">
            <v>0.317</v>
          </cell>
        </row>
        <row r="4054">
          <cell r="A4054" t="str">
            <v>CTHT_0060360</v>
          </cell>
          <cell r="B4054" t="str">
            <v>Uncharacterized protein</v>
          </cell>
          <cell r="C4054">
            <v>1665</v>
          </cell>
          <cell r="D4054">
            <v>1.2420823698657</v>
          </cell>
          <cell r="E4054">
            <v>1.5526623889850599</v>
          </cell>
          <cell r="F4054">
            <v>-0.31058001911935801</v>
          </cell>
          <cell r="G4054">
            <v>-1.2420823698657</v>
          </cell>
          <cell r="H4054">
            <v>-2.36539704765325</v>
          </cell>
          <cell r="I4054">
            <v>1.97355999516571E-5</v>
          </cell>
          <cell r="J4054">
            <v>-1.5526623889850599</v>
          </cell>
          <cell r="K4054">
            <v>-2.9335801088263258</v>
          </cell>
          <cell r="L4054">
            <v>2.6659731780843399E-8</v>
          </cell>
          <cell r="M4054">
            <v>0.31058001911935801</v>
          </cell>
          <cell r="N4054">
            <v>1.2402062105120051</v>
          </cell>
          <cell r="O4054">
            <v>0.33827425443313702</v>
          </cell>
          <cell r="P4054">
            <v>4053</v>
          </cell>
          <cell r="Q4054">
            <v>0.435</v>
          </cell>
          <cell r="R4054">
            <v>2574</v>
          </cell>
          <cell r="S4054">
            <v>0.64100000000000001</v>
          </cell>
          <cell r="T4054">
            <v>4653</v>
          </cell>
          <cell r="U4054">
            <v>0.35199999999999998</v>
          </cell>
        </row>
        <row r="4055">
          <cell r="A4055" t="str">
            <v>CTHT_0057470</v>
          </cell>
          <cell r="B4055" t="str">
            <v>Putative polyadenylation factor</v>
          </cell>
          <cell r="C4055">
            <v>885</v>
          </cell>
          <cell r="D4055">
            <v>-0.61192200172267397</v>
          </cell>
          <cell r="E4055">
            <v>-1.63183701172363</v>
          </cell>
          <cell r="F4055">
            <v>1.01991501000096</v>
          </cell>
          <cell r="G4055">
            <v>0.61192200172267397</v>
          </cell>
          <cell r="H4055">
            <v>1.5282938924134477</v>
          </cell>
          <cell r="I4055">
            <v>2.7699402899802199E-2</v>
          </cell>
          <cell r="J4055">
            <v>1.63183701172363</v>
          </cell>
          <cell r="K4055">
            <v>3.0990735866410173</v>
          </cell>
          <cell r="L4055">
            <v>1.42121137944898E-10</v>
          </cell>
          <cell r="M4055">
            <v>-1.01991501000096</v>
          </cell>
          <cell r="N4055">
            <v>-2.0277994972204185</v>
          </cell>
          <cell r="O4055">
            <v>1.10001874892025E-4</v>
          </cell>
          <cell r="P4055">
            <v>4054</v>
          </cell>
          <cell r="Q4055">
            <v>0.435</v>
          </cell>
          <cell r="R4055">
            <v>4811</v>
          </cell>
          <cell r="S4055">
            <v>0.33</v>
          </cell>
          <cell r="T4055">
            <v>2870</v>
          </cell>
          <cell r="U4055">
            <v>0.6</v>
          </cell>
        </row>
        <row r="4056">
          <cell r="A4056" t="str">
            <v>CTHT_0025980</v>
          </cell>
          <cell r="B4056" t="str">
            <v>Uncharacterized protein</v>
          </cell>
          <cell r="C4056">
            <v>1065</v>
          </cell>
          <cell r="D4056">
            <v>1.31434188243965</v>
          </cell>
          <cell r="E4056">
            <v>2.3897292812304101</v>
          </cell>
          <cell r="F4056">
            <v>-1.0753873987907601</v>
          </cell>
          <cell r="G4056">
            <v>-1.31434188243965</v>
          </cell>
          <cell r="H4056">
            <v>-2.4868885980355082</v>
          </cell>
          <cell r="I4056">
            <v>8.1303655673064697E-3</v>
          </cell>
          <cell r="J4056">
            <v>-2.3897292812304101</v>
          </cell>
          <cell r="K4056">
            <v>-5.2405901371566905</v>
          </cell>
          <cell r="L4056">
            <v>3.1529742162522502E-7</v>
          </cell>
          <cell r="M4056">
            <v>1.0753873987907601</v>
          </cell>
          <cell r="N4056">
            <v>2.1072878541067097</v>
          </cell>
          <cell r="O4056">
            <v>3.2925916632047698E-2</v>
          </cell>
          <cell r="P4056">
            <v>4055</v>
          </cell>
          <cell r="Q4056">
            <v>0.435</v>
          </cell>
          <cell r="R4056">
            <v>2294</v>
          </cell>
          <cell r="S4056">
            <v>0.68</v>
          </cell>
          <cell r="T4056">
            <v>5300</v>
          </cell>
          <cell r="U4056">
            <v>0.26200000000000001</v>
          </cell>
        </row>
        <row r="4057">
          <cell r="A4057" t="str">
            <v>CTHT_0029190</v>
          </cell>
          <cell r="B4057" t="str">
            <v>Gal4-like Zn(II)2Cys6 binuclear cluster DNA-binding domain-containing protein</v>
          </cell>
          <cell r="C4057">
            <v>2892</v>
          </cell>
          <cell r="D4057">
            <v>2.3137374629874299</v>
          </cell>
          <cell r="E4057">
            <v>2.00367347925688</v>
          </cell>
          <cell r="F4057">
            <v>0.310063983730545</v>
          </cell>
          <cell r="G4057">
            <v>-2.3137374629874299</v>
          </cell>
          <cell r="H4057">
            <v>-4.9716938604007161</v>
          </cell>
          <cell r="I4057">
            <v>3.3616001714637298E-6</v>
          </cell>
          <cell r="J4057">
            <v>-2.00367347925688</v>
          </cell>
          <cell r="K4057">
            <v>-4.0101980250699265</v>
          </cell>
          <cell r="L4057">
            <v>3.49452557862751E-5</v>
          </cell>
          <cell r="M4057">
            <v>-0.310063983730545</v>
          </cell>
          <cell r="N4057">
            <v>-1.2397626823712795</v>
          </cell>
          <cell r="O4057">
            <v>0.59847162340701698</v>
          </cell>
          <cell r="P4057">
            <v>4056</v>
          </cell>
          <cell r="Q4057">
            <v>0.435</v>
          </cell>
          <cell r="R4057">
            <v>1431</v>
          </cell>
          <cell r="S4057">
            <v>0.8</v>
          </cell>
          <cell r="T4057">
            <v>3818</v>
          </cell>
          <cell r="U4057">
            <v>0.46800000000000003</v>
          </cell>
        </row>
        <row r="4058">
          <cell r="A4058" t="str">
            <v>CTHT_0048140</v>
          </cell>
          <cell r="B4058" t="str">
            <v>Threonine dehydratase (EC 4.3.1.19) (Threonine deaminase)</v>
          </cell>
          <cell r="C4058">
            <v>1752</v>
          </cell>
          <cell r="D4058">
            <v>-0.30524052566977899</v>
          </cell>
          <cell r="E4058">
            <v>-3.1227115314236999</v>
          </cell>
          <cell r="F4058">
            <v>2.8174710057539198</v>
          </cell>
          <cell r="G4058">
            <v>0.30524052566977899</v>
          </cell>
          <cell r="H4058">
            <v>1.2356246229094234</v>
          </cell>
          <cell r="I4058">
            <v>0.44165409171540299</v>
          </cell>
          <cell r="J4058">
            <v>3.1227115314236999</v>
          </cell>
          <cell r="K4058">
            <v>8.7102343269228673</v>
          </cell>
          <cell r="L4058">
            <v>1.7485742629848898E-21</v>
          </cell>
          <cell r="M4058">
            <v>-2.8174710057539198</v>
          </cell>
          <cell r="N4058">
            <v>-7.049256032478203</v>
          </cell>
          <cell r="O4058">
            <v>3.1806310464651397E-17</v>
          </cell>
          <cell r="P4058">
            <v>4057</v>
          </cell>
          <cell r="Q4058">
            <v>0.435</v>
          </cell>
          <cell r="R4058">
            <v>4604</v>
          </cell>
          <cell r="S4058">
            <v>0.35899999999999999</v>
          </cell>
          <cell r="T4058">
            <v>1197</v>
          </cell>
          <cell r="U4058">
            <v>0.83299999999999996</v>
          </cell>
        </row>
        <row r="4059">
          <cell r="A4059" t="str">
            <v>CTHT_0048020</v>
          </cell>
          <cell r="B4059" t="str">
            <v>Uncharacterized protein</v>
          </cell>
          <cell r="C4059">
            <v>1122</v>
          </cell>
          <cell r="D4059">
            <v>-0.44573648285225798</v>
          </cell>
          <cell r="E4059">
            <v>-0.91278923413222002</v>
          </cell>
          <cell r="F4059">
            <v>0.46705275127996099</v>
          </cell>
          <cell r="G4059">
            <v>0.44573648285225798</v>
          </cell>
          <cell r="H4059">
            <v>1.3620092325313835</v>
          </cell>
          <cell r="I4059">
            <v>0.10728519106822899</v>
          </cell>
          <cell r="J4059">
            <v>0.91278923413222002</v>
          </cell>
          <cell r="K4059">
            <v>1.8826818646702514</v>
          </cell>
          <cell r="L4059">
            <v>2.9253306910433601E-4</v>
          </cell>
          <cell r="M4059">
            <v>-0.46705275127996099</v>
          </cell>
          <cell r="N4059">
            <v>-1.3822827479452267</v>
          </cell>
          <cell r="O4059">
            <v>8.75999027144959E-2</v>
          </cell>
          <cell r="P4059">
            <v>4058</v>
          </cell>
          <cell r="Q4059">
            <v>0.435</v>
          </cell>
          <cell r="R4059">
            <v>4676</v>
          </cell>
          <cell r="S4059">
            <v>0.34799999999999998</v>
          </cell>
          <cell r="T4059">
            <v>3652</v>
          </cell>
          <cell r="U4059">
            <v>0.49099999999999999</v>
          </cell>
        </row>
        <row r="4060">
          <cell r="A4060" t="str">
            <v>CTHT_0007740</v>
          </cell>
          <cell r="B4060" t="str">
            <v>Uncharacterized protein</v>
          </cell>
          <cell r="C4060">
            <v>1629</v>
          </cell>
          <cell r="D4060">
            <v>-0.91627822304726803</v>
          </cell>
          <cell r="E4060">
            <v>-1.43831005947643</v>
          </cell>
          <cell r="F4060">
            <v>0.52203183642916695</v>
          </cell>
          <cell r="G4060">
            <v>0.91627822304726803</v>
          </cell>
          <cell r="H4060">
            <v>1.8872404201094715</v>
          </cell>
          <cell r="I4060">
            <v>7.6843722762342401E-2</v>
          </cell>
          <cell r="J4060">
            <v>1.43831005947643</v>
          </cell>
          <cell r="K4060">
            <v>2.7100323240036381</v>
          </cell>
          <cell r="L4060">
            <v>2.7582515815552698E-3</v>
          </cell>
          <cell r="M4060">
            <v>-0.52203183642916695</v>
          </cell>
          <cell r="N4060">
            <v>-1.4359761984360473</v>
          </cell>
          <cell r="O4060">
            <v>0.33691425238288197</v>
          </cell>
          <cell r="P4060">
            <v>4059</v>
          </cell>
          <cell r="Q4060">
            <v>0.434</v>
          </cell>
          <cell r="R4060">
            <v>5200</v>
          </cell>
          <cell r="S4060">
            <v>0.27600000000000002</v>
          </cell>
          <cell r="T4060">
            <v>3564</v>
          </cell>
          <cell r="U4060">
            <v>0.503</v>
          </cell>
        </row>
        <row r="4061">
          <cell r="A4061" t="str">
            <v>CTHT_0028820</v>
          </cell>
          <cell r="B4061" t="str">
            <v>Putative nucleotide exchange factor</v>
          </cell>
          <cell r="C4061">
            <v>4182</v>
          </cell>
          <cell r="D4061">
            <v>0.244293195585297</v>
          </cell>
          <cell r="E4061">
            <v>1.3186990580365401</v>
          </cell>
          <cell r="F4061">
            <v>-1.07440586245125</v>
          </cell>
          <cell r="G4061">
            <v>-0.244293195585297</v>
          </cell>
          <cell r="H4061">
            <v>-1.1845123130993027</v>
          </cell>
          <cell r="I4061">
            <v>0.44443982750027899</v>
          </cell>
          <cell r="J4061">
            <v>-1.3186990580365401</v>
          </cell>
          <cell r="K4061">
            <v>-2.4944107627698138</v>
          </cell>
          <cell r="L4061">
            <v>1.03847806232293E-6</v>
          </cell>
          <cell r="M4061">
            <v>1.07440586245125</v>
          </cell>
          <cell r="N4061">
            <v>2.1058546502088649</v>
          </cell>
          <cell r="O4061">
            <v>1.1797792374185001E-4</v>
          </cell>
          <cell r="P4061">
            <v>4060</v>
          </cell>
          <cell r="Q4061">
            <v>0.434</v>
          </cell>
          <cell r="R4061">
            <v>3874</v>
          </cell>
          <cell r="S4061">
            <v>0.46</v>
          </cell>
          <cell r="T4061">
            <v>5395</v>
          </cell>
          <cell r="U4061">
            <v>0.248</v>
          </cell>
        </row>
        <row r="4062">
          <cell r="A4062" t="str">
            <v>CTHT_0016110</v>
          </cell>
          <cell r="B4062" t="str">
            <v>Putative pathway-specific nitrogen regulator protein</v>
          </cell>
          <cell r="C4062">
            <v>3300</v>
          </cell>
          <cell r="D4062">
            <v>2.1807022356089498</v>
          </cell>
          <cell r="E4062">
            <v>2.0132911540982699</v>
          </cell>
          <cell r="F4062">
            <v>0.16741108151067999</v>
          </cell>
          <cell r="G4062">
            <v>-2.1807022356089498</v>
          </cell>
          <cell r="H4062">
            <v>-4.5337418149480468</v>
          </cell>
          <cell r="I4062">
            <v>1.9487464884704301E-8</v>
          </cell>
          <cell r="J4062">
            <v>-2.0132911540982699</v>
          </cell>
          <cell r="K4062">
            <v>-4.0370211750841269</v>
          </cell>
          <cell r="L4062">
            <v>1.04086819092444E-7</v>
          </cell>
          <cell r="M4062">
            <v>-0.16741108151067999</v>
          </cell>
          <cell r="N4062">
            <v>-1.1230413758861615</v>
          </cell>
          <cell r="O4062">
            <v>0.72561738384435903</v>
          </cell>
          <cell r="P4062">
            <v>4061</v>
          </cell>
          <cell r="Q4062">
            <v>0.434</v>
          </cell>
          <cell r="R4062">
            <v>1588</v>
          </cell>
          <cell r="S4062">
            <v>0.77900000000000003</v>
          </cell>
          <cell r="T4062">
            <v>4135</v>
          </cell>
          <cell r="U4062">
            <v>0.42399999999999999</v>
          </cell>
        </row>
        <row r="4063">
          <cell r="A4063" t="str">
            <v>CTHT_0008180</v>
          </cell>
          <cell r="B4063" t="str">
            <v>Uncharacterized protein</v>
          </cell>
          <cell r="C4063">
            <v>3666</v>
          </cell>
          <cell r="D4063">
            <v>0.93334495127392803</v>
          </cell>
          <cell r="E4063">
            <v>1.1894530089742299</v>
          </cell>
          <cell r="F4063">
            <v>-0.25610805770030098</v>
          </cell>
          <cell r="G4063">
            <v>-0.93334495127392803</v>
          </cell>
          <cell r="H4063">
            <v>-1.9096985864523304</v>
          </cell>
          <cell r="I4063">
            <v>2.0256623458560799E-4</v>
          </cell>
          <cell r="J4063">
            <v>-1.1894530089742299</v>
          </cell>
          <cell r="K4063">
            <v>-2.2806625653286208</v>
          </cell>
          <cell r="L4063">
            <v>7.6072349178089498E-7</v>
          </cell>
          <cell r="M4063">
            <v>0.25610805770030098</v>
          </cell>
          <cell r="N4063">
            <v>1.1942526331160108</v>
          </cell>
          <cell r="O4063">
            <v>0.36020315685555598</v>
          </cell>
          <cell r="P4063">
            <v>4062</v>
          </cell>
          <cell r="Q4063">
            <v>0.434</v>
          </cell>
          <cell r="R4063">
            <v>2975</v>
          </cell>
          <cell r="S4063">
            <v>0.58499999999999996</v>
          </cell>
          <cell r="T4063">
            <v>4593</v>
          </cell>
          <cell r="U4063">
            <v>0.36</v>
          </cell>
        </row>
        <row r="4064">
          <cell r="A4064" t="str">
            <v>CTHT_0026020</v>
          </cell>
          <cell r="B4064" t="str">
            <v>Uncharacterized protein</v>
          </cell>
          <cell r="C4064">
            <v>3822</v>
          </cell>
          <cell r="D4064">
            <v>0.95908185089695097</v>
          </cell>
          <cell r="E4064">
            <v>1.7701511770152001</v>
          </cell>
          <cell r="F4064">
            <v>-0.811069326118251</v>
          </cell>
          <cell r="G4064">
            <v>-0.95908185089695097</v>
          </cell>
          <cell r="H4064">
            <v>-1.9440722692267838</v>
          </cell>
          <cell r="I4064">
            <v>7.4318080092020299E-5</v>
          </cell>
          <cell r="J4064">
            <v>-1.7701511770152001</v>
          </cell>
          <cell r="K4064">
            <v>-3.4108969691508362</v>
          </cell>
          <cell r="L4064">
            <v>1.4465529914680699E-14</v>
          </cell>
          <cell r="M4064">
            <v>0.811069326118251</v>
          </cell>
          <cell r="N4064">
            <v>1.754511405333433</v>
          </cell>
          <cell r="O4064">
            <v>8.4758305923521597E-4</v>
          </cell>
          <cell r="P4064">
            <v>4063</v>
          </cell>
          <cell r="Q4064">
            <v>0.434</v>
          </cell>
          <cell r="R4064">
            <v>2952</v>
          </cell>
          <cell r="S4064">
            <v>0.58899999999999997</v>
          </cell>
          <cell r="T4064">
            <v>5152</v>
          </cell>
          <cell r="U4064">
            <v>0.28199999999999997</v>
          </cell>
        </row>
        <row r="4065">
          <cell r="A4065" t="str">
            <v>CTHT_0073870</v>
          </cell>
          <cell r="B4065" t="str">
            <v>Beta-mannosidase-like protein</v>
          </cell>
          <cell r="C4065">
            <v>2577</v>
          </cell>
          <cell r="D4065">
            <v>-8.7255687619731195E-2</v>
          </cell>
          <cell r="E4065">
            <v>0.31606048968918299</v>
          </cell>
          <cell r="F4065">
            <v>-0.403316177308914</v>
          </cell>
          <cell r="G4065">
            <v>8.7255687619731195E-2</v>
          </cell>
          <cell r="H4065">
            <v>1.0623474487503368</v>
          </cell>
          <cell r="I4065">
            <v>0.81699292641804999</v>
          </cell>
          <cell r="J4065">
            <v>-0.31606048968918299</v>
          </cell>
          <cell r="K4065">
            <v>-1.2449264318839255</v>
          </cell>
          <cell r="L4065">
            <v>0.310294614192475</v>
          </cell>
          <cell r="M4065">
            <v>0.403316177308914</v>
          </cell>
          <cell r="N4065">
            <v>1.3225444187937483</v>
          </cell>
          <cell r="O4065">
            <v>0.21382818436286</v>
          </cell>
          <cell r="P4065">
            <v>4064</v>
          </cell>
          <cell r="Q4065">
            <v>0.434</v>
          </cell>
          <cell r="R4065">
            <v>4237</v>
          </cell>
          <cell r="S4065">
            <v>0.41</v>
          </cell>
          <cell r="T4065">
            <v>4714</v>
          </cell>
          <cell r="U4065">
            <v>0.34300000000000003</v>
          </cell>
        </row>
        <row r="4066">
          <cell r="A4066" t="str">
            <v>CTHT_0041860</v>
          </cell>
          <cell r="B4066" t="str">
            <v>Uncharacterized protein</v>
          </cell>
          <cell r="C4066">
            <v>1626</v>
          </cell>
          <cell r="D4066">
            <v>0.38522197729858598</v>
          </cell>
          <cell r="E4066">
            <v>1.1303857123015599</v>
          </cell>
          <cell r="F4066">
            <v>-0.74516373500297794</v>
          </cell>
          <cell r="G4066">
            <v>-0.38522197729858598</v>
          </cell>
          <cell r="H4066">
            <v>-1.3060607259713684</v>
          </cell>
          <cell r="I4066">
            <v>0.29025082712211098</v>
          </cell>
          <cell r="J4066">
            <v>-1.1303857123015599</v>
          </cell>
          <cell r="K4066">
            <v>-2.1891726113954024</v>
          </cell>
          <cell r="L4066">
            <v>4.12440753843407E-4</v>
          </cell>
          <cell r="M4066">
            <v>0.74516373500297794</v>
          </cell>
          <cell r="N4066">
            <v>1.676164490565502</v>
          </cell>
          <cell r="O4066">
            <v>2.87270285015679E-2</v>
          </cell>
          <cell r="P4066">
            <v>4065</v>
          </cell>
          <cell r="Q4066">
            <v>0.434</v>
          </cell>
          <cell r="R4066">
            <v>3673</v>
          </cell>
          <cell r="S4066">
            <v>0.48799999999999999</v>
          </cell>
          <cell r="T4066">
            <v>5116</v>
          </cell>
          <cell r="U4066">
            <v>0.28699999999999998</v>
          </cell>
        </row>
        <row r="4067">
          <cell r="A4067" t="str">
            <v>CTHT_0063270</v>
          </cell>
          <cell r="B4067" t="str">
            <v>Uncharacterized protein</v>
          </cell>
          <cell r="C4067">
            <v>1203</v>
          </cell>
          <cell r="D4067">
            <v>7.0005250404358302E-2</v>
          </cell>
          <cell r="E4067">
            <v>0.47080579957576302</v>
          </cell>
          <cell r="F4067">
            <v>-0.40080054917140501</v>
          </cell>
          <cell r="G4067">
            <v>-7.0005250404358302E-2</v>
          </cell>
          <cell r="H4067">
            <v>-1.0497205038670714</v>
          </cell>
          <cell r="I4067">
            <v>0.81390363739257898</v>
          </cell>
          <cell r="J4067">
            <v>-0.47080579957576302</v>
          </cell>
          <cell r="K4067">
            <v>-1.3858833200657119</v>
          </cell>
          <cell r="L4067">
            <v>4.5829573931602599E-2</v>
          </cell>
          <cell r="M4067">
            <v>0.40080054917140501</v>
          </cell>
          <cell r="N4067">
            <v>1.3202403067866624</v>
          </cell>
          <cell r="O4067">
            <v>0.10994505733351401</v>
          </cell>
          <cell r="P4067">
            <v>4066</v>
          </cell>
          <cell r="Q4067">
            <v>0.433</v>
          </cell>
          <cell r="R4067">
            <v>4073</v>
          </cell>
          <cell r="S4067">
            <v>0.432</v>
          </cell>
          <cell r="T4067">
            <v>4737</v>
          </cell>
          <cell r="U4067">
            <v>0.34</v>
          </cell>
        </row>
        <row r="4068">
          <cell r="A4068" t="str">
            <v>CTHT_0072820</v>
          </cell>
          <cell r="B4068" t="str">
            <v>Uncharacterized protein</v>
          </cell>
          <cell r="C4068">
            <v>450</v>
          </cell>
          <cell r="D4068">
            <v>-0.31444442962553598</v>
          </cell>
          <cell r="E4068">
            <v>0.79304963606927004</v>
          </cell>
          <cell r="F4068">
            <v>-1.10749406569481</v>
          </cell>
          <cell r="G4068">
            <v>0.31444442962553598</v>
          </cell>
          <cell r="H4068">
            <v>1.2435326865438414</v>
          </cell>
          <cell r="I4068">
            <v>0.39360986640154999</v>
          </cell>
          <cell r="J4068">
            <v>-0.79304963606927004</v>
          </cell>
          <cell r="K4068">
            <v>-1.7327333266405798</v>
          </cell>
          <cell r="L4068">
            <v>1.48409965027132E-2</v>
          </cell>
          <cell r="M4068">
            <v>1.10749406569481</v>
          </cell>
          <cell r="N4068">
            <v>2.1547105287414139</v>
          </cell>
          <cell r="O4068">
            <v>7.7874850841085596E-4</v>
          </cell>
          <cell r="P4068">
            <v>4067</v>
          </cell>
          <cell r="Q4068">
            <v>0.433</v>
          </cell>
          <cell r="R4068">
            <v>4449</v>
          </cell>
          <cell r="S4068">
            <v>0.38</v>
          </cell>
          <cell r="T4068">
            <v>5356</v>
          </cell>
          <cell r="U4068">
            <v>0.254</v>
          </cell>
        </row>
        <row r="4069">
          <cell r="A4069" t="str">
            <v>CTHT_0019020</v>
          </cell>
          <cell r="B4069" t="str">
            <v>Uncharacterized protein</v>
          </cell>
          <cell r="C4069">
            <v>717</v>
          </cell>
          <cell r="D4069">
            <v>-1.33602346020731</v>
          </cell>
          <cell r="E4069">
            <v>-2.4076961307396298</v>
          </cell>
          <cell r="F4069">
            <v>1.0716726705323201</v>
          </cell>
          <cell r="G4069">
            <v>1.33602346020731</v>
          </cell>
          <cell r="H4069">
            <v>2.5245451164692092</v>
          </cell>
          <cell r="I4069">
            <v>2.0487493875920499E-4</v>
          </cell>
          <cell r="J4069">
            <v>2.4076961307396298</v>
          </cell>
          <cell r="K4069">
            <v>5.306262807126032</v>
          </cell>
          <cell r="L4069">
            <v>1.3823468288742701E-12</v>
          </cell>
          <cell r="M4069">
            <v>-1.0716726705323201</v>
          </cell>
          <cell r="N4069">
            <v>-2.1018688763016806</v>
          </cell>
          <cell r="O4069">
            <v>2.6496756028891598E-3</v>
          </cell>
          <cell r="P4069">
            <v>4068</v>
          </cell>
          <cell r="Q4069">
            <v>0.433</v>
          </cell>
          <cell r="R4069">
            <v>5497</v>
          </cell>
          <cell r="S4069">
            <v>0.23400000000000001</v>
          </cell>
          <cell r="T4069">
            <v>2833</v>
          </cell>
          <cell r="U4069">
            <v>0.60499999999999998</v>
          </cell>
        </row>
        <row r="4070">
          <cell r="A4070" t="str">
            <v>CTHT_0028560</v>
          </cell>
          <cell r="B4070" t="str">
            <v>Vacuolar protein sorting-associated protein 54-like protein</v>
          </cell>
          <cell r="C4070">
            <v>3366</v>
          </cell>
          <cell r="D4070">
            <v>0.78994271506264302</v>
          </cell>
          <cell r="E4070">
            <v>0.338080863471108</v>
          </cell>
          <cell r="F4070">
            <v>0.45186185159153403</v>
          </cell>
          <cell r="G4070">
            <v>-0.78994271506264302</v>
          </cell>
          <cell r="H4070">
            <v>-1.7290058078044133</v>
          </cell>
          <cell r="I4070">
            <v>1.5898841949017501E-3</v>
          </cell>
          <cell r="J4070">
            <v>-0.338080863471108</v>
          </cell>
          <cell r="K4070">
            <v>-1.2640739481748102</v>
          </cell>
          <cell r="L4070">
            <v>0.18074525406167899</v>
          </cell>
          <cell r="M4070">
            <v>-0.45186185159153403</v>
          </cell>
          <cell r="N4070">
            <v>-1.3678043205470019</v>
          </cell>
          <cell r="O4070">
            <v>8.2848926906890996E-2</v>
          </cell>
          <cell r="P4070">
            <v>4069</v>
          </cell>
          <cell r="Q4070">
            <v>0.433</v>
          </cell>
          <cell r="R4070">
            <v>3247</v>
          </cell>
          <cell r="S4070">
            <v>0.54700000000000004</v>
          </cell>
          <cell r="T4070">
            <v>3755</v>
          </cell>
          <cell r="U4070">
            <v>0.47699999999999998</v>
          </cell>
        </row>
        <row r="4071">
          <cell r="A4071" t="str">
            <v>CTHT_0013530</v>
          </cell>
          <cell r="B4071" t="str">
            <v>Uncharacterized protein</v>
          </cell>
          <cell r="C4071">
            <v>966</v>
          </cell>
          <cell r="D4071">
            <v>1.2159429341888499</v>
          </cell>
          <cell r="E4071">
            <v>0.87588676825387501</v>
          </cell>
          <cell r="F4071">
            <v>0.34005616593497501</v>
          </cell>
          <cell r="G4071">
            <v>-1.2159429341888499</v>
          </cell>
          <cell r="H4071">
            <v>-2.3229255786987499</v>
          </cell>
          <cell r="I4071">
            <v>1.7521577728141501E-4</v>
          </cell>
          <cell r="J4071">
            <v>-0.87588676825387501</v>
          </cell>
          <cell r="K4071">
            <v>-1.8351357260203169</v>
          </cell>
          <cell r="L4071">
            <v>5.61990972263216E-3</v>
          </cell>
          <cell r="M4071">
            <v>-0.34005616593497501</v>
          </cell>
          <cell r="N4071">
            <v>-1.2658058724278975</v>
          </cell>
          <cell r="O4071">
            <v>0.34425519826977302</v>
          </cell>
          <cell r="P4071">
            <v>4070</v>
          </cell>
          <cell r="Q4071">
            <v>0.433</v>
          </cell>
          <cell r="R4071">
            <v>2671</v>
          </cell>
          <cell r="S4071">
            <v>0.628</v>
          </cell>
          <cell r="T4071">
            <v>3896</v>
          </cell>
          <cell r="U4071">
            <v>0.45700000000000002</v>
          </cell>
        </row>
        <row r="4072">
          <cell r="A4072" t="str">
            <v>CTHT_0048260</v>
          </cell>
          <cell r="B4072" t="str">
            <v>Cystathionine gamma-synthase-like protein</v>
          </cell>
          <cell r="C4072">
            <v>1866</v>
          </cell>
          <cell r="D4072">
            <v>0.75585567070595405</v>
          </cell>
          <cell r="E4072">
            <v>-2.1588895230498899</v>
          </cell>
          <cell r="F4072">
            <v>2.9147451937558402</v>
          </cell>
          <cell r="G4072">
            <v>-0.75585567070595405</v>
          </cell>
          <cell r="H4072">
            <v>-1.6886328331313889</v>
          </cell>
          <cell r="I4072">
            <v>4.4655265763686898E-2</v>
          </cell>
          <cell r="J4072">
            <v>2.1588895230498899</v>
          </cell>
          <cell r="K4072">
            <v>4.4657098651256364</v>
          </cell>
          <cell r="L4072">
            <v>3.67699073291518E-10</v>
          </cell>
          <cell r="M4072">
            <v>-2.9147451937558402</v>
          </cell>
          <cell r="N4072">
            <v>-7.5409443014898745</v>
          </cell>
          <cell r="O4072">
            <v>5.0437561680953198E-17</v>
          </cell>
          <cell r="P4072">
            <v>4071</v>
          </cell>
          <cell r="Q4072">
            <v>0.433</v>
          </cell>
          <cell r="R4072">
            <v>3145</v>
          </cell>
          <cell r="S4072">
            <v>0.56200000000000006</v>
          </cell>
          <cell r="T4072">
            <v>1099</v>
          </cell>
          <cell r="U4072">
            <v>0.84699999999999998</v>
          </cell>
        </row>
        <row r="4073">
          <cell r="A4073" t="str">
            <v>CTHT_0014360</v>
          </cell>
          <cell r="B4073" t="str">
            <v>Uncharacterized protein</v>
          </cell>
          <cell r="C4073">
            <v>1023</v>
          </cell>
          <cell r="D4073">
            <v>-0.69101762890964802</v>
          </cell>
          <cell r="E4073">
            <v>-3.69759582114611</v>
          </cell>
          <cell r="F4073">
            <v>3.0065781922364598</v>
          </cell>
          <cell r="G4073">
            <v>0.69101762890964802</v>
          </cell>
          <cell r="H4073">
            <v>1.6144218762025249</v>
          </cell>
          <cell r="I4073">
            <v>0.164858140184516</v>
          </cell>
          <cell r="J4073">
            <v>3.69759582114611</v>
          </cell>
          <cell r="K4073">
            <v>12.974399131617025</v>
          </cell>
          <cell r="L4073">
            <v>2.50083374874886E-17</v>
          </cell>
          <cell r="M4073">
            <v>-3.0065781922364598</v>
          </cell>
          <cell r="N4073">
            <v>-8.0365605315852431</v>
          </cell>
          <cell r="O4073">
            <v>1.4188268026332099E-11</v>
          </cell>
          <cell r="P4073">
            <v>4072</v>
          </cell>
          <cell r="Q4073">
            <v>0.433</v>
          </cell>
          <cell r="R4073">
            <v>5015</v>
          </cell>
          <cell r="S4073">
            <v>0.30099999999999999</v>
          </cell>
          <cell r="T4073">
            <v>1015</v>
          </cell>
          <cell r="U4073">
            <v>0.85799999999999998</v>
          </cell>
        </row>
        <row r="4074">
          <cell r="A4074" t="str">
            <v>CTHT_0014750</v>
          </cell>
          <cell r="B4074" t="str">
            <v>Uncharacterized protein</v>
          </cell>
          <cell r="C4074">
            <v>1314</v>
          </cell>
          <cell r="D4074">
            <v>-1.25658037841864</v>
          </cell>
          <cell r="E4074">
            <v>-3.7756572405029698</v>
          </cell>
          <cell r="F4074">
            <v>2.5190768620843298</v>
          </cell>
          <cell r="G4074">
            <v>1.25658037841864</v>
          </cell>
          <cell r="H4074">
            <v>2.3892873616721433</v>
          </cell>
          <cell r="I4074">
            <v>1.0352727446749199E-2</v>
          </cell>
          <cell r="J4074">
            <v>3.7756572405029698</v>
          </cell>
          <cell r="K4074">
            <v>13.695758289865511</v>
          </cell>
          <cell r="L4074">
            <v>8.0462525187743602E-17</v>
          </cell>
          <cell r="M4074">
            <v>-2.5190768620843298</v>
          </cell>
          <cell r="N4074">
            <v>-5.7321519837113817</v>
          </cell>
          <cell r="O4074">
            <v>5.8971965409963899E-8</v>
          </cell>
          <cell r="P4074">
            <v>4073</v>
          </cell>
          <cell r="Q4074">
            <v>0.432</v>
          </cell>
          <cell r="R4074">
            <v>5495</v>
          </cell>
          <cell r="S4074">
            <v>0.23400000000000001</v>
          </cell>
          <cell r="T4074">
            <v>1414</v>
          </cell>
          <cell r="U4074">
            <v>0.80300000000000005</v>
          </cell>
        </row>
        <row r="4075">
          <cell r="A4075" t="str">
            <v>CTHT_0000840</v>
          </cell>
          <cell r="B4075" t="str">
            <v>Uncharacterized protein</v>
          </cell>
          <cell r="C4075">
            <v>1215</v>
          </cell>
          <cell r="D4075">
            <v>0.70534711784471804</v>
          </cell>
          <cell r="E4075">
            <v>2.9412619072299102</v>
          </cell>
          <cell r="F4075">
            <v>-2.2359147893851898</v>
          </cell>
          <cell r="G4075">
            <v>-0.70534711784471804</v>
          </cell>
          <cell r="H4075">
            <v>-1.6305369309218871</v>
          </cell>
          <cell r="I4075">
            <v>5.53184289519651E-2</v>
          </cell>
          <cell r="J4075">
            <v>-2.9412619072299102</v>
          </cell>
          <cell r="K4075">
            <v>-7.6808283413094944</v>
          </cell>
          <cell r="L4075">
            <v>3.4181193713011898E-18</v>
          </cell>
          <cell r="M4075">
            <v>2.2359147893851898</v>
          </cell>
          <cell r="N4075">
            <v>4.7106129248889994</v>
          </cell>
          <cell r="O4075">
            <v>1.12489124157023E-10</v>
          </cell>
          <cell r="P4075">
            <v>4074</v>
          </cell>
          <cell r="Q4075">
            <v>0.432</v>
          </cell>
          <cell r="R4075">
            <v>3307</v>
          </cell>
          <cell r="S4075">
            <v>0.53900000000000003</v>
          </cell>
          <cell r="T4075">
            <v>6001</v>
          </cell>
          <cell r="U4075">
            <v>0.16400000000000001</v>
          </cell>
        </row>
        <row r="4076">
          <cell r="A4076" t="str">
            <v>CTHT_0053220</v>
          </cell>
          <cell r="B4076" t="e">
            <v>#N/A</v>
          </cell>
          <cell r="C4076">
            <v>1740</v>
          </cell>
          <cell r="D4076">
            <v>1.27558976117887</v>
          </cell>
          <cell r="E4076">
            <v>0.99538219803874906</v>
          </cell>
          <cell r="F4076">
            <v>0.28020756314011802</v>
          </cell>
          <cell r="G4076">
            <v>-1.27558976117887</v>
          </cell>
          <cell r="H4076">
            <v>-2.4209776507780725</v>
          </cell>
          <cell r="I4076">
            <v>3.8812976283197401E-3</v>
          </cell>
          <cell r="J4076">
            <v>-0.99538219803874906</v>
          </cell>
          <cell r="K4076">
            <v>-1.9936086014837515</v>
          </cell>
          <cell r="L4076">
            <v>2.0761022172497701E-2</v>
          </cell>
          <cell r="M4076">
            <v>-0.28020756314011802</v>
          </cell>
          <cell r="N4076">
            <v>-1.2143695853720959</v>
          </cell>
          <cell r="O4076">
            <v>0.58147713312607996</v>
          </cell>
          <cell r="P4076">
            <v>4075</v>
          </cell>
          <cell r="Q4076">
            <v>0.432</v>
          </cell>
          <cell r="R4076">
            <v>2560</v>
          </cell>
          <cell r="S4076">
            <v>0.64300000000000002</v>
          </cell>
          <cell r="T4076">
            <v>3988</v>
          </cell>
          <cell r="U4076">
            <v>0.44400000000000001</v>
          </cell>
        </row>
        <row r="4077">
          <cell r="A4077" t="str">
            <v>CTHT_0042740</v>
          </cell>
          <cell r="B4077" t="str">
            <v>Uncharacterized protein</v>
          </cell>
          <cell r="C4077">
            <v>3729</v>
          </cell>
          <cell r="D4077">
            <v>1.6748571792915301</v>
          </cell>
          <cell r="E4077">
            <v>1.4232465268021699</v>
          </cell>
          <cell r="F4077">
            <v>0.25161065248935999</v>
          </cell>
          <cell r="G4077">
            <v>-1.6748571792915301</v>
          </cell>
          <cell r="H4077">
            <v>-3.1928774484147273</v>
          </cell>
          <cell r="I4077">
            <v>1.58961931349672E-4</v>
          </cell>
          <cell r="J4077">
            <v>-1.4232465268021699</v>
          </cell>
          <cell r="K4077">
            <v>-2.6818834225248187</v>
          </cell>
          <cell r="L4077">
            <v>9.5730786976428502E-4</v>
          </cell>
          <cell r="M4077">
            <v>-0.25161065248935999</v>
          </cell>
          <cell r="N4077">
            <v>-1.1905355100815085</v>
          </cell>
          <cell r="O4077">
            <v>0.62986478098501497</v>
          </cell>
          <cell r="P4077">
            <v>4076</v>
          </cell>
          <cell r="Q4077">
            <v>0.432</v>
          </cell>
          <cell r="R4077">
            <v>2037</v>
          </cell>
          <cell r="S4077">
            <v>0.71599999999999997</v>
          </cell>
          <cell r="T4077">
            <v>3904</v>
          </cell>
          <cell r="U4077">
            <v>0.45600000000000002</v>
          </cell>
        </row>
        <row r="4078">
          <cell r="A4078" t="str">
            <v>CTHT_0038000</v>
          </cell>
          <cell r="B4078" t="str">
            <v>Homoserine o-acetyltransferase-like protein</v>
          </cell>
          <cell r="C4078">
            <v>1476</v>
          </cell>
          <cell r="D4078">
            <v>0.2183423724388</v>
          </cell>
          <cell r="E4078">
            <v>-1.3679594315720001</v>
          </cell>
          <cell r="F4078">
            <v>1.5863018040107999</v>
          </cell>
          <cell r="G4078">
            <v>-0.2183423724388</v>
          </cell>
          <cell r="H4078">
            <v>-1.1633960995430679</v>
          </cell>
          <cell r="I4078">
            <v>0.53483459475008299</v>
          </cell>
          <cell r="J4078">
            <v>1.3679594315720001</v>
          </cell>
          <cell r="K4078">
            <v>2.5810524009696527</v>
          </cell>
          <cell r="L4078">
            <v>2.10736186626541E-6</v>
          </cell>
          <cell r="M4078">
            <v>-1.5863018040107999</v>
          </cell>
          <cell r="N4078">
            <v>-3.0027862960043641</v>
          </cell>
          <cell r="O4078">
            <v>6.08949214443471E-8</v>
          </cell>
          <cell r="P4078">
            <v>4077</v>
          </cell>
          <cell r="Q4078">
            <v>0.432</v>
          </cell>
          <cell r="R4078">
            <v>3940</v>
          </cell>
          <cell r="S4078">
            <v>0.45100000000000001</v>
          </cell>
          <cell r="T4078">
            <v>2319</v>
          </cell>
          <cell r="U4078">
            <v>0.67700000000000005</v>
          </cell>
        </row>
        <row r="4079">
          <cell r="A4079" t="str">
            <v>CTHT_0018330</v>
          </cell>
          <cell r="B4079" t="str">
            <v>Uncharacterized protein</v>
          </cell>
          <cell r="C4079">
            <v>1875</v>
          </cell>
          <cell r="D4079">
            <v>-0.40118401420401001</v>
          </cell>
          <cell r="E4079">
            <v>-6.7380912149519606E-2</v>
          </cell>
          <cell r="F4079">
            <v>-0.33380310205448999</v>
          </cell>
          <cell r="G4079">
            <v>0.40118401420401001</v>
          </cell>
          <cell r="H4079">
            <v>1.320591270272409</v>
          </cell>
          <cell r="I4079">
            <v>0.23804475771574601</v>
          </cell>
          <cell r="J4079">
            <v>6.7380912149519606E-2</v>
          </cell>
          <cell r="K4079">
            <v>1.0478127426750652</v>
          </cell>
          <cell r="L4079">
            <v>0.84839750145217896</v>
          </cell>
          <cell r="M4079">
            <v>0.33380310205448999</v>
          </cell>
          <cell r="N4079">
            <v>1.2603313707570878</v>
          </cell>
          <cell r="O4079">
            <v>0.33213455710036599</v>
          </cell>
          <cell r="P4079">
            <v>4078</v>
          </cell>
          <cell r="Q4079">
            <v>0.432</v>
          </cell>
          <cell r="R4079">
            <v>4669</v>
          </cell>
          <cell r="S4079">
            <v>0.34899999999999998</v>
          </cell>
          <cell r="T4079">
            <v>4706</v>
          </cell>
          <cell r="U4079">
            <v>0.34399999999999997</v>
          </cell>
        </row>
        <row r="4080">
          <cell r="A4080" t="str">
            <v>CTHT_0045100</v>
          </cell>
          <cell r="B4080" t="str">
            <v>Complex subunit mu-like protein</v>
          </cell>
          <cell r="C4080">
            <v>1659</v>
          </cell>
          <cell r="D4080">
            <v>0.25797443672238901</v>
          </cell>
          <cell r="E4080">
            <v>0.101802830103023</v>
          </cell>
          <cell r="F4080">
            <v>0.15617160661936599</v>
          </cell>
          <cell r="G4080">
            <v>-0.25797443672238901</v>
          </cell>
          <cell r="H4080">
            <v>-1.1957986080967813</v>
          </cell>
          <cell r="I4080">
            <v>0.43700923750506698</v>
          </cell>
          <cell r="J4080">
            <v>-0.101802830103023</v>
          </cell>
          <cell r="K4080">
            <v>-1.0731136163389294</v>
          </cell>
          <cell r="L4080">
            <v>0.75146792606138002</v>
          </cell>
          <cell r="M4080">
            <v>-0.15617160661936599</v>
          </cell>
          <cell r="N4080">
            <v>-1.1143261905262258</v>
          </cell>
          <cell r="O4080">
            <v>0.651315138566811</v>
          </cell>
          <cell r="P4080">
            <v>4079</v>
          </cell>
          <cell r="Q4080">
            <v>0.432</v>
          </cell>
          <cell r="R4080">
            <v>3818</v>
          </cell>
          <cell r="S4080">
            <v>0.46800000000000003</v>
          </cell>
          <cell r="T4080">
            <v>4124</v>
          </cell>
          <cell r="U4080">
            <v>0.42499999999999999</v>
          </cell>
        </row>
        <row r="4081">
          <cell r="A4081" t="str">
            <v>CTHT_0065620</v>
          </cell>
          <cell r="B4081" t="str">
            <v>Uncharacterized protein</v>
          </cell>
          <cell r="C4081">
            <v>1179</v>
          </cell>
          <cell r="D4081">
            <v>0.34873044721049301</v>
          </cell>
          <cell r="E4081">
            <v>-0.443213772976427</v>
          </cell>
          <cell r="F4081">
            <v>0.79194422018692001</v>
          </cell>
          <cell r="G4081">
            <v>-0.34873044721049301</v>
          </cell>
          <cell r="H4081">
            <v>-1.2734395239677909</v>
          </cell>
          <cell r="I4081">
            <v>0.27604446911483299</v>
          </cell>
          <cell r="J4081">
            <v>0.443213772976427</v>
          </cell>
          <cell r="K4081">
            <v>1.3596296916552988</v>
          </cell>
          <cell r="L4081">
            <v>0.13059892530052</v>
          </cell>
          <cell r="M4081">
            <v>-0.79194422018692001</v>
          </cell>
          <cell r="N4081">
            <v>-1.7314061873139979</v>
          </cell>
          <cell r="O4081">
            <v>7.1868668477486101E-3</v>
          </cell>
          <cell r="P4081">
            <v>4080</v>
          </cell>
          <cell r="Q4081">
            <v>0.43099999999999999</v>
          </cell>
          <cell r="R4081">
            <v>3772</v>
          </cell>
          <cell r="S4081">
            <v>0.47399999999999998</v>
          </cell>
          <cell r="T4081">
            <v>3256</v>
          </cell>
          <cell r="U4081">
            <v>0.54600000000000004</v>
          </cell>
        </row>
        <row r="4082">
          <cell r="A4082" t="str">
            <v>CTHT_0057200</v>
          </cell>
          <cell r="B4082" t="str">
            <v>Uncharacterized protein</v>
          </cell>
          <cell r="C4082">
            <v>1839</v>
          </cell>
          <cell r="D4082">
            <v>-0.75870980836338398</v>
          </cell>
          <cell r="E4082">
            <v>-2.0355754481852202</v>
          </cell>
          <cell r="F4082">
            <v>1.2768656398218401</v>
          </cell>
          <cell r="G4082">
            <v>0.75870980836338398</v>
          </cell>
          <cell r="H4082">
            <v>1.6919768254205194</v>
          </cell>
          <cell r="I4082">
            <v>4.7334049142751598E-2</v>
          </cell>
          <cell r="J4082">
            <v>2.0355754481852202</v>
          </cell>
          <cell r="K4082">
            <v>4.0998622792802175</v>
          </cell>
          <cell r="L4082">
            <v>6.4783562765227402E-9</v>
          </cell>
          <cell r="M4082">
            <v>-1.2768656398218401</v>
          </cell>
          <cell r="N4082">
            <v>-2.4231196418788188</v>
          </cell>
          <cell r="O4082">
            <v>4.7665042740429198E-4</v>
          </cell>
          <cell r="P4082">
            <v>4081</v>
          </cell>
          <cell r="Q4082">
            <v>0.43099999999999999</v>
          </cell>
          <cell r="R4082">
            <v>4978</v>
          </cell>
          <cell r="S4082">
            <v>0.30599999999999999</v>
          </cell>
          <cell r="T4082">
            <v>2512</v>
          </cell>
          <cell r="U4082">
            <v>0.65</v>
          </cell>
        </row>
        <row r="4083">
          <cell r="A4083" t="str">
            <v>CTHT_0009710</v>
          </cell>
          <cell r="B4083" t="str">
            <v>Uncharacterized protein</v>
          </cell>
          <cell r="C4083">
            <v>3384</v>
          </cell>
          <cell r="D4083">
            <v>-0.98772061676322798</v>
          </cell>
          <cell r="E4083">
            <v>0.24270148299934999</v>
          </cell>
          <cell r="F4083">
            <v>-1.2304220997625801</v>
          </cell>
          <cell r="G4083">
            <v>0.98772061676322798</v>
          </cell>
          <cell r="H4083">
            <v>1.9830493994311054</v>
          </cell>
          <cell r="I4083">
            <v>3.5149511216465301E-4</v>
          </cell>
          <cell r="J4083">
            <v>-0.24270148299934999</v>
          </cell>
          <cell r="K4083">
            <v>-1.1832061718763101</v>
          </cell>
          <cell r="L4083">
            <v>0.40405013055262801</v>
          </cell>
          <cell r="M4083">
            <v>1.2304220997625801</v>
          </cell>
          <cell r="N4083">
            <v>2.3463562885424976</v>
          </cell>
          <cell r="O4083">
            <v>5.6117084003469303E-6</v>
          </cell>
          <cell r="P4083">
            <v>4082</v>
          </cell>
          <cell r="Q4083">
            <v>0.43099999999999999</v>
          </cell>
          <cell r="R4083">
            <v>5254</v>
          </cell>
          <cell r="S4083">
            <v>0.26800000000000002</v>
          </cell>
          <cell r="T4083">
            <v>5496</v>
          </cell>
          <cell r="U4083">
            <v>0.23400000000000001</v>
          </cell>
        </row>
        <row r="4084">
          <cell r="A4084" t="str">
            <v>CTHT_0011130</v>
          </cell>
          <cell r="B4084" t="str">
            <v>Uncharacterized protein</v>
          </cell>
          <cell r="C4084">
            <v>1908</v>
          </cell>
          <cell r="D4084">
            <v>1.3230641991491801</v>
          </cell>
          <cell r="E4084">
            <v>1.18757557067435</v>
          </cell>
          <cell r="F4084">
            <v>0.13548862847482901</v>
          </cell>
          <cell r="G4084">
            <v>-1.3230641991491801</v>
          </cell>
          <cell r="H4084">
            <v>-2.5019694940389079</v>
          </cell>
          <cell r="I4084">
            <v>1.3450884848289201E-7</v>
          </cell>
          <cell r="J4084">
            <v>-1.18757557067435</v>
          </cell>
          <cell r="K4084">
            <v>-2.2776965757792618</v>
          </cell>
          <cell r="L4084">
            <v>1.1347273956849501E-6</v>
          </cell>
          <cell r="M4084">
            <v>-0.13548862847482901</v>
          </cell>
          <cell r="N4084">
            <v>-1.098464791423289</v>
          </cell>
          <cell r="O4084">
            <v>0.65438276330684297</v>
          </cell>
          <cell r="P4084">
            <v>4083</v>
          </cell>
          <cell r="Q4084">
            <v>0.43099999999999999</v>
          </cell>
          <cell r="R4084">
            <v>2526</v>
          </cell>
          <cell r="S4084">
            <v>0.64800000000000002</v>
          </cell>
          <cell r="T4084">
            <v>4130</v>
          </cell>
          <cell r="U4084">
            <v>0.42499999999999999</v>
          </cell>
        </row>
        <row r="4085">
          <cell r="A4085" t="str">
            <v>CTHT_0031720</v>
          </cell>
          <cell r="B4085" t="str">
            <v>Putative integral membrane protein</v>
          </cell>
          <cell r="C4085">
            <v>1068</v>
          </cell>
          <cell r="D4085">
            <v>-0.96047214072415299</v>
          </cell>
          <cell r="E4085">
            <v>-0.75136994572093896</v>
          </cell>
          <cell r="F4085">
            <v>-0.209102195003215</v>
          </cell>
          <cell r="G4085">
            <v>0.96047214072415299</v>
          </cell>
          <cell r="H4085">
            <v>1.9459466269833445</v>
          </cell>
          <cell r="I4085">
            <v>1.57222403613826E-3</v>
          </cell>
          <cell r="J4085">
            <v>0.75136994572093896</v>
          </cell>
          <cell r="K4085">
            <v>1.6833905757448151</v>
          </cell>
          <cell r="L4085">
            <v>1.11457600418347E-2</v>
          </cell>
          <cell r="M4085">
            <v>0.209102195003215</v>
          </cell>
          <cell r="N4085">
            <v>1.1559685880517436</v>
          </cell>
          <cell r="O4085">
            <v>0.54603579862130103</v>
          </cell>
          <cell r="P4085">
            <v>4084</v>
          </cell>
          <cell r="Q4085">
            <v>0.43099999999999999</v>
          </cell>
          <cell r="R4085">
            <v>5250</v>
          </cell>
          <cell r="S4085">
            <v>0.26900000000000002</v>
          </cell>
          <cell r="T4085">
            <v>4619</v>
          </cell>
          <cell r="U4085">
            <v>0.35599999999999998</v>
          </cell>
        </row>
        <row r="4086">
          <cell r="A4086" t="str">
            <v>CTHT_0014880</v>
          </cell>
          <cell r="B4086" t="str">
            <v>Uncharacterized protein</v>
          </cell>
          <cell r="C4086">
            <v>972</v>
          </cell>
          <cell r="D4086">
            <v>1.2916677569355299</v>
          </cell>
          <cell r="E4086">
            <v>0.34968170943514998</v>
          </cell>
          <cell r="F4086">
            <v>0.94198604750038095</v>
          </cell>
          <cell r="G4086">
            <v>-1.2916677569355299</v>
          </cell>
          <cell r="H4086">
            <v>-2.4481089366856352</v>
          </cell>
          <cell r="I4086">
            <v>4.3399199438842601E-3</v>
          </cell>
          <cell r="J4086">
            <v>-0.34968170943514998</v>
          </cell>
          <cell r="K4086">
            <v>-1.2742794619567135</v>
          </cell>
          <cell r="L4086">
            <v>0.45998091026125798</v>
          </cell>
          <cell r="M4086">
            <v>-0.94198604750038095</v>
          </cell>
          <cell r="N4086">
            <v>-1.9211711479100946</v>
          </cell>
          <cell r="O4086">
            <v>4.16285968885814E-2</v>
          </cell>
          <cell r="P4086">
            <v>4085</v>
          </cell>
          <cell r="Q4086">
            <v>0.43099999999999999</v>
          </cell>
          <cell r="R4086">
            <v>2588</v>
          </cell>
          <cell r="S4086">
            <v>0.63900000000000001</v>
          </cell>
          <cell r="T4086">
            <v>3182</v>
          </cell>
          <cell r="U4086">
            <v>0.55700000000000005</v>
          </cell>
        </row>
        <row r="4087">
          <cell r="A4087" t="str">
            <v>CTHT_0013110</v>
          </cell>
          <cell r="B4087" t="str">
            <v>2-dehydropantoate 2-reductase-like protein</v>
          </cell>
          <cell r="C4087">
            <v>1500</v>
          </cell>
          <cell r="D4087">
            <v>-1.0431474527587401</v>
          </cell>
          <cell r="E4087">
            <v>-2.80516185460153</v>
          </cell>
          <cell r="F4087">
            <v>1.7620144018427899</v>
          </cell>
          <cell r="G4087">
            <v>1.0431474527587401</v>
          </cell>
          <cell r="H4087">
            <v>2.0607185152299299</v>
          </cell>
          <cell r="I4087">
            <v>1.8509107701841301E-2</v>
          </cell>
          <cell r="J4087">
            <v>2.80516185460153</v>
          </cell>
          <cell r="K4087">
            <v>6.989367253896944</v>
          </cell>
          <cell r="L4087">
            <v>6.8369754280641399E-12</v>
          </cell>
          <cell r="M4087">
            <v>-1.7620144018427899</v>
          </cell>
          <cell r="N4087">
            <v>-3.3917137164738329</v>
          </cell>
          <cell r="O4087">
            <v>3.1732303427964998E-5</v>
          </cell>
          <cell r="P4087">
            <v>4086</v>
          </cell>
          <cell r="Q4087">
            <v>0.43099999999999999</v>
          </cell>
          <cell r="R4087">
            <v>5376</v>
          </cell>
          <cell r="S4087">
            <v>0.251</v>
          </cell>
          <cell r="T4087">
            <v>2147</v>
          </cell>
          <cell r="U4087">
            <v>0.70099999999999996</v>
          </cell>
        </row>
        <row r="4088">
          <cell r="A4088" t="str">
            <v>CTHT_0050740</v>
          </cell>
          <cell r="B4088" t="str">
            <v>Uncharacterized protein</v>
          </cell>
          <cell r="C4088">
            <v>1536</v>
          </cell>
          <cell r="D4088">
            <v>-4.9882541456083999E-2</v>
          </cell>
          <cell r="E4088">
            <v>0.67716219345722894</v>
          </cell>
          <cell r="F4088">
            <v>-0.72704473491331301</v>
          </cell>
          <cell r="G4088">
            <v>4.9882541456083999E-2</v>
          </cell>
          <cell r="H4088">
            <v>1.0351806400827976</v>
          </cell>
          <cell r="I4088">
            <v>0.92765192476654501</v>
          </cell>
          <cell r="J4088">
            <v>-0.67716219345722894</v>
          </cell>
          <cell r="K4088">
            <v>-1.5989914155114777</v>
          </cell>
          <cell r="L4088">
            <v>0.106977602855579</v>
          </cell>
          <cell r="M4088">
            <v>0.72704473491331301</v>
          </cell>
          <cell r="N4088">
            <v>1.6552449569960701</v>
          </cell>
          <cell r="O4088">
            <v>9.7561623640674805E-2</v>
          </cell>
          <cell r="P4088">
            <v>4087</v>
          </cell>
          <cell r="Q4088">
            <v>0.43</v>
          </cell>
          <cell r="R4088">
            <v>4247</v>
          </cell>
          <cell r="S4088">
            <v>0.40799999999999997</v>
          </cell>
          <cell r="T4088">
            <v>5151</v>
          </cell>
          <cell r="U4088">
            <v>0.28199999999999997</v>
          </cell>
        </row>
        <row r="4089">
          <cell r="A4089" t="str">
            <v>CTHT_0021800</v>
          </cell>
          <cell r="B4089" t="str">
            <v>Uncharacterized protein</v>
          </cell>
          <cell r="C4089">
            <v>2247</v>
          </cell>
          <cell r="D4089">
            <v>-0.19746031781800799</v>
          </cell>
          <cell r="E4089">
            <v>-0.80693895812439098</v>
          </cell>
          <cell r="F4089">
            <v>0.60947864030638399</v>
          </cell>
          <cell r="G4089">
            <v>0.19746031781800799</v>
          </cell>
          <cell r="H4089">
            <v>1.1466779956182442</v>
          </cell>
          <cell r="I4089">
            <v>0.66661013697746496</v>
          </cell>
          <cell r="J4089">
            <v>0.80693895812439098</v>
          </cell>
          <cell r="K4089">
            <v>1.7494955053343499</v>
          </cell>
          <cell r="L4089">
            <v>3.4298750523652298E-2</v>
          </cell>
          <cell r="M4089">
            <v>-0.60947864030638399</v>
          </cell>
          <cell r="N4089">
            <v>-1.5257077505800496</v>
          </cell>
          <cell r="O4089">
            <v>0.135482855159892</v>
          </cell>
          <cell r="P4089">
            <v>4088</v>
          </cell>
          <cell r="Q4089">
            <v>0.43</v>
          </cell>
          <cell r="R4089">
            <v>4420</v>
          </cell>
          <cell r="S4089">
            <v>0.38400000000000001</v>
          </cell>
          <cell r="T4089">
            <v>3420</v>
          </cell>
          <cell r="U4089">
            <v>0.52300000000000002</v>
          </cell>
        </row>
        <row r="4090">
          <cell r="A4090" t="str">
            <v>CTHT_0014850</v>
          </cell>
          <cell r="B4090" t="str">
            <v>Long-chain fatty-acid-CoA ligase-like protein</v>
          </cell>
          <cell r="C4090">
            <v>2046</v>
          </cell>
          <cell r="D4090">
            <v>1.6674871404482801</v>
          </cell>
          <cell r="E4090">
            <v>2.5886179492724</v>
          </cell>
          <cell r="F4090">
            <v>-0.92113080882411702</v>
          </cell>
          <cell r="G4090">
            <v>-1.6674871404482801</v>
          </cell>
          <cell r="H4090">
            <v>-3.1766081562574406</v>
          </cell>
          <cell r="I4090">
            <v>2.87608736557513E-17</v>
          </cell>
          <cell r="J4090">
            <v>-2.5886179492724</v>
          </cell>
          <cell r="K4090">
            <v>-6.0152218592966769</v>
          </cell>
          <cell r="L4090">
            <v>5.7595861854537004E-41</v>
          </cell>
          <cell r="M4090">
            <v>0.92113080882411702</v>
          </cell>
          <cell r="N4090">
            <v>1.8935989468665133</v>
          </cell>
          <cell r="O4090">
            <v>6.1125532747388502E-6</v>
          </cell>
          <cell r="P4090">
            <v>4089</v>
          </cell>
          <cell r="Q4090">
            <v>0.43</v>
          </cell>
          <cell r="R4090">
            <v>2108</v>
          </cell>
          <cell r="S4090">
            <v>0.70599999999999996</v>
          </cell>
          <cell r="T4090">
            <v>5262</v>
          </cell>
          <cell r="U4090">
            <v>0.26700000000000002</v>
          </cell>
        </row>
        <row r="4091">
          <cell r="A4091" t="str">
            <v>CTHT_0060560</v>
          </cell>
          <cell r="B4091" t="str">
            <v>Urease (EC 3.5.1.5) (Urea amidohydrolase)</v>
          </cell>
          <cell r="C4091">
            <v>2523</v>
          </cell>
          <cell r="D4091">
            <v>-0.137799092128567</v>
          </cell>
          <cell r="E4091">
            <v>-2.9715942738829101E-2</v>
          </cell>
          <cell r="F4091">
            <v>-0.108083149389738</v>
          </cell>
          <cell r="G4091">
            <v>0.137799092128567</v>
          </cell>
          <cell r="H4091">
            <v>1.1002253827137018</v>
          </cell>
          <cell r="I4091">
            <v>0.69951939527058704</v>
          </cell>
          <cell r="J4091">
            <v>2.9715942738829101E-2</v>
          </cell>
          <cell r="K4091">
            <v>1.020811114856252</v>
          </cell>
          <cell r="L4091">
            <v>0.93010450804724298</v>
          </cell>
          <cell r="M4091">
            <v>0.108083149389738</v>
          </cell>
          <cell r="N4091">
            <v>1.0777952617303082</v>
          </cell>
          <cell r="O4091">
            <v>0.76415997689263204</v>
          </cell>
          <cell r="P4091">
            <v>4090</v>
          </cell>
          <cell r="Q4091">
            <v>0.43</v>
          </cell>
          <cell r="R4091">
            <v>4341</v>
          </cell>
          <cell r="S4091">
            <v>0.39500000000000002</v>
          </cell>
          <cell r="T4091">
            <v>4399</v>
          </cell>
          <cell r="U4091">
            <v>0.38700000000000001</v>
          </cell>
        </row>
        <row r="4092">
          <cell r="A4092" t="str">
            <v>CTHT_0002870</v>
          </cell>
          <cell r="B4092" t="str">
            <v>Uncharacterized protein</v>
          </cell>
          <cell r="C4092">
            <v>1242</v>
          </cell>
          <cell r="D4092">
            <v>-0.78280111331420399</v>
          </cell>
          <cell r="E4092">
            <v>-2.71915519814854</v>
          </cell>
          <cell r="F4092">
            <v>1.9363540848343399</v>
          </cell>
          <cell r="G4092">
            <v>0.78280111331420399</v>
          </cell>
          <cell r="H4092">
            <v>1.7204680650249216</v>
          </cell>
          <cell r="I4092">
            <v>3.1185563895332301E-2</v>
          </cell>
          <cell r="J4092">
            <v>2.71915519814854</v>
          </cell>
          <cell r="K4092">
            <v>6.5848710926849732</v>
          </cell>
          <cell r="L4092">
            <v>2.1430326104445E-16</v>
          </cell>
          <cell r="M4092">
            <v>-1.9363540848343399</v>
          </cell>
          <cell r="N4092">
            <v>-3.8273718800991561</v>
          </cell>
          <cell r="O4092">
            <v>1.06515475505372E-8</v>
          </cell>
          <cell r="P4092">
            <v>4091</v>
          </cell>
          <cell r="Q4092">
            <v>0.43</v>
          </cell>
          <cell r="R4092">
            <v>5121</v>
          </cell>
          <cell r="S4092">
            <v>0.28699999999999998</v>
          </cell>
          <cell r="T4092">
            <v>1984</v>
          </cell>
          <cell r="U4092">
            <v>0.72299999999999998</v>
          </cell>
        </row>
        <row r="4093">
          <cell r="A4093" t="str">
            <v>CTHT_0013470</v>
          </cell>
          <cell r="B4093" t="str">
            <v>Phosphatidylinositol N-acetylglucosaminyltransferase-like protein</v>
          </cell>
          <cell r="C4093">
            <v>1611</v>
          </cell>
          <cell r="D4093">
            <v>0.96686219286875497</v>
          </cell>
          <cell r="E4093">
            <v>1.2895749040519999</v>
          </cell>
          <cell r="F4093">
            <v>-0.32271271118324102</v>
          </cell>
          <cell r="G4093">
            <v>-0.96686219286875497</v>
          </cell>
          <cell r="H4093">
            <v>-1.9545848207416421</v>
          </cell>
          <cell r="I4093">
            <v>2.6036340353889902E-2</v>
          </cell>
          <cell r="J4093">
            <v>-1.2895749040519999</v>
          </cell>
          <cell r="K4093">
            <v>-2.4445601496864189</v>
          </cell>
          <cell r="L4093">
            <v>1.68835413311727E-3</v>
          </cell>
          <cell r="M4093">
            <v>0.32271271118324102</v>
          </cell>
          <cell r="N4093">
            <v>1.2506800031112772</v>
          </cell>
          <cell r="O4093">
            <v>0.50571193842798801</v>
          </cell>
          <cell r="P4093">
            <v>4092</v>
          </cell>
          <cell r="Q4093">
            <v>0.43</v>
          </cell>
          <cell r="R4093">
            <v>2881</v>
          </cell>
          <cell r="S4093">
            <v>0.59799999999999998</v>
          </cell>
          <cell r="T4093">
            <v>4666</v>
          </cell>
          <cell r="U4093">
            <v>0.35</v>
          </cell>
        </row>
        <row r="4094">
          <cell r="A4094" t="str">
            <v>CTHT_0031700</v>
          </cell>
          <cell r="B4094" t="str">
            <v>Cation channel-like protein</v>
          </cell>
          <cell r="C4094">
            <v>4662</v>
          </cell>
          <cell r="D4094">
            <v>1.6946630756607</v>
          </cell>
          <cell r="E4094">
            <v>3.6459240608491901</v>
          </cell>
          <cell r="F4094">
            <v>-1.9512609851884899</v>
          </cell>
          <cell r="G4094">
            <v>-1.6946630756607</v>
          </cell>
          <cell r="H4094">
            <v>-3.23701281190676</v>
          </cell>
          <cell r="I4094">
            <v>2.63948304874037E-4</v>
          </cell>
          <cell r="J4094">
            <v>-3.6459240608491901</v>
          </cell>
          <cell r="K4094">
            <v>-12.517929584079303</v>
          </cell>
          <cell r="L4094">
            <v>1.1241896686358701E-16</v>
          </cell>
          <cell r="M4094">
            <v>1.9512609851884899</v>
          </cell>
          <cell r="N4094">
            <v>3.8671238921373394</v>
          </cell>
          <cell r="O4094">
            <v>2.0324568676159501E-5</v>
          </cell>
          <cell r="P4094">
            <v>4093</v>
          </cell>
          <cell r="Q4094">
            <v>0.43</v>
          </cell>
          <cell r="R4094">
            <v>1985</v>
          </cell>
          <cell r="S4094">
            <v>0.72299999999999998</v>
          </cell>
          <cell r="T4094">
            <v>5905</v>
          </cell>
          <cell r="U4094">
            <v>0.17699999999999999</v>
          </cell>
        </row>
        <row r="4095">
          <cell r="A4095" t="str">
            <v>CTHT_0013370</v>
          </cell>
          <cell r="B4095" t="str">
            <v>Uncharacterized protein</v>
          </cell>
          <cell r="C4095">
            <v>1803</v>
          </cell>
          <cell r="D4095">
            <v>0.806762491188176</v>
          </cell>
          <cell r="E4095">
            <v>0.88405463028831199</v>
          </cell>
          <cell r="F4095">
            <v>-7.7292139100135104E-2</v>
          </cell>
          <cell r="G4095">
            <v>-0.806762491188176</v>
          </cell>
          <cell r="H4095">
            <v>-1.7492815244012117</v>
          </cell>
          <cell r="I4095">
            <v>2.9778132007079799E-4</v>
          </cell>
          <cell r="J4095">
            <v>-0.88405463028831199</v>
          </cell>
          <cell r="K4095">
            <v>-1.8455548692975214</v>
          </cell>
          <cell r="L4095">
            <v>3.63858131213359E-5</v>
          </cell>
          <cell r="M4095">
            <v>7.7292139100135104E-2</v>
          </cell>
          <cell r="N4095">
            <v>1.0550359353559533</v>
          </cell>
          <cell r="O4095">
            <v>0.77837691061637404</v>
          </cell>
          <cell r="P4095">
            <v>4094</v>
          </cell>
          <cell r="Q4095">
            <v>0.43</v>
          </cell>
          <cell r="R4095">
            <v>3175</v>
          </cell>
          <cell r="S4095">
            <v>0.55800000000000005</v>
          </cell>
          <cell r="T4095">
            <v>4386</v>
          </cell>
          <cell r="U4095">
            <v>0.38900000000000001</v>
          </cell>
        </row>
        <row r="4096">
          <cell r="A4096" t="str">
            <v>CTHT_0072710</v>
          </cell>
          <cell r="B4096" t="str">
            <v>Uncharacterized protein</v>
          </cell>
          <cell r="C4096">
            <v>1365</v>
          </cell>
          <cell r="D4096">
            <v>-1.00840851774386</v>
          </cell>
          <cell r="E4096">
            <v>-0.73308319430544</v>
          </cell>
          <cell r="F4096">
            <v>-0.27532532343841998</v>
          </cell>
          <cell r="G4096">
            <v>1.00840851774386</v>
          </cell>
          <cell r="H4096">
            <v>2.0116907163767634</v>
          </cell>
          <cell r="I4096">
            <v>1.47967273487287E-3</v>
          </cell>
          <cell r="J4096">
            <v>0.73308319430544</v>
          </cell>
          <cell r="K4096">
            <v>1.6621875719630708</v>
          </cell>
          <cell r="L4096">
            <v>1.82490483848676E-2</v>
          </cell>
          <cell r="M4096">
            <v>0.27532532343841998</v>
          </cell>
          <cell r="N4096">
            <v>1.2102669700513549</v>
          </cell>
          <cell r="O4096">
            <v>0.43597872836673501</v>
          </cell>
          <cell r="P4096">
            <v>4095</v>
          </cell>
          <cell r="Q4096">
            <v>0.42899999999999999</v>
          </cell>
          <cell r="R4096">
            <v>5276</v>
          </cell>
          <cell r="S4096">
            <v>0.26500000000000001</v>
          </cell>
          <cell r="T4096">
            <v>4657</v>
          </cell>
          <cell r="U4096">
            <v>0.35099999999999998</v>
          </cell>
        </row>
        <row r="4097">
          <cell r="A4097" t="str">
            <v>CTHT_0008590</v>
          </cell>
          <cell r="B4097" t="str">
            <v>Uncharacterized protein</v>
          </cell>
          <cell r="C4097">
            <v>771</v>
          </cell>
          <cell r="D4097">
            <v>0.368291842490716</v>
          </cell>
          <cell r="E4097">
            <v>9.1904578332498696E-2</v>
          </cell>
          <cell r="F4097">
            <v>0.27638726415821802</v>
          </cell>
          <cell r="G4097">
            <v>-0.368291842490716</v>
          </cell>
          <cell r="H4097">
            <v>-1.2908235844867928</v>
          </cell>
          <cell r="I4097">
            <v>0.15003455711046801</v>
          </cell>
          <cell r="J4097">
            <v>-9.1904578332498696E-2</v>
          </cell>
          <cell r="K4097">
            <v>-1.0657762419533834</v>
          </cell>
          <cell r="L4097">
            <v>0.72526868682368195</v>
          </cell>
          <cell r="M4097">
            <v>-0.27638726415821802</v>
          </cell>
          <cell r="N4097">
            <v>-1.2111581527853701</v>
          </cell>
          <cell r="O4097">
            <v>0.29306489502588901</v>
          </cell>
          <cell r="P4097">
            <v>4096</v>
          </cell>
          <cell r="Q4097">
            <v>0.42899999999999999</v>
          </cell>
          <cell r="R4097">
            <v>3719</v>
          </cell>
          <cell r="S4097">
            <v>0.48199999999999998</v>
          </cell>
          <cell r="T4097">
            <v>3950</v>
          </cell>
          <cell r="U4097">
            <v>0.45</v>
          </cell>
        </row>
        <row r="4098">
          <cell r="A4098" t="str">
            <v>CTHT_0057130</v>
          </cell>
          <cell r="B4098" t="str">
            <v>Uncharacterized protein</v>
          </cell>
          <cell r="C4098">
            <v>1413</v>
          </cell>
          <cell r="D4098">
            <v>-1.08388037531717</v>
          </cell>
          <cell r="E4098">
            <v>-2.8002526995509398</v>
          </cell>
          <cell r="F4098">
            <v>1.7163723242337601</v>
          </cell>
          <cell r="G4098">
            <v>1.08388037531717</v>
          </cell>
          <cell r="H4098">
            <v>2.1197297967873827</v>
          </cell>
          <cell r="I4098">
            <v>5.2718558547940999E-3</v>
          </cell>
          <cell r="J4098">
            <v>2.8002526995509398</v>
          </cell>
          <cell r="K4098">
            <v>6.9656244842443362</v>
          </cell>
          <cell r="L4098">
            <v>9.1239363431281297E-15</v>
          </cell>
          <cell r="M4098">
            <v>-1.7163723242337601</v>
          </cell>
          <cell r="N4098">
            <v>-3.2860907530767558</v>
          </cell>
          <cell r="O4098">
            <v>4.18188762124229E-6</v>
          </cell>
          <cell r="P4098">
            <v>4097</v>
          </cell>
          <cell r="Q4098">
            <v>0.42899999999999999</v>
          </cell>
          <cell r="R4098">
            <v>5317</v>
          </cell>
          <cell r="S4098">
            <v>0.25900000000000001</v>
          </cell>
          <cell r="T4098">
            <v>2118</v>
          </cell>
          <cell r="U4098">
            <v>0.70499999999999996</v>
          </cell>
        </row>
        <row r="4099">
          <cell r="A4099" t="str">
            <v>CTHT_0025300</v>
          </cell>
          <cell r="B4099" t="str">
            <v>Uncharacterized protein</v>
          </cell>
          <cell r="C4099">
            <v>1704</v>
          </cell>
          <cell r="D4099">
            <v>-0.69780104601983095</v>
          </cell>
          <cell r="E4099">
            <v>-0.59382650545063598</v>
          </cell>
          <cell r="F4099">
            <v>-0.103974540569195</v>
          </cell>
          <cell r="G4099">
            <v>0.69780104601983095</v>
          </cell>
          <cell r="H4099">
            <v>1.6220306105872067</v>
          </cell>
          <cell r="I4099">
            <v>1.8445764932647199E-2</v>
          </cell>
          <cell r="J4099">
            <v>0.59382650545063598</v>
          </cell>
          <cell r="K4099">
            <v>1.5092444600069095</v>
          </cell>
          <cell r="L4099">
            <v>3.8336282908365202E-2</v>
          </cell>
          <cell r="M4099">
            <v>0.103974540569195</v>
          </cell>
          <cell r="N4099">
            <v>1.0747302067815978</v>
          </cell>
          <cell r="O4099">
            <v>0.76640710134920997</v>
          </cell>
          <cell r="P4099">
            <v>4098</v>
          </cell>
          <cell r="Q4099">
            <v>0.42899999999999999</v>
          </cell>
          <cell r="R4099">
            <v>4998</v>
          </cell>
          <cell r="S4099">
            <v>0.30399999999999999</v>
          </cell>
          <cell r="T4099">
            <v>4506</v>
          </cell>
          <cell r="U4099">
            <v>0.372</v>
          </cell>
        </row>
        <row r="4100">
          <cell r="A4100" t="str">
            <v>CTHT_0055750</v>
          </cell>
          <cell r="B4100" t="str">
            <v>Monooxygenase-like protein</v>
          </cell>
          <cell r="C4100">
            <v>2277</v>
          </cell>
          <cell r="D4100">
            <v>-3.6773012254023998</v>
          </cell>
          <cell r="E4100">
            <v>-2.44536851261801</v>
          </cell>
          <cell r="F4100">
            <v>-1.23193271278439</v>
          </cell>
          <cell r="G4100">
            <v>3.6773012254023998</v>
          </cell>
          <cell r="H4100">
            <v>12.793164136808905</v>
          </cell>
          <cell r="I4100">
            <v>2.4803231898696398E-15</v>
          </cell>
          <cell r="J4100">
            <v>2.44536851261801</v>
          </cell>
          <cell r="K4100">
            <v>5.4466475444747822</v>
          </cell>
          <cell r="L4100">
            <v>1.16049488979923E-7</v>
          </cell>
          <cell r="M4100">
            <v>1.23193271278439</v>
          </cell>
          <cell r="N4100">
            <v>2.3488143913014192</v>
          </cell>
          <cell r="O4100">
            <v>1.1044202519868899E-2</v>
          </cell>
          <cell r="P4100">
            <v>4099</v>
          </cell>
          <cell r="Q4100">
            <v>0.42899999999999999</v>
          </cell>
          <cell r="R4100">
            <v>6510</v>
          </cell>
          <cell r="S4100">
            <v>9.2999999999999999E-2</v>
          </cell>
          <cell r="T4100">
            <v>5570</v>
          </cell>
          <cell r="U4100">
            <v>0.224</v>
          </cell>
        </row>
        <row r="4101">
          <cell r="A4101" t="str">
            <v>CTHT_0060750</v>
          </cell>
          <cell r="B4101" t="str">
            <v>Uncharacterized protein</v>
          </cell>
          <cell r="C4101">
            <v>858</v>
          </cell>
          <cell r="D4101">
            <v>-0.58166496129235401</v>
          </cell>
          <cell r="E4101">
            <v>-0.27405333654694403</v>
          </cell>
          <cell r="F4101">
            <v>-0.30761162474541098</v>
          </cell>
          <cell r="G4101">
            <v>0.58166496129235401</v>
          </cell>
          <cell r="H4101">
            <v>1.4965753950299647</v>
          </cell>
          <cell r="I4101">
            <v>1.19158166457371E-2</v>
          </cell>
          <cell r="J4101">
            <v>0.27405333654694403</v>
          </cell>
          <cell r="K4101">
            <v>1.2092003792383044</v>
          </cell>
          <cell r="L4101">
            <v>0.23853168382994699</v>
          </cell>
          <cell r="M4101">
            <v>0.30761162474541098</v>
          </cell>
          <cell r="N4101">
            <v>1.2376570672039351</v>
          </cell>
          <cell r="O4101">
            <v>0.205955674097893</v>
          </cell>
          <cell r="P4101">
            <v>4100</v>
          </cell>
          <cell r="Q4101">
            <v>0.42899999999999999</v>
          </cell>
          <cell r="R4101">
            <v>4871</v>
          </cell>
          <cell r="S4101">
            <v>0.32100000000000001</v>
          </cell>
          <cell r="T4101">
            <v>4677</v>
          </cell>
          <cell r="U4101">
            <v>0.34799999999999998</v>
          </cell>
        </row>
        <row r="4102">
          <cell r="A4102" t="str">
            <v>CTHT_0007340</v>
          </cell>
          <cell r="B4102" t="str">
            <v>Uncharacterized protein</v>
          </cell>
          <cell r="C4102">
            <v>1809</v>
          </cell>
          <cell r="D4102">
            <v>-0.51959102335141205</v>
          </cell>
          <cell r="E4102">
            <v>0.292508745509584</v>
          </cell>
          <cell r="F4102">
            <v>-0.812099768860996</v>
          </cell>
          <cell r="G4102">
            <v>0.51959102335141205</v>
          </cell>
          <cell r="H4102">
            <v>1.4335488065444995</v>
          </cell>
          <cell r="I4102">
            <v>0.28251899645463302</v>
          </cell>
          <cell r="J4102">
            <v>-0.292508745509584</v>
          </cell>
          <cell r="K4102">
            <v>-1.224768213028365</v>
          </cell>
          <cell r="L4102">
            <v>0.533814291217374</v>
          </cell>
          <cell r="M4102">
            <v>0.812099768860996</v>
          </cell>
          <cell r="N4102">
            <v>1.755765010080452</v>
          </cell>
          <cell r="O4102">
            <v>7.7358953530090896E-2</v>
          </cell>
          <cell r="P4102">
            <v>4101</v>
          </cell>
          <cell r="Q4102">
            <v>0.42899999999999999</v>
          </cell>
          <cell r="R4102">
            <v>4620</v>
          </cell>
          <cell r="S4102">
            <v>0.35599999999999998</v>
          </cell>
          <cell r="T4102">
            <v>5027</v>
          </cell>
          <cell r="U4102">
            <v>0.3</v>
          </cell>
        </row>
        <row r="4103">
          <cell r="A4103" t="str">
            <v>CTHT_0038360</v>
          </cell>
          <cell r="B4103" t="str">
            <v>Uncharacterized protein</v>
          </cell>
          <cell r="C4103">
            <v>3411</v>
          </cell>
          <cell r="D4103">
            <v>2.1469836568500198</v>
          </cell>
          <cell r="E4103">
            <v>2.2649822056346598</v>
          </cell>
          <cell r="F4103">
            <v>-0.117998548784638</v>
          </cell>
          <cell r="G4103">
            <v>-2.1469836568500198</v>
          </cell>
          <cell r="H4103">
            <v>-4.4290081649257669</v>
          </cell>
          <cell r="I4103">
            <v>6.6848278513362296E-13</v>
          </cell>
          <cell r="J4103">
            <v>-2.2649822056346598</v>
          </cell>
          <cell r="K4103">
            <v>-4.8064849140081316</v>
          </cell>
          <cell r="L4103">
            <v>8.9365663140463002E-15</v>
          </cell>
          <cell r="M4103">
            <v>0.117998548784638</v>
          </cell>
          <cell r="N4103">
            <v>1.0852282802437969</v>
          </cell>
          <cell r="O4103">
            <v>0.75302804188189398</v>
          </cell>
          <cell r="P4103">
            <v>4102</v>
          </cell>
          <cell r="Q4103">
            <v>0.42799999999999999</v>
          </cell>
          <cell r="R4103">
            <v>1641</v>
          </cell>
          <cell r="S4103">
            <v>0.77100000000000002</v>
          </cell>
          <cell r="T4103">
            <v>4483</v>
          </cell>
          <cell r="U4103">
            <v>0.375</v>
          </cell>
        </row>
        <row r="4104">
          <cell r="A4104" t="str">
            <v>CTHT_0022300</v>
          </cell>
          <cell r="B4104" t="str">
            <v>Probable mitochondrial transport protein (Fungal sideroflexin)</v>
          </cell>
          <cell r="C4104">
            <v>1032</v>
          </cell>
          <cell r="D4104">
            <v>1.3691668761742399</v>
          </cell>
          <cell r="E4104">
            <v>-0.55564321852842302</v>
          </cell>
          <cell r="F4104">
            <v>1.9248100947026701</v>
          </cell>
          <cell r="G4104">
            <v>-1.3691668761742399</v>
          </cell>
          <cell r="H4104">
            <v>-2.5832134829812343</v>
          </cell>
          <cell r="I4104">
            <v>6.6288707567232403E-6</v>
          </cell>
          <cell r="J4104">
            <v>0.55564321852842302</v>
          </cell>
          <cell r="K4104">
            <v>1.4698238009692313</v>
          </cell>
          <cell r="L4104">
            <v>6.8663659151644393E-2</v>
          </cell>
          <cell r="M4104">
            <v>-1.9248100947026701</v>
          </cell>
          <cell r="N4104">
            <v>-3.7968686602704635</v>
          </cell>
          <cell r="O4104">
            <v>7.5125203140161199E-11</v>
          </cell>
          <cell r="P4104">
            <v>4103</v>
          </cell>
          <cell r="Q4104">
            <v>0.42799999999999999</v>
          </cell>
          <cell r="R4104">
            <v>2347</v>
          </cell>
          <cell r="S4104">
            <v>0.67300000000000004</v>
          </cell>
          <cell r="T4104">
            <v>1824</v>
          </cell>
          <cell r="U4104">
            <v>0.746</v>
          </cell>
        </row>
        <row r="4105">
          <cell r="A4105" t="str">
            <v>CTHT_0040520</v>
          </cell>
          <cell r="B4105" t="str">
            <v>Putative very-long-chain protein</v>
          </cell>
          <cell r="C4105">
            <v>2682</v>
          </cell>
          <cell r="D4105">
            <v>1.04242574372473</v>
          </cell>
          <cell r="E4105">
            <v>0.60656671426238395</v>
          </cell>
          <cell r="F4105">
            <v>0.43585902946234201</v>
          </cell>
          <cell r="G4105">
            <v>-1.04242574372473</v>
          </cell>
          <cell r="H4105">
            <v>-2.0596878973982014</v>
          </cell>
          <cell r="I4105">
            <v>1.4419967354672399E-3</v>
          </cell>
          <cell r="J4105">
            <v>-0.60656671426238395</v>
          </cell>
          <cell r="K4105">
            <v>-1.522631377946124</v>
          </cell>
          <cell r="L4105">
            <v>6.1538851817117102E-2</v>
          </cell>
          <cell r="M4105">
            <v>-0.43585902946234201</v>
          </cell>
          <cell r="N4105">
            <v>-1.3527160462018764</v>
          </cell>
          <cell r="O4105">
            <v>0.215012115546932</v>
          </cell>
          <cell r="P4105">
            <v>4104</v>
          </cell>
          <cell r="Q4105">
            <v>0.42799999999999999</v>
          </cell>
          <cell r="R4105">
            <v>2821</v>
          </cell>
          <cell r="S4105">
            <v>0.60699999999999998</v>
          </cell>
          <cell r="T4105">
            <v>3752</v>
          </cell>
          <cell r="U4105">
            <v>0.47699999999999998</v>
          </cell>
        </row>
        <row r="4106">
          <cell r="A4106" t="str">
            <v>CTHT_0047790</v>
          </cell>
          <cell r="B4106" t="str">
            <v>Uncharacterized protein</v>
          </cell>
          <cell r="C4106">
            <v>924</v>
          </cell>
          <cell r="D4106">
            <v>-1.39068899800406</v>
          </cell>
          <cell r="E4106">
            <v>-3.0527605829677098</v>
          </cell>
          <cell r="F4106">
            <v>1.66207158496365</v>
          </cell>
          <cell r="G4106">
            <v>1.39068899800406</v>
          </cell>
          <cell r="H4106">
            <v>2.6220387342025671</v>
          </cell>
          <cell r="I4106">
            <v>7.2968621007021199E-4</v>
          </cell>
          <cell r="J4106">
            <v>3.0527605829677098</v>
          </cell>
          <cell r="K4106">
            <v>8.2979823177934353</v>
          </cell>
          <cell r="L4106">
            <v>2.8802482440419199E-15</v>
          </cell>
          <cell r="M4106">
            <v>-1.66207158496365</v>
          </cell>
          <cell r="N4106">
            <v>-3.1647062301377784</v>
          </cell>
          <cell r="O4106">
            <v>3.2718993299395102E-5</v>
          </cell>
          <cell r="P4106">
            <v>4105</v>
          </cell>
          <cell r="Q4106">
            <v>0.42799999999999999</v>
          </cell>
          <cell r="R4106">
            <v>5638</v>
          </cell>
          <cell r="S4106">
            <v>0.215</v>
          </cell>
          <cell r="T4106">
            <v>2281</v>
          </cell>
          <cell r="U4106">
            <v>0.68200000000000005</v>
          </cell>
        </row>
        <row r="4107">
          <cell r="A4107" t="str">
            <v>CTHT_0035180</v>
          </cell>
          <cell r="B4107" t="str">
            <v>Uncharacterized protein</v>
          </cell>
          <cell r="C4107">
            <v>351</v>
          </cell>
          <cell r="D4107">
            <v>0.1200671198135</v>
          </cell>
          <cell r="E4107">
            <v>-1.4683864926677399E-2</v>
          </cell>
          <cell r="F4107">
            <v>0.13475098474017799</v>
          </cell>
          <cell r="G4107">
            <v>-0.1200671198135</v>
          </cell>
          <cell r="H4107">
            <v>-1.0867854228565619</v>
          </cell>
          <cell r="I4107">
            <v>0.81855187642497296</v>
          </cell>
          <cell r="J4107">
            <v>1.4683864926677399E-2</v>
          </cell>
          <cell r="K4107">
            <v>1.0102300524037622</v>
          </cell>
          <cell r="L4107">
            <v>0.97554957171062495</v>
          </cell>
          <cell r="M4107">
            <v>-0.13475098474017799</v>
          </cell>
          <cell r="N4107">
            <v>-1.0979032946840297</v>
          </cell>
          <cell r="O4107">
            <v>0.79306505820270101</v>
          </cell>
          <cell r="P4107">
            <v>4106</v>
          </cell>
          <cell r="Q4107">
            <v>0.42799999999999999</v>
          </cell>
          <cell r="R4107">
            <v>4137</v>
          </cell>
          <cell r="S4107">
            <v>0.42399999999999999</v>
          </cell>
          <cell r="T4107">
            <v>4287</v>
          </cell>
          <cell r="U4107">
            <v>0.40300000000000002</v>
          </cell>
        </row>
        <row r="4108">
          <cell r="A4108" t="str">
            <v>CTHT_0007650</v>
          </cell>
          <cell r="B4108" t="str">
            <v>Uncharacterized protein</v>
          </cell>
          <cell r="C4108">
            <v>1896</v>
          </cell>
          <cell r="D4108">
            <v>0.70219364503322501</v>
          </cell>
          <cell r="E4108">
            <v>-0.15815765134996801</v>
          </cell>
          <cell r="F4108">
            <v>0.86035129638319296</v>
          </cell>
          <cell r="G4108">
            <v>-0.70219364503322501</v>
          </cell>
          <cell r="H4108">
            <v>-1.626976761765615</v>
          </cell>
          <cell r="I4108">
            <v>5.3722220223276898E-2</v>
          </cell>
          <cell r="J4108">
            <v>0.15815765134996801</v>
          </cell>
          <cell r="K4108">
            <v>1.1158612520581439</v>
          </cell>
          <cell r="L4108">
            <v>0.68042916628950001</v>
          </cell>
          <cell r="M4108">
            <v>-0.86035129638319296</v>
          </cell>
          <cell r="N4108">
            <v>-1.8154803264532835</v>
          </cell>
          <cell r="O4108">
            <v>1.6195910818960199E-2</v>
          </cell>
          <cell r="P4108">
            <v>4107</v>
          </cell>
          <cell r="Q4108">
            <v>0.42799999999999999</v>
          </cell>
          <cell r="R4108">
            <v>3423</v>
          </cell>
          <cell r="S4108">
            <v>0.52300000000000002</v>
          </cell>
          <cell r="T4108">
            <v>3273</v>
          </cell>
          <cell r="U4108">
            <v>0.54400000000000004</v>
          </cell>
        </row>
        <row r="4109">
          <cell r="A4109" t="str">
            <v>CTHT_0017890</v>
          </cell>
          <cell r="B4109" t="str">
            <v>Uncharacterized protein</v>
          </cell>
          <cell r="C4109">
            <v>2241</v>
          </cell>
          <cell r="D4109">
            <v>2.5532439879366101E-2</v>
          </cell>
          <cell r="E4109">
            <v>1.04623504368672</v>
          </cell>
          <cell r="F4109">
            <v>-1.0207026038073499</v>
          </cell>
          <cell r="G4109">
            <v>-2.5532439879366101E-2</v>
          </cell>
          <cell r="H4109">
            <v>-1.0178552716463716</v>
          </cell>
          <cell r="I4109">
            <v>0.93152684954962595</v>
          </cell>
          <cell r="J4109">
            <v>-1.04623504368672</v>
          </cell>
          <cell r="K4109">
            <v>-2.0651334948386206</v>
          </cell>
          <cell r="L4109">
            <v>1.2905714513709501E-6</v>
          </cell>
          <cell r="M4109">
            <v>1.0207026038073499</v>
          </cell>
          <cell r="N4109">
            <v>2.0289068125552667</v>
          </cell>
          <cell r="O4109">
            <v>4.0290322213870396E-6</v>
          </cell>
          <cell r="P4109">
            <v>4108</v>
          </cell>
          <cell r="Q4109">
            <v>0.42799999999999999</v>
          </cell>
          <cell r="R4109">
            <v>4134</v>
          </cell>
          <cell r="S4109">
            <v>0.42399999999999999</v>
          </cell>
          <cell r="T4109">
            <v>5346</v>
          </cell>
          <cell r="U4109">
            <v>0.255</v>
          </cell>
        </row>
        <row r="4110">
          <cell r="A4110" t="str">
            <v>CTHT_0067680</v>
          </cell>
          <cell r="B4110" t="str">
            <v>Uncharacterized protein</v>
          </cell>
          <cell r="C4110">
            <v>837</v>
          </cell>
          <cell r="D4110">
            <v>0.78026316311786403</v>
          </cell>
          <cell r="E4110">
            <v>1.1206976959699899</v>
          </cell>
          <cell r="F4110">
            <v>-0.34043453285212599</v>
          </cell>
          <cell r="G4110">
            <v>-0.78026316311786403</v>
          </cell>
          <cell r="H4110">
            <v>-1.7174441246150485</v>
          </cell>
          <cell r="I4110">
            <v>3.9913903701951102E-2</v>
          </cell>
          <cell r="J4110">
            <v>-1.1206976959699899</v>
          </cell>
          <cell r="K4110">
            <v>-2.1745210822408154</v>
          </cell>
          <cell r="L4110">
            <v>1.68983076811595E-3</v>
          </cell>
          <cell r="M4110">
            <v>0.34043453285212599</v>
          </cell>
          <cell r="N4110">
            <v>1.2661378912273009</v>
          </cell>
          <cell r="O4110">
            <v>0.410113037522295</v>
          </cell>
          <cell r="P4110">
            <v>4109</v>
          </cell>
          <cell r="Q4110">
            <v>0.42699999999999999</v>
          </cell>
          <cell r="R4110">
            <v>3173</v>
          </cell>
          <cell r="S4110">
            <v>0.55800000000000005</v>
          </cell>
          <cell r="T4110">
            <v>4746</v>
          </cell>
          <cell r="U4110">
            <v>0.33900000000000002</v>
          </cell>
        </row>
        <row r="4111">
          <cell r="A4111" t="str">
            <v>CTHT_0055910</v>
          </cell>
          <cell r="B4111" t="str">
            <v>Uncharacterized protein</v>
          </cell>
          <cell r="C4111">
            <v>1548</v>
          </cell>
          <cell r="D4111">
            <v>-2.80554603833682</v>
          </cell>
          <cell r="E4111">
            <v>-1.0172583091818399</v>
          </cell>
          <cell r="F4111">
            <v>-1.7882877291549799</v>
          </cell>
          <cell r="G4111">
            <v>2.80554603833682</v>
          </cell>
          <cell r="H4111">
            <v>6.9912287413932894</v>
          </cell>
          <cell r="I4111">
            <v>2.47089387844257E-6</v>
          </cell>
          <cell r="J4111">
            <v>1.0172583091818399</v>
          </cell>
          <cell r="K4111">
            <v>2.0240687715986856</v>
          </cell>
          <cell r="L4111">
            <v>9.3913197713639596E-2</v>
          </cell>
          <cell r="M4111">
            <v>1.7882877291549799</v>
          </cell>
          <cell r="N4111">
            <v>3.4540470360951989</v>
          </cell>
          <cell r="O4111">
            <v>3.0698750367479802E-3</v>
          </cell>
          <cell r="P4111">
            <v>4110</v>
          </cell>
          <cell r="Q4111">
            <v>0.42699999999999999</v>
          </cell>
          <cell r="R4111">
            <v>6240</v>
          </cell>
          <cell r="S4111">
            <v>0.13100000000000001</v>
          </cell>
          <cell r="T4111">
            <v>5792</v>
          </cell>
          <cell r="U4111">
            <v>0.193</v>
          </cell>
        </row>
        <row r="4112">
          <cell r="A4112" t="str">
            <v>CTHT_0004100</v>
          </cell>
          <cell r="B4112" t="str">
            <v>Uncharacterized protein</v>
          </cell>
          <cell r="C4112">
            <v>2421</v>
          </cell>
          <cell r="D4112">
            <v>0.24338237991376799</v>
          </cell>
          <cell r="E4112">
            <v>3.9002130387132801E-2</v>
          </cell>
          <cell r="F4112">
            <v>0.204380249526635</v>
          </cell>
          <cell r="G4112">
            <v>-0.24338237991376799</v>
          </cell>
          <cell r="H4112">
            <v>-1.1837647317622217</v>
          </cell>
          <cell r="I4112">
            <v>0.38092883905990699</v>
          </cell>
          <cell r="J4112">
            <v>-3.9002130387132801E-2</v>
          </cell>
          <cell r="K4112">
            <v>-1.0274029565148524</v>
          </cell>
          <cell r="L4112">
            <v>0.88988473481230901</v>
          </cell>
          <cell r="M4112">
            <v>-0.204380249526635</v>
          </cell>
          <cell r="N4112">
            <v>-1.1521912841070443</v>
          </cell>
          <cell r="O4112">
            <v>0.46677888612702301</v>
          </cell>
          <cell r="P4112">
            <v>4111</v>
          </cell>
          <cell r="Q4112">
            <v>0.42699999999999999</v>
          </cell>
          <cell r="R4112">
            <v>3945</v>
          </cell>
          <cell r="S4112">
            <v>0.45</v>
          </cell>
          <cell r="T4112">
            <v>4083</v>
          </cell>
          <cell r="U4112">
            <v>0.43099999999999999</v>
          </cell>
        </row>
        <row r="4113">
          <cell r="A4113" t="str">
            <v>CTHT_0064370</v>
          </cell>
          <cell r="B4113" t="str">
            <v>Uncharacterized protein</v>
          </cell>
          <cell r="C4113">
            <v>831</v>
          </cell>
          <cell r="D4113">
            <v>0.21897592201834101</v>
          </cell>
          <cell r="E4113">
            <v>-0.51357116167052497</v>
          </cell>
          <cell r="F4113">
            <v>0.73254708368886601</v>
          </cell>
          <cell r="G4113">
            <v>-0.21897592201834101</v>
          </cell>
          <cell r="H4113">
            <v>-1.1639071091132902</v>
          </cell>
          <cell r="I4113">
            <v>0.550970274061786</v>
          </cell>
          <cell r="J4113">
            <v>0.51357116167052497</v>
          </cell>
          <cell r="K4113">
            <v>1.42757957132572</v>
          </cell>
          <cell r="L4113">
            <v>0.102623040851749</v>
          </cell>
          <cell r="M4113">
            <v>-0.73254708368886601</v>
          </cell>
          <cell r="N4113">
            <v>-1.6615700118909089</v>
          </cell>
          <cell r="O4113">
            <v>2.2704746773934099E-2</v>
          </cell>
          <cell r="P4113">
            <v>4112</v>
          </cell>
          <cell r="Q4113">
            <v>0.42699999999999999</v>
          </cell>
          <cell r="R4113">
            <v>4034</v>
          </cell>
          <cell r="S4113">
            <v>0.438</v>
          </cell>
          <cell r="T4113">
            <v>3458</v>
          </cell>
          <cell r="U4113">
            <v>0.51800000000000002</v>
          </cell>
        </row>
        <row r="4114">
          <cell r="A4114" t="str">
            <v>CTHT_0002030</v>
          </cell>
          <cell r="B4114" t="str">
            <v>Uncharacterized protein</v>
          </cell>
          <cell r="C4114">
            <v>315</v>
          </cell>
          <cell r="D4114">
            <v>0.55439579355657098</v>
          </cell>
          <cell r="E4114">
            <v>-0.47459378790183299</v>
          </cell>
          <cell r="F4114">
            <v>1.0289895814584</v>
          </cell>
          <cell r="G4114">
            <v>-0.55439579355657098</v>
          </cell>
          <cell r="H4114">
            <v>-1.4685534684144272</v>
          </cell>
          <cell r="I4114">
            <v>7.9140250106495197E-2</v>
          </cell>
          <cell r="J4114">
            <v>0.47459378790183299</v>
          </cell>
          <cell r="K4114">
            <v>1.3895269229279765</v>
          </cell>
          <cell r="L4114">
            <v>0.110555672987853</v>
          </cell>
          <cell r="M4114">
            <v>-1.0289895814584</v>
          </cell>
          <cell r="N4114">
            <v>-2.0405945821211011</v>
          </cell>
          <cell r="O4114">
            <v>5.4331146012870997E-4</v>
          </cell>
          <cell r="P4114">
            <v>4113</v>
          </cell>
          <cell r="Q4114">
            <v>0.42699999999999999</v>
          </cell>
          <cell r="R4114">
            <v>3503</v>
          </cell>
          <cell r="S4114">
            <v>0.51200000000000001</v>
          </cell>
          <cell r="T4114">
            <v>2923</v>
          </cell>
          <cell r="U4114">
            <v>0.59299999999999997</v>
          </cell>
        </row>
        <row r="4115">
          <cell r="A4115" t="str">
            <v>CTHT_0026750</v>
          </cell>
          <cell r="B4115" t="str">
            <v>Uncharacterized protein</v>
          </cell>
          <cell r="C4115">
            <v>711</v>
          </cell>
          <cell r="D4115">
            <v>-9.5872692274738394E-2</v>
          </cell>
          <cell r="E4115">
            <v>0.67613855017084601</v>
          </cell>
          <cell r="F4115">
            <v>-0.77201124244558395</v>
          </cell>
          <cell r="G4115">
            <v>9.5872692274738394E-2</v>
          </cell>
          <cell r="H4115">
            <v>1.0687116807349084</v>
          </cell>
          <cell r="I4115">
            <v>0.87057556667184999</v>
          </cell>
          <cell r="J4115">
            <v>-0.67613855017084601</v>
          </cell>
          <cell r="K4115">
            <v>-1.5978572768087587</v>
          </cell>
          <cell r="L4115">
            <v>0.14342866317933101</v>
          </cell>
          <cell r="M4115">
            <v>0.77201124244558395</v>
          </cell>
          <cell r="N4115">
            <v>1.7076487358727919</v>
          </cell>
          <cell r="O4115">
            <v>0.109007600718282</v>
          </cell>
          <cell r="P4115">
            <v>4114</v>
          </cell>
          <cell r="Q4115">
            <v>0.42699999999999999</v>
          </cell>
          <cell r="R4115">
            <v>4234</v>
          </cell>
          <cell r="S4115">
            <v>0.41</v>
          </cell>
          <cell r="T4115">
            <v>5092</v>
          </cell>
          <cell r="U4115">
            <v>0.29099999999999998</v>
          </cell>
        </row>
        <row r="4116">
          <cell r="A4116" t="str">
            <v>CTHT_0008650</v>
          </cell>
          <cell r="B4116" t="str">
            <v>Uncharacterized protein</v>
          </cell>
          <cell r="C4116">
            <v>2346</v>
          </cell>
          <cell r="D4116">
            <v>-1.37753836053559</v>
          </cell>
          <cell r="E4116">
            <v>-1.78161017698011</v>
          </cell>
          <cell r="F4116">
            <v>0.404071816444521</v>
          </cell>
          <cell r="G4116">
            <v>1.37753836053559</v>
          </cell>
          <cell r="H4116">
            <v>2.5982465942993271</v>
          </cell>
          <cell r="I4116">
            <v>3.9302037808369098E-4</v>
          </cell>
          <cell r="J4116">
            <v>1.78161017698011</v>
          </cell>
          <cell r="K4116">
            <v>3.4380968294362466</v>
          </cell>
          <cell r="L4116">
            <v>1.62549984269149E-6</v>
          </cell>
          <cell r="M4116">
            <v>-0.404071816444521</v>
          </cell>
          <cell r="N4116">
            <v>-1.3232373081829847</v>
          </cell>
          <cell r="O4116">
            <v>0.34502020011575202</v>
          </cell>
          <cell r="P4116">
            <v>4115</v>
          </cell>
          <cell r="Q4116">
            <v>0.42699999999999999</v>
          </cell>
          <cell r="R4116">
            <v>5647</v>
          </cell>
          <cell r="S4116">
            <v>0.21299999999999999</v>
          </cell>
          <cell r="T4116">
            <v>3938</v>
          </cell>
          <cell r="U4116">
            <v>0.45100000000000001</v>
          </cell>
        </row>
        <row r="4117">
          <cell r="A4117" t="str">
            <v>CTHT_0052620</v>
          </cell>
          <cell r="B4117" t="str">
            <v>Uncharacterized protein</v>
          </cell>
          <cell r="C4117">
            <v>471</v>
          </cell>
          <cell r="D4117">
            <v>-0.67970990354039795</v>
          </cell>
          <cell r="E4117">
            <v>-1.5005589075602099</v>
          </cell>
          <cell r="F4117">
            <v>0.82084900401981298</v>
          </cell>
          <cell r="G4117">
            <v>0.67970990354039795</v>
          </cell>
          <cell r="H4117">
            <v>1.6018176300368223</v>
          </cell>
          <cell r="I4117">
            <v>0.20718182969052801</v>
          </cell>
          <cell r="J4117">
            <v>1.5005589075602099</v>
          </cell>
          <cell r="K4117">
            <v>2.8295230843974002</v>
          </cell>
          <cell r="L4117">
            <v>1.8769174539715701E-3</v>
          </cell>
          <cell r="M4117">
            <v>-0.82084900401981298</v>
          </cell>
          <cell r="N4117">
            <v>-1.7664452128251065</v>
          </cell>
          <cell r="O4117">
            <v>0.117109903721587</v>
          </cell>
          <cell r="P4117">
            <v>4116</v>
          </cell>
          <cell r="Q4117">
            <v>0.42599999999999999</v>
          </cell>
          <cell r="R4117">
            <v>4986</v>
          </cell>
          <cell r="S4117">
            <v>0.30499999999999999</v>
          </cell>
          <cell r="T4117">
            <v>3202</v>
          </cell>
          <cell r="U4117">
            <v>0.55400000000000005</v>
          </cell>
        </row>
        <row r="4118">
          <cell r="A4118" t="str">
            <v>CTHT_0039470</v>
          </cell>
          <cell r="B4118" t="str">
            <v>Uncharacterized protein</v>
          </cell>
          <cell r="C4118">
            <v>636</v>
          </cell>
          <cell r="D4118">
            <v>1.4575118021818301</v>
          </cell>
          <cell r="E4118">
            <v>1.8439044200133199</v>
          </cell>
          <cell r="F4118">
            <v>-0.38639261783149598</v>
          </cell>
          <cell r="G4118">
            <v>-1.4575118021818301</v>
          </cell>
          <cell r="H4118">
            <v>-2.7463429665258974</v>
          </cell>
          <cell r="I4118">
            <v>5.5353123102375298E-4</v>
          </cell>
          <cell r="J4118">
            <v>-1.8439044200133199</v>
          </cell>
          <cell r="K4118">
            <v>-3.5898023668002539</v>
          </cell>
          <cell r="L4118">
            <v>5.0076083449468904E-6</v>
          </cell>
          <cell r="M4118">
            <v>0.38639261783149598</v>
          </cell>
          <cell r="N4118">
            <v>1.3071209279230487</v>
          </cell>
          <cell r="O4118">
            <v>0.41587376751910599</v>
          </cell>
          <cell r="P4118">
            <v>4117</v>
          </cell>
          <cell r="Q4118">
            <v>0.42599999999999999</v>
          </cell>
          <cell r="R4118">
            <v>2272</v>
          </cell>
          <cell r="S4118">
            <v>0.68300000000000005</v>
          </cell>
          <cell r="T4118">
            <v>4692</v>
          </cell>
          <cell r="U4118">
            <v>0.34599999999999997</v>
          </cell>
        </row>
        <row r="4119">
          <cell r="A4119" t="str">
            <v>CTHT_0028150</v>
          </cell>
          <cell r="B4119" t="str">
            <v>Cytokinesis protein sepa-like protein</v>
          </cell>
          <cell r="C4119">
            <v>5598</v>
          </cell>
          <cell r="D4119">
            <v>1.79172904983444</v>
          </cell>
          <cell r="E4119">
            <v>1.9632584046736301</v>
          </cell>
          <cell r="F4119">
            <v>-0.17152935483918999</v>
          </cell>
          <cell r="G4119">
            <v>-1.79172904983444</v>
          </cell>
          <cell r="H4119">
            <v>-3.462295952946763</v>
          </cell>
          <cell r="I4119">
            <v>2.0958285337313398E-9</v>
          </cell>
          <cell r="J4119">
            <v>-1.9632584046736301</v>
          </cell>
          <cell r="K4119">
            <v>-3.899416895216238</v>
          </cell>
          <cell r="L4119">
            <v>1.4987327344257701E-11</v>
          </cell>
          <cell r="M4119">
            <v>0.17152935483918999</v>
          </cell>
          <cell r="N4119">
            <v>1.1262517555431506</v>
          </cell>
          <cell r="O4119">
            <v>0.63518670085982998</v>
          </cell>
          <cell r="P4119">
            <v>4118</v>
          </cell>
          <cell r="Q4119">
            <v>0.42599999999999999</v>
          </cell>
          <cell r="R4119">
            <v>1999</v>
          </cell>
          <cell r="S4119">
            <v>0.72099999999999997</v>
          </cell>
          <cell r="T4119">
            <v>4523</v>
          </cell>
          <cell r="U4119">
            <v>0.37</v>
          </cell>
        </row>
        <row r="4120">
          <cell r="A4120" t="str">
            <v>CTHT_0033090</v>
          </cell>
          <cell r="B4120" t="str">
            <v>Uncharacterized protein</v>
          </cell>
          <cell r="C4120">
            <v>1026</v>
          </cell>
          <cell r="D4120">
            <v>0.61637272611315197</v>
          </cell>
          <cell r="E4120">
            <v>0.27551251712063801</v>
          </cell>
          <cell r="F4120">
            <v>0.34086020899251401</v>
          </cell>
          <cell r="G4120">
            <v>-0.61637272611315197</v>
          </cell>
          <cell r="H4120">
            <v>-1.5330159699415948</v>
          </cell>
          <cell r="I4120">
            <v>0.104615138816103</v>
          </cell>
          <cell r="J4120">
            <v>-0.27551251712063801</v>
          </cell>
          <cell r="K4120">
            <v>-1.2104240157351835</v>
          </cell>
          <cell r="L4120">
            <v>0.46972214781625399</v>
          </cell>
          <cell r="M4120">
            <v>-0.34086020899251401</v>
          </cell>
          <cell r="N4120">
            <v>-1.266511528202352</v>
          </cell>
          <cell r="O4120">
            <v>0.39852377230480801</v>
          </cell>
          <cell r="P4120">
            <v>4119</v>
          </cell>
          <cell r="Q4120">
            <v>0.42599999999999999</v>
          </cell>
          <cell r="R4120">
            <v>3495</v>
          </cell>
          <cell r="S4120">
            <v>0.51300000000000001</v>
          </cell>
          <cell r="T4120">
            <v>3902</v>
          </cell>
          <cell r="U4120">
            <v>0.45600000000000002</v>
          </cell>
        </row>
        <row r="4121">
          <cell r="A4121" t="str">
            <v>CTHT_0036640</v>
          </cell>
          <cell r="B4121" t="str">
            <v>Uncharacterized protein</v>
          </cell>
          <cell r="C4121">
            <v>1596</v>
          </cell>
          <cell r="D4121">
            <v>-0.53986407004847803</v>
          </cell>
          <cell r="E4121">
            <v>-1.6851795390145701</v>
          </cell>
          <cell r="F4121">
            <v>1.14531546896609</v>
          </cell>
          <cell r="G4121">
            <v>0.53986407004847803</v>
          </cell>
          <cell r="H4121">
            <v>1.4538355312644968</v>
          </cell>
          <cell r="I4121">
            <v>6.3219666108234998E-2</v>
          </cell>
          <cell r="J4121">
            <v>1.6851795390145701</v>
          </cell>
          <cell r="K4121">
            <v>3.2158041351261839</v>
          </cell>
          <cell r="L4121">
            <v>1.5349429863663099E-10</v>
          </cell>
          <cell r="M4121">
            <v>-1.14531546896609</v>
          </cell>
          <cell r="N4121">
            <v>-2.2119449318515292</v>
          </cell>
          <cell r="O4121">
            <v>2.5685707389418901E-5</v>
          </cell>
          <cell r="P4121">
            <v>4120</v>
          </cell>
          <cell r="Q4121">
            <v>0.42599999999999999</v>
          </cell>
          <cell r="R4121">
            <v>4895</v>
          </cell>
          <cell r="S4121">
            <v>0.318</v>
          </cell>
          <cell r="T4121">
            <v>2897</v>
          </cell>
          <cell r="U4121">
            <v>0.59599999999999997</v>
          </cell>
        </row>
        <row r="4122">
          <cell r="A4122" t="str">
            <v>CTHT_0057030</v>
          </cell>
          <cell r="B4122" t="str">
            <v>Uncharacterized protein</v>
          </cell>
          <cell r="C4122">
            <v>1143</v>
          </cell>
          <cell r="D4122">
            <v>-0.39154621645232102</v>
          </cell>
          <cell r="E4122">
            <v>-2.8281900144263301</v>
          </cell>
          <cell r="F4122">
            <v>2.4366437979740101</v>
          </cell>
          <cell r="G4122">
            <v>0.39154621645232102</v>
          </cell>
          <cell r="H4122">
            <v>1.3117985781608765</v>
          </cell>
          <cell r="I4122">
            <v>0.17408391832925299</v>
          </cell>
          <cell r="J4122">
            <v>2.8281900144263301</v>
          </cell>
          <cell r="K4122">
            <v>7.1018260036037804</v>
          </cell>
          <cell r="L4122">
            <v>7.2769057273097307E-30</v>
          </cell>
          <cell r="M4122">
            <v>-2.4366437979740101</v>
          </cell>
          <cell r="N4122">
            <v>-5.4138082795915565</v>
          </cell>
          <cell r="O4122">
            <v>6.66654805089059E-22</v>
          </cell>
          <cell r="P4122">
            <v>4121</v>
          </cell>
          <cell r="Q4122">
            <v>0.42599999999999999</v>
          </cell>
          <cell r="R4122">
            <v>4715</v>
          </cell>
          <cell r="S4122">
            <v>0.34300000000000003</v>
          </cell>
          <cell r="T4122">
            <v>1514</v>
          </cell>
          <cell r="U4122">
            <v>0.78900000000000003</v>
          </cell>
        </row>
        <row r="4123">
          <cell r="A4123" t="str">
            <v>CTHT_0059810</v>
          </cell>
          <cell r="B4123" t="str">
            <v>Alpha-1,6-mannosyltransferase-like protein</v>
          </cell>
          <cell r="C4123">
            <v>1509</v>
          </cell>
          <cell r="D4123">
            <v>-2.7591347217454001E-2</v>
          </cell>
          <cell r="E4123">
            <v>-1.43135271862324</v>
          </cell>
          <cell r="F4123">
            <v>1.4037613714057899</v>
          </cell>
          <cell r="G4123">
            <v>2.7591347217454001E-2</v>
          </cell>
          <cell r="H4123">
            <v>1.0193089162020454</v>
          </cell>
          <cell r="I4123">
            <v>0.94058223069006397</v>
          </cell>
          <cell r="J4123">
            <v>1.43135271862324</v>
          </cell>
          <cell r="K4123">
            <v>2.6969947601195416</v>
          </cell>
          <cell r="L4123">
            <v>1.09341818011865E-7</v>
          </cell>
          <cell r="M4123">
            <v>-1.4037613714057899</v>
          </cell>
          <cell r="N4123">
            <v>-2.6459051983657482</v>
          </cell>
          <cell r="O4123">
            <v>3.3794525313132798E-7</v>
          </cell>
          <cell r="P4123">
            <v>4122</v>
          </cell>
          <cell r="Q4123">
            <v>0.42599999999999999</v>
          </cell>
          <cell r="R4123">
            <v>4298</v>
          </cell>
          <cell r="S4123">
            <v>0.40100000000000002</v>
          </cell>
          <cell r="T4123">
            <v>2532</v>
          </cell>
          <cell r="U4123">
            <v>0.64700000000000002</v>
          </cell>
        </row>
        <row r="4124">
          <cell r="A4124" t="str">
            <v>CTHT_0033590</v>
          </cell>
          <cell r="B4124" t="str">
            <v>Uncharacterized protein</v>
          </cell>
          <cell r="C4124">
            <v>723</v>
          </cell>
          <cell r="D4124">
            <v>-0.25459551771400202</v>
          </cell>
          <cell r="E4124">
            <v>-2.6143689535104602</v>
          </cell>
          <cell r="F4124">
            <v>2.3597734357964599</v>
          </cell>
          <cell r="G4124">
            <v>0.25459551771400202</v>
          </cell>
          <cell r="H4124">
            <v>1.1930012194504844</v>
          </cell>
          <cell r="I4124">
            <v>0.56768458064072203</v>
          </cell>
          <cell r="J4124">
            <v>2.6143689535104602</v>
          </cell>
          <cell r="K4124">
            <v>6.1235529108816085</v>
          </cell>
          <cell r="L4124">
            <v>2.9694877919107901E-13</v>
          </cell>
          <cell r="M4124">
            <v>-2.3597734357964599</v>
          </cell>
          <cell r="N4124">
            <v>-5.1328974447337314</v>
          </cell>
          <cell r="O4124">
            <v>9.7810599821579695E-11</v>
          </cell>
          <cell r="P4124">
            <v>4123</v>
          </cell>
          <cell r="Q4124">
            <v>0.42499999999999999</v>
          </cell>
          <cell r="R4124">
            <v>4567</v>
          </cell>
          <cell r="S4124">
            <v>0.36399999999999999</v>
          </cell>
          <cell r="T4124">
            <v>1580</v>
          </cell>
          <cell r="U4124">
            <v>0.78</v>
          </cell>
        </row>
        <row r="4125">
          <cell r="A4125" t="str">
            <v>CTHT_0000580</v>
          </cell>
          <cell r="B4125" t="str">
            <v>Uncharacterized protein</v>
          </cell>
          <cell r="C4125">
            <v>3264</v>
          </cell>
          <cell r="D4125">
            <v>0.94148212947784504</v>
          </cell>
          <cell r="E4125">
            <v>2.3031345745790999</v>
          </cell>
          <cell r="F4125">
            <v>-1.3616524451012599</v>
          </cell>
          <cell r="G4125">
            <v>-0.94148212947784504</v>
          </cell>
          <cell r="H4125">
            <v>-1.9205002204567412</v>
          </cell>
          <cell r="I4125">
            <v>0.104917550064274</v>
          </cell>
          <cell r="J4125">
            <v>-2.3031345745790999</v>
          </cell>
          <cell r="K4125">
            <v>-4.9352890214782486</v>
          </cell>
          <cell r="L4125">
            <v>1.32219799580207E-5</v>
          </cell>
          <cell r="M4125">
            <v>1.3616524451012599</v>
          </cell>
          <cell r="N4125">
            <v>2.5697935198906334</v>
          </cell>
          <cell r="O4125">
            <v>1.56141278575796E-2</v>
          </cell>
          <cell r="P4125">
            <v>4124</v>
          </cell>
          <cell r="Q4125">
            <v>0.42499999999999999</v>
          </cell>
          <cell r="R4125">
            <v>2785</v>
          </cell>
          <cell r="S4125">
            <v>0.61199999999999999</v>
          </cell>
          <cell r="T4125">
            <v>5551</v>
          </cell>
          <cell r="U4125">
            <v>0.22700000000000001</v>
          </cell>
        </row>
        <row r="4126">
          <cell r="A4126" t="str">
            <v>CTHT_0049730</v>
          </cell>
          <cell r="B4126" t="str">
            <v>Uncharacterized protein</v>
          </cell>
          <cell r="C4126">
            <v>426</v>
          </cell>
          <cell r="D4126">
            <v>-1.77765392205449</v>
          </cell>
          <cell r="E4126">
            <v>-3.1412341238471901</v>
          </cell>
          <cell r="F4126">
            <v>1.3635802017926899</v>
          </cell>
          <cell r="G4126">
            <v>1.77765392205449</v>
          </cell>
          <cell r="H4126">
            <v>3.428681565623001</v>
          </cell>
          <cell r="I4126">
            <v>7.7681573653780095E-5</v>
          </cell>
          <cell r="J4126">
            <v>3.1412341238471901</v>
          </cell>
          <cell r="K4126">
            <v>8.8227849700825036</v>
          </cell>
          <cell r="L4126">
            <v>1.3918709119382599E-13</v>
          </cell>
          <cell r="M4126">
            <v>-1.3635802017926899</v>
          </cell>
          <cell r="N4126">
            <v>-2.5732296222963233</v>
          </cell>
          <cell r="O4126">
            <v>1.9952186671287702E-3</v>
          </cell>
          <cell r="P4126">
            <v>4125</v>
          </cell>
          <cell r="Q4126">
            <v>0.42499999999999999</v>
          </cell>
          <cell r="R4126">
            <v>5908</v>
          </cell>
          <cell r="S4126">
            <v>0.17699999999999999</v>
          </cell>
          <cell r="T4126">
            <v>2635</v>
          </cell>
          <cell r="U4126">
            <v>0.63300000000000001</v>
          </cell>
        </row>
        <row r="4127">
          <cell r="A4127" t="str">
            <v>CTHT_0014500</v>
          </cell>
          <cell r="B4127" t="str">
            <v>Ectonucleotide pyrophosphatase/phosphodiesterase-like protein</v>
          </cell>
          <cell r="C4127">
            <v>2391</v>
          </cell>
          <cell r="D4127">
            <v>5.3422314077288501E-2</v>
          </cell>
          <cell r="E4127">
            <v>-9.9103219350712805E-4</v>
          </cell>
          <cell r="F4127">
            <v>5.4413346270795603E-2</v>
          </cell>
          <cell r="G4127">
            <v>-5.3422314077288501E-2</v>
          </cell>
          <cell r="H4127">
            <v>-1.0377236606106752</v>
          </cell>
          <cell r="I4127">
            <v>0.90372829621831796</v>
          </cell>
          <cell r="J4127">
            <v>9.9103219350712805E-4</v>
          </cell>
          <cell r="K4127">
            <v>1.0006871671620239</v>
          </cell>
          <cell r="L4127">
            <v>0.99854818674539403</v>
          </cell>
          <cell r="M4127">
            <v>-5.4413346270795603E-2</v>
          </cell>
          <cell r="N4127">
            <v>-1.0384367502335019</v>
          </cell>
          <cell r="O4127">
            <v>0.90314287256539905</v>
          </cell>
          <cell r="P4127">
            <v>4126</v>
          </cell>
          <cell r="Q4127">
            <v>0.42499999999999999</v>
          </cell>
          <cell r="R4127">
            <v>4186</v>
          </cell>
          <cell r="S4127">
            <v>0.41699999999999998</v>
          </cell>
          <cell r="T4127">
            <v>4312</v>
          </cell>
          <cell r="U4127">
            <v>0.39900000000000002</v>
          </cell>
        </row>
        <row r="4128">
          <cell r="A4128" t="str">
            <v>CTHT_0032600</v>
          </cell>
          <cell r="B4128" t="str">
            <v>Uncharacterized protein</v>
          </cell>
          <cell r="C4128">
            <v>6762</v>
          </cell>
          <cell r="D4128">
            <v>1.10380423659649</v>
          </cell>
          <cell r="E4128">
            <v>-1.1699673660062</v>
          </cell>
          <cell r="F4128">
            <v>2.27377160260269</v>
          </cell>
          <cell r="G4128">
            <v>-1.10380423659649</v>
          </cell>
          <cell r="H4128">
            <v>-2.1492066939398016</v>
          </cell>
          <cell r="I4128">
            <v>1.0220594980802401E-3</v>
          </cell>
          <cell r="J4128">
            <v>1.1699673660062</v>
          </cell>
          <cell r="K4128">
            <v>2.2500660719456249</v>
          </cell>
          <cell r="L4128">
            <v>2.94060362652545E-4</v>
          </cell>
          <cell r="M4128">
            <v>-2.27377160260269</v>
          </cell>
          <cell r="N4128">
            <v>-4.8358570636323712</v>
          </cell>
          <cell r="O4128">
            <v>1.61023179084411E-12</v>
          </cell>
          <cell r="P4128">
            <v>4127</v>
          </cell>
          <cell r="Q4128">
            <v>0.42499999999999999</v>
          </cell>
          <cell r="R4128">
            <v>2827</v>
          </cell>
          <cell r="S4128">
            <v>0.60599999999999998</v>
          </cell>
          <cell r="T4128">
            <v>1635</v>
          </cell>
          <cell r="U4128">
            <v>0.77200000000000002</v>
          </cell>
        </row>
        <row r="4129">
          <cell r="A4129" t="str">
            <v>CTHT_0018580</v>
          </cell>
          <cell r="B4129" t="str">
            <v>Uncharacterized protein</v>
          </cell>
          <cell r="C4129">
            <v>1083</v>
          </cell>
          <cell r="D4129">
            <v>2.31106316755662</v>
          </cell>
          <cell r="E4129">
            <v>2.2368730537307102</v>
          </cell>
          <cell r="F4129">
            <v>7.4190113825909898E-2</v>
          </cell>
          <cell r="G4129">
            <v>-2.31106316755662</v>
          </cell>
          <cell r="H4129">
            <v>-4.9624864656656564</v>
          </cell>
          <cell r="I4129">
            <v>4.1782962036106399E-8</v>
          </cell>
          <cell r="J4129">
            <v>-2.2368730537307102</v>
          </cell>
          <cell r="K4129">
            <v>-4.7137428392230269</v>
          </cell>
          <cell r="L4129">
            <v>4.8048260373446303E-8</v>
          </cell>
          <cell r="M4129">
            <v>-7.4190113825909898E-2</v>
          </cell>
          <cell r="N4129">
            <v>-1.0527698762802322</v>
          </cell>
          <cell r="O4129">
            <v>0.89486810068270795</v>
          </cell>
          <cell r="P4129">
            <v>4128</v>
          </cell>
          <cell r="Q4129">
            <v>0.42499999999999999</v>
          </cell>
          <cell r="R4129">
            <v>1488</v>
          </cell>
          <cell r="S4129">
            <v>0.79200000000000004</v>
          </cell>
          <cell r="T4129">
            <v>4230</v>
          </cell>
          <cell r="U4129">
            <v>0.41099999999999998</v>
          </cell>
        </row>
        <row r="4130">
          <cell r="A4130" t="str">
            <v>CTHT_0035140</v>
          </cell>
          <cell r="B4130" t="str">
            <v>Uncharacterized protein</v>
          </cell>
          <cell r="C4130">
            <v>756</v>
          </cell>
          <cell r="D4130">
            <v>-1.69595438386075</v>
          </cell>
          <cell r="E4130">
            <v>3.5491189587465501</v>
          </cell>
          <cell r="F4130">
            <v>-5.2450733426073004</v>
          </cell>
          <cell r="G4130">
            <v>1.69595438386075</v>
          </cell>
          <cell r="H4130">
            <v>3.2399114511259066</v>
          </cell>
          <cell r="I4130">
            <v>5.5638484061628296E-3</v>
          </cell>
          <cell r="J4130">
            <v>-3.5491189587465501</v>
          </cell>
          <cell r="K4130">
            <v>-11.705534916490853</v>
          </cell>
          <cell r="L4130">
            <v>5.8194915416484803E-9</v>
          </cell>
          <cell r="M4130">
            <v>5.2450733426073004</v>
          </cell>
          <cell r="N4130">
            <v>37.924896617492855</v>
          </cell>
          <cell r="O4130">
            <v>8.8438390716230406E-18</v>
          </cell>
          <cell r="P4130">
            <v>4129</v>
          </cell>
          <cell r="Q4130">
            <v>0.42499999999999999</v>
          </cell>
          <cell r="R4130">
            <v>5725</v>
          </cell>
          <cell r="S4130">
            <v>0.20200000000000001</v>
          </cell>
          <cell r="T4130">
            <v>6605</v>
          </cell>
          <cell r="U4130">
            <v>0.08</v>
          </cell>
        </row>
        <row r="4131">
          <cell r="A4131" t="str">
            <v>CTHT_0061840</v>
          </cell>
          <cell r="B4131" t="str">
            <v>Uncharacterized protein</v>
          </cell>
          <cell r="C4131">
            <v>1875</v>
          </cell>
          <cell r="D4131">
            <v>1.40594321240381</v>
          </cell>
          <cell r="E4131">
            <v>1.1669952425750501</v>
          </cell>
          <cell r="F4131">
            <v>0.23894796982876601</v>
          </cell>
          <cell r="G4131">
            <v>-1.40594321240381</v>
          </cell>
          <cell r="H4131">
            <v>-2.6499097258611117</v>
          </cell>
          <cell r="I4131">
            <v>1.90648565688042E-4</v>
          </cell>
          <cell r="J4131">
            <v>-1.1669952425750501</v>
          </cell>
          <cell r="K4131">
            <v>-2.2454354395967786</v>
          </cell>
          <cell r="L4131">
            <v>1.4525152049987501E-3</v>
          </cell>
          <cell r="M4131">
            <v>-0.23894796982876601</v>
          </cell>
          <cell r="N4131">
            <v>-1.1801317816276102</v>
          </cell>
          <cell r="O4131">
            <v>0.58708879995521301</v>
          </cell>
          <cell r="P4131">
            <v>4130</v>
          </cell>
          <cell r="Q4131">
            <v>0.42499999999999999</v>
          </cell>
          <cell r="R4131">
            <v>2465</v>
          </cell>
          <cell r="S4131">
            <v>0.65600000000000003</v>
          </cell>
          <cell r="T4131">
            <v>4061</v>
          </cell>
          <cell r="U4131">
            <v>0.434</v>
          </cell>
        </row>
        <row r="4132">
          <cell r="A4132" t="str">
            <v>CTHT_0039320</v>
          </cell>
          <cell r="B4132" t="str">
            <v>Uncharacterized protein</v>
          </cell>
          <cell r="C4132">
            <v>3789</v>
          </cell>
          <cell r="D4132">
            <v>1.4049653622770699</v>
          </cell>
          <cell r="E4132">
            <v>1.46092749174014</v>
          </cell>
          <cell r="F4132">
            <v>-5.5962129463068902E-2</v>
          </cell>
          <cell r="G4132">
            <v>-1.4049653622770699</v>
          </cell>
          <cell r="H4132">
            <v>-2.6481142413468381</v>
          </cell>
          <cell r="I4132">
            <v>3.3301519115889499E-7</v>
          </cell>
          <cell r="J4132">
            <v>-1.46092749174014</v>
          </cell>
          <cell r="K4132">
            <v>-2.7528528443600395</v>
          </cell>
          <cell r="L4132">
            <v>4.3784289081688499E-8</v>
          </cell>
          <cell r="M4132">
            <v>5.5962129463068902E-2</v>
          </cell>
          <cell r="N4132">
            <v>1.0395521467230693</v>
          </cell>
          <cell r="O4132">
            <v>0.87676135384239895</v>
          </cell>
          <cell r="P4132">
            <v>4131</v>
          </cell>
          <cell r="Q4132">
            <v>0.42399999999999999</v>
          </cell>
          <cell r="R4132">
            <v>2418</v>
          </cell>
          <cell r="S4132">
            <v>0.66300000000000003</v>
          </cell>
          <cell r="T4132">
            <v>4377</v>
          </cell>
          <cell r="U4132">
            <v>0.39</v>
          </cell>
        </row>
        <row r="4133">
          <cell r="A4133" t="str">
            <v>CTHT_0058440</v>
          </cell>
          <cell r="B4133" t="str">
            <v>Uncharacterized protein</v>
          </cell>
          <cell r="C4133">
            <v>1740</v>
          </cell>
          <cell r="D4133">
            <v>0.14287622702014299</v>
          </cell>
          <cell r="E4133">
            <v>-1.2303240842229599</v>
          </cell>
          <cell r="F4133">
            <v>1.3732003112431099</v>
          </cell>
          <cell r="G4133">
            <v>-0.14287622702014299</v>
          </cell>
          <cell r="H4133">
            <v>-1.1041041188142</v>
          </cell>
          <cell r="I4133">
            <v>0.69159318715234097</v>
          </cell>
          <cell r="J4133">
            <v>1.2303240842229599</v>
          </cell>
          <cell r="K4133">
            <v>2.3461968844001704</v>
          </cell>
          <cell r="L4133">
            <v>1.7299706815726399E-5</v>
          </cell>
          <cell r="M4133">
            <v>-1.3732003112431099</v>
          </cell>
          <cell r="N4133">
            <v>-2.5904456436152841</v>
          </cell>
          <cell r="O4133">
            <v>2.5780574466205202E-6</v>
          </cell>
          <cell r="P4133">
            <v>4132</v>
          </cell>
          <cell r="Q4133">
            <v>0.42399999999999999</v>
          </cell>
          <cell r="R4133">
            <v>4070</v>
          </cell>
          <cell r="S4133">
            <v>0.433</v>
          </cell>
          <cell r="T4133">
            <v>2560</v>
          </cell>
          <cell r="U4133">
            <v>0.64300000000000002</v>
          </cell>
        </row>
        <row r="4134">
          <cell r="A4134" t="str">
            <v>CTHT_0008230</v>
          </cell>
          <cell r="B4134" t="str">
            <v>Uncharacterized protein</v>
          </cell>
          <cell r="C4134">
            <v>1998</v>
          </cell>
          <cell r="D4134">
            <v>-1.4757628815484001</v>
          </cell>
          <cell r="E4134">
            <v>-2.2495766425451702</v>
          </cell>
          <cell r="F4134">
            <v>0.77381376099677601</v>
          </cell>
          <cell r="G4134">
            <v>1.4757628815484001</v>
          </cell>
          <cell r="H4134">
            <v>2.781306775870791</v>
          </cell>
          <cell r="I4134">
            <v>2.2712283987233299E-7</v>
          </cell>
          <cell r="J4134">
            <v>2.2495766425451702</v>
          </cell>
          <cell r="K4134">
            <v>4.7554327781223291</v>
          </cell>
          <cell r="L4134">
            <v>1.8199790734579301E-16</v>
          </cell>
          <cell r="M4134">
            <v>-0.77381376099677601</v>
          </cell>
          <cell r="N4134">
            <v>-1.709783623790829</v>
          </cell>
          <cell r="O4134">
            <v>7.9295342009877805E-3</v>
          </cell>
          <cell r="P4134">
            <v>4133</v>
          </cell>
          <cell r="Q4134">
            <v>0.42399999999999999</v>
          </cell>
          <cell r="R4134">
            <v>5635</v>
          </cell>
          <cell r="S4134">
            <v>0.215</v>
          </cell>
          <cell r="T4134">
            <v>3262</v>
          </cell>
          <cell r="U4134">
            <v>0.54500000000000004</v>
          </cell>
        </row>
        <row r="4135">
          <cell r="A4135" t="str">
            <v>CTHT_0036670</v>
          </cell>
          <cell r="B4135" t="str">
            <v>Uncharacterized protein</v>
          </cell>
          <cell r="C4135">
            <v>1437</v>
          </cell>
          <cell r="D4135">
            <v>-3.16777104834234</v>
          </cell>
          <cell r="E4135">
            <v>-2.6519737764947799</v>
          </cell>
          <cell r="F4135">
            <v>-0.51579727184756197</v>
          </cell>
          <cell r="G4135">
            <v>3.16777104834234</v>
          </cell>
          <cell r="H4135">
            <v>8.9865729671531902</v>
          </cell>
          <cell r="I4135">
            <v>1.48203723499064E-5</v>
          </cell>
          <cell r="J4135">
            <v>2.6519737764947799</v>
          </cell>
          <cell r="K4135">
            <v>6.2852658866037459</v>
          </cell>
          <cell r="L4135">
            <v>1.9422174446670601E-4</v>
          </cell>
          <cell r="M4135">
            <v>0.51579727184756197</v>
          </cell>
          <cell r="N4135">
            <v>1.4297840583493775</v>
          </cell>
          <cell r="O4135">
            <v>0.54206947306750197</v>
          </cell>
          <cell r="P4135">
            <v>4134</v>
          </cell>
          <cell r="Q4135">
            <v>0.42399999999999999</v>
          </cell>
          <cell r="R4135">
            <v>6468</v>
          </cell>
          <cell r="S4135">
            <v>9.9000000000000005E-2</v>
          </cell>
          <cell r="T4135">
            <v>5019</v>
          </cell>
          <cell r="U4135">
            <v>0.30099999999999999</v>
          </cell>
        </row>
        <row r="4136">
          <cell r="A4136" t="str">
            <v>CTHT_0034990</v>
          </cell>
          <cell r="B4136" t="str">
            <v>Uncharacterized protein</v>
          </cell>
          <cell r="C4136">
            <v>786</v>
          </cell>
          <cell r="D4136">
            <v>0.52585454615168004</v>
          </cell>
          <cell r="E4136">
            <v>1.70021442495528</v>
          </cell>
          <cell r="F4136">
            <v>-1.1743598788036</v>
          </cell>
          <cell r="G4136">
            <v>-0.52585454615168004</v>
          </cell>
          <cell r="H4136">
            <v>-1.4397861506255152</v>
          </cell>
          <cell r="I4136">
            <v>0.289280620365368</v>
          </cell>
          <cell r="J4136">
            <v>-1.70021442495528</v>
          </cell>
          <cell r="K4136">
            <v>-3.2494925152820051</v>
          </cell>
          <cell r="L4136">
            <v>9.3732176772050302E-5</v>
          </cell>
          <cell r="M4136">
            <v>1.1743598788036</v>
          </cell>
          <cell r="N4136">
            <v>2.256927192882265</v>
          </cell>
          <cell r="O4136">
            <v>1.0782743800655701E-2</v>
          </cell>
          <cell r="P4136">
            <v>4135</v>
          </cell>
          <cell r="Q4136">
            <v>0.42399999999999999</v>
          </cell>
          <cell r="R4136">
            <v>3473</v>
          </cell>
          <cell r="S4136">
            <v>0.51600000000000001</v>
          </cell>
          <cell r="T4136">
            <v>5441</v>
          </cell>
          <cell r="U4136">
            <v>0.24199999999999999</v>
          </cell>
        </row>
        <row r="4137">
          <cell r="A4137" t="str">
            <v>CTHT_0043990</v>
          </cell>
          <cell r="B4137" t="str">
            <v>Mitochondrial Rho GTPase (EC 3.6.5.-)</v>
          </cell>
          <cell r="C4137">
            <v>1890</v>
          </cell>
          <cell r="D4137">
            <v>-0.42256893753119901</v>
          </cell>
          <cell r="E4137">
            <v>0.29982267465431101</v>
          </cell>
          <cell r="F4137">
            <v>-0.72239161218550996</v>
          </cell>
          <cell r="G4137">
            <v>0.42256893753119901</v>
          </cell>
          <cell r="H4137">
            <v>1.3403120602608305</v>
          </cell>
          <cell r="I4137">
            <v>0.27253424091403999</v>
          </cell>
          <cell r="J4137">
            <v>-0.29982267465431101</v>
          </cell>
          <cell r="K4137">
            <v>-1.2309930995285239</v>
          </cell>
          <cell r="L4137">
            <v>0.41728464795002002</v>
          </cell>
          <cell r="M4137">
            <v>0.72239161218550996</v>
          </cell>
          <cell r="N4137">
            <v>1.6499148973959414</v>
          </cell>
          <cell r="O4137">
            <v>4.6936281937700601E-2</v>
          </cell>
          <cell r="P4137">
            <v>4136</v>
          </cell>
          <cell r="Q4137">
            <v>0.42399999999999999</v>
          </cell>
          <cell r="R4137">
            <v>4696</v>
          </cell>
          <cell r="S4137">
            <v>0.34599999999999997</v>
          </cell>
          <cell r="T4137">
            <v>5085</v>
          </cell>
          <cell r="U4137">
            <v>0.29199999999999998</v>
          </cell>
        </row>
        <row r="4138">
          <cell r="A4138" t="str">
            <v>CTHT_0001950</v>
          </cell>
          <cell r="B4138" t="str">
            <v>Putative calcium ion binding protein</v>
          </cell>
          <cell r="C4138">
            <v>615</v>
          </cell>
          <cell r="D4138">
            <v>-0.70633384184979597</v>
          </cell>
          <cell r="E4138">
            <v>-1.3504589737724999</v>
          </cell>
          <cell r="F4138">
            <v>0.64412513192270904</v>
          </cell>
          <cell r="G4138">
            <v>0.70633384184979597</v>
          </cell>
          <cell r="H4138">
            <v>1.6316525098951487</v>
          </cell>
          <cell r="I4138">
            <v>9.6565626883238498E-2</v>
          </cell>
          <cell r="J4138">
            <v>1.3504589737724999</v>
          </cell>
          <cell r="K4138">
            <v>2.5499323518502983</v>
          </cell>
          <cell r="L4138">
            <v>5.1995243412693098E-4</v>
          </cell>
          <cell r="M4138">
            <v>-0.64412513192270904</v>
          </cell>
          <cell r="N4138">
            <v>-1.5627913029191296</v>
          </cell>
          <cell r="O4138">
            <v>0.12963746768367301</v>
          </cell>
          <cell r="P4138">
            <v>4137</v>
          </cell>
          <cell r="Q4138">
            <v>0.42399999999999999</v>
          </cell>
          <cell r="R4138">
            <v>5056</v>
          </cell>
          <cell r="S4138">
            <v>0.29599999999999999</v>
          </cell>
          <cell r="T4138">
            <v>3486</v>
          </cell>
          <cell r="U4138">
            <v>0.51400000000000001</v>
          </cell>
        </row>
        <row r="4139">
          <cell r="A4139" t="str">
            <v>CTHT_0007510</v>
          </cell>
          <cell r="B4139" t="str">
            <v>Mediator of RNA polymerase II transcription subunit 18 (Mediator complex subunit 18)</v>
          </cell>
          <cell r="C4139">
            <v>1023</v>
          </cell>
          <cell r="D4139">
            <v>-1.6169793795565199</v>
          </cell>
          <cell r="E4139">
            <v>-1.7218486484218001</v>
          </cell>
          <cell r="F4139">
            <v>0.10486926886527199</v>
          </cell>
          <cell r="G4139">
            <v>1.6169793795565199</v>
          </cell>
          <cell r="H4139">
            <v>3.0673214778000566</v>
          </cell>
          <cell r="I4139">
            <v>1.3166907887891899E-3</v>
          </cell>
          <cell r="J4139">
            <v>1.7218486484218001</v>
          </cell>
          <cell r="K4139">
            <v>3.2985881249710216</v>
          </cell>
          <cell r="L4139">
            <v>3.7016107324737202E-4</v>
          </cell>
          <cell r="M4139">
            <v>-0.10486926886527199</v>
          </cell>
          <cell r="N4139">
            <v>-1.0753969379619168</v>
          </cell>
          <cell r="O4139">
            <v>0.86980446975633896</v>
          </cell>
          <cell r="P4139">
            <v>4138</v>
          </cell>
          <cell r="Q4139">
            <v>0.42299999999999999</v>
          </cell>
          <cell r="R4139">
            <v>5811</v>
          </cell>
          <cell r="S4139">
            <v>0.19</v>
          </cell>
          <cell r="T4139">
            <v>4231</v>
          </cell>
          <cell r="U4139">
            <v>0.41</v>
          </cell>
        </row>
        <row r="4140">
          <cell r="A4140" t="str">
            <v>CTHT_0066150</v>
          </cell>
          <cell r="B4140" t="str">
            <v>Ubiquitin conjugating enzyme-like protein</v>
          </cell>
          <cell r="C4140">
            <v>960</v>
          </cell>
          <cell r="D4140">
            <v>0.14574417781597601</v>
          </cell>
          <cell r="E4140">
            <v>0.173093585148165</v>
          </cell>
          <cell r="F4140">
            <v>-2.73494073321893E-2</v>
          </cell>
          <cell r="G4140">
            <v>-0.14574417781597601</v>
          </cell>
          <cell r="H4140">
            <v>-1.1063011636926272</v>
          </cell>
          <cell r="I4140">
            <v>0.58955543318368797</v>
          </cell>
          <cell r="J4140">
            <v>-0.173093585148165</v>
          </cell>
          <cell r="K4140">
            <v>-1.1274735470448665</v>
          </cell>
          <cell r="L4140">
            <v>0.476473037593935</v>
          </cell>
          <cell r="M4140">
            <v>2.73494073321893E-2</v>
          </cell>
          <cell r="N4140">
            <v>1.0191379924807908</v>
          </cell>
          <cell r="O4140">
            <v>0.92900438405140395</v>
          </cell>
          <cell r="P4140">
            <v>4139</v>
          </cell>
          <cell r="Q4140">
            <v>0.42299999999999999</v>
          </cell>
          <cell r="R4140">
            <v>4052</v>
          </cell>
          <cell r="S4140">
            <v>0.435</v>
          </cell>
          <cell r="T4140">
            <v>4401</v>
          </cell>
          <cell r="U4140">
            <v>0.38700000000000001</v>
          </cell>
        </row>
        <row r="4141">
          <cell r="A4141" t="str">
            <v>CTHT_0050910</v>
          </cell>
          <cell r="B4141" t="str">
            <v>Uncharacterized protein</v>
          </cell>
          <cell r="C4141">
            <v>2517</v>
          </cell>
          <cell r="D4141">
            <v>1.0068471986068801</v>
          </cell>
          <cell r="E4141">
            <v>2.7690624532139201</v>
          </cell>
          <cell r="F4141">
            <v>-1.76221525460704</v>
          </cell>
          <cell r="G4141">
            <v>-1.0068471986068801</v>
          </cell>
          <cell r="H4141">
            <v>-2.0095147941178846</v>
          </cell>
          <cell r="I4141">
            <v>2.9685576224956398E-3</v>
          </cell>
          <cell r="J4141">
            <v>-2.7690624532139201</v>
          </cell>
          <cell r="K4141">
            <v>-6.8166478419150538</v>
          </cell>
          <cell r="L4141">
            <v>3.1131725379673E-18</v>
          </cell>
          <cell r="M4141">
            <v>1.76221525460704</v>
          </cell>
          <cell r="N4141">
            <v>3.3921859455169385</v>
          </cell>
          <cell r="O4141">
            <v>7.6785635895391603E-8</v>
          </cell>
          <cell r="P4141">
            <v>4140</v>
          </cell>
          <cell r="Q4141">
            <v>0.42299999999999999</v>
          </cell>
          <cell r="R4141">
            <v>3011</v>
          </cell>
          <cell r="S4141">
            <v>0.57999999999999996</v>
          </cell>
          <cell r="T4141">
            <v>5836</v>
          </cell>
          <cell r="U4141">
            <v>0.187</v>
          </cell>
        </row>
        <row r="4142">
          <cell r="A4142" t="str">
            <v>CTHT_0006290</v>
          </cell>
          <cell r="B4142" t="str">
            <v>Probable cytosolic iron-sulfur protein assembly protein 1</v>
          </cell>
          <cell r="C4142">
            <v>1326</v>
          </cell>
          <cell r="D4142">
            <v>-0.81000510774099399</v>
          </cell>
          <cell r="E4142">
            <v>-2.02971078944993</v>
          </cell>
          <cell r="F4142">
            <v>1.21970568170894</v>
          </cell>
          <cell r="G4142">
            <v>0.81000510774099399</v>
          </cell>
          <cell r="H4142">
            <v>1.7532176497413725</v>
          </cell>
          <cell r="I4142">
            <v>3.5496740453414099E-3</v>
          </cell>
          <cell r="J4142">
            <v>2.02971078944993</v>
          </cell>
          <cell r="K4142">
            <v>4.08322987415219</v>
          </cell>
          <cell r="L4142">
            <v>3.81992382165737E-15</v>
          </cell>
          <cell r="M4142">
            <v>-1.21970568170894</v>
          </cell>
          <cell r="N4142">
            <v>-2.3289919963756596</v>
          </cell>
          <cell r="O4142">
            <v>4.6975430935586901E-6</v>
          </cell>
          <cell r="P4142">
            <v>4141</v>
          </cell>
          <cell r="Q4142">
            <v>0.42299999999999999</v>
          </cell>
          <cell r="R4142">
            <v>5100</v>
          </cell>
          <cell r="S4142">
            <v>0.28899999999999998</v>
          </cell>
          <cell r="T4142">
            <v>2766</v>
          </cell>
          <cell r="U4142">
            <v>0.61399999999999999</v>
          </cell>
        </row>
        <row r="4143">
          <cell r="A4143" t="str">
            <v>CTHT_0025950</v>
          </cell>
          <cell r="B4143" t="str">
            <v>Uncharacterized protein</v>
          </cell>
          <cell r="C4143">
            <v>867</v>
          </cell>
          <cell r="D4143">
            <v>0.16275774058758399</v>
          </cell>
          <cell r="E4143">
            <v>-0.61591104857154</v>
          </cell>
          <cell r="F4143">
            <v>0.77866878915912396</v>
          </cell>
          <cell r="G4143">
            <v>-0.16275774058758399</v>
          </cell>
          <cell r="H4143">
            <v>-1.1194248974427259</v>
          </cell>
          <cell r="I4143">
            <v>0.67574786070211601</v>
          </cell>
          <cell r="J4143">
            <v>0.61591104857154</v>
          </cell>
          <cell r="K4143">
            <v>1.5325254672427435</v>
          </cell>
          <cell r="L4143">
            <v>5.6434269074492498E-2</v>
          </cell>
          <cell r="M4143">
            <v>-0.77866878915912396</v>
          </cell>
          <cell r="N4143">
            <v>-1.715547163996574</v>
          </cell>
          <cell r="O4143">
            <v>1.9043447216734899E-2</v>
          </cell>
          <cell r="P4143">
            <v>4142</v>
          </cell>
          <cell r="Q4143">
            <v>0.42299999999999999</v>
          </cell>
          <cell r="R4143">
            <v>4101</v>
          </cell>
          <cell r="S4143">
            <v>0.42899999999999999</v>
          </cell>
          <cell r="T4143">
            <v>3350</v>
          </cell>
          <cell r="U4143">
            <v>0.53300000000000003</v>
          </cell>
        </row>
        <row r="4144">
          <cell r="A4144" t="str">
            <v>CTHT_0035330</v>
          </cell>
          <cell r="B4144" t="str">
            <v>Gpi-anchor transamidase-like protein</v>
          </cell>
          <cell r="C4144">
            <v>3780</v>
          </cell>
          <cell r="D4144">
            <v>-0.47652484484631302</v>
          </cell>
          <cell r="E4144">
            <v>-1.09447602381554</v>
          </cell>
          <cell r="F4144">
            <v>0.61795117896922702</v>
          </cell>
          <cell r="G4144">
            <v>0.47652484484631302</v>
          </cell>
          <cell r="H4144">
            <v>1.391388059285438</v>
          </cell>
          <cell r="I4144">
            <v>2.70168948169454E-2</v>
          </cell>
          <cell r="J4144">
            <v>1.09447602381554</v>
          </cell>
          <cell r="K4144">
            <v>2.1353551300290055</v>
          </cell>
          <cell r="L4144">
            <v>3.9010921260633999E-8</v>
          </cell>
          <cell r="M4144">
            <v>-0.61795117896922702</v>
          </cell>
          <cell r="N4144">
            <v>-1.5346941608264484</v>
          </cell>
          <cell r="O4144">
            <v>3.24263048531443E-3</v>
          </cell>
          <cell r="P4144">
            <v>4143</v>
          </cell>
          <cell r="Q4144">
            <v>0.42299999999999999</v>
          </cell>
          <cell r="R4144">
            <v>4774</v>
          </cell>
          <cell r="S4144">
            <v>0.33500000000000002</v>
          </cell>
          <cell r="T4144">
            <v>3547</v>
          </cell>
          <cell r="U4144">
            <v>0.50600000000000001</v>
          </cell>
        </row>
        <row r="4145">
          <cell r="A4145" t="str">
            <v>CTHT_0037060</v>
          </cell>
          <cell r="B4145" t="str">
            <v>Dol-P-Man:Man(5)GlcNAc(2)-PP-Dol alpha-1,3-mannosyltransferase (EC 2.4.1.258) (Dol-P-Man-dependent alpha(1-3)-mannosyltransferase)</v>
          </cell>
          <cell r="C4145">
            <v>402</v>
          </cell>
          <cell r="D4145">
            <v>-0.42070461371742202</v>
          </cell>
          <cell r="E4145">
            <v>-0.34260371346646101</v>
          </cell>
          <cell r="F4145">
            <v>-7.8100900250961197E-2</v>
          </cell>
          <cell r="G4145">
            <v>0.42070461371742202</v>
          </cell>
          <cell r="H4145">
            <v>1.3385811595549599</v>
          </cell>
          <cell r="I4145">
            <v>0.32774178858456898</v>
          </cell>
          <cell r="J4145">
            <v>0.34260371346646101</v>
          </cell>
          <cell r="K4145">
            <v>1.2680430392163531</v>
          </cell>
          <cell r="L4145">
            <v>0.396319356962616</v>
          </cell>
          <cell r="M4145">
            <v>7.8100900250961197E-2</v>
          </cell>
          <cell r="N4145">
            <v>1.0556275443002308</v>
          </cell>
          <cell r="O4145">
            <v>0.87492139727945994</v>
          </cell>
          <cell r="P4145">
            <v>4144</v>
          </cell>
          <cell r="Q4145">
            <v>0.42299999999999999</v>
          </cell>
          <cell r="R4145">
            <v>4832</v>
          </cell>
          <cell r="S4145">
            <v>0.32700000000000001</v>
          </cell>
          <cell r="T4145">
            <v>4562</v>
          </cell>
          <cell r="U4145">
            <v>0.36399999999999999</v>
          </cell>
        </row>
        <row r="4146">
          <cell r="A4146" t="str">
            <v>CTHT_0016740</v>
          </cell>
          <cell r="B4146" t="str">
            <v>Uncharacterized protein</v>
          </cell>
          <cell r="C4146">
            <v>813</v>
          </cell>
          <cell r="D4146">
            <v>4.2247646744788502E-2</v>
          </cell>
          <cell r="E4146">
            <v>0.101603896046173</v>
          </cell>
          <cell r="F4146">
            <v>-5.9356249301384799E-2</v>
          </cell>
          <cell r="G4146">
            <v>-4.2247646744788502E-2</v>
          </cell>
          <cell r="H4146">
            <v>-1.0297168249678428</v>
          </cell>
          <cell r="I4146">
            <v>0.92206370491895095</v>
          </cell>
          <cell r="J4146">
            <v>-0.101603896046173</v>
          </cell>
          <cell r="K4146">
            <v>-1.0729656542808197</v>
          </cell>
          <cell r="L4146">
            <v>0.78209724355080401</v>
          </cell>
          <cell r="M4146">
            <v>5.9356249301384799E-2</v>
          </cell>
          <cell r="N4146">
            <v>1.0420007018087984</v>
          </cell>
          <cell r="O4146">
            <v>0.89047785964607995</v>
          </cell>
          <cell r="P4146">
            <v>4145</v>
          </cell>
          <cell r="Q4146">
            <v>0.42199999999999999</v>
          </cell>
          <cell r="R4146">
            <v>4202</v>
          </cell>
          <cell r="S4146">
            <v>0.41399999999999998</v>
          </cell>
          <cell r="T4146">
            <v>4497</v>
          </cell>
          <cell r="U4146">
            <v>0.373</v>
          </cell>
        </row>
        <row r="4147">
          <cell r="A4147" t="str">
            <v>CTHT_0002400</v>
          </cell>
          <cell r="B4147" t="str">
            <v>Uncharacterized protein</v>
          </cell>
          <cell r="C4147">
            <v>3132</v>
          </cell>
          <cell r="D4147">
            <v>0.46157386353098101</v>
          </cell>
          <cell r="E4147">
            <v>-1.02081887190915</v>
          </cell>
          <cell r="F4147">
            <v>1.4823927354401301</v>
          </cell>
          <cell r="G4147">
            <v>-0.46157386353098101</v>
          </cell>
          <cell r="H4147">
            <v>-1.3770432417564</v>
          </cell>
          <cell r="I4147">
            <v>0.113075467817952</v>
          </cell>
          <cell r="J4147">
            <v>1.02081887190915</v>
          </cell>
          <cell r="K4147">
            <v>2.0290703305843558</v>
          </cell>
          <cell r="L4147">
            <v>1.16831657408454E-4</v>
          </cell>
          <cell r="M4147">
            <v>-1.4823927354401301</v>
          </cell>
          <cell r="N4147">
            <v>-2.7941175857796097</v>
          </cell>
          <cell r="O4147">
            <v>2.7530685582289702E-8</v>
          </cell>
          <cell r="P4147">
            <v>4146</v>
          </cell>
          <cell r="Q4147">
            <v>0.42199999999999999</v>
          </cell>
          <cell r="R4147">
            <v>3727</v>
          </cell>
          <cell r="S4147">
            <v>0.48099999999999998</v>
          </cell>
          <cell r="T4147">
            <v>2531</v>
          </cell>
          <cell r="U4147">
            <v>0.64700000000000002</v>
          </cell>
        </row>
        <row r="4148">
          <cell r="A4148" t="str">
            <v>CTHT_0065040</v>
          </cell>
          <cell r="B4148" t="str">
            <v>Cysteine-type peptidase-like protein</v>
          </cell>
          <cell r="C4148">
            <v>3282</v>
          </cell>
          <cell r="D4148">
            <v>0.69632691787801304</v>
          </cell>
          <cell r="E4148">
            <v>0.98455161425980797</v>
          </cell>
          <cell r="F4148">
            <v>-0.28822469638179499</v>
          </cell>
          <cell r="G4148">
            <v>-0.69632691787801304</v>
          </cell>
          <cell r="H4148">
            <v>-1.6203740860067899</v>
          </cell>
          <cell r="I4148">
            <v>4.5858590018975198E-3</v>
          </cell>
          <cell r="J4148">
            <v>-0.98455161425980797</v>
          </cell>
          <cell r="K4148">
            <v>-1.9786982431598887</v>
          </cell>
          <cell r="L4148">
            <v>2.3555313074866301E-5</v>
          </cell>
          <cell r="M4148">
            <v>0.28822469638179499</v>
          </cell>
          <cell r="N4148">
            <v>1.2211366870449922</v>
          </cell>
          <cell r="O4148">
            <v>0.27780748934518901</v>
          </cell>
          <cell r="P4148">
            <v>4147</v>
          </cell>
          <cell r="Q4148">
            <v>0.42199999999999999</v>
          </cell>
          <cell r="R4148">
            <v>3380</v>
          </cell>
          <cell r="S4148">
            <v>0.52900000000000003</v>
          </cell>
          <cell r="T4148">
            <v>4685</v>
          </cell>
          <cell r="U4148">
            <v>0.34699999999999998</v>
          </cell>
        </row>
        <row r="4149">
          <cell r="A4149" t="str">
            <v>CTHT_0018600</v>
          </cell>
          <cell r="B4149" t="str">
            <v>Putative fungal specific transcription factor</v>
          </cell>
          <cell r="C4149">
            <v>2481</v>
          </cell>
          <cell r="D4149">
            <v>1.5369524200774001</v>
          </cell>
          <cell r="E4149">
            <v>2.4175965282333598</v>
          </cell>
          <cell r="F4149">
            <v>-0.88064410815595795</v>
          </cell>
          <cell r="G4149">
            <v>-1.5369524200774001</v>
          </cell>
          <cell r="H4149">
            <v>-2.9018087127603991</v>
          </cell>
          <cell r="I4149">
            <v>2.3652044818810301E-5</v>
          </cell>
          <cell r="J4149">
            <v>-2.4175965282333598</v>
          </cell>
          <cell r="K4149">
            <v>-5.3428019082115599</v>
          </cell>
          <cell r="L4149">
            <v>3.3313199239539501E-12</v>
          </cell>
          <cell r="M4149">
            <v>0.88064410815595795</v>
          </cell>
          <cell r="N4149">
            <v>1.8411971418781472</v>
          </cell>
          <cell r="O4149">
            <v>1.9014557470591501E-2</v>
          </cell>
          <cell r="P4149">
            <v>4148</v>
          </cell>
          <cell r="Q4149">
            <v>0.42199999999999999</v>
          </cell>
          <cell r="R4149">
            <v>2302</v>
          </cell>
          <cell r="S4149">
            <v>0.67900000000000005</v>
          </cell>
          <cell r="T4149">
            <v>5283</v>
          </cell>
          <cell r="U4149">
            <v>0.26400000000000001</v>
          </cell>
        </row>
        <row r="4150">
          <cell r="A4150" t="str">
            <v>CTHT_0040660</v>
          </cell>
          <cell r="B4150" t="str">
            <v>Hsk1-interacting molecule 1-like protein</v>
          </cell>
          <cell r="C4150">
            <v>2304</v>
          </cell>
          <cell r="D4150">
            <v>-0.13516518533969901</v>
          </cell>
          <cell r="E4150">
            <v>-0.64133957879584702</v>
          </cell>
          <cell r="F4150">
            <v>0.50617439345614801</v>
          </cell>
          <cell r="G4150">
            <v>0.13516518533969901</v>
          </cell>
          <cell r="H4150">
            <v>1.0982185501443731</v>
          </cell>
          <cell r="I4150">
            <v>0.66155027743969297</v>
          </cell>
          <cell r="J4150">
            <v>0.64133957879584702</v>
          </cell>
          <cell r="K4150">
            <v>1.5597767792892134</v>
          </cell>
          <cell r="L4150">
            <v>1.1616243330234701E-2</v>
          </cell>
          <cell r="M4150">
            <v>-0.50617439345614801</v>
          </cell>
          <cell r="N4150">
            <v>-1.4202790319687857</v>
          </cell>
          <cell r="O4150">
            <v>6.0491579107413401E-2</v>
          </cell>
          <cell r="P4150">
            <v>4149</v>
          </cell>
          <cell r="Q4150">
            <v>0.42199999999999999</v>
          </cell>
          <cell r="R4150">
            <v>4442</v>
          </cell>
          <cell r="S4150">
            <v>0.38100000000000001</v>
          </cell>
          <cell r="T4150">
            <v>3711</v>
          </cell>
          <cell r="U4150">
            <v>0.48299999999999998</v>
          </cell>
        </row>
        <row r="4151">
          <cell r="A4151" t="str">
            <v>CTHT_0024860</v>
          </cell>
          <cell r="B4151" t="str">
            <v>Uncharacterized protein</v>
          </cell>
          <cell r="C4151">
            <v>846</v>
          </cell>
          <cell r="D4151">
            <v>0.772661145164519</v>
          </cell>
          <cell r="E4151">
            <v>-0.330277104907791</v>
          </cell>
          <cell r="F4151">
            <v>1.1029382500723099</v>
          </cell>
          <cell r="G4151">
            <v>-0.772661145164519</v>
          </cell>
          <cell r="H4151">
            <v>-1.7084181677583488</v>
          </cell>
          <cell r="I4151">
            <v>1.7183768612866E-2</v>
          </cell>
          <cell r="J4151">
            <v>0.330277104907791</v>
          </cell>
          <cell r="K4151">
            <v>1.2572548379078103</v>
          </cell>
          <cell r="L4151">
            <v>0.31157358582203498</v>
          </cell>
          <cell r="M4151">
            <v>-1.1029382500723099</v>
          </cell>
          <cell r="N4151">
            <v>-2.1479170065837812</v>
          </cell>
          <cell r="O4151">
            <v>4.4626837913435498E-4</v>
          </cell>
          <cell r="P4151">
            <v>4150</v>
          </cell>
          <cell r="Q4151">
            <v>0.42199999999999999</v>
          </cell>
          <cell r="R4151">
            <v>3336</v>
          </cell>
          <cell r="S4151">
            <v>0.53500000000000003</v>
          </cell>
          <cell r="T4151">
            <v>2987</v>
          </cell>
          <cell r="U4151">
            <v>0.58399999999999996</v>
          </cell>
        </row>
        <row r="4152">
          <cell r="A4152" t="str">
            <v>CTHT_0002200</v>
          </cell>
          <cell r="B4152" t="str">
            <v>Uncharacterized protein</v>
          </cell>
          <cell r="C4152">
            <v>2493</v>
          </cell>
          <cell r="D4152">
            <v>-0.61142587273318805</v>
          </cell>
          <cell r="E4152">
            <v>-2.9933468841380502</v>
          </cell>
          <cell r="F4152">
            <v>2.3819210114048599</v>
          </cell>
          <cell r="G4152">
            <v>0.61142587273318805</v>
          </cell>
          <cell r="H4152">
            <v>1.5277684171579227</v>
          </cell>
          <cell r="I4152">
            <v>4.1323874351114197E-2</v>
          </cell>
          <cell r="J4152">
            <v>2.9933468841380502</v>
          </cell>
          <cell r="K4152">
            <v>7.963192228366804</v>
          </cell>
          <cell r="L4152">
            <v>2.26311392736914E-28</v>
          </cell>
          <cell r="M4152">
            <v>-2.3819210114048599</v>
          </cell>
          <cell r="N4152">
            <v>-5.2123032122764776</v>
          </cell>
          <cell r="O4152">
            <v>6.1697478583527098E-18</v>
          </cell>
          <cell r="P4152">
            <v>4151</v>
          </cell>
          <cell r="Q4152">
            <v>0.42199999999999999</v>
          </cell>
          <cell r="R4152">
            <v>4962</v>
          </cell>
          <cell r="S4152">
            <v>0.309</v>
          </cell>
          <cell r="T4152">
            <v>1574</v>
          </cell>
          <cell r="U4152">
            <v>0.78</v>
          </cell>
        </row>
        <row r="4153">
          <cell r="A4153" t="str">
            <v>CTHT_0021990</v>
          </cell>
          <cell r="B4153" t="str">
            <v>Uncharacterized protein</v>
          </cell>
          <cell r="C4153">
            <v>1101</v>
          </cell>
          <cell r="D4153">
            <v>3.4608574107455699</v>
          </cell>
          <cell r="E4153">
            <v>0.72236062483721597</v>
          </cell>
          <cell r="F4153">
            <v>2.7384967859083602</v>
          </cell>
          <cell r="G4153">
            <v>-3.4608574107455699</v>
          </cell>
          <cell r="H4153">
            <v>-11.0108764952257</v>
          </cell>
          <cell r="I4153">
            <v>1.2920478891164299E-10</v>
          </cell>
          <cell r="J4153">
            <v>-0.72236062483721597</v>
          </cell>
          <cell r="K4153">
            <v>-1.6498794595958046</v>
          </cell>
          <cell r="L4153">
            <v>0.20134522717051301</v>
          </cell>
          <cell r="M4153">
            <v>-2.7384967859083602</v>
          </cell>
          <cell r="N4153">
            <v>-6.6737460310726222</v>
          </cell>
          <cell r="O4153">
            <v>3.8647572699774299E-7</v>
          </cell>
          <cell r="P4153">
            <v>4152</v>
          </cell>
          <cell r="Q4153">
            <v>0.42099999999999999</v>
          </cell>
          <cell r="R4153">
            <v>696</v>
          </cell>
          <cell r="S4153">
            <v>0.90300000000000002</v>
          </cell>
          <cell r="T4153">
            <v>1142</v>
          </cell>
          <cell r="U4153">
            <v>0.84099999999999997</v>
          </cell>
        </row>
        <row r="4154">
          <cell r="A4154" t="str">
            <v>CTHT_0034890</v>
          </cell>
          <cell r="B4154" t="str">
            <v>Fructose-bisphosphate aldolase-like protein</v>
          </cell>
          <cell r="C4154">
            <v>867</v>
          </cell>
          <cell r="D4154">
            <v>0.35284925291580999</v>
          </cell>
          <cell r="E4154">
            <v>1.11161624298569</v>
          </cell>
          <cell r="F4154">
            <v>-0.75876699006988102</v>
          </cell>
          <cell r="G4154">
            <v>-0.35284925291580999</v>
          </cell>
          <cell r="H4154">
            <v>-1.2770803102086452</v>
          </cell>
          <cell r="I4154">
            <v>0.305871603721457</v>
          </cell>
          <cell r="J4154">
            <v>-1.11161624298569</v>
          </cell>
          <cell r="K4154">
            <v>-2.1608759344259871</v>
          </cell>
          <cell r="L4154">
            <v>2.30247890771234E-4</v>
          </cell>
          <cell r="M4154">
            <v>0.75876699006988102</v>
          </cell>
          <cell r="N4154">
            <v>1.6920438888239939</v>
          </cell>
          <cell r="O4154">
            <v>1.8003385721726599E-2</v>
          </cell>
          <cell r="P4154">
            <v>4153</v>
          </cell>
          <cell r="Q4154">
            <v>0.42099999999999999</v>
          </cell>
          <cell r="R4154">
            <v>3767</v>
          </cell>
          <cell r="S4154">
            <v>0.47499999999999998</v>
          </cell>
          <cell r="T4154">
            <v>5196</v>
          </cell>
          <cell r="U4154">
            <v>0.27600000000000002</v>
          </cell>
        </row>
        <row r="4155">
          <cell r="A4155" t="str">
            <v>CTHT_0067920</v>
          </cell>
          <cell r="B4155" t="str">
            <v>Tgf beta receptor associated protein 1-like protein</v>
          </cell>
          <cell r="C4155">
            <v>3729</v>
          </cell>
          <cell r="D4155">
            <v>0.148983481803456</v>
          </cell>
          <cell r="E4155">
            <v>0.18939341718168001</v>
          </cell>
          <cell r="F4155">
            <v>-4.0409935378223898E-2</v>
          </cell>
          <cell r="G4155">
            <v>-0.148983481803456</v>
          </cell>
          <cell r="H4155">
            <v>-1.108787948416915</v>
          </cell>
          <cell r="I4155">
            <v>0.64508808378738902</v>
          </cell>
          <cell r="J4155">
            <v>-0.18939341718168001</v>
          </cell>
          <cell r="K4155">
            <v>-1.1402841812465678</v>
          </cell>
          <cell r="L4155">
            <v>0.51257791479441694</v>
          </cell>
          <cell r="M4155">
            <v>4.0409935378223898E-2</v>
          </cell>
          <cell r="N4155">
            <v>1.0284060021346932</v>
          </cell>
          <cell r="O4155">
            <v>0.90979495449746695</v>
          </cell>
          <cell r="P4155">
            <v>4154</v>
          </cell>
          <cell r="Q4155">
            <v>0.42099999999999999</v>
          </cell>
          <cell r="R4155">
            <v>4092</v>
          </cell>
          <cell r="S4155">
            <v>0.43</v>
          </cell>
          <cell r="T4155">
            <v>4440</v>
          </cell>
          <cell r="U4155">
            <v>0.38100000000000001</v>
          </cell>
        </row>
        <row r="4156">
          <cell r="A4156" t="str">
            <v>CTHT_0010400</v>
          </cell>
          <cell r="B4156" t="str">
            <v>Uncharacterized protein</v>
          </cell>
          <cell r="C4156">
            <v>762</v>
          </cell>
          <cell r="D4156">
            <v>1.33250068576185</v>
          </cell>
          <cell r="E4156">
            <v>1.24124833364688</v>
          </cell>
          <cell r="F4156">
            <v>9.12523521149671E-2</v>
          </cell>
          <cell r="G4156">
            <v>-1.33250068576185</v>
          </cell>
          <cell r="H4156">
            <v>-2.518388199281409</v>
          </cell>
          <cell r="I4156">
            <v>5.6091383935727599E-3</v>
          </cell>
          <cell r="J4156">
            <v>-1.24124833364688</v>
          </cell>
          <cell r="K4156">
            <v>-2.364029983507121</v>
          </cell>
          <cell r="L4156">
            <v>7.4193077741815704E-3</v>
          </cell>
          <cell r="M4156">
            <v>-9.12523521149671E-2</v>
          </cell>
          <cell r="N4156">
            <v>-1.0652945253872319</v>
          </cell>
          <cell r="O4156">
            <v>0.88138518890233497</v>
          </cell>
          <cell r="P4156">
            <v>4155</v>
          </cell>
          <cell r="Q4156">
            <v>0.42099999999999999</v>
          </cell>
          <cell r="R4156">
            <v>2543</v>
          </cell>
          <cell r="S4156">
            <v>0.64600000000000002</v>
          </cell>
          <cell r="T4156">
            <v>4357</v>
          </cell>
          <cell r="U4156">
            <v>0.39300000000000002</v>
          </cell>
        </row>
        <row r="4157">
          <cell r="A4157" t="str">
            <v>CTHT_0004520</v>
          </cell>
          <cell r="B4157" t="str">
            <v>WD40 repeat-containing protein</v>
          </cell>
          <cell r="C4157">
            <v>2127</v>
          </cell>
          <cell r="D4157">
            <v>1.1220435678590499</v>
          </cell>
          <cell r="E4157">
            <v>0.26044066449037001</v>
          </cell>
          <cell r="F4157">
            <v>0.86160290336868395</v>
          </cell>
          <cell r="G4157">
            <v>-1.1220435678590499</v>
          </cell>
          <cell r="H4157">
            <v>-2.1765506118675622</v>
          </cell>
          <cell r="I4157">
            <v>2.4970647308603901E-5</v>
          </cell>
          <cell r="J4157">
            <v>-0.26044066449037001</v>
          </cell>
          <cell r="K4157">
            <v>-1.1978445247860585</v>
          </cell>
          <cell r="L4157">
            <v>0.34925241127168299</v>
          </cell>
          <cell r="M4157">
            <v>-0.86160290336868395</v>
          </cell>
          <cell r="N4157">
            <v>-1.8170560259114696</v>
          </cell>
          <cell r="O4157">
            <v>1.2870877192754399E-3</v>
          </cell>
          <cell r="P4157">
            <v>4156</v>
          </cell>
          <cell r="Q4157">
            <v>0.42099999999999999</v>
          </cell>
          <cell r="R4157">
            <v>2858</v>
          </cell>
          <cell r="S4157">
            <v>0.60199999999999998</v>
          </cell>
          <cell r="T4157">
            <v>3226</v>
          </cell>
          <cell r="U4157">
            <v>0.55000000000000004</v>
          </cell>
        </row>
        <row r="4158">
          <cell r="A4158" t="str">
            <v>CTHT_0047230</v>
          </cell>
          <cell r="B4158" t="str">
            <v>Uncharacterized protein</v>
          </cell>
          <cell r="C4158">
            <v>1059</v>
          </cell>
          <cell r="D4158">
            <v>-0.32726702355303899</v>
          </cell>
          <cell r="E4158">
            <v>-1.6206275836205499</v>
          </cell>
          <cell r="F4158">
            <v>1.29336056006751</v>
          </cell>
          <cell r="G4158">
            <v>0.32726702355303899</v>
          </cell>
          <cell r="H4158">
            <v>1.2546343990762183</v>
          </cell>
          <cell r="I4158">
            <v>0.43310200843901098</v>
          </cell>
          <cell r="J4158">
            <v>1.6206275836205499</v>
          </cell>
          <cell r="K4158">
            <v>3.0750877588795458</v>
          </cell>
          <cell r="L4158">
            <v>4.0135722733635598E-6</v>
          </cell>
          <cell r="M4158">
            <v>-1.29336056006751</v>
          </cell>
          <cell r="N4158">
            <v>-2.4509831399041162</v>
          </cell>
          <cell r="O4158">
            <v>3.8507691322616899E-4</v>
          </cell>
          <cell r="P4158">
            <v>4157</v>
          </cell>
          <cell r="Q4158">
            <v>0.42099999999999999</v>
          </cell>
          <cell r="R4158">
            <v>4712</v>
          </cell>
          <cell r="S4158">
            <v>0.34300000000000003</v>
          </cell>
          <cell r="T4158">
            <v>2713</v>
          </cell>
          <cell r="U4158">
            <v>0.622</v>
          </cell>
        </row>
        <row r="4159">
          <cell r="A4159" t="str">
            <v>CTHT_0014860</v>
          </cell>
          <cell r="B4159" t="str">
            <v>Alpha-1,6-mannosyltransferase-like protein</v>
          </cell>
          <cell r="C4159">
            <v>1125</v>
          </cell>
          <cell r="D4159">
            <v>-0.28796307920272901</v>
          </cell>
          <cell r="E4159">
            <v>-1.45941506091726</v>
          </cell>
          <cell r="F4159">
            <v>1.1714519817145299</v>
          </cell>
          <cell r="G4159">
            <v>0.28796307920272901</v>
          </cell>
          <cell r="H4159">
            <v>1.2209152671594539</v>
          </cell>
          <cell r="I4159">
            <v>0.44271920352908301</v>
          </cell>
          <cell r="J4159">
            <v>1.45941506091726</v>
          </cell>
          <cell r="K4159">
            <v>2.7499684386044732</v>
          </cell>
          <cell r="L4159">
            <v>3.6834668440945301E-6</v>
          </cell>
          <cell r="M4159">
            <v>-1.1714519817145299</v>
          </cell>
          <cell r="N4159">
            <v>-2.2523827103927272</v>
          </cell>
          <cell r="O4159">
            <v>3.3652983437004399E-4</v>
          </cell>
          <cell r="P4159">
            <v>4158</v>
          </cell>
          <cell r="Q4159">
            <v>0.42099999999999999</v>
          </cell>
          <cell r="R4159">
            <v>4647</v>
          </cell>
          <cell r="S4159">
            <v>0.35299999999999998</v>
          </cell>
          <cell r="T4159">
            <v>2866</v>
          </cell>
          <cell r="U4159">
            <v>0.60099999999999998</v>
          </cell>
        </row>
        <row r="4160">
          <cell r="A4160" t="str">
            <v>CTHT_0007200</v>
          </cell>
          <cell r="B4160" t="str">
            <v>Putative peroxisomal membrane protein</v>
          </cell>
          <cell r="C4160">
            <v>1095</v>
          </cell>
          <cell r="D4160">
            <v>0.93136908573072996</v>
          </cell>
          <cell r="E4160">
            <v>1.78748048191961</v>
          </cell>
          <cell r="F4160">
            <v>-0.85611139618888199</v>
          </cell>
          <cell r="G4160">
            <v>-0.93136908573072996</v>
          </cell>
          <cell r="H4160">
            <v>-1.9070849191068615</v>
          </cell>
          <cell r="I4160">
            <v>1.49312767229129E-2</v>
          </cell>
          <cell r="J4160">
            <v>-1.78748048191961</v>
          </cell>
          <cell r="K4160">
            <v>-3.452114895267564</v>
          </cell>
          <cell r="L4160">
            <v>6.11188613698834E-7</v>
          </cell>
          <cell r="M4160">
            <v>0.85611139618888199</v>
          </cell>
          <cell r="N4160">
            <v>1.8101526894168332</v>
          </cell>
          <cell r="O4160">
            <v>2.6646037031722698E-2</v>
          </cell>
          <cell r="P4160">
            <v>4159</v>
          </cell>
          <cell r="Q4160">
            <v>0.42</v>
          </cell>
          <cell r="R4160">
            <v>3073</v>
          </cell>
          <cell r="S4160">
            <v>0.57199999999999995</v>
          </cell>
          <cell r="T4160">
            <v>5240</v>
          </cell>
          <cell r="U4160">
            <v>0.27</v>
          </cell>
        </row>
        <row r="4161">
          <cell r="A4161" t="str">
            <v>CTHT_0056040</v>
          </cell>
          <cell r="B4161" t="str">
            <v>Glycogen debranching enzyme-like protein</v>
          </cell>
          <cell r="C4161">
            <v>4704</v>
          </cell>
          <cell r="D4161">
            <v>0.22882491223286899</v>
          </cell>
          <cell r="E4161">
            <v>0.58624204907698796</v>
          </cell>
          <cell r="F4161">
            <v>-0.35741713684411902</v>
          </cell>
          <cell r="G4161">
            <v>-0.22882491223286899</v>
          </cell>
          <cell r="H4161">
            <v>-1.1718800538149421</v>
          </cell>
          <cell r="I4161">
            <v>0.64020161400077702</v>
          </cell>
          <cell r="J4161">
            <v>-0.58624204907698796</v>
          </cell>
          <cell r="K4161">
            <v>-1.501330963141416</v>
          </cell>
          <cell r="L4161">
            <v>0.15994445889786399</v>
          </cell>
          <cell r="M4161">
            <v>0.35741713684411902</v>
          </cell>
          <cell r="N4161">
            <v>1.2811302302261893</v>
          </cell>
          <cell r="O4161">
            <v>0.44041918396312701</v>
          </cell>
          <cell r="P4161">
            <v>4160</v>
          </cell>
          <cell r="Q4161">
            <v>0.42</v>
          </cell>
          <cell r="R4161">
            <v>3871</v>
          </cell>
          <cell r="S4161">
            <v>0.46100000000000002</v>
          </cell>
          <cell r="T4161">
            <v>4718</v>
          </cell>
          <cell r="U4161">
            <v>0.34300000000000003</v>
          </cell>
        </row>
        <row r="4162">
          <cell r="A4162" t="str">
            <v>CTHT_0012880</v>
          </cell>
          <cell r="B4162" t="e">
            <v>#N/A</v>
          </cell>
          <cell r="C4162">
            <v>7350</v>
          </cell>
          <cell r="D4162">
            <v>0.63068426988718196</v>
          </cell>
          <cell r="E4162">
            <v>1.6849080625491</v>
          </cell>
          <cell r="F4162">
            <v>-1.05422379266192</v>
          </cell>
          <cell r="G4162">
            <v>-0.63068426988718196</v>
          </cell>
          <cell r="H4162">
            <v>-1.5482991773189929</v>
          </cell>
          <cell r="I4162">
            <v>0.109551514516985</v>
          </cell>
          <cell r="J4162">
            <v>-1.6849080625491</v>
          </cell>
          <cell r="K4162">
            <v>-3.2151990640739814</v>
          </cell>
          <cell r="L4162">
            <v>2.46344092915907E-6</v>
          </cell>
          <cell r="M4162">
            <v>1.05422379266192</v>
          </cell>
          <cell r="N4162">
            <v>2.0766006409958617</v>
          </cell>
          <cell r="O4162">
            <v>5.2017920751006603E-3</v>
          </cell>
          <cell r="P4162">
            <v>4161</v>
          </cell>
          <cell r="Q4162">
            <v>0.42</v>
          </cell>
          <cell r="R4162">
            <v>3408</v>
          </cell>
          <cell r="S4162">
            <v>0.52500000000000002</v>
          </cell>
          <cell r="T4162">
            <v>5405</v>
          </cell>
          <cell r="U4162">
            <v>0.247</v>
          </cell>
        </row>
        <row r="4163">
          <cell r="A4163" t="str">
            <v>CTHT_0019790</v>
          </cell>
          <cell r="B4163" t="str">
            <v>Uncharacterized protein</v>
          </cell>
          <cell r="C4163">
            <v>3102</v>
          </cell>
          <cell r="D4163">
            <v>0.13829102932893</v>
          </cell>
          <cell r="E4163">
            <v>-0.10459920869035701</v>
          </cell>
          <cell r="F4163">
            <v>0.242890238019288</v>
          </cell>
          <cell r="G4163">
            <v>-0.13829102932893</v>
          </cell>
          <cell r="H4163">
            <v>-1.1006006069068419</v>
          </cell>
          <cell r="I4163">
            <v>0.64514008048672</v>
          </cell>
          <cell r="J4163">
            <v>0.10459920869035701</v>
          </cell>
          <cell r="K4163">
            <v>1.0751956516911612</v>
          </cell>
          <cell r="L4163">
            <v>0.70585441127690096</v>
          </cell>
          <cell r="M4163">
            <v>-0.242890238019288</v>
          </cell>
          <cell r="N4163">
            <v>-1.1833609867948902</v>
          </cell>
          <cell r="O4163">
            <v>0.38846762846601601</v>
          </cell>
          <cell r="P4163">
            <v>4162</v>
          </cell>
          <cell r="Q4163">
            <v>0.42</v>
          </cell>
          <cell r="R4163">
            <v>4116</v>
          </cell>
          <cell r="S4163">
            <v>0.42599999999999999</v>
          </cell>
          <cell r="T4163">
            <v>4084</v>
          </cell>
          <cell r="U4163">
            <v>0.43099999999999999</v>
          </cell>
        </row>
        <row r="4164">
          <cell r="A4164" t="str">
            <v>CTHT_0058150</v>
          </cell>
          <cell r="B4164" t="str">
            <v>Putative cell division control protein</v>
          </cell>
          <cell r="C4164">
            <v>1797</v>
          </cell>
          <cell r="D4164">
            <v>-0.36063788973802302</v>
          </cell>
          <cell r="E4164">
            <v>-1.14558924349824</v>
          </cell>
          <cell r="F4164">
            <v>0.78495135376021996</v>
          </cell>
          <cell r="G4164">
            <v>0.36063788973802302</v>
          </cell>
          <cell r="H4164">
            <v>1.2839934916865776</v>
          </cell>
          <cell r="I4164">
            <v>0.56680830165290896</v>
          </cell>
          <cell r="J4164">
            <v>1.14558924349824</v>
          </cell>
          <cell r="K4164">
            <v>2.2123647237230184</v>
          </cell>
          <cell r="L4164">
            <v>3.15800605553073E-2</v>
          </cell>
          <cell r="M4164">
            <v>-0.78495135376021996</v>
          </cell>
          <cell r="N4164">
            <v>-1.7230342194468542</v>
          </cell>
          <cell r="O4164">
            <v>0.173952246299689</v>
          </cell>
          <cell r="P4164">
            <v>4163</v>
          </cell>
          <cell r="Q4164">
            <v>0.42</v>
          </cell>
          <cell r="R4164">
            <v>4690</v>
          </cell>
          <cell r="S4164">
            <v>0.34699999999999998</v>
          </cell>
          <cell r="T4164">
            <v>3229</v>
          </cell>
          <cell r="U4164">
            <v>0.55000000000000004</v>
          </cell>
        </row>
        <row r="4165">
          <cell r="A4165" t="str">
            <v>CTHT_0038850</v>
          </cell>
          <cell r="B4165" t="str">
            <v>Histidinol-phosphatase-like protein</v>
          </cell>
          <cell r="C4165">
            <v>951</v>
          </cell>
          <cell r="D4165">
            <v>-0.400142852615748</v>
          </cell>
          <cell r="E4165">
            <v>-1.36059803027869</v>
          </cell>
          <cell r="F4165">
            <v>0.96045517766294497</v>
          </cell>
          <cell r="G4165">
            <v>0.400142852615748</v>
          </cell>
          <cell r="H4165">
            <v>1.3196385721280079</v>
          </cell>
          <cell r="I4165">
            <v>0.15741604867226899</v>
          </cell>
          <cell r="J4165">
            <v>1.36059803027869</v>
          </cell>
          <cell r="K4165">
            <v>2.5679160347971646</v>
          </cell>
          <cell r="L4165">
            <v>5.4181272705160998E-8</v>
          </cell>
          <cell r="M4165">
            <v>-0.96045517766294497</v>
          </cell>
          <cell r="N4165">
            <v>-1.9459237468758048</v>
          </cell>
          <cell r="O4165">
            <v>2.1445246200733201E-4</v>
          </cell>
          <cell r="P4165">
            <v>4164</v>
          </cell>
          <cell r="Q4165">
            <v>0.42</v>
          </cell>
          <cell r="R4165">
            <v>4760</v>
          </cell>
          <cell r="S4165">
            <v>0.33700000000000002</v>
          </cell>
          <cell r="T4165">
            <v>3163</v>
          </cell>
          <cell r="U4165">
            <v>0.55900000000000005</v>
          </cell>
        </row>
        <row r="4166">
          <cell r="A4166" t="str">
            <v>CTHT_0055960</v>
          </cell>
          <cell r="B4166" t="str">
            <v>Uncharacterized protein</v>
          </cell>
          <cell r="C4166">
            <v>1563</v>
          </cell>
          <cell r="D4166">
            <v>0.33470207080769798</v>
          </cell>
          <cell r="E4166">
            <v>0.78575975385378305</v>
          </cell>
          <cell r="F4166">
            <v>-0.45105768304608601</v>
          </cell>
          <cell r="G4166">
            <v>-0.33470207080769798</v>
          </cell>
          <cell r="H4166">
            <v>-1.261116950216294</v>
          </cell>
          <cell r="I4166">
            <v>0.33046214056690598</v>
          </cell>
          <cell r="J4166">
            <v>-0.78575975385378305</v>
          </cell>
          <cell r="K4166">
            <v>-1.7239999754152859</v>
          </cell>
          <cell r="L4166">
            <v>9.5498398490890205E-3</v>
          </cell>
          <cell r="M4166">
            <v>0.45105768304608601</v>
          </cell>
          <cell r="N4166">
            <v>1.3670421090760887</v>
          </cell>
          <cell r="O4166">
            <v>0.17549363381865701</v>
          </cell>
          <cell r="P4166">
            <v>4165</v>
          </cell>
          <cell r="Q4166">
            <v>0.42</v>
          </cell>
          <cell r="R4166">
            <v>3855</v>
          </cell>
          <cell r="S4166">
            <v>0.46300000000000002</v>
          </cell>
          <cell r="T4166">
            <v>4865</v>
          </cell>
          <cell r="U4166">
            <v>0.32200000000000001</v>
          </cell>
        </row>
        <row r="4167">
          <cell r="A4167" t="str">
            <v>CTHT_0071760</v>
          </cell>
          <cell r="B4167" t="str">
            <v>Uncharacterized protein</v>
          </cell>
          <cell r="C4167">
            <v>2745</v>
          </cell>
          <cell r="D4167">
            <v>0.24537704075427499</v>
          </cell>
          <cell r="E4167">
            <v>2.0952815674661398</v>
          </cell>
          <cell r="F4167">
            <v>-1.8499045267118599</v>
          </cell>
          <cell r="G4167">
            <v>-0.24537704075427499</v>
          </cell>
          <cell r="H4167">
            <v>-1.1854025291737595</v>
          </cell>
          <cell r="I4167">
            <v>0.62270104540898397</v>
          </cell>
          <cell r="J4167">
            <v>-2.0952815674661398</v>
          </cell>
          <cell r="K4167">
            <v>-4.2730955210192789</v>
          </cell>
          <cell r="L4167">
            <v>1.94533673576865E-7</v>
          </cell>
          <cell r="M4167">
            <v>1.8499045267118599</v>
          </cell>
          <cell r="N4167">
            <v>3.6047632899835862</v>
          </cell>
          <cell r="O4167">
            <v>7.6184764802190201E-6</v>
          </cell>
          <cell r="P4167">
            <v>4166</v>
          </cell>
          <cell r="Q4167">
            <v>0.41899999999999998</v>
          </cell>
          <cell r="R4167">
            <v>3862</v>
          </cell>
          <cell r="S4167">
            <v>0.46200000000000002</v>
          </cell>
          <cell r="T4167">
            <v>5847</v>
          </cell>
          <cell r="U4167">
            <v>0.185</v>
          </cell>
        </row>
        <row r="4168">
          <cell r="A4168" t="str">
            <v>CTHT_0015050</v>
          </cell>
          <cell r="B4168" t="str">
            <v>DNA-directed RNA polymerase subunit</v>
          </cell>
          <cell r="C4168">
            <v>336</v>
          </cell>
          <cell r="D4168">
            <v>-1.5665550062024001</v>
          </cell>
          <cell r="E4168">
            <v>-4.62666461784851</v>
          </cell>
          <cell r="F4168">
            <v>3.06010961164611</v>
          </cell>
          <cell r="G4168">
            <v>1.5665550062024001</v>
          </cell>
          <cell r="H4168">
            <v>2.9619658480278162</v>
          </cell>
          <cell r="I4168">
            <v>4.4511495536271503E-4</v>
          </cell>
          <cell r="J4168">
            <v>4.62666461784851</v>
          </cell>
          <cell r="K4168">
            <v>24.703860704808285</v>
          </cell>
          <cell r="L4168">
            <v>5.0297907577709901E-29</v>
          </cell>
          <cell r="M4168">
            <v>-3.06010961164611</v>
          </cell>
          <cell r="N4168">
            <v>-8.3403597381978631</v>
          </cell>
          <cell r="O4168">
            <v>1.8234969006236299E-13</v>
          </cell>
          <cell r="P4168">
            <v>4167</v>
          </cell>
          <cell r="Q4168">
            <v>0.41899999999999998</v>
          </cell>
          <cell r="R4168">
            <v>5790</v>
          </cell>
          <cell r="S4168">
            <v>0.193</v>
          </cell>
          <cell r="T4168">
            <v>1093</v>
          </cell>
          <cell r="U4168">
            <v>0.84699999999999998</v>
          </cell>
        </row>
        <row r="4169">
          <cell r="A4169" t="str">
            <v>CTHT_0010340</v>
          </cell>
          <cell r="B4169" t="str">
            <v>Uncharacterized protein</v>
          </cell>
          <cell r="C4169">
            <v>1851</v>
          </cell>
          <cell r="D4169">
            <v>0.149455806216614</v>
          </cell>
          <cell r="E4169">
            <v>1.98885915593746</v>
          </cell>
          <cell r="F4169">
            <v>-1.83940334972084</v>
          </cell>
          <cell r="G4169">
            <v>-0.149455806216614</v>
          </cell>
          <cell r="H4169">
            <v>-1.1091510143040011</v>
          </cell>
          <cell r="I4169">
            <v>0.78595061062574101</v>
          </cell>
          <cell r="J4169">
            <v>-1.98885915593746</v>
          </cell>
          <cell r="K4169">
            <v>-3.9692299811119067</v>
          </cell>
          <cell r="L4169">
            <v>2.83725556520172E-6</v>
          </cell>
          <cell r="M4169">
            <v>1.83940334972084</v>
          </cell>
          <cell r="N4169">
            <v>3.5786199804384671</v>
          </cell>
          <cell r="O4169">
            <v>2.4992238831156499E-5</v>
          </cell>
          <cell r="P4169">
            <v>4168</v>
          </cell>
          <cell r="Q4169">
            <v>0.41899999999999998</v>
          </cell>
          <cell r="R4169">
            <v>4068</v>
          </cell>
          <cell r="S4169">
            <v>0.433</v>
          </cell>
          <cell r="T4169">
            <v>5890</v>
          </cell>
          <cell r="U4169">
            <v>0.17899999999999999</v>
          </cell>
        </row>
        <row r="4170">
          <cell r="A4170" t="str">
            <v>CTHT_0023520</v>
          </cell>
          <cell r="B4170" t="str">
            <v>Uncharacterized protein</v>
          </cell>
          <cell r="C4170">
            <v>5910</v>
          </cell>
          <cell r="D4170">
            <v>1.43757430207582</v>
          </cell>
          <cell r="E4170">
            <v>2.6289681633059199</v>
          </cell>
          <cell r="F4170">
            <v>-1.1913938612301</v>
          </cell>
          <cell r="G4170">
            <v>-1.43757430207582</v>
          </cell>
          <cell r="H4170">
            <v>-2.7086505919474644</v>
          </cell>
          <cell r="I4170">
            <v>2.9922446164936502E-3</v>
          </cell>
          <cell r="J4170">
            <v>-2.6289681633059199</v>
          </cell>
          <cell r="K4170">
            <v>-6.1858341921491364</v>
          </cell>
          <cell r="L4170">
            <v>8.8604619634000005E-9</v>
          </cell>
          <cell r="M4170">
            <v>1.1913938612301</v>
          </cell>
          <cell r="N4170">
            <v>2.2837327968911816</v>
          </cell>
          <cell r="O4170">
            <v>1.5123425143466899E-2</v>
          </cell>
          <cell r="P4170">
            <v>4169</v>
          </cell>
          <cell r="Q4170">
            <v>0.41899999999999998</v>
          </cell>
          <cell r="R4170">
            <v>2433</v>
          </cell>
          <cell r="S4170">
            <v>0.66100000000000003</v>
          </cell>
          <cell r="T4170">
            <v>5569</v>
          </cell>
          <cell r="U4170">
            <v>0.224</v>
          </cell>
        </row>
        <row r="4171">
          <cell r="A4171" t="str">
            <v>CTHT_0012170</v>
          </cell>
          <cell r="B4171" t="str">
            <v>Uncharacterized protein</v>
          </cell>
          <cell r="C4171">
            <v>1566</v>
          </cell>
          <cell r="D4171">
            <v>0.177868494872821</v>
          </cell>
          <cell r="E4171">
            <v>-0.68113576310231305</v>
          </cell>
          <cell r="F4171">
            <v>0.85900425797513402</v>
          </cell>
          <cell r="G4171">
            <v>-0.177868494872821</v>
          </cell>
          <cell r="H4171">
            <v>-1.1312113455080242</v>
          </cell>
          <cell r="I4171">
            <v>0.60727204715100402</v>
          </cell>
          <cell r="J4171">
            <v>0.68113576310231305</v>
          </cell>
          <cell r="K4171">
            <v>1.603401537895756</v>
          </cell>
          <cell r="L4171">
            <v>1.7882206333792901E-2</v>
          </cell>
          <cell r="M4171">
            <v>-0.85900425797513402</v>
          </cell>
          <cell r="N4171">
            <v>-1.8137860110726933</v>
          </cell>
          <cell r="O4171">
            <v>3.50898656374991E-3</v>
          </cell>
          <cell r="P4171">
            <v>4170</v>
          </cell>
          <cell r="Q4171">
            <v>0.41899999999999998</v>
          </cell>
          <cell r="R4171">
            <v>4036</v>
          </cell>
          <cell r="S4171">
            <v>0.438</v>
          </cell>
          <cell r="T4171">
            <v>3250</v>
          </cell>
          <cell r="U4171">
            <v>0.54700000000000004</v>
          </cell>
        </row>
        <row r="4172">
          <cell r="A4172" t="str">
            <v>CTHT_0039740</v>
          </cell>
          <cell r="B4172" t="str">
            <v>Putative siderochrome-iron transporter protein</v>
          </cell>
          <cell r="C4172">
            <v>1749</v>
          </cell>
          <cell r="D4172">
            <v>1.60155591247397</v>
          </cell>
          <cell r="E4172">
            <v>0.53440259202375995</v>
          </cell>
          <cell r="F4172">
            <v>1.0671533204502099</v>
          </cell>
          <cell r="G4172">
            <v>-1.60155591247397</v>
          </cell>
          <cell r="H4172">
            <v>-3.0347042255256746</v>
          </cell>
          <cell r="I4172">
            <v>1.8875606463163899E-2</v>
          </cell>
          <cell r="J4172">
            <v>-0.53440259202375995</v>
          </cell>
          <cell r="K4172">
            <v>-1.4483422839102915</v>
          </cell>
          <cell r="L4172">
            <v>0.44799168198730099</v>
          </cell>
          <cell r="M4172">
            <v>-1.0671533204502099</v>
          </cell>
          <cell r="N4172">
            <v>-2.0952949169808539</v>
          </cell>
          <cell r="O4172">
            <v>0.13053661191093299</v>
          </cell>
          <cell r="P4172">
            <v>4171</v>
          </cell>
          <cell r="Q4172">
            <v>0.41899999999999998</v>
          </cell>
          <cell r="R4172">
            <v>2253</v>
          </cell>
          <cell r="S4172">
            <v>0.68600000000000005</v>
          </cell>
          <cell r="T4172">
            <v>2991</v>
          </cell>
          <cell r="U4172">
            <v>0.58299999999999996</v>
          </cell>
        </row>
        <row r="4173">
          <cell r="A4173" t="str">
            <v>CTHT_0026200</v>
          </cell>
          <cell r="B4173" t="str">
            <v>Structural maintenance of chromosomes protein</v>
          </cell>
          <cell r="C4173">
            <v>3624</v>
          </cell>
          <cell r="D4173">
            <v>0.362765800392014</v>
          </cell>
          <cell r="E4173">
            <v>-0.75086968363016304</v>
          </cell>
          <cell r="F4173">
            <v>1.11363548402218</v>
          </cell>
          <cell r="G4173">
            <v>-0.362765800392014</v>
          </cell>
          <cell r="H4173">
            <v>-1.2858887220005497</v>
          </cell>
          <cell r="I4173">
            <v>0.32373608488463301</v>
          </cell>
          <cell r="J4173">
            <v>0.75086968363016304</v>
          </cell>
          <cell r="K4173">
            <v>1.6828069524048868</v>
          </cell>
          <cell r="L4173">
            <v>2.1299845790567401E-2</v>
          </cell>
          <cell r="M4173">
            <v>-1.11363548402218</v>
          </cell>
          <cell r="N4173">
            <v>-2.1639024814015642</v>
          </cell>
          <cell r="O4173">
            <v>7.27087220948514E-4</v>
          </cell>
          <cell r="P4173">
            <v>4172</v>
          </cell>
          <cell r="Q4173">
            <v>0.41899999999999998</v>
          </cell>
          <cell r="R4173">
            <v>3903</v>
          </cell>
          <cell r="S4173">
            <v>0.45600000000000002</v>
          </cell>
          <cell r="T4173">
            <v>2970</v>
          </cell>
          <cell r="U4173">
            <v>0.58599999999999997</v>
          </cell>
        </row>
        <row r="4174">
          <cell r="A4174" t="str">
            <v>CTHT_0012000</v>
          </cell>
          <cell r="B4174" t="str">
            <v>Methyltransferase-like protein</v>
          </cell>
          <cell r="C4174">
            <v>1521</v>
          </cell>
          <cell r="D4174">
            <v>4.8736763527029103E-2</v>
          </cell>
          <cell r="E4174">
            <v>0.57571182122051301</v>
          </cell>
          <cell r="F4174">
            <v>-0.52697505769348396</v>
          </cell>
          <cell r="G4174">
            <v>-4.8736763527029103E-2</v>
          </cell>
          <cell r="H4174">
            <v>-1.0343588335123475</v>
          </cell>
          <cell r="I4174">
            <v>0.88042280578621401</v>
          </cell>
          <cell r="J4174">
            <v>-0.57571182122051301</v>
          </cell>
          <cell r="K4174">
            <v>-1.4904126466771059</v>
          </cell>
          <cell r="L4174">
            <v>1.96120929653727E-2</v>
          </cell>
          <cell r="M4174">
            <v>0.52697505769348396</v>
          </cell>
          <cell r="N4174">
            <v>1.440904837266336</v>
          </cell>
          <cell r="O4174">
            <v>4.2023472994709002E-2</v>
          </cell>
          <cell r="P4174">
            <v>4173</v>
          </cell>
          <cell r="Q4174">
            <v>0.41899999999999998</v>
          </cell>
          <cell r="R4174">
            <v>4182</v>
          </cell>
          <cell r="S4174">
            <v>0.41699999999999998</v>
          </cell>
          <cell r="T4174">
            <v>4928</v>
          </cell>
          <cell r="U4174">
            <v>0.313</v>
          </cell>
        </row>
        <row r="4175">
          <cell r="A4175" t="str">
            <v>CTHT_0046590</v>
          </cell>
          <cell r="B4175" t="str">
            <v>Uncharacterized protein</v>
          </cell>
          <cell r="C4175">
            <v>1977</v>
          </cell>
          <cell r="D4175">
            <v>1.9610154618840601</v>
          </cell>
          <cell r="E4175">
            <v>2.7668144417897098</v>
          </cell>
          <cell r="F4175">
            <v>-0.80579897990564597</v>
          </cell>
          <cell r="G4175">
            <v>-1.9610154618840601</v>
          </cell>
          <cell r="H4175">
            <v>-3.893359222946982</v>
          </cell>
          <cell r="I4175">
            <v>4.67438085317106E-7</v>
          </cell>
          <cell r="J4175">
            <v>-2.7668144417897098</v>
          </cell>
          <cell r="K4175">
            <v>-6.8060343933936469</v>
          </cell>
          <cell r="L4175">
            <v>1.5864020793120301E-13</v>
          </cell>
          <cell r="M4175">
            <v>0.80579897990564597</v>
          </cell>
          <cell r="N4175">
            <v>1.7481136477928099</v>
          </cell>
          <cell r="O4175">
            <v>5.02144881376601E-2</v>
          </cell>
          <cell r="P4175">
            <v>4174</v>
          </cell>
          <cell r="Q4175">
            <v>0.41799999999999998</v>
          </cell>
          <cell r="R4175">
            <v>1846</v>
          </cell>
          <cell r="S4175">
            <v>0.74299999999999999</v>
          </cell>
          <cell r="T4175">
            <v>5206</v>
          </cell>
          <cell r="U4175">
            <v>0.27500000000000002</v>
          </cell>
        </row>
        <row r="4176">
          <cell r="A4176" t="str">
            <v>CTHT_0059860</v>
          </cell>
          <cell r="B4176" t="str">
            <v>Mediator of RNA polymerase II transcription subunit 16 (Mediator complex subunit 16)</v>
          </cell>
          <cell r="C4176">
            <v>3393</v>
          </cell>
          <cell r="D4176">
            <v>-0.41814639980533602</v>
          </cell>
          <cell r="E4176">
            <v>-0.93023343673137004</v>
          </cell>
          <cell r="F4176">
            <v>0.51208703692603397</v>
          </cell>
          <cell r="G4176">
            <v>0.41814639980533602</v>
          </cell>
          <cell r="H4176">
            <v>1.3362096655407065</v>
          </cell>
          <cell r="I4176">
            <v>0.205338934402123</v>
          </cell>
          <cell r="J4176">
            <v>0.93023343673137004</v>
          </cell>
          <cell r="K4176">
            <v>1.9055843061414572</v>
          </cell>
          <cell r="L4176">
            <v>1.69683562297532E-3</v>
          </cell>
          <cell r="M4176">
            <v>-0.51208703692603397</v>
          </cell>
          <cell r="N4176">
            <v>-1.4261117512350499</v>
          </cell>
          <cell r="O4176">
            <v>0.111530660088914</v>
          </cell>
          <cell r="P4176">
            <v>4175</v>
          </cell>
          <cell r="Q4176">
            <v>0.41799999999999998</v>
          </cell>
          <cell r="R4176">
            <v>4822</v>
          </cell>
          <cell r="S4176">
            <v>0.32800000000000001</v>
          </cell>
          <cell r="T4176">
            <v>3811</v>
          </cell>
          <cell r="U4176">
            <v>0.46899999999999997</v>
          </cell>
        </row>
        <row r="4177">
          <cell r="A4177" t="str">
            <v>CTHT_0055100</v>
          </cell>
          <cell r="B4177" t="str">
            <v>Nucleolar GTP-binding protein 2</v>
          </cell>
          <cell r="C4177">
            <v>1884</v>
          </cell>
          <cell r="D4177">
            <v>-1.4099883371198401</v>
          </cell>
          <cell r="E4177">
            <v>-4.7686650167589404</v>
          </cell>
          <cell r="F4177">
            <v>3.3586766796391001</v>
          </cell>
          <cell r="G4177">
            <v>1.4099883371198401</v>
          </cell>
          <cell r="H4177">
            <v>2.6573501458418063</v>
          </cell>
          <cell r="I4177">
            <v>4.0413398623737101E-5</v>
          </cell>
          <cell r="J4177">
            <v>4.7686650167589404</v>
          </cell>
          <cell r="K4177">
            <v>27.259080948216258</v>
          </cell>
          <cell r="L4177">
            <v>7.6247296546813505E-50</v>
          </cell>
          <cell r="M4177">
            <v>-3.3586766796391001</v>
          </cell>
          <cell r="N4177">
            <v>-10.257993659913801</v>
          </cell>
          <cell r="O4177">
            <v>7.7788473786968197E-25</v>
          </cell>
          <cell r="P4177">
            <v>4176</v>
          </cell>
          <cell r="Q4177">
            <v>0.41799999999999998</v>
          </cell>
          <cell r="R4177">
            <v>5681</v>
          </cell>
          <cell r="S4177">
            <v>0.20899999999999999</v>
          </cell>
          <cell r="T4177">
            <v>920</v>
          </cell>
          <cell r="U4177">
            <v>0.872</v>
          </cell>
        </row>
        <row r="4178">
          <cell r="A4178" t="str">
            <v>CTHT_0007230</v>
          </cell>
          <cell r="B4178" t="str">
            <v>Uncharacterized protein</v>
          </cell>
          <cell r="C4178">
            <v>2355</v>
          </cell>
          <cell r="D4178">
            <v>-1.0197288361847601</v>
          </cell>
          <cell r="E4178">
            <v>-0.45173533928967102</v>
          </cell>
          <cell r="F4178">
            <v>-0.56799349689508805</v>
          </cell>
          <cell r="G4178">
            <v>1.0197288361847601</v>
          </cell>
          <cell r="H4178">
            <v>2.0275378349824997</v>
          </cell>
          <cell r="I4178">
            <v>1.4973600364588701E-3</v>
          </cell>
          <cell r="J4178">
            <v>0.45173533928967102</v>
          </cell>
          <cell r="K4178">
            <v>1.3676843807945605</v>
          </cell>
          <cell r="L4178">
            <v>0.16336089254106601</v>
          </cell>
          <cell r="M4178">
            <v>0.56799349689508805</v>
          </cell>
          <cell r="N4178">
            <v>1.4824603274365054</v>
          </cell>
          <cell r="O4178">
            <v>8.9420924426174803E-2</v>
          </cell>
          <cell r="P4178">
            <v>4177</v>
          </cell>
          <cell r="Q4178">
            <v>0.41799999999999998</v>
          </cell>
          <cell r="R4178">
            <v>5358</v>
          </cell>
          <cell r="S4178">
            <v>0.254</v>
          </cell>
          <cell r="T4178">
            <v>5035</v>
          </cell>
          <cell r="U4178">
            <v>0.29799999999999999</v>
          </cell>
        </row>
        <row r="4179">
          <cell r="A4179" t="str">
            <v>CTHT_0051690</v>
          </cell>
          <cell r="B4179" t="str">
            <v>Threo-3-hydroxyaspartate ammonia-lyase-like protein</v>
          </cell>
          <cell r="C4179">
            <v>819</v>
          </cell>
          <cell r="D4179">
            <v>0.89975388009645996</v>
          </cell>
          <cell r="E4179">
            <v>-0.72478000295996003</v>
          </cell>
          <cell r="F4179">
            <v>1.62453388305642</v>
          </cell>
          <cell r="G4179">
            <v>-0.89975388009645996</v>
          </cell>
          <cell r="H4179">
            <v>-1.8657476643760798</v>
          </cell>
          <cell r="I4179">
            <v>0.19145159483802801</v>
          </cell>
          <cell r="J4179">
            <v>0.72478000295996003</v>
          </cell>
          <cell r="K4179">
            <v>1.6526486041649036</v>
          </cell>
          <cell r="L4179">
            <v>0.269868548104229</v>
          </cell>
          <cell r="M4179">
            <v>-1.62453388305642</v>
          </cell>
          <cell r="N4179">
            <v>-3.0834252732550573</v>
          </cell>
          <cell r="O4179">
            <v>1.2471273168012499E-2</v>
          </cell>
          <cell r="P4179">
            <v>4178</v>
          </cell>
          <cell r="Q4179">
            <v>0.41799999999999998</v>
          </cell>
          <cell r="R4179">
            <v>3205</v>
          </cell>
          <cell r="S4179">
            <v>0.55300000000000005</v>
          </cell>
          <cell r="T4179">
            <v>2393</v>
          </cell>
          <cell r="U4179">
            <v>0.66600000000000004</v>
          </cell>
        </row>
        <row r="4180">
          <cell r="A4180" t="str">
            <v>CTHT_0034040</v>
          </cell>
          <cell r="B4180" t="str">
            <v>Uncharacterized protein</v>
          </cell>
          <cell r="C4180">
            <v>1245</v>
          </cell>
          <cell r="D4180">
            <v>0.14938358197823401</v>
          </cell>
          <cell r="E4180">
            <v>-1.2018473029738499</v>
          </cell>
          <cell r="F4180">
            <v>1.35123088495209</v>
          </cell>
          <cell r="G4180">
            <v>-0.14938358197823401</v>
          </cell>
          <cell r="H4180">
            <v>-1.1090954893456104</v>
          </cell>
          <cell r="I4180">
            <v>0.69159318715234097</v>
          </cell>
          <cell r="J4180">
            <v>1.2018473029738499</v>
          </cell>
          <cell r="K4180">
            <v>2.3003403023176894</v>
          </cell>
          <cell r="L4180">
            <v>6.0762691687950601E-5</v>
          </cell>
          <cell r="M4180">
            <v>-1.35123088495209</v>
          </cell>
          <cell r="N4180">
            <v>-2.5512970532604777</v>
          </cell>
          <cell r="O4180">
            <v>1.0151784856461601E-5</v>
          </cell>
          <cell r="P4180">
            <v>4179</v>
          </cell>
          <cell r="Q4180">
            <v>0.41799999999999998</v>
          </cell>
          <cell r="R4180">
            <v>4190</v>
          </cell>
          <cell r="S4180">
            <v>0.41599999999999998</v>
          </cell>
          <cell r="T4180">
            <v>2729</v>
          </cell>
          <cell r="U4180">
            <v>0.62</v>
          </cell>
        </row>
        <row r="4181">
          <cell r="A4181" t="str">
            <v>CTHT_0051510</v>
          </cell>
          <cell r="B4181" t="str">
            <v>Putative multidrug resistance transporter protein</v>
          </cell>
          <cell r="C4181">
            <v>1608</v>
          </cell>
          <cell r="D4181">
            <v>0.17406973782882801</v>
          </cell>
          <cell r="E4181">
            <v>2.0757459388834198</v>
          </cell>
          <cell r="F4181">
            <v>-1.9016762010546</v>
          </cell>
          <cell r="G4181">
            <v>-0.17406973782882801</v>
          </cell>
          <cell r="H4181">
            <v>-1.1282366734964617</v>
          </cell>
          <cell r="I4181">
            <v>0.60172456186494105</v>
          </cell>
          <cell r="J4181">
            <v>-2.0757459388834198</v>
          </cell>
          <cell r="K4181">
            <v>-4.2156232491746417</v>
          </cell>
          <cell r="L4181">
            <v>1.79289951200719E-14</v>
          </cell>
          <cell r="M4181">
            <v>1.9016762010546</v>
          </cell>
          <cell r="N4181">
            <v>3.7364706787187107</v>
          </cell>
          <cell r="O4181">
            <v>5.59681459027036E-12</v>
          </cell>
          <cell r="P4181">
            <v>4180</v>
          </cell>
          <cell r="Q4181">
            <v>0.41799999999999998</v>
          </cell>
          <cell r="R4181">
            <v>3973</v>
          </cell>
          <cell r="S4181">
            <v>0.44600000000000001</v>
          </cell>
          <cell r="T4181">
            <v>5859</v>
          </cell>
          <cell r="U4181">
            <v>0.184</v>
          </cell>
        </row>
        <row r="4182">
          <cell r="A4182" t="str">
            <v>CTHT_0014270</v>
          </cell>
          <cell r="B4182" t="str">
            <v>D-arabinono-1,4-lactone oxidase-like protein</v>
          </cell>
          <cell r="C4182">
            <v>1632</v>
          </cell>
          <cell r="D4182">
            <v>-2.5955521869075699</v>
          </cell>
          <cell r="E4182">
            <v>-4.4226681937758201</v>
          </cell>
          <cell r="F4182">
            <v>1.8271160068682499</v>
          </cell>
          <cell r="G4182">
            <v>2.5955521869075699</v>
          </cell>
          <cell r="H4182">
            <v>6.0442032990445833</v>
          </cell>
          <cell r="I4182">
            <v>2.6178029914193602E-13</v>
          </cell>
          <cell r="J4182">
            <v>4.4226681937758201</v>
          </cell>
          <cell r="K4182">
            <v>21.44646841298966</v>
          </cell>
          <cell r="L4182">
            <v>5.5093013962902097E-38</v>
          </cell>
          <cell r="M4182">
            <v>-1.8271160068682499</v>
          </cell>
          <cell r="N4182">
            <v>-3.5482705249804769</v>
          </cell>
          <cell r="O4182">
            <v>1.8355884586722799E-7</v>
          </cell>
          <cell r="P4182">
            <v>4181</v>
          </cell>
          <cell r="Q4182">
            <v>0.41699999999999998</v>
          </cell>
          <cell r="R4182">
            <v>6227</v>
          </cell>
          <cell r="S4182">
            <v>0.13200000000000001</v>
          </cell>
          <cell r="T4182">
            <v>2082</v>
          </cell>
          <cell r="U4182">
            <v>0.71</v>
          </cell>
        </row>
        <row r="4183">
          <cell r="A4183" t="str">
            <v>CTHT_0031850</v>
          </cell>
          <cell r="B4183" t="str">
            <v>Hydrolase-like protein</v>
          </cell>
          <cell r="C4183">
            <v>2496</v>
          </cell>
          <cell r="D4183">
            <v>1.7514760660913</v>
          </cell>
          <cell r="E4183">
            <v>1.6180327723389401</v>
          </cell>
          <cell r="F4183">
            <v>0.133443293752362</v>
          </cell>
          <cell r="G4183">
            <v>-1.7514760660913</v>
          </cell>
          <cell r="H4183">
            <v>-3.3670288110388036</v>
          </cell>
          <cell r="I4183">
            <v>1.6439643168298699E-5</v>
          </cell>
          <cell r="J4183">
            <v>-1.6180327723389401</v>
          </cell>
          <cell r="K4183">
            <v>-3.0695619195451571</v>
          </cell>
          <cell r="L4183">
            <v>3.9133015824883999E-5</v>
          </cell>
          <cell r="M4183">
            <v>-0.133443293752362</v>
          </cell>
          <cell r="N4183">
            <v>-1.0969085815143711</v>
          </cell>
          <cell r="O4183">
            <v>0.79239704594090599</v>
          </cell>
          <cell r="P4183">
            <v>4182</v>
          </cell>
          <cell r="Q4183">
            <v>0.41699999999999998</v>
          </cell>
          <cell r="R4183">
            <v>2005</v>
          </cell>
          <cell r="S4183">
            <v>0.72</v>
          </cell>
          <cell r="T4183">
            <v>4198</v>
          </cell>
          <cell r="U4183">
            <v>0.41499999999999998</v>
          </cell>
        </row>
        <row r="4184">
          <cell r="A4184" t="str">
            <v>CTHT_0040060</v>
          </cell>
          <cell r="B4184" t="str">
            <v>Uncharacterized protein</v>
          </cell>
          <cell r="C4184">
            <v>3858</v>
          </cell>
          <cell r="D4184">
            <v>-0.64279034149124403</v>
          </cell>
          <cell r="E4184">
            <v>0.155677783709014</v>
          </cell>
          <cell r="F4184">
            <v>-0.79846812520025801</v>
          </cell>
          <cell r="G4184">
            <v>0.64279034149124403</v>
          </cell>
          <cell r="H4184">
            <v>1.5613460673520954</v>
          </cell>
          <cell r="I4184">
            <v>0.31439480877190101</v>
          </cell>
          <cell r="J4184">
            <v>-0.155677783709014</v>
          </cell>
          <cell r="K4184">
            <v>-1.1139448309045021</v>
          </cell>
          <cell r="L4184">
            <v>0.80896127701546905</v>
          </cell>
          <cell r="M4184">
            <v>0.79846812520025801</v>
          </cell>
          <cell r="N4184">
            <v>1.7392533809799395</v>
          </cell>
          <cell r="O4184">
            <v>0.19948499011549001</v>
          </cell>
          <cell r="P4184">
            <v>4183</v>
          </cell>
          <cell r="Q4184">
            <v>0.41699999999999998</v>
          </cell>
          <cell r="R4184">
            <v>5122</v>
          </cell>
          <cell r="S4184">
            <v>0.28599999999999998</v>
          </cell>
          <cell r="T4184">
            <v>5339</v>
          </cell>
          <cell r="U4184">
            <v>0.25600000000000001</v>
          </cell>
        </row>
        <row r="4185">
          <cell r="A4185" t="str">
            <v>CTHT_0007080</v>
          </cell>
          <cell r="B4185" t="str">
            <v>Ribonucleoside-diphosphate reductase (EC 1.17.4.1)</v>
          </cell>
          <cell r="C4185">
            <v>2733</v>
          </cell>
          <cell r="D4185">
            <v>0.62267782405140404</v>
          </cell>
          <cell r="E4185">
            <v>-1.3082645634818</v>
          </cell>
          <cell r="F4185">
            <v>1.9309423875331999</v>
          </cell>
          <cell r="G4185">
            <v>-0.62267782405140404</v>
          </cell>
          <cell r="H4185">
            <v>-1.5397304646280507</v>
          </cell>
          <cell r="I4185">
            <v>0.17291829657406599</v>
          </cell>
          <cell r="J4185">
            <v>1.3082645634818</v>
          </cell>
          <cell r="K4185">
            <v>2.4764346721729074</v>
          </cell>
          <cell r="L4185">
            <v>1.52508502482677E-3</v>
          </cell>
          <cell r="M4185">
            <v>-1.9309423875331999</v>
          </cell>
          <cell r="N4185">
            <v>-3.8130419084057943</v>
          </cell>
          <cell r="O4185">
            <v>3.4190365812507601E-6</v>
          </cell>
          <cell r="P4185">
            <v>4184</v>
          </cell>
          <cell r="Q4185">
            <v>0.41699999999999998</v>
          </cell>
          <cell r="R4185">
            <v>3570</v>
          </cell>
          <cell r="S4185">
            <v>0.502</v>
          </cell>
          <cell r="T4185">
            <v>1996</v>
          </cell>
          <cell r="U4185">
            <v>0.72199999999999998</v>
          </cell>
        </row>
        <row r="4186">
          <cell r="A4186" t="str">
            <v>CTHT_0033330</v>
          </cell>
          <cell r="B4186" t="str">
            <v>Uncharacterized protein</v>
          </cell>
          <cell r="C4186">
            <v>1122</v>
          </cell>
          <cell r="D4186">
            <v>-0.98900572483724103</v>
          </cell>
          <cell r="E4186">
            <v>-2.83287094105212</v>
          </cell>
          <cell r="F4186">
            <v>1.8438652162148801</v>
          </cell>
          <cell r="G4186">
            <v>0.98900572483724103</v>
          </cell>
          <cell r="H4186">
            <v>1.9848166254156152</v>
          </cell>
          <cell r="I4186">
            <v>1.5029967271328401E-2</v>
          </cell>
          <cell r="J4186">
            <v>2.83287094105212</v>
          </cell>
          <cell r="K4186">
            <v>7.1249058047437055</v>
          </cell>
          <cell r="L4186">
            <v>4.1716761969791001E-14</v>
          </cell>
          <cell r="M4186">
            <v>-1.8438652162148801</v>
          </cell>
          <cell r="N4186">
            <v>-3.5897048188276717</v>
          </cell>
          <cell r="O4186">
            <v>1.7563292790928899E-6</v>
          </cell>
          <cell r="P4186">
            <v>4185</v>
          </cell>
          <cell r="Q4186">
            <v>0.41699999999999998</v>
          </cell>
          <cell r="R4186">
            <v>5338</v>
          </cell>
          <cell r="S4186">
            <v>0.25600000000000001</v>
          </cell>
          <cell r="T4186">
            <v>2129</v>
          </cell>
          <cell r="U4186">
            <v>0.70299999999999996</v>
          </cell>
        </row>
        <row r="4187">
          <cell r="A4187" t="str">
            <v>CTHT_0060370</v>
          </cell>
          <cell r="B4187" t="str">
            <v>Uncharacterized protein</v>
          </cell>
          <cell r="C4187">
            <v>795</v>
          </cell>
          <cell r="D4187">
            <v>1.4064950422992299</v>
          </cell>
          <cell r="E4187">
            <v>-1.3021137708028701</v>
          </cell>
          <cell r="F4187">
            <v>2.7086088131021002</v>
          </cell>
          <cell r="G4187">
            <v>-1.4064950422992299</v>
          </cell>
          <cell r="H4187">
            <v>-2.6509235084453575</v>
          </cell>
          <cell r="I4187">
            <v>5.9680109765369501E-5</v>
          </cell>
          <cell r="J4187">
            <v>1.3021137708028701</v>
          </cell>
          <cell r="K4187">
            <v>2.4658991038446971</v>
          </cell>
          <cell r="L4187">
            <v>1.08169881988444E-4</v>
          </cell>
          <cell r="M4187">
            <v>-2.7086088131021002</v>
          </cell>
          <cell r="N4187">
            <v>-6.536909903836249</v>
          </cell>
          <cell r="O4187">
            <v>8.6581141944045396E-16</v>
          </cell>
          <cell r="P4187">
            <v>4186</v>
          </cell>
          <cell r="Q4187">
            <v>0.41699999999999998</v>
          </cell>
          <cell r="R4187">
            <v>2532</v>
          </cell>
          <cell r="S4187">
            <v>0.64700000000000002</v>
          </cell>
          <cell r="T4187">
            <v>1332</v>
          </cell>
          <cell r="U4187">
            <v>0.81399999999999995</v>
          </cell>
        </row>
        <row r="4188">
          <cell r="A4188" t="str">
            <v>CTHT_0013700</v>
          </cell>
          <cell r="B4188" t="str">
            <v>Uncharacterized protein</v>
          </cell>
          <cell r="C4188">
            <v>1488</v>
          </cell>
          <cell r="D4188">
            <v>0.95487678484995298</v>
          </cell>
          <cell r="E4188">
            <v>1.26313793085514</v>
          </cell>
          <cell r="F4188">
            <v>-0.30826114600518301</v>
          </cell>
          <cell r="G4188">
            <v>-0.95487678484995298</v>
          </cell>
          <cell r="H4188">
            <v>-1.938414074154585</v>
          </cell>
          <cell r="I4188">
            <v>1.7006218547666499E-2</v>
          </cell>
          <cell r="J4188">
            <v>-1.26313793085514</v>
          </cell>
          <cell r="K4188">
            <v>-2.4001722255632063</v>
          </cell>
          <cell r="L4188">
            <v>8.5402774468372196E-4</v>
          </cell>
          <cell r="M4188">
            <v>0.30826114600518301</v>
          </cell>
          <cell r="N4188">
            <v>1.2382144029830182</v>
          </cell>
          <cell r="O4188">
            <v>0.49083022885734201</v>
          </cell>
          <cell r="P4188">
            <v>4187</v>
          </cell>
          <cell r="Q4188">
            <v>0.41699999999999998</v>
          </cell>
          <cell r="R4188">
            <v>3033</v>
          </cell>
          <cell r="S4188">
            <v>0.57699999999999996</v>
          </cell>
          <cell r="T4188">
            <v>4740</v>
          </cell>
          <cell r="U4188">
            <v>0.34</v>
          </cell>
        </row>
        <row r="4189">
          <cell r="A4189" t="str">
            <v>CTHT_0045180</v>
          </cell>
          <cell r="B4189" t="str">
            <v>Uncharacterized protein</v>
          </cell>
          <cell r="C4189">
            <v>582</v>
          </cell>
          <cell r="D4189">
            <v>-0.35709328429725301</v>
          </cell>
          <cell r="E4189">
            <v>-0.45876628512811102</v>
          </cell>
          <cell r="F4189">
            <v>0.10167300083085801</v>
          </cell>
          <cell r="G4189">
            <v>0.35709328429725301</v>
          </cell>
          <cell r="H4189">
            <v>1.2808426776165915</v>
          </cell>
          <cell r="I4189">
            <v>0.39933413848475002</v>
          </cell>
          <cell r="J4189">
            <v>0.45876628512811102</v>
          </cell>
          <cell r="K4189">
            <v>1.3743660318827733</v>
          </cell>
          <cell r="L4189">
            <v>0.233734342084573</v>
          </cell>
          <cell r="M4189">
            <v>-0.10167300083085801</v>
          </cell>
          <cell r="N4189">
            <v>-1.0730170503376817</v>
          </cell>
          <cell r="O4189">
            <v>0.82852714956927498</v>
          </cell>
          <cell r="P4189">
            <v>4188</v>
          </cell>
          <cell r="Q4189">
            <v>0.41599999999999998</v>
          </cell>
          <cell r="R4189">
            <v>4732</v>
          </cell>
          <cell r="S4189">
            <v>0.34100000000000003</v>
          </cell>
          <cell r="T4189">
            <v>4266</v>
          </cell>
          <cell r="U4189">
            <v>0.40600000000000003</v>
          </cell>
        </row>
        <row r="4190">
          <cell r="A4190" t="str">
            <v>CTHT_0062110</v>
          </cell>
          <cell r="B4190" t="str">
            <v>Putative low-temperature viability protein</v>
          </cell>
          <cell r="C4190">
            <v>1338</v>
          </cell>
          <cell r="D4190">
            <v>0.478150589112395</v>
          </cell>
          <cell r="E4190">
            <v>-1.87301456677699</v>
          </cell>
          <cell r="F4190">
            <v>2.3511651558893898</v>
          </cell>
          <cell r="G4190">
            <v>-0.478150589112395</v>
          </cell>
          <cell r="H4190">
            <v>-1.3929568705023228</v>
          </cell>
          <cell r="I4190">
            <v>0.26197669284456698</v>
          </cell>
          <cell r="J4190">
            <v>1.87301456677699</v>
          </cell>
          <cell r="K4190">
            <v>3.6629717302197791</v>
          </cell>
          <cell r="L4190">
            <v>4.4247816596176699E-7</v>
          </cell>
          <cell r="M4190">
            <v>-2.3511651558893898</v>
          </cell>
          <cell r="N4190">
            <v>-5.1023616380654389</v>
          </cell>
          <cell r="O4190">
            <v>3.68315611219951E-10</v>
          </cell>
          <cell r="P4190">
            <v>4189</v>
          </cell>
          <cell r="Q4190">
            <v>0.41599999999999998</v>
          </cell>
          <cell r="R4190">
            <v>3762</v>
          </cell>
          <cell r="S4190">
            <v>0.47599999999999998</v>
          </cell>
          <cell r="T4190">
            <v>1687</v>
          </cell>
          <cell r="U4190">
            <v>0.76500000000000001</v>
          </cell>
        </row>
        <row r="4191">
          <cell r="A4191" t="str">
            <v>CTHT_0040880</v>
          </cell>
          <cell r="B4191" t="str">
            <v>Protein HIR</v>
          </cell>
          <cell r="C4191">
            <v>3168</v>
          </cell>
          <cell r="D4191">
            <v>0.97914013997004001</v>
          </cell>
          <cell r="E4191">
            <v>0.51207670891337198</v>
          </cell>
          <cell r="F4191">
            <v>0.46706343105666798</v>
          </cell>
          <cell r="G4191">
            <v>-0.97914013997004001</v>
          </cell>
          <cell r="H4191">
            <v>-1.9712901510224603</v>
          </cell>
          <cell r="I4191">
            <v>3.5621189072518599E-4</v>
          </cell>
          <cell r="J4191">
            <v>-0.51207670891337198</v>
          </cell>
          <cell r="K4191">
            <v>-1.42610154197593</v>
          </cell>
          <cell r="L4191">
            <v>6.1261443495936103E-2</v>
          </cell>
          <cell r="M4191">
            <v>-0.46706343105666798</v>
          </cell>
          <cell r="N4191">
            <v>-1.3822929805483177</v>
          </cell>
          <cell r="O4191">
            <v>0.10665646088038599</v>
          </cell>
          <cell r="P4191">
            <v>4190</v>
          </cell>
          <cell r="Q4191">
            <v>0.41599999999999998</v>
          </cell>
          <cell r="R4191">
            <v>3130</v>
          </cell>
          <cell r="S4191">
            <v>0.56399999999999995</v>
          </cell>
          <cell r="T4191">
            <v>3874</v>
          </cell>
          <cell r="U4191">
            <v>0.46</v>
          </cell>
        </row>
        <row r="4192">
          <cell r="A4192" t="str">
            <v>CTHT_0024900</v>
          </cell>
          <cell r="B4192" t="str">
            <v>Uncharacterized protein</v>
          </cell>
          <cell r="C4192">
            <v>3309</v>
          </cell>
          <cell r="D4192">
            <v>0.95663263160321299</v>
          </cell>
          <cell r="E4192">
            <v>0.80434256329523601</v>
          </cell>
          <cell r="F4192">
            <v>0.15229006830797701</v>
          </cell>
          <cell r="G4192">
            <v>-0.95663263160321299</v>
          </cell>
          <cell r="H4192">
            <v>-1.9407746770333134</v>
          </cell>
          <cell r="I4192">
            <v>2.4930939073316599E-6</v>
          </cell>
          <cell r="J4192">
            <v>-0.80434256329523601</v>
          </cell>
          <cell r="K4192">
            <v>-1.7463497981812424</v>
          </cell>
          <cell r="L4192">
            <v>4.5749415797229498E-5</v>
          </cell>
          <cell r="M4192">
            <v>-0.15229006830797701</v>
          </cell>
          <cell r="N4192">
            <v>-1.1113321506691027</v>
          </cell>
          <cell r="O4192">
            <v>0.52016967305458905</v>
          </cell>
          <cell r="P4192">
            <v>4191</v>
          </cell>
          <cell r="Q4192">
            <v>0.41599999999999998</v>
          </cell>
          <cell r="R4192">
            <v>3089</v>
          </cell>
          <cell r="S4192">
            <v>0.56899999999999995</v>
          </cell>
          <cell r="T4192">
            <v>4216</v>
          </cell>
          <cell r="U4192">
            <v>0.41299999999999998</v>
          </cell>
        </row>
        <row r="4193">
          <cell r="A4193" t="str">
            <v>CTHT_0012190</v>
          </cell>
          <cell r="B4193" t="str">
            <v>Uncharacterized protein</v>
          </cell>
          <cell r="C4193">
            <v>846</v>
          </cell>
          <cell r="D4193">
            <v>8.6183740540650006E-2</v>
          </cell>
          <cell r="E4193">
            <v>-0.38185842852803997</v>
          </cell>
          <cell r="F4193">
            <v>0.46804216906869001</v>
          </cell>
          <cell r="G4193">
            <v>-8.6183740540650006E-2</v>
          </cell>
          <cell r="H4193">
            <v>-1.061558399609277</v>
          </cell>
          <cell r="I4193">
            <v>0.833120530745878</v>
          </cell>
          <cell r="J4193">
            <v>0.38185842852803997</v>
          </cell>
          <cell r="K4193">
            <v>1.3030192779814223</v>
          </cell>
          <cell r="L4193">
            <v>0.248683666180924</v>
          </cell>
          <cell r="M4193">
            <v>-0.46804216906869001</v>
          </cell>
          <cell r="N4193">
            <v>-1.3832310593939943</v>
          </cell>
          <cell r="O4193">
            <v>0.17733202936467601</v>
          </cell>
          <cell r="P4193">
            <v>4192</v>
          </cell>
          <cell r="Q4193">
            <v>0.41599999999999998</v>
          </cell>
          <cell r="R4193">
            <v>4265</v>
          </cell>
          <cell r="S4193">
            <v>0.40600000000000003</v>
          </cell>
          <cell r="T4193">
            <v>3856</v>
          </cell>
          <cell r="U4193">
            <v>0.46300000000000002</v>
          </cell>
        </row>
        <row r="4194">
          <cell r="A4194" t="str">
            <v>CTHT_0059690</v>
          </cell>
          <cell r="B4194" t="str">
            <v>Uncharacterized protein</v>
          </cell>
          <cell r="C4194">
            <v>1746</v>
          </cell>
          <cell r="D4194">
            <v>1.2673498998827899</v>
          </cell>
          <cell r="E4194">
            <v>0.77155141421758999</v>
          </cell>
          <cell r="F4194">
            <v>0.49579848566520401</v>
          </cell>
          <cell r="G4194">
            <v>-1.2673498998827899</v>
          </cell>
          <cell r="H4194">
            <v>-2.40718980204635</v>
          </cell>
          <cell r="I4194">
            <v>5.7714070857066196E-4</v>
          </cell>
          <cell r="J4194">
            <v>-0.77155141421758999</v>
          </cell>
          <cell r="K4194">
            <v>-1.7071045460430412</v>
          </cell>
          <cell r="L4194">
            <v>3.4082829139629602E-2</v>
          </cell>
          <cell r="M4194">
            <v>-0.49579848566520401</v>
          </cell>
          <cell r="N4194">
            <v>-1.4101009851013921</v>
          </cell>
          <cell r="O4194">
            <v>0.21292946346678601</v>
          </cell>
          <cell r="P4194">
            <v>4193</v>
          </cell>
          <cell r="Q4194">
            <v>0.41599999999999998</v>
          </cell>
          <cell r="R4194">
            <v>2685</v>
          </cell>
          <cell r="S4194">
            <v>0.626</v>
          </cell>
          <cell r="T4194">
            <v>3813</v>
          </cell>
          <cell r="U4194">
            <v>0.46899999999999997</v>
          </cell>
        </row>
        <row r="4195">
          <cell r="A4195" t="str">
            <v>CTHT_0023990</v>
          </cell>
          <cell r="B4195" t="str">
            <v>Glutathione synthetase (GSH-S) (EC 6.3.2.3)</v>
          </cell>
          <cell r="C4195">
            <v>1527</v>
          </cell>
          <cell r="D4195">
            <v>-0.66882490562458696</v>
          </cell>
          <cell r="E4195">
            <v>-2.7145105323065799</v>
          </cell>
          <cell r="F4195">
            <v>2.0456856266819901</v>
          </cell>
          <cell r="G4195">
            <v>0.66882490562458696</v>
          </cell>
          <cell r="H4195">
            <v>1.5897775449729661</v>
          </cell>
          <cell r="I4195">
            <v>2.9580506054999699E-2</v>
          </cell>
          <cell r="J4195">
            <v>2.7145105323065799</v>
          </cell>
          <cell r="K4195">
            <v>6.5637056035926618</v>
          </cell>
          <cell r="L4195">
            <v>2.2871299811548999E-22</v>
          </cell>
          <cell r="M4195">
            <v>-2.0456856266819901</v>
          </cell>
          <cell r="N4195">
            <v>-4.1286943725854828</v>
          </cell>
          <cell r="O4195">
            <v>6.4715287950433495E-13</v>
          </cell>
          <cell r="P4195">
            <v>4194</v>
          </cell>
          <cell r="Q4195">
            <v>0.41599999999999998</v>
          </cell>
          <cell r="R4195">
            <v>5034</v>
          </cell>
          <cell r="S4195">
            <v>0.29899999999999999</v>
          </cell>
          <cell r="T4195">
            <v>1918</v>
          </cell>
          <cell r="U4195">
            <v>0.73299999999999998</v>
          </cell>
        </row>
        <row r="4196">
          <cell r="A4196" t="str">
            <v>CTHT_0021030</v>
          </cell>
          <cell r="B4196" t="str">
            <v>Oxidoreductase-like protein</v>
          </cell>
          <cell r="C4196">
            <v>1038</v>
          </cell>
          <cell r="D4196">
            <v>-2.2748441763288301</v>
          </cell>
          <cell r="E4196">
            <v>0.26372985578240399</v>
          </cell>
          <cell r="F4196">
            <v>-2.5385740321112298</v>
          </cell>
          <cell r="G4196">
            <v>2.2748441763288301</v>
          </cell>
          <cell r="H4196">
            <v>4.8394536253675815</v>
          </cell>
          <cell r="I4196">
            <v>3.7243099339930398E-6</v>
          </cell>
          <cell r="J4196">
            <v>-0.26372985578240399</v>
          </cell>
          <cell r="K4196">
            <v>-1.2005785984505672</v>
          </cell>
          <cell r="L4196">
            <v>0.62916232372495895</v>
          </cell>
          <cell r="M4196">
            <v>2.5385740321112298</v>
          </cell>
          <cell r="N4196">
            <v>5.8101444508103111</v>
          </cell>
          <cell r="O4196">
            <v>1.5687031574743501E-7</v>
          </cell>
          <cell r="P4196">
            <v>4195</v>
          </cell>
          <cell r="Q4196">
            <v>0.41499999999999998</v>
          </cell>
          <cell r="R4196">
            <v>6113</v>
          </cell>
          <cell r="S4196">
            <v>0.14799999999999999</v>
          </cell>
          <cell r="T4196">
            <v>6114</v>
          </cell>
          <cell r="U4196">
            <v>0.14799999999999999</v>
          </cell>
        </row>
        <row r="4197">
          <cell r="A4197" t="str">
            <v>CTHT_0042430</v>
          </cell>
          <cell r="B4197" t="str">
            <v>Uncharacterized protein</v>
          </cell>
          <cell r="C4197">
            <v>1584</v>
          </cell>
          <cell r="D4197">
            <v>-0.56436385165119796</v>
          </cell>
          <cell r="E4197">
            <v>0.69382259865103502</v>
          </cell>
          <cell r="F4197">
            <v>-1.25818645030223</v>
          </cell>
          <cell r="G4197">
            <v>0.56436385165119796</v>
          </cell>
          <cell r="H4197">
            <v>1.4787353253593234</v>
          </cell>
          <cell r="I4197">
            <v>0.47000585132792999</v>
          </cell>
          <cell r="J4197">
            <v>-0.69382259865103502</v>
          </cell>
          <cell r="K4197">
            <v>-1.6175637803674958</v>
          </cell>
          <cell r="L4197">
            <v>0.33222080040240198</v>
          </cell>
          <cell r="M4197">
            <v>1.25818645030223</v>
          </cell>
          <cell r="N4197">
            <v>2.391948703051181</v>
          </cell>
          <cell r="O4197">
            <v>8.0050597512048904E-2</v>
          </cell>
          <cell r="P4197">
            <v>4196</v>
          </cell>
          <cell r="Q4197">
            <v>0.41499999999999998</v>
          </cell>
          <cell r="R4197">
            <v>4917</v>
          </cell>
          <cell r="S4197">
            <v>0.315</v>
          </cell>
          <cell r="T4197">
            <v>5612</v>
          </cell>
          <cell r="U4197">
            <v>0.218</v>
          </cell>
        </row>
        <row r="4198">
          <cell r="A4198" t="str">
            <v>CTHT_0029400</v>
          </cell>
          <cell r="B4198" t="str">
            <v>Uncharacterized protein</v>
          </cell>
          <cell r="C4198">
            <v>3642</v>
          </cell>
          <cell r="D4198">
            <v>0.78319511577058698</v>
          </cell>
          <cell r="E4198">
            <v>0.78401178704411401</v>
          </cell>
          <cell r="F4198">
            <v>-8.1667127352747599E-4</v>
          </cell>
          <cell r="G4198">
            <v>-0.78319511577058698</v>
          </cell>
          <cell r="H4198">
            <v>-1.7209379919301213</v>
          </cell>
          <cell r="I4198">
            <v>7.1113359415101204E-2</v>
          </cell>
          <cell r="J4198">
            <v>-0.78401178704411401</v>
          </cell>
          <cell r="K4198">
            <v>-1.7219124449143111</v>
          </cell>
          <cell r="L4198">
            <v>5.7945904840585101E-2</v>
          </cell>
          <cell r="M4198">
            <v>8.1667127352747599E-4</v>
          </cell>
          <cell r="N4198">
            <v>1.0005662336404679</v>
          </cell>
          <cell r="O4198">
            <v>1</v>
          </cell>
          <cell r="P4198">
            <v>4197</v>
          </cell>
          <cell r="Q4198">
            <v>0.41499999999999998</v>
          </cell>
          <cell r="R4198">
            <v>3209</v>
          </cell>
          <cell r="S4198">
            <v>0.55300000000000005</v>
          </cell>
          <cell r="T4198">
            <v>4308</v>
          </cell>
          <cell r="U4198">
            <v>0.4</v>
          </cell>
        </row>
        <row r="4199">
          <cell r="A4199" t="str">
            <v>CTHT_0022820</v>
          </cell>
          <cell r="B4199" t="str">
            <v>Uncharacterized protein</v>
          </cell>
          <cell r="C4199">
            <v>1947</v>
          </cell>
          <cell r="D4199">
            <v>-0.26019610956175399</v>
          </cell>
          <cell r="E4199">
            <v>-2.65273231530356</v>
          </cell>
          <cell r="F4199">
            <v>2.3925362057417998</v>
          </cell>
          <cell r="G4199">
            <v>0.26019610956175399</v>
          </cell>
          <cell r="H4199">
            <v>1.1976414923038277</v>
          </cell>
          <cell r="I4199">
            <v>0.58550426724101401</v>
          </cell>
          <cell r="J4199">
            <v>2.65273231530356</v>
          </cell>
          <cell r="K4199">
            <v>6.28857141655973</v>
          </cell>
          <cell r="L4199">
            <v>4.9106305638939899E-12</v>
          </cell>
          <cell r="M4199">
            <v>-2.3925362057417998</v>
          </cell>
          <cell r="N4199">
            <v>-5.2507962165395359</v>
          </cell>
          <cell r="O4199">
            <v>9.6252313482563106E-10</v>
          </cell>
          <cell r="P4199">
            <v>4198</v>
          </cell>
          <cell r="Q4199">
            <v>0.41499999999999998</v>
          </cell>
          <cell r="R4199">
            <v>4684</v>
          </cell>
          <cell r="S4199">
            <v>0.34699999999999998</v>
          </cell>
          <cell r="T4199">
            <v>1659</v>
          </cell>
          <cell r="U4199">
            <v>0.76900000000000002</v>
          </cell>
        </row>
        <row r="4200">
          <cell r="A4200" t="str">
            <v>CTHT_0054900</v>
          </cell>
          <cell r="B4200" t="str">
            <v>116 kDa u5 small nuclear ribonucleoprotein component-like protein</v>
          </cell>
          <cell r="C4200">
            <v>2961</v>
          </cell>
          <cell r="D4200">
            <v>-3.79112839918362E-2</v>
          </cell>
          <cell r="E4200">
            <v>-1.8285433149695001</v>
          </cell>
          <cell r="F4200">
            <v>1.79063203097766</v>
          </cell>
          <cell r="G4200">
            <v>3.79112839918362E-2</v>
          </cell>
          <cell r="H4200">
            <v>1.0266264131832699</v>
          </cell>
          <cell r="I4200">
            <v>0.91982082952962196</v>
          </cell>
          <cell r="J4200">
            <v>1.8285433149695001</v>
          </cell>
          <cell r="K4200">
            <v>3.551782688798033</v>
          </cell>
          <cell r="L4200">
            <v>1.58981488593475E-11</v>
          </cell>
          <cell r="M4200">
            <v>-1.79063203097766</v>
          </cell>
          <cell r="N4200">
            <v>-3.4596642392873744</v>
          </cell>
          <cell r="O4200">
            <v>8.5325968063895802E-11</v>
          </cell>
          <cell r="P4200">
            <v>4199</v>
          </cell>
          <cell r="Q4200">
            <v>0.41499999999999998</v>
          </cell>
          <cell r="R4200">
            <v>4411</v>
          </cell>
          <cell r="S4200">
            <v>0.38500000000000001</v>
          </cell>
          <cell r="T4200">
            <v>2213</v>
          </cell>
          <cell r="U4200">
            <v>0.69099999999999995</v>
          </cell>
        </row>
        <row r="4201">
          <cell r="A4201" t="str">
            <v>CTHT_0029330</v>
          </cell>
          <cell r="B4201" t="str">
            <v>Phosphatase-like protein</v>
          </cell>
          <cell r="C4201">
            <v>1971</v>
          </cell>
          <cell r="D4201">
            <v>5.1679450890488804E-3</v>
          </cell>
          <cell r="E4201">
            <v>0.93819344430766805</v>
          </cell>
          <cell r="F4201">
            <v>-0.93302549921861899</v>
          </cell>
          <cell r="G4201">
            <v>-5.1679450890488804E-3</v>
          </cell>
          <cell r="H4201">
            <v>-1.0035885701225273</v>
          </cell>
          <cell r="I4201">
            <v>0.99769005422002499</v>
          </cell>
          <cell r="J4201">
            <v>-0.93819344430766805</v>
          </cell>
          <cell r="K4201">
            <v>-1.9161273438774835</v>
          </cell>
          <cell r="L4201">
            <v>0.23549695416796801</v>
          </cell>
          <cell r="M4201">
            <v>0.93302549921861899</v>
          </cell>
          <cell r="N4201">
            <v>1.9092757738796735</v>
          </cell>
          <cell r="O4201">
            <v>0.267398568564855</v>
          </cell>
          <cell r="P4201">
            <v>4200</v>
          </cell>
          <cell r="Q4201">
            <v>0.41499999999999998</v>
          </cell>
          <cell r="R4201">
            <v>4083</v>
          </cell>
          <cell r="S4201">
            <v>0.43099999999999999</v>
          </cell>
          <cell r="T4201">
            <v>5231</v>
          </cell>
          <cell r="U4201">
            <v>0.27100000000000002</v>
          </cell>
        </row>
        <row r="4202">
          <cell r="A4202" t="str">
            <v>CTHT_0041750</v>
          </cell>
          <cell r="B4202" t="str">
            <v>Uncharacterized protein</v>
          </cell>
          <cell r="C4202">
            <v>2442</v>
          </cell>
          <cell r="D4202">
            <v>-0.19282998276197399</v>
          </cell>
          <cell r="E4202">
            <v>-5.4312456738757099E-2</v>
          </cell>
          <cell r="F4202">
            <v>-0.13851752602321701</v>
          </cell>
          <cell r="G4202">
            <v>0.19282998276197399</v>
          </cell>
          <cell r="H4202">
            <v>1.1430036279634375</v>
          </cell>
          <cell r="I4202">
            <v>0.49820950062610098</v>
          </cell>
          <cell r="J4202">
            <v>5.4312456738757099E-2</v>
          </cell>
          <cell r="K4202">
            <v>1.0383641335462335</v>
          </cell>
          <cell r="L4202">
            <v>0.84581792314227799</v>
          </cell>
          <cell r="M4202">
            <v>0.13851752602321701</v>
          </cell>
          <cell r="N4202">
            <v>1.1007734098632993</v>
          </cell>
          <cell r="O4202">
            <v>0.63518670085982998</v>
          </cell>
          <cell r="P4202">
            <v>4201</v>
          </cell>
          <cell r="Q4202">
            <v>0.41499999999999998</v>
          </cell>
          <cell r="R4202">
            <v>4481</v>
          </cell>
          <cell r="S4202">
            <v>0.376</v>
          </cell>
          <cell r="T4202">
            <v>4528</v>
          </cell>
          <cell r="U4202">
            <v>0.36899999999999999</v>
          </cell>
        </row>
        <row r="4203">
          <cell r="A4203" t="str">
            <v>CTHT_0006810</v>
          </cell>
          <cell r="B4203" t="str">
            <v>Uncharacterized protein</v>
          </cell>
          <cell r="C4203">
            <v>2148</v>
          </cell>
          <cell r="D4203">
            <v>1.2926674040377499</v>
          </cell>
          <cell r="E4203">
            <v>2.0665576329503001</v>
          </cell>
          <cell r="F4203">
            <v>-0.77389022891255299</v>
          </cell>
          <cell r="G4203">
            <v>-1.2926674040377499</v>
          </cell>
          <cell r="H4203">
            <v>-2.4498058254820401</v>
          </cell>
          <cell r="I4203">
            <v>6.1672242382969605E-4</v>
          </cell>
          <cell r="J4203">
            <v>-2.0665576329503001</v>
          </cell>
          <cell r="K4203">
            <v>-4.1888599003130693</v>
          </cell>
          <cell r="L4203">
            <v>8.8604619634000005E-9</v>
          </cell>
          <cell r="M4203">
            <v>0.77389022891255299</v>
          </cell>
          <cell r="N4203">
            <v>1.7098742507434641</v>
          </cell>
          <cell r="O4203">
            <v>4.8130914151811803E-2</v>
          </cell>
          <cell r="P4203">
            <v>4202</v>
          </cell>
          <cell r="Q4203">
            <v>0.41399999999999998</v>
          </cell>
          <cell r="R4203">
            <v>2662</v>
          </cell>
          <cell r="S4203">
            <v>0.629</v>
          </cell>
          <cell r="T4203">
            <v>5241</v>
          </cell>
          <cell r="U4203">
            <v>0.27</v>
          </cell>
        </row>
        <row r="4204">
          <cell r="A4204" t="str">
            <v>CTHT_0053490</v>
          </cell>
          <cell r="B4204" t="str">
            <v>Putative mitochondrial carrier family protein</v>
          </cell>
          <cell r="C4204">
            <v>1539</v>
          </cell>
          <cell r="D4204">
            <v>0.12669323608105201</v>
          </cell>
          <cell r="E4204">
            <v>-0.64428589230463296</v>
          </cell>
          <cell r="F4204">
            <v>0.77097912838568505</v>
          </cell>
          <cell r="G4204">
            <v>-0.12669323608105201</v>
          </cell>
          <cell r="H4204">
            <v>-1.0917883713220482</v>
          </cell>
          <cell r="I4204">
            <v>0.82221149868895504</v>
          </cell>
          <cell r="J4204">
            <v>0.64428589230463296</v>
          </cell>
          <cell r="K4204">
            <v>1.5629654554030252</v>
          </cell>
          <cell r="L4204">
            <v>0.156264648376754</v>
          </cell>
          <cell r="M4204">
            <v>-0.77097912838568505</v>
          </cell>
          <cell r="N4204">
            <v>-1.7064275089870922</v>
          </cell>
          <cell r="O4204">
            <v>0.102191141646868</v>
          </cell>
          <cell r="P4204">
            <v>4203</v>
          </cell>
          <cell r="Q4204">
            <v>0.41399999999999998</v>
          </cell>
          <cell r="R4204">
            <v>4201</v>
          </cell>
          <cell r="S4204">
            <v>0.41499999999999998</v>
          </cell>
          <cell r="T4204">
            <v>3533</v>
          </cell>
          <cell r="U4204">
            <v>0.50800000000000001</v>
          </cell>
        </row>
        <row r="4205">
          <cell r="A4205" t="str">
            <v>CTHT_0058730</v>
          </cell>
          <cell r="B4205" t="str">
            <v>alpha-1,2-Mannosidase (EC 3.2.1.-)</v>
          </cell>
          <cell r="C4205">
            <v>3279</v>
          </cell>
          <cell r="D4205">
            <v>0.66044768668699205</v>
          </cell>
          <cell r="E4205">
            <v>0.81527528247792902</v>
          </cell>
          <cell r="F4205">
            <v>-0.15482759579093699</v>
          </cell>
          <cell r="G4205">
            <v>-0.66044768668699205</v>
          </cell>
          <cell r="H4205">
            <v>-1.5805730196185519</v>
          </cell>
          <cell r="I4205">
            <v>6.2281250959959303E-2</v>
          </cell>
          <cell r="J4205">
            <v>-0.81527528247792902</v>
          </cell>
          <cell r="K4205">
            <v>-1.7596338777947043</v>
          </cell>
          <cell r="L4205">
            <v>1.4630482920740999E-2</v>
          </cell>
          <cell r="M4205">
            <v>0.15482759579093699</v>
          </cell>
          <cell r="N4205">
            <v>1.1132885706345703</v>
          </cell>
          <cell r="O4205">
            <v>0.70454354592409596</v>
          </cell>
          <cell r="P4205">
            <v>4204</v>
          </cell>
          <cell r="Q4205">
            <v>0.41399999999999998</v>
          </cell>
          <cell r="R4205">
            <v>3421</v>
          </cell>
          <cell r="S4205">
            <v>0.52300000000000002</v>
          </cell>
          <cell r="T4205">
            <v>4598</v>
          </cell>
          <cell r="U4205">
            <v>0.35899999999999999</v>
          </cell>
        </row>
        <row r="4206">
          <cell r="A4206" t="str">
            <v>CTHT_0070840</v>
          </cell>
          <cell r="B4206" t="str">
            <v>Uncharacterized protein</v>
          </cell>
          <cell r="C4206">
            <v>1443</v>
          </cell>
          <cell r="D4206">
            <v>-3.3326412848486298E-3</v>
          </cell>
          <cell r="E4206">
            <v>-1.30341100062518</v>
          </cell>
          <cell r="F4206">
            <v>1.30007835934033</v>
          </cell>
          <cell r="G4206">
            <v>3.3326412848486298E-3</v>
          </cell>
          <cell r="H4206">
            <v>1.0023126810412282</v>
          </cell>
          <cell r="I4206">
            <v>0.99452258293346396</v>
          </cell>
          <cell r="J4206">
            <v>1.30341100062518</v>
          </cell>
          <cell r="K4206">
            <v>2.4681173664353238</v>
          </cell>
          <cell r="L4206">
            <v>1.7950809304437901E-7</v>
          </cell>
          <cell r="M4206">
            <v>-1.30007835934033</v>
          </cell>
          <cell r="N4206">
            <v>-2.4624225684457848</v>
          </cell>
          <cell r="O4206">
            <v>3.4178349383776799E-7</v>
          </cell>
          <cell r="P4206">
            <v>4205</v>
          </cell>
          <cell r="Q4206">
            <v>0.41399999999999998</v>
          </cell>
          <cell r="R4206">
            <v>4389</v>
          </cell>
          <cell r="S4206">
            <v>0.38800000000000001</v>
          </cell>
          <cell r="T4206">
            <v>2790</v>
          </cell>
          <cell r="U4206">
            <v>0.61099999999999999</v>
          </cell>
        </row>
        <row r="4207">
          <cell r="A4207" t="str">
            <v>CTHT_0028680</v>
          </cell>
          <cell r="B4207" t="str">
            <v>Uncharacterized protein</v>
          </cell>
          <cell r="C4207">
            <v>981</v>
          </cell>
          <cell r="D4207">
            <v>-1.45403167399907</v>
          </cell>
          <cell r="E4207">
            <v>-1.6839786377560799</v>
          </cell>
          <cell r="F4207">
            <v>0.22994696375700699</v>
          </cell>
          <cell r="G4207">
            <v>1.45403167399907</v>
          </cell>
          <cell r="H4207">
            <v>2.7397261092538843</v>
          </cell>
          <cell r="I4207">
            <v>1.54373197516636E-6</v>
          </cell>
          <cell r="J4207">
            <v>1.6839786377560799</v>
          </cell>
          <cell r="K4207">
            <v>3.2131284093079224</v>
          </cell>
          <cell r="L4207">
            <v>7.1496030589940799E-9</v>
          </cell>
          <cell r="M4207">
            <v>-0.22994696375700699</v>
          </cell>
          <cell r="N4207">
            <v>-1.1727918343571044</v>
          </cell>
          <cell r="O4207">
            <v>0.50578838291851402</v>
          </cell>
          <cell r="P4207">
            <v>4206</v>
          </cell>
          <cell r="Q4207">
            <v>0.41399999999999998</v>
          </cell>
          <cell r="R4207">
            <v>5718</v>
          </cell>
          <cell r="S4207">
            <v>0.20300000000000001</v>
          </cell>
          <cell r="T4207">
            <v>4208</v>
          </cell>
          <cell r="U4207">
            <v>0.41399999999999998</v>
          </cell>
        </row>
        <row r="4208">
          <cell r="A4208" t="str">
            <v>CTHT_0041720</v>
          </cell>
          <cell r="B4208" t="str">
            <v>Uncharacterized protein</v>
          </cell>
          <cell r="C4208">
            <v>4968</v>
          </cell>
          <cell r="D4208">
            <v>0.64902973081094195</v>
          </cell>
          <cell r="E4208">
            <v>-0.16221308271484899</v>
          </cell>
          <cell r="F4208">
            <v>0.81124281352579097</v>
          </cell>
          <cell r="G4208">
            <v>-0.64902973081094195</v>
          </cell>
          <cell r="H4208">
            <v>-1.5681132232257484</v>
          </cell>
          <cell r="I4208">
            <v>2.63009251499557E-2</v>
          </cell>
          <cell r="J4208">
            <v>0.16221308271484899</v>
          </cell>
          <cell r="K4208">
            <v>1.1190023628873109</v>
          </cell>
          <cell r="L4208">
            <v>0.59606165060046501</v>
          </cell>
          <cell r="M4208">
            <v>-0.81124281352579097</v>
          </cell>
          <cell r="N4208">
            <v>-1.7547224020644496</v>
          </cell>
          <cell r="O4208">
            <v>4.6132435963416804E-3</v>
          </cell>
          <cell r="P4208">
            <v>4207</v>
          </cell>
          <cell r="Q4208">
            <v>0.41399999999999998</v>
          </cell>
          <cell r="R4208">
            <v>3539</v>
          </cell>
          <cell r="S4208">
            <v>0.50700000000000001</v>
          </cell>
          <cell r="T4208">
            <v>3428</v>
          </cell>
          <cell r="U4208">
            <v>0.52200000000000002</v>
          </cell>
        </row>
        <row r="4209">
          <cell r="A4209" t="str">
            <v>CTHT_0070390</v>
          </cell>
          <cell r="B4209" t="str">
            <v>Beta-glucosidase-like protein</v>
          </cell>
          <cell r="C4209">
            <v>1503</v>
          </cell>
          <cell r="D4209">
            <v>1.674597657204</v>
          </cell>
          <cell r="E4209">
            <v>1.08250287863075</v>
          </cell>
          <cell r="F4209">
            <v>0.59209477857325099</v>
          </cell>
          <cell r="G4209">
            <v>-1.674597657204</v>
          </cell>
          <cell r="H4209">
            <v>-3.1923031429153377</v>
          </cell>
          <cell r="I4209">
            <v>1.9601750632758298E-2</v>
          </cell>
          <cell r="J4209">
            <v>-1.08250287863075</v>
          </cell>
          <cell r="K4209">
            <v>-2.1177068278644686</v>
          </cell>
          <cell r="L4209">
            <v>0.12561137691925101</v>
          </cell>
          <cell r="M4209">
            <v>-0.59209477857325099</v>
          </cell>
          <cell r="N4209">
            <v>-1.5074339379330013</v>
          </cell>
          <cell r="O4209">
            <v>0.45416688260162302</v>
          </cell>
          <cell r="P4209">
            <v>4208</v>
          </cell>
          <cell r="Q4209">
            <v>0.41399999999999998</v>
          </cell>
          <cell r="R4209">
            <v>2093</v>
          </cell>
          <cell r="S4209">
            <v>0.70799999999999996</v>
          </cell>
          <cell r="T4209">
            <v>3668</v>
          </cell>
          <cell r="U4209">
            <v>0.48899999999999999</v>
          </cell>
        </row>
        <row r="4210">
          <cell r="A4210" t="str">
            <v>CTHT_0056340</v>
          </cell>
          <cell r="B4210" t="str">
            <v>Adipor-like receptor-like protein</v>
          </cell>
          <cell r="C4210">
            <v>1473</v>
          </cell>
          <cell r="D4210">
            <v>-0.39299196389947899</v>
          </cell>
          <cell r="E4210">
            <v>0.11733924493054999</v>
          </cell>
          <cell r="F4210">
            <v>-0.51033120883003003</v>
          </cell>
          <cell r="G4210">
            <v>0.39299196389947899</v>
          </cell>
          <cell r="H4210">
            <v>1.3131138110966805</v>
          </cell>
          <cell r="I4210">
            <v>0.28520975815579802</v>
          </cell>
          <cell r="J4210">
            <v>-0.11733924493054999</v>
          </cell>
          <cell r="K4210">
            <v>-1.0847324500762034</v>
          </cell>
          <cell r="L4210">
            <v>0.749752302026924</v>
          </cell>
          <cell r="M4210">
            <v>0.51033120883003003</v>
          </cell>
          <cell r="N4210">
            <v>1.4243771615398042</v>
          </cell>
          <cell r="O4210">
            <v>0.15216731736101299</v>
          </cell>
          <cell r="P4210">
            <v>4209</v>
          </cell>
          <cell r="Q4210">
            <v>0.41399999999999998</v>
          </cell>
          <cell r="R4210">
            <v>4742</v>
          </cell>
          <cell r="S4210">
            <v>0.33900000000000002</v>
          </cell>
          <cell r="T4210">
            <v>4975</v>
          </cell>
          <cell r="U4210">
            <v>0.307</v>
          </cell>
        </row>
        <row r="4211">
          <cell r="A4211" t="str">
            <v>CTHT_0062040</v>
          </cell>
          <cell r="B4211" t="str">
            <v>RNA polymerase II elongator-like protein</v>
          </cell>
          <cell r="C4211">
            <v>2577</v>
          </cell>
          <cell r="D4211">
            <v>-0.66833712711028204</v>
          </cell>
          <cell r="E4211">
            <v>-2.6315217815924998</v>
          </cell>
          <cell r="F4211">
            <v>1.96318465448222</v>
          </cell>
          <cell r="G4211">
            <v>0.66833712711028204</v>
          </cell>
          <cell r="H4211">
            <v>1.5892401283814697</v>
          </cell>
          <cell r="I4211">
            <v>1.6749995266358699E-2</v>
          </cell>
          <cell r="J4211">
            <v>2.6315217815924998</v>
          </cell>
          <cell r="K4211">
            <v>6.1967930206384061</v>
          </cell>
          <cell r="L4211">
            <v>7.2580373680470601E-25</v>
          </cell>
          <cell r="M4211">
            <v>-1.96318465448222</v>
          </cell>
          <cell r="N4211">
            <v>-3.8992175631441035</v>
          </cell>
          <cell r="O4211">
            <v>5.0906576417354598E-14</v>
          </cell>
          <cell r="P4211">
            <v>4210</v>
          </cell>
          <cell r="Q4211">
            <v>0.41299999999999998</v>
          </cell>
          <cell r="R4211">
            <v>5078</v>
          </cell>
          <cell r="S4211">
            <v>0.29199999999999998</v>
          </cell>
          <cell r="T4211">
            <v>2023</v>
          </cell>
          <cell r="U4211">
            <v>0.71799999999999997</v>
          </cell>
        </row>
        <row r="4212">
          <cell r="A4212" t="str">
            <v>CTHT_0070610</v>
          </cell>
          <cell r="B4212" t="str">
            <v>Uncharacterized protein</v>
          </cell>
          <cell r="C4212">
            <v>3426</v>
          </cell>
          <cell r="D4212">
            <v>0.95008004457186002</v>
          </cell>
          <cell r="E4212">
            <v>5.37002834869326E-2</v>
          </cell>
          <cell r="F4212">
            <v>0.89637976108492801</v>
          </cell>
          <cell r="G4212">
            <v>-0.95008004457186002</v>
          </cell>
          <cell r="H4212">
            <v>-1.9319798462750262</v>
          </cell>
          <cell r="I4212">
            <v>3.6745612931754703E-5</v>
          </cell>
          <cell r="J4212">
            <v>-5.37002834869326E-2</v>
          </cell>
          <cell r="K4212">
            <v>-1.0379236219440215</v>
          </cell>
          <cell r="L4212">
            <v>0.83592354540906399</v>
          </cell>
          <cell r="M4212">
            <v>-0.89637976108492801</v>
          </cell>
          <cell r="N4212">
            <v>-1.8613892250148873</v>
          </cell>
          <cell r="O4212">
            <v>8.7645452894864994E-5</v>
          </cell>
          <cell r="P4212">
            <v>4211</v>
          </cell>
          <cell r="Q4212">
            <v>0.41299999999999998</v>
          </cell>
          <cell r="R4212">
            <v>3099</v>
          </cell>
          <cell r="S4212">
            <v>0.56799999999999995</v>
          </cell>
          <cell r="T4212">
            <v>3218</v>
          </cell>
          <cell r="U4212">
            <v>0.55200000000000005</v>
          </cell>
        </row>
        <row r="4213">
          <cell r="A4213" t="str">
            <v>CTHT_0001350</v>
          </cell>
          <cell r="B4213" t="str">
            <v>Uncharacterized protein</v>
          </cell>
          <cell r="C4213">
            <v>3756</v>
          </cell>
          <cell r="D4213">
            <v>-1.2000930616443899</v>
          </cell>
          <cell r="E4213">
            <v>1.0871413905418901</v>
          </cell>
          <cell r="F4213">
            <v>-2.28723445218629</v>
          </cell>
          <cell r="G4213">
            <v>1.2000930616443899</v>
          </cell>
          <cell r="H4213">
            <v>2.2975449093053242</v>
          </cell>
          <cell r="I4213">
            <v>2.5590152666655599E-7</v>
          </cell>
          <cell r="J4213">
            <v>-1.0871413905418901</v>
          </cell>
          <cell r="K4213">
            <v>-2.1245265758583702</v>
          </cell>
          <cell r="L4213">
            <v>2.15881433690552E-6</v>
          </cell>
          <cell r="M4213">
            <v>2.28723445218629</v>
          </cell>
          <cell r="N4213">
            <v>4.8811952190473038</v>
          </cell>
          <cell r="O4213">
            <v>1.0643765231909599E-23</v>
          </cell>
          <cell r="P4213">
            <v>4212</v>
          </cell>
          <cell r="Q4213">
            <v>0.41299999999999998</v>
          </cell>
          <cell r="R4213">
            <v>5467</v>
          </cell>
          <cell r="S4213">
            <v>0.23799999999999999</v>
          </cell>
          <cell r="T4213">
            <v>6027</v>
          </cell>
          <cell r="U4213">
            <v>0.16</v>
          </cell>
        </row>
        <row r="4214">
          <cell r="A4214" t="str">
            <v>CTHT_0007730</v>
          </cell>
          <cell r="B4214" t="str">
            <v>Uncharacterized protein</v>
          </cell>
          <cell r="C4214">
            <v>2202</v>
          </cell>
          <cell r="D4214">
            <v>-0.14513468965831799</v>
          </cell>
          <cell r="E4214">
            <v>1.4962720512482599</v>
          </cell>
          <cell r="F4214">
            <v>-1.64140674090658</v>
          </cell>
          <cell r="G4214">
            <v>0.14513468965831799</v>
          </cell>
          <cell r="H4214">
            <v>1.1058338888842234</v>
          </cell>
          <cell r="I4214">
            <v>0.71550166273815796</v>
          </cell>
          <cell r="J4214">
            <v>-1.4962720512482599</v>
          </cell>
          <cell r="K4214">
            <v>-2.8211278552818588</v>
          </cell>
          <cell r="L4214">
            <v>2.3368471434753001E-6</v>
          </cell>
          <cell r="M4214">
            <v>1.64140674090658</v>
          </cell>
          <cell r="N4214">
            <v>3.1196987872459512</v>
          </cell>
          <cell r="O4214">
            <v>3.5406944018577399E-7</v>
          </cell>
          <cell r="P4214">
            <v>4213</v>
          </cell>
          <cell r="Q4214">
            <v>0.41299999999999998</v>
          </cell>
          <cell r="R4214">
            <v>4484</v>
          </cell>
          <cell r="S4214">
            <v>0.375</v>
          </cell>
          <cell r="T4214">
            <v>5796</v>
          </cell>
          <cell r="U4214">
            <v>0.193</v>
          </cell>
        </row>
        <row r="4215">
          <cell r="A4215" t="str">
            <v>CTHT_0057820</v>
          </cell>
          <cell r="B4215" t="str">
            <v>Putative E3 ubiquitin-protein</v>
          </cell>
          <cell r="C4215">
            <v>1758</v>
          </cell>
          <cell r="D4215">
            <v>0.51700129044324405</v>
          </cell>
          <cell r="E4215">
            <v>1.1948718471681301</v>
          </cell>
          <cell r="F4215">
            <v>-0.67787055672488405</v>
          </cell>
          <cell r="G4215">
            <v>-0.51700129044324405</v>
          </cell>
          <cell r="H4215">
            <v>-1.4309777999848976</v>
          </cell>
          <cell r="I4215">
            <v>0.13446063916627701</v>
          </cell>
          <cell r="J4215">
            <v>-1.1948718471681301</v>
          </cell>
          <cell r="K4215">
            <v>-2.2892449613418888</v>
          </cell>
          <cell r="L4215">
            <v>1.3857681116415799E-4</v>
          </cell>
          <cell r="M4215">
            <v>0.67787055672488405</v>
          </cell>
          <cell r="N4215">
            <v>1.5997767130741276</v>
          </cell>
          <cell r="O4215">
            <v>4.4340179010377199E-2</v>
          </cell>
          <cell r="P4215">
            <v>4214</v>
          </cell>
          <cell r="Q4215">
            <v>0.41299999999999998</v>
          </cell>
          <cell r="R4215">
            <v>3721</v>
          </cell>
          <cell r="S4215">
            <v>0.48099999999999998</v>
          </cell>
          <cell r="T4215">
            <v>5203</v>
          </cell>
          <cell r="U4215">
            <v>0.27500000000000002</v>
          </cell>
        </row>
        <row r="4216">
          <cell r="A4216" t="str">
            <v>CTHT_0030310</v>
          </cell>
          <cell r="B4216" t="str">
            <v>Uncharacterized protein</v>
          </cell>
          <cell r="C4216">
            <v>540</v>
          </cell>
          <cell r="D4216">
            <v>0.316264358344791</v>
          </cell>
          <cell r="E4216">
            <v>0.108395905848869</v>
          </cell>
          <cell r="F4216">
            <v>0.20786845249592201</v>
          </cell>
          <cell r="G4216">
            <v>-0.316264358344791</v>
          </cell>
          <cell r="H4216">
            <v>-1.2451023660932479</v>
          </cell>
          <cell r="I4216">
            <v>0.58852348729944504</v>
          </cell>
          <cell r="J4216">
            <v>-0.108395905848869</v>
          </cell>
          <cell r="K4216">
            <v>-1.0780289382598407</v>
          </cell>
          <cell r="L4216">
            <v>0.84607749538755594</v>
          </cell>
          <cell r="M4216">
            <v>-0.20786845249592201</v>
          </cell>
          <cell r="N4216">
            <v>-1.1549804665755057</v>
          </cell>
          <cell r="O4216">
            <v>0.72797753610064797</v>
          </cell>
          <cell r="P4216">
            <v>4215</v>
          </cell>
          <cell r="Q4216">
            <v>0.41299999999999998</v>
          </cell>
          <cell r="R4216">
            <v>3887</v>
          </cell>
          <cell r="S4216">
            <v>0.45800000000000002</v>
          </cell>
          <cell r="T4216">
            <v>4131</v>
          </cell>
          <cell r="U4216">
            <v>0.42399999999999999</v>
          </cell>
        </row>
        <row r="4217">
          <cell r="A4217" t="str">
            <v>CTHT_0009300</v>
          </cell>
          <cell r="B4217" t="str">
            <v>Sortilin</v>
          </cell>
          <cell r="C4217">
            <v>4587</v>
          </cell>
          <cell r="D4217">
            <v>-8.8010773842329304E-2</v>
          </cell>
          <cell r="E4217">
            <v>-0.60194862521438797</v>
          </cell>
          <cell r="F4217">
            <v>0.51393785137205905</v>
          </cell>
          <cell r="G4217">
            <v>8.8010773842329304E-2</v>
          </cell>
          <cell r="H4217">
            <v>1.0629036119426181</v>
          </cell>
          <cell r="I4217">
            <v>0.82027578234173804</v>
          </cell>
          <cell r="J4217">
            <v>0.60194862521438797</v>
          </cell>
          <cell r="K4217">
            <v>1.5177652039559852</v>
          </cell>
          <cell r="L4217">
            <v>4.9715946939124102E-2</v>
          </cell>
          <cell r="M4217">
            <v>-0.51393785137205905</v>
          </cell>
          <cell r="N4217">
            <v>-1.4279424652457795</v>
          </cell>
          <cell r="O4217">
            <v>0.114297168269831</v>
          </cell>
          <cell r="P4217">
            <v>4216</v>
          </cell>
          <cell r="Q4217">
            <v>0.41299999999999998</v>
          </cell>
          <cell r="R4217">
            <v>4475</v>
          </cell>
          <cell r="S4217">
            <v>0.376</v>
          </cell>
          <cell r="T4217">
            <v>3761</v>
          </cell>
          <cell r="U4217">
            <v>0.47599999999999998</v>
          </cell>
        </row>
        <row r="4218">
          <cell r="A4218" t="str">
            <v>CTHT_0049920</v>
          </cell>
          <cell r="B4218" t="str">
            <v>Uncharacterized protein</v>
          </cell>
          <cell r="C4218">
            <v>1701</v>
          </cell>
          <cell r="D4218">
            <v>0.246423538096991</v>
          </cell>
          <cell r="E4218">
            <v>-0.13505329318009501</v>
          </cell>
          <cell r="F4218">
            <v>0.38147683127708698</v>
          </cell>
          <cell r="G4218">
            <v>-0.246423538096991</v>
          </cell>
          <cell r="H4218">
            <v>-1.1862627044657112</v>
          </cell>
          <cell r="I4218">
            <v>0.59784233703205303</v>
          </cell>
          <cell r="J4218">
            <v>0.13505329318009501</v>
          </cell>
          <cell r="K4218">
            <v>1.0981333781040548</v>
          </cell>
          <cell r="L4218">
            <v>0.75709270088842495</v>
          </cell>
          <cell r="M4218">
            <v>-0.38147683127708698</v>
          </cell>
          <cell r="N4218">
            <v>-1.3026746709737846</v>
          </cell>
          <cell r="O4218">
            <v>0.389263691031352</v>
          </cell>
          <cell r="P4218">
            <v>4217</v>
          </cell>
          <cell r="Q4218">
            <v>0.41199999999999998</v>
          </cell>
          <cell r="R4218">
            <v>4125</v>
          </cell>
          <cell r="S4218">
            <v>0.42499999999999999</v>
          </cell>
          <cell r="T4218">
            <v>4067</v>
          </cell>
          <cell r="U4218">
            <v>0.433</v>
          </cell>
        </row>
        <row r="4219">
          <cell r="A4219" t="str">
            <v>CTHT_0051460</v>
          </cell>
          <cell r="B4219" t="str">
            <v>Uncharacterized protein</v>
          </cell>
          <cell r="C4219">
            <v>942</v>
          </cell>
          <cell r="D4219">
            <v>0.33294252727131601</v>
          </cell>
          <cell r="E4219">
            <v>-0.16129629413073299</v>
          </cell>
          <cell r="F4219">
            <v>0.494238821402049</v>
          </cell>
          <cell r="G4219">
            <v>-0.33294252727131601</v>
          </cell>
          <cell r="H4219">
            <v>-1.2595798009920016</v>
          </cell>
          <cell r="I4219">
            <v>0.33563213923534702</v>
          </cell>
          <cell r="J4219">
            <v>0.16129629413073299</v>
          </cell>
          <cell r="K4219">
            <v>1.1182914969929625</v>
          </cell>
          <cell r="L4219">
            <v>0.63122828339621895</v>
          </cell>
          <cell r="M4219">
            <v>-0.494238821402049</v>
          </cell>
          <cell r="N4219">
            <v>-1.4085773812334432</v>
          </cell>
          <cell r="O4219">
            <v>0.133358828999284</v>
          </cell>
          <cell r="P4219">
            <v>4218</v>
          </cell>
          <cell r="Q4219">
            <v>0.41199999999999998</v>
          </cell>
          <cell r="R4219">
            <v>4003</v>
          </cell>
          <cell r="S4219">
            <v>0.442</v>
          </cell>
          <cell r="T4219">
            <v>3857</v>
          </cell>
          <cell r="U4219">
            <v>0.46300000000000002</v>
          </cell>
        </row>
        <row r="4220">
          <cell r="A4220" t="str">
            <v>CTHT_0039670</v>
          </cell>
          <cell r="B4220" t="str">
            <v>Uncharacterized protein</v>
          </cell>
          <cell r="C4220">
            <v>2103</v>
          </cell>
          <cell r="D4220">
            <v>1.41419238435709</v>
          </cell>
          <cell r="E4220">
            <v>0.60391314572687305</v>
          </cell>
          <cell r="F4220">
            <v>0.810279238630221</v>
          </cell>
          <cell r="G4220">
            <v>-1.41419238435709</v>
          </cell>
          <cell r="H4220">
            <v>-2.6651050200416826</v>
          </cell>
          <cell r="I4220">
            <v>1.13376000471867E-6</v>
          </cell>
          <cell r="J4220">
            <v>-0.60391314572687305</v>
          </cell>
          <cell r="K4220">
            <v>-1.519833355432008</v>
          </cell>
          <cell r="L4220">
            <v>3.8576858139375697E-2</v>
          </cell>
          <cell r="M4220">
            <v>-0.810279238630221</v>
          </cell>
          <cell r="N4220">
            <v>-1.7535508156314561</v>
          </cell>
          <cell r="O4220">
            <v>6.6281219134364097E-3</v>
          </cell>
          <cell r="P4220">
            <v>4219</v>
          </cell>
          <cell r="Q4220">
            <v>0.41199999999999998</v>
          </cell>
          <cell r="R4220">
            <v>2550</v>
          </cell>
          <cell r="S4220">
            <v>0.64500000000000002</v>
          </cell>
          <cell r="T4220">
            <v>3426</v>
          </cell>
          <cell r="U4220">
            <v>0.52300000000000002</v>
          </cell>
        </row>
        <row r="4221">
          <cell r="A4221" t="str">
            <v>CTHT_0041250</v>
          </cell>
          <cell r="B4221" t="str">
            <v>Uncharacterized protein</v>
          </cell>
          <cell r="C4221">
            <v>2298</v>
          </cell>
          <cell r="D4221">
            <v>0.57428314844181405</v>
          </cell>
          <cell r="E4221">
            <v>1.14335859587817</v>
          </cell>
          <cell r="F4221">
            <v>-0.56907544743635097</v>
          </cell>
          <cell r="G4221">
            <v>-0.57428314844181405</v>
          </cell>
          <cell r="H4221">
            <v>-1.488937450632982</v>
          </cell>
          <cell r="I4221">
            <v>0.26026943768753302</v>
          </cell>
          <cell r="J4221">
            <v>-1.14335859587817</v>
          </cell>
          <cell r="K4221">
            <v>-2.2089466812681571</v>
          </cell>
          <cell r="L4221">
            <v>1.2620542539565099E-2</v>
          </cell>
          <cell r="M4221">
            <v>0.56907544743635097</v>
          </cell>
          <cell r="N4221">
            <v>1.4835725169845615</v>
          </cell>
          <cell r="O4221">
            <v>0.26387482646132399</v>
          </cell>
          <cell r="P4221">
            <v>4220</v>
          </cell>
          <cell r="Q4221">
            <v>0.41199999999999998</v>
          </cell>
          <cell r="R4221">
            <v>3557</v>
          </cell>
          <cell r="S4221">
            <v>0.504</v>
          </cell>
          <cell r="T4221">
            <v>5014</v>
          </cell>
          <cell r="U4221">
            <v>0.30099999999999999</v>
          </cell>
        </row>
        <row r="4222">
          <cell r="A4222" t="str">
            <v>CTHT_0061290</v>
          </cell>
          <cell r="B4222" t="str">
            <v>Serine/threonine-protein phosphatase 2A 56 kDa regulatory subunit</v>
          </cell>
          <cell r="C4222">
            <v>2091</v>
          </cell>
          <cell r="D4222">
            <v>1.9016352752152901</v>
          </cell>
          <cell r="E4222">
            <v>1.7009740220821199</v>
          </cell>
          <cell r="F4222">
            <v>0.20066125313316599</v>
          </cell>
          <cell r="G4222">
            <v>-1.9016352752152901</v>
          </cell>
          <cell r="H4222">
            <v>-3.7363646854039034</v>
          </cell>
          <cell r="I4222">
            <v>6.52643438830628E-12</v>
          </cell>
          <cell r="J4222">
            <v>-1.7009740220821199</v>
          </cell>
          <cell r="K4222">
            <v>-3.2512038645410484</v>
          </cell>
          <cell r="L4222">
            <v>3.67699073291518E-10</v>
          </cell>
          <cell r="M4222">
            <v>-0.20066125313316599</v>
          </cell>
          <cell r="N4222">
            <v>-1.1492249766783946</v>
          </cell>
          <cell r="O4222">
            <v>0.54453043122464195</v>
          </cell>
          <cell r="P4222">
            <v>4221</v>
          </cell>
          <cell r="Q4222">
            <v>0.41199999999999998</v>
          </cell>
          <cell r="R4222">
            <v>1956</v>
          </cell>
          <cell r="S4222">
            <v>0.72699999999999998</v>
          </cell>
          <cell r="T4222">
            <v>4137</v>
          </cell>
          <cell r="U4222">
            <v>0.42399999999999999</v>
          </cell>
        </row>
        <row r="4223">
          <cell r="A4223" t="str">
            <v>CTHT_0017150</v>
          </cell>
          <cell r="B4223" t="str">
            <v>Uncharacterized protein</v>
          </cell>
          <cell r="C4223">
            <v>432</v>
          </cell>
          <cell r="D4223">
            <v>-1.58220320843132</v>
          </cell>
          <cell r="E4223">
            <v>1.7680591741784999</v>
          </cell>
          <cell r="F4223">
            <v>-3.3502623826098201</v>
          </cell>
          <cell r="G4223">
            <v>1.58220320843132</v>
          </cell>
          <cell r="H4223">
            <v>2.9942676965236923</v>
          </cell>
          <cell r="I4223">
            <v>1.6086485001765201E-6</v>
          </cell>
          <cell r="J4223">
            <v>-1.7680591741784999</v>
          </cell>
          <cell r="K4223">
            <v>-3.405954528175184</v>
          </cell>
          <cell r="L4223">
            <v>7.1979546867074098E-7</v>
          </cell>
          <cell r="M4223">
            <v>3.3502623826098201</v>
          </cell>
          <cell r="N4223">
            <v>10.198339619543548</v>
          </cell>
          <cell r="O4223">
            <v>6.66654805089059E-22</v>
          </cell>
          <cell r="P4223">
            <v>4222</v>
          </cell>
          <cell r="Q4223">
            <v>0.41199999999999998</v>
          </cell>
          <cell r="R4223">
            <v>5791</v>
          </cell>
          <cell r="S4223">
            <v>0.193</v>
          </cell>
          <cell r="T4223">
            <v>6304</v>
          </cell>
          <cell r="U4223">
            <v>0.122</v>
          </cell>
        </row>
        <row r="4224">
          <cell r="A4224" t="str">
            <v>CTHT_0025090</v>
          </cell>
          <cell r="B4224" t="str">
            <v>Oligopeptide transporter-like protein</v>
          </cell>
          <cell r="C4224">
            <v>2628</v>
          </cell>
          <cell r="D4224">
            <v>-0.22452059321779599</v>
          </cell>
          <cell r="E4224">
            <v>0.447844322989778</v>
          </cell>
          <cell r="F4224">
            <v>-0.67236491620757399</v>
          </cell>
          <cell r="G4224">
            <v>0.22452059321779599</v>
          </cell>
          <cell r="H4224">
            <v>1.1683889290361167</v>
          </cell>
          <cell r="I4224">
            <v>0.52331460960986698</v>
          </cell>
          <cell r="J4224">
            <v>-0.447844322989778</v>
          </cell>
          <cell r="K4224">
            <v>-1.3640006416105719</v>
          </cell>
          <cell r="L4224">
            <v>0.14608247289690701</v>
          </cell>
          <cell r="M4224">
            <v>0.67236491620757399</v>
          </cell>
          <cell r="N4224">
            <v>1.593683248855952</v>
          </cell>
          <cell r="O4224">
            <v>3.1605244619836201E-2</v>
          </cell>
          <cell r="P4224">
            <v>4223</v>
          </cell>
          <cell r="Q4224">
            <v>0.41199999999999998</v>
          </cell>
          <cell r="R4224">
            <v>4537</v>
          </cell>
          <cell r="S4224">
            <v>0.36799999999999999</v>
          </cell>
          <cell r="T4224">
            <v>5100</v>
          </cell>
          <cell r="U4224">
            <v>0.28899999999999998</v>
          </cell>
        </row>
        <row r="4225">
          <cell r="A4225" t="str">
            <v>CTHT_0028310</v>
          </cell>
          <cell r="B4225" t="str">
            <v>Calcium channel-like protein</v>
          </cell>
          <cell r="C4225">
            <v>1806</v>
          </cell>
          <cell r="D4225">
            <v>0.57597660803567896</v>
          </cell>
          <cell r="E4225">
            <v>1.8231659415311801</v>
          </cell>
          <cell r="F4225">
            <v>-1.2471893334955</v>
          </cell>
          <cell r="G4225">
            <v>-0.57597660803567896</v>
          </cell>
          <cell r="H4225">
            <v>-1.4906862165061721</v>
          </cell>
          <cell r="I4225">
            <v>7.9739793756219896E-2</v>
          </cell>
          <cell r="J4225">
            <v>-1.8231659415311801</v>
          </cell>
          <cell r="K4225">
            <v>-3.5385687308338967</v>
          </cell>
          <cell r="L4225">
            <v>1.08488298815588E-9</v>
          </cell>
          <cell r="M4225">
            <v>1.2471893334955</v>
          </cell>
          <cell r="N4225">
            <v>2.3737851008829276</v>
          </cell>
          <cell r="O4225">
            <v>5.9477654211741298E-5</v>
          </cell>
          <cell r="P4225">
            <v>4224</v>
          </cell>
          <cell r="Q4225">
            <v>0.41099999999999998</v>
          </cell>
          <cell r="R4225">
            <v>3531</v>
          </cell>
          <cell r="S4225">
            <v>0.50800000000000001</v>
          </cell>
          <cell r="T4225">
            <v>5543</v>
          </cell>
          <cell r="U4225">
            <v>0.22800000000000001</v>
          </cell>
        </row>
        <row r="4226">
          <cell r="A4226" t="str">
            <v>CTHT_0049950</v>
          </cell>
          <cell r="B4226" t="str">
            <v>Putative integral membrane protein</v>
          </cell>
          <cell r="C4226">
            <v>2331</v>
          </cell>
          <cell r="D4226">
            <v>1.6503453559671599</v>
          </cell>
          <cell r="E4226">
            <v>1.3373724025537499</v>
          </cell>
          <cell r="F4226">
            <v>0.31297295341340498</v>
          </cell>
          <cell r="G4226">
            <v>-1.6503453559671599</v>
          </cell>
          <cell r="H4226">
            <v>-3.1390877443718779</v>
          </cell>
          <cell r="I4226">
            <v>8.3412655186705894E-5</v>
          </cell>
          <cell r="J4226">
            <v>-1.3373724025537499</v>
          </cell>
          <cell r="K4226">
            <v>-2.5269067093870934</v>
          </cell>
          <cell r="L4226">
            <v>1.0556273995807599E-3</v>
          </cell>
          <cell r="M4226">
            <v>-0.31297295341340498</v>
          </cell>
          <cell r="N4226">
            <v>-1.2422649924948197</v>
          </cell>
          <cell r="O4226">
            <v>0.51827632510989896</v>
          </cell>
          <cell r="P4226">
            <v>4225</v>
          </cell>
          <cell r="Q4226">
            <v>0.41099999999999998</v>
          </cell>
          <cell r="R4226">
            <v>2196</v>
          </cell>
          <cell r="S4226">
            <v>0.69399999999999995</v>
          </cell>
          <cell r="T4226">
            <v>3999</v>
          </cell>
          <cell r="U4226">
            <v>0.443</v>
          </cell>
        </row>
        <row r="4227">
          <cell r="A4227" t="str">
            <v>CTHT_0072490</v>
          </cell>
          <cell r="B4227" t="str">
            <v>Uncharacterized protein</v>
          </cell>
          <cell r="C4227">
            <v>1227</v>
          </cell>
          <cell r="D4227">
            <v>-0.95645612832261095</v>
          </cell>
          <cell r="E4227">
            <v>-0.35651629613261598</v>
          </cell>
          <cell r="F4227">
            <v>-0.59993983218999403</v>
          </cell>
          <cell r="G4227">
            <v>0.95645612832261095</v>
          </cell>
          <cell r="H4227">
            <v>1.9405372518435762</v>
          </cell>
          <cell r="I4227">
            <v>5.0500182339052298E-2</v>
          </cell>
          <cell r="J4227">
            <v>0.35651629613261598</v>
          </cell>
          <cell r="K4227">
            <v>1.2803305227388766</v>
          </cell>
          <cell r="L4227">
            <v>0.47641998008638198</v>
          </cell>
          <cell r="M4227">
            <v>0.59993983218999403</v>
          </cell>
          <cell r="N4227">
            <v>1.5156533546450079</v>
          </cell>
          <cell r="O4227">
            <v>0.24041735352969901</v>
          </cell>
          <cell r="P4227">
            <v>4226</v>
          </cell>
          <cell r="Q4227">
            <v>0.41099999999999998</v>
          </cell>
          <cell r="R4227">
            <v>5379</v>
          </cell>
          <cell r="S4227">
            <v>0.251</v>
          </cell>
          <cell r="T4227">
            <v>5215</v>
          </cell>
          <cell r="U4227">
            <v>0.27300000000000002</v>
          </cell>
        </row>
        <row r="4228">
          <cell r="A4228" t="str">
            <v>CTHT_0041520</v>
          </cell>
          <cell r="B4228" t="str">
            <v>Uncharacterized protein</v>
          </cell>
          <cell r="C4228">
            <v>1347</v>
          </cell>
          <cell r="D4228">
            <v>-4.4930043433836602</v>
          </cell>
          <cell r="E4228">
            <v>-1.85307643872596</v>
          </cell>
          <cell r="F4228">
            <v>-2.6399279046577</v>
          </cell>
          <cell r="G4228">
            <v>4.4930043433836602</v>
          </cell>
          <cell r="H4228">
            <v>22.517961797773285</v>
          </cell>
          <cell r="I4228">
            <v>2.3783055996287701E-9</v>
          </cell>
          <cell r="J4228">
            <v>1.85307643872596</v>
          </cell>
          <cell r="K4228">
            <v>3.6126974481236731</v>
          </cell>
          <cell r="L4228">
            <v>1.5049544851637901E-2</v>
          </cell>
          <cell r="M4228">
            <v>2.6399279046577</v>
          </cell>
          <cell r="N4228">
            <v>6.2330051495091112</v>
          </cell>
          <cell r="O4228">
            <v>4.7275304169769702E-4</v>
          </cell>
          <cell r="P4228">
            <v>4227</v>
          </cell>
          <cell r="Q4228">
            <v>0.41099999999999998</v>
          </cell>
          <cell r="R4228">
            <v>6741</v>
          </cell>
          <cell r="S4228">
            <v>6.0999999999999999E-2</v>
          </cell>
          <cell r="T4228">
            <v>6231</v>
          </cell>
          <cell r="U4228">
            <v>0.13200000000000001</v>
          </cell>
        </row>
        <row r="4229">
          <cell r="A4229" t="str">
            <v>CTHT_0060570</v>
          </cell>
          <cell r="B4229" t="str">
            <v>Uncharacterized protein</v>
          </cell>
          <cell r="C4229">
            <v>1929</v>
          </cell>
          <cell r="D4229">
            <v>-0.38367460566696698</v>
          </cell>
          <cell r="E4229">
            <v>-0.13038101836917701</v>
          </cell>
          <cell r="F4229">
            <v>-0.25329358729779</v>
          </cell>
          <cell r="G4229">
            <v>0.38367460566696698</v>
          </cell>
          <cell r="H4229">
            <v>1.3046606532953788</v>
          </cell>
          <cell r="I4229">
            <v>0.42736159071844199</v>
          </cell>
          <cell r="J4229">
            <v>0.13038101836917701</v>
          </cell>
          <cell r="K4229">
            <v>1.094582744372818</v>
          </cell>
          <cell r="L4229">
            <v>0.78395469253392702</v>
          </cell>
          <cell r="M4229">
            <v>0.25329358729779</v>
          </cell>
          <cell r="N4229">
            <v>1.1919251057104254</v>
          </cell>
          <cell r="O4229">
            <v>0.61098008412407301</v>
          </cell>
          <cell r="P4229">
            <v>4228</v>
          </cell>
          <cell r="Q4229">
            <v>0.41099999999999998</v>
          </cell>
          <cell r="R4229">
            <v>4765</v>
          </cell>
          <cell r="S4229">
            <v>0.33600000000000002</v>
          </cell>
          <cell r="T4229">
            <v>4675</v>
          </cell>
          <cell r="U4229">
            <v>0.34899999999999998</v>
          </cell>
        </row>
        <row r="4230">
          <cell r="A4230" t="str">
            <v>CTHT_0025210</v>
          </cell>
          <cell r="B4230" t="str">
            <v>Putative pre-mRNA splicing protein</v>
          </cell>
          <cell r="C4230">
            <v>2037</v>
          </cell>
          <cell r="D4230">
            <v>1.0725691886114499</v>
          </cell>
          <cell r="E4230">
            <v>-0.113784889867435</v>
          </cell>
          <cell r="F4230">
            <v>1.18635407847889</v>
          </cell>
          <cell r="G4230">
            <v>-1.0725691886114499</v>
          </cell>
          <cell r="H4230">
            <v>-2.1031754234270559</v>
          </cell>
          <cell r="I4230">
            <v>6.5315285090920203E-3</v>
          </cell>
          <cell r="J4230">
            <v>0.113784889867435</v>
          </cell>
          <cell r="K4230">
            <v>1.0820632936333818</v>
          </cell>
          <cell r="L4230">
            <v>0.791767782940211</v>
          </cell>
          <cell r="M4230">
            <v>-1.18635407847889</v>
          </cell>
          <cell r="N4230">
            <v>-2.2757689257622702</v>
          </cell>
          <cell r="O4230">
            <v>2.3225874325234698E-3</v>
          </cell>
          <cell r="P4230">
            <v>4229</v>
          </cell>
          <cell r="Q4230">
            <v>0.41099999999999998</v>
          </cell>
          <cell r="R4230">
            <v>2997</v>
          </cell>
          <cell r="S4230">
            <v>0.58199999999999996</v>
          </cell>
          <cell r="T4230">
            <v>2936</v>
          </cell>
          <cell r="U4230">
            <v>0.59099999999999997</v>
          </cell>
        </row>
        <row r="4231">
          <cell r="A4231" t="str">
            <v>CTHT_0066690</v>
          </cell>
          <cell r="B4231" t="str">
            <v>AP-3 complex subunit delta</v>
          </cell>
          <cell r="C4231">
            <v>3036</v>
          </cell>
          <cell r="D4231">
            <v>0.47750479291847903</v>
          </cell>
          <cell r="E4231">
            <v>0.49996151613419698</v>
          </cell>
          <cell r="F4231">
            <v>-2.24567232157185E-2</v>
          </cell>
          <cell r="G4231">
            <v>-0.47750479291847903</v>
          </cell>
          <cell r="H4231">
            <v>-1.3923334782312093</v>
          </cell>
          <cell r="I4231">
            <v>7.3210370794405899E-2</v>
          </cell>
          <cell r="J4231">
            <v>-0.49996151613419698</v>
          </cell>
          <cell r="K4231">
            <v>-1.4141758387533903</v>
          </cell>
          <cell r="L4231">
            <v>4.8066427581834097E-2</v>
          </cell>
          <cell r="M4231">
            <v>2.24567232157185E-2</v>
          </cell>
          <cell r="N4231">
            <v>1.01568759270942</v>
          </cell>
          <cell r="O4231">
            <v>0.94829999064550397</v>
          </cell>
          <cell r="P4231">
            <v>4230</v>
          </cell>
          <cell r="Q4231">
            <v>0.41099999999999998</v>
          </cell>
          <cell r="R4231">
            <v>3704</v>
          </cell>
          <cell r="S4231">
            <v>0.48399999999999999</v>
          </cell>
          <cell r="T4231">
            <v>4454</v>
          </cell>
          <cell r="U4231">
            <v>0.379</v>
          </cell>
        </row>
        <row r="4232">
          <cell r="A4232" t="str">
            <v>CTHT_0023310</v>
          </cell>
          <cell r="B4232" t="str">
            <v>Uncharacterized protein</v>
          </cell>
          <cell r="C4232">
            <v>1254</v>
          </cell>
          <cell r="D4232">
            <v>0.25817251762321802</v>
          </cell>
          <cell r="E4232">
            <v>0.41825876780779397</v>
          </cell>
          <cell r="F4232">
            <v>-0.16008625018457601</v>
          </cell>
          <cell r="G4232">
            <v>-0.25817251762321802</v>
          </cell>
          <cell r="H4232">
            <v>-1.1959628015820383</v>
          </cell>
          <cell r="I4232">
            <v>0.45936545110695998</v>
          </cell>
          <cell r="J4232">
            <v>-0.41825876780779397</v>
          </cell>
          <cell r="K4232">
            <v>-1.3363137437098125</v>
          </cell>
          <cell r="L4232">
            <v>0.180897453703844</v>
          </cell>
          <cell r="M4232">
            <v>0.16008625018457601</v>
          </cell>
          <cell r="N4232">
            <v>1.1173539360439269</v>
          </cell>
          <cell r="O4232">
            <v>0.65933312038803504</v>
          </cell>
          <cell r="P4232">
            <v>4231</v>
          </cell>
          <cell r="Q4232">
            <v>0.41</v>
          </cell>
          <cell r="R4232">
            <v>3948</v>
          </cell>
          <cell r="S4232">
            <v>0.45</v>
          </cell>
          <cell r="T4232">
            <v>4563</v>
          </cell>
          <cell r="U4232">
            <v>0.36399999999999999</v>
          </cell>
        </row>
        <row r="4233">
          <cell r="A4233" t="str">
            <v>CTHT_0004660</v>
          </cell>
          <cell r="B4233" t="str">
            <v>WD40 repeat-containing protein</v>
          </cell>
          <cell r="C4233">
            <v>2847</v>
          </cell>
          <cell r="D4233">
            <v>0.22256802440217299</v>
          </cell>
          <cell r="E4233">
            <v>0.701055889669846</v>
          </cell>
          <cell r="F4233">
            <v>-0.47848786526767301</v>
          </cell>
          <cell r="G4233">
            <v>-0.22256802440217299</v>
          </cell>
          <cell r="H4233">
            <v>-1.1668086805409241</v>
          </cell>
          <cell r="I4233">
            <v>0.38462325405427</v>
          </cell>
          <cell r="J4233">
            <v>-0.701055889669846</v>
          </cell>
          <cell r="K4233">
            <v>-1.6256941817626982</v>
          </cell>
          <cell r="L4233">
            <v>1.5534257503157199E-3</v>
          </cell>
          <cell r="M4233">
            <v>0.47848786526767301</v>
          </cell>
          <cell r="N4233">
            <v>1.3932825568361713</v>
          </cell>
          <cell r="O4233">
            <v>4.2745351057245702E-2</v>
          </cell>
          <cell r="P4233">
            <v>4232</v>
          </cell>
          <cell r="Q4233">
            <v>0.41</v>
          </cell>
          <cell r="R4233">
            <v>4018</v>
          </cell>
          <cell r="S4233">
            <v>0.44</v>
          </cell>
          <cell r="T4233">
            <v>4918</v>
          </cell>
          <cell r="U4233">
            <v>0.315</v>
          </cell>
        </row>
        <row r="4234">
          <cell r="A4234" t="str">
            <v>CTHT_0005520</v>
          </cell>
          <cell r="B4234" t="str">
            <v>AP-2 complex subunit alpha</v>
          </cell>
          <cell r="C4234">
            <v>2958</v>
          </cell>
          <cell r="D4234">
            <v>0.77545826158457398</v>
          </cell>
          <cell r="E4234">
            <v>-0.22063219738938999</v>
          </cell>
          <cell r="F4234">
            <v>0.99609045897396398</v>
          </cell>
          <cell r="G4234">
            <v>-0.77545826158457398</v>
          </cell>
          <cell r="H4234">
            <v>-1.711733684772665</v>
          </cell>
          <cell r="I4234">
            <v>2.7809153843903301E-2</v>
          </cell>
          <cell r="J4234">
            <v>0.22063219738938999</v>
          </cell>
          <cell r="K4234">
            <v>1.1652440913707214</v>
          </cell>
          <cell r="L4234">
            <v>0.54684244500549795</v>
          </cell>
          <cell r="M4234">
            <v>-0.99609045897396398</v>
          </cell>
          <cell r="N4234">
            <v>-1.9945875621815805</v>
          </cell>
          <cell r="O4234">
            <v>3.8775523543005102E-3</v>
          </cell>
          <cell r="P4234">
            <v>4233</v>
          </cell>
          <cell r="Q4234">
            <v>0.41</v>
          </cell>
          <cell r="R4234">
            <v>3427</v>
          </cell>
          <cell r="S4234">
            <v>0.52200000000000002</v>
          </cell>
          <cell r="T4234">
            <v>3231</v>
          </cell>
          <cell r="U4234">
            <v>0.55000000000000004</v>
          </cell>
        </row>
        <row r="4235">
          <cell r="A4235" t="str">
            <v>CTHT_0073620</v>
          </cell>
          <cell r="B4235" t="str">
            <v>Uncharacterized protein</v>
          </cell>
          <cell r="C4235">
            <v>1791</v>
          </cell>
          <cell r="D4235">
            <v>1.62974833894341</v>
          </cell>
          <cell r="E4235">
            <v>1.6027023224480501</v>
          </cell>
          <cell r="F4235">
            <v>2.7046016495359499E-2</v>
          </cell>
          <cell r="G4235">
            <v>-1.62974833894341</v>
          </cell>
          <cell r="H4235">
            <v>-3.0945901254177568</v>
          </cell>
          <cell r="I4235">
            <v>8.9130355460158099E-6</v>
          </cell>
          <cell r="J4235">
            <v>-1.6027023224480501</v>
          </cell>
          <cell r="K4235">
            <v>-3.0371166534653788</v>
          </cell>
          <cell r="L4235">
            <v>6.1738011377257703E-6</v>
          </cell>
          <cell r="M4235">
            <v>-2.7046016495359499E-2</v>
          </cell>
          <cell r="N4235">
            <v>-1.0189236958965009</v>
          </cell>
          <cell r="O4235">
            <v>0.95728994055240002</v>
          </cell>
          <cell r="P4235">
            <v>4234</v>
          </cell>
          <cell r="Q4235">
            <v>0.41</v>
          </cell>
          <cell r="R4235">
            <v>2319</v>
          </cell>
          <cell r="S4235">
            <v>0.67700000000000005</v>
          </cell>
          <cell r="T4235">
            <v>4470</v>
          </cell>
          <cell r="U4235">
            <v>0.377</v>
          </cell>
        </row>
        <row r="4236">
          <cell r="A4236" t="str">
            <v>CTHT_0048850</v>
          </cell>
          <cell r="B4236" t="str">
            <v>Uncharacterized protein</v>
          </cell>
          <cell r="C4236">
            <v>2031</v>
          </cell>
          <cell r="D4236">
            <v>1.1011792880509801</v>
          </cell>
          <cell r="E4236">
            <v>0.84284801492375105</v>
          </cell>
          <cell r="F4236">
            <v>0.25833127312722798</v>
          </cell>
          <cell r="G4236">
            <v>-1.1011792880509801</v>
          </cell>
          <cell r="H4236">
            <v>-2.1452998199304374</v>
          </cell>
          <cell r="I4236">
            <v>3.2053638237798E-5</v>
          </cell>
          <cell r="J4236">
            <v>-0.84284801492375105</v>
          </cell>
          <cell r="K4236">
            <v>-1.7935873584812503</v>
          </cell>
          <cell r="L4236">
            <v>1.0786169093378001E-3</v>
          </cell>
          <cell r="M4236">
            <v>-0.25833127312722798</v>
          </cell>
          <cell r="N4236">
            <v>-1.1960944136821994</v>
          </cell>
          <cell r="O4236">
            <v>0.38587468244217799</v>
          </cell>
          <cell r="P4236">
            <v>4235</v>
          </cell>
          <cell r="Q4236">
            <v>0.41</v>
          </cell>
          <cell r="R4236">
            <v>2924</v>
          </cell>
          <cell r="S4236">
            <v>0.59199999999999997</v>
          </cell>
          <cell r="T4236">
            <v>4121</v>
          </cell>
          <cell r="U4236">
            <v>0.42599999999999999</v>
          </cell>
        </row>
        <row r="4237">
          <cell r="A4237" t="str">
            <v>CTHT_0005240</v>
          </cell>
          <cell r="B4237" t="str">
            <v>tRNA-splicing endonuclease subunit sen54-like protein</v>
          </cell>
          <cell r="C4237">
            <v>1536</v>
          </cell>
          <cell r="D4237">
            <v>4.96905929195419E-2</v>
          </cell>
          <cell r="E4237">
            <v>-0.65536119602381204</v>
          </cell>
          <cell r="F4237">
            <v>0.70505178894335396</v>
          </cell>
          <cell r="G4237">
            <v>-4.96905929195419E-2</v>
          </cell>
          <cell r="H4237">
            <v>-1.0350429199233704</v>
          </cell>
          <cell r="I4237">
            <v>0.87728202178744497</v>
          </cell>
          <cell r="J4237">
            <v>0.65536119602381204</v>
          </cell>
          <cell r="K4237">
            <v>1.5750102264998569</v>
          </cell>
          <cell r="L4237">
            <v>6.6164360044600598E-3</v>
          </cell>
          <cell r="M4237">
            <v>-0.70505178894335396</v>
          </cell>
          <cell r="N4237">
            <v>-1.6302031837455808</v>
          </cell>
          <cell r="O4237">
            <v>4.6997180167042997E-3</v>
          </cell>
          <cell r="P4237">
            <v>4236</v>
          </cell>
          <cell r="Q4237">
            <v>0.41</v>
          </cell>
          <cell r="R4237">
            <v>4220</v>
          </cell>
          <cell r="S4237">
            <v>0.41199999999999998</v>
          </cell>
          <cell r="T4237">
            <v>3481</v>
          </cell>
          <cell r="U4237">
            <v>0.51500000000000001</v>
          </cell>
        </row>
        <row r="4238">
          <cell r="A4238" t="str">
            <v>CTHT_0010780</v>
          </cell>
          <cell r="B4238" t="str">
            <v>Glutamine synthetase-like protein</v>
          </cell>
          <cell r="C4238">
            <v>1389</v>
          </cell>
          <cell r="D4238">
            <v>1.62123700704635</v>
          </cell>
          <cell r="E4238">
            <v>1.5752914127689199</v>
          </cell>
          <cell r="F4238">
            <v>4.5945594277436802E-2</v>
          </cell>
          <cell r="G4238">
            <v>-1.62123700704635</v>
          </cell>
          <cell r="H4238">
            <v>-3.0763870122445143</v>
          </cell>
          <cell r="I4238">
            <v>1.84885857642832E-9</v>
          </cell>
          <cell r="J4238">
            <v>-1.5752914127689199</v>
          </cell>
          <cell r="K4238">
            <v>-2.9799567927084314</v>
          </cell>
          <cell r="L4238">
            <v>1.9824440762301198E-9</v>
          </cell>
          <cell r="M4238">
            <v>-4.5945594277436802E-2</v>
          </cell>
          <cell r="N4238">
            <v>-1.0323596032573523</v>
          </cell>
          <cell r="O4238">
            <v>0.89900342863166904</v>
          </cell>
          <cell r="P4238">
            <v>4237</v>
          </cell>
          <cell r="Q4238">
            <v>0.41</v>
          </cell>
          <cell r="R4238">
            <v>2350</v>
          </cell>
          <cell r="S4238">
            <v>0.67200000000000004</v>
          </cell>
          <cell r="T4238">
            <v>4467</v>
          </cell>
          <cell r="U4238">
            <v>0.378</v>
          </cell>
        </row>
        <row r="4239">
          <cell r="A4239" t="str">
            <v>CTHT_0053690</v>
          </cell>
          <cell r="B4239" t="str">
            <v>Uncharacterized protein</v>
          </cell>
          <cell r="C4239">
            <v>6282</v>
          </cell>
          <cell r="D4239">
            <v>1.68911994915332</v>
          </cell>
          <cell r="E4239">
            <v>2.3242351155655898</v>
          </cell>
          <cell r="F4239">
            <v>-0.63511516641226695</v>
          </cell>
          <cell r="G4239">
            <v>-1.68911994915332</v>
          </cell>
          <cell r="H4239">
            <v>-3.2245994158175848</v>
          </cell>
          <cell r="I4239">
            <v>2.7552348327510201E-6</v>
          </cell>
          <cell r="J4239">
            <v>-2.3242351155655898</v>
          </cell>
          <cell r="K4239">
            <v>-5.0080019206430357</v>
          </cell>
          <cell r="L4239">
            <v>1.8626900500153799E-11</v>
          </cell>
          <cell r="M4239">
            <v>0.63511516641226695</v>
          </cell>
          <cell r="N4239">
            <v>1.5530617217373857</v>
          </cell>
          <cell r="O4239">
            <v>9.8148927895954696E-2</v>
          </cell>
          <cell r="P4239">
            <v>4238</v>
          </cell>
          <cell r="Q4239">
            <v>0.40899999999999997</v>
          </cell>
          <cell r="R4239">
            <v>2188</v>
          </cell>
          <cell r="S4239">
            <v>0.69499999999999995</v>
          </cell>
          <cell r="T4239">
            <v>5095</v>
          </cell>
          <cell r="U4239">
            <v>0.28999999999999998</v>
          </cell>
        </row>
        <row r="4240">
          <cell r="A4240" t="str">
            <v>CTHT_0056280</v>
          </cell>
          <cell r="B4240" t="str">
            <v>Uncharacterized protein</v>
          </cell>
          <cell r="C4240">
            <v>2157</v>
          </cell>
          <cell r="D4240">
            <v>0.93513349193514805</v>
          </cell>
          <cell r="E4240">
            <v>-3.0262634395250801E-2</v>
          </cell>
          <cell r="F4240">
            <v>0.96539612633039895</v>
          </cell>
          <cell r="G4240">
            <v>-0.93513349193514805</v>
          </cell>
          <cell r="H4240">
            <v>-1.9120675497685991</v>
          </cell>
          <cell r="I4240">
            <v>1.8848176402980501E-2</v>
          </cell>
          <cell r="J4240">
            <v>3.0262634395250801E-2</v>
          </cell>
          <cell r="K4240">
            <v>1.0211980120545583</v>
          </cell>
          <cell r="L4240">
            <v>0.94553880880928298</v>
          </cell>
          <cell r="M4240">
            <v>-0.96539612633039895</v>
          </cell>
          <cell r="N4240">
            <v>-1.9525995807377237</v>
          </cell>
          <cell r="O4240">
            <v>1.4929558118109001E-2</v>
          </cell>
          <cell r="P4240">
            <v>4239</v>
          </cell>
          <cell r="Q4240">
            <v>0.40899999999999997</v>
          </cell>
          <cell r="R4240">
            <v>3182</v>
          </cell>
          <cell r="S4240">
            <v>0.55700000000000005</v>
          </cell>
          <cell r="T4240">
            <v>3172</v>
          </cell>
          <cell r="U4240">
            <v>0.55800000000000005</v>
          </cell>
        </row>
        <row r="4241">
          <cell r="A4241" t="str">
            <v>CTHT_0049170</v>
          </cell>
          <cell r="B4241" t="str">
            <v>Uncharacterized protein</v>
          </cell>
          <cell r="C4241">
            <v>1644</v>
          </cell>
          <cell r="D4241">
            <v>1.66126851658097</v>
          </cell>
          <cell r="E4241">
            <v>-0.69309404412880504</v>
          </cell>
          <cell r="F4241">
            <v>2.35436256070978</v>
          </cell>
          <cell r="G4241">
            <v>-1.66126851658097</v>
          </cell>
          <cell r="H4241">
            <v>-3.1629451037570662</v>
          </cell>
          <cell r="I4241">
            <v>1.22579366107487E-3</v>
          </cell>
          <cell r="J4241">
            <v>0.69309404412880504</v>
          </cell>
          <cell r="K4241">
            <v>1.6167471241376921</v>
          </cell>
          <cell r="L4241">
            <v>0.18252933233733301</v>
          </cell>
          <cell r="M4241">
            <v>-2.35436256070978</v>
          </cell>
          <cell r="N4241">
            <v>-5.1136824003046488</v>
          </cell>
          <cell r="O4241">
            <v>2.4783682566746299E-6</v>
          </cell>
          <cell r="P4241">
            <v>4240</v>
          </cell>
          <cell r="Q4241">
            <v>0.40899999999999997</v>
          </cell>
          <cell r="R4241">
            <v>2213</v>
          </cell>
          <cell r="S4241">
            <v>0.69099999999999995</v>
          </cell>
          <cell r="T4241">
            <v>1568</v>
          </cell>
          <cell r="U4241">
            <v>0.78100000000000003</v>
          </cell>
        </row>
        <row r="4242">
          <cell r="A4242" t="str">
            <v>CTHT_0073720</v>
          </cell>
          <cell r="B4242" t="str">
            <v>Pescadillo homolog (Nucleolar protein 7 homolog)</v>
          </cell>
          <cell r="C4242">
            <v>2040</v>
          </cell>
          <cell r="D4242">
            <v>-1.2097056785539899</v>
          </cell>
          <cell r="E4242">
            <v>-4.4284729142508397</v>
          </cell>
          <cell r="F4242">
            <v>3.2187672356968502</v>
          </cell>
          <cell r="G4242">
            <v>1.2097056785539899</v>
          </cell>
          <cell r="H4242">
            <v>2.312904468475625</v>
          </cell>
          <cell r="I4242">
            <v>8.2416813806629203E-3</v>
          </cell>
          <cell r="J4242">
            <v>4.4284729142508397</v>
          </cell>
          <cell r="K4242">
            <v>21.532932657253795</v>
          </cell>
          <cell r="L4242">
            <v>9.5725123797111005E-26</v>
          </cell>
          <cell r="M4242">
            <v>-3.2187672356968502</v>
          </cell>
          <cell r="N4242">
            <v>-9.3099100938853709</v>
          </cell>
          <cell r="O4242">
            <v>7.63331461960824E-14</v>
          </cell>
          <cell r="P4242">
            <v>4241</v>
          </cell>
          <cell r="Q4242">
            <v>0.40899999999999997</v>
          </cell>
          <cell r="R4242">
            <v>5583</v>
          </cell>
          <cell r="S4242">
            <v>0.222</v>
          </cell>
          <cell r="T4242">
            <v>1041</v>
          </cell>
          <cell r="U4242">
            <v>0.85499999999999998</v>
          </cell>
        </row>
        <row r="4243">
          <cell r="A4243" t="str">
            <v>CTHT_0062690</v>
          </cell>
          <cell r="B4243" t="str">
            <v>Putative actin-related protein</v>
          </cell>
          <cell r="C4243">
            <v>1104</v>
          </cell>
          <cell r="D4243">
            <v>0.30737898597481</v>
          </cell>
          <cell r="E4243">
            <v>-0.425710128114274</v>
          </cell>
          <cell r="F4243">
            <v>0.73308911408908395</v>
          </cell>
          <cell r="G4243">
            <v>-0.30737898597481</v>
          </cell>
          <cell r="H4243">
            <v>-1.2374575074930514</v>
          </cell>
          <cell r="I4243">
            <v>0.52412524565704699</v>
          </cell>
          <cell r="J4243">
            <v>0.425710128114274</v>
          </cell>
          <cell r="K4243">
            <v>1.3432335109168578</v>
          </cell>
          <cell r="L4243">
            <v>0.32484732020054702</v>
          </cell>
          <cell r="M4243">
            <v>-0.73308911408908395</v>
          </cell>
          <cell r="N4243">
            <v>-1.6621943924003153</v>
          </cell>
          <cell r="O4243">
            <v>9.3734656247278197E-2</v>
          </cell>
          <cell r="P4243">
            <v>4242</v>
          </cell>
          <cell r="Q4243">
            <v>0.40899999999999997</v>
          </cell>
          <cell r="R4243">
            <v>3800</v>
          </cell>
          <cell r="S4243">
            <v>0.47</v>
          </cell>
          <cell r="T4243">
            <v>3290</v>
          </cell>
          <cell r="U4243">
            <v>0.54100000000000004</v>
          </cell>
        </row>
        <row r="4244">
          <cell r="A4244" t="str">
            <v>CTHT_0022360</v>
          </cell>
          <cell r="B4244" t="str">
            <v>Mediator of RNA polymerase II transcription subunit 10 (Mediator complex subunit 10)</v>
          </cell>
          <cell r="C4244">
            <v>552</v>
          </cell>
          <cell r="D4244">
            <v>0.63826418218578396</v>
          </cell>
          <cell r="E4244">
            <v>0.58649032131810697</v>
          </cell>
          <cell r="F4244">
            <v>5.1773860867676998E-2</v>
          </cell>
          <cell r="G4244">
            <v>-0.63826418218578396</v>
          </cell>
          <cell r="H4244">
            <v>-1.5564553406631976</v>
          </cell>
          <cell r="I4244">
            <v>2.7431520477017701E-2</v>
          </cell>
          <cell r="J4244">
            <v>-0.58649032131810697</v>
          </cell>
          <cell r="K4244">
            <v>-1.5015893482237217</v>
          </cell>
          <cell r="L4244">
            <v>3.4393743616887802E-2</v>
          </cell>
          <cell r="M4244">
            <v>-5.1773860867676998E-2</v>
          </cell>
          <cell r="N4244">
            <v>-1.0365386132396175</v>
          </cell>
          <cell r="O4244">
            <v>0.88845824414225705</v>
          </cell>
          <cell r="P4244">
            <v>4243</v>
          </cell>
          <cell r="Q4244">
            <v>0.40899999999999997</v>
          </cell>
          <cell r="R4244">
            <v>3580</v>
          </cell>
          <cell r="S4244">
            <v>0.501</v>
          </cell>
          <cell r="T4244">
            <v>4433</v>
          </cell>
          <cell r="U4244">
            <v>0.38200000000000001</v>
          </cell>
        </row>
        <row r="4245">
          <cell r="A4245" t="str">
            <v>CTHT_0034830</v>
          </cell>
          <cell r="B4245" t="str">
            <v>Uncharacterized protein</v>
          </cell>
          <cell r="C4245">
            <v>1038</v>
          </cell>
          <cell r="D4245">
            <v>-1.2711779359915201</v>
          </cell>
          <cell r="E4245">
            <v>-1.8671668372369801</v>
          </cell>
          <cell r="F4245">
            <v>0.595988901245459</v>
          </cell>
          <cell r="G4245">
            <v>1.2711779359915201</v>
          </cell>
          <cell r="H4245">
            <v>2.4135855026581572</v>
          </cell>
          <cell r="I4245">
            <v>1.02703334482264E-6</v>
          </cell>
          <cell r="J4245">
            <v>1.8671668372369801</v>
          </cell>
          <cell r="K4245">
            <v>3.6481545203453685</v>
          </cell>
          <cell r="L4245">
            <v>5.1631978108245399E-14</v>
          </cell>
          <cell r="M4245">
            <v>-0.595988901245459</v>
          </cell>
          <cell r="N4245">
            <v>-1.5115083001317082</v>
          </cell>
          <cell r="O4245">
            <v>2.4728190111811699E-2</v>
          </cell>
          <cell r="P4245">
            <v>4244</v>
          </cell>
          <cell r="Q4245">
            <v>0.40899999999999997</v>
          </cell>
          <cell r="R4245">
            <v>5582</v>
          </cell>
          <cell r="S4245">
            <v>0.222</v>
          </cell>
          <cell r="T4245">
            <v>3719</v>
          </cell>
          <cell r="U4245">
            <v>0.48199999999999998</v>
          </cell>
        </row>
        <row r="4246">
          <cell r="A4246" t="str">
            <v>CTHT_0028260</v>
          </cell>
          <cell r="B4246" t="str">
            <v>Uncharacterized protein</v>
          </cell>
          <cell r="C4246">
            <v>912</v>
          </cell>
          <cell r="D4246">
            <v>-0.63103405604113705</v>
          </cell>
          <cell r="E4246">
            <v>0.29592558700794402</v>
          </cell>
          <cell r="F4246">
            <v>-0.92695964304908096</v>
          </cell>
          <cell r="G4246">
            <v>0.63103405604113705</v>
          </cell>
          <cell r="H4246">
            <v>1.5486746130538591</v>
          </cell>
          <cell r="I4246">
            <v>5.9934260329380797E-2</v>
          </cell>
          <cell r="J4246">
            <v>-0.29592558700794402</v>
          </cell>
          <cell r="K4246">
            <v>-1.2276723599782458</v>
          </cell>
          <cell r="L4246">
            <v>0.381817350235091</v>
          </cell>
          <cell r="M4246">
            <v>0.92695964304908096</v>
          </cell>
          <cell r="N4246">
            <v>1.9012650170462277</v>
          </cell>
          <cell r="O4246">
            <v>4.33716093910122E-3</v>
          </cell>
          <cell r="P4246">
            <v>4245</v>
          </cell>
          <cell r="Q4246">
            <v>0.40799999999999997</v>
          </cell>
          <cell r="R4246">
            <v>5040</v>
          </cell>
          <cell r="S4246">
            <v>0.29799999999999999</v>
          </cell>
          <cell r="T4246">
            <v>5412</v>
          </cell>
          <cell r="U4246">
            <v>0.246</v>
          </cell>
        </row>
        <row r="4247">
          <cell r="A4247" t="str">
            <v>CTHT_0017730</v>
          </cell>
          <cell r="B4247" t="str">
            <v>Monocarboxylate permease-like protein</v>
          </cell>
          <cell r="C4247">
            <v>1797</v>
          </cell>
          <cell r="D4247">
            <v>0.10014916168866</v>
          </cell>
          <cell r="E4247">
            <v>-0.54130214310157998</v>
          </cell>
          <cell r="F4247">
            <v>0.64145130479023904</v>
          </cell>
          <cell r="G4247">
            <v>-0.10014916168866</v>
          </cell>
          <cell r="H4247">
            <v>-1.0718842799992492</v>
          </cell>
          <cell r="I4247">
            <v>0.89059103664843897</v>
          </cell>
          <cell r="J4247">
            <v>0.54130214310157998</v>
          </cell>
          <cell r="K4247">
            <v>1.4552854316245791</v>
          </cell>
          <cell r="L4247">
            <v>0.354730070267053</v>
          </cell>
          <cell r="M4247">
            <v>-0.64145130479023904</v>
          </cell>
          <cell r="N4247">
            <v>-1.5598975770703074</v>
          </cell>
          <cell r="O4247">
            <v>0.29770612100761301</v>
          </cell>
          <cell r="P4247">
            <v>4246</v>
          </cell>
          <cell r="Q4247">
            <v>0.40799999999999997</v>
          </cell>
          <cell r="R4247">
            <v>4104</v>
          </cell>
          <cell r="S4247">
            <v>0.42799999999999999</v>
          </cell>
          <cell r="T4247">
            <v>3552</v>
          </cell>
          <cell r="U4247">
            <v>0.505</v>
          </cell>
        </row>
        <row r="4248">
          <cell r="A4248" t="str">
            <v>CTHT_0070740</v>
          </cell>
          <cell r="B4248" t="str">
            <v>Uncharacterized protein</v>
          </cell>
          <cell r="C4248">
            <v>1404</v>
          </cell>
          <cell r="D4248">
            <v>-0.46066699120889498</v>
          </cell>
          <cell r="E4248">
            <v>1.7814937946096401</v>
          </cell>
          <cell r="F4248">
            <v>-2.2421607858185402</v>
          </cell>
          <cell r="G4248">
            <v>0.46066699120889498</v>
          </cell>
          <cell r="H4248">
            <v>1.3761779098927582</v>
          </cell>
          <cell r="I4248">
            <v>9.3443602928689598E-2</v>
          </cell>
          <cell r="J4248">
            <v>-1.7814937946096401</v>
          </cell>
          <cell r="K4248">
            <v>-3.4378194889667864</v>
          </cell>
          <cell r="L4248">
            <v>2.0728800052317198E-12</v>
          </cell>
          <cell r="M4248">
            <v>2.2421607858185402</v>
          </cell>
          <cell r="N4248">
            <v>4.7310512389149197</v>
          </cell>
          <cell r="O4248">
            <v>1.7602710481960699E-18</v>
          </cell>
          <cell r="P4248">
            <v>4247</v>
          </cell>
          <cell r="Q4248">
            <v>0.40799999999999997</v>
          </cell>
          <cell r="R4248">
            <v>4807</v>
          </cell>
          <cell r="S4248">
            <v>0.33</v>
          </cell>
          <cell r="T4248">
            <v>6020</v>
          </cell>
          <cell r="U4248">
            <v>0.161</v>
          </cell>
        </row>
        <row r="4249">
          <cell r="A4249" t="str">
            <v>CTHT_0036660</v>
          </cell>
          <cell r="B4249" t="str">
            <v>Uncharacterized protein</v>
          </cell>
          <cell r="C4249">
            <v>2682</v>
          </cell>
          <cell r="D4249">
            <v>-0.897088568760117</v>
          </cell>
          <cell r="E4249">
            <v>-1.22302764584783</v>
          </cell>
          <cell r="F4249">
            <v>0.32593907708771303</v>
          </cell>
          <cell r="G4249">
            <v>0.897088568760117</v>
          </cell>
          <cell r="H4249">
            <v>1.8623039652009199</v>
          </cell>
          <cell r="I4249">
            <v>2.3476443716855599E-2</v>
          </cell>
          <cell r="J4249">
            <v>1.22302764584783</v>
          </cell>
          <cell r="K4249">
            <v>2.3343609357300314</v>
          </cell>
          <cell r="L4249">
            <v>1.06513460574351E-3</v>
          </cell>
          <cell r="M4249">
            <v>-0.32593907708771303</v>
          </cell>
          <cell r="N4249">
            <v>-1.2534800866829399</v>
          </cell>
          <cell r="O4249">
            <v>0.453458611236423</v>
          </cell>
          <cell r="P4249">
            <v>4248</v>
          </cell>
          <cell r="Q4249">
            <v>0.40799999999999997</v>
          </cell>
          <cell r="R4249">
            <v>5296</v>
          </cell>
          <cell r="S4249">
            <v>0.26200000000000001</v>
          </cell>
          <cell r="T4249">
            <v>4026</v>
          </cell>
          <cell r="U4249">
            <v>0.439</v>
          </cell>
        </row>
        <row r="4250">
          <cell r="A4250" t="str">
            <v>CTHT_0026840</v>
          </cell>
          <cell r="B4250" t="str">
            <v>Putative anaphase spindle elongation protein</v>
          </cell>
          <cell r="C4250">
            <v>2250</v>
          </cell>
          <cell r="D4250">
            <v>0.70666653634181698</v>
          </cell>
          <cell r="E4250">
            <v>0.30560314419194401</v>
          </cell>
          <cell r="F4250">
            <v>0.40106339214987202</v>
          </cell>
          <cell r="G4250">
            <v>-0.70666653634181698</v>
          </cell>
          <cell r="H4250">
            <v>-1.6320288225486996</v>
          </cell>
          <cell r="I4250">
            <v>0.16296809237760601</v>
          </cell>
          <cell r="J4250">
            <v>-0.30560314419194401</v>
          </cell>
          <cell r="K4250">
            <v>-1.2359352337289444</v>
          </cell>
          <cell r="L4250">
            <v>0.54585255760143703</v>
          </cell>
          <cell r="M4250">
            <v>-0.40106339214987202</v>
          </cell>
          <cell r="N4250">
            <v>-1.3204808617881205</v>
          </cell>
          <cell r="O4250">
            <v>0.452857360263971</v>
          </cell>
          <cell r="P4250">
            <v>4249</v>
          </cell>
          <cell r="Q4250">
            <v>0.40799999999999997</v>
          </cell>
          <cell r="R4250">
            <v>3476</v>
          </cell>
          <cell r="S4250">
            <v>0.51600000000000001</v>
          </cell>
          <cell r="T4250">
            <v>3969</v>
          </cell>
          <cell r="U4250">
            <v>0.44700000000000001</v>
          </cell>
        </row>
        <row r="4251">
          <cell r="A4251" t="str">
            <v>CTHT_0047660</v>
          </cell>
          <cell r="B4251" t="str">
            <v>Arylsulfatase (AS) (EC 3.1.6.1) (Aryl-sulfate sulphohydrolase)</v>
          </cell>
          <cell r="C4251">
            <v>1893</v>
          </cell>
          <cell r="D4251">
            <v>-4.8887406463055703</v>
          </cell>
          <cell r="E4251">
            <v>-3.6831718444110302</v>
          </cell>
          <cell r="F4251">
            <v>-1.2055688018945401</v>
          </cell>
          <cell r="G4251">
            <v>4.8887406463055703</v>
          </cell>
          <cell r="H4251">
            <v>29.624946557147087</v>
          </cell>
          <cell r="I4251">
            <v>1.02561024166868E-14</v>
          </cell>
          <cell r="J4251">
            <v>3.6831718444110302</v>
          </cell>
          <cell r="K4251">
            <v>12.845328179933956</v>
          </cell>
          <cell r="L4251">
            <v>3.8141421566179504E-9</v>
          </cell>
          <cell r="M4251">
            <v>1.2055688018945401</v>
          </cell>
          <cell r="N4251">
            <v>2.3062817969435017</v>
          </cell>
          <cell r="O4251">
            <v>7.2370184420573705E-2</v>
          </cell>
          <cell r="P4251">
            <v>4250</v>
          </cell>
          <cell r="Q4251">
            <v>0.40799999999999997</v>
          </cell>
          <cell r="R4251">
            <v>6735</v>
          </cell>
          <cell r="S4251">
            <v>6.2E-2</v>
          </cell>
          <cell r="T4251">
            <v>5484</v>
          </cell>
          <cell r="U4251">
            <v>0.23599999999999999</v>
          </cell>
        </row>
        <row r="4252">
          <cell r="A4252" t="str">
            <v>CTHT_0065940</v>
          </cell>
          <cell r="B4252" t="str">
            <v>Putative cleavage activating protein</v>
          </cell>
          <cell r="C4252">
            <v>3114</v>
          </cell>
          <cell r="D4252">
            <v>0.28505403783615302</v>
          </cell>
          <cell r="E4252">
            <v>0.413830319070146</v>
          </cell>
          <cell r="F4252">
            <v>-0.12877628123399401</v>
          </cell>
          <cell r="G4252">
            <v>-0.28505403783615302</v>
          </cell>
          <cell r="H4252">
            <v>-1.2184559015164584</v>
          </cell>
          <cell r="I4252">
            <v>0.42873748938706102</v>
          </cell>
          <cell r="J4252">
            <v>-0.413830319070146</v>
          </cell>
          <cell r="K4252">
            <v>-1.3322181285633989</v>
          </cell>
          <cell r="L4252">
            <v>0.203134451741906</v>
          </cell>
          <cell r="M4252">
            <v>0.12877628123399401</v>
          </cell>
          <cell r="N4252">
            <v>1.0933658960536494</v>
          </cell>
          <cell r="O4252">
            <v>0.73677822936880499</v>
          </cell>
          <cell r="P4252">
            <v>4251</v>
          </cell>
          <cell r="Q4252">
            <v>0.40799999999999997</v>
          </cell>
          <cell r="R4252">
            <v>3918</v>
          </cell>
          <cell r="S4252">
            <v>0.45400000000000001</v>
          </cell>
          <cell r="T4252">
            <v>4512</v>
          </cell>
          <cell r="U4252">
            <v>0.371</v>
          </cell>
        </row>
        <row r="4253">
          <cell r="A4253" t="str">
            <v>CTHT_0033410</v>
          </cell>
          <cell r="B4253" t="str">
            <v>Uncharacterized protein</v>
          </cell>
          <cell r="C4253">
            <v>1992</v>
          </cell>
          <cell r="D4253">
            <v>0.27243057214163302</v>
          </cell>
          <cell r="E4253">
            <v>-5.3055244238377902E-2</v>
          </cell>
          <cell r="F4253">
            <v>0.32548581638001001</v>
          </cell>
          <cell r="G4253">
            <v>-0.27243057214163302</v>
          </cell>
          <cell r="H4253">
            <v>-1.2078410176891243</v>
          </cell>
          <cell r="I4253">
            <v>0.49484106625994401</v>
          </cell>
          <cell r="J4253">
            <v>5.3055244238377902E-2</v>
          </cell>
          <cell r="K4253">
            <v>1.0374596626130157</v>
          </cell>
          <cell r="L4253">
            <v>0.89340784908500404</v>
          </cell>
          <cell r="M4253">
            <v>-0.32548581638001001</v>
          </cell>
          <cell r="N4253">
            <v>-1.2530863347019197</v>
          </cell>
          <cell r="O4253">
            <v>0.40415307154865099</v>
          </cell>
          <cell r="P4253">
            <v>4252</v>
          </cell>
          <cell r="Q4253">
            <v>0.40799999999999997</v>
          </cell>
          <cell r="R4253">
            <v>4097</v>
          </cell>
          <cell r="S4253">
            <v>0.42899999999999999</v>
          </cell>
          <cell r="T4253">
            <v>4183</v>
          </cell>
          <cell r="U4253">
            <v>0.41699999999999998</v>
          </cell>
        </row>
        <row r="4254">
          <cell r="A4254" t="str">
            <v>CTHT_0040070</v>
          </cell>
          <cell r="B4254" t="str">
            <v>Uncharacterized protein</v>
          </cell>
          <cell r="C4254">
            <v>2799</v>
          </cell>
          <cell r="D4254">
            <v>0.794120392132731</v>
          </cell>
          <cell r="E4254">
            <v>-0.39713794168766098</v>
          </cell>
          <cell r="F4254">
            <v>1.1912583338203899</v>
          </cell>
          <cell r="G4254">
            <v>-0.794120392132731</v>
          </cell>
          <cell r="H4254">
            <v>-1.7340198240225593</v>
          </cell>
          <cell r="I4254">
            <v>1.61536120599492E-2</v>
          </cell>
          <cell r="J4254">
            <v>0.39713794168766098</v>
          </cell>
          <cell r="K4254">
            <v>1.3168928292885096</v>
          </cell>
          <cell r="L4254">
            <v>0.229414462610144</v>
          </cell>
          <cell r="M4254">
            <v>-1.1912583338203899</v>
          </cell>
          <cell r="N4254">
            <v>-2.2835182720994283</v>
          </cell>
          <cell r="O4254">
            <v>1.90659484022628E-4</v>
          </cell>
          <cell r="P4254">
            <v>4253</v>
          </cell>
          <cell r="Q4254">
            <v>0.40699999999999997</v>
          </cell>
          <cell r="R4254">
            <v>3442</v>
          </cell>
          <cell r="S4254">
            <v>0.52</v>
          </cell>
          <cell r="T4254">
            <v>2976</v>
          </cell>
          <cell r="U4254">
            <v>0.58499999999999996</v>
          </cell>
        </row>
        <row r="4255">
          <cell r="A4255" t="str">
            <v>CTHT_0036400</v>
          </cell>
          <cell r="B4255" t="str">
            <v>Uncharacterized protein</v>
          </cell>
          <cell r="C4255">
            <v>1437</v>
          </cell>
          <cell r="D4255">
            <v>0.92136734185031499</v>
          </cell>
          <cell r="E4255">
            <v>0.85622957527625099</v>
          </cell>
          <cell r="F4255">
            <v>6.5137766574064199E-2</v>
          </cell>
          <cell r="G4255">
            <v>-0.92136734185031499</v>
          </cell>
          <cell r="H4255">
            <v>-1.8939094320318508</v>
          </cell>
          <cell r="I4255">
            <v>1.2445398035945401E-3</v>
          </cell>
          <cell r="J4255">
            <v>-0.85622957527625099</v>
          </cell>
          <cell r="K4255">
            <v>-1.8103009750550183</v>
          </cell>
          <cell r="L4255">
            <v>1.88692305181798E-3</v>
          </cell>
          <cell r="M4255">
            <v>-6.5137766574064199E-2</v>
          </cell>
          <cell r="N4255">
            <v>-1.0461848378412832</v>
          </cell>
          <cell r="O4255">
            <v>0.85760126995957797</v>
          </cell>
          <cell r="P4255">
            <v>4254</v>
          </cell>
          <cell r="Q4255">
            <v>0.40699999999999997</v>
          </cell>
          <cell r="R4255">
            <v>3195</v>
          </cell>
          <cell r="S4255">
            <v>0.55500000000000005</v>
          </cell>
          <cell r="T4255">
            <v>4383</v>
          </cell>
          <cell r="U4255">
            <v>0.38900000000000001</v>
          </cell>
        </row>
        <row r="4256">
          <cell r="A4256" t="str">
            <v>CTHT_0069430</v>
          </cell>
          <cell r="B4256" t="str">
            <v>Peroxisomal membrane protein pex17-like protein</v>
          </cell>
          <cell r="C4256">
            <v>2187</v>
          </cell>
          <cell r="D4256">
            <v>1.7842370146808699</v>
          </cell>
          <cell r="E4256">
            <v>1.8172046653070799</v>
          </cell>
          <cell r="F4256">
            <v>-3.2967650626202799E-2</v>
          </cell>
          <cell r="G4256">
            <v>-1.7842370146808699</v>
          </cell>
          <cell r="H4256">
            <v>-3.4443625676245015</v>
          </cell>
          <cell r="I4256">
            <v>6.7000914947371502E-6</v>
          </cell>
          <cell r="J4256">
            <v>-1.8172046653070799</v>
          </cell>
          <cell r="K4256">
            <v>-3.5239773836891599</v>
          </cell>
          <cell r="L4256">
            <v>2.0916929933356302E-6</v>
          </cell>
          <cell r="M4256">
            <v>3.2967650626202799E-2</v>
          </cell>
          <cell r="N4256">
            <v>1.0231145283057554</v>
          </cell>
          <cell r="O4256">
            <v>0.95124710401962698</v>
          </cell>
          <cell r="P4256">
            <v>4255</v>
          </cell>
          <cell r="Q4256">
            <v>0.40699999999999997</v>
          </cell>
          <cell r="R4256">
            <v>2121</v>
          </cell>
          <cell r="S4256">
            <v>0.70399999999999996</v>
          </cell>
          <cell r="T4256">
            <v>4480</v>
          </cell>
          <cell r="U4256">
            <v>0.376</v>
          </cell>
        </row>
        <row r="4257">
          <cell r="A4257" t="str">
            <v>CTHT_0031100</v>
          </cell>
          <cell r="B4257" t="str">
            <v>Uncharacterized protein</v>
          </cell>
          <cell r="C4257">
            <v>1032</v>
          </cell>
          <cell r="D4257">
            <v>-2.5211185820185299E-2</v>
          </cell>
          <cell r="E4257">
            <v>-2.2667559482626798</v>
          </cell>
          <cell r="F4257">
            <v>2.2415447624424898</v>
          </cell>
          <cell r="G4257">
            <v>2.5211185820185299E-2</v>
          </cell>
          <cell r="H4257">
            <v>1.0176286445875502</v>
          </cell>
          <cell r="I4257">
            <v>0.95930376695741404</v>
          </cell>
          <cell r="J4257">
            <v>2.2667559482626798</v>
          </cell>
          <cell r="K4257">
            <v>4.8123979517396709</v>
          </cell>
          <cell r="L4257">
            <v>6.5947499031156003E-11</v>
          </cell>
          <cell r="M4257">
            <v>-2.2415447624424898</v>
          </cell>
          <cell r="N4257">
            <v>-4.7290315355560208</v>
          </cell>
          <cell r="O4257">
            <v>2.1769667111496201E-10</v>
          </cell>
          <cell r="P4257">
            <v>4256</v>
          </cell>
          <cell r="Q4257">
            <v>0.40699999999999997</v>
          </cell>
          <cell r="R4257">
            <v>4458</v>
          </cell>
          <cell r="S4257">
            <v>0.379</v>
          </cell>
          <cell r="T4257">
            <v>1814</v>
          </cell>
          <cell r="U4257">
            <v>0.747</v>
          </cell>
        </row>
        <row r="4258">
          <cell r="A4258" t="str">
            <v>CTHT_0011620</v>
          </cell>
          <cell r="B4258" t="str">
            <v>Uncharacterized protein</v>
          </cell>
          <cell r="C4258">
            <v>648</v>
          </cell>
          <cell r="D4258">
            <v>0.35548265595026501</v>
          </cell>
          <cell r="E4258">
            <v>-1.3505608622769301</v>
          </cell>
          <cell r="F4258">
            <v>1.70604351822719</v>
          </cell>
          <cell r="G4258">
            <v>-0.35548265595026501</v>
          </cell>
          <cell r="H4258">
            <v>-1.2794135395473001</v>
          </cell>
          <cell r="I4258">
            <v>0.44384253441437299</v>
          </cell>
          <cell r="J4258">
            <v>1.3505608622769301</v>
          </cell>
          <cell r="K4258">
            <v>2.5501124439424685</v>
          </cell>
          <cell r="L4258">
            <v>6.1158183106882003E-4</v>
          </cell>
          <cell r="M4258">
            <v>-1.70604351822719</v>
          </cell>
          <cell r="N4258">
            <v>-3.2626483881480377</v>
          </cell>
          <cell r="O4258">
            <v>2.09862848573378E-5</v>
          </cell>
          <cell r="P4258">
            <v>4257</v>
          </cell>
          <cell r="Q4258">
            <v>0.40699999999999997</v>
          </cell>
          <cell r="R4258">
            <v>3854</v>
          </cell>
          <cell r="S4258">
            <v>0.46300000000000002</v>
          </cell>
          <cell r="T4258">
            <v>2309</v>
          </cell>
          <cell r="U4258">
            <v>0.67800000000000005</v>
          </cell>
        </row>
        <row r="4259">
          <cell r="A4259" t="str">
            <v>CTHT_0000680</v>
          </cell>
          <cell r="B4259" t="str">
            <v>Uncharacterized protein</v>
          </cell>
          <cell r="C4259">
            <v>1662</v>
          </cell>
          <cell r="D4259">
            <v>5.2925073348790097E-2</v>
          </cell>
          <cell r="E4259">
            <v>-1.4211371709368401</v>
          </cell>
          <cell r="F4259">
            <v>1.4740622442856299</v>
          </cell>
          <cell r="G4259">
            <v>-5.2925073348790097E-2</v>
          </cell>
          <cell r="H4259">
            <v>-1.0373660593558718</v>
          </cell>
          <cell r="I4259">
            <v>0.890141091960304</v>
          </cell>
          <cell r="J4259">
            <v>1.4211371709368401</v>
          </cell>
          <cell r="K4259">
            <v>2.6779651218341547</v>
          </cell>
          <cell r="L4259">
            <v>4.1197246833500699E-7</v>
          </cell>
          <cell r="M4259">
            <v>-1.4740622442856299</v>
          </cell>
          <cell r="N4259">
            <v>-2.778030125529563</v>
          </cell>
          <cell r="O4259">
            <v>2.5667575227256598E-7</v>
          </cell>
          <cell r="P4259">
            <v>4258</v>
          </cell>
          <cell r="Q4259">
            <v>0.40699999999999997</v>
          </cell>
          <cell r="R4259">
            <v>4381</v>
          </cell>
          <cell r="S4259">
            <v>0.39</v>
          </cell>
          <cell r="T4259">
            <v>2646</v>
          </cell>
          <cell r="U4259">
            <v>0.63100000000000001</v>
          </cell>
        </row>
        <row r="4260">
          <cell r="A4260" t="str">
            <v>CTHT_0029850</v>
          </cell>
          <cell r="B4260" t="str">
            <v>Nitrate reductase</v>
          </cell>
          <cell r="C4260">
            <v>2616</v>
          </cell>
          <cell r="D4260">
            <v>0.36247576526694503</v>
          </cell>
          <cell r="E4260">
            <v>0.712066348717037</v>
          </cell>
          <cell r="F4260">
            <v>-0.34959058345009097</v>
          </cell>
          <cell r="G4260">
            <v>-0.36247576526694503</v>
          </cell>
          <cell r="H4260">
            <v>-1.2856302367354162</v>
          </cell>
          <cell r="I4260">
            <v>0.32588185055110902</v>
          </cell>
          <cell r="J4260">
            <v>-0.712066348717037</v>
          </cell>
          <cell r="K4260">
            <v>-1.6381487315074243</v>
          </cell>
          <cell r="L4260">
            <v>3.03487216293006E-2</v>
          </cell>
          <cell r="M4260">
            <v>0.34959058345009097</v>
          </cell>
          <cell r="N4260">
            <v>1.2741989762679762</v>
          </cell>
          <cell r="O4260">
            <v>0.34083189684766202</v>
          </cell>
          <cell r="P4260">
            <v>4259</v>
          </cell>
          <cell r="Q4260">
            <v>0.40699999999999997</v>
          </cell>
          <cell r="R4260">
            <v>3799</v>
          </cell>
          <cell r="S4260">
            <v>0.47099999999999997</v>
          </cell>
          <cell r="T4260">
            <v>4791</v>
          </cell>
          <cell r="U4260">
            <v>0.33200000000000002</v>
          </cell>
        </row>
        <row r="4261">
          <cell r="A4261" t="str">
            <v>CTHT_0029170</v>
          </cell>
          <cell r="B4261" t="str">
            <v>Putative UPF0673 membrane protein</v>
          </cell>
          <cell r="C4261">
            <v>1506</v>
          </cell>
          <cell r="D4261">
            <v>-0.43001691564816502</v>
          </cell>
          <cell r="E4261">
            <v>-1.32683602431401</v>
          </cell>
          <cell r="F4261">
            <v>0.89681910866585002</v>
          </cell>
          <cell r="G4261">
            <v>0.43001691564816502</v>
          </cell>
          <cell r="H4261">
            <v>1.3472493733175666</v>
          </cell>
          <cell r="I4261">
            <v>0.30564388970803202</v>
          </cell>
          <cell r="J4261">
            <v>1.32683602431401</v>
          </cell>
          <cell r="K4261">
            <v>2.508519276332394</v>
          </cell>
          <cell r="L4261">
            <v>2.8630612779633803E-4</v>
          </cell>
          <cell r="M4261">
            <v>-0.89681910866585002</v>
          </cell>
          <cell r="N4261">
            <v>-1.8619561649193714</v>
          </cell>
          <cell r="O4261">
            <v>2.0675738926838699E-2</v>
          </cell>
          <cell r="P4261">
            <v>4260</v>
          </cell>
          <cell r="Q4261">
            <v>0.40600000000000003</v>
          </cell>
          <cell r="R4261">
            <v>4930</v>
          </cell>
          <cell r="S4261">
            <v>0.313</v>
          </cell>
          <cell r="T4261">
            <v>3412</v>
          </cell>
          <cell r="U4261">
            <v>0.52400000000000002</v>
          </cell>
        </row>
        <row r="4262">
          <cell r="A4262" t="str">
            <v>CTHT_0004240</v>
          </cell>
          <cell r="B4262" t="str">
            <v>Uncharacterized protein</v>
          </cell>
          <cell r="C4262">
            <v>861</v>
          </cell>
          <cell r="D4262">
            <v>8.1707410934296204E-2</v>
          </cell>
          <cell r="E4262">
            <v>-0.61379780852490295</v>
          </cell>
          <cell r="F4262">
            <v>0.69550521945919896</v>
          </cell>
          <cell r="G4262">
            <v>-8.1707410934296204E-2</v>
          </cell>
          <cell r="H4262">
            <v>-1.0582697482944632</v>
          </cell>
          <cell r="I4262">
            <v>0.81339512479362497</v>
          </cell>
          <cell r="J4262">
            <v>0.61379780852490295</v>
          </cell>
          <cell r="K4262">
            <v>1.5302822881012661</v>
          </cell>
          <cell r="L4262">
            <v>2.32022773547369E-2</v>
          </cell>
          <cell r="M4262">
            <v>-0.69550521945919896</v>
          </cell>
          <cell r="N4262">
            <v>-1.6194514518484018</v>
          </cell>
          <cell r="O4262">
            <v>1.3017306830014799E-2</v>
          </cell>
          <cell r="P4262">
            <v>4261</v>
          </cell>
          <cell r="Q4262">
            <v>0.40600000000000003</v>
          </cell>
          <cell r="R4262">
            <v>4249</v>
          </cell>
          <cell r="S4262">
            <v>0.40799999999999997</v>
          </cell>
          <cell r="T4262">
            <v>3532</v>
          </cell>
          <cell r="U4262">
            <v>0.50800000000000001</v>
          </cell>
        </row>
        <row r="4263">
          <cell r="A4263" t="str">
            <v>CTHT_0033630</v>
          </cell>
          <cell r="B4263" t="str">
            <v>Uncharacterized protein</v>
          </cell>
          <cell r="C4263">
            <v>210</v>
          </cell>
          <cell r="D4263">
            <v>-0.67436159053102396</v>
          </cell>
          <cell r="E4263">
            <v>-3.8698059991698099</v>
          </cell>
          <cell r="F4263">
            <v>3.1954444086387901</v>
          </cell>
          <cell r="G4263">
            <v>0.67436159053102396</v>
          </cell>
          <cell r="H4263">
            <v>1.595890416220771</v>
          </cell>
          <cell r="I4263">
            <v>0.31768525238564799</v>
          </cell>
          <cell r="J4263">
            <v>3.8698059991698099</v>
          </cell>
          <cell r="K4263">
            <v>14.619337192717687</v>
          </cell>
          <cell r="L4263">
            <v>1.3318509717418499E-11</v>
          </cell>
          <cell r="M4263">
            <v>-3.1954444086387901</v>
          </cell>
          <cell r="N4263">
            <v>-9.1606146914133308</v>
          </cell>
          <cell r="O4263">
            <v>4.1809192662600902E-8</v>
          </cell>
          <cell r="P4263">
            <v>4262</v>
          </cell>
          <cell r="Q4263">
            <v>0.40600000000000003</v>
          </cell>
          <cell r="R4263">
            <v>5211</v>
          </cell>
          <cell r="S4263">
            <v>0.27400000000000002</v>
          </cell>
          <cell r="T4263">
            <v>950</v>
          </cell>
          <cell r="U4263">
            <v>0.86699999999999999</v>
          </cell>
        </row>
        <row r="4264">
          <cell r="A4264" t="str">
            <v>CTHT_0016220</v>
          </cell>
          <cell r="B4264" t="str">
            <v>RNA cytidine acetyltransferase (EC 2.3.1.-) (18S rRNA cytosine acetyltransferase)</v>
          </cell>
          <cell r="C4264">
            <v>3222</v>
          </cell>
          <cell r="D4264">
            <v>-0.31577737281943502</v>
          </cell>
          <cell r="E4264">
            <v>-2.9044304015510201</v>
          </cell>
          <cell r="F4264">
            <v>2.5886530287315801</v>
          </cell>
          <cell r="G4264">
            <v>0.31577737281943502</v>
          </cell>
          <cell r="H4264">
            <v>1.2446821494242932</v>
          </cell>
          <cell r="I4264">
            <v>0.45764196522655298</v>
          </cell>
          <cell r="J4264">
            <v>2.9044304015510201</v>
          </cell>
          <cell r="K4264">
            <v>7.4872213243753727</v>
          </cell>
          <cell r="L4264">
            <v>1.88479767932579E-16</v>
          </cell>
          <cell r="M4264">
            <v>-2.5886530287315801</v>
          </cell>
          <cell r="N4264">
            <v>-6.0153681225672235</v>
          </cell>
          <cell r="O4264">
            <v>5.8878667542006099E-13</v>
          </cell>
          <cell r="P4264">
            <v>4263</v>
          </cell>
          <cell r="Q4264">
            <v>0.40600000000000003</v>
          </cell>
          <cell r="R4264">
            <v>4821</v>
          </cell>
          <cell r="S4264">
            <v>0.32800000000000001</v>
          </cell>
          <cell r="T4264">
            <v>1529</v>
          </cell>
          <cell r="U4264">
            <v>0.78700000000000003</v>
          </cell>
        </row>
        <row r="4265">
          <cell r="A4265" t="str">
            <v>CTHT_0014240</v>
          </cell>
          <cell r="B4265" t="str">
            <v>Zinc finger domain-containing protein</v>
          </cell>
          <cell r="C4265">
            <v>1035</v>
          </cell>
          <cell r="D4265">
            <v>3.0430481595200201</v>
          </cell>
          <cell r="E4265">
            <v>1.77270487400584</v>
          </cell>
          <cell r="F4265">
            <v>1.2703432855141801</v>
          </cell>
          <cell r="G4265">
            <v>-3.0430481595200201</v>
          </cell>
          <cell r="H4265">
            <v>-8.2423067660486069</v>
          </cell>
          <cell r="I4265">
            <v>4.5209215919176202E-10</v>
          </cell>
          <cell r="J4265">
            <v>-1.77270487400584</v>
          </cell>
          <cell r="K4265">
            <v>-3.4169399031828611</v>
          </cell>
          <cell r="L4265">
            <v>2.4614977261563399E-4</v>
          </cell>
          <cell r="M4265">
            <v>-1.2703432855141801</v>
          </cell>
          <cell r="N4265">
            <v>-2.4121895613004321</v>
          </cell>
          <cell r="O4265">
            <v>1.30670975178028E-2</v>
          </cell>
          <cell r="P4265">
            <v>4264</v>
          </cell>
          <cell r="Q4265">
            <v>0.40600000000000003</v>
          </cell>
          <cell r="R4265">
            <v>962</v>
          </cell>
          <cell r="S4265">
            <v>0.86599999999999999</v>
          </cell>
          <cell r="T4265">
            <v>2615</v>
          </cell>
          <cell r="U4265">
            <v>0.63500000000000001</v>
          </cell>
        </row>
        <row r="4266">
          <cell r="A4266" t="str">
            <v>CTHT_0069730</v>
          </cell>
          <cell r="B4266" t="str">
            <v>RNA polymerase I-like protein</v>
          </cell>
          <cell r="C4266">
            <v>1332</v>
          </cell>
          <cell r="D4266">
            <v>-1.05038142233232</v>
          </cell>
          <cell r="E4266">
            <v>-3.8495183433602098</v>
          </cell>
          <cell r="F4266">
            <v>2.7991369210278898</v>
          </cell>
          <cell r="G4266">
            <v>1.05038142233232</v>
          </cell>
          <cell r="H4266">
            <v>2.0710773304894046</v>
          </cell>
          <cell r="I4266">
            <v>5.9654591021334402E-4</v>
          </cell>
          <cell r="J4266">
            <v>3.8495183433602098</v>
          </cell>
          <cell r="K4266">
            <v>14.415193956910901</v>
          </cell>
          <cell r="L4266">
            <v>7.3287005400767997E-42</v>
          </cell>
          <cell r="M4266">
            <v>-2.7991369210278898</v>
          </cell>
          <cell r="N4266">
            <v>-6.9602393617550398</v>
          </cell>
          <cell r="O4266">
            <v>2.7115746323648898E-22</v>
          </cell>
          <cell r="P4266">
            <v>4265</v>
          </cell>
          <cell r="Q4266">
            <v>0.40600000000000003</v>
          </cell>
          <cell r="R4266">
            <v>5431</v>
          </cell>
          <cell r="S4266">
            <v>0.24299999999999999</v>
          </cell>
          <cell r="T4266">
            <v>1323</v>
          </cell>
          <cell r="U4266">
            <v>0.81499999999999995</v>
          </cell>
        </row>
        <row r="4267">
          <cell r="A4267" t="str">
            <v>CTHT_0041070</v>
          </cell>
          <cell r="B4267" t="str">
            <v>Protein MLP1 homolog</v>
          </cell>
          <cell r="C4267">
            <v>6258</v>
          </cell>
          <cell r="D4267">
            <v>0.94024946078258997</v>
          </cell>
          <cell r="E4267">
            <v>-0.32904040209297902</v>
          </cell>
          <cell r="F4267">
            <v>1.26928986287557</v>
          </cell>
          <cell r="G4267">
            <v>-0.94024946078258997</v>
          </cell>
          <cell r="H4267">
            <v>-1.9188600058795917</v>
          </cell>
          <cell r="I4267">
            <v>4.45050656220512E-3</v>
          </cell>
          <cell r="J4267">
            <v>0.32904040209297902</v>
          </cell>
          <cell r="K4267">
            <v>1.2561775593970552</v>
          </cell>
          <cell r="L4267">
            <v>0.33279142426291197</v>
          </cell>
          <cell r="M4267">
            <v>-1.26928986287557</v>
          </cell>
          <cell r="N4267">
            <v>-2.4104288790104462</v>
          </cell>
          <cell r="O4267">
            <v>8.1984436738374598E-5</v>
          </cell>
          <cell r="P4267">
            <v>4266</v>
          </cell>
          <cell r="Q4267">
            <v>0.40600000000000003</v>
          </cell>
          <cell r="R4267">
            <v>3292</v>
          </cell>
          <cell r="S4267">
            <v>0.54100000000000004</v>
          </cell>
          <cell r="T4267">
            <v>2905</v>
          </cell>
          <cell r="U4267">
            <v>0.59499999999999997</v>
          </cell>
        </row>
        <row r="4268">
          <cell r="A4268" t="str">
            <v>CTHT_0040730</v>
          </cell>
          <cell r="B4268" t="str">
            <v>Uncharacterized protein</v>
          </cell>
          <cell r="C4268">
            <v>2511</v>
          </cell>
          <cell r="D4268">
            <v>-4.5176911406819197E-2</v>
          </cell>
          <cell r="E4268">
            <v>0.38837500480214499</v>
          </cell>
          <cell r="F4268">
            <v>-0.43355191620896399</v>
          </cell>
          <cell r="G4268">
            <v>4.5176911406819197E-2</v>
          </cell>
          <cell r="H4268">
            <v>1.0318096978714857</v>
          </cell>
          <cell r="I4268">
            <v>0.88617381412143004</v>
          </cell>
          <cell r="J4268">
            <v>-0.38837500480214499</v>
          </cell>
          <cell r="K4268">
            <v>-1.308918258972178</v>
          </cell>
          <cell r="L4268">
            <v>0.112393545087848</v>
          </cell>
          <cell r="M4268">
            <v>0.43355191620896399</v>
          </cell>
          <cell r="N4268">
            <v>1.3505545533285537</v>
          </cell>
          <cell r="O4268">
            <v>8.91919405697678E-2</v>
          </cell>
          <cell r="P4268">
            <v>4267</v>
          </cell>
          <cell r="Q4268">
            <v>0.40500000000000003</v>
          </cell>
          <cell r="R4268">
            <v>4422</v>
          </cell>
          <cell r="S4268">
            <v>0.38400000000000001</v>
          </cell>
          <cell r="T4268">
            <v>4961</v>
          </cell>
          <cell r="U4268">
            <v>0.309</v>
          </cell>
        </row>
        <row r="4269">
          <cell r="A4269" t="str">
            <v>CTHT_0073180</v>
          </cell>
          <cell r="B4269" t="str">
            <v>Uncharacterized protein</v>
          </cell>
          <cell r="C4269">
            <v>1779</v>
          </cell>
          <cell r="D4269">
            <v>-0.31245023249458198</v>
          </cell>
          <cell r="E4269">
            <v>-0.67446657244278296</v>
          </cell>
          <cell r="F4269">
            <v>0.36201633994819998</v>
          </cell>
          <cell r="G4269">
            <v>0.31245023249458198</v>
          </cell>
          <cell r="H4269">
            <v>1.2418149734293862</v>
          </cell>
          <cell r="I4269">
            <v>0.26401830282191002</v>
          </cell>
          <cell r="J4269">
            <v>0.67446657244278296</v>
          </cell>
          <cell r="K4269">
            <v>1.5960065500661138</v>
          </cell>
          <cell r="L4269">
            <v>6.7772682572881304E-3</v>
          </cell>
          <cell r="M4269">
            <v>-0.36201633994819998</v>
          </cell>
          <cell r="N4269">
            <v>-1.2852208937846785</v>
          </cell>
          <cell r="O4269">
            <v>0.186967129285394</v>
          </cell>
          <cell r="P4269">
            <v>4268</v>
          </cell>
          <cell r="Q4269">
            <v>0.40500000000000003</v>
          </cell>
          <cell r="R4269">
            <v>4689</v>
          </cell>
          <cell r="S4269">
            <v>0.34699999999999998</v>
          </cell>
          <cell r="T4269">
            <v>4021</v>
          </cell>
          <cell r="U4269">
            <v>0.44</v>
          </cell>
        </row>
        <row r="4270">
          <cell r="A4270" t="str">
            <v>CTHT_0033970</v>
          </cell>
          <cell r="B4270" t="str">
            <v>Putative ARF guanine-nucleotide exchange factor</v>
          </cell>
          <cell r="C4270">
            <v>4917</v>
          </cell>
          <cell r="D4270">
            <v>8.6155670755900401E-2</v>
          </cell>
          <cell r="E4270">
            <v>7.2731577945270603E-2</v>
          </cell>
          <cell r="F4270">
            <v>1.34240928106298E-2</v>
          </cell>
          <cell r="G4270">
            <v>-8.6155670755900401E-2</v>
          </cell>
          <cell r="H4270">
            <v>-1.0615377456075274</v>
          </cell>
          <cell r="I4270">
            <v>0.78934957792984395</v>
          </cell>
          <cell r="J4270">
            <v>-7.2731577945270603E-2</v>
          </cell>
          <cell r="K4270">
            <v>-1.0517060847821256</v>
          </cell>
          <cell r="L4270">
            <v>0.80138109633156496</v>
          </cell>
          <cell r="M4270">
            <v>-1.34240928106298E-2</v>
          </cell>
          <cell r="N4270">
            <v>-1.0093482969887337</v>
          </cell>
          <cell r="O4270">
            <v>0.97059795641042601</v>
          </cell>
          <cell r="P4270">
            <v>4269</v>
          </cell>
          <cell r="Q4270">
            <v>0.40500000000000003</v>
          </cell>
          <cell r="R4270">
            <v>4214</v>
          </cell>
          <cell r="S4270">
            <v>0.41299999999999998</v>
          </cell>
          <cell r="T4270">
            <v>4420</v>
          </cell>
          <cell r="U4270">
            <v>0.38400000000000001</v>
          </cell>
        </row>
        <row r="4271">
          <cell r="A4271" t="str">
            <v>CTHT_0061460</v>
          </cell>
          <cell r="B4271" t="str">
            <v>Ribosome biogenesis protein YTM1</v>
          </cell>
          <cell r="C4271">
            <v>1488</v>
          </cell>
          <cell r="D4271">
            <v>-1.8175018718803</v>
          </cell>
          <cell r="E4271">
            <v>-4.3605165342123096</v>
          </cell>
          <cell r="F4271">
            <v>2.54301466233201</v>
          </cell>
          <cell r="G4271">
            <v>1.8175018718803</v>
          </cell>
          <cell r="H4271">
            <v>3.5247034256461514</v>
          </cell>
          <cell r="I4271">
            <v>1.5531465763924198E-5</v>
          </cell>
          <cell r="J4271">
            <v>4.3605165342123096</v>
          </cell>
          <cell r="K4271">
            <v>20.542167843835205</v>
          </cell>
          <cell r="L4271">
            <v>4.26303345379598E-28</v>
          </cell>
          <cell r="M4271">
            <v>-2.54301466233201</v>
          </cell>
          <cell r="N4271">
            <v>-5.8280556867190638</v>
          </cell>
          <cell r="O4271">
            <v>3.3918459077902902E-10</v>
          </cell>
          <cell r="P4271">
            <v>4270</v>
          </cell>
          <cell r="Q4271">
            <v>0.40500000000000003</v>
          </cell>
          <cell r="R4271">
            <v>5964</v>
          </cell>
          <cell r="S4271">
            <v>0.16900000000000001</v>
          </cell>
          <cell r="T4271">
            <v>1550</v>
          </cell>
          <cell r="U4271">
            <v>0.78400000000000003</v>
          </cell>
        </row>
        <row r="4272">
          <cell r="A4272" t="str">
            <v>CTHT_0010450</v>
          </cell>
          <cell r="B4272" t="str">
            <v>Putative transporter protein</v>
          </cell>
          <cell r="C4272">
            <v>2127</v>
          </cell>
          <cell r="D4272">
            <v>1.83271749925548</v>
          </cell>
          <cell r="E4272">
            <v>1.3767885800000399</v>
          </cell>
          <cell r="F4272">
            <v>0.45592891925544399</v>
          </cell>
          <cell r="G4272">
            <v>-1.83271749925548</v>
          </cell>
          <cell r="H4272">
            <v>-3.5620740280496994</v>
          </cell>
          <cell r="I4272">
            <v>4.7040996604143799E-7</v>
          </cell>
          <cell r="J4272">
            <v>-1.3767885800000399</v>
          </cell>
          <cell r="K4272">
            <v>-2.5968966148998072</v>
          </cell>
          <cell r="L4272">
            <v>1.09724727871197E-4</v>
          </cell>
          <cell r="M4272">
            <v>-0.45592891925544399</v>
          </cell>
          <cell r="N4272">
            <v>-1.371665705755152</v>
          </cell>
          <cell r="O4272">
            <v>0.25851115091310001</v>
          </cell>
          <cell r="P4272">
            <v>4271</v>
          </cell>
          <cell r="Q4272">
            <v>0.40500000000000003</v>
          </cell>
          <cell r="R4272">
            <v>2104</v>
          </cell>
          <cell r="S4272">
            <v>0.70699999999999996</v>
          </cell>
          <cell r="T4272">
            <v>3983</v>
          </cell>
          <cell r="U4272">
            <v>0.44500000000000001</v>
          </cell>
        </row>
        <row r="4273">
          <cell r="A4273" t="str">
            <v>CTHT_0052330</v>
          </cell>
          <cell r="B4273" t="str">
            <v>Uncharacterized protein</v>
          </cell>
          <cell r="C4273">
            <v>2091</v>
          </cell>
          <cell r="D4273">
            <v>1.23651490263473</v>
          </cell>
          <cell r="E4273">
            <v>1.17152025543968</v>
          </cell>
          <cell r="F4273">
            <v>6.4994647195043498E-2</v>
          </cell>
          <cell r="G4273">
            <v>-1.23651490263473</v>
          </cell>
          <cell r="H4273">
            <v>-2.3562863955487297</v>
          </cell>
          <cell r="I4273">
            <v>4.6227726566141797E-2</v>
          </cell>
          <cell r="J4273">
            <v>-1.17152025543968</v>
          </cell>
          <cell r="K4273">
            <v>-2.2524893040888925</v>
          </cell>
          <cell r="L4273">
            <v>4.9313453061634399E-2</v>
          </cell>
          <cell r="M4273">
            <v>-6.4994647195043498E-2</v>
          </cell>
          <cell r="N4273">
            <v>-1.0460810585299587</v>
          </cell>
          <cell r="O4273">
            <v>0.93540609893414695</v>
          </cell>
          <cell r="P4273">
            <v>4272</v>
          </cell>
          <cell r="Q4273">
            <v>0.40500000000000003</v>
          </cell>
          <cell r="R4273">
            <v>2679</v>
          </cell>
          <cell r="S4273">
            <v>0.627</v>
          </cell>
          <cell r="T4273">
            <v>4397</v>
          </cell>
          <cell r="U4273">
            <v>0.38700000000000001</v>
          </cell>
        </row>
        <row r="4274">
          <cell r="A4274" t="str">
            <v>CTHT_0056640</v>
          </cell>
          <cell r="B4274" t="str">
            <v>Putative cohesin complex protein</v>
          </cell>
          <cell r="C4274">
            <v>1938</v>
          </cell>
          <cell r="D4274">
            <v>1.36049146160259</v>
          </cell>
          <cell r="E4274">
            <v>0.93655922432551197</v>
          </cell>
          <cell r="F4274">
            <v>0.42393223727707502</v>
          </cell>
          <cell r="G4274">
            <v>-1.36049146160259</v>
          </cell>
          <cell r="H4274">
            <v>-2.567726355552868</v>
          </cell>
          <cell r="I4274">
            <v>3.7471666618659999E-8</v>
          </cell>
          <cell r="J4274">
            <v>-0.93655922432551197</v>
          </cell>
          <cell r="K4274">
            <v>-1.9139580699595813</v>
          </cell>
          <cell r="L4274">
            <v>1.1170064254770699E-4</v>
          </cell>
          <cell r="M4274">
            <v>-0.42393223727707502</v>
          </cell>
          <cell r="N4274">
            <v>-1.3415792100435551</v>
          </cell>
          <cell r="O4274">
            <v>0.112304894085813</v>
          </cell>
          <cell r="P4274">
            <v>4273</v>
          </cell>
          <cell r="Q4274">
            <v>0.40500000000000003</v>
          </cell>
          <cell r="R4274">
            <v>2623</v>
          </cell>
          <cell r="S4274">
            <v>0.63400000000000001</v>
          </cell>
          <cell r="T4274">
            <v>3894</v>
          </cell>
          <cell r="U4274">
            <v>0.45700000000000002</v>
          </cell>
        </row>
        <row r="4275">
          <cell r="A4275" t="str">
            <v>CTHT_0024720</v>
          </cell>
          <cell r="B4275" t="str">
            <v>Uncharacterized protein</v>
          </cell>
          <cell r="C4275">
            <v>1203</v>
          </cell>
          <cell r="D4275">
            <v>-0.15844668290869299</v>
          </cell>
          <cell r="E4275">
            <v>-0.235929136607234</v>
          </cell>
          <cell r="F4275">
            <v>7.7482453698540094E-2</v>
          </cell>
          <cell r="G4275">
            <v>0.15844668290869299</v>
          </cell>
          <cell r="H4275">
            <v>1.1160848276697501</v>
          </cell>
          <cell r="I4275">
            <v>0.76194423105653997</v>
          </cell>
          <cell r="J4275">
            <v>0.235929136607234</v>
          </cell>
          <cell r="K4275">
            <v>1.1776649427315669</v>
          </cell>
          <cell r="L4275">
            <v>0.60750401057685999</v>
          </cell>
          <cell r="M4275">
            <v>-7.7482453698540094E-2</v>
          </cell>
          <cell r="N4275">
            <v>-1.0551751206853943</v>
          </cell>
          <cell r="O4275">
            <v>0.888919606977013</v>
          </cell>
          <cell r="P4275">
            <v>4274</v>
          </cell>
          <cell r="Q4275">
            <v>0.40400000000000003</v>
          </cell>
          <cell r="R4275">
            <v>4467</v>
          </cell>
          <cell r="S4275">
            <v>0.378</v>
          </cell>
          <cell r="T4275">
            <v>4334</v>
          </cell>
          <cell r="U4275">
            <v>0.39600000000000002</v>
          </cell>
        </row>
        <row r="4276">
          <cell r="A4276" t="str">
            <v>CTHT_0045080</v>
          </cell>
          <cell r="B4276" t="str">
            <v>Putative exosome complex protein</v>
          </cell>
          <cell r="C4276">
            <v>1077</v>
          </cell>
          <cell r="D4276">
            <v>-0.77671632751490005</v>
          </cell>
          <cell r="E4276">
            <v>-2.5028387965827501</v>
          </cell>
          <cell r="F4276">
            <v>1.7261224690678501</v>
          </cell>
          <cell r="G4276">
            <v>0.77671632751490005</v>
          </cell>
          <cell r="H4276">
            <v>1.7132270101005265</v>
          </cell>
          <cell r="I4276">
            <v>1.9972916850917601E-2</v>
          </cell>
          <cell r="J4276">
            <v>2.5028387965827501</v>
          </cell>
          <cell r="K4276">
            <v>5.667996221819843</v>
          </cell>
          <cell r="L4276">
            <v>2.4935641217449299E-16</v>
          </cell>
          <cell r="M4276">
            <v>-1.7261224690678501</v>
          </cell>
          <cell r="N4276">
            <v>-3.3083743067343212</v>
          </cell>
          <cell r="O4276">
            <v>3.2867915078190097E-8</v>
          </cell>
          <cell r="P4276">
            <v>4275</v>
          </cell>
          <cell r="Q4276">
            <v>0.40400000000000003</v>
          </cell>
          <cell r="R4276">
            <v>5236</v>
          </cell>
          <cell r="S4276">
            <v>0.27</v>
          </cell>
          <cell r="T4276">
            <v>2360</v>
          </cell>
          <cell r="U4276">
            <v>0.67100000000000004</v>
          </cell>
        </row>
        <row r="4277">
          <cell r="A4277" t="str">
            <v>CTHT_0069770</v>
          </cell>
          <cell r="B4277" t="str">
            <v>Uncharacterized protein</v>
          </cell>
          <cell r="C4277">
            <v>801</v>
          </cell>
          <cell r="D4277">
            <v>0.52374867732226005</v>
          </cell>
          <cell r="E4277">
            <v>-0.58245211494761795</v>
          </cell>
          <cell r="F4277">
            <v>1.10620079226988</v>
          </cell>
          <cell r="G4277">
            <v>-0.52374867732226005</v>
          </cell>
          <cell r="H4277">
            <v>-1.4376860609356634</v>
          </cell>
          <cell r="I4277">
            <v>0.16740437131914501</v>
          </cell>
          <cell r="J4277">
            <v>0.58245211494761795</v>
          </cell>
          <cell r="K4277">
            <v>1.4973921693262526</v>
          </cell>
          <cell r="L4277">
            <v>9.9383202397945694E-2</v>
          </cell>
          <cell r="M4277">
            <v>-1.10620079226988</v>
          </cell>
          <cell r="N4277">
            <v>-2.1527798495945709</v>
          </cell>
          <cell r="O4277">
            <v>1.72991767724087E-3</v>
          </cell>
          <cell r="P4277">
            <v>4276</v>
          </cell>
          <cell r="Q4277">
            <v>0.40400000000000003</v>
          </cell>
          <cell r="R4277">
            <v>3782</v>
          </cell>
          <cell r="S4277">
            <v>0.47299999999999998</v>
          </cell>
          <cell r="T4277">
            <v>3094</v>
          </cell>
          <cell r="U4277">
            <v>0.56899999999999995</v>
          </cell>
        </row>
        <row r="4278">
          <cell r="A4278" t="str">
            <v>CTHT_0042250</v>
          </cell>
          <cell r="B4278" t="str">
            <v>Glycerol kinase-like protein</v>
          </cell>
          <cell r="C4278">
            <v>1773</v>
          </cell>
          <cell r="D4278">
            <v>1.8151361221862301</v>
          </cell>
          <cell r="E4278">
            <v>1.0919862289467499</v>
          </cell>
          <cell r="F4278">
            <v>0.72314989323947898</v>
          </cell>
          <cell r="G4278">
            <v>-1.8151361221862301</v>
          </cell>
          <cell r="H4278">
            <v>-3.5189283084475016</v>
          </cell>
          <cell r="I4278">
            <v>1.4595794386311801E-10</v>
          </cell>
          <cell r="J4278">
            <v>-1.0919862289467499</v>
          </cell>
          <cell r="K4278">
            <v>-2.131673124437043</v>
          </cell>
          <cell r="L4278">
            <v>9.5333248904138203E-5</v>
          </cell>
          <cell r="M4278">
            <v>-0.72314989323947898</v>
          </cell>
          <cell r="N4278">
            <v>-1.6507823212232966</v>
          </cell>
          <cell r="O4278">
            <v>1.53067229941847E-2</v>
          </cell>
          <cell r="P4278">
            <v>4277</v>
          </cell>
          <cell r="Q4278">
            <v>0.40400000000000003</v>
          </cell>
          <cell r="R4278">
            <v>2133</v>
          </cell>
          <cell r="S4278">
            <v>0.70299999999999996</v>
          </cell>
          <cell r="T4278">
            <v>3555</v>
          </cell>
          <cell r="U4278">
            <v>0.505</v>
          </cell>
        </row>
        <row r="4279">
          <cell r="A4279" t="str">
            <v>CTHT_0065200</v>
          </cell>
          <cell r="B4279" t="str">
            <v>Uncharacterized protein</v>
          </cell>
          <cell r="C4279">
            <v>1074</v>
          </cell>
          <cell r="D4279">
            <v>-0.30981637696411402</v>
          </cell>
          <cell r="E4279">
            <v>-0.37057395371697099</v>
          </cell>
          <cell r="F4279">
            <v>6.0757576752856597E-2</v>
          </cell>
          <cell r="G4279">
            <v>0.30981637696411402</v>
          </cell>
          <cell r="H4279">
            <v>1.2395499227241562</v>
          </cell>
          <cell r="I4279">
            <v>0.29837317911535599</v>
          </cell>
          <cell r="J4279">
            <v>0.37057395371697099</v>
          </cell>
          <cell r="K4279">
            <v>1.2928670753366827</v>
          </cell>
          <cell r="L4279">
            <v>0.175501792018635</v>
          </cell>
          <cell r="M4279">
            <v>-6.0757576752856597E-2</v>
          </cell>
          <cell r="N4279">
            <v>-1.0430133160714909</v>
          </cell>
          <cell r="O4279">
            <v>0.85929865624949797</v>
          </cell>
          <cell r="P4279">
            <v>4278</v>
          </cell>
          <cell r="Q4279">
            <v>0.40400000000000003</v>
          </cell>
          <cell r="R4279">
            <v>4743</v>
          </cell>
          <cell r="S4279">
            <v>0.33900000000000002</v>
          </cell>
          <cell r="T4279">
            <v>4464</v>
          </cell>
          <cell r="U4279">
            <v>0.378</v>
          </cell>
        </row>
        <row r="4280">
          <cell r="A4280" t="str">
            <v>CTHT_0063990</v>
          </cell>
          <cell r="B4280" t="str">
            <v>Uncharacterized protein</v>
          </cell>
          <cell r="C4280">
            <v>912</v>
          </cell>
          <cell r="D4280">
            <v>-1.43176671823363E-2</v>
          </cell>
          <cell r="E4280">
            <v>-0.46093283912361499</v>
          </cell>
          <cell r="F4280">
            <v>0.44661517194127898</v>
          </cell>
          <cell r="G4280">
            <v>1.43176671823363E-2</v>
          </cell>
          <cell r="H4280">
            <v>1.0099736593278152</v>
          </cell>
          <cell r="I4280">
            <v>0.97283387990276704</v>
          </cell>
          <cell r="J4280">
            <v>0.46093283912361499</v>
          </cell>
          <cell r="K4280">
            <v>1.3764315239467386</v>
          </cell>
          <cell r="L4280">
            <v>0.12773261464444299</v>
          </cell>
          <cell r="M4280">
            <v>-0.44661517194127898</v>
          </cell>
          <cell r="N4280">
            <v>-1.3628390317256576</v>
          </cell>
          <cell r="O4280">
            <v>0.16467834151979499</v>
          </cell>
          <cell r="P4280">
            <v>4279</v>
          </cell>
          <cell r="Q4280">
            <v>0.40400000000000003</v>
          </cell>
          <cell r="R4280">
            <v>4399</v>
          </cell>
          <cell r="S4280">
            <v>0.38700000000000001</v>
          </cell>
          <cell r="T4280">
            <v>3967</v>
          </cell>
          <cell r="U4280">
            <v>0.44700000000000001</v>
          </cell>
        </row>
        <row r="4281">
          <cell r="A4281" t="str">
            <v>CTHT_0036500</v>
          </cell>
          <cell r="B4281" t="str">
            <v>Putative aminotransferase class I and II family protein</v>
          </cell>
          <cell r="C4281">
            <v>1233</v>
          </cell>
          <cell r="D4281">
            <v>-1.72808902192729</v>
          </cell>
          <cell r="E4281">
            <v>-2.7547044228395801</v>
          </cell>
          <cell r="F4281">
            <v>1.0266154009122901</v>
          </cell>
          <cell r="G4281">
            <v>1.72808902192729</v>
          </cell>
          <cell r="H4281">
            <v>3.3128870617144131</v>
          </cell>
          <cell r="I4281">
            <v>6.2768989403749596E-5</v>
          </cell>
          <cell r="J4281">
            <v>2.7547044228395801</v>
          </cell>
          <cell r="K4281">
            <v>6.7491434731572584</v>
          </cell>
          <cell r="L4281">
            <v>1.8665194042116699E-11</v>
          </cell>
          <cell r="M4281">
            <v>-1.0266154009122901</v>
          </cell>
          <cell r="N4281">
            <v>-2.0372392259169221</v>
          </cell>
          <cell r="O4281">
            <v>1.95537428616448E-2</v>
          </cell>
          <cell r="P4281">
            <v>4280</v>
          </cell>
          <cell r="Q4281">
            <v>0.40400000000000003</v>
          </cell>
          <cell r="R4281">
            <v>5910</v>
          </cell>
          <cell r="S4281">
            <v>0.17699999999999999</v>
          </cell>
          <cell r="T4281">
            <v>3114</v>
          </cell>
          <cell r="U4281">
            <v>0.56599999999999995</v>
          </cell>
        </row>
        <row r="4282">
          <cell r="A4282" t="str">
            <v>CTHT_0072280</v>
          </cell>
          <cell r="B4282" t="str">
            <v>Glutathione S-transferase-like protein</v>
          </cell>
          <cell r="C4282">
            <v>822</v>
          </cell>
          <cell r="D4282">
            <v>3.1110193098024701</v>
          </cell>
          <cell r="E4282">
            <v>3.0584240290516198</v>
          </cell>
          <cell r="F4282">
            <v>5.2595280750852201E-2</v>
          </cell>
          <cell r="G4282">
            <v>-3.1110193098024701</v>
          </cell>
          <cell r="H4282">
            <v>-8.6399281193106727</v>
          </cell>
          <cell r="I4282">
            <v>1.2990635674117E-19</v>
          </cell>
          <cell r="J4282">
            <v>-3.0584240290516198</v>
          </cell>
          <cell r="K4282">
            <v>-8.3306209123113746</v>
          </cell>
          <cell r="L4282">
            <v>1.1511719676070799E-19</v>
          </cell>
          <cell r="M4282">
            <v>-5.2595280750852201E-2</v>
          </cell>
          <cell r="N4282">
            <v>-1.0371289499612448</v>
          </cell>
          <cell r="O4282">
            <v>0.91136450877546704</v>
          </cell>
          <cell r="P4282">
            <v>4281</v>
          </cell>
          <cell r="Q4282">
            <v>0.40300000000000002</v>
          </cell>
          <cell r="R4282">
            <v>1031</v>
          </cell>
          <cell r="S4282">
            <v>0.85599999999999998</v>
          </cell>
          <cell r="T4282">
            <v>4463</v>
          </cell>
          <cell r="U4282">
            <v>0.378</v>
          </cell>
        </row>
        <row r="4283">
          <cell r="A4283" t="str">
            <v>CTHT_0012560</v>
          </cell>
          <cell r="B4283" t="str">
            <v>Uncharacterized protein</v>
          </cell>
          <cell r="C4283">
            <v>2874</v>
          </cell>
          <cell r="D4283">
            <v>1.19814357906602</v>
          </cell>
          <cell r="E4283">
            <v>0.72417391548714505</v>
          </cell>
          <cell r="F4283">
            <v>0.47396966357887499</v>
          </cell>
          <cell r="G4283">
            <v>-1.19814357906602</v>
          </cell>
          <cell r="H4283">
            <v>-2.2944423832651415</v>
          </cell>
          <cell r="I4283">
            <v>8.6629766053202196E-6</v>
          </cell>
          <cell r="J4283">
            <v>-0.72417391548714505</v>
          </cell>
          <cell r="K4283">
            <v>-1.6519544593757365</v>
          </cell>
          <cell r="L4283">
            <v>6.3330688887823002E-3</v>
          </cell>
          <cell r="M4283">
            <v>-0.47396966357887499</v>
          </cell>
          <cell r="N4283">
            <v>-1.3889259296725389</v>
          </cell>
          <cell r="O4283">
            <v>9.76514404110784E-2</v>
          </cell>
          <cell r="P4283">
            <v>4282</v>
          </cell>
          <cell r="Q4283">
            <v>0.40300000000000002</v>
          </cell>
          <cell r="R4283">
            <v>2916</v>
          </cell>
          <cell r="S4283">
            <v>0.59399999999999997</v>
          </cell>
          <cell r="T4283">
            <v>3972</v>
          </cell>
          <cell r="U4283">
            <v>0.44700000000000001</v>
          </cell>
        </row>
        <row r="4284">
          <cell r="A4284" t="str">
            <v>CTHT_0035440</v>
          </cell>
          <cell r="B4284" t="str">
            <v>Uncharacterized protein</v>
          </cell>
          <cell r="C4284">
            <v>504</v>
          </cell>
          <cell r="D4284">
            <v>-0.762532524999883</v>
          </cell>
          <cell r="E4284">
            <v>7.0764035027632094E-2</v>
          </cell>
          <cell r="F4284">
            <v>-0.83329656002751495</v>
          </cell>
          <cell r="G4284">
            <v>0.762532524999883</v>
          </cell>
          <cell r="H4284">
            <v>1.6964660101941089</v>
          </cell>
          <cell r="I4284">
            <v>4.53585892726764E-2</v>
          </cell>
          <cell r="J4284">
            <v>-7.0764035027632094E-2</v>
          </cell>
          <cell r="K4284">
            <v>-1.050272748973397</v>
          </cell>
          <cell r="L4284">
            <v>0.86482704097681395</v>
          </cell>
          <cell r="M4284">
            <v>0.83329656002751495</v>
          </cell>
          <cell r="N4284">
            <v>1.7817520200664976</v>
          </cell>
          <cell r="O4284">
            <v>2.72033447052628E-2</v>
          </cell>
          <cell r="P4284">
            <v>4283</v>
          </cell>
          <cell r="Q4284">
            <v>0.40300000000000002</v>
          </cell>
          <cell r="R4284">
            <v>5108</v>
          </cell>
          <cell r="S4284">
            <v>0.28799999999999998</v>
          </cell>
          <cell r="T4284">
            <v>5229</v>
          </cell>
          <cell r="U4284">
            <v>0.27100000000000002</v>
          </cell>
        </row>
        <row r="4285">
          <cell r="A4285" t="str">
            <v>CTHT_0016290</v>
          </cell>
          <cell r="B4285" t="str">
            <v>Uncharacterized protein</v>
          </cell>
          <cell r="C4285">
            <v>1329</v>
          </cell>
          <cell r="D4285">
            <v>-1.06186973856226</v>
          </cell>
          <cell r="E4285">
            <v>-2.4176876246372601</v>
          </cell>
          <cell r="F4285">
            <v>1.3558178860750001</v>
          </cell>
          <cell r="G4285">
            <v>1.06186973856226</v>
          </cell>
          <cell r="H4285">
            <v>2.0876353530104601</v>
          </cell>
          <cell r="I4285">
            <v>1.2100705646639001E-2</v>
          </cell>
          <cell r="J4285">
            <v>2.4176876246372601</v>
          </cell>
          <cell r="K4285">
            <v>5.3431392805552189</v>
          </cell>
          <cell r="L4285">
            <v>7.8140844330987996E-10</v>
          </cell>
          <cell r="M4285">
            <v>-1.3558178860750001</v>
          </cell>
          <cell r="N4285">
            <v>-2.559421727003321</v>
          </cell>
          <cell r="O4285">
            <v>9.7535225515701495E-4</v>
          </cell>
          <cell r="P4285">
            <v>4284</v>
          </cell>
          <cell r="Q4285">
            <v>0.40300000000000002</v>
          </cell>
          <cell r="R4285">
            <v>5520</v>
          </cell>
          <cell r="S4285">
            <v>0.23100000000000001</v>
          </cell>
          <cell r="T4285">
            <v>2815</v>
          </cell>
          <cell r="U4285">
            <v>0.60799999999999998</v>
          </cell>
        </row>
        <row r="4286">
          <cell r="A4286" t="str">
            <v>CTHT_0041620</v>
          </cell>
          <cell r="B4286" t="str">
            <v>Uncharacterized protein</v>
          </cell>
          <cell r="C4286">
            <v>516</v>
          </cell>
          <cell r="D4286">
            <v>-0.23868202223378801</v>
          </cell>
          <cell r="E4286">
            <v>1.1966944201973999</v>
          </cell>
          <cell r="F4286">
            <v>-1.4353764424311799</v>
          </cell>
          <cell r="G4286">
            <v>0.23868202223378801</v>
          </cell>
          <cell r="H4286">
            <v>1.1799142552107418</v>
          </cell>
          <cell r="I4286">
            <v>0.61203353132155103</v>
          </cell>
          <cell r="J4286">
            <v>-1.1966944201973999</v>
          </cell>
          <cell r="K4286">
            <v>-2.2921388180357387</v>
          </cell>
          <cell r="L4286">
            <v>2.2177785290367399E-3</v>
          </cell>
          <cell r="M4286">
            <v>1.4353764424311799</v>
          </cell>
          <cell r="N4286">
            <v>2.7045272663222537</v>
          </cell>
          <cell r="O4286">
            <v>3.21231432509469E-4</v>
          </cell>
          <cell r="P4286">
            <v>4285</v>
          </cell>
          <cell r="Q4286">
            <v>0.40300000000000002</v>
          </cell>
          <cell r="R4286">
            <v>4612</v>
          </cell>
          <cell r="S4286">
            <v>0.35699999999999998</v>
          </cell>
          <cell r="T4286">
            <v>5738</v>
          </cell>
          <cell r="U4286">
            <v>0.20100000000000001</v>
          </cell>
        </row>
        <row r="4287">
          <cell r="A4287" t="str">
            <v>CTHT_0068270</v>
          </cell>
          <cell r="B4287" t="str">
            <v>Mediator of RNA polymerase II transcription subunit 11 (Mediator complex subunit 11)</v>
          </cell>
          <cell r="C4287">
            <v>717</v>
          </cell>
          <cell r="D4287">
            <v>-9.7251815113642406E-2</v>
          </cell>
          <cell r="E4287">
            <v>-0.99193617037150394</v>
          </cell>
          <cell r="F4287">
            <v>0.89468435525786105</v>
          </cell>
          <cell r="G4287">
            <v>9.7251815113642406E-2</v>
          </cell>
          <cell r="H4287">
            <v>1.0697337882066191</v>
          </cell>
          <cell r="I4287">
            <v>0.78328607638971504</v>
          </cell>
          <cell r="J4287">
            <v>0.99193617037150394</v>
          </cell>
          <cell r="K4287">
            <v>1.9888523419552626</v>
          </cell>
          <cell r="L4287">
            <v>2.6125559031171802E-4</v>
          </cell>
          <cell r="M4287">
            <v>-0.89468435525786105</v>
          </cell>
          <cell r="N4287">
            <v>-1.8592030689144829</v>
          </cell>
          <cell r="O4287">
            <v>1.5026722353406201E-3</v>
          </cell>
          <cell r="P4287">
            <v>4286</v>
          </cell>
          <cell r="Q4287">
            <v>0.40300000000000002</v>
          </cell>
          <cell r="R4287">
            <v>4507</v>
          </cell>
          <cell r="S4287">
            <v>0.372</v>
          </cell>
          <cell r="T4287">
            <v>3359</v>
          </cell>
          <cell r="U4287">
            <v>0.53200000000000003</v>
          </cell>
        </row>
        <row r="4288">
          <cell r="A4288" t="str">
            <v>CTHT_0051590</v>
          </cell>
          <cell r="B4288" t="str">
            <v>OTU domain-containing protein</v>
          </cell>
          <cell r="C4288">
            <v>1140</v>
          </cell>
          <cell r="D4288">
            <v>8.89009829409141E-2</v>
          </cell>
          <cell r="E4288">
            <v>-0.73963994654252696</v>
          </cell>
          <cell r="F4288">
            <v>0.82854092948344105</v>
          </cell>
          <cell r="G4288">
            <v>-8.89009829409141E-2</v>
          </cell>
          <cell r="H4288">
            <v>-1.0635596746765434</v>
          </cell>
          <cell r="I4288">
            <v>0.83435633826550004</v>
          </cell>
          <cell r="J4288">
            <v>0.73963994654252696</v>
          </cell>
          <cell r="K4288">
            <v>1.6697590650169631</v>
          </cell>
          <cell r="L4288">
            <v>2.5434186200985202E-2</v>
          </cell>
          <cell r="M4288">
            <v>-0.82854092948344105</v>
          </cell>
          <cell r="N4288">
            <v>-1.7758884079776509</v>
          </cell>
          <cell r="O4288">
            <v>1.56395755167008E-2</v>
          </cell>
          <cell r="P4288">
            <v>4287</v>
          </cell>
          <cell r="Q4288">
            <v>0.40300000000000002</v>
          </cell>
          <cell r="R4288">
            <v>4254</v>
          </cell>
          <cell r="S4288">
            <v>0.40699999999999997</v>
          </cell>
          <cell r="T4288">
            <v>3402</v>
          </cell>
          <cell r="U4288">
            <v>0.52600000000000002</v>
          </cell>
        </row>
        <row r="4289">
          <cell r="A4289" t="str">
            <v>CTHT_0053640</v>
          </cell>
          <cell r="B4289" t="str">
            <v>Uncharacterized protein</v>
          </cell>
          <cell r="C4289">
            <v>3099</v>
          </cell>
          <cell r="D4289">
            <v>0.93643189621253498</v>
          </cell>
          <cell r="E4289">
            <v>1.6954106852334301</v>
          </cell>
          <cell r="F4289">
            <v>-0.758978789020892</v>
          </cell>
          <cell r="G4289">
            <v>-0.93643189621253498</v>
          </cell>
          <cell r="H4289">
            <v>-1.9137891569817067</v>
          </cell>
          <cell r="I4289">
            <v>0.116461745415605</v>
          </cell>
          <cell r="J4289">
            <v>-1.6954106852334301</v>
          </cell>
          <cell r="K4289">
            <v>-3.2386906778706566</v>
          </cell>
          <cell r="L4289">
            <v>1.99913888592592E-3</v>
          </cell>
          <cell r="M4289">
            <v>0.758978789020892</v>
          </cell>
          <cell r="N4289">
            <v>1.692292312377025</v>
          </cell>
          <cell r="O4289">
            <v>0.21331368570082501</v>
          </cell>
          <cell r="P4289">
            <v>4288</v>
          </cell>
          <cell r="Q4289">
            <v>0.40300000000000002</v>
          </cell>
          <cell r="R4289">
            <v>2973</v>
          </cell>
          <cell r="S4289">
            <v>0.58599999999999997</v>
          </cell>
          <cell r="T4289">
            <v>5266</v>
          </cell>
          <cell r="U4289">
            <v>0.26600000000000001</v>
          </cell>
        </row>
        <row r="4290">
          <cell r="A4290" t="str">
            <v>CTHT_0027640</v>
          </cell>
          <cell r="B4290" t="str">
            <v>Transcription initiation factor TFIID-like protein</v>
          </cell>
          <cell r="C4290">
            <v>1443</v>
          </cell>
          <cell r="D4290">
            <v>0.46220926816194402</v>
          </cell>
          <cell r="E4290">
            <v>-0.39623939701796601</v>
          </cell>
          <cell r="F4290">
            <v>0.85844866517991003</v>
          </cell>
          <cell r="G4290">
            <v>-0.46220926816194402</v>
          </cell>
          <cell r="H4290">
            <v>-1.3776498650132287</v>
          </cell>
          <cell r="I4290">
            <v>0.17690061300012599</v>
          </cell>
          <cell r="J4290">
            <v>0.39623939701796601</v>
          </cell>
          <cell r="K4290">
            <v>1.3160728925827794</v>
          </cell>
          <cell r="L4290">
            <v>0.222845333767557</v>
          </cell>
          <cell r="M4290">
            <v>-0.85844866517991003</v>
          </cell>
          <cell r="N4290">
            <v>-1.8130876428142353</v>
          </cell>
          <cell r="O4290">
            <v>7.6900779389511599E-3</v>
          </cell>
          <cell r="P4290">
            <v>4289</v>
          </cell>
          <cell r="Q4290">
            <v>0.40200000000000002</v>
          </cell>
          <cell r="R4290">
            <v>3877</v>
          </cell>
          <cell r="S4290">
            <v>0.46</v>
          </cell>
          <cell r="T4290">
            <v>3490</v>
          </cell>
          <cell r="U4290">
            <v>0.51400000000000001</v>
          </cell>
        </row>
        <row r="4291">
          <cell r="A4291" t="str">
            <v>CTHT_0007560</v>
          </cell>
          <cell r="B4291" t="str">
            <v>Uncharacterized protein</v>
          </cell>
          <cell r="C4291">
            <v>2508</v>
          </cell>
          <cell r="D4291">
            <v>0.40405615796396999</v>
          </cell>
          <cell r="E4291">
            <v>-1.4752324838120101</v>
          </cell>
          <cell r="F4291">
            <v>1.87928864177598</v>
          </cell>
          <cell r="G4291">
            <v>-0.40405615796396999</v>
          </cell>
          <cell r="H4291">
            <v>-1.3232229463306009</v>
          </cell>
          <cell r="I4291">
            <v>0.295247187163661</v>
          </cell>
          <cell r="J4291">
            <v>1.4752324838120101</v>
          </cell>
          <cell r="K4291">
            <v>2.7802844339095434</v>
          </cell>
          <cell r="L4291">
            <v>1.05551221273992E-5</v>
          </cell>
          <cell r="M4291">
            <v>-1.87928864177598</v>
          </cell>
          <cell r="N4291">
            <v>-3.6789361602748927</v>
          </cell>
          <cell r="O4291">
            <v>2.8821199600114E-8</v>
          </cell>
          <cell r="P4291">
            <v>4290</v>
          </cell>
          <cell r="Q4291">
            <v>0.40200000000000002</v>
          </cell>
          <cell r="R4291">
            <v>3926</v>
          </cell>
          <cell r="S4291">
            <v>0.45300000000000001</v>
          </cell>
          <cell r="T4291">
            <v>2185</v>
          </cell>
          <cell r="U4291">
            <v>0.69499999999999995</v>
          </cell>
        </row>
        <row r="4292">
          <cell r="A4292" t="str">
            <v>CTHT_0026210</v>
          </cell>
          <cell r="B4292" t="str">
            <v>Helicase-like protein</v>
          </cell>
          <cell r="C4292">
            <v>5661</v>
          </cell>
          <cell r="D4292">
            <v>0.16279892819546099</v>
          </cell>
          <cell r="E4292">
            <v>0.269135175673479</v>
          </cell>
          <cell r="F4292">
            <v>-0.106336247478018</v>
          </cell>
          <cell r="G4292">
            <v>-0.16279892819546099</v>
          </cell>
          <cell r="H4292">
            <v>-1.119456856443465</v>
          </cell>
          <cell r="I4292">
            <v>0.63787501062946494</v>
          </cell>
          <cell r="J4292">
            <v>-0.269135175673479</v>
          </cell>
          <cell r="K4292">
            <v>-1.205085222137749</v>
          </cell>
          <cell r="L4292">
            <v>0.37564261310605301</v>
          </cell>
          <cell r="M4292">
            <v>0.106336247478018</v>
          </cell>
          <cell r="N4292">
            <v>1.0764909922177144</v>
          </cell>
          <cell r="O4292">
            <v>0.76328417302977603</v>
          </cell>
          <cell r="P4292">
            <v>4291</v>
          </cell>
          <cell r="Q4292">
            <v>0.40200000000000002</v>
          </cell>
          <cell r="R4292">
            <v>4146</v>
          </cell>
          <cell r="S4292">
            <v>0.42199999999999999</v>
          </cell>
          <cell r="T4292">
            <v>4588</v>
          </cell>
          <cell r="U4292">
            <v>0.36099999999999999</v>
          </cell>
        </row>
        <row r="4293">
          <cell r="A4293" t="str">
            <v>CTHT_0027080</v>
          </cell>
          <cell r="B4293" t="str">
            <v>Uncharacterized protein</v>
          </cell>
          <cell r="C4293">
            <v>6234</v>
          </cell>
          <cell r="D4293">
            <v>-0.16063752050211799</v>
          </cell>
          <cell r="E4293">
            <v>2.5408713254453499E-2</v>
          </cell>
          <cell r="F4293">
            <v>-0.186046233756572</v>
          </cell>
          <cell r="G4293">
            <v>0.16063752050211799</v>
          </cell>
          <cell r="H4293">
            <v>1.1177809713771918</v>
          </cell>
          <cell r="I4293">
            <v>0.67609562358512298</v>
          </cell>
          <cell r="J4293">
            <v>-2.5408713254453499E-2</v>
          </cell>
          <cell r="K4293">
            <v>-1.0177679833464741</v>
          </cell>
          <cell r="L4293">
            <v>0.94511023313634601</v>
          </cell>
          <cell r="M4293">
            <v>0.186046233756572</v>
          </cell>
          <cell r="N4293">
            <v>1.1376416850616278</v>
          </cell>
          <cell r="O4293">
            <v>0.62150923161802696</v>
          </cell>
          <cell r="P4293">
            <v>4292</v>
          </cell>
          <cell r="Q4293">
            <v>0.40200000000000002</v>
          </cell>
          <cell r="R4293">
            <v>4531</v>
          </cell>
          <cell r="S4293">
            <v>0.36899999999999999</v>
          </cell>
          <cell r="T4293">
            <v>4650</v>
          </cell>
          <cell r="U4293">
            <v>0.35199999999999998</v>
          </cell>
        </row>
        <row r="4294">
          <cell r="A4294" t="str">
            <v>CTHT_0059360</v>
          </cell>
          <cell r="B4294" t="str">
            <v>DNA binding domain with preference for A/T rich regions-like protein</v>
          </cell>
          <cell r="C4294">
            <v>3255</v>
          </cell>
          <cell r="D4294">
            <v>0.726496951315041</v>
          </cell>
          <cell r="E4294">
            <v>0.63726050508227705</v>
          </cell>
          <cell r="F4294">
            <v>8.9236446232763694E-2</v>
          </cell>
          <cell r="G4294">
            <v>-0.726496951315041</v>
          </cell>
          <cell r="H4294">
            <v>-1.6546165886319746</v>
          </cell>
          <cell r="I4294">
            <v>1.94446048021772E-2</v>
          </cell>
          <cell r="J4294">
            <v>-0.63726050508227705</v>
          </cell>
          <cell r="K4294">
            <v>-1.555372897548662</v>
          </cell>
          <cell r="L4294">
            <v>3.3891667977254597E-2</v>
          </cell>
          <cell r="M4294">
            <v>-8.9236446232763694E-2</v>
          </cell>
          <cell r="N4294">
            <v>-1.0638070081070108</v>
          </cell>
          <cell r="O4294">
            <v>0.81345771965203995</v>
          </cell>
          <cell r="P4294">
            <v>4293</v>
          </cell>
          <cell r="Q4294">
            <v>0.40200000000000002</v>
          </cell>
          <cell r="R4294">
            <v>3451</v>
          </cell>
          <cell r="S4294">
            <v>0.51900000000000002</v>
          </cell>
          <cell r="T4294">
            <v>4366</v>
          </cell>
          <cell r="U4294">
            <v>0.39200000000000002</v>
          </cell>
        </row>
        <row r="4295">
          <cell r="A4295" t="str">
            <v>CTHT_0052930</v>
          </cell>
          <cell r="B4295" t="str">
            <v>Putative nickel ion binding protein</v>
          </cell>
          <cell r="C4295">
            <v>999</v>
          </cell>
          <cell r="D4295">
            <v>0.25537087424999999</v>
          </cell>
          <cell r="E4295">
            <v>-6.3684344087124006E-2</v>
          </cell>
          <cell r="F4295">
            <v>0.31905521833712402</v>
          </cell>
          <cell r="G4295">
            <v>-0.25537087424999999</v>
          </cell>
          <cell r="H4295">
            <v>-1.1936425538114233</v>
          </cell>
          <cell r="I4295">
            <v>0.33352190565975098</v>
          </cell>
          <cell r="J4295">
            <v>6.3684344087124006E-2</v>
          </cell>
          <cell r="K4295">
            <v>1.0451314046101232</v>
          </cell>
          <cell r="L4295">
            <v>0.80883040666978201</v>
          </cell>
          <cell r="M4295">
            <v>-0.31905521833712402</v>
          </cell>
          <cell r="N4295">
            <v>-1.2475133188673473</v>
          </cell>
          <cell r="O4295">
            <v>0.21294454060170701</v>
          </cell>
          <cell r="P4295">
            <v>4294</v>
          </cell>
          <cell r="Q4295">
            <v>0.40200000000000002</v>
          </cell>
          <cell r="R4295">
            <v>4044</v>
          </cell>
          <cell r="S4295">
            <v>0.436</v>
          </cell>
          <cell r="T4295">
            <v>4064</v>
          </cell>
          <cell r="U4295">
            <v>0.434</v>
          </cell>
        </row>
        <row r="4296">
          <cell r="A4296" t="str">
            <v>CTHT_0014720</v>
          </cell>
          <cell r="B4296" t="str">
            <v>Uncharacterized protein</v>
          </cell>
          <cell r="C4296">
            <v>1107</v>
          </cell>
          <cell r="D4296">
            <v>0.18842994015196701</v>
          </cell>
          <cell r="E4296">
            <v>-1.4788960328208101</v>
          </cell>
          <cell r="F4296">
            <v>1.6673259729727801</v>
          </cell>
          <cell r="G4296">
            <v>-0.18842994015196701</v>
          </cell>
          <cell r="H4296">
            <v>-1.1395229179066664</v>
          </cell>
          <cell r="I4296">
            <v>0.61026686642349504</v>
          </cell>
          <cell r="J4296">
            <v>1.4788960328208101</v>
          </cell>
          <cell r="K4296">
            <v>2.7873536007341908</v>
          </cell>
          <cell r="L4296">
            <v>6.2627595821555302E-7</v>
          </cell>
          <cell r="M4296">
            <v>-1.6673259729727801</v>
          </cell>
          <cell r="N4296">
            <v>-3.1762533083462854</v>
          </cell>
          <cell r="O4296">
            <v>3.2632197484302401E-8</v>
          </cell>
          <cell r="P4296">
            <v>4295</v>
          </cell>
          <cell r="Q4296">
            <v>0.40200000000000002</v>
          </cell>
          <cell r="R4296">
            <v>4225</v>
          </cell>
          <cell r="S4296">
            <v>0.41099999999999998</v>
          </cell>
          <cell r="T4296">
            <v>2390</v>
          </cell>
          <cell r="U4296">
            <v>0.66700000000000004</v>
          </cell>
        </row>
        <row r="4297">
          <cell r="A4297" t="str">
            <v>CTHT_0068280</v>
          </cell>
          <cell r="B4297" t="str">
            <v>Transcription initiation factor TFIID subunit-like protein</v>
          </cell>
          <cell r="C4297">
            <v>2304</v>
          </cell>
          <cell r="D4297">
            <v>0.49888711463555402</v>
          </cell>
          <cell r="E4297">
            <v>-0.437930207373665</v>
          </cell>
          <cell r="F4297">
            <v>0.93681732200921897</v>
          </cell>
          <cell r="G4297">
            <v>-0.49888711463555402</v>
          </cell>
          <cell r="H4297">
            <v>-1.4131230680859468</v>
          </cell>
          <cell r="I4297">
            <v>4.3061032418719197E-2</v>
          </cell>
          <cell r="J4297">
            <v>0.437930207373665</v>
          </cell>
          <cell r="K4297">
            <v>1.3546594421334743</v>
          </cell>
          <cell r="L4297">
            <v>6.4554970031190997E-2</v>
          </cell>
          <cell r="M4297">
            <v>-0.93681732200921897</v>
          </cell>
          <cell r="N4297">
            <v>-1.9143005070792518</v>
          </cell>
          <cell r="O4297">
            <v>6.5032763814377195E-5</v>
          </cell>
          <cell r="P4297">
            <v>4296</v>
          </cell>
          <cell r="Q4297">
            <v>0.40100000000000002</v>
          </cell>
          <cell r="R4297">
            <v>3791</v>
          </cell>
          <cell r="S4297">
            <v>0.47199999999999998</v>
          </cell>
          <cell r="T4297">
            <v>3319</v>
          </cell>
          <cell r="U4297">
            <v>0.53700000000000003</v>
          </cell>
        </row>
        <row r="4298">
          <cell r="A4298" t="str">
            <v>CTHT_0002950</v>
          </cell>
          <cell r="B4298" t="str">
            <v>Putative U4/U6 small nuclear ribonucleoprotein</v>
          </cell>
          <cell r="C4298">
            <v>1437</v>
          </cell>
          <cell r="D4298">
            <v>-0.68942871946411999</v>
          </cell>
          <cell r="E4298">
            <v>-1.5774251836522499</v>
          </cell>
          <cell r="F4298">
            <v>0.88799646418812594</v>
          </cell>
          <cell r="G4298">
            <v>0.68942871946411999</v>
          </cell>
          <cell r="H4298">
            <v>1.6126448144942012</v>
          </cell>
          <cell r="I4298">
            <v>2.4154899399518599E-2</v>
          </cell>
          <cell r="J4298">
            <v>1.5774251836522499</v>
          </cell>
          <cell r="K4298">
            <v>2.9843674611973019</v>
          </cell>
          <cell r="L4298">
            <v>2.30872612993339E-8</v>
          </cell>
          <cell r="M4298">
            <v>-0.88799646418812594</v>
          </cell>
          <cell r="N4298">
            <v>-1.8506043205386964</v>
          </cell>
          <cell r="O4298">
            <v>2.76825640814526E-3</v>
          </cell>
          <cell r="P4298">
            <v>4297</v>
          </cell>
          <cell r="Q4298">
            <v>0.40100000000000002</v>
          </cell>
          <cell r="R4298">
            <v>5166</v>
          </cell>
          <cell r="S4298">
            <v>0.28000000000000003</v>
          </cell>
          <cell r="T4298">
            <v>3425</v>
          </cell>
          <cell r="U4298">
            <v>0.52300000000000002</v>
          </cell>
        </row>
        <row r="4299">
          <cell r="A4299" t="str">
            <v>CTHT_0035590</v>
          </cell>
          <cell r="B4299" t="str">
            <v>Uncharacterized protein</v>
          </cell>
          <cell r="C4299">
            <v>750</v>
          </cell>
          <cell r="D4299">
            <v>0.87477714291744701</v>
          </cell>
          <cell r="E4299">
            <v>-0.33042730834867201</v>
          </cell>
          <cell r="F4299">
            <v>1.20520445126612</v>
          </cell>
          <cell r="G4299">
            <v>-0.87477714291744701</v>
          </cell>
          <cell r="H4299">
            <v>-1.8337248040015055</v>
          </cell>
          <cell r="I4299">
            <v>1.5926258601901801E-2</v>
          </cell>
          <cell r="J4299">
            <v>0.33042730834867201</v>
          </cell>
          <cell r="K4299">
            <v>1.2573857414101259</v>
          </cell>
          <cell r="L4299">
            <v>0.36978436564205702</v>
          </cell>
          <cell r="M4299">
            <v>-1.20520445126612</v>
          </cell>
          <cell r="N4299">
            <v>-2.3056994222215725</v>
          </cell>
          <cell r="O4299">
            <v>6.3437747189855397E-4</v>
          </cell>
          <cell r="P4299">
            <v>4298</v>
          </cell>
          <cell r="Q4299">
            <v>0.40100000000000002</v>
          </cell>
          <cell r="R4299">
            <v>3276</v>
          </cell>
          <cell r="S4299">
            <v>0.54300000000000004</v>
          </cell>
          <cell r="T4299">
            <v>2951</v>
          </cell>
          <cell r="U4299">
            <v>0.58899999999999997</v>
          </cell>
        </row>
        <row r="4300">
          <cell r="A4300" t="str">
            <v>CTHT_0039910</v>
          </cell>
          <cell r="B4300" t="str">
            <v>Uncharacterized protein</v>
          </cell>
          <cell r="C4300">
            <v>2787</v>
          </cell>
          <cell r="D4300">
            <v>0.22035064480081801</v>
          </cell>
          <cell r="E4300">
            <v>0.19352105416384599</v>
          </cell>
          <cell r="F4300">
            <v>2.6829590636972201E-2</v>
          </cell>
          <cell r="G4300">
            <v>-0.22035064480081801</v>
          </cell>
          <cell r="H4300">
            <v>-1.1650167075718889</v>
          </cell>
          <cell r="I4300">
            <v>0.483687033145345</v>
          </cell>
          <cell r="J4300">
            <v>-0.19352105416384599</v>
          </cell>
          <cell r="K4300">
            <v>-1.1435512740794258</v>
          </cell>
          <cell r="L4300">
            <v>0.50936046562836901</v>
          </cell>
          <cell r="M4300">
            <v>-2.6829590636972201E-2</v>
          </cell>
          <cell r="N4300">
            <v>-1.0187708535498272</v>
          </cell>
          <cell r="O4300">
            <v>0.94234668133581101</v>
          </cell>
          <cell r="P4300">
            <v>4299</v>
          </cell>
          <cell r="Q4300">
            <v>0.40100000000000002</v>
          </cell>
          <cell r="R4300">
            <v>4151</v>
          </cell>
          <cell r="S4300">
            <v>0.42199999999999999</v>
          </cell>
          <cell r="T4300">
            <v>4525</v>
          </cell>
          <cell r="U4300">
            <v>0.37</v>
          </cell>
        </row>
        <row r="4301">
          <cell r="A4301" t="str">
            <v>CTHT_0050600</v>
          </cell>
          <cell r="B4301" t="str">
            <v>Uncharacterized protein</v>
          </cell>
          <cell r="C4301">
            <v>1128</v>
          </cell>
          <cell r="D4301">
            <v>1.2277399552764701</v>
          </cell>
          <cell r="E4301">
            <v>0.73893253435427697</v>
          </cell>
          <cell r="F4301">
            <v>0.48880742092218898</v>
          </cell>
          <cell r="G4301">
            <v>-1.2277399552764701</v>
          </cell>
          <cell r="H4301">
            <v>-2.3419981809345347</v>
          </cell>
          <cell r="I4301">
            <v>1.2137701074272E-3</v>
          </cell>
          <cell r="J4301">
            <v>-0.73893253435427697</v>
          </cell>
          <cell r="K4301">
            <v>-1.6689405147823697</v>
          </cell>
          <cell r="L4301">
            <v>4.8781175035920499E-2</v>
          </cell>
          <cell r="M4301">
            <v>-0.48880742092218898</v>
          </cell>
          <cell r="N4301">
            <v>-1.4032843952140051</v>
          </cell>
          <cell r="O4301">
            <v>0.233009475029227</v>
          </cell>
          <cell r="P4301">
            <v>4300</v>
          </cell>
          <cell r="Q4301">
            <v>0.40100000000000002</v>
          </cell>
          <cell r="R4301">
            <v>2833</v>
          </cell>
          <cell r="S4301">
            <v>0.60499999999999998</v>
          </cell>
          <cell r="T4301">
            <v>3934</v>
          </cell>
          <cell r="U4301">
            <v>0.45200000000000001</v>
          </cell>
        </row>
        <row r="4302">
          <cell r="A4302" t="str">
            <v>CTHT_0058900</v>
          </cell>
          <cell r="B4302" t="str">
            <v>Mediator of RNA polymerase II transcription subunit 8 (Mediator complex subunit 8)</v>
          </cell>
          <cell r="C4302">
            <v>873</v>
          </cell>
          <cell r="D4302">
            <v>-0.26586786494819697</v>
          </cell>
          <cell r="E4302">
            <v>-0.99169344648138502</v>
          </cell>
          <cell r="F4302">
            <v>0.72582558153318799</v>
          </cell>
          <cell r="G4302">
            <v>0.26586786494819697</v>
          </cell>
          <cell r="H4302">
            <v>1.2023591209390463</v>
          </cell>
          <cell r="I4302">
            <v>0.34504326282651698</v>
          </cell>
          <cell r="J4302">
            <v>0.99169344648138502</v>
          </cell>
          <cell r="K4302">
            <v>1.9885177588612357</v>
          </cell>
          <cell r="L4302">
            <v>3.75244398122053E-5</v>
          </cell>
          <cell r="M4302">
            <v>-0.72582558153318799</v>
          </cell>
          <cell r="N4302">
            <v>-1.6538467785799278</v>
          </cell>
          <cell r="O4302">
            <v>4.0020608446494702E-3</v>
          </cell>
          <cell r="P4302">
            <v>4301</v>
          </cell>
          <cell r="Q4302">
            <v>0.40100000000000002</v>
          </cell>
          <cell r="R4302">
            <v>4725</v>
          </cell>
          <cell r="S4302">
            <v>0.34200000000000003</v>
          </cell>
          <cell r="T4302">
            <v>3613</v>
          </cell>
          <cell r="U4302">
            <v>0.497</v>
          </cell>
        </row>
        <row r="4303">
          <cell r="A4303" t="str">
            <v>CTHT_0020370</v>
          </cell>
          <cell r="B4303" t="str">
            <v>Cellobiose dehydrogenase-like protein</v>
          </cell>
          <cell r="C4303">
            <v>2373</v>
          </cell>
          <cell r="D4303">
            <v>-1.1676202143232099</v>
          </cell>
          <cell r="E4303">
            <v>-3.4814522082750099E-2</v>
          </cell>
          <cell r="F4303">
            <v>-1.1328056922404599</v>
          </cell>
          <cell r="G4303">
            <v>1.1676202143232099</v>
          </cell>
          <cell r="H4303">
            <v>2.2464083671223061</v>
          </cell>
          <cell r="I4303">
            <v>3.1658761101480699E-2</v>
          </cell>
          <cell r="J4303">
            <v>3.4814522082750099E-2</v>
          </cell>
          <cell r="K4303">
            <v>1.0244251108932665</v>
          </cell>
          <cell r="L4303">
            <v>0.95404336152695202</v>
          </cell>
          <cell r="M4303">
            <v>1.1328056922404599</v>
          </cell>
          <cell r="N4303">
            <v>2.1928478160433889</v>
          </cell>
          <cell r="O4303">
            <v>3.7058510220712097E-2</v>
          </cell>
          <cell r="P4303">
            <v>4302</v>
          </cell>
          <cell r="Q4303">
            <v>0.40100000000000002</v>
          </cell>
          <cell r="R4303">
            <v>5396</v>
          </cell>
          <cell r="S4303">
            <v>0.248</v>
          </cell>
          <cell r="T4303">
            <v>5482</v>
          </cell>
          <cell r="U4303">
            <v>0.23599999999999999</v>
          </cell>
        </row>
        <row r="4304">
          <cell r="A4304" t="str">
            <v>CTHT_0066620</v>
          </cell>
          <cell r="B4304" t="str">
            <v>Hydrolase-like protein</v>
          </cell>
          <cell r="C4304">
            <v>1242</v>
          </cell>
          <cell r="D4304">
            <v>0.13399570514860501</v>
          </cell>
          <cell r="E4304">
            <v>0.60781947958291105</v>
          </cell>
          <cell r="F4304">
            <v>-0.47382377443430601</v>
          </cell>
          <cell r="G4304">
            <v>-0.13399570514860501</v>
          </cell>
          <cell r="H4304">
            <v>-1.0973286708662828</v>
          </cell>
          <cell r="I4304">
            <v>0.77888982881128199</v>
          </cell>
          <cell r="J4304">
            <v>-0.60781947958291105</v>
          </cell>
          <cell r="K4304">
            <v>-1.5239541302682418</v>
          </cell>
          <cell r="L4304">
            <v>0.11730146749923701</v>
          </cell>
          <cell r="M4304">
            <v>0.47382377443430601</v>
          </cell>
          <cell r="N4304">
            <v>1.3887854849041363</v>
          </cell>
          <cell r="O4304">
            <v>0.25891144503805502</v>
          </cell>
          <cell r="P4304">
            <v>4303</v>
          </cell>
          <cell r="Q4304">
            <v>0.4</v>
          </cell>
          <cell r="R4304">
            <v>4259</v>
          </cell>
          <cell r="S4304">
            <v>0.40699999999999997</v>
          </cell>
          <cell r="T4304">
            <v>5067</v>
          </cell>
          <cell r="U4304">
            <v>0.29399999999999998</v>
          </cell>
        </row>
        <row r="4305">
          <cell r="A4305" t="str">
            <v>CTHT_0053560</v>
          </cell>
          <cell r="B4305" t="str">
            <v>DNA replication complex GINS protein SLD5</v>
          </cell>
          <cell r="C4305">
            <v>666</v>
          </cell>
          <cell r="D4305">
            <v>5.5081858450190403E-2</v>
          </cell>
          <cell r="E4305">
            <v>-0.222723530354004</v>
          </cell>
          <cell r="F4305">
            <v>0.27780538880419497</v>
          </cell>
          <cell r="G4305">
            <v>-5.5081858450190403E-2</v>
          </cell>
          <cell r="H4305">
            <v>-1.0389180497876453</v>
          </cell>
          <cell r="I4305">
            <v>0.88674372473511698</v>
          </cell>
          <cell r="J4305">
            <v>0.222723530354004</v>
          </cell>
          <cell r="K4305">
            <v>1.1669344558909196</v>
          </cell>
          <cell r="L4305">
            <v>0.47862836892703903</v>
          </cell>
          <cell r="M4305">
            <v>-0.27780538880419497</v>
          </cell>
          <cell r="N4305">
            <v>-1.2123492691442017</v>
          </cell>
          <cell r="O4305">
            <v>0.40383957993570402</v>
          </cell>
          <cell r="P4305">
            <v>4304</v>
          </cell>
          <cell r="Q4305">
            <v>0.4</v>
          </cell>
          <cell r="R4305">
            <v>4309</v>
          </cell>
          <cell r="S4305">
            <v>0.4</v>
          </cell>
          <cell r="T4305">
            <v>4165</v>
          </cell>
          <cell r="U4305">
            <v>0.42</v>
          </cell>
        </row>
        <row r="4306">
          <cell r="A4306" t="str">
            <v>CTHT_0061470</v>
          </cell>
          <cell r="B4306" t="str">
            <v>DNA polymerase delta small subunit-like protein</v>
          </cell>
          <cell r="C4306">
            <v>1581</v>
          </cell>
          <cell r="D4306">
            <v>-1.59871532547215</v>
          </cell>
          <cell r="E4306">
            <v>-2.66557941551204</v>
          </cell>
          <cell r="F4306">
            <v>1.06686409003989</v>
          </cell>
          <cell r="G4306">
            <v>1.59871532547215</v>
          </cell>
          <cell r="H4306">
            <v>3.0287349387312275</v>
          </cell>
          <cell r="I4306">
            <v>7.6534030822352506E-5</v>
          </cell>
          <cell r="J4306">
            <v>2.66557941551204</v>
          </cell>
          <cell r="K4306">
            <v>6.3448207896203508</v>
          </cell>
          <cell r="L4306">
            <v>3.7820489962248097E-12</v>
          </cell>
          <cell r="M4306">
            <v>-1.06686409003989</v>
          </cell>
          <cell r="N4306">
            <v>-2.0948748959452592</v>
          </cell>
          <cell r="O4306">
            <v>9.0122135397743101E-3</v>
          </cell>
          <cell r="P4306">
            <v>4305</v>
          </cell>
          <cell r="Q4306">
            <v>0.4</v>
          </cell>
          <cell r="R4306">
            <v>5894</v>
          </cell>
          <cell r="S4306">
            <v>0.17899999999999999</v>
          </cell>
          <cell r="T4306">
            <v>3198</v>
          </cell>
          <cell r="U4306">
            <v>0.55400000000000005</v>
          </cell>
        </row>
        <row r="4307">
          <cell r="A4307" t="str">
            <v>CTHT_0037850</v>
          </cell>
          <cell r="B4307" t="str">
            <v>Uncharacterized protein</v>
          </cell>
          <cell r="C4307">
            <v>2613</v>
          </cell>
          <cell r="D4307">
            <v>-1.19517009907789</v>
          </cell>
          <cell r="E4307">
            <v>-1.77129115627977</v>
          </cell>
          <cell r="F4307">
            <v>0.576121057201881</v>
          </cell>
          <cell r="G4307">
            <v>1.19517009907789</v>
          </cell>
          <cell r="H4307">
            <v>2.2897182715305822</v>
          </cell>
          <cell r="I4307">
            <v>5.6107345384610299E-6</v>
          </cell>
          <cell r="J4307">
            <v>1.77129115627977</v>
          </cell>
          <cell r="K4307">
            <v>3.4135932343690509</v>
          </cell>
          <cell r="L4307">
            <v>1.8965625279746598E-12</v>
          </cell>
          <cell r="M4307">
            <v>-0.576121057201881</v>
          </cell>
          <cell r="N4307">
            <v>-1.4908354782386426</v>
          </cell>
          <cell r="O4307">
            <v>3.4143318035421602E-2</v>
          </cell>
          <cell r="P4307">
            <v>4306</v>
          </cell>
          <cell r="Q4307">
            <v>0.4</v>
          </cell>
          <cell r="R4307">
            <v>5542</v>
          </cell>
          <cell r="S4307">
            <v>0.22800000000000001</v>
          </cell>
          <cell r="T4307">
            <v>3768</v>
          </cell>
          <cell r="U4307">
            <v>0.47499999999999998</v>
          </cell>
        </row>
        <row r="4308">
          <cell r="A4308" t="str">
            <v>CTHT_0001260</v>
          </cell>
          <cell r="B4308" t="str">
            <v>RNA polymerase II transcription factor B 73 kDa subunit-like protein</v>
          </cell>
          <cell r="C4308">
            <v>2034</v>
          </cell>
          <cell r="D4308">
            <v>0.273661407254913</v>
          </cell>
          <cell r="E4308">
            <v>-0.54373499016903803</v>
          </cell>
          <cell r="F4308">
            <v>0.81739639742394998</v>
          </cell>
          <cell r="G4308">
            <v>-0.273661407254913</v>
          </cell>
          <cell r="H4308">
            <v>-1.2088719268161698</v>
          </cell>
          <cell r="I4308">
            <v>0.57753952263089803</v>
          </cell>
          <cell r="J4308">
            <v>0.54373499016903803</v>
          </cell>
          <cell r="K4308">
            <v>1.4577415804791696</v>
          </cell>
          <cell r="L4308">
            <v>0.20320695515527201</v>
          </cell>
          <cell r="M4308">
            <v>-0.81739639742394998</v>
          </cell>
          <cell r="N4308">
            <v>-1.7622228731939011</v>
          </cell>
          <cell r="O4308">
            <v>6.0515284884750102E-2</v>
          </cell>
          <cell r="P4308">
            <v>4307</v>
          </cell>
          <cell r="Q4308">
            <v>0.4</v>
          </cell>
          <cell r="R4308">
            <v>4059</v>
          </cell>
          <cell r="S4308">
            <v>0.434</v>
          </cell>
          <cell r="T4308">
            <v>3517</v>
          </cell>
          <cell r="U4308">
            <v>0.51</v>
          </cell>
        </row>
        <row r="4309">
          <cell r="A4309" t="str">
            <v>CTHT_0042490</v>
          </cell>
          <cell r="B4309" t="str">
            <v>Uncharacterized protein</v>
          </cell>
          <cell r="C4309">
            <v>1767</v>
          </cell>
          <cell r="D4309">
            <v>0.477157695888344</v>
          </cell>
          <cell r="E4309">
            <v>0.97100443070027198</v>
          </cell>
          <cell r="F4309">
            <v>-0.49384673481192898</v>
          </cell>
          <cell r="G4309">
            <v>-0.477157695888344</v>
          </cell>
          <cell r="H4309">
            <v>-1.3919985379487263</v>
          </cell>
          <cell r="I4309">
            <v>9.3737742664025694E-2</v>
          </cell>
          <cell r="J4309">
            <v>-0.97100443070027198</v>
          </cell>
          <cell r="K4309">
            <v>-1.9602048507133265</v>
          </cell>
          <cell r="L4309">
            <v>2.0351576924402401E-4</v>
          </cell>
          <cell r="M4309">
            <v>0.49384673481192898</v>
          </cell>
          <cell r="N4309">
            <v>1.4081946189411381</v>
          </cell>
          <cell r="O4309">
            <v>8.27502955188721E-2</v>
          </cell>
          <cell r="P4309">
            <v>4308</v>
          </cell>
          <cell r="Q4309">
            <v>0.4</v>
          </cell>
          <cell r="R4309">
            <v>3771</v>
          </cell>
          <cell r="S4309">
            <v>0.47499999999999998</v>
          </cell>
          <cell r="T4309">
            <v>5006</v>
          </cell>
          <cell r="U4309">
            <v>0.30299999999999999</v>
          </cell>
        </row>
        <row r="4310">
          <cell r="A4310" t="str">
            <v>CTHT_0064420</v>
          </cell>
          <cell r="B4310" t="str">
            <v>Acetyltransferase-like protein</v>
          </cell>
          <cell r="C4310">
            <v>921</v>
          </cell>
          <cell r="D4310">
            <v>0.249697597280015</v>
          </cell>
          <cell r="E4310">
            <v>-1.7034818438352499</v>
          </cell>
          <cell r="F4310">
            <v>1.9531794411152601</v>
          </cell>
          <cell r="G4310">
            <v>-0.249697597280015</v>
          </cell>
          <cell r="H4310">
            <v>-1.1889578719064329</v>
          </cell>
          <cell r="I4310">
            <v>0.670162185293947</v>
          </cell>
          <cell r="J4310">
            <v>1.7034818438352499</v>
          </cell>
          <cell r="K4310">
            <v>3.2568603131817437</v>
          </cell>
          <cell r="L4310">
            <v>3.2152449477048999E-4</v>
          </cell>
          <cell r="M4310">
            <v>-1.9531794411152601</v>
          </cell>
          <cell r="N4310">
            <v>-3.8722697070570717</v>
          </cell>
          <cell r="O4310">
            <v>5.3568385296948798E-5</v>
          </cell>
          <cell r="P4310">
            <v>4309</v>
          </cell>
          <cell r="Q4310">
            <v>0.4</v>
          </cell>
          <cell r="R4310">
            <v>4049</v>
          </cell>
          <cell r="S4310">
            <v>0.436</v>
          </cell>
          <cell r="T4310">
            <v>1991</v>
          </cell>
          <cell r="U4310">
            <v>0.72199999999999998</v>
          </cell>
        </row>
        <row r="4311">
          <cell r="A4311" t="str">
            <v>CTHT_0066480</v>
          </cell>
          <cell r="B4311" t="str">
            <v>Uncharacterized protein</v>
          </cell>
          <cell r="C4311">
            <v>3525</v>
          </cell>
          <cell r="D4311">
            <v>0.41596665392703103</v>
          </cell>
          <cell r="E4311">
            <v>1.2486943732869999</v>
          </cell>
          <cell r="F4311">
            <v>-0.83272771935996703</v>
          </cell>
          <cell r="G4311">
            <v>-0.41596665392703103</v>
          </cell>
          <cell r="H4311">
            <v>-1.3341923311514428</v>
          </cell>
          <cell r="I4311">
            <v>0.199489193336603</v>
          </cell>
          <cell r="J4311">
            <v>-1.2486943732869999</v>
          </cell>
          <cell r="K4311">
            <v>-2.3762627590815786</v>
          </cell>
          <cell r="L4311">
            <v>1.50244861917952E-5</v>
          </cell>
          <cell r="M4311">
            <v>0.83272771935996703</v>
          </cell>
          <cell r="N4311">
            <v>1.7810496310009507</v>
          </cell>
          <cell r="O4311">
            <v>6.2326887844310402E-3</v>
          </cell>
          <cell r="P4311">
            <v>4310</v>
          </cell>
          <cell r="Q4311">
            <v>0.39900000000000002</v>
          </cell>
          <cell r="R4311">
            <v>3846</v>
          </cell>
          <cell r="S4311">
            <v>0.46400000000000002</v>
          </cell>
          <cell r="T4311">
            <v>5316</v>
          </cell>
          <cell r="U4311">
            <v>0.25900000000000001</v>
          </cell>
        </row>
        <row r="4312">
          <cell r="A4312" t="str">
            <v>CTHT_0053180</v>
          </cell>
          <cell r="B4312" t="str">
            <v>Uncharacterized protein</v>
          </cell>
          <cell r="C4312">
            <v>2724</v>
          </cell>
          <cell r="D4312">
            <v>-0.81840662400675501</v>
          </cell>
          <cell r="E4312">
            <v>-2.46840661214851</v>
          </cell>
          <cell r="F4312">
            <v>1.64999998814176</v>
          </cell>
          <cell r="G4312">
            <v>0.81840662400675501</v>
          </cell>
          <cell r="H4312">
            <v>1.7634572767107288</v>
          </cell>
          <cell r="I4312">
            <v>4.4835991556106097E-2</v>
          </cell>
          <cell r="J4312">
            <v>2.46840661214851</v>
          </cell>
          <cell r="K4312">
            <v>5.5343221010207806</v>
          </cell>
          <cell r="L4312">
            <v>3.7216599983339701E-11</v>
          </cell>
          <cell r="M4312">
            <v>-1.64999998814176</v>
          </cell>
          <cell r="N4312">
            <v>-3.1383363657914294</v>
          </cell>
          <cell r="O4312">
            <v>1.9142942529846099E-5</v>
          </cell>
          <cell r="P4312">
            <v>4311</v>
          </cell>
          <cell r="Q4312">
            <v>0.39900000000000002</v>
          </cell>
          <cell r="R4312">
            <v>5141</v>
          </cell>
          <cell r="S4312">
            <v>0.28399999999999997</v>
          </cell>
          <cell r="T4312">
            <v>2258</v>
          </cell>
          <cell r="U4312">
            <v>0.68500000000000005</v>
          </cell>
        </row>
        <row r="4313">
          <cell r="A4313" t="str">
            <v>CTHT_0046990</v>
          </cell>
          <cell r="B4313" t="str">
            <v>Uncharacterized protein</v>
          </cell>
          <cell r="C4313">
            <v>1338</v>
          </cell>
          <cell r="D4313">
            <v>0.48937177853316099</v>
          </cell>
          <cell r="E4313">
            <v>0.75266891464733299</v>
          </cell>
          <cell r="F4313">
            <v>-0.26329713611417199</v>
          </cell>
          <cell r="G4313">
            <v>-0.48937177853316099</v>
          </cell>
          <cell r="H4313">
            <v>-1.4038334434369615</v>
          </cell>
          <cell r="I4313">
            <v>0.22173378790245299</v>
          </cell>
          <cell r="J4313">
            <v>-0.75266891464733299</v>
          </cell>
          <cell r="K4313">
            <v>-1.6849069438590836</v>
          </cell>
          <cell r="L4313">
            <v>4.0120287509705498E-2</v>
          </cell>
          <cell r="M4313">
            <v>0.26329713611417199</v>
          </cell>
          <cell r="N4313">
            <v>1.2002185528035141</v>
          </cell>
          <cell r="O4313">
            <v>0.53720643980942395</v>
          </cell>
          <cell r="P4313">
            <v>4312</v>
          </cell>
          <cell r="Q4313">
            <v>0.39900000000000002</v>
          </cell>
          <cell r="R4313">
            <v>3626</v>
          </cell>
          <cell r="S4313">
            <v>0.495</v>
          </cell>
          <cell r="T4313">
            <v>4687</v>
          </cell>
          <cell r="U4313">
            <v>0.34699999999999998</v>
          </cell>
        </row>
        <row r="4314">
          <cell r="A4314" t="str">
            <v>CTHT_0029910</v>
          </cell>
          <cell r="B4314" t="str">
            <v>PAS domain-containing protein</v>
          </cell>
          <cell r="C4314">
            <v>2091</v>
          </cell>
          <cell r="D4314">
            <v>2.5077728691408101</v>
          </cell>
          <cell r="E4314">
            <v>3.28966803372915</v>
          </cell>
          <cell r="F4314">
            <v>-0.78189516458833297</v>
          </cell>
          <cell r="G4314">
            <v>-2.5077728691408101</v>
          </cell>
          <cell r="H4314">
            <v>-5.6874141731592989</v>
          </cell>
          <cell r="I4314">
            <v>2.78909450588972E-6</v>
          </cell>
          <cell r="J4314">
            <v>-3.28966803372915</v>
          </cell>
          <cell r="K4314">
            <v>-9.7788718297107078</v>
          </cell>
          <cell r="L4314">
            <v>1.6751162919852301E-10</v>
          </cell>
          <cell r="M4314">
            <v>0.78189516458833297</v>
          </cell>
          <cell r="N4314">
            <v>1.7193880262598495</v>
          </cell>
          <cell r="O4314">
            <v>0.18041081873776499</v>
          </cell>
          <cell r="P4314">
            <v>4313</v>
          </cell>
          <cell r="Q4314">
            <v>0.39900000000000002</v>
          </cell>
          <cell r="R4314">
            <v>1368</v>
          </cell>
          <cell r="S4314">
            <v>0.80900000000000005</v>
          </cell>
          <cell r="T4314">
            <v>5341</v>
          </cell>
          <cell r="U4314">
            <v>0.25600000000000001</v>
          </cell>
        </row>
        <row r="4315">
          <cell r="A4315" t="str">
            <v>CTHT_0034610</v>
          </cell>
          <cell r="B4315" t="str">
            <v>Uncharacterized protein</v>
          </cell>
          <cell r="C4315">
            <v>2976</v>
          </cell>
          <cell r="D4315">
            <v>-0.23577324617024201</v>
          </cell>
          <cell r="E4315">
            <v>-2.1550494469041301</v>
          </cell>
          <cell r="F4315">
            <v>1.9192762007338899</v>
          </cell>
          <cell r="G4315">
            <v>0.23577324617024201</v>
          </cell>
          <cell r="H4315">
            <v>1.1775376970011979</v>
          </cell>
          <cell r="I4315">
            <v>0.53144333760469697</v>
          </cell>
          <cell r="J4315">
            <v>2.1550494469041301</v>
          </cell>
          <cell r="K4315">
            <v>4.4538391211014918</v>
          </cell>
          <cell r="L4315">
            <v>2.21786241325902E-12</v>
          </cell>
          <cell r="M4315">
            <v>-1.9192762007338899</v>
          </cell>
          <cell r="N4315">
            <v>-3.7823325167796877</v>
          </cell>
          <cell r="O4315">
            <v>8.4088153159612501E-10</v>
          </cell>
          <cell r="P4315">
            <v>4314</v>
          </cell>
          <cell r="Q4315">
            <v>0.39900000000000002</v>
          </cell>
          <cell r="R4315">
            <v>4721</v>
          </cell>
          <cell r="S4315">
            <v>0.34200000000000003</v>
          </cell>
          <cell r="T4315">
            <v>2141</v>
          </cell>
          <cell r="U4315">
            <v>0.70099999999999996</v>
          </cell>
        </row>
        <row r="4316">
          <cell r="A4316" t="str">
            <v>CTHT_0036150</v>
          </cell>
          <cell r="B4316" t="str">
            <v>Uncharacterized protein</v>
          </cell>
          <cell r="C4316">
            <v>2004</v>
          </cell>
          <cell r="D4316">
            <v>-0.27183881249667202</v>
          </cell>
          <cell r="E4316">
            <v>-0.112256921223335</v>
          </cell>
          <cell r="F4316">
            <v>-0.159581891273337</v>
          </cell>
          <cell r="G4316">
            <v>0.27183881249667202</v>
          </cell>
          <cell r="H4316">
            <v>1.2073456912449181</v>
          </cell>
          <cell r="I4316">
            <v>0.46357775855059502</v>
          </cell>
          <cell r="J4316">
            <v>0.112256921223335</v>
          </cell>
          <cell r="K4316">
            <v>1.0809178793193908</v>
          </cell>
          <cell r="L4316">
            <v>0.75471443343001798</v>
          </cell>
          <cell r="M4316">
            <v>0.159581891273337</v>
          </cell>
          <cell r="N4316">
            <v>1.1169633830140118</v>
          </cell>
          <cell r="O4316">
            <v>0.68077819849898602</v>
          </cell>
          <cell r="P4316">
            <v>4315</v>
          </cell>
          <cell r="Q4316">
            <v>0.39900000000000002</v>
          </cell>
          <cell r="R4316">
            <v>4605</v>
          </cell>
          <cell r="S4316">
            <v>0.35799999999999998</v>
          </cell>
          <cell r="T4316">
            <v>4575</v>
          </cell>
          <cell r="U4316">
            <v>0.36299999999999999</v>
          </cell>
        </row>
        <row r="4317">
          <cell r="A4317" t="str">
            <v>CTHT_0021470</v>
          </cell>
          <cell r="B4317" t="str">
            <v>Putative autophagy protein</v>
          </cell>
          <cell r="C4317">
            <v>2433</v>
          </cell>
          <cell r="D4317">
            <v>0.10298678464505499</v>
          </cell>
          <cell r="E4317">
            <v>1.5570523516538901</v>
          </cell>
          <cell r="F4317">
            <v>-1.45406556700884</v>
          </cell>
          <cell r="G4317">
            <v>-0.10298678464505499</v>
          </cell>
          <cell r="H4317">
            <v>-1.073994633584437</v>
          </cell>
          <cell r="I4317">
            <v>0.82427023341176298</v>
          </cell>
          <cell r="J4317">
            <v>-1.5570523516538901</v>
          </cell>
          <cell r="K4317">
            <v>-2.9425202661878878</v>
          </cell>
          <cell r="L4317">
            <v>1.1418246595759999E-5</v>
          </cell>
          <cell r="M4317">
            <v>1.45406556700884</v>
          </cell>
          <cell r="N4317">
            <v>2.73979047396847</v>
          </cell>
          <cell r="O4317">
            <v>6.7966995324291796E-5</v>
          </cell>
          <cell r="P4317">
            <v>4316</v>
          </cell>
          <cell r="Q4317">
            <v>0.39900000000000002</v>
          </cell>
          <cell r="R4317">
            <v>4321</v>
          </cell>
          <cell r="S4317">
            <v>0.39800000000000002</v>
          </cell>
          <cell r="T4317">
            <v>5772</v>
          </cell>
          <cell r="U4317">
            <v>0.19600000000000001</v>
          </cell>
        </row>
        <row r="4318">
          <cell r="A4318" t="str">
            <v>CTHT_0057810</v>
          </cell>
          <cell r="B4318" t="str">
            <v>Cytidine deaminase (EC 3.5.4.5) (Cytidine aminohydrolase)</v>
          </cell>
          <cell r="C4318">
            <v>552</v>
          </cell>
          <cell r="D4318">
            <v>0.78432920862362199</v>
          </cell>
          <cell r="E4318">
            <v>1.06368529247138</v>
          </cell>
          <cell r="F4318">
            <v>-0.27935608384775601</v>
          </cell>
          <cell r="G4318">
            <v>-0.78432920862362199</v>
          </cell>
          <cell r="H4318">
            <v>-1.7222913415524266</v>
          </cell>
          <cell r="I4318">
            <v>1.34496553585635E-2</v>
          </cell>
          <cell r="J4318">
            <v>-1.06368529247138</v>
          </cell>
          <cell r="K4318">
            <v>-2.0902641832964957</v>
          </cell>
          <cell r="L4318">
            <v>3.8933803303617398E-4</v>
          </cell>
          <cell r="M4318">
            <v>0.27935608384775601</v>
          </cell>
          <cell r="N4318">
            <v>1.2136530753341568</v>
          </cell>
          <cell r="O4318">
            <v>0.42669925200533698</v>
          </cell>
          <cell r="P4318">
            <v>4317</v>
          </cell>
          <cell r="Q4318">
            <v>0.39800000000000002</v>
          </cell>
          <cell r="R4318">
            <v>3410</v>
          </cell>
          <cell r="S4318">
            <v>0.52500000000000002</v>
          </cell>
          <cell r="T4318">
            <v>4778</v>
          </cell>
          <cell r="U4318">
            <v>0.33400000000000002</v>
          </cell>
        </row>
        <row r="4319">
          <cell r="A4319" t="str">
            <v>CTHT_0066330</v>
          </cell>
          <cell r="B4319" t="str">
            <v>Structural maintenance of chromosomes protein</v>
          </cell>
          <cell r="C4319">
            <v>3795</v>
          </cell>
          <cell r="D4319">
            <v>0.55074106430071201</v>
          </cell>
          <cell r="E4319">
            <v>-0.34631851840741801</v>
          </cell>
          <cell r="F4319">
            <v>0.89705958270813002</v>
          </cell>
          <cell r="G4319">
            <v>-0.55074106430071201</v>
          </cell>
          <cell r="H4319">
            <v>-1.4648379410971237</v>
          </cell>
          <cell r="I4319">
            <v>6.6502456100769894E-2</v>
          </cell>
          <cell r="J4319">
            <v>0.34631851840741801</v>
          </cell>
          <cell r="K4319">
            <v>1.2713123388347463</v>
          </cell>
          <cell r="L4319">
            <v>0.239831033890855</v>
          </cell>
          <cell r="M4319">
            <v>-0.89705958270813002</v>
          </cell>
          <cell r="N4319">
            <v>-1.8622665489100587</v>
          </cell>
          <cell r="O4319">
            <v>1.80030821583288E-3</v>
          </cell>
          <cell r="P4319">
            <v>4318</v>
          </cell>
          <cell r="Q4319">
            <v>0.39800000000000002</v>
          </cell>
          <cell r="R4319">
            <v>3751</v>
          </cell>
          <cell r="S4319">
            <v>0.47699999999999998</v>
          </cell>
          <cell r="T4319">
            <v>3372</v>
          </cell>
          <cell r="U4319">
            <v>0.53</v>
          </cell>
        </row>
        <row r="4320">
          <cell r="A4320" t="str">
            <v>CTHT_0001980</v>
          </cell>
          <cell r="B4320" t="str">
            <v>Uncharacterized protein</v>
          </cell>
          <cell r="C4320">
            <v>2733</v>
          </cell>
          <cell r="D4320">
            <v>-1.4374877563235</v>
          </cell>
          <cell r="E4320">
            <v>-0.72867333790724098</v>
          </cell>
          <cell r="F4320">
            <v>-0.70881441841625403</v>
          </cell>
          <cell r="G4320">
            <v>1.4374877563235</v>
          </cell>
          <cell r="H4320">
            <v>2.7084881077318967</v>
          </cell>
          <cell r="I4320">
            <v>1.5104601224758701E-4</v>
          </cell>
          <cell r="J4320">
            <v>0.72867333790724098</v>
          </cell>
          <cell r="K4320">
            <v>1.6571145544825807</v>
          </cell>
          <cell r="L4320">
            <v>5.48268347404815E-2</v>
          </cell>
          <cell r="M4320">
            <v>0.70881441841625403</v>
          </cell>
          <cell r="N4320">
            <v>1.63446039406587</v>
          </cell>
          <cell r="O4320">
            <v>7.3620093480479501E-2</v>
          </cell>
          <cell r="P4320">
            <v>4319</v>
          </cell>
          <cell r="Q4320">
            <v>0.39800000000000002</v>
          </cell>
          <cell r="R4320">
            <v>5743</v>
          </cell>
          <cell r="S4320">
            <v>0.2</v>
          </cell>
          <cell r="T4320">
            <v>5279</v>
          </cell>
          <cell r="U4320">
            <v>0.26500000000000001</v>
          </cell>
        </row>
        <row r="4321">
          <cell r="A4321" t="str">
            <v>CTHT_0011490</v>
          </cell>
          <cell r="B4321" t="str">
            <v>Reductase-like protein</v>
          </cell>
          <cell r="C4321">
            <v>933</v>
          </cell>
          <cell r="D4321">
            <v>2.0373039708241198</v>
          </cell>
          <cell r="E4321">
            <v>1.01612390713985</v>
          </cell>
          <cell r="F4321">
            <v>1.0211800636842701</v>
          </cell>
          <cell r="G4321">
            <v>-2.0373039708241198</v>
          </cell>
          <cell r="H4321">
            <v>-4.1047773525455931</v>
          </cell>
          <cell r="I4321">
            <v>1.4459252989363601E-8</v>
          </cell>
          <cell r="J4321">
            <v>-1.01612390713985</v>
          </cell>
          <cell r="K4321">
            <v>-2.0224778565434045</v>
          </cell>
          <cell r="L4321">
            <v>4.4272999850417096E-3</v>
          </cell>
          <cell r="M4321">
            <v>-1.0211800636842701</v>
          </cell>
          <cell r="N4321">
            <v>-2.0295783903221687</v>
          </cell>
          <cell r="O4321">
            <v>6.0721942357869398E-3</v>
          </cell>
          <cell r="P4321">
            <v>4320</v>
          </cell>
          <cell r="Q4321">
            <v>0.39800000000000002</v>
          </cell>
          <cell r="R4321">
            <v>1915</v>
          </cell>
          <cell r="S4321">
            <v>0.73299999999999998</v>
          </cell>
          <cell r="T4321">
            <v>3272</v>
          </cell>
          <cell r="U4321">
            <v>0.54400000000000004</v>
          </cell>
        </row>
        <row r="4322">
          <cell r="A4322" t="str">
            <v>CTHT_0006630</v>
          </cell>
          <cell r="B4322" t="str">
            <v>Uncharacterized protein</v>
          </cell>
          <cell r="C4322">
            <v>660</v>
          </cell>
          <cell r="D4322">
            <v>0.70751807093736496</v>
          </cell>
          <cell r="E4322">
            <v>-0.15103874689396199</v>
          </cell>
          <cell r="F4322">
            <v>0.85855681783132698</v>
          </cell>
          <cell r="G4322">
            <v>-0.70751807093736496</v>
          </cell>
          <cell r="H4322">
            <v>-1.6329923936296484</v>
          </cell>
          <cell r="I4322">
            <v>2.0402483333154101E-2</v>
          </cell>
          <cell r="J4322">
            <v>0.15103874689396199</v>
          </cell>
          <cell r="K4322">
            <v>1.1103686547325897</v>
          </cell>
          <cell r="L4322">
            <v>0.63711407857424296</v>
          </cell>
          <cell r="M4322">
            <v>-0.85855681783132698</v>
          </cell>
          <cell r="N4322">
            <v>-1.8132235673031045</v>
          </cell>
          <cell r="O4322">
            <v>4.1313394367675704E-3</v>
          </cell>
          <cell r="P4322">
            <v>4321</v>
          </cell>
          <cell r="Q4322">
            <v>0.39800000000000002</v>
          </cell>
          <cell r="R4322">
            <v>3569</v>
          </cell>
          <cell r="S4322">
            <v>0.503</v>
          </cell>
          <cell r="T4322">
            <v>3464</v>
          </cell>
          <cell r="U4322">
            <v>0.51700000000000002</v>
          </cell>
        </row>
        <row r="4323">
          <cell r="A4323" t="str">
            <v>CTHT_0039140</v>
          </cell>
          <cell r="B4323" t="str">
            <v>Uncharacterized protein</v>
          </cell>
          <cell r="C4323">
            <v>1068</v>
          </cell>
          <cell r="D4323">
            <v>2.01367434182362</v>
          </cell>
          <cell r="E4323">
            <v>1.8188337834111401</v>
          </cell>
          <cell r="F4323">
            <v>0.19484055841247599</v>
          </cell>
          <cell r="G4323">
            <v>-2.01367434182362</v>
          </cell>
          <cell r="H4323">
            <v>-4.0380935724883509</v>
          </cell>
          <cell r="I4323">
            <v>2.7587960197920901E-11</v>
          </cell>
          <cell r="J4323">
            <v>-1.8188337834111401</v>
          </cell>
          <cell r="K4323">
            <v>-3.5279589721883435</v>
          </cell>
          <cell r="L4323">
            <v>7.6422060553768899E-10</v>
          </cell>
          <cell r="M4323">
            <v>-0.19484055841247599</v>
          </cell>
          <cell r="N4323">
            <v>-1.1445976566965481</v>
          </cell>
          <cell r="O4323">
            <v>0.59368165096353598</v>
          </cell>
          <cell r="P4323">
            <v>4322</v>
          </cell>
          <cell r="Q4323">
            <v>0.39800000000000002</v>
          </cell>
          <cell r="R4323">
            <v>1964</v>
          </cell>
          <cell r="S4323">
            <v>0.72599999999999998</v>
          </cell>
          <cell r="T4323">
            <v>4324</v>
          </cell>
          <cell r="U4323">
            <v>0.39700000000000002</v>
          </cell>
        </row>
        <row r="4324">
          <cell r="A4324" t="str">
            <v>CTHT_0012240</v>
          </cell>
          <cell r="B4324" t="str">
            <v>Uncharacterized protein</v>
          </cell>
          <cell r="C4324">
            <v>879</v>
          </cell>
          <cell r="D4324">
            <v>-1.0534220488436501</v>
          </cell>
          <cell r="E4324">
            <v>-1.2599949705310001</v>
          </cell>
          <cell r="F4324">
            <v>0.206572921687351</v>
          </cell>
          <cell r="G4324">
            <v>1.0534220488436501</v>
          </cell>
          <cell r="H4324">
            <v>2.075446939658804</v>
          </cell>
          <cell r="I4324">
            <v>5.5205308137204097E-3</v>
          </cell>
          <cell r="J4324">
            <v>1.2599949705310001</v>
          </cell>
          <cell r="K4324">
            <v>2.3949490600422831</v>
          </cell>
          <cell r="L4324">
            <v>4.8880944212458704E-4</v>
          </cell>
          <cell r="M4324">
            <v>-0.206572921687351</v>
          </cell>
          <cell r="N4324">
            <v>-1.1539437671367336</v>
          </cell>
          <cell r="O4324">
            <v>0.63625421634214296</v>
          </cell>
          <cell r="P4324">
            <v>4323</v>
          </cell>
          <cell r="Q4324">
            <v>0.39800000000000002</v>
          </cell>
          <cell r="R4324">
            <v>5428</v>
          </cell>
          <cell r="S4324">
            <v>0.24399999999999999</v>
          </cell>
          <cell r="T4324">
            <v>4300</v>
          </cell>
          <cell r="U4324">
            <v>0.40100000000000002</v>
          </cell>
        </row>
        <row r="4325">
          <cell r="A4325" t="str">
            <v>CTHT_0000920</v>
          </cell>
          <cell r="B4325" t="str">
            <v>Uncharacterized protein</v>
          </cell>
          <cell r="C4325">
            <v>6159</v>
          </cell>
          <cell r="D4325">
            <v>3.2264224323459698E-2</v>
          </cell>
          <cell r="E4325">
            <v>0.12637332326393599</v>
          </cell>
          <cell r="F4325">
            <v>-9.4109098940475894E-2</v>
          </cell>
          <cell r="G4325">
            <v>-3.2264224323459698E-2</v>
          </cell>
          <cell r="H4325">
            <v>-1.0226158018066593</v>
          </cell>
          <cell r="I4325">
            <v>0.92170622435601801</v>
          </cell>
          <cell r="J4325">
            <v>-0.12637332326393599</v>
          </cell>
          <cell r="K4325">
            <v>-1.091546297729908</v>
          </cell>
          <cell r="L4325">
            <v>0.64387768566068004</v>
          </cell>
          <cell r="M4325">
            <v>9.4109098940475894E-2</v>
          </cell>
          <cell r="N4325">
            <v>1.0674060539661803</v>
          </cell>
          <cell r="O4325">
            <v>0.75752935336350702</v>
          </cell>
          <cell r="P4325">
            <v>4324</v>
          </cell>
          <cell r="Q4325">
            <v>0.39700000000000002</v>
          </cell>
          <cell r="R4325">
            <v>4372</v>
          </cell>
          <cell r="S4325">
            <v>0.39100000000000001</v>
          </cell>
          <cell r="T4325">
            <v>4620</v>
          </cell>
          <cell r="U4325">
            <v>0.35599999999999998</v>
          </cell>
        </row>
        <row r="4326">
          <cell r="A4326" t="str">
            <v>CTHT_0019820</v>
          </cell>
          <cell r="B4326" t="str">
            <v>Deacetylase-like protein</v>
          </cell>
          <cell r="C4326">
            <v>765</v>
          </cell>
          <cell r="D4326">
            <v>-1.1232412669379199</v>
          </cell>
          <cell r="E4326">
            <v>-2.9088044463433498</v>
          </cell>
          <cell r="F4326">
            <v>1.7855631794054301</v>
          </cell>
          <cell r="G4326">
            <v>1.1232412669379199</v>
          </cell>
          <cell r="H4326">
            <v>2.1783582946898332</v>
          </cell>
          <cell r="I4326">
            <v>1.55179779598081E-2</v>
          </cell>
          <cell r="J4326">
            <v>2.9088044463433498</v>
          </cell>
          <cell r="K4326">
            <v>7.5099559540323515</v>
          </cell>
          <cell r="L4326">
            <v>1.1272313197299799E-11</v>
          </cell>
          <cell r="M4326">
            <v>-1.7855631794054301</v>
          </cell>
          <cell r="N4326">
            <v>-3.4475301755176422</v>
          </cell>
          <cell r="O4326">
            <v>5.5996948538066997E-5</v>
          </cell>
          <cell r="P4326">
            <v>4325</v>
          </cell>
          <cell r="Q4326">
            <v>0.39700000000000002</v>
          </cell>
          <cell r="R4326">
            <v>5573</v>
          </cell>
          <cell r="S4326">
            <v>0.224</v>
          </cell>
          <cell r="T4326">
            <v>2294</v>
          </cell>
          <cell r="U4326">
            <v>0.68</v>
          </cell>
        </row>
        <row r="4327">
          <cell r="A4327" t="str">
            <v>CTHT_0039160</v>
          </cell>
          <cell r="B4327" t="str">
            <v>Uncharacterized protein</v>
          </cell>
          <cell r="C4327">
            <v>1176</v>
          </cell>
          <cell r="D4327">
            <v>0.59546217551570702</v>
          </cell>
          <cell r="E4327">
            <v>1.35029891640482</v>
          </cell>
          <cell r="F4327">
            <v>-0.75483674088911301</v>
          </cell>
          <cell r="G4327">
            <v>-0.59546217551570702</v>
          </cell>
          <cell r="H4327">
            <v>-1.5109565515147698</v>
          </cell>
          <cell r="I4327">
            <v>4.8958546501878003E-2</v>
          </cell>
          <cell r="J4327">
            <v>-1.35029891640482</v>
          </cell>
          <cell r="K4327">
            <v>-2.5496494695991507</v>
          </cell>
          <cell r="L4327">
            <v>1.3825042676961099E-6</v>
          </cell>
          <cell r="M4327">
            <v>0.75483674088911301</v>
          </cell>
          <cell r="N4327">
            <v>1.6874406262993245</v>
          </cell>
          <cell r="O4327">
            <v>1.15230160615486E-2</v>
          </cell>
          <cell r="P4327">
            <v>4326</v>
          </cell>
          <cell r="Q4327">
            <v>0.39700000000000002</v>
          </cell>
          <cell r="R4327">
            <v>3639</v>
          </cell>
          <cell r="S4327">
            <v>0.49299999999999999</v>
          </cell>
          <cell r="T4327">
            <v>5299</v>
          </cell>
          <cell r="U4327">
            <v>0.26200000000000001</v>
          </cell>
        </row>
        <row r="4328">
          <cell r="A4328" t="str">
            <v>CTHT_0012090</v>
          </cell>
          <cell r="B4328" t="str">
            <v>SANT SWI3, ADA2, N-coR and TFIIIB'' DNA-binding domain-containing protein</v>
          </cell>
          <cell r="C4328">
            <v>2496</v>
          </cell>
          <cell r="D4328">
            <v>0.216865184877401</v>
          </cell>
          <cell r="E4328">
            <v>-0.88241340611451002</v>
          </cell>
          <cell r="F4328">
            <v>1.0992785909919101</v>
          </cell>
          <cell r="G4328">
            <v>-0.216865184877401</v>
          </cell>
          <cell r="H4328">
            <v>-1.1622054981493624</v>
          </cell>
          <cell r="I4328">
            <v>0.426058286046123</v>
          </cell>
          <cell r="J4328">
            <v>0.88241340611451002</v>
          </cell>
          <cell r="K4328">
            <v>1.8434565415566013</v>
          </cell>
          <cell r="L4328">
            <v>1.34815611683526E-4</v>
          </cell>
          <cell r="M4328">
            <v>-1.0992785909919101</v>
          </cell>
          <cell r="N4328">
            <v>-2.1424753281964888</v>
          </cell>
          <cell r="O4328">
            <v>2.8761678867907102E-6</v>
          </cell>
          <cell r="P4328">
            <v>4327</v>
          </cell>
          <cell r="Q4328">
            <v>0.39700000000000002</v>
          </cell>
          <cell r="R4328">
            <v>4128</v>
          </cell>
          <cell r="S4328">
            <v>0.42499999999999999</v>
          </cell>
          <cell r="T4328">
            <v>3093</v>
          </cell>
          <cell r="U4328">
            <v>0.56899999999999995</v>
          </cell>
        </row>
        <row r="4329">
          <cell r="A4329" t="str">
            <v>CTHT_0060480</v>
          </cell>
          <cell r="B4329" t="str">
            <v>Uncharacterized protein</v>
          </cell>
          <cell r="C4329">
            <v>2406</v>
          </cell>
          <cell r="D4329">
            <v>0.24647673017822</v>
          </cell>
          <cell r="E4329">
            <v>1.1249341678056799</v>
          </cell>
          <cell r="F4329">
            <v>-0.87845743762745898</v>
          </cell>
          <cell r="G4329">
            <v>-0.24647673017822</v>
          </cell>
          <cell r="H4329">
            <v>-1.1863064427081003</v>
          </cell>
          <cell r="I4329">
            <v>0.66977847370824095</v>
          </cell>
          <cell r="J4329">
            <v>-1.1249341678056799</v>
          </cell>
          <cell r="K4329">
            <v>-2.180915944812313</v>
          </cell>
          <cell r="L4329">
            <v>1.8579260377763699E-2</v>
          </cell>
          <cell r="M4329">
            <v>0.87845743762745898</v>
          </cell>
          <cell r="N4329">
            <v>1.8384085817098967</v>
          </cell>
          <cell r="O4329">
            <v>8.4087805792409806E-2</v>
          </cell>
          <cell r="P4329">
            <v>4328</v>
          </cell>
          <cell r="Q4329">
            <v>0.39700000000000002</v>
          </cell>
          <cell r="R4329">
            <v>4195</v>
          </cell>
          <cell r="S4329">
            <v>0.41499999999999998</v>
          </cell>
          <cell r="T4329">
            <v>5505</v>
          </cell>
          <cell r="U4329">
            <v>0.23300000000000001</v>
          </cell>
        </row>
        <row r="4330">
          <cell r="A4330" t="str">
            <v>CTHT_0058090</v>
          </cell>
          <cell r="B4330" t="str">
            <v>Uncharacterized protein</v>
          </cell>
          <cell r="C4330">
            <v>3183</v>
          </cell>
          <cell r="D4330">
            <v>0.70942527813635403</v>
          </cell>
          <cell r="E4330">
            <v>0.45420536544118201</v>
          </cell>
          <cell r="F4330">
            <v>0.25521991269517202</v>
          </cell>
          <cell r="G4330">
            <v>-0.70942527813635403</v>
          </cell>
          <cell r="H4330">
            <v>-1.6351525967802265</v>
          </cell>
          <cell r="I4330">
            <v>0.15186337305904901</v>
          </cell>
          <cell r="J4330">
            <v>-0.45420536544118201</v>
          </cell>
          <cell r="K4330">
            <v>-1.3700279874825601</v>
          </cell>
          <cell r="L4330">
            <v>0.34696873104940001</v>
          </cell>
          <cell r="M4330">
            <v>-0.25521991269517202</v>
          </cell>
          <cell r="N4330">
            <v>-1.193517659288724</v>
          </cell>
          <cell r="O4330">
            <v>0.63968702361510399</v>
          </cell>
          <cell r="P4330">
            <v>4329</v>
          </cell>
          <cell r="Q4330">
            <v>0.39700000000000002</v>
          </cell>
          <cell r="R4330">
            <v>3464</v>
          </cell>
          <cell r="S4330">
            <v>0.51700000000000002</v>
          </cell>
          <cell r="T4330">
            <v>4209</v>
          </cell>
          <cell r="U4330">
            <v>0.41399999999999998</v>
          </cell>
        </row>
        <row r="4331">
          <cell r="A4331" t="str">
            <v>CTHT_0013920</v>
          </cell>
          <cell r="B4331" t="str">
            <v>Uncharacterized protein</v>
          </cell>
          <cell r="C4331">
            <v>1494</v>
          </cell>
          <cell r="D4331">
            <v>-0.24999036715188699</v>
          </cell>
          <cell r="E4331">
            <v>-1.4261214528280599</v>
          </cell>
          <cell r="F4331">
            <v>1.17613108567617</v>
          </cell>
          <cell r="G4331">
            <v>0.24999036715188699</v>
          </cell>
          <cell r="H4331">
            <v>1.1891991747153108</v>
          </cell>
          <cell r="I4331">
            <v>0.72653291679605403</v>
          </cell>
          <cell r="J4331">
            <v>1.4261214528280599</v>
          </cell>
          <cell r="K4331">
            <v>2.6872330657906489</v>
          </cell>
          <cell r="L4331">
            <v>1.37788529342586E-2</v>
          </cell>
          <cell r="M4331">
            <v>-1.17613108567617</v>
          </cell>
          <cell r="N4331">
            <v>-2.2596997398976124</v>
          </cell>
          <cell r="O4331">
            <v>5.45313793910569E-2</v>
          </cell>
          <cell r="P4331">
            <v>4330</v>
          </cell>
          <cell r="Q4331">
            <v>0.39700000000000002</v>
          </cell>
          <cell r="R4331">
            <v>4799</v>
          </cell>
          <cell r="S4331">
            <v>0.33100000000000002</v>
          </cell>
          <cell r="T4331">
            <v>2965</v>
          </cell>
          <cell r="U4331">
            <v>0.58699999999999997</v>
          </cell>
        </row>
        <row r="4332">
          <cell r="A4332" t="str">
            <v>CTHT_0051580</v>
          </cell>
          <cell r="B4332" t="str">
            <v>Reductase-like protein</v>
          </cell>
          <cell r="C4332">
            <v>819</v>
          </cell>
          <cell r="D4332">
            <v>1.9438558835748101</v>
          </cell>
          <cell r="E4332">
            <v>1.82730729043812</v>
          </cell>
          <cell r="F4332">
            <v>0.116548593136694</v>
          </cell>
          <cell r="G4332">
            <v>-1.9438558835748101</v>
          </cell>
          <cell r="H4332">
            <v>-3.847325475140233</v>
          </cell>
          <cell r="I4332">
            <v>6.4332911855131001E-5</v>
          </cell>
          <cell r="J4332">
            <v>-1.82730729043812</v>
          </cell>
          <cell r="K4332">
            <v>-3.5487410130815467</v>
          </cell>
          <cell r="L4332">
            <v>1.0050513675207E-4</v>
          </cell>
          <cell r="M4332">
            <v>-0.116548593136694</v>
          </cell>
          <cell r="N4332">
            <v>-1.084138138274402</v>
          </cell>
          <cell r="O4332">
            <v>0.85164814137614198</v>
          </cell>
          <cell r="P4332">
            <v>4331</v>
          </cell>
          <cell r="Q4332">
            <v>0.39700000000000002</v>
          </cell>
          <cell r="R4332">
            <v>1947</v>
          </cell>
          <cell r="S4332">
            <v>0.72899999999999998</v>
          </cell>
          <cell r="T4332">
            <v>4305</v>
          </cell>
          <cell r="U4332">
            <v>0.4</v>
          </cell>
        </row>
        <row r="4333">
          <cell r="A4333" t="str">
            <v>CTHT_0056400</v>
          </cell>
          <cell r="B4333" t="str">
            <v>E3 ubiquitin-protein ligase ubr1-like protein</v>
          </cell>
          <cell r="C4333">
            <v>6657</v>
          </cell>
          <cell r="D4333">
            <v>4.2765028244473403E-2</v>
          </cell>
          <cell r="E4333">
            <v>-0.53379537343111705</v>
          </cell>
          <cell r="F4333">
            <v>0.57656040167558997</v>
          </cell>
          <cell r="G4333">
            <v>-4.2765028244473403E-2</v>
          </cell>
          <cell r="H4333">
            <v>-1.0300861698123418</v>
          </cell>
          <cell r="I4333">
            <v>0.90128497805555896</v>
          </cell>
          <cell r="J4333">
            <v>0.53379537343111705</v>
          </cell>
          <cell r="K4333">
            <v>1.4477328167079431</v>
          </cell>
          <cell r="L4333">
            <v>4.3887595715700597E-2</v>
          </cell>
          <cell r="M4333">
            <v>-0.57656040167558997</v>
          </cell>
          <cell r="N4333">
            <v>-1.4912895520743177</v>
          </cell>
          <cell r="O4333">
            <v>3.5742347939298001E-2</v>
          </cell>
          <cell r="P4333">
            <v>4332</v>
          </cell>
          <cell r="Q4333">
            <v>0.39600000000000002</v>
          </cell>
          <cell r="R4333">
            <v>4435</v>
          </cell>
          <cell r="S4333">
            <v>0.38200000000000001</v>
          </cell>
          <cell r="T4333">
            <v>3853</v>
          </cell>
          <cell r="U4333">
            <v>0.46300000000000002</v>
          </cell>
        </row>
        <row r="4334">
          <cell r="A4334" t="str">
            <v>CTHT_0063450</v>
          </cell>
          <cell r="B4334" t="str">
            <v>Uncharacterized protein</v>
          </cell>
          <cell r="C4334">
            <v>810</v>
          </cell>
          <cell r="D4334">
            <v>1.5657676427215199</v>
          </cell>
          <cell r="E4334">
            <v>3.9229460910901102</v>
          </cell>
          <cell r="F4334">
            <v>-2.35717844836859</v>
          </cell>
          <cell r="G4334">
            <v>-1.5657676427215199</v>
          </cell>
          <cell r="H4334">
            <v>-2.9603497702039716</v>
          </cell>
          <cell r="I4334">
            <v>2.03967703020786E-2</v>
          </cell>
          <cell r="J4334">
            <v>-3.9229460910901102</v>
          </cell>
          <cell r="K4334">
            <v>-15.167864656768902</v>
          </cell>
          <cell r="L4334">
            <v>4.7619931916394802E-10</v>
          </cell>
          <cell r="M4334">
            <v>2.35717844836859</v>
          </cell>
          <cell r="N4334">
            <v>5.1236731582983914</v>
          </cell>
          <cell r="O4334">
            <v>3.4606974469111201E-4</v>
          </cell>
          <cell r="P4334">
            <v>4333</v>
          </cell>
          <cell r="Q4334">
            <v>0.39600000000000002</v>
          </cell>
          <cell r="R4334">
            <v>2484</v>
          </cell>
          <cell r="S4334">
            <v>0.65400000000000003</v>
          </cell>
          <cell r="T4334">
            <v>6149</v>
          </cell>
          <cell r="U4334">
            <v>0.14299999999999999</v>
          </cell>
        </row>
        <row r="4335">
          <cell r="A4335" t="str">
            <v>CTHT_0042530</v>
          </cell>
          <cell r="B4335" t="str">
            <v>Uncharacterized protein</v>
          </cell>
          <cell r="C4335">
            <v>1158</v>
          </cell>
          <cell r="D4335">
            <v>0.69584103392469998</v>
          </cell>
          <cell r="E4335">
            <v>-0.38931369930547499</v>
          </cell>
          <cell r="F4335">
            <v>1.0851547332301701</v>
          </cell>
          <cell r="G4335">
            <v>-0.69584103392469998</v>
          </cell>
          <cell r="H4335">
            <v>-1.6198284535758307</v>
          </cell>
          <cell r="I4335">
            <v>0.177312569078724</v>
          </cell>
          <cell r="J4335">
            <v>0.38931369930547499</v>
          </cell>
          <cell r="K4335">
            <v>1.3097701882763537</v>
          </cell>
          <cell r="L4335">
            <v>0.44148969407275501</v>
          </cell>
          <cell r="M4335">
            <v>-1.0851547332301701</v>
          </cell>
          <cell r="N4335">
            <v>-2.1216030186154029</v>
          </cell>
          <cell r="O4335">
            <v>2.7529941693060202E-2</v>
          </cell>
          <cell r="P4335">
            <v>4334</v>
          </cell>
          <cell r="Q4335">
            <v>0.39600000000000002</v>
          </cell>
          <cell r="R4335">
            <v>3494</v>
          </cell>
          <cell r="S4335">
            <v>0.51300000000000001</v>
          </cell>
          <cell r="T4335">
            <v>3053</v>
          </cell>
          <cell r="U4335">
            <v>0.57399999999999995</v>
          </cell>
        </row>
        <row r="4336">
          <cell r="A4336" t="str">
            <v>CTHT_0032390</v>
          </cell>
          <cell r="B4336" t="str">
            <v>Serine/threonine-protein phosphatase (EC 3.1.3.16)</v>
          </cell>
          <cell r="C4336">
            <v>1350</v>
          </cell>
          <cell r="D4336">
            <v>1.27935262123991</v>
          </cell>
          <cell r="E4336">
            <v>0.72983401332089703</v>
          </cell>
          <cell r="F4336">
            <v>0.54951860791901297</v>
          </cell>
          <cell r="G4336">
            <v>-1.27935262123991</v>
          </cell>
          <cell r="H4336">
            <v>-2.4273003249054201</v>
          </cell>
          <cell r="I4336">
            <v>4.02764558940182E-6</v>
          </cell>
          <cell r="J4336">
            <v>-0.72983401332089703</v>
          </cell>
          <cell r="K4336">
            <v>-1.6584482708734971</v>
          </cell>
          <cell r="L4336">
            <v>7.6253946983556899E-3</v>
          </cell>
          <cell r="M4336">
            <v>-0.54951860791901297</v>
          </cell>
          <cell r="N4336">
            <v>-1.4635972478218884</v>
          </cell>
          <cell r="O4336">
            <v>6.0515284884750102E-2</v>
          </cell>
          <cell r="P4336">
            <v>4335</v>
          </cell>
          <cell r="Q4336">
            <v>0.39600000000000002</v>
          </cell>
          <cell r="R4336">
            <v>2809</v>
          </cell>
          <cell r="S4336">
            <v>0.60799999999999998</v>
          </cell>
          <cell r="T4336">
            <v>3830</v>
          </cell>
          <cell r="U4336">
            <v>0.46600000000000003</v>
          </cell>
        </row>
        <row r="4337">
          <cell r="A4337" t="str">
            <v>CTHT_0067880</v>
          </cell>
          <cell r="B4337" t="str">
            <v>Uncharacterized protein</v>
          </cell>
          <cell r="C4337">
            <v>1173</v>
          </cell>
          <cell r="D4337">
            <v>0.15562442903149201</v>
          </cell>
          <cell r="E4337">
            <v>-0.67185072906437904</v>
          </cell>
          <cell r="F4337">
            <v>0.82747515809587102</v>
          </cell>
          <cell r="G4337">
            <v>-0.15562442903149201</v>
          </cell>
          <cell r="H4337">
            <v>-1.1139036350408282</v>
          </cell>
          <cell r="I4337">
            <v>0.72464118237325204</v>
          </cell>
          <cell r="J4337">
            <v>0.67185072906437904</v>
          </cell>
          <cell r="K4337">
            <v>1.5931153496106174</v>
          </cell>
          <cell r="L4337">
            <v>6.4331563040929296E-2</v>
          </cell>
          <cell r="M4337">
            <v>-0.82747515809587102</v>
          </cell>
          <cell r="N4337">
            <v>-1.774576978970607</v>
          </cell>
          <cell r="O4337">
            <v>2.6865337567572801E-2</v>
          </cell>
          <cell r="P4337">
            <v>4336</v>
          </cell>
          <cell r="Q4337">
            <v>0.39600000000000002</v>
          </cell>
          <cell r="R4337">
            <v>4277</v>
          </cell>
          <cell r="S4337">
            <v>0.40400000000000003</v>
          </cell>
          <cell r="T4337">
            <v>3434</v>
          </cell>
          <cell r="U4337">
            <v>0.52100000000000002</v>
          </cell>
        </row>
        <row r="4338">
          <cell r="A4338" t="str">
            <v>CTHT_0026800</v>
          </cell>
          <cell r="B4338" t="str">
            <v>Uncharacterized protein</v>
          </cell>
          <cell r="C4338">
            <v>309</v>
          </cell>
          <cell r="D4338">
            <v>0.64316771206113599</v>
          </cell>
          <cell r="E4338">
            <v>1.69843134776411</v>
          </cell>
          <cell r="F4338">
            <v>-1.0552636357029701</v>
          </cell>
          <cell r="G4338">
            <v>-0.64316771206113599</v>
          </cell>
          <cell r="H4338">
            <v>-1.5617545272868376</v>
          </cell>
          <cell r="I4338">
            <v>5.65248542075934E-2</v>
          </cell>
          <cell r="J4338">
            <v>-1.69843134776411</v>
          </cell>
          <cell r="K4338">
            <v>-3.2454788348196639</v>
          </cell>
          <cell r="L4338">
            <v>6.4019714001764894E-8</v>
          </cell>
          <cell r="M4338">
            <v>1.0552636357029701</v>
          </cell>
          <cell r="N4338">
            <v>2.0780979200731835</v>
          </cell>
          <cell r="O4338">
            <v>1.5655537237210099E-3</v>
          </cell>
          <cell r="P4338">
            <v>4337</v>
          </cell>
          <cell r="Q4338">
            <v>0.39600000000000002</v>
          </cell>
          <cell r="R4338">
            <v>3606</v>
          </cell>
          <cell r="S4338">
            <v>0.497</v>
          </cell>
          <cell r="T4338">
            <v>5514</v>
          </cell>
          <cell r="U4338">
            <v>0.23200000000000001</v>
          </cell>
        </row>
        <row r="4339">
          <cell r="A4339" t="str">
            <v>CTHT_0038150</v>
          </cell>
          <cell r="B4339" t="str">
            <v>Uncharacterized protein</v>
          </cell>
          <cell r="C4339">
            <v>1626</v>
          </cell>
          <cell r="D4339">
            <v>-0.761817528318538</v>
          </cell>
          <cell r="E4339">
            <v>-1.0004686751393801</v>
          </cell>
          <cell r="F4339">
            <v>0.23865114682084099</v>
          </cell>
          <cell r="G4339">
            <v>0.761817528318538</v>
          </cell>
          <cell r="H4339">
            <v>1.6956254534510193</v>
          </cell>
          <cell r="I4339">
            <v>6.1963059039453303E-2</v>
          </cell>
          <cell r="J4339">
            <v>1.0004686751393801</v>
          </cell>
          <cell r="K4339">
            <v>2.0006498272489215</v>
          </cell>
          <cell r="L4339">
            <v>8.9949136006161005E-3</v>
          </cell>
          <cell r="M4339">
            <v>-0.23865114682084099</v>
          </cell>
          <cell r="N4339">
            <v>-1.1798890038935781</v>
          </cell>
          <cell r="O4339">
            <v>0.60042837273056504</v>
          </cell>
          <cell r="P4339">
            <v>4338</v>
          </cell>
          <cell r="Q4339">
            <v>0.39600000000000002</v>
          </cell>
          <cell r="R4339">
            <v>5219</v>
          </cell>
          <cell r="S4339">
            <v>0.27300000000000002</v>
          </cell>
          <cell r="T4339">
            <v>4227</v>
          </cell>
          <cell r="U4339">
            <v>0.41099999999999998</v>
          </cell>
        </row>
        <row r="4340">
          <cell r="A4340" t="str">
            <v>CTHT_0012200</v>
          </cell>
          <cell r="B4340" t="str">
            <v>Uncharacterized protein</v>
          </cell>
          <cell r="C4340">
            <v>2802</v>
          </cell>
          <cell r="D4340">
            <v>-0.61644685984779801</v>
          </cell>
          <cell r="E4340">
            <v>-2.1498035195606802</v>
          </cell>
          <cell r="F4340">
            <v>1.53335665971288</v>
          </cell>
          <cell r="G4340">
            <v>0.61644685984779801</v>
          </cell>
          <cell r="H4340">
            <v>1.5330947468943761</v>
          </cell>
          <cell r="I4340">
            <v>0.243270326695816</v>
          </cell>
          <cell r="J4340">
            <v>2.1498035195606802</v>
          </cell>
          <cell r="K4340">
            <v>4.4376734809738263</v>
          </cell>
          <cell r="L4340">
            <v>3.5996523885322502E-6</v>
          </cell>
          <cell r="M4340">
            <v>-1.53335665971288</v>
          </cell>
          <cell r="N4340">
            <v>-2.8945852759350412</v>
          </cell>
          <cell r="O4340">
            <v>1.5467998319398199E-3</v>
          </cell>
          <cell r="P4340">
            <v>4339</v>
          </cell>
          <cell r="Q4340">
            <v>0.39500000000000002</v>
          </cell>
          <cell r="R4340">
            <v>5192</v>
          </cell>
          <cell r="S4340">
            <v>0.27700000000000002</v>
          </cell>
          <cell r="T4340">
            <v>2684</v>
          </cell>
          <cell r="U4340">
            <v>0.626</v>
          </cell>
        </row>
        <row r="4341">
          <cell r="A4341" t="str">
            <v>CTHT_0003630</v>
          </cell>
          <cell r="B4341" t="str">
            <v>Uncharacterized protein</v>
          </cell>
          <cell r="C4341">
            <v>2136</v>
          </cell>
          <cell r="D4341">
            <v>-1.39186160848634</v>
          </cell>
          <cell r="E4341">
            <v>-3.6440857336966599</v>
          </cell>
          <cell r="F4341">
            <v>2.2522241252103199</v>
          </cell>
          <cell r="G4341">
            <v>1.39186160848634</v>
          </cell>
          <cell r="H4341">
            <v>2.624170771724657</v>
          </cell>
          <cell r="I4341">
            <v>7.9826860601761099E-3</v>
          </cell>
          <cell r="J4341">
            <v>3.6440857336966599</v>
          </cell>
          <cell r="K4341">
            <v>12.501989004757615</v>
          </cell>
          <cell r="L4341">
            <v>7.8130327696481294E-14</v>
          </cell>
          <cell r="M4341">
            <v>-2.2522241252103199</v>
          </cell>
          <cell r="N4341">
            <v>-4.7641674617620469</v>
          </cell>
          <cell r="O4341">
            <v>7.8741093639529907E-6</v>
          </cell>
          <cell r="P4341">
            <v>4340</v>
          </cell>
          <cell r="Q4341">
            <v>0.39500000000000002</v>
          </cell>
          <cell r="R4341">
            <v>5714</v>
          </cell>
          <cell r="S4341">
            <v>0.20399999999999999</v>
          </cell>
          <cell r="T4341">
            <v>1621</v>
          </cell>
          <cell r="U4341">
            <v>0.77400000000000002</v>
          </cell>
        </row>
        <row r="4342">
          <cell r="A4342" t="str">
            <v>CTHT_0054600</v>
          </cell>
          <cell r="B4342" t="str">
            <v>Uncharacterized protein</v>
          </cell>
          <cell r="C4342">
            <v>2031</v>
          </cell>
          <cell r="D4342">
            <v>0.383089984273705</v>
          </cell>
          <cell r="E4342">
            <v>2.0621672154923698</v>
          </cell>
          <cell r="F4342">
            <v>-1.6790772312186699</v>
          </cell>
          <cell r="G4342">
            <v>-0.383089984273705</v>
          </cell>
          <cell r="H4342">
            <v>-1.3041320744983504</v>
          </cell>
          <cell r="I4342">
            <v>0.32080535445278002</v>
          </cell>
          <cell r="J4342">
            <v>-2.0621672154923698</v>
          </cell>
          <cell r="K4342">
            <v>-4.1761317159625193</v>
          </cell>
          <cell r="L4342">
            <v>5.4773608501061805E-10</v>
          </cell>
          <cell r="M4342">
            <v>1.6790772312186699</v>
          </cell>
          <cell r="N4342">
            <v>3.2022306617747534</v>
          </cell>
          <cell r="O4342">
            <v>8.8478650406062802E-7</v>
          </cell>
          <cell r="P4342">
            <v>4341</v>
          </cell>
          <cell r="Q4342">
            <v>0.39500000000000002</v>
          </cell>
          <cell r="R4342">
            <v>3971</v>
          </cell>
          <cell r="S4342">
            <v>0.44700000000000001</v>
          </cell>
          <cell r="T4342">
            <v>5840</v>
          </cell>
          <cell r="U4342">
            <v>0.186</v>
          </cell>
        </row>
        <row r="4343">
          <cell r="A4343" t="str">
            <v>CTHT_0072760</v>
          </cell>
          <cell r="B4343" t="str">
            <v>Uncharacterized protein</v>
          </cell>
          <cell r="C4343">
            <v>3810</v>
          </cell>
          <cell r="D4343">
            <v>1.68936271372137</v>
          </cell>
          <cell r="E4343">
            <v>-0.23872635059758099</v>
          </cell>
          <cell r="F4343">
            <v>1.9280890643189501</v>
          </cell>
          <cell r="G4343">
            <v>-1.68936271372137</v>
          </cell>
          <cell r="H4343">
            <v>-3.2251420698982272</v>
          </cell>
          <cell r="I4343">
            <v>3.66885474676589E-3</v>
          </cell>
          <cell r="J4343">
            <v>0.23872635059758099</v>
          </cell>
          <cell r="K4343">
            <v>1.1799505099079708</v>
          </cell>
          <cell r="L4343">
            <v>0.70585643759374195</v>
          </cell>
          <cell r="M4343">
            <v>-1.9280890643189501</v>
          </cell>
          <cell r="N4343">
            <v>-3.8055080299020583</v>
          </cell>
          <cell r="O4343">
            <v>7.69838032454121E-4</v>
          </cell>
          <cell r="P4343">
            <v>4342</v>
          </cell>
          <cell r="Q4343">
            <v>0.39500000000000002</v>
          </cell>
          <cell r="R4343">
            <v>2290</v>
          </cell>
          <cell r="S4343">
            <v>0.68100000000000005</v>
          </cell>
          <cell r="T4343">
            <v>2069</v>
          </cell>
          <cell r="U4343">
            <v>0.71199999999999997</v>
          </cell>
        </row>
        <row r="4344">
          <cell r="A4344" t="str">
            <v>CTHT_0060230</v>
          </cell>
          <cell r="B4344" t="str">
            <v>Uncharacterized protein</v>
          </cell>
          <cell r="C4344">
            <v>924</v>
          </cell>
          <cell r="D4344">
            <v>-0.41262799654631599</v>
          </cell>
          <cell r="E4344">
            <v>0.33045624641381099</v>
          </cell>
          <cell r="F4344">
            <v>-0.74308424296012698</v>
          </cell>
          <cell r="G4344">
            <v>0.41262799654631599</v>
          </cell>
          <cell r="H4344">
            <v>1.3311083385095126</v>
          </cell>
          <cell r="I4344">
            <v>0.138075220791577</v>
          </cell>
          <cell r="J4344">
            <v>-0.33045624641381099</v>
          </cell>
          <cell r="K4344">
            <v>-1.257410962731601</v>
          </cell>
          <cell r="L4344">
            <v>0.219226465216701</v>
          </cell>
          <cell r="M4344">
            <v>0.74308424296012698</v>
          </cell>
          <cell r="N4344">
            <v>1.6737502174253081</v>
          </cell>
          <cell r="O4344">
            <v>4.9469186815484199E-3</v>
          </cell>
          <cell r="P4344">
            <v>4343</v>
          </cell>
          <cell r="Q4344">
            <v>0.39500000000000002</v>
          </cell>
          <cell r="R4344">
            <v>4909</v>
          </cell>
          <cell r="S4344">
            <v>0.316</v>
          </cell>
          <cell r="T4344">
            <v>5324</v>
          </cell>
          <cell r="U4344">
            <v>0.25800000000000001</v>
          </cell>
        </row>
        <row r="4345">
          <cell r="A4345" t="str">
            <v>CTHT_0035610</v>
          </cell>
          <cell r="B4345" t="str">
            <v>mRNA cleavage and polyadenylation factor CLP1</v>
          </cell>
          <cell r="C4345">
            <v>1293</v>
          </cell>
          <cell r="D4345">
            <v>-0.61813689014772899</v>
          </cell>
          <cell r="E4345">
            <v>-0.992246911571252</v>
          </cell>
          <cell r="F4345">
            <v>0.37411002142352301</v>
          </cell>
          <cell r="G4345">
            <v>0.61813689014772899</v>
          </cell>
          <cell r="H4345">
            <v>1.5348917273238221</v>
          </cell>
          <cell r="I4345">
            <v>4.7717697884205802E-2</v>
          </cell>
          <cell r="J4345">
            <v>0.992246911571252</v>
          </cell>
          <cell r="K4345">
            <v>1.98928076577833</v>
          </cell>
          <cell r="L4345">
            <v>6.4136673534087802E-4</v>
          </cell>
          <cell r="M4345">
            <v>-0.37411002142352301</v>
          </cell>
          <cell r="N4345">
            <v>-1.2960397990070367</v>
          </cell>
          <cell r="O4345">
            <v>0.25081554684455698</v>
          </cell>
          <cell r="P4345">
            <v>4344</v>
          </cell>
          <cell r="Q4345">
            <v>0.39500000000000002</v>
          </cell>
          <cell r="R4345">
            <v>5110</v>
          </cell>
          <cell r="S4345">
            <v>0.28799999999999998</v>
          </cell>
          <cell r="T4345">
            <v>4087</v>
          </cell>
          <cell r="U4345">
            <v>0.43</v>
          </cell>
        </row>
        <row r="4346">
          <cell r="A4346" t="str">
            <v>CTHT_0007400</v>
          </cell>
          <cell r="B4346" t="str">
            <v>Uncharacterized protein</v>
          </cell>
          <cell r="C4346">
            <v>7692</v>
          </cell>
          <cell r="D4346">
            <v>1.72944424554876</v>
          </cell>
          <cell r="E4346">
            <v>1.39112812210226</v>
          </cell>
          <cell r="F4346">
            <v>0.33831612344650103</v>
          </cell>
          <cell r="G4346">
            <v>-1.72944424554876</v>
          </cell>
          <cell r="H4346">
            <v>-3.3160005486809774</v>
          </cell>
          <cell r="I4346">
            <v>1.08191395513271E-3</v>
          </cell>
          <cell r="J4346">
            <v>-1.39112812210226</v>
          </cell>
          <cell r="K4346">
            <v>-2.6228369456124674</v>
          </cell>
          <cell r="L4346">
            <v>6.9647731826263798E-3</v>
          </cell>
          <cell r="M4346">
            <v>-0.33831612344650103</v>
          </cell>
          <cell r="N4346">
            <v>-1.2642800972542538</v>
          </cell>
          <cell r="O4346">
            <v>0.58095939983201805</v>
          </cell>
          <cell r="P4346">
            <v>4345</v>
          </cell>
          <cell r="Q4346">
            <v>0.39500000000000002</v>
          </cell>
          <cell r="R4346">
            <v>2264</v>
          </cell>
          <cell r="S4346">
            <v>0.68400000000000005</v>
          </cell>
          <cell r="T4346">
            <v>4116</v>
          </cell>
          <cell r="U4346">
            <v>0.42599999999999999</v>
          </cell>
        </row>
        <row r="4347">
          <cell r="A4347" t="str">
            <v>CTHT_0010760</v>
          </cell>
          <cell r="B4347" t="str">
            <v>Uncharacterized protein</v>
          </cell>
          <cell r="C4347">
            <v>525</v>
          </cell>
          <cell r="D4347">
            <v>-1.4459847298403199</v>
          </cell>
          <cell r="E4347">
            <v>1.3288206055859999</v>
          </cell>
          <cell r="F4347">
            <v>-2.77480533542633</v>
          </cell>
          <cell r="G4347">
            <v>1.4459847298403199</v>
          </cell>
          <cell r="H4347">
            <v>2.7244872318800883</v>
          </cell>
          <cell r="I4347">
            <v>2.07470153294108E-4</v>
          </cell>
          <cell r="J4347">
            <v>-1.3288206055859999</v>
          </cell>
          <cell r="K4347">
            <v>-2.5119723873081328</v>
          </cell>
          <cell r="L4347">
            <v>7.8336533216016402E-4</v>
          </cell>
          <cell r="M4347">
            <v>2.77480533542633</v>
          </cell>
          <cell r="N4347">
            <v>6.8438366960564005</v>
          </cell>
          <cell r="O4347">
            <v>7.7094386027414205E-13</v>
          </cell>
          <cell r="P4347">
            <v>4346</v>
          </cell>
          <cell r="Q4347">
            <v>0.39400000000000002</v>
          </cell>
          <cell r="R4347">
            <v>5737</v>
          </cell>
          <cell r="S4347">
            <v>0.20100000000000001</v>
          </cell>
          <cell r="T4347">
            <v>6178</v>
          </cell>
          <cell r="U4347">
            <v>0.13900000000000001</v>
          </cell>
        </row>
        <row r="4348">
          <cell r="A4348" t="str">
            <v>CTHT_0038920</v>
          </cell>
          <cell r="B4348" t="str">
            <v>Uncharacterized protein</v>
          </cell>
          <cell r="C4348">
            <v>13242</v>
          </cell>
          <cell r="D4348">
            <v>1.7467614671604199</v>
          </cell>
          <cell r="E4348">
            <v>1.7820183756243899</v>
          </cell>
          <cell r="F4348">
            <v>-3.5256908463970699E-2</v>
          </cell>
          <cell r="G4348">
            <v>-1.7467614671604199</v>
          </cell>
          <cell r="H4348">
            <v>-3.3560436197862114</v>
          </cell>
          <cell r="I4348">
            <v>1.02742336707984E-7</v>
          </cell>
          <cell r="J4348">
            <v>-1.7820183756243899</v>
          </cell>
          <cell r="K4348">
            <v>-3.4390697481665304</v>
          </cell>
          <cell r="L4348">
            <v>2.2432269539584699E-8</v>
          </cell>
          <cell r="M4348">
            <v>3.5256908463970699E-2</v>
          </cell>
          <cell r="N4348">
            <v>1.0247392876215387</v>
          </cell>
          <cell r="O4348">
            <v>0.937307553292417</v>
          </cell>
          <cell r="P4348">
            <v>4347</v>
          </cell>
          <cell r="Q4348">
            <v>0.39400000000000002</v>
          </cell>
          <cell r="R4348">
            <v>2307</v>
          </cell>
          <cell r="S4348">
            <v>0.67800000000000005</v>
          </cell>
          <cell r="T4348">
            <v>4651</v>
          </cell>
          <cell r="U4348">
            <v>0.35199999999999998</v>
          </cell>
        </row>
        <row r="4349">
          <cell r="A4349" t="str">
            <v>CTHT_0050790</v>
          </cell>
          <cell r="B4349" t="str">
            <v>Uncharacterized protein</v>
          </cell>
          <cell r="C4349">
            <v>375</v>
          </cell>
          <cell r="D4349">
            <v>-1.4325833447739</v>
          </cell>
          <cell r="E4349">
            <v>1.20452869757394</v>
          </cell>
          <cell r="F4349">
            <v>-2.63711204234784</v>
          </cell>
          <cell r="G4349">
            <v>1.4325833447739</v>
          </cell>
          <cell r="H4349">
            <v>2.6992962917302075</v>
          </cell>
          <cell r="I4349">
            <v>2.26020010602473E-2</v>
          </cell>
          <cell r="J4349">
            <v>-1.20452869757394</v>
          </cell>
          <cell r="K4349">
            <v>-2.3046196929582998</v>
          </cell>
          <cell r="L4349">
            <v>5.2250003171898499E-2</v>
          </cell>
          <cell r="M4349">
            <v>2.63711204234784</v>
          </cell>
          <cell r="N4349">
            <v>6.2208513910507497</v>
          </cell>
          <cell r="O4349">
            <v>1.42455301102666E-5</v>
          </cell>
          <cell r="P4349">
            <v>4348</v>
          </cell>
          <cell r="Q4349">
            <v>0.39400000000000002</v>
          </cell>
          <cell r="R4349">
            <v>5619</v>
          </cell>
          <cell r="S4349">
            <v>0.217</v>
          </cell>
          <cell r="T4349">
            <v>6118</v>
          </cell>
          <cell r="U4349">
            <v>0.14799999999999999</v>
          </cell>
        </row>
        <row r="4350">
          <cell r="A4350" t="str">
            <v>CTHT_0020090</v>
          </cell>
          <cell r="B4350" t="str">
            <v>Uncharacterized protein</v>
          </cell>
          <cell r="C4350">
            <v>1245</v>
          </cell>
          <cell r="D4350">
            <v>-0.985915312678042</v>
          </cell>
          <cell r="E4350">
            <v>-2.6913783903962898</v>
          </cell>
          <cell r="F4350">
            <v>1.70546307771824</v>
          </cell>
          <cell r="G4350">
            <v>0.985915312678042</v>
          </cell>
          <cell r="H4350">
            <v>1.980569479483469</v>
          </cell>
          <cell r="I4350">
            <v>7.7831311502881704E-3</v>
          </cell>
          <cell r="J4350">
            <v>2.6913783903962898</v>
          </cell>
          <cell r="K4350">
            <v>6.4593025212787207</v>
          </cell>
          <cell r="L4350">
            <v>4.0174120494039102E-15</v>
          </cell>
          <cell r="M4350">
            <v>-1.70546307771824</v>
          </cell>
          <cell r="N4350">
            <v>-3.2613359885578297</v>
          </cell>
          <cell r="O4350">
            <v>1.3301342581894399E-6</v>
          </cell>
          <cell r="P4350">
            <v>4349</v>
          </cell>
          <cell r="Q4350">
            <v>0.39400000000000002</v>
          </cell>
          <cell r="R4350">
            <v>5435</v>
          </cell>
          <cell r="S4350">
            <v>0.24299999999999999</v>
          </cell>
          <cell r="T4350">
            <v>2415</v>
          </cell>
          <cell r="U4350">
            <v>0.66300000000000003</v>
          </cell>
        </row>
        <row r="4351">
          <cell r="A4351" t="str">
            <v>CTHT_0054950</v>
          </cell>
          <cell r="B4351" t="str">
            <v>Putative high-affinity glucose transporter protein</v>
          </cell>
          <cell r="C4351">
            <v>1779</v>
          </cell>
          <cell r="D4351">
            <v>2.1357851833744999</v>
          </cell>
          <cell r="E4351">
            <v>2.4630280111754499</v>
          </cell>
          <cell r="F4351">
            <v>-0.32724282780095298</v>
          </cell>
          <cell r="G4351">
            <v>-2.1357851833744999</v>
          </cell>
          <cell r="H4351">
            <v>-4.3947624434880153</v>
          </cell>
          <cell r="I4351">
            <v>5.6371640067254003E-13</v>
          </cell>
          <cell r="J4351">
            <v>-2.4630280111754499</v>
          </cell>
          <cell r="K4351">
            <v>-5.5137276646678544</v>
          </cell>
          <cell r="L4351">
            <v>1.61867053194958E-17</v>
          </cell>
          <cell r="M4351">
            <v>0.32724282780095298</v>
          </cell>
          <cell r="N4351">
            <v>1.2546133575064762</v>
          </cell>
          <cell r="O4351">
            <v>0.33539857710972398</v>
          </cell>
          <cell r="P4351">
            <v>4350</v>
          </cell>
          <cell r="Q4351">
            <v>0.39400000000000002</v>
          </cell>
          <cell r="R4351">
            <v>1857</v>
          </cell>
          <cell r="S4351">
            <v>0.74099999999999999</v>
          </cell>
          <cell r="T4351">
            <v>4938</v>
          </cell>
          <cell r="U4351">
            <v>0.312</v>
          </cell>
        </row>
        <row r="4352">
          <cell r="A4352" t="str">
            <v>CTHT_0035410</v>
          </cell>
          <cell r="B4352" t="str">
            <v>Uncharacterized protein</v>
          </cell>
          <cell r="C4352">
            <v>843</v>
          </cell>
          <cell r="D4352">
            <v>1.5802449433919701</v>
          </cell>
          <cell r="E4352">
            <v>0.99993278372979</v>
          </cell>
          <cell r="F4352">
            <v>0.58031215966218197</v>
          </cell>
          <cell r="G4352">
            <v>-1.5802449433919701</v>
          </cell>
          <cell r="H4352">
            <v>-2.9902061368193653</v>
          </cell>
          <cell r="I4352">
            <v>6.68431933927413E-6</v>
          </cell>
          <cell r="J4352">
            <v>-0.99993278372979</v>
          </cell>
          <cell r="K4352">
            <v>-1.9999068206342983</v>
          </cell>
          <cell r="L4352">
            <v>3.6678113451753501E-3</v>
          </cell>
          <cell r="M4352">
            <v>-0.58031215966218197</v>
          </cell>
          <cell r="N4352">
            <v>-1.495172728032891</v>
          </cell>
          <cell r="O4352">
            <v>0.123315131902338</v>
          </cell>
          <cell r="P4352">
            <v>4351</v>
          </cell>
          <cell r="Q4352">
            <v>0.39400000000000002</v>
          </cell>
          <cell r="R4352">
            <v>2531</v>
          </cell>
          <cell r="S4352">
            <v>0.64700000000000002</v>
          </cell>
          <cell r="T4352">
            <v>3906</v>
          </cell>
          <cell r="U4352">
            <v>0.45600000000000002</v>
          </cell>
        </row>
        <row r="4353">
          <cell r="A4353" t="str">
            <v>CTHT_0037070</v>
          </cell>
          <cell r="B4353" t="str">
            <v>Eukaryotic translation initiation factor eIF1a-like protein</v>
          </cell>
          <cell r="C4353">
            <v>411</v>
          </cell>
          <cell r="D4353">
            <v>-0.282924659272765</v>
          </cell>
          <cell r="E4353">
            <v>-2.1963249316988098</v>
          </cell>
          <cell r="F4353">
            <v>1.9134002724260399</v>
          </cell>
          <cell r="G4353">
            <v>0.282924659272765</v>
          </cell>
          <cell r="H4353">
            <v>1.2166588203593709</v>
          </cell>
          <cell r="I4353">
            <v>0.55818335583510803</v>
          </cell>
          <cell r="J4353">
            <v>2.1963249316988098</v>
          </cell>
          <cell r="K4353">
            <v>4.5831037074676795</v>
          </cell>
          <cell r="L4353">
            <v>1.74545630818999E-8</v>
          </cell>
          <cell r="M4353">
            <v>-1.9134002724260399</v>
          </cell>
          <cell r="N4353">
            <v>-3.7669588472748088</v>
          </cell>
          <cell r="O4353">
            <v>1.66808010697887E-6</v>
          </cell>
          <cell r="P4353">
            <v>4352</v>
          </cell>
          <cell r="Q4353">
            <v>0.39400000000000002</v>
          </cell>
          <cell r="R4353">
            <v>4825</v>
          </cell>
          <cell r="S4353">
            <v>0.32800000000000001</v>
          </cell>
          <cell r="T4353">
            <v>2215</v>
          </cell>
          <cell r="U4353">
            <v>0.69099999999999995</v>
          </cell>
        </row>
        <row r="4354">
          <cell r="A4354" t="str">
            <v>CTHT_0067060</v>
          </cell>
          <cell r="B4354" t="str">
            <v>tRNA (guanine-N(7)-)-methyltransferase non-catalytic subunit TRM82 (Transfer RNA methyltransferase 82)</v>
          </cell>
          <cell r="C4354">
            <v>1518</v>
          </cell>
          <cell r="D4354">
            <v>-1.26153959464843</v>
          </cell>
          <cell r="E4354">
            <v>-3.3325844157002402</v>
          </cell>
          <cell r="F4354">
            <v>2.0710448210518102</v>
          </cell>
          <cell r="G4354">
            <v>1.26153959464843</v>
          </cell>
          <cell r="H4354">
            <v>2.3975145898384573</v>
          </cell>
          <cell r="I4354">
            <v>1.60208392156754E-3</v>
          </cell>
          <cell r="J4354">
            <v>3.3325844157002402</v>
          </cell>
          <cell r="K4354">
            <v>10.074137454594883</v>
          </cell>
          <cell r="L4354">
            <v>4.1424927375794502E-19</v>
          </cell>
          <cell r="M4354">
            <v>-2.0710448210518102</v>
          </cell>
          <cell r="N4354">
            <v>-4.2019087171743443</v>
          </cell>
          <cell r="O4354">
            <v>6.1698793631641606E-8</v>
          </cell>
          <cell r="P4354">
            <v>4353</v>
          </cell>
          <cell r="Q4354">
            <v>0.39300000000000002</v>
          </cell>
          <cell r="R4354">
            <v>5720</v>
          </cell>
          <cell r="S4354">
            <v>0.20300000000000001</v>
          </cell>
          <cell r="T4354">
            <v>2033</v>
          </cell>
          <cell r="U4354">
            <v>0.71699999999999997</v>
          </cell>
        </row>
        <row r="4355">
          <cell r="A4355" t="str">
            <v>CTHT_0064100</v>
          </cell>
          <cell r="B4355" t="str">
            <v>Putative transcription protein</v>
          </cell>
          <cell r="C4355">
            <v>3240</v>
          </cell>
          <cell r="D4355">
            <v>0.41405122879568301</v>
          </cell>
          <cell r="E4355">
            <v>0.53255702538248695</v>
          </cell>
          <cell r="F4355">
            <v>-0.118505796586804</v>
          </cell>
          <cell r="G4355">
            <v>-0.41405122879568301</v>
          </cell>
          <cell r="H4355">
            <v>-1.3324221373566523</v>
          </cell>
          <cell r="I4355">
            <v>0.26096824216263098</v>
          </cell>
          <cell r="J4355">
            <v>-0.53255702538248695</v>
          </cell>
          <cell r="K4355">
            <v>-1.4464906776228037</v>
          </cell>
          <cell r="L4355">
            <v>0.116887903872673</v>
          </cell>
          <cell r="M4355">
            <v>0.118505796586804</v>
          </cell>
          <cell r="N4355">
            <v>1.085609910754296</v>
          </cell>
          <cell r="O4355">
            <v>0.77379854375521895</v>
          </cell>
          <cell r="P4355">
            <v>4354</v>
          </cell>
          <cell r="Q4355">
            <v>0.39300000000000002</v>
          </cell>
          <cell r="R4355">
            <v>3803</v>
          </cell>
          <cell r="S4355">
            <v>0.47</v>
          </cell>
          <cell r="T4355">
            <v>4584</v>
          </cell>
          <cell r="U4355">
            <v>0.36099999999999999</v>
          </cell>
        </row>
        <row r="4356">
          <cell r="A4356" t="str">
            <v>CTHT_0015550</v>
          </cell>
          <cell r="B4356" t="str">
            <v>DNA mismatch repair protein (Mlh3)-like protein</v>
          </cell>
          <cell r="C4356">
            <v>2139</v>
          </cell>
          <cell r="D4356">
            <v>3.3011555994393697E-2</v>
          </cell>
          <cell r="E4356">
            <v>1.2644795481792801</v>
          </cell>
          <cell r="F4356">
            <v>-1.2314679921848799</v>
          </cell>
          <cell r="G4356">
            <v>-3.3011555994393697E-2</v>
          </cell>
          <cell r="H4356">
            <v>-1.0231456651034336</v>
          </cell>
          <cell r="I4356">
            <v>0.94196949414678899</v>
          </cell>
          <cell r="J4356">
            <v>-1.2644795481792801</v>
          </cell>
          <cell r="K4356">
            <v>-2.4024052756982899</v>
          </cell>
          <cell r="L4356">
            <v>1.73062845090359E-4</v>
          </cell>
          <cell r="M4356">
            <v>1.2314679921848799</v>
          </cell>
          <cell r="N4356">
            <v>2.3480579135869291</v>
          </cell>
          <cell r="O4356">
            <v>3.83669586071179E-4</v>
          </cell>
          <cell r="P4356">
            <v>4355</v>
          </cell>
          <cell r="Q4356">
            <v>0.39300000000000002</v>
          </cell>
          <cell r="R4356">
            <v>4425</v>
          </cell>
          <cell r="S4356">
            <v>0.38300000000000001</v>
          </cell>
          <cell r="T4356">
            <v>5642</v>
          </cell>
          <cell r="U4356">
            <v>0.214</v>
          </cell>
        </row>
        <row r="4357">
          <cell r="A4357" t="str">
            <v>CTHT_0056510</v>
          </cell>
          <cell r="B4357" t="str">
            <v>Peptide hydrolase (EC 3.4.-.-)</v>
          </cell>
          <cell r="C4357">
            <v>1050</v>
          </cell>
          <cell r="D4357">
            <v>-1.1150508351419299</v>
          </cell>
          <cell r="E4357">
            <v>-0.20466154721263899</v>
          </cell>
          <cell r="F4357">
            <v>-0.91038928792929497</v>
          </cell>
          <cell r="G4357">
            <v>1.1150508351419299</v>
          </cell>
          <cell r="H4357">
            <v>2.1660264123235398</v>
          </cell>
          <cell r="I4357">
            <v>1.89214741999001E-4</v>
          </cell>
          <cell r="J4357">
            <v>0.20466154721263899</v>
          </cell>
          <cell r="K4357">
            <v>1.1524159610709173</v>
          </cell>
          <cell r="L4357">
            <v>0.52345491256531396</v>
          </cell>
          <cell r="M4357">
            <v>0.91038928792929497</v>
          </cell>
          <cell r="N4357">
            <v>1.8795525968858504</v>
          </cell>
          <cell r="O4357">
            <v>2.33768295576239E-3</v>
          </cell>
          <cell r="P4357">
            <v>4356</v>
          </cell>
          <cell r="Q4357">
            <v>0.39300000000000002</v>
          </cell>
          <cell r="R4357">
            <v>5444</v>
          </cell>
          <cell r="S4357">
            <v>0.24199999999999999</v>
          </cell>
          <cell r="T4357">
            <v>5368</v>
          </cell>
          <cell r="U4357">
            <v>0.252</v>
          </cell>
        </row>
        <row r="4358">
          <cell r="A4358" t="str">
            <v>CTHT_0040350</v>
          </cell>
          <cell r="B4358" t="str">
            <v>Uncharacterized protein</v>
          </cell>
          <cell r="C4358">
            <v>2670</v>
          </cell>
          <cell r="D4358">
            <v>0.49690498516370502</v>
          </cell>
          <cell r="E4358">
            <v>0.31227342406655301</v>
          </cell>
          <cell r="F4358">
            <v>0.18463156109715101</v>
          </cell>
          <cell r="G4358">
            <v>-0.49690498516370502</v>
          </cell>
          <cell r="H4358">
            <v>-1.4111829008782752</v>
          </cell>
          <cell r="I4358">
            <v>7.3585040888900194E-2</v>
          </cell>
          <cell r="J4358">
            <v>-0.31227342406655301</v>
          </cell>
          <cell r="K4358">
            <v>-1.2416627930354225</v>
          </cell>
          <cell r="L4358">
            <v>0.25079988194073699</v>
          </cell>
          <cell r="M4358">
            <v>-0.18463156109715101</v>
          </cell>
          <cell r="N4358">
            <v>-1.1365266872726658</v>
          </cell>
          <cell r="O4358">
            <v>0.54619107116697696</v>
          </cell>
          <cell r="P4358">
            <v>4357</v>
          </cell>
          <cell r="Q4358">
            <v>0.39300000000000002</v>
          </cell>
          <cell r="R4358">
            <v>3807</v>
          </cell>
          <cell r="S4358">
            <v>0.46899999999999997</v>
          </cell>
          <cell r="T4358">
            <v>4341</v>
          </cell>
          <cell r="U4358">
            <v>0.39500000000000002</v>
          </cell>
        </row>
        <row r="4359">
          <cell r="A4359" t="str">
            <v>CTHT_0003420</v>
          </cell>
          <cell r="B4359" t="str">
            <v>Uncharacterized protein</v>
          </cell>
          <cell r="C4359">
            <v>2439</v>
          </cell>
          <cell r="D4359">
            <v>-0.124589296594057</v>
          </cell>
          <cell r="E4359">
            <v>0.50720684265534399</v>
          </cell>
          <cell r="F4359">
            <v>-0.63179613924940103</v>
          </cell>
          <cell r="G4359">
            <v>0.124589296594057</v>
          </cell>
          <cell r="H4359">
            <v>1.0901973333894046</v>
          </cell>
          <cell r="I4359">
            <v>0.78481891177487295</v>
          </cell>
          <cell r="J4359">
            <v>-0.50720684265534399</v>
          </cell>
          <cell r="K4359">
            <v>-1.4212958031694327</v>
          </cell>
          <cell r="L4359">
            <v>0.17411769641272701</v>
          </cell>
          <cell r="M4359">
            <v>0.63179613924940103</v>
          </cell>
          <cell r="N4359">
            <v>1.5494928945728679</v>
          </cell>
          <cell r="O4359">
            <v>0.10184379419841701</v>
          </cell>
          <cell r="P4359">
            <v>4358</v>
          </cell>
          <cell r="Q4359">
            <v>0.39300000000000002</v>
          </cell>
          <cell r="R4359">
            <v>4485</v>
          </cell>
          <cell r="S4359">
            <v>0.375</v>
          </cell>
          <cell r="T4359">
            <v>5117</v>
          </cell>
          <cell r="U4359">
            <v>0.28699999999999998</v>
          </cell>
        </row>
        <row r="4360">
          <cell r="A4360" t="str">
            <v>CTHT_0013380</v>
          </cell>
          <cell r="B4360" t="str">
            <v>Mitochondrial GTPase 1-like protein</v>
          </cell>
          <cell r="C4360">
            <v>1119</v>
          </cell>
          <cell r="D4360">
            <v>-0.96335430723648696</v>
          </cell>
          <cell r="E4360">
            <v>-1.5830416631387501</v>
          </cell>
          <cell r="F4360">
            <v>0.61968735590226698</v>
          </cell>
          <cell r="G4360">
            <v>0.96335430723648696</v>
          </cell>
          <cell r="H4360">
            <v>1.9498380579876964</v>
          </cell>
          <cell r="I4360">
            <v>1.5986559493184501E-3</v>
          </cell>
          <cell r="J4360">
            <v>1.5830416631387501</v>
          </cell>
          <cell r="K4360">
            <v>2.9960083883880437</v>
          </cell>
          <cell r="L4360">
            <v>3.7632764799579701E-8</v>
          </cell>
          <cell r="M4360">
            <v>-0.61968735590226698</v>
          </cell>
          <cell r="N4360">
            <v>-1.5365421636502681</v>
          </cell>
          <cell r="O4360">
            <v>4.6001815683936E-2</v>
          </cell>
          <cell r="P4360">
            <v>4359</v>
          </cell>
          <cell r="Q4360">
            <v>0.39300000000000002</v>
          </cell>
          <cell r="R4360">
            <v>5424</v>
          </cell>
          <cell r="S4360">
            <v>0.24399999999999999</v>
          </cell>
          <cell r="T4360">
            <v>3841</v>
          </cell>
          <cell r="U4360">
            <v>0.46500000000000002</v>
          </cell>
        </row>
        <row r="4361">
          <cell r="A4361" t="str">
            <v>CTHT_0019490</v>
          </cell>
          <cell r="B4361" t="str">
            <v>Monooxygenase-like protein</v>
          </cell>
          <cell r="C4361">
            <v>1935</v>
          </cell>
          <cell r="D4361">
            <v>2.0618992036382702</v>
          </cell>
          <cell r="E4361">
            <v>2.4539425289266101</v>
          </cell>
          <cell r="F4361">
            <v>-0.39204332528834201</v>
          </cell>
          <cell r="G4361">
            <v>-2.0618992036382702</v>
          </cell>
          <cell r="H4361">
            <v>-4.1753559810939915</v>
          </cell>
          <cell r="I4361">
            <v>1.96856284033027E-4</v>
          </cell>
          <cell r="J4361">
            <v>-2.4539425289266101</v>
          </cell>
          <cell r="K4361">
            <v>-5.4791136500229509</v>
          </cell>
          <cell r="L4361">
            <v>3.8918513645825403E-6</v>
          </cell>
          <cell r="M4361">
            <v>0.39204332528834201</v>
          </cell>
          <cell r="N4361">
            <v>1.3122506619393368</v>
          </cell>
          <cell r="O4361">
            <v>0.54093156509847595</v>
          </cell>
          <cell r="P4361">
            <v>4360</v>
          </cell>
          <cell r="Q4361">
            <v>0.39200000000000002</v>
          </cell>
          <cell r="R4361">
            <v>1869</v>
          </cell>
          <cell r="S4361">
            <v>0.73899999999999999</v>
          </cell>
          <cell r="T4361">
            <v>5130</v>
          </cell>
          <cell r="U4361">
            <v>0.28499999999999998</v>
          </cell>
        </row>
        <row r="4362">
          <cell r="A4362" t="str">
            <v>CTHT_0028110</v>
          </cell>
          <cell r="B4362" t="str">
            <v>Serine/threonine-protein kinase-like protein</v>
          </cell>
          <cell r="C4362">
            <v>1650</v>
          </cell>
          <cell r="D4362">
            <v>1.2581280932363801</v>
          </cell>
          <cell r="E4362">
            <v>0.40687502545729698</v>
          </cell>
          <cell r="F4362">
            <v>0.85125306777908305</v>
          </cell>
          <cell r="G4362">
            <v>-1.2581280932363801</v>
          </cell>
          <cell r="H4362">
            <v>-2.3918519505976801</v>
          </cell>
          <cell r="I4362">
            <v>2.3427240257075299E-4</v>
          </cell>
          <cell r="J4362">
            <v>-0.40687502545729698</v>
          </cell>
          <cell r="K4362">
            <v>-1.3258109059574303</v>
          </cell>
          <cell r="L4362">
            <v>0.24637771249135501</v>
          </cell>
          <cell r="M4362">
            <v>-0.85125306777908305</v>
          </cell>
          <cell r="N4362">
            <v>-1.8040671862405679</v>
          </cell>
          <cell r="O4362">
            <v>1.49717521012656E-2</v>
          </cell>
          <cell r="P4362">
            <v>4361</v>
          </cell>
          <cell r="Q4362">
            <v>0.39200000000000002</v>
          </cell>
          <cell r="R4362">
            <v>2950</v>
          </cell>
          <cell r="S4362">
            <v>0.58899999999999997</v>
          </cell>
          <cell r="T4362">
            <v>3582</v>
          </cell>
          <cell r="U4362">
            <v>0.501</v>
          </cell>
        </row>
        <row r="4363">
          <cell r="A4363" t="str">
            <v>CTHT_0039970</v>
          </cell>
          <cell r="B4363" t="str">
            <v>O-methyltransferase-like protein</v>
          </cell>
          <cell r="C4363">
            <v>1203</v>
          </cell>
          <cell r="D4363">
            <v>-8.1302041634498501E-2</v>
          </cell>
          <cell r="E4363">
            <v>1.5267174727239701</v>
          </cell>
          <cell r="F4363">
            <v>-1.6080195143584699</v>
          </cell>
          <cell r="G4363">
            <v>8.1302041634498501E-2</v>
          </cell>
          <cell r="H4363">
            <v>1.0579724368104624</v>
          </cell>
          <cell r="I4363">
            <v>0.89600360759448605</v>
          </cell>
          <cell r="J4363">
            <v>-1.5267174727239701</v>
          </cell>
          <cell r="K4363">
            <v>-2.8812951897854577</v>
          </cell>
          <cell r="L4363">
            <v>1.0940062572428299E-3</v>
          </cell>
          <cell r="M4363">
            <v>1.6080195143584699</v>
          </cell>
          <cell r="N4363">
            <v>3.0483308931075874</v>
          </cell>
          <cell r="O4363">
            <v>8.1720891500939197E-4</v>
          </cell>
          <cell r="P4363">
            <v>4362</v>
          </cell>
          <cell r="Q4363">
            <v>0.39200000000000002</v>
          </cell>
          <cell r="R4363">
            <v>4543</v>
          </cell>
          <cell r="S4363">
            <v>0.36699999999999999</v>
          </cell>
          <cell r="T4363">
            <v>5871</v>
          </cell>
          <cell r="U4363">
            <v>0.182</v>
          </cell>
        </row>
        <row r="4364">
          <cell r="A4364" t="str">
            <v>CTHT_0072650</v>
          </cell>
          <cell r="B4364" t="str">
            <v>Protein DOM34 homolog (EC 3.1.-.-)</v>
          </cell>
          <cell r="C4364">
            <v>1266</v>
          </cell>
          <cell r="D4364">
            <v>-0.50609784955149895</v>
          </cell>
          <cell r="E4364">
            <v>-1.41281416403809</v>
          </cell>
          <cell r="F4364">
            <v>0.90671631448659196</v>
          </cell>
          <cell r="G4364">
            <v>0.50609784955149895</v>
          </cell>
          <cell r="H4364">
            <v>1.4202036793711814</v>
          </cell>
          <cell r="I4364">
            <v>0.170701932012262</v>
          </cell>
          <cell r="J4364">
            <v>1.41281416403809</v>
          </cell>
          <cell r="K4364">
            <v>2.6625602355440758</v>
          </cell>
          <cell r="L4364">
            <v>1.7545202544832501E-5</v>
          </cell>
          <cell r="M4364">
            <v>-0.90671631448659196</v>
          </cell>
          <cell r="N4364">
            <v>-1.8747735090525679</v>
          </cell>
          <cell r="O4364">
            <v>9.0748485902609494E-3</v>
          </cell>
          <cell r="P4364">
            <v>4363</v>
          </cell>
          <cell r="Q4364">
            <v>0.39200000000000002</v>
          </cell>
          <cell r="R4364">
            <v>5032</v>
          </cell>
          <cell r="S4364">
            <v>0.29899999999999999</v>
          </cell>
          <cell r="T4364">
            <v>3424</v>
          </cell>
          <cell r="U4364">
            <v>0.52300000000000002</v>
          </cell>
        </row>
        <row r="4365">
          <cell r="A4365" t="str">
            <v>CTHT_0023770</v>
          </cell>
          <cell r="B4365" t="str">
            <v>Actin-related protein 8</v>
          </cell>
          <cell r="C4365">
            <v>2244</v>
          </cell>
          <cell r="D4365">
            <v>8.2259650796789902E-2</v>
          </cell>
          <cell r="E4365">
            <v>-0.202060067243921</v>
          </cell>
          <cell r="F4365">
            <v>0.28431971804071099</v>
          </cell>
          <cell r="G4365">
            <v>-8.2259650796789902E-2</v>
          </cell>
          <cell r="H4365">
            <v>-1.0586749140369882</v>
          </cell>
          <cell r="I4365">
            <v>0.80334998200292296</v>
          </cell>
          <cell r="J4365">
            <v>0.202060067243921</v>
          </cell>
          <cell r="K4365">
            <v>1.1503397872576315</v>
          </cell>
          <cell r="L4365">
            <v>0.46979182940202802</v>
          </cell>
          <cell r="M4365">
            <v>-0.28431971804071099</v>
          </cell>
          <cell r="N4365">
            <v>-1.2178358753883005</v>
          </cell>
          <cell r="O4365">
            <v>0.32824057594177097</v>
          </cell>
          <cell r="P4365">
            <v>4364</v>
          </cell>
          <cell r="Q4365">
            <v>0.39200000000000002</v>
          </cell>
          <cell r="R4365">
            <v>4392</v>
          </cell>
          <cell r="S4365">
            <v>0.38800000000000001</v>
          </cell>
          <cell r="T4365">
            <v>4229</v>
          </cell>
          <cell r="U4365">
            <v>0.41099999999999998</v>
          </cell>
        </row>
        <row r="4366">
          <cell r="A4366" t="str">
            <v>CTHT_0058810</v>
          </cell>
          <cell r="B4366" t="str">
            <v>Putative calcium ion binding protein</v>
          </cell>
          <cell r="C4366">
            <v>2769</v>
          </cell>
          <cell r="D4366">
            <v>0.183291300108539</v>
          </cell>
          <cell r="E4366">
            <v>-1.16352999278562</v>
          </cell>
          <cell r="F4366">
            <v>1.3468212928941601</v>
          </cell>
          <cell r="G4366">
            <v>-0.183291300108539</v>
          </cell>
          <cell r="H4366">
            <v>-1.1354713463913919</v>
          </cell>
          <cell r="I4366">
            <v>0.67277024222595105</v>
          </cell>
          <cell r="J4366">
            <v>1.16352999278562</v>
          </cell>
          <cell r="K4366">
            <v>2.2400485371355687</v>
          </cell>
          <cell r="L4366">
            <v>9.3612792258382903E-4</v>
          </cell>
          <cell r="M4366">
            <v>-1.3468212928941601</v>
          </cell>
          <cell r="N4366">
            <v>-2.5435109284433941</v>
          </cell>
          <cell r="O4366">
            <v>1.7542440786336101E-4</v>
          </cell>
          <cell r="P4366">
            <v>4365</v>
          </cell>
          <cell r="Q4366">
            <v>0.39200000000000002</v>
          </cell>
          <cell r="R4366">
            <v>4364</v>
          </cell>
          <cell r="S4366">
            <v>0.39200000000000002</v>
          </cell>
          <cell r="T4366">
            <v>2879</v>
          </cell>
          <cell r="U4366">
            <v>0.59899999999999998</v>
          </cell>
        </row>
        <row r="4367">
          <cell r="A4367" t="str">
            <v>CTHT_0013040</v>
          </cell>
          <cell r="B4367" t="str">
            <v>Uncharacterized protein</v>
          </cell>
          <cell r="C4367">
            <v>915</v>
          </cell>
          <cell r="D4367">
            <v>-0.31569359521329998</v>
          </cell>
          <cell r="E4367">
            <v>-3.0992376848264098</v>
          </cell>
          <cell r="F4367">
            <v>2.7835440896131098</v>
          </cell>
          <cell r="G4367">
            <v>0.31569359521329998</v>
          </cell>
          <cell r="H4367">
            <v>1.244609872567229</v>
          </cell>
          <cell r="I4367">
            <v>0.42796663443107502</v>
          </cell>
          <cell r="J4367">
            <v>3.0992376848264098</v>
          </cell>
          <cell r="K4367">
            <v>8.5696583253065359</v>
          </cell>
          <cell r="L4367">
            <v>3.87879266832939E-21</v>
          </cell>
          <cell r="M4367">
            <v>-2.7835440896131098</v>
          </cell>
          <cell r="N4367">
            <v>-6.8854172815053234</v>
          </cell>
          <cell r="O4367">
            <v>8.0320441979123302E-17</v>
          </cell>
          <cell r="P4367">
            <v>4366</v>
          </cell>
          <cell r="Q4367">
            <v>0.39200000000000002</v>
          </cell>
          <cell r="R4367">
            <v>4874</v>
          </cell>
          <cell r="S4367">
            <v>0.32100000000000001</v>
          </cell>
          <cell r="T4367">
            <v>1413</v>
          </cell>
          <cell r="U4367">
            <v>0.80300000000000005</v>
          </cell>
        </row>
        <row r="4368">
          <cell r="A4368" t="str">
            <v>CTHT_0057510</v>
          </cell>
          <cell r="B4368" t="str">
            <v>RNA polymerase II-like protein</v>
          </cell>
          <cell r="C4368">
            <v>1260</v>
          </cell>
          <cell r="D4368">
            <v>-0.28023344729820798</v>
          </cell>
          <cell r="E4368">
            <v>-1.81720801479119</v>
          </cell>
          <cell r="F4368">
            <v>1.53697456749298</v>
          </cell>
          <cell r="G4368">
            <v>0.28023344729820798</v>
          </cell>
          <cell r="H4368">
            <v>1.2143913732173548</v>
          </cell>
          <cell r="I4368">
            <v>0.49916639610906399</v>
          </cell>
          <cell r="J4368">
            <v>1.81720801479119</v>
          </cell>
          <cell r="K4368">
            <v>3.5239855652657361</v>
          </cell>
          <cell r="L4368">
            <v>1.2252007890189901E-7</v>
          </cell>
          <cell r="M4368">
            <v>-1.53697456749298</v>
          </cell>
          <cell r="N4368">
            <v>-2.9018532599827682</v>
          </cell>
          <cell r="O4368">
            <v>1.34832848262761E-5</v>
          </cell>
          <cell r="P4368">
            <v>4367</v>
          </cell>
          <cell r="Q4368">
            <v>0.39200000000000002</v>
          </cell>
          <cell r="R4368">
            <v>4864</v>
          </cell>
          <cell r="S4368">
            <v>0.32200000000000001</v>
          </cell>
          <cell r="T4368">
            <v>2639</v>
          </cell>
          <cell r="U4368">
            <v>0.63200000000000001</v>
          </cell>
        </row>
        <row r="4369">
          <cell r="A4369" t="str">
            <v>CTHT_0055190</v>
          </cell>
          <cell r="B4369" t="str">
            <v>Putative cytoplasm protein</v>
          </cell>
          <cell r="C4369">
            <v>1554</v>
          </cell>
          <cell r="D4369">
            <v>1.4202357663216401</v>
          </cell>
          <cell r="E4369">
            <v>2.2862052286671899E-2</v>
          </cell>
          <cell r="F4369">
            <v>1.39737371403497</v>
          </cell>
          <cell r="G4369">
            <v>-1.4202357663216401</v>
          </cell>
          <cell r="H4369">
            <v>-2.6762924355839672</v>
          </cell>
          <cell r="I4369">
            <v>2.00231941566616E-4</v>
          </cell>
          <cell r="J4369">
            <v>-2.2862052286671899E-2</v>
          </cell>
          <cell r="K4369">
            <v>-1.0159729929738319</v>
          </cell>
          <cell r="L4369">
            <v>0.95863652952043299</v>
          </cell>
          <cell r="M4369">
            <v>-1.39737371403497</v>
          </cell>
          <cell r="N4369">
            <v>-2.6342161200075354</v>
          </cell>
          <cell r="O4369">
            <v>2.2673235880646701E-4</v>
          </cell>
          <cell r="P4369">
            <v>4368</v>
          </cell>
          <cell r="Q4369">
            <v>0.39100000000000001</v>
          </cell>
          <cell r="R4369">
            <v>2646</v>
          </cell>
          <cell r="S4369">
            <v>0.63100000000000001</v>
          </cell>
          <cell r="T4369">
            <v>2813</v>
          </cell>
          <cell r="U4369">
            <v>0.60799999999999998</v>
          </cell>
        </row>
        <row r="4370">
          <cell r="A4370" t="str">
            <v>CTHT_0038960</v>
          </cell>
          <cell r="B4370" t="str">
            <v>Uncharacterized protein</v>
          </cell>
          <cell r="C4370">
            <v>2358</v>
          </cell>
          <cell r="D4370">
            <v>2.2111073404999901</v>
          </cell>
          <cell r="E4370">
            <v>2.16747319683699</v>
          </cell>
          <cell r="F4370">
            <v>4.3634143663003201E-2</v>
          </cell>
          <cell r="G4370">
            <v>-2.2111073404999901</v>
          </cell>
          <cell r="H4370">
            <v>-4.6303053626660953</v>
          </cell>
          <cell r="I4370">
            <v>6.4602767489728501E-20</v>
          </cell>
          <cell r="J4370">
            <v>-2.16747319683699</v>
          </cell>
          <cell r="K4370">
            <v>-4.4923589181784713</v>
          </cell>
          <cell r="L4370">
            <v>7.6585617438344101E-20</v>
          </cell>
          <cell r="M4370">
            <v>-4.3634143663003201E-2</v>
          </cell>
          <cell r="N4370">
            <v>-1.0307069063269698</v>
          </cell>
          <cell r="O4370">
            <v>0.89493078428442097</v>
          </cell>
          <cell r="P4370">
            <v>4369</v>
          </cell>
          <cell r="Q4370">
            <v>0.39100000000000001</v>
          </cell>
          <cell r="R4370">
            <v>1804</v>
          </cell>
          <cell r="S4370">
            <v>0.748</v>
          </cell>
          <cell r="T4370">
            <v>4558</v>
          </cell>
          <cell r="U4370">
            <v>0.36499999999999999</v>
          </cell>
        </row>
        <row r="4371">
          <cell r="A4371" t="str">
            <v>CTHT_0017110</v>
          </cell>
          <cell r="B4371" t="str">
            <v>Protein ELYS</v>
          </cell>
          <cell r="C4371">
            <v>900</v>
          </cell>
          <cell r="D4371">
            <v>0.13008753756663399</v>
          </cell>
          <cell r="E4371">
            <v>-1.0638789602291301</v>
          </cell>
          <cell r="F4371">
            <v>1.19396649779577</v>
          </cell>
          <cell r="G4371">
            <v>-0.13008753756663399</v>
          </cell>
          <cell r="H4371">
            <v>-1.0943601010966626</v>
          </cell>
          <cell r="I4371">
            <v>0.71480330396130698</v>
          </cell>
          <cell r="J4371">
            <v>1.0638789602291301</v>
          </cell>
          <cell r="K4371">
            <v>2.0905447997390434</v>
          </cell>
          <cell r="L4371">
            <v>1.53123602230182E-4</v>
          </cell>
          <cell r="M4371">
            <v>-1.19396649779577</v>
          </cell>
          <cell r="N4371">
            <v>-2.2878088183895309</v>
          </cell>
          <cell r="O4371">
            <v>3.3281645235299301E-5</v>
          </cell>
          <cell r="P4371">
            <v>4370</v>
          </cell>
          <cell r="Q4371">
            <v>0.39100000000000001</v>
          </cell>
          <cell r="R4371">
            <v>4323</v>
          </cell>
          <cell r="S4371">
            <v>0.39800000000000002</v>
          </cell>
          <cell r="T4371">
            <v>3024</v>
          </cell>
          <cell r="U4371">
            <v>0.57899999999999996</v>
          </cell>
        </row>
        <row r="4372">
          <cell r="A4372" t="str">
            <v>CTHT_0047890</v>
          </cell>
          <cell r="B4372" t="str">
            <v>Uncharacterized protein</v>
          </cell>
          <cell r="C4372">
            <v>2088</v>
          </cell>
          <cell r="D4372">
            <v>0.18500928729944099</v>
          </cell>
          <cell r="E4372">
            <v>0.24314700003398501</v>
          </cell>
          <cell r="F4372">
            <v>-5.8137712734543899E-2</v>
          </cell>
          <cell r="G4372">
            <v>-0.18500928729944099</v>
          </cell>
          <cell r="H4372">
            <v>-1.1368242914795263</v>
          </cell>
          <cell r="I4372">
            <v>0.48001128214670402</v>
          </cell>
          <cell r="J4372">
            <v>-0.24314700003398501</v>
          </cell>
          <cell r="K4372">
            <v>-1.1835716128676612</v>
          </cell>
          <cell r="L4372">
            <v>0.30654652123264398</v>
          </cell>
          <cell r="M4372">
            <v>5.8137712734543899E-2</v>
          </cell>
          <cell r="N4372">
            <v>1.0411209733452258</v>
          </cell>
          <cell r="O4372">
            <v>0.84093134830372196</v>
          </cell>
          <cell r="P4372">
            <v>4371</v>
          </cell>
          <cell r="Q4372">
            <v>0.39100000000000001</v>
          </cell>
          <cell r="R4372">
            <v>4257</v>
          </cell>
          <cell r="S4372">
            <v>0.40699999999999997</v>
          </cell>
          <cell r="T4372">
            <v>4646</v>
          </cell>
          <cell r="U4372">
            <v>0.35299999999999998</v>
          </cell>
        </row>
        <row r="4373">
          <cell r="A4373" t="str">
            <v>CTHT_0045150</v>
          </cell>
          <cell r="B4373" t="str">
            <v>Nucleoporin NUP133 (Nuclear pore protein NUP133)</v>
          </cell>
          <cell r="C4373">
            <v>4095</v>
          </cell>
          <cell r="D4373">
            <v>1.34720179119899</v>
          </cell>
          <cell r="E4373">
            <v>6.9588365553289802E-2</v>
          </cell>
          <cell r="F4373">
            <v>1.2776134256456999</v>
          </cell>
          <cell r="G4373">
            <v>-1.34720179119899</v>
          </cell>
          <cell r="H4373">
            <v>-2.5441818458618473</v>
          </cell>
          <cell r="I4373">
            <v>3.6817692975395501E-5</v>
          </cell>
          <cell r="J4373">
            <v>-6.9588365553289802E-2</v>
          </cell>
          <cell r="K4373">
            <v>-1.0494172177651704</v>
          </cell>
          <cell r="L4373">
            <v>0.850138062251524</v>
          </cell>
          <cell r="M4373">
            <v>-1.2776134256456999</v>
          </cell>
          <cell r="N4373">
            <v>-2.4243759324626994</v>
          </cell>
          <cell r="O4373">
            <v>8.06110790466932E-5</v>
          </cell>
          <cell r="P4373">
            <v>4372</v>
          </cell>
          <cell r="Q4373">
            <v>0.39100000000000001</v>
          </cell>
          <cell r="R4373">
            <v>2829</v>
          </cell>
          <cell r="S4373">
            <v>0.60599999999999998</v>
          </cell>
          <cell r="T4373">
            <v>2999</v>
          </cell>
          <cell r="U4373">
            <v>0.58199999999999996</v>
          </cell>
        </row>
        <row r="4374">
          <cell r="A4374" t="str">
            <v>CTHT_0028230</v>
          </cell>
          <cell r="B4374" t="str">
            <v>Putative cleft lip and palate protein</v>
          </cell>
          <cell r="C4374">
            <v>1980</v>
          </cell>
          <cell r="D4374">
            <v>0.79310359172317901</v>
          </cell>
          <cell r="E4374">
            <v>0.323117695388</v>
          </cell>
          <cell r="F4374">
            <v>0.46998589633517901</v>
          </cell>
          <cell r="G4374">
            <v>-0.79310359172317901</v>
          </cell>
          <cell r="H4374">
            <v>-1.7327981307088693</v>
          </cell>
          <cell r="I4374">
            <v>3.40145326928585E-2</v>
          </cell>
          <cell r="J4374">
            <v>-0.323117695388</v>
          </cell>
          <cell r="K4374">
            <v>-1.2510311353535668</v>
          </cell>
          <cell r="L4374">
            <v>0.39370509851867103</v>
          </cell>
          <cell r="M4374">
            <v>-0.46998589633517901</v>
          </cell>
          <cell r="N4374">
            <v>-1.3850959274639838</v>
          </cell>
          <cell r="O4374">
            <v>0.231424836068372</v>
          </cell>
          <cell r="P4374">
            <v>4373</v>
          </cell>
          <cell r="Q4374">
            <v>0.39100000000000001</v>
          </cell>
          <cell r="R4374">
            <v>3424</v>
          </cell>
          <cell r="S4374">
            <v>0.52300000000000002</v>
          </cell>
          <cell r="T4374">
            <v>3954</v>
          </cell>
          <cell r="U4374">
            <v>0.44900000000000001</v>
          </cell>
        </row>
        <row r="4375">
          <cell r="A4375" t="str">
            <v>CTHT_0026340</v>
          </cell>
          <cell r="B4375" t="str">
            <v>Uncharacterized protein</v>
          </cell>
          <cell r="C4375">
            <v>2778</v>
          </cell>
          <cell r="D4375">
            <v>0.563781178685687</v>
          </cell>
          <cell r="E4375">
            <v>8.0192498388096198E-3</v>
          </cell>
          <cell r="F4375">
            <v>0.55576192884687703</v>
          </cell>
          <cell r="G4375">
            <v>-0.563781178685687</v>
          </cell>
          <cell r="H4375">
            <v>-1.4781382170989581</v>
          </cell>
          <cell r="I4375">
            <v>0.27586411994433602</v>
          </cell>
          <cell r="J4375">
            <v>-8.0192498388096198E-3</v>
          </cell>
          <cell r="K4375">
            <v>-1.0055739976541438</v>
          </cell>
          <cell r="L4375">
            <v>0.988481196446933</v>
          </cell>
          <cell r="M4375">
            <v>-0.55576192884687703</v>
          </cell>
          <cell r="N4375">
            <v>-1.4699447485189918</v>
          </cell>
          <cell r="O4375">
            <v>0.28059770917482701</v>
          </cell>
          <cell r="P4375">
            <v>4374</v>
          </cell>
          <cell r="Q4375">
            <v>0.39100000000000001</v>
          </cell>
          <cell r="R4375">
            <v>3959</v>
          </cell>
          <cell r="S4375">
            <v>0.44800000000000001</v>
          </cell>
          <cell r="T4375">
            <v>4070</v>
          </cell>
          <cell r="U4375">
            <v>0.433</v>
          </cell>
        </row>
        <row r="4376">
          <cell r="A4376" t="str">
            <v>CTHT_0033500</v>
          </cell>
          <cell r="B4376" t="str">
            <v>Uncharacterized protein</v>
          </cell>
          <cell r="C4376">
            <v>2028</v>
          </cell>
          <cell r="D4376">
            <v>2.9752247443646902</v>
          </cell>
          <cell r="E4376">
            <v>1.96748710183967</v>
          </cell>
          <cell r="F4376">
            <v>1.00773764252502</v>
          </cell>
          <cell r="G4376">
            <v>-2.9752247443646902</v>
          </cell>
          <cell r="H4376">
            <v>-7.8637897213678976</v>
          </cell>
          <cell r="I4376">
            <v>1.20981739010193E-16</v>
          </cell>
          <cell r="J4376">
            <v>-1.96748710183967</v>
          </cell>
          <cell r="K4376">
            <v>-3.9108632803018724</v>
          </cell>
          <cell r="L4376">
            <v>3.1852152608905703E-8</v>
          </cell>
          <cell r="M4376">
            <v>-1.00773764252502</v>
          </cell>
          <cell r="N4376">
            <v>-2.0107554669517631</v>
          </cell>
          <cell r="O4376">
            <v>7.9074836967378895E-3</v>
          </cell>
          <cell r="P4376">
            <v>4375</v>
          </cell>
          <cell r="Q4376">
            <v>0.39</v>
          </cell>
          <cell r="R4376">
            <v>1175</v>
          </cell>
          <cell r="S4376">
            <v>0.83599999999999997</v>
          </cell>
          <cell r="T4376">
            <v>3238</v>
          </cell>
          <cell r="U4376">
            <v>0.54900000000000004</v>
          </cell>
        </row>
        <row r="4377">
          <cell r="A4377" t="str">
            <v>CTHT_0036880</v>
          </cell>
          <cell r="B4377" t="str">
            <v>Uncharacterized protein</v>
          </cell>
          <cell r="C4377">
            <v>1140</v>
          </cell>
          <cell r="D4377">
            <v>0.33651945129180399</v>
          </cell>
          <cell r="E4377">
            <v>0.214674651838616</v>
          </cell>
          <cell r="F4377">
            <v>0.121844799453188</v>
          </cell>
          <cell r="G4377">
            <v>-0.33651945129180399</v>
          </cell>
          <cell r="H4377">
            <v>-1.2627065956094516</v>
          </cell>
          <cell r="I4377">
            <v>0.47963970837126901</v>
          </cell>
          <cell r="J4377">
            <v>-0.214674651838616</v>
          </cell>
          <cell r="K4377">
            <v>-1.1604421887271028</v>
          </cell>
          <cell r="L4377">
            <v>0.63551172538705303</v>
          </cell>
          <cell r="M4377">
            <v>-0.121844799453188</v>
          </cell>
          <cell r="N4377">
            <v>-1.0881253783047335</v>
          </cell>
          <cell r="O4377">
            <v>0.81469704035641499</v>
          </cell>
          <cell r="P4377">
            <v>4376</v>
          </cell>
          <cell r="Q4377">
            <v>0.39</v>
          </cell>
          <cell r="R4377">
            <v>3962</v>
          </cell>
          <cell r="S4377">
            <v>0.44800000000000001</v>
          </cell>
          <cell r="T4377">
            <v>4425</v>
          </cell>
          <cell r="U4377">
            <v>0.38300000000000001</v>
          </cell>
        </row>
        <row r="4378">
          <cell r="A4378" t="str">
            <v>CTHT_0065410</v>
          </cell>
          <cell r="B4378" t="str">
            <v>Putative transcription factor</v>
          </cell>
          <cell r="C4378">
            <v>3039</v>
          </cell>
          <cell r="D4378">
            <v>2.6748422179191498</v>
          </cell>
          <cell r="E4378">
            <v>2.85192964561175</v>
          </cell>
          <cell r="F4378">
            <v>-0.177087427692592</v>
          </cell>
          <cell r="G4378">
            <v>-2.6748422179191498</v>
          </cell>
          <cell r="H4378">
            <v>-6.3856886741289953</v>
          </cell>
          <cell r="I4378">
            <v>1.7172278108683E-25</v>
          </cell>
          <cell r="J4378">
            <v>-2.85192964561175</v>
          </cell>
          <cell r="K4378">
            <v>-7.2196537378714316</v>
          </cell>
          <cell r="L4378">
            <v>1.5621126010040301E-29</v>
          </cell>
          <cell r="M4378">
            <v>0.177087427692592</v>
          </cell>
          <cell r="N4378">
            <v>1.1305990796452581</v>
          </cell>
          <cell r="O4378">
            <v>0.57295407183472702</v>
          </cell>
          <cell r="P4378">
            <v>4377</v>
          </cell>
          <cell r="Q4378">
            <v>0.39</v>
          </cell>
          <cell r="R4378">
            <v>1406</v>
          </cell>
          <cell r="S4378">
            <v>0.80400000000000005</v>
          </cell>
          <cell r="T4378">
            <v>4799</v>
          </cell>
          <cell r="U4378">
            <v>0.33100000000000002</v>
          </cell>
        </row>
        <row r="4379">
          <cell r="A4379" t="str">
            <v>CTHT_0073930</v>
          </cell>
          <cell r="B4379" t="str">
            <v>Uncharacterized protein</v>
          </cell>
          <cell r="C4379">
            <v>990</v>
          </cell>
          <cell r="D4379">
            <v>0.97327409904775297</v>
          </cell>
          <cell r="E4379">
            <v>-0.26065824500818902</v>
          </cell>
          <cell r="F4379">
            <v>1.23393234405594</v>
          </cell>
          <cell r="G4379">
            <v>-0.97327409904775297</v>
          </cell>
          <cell r="H4379">
            <v>-1.9632910998794628</v>
          </cell>
          <cell r="I4379">
            <v>1.29945989870759E-2</v>
          </cell>
          <cell r="J4379">
            <v>0.26065824500818902</v>
          </cell>
          <cell r="K4379">
            <v>1.1980251917176625</v>
          </cell>
          <cell r="L4379">
            <v>0.52269695345272504</v>
          </cell>
          <cell r="M4379">
            <v>-1.23393234405594</v>
          </cell>
          <cell r="N4379">
            <v>-2.352072196330671</v>
          </cell>
          <cell r="O4379">
            <v>1.27996656457338E-3</v>
          </cell>
          <cell r="P4379">
            <v>4378</v>
          </cell>
          <cell r="Q4379">
            <v>0.39</v>
          </cell>
          <cell r="R4379">
            <v>3180</v>
          </cell>
          <cell r="S4379">
            <v>0.55700000000000005</v>
          </cell>
          <cell r="T4379">
            <v>2948</v>
          </cell>
          <cell r="U4379">
            <v>0.58899999999999997</v>
          </cell>
        </row>
        <row r="4380">
          <cell r="A4380" t="str">
            <v>CTHT_0052660</v>
          </cell>
          <cell r="B4380" t="str">
            <v>Uncharacterized protein</v>
          </cell>
          <cell r="C4380">
            <v>1419</v>
          </cell>
          <cell r="D4380">
            <v>-1.5825125325351901</v>
          </cell>
          <cell r="E4380">
            <v>-2.1421220313812102</v>
          </cell>
          <cell r="F4380">
            <v>0.55960949884601296</v>
          </cell>
          <cell r="G4380">
            <v>1.5825125325351901</v>
          </cell>
          <cell r="H4380">
            <v>2.9949097576971706</v>
          </cell>
          <cell r="I4380">
            <v>9.2564833174404704E-8</v>
          </cell>
          <cell r="J4380">
            <v>2.1421220313812102</v>
          </cell>
          <cell r="K4380">
            <v>4.4141083148536104</v>
          </cell>
          <cell r="L4380">
            <v>5.1589729713860998E-14</v>
          </cell>
          <cell r="M4380">
            <v>-0.55960949884601296</v>
          </cell>
          <cell r="N4380">
            <v>-1.4738702238052275</v>
          </cell>
          <cell r="O4380">
            <v>7.1355945551669006E-2</v>
          </cell>
          <cell r="P4380">
            <v>4379</v>
          </cell>
          <cell r="Q4380">
            <v>0.39</v>
          </cell>
          <cell r="R4380">
            <v>5867</v>
          </cell>
          <cell r="S4380">
            <v>0.183</v>
          </cell>
          <cell r="T4380">
            <v>3887</v>
          </cell>
          <cell r="U4380">
            <v>0.45800000000000002</v>
          </cell>
        </row>
        <row r="4381">
          <cell r="A4381" t="str">
            <v>CTHT_0059050</v>
          </cell>
          <cell r="B4381" t="str">
            <v>Uncharacterized protein</v>
          </cell>
          <cell r="C4381">
            <v>2193</v>
          </cell>
          <cell r="D4381">
            <v>1.7269120311903601</v>
          </cell>
          <cell r="E4381">
            <v>2.4519299939814401</v>
          </cell>
          <cell r="F4381">
            <v>-0.725017962791076</v>
          </cell>
          <cell r="G4381">
            <v>-1.7269120311903601</v>
          </cell>
          <cell r="H4381">
            <v>-3.3101854185029462</v>
          </cell>
          <cell r="I4381">
            <v>2.3967948001794401E-9</v>
          </cell>
          <cell r="J4381">
            <v>-2.4519299939814401</v>
          </cell>
          <cell r="K4381">
            <v>-5.4714757086853378</v>
          </cell>
          <cell r="L4381">
            <v>2.0155418660660901E-18</v>
          </cell>
          <cell r="M4381">
            <v>0.725017962791076</v>
          </cell>
          <cell r="N4381">
            <v>1.6529212164676366</v>
          </cell>
          <cell r="O4381">
            <v>1.7372668740923299E-2</v>
          </cell>
          <cell r="P4381">
            <v>4380</v>
          </cell>
          <cell r="Q4381">
            <v>0.39</v>
          </cell>
          <cell r="R4381">
            <v>2269</v>
          </cell>
          <cell r="S4381">
            <v>0.68400000000000005</v>
          </cell>
          <cell r="T4381">
            <v>5252</v>
          </cell>
          <cell r="U4381">
            <v>0.26800000000000002</v>
          </cell>
        </row>
        <row r="4382">
          <cell r="A4382" t="str">
            <v>CTHT_0056720</v>
          </cell>
          <cell r="B4382" t="str">
            <v>Uncharacterized protein</v>
          </cell>
          <cell r="C4382">
            <v>1242</v>
          </cell>
          <cell r="D4382">
            <v>1.15812515190584</v>
          </cell>
          <cell r="E4382">
            <v>1.01998474278243</v>
          </cell>
          <cell r="F4382">
            <v>0.13814040912341199</v>
          </cell>
          <cell r="G4382">
            <v>-1.15812515190584</v>
          </cell>
          <cell r="H4382">
            <v>-2.2316722308971753</v>
          </cell>
          <cell r="I4382">
            <v>3.2349029562241398E-4</v>
          </cell>
          <cell r="J4382">
            <v>-1.01998474278243</v>
          </cell>
          <cell r="K4382">
            <v>-2.0278975134418937</v>
          </cell>
          <cell r="L4382">
            <v>1.0786169093378001E-3</v>
          </cell>
          <cell r="M4382">
            <v>-0.13814040912341199</v>
          </cell>
          <cell r="N4382">
            <v>-1.1004857080323669</v>
          </cell>
          <cell r="O4382">
            <v>0.72202268776564504</v>
          </cell>
          <cell r="P4382">
            <v>4381</v>
          </cell>
          <cell r="Q4382">
            <v>0.39</v>
          </cell>
          <cell r="R4382">
            <v>2918</v>
          </cell>
          <cell r="S4382">
            <v>0.59299999999999997</v>
          </cell>
          <cell r="T4382">
            <v>4353</v>
          </cell>
          <cell r="U4382">
            <v>0.39300000000000002</v>
          </cell>
        </row>
        <row r="4383">
          <cell r="A4383" t="str">
            <v>CTHT_0064860</v>
          </cell>
          <cell r="B4383" t="str">
            <v>Uncharacterized protein</v>
          </cell>
          <cell r="C4383">
            <v>1113</v>
          </cell>
          <cell r="D4383">
            <v>1.3683050986454099</v>
          </cell>
          <cell r="E4383">
            <v>1.5166450018933499</v>
          </cell>
          <cell r="F4383">
            <v>-0.148339903247935</v>
          </cell>
          <cell r="G4383">
            <v>-1.3683050986454099</v>
          </cell>
          <cell r="H4383">
            <v>-2.581670890460452</v>
          </cell>
          <cell r="I4383">
            <v>3.2277338081233703E-2</v>
          </cell>
          <cell r="J4383">
            <v>-1.5166450018933499</v>
          </cell>
          <cell r="K4383">
            <v>-2.8612488975264498</v>
          </cell>
          <cell r="L4383">
            <v>1.2688872754005801E-2</v>
          </cell>
          <cell r="M4383">
            <v>0.148339903247935</v>
          </cell>
          <cell r="N4383">
            <v>1.1082934343409372</v>
          </cell>
          <cell r="O4383">
            <v>0.85102179950953605</v>
          </cell>
          <cell r="P4383">
            <v>4382</v>
          </cell>
          <cell r="Q4383">
            <v>0.38900000000000001</v>
          </cell>
          <cell r="R4383">
            <v>2434</v>
          </cell>
          <cell r="S4383">
            <v>0.66100000000000003</v>
          </cell>
          <cell r="T4383">
            <v>4676</v>
          </cell>
          <cell r="U4383">
            <v>0.34799999999999998</v>
          </cell>
        </row>
        <row r="4384">
          <cell r="A4384" t="str">
            <v>CTHT_0066080</v>
          </cell>
          <cell r="B4384" t="str">
            <v>Uncharacterized protein</v>
          </cell>
          <cell r="C4384">
            <v>1092</v>
          </cell>
          <cell r="D4384">
            <v>-1.01280137563844</v>
          </cell>
          <cell r="E4384">
            <v>-1.4130229572478299</v>
          </cell>
          <cell r="F4384">
            <v>0.40022158160939297</v>
          </cell>
          <cell r="G4384">
            <v>1.01280137563844</v>
          </cell>
          <cell r="H4384">
            <v>2.0178254425983364</v>
          </cell>
          <cell r="I4384">
            <v>6.1231825625056302E-4</v>
          </cell>
          <cell r="J4384">
            <v>1.4130229572478299</v>
          </cell>
          <cell r="K4384">
            <v>2.6629456009274834</v>
          </cell>
          <cell r="L4384">
            <v>4.8465141123417097E-7</v>
          </cell>
          <cell r="M4384">
            <v>-0.40022158160939297</v>
          </cell>
          <cell r="N4384">
            <v>-1.3197105877991295</v>
          </cell>
          <cell r="O4384">
            <v>0.20353060859225899</v>
          </cell>
          <cell r="P4384">
            <v>4383</v>
          </cell>
          <cell r="Q4384">
            <v>0.38900000000000001</v>
          </cell>
          <cell r="R4384">
            <v>5472</v>
          </cell>
          <cell r="S4384">
            <v>0.23799999999999999</v>
          </cell>
          <cell r="T4384">
            <v>4099</v>
          </cell>
          <cell r="U4384">
            <v>0.42899999999999999</v>
          </cell>
        </row>
        <row r="4385">
          <cell r="A4385" t="str">
            <v>CTHT_0068090</v>
          </cell>
          <cell r="B4385" t="str">
            <v>Reductase-like protein</v>
          </cell>
          <cell r="C4385">
            <v>849</v>
          </cell>
          <cell r="D4385">
            <v>2.5035193317451601</v>
          </cell>
          <cell r="E4385">
            <v>3.04088217045468</v>
          </cell>
          <cell r="F4385">
            <v>-0.53736283870951695</v>
          </cell>
          <cell r="G4385">
            <v>-2.5035193317451601</v>
          </cell>
          <cell r="H4385">
            <v>-5.6706705088463059</v>
          </cell>
          <cell r="I4385">
            <v>2.2743203445393399E-11</v>
          </cell>
          <cell r="J4385">
            <v>-3.04088217045468</v>
          </cell>
          <cell r="K4385">
            <v>-8.2299414699022879</v>
          </cell>
          <cell r="L4385">
            <v>7.7129118355746505E-17</v>
          </cell>
          <cell r="M4385">
            <v>0.53736283870951695</v>
          </cell>
          <cell r="N4385">
            <v>1.4513171691184443</v>
          </cell>
          <cell r="O4385">
            <v>0.20037854181089501</v>
          </cell>
          <cell r="P4385">
            <v>4384</v>
          </cell>
          <cell r="Q4385">
            <v>0.38900000000000001</v>
          </cell>
          <cell r="R4385">
            <v>1512</v>
          </cell>
          <cell r="S4385">
            <v>0.78900000000000003</v>
          </cell>
          <cell r="T4385">
            <v>5111</v>
          </cell>
          <cell r="U4385">
            <v>0.28799999999999998</v>
          </cell>
        </row>
        <row r="4386">
          <cell r="A4386" t="str">
            <v>CTHT_0059430</v>
          </cell>
          <cell r="B4386" t="str">
            <v>Uncharacterized protein</v>
          </cell>
          <cell r="C4386">
            <v>3033</v>
          </cell>
          <cell r="D4386">
            <v>-0.67479528542995004</v>
          </cell>
          <cell r="E4386">
            <v>2.1365449590285999E-2</v>
          </cell>
          <cell r="F4386">
            <v>-0.69616073502023601</v>
          </cell>
          <cell r="G4386">
            <v>0.67479528542995004</v>
          </cell>
          <cell r="H4386">
            <v>1.5963702359717349</v>
          </cell>
          <cell r="I4386">
            <v>6.9834284415973197E-2</v>
          </cell>
          <cell r="J4386">
            <v>-2.1365449590285999E-2</v>
          </cell>
          <cell r="K4386">
            <v>-1.014919603665112</v>
          </cell>
          <cell r="L4386">
            <v>0.95863652952043299</v>
          </cell>
          <cell r="M4386">
            <v>0.69616073502023601</v>
          </cell>
          <cell r="N4386">
            <v>1.6201874471952145</v>
          </cell>
          <cell r="O4386">
            <v>5.9995250385483298E-2</v>
          </cell>
          <cell r="P4386">
            <v>4385</v>
          </cell>
          <cell r="Q4386">
            <v>0.38900000000000001</v>
          </cell>
          <cell r="R4386">
            <v>5174</v>
          </cell>
          <cell r="S4386">
            <v>0.27900000000000003</v>
          </cell>
          <cell r="T4386">
            <v>5309</v>
          </cell>
          <cell r="U4386">
            <v>0.26</v>
          </cell>
        </row>
        <row r="4387">
          <cell r="A4387" t="str">
            <v>CTHT_0032240</v>
          </cell>
          <cell r="B4387" t="str">
            <v>Uncharacterized protein</v>
          </cell>
          <cell r="C4387">
            <v>3258</v>
          </cell>
          <cell r="D4387">
            <v>-0.61404172197473195</v>
          </cell>
          <cell r="E4387">
            <v>-0.67366482408203499</v>
          </cell>
          <cell r="F4387">
            <v>5.9623102107302699E-2</v>
          </cell>
          <cell r="G4387">
            <v>0.61404172197473195</v>
          </cell>
          <cell r="H4387">
            <v>1.5305410316168018</v>
          </cell>
          <cell r="I4387">
            <v>1.2124882018780401E-2</v>
          </cell>
          <cell r="J4387">
            <v>0.67366482408203499</v>
          </cell>
          <cell r="K4387">
            <v>1.5951198483652955</v>
          </cell>
          <cell r="L4387">
            <v>3.9428322570586004E-3</v>
          </cell>
          <cell r="M4387">
            <v>-5.9623102107302699E-2</v>
          </cell>
          <cell r="N4387">
            <v>-1.0421934567022193</v>
          </cell>
          <cell r="O4387">
            <v>0.84361812928958502</v>
          </cell>
          <cell r="P4387">
            <v>4386</v>
          </cell>
          <cell r="Q4387">
            <v>0.38900000000000001</v>
          </cell>
          <cell r="R4387">
            <v>5124</v>
          </cell>
          <cell r="S4387">
            <v>0.28599999999999998</v>
          </cell>
          <cell r="T4387">
            <v>4505</v>
          </cell>
          <cell r="U4387">
            <v>0.372</v>
          </cell>
        </row>
        <row r="4388">
          <cell r="A4388" t="str">
            <v>CTHT_0026970</v>
          </cell>
          <cell r="B4388" t="str">
            <v>Uncharacterized protein</v>
          </cell>
          <cell r="C4388">
            <v>10149</v>
          </cell>
          <cell r="D4388">
            <v>-0.29421031534069197</v>
          </cell>
          <cell r="E4388">
            <v>-0.24810169863071799</v>
          </cell>
          <cell r="F4388">
            <v>-4.61086167099743E-2</v>
          </cell>
          <cell r="G4388">
            <v>0.29421031534069197</v>
          </cell>
          <cell r="H4388">
            <v>1.2262136038124432</v>
          </cell>
          <cell r="I4388">
            <v>0.34717510497989101</v>
          </cell>
          <cell r="J4388">
            <v>0.24810169863071799</v>
          </cell>
          <cell r="K4388">
            <v>1.1876433826215314</v>
          </cell>
          <cell r="L4388">
            <v>0.39964840336467999</v>
          </cell>
          <cell r="M4388">
            <v>4.61086167099743E-2</v>
          </cell>
          <cell r="N4388">
            <v>1.0324762649759178</v>
          </cell>
          <cell r="O4388">
            <v>0.89973991968705003</v>
          </cell>
          <cell r="P4388">
            <v>4387</v>
          </cell>
          <cell r="Q4388">
            <v>0.38900000000000001</v>
          </cell>
          <cell r="R4388">
            <v>4801</v>
          </cell>
          <cell r="S4388">
            <v>0.33100000000000002</v>
          </cell>
          <cell r="T4388">
            <v>4632</v>
          </cell>
          <cell r="U4388">
            <v>0.35499999999999998</v>
          </cell>
        </row>
        <row r="4389">
          <cell r="A4389" t="str">
            <v>CTHT_0018560</v>
          </cell>
          <cell r="B4389" t="str">
            <v>Long-chain-alcohol oxidase (EC 1.1.3.20)</v>
          </cell>
          <cell r="C4389">
            <v>2361</v>
          </cell>
          <cell r="D4389">
            <v>0.89723473359901196</v>
          </cell>
          <cell r="E4389">
            <v>1.1184638681466601</v>
          </cell>
          <cell r="F4389">
            <v>-0.221229134547651</v>
          </cell>
          <cell r="G4389">
            <v>-0.89723473359901196</v>
          </cell>
          <cell r="H4389">
            <v>-1.8624926517498914</v>
          </cell>
          <cell r="I4389">
            <v>3.83085692967646E-2</v>
          </cell>
          <cell r="J4389">
            <v>-1.1184638681466601</v>
          </cell>
          <cell r="K4389">
            <v>-2.1711567211756115</v>
          </cell>
          <cell r="L4389">
            <v>6.2884214130679997E-3</v>
          </cell>
          <cell r="M4389">
            <v>0.221229134547651</v>
          </cell>
          <cell r="N4389">
            <v>1.1657263287109998</v>
          </cell>
          <cell r="O4389">
            <v>0.65469235201588905</v>
          </cell>
          <cell r="P4389">
            <v>4388</v>
          </cell>
          <cell r="Q4389">
            <v>0.38900000000000001</v>
          </cell>
          <cell r="R4389">
            <v>3340</v>
          </cell>
          <cell r="S4389">
            <v>0.53500000000000003</v>
          </cell>
          <cell r="T4389">
            <v>4821</v>
          </cell>
          <cell r="U4389">
            <v>0.32800000000000001</v>
          </cell>
        </row>
        <row r="4390">
          <cell r="A4390" t="str">
            <v>CTHT_0064220</v>
          </cell>
          <cell r="B4390" t="str">
            <v>Uncharacterized protein</v>
          </cell>
          <cell r="C4390">
            <v>867</v>
          </cell>
          <cell r="D4390">
            <v>-8.4659326404235097E-2</v>
          </cell>
          <cell r="E4390">
            <v>-1.1979407121093599</v>
          </cell>
          <cell r="F4390">
            <v>1.11328138570513</v>
          </cell>
          <cell r="G4390">
            <v>8.4659326404235097E-2</v>
          </cell>
          <cell r="H4390">
            <v>1.060437303378128</v>
          </cell>
          <cell r="I4390">
            <v>0.83792276205768801</v>
          </cell>
          <cell r="J4390">
            <v>1.1979407121093599</v>
          </cell>
          <cell r="K4390">
            <v>2.294119769125845</v>
          </cell>
          <cell r="L4390">
            <v>1.26396273425945E-4</v>
          </cell>
          <cell r="M4390">
            <v>-1.11328138570513</v>
          </cell>
          <cell r="N4390">
            <v>-2.1633714334809868</v>
          </cell>
          <cell r="O4390">
            <v>5.65395083980606E-4</v>
          </cell>
          <cell r="P4390">
            <v>4389</v>
          </cell>
          <cell r="Q4390">
            <v>0.38800000000000001</v>
          </cell>
          <cell r="R4390">
            <v>4630</v>
          </cell>
          <cell r="S4390">
            <v>0.35499999999999998</v>
          </cell>
          <cell r="T4390">
            <v>3235</v>
          </cell>
          <cell r="U4390">
            <v>0.54900000000000004</v>
          </cell>
        </row>
        <row r="4391">
          <cell r="A4391" t="str">
            <v>CTHT_0042950</v>
          </cell>
          <cell r="B4391" t="str">
            <v>Uncharacterized protein</v>
          </cell>
          <cell r="C4391">
            <v>3114</v>
          </cell>
          <cell r="D4391">
            <v>1.46061884283914</v>
          </cell>
          <cell r="E4391">
            <v>1.10590671319089</v>
          </cell>
          <cell r="F4391">
            <v>0.354712129648247</v>
          </cell>
          <cell r="G4391">
            <v>-1.46061884283914</v>
          </cell>
          <cell r="H4391">
            <v>-2.7522639644518541</v>
          </cell>
          <cell r="I4391">
            <v>3.9397646776743497E-6</v>
          </cell>
          <cell r="J4391">
            <v>-1.10590671319089</v>
          </cell>
          <cell r="K4391">
            <v>-2.1523410714900004</v>
          </cell>
          <cell r="L4391">
            <v>3.4679325245401101E-4</v>
          </cell>
          <cell r="M4391">
            <v>-0.354712129648247</v>
          </cell>
          <cell r="N4391">
            <v>-1.2787304024015766</v>
          </cell>
          <cell r="O4391">
            <v>0.31475944998628402</v>
          </cell>
          <cell r="P4391">
            <v>4390</v>
          </cell>
          <cell r="Q4391">
            <v>0.38800000000000001</v>
          </cell>
          <cell r="R4391">
            <v>2625</v>
          </cell>
          <cell r="S4391">
            <v>0.63400000000000001</v>
          </cell>
          <cell r="T4391">
            <v>4180</v>
          </cell>
          <cell r="U4391">
            <v>0.41799999999999998</v>
          </cell>
        </row>
        <row r="4392">
          <cell r="A4392" t="str">
            <v>CTHT_0036530</v>
          </cell>
          <cell r="B4392" t="str">
            <v>Uncharacterized protein</v>
          </cell>
          <cell r="C4392">
            <v>1434</v>
          </cell>
          <cell r="D4392">
            <v>-0.82530307405158898</v>
          </cell>
          <cell r="E4392">
            <v>1.3946295391622501</v>
          </cell>
          <cell r="F4392">
            <v>-2.2199326132138402</v>
          </cell>
          <cell r="G4392">
            <v>0.82530307405158898</v>
          </cell>
          <cell r="H4392">
            <v>1.7719072323868361</v>
          </cell>
          <cell r="I4392">
            <v>8.4168059323033798E-2</v>
          </cell>
          <cell r="J4392">
            <v>-1.3946295391622501</v>
          </cell>
          <cell r="K4392">
            <v>-2.6292102948858216</v>
          </cell>
          <cell r="L4392">
            <v>1.7500803689497501E-3</v>
          </cell>
          <cell r="M4392">
            <v>2.2199326132138402</v>
          </cell>
          <cell r="N4392">
            <v>4.6587167369741174</v>
          </cell>
          <cell r="O4392">
            <v>6.5003478883435001E-7</v>
          </cell>
          <cell r="P4392">
            <v>4391</v>
          </cell>
          <cell r="Q4392">
            <v>0.38800000000000001</v>
          </cell>
          <cell r="R4392">
            <v>5213</v>
          </cell>
          <cell r="S4392">
            <v>0.27400000000000002</v>
          </cell>
          <cell r="T4392">
            <v>6013</v>
          </cell>
          <cell r="U4392">
            <v>0.16200000000000001</v>
          </cell>
        </row>
        <row r="4393">
          <cell r="A4393" t="str">
            <v>CTHT_0072480</v>
          </cell>
          <cell r="B4393" t="str">
            <v>Dihydroxy acid dehydratase-like protein</v>
          </cell>
          <cell r="C4393">
            <v>2208</v>
          </cell>
          <cell r="D4393">
            <v>0.37175027036841002</v>
          </cell>
          <cell r="E4393">
            <v>0.58727684725056695</v>
          </cell>
          <cell r="F4393">
            <v>-0.21552657688215701</v>
          </cell>
          <cell r="G4393">
            <v>-0.37175027036841002</v>
          </cell>
          <cell r="H4393">
            <v>-1.2939216580468236</v>
          </cell>
          <cell r="I4393">
            <v>0.43429257891608603</v>
          </cell>
          <cell r="J4393">
            <v>-0.58727684725056695</v>
          </cell>
          <cell r="K4393">
            <v>-1.5024082052417893</v>
          </cell>
          <cell r="L4393">
            <v>0.16831983007932499</v>
          </cell>
          <cell r="M4393">
            <v>0.21552657688215701</v>
          </cell>
          <cell r="N4393">
            <v>1.161127643160156</v>
          </cell>
          <cell r="O4393">
            <v>0.66440274072025296</v>
          </cell>
          <cell r="P4393">
            <v>4392</v>
          </cell>
          <cell r="Q4393">
            <v>0.38800000000000001</v>
          </cell>
          <cell r="R4393">
            <v>4057</v>
          </cell>
          <cell r="S4393">
            <v>0.435</v>
          </cell>
          <cell r="T4393">
            <v>4834</v>
          </cell>
          <cell r="U4393">
            <v>0.32600000000000001</v>
          </cell>
        </row>
        <row r="4394">
          <cell r="A4394" t="str">
            <v>CTHT_0007250</v>
          </cell>
          <cell r="B4394" t="str">
            <v>Uncharacterized protein</v>
          </cell>
          <cell r="C4394">
            <v>1989</v>
          </cell>
          <cell r="D4394">
            <v>-0.49701095784298599</v>
          </cell>
          <cell r="E4394">
            <v>-2.7058657808318101</v>
          </cell>
          <cell r="F4394">
            <v>2.2088548229888301</v>
          </cell>
          <cell r="G4394">
            <v>0.49701095784298599</v>
          </cell>
          <cell r="H4394">
            <v>1.411286562651078</v>
          </cell>
          <cell r="I4394">
            <v>8.1461492622751E-2</v>
          </cell>
          <cell r="J4394">
            <v>2.7058657808318101</v>
          </cell>
          <cell r="K4394">
            <v>6.5244929211630041</v>
          </cell>
          <cell r="L4394">
            <v>1.4818571137060201E-26</v>
          </cell>
          <cell r="M4394">
            <v>-2.2088548229888301</v>
          </cell>
          <cell r="N4394">
            <v>-4.6230815865679897</v>
          </cell>
          <cell r="O4394">
            <v>1.21775807819626E-17</v>
          </cell>
          <cell r="P4394">
            <v>4393</v>
          </cell>
          <cell r="Q4394">
            <v>0.38800000000000001</v>
          </cell>
          <cell r="R4394">
            <v>5069</v>
          </cell>
          <cell r="S4394">
            <v>0.29399999999999998</v>
          </cell>
          <cell r="T4394">
            <v>1940</v>
          </cell>
          <cell r="U4394">
            <v>0.72899999999999998</v>
          </cell>
        </row>
        <row r="4395">
          <cell r="A4395" t="str">
            <v>CTHT_0060220</v>
          </cell>
          <cell r="B4395" t="str">
            <v>Transcription initiation factor TFIID subunit 7-like protein</v>
          </cell>
          <cell r="C4395">
            <v>1809</v>
          </cell>
          <cell r="D4395">
            <v>3.8463535957799999E-2</v>
          </cell>
          <cell r="E4395">
            <v>5.41035067827575E-2</v>
          </cell>
          <cell r="F4395">
            <v>-1.5639970824957501E-2</v>
          </cell>
          <cell r="G4395">
            <v>-3.8463535957799999E-2</v>
          </cell>
          <cell r="H4395">
            <v>-1.0270194726767414</v>
          </cell>
          <cell r="I4395">
            <v>0.92506163053337698</v>
          </cell>
          <cell r="J4395">
            <v>-5.41035067827575E-2</v>
          </cell>
          <cell r="K4395">
            <v>-1.0382137549681629</v>
          </cell>
          <cell r="L4395">
            <v>0.87825150495989202</v>
          </cell>
          <cell r="M4395">
            <v>1.5639970824957501E-2</v>
          </cell>
          <cell r="N4395">
            <v>1.0108997760891971</v>
          </cell>
          <cell r="O4395">
            <v>0.97179605890556697</v>
          </cell>
          <cell r="P4395">
            <v>4394</v>
          </cell>
          <cell r="Q4395">
            <v>0.38800000000000001</v>
          </cell>
          <cell r="R4395">
            <v>4416</v>
          </cell>
          <cell r="S4395">
            <v>0.38500000000000001</v>
          </cell>
          <cell r="T4395">
            <v>4600</v>
          </cell>
          <cell r="U4395">
            <v>0.35899999999999999</v>
          </cell>
        </row>
        <row r="4396">
          <cell r="A4396" t="str">
            <v>CTHT_0018880</v>
          </cell>
          <cell r="B4396" t="str">
            <v>N-acetyltransferase-like protein</v>
          </cell>
          <cell r="C4396">
            <v>2316</v>
          </cell>
          <cell r="D4396">
            <v>1.1845443530797699</v>
          </cell>
          <cell r="E4396">
            <v>1.601948262888</v>
          </cell>
          <cell r="F4396">
            <v>-0.41740390980822301</v>
          </cell>
          <cell r="G4396">
            <v>-1.1845443530797699</v>
          </cell>
          <cell r="H4396">
            <v>-2.2729159771873029</v>
          </cell>
          <cell r="I4396">
            <v>5.0393741171574497E-3</v>
          </cell>
          <cell r="J4396">
            <v>-1.601948262888</v>
          </cell>
          <cell r="K4396">
            <v>-3.0355296455522209</v>
          </cell>
          <cell r="L4396">
            <v>6.4797096034408503E-5</v>
          </cell>
          <cell r="M4396">
            <v>0.41740390980822301</v>
          </cell>
          <cell r="N4396">
            <v>1.3355221556885817</v>
          </cell>
          <cell r="O4396">
            <v>0.368817897622573</v>
          </cell>
          <cell r="P4396">
            <v>4395</v>
          </cell>
          <cell r="Q4396">
            <v>0.38800000000000001</v>
          </cell>
          <cell r="R4396">
            <v>3038</v>
          </cell>
          <cell r="S4396">
            <v>0.57699999999999996</v>
          </cell>
          <cell r="T4396">
            <v>5074</v>
          </cell>
          <cell r="U4396">
            <v>0.29299999999999998</v>
          </cell>
        </row>
        <row r="4397">
          <cell r="A4397" t="str">
            <v>CTHT_0069040</v>
          </cell>
          <cell r="B4397" t="str">
            <v>Uncharacterized protein</v>
          </cell>
          <cell r="C4397">
            <v>1719</v>
          </cell>
          <cell r="D4397">
            <v>-0.14514317983217401</v>
          </cell>
          <cell r="E4397">
            <v>-0.765183838195026</v>
          </cell>
          <cell r="F4397">
            <v>0.62004065836285205</v>
          </cell>
          <cell r="G4397">
            <v>0.14514317983217401</v>
          </cell>
          <cell r="H4397">
            <v>1.1058403966695367</v>
          </cell>
          <cell r="I4397">
            <v>0.85639468756871495</v>
          </cell>
          <cell r="J4397">
            <v>0.765183838195026</v>
          </cell>
          <cell r="K4397">
            <v>1.6995865575707212</v>
          </cell>
          <cell r="L4397">
            <v>0.236577132623285</v>
          </cell>
          <cell r="M4397">
            <v>-0.62004065836285205</v>
          </cell>
          <cell r="N4397">
            <v>-1.5369184944675307</v>
          </cell>
          <cell r="O4397">
            <v>0.37705660864887303</v>
          </cell>
          <cell r="P4397">
            <v>4396</v>
          </cell>
          <cell r="Q4397">
            <v>0.38700000000000001</v>
          </cell>
          <cell r="R4397">
            <v>4771</v>
          </cell>
          <cell r="S4397">
            <v>0.33500000000000002</v>
          </cell>
          <cell r="T4397">
            <v>3873</v>
          </cell>
          <cell r="U4397">
            <v>0.46</v>
          </cell>
        </row>
        <row r="4398">
          <cell r="A4398" t="str">
            <v>CTHT_0015920</v>
          </cell>
          <cell r="B4398" t="str">
            <v>Uncharacterized protein</v>
          </cell>
          <cell r="C4398">
            <v>432</v>
          </cell>
          <cell r="D4398">
            <v>0.196520666674906</v>
          </cell>
          <cell r="E4398">
            <v>-0.90893785438765595</v>
          </cell>
          <cell r="F4398">
            <v>1.10545852106256</v>
          </cell>
          <cell r="G4398">
            <v>-0.196520666674906</v>
          </cell>
          <cell r="H4398">
            <v>-1.1459313884382083</v>
          </cell>
          <cell r="I4398">
            <v>0.62508356881430305</v>
          </cell>
          <cell r="J4398">
            <v>0.90893785438765595</v>
          </cell>
          <cell r="K4398">
            <v>1.8776626105891077</v>
          </cell>
          <cell r="L4398">
            <v>5.3554194767143296E-3</v>
          </cell>
          <cell r="M4398">
            <v>-1.10545852106256</v>
          </cell>
          <cell r="N4398">
            <v>-2.1516725223708844</v>
          </cell>
          <cell r="O4398">
            <v>9.7730453459971001E-4</v>
          </cell>
          <cell r="P4398">
            <v>4397</v>
          </cell>
          <cell r="Q4398">
            <v>0.38700000000000001</v>
          </cell>
          <cell r="R4398">
            <v>4391</v>
          </cell>
          <cell r="S4398">
            <v>0.38800000000000001</v>
          </cell>
          <cell r="T4398">
            <v>3297</v>
          </cell>
          <cell r="U4398">
            <v>0.54100000000000004</v>
          </cell>
        </row>
        <row r="4399">
          <cell r="A4399" t="str">
            <v>CTHT_0042650</v>
          </cell>
          <cell r="B4399" t="str">
            <v>Uncharacterized protein</v>
          </cell>
          <cell r="C4399">
            <v>1092</v>
          </cell>
          <cell r="D4399">
            <v>0.85687494586781199</v>
          </cell>
          <cell r="E4399">
            <v>0.99589238928683699</v>
          </cell>
          <cell r="F4399">
            <v>-0.139017443419025</v>
          </cell>
          <cell r="G4399">
            <v>-0.85687494586781199</v>
          </cell>
          <cell r="H4399">
            <v>-1.8111109704678929</v>
          </cell>
          <cell r="I4399">
            <v>0.120713648871957</v>
          </cell>
          <cell r="J4399">
            <v>-0.99589238928683699</v>
          </cell>
          <cell r="K4399">
            <v>-1.994313741169689</v>
          </cell>
          <cell r="L4399">
            <v>5.5263182516567498E-2</v>
          </cell>
          <cell r="M4399">
            <v>0.139017443419025</v>
          </cell>
          <cell r="N4399">
            <v>1.1011549119237383</v>
          </cell>
          <cell r="O4399">
            <v>0.83182812022997699</v>
          </cell>
          <cell r="P4399">
            <v>4398</v>
          </cell>
          <cell r="Q4399">
            <v>0.38700000000000001</v>
          </cell>
          <cell r="R4399">
            <v>3388</v>
          </cell>
          <cell r="S4399">
            <v>0.52800000000000002</v>
          </cell>
          <cell r="T4399">
            <v>4708</v>
          </cell>
          <cell r="U4399">
            <v>0.34399999999999997</v>
          </cell>
        </row>
        <row r="4400">
          <cell r="A4400" t="str">
            <v>CTHT_0057210</v>
          </cell>
          <cell r="B4400" t="str">
            <v>Uncharacterized protein</v>
          </cell>
          <cell r="C4400">
            <v>2415</v>
          </cell>
          <cell r="D4400">
            <v>1.07029514211524</v>
          </cell>
          <cell r="E4400">
            <v>1.9148086152003501</v>
          </cell>
          <cell r="F4400">
            <v>-0.84451347308510505</v>
          </cell>
          <cell r="G4400">
            <v>-1.07029514211524</v>
          </cell>
          <cell r="H4400">
            <v>-2.0998629068041814</v>
          </cell>
          <cell r="I4400">
            <v>7.1292101009682303E-7</v>
          </cell>
          <cell r="J4400">
            <v>-1.9148086152003501</v>
          </cell>
          <cell r="K4400">
            <v>-3.7706379058350175</v>
          </cell>
          <cell r="L4400">
            <v>2.22089538697686E-20</v>
          </cell>
          <cell r="M4400">
            <v>0.84451347308510505</v>
          </cell>
          <cell r="N4400">
            <v>1.7956590849893173</v>
          </cell>
          <cell r="O4400">
            <v>1.09992934331628E-4</v>
          </cell>
          <cell r="P4400">
            <v>4399</v>
          </cell>
          <cell r="Q4400">
            <v>0.38700000000000001</v>
          </cell>
          <cell r="R4400">
            <v>3129</v>
          </cell>
          <cell r="S4400">
            <v>0.56399999999999995</v>
          </cell>
          <cell r="T4400">
            <v>5402</v>
          </cell>
          <cell r="U4400">
            <v>0.247</v>
          </cell>
        </row>
        <row r="4401">
          <cell r="A4401" t="str">
            <v>CTHT_0005320</v>
          </cell>
          <cell r="B4401" t="str">
            <v>Uncharacterized protein</v>
          </cell>
          <cell r="C4401">
            <v>471</v>
          </cell>
          <cell r="D4401">
            <v>0.18656936612925001</v>
          </cell>
          <cell r="E4401">
            <v>-0.84622958573490403</v>
          </cell>
          <cell r="F4401">
            <v>1.03279895186415</v>
          </cell>
          <cell r="G4401">
            <v>-0.18656936612925001</v>
          </cell>
          <cell r="H4401">
            <v>-1.1380542775297582</v>
          </cell>
          <cell r="I4401">
            <v>0.62927237602469899</v>
          </cell>
          <cell r="J4401">
            <v>0.84622958573490403</v>
          </cell>
          <cell r="K4401">
            <v>1.7977963258424066</v>
          </cell>
          <cell r="L4401">
            <v>7.1417516612916803E-3</v>
          </cell>
          <cell r="M4401">
            <v>-1.03279895186415</v>
          </cell>
          <cell r="N4401">
            <v>-2.045989798752228</v>
          </cell>
          <cell r="O4401">
            <v>1.4012196659361101E-3</v>
          </cell>
          <cell r="P4401">
            <v>4400</v>
          </cell>
          <cell r="Q4401">
            <v>0.38700000000000001</v>
          </cell>
          <cell r="R4401">
            <v>4314</v>
          </cell>
          <cell r="S4401">
            <v>0.39900000000000002</v>
          </cell>
          <cell r="T4401">
            <v>3322</v>
          </cell>
          <cell r="U4401">
            <v>0.53700000000000003</v>
          </cell>
        </row>
        <row r="4402">
          <cell r="A4402" t="str">
            <v>CTHT_0070720</v>
          </cell>
          <cell r="B4402" t="str">
            <v>Putative actin cross-linking protein</v>
          </cell>
          <cell r="C4402">
            <v>2424</v>
          </cell>
          <cell r="D4402">
            <v>1.31084870191124</v>
          </cell>
          <cell r="E4402">
            <v>0.86959940995881901</v>
          </cell>
          <cell r="F4402">
            <v>0.44124929195241802</v>
          </cell>
          <cell r="G4402">
            <v>-1.31084870191124</v>
          </cell>
          <cell r="H4402">
            <v>-2.4808744079148264</v>
          </cell>
          <cell r="I4402">
            <v>2.7032773621301799E-7</v>
          </cell>
          <cell r="J4402">
            <v>-0.86959940995881901</v>
          </cell>
          <cell r="K4402">
            <v>-1.8271554876661782</v>
          </cell>
          <cell r="L4402">
            <v>5.1373326346803596E-4</v>
          </cell>
          <cell r="M4402">
            <v>-0.44124929195241802</v>
          </cell>
          <cell r="N4402">
            <v>-1.3577795785095648</v>
          </cell>
          <cell r="O4402">
            <v>0.107207678350078</v>
          </cell>
          <cell r="P4402">
            <v>4401</v>
          </cell>
          <cell r="Q4402">
            <v>0.38700000000000001</v>
          </cell>
          <cell r="R4402">
            <v>2874</v>
          </cell>
          <cell r="S4402">
            <v>0.59899999999999998</v>
          </cell>
          <cell r="T4402">
            <v>4120</v>
          </cell>
          <cell r="U4402">
            <v>0.42599999999999999</v>
          </cell>
        </row>
        <row r="4403">
          <cell r="A4403" t="str">
            <v>CTHT_0023290</v>
          </cell>
          <cell r="B4403" t="str">
            <v>Uncharacterized protein</v>
          </cell>
          <cell r="C4403">
            <v>1431</v>
          </cell>
          <cell r="D4403">
            <v>-0.84919058880444498</v>
          </cell>
          <cell r="E4403">
            <v>1.10894535776411</v>
          </cell>
          <cell r="F4403">
            <v>-1.9581359465685499</v>
          </cell>
          <cell r="G4403">
            <v>0.84919058880444498</v>
          </cell>
          <cell r="H4403">
            <v>1.8014899317722015</v>
          </cell>
          <cell r="I4403">
            <v>3.7590260525245597E-2</v>
          </cell>
          <cell r="J4403">
            <v>-1.10894535776411</v>
          </cell>
          <cell r="K4403">
            <v>-2.1568791698022558</v>
          </cell>
          <cell r="L4403">
            <v>4.3113067339255696E-3</v>
          </cell>
          <cell r="M4403">
            <v>1.9581359465685499</v>
          </cell>
          <cell r="N4403">
            <v>3.8855961084479351</v>
          </cell>
          <cell r="O4403">
            <v>4.1344570481544901E-7</v>
          </cell>
          <cell r="P4403">
            <v>4402</v>
          </cell>
          <cell r="Q4403">
            <v>0.38700000000000001</v>
          </cell>
          <cell r="R4403">
            <v>5279</v>
          </cell>
          <cell r="S4403">
            <v>0.26500000000000001</v>
          </cell>
          <cell r="T4403">
            <v>5935</v>
          </cell>
          <cell r="U4403">
            <v>0.17299999999999999</v>
          </cell>
        </row>
        <row r="4404">
          <cell r="A4404" t="str">
            <v>CTHT_0063220</v>
          </cell>
          <cell r="B4404" t="str">
            <v>Uncharacterized protein</v>
          </cell>
          <cell r="C4404">
            <v>2409</v>
          </cell>
          <cell r="D4404">
            <v>0.74586491257555099</v>
          </cell>
          <cell r="E4404">
            <v>1.7657981119329</v>
          </cell>
          <cell r="F4404">
            <v>-1.0199331993573499</v>
          </cell>
          <cell r="G4404">
            <v>-0.74586491257555099</v>
          </cell>
          <cell r="H4404">
            <v>-1.6769793367860937</v>
          </cell>
          <cell r="I4404">
            <v>3.1957431460279298E-3</v>
          </cell>
          <cell r="J4404">
            <v>-1.7657981119329</v>
          </cell>
          <cell r="K4404">
            <v>-3.400620730403431</v>
          </cell>
          <cell r="L4404">
            <v>1.17655432998214E-13</v>
          </cell>
          <cell r="M4404">
            <v>1.0199331993573499</v>
          </cell>
          <cell r="N4404">
            <v>2.0278250636770951</v>
          </cell>
          <cell r="O4404">
            <v>4.0216756240518201E-5</v>
          </cell>
          <cell r="P4404">
            <v>4403</v>
          </cell>
          <cell r="Q4404">
            <v>0.38600000000000001</v>
          </cell>
          <cell r="R4404">
            <v>3576</v>
          </cell>
          <cell r="S4404">
            <v>0.502</v>
          </cell>
          <cell r="T4404">
            <v>5554</v>
          </cell>
          <cell r="U4404">
            <v>0.22600000000000001</v>
          </cell>
        </row>
        <row r="4405">
          <cell r="A4405" t="str">
            <v>CTHT_0073590</v>
          </cell>
          <cell r="B4405" t="str">
            <v>Uncharacterized protein</v>
          </cell>
          <cell r="C4405">
            <v>2736</v>
          </cell>
          <cell r="D4405">
            <v>0.57108630036860697</v>
          </cell>
          <cell r="E4405">
            <v>1.42818333304578</v>
          </cell>
          <cell r="F4405">
            <v>-0.85709703267717297</v>
          </cell>
          <cell r="G4405">
            <v>-0.57108630036860697</v>
          </cell>
          <cell r="H4405">
            <v>-1.4856417873967516</v>
          </cell>
          <cell r="I4405">
            <v>4.0594231793833299E-2</v>
          </cell>
          <cell r="J4405">
            <v>-1.42818333304578</v>
          </cell>
          <cell r="K4405">
            <v>-2.6910763686459869</v>
          </cell>
          <cell r="L4405">
            <v>2.9332686079983499E-8</v>
          </cell>
          <cell r="M4405">
            <v>0.85709703267717297</v>
          </cell>
          <cell r="N4405">
            <v>1.8113897922604103</v>
          </cell>
          <cell r="O4405">
            <v>1.55190758575322E-3</v>
          </cell>
          <cell r="P4405">
            <v>4404</v>
          </cell>
          <cell r="Q4405">
            <v>0.38600000000000001</v>
          </cell>
          <cell r="R4405">
            <v>3743</v>
          </cell>
          <cell r="S4405">
            <v>0.47799999999999998</v>
          </cell>
          <cell r="T4405">
            <v>5406</v>
          </cell>
          <cell r="U4405">
            <v>0.247</v>
          </cell>
        </row>
        <row r="4406">
          <cell r="A4406" t="str">
            <v>CTHT_0023870</v>
          </cell>
          <cell r="B4406" t="e">
            <v>#N/A</v>
          </cell>
          <cell r="C4406">
            <v>1899</v>
          </cell>
          <cell r="D4406">
            <v>-0.91032390616180603</v>
          </cell>
          <cell r="E4406">
            <v>-9.8842234623780806E-2</v>
          </cell>
          <cell r="F4406">
            <v>-0.81148167153802597</v>
          </cell>
          <cell r="G4406">
            <v>0.91032390616180603</v>
          </cell>
          <cell r="H4406">
            <v>1.8794674190188521</v>
          </cell>
          <cell r="I4406">
            <v>6.5003003948074304E-5</v>
          </cell>
          <cell r="J4406">
            <v>9.8842234623780806E-2</v>
          </cell>
          <cell r="K4406">
            <v>1.0709137074203465</v>
          </cell>
          <cell r="L4406">
            <v>0.69585458346207196</v>
          </cell>
          <cell r="M4406">
            <v>0.81148167153802597</v>
          </cell>
          <cell r="N4406">
            <v>1.7550129445501064</v>
          </cell>
          <cell r="O4406">
            <v>3.4025727192046998E-4</v>
          </cell>
          <cell r="P4406">
            <v>4405</v>
          </cell>
          <cell r="Q4406">
            <v>0.38600000000000001</v>
          </cell>
          <cell r="R4406">
            <v>5384</v>
          </cell>
          <cell r="S4406">
            <v>0.25</v>
          </cell>
          <cell r="T4406">
            <v>5385</v>
          </cell>
          <cell r="U4406">
            <v>0.25</v>
          </cell>
        </row>
        <row r="4407">
          <cell r="A4407" t="str">
            <v>CTHT_0019320</v>
          </cell>
          <cell r="B4407" t="str">
            <v>Uncharacterized protein</v>
          </cell>
          <cell r="C4407">
            <v>2955</v>
          </cell>
          <cell r="D4407">
            <v>0.76066827625429601</v>
          </cell>
          <cell r="E4407">
            <v>1.1309901180730599</v>
          </cell>
          <cell r="F4407">
            <v>-0.37032184181876598</v>
          </cell>
          <cell r="G4407">
            <v>-0.76066827625429601</v>
          </cell>
          <cell r="H4407">
            <v>-1.6942752546668178</v>
          </cell>
          <cell r="I4407">
            <v>3.52620872861951E-2</v>
          </cell>
          <cell r="J4407">
            <v>-1.1309901180730599</v>
          </cell>
          <cell r="K4407">
            <v>-2.1900899402304597</v>
          </cell>
          <cell r="L4407">
            <v>8.5166244769904699E-4</v>
          </cell>
          <cell r="M4407">
            <v>0.37032184181876598</v>
          </cell>
          <cell r="N4407">
            <v>1.2926411657125616</v>
          </cell>
          <cell r="O4407">
            <v>0.33796950004307802</v>
          </cell>
          <cell r="P4407">
            <v>4406</v>
          </cell>
          <cell r="Q4407">
            <v>0.38600000000000001</v>
          </cell>
          <cell r="R4407">
            <v>3604</v>
          </cell>
          <cell r="S4407">
            <v>0.498</v>
          </cell>
          <cell r="T4407">
            <v>5054</v>
          </cell>
          <cell r="U4407">
            <v>0.29599999999999999</v>
          </cell>
        </row>
        <row r="4408">
          <cell r="A4408" t="str">
            <v>CTHT_0054030</v>
          </cell>
          <cell r="B4408" t="str">
            <v>Serine/threonine protein kinase-like protein</v>
          </cell>
          <cell r="C4408">
            <v>3315</v>
          </cell>
          <cell r="D4408">
            <v>-0.696849463862805</v>
          </cell>
          <cell r="E4408">
            <v>-1.0512192783684999</v>
          </cell>
          <cell r="F4408">
            <v>0.35436981450569399</v>
          </cell>
          <cell r="G4408">
            <v>0.696849463862805</v>
          </cell>
          <cell r="H4408">
            <v>1.6209610938695356</v>
          </cell>
          <cell r="I4408">
            <v>0.217775977446619</v>
          </cell>
          <cell r="J4408">
            <v>1.0512192783684999</v>
          </cell>
          <cell r="K4408">
            <v>2.07228047361746</v>
          </cell>
          <cell r="L4408">
            <v>4.26391845471462E-2</v>
          </cell>
          <cell r="M4408">
            <v>-0.35436981450569399</v>
          </cell>
          <cell r="N4408">
            <v>-1.2784270279248588</v>
          </cell>
          <cell r="O4408">
            <v>0.55656304019812197</v>
          </cell>
          <cell r="P4408">
            <v>4407</v>
          </cell>
          <cell r="Q4408">
            <v>0.38600000000000001</v>
          </cell>
          <cell r="R4408">
            <v>5280</v>
          </cell>
          <cell r="S4408">
            <v>0.26400000000000001</v>
          </cell>
          <cell r="T4408">
            <v>4167</v>
          </cell>
          <cell r="U4408">
            <v>0.41899999999999998</v>
          </cell>
        </row>
        <row r="4409">
          <cell r="A4409" t="str">
            <v>CTHT_0035950</v>
          </cell>
          <cell r="B4409" t="str">
            <v>Uncharacterized protein</v>
          </cell>
          <cell r="C4409">
            <v>2274</v>
          </cell>
          <cell r="D4409">
            <v>0.65834636311643902</v>
          </cell>
          <cell r="E4409">
            <v>0.56587137990994396</v>
          </cell>
          <cell r="F4409">
            <v>9.2474983206494596E-2</v>
          </cell>
          <cell r="G4409">
            <v>-0.65834636311643902</v>
          </cell>
          <cell r="H4409">
            <v>-1.5782725488720686</v>
          </cell>
          <cell r="I4409">
            <v>1.89356417521395E-2</v>
          </cell>
          <cell r="J4409">
            <v>-0.56587137990994396</v>
          </cell>
          <cell r="K4409">
            <v>-1.4802813211104453</v>
          </cell>
          <cell r="L4409">
            <v>3.6952994050872101E-2</v>
          </cell>
          <cell r="M4409">
            <v>-9.2474983206494596E-2</v>
          </cell>
          <cell r="N4409">
            <v>-1.0661977060469248</v>
          </cell>
          <cell r="O4409">
            <v>0.78372754569789704</v>
          </cell>
          <cell r="P4409">
            <v>4408</v>
          </cell>
          <cell r="Q4409">
            <v>0.38600000000000001</v>
          </cell>
          <cell r="R4409">
            <v>3684</v>
          </cell>
          <cell r="S4409">
            <v>0.48699999999999999</v>
          </cell>
          <cell r="T4409">
            <v>4509</v>
          </cell>
          <cell r="U4409">
            <v>0.372</v>
          </cell>
        </row>
        <row r="4410">
          <cell r="A4410" t="str">
            <v>CTHT_0061260</v>
          </cell>
          <cell r="B4410" t="str">
            <v>Putative inositol polyphosphate protein</v>
          </cell>
          <cell r="C4410">
            <v>3993</v>
          </cell>
          <cell r="D4410">
            <v>1.15425226853588</v>
          </cell>
          <cell r="E4410">
            <v>0.88850239147215004</v>
          </cell>
          <cell r="F4410">
            <v>0.26574987706373099</v>
          </cell>
          <cell r="G4410">
            <v>-1.15425226853588</v>
          </cell>
          <cell r="H4410">
            <v>-2.2256893894659653</v>
          </cell>
          <cell r="I4410">
            <v>6.7095817780952406E-5</v>
          </cell>
          <cell r="J4410">
            <v>-0.88850239147215004</v>
          </cell>
          <cell r="K4410">
            <v>-1.8512534080985128</v>
          </cell>
          <cell r="L4410">
            <v>1.6428159169314699E-3</v>
          </cell>
          <cell r="M4410">
            <v>-0.26574987706373099</v>
          </cell>
          <cell r="N4410">
            <v>-1.2022607924606334</v>
          </cell>
          <cell r="O4410">
            <v>0.41538341223362202</v>
          </cell>
          <cell r="P4410">
            <v>4409</v>
          </cell>
          <cell r="Q4410">
            <v>0.38600000000000001</v>
          </cell>
          <cell r="R4410">
            <v>3053</v>
          </cell>
          <cell r="S4410">
            <v>0.57399999999999995</v>
          </cell>
          <cell r="T4410">
            <v>4309</v>
          </cell>
          <cell r="U4410">
            <v>0.4</v>
          </cell>
        </row>
        <row r="4411">
          <cell r="A4411" t="str">
            <v>CTHT_0025600</v>
          </cell>
          <cell r="B4411" t="str">
            <v>Ubiquitin ligase activity-like protein</v>
          </cell>
          <cell r="C4411">
            <v>2688</v>
          </cell>
          <cell r="D4411">
            <v>0.19342683345298201</v>
          </cell>
          <cell r="E4411">
            <v>0.190391657472291</v>
          </cell>
          <cell r="F4411">
            <v>3.0351759806904401E-3</v>
          </cell>
          <cell r="G4411">
            <v>-0.19342683345298201</v>
          </cell>
          <cell r="H4411">
            <v>-1.1434765925337167</v>
          </cell>
          <cell r="I4411">
            <v>0.44604287786457397</v>
          </cell>
          <cell r="J4411">
            <v>-0.190391657472291</v>
          </cell>
          <cell r="K4411">
            <v>-1.1410734481905835</v>
          </cell>
          <cell r="L4411">
            <v>0.41815416545454198</v>
          </cell>
          <cell r="M4411">
            <v>-3.0351759806904401E-3</v>
          </cell>
          <cell r="N4411">
            <v>-1.0021060382633067</v>
          </cell>
          <cell r="O4411">
            <v>0.99464917557254995</v>
          </cell>
          <cell r="P4411">
            <v>4410</v>
          </cell>
          <cell r="Q4411">
            <v>0.38600000000000001</v>
          </cell>
          <cell r="R4411">
            <v>4343</v>
          </cell>
          <cell r="S4411">
            <v>0.39500000000000002</v>
          </cell>
          <cell r="T4411">
            <v>4658</v>
          </cell>
          <cell r="U4411">
            <v>0.35099999999999998</v>
          </cell>
        </row>
        <row r="4412">
          <cell r="A4412" t="str">
            <v>CTHT_0044540</v>
          </cell>
          <cell r="B4412" t="str">
            <v>Uncharacterized protein</v>
          </cell>
          <cell r="C4412">
            <v>1401</v>
          </cell>
          <cell r="D4412">
            <v>0.72559720075385103</v>
          </cell>
          <cell r="E4412">
            <v>0.90788517570838001</v>
          </cell>
          <cell r="F4412">
            <v>-0.182287974954528</v>
          </cell>
          <cell r="G4412">
            <v>-0.72559720075385103</v>
          </cell>
          <cell r="H4412">
            <v>-1.6535849928862831</v>
          </cell>
          <cell r="I4412">
            <v>3.3189207127583997E-2</v>
          </cell>
          <cell r="J4412">
            <v>-0.90788517570838001</v>
          </cell>
          <cell r="K4412">
            <v>-1.8762930526429356</v>
          </cell>
          <cell r="L4412">
            <v>4.7907360975885296E-3</v>
          </cell>
          <cell r="M4412">
            <v>0.182287974954528</v>
          </cell>
          <cell r="N4412">
            <v>1.1346819550943801</v>
          </cell>
          <cell r="O4412">
            <v>0.63931730769484596</v>
          </cell>
          <cell r="P4412">
            <v>4411</v>
          </cell>
          <cell r="Q4412">
            <v>0.38500000000000001</v>
          </cell>
          <cell r="R4412">
            <v>3571</v>
          </cell>
          <cell r="S4412">
            <v>0.502</v>
          </cell>
          <cell r="T4412">
            <v>4848</v>
          </cell>
          <cell r="U4412">
            <v>0.32500000000000001</v>
          </cell>
        </row>
        <row r="4413">
          <cell r="A4413" t="str">
            <v>CTHT_0062810</v>
          </cell>
          <cell r="B4413" t="str">
            <v>RNA-binding protein rnp24-like protein</v>
          </cell>
          <cell r="C4413">
            <v>1311</v>
          </cell>
          <cell r="D4413">
            <v>-2.6358403831772199E-2</v>
          </cell>
          <cell r="E4413">
            <v>-2.99450555301497</v>
          </cell>
          <cell r="F4413">
            <v>2.9681471491832001</v>
          </cell>
          <cell r="G4413">
            <v>2.6358403831772199E-2</v>
          </cell>
          <cell r="H4413">
            <v>1.0184381754792113</v>
          </cell>
          <cell r="I4413">
            <v>0.96624310956905801</v>
          </cell>
          <cell r="J4413">
            <v>2.99450555301497</v>
          </cell>
          <cell r="K4413">
            <v>7.9695902604099453</v>
          </cell>
          <cell r="L4413">
            <v>8.1470243016351602E-12</v>
          </cell>
          <cell r="M4413">
            <v>-2.9681471491832001</v>
          </cell>
          <cell r="N4413">
            <v>-7.8253058971007112</v>
          </cell>
          <cell r="O4413">
            <v>2.6402890106068002E-11</v>
          </cell>
          <cell r="P4413">
            <v>4412</v>
          </cell>
          <cell r="Q4413">
            <v>0.38500000000000001</v>
          </cell>
          <cell r="R4413">
            <v>4660</v>
          </cell>
          <cell r="S4413">
            <v>0.35099999999999998</v>
          </cell>
          <cell r="T4413">
            <v>1320</v>
          </cell>
          <cell r="U4413">
            <v>0.81599999999999995</v>
          </cell>
        </row>
        <row r="4414">
          <cell r="A4414" t="str">
            <v>CTHT_0062180</v>
          </cell>
          <cell r="B4414" t="str">
            <v>Glutaminase-like protein</v>
          </cell>
          <cell r="C4414">
            <v>2472</v>
          </cell>
          <cell r="D4414">
            <v>0.84006492351478301</v>
          </cell>
          <cell r="E4414">
            <v>1.3538247683899201</v>
          </cell>
          <cell r="F4414">
            <v>-0.51375984487513504</v>
          </cell>
          <cell r="G4414">
            <v>-0.84006492351478301</v>
          </cell>
          <cell r="H4414">
            <v>-1.790130698701675</v>
          </cell>
          <cell r="I4414">
            <v>2.53490227416419E-3</v>
          </cell>
          <cell r="J4414">
            <v>-1.3538247683899201</v>
          </cell>
          <cell r="K4414">
            <v>-2.5558882660495943</v>
          </cell>
          <cell r="L4414">
            <v>2.7941560346815599E-7</v>
          </cell>
          <cell r="M4414">
            <v>0.51375984487513504</v>
          </cell>
          <cell r="N4414">
            <v>1.4277662898598944</v>
          </cell>
          <cell r="O4414">
            <v>7.56262498368135E-2</v>
          </cell>
          <cell r="P4414">
            <v>4413</v>
          </cell>
          <cell r="Q4414">
            <v>0.38500000000000001</v>
          </cell>
          <cell r="R4414">
            <v>3469</v>
          </cell>
          <cell r="S4414">
            <v>0.51700000000000002</v>
          </cell>
          <cell r="T4414">
            <v>5175</v>
          </cell>
          <cell r="U4414">
            <v>0.27900000000000003</v>
          </cell>
        </row>
        <row r="4415">
          <cell r="A4415" t="str">
            <v>CTHT_0069660</v>
          </cell>
          <cell r="B4415" t="str">
            <v>Uncharacterized protein</v>
          </cell>
          <cell r="C4415">
            <v>1356</v>
          </cell>
          <cell r="D4415">
            <v>0.75468612686884096</v>
          </cell>
          <cell r="E4415">
            <v>0.67118975252990398</v>
          </cell>
          <cell r="F4415">
            <v>8.3496374338937404E-2</v>
          </cell>
          <cell r="G4415">
            <v>-0.75468612686884096</v>
          </cell>
          <cell r="H4415">
            <v>-1.6872644706021709</v>
          </cell>
          <cell r="I4415">
            <v>3.1869666910117802E-3</v>
          </cell>
          <cell r="J4415">
            <v>-0.67118975252990398</v>
          </cell>
          <cell r="K4415">
            <v>-1.5923856245828105</v>
          </cell>
          <cell r="L4415">
            <v>6.5641309427490599E-3</v>
          </cell>
          <cell r="M4415">
            <v>-8.3496374338937404E-2</v>
          </cell>
          <cell r="N4415">
            <v>-1.0595828325467445</v>
          </cell>
          <cell r="O4415">
            <v>0.79033761380711598</v>
          </cell>
          <cell r="P4415">
            <v>4414</v>
          </cell>
          <cell r="Q4415">
            <v>0.38500000000000001</v>
          </cell>
          <cell r="R4415">
            <v>3584</v>
          </cell>
          <cell r="S4415">
            <v>0.501</v>
          </cell>
          <cell r="T4415">
            <v>4566</v>
          </cell>
          <cell r="U4415">
            <v>0.36399999999999999</v>
          </cell>
        </row>
        <row r="4416">
          <cell r="A4416" t="str">
            <v>CTHT_0053960</v>
          </cell>
          <cell r="B4416" t="str">
            <v>Glyoxal oxidase-like protein</v>
          </cell>
          <cell r="C4416">
            <v>3336</v>
          </cell>
          <cell r="D4416">
            <v>4.1816197694927802E-2</v>
          </cell>
          <cell r="E4416">
            <v>-0.80051822942699602</v>
          </cell>
          <cell r="F4416">
            <v>0.84233442712192397</v>
          </cell>
          <cell r="G4416">
            <v>-4.1816197694927802E-2</v>
          </cell>
          <cell r="H4416">
            <v>-1.0294089262723058</v>
          </cell>
          <cell r="I4416">
            <v>0.95846664904034196</v>
          </cell>
          <cell r="J4416">
            <v>0.80051822942699602</v>
          </cell>
          <cell r="K4416">
            <v>1.7417266585920401</v>
          </cell>
          <cell r="L4416">
            <v>0.18787553729970199</v>
          </cell>
          <cell r="M4416">
            <v>-0.84233442712192397</v>
          </cell>
          <cell r="N4416">
            <v>-1.7929489694810832</v>
          </cell>
          <cell r="O4416">
            <v>0.19013200478888601</v>
          </cell>
          <cell r="P4416">
            <v>4415</v>
          </cell>
          <cell r="Q4416">
            <v>0.38500000000000001</v>
          </cell>
          <cell r="R4416">
            <v>4429</v>
          </cell>
          <cell r="S4416">
            <v>0.38300000000000001</v>
          </cell>
          <cell r="T4416">
            <v>3345</v>
          </cell>
          <cell r="U4416">
            <v>0.53400000000000003</v>
          </cell>
        </row>
        <row r="4417">
          <cell r="A4417" t="str">
            <v>CTHT_0022800</v>
          </cell>
          <cell r="B4417" t="str">
            <v>Uncharacterized protein</v>
          </cell>
          <cell r="C4417">
            <v>1779</v>
          </cell>
          <cell r="D4417">
            <v>0.78425368863689404</v>
          </cell>
          <cell r="E4417">
            <v>-2.31113852816862E-2</v>
          </cell>
          <cell r="F4417">
            <v>0.80736507391858003</v>
          </cell>
          <cell r="G4417">
            <v>-0.78425368863689404</v>
          </cell>
          <cell r="H4417">
            <v>-1.722201188047116</v>
          </cell>
          <cell r="I4417">
            <v>2.82029752131009E-2</v>
          </cell>
          <cell r="J4417">
            <v>2.31113852816862E-2</v>
          </cell>
          <cell r="K4417">
            <v>1.0161485931338368</v>
          </cell>
          <cell r="L4417">
            <v>0.95359950417009698</v>
          </cell>
          <cell r="M4417">
            <v>-0.80736507391858003</v>
          </cell>
          <cell r="N4417">
            <v>-1.7500123143274988</v>
          </cell>
          <cell r="O4417">
            <v>2.3279866191743399E-2</v>
          </cell>
          <cell r="P4417">
            <v>4416</v>
          </cell>
          <cell r="Q4417">
            <v>0.38500000000000001</v>
          </cell>
          <cell r="R4417">
            <v>3622</v>
          </cell>
          <cell r="S4417">
            <v>0.495</v>
          </cell>
          <cell r="T4417">
            <v>3699</v>
          </cell>
          <cell r="U4417">
            <v>0.48499999999999999</v>
          </cell>
        </row>
        <row r="4418">
          <cell r="A4418" t="str">
            <v>CTHT_0014920</v>
          </cell>
          <cell r="B4418" t="str">
            <v>Uncharacterized protein</v>
          </cell>
          <cell r="C4418">
            <v>3510</v>
          </cell>
          <cell r="D4418">
            <v>-9.5665468930111394E-2</v>
          </cell>
          <cell r="E4418">
            <v>-0.72979375206476904</v>
          </cell>
          <cell r="F4418">
            <v>0.63412828313465797</v>
          </cell>
          <cell r="G4418">
            <v>9.5665468930111394E-2</v>
          </cell>
          <cell r="H4418">
            <v>1.0685581859917923</v>
          </cell>
          <cell r="I4418">
            <v>0.81463599704968503</v>
          </cell>
          <cell r="J4418">
            <v>0.72979375206476904</v>
          </cell>
          <cell r="K4418">
            <v>1.6584019892429143</v>
          </cell>
          <cell r="L4418">
            <v>2.2667616070096E-2</v>
          </cell>
          <cell r="M4418">
            <v>-0.63412828313465797</v>
          </cell>
          <cell r="N4418">
            <v>-1.551999704820616</v>
          </cell>
          <cell r="O4418">
            <v>6.0515284884750102E-2</v>
          </cell>
          <cell r="P4418">
            <v>4417</v>
          </cell>
          <cell r="Q4418">
            <v>0.38500000000000001</v>
          </cell>
          <cell r="R4418">
            <v>4713</v>
          </cell>
          <cell r="S4418">
            <v>0.34300000000000003</v>
          </cell>
          <cell r="T4418">
            <v>3971</v>
          </cell>
          <cell r="U4418">
            <v>0.44700000000000001</v>
          </cell>
        </row>
        <row r="4419">
          <cell r="A4419" t="str">
            <v>CTHT_0061450</v>
          </cell>
          <cell r="B4419" t="str">
            <v>3'-5' exonuclease-like protein</v>
          </cell>
          <cell r="C4419">
            <v>1698</v>
          </cell>
          <cell r="D4419">
            <v>-0.54304629218980405</v>
          </cell>
          <cell r="E4419">
            <v>-1.66140470110295</v>
          </cell>
          <cell r="F4419">
            <v>1.11835840891314</v>
          </cell>
          <cell r="G4419">
            <v>0.54304629218980405</v>
          </cell>
          <cell r="H4419">
            <v>1.4570458658169765</v>
          </cell>
          <cell r="I4419">
            <v>0.215022080954584</v>
          </cell>
          <cell r="J4419">
            <v>1.66140470110295</v>
          </cell>
          <cell r="K4419">
            <v>3.1632436869542637</v>
          </cell>
          <cell r="L4419">
            <v>1.7942921437065699E-5</v>
          </cell>
          <cell r="M4419">
            <v>-1.11835840891314</v>
          </cell>
          <cell r="N4419">
            <v>-2.1709980180895654</v>
          </cell>
          <cell r="O4419">
            <v>6.0976982775231602E-3</v>
          </cell>
          <cell r="P4419">
            <v>4418</v>
          </cell>
          <cell r="Q4419">
            <v>0.38400000000000001</v>
          </cell>
          <cell r="R4419">
            <v>5181</v>
          </cell>
          <cell r="S4419">
            <v>0.27800000000000002</v>
          </cell>
          <cell r="T4419">
            <v>3292</v>
          </cell>
          <cell r="U4419">
            <v>0.54100000000000004</v>
          </cell>
        </row>
        <row r="4420">
          <cell r="A4420" t="str">
            <v>CTHT_0042200</v>
          </cell>
          <cell r="B4420" t="str">
            <v>Uncharacterized protein</v>
          </cell>
          <cell r="C4420">
            <v>1014</v>
          </cell>
          <cell r="D4420">
            <v>-0.48728557379409898</v>
          </cell>
          <cell r="E4420">
            <v>-0.63862114578802498</v>
          </cell>
          <cell r="F4420">
            <v>0.151335571993926</v>
          </cell>
          <cell r="G4420">
            <v>0.48728557379409898</v>
          </cell>
          <cell r="H4420">
            <v>1.4018049014286613</v>
          </cell>
          <cell r="I4420">
            <v>0.27604446911483299</v>
          </cell>
          <cell r="J4420">
            <v>0.63862114578802498</v>
          </cell>
          <cell r="K4420">
            <v>1.5568404994322913</v>
          </cell>
          <cell r="L4420">
            <v>0.119597318003899</v>
          </cell>
          <cell r="M4420">
            <v>-0.151335571993926</v>
          </cell>
          <cell r="N4420">
            <v>-1.1105971293477601</v>
          </cell>
          <cell r="O4420">
            <v>0.75862341573479897</v>
          </cell>
          <cell r="P4420">
            <v>4419</v>
          </cell>
          <cell r="Q4420">
            <v>0.38400000000000001</v>
          </cell>
          <cell r="R4420">
            <v>5085</v>
          </cell>
          <cell r="S4420">
            <v>0.29199999999999998</v>
          </cell>
          <cell r="T4420">
            <v>4504</v>
          </cell>
          <cell r="U4420">
            <v>0.372</v>
          </cell>
        </row>
        <row r="4421">
          <cell r="A4421" t="str">
            <v>CTHT_0055220</v>
          </cell>
          <cell r="B4421" t="str">
            <v>Uncharacterized protein</v>
          </cell>
          <cell r="C4421">
            <v>678</v>
          </cell>
          <cell r="D4421">
            <v>1.8623665072831701</v>
          </cell>
          <cell r="E4421">
            <v>0.60566070677294104</v>
          </cell>
          <cell r="F4421">
            <v>1.2567058005102301</v>
          </cell>
          <cell r="G4421">
            <v>-1.8623665072831701</v>
          </cell>
          <cell r="H4421">
            <v>-3.6360360597629251</v>
          </cell>
          <cell r="I4421">
            <v>1.29959982582174E-7</v>
          </cell>
          <cell r="J4421">
            <v>-0.60566070677294104</v>
          </cell>
          <cell r="K4421">
            <v>-1.5216754708984126</v>
          </cell>
          <cell r="L4421">
            <v>9.0839132157345306E-2</v>
          </cell>
          <cell r="M4421">
            <v>-1.2567058005102301</v>
          </cell>
          <cell r="N4421">
            <v>-2.3894950857137598</v>
          </cell>
          <cell r="O4421">
            <v>4.3709838646346097E-4</v>
          </cell>
          <cell r="P4421">
            <v>4420</v>
          </cell>
          <cell r="Q4421">
            <v>0.38400000000000001</v>
          </cell>
          <cell r="R4421">
            <v>2195</v>
          </cell>
          <cell r="S4421">
            <v>0.69399999999999995</v>
          </cell>
          <cell r="T4421">
            <v>3045</v>
          </cell>
          <cell r="U4421">
            <v>0.57599999999999996</v>
          </cell>
        </row>
        <row r="4422">
          <cell r="A4422" t="str">
            <v>CTHT_0068040</v>
          </cell>
          <cell r="B4422" t="str">
            <v>Uncharacterized protein</v>
          </cell>
          <cell r="C4422">
            <v>2406</v>
          </cell>
          <cell r="D4422">
            <v>-0.92456597563326304</v>
          </cell>
          <cell r="E4422">
            <v>-0.34846248841712502</v>
          </cell>
          <cell r="F4422">
            <v>-0.57610348721613802</v>
          </cell>
          <cell r="G4422">
            <v>0.92456597563326304</v>
          </cell>
          <cell r="H4422">
            <v>1.8981131223946517</v>
          </cell>
          <cell r="I4422">
            <v>6.5767001958158397E-3</v>
          </cell>
          <cell r="J4422">
            <v>0.34846248841712502</v>
          </cell>
          <cell r="K4422">
            <v>1.273203023791754</v>
          </cell>
          <cell r="L4422">
            <v>0.31696261774836898</v>
          </cell>
          <cell r="M4422">
            <v>0.57610348721613802</v>
          </cell>
          <cell r="N4422">
            <v>1.4908173220809977</v>
          </cell>
          <cell r="O4422">
            <v>0.101688429884631</v>
          </cell>
          <cell r="P4422">
            <v>4421</v>
          </cell>
          <cell r="Q4422">
            <v>0.38400000000000001</v>
          </cell>
          <cell r="R4422">
            <v>5441</v>
          </cell>
          <cell r="S4422">
            <v>0.24199999999999999</v>
          </cell>
          <cell r="T4422">
            <v>5218</v>
          </cell>
          <cell r="U4422">
            <v>0.27300000000000002</v>
          </cell>
        </row>
        <row r="4423">
          <cell r="A4423" t="str">
            <v>CTHT_0065150</v>
          </cell>
          <cell r="B4423" t="str">
            <v>Uncharacterized protein</v>
          </cell>
          <cell r="C4423">
            <v>1668</v>
          </cell>
          <cell r="D4423">
            <v>-8.7345872436516994E-2</v>
          </cell>
          <cell r="E4423">
            <v>-1.49745805600765</v>
          </cell>
          <cell r="F4423">
            <v>1.4101121835711401</v>
          </cell>
          <cell r="G4423">
            <v>8.7345872436516994E-2</v>
          </cell>
          <cell r="H4423">
            <v>1.0624138596007986</v>
          </cell>
          <cell r="I4423">
            <v>0.84032629598589803</v>
          </cell>
          <cell r="J4423">
            <v>1.49745805600765</v>
          </cell>
          <cell r="K4423">
            <v>2.8234479899085061</v>
          </cell>
          <cell r="L4423">
            <v>4.3509085491748603E-6</v>
          </cell>
          <cell r="M4423">
            <v>-1.4101121835711401</v>
          </cell>
          <cell r="N4423">
            <v>-2.6575782727170272</v>
          </cell>
          <cell r="O4423">
            <v>2.5375222180020699E-5</v>
          </cell>
          <cell r="P4423">
            <v>4422</v>
          </cell>
          <cell r="Q4423">
            <v>0.38400000000000001</v>
          </cell>
          <cell r="R4423">
            <v>4586</v>
          </cell>
          <cell r="S4423">
            <v>0.36099999999999999</v>
          </cell>
          <cell r="T4423">
            <v>2717</v>
          </cell>
          <cell r="U4423">
            <v>0.621</v>
          </cell>
        </row>
        <row r="4424">
          <cell r="A4424" t="str">
            <v>CTHT_0017200</v>
          </cell>
          <cell r="B4424" t="str">
            <v>Uncharacterized protein</v>
          </cell>
          <cell r="C4424">
            <v>204</v>
          </cell>
          <cell r="D4424">
            <v>2.18182128748224</v>
          </cell>
          <cell r="E4424">
            <v>1.76045708609495</v>
          </cell>
          <cell r="F4424">
            <v>0.42136420138729203</v>
          </cell>
          <cell r="G4424">
            <v>-2.18182128748224</v>
          </cell>
          <cell r="H4424">
            <v>-4.5372598560502544</v>
          </cell>
          <cell r="I4424">
            <v>4.7089503864088301E-13</v>
          </cell>
          <cell r="J4424">
            <v>-1.76045708609495</v>
          </cell>
          <cell r="K4424">
            <v>-3.3880545097458201</v>
          </cell>
          <cell r="L4424">
            <v>1.27050156425322E-9</v>
          </cell>
          <cell r="M4424">
            <v>-0.42136420138729203</v>
          </cell>
          <cell r="N4424">
            <v>-1.3391932871796259</v>
          </cell>
          <cell r="O4424">
            <v>0.220425306419996</v>
          </cell>
          <cell r="P4424">
            <v>4423</v>
          </cell>
          <cell r="Q4424">
            <v>0.38400000000000001</v>
          </cell>
          <cell r="R4424">
            <v>1888</v>
          </cell>
          <cell r="S4424">
            <v>0.73699999999999999</v>
          </cell>
          <cell r="T4424">
            <v>4160</v>
          </cell>
          <cell r="U4424">
            <v>0.42</v>
          </cell>
        </row>
        <row r="4425">
          <cell r="A4425" t="str">
            <v>CTHT_0002960</v>
          </cell>
          <cell r="B4425" t="str">
            <v>DNA-directed RNA polymerase subunit (EC 2.7.7.6)</v>
          </cell>
          <cell r="C4425">
            <v>5142</v>
          </cell>
          <cell r="D4425">
            <v>-0.58610362135749305</v>
          </cell>
          <cell r="E4425">
            <v>-3.3291967450066502</v>
          </cell>
          <cell r="F4425">
            <v>2.74309312364915</v>
          </cell>
          <cell r="G4425">
            <v>0.58610362135749305</v>
          </cell>
          <cell r="H4425">
            <v>1.5011869161700613</v>
          </cell>
          <cell r="I4425">
            <v>9.1238957438241106E-2</v>
          </cell>
          <cell r="J4425">
            <v>3.3291967450066502</v>
          </cell>
          <cell r="K4425">
            <v>10.050509576315873</v>
          </cell>
          <cell r="L4425">
            <v>5.2977322797551399E-27</v>
          </cell>
          <cell r="M4425">
            <v>-2.74309312364915</v>
          </cell>
          <cell r="N4425">
            <v>-6.6950420817398424</v>
          </cell>
          <cell r="O4425">
            <v>3.2677010111242798E-18</v>
          </cell>
          <cell r="P4425">
            <v>4424</v>
          </cell>
          <cell r="Q4425">
            <v>0.38400000000000001</v>
          </cell>
          <cell r="R4425">
            <v>5218</v>
          </cell>
          <cell r="S4425">
            <v>0.27300000000000002</v>
          </cell>
          <cell r="T4425">
            <v>1515</v>
          </cell>
          <cell r="U4425">
            <v>0.78900000000000003</v>
          </cell>
        </row>
        <row r="4426">
          <cell r="A4426" t="str">
            <v>CTHT_0012310</v>
          </cell>
          <cell r="B4426" t="str">
            <v>Palmitoyltransferase (EC 2.3.1.225)</v>
          </cell>
          <cell r="C4426">
            <v>1779</v>
          </cell>
          <cell r="D4426">
            <v>1.2752544954567999</v>
          </cell>
          <cell r="E4426">
            <v>1.49046713422721</v>
          </cell>
          <cell r="F4426">
            <v>-0.21521263877041</v>
          </cell>
          <cell r="G4426">
            <v>-1.2752544954567999</v>
          </cell>
          <cell r="H4426">
            <v>-2.420415108804177</v>
          </cell>
          <cell r="I4426">
            <v>1.2443518162591999E-6</v>
          </cell>
          <cell r="J4426">
            <v>-1.49046713422721</v>
          </cell>
          <cell r="K4426">
            <v>-2.8097993969367314</v>
          </cell>
          <cell r="L4426">
            <v>4.2063956636777202E-9</v>
          </cell>
          <cell r="M4426">
            <v>0.21521263877041</v>
          </cell>
          <cell r="N4426">
            <v>1.1608750031001636</v>
          </cell>
          <cell r="O4426">
            <v>0.48067295579984098</v>
          </cell>
          <cell r="P4426">
            <v>4425</v>
          </cell>
          <cell r="Q4426">
            <v>0.38300000000000001</v>
          </cell>
          <cell r="R4426">
            <v>2885</v>
          </cell>
          <cell r="S4426">
            <v>0.59799999999999998</v>
          </cell>
          <cell r="T4426">
            <v>4843</v>
          </cell>
          <cell r="U4426">
            <v>0.32500000000000001</v>
          </cell>
        </row>
        <row r="4427">
          <cell r="A4427" t="str">
            <v>CTHT_0059920</v>
          </cell>
          <cell r="B4427" t="str">
            <v>Putative GTP binding protein</v>
          </cell>
          <cell r="C4427">
            <v>1677</v>
          </cell>
          <cell r="D4427">
            <v>0.104923246901997</v>
          </cell>
          <cell r="E4427">
            <v>-3.0038603220415201</v>
          </cell>
          <cell r="F4427">
            <v>3.1087835689435201</v>
          </cell>
          <cell r="G4427">
            <v>-0.104923246901997</v>
          </cell>
          <cell r="H4427">
            <v>-1.0754371743942197</v>
          </cell>
          <cell r="I4427">
            <v>0.87026106740696296</v>
          </cell>
          <cell r="J4427">
            <v>3.0038603220415201</v>
          </cell>
          <cell r="K4427">
            <v>8.02143483528301</v>
          </cell>
          <cell r="L4427">
            <v>1.7738930911400299E-10</v>
          </cell>
          <cell r="M4427">
            <v>-3.1087835689435201</v>
          </cell>
          <cell r="N4427">
            <v>-8.6265492138441431</v>
          </cell>
          <cell r="O4427">
            <v>7.8808648619545799E-11</v>
          </cell>
          <cell r="P4427">
            <v>4426</v>
          </cell>
          <cell r="Q4427">
            <v>0.38300000000000001</v>
          </cell>
          <cell r="R4427">
            <v>4573</v>
          </cell>
          <cell r="S4427">
            <v>0.36299999999999999</v>
          </cell>
          <cell r="T4427">
            <v>1241</v>
          </cell>
          <cell r="U4427">
            <v>0.82699999999999996</v>
          </cell>
        </row>
        <row r="4428">
          <cell r="A4428" t="str">
            <v>CTHT_0002510</v>
          </cell>
          <cell r="B4428" t="str">
            <v>Uncharacterized protein</v>
          </cell>
          <cell r="C4428">
            <v>3651</v>
          </cell>
          <cell r="D4428">
            <v>0.25885703254132703</v>
          </cell>
          <cell r="E4428">
            <v>-0.27949650424741901</v>
          </cell>
          <cell r="F4428">
            <v>0.53835353678874598</v>
          </cell>
          <cell r="G4428">
            <v>-0.25885703254132703</v>
          </cell>
          <cell r="H4428">
            <v>-1.1965303841965202</v>
          </cell>
          <cell r="I4428">
            <v>0.27012740632165599</v>
          </cell>
          <cell r="J4428">
            <v>0.27949650424741901</v>
          </cell>
          <cell r="K4428">
            <v>1.213771208369254</v>
          </cell>
          <cell r="L4428">
            <v>0.199941620017446</v>
          </cell>
          <cell r="M4428">
            <v>-0.53835353678874598</v>
          </cell>
          <cell r="N4428">
            <v>-1.4523141302767382</v>
          </cell>
          <cell r="O4428">
            <v>1.3548690544479601E-2</v>
          </cell>
          <cell r="P4428">
            <v>4427</v>
          </cell>
          <cell r="Q4428">
            <v>0.38300000000000001</v>
          </cell>
          <cell r="R4428">
            <v>4221</v>
          </cell>
          <cell r="S4428">
            <v>0.41199999999999998</v>
          </cell>
          <cell r="T4428">
            <v>3976</v>
          </cell>
          <cell r="U4428">
            <v>0.44600000000000001</v>
          </cell>
        </row>
        <row r="4429">
          <cell r="A4429" t="str">
            <v>CTHT_0057580</v>
          </cell>
          <cell r="B4429" t="str">
            <v>Uncharacterized protein</v>
          </cell>
          <cell r="C4429">
            <v>1311</v>
          </cell>
          <cell r="D4429">
            <v>1.6465232102888401</v>
          </cell>
          <cell r="E4429">
            <v>1.82116083265326</v>
          </cell>
          <cell r="F4429">
            <v>-0.17463762236442201</v>
          </cell>
          <cell r="G4429">
            <v>-1.6465232102888401</v>
          </cell>
          <cell r="H4429">
            <v>-3.1307823360438993</v>
          </cell>
          <cell r="I4429">
            <v>3.4373362807769399E-3</v>
          </cell>
          <cell r="J4429">
            <v>-1.82116083265326</v>
          </cell>
          <cell r="K4429">
            <v>-3.5336541182038266</v>
          </cell>
          <cell r="L4429">
            <v>7.38130652188821E-4</v>
          </cell>
          <cell r="M4429">
            <v>0.17463762236442201</v>
          </cell>
          <cell r="N4429">
            <v>1.1286808659681549</v>
          </cell>
          <cell r="O4429">
            <v>0.80065379647082602</v>
          </cell>
          <cell r="P4429">
            <v>4428</v>
          </cell>
          <cell r="Q4429">
            <v>0.38300000000000001</v>
          </cell>
          <cell r="R4429">
            <v>2478</v>
          </cell>
          <cell r="S4429">
            <v>0.65500000000000003</v>
          </cell>
          <cell r="T4429">
            <v>4985</v>
          </cell>
          <cell r="U4429">
            <v>0.30499999999999999</v>
          </cell>
        </row>
        <row r="4430">
          <cell r="A4430" t="str">
            <v>CTHT_0070300</v>
          </cell>
          <cell r="B4430" t="str">
            <v>Uncharacterized protein</v>
          </cell>
          <cell r="C4430">
            <v>2553</v>
          </cell>
          <cell r="D4430">
            <v>0.70581079249777501</v>
          </cell>
          <cell r="E4430">
            <v>0.84565001813640195</v>
          </cell>
          <cell r="F4430">
            <v>-0.139839225638626</v>
          </cell>
          <cell r="G4430">
            <v>-0.70581079249777501</v>
          </cell>
          <cell r="H4430">
            <v>-1.6310610611994329</v>
          </cell>
          <cell r="I4430">
            <v>8.2705355470125402E-3</v>
          </cell>
          <cell r="J4430">
            <v>-0.84565001813640195</v>
          </cell>
          <cell r="K4430">
            <v>-1.7970742499984145</v>
          </cell>
          <cell r="L4430">
            <v>8.9025779564679995E-4</v>
          </cell>
          <cell r="M4430">
            <v>0.139839225638626</v>
          </cell>
          <cell r="N4430">
            <v>1.1017823260871051</v>
          </cell>
          <cell r="O4430">
            <v>0.652641489533348</v>
          </cell>
          <cell r="P4430">
            <v>4429</v>
          </cell>
          <cell r="Q4430">
            <v>0.38300000000000001</v>
          </cell>
          <cell r="R4430">
            <v>3701</v>
          </cell>
          <cell r="S4430">
            <v>0.48399999999999999</v>
          </cell>
          <cell r="T4430">
            <v>4842</v>
          </cell>
          <cell r="U4430">
            <v>0.32500000000000001</v>
          </cell>
        </row>
        <row r="4431">
          <cell r="A4431" t="str">
            <v>CTHT_0065570</v>
          </cell>
          <cell r="B4431" t="str">
            <v>Methylenetetrahydrofolate reductase (EC 1.5.1.20)</v>
          </cell>
          <cell r="C4431">
            <v>2079</v>
          </cell>
          <cell r="D4431">
            <v>-0.156643404402386</v>
          </cell>
          <cell r="E4431">
            <v>-1.6076424578813999</v>
          </cell>
          <cell r="F4431">
            <v>1.45099905347902</v>
          </cell>
          <cell r="G4431">
            <v>0.156643404402386</v>
          </cell>
          <cell r="H4431">
            <v>1.1146906629790381</v>
          </cell>
          <cell r="I4431">
            <v>0.62501263299154897</v>
          </cell>
          <cell r="J4431">
            <v>1.6076424578813999</v>
          </cell>
          <cell r="K4431">
            <v>3.047534298756144</v>
          </cell>
          <cell r="L4431">
            <v>3.0359949747162998E-10</v>
          </cell>
          <cell r="M4431">
            <v>-1.45099905347902</v>
          </cell>
          <cell r="N4431">
            <v>-2.7339731101824674</v>
          </cell>
          <cell r="O4431">
            <v>2.5351362951274499E-8</v>
          </cell>
          <cell r="P4431">
            <v>4430</v>
          </cell>
          <cell r="Q4431">
            <v>0.38300000000000001</v>
          </cell>
          <cell r="R4431">
            <v>4747</v>
          </cell>
          <cell r="S4431">
            <v>0.33900000000000002</v>
          </cell>
          <cell r="T4431">
            <v>2814</v>
          </cell>
          <cell r="U4431">
            <v>0.60799999999999998</v>
          </cell>
        </row>
        <row r="4432">
          <cell r="A4432" t="str">
            <v>CTHT_0061680</v>
          </cell>
          <cell r="B4432" t="str">
            <v>Mitochondrial GTPase mss1-like protein</v>
          </cell>
          <cell r="C4432">
            <v>1473</v>
          </cell>
          <cell r="D4432">
            <v>-0.63105987674373099</v>
          </cell>
          <cell r="E4432">
            <v>-1.6370879710814701</v>
          </cell>
          <cell r="F4432">
            <v>1.00602809433774</v>
          </cell>
          <cell r="G4432">
            <v>0.63105987674373099</v>
          </cell>
          <cell r="H4432">
            <v>1.5487023307788874</v>
          </cell>
          <cell r="I4432">
            <v>4.4590467660880498E-2</v>
          </cell>
          <cell r="J4432">
            <v>1.6370879710814701</v>
          </cell>
          <cell r="K4432">
            <v>3.1103737987220264</v>
          </cell>
          <cell r="L4432">
            <v>1.2439178829245901E-8</v>
          </cell>
          <cell r="M4432">
            <v>-1.00602809433774</v>
          </cell>
          <cell r="N4432">
            <v>-2.0083741961941333</v>
          </cell>
          <cell r="O4432">
            <v>8.0258685998692997E-4</v>
          </cell>
          <cell r="P4432">
            <v>4431</v>
          </cell>
          <cell r="Q4432">
            <v>0.38300000000000001</v>
          </cell>
          <cell r="R4432">
            <v>5229</v>
          </cell>
          <cell r="S4432">
            <v>0.27100000000000002</v>
          </cell>
          <cell r="T4432">
            <v>3373</v>
          </cell>
          <cell r="U4432">
            <v>0.53</v>
          </cell>
        </row>
        <row r="4433">
          <cell r="A4433" t="str">
            <v>CTHT_0057190</v>
          </cell>
          <cell r="B4433" t="str">
            <v>Phosphotransferase (EC 2.7.1.-)</v>
          </cell>
          <cell r="C4433">
            <v>1485</v>
          </cell>
          <cell r="D4433">
            <v>0.73739101792310402</v>
          </cell>
          <cell r="E4433">
            <v>-1.02610726288038</v>
          </cell>
          <cell r="F4433">
            <v>1.76349828080348</v>
          </cell>
          <cell r="G4433">
            <v>-0.73739101792310402</v>
          </cell>
          <cell r="H4433">
            <v>-1.6671582079323246</v>
          </cell>
          <cell r="I4433">
            <v>3.6879863063631897E-2</v>
          </cell>
          <cell r="J4433">
            <v>1.02610726288038</v>
          </cell>
          <cell r="K4433">
            <v>2.0365218071853941</v>
          </cell>
          <cell r="L4433">
            <v>1.92609514773794E-3</v>
          </cell>
          <cell r="M4433">
            <v>-1.76349828080348</v>
          </cell>
          <cell r="N4433">
            <v>-3.3952040464822915</v>
          </cell>
          <cell r="O4433">
            <v>1.0191678857158101E-7</v>
          </cell>
          <cell r="P4433">
            <v>4432</v>
          </cell>
          <cell r="Q4433">
            <v>0.38200000000000001</v>
          </cell>
          <cell r="R4433">
            <v>3600</v>
          </cell>
          <cell r="S4433">
            <v>0.498</v>
          </cell>
          <cell r="T4433">
            <v>2364</v>
          </cell>
          <cell r="U4433">
            <v>0.67</v>
          </cell>
        </row>
        <row r="4434">
          <cell r="A4434" t="str">
            <v>CTHT_0035620</v>
          </cell>
          <cell r="B4434" t="str">
            <v>Kinase (EC 2.7.-.-)</v>
          </cell>
          <cell r="C4434">
            <v>1179</v>
          </cell>
          <cell r="D4434">
            <v>-1.22666871357147</v>
          </cell>
          <cell r="E4434">
            <v>-2.01012415210158</v>
          </cell>
          <cell r="F4434">
            <v>0.78345543853010702</v>
          </cell>
          <cell r="G4434">
            <v>1.22666871357147</v>
          </cell>
          <cell r="H4434">
            <v>2.3402598267852426</v>
          </cell>
          <cell r="I4434">
            <v>1.00380112052572E-4</v>
          </cell>
          <cell r="J4434">
            <v>2.01012415210158</v>
          </cell>
          <cell r="K4434">
            <v>4.0281688321165019</v>
          </cell>
          <cell r="L4434">
            <v>1.6957878922287001E-11</v>
          </cell>
          <cell r="M4434">
            <v>-0.78345543853010702</v>
          </cell>
          <cell r="N4434">
            <v>-1.7212485494185019</v>
          </cell>
          <cell r="O4434">
            <v>1.3944509887562901E-2</v>
          </cell>
          <cell r="P4434">
            <v>4433</v>
          </cell>
          <cell r="Q4434">
            <v>0.38200000000000001</v>
          </cell>
          <cell r="R4434">
            <v>5627</v>
          </cell>
          <cell r="S4434">
            <v>0.216</v>
          </cell>
          <cell r="T4434">
            <v>3609</v>
          </cell>
          <cell r="U4434">
            <v>0.497</v>
          </cell>
        </row>
        <row r="4435">
          <cell r="A4435" t="str">
            <v>CTHT_0059160</v>
          </cell>
          <cell r="B4435" t="str">
            <v>Uncharacterized protein</v>
          </cell>
          <cell r="C4435">
            <v>1737</v>
          </cell>
          <cell r="D4435">
            <v>0.28454820004459203</v>
          </cell>
          <cell r="E4435">
            <v>-0.46300741093303899</v>
          </cell>
          <cell r="F4435">
            <v>0.74755561097763101</v>
          </cell>
          <cell r="G4435">
            <v>-0.28454820004459203</v>
          </cell>
          <cell r="H4435">
            <v>-1.218028761347026</v>
          </cell>
          <cell r="I4435">
            <v>0.47795514337383099</v>
          </cell>
          <cell r="J4435">
            <v>0.46300741093303899</v>
          </cell>
          <cell r="K4435">
            <v>1.3784122336782305</v>
          </cell>
          <cell r="L4435">
            <v>0.19616364537311401</v>
          </cell>
          <cell r="M4435">
            <v>-0.74755561097763101</v>
          </cell>
          <cell r="N4435">
            <v>-1.6789457456126826</v>
          </cell>
          <cell r="O4435">
            <v>3.9303953325999001E-2</v>
          </cell>
          <cell r="P4435">
            <v>4434</v>
          </cell>
          <cell r="Q4435">
            <v>0.38200000000000001</v>
          </cell>
          <cell r="R4435">
            <v>4282</v>
          </cell>
          <cell r="S4435">
            <v>0.40300000000000002</v>
          </cell>
          <cell r="T4435">
            <v>3759</v>
          </cell>
          <cell r="U4435">
            <v>0.47599999999999998</v>
          </cell>
        </row>
        <row r="4436">
          <cell r="A4436" t="str">
            <v>CTHT_0005370</v>
          </cell>
          <cell r="B4436" t="e">
            <v>#N/A</v>
          </cell>
          <cell r="C4436">
            <v>2721</v>
          </cell>
          <cell r="D4436">
            <v>1.38719585585941</v>
          </cell>
          <cell r="E4436">
            <v>0.43663194746400902</v>
          </cell>
          <cell r="F4436">
            <v>0.95056390839539895</v>
          </cell>
          <cell r="G4436">
            <v>-1.38719585585941</v>
          </cell>
          <cell r="H4436">
            <v>-2.6156977720880166</v>
          </cell>
          <cell r="I4436">
            <v>1.5120036581576699E-4</v>
          </cell>
          <cell r="J4436">
            <v>-0.43663194746400902</v>
          </cell>
          <cell r="K4436">
            <v>-1.3534409524884838</v>
          </cell>
          <cell r="L4436">
            <v>0.24637771249135501</v>
          </cell>
          <cell r="M4436">
            <v>-0.95056390839539895</v>
          </cell>
          <cell r="N4436">
            <v>-1.9326279194365292</v>
          </cell>
          <cell r="O4436">
            <v>1.09353901109821E-2</v>
          </cell>
          <cell r="P4436">
            <v>4435</v>
          </cell>
          <cell r="Q4436">
            <v>0.38200000000000001</v>
          </cell>
          <cell r="R4436">
            <v>2887</v>
          </cell>
          <cell r="S4436">
            <v>0.59799999999999998</v>
          </cell>
          <cell r="T4436">
            <v>3550</v>
          </cell>
          <cell r="U4436">
            <v>0.505</v>
          </cell>
        </row>
        <row r="4437">
          <cell r="A4437" t="str">
            <v>CTHT_0054680</v>
          </cell>
          <cell r="B4437" t="str">
            <v>Uncharacterized protein</v>
          </cell>
          <cell r="C4437">
            <v>987</v>
          </cell>
          <cell r="D4437">
            <v>-0.46307768476243899</v>
          </cell>
          <cell r="E4437">
            <v>-2.5185926359692998</v>
          </cell>
          <cell r="F4437">
            <v>2.05551495120686</v>
          </cell>
          <cell r="G4437">
            <v>0.46307768476243899</v>
          </cell>
          <cell r="H4437">
            <v>1.3784793779205196</v>
          </cell>
          <cell r="I4437">
            <v>0.18559284341578</v>
          </cell>
          <cell r="J4437">
            <v>2.5185926359692998</v>
          </cell>
          <cell r="K4437">
            <v>5.7302283672515877</v>
          </cell>
          <cell r="L4437">
            <v>1.2128907061110201E-16</v>
          </cell>
          <cell r="M4437">
            <v>-2.05551495120686</v>
          </cell>
          <cell r="N4437">
            <v>-4.1569199068438856</v>
          </cell>
          <cell r="O4437">
            <v>3.3056503054965199E-11</v>
          </cell>
          <cell r="P4437">
            <v>4436</v>
          </cell>
          <cell r="Q4437">
            <v>0.38200000000000001</v>
          </cell>
          <cell r="R4437">
            <v>5052</v>
          </cell>
          <cell r="S4437">
            <v>0.29599999999999999</v>
          </cell>
          <cell r="T4437">
            <v>2130</v>
          </cell>
          <cell r="U4437">
            <v>0.70299999999999996</v>
          </cell>
        </row>
        <row r="4438">
          <cell r="A4438" t="str">
            <v>CTHT_0036990</v>
          </cell>
          <cell r="B4438" t="str">
            <v>Uncharacterized protein</v>
          </cell>
          <cell r="C4438">
            <v>909</v>
          </cell>
          <cell r="D4438">
            <v>-0.70072803833061004</v>
          </cell>
          <cell r="E4438">
            <v>-1.1554959643828</v>
          </cell>
          <cell r="F4438">
            <v>0.45476792605219402</v>
          </cell>
          <cell r="G4438">
            <v>0.70072803833061004</v>
          </cell>
          <cell r="H4438">
            <v>1.6253247859833888</v>
          </cell>
          <cell r="I4438">
            <v>3.7284836280603598E-2</v>
          </cell>
          <cell r="J4438">
            <v>1.1554959643828</v>
          </cell>
          <cell r="K4438">
            <v>2.2276089040178029</v>
          </cell>
          <cell r="L4438">
            <v>2.17922697285259E-4</v>
          </cell>
          <cell r="M4438">
            <v>-0.45476792605219402</v>
          </cell>
          <cell r="N4438">
            <v>-1.3705623166695351</v>
          </cell>
          <cell r="O4438">
            <v>0.19071017559386699</v>
          </cell>
          <cell r="P4438">
            <v>4437</v>
          </cell>
          <cell r="Q4438">
            <v>0.38200000000000001</v>
          </cell>
          <cell r="R4438">
            <v>5297</v>
          </cell>
          <cell r="S4438">
            <v>0.26200000000000001</v>
          </cell>
          <cell r="T4438">
            <v>4171</v>
          </cell>
          <cell r="U4438">
            <v>0.41899999999999998</v>
          </cell>
        </row>
        <row r="4439">
          <cell r="A4439" t="str">
            <v>CTHT_0064480</v>
          </cell>
          <cell r="B4439" t="str">
            <v>Uncharacterized protein</v>
          </cell>
          <cell r="C4439">
            <v>921</v>
          </cell>
          <cell r="D4439">
            <v>-0.93059266647937799</v>
          </cell>
          <cell r="E4439">
            <v>1.9213208820107099</v>
          </cell>
          <cell r="F4439">
            <v>-2.8519135484900899</v>
          </cell>
          <cell r="G4439">
            <v>0.93059266647937799</v>
          </cell>
          <cell r="H4439">
            <v>1.9060588539724339</v>
          </cell>
          <cell r="I4439">
            <v>3.8737621217694501E-2</v>
          </cell>
          <cell r="J4439">
            <v>-1.9213208820107099</v>
          </cell>
          <cell r="K4439">
            <v>-3.787696884977124</v>
          </cell>
          <cell r="L4439">
            <v>6.8543202924910801E-6</v>
          </cell>
          <cell r="M4439">
            <v>2.8519135484900899</v>
          </cell>
          <cell r="N4439">
            <v>7.2195731837744646</v>
          </cell>
          <cell r="O4439">
            <v>2.67038262879058E-11</v>
          </cell>
          <cell r="P4439">
            <v>4438</v>
          </cell>
          <cell r="Q4439">
            <v>0.38200000000000001</v>
          </cell>
          <cell r="R4439">
            <v>5410</v>
          </cell>
          <cell r="S4439">
            <v>0.246</v>
          </cell>
          <cell r="T4439">
            <v>6212</v>
          </cell>
          <cell r="U4439">
            <v>0.13500000000000001</v>
          </cell>
        </row>
        <row r="4440">
          <cell r="A4440" t="str">
            <v>CTHT_0056890</v>
          </cell>
          <cell r="B4440" t="str">
            <v>Putative ABC transporter protein</v>
          </cell>
          <cell r="C4440">
            <v>2637</v>
          </cell>
          <cell r="D4440">
            <v>2.2615866287537298</v>
          </cell>
          <cell r="E4440">
            <v>2.4472695694284301</v>
          </cell>
          <cell r="F4440">
            <v>-0.18568294067469901</v>
          </cell>
          <cell r="G4440">
            <v>-2.2615866287537298</v>
          </cell>
          <cell r="H4440">
            <v>-4.7951855076445815</v>
          </cell>
          <cell r="I4440">
            <v>1.33562820425621E-9</v>
          </cell>
          <cell r="J4440">
            <v>-2.4472695694284301</v>
          </cell>
          <cell r="K4440">
            <v>-5.4538293889829372</v>
          </cell>
          <cell r="L4440">
            <v>1.5677417286736899E-11</v>
          </cell>
          <cell r="M4440">
            <v>0.18568294067469901</v>
          </cell>
          <cell r="N4440">
            <v>1.1373552452326041</v>
          </cell>
          <cell r="O4440">
            <v>0.68402464737454705</v>
          </cell>
          <cell r="P4440">
            <v>4439</v>
          </cell>
          <cell r="Q4440">
            <v>0.38100000000000001</v>
          </cell>
          <cell r="R4440">
            <v>1821</v>
          </cell>
          <cell r="S4440">
            <v>0.746</v>
          </cell>
          <cell r="T4440">
            <v>4852</v>
          </cell>
          <cell r="U4440">
            <v>0.32400000000000001</v>
          </cell>
        </row>
        <row r="4441">
          <cell r="A4441" t="str">
            <v>CTHT_0028750</v>
          </cell>
          <cell r="B4441" t="str">
            <v>DNA polymerase (EC 2.7.7.7)</v>
          </cell>
          <cell r="C4441">
            <v>3327</v>
          </cell>
          <cell r="D4441">
            <v>-0.84196314542878203</v>
          </cell>
          <cell r="E4441">
            <v>-1.4547314413608301</v>
          </cell>
          <cell r="F4441">
            <v>0.61276829593205095</v>
          </cell>
          <cell r="G4441">
            <v>0.84196314542878203</v>
          </cell>
          <cell r="H4441">
            <v>1.792487608306969</v>
          </cell>
          <cell r="I4441">
            <v>7.9151318328787204E-2</v>
          </cell>
          <cell r="J4441">
            <v>1.4547314413608301</v>
          </cell>
          <cell r="K4441">
            <v>2.7410553131994453</v>
          </cell>
          <cell r="L4441">
            <v>1.02935855171545E-3</v>
          </cell>
          <cell r="M4441">
            <v>-0.61276829593205095</v>
          </cell>
          <cell r="N4441">
            <v>-1.5291906624606562</v>
          </cell>
          <cell r="O4441">
            <v>0.21410802178673599</v>
          </cell>
          <cell r="P4441">
            <v>4440</v>
          </cell>
          <cell r="Q4441">
            <v>0.38100000000000001</v>
          </cell>
          <cell r="R4441">
            <v>5409</v>
          </cell>
          <cell r="S4441">
            <v>0.246</v>
          </cell>
          <cell r="T4441">
            <v>3827</v>
          </cell>
          <cell r="U4441">
            <v>0.46700000000000003</v>
          </cell>
        </row>
        <row r="4442">
          <cell r="A4442" t="str">
            <v>CTHT_0034090</v>
          </cell>
          <cell r="B4442" t="str">
            <v>Putative exocyst complex protein</v>
          </cell>
          <cell r="C4442">
            <v>1947</v>
          </cell>
          <cell r="D4442">
            <v>-0.278920847155462</v>
          </cell>
          <cell r="E4442">
            <v>0.11700396710552</v>
          </cell>
          <cell r="F4442">
            <v>-0.39592481426098203</v>
          </cell>
          <cell r="G4442">
            <v>0.278920847155462</v>
          </cell>
          <cell r="H4442">
            <v>1.2132869919522455</v>
          </cell>
          <cell r="I4442">
            <v>0.36731078120482702</v>
          </cell>
          <cell r="J4442">
            <v>-0.11700396710552</v>
          </cell>
          <cell r="K4442">
            <v>-1.0844803909301353</v>
          </cell>
          <cell r="L4442">
            <v>0.70085539634741401</v>
          </cell>
          <cell r="M4442">
            <v>0.39592481426098203</v>
          </cell>
          <cell r="N4442">
            <v>1.3157859513428192</v>
          </cell>
          <cell r="O4442">
            <v>0.18426835098872801</v>
          </cell>
          <cell r="P4442">
            <v>4441</v>
          </cell>
          <cell r="Q4442">
            <v>0.38100000000000001</v>
          </cell>
          <cell r="R4442">
            <v>4882</v>
          </cell>
          <cell r="S4442">
            <v>0.32</v>
          </cell>
          <cell r="T4442">
            <v>5104</v>
          </cell>
          <cell r="U4442">
            <v>0.28899999999999998</v>
          </cell>
        </row>
        <row r="4443">
          <cell r="A4443" t="str">
            <v>CTHT_0073370</v>
          </cell>
          <cell r="B4443" t="str">
            <v>Polysaccharide synthase-like protein</v>
          </cell>
          <cell r="C4443">
            <v>1521</v>
          </cell>
          <cell r="D4443">
            <v>0.30405780127349502</v>
          </cell>
          <cell r="E4443">
            <v>-0.33708245519197999</v>
          </cell>
          <cell r="F4443">
            <v>0.64114025646547601</v>
          </cell>
          <cell r="G4443">
            <v>-0.30405780127349502</v>
          </cell>
          <cell r="H4443">
            <v>-1.2346120703756893</v>
          </cell>
          <cell r="I4443">
            <v>0.47008161054995201</v>
          </cell>
          <cell r="J4443">
            <v>0.33708245519197999</v>
          </cell>
          <cell r="K4443">
            <v>1.2631994561587261</v>
          </cell>
          <cell r="L4443">
            <v>0.38288819699486198</v>
          </cell>
          <cell r="M4443">
            <v>-0.64114025646547601</v>
          </cell>
          <cell r="N4443">
            <v>-1.5595612958655707</v>
          </cell>
          <cell r="O4443">
            <v>9.9102691952445296E-2</v>
          </cell>
          <cell r="P4443">
            <v>4442</v>
          </cell>
          <cell r="Q4443">
            <v>0.38100000000000001</v>
          </cell>
          <cell r="R4443">
            <v>4275</v>
          </cell>
          <cell r="S4443">
            <v>0.40400000000000003</v>
          </cell>
          <cell r="T4443">
            <v>3966</v>
          </cell>
          <cell r="U4443">
            <v>0.44700000000000001</v>
          </cell>
        </row>
        <row r="4444">
          <cell r="A4444" t="str">
            <v>CTHT_0015690</v>
          </cell>
          <cell r="B4444" t="str">
            <v>Uncharacterized protein</v>
          </cell>
          <cell r="C4444">
            <v>1071</v>
          </cell>
          <cell r="D4444">
            <v>-1.65133272931493</v>
          </cell>
          <cell r="E4444">
            <v>-4.2631425888022001</v>
          </cell>
          <cell r="F4444">
            <v>2.6118098594872698</v>
          </cell>
          <cell r="G4444">
            <v>1.65133272931493</v>
          </cell>
          <cell r="H4444">
            <v>3.1412368558291814</v>
          </cell>
          <cell r="I4444">
            <v>7.2256765376987395E-5</v>
          </cell>
          <cell r="J4444">
            <v>4.2631425888022001</v>
          </cell>
          <cell r="K4444">
            <v>19.201439798997303</v>
          </cell>
          <cell r="L4444">
            <v>8.9202554318753607E-28</v>
          </cell>
          <cell r="M4444">
            <v>-2.6118098594872698</v>
          </cell>
          <cell r="N4444">
            <v>-6.1127004044172173</v>
          </cell>
          <cell r="O4444">
            <v>4.7505547193420303E-11</v>
          </cell>
          <cell r="P4444">
            <v>4443</v>
          </cell>
          <cell r="Q4444">
            <v>0.38100000000000001</v>
          </cell>
          <cell r="R4444">
            <v>5969</v>
          </cell>
          <cell r="S4444">
            <v>0.16800000000000001</v>
          </cell>
          <cell r="T4444">
            <v>1625</v>
          </cell>
          <cell r="U4444">
            <v>0.77300000000000002</v>
          </cell>
        </row>
        <row r="4445">
          <cell r="A4445" t="str">
            <v>CTHT_0057540</v>
          </cell>
          <cell r="B4445" t="str">
            <v>Uncharacterized protein</v>
          </cell>
          <cell r="C4445">
            <v>1215</v>
          </cell>
          <cell r="D4445">
            <v>-2.1291410522476899</v>
          </cell>
          <cell r="E4445">
            <v>-0.67980015308402697</v>
          </cell>
          <cell r="F4445">
            <v>-1.44934089916366</v>
          </cell>
          <cell r="G4445">
            <v>2.1291410522476899</v>
          </cell>
          <cell r="H4445">
            <v>4.3745695105512041</v>
          </cell>
          <cell r="I4445">
            <v>1.05134428919911E-5</v>
          </cell>
          <cell r="J4445">
            <v>0.67980015308402697</v>
          </cell>
          <cell r="K4445">
            <v>1.6019178368218681</v>
          </cell>
          <cell r="L4445">
            <v>0.171900829858285</v>
          </cell>
          <cell r="M4445">
            <v>1.44934089916366</v>
          </cell>
          <cell r="N4445">
            <v>2.730832636978525</v>
          </cell>
          <cell r="O4445">
            <v>2.9365256573164098E-3</v>
          </cell>
          <cell r="P4445">
            <v>4444</v>
          </cell>
          <cell r="Q4445">
            <v>0.38100000000000001</v>
          </cell>
          <cell r="R4445">
            <v>6167</v>
          </cell>
          <cell r="S4445">
            <v>0.14099999999999999</v>
          </cell>
          <cell r="T4445">
            <v>5833</v>
          </cell>
          <cell r="U4445">
            <v>0.187</v>
          </cell>
        </row>
        <row r="4446">
          <cell r="A4446" t="str">
            <v>CTHT_0032140</v>
          </cell>
          <cell r="B4446" t="str">
            <v>Tripeptidyl-peptidase-like protein</v>
          </cell>
          <cell r="C4446">
            <v>1983</v>
          </cell>
          <cell r="D4446">
            <v>0.122427170150848</v>
          </cell>
          <cell r="E4446">
            <v>0.31447264301760602</v>
          </cell>
          <cell r="F4446">
            <v>-0.19204547286675799</v>
          </cell>
          <cell r="G4446">
            <v>-0.122427170150848</v>
          </cell>
          <cell r="H4446">
            <v>-1.0885647090266144</v>
          </cell>
          <cell r="I4446">
            <v>0.76421939967482</v>
          </cell>
          <cell r="J4446">
            <v>-0.31447264301760602</v>
          </cell>
          <cell r="K4446">
            <v>-1.2435570053480931</v>
          </cell>
          <cell r="L4446">
            <v>0.36322277921902302</v>
          </cell>
          <cell r="M4446">
            <v>0.19204547286675799</v>
          </cell>
          <cell r="N4446">
            <v>1.142382253472163</v>
          </cell>
          <cell r="O4446">
            <v>0.62061715799498995</v>
          </cell>
          <cell r="P4446">
            <v>4445</v>
          </cell>
          <cell r="Q4446">
            <v>0.38100000000000001</v>
          </cell>
          <cell r="R4446">
            <v>4385</v>
          </cell>
          <cell r="S4446">
            <v>0.38900000000000001</v>
          </cell>
          <cell r="T4446">
            <v>4785</v>
          </cell>
          <cell r="U4446">
            <v>0.33300000000000002</v>
          </cell>
        </row>
        <row r="4447">
          <cell r="A4447" t="str">
            <v>CTHT_0054150</v>
          </cell>
          <cell r="B4447" t="str">
            <v>Uncharacterized protein</v>
          </cell>
          <cell r="C4447">
            <v>4167</v>
          </cell>
          <cell r="D4447">
            <v>-0.61482400825698102</v>
          </cell>
          <cell r="E4447">
            <v>-0.52700414557557695</v>
          </cell>
          <cell r="F4447">
            <v>-8.7819862681404195E-2</v>
          </cell>
          <cell r="G4447">
            <v>0.61482400825698102</v>
          </cell>
          <cell r="H4447">
            <v>1.5313711765162077</v>
          </cell>
          <cell r="I4447">
            <v>5.9147462854680401E-2</v>
          </cell>
          <cell r="J4447">
            <v>0.52700414557557695</v>
          </cell>
          <cell r="K4447">
            <v>1.4409338893468908</v>
          </cell>
          <cell r="L4447">
            <v>9.3480854893014206E-2</v>
          </cell>
          <cell r="M4447">
            <v>8.7819862681404195E-2</v>
          </cell>
          <cell r="N4447">
            <v>1.0627629677099955</v>
          </cell>
          <cell r="O4447">
            <v>0.82190460782246</v>
          </cell>
          <cell r="P4447">
            <v>4446</v>
          </cell>
          <cell r="Q4447">
            <v>0.38100000000000001</v>
          </cell>
          <cell r="R4447">
            <v>5092</v>
          </cell>
          <cell r="S4447">
            <v>0.29099999999999998</v>
          </cell>
          <cell r="T4447">
            <v>4647</v>
          </cell>
          <cell r="U4447">
            <v>0.35299999999999998</v>
          </cell>
        </row>
        <row r="4448">
          <cell r="A4448" t="str">
            <v>CTHT_0029370</v>
          </cell>
          <cell r="B4448" t="str">
            <v>Uncharacterized protein</v>
          </cell>
          <cell r="C4448">
            <v>1146</v>
          </cell>
          <cell r="D4448">
            <v>0.52762001254355095</v>
          </cell>
          <cell r="E4448">
            <v>-0.105507530142986</v>
          </cell>
          <cell r="F4448">
            <v>0.63312754268653704</v>
          </cell>
          <cell r="G4448">
            <v>-0.52762001254355095</v>
          </cell>
          <cell r="H4448">
            <v>-1.4415491358139785</v>
          </cell>
          <cell r="I4448">
            <v>9.9871604655654006E-2</v>
          </cell>
          <cell r="J4448">
            <v>0.105507530142986</v>
          </cell>
          <cell r="K4448">
            <v>1.0758728085082827</v>
          </cell>
          <cell r="L4448">
            <v>0.75143173622909498</v>
          </cell>
          <cell r="M4448">
            <v>-0.63312754268653704</v>
          </cell>
          <cell r="N4448">
            <v>-1.5509235173508729</v>
          </cell>
          <cell r="O4448">
            <v>4.4102451910805002E-2</v>
          </cell>
          <cell r="P4448">
            <v>4447</v>
          </cell>
          <cell r="Q4448">
            <v>0.38</v>
          </cell>
          <cell r="R4448">
            <v>3998</v>
          </cell>
          <cell r="S4448">
            <v>0.443</v>
          </cell>
          <cell r="T4448">
            <v>3975</v>
          </cell>
          <cell r="U4448">
            <v>0.44600000000000001</v>
          </cell>
        </row>
        <row r="4449">
          <cell r="A4449" t="str">
            <v>CTHT_0068100</v>
          </cell>
          <cell r="B4449" t="str">
            <v>S-adenosylmethionine-dependent methyltransferase-like protein</v>
          </cell>
          <cell r="C4449">
            <v>1239</v>
          </cell>
          <cell r="D4449">
            <v>-1.14455989591003</v>
          </cell>
          <cell r="E4449">
            <v>-2.5692675412641499</v>
          </cell>
          <cell r="F4449">
            <v>1.4247076453541201</v>
          </cell>
          <cell r="G4449">
            <v>1.14455989591003</v>
          </cell>
          <cell r="H4449">
            <v>2.210786787978225</v>
          </cell>
          <cell r="I4449">
            <v>4.0508754440714398E-4</v>
          </cell>
          <cell r="J4449">
            <v>2.5692675412641499</v>
          </cell>
          <cell r="K4449">
            <v>5.9350802670840208</v>
          </cell>
          <cell r="L4449">
            <v>2.62192191389386E-17</v>
          </cell>
          <cell r="M4449">
            <v>-1.4247076453541201</v>
          </cell>
          <cell r="N4449">
            <v>-2.6846009300207916</v>
          </cell>
          <cell r="O4449">
            <v>5.2737194024245201E-6</v>
          </cell>
          <cell r="P4449">
            <v>4448</v>
          </cell>
          <cell r="Q4449">
            <v>0.38</v>
          </cell>
          <cell r="R4449">
            <v>5633</v>
          </cell>
          <cell r="S4449">
            <v>0.215</v>
          </cell>
          <cell r="T4449">
            <v>2891</v>
          </cell>
          <cell r="U4449">
            <v>0.59699999999999998</v>
          </cell>
        </row>
        <row r="4450">
          <cell r="A4450" t="str">
            <v>CTHT_0004370</v>
          </cell>
          <cell r="B4450" t="str">
            <v>Specific protease-like protein</v>
          </cell>
          <cell r="C4450">
            <v>3561</v>
          </cell>
          <cell r="D4450">
            <v>0.97430841941700197</v>
          </cell>
          <cell r="E4450">
            <v>1.7984147972007201</v>
          </cell>
          <cell r="F4450">
            <v>-0.82410637778372098</v>
          </cell>
          <cell r="G4450">
            <v>-0.97430841941700197</v>
          </cell>
          <cell r="H4450">
            <v>-1.9646991591178751</v>
          </cell>
          <cell r="I4450">
            <v>2.1447435616297399E-2</v>
          </cell>
          <cell r="J4450">
            <v>-1.7984147972007201</v>
          </cell>
          <cell r="K4450">
            <v>-3.4783781842817687</v>
          </cell>
          <cell r="L4450">
            <v>5.5568920252450698E-6</v>
          </cell>
          <cell r="M4450">
            <v>0.82410637778372098</v>
          </cell>
          <cell r="N4450">
            <v>1.7704380684132444</v>
          </cell>
          <cell r="O4450">
            <v>5.5097287578472397E-2</v>
          </cell>
          <cell r="P4450">
            <v>4449</v>
          </cell>
          <cell r="Q4450">
            <v>0.38</v>
          </cell>
          <cell r="R4450">
            <v>3407</v>
          </cell>
          <cell r="S4450">
            <v>0.52500000000000002</v>
          </cell>
          <cell r="T4450">
            <v>5510</v>
          </cell>
          <cell r="U4450">
            <v>0.23200000000000001</v>
          </cell>
        </row>
        <row r="4451">
          <cell r="A4451" t="str">
            <v>CTHT_0044570</v>
          </cell>
          <cell r="B4451" t="str">
            <v>Uncharacterized protein</v>
          </cell>
          <cell r="C4451">
            <v>651</v>
          </cell>
          <cell r="D4451">
            <v>-1.49538161730868</v>
          </cell>
          <cell r="E4451">
            <v>-1.0002393630901001</v>
          </cell>
          <cell r="F4451">
            <v>-0.49514225421858699</v>
          </cell>
          <cell r="G4451">
            <v>1.49538161730868</v>
          </cell>
          <cell r="H4451">
            <v>2.8193871873898519</v>
          </cell>
          <cell r="I4451">
            <v>1.3591138042786E-3</v>
          </cell>
          <cell r="J4451">
            <v>1.0002393630901001</v>
          </cell>
          <cell r="K4451">
            <v>2.0003318552309945</v>
          </cell>
          <cell r="L4451">
            <v>2.9590816560658002E-2</v>
          </cell>
          <cell r="M4451">
            <v>0.49514225421858699</v>
          </cell>
          <cell r="N4451">
            <v>1.4094597254035572</v>
          </cell>
          <cell r="O4451">
            <v>0.32859486622219702</v>
          </cell>
          <cell r="P4451">
            <v>4450</v>
          </cell>
          <cell r="Q4451">
            <v>0.38</v>
          </cell>
          <cell r="R4451">
            <v>5862</v>
          </cell>
          <cell r="S4451">
            <v>0.183</v>
          </cell>
          <cell r="T4451">
            <v>5147</v>
          </cell>
          <cell r="U4451">
            <v>0.28299999999999997</v>
          </cell>
        </row>
        <row r="4452">
          <cell r="A4452" t="str">
            <v>CTHT_0047180</v>
          </cell>
          <cell r="B4452" t="str">
            <v>Uncharacterized protein</v>
          </cell>
          <cell r="C4452">
            <v>1383</v>
          </cell>
          <cell r="D4452">
            <v>-2.0123423740003998</v>
          </cell>
          <cell r="E4452">
            <v>-3.7599204844218401</v>
          </cell>
          <cell r="F4452">
            <v>1.7475781104214401</v>
          </cell>
          <cell r="G4452">
            <v>2.0123423740003998</v>
          </cell>
          <cell r="H4452">
            <v>4.0343671241283019</v>
          </cell>
          <cell r="I4452">
            <v>3.95360070337715E-7</v>
          </cell>
          <cell r="J4452">
            <v>3.7599204844218401</v>
          </cell>
          <cell r="K4452">
            <v>13.547178310959731</v>
          </cell>
          <cell r="L4452">
            <v>2.6476562458681797E-23</v>
          </cell>
          <cell r="M4452">
            <v>-1.7475781104214401</v>
          </cell>
          <cell r="N4452">
            <v>-3.3579438593821189</v>
          </cell>
          <cell r="O4452">
            <v>7.3494959773603903E-6</v>
          </cell>
          <cell r="P4452">
            <v>4451</v>
          </cell>
          <cell r="Q4452">
            <v>0.38</v>
          </cell>
          <cell r="R4452">
            <v>6098</v>
          </cell>
          <cell r="S4452">
            <v>0.15</v>
          </cell>
          <cell r="T4452">
            <v>2401</v>
          </cell>
          <cell r="U4452">
            <v>0.66500000000000004</v>
          </cell>
        </row>
        <row r="4453">
          <cell r="A4453" t="str">
            <v>CTHT_0040590</v>
          </cell>
          <cell r="B4453" t="str">
            <v>Monooxygenase-like protein</v>
          </cell>
          <cell r="C4453">
            <v>1638</v>
          </cell>
          <cell r="D4453">
            <v>-0.194941543225606</v>
          </cell>
          <cell r="E4453">
            <v>-0.20895420984028101</v>
          </cell>
          <cell r="F4453">
            <v>1.40126666146749E-2</v>
          </cell>
          <cell r="G4453">
            <v>0.194941543225606</v>
          </cell>
          <cell r="H4453">
            <v>1.1446777782902871</v>
          </cell>
          <cell r="I4453">
            <v>0.65075995664111097</v>
          </cell>
          <cell r="J4453">
            <v>0.20895420984028101</v>
          </cell>
          <cell r="K4453">
            <v>1.1558500200788173</v>
          </cell>
          <cell r="L4453">
            <v>0.59117310660046196</v>
          </cell>
          <cell r="M4453">
            <v>-1.40126666146749E-2</v>
          </cell>
          <cell r="N4453">
            <v>-1.0097601630785715</v>
          </cell>
          <cell r="O4453">
            <v>0.97950542938059504</v>
          </cell>
          <cell r="P4453">
            <v>4452</v>
          </cell>
          <cell r="Q4453">
            <v>0.38</v>
          </cell>
          <cell r="R4453">
            <v>4654</v>
          </cell>
          <cell r="S4453">
            <v>0.35199999999999998</v>
          </cell>
          <cell r="T4453">
            <v>4529</v>
          </cell>
          <cell r="U4453">
            <v>0.36899999999999999</v>
          </cell>
        </row>
        <row r="4454">
          <cell r="A4454" t="str">
            <v>CTHT_0057230</v>
          </cell>
          <cell r="B4454" t="str">
            <v>Uncharacterized protein</v>
          </cell>
          <cell r="C4454">
            <v>3801</v>
          </cell>
          <cell r="D4454">
            <v>0.41251178320714499</v>
          </cell>
          <cell r="E4454">
            <v>5.3695777002913697E-2</v>
          </cell>
          <cell r="F4454">
            <v>0.35881600620423099</v>
          </cell>
          <cell r="G4454">
            <v>-0.41251178320714499</v>
          </cell>
          <cell r="H4454">
            <v>-1.3310011181267363</v>
          </cell>
          <cell r="I4454">
            <v>0.29801437149503601</v>
          </cell>
          <cell r="J4454">
            <v>-5.3695777002913697E-2</v>
          </cell>
          <cell r="K4454">
            <v>-1.0379203798320176</v>
          </cell>
          <cell r="L4454">
            <v>0.89543307238999503</v>
          </cell>
          <cell r="M4454">
            <v>-0.35881600620423099</v>
          </cell>
          <cell r="N4454">
            <v>-1.2823730451676381</v>
          </cell>
          <cell r="O4454">
            <v>0.369094747108487</v>
          </cell>
          <cell r="P4454">
            <v>4453</v>
          </cell>
          <cell r="Q4454">
            <v>0.38</v>
          </cell>
          <cell r="R4454">
            <v>4118</v>
          </cell>
          <cell r="S4454">
            <v>0.42599999999999999</v>
          </cell>
          <cell r="T4454">
            <v>4265</v>
          </cell>
          <cell r="U4454">
            <v>0.40600000000000003</v>
          </cell>
        </row>
        <row r="4455">
          <cell r="A4455" t="str">
            <v>CTHT_0051540</v>
          </cell>
          <cell r="B4455" t="str">
            <v>Uncharacterized protein</v>
          </cell>
          <cell r="C4455">
            <v>855</v>
          </cell>
          <cell r="D4455">
            <v>1.24948162107967</v>
          </cell>
          <cell r="E4455">
            <v>0.48157789685584002</v>
          </cell>
          <cell r="F4455">
            <v>0.76790372422383402</v>
          </cell>
          <cell r="G4455">
            <v>-1.24948162107967</v>
          </cell>
          <cell r="H4455">
            <v>-2.3775597886368569</v>
          </cell>
          <cell r="I4455">
            <v>9.7267484128683195E-4</v>
          </cell>
          <cell r="J4455">
            <v>-0.48157789685584002</v>
          </cell>
          <cell r="K4455">
            <v>-1.3962699525890463</v>
          </cell>
          <cell r="L4455">
            <v>0.210310285714119</v>
          </cell>
          <cell r="M4455">
            <v>-0.76790372422383402</v>
          </cell>
          <cell r="N4455">
            <v>-1.7027937786874605</v>
          </cell>
          <cell r="O4455">
            <v>4.9950664398573902E-2</v>
          </cell>
          <cell r="P4455">
            <v>4454</v>
          </cell>
          <cell r="Q4455">
            <v>0.379</v>
          </cell>
          <cell r="R4455">
            <v>3085</v>
          </cell>
          <cell r="S4455">
            <v>0.56999999999999995</v>
          </cell>
          <cell r="T4455">
            <v>3804</v>
          </cell>
          <cell r="U4455">
            <v>0.47</v>
          </cell>
        </row>
        <row r="4456">
          <cell r="A4456" t="str">
            <v>CTHT_0063080</v>
          </cell>
          <cell r="B4456" t="str">
            <v>Uncharacterized protein</v>
          </cell>
          <cell r="C4456">
            <v>534</v>
          </cell>
          <cell r="D4456">
            <v>0.41623531496330302</v>
          </cell>
          <cell r="E4456">
            <v>-0.47163607657600098</v>
          </cell>
          <cell r="F4456">
            <v>0.88787139153930394</v>
          </cell>
          <cell r="G4456">
            <v>-0.41623531496330302</v>
          </cell>
          <cell r="H4456">
            <v>-1.3344408097705127</v>
          </cell>
          <cell r="I4456">
            <v>0.23777663259999099</v>
          </cell>
          <cell r="J4456">
            <v>0.47163607657600098</v>
          </cell>
          <cell r="K4456">
            <v>1.3866811312339811</v>
          </cell>
          <cell r="L4456">
            <v>0.14635202715703299</v>
          </cell>
          <cell r="M4456">
            <v>-0.88787139153930394</v>
          </cell>
          <cell r="N4456">
            <v>-1.850443891657364</v>
          </cell>
          <cell r="O4456">
            <v>6.5617614046743801E-3</v>
          </cell>
          <cell r="P4456">
            <v>4455</v>
          </cell>
          <cell r="Q4456">
            <v>0.379</v>
          </cell>
          <cell r="R4456">
            <v>4026</v>
          </cell>
          <cell r="S4456">
            <v>0.439</v>
          </cell>
          <cell r="T4456">
            <v>3535</v>
          </cell>
          <cell r="U4456">
            <v>0.50700000000000001</v>
          </cell>
        </row>
        <row r="4457">
          <cell r="A4457" t="str">
            <v>CTHT_0006720</v>
          </cell>
          <cell r="B4457" t="str">
            <v>Uncharacterized protein</v>
          </cell>
          <cell r="C4457">
            <v>2685</v>
          </cell>
          <cell r="D4457">
            <v>0.221911650009916</v>
          </cell>
          <cell r="E4457">
            <v>-0.50182437005796798</v>
          </cell>
          <cell r="F4457">
            <v>0.72373602006788396</v>
          </cell>
          <cell r="G4457">
            <v>-0.221911650009916</v>
          </cell>
          <cell r="H4457">
            <v>-1.1662779452689918</v>
          </cell>
          <cell r="I4457">
            <v>0.50825284270957305</v>
          </cell>
          <cell r="J4457">
            <v>0.50182437005796798</v>
          </cell>
          <cell r="K4457">
            <v>1.4160030471933978</v>
          </cell>
          <cell r="L4457">
            <v>8.5279188189285704E-2</v>
          </cell>
          <cell r="M4457">
            <v>-0.72373602006788396</v>
          </cell>
          <cell r="N4457">
            <v>-1.6514531243753472</v>
          </cell>
          <cell r="O4457">
            <v>1.4886328841665099E-2</v>
          </cell>
          <cell r="P4457">
            <v>4456</v>
          </cell>
          <cell r="Q4457">
            <v>0.379</v>
          </cell>
          <cell r="R4457">
            <v>4329</v>
          </cell>
          <cell r="S4457">
            <v>0.39700000000000002</v>
          </cell>
          <cell r="T4457">
            <v>3767</v>
          </cell>
          <cell r="U4457">
            <v>0.47499999999999998</v>
          </cell>
        </row>
        <row r="4458">
          <cell r="A4458" t="str">
            <v>CTHT_0032680</v>
          </cell>
          <cell r="B4458" t="str">
            <v>Uncharacterized protein</v>
          </cell>
          <cell r="C4458">
            <v>465</v>
          </cell>
          <cell r="D4458">
            <v>-0.20998872557658499</v>
          </cell>
          <cell r="E4458">
            <v>0.24808383566094899</v>
          </cell>
          <cell r="F4458">
            <v>-0.45807256123753398</v>
          </cell>
          <cell r="G4458">
            <v>0.20998872557658499</v>
          </cell>
          <cell r="H4458">
            <v>1.1566791446135325</v>
          </cell>
          <cell r="I4458">
            <v>0.65303255587793696</v>
          </cell>
          <cell r="J4458">
            <v>-0.24808383566094899</v>
          </cell>
          <cell r="K4458">
            <v>-1.1876286777075322</v>
          </cell>
          <cell r="L4458">
            <v>0.55580298385654903</v>
          </cell>
          <cell r="M4458">
            <v>0.45807256123753398</v>
          </cell>
          <cell r="N4458">
            <v>1.3737053230492491</v>
          </cell>
          <cell r="O4458">
            <v>0.28741095352358398</v>
          </cell>
          <cell r="P4458">
            <v>4457</v>
          </cell>
          <cell r="Q4458">
            <v>0.379</v>
          </cell>
          <cell r="R4458">
            <v>4788</v>
          </cell>
          <cell r="S4458">
            <v>0.33300000000000002</v>
          </cell>
          <cell r="T4458">
            <v>5139</v>
          </cell>
          <cell r="U4458">
            <v>0.28399999999999997</v>
          </cell>
        </row>
        <row r="4459">
          <cell r="A4459" t="str">
            <v>CTHT_0066130</v>
          </cell>
          <cell r="B4459" t="str">
            <v>Uncharacterized protein</v>
          </cell>
          <cell r="C4459">
            <v>930</v>
          </cell>
          <cell r="D4459">
            <v>0.83619368340431099</v>
          </cell>
          <cell r="E4459">
            <v>-1.2547976057418699</v>
          </cell>
          <cell r="F4459">
            <v>2.0909912891461802</v>
          </cell>
          <cell r="G4459">
            <v>-0.83619368340431099</v>
          </cell>
          <cell r="H4459">
            <v>-1.785333609868843</v>
          </cell>
          <cell r="I4459">
            <v>4.8019235200022999E-2</v>
          </cell>
          <cell r="J4459">
            <v>1.2547976057418699</v>
          </cell>
          <cell r="K4459">
            <v>2.3863366857698876</v>
          </cell>
          <cell r="L4459">
            <v>1.4528983002400999E-3</v>
          </cell>
          <cell r="M4459">
            <v>-2.0909912891461802</v>
          </cell>
          <cell r="N4459">
            <v>-4.2604070895680017</v>
          </cell>
          <cell r="O4459">
            <v>1.23848646711554E-7</v>
          </cell>
          <cell r="P4459">
            <v>4458</v>
          </cell>
          <cell r="Q4459">
            <v>0.379</v>
          </cell>
          <cell r="R4459">
            <v>3617</v>
          </cell>
          <cell r="S4459">
            <v>0.496</v>
          </cell>
          <cell r="T4459">
            <v>2179</v>
          </cell>
          <cell r="U4459">
            <v>0.69599999999999995</v>
          </cell>
        </row>
        <row r="4460">
          <cell r="A4460" t="str">
            <v>CTHT_0010080</v>
          </cell>
          <cell r="B4460" t="str">
            <v>Uncharacterized protein</v>
          </cell>
          <cell r="C4460">
            <v>255</v>
          </cell>
          <cell r="D4460">
            <v>0.71938748032793398</v>
          </cell>
          <cell r="E4460">
            <v>0.58659405410037002</v>
          </cell>
          <cell r="F4460">
            <v>0.13279342622756399</v>
          </cell>
          <cell r="G4460">
            <v>-0.71938748032793398</v>
          </cell>
          <cell r="H4460">
            <v>-1.6464828450167672</v>
          </cell>
          <cell r="I4460">
            <v>0.39850028338183102</v>
          </cell>
          <cell r="J4460">
            <v>-0.58659405410037002</v>
          </cell>
          <cell r="K4460">
            <v>-1.5016973195111434</v>
          </cell>
          <cell r="L4460">
            <v>0.46480766807092</v>
          </cell>
          <cell r="M4460">
            <v>-0.13279342622756399</v>
          </cell>
          <cell r="N4460">
            <v>-1.0964145860983201</v>
          </cell>
          <cell r="O4460">
            <v>0.89292361488127103</v>
          </cell>
          <cell r="P4460">
            <v>4459</v>
          </cell>
          <cell r="Q4460">
            <v>0.379</v>
          </cell>
          <cell r="R4460">
            <v>3488</v>
          </cell>
          <cell r="S4460">
            <v>0.51400000000000001</v>
          </cell>
          <cell r="T4460">
            <v>4583</v>
          </cell>
          <cell r="U4460">
            <v>0.36099999999999999</v>
          </cell>
        </row>
        <row r="4461">
          <cell r="A4461" t="str">
            <v>CTHT_0018080</v>
          </cell>
          <cell r="B4461" t="str">
            <v>Uncharacterized protein</v>
          </cell>
          <cell r="C4461">
            <v>1176</v>
          </cell>
          <cell r="D4461">
            <v>0.26222195817927002</v>
          </cell>
          <cell r="E4461">
            <v>0.37286079775601</v>
          </cell>
          <cell r="F4461">
            <v>-0.11063883957674001</v>
          </cell>
          <cell r="G4461">
            <v>-0.26222195817927002</v>
          </cell>
          <cell r="H4461">
            <v>-1.1993244152828997</v>
          </cell>
          <cell r="I4461">
            <v>0.42027088948625901</v>
          </cell>
          <cell r="J4461">
            <v>-0.37286079775601</v>
          </cell>
          <cell r="K4461">
            <v>-1.2949180492360917</v>
          </cell>
          <cell r="L4461">
            <v>0.20351082732398801</v>
          </cell>
          <cell r="M4461">
            <v>0.11063883957674001</v>
          </cell>
          <cell r="N4461">
            <v>1.0797062352229718</v>
          </cell>
          <cell r="O4461">
            <v>0.75069843802129799</v>
          </cell>
          <cell r="P4461">
            <v>4460</v>
          </cell>
          <cell r="Q4461">
            <v>0.379</v>
          </cell>
          <cell r="R4461">
            <v>4174</v>
          </cell>
          <cell r="S4461">
            <v>0.41799999999999998</v>
          </cell>
          <cell r="T4461">
            <v>4744</v>
          </cell>
          <cell r="U4461">
            <v>0.33900000000000002</v>
          </cell>
        </row>
        <row r="4462">
          <cell r="A4462" t="str">
            <v>CTHT_0051770</v>
          </cell>
          <cell r="B4462" t="str">
            <v>Uncharacterized protein</v>
          </cell>
          <cell r="C4462">
            <v>963</v>
          </cell>
          <cell r="D4462">
            <v>-0.45808086994177399</v>
          </cell>
          <cell r="E4462">
            <v>-0.52949879247964604</v>
          </cell>
          <cell r="F4462">
            <v>7.1417922537871895E-2</v>
          </cell>
          <cell r="G4462">
            <v>0.45808086994177399</v>
          </cell>
          <cell r="H4462">
            <v>1.3737132344537977</v>
          </cell>
          <cell r="I4462">
            <v>0.14304544142790401</v>
          </cell>
          <cell r="J4462">
            <v>0.52949879247964604</v>
          </cell>
          <cell r="K4462">
            <v>1.4434276463705509</v>
          </cell>
          <cell r="L4462">
            <v>7.0346602718358006E-2</v>
          </cell>
          <cell r="M4462">
            <v>-7.1417922537871895E-2</v>
          </cell>
          <cell r="N4462">
            <v>-1.0507488827859128</v>
          </cell>
          <cell r="O4462">
            <v>0.84713534072858698</v>
          </cell>
          <cell r="P4462">
            <v>4461</v>
          </cell>
          <cell r="Q4462">
            <v>0.378</v>
          </cell>
          <cell r="R4462">
            <v>5038</v>
          </cell>
          <cell r="S4462">
            <v>0.29799999999999999</v>
          </cell>
          <cell r="T4462">
            <v>4597</v>
          </cell>
          <cell r="U4462">
            <v>0.35899999999999999</v>
          </cell>
        </row>
        <row r="4463">
          <cell r="A4463" t="str">
            <v>CTHT_0009690</v>
          </cell>
          <cell r="B4463" t="str">
            <v>Uncharacterized protein</v>
          </cell>
          <cell r="C4463">
            <v>1485</v>
          </cell>
          <cell r="D4463">
            <v>0.532419938771163</v>
          </cell>
          <cell r="E4463">
            <v>0.77972372309137306</v>
          </cell>
          <cell r="F4463">
            <v>-0.24730378432021</v>
          </cell>
          <cell r="G4463">
            <v>-0.532419938771163</v>
          </cell>
          <cell r="H4463">
            <v>-1.4463532368755252</v>
          </cell>
          <cell r="I4463">
            <v>0.22226776818798699</v>
          </cell>
          <cell r="J4463">
            <v>-0.77972372309137306</v>
          </cell>
          <cell r="K4463">
            <v>-1.7168020728349982</v>
          </cell>
          <cell r="L4463">
            <v>5.1569891711267801E-2</v>
          </cell>
          <cell r="M4463">
            <v>0.24730378432021</v>
          </cell>
          <cell r="N4463">
            <v>1.1869867118655661</v>
          </cell>
          <cell r="O4463">
            <v>0.59893500063636895</v>
          </cell>
          <cell r="P4463">
            <v>4462</v>
          </cell>
          <cell r="Q4463">
            <v>0.378</v>
          </cell>
          <cell r="R4463">
            <v>3795</v>
          </cell>
          <cell r="S4463">
            <v>0.47099999999999997</v>
          </cell>
          <cell r="T4463">
            <v>4856</v>
          </cell>
          <cell r="U4463">
            <v>0.32300000000000001</v>
          </cell>
        </row>
        <row r="4464">
          <cell r="A4464" t="str">
            <v>CTHT_0069280</v>
          </cell>
          <cell r="B4464" t="str">
            <v>Ceramide glucosyltransferase-like protein</v>
          </cell>
          <cell r="C4464">
            <v>1521</v>
          </cell>
          <cell r="D4464">
            <v>-0.96006843620764004</v>
          </cell>
          <cell r="E4464">
            <v>-1.3859206061665199</v>
          </cell>
          <cell r="F4464">
            <v>0.42585216995887798</v>
          </cell>
          <cell r="G4464">
            <v>0.96006843620764004</v>
          </cell>
          <cell r="H4464">
            <v>1.9454021754422732</v>
          </cell>
          <cell r="I4464">
            <v>5.8075947777390096E-3</v>
          </cell>
          <cell r="J4464">
            <v>1.3859206061665199</v>
          </cell>
          <cell r="K4464">
            <v>2.6133866849473724</v>
          </cell>
          <cell r="L4464">
            <v>2.47806556627493E-5</v>
          </cell>
          <cell r="M4464">
            <v>-0.42585216995887798</v>
          </cell>
          <cell r="N4464">
            <v>-1.3433657666971788</v>
          </cell>
          <cell r="O4464">
            <v>0.25111637817997901</v>
          </cell>
          <cell r="P4464">
            <v>4463</v>
          </cell>
          <cell r="Q4464">
            <v>0.378</v>
          </cell>
          <cell r="R4464">
            <v>5502</v>
          </cell>
          <cell r="S4464">
            <v>0.23300000000000001</v>
          </cell>
          <cell r="T4464">
            <v>4197</v>
          </cell>
          <cell r="U4464">
            <v>0.41499999999999998</v>
          </cell>
        </row>
        <row r="4465">
          <cell r="A4465" t="str">
            <v>CTHT_0032050</v>
          </cell>
          <cell r="B4465" t="str">
            <v>Uncharacterized protein</v>
          </cell>
          <cell r="C4465">
            <v>426</v>
          </cell>
          <cell r="D4465">
            <v>-1.7806656107404699</v>
          </cell>
          <cell r="E4465">
            <v>-0.64801546822747302</v>
          </cell>
          <cell r="F4465">
            <v>-1.132650142513</v>
          </cell>
          <cell r="G4465">
            <v>1.7806656107404699</v>
          </cell>
          <cell r="H4465">
            <v>3.4358465636328956</v>
          </cell>
          <cell r="I4465">
            <v>3.5905633808879101E-5</v>
          </cell>
          <cell r="J4465">
            <v>0.64801546822747302</v>
          </cell>
          <cell r="K4465">
            <v>1.5670111749236231</v>
          </cell>
          <cell r="L4465">
            <v>0.14278148686138001</v>
          </cell>
          <cell r="M4465">
            <v>1.132650142513</v>
          </cell>
          <cell r="N4465">
            <v>2.1926113984479838</v>
          </cell>
          <cell r="O4465">
            <v>8.8873662069459403E-3</v>
          </cell>
          <cell r="P4465">
            <v>4464</v>
          </cell>
          <cell r="Q4465">
            <v>0.378</v>
          </cell>
          <cell r="R4465">
            <v>5995</v>
          </cell>
          <cell r="S4465">
            <v>0.16500000000000001</v>
          </cell>
          <cell r="T4465">
            <v>5653</v>
          </cell>
          <cell r="U4465">
            <v>0.21199999999999999</v>
          </cell>
        </row>
        <row r="4466">
          <cell r="A4466" t="str">
            <v>CTHT_0071360</v>
          </cell>
          <cell r="B4466" t="str">
            <v>Hmp-phosphate kinase (HMP-P kinase)-like protein</v>
          </cell>
          <cell r="C4466">
            <v>5574</v>
          </cell>
          <cell r="D4466">
            <v>1.0998766963408499</v>
          </cell>
          <cell r="E4466">
            <v>0.58283033221148395</v>
          </cell>
          <cell r="F4466">
            <v>0.51704636412937099</v>
          </cell>
          <cell r="G4466">
            <v>-1.0998766963408499</v>
          </cell>
          <cell r="H4466">
            <v>-2.143363729125138</v>
          </cell>
          <cell r="I4466">
            <v>1.0021847754071E-5</v>
          </cell>
          <cell r="J4466">
            <v>-0.58283033221148395</v>
          </cell>
          <cell r="K4466">
            <v>-1.4977847774627659</v>
          </cell>
          <cell r="L4466">
            <v>1.8419737573554799E-2</v>
          </cell>
          <cell r="M4466">
            <v>-0.51704636412937099</v>
          </cell>
          <cell r="N4466">
            <v>-1.4310225082912007</v>
          </cell>
          <cell r="O4466">
            <v>4.7081740807037697E-2</v>
          </cell>
          <cell r="P4466">
            <v>4465</v>
          </cell>
          <cell r="Q4466">
            <v>0.378</v>
          </cell>
          <cell r="R4466">
            <v>3194</v>
          </cell>
          <cell r="S4466">
            <v>0.55500000000000005</v>
          </cell>
          <cell r="T4466">
            <v>4068</v>
          </cell>
          <cell r="U4466">
            <v>0.433</v>
          </cell>
        </row>
        <row r="4467">
          <cell r="A4467" t="str">
            <v>CTHT_0039260</v>
          </cell>
          <cell r="B4467" t="str">
            <v>Uncharacterized protein</v>
          </cell>
          <cell r="C4467">
            <v>4035</v>
          </cell>
          <cell r="D4467">
            <v>0.13876771421498599</v>
          </cell>
          <cell r="E4467">
            <v>-0.152204646382746</v>
          </cell>
          <cell r="F4467">
            <v>0.29097236059773302</v>
          </cell>
          <cell r="G4467">
            <v>-0.13876771421498599</v>
          </cell>
          <cell r="H4467">
            <v>-1.1009643195026433</v>
          </cell>
          <cell r="I4467">
            <v>0.81339512479362497</v>
          </cell>
          <cell r="J4467">
            <v>0.152204646382746</v>
          </cell>
          <cell r="K4467">
            <v>1.1112663506775715</v>
          </cell>
          <cell r="L4467">
            <v>0.76864082865884997</v>
          </cell>
          <cell r="M4467">
            <v>-0.29097236059773302</v>
          </cell>
          <cell r="N4467">
            <v>-1.2234646015599191</v>
          </cell>
          <cell r="O4467">
            <v>0.59372496753070103</v>
          </cell>
          <cell r="P4467">
            <v>4466</v>
          </cell>
          <cell r="Q4467">
            <v>0.378</v>
          </cell>
          <cell r="R4467">
            <v>4401</v>
          </cell>
          <cell r="S4467">
            <v>0.38700000000000001</v>
          </cell>
          <cell r="T4467">
            <v>4272</v>
          </cell>
          <cell r="U4467">
            <v>0.40500000000000003</v>
          </cell>
        </row>
        <row r="4468">
          <cell r="A4468" t="str">
            <v>CTHT_0045120</v>
          </cell>
          <cell r="B4468" t="str">
            <v>Uncharacterized protein</v>
          </cell>
          <cell r="C4468">
            <v>2124</v>
          </cell>
          <cell r="D4468">
            <v>0.54057027694214599</v>
          </cell>
          <cell r="E4468">
            <v>-0.58498866782034598</v>
          </cell>
          <cell r="F4468">
            <v>1.1255589447624901</v>
          </cell>
          <cell r="G4468">
            <v>-0.54057027694214599</v>
          </cell>
          <cell r="H4468">
            <v>-1.4545473656965959</v>
          </cell>
          <cell r="I4468">
            <v>0.100482860476815</v>
          </cell>
          <cell r="J4468">
            <v>0.58498866782034598</v>
          </cell>
          <cell r="K4468">
            <v>1.5000272067232725</v>
          </cell>
          <cell r="L4468">
            <v>5.9775945729512003E-2</v>
          </cell>
          <cell r="M4468">
            <v>-1.1255589447624901</v>
          </cell>
          <cell r="N4468">
            <v>-2.1818606220125565</v>
          </cell>
          <cell r="O4468">
            <v>2.7347110664377699E-4</v>
          </cell>
          <cell r="P4468">
            <v>4467</v>
          </cell>
          <cell r="Q4468">
            <v>0.378</v>
          </cell>
          <cell r="R4468">
            <v>4007</v>
          </cell>
          <cell r="S4468">
            <v>0.442</v>
          </cell>
          <cell r="T4468">
            <v>3325</v>
          </cell>
          <cell r="U4468">
            <v>0.53700000000000003</v>
          </cell>
        </row>
        <row r="4469">
          <cell r="A4469" t="str">
            <v>CTHT_0003660</v>
          </cell>
          <cell r="B4469" t="str">
            <v>Putative Co-chaperone protein</v>
          </cell>
          <cell r="C4469">
            <v>882</v>
          </cell>
          <cell r="D4469">
            <v>4.5690126484761402E-2</v>
          </cell>
          <cell r="E4469">
            <v>-1.07612058035085</v>
          </cell>
          <cell r="F4469">
            <v>1.12181070683561</v>
          </cell>
          <cell r="G4469">
            <v>-4.5690126484761402E-2</v>
          </cell>
          <cell r="H4469">
            <v>-1.0321768125272561</v>
          </cell>
          <cell r="I4469">
            <v>0.92977102132914702</v>
          </cell>
          <cell r="J4469">
            <v>1.07612058035085</v>
          </cell>
          <cell r="K4469">
            <v>2.1083590557203609</v>
          </cell>
          <cell r="L4469">
            <v>4.6543477175087604E-3</v>
          </cell>
          <cell r="M4469">
            <v>-1.12181070683561</v>
          </cell>
          <cell r="N4469">
            <v>-2.1761993297964155</v>
          </cell>
          <cell r="O4469">
            <v>4.3268873770026901E-3</v>
          </cell>
          <cell r="P4469">
            <v>4468</v>
          </cell>
          <cell r="Q4469">
            <v>0.377</v>
          </cell>
          <cell r="R4469">
            <v>4571</v>
          </cell>
          <cell r="S4469">
            <v>0.36299999999999999</v>
          </cell>
          <cell r="T4469">
            <v>3243</v>
          </cell>
          <cell r="U4469">
            <v>0.54800000000000004</v>
          </cell>
        </row>
        <row r="4470">
          <cell r="A4470" t="str">
            <v>CTHT_0037800</v>
          </cell>
          <cell r="B4470" t="str">
            <v>Putative U3 snoRNP protein</v>
          </cell>
          <cell r="C4470">
            <v>3150</v>
          </cell>
          <cell r="D4470">
            <v>-0.35079250255579603</v>
          </cell>
          <cell r="E4470">
            <v>-2.5025475204205199</v>
          </cell>
          <cell r="F4470">
            <v>2.15175501786472</v>
          </cell>
          <cell r="G4470">
            <v>0.35079250255579603</v>
          </cell>
          <cell r="H4470">
            <v>1.2752609624623936</v>
          </cell>
          <cell r="I4470">
            <v>0.408357029986955</v>
          </cell>
          <cell r="J4470">
            <v>2.5025475204205199</v>
          </cell>
          <cell r="K4470">
            <v>5.6668519844792398</v>
          </cell>
          <cell r="L4470">
            <v>1.9563334343826301E-12</v>
          </cell>
          <cell r="M4470">
            <v>-2.15175501786472</v>
          </cell>
          <cell r="N4470">
            <v>-4.4436802750843514</v>
          </cell>
          <cell r="O4470">
            <v>2.9341759693091101E-9</v>
          </cell>
          <cell r="P4470">
            <v>4469</v>
          </cell>
          <cell r="Q4470">
            <v>0.377</v>
          </cell>
          <cell r="R4470">
            <v>5005</v>
          </cell>
          <cell r="S4470">
            <v>0.30299999999999999</v>
          </cell>
          <cell r="T4470">
            <v>2086</v>
          </cell>
          <cell r="U4470">
            <v>0.70899999999999996</v>
          </cell>
        </row>
        <row r="4471">
          <cell r="A4471" t="str">
            <v>CTHT_0030840</v>
          </cell>
          <cell r="B4471" t="str">
            <v>Uncharacterized protein</v>
          </cell>
          <cell r="C4471">
            <v>915</v>
          </cell>
          <cell r="D4471">
            <v>-0.97082687421154101</v>
          </cell>
          <cell r="E4471">
            <v>0.23644042205492999</v>
          </cell>
          <cell r="F4471">
            <v>-1.2072672962664699</v>
          </cell>
          <cell r="G4471">
            <v>0.97082687421154101</v>
          </cell>
          <cell r="H4471">
            <v>1.9599636176987671</v>
          </cell>
          <cell r="I4471">
            <v>9.2320221975319503E-3</v>
          </cell>
          <cell r="J4471">
            <v>-0.23644042205492999</v>
          </cell>
          <cell r="K4471">
            <v>-1.1780823765190405</v>
          </cell>
          <cell r="L4471">
            <v>0.54888738677193205</v>
          </cell>
          <cell r="M4471">
            <v>1.2072672962664699</v>
          </cell>
          <cell r="N4471">
            <v>2.3089985966294182</v>
          </cell>
          <cell r="O4471">
            <v>9.5919832458603196E-4</v>
          </cell>
          <cell r="P4471">
            <v>4470</v>
          </cell>
          <cell r="Q4471">
            <v>0.377</v>
          </cell>
          <cell r="R4471">
            <v>5455</v>
          </cell>
          <cell r="S4471">
            <v>0.24</v>
          </cell>
          <cell r="T4471">
            <v>5651</v>
          </cell>
          <cell r="U4471">
            <v>0.21299999999999999</v>
          </cell>
        </row>
        <row r="4472">
          <cell r="A4472" t="str">
            <v>CTHT_0050130</v>
          </cell>
          <cell r="B4472" t="str">
            <v>Putative cellulose binding protein</v>
          </cell>
          <cell r="C4472">
            <v>933</v>
          </cell>
          <cell r="D4472">
            <v>1.5452555231916201</v>
          </cell>
          <cell r="E4472">
            <v>-1.4368583436370299</v>
          </cell>
          <cell r="F4472">
            <v>2.9821138668286502</v>
          </cell>
          <cell r="G4472">
            <v>-1.5452555231916201</v>
          </cell>
          <cell r="H4472">
            <v>-2.9185575635535281</v>
          </cell>
          <cell r="I4472">
            <v>1.11310727630584E-4</v>
          </cell>
          <cell r="J4472">
            <v>1.4368583436370299</v>
          </cell>
          <cell r="K4472">
            <v>2.7073067181034509</v>
          </cell>
          <cell r="L4472">
            <v>1.8807024268623001E-4</v>
          </cell>
          <cell r="M4472">
            <v>-2.9821138668286502</v>
          </cell>
          <cell r="N4472">
            <v>-7.9014304989801074</v>
          </cell>
          <cell r="O4472">
            <v>8.68670423180904E-15</v>
          </cell>
          <cell r="P4472">
            <v>4471</v>
          </cell>
          <cell r="Q4472">
            <v>0.377</v>
          </cell>
          <cell r="R4472">
            <v>2606</v>
          </cell>
          <cell r="S4472">
            <v>0.63700000000000001</v>
          </cell>
          <cell r="T4472">
            <v>1306</v>
          </cell>
          <cell r="U4472">
            <v>0.81799999999999995</v>
          </cell>
        </row>
        <row r="4473">
          <cell r="A4473" t="str">
            <v>CTHT_0052010</v>
          </cell>
          <cell r="B4473" t="str">
            <v>Uncharacterized protein</v>
          </cell>
          <cell r="C4473">
            <v>675</v>
          </cell>
          <cell r="D4473">
            <v>0.24493236040382199</v>
          </cell>
          <cell r="E4473">
            <v>-0.84455874839487699</v>
          </cell>
          <cell r="F4473">
            <v>1.0894911087987</v>
          </cell>
          <cell r="G4473">
            <v>-0.24493236040382199</v>
          </cell>
          <cell r="H4473">
            <v>-1.1850372101230322</v>
          </cell>
          <cell r="I4473">
            <v>0.59816298044588301</v>
          </cell>
          <cell r="J4473">
            <v>0.84455874839487699</v>
          </cell>
          <cell r="K4473">
            <v>1.7957154380609699</v>
          </cell>
          <cell r="L4473">
            <v>2.9552465212527201E-2</v>
          </cell>
          <cell r="M4473">
            <v>-1.0894911087987</v>
          </cell>
          <cell r="N4473">
            <v>-2.1279896128946323</v>
          </cell>
          <cell r="O4473">
            <v>6.1720066247659801E-3</v>
          </cell>
          <cell r="P4473">
            <v>4472</v>
          </cell>
          <cell r="Q4473">
            <v>0.377</v>
          </cell>
          <cell r="R4473">
            <v>4350</v>
          </cell>
          <cell r="S4473">
            <v>0.39400000000000002</v>
          </cell>
          <cell r="T4473">
            <v>3371</v>
          </cell>
          <cell r="U4473">
            <v>0.53</v>
          </cell>
        </row>
        <row r="4474">
          <cell r="A4474" t="str">
            <v>CTHT_0026610</v>
          </cell>
          <cell r="B4474" t="str">
            <v>Putative phosducin protein</v>
          </cell>
          <cell r="C4474">
            <v>852</v>
          </cell>
          <cell r="D4474">
            <v>1.33590179102436</v>
          </cell>
          <cell r="E4474">
            <v>0.63989431177092404</v>
          </cell>
          <cell r="F4474">
            <v>0.69600747925343898</v>
          </cell>
          <cell r="G4474">
            <v>-1.33590179102436</v>
          </cell>
          <cell r="H4474">
            <v>-2.5243322188150188</v>
          </cell>
          <cell r="I4474">
            <v>3.2789298316348399E-4</v>
          </cell>
          <cell r="J4474">
            <v>-0.63989431177092404</v>
          </cell>
          <cell r="K4474">
            <v>-1.5582150042071337</v>
          </cell>
          <cell r="L4474">
            <v>8.5150247491475303E-2</v>
          </cell>
          <cell r="M4474">
            <v>-0.69600747925343898</v>
          </cell>
          <cell r="N4474">
            <v>-1.6200153457638407</v>
          </cell>
          <cell r="O4474">
            <v>7.3678260033240003E-2</v>
          </cell>
          <cell r="P4474">
            <v>4473</v>
          </cell>
          <cell r="Q4474">
            <v>0.377</v>
          </cell>
          <cell r="R4474">
            <v>2866</v>
          </cell>
          <cell r="S4474">
            <v>0.60099999999999998</v>
          </cell>
          <cell r="T4474">
            <v>3800</v>
          </cell>
          <cell r="U4474">
            <v>0.47</v>
          </cell>
        </row>
        <row r="4475">
          <cell r="A4475" t="str">
            <v>CTHT_0035050</v>
          </cell>
          <cell r="B4475" t="str">
            <v>Putative asparagine protein</v>
          </cell>
          <cell r="C4475">
            <v>1662</v>
          </cell>
          <cell r="D4475">
            <v>-0.81002006192076403</v>
          </cell>
          <cell r="E4475">
            <v>-1.8182172383177</v>
          </cell>
          <cell r="F4475">
            <v>1.00819717639694</v>
          </cell>
          <cell r="G4475">
            <v>0.81002006192076403</v>
          </cell>
          <cell r="H4475">
            <v>1.7532358227211418</v>
          </cell>
          <cell r="I4475">
            <v>8.1303655673064697E-3</v>
          </cell>
          <cell r="J4475">
            <v>1.8182172383177</v>
          </cell>
          <cell r="K4475">
            <v>3.5264515981298015</v>
          </cell>
          <cell r="L4475">
            <v>1.6494471416140899E-10</v>
          </cell>
          <cell r="M4475">
            <v>-1.00819717639694</v>
          </cell>
          <cell r="N4475">
            <v>-2.0113960440624115</v>
          </cell>
          <cell r="O4475">
            <v>6.9565761910671297E-4</v>
          </cell>
          <cell r="P4475">
            <v>4474</v>
          </cell>
          <cell r="Q4475">
            <v>0.377</v>
          </cell>
          <cell r="R4475">
            <v>5392</v>
          </cell>
          <cell r="S4475">
            <v>0.249</v>
          </cell>
          <cell r="T4475">
            <v>3457</v>
          </cell>
          <cell r="U4475">
            <v>0.51800000000000002</v>
          </cell>
        </row>
        <row r="4476">
          <cell r="A4476" t="str">
            <v>CTHT_0058360</v>
          </cell>
          <cell r="B4476" t="str">
            <v>Uncharacterized protein</v>
          </cell>
          <cell r="C4476">
            <v>906</v>
          </cell>
          <cell r="D4476">
            <v>-0.23580517417434901</v>
          </cell>
          <cell r="E4476">
            <v>-1.7318204335166201</v>
          </cell>
          <cell r="F4476">
            <v>1.49601525934227</v>
          </cell>
          <cell r="G4476">
            <v>0.23580517417434901</v>
          </cell>
          <cell r="H4476">
            <v>1.1775637571479254</v>
          </cell>
          <cell r="I4476">
            <v>0.72818313570525695</v>
          </cell>
          <cell r="J4476">
            <v>1.7318204335166201</v>
          </cell>
          <cell r="K4476">
            <v>3.3214666609597883</v>
          </cell>
          <cell r="L4476">
            <v>1.4078661283006E-3</v>
          </cell>
          <cell r="M4476">
            <v>-1.49601525934227</v>
          </cell>
          <cell r="N4476">
            <v>-2.8206257544851931</v>
          </cell>
          <cell r="O4476">
            <v>8.2395337314494204E-3</v>
          </cell>
          <cell r="P4476">
            <v>4475</v>
          </cell>
          <cell r="Q4476">
            <v>0.376</v>
          </cell>
          <cell r="R4476">
            <v>4902</v>
          </cell>
          <cell r="S4476">
            <v>0.317</v>
          </cell>
          <cell r="T4476">
            <v>2682</v>
          </cell>
          <cell r="U4476">
            <v>0.626</v>
          </cell>
        </row>
        <row r="4477">
          <cell r="A4477" t="str">
            <v>CTHT_0055860</v>
          </cell>
          <cell r="B4477" t="str">
            <v>Uncharacterized protein</v>
          </cell>
          <cell r="C4477">
            <v>297</v>
          </cell>
          <cell r="D4477">
            <v>-3.1442216118108801</v>
          </cell>
          <cell r="E4477">
            <v>-0.70485244374232103</v>
          </cell>
          <cell r="F4477">
            <v>-2.4393691680685601</v>
          </cell>
          <cell r="G4477">
            <v>3.1442216118108801</v>
          </cell>
          <cell r="H4477">
            <v>8.8410738479321065</v>
          </cell>
          <cell r="I4477">
            <v>2.01564501526606E-13</v>
          </cell>
          <cell r="J4477">
            <v>0.70485244374232103</v>
          </cell>
          <cell r="K4477">
            <v>1.6299779450627434</v>
          </cell>
          <cell r="L4477">
            <v>0.13427801450080001</v>
          </cell>
          <cell r="M4477">
            <v>2.4393691680685601</v>
          </cell>
          <cell r="N4477">
            <v>5.4240450766294206</v>
          </cell>
          <cell r="O4477">
            <v>1.4920144415085599E-9</v>
          </cell>
          <cell r="P4477">
            <v>4476</v>
          </cell>
          <cell r="Q4477">
            <v>0.376</v>
          </cell>
          <cell r="R4477">
            <v>6456</v>
          </cell>
          <cell r="S4477">
            <v>0.10100000000000001</v>
          </cell>
          <cell r="T4477">
            <v>6134</v>
          </cell>
          <cell r="U4477">
            <v>0.14499999999999999</v>
          </cell>
        </row>
        <row r="4478">
          <cell r="A4478" t="str">
            <v>CTHT_0038300</v>
          </cell>
          <cell r="B4478" t="str">
            <v>N,N-dimethylguanosine tRNA methyltransferase-like protein</v>
          </cell>
          <cell r="C4478">
            <v>2085</v>
          </cell>
          <cell r="D4478">
            <v>-1.5889315761643501</v>
          </cell>
          <cell r="E4478">
            <v>-3.26448549570256</v>
          </cell>
          <cell r="F4478">
            <v>1.6755539195382101</v>
          </cell>
          <cell r="G4478">
            <v>1.5889315761643501</v>
          </cell>
          <cell r="H4478">
            <v>3.0082648240453129</v>
          </cell>
          <cell r="I4478">
            <v>1.66183296866027E-9</v>
          </cell>
          <cell r="J4478">
            <v>3.26448549570256</v>
          </cell>
          <cell r="K4478">
            <v>9.6096607186242302</v>
          </cell>
          <cell r="L4478">
            <v>2.13182804888748E-38</v>
          </cell>
          <cell r="M4478">
            <v>-1.6755539195382101</v>
          </cell>
          <cell r="N4478">
            <v>-3.1944198003491611</v>
          </cell>
          <cell r="O4478">
            <v>6.2329625023950901E-11</v>
          </cell>
          <cell r="P4478">
            <v>4477</v>
          </cell>
          <cell r="Q4478">
            <v>0.376</v>
          </cell>
          <cell r="R4478">
            <v>5936</v>
          </cell>
          <cell r="S4478">
            <v>0.17299999999999999</v>
          </cell>
          <cell r="T4478">
            <v>2589</v>
          </cell>
          <cell r="U4478">
            <v>0.63900000000000001</v>
          </cell>
        </row>
        <row r="4479">
          <cell r="A4479" t="str">
            <v>CTHT_0053330</v>
          </cell>
          <cell r="B4479" t="str">
            <v>Dehydrogenase-like protein</v>
          </cell>
          <cell r="C4479">
            <v>1368</v>
          </cell>
          <cell r="D4479">
            <v>-0.151510768380684</v>
          </cell>
          <cell r="E4479">
            <v>1.41876035400349E-2</v>
          </cell>
          <cell r="F4479">
            <v>-0.16569837192071901</v>
          </cell>
          <cell r="G4479">
            <v>0.151510768380684</v>
          </cell>
          <cell r="H4479">
            <v>1.1107320049890523</v>
          </cell>
          <cell r="I4479">
            <v>0.84552398888215297</v>
          </cell>
          <cell r="J4479">
            <v>-1.41876035400349E-2</v>
          </cell>
          <cell r="K4479">
            <v>-1.0098826110272998</v>
          </cell>
          <cell r="L4479">
            <v>0.98416993908699901</v>
          </cell>
          <cell r="M4479">
            <v>0.16569837192071901</v>
          </cell>
          <cell r="N4479">
            <v>1.1217089373499323</v>
          </cell>
          <cell r="O4479">
            <v>0.82874118621880899</v>
          </cell>
          <cell r="P4479">
            <v>4478</v>
          </cell>
          <cell r="Q4479">
            <v>0.376</v>
          </cell>
          <cell r="R4479">
            <v>4755</v>
          </cell>
          <cell r="S4479">
            <v>0.33700000000000002</v>
          </cell>
          <cell r="T4479">
            <v>4838</v>
          </cell>
          <cell r="U4479">
            <v>0.32600000000000001</v>
          </cell>
        </row>
        <row r="4480">
          <cell r="A4480" t="str">
            <v>CTHT_0007580</v>
          </cell>
          <cell r="B4480" t="str">
            <v>Uncharacterized protein</v>
          </cell>
          <cell r="C4480">
            <v>798</v>
          </cell>
          <cell r="D4480">
            <v>-0.15285008399894601</v>
          </cell>
          <cell r="E4480">
            <v>-2.4809310903857398</v>
          </cell>
          <cell r="F4480">
            <v>2.3280810063867898</v>
          </cell>
          <cell r="G4480">
            <v>0.15285008399894601</v>
          </cell>
          <cell r="H4480">
            <v>1.111763623872154</v>
          </cell>
          <cell r="I4480">
            <v>0.74434328768327496</v>
          </cell>
          <cell r="J4480">
            <v>2.4809310903857398</v>
          </cell>
          <cell r="K4480">
            <v>5.582576401122866</v>
          </cell>
          <cell r="L4480">
            <v>6.6581968434963302E-12</v>
          </cell>
          <cell r="M4480">
            <v>-2.3280810063867898</v>
          </cell>
          <cell r="N4480">
            <v>-5.0213699038643957</v>
          </cell>
          <cell r="O4480">
            <v>2.5116628272370201E-10</v>
          </cell>
          <cell r="P4480">
            <v>4479</v>
          </cell>
          <cell r="Q4480">
            <v>0.376</v>
          </cell>
          <cell r="R4480">
            <v>4772</v>
          </cell>
          <cell r="S4480">
            <v>0.33500000000000002</v>
          </cell>
          <cell r="T4480">
            <v>1884</v>
          </cell>
          <cell r="U4480">
            <v>0.73699999999999999</v>
          </cell>
        </row>
        <row r="4481">
          <cell r="A4481" t="str">
            <v>CTHT_0021820</v>
          </cell>
          <cell r="B4481" t="str">
            <v>Uncharacterized protein</v>
          </cell>
          <cell r="C4481">
            <v>1743</v>
          </cell>
          <cell r="D4481">
            <v>-0.184461392268055</v>
          </cell>
          <cell r="E4481">
            <v>-0.99830700528202998</v>
          </cell>
          <cell r="F4481">
            <v>0.81384561301397396</v>
          </cell>
          <cell r="G4481">
            <v>0.184461392268055</v>
          </cell>
          <cell r="H4481">
            <v>1.1363926395324777</v>
          </cell>
          <cell r="I4481">
            <v>0.65208933246846401</v>
          </cell>
          <cell r="J4481">
            <v>0.99830700528202998</v>
          </cell>
          <cell r="K4481">
            <v>1.9976543875199393</v>
          </cell>
          <cell r="L4481">
            <v>2.7643393057104099E-3</v>
          </cell>
          <cell r="M4481">
            <v>-0.81384561301397396</v>
          </cell>
          <cell r="N4481">
            <v>-1.7578909947373393</v>
          </cell>
          <cell r="O4481">
            <v>2.03374737366676E-2</v>
          </cell>
          <cell r="P4481">
            <v>4480</v>
          </cell>
          <cell r="Q4481">
            <v>0.376</v>
          </cell>
          <cell r="R4481">
            <v>4783</v>
          </cell>
          <cell r="S4481">
            <v>0.33400000000000002</v>
          </cell>
          <cell r="T4481">
            <v>3660</v>
          </cell>
          <cell r="U4481">
            <v>0.49</v>
          </cell>
        </row>
        <row r="4482">
          <cell r="A4482" t="str">
            <v>CTHT_0059960</v>
          </cell>
          <cell r="B4482" t="str">
            <v>Uncharacterized protein</v>
          </cell>
          <cell r="C4482">
            <v>2667</v>
          </cell>
          <cell r="D4482">
            <v>8.7591670428102703E-2</v>
          </cell>
          <cell r="E4482">
            <v>-0.305687260198924</v>
          </cell>
          <cell r="F4482">
            <v>0.39327893062702701</v>
          </cell>
          <cell r="G4482">
            <v>-8.7591670428102703E-2</v>
          </cell>
          <cell r="H4482">
            <v>-1.0625948829165186</v>
          </cell>
          <cell r="I4482">
            <v>0.79875674682813202</v>
          </cell>
          <cell r="J4482">
            <v>0.305687260198924</v>
          </cell>
          <cell r="K4482">
            <v>1.2360072967530749</v>
          </cell>
          <cell r="L4482">
            <v>0.28227969558585497</v>
          </cell>
          <cell r="M4482">
            <v>-0.39327893062702701</v>
          </cell>
          <cell r="N4482">
            <v>-1.3133750287772967</v>
          </cell>
          <cell r="O4482">
            <v>0.18542924406860301</v>
          </cell>
          <cell r="P4482">
            <v>4481</v>
          </cell>
          <cell r="Q4482">
            <v>0.376</v>
          </cell>
          <cell r="R4482">
            <v>4563</v>
          </cell>
          <cell r="S4482">
            <v>0.36399999999999999</v>
          </cell>
          <cell r="T4482">
            <v>4307</v>
          </cell>
          <cell r="U4482">
            <v>0.4</v>
          </cell>
        </row>
        <row r="4483">
          <cell r="A4483" t="str">
            <v>CTHT_0028190</v>
          </cell>
          <cell r="B4483" t="str">
            <v>Para-aminobenzoate synthase-like protein</v>
          </cell>
          <cell r="C4483">
            <v>2514</v>
          </cell>
          <cell r="D4483">
            <v>7.3644306211117505E-2</v>
          </cell>
          <cell r="E4483">
            <v>-0.69742002694363403</v>
          </cell>
          <cell r="F4483">
            <v>0.77106433315475098</v>
          </cell>
          <cell r="G4483">
            <v>-7.3644306211117505E-2</v>
          </cell>
          <cell r="H4483">
            <v>-1.0523716624388524</v>
          </cell>
          <cell r="I4483">
            <v>0.91856031247721104</v>
          </cell>
          <cell r="J4483">
            <v>0.69742002694363403</v>
          </cell>
          <cell r="K4483">
            <v>1.6216022851382241</v>
          </cell>
          <cell r="L4483">
            <v>0.21020368020041399</v>
          </cell>
          <cell r="M4483">
            <v>-0.77106433315475098</v>
          </cell>
          <cell r="N4483">
            <v>-1.7065282926255543</v>
          </cell>
          <cell r="O4483">
            <v>0.18833484764837299</v>
          </cell>
          <cell r="P4483">
            <v>4482</v>
          </cell>
          <cell r="Q4483">
            <v>0.375</v>
          </cell>
          <cell r="R4483">
            <v>4490</v>
          </cell>
          <cell r="S4483">
            <v>0.374</v>
          </cell>
          <cell r="T4483">
            <v>3673</v>
          </cell>
          <cell r="U4483">
            <v>0.48799999999999999</v>
          </cell>
        </row>
        <row r="4484">
          <cell r="A4484" t="str">
            <v>CTHT_0071840</v>
          </cell>
          <cell r="B4484" t="str">
            <v>Uncharacterized protein</v>
          </cell>
          <cell r="C4484">
            <v>2061</v>
          </cell>
          <cell r="D4484">
            <v>0.23371106604355699</v>
          </cell>
          <cell r="E4484">
            <v>1.0279764952482899</v>
          </cell>
          <cell r="F4484">
            <v>-0.79426542920473697</v>
          </cell>
          <cell r="G4484">
            <v>-0.23371106604355699</v>
          </cell>
          <cell r="H4484">
            <v>-1.1758557336620563</v>
          </cell>
          <cell r="I4484">
            <v>0.71606722384775101</v>
          </cell>
          <cell r="J4484">
            <v>-1.0279764952482899</v>
          </cell>
          <cell r="K4484">
            <v>-2.039162143181469</v>
          </cell>
          <cell r="L4484">
            <v>5.2531628453228202E-2</v>
          </cell>
          <cell r="M4484">
            <v>0.79426542920473697</v>
          </cell>
          <cell r="N4484">
            <v>1.7341941573314934</v>
          </cell>
          <cell r="O4484">
            <v>0.163330818499382</v>
          </cell>
          <cell r="P4484">
            <v>4483</v>
          </cell>
          <cell r="Q4484">
            <v>0.375</v>
          </cell>
          <cell r="R4484">
            <v>4088</v>
          </cell>
          <cell r="S4484">
            <v>0.43</v>
          </cell>
          <cell r="T4484">
            <v>5306</v>
          </cell>
          <cell r="U4484">
            <v>0.26100000000000001</v>
          </cell>
        </row>
        <row r="4485">
          <cell r="A4485" t="str">
            <v>CTHT_0018030</v>
          </cell>
          <cell r="B4485" t="str">
            <v>Transcription elongation factor SPT5</v>
          </cell>
          <cell r="C4485">
            <v>3189</v>
          </cell>
          <cell r="D4485">
            <v>0.41547382885651402</v>
          </cell>
          <cell r="E4485">
            <v>-0.583130061521836</v>
          </cell>
          <cell r="F4485">
            <v>0.99860389037834996</v>
          </cell>
          <cell r="G4485">
            <v>-0.41547382885651402</v>
          </cell>
          <cell r="H4485">
            <v>-1.3337366484751085</v>
          </cell>
          <cell r="I4485">
            <v>0.18820159439055001</v>
          </cell>
          <cell r="J4485">
            <v>0.583130061521836</v>
          </cell>
          <cell r="K4485">
            <v>1.4980959843519408</v>
          </cell>
          <cell r="L4485">
            <v>4.4837577494725202E-2</v>
          </cell>
          <cell r="M4485">
            <v>-0.99860389037834996</v>
          </cell>
          <cell r="N4485">
            <v>-1.998065517263576</v>
          </cell>
          <cell r="O4485">
            <v>6.0698421843776503E-4</v>
          </cell>
          <cell r="P4485">
            <v>4484</v>
          </cell>
          <cell r="Q4485">
            <v>0.375</v>
          </cell>
          <cell r="R4485">
            <v>4155</v>
          </cell>
          <cell r="S4485">
            <v>0.42099999999999999</v>
          </cell>
          <cell r="T4485">
            <v>3496</v>
          </cell>
          <cell r="U4485">
            <v>0.51300000000000001</v>
          </cell>
        </row>
        <row r="4486">
          <cell r="A4486" t="str">
            <v>CTHT_0009320</v>
          </cell>
          <cell r="B4486" t="str">
            <v>Uncharacterized protein</v>
          </cell>
          <cell r="C4486">
            <v>1728</v>
          </cell>
          <cell r="D4486">
            <v>-8.1131259248623896E-2</v>
          </cell>
          <cell r="E4486">
            <v>-0.55037448309354398</v>
          </cell>
          <cell r="F4486">
            <v>0.46924322384492001</v>
          </cell>
          <cell r="G4486">
            <v>8.1131259248623896E-2</v>
          </cell>
          <cell r="H4486">
            <v>1.0578472042714568</v>
          </cell>
          <cell r="I4486">
            <v>0.79659279355927004</v>
          </cell>
          <cell r="J4486">
            <v>0.55037448309354398</v>
          </cell>
          <cell r="K4486">
            <v>1.4644657807796917</v>
          </cell>
          <cell r="L4486">
            <v>2.6907294984670399E-2</v>
          </cell>
          <cell r="M4486">
            <v>-0.46924322384492001</v>
          </cell>
          <cell r="N4486">
            <v>-1.3843830894162776</v>
          </cell>
          <cell r="O4486">
            <v>7.45173852693925E-2</v>
          </cell>
          <cell r="P4486">
            <v>4485</v>
          </cell>
          <cell r="Q4486">
            <v>0.375</v>
          </cell>
          <cell r="R4486">
            <v>4691</v>
          </cell>
          <cell r="S4486">
            <v>0.34599999999999997</v>
          </cell>
          <cell r="T4486">
            <v>4149</v>
          </cell>
          <cell r="U4486">
            <v>0.42199999999999999</v>
          </cell>
        </row>
        <row r="4487">
          <cell r="A4487" t="str">
            <v>CTHT_0049770</v>
          </cell>
          <cell r="B4487" t="str">
            <v>Uncharacterized protein</v>
          </cell>
          <cell r="C4487">
            <v>1569</v>
          </cell>
          <cell r="D4487">
            <v>2.1950807387778202</v>
          </cell>
          <cell r="E4487">
            <v>-0.741885661278195</v>
          </cell>
          <cell r="F4487">
            <v>2.9369664000560101</v>
          </cell>
          <cell r="G4487">
            <v>-2.1950807387778202</v>
          </cell>
          <cell r="H4487">
            <v>-4.5791529022786035</v>
          </cell>
          <cell r="I4487">
            <v>4.5739778865168E-4</v>
          </cell>
          <cell r="J4487">
            <v>0.741885661278195</v>
          </cell>
          <cell r="K4487">
            <v>1.6723602540676674</v>
          </cell>
          <cell r="L4487">
            <v>0.248683666180924</v>
          </cell>
          <cell r="M4487">
            <v>-2.9369664000560101</v>
          </cell>
          <cell r="N4487">
            <v>-7.6579933110693128</v>
          </cell>
          <cell r="O4487">
            <v>1.5648351358937101E-6</v>
          </cell>
          <cell r="P4487">
            <v>4486</v>
          </cell>
          <cell r="Q4487">
            <v>0.375</v>
          </cell>
          <cell r="R4487">
            <v>1728</v>
          </cell>
          <cell r="S4487">
            <v>0.75900000000000001</v>
          </cell>
          <cell r="T4487">
            <v>1231</v>
          </cell>
          <cell r="U4487">
            <v>0.82799999999999996</v>
          </cell>
        </row>
        <row r="4488">
          <cell r="A4488" t="str">
            <v>CTHT_0048430</v>
          </cell>
          <cell r="B4488" t="str">
            <v>Uncharacterized protein</v>
          </cell>
          <cell r="C4488">
            <v>1827</v>
          </cell>
          <cell r="D4488">
            <v>1.29451286762461</v>
          </cell>
          <cell r="E4488">
            <v>2.06827514064359</v>
          </cell>
          <cell r="F4488">
            <v>-0.77376227301897704</v>
          </cell>
          <cell r="G4488">
            <v>-1.29451286762461</v>
          </cell>
          <cell r="H4488">
            <v>-2.4529415680680304</v>
          </cell>
          <cell r="I4488">
            <v>5.0961798571548102E-6</v>
          </cell>
          <cell r="J4488">
            <v>-2.06827514064359</v>
          </cell>
          <cell r="K4488">
            <v>-4.1938496472901416</v>
          </cell>
          <cell r="L4488">
            <v>2.9066048586771201E-14</v>
          </cell>
          <cell r="M4488">
            <v>0.77376227301897704</v>
          </cell>
          <cell r="N4488">
            <v>1.7097226048451148</v>
          </cell>
          <cell r="O4488">
            <v>8.27970020040685E-3</v>
          </cell>
          <cell r="P4488">
            <v>4487</v>
          </cell>
          <cell r="Q4488">
            <v>0.375</v>
          </cell>
          <cell r="R4488">
            <v>2990</v>
          </cell>
          <cell r="S4488">
            <v>0.58299999999999996</v>
          </cell>
          <cell r="T4488">
            <v>5455</v>
          </cell>
          <cell r="U4488">
            <v>0.24</v>
          </cell>
        </row>
        <row r="4489">
          <cell r="A4489" t="str">
            <v>CTHT_0021960</v>
          </cell>
          <cell r="B4489" t="str">
            <v>Nickel/cobalt efflux system</v>
          </cell>
          <cell r="C4489">
            <v>1197</v>
          </cell>
          <cell r="D4489">
            <v>-0.37993557967337699</v>
          </cell>
          <cell r="E4489">
            <v>-2.0216266044920301</v>
          </cell>
          <cell r="F4489">
            <v>1.64169102481865</v>
          </cell>
          <cell r="G4489">
            <v>0.37993557967337699</v>
          </cell>
          <cell r="H4489">
            <v>1.3012837482236075</v>
          </cell>
          <cell r="I4489">
            <v>0.22576816491076401</v>
          </cell>
          <cell r="J4489">
            <v>2.0216266044920301</v>
          </cell>
          <cell r="K4489">
            <v>4.060413359227204</v>
          </cell>
          <cell r="L4489">
            <v>9.4144619292413204E-14</v>
          </cell>
          <cell r="M4489">
            <v>-1.64169102481865</v>
          </cell>
          <cell r="N4489">
            <v>-3.1203135863105156</v>
          </cell>
          <cell r="O4489">
            <v>3.0581380459565002E-9</v>
          </cell>
          <cell r="P4489">
            <v>4488</v>
          </cell>
          <cell r="Q4489">
            <v>0.375</v>
          </cell>
          <cell r="R4489">
            <v>4960</v>
          </cell>
          <cell r="S4489">
            <v>0.309</v>
          </cell>
          <cell r="T4489">
            <v>2559</v>
          </cell>
          <cell r="U4489">
            <v>0.64300000000000002</v>
          </cell>
        </row>
        <row r="4490">
          <cell r="A4490" t="str">
            <v>CTHT_0069790</v>
          </cell>
          <cell r="B4490" t="str">
            <v>Histone acetyltransferase type B catalytic subunit (EC 2.3.1.48)</v>
          </cell>
          <cell r="C4490">
            <v>1530</v>
          </cell>
          <cell r="D4490">
            <v>0.31985480890527601</v>
          </cell>
          <cell r="E4490">
            <v>-1.41138020531714</v>
          </cell>
          <cell r="F4490">
            <v>1.73123501422242</v>
          </cell>
          <cell r="G4490">
            <v>-0.31985480890527601</v>
          </cell>
          <cell r="H4490">
            <v>-1.2482049247371643</v>
          </cell>
          <cell r="I4490">
            <v>0.36680513432516099</v>
          </cell>
          <cell r="J4490">
            <v>1.41138020531714</v>
          </cell>
          <cell r="K4490">
            <v>2.6599151133599168</v>
          </cell>
          <cell r="L4490">
            <v>2.94532291083465E-6</v>
          </cell>
          <cell r="M4490">
            <v>-1.73123501422242</v>
          </cell>
          <cell r="N4490">
            <v>-3.3201191438786695</v>
          </cell>
          <cell r="O4490">
            <v>1.54369649453849E-8</v>
          </cell>
          <cell r="P4490">
            <v>4489</v>
          </cell>
          <cell r="Q4490">
            <v>0.375</v>
          </cell>
          <cell r="R4490">
            <v>4279</v>
          </cell>
          <cell r="S4490">
            <v>0.40400000000000003</v>
          </cell>
          <cell r="T4490">
            <v>2537</v>
          </cell>
          <cell r="U4490">
            <v>0.64600000000000002</v>
          </cell>
        </row>
        <row r="4491">
          <cell r="A4491" t="str">
            <v>CTHT_0067800</v>
          </cell>
          <cell r="B4491" t="str">
            <v>Uncharacterized protein</v>
          </cell>
          <cell r="C4491">
            <v>1278</v>
          </cell>
          <cell r="D4491">
            <v>-0.34203711699856199</v>
          </cell>
          <cell r="E4491">
            <v>-1.0838843371414899</v>
          </cell>
          <cell r="F4491">
            <v>0.74184722014292703</v>
          </cell>
          <cell r="G4491">
            <v>0.34203711699856199</v>
          </cell>
          <cell r="H4491">
            <v>1.2675451324367075</v>
          </cell>
          <cell r="I4491">
            <v>0.33784287978729999</v>
          </cell>
          <cell r="J4491">
            <v>1.0838843371414899</v>
          </cell>
          <cell r="K4491">
            <v>2.1197356178433604</v>
          </cell>
          <cell r="L4491">
            <v>4.4783562783012198E-4</v>
          </cell>
          <cell r="M4491">
            <v>-0.74184722014292703</v>
          </cell>
          <cell r="N4491">
            <v>-1.6723156940127371</v>
          </cell>
          <cell r="O4491">
            <v>2.33525103486623E-2</v>
          </cell>
          <cell r="P4491">
            <v>4490</v>
          </cell>
          <cell r="Q4491">
            <v>0.374</v>
          </cell>
          <cell r="R4491">
            <v>4972</v>
          </cell>
          <cell r="S4491">
            <v>0.307</v>
          </cell>
          <cell r="T4491">
            <v>3760</v>
          </cell>
          <cell r="U4491">
            <v>0.47599999999999998</v>
          </cell>
        </row>
        <row r="4492">
          <cell r="A4492" t="str">
            <v>CTHT_0008540</v>
          </cell>
          <cell r="B4492" t="str">
            <v>Uncharacterized protein</v>
          </cell>
          <cell r="C4492">
            <v>2220</v>
          </cell>
          <cell r="D4492">
            <v>4.5460087368923797E-2</v>
          </cell>
          <cell r="E4492">
            <v>-0.99280541424552404</v>
          </cell>
          <cell r="F4492">
            <v>1.03826550161445</v>
          </cell>
          <cell r="G4492">
            <v>-4.5460087368923797E-2</v>
          </cell>
          <cell r="H4492">
            <v>-1.0320122440595501</v>
          </cell>
          <cell r="I4492">
            <v>0.91609554880464905</v>
          </cell>
          <cell r="J4492">
            <v>0.99280541424552404</v>
          </cell>
          <cell r="K4492">
            <v>1.9900510142890122</v>
          </cell>
          <cell r="L4492">
            <v>1.7134693923382301E-3</v>
          </cell>
          <cell r="M4492">
            <v>-1.03826550161445</v>
          </cell>
          <cell r="N4492">
            <v>-2.0537570130493901</v>
          </cell>
          <cell r="O4492">
            <v>1.4413809266705501E-3</v>
          </cell>
          <cell r="P4492">
            <v>4491</v>
          </cell>
          <cell r="Q4492">
            <v>0.374</v>
          </cell>
          <cell r="R4492">
            <v>4452</v>
          </cell>
          <cell r="S4492">
            <v>0.38</v>
          </cell>
          <cell r="T4492">
            <v>3295</v>
          </cell>
          <cell r="U4492">
            <v>0.54100000000000004</v>
          </cell>
        </row>
        <row r="4493">
          <cell r="A4493" t="str">
            <v>CTHT_0034940</v>
          </cell>
          <cell r="B4493" t="str">
            <v>Uncharacterized protein</v>
          </cell>
          <cell r="C4493">
            <v>588</v>
          </cell>
          <cell r="D4493">
            <v>2.6336341178848799</v>
          </cell>
          <cell r="E4493">
            <v>-7.5849849786355797E-2</v>
          </cell>
          <cell r="F4493">
            <v>2.7094839676712299</v>
          </cell>
          <cell r="G4493">
            <v>-2.6336341178848799</v>
          </cell>
          <cell r="H4493">
            <v>-6.2058727622444358</v>
          </cell>
          <cell r="I4493">
            <v>1.17136318094752E-5</v>
          </cell>
          <cell r="J4493">
            <v>7.5849849786355797E-2</v>
          </cell>
          <cell r="K4493">
            <v>1.0539817231725348</v>
          </cell>
          <cell r="L4493">
            <v>0.91240492352825697</v>
          </cell>
          <cell r="M4493">
            <v>-2.7094839676712299</v>
          </cell>
          <cell r="N4493">
            <v>-6.5408764677398619</v>
          </cell>
          <cell r="O4493">
            <v>4.9992452784970199E-6</v>
          </cell>
          <cell r="P4493">
            <v>4492</v>
          </cell>
          <cell r="Q4493">
            <v>0.374</v>
          </cell>
          <cell r="R4493">
            <v>1376</v>
          </cell>
          <cell r="S4493">
            <v>0.80800000000000005</v>
          </cell>
          <cell r="T4493">
            <v>1421</v>
          </cell>
          <cell r="U4493">
            <v>0.80200000000000005</v>
          </cell>
        </row>
        <row r="4494">
          <cell r="A4494" t="str">
            <v>CTHT_0001500</v>
          </cell>
          <cell r="B4494" t="str">
            <v>Aldehyde dehydrogenase-like protein</v>
          </cell>
          <cell r="C4494">
            <v>1425</v>
          </cell>
          <cell r="D4494">
            <v>1.36454938756154</v>
          </cell>
          <cell r="E4494">
            <v>1.3711606676491299</v>
          </cell>
          <cell r="F4494">
            <v>-6.6112800875889203E-3</v>
          </cell>
          <cell r="G4494">
            <v>-1.36454938756154</v>
          </cell>
          <cell r="H4494">
            <v>-2.5749588688425118</v>
          </cell>
          <cell r="I4494">
            <v>5.8642383936775198E-8</v>
          </cell>
          <cell r="J4494">
            <v>-1.3711606676491299</v>
          </cell>
          <cell r="K4494">
            <v>-2.5867859285845083</v>
          </cell>
          <cell r="L4494">
            <v>1.8669462377477502E-8</v>
          </cell>
          <cell r="M4494">
            <v>6.6112800875889203E-3</v>
          </cell>
          <cell r="N4494">
            <v>1.0045931062764166</v>
          </cell>
          <cell r="O4494">
            <v>0.98774707575388898</v>
          </cell>
          <cell r="P4494">
            <v>4493</v>
          </cell>
          <cell r="Q4494">
            <v>0.374</v>
          </cell>
          <cell r="R4494">
            <v>2898</v>
          </cell>
          <cell r="S4494">
            <v>0.59599999999999997</v>
          </cell>
          <cell r="T4494">
            <v>4749</v>
          </cell>
          <cell r="U4494">
            <v>0.33800000000000002</v>
          </cell>
        </row>
        <row r="4495">
          <cell r="A4495" t="str">
            <v>CTHT_0022220</v>
          </cell>
          <cell r="B4495" t="str">
            <v>3',5'-cyclic-nucleotide phosphodiesterase-like protein</v>
          </cell>
          <cell r="C4495">
            <v>1914</v>
          </cell>
          <cell r="D4495">
            <v>1.85966721259081</v>
          </cell>
          <cell r="E4495">
            <v>1.9710872104528601</v>
          </cell>
          <cell r="F4495">
            <v>-0.111419997862059</v>
          </cell>
          <cell r="G4495">
            <v>-1.85966721259081</v>
          </cell>
          <cell r="H4495">
            <v>-3.6292393656877304</v>
          </cell>
          <cell r="I4495">
            <v>1.2723892478699701E-7</v>
          </cell>
          <cell r="J4495">
            <v>-1.9710872104528601</v>
          </cell>
          <cell r="K4495">
            <v>-3.9206346553127163</v>
          </cell>
          <cell r="L4495">
            <v>7.7001533373833594E-9</v>
          </cell>
          <cell r="M4495">
            <v>0.111419997862059</v>
          </cell>
          <cell r="N4495">
            <v>1.080291008738629</v>
          </cell>
          <cell r="O4495">
            <v>0.80252825708833897</v>
          </cell>
          <cell r="P4495">
            <v>4494</v>
          </cell>
          <cell r="Q4495">
            <v>0.374</v>
          </cell>
          <cell r="R4495">
            <v>2177</v>
          </cell>
          <cell r="S4495">
            <v>0.69599999999999995</v>
          </cell>
          <cell r="T4495">
            <v>4750</v>
          </cell>
          <cell r="U4495">
            <v>0.33800000000000002</v>
          </cell>
        </row>
        <row r="4496">
          <cell r="A4496" t="str">
            <v>CTHT_0005780</v>
          </cell>
          <cell r="B4496" t="str">
            <v>Uncharacterized protein</v>
          </cell>
          <cell r="C4496">
            <v>2295</v>
          </cell>
          <cell r="D4496">
            <v>0.43559058265115302</v>
          </cell>
          <cell r="E4496">
            <v>-1.8628288334501799</v>
          </cell>
          <cell r="F4496">
            <v>2.2984194161013298</v>
          </cell>
          <cell r="G4496">
            <v>-0.43559058265115302</v>
          </cell>
          <cell r="H4496">
            <v>-1.3524643654819286</v>
          </cell>
          <cell r="I4496">
            <v>0.27293264305593901</v>
          </cell>
          <cell r="J4496">
            <v>1.8628288334501799</v>
          </cell>
          <cell r="K4496">
            <v>3.6372014508871651</v>
          </cell>
          <cell r="L4496">
            <v>6.2968926947103202E-8</v>
          </cell>
          <cell r="M4496">
            <v>-2.2984194161013298</v>
          </cell>
          <cell r="N4496">
            <v>-4.9191853524040496</v>
          </cell>
          <cell r="O4496">
            <v>4.1110553021464597E-11</v>
          </cell>
          <cell r="P4496">
            <v>4495</v>
          </cell>
          <cell r="Q4496">
            <v>0.374</v>
          </cell>
          <cell r="R4496">
            <v>4180</v>
          </cell>
          <cell r="S4496">
            <v>0.41799999999999998</v>
          </cell>
          <cell r="T4496">
            <v>1963</v>
          </cell>
          <cell r="U4496">
            <v>0.72599999999999998</v>
          </cell>
        </row>
        <row r="4497">
          <cell r="A4497" t="str">
            <v>CTHT_0026430</v>
          </cell>
          <cell r="B4497" t="str">
            <v>Phosphodiesterase (EC 3.1.4.-)</v>
          </cell>
          <cell r="C4497">
            <v>2700</v>
          </cell>
          <cell r="D4497">
            <v>0.55785832248679201</v>
          </cell>
          <cell r="E4497">
            <v>9.6795430412602607E-2</v>
          </cell>
          <cell r="F4497">
            <v>0.46106289207418899</v>
          </cell>
          <cell r="G4497">
            <v>-0.55785832248679201</v>
          </cell>
          <cell r="H4497">
            <v>-1.4720822916294061</v>
          </cell>
          <cell r="I4497">
            <v>0.136428848015128</v>
          </cell>
          <cell r="J4497">
            <v>-9.6795430412602607E-2</v>
          </cell>
          <cell r="K4497">
            <v>-1.0693954402475554</v>
          </cell>
          <cell r="L4497">
            <v>0.80498629966641599</v>
          </cell>
          <cell r="M4497">
            <v>-0.46106289207418899</v>
          </cell>
          <cell r="N4497">
            <v>-1.3765556091099769</v>
          </cell>
          <cell r="O4497">
            <v>0.22643465377428401</v>
          </cell>
          <cell r="P4497">
            <v>4496</v>
          </cell>
          <cell r="Q4497">
            <v>0.374</v>
          </cell>
          <cell r="R4497">
            <v>3968</v>
          </cell>
          <cell r="S4497">
            <v>0.44700000000000001</v>
          </cell>
          <cell r="T4497">
            <v>4188</v>
          </cell>
          <cell r="U4497">
            <v>0.41599999999999998</v>
          </cell>
        </row>
        <row r="4498">
          <cell r="A4498" t="str">
            <v>CTHT_0013100</v>
          </cell>
          <cell r="B4498" t="str">
            <v>Uncharacterized protein</v>
          </cell>
          <cell r="C4498">
            <v>540</v>
          </cell>
          <cell r="D4498">
            <v>-0.53928430628692903</v>
          </cell>
          <cell r="E4498">
            <v>-2.1702794281984898</v>
          </cell>
          <cell r="F4498">
            <v>1.6309951219115599</v>
          </cell>
          <cell r="G4498">
            <v>0.53928430628692903</v>
          </cell>
          <cell r="H4498">
            <v>1.4532514079437067</v>
          </cell>
          <cell r="I4498">
            <v>6.6502456100769894E-2</v>
          </cell>
          <cell r="J4498">
            <v>2.1702794281984898</v>
          </cell>
          <cell r="K4498">
            <v>4.5011056503873696</v>
          </cell>
          <cell r="L4498">
            <v>7.3786141546495101E-17</v>
          </cell>
          <cell r="M4498">
            <v>-1.6309951219115599</v>
          </cell>
          <cell r="N4498">
            <v>-3.0972656388176181</v>
          </cell>
          <cell r="O4498">
            <v>7.1430157403039097E-10</v>
          </cell>
          <cell r="P4498">
            <v>4497</v>
          </cell>
          <cell r="Q4498">
            <v>0.373</v>
          </cell>
          <cell r="R4498">
            <v>5171</v>
          </cell>
          <cell r="S4498">
            <v>0.28000000000000003</v>
          </cell>
          <cell r="T4498">
            <v>2655</v>
          </cell>
          <cell r="U4498">
            <v>0.63</v>
          </cell>
        </row>
        <row r="4499">
          <cell r="A4499" t="str">
            <v>CTHT_0027240</v>
          </cell>
          <cell r="B4499" t="str">
            <v>Uncharacterized protein</v>
          </cell>
          <cell r="C4499">
            <v>2037</v>
          </cell>
          <cell r="D4499">
            <v>-0.23997020083680101</v>
          </cell>
          <cell r="E4499">
            <v>1.2739044123588501</v>
          </cell>
          <cell r="F4499">
            <v>-1.51387461319565</v>
          </cell>
          <cell r="G4499">
            <v>0.23997020083680101</v>
          </cell>
          <cell r="H4499">
            <v>1.1809682680348041</v>
          </cell>
          <cell r="I4499">
            <v>0.53364221099861398</v>
          </cell>
          <cell r="J4499">
            <v>-1.2739044123588501</v>
          </cell>
          <cell r="K4499">
            <v>-2.4181511286026911</v>
          </cell>
          <cell r="L4499">
            <v>7.3247192013324699E-5</v>
          </cell>
          <cell r="M4499">
            <v>1.51387461319565</v>
          </cell>
          <cell r="N4499">
            <v>2.8557597501923246</v>
          </cell>
          <cell r="O4499">
            <v>3.5478016910593999E-6</v>
          </cell>
          <cell r="P4499">
            <v>4498</v>
          </cell>
          <cell r="Q4499">
            <v>0.373</v>
          </cell>
          <cell r="R4499">
            <v>4786</v>
          </cell>
          <cell r="S4499">
            <v>0.33300000000000002</v>
          </cell>
          <cell r="T4499">
            <v>5824</v>
          </cell>
          <cell r="U4499">
            <v>0.189</v>
          </cell>
        </row>
        <row r="4500">
          <cell r="A4500" t="str">
            <v>CTHT_0043870</v>
          </cell>
          <cell r="B4500" t="str">
            <v>Uncharacterized protein</v>
          </cell>
          <cell r="C4500">
            <v>2817</v>
          </cell>
          <cell r="D4500">
            <v>-0.40593843555915898</v>
          </cell>
          <cell r="E4500">
            <v>-3.0615611251835202</v>
          </cell>
          <cell r="F4500">
            <v>2.65562268962436</v>
          </cell>
          <cell r="G4500">
            <v>0.40593843555915898</v>
          </cell>
          <cell r="H4500">
            <v>1.3249504759375377</v>
          </cell>
          <cell r="I4500">
            <v>0.36357076162233298</v>
          </cell>
          <cell r="J4500">
            <v>3.0615611251835202</v>
          </cell>
          <cell r="K4500">
            <v>8.3487553012507334</v>
          </cell>
          <cell r="L4500">
            <v>4.4121869875039299E-16</v>
          </cell>
          <cell r="M4500">
            <v>-2.65562268962436</v>
          </cell>
          <cell r="N4500">
            <v>-6.3011829142844986</v>
          </cell>
          <cell r="O4500">
            <v>4.5304228736267902E-12</v>
          </cell>
          <cell r="P4500">
            <v>4499</v>
          </cell>
          <cell r="Q4500">
            <v>0.373</v>
          </cell>
          <cell r="R4500">
            <v>5107</v>
          </cell>
          <cell r="S4500">
            <v>0.28799999999999998</v>
          </cell>
          <cell r="T4500">
            <v>1640</v>
          </cell>
          <cell r="U4500">
            <v>0.77100000000000002</v>
          </cell>
        </row>
        <row r="4501">
          <cell r="A4501" t="str">
            <v>CTHT_0062260</v>
          </cell>
          <cell r="B4501" t="str">
            <v>Putative exosome 3'-&gt;5 protein</v>
          </cell>
          <cell r="C4501">
            <v>1083</v>
          </cell>
          <cell r="D4501">
            <v>0.65408455771642904</v>
          </cell>
          <cell r="E4501">
            <v>0.87842897039116197</v>
          </cell>
          <cell r="F4501">
            <v>-0.22434441267473301</v>
          </cell>
          <cell r="G4501">
            <v>-0.65408455771642904</v>
          </cell>
          <cell r="H4501">
            <v>-1.5736171191871695</v>
          </cell>
          <cell r="I4501">
            <v>7.7712688358646401E-3</v>
          </cell>
          <cell r="J4501">
            <v>-0.87842897039116197</v>
          </cell>
          <cell r="K4501">
            <v>-1.838372306618006</v>
          </cell>
          <cell r="L4501">
            <v>1.58017108624713E-4</v>
          </cell>
          <cell r="M4501">
            <v>0.22434441267473301</v>
          </cell>
          <cell r="N4501">
            <v>1.1682462552057087</v>
          </cell>
          <cell r="O4501">
            <v>0.41056429885430501</v>
          </cell>
          <cell r="P4501">
            <v>4500</v>
          </cell>
          <cell r="Q4501">
            <v>0.373</v>
          </cell>
          <cell r="R4501">
            <v>3824</v>
          </cell>
          <cell r="S4501">
            <v>0.46700000000000003</v>
          </cell>
          <cell r="T4501">
            <v>4967</v>
          </cell>
          <cell r="U4501">
            <v>0.308</v>
          </cell>
        </row>
        <row r="4502">
          <cell r="A4502" t="str">
            <v>CTHT_0019960</v>
          </cell>
          <cell r="B4502" t="str">
            <v>Uncharacterized protein</v>
          </cell>
          <cell r="C4502">
            <v>984</v>
          </cell>
          <cell r="D4502">
            <v>0.18543611012751701</v>
          </cell>
          <cell r="E4502">
            <v>-0.24437984677114799</v>
          </cell>
          <cell r="F4502">
            <v>0.42981595689866497</v>
          </cell>
          <cell r="G4502">
            <v>-0.18543611012751701</v>
          </cell>
          <cell r="H4502">
            <v>-1.1371606718851137</v>
          </cell>
          <cell r="I4502">
            <v>0.79006723701509896</v>
          </cell>
          <cell r="J4502">
            <v>0.24437984677114799</v>
          </cell>
          <cell r="K4502">
            <v>1.1845834594442355</v>
          </cell>
          <cell r="L4502">
            <v>0.69173785663185305</v>
          </cell>
          <cell r="M4502">
            <v>-0.42981595689866497</v>
          </cell>
          <cell r="N4502">
            <v>-1.3470617226455994</v>
          </cell>
          <cell r="O4502">
            <v>0.50322255336529997</v>
          </cell>
          <cell r="P4502">
            <v>4501</v>
          </cell>
          <cell r="Q4502">
            <v>0.373</v>
          </cell>
          <cell r="R4502">
            <v>4523</v>
          </cell>
          <cell r="S4502">
            <v>0.37</v>
          </cell>
          <cell r="T4502">
            <v>4437</v>
          </cell>
          <cell r="U4502">
            <v>0.38200000000000001</v>
          </cell>
        </row>
        <row r="4503">
          <cell r="A4503" t="str">
            <v>CTHT_0023110</v>
          </cell>
          <cell r="B4503" t="str">
            <v>Uncharacterized protein</v>
          </cell>
          <cell r="C4503">
            <v>3024</v>
          </cell>
          <cell r="D4503">
            <v>0.72727604191054096</v>
          </cell>
          <cell r="E4503">
            <v>-0.13074653454410101</v>
          </cell>
          <cell r="F4503">
            <v>0.85802257645464197</v>
          </cell>
          <cell r="G4503">
            <v>-0.72727604191054096</v>
          </cell>
          <cell r="H4503">
            <v>-1.6555103633530484</v>
          </cell>
          <cell r="I4503">
            <v>1.9226027751067999E-2</v>
          </cell>
          <cell r="J4503">
            <v>0.13074653454410101</v>
          </cell>
          <cell r="K4503">
            <v>1.0948600991659041</v>
          </cell>
          <cell r="L4503">
            <v>0.69459614196384101</v>
          </cell>
          <cell r="M4503">
            <v>-0.85802257645464197</v>
          </cell>
          <cell r="N4503">
            <v>-1.8125522405909005</v>
          </cell>
          <cell r="O4503">
            <v>5.0084411635987897E-3</v>
          </cell>
          <cell r="P4503">
            <v>4502</v>
          </cell>
          <cell r="Q4503">
            <v>0.373</v>
          </cell>
          <cell r="R4503">
            <v>3764</v>
          </cell>
          <cell r="S4503">
            <v>0.47499999999999998</v>
          </cell>
          <cell r="T4503">
            <v>3715</v>
          </cell>
          <cell r="U4503">
            <v>0.48199999999999998</v>
          </cell>
        </row>
        <row r="4504">
          <cell r="A4504" t="str">
            <v>CTHT_0013540</v>
          </cell>
          <cell r="B4504" t="str">
            <v>Uncharacterized protein</v>
          </cell>
          <cell r="C4504">
            <v>3039</v>
          </cell>
          <cell r="D4504">
            <v>1.1335054786686301</v>
          </cell>
          <cell r="E4504">
            <v>2.2818389791795401E-2</v>
          </cell>
          <cell r="F4504">
            <v>1.1106870888768301</v>
          </cell>
          <cell r="G4504">
            <v>-1.1335054786686301</v>
          </cell>
          <cell r="H4504">
            <v>-2.1939117258246847</v>
          </cell>
          <cell r="I4504">
            <v>1.8904025223257401E-4</v>
          </cell>
          <cell r="J4504">
            <v>-2.2818389791795401E-2</v>
          </cell>
          <cell r="K4504">
            <v>-1.0159422454886853</v>
          </cell>
          <cell r="L4504">
            <v>0.94767151033178498</v>
          </cell>
          <cell r="M4504">
            <v>-1.1106870888768301</v>
          </cell>
          <cell r="N4504">
            <v>-2.1594846907555945</v>
          </cell>
          <cell r="O4504">
            <v>2.28353997452425E-4</v>
          </cell>
          <cell r="P4504">
            <v>4503</v>
          </cell>
          <cell r="Q4504">
            <v>0.373</v>
          </cell>
          <cell r="R4504">
            <v>3199</v>
          </cell>
          <cell r="S4504">
            <v>0.55400000000000005</v>
          </cell>
          <cell r="T4504">
            <v>3323</v>
          </cell>
          <cell r="U4504">
            <v>0.53700000000000003</v>
          </cell>
        </row>
        <row r="4505">
          <cell r="A4505" t="str">
            <v>CTHT_0043820</v>
          </cell>
          <cell r="B4505" t="str">
            <v>Uncharacterized protein</v>
          </cell>
          <cell r="C4505">
            <v>897</v>
          </cell>
          <cell r="D4505">
            <v>1.5757766805719899</v>
          </cell>
          <cell r="E4505">
            <v>2.8967152393916402</v>
          </cell>
          <cell r="F4505">
            <v>-1.3209385588196501</v>
          </cell>
          <cell r="G4505">
            <v>-1.5757766805719899</v>
          </cell>
          <cell r="H4505">
            <v>-2.9809593055576595</v>
          </cell>
          <cell r="I4505">
            <v>2.2200085239594699E-11</v>
          </cell>
          <cell r="J4505">
            <v>-2.8967152393916402</v>
          </cell>
          <cell r="K4505">
            <v>-7.4472884602228113</v>
          </cell>
          <cell r="L4505">
            <v>7.4442253447449604E-36</v>
          </cell>
          <cell r="M4505">
            <v>1.3209385588196501</v>
          </cell>
          <cell r="N4505">
            <v>2.4982858525905365</v>
          </cell>
          <cell r="O4505">
            <v>5.6708732675581901E-8</v>
          </cell>
          <cell r="P4505">
            <v>4504</v>
          </cell>
          <cell r="Q4505">
            <v>0.372</v>
          </cell>
          <cell r="R4505">
            <v>2624</v>
          </cell>
          <cell r="S4505">
            <v>0.63400000000000001</v>
          </cell>
          <cell r="T4505">
            <v>5760</v>
          </cell>
          <cell r="U4505">
            <v>0.19800000000000001</v>
          </cell>
        </row>
        <row r="4506">
          <cell r="A4506" t="str">
            <v>CTHT_0051300</v>
          </cell>
          <cell r="B4506" t="str">
            <v>Uncharacterized protein</v>
          </cell>
          <cell r="C4506">
            <v>1842</v>
          </cell>
          <cell r="D4506">
            <v>2.6641528363076801</v>
          </cell>
          <cell r="E4506">
            <v>2.4669783058935399</v>
          </cell>
          <cell r="F4506">
            <v>0.19717453041413699</v>
          </cell>
          <cell r="G4506">
            <v>-2.6641528363076801</v>
          </cell>
          <cell r="H4506">
            <v>-6.3385499454901781</v>
          </cell>
          <cell r="I4506">
            <v>3.6846499166427099E-26</v>
          </cell>
          <cell r="J4506">
            <v>-2.4669783058935399</v>
          </cell>
          <cell r="K4506">
            <v>-5.5288456870826233</v>
          </cell>
          <cell r="L4506">
            <v>3.0772386910986099E-23</v>
          </cell>
          <cell r="M4506">
            <v>-0.19717453041413699</v>
          </cell>
          <cell r="N4506">
            <v>-1.1464508695367102</v>
          </cell>
          <cell r="O4506">
            <v>0.51924735000936595</v>
          </cell>
          <cell r="P4506">
            <v>4505</v>
          </cell>
          <cell r="Q4506">
            <v>0.372</v>
          </cell>
          <cell r="R4506">
            <v>1503</v>
          </cell>
          <cell r="S4506">
            <v>0.79</v>
          </cell>
          <cell r="T4506">
            <v>4545</v>
          </cell>
          <cell r="U4506">
            <v>0.36699999999999999</v>
          </cell>
        </row>
        <row r="4507">
          <cell r="A4507" t="str">
            <v>CTHT_0032080</v>
          </cell>
          <cell r="B4507" t="str">
            <v>Oxidoreductase-like protein</v>
          </cell>
          <cell r="C4507">
            <v>2508</v>
          </cell>
          <cell r="D4507">
            <v>-1.3525037125784001</v>
          </cell>
          <cell r="E4507">
            <v>-2.7668411790033098</v>
          </cell>
          <cell r="F4507">
            <v>1.41433746642491</v>
          </cell>
          <cell r="G4507">
            <v>1.3525037125784001</v>
          </cell>
          <cell r="H4507">
            <v>2.5535489458677607</v>
          </cell>
          <cell r="I4507">
            <v>1.16113649403933E-4</v>
          </cell>
          <cell r="J4507">
            <v>2.7668411790033098</v>
          </cell>
          <cell r="K4507">
            <v>6.8061605296015406</v>
          </cell>
          <cell r="L4507">
            <v>7.0848472173736804E-17</v>
          </cell>
          <cell r="M4507">
            <v>-1.41433746642491</v>
          </cell>
          <cell r="N4507">
            <v>-2.665373045077323</v>
          </cell>
          <cell r="O4507">
            <v>4.0273992800566901E-5</v>
          </cell>
          <cell r="P4507">
            <v>4506</v>
          </cell>
          <cell r="Q4507">
            <v>0.372</v>
          </cell>
          <cell r="R4507">
            <v>5764</v>
          </cell>
          <cell r="S4507">
            <v>0.19700000000000001</v>
          </cell>
          <cell r="T4507">
            <v>2834</v>
          </cell>
          <cell r="U4507">
            <v>0.60499999999999998</v>
          </cell>
        </row>
        <row r="4508">
          <cell r="A4508" t="str">
            <v>CTHT_0024270</v>
          </cell>
          <cell r="B4508" t="str">
            <v>Uncharacterized protein</v>
          </cell>
          <cell r="C4508">
            <v>1308</v>
          </cell>
          <cell r="D4508">
            <v>1.1866435048646999</v>
          </cell>
          <cell r="E4508">
            <v>1.57732621063099</v>
          </cell>
          <cell r="F4508">
            <v>-0.39068270576628999</v>
          </cell>
          <cell r="G4508">
            <v>-1.1866435048646999</v>
          </cell>
          <cell r="H4508">
            <v>-2.2762255251337216</v>
          </cell>
          <cell r="I4508">
            <v>5.05172459285704E-5</v>
          </cell>
          <cell r="J4508">
            <v>-1.57732621063099</v>
          </cell>
          <cell r="K4508">
            <v>-2.9841627320450095</v>
          </cell>
          <cell r="L4508">
            <v>1.79279884148204E-8</v>
          </cell>
          <cell r="M4508">
            <v>0.39068270576628999</v>
          </cell>
          <cell r="N4508">
            <v>1.311013649172438</v>
          </cell>
          <cell r="O4508">
            <v>0.22176483923334001</v>
          </cell>
          <cell r="P4508">
            <v>4507</v>
          </cell>
          <cell r="Q4508">
            <v>0.372</v>
          </cell>
          <cell r="R4508">
            <v>3107</v>
          </cell>
          <cell r="S4508">
            <v>0.56699999999999995</v>
          </cell>
          <cell r="T4508">
            <v>5123</v>
          </cell>
          <cell r="U4508">
            <v>0.28599999999999998</v>
          </cell>
        </row>
        <row r="4509">
          <cell r="A4509" t="str">
            <v>CTHT_0026070</v>
          </cell>
          <cell r="B4509" t="str">
            <v>Uncharacterized protein</v>
          </cell>
          <cell r="C4509">
            <v>2793</v>
          </cell>
          <cell r="D4509">
            <v>1.55799056685032</v>
          </cell>
          <cell r="E4509">
            <v>0.56684504311943396</v>
          </cell>
          <cell r="F4509">
            <v>0.99114552373088105</v>
          </cell>
          <cell r="G4509">
            <v>-1.55799056685032</v>
          </cell>
          <cell r="H4509">
            <v>-2.9444344719087021</v>
          </cell>
          <cell r="I4509">
            <v>3.5807015553667002E-4</v>
          </cell>
          <cell r="J4509">
            <v>-0.56684504311943396</v>
          </cell>
          <cell r="K4509">
            <v>-1.4812806881907719</v>
          </cell>
          <cell r="L4509">
            <v>0.203795517800958</v>
          </cell>
          <cell r="M4509">
            <v>-0.99114552373088105</v>
          </cell>
          <cell r="N4509">
            <v>-1.9877626808900128</v>
          </cell>
          <cell r="O4509">
            <v>2.71946948982076E-2</v>
          </cell>
          <cell r="P4509">
            <v>4508</v>
          </cell>
          <cell r="Q4509">
            <v>0.372</v>
          </cell>
          <cell r="R4509">
            <v>2688</v>
          </cell>
          <cell r="S4509">
            <v>0.625</v>
          </cell>
          <cell r="T4509">
            <v>3488</v>
          </cell>
          <cell r="U4509">
            <v>0.51400000000000001</v>
          </cell>
        </row>
        <row r="4510">
          <cell r="A4510" t="str">
            <v>CTHT_0041290</v>
          </cell>
          <cell r="B4510" t="str">
            <v>Uncharacterized protein</v>
          </cell>
          <cell r="C4510">
            <v>1833</v>
          </cell>
          <cell r="D4510">
            <v>-0.143008354095635</v>
          </cell>
          <cell r="E4510">
            <v>-3.08649997399734</v>
          </cell>
          <cell r="F4510">
            <v>2.9434916199017098</v>
          </cell>
          <cell r="G4510">
            <v>0.143008354095635</v>
          </cell>
          <cell r="H4510">
            <v>1.1042052411751437</v>
          </cell>
          <cell r="I4510">
            <v>0.76693138279227202</v>
          </cell>
          <cell r="J4510">
            <v>3.08649997399734</v>
          </cell>
          <cell r="K4510">
            <v>8.4943289185409245</v>
          </cell>
          <cell r="L4510">
            <v>5.7206766625067504E-17</v>
          </cell>
          <cell r="M4510">
            <v>-2.9434916199017098</v>
          </cell>
          <cell r="N4510">
            <v>-7.6927083858983636</v>
          </cell>
          <cell r="O4510">
            <v>4.1006579463665101E-15</v>
          </cell>
          <cell r="P4510">
            <v>4509</v>
          </cell>
          <cell r="Q4510">
            <v>0.372</v>
          </cell>
          <cell r="R4510">
            <v>4853</v>
          </cell>
          <cell r="S4510">
            <v>0.32400000000000001</v>
          </cell>
          <cell r="T4510">
            <v>1397</v>
          </cell>
          <cell r="U4510">
            <v>0.80500000000000005</v>
          </cell>
        </row>
        <row r="4511">
          <cell r="A4511" t="str">
            <v>CTHT_0004950</v>
          </cell>
          <cell r="B4511" t="str">
            <v>Uncharacterized protein</v>
          </cell>
          <cell r="C4511">
            <v>3000</v>
          </cell>
          <cell r="D4511">
            <v>0.53679389461904703</v>
          </cell>
          <cell r="E4511">
            <v>1.66851789967539E-2</v>
          </cell>
          <cell r="F4511">
            <v>0.52010871562229299</v>
          </cell>
          <cell r="G4511">
            <v>-0.53679389461904703</v>
          </cell>
          <cell r="H4511">
            <v>-1.4507449376289001</v>
          </cell>
          <cell r="I4511">
            <v>3.85889629455968E-2</v>
          </cell>
          <cell r="J4511">
            <v>-1.66851789967539E-2</v>
          </cell>
          <cell r="K4511">
            <v>-1.0116324212525907</v>
          </cell>
          <cell r="L4511">
            <v>0.95359950417009698</v>
          </cell>
          <cell r="M4511">
            <v>-0.52010871562229299</v>
          </cell>
          <cell r="N4511">
            <v>-1.4340633091143971</v>
          </cell>
          <cell r="O4511">
            <v>4.5114957952330899E-2</v>
          </cell>
          <cell r="P4511">
            <v>4510</v>
          </cell>
          <cell r="Q4511">
            <v>0.372</v>
          </cell>
          <cell r="R4511">
            <v>4028</v>
          </cell>
          <cell r="S4511">
            <v>0.439</v>
          </cell>
          <cell r="T4511">
            <v>4146</v>
          </cell>
          <cell r="U4511">
            <v>0.42199999999999999</v>
          </cell>
        </row>
        <row r="4512">
          <cell r="A4512" t="str">
            <v>CTHT_0008830</v>
          </cell>
          <cell r="B4512" t="str">
            <v>5'-3' exoribonuclease (EC 3.1.13.-)</v>
          </cell>
          <cell r="C4512">
            <v>3201</v>
          </cell>
          <cell r="D4512">
            <v>1.29396865220229</v>
          </cell>
          <cell r="E4512">
            <v>0.112635628387315</v>
          </cell>
          <cell r="F4512">
            <v>1.18133302381498</v>
          </cell>
          <cell r="G4512">
            <v>-1.29396865220229</v>
          </cell>
          <cell r="H4512">
            <v>-2.4520164405508438</v>
          </cell>
          <cell r="I4512">
            <v>1.0570022142396701E-3</v>
          </cell>
          <cell r="J4512">
            <v>-0.112635628387315</v>
          </cell>
          <cell r="K4512">
            <v>-1.0812016572939411</v>
          </cell>
          <cell r="L4512">
            <v>0.79689465526391001</v>
          </cell>
          <cell r="M4512">
            <v>-1.18133302381498</v>
          </cell>
          <cell r="N4512">
            <v>-2.2678622660344616</v>
          </cell>
          <cell r="O4512">
            <v>2.8084738618975101E-3</v>
          </cell>
          <cell r="P4512">
            <v>4511</v>
          </cell>
          <cell r="Q4512">
            <v>0.371</v>
          </cell>
          <cell r="R4512">
            <v>3067</v>
          </cell>
          <cell r="S4512">
            <v>0.57299999999999995</v>
          </cell>
          <cell r="T4512">
            <v>3311</v>
          </cell>
          <cell r="U4512">
            <v>0.53900000000000003</v>
          </cell>
        </row>
        <row r="4513">
          <cell r="A4513" t="str">
            <v>CTHT_0053440</v>
          </cell>
          <cell r="B4513" t="str">
            <v>Uncharacterized protein</v>
          </cell>
          <cell r="C4513">
            <v>1131</v>
          </cell>
          <cell r="D4513">
            <v>0.60186430793047296</v>
          </cell>
          <cell r="E4513">
            <v>-1.2154031913736101</v>
          </cell>
          <cell r="F4513">
            <v>1.81726749930408</v>
          </cell>
          <cell r="G4513">
            <v>-0.60186430793047296</v>
          </cell>
          <cell r="H4513">
            <v>-1.5176765018419596</v>
          </cell>
          <cell r="I4513">
            <v>3.9802622555678797E-2</v>
          </cell>
          <cell r="J4513">
            <v>1.2154031913736101</v>
          </cell>
          <cell r="K4513">
            <v>2.3220566855149078</v>
          </cell>
          <cell r="L4513">
            <v>6.0958622731265503E-6</v>
          </cell>
          <cell r="M4513">
            <v>-1.81726749930408</v>
          </cell>
          <cell r="N4513">
            <v>-3.5241308675509928</v>
          </cell>
          <cell r="O4513">
            <v>2.2112417977641E-11</v>
          </cell>
          <cell r="P4513">
            <v>4512</v>
          </cell>
          <cell r="Q4513">
            <v>0.371</v>
          </cell>
          <cell r="R4513">
            <v>3876</v>
          </cell>
          <cell r="S4513">
            <v>0.46</v>
          </cell>
          <cell r="T4513">
            <v>2408</v>
          </cell>
          <cell r="U4513">
            <v>0.66400000000000003</v>
          </cell>
        </row>
        <row r="4514">
          <cell r="A4514" t="str">
            <v>CTHT_0061020</v>
          </cell>
          <cell r="B4514" t="str">
            <v>Putative bud site selection protein</v>
          </cell>
          <cell r="C4514">
            <v>1179</v>
          </cell>
          <cell r="D4514">
            <v>-4.7470340155541899E-2</v>
          </cell>
          <cell r="E4514">
            <v>-1.56064318567674</v>
          </cell>
          <cell r="F4514">
            <v>1.5131728455211999</v>
          </cell>
          <cell r="G4514">
            <v>4.7470340155541899E-2</v>
          </cell>
          <cell r="H4514">
            <v>1.0334512533310209</v>
          </cell>
          <cell r="I4514">
            <v>0.89785239840568998</v>
          </cell>
          <cell r="J4514">
            <v>1.56064318567674</v>
          </cell>
          <cell r="K4514">
            <v>2.9498532519476952</v>
          </cell>
          <cell r="L4514">
            <v>7.7130029325399108E-9</v>
          </cell>
          <cell r="M4514">
            <v>-1.5131728455211999</v>
          </cell>
          <cell r="N4514">
            <v>-2.8543709656742191</v>
          </cell>
          <cell r="O4514">
            <v>3.9920394308491103E-8</v>
          </cell>
          <cell r="P4514">
            <v>4513</v>
          </cell>
          <cell r="Q4514">
            <v>0.371</v>
          </cell>
          <cell r="R4514">
            <v>4616</v>
          </cell>
          <cell r="S4514">
            <v>0.35699999999999998</v>
          </cell>
          <cell r="T4514">
            <v>2763</v>
          </cell>
          <cell r="U4514">
            <v>0.61499999999999999</v>
          </cell>
        </row>
        <row r="4515">
          <cell r="A4515" t="str">
            <v>CTHT_0064030</v>
          </cell>
          <cell r="B4515" t="str">
            <v>Uncharacterized protein</v>
          </cell>
          <cell r="C4515">
            <v>2982</v>
          </cell>
          <cell r="D4515">
            <v>-0.94722936579044703</v>
          </cell>
          <cell r="E4515">
            <v>0.43939520964996698</v>
          </cell>
          <cell r="F4515">
            <v>-1.3866245754404101</v>
          </cell>
          <cell r="G4515">
            <v>0.94722936579044703</v>
          </cell>
          <cell r="H4515">
            <v>1.9281661391637932</v>
          </cell>
          <cell r="I4515">
            <v>1.7785291580608799E-2</v>
          </cell>
          <cell r="J4515">
            <v>-0.43939520964996698</v>
          </cell>
          <cell r="K4515">
            <v>-1.3560357462613613</v>
          </cell>
          <cell r="L4515">
            <v>0.27584059027595997</v>
          </cell>
          <cell r="M4515">
            <v>1.3866245754404101</v>
          </cell>
          <cell r="N4515">
            <v>2.6146622094368546</v>
          </cell>
          <cell r="O4515">
            <v>3.4606974469111201E-4</v>
          </cell>
          <cell r="P4515">
            <v>4514</v>
          </cell>
          <cell r="Q4515">
            <v>0.371</v>
          </cell>
          <cell r="R4515">
            <v>5442</v>
          </cell>
          <cell r="S4515">
            <v>0.24199999999999999</v>
          </cell>
          <cell r="T4515">
            <v>5771</v>
          </cell>
          <cell r="U4515">
            <v>0.19600000000000001</v>
          </cell>
        </row>
        <row r="4516">
          <cell r="A4516" t="str">
            <v>CTHT_0043600</v>
          </cell>
          <cell r="B4516" t="str">
            <v>Uncharacterized protein</v>
          </cell>
          <cell r="C4516">
            <v>1356</v>
          </cell>
          <cell r="D4516">
            <v>-0.83657106320460395</v>
          </cell>
          <cell r="E4516">
            <v>-1.9699880745973</v>
          </cell>
          <cell r="F4516">
            <v>1.1334170113927</v>
          </cell>
          <cell r="G4516">
            <v>0.83657106320460395</v>
          </cell>
          <cell r="H4516">
            <v>1.7858006780636171</v>
          </cell>
          <cell r="I4516">
            <v>2.36145839155181E-2</v>
          </cell>
          <cell r="J4516">
            <v>1.9699880745973</v>
          </cell>
          <cell r="K4516">
            <v>3.9176488066966746</v>
          </cell>
          <cell r="L4516">
            <v>7.8312719772716193E-9</v>
          </cell>
          <cell r="M4516">
            <v>-1.1334170113927</v>
          </cell>
          <cell r="N4516">
            <v>-2.1937771974331861</v>
          </cell>
          <cell r="O4516">
            <v>1.5111389053601601E-3</v>
          </cell>
          <cell r="P4516">
            <v>4515</v>
          </cell>
          <cell r="Q4516">
            <v>0.371</v>
          </cell>
          <cell r="R4516">
            <v>5479</v>
          </cell>
          <cell r="S4516">
            <v>0.23699999999999999</v>
          </cell>
          <cell r="T4516">
            <v>3384</v>
          </cell>
          <cell r="U4516">
            <v>0.52800000000000002</v>
          </cell>
        </row>
        <row r="4517">
          <cell r="A4517" t="str">
            <v>CTHT_0068980</v>
          </cell>
          <cell r="B4517" t="str">
            <v>Uncharacterized protein</v>
          </cell>
          <cell r="C4517">
            <v>912</v>
          </cell>
          <cell r="D4517">
            <v>-0.45556411429405802</v>
          </cell>
          <cell r="E4517">
            <v>0.26778634369566601</v>
          </cell>
          <cell r="F4517">
            <v>-0.72335045798972397</v>
          </cell>
          <cell r="G4517">
            <v>0.45556411429405802</v>
          </cell>
          <cell r="H4517">
            <v>1.3713189053706454</v>
          </cell>
          <cell r="I4517">
            <v>0.17653720810186299</v>
          </cell>
          <cell r="J4517">
            <v>-0.26778634369566601</v>
          </cell>
          <cell r="K4517">
            <v>-1.2039590673909402</v>
          </cell>
          <cell r="L4517">
            <v>0.41818430860670502</v>
          </cell>
          <cell r="M4517">
            <v>0.72335045798972397</v>
          </cell>
          <cell r="N4517">
            <v>1.651011830405607</v>
          </cell>
          <cell r="O4517">
            <v>2.4663829743805599E-2</v>
          </cell>
          <cell r="P4517">
            <v>4516</v>
          </cell>
          <cell r="Q4517">
            <v>0.371</v>
          </cell>
          <cell r="R4517">
            <v>5077</v>
          </cell>
          <cell r="S4517">
            <v>0.29299999999999998</v>
          </cell>
          <cell r="T4517">
            <v>5418</v>
          </cell>
          <cell r="U4517">
            <v>0.245</v>
          </cell>
        </row>
        <row r="4518">
          <cell r="A4518" t="str">
            <v>CTHT_0071750</v>
          </cell>
          <cell r="B4518" t="str">
            <v>Uncharacterized protein</v>
          </cell>
          <cell r="C4518">
            <v>1185</v>
          </cell>
          <cell r="D4518">
            <v>-1.6574305645179299</v>
          </cell>
          <cell r="E4518">
            <v>-3.80722374290111</v>
          </cell>
          <cell r="F4518">
            <v>2.1497931783831801</v>
          </cell>
          <cell r="G4518">
            <v>1.6574305645179299</v>
          </cell>
          <cell r="H4518">
            <v>3.1545420117238643</v>
          </cell>
          <cell r="I4518">
            <v>8.1764709515339895E-4</v>
          </cell>
          <cell r="J4518">
            <v>3.80722374290111</v>
          </cell>
          <cell r="K4518">
            <v>13.998727087396983</v>
          </cell>
          <cell r="L4518">
            <v>2.6755563903620401E-16</v>
          </cell>
          <cell r="M4518">
            <v>-2.1497931783831801</v>
          </cell>
          <cell r="N4518">
            <v>-4.4376416720305762</v>
          </cell>
          <cell r="O4518">
            <v>7.4980703878387596E-6</v>
          </cell>
          <cell r="P4518">
            <v>4517</v>
          </cell>
          <cell r="Q4518">
            <v>0.371</v>
          </cell>
          <cell r="R4518">
            <v>5991</v>
          </cell>
          <cell r="S4518">
            <v>0.16500000000000001</v>
          </cell>
          <cell r="T4518">
            <v>1978</v>
          </cell>
          <cell r="U4518">
            <v>0.72399999999999998</v>
          </cell>
        </row>
        <row r="4519">
          <cell r="A4519" t="str">
            <v>CTHT_0073280</v>
          </cell>
          <cell r="B4519" t="str">
            <v>Uncharacterized protein</v>
          </cell>
          <cell r="C4519">
            <v>1872</v>
          </cell>
          <cell r="D4519">
            <v>-0.99552325537326103</v>
          </cell>
          <cell r="E4519">
            <v>-3.0742137905454801</v>
          </cell>
          <cell r="F4519">
            <v>2.07869053517221</v>
          </cell>
          <cell r="G4519">
            <v>0.99552325537326103</v>
          </cell>
          <cell r="H4519">
            <v>1.9938035330912343</v>
          </cell>
          <cell r="I4519">
            <v>7.2301335464315898E-3</v>
          </cell>
          <cell r="J4519">
            <v>3.0742137905454801</v>
          </cell>
          <cell r="K4519">
            <v>8.4222972312294644</v>
          </cell>
          <cell r="L4519">
            <v>2.65220851729901E-19</v>
          </cell>
          <cell r="M4519">
            <v>-2.07869053517221</v>
          </cell>
          <cell r="N4519">
            <v>-4.2242362857945723</v>
          </cell>
          <cell r="O4519">
            <v>2.8811168130776E-9</v>
          </cell>
          <cell r="P4519">
            <v>4518</v>
          </cell>
          <cell r="Q4519">
            <v>0.37</v>
          </cell>
          <cell r="R4519">
            <v>5597</v>
          </cell>
          <cell r="S4519">
            <v>0.22</v>
          </cell>
          <cell r="T4519">
            <v>2222</v>
          </cell>
          <cell r="U4519">
            <v>0.69</v>
          </cell>
        </row>
        <row r="4520">
          <cell r="A4520" t="str">
            <v>CTHT_0002340</v>
          </cell>
          <cell r="B4520" t="str">
            <v>Uncharacterized protein</v>
          </cell>
          <cell r="C4520">
            <v>1998</v>
          </cell>
          <cell r="D4520">
            <v>1.5249190941719899</v>
          </cell>
          <cell r="E4520">
            <v>1.2956641837541101</v>
          </cell>
          <cell r="F4520">
            <v>0.22925491041788101</v>
          </cell>
          <cell r="G4520">
            <v>-1.5249190941719899</v>
          </cell>
          <cell r="H4520">
            <v>-2.877705774773669</v>
          </cell>
          <cell r="I4520">
            <v>2.7759648003226499E-10</v>
          </cell>
          <cell r="J4520">
            <v>-1.2956641837541101</v>
          </cell>
          <cell r="K4520">
            <v>-2.4548998740694161</v>
          </cell>
          <cell r="L4520">
            <v>4.1730424320078703E-8</v>
          </cell>
          <cell r="M4520">
            <v>-0.22925491041788101</v>
          </cell>
          <cell r="N4520">
            <v>-1.1722293871005756</v>
          </cell>
          <cell r="O4520">
            <v>0.41225797023362298</v>
          </cell>
          <cell r="P4520">
            <v>4519</v>
          </cell>
          <cell r="Q4520">
            <v>0.37</v>
          </cell>
          <cell r="R4520">
            <v>2687</v>
          </cell>
          <cell r="S4520">
            <v>0.625</v>
          </cell>
          <cell r="T4520">
            <v>4448</v>
          </cell>
          <cell r="U4520">
            <v>0.38</v>
          </cell>
        </row>
        <row r="4521">
          <cell r="A4521" t="str">
            <v>CTHT_0058620</v>
          </cell>
          <cell r="B4521" t="str">
            <v>Uncharacterized protein</v>
          </cell>
          <cell r="C4521">
            <v>588</v>
          </cell>
          <cell r="D4521">
            <v>7.7188393532022406E-2</v>
          </cell>
          <cell r="E4521">
            <v>-0.77765824157848995</v>
          </cell>
          <cell r="F4521">
            <v>0.85484663511051195</v>
          </cell>
          <cell r="G4521">
            <v>-7.7188393532022406E-2</v>
          </cell>
          <cell r="H4521">
            <v>-1.0549600694494605</v>
          </cell>
          <cell r="I4521">
            <v>0.89785239840568998</v>
          </cell>
          <cell r="J4521">
            <v>0.77765824157848995</v>
          </cell>
          <cell r="K4521">
            <v>1.7143459156684322</v>
          </cell>
          <cell r="L4521">
            <v>9.4868532256556296E-2</v>
          </cell>
          <cell r="M4521">
            <v>-0.85484663511051195</v>
          </cell>
          <cell r="N4521">
            <v>-1.8085664862539677</v>
          </cell>
          <cell r="O4521">
            <v>7.8199522878187697E-2</v>
          </cell>
          <cell r="P4521">
            <v>4520</v>
          </cell>
          <cell r="Q4521">
            <v>0.37</v>
          </cell>
          <cell r="R4521">
            <v>4554</v>
          </cell>
          <cell r="S4521">
            <v>0.36499999999999999</v>
          </cell>
          <cell r="T4521">
            <v>3599</v>
          </cell>
          <cell r="U4521">
            <v>0.498</v>
          </cell>
        </row>
        <row r="4522">
          <cell r="A4522" t="str">
            <v>CTHT_0062780</v>
          </cell>
          <cell r="B4522" t="str">
            <v>Aconitate hydratase, mitochondrial (Aconitase) (EC 4.2.1.-)</v>
          </cell>
          <cell r="C4522">
            <v>2439</v>
          </cell>
          <cell r="D4522">
            <v>-0.98545088704900297</v>
          </cell>
          <cell r="E4522">
            <v>-4.1931302730178697</v>
          </cell>
          <cell r="F4522">
            <v>3.2076793859688602</v>
          </cell>
          <cell r="G4522">
            <v>0.98545088704900297</v>
          </cell>
          <cell r="H4522">
            <v>1.979932006446584</v>
          </cell>
          <cell r="I4522">
            <v>0.139513332572406</v>
          </cell>
          <cell r="J4522">
            <v>4.1931302730178697</v>
          </cell>
          <cell r="K4522">
            <v>18.291865017740285</v>
          </cell>
          <cell r="L4522">
            <v>1.55668238254916E-12</v>
          </cell>
          <cell r="M4522">
            <v>-3.2076793859688602</v>
          </cell>
          <cell r="N4522">
            <v>-9.2386329218289234</v>
          </cell>
          <cell r="O4522">
            <v>1.2932442710423999E-7</v>
          </cell>
          <cell r="P4522">
            <v>4521</v>
          </cell>
          <cell r="Q4522">
            <v>0.37</v>
          </cell>
          <cell r="R4522">
            <v>5603</v>
          </cell>
          <cell r="S4522">
            <v>0.219</v>
          </cell>
          <cell r="T4522">
            <v>1068</v>
          </cell>
          <cell r="U4522">
            <v>0.85099999999999998</v>
          </cell>
        </row>
        <row r="4523">
          <cell r="A4523" t="str">
            <v>CTHT_0005560</v>
          </cell>
          <cell r="B4523" t="str">
            <v>Uncharacterized protein</v>
          </cell>
          <cell r="C4523">
            <v>501</v>
          </cell>
          <cell r="D4523">
            <v>0.816615857732095</v>
          </cell>
          <cell r="E4523">
            <v>2.2178152748093898</v>
          </cell>
          <cell r="F4523">
            <v>-1.4011994170772899</v>
          </cell>
          <cell r="G4523">
            <v>-0.816615857732095</v>
          </cell>
          <cell r="H4523">
            <v>-1.761269717580267</v>
          </cell>
          <cell r="I4523">
            <v>6.8315629569940098E-2</v>
          </cell>
          <cell r="J4523">
            <v>-2.2178152748093898</v>
          </cell>
          <cell r="K4523">
            <v>-4.6518844926484686</v>
          </cell>
          <cell r="L4523">
            <v>7.8827806146536906E-8</v>
          </cell>
          <cell r="M4523">
            <v>1.4011994170772899</v>
          </cell>
          <cell r="N4523">
            <v>2.6412107391703055</v>
          </cell>
          <cell r="O4523">
            <v>1.2736385519355399E-3</v>
          </cell>
          <cell r="P4523">
            <v>4522</v>
          </cell>
          <cell r="Q4523">
            <v>0.37</v>
          </cell>
          <cell r="R4523">
            <v>3565</v>
          </cell>
          <cell r="S4523">
            <v>0.503</v>
          </cell>
          <cell r="T4523">
            <v>5790</v>
          </cell>
          <cell r="U4523">
            <v>0.193</v>
          </cell>
        </row>
        <row r="4524">
          <cell r="A4524" t="str">
            <v>CTHT_0060420</v>
          </cell>
          <cell r="B4524" t="str">
            <v>Ras GTPase activator-like protein</v>
          </cell>
          <cell r="C4524">
            <v>5106</v>
          </cell>
          <cell r="D4524">
            <v>1.01812626980078</v>
          </cell>
          <cell r="E4524">
            <v>0.68914380780005202</v>
          </cell>
          <cell r="F4524">
            <v>0.328982462000729</v>
          </cell>
          <cell r="G4524">
            <v>-1.01812626980078</v>
          </cell>
          <cell r="H4524">
            <v>-2.0252868672533393</v>
          </cell>
          <cell r="I4524">
            <v>4.2438316405617304E-3</v>
          </cell>
          <cell r="J4524">
            <v>-0.68914380780005202</v>
          </cell>
          <cell r="K4524">
            <v>-1.6123263716222913</v>
          </cell>
          <cell r="L4524">
            <v>4.8972078739010702E-2</v>
          </cell>
          <cell r="M4524">
            <v>-0.328982462000729</v>
          </cell>
          <cell r="N4524">
            <v>-1.2561271110485754</v>
          </cell>
          <cell r="O4524">
            <v>0.40421157396352098</v>
          </cell>
          <cell r="P4524">
            <v>4523</v>
          </cell>
          <cell r="Q4524">
            <v>0.37</v>
          </cell>
          <cell r="R4524">
            <v>3405</v>
          </cell>
          <cell r="S4524">
            <v>0.52500000000000002</v>
          </cell>
          <cell r="T4524">
            <v>4344</v>
          </cell>
          <cell r="U4524">
            <v>0.39500000000000002</v>
          </cell>
        </row>
        <row r="4525">
          <cell r="A4525" t="str">
            <v>CTHT_0042400</v>
          </cell>
          <cell r="B4525" t="str">
            <v>Uncharacterized protein</v>
          </cell>
          <cell r="C4525">
            <v>549</v>
          </cell>
          <cell r="D4525">
            <v>-1.1971941434169799</v>
          </cell>
          <cell r="E4525">
            <v>2.31722674701708</v>
          </cell>
          <cell r="F4525">
            <v>-3.5144208904340601</v>
          </cell>
          <cell r="G4525">
            <v>1.1971941434169799</v>
          </cell>
          <cell r="H4525">
            <v>2.2929329105911256</v>
          </cell>
          <cell r="I4525">
            <v>7.7523216970149897E-2</v>
          </cell>
          <cell r="J4525">
            <v>-2.31722674701708</v>
          </cell>
          <cell r="K4525">
            <v>-4.9837328893182802</v>
          </cell>
          <cell r="L4525">
            <v>2.9620506954743201E-4</v>
          </cell>
          <cell r="M4525">
            <v>3.5144208904340601</v>
          </cell>
          <cell r="N4525">
            <v>11.427365159513284</v>
          </cell>
          <cell r="O4525">
            <v>4.1545440528610598E-8</v>
          </cell>
          <cell r="P4525">
            <v>4524</v>
          </cell>
          <cell r="Q4525">
            <v>0.37</v>
          </cell>
          <cell r="R4525">
            <v>5579</v>
          </cell>
          <cell r="S4525">
            <v>0.223</v>
          </cell>
          <cell r="T4525">
            <v>6367</v>
          </cell>
          <cell r="U4525">
            <v>0.113</v>
          </cell>
        </row>
        <row r="4526">
          <cell r="A4526" t="str">
            <v>CTHT_0014830</v>
          </cell>
          <cell r="B4526" t="str">
            <v>Uncharacterized protein</v>
          </cell>
          <cell r="C4526">
            <v>1599</v>
          </cell>
          <cell r="D4526">
            <v>-1.0841391346865901</v>
          </cell>
          <cell r="E4526">
            <v>-3.5787707834020499</v>
          </cell>
          <cell r="F4526">
            <v>2.4946316487154601</v>
          </cell>
          <cell r="G4526">
            <v>1.0841391346865901</v>
          </cell>
          <cell r="H4526">
            <v>2.1201100220754503</v>
          </cell>
          <cell r="I4526">
            <v>3.9762070819413502E-3</v>
          </cell>
          <cell r="J4526">
            <v>3.5787707834020499</v>
          </cell>
          <cell r="K4526">
            <v>11.9486091010465</v>
          </cell>
          <cell r="L4526">
            <v>9.0586112937956196E-25</v>
          </cell>
          <cell r="M4526">
            <v>-2.4946316487154601</v>
          </cell>
          <cell r="N4526">
            <v>-5.6358438838705132</v>
          </cell>
          <cell r="O4526">
            <v>2.0761250486780801E-12</v>
          </cell>
          <cell r="P4526">
            <v>4525</v>
          </cell>
          <cell r="Q4526">
            <v>0.37</v>
          </cell>
          <cell r="R4526">
            <v>5685</v>
          </cell>
          <cell r="S4526">
            <v>0.20799999999999999</v>
          </cell>
          <cell r="T4526">
            <v>1798</v>
          </cell>
          <cell r="U4526">
            <v>0.749</v>
          </cell>
        </row>
        <row r="4527">
          <cell r="A4527" t="str">
            <v>CTHT_0009450</v>
          </cell>
          <cell r="B4527" t="str">
            <v>Putative origin recognition complex protein</v>
          </cell>
          <cell r="C4527">
            <v>2124</v>
          </cell>
          <cell r="D4527">
            <v>-0.53338924699384804</v>
          </cell>
          <cell r="E4527">
            <v>-0.69274841506447604</v>
          </cell>
          <cell r="F4527">
            <v>0.159359168070628</v>
          </cell>
          <cell r="G4527">
            <v>0.53338924699384804</v>
          </cell>
          <cell r="H4527">
            <v>1.4473253294672217</v>
          </cell>
          <cell r="I4527">
            <v>0.140304493072578</v>
          </cell>
          <cell r="J4527">
            <v>0.69274841506447604</v>
          </cell>
          <cell r="K4527">
            <v>1.6163598434931059</v>
          </cell>
          <cell r="L4527">
            <v>3.9773766804489803E-2</v>
          </cell>
          <cell r="M4527">
            <v>-0.159359168070628</v>
          </cell>
          <cell r="N4527">
            <v>-1.1167909595613226</v>
          </cell>
          <cell r="O4527">
            <v>0.69368350690010205</v>
          </cell>
          <cell r="P4527">
            <v>4526</v>
          </cell>
          <cell r="Q4527">
            <v>0.36899999999999999</v>
          </cell>
          <cell r="R4527">
            <v>5232</v>
          </cell>
          <cell r="S4527">
            <v>0.27100000000000002</v>
          </cell>
          <cell r="T4527">
            <v>4629</v>
          </cell>
          <cell r="U4527">
            <v>0.35499999999999998</v>
          </cell>
        </row>
        <row r="4528">
          <cell r="A4528" t="str">
            <v>CTHT_0027190</v>
          </cell>
          <cell r="B4528" t="str">
            <v>Uncharacterized protein</v>
          </cell>
          <cell r="C4528">
            <v>2598</v>
          </cell>
          <cell r="D4528">
            <v>-0.553857166520627</v>
          </cell>
          <cell r="E4528">
            <v>-0.77303730448769803</v>
          </cell>
          <cell r="F4528">
            <v>0.219180137967071</v>
          </cell>
          <cell r="G4528">
            <v>0.553857166520627</v>
          </cell>
          <cell r="H4528">
            <v>1.4680052895282232</v>
          </cell>
          <cell r="I4528">
            <v>0.26401830282191002</v>
          </cell>
          <cell r="J4528">
            <v>0.77303730448769803</v>
          </cell>
          <cell r="K4528">
            <v>1.7088636681512916</v>
          </cell>
          <cell r="L4528">
            <v>8.9073709477168403E-2</v>
          </cell>
          <cell r="M4528">
            <v>-0.219180137967071</v>
          </cell>
          <cell r="N4528">
            <v>-1.1640718738148919</v>
          </cell>
          <cell r="O4528">
            <v>0.68399036600330598</v>
          </cell>
          <cell r="P4528">
            <v>4527</v>
          </cell>
          <cell r="Q4528">
            <v>0.36899999999999999</v>
          </cell>
          <cell r="R4528">
            <v>5214</v>
          </cell>
          <cell r="S4528">
            <v>0.27400000000000002</v>
          </cell>
          <cell r="T4528">
            <v>4511</v>
          </cell>
          <cell r="U4528">
            <v>0.371</v>
          </cell>
        </row>
        <row r="4529">
          <cell r="A4529" t="str">
            <v>CTHT_0009220</v>
          </cell>
          <cell r="B4529" t="str">
            <v>Uncharacterized protein</v>
          </cell>
          <cell r="C4529">
            <v>3027</v>
          </cell>
          <cell r="D4529">
            <v>0.66975391351204705</v>
          </cell>
          <cell r="E4529">
            <v>0.88739796791243797</v>
          </cell>
          <cell r="F4529">
            <v>-0.21764405440039</v>
          </cell>
          <cell r="G4529">
            <v>-0.66975391351204705</v>
          </cell>
          <cell r="H4529">
            <v>-1.5908015947276357</v>
          </cell>
          <cell r="I4529">
            <v>7.9302982303718697E-2</v>
          </cell>
          <cell r="J4529">
            <v>-0.88739796791243797</v>
          </cell>
          <cell r="K4529">
            <v>-1.8498367639474085</v>
          </cell>
          <cell r="L4529">
            <v>1.30376797908831E-2</v>
          </cell>
          <cell r="M4529">
            <v>0.21764405440039</v>
          </cell>
          <cell r="N4529">
            <v>1.1628331088416601</v>
          </cell>
          <cell r="O4529">
            <v>0.60869774250392805</v>
          </cell>
          <cell r="P4529">
            <v>4528</v>
          </cell>
          <cell r="Q4529">
            <v>0.36899999999999999</v>
          </cell>
          <cell r="R4529">
            <v>3886</v>
          </cell>
          <cell r="S4529">
            <v>0.45800000000000002</v>
          </cell>
          <cell r="T4529">
            <v>5043</v>
          </cell>
          <cell r="U4529">
            <v>0.29699999999999999</v>
          </cell>
        </row>
        <row r="4530">
          <cell r="A4530" t="str">
            <v>CTHT_0020450</v>
          </cell>
          <cell r="B4530" t="str">
            <v>Putative vacuolar protein sorting-associated protein</v>
          </cell>
          <cell r="C4530">
            <v>9678</v>
          </cell>
          <cell r="D4530">
            <v>0.47639539638579698</v>
          </cell>
          <cell r="E4530">
            <v>1.1056910522827399</v>
          </cell>
          <cell r="F4530">
            <v>-0.62929565589694003</v>
          </cell>
          <cell r="G4530">
            <v>-0.47639539638579698</v>
          </cell>
          <cell r="H4530">
            <v>-1.391263220038816</v>
          </cell>
          <cell r="I4530">
            <v>0.163150603444044</v>
          </cell>
          <cell r="J4530">
            <v>-1.1056910522827399</v>
          </cell>
          <cell r="K4530">
            <v>-2.1520193533686398</v>
          </cell>
          <cell r="L4530">
            <v>3.3214067394287799E-4</v>
          </cell>
          <cell r="M4530">
            <v>0.62929565589694003</v>
          </cell>
          <cell r="N4530">
            <v>1.5468096348501146</v>
          </cell>
          <cell r="O4530">
            <v>5.7856479843191103E-2</v>
          </cell>
          <cell r="P4530">
            <v>4529</v>
          </cell>
          <cell r="Q4530">
            <v>0.36899999999999999</v>
          </cell>
          <cell r="R4530">
            <v>4072</v>
          </cell>
          <cell r="S4530">
            <v>0.433</v>
          </cell>
          <cell r="T4530">
            <v>5354</v>
          </cell>
          <cell r="U4530">
            <v>0.254</v>
          </cell>
        </row>
        <row r="4531">
          <cell r="A4531" t="str">
            <v>CTHT_0072570</v>
          </cell>
          <cell r="B4531" t="str">
            <v>Uncharacterized protein</v>
          </cell>
          <cell r="C4531">
            <v>2853</v>
          </cell>
          <cell r="D4531">
            <v>0.87829276231380304</v>
          </cell>
          <cell r="E4531">
            <v>1.8304534521886699</v>
          </cell>
          <cell r="F4531">
            <v>-0.95216068987486902</v>
          </cell>
          <cell r="G4531">
            <v>-0.87829276231380304</v>
          </cell>
          <cell r="H4531">
            <v>-1.8381987499548431</v>
          </cell>
          <cell r="I4531">
            <v>1.1161677660384599E-2</v>
          </cell>
          <cell r="J4531">
            <v>-1.8304534521886699</v>
          </cell>
          <cell r="K4531">
            <v>-3.5564883856969063</v>
          </cell>
          <cell r="L4531">
            <v>1.6004357338052699E-8</v>
          </cell>
          <cell r="M4531">
            <v>0.95216068987486902</v>
          </cell>
          <cell r="N4531">
            <v>1.9347681450573719</v>
          </cell>
          <cell r="O4531">
            <v>5.6608137713285303E-3</v>
          </cell>
          <cell r="P4531">
            <v>4530</v>
          </cell>
          <cell r="Q4531">
            <v>0.36899999999999999</v>
          </cell>
          <cell r="R4531">
            <v>3510</v>
          </cell>
          <cell r="S4531">
            <v>0.51100000000000001</v>
          </cell>
          <cell r="T4531">
            <v>5567</v>
          </cell>
          <cell r="U4531">
            <v>0.224</v>
          </cell>
        </row>
        <row r="4532">
          <cell r="A4532" t="str">
            <v>CTHT_0005260</v>
          </cell>
          <cell r="B4532" t="str">
            <v>Uncharacterized protein</v>
          </cell>
          <cell r="C4532">
            <v>1221</v>
          </cell>
          <cell r="D4532">
            <v>9.4549258129035099E-2</v>
          </cell>
          <cell r="E4532">
            <v>0.57779903713365399</v>
          </cell>
          <cell r="F4532">
            <v>-0.48324977900461902</v>
          </cell>
          <cell r="G4532">
            <v>-9.4549258129035099E-2</v>
          </cell>
          <cell r="H4532">
            <v>-1.0677317640072823</v>
          </cell>
          <cell r="I4532">
            <v>0.84691799849000204</v>
          </cell>
          <cell r="J4532">
            <v>-0.57779903713365399</v>
          </cell>
          <cell r="K4532">
            <v>-1.4925704584610353</v>
          </cell>
          <cell r="L4532">
            <v>0.13850312525841399</v>
          </cell>
          <cell r="M4532">
            <v>0.48324977900461902</v>
          </cell>
          <cell r="N4532">
            <v>1.3978889724693584</v>
          </cell>
          <cell r="O4532">
            <v>0.24958381895923101</v>
          </cell>
          <cell r="P4532">
            <v>4531</v>
          </cell>
          <cell r="Q4532">
            <v>0.36899999999999999</v>
          </cell>
          <cell r="R4532">
            <v>4511</v>
          </cell>
          <cell r="S4532">
            <v>0.371</v>
          </cell>
          <cell r="T4532">
            <v>5190</v>
          </cell>
          <cell r="U4532">
            <v>0.27700000000000002</v>
          </cell>
        </row>
        <row r="4533">
          <cell r="A4533" t="str">
            <v>CTHT_0031860</v>
          </cell>
          <cell r="B4533" t="str">
            <v>Uncharacterized protein</v>
          </cell>
          <cell r="C4533">
            <v>438</v>
          </cell>
          <cell r="D4533">
            <v>1.5776128096367401</v>
          </cell>
          <cell r="E4533">
            <v>1.91016016894374</v>
          </cell>
          <cell r="F4533">
            <v>-0.33254735930699902</v>
          </cell>
          <cell r="G4533">
            <v>-1.5776128096367401</v>
          </cell>
          <cell r="H4533">
            <v>-2.9847556106535547</v>
          </cell>
          <cell r="I4533">
            <v>3.21968035130671E-6</v>
          </cell>
          <cell r="J4533">
            <v>-1.91016016894374</v>
          </cell>
          <cell r="K4533">
            <v>-3.7585082457291081</v>
          </cell>
          <cell r="L4533">
            <v>4.6963332736407696E-9</v>
          </cell>
          <cell r="M4533">
            <v>0.33254735930699902</v>
          </cell>
          <cell r="N4533">
            <v>1.2592348372891164</v>
          </cell>
          <cell r="O4533">
            <v>0.392704300991219</v>
          </cell>
          <cell r="P4533">
            <v>4532</v>
          </cell>
          <cell r="Q4533">
            <v>0.36899999999999999</v>
          </cell>
          <cell r="R4533">
            <v>2683</v>
          </cell>
          <cell r="S4533">
            <v>0.626</v>
          </cell>
          <cell r="T4533">
            <v>5125</v>
          </cell>
          <cell r="U4533">
            <v>0.28599999999999998</v>
          </cell>
        </row>
        <row r="4534">
          <cell r="A4534" t="str">
            <v>CTHT_0066740</v>
          </cell>
          <cell r="B4534" t="str">
            <v>Uncharacterized protein</v>
          </cell>
          <cell r="C4534">
            <v>1179</v>
          </cell>
          <cell r="D4534">
            <v>-9.7021756326438405E-2</v>
          </cell>
          <cell r="E4534">
            <v>-2.9872561026752198</v>
          </cell>
          <cell r="F4534">
            <v>2.8902343463487798</v>
          </cell>
          <cell r="G4534">
            <v>9.7021756326438405E-2</v>
          </cell>
          <cell r="H4534">
            <v>1.069563217136668</v>
          </cell>
          <cell r="I4534">
            <v>0.87135285105885396</v>
          </cell>
          <cell r="J4534">
            <v>2.9872561026752198</v>
          </cell>
          <cell r="K4534">
            <v>7.92964402658715</v>
          </cell>
          <cell r="L4534">
            <v>9.1028640252230893E-12</v>
          </cell>
          <cell r="M4534">
            <v>-2.8902343463487798</v>
          </cell>
          <cell r="N4534">
            <v>-7.4139086867774182</v>
          </cell>
          <cell r="O4534">
            <v>8.6760705870948502E-11</v>
          </cell>
          <cell r="P4534">
            <v>4533</v>
          </cell>
          <cell r="Q4534">
            <v>0.36799999999999999</v>
          </cell>
          <cell r="R4534">
            <v>4820</v>
          </cell>
          <cell r="S4534">
            <v>0.32800000000000001</v>
          </cell>
          <cell r="T4534">
            <v>1429</v>
          </cell>
          <cell r="U4534">
            <v>0.80100000000000005</v>
          </cell>
        </row>
        <row r="4535">
          <cell r="A4535" t="str">
            <v>CTHT_0033720</v>
          </cell>
          <cell r="B4535" t="str">
            <v>Uncharacterized protein</v>
          </cell>
          <cell r="C4535">
            <v>3885</v>
          </cell>
          <cell r="D4535">
            <v>-1.4502825498529599</v>
          </cell>
          <cell r="E4535">
            <v>-1.6408120448416701</v>
          </cell>
          <cell r="F4535">
            <v>0.19052949498871199</v>
          </cell>
          <cell r="G4535">
            <v>1.4502825498529599</v>
          </cell>
          <cell r="H4535">
            <v>2.732615640145394</v>
          </cell>
          <cell r="I4535">
            <v>5.4801479898209602E-6</v>
          </cell>
          <cell r="J4535">
            <v>1.6408120448416701</v>
          </cell>
          <cell r="K4535">
            <v>3.1184130752903942</v>
          </cell>
          <cell r="L4535">
            <v>9.5384206989273306E-8</v>
          </cell>
          <cell r="M4535">
            <v>-0.19052949498871199</v>
          </cell>
          <cell r="N4535">
            <v>-1.1411824734796865</v>
          </cell>
          <cell r="O4535">
            <v>0.61108523618073796</v>
          </cell>
          <cell r="P4535">
            <v>4534</v>
          </cell>
          <cell r="Q4535">
            <v>0.36799999999999999</v>
          </cell>
          <cell r="R4535">
            <v>5842</v>
          </cell>
          <cell r="S4535">
            <v>0.186</v>
          </cell>
          <cell r="T4535">
            <v>4487</v>
          </cell>
          <cell r="U4535">
            <v>0.375</v>
          </cell>
        </row>
        <row r="4536">
          <cell r="A4536" t="str">
            <v>CTHT_0062010</v>
          </cell>
          <cell r="B4536" t="str">
            <v>Uncharacterized protein</v>
          </cell>
          <cell r="C4536">
            <v>276</v>
          </cell>
          <cell r="D4536">
            <v>-0.84255701303629604</v>
          </cell>
          <cell r="E4536">
            <v>1.36586171274596</v>
          </cell>
          <cell r="F4536">
            <v>-2.2084187257822498</v>
          </cell>
          <cell r="G4536">
            <v>0.84255701303629604</v>
          </cell>
          <cell r="H4536">
            <v>1.793225615593016</v>
          </cell>
          <cell r="I4536">
            <v>0.16475490306943399</v>
          </cell>
          <cell r="J4536">
            <v>-1.36586171274596</v>
          </cell>
          <cell r="K4536">
            <v>-2.5773022058982424</v>
          </cell>
          <cell r="L4536">
            <v>1.6670441949092601E-2</v>
          </cell>
          <cell r="M4536">
            <v>2.2084187257822498</v>
          </cell>
          <cell r="N4536">
            <v>4.6216843347410936</v>
          </cell>
          <cell r="O4536">
            <v>1.06106784007242E-4</v>
          </cell>
          <cell r="P4536">
            <v>4535</v>
          </cell>
          <cell r="Q4536">
            <v>0.36799999999999999</v>
          </cell>
          <cell r="R4536">
            <v>5370</v>
          </cell>
          <cell r="S4536">
            <v>0.252</v>
          </cell>
          <cell r="T4536">
            <v>6076</v>
          </cell>
          <cell r="U4536">
            <v>0.154</v>
          </cell>
        </row>
        <row r="4537">
          <cell r="A4537" t="str">
            <v>CTHT_0043080</v>
          </cell>
          <cell r="B4537" t="str">
            <v>Putative FMN binding protein</v>
          </cell>
          <cell r="C4537">
            <v>795</v>
          </cell>
          <cell r="D4537">
            <v>2.3625867451901699</v>
          </cell>
          <cell r="E4537">
            <v>0.150308936506727</v>
          </cell>
          <cell r="F4537">
            <v>2.21227780868344</v>
          </cell>
          <cell r="G4537">
            <v>-2.3625867451901699</v>
          </cell>
          <cell r="H4537">
            <v>-5.1429165527457794</v>
          </cell>
          <cell r="I4537">
            <v>1.3976765077120101E-4</v>
          </cell>
          <cell r="J4537">
            <v>-0.150308936506727</v>
          </cell>
          <cell r="K4537">
            <v>-1.1098070990170372</v>
          </cell>
          <cell r="L4537">
            <v>0.82901359319587797</v>
          </cell>
          <cell r="M4537">
            <v>-2.21227780868344</v>
          </cell>
          <cell r="N4537">
            <v>-4.6340634848172089</v>
          </cell>
          <cell r="O4537">
            <v>3.3870154033909899E-4</v>
          </cell>
          <cell r="P4537">
            <v>4536</v>
          </cell>
          <cell r="Q4537">
            <v>0.36799999999999999</v>
          </cell>
          <cell r="R4537">
            <v>1640</v>
          </cell>
          <cell r="S4537">
            <v>0.77100000000000002</v>
          </cell>
          <cell r="T4537">
            <v>1930</v>
          </cell>
          <cell r="U4537">
            <v>0.73099999999999998</v>
          </cell>
        </row>
        <row r="4538">
          <cell r="A4538" t="str">
            <v>CTHT_0030210</v>
          </cell>
          <cell r="B4538" t="str">
            <v>Uncharacterized protein</v>
          </cell>
          <cell r="C4538">
            <v>1113</v>
          </cell>
          <cell r="D4538">
            <v>0.480227792071588</v>
          </cell>
          <cell r="E4538">
            <v>-0.35271713255218601</v>
          </cell>
          <cell r="F4538">
            <v>0.83294492462377401</v>
          </cell>
          <cell r="G4538">
            <v>-0.480227792071588</v>
          </cell>
          <cell r="H4538">
            <v>-1.3949639046015192</v>
          </cell>
          <cell r="I4538">
            <v>0.108286485419749</v>
          </cell>
          <cell r="J4538">
            <v>0.35271713255218601</v>
          </cell>
          <cell r="K4538">
            <v>1.2769633620079219</v>
          </cell>
          <cell r="L4538">
            <v>0.22120837214438799</v>
          </cell>
          <cell r="M4538">
            <v>-0.83294492462377401</v>
          </cell>
          <cell r="N4538">
            <v>-1.7813177974996539</v>
          </cell>
          <cell r="O4538">
            <v>3.4012321751662601E-3</v>
          </cell>
          <cell r="P4538">
            <v>4537</v>
          </cell>
          <cell r="Q4538">
            <v>0.36799999999999999</v>
          </cell>
          <cell r="R4538">
            <v>4051</v>
          </cell>
          <cell r="S4538">
            <v>0.436</v>
          </cell>
          <cell r="T4538">
            <v>3671</v>
          </cell>
          <cell r="U4538">
            <v>0.48799999999999999</v>
          </cell>
        </row>
        <row r="4539">
          <cell r="A4539" t="str">
            <v>CTHT_0007000</v>
          </cell>
          <cell r="B4539" t="str">
            <v>von willebrand factor (VWF) type A domain-containing protein</v>
          </cell>
          <cell r="C4539">
            <v>1020</v>
          </cell>
          <cell r="D4539">
            <v>1.7731218966311799</v>
          </cell>
          <cell r="E4539">
            <v>0.93446072604178199</v>
          </cell>
          <cell r="F4539">
            <v>0.83866117058939704</v>
          </cell>
          <cell r="G4539">
            <v>-1.7731218966311799</v>
          </cell>
          <cell r="H4539">
            <v>-3.4179277399563177</v>
          </cell>
          <cell r="I4539">
            <v>1.1013275141354599E-2</v>
          </cell>
          <cell r="J4539">
            <v>-0.93446072604178199</v>
          </cell>
          <cell r="K4539">
            <v>-1.9111761112394428</v>
          </cell>
          <cell r="L4539">
            <v>0.17929587591768401</v>
          </cell>
          <cell r="M4539">
            <v>-0.83866117058939704</v>
          </cell>
          <cell r="N4539">
            <v>-1.7883897354387237</v>
          </cell>
          <cell r="O4539">
            <v>0.26098367772171899</v>
          </cell>
          <cell r="P4539">
            <v>4538</v>
          </cell>
          <cell r="Q4539">
            <v>0.36799999999999999</v>
          </cell>
          <cell r="R4539">
            <v>2146</v>
          </cell>
          <cell r="S4539">
            <v>0.70099999999999996</v>
          </cell>
          <cell r="T4539">
            <v>3339</v>
          </cell>
          <cell r="U4539">
            <v>0.53500000000000003</v>
          </cell>
        </row>
        <row r="4540">
          <cell r="A4540" t="str">
            <v>CTHT_0016650</v>
          </cell>
          <cell r="B4540" t="str">
            <v>Flap endonuclease 1 (FEN-1) (EC 3.1.-.-) (Flap structure-specific endonuclease 1)</v>
          </cell>
          <cell r="C4540">
            <v>1188</v>
          </cell>
          <cell r="D4540">
            <v>0.77536579187371302</v>
          </cell>
          <cell r="E4540">
            <v>-7.9540232359208304E-2</v>
          </cell>
          <cell r="F4540">
            <v>0.85490602423292095</v>
          </cell>
          <cell r="G4540">
            <v>-0.77536579187371302</v>
          </cell>
          <cell r="H4540">
            <v>-1.7116239745137927</v>
          </cell>
          <cell r="I4540">
            <v>2.9670374186733899E-2</v>
          </cell>
          <cell r="J4540">
            <v>7.9540232359208304E-2</v>
          </cell>
          <cell r="K4540">
            <v>1.0566812366997598</v>
          </cell>
          <cell r="L4540">
            <v>0.83701279508745496</v>
          </cell>
          <cell r="M4540">
            <v>-0.85490602423292095</v>
          </cell>
          <cell r="N4540">
            <v>-1.8086409381541919</v>
          </cell>
          <cell r="O4540">
            <v>1.55337268455953E-2</v>
          </cell>
          <cell r="P4540">
            <v>4539</v>
          </cell>
          <cell r="Q4540">
            <v>0.36799999999999999</v>
          </cell>
          <cell r="R4540">
            <v>3679</v>
          </cell>
          <cell r="S4540">
            <v>0.48699999999999999</v>
          </cell>
          <cell r="T4540">
            <v>3637</v>
          </cell>
          <cell r="U4540">
            <v>0.49299999999999999</v>
          </cell>
        </row>
        <row r="4541">
          <cell r="A4541" t="str">
            <v>CTHT_0022990</v>
          </cell>
          <cell r="B4541" t="str">
            <v>Cell division control protein 25-like protein</v>
          </cell>
          <cell r="C4541">
            <v>3615</v>
          </cell>
          <cell r="D4541">
            <v>0.98356194732211899</v>
          </cell>
          <cell r="E4541">
            <v>0.66204005999466298</v>
          </cell>
          <cell r="F4541">
            <v>0.32152188732745601</v>
          </cell>
          <cell r="G4541">
            <v>-0.98356194732211899</v>
          </cell>
          <cell r="H4541">
            <v>-1.9773413516039355</v>
          </cell>
          <cell r="I4541">
            <v>2.2742310811868499E-4</v>
          </cell>
          <cell r="J4541">
            <v>-0.66204005999466298</v>
          </cell>
          <cell r="K4541">
            <v>-1.5823185387471754</v>
          </cell>
          <cell r="L4541">
            <v>1.14718851112481E-2</v>
          </cell>
          <cell r="M4541">
            <v>-0.32152188732745601</v>
          </cell>
          <cell r="N4541">
            <v>-1.2496480975123538</v>
          </cell>
          <cell r="O4541">
            <v>0.27103031711457498</v>
          </cell>
          <cell r="P4541">
            <v>4540</v>
          </cell>
          <cell r="Q4541">
            <v>0.36699999999999999</v>
          </cell>
          <cell r="R4541">
            <v>3468</v>
          </cell>
          <cell r="S4541">
            <v>0.51700000000000002</v>
          </cell>
          <cell r="T4541">
            <v>4410</v>
          </cell>
          <cell r="U4541">
            <v>0.38600000000000001</v>
          </cell>
        </row>
        <row r="4542">
          <cell r="A4542" t="str">
            <v>CTHT_0052240</v>
          </cell>
          <cell r="B4542" t="str">
            <v>Calcium-dependent cysteine-type endopeptidase-like protein</v>
          </cell>
          <cell r="C4542">
            <v>4026</v>
          </cell>
          <cell r="D4542">
            <v>-0.19930427833818901</v>
          </cell>
          <cell r="E4542">
            <v>-0.29039592391170099</v>
          </cell>
          <cell r="F4542">
            <v>9.1091645573512001E-2</v>
          </cell>
          <cell r="G4542">
            <v>0.19930427833818901</v>
          </cell>
          <cell r="H4542">
            <v>1.1481445431096533</v>
          </cell>
          <cell r="I4542">
            <v>0.72395909041380402</v>
          </cell>
          <cell r="J4542">
            <v>0.29039592391170099</v>
          </cell>
          <cell r="K4542">
            <v>1.2229758572404628</v>
          </cell>
          <cell r="L4542">
            <v>0.56144485688248402</v>
          </cell>
          <cell r="M4542">
            <v>-9.1091645573512001E-2</v>
          </cell>
          <cell r="N4542">
            <v>-1.0651758653384662</v>
          </cell>
          <cell r="O4542">
            <v>0.87938500930243102</v>
          </cell>
          <cell r="P4542">
            <v>4541</v>
          </cell>
          <cell r="Q4542">
            <v>0.36699999999999999</v>
          </cell>
          <cell r="R4542">
            <v>4976</v>
          </cell>
          <cell r="S4542">
            <v>0.307</v>
          </cell>
          <cell r="T4542">
            <v>4789</v>
          </cell>
          <cell r="U4542">
            <v>0.33300000000000002</v>
          </cell>
        </row>
        <row r="4543">
          <cell r="A4543" t="str">
            <v>CTHT_0043980</v>
          </cell>
          <cell r="B4543" t="str">
            <v>Uncharacterized protein</v>
          </cell>
          <cell r="C4543">
            <v>2118</v>
          </cell>
          <cell r="D4543">
            <v>2.1806424571379699</v>
          </cell>
          <cell r="E4543">
            <v>2.4134347503718798</v>
          </cell>
          <cell r="F4543">
            <v>-0.23279229323391201</v>
          </cell>
          <cell r="G4543">
            <v>-2.1806424571379699</v>
          </cell>
          <cell r="H4543">
            <v>-4.5335539619846594</v>
          </cell>
          <cell r="I4543">
            <v>9.8529191397795697E-18</v>
          </cell>
          <cell r="J4543">
            <v>-2.4134347503718798</v>
          </cell>
          <cell r="K4543">
            <v>-5.3274116052286038</v>
          </cell>
          <cell r="L4543">
            <v>3.4861462622725699E-22</v>
          </cell>
          <cell r="M4543">
            <v>0.23279229323391201</v>
          </cell>
          <cell r="N4543">
            <v>1.1751071344690522</v>
          </cell>
          <cell r="O4543">
            <v>0.438123601748309</v>
          </cell>
          <cell r="P4543">
            <v>4542</v>
          </cell>
          <cell r="Q4543">
            <v>0.36699999999999999</v>
          </cell>
          <cell r="R4543">
            <v>1997</v>
          </cell>
          <cell r="S4543">
            <v>0.72199999999999998</v>
          </cell>
          <cell r="T4543">
            <v>5005</v>
          </cell>
          <cell r="U4543">
            <v>0.30299999999999999</v>
          </cell>
        </row>
        <row r="4544">
          <cell r="A4544" t="str">
            <v>CTHT_0059620</v>
          </cell>
          <cell r="B4544" t="str">
            <v>ATP-dependent DNA helicase-like protein</v>
          </cell>
          <cell r="C4544">
            <v>3603</v>
          </cell>
          <cell r="D4544">
            <v>-0.48692253534305102</v>
          </cell>
          <cell r="E4544">
            <v>0.61341553749323596</v>
          </cell>
          <cell r="F4544">
            <v>-1.1003380728362899</v>
          </cell>
          <cell r="G4544">
            <v>0.48692253534305102</v>
          </cell>
          <cell r="H4544">
            <v>1.4014521969136191</v>
          </cell>
          <cell r="I4544">
            <v>0.18788342414353801</v>
          </cell>
          <cell r="J4544">
            <v>-0.61341553749323596</v>
          </cell>
          <cell r="K4544">
            <v>-1.5298768627841772</v>
          </cell>
          <cell r="L4544">
            <v>7.4604766817045198E-2</v>
          </cell>
          <cell r="M4544">
            <v>1.1003380728362899</v>
          </cell>
          <cell r="N4544">
            <v>2.1440492903562047</v>
          </cell>
          <cell r="O4544">
            <v>1.34335120418648E-3</v>
          </cell>
          <cell r="P4544">
            <v>4543</v>
          </cell>
          <cell r="Q4544">
            <v>0.36699999999999999</v>
          </cell>
          <cell r="R4544">
            <v>5090</v>
          </cell>
          <cell r="S4544">
            <v>0.29099999999999998</v>
          </cell>
          <cell r="T4544">
            <v>5619</v>
          </cell>
          <cell r="U4544">
            <v>0.217</v>
          </cell>
        </row>
        <row r="4545">
          <cell r="A4545" t="str">
            <v>CTHT_0032820</v>
          </cell>
          <cell r="B4545" t="str">
            <v>Lysophospholipase NTE1 (EC 3.1.1.5) (Intracellular phospholipase B)</v>
          </cell>
          <cell r="C4545">
            <v>4716</v>
          </cell>
          <cell r="D4545">
            <v>1.5289252676448499</v>
          </cell>
          <cell r="E4545">
            <v>1.0342878463654499</v>
          </cell>
          <cell r="F4545">
            <v>0.49463742127940102</v>
          </cell>
          <cell r="G4545">
            <v>-1.5289252676448499</v>
          </cell>
          <cell r="H4545">
            <v>-2.8857078886787253</v>
          </cell>
          <cell r="I4545">
            <v>6.2630757401527896E-3</v>
          </cell>
          <cell r="J4545">
            <v>-1.0342878463654499</v>
          </cell>
          <cell r="K4545">
            <v>-2.0481023972725962</v>
          </cell>
          <cell r="L4545">
            <v>6.0104466491060701E-2</v>
          </cell>
          <cell r="M4545">
            <v>-0.49463742127940102</v>
          </cell>
          <cell r="N4545">
            <v>-1.4089666085648589</v>
          </cell>
          <cell r="O4545">
            <v>0.42411342391121598</v>
          </cell>
          <cell r="P4545">
            <v>4544</v>
          </cell>
          <cell r="Q4545">
            <v>0.36699999999999999</v>
          </cell>
          <cell r="R4545">
            <v>2629</v>
          </cell>
          <cell r="S4545">
            <v>0.63400000000000001</v>
          </cell>
          <cell r="T4545">
            <v>4196</v>
          </cell>
          <cell r="U4545">
            <v>0.41499999999999998</v>
          </cell>
        </row>
        <row r="4546">
          <cell r="A4546" t="str">
            <v>CTHT_0040920</v>
          </cell>
          <cell r="B4546" t="str">
            <v>Putative tRNA (cytidine(32)/guanosine(34)-2'-O)-methyltransferase (EC 2.1.1.205) (2'-O-ribose RNA methyltransferase TRM7 homolog)</v>
          </cell>
          <cell r="C4546">
            <v>1254</v>
          </cell>
          <cell r="D4546">
            <v>-1.0653864885467399</v>
          </cell>
          <cell r="E4546">
            <v>-2.80112881145623</v>
          </cell>
          <cell r="F4546">
            <v>1.7357423229094999</v>
          </cell>
          <cell r="G4546">
            <v>1.0653864885467399</v>
          </cell>
          <cell r="H4546">
            <v>2.0927304332657224</v>
          </cell>
          <cell r="I4546">
            <v>1.8851493650999301E-4</v>
          </cell>
          <cell r="J4546">
            <v>2.80112881145623</v>
          </cell>
          <cell r="K4546">
            <v>6.9698558150089394</v>
          </cell>
          <cell r="L4546">
            <v>7.3012738790290296E-26</v>
          </cell>
          <cell r="M4546">
            <v>-1.7357423229094999</v>
          </cell>
          <cell r="N4546">
            <v>-3.3305081744964502</v>
          </cell>
          <cell r="O4546">
            <v>1.5053668346299701E-10</v>
          </cell>
          <cell r="P4546">
            <v>4545</v>
          </cell>
          <cell r="Q4546">
            <v>0.36699999999999999</v>
          </cell>
          <cell r="R4546">
            <v>5616</v>
          </cell>
          <cell r="S4546">
            <v>0.218</v>
          </cell>
          <cell r="T4546">
            <v>2586</v>
          </cell>
          <cell r="U4546">
            <v>0.64</v>
          </cell>
        </row>
        <row r="4547">
          <cell r="A4547" t="str">
            <v>CTHT_0010320</v>
          </cell>
          <cell r="B4547" t="str">
            <v>Uncharacterized protein</v>
          </cell>
          <cell r="C4547">
            <v>756</v>
          </cell>
          <cell r="D4547">
            <v>1.6116432381304099E-2</v>
          </cell>
          <cell r="E4547">
            <v>-1.39218375871397</v>
          </cell>
          <cell r="F4547">
            <v>1.4083001910952699</v>
          </cell>
          <cell r="G4547">
            <v>-1.6116432381304099E-2</v>
          </cell>
          <cell r="H4547">
            <v>-1.0112336889473645</v>
          </cell>
          <cell r="I4547">
            <v>0.96764395759120603</v>
          </cell>
          <cell r="J4547">
            <v>1.39218375871397</v>
          </cell>
          <cell r="K4547">
            <v>2.6247568079830712</v>
          </cell>
          <cell r="L4547">
            <v>5.7569130278927202E-7</v>
          </cell>
          <cell r="M4547">
            <v>-1.4083001910952699</v>
          </cell>
          <cell r="N4547">
            <v>-2.6542425095264228</v>
          </cell>
          <cell r="O4547">
            <v>7.8314223354241201E-7</v>
          </cell>
          <cell r="P4547">
            <v>4546</v>
          </cell>
          <cell r="Q4547">
            <v>0.36699999999999999</v>
          </cell>
          <cell r="R4547">
            <v>4661</v>
          </cell>
          <cell r="S4547">
            <v>0.35099999999999998</v>
          </cell>
          <cell r="T4547">
            <v>3005</v>
          </cell>
          <cell r="U4547">
            <v>0.58099999999999996</v>
          </cell>
        </row>
        <row r="4548">
          <cell r="A4548" t="str">
            <v>CTHT_0035960</v>
          </cell>
          <cell r="B4548" t="str">
            <v>ATP-dependent rRNA helicase rrp3-like protein</v>
          </cell>
          <cell r="C4548">
            <v>1479</v>
          </cell>
          <cell r="D4548">
            <v>-0.47160843228903099</v>
          </cell>
          <cell r="E4548">
            <v>-2.9805074732165302</v>
          </cell>
          <cell r="F4548">
            <v>2.5088990409275</v>
          </cell>
          <cell r="G4548">
            <v>0.47160843228903099</v>
          </cell>
          <cell r="H4548">
            <v>1.3866545605154468</v>
          </cell>
          <cell r="I4548">
            <v>0.114610891005408</v>
          </cell>
          <cell r="J4548">
            <v>2.9805074732165302</v>
          </cell>
          <cell r="K4548">
            <v>7.8926374115775326</v>
          </cell>
          <cell r="L4548">
            <v>9.0662350410793194E-30</v>
          </cell>
          <cell r="M4548">
            <v>-2.5088990409275</v>
          </cell>
          <cell r="N4548">
            <v>-5.6918555178181434</v>
          </cell>
          <cell r="O4548">
            <v>6.3346874246788297E-21</v>
          </cell>
          <cell r="P4548">
            <v>4547</v>
          </cell>
          <cell r="Q4548">
            <v>0.36599999999999999</v>
          </cell>
          <cell r="R4548">
            <v>5179</v>
          </cell>
          <cell r="S4548">
            <v>0.27800000000000002</v>
          </cell>
          <cell r="T4548">
            <v>1790</v>
          </cell>
          <cell r="U4548">
            <v>0.75</v>
          </cell>
        </row>
        <row r="4549">
          <cell r="A4549" t="str">
            <v>CTHT_0065110</v>
          </cell>
          <cell r="B4549" t="str">
            <v>Uncharacterized protein</v>
          </cell>
          <cell r="C4549">
            <v>5763</v>
          </cell>
          <cell r="D4549">
            <v>0.69198339485203397</v>
          </cell>
          <cell r="E4549">
            <v>1.34123079284085</v>
          </cell>
          <cell r="F4549">
            <v>-0.64924739798881503</v>
          </cell>
          <cell r="G4549">
            <v>-0.69198339485203397</v>
          </cell>
          <cell r="H4549">
            <v>-1.6155029609776572</v>
          </cell>
          <cell r="I4549">
            <v>7.7117867689935601E-2</v>
          </cell>
          <cell r="J4549">
            <v>-1.34123079284085</v>
          </cell>
          <cell r="K4549">
            <v>-2.5336737954570241</v>
          </cell>
          <cell r="L4549">
            <v>1.9727389406341801E-4</v>
          </cell>
          <cell r="M4549">
            <v>0.64924739798881503</v>
          </cell>
          <cell r="N4549">
            <v>1.5683498307695543</v>
          </cell>
          <cell r="O4549">
            <v>9.8441383061082799E-2</v>
          </cell>
          <cell r="P4549">
            <v>4548</v>
          </cell>
          <cell r="Q4549">
            <v>0.36599999999999999</v>
          </cell>
          <cell r="R4549">
            <v>3678</v>
          </cell>
          <cell r="S4549">
            <v>0.48699999999999999</v>
          </cell>
          <cell r="T4549">
            <v>5284</v>
          </cell>
          <cell r="U4549">
            <v>0.26400000000000001</v>
          </cell>
        </row>
        <row r="4550">
          <cell r="A4550" t="str">
            <v>CTHT_0004090</v>
          </cell>
          <cell r="B4550" t="str">
            <v>Zinc finger domain-containing protein</v>
          </cell>
          <cell r="C4550">
            <v>1668</v>
          </cell>
          <cell r="D4550">
            <v>1.05670679153822</v>
          </cell>
          <cell r="E4550">
            <v>0.65732937258096202</v>
          </cell>
          <cell r="F4550">
            <v>0.39937741895726298</v>
          </cell>
          <cell r="G4550">
            <v>-1.05670679153822</v>
          </cell>
          <cell r="H4550">
            <v>-2.0801777217937998</v>
          </cell>
          <cell r="I4550">
            <v>4.0231851896102497E-2</v>
          </cell>
          <cell r="J4550">
            <v>-0.65732937258096202</v>
          </cell>
          <cell r="K4550">
            <v>-1.5771603785246777</v>
          </cell>
          <cell r="L4550">
            <v>0.19576075576215099</v>
          </cell>
          <cell r="M4550">
            <v>-0.39937741895726298</v>
          </cell>
          <cell r="N4550">
            <v>-1.3189386127869043</v>
          </cell>
          <cell r="O4550">
            <v>0.48214730223767799</v>
          </cell>
          <cell r="P4550">
            <v>4549</v>
          </cell>
          <cell r="Q4550">
            <v>0.36599999999999999</v>
          </cell>
          <cell r="R4550">
            <v>3411</v>
          </cell>
          <cell r="S4550">
            <v>0.52500000000000002</v>
          </cell>
          <cell r="T4550">
            <v>4365</v>
          </cell>
          <cell r="U4550">
            <v>0.39200000000000002</v>
          </cell>
        </row>
        <row r="4551">
          <cell r="A4551" t="str">
            <v>CTHT_0052600</v>
          </cell>
          <cell r="B4551" t="str">
            <v>Uncharacterized protein</v>
          </cell>
          <cell r="C4551">
            <v>2877</v>
          </cell>
          <cell r="D4551">
            <v>1.64979347152052</v>
          </cell>
          <cell r="E4551">
            <v>2.34403665061761</v>
          </cell>
          <cell r="F4551">
            <v>-0.694243179097084</v>
          </cell>
          <cell r="G4551">
            <v>-1.64979347152052</v>
          </cell>
          <cell r="H4551">
            <v>-3.1378871563476487</v>
          </cell>
          <cell r="I4551">
            <v>3.0465915107185398E-6</v>
          </cell>
          <cell r="J4551">
            <v>-2.34403665061761</v>
          </cell>
          <cell r="K4551">
            <v>-5.077212525330201</v>
          </cell>
          <cell r="L4551">
            <v>4.9352968318234302E-12</v>
          </cell>
          <cell r="M4551">
            <v>0.694243179097084</v>
          </cell>
          <cell r="N4551">
            <v>1.6180354080163335</v>
          </cell>
          <cell r="O4551">
            <v>6.3236334605481906E-2</v>
          </cell>
          <cell r="P4551">
            <v>4550</v>
          </cell>
          <cell r="Q4551">
            <v>0.36599999999999999</v>
          </cell>
          <cell r="R4551">
            <v>2511</v>
          </cell>
          <cell r="S4551">
            <v>0.65</v>
          </cell>
          <cell r="T4551">
            <v>5363</v>
          </cell>
          <cell r="U4551">
            <v>0.253</v>
          </cell>
        </row>
        <row r="4552">
          <cell r="A4552" t="str">
            <v>CTHT_0036270</v>
          </cell>
          <cell r="B4552" t="str">
            <v>Nucleoporin NUP170 (Nuclear pore protein NUP170)</v>
          </cell>
          <cell r="C4552">
            <v>4251</v>
          </cell>
          <cell r="D4552">
            <v>0.40202541685772802</v>
          </cell>
          <cell r="E4552">
            <v>-1.68645443081615</v>
          </cell>
          <cell r="F4552">
            <v>2.08847984767388</v>
          </cell>
          <cell r="G4552">
            <v>-0.40202541685772802</v>
          </cell>
          <cell r="H4552">
            <v>-1.321361684705572</v>
          </cell>
          <cell r="I4552">
            <v>0.199173297602004</v>
          </cell>
          <cell r="J4552">
            <v>1.68645443081615</v>
          </cell>
          <cell r="K4552">
            <v>3.2186471575371427</v>
          </cell>
          <cell r="L4552">
            <v>8.7171124978278203E-10</v>
          </cell>
          <cell r="M4552">
            <v>-2.08847984767388</v>
          </cell>
          <cell r="N4552">
            <v>-4.2529970305560854</v>
          </cell>
          <cell r="O4552">
            <v>6.0659368284759896E-14</v>
          </cell>
          <cell r="P4552">
            <v>4551</v>
          </cell>
          <cell r="Q4552">
            <v>0.36599999999999999</v>
          </cell>
          <cell r="R4552">
            <v>4291</v>
          </cell>
          <cell r="S4552">
            <v>0.40200000000000002</v>
          </cell>
          <cell r="T4552">
            <v>2241</v>
          </cell>
          <cell r="U4552">
            <v>0.68799999999999994</v>
          </cell>
        </row>
        <row r="4553">
          <cell r="A4553" t="str">
            <v>CTHT_0069450</v>
          </cell>
          <cell r="B4553" t="str">
            <v>O-acyltransferase</v>
          </cell>
          <cell r="C4553">
            <v>1614</v>
          </cell>
          <cell r="D4553">
            <v>0.45595249079232197</v>
          </cell>
          <cell r="E4553">
            <v>0.77068672549315798</v>
          </cell>
          <cell r="F4553">
            <v>-0.314734234700836</v>
          </cell>
          <cell r="G4553">
            <v>-0.45595249079232197</v>
          </cell>
          <cell r="H4553">
            <v>-1.3716881169591719</v>
          </cell>
          <cell r="I4553">
            <v>0.11224605041685499</v>
          </cell>
          <cell r="J4553">
            <v>-0.77068672549315798</v>
          </cell>
          <cell r="K4553">
            <v>-1.7060816883083041</v>
          </cell>
          <cell r="L4553">
            <v>3.6134367139830001E-3</v>
          </cell>
          <cell r="M4553">
            <v>0.314734234700836</v>
          </cell>
          <cell r="N4553">
            <v>1.2437825094602648</v>
          </cell>
          <cell r="O4553">
            <v>0.292791549904035</v>
          </cell>
          <cell r="P4553">
            <v>4552</v>
          </cell>
          <cell r="Q4553">
            <v>0.36599999999999999</v>
          </cell>
          <cell r="R4553">
            <v>4143</v>
          </cell>
          <cell r="S4553">
            <v>0.42299999999999999</v>
          </cell>
          <cell r="T4553">
            <v>5099</v>
          </cell>
          <cell r="U4553">
            <v>0.28999999999999998</v>
          </cell>
        </row>
        <row r="4554">
          <cell r="A4554" t="str">
            <v>CTHT_0012950</v>
          </cell>
          <cell r="B4554" t="str">
            <v>Putative L-ascorbic acid binding protein</v>
          </cell>
          <cell r="C4554">
            <v>783</v>
          </cell>
          <cell r="D4554">
            <v>0.81653414397304402</v>
          </cell>
          <cell r="E4554">
            <v>-0.54323960800216597</v>
          </cell>
          <cell r="F4554">
            <v>1.35977375197521</v>
          </cell>
          <cell r="G4554">
            <v>-0.81653414397304402</v>
          </cell>
          <cell r="H4554">
            <v>-1.7611699626843709</v>
          </cell>
          <cell r="I4554">
            <v>2.38420283390154E-2</v>
          </cell>
          <cell r="J4554">
            <v>0.54323960800216597</v>
          </cell>
          <cell r="K4554">
            <v>1.4572411176681501</v>
          </cell>
          <cell r="L4554">
            <v>0.123270208339484</v>
          </cell>
          <cell r="M4554">
            <v>-1.35977375197521</v>
          </cell>
          <cell r="N4554">
            <v>-2.566449284825747</v>
          </cell>
          <cell r="O4554">
            <v>8.7652126325154703E-5</v>
          </cell>
          <cell r="P4554">
            <v>4553</v>
          </cell>
          <cell r="Q4554">
            <v>0.36599999999999999</v>
          </cell>
          <cell r="R4554">
            <v>3593</v>
          </cell>
          <cell r="S4554">
            <v>0.499</v>
          </cell>
          <cell r="T4554">
            <v>2995</v>
          </cell>
          <cell r="U4554">
            <v>0.58299999999999996</v>
          </cell>
        </row>
        <row r="4555">
          <cell r="A4555" t="str">
            <v>CTHT_0062830</v>
          </cell>
          <cell r="B4555" t="str">
            <v>Uncharacterized protein</v>
          </cell>
          <cell r="C4555">
            <v>2247</v>
          </cell>
          <cell r="D4555">
            <v>1.382551904564</v>
          </cell>
          <cell r="E4555">
            <v>0.86912869658776004</v>
          </cell>
          <cell r="F4555">
            <v>0.51342320797624297</v>
          </cell>
          <cell r="G4555">
            <v>-1.382551904564</v>
          </cell>
          <cell r="H4555">
            <v>-2.6072915301917083</v>
          </cell>
          <cell r="I4555">
            <v>1.2968643917638E-6</v>
          </cell>
          <cell r="J4555">
            <v>-0.86912869658776004</v>
          </cell>
          <cell r="K4555">
            <v>-1.8265594322272842</v>
          </cell>
          <cell r="L4555">
            <v>1.9730476424033201E-3</v>
          </cell>
          <cell r="M4555">
            <v>-0.51342320797624297</v>
          </cell>
          <cell r="N4555">
            <v>-1.4274331752854132</v>
          </cell>
          <cell r="O4555">
            <v>9.1756148268755194E-2</v>
          </cell>
          <cell r="P4555">
            <v>4554</v>
          </cell>
          <cell r="Q4555">
            <v>0.36499999999999999</v>
          </cell>
          <cell r="R4555">
            <v>2994</v>
          </cell>
          <cell r="S4555">
            <v>0.58299999999999996</v>
          </cell>
          <cell r="T4555">
            <v>4219</v>
          </cell>
          <cell r="U4555">
            <v>0.41199999999999998</v>
          </cell>
        </row>
        <row r="4556">
          <cell r="A4556" t="str">
            <v>CTHT_0062750</v>
          </cell>
          <cell r="B4556" t="str">
            <v>Uncharacterized protein</v>
          </cell>
          <cell r="C4556">
            <v>960</v>
          </cell>
          <cell r="D4556">
            <v>-0.66637521749463102</v>
          </cell>
          <cell r="E4556">
            <v>-1.68307367761272</v>
          </cell>
          <cell r="F4556">
            <v>1.01669846011809</v>
          </cell>
          <cell r="G4556">
            <v>0.66637521749463102</v>
          </cell>
          <cell r="H4556">
            <v>1.5870804020865341</v>
          </cell>
          <cell r="I4556">
            <v>8.2657879710378301E-2</v>
          </cell>
          <cell r="J4556">
            <v>1.68307367761272</v>
          </cell>
          <cell r="K4556">
            <v>3.2111135404131095</v>
          </cell>
          <cell r="L4556">
            <v>1.31953021292927E-6</v>
          </cell>
          <cell r="M4556">
            <v>-1.01669846011809</v>
          </cell>
          <cell r="N4556">
            <v>-2.0232834683053627</v>
          </cell>
          <cell r="O4556">
            <v>5.5226454901893601E-3</v>
          </cell>
          <cell r="P4556">
            <v>4555</v>
          </cell>
          <cell r="Q4556">
            <v>0.36499999999999999</v>
          </cell>
          <cell r="R4556">
            <v>5360</v>
          </cell>
          <cell r="S4556">
            <v>0.253</v>
          </cell>
          <cell r="T4556">
            <v>3510</v>
          </cell>
          <cell r="U4556">
            <v>0.51100000000000001</v>
          </cell>
        </row>
        <row r="4557">
          <cell r="A4557" t="str">
            <v>CTHT_0000140</v>
          </cell>
          <cell r="B4557" t="str">
            <v>Methylthioribose-1-phosphate isomerase (M1Pi) (MTR-1-P isomerase) (EC 5.3.1.23) (S-methyl-5-thioribose-1-phosphate isomerase) (Translation initiation factor eIF-2B subunit alpha/beta/delta-like protein)</v>
          </cell>
          <cell r="C4557">
            <v>1149</v>
          </cell>
          <cell r="D4557">
            <v>-1.4691988351629399</v>
          </cell>
          <cell r="E4557">
            <v>-4.5748877600311104</v>
          </cell>
          <cell r="F4557">
            <v>3.1056889248681698</v>
          </cell>
          <cell r="G4557">
            <v>1.4691988351629399</v>
          </cell>
          <cell r="H4557">
            <v>2.7686809910505157</v>
          </cell>
          <cell r="I4557">
            <v>4.1037921104298902E-4</v>
          </cell>
          <cell r="J4557">
            <v>4.5748877600311104</v>
          </cell>
          <cell r="K4557">
            <v>23.832985159760526</v>
          </cell>
          <cell r="L4557">
            <v>4.7451548082053899E-32</v>
          </cell>
          <cell r="M4557">
            <v>-3.1056889248681698</v>
          </cell>
          <cell r="N4557">
            <v>-8.6080647199147364</v>
          </cell>
          <cell r="O4557">
            <v>3.4765502740347001E-15</v>
          </cell>
          <cell r="P4557">
            <v>4556</v>
          </cell>
          <cell r="Q4557">
            <v>0.36499999999999999</v>
          </cell>
          <cell r="R4557">
            <v>5871</v>
          </cell>
          <cell r="S4557">
            <v>0.182</v>
          </cell>
          <cell r="T4557">
            <v>1215</v>
          </cell>
          <cell r="U4557">
            <v>0.83</v>
          </cell>
        </row>
        <row r="4558">
          <cell r="A4558" t="str">
            <v>CTHT_0022250</v>
          </cell>
          <cell r="B4558" t="str">
            <v>Uncharacterized protein</v>
          </cell>
          <cell r="C4558">
            <v>1362</v>
          </cell>
          <cell r="D4558">
            <v>0.38182334312634397</v>
          </cell>
          <cell r="E4558">
            <v>1.168171325953</v>
          </cell>
          <cell r="F4558">
            <v>-0.78634798282665097</v>
          </cell>
          <cell r="G4558">
            <v>-0.38182334312634397</v>
          </cell>
          <cell r="H4558">
            <v>-1.3029875897884284</v>
          </cell>
          <cell r="I4558">
            <v>0.32871779776478199</v>
          </cell>
          <cell r="J4558">
            <v>-1.168171325953</v>
          </cell>
          <cell r="K4558">
            <v>-2.2472666623506581</v>
          </cell>
          <cell r="L4558">
            <v>6.2245528173259705E-4</v>
          </cell>
          <cell r="M4558">
            <v>0.78634798282665097</v>
          </cell>
          <cell r="N4558">
            <v>1.7247030439603404</v>
          </cell>
          <cell r="O4558">
            <v>3.0415274641995602E-2</v>
          </cell>
          <cell r="P4558">
            <v>4557</v>
          </cell>
          <cell r="Q4558">
            <v>0.36499999999999999</v>
          </cell>
          <cell r="R4558">
            <v>4229</v>
          </cell>
          <cell r="S4558">
            <v>0.41099999999999998</v>
          </cell>
          <cell r="T4558">
            <v>5498</v>
          </cell>
          <cell r="U4558">
            <v>0.23400000000000001</v>
          </cell>
        </row>
        <row r="4559">
          <cell r="A4559" t="str">
            <v>CTHT_0044780</v>
          </cell>
          <cell r="B4559" t="str">
            <v>Fumarylacetoacetase-like protein</v>
          </cell>
          <cell r="C4559">
            <v>1323</v>
          </cell>
          <cell r="D4559">
            <v>1.61349063956157</v>
          </cell>
          <cell r="E4559">
            <v>0.84250779394448805</v>
          </cell>
          <cell r="F4559">
            <v>0.77098284561708497</v>
          </cell>
          <cell r="G4559">
            <v>-1.61349063956157</v>
          </cell>
          <cell r="H4559">
            <v>-3.059913010661973</v>
          </cell>
          <cell r="I4559">
            <v>4.3972416366962596E-3</v>
          </cell>
          <cell r="J4559">
            <v>-0.84250779394448805</v>
          </cell>
          <cell r="K4559">
            <v>-1.7931644388174925</v>
          </cell>
          <cell r="L4559">
            <v>0.13610327502639599</v>
          </cell>
          <cell r="M4559">
            <v>-0.77098284561708497</v>
          </cell>
          <cell r="N4559">
            <v>-1.7064319057541915</v>
          </cell>
          <cell r="O4559">
            <v>0.20170844147261199</v>
          </cell>
          <cell r="P4559">
            <v>4558</v>
          </cell>
          <cell r="Q4559">
            <v>0.36499999999999999</v>
          </cell>
          <cell r="R4559">
            <v>2617</v>
          </cell>
          <cell r="S4559">
            <v>0.63500000000000001</v>
          </cell>
          <cell r="T4559">
            <v>3836</v>
          </cell>
          <cell r="U4559">
            <v>0.46500000000000002</v>
          </cell>
        </row>
        <row r="4560">
          <cell r="A4560" t="str">
            <v>CTHT_0053140</v>
          </cell>
          <cell r="B4560" t="str">
            <v>Uridine nucleosidase-like protein</v>
          </cell>
          <cell r="C4560">
            <v>3021</v>
          </cell>
          <cell r="D4560">
            <v>-1.1066499180265099</v>
          </cell>
          <cell r="E4560">
            <v>-1.2776504263441799</v>
          </cell>
          <cell r="F4560">
            <v>0.171000508317668</v>
          </cell>
          <cell r="G4560">
            <v>1.1066499180265099</v>
          </cell>
          <cell r="H4560">
            <v>2.1534501363600445</v>
          </cell>
          <cell r="I4560">
            <v>3.5165434424892702E-4</v>
          </cell>
          <cell r="J4560">
            <v>1.2776504263441799</v>
          </cell>
          <cell r="K4560">
            <v>2.4244381110594628</v>
          </cell>
          <cell r="L4560">
            <v>1.7059013362891601E-5</v>
          </cell>
          <cell r="M4560">
            <v>-0.171000508317668</v>
          </cell>
          <cell r="N4560">
            <v>-1.1258389828136273</v>
          </cell>
          <cell r="O4560">
            <v>0.63734146248124801</v>
          </cell>
          <cell r="P4560">
            <v>4559</v>
          </cell>
          <cell r="Q4560">
            <v>0.36499999999999999</v>
          </cell>
          <cell r="R4560">
            <v>5626</v>
          </cell>
          <cell r="S4560">
            <v>0.216</v>
          </cell>
          <cell r="T4560">
            <v>4560</v>
          </cell>
          <cell r="U4560">
            <v>0.36499999999999999</v>
          </cell>
        </row>
        <row r="4561">
          <cell r="A4561" t="str">
            <v>CTHT_0067470</v>
          </cell>
          <cell r="B4561" t="str">
            <v>Uncharacterized protein</v>
          </cell>
          <cell r="C4561">
            <v>3909</v>
          </cell>
          <cell r="D4561">
            <v>2.2081706019745302</v>
          </cell>
          <cell r="E4561">
            <v>2.4722390101568998</v>
          </cell>
          <cell r="F4561">
            <v>-0.26406840818236199</v>
          </cell>
          <cell r="G4561">
            <v>-2.2081706019745302</v>
          </cell>
          <cell r="H4561">
            <v>-4.6208895366197167</v>
          </cell>
          <cell r="I4561">
            <v>6.8715856446616405E-10</v>
          </cell>
          <cell r="J4561">
            <v>-2.4722390101568998</v>
          </cell>
          <cell r="K4561">
            <v>-5.5490431060024568</v>
          </cell>
          <cell r="L4561">
            <v>1.2777854537312499E-12</v>
          </cell>
          <cell r="M4561">
            <v>0.26406840818236199</v>
          </cell>
          <cell r="N4561">
            <v>1.2008603672577025</v>
          </cell>
          <cell r="O4561">
            <v>0.53410053242180999</v>
          </cell>
          <cell r="P4561">
            <v>4560</v>
          </cell>
          <cell r="Q4561">
            <v>0.36499999999999999</v>
          </cell>
          <cell r="R4561">
            <v>1957</v>
          </cell>
          <cell r="S4561">
            <v>0.72699999999999998</v>
          </cell>
          <cell r="T4561">
            <v>5070</v>
          </cell>
          <cell r="U4561">
            <v>0.29399999999999998</v>
          </cell>
        </row>
        <row r="4562">
          <cell r="A4562" t="str">
            <v>CTHT_0065770</v>
          </cell>
          <cell r="B4562" t="str">
            <v>Uncharacterized protein</v>
          </cell>
          <cell r="C4562">
            <v>789</v>
          </cell>
          <cell r="D4562">
            <v>0.51810032009013196</v>
          </cell>
          <cell r="E4562">
            <v>-1.0729673630179399</v>
          </cell>
          <cell r="F4562">
            <v>1.5910676831080699</v>
          </cell>
          <cell r="G4562">
            <v>-0.51810032009013196</v>
          </cell>
          <cell r="H4562">
            <v>-1.4320683188831034</v>
          </cell>
          <cell r="I4562">
            <v>0.104389767343343</v>
          </cell>
          <cell r="J4562">
            <v>1.0729673630179399</v>
          </cell>
          <cell r="K4562">
            <v>2.1037559662136829</v>
          </cell>
          <cell r="L4562">
            <v>1.9885897604321801E-4</v>
          </cell>
          <cell r="M4562">
            <v>-1.5910676831080699</v>
          </cell>
          <cell r="N4562">
            <v>-3.0127222698759231</v>
          </cell>
          <cell r="O4562">
            <v>4.9641157894346303E-8</v>
          </cell>
          <cell r="P4562">
            <v>4561</v>
          </cell>
          <cell r="Q4562">
            <v>0.36399999999999999</v>
          </cell>
          <cell r="R4562">
            <v>4080</v>
          </cell>
          <cell r="S4562">
            <v>0.43099999999999999</v>
          </cell>
          <cell r="T4562">
            <v>2799</v>
          </cell>
          <cell r="U4562">
            <v>0.61</v>
          </cell>
        </row>
        <row r="4563">
          <cell r="A4563" t="str">
            <v>CTHT_0048240</v>
          </cell>
          <cell r="B4563" t="str">
            <v>Uncharacterized protein</v>
          </cell>
          <cell r="C4563">
            <v>1629</v>
          </cell>
          <cell r="D4563">
            <v>1.80747856700059</v>
          </cell>
          <cell r="E4563">
            <v>0.37889332998554698</v>
          </cell>
          <cell r="F4563">
            <v>1.42858523701504</v>
          </cell>
          <cell r="G4563">
            <v>-1.80747856700059</v>
          </cell>
          <cell r="H4563">
            <v>-3.5002999773571415</v>
          </cell>
          <cell r="I4563">
            <v>2.4707616871151E-10</v>
          </cell>
          <cell r="J4563">
            <v>-0.37889332998554698</v>
          </cell>
          <cell r="K4563">
            <v>-1.3003439981337728</v>
          </cell>
          <cell r="L4563">
            <v>0.20469111345633001</v>
          </cell>
          <cell r="M4563">
            <v>-1.42858523701504</v>
          </cell>
          <cell r="N4563">
            <v>-2.6918261493733149</v>
          </cell>
          <cell r="O4563">
            <v>6.1502120861692205E-7</v>
          </cell>
          <cell r="P4563">
            <v>4562</v>
          </cell>
          <cell r="Q4563">
            <v>0.36399999999999999</v>
          </cell>
          <cell r="R4563">
            <v>2406</v>
          </cell>
          <cell r="S4563">
            <v>0.66500000000000004</v>
          </cell>
          <cell r="T4563">
            <v>2875</v>
          </cell>
          <cell r="U4563">
            <v>0.59899999999999998</v>
          </cell>
        </row>
        <row r="4564">
          <cell r="A4564" t="str">
            <v>CTHT_0071780</v>
          </cell>
          <cell r="B4564" t="str">
            <v>Uncharacterized protein CTHT_0071780</v>
          </cell>
          <cell r="C4564">
            <v>2679</v>
          </cell>
          <cell r="D4564">
            <v>0.41386381087339602</v>
          </cell>
          <cell r="E4564">
            <v>-2.0936963065799001</v>
          </cell>
          <cell r="F4564">
            <v>2.5075601174533002</v>
          </cell>
          <cell r="G4564">
            <v>-0.41386381087339602</v>
          </cell>
          <cell r="H4564">
            <v>-1.332249056031845</v>
          </cell>
          <cell r="I4564">
            <v>0.392120031422241</v>
          </cell>
          <cell r="J4564">
            <v>2.0936963065799001</v>
          </cell>
          <cell r="K4564">
            <v>4.2684027407164287</v>
          </cell>
          <cell r="L4564">
            <v>3.3243212428987802E-7</v>
          </cell>
          <cell r="M4564">
            <v>-2.5075601174533002</v>
          </cell>
          <cell r="N4564">
            <v>-5.6865755220832179</v>
          </cell>
          <cell r="O4564">
            <v>1.52799661043272E-9</v>
          </cell>
          <cell r="P4564">
            <v>4563</v>
          </cell>
          <cell r="Q4564">
            <v>0.36399999999999999</v>
          </cell>
          <cell r="R4564">
            <v>4255</v>
          </cell>
          <cell r="S4564">
            <v>0.40699999999999997</v>
          </cell>
          <cell r="T4564">
            <v>1807</v>
          </cell>
          <cell r="U4564">
            <v>0.748</v>
          </cell>
        </row>
        <row r="4565">
          <cell r="A4565" t="str">
            <v>CTHT_0063800</v>
          </cell>
          <cell r="B4565" t="str">
            <v>Uncharacterized protein</v>
          </cell>
          <cell r="C4565">
            <v>3036</v>
          </cell>
          <cell r="D4565">
            <v>0.78619334596098001</v>
          </cell>
          <cell r="E4565">
            <v>1.20767033903202</v>
          </cell>
          <cell r="F4565">
            <v>-0.42147699307103598</v>
          </cell>
          <cell r="G4565">
            <v>-0.78619334596098001</v>
          </cell>
          <cell r="H4565">
            <v>-1.7245181896616337</v>
          </cell>
          <cell r="I4565">
            <v>2.7431520477017701E-2</v>
          </cell>
          <cell r="J4565">
            <v>-1.20767033903202</v>
          </cell>
          <cell r="K4565">
            <v>-2.3096437469620881</v>
          </cell>
          <cell r="L4565">
            <v>3.0846062344302299E-4</v>
          </cell>
          <cell r="M4565">
            <v>0.42147699307103598</v>
          </cell>
          <cell r="N4565">
            <v>1.3392979910610596</v>
          </cell>
          <cell r="O4565">
            <v>0.26580169493244299</v>
          </cell>
          <cell r="P4565">
            <v>4564</v>
          </cell>
          <cell r="Q4565">
            <v>0.36399999999999999</v>
          </cell>
          <cell r="R4565">
            <v>3652</v>
          </cell>
          <cell r="S4565">
            <v>0.49099999999999999</v>
          </cell>
          <cell r="T4565">
            <v>5150</v>
          </cell>
          <cell r="U4565">
            <v>0.28199999999999997</v>
          </cell>
        </row>
        <row r="4566">
          <cell r="A4566" t="str">
            <v>CTHT_0059940</v>
          </cell>
          <cell r="B4566" t="str">
            <v>Putative homeobox protein</v>
          </cell>
          <cell r="C4566">
            <v>2148</v>
          </cell>
          <cell r="D4566">
            <v>1.0313363414271599</v>
          </cell>
          <cell r="E4566">
            <v>0.33891219451308602</v>
          </cell>
          <cell r="F4566">
            <v>0.69242414691406995</v>
          </cell>
          <cell r="G4566">
            <v>-1.0313363414271599</v>
          </cell>
          <cell r="H4566">
            <v>-2.0439166165732243</v>
          </cell>
          <cell r="I4566">
            <v>9.4596874296335107E-3</v>
          </cell>
          <cell r="J4566">
            <v>-0.33891219451308602</v>
          </cell>
          <cell r="K4566">
            <v>-1.2648025614388796</v>
          </cell>
          <cell r="L4566">
            <v>0.40719265561893597</v>
          </cell>
          <cell r="M4566">
            <v>-0.69242414691406995</v>
          </cell>
          <cell r="N4566">
            <v>-1.6159965823029283</v>
          </cell>
          <cell r="O4566">
            <v>9.1211536190826101E-2</v>
          </cell>
          <cell r="P4566">
            <v>4565</v>
          </cell>
          <cell r="Q4566">
            <v>0.36399999999999999</v>
          </cell>
          <cell r="R4566">
            <v>3463</v>
          </cell>
          <cell r="S4566">
            <v>0.51700000000000002</v>
          </cell>
          <cell r="T4566">
            <v>4009</v>
          </cell>
          <cell r="U4566">
            <v>0.441</v>
          </cell>
        </row>
        <row r="4567">
          <cell r="A4567" t="str">
            <v>CTHT_0041910</v>
          </cell>
          <cell r="B4567" t="str">
            <v>DNA-dependent RNA polymerase I subunit a43-like protein</v>
          </cell>
          <cell r="C4567">
            <v>1419</v>
          </cell>
          <cell r="D4567">
            <v>-0.68195038180879297</v>
          </cell>
          <cell r="E4567">
            <v>-3.4038996005615898</v>
          </cell>
          <cell r="F4567">
            <v>2.7219492187527901</v>
          </cell>
          <cell r="G4567">
            <v>0.68195038180879297</v>
          </cell>
          <cell r="H4567">
            <v>1.6043071552864443</v>
          </cell>
          <cell r="I4567">
            <v>9.3986896461032296E-2</v>
          </cell>
          <cell r="J4567">
            <v>3.4038996005615898</v>
          </cell>
          <cell r="K4567">
            <v>10.584634892086747</v>
          </cell>
          <cell r="L4567">
            <v>6.1694357814722402E-21</v>
          </cell>
          <cell r="M4567">
            <v>-2.7219492187527901</v>
          </cell>
          <cell r="N4567">
            <v>-6.5976361554012035</v>
          </cell>
          <cell r="O4567">
            <v>1.7816658837564099E-13</v>
          </cell>
          <cell r="P4567">
            <v>4566</v>
          </cell>
          <cell r="Q4567">
            <v>0.36399999999999999</v>
          </cell>
          <cell r="R4567">
            <v>5390</v>
          </cell>
          <cell r="S4567">
            <v>0.249</v>
          </cell>
          <cell r="T4567">
            <v>1619</v>
          </cell>
          <cell r="U4567">
            <v>0.77400000000000002</v>
          </cell>
        </row>
        <row r="4568">
          <cell r="A4568" t="str">
            <v>CTHT_0009940</v>
          </cell>
          <cell r="B4568" t="str">
            <v>Uncharacterized protein</v>
          </cell>
          <cell r="C4568">
            <v>3156</v>
          </cell>
          <cell r="D4568">
            <v>1.1714419686543101</v>
          </cell>
          <cell r="E4568">
            <v>-1.09117828208695</v>
          </cell>
          <cell r="F4568">
            <v>2.2626202507412598</v>
          </cell>
          <cell r="G4568">
            <v>-1.1714419686543101</v>
          </cell>
          <cell r="H4568">
            <v>-2.2523670777296814</v>
          </cell>
          <cell r="I4568">
            <v>2.7713352333239901E-3</v>
          </cell>
          <cell r="J4568">
            <v>1.09117828208695</v>
          </cell>
          <cell r="K4568">
            <v>2.1304796660915524</v>
          </cell>
          <cell r="L4568">
            <v>3.8512128899454898E-3</v>
          </cell>
          <cell r="M4568">
            <v>-2.2626202507412598</v>
          </cell>
          <cell r="N4568">
            <v>-4.7986222596771366</v>
          </cell>
          <cell r="O4568">
            <v>1.52799661043272E-9</v>
          </cell>
          <cell r="P4568">
            <v>4567</v>
          </cell>
          <cell r="Q4568">
            <v>0.36399999999999999</v>
          </cell>
          <cell r="R4568">
            <v>3351</v>
          </cell>
          <cell r="S4568">
            <v>0.53300000000000003</v>
          </cell>
          <cell r="T4568">
            <v>2036</v>
          </cell>
          <cell r="U4568">
            <v>0.71599999999999997</v>
          </cell>
        </row>
        <row r="4569">
          <cell r="A4569" t="str">
            <v>CTHT_0017350</v>
          </cell>
          <cell r="B4569" t="str">
            <v>Uncharacterized protein</v>
          </cell>
          <cell r="C4569">
            <v>540</v>
          </cell>
          <cell r="D4569">
            <v>-0.57394479254337105</v>
          </cell>
          <cell r="E4569">
            <v>-2.6572857154432001</v>
          </cell>
          <cell r="F4569">
            <v>2.0833409228998199</v>
          </cell>
          <cell r="G4569">
            <v>0.57394479254337105</v>
          </cell>
          <cell r="H4569">
            <v>1.4885882904279204</v>
          </cell>
          <cell r="I4569">
            <v>0.21034842592969</v>
          </cell>
          <cell r="J4569">
            <v>2.6572857154432001</v>
          </cell>
          <cell r="K4569">
            <v>6.3084506123095379</v>
          </cell>
          <cell r="L4569">
            <v>2.5314778714536E-11</v>
          </cell>
          <cell r="M4569">
            <v>-2.0833409228998199</v>
          </cell>
          <cell r="N4569">
            <v>-4.2378746715090871</v>
          </cell>
          <cell r="O4569">
            <v>3.2009159443136001E-7</v>
          </cell>
          <cell r="P4569">
            <v>4568</v>
          </cell>
          <cell r="Q4569">
            <v>0.36399999999999999</v>
          </cell>
          <cell r="R4569">
            <v>5249</v>
          </cell>
          <cell r="S4569">
            <v>0.26900000000000002</v>
          </cell>
          <cell r="T4569">
            <v>2107</v>
          </cell>
          <cell r="U4569">
            <v>0.70599999999999996</v>
          </cell>
        </row>
        <row r="4570">
          <cell r="A4570" t="str">
            <v>CTHT_0022140</v>
          </cell>
          <cell r="B4570" t="str">
            <v>Uncharacterized protein</v>
          </cell>
          <cell r="C4570">
            <v>2190</v>
          </cell>
          <cell r="D4570">
            <v>-0.80133315636175695</v>
          </cell>
          <cell r="E4570">
            <v>-0.44843552445645901</v>
          </cell>
          <cell r="F4570">
            <v>-0.35289763190529799</v>
          </cell>
          <cell r="G4570">
            <v>0.80133315636175695</v>
          </cell>
          <cell r="H4570">
            <v>1.7427107757345204</v>
          </cell>
          <cell r="I4570">
            <v>5.1458746606842199E-3</v>
          </cell>
          <cell r="J4570">
            <v>0.44843552445645901</v>
          </cell>
          <cell r="K4570">
            <v>1.3645597094707895</v>
          </cell>
          <cell r="L4570">
            <v>0.115537789662089</v>
          </cell>
          <cell r="M4570">
            <v>0.35289763190529799</v>
          </cell>
          <cell r="N4570">
            <v>1.2771231362315301</v>
          </cell>
          <cell r="O4570">
            <v>0.24947028772771901</v>
          </cell>
          <cell r="P4570">
            <v>4569</v>
          </cell>
          <cell r="Q4570">
            <v>0.36299999999999999</v>
          </cell>
          <cell r="R4570">
            <v>5433</v>
          </cell>
          <cell r="S4570">
            <v>0.24299999999999999</v>
          </cell>
          <cell r="T4570">
            <v>5126</v>
          </cell>
          <cell r="U4570">
            <v>0.28599999999999998</v>
          </cell>
        </row>
        <row r="4571">
          <cell r="A4571" t="str">
            <v>CTHT_0019380</v>
          </cell>
          <cell r="B4571" t="str">
            <v>Fatty acid oxygenase-like protein</v>
          </cell>
          <cell r="C4571">
            <v>3270</v>
          </cell>
          <cell r="D4571">
            <v>-1.9270477492965701</v>
          </cell>
          <cell r="E4571">
            <v>-3.1102485853186E-2</v>
          </cell>
          <cell r="F4571">
            <v>-1.89594526344338</v>
          </cell>
          <cell r="G4571">
            <v>1.9270477492965701</v>
          </cell>
          <cell r="H4571">
            <v>3.8027622639630239</v>
          </cell>
          <cell r="I4571">
            <v>8.4050714562988304E-3</v>
          </cell>
          <cell r="J4571">
            <v>3.1102485853186E-2</v>
          </cell>
          <cell r="K4571">
            <v>1.021792666018994</v>
          </cell>
          <cell r="L4571">
            <v>0.97056540703515504</v>
          </cell>
          <cell r="M4571">
            <v>1.89594526344338</v>
          </cell>
          <cell r="N4571">
            <v>3.7216574266274134</v>
          </cell>
          <cell r="O4571">
            <v>9.3402062605672798E-3</v>
          </cell>
          <cell r="P4571">
            <v>4570</v>
          </cell>
          <cell r="Q4571">
            <v>0.36299999999999999</v>
          </cell>
          <cell r="R4571">
            <v>6128</v>
          </cell>
          <cell r="S4571">
            <v>0.14599999999999999</v>
          </cell>
          <cell r="T4571">
            <v>6025</v>
          </cell>
          <cell r="U4571">
            <v>0.161</v>
          </cell>
        </row>
        <row r="4572">
          <cell r="A4572" t="str">
            <v>CTHT_0009790</v>
          </cell>
          <cell r="B4572" t="str">
            <v>Uncharacterized protein</v>
          </cell>
          <cell r="C4572">
            <v>1383</v>
          </cell>
          <cell r="D4572">
            <v>1.64107695461545</v>
          </cell>
          <cell r="E4572">
            <v>2.65815782877088</v>
          </cell>
          <cell r="F4572">
            <v>-1.01708087415543</v>
          </cell>
          <cell r="G4572">
            <v>-1.64107695461545</v>
          </cell>
          <cell r="H4572">
            <v>-3.1189857354356261</v>
          </cell>
          <cell r="I4572">
            <v>4.4125090403921204E-9</v>
          </cell>
          <cell r="J4572">
            <v>-2.65815782877088</v>
          </cell>
          <cell r="K4572">
            <v>-6.3122652418237868</v>
          </cell>
          <cell r="L4572">
            <v>1.0058252972616199E-22</v>
          </cell>
          <cell r="M4572">
            <v>1.01708087415543</v>
          </cell>
          <cell r="N4572">
            <v>2.0238198495454673</v>
          </cell>
          <cell r="O4572">
            <v>4.1660162824502898E-4</v>
          </cell>
          <cell r="P4572">
            <v>4571</v>
          </cell>
          <cell r="Q4572">
            <v>0.36299999999999999</v>
          </cell>
          <cell r="R4572">
            <v>2649</v>
          </cell>
          <cell r="S4572">
            <v>0.63100000000000001</v>
          </cell>
          <cell r="T4572">
            <v>5660</v>
          </cell>
          <cell r="U4572">
            <v>0.21099999999999999</v>
          </cell>
        </row>
        <row r="4573">
          <cell r="A4573" t="str">
            <v>CTHT_0018420</v>
          </cell>
          <cell r="B4573" t="str">
            <v>Uncharacterized protein</v>
          </cell>
          <cell r="C4573">
            <v>810</v>
          </cell>
          <cell r="D4573">
            <v>-0.429183057066792</v>
          </cell>
          <cell r="E4573">
            <v>-0.44457180602011998</v>
          </cell>
          <cell r="F4573">
            <v>1.5388748953327499E-2</v>
          </cell>
          <cell r="G4573">
            <v>0.429183057066792</v>
          </cell>
          <cell r="H4573">
            <v>1.3464709060585192</v>
          </cell>
          <cell r="I4573">
            <v>0.285275102467209</v>
          </cell>
          <cell r="J4573">
            <v>0.44457180602011998</v>
          </cell>
          <cell r="K4573">
            <v>1.360910136449843</v>
          </cell>
          <cell r="L4573">
            <v>0.23400831640162301</v>
          </cell>
          <cell r="M4573">
            <v>-1.5388748953327499E-2</v>
          </cell>
          <cell r="N4573">
            <v>-1.0107237596641363</v>
          </cell>
          <cell r="O4573">
            <v>0.97705155590688397</v>
          </cell>
          <cell r="P4573">
            <v>4572</v>
          </cell>
          <cell r="Q4573">
            <v>0.36299999999999999</v>
          </cell>
          <cell r="R4573">
            <v>5170</v>
          </cell>
          <cell r="S4573">
            <v>0.28000000000000003</v>
          </cell>
          <cell r="T4573">
            <v>4817</v>
          </cell>
          <cell r="U4573">
            <v>0.32900000000000001</v>
          </cell>
        </row>
        <row r="4574">
          <cell r="A4574" t="str">
            <v>CTHT_0028280</v>
          </cell>
          <cell r="B4574" t="str">
            <v>Uncharacterized protein</v>
          </cell>
          <cell r="C4574">
            <v>960</v>
          </cell>
          <cell r="D4574">
            <v>-0.51249139404026001</v>
          </cell>
          <cell r="E4574">
            <v>-1.3801895949617899</v>
          </cell>
          <cell r="F4574">
            <v>0.86769820092153405</v>
          </cell>
          <cell r="G4574">
            <v>0.51249139404026001</v>
          </cell>
          <cell r="H4574">
            <v>1.4265115164218152</v>
          </cell>
          <cell r="I4574">
            <v>0.142569125485563</v>
          </cell>
          <cell r="J4574">
            <v>1.3801895949617899</v>
          </cell>
          <cell r="K4574">
            <v>2.6030257707998143</v>
          </cell>
          <cell r="L4574">
            <v>1.00049739842843E-5</v>
          </cell>
          <cell r="M4574">
            <v>-0.86769820092153405</v>
          </cell>
          <cell r="N4574">
            <v>-1.8247492157154903</v>
          </cell>
          <cell r="O4574">
            <v>8.4990486125961807E-3</v>
          </cell>
          <cell r="P4574">
            <v>4573</v>
          </cell>
          <cell r="Q4574">
            <v>0.36299999999999999</v>
          </cell>
          <cell r="R4574">
            <v>5244</v>
          </cell>
          <cell r="S4574">
            <v>0.26900000000000002</v>
          </cell>
          <cell r="T4574">
            <v>3778</v>
          </cell>
          <cell r="U4574">
            <v>0.47399999999999998</v>
          </cell>
        </row>
        <row r="4575">
          <cell r="A4575" t="str">
            <v>CTHT_0074080</v>
          </cell>
          <cell r="B4575" t="str">
            <v>Putative metal ion transmembrane transporter protein</v>
          </cell>
          <cell r="C4575">
            <v>1614</v>
          </cell>
          <cell r="D4575">
            <v>0.247149109366746</v>
          </cell>
          <cell r="E4575">
            <v>-0.67378299425007104</v>
          </cell>
          <cell r="F4575">
            <v>0.92093210361681699</v>
          </cell>
          <cell r="G4575">
            <v>-0.247149109366746</v>
          </cell>
          <cell r="H4575">
            <v>-1.1868594588650254</v>
          </cell>
          <cell r="I4575">
            <v>0.59578594300227194</v>
          </cell>
          <cell r="J4575">
            <v>0.67378299425007104</v>
          </cell>
          <cell r="K4575">
            <v>1.5952505088965647</v>
          </cell>
          <cell r="L4575">
            <v>8.91658147171219E-2</v>
          </cell>
          <cell r="M4575">
            <v>-0.92093210361681699</v>
          </cell>
          <cell r="N4575">
            <v>-1.8933381557431332</v>
          </cell>
          <cell r="O4575">
            <v>2.3059810728576501E-2</v>
          </cell>
          <cell r="P4575">
            <v>4574</v>
          </cell>
          <cell r="Q4575">
            <v>0.36299999999999999</v>
          </cell>
          <cell r="R4575">
            <v>4448</v>
          </cell>
          <cell r="S4575">
            <v>0.38</v>
          </cell>
          <cell r="T4575">
            <v>3710</v>
          </cell>
          <cell r="U4575">
            <v>0.48299999999999998</v>
          </cell>
        </row>
        <row r="4576">
          <cell r="A4576" t="str">
            <v>CTHT_0042680</v>
          </cell>
          <cell r="B4576" t="str">
            <v>Uncharacterized protein</v>
          </cell>
          <cell r="C4576">
            <v>639</v>
          </cell>
          <cell r="D4576">
            <v>-1.13923637649886</v>
          </cell>
          <cell r="E4576">
            <v>-0.73183705316932102</v>
          </cell>
          <cell r="F4576">
            <v>-0.40739932332954099</v>
          </cell>
          <cell r="G4576">
            <v>1.13923637649886</v>
          </cell>
          <cell r="H4576">
            <v>2.2026440559929616</v>
          </cell>
          <cell r="I4576">
            <v>4.4886477276849698E-5</v>
          </cell>
          <cell r="J4576">
            <v>0.73183705316932102</v>
          </cell>
          <cell r="K4576">
            <v>1.660752462014542</v>
          </cell>
          <cell r="L4576">
            <v>7.6631772067613296E-3</v>
          </cell>
          <cell r="M4576">
            <v>0.40739932332954099</v>
          </cell>
          <cell r="N4576">
            <v>1.3262928138737138</v>
          </cell>
          <cell r="O4576">
            <v>0.167141554351558</v>
          </cell>
          <cell r="P4576">
            <v>4575</v>
          </cell>
          <cell r="Q4576">
            <v>0.36299999999999999</v>
          </cell>
          <cell r="R4576">
            <v>5655</v>
          </cell>
          <cell r="S4576">
            <v>0.21199999999999999</v>
          </cell>
          <cell r="T4576">
            <v>5158</v>
          </cell>
          <cell r="U4576">
            <v>0.28100000000000003</v>
          </cell>
        </row>
        <row r="4577">
          <cell r="A4577" t="str">
            <v>CTHT_0052700</v>
          </cell>
          <cell r="B4577" t="str">
            <v>Putative GTP-binding protein</v>
          </cell>
          <cell r="C4577">
            <v>1254</v>
          </cell>
          <cell r="D4577">
            <v>-0.28557963242821599</v>
          </cell>
          <cell r="E4577">
            <v>-2.58556127335974</v>
          </cell>
          <cell r="F4577">
            <v>2.2999816409315299</v>
          </cell>
          <cell r="G4577">
            <v>0.28557963242821599</v>
          </cell>
          <cell r="H4577">
            <v>1.2188998834284439</v>
          </cell>
          <cell r="I4577">
            <v>0.49222180990071501</v>
          </cell>
          <cell r="J4577">
            <v>2.58556127335974</v>
          </cell>
          <cell r="K4577">
            <v>6.0024907422374287</v>
          </cell>
          <cell r="L4577">
            <v>3.7112336897255601E-14</v>
          </cell>
          <cell r="M4577">
            <v>-2.2999816409315299</v>
          </cell>
          <cell r="N4577">
            <v>-4.9245149858854935</v>
          </cell>
          <cell r="O4577">
            <v>3.7606390476133798E-11</v>
          </cell>
          <cell r="P4577">
            <v>4576</v>
          </cell>
          <cell r="Q4577">
            <v>0.36199999999999999</v>
          </cell>
          <cell r="R4577">
            <v>5017</v>
          </cell>
          <cell r="S4577">
            <v>0.30099999999999999</v>
          </cell>
          <cell r="T4577">
            <v>1995</v>
          </cell>
          <cell r="U4577">
            <v>0.72199999999999998</v>
          </cell>
        </row>
        <row r="4578">
          <cell r="A4578" t="str">
            <v>CTHT_0046140</v>
          </cell>
          <cell r="B4578" t="str">
            <v>Putative GTPase activating protein</v>
          </cell>
          <cell r="C4578">
            <v>4059</v>
          </cell>
          <cell r="D4578">
            <v>0.53050337983442997</v>
          </cell>
          <cell r="E4578">
            <v>0.85066293625814504</v>
          </cell>
          <cell r="F4578">
            <v>-0.32015955642371502</v>
          </cell>
          <cell r="G4578">
            <v>-0.53050337983442997</v>
          </cell>
          <cell r="H4578">
            <v>-1.4444330938776764</v>
          </cell>
          <cell r="I4578">
            <v>3.07911384857526E-2</v>
          </cell>
          <cell r="J4578">
            <v>-0.85066293625814504</v>
          </cell>
          <cell r="K4578">
            <v>-1.803329387074279</v>
          </cell>
          <cell r="L4578">
            <v>2.15714339027974E-4</v>
          </cell>
          <cell r="M4578">
            <v>0.32015955642371502</v>
          </cell>
          <cell r="N4578">
            <v>1.2484686170081591</v>
          </cell>
          <cell r="O4578">
            <v>0.21448350901106</v>
          </cell>
          <cell r="P4578">
            <v>4577</v>
          </cell>
          <cell r="Q4578">
            <v>0.36199999999999999</v>
          </cell>
          <cell r="R4578">
            <v>4065</v>
          </cell>
          <cell r="S4578">
            <v>0.434</v>
          </cell>
          <cell r="T4578">
            <v>5120</v>
          </cell>
          <cell r="U4578">
            <v>0.28699999999999998</v>
          </cell>
        </row>
        <row r="4579">
          <cell r="A4579" t="str">
            <v>CTHT_0055840</v>
          </cell>
          <cell r="B4579" t="str">
            <v>Uncharacterized protein</v>
          </cell>
          <cell r="C4579">
            <v>5643</v>
          </cell>
          <cell r="D4579">
            <v>0.82982774769824896</v>
          </cell>
          <cell r="E4579">
            <v>1.22514463003851</v>
          </cell>
          <cell r="F4579">
            <v>-0.39531688234026302</v>
          </cell>
          <cell r="G4579">
            <v>-0.82982774769824896</v>
          </cell>
          <cell r="H4579">
            <v>-1.7774731261312251</v>
          </cell>
          <cell r="I4579">
            <v>2.0279767967263801E-2</v>
          </cell>
          <cell r="J4579">
            <v>-1.22514463003851</v>
          </cell>
          <cell r="K4579">
            <v>-2.3377888484817149</v>
          </cell>
          <cell r="L4579">
            <v>2.7523092143796597E-4</v>
          </cell>
          <cell r="M4579">
            <v>0.39531688234026302</v>
          </cell>
          <cell r="N4579">
            <v>1.3152316139766642</v>
          </cell>
          <cell r="O4579">
            <v>0.302784175551429</v>
          </cell>
          <cell r="P4579">
            <v>4578</v>
          </cell>
          <cell r="Q4579">
            <v>0.36199999999999999</v>
          </cell>
          <cell r="R4579">
            <v>3661</v>
          </cell>
          <cell r="S4579">
            <v>0.49</v>
          </cell>
          <cell r="T4579">
            <v>5191</v>
          </cell>
          <cell r="U4579">
            <v>0.27700000000000002</v>
          </cell>
        </row>
        <row r="4580">
          <cell r="A4580" t="str">
            <v>CTHT_0026120</v>
          </cell>
          <cell r="B4580" t="str">
            <v>Uncharacterized protein</v>
          </cell>
          <cell r="C4580">
            <v>1935</v>
          </cell>
          <cell r="D4580">
            <v>0.31447928060397101</v>
          </cell>
          <cell r="E4580">
            <v>9.7866676390767696E-3</v>
          </cell>
          <cell r="F4580">
            <v>0.30469261296489403</v>
          </cell>
          <cell r="G4580">
            <v>-0.31447928060397101</v>
          </cell>
          <cell r="H4580">
            <v>-1.2435627267485119</v>
          </cell>
          <cell r="I4580">
            <v>0.38760140238732699</v>
          </cell>
          <cell r="J4580">
            <v>-9.7866676390767696E-3</v>
          </cell>
          <cell r="K4580">
            <v>-1.0068066618183737</v>
          </cell>
          <cell r="L4580">
            <v>0.97886312103989404</v>
          </cell>
          <cell r="M4580">
            <v>-0.30469261296489403</v>
          </cell>
          <cell r="N4580">
            <v>-1.2351554413660091</v>
          </cell>
          <cell r="O4580">
            <v>0.40061011323881501</v>
          </cell>
          <cell r="P4580">
            <v>4579</v>
          </cell>
          <cell r="Q4580">
            <v>0.36199999999999999</v>
          </cell>
          <cell r="R4580">
            <v>4290</v>
          </cell>
          <cell r="S4580">
            <v>0.40200000000000002</v>
          </cell>
          <cell r="T4580">
            <v>4390</v>
          </cell>
          <cell r="U4580">
            <v>0.38800000000000001</v>
          </cell>
        </row>
        <row r="4581">
          <cell r="A4581" t="str">
            <v>CTHT_0052260</v>
          </cell>
          <cell r="B4581" t="str">
            <v>Uncharacterized protein</v>
          </cell>
          <cell r="C4581">
            <v>261</v>
          </cell>
          <cell r="D4581">
            <v>-1.91401736769124</v>
          </cell>
          <cell r="E4581">
            <v>-4.1863291821115096</v>
          </cell>
          <cell r="F4581">
            <v>2.2723118144202701</v>
          </cell>
          <cell r="G4581">
            <v>1.91401736769124</v>
          </cell>
          <cell r="H4581">
            <v>3.7685704627775021</v>
          </cell>
          <cell r="I4581">
            <v>5.7273385981845199E-5</v>
          </cell>
          <cell r="J4581">
            <v>4.1863291821115096</v>
          </cell>
          <cell r="K4581">
            <v>18.20583722804238</v>
          </cell>
          <cell r="L4581">
            <v>2.9131468146798299E-21</v>
          </cell>
          <cell r="M4581">
            <v>-2.2723118144202701</v>
          </cell>
          <cell r="N4581">
            <v>-4.8309663857590088</v>
          </cell>
          <cell r="O4581">
            <v>2.11982543391294E-7</v>
          </cell>
          <cell r="P4581">
            <v>4580</v>
          </cell>
          <cell r="Q4581">
            <v>0.36199999999999999</v>
          </cell>
          <cell r="R4581">
            <v>6150</v>
          </cell>
          <cell r="S4581">
            <v>0.14299999999999999</v>
          </cell>
          <cell r="T4581">
            <v>1989</v>
          </cell>
          <cell r="U4581">
            <v>0.72299999999999998</v>
          </cell>
        </row>
        <row r="4582">
          <cell r="A4582" t="str">
            <v>CTHT_0023190</v>
          </cell>
          <cell r="B4582" t="str">
            <v>Uncharacterized protein</v>
          </cell>
          <cell r="C4582">
            <v>1956</v>
          </cell>
          <cell r="D4582">
            <v>0.18887305473490201</v>
          </cell>
          <cell r="E4582">
            <v>9.6225875265726193E-2</v>
          </cell>
          <cell r="F4582">
            <v>9.2647179469175694E-2</v>
          </cell>
          <cell r="G4582">
            <v>-0.18887305473490201</v>
          </cell>
          <cell r="H4582">
            <v>-1.1398729688603129</v>
          </cell>
          <cell r="I4582">
            <v>0.52093829828404903</v>
          </cell>
          <cell r="J4582">
            <v>-9.6225875265726193E-2</v>
          </cell>
          <cell r="K4582">
            <v>-1.0689733417113618</v>
          </cell>
          <cell r="L4582">
            <v>0.72976457066169498</v>
          </cell>
          <cell r="M4582">
            <v>-9.2647179469175694E-2</v>
          </cell>
          <cell r="N4582">
            <v>-1.0663249721788617</v>
          </cell>
          <cell r="O4582">
            <v>0.76415997689263204</v>
          </cell>
          <cell r="P4582">
            <v>4581</v>
          </cell>
          <cell r="Q4582">
            <v>0.36199999999999999</v>
          </cell>
          <cell r="R4582">
            <v>4514</v>
          </cell>
          <cell r="S4582">
            <v>0.371</v>
          </cell>
          <cell r="T4582">
            <v>4726</v>
          </cell>
          <cell r="U4582">
            <v>0.34200000000000003</v>
          </cell>
        </row>
        <row r="4583">
          <cell r="A4583" t="str">
            <v>CTHT_0065050</v>
          </cell>
          <cell r="B4583" t="str">
            <v>Uncharacterized protein</v>
          </cell>
          <cell r="C4583">
            <v>1893</v>
          </cell>
          <cell r="D4583">
            <v>-0.33131701283110698</v>
          </cell>
          <cell r="E4583">
            <v>-2.9957418724599898</v>
          </cell>
          <cell r="F4583">
            <v>2.6644248596288902</v>
          </cell>
          <cell r="G4583">
            <v>0.33131701283110698</v>
          </cell>
          <cell r="H4583">
            <v>1.2581614055103092</v>
          </cell>
          <cell r="I4583">
            <v>0.58857709738528097</v>
          </cell>
          <cell r="J4583">
            <v>2.9957418724599898</v>
          </cell>
          <cell r="K4583">
            <v>7.976422738576149</v>
          </cell>
          <cell r="L4583">
            <v>1.40457110449238E-9</v>
          </cell>
          <cell r="M4583">
            <v>-2.6644248596288902</v>
          </cell>
          <cell r="N4583">
            <v>-6.3397452056963699</v>
          </cell>
          <cell r="O4583">
            <v>1.3389018200073E-7</v>
          </cell>
          <cell r="P4583">
            <v>4582</v>
          </cell>
          <cell r="Q4583">
            <v>0.36199999999999999</v>
          </cell>
          <cell r="R4583">
            <v>5120</v>
          </cell>
          <cell r="S4583">
            <v>0.28699999999999998</v>
          </cell>
          <cell r="T4583">
            <v>1697</v>
          </cell>
          <cell r="U4583">
            <v>0.76300000000000001</v>
          </cell>
        </row>
        <row r="4584">
          <cell r="A4584" t="str">
            <v>CTHT_0024340</v>
          </cell>
          <cell r="B4584" t="str">
            <v>Phosphatidylcholine-sterol O-acyltransferase-like protein</v>
          </cell>
          <cell r="C4584">
            <v>2340</v>
          </cell>
          <cell r="D4584">
            <v>-1.1969359960650801</v>
          </cell>
          <cell r="E4584">
            <v>-0.66846645998673604</v>
          </cell>
          <cell r="F4584">
            <v>-0.52846953607834501</v>
          </cell>
          <cell r="G4584">
            <v>1.1969359960650801</v>
          </cell>
          <cell r="H4584">
            <v>2.2925226633881577</v>
          </cell>
          <cell r="I4584">
            <v>8.4499708054983397E-5</v>
          </cell>
          <cell r="J4584">
            <v>0.66846645998673604</v>
          </cell>
          <cell r="K4584">
            <v>1.5893826049303363</v>
          </cell>
          <cell r="L4584">
            <v>2.70976576302524E-2</v>
          </cell>
          <cell r="M4584">
            <v>0.52846953607834501</v>
          </cell>
          <cell r="N4584">
            <v>1.4423982345576523</v>
          </cell>
          <cell r="O4584">
            <v>9.8854972900917701E-2</v>
          </cell>
          <cell r="P4584">
            <v>4583</v>
          </cell>
          <cell r="Q4584">
            <v>0.36099999999999999</v>
          </cell>
          <cell r="R4584">
            <v>5736</v>
          </cell>
          <cell r="S4584">
            <v>0.20100000000000001</v>
          </cell>
          <cell r="T4584">
            <v>5269</v>
          </cell>
          <cell r="U4584">
            <v>0.26600000000000001</v>
          </cell>
        </row>
        <row r="4585">
          <cell r="A4585" t="str">
            <v>CTHT_0057910</v>
          </cell>
          <cell r="B4585" t="str">
            <v>Alpha-1,6-mannosyltransferase-like protein</v>
          </cell>
          <cell r="C4585">
            <v>1128</v>
          </cell>
          <cell r="D4585">
            <v>0.25253428935002797</v>
          </cell>
          <cell r="E4585">
            <v>-0.51307030998686398</v>
          </cell>
          <cell r="F4585">
            <v>0.76560459933689295</v>
          </cell>
          <cell r="G4585">
            <v>-0.25253428935002797</v>
          </cell>
          <cell r="H4585">
            <v>-1.1912979543424997</v>
          </cell>
          <cell r="I4585">
            <v>0.52825836113541202</v>
          </cell>
          <cell r="J4585">
            <v>0.51307030998686398</v>
          </cell>
          <cell r="K4585">
            <v>1.427084053205899</v>
          </cell>
          <cell r="L4585">
            <v>0.14003181001748299</v>
          </cell>
          <cell r="M4585">
            <v>-0.76560459933689295</v>
          </cell>
          <cell r="N4585">
            <v>-1.7000823132589917</v>
          </cell>
          <cell r="O4585">
            <v>3.0642977398499902E-2</v>
          </cell>
          <cell r="P4585">
            <v>4584</v>
          </cell>
          <cell r="Q4585">
            <v>0.36099999999999999</v>
          </cell>
          <cell r="R4585">
            <v>4439</v>
          </cell>
          <cell r="S4585">
            <v>0.38100000000000001</v>
          </cell>
          <cell r="T4585">
            <v>3870</v>
          </cell>
          <cell r="U4585">
            <v>0.46100000000000002</v>
          </cell>
        </row>
        <row r="4586">
          <cell r="A4586" t="str">
            <v>CTHT_0022660</v>
          </cell>
          <cell r="B4586" t="str">
            <v>Anaphase-promoting complex subunit-like protein</v>
          </cell>
          <cell r="C4586">
            <v>2469</v>
          </cell>
          <cell r="D4586">
            <v>0.650147291844276</v>
          </cell>
          <cell r="E4586">
            <v>0.45981525900697201</v>
          </cell>
          <cell r="F4586">
            <v>0.19033203283730499</v>
          </cell>
          <cell r="G4586">
            <v>-0.650147291844276</v>
          </cell>
          <cell r="H4586">
            <v>-1.5693284080835335</v>
          </cell>
          <cell r="I4586">
            <v>4.3294634820134702E-2</v>
          </cell>
          <cell r="J4586">
            <v>-0.45981525900697201</v>
          </cell>
          <cell r="K4586">
            <v>-1.3753656875753362</v>
          </cell>
          <cell r="L4586">
            <v>0.14332791699288</v>
          </cell>
          <cell r="M4586">
            <v>-0.19033203283730499</v>
          </cell>
          <cell r="N4586">
            <v>-1.1410262901426165</v>
          </cell>
          <cell r="O4586">
            <v>0.60017343619553698</v>
          </cell>
          <cell r="P4586">
            <v>4585</v>
          </cell>
          <cell r="Q4586">
            <v>0.36099999999999999</v>
          </cell>
          <cell r="R4586">
            <v>3915</v>
          </cell>
          <cell r="S4586">
            <v>0.45400000000000001</v>
          </cell>
          <cell r="T4586">
            <v>4578</v>
          </cell>
          <cell r="U4586">
            <v>0.36199999999999999</v>
          </cell>
        </row>
        <row r="4587">
          <cell r="A4587" t="str">
            <v>CTHT_0067390</v>
          </cell>
          <cell r="B4587" t="str">
            <v>Uncharacterized protein</v>
          </cell>
          <cell r="C4587">
            <v>768</v>
          </cell>
          <cell r="D4587">
            <v>-0.99045954374103895</v>
          </cell>
          <cell r="E4587">
            <v>-1.5476413737488499</v>
          </cell>
          <cell r="F4587">
            <v>0.55718183000780996</v>
          </cell>
          <cell r="G4587">
            <v>0.99045954374103895</v>
          </cell>
          <cell r="H4587">
            <v>1.9868177540282268</v>
          </cell>
          <cell r="I4587">
            <v>1.37010031081835E-2</v>
          </cell>
          <cell r="J4587">
            <v>1.5476413737488499</v>
          </cell>
          <cell r="K4587">
            <v>2.9233881083897972</v>
          </cell>
          <cell r="L4587">
            <v>3.9014072857377801E-5</v>
          </cell>
          <cell r="M4587">
            <v>-0.55718183000780996</v>
          </cell>
          <cell r="N4587">
            <v>-1.4713921810204755</v>
          </cell>
          <cell r="O4587">
            <v>0.183307614471966</v>
          </cell>
          <cell r="P4587">
            <v>4586</v>
          </cell>
          <cell r="Q4587">
            <v>0.36099999999999999</v>
          </cell>
          <cell r="R4587">
            <v>5665</v>
          </cell>
          <cell r="S4587">
            <v>0.21099999999999999</v>
          </cell>
          <cell r="T4587">
            <v>4275</v>
          </cell>
          <cell r="U4587">
            <v>0.40400000000000003</v>
          </cell>
        </row>
        <row r="4588">
          <cell r="A4588" t="str">
            <v>CTHT_0023260</v>
          </cell>
          <cell r="B4588" t="str">
            <v>GPI ethanolamine phosphate transferase 3-like protein</v>
          </cell>
          <cell r="C4588">
            <v>3222</v>
          </cell>
          <cell r="D4588">
            <v>0.10328990531335</v>
          </cell>
          <cell r="E4588">
            <v>-0.76945764852572296</v>
          </cell>
          <cell r="F4588">
            <v>0.87274755383907299</v>
          </cell>
          <cell r="G4588">
            <v>-0.10328990531335</v>
          </cell>
          <cell r="H4588">
            <v>-1.0742203113364548</v>
          </cell>
          <cell r="I4588">
            <v>0.779041455802993</v>
          </cell>
          <cell r="J4588">
            <v>0.76945764852572296</v>
          </cell>
          <cell r="K4588">
            <v>1.7046288429791667</v>
          </cell>
          <cell r="L4588">
            <v>7.9004897592787008E-3</v>
          </cell>
          <cell r="M4588">
            <v>-0.87274755383907299</v>
          </cell>
          <cell r="N4588">
            <v>-1.8311469264181812</v>
          </cell>
          <cell r="O4588">
            <v>3.4054394740335998E-3</v>
          </cell>
          <cell r="P4588">
            <v>4587</v>
          </cell>
          <cell r="Q4588">
            <v>0.36099999999999999</v>
          </cell>
          <cell r="R4588">
            <v>4642</v>
          </cell>
          <cell r="S4588">
            <v>0.35299999999999998</v>
          </cell>
          <cell r="T4588">
            <v>3797</v>
          </cell>
          <cell r="U4588">
            <v>0.47099999999999997</v>
          </cell>
        </row>
        <row r="4589">
          <cell r="A4589" t="str">
            <v>CTHT_0058100</v>
          </cell>
          <cell r="B4589" t="str">
            <v>Kinesin-like protein</v>
          </cell>
          <cell r="C4589">
            <v>3108</v>
          </cell>
          <cell r="D4589">
            <v>2.0079082051151902</v>
          </cell>
          <cell r="E4589">
            <v>1.52500304561036</v>
          </cell>
          <cell r="F4589">
            <v>0.48290515950482699</v>
          </cell>
          <cell r="G4589">
            <v>-2.0079082051151902</v>
          </cell>
          <cell r="H4589">
            <v>-4.0219864050528962</v>
          </cell>
          <cell r="I4589">
            <v>3.1132402577803999E-10</v>
          </cell>
          <cell r="J4589">
            <v>-1.52500304561036</v>
          </cell>
          <cell r="K4589">
            <v>-2.8778732353674621</v>
          </cell>
          <cell r="L4589">
            <v>1.1506787119809499E-6</v>
          </cell>
          <cell r="M4589">
            <v>-0.48290515950482699</v>
          </cell>
          <cell r="N4589">
            <v>-1.3975550957647858</v>
          </cell>
          <cell r="O4589">
            <v>0.170421210057006</v>
          </cell>
          <cell r="P4589">
            <v>4588</v>
          </cell>
          <cell r="Q4589">
            <v>0.36099999999999999</v>
          </cell>
          <cell r="R4589">
            <v>2157</v>
          </cell>
          <cell r="S4589">
            <v>0.69899999999999995</v>
          </cell>
          <cell r="T4589">
            <v>4187</v>
          </cell>
          <cell r="U4589">
            <v>0.41699999999999998</v>
          </cell>
        </row>
        <row r="4590">
          <cell r="A4590" t="str">
            <v>CTHT_0009760</v>
          </cell>
          <cell r="B4590" t="str">
            <v>Nucleoporin NUP120 (Nuclear pore protein NUP120)</v>
          </cell>
          <cell r="C4590">
            <v>3789</v>
          </cell>
          <cell r="D4590">
            <v>8.4681671257270205E-2</v>
          </cell>
          <cell r="E4590">
            <v>-1.2111975898880001</v>
          </cell>
          <cell r="F4590">
            <v>1.2958792611452701</v>
          </cell>
          <cell r="G4590">
            <v>-8.4681671257270205E-2</v>
          </cell>
          <cell r="H4590">
            <v>-1.0604537278465889</v>
          </cell>
          <cell r="I4590">
            <v>0.81339512479362497</v>
          </cell>
          <cell r="J4590">
            <v>1.2111975898880001</v>
          </cell>
          <cell r="K4590">
            <v>2.3152975128061768</v>
          </cell>
          <cell r="L4590">
            <v>9.4741092555924096E-6</v>
          </cell>
          <cell r="M4590">
            <v>-1.2958792611452701</v>
          </cell>
          <cell r="N4590">
            <v>-2.4552658785292447</v>
          </cell>
          <cell r="O4590">
            <v>3.4565478811375698E-6</v>
          </cell>
          <cell r="P4590">
            <v>4589</v>
          </cell>
          <cell r="Q4590">
            <v>0.36099999999999999</v>
          </cell>
          <cell r="R4590">
            <v>4670</v>
          </cell>
          <cell r="S4590">
            <v>0.34899999999999998</v>
          </cell>
          <cell r="T4590">
            <v>3232</v>
          </cell>
          <cell r="U4590">
            <v>0.55000000000000004</v>
          </cell>
        </row>
        <row r="4591">
          <cell r="A4591" t="str">
            <v>CTHT_0043170</v>
          </cell>
          <cell r="B4591" t="str">
            <v>Putative RNA polymerase II transcription factor</v>
          </cell>
          <cell r="C4591">
            <v>3090</v>
          </cell>
          <cell r="D4591">
            <v>0.31588793077730598</v>
          </cell>
          <cell r="E4591">
            <v>-0.46511896136624598</v>
          </cell>
          <cell r="F4591">
            <v>0.78100689214355201</v>
          </cell>
          <cell r="G4591">
            <v>-0.31588793077730598</v>
          </cell>
          <cell r="H4591">
            <v>-1.2447775367276275</v>
          </cell>
          <cell r="I4591">
            <v>0.40680546385696398</v>
          </cell>
          <cell r="J4591">
            <v>0.46511896136624598</v>
          </cell>
          <cell r="K4591">
            <v>1.3804311759327217</v>
          </cell>
          <cell r="L4591">
            <v>0.17476451778525801</v>
          </cell>
          <cell r="M4591">
            <v>-0.78100689214355201</v>
          </cell>
          <cell r="N4591">
            <v>-1.7183297187995556</v>
          </cell>
          <cell r="O4591">
            <v>2.3985741210002801E-2</v>
          </cell>
          <cell r="P4591">
            <v>4590</v>
          </cell>
          <cell r="Q4591">
            <v>0.36</v>
          </cell>
          <cell r="R4591">
            <v>4394</v>
          </cell>
          <cell r="S4591">
            <v>0.38800000000000001</v>
          </cell>
          <cell r="T4591">
            <v>3953</v>
          </cell>
          <cell r="U4591">
            <v>0.44900000000000001</v>
          </cell>
        </row>
        <row r="4592">
          <cell r="A4592" t="str">
            <v>CTHT_0052170</v>
          </cell>
          <cell r="B4592" t="str">
            <v>Uncharacterized protein</v>
          </cell>
          <cell r="C4592">
            <v>732</v>
          </cell>
          <cell r="D4592">
            <v>0.41852543075080501</v>
          </cell>
          <cell r="E4592">
            <v>-1.05584785649562</v>
          </cell>
          <cell r="F4592">
            <v>1.4743732872464299</v>
          </cell>
          <cell r="G4592">
            <v>-0.41852543075080501</v>
          </cell>
          <cell r="H4592">
            <v>-1.3365607663171246</v>
          </cell>
          <cell r="I4592">
            <v>0.29300258075799801</v>
          </cell>
          <cell r="J4592">
            <v>1.05584785649562</v>
          </cell>
          <cell r="K4592">
            <v>2.0789396183059101</v>
          </cell>
          <cell r="L4592">
            <v>2.4379367608178401E-3</v>
          </cell>
          <cell r="M4592">
            <v>-1.4743732872464299</v>
          </cell>
          <cell r="N4592">
            <v>-2.7786291293699867</v>
          </cell>
          <cell r="O4592">
            <v>3.0870610813587502E-5</v>
          </cell>
          <cell r="P4592">
            <v>4591</v>
          </cell>
          <cell r="Q4592">
            <v>0.36</v>
          </cell>
          <cell r="R4592">
            <v>4178</v>
          </cell>
          <cell r="S4592">
            <v>0.41799999999999998</v>
          </cell>
          <cell r="T4592">
            <v>2917</v>
          </cell>
          <cell r="U4592">
            <v>0.59299999999999997</v>
          </cell>
        </row>
        <row r="4593">
          <cell r="A4593" t="str">
            <v>CTHT_0006450</v>
          </cell>
          <cell r="B4593" t="str">
            <v>Uncharacterized protein</v>
          </cell>
          <cell r="C4593">
            <v>327</v>
          </cell>
          <cell r="D4593">
            <v>-0.83977638478843697</v>
          </cell>
          <cell r="E4593">
            <v>-2.1821162051062002</v>
          </cell>
          <cell r="F4593">
            <v>1.3423398203177599</v>
          </cell>
          <cell r="G4593">
            <v>0.83977638478843697</v>
          </cell>
          <cell r="H4593">
            <v>1.7897727087117954</v>
          </cell>
          <cell r="I4593">
            <v>3.0012926451990399E-2</v>
          </cell>
          <cell r="J4593">
            <v>2.1821162051062002</v>
          </cell>
          <cell r="K4593">
            <v>4.538187463505289</v>
          </cell>
          <cell r="L4593">
            <v>4.9915958518557701E-10</v>
          </cell>
          <cell r="M4593">
            <v>-1.3423398203177599</v>
          </cell>
          <cell r="N4593">
            <v>-2.5356222281273242</v>
          </cell>
          <cell r="O4593">
            <v>2.0128090557838401E-4</v>
          </cell>
          <cell r="P4593">
            <v>4592</v>
          </cell>
          <cell r="Q4593">
            <v>0.36</v>
          </cell>
          <cell r="R4593">
            <v>5477</v>
          </cell>
          <cell r="S4593">
            <v>0.23699999999999999</v>
          </cell>
          <cell r="T4593">
            <v>3066</v>
          </cell>
          <cell r="U4593">
            <v>0.57299999999999995</v>
          </cell>
        </row>
        <row r="4594">
          <cell r="A4594" t="str">
            <v>CTHT_0005290</v>
          </cell>
          <cell r="B4594" t="str">
            <v>Uncharacterized protein</v>
          </cell>
          <cell r="C4594">
            <v>1734</v>
          </cell>
          <cell r="D4594">
            <v>-0.59489472543287403</v>
          </cell>
          <cell r="E4594">
            <v>-1.16631116216439</v>
          </cell>
          <cell r="F4594">
            <v>0.57141643673151599</v>
          </cell>
          <cell r="G4594">
            <v>0.59489472543287403</v>
          </cell>
          <cell r="H4594">
            <v>1.5103623692374515</v>
          </cell>
          <cell r="I4594">
            <v>0.112037626751022</v>
          </cell>
          <cell r="J4594">
            <v>1.16631116216439</v>
          </cell>
          <cell r="K4594">
            <v>2.244370977436394</v>
          </cell>
          <cell r="L4594">
            <v>6.5914997806397295E-4</v>
          </cell>
          <cell r="M4594">
            <v>-0.57141643673151599</v>
          </cell>
          <cell r="N4594">
            <v>-1.4859817902968064</v>
          </cell>
          <cell r="O4594">
            <v>0.126804455689878</v>
          </cell>
          <cell r="P4594">
            <v>4593</v>
          </cell>
          <cell r="Q4594">
            <v>0.36</v>
          </cell>
          <cell r="R4594">
            <v>5313</v>
          </cell>
          <cell r="S4594">
            <v>0.26</v>
          </cell>
          <cell r="T4594">
            <v>4104</v>
          </cell>
          <cell r="U4594">
            <v>0.42799999999999999</v>
          </cell>
        </row>
        <row r="4595">
          <cell r="A4595" t="str">
            <v>CTHT_0034120</v>
          </cell>
          <cell r="B4595" t="str">
            <v>Structural stability of L-A double-stranded RNA-containing protein</v>
          </cell>
          <cell r="C4595">
            <v>1416</v>
          </cell>
          <cell r="D4595">
            <v>-4.62448969637234E-2</v>
          </cell>
          <cell r="E4595">
            <v>-0.58789884740077003</v>
          </cell>
          <cell r="F4595">
            <v>0.54165395043704601</v>
          </cell>
          <cell r="G4595">
            <v>4.62448969637234E-2</v>
          </cell>
          <cell r="H4595">
            <v>1.0325737996379998</v>
          </cell>
          <cell r="I4595">
            <v>0.94121608265407997</v>
          </cell>
          <cell r="J4595">
            <v>0.58789884740077003</v>
          </cell>
          <cell r="K4595">
            <v>1.5030560896390135</v>
          </cell>
          <cell r="L4595">
            <v>0.23303883377044701</v>
          </cell>
          <cell r="M4595">
            <v>-0.54165395043704601</v>
          </cell>
          <cell r="N4595">
            <v>-1.4556403524532144</v>
          </cell>
          <cell r="O4595">
            <v>0.30500875376335301</v>
          </cell>
          <cell r="P4595">
            <v>4594</v>
          </cell>
          <cell r="Q4595">
            <v>0.36</v>
          </cell>
          <cell r="R4595">
            <v>4757</v>
          </cell>
          <cell r="S4595">
            <v>0.33700000000000002</v>
          </cell>
          <cell r="T4595">
            <v>4261</v>
          </cell>
          <cell r="U4595">
            <v>0.40600000000000003</v>
          </cell>
        </row>
        <row r="4596">
          <cell r="A4596" t="str">
            <v>CTHT_0074270</v>
          </cell>
          <cell r="B4596" t="str">
            <v>Uncharacterized protein</v>
          </cell>
          <cell r="C4596">
            <v>1518</v>
          </cell>
          <cell r="D4596">
            <v>0.93772101885016101</v>
          </cell>
          <cell r="E4596">
            <v>-0.214155605752582</v>
          </cell>
          <cell r="F4596">
            <v>1.1518766246027401</v>
          </cell>
          <cell r="G4596">
            <v>-0.93772101885016101</v>
          </cell>
          <cell r="H4596">
            <v>-1.9154999908232644</v>
          </cell>
          <cell r="I4596">
            <v>2.0484465742981999E-2</v>
          </cell>
          <cell r="J4596">
            <v>0.214155605752582</v>
          </cell>
          <cell r="K4596">
            <v>1.1600247653482332</v>
          </cell>
          <cell r="L4596">
            <v>0.61514739075534997</v>
          </cell>
          <cell r="M4596">
            <v>-1.1518766246027401</v>
          </cell>
          <cell r="N4596">
            <v>-2.2220274273792957</v>
          </cell>
          <cell r="O4596">
            <v>3.7337471444552702E-3</v>
          </cell>
          <cell r="P4596">
            <v>4595</v>
          </cell>
          <cell r="Q4596">
            <v>0.36</v>
          </cell>
          <cell r="R4596">
            <v>3633</v>
          </cell>
          <cell r="S4596">
            <v>0.49399999999999999</v>
          </cell>
          <cell r="T4596">
            <v>3498</v>
          </cell>
          <cell r="U4596">
            <v>0.51300000000000001</v>
          </cell>
        </row>
        <row r="4597">
          <cell r="A4597" t="str">
            <v>CTHT_0001750</v>
          </cell>
          <cell r="B4597" t="str">
            <v>Ubiquitin-activating enzyme-like protein</v>
          </cell>
          <cell r="C4597">
            <v>1989</v>
          </cell>
          <cell r="D4597">
            <v>-0.42317557902654401</v>
          </cell>
          <cell r="E4597">
            <v>-1.3219058908433801</v>
          </cell>
          <cell r="F4597">
            <v>0.89873031181683305</v>
          </cell>
          <cell r="G4597">
            <v>0.42317557902654401</v>
          </cell>
          <cell r="H4597">
            <v>1.3408757690572197</v>
          </cell>
          <cell r="I4597">
            <v>0.29323135071381901</v>
          </cell>
          <cell r="J4597">
            <v>1.3219058908433801</v>
          </cell>
          <cell r="K4597">
            <v>2.4999615236198811</v>
          </cell>
          <cell r="L4597">
            <v>1.68334591600819E-4</v>
          </cell>
          <cell r="M4597">
            <v>-0.89873031181683305</v>
          </cell>
          <cell r="N4597">
            <v>-1.8644244167210346</v>
          </cell>
          <cell r="O4597">
            <v>1.56755196329414E-2</v>
          </cell>
          <cell r="P4597">
            <v>4596</v>
          </cell>
          <cell r="Q4597">
            <v>0.36</v>
          </cell>
          <cell r="R4597">
            <v>5215</v>
          </cell>
          <cell r="S4597">
            <v>0.27300000000000002</v>
          </cell>
          <cell r="T4597">
            <v>3725</v>
          </cell>
          <cell r="U4597">
            <v>0.48099999999999998</v>
          </cell>
        </row>
        <row r="4598">
          <cell r="A4598" t="str">
            <v>CTHT_0072390</v>
          </cell>
          <cell r="B4598" t="str">
            <v>Uncharacterized protein</v>
          </cell>
          <cell r="C4598">
            <v>597</v>
          </cell>
          <cell r="D4598">
            <v>-0.64938524485522497</v>
          </cell>
          <cell r="E4598">
            <v>-0.80258242917663103</v>
          </cell>
          <cell r="F4598">
            <v>0.153197184321406</v>
          </cell>
          <cell r="G4598">
            <v>0.64938524485522497</v>
          </cell>
          <cell r="H4598">
            <v>1.5684996908801025</v>
          </cell>
          <cell r="I4598">
            <v>1.5803429178374701E-2</v>
          </cell>
          <cell r="J4598">
            <v>0.80258242917663103</v>
          </cell>
          <cell r="K4598">
            <v>1.7442204947145705</v>
          </cell>
          <cell r="L4598">
            <v>1.53108917643736E-3</v>
          </cell>
          <cell r="M4598">
            <v>-0.153197184321406</v>
          </cell>
          <cell r="N4598">
            <v>-1.1120311370516556</v>
          </cell>
          <cell r="O4598">
            <v>0.61118034463428705</v>
          </cell>
          <cell r="P4598">
            <v>4597</v>
          </cell>
          <cell r="Q4598">
            <v>0.35899999999999999</v>
          </cell>
          <cell r="R4598">
            <v>5326</v>
          </cell>
          <cell r="S4598">
            <v>0.25800000000000001</v>
          </cell>
          <cell r="T4598">
            <v>4655</v>
          </cell>
          <cell r="U4598">
            <v>0.35099999999999998</v>
          </cell>
        </row>
        <row r="4599">
          <cell r="A4599" t="str">
            <v>CTHT_0067690</v>
          </cell>
          <cell r="B4599" t="str">
            <v>Uncharacterized protein</v>
          </cell>
          <cell r="C4599">
            <v>1440</v>
          </cell>
          <cell r="D4599">
            <v>1.6231117102388599</v>
          </cell>
          <cell r="E4599">
            <v>2.5287381389880101</v>
          </cell>
          <cell r="F4599">
            <v>-0.90562642874914501</v>
          </cell>
          <cell r="G4599">
            <v>-1.6231117102388599</v>
          </cell>
          <cell r="H4599">
            <v>-3.0803872071344167</v>
          </cell>
          <cell r="I4599">
            <v>1.4776259206109901E-12</v>
          </cell>
          <cell r="J4599">
            <v>-2.5287381389880101</v>
          </cell>
          <cell r="K4599">
            <v>-5.77066722883339</v>
          </cell>
          <cell r="L4599">
            <v>1.3447959974459799E-29</v>
          </cell>
          <cell r="M4599">
            <v>0.90562642874914501</v>
          </cell>
          <cell r="N4599">
            <v>1.8733577439446749</v>
          </cell>
          <cell r="O4599">
            <v>1.4455674852903601E-4</v>
          </cell>
          <cell r="P4599">
            <v>4598</v>
          </cell>
          <cell r="Q4599">
            <v>0.35899999999999999</v>
          </cell>
          <cell r="R4599">
            <v>2672</v>
          </cell>
          <cell r="S4599">
            <v>0.628</v>
          </cell>
          <cell r="T4599">
            <v>5585</v>
          </cell>
          <cell r="U4599">
            <v>0.222</v>
          </cell>
        </row>
        <row r="4600">
          <cell r="A4600" t="str">
            <v>CTHT_0046030</v>
          </cell>
          <cell r="B4600" t="str">
            <v>Putative U3 small nucleolar ribonucleoprotein protein</v>
          </cell>
          <cell r="C4600">
            <v>2358</v>
          </cell>
          <cell r="D4600">
            <v>-0.45898739594808202</v>
          </cell>
          <cell r="E4600">
            <v>-2.7374642123345998</v>
          </cell>
          <cell r="F4600">
            <v>2.2784768163865201</v>
          </cell>
          <cell r="G4600">
            <v>0.45898739594808202</v>
          </cell>
          <cell r="H4600">
            <v>1.3745766865811386</v>
          </cell>
          <cell r="I4600">
            <v>0.208571336957904</v>
          </cell>
          <cell r="J4600">
            <v>2.7374642123345998</v>
          </cell>
          <cell r="K4600">
            <v>6.668971170064081</v>
          </cell>
          <cell r="L4600">
            <v>5.9142040632928496E-18</v>
          </cell>
          <cell r="M4600">
            <v>-2.2784768163865201</v>
          </cell>
          <cell r="N4600">
            <v>-4.8516545021953092</v>
          </cell>
          <cell r="O4600">
            <v>1.7514386616888899E-12</v>
          </cell>
          <cell r="P4600">
            <v>4599</v>
          </cell>
          <cell r="Q4600">
            <v>0.35899999999999999</v>
          </cell>
          <cell r="R4600">
            <v>5226</v>
          </cell>
          <cell r="S4600">
            <v>0.27200000000000002</v>
          </cell>
          <cell r="T4600">
            <v>2048</v>
          </cell>
          <cell r="U4600">
            <v>0.71399999999999997</v>
          </cell>
        </row>
        <row r="4601">
          <cell r="A4601" t="str">
            <v>CTHT_0061580</v>
          </cell>
          <cell r="B4601" t="str">
            <v>Putative F-box protein</v>
          </cell>
          <cell r="C4601">
            <v>2937</v>
          </cell>
          <cell r="D4601">
            <v>-0.18172656981841301</v>
          </cell>
          <cell r="E4601">
            <v>-0.133471929209242</v>
          </cell>
          <cell r="F4601">
            <v>-4.8254640609171E-2</v>
          </cell>
          <cell r="G4601">
            <v>0.18172656981841301</v>
          </cell>
          <cell r="H4601">
            <v>1.134240494957369</v>
          </cell>
          <cell r="I4601">
            <v>0.62361404094244399</v>
          </cell>
          <cell r="J4601">
            <v>0.133471929209242</v>
          </cell>
          <cell r="K4601">
            <v>1.0969303538149793</v>
          </cell>
          <cell r="L4601">
            <v>0.69720305038436503</v>
          </cell>
          <cell r="M4601">
            <v>4.8254640609171E-2</v>
          </cell>
          <cell r="N4601">
            <v>1.0340132270135749</v>
          </cell>
          <cell r="O4601">
            <v>0.90590562795672602</v>
          </cell>
          <cell r="P4601">
            <v>4600</v>
          </cell>
          <cell r="Q4601">
            <v>0.35899999999999999</v>
          </cell>
          <cell r="R4601">
            <v>4947</v>
          </cell>
          <cell r="S4601">
            <v>0.311</v>
          </cell>
          <cell r="T4601">
            <v>4884</v>
          </cell>
          <cell r="U4601">
            <v>0.32</v>
          </cell>
        </row>
        <row r="4602">
          <cell r="A4602" t="str">
            <v>CTHT_0070760</v>
          </cell>
          <cell r="B4602" t="str">
            <v>SH3 domain-containing protein</v>
          </cell>
          <cell r="C4602">
            <v>1674</v>
          </cell>
          <cell r="D4602">
            <v>-9.6907961713879207E-2</v>
          </cell>
          <cell r="E4602">
            <v>0.8520154341242</v>
          </cell>
          <cell r="F4602">
            <v>-0.94892339583807905</v>
          </cell>
          <cell r="G4602">
            <v>9.6907961713879207E-2</v>
          </cell>
          <cell r="H4602">
            <v>1.0694788571516862</v>
          </cell>
          <cell r="I4602">
            <v>0.74689387689246101</v>
          </cell>
          <cell r="J4602">
            <v>-0.8520154341242</v>
          </cell>
          <cell r="K4602">
            <v>-1.8050207651497272</v>
          </cell>
          <cell r="L4602">
            <v>3.5885799674241102E-4</v>
          </cell>
          <cell r="M4602">
            <v>0.94892339583807905</v>
          </cell>
          <cell r="N4602">
            <v>1.9304315450473923</v>
          </cell>
          <cell r="O4602">
            <v>1.03021359892674E-4</v>
          </cell>
          <cell r="P4602">
            <v>4601</v>
          </cell>
          <cell r="Q4602">
            <v>0.35899999999999999</v>
          </cell>
          <cell r="R4602">
            <v>4762</v>
          </cell>
          <cell r="S4602">
            <v>0.33700000000000002</v>
          </cell>
          <cell r="T4602">
            <v>5590</v>
          </cell>
          <cell r="U4602">
            <v>0.221</v>
          </cell>
        </row>
        <row r="4603">
          <cell r="A4603" t="str">
            <v>CTHT_0072670</v>
          </cell>
          <cell r="B4603" t="str">
            <v>Uncharacterized protein</v>
          </cell>
          <cell r="C4603">
            <v>567</v>
          </cell>
          <cell r="D4603">
            <v>3.0114283521084002</v>
          </cell>
          <cell r="E4603">
            <v>-0.17805437383859599</v>
          </cell>
          <cell r="F4603">
            <v>3.1894827259470002</v>
          </cell>
          <cell r="G4603">
            <v>-3.0114283521084002</v>
          </cell>
          <cell r="H4603">
            <v>-8.0636239069813023</v>
          </cell>
          <cell r="I4603">
            <v>1.9487464884704301E-8</v>
          </cell>
          <cell r="J4603">
            <v>0.17805437383859599</v>
          </cell>
          <cell r="K4603">
            <v>1.131357101842692</v>
          </cell>
          <cell r="L4603">
            <v>0.76796617608037998</v>
          </cell>
          <cell r="M4603">
            <v>-3.1894827259470002</v>
          </cell>
          <cell r="N4603">
            <v>-9.1228381737518376</v>
          </cell>
          <cell r="O4603">
            <v>1.6727545390612999E-9</v>
          </cell>
          <cell r="P4603">
            <v>4602</v>
          </cell>
          <cell r="Q4603">
            <v>0.35899999999999999</v>
          </cell>
          <cell r="R4603">
            <v>1233</v>
          </cell>
          <cell r="S4603">
            <v>0.82799999999999996</v>
          </cell>
          <cell r="T4603">
            <v>1180</v>
          </cell>
          <cell r="U4603">
            <v>0.83499999999999996</v>
          </cell>
        </row>
        <row r="4604">
          <cell r="A4604" t="str">
            <v>CTHT_0032250</v>
          </cell>
          <cell r="B4604" t="str">
            <v>Uncharacterized protein</v>
          </cell>
          <cell r="C4604">
            <v>993</v>
          </cell>
          <cell r="D4604">
            <v>-0.33463868577831801</v>
          </cell>
          <cell r="E4604">
            <v>1.1854618186419801</v>
          </cell>
          <cell r="F4604">
            <v>-1.5201005044203</v>
          </cell>
          <cell r="G4604">
            <v>0.33463868577831801</v>
          </cell>
          <cell r="H4604">
            <v>1.261061544065512</v>
          </cell>
          <cell r="I4604">
            <v>0.373001057413201</v>
          </cell>
          <cell r="J4604">
            <v>-1.1854618186419801</v>
          </cell>
          <cell r="K4604">
            <v>-2.2743618720471415</v>
          </cell>
          <cell r="L4604">
            <v>2.9918174094570598E-4</v>
          </cell>
          <cell r="M4604">
            <v>1.5201005044203</v>
          </cell>
          <cell r="N4604">
            <v>2.8681102941274998</v>
          </cell>
          <cell r="O4604">
            <v>4.7309630845718502E-6</v>
          </cell>
          <cell r="P4604">
            <v>4603</v>
          </cell>
          <cell r="Q4604">
            <v>0.35899999999999999</v>
          </cell>
          <cell r="R4604">
            <v>5011</v>
          </cell>
          <cell r="S4604">
            <v>0.30199999999999999</v>
          </cell>
          <cell r="T4604">
            <v>5879</v>
          </cell>
          <cell r="U4604">
            <v>0.18099999999999999</v>
          </cell>
        </row>
        <row r="4605">
          <cell r="A4605" t="str">
            <v>CTHT_0066120</v>
          </cell>
          <cell r="B4605" t="str">
            <v>Uncharacterized protein</v>
          </cell>
          <cell r="C4605">
            <v>1239</v>
          </cell>
          <cell r="D4605">
            <v>0.64188128905407205</v>
          </cell>
          <cell r="E4605">
            <v>0.52413459027519405</v>
          </cell>
          <cell r="F4605">
            <v>0.117746698778878</v>
          </cell>
          <cell r="G4605">
            <v>-0.64188128905407205</v>
          </cell>
          <cell r="H4605">
            <v>-1.5603625619461423</v>
          </cell>
          <cell r="I4605">
            <v>0.125773194260697</v>
          </cell>
          <cell r="J4605">
            <v>-0.52413459027519405</v>
          </cell>
          <cell r="K4605">
            <v>-1.4380706854543066</v>
          </cell>
          <cell r="L4605">
            <v>0.193072295084454</v>
          </cell>
          <cell r="M4605">
            <v>-0.117746698778878</v>
          </cell>
          <cell r="N4605">
            <v>-1.0850388494312446</v>
          </cell>
          <cell r="O4605">
            <v>0.81120332680479101</v>
          </cell>
          <cell r="P4605">
            <v>4604</v>
          </cell>
          <cell r="Q4605">
            <v>0.35899999999999999</v>
          </cell>
          <cell r="R4605">
            <v>3991</v>
          </cell>
          <cell r="S4605">
            <v>0.44400000000000001</v>
          </cell>
          <cell r="T4605">
            <v>4739</v>
          </cell>
          <cell r="U4605">
            <v>0.34</v>
          </cell>
        </row>
        <row r="4606">
          <cell r="A4606" t="str">
            <v>CTHT_0027170</v>
          </cell>
          <cell r="B4606" t="str">
            <v>Uncharacterized protein</v>
          </cell>
          <cell r="C4606">
            <v>1635</v>
          </cell>
          <cell r="D4606">
            <v>-0.64394756707888301</v>
          </cell>
          <cell r="E4606">
            <v>-1.89774774907737</v>
          </cell>
          <cell r="F4606">
            <v>1.2538001819984801</v>
          </cell>
          <cell r="G4606">
            <v>0.64394756707888301</v>
          </cell>
          <cell r="H4606">
            <v>1.5625989686353641</v>
          </cell>
          <cell r="I4606">
            <v>3.1531865437892902E-2</v>
          </cell>
          <cell r="J4606">
            <v>1.89774774907737</v>
          </cell>
          <cell r="K4606">
            <v>3.7263101260508265</v>
          </cell>
          <cell r="L4606">
            <v>4.0409492149444799E-12</v>
          </cell>
          <cell r="M4606">
            <v>-1.2538001819984801</v>
          </cell>
          <cell r="N4606">
            <v>-2.3846874347453584</v>
          </cell>
          <cell r="O4606">
            <v>8.8725959439032401E-6</v>
          </cell>
          <cell r="P4606">
            <v>4605</v>
          </cell>
          <cell r="Q4606">
            <v>0.35799999999999998</v>
          </cell>
          <cell r="R4606">
            <v>5332</v>
          </cell>
          <cell r="S4606">
            <v>0.25700000000000001</v>
          </cell>
          <cell r="T4606">
            <v>3258</v>
          </cell>
          <cell r="U4606">
            <v>0.54600000000000004</v>
          </cell>
        </row>
        <row r="4607">
          <cell r="A4607" t="str">
            <v>CTHT_0028170</v>
          </cell>
          <cell r="B4607" t="str">
            <v>Uncharacterized protein</v>
          </cell>
          <cell r="C4607">
            <v>501</v>
          </cell>
          <cell r="D4607">
            <v>-0.78333214008720697</v>
          </cell>
          <cell r="E4607">
            <v>-1.9882493510241299</v>
          </cell>
          <cell r="F4607">
            <v>1.2049172109369199</v>
          </cell>
          <cell r="G4607">
            <v>0.78333214008720697</v>
          </cell>
          <cell r="H4607">
            <v>1.7211014509733429</v>
          </cell>
          <cell r="I4607">
            <v>1.6937640335572001E-2</v>
          </cell>
          <cell r="J4607">
            <v>1.9882493510241299</v>
          </cell>
          <cell r="K4607">
            <v>3.9675526034240209</v>
          </cell>
          <cell r="L4607">
            <v>3.0139511619763298E-11</v>
          </cell>
          <cell r="M4607">
            <v>-1.2049172109369199</v>
          </cell>
          <cell r="N4607">
            <v>-2.3052404035684373</v>
          </cell>
          <cell r="O4607">
            <v>9.2659991229928306E-5</v>
          </cell>
          <cell r="P4607">
            <v>4606</v>
          </cell>
          <cell r="Q4607">
            <v>0.35799999999999998</v>
          </cell>
          <cell r="R4607">
            <v>5488</v>
          </cell>
          <cell r="S4607">
            <v>0.23499999999999999</v>
          </cell>
          <cell r="T4607">
            <v>3367</v>
          </cell>
          <cell r="U4607">
            <v>0.53100000000000003</v>
          </cell>
        </row>
        <row r="4608">
          <cell r="A4608" t="str">
            <v>CTHT_0055790</v>
          </cell>
          <cell r="B4608" t="str">
            <v>Uncharacterized protein</v>
          </cell>
          <cell r="C4608">
            <v>849</v>
          </cell>
          <cell r="D4608">
            <v>6.6416201419131404E-2</v>
          </cell>
          <cell r="E4608">
            <v>-2.9598966695295599</v>
          </cell>
          <cell r="F4608">
            <v>3.0263128709486899</v>
          </cell>
          <cell r="G4608">
            <v>-6.6416201419131404E-2</v>
          </cell>
          <cell r="H4608">
            <v>-1.0471123186237554</v>
          </cell>
          <cell r="I4608">
            <v>0.91609554880464905</v>
          </cell>
          <cell r="J4608">
            <v>2.9598966695295599</v>
          </cell>
          <cell r="K4608">
            <v>7.780682281788903</v>
          </cell>
          <cell r="L4608">
            <v>5.1782874057820202E-11</v>
          </cell>
          <cell r="M4608">
            <v>-3.0263128709486899</v>
          </cell>
          <cell r="N4608">
            <v>-8.1472482645587423</v>
          </cell>
          <cell r="O4608">
            <v>3.98529161082257E-11</v>
          </cell>
          <cell r="P4608">
            <v>4607</v>
          </cell>
          <cell r="Q4608">
            <v>0.35799999999999998</v>
          </cell>
          <cell r="R4608">
            <v>4728</v>
          </cell>
          <cell r="S4608">
            <v>0.34100000000000003</v>
          </cell>
          <cell r="T4608">
            <v>1396</v>
          </cell>
          <cell r="U4608">
            <v>0.80500000000000005</v>
          </cell>
        </row>
        <row r="4609">
          <cell r="A4609" t="str">
            <v>CTHT_0022180</v>
          </cell>
          <cell r="B4609" t="str">
            <v>Uncharacterized protein</v>
          </cell>
          <cell r="C4609">
            <v>3861</v>
          </cell>
          <cell r="D4609">
            <v>1.0253773402020501</v>
          </cell>
          <cell r="E4609">
            <v>0.527560640744556</v>
          </cell>
          <cell r="F4609">
            <v>0.49781669945749002</v>
          </cell>
          <cell r="G4609">
            <v>-1.0253773402020501</v>
          </cell>
          <cell r="H4609">
            <v>-2.0354917021183967</v>
          </cell>
          <cell r="I4609">
            <v>6.5993841922347401E-3</v>
          </cell>
          <cell r="J4609">
            <v>-0.527560640744556</v>
          </cell>
          <cell r="K4609">
            <v>-1.4414898123935562</v>
          </cell>
          <cell r="L4609">
            <v>0.16154551178850801</v>
          </cell>
          <cell r="M4609">
            <v>-0.49781669945749002</v>
          </cell>
          <cell r="N4609">
            <v>-1.4120749828529904</v>
          </cell>
          <cell r="O4609">
            <v>0.215012115546932</v>
          </cell>
          <cell r="P4609">
            <v>4608</v>
          </cell>
          <cell r="Q4609">
            <v>0.35799999999999998</v>
          </cell>
          <cell r="R4609">
            <v>3474</v>
          </cell>
          <cell r="S4609">
            <v>0.51600000000000001</v>
          </cell>
          <cell r="T4609">
            <v>4256</v>
          </cell>
          <cell r="U4609">
            <v>0.40699999999999997</v>
          </cell>
        </row>
        <row r="4610">
          <cell r="A4610" t="str">
            <v>CTHT_0022370</v>
          </cell>
          <cell r="B4610" t="str">
            <v>Putative ADP-ribosylation factor</v>
          </cell>
          <cell r="C4610">
            <v>5406</v>
          </cell>
          <cell r="D4610">
            <v>0.51421142115535901</v>
          </cell>
          <cell r="E4610">
            <v>-1.9324552566433902E-2</v>
          </cell>
          <cell r="F4610">
            <v>0.53353597372179296</v>
          </cell>
          <cell r="G4610">
            <v>-0.51421142115535901</v>
          </cell>
          <cell r="H4610">
            <v>-1.4282132632589533</v>
          </cell>
          <cell r="I4610">
            <v>7.1761971821669504E-2</v>
          </cell>
          <cell r="J4610">
            <v>1.9324552566433902E-2</v>
          </cell>
          <cell r="K4610">
            <v>1.013484870804942</v>
          </cell>
          <cell r="L4610">
            <v>0.95072927970409304</v>
          </cell>
          <cell r="M4610">
            <v>-0.53353597372179296</v>
          </cell>
          <cell r="N4610">
            <v>-1.4474725345959052</v>
          </cell>
          <cell r="O4610">
            <v>6.0115572767273501E-2</v>
          </cell>
          <cell r="P4610">
            <v>4609</v>
          </cell>
          <cell r="Q4610">
            <v>0.35799999999999998</v>
          </cell>
          <cell r="R4610">
            <v>4165</v>
          </cell>
          <cell r="S4610">
            <v>0.42</v>
          </cell>
          <cell r="T4610">
            <v>4225</v>
          </cell>
          <cell r="U4610">
            <v>0.41099999999999998</v>
          </cell>
        </row>
        <row r="4611">
          <cell r="A4611" t="str">
            <v>CTHT_0024570</v>
          </cell>
          <cell r="B4611" t="str">
            <v>Uncharacterized protein</v>
          </cell>
          <cell r="C4611">
            <v>990</v>
          </cell>
          <cell r="D4611">
            <v>-0.81080972203384005</v>
          </cell>
          <cell r="E4611">
            <v>-1.05509551194567</v>
          </cell>
          <cell r="F4611">
            <v>0.24428578991182701</v>
          </cell>
          <cell r="G4611">
            <v>0.81080972203384005</v>
          </cell>
          <cell r="H4611">
            <v>1.7541957202189349</v>
          </cell>
          <cell r="I4611">
            <v>9.2877657576747805E-2</v>
          </cell>
          <cell r="J4611">
            <v>1.05509551194567</v>
          </cell>
          <cell r="K4611">
            <v>2.0778557640637882</v>
          </cell>
          <cell r="L4611">
            <v>1.9457593193216199E-2</v>
          </cell>
          <cell r="M4611">
            <v>-0.24428578991182701</v>
          </cell>
          <cell r="N4611">
            <v>-1.184506232750616</v>
          </cell>
          <cell r="O4611">
            <v>0.65077891619207395</v>
          </cell>
          <cell r="P4611">
            <v>4610</v>
          </cell>
          <cell r="Q4611">
            <v>0.35799999999999998</v>
          </cell>
          <cell r="R4611">
            <v>5468</v>
          </cell>
          <cell r="S4611">
            <v>0.23799999999999999</v>
          </cell>
          <cell r="T4611">
            <v>4564</v>
          </cell>
          <cell r="U4611">
            <v>0.36399999999999999</v>
          </cell>
        </row>
        <row r="4612">
          <cell r="A4612" t="str">
            <v>CTHT_0065520</v>
          </cell>
          <cell r="B4612" t="str">
            <v>Uncharacterized protein</v>
          </cell>
          <cell r="C4612">
            <v>1626</v>
          </cell>
          <cell r="D4612">
            <v>0.15270305617249899</v>
          </cell>
          <cell r="E4612">
            <v>-1.0211086554345099</v>
          </cell>
          <cell r="F4612">
            <v>1.1738117116070099</v>
          </cell>
          <cell r="G4612">
            <v>-0.15270305617249899</v>
          </cell>
          <cell r="H4612">
            <v>-1.111650327676132</v>
          </cell>
          <cell r="I4612">
            <v>0.72391915608981605</v>
          </cell>
          <cell r="J4612">
            <v>1.0211086554345099</v>
          </cell>
          <cell r="K4612">
            <v>2.0294779359296391</v>
          </cell>
          <cell r="L4612">
            <v>3.1964878774910798E-3</v>
          </cell>
          <cell r="M4612">
            <v>-1.1738117116070099</v>
          </cell>
          <cell r="N4612">
            <v>-2.2560698124876648</v>
          </cell>
          <cell r="O4612">
            <v>9.4186456437972898E-4</v>
          </cell>
          <cell r="P4612">
            <v>4611</v>
          </cell>
          <cell r="Q4612">
            <v>0.35799999999999998</v>
          </cell>
          <cell r="R4612">
            <v>4626</v>
          </cell>
          <cell r="S4612">
            <v>0.35499999999999998</v>
          </cell>
          <cell r="T4612">
            <v>3410</v>
          </cell>
          <cell r="U4612">
            <v>0.52500000000000002</v>
          </cell>
        </row>
        <row r="4613">
          <cell r="A4613" t="str">
            <v>CTHT_0031260</v>
          </cell>
          <cell r="B4613" t="str">
            <v>Stress response protein NST1</v>
          </cell>
          <cell r="C4613">
            <v>3750</v>
          </cell>
          <cell r="D4613">
            <v>0.978948832087153</v>
          </cell>
          <cell r="E4613">
            <v>-0.28863675164829</v>
          </cell>
          <cell r="F4613">
            <v>1.2675855837354399</v>
          </cell>
          <cell r="G4613">
            <v>-0.978948832087153</v>
          </cell>
          <cell r="H4613">
            <v>-1.971028766369685</v>
          </cell>
          <cell r="I4613">
            <v>4.2985969704842901E-4</v>
          </cell>
          <cell r="J4613">
            <v>0.28863675164829</v>
          </cell>
          <cell r="K4613">
            <v>1.2214855117465755</v>
          </cell>
          <cell r="L4613">
            <v>0.31629397039051999</v>
          </cell>
          <cell r="M4613">
            <v>-1.2675855837354399</v>
          </cell>
          <cell r="N4613">
            <v>-2.4075830813562913</v>
          </cell>
          <cell r="O4613">
            <v>3.1284834322045202E-6</v>
          </cell>
          <cell r="P4613">
            <v>4612</v>
          </cell>
          <cell r="Q4613">
            <v>0.35699999999999998</v>
          </cell>
          <cell r="R4613">
            <v>3522</v>
          </cell>
          <cell r="S4613">
            <v>0.50900000000000001</v>
          </cell>
          <cell r="T4613">
            <v>3240</v>
          </cell>
          <cell r="U4613">
            <v>0.54800000000000004</v>
          </cell>
        </row>
        <row r="4614">
          <cell r="A4614" t="str">
            <v>CTHT_0025670</v>
          </cell>
          <cell r="B4614" t="str">
            <v>U1 small nuclear ribonucleoprotein 70 kDa-like protein</v>
          </cell>
          <cell r="C4614">
            <v>1164</v>
          </cell>
          <cell r="D4614">
            <v>0.47453914285522603</v>
          </cell>
          <cell r="E4614">
            <v>-0.359438654884773</v>
          </cell>
          <cell r="F4614">
            <v>0.83397779773999903</v>
          </cell>
          <cell r="G4614">
            <v>-0.47453914285522603</v>
          </cell>
          <cell r="H4614">
            <v>-1.389474292730108</v>
          </cell>
          <cell r="I4614">
            <v>4.3729491781269503E-2</v>
          </cell>
          <cell r="J4614">
            <v>0.359438654884773</v>
          </cell>
          <cell r="K4614">
            <v>1.282926620379961</v>
          </cell>
          <cell r="L4614">
            <v>0.112279388215712</v>
          </cell>
          <cell r="M4614">
            <v>-0.83397779773999903</v>
          </cell>
          <cell r="N4614">
            <v>-1.7825935584770738</v>
          </cell>
          <cell r="O4614">
            <v>1.9911326857098899E-4</v>
          </cell>
          <cell r="P4614">
            <v>4613</v>
          </cell>
          <cell r="Q4614">
            <v>0.35699999999999998</v>
          </cell>
          <cell r="R4614">
            <v>4203</v>
          </cell>
          <cell r="S4614">
            <v>0.41399999999999998</v>
          </cell>
          <cell r="T4614">
            <v>3831</v>
          </cell>
          <cell r="U4614">
            <v>0.46600000000000003</v>
          </cell>
        </row>
        <row r="4615">
          <cell r="A4615" t="str">
            <v>CTHT_0073030</v>
          </cell>
          <cell r="B4615" t="str">
            <v>Tetracycline:hydrogen antiporter-like protein</v>
          </cell>
          <cell r="C4615">
            <v>1470</v>
          </cell>
          <cell r="D4615">
            <v>1.45308159685709</v>
          </cell>
          <cell r="E4615">
            <v>0.38603706970992102</v>
          </cell>
          <cell r="F4615">
            <v>1.06704452714717</v>
          </cell>
          <cell r="G4615">
            <v>-1.45308159685709</v>
          </cell>
          <cell r="H4615">
            <v>-2.7379224749527751</v>
          </cell>
          <cell r="I4615">
            <v>1.4861452843476601E-4</v>
          </cell>
          <cell r="J4615">
            <v>-0.38603706970992102</v>
          </cell>
          <cell r="K4615">
            <v>-1.306798831350553</v>
          </cell>
          <cell r="L4615">
            <v>0.33279142426291197</v>
          </cell>
          <cell r="M4615">
            <v>-1.06704452714717</v>
          </cell>
          <cell r="N4615">
            <v>-2.0951369172278671</v>
          </cell>
          <cell r="O4615">
            <v>6.0172258638126197E-3</v>
          </cell>
          <cell r="P4615">
            <v>4614</v>
          </cell>
          <cell r="Q4615">
            <v>0.35699999999999998</v>
          </cell>
          <cell r="R4615">
            <v>2928</v>
          </cell>
          <cell r="S4615">
            <v>0.59199999999999997</v>
          </cell>
          <cell r="T4615">
            <v>3527</v>
          </cell>
          <cell r="U4615">
            <v>0.50800000000000001</v>
          </cell>
        </row>
        <row r="4616">
          <cell r="A4616" t="str">
            <v>CTHT_0059110</v>
          </cell>
          <cell r="B4616" t="str">
            <v>Uncharacterized protein</v>
          </cell>
          <cell r="C4616">
            <v>3888</v>
          </cell>
          <cell r="D4616">
            <v>1.2327987340437601</v>
          </cell>
          <cell r="E4616">
            <v>0.70962912957605595</v>
          </cell>
          <cell r="F4616">
            <v>0.52316960446770899</v>
          </cell>
          <cell r="G4616">
            <v>-1.2327987340437601</v>
          </cell>
          <cell r="H4616">
            <v>-2.3502247613267029</v>
          </cell>
          <cell r="I4616">
            <v>2.8277445568378401E-4</v>
          </cell>
          <cell r="J4616">
            <v>-0.70962912957605595</v>
          </cell>
          <cell r="K4616">
            <v>-1.635383658613897</v>
          </cell>
          <cell r="L4616">
            <v>3.5126717254940903E-2</v>
          </cell>
          <cell r="M4616">
            <v>-0.52316960446770899</v>
          </cell>
          <cell r="N4616">
            <v>-1.4371091143950234</v>
          </cell>
          <cell r="O4616">
            <v>0.148897280151122</v>
          </cell>
          <cell r="P4616">
            <v>4615</v>
          </cell>
          <cell r="Q4616">
            <v>0.35699999999999998</v>
          </cell>
          <cell r="R4616">
            <v>3268</v>
          </cell>
          <cell r="S4616">
            <v>0.54500000000000004</v>
          </cell>
          <cell r="T4616">
            <v>4297</v>
          </cell>
          <cell r="U4616">
            <v>0.40100000000000002</v>
          </cell>
        </row>
        <row r="4617">
          <cell r="A4617" t="str">
            <v>CTHT_0045860</v>
          </cell>
          <cell r="B4617" t="str">
            <v>Putative DNA damage-responsive protein</v>
          </cell>
          <cell r="C4617">
            <v>894</v>
          </cell>
          <cell r="D4617">
            <v>-0.92702855469102796</v>
          </cell>
          <cell r="E4617">
            <v>2.5600288423356901</v>
          </cell>
          <cell r="F4617">
            <v>-3.48705739702672</v>
          </cell>
          <cell r="G4617">
            <v>0.92702855469102796</v>
          </cell>
          <cell r="H4617">
            <v>1.9013558348695134</v>
          </cell>
          <cell r="I4617">
            <v>0.16975306150887701</v>
          </cell>
          <cell r="J4617">
            <v>-2.5600288423356901</v>
          </cell>
          <cell r="K4617">
            <v>-5.8971947646073186</v>
          </cell>
          <cell r="L4617">
            <v>3.4536678351879798E-5</v>
          </cell>
          <cell r="M4617">
            <v>3.48705739702672</v>
          </cell>
          <cell r="N4617">
            <v>11.212665675048086</v>
          </cell>
          <cell r="O4617">
            <v>2.0758507594135299E-8</v>
          </cell>
          <cell r="P4617">
            <v>4616</v>
          </cell>
          <cell r="Q4617">
            <v>0.35699999999999998</v>
          </cell>
          <cell r="R4617">
            <v>5692</v>
          </cell>
          <cell r="S4617">
            <v>0.20699999999999999</v>
          </cell>
          <cell r="T4617">
            <v>6430</v>
          </cell>
          <cell r="U4617">
            <v>0.104</v>
          </cell>
        </row>
        <row r="4618">
          <cell r="A4618" t="str">
            <v>CTHT_0039540</v>
          </cell>
          <cell r="B4618" t="str">
            <v>Putative ABC transporter protein</v>
          </cell>
          <cell r="C4618">
            <v>2016</v>
          </cell>
          <cell r="D4618">
            <v>-1.8914392771275299</v>
          </cell>
          <cell r="E4618">
            <v>-2.90220856347009</v>
          </cell>
          <cell r="F4618">
            <v>1.0107692863425599</v>
          </cell>
          <cell r="G4618">
            <v>1.8914392771275299</v>
          </cell>
          <cell r="H4618">
            <v>3.7100516640461376</v>
          </cell>
          <cell r="I4618">
            <v>1.7324584422936201E-11</v>
          </cell>
          <cell r="J4618">
            <v>2.90220856347009</v>
          </cell>
          <cell r="K4618">
            <v>7.4756994227936495</v>
          </cell>
          <cell r="L4618">
            <v>1.0477679971678599E-26</v>
          </cell>
          <cell r="M4618">
            <v>-1.0107692863425599</v>
          </cell>
          <cell r="N4618">
            <v>-2.0149852615908697</v>
          </cell>
          <cell r="O4618">
            <v>3.4469938758041802E-4</v>
          </cell>
          <cell r="P4618">
            <v>4617</v>
          </cell>
          <cell r="Q4618">
            <v>0.35699999999999998</v>
          </cell>
          <cell r="R4618">
            <v>6119</v>
          </cell>
          <cell r="S4618">
            <v>0.14799999999999999</v>
          </cell>
          <cell r="T4618">
            <v>3623</v>
          </cell>
          <cell r="U4618">
            <v>0.495</v>
          </cell>
        </row>
        <row r="4619">
          <cell r="A4619" t="str">
            <v>CTHT_0050720</v>
          </cell>
          <cell r="B4619" t="str">
            <v>Poly [ADP-ribose] polymerase (PARP) (EC 2.4.2.30)</v>
          </cell>
          <cell r="C4619">
            <v>2178</v>
          </cell>
          <cell r="D4619">
            <v>-1.00586753711756E-2</v>
          </cell>
          <cell r="E4619">
            <v>-1.5934191341214301</v>
          </cell>
          <cell r="F4619">
            <v>1.5833604587502501</v>
          </cell>
          <cell r="G4619">
            <v>1.00586753711756E-2</v>
          </cell>
          <cell r="H4619">
            <v>1.0069965044445008</v>
          </cell>
          <cell r="I4619">
            <v>0.99206221283971796</v>
          </cell>
          <cell r="J4619">
            <v>1.5934191341214301</v>
          </cell>
          <cell r="K4619">
            <v>3.0176367147878103</v>
          </cell>
          <cell r="L4619">
            <v>4.8262295642796799E-3</v>
          </cell>
          <cell r="M4619">
            <v>-1.5833604587502501</v>
          </cell>
          <cell r="N4619">
            <v>-2.9966704963414434</v>
          </cell>
          <cell r="O4619">
            <v>6.9445069517977001E-3</v>
          </cell>
          <cell r="P4619">
            <v>4618</v>
          </cell>
          <cell r="Q4619">
            <v>0.35699999999999998</v>
          </cell>
          <cell r="R4619">
            <v>4812</v>
          </cell>
          <cell r="S4619">
            <v>0.33</v>
          </cell>
          <cell r="T4619">
            <v>2798</v>
          </cell>
          <cell r="U4619">
            <v>0.61</v>
          </cell>
        </row>
        <row r="4620">
          <cell r="A4620" t="str">
            <v>CTHT_0067340</v>
          </cell>
          <cell r="B4620" t="str">
            <v>Uncharacterized protein</v>
          </cell>
          <cell r="C4620">
            <v>951</v>
          </cell>
          <cell r="D4620">
            <v>1.1764361792695499</v>
          </cell>
          <cell r="E4620">
            <v>0.50087611365149398</v>
          </cell>
          <cell r="F4620">
            <v>0.67556006561805504</v>
          </cell>
          <cell r="G4620">
            <v>-1.1764361792695499</v>
          </cell>
          <cell r="H4620">
            <v>-2.2601776598991785</v>
          </cell>
          <cell r="I4620">
            <v>6.9487312344934294E-5</v>
          </cell>
          <cell r="J4620">
            <v>-0.50087611365149398</v>
          </cell>
          <cell r="K4620">
            <v>-1.4150726407368852</v>
          </cell>
          <cell r="L4620">
            <v>9.0535072415081796E-2</v>
          </cell>
          <cell r="M4620">
            <v>-0.67556006561805504</v>
          </cell>
          <cell r="N4620">
            <v>-1.5972167045235299</v>
          </cell>
          <cell r="O4620">
            <v>2.6915607033204801E-2</v>
          </cell>
          <cell r="P4620">
            <v>4619</v>
          </cell>
          <cell r="Q4620">
            <v>0.35599999999999998</v>
          </cell>
          <cell r="R4620">
            <v>3308</v>
          </cell>
          <cell r="S4620">
            <v>0.53900000000000003</v>
          </cell>
          <cell r="T4620">
            <v>4060</v>
          </cell>
          <cell r="U4620">
            <v>0.434</v>
          </cell>
        </row>
        <row r="4621">
          <cell r="A4621" t="str">
            <v>CTHT_0039240</v>
          </cell>
          <cell r="B4621" t="str">
            <v>Uncharacterized protein</v>
          </cell>
          <cell r="C4621">
            <v>1146</v>
          </cell>
          <cell r="D4621">
            <v>-1.8325256288465901</v>
          </cell>
          <cell r="E4621">
            <v>-3.2892343354941702</v>
          </cell>
          <cell r="F4621">
            <v>1.4567087066475799</v>
          </cell>
          <cell r="G4621">
            <v>1.8325256288465901</v>
          </cell>
          <cell r="H4621">
            <v>3.5616003235349258</v>
          </cell>
          <cell r="I4621">
            <v>1.3353431982965599E-6</v>
          </cell>
          <cell r="J4621">
            <v>3.2892343354941702</v>
          </cell>
          <cell r="K4621">
            <v>9.7759325792616139</v>
          </cell>
          <cell r="L4621">
            <v>6.53657393564468E-20</v>
          </cell>
          <cell r="M4621">
            <v>-1.4567087066475799</v>
          </cell>
          <cell r="N4621">
            <v>-2.7448146033294658</v>
          </cell>
          <cell r="O4621">
            <v>9.1552837048767898E-5</v>
          </cell>
          <cell r="P4621">
            <v>4620</v>
          </cell>
          <cell r="Q4621">
            <v>0.35599999999999998</v>
          </cell>
          <cell r="R4621">
            <v>6102</v>
          </cell>
          <cell r="S4621">
            <v>0.15</v>
          </cell>
          <cell r="T4621">
            <v>3031</v>
          </cell>
          <cell r="U4621">
            <v>0.57799999999999996</v>
          </cell>
        </row>
        <row r="4622">
          <cell r="A4622" t="str">
            <v>CTHT_0010770</v>
          </cell>
          <cell r="B4622" t="str">
            <v>Uncharacterized protein</v>
          </cell>
          <cell r="C4622">
            <v>1929</v>
          </cell>
          <cell r="D4622">
            <v>0.79125826463022997</v>
          </cell>
          <cell r="E4622">
            <v>-0.433171246907122</v>
          </cell>
          <cell r="F4622">
            <v>1.22442951153735</v>
          </cell>
          <cell r="G4622">
            <v>-0.79125826463022997</v>
          </cell>
          <cell r="H4622">
            <v>-1.7305831544781733</v>
          </cell>
          <cell r="I4622">
            <v>4.2146722283935199E-2</v>
          </cell>
          <cell r="J4622">
            <v>0.433171246907122</v>
          </cell>
          <cell r="K4622">
            <v>1.350198243212277</v>
          </cell>
          <cell r="L4622">
            <v>0.26216533031406902</v>
          </cell>
          <cell r="M4622">
            <v>-1.22442951153735</v>
          </cell>
          <cell r="N4622">
            <v>-2.336630334909187</v>
          </cell>
          <cell r="O4622">
            <v>1.1040035133678999E-3</v>
          </cell>
          <cell r="P4622">
            <v>4621</v>
          </cell>
          <cell r="Q4622">
            <v>0.35599999999999998</v>
          </cell>
          <cell r="R4622">
            <v>3749</v>
          </cell>
          <cell r="S4622">
            <v>0.47799999999999998</v>
          </cell>
          <cell r="T4622">
            <v>3284</v>
          </cell>
          <cell r="U4622">
            <v>0.54200000000000004</v>
          </cell>
        </row>
        <row r="4623">
          <cell r="A4623" t="str">
            <v>CTHT_0070030</v>
          </cell>
          <cell r="B4623" t="str">
            <v>Uncharacterized protein</v>
          </cell>
          <cell r="C4623">
            <v>1182</v>
          </cell>
          <cell r="D4623">
            <v>0.52147268637833899</v>
          </cell>
          <cell r="E4623">
            <v>0.87961327649072996</v>
          </cell>
          <cell r="F4623">
            <v>-0.35814059011239102</v>
          </cell>
          <cell r="G4623">
            <v>-0.52147268637833899</v>
          </cell>
          <cell r="H4623">
            <v>-1.4354197602662839</v>
          </cell>
          <cell r="I4623">
            <v>5.7975104258957799E-2</v>
          </cell>
          <cell r="J4623">
            <v>-0.87961327649072996</v>
          </cell>
          <cell r="K4623">
            <v>-1.8398820431507121</v>
          </cell>
          <cell r="L4623">
            <v>5.8104561396706499E-4</v>
          </cell>
          <cell r="M4623">
            <v>0.35814059011239102</v>
          </cell>
          <cell r="N4623">
            <v>1.2817728263747719</v>
          </cell>
          <cell r="O4623">
            <v>0.21265960225026301</v>
          </cell>
          <cell r="P4623">
            <v>4622</v>
          </cell>
          <cell r="Q4623">
            <v>0.35599999999999998</v>
          </cell>
          <cell r="R4623">
            <v>4145</v>
          </cell>
          <cell r="S4623">
            <v>0.42199999999999999</v>
          </cell>
          <cell r="T4623">
            <v>5223</v>
          </cell>
          <cell r="U4623">
            <v>0.27200000000000002</v>
          </cell>
        </row>
        <row r="4624">
          <cell r="A4624" t="str">
            <v>CTHT_0003240</v>
          </cell>
          <cell r="B4624" t="str">
            <v>Uncharacterized protein</v>
          </cell>
          <cell r="C4624">
            <v>1278</v>
          </cell>
          <cell r="D4624">
            <v>-0.14022102149183899</v>
          </cell>
          <cell r="E4624">
            <v>-0.43266872796850198</v>
          </cell>
          <cell r="F4624">
            <v>0.29244770647666302</v>
          </cell>
          <cell r="G4624">
            <v>0.14022102149183899</v>
          </cell>
          <cell r="H4624">
            <v>1.1020739411391938</v>
          </cell>
          <cell r="I4624">
            <v>0.79650530877744996</v>
          </cell>
          <cell r="J4624">
            <v>0.43266872796850198</v>
          </cell>
          <cell r="K4624">
            <v>1.3497280246178092</v>
          </cell>
          <cell r="L4624">
            <v>0.34017742052463801</v>
          </cell>
          <cell r="M4624">
            <v>-0.29244770647666302</v>
          </cell>
          <cell r="N4624">
            <v>-1.2247163953651059</v>
          </cell>
          <cell r="O4624">
            <v>0.56248386405500295</v>
          </cell>
          <cell r="P4624">
            <v>4623</v>
          </cell>
          <cell r="Q4624">
            <v>0.35599999999999998</v>
          </cell>
          <cell r="R4624">
            <v>4836</v>
          </cell>
          <cell r="S4624">
            <v>0.32600000000000001</v>
          </cell>
          <cell r="T4624">
            <v>4426</v>
          </cell>
          <cell r="U4624">
            <v>0.38300000000000001</v>
          </cell>
        </row>
        <row r="4625">
          <cell r="A4625" t="str">
            <v>CTHT_0014640</v>
          </cell>
          <cell r="B4625" t="str">
            <v>Uncharacterized protein</v>
          </cell>
          <cell r="C4625">
            <v>843</v>
          </cell>
          <cell r="D4625">
            <v>0.64666736301205296</v>
          </cell>
          <cell r="E4625">
            <v>8.3410186342761594E-2</v>
          </cell>
          <cell r="F4625">
            <v>0.56325717666929198</v>
          </cell>
          <cell r="G4625">
            <v>-0.64666736301205296</v>
          </cell>
          <cell r="H4625">
            <v>-1.5655475882406242</v>
          </cell>
          <cell r="I4625">
            <v>0.148718886669923</v>
          </cell>
          <cell r="J4625">
            <v>-8.3410186342761594E-2</v>
          </cell>
          <cell r="K4625">
            <v>-1.0595195339349701</v>
          </cell>
          <cell r="L4625">
            <v>0.85923764261717295</v>
          </cell>
          <cell r="M4625">
            <v>-0.56325717666929198</v>
          </cell>
          <cell r="N4625">
            <v>-1.4776014392356762</v>
          </cell>
          <cell r="O4625">
            <v>0.213844126346243</v>
          </cell>
          <cell r="P4625">
            <v>4624</v>
          </cell>
          <cell r="Q4625">
            <v>0.35599999999999998</v>
          </cell>
          <cell r="R4625">
            <v>3920</v>
          </cell>
          <cell r="S4625">
            <v>0.45400000000000001</v>
          </cell>
          <cell r="T4625">
            <v>4093</v>
          </cell>
          <cell r="U4625">
            <v>0.43</v>
          </cell>
        </row>
        <row r="4626">
          <cell r="A4626" t="str">
            <v>CTHT_0017050</v>
          </cell>
          <cell r="B4626" t="str">
            <v>Asparaginyl-tRNA synthetase-like protein</v>
          </cell>
          <cell r="C4626">
            <v>1542</v>
          </cell>
          <cell r="D4626">
            <v>-0.79582301809777201</v>
          </cell>
          <cell r="E4626">
            <v>-1.7656268319399899</v>
          </cell>
          <cell r="F4626">
            <v>0.96980381384222003</v>
          </cell>
          <cell r="G4626">
            <v>0.79582301809777201</v>
          </cell>
          <cell r="H4626">
            <v>1.7360674709181678</v>
          </cell>
          <cell r="I4626">
            <v>2.7941380551443399E-3</v>
          </cell>
          <cell r="J4626">
            <v>1.7656268319399899</v>
          </cell>
          <cell r="K4626">
            <v>3.4002170250436174</v>
          </cell>
          <cell r="L4626">
            <v>1.11295048662801E-12</v>
          </cell>
          <cell r="M4626">
            <v>-0.96980381384222003</v>
          </cell>
          <cell r="N4626">
            <v>-1.9585742386183429</v>
          </cell>
          <cell r="O4626">
            <v>1.6806567738064299E-4</v>
          </cell>
          <cell r="P4626">
            <v>4625</v>
          </cell>
          <cell r="Q4626">
            <v>0.35599999999999998</v>
          </cell>
          <cell r="R4626">
            <v>5492</v>
          </cell>
          <cell r="S4626">
            <v>0.23499999999999999</v>
          </cell>
          <cell r="T4626">
            <v>3667</v>
          </cell>
          <cell r="U4626">
            <v>0.48899999999999999</v>
          </cell>
        </row>
        <row r="4627">
          <cell r="A4627" t="str">
            <v>CTHT_0028540</v>
          </cell>
          <cell r="B4627" t="str">
            <v>Uncharacterized protein</v>
          </cell>
          <cell r="C4627">
            <v>1725</v>
          </cell>
          <cell r="D4627">
            <v>1.81265549721962</v>
          </cell>
          <cell r="E4627">
            <v>1.7750842052451099</v>
          </cell>
          <cell r="F4627">
            <v>3.7571291974517702E-2</v>
          </cell>
          <cell r="G4627">
            <v>-1.81265549721962</v>
          </cell>
          <cell r="H4627">
            <v>-3.5128829275040347</v>
          </cell>
          <cell r="I4627">
            <v>1.0472806868922E-10</v>
          </cell>
          <cell r="J4627">
            <v>-1.7750842052451099</v>
          </cell>
          <cell r="K4627">
            <v>-3.4225798613471099</v>
          </cell>
          <cell r="L4627">
            <v>8.8214171299861705E-11</v>
          </cell>
          <cell r="M4627">
            <v>-3.7571291974517702E-2</v>
          </cell>
          <cell r="N4627">
            <v>-1.0263845022805109</v>
          </cell>
          <cell r="O4627">
            <v>0.92375720991061405</v>
          </cell>
          <cell r="P4627">
            <v>4626</v>
          </cell>
          <cell r="Q4627">
            <v>0.35499999999999998</v>
          </cell>
          <cell r="R4627">
            <v>2458</v>
          </cell>
          <cell r="S4627">
            <v>0.65700000000000003</v>
          </cell>
          <cell r="T4627">
            <v>4774</v>
          </cell>
          <cell r="U4627">
            <v>0.33500000000000002</v>
          </cell>
        </row>
        <row r="4628">
          <cell r="A4628" t="str">
            <v>CTHT_0032040</v>
          </cell>
          <cell r="B4628" t="str">
            <v>Uncharacterized protein</v>
          </cell>
          <cell r="C4628">
            <v>2541</v>
          </cell>
          <cell r="D4628">
            <v>1.1702258684983999</v>
          </cell>
          <cell r="E4628">
            <v>2.6031746495215198</v>
          </cell>
          <cell r="F4628">
            <v>-1.4329487810231201</v>
          </cell>
          <cell r="G4628">
            <v>-1.1702258684983999</v>
          </cell>
          <cell r="H4628">
            <v>-2.2504692755220801</v>
          </cell>
          <cell r="I4628">
            <v>9.6888327980687298E-5</v>
          </cell>
          <cell r="J4628">
            <v>-2.6031746495215198</v>
          </cell>
          <cell r="K4628">
            <v>-6.0762222889813717</v>
          </cell>
          <cell r="L4628">
            <v>6.91613390257801E-20</v>
          </cell>
          <cell r="M4628">
            <v>1.4329487810231201</v>
          </cell>
          <cell r="N4628">
            <v>2.6999801130685368</v>
          </cell>
          <cell r="O4628">
            <v>1.3660415358178901E-6</v>
          </cell>
          <cell r="P4628">
            <v>4627</v>
          </cell>
          <cell r="Q4628">
            <v>0.35499999999999998</v>
          </cell>
          <cell r="R4628">
            <v>3320</v>
          </cell>
          <cell r="S4628">
            <v>0.53700000000000003</v>
          </cell>
          <cell r="T4628">
            <v>5870</v>
          </cell>
          <cell r="U4628">
            <v>0.182</v>
          </cell>
        </row>
        <row r="4629">
          <cell r="A4629" t="str">
            <v>CTHT_0016000</v>
          </cell>
          <cell r="B4629" t="str">
            <v>WD40 repeat-containing protein</v>
          </cell>
          <cell r="C4629">
            <v>4224</v>
          </cell>
          <cell r="D4629">
            <v>0.62296724294064298</v>
          </cell>
          <cell r="E4629">
            <v>1.4378613618998</v>
          </cell>
          <cell r="F4629">
            <v>-0.81489411895915598</v>
          </cell>
          <cell r="G4629">
            <v>-0.62296724294064298</v>
          </cell>
          <cell r="H4629">
            <v>-1.5400393807674684</v>
          </cell>
          <cell r="I4629">
            <v>8.9393451361285098E-2</v>
          </cell>
          <cell r="J4629">
            <v>-1.4378613618998</v>
          </cell>
          <cell r="K4629">
            <v>-2.7091895985296661</v>
          </cell>
          <cell r="L4629">
            <v>1.7823472039601999E-5</v>
          </cell>
          <cell r="M4629">
            <v>0.81489411895915598</v>
          </cell>
          <cell r="N4629">
            <v>1.7591690396771267</v>
          </cell>
          <cell r="O4629">
            <v>2.2950125620531801E-2</v>
          </cell>
          <cell r="P4629">
            <v>4628</v>
          </cell>
          <cell r="Q4629">
            <v>0.35499999999999998</v>
          </cell>
          <cell r="R4629">
            <v>3969</v>
          </cell>
          <cell r="S4629">
            <v>0.44700000000000001</v>
          </cell>
          <cell r="T4629">
            <v>5522</v>
          </cell>
          <cell r="U4629">
            <v>0.23100000000000001</v>
          </cell>
        </row>
        <row r="4630">
          <cell r="A4630" t="str">
            <v>CTHT_0036370</v>
          </cell>
          <cell r="B4630" t="str">
            <v>Uncharacterized protein</v>
          </cell>
          <cell r="C4630">
            <v>1128</v>
          </cell>
          <cell r="D4630">
            <v>-2.5995276748473901</v>
          </cell>
          <cell r="E4630">
            <v>-2.63701889618486</v>
          </cell>
          <cell r="F4630">
            <v>3.7491221337474102E-2</v>
          </cell>
          <cell r="G4630">
            <v>2.5995276748473901</v>
          </cell>
          <cell r="H4630">
            <v>6.0608816640024159</v>
          </cell>
          <cell r="I4630">
            <v>2.4414817719914399E-7</v>
          </cell>
          <cell r="J4630">
            <v>2.63701889618486</v>
          </cell>
          <cell r="K4630">
            <v>6.2204497609655469</v>
          </cell>
          <cell r="L4630">
            <v>6.7447573374351501E-8</v>
          </cell>
          <cell r="M4630">
            <v>-3.7491221337474102E-2</v>
          </cell>
          <cell r="N4630">
            <v>-1.0263275387656678</v>
          </cell>
          <cell r="O4630">
            <v>0.95630947871772898</v>
          </cell>
          <cell r="P4630">
            <v>4629</v>
          </cell>
          <cell r="Q4630">
            <v>0.35499999999999998</v>
          </cell>
          <cell r="R4630">
            <v>6365</v>
          </cell>
          <cell r="S4630">
            <v>0.113</v>
          </cell>
          <cell r="T4630">
            <v>4743</v>
          </cell>
          <cell r="U4630">
            <v>0.33900000000000002</v>
          </cell>
        </row>
        <row r="4631">
          <cell r="A4631" t="str">
            <v>CTHT_0074100</v>
          </cell>
          <cell r="B4631" t="str">
            <v>Uncharacterized protein</v>
          </cell>
          <cell r="C4631">
            <v>2982</v>
          </cell>
          <cell r="D4631">
            <v>1.1214762593690499</v>
          </cell>
          <cell r="E4631">
            <v>0.62809826167804395</v>
          </cell>
          <cell r="F4631">
            <v>0.49337799769100998</v>
          </cell>
          <cell r="G4631">
            <v>-1.1214762593690499</v>
          </cell>
          <cell r="H4631">
            <v>-2.1756948988696618</v>
          </cell>
          <cell r="I4631">
            <v>1.9522018116007E-3</v>
          </cell>
          <cell r="J4631">
            <v>-0.62809826167804395</v>
          </cell>
          <cell r="K4631">
            <v>-1.5455263612104782</v>
          </cell>
          <cell r="L4631">
            <v>8.0797603157683903E-2</v>
          </cell>
          <cell r="M4631">
            <v>-0.49337799769100998</v>
          </cell>
          <cell r="N4631">
            <v>-1.407737165457102</v>
          </cell>
          <cell r="O4631">
            <v>0.20334753022100699</v>
          </cell>
          <cell r="P4631">
            <v>4630</v>
          </cell>
          <cell r="Q4631">
            <v>0.35499999999999998</v>
          </cell>
          <cell r="R4631">
            <v>3354</v>
          </cell>
          <cell r="S4631">
            <v>0.53300000000000003</v>
          </cell>
          <cell r="T4631">
            <v>4310</v>
          </cell>
          <cell r="U4631">
            <v>0.39900000000000002</v>
          </cell>
        </row>
        <row r="4632">
          <cell r="A4632" t="str">
            <v>CTHT_0000930</v>
          </cell>
          <cell r="B4632" t="str">
            <v>Uncharacterized protein</v>
          </cell>
          <cell r="C4632">
            <v>930</v>
          </cell>
          <cell r="D4632">
            <v>1.25317830057015</v>
          </cell>
          <cell r="E4632">
            <v>1.9166503634503</v>
          </cell>
          <cell r="F4632">
            <v>-0.66347206288014704</v>
          </cell>
          <cell r="G4632">
            <v>-1.25317830057015</v>
          </cell>
          <cell r="H4632">
            <v>-2.3836597239638446</v>
          </cell>
          <cell r="I4632">
            <v>2.5744879868158101E-4</v>
          </cell>
          <cell r="J4632">
            <v>-1.9166503634503</v>
          </cell>
          <cell r="K4632">
            <v>-3.7754545858537152</v>
          </cell>
          <cell r="L4632">
            <v>4.8280138352311498E-9</v>
          </cell>
          <cell r="M4632">
            <v>0.66347206288014704</v>
          </cell>
          <cell r="N4632">
            <v>1.5838899100813826</v>
          </cell>
          <cell r="O4632">
            <v>6.5923957306892197E-2</v>
          </cell>
          <cell r="P4632">
            <v>4631</v>
          </cell>
          <cell r="Q4632">
            <v>0.35499999999999998</v>
          </cell>
          <cell r="R4632">
            <v>3069</v>
          </cell>
          <cell r="S4632">
            <v>0.57199999999999995</v>
          </cell>
          <cell r="T4632">
            <v>5401</v>
          </cell>
          <cell r="U4632">
            <v>0.248</v>
          </cell>
        </row>
        <row r="4633">
          <cell r="A4633" t="str">
            <v>CTHT_0036300</v>
          </cell>
          <cell r="B4633" t="str">
            <v>Metal dependent phosphohydrolases with conserved 'HD' motif-containing protein</v>
          </cell>
          <cell r="C4633">
            <v>780</v>
          </cell>
          <cell r="D4633">
            <v>0.79518664072640899</v>
          </cell>
          <cell r="E4633">
            <v>-1.5814006971610199</v>
          </cell>
          <cell r="F4633">
            <v>2.3765873378874298</v>
          </cell>
          <cell r="G4633">
            <v>-0.79518664072640899</v>
          </cell>
          <cell r="H4633">
            <v>-1.735301854905023</v>
          </cell>
          <cell r="I4633">
            <v>8.0945635483104395E-3</v>
          </cell>
          <cell r="J4633">
            <v>1.5814006971610199</v>
          </cell>
          <cell r="K4633">
            <v>2.9926025730550778</v>
          </cell>
          <cell r="L4633">
            <v>1.1334665576592901E-8</v>
          </cell>
          <cell r="M4633">
            <v>-2.3765873378874298</v>
          </cell>
          <cell r="N4633">
            <v>-5.193068796016024</v>
          </cell>
          <cell r="O4633">
            <v>2.8085358781753902E-17</v>
          </cell>
          <cell r="P4633">
            <v>4632</v>
          </cell>
          <cell r="Q4633">
            <v>0.35499999999999998</v>
          </cell>
          <cell r="R4633">
            <v>3793</v>
          </cell>
          <cell r="S4633">
            <v>0.47099999999999997</v>
          </cell>
          <cell r="T4633">
            <v>1933</v>
          </cell>
          <cell r="U4633">
            <v>0.73</v>
          </cell>
        </row>
        <row r="4634">
          <cell r="A4634" t="str">
            <v>CTHT_0030230</v>
          </cell>
          <cell r="B4634" t="str">
            <v>Uncharacterized protein</v>
          </cell>
          <cell r="C4634">
            <v>3009</v>
          </cell>
          <cell r="D4634">
            <v>0.78176431627562404</v>
          </cell>
          <cell r="E4634">
            <v>1.2265990511968099</v>
          </cell>
          <cell r="F4634">
            <v>-0.44483473492118603</v>
          </cell>
          <cell r="G4634">
            <v>-0.78176431627562404</v>
          </cell>
          <cell r="H4634">
            <v>-1.7192320897565807</v>
          </cell>
          <cell r="I4634">
            <v>1.4808812527769799E-2</v>
          </cell>
          <cell r="J4634">
            <v>-1.2265990511968099</v>
          </cell>
          <cell r="K4634">
            <v>-2.3401468270754706</v>
          </cell>
          <cell r="L4634">
            <v>4.7750159719314897E-5</v>
          </cell>
          <cell r="M4634">
            <v>0.44483473492118603</v>
          </cell>
          <cell r="N4634">
            <v>1.3611581827831072</v>
          </cell>
          <cell r="O4634">
            <v>0.18915811104966701</v>
          </cell>
          <cell r="P4634">
            <v>4633</v>
          </cell>
          <cell r="Q4634">
            <v>0.35399999999999998</v>
          </cell>
          <cell r="R4634">
            <v>3789</v>
          </cell>
          <cell r="S4634">
            <v>0.47199999999999998</v>
          </cell>
          <cell r="T4634">
            <v>5294</v>
          </cell>
          <cell r="U4634">
            <v>0.26200000000000001</v>
          </cell>
        </row>
        <row r="4635">
          <cell r="A4635" t="str">
            <v>CTHT_0059330</v>
          </cell>
          <cell r="B4635" t="str">
            <v>Ribosome biogenesis protein NOC1 (Nucleolar complex protein 1)</v>
          </cell>
          <cell r="C4635">
            <v>3027</v>
          </cell>
          <cell r="D4635">
            <v>0.58362471629175305</v>
          </cell>
          <cell r="E4635">
            <v>-1.88000930377203</v>
          </cell>
          <cell r="F4635">
            <v>2.4636340200637901</v>
          </cell>
          <cell r="G4635">
            <v>-0.58362471629175305</v>
          </cell>
          <cell r="H4635">
            <v>-1.4986097224308013</v>
          </cell>
          <cell r="I4635">
            <v>0.141370565763839</v>
          </cell>
          <cell r="J4635">
            <v>1.88000930377203</v>
          </cell>
          <cell r="K4635">
            <v>3.6807743393073187</v>
          </cell>
          <cell r="L4635">
            <v>1.16019208916285E-7</v>
          </cell>
          <cell r="M4635">
            <v>-2.4636340200637901</v>
          </cell>
          <cell r="N4635">
            <v>-5.5160442109597829</v>
          </cell>
          <cell r="O4635">
            <v>5.9565559425292104E-12</v>
          </cell>
          <cell r="P4635">
            <v>4634</v>
          </cell>
          <cell r="Q4635">
            <v>0.35399999999999998</v>
          </cell>
          <cell r="R4635">
            <v>4133</v>
          </cell>
          <cell r="S4635">
            <v>0.42399999999999999</v>
          </cell>
          <cell r="T4635">
            <v>1908</v>
          </cell>
          <cell r="U4635">
            <v>0.73399999999999999</v>
          </cell>
        </row>
        <row r="4636">
          <cell r="A4636" t="str">
            <v>CTHT_0005440</v>
          </cell>
          <cell r="B4636" t="str">
            <v>Mitochondrial carnitine acetyltransferase-like protein</v>
          </cell>
          <cell r="C4636">
            <v>2901</v>
          </cell>
          <cell r="D4636">
            <v>2.9382057614834101</v>
          </cell>
          <cell r="E4636">
            <v>3.2520613996736301</v>
          </cell>
          <cell r="F4636">
            <v>-0.313855638190215</v>
          </cell>
          <cell r="G4636">
            <v>-2.9382057614834101</v>
          </cell>
          <cell r="H4636">
            <v>-7.6645748124243749</v>
          </cell>
          <cell r="I4636">
            <v>2.4843901551888101E-11</v>
          </cell>
          <cell r="J4636">
            <v>-3.2520613996736301</v>
          </cell>
          <cell r="K4636">
            <v>-9.5272602570625313</v>
          </cell>
          <cell r="L4636">
            <v>3.7754302727127199E-14</v>
          </cell>
          <cell r="M4636">
            <v>0.313855638190215</v>
          </cell>
          <cell r="N4636">
            <v>1.2430252806220492</v>
          </cell>
          <cell r="O4636">
            <v>0.55014520701035097</v>
          </cell>
          <cell r="P4636">
            <v>4635</v>
          </cell>
          <cell r="Q4636">
            <v>0.35399999999999998</v>
          </cell>
          <cell r="R4636">
            <v>1263</v>
          </cell>
          <cell r="S4636">
            <v>0.82399999999999995</v>
          </cell>
          <cell r="T4636">
            <v>5107</v>
          </cell>
          <cell r="U4636">
            <v>0.28799999999999998</v>
          </cell>
        </row>
        <row r="4637">
          <cell r="A4637" t="str">
            <v>CTHT_0013340</v>
          </cell>
          <cell r="B4637" t="str">
            <v>Uncharacterized protein</v>
          </cell>
          <cell r="C4637">
            <v>2841</v>
          </cell>
          <cell r="D4637">
            <v>1.0074566119589501</v>
          </cell>
          <cell r="E4637">
            <v>1.4846770649274901</v>
          </cell>
          <cell r="F4637">
            <v>-0.47722045296853999</v>
          </cell>
          <cell r="G4637">
            <v>-1.0074566119589501</v>
          </cell>
          <cell r="H4637">
            <v>-2.0103638188925639</v>
          </cell>
          <cell r="I4637">
            <v>3.6659731523984002E-3</v>
          </cell>
          <cell r="J4637">
            <v>-1.4846770649274901</v>
          </cell>
          <cell r="K4637">
            <v>-2.7985452304143772</v>
          </cell>
          <cell r="L4637">
            <v>6.3061842619683199E-6</v>
          </cell>
          <cell r="M4637">
            <v>0.47722045296853999</v>
          </cell>
          <cell r="N4637">
            <v>1.3920590910534762</v>
          </cell>
          <cell r="O4637">
            <v>0.198308005065438</v>
          </cell>
          <cell r="P4637">
            <v>4636</v>
          </cell>
          <cell r="Q4637">
            <v>0.35399999999999998</v>
          </cell>
          <cell r="R4637">
            <v>3395</v>
          </cell>
          <cell r="S4637">
            <v>0.52700000000000002</v>
          </cell>
          <cell r="T4637">
            <v>5205</v>
          </cell>
          <cell r="U4637">
            <v>0.27500000000000002</v>
          </cell>
        </row>
        <row r="4638">
          <cell r="A4638" t="str">
            <v>CTHT_0016200</v>
          </cell>
          <cell r="B4638" t="str">
            <v>Putative RNA-binding protein</v>
          </cell>
          <cell r="C4638">
            <v>3087</v>
          </cell>
          <cell r="D4638">
            <v>1.1090983649611299</v>
          </cell>
          <cell r="E4638">
            <v>0.265053588595561</v>
          </cell>
          <cell r="F4638">
            <v>0.84404477636556596</v>
          </cell>
          <cell r="G4638">
            <v>-1.1090983649611299</v>
          </cell>
          <cell r="H4638">
            <v>-2.1571079330041987</v>
          </cell>
          <cell r="I4638">
            <v>1.55182103928266E-2</v>
          </cell>
          <cell r="J4638">
            <v>-0.265053588595561</v>
          </cell>
          <cell r="K4638">
            <v>-1.2016806848672448</v>
          </cell>
          <cell r="L4638">
            <v>0.58188557655492801</v>
          </cell>
          <cell r="M4638">
            <v>-0.84404477636556596</v>
          </cell>
          <cell r="N4638">
            <v>-1.795075813540683</v>
          </cell>
          <cell r="O4638">
            <v>7.1365731932478305E-2</v>
          </cell>
          <cell r="P4638">
            <v>4637</v>
          </cell>
          <cell r="Q4638">
            <v>0.35399999999999998</v>
          </cell>
          <cell r="R4638">
            <v>3449</v>
          </cell>
          <cell r="S4638">
            <v>0.51900000000000002</v>
          </cell>
          <cell r="T4638">
            <v>3960</v>
          </cell>
          <cell r="U4638">
            <v>0.44800000000000001</v>
          </cell>
        </row>
        <row r="4639">
          <cell r="A4639" t="str">
            <v>CTHT_0053650</v>
          </cell>
          <cell r="B4639" t="str">
            <v>Uncharacterized protein</v>
          </cell>
          <cell r="C4639">
            <v>2547</v>
          </cell>
          <cell r="D4639">
            <v>-1.1153643302843499</v>
          </cell>
          <cell r="E4639">
            <v>-1.5312611670245599</v>
          </cell>
          <cell r="F4639">
            <v>0.41589683674021</v>
          </cell>
          <cell r="G4639">
            <v>1.1153643302843499</v>
          </cell>
          <cell r="H4639">
            <v>2.1664971372665724</v>
          </cell>
          <cell r="I4639">
            <v>3.7972993737627202E-5</v>
          </cell>
          <cell r="J4639">
            <v>1.5312611670245599</v>
          </cell>
          <cell r="K4639">
            <v>2.8903839865714054</v>
          </cell>
          <cell r="L4639">
            <v>3.0950031355826798E-9</v>
          </cell>
          <cell r="M4639">
            <v>-0.41589683674021</v>
          </cell>
          <cell r="N4639">
            <v>-1.3341277663621318</v>
          </cell>
          <cell r="O4639">
            <v>0.148396705120037</v>
          </cell>
          <cell r="P4639">
            <v>4638</v>
          </cell>
          <cell r="Q4639">
            <v>0.35399999999999998</v>
          </cell>
          <cell r="R4639">
            <v>5741</v>
          </cell>
          <cell r="S4639">
            <v>0.2</v>
          </cell>
          <cell r="T4639">
            <v>4423</v>
          </cell>
          <cell r="U4639">
            <v>0.38400000000000001</v>
          </cell>
        </row>
        <row r="4640">
          <cell r="A4640" t="str">
            <v>CTHT_0023920</v>
          </cell>
          <cell r="B4640" t="str">
            <v>Uncharacterized protein</v>
          </cell>
          <cell r="C4640">
            <v>1320</v>
          </cell>
          <cell r="D4640">
            <v>0.85552453503586801</v>
          </cell>
          <cell r="E4640">
            <v>-0.637171698338728</v>
          </cell>
          <cell r="F4640">
            <v>1.4926962333745999</v>
          </cell>
          <cell r="G4640">
            <v>-0.85552453503586801</v>
          </cell>
          <cell r="H4640">
            <v>-1.8094165031611533</v>
          </cell>
          <cell r="I4640">
            <v>1.2124363267628901E-2</v>
          </cell>
          <cell r="J4640">
            <v>0.637171698338728</v>
          </cell>
          <cell r="K4640">
            <v>1.5552771577374704</v>
          </cell>
          <cell r="L4640">
            <v>5.4463708355012602E-2</v>
          </cell>
          <cell r="M4640">
            <v>-1.4926962333745999</v>
          </cell>
          <cell r="N4640">
            <v>-2.8141441561997591</v>
          </cell>
          <cell r="O4640">
            <v>4.9305824521488501E-6</v>
          </cell>
          <cell r="P4640">
            <v>4639</v>
          </cell>
          <cell r="Q4640">
            <v>0.35399999999999998</v>
          </cell>
          <cell r="R4640">
            <v>3750</v>
          </cell>
          <cell r="S4640">
            <v>0.47699999999999998</v>
          </cell>
          <cell r="T4640">
            <v>2997</v>
          </cell>
          <cell r="U4640">
            <v>0.58199999999999996</v>
          </cell>
        </row>
        <row r="4641">
          <cell r="A4641" t="str">
            <v>CTHT_0062910</v>
          </cell>
          <cell r="B4641" t="str">
            <v>Eliminates the production of nonsense-containing-like protein</v>
          </cell>
          <cell r="C4641">
            <v>3297</v>
          </cell>
          <cell r="D4641">
            <v>1.3751374392133999</v>
          </cell>
          <cell r="E4641">
            <v>-0.50080746251139596</v>
          </cell>
          <cell r="F4641">
            <v>1.87594490172479</v>
          </cell>
          <cell r="G4641">
            <v>-1.3751374392133999</v>
          </cell>
          <cell r="H4641">
            <v>-2.5939262094769333</v>
          </cell>
          <cell r="I4641">
            <v>7.2664113816739402E-6</v>
          </cell>
          <cell r="J4641">
            <v>0.50080746251139596</v>
          </cell>
          <cell r="K4641">
            <v>1.4150053056203014</v>
          </cell>
          <cell r="L4641">
            <v>0.107268179785403</v>
          </cell>
          <cell r="M4641">
            <v>-1.87594490172479</v>
          </cell>
          <cell r="N4641">
            <v>-3.6704193487974028</v>
          </cell>
          <cell r="O4641">
            <v>3.3404550145489599E-10</v>
          </cell>
          <cell r="P4641">
            <v>4640</v>
          </cell>
          <cell r="Q4641">
            <v>0.35299999999999998</v>
          </cell>
          <cell r="R4641">
            <v>3143</v>
          </cell>
          <cell r="S4641">
            <v>0.56200000000000006</v>
          </cell>
          <cell r="T4641">
            <v>2558</v>
          </cell>
          <cell r="U4641">
            <v>0.64300000000000002</v>
          </cell>
        </row>
        <row r="4642">
          <cell r="A4642" t="str">
            <v>CTHT_0070600</v>
          </cell>
          <cell r="B4642" t="str">
            <v>Putative GTP binding protein</v>
          </cell>
          <cell r="C4642">
            <v>2307</v>
          </cell>
          <cell r="D4642">
            <v>1.3731039425495599</v>
          </cell>
          <cell r="E4642">
            <v>2.04626012910188</v>
          </cell>
          <cell r="F4642">
            <v>-0.67315618655232001</v>
          </cell>
          <cell r="G4642">
            <v>-1.3731039425495599</v>
          </cell>
          <cell r="H4642">
            <v>-2.5902726136138754</v>
          </cell>
          <cell r="I4642">
            <v>1.08424074275375E-3</v>
          </cell>
          <cell r="J4642">
            <v>-2.04626012910188</v>
          </cell>
          <cell r="K4642">
            <v>-4.1303388069081883</v>
          </cell>
          <cell r="L4642">
            <v>3.1565382304467802E-7</v>
          </cell>
          <cell r="M4642">
            <v>0.67315618655232001</v>
          </cell>
          <cell r="N4642">
            <v>1.5945575709676578</v>
          </cell>
          <cell r="O4642">
            <v>0.130250592584121</v>
          </cell>
          <cell r="P4642">
            <v>4641</v>
          </cell>
          <cell r="Q4642">
            <v>0.35299999999999998</v>
          </cell>
          <cell r="R4642">
            <v>2988</v>
          </cell>
          <cell r="S4642">
            <v>0.58399999999999996</v>
          </cell>
          <cell r="T4642">
            <v>5477</v>
          </cell>
          <cell r="U4642">
            <v>0.23699999999999999</v>
          </cell>
        </row>
        <row r="4643">
          <cell r="A4643" t="str">
            <v>CTHT_0027390</v>
          </cell>
          <cell r="B4643" t="str">
            <v>Dehydrogenase-like protein</v>
          </cell>
          <cell r="C4643">
            <v>1053</v>
          </cell>
          <cell r="D4643">
            <v>-0.41021825521389299</v>
          </cell>
          <cell r="E4643">
            <v>1.2324038570951401</v>
          </cell>
          <cell r="F4643">
            <v>-1.6426221123090301</v>
          </cell>
          <cell r="G4643">
            <v>0.41021825521389299</v>
          </cell>
          <cell r="H4643">
            <v>1.3288868368594051</v>
          </cell>
          <cell r="I4643">
            <v>0.53144333760469697</v>
          </cell>
          <cell r="J4643">
            <v>-1.2324038570951401</v>
          </cell>
          <cell r="K4643">
            <v>-2.3495815744019639</v>
          </cell>
          <cell r="L4643">
            <v>2.7986411705262799E-2</v>
          </cell>
          <cell r="M4643">
            <v>1.6426221123090301</v>
          </cell>
          <cell r="N4643">
            <v>3.1223280263501598</v>
          </cell>
          <cell r="O4643">
            <v>4.0076545068384603E-3</v>
          </cell>
          <cell r="P4643">
            <v>4642</v>
          </cell>
          <cell r="Q4643">
            <v>0.35299999999999998</v>
          </cell>
          <cell r="R4643">
            <v>5144</v>
          </cell>
          <cell r="S4643">
            <v>0.28299999999999997</v>
          </cell>
          <cell r="T4643">
            <v>5937</v>
          </cell>
          <cell r="U4643">
            <v>0.17299999999999999</v>
          </cell>
        </row>
        <row r="4644">
          <cell r="A4644" t="str">
            <v>CTHT_0027960</v>
          </cell>
          <cell r="B4644" t="str">
            <v>Uncharacterized protein</v>
          </cell>
          <cell r="C4644">
            <v>963</v>
          </cell>
          <cell r="D4644">
            <v>-0.38028641844058397</v>
          </cell>
          <cell r="E4644">
            <v>-1.5818423085898801</v>
          </cell>
          <cell r="F4644">
            <v>1.2015558901493</v>
          </cell>
          <cell r="G4644">
            <v>0.38028641844058397</v>
          </cell>
          <cell r="H4644">
            <v>1.3016002366629722</v>
          </cell>
          <cell r="I4644">
            <v>0.34336610132411199</v>
          </cell>
          <cell r="J4644">
            <v>1.5818423085898801</v>
          </cell>
          <cell r="K4644">
            <v>2.9935187540555774</v>
          </cell>
          <cell r="L4644">
            <v>4.0257621187213202E-6</v>
          </cell>
          <cell r="M4644">
            <v>-1.2015558901493</v>
          </cell>
          <cell r="N4644">
            <v>-2.2998756989552605</v>
          </cell>
          <cell r="O4644">
            <v>7.5570388684429704E-4</v>
          </cell>
          <cell r="P4644">
            <v>4643</v>
          </cell>
          <cell r="Q4644">
            <v>0.35299999999999998</v>
          </cell>
          <cell r="R4644">
            <v>5169</v>
          </cell>
          <cell r="S4644">
            <v>0.28000000000000003</v>
          </cell>
          <cell r="T4644">
            <v>3321</v>
          </cell>
          <cell r="U4644">
            <v>0.53700000000000003</v>
          </cell>
        </row>
        <row r="4645">
          <cell r="A4645" t="str">
            <v>CTHT_0023830</v>
          </cell>
          <cell r="B4645" t="str">
            <v>Uncharacterized protein</v>
          </cell>
          <cell r="C4645">
            <v>1428</v>
          </cell>
          <cell r="D4645">
            <v>0.56147420677447202</v>
          </cell>
          <cell r="E4645">
            <v>-9.2193530716044206E-2</v>
          </cell>
          <cell r="F4645">
            <v>0.65366773749051599</v>
          </cell>
          <cell r="G4645">
            <v>-0.56147420677447202</v>
          </cell>
          <cell r="H4645">
            <v>-1.4757764578435419</v>
          </cell>
          <cell r="I4645">
            <v>0.122602877760057</v>
          </cell>
          <cell r="J4645">
            <v>9.2193530716044206E-2</v>
          </cell>
          <cell r="K4645">
            <v>1.0659897239566805</v>
          </cell>
          <cell r="L4645">
            <v>0.80909920162320403</v>
          </cell>
          <cell r="M4645">
            <v>-0.65366773749051599</v>
          </cell>
          <cell r="N4645">
            <v>-1.5731625389184047</v>
          </cell>
          <cell r="O4645">
            <v>6.7692175046394604E-2</v>
          </cell>
          <cell r="P4645">
            <v>4644</v>
          </cell>
          <cell r="Q4645">
            <v>0.35299999999999998</v>
          </cell>
          <cell r="R4645">
            <v>4086</v>
          </cell>
          <cell r="S4645">
            <v>0.43099999999999999</v>
          </cell>
          <cell r="T4645">
            <v>4147</v>
          </cell>
          <cell r="U4645">
            <v>0.42199999999999999</v>
          </cell>
        </row>
        <row r="4646">
          <cell r="A4646" t="str">
            <v>CTHT_0074180</v>
          </cell>
          <cell r="B4646" t="str">
            <v>Uncharacterized protein</v>
          </cell>
          <cell r="C4646">
            <v>1062</v>
          </cell>
          <cell r="D4646">
            <v>0.43476622076512</v>
          </cell>
          <cell r="E4646">
            <v>0.46250128908701299</v>
          </cell>
          <cell r="F4646">
            <v>-2.7735068321893298E-2</v>
          </cell>
          <cell r="G4646">
            <v>-0.43476622076512</v>
          </cell>
          <cell r="H4646">
            <v>-1.3516917825248709</v>
          </cell>
          <cell r="I4646">
            <v>0.212240631650465</v>
          </cell>
          <cell r="J4646">
            <v>-0.46250128908701299</v>
          </cell>
          <cell r="K4646">
            <v>-1.3779287481417346</v>
          </cell>
          <cell r="L4646">
            <v>0.15592953218253</v>
          </cell>
          <cell r="M4646">
            <v>2.7735068321893298E-2</v>
          </cell>
          <cell r="N4646">
            <v>1.0194104646902973</v>
          </cell>
          <cell r="O4646">
            <v>0.94992947981010101</v>
          </cell>
          <cell r="P4646">
            <v>4645</v>
          </cell>
          <cell r="Q4646">
            <v>0.35299999999999998</v>
          </cell>
          <cell r="R4646">
            <v>4297</v>
          </cell>
          <cell r="S4646">
            <v>0.40100000000000002</v>
          </cell>
          <cell r="T4646">
            <v>4874</v>
          </cell>
          <cell r="U4646">
            <v>0.32100000000000001</v>
          </cell>
        </row>
        <row r="4647">
          <cell r="A4647" t="str">
            <v>CTHT_0060620</v>
          </cell>
          <cell r="B4647" t="str">
            <v>D-amino-acid oxidase-like protein</v>
          </cell>
          <cell r="C4647">
            <v>822</v>
          </cell>
          <cell r="D4647">
            <v>-0.30553000219459497</v>
          </cell>
          <cell r="E4647">
            <v>0.250073046922688</v>
          </cell>
          <cell r="F4647">
            <v>-0.55560304911728398</v>
          </cell>
          <cell r="G4647">
            <v>0.30553000219459497</v>
          </cell>
          <cell r="H4647">
            <v>1.2358725756636293</v>
          </cell>
          <cell r="I4647">
            <v>0.47452454889396301</v>
          </cell>
          <cell r="J4647">
            <v>-0.250073046922688</v>
          </cell>
          <cell r="K4647">
            <v>-1.1892673287810489</v>
          </cell>
          <cell r="L4647">
            <v>0.53328204432388604</v>
          </cell>
          <cell r="M4647">
            <v>0.55560304911728398</v>
          </cell>
          <cell r="N4647">
            <v>1.4697828767732402</v>
          </cell>
          <cell r="O4647">
            <v>0.167262828322745</v>
          </cell>
          <cell r="P4647">
            <v>4646</v>
          </cell>
          <cell r="Q4647">
            <v>0.35299999999999998</v>
          </cell>
          <cell r="R4647">
            <v>4970</v>
          </cell>
          <cell r="S4647">
            <v>0.308</v>
          </cell>
          <cell r="T4647">
            <v>5349</v>
          </cell>
          <cell r="U4647">
            <v>0.255</v>
          </cell>
        </row>
        <row r="4648">
          <cell r="A4648" t="str">
            <v>CTHT_0067530</v>
          </cell>
          <cell r="B4648" t="str">
            <v>Mediator of RNA polymerase II transcription subunit 6 (Mediator complex subunit 6)</v>
          </cell>
          <cell r="C4648">
            <v>1011</v>
          </cell>
          <cell r="D4648">
            <v>0.57564777828275104</v>
          </cell>
          <cell r="E4648">
            <v>0.124995868135726</v>
          </cell>
          <cell r="F4648">
            <v>0.45065191014702499</v>
          </cell>
          <cell r="G4648">
            <v>-0.57564777828275104</v>
          </cell>
          <cell r="H4648">
            <v>-1.4903464869668976</v>
          </cell>
          <cell r="I4648">
            <v>2.0458924510934999E-2</v>
          </cell>
          <cell r="J4648">
            <v>-0.124995868135726</v>
          </cell>
          <cell r="K4648">
            <v>-1.0905046094664104</v>
          </cell>
          <cell r="L4648">
            <v>0.63179470468027799</v>
          </cell>
          <cell r="M4648">
            <v>-0.45065191014702499</v>
          </cell>
          <cell r="N4648">
            <v>-1.3666576684129121</v>
          </cell>
          <cell r="O4648">
            <v>7.4938994727962699E-2</v>
          </cell>
          <cell r="P4648">
            <v>4647</v>
          </cell>
          <cell r="Q4648">
            <v>0.35299999999999998</v>
          </cell>
          <cell r="R4648">
            <v>4058</v>
          </cell>
          <cell r="S4648">
            <v>0.435</v>
          </cell>
          <cell r="T4648">
            <v>4346</v>
          </cell>
          <cell r="U4648">
            <v>0.39400000000000002</v>
          </cell>
        </row>
        <row r="4649">
          <cell r="A4649" t="str">
            <v>CTHT_0014590</v>
          </cell>
          <cell r="B4649" t="str">
            <v>Uncharacterized protein</v>
          </cell>
          <cell r="C4649">
            <v>717</v>
          </cell>
          <cell r="D4649">
            <v>4.7791627045160899E-2</v>
          </cell>
          <cell r="E4649">
            <v>-0.40263991760365098</v>
          </cell>
          <cell r="F4649">
            <v>0.45043154464881202</v>
          </cell>
          <cell r="G4649">
            <v>-4.7791627045160899E-2</v>
          </cell>
          <cell r="H4649">
            <v>-1.0336814276256314</v>
          </cell>
          <cell r="I4649">
            <v>0.89059103664843897</v>
          </cell>
          <cell r="J4649">
            <v>0.40263991760365098</v>
          </cell>
          <cell r="K4649">
            <v>1.321924624668005</v>
          </cell>
          <cell r="L4649">
            <v>0.132645734877957</v>
          </cell>
          <cell r="M4649">
            <v>-0.45043154464881202</v>
          </cell>
          <cell r="N4649">
            <v>-1.3664489332403007</v>
          </cell>
          <cell r="O4649">
            <v>0.108647713028018</v>
          </cell>
          <cell r="P4649">
            <v>4648</v>
          </cell>
          <cell r="Q4649">
            <v>0.35199999999999998</v>
          </cell>
          <cell r="R4649">
            <v>4632</v>
          </cell>
          <cell r="S4649">
            <v>0.35499999999999998</v>
          </cell>
          <cell r="T4649">
            <v>4294</v>
          </cell>
          <cell r="U4649">
            <v>0.40200000000000002</v>
          </cell>
        </row>
        <row r="4650">
          <cell r="A4650" t="str">
            <v>CTHT_0059630</v>
          </cell>
          <cell r="B4650" t="str">
            <v>Putative mRNA export protein</v>
          </cell>
          <cell r="C4650">
            <v>1974</v>
          </cell>
          <cell r="D4650">
            <v>-0.80198114411017796</v>
          </cell>
          <cell r="E4650">
            <v>-1.4623289714776599</v>
          </cell>
          <cell r="F4650">
            <v>0.66034782736748399</v>
          </cell>
          <cell r="G4650">
            <v>0.80198114411017796</v>
          </cell>
          <cell r="H4650">
            <v>1.7434936916250368</v>
          </cell>
          <cell r="I4650">
            <v>2.9719185273937602E-3</v>
          </cell>
          <cell r="J4650">
            <v>1.4623289714776599</v>
          </cell>
          <cell r="K4650">
            <v>2.7555283522836627</v>
          </cell>
          <cell r="L4650">
            <v>8.0288041751515795E-9</v>
          </cell>
          <cell r="M4650">
            <v>-0.66034782736748399</v>
          </cell>
          <cell r="N4650">
            <v>-1.5804636205568114</v>
          </cell>
          <cell r="O4650">
            <v>1.47580198542693E-2</v>
          </cell>
          <cell r="P4650">
            <v>4649</v>
          </cell>
          <cell r="Q4650">
            <v>0.35199999999999998</v>
          </cell>
          <cell r="R4650">
            <v>5481</v>
          </cell>
          <cell r="S4650">
            <v>0.23599999999999999</v>
          </cell>
          <cell r="T4650">
            <v>4046</v>
          </cell>
          <cell r="U4650">
            <v>0.436</v>
          </cell>
        </row>
        <row r="4651">
          <cell r="A4651" t="str">
            <v>CTHT_0023470</v>
          </cell>
          <cell r="B4651" t="str">
            <v>Uncharacterized protein</v>
          </cell>
          <cell r="C4651">
            <v>1230</v>
          </cell>
          <cell r="D4651">
            <v>-7.2223061685363701E-2</v>
          </cell>
          <cell r="E4651">
            <v>0.17447376013219801</v>
          </cell>
          <cell r="F4651">
            <v>-0.246696821817562</v>
          </cell>
          <cell r="G4651">
            <v>7.2223061685363701E-2</v>
          </cell>
          <cell r="H4651">
            <v>1.051335448308909</v>
          </cell>
          <cell r="I4651">
            <v>0.87992478742347902</v>
          </cell>
          <cell r="J4651">
            <v>-0.17447376013219801</v>
          </cell>
          <cell r="K4651">
            <v>-1.1285526769482608</v>
          </cell>
          <cell r="L4651">
            <v>0.66476766110293395</v>
          </cell>
          <cell r="M4651">
            <v>0.246696821817562</v>
          </cell>
          <cell r="N4651">
            <v>1.1864874345596195</v>
          </cell>
          <cell r="O4651">
            <v>0.56409621181169201</v>
          </cell>
          <cell r="P4651">
            <v>4650</v>
          </cell>
          <cell r="Q4651">
            <v>0.35199999999999998</v>
          </cell>
          <cell r="R4651">
            <v>4748</v>
          </cell>
          <cell r="S4651">
            <v>0.33800000000000002</v>
          </cell>
          <cell r="T4651">
            <v>5008</v>
          </cell>
          <cell r="U4651">
            <v>0.30199999999999999</v>
          </cell>
        </row>
        <row r="4652">
          <cell r="A4652" t="str">
            <v>CTHT_0073270</v>
          </cell>
          <cell r="B4652" t="str">
            <v>Uncharacterized protein</v>
          </cell>
          <cell r="C4652">
            <v>2130</v>
          </cell>
          <cell r="D4652">
            <v>1.39599060057283</v>
          </cell>
          <cell r="E4652">
            <v>0.56299619807137902</v>
          </cell>
          <cell r="F4652">
            <v>0.83299440250145396</v>
          </cell>
          <cell r="G4652">
            <v>-1.39599060057283</v>
          </cell>
          <cell r="H4652">
            <v>-2.6316919040387492</v>
          </cell>
          <cell r="I4652">
            <v>1.71923934145481E-7</v>
          </cell>
          <cell r="J4652">
            <v>-0.56299619807137902</v>
          </cell>
          <cell r="K4652">
            <v>-1.4773341703644467</v>
          </cell>
          <cell r="L4652">
            <v>3.6115015935834903E-2</v>
          </cell>
          <cell r="M4652">
            <v>-0.83299440250145396</v>
          </cell>
          <cell r="N4652">
            <v>-1.7813788896452163</v>
          </cell>
          <cell r="O4652">
            <v>2.2802779880039198E-3</v>
          </cell>
          <cell r="P4652">
            <v>4651</v>
          </cell>
          <cell r="Q4652">
            <v>0.35199999999999998</v>
          </cell>
          <cell r="R4652">
            <v>3088</v>
          </cell>
          <cell r="S4652">
            <v>0.56999999999999995</v>
          </cell>
          <cell r="T4652">
            <v>3933</v>
          </cell>
          <cell r="U4652">
            <v>0.45200000000000001</v>
          </cell>
        </row>
        <row r="4653">
          <cell r="A4653" t="str">
            <v>CTHT_0007550</v>
          </cell>
          <cell r="B4653" t="str">
            <v>DNA repair protein rad14-like protein</v>
          </cell>
          <cell r="C4653">
            <v>804</v>
          </cell>
          <cell r="D4653">
            <v>0.422888040944574</v>
          </cell>
          <cell r="E4653">
            <v>0.77902577652996596</v>
          </cell>
          <cell r="F4653">
            <v>-0.35613773558539202</v>
          </cell>
          <cell r="G4653">
            <v>-0.422888040944574</v>
          </cell>
          <cell r="H4653">
            <v>-1.340608550818519</v>
          </cell>
          <cell r="I4653">
            <v>0.31029190209018298</v>
          </cell>
          <cell r="J4653">
            <v>-0.77902577652996596</v>
          </cell>
          <cell r="K4653">
            <v>-1.7159717197284943</v>
          </cell>
          <cell r="L4653">
            <v>3.7156551638916201E-2</v>
          </cell>
          <cell r="M4653">
            <v>0.35613773558539202</v>
          </cell>
          <cell r="N4653">
            <v>1.2799946104183766</v>
          </cell>
          <cell r="O4653">
            <v>0.40024319686340998</v>
          </cell>
          <cell r="P4653">
            <v>4652</v>
          </cell>
          <cell r="Q4653">
            <v>0.35199999999999998</v>
          </cell>
          <cell r="R4653">
            <v>4266</v>
          </cell>
          <cell r="S4653">
            <v>0.40600000000000003</v>
          </cell>
          <cell r="T4653">
            <v>5227</v>
          </cell>
          <cell r="U4653">
            <v>0.27200000000000002</v>
          </cell>
        </row>
        <row r="4654">
          <cell r="A4654" t="str">
            <v>CTHT_0020920</v>
          </cell>
          <cell r="B4654" t="str">
            <v>Diphosphomevalonate decarboxylase-like protein</v>
          </cell>
          <cell r="C4654">
            <v>1278</v>
          </cell>
          <cell r="D4654">
            <v>9.3312992632257993E-2</v>
          </cell>
          <cell r="E4654">
            <v>-0.29049971445505002</v>
          </cell>
          <cell r="F4654">
            <v>0.38381270708730802</v>
          </cell>
          <cell r="G4654">
            <v>-9.3312992632257993E-2</v>
          </cell>
          <cell r="H4654">
            <v>-1.0668172016773412</v>
          </cell>
          <cell r="I4654">
            <v>0.84988567988056396</v>
          </cell>
          <cell r="J4654">
            <v>0.29049971445505002</v>
          </cell>
          <cell r="K4654">
            <v>1.2230638438843231</v>
          </cell>
          <cell r="L4654">
            <v>0.48119391191951999</v>
          </cell>
          <cell r="M4654">
            <v>-0.38381270708730802</v>
          </cell>
          <cell r="N4654">
            <v>-1.3047855474054062</v>
          </cell>
          <cell r="O4654">
            <v>0.37537692021753399</v>
          </cell>
          <cell r="P4654">
            <v>4653</v>
          </cell>
          <cell r="Q4654">
            <v>0.35199999999999998</v>
          </cell>
          <cell r="R4654">
            <v>4667</v>
          </cell>
          <cell r="S4654">
            <v>0.35</v>
          </cell>
          <cell r="T4654">
            <v>4447</v>
          </cell>
          <cell r="U4654">
            <v>0.38</v>
          </cell>
        </row>
        <row r="4655">
          <cell r="A4655" t="str">
            <v>CTHT_0010720</v>
          </cell>
          <cell r="B4655" t="str">
            <v>Uncharacterized protein</v>
          </cell>
          <cell r="C4655">
            <v>1182</v>
          </cell>
          <cell r="D4655">
            <v>0.14879085877284801</v>
          </cell>
          <cell r="E4655">
            <v>-6.8764992117786597E-2</v>
          </cell>
          <cell r="F4655">
            <v>0.21755585089063401</v>
          </cell>
          <cell r="G4655">
            <v>-0.14879085877284801</v>
          </cell>
          <cell r="H4655">
            <v>-1.1086399172450809</v>
          </cell>
          <cell r="I4655">
            <v>0.709752677232665</v>
          </cell>
          <cell r="J4655">
            <v>6.8764992117786597E-2</v>
          </cell>
          <cell r="K4655">
            <v>1.0488184663215723</v>
          </cell>
          <cell r="L4655">
            <v>0.85253034514371495</v>
          </cell>
          <cell r="M4655">
            <v>-0.21755585089063401</v>
          </cell>
          <cell r="N4655">
            <v>-1.1627620177078601</v>
          </cell>
          <cell r="O4655">
            <v>0.57056732154065604</v>
          </cell>
          <cell r="P4655">
            <v>4654</v>
          </cell>
          <cell r="Q4655">
            <v>0.35199999999999998</v>
          </cell>
          <cell r="R4655">
            <v>4637</v>
          </cell>
          <cell r="S4655">
            <v>0.35399999999999998</v>
          </cell>
          <cell r="T4655">
            <v>4668</v>
          </cell>
          <cell r="U4655">
            <v>0.35</v>
          </cell>
        </row>
        <row r="4656">
          <cell r="A4656" t="str">
            <v>CTHT_0046340</v>
          </cell>
          <cell r="B4656" t="str">
            <v>Uncharacterized protein</v>
          </cell>
          <cell r="C4656">
            <v>834</v>
          </cell>
          <cell r="D4656">
            <v>0.71776772500407304</v>
          </cell>
          <cell r="E4656">
            <v>-0.22783368401661</v>
          </cell>
          <cell r="F4656">
            <v>0.94560140902068301</v>
          </cell>
          <cell r="G4656">
            <v>-0.71776772500407304</v>
          </cell>
          <cell r="H4656">
            <v>-1.6446353285728634</v>
          </cell>
          <cell r="I4656">
            <v>2.1255206436348401E-2</v>
          </cell>
          <cell r="J4656">
            <v>0.22783368401661</v>
          </cell>
          <cell r="K4656">
            <v>1.1710751701873283</v>
          </cell>
          <cell r="L4656">
            <v>0.475634565097317</v>
          </cell>
          <cell r="M4656">
            <v>-0.94560140902068301</v>
          </cell>
          <cell r="N4656">
            <v>-1.9259915973045585</v>
          </cell>
          <cell r="O4656">
            <v>1.84007661725564E-3</v>
          </cell>
          <cell r="P4656">
            <v>4655</v>
          </cell>
          <cell r="Q4656">
            <v>0.35099999999999998</v>
          </cell>
          <cell r="R4656">
            <v>3957</v>
          </cell>
          <cell r="S4656">
            <v>0.44900000000000001</v>
          </cell>
          <cell r="T4656">
            <v>3777</v>
          </cell>
          <cell r="U4656">
            <v>0.47399999999999998</v>
          </cell>
        </row>
        <row r="4657">
          <cell r="A4657" t="str">
            <v>CTHT_0041890</v>
          </cell>
          <cell r="B4657" t="str">
            <v>Transporter-like protein</v>
          </cell>
          <cell r="C4657">
            <v>1515</v>
          </cell>
          <cell r="D4657">
            <v>0.42914190423752802</v>
          </cell>
          <cell r="E4657">
            <v>1.06612436204512</v>
          </cell>
          <cell r="F4657">
            <v>-0.636982457807592</v>
          </cell>
          <cell r="G4657">
            <v>-0.42914190423752802</v>
          </cell>
          <cell r="H4657">
            <v>-1.3464324985673699</v>
          </cell>
          <cell r="I4657">
            <v>0.28783621464797199</v>
          </cell>
          <cell r="J4657">
            <v>-1.06612436204512</v>
          </cell>
          <cell r="K4657">
            <v>-2.0938010443347852</v>
          </cell>
          <cell r="L4657">
            <v>2.8579754816153301E-3</v>
          </cell>
          <cell r="M4657">
            <v>0.636982457807592</v>
          </cell>
          <cell r="N4657">
            <v>1.5550731630160666</v>
          </cell>
          <cell r="O4657">
            <v>9.9631485444093407E-2</v>
          </cell>
          <cell r="P4657">
            <v>4656</v>
          </cell>
          <cell r="Q4657">
            <v>0.35099999999999998</v>
          </cell>
          <cell r="R4657">
            <v>4334</v>
          </cell>
          <cell r="S4657">
            <v>0.39600000000000002</v>
          </cell>
          <cell r="T4657">
            <v>5481</v>
          </cell>
          <cell r="U4657">
            <v>0.23599999999999999</v>
          </cell>
        </row>
        <row r="4658">
          <cell r="A4658" t="str">
            <v>CTHT_0053320</v>
          </cell>
          <cell r="B4658" t="str">
            <v>Uncharacterized protein</v>
          </cell>
          <cell r="C4658">
            <v>810</v>
          </cell>
          <cell r="D4658">
            <v>-0.60836802116830302</v>
          </cell>
          <cell r="E4658">
            <v>-1.5424557299927499</v>
          </cell>
          <cell r="F4658">
            <v>0.93408770882445102</v>
          </cell>
          <cell r="G4658">
            <v>0.60836802116830302</v>
          </cell>
          <cell r="H4658">
            <v>1.5245336783598527</v>
          </cell>
          <cell r="I4658">
            <v>8.5554768316843499E-2</v>
          </cell>
          <cell r="J4658">
            <v>1.5424557299927499</v>
          </cell>
          <cell r="K4658">
            <v>2.912899102435266</v>
          </cell>
          <cell r="L4658">
            <v>1.4091788745496001E-6</v>
          </cell>
          <cell r="M4658">
            <v>-0.93408770882445102</v>
          </cell>
          <cell r="N4658">
            <v>-1.9106820293855851</v>
          </cell>
          <cell r="O4658">
            <v>5.4960589723452996E-3</v>
          </cell>
          <cell r="P4658">
            <v>4657</v>
          </cell>
          <cell r="Q4658">
            <v>0.35099999999999998</v>
          </cell>
          <cell r="R4658">
            <v>5386</v>
          </cell>
          <cell r="S4658">
            <v>0.25</v>
          </cell>
          <cell r="T4658">
            <v>3763</v>
          </cell>
          <cell r="U4658">
            <v>0.47599999999999998</v>
          </cell>
        </row>
        <row r="4659">
          <cell r="A4659" t="str">
            <v>CTHT_0073770</v>
          </cell>
          <cell r="B4659" t="str">
            <v>Uncharacterized protein</v>
          </cell>
          <cell r="C4659">
            <v>3693</v>
          </cell>
          <cell r="D4659">
            <v>0.46402293342776502</v>
          </cell>
          <cell r="E4659">
            <v>1.36081689752433E-2</v>
          </cell>
          <cell r="F4659">
            <v>0.45041476445252099</v>
          </cell>
          <cell r="G4659">
            <v>-0.46402293342776502</v>
          </cell>
          <cell r="H4659">
            <v>-1.3793828486546951</v>
          </cell>
          <cell r="I4659">
            <v>0.40386019437743798</v>
          </cell>
          <cell r="J4659">
            <v>-1.36081689752433E-2</v>
          </cell>
          <cell r="K4659">
            <v>-1.0094770898462666</v>
          </cell>
          <cell r="L4659">
            <v>0.98095880390440804</v>
          </cell>
          <cell r="M4659">
            <v>-0.45041476445252099</v>
          </cell>
          <cell r="N4659">
            <v>-1.3664330399660292</v>
          </cell>
          <cell r="O4659">
            <v>0.41557455263600002</v>
          </cell>
          <cell r="P4659">
            <v>4658</v>
          </cell>
          <cell r="Q4659">
            <v>0.35099999999999998</v>
          </cell>
          <cell r="R4659">
            <v>4218</v>
          </cell>
          <cell r="S4659">
            <v>0.41199999999999998</v>
          </cell>
          <cell r="T4659">
            <v>4306</v>
          </cell>
          <cell r="U4659">
            <v>0.4</v>
          </cell>
        </row>
        <row r="4660">
          <cell r="A4660" t="str">
            <v>CTHT_0025760</v>
          </cell>
          <cell r="B4660" t="str">
            <v>Histone-lysine N-methyltransferase (EC 2.1.1.43)</v>
          </cell>
          <cell r="C4660">
            <v>2820</v>
          </cell>
          <cell r="D4660">
            <v>0.71312377754568002</v>
          </cell>
          <cell r="E4660">
            <v>-6.22233654111361E-2</v>
          </cell>
          <cell r="F4660">
            <v>0.77534714295681695</v>
          </cell>
          <cell r="G4660">
            <v>-0.71312377754568002</v>
          </cell>
          <cell r="H4660">
            <v>-1.6393498589952349</v>
          </cell>
          <cell r="I4660">
            <v>8.0399168090490997E-3</v>
          </cell>
          <cell r="J4660">
            <v>6.22233654111361E-2</v>
          </cell>
          <cell r="K4660">
            <v>1.0440735637078093</v>
          </cell>
          <cell r="L4660">
            <v>0.83356370585871997</v>
          </cell>
          <cell r="M4660">
            <v>-0.77534714295681695</v>
          </cell>
          <cell r="N4660">
            <v>-1.7116018494450507</v>
          </cell>
          <cell r="O4660">
            <v>3.5747553965395701E-3</v>
          </cell>
          <cell r="P4660">
            <v>4659</v>
          </cell>
          <cell r="Q4660">
            <v>0.35099999999999998</v>
          </cell>
          <cell r="R4660">
            <v>3941</v>
          </cell>
          <cell r="S4660">
            <v>0.45100000000000001</v>
          </cell>
          <cell r="T4660">
            <v>3977</v>
          </cell>
          <cell r="U4660">
            <v>0.44600000000000001</v>
          </cell>
        </row>
        <row r="4661">
          <cell r="A4661" t="str">
            <v>CTHT_0069350</v>
          </cell>
          <cell r="B4661" t="str">
            <v>Uncharacterized protein</v>
          </cell>
          <cell r="C4661">
            <v>3990</v>
          </cell>
          <cell r="D4661">
            <v>1.1638582372456101</v>
          </cell>
          <cell r="E4661">
            <v>1.4810533347252901</v>
          </cell>
          <cell r="F4661">
            <v>-0.31719509747968</v>
          </cell>
          <cell r="G4661">
            <v>-1.1638582372456101</v>
          </cell>
          <cell r="H4661">
            <v>-2.2405582548197724</v>
          </cell>
          <cell r="I4661">
            <v>2.2074841561402199E-5</v>
          </cell>
          <cell r="J4661">
            <v>-1.4810533347252901</v>
          </cell>
          <cell r="K4661">
            <v>-2.7915247256964242</v>
          </cell>
          <cell r="L4661">
            <v>1.7906028944404901E-8</v>
          </cell>
          <cell r="M4661">
            <v>0.31719509747968</v>
          </cell>
          <cell r="N4661">
            <v>1.2459058896109669</v>
          </cell>
          <cell r="O4661">
            <v>0.29616400267833898</v>
          </cell>
          <cell r="P4661">
            <v>4660</v>
          </cell>
          <cell r="Q4661">
            <v>0.35099999999999998</v>
          </cell>
          <cell r="R4661">
            <v>3326</v>
          </cell>
          <cell r="S4661">
            <v>0.53600000000000003</v>
          </cell>
          <cell r="T4661">
            <v>5140</v>
          </cell>
          <cell r="U4661">
            <v>0.28399999999999997</v>
          </cell>
        </row>
        <row r="4662">
          <cell r="A4662" t="str">
            <v>CTHT_0042220</v>
          </cell>
          <cell r="B4662" t="str">
            <v>Endo-1,3-beta-glucanase-like protein</v>
          </cell>
          <cell r="C4662">
            <v>2316</v>
          </cell>
          <cell r="D4662">
            <v>-1.06508226437165</v>
          </cell>
          <cell r="E4662">
            <v>-1.4647795154565799</v>
          </cell>
          <cell r="F4662">
            <v>0.39969725108492699</v>
          </cell>
          <cell r="G4662">
            <v>1.06508226437165</v>
          </cell>
          <cell r="H4662">
            <v>2.0922891812688817</v>
          </cell>
          <cell r="I4662">
            <v>2.00151158446355E-2</v>
          </cell>
          <cell r="J4662">
            <v>1.4647795154565799</v>
          </cell>
          <cell r="K4662">
            <v>2.7602128360884608</v>
          </cell>
          <cell r="L4662">
            <v>7.0352399394851904E-4</v>
          </cell>
          <cell r="M4662">
            <v>-0.39969725108492699</v>
          </cell>
          <cell r="N4662">
            <v>-1.3192310416739368</v>
          </cell>
          <cell r="O4662">
            <v>0.42411183198299102</v>
          </cell>
          <cell r="P4662">
            <v>4661</v>
          </cell>
          <cell r="Q4662">
            <v>0.35099999999999998</v>
          </cell>
          <cell r="R4662">
            <v>5744</v>
          </cell>
          <cell r="S4662">
            <v>0.2</v>
          </cell>
          <cell r="T4662">
            <v>4476</v>
          </cell>
          <cell r="U4662">
            <v>0.376</v>
          </cell>
        </row>
        <row r="4663">
          <cell r="A4663" t="str">
            <v>CTHT_0052200</v>
          </cell>
          <cell r="B4663" t="str">
            <v>Uncharacterized protein</v>
          </cell>
          <cell r="C4663">
            <v>552</v>
          </cell>
          <cell r="D4663">
            <v>0.90972812101007805</v>
          </cell>
          <cell r="E4663">
            <v>-2.9043552699215098</v>
          </cell>
          <cell r="F4663">
            <v>3.8140833909315801</v>
          </cell>
          <cell r="G4663">
            <v>-0.90972812101007805</v>
          </cell>
          <cell r="H4663">
            <v>-1.8786914216182213</v>
          </cell>
          <cell r="I4663">
            <v>3.0694107671721399E-2</v>
          </cell>
          <cell r="J4663">
            <v>2.9043552699215098</v>
          </cell>
          <cell r="K4663">
            <v>7.4868314204279152</v>
          </cell>
          <cell r="L4663">
            <v>2.66687091622404E-14</v>
          </cell>
          <cell r="M4663">
            <v>-3.8140833909315801</v>
          </cell>
          <cell r="N4663">
            <v>-14.065445964659613</v>
          </cell>
          <cell r="O4663">
            <v>7.6466630641320904E-23</v>
          </cell>
          <cell r="P4663">
            <v>4662</v>
          </cell>
          <cell r="Q4663">
            <v>0.35</v>
          </cell>
          <cell r="R4663">
            <v>3722</v>
          </cell>
          <cell r="S4663">
            <v>0.48099999999999998</v>
          </cell>
          <cell r="T4663">
            <v>913</v>
          </cell>
          <cell r="U4663">
            <v>0.872</v>
          </cell>
        </row>
        <row r="4664">
          <cell r="A4664" t="str">
            <v>CTHT_0027300</v>
          </cell>
          <cell r="B4664" t="str">
            <v>Putative fork head protein</v>
          </cell>
          <cell r="C4664">
            <v>2256</v>
          </cell>
          <cell r="D4664">
            <v>1.94615217702203</v>
          </cell>
          <cell r="E4664">
            <v>1.58106764067462</v>
          </cell>
          <cell r="F4664">
            <v>0.365084536347412</v>
          </cell>
          <cell r="G4664">
            <v>-1.94615217702203</v>
          </cell>
          <cell r="H4664">
            <v>-3.8534540211119408</v>
          </cell>
          <cell r="I4664">
            <v>2.8290650971492998E-7</v>
          </cell>
          <cell r="J4664">
            <v>-1.58106764067462</v>
          </cell>
          <cell r="K4664">
            <v>-2.9919117890498277</v>
          </cell>
          <cell r="L4664">
            <v>1.90370723955876E-5</v>
          </cell>
          <cell r="M4664">
            <v>-0.365084536347412</v>
          </cell>
          <cell r="N4664">
            <v>-1.2879570966013432</v>
          </cell>
          <cell r="O4664">
            <v>0.39897012944645999</v>
          </cell>
          <cell r="P4664">
            <v>4663</v>
          </cell>
          <cell r="Q4664">
            <v>0.35</v>
          </cell>
          <cell r="R4664">
            <v>2399</v>
          </cell>
          <cell r="S4664">
            <v>0.66600000000000004</v>
          </cell>
          <cell r="T4664">
            <v>4524</v>
          </cell>
          <cell r="U4664">
            <v>0.37</v>
          </cell>
        </row>
        <row r="4665">
          <cell r="A4665" t="str">
            <v>CTHT_0034660</v>
          </cell>
          <cell r="B4665" t="str">
            <v>Uncharacterized protein</v>
          </cell>
          <cell r="C4665">
            <v>1563</v>
          </cell>
          <cell r="D4665">
            <v>0.47643176025650502</v>
          </cell>
          <cell r="E4665">
            <v>0.18628323638557301</v>
          </cell>
          <cell r="F4665">
            <v>0.29014852387093298</v>
          </cell>
          <cell r="G4665">
            <v>-0.47643176025650502</v>
          </cell>
          <cell r="H4665">
            <v>-1.391298287985971</v>
          </cell>
          <cell r="I4665">
            <v>0.29157962319717601</v>
          </cell>
          <cell r="J4665">
            <v>-0.18628323638557301</v>
          </cell>
          <cell r="K4665">
            <v>-1.1378285895774143</v>
          </cell>
          <cell r="L4665">
            <v>0.67822143906244903</v>
          </cell>
          <cell r="M4665">
            <v>-0.29014852387093298</v>
          </cell>
          <cell r="N4665">
            <v>-1.2227661536459506</v>
          </cell>
          <cell r="O4665">
            <v>0.53952478502048995</v>
          </cell>
          <cell r="P4665">
            <v>4664</v>
          </cell>
          <cell r="Q4665">
            <v>0.35</v>
          </cell>
          <cell r="R4665">
            <v>4241</v>
          </cell>
          <cell r="S4665">
            <v>0.40899999999999997</v>
          </cell>
          <cell r="T4665">
            <v>4534</v>
          </cell>
          <cell r="U4665">
            <v>0.36799999999999999</v>
          </cell>
        </row>
        <row r="4666">
          <cell r="A4666" t="str">
            <v>CTHT_0062840</v>
          </cell>
          <cell r="B4666" t="str">
            <v>Uncharacterized protein</v>
          </cell>
          <cell r="C4666">
            <v>1734</v>
          </cell>
          <cell r="D4666">
            <v>9.5635802469267797E-2</v>
          </cell>
          <cell r="E4666">
            <v>-0.20940942400110099</v>
          </cell>
          <cell r="F4666">
            <v>0.30504522647036902</v>
          </cell>
          <cell r="G4666">
            <v>-9.5635802469267797E-2</v>
          </cell>
          <cell r="H4666">
            <v>-1.0685362132167033</v>
          </cell>
          <cell r="I4666">
            <v>0.87885506097722599</v>
          </cell>
          <cell r="J4666">
            <v>0.20940942400110099</v>
          </cell>
          <cell r="K4666">
            <v>1.1562147834559486</v>
          </cell>
          <cell r="L4666">
            <v>0.69394020078541796</v>
          </cell>
          <cell r="M4666">
            <v>-0.30504522647036902</v>
          </cell>
          <cell r="N4666">
            <v>-1.2354573663791903</v>
          </cell>
          <cell r="O4666">
            <v>0.58764029722188404</v>
          </cell>
          <cell r="P4666">
            <v>4665</v>
          </cell>
          <cell r="Q4666">
            <v>0.35</v>
          </cell>
          <cell r="R4666">
            <v>4550</v>
          </cell>
          <cell r="S4666">
            <v>0.36599999999999999</v>
          </cell>
          <cell r="T4666">
            <v>4342</v>
          </cell>
          <cell r="U4666">
            <v>0.39500000000000002</v>
          </cell>
        </row>
        <row r="4667">
          <cell r="A4667" t="str">
            <v>CTHT_0069610</v>
          </cell>
          <cell r="B4667" t="str">
            <v>Uncharacterized protein</v>
          </cell>
          <cell r="C4667">
            <v>1173</v>
          </cell>
          <cell r="D4667">
            <v>-0.77059899015684197</v>
          </cell>
          <cell r="E4667">
            <v>-0.69218095617680298</v>
          </cell>
          <cell r="F4667">
            <v>-7.8418033980039395E-2</v>
          </cell>
          <cell r="G4667">
            <v>0.77059899015684197</v>
          </cell>
          <cell r="H4667">
            <v>1.7059779386625629</v>
          </cell>
          <cell r="I4667">
            <v>5.6741689318829504E-3</v>
          </cell>
          <cell r="J4667">
            <v>0.69218095617680298</v>
          </cell>
          <cell r="K4667">
            <v>1.615724201607097</v>
          </cell>
          <cell r="L4667">
            <v>9.9799524103475999E-3</v>
          </cell>
          <cell r="M4667">
            <v>7.8418033980039395E-2</v>
          </cell>
          <cell r="N4667">
            <v>1.05585961822302</v>
          </cell>
          <cell r="O4667">
            <v>0.81690241124856899</v>
          </cell>
          <cell r="P4667">
            <v>4666</v>
          </cell>
          <cell r="Q4667">
            <v>0.35</v>
          </cell>
          <cell r="R4667">
            <v>5463</v>
          </cell>
          <cell r="S4667">
            <v>0.23899999999999999</v>
          </cell>
          <cell r="T4667">
            <v>4923</v>
          </cell>
          <cell r="U4667">
            <v>0.314</v>
          </cell>
        </row>
        <row r="4668">
          <cell r="A4668" t="str">
            <v>CTHT_0070310</v>
          </cell>
          <cell r="B4668" t="str">
            <v>Condensin complex subunit 3-like protein</v>
          </cell>
          <cell r="C4668">
            <v>3447</v>
          </cell>
          <cell r="D4668">
            <v>0.34915287252447302</v>
          </cell>
          <cell r="E4668">
            <v>-0.22723854143983099</v>
          </cell>
          <cell r="F4668">
            <v>0.57639141396430404</v>
          </cell>
          <cell r="G4668">
            <v>-0.34915287252447302</v>
          </cell>
          <cell r="H4668">
            <v>-1.2738124453665438</v>
          </cell>
          <cell r="I4668">
            <v>0.30261715769512998</v>
          </cell>
          <cell r="J4668">
            <v>0.22723854143983099</v>
          </cell>
          <cell r="K4668">
            <v>1.1705921762491585</v>
          </cell>
          <cell r="L4668">
            <v>0.48474947643851202</v>
          </cell>
          <cell r="M4668">
            <v>-0.57639141396430404</v>
          </cell>
          <cell r="N4668">
            <v>-1.4911148825548848</v>
          </cell>
          <cell r="O4668">
            <v>7.1724125023262197E-2</v>
          </cell>
          <cell r="P4668">
            <v>4667</v>
          </cell>
          <cell r="Q4668">
            <v>0.35</v>
          </cell>
          <cell r="R4668">
            <v>4407</v>
          </cell>
          <cell r="S4668">
            <v>0.38600000000000001</v>
          </cell>
          <cell r="T4668">
            <v>4239</v>
          </cell>
          <cell r="U4668">
            <v>0.40899999999999997</v>
          </cell>
        </row>
        <row r="4669">
          <cell r="A4669" t="str">
            <v>CTHT_0062580</v>
          </cell>
          <cell r="B4669" t="str">
            <v>Guanine nucleotide-binding protein alpha-like protein</v>
          </cell>
          <cell r="C4669">
            <v>984</v>
          </cell>
          <cell r="D4669">
            <v>0.99308908856702105</v>
          </cell>
          <cell r="E4669">
            <v>-5.4077426571554101E-2</v>
          </cell>
          <cell r="F4669">
            <v>1.0471665151385801</v>
          </cell>
          <cell r="G4669">
            <v>-0.99308908856702105</v>
          </cell>
          <cell r="H4669">
            <v>-1.9904423526243644</v>
          </cell>
          <cell r="I4669">
            <v>1.45685216472625E-2</v>
          </cell>
          <cell r="J4669">
            <v>5.4077426571554101E-2</v>
          </cell>
          <cell r="K4669">
            <v>1.0381949869066545</v>
          </cell>
          <cell r="L4669">
            <v>0.90467505828688</v>
          </cell>
          <cell r="M4669">
            <v>-1.0471665151385801</v>
          </cell>
          <cell r="N4669">
            <v>-2.0664672722213093</v>
          </cell>
          <cell r="O4669">
            <v>9.4598551032573901E-3</v>
          </cell>
          <cell r="P4669">
            <v>4668</v>
          </cell>
          <cell r="Q4669">
            <v>0.35</v>
          </cell>
          <cell r="R4669">
            <v>3645</v>
          </cell>
          <cell r="S4669">
            <v>0.49199999999999999</v>
          </cell>
          <cell r="T4669">
            <v>3626</v>
          </cell>
          <cell r="U4669">
            <v>0.495</v>
          </cell>
        </row>
        <row r="4670">
          <cell r="A4670" t="str">
            <v>CTHT_0041100</v>
          </cell>
          <cell r="B4670" t="str">
            <v>Uncharacterized protein</v>
          </cell>
          <cell r="C4670">
            <v>1203</v>
          </cell>
          <cell r="D4670">
            <v>1.9957809230761201</v>
          </cell>
          <cell r="E4670">
            <v>1.4844020053789799</v>
          </cell>
          <cell r="F4670">
            <v>0.51137891769713695</v>
          </cell>
          <cell r="G4670">
            <v>-1.9957809230761201</v>
          </cell>
          <cell r="H4670">
            <v>-3.9883193229543954</v>
          </cell>
          <cell r="I4670">
            <v>6.7548331422210301E-7</v>
          </cell>
          <cell r="J4670">
            <v>-1.4844020053789799</v>
          </cell>
          <cell r="K4670">
            <v>-2.7980117197348413</v>
          </cell>
          <cell r="L4670">
            <v>1.55877801685152E-4</v>
          </cell>
          <cell r="M4670">
            <v>-0.51137891769713695</v>
          </cell>
          <cell r="N4670">
            <v>-1.4254119433539569</v>
          </cell>
          <cell r="O4670">
            <v>0.25006887862115601</v>
          </cell>
          <cell r="P4670">
            <v>4669</v>
          </cell>
          <cell r="Q4670">
            <v>0.34899999999999998</v>
          </cell>
          <cell r="R4670">
            <v>2270</v>
          </cell>
          <cell r="S4670">
            <v>0.68400000000000005</v>
          </cell>
          <cell r="T4670">
            <v>4224</v>
          </cell>
          <cell r="U4670">
            <v>0.41099999999999998</v>
          </cell>
        </row>
        <row r="4671">
          <cell r="A4671" t="str">
            <v>CTHT_0052840</v>
          </cell>
          <cell r="B4671" t="str">
            <v>Putative mitochondrial carrier protein</v>
          </cell>
          <cell r="C4671">
            <v>1680</v>
          </cell>
          <cell r="D4671">
            <v>-0.64688092378226603</v>
          </cell>
          <cell r="E4671">
            <v>-1.9790198754567501</v>
          </cell>
          <cell r="F4671">
            <v>1.3321389516744799</v>
          </cell>
          <cell r="G4671">
            <v>0.64688092378226603</v>
          </cell>
          <cell r="H4671">
            <v>1.5657793519096441</v>
          </cell>
          <cell r="I4671">
            <v>8.9573622472217507E-2</v>
          </cell>
          <cell r="J4671">
            <v>1.9790198754567501</v>
          </cell>
          <cell r="K4671">
            <v>3.9422516582738343</v>
          </cell>
          <cell r="L4671">
            <v>8.6670743794150907E-9</v>
          </cell>
          <cell r="M4671">
            <v>-1.3321389516744799</v>
          </cell>
          <cell r="N4671">
            <v>-2.5177568304664404</v>
          </cell>
          <cell r="O4671">
            <v>1.8881412156672401E-4</v>
          </cell>
          <cell r="P4671">
            <v>4670</v>
          </cell>
          <cell r="Q4671">
            <v>0.34899999999999998</v>
          </cell>
          <cell r="R4671">
            <v>5422</v>
          </cell>
          <cell r="S4671">
            <v>0.245</v>
          </cell>
          <cell r="T4671">
            <v>3234</v>
          </cell>
          <cell r="U4671">
            <v>0.54900000000000004</v>
          </cell>
        </row>
        <row r="4672">
          <cell r="A4672" t="str">
            <v>CTHT_0000460</v>
          </cell>
          <cell r="B4672" t="str">
            <v>Uncharacterized protein</v>
          </cell>
          <cell r="C4672">
            <v>1212</v>
          </cell>
          <cell r="D4672">
            <v>4.1538219489452903E-2</v>
          </cell>
          <cell r="E4672">
            <v>-1.0884465293693699</v>
          </cell>
          <cell r="F4672">
            <v>1.1299847488588199</v>
          </cell>
          <cell r="G4672">
            <v>-4.1538219489452903E-2</v>
          </cell>
          <cell r="H4672">
            <v>-1.0292105990640534</v>
          </cell>
          <cell r="I4672">
            <v>0.91982082952962196</v>
          </cell>
          <cell r="J4672">
            <v>1.0884465293693699</v>
          </cell>
          <cell r="K4672">
            <v>2.1264494054489154</v>
          </cell>
          <cell r="L4672">
            <v>2.9840776694491398E-4</v>
          </cell>
          <cell r="M4672">
            <v>-1.1299847488588199</v>
          </cell>
          <cell r="N4672">
            <v>-2.1885642664614742</v>
          </cell>
          <cell r="O4672">
            <v>2.61906968425749E-4</v>
          </cell>
          <cell r="P4672">
            <v>4671</v>
          </cell>
          <cell r="Q4672">
            <v>0.34899999999999998</v>
          </cell>
          <cell r="R4672">
            <v>4717</v>
          </cell>
          <cell r="S4672">
            <v>0.34300000000000003</v>
          </cell>
          <cell r="T4672">
            <v>3475</v>
          </cell>
          <cell r="U4672">
            <v>0.51600000000000001</v>
          </cell>
        </row>
        <row r="4673">
          <cell r="A4673" t="str">
            <v>CTHT_0035930</v>
          </cell>
          <cell r="B4673" t="str">
            <v>Putative ATP binding protein</v>
          </cell>
          <cell r="C4673">
            <v>1107</v>
          </cell>
          <cell r="D4673">
            <v>-5.4579541660548705E-4</v>
          </cell>
          <cell r="E4673">
            <v>-2.3040988473226802</v>
          </cell>
          <cell r="F4673">
            <v>2.3035530519060798</v>
          </cell>
          <cell r="G4673">
            <v>5.4579541660548705E-4</v>
          </cell>
          <cell r="H4673">
            <v>1.0003783881249153</v>
          </cell>
          <cell r="I4673">
            <v>1</v>
          </cell>
          <cell r="J4673">
            <v>2.3040988473226802</v>
          </cell>
          <cell r="K4673">
            <v>4.9385887870627689</v>
          </cell>
          <cell r="L4673">
            <v>5.6611570828601897E-9</v>
          </cell>
          <cell r="M4673">
            <v>-2.3035530519060798</v>
          </cell>
          <cell r="N4673">
            <v>-4.9367207905396233</v>
          </cell>
          <cell r="O4673">
            <v>1.0331325817321699E-8</v>
          </cell>
          <cell r="P4673">
            <v>4672</v>
          </cell>
          <cell r="Q4673">
            <v>0.34899999999999998</v>
          </cell>
          <cell r="R4673">
            <v>4800</v>
          </cell>
          <cell r="S4673">
            <v>0.33100000000000002</v>
          </cell>
          <cell r="T4673">
            <v>2097</v>
          </cell>
          <cell r="U4673">
            <v>0.70799999999999996</v>
          </cell>
        </row>
        <row r="4674">
          <cell r="A4674" t="str">
            <v>CTHT_0074720</v>
          </cell>
          <cell r="B4674" t="str">
            <v>Uncharacterized protein</v>
          </cell>
          <cell r="C4674">
            <v>1074</v>
          </cell>
          <cell r="D4674">
            <v>1.88864721267778</v>
          </cell>
          <cell r="E4674">
            <v>1.03110664813807</v>
          </cell>
          <cell r="F4674">
            <v>0.85754056453970195</v>
          </cell>
          <cell r="G4674">
            <v>-1.88864721267778</v>
          </cell>
          <cell r="H4674">
            <v>-3.7028785014106553</v>
          </cell>
          <cell r="I4674">
            <v>1.29756579924521E-4</v>
          </cell>
          <cell r="J4674">
            <v>-1.03110664813807</v>
          </cell>
          <cell r="K4674">
            <v>-2.0435912279455537</v>
          </cell>
          <cell r="L4674">
            <v>3.5319515900764598E-2</v>
          </cell>
          <cell r="M4674">
            <v>-0.85754056453970195</v>
          </cell>
          <cell r="N4674">
            <v>-1.8119467586153135</v>
          </cell>
          <cell r="O4674">
            <v>9.9813977574045198E-2</v>
          </cell>
          <cell r="P4674">
            <v>4673</v>
          </cell>
          <cell r="Q4674">
            <v>0.34899999999999998</v>
          </cell>
          <cell r="R4674">
            <v>2396</v>
          </cell>
          <cell r="S4674">
            <v>0.66600000000000004</v>
          </cell>
          <cell r="T4674">
            <v>3897</v>
          </cell>
          <cell r="U4674">
            <v>0.45700000000000002</v>
          </cell>
        </row>
        <row r="4675">
          <cell r="A4675" t="str">
            <v>CTHT_0011330</v>
          </cell>
          <cell r="B4675" t="str">
            <v>tRNA-specific adenosine deaminase-like protein</v>
          </cell>
          <cell r="C4675">
            <v>1986</v>
          </cell>
          <cell r="D4675">
            <v>-0.197030822626378</v>
          </cell>
          <cell r="E4675">
            <v>-1.2995849311968</v>
          </cell>
          <cell r="F4675">
            <v>1.10255410857042</v>
          </cell>
          <cell r="G4675">
            <v>0.197030822626378</v>
          </cell>
          <cell r="H4675">
            <v>1.1463366765103142</v>
          </cell>
          <cell r="I4675">
            <v>0.65208933246846401</v>
          </cell>
          <cell r="J4675">
            <v>1.2995849311968</v>
          </cell>
          <cell r="K4675">
            <v>2.4615805188062092</v>
          </cell>
          <cell r="L4675">
            <v>2.3549569699767101E-4</v>
          </cell>
          <cell r="M4675">
            <v>-1.10255410857042</v>
          </cell>
          <cell r="N4675">
            <v>-2.1473451641622128</v>
          </cell>
          <cell r="O4675">
            <v>2.70273971109078E-3</v>
          </cell>
          <cell r="P4675">
            <v>4674</v>
          </cell>
          <cell r="Q4675">
            <v>0.34899999999999998</v>
          </cell>
          <cell r="R4675">
            <v>4840</v>
          </cell>
          <cell r="S4675">
            <v>0.32600000000000001</v>
          </cell>
          <cell r="T4675">
            <v>3324</v>
          </cell>
          <cell r="U4675">
            <v>0.53700000000000003</v>
          </cell>
        </row>
        <row r="4676">
          <cell r="A4676" t="str">
            <v>CTHT_0015360</v>
          </cell>
          <cell r="B4676" t="str">
            <v>Uncharacterized protein</v>
          </cell>
          <cell r="C4676">
            <v>975</v>
          </cell>
          <cell r="D4676">
            <v>0.19859800925531099</v>
          </cell>
          <cell r="E4676">
            <v>0.62490111117699298</v>
          </cell>
          <cell r="F4676">
            <v>-0.42630310192168103</v>
          </cell>
          <cell r="G4676">
            <v>-0.19859800925531099</v>
          </cell>
          <cell r="H4676">
            <v>-1.1475826083169769</v>
          </cell>
          <cell r="I4676">
            <v>0.55543742615858505</v>
          </cell>
          <cell r="J4676">
            <v>-0.62490111117699298</v>
          </cell>
          <cell r="K4676">
            <v>-1.5421051189472006</v>
          </cell>
          <cell r="L4676">
            <v>2.85653222263413E-2</v>
          </cell>
          <cell r="M4676">
            <v>0.42630310192168103</v>
          </cell>
          <cell r="N4676">
            <v>1.3437857177086554</v>
          </cell>
          <cell r="O4676">
            <v>0.16961744132006801</v>
          </cell>
          <cell r="P4676">
            <v>4675</v>
          </cell>
          <cell r="Q4676">
            <v>0.34899999999999998</v>
          </cell>
          <cell r="R4676">
            <v>4466</v>
          </cell>
          <cell r="S4676">
            <v>0.378</v>
          </cell>
          <cell r="T4676">
            <v>5213</v>
          </cell>
          <cell r="U4676">
            <v>0.27400000000000002</v>
          </cell>
        </row>
        <row r="4677">
          <cell r="A4677" t="str">
            <v>CTHT_0029610</v>
          </cell>
          <cell r="B4677" t="str">
            <v>Uncharacterized protein</v>
          </cell>
          <cell r="C4677">
            <v>3036</v>
          </cell>
          <cell r="D4677">
            <v>0.95803954514196499</v>
          </cell>
          <cell r="E4677">
            <v>0.30470779077375398</v>
          </cell>
          <cell r="F4677">
            <v>0.653331754368211</v>
          </cell>
          <cell r="G4677">
            <v>-0.95803954514196499</v>
          </cell>
          <cell r="H4677">
            <v>-1.9426682400626372</v>
          </cell>
          <cell r="I4677">
            <v>4.6823691430162304E-3</v>
          </cell>
          <cell r="J4677">
            <v>-0.30470779077375398</v>
          </cell>
          <cell r="K4677">
            <v>-1.2351684358321184</v>
          </cell>
          <cell r="L4677">
            <v>0.383283640433152</v>
          </cell>
          <cell r="M4677">
            <v>-0.653331754368211</v>
          </cell>
          <cell r="N4677">
            <v>-1.5727962144319889</v>
          </cell>
          <cell r="O4677">
            <v>6.0663147767996702E-2</v>
          </cell>
          <cell r="P4677">
            <v>4676</v>
          </cell>
          <cell r="Q4677">
            <v>0.34799999999999998</v>
          </cell>
          <cell r="R4677">
            <v>3556</v>
          </cell>
          <cell r="S4677">
            <v>0.504</v>
          </cell>
          <cell r="T4677">
            <v>4031</v>
          </cell>
          <cell r="U4677">
            <v>0.438</v>
          </cell>
        </row>
        <row r="4678">
          <cell r="A4678" t="str">
            <v>CTHT_0023500</v>
          </cell>
          <cell r="B4678" t="str">
            <v>Uncharacterized protein</v>
          </cell>
          <cell r="C4678">
            <v>1869</v>
          </cell>
          <cell r="D4678">
            <v>-1.11192989924524</v>
          </cell>
          <cell r="E4678">
            <v>-2.5432683127740301</v>
          </cell>
          <cell r="F4678">
            <v>1.4313384135287801</v>
          </cell>
          <cell r="G4678">
            <v>1.11192989924524</v>
          </cell>
          <cell r="H4678">
            <v>2.1613457814319652</v>
          </cell>
          <cell r="I4678">
            <v>1.32107845984313E-4</v>
          </cell>
          <cell r="J4678">
            <v>2.5432683127740301</v>
          </cell>
          <cell r="K4678">
            <v>5.8290804485855663</v>
          </cell>
          <cell r="L4678">
            <v>1.21341542828254E-20</v>
          </cell>
          <cell r="M4678">
            <v>-1.4313384135287801</v>
          </cell>
          <cell r="N4678">
            <v>-2.6969680181037767</v>
          </cell>
          <cell r="O4678">
            <v>3.3682909152073798E-7</v>
          </cell>
          <cell r="P4678">
            <v>4677</v>
          </cell>
          <cell r="Q4678">
            <v>0.34799999999999998</v>
          </cell>
          <cell r="R4678">
            <v>5767</v>
          </cell>
          <cell r="S4678">
            <v>0.19700000000000001</v>
          </cell>
          <cell r="T4678">
            <v>3132</v>
          </cell>
          <cell r="U4678">
            <v>0.56299999999999994</v>
          </cell>
        </row>
        <row r="4679">
          <cell r="A4679" t="str">
            <v>CTHT_0059850</v>
          </cell>
          <cell r="B4679" t="str">
            <v>Uncharacterized protein</v>
          </cell>
          <cell r="C4679">
            <v>1278</v>
          </cell>
          <cell r="D4679">
            <v>-0.16943183326441699</v>
          </cell>
          <cell r="E4679">
            <v>0.46248016094122302</v>
          </cell>
          <cell r="F4679">
            <v>-0.63191199420564004</v>
          </cell>
          <cell r="G4679">
            <v>0.16943183326441699</v>
          </cell>
          <cell r="H4679">
            <v>1.1246154978239407</v>
          </cell>
          <cell r="I4679">
            <v>0.69654348051001702</v>
          </cell>
          <cell r="J4679">
            <v>-0.46248016094122302</v>
          </cell>
          <cell r="K4679">
            <v>-1.3779085686405401</v>
          </cell>
          <cell r="L4679">
            <v>0.21217737118022501</v>
          </cell>
          <cell r="M4679">
            <v>0.63191199420564004</v>
          </cell>
          <cell r="N4679">
            <v>1.5496173308775547</v>
          </cell>
          <cell r="O4679">
            <v>9.7078967239171504E-2</v>
          </cell>
          <cell r="P4679">
            <v>4678</v>
          </cell>
          <cell r="Q4679">
            <v>0.34799999999999998</v>
          </cell>
          <cell r="R4679">
            <v>4955</v>
          </cell>
          <cell r="S4679">
            <v>0.31</v>
          </cell>
          <cell r="T4679">
            <v>5460</v>
          </cell>
          <cell r="U4679">
            <v>0.23899999999999999</v>
          </cell>
        </row>
        <row r="4680">
          <cell r="A4680" t="str">
            <v>CTHT_0068780</v>
          </cell>
          <cell r="B4680" t="str">
            <v>Uncharacterized protein</v>
          </cell>
          <cell r="C4680">
            <v>1413</v>
          </cell>
          <cell r="D4680">
            <v>-3.2494907155502601</v>
          </cell>
          <cell r="E4680">
            <v>-3.69985647364128</v>
          </cell>
          <cell r="F4680">
            <v>0.45036575809101898</v>
          </cell>
          <cell r="G4680">
            <v>3.2494907155502601</v>
          </cell>
          <cell r="H4680">
            <v>9.5102991054451955</v>
          </cell>
          <cell r="I4680">
            <v>8.37658649447825E-6</v>
          </cell>
          <cell r="J4680">
            <v>3.69985647364128</v>
          </cell>
          <cell r="K4680">
            <v>12.994745496553781</v>
          </cell>
          <cell r="L4680">
            <v>1.3990284632636601E-7</v>
          </cell>
          <cell r="M4680">
            <v>-0.45036575809101898</v>
          </cell>
          <cell r="N4680">
            <v>-1.3663866249078886</v>
          </cell>
          <cell r="O4680">
            <v>0.59709911925838</v>
          </cell>
          <cell r="P4680">
            <v>4679</v>
          </cell>
          <cell r="Q4680">
            <v>0.34799999999999998</v>
          </cell>
          <cell r="R4680">
            <v>6556</v>
          </cell>
          <cell r="S4680">
            <v>8.6999999999999994E-2</v>
          </cell>
          <cell r="T4680">
            <v>4162</v>
          </cell>
          <cell r="U4680">
            <v>0.42</v>
          </cell>
        </row>
        <row r="4681">
          <cell r="A4681" t="str">
            <v>CTHT_0000260</v>
          </cell>
          <cell r="B4681" t="str">
            <v>Uncharacterized protein</v>
          </cell>
          <cell r="C4681">
            <v>2244</v>
          </cell>
          <cell r="D4681">
            <v>1.3237138781219</v>
          </cell>
          <cell r="E4681">
            <v>0.54738192344860903</v>
          </cell>
          <cell r="F4681">
            <v>0.77633195467329297</v>
          </cell>
          <cell r="G4681">
            <v>-1.3237138781219</v>
          </cell>
          <cell r="H4681">
            <v>-2.5030964425446434</v>
          </cell>
          <cell r="I4681">
            <v>1.25571555358455E-6</v>
          </cell>
          <cell r="J4681">
            <v>-0.54738192344860903</v>
          </cell>
          <cell r="K4681">
            <v>-1.4614312107996885</v>
          </cell>
          <cell r="L4681">
            <v>4.6108694789976097E-2</v>
          </cell>
          <cell r="M4681">
            <v>-0.77633195467329297</v>
          </cell>
          <cell r="N4681">
            <v>-1.7127706210509657</v>
          </cell>
          <cell r="O4681">
            <v>5.5644898376888503E-3</v>
          </cell>
          <cell r="P4681">
            <v>4680</v>
          </cell>
          <cell r="Q4681">
            <v>0.34799999999999998</v>
          </cell>
          <cell r="R4681">
            <v>3222</v>
          </cell>
          <cell r="S4681">
            <v>0.55100000000000005</v>
          </cell>
          <cell r="T4681">
            <v>4012</v>
          </cell>
          <cell r="U4681">
            <v>0.441</v>
          </cell>
        </row>
        <row r="4682">
          <cell r="A4682" t="str">
            <v>CTHT_0059040</v>
          </cell>
          <cell r="B4682" t="str">
            <v>Ring finger-like protein</v>
          </cell>
          <cell r="C4682">
            <v>900</v>
          </cell>
          <cell r="D4682">
            <v>-0.67477983275491704</v>
          </cell>
          <cell r="E4682">
            <v>0.47275517840817199</v>
          </cell>
          <cell r="F4682">
            <v>-1.14753501116309</v>
          </cell>
          <cell r="G4682">
            <v>0.67477983275491704</v>
          </cell>
          <cell r="H4682">
            <v>1.5963531373766193</v>
          </cell>
          <cell r="I4682">
            <v>4.1930732469803299E-2</v>
          </cell>
          <cell r="J4682">
            <v>-0.47275517840817199</v>
          </cell>
          <cell r="K4682">
            <v>-1.3877572002493732</v>
          </cell>
          <cell r="L4682">
            <v>0.148973301858534</v>
          </cell>
          <cell r="M4682">
            <v>1.14753501116309</v>
          </cell>
          <cell r="N4682">
            <v>2.2153505605350818</v>
          </cell>
          <cell r="O4682">
            <v>3.2865253460645798E-4</v>
          </cell>
          <cell r="P4682">
            <v>4681</v>
          </cell>
          <cell r="Q4682">
            <v>0.34799999999999998</v>
          </cell>
          <cell r="R4682">
            <v>5383</v>
          </cell>
          <cell r="S4682">
            <v>0.25</v>
          </cell>
          <cell r="T4682">
            <v>5742</v>
          </cell>
          <cell r="U4682">
            <v>0.2</v>
          </cell>
        </row>
        <row r="4683">
          <cell r="A4683" t="str">
            <v>CTHT_0001870</v>
          </cell>
          <cell r="B4683" t="str">
            <v>Uncharacterized protein</v>
          </cell>
          <cell r="C4683">
            <v>780</v>
          </cell>
          <cell r="D4683">
            <v>0.95009574517462603</v>
          </cell>
          <cell r="E4683">
            <v>1.2524820112209301</v>
          </cell>
          <cell r="F4683">
            <v>-0.30238626604629898</v>
          </cell>
          <cell r="G4683">
            <v>-0.95009574517462603</v>
          </cell>
          <cell r="H4683">
            <v>-1.9320008717948449</v>
          </cell>
          <cell r="I4683">
            <v>9.8467218838126702E-2</v>
          </cell>
          <cell r="J4683">
            <v>-1.2524820112209301</v>
          </cell>
          <cell r="K4683">
            <v>-2.3825095734608275</v>
          </cell>
          <cell r="L4683">
            <v>1.9954292573766699E-2</v>
          </cell>
          <cell r="M4683">
            <v>0.30238626604629898</v>
          </cell>
          <cell r="N4683">
            <v>1.2331824525769741</v>
          </cell>
          <cell r="O4683">
            <v>0.63846600525876496</v>
          </cell>
          <cell r="P4683">
            <v>4682</v>
          </cell>
          <cell r="Q4683">
            <v>0.34799999999999998</v>
          </cell>
          <cell r="R4683">
            <v>3562</v>
          </cell>
          <cell r="S4683">
            <v>0.504</v>
          </cell>
          <cell r="T4683">
            <v>5260</v>
          </cell>
          <cell r="U4683">
            <v>0.26700000000000002</v>
          </cell>
        </row>
        <row r="4684">
          <cell r="A4684" t="str">
            <v>CTHT_0049100</v>
          </cell>
          <cell r="B4684" t="str">
            <v>rRNA adenine N(6)-methyltransferase (EC 2.1.1.-)</v>
          </cell>
          <cell r="C4684">
            <v>1842</v>
          </cell>
          <cell r="D4684">
            <v>-3.2388988708964899</v>
          </cell>
          <cell r="E4684">
            <v>-4.7576315548550498</v>
          </cell>
          <cell r="F4684">
            <v>1.51873268395856</v>
          </cell>
          <cell r="G4684">
            <v>3.2388988708964899</v>
          </cell>
          <cell r="H4684">
            <v>9.4407329531047779</v>
          </cell>
          <cell r="I4684">
            <v>3.5335360232753997E-26</v>
          </cell>
          <cell r="J4684">
            <v>4.7576315548550498</v>
          </cell>
          <cell r="K4684">
            <v>27.051403744731463</v>
          </cell>
          <cell r="L4684">
            <v>4.7297815700186398E-57</v>
          </cell>
          <cell r="M4684">
            <v>-1.51873268395856</v>
          </cell>
          <cell r="N4684">
            <v>-2.8653923248443385</v>
          </cell>
          <cell r="O4684">
            <v>3.3091709386270501E-7</v>
          </cell>
          <cell r="P4684">
            <v>4683</v>
          </cell>
          <cell r="Q4684">
            <v>0.34799999999999998</v>
          </cell>
          <cell r="R4684">
            <v>6524</v>
          </cell>
          <cell r="S4684">
            <v>9.0999999999999998E-2</v>
          </cell>
          <cell r="T4684">
            <v>3043</v>
          </cell>
          <cell r="U4684">
            <v>0.57599999999999996</v>
          </cell>
        </row>
        <row r="4685">
          <cell r="A4685" t="str">
            <v>CTHT_0060650</v>
          </cell>
          <cell r="B4685" t="str">
            <v>Uncharacterized protein</v>
          </cell>
          <cell r="C4685">
            <v>3855</v>
          </cell>
          <cell r="D4685">
            <v>-1.37838110769096</v>
          </cell>
          <cell r="E4685">
            <v>-9.2583348504033103E-2</v>
          </cell>
          <cell r="F4685">
            <v>-1.2857977591869201</v>
          </cell>
          <cell r="G4685">
            <v>1.37838110769096</v>
          </cell>
          <cell r="H4685">
            <v>2.5997647977538039</v>
          </cell>
          <cell r="I4685">
            <v>1.11927072103213E-2</v>
          </cell>
          <cell r="J4685">
            <v>9.2583348504033103E-2</v>
          </cell>
          <cell r="K4685">
            <v>1.0662777944701358</v>
          </cell>
          <cell r="L4685">
            <v>0.87825150495989202</v>
          </cell>
          <cell r="M4685">
            <v>1.2857977591869201</v>
          </cell>
          <cell r="N4685">
            <v>2.4381683752925656</v>
          </cell>
          <cell r="O4685">
            <v>1.83119572408511E-2</v>
          </cell>
          <cell r="P4685">
            <v>4684</v>
          </cell>
          <cell r="Q4685">
            <v>0.34699999999999998</v>
          </cell>
          <cell r="R4685">
            <v>5798</v>
          </cell>
          <cell r="S4685">
            <v>0.192</v>
          </cell>
          <cell r="T4685">
            <v>5755</v>
          </cell>
          <cell r="U4685">
            <v>0.19800000000000001</v>
          </cell>
        </row>
        <row r="4686">
          <cell r="A4686" t="str">
            <v>CTHT_0053060</v>
          </cell>
          <cell r="B4686" t="str">
            <v>Uncharacterized protein</v>
          </cell>
          <cell r="C4686">
            <v>1305</v>
          </cell>
          <cell r="D4686">
            <v>5.0175111284421803</v>
          </cell>
          <cell r="E4686">
            <v>4.90105729652681</v>
          </cell>
          <cell r="F4686">
            <v>0.116453831915367</v>
          </cell>
          <cell r="G4686">
            <v>-5.0175111284421803</v>
          </cell>
          <cell r="H4686">
            <v>-32.390776038864573</v>
          </cell>
          <cell r="I4686">
            <v>3.7091963447373299E-76</v>
          </cell>
          <cell r="J4686">
            <v>-4.90105729652681</v>
          </cell>
          <cell r="K4686">
            <v>-29.878944853810914</v>
          </cell>
          <cell r="L4686">
            <v>1.33628843681148E-73</v>
          </cell>
          <cell r="M4686">
            <v>-0.116453831915367</v>
          </cell>
          <cell r="N4686">
            <v>-1.0840669306544539</v>
          </cell>
          <cell r="O4686">
            <v>0.74170643965841998</v>
          </cell>
          <cell r="P4686">
            <v>4685</v>
          </cell>
          <cell r="Q4686">
            <v>0.34699999999999998</v>
          </cell>
          <cell r="R4686">
            <v>408</v>
          </cell>
          <cell r="S4686">
            <v>0.94299999999999995</v>
          </cell>
          <cell r="T4686">
            <v>4765</v>
          </cell>
          <cell r="U4686">
            <v>0.33600000000000002</v>
          </cell>
        </row>
        <row r="4687">
          <cell r="A4687" t="str">
            <v>CTHT_0049560</v>
          </cell>
          <cell r="B4687" t="str">
            <v>Uncharacterized protein</v>
          </cell>
          <cell r="C4687">
            <v>2631</v>
          </cell>
          <cell r="D4687">
            <v>0.17149790140677701</v>
          </cell>
          <cell r="E4687">
            <v>0.70567609293898703</v>
          </cell>
          <cell r="F4687">
            <v>-0.53417819153221002</v>
          </cell>
          <cell r="G4687">
            <v>-0.17149790140677701</v>
          </cell>
          <cell r="H4687">
            <v>-1.1262272014299721</v>
          </cell>
          <cell r="I4687">
            <v>0.65599872371935097</v>
          </cell>
          <cell r="J4687">
            <v>-0.70567609293898703</v>
          </cell>
          <cell r="K4687">
            <v>-1.6309087816511434</v>
          </cell>
          <cell r="L4687">
            <v>2.7638638612046899E-2</v>
          </cell>
          <cell r="M4687">
            <v>0.53417819153221002</v>
          </cell>
          <cell r="N4687">
            <v>1.4481170225513789</v>
          </cell>
          <cell r="O4687">
            <v>0.119604912945039</v>
          </cell>
          <cell r="P4687">
            <v>4686</v>
          </cell>
          <cell r="Q4687">
            <v>0.34699999999999998</v>
          </cell>
          <cell r="R4687">
            <v>4622</v>
          </cell>
          <cell r="S4687">
            <v>0.35599999999999998</v>
          </cell>
          <cell r="T4687">
            <v>5372</v>
          </cell>
          <cell r="U4687">
            <v>0.252</v>
          </cell>
        </row>
        <row r="4688">
          <cell r="A4688" t="str">
            <v>CTHT_0066720</v>
          </cell>
          <cell r="B4688" t="str">
            <v>Uncharacterized protein</v>
          </cell>
          <cell r="C4688">
            <v>873</v>
          </cell>
          <cell r="D4688">
            <v>-1.39550189949661</v>
          </cell>
          <cell r="E4688">
            <v>-2.7422489829393002</v>
          </cell>
          <cell r="F4688">
            <v>1.34674708344269</v>
          </cell>
          <cell r="G4688">
            <v>1.39550189949661</v>
          </cell>
          <cell r="H4688">
            <v>2.6308005910278718</v>
          </cell>
          <cell r="I4688">
            <v>5.9432742908245096E-4</v>
          </cell>
          <cell r="J4688">
            <v>2.7422489829393002</v>
          </cell>
          <cell r="K4688">
            <v>6.6911258663681785</v>
          </cell>
          <cell r="L4688">
            <v>7.43463763000251E-13</v>
          </cell>
          <cell r="M4688">
            <v>-1.34674708344269</v>
          </cell>
          <cell r="N4688">
            <v>-2.5433800985098269</v>
          </cell>
          <cell r="O4688">
            <v>7.1914298193294195E-4</v>
          </cell>
          <cell r="P4688">
            <v>4687</v>
          </cell>
          <cell r="Q4688">
            <v>0.34699999999999998</v>
          </cell>
          <cell r="R4688">
            <v>5892</v>
          </cell>
          <cell r="S4688">
            <v>0.17899999999999999</v>
          </cell>
          <cell r="T4688">
            <v>3148</v>
          </cell>
          <cell r="U4688">
            <v>0.56100000000000005</v>
          </cell>
        </row>
        <row r="4689">
          <cell r="A4689" t="str">
            <v>CTHT_0024980</v>
          </cell>
          <cell r="B4689" t="str">
            <v>Uncharacterized protein</v>
          </cell>
          <cell r="C4689">
            <v>1821</v>
          </cell>
          <cell r="D4689">
            <v>-0.38120948008140099</v>
          </cell>
          <cell r="E4689">
            <v>0.49328436496495598</v>
          </cell>
          <cell r="F4689">
            <v>-0.87449384504635597</v>
          </cell>
          <cell r="G4689">
            <v>0.38120948008140099</v>
          </cell>
          <cell r="H4689">
            <v>1.3024332898410842</v>
          </cell>
          <cell r="I4689">
            <v>0.30250275335282001</v>
          </cell>
          <cell r="J4689">
            <v>-0.49328436496495598</v>
          </cell>
          <cell r="K4689">
            <v>-1.4076458045059657</v>
          </cell>
          <cell r="L4689">
            <v>0.14660022869313899</v>
          </cell>
          <cell r="M4689">
            <v>0.87449384504635597</v>
          </cell>
          <cell r="N4689">
            <v>1.8333647560937032</v>
          </cell>
          <cell r="O4689">
            <v>1.02837441029714E-2</v>
          </cell>
          <cell r="P4689">
            <v>4688</v>
          </cell>
          <cell r="Q4689">
            <v>0.34699999999999998</v>
          </cell>
          <cell r="R4689">
            <v>5067</v>
          </cell>
          <cell r="S4689">
            <v>0.29399999999999998</v>
          </cell>
          <cell r="T4689">
            <v>5575</v>
          </cell>
          <cell r="U4689">
            <v>0.223</v>
          </cell>
        </row>
        <row r="4690">
          <cell r="A4690" t="str">
            <v>CTHT_0012160</v>
          </cell>
          <cell r="B4690" t="str">
            <v>Putative GTP binding protein</v>
          </cell>
          <cell r="C4690">
            <v>1578</v>
          </cell>
          <cell r="D4690">
            <v>1.7864860918101</v>
          </cell>
          <cell r="E4690">
            <v>1.8821203213491999</v>
          </cell>
          <cell r="F4690">
            <v>-9.5634229539099294E-2</v>
          </cell>
          <cell r="G4690">
            <v>-1.7864860918101</v>
          </cell>
          <cell r="H4690">
            <v>-3.4497363148626832</v>
          </cell>
          <cell r="I4690">
            <v>5.8326364685713801E-9</v>
          </cell>
          <cell r="J4690">
            <v>-1.8821203213491999</v>
          </cell>
          <cell r="K4690">
            <v>-3.6861641595553465</v>
          </cell>
          <cell r="L4690">
            <v>2.7332591696829501E-10</v>
          </cell>
          <cell r="M4690">
            <v>9.5634229539099294E-2</v>
          </cell>
          <cell r="N4690">
            <v>1.068535048222105</v>
          </cell>
          <cell r="O4690">
            <v>0.80749400164063101</v>
          </cell>
          <cell r="P4690">
            <v>4689</v>
          </cell>
          <cell r="Q4690">
            <v>0.34699999999999998</v>
          </cell>
          <cell r="R4690">
            <v>2619</v>
          </cell>
          <cell r="S4690">
            <v>0.63500000000000001</v>
          </cell>
          <cell r="T4690">
            <v>5034</v>
          </cell>
          <cell r="U4690">
            <v>0.29899999999999999</v>
          </cell>
        </row>
        <row r="4691">
          <cell r="A4691" t="str">
            <v>CTHT_0064890</v>
          </cell>
          <cell r="B4691" t="str">
            <v>Uncharacterized protein</v>
          </cell>
          <cell r="C4691">
            <v>3018</v>
          </cell>
          <cell r="D4691">
            <v>-2.0927098405131401</v>
          </cell>
          <cell r="E4691">
            <v>-4.8679837865385798</v>
          </cell>
          <cell r="F4691">
            <v>2.7752739460254401</v>
          </cell>
          <cell r="G4691">
            <v>2.0927098405131401</v>
          </cell>
          <cell r="H4691">
            <v>4.2654851488990122</v>
          </cell>
          <cell r="I4691">
            <v>2.65234997917412E-6</v>
          </cell>
          <cell r="J4691">
            <v>4.8679837865385798</v>
          </cell>
          <cell r="K4691">
            <v>29.201767452883111</v>
          </cell>
          <cell r="L4691">
            <v>1.0606701039128701E-30</v>
          </cell>
          <cell r="M4691">
            <v>-2.7752739460254401</v>
          </cell>
          <cell r="N4691">
            <v>-6.8460600455778273</v>
          </cell>
          <cell r="O4691">
            <v>1.3369402159894599E-10</v>
          </cell>
          <cell r="P4691">
            <v>4690</v>
          </cell>
          <cell r="Q4691">
            <v>0.34699999999999998</v>
          </cell>
          <cell r="R4691">
            <v>6224</v>
          </cell>
          <cell r="S4691">
            <v>0.13300000000000001</v>
          </cell>
          <cell r="T4691">
            <v>1622</v>
          </cell>
          <cell r="U4691">
            <v>0.77400000000000002</v>
          </cell>
        </row>
        <row r="4692">
          <cell r="A4692" t="str">
            <v>CTHT_0059030</v>
          </cell>
          <cell r="B4692" t="str">
            <v>Uncharacterized protein</v>
          </cell>
          <cell r="C4692">
            <v>2295</v>
          </cell>
          <cell r="D4692">
            <v>0.25187153488122499</v>
          </cell>
          <cell r="E4692">
            <v>-0.53659491445029095</v>
          </cell>
          <cell r="F4692">
            <v>0.78846644933151599</v>
          </cell>
          <cell r="G4692">
            <v>-0.25187153488122499</v>
          </cell>
          <cell r="H4692">
            <v>-1.1907508139581529</v>
          </cell>
          <cell r="I4692">
            <v>0.34712428784170102</v>
          </cell>
          <cell r="J4692">
            <v>0.53659491445029095</v>
          </cell>
          <cell r="K4692">
            <v>1.4505448609957712</v>
          </cell>
          <cell r="L4692">
            <v>2.3067856909041999E-2</v>
          </cell>
          <cell r="M4692">
            <v>-0.78846644933151599</v>
          </cell>
          <cell r="N4692">
            <v>-1.7272374739135306</v>
          </cell>
          <cell r="O4692">
            <v>9.8308562740506808E-4</v>
          </cell>
          <cell r="P4692">
            <v>4691</v>
          </cell>
          <cell r="Q4692">
            <v>0.34599999999999997</v>
          </cell>
          <cell r="R4692">
            <v>4501</v>
          </cell>
          <cell r="S4692">
            <v>0.373</v>
          </cell>
          <cell r="T4692">
            <v>3928</v>
          </cell>
          <cell r="U4692">
            <v>0.45300000000000001</v>
          </cell>
        </row>
        <row r="4693">
          <cell r="A4693" t="str">
            <v>CTHT_0025580</v>
          </cell>
          <cell r="B4693" t="str">
            <v>D3,D2-enoyl-CoA isomerase-like protein</v>
          </cell>
          <cell r="C4693">
            <v>831</v>
          </cell>
          <cell r="D4693">
            <v>1.6102762711132499</v>
          </cell>
          <cell r="E4693">
            <v>1.2127137384215101</v>
          </cell>
          <cell r="F4693">
            <v>0.39756253269173603</v>
          </cell>
          <cell r="G4693">
            <v>-1.6102762711132499</v>
          </cell>
          <cell r="H4693">
            <v>-3.0531030206191745</v>
          </cell>
          <cell r="I4693">
            <v>5.7279605746816398E-3</v>
          </cell>
          <cell r="J4693">
            <v>-1.2127137384215101</v>
          </cell>
          <cell r="K4693">
            <v>-2.3177319705437154</v>
          </cell>
          <cell r="L4693">
            <v>3.3075428583025701E-2</v>
          </cell>
          <cell r="M4693">
            <v>-0.39756253269173603</v>
          </cell>
          <cell r="N4693">
            <v>-1.3172804532281361</v>
          </cell>
          <cell r="O4693">
            <v>0.54983644063908899</v>
          </cell>
          <cell r="P4693">
            <v>4692</v>
          </cell>
          <cell r="Q4693">
            <v>0.34599999999999997</v>
          </cell>
          <cell r="R4693">
            <v>2596</v>
          </cell>
          <cell r="S4693">
            <v>0.63800000000000001</v>
          </cell>
          <cell r="T4693">
            <v>4226</v>
          </cell>
          <cell r="U4693">
            <v>0.41099999999999998</v>
          </cell>
        </row>
        <row r="4694">
          <cell r="A4694" t="str">
            <v>CTHT_0012150</v>
          </cell>
          <cell r="B4694" t="str">
            <v>Uncharacterized protein</v>
          </cell>
          <cell r="C4694">
            <v>2079</v>
          </cell>
          <cell r="D4694">
            <v>0.67923291181045597</v>
          </cell>
          <cell r="E4694">
            <v>-8.0488723801428297E-2</v>
          </cell>
          <cell r="F4694">
            <v>0.75972163561188499</v>
          </cell>
          <cell r="G4694">
            <v>-0.67923291181045597</v>
          </cell>
          <cell r="H4694">
            <v>-1.6012881158658767</v>
          </cell>
          <cell r="I4694">
            <v>6.6122109189308595E-2</v>
          </cell>
          <cell r="J4694">
            <v>8.0488723801428297E-2</v>
          </cell>
          <cell r="K4694">
            <v>1.0573761740334953</v>
          </cell>
          <cell r="L4694">
            <v>0.83926630029010296</v>
          </cell>
          <cell r="M4694">
            <v>-0.75972163561188499</v>
          </cell>
          <cell r="N4694">
            <v>-1.6931639014795656</v>
          </cell>
          <cell r="O4694">
            <v>3.7286843830020899E-2</v>
          </cell>
          <cell r="P4694">
            <v>4693</v>
          </cell>
          <cell r="Q4694">
            <v>0.34599999999999997</v>
          </cell>
          <cell r="R4694">
            <v>4100</v>
          </cell>
          <cell r="S4694">
            <v>0.42899999999999999</v>
          </cell>
          <cell r="T4694">
            <v>4123</v>
          </cell>
          <cell r="U4694">
            <v>0.42499999999999999</v>
          </cell>
        </row>
        <row r="4695">
          <cell r="A4695" t="str">
            <v>CTHT_0057400</v>
          </cell>
          <cell r="B4695" t="str">
            <v>Uncharacterized protein</v>
          </cell>
          <cell r="C4695">
            <v>1938</v>
          </cell>
          <cell r="D4695">
            <v>0.51775782846197804</v>
          </cell>
          <cell r="E4695">
            <v>-0.90387365098895001</v>
          </cell>
          <cell r="F4695">
            <v>1.4216314794509299</v>
          </cell>
          <cell r="G4695">
            <v>-0.51775782846197804</v>
          </cell>
          <cell r="H4695">
            <v>-1.4317283903586249</v>
          </cell>
          <cell r="I4695">
            <v>0.117209738233379</v>
          </cell>
          <cell r="J4695">
            <v>0.90387365098895001</v>
          </cell>
          <cell r="K4695">
            <v>1.8710831219071991</v>
          </cell>
          <cell r="L4695">
            <v>2.8385572122338601E-3</v>
          </cell>
          <cell r="M4695">
            <v>-1.4216314794509299</v>
          </cell>
          <cell r="N4695">
            <v>-2.6788828263553883</v>
          </cell>
          <cell r="O4695">
            <v>3.1419101332312698E-6</v>
          </cell>
          <cell r="P4695">
            <v>4694</v>
          </cell>
          <cell r="Q4695">
            <v>0.34599999999999997</v>
          </cell>
          <cell r="R4695">
            <v>4301</v>
          </cell>
          <cell r="S4695">
            <v>0.40100000000000002</v>
          </cell>
          <cell r="T4695">
            <v>3185</v>
          </cell>
          <cell r="U4695">
            <v>0.55600000000000005</v>
          </cell>
        </row>
        <row r="4696">
          <cell r="A4696" t="str">
            <v>CTHT_0015880</v>
          </cell>
          <cell r="B4696" t="str">
            <v>tRNA (Uracil-5-)-methyltransferase-like protein</v>
          </cell>
          <cell r="C4696">
            <v>1635</v>
          </cell>
          <cell r="D4696">
            <v>-0.71468226033842697</v>
          </cell>
          <cell r="E4696">
            <v>-2.9841445914026701</v>
          </cell>
          <cell r="F4696">
            <v>2.2694623310642399</v>
          </cell>
          <cell r="G4696">
            <v>0.71468226033842697</v>
          </cell>
          <cell r="H4696">
            <v>1.6411217365895066</v>
          </cell>
          <cell r="I4696">
            <v>2.4867873814558499E-2</v>
          </cell>
          <cell r="J4696">
            <v>2.9841445914026701</v>
          </cell>
          <cell r="K4696">
            <v>7.9125603128154536</v>
          </cell>
          <cell r="L4696">
            <v>6.3318606538465599E-25</v>
          </cell>
          <cell r="M4696">
            <v>-2.2694623310642399</v>
          </cell>
          <cell r="N4696">
            <v>-4.8214341059542019</v>
          </cell>
          <cell r="O4696">
            <v>1.3656729213665601E-14</v>
          </cell>
          <cell r="P4696">
            <v>4695</v>
          </cell>
          <cell r="Q4696">
            <v>0.34599999999999997</v>
          </cell>
          <cell r="R4696">
            <v>5480</v>
          </cell>
          <cell r="S4696">
            <v>0.23699999999999999</v>
          </cell>
          <cell r="T4696">
            <v>2177</v>
          </cell>
          <cell r="U4696">
            <v>0.69599999999999995</v>
          </cell>
        </row>
        <row r="4697">
          <cell r="A4697" t="str">
            <v>CTHT_0058490</v>
          </cell>
          <cell r="B4697" t="str">
            <v>Uncharacterized protein</v>
          </cell>
          <cell r="C4697">
            <v>513</v>
          </cell>
          <cell r="D4697">
            <v>-0.68658463381215995</v>
          </cell>
          <cell r="E4697">
            <v>-1.70035333153098</v>
          </cell>
          <cell r="F4697">
            <v>1.0137686977188201</v>
          </cell>
          <cell r="G4697">
            <v>0.68658463381215995</v>
          </cell>
          <cell r="H4697">
            <v>1.6094688265175898</v>
          </cell>
          <cell r="I4697">
            <v>0.127344519089333</v>
          </cell>
          <cell r="J4697">
            <v>1.70035333153098</v>
          </cell>
          <cell r="K4697">
            <v>3.24980540026172</v>
          </cell>
          <cell r="L4697">
            <v>2.5963098747483401E-5</v>
          </cell>
          <cell r="M4697">
            <v>-1.0137686977188201</v>
          </cell>
          <cell r="N4697">
            <v>-2.0191788413158203</v>
          </cell>
          <cell r="O4697">
            <v>1.8003385721726599E-2</v>
          </cell>
          <cell r="P4697">
            <v>4696</v>
          </cell>
          <cell r="Q4697">
            <v>0.34599999999999997</v>
          </cell>
          <cell r="R4697">
            <v>5449</v>
          </cell>
          <cell r="S4697">
            <v>0.24099999999999999</v>
          </cell>
          <cell r="T4697">
            <v>3651</v>
          </cell>
          <cell r="U4697">
            <v>0.49099999999999999</v>
          </cell>
        </row>
        <row r="4698">
          <cell r="A4698" t="str">
            <v>CTHT_0034820</v>
          </cell>
          <cell r="B4698" t="str">
            <v>Ankyrin repeat-containing protein</v>
          </cell>
          <cell r="C4698">
            <v>639</v>
          </cell>
          <cell r="D4698">
            <v>-2.1608338550893298</v>
          </cell>
          <cell r="E4698">
            <v>-4.7101797244855703</v>
          </cell>
          <cell r="F4698">
            <v>2.5493458693962401</v>
          </cell>
          <cell r="G4698">
            <v>2.1608338550893298</v>
          </cell>
          <cell r="H4698">
            <v>4.4717323966438922</v>
          </cell>
          <cell r="I4698">
            <v>5.7649290857273298E-7</v>
          </cell>
          <cell r="J4698">
            <v>4.7101797244855703</v>
          </cell>
          <cell r="K4698">
            <v>26.176126575334493</v>
          </cell>
          <cell r="L4698">
            <v>1.10553331616691E-30</v>
          </cell>
          <cell r="M4698">
            <v>-2.5493458693962401</v>
          </cell>
          <cell r="N4698">
            <v>-5.8536880684050079</v>
          </cell>
          <cell r="O4698">
            <v>5.4610248708842002E-10</v>
          </cell>
          <cell r="P4698">
            <v>4697</v>
          </cell>
          <cell r="Q4698">
            <v>0.34599999999999997</v>
          </cell>
          <cell r="R4698">
            <v>6202</v>
          </cell>
          <cell r="S4698">
            <v>0.13600000000000001</v>
          </cell>
          <cell r="T4698">
            <v>1677</v>
          </cell>
          <cell r="U4698">
            <v>0.76600000000000001</v>
          </cell>
        </row>
        <row r="4699">
          <cell r="A4699" t="str">
            <v>CTHT_0018180</v>
          </cell>
          <cell r="B4699" t="str">
            <v>Uncharacterized protein</v>
          </cell>
          <cell r="C4699">
            <v>2727</v>
          </cell>
          <cell r="D4699">
            <v>1.6136892298368699</v>
          </cell>
          <cell r="E4699">
            <v>1.2943237293266501</v>
          </cell>
          <cell r="F4699">
            <v>0.319365500510224</v>
          </cell>
          <cell r="G4699">
            <v>-1.6136892298368699</v>
          </cell>
          <cell r="H4699">
            <v>-3.0603342436844678</v>
          </cell>
          <cell r="I4699">
            <v>3.2595841398051699E-6</v>
          </cell>
          <cell r="J4699">
            <v>-1.2943237293266501</v>
          </cell>
          <cell r="K4699">
            <v>-2.4526200068443513</v>
          </cell>
          <cell r="L4699">
            <v>1.28253910346445E-4</v>
          </cell>
          <cell r="M4699">
            <v>-0.319365500510224</v>
          </cell>
          <cell r="N4699">
            <v>-1.2477816519249703</v>
          </cell>
          <cell r="O4699">
            <v>0.41750091778536202</v>
          </cell>
          <cell r="P4699">
            <v>4698</v>
          </cell>
          <cell r="Q4699">
            <v>0.34499999999999997</v>
          </cell>
          <cell r="R4699">
            <v>2776</v>
          </cell>
          <cell r="S4699">
            <v>0.61299999999999999</v>
          </cell>
          <cell r="T4699">
            <v>4574</v>
          </cell>
          <cell r="U4699">
            <v>0.36299999999999999</v>
          </cell>
        </row>
        <row r="4700">
          <cell r="A4700" t="str">
            <v>CTHT_0023320</v>
          </cell>
          <cell r="B4700" t="str">
            <v>Dtdp-glucose 4,6-dehydratase-like protein</v>
          </cell>
          <cell r="C4700">
            <v>1419</v>
          </cell>
          <cell r="D4700">
            <v>-0.61786751781521299</v>
          </cell>
          <cell r="E4700">
            <v>7.8377632122947294E-2</v>
          </cell>
          <cell r="F4700">
            <v>-0.696245149938161</v>
          </cell>
          <cell r="G4700">
            <v>0.61786751781521299</v>
          </cell>
          <cell r="H4700">
            <v>1.5346051672704808</v>
          </cell>
          <cell r="I4700">
            <v>8.1540860091071296E-2</v>
          </cell>
          <cell r="J4700">
            <v>-7.8377632122947294E-2</v>
          </cell>
          <cell r="K4700">
            <v>-1.0558300498867568</v>
          </cell>
          <cell r="L4700">
            <v>0.83655426355874896</v>
          </cell>
          <cell r="M4700">
            <v>0.696245149938161</v>
          </cell>
          <cell r="N4700">
            <v>1.6202822503156673</v>
          </cell>
          <cell r="O4700">
            <v>4.65612837923381E-2</v>
          </cell>
          <cell r="P4700">
            <v>4699</v>
          </cell>
          <cell r="Q4700">
            <v>0.34499999999999997</v>
          </cell>
          <cell r="R4700">
            <v>5318</v>
          </cell>
          <cell r="S4700">
            <v>0.25900000000000001</v>
          </cell>
          <cell r="T4700">
            <v>5475</v>
          </cell>
          <cell r="U4700">
            <v>0.23699999999999999</v>
          </cell>
        </row>
        <row r="4701">
          <cell r="A4701" t="str">
            <v>CTHT_0009100</v>
          </cell>
          <cell r="B4701" t="str">
            <v>Disulfide oxidoreductase-like protein</v>
          </cell>
          <cell r="C4701">
            <v>789</v>
          </cell>
          <cell r="D4701">
            <v>-0.55112272273922003</v>
          </cell>
          <cell r="E4701">
            <v>-0.80837322371385201</v>
          </cell>
          <cell r="F4701">
            <v>0.25725050097463098</v>
          </cell>
          <cell r="G4701">
            <v>0.55112272273922003</v>
          </cell>
          <cell r="H4701">
            <v>1.4652255086019412</v>
          </cell>
          <cell r="I4701">
            <v>0.188735574478789</v>
          </cell>
          <cell r="J4701">
            <v>0.80837322371385201</v>
          </cell>
          <cell r="K4701">
            <v>1.7512356436411596</v>
          </cell>
          <cell r="L4701">
            <v>3.5487360105074001E-2</v>
          </cell>
          <cell r="M4701">
            <v>-0.25725050097463098</v>
          </cell>
          <cell r="N4701">
            <v>-1.195198714027383</v>
          </cell>
          <cell r="O4701">
            <v>0.56598770581982805</v>
          </cell>
          <cell r="P4701">
            <v>4700</v>
          </cell>
          <cell r="Q4701">
            <v>0.34499999999999997</v>
          </cell>
          <cell r="R4701">
            <v>5398</v>
          </cell>
          <cell r="S4701">
            <v>0.248</v>
          </cell>
          <cell r="T4701">
            <v>4684</v>
          </cell>
          <cell r="U4701">
            <v>0.34699999999999998</v>
          </cell>
        </row>
        <row r="4702">
          <cell r="A4702" t="str">
            <v>CTHT_0021540</v>
          </cell>
          <cell r="B4702" t="str">
            <v>Calcium-dependent cysteine-type endopeptidase-like protein</v>
          </cell>
          <cell r="C4702">
            <v>3234</v>
          </cell>
          <cell r="D4702">
            <v>3.0153397163044202</v>
          </cell>
          <cell r="E4702">
            <v>2.7998863720817799</v>
          </cell>
          <cell r="F4702">
            <v>0.21545334422264401</v>
          </cell>
          <cell r="G4702">
            <v>-3.0153397163044202</v>
          </cell>
          <cell r="H4702">
            <v>-8.0855152715104133</v>
          </cell>
          <cell r="I4702">
            <v>1.12830368470551E-18</v>
          </cell>
          <cell r="J4702">
            <v>-2.7998863720817799</v>
          </cell>
          <cell r="K4702">
            <v>-6.9638560054035405</v>
          </cell>
          <cell r="L4702">
            <v>8.3995195946206805E-17</v>
          </cell>
          <cell r="M4702">
            <v>-0.21545334422264401</v>
          </cell>
          <cell r="N4702">
            <v>-1.1610687046424497</v>
          </cell>
          <cell r="O4702">
            <v>0.60564683327820501</v>
          </cell>
          <cell r="P4702">
            <v>4701</v>
          </cell>
          <cell r="Q4702">
            <v>0.34499999999999997</v>
          </cell>
          <cell r="R4702">
            <v>1347</v>
          </cell>
          <cell r="S4702">
            <v>0.81200000000000006</v>
          </cell>
          <cell r="T4702">
            <v>4722</v>
          </cell>
          <cell r="U4702">
            <v>0.34200000000000003</v>
          </cell>
        </row>
        <row r="4703">
          <cell r="A4703" t="str">
            <v>CTHT_0044830</v>
          </cell>
          <cell r="B4703" t="str">
            <v>Feruloyl esterase-like protein</v>
          </cell>
          <cell r="C4703">
            <v>1266</v>
          </cell>
          <cell r="D4703">
            <v>-0.152251619297436</v>
          </cell>
          <cell r="E4703">
            <v>-1.1321394489416801</v>
          </cell>
          <cell r="F4703">
            <v>0.97988782964424004</v>
          </cell>
          <cell r="G4703">
            <v>0.152251619297436</v>
          </cell>
          <cell r="H4703">
            <v>1.1113025331470485</v>
          </cell>
          <cell r="I4703">
            <v>0.69485111944521205</v>
          </cell>
          <cell r="J4703">
            <v>1.1321394489416801</v>
          </cell>
          <cell r="K4703">
            <v>2.1918353824855057</v>
          </cell>
          <cell r="L4703">
            <v>2.66078243948738E-4</v>
          </cell>
          <cell r="M4703">
            <v>-0.97988782964424004</v>
          </cell>
          <cell r="N4703">
            <v>-1.9723120546468453</v>
          </cell>
          <cell r="O4703">
            <v>2.39625965451138E-3</v>
          </cell>
          <cell r="P4703">
            <v>4702</v>
          </cell>
          <cell r="Q4703">
            <v>0.34499999999999997</v>
          </cell>
          <cell r="R4703">
            <v>4974</v>
          </cell>
          <cell r="S4703">
            <v>0.307</v>
          </cell>
          <cell r="T4703">
            <v>3751</v>
          </cell>
          <cell r="U4703">
            <v>0.47699999999999998</v>
          </cell>
        </row>
        <row r="4704">
          <cell r="A4704" t="str">
            <v>CTHT_0004630</v>
          </cell>
          <cell r="B4704" t="str">
            <v>Gamma-glutamyltranspeptidase-like protein</v>
          </cell>
          <cell r="C4704">
            <v>1626</v>
          </cell>
          <cell r="D4704">
            <v>-0.189368109328164</v>
          </cell>
          <cell r="E4704">
            <v>0.34041618622011399</v>
          </cell>
          <cell r="F4704">
            <v>-0.52978429554827799</v>
          </cell>
          <cell r="G4704">
            <v>0.189368109328164</v>
          </cell>
          <cell r="H4704">
            <v>1.1402641784801526</v>
          </cell>
          <cell r="I4704">
            <v>0.79660374205048101</v>
          </cell>
          <cell r="J4704">
            <v>-0.34041618622011399</v>
          </cell>
          <cell r="K4704">
            <v>-1.2661217899601545</v>
          </cell>
          <cell r="L4704">
            <v>0.59238011114577604</v>
          </cell>
          <cell r="M4704">
            <v>0.52978429554827799</v>
          </cell>
          <cell r="N4704">
            <v>1.4437133226847358</v>
          </cell>
          <cell r="O4704">
            <v>0.42411183198299102</v>
          </cell>
          <cell r="P4704">
            <v>4703</v>
          </cell>
          <cell r="Q4704">
            <v>0.34499999999999997</v>
          </cell>
          <cell r="R4704">
            <v>4808</v>
          </cell>
          <cell r="S4704">
            <v>0.33</v>
          </cell>
          <cell r="T4704">
            <v>5220</v>
          </cell>
          <cell r="U4704">
            <v>0.27300000000000002</v>
          </cell>
        </row>
        <row r="4705">
          <cell r="A4705" t="str">
            <v>CTHT_0043700</v>
          </cell>
          <cell r="B4705" t="str">
            <v>Uncharacterized protein</v>
          </cell>
          <cell r="C4705">
            <v>2169</v>
          </cell>
          <cell r="D4705">
            <v>1.0970533693931199</v>
          </cell>
          <cell r="E4705">
            <v>-3.8358973720108297E-2</v>
          </cell>
          <cell r="F4705">
            <v>1.1354123431132199</v>
          </cell>
          <cell r="G4705">
            <v>-1.0970533693931199</v>
          </cell>
          <cell r="H4705">
            <v>-2.1391733084120865</v>
          </cell>
          <cell r="I4705">
            <v>1.2341224718012599E-4</v>
          </cell>
          <cell r="J4705">
            <v>3.8358973720108297E-2</v>
          </cell>
          <cell r="K4705">
            <v>1.0269450400629836</v>
          </cell>
          <cell r="L4705">
            <v>0.90587054399251399</v>
          </cell>
          <cell r="M4705">
            <v>-1.1354123431132199</v>
          </cell>
          <cell r="N4705">
            <v>-2.1968134189089028</v>
          </cell>
          <cell r="O4705">
            <v>5.82675322189752E-5</v>
          </cell>
          <cell r="P4705">
            <v>4704</v>
          </cell>
          <cell r="Q4705">
            <v>0.34499999999999997</v>
          </cell>
          <cell r="R4705">
            <v>3498</v>
          </cell>
          <cell r="S4705">
            <v>0.51300000000000001</v>
          </cell>
          <cell r="T4705">
            <v>3525</v>
          </cell>
          <cell r="U4705">
            <v>0.50900000000000001</v>
          </cell>
        </row>
        <row r="4706">
          <cell r="A4706" t="str">
            <v>CTHT_0060700</v>
          </cell>
          <cell r="B4706" t="str">
            <v>Putative transcription initiation factor</v>
          </cell>
          <cell r="C4706">
            <v>666</v>
          </cell>
          <cell r="D4706">
            <v>-8.5427191728581098E-2</v>
          </cell>
          <cell r="E4706">
            <v>-0.67508882741357501</v>
          </cell>
          <cell r="F4706">
            <v>0.58966163568499397</v>
          </cell>
          <cell r="G4706">
            <v>8.5427191728581098E-2</v>
          </cell>
          <cell r="H4706">
            <v>1.0610018646645487</v>
          </cell>
          <cell r="I4706">
            <v>0.82725758300014596</v>
          </cell>
          <cell r="J4706">
            <v>0.67508882741357501</v>
          </cell>
          <cell r="K4706">
            <v>1.5966950789553831</v>
          </cell>
          <cell r="L4706">
            <v>2.7139143842614899E-2</v>
          </cell>
          <cell r="M4706">
            <v>-0.58966163568499397</v>
          </cell>
          <cell r="N4706">
            <v>-1.5048937538485869</v>
          </cell>
          <cell r="O4706">
            <v>6.7930138660655795E-2</v>
          </cell>
          <cell r="P4706">
            <v>4705</v>
          </cell>
          <cell r="Q4706">
            <v>0.34399999999999997</v>
          </cell>
          <cell r="R4706">
            <v>4951</v>
          </cell>
          <cell r="S4706">
            <v>0.31</v>
          </cell>
          <cell r="T4706">
            <v>4301</v>
          </cell>
          <cell r="U4706">
            <v>0.40100000000000002</v>
          </cell>
        </row>
        <row r="4707">
          <cell r="A4707" t="str">
            <v>CTHT_0036630</v>
          </cell>
          <cell r="B4707" t="str">
            <v>Uncharacterized protein</v>
          </cell>
          <cell r="C4707">
            <v>2145</v>
          </cell>
          <cell r="D4707">
            <v>0.22237366204672601</v>
          </cell>
          <cell r="E4707">
            <v>0.29683664765031897</v>
          </cell>
          <cell r="F4707">
            <v>-7.4462985603593601E-2</v>
          </cell>
          <cell r="G4707">
            <v>-0.22237366204672601</v>
          </cell>
          <cell r="H4707">
            <v>-1.1666514966583843</v>
          </cell>
          <cell r="I4707">
            <v>0.49629359043026799</v>
          </cell>
          <cell r="J4707">
            <v>-0.29683664765031897</v>
          </cell>
          <cell r="K4707">
            <v>-1.2284478788317581</v>
          </cell>
          <cell r="L4707">
            <v>0.31569290148780299</v>
          </cell>
          <cell r="M4707">
            <v>7.4462985603593601E-2</v>
          </cell>
          <cell r="N4707">
            <v>1.0529690163261065</v>
          </cell>
          <cell r="O4707">
            <v>0.83555728489734005</v>
          </cell>
          <cell r="P4707">
            <v>4706</v>
          </cell>
          <cell r="Q4707">
            <v>0.34399999999999997</v>
          </cell>
          <cell r="R4707">
            <v>4596</v>
          </cell>
          <cell r="S4707">
            <v>0.36</v>
          </cell>
          <cell r="T4707">
            <v>4972</v>
          </cell>
          <cell r="U4707">
            <v>0.307</v>
          </cell>
        </row>
        <row r="4708">
          <cell r="A4708" t="str">
            <v>CTHT_0020530</v>
          </cell>
          <cell r="B4708" t="str">
            <v>Uncharacterized protein</v>
          </cell>
          <cell r="C4708">
            <v>3102</v>
          </cell>
          <cell r="D4708">
            <v>1.1244286980026901</v>
          </cell>
          <cell r="E4708">
            <v>1.2653719557459799</v>
          </cell>
          <cell r="F4708">
            <v>-0.14094325774329799</v>
          </cell>
          <cell r="G4708">
            <v>-1.1244286980026901</v>
          </cell>
          <cell r="H4708">
            <v>-2.1801519621095555</v>
          </cell>
          <cell r="I4708">
            <v>1.44632769600452E-5</v>
          </cell>
          <cell r="J4708">
            <v>-1.2653719557459799</v>
          </cell>
          <cell r="K4708">
            <v>-2.4038917907314614</v>
          </cell>
          <cell r="L4708">
            <v>3.9560703387247402E-7</v>
          </cell>
          <cell r="M4708">
            <v>0.14094325774329799</v>
          </cell>
          <cell r="N4708">
            <v>1.1026257951328422</v>
          </cell>
          <cell r="O4708">
            <v>0.64880664590876402</v>
          </cell>
          <cell r="P4708">
            <v>4707</v>
          </cell>
          <cell r="Q4708">
            <v>0.34399999999999997</v>
          </cell>
          <cell r="R4708">
            <v>3419</v>
          </cell>
          <cell r="S4708">
            <v>0.52400000000000002</v>
          </cell>
          <cell r="T4708">
            <v>5007</v>
          </cell>
          <cell r="U4708">
            <v>0.30199999999999999</v>
          </cell>
        </row>
        <row r="4709">
          <cell r="A4709" t="str">
            <v>CTHT_0006470</v>
          </cell>
          <cell r="B4709" t="str">
            <v>Uncharacterized protein</v>
          </cell>
          <cell r="C4709">
            <v>234</v>
          </cell>
          <cell r="D4709">
            <v>-0.247965876628365</v>
          </cell>
          <cell r="E4709">
            <v>-1.3865113699404099</v>
          </cell>
          <cell r="F4709">
            <v>1.13854549331204</v>
          </cell>
          <cell r="G4709">
            <v>0.247965876628365</v>
          </cell>
          <cell r="H4709">
            <v>1.1875315776282174</v>
          </cell>
          <cell r="I4709">
            <v>0.55372440919179899</v>
          </cell>
          <cell r="J4709">
            <v>1.3865113699404099</v>
          </cell>
          <cell r="K4709">
            <v>2.6144570499806838</v>
          </cell>
          <cell r="L4709">
            <v>3.50327186982215E-5</v>
          </cell>
          <cell r="M4709">
            <v>-1.13854549331204</v>
          </cell>
          <cell r="N4709">
            <v>-2.2015894981103292</v>
          </cell>
          <cell r="O4709">
            <v>1.07192338861331E-3</v>
          </cell>
          <cell r="P4709">
            <v>4708</v>
          </cell>
          <cell r="Q4709">
            <v>0.34399999999999997</v>
          </cell>
          <cell r="R4709">
            <v>5118</v>
          </cell>
          <cell r="S4709">
            <v>0.28699999999999998</v>
          </cell>
          <cell r="T4709">
            <v>3558</v>
          </cell>
          <cell r="U4709">
            <v>0.504</v>
          </cell>
        </row>
        <row r="4710">
          <cell r="A4710" t="str">
            <v>CTHT_0062120</v>
          </cell>
          <cell r="B4710" t="str">
            <v>Aromatic amino acid aminotransferase-like protein</v>
          </cell>
          <cell r="C4710">
            <v>1851</v>
          </cell>
          <cell r="D4710">
            <v>-0.49688836925063001</v>
          </cell>
          <cell r="E4710">
            <v>0.18232139827892599</v>
          </cell>
          <cell r="F4710">
            <v>-0.67920976752955597</v>
          </cell>
          <cell r="G4710">
            <v>0.49688836925063001</v>
          </cell>
          <cell r="H4710">
            <v>1.4111666479927238</v>
          </cell>
          <cell r="I4710">
            <v>0.16602279864146</v>
          </cell>
          <cell r="J4710">
            <v>-0.18232139827892599</v>
          </cell>
          <cell r="K4710">
            <v>-1.1347082428969371</v>
          </cell>
          <cell r="L4710">
            <v>0.61514739075534997</v>
          </cell>
          <cell r="M4710">
            <v>0.67920976752955597</v>
          </cell>
          <cell r="N4710">
            <v>1.6012624275785838</v>
          </cell>
          <cell r="O4710">
            <v>5.0281913709983597E-2</v>
          </cell>
          <cell r="P4710">
            <v>4709</v>
          </cell>
          <cell r="Q4710">
            <v>0.34399999999999997</v>
          </cell>
          <cell r="R4710">
            <v>5172</v>
          </cell>
          <cell r="S4710">
            <v>0.27900000000000003</v>
          </cell>
          <cell r="T4710">
            <v>5429</v>
          </cell>
          <cell r="U4710">
            <v>0.24399999999999999</v>
          </cell>
        </row>
        <row r="4711">
          <cell r="A4711" t="str">
            <v>CTHT_0068030</v>
          </cell>
          <cell r="B4711" t="str">
            <v>Uncharacterized protein</v>
          </cell>
          <cell r="C4711">
            <v>1665</v>
          </cell>
          <cell r="D4711">
            <v>-0.98600366963890695</v>
          </cell>
          <cell r="E4711">
            <v>3.6327600583991799</v>
          </cell>
          <cell r="F4711">
            <v>-4.61876372803808</v>
          </cell>
          <cell r="G4711">
            <v>0.98600366963890695</v>
          </cell>
          <cell r="H4711">
            <v>1.9806907819444417</v>
          </cell>
          <cell r="I4711">
            <v>9.2300955251667996E-2</v>
          </cell>
          <cell r="J4711">
            <v>-3.6327600583991799</v>
          </cell>
          <cell r="K4711">
            <v>-12.404228122721696</v>
          </cell>
          <cell r="L4711">
            <v>2.7173061875289499E-11</v>
          </cell>
          <cell r="M4711">
            <v>4.61876372803808</v>
          </cell>
          <cell r="N4711">
            <v>24.568940299810752</v>
          </cell>
          <cell r="O4711">
            <v>4.4867183049591502E-17</v>
          </cell>
          <cell r="P4711">
            <v>4710</v>
          </cell>
          <cell r="Q4711">
            <v>0.34399999999999997</v>
          </cell>
          <cell r="R4711">
            <v>5551</v>
          </cell>
          <cell r="S4711">
            <v>0.22700000000000001</v>
          </cell>
          <cell r="T4711">
            <v>6576</v>
          </cell>
          <cell r="U4711">
            <v>8.4000000000000005E-2</v>
          </cell>
        </row>
        <row r="4712">
          <cell r="A4712" t="str">
            <v>CTHT_0003690</v>
          </cell>
          <cell r="B4712" t="str">
            <v>Uncharacterized protein</v>
          </cell>
          <cell r="C4712">
            <v>813</v>
          </cell>
          <cell r="D4712">
            <v>2.26477483553768</v>
          </cell>
          <cell r="E4712">
            <v>2.1301829052801402</v>
          </cell>
          <cell r="F4712">
            <v>0.13459193025753799</v>
          </cell>
          <cell r="G4712">
            <v>-2.26477483553768</v>
          </cell>
          <cell r="H4712">
            <v>-4.8057940891389963</v>
          </cell>
          <cell r="I4712">
            <v>1.2682366032475599E-18</v>
          </cell>
          <cell r="J4712">
            <v>-2.1301829052801402</v>
          </cell>
          <cell r="K4712">
            <v>-4.3777297796661934</v>
          </cell>
          <cell r="L4712">
            <v>2.4197212982699899E-17</v>
          </cell>
          <cell r="M4712">
            <v>-0.13459193025753799</v>
          </cell>
          <cell r="N4712">
            <v>-1.0977822595312032</v>
          </cell>
          <cell r="O4712">
            <v>0.67583488106667</v>
          </cell>
          <cell r="P4712">
            <v>4711</v>
          </cell>
          <cell r="Q4712">
            <v>0.34399999999999997</v>
          </cell>
          <cell r="R4712">
            <v>2018</v>
          </cell>
          <cell r="S4712">
            <v>0.71899999999999997</v>
          </cell>
          <cell r="T4712">
            <v>4734</v>
          </cell>
          <cell r="U4712">
            <v>0.34</v>
          </cell>
        </row>
        <row r="4713">
          <cell r="A4713" t="str">
            <v>CTHT_0063280</v>
          </cell>
          <cell r="B4713" t="str">
            <v>Mediator of RNA polymerase II transcription subunit 1 (Mediator complex subunit 1)</v>
          </cell>
          <cell r="C4713">
            <v>2211</v>
          </cell>
          <cell r="D4713">
            <v>-0.107651135617407</v>
          </cell>
          <cell r="E4713">
            <v>-0.40405105652338602</v>
          </cell>
          <cell r="F4713">
            <v>0.296399920905979</v>
          </cell>
          <cell r="G4713">
            <v>0.107651135617407</v>
          </cell>
          <cell r="H4713">
            <v>1.0774725651967556</v>
          </cell>
          <cell r="I4713">
            <v>0.76966815141665201</v>
          </cell>
          <cell r="J4713">
            <v>0.40405105652338602</v>
          </cell>
          <cell r="K4713">
            <v>1.3232182673574888</v>
          </cell>
          <cell r="L4713">
            <v>0.18266681260682799</v>
          </cell>
          <cell r="M4713">
            <v>-0.296399920905979</v>
          </cell>
          <cell r="N4713">
            <v>-1.2280760643922826</v>
          </cell>
          <cell r="O4713">
            <v>0.37159979684774103</v>
          </cell>
          <cell r="P4713">
            <v>4712</v>
          </cell>
          <cell r="Q4713">
            <v>0.34300000000000003</v>
          </cell>
          <cell r="R4713">
            <v>4922</v>
          </cell>
          <cell r="S4713">
            <v>0.314</v>
          </cell>
          <cell r="T4713">
            <v>4576</v>
          </cell>
          <cell r="U4713">
            <v>0.36199999999999999</v>
          </cell>
        </row>
        <row r="4714">
          <cell r="A4714" t="str">
            <v>CTHT_0024910</v>
          </cell>
          <cell r="B4714" t="str">
            <v>Uncharacterized protein</v>
          </cell>
          <cell r="C4714">
            <v>5472</v>
          </cell>
          <cell r="D4714">
            <v>0.81460845763256395</v>
          </cell>
          <cell r="E4714">
            <v>2.1510683196265599</v>
          </cell>
          <cell r="F4714">
            <v>-1.336459861994</v>
          </cell>
          <cell r="G4714">
            <v>-0.81460845763256395</v>
          </cell>
          <cell r="H4714">
            <v>-1.7588207492906323</v>
          </cell>
          <cell r="I4714">
            <v>1.4902584824870399E-2</v>
          </cell>
          <cell r="J4714">
            <v>-2.1510683196265599</v>
          </cell>
          <cell r="K4714">
            <v>-4.4415656623482125</v>
          </cell>
          <cell r="L4714">
            <v>4.4665471828708204E-12</v>
          </cell>
          <cell r="M4714">
            <v>1.336459861994</v>
          </cell>
          <cell r="N4714">
            <v>2.5253088833183246</v>
          </cell>
          <cell r="O4714">
            <v>3.5218453922638498E-5</v>
          </cell>
          <cell r="P4714">
            <v>4713</v>
          </cell>
          <cell r="Q4714">
            <v>0.34300000000000003</v>
          </cell>
          <cell r="R4714">
            <v>3820</v>
          </cell>
          <cell r="S4714">
            <v>0.46800000000000003</v>
          </cell>
          <cell r="T4714">
            <v>5850</v>
          </cell>
          <cell r="U4714">
            <v>0.185</v>
          </cell>
        </row>
        <row r="4715">
          <cell r="A4715" t="str">
            <v>CTHT_0003310</v>
          </cell>
          <cell r="B4715" t="str">
            <v>Uncharacterized protein</v>
          </cell>
          <cell r="C4715">
            <v>2328</v>
          </cell>
          <cell r="D4715">
            <v>0.413276637150432</v>
          </cell>
          <cell r="E4715">
            <v>-5.0846555457459898E-2</v>
          </cell>
          <cell r="F4715">
            <v>0.46412319260789098</v>
          </cell>
          <cell r="G4715">
            <v>-0.413276637150432</v>
          </cell>
          <cell r="H4715">
            <v>-1.3317069439096108</v>
          </cell>
          <cell r="I4715">
            <v>7.2936835098468697E-2</v>
          </cell>
          <cell r="J4715">
            <v>5.0846555457459898E-2</v>
          </cell>
          <cell r="K4715">
            <v>1.0358725826532784</v>
          </cell>
          <cell r="L4715">
            <v>0.83604692250880097</v>
          </cell>
          <cell r="M4715">
            <v>-0.46412319260789098</v>
          </cell>
          <cell r="N4715">
            <v>-1.3794787113249523</v>
          </cell>
          <cell r="O4715">
            <v>4.0878816568103403E-2</v>
          </cell>
          <cell r="P4715">
            <v>4714</v>
          </cell>
          <cell r="Q4715">
            <v>0.34300000000000003</v>
          </cell>
          <cell r="R4715">
            <v>4359</v>
          </cell>
          <cell r="S4715">
            <v>0.39300000000000002</v>
          </cell>
          <cell r="T4715">
            <v>4393</v>
          </cell>
          <cell r="U4715">
            <v>0.38800000000000001</v>
          </cell>
        </row>
        <row r="4716">
          <cell r="A4716" t="str">
            <v>CTHT_0024960</v>
          </cell>
          <cell r="B4716" t="str">
            <v>Uncharacterized protein</v>
          </cell>
          <cell r="C4716">
            <v>1464</v>
          </cell>
          <cell r="D4716">
            <v>3.2189926880966099E-2</v>
          </cell>
          <cell r="E4716">
            <v>2.0275685130432799</v>
          </cell>
          <cell r="F4716">
            <v>-1.9953785861623099</v>
          </cell>
          <cell r="G4716">
            <v>-3.2189926880966099E-2</v>
          </cell>
          <cell r="H4716">
            <v>-1.0225631394073185</v>
          </cell>
          <cell r="I4716">
            <v>0.95642389796483895</v>
          </cell>
          <cell r="J4716">
            <v>-2.0275685130432799</v>
          </cell>
          <cell r="K4716">
            <v>-4.0771711331019551</v>
          </cell>
          <cell r="L4716">
            <v>1.4091788745496001E-6</v>
          </cell>
          <cell r="M4716">
            <v>1.9953785861623099</v>
          </cell>
          <cell r="N4716">
            <v>3.9872072207346418</v>
          </cell>
          <cell r="O4716">
            <v>3.5066029456628499E-6</v>
          </cell>
          <cell r="P4716">
            <v>4715</v>
          </cell>
          <cell r="Q4716">
            <v>0.34300000000000003</v>
          </cell>
          <cell r="R4716">
            <v>4844</v>
          </cell>
          <cell r="S4716">
            <v>0.32500000000000001</v>
          </cell>
          <cell r="T4716">
            <v>6101</v>
          </cell>
          <cell r="U4716">
            <v>0.15</v>
          </cell>
        </row>
        <row r="4717">
          <cell r="A4717" t="str">
            <v>CTHT_0005510</v>
          </cell>
          <cell r="B4717" t="str">
            <v>DNA repair protein (Rad57)-like protein</v>
          </cell>
          <cell r="C4717">
            <v>1731</v>
          </cell>
          <cell r="D4717">
            <v>5.6652708088123097E-3</v>
          </cell>
          <cell r="E4717">
            <v>-0.17754606234001499</v>
          </cell>
          <cell r="F4717">
            <v>0.18321133314882701</v>
          </cell>
          <cell r="G4717">
            <v>-5.6652708088123097E-3</v>
          </cell>
          <cell r="H4717">
            <v>-1.0039345867305909</v>
          </cell>
          <cell r="I4717">
            <v>0.99515048631914405</v>
          </cell>
          <cell r="J4717">
            <v>0.17754606234001499</v>
          </cell>
          <cell r="K4717">
            <v>1.1309585557128214</v>
          </cell>
          <cell r="L4717">
            <v>0.73980081870256797</v>
          </cell>
          <cell r="M4717">
            <v>-0.18321133314882701</v>
          </cell>
          <cell r="N4717">
            <v>-1.1354084102389772</v>
          </cell>
          <cell r="O4717">
            <v>0.75658629960850499</v>
          </cell>
          <cell r="P4717">
            <v>4716</v>
          </cell>
          <cell r="Q4717">
            <v>0.34300000000000003</v>
          </cell>
          <cell r="R4717">
            <v>4870</v>
          </cell>
          <cell r="S4717">
            <v>0.32100000000000001</v>
          </cell>
          <cell r="T4717">
            <v>4771</v>
          </cell>
          <cell r="U4717">
            <v>0.33500000000000002</v>
          </cell>
        </row>
        <row r="4718">
          <cell r="A4718" t="str">
            <v>CTHT_0022610</v>
          </cell>
          <cell r="B4718" t="str">
            <v>Nucleoporin NUP82 (Nuclear pore protein NUP82)</v>
          </cell>
          <cell r="C4718">
            <v>2649</v>
          </cell>
          <cell r="D4718">
            <v>-0.60412937931126698</v>
          </cell>
          <cell r="E4718">
            <v>-2.2013883232837599</v>
          </cell>
          <cell r="F4718">
            <v>1.59725894397249</v>
          </cell>
          <cell r="G4718">
            <v>0.60412937931126698</v>
          </cell>
          <cell r="H4718">
            <v>1.520061167710091</v>
          </cell>
          <cell r="I4718">
            <v>8.8536589553145195E-2</v>
          </cell>
          <cell r="J4718">
            <v>2.2013883232837599</v>
          </cell>
          <cell r="K4718">
            <v>4.5992171747086328</v>
          </cell>
          <cell r="L4718">
            <v>5.0988314588679396E-12</v>
          </cell>
          <cell r="M4718">
            <v>-1.59725894397249</v>
          </cell>
          <cell r="N4718">
            <v>-3.0256790137183449</v>
          </cell>
          <cell r="O4718">
            <v>1.1241037459192199E-6</v>
          </cell>
          <cell r="P4718">
            <v>4717</v>
          </cell>
          <cell r="Q4718">
            <v>0.34300000000000003</v>
          </cell>
          <cell r="R4718">
            <v>5452</v>
          </cell>
          <cell r="S4718">
            <v>0.24</v>
          </cell>
          <cell r="T4718">
            <v>3003</v>
          </cell>
          <cell r="U4718">
            <v>0.58099999999999996</v>
          </cell>
        </row>
        <row r="4719">
          <cell r="A4719" t="str">
            <v>CTHT_0064830</v>
          </cell>
          <cell r="B4719" t="str">
            <v>Uncharacterized protein</v>
          </cell>
          <cell r="C4719">
            <v>1110</v>
          </cell>
          <cell r="D4719">
            <v>-8.6693191129922006E-2</v>
          </cell>
          <cell r="E4719">
            <v>-1.1225116502624399</v>
          </cell>
          <cell r="F4719">
            <v>1.0358184591325199</v>
          </cell>
          <cell r="G4719">
            <v>8.6693191129922006E-2</v>
          </cell>
          <cell r="H4719">
            <v>1.0619333278061389</v>
          </cell>
          <cell r="I4719">
            <v>0.84120212388785598</v>
          </cell>
          <cell r="J4719">
            <v>1.1225116502624399</v>
          </cell>
          <cell r="K4719">
            <v>2.1772569082823598</v>
          </cell>
          <cell r="L4719">
            <v>6.35427732430969E-4</v>
          </cell>
          <cell r="M4719">
            <v>-1.0358184591325199</v>
          </cell>
          <cell r="N4719">
            <v>-2.0502764639474913</v>
          </cell>
          <cell r="O4719">
            <v>2.3634946004127701E-3</v>
          </cell>
          <cell r="P4719">
            <v>4718</v>
          </cell>
          <cell r="Q4719">
            <v>0.34300000000000003</v>
          </cell>
          <cell r="R4719">
            <v>4931</v>
          </cell>
          <cell r="S4719">
            <v>0.313</v>
          </cell>
          <cell r="T4719">
            <v>3732</v>
          </cell>
          <cell r="U4719">
            <v>0.48</v>
          </cell>
        </row>
        <row r="4720">
          <cell r="A4720" t="str">
            <v>CTHT_0009470</v>
          </cell>
          <cell r="B4720" t="str">
            <v>Pre-mRNA splicing helicase-like protein</v>
          </cell>
          <cell r="C4720">
            <v>6618</v>
          </cell>
          <cell r="D4720">
            <v>1.88460230260987E-2</v>
          </cell>
          <cell r="E4720">
            <v>-1.52318843567648</v>
          </cell>
          <cell r="F4720">
            <v>1.5420344587025701</v>
          </cell>
          <cell r="G4720">
            <v>-1.88460230260987E-2</v>
          </cell>
          <cell r="H4720">
            <v>-1.0131487623327717</v>
          </cell>
          <cell r="I4720">
            <v>0.97150734196205002</v>
          </cell>
          <cell r="J4720">
            <v>1.52318843567648</v>
          </cell>
          <cell r="K4720">
            <v>2.8742557456284836</v>
          </cell>
          <cell r="L4720">
            <v>2.8312398184558201E-5</v>
          </cell>
          <cell r="M4720">
            <v>-1.5420344587025701</v>
          </cell>
          <cell r="N4720">
            <v>-2.9120486513113395</v>
          </cell>
          <cell r="O4720">
            <v>3.5499378906973302E-5</v>
          </cell>
          <cell r="P4720">
            <v>4719</v>
          </cell>
          <cell r="Q4720">
            <v>0.34200000000000003</v>
          </cell>
          <cell r="R4720">
            <v>4893</v>
          </cell>
          <cell r="S4720">
            <v>0.318</v>
          </cell>
          <cell r="T4720">
            <v>3059</v>
          </cell>
          <cell r="U4720">
            <v>0.57399999999999995</v>
          </cell>
        </row>
        <row r="4721">
          <cell r="A4721" t="str">
            <v>CTHT_0051080</v>
          </cell>
          <cell r="B4721" t="str">
            <v>Phosphoglycolate phosphatase-like protein</v>
          </cell>
          <cell r="C4721">
            <v>804</v>
          </cell>
          <cell r="D4721">
            <v>-0.72277453720292595</v>
          </cell>
          <cell r="E4721">
            <v>-3.02885293515138</v>
          </cell>
          <cell r="F4721">
            <v>2.3060783979484598</v>
          </cell>
          <cell r="G4721">
            <v>0.72277453720292595</v>
          </cell>
          <cell r="H4721">
            <v>1.6503528815344763</v>
          </cell>
          <cell r="I4721">
            <v>1.47187651818389E-2</v>
          </cell>
          <cell r="J4721">
            <v>3.02885293515138</v>
          </cell>
          <cell r="K4721">
            <v>8.1616052572503719</v>
          </cell>
          <cell r="L4721">
            <v>1.06430258380561E-29</v>
          </cell>
          <cell r="M4721">
            <v>-2.3060783979484598</v>
          </cell>
          <cell r="N4721">
            <v>-4.9453697742884248</v>
          </cell>
          <cell r="O4721">
            <v>1.8237011855218999E-17</v>
          </cell>
          <cell r="P4721">
            <v>4720</v>
          </cell>
          <cell r="Q4721">
            <v>0.34200000000000003</v>
          </cell>
          <cell r="R4721">
            <v>5460</v>
          </cell>
          <cell r="S4721">
            <v>0.23899999999999999</v>
          </cell>
          <cell r="T4721">
            <v>2056</v>
          </cell>
          <cell r="U4721">
            <v>0.71299999999999997</v>
          </cell>
        </row>
        <row r="4722">
          <cell r="A4722" t="str">
            <v>CTHT_0019980</v>
          </cell>
          <cell r="B4722" t="str">
            <v>Uncharacterized protein</v>
          </cell>
          <cell r="C4722">
            <v>687</v>
          </cell>
          <cell r="D4722">
            <v>-0.88330573191029504</v>
          </cell>
          <cell r="E4722">
            <v>-1.3971270339524799</v>
          </cell>
          <cell r="F4722">
            <v>0.51382130204218901</v>
          </cell>
          <cell r="G4722">
            <v>0.88330573191029504</v>
          </cell>
          <cell r="H4722">
            <v>1.844597096281992</v>
          </cell>
          <cell r="I4722">
            <v>3.0548545732098599E-3</v>
          </cell>
          <cell r="J4722">
            <v>1.3971270339524799</v>
          </cell>
          <cell r="K4722">
            <v>2.6337657454789145</v>
          </cell>
          <cell r="L4722">
            <v>5.7272011503155997E-7</v>
          </cell>
          <cell r="M4722">
            <v>-0.51382130204218901</v>
          </cell>
          <cell r="N4722">
            <v>-1.427827112374618</v>
          </cell>
          <cell r="O4722">
            <v>9.0411154396922197E-2</v>
          </cell>
          <cell r="P4722">
            <v>4721</v>
          </cell>
          <cell r="Q4722">
            <v>0.34200000000000003</v>
          </cell>
          <cell r="R4722">
            <v>5612</v>
          </cell>
          <cell r="S4722">
            <v>0.218</v>
          </cell>
          <cell r="T4722">
            <v>4406</v>
          </cell>
          <cell r="U4722">
            <v>0.38600000000000001</v>
          </cell>
        </row>
        <row r="4723">
          <cell r="A4723" t="str">
            <v>CTHT_0023980</v>
          </cell>
          <cell r="B4723" t="str">
            <v>Putative vacuolar protein sorting-associated protein</v>
          </cell>
          <cell r="C4723">
            <v>1875</v>
          </cell>
          <cell r="D4723">
            <v>-0.14949006789164301</v>
          </cell>
          <cell r="E4723">
            <v>-1.08400872511155</v>
          </cell>
          <cell r="F4723">
            <v>0.93451865721990302</v>
          </cell>
          <cell r="G4723">
            <v>0.14949006789164301</v>
          </cell>
          <cell r="H4723">
            <v>1.1091773551603652</v>
          </cell>
          <cell r="I4723">
            <v>0.67296168841903203</v>
          </cell>
          <cell r="J4723">
            <v>1.08400872511155</v>
          </cell>
          <cell r="K4723">
            <v>2.1199183875695384</v>
          </cell>
          <cell r="L4723">
            <v>1.39569040485089E-4</v>
          </cell>
          <cell r="M4723">
            <v>-0.93451865721990302</v>
          </cell>
          <cell r="N4723">
            <v>-1.9112528557374255</v>
          </cell>
          <cell r="O4723">
            <v>1.5564600462732001E-3</v>
          </cell>
          <cell r="P4723">
            <v>4722</v>
          </cell>
          <cell r="Q4723">
            <v>0.34200000000000003</v>
          </cell>
          <cell r="R4723">
            <v>5026</v>
          </cell>
          <cell r="S4723">
            <v>0.3</v>
          </cell>
          <cell r="T4723">
            <v>3828</v>
          </cell>
          <cell r="U4723">
            <v>0.46700000000000003</v>
          </cell>
        </row>
        <row r="4724">
          <cell r="A4724" t="str">
            <v>CTHT_0048490</v>
          </cell>
          <cell r="B4724" t="str">
            <v>Sulfhydryl oxidase (EC 1.8.3.2)</v>
          </cell>
          <cell r="C4724">
            <v>2307</v>
          </cell>
          <cell r="D4724">
            <v>-1.98033681672155</v>
          </cell>
          <cell r="E4724">
            <v>-2.5316439175396299</v>
          </cell>
          <cell r="F4724">
            <v>0.55130710081808298</v>
          </cell>
          <cell r="G4724">
            <v>1.98033681672155</v>
          </cell>
          <cell r="H4724">
            <v>3.9458519230877922</v>
          </cell>
          <cell r="I4724">
            <v>2.4533216541859199E-9</v>
          </cell>
          <cell r="J4724">
            <v>2.5316439175396299</v>
          </cell>
          <cell r="K4724">
            <v>5.7823018284521295</v>
          </cell>
          <cell r="L4724">
            <v>3.0611577836006E-15</v>
          </cell>
          <cell r="M4724">
            <v>-0.55130710081808298</v>
          </cell>
          <cell r="N4724">
            <v>-1.4654127780667583</v>
          </cell>
          <cell r="O4724">
            <v>0.121311227458307</v>
          </cell>
          <cell r="P4724">
            <v>4723</v>
          </cell>
          <cell r="Q4724">
            <v>0.34200000000000003</v>
          </cell>
          <cell r="R4724">
            <v>6184</v>
          </cell>
          <cell r="S4724">
            <v>0.13800000000000001</v>
          </cell>
          <cell r="T4724">
            <v>4350</v>
          </cell>
          <cell r="U4724">
            <v>0.39400000000000002</v>
          </cell>
        </row>
        <row r="4725">
          <cell r="A4725" t="str">
            <v>CTHT_0007760</v>
          </cell>
          <cell r="B4725" t="str">
            <v>5-methyltetrahydropteroyltriglutamate-homocysteine S-methyltransferase-like protein</v>
          </cell>
          <cell r="C4725">
            <v>1206</v>
          </cell>
          <cell r="D4725">
            <v>2.0016033233521799</v>
          </cell>
          <cell r="E4725">
            <v>1.4136631168929901</v>
          </cell>
          <cell r="F4725">
            <v>0.58794020645919398</v>
          </cell>
          <cell r="G4725">
            <v>-2.0016033233521799</v>
          </cell>
          <cell r="H4725">
            <v>-4.0044478273086872</v>
          </cell>
          <cell r="I4725">
            <v>3.27203412449951E-6</v>
          </cell>
          <cell r="J4725">
            <v>-1.4136631168929901</v>
          </cell>
          <cell r="K4725">
            <v>-2.6641274782679871</v>
          </cell>
          <cell r="L4725">
            <v>7.84647591997439E-4</v>
          </cell>
          <cell r="M4725">
            <v>-0.58794020645919398</v>
          </cell>
          <cell r="N4725">
            <v>-1.5030991797404851</v>
          </cell>
          <cell r="O4725">
            <v>0.21265960225026301</v>
          </cell>
          <cell r="P4725">
            <v>4724</v>
          </cell>
          <cell r="Q4725">
            <v>0.34200000000000003</v>
          </cell>
          <cell r="R4725">
            <v>2368</v>
          </cell>
          <cell r="S4725">
            <v>0.67</v>
          </cell>
          <cell r="T4725">
            <v>4276</v>
          </cell>
          <cell r="U4725">
            <v>0.40400000000000003</v>
          </cell>
        </row>
        <row r="4726">
          <cell r="A4726" t="str">
            <v>CTHT_0022280</v>
          </cell>
          <cell r="B4726" t="str">
            <v>Uncharacterized protein</v>
          </cell>
          <cell r="C4726">
            <v>5049</v>
          </cell>
          <cell r="D4726">
            <v>-0.13421692912609101</v>
          </cell>
          <cell r="E4726">
            <v>-1.9080741240197601</v>
          </cell>
          <cell r="F4726">
            <v>1.7738571948936701</v>
          </cell>
          <cell r="G4726">
            <v>0.13421692912609101</v>
          </cell>
          <cell r="H4726">
            <v>1.097496948998113</v>
          </cell>
          <cell r="I4726">
            <v>0.777995163230778</v>
          </cell>
          <cell r="J4726">
            <v>1.9080741240197601</v>
          </cell>
          <cell r="K4726">
            <v>3.7530776098805858</v>
          </cell>
          <cell r="L4726">
            <v>1.86209539125641E-7</v>
          </cell>
          <cell r="M4726">
            <v>-1.7738571948936701</v>
          </cell>
          <cell r="N4726">
            <v>-3.4196701989073519</v>
          </cell>
          <cell r="O4726">
            <v>2.2061994303305E-6</v>
          </cell>
          <cell r="P4726">
            <v>4725</v>
          </cell>
          <cell r="Q4726">
            <v>0.34200000000000003</v>
          </cell>
          <cell r="R4726">
            <v>4994</v>
          </cell>
          <cell r="S4726">
            <v>0.30399999999999999</v>
          </cell>
          <cell r="T4726">
            <v>2746</v>
          </cell>
          <cell r="U4726">
            <v>0.61699999999999999</v>
          </cell>
        </row>
        <row r="4727">
          <cell r="A4727" t="str">
            <v>CTHT_0048990</v>
          </cell>
          <cell r="B4727" t="str">
            <v>UDP-glucose-glycoprotein glucosyltransferase-like protein</v>
          </cell>
          <cell r="C4727">
            <v>4530</v>
          </cell>
          <cell r="D4727">
            <v>-0.98726519761689702</v>
          </cell>
          <cell r="E4727">
            <v>-2.0348997964878999</v>
          </cell>
          <cell r="F4727">
            <v>1.0476345988710001</v>
          </cell>
          <cell r="G4727">
            <v>0.98726519761689702</v>
          </cell>
          <cell r="H4727">
            <v>1.9824235040691858</v>
          </cell>
          <cell r="I4727">
            <v>6.7662950078213697E-5</v>
          </cell>
          <cell r="J4727">
            <v>2.0348997964878999</v>
          </cell>
          <cell r="K4727">
            <v>4.0979426564351611</v>
          </cell>
          <cell r="L4727">
            <v>3.2971484903086302E-18</v>
          </cell>
          <cell r="M4727">
            <v>-1.0476345988710001</v>
          </cell>
          <cell r="N4727">
            <v>-2.0671378482062921</v>
          </cell>
          <cell r="O4727">
            <v>1.5984340546323201E-5</v>
          </cell>
          <cell r="P4727">
            <v>4726</v>
          </cell>
          <cell r="Q4727">
            <v>0.34200000000000003</v>
          </cell>
          <cell r="R4727">
            <v>5658</v>
          </cell>
          <cell r="S4727">
            <v>0.21199999999999999</v>
          </cell>
          <cell r="T4727">
            <v>3610</v>
          </cell>
          <cell r="U4727">
            <v>0.497</v>
          </cell>
        </row>
        <row r="4728">
          <cell r="A4728" t="str">
            <v>CTHT_0054250</v>
          </cell>
          <cell r="B4728" t="str">
            <v>Uncharacterized protein</v>
          </cell>
          <cell r="C4728">
            <v>1857</v>
          </cell>
          <cell r="D4728">
            <v>-1.06852422395929</v>
          </cell>
          <cell r="E4728">
            <v>-4.0870609258339403</v>
          </cell>
          <cell r="F4728">
            <v>3.0185367018746501</v>
          </cell>
          <cell r="G4728">
            <v>1.06852422395929</v>
          </cell>
          <cell r="H4728">
            <v>2.0972868919022742</v>
          </cell>
          <cell r="I4728">
            <v>2.5303634925151102E-3</v>
          </cell>
          <cell r="J4728">
            <v>4.0870609258339403</v>
          </cell>
          <cell r="K4728">
            <v>16.995264688486731</v>
          </cell>
          <cell r="L4728">
            <v>7.7255515156465997E-36</v>
          </cell>
          <cell r="M4728">
            <v>-3.0185367018746501</v>
          </cell>
          <cell r="N4728">
            <v>-8.1034524909807377</v>
          </cell>
          <cell r="O4728">
            <v>1.0630971111606399E-19</v>
          </cell>
          <cell r="P4728">
            <v>4727</v>
          </cell>
          <cell r="Q4728">
            <v>0.34100000000000003</v>
          </cell>
          <cell r="R4728">
            <v>5763</v>
          </cell>
          <cell r="S4728">
            <v>0.19700000000000001</v>
          </cell>
          <cell r="T4728">
            <v>1468</v>
          </cell>
          <cell r="U4728">
            <v>0.79500000000000004</v>
          </cell>
        </row>
        <row r="4729">
          <cell r="A4729" t="str">
            <v>CTHT_0047480</v>
          </cell>
          <cell r="B4729" t="str">
            <v>Uncharacterized protein</v>
          </cell>
          <cell r="C4729">
            <v>516</v>
          </cell>
          <cell r="D4729">
            <v>-1.03194496569071</v>
          </cell>
          <cell r="E4729">
            <v>-2.3114844901500402</v>
          </cell>
          <cell r="F4729">
            <v>1.2795395244593299</v>
          </cell>
          <cell r="G4729">
            <v>1.03194496569071</v>
          </cell>
          <cell r="H4729">
            <v>2.0447790577982445</v>
          </cell>
          <cell r="I4729">
            <v>3.98486076800545E-2</v>
          </cell>
          <cell r="J4729">
            <v>2.3114844901500402</v>
          </cell>
          <cell r="K4729">
            <v>4.9639359147427111</v>
          </cell>
          <cell r="L4729">
            <v>5.4019424910391498E-7</v>
          </cell>
          <cell r="M4729">
            <v>-1.2795395244593299</v>
          </cell>
          <cell r="N4729">
            <v>-2.4276148055270697</v>
          </cell>
          <cell r="O4729">
            <v>8.5281498621601198E-3</v>
          </cell>
          <cell r="P4729">
            <v>4728</v>
          </cell>
          <cell r="Q4729">
            <v>0.34100000000000003</v>
          </cell>
          <cell r="R4729">
            <v>5671</v>
          </cell>
          <cell r="S4729">
            <v>0.21</v>
          </cell>
          <cell r="T4729">
            <v>3162</v>
          </cell>
          <cell r="U4729">
            <v>0.55900000000000005</v>
          </cell>
        </row>
        <row r="4730">
          <cell r="A4730" t="str">
            <v>CTHT_0019620</v>
          </cell>
          <cell r="B4730" t="str">
            <v>Uncharacterized protein</v>
          </cell>
          <cell r="C4730">
            <v>1710</v>
          </cell>
          <cell r="D4730">
            <v>0.61746917342776397</v>
          </cell>
          <cell r="E4730">
            <v>0.78500242918817698</v>
          </cell>
          <cell r="F4730">
            <v>-0.167533255760413</v>
          </cell>
          <cell r="G4730">
            <v>-0.61746917342776397</v>
          </cell>
          <cell r="H4730">
            <v>-1.5341815039513635</v>
          </cell>
          <cell r="I4730">
            <v>0.11617574084445299</v>
          </cell>
          <cell r="J4730">
            <v>-0.78500242918817698</v>
          </cell>
          <cell r="K4730">
            <v>-1.7230952207433676</v>
          </cell>
          <cell r="L4730">
            <v>3.2964834710625897E-2</v>
          </cell>
          <cell r="M4730">
            <v>0.167533255760413</v>
          </cell>
          <cell r="N4730">
            <v>1.1231364843764879</v>
          </cell>
          <cell r="O4730">
            <v>0.70761927459125196</v>
          </cell>
          <cell r="P4730">
            <v>4729</v>
          </cell>
          <cell r="Q4730">
            <v>0.34100000000000003</v>
          </cell>
          <cell r="R4730">
            <v>4138</v>
          </cell>
          <cell r="S4730">
            <v>0.42299999999999999</v>
          </cell>
          <cell r="T4730">
            <v>5136</v>
          </cell>
          <cell r="U4730">
            <v>0.28399999999999997</v>
          </cell>
        </row>
        <row r="4731">
          <cell r="A4731" t="str">
            <v>CTHT_0025890</v>
          </cell>
          <cell r="B4731" t="str">
            <v>Uncharacterized protein</v>
          </cell>
          <cell r="C4731">
            <v>1221</v>
          </cell>
          <cell r="D4731">
            <v>0.36663587353425398</v>
          </cell>
          <cell r="E4731">
            <v>-0.79534171628415196</v>
          </cell>
          <cell r="F4731">
            <v>1.1619775898184099</v>
          </cell>
          <cell r="G4731">
            <v>-0.36663587353425398</v>
          </cell>
          <cell r="H4731">
            <v>-1.2893427881904671</v>
          </cell>
          <cell r="I4731">
            <v>0.27468145158643498</v>
          </cell>
          <cell r="J4731">
            <v>0.79534171628415196</v>
          </cell>
          <cell r="K4731">
            <v>1.7354883928488385</v>
          </cell>
          <cell r="L4731">
            <v>7.3760285794041798E-3</v>
          </cell>
          <cell r="M4731">
            <v>-1.1619775898184099</v>
          </cell>
          <cell r="N4731">
            <v>-2.2376394433079208</v>
          </cell>
          <cell r="O4731">
            <v>1.1295081038203E-4</v>
          </cell>
          <cell r="P4731">
            <v>4730</v>
          </cell>
          <cell r="Q4731">
            <v>0.34100000000000003</v>
          </cell>
          <cell r="R4731">
            <v>4437</v>
          </cell>
          <cell r="S4731">
            <v>0.38200000000000001</v>
          </cell>
          <cell r="T4731">
            <v>3548</v>
          </cell>
          <cell r="U4731">
            <v>0.50600000000000001</v>
          </cell>
        </row>
        <row r="4732">
          <cell r="A4732" t="str">
            <v>CTHT_0033280</v>
          </cell>
          <cell r="B4732" t="str">
            <v>Uncharacterized protein</v>
          </cell>
          <cell r="C4732">
            <v>3756</v>
          </cell>
          <cell r="D4732">
            <v>1.3263599386599401</v>
          </cell>
          <cell r="E4732">
            <v>2.2110445076506302</v>
          </cell>
          <cell r="F4732">
            <v>-0.88468456899068304</v>
          </cell>
          <cell r="G4732">
            <v>-1.3263599386599401</v>
          </cell>
          <cell r="H4732">
            <v>-2.5076916079927729</v>
          </cell>
          <cell r="I4732">
            <v>2.6087507495244099E-4</v>
          </cell>
          <cell r="J4732">
            <v>-2.2110445076506302</v>
          </cell>
          <cell r="K4732">
            <v>-4.6301037060888399</v>
          </cell>
          <cell r="L4732">
            <v>1.6278417793229201E-10</v>
          </cell>
          <cell r="M4732">
            <v>0.88468456899068304</v>
          </cell>
          <cell r="N4732">
            <v>1.8463608887676914</v>
          </cell>
          <cell r="O4732">
            <v>1.7646176851260999E-2</v>
          </cell>
          <cell r="P4732">
            <v>4731</v>
          </cell>
          <cell r="Q4732">
            <v>0.34100000000000003</v>
          </cell>
          <cell r="R4732">
            <v>3233</v>
          </cell>
          <cell r="S4732">
            <v>0.54900000000000004</v>
          </cell>
          <cell r="T4732">
            <v>5640</v>
          </cell>
          <cell r="U4732">
            <v>0.214</v>
          </cell>
        </row>
        <row r="4733">
          <cell r="A4733" t="str">
            <v>CTHT_0044820</v>
          </cell>
          <cell r="B4733" t="str">
            <v>Uncharacterized protein</v>
          </cell>
          <cell r="C4733">
            <v>708</v>
          </cell>
          <cell r="D4733">
            <v>1.1612916205770001</v>
          </cell>
          <cell r="E4733">
            <v>0.42774936565125699</v>
          </cell>
          <cell r="F4733">
            <v>0.73354225492574499</v>
          </cell>
          <cell r="G4733">
            <v>-1.1612916205770001</v>
          </cell>
          <cell r="H4733">
            <v>-2.2365757486751883</v>
          </cell>
          <cell r="I4733">
            <v>5.33100524276253E-2</v>
          </cell>
          <cell r="J4733">
            <v>-0.42774936565125699</v>
          </cell>
          <cell r="K4733">
            <v>-1.3451335028970091</v>
          </cell>
          <cell r="L4733">
            <v>0.48545867592966502</v>
          </cell>
          <cell r="M4733">
            <v>-0.73354225492574499</v>
          </cell>
          <cell r="N4733">
            <v>-1.6627165585113197</v>
          </cell>
          <cell r="O4733">
            <v>0.243314674474157</v>
          </cell>
          <cell r="P4733">
            <v>4732</v>
          </cell>
          <cell r="Q4733">
            <v>0.34100000000000003</v>
          </cell>
          <cell r="R4733">
            <v>3279</v>
          </cell>
          <cell r="S4733">
            <v>0.54300000000000004</v>
          </cell>
          <cell r="T4733">
            <v>4051</v>
          </cell>
          <cell r="U4733">
            <v>0.436</v>
          </cell>
        </row>
        <row r="4734">
          <cell r="A4734" t="str">
            <v>CTHT_0037690</v>
          </cell>
          <cell r="B4734" t="str">
            <v>Uncharacterized protein</v>
          </cell>
          <cell r="C4734">
            <v>2361</v>
          </cell>
          <cell r="D4734">
            <v>9.1737789906916001E-2</v>
          </cell>
          <cell r="E4734">
            <v>-1.14673064235428</v>
          </cell>
          <cell r="F4734">
            <v>1.2384684322612001</v>
          </cell>
          <cell r="G4734">
            <v>-9.1737789906916001E-2</v>
          </cell>
          <cell r="H4734">
            <v>-1.0656530358276912</v>
          </cell>
          <cell r="I4734">
            <v>0.906487543134185</v>
          </cell>
          <cell r="J4734">
            <v>1.14673064235428</v>
          </cell>
          <cell r="K4734">
            <v>2.2141157450187792</v>
          </cell>
          <cell r="L4734">
            <v>5.4829222669465702E-2</v>
          </cell>
          <cell r="M4734">
            <v>-1.2384684322612001</v>
          </cell>
          <cell r="N4734">
            <v>-2.359479165353159</v>
          </cell>
          <cell r="O4734">
            <v>4.5798014747364002E-2</v>
          </cell>
          <cell r="P4734">
            <v>4733</v>
          </cell>
          <cell r="Q4734">
            <v>0.34100000000000003</v>
          </cell>
          <cell r="R4734">
            <v>4671</v>
          </cell>
          <cell r="S4734">
            <v>0.34899999999999998</v>
          </cell>
          <cell r="T4734">
            <v>3129</v>
          </cell>
          <cell r="U4734">
            <v>0.56399999999999995</v>
          </cell>
        </row>
        <row r="4735">
          <cell r="A4735" t="str">
            <v>CTHT_0051710</v>
          </cell>
          <cell r="B4735" t="str">
            <v>Uncharacterized protein</v>
          </cell>
          <cell r="C4735">
            <v>654</v>
          </cell>
          <cell r="D4735">
            <v>-0.50247471370542796</v>
          </cell>
          <cell r="E4735">
            <v>-0.57187791088533702</v>
          </cell>
          <cell r="F4735">
            <v>6.9403197179909101E-2</v>
          </cell>
          <cell r="G4735">
            <v>0.50247471370542796</v>
          </cell>
          <cell r="H4735">
            <v>1.4166415024126027</v>
          </cell>
          <cell r="I4735">
            <v>0.19213105070525899</v>
          </cell>
          <cell r="J4735">
            <v>0.57187791088533702</v>
          </cell>
          <cell r="K4735">
            <v>1.4864571865902263</v>
          </cell>
          <cell r="L4735">
            <v>0.11048182130864501</v>
          </cell>
          <cell r="M4735">
            <v>-6.9403197179909101E-2</v>
          </cell>
          <cell r="N4735">
            <v>-1.0492825348253065</v>
          </cell>
          <cell r="O4735">
            <v>0.87938500930243102</v>
          </cell>
          <cell r="P4735">
            <v>4734</v>
          </cell>
          <cell r="Q4735">
            <v>0.34</v>
          </cell>
          <cell r="R4735">
            <v>5310</v>
          </cell>
          <cell r="S4735">
            <v>0.26</v>
          </cell>
          <cell r="T4735">
            <v>4807</v>
          </cell>
          <cell r="U4735">
            <v>0.33</v>
          </cell>
        </row>
        <row r="4736">
          <cell r="A4736" t="str">
            <v>CTHT_0058930</v>
          </cell>
          <cell r="B4736" t="str">
            <v>Uncharacterized protein</v>
          </cell>
          <cell r="C4736">
            <v>420</v>
          </cell>
          <cell r="D4736">
            <v>-0.12264887830919</v>
          </cell>
          <cell r="E4736">
            <v>-2.2073359243998798</v>
          </cell>
          <cell r="F4736">
            <v>2.0846870460906901</v>
          </cell>
          <cell r="G4736">
            <v>0.12264887830919</v>
          </cell>
          <cell r="H4736">
            <v>1.088732008570451</v>
          </cell>
          <cell r="I4736">
            <v>0.79578688349001303</v>
          </cell>
          <cell r="J4736">
            <v>2.2073359243998798</v>
          </cell>
          <cell r="K4736">
            <v>4.6182168738264942</v>
          </cell>
          <cell r="L4736">
            <v>5.5223682757635201E-10</v>
          </cell>
          <cell r="M4736">
            <v>-2.0846870460906901</v>
          </cell>
          <cell r="N4736">
            <v>-4.2418307145120124</v>
          </cell>
          <cell r="O4736">
            <v>9.1990550765418903E-9</v>
          </cell>
          <cell r="P4736">
            <v>4735</v>
          </cell>
          <cell r="Q4736">
            <v>0.34</v>
          </cell>
          <cell r="R4736">
            <v>4818</v>
          </cell>
          <cell r="S4736">
            <v>0.32900000000000001</v>
          </cell>
          <cell r="T4736">
            <v>2166</v>
          </cell>
          <cell r="U4736">
            <v>0.69799999999999995</v>
          </cell>
        </row>
        <row r="4737">
          <cell r="A4737" t="str">
            <v>CTHT_0023050</v>
          </cell>
          <cell r="B4737" t="str">
            <v>Prephenate dehydratase-like protein</v>
          </cell>
          <cell r="C4737">
            <v>1017</v>
          </cell>
          <cell r="D4737">
            <v>0.22553356761049001</v>
          </cell>
          <cell r="E4737">
            <v>-0.90212003114725103</v>
          </cell>
          <cell r="F4737">
            <v>1.1276535987577401</v>
          </cell>
          <cell r="G4737">
            <v>-0.22553356761049001</v>
          </cell>
          <cell r="H4737">
            <v>-1.1692095901169088</v>
          </cell>
          <cell r="I4737">
            <v>0.65394946813605903</v>
          </cell>
          <cell r="J4737">
            <v>0.90212003114725103</v>
          </cell>
          <cell r="K4737">
            <v>1.8688101709055147</v>
          </cell>
          <cell r="L4737">
            <v>3.0590934786501399E-2</v>
          </cell>
          <cell r="M4737">
            <v>-1.1276535987577401</v>
          </cell>
          <cell r="N4737">
            <v>-2.185030773930746</v>
          </cell>
          <cell r="O4737">
            <v>8.4211046663872895E-3</v>
          </cell>
          <cell r="P4737">
            <v>4736</v>
          </cell>
          <cell r="Q4737">
            <v>0.34</v>
          </cell>
          <cell r="R4737">
            <v>4548</v>
          </cell>
          <cell r="S4737">
            <v>0.36599999999999999</v>
          </cell>
          <cell r="T4737">
            <v>3447</v>
          </cell>
          <cell r="U4737">
            <v>0.52</v>
          </cell>
        </row>
        <row r="4738">
          <cell r="A4738" t="str">
            <v>CTHT_0052120</v>
          </cell>
          <cell r="B4738" t="str">
            <v>Uncharacterized protein</v>
          </cell>
          <cell r="C4738">
            <v>1023</v>
          </cell>
          <cell r="D4738">
            <v>0.30181069542356298</v>
          </cell>
          <cell r="E4738">
            <v>1.94103724491129</v>
          </cell>
          <cell r="F4738">
            <v>-1.6392265494877301</v>
          </cell>
          <cell r="G4738">
            <v>-0.30181069542356298</v>
          </cell>
          <cell r="H4738">
            <v>-1.2326905662080745</v>
          </cell>
          <cell r="I4738">
            <v>0.67199094704281204</v>
          </cell>
          <cell r="J4738">
            <v>-1.94103724491129</v>
          </cell>
          <cell r="K4738">
            <v>-3.8398161723585007</v>
          </cell>
          <cell r="L4738">
            <v>8.3589313859451801E-4</v>
          </cell>
          <cell r="M4738">
            <v>1.6392265494877301</v>
          </cell>
          <cell r="N4738">
            <v>3.1149878790508723</v>
          </cell>
          <cell r="O4738">
            <v>6.9740262233884904E-3</v>
          </cell>
          <cell r="P4738">
            <v>4737</v>
          </cell>
          <cell r="Q4738">
            <v>0.34</v>
          </cell>
          <cell r="R4738">
            <v>4562</v>
          </cell>
          <cell r="S4738">
            <v>0.36399999999999999</v>
          </cell>
          <cell r="T4738">
            <v>6054</v>
          </cell>
          <cell r="U4738">
            <v>0.157</v>
          </cell>
        </row>
        <row r="4739">
          <cell r="A4739" t="str">
            <v>CTHT_0008020</v>
          </cell>
          <cell r="B4739" t="str">
            <v>Uncharacterized protein</v>
          </cell>
          <cell r="C4739">
            <v>336</v>
          </cell>
          <cell r="D4739">
            <v>-4.5052550224516104</v>
          </cell>
          <cell r="E4739">
            <v>-4.5106211588335103</v>
          </cell>
          <cell r="F4739">
            <v>5.36613638189813E-3</v>
          </cell>
          <cell r="G4739">
            <v>4.5052550224516104</v>
          </cell>
          <cell r="H4739">
            <v>22.709987745650963</v>
          </cell>
          <cell r="I4739">
            <v>9.9561534670430393E-15</v>
          </cell>
          <cell r="J4739">
            <v>4.5106211588335103</v>
          </cell>
          <cell r="K4739">
            <v>22.794615341132701</v>
          </cell>
          <cell r="L4739">
            <v>2.4447329187186202E-15</v>
          </cell>
          <cell r="M4739">
            <v>-5.36613638189813E-3</v>
          </cell>
          <cell r="N4739">
            <v>-1.0037264483111805</v>
          </cell>
          <cell r="O4739">
            <v>0.99683476215945499</v>
          </cell>
          <cell r="P4739">
            <v>4738</v>
          </cell>
          <cell r="Q4739">
            <v>0.34</v>
          </cell>
          <cell r="R4739">
            <v>6740</v>
          </cell>
          <cell r="S4739">
            <v>6.0999999999999999E-2</v>
          </cell>
          <cell r="T4739">
            <v>4846</v>
          </cell>
          <cell r="U4739">
            <v>0.32500000000000001</v>
          </cell>
        </row>
        <row r="4740">
          <cell r="A4740" t="str">
            <v>CTHT_0058160</v>
          </cell>
          <cell r="B4740" t="str">
            <v>Uncharacterized protein</v>
          </cell>
          <cell r="C4740">
            <v>2361</v>
          </cell>
          <cell r="D4740">
            <v>0.47283511344847501</v>
          </cell>
          <cell r="E4740">
            <v>0.59023401672845899</v>
          </cell>
          <cell r="F4740">
            <v>-0.11739890327998299</v>
          </cell>
          <cell r="G4740">
            <v>-0.47283511344847501</v>
          </cell>
          <cell r="H4740">
            <v>-1.3878340934927771</v>
          </cell>
          <cell r="I4740">
            <v>0.16490873464619399</v>
          </cell>
          <cell r="J4740">
            <v>-0.59023401672845899</v>
          </cell>
          <cell r="K4740">
            <v>-1.5054909303326411</v>
          </cell>
          <cell r="L4740">
            <v>6.2536794788267597E-2</v>
          </cell>
          <cell r="M4740">
            <v>0.11739890327998299</v>
          </cell>
          <cell r="N4740">
            <v>1.084777306878054</v>
          </cell>
          <cell r="O4740">
            <v>0.76117009175092698</v>
          </cell>
          <cell r="P4740">
            <v>4739</v>
          </cell>
          <cell r="Q4740">
            <v>0.34</v>
          </cell>
          <cell r="R4740">
            <v>4326</v>
          </cell>
          <cell r="S4740">
            <v>0.39700000000000002</v>
          </cell>
          <cell r="T4740">
            <v>5071</v>
          </cell>
          <cell r="U4740">
            <v>0.29299999999999998</v>
          </cell>
        </row>
        <row r="4741">
          <cell r="A4741" t="str">
            <v>CTHT_0060960</v>
          </cell>
          <cell r="B4741" t="str">
            <v>Uncharacterized protein</v>
          </cell>
          <cell r="C4741">
            <v>936</v>
          </cell>
          <cell r="D4741">
            <v>0.88658376458592003</v>
          </cell>
          <cell r="E4741">
            <v>-1.60466693675505E-2</v>
          </cell>
          <cell r="F4741">
            <v>0.90263043395347098</v>
          </cell>
          <cell r="G4741">
            <v>-0.88658376458592003</v>
          </cell>
          <cell r="H4741">
            <v>-1.8487930795384224</v>
          </cell>
          <cell r="I4741">
            <v>2.68699928799058E-2</v>
          </cell>
          <cell r="J4741">
            <v>1.60466693675505E-2</v>
          </cell>
          <cell r="K4741">
            <v>1.0111847908766713</v>
          </cell>
          <cell r="L4741">
            <v>0.97164580290305103</v>
          </cell>
          <cell r="M4741">
            <v>-0.90263043395347098</v>
          </cell>
          <cell r="N4741">
            <v>-1.8694714435072974</v>
          </cell>
          <cell r="O4741">
            <v>2.3740452152311999E-2</v>
          </cell>
          <cell r="P4741">
            <v>4740</v>
          </cell>
          <cell r="Q4741">
            <v>0.34</v>
          </cell>
          <cell r="R4741">
            <v>3889</v>
          </cell>
          <cell r="S4741">
            <v>0.45800000000000002</v>
          </cell>
          <cell r="T4741">
            <v>3984</v>
          </cell>
          <cell r="U4741">
            <v>0.44500000000000001</v>
          </cell>
        </row>
        <row r="4742">
          <cell r="A4742" t="str">
            <v>CTHT_0042320</v>
          </cell>
          <cell r="B4742" t="str">
            <v>Uncharacterized protein</v>
          </cell>
          <cell r="C4742">
            <v>4866</v>
          </cell>
          <cell r="D4742">
            <v>0.97743050960710898</v>
          </cell>
          <cell r="E4742">
            <v>0.979187093145785</v>
          </cell>
          <cell r="F4742">
            <v>-1.7565835386751901E-3</v>
          </cell>
          <cell r="G4742">
            <v>-0.97743050960710898</v>
          </cell>
          <cell r="H4742">
            <v>-1.9689555055732537</v>
          </cell>
          <cell r="I4742">
            <v>1.0204719254915901E-3</v>
          </cell>
          <cell r="J4742">
            <v>-0.979187093145785</v>
          </cell>
          <cell r="K4742">
            <v>-1.9713543086139644</v>
          </cell>
          <cell r="L4742">
            <v>6.4341721065935603E-4</v>
          </cell>
          <cell r="M4742">
            <v>1.7565835386751901E-3</v>
          </cell>
          <cell r="N4742">
            <v>1.001218312467661</v>
          </cell>
          <cell r="O4742">
            <v>0.99934925200455904</v>
          </cell>
          <cell r="P4742">
            <v>4741</v>
          </cell>
          <cell r="Q4742">
            <v>0.33900000000000002</v>
          </cell>
          <cell r="R4742">
            <v>3642</v>
          </cell>
          <cell r="S4742">
            <v>0.49199999999999999</v>
          </cell>
          <cell r="T4742">
            <v>4901</v>
          </cell>
          <cell r="U4742">
            <v>0.317</v>
          </cell>
        </row>
        <row r="4743">
          <cell r="A4743" t="str">
            <v>CTHT_0046320</v>
          </cell>
          <cell r="B4743" t="str">
            <v>Complex ATPase-like protein</v>
          </cell>
          <cell r="C4743">
            <v>3414</v>
          </cell>
          <cell r="D4743">
            <v>0.676626729794921</v>
          </cell>
          <cell r="E4743">
            <v>-0.89395242778797301</v>
          </cell>
          <cell r="F4743">
            <v>1.57057915758289</v>
          </cell>
          <cell r="G4743">
            <v>-0.676626729794921</v>
          </cell>
          <cell r="H4743">
            <v>-1.598398051770078</v>
          </cell>
          <cell r="I4743">
            <v>4.86500201435753E-2</v>
          </cell>
          <cell r="J4743">
            <v>0.89395242778797301</v>
          </cell>
          <cell r="K4743">
            <v>1.8582600722118503</v>
          </cell>
          <cell r="L4743">
            <v>5.5826996116952899E-3</v>
          </cell>
          <cell r="M4743">
            <v>-1.57057915758289</v>
          </cell>
          <cell r="N4743">
            <v>-2.9702392791055376</v>
          </cell>
          <cell r="O4743">
            <v>1.1381790573734701E-6</v>
          </cell>
          <cell r="P4743">
            <v>4742</v>
          </cell>
          <cell r="Q4743">
            <v>0.33900000000000002</v>
          </cell>
          <cell r="R4743">
            <v>4167</v>
          </cell>
          <cell r="S4743">
            <v>0.41899999999999998</v>
          </cell>
          <cell r="T4743">
            <v>3064</v>
          </cell>
          <cell r="U4743">
            <v>0.57299999999999995</v>
          </cell>
        </row>
        <row r="4744">
          <cell r="A4744" t="str">
            <v>CTHT_0002410</v>
          </cell>
          <cell r="B4744" t="str">
            <v>Ubiquitin-protein ligase-like protein</v>
          </cell>
          <cell r="C4744">
            <v>4134</v>
          </cell>
          <cell r="D4744">
            <v>0.19422466305418401</v>
          </cell>
          <cell r="E4744">
            <v>0.27594547764608901</v>
          </cell>
          <cell r="F4744">
            <v>-8.1720814591905097E-2</v>
          </cell>
          <cell r="G4744">
            <v>-0.19422466305418401</v>
          </cell>
          <cell r="H4744">
            <v>-1.1441091252251983</v>
          </cell>
          <cell r="I4744">
            <v>0.61473653234724102</v>
          </cell>
          <cell r="J4744">
            <v>-0.27594547764608901</v>
          </cell>
          <cell r="K4744">
            <v>-1.2107873249920711</v>
          </cell>
          <cell r="L4744">
            <v>0.420995301077289</v>
          </cell>
          <cell r="M4744">
            <v>8.1720814591905097E-2</v>
          </cell>
          <cell r="N4744">
            <v>1.058279580414804</v>
          </cell>
          <cell r="O4744">
            <v>0.84262011935324999</v>
          </cell>
          <cell r="P4744">
            <v>4743</v>
          </cell>
          <cell r="Q4744">
            <v>0.33900000000000002</v>
          </cell>
          <cell r="R4744">
            <v>4587</v>
          </cell>
          <cell r="S4744">
            <v>0.36099999999999999</v>
          </cell>
          <cell r="T4744">
            <v>4971</v>
          </cell>
          <cell r="U4744">
            <v>0.307</v>
          </cell>
        </row>
        <row r="4745">
          <cell r="A4745" t="str">
            <v>CTHT_0016530</v>
          </cell>
          <cell r="B4745" t="str">
            <v>Uncharacterized protein</v>
          </cell>
          <cell r="C4745">
            <v>693</v>
          </cell>
          <cell r="D4745">
            <v>1.5809465403077301</v>
          </cell>
          <cell r="E4745">
            <v>0.65803387337812702</v>
          </cell>
          <cell r="F4745">
            <v>0.92291266692960305</v>
          </cell>
          <cell r="G4745">
            <v>-1.5809465403077301</v>
          </cell>
          <cell r="H4745">
            <v>-2.9916606573838784</v>
          </cell>
          <cell r="I4745">
            <v>1.8689780139796001E-4</v>
          </cell>
          <cell r="J4745">
            <v>-0.65803387337812702</v>
          </cell>
          <cell r="K4745">
            <v>-1.5779307298788554</v>
          </cell>
          <cell r="L4745">
            <v>0.122043854934289</v>
          </cell>
          <cell r="M4745">
            <v>-0.92291266692960305</v>
          </cell>
          <cell r="N4745">
            <v>-1.8959391567293713</v>
          </cell>
          <cell r="O4745">
            <v>3.4787530377685998E-2</v>
          </cell>
          <cell r="P4745">
            <v>4744</v>
          </cell>
          <cell r="Q4745">
            <v>0.33900000000000002</v>
          </cell>
          <cell r="R4745">
            <v>2864</v>
          </cell>
          <cell r="S4745">
            <v>0.60099999999999998</v>
          </cell>
          <cell r="T4745">
            <v>3932</v>
          </cell>
          <cell r="U4745">
            <v>0.45200000000000001</v>
          </cell>
        </row>
        <row r="4746">
          <cell r="A4746" t="str">
            <v>CTHT_0024060</v>
          </cell>
          <cell r="B4746" t="str">
            <v>Uncharacterized protein</v>
          </cell>
          <cell r="C4746">
            <v>1950</v>
          </cell>
          <cell r="D4746">
            <v>1.25860146989318</v>
          </cell>
          <cell r="E4746">
            <v>1.22146181919552</v>
          </cell>
          <cell r="F4746">
            <v>3.7139650697669002E-2</v>
          </cell>
          <cell r="G4746">
            <v>-1.25860146989318</v>
          </cell>
          <cell r="H4746">
            <v>-2.3926368931007089</v>
          </cell>
          <cell r="I4746">
            <v>1.1636810284070299E-5</v>
          </cell>
          <cell r="J4746">
            <v>-1.22146181919552</v>
          </cell>
          <cell r="K4746">
            <v>-2.3318287154075912</v>
          </cell>
          <cell r="L4746">
            <v>1.05221069024775E-5</v>
          </cell>
          <cell r="M4746">
            <v>-3.7139650697669002E-2</v>
          </cell>
          <cell r="N4746">
            <v>-1.0260774632765015</v>
          </cell>
          <cell r="O4746">
            <v>0.92452508929462796</v>
          </cell>
          <cell r="P4746">
            <v>4745</v>
          </cell>
          <cell r="Q4746">
            <v>0.33900000000000002</v>
          </cell>
          <cell r="R4746">
            <v>3352</v>
          </cell>
          <cell r="S4746">
            <v>0.53300000000000003</v>
          </cell>
          <cell r="T4746">
            <v>4919</v>
          </cell>
          <cell r="U4746">
            <v>0.315</v>
          </cell>
        </row>
        <row r="4747">
          <cell r="A4747" t="str">
            <v>CTHT_0072770</v>
          </cell>
          <cell r="B4747" t="str">
            <v>Putative ATP-binding cassette (ABC) transporter protein</v>
          </cell>
          <cell r="C4747">
            <v>4428</v>
          </cell>
          <cell r="D4747">
            <v>8.7091108782128501E-2</v>
          </cell>
          <cell r="E4747">
            <v>-0.84998686582288796</v>
          </cell>
          <cell r="F4747">
            <v>0.93707797460501696</v>
          </cell>
          <cell r="G4747">
            <v>-8.7091108782128501E-2</v>
          </cell>
          <cell r="H4747">
            <v>-1.0622262658731296</v>
          </cell>
          <cell r="I4747">
            <v>0.911423047918134</v>
          </cell>
          <cell r="J4747">
            <v>0.84998686582288796</v>
          </cell>
          <cell r="K4747">
            <v>1.8024845154760378</v>
          </cell>
          <cell r="L4747">
            <v>0.158861764499554</v>
          </cell>
          <cell r="M4747">
            <v>-0.93707797460501696</v>
          </cell>
          <cell r="N4747">
            <v>-1.9146463961682498</v>
          </cell>
          <cell r="O4747">
            <v>0.137969299540807</v>
          </cell>
          <cell r="P4747">
            <v>4746</v>
          </cell>
          <cell r="Q4747">
            <v>0.33900000000000002</v>
          </cell>
          <cell r="R4747">
            <v>4509</v>
          </cell>
          <cell r="S4747">
            <v>0.372</v>
          </cell>
          <cell r="T4747">
            <v>3406</v>
          </cell>
          <cell r="U4747">
            <v>0.52500000000000002</v>
          </cell>
        </row>
        <row r="4748">
          <cell r="A4748" t="str">
            <v>CTHT_0007280</v>
          </cell>
          <cell r="B4748" t="str">
            <v>Uncharacterized protein</v>
          </cell>
          <cell r="C4748">
            <v>1860</v>
          </cell>
          <cell r="D4748">
            <v>-0.27512657000179702</v>
          </cell>
          <cell r="E4748">
            <v>-0.60126423070267299</v>
          </cell>
          <cell r="F4748">
            <v>0.32613766070087602</v>
          </cell>
          <cell r="G4748">
            <v>0.27512657000179702</v>
          </cell>
          <cell r="H4748">
            <v>1.2101002486416979</v>
          </cell>
          <cell r="I4748">
            <v>0.36857945439485901</v>
          </cell>
          <cell r="J4748">
            <v>0.60126423070267299</v>
          </cell>
          <cell r="K4748">
            <v>1.5170453679540263</v>
          </cell>
          <cell r="L4748">
            <v>2.5750678913779801E-2</v>
          </cell>
          <cell r="M4748">
            <v>-0.32613766070087602</v>
          </cell>
          <cell r="N4748">
            <v>-1.2536526371735444</v>
          </cell>
          <cell r="O4748">
            <v>0.27397114707095499</v>
          </cell>
          <cell r="P4748">
            <v>4747</v>
          </cell>
          <cell r="Q4748">
            <v>0.33900000000000002</v>
          </cell>
          <cell r="R4748">
            <v>5148</v>
          </cell>
          <cell r="S4748">
            <v>0.28299999999999997</v>
          </cell>
          <cell r="T4748">
            <v>4634</v>
          </cell>
          <cell r="U4748">
            <v>0.35399999999999998</v>
          </cell>
        </row>
        <row r="4749">
          <cell r="A4749" t="str">
            <v>CTHT_0068000</v>
          </cell>
          <cell r="B4749" t="str">
            <v>Uncharacterized protein</v>
          </cell>
          <cell r="C4749">
            <v>1041</v>
          </cell>
          <cell r="D4749">
            <v>-1.03029447321621</v>
          </cell>
          <cell r="E4749">
            <v>-2.2580563605928901</v>
          </cell>
          <cell r="F4749">
            <v>1.22776188737667</v>
          </cell>
          <cell r="G4749">
            <v>1.03029447321621</v>
          </cell>
          <cell r="H4749">
            <v>2.042441098221834</v>
          </cell>
          <cell r="I4749">
            <v>1.05749858118864E-2</v>
          </cell>
          <cell r="J4749">
            <v>2.2580563605928901</v>
          </cell>
          <cell r="K4749">
            <v>4.783466055229268</v>
          </cell>
          <cell r="L4749">
            <v>1.6371041636571901E-9</v>
          </cell>
          <cell r="M4749">
            <v>-1.22776188737667</v>
          </cell>
          <cell r="N4749">
            <v>-2.3420337846676507</v>
          </cell>
          <cell r="O4749">
            <v>1.73366152508281E-3</v>
          </cell>
          <cell r="P4749">
            <v>4748</v>
          </cell>
          <cell r="Q4749">
            <v>0.33800000000000002</v>
          </cell>
          <cell r="R4749">
            <v>5706</v>
          </cell>
          <cell r="S4749">
            <v>0.20499999999999999</v>
          </cell>
          <cell r="T4749">
            <v>3390</v>
          </cell>
          <cell r="U4749">
            <v>0.52800000000000002</v>
          </cell>
        </row>
        <row r="4750">
          <cell r="A4750" t="str">
            <v>CTHT_0046740</v>
          </cell>
          <cell r="B4750" t="str">
            <v>Putative FAD binding protein</v>
          </cell>
          <cell r="C4750">
            <v>1545</v>
          </cell>
          <cell r="D4750">
            <v>1.2893144318465599</v>
          </cell>
          <cell r="E4750">
            <v>3.5645033018363997E-2</v>
          </cell>
          <cell r="F4750">
            <v>1.2536693988281999</v>
          </cell>
          <cell r="G4750">
            <v>-1.2893144318465599</v>
          </cell>
          <cell r="H4750">
            <v>-2.4441188350089287</v>
          </cell>
          <cell r="I4750">
            <v>0.104590228793562</v>
          </cell>
          <cell r="J4750">
            <v>-3.5645033018363997E-2</v>
          </cell>
          <cell r="K4750">
            <v>-1.0250150076958231</v>
          </cell>
          <cell r="L4750">
            <v>0.96760437681790501</v>
          </cell>
          <cell r="M4750">
            <v>-1.2536693988281999</v>
          </cell>
          <cell r="N4750">
            <v>-2.3844712678921445</v>
          </cell>
          <cell r="O4750">
            <v>0.115246251993076</v>
          </cell>
          <cell r="P4750">
            <v>4749</v>
          </cell>
          <cell r="Q4750">
            <v>0.33800000000000002</v>
          </cell>
          <cell r="R4750">
            <v>3102</v>
          </cell>
          <cell r="S4750">
            <v>0.56799999999999995</v>
          </cell>
          <cell r="T4750">
            <v>3140</v>
          </cell>
          <cell r="U4750">
            <v>0.56200000000000006</v>
          </cell>
        </row>
        <row r="4751">
          <cell r="A4751" t="str">
            <v>CTHT_0027940</v>
          </cell>
          <cell r="B4751" t="str">
            <v>Nucleoporin GLE1 (Nuclear pore protein GLE1) (RNA export factor GLE1)</v>
          </cell>
          <cell r="C4751">
            <v>1590</v>
          </cell>
          <cell r="D4751">
            <v>-0.82565606876637798</v>
          </cell>
          <cell r="E4751">
            <v>-2.0454476438059399</v>
          </cell>
          <cell r="F4751">
            <v>1.21979157503956</v>
          </cell>
          <cell r="G4751">
            <v>0.82565606876637798</v>
          </cell>
          <cell r="H4751">
            <v>1.7723408308925974</v>
          </cell>
          <cell r="I4751">
            <v>3.3130667705189901E-3</v>
          </cell>
          <cell r="J4751">
            <v>2.0454476438059399</v>
          </cell>
          <cell r="K4751">
            <v>4.1280133710586906</v>
          </cell>
          <cell r="L4751">
            <v>4.7145720340912197E-15</v>
          </cell>
          <cell r="M4751">
            <v>-1.21979157503956</v>
          </cell>
          <cell r="N4751">
            <v>-2.3291306610476883</v>
          </cell>
          <cell r="O4751">
            <v>5.90449387383221E-6</v>
          </cell>
          <cell r="P4751">
            <v>4750</v>
          </cell>
          <cell r="Q4751">
            <v>0.33800000000000002</v>
          </cell>
          <cell r="R4751">
            <v>5594</v>
          </cell>
          <cell r="S4751">
            <v>0.221</v>
          </cell>
          <cell r="T4751">
            <v>3484</v>
          </cell>
          <cell r="U4751">
            <v>0.51400000000000001</v>
          </cell>
        </row>
        <row r="4752">
          <cell r="A4752" t="str">
            <v>CTHT_0059480</v>
          </cell>
          <cell r="B4752" t="str">
            <v>Nucleoporin NUP84 (Nuclear pore protein NUP84)</v>
          </cell>
          <cell r="C4752">
            <v>2847</v>
          </cell>
          <cell r="D4752">
            <v>0.927676559647307</v>
          </cell>
          <cell r="E4752">
            <v>-1.2865684470427201</v>
          </cell>
          <cell r="F4752">
            <v>2.2142450066900201</v>
          </cell>
          <cell r="G4752">
            <v>-0.927676559647307</v>
          </cell>
          <cell r="H4752">
            <v>-1.9022100450214894</v>
          </cell>
          <cell r="I4752">
            <v>2.03967703020786E-2</v>
          </cell>
          <cell r="J4752">
            <v>1.2865684470427201</v>
          </cell>
          <cell r="K4752">
            <v>2.4394711930691466</v>
          </cell>
          <cell r="L4752">
            <v>6.4325976115669505E-4</v>
          </cell>
          <cell r="M4752">
            <v>-2.2142450066900201</v>
          </cell>
          <cell r="N4752">
            <v>-4.6403866079966649</v>
          </cell>
          <cell r="O4752">
            <v>4.2307368390220399E-9</v>
          </cell>
          <cell r="P4752">
            <v>4751</v>
          </cell>
          <cell r="Q4752">
            <v>0.33800000000000002</v>
          </cell>
          <cell r="R4752">
            <v>3866</v>
          </cell>
          <cell r="S4752">
            <v>0.46100000000000002</v>
          </cell>
          <cell r="T4752">
            <v>2323</v>
          </cell>
          <cell r="U4752">
            <v>0.67600000000000005</v>
          </cell>
        </row>
        <row r="4753">
          <cell r="A4753" t="str">
            <v>CTHT_0046360</v>
          </cell>
          <cell r="B4753" t="str">
            <v>Uncharacterized protein</v>
          </cell>
          <cell r="C4753">
            <v>1581</v>
          </cell>
          <cell r="D4753">
            <v>-0.74191916115840495</v>
          </cell>
          <cell r="E4753">
            <v>-2.6797781420146101</v>
          </cell>
          <cell r="F4753">
            <v>1.9378589808562099</v>
          </cell>
          <cell r="G4753">
            <v>0.74191916115840495</v>
          </cell>
          <cell r="H4753">
            <v>1.6723990873047989</v>
          </cell>
          <cell r="I4753">
            <v>3.4652985875044902E-2</v>
          </cell>
          <cell r="J4753">
            <v>2.6797781420146101</v>
          </cell>
          <cell r="K4753">
            <v>6.4075735867636476</v>
          </cell>
          <cell r="L4753">
            <v>4.6129411703928498E-17</v>
          </cell>
          <cell r="M4753">
            <v>-1.9378589808562099</v>
          </cell>
          <cell r="N4753">
            <v>-3.8313663499362294</v>
          </cell>
          <cell r="O4753">
            <v>2.7433171654612199E-9</v>
          </cell>
          <cell r="P4753">
            <v>4752</v>
          </cell>
          <cell r="Q4753">
            <v>0.33800000000000002</v>
          </cell>
          <cell r="R4753">
            <v>5549</v>
          </cell>
          <cell r="S4753">
            <v>0.22700000000000001</v>
          </cell>
          <cell r="T4753">
            <v>2591</v>
          </cell>
          <cell r="U4753">
            <v>0.63900000000000001</v>
          </cell>
        </row>
        <row r="4754">
          <cell r="A4754" t="str">
            <v>CTHT_0052220</v>
          </cell>
          <cell r="B4754" t="str">
            <v>Putative complex I protein</v>
          </cell>
          <cell r="C4754">
            <v>2457</v>
          </cell>
          <cell r="D4754">
            <v>-1.1817885798288901</v>
          </cell>
          <cell r="E4754">
            <v>-2.9863821776266399</v>
          </cell>
          <cell r="F4754">
            <v>1.8045935977977501</v>
          </cell>
          <cell r="G4754">
            <v>1.1817885798288901</v>
          </cell>
          <cell r="H4754">
            <v>2.2685784960051589</v>
          </cell>
          <cell r="I4754">
            <v>1.7610623605259499E-3</v>
          </cell>
          <cell r="J4754">
            <v>2.9863821776266399</v>
          </cell>
          <cell r="K4754">
            <v>7.9248420304336982</v>
          </cell>
          <cell r="L4754">
            <v>2.77268081298804E-17</v>
          </cell>
          <cell r="M4754">
            <v>-1.8045935977977501</v>
          </cell>
          <cell r="N4754">
            <v>-3.4933073924437306</v>
          </cell>
          <cell r="O4754">
            <v>6.9681480851453003E-7</v>
          </cell>
          <cell r="P4754">
            <v>4753</v>
          </cell>
          <cell r="Q4754">
            <v>0.33800000000000002</v>
          </cell>
          <cell r="R4754">
            <v>5870</v>
          </cell>
          <cell r="S4754">
            <v>0.182</v>
          </cell>
          <cell r="T4754">
            <v>2730</v>
          </cell>
          <cell r="U4754">
            <v>0.61899999999999999</v>
          </cell>
        </row>
        <row r="4755">
          <cell r="A4755" t="str">
            <v>CTHT_0040110</v>
          </cell>
          <cell r="B4755" t="str">
            <v>Uncharacterized protein</v>
          </cell>
          <cell r="C4755">
            <v>2715</v>
          </cell>
          <cell r="D4755">
            <v>0.25667528569015802</v>
          </cell>
          <cell r="E4755">
            <v>0.27845085491320498</v>
          </cell>
          <cell r="F4755">
            <v>-2.1775569223046801E-2</v>
          </cell>
          <cell r="G4755">
            <v>-0.25667528569015802</v>
          </cell>
          <cell r="H4755">
            <v>-1.1947222727064253</v>
          </cell>
          <cell r="I4755">
            <v>0.549785289085027</v>
          </cell>
          <cell r="J4755">
            <v>-0.27845085491320498</v>
          </cell>
          <cell r="K4755">
            <v>-1.2128917992165063</v>
          </cell>
          <cell r="L4755">
            <v>0.475389900936734</v>
          </cell>
          <cell r="M4755">
            <v>2.1775569223046801E-2</v>
          </cell>
          <cell r="N4755">
            <v>1.0152081591890985</v>
          </cell>
          <cell r="O4755">
            <v>0.96638772020118302</v>
          </cell>
          <cell r="P4755">
            <v>4754</v>
          </cell>
          <cell r="Q4755">
            <v>0.33800000000000002</v>
          </cell>
          <cell r="R4755">
            <v>4530</v>
          </cell>
          <cell r="S4755">
            <v>0.36899999999999999</v>
          </cell>
          <cell r="T4755">
            <v>4947</v>
          </cell>
          <cell r="U4755">
            <v>0.311</v>
          </cell>
        </row>
        <row r="4756">
          <cell r="A4756" t="str">
            <v>CTHT_0025020</v>
          </cell>
          <cell r="B4756" t="str">
            <v>Uncharacterized protein</v>
          </cell>
          <cell r="C4756">
            <v>1065</v>
          </cell>
          <cell r="D4756">
            <v>-0.90933663852171698</v>
          </cell>
          <cell r="E4756">
            <v>-3.7854331869895801</v>
          </cell>
          <cell r="F4756">
            <v>2.87609654846786</v>
          </cell>
          <cell r="G4756">
            <v>0.90933663852171698</v>
          </cell>
          <cell r="H4756">
            <v>1.8781816985004409</v>
          </cell>
          <cell r="I4756">
            <v>4.2191943391180599E-4</v>
          </cell>
          <cell r="J4756">
            <v>3.7854331869895801</v>
          </cell>
          <cell r="K4756">
            <v>13.788878214714657</v>
          </cell>
          <cell r="L4756">
            <v>1.37180971325023E-57</v>
          </cell>
          <cell r="M4756">
            <v>-2.87609654846786</v>
          </cell>
          <cell r="N4756">
            <v>-7.3416103594896072</v>
          </cell>
          <cell r="O4756">
            <v>1.1285356586634701E-33</v>
          </cell>
          <cell r="P4756">
            <v>4755</v>
          </cell>
          <cell r="Q4756">
            <v>0.33700000000000002</v>
          </cell>
          <cell r="R4756">
            <v>5639</v>
          </cell>
          <cell r="S4756">
            <v>0.214</v>
          </cell>
          <cell r="T4756">
            <v>1598</v>
          </cell>
          <cell r="U4756">
            <v>0.77700000000000002</v>
          </cell>
        </row>
        <row r="4757">
          <cell r="A4757" t="str">
            <v>CTHT_0032010</v>
          </cell>
          <cell r="B4757" t="str">
            <v>Uncharacterized protein</v>
          </cell>
          <cell r="C4757">
            <v>5586</v>
          </cell>
          <cell r="D4757">
            <v>-0.58489625191507599</v>
          </cell>
          <cell r="E4757">
            <v>-0.98405256127935903</v>
          </cell>
          <cell r="F4757">
            <v>0.39915630936428198</v>
          </cell>
          <cell r="G4757">
            <v>0.58489625191507599</v>
          </cell>
          <cell r="H4757">
            <v>1.4999311213217477</v>
          </cell>
          <cell r="I4757">
            <v>2.8024611621523799E-2</v>
          </cell>
          <cell r="J4757">
            <v>0.98405256127935903</v>
          </cell>
          <cell r="K4757">
            <v>1.9780138958411231</v>
          </cell>
          <cell r="L4757">
            <v>7.5796797021352797E-5</v>
          </cell>
          <cell r="M4757">
            <v>-0.39915630936428198</v>
          </cell>
          <cell r="N4757">
            <v>-1.3187364857781503</v>
          </cell>
          <cell r="O4757">
            <v>0.146484008779633</v>
          </cell>
          <cell r="P4757">
            <v>4756</v>
          </cell>
          <cell r="Q4757">
            <v>0.33700000000000002</v>
          </cell>
          <cell r="R4757">
            <v>5375</v>
          </cell>
          <cell r="S4757">
            <v>0.251</v>
          </cell>
          <cell r="T4757">
            <v>4481</v>
          </cell>
          <cell r="U4757">
            <v>0.376</v>
          </cell>
        </row>
        <row r="4758">
          <cell r="A4758" t="str">
            <v>CTHT_0024660</v>
          </cell>
          <cell r="B4758" t="str">
            <v>Uncharacterized protein</v>
          </cell>
          <cell r="C4758">
            <v>1098</v>
          </cell>
          <cell r="D4758">
            <v>0.99396469459294001</v>
          </cell>
          <cell r="E4758">
            <v>-0.136683716592717</v>
          </cell>
          <cell r="F4758">
            <v>1.1306484111856601</v>
          </cell>
          <cell r="G4758">
            <v>-0.99396469459294001</v>
          </cell>
          <cell r="H4758">
            <v>-1.9916507662269569</v>
          </cell>
          <cell r="I4758">
            <v>1.92219886882781E-2</v>
          </cell>
          <cell r="J4758">
            <v>0.136683716592717</v>
          </cell>
          <cell r="K4758">
            <v>1.0993751058423451</v>
          </cell>
          <cell r="L4758">
            <v>0.764332699132244</v>
          </cell>
          <cell r="M4758">
            <v>-1.1306484111856601</v>
          </cell>
          <cell r="N4758">
            <v>-2.1895712719217535</v>
          </cell>
          <cell r="O4758">
            <v>6.9835156676856204E-3</v>
          </cell>
          <cell r="P4758">
            <v>4757</v>
          </cell>
          <cell r="Q4758">
            <v>0.33700000000000002</v>
          </cell>
          <cell r="R4758">
            <v>3748</v>
          </cell>
          <cell r="S4758">
            <v>0.47799999999999998</v>
          </cell>
          <cell r="T4758">
            <v>3721</v>
          </cell>
          <cell r="U4758">
            <v>0.48099999999999998</v>
          </cell>
        </row>
        <row r="4759">
          <cell r="A4759" t="str">
            <v>CTHT_0067170</v>
          </cell>
          <cell r="B4759" t="str">
            <v>Uncharacterized protein</v>
          </cell>
          <cell r="C4759">
            <v>1437</v>
          </cell>
          <cell r="D4759">
            <v>1.78326279000557</v>
          </cell>
          <cell r="E4759">
            <v>1.5640777750457799</v>
          </cell>
          <cell r="F4759">
            <v>0.21918501495979301</v>
          </cell>
          <cell r="G4759">
            <v>-1.78326279000557</v>
          </cell>
          <cell r="H4759">
            <v>-3.4420374398718567</v>
          </cell>
          <cell r="I4759">
            <v>5.8969236800080498E-5</v>
          </cell>
          <cell r="J4759">
            <v>-1.5640777750457799</v>
          </cell>
          <cell r="K4759">
            <v>-2.9568842625619913</v>
          </cell>
          <cell r="L4759">
            <v>2.7397748971635499E-4</v>
          </cell>
          <cell r="M4759">
            <v>-0.21918501495979301</v>
          </cell>
          <cell r="N4759">
            <v>-1.1640758089359613</v>
          </cell>
          <cell r="O4759">
            <v>0.67963916187864504</v>
          </cell>
          <cell r="P4759">
            <v>4758</v>
          </cell>
          <cell r="Q4759">
            <v>0.33700000000000002</v>
          </cell>
          <cell r="R4759">
            <v>2742</v>
          </cell>
          <cell r="S4759">
            <v>0.61799999999999999</v>
          </cell>
          <cell r="T4759">
            <v>4863</v>
          </cell>
          <cell r="U4759">
            <v>0.32200000000000001</v>
          </cell>
        </row>
        <row r="4760">
          <cell r="A4760" t="str">
            <v>CTHT_0009910</v>
          </cell>
          <cell r="B4760" t="str">
            <v>Uncharacterized protein</v>
          </cell>
          <cell r="C4760">
            <v>2832</v>
          </cell>
          <cell r="D4760">
            <v>-0.33820443414887602</v>
          </cell>
          <cell r="E4760">
            <v>-8.4714545477416803E-2</v>
          </cell>
          <cell r="F4760">
            <v>-0.253489888671459</v>
          </cell>
          <cell r="G4760">
            <v>0.33820443414887602</v>
          </cell>
          <cell r="H4760">
            <v>1.264182224116619</v>
          </cell>
          <cell r="I4760">
            <v>0.158592905537594</v>
          </cell>
          <cell r="J4760">
            <v>8.4714545477416803E-2</v>
          </cell>
          <cell r="K4760">
            <v>1.0604778923342382</v>
          </cell>
          <cell r="L4760">
            <v>0.73046866830548196</v>
          </cell>
          <cell r="M4760">
            <v>0.253489888671459</v>
          </cell>
          <cell r="N4760">
            <v>1.1920872969204508</v>
          </cell>
          <cell r="O4760">
            <v>0.30293452996484399</v>
          </cell>
          <cell r="P4760">
            <v>4759</v>
          </cell>
          <cell r="Q4760">
            <v>0.33700000000000002</v>
          </cell>
          <cell r="R4760">
            <v>5173</v>
          </cell>
          <cell r="S4760">
            <v>0.27900000000000003</v>
          </cell>
          <cell r="T4760">
            <v>5184</v>
          </cell>
          <cell r="U4760">
            <v>0.27800000000000002</v>
          </cell>
        </row>
        <row r="4761">
          <cell r="A4761" t="str">
            <v>CTHT_0058430</v>
          </cell>
          <cell r="B4761" t="str">
            <v>Bola-like protein</v>
          </cell>
          <cell r="C4761">
            <v>336</v>
          </cell>
          <cell r="D4761">
            <v>0.85674516477848395</v>
          </cell>
          <cell r="E4761">
            <v>-0.70897573237946498</v>
          </cell>
          <cell r="F4761">
            <v>1.5657208971579499</v>
          </cell>
          <cell r="G4761">
            <v>-0.85674516477848395</v>
          </cell>
          <cell r="H4761">
            <v>-1.8109480549686738</v>
          </cell>
          <cell r="I4761">
            <v>3.76668743249476E-2</v>
          </cell>
          <cell r="J4761">
            <v>0.70897573237946498</v>
          </cell>
          <cell r="K4761">
            <v>1.6346431603591667</v>
          </cell>
          <cell r="L4761">
            <v>7.06947219981445E-2</v>
          </cell>
          <cell r="M4761">
            <v>-1.5657208971579499</v>
          </cell>
          <cell r="N4761">
            <v>-2.9602538518202808</v>
          </cell>
          <cell r="O4761">
            <v>6.3079645849315296E-5</v>
          </cell>
          <cell r="P4761">
            <v>4760</v>
          </cell>
          <cell r="Q4761">
            <v>0.33700000000000002</v>
          </cell>
          <cell r="R4761">
            <v>3778</v>
          </cell>
          <cell r="S4761">
            <v>0.47399999999999998</v>
          </cell>
          <cell r="T4761">
            <v>2924</v>
          </cell>
          <cell r="U4761">
            <v>0.59199999999999997</v>
          </cell>
        </row>
        <row r="4762">
          <cell r="A4762" t="str">
            <v>CTHT_0060100</v>
          </cell>
          <cell r="B4762" t="str">
            <v>U6 snrna-associated sm-like protein</v>
          </cell>
          <cell r="C4762">
            <v>297</v>
          </cell>
          <cell r="D4762">
            <v>-1.04237416763891</v>
          </cell>
          <cell r="E4762">
            <v>-2.64876119317189</v>
          </cell>
          <cell r="F4762">
            <v>1.60638702553298</v>
          </cell>
          <cell r="G4762">
            <v>1.04237416763891</v>
          </cell>
          <cell r="H4762">
            <v>2.0596142652459397</v>
          </cell>
          <cell r="I4762">
            <v>3.9229059715300801E-2</v>
          </cell>
          <cell r="J4762">
            <v>2.64876119317189</v>
          </cell>
          <cell r="K4762">
            <v>6.2712854715907644</v>
          </cell>
          <cell r="L4762">
            <v>8.3496047287989101E-9</v>
          </cell>
          <cell r="M4762">
            <v>-1.60638702553298</v>
          </cell>
          <cell r="N4762">
            <v>-3.0448834897936128</v>
          </cell>
          <cell r="O4762">
            <v>7.2242851786206595E-4</v>
          </cell>
          <cell r="P4762">
            <v>4761</v>
          </cell>
          <cell r="Q4762">
            <v>0.33700000000000002</v>
          </cell>
          <cell r="R4762">
            <v>5780</v>
          </cell>
          <cell r="S4762">
            <v>0.19500000000000001</v>
          </cell>
          <cell r="T4762">
            <v>2856</v>
          </cell>
          <cell r="U4762">
            <v>0.60199999999999998</v>
          </cell>
        </row>
        <row r="4763">
          <cell r="A4763" t="str">
            <v>CTHT_0074070</v>
          </cell>
          <cell r="B4763" t="str">
            <v>Uncharacterized protein</v>
          </cell>
          <cell r="C4763">
            <v>522</v>
          </cell>
          <cell r="D4763">
            <v>-5.3478831340841901E-2</v>
          </cell>
          <cell r="E4763">
            <v>2.1518663357108E-2</v>
          </cell>
          <cell r="F4763">
            <v>-7.4997494697949904E-2</v>
          </cell>
          <cell r="G4763">
            <v>5.3478831340841901E-2</v>
          </cell>
          <cell r="H4763">
            <v>1.0377643140050252</v>
          </cell>
          <cell r="I4763">
            <v>0.937615197785857</v>
          </cell>
          <cell r="J4763">
            <v>-2.1518663357108E-2</v>
          </cell>
          <cell r="K4763">
            <v>-1.0150273935364236</v>
          </cell>
          <cell r="L4763">
            <v>0.97164580290305103</v>
          </cell>
          <cell r="M4763">
            <v>7.4997494697949904E-2</v>
          </cell>
          <cell r="N4763">
            <v>1.0533592067496353</v>
          </cell>
          <cell r="O4763">
            <v>0.91235143611387803</v>
          </cell>
          <cell r="P4763">
            <v>4762</v>
          </cell>
          <cell r="Q4763">
            <v>0.33700000000000002</v>
          </cell>
          <cell r="R4763">
            <v>5010</v>
          </cell>
          <cell r="S4763">
            <v>0.30199999999999999</v>
          </cell>
          <cell r="T4763">
            <v>5149</v>
          </cell>
          <cell r="U4763">
            <v>0.28299999999999997</v>
          </cell>
        </row>
        <row r="4764">
          <cell r="A4764" t="str">
            <v>CTHT_0053020</v>
          </cell>
          <cell r="B4764" t="str">
            <v>Uncharacterized protein</v>
          </cell>
          <cell r="C4764">
            <v>1266</v>
          </cell>
          <cell r="D4764">
            <v>1.26724458804069</v>
          </cell>
          <cell r="E4764">
            <v>2.4354373056219201</v>
          </cell>
          <cell r="F4764">
            <v>-1.1681927175812299</v>
          </cell>
          <cell r="G4764">
            <v>-1.26724458804069</v>
          </cell>
          <cell r="H4764">
            <v>-2.4070140917729699</v>
          </cell>
          <cell r="I4764">
            <v>1.8128596351856499E-2</v>
          </cell>
          <cell r="J4764">
            <v>-2.4354373056219201</v>
          </cell>
          <cell r="K4764">
            <v>-5.4092827300478223</v>
          </cell>
          <cell r="L4764">
            <v>1.2146192678276199E-6</v>
          </cell>
          <cell r="M4764">
            <v>1.1681927175812299</v>
          </cell>
          <cell r="N4764">
            <v>2.247299984049294</v>
          </cell>
          <cell r="O4764">
            <v>3.0633773448928901E-2</v>
          </cell>
          <cell r="P4764">
            <v>4763</v>
          </cell>
          <cell r="Q4764">
            <v>0.33600000000000002</v>
          </cell>
          <cell r="R4764">
            <v>3031</v>
          </cell>
          <cell r="S4764">
            <v>0.57799999999999996</v>
          </cell>
          <cell r="T4764">
            <v>5703</v>
          </cell>
          <cell r="U4764">
            <v>0.20499999999999999</v>
          </cell>
        </row>
        <row r="4765">
          <cell r="A4765" t="str">
            <v>CTHT_0042930</v>
          </cell>
          <cell r="B4765" t="str">
            <v>DASH complex subunit duo1-like protein</v>
          </cell>
          <cell r="C4765">
            <v>699</v>
          </cell>
          <cell r="D4765">
            <v>-0.3191484222482</v>
          </cell>
          <cell r="E4765">
            <v>-1.4505568882622</v>
          </cell>
          <cell r="F4765">
            <v>1.131408466014</v>
          </cell>
          <cell r="G4765">
            <v>0.3191484222482</v>
          </cell>
          <cell r="H4765">
            <v>1.2475939158563709</v>
          </cell>
          <cell r="I4765">
            <v>0.37842164782975801</v>
          </cell>
          <cell r="J4765">
            <v>1.4505568882622</v>
          </cell>
          <cell r="K4765">
            <v>2.7331353152587732</v>
          </cell>
          <cell r="L4765">
            <v>2.0944481590100599E-6</v>
          </cell>
          <cell r="M4765">
            <v>-1.131408466014</v>
          </cell>
          <cell r="N4765">
            <v>-2.1907251073621179</v>
          </cell>
          <cell r="O4765">
            <v>3.5730739558769499E-4</v>
          </cell>
          <cell r="P4765">
            <v>4764</v>
          </cell>
          <cell r="Q4765">
            <v>0.33600000000000002</v>
          </cell>
          <cell r="R4765">
            <v>5193</v>
          </cell>
          <cell r="S4765">
            <v>0.27600000000000002</v>
          </cell>
          <cell r="T4765">
            <v>3605</v>
          </cell>
          <cell r="U4765">
            <v>0.498</v>
          </cell>
        </row>
        <row r="4766">
          <cell r="A4766" t="str">
            <v>CTHT_0011200</v>
          </cell>
          <cell r="B4766" t="str">
            <v>Peroxisomal membrane protein pex16-like protein</v>
          </cell>
          <cell r="C4766">
            <v>1278</v>
          </cell>
          <cell r="D4766">
            <v>1.8889884230071701</v>
          </cell>
          <cell r="E4766">
            <v>1.3765677866933399</v>
          </cell>
          <cell r="F4766">
            <v>0.51242063631382295</v>
          </cell>
          <cell r="G4766">
            <v>-1.8889884230071701</v>
          </cell>
          <cell r="H4766">
            <v>-3.7037543689911123</v>
          </cell>
          <cell r="I4766">
            <v>3.7579447141228998E-10</v>
          </cell>
          <cell r="J4766">
            <v>-1.3765677866933399</v>
          </cell>
          <cell r="K4766">
            <v>-2.5964992103886213</v>
          </cell>
          <cell r="L4766">
            <v>3.1792251549023802E-6</v>
          </cell>
          <cell r="M4766">
            <v>-0.51242063631382295</v>
          </cell>
          <cell r="N4766">
            <v>-1.4264415541404103</v>
          </cell>
          <cell r="O4766">
            <v>0.119604912945039</v>
          </cell>
          <cell r="P4766">
            <v>4765</v>
          </cell>
          <cell r="Q4766">
            <v>0.33600000000000002</v>
          </cell>
          <cell r="R4766">
            <v>2561</v>
          </cell>
          <cell r="S4766">
            <v>0.64300000000000002</v>
          </cell>
          <cell r="T4766">
            <v>4409</v>
          </cell>
          <cell r="U4766">
            <v>0.38600000000000001</v>
          </cell>
        </row>
        <row r="4767">
          <cell r="A4767" t="str">
            <v>CTHT_0050540</v>
          </cell>
          <cell r="B4767" t="str">
            <v>Inositol oxygenase-like protein</v>
          </cell>
          <cell r="C4767">
            <v>993</v>
          </cell>
          <cell r="D4767">
            <v>3.0088794593906001</v>
          </cell>
          <cell r="E4767">
            <v>3.4333850919246598</v>
          </cell>
          <cell r="F4767">
            <v>-0.42450563253406098</v>
          </cell>
          <cell r="G4767">
            <v>-3.0088794593906001</v>
          </cell>
          <cell r="H4767">
            <v>-8.0493900141632775</v>
          </cell>
          <cell r="I4767">
            <v>3.6003348425762501E-16</v>
          </cell>
          <cell r="J4767">
            <v>-3.4333850919246598</v>
          </cell>
          <cell r="K4767">
            <v>-10.803187141009847</v>
          </cell>
          <cell r="L4767">
            <v>1.9577806680369299E-21</v>
          </cell>
          <cell r="M4767">
            <v>0.42450563253406098</v>
          </cell>
          <cell r="N4767">
            <v>1.3421125230608957</v>
          </cell>
          <cell r="O4767">
            <v>0.31891611567674999</v>
          </cell>
          <cell r="P4767">
            <v>4766</v>
          </cell>
          <cell r="Q4767">
            <v>0.33600000000000002</v>
          </cell>
          <cell r="R4767">
            <v>1353</v>
          </cell>
          <cell r="S4767">
            <v>0.81100000000000005</v>
          </cell>
          <cell r="T4767">
            <v>5298</v>
          </cell>
          <cell r="U4767">
            <v>0.26200000000000001</v>
          </cell>
        </row>
        <row r="4768">
          <cell r="A4768" t="str">
            <v>CTHT_0070850</v>
          </cell>
          <cell r="B4768" t="str">
            <v>Nucleoporin NUP188 (Nuclear pore protein NUP188)</v>
          </cell>
          <cell r="C4768">
            <v>5577</v>
          </cell>
          <cell r="D4768">
            <v>0.50661052181153998</v>
          </cell>
          <cell r="E4768">
            <v>-1.26022431481284</v>
          </cell>
          <cell r="F4768">
            <v>1.76683483662438</v>
          </cell>
          <cell r="G4768">
            <v>-0.50661052181153998</v>
          </cell>
          <cell r="H4768">
            <v>-1.4207084488424639</v>
          </cell>
          <cell r="I4768">
            <v>7.75301376270527E-2</v>
          </cell>
          <cell r="J4768">
            <v>1.26022431481284</v>
          </cell>
          <cell r="K4768">
            <v>2.3953298137825678</v>
          </cell>
          <cell r="L4768">
            <v>1.40547402519303E-6</v>
          </cell>
          <cell r="M4768">
            <v>-1.76683483662438</v>
          </cell>
          <cell r="N4768">
            <v>-3.4030653042051404</v>
          </cell>
          <cell r="O4768">
            <v>1.9485594421044501E-11</v>
          </cell>
          <cell r="P4768">
            <v>4767</v>
          </cell>
          <cell r="Q4768">
            <v>0.33600000000000002</v>
          </cell>
          <cell r="R4768">
            <v>4360</v>
          </cell>
          <cell r="S4768">
            <v>0.39200000000000002</v>
          </cell>
          <cell r="T4768">
            <v>2828</v>
          </cell>
          <cell r="U4768">
            <v>0.60599999999999998</v>
          </cell>
        </row>
        <row r="4769">
          <cell r="A4769" t="str">
            <v>CTHT_0001570</v>
          </cell>
          <cell r="B4769" t="str">
            <v>Cinnamyl-alcohol dehydrogenase-like protein</v>
          </cell>
          <cell r="C4769">
            <v>1050</v>
          </cell>
          <cell r="D4769">
            <v>1.1047328288113201</v>
          </cell>
          <cell r="E4769">
            <v>0.524826082459522</v>
          </cell>
          <cell r="F4769">
            <v>0.57990674635179695</v>
          </cell>
          <cell r="G4769">
            <v>-1.1047328288113201</v>
          </cell>
          <cell r="H4769">
            <v>-2.1505904784294549</v>
          </cell>
          <cell r="I4769">
            <v>1.02381510108185E-2</v>
          </cell>
          <cell r="J4769">
            <v>-0.524826082459522</v>
          </cell>
          <cell r="K4769">
            <v>-1.4387601263713217</v>
          </cell>
          <cell r="L4769">
            <v>0.22437104530357499</v>
          </cell>
          <cell r="M4769">
            <v>-0.57990674635179695</v>
          </cell>
          <cell r="N4769">
            <v>-1.494752626939579</v>
          </cell>
          <cell r="O4769">
            <v>0.20351104981479001</v>
          </cell>
          <cell r="P4769">
            <v>4768</v>
          </cell>
          <cell r="Q4769">
            <v>0.33600000000000002</v>
          </cell>
          <cell r="R4769">
            <v>3327</v>
          </cell>
          <cell r="S4769">
            <v>0.53600000000000003</v>
          </cell>
          <cell r="T4769">
            <v>4092</v>
          </cell>
          <cell r="U4769">
            <v>0.43</v>
          </cell>
        </row>
        <row r="4770">
          <cell r="A4770" t="str">
            <v>CTHT_0033170</v>
          </cell>
          <cell r="B4770" t="str">
            <v>Uncharacterized protein</v>
          </cell>
          <cell r="C4770">
            <v>1443</v>
          </cell>
          <cell r="D4770">
            <v>-0.27797543756155002</v>
          </cell>
          <cell r="E4770">
            <v>-3.4550938586255899</v>
          </cell>
          <cell r="F4770">
            <v>3.1771184210640402</v>
          </cell>
          <cell r="G4770">
            <v>0.27797543756155002</v>
          </cell>
          <cell r="H4770">
            <v>1.2124921757399554</v>
          </cell>
          <cell r="I4770">
            <v>0.54655883180235298</v>
          </cell>
          <cell r="J4770">
            <v>3.4550938586255899</v>
          </cell>
          <cell r="K4770">
            <v>10.966975904411447</v>
          </cell>
          <cell r="L4770">
            <v>9.4563318626944003E-21</v>
          </cell>
          <cell r="M4770">
            <v>-3.1771184210640402</v>
          </cell>
          <cell r="N4770">
            <v>-9.0449869482403553</v>
          </cell>
          <cell r="O4770">
            <v>3.1062739143412902E-17</v>
          </cell>
          <cell r="P4770">
            <v>4769</v>
          </cell>
          <cell r="Q4770">
            <v>0.33600000000000002</v>
          </cell>
          <cell r="R4770">
            <v>5252</v>
          </cell>
          <cell r="S4770">
            <v>0.26800000000000002</v>
          </cell>
          <cell r="T4770">
            <v>1408</v>
          </cell>
          <cell r="U4770">
            <v>0.80400000000000005</v>
          </cell>
        </row>
        <row r="4771">
          <cell r="A4771" t="str">
            <v>CTHT_0074420</v>
          </cell>
          <cell r="B4771" t="str">
            <v>Uncharacterized protein</v>
          </cell>
          <cell r="C4771">
            <v>1197</v>
          </cell>
          <cell r="D4771">
            <v>-0.14056291641905</v>
          </cell>
          <cell r="E4771">
            <v>1.8413445384975999</v>
          </cell>
          <cell r="F4771">
            <v>-1.98190745491665</v>
          </cell>
          <cell r="G4771">
            <v>0.14056291641905</v>
          </cell>
          <cell r="H4771">
            <v>1.1023351454336945</v>
          </cell>
          <cell r="I4771">
            <v>0.75882054950814903</v>
          </cell>
          <cell r="J4771">
            <v>-1.8413445384975999</v>
          </cell>
          <cell r="K4771">
            <v>-3.5834383601991817</v>
          </cell>
          <cell r="L4771">
            <v>3.3655184943090802E-7</v>
          </cell>
          <cell r="M4771">
            <v>1.98190745491665</v>
          </cell>
          <cell r="N4771">
            <v>3.9501500459428445</v>
          </cell>
          <cell r="O4771">
            <v>6.4623673042275204E-8</v>
          </cell>
          <cell r="P4771">
            <v>4770</v>
          </cell>
          <cell r="Q4771">
            <v>0.33500000000000002</v>
          </cell>
          <cell r="R4771">
            <v>4995</v>
          </cell>
          <cell r="S4771">
            <v>0.30399999999999999</v>
          </cell>
          <cell r="T4771">
            <v>6093</v>
          </cell>
          <cell r="U4771">
            <v>0.151</v>
          </cell>
        </row>
        <row r="4772">
          <cell r="A4772" t="str">
            <v>CTHT_0063660</v>
          </cell>
          <cell r="B4772" t="str">
            <v>Putative mRNA splicing factor</v>
          </cell>
          <cell r="C4772">
            <v>4458</v>
          </cell>
          <cell r="D4772">
            <v>0.41784142919612899</v>
          </cell>
          <cell r="E4772">
            <v>0.53928599288638801</v>
          </cell>
          <cell r="F4772">
            <v>-0.12144456369025899</v>
          </cell>
          <cell r="G4772">
            <v>-0.41784142919612899</v>
          </cell>
          <cell r="H4772">
            <v>-1.3359272346761744</v>
          </cell>
          <cell r="I4772">
            <v>8.3306702906081304E-2</v>
          </cell>
          <cell r="J4772">
            <v>-0.53928599288638801</v>
          </cell>
          <cell r="K4772">
            <v>-1.4532531068852026</v>
          </cell>
          <cell r="L4772">
            <v>1.7063388512191999E-2</v>
          </cell>
          <cell r="M4772">
            <v>0.12144456369025899</v>
          </cell>
          <cell r="N4772">
            <v>1.0878235499386819</v>
          </cell>
          <cell r="O4772">
            <v>0.65468909003505704</v>
          </cell>
          <cell r="P4772">
            <v>4771</v>
          </cell>
          <cell r="Q4772">
            <v>0.33500000000000002</v>
          </cell>
          <cell r="R4772">
            <v>4410</v>
          </cell>
          <cell r="S4772">
            <v>0.38600000000000001</v>
          </cell>
          <cell r="T4772">
            <v>5069</v>
          </cell>
          <cell r="U4772">
            <v>0.29399999999999998</v>
          </cell>
        </row>
        <row r="4773">
          <cell r="A4773" t="str">
            <v>CTHT_0053900</v>
          </cell>
          <cell r="B4773" t="str">
            <v>Uncharacterized protein</v>
          </cell>
          <cell r="C4773">
            <v>3774</v>
          </cell>
          <cell r="D4773">
            <v>1.61090014947876</v>
          </cell>
          <cell r="E4773">
            <v>1.8592218020181901</v>
          </cell>
          <cell r="F4773">
            <v>-0.24832165253942701</v>
          </cell>
          <cell r="G4773">
            <v>-1.61090014947876</v>
          </cell>
          <cell r="H4773">
            <v>-3.0544235885669653</v>
          </cell>
          <cell r="I4773">
            <v>1.4014278570315901E-6</v>
          </cell>
          <cell r="J4773">
            <v>-1.8592218020181901</v>
          </cell>
          <cell r="K4773">
            <v>-3.6281190651193218</v>
          </cell>
          <cell r="L4773">
            <v>7.97410369847016E-9</v>
          </cell>
          <cell r="M4773">
            <v>0.24832165253942701</v>
          </cell>
          <cell r="N4773">
            <v>1.1878244650479233</v>
          </cell>
          <cell r="O4773">
            <v>0.52448670378710005</v>
          </cell>
          <cell r="P4773">
            <v>4772</v>
          </cell>
          <cell r="Q4773">
            <v>0.33500000000000002</v>
          </cell>
          <cell r="R4773">
            <v>2823</v>
          </cell>
          <cell r="S4773">
            <v>0.60699999999999998</v>
          </cell>
          <cell r="T4773">
            <v>5172</v>
          </cell>
          <cell r="U4773">
            <v>0.27900000000000003</v>
          </cell>
        </row>
        <row r="4774">
          <cell r="A4774" t="str">
            <v>CTHT_0059420</v>
          </cell>
          <cell r="B4774" t="str">
            <v>Uncharacterized protein</v>
          </cell>
          <cell r="C4774">
            <v>495</v>
          </cell>
          <cell r="D4774">
            <v>-0.82832685809645101</v>
          </cell>
          <cell r="E4774">
            <v>0.28789537362893503</v>
          </cell>
          <cell r="F4774">
            <v>-1.11622223172539</v>
          </cell>
          <cell r="G4774">
            <v>0.82832685809645101</v>
          </cell>
          <cell r="H4774">
            <v>1.7756249159158439</v>
          </cell>
          <cell r="I4774">
            <v>0.182270493351914</v>
          </cell>
          <cell r="J4774">
            <v>-0.28789537362893503</v>
          </cell>
          <cell r="K4774">
            <v>-1.2208579710388425</v>
          </cell>
          <cell r="L4774">
            <v>0.64862222429605398</v>
          </cell>
          <cell r="M4774">
            <v>1.11622223172539</v>
          </cell>
          <cell r="N4774">
            <v>2.1677858321710386</v>
          </cell>
          <cell r="O4774">
            <v>6.3589309120732906E-2</v>
          </cell>
          <cell r="P4774">
            <v>4773</v>
          </cell>
          <cell r="Q4774">
            <v>0.33500000000000002</v>
          </cell>
          <cell r="R4774">
            <v>5691</v>
          </cell>
          <cell r="S4774">
            <v>0.20699999999999999</v>
          </cell>
          <cell r="T4774">
            <v>5822</v>
          </cell>
          <cell r="U4774">
            <v>0.189</v>
          </cell>
        </row>
        <row r="4775">
          <cell r="A4775" t="str">
            <v>CTHT_0034210</v>
          </cell>
          <cell r="B4775" t="str">
            <v>Uncharacterized protein</v>
          </cell>
          <cell r="C4775">
            <v>3555</v>
          </cell>
          <cell r="D4775">
            <v>0.477924093054585</v>
          </cell>
          <cell r="E4775">
            <v>0.57170721959307202</v>
          </cell>
          <cell r="F4775">
            <v>-9.3783126538487097E-2</v>
          </cell>
          <cell r="G4775">
            <v>-0.477924093054585</v>
          </cell>
          <cell r="H4775">
            <v>-1.3927382002592674</v>
          </cell>
          <cell r="I4775">
            <v>0.20896941925936399</v>
          </cell>
          <cell r="J4775">
            <v>-0.57170721959307202</v>
          </cell>
          <cell r="K4775">
            <v>-1.4862813280187155</v>
          </cell>
          <cell r="L4775">
            <v>0.106350617159596</v>
          </cell>
          <cell r="M4775">
            <v>9.3783126538487097E-2</v>
          </cell>
          <cell r="N4775">
            <v>1.0671649041736879</v>
          </cell>
          <cell r="O4775">
            <v>0.83181772194379699</v>
          </cell>
          <cell r="P4775">
            <v>4774</v>
          </cell>
          <cell r="Q4775">
            <v>0.33500000000000002</v>
          </cell>
          <cell r="R4775">
            <v>4361</v>
          </cell>
          <cell r="S4775">
            <v>0.39200000000000002</v>
          </cell>
          <cell r="T4775">
            <v>5047</v>
          </cell>
          <cell r="U4775">
            <v>0.29699999999999999</v>
          </cell>
        </row>
        <row r="4776">
          <cell r="A4776" t="str">
            <v>CTHT_0050950</v>
          </cell>
          <cell r="B4776" t="str">
            <v>Protein-lysine N-methyltransferase EFM6 (EC 2.1.1.-) (Elongation factor methyltransferase 6)</v>
          </cell>
          <cell r="C4776">
            <v>738</v>
          </cell>
          <cell r="D4776">
            <v>-1.50707338717332</v>
          </cell>
          <cell r="E4776">
            <v>-2.48943204975828</v>
          </cell>
          <cell r="F4776">
            <v>0.98235866258495597</v>
          </cell>
          <cell r="G4776">
            <v>1.50707338717332</v>
          </cell>
          <cell r="H4776">
            <v>2.8423286665791636</v>
          </cell>
          <cell r="I4776">
            <v>5.5808951641564495E-4</v>
          </cell>
          <cell r="J4776">
            <v>2.48943204975828</v>
          </cell>
          <cell r="K4776">
            <v>5.6155683694912568</v>
          </cell>
          <cell r="L4776">
            <v>1.6311294424494E-9</v>
          </cell>
          <cell r="M4776">
            <v>-0.98235866258495597</v>
          </cell>
          <cell r="N4776">
            <v>-1.9756928308539923</v>
          </cell>
          <cell r="O4776">
            <v>2.5608089794588899E-2</v>
          </cell>
          <cell r="P4776">
            <v>4775</v>
          </cell>
          <cell r="Q4776">
            <v>0.33500000000000002</v>
          </cell>
          <cell r="R4776">
            <v>6013</v>
          </cell>
          <cell r="S4776">
            <v>0.16200000000000001</v>
          </cell>
          <cell r="T4776">
            <v>3798</v>
          </cell>
          <cell r="U4776">
            <v>0.47099999999999997</v>
          </cell>
        </row>
        <row r="4777">
          <cell r="A4777" t="str">
            <v>CTHT_0004870</v>
          </cell>
          <cell r="B4777" t="str">
            <v>Uncharacterized protein</v>
          </cell>
          <cell r="C4777">
            <v>1938</v>
          </cell>
          <cell r="D4777">
            <v>0.912380884110778</v>
          </cell>
          <cell r="E4777">
            <v>-0.186670700357526</v>
          </cell>
          <cell r="F4777">
            <v>1.0990515844683</v>
          </cell>
          <cell r="G4777">
            <v>-0.912380884110778</v>
          </cell>
          <cell r="H4777">
            <v>-1.8821490532540393</v>
          </cell>
          <cell r="I4777">
            <v>4.8838907184423401E-2</v>
          </cell>
          <cell r="J4777">
            <v>0.186670700357526</v>
          </cell>
          <cell r="K4777">
            <v>1.1381342167400019</v>
          </cell>
          <cell r="L4777">
            <v>0.70353523038132904</v>
          </cell>
          <cell r="M4777">
            <v>-1.0990515844683</v>
          </cell>
          <cell r="N4777">
            <v>-2.1421382385132164</v>
          </cell>
          <cell r="O4777">
            <v>1.59900484004947E-2</v>
          </cell>
          <cell r="P4777">
            <v>4776</v>
          </cell>
          <cell r="Q4777">
            <v>0.33500000000000002</v>
          </cell>
          <cell r="R4777">
            <v>3870</v>
          </cell>
          <cell r="S4777">
            <v>0.46100000000000002</v>
          </cell>
          <cell r="T4777">
            <v>3780</v>
          </cell>
          <cell r="U4777">
            <v>0.47299999999999998</v>
          </cell>
        </row>
        <row r="4778">
          <cell r="A4778" t="str">
            <v>CTHT_0058040</v>
          </cell>
          <cell r="B4778" t="str">
            <v>Uncharacterized protein</v>
          </cell>
          <cell r="C4778">
            <v>2634</v>
          </cell>
          <cell r="D4778">
            <v>0.53256410365128104</v>
          </cell>
          <cell r="E4778">
            <v>0.94280014076128205</v>
          </cell>
          <cell r="F4778">
            <v>-0.41023603711000101</v>
          </cell>
          <cell r="G4778">
            <v>-0.53256410365128104</v>
          </cell>
          <cell r="H4778">
            <v>-1.446497774531472</v>
          </cell>
          <cell r="I4778">
            <v>0.17839749107895</v>
          </cell>
          <cell r="J4778">
            <v>-0.94280014076128205</v>
          </cell>
          <cell r="K4778">
            <v>-1.9222555446805485</v>
          </cell>
          <cell r="L4778">
            <v>8.9195848456642499E-3</v>
          </cell>
          <cell r="M4778">
            <v>0.41023603711000101</v>
          </cell>
          <cell r="N4778">
            <v>1.3289032161167182</v>
          </cell>
          <cell r="O4778">
            <v>0.31130058898427798</v>
          </cell>
          <cell r="P4778">
            <v>4777</v>
          </cell>
          <cell r="Q4778">
            <v>0.33400000000000002</v>
          </cell>
          <cell r="R4778">
            <v>4267</v>
          </cell>
          <cell r="S4778">
            <v>0.40500000000000003</v>
          </cell>
          <cell r="T4778">
            <v>5315</v>
          </cell>
          <cell r="U4778">
            <v>0.25900000000000001</v>
          </cell>
        </row>
        <row r="4779">
          <cell r="A4779" t="str">
            <v>CTHT_0029830</v>
          </cell>
          <cell r="B4779" t="str">
            <v>Uncharacterized protein</v>
          </cell>
          <cell r="C4779">
            <v>4023</v>
          </cell>
          <cell r="D4779">
            <v>0.76004026300198002</v>
          </cell>
          <cell r="E4779">
            <v>-0.45941493672741601</v>
          </cell>
          <cell r="F4779">
            <v>1.2194551997294001</v>
          </cell>
          <cell r="G4779">
            <v>-0.76004026300198002</v>
          </cell>
          <cell r="H4779">
            <v>-1.69353788763642</v>
          </cell>
          <cell r="I4779">
            <v>0.109700620588859</v>
          </cell>
          <cell r="J4779">
            <v>0.45941493672741601</v>
          </cell>
          <cell r="K4779">
            <v>1.3749841009410699</v>
          </cell>
          <cell r="L4779">
            <v>0.32612925518760399</v>
          </cell>
          <cell r="M4779">
            <v>-1.2194551997294001</v>
          </cell>
          <cell r="N4779">
            <v>-2.3285876698414083</v>
          </cell>
          <cell r="O4779">
            <v>7.4701962334459701E-3</v>
          </cell>
          <cell r="P4779">
            <v>4778</v>
          </cell>
          <cell r="Q4779">
            <v>0.33400000000000002</v>
          </cell>
          <cell r="R4779">
            <v>4035</v>
          </cell>
          <cell r="S4779">
            <v>0.438</v>
          </cell>
          <cell r="T4779">
            <v>3563</v>
          </cell>
          <cell r="U4779">
            <v>0.503</v>
          </cell>
        </row>
        <row r="4780">
          <cell r="A4780" t="str">
            <v>CTHT_0049340</v>
          </cell>
          <cell r="B4780" t="str">
            <v>Acetyltransferase-like protein</v>
          </cell>
          <cell r="C4780">
            <v>681</v>
          </cell>
          <cell r="D4780">
            <v>5.9437862834785901E-2</v>
          </cell>
          <cell r="E4780">
            <v>-0.53067650379186904</v>
          </cell>
          <cell r="F4780">
            <v>0.59011436662665495</v>
          </cell>
          <cell r="G4780">
            <v>-5.9437862834785901E-2</v>
          </cell>
          <cell r="H4780">
            <v>-1.0420596496544061</v>
          </cell>
          <cell r="I4780">
            <v>0.91982082952962196</v>
          </cell>
          <cell r="J4780">
            <v>0.53067650379186904</v>
          </cell>
          <cell r="K4780">
            <v>1.4446064368025404</v>
          </cell>
          <cell r="L4780">
            <v>0.24938596170879301</v>
          </cell>
          <cell r="M4780">
            <v>-0.59011436662665495</v>
          </cell>
          <cell r="N4780">
            <v>-1.5053660774229551</v>
          </cell>
          <cell r="O4780">
            <v>0.22442772286103399</v>
          </cell>
          <cell r="P4780">
            <v>4779</v>
          </cell>
          <cell r="Q4780">
            <v>0.33400000000000002</v>
          </cell>
          <cell r="R4780">
            <v>4753</v>
          </cell>
          <cell r="S4780">
            <v>0.33800000000000002</v>
          </cell>
          <cell r="T4780">
            <v>4269</v>
          </cell>
          <cell r="U4780">
            <v>0.40500000000000003</v>
          </cell>
        </row>
        <row r="4781">
          <cell r="A4781" t="str">
            <v>CTHT_0021720</v>
          </cell>
          <cell r="B4781" t="str">
            <v>Uncharacterized protein</v>
          </cell>
          <cell r="C4781">
            <v>495</v>
          </cell>
          <cell r="D4781">
            <v>-0.15814666214113501</v>
          </cell>
          <cell r="E4781">
            <v>0.49987044491521399</v>
          </cell>
          <cell r="F4781">
            <v>-0.65801710705634897</v>
          </cell>
          <cell r="G4781">
            <v>0.15814666214113501</v>
          </cell>
          <cell r="H4781">
            <v>1.1158527524201207</v>
          </cell>
          <cell r="I4781">
            <v>0.78157287833477396</v>
          </cell>
          <cell r="J4781">
            <v>-0.49987044491521399</v>
          </cell>
          <cell r="K4781">
            <v>-1.4140865706482666</v>
          </cell>
          <cell r="L4781">
            <v>0.29351270191351803</v>
          </cell>
          <cell r="M4781">
            <v>0.65801710705634897</v>
          </cell>
          <cell r="N4781">
            <v>1.5779123920181979</v>
          </cell>
          <cell r="O4781">
            <v>0.18449007723240701</v>
          </cell>
          <cell r="P4781">
            <v>4780</v>
          </cell>
          <cell r="Q4781">
            <v>0.33400000000000002</v>
          </cell>
          <cell r="R4781">
            <v>5051</v>
          </cell>
          <cell r="S4781">
            <v>0.29599999999999999</v>
          </cell>
          <cell r="T4781">
            <v>5539</v>
          </cell>
          <cell r="U4781">
            <v>0.22800000000000001</v>
          </cell>
        </row>
        <row r="4782">
          <cell r="A4782" t="str">
            <v>CTHT_0009330</v>
          </cell>
          <cell r="B4782" t="str">
            <v>Uncharacterized protein</v>
          </cell>
          <cell r="C4782">
            <v>1599</v>
          </cell>
          <cell r="D4782">
            <v>0.83545885891708005</v>
          </cell>
          <cell r="E4782">
            <v>1.1518237291198801</v>
          </cell>
          <cell r="F4782">
            <v>-0.31636487020279902</v>
          </cell>
          <cell r="G4782">
            <v>-0.83545885891708005</v>
          </cell>
          <cell r="H4782">
            <v>-1.7844244968757046</v>
          </cell>
          <cell r="I4782">
            <v>1.1038150045328799E-3</v>
          </cell>
          <cell r="J4782">
            <v>-1.1518237291198801</v>
          </cell>
          <cell r="K4782">
            <v>-2.2219459596707929</v>
          </cell>
          <cell r="L4782">
            <v>2.3266861312046701E-6</v>
          </cell>
          <cell r="M4782">
            <v>0.31636487020279902</v>
          </cell>
          <cell r="N4782">
            <v>1.245189114788062</v>
          </cell>
          <cell r="O4782">
            <v>0.257680074543156</v>
          </cell>
          <cell r="P4782">
            <v>4781</v>
          </cell>
          <cell r="Q4782">
            <v>0.33400000000000002</v>
          </cell>
          <cell r="R4782">
            <v>3867</v>
          </cell>
          <cell r="S4782">
            <v>0.46100000000000002</v>
          </cell>
          <cell r="T4782">
            <v>5254</v>
          </cell>
          <cell r="U4782">
            <v>0.26800000000000002</v>
          </cell>
        </row>
        <row r="4783">
          <cell r="A4783" t="str">
            <v>CTHT_0073570</v>
          </cell>
          <cell r="B4783" t="str">
            <v>Lysyl-tRNA synthetase-like protein</v>
          </cell>
          <cell r="C4783">
            <v>1773</v>
          </cell>
          <cell r="D4783">
            <v>-0.361917656137765</v>
          </cell>
          <cell r="E4783">
            <v>-1.92796267605385</v>
          </cell>
          <cell r="F4783">
            <v>1.56604501991608</v>
          </cell>
          <cell r="G4783">
            <v>0.361917656137765</v>
          </cell>
          <cell r="H4783">
            <v>1.2851329845912605</v>
          </cell>
          <cell r="I4783">
            <v>0.44686716685814298</v>
          </cell>
          <cell r="J4783">
            <v>1.92796267605385</v>
          </cell>
          <cell r="K4783">
            <v>3.8051746604256342</v>
          </cell>
          <cell r="L4783">
            <v>1.4567025975702501E-6</v>
          </cell>
          <cell r="M4783">
            <v>-1.56604501991608</v>
          </cell>
          <cell r="N4783">
            <v>-2.9609189913025733</v>
          </cell>
          <cell r="O4783">
            <v>1.5253610589095699E-4</v>
          </cell>
          <cell r="P4783">
            <v>4782</v>
          </cell>
          <cell r="Q4783">
            <v>0.33400000000000002</v>
          </cell>
          <cell r="R4783">
            <v>5301</v>
          </cell>
          <cell r="S4783">
            <v>0.26100000000000001</v>
          </cell>
          <cell r="T4783">
            <v>3112</v>
          </cell>
          <cell r="U4783">
            <v>0.56599999999999995</v>
          </cell>
        </row>
        <row r="4784">
          <cell r="A4784" t="str">
            <v>CTHT_0020790</v>
          </cell>
          <cell r="B4784" t="str">
            <v>Uncharacterized protein</v>
          </cell>
          <cell r="C4784">
            <v>1869</v>
          </cell>
          <cell r="D4784">
            <v>-0.90640505392814597</v>
          </cell>
          <cell r="E4784">
            <v>-3.2671134794702001</v>
          </cell>
          <cell r="F4784">
            <v>2.3607084255420498</v>
          </cell>
          <cell r="G4784">
            <v>0.90640505392814597</v>
          </cell>
          <cell r="H4784">
            <v>1.8743690714632975</v>
          </cell>
          <cell r="I4784">
            <v>9.4980210218249296E-3</v>
          </cell>
          <cell r="J4784">
            <v>3.2671134794702001</v>
          </cell>
          <cell r="K4784">
            <v>9.6271814328094791</v>
          </cell>
          <cell r="L4784">
            <v>2.4852973232155299E-24</v>
          </cell>
          <cell r="M4784">
            <v>-2.3607084255420498</v>
          </cell>
          <cell r="N4784">
            <v>-5.1362250793509006</v>
          </cell>
          <cell r="O4784">
            <v>5.3489760071631599E-13</v>
          </cell>
          <cell r="P4784">
            <v>4783</v>
          </cell>
          <cell r="Q4784">
            <v>0.33400000000000002</v>
          </cell>
          <cell r="R4784">
            <v>5711</v>
          </cell>
          <cell r="S4784">
            <v>0.20399999999999999</v>
          </cell>
          <cell r="T4784">
            <v>2189</v>
          </cell>
          <cell r="U4784">
            <v>0.69499999999999995</v>
          </cell>
        </row>
        <row r="4785">
          <cell r="A4785" t="str">
            <v>CTHT_0043940</v>
          </cell>
          <cell r="B4785" t="str">
            <v>Uncharacterized protein</v>
          </cell>
          <cell r="C4785">
            <v>1311</v>
          </cell>
          <cell r="D4785">
            <v>-0.16986111551534899</v>
          </cell>
          <cell r="E4785">
            <v>-0.86951841733503898</v>
          </cell>
          <cell r="F4785">
            <v>0.69965730181968999</v>
          </cell>
          <cell r="G4785">
            <v>0.16986111551534899</v>
          </cell>
          <cell r="H4785">
            <v>1.1249501834590838</v>
          </cell>
          <cell r="I4785">
            <v>0.63546757151483402</v>
          </cell>
          <cell r="J4785">
            <v>0.86951841733503898</v>
          </cell>
          <cell r="K4785">
            <v>1.8270529143856666</v>
          </cell>
          <cell r="L4785">
            <v>2.89163516865473E-3</v>
          </cell>
          <cell r="M4785">
            <v>-0.69965730181968999</v>
          </cell>
          <cell r="N4785">
            <v>-1.6241189532212912</v>
          </cell>
          <cell r="O4785">
            <v>2.28862839878625E-2</v>
          </cell>
          <cell r="P4785">
            <v>4784</v>
          </cell>
          <cell r="Q4785">
            <v>0.33300000000000002</v>
          </cell>
          <cell r="R4785">
            <v>5109</v>
          </cell>
          <cell r="S4785">
            <v>0.28799999999999998</v>
          </cell>
          <cell r="T4785">
            <v>4240</v>
          </cell>
          <cell r="U4785">
            <v>0.40899999999999997</v>
          </cell>
        </row>
        <row r="4786">
          <cell r="A4786" t="str">
            <v>CTHT_0035550</v>
          </cell>
          <cell r="B4786" t="str">
            <v>DNA-directed RNA polymerase (EC 2.7.7.6)</v>
          </cell>
          <cell r="C4786">
            <v>4185</v>
          </cell>
          <cell r="D4786">
            <v>-0.19163908849441</v>
          </cell>
          <cell r="E4786">
            <v>-2.03139369704884</v>
          </cell>
          <cell r="F4786">
            <v>1.8397546085544301</v>
          </cell>
          <cell r="G4786">
            <v>0.19163908849441</v>
          </cell>
          <cell r="H4786">
            <v>1.142060507779121</v>
          </cell>
          <cell r="I4786">
            <v>0.74385332017155104</v>
          </cell>
          <cell r="J4786">
            <v>2.03139369704884</v>
          </cell>
          <cell r="K4786">
            <v>4.0879957518149235</v>
          </cell>
          <cell r="L4786">
            <v>1.01690353776333E-5</v>
          </cell>
          <cell r="M4786">
            <v>-1.8397546085544301</v>
          </cell>
          <cell r="N4786">
            <v>-3.5794913876888543</v>
          </cell>
          <cell r="O4786">
            <v>1.0381864495913899E-4</v>
          </cell>
          <cell r="P4786">
            <v>4785</v>
          </cell>
          <cell r="Q4786">
            <v>0.33300000000000002</v>
          </cell>
          <cell r="R4786">
            <v>5207</v>
          </cell>
          <cell r="S4786">
            <v>0.27500000000000002</v>
          </cell>
          <cell r="T4786">
            <v>2809</v>
          </cell>
          <cell r="U4786">
            <v>0.60799999999999998</v>
          </cell>
        </row>
        <row r="4787">
          <cell r="A4787" t="str">
            <v>CTHT_0037350</v>
          </cell>
          <cell r="B4787" t="str">
            <v>Catechol o-methyltransferase-like protein</v>
          </cell>
          <cell r="C4787">
            <v>789</v>
          </cell>
          <cell r="D4787">
            <v>1.51918498172584</v>
          </cell>
          <cell r="E4787">
            <v>1.2856453337899201</v>
          </cell>
          <cell r="F4787">
            <v>0.233539647935914</v>
          </cell>
          <cell r="G4787">
            <v>-1.51918498172584</v>
          </cell>
          <cell r="H4787">
            <v>-2.8662907917350107</v>
          </cell>
          <cell r="I4787">
            <v>2.2129182596864901E-3</v>
          </cell>
          <cell r="J4787">
            <v>-1.2856453337899201</v>
          </cell>
          <cell r="K4787">
            <v>-2.4379107885259268</v>
          </cell>
          <cell r="L4787">
            <v>7.4924756254745603E-3</v>
          </cell>
          <cell r="M4787">
            <v>-0.233539647935914</v>
          </cell>
          <cell r="N4787">
            <v>-1.175716029161219</v>
          </cell>
          <cell r="O4787">
            <v>0.69190150075872403</v>
          </cell>
          <cell r="P4787">
            <v>4786</v>
          </cell>
          <cell r="Q4787">
            <v>0.33300000000000002</v>
          </cell>
          <cell r="R4787">
            <v>2939</v>
          </cell>
          <cell r="S4787">
            <v>0.59</v>
          </cell>
          <cell r="T4787">
            <v>4720</v>
          </cell>
          <cell r="U4787">
            <v>0.34200000000000003</v>
          </cell>
        </row>
        <row r="4788">
          <cell r="A4788" t="str">
            <v>CTHT_0040150</v>
          </cell>
          <cell r="B4788" t="str">
            <v>Uncharacterized protein</v>
          </cell>
          <cell r="C4788">
            <v>1482</v>
          </cell>
          <cell r="D4788">
            <v>-0.74646098708641395</v>
          </cell>
          <cell r="E4788">
            <v>-0.21329148809738099</v>
          </cell>
          <cell r="F4788">
            <v>-0.53316949898903299</v>
          </cell>
          <cell r="G4788">
            <v>0.74646098708641395</v>
          </cell>
          <cell r="H4788">
            <v>1.67767235307853</v>
          </cell>
          <cell r="I4788">
            <v>3.07329948524717E-2</v>
          </cell>
          <cell r="J4788">
            <v>0.21329148809738099</v>
          </cell>
          <cell r="K4788">
            <v>1.1593301641239573</v>
          </cell>
          <cell r="L4788">
            <v>0.55268047370219597</v>
          </cell>
          <cell r="M4788">
            <v>0.53316949898903299</v>
          </cell>
          <cell r="N4788">
            <v>1.4471048929760708</v>
          </cell>
          <cell r="O4788">
            <v>0.13276695906970801</v>
          </cell>
          <cell r="P4788">
            <v>4787</v>
          </cell>
          <cell r="Q4788">
            <v>0.33300000000000002</v>
          </cell>
          <cell r="R4788">
            <v>5527</v>
          </cell>
          <cell r="S4788">
            <v>0.23</v>
          </cell>
          <cell r="T4788">
            <v>5466</v>
          </cell>
          <cell r="U4788">
            <v>0.23799999999999999</v>
          </cell>
        </row>
        <row r="4789">
          <cell r="A4789" t="str">
            <v>CTHT_0069630</v>
          </cell>
          <cell r="B4789" t="str">
            <v>Phospholipid-translocating ATPase (EC 3.6.3.1)</v>
          </cell>
          <cell r="C4789">
            <v>5415</v>
          </cell>
          <cell r="D4789">
            <v>0.67828728250041304</v>
          </cell>
          <cell r="E4789">
            <v>1.3559140901234199</v>
          </cell>
          <cell r="F4789">
            <v>-0.67762680762300298</v>
          </cell>
          <cell r="G4789">
            <v>-0.67828728250041304</v>
          </cell>
          <cell r="H4789">
            <v>-1.6002388789970161</v>
          </cell>
          <cell r="I4789">
            <v>5.7442518977342302E-2</v>
          </cell>
          <cell r="J4789">
            <v>-1.3559140901234199</v>
          </cell>
          <cell r="K4789">
            <v>-2.5595924040588267</v>
          </cell>
          <cell r="L4789">
            <v>3.9436531364532398E-5</v>
          </cell>
          <cell r="M4789">
            <v>0.67762680762300298</v>
          </cell>
          <cell r="N4789">
            <v>1.5995064472268659</v>
          </cell>
          <cell r="O4789">
            <v>5.7850782517115097E-2</v>
          </cell>
          <cell r="P4789">
            <v>4788</v>
          </cell>
          <cell r="Q4789">
            <v>0.33300000000000002</v>
          </cell>
          <cell r="R4789">
            <v>3984</v>
          </cell>
          <cell r="S4789">
            <v>0.44500000000000001</v>
          </cell>
          <cell r="T4789">
            <v>5485</v>
          </cell>
          <cell r="U4789">
            <v>0.23599999999999999</v>
          </cell>
        </row>
        <row r="4790">
          <cell r="A4790" t="str">
            <v>CTHT_0069670</v>
          </cell>
          <cell r="B4790" t="str">
            <v>WD40 repeat-containing protein</v>
          </cell>
          <cell r="C4790">
            <v>6942</v>
          </cell>
          <cell r="D4790">
            <v>2.1433822720453999</v>
          </cell>
          <cell r="E4790">
            <v>0.83409486500622199</v>
          </cell>
          <cell r="F4790">
            <v>1.30928740703918</v>
          </cell>
          <cell r="G4790">
            <v>-2.1433822720453999</v>
          </cell>
          <cell r="H4790">
            <v>-4.4179658654821097</v>
          </cell>
          <cell r="I4790">
            <v>8.15304509591757E-10</v>
          </cell>
          <cell r="J4790">
            <v>-0.83409486500622199</v>
          </cell>
          <cell r="K4790">
            <v>-1.7827382126248883</v>
          </cell>
          <cell r="L4790">
            <v>1.80626147128462E-2</v>
          </cell>
          <cell r="M4790">
            <v>-1.30928740703918</v>
          </cell>
          <cell r="N4790">
            <v>-2.4781910401623923</v>
          </cell>
          <cell r="O4790">
            <v>2.2673235880646701E-4</v>
          </cell>
          <cell r="P4790">
            <v>4789</v>
          </cell>
          <cell r="Q4790">
            <v>0.33300000000000002</v>
          </cell>
          <cell r="R4790">
            <v>2354</v>
          </cell>
          <cell r="S4790">
            <v>0.67200000000000004</v>
          </cell>
          <cell r="T4790">
            <v>3476</v>
          </cell>
          <cell r="U4790">
            <v>0.51600000000000001</v>
          </cell>
        </row>
        <row r="4791">
          <cell r="A4791" t="str">
            <v>CTHT_0061780</v>
          </cell>
          <cell r="B4791" t="str">
            <v>Gamma-glutamyltransferase-like protein</v>
          </cell>
          <cell r="C4791">
            <v>1809</v>
          </cell>
          <cell r="D4791">
            <v>-0.90099299401172095</v>
          </cell>
          <cell r="E4791">
            <v>-1.8924848511926999</v>
          </cell>
          <cell r="F4791">
            <v>0.99149185718097499</v>
          </cell>
          <cell r="G4791">
            <v>0.90099299401172095</v>
          </cell>
          <cell r="H4791">
            <v>1.8673508216149852</v>
          </cell>
          <cell r="I4791">
            <v>1.20690984655864E-2</v>
          </cell>
          <cell r="J4791">
            <v>1.8924848511926999</v>
          </cell>
          <cell r="K4791">
            <v>3.712741449278202</v>
          </cell>
          <cell r="L4791">
            <v>1.4459293240719501E-8</v>
          </cell>
          <cell r="M4791">
            <v>-0.99149185718097499</v>
          </cell>
          <cell r="N4791">
            <v>-1.9882399205882553</v>
          </cell>
          <cell r="O4791">
            <v>4.9125712230918004E-3</v>
          </cell>
          <cell r="P4791">
            <v>4790</v>
          </cell>
          <cell r="Q4791">
            <v>0.33300000000000002</v>
          </cell>
          <cell r="R4791">
            <v>5713</v>
          </cell>
          <cell r="S4791">
            <v>0.20399999999999999</v>
          </cell>
          <cell r="T4791">
            <v>3907</v>
          </cell>
          <cell r="U4791">
            <v>0.45600000000000002</v>
          </cell>
        </row>
        <row r="4792">
          <cell r="A4792" t="str">
            <v>CTHT_0067780</v>
          </cell>
          <cell r="B4792" t="str">
            <v>Aspartokinase (EC 2.7.2.4)</v>
          </cell>
          <cell r="C4792">
            <v>1539</v>
          </cell>
          <cell r="D4792">
            <v>6.5777392774014204E-2</v>
          </cell>
          <cell r="E4792">
            <v>-2.1212026413251301</v>
          </cell>
          <cell r="F4792">
            <v>2.1869800340991401</v>
          </cell>
          <cell r="G4792">
            <v>-6.5777392774014204E-2</v>
          </cell>
          <cell r="H4792">
            <v>-1.0466487720578572</v>
          </cell>
          <cell r="I4792">
            <v>0.85398624274631896</v>
          </cell>
          <cell r="J4792">
            <v>2.1212026413251301</v>
          </cell>
          <cell r="K4792">
            <v>4.3505646019541775</v>
          </cell>
          <cell r="L4792">
            <v>7.26872149547361E-16</v>
          </cell>
          <cell r="M4792">
            <v>-2.1869800340991401</v>
          </cell>
          <cell r="N4792">
            <v>-4.5535130983937071</v>
          </cell>
          <cell r="O4792">
            <v>2.8812863263590802E-16</v>
          </cell>
          <cell r="P4792">
            <v>4791</v>
          </cell>
          <cell r="Q4792">
            <v>0.33200000000000002</v>
          </cell>
          <cell r="R4792">
            <v>4802</v>
          </cell>
          <cell r="S4792">
            <v>0.33100000000000002</v>
          </cell>
          <cell r="T4792">
            <v>2271</v>
          </cell>
          <cell r="U4792">
            <v>0.68300000000000005</v>
          </cell>
        </row>
        <row r="4793">
          <cell r="A4793" t="str">
            <v>CTHT_0049450</v>
          </cell>
          <cell r="B4793" t="str">
            <v>Uncharacterized protein</v>
          </cell>
          <cell r="C4793">
            <v>8367</v>
          </cell>
          <cell r="D4793">
            <v>0.19445591863526601</v>
          </cell>
          <cell r="E4793">
            <v>1.2312316535324801</v>
          </cell>
          <cell r="F4793">
            <v>-1.03677573489721</v>
          </cell>
          <cell r="G4793">
            <v>-0.19445591863526601</v>
          </cell>
          <cell r="H4793">
            <v>-1.1442925339288068</v>
          </cell>
          <cell r="I4793">
            <v>0.71550166273815796</v>
          </cell>
          <cell r="J4793">
            <v>-1.2312316535324801</v>
          </cell>
          <cell r="K4793">
            <v>-2.3476732921834902</v>
          </cell>
          <cell r="L4793">
            <v>4.2625942276121398E-3</v>
          </cell>
          <cell r="M4793">
            <v>1.03677573489721</v>
          </cell>
          <cell r="N4793">
            <v>2.0516373414785787</v>
          </cell>
          <cell r="O4793">
            <v>2.19267402076537E-2</v>
          </cell>
          <cell r="P4793">
            <v>4792</v>
          </cell>
          <cell r="Q4793">
            <v>0.33200000000000002</v>
          </cell>
          <cell r="R4793">
            <v>4526</v>
          </cell>
          <cell r="S4793">
            <v>0.36899999999999999</v>
          </cell>
          <cell r="T4793">
            <v>5693</v>
          </cell>
          <cell r="U4793">
            <v>0.20699999999999999</v>
          </cell>
        </row>
        <row r="4794">
          <cell r="A4794" t="str">
            <v>CTHT_0023450</v>
          </cell>
          <cell r="B4794" t="str">
            <v>Uncharacterized protein</v>
          </cell>
          <cell r="C4794">
            <v>2103</v>
          </cell>
          <cell r="D4794">
            <v>0.97610202700599003</v>
          </cell>
          <cell r="E4794">
            <v>0.73409858839130704</v>
          </cell>
          <cell r="F4794">
            <v>0.24200343861468299</v>
          </cell>
          <cell r="G4794">
            <v>-0.97610202700599003</v>
          </cell>
          <cell r="H4794">
            <v>-1.9671432589766764</v>
          </cell>
          <cell r="I4794">
            <v>1.03293315822234E-2</v>
          </cell>
          <cell r="J4794">
            <v>-0.73409858839130704</v>
          </cell>
          <cell r="K4794">
            <v>-1.6633578605304187</v>
          </cell>
          <cell r="L4794">
            <v>4.8066427581834097E-2</v>
          </cell>
          <cell r="M4794">
            <v>-0.24200343861468299</v>
          </cell>
          <cell r="N4794">
            <v>-1.1826338190083674</v>
          </cell>
          <cell r="O4794">
            <v>0.577691833313975</v>
          </cell>
          <cell r="P4794">
            <v>4793</v>
          </cell>
          <cell r="Q4794">
            <v>0.33200000000000002</v>
          </cell>
          <cell r="R4794">
            <v>3729</v>
          </cell>
          <cell r="S4794">
            <v>0.48</v>
          </cell>
          <cell r="T4794">
            <v>4798</v>
          </cell>
          <cell r="U4794">
            <v>0.33100000000000002</v>
          </cell>
        </row>
        <row r="4795">
          <cell r="A4795" t="str">
            <v>CTHT_0073380</v>
          </cell>
          <cell r="B4795" t="str">
            <v>Uncharacterized protein</v>
          </cell>
          <cell r="C4795">
            <v>1812</v>
          </cell>
          <cell r="D4795">
            <v>0.49352100636748297</v>
          </cell>
          <cell r="E4795">
            <v>1.1217461861743301</v>
          </cell>
          <cell r="F4795">
            <v>-0.628225179806845</v>
          </cell>
          <cell r="G4795">
            <v>-0.49352100636748297</v>
          </cell>
          <cell r="H4795">
            <v>-1.4078767158135106</v>
          </cell>
          <cell r="I4795">
            <v>0.19430749236577899</v>
          </cell>
          <cell r="J4795">
            <v>-1.1217461861743301</v>
          </cell>
          <cell r="K4795">
            <v>-2.1761020073019335</v>
          </cell>
          <cell r="L4795">
            <v>1.0449060774668801E-3</v>
          </cell>
          <cell r="M4795">
            <v>0.628225179806845</v>
          </cell>
          <cell r="N4795">
            <v>1.5456623316939491</v>
          </cell>
          <cell r="O4795">
            <v>9.0553624296443994E-2</v>
          </cell>
          <cell r="P4795">
            <v>4794</v>
          </cell>
          <cell r="Q4795">
            <v>0.33200000000000002</v>
          </cell>
          <cell r="R4795">
            <v>4304</v>
          </cell>
          <cell r="S4795">
            <v>0.4</v>
          </cell>
          <cell r="T4795">
            <v>5469</v>
          </cell>
          <cell r="U4795">
            <v>0.23799999999999999</v>
          </cell>
        </row>
        <row r="4796">
          <cell r="A4796" t="str">
            <v>CTHT_0060320</v>
          </cell>
          <cell r="B4796" t="str">
            <v>Uncharacterized protein</v>
          </cell>
          <cell r="C4796">
            <v>1563</v>
          </cell>
          <cell r="D4796">
            <v>1.12989945577019</v>
          </cell>
          <cell r="E4796">
            <v>1.1403080208739</v>
          </cell>
          <cell r="F4796">
            <v>-1.04085651037107E-2</v>
          </cell>
          <cell r="G4796">
            <v>-1.12989945577019</v>
          </cell>
          <cell r="H4796">
            <v>-2.1884348809137593</v>
          </cell>
          <cell r="I4796">
            <v>1.49862421157779E-2</v>
          </cell>
          <cell r="J4796">
            <v>-1.1403080208739</v>
          </cell>
          <cell r="K4796">
            <v>-2.2042808038455126</v>
          </cell>
          <cell r="L4796">
            <v>1.04301712933761E-2</v>
          </cell>
          <cell r="M4796">
            <v>1.04085651037107E-2</v>
          </cell>
          <cell r="N4796">
            <v>1.0072407559712893</v>
          </cell>
          <cell r="O4796">
            <v>0.98921690246883698</v>
          </cell>
          <cell r="P4796">
            <v>4795</v>
          </cell>
          <cell r="Q4796">
            <v>0.33200000000000002</v>
          </cell>
          <cell r="R4796">
            <v>3563</v>
          </cell>
          <cell r="S4796">
            <v>0.503</v>
          </cell>
          <cell r="T4796">
            <v>5084</v>
          </cell>
          <cell r="U4796">
            <v>0.29199999999999998</v>
          </cell>
        </row>
        <row r="4797">
          <cell r="A4797" t="str">
            <v>CTHT_0034220</v>
          </cell>
          <cell r="B4797" t="str">
            <v>Uncharacterized protein</v>
          </cell>
          <cell r="C4797">
            <v>1458</v>
          </cell>
          <cell r="D4797">
            <v>-1.0044864752802E-2</v>
          </cell>
          <cell r="E4797">
            <v>-0.71649219630639005</v>
          </cell>
          <cell r="F4797">
            <v>0.70644733155358796</v>
          </cell>
          <cell r="G4797">
            <v>1.0044864752802E-2</v>
          </cell>
          <cell r="H4797">
            <v>1.0069868647233768</v>
          </cell>
          <cell r="I4797">
            <v>0.98091649813005399</v>
          </cell>
          <cell r="J4797">
            <v>0.71649219630639005</v>
          </cell>
          <cell r="K4797">
            <v>1.6431819011896462</v>
          </cell>
          <cell r="L4797">
            <v>8.6565208240783897E-3</v>
          </cell>
          <cell r="M4797">
            <v>-0.70644733155358796</v>
          </cell>
          <cell r="N4797">
            <v>-1.6317808689997506</v>
          </cell>
          <cell r="O4797">
            <v>1.30538321108237E-2</v>
          </cell>
          <cell r="P4797">
            <v>4796</v>
          </cell>
          <cell r="Q4797">
            <v>0.33200000000000002</v>
          </cell>
          <cell r="R4797">
            <v>4941</v>
          </cell>
          <cell r="S4797">
            <v>0.312</v>
          </cell>
          <cell r="T4797">
            <v>4236</v>
          </cell>
          <cell r="U4797">
            <v>0.41</v>
          </cell>
        </row>
        <row r="4798">
          <cell r="A4798" t="str">
            <v>CTHT_0022270</v>
          </cell>
          <cell r="B4798" t="str">
            <v>Uncharacterized protein</v>
          </cell>
          <cell r="C4798">
            <v>2421</v>
          </cell>
          <cell r="D4798">
            <v>-0.960766757809839</v>
          </cell>
          <cell r="E4798">
            <v>-3.5510590736366301</v>
          </cell>
          <cell r="F4798">
            <v>2.5902923158267899</v>
          </cell>
          <cell r="G4798">
            <v>0.960766757809839</v>
          </cell>
          <cell r="H4798">
            <v>1.9463440551649531</v>
          </cell>
          <cell r="I4798">
            <v>5.6091383935727599E-3</v>
          </cell>
          <cell r="J4798">
            <v>3.5510590736366301</v>
          </cell>
          <cell r="K4798">
            <v>11.721286935373666</v>
          </cell>
          <cell r="L4798">
            <v>1.1978440549434601E-28</v>
          </cell>
          <cell r="M4798">
            <v>-2.5902923158267899</v>
          </cell>
          <cell r="N4798">
            <v>-6.0222070729320647</v>
          </cell>
          <cell r="O4798">
            <v>1.8252822639914902E-15</v>
          </cell>
          <cell r="P4798">
            <v>4797</v>
          </cell>
          <cell r="Q4798">
            <v>0.33200000000000002</v>
          </cell>
          <cell r="R4798">
            <v>5759</v>
          </cell>
          <cell r="S4798">
            <v>0.19800000000000001</v>
          </cell>
          <cell r="T4798">
            <v>1954</v>
          </cell>
          <cell r="U4798">
            <v>0.72799999999999998</v>
          </cell>
        </row>
        <row r="4799">
          <cell r="A4799" t="str">
            <v>CTHT_0058410</v>
          </cell>
          <cell r="B4799" t="str">
            <v>Uncharacterized protein</v>
          </cell>
          <cell r="C4799">
            <v>7572</v>
          </cell>
          <cell r="D4799">
            <v>0.70757411569203599</v>
          </cell>
          <cell r="E4799">
            <v>1.1046187892667201</v>
          </cell>
          <cell r="F4799">
            <v>-0.39704467357468598</v>
          </cell>
          <cell r="G4799">
            <v>-0.70757411569203599</v>
          </cell>
          <cell r="H4799">
            <v>-1.6330558321479585</v>
          </cell>
          <cell r="I4799">
            <v>1.41423039729441E-2</v>
          </cell>
          <cell r="J4799">
            <v>-1.1046187892667201</v>
          </cell>
          <cell r="K4799">
            <v>-2.1504204891670304</v>
          </cell>
          <cell r="L4799">
            <v>4.6657416927099003E-5</v>
          </cell>
          <cell r="M4799">
            <v>0.39704467357468598</v>
          </cell>
          <cell r="N4799">
            <v>1.316807696855401</v>
          </cell>
          <cell r="O4799">
            <v>0.19247913230361399</v>
          </cell>
          <cell r="P4799">
            <v>4798</v>
          </cell>
          <cell r="Q4799">
            <v>0.33100000000000002</v>
          </cell>
          <cell r="R4799">
            <v>4136</v>
          </cell>
          <cell r="S4799">
            <v>0.42399999999999999</v>
          </cell>
          <cell r="T4799">
            <v>5371</v>
          </cell>
          <cell r="U4799">
            <v>0.252</v>
          </cell>
        </row>
        <row r="4800">
          <cell r="A4800" t="str">
            <v>CTHT_0074340</v>
          </cell>
          <cell r="B4800" t="str">
            <v>Alcohol dehydrogenase-like protein</v>
          </cell>
          <cell r="C4800">
            <v>1032</v>
          </cell>
          <cell r="D4800">
            <v>1.29492543551022</v>
          </cell>
          <cell r="E4800">
            <v>2.1523928564674102</v>
          </cell>
          <cell r="F4800">
            <v>-0.85746742095718798</v>
          </cell>
          <cell r="G4800">
            <v>-1.29492543551022</v>
          </cell>
          <cell r="H4800">
            <v>-2.4536431367315585</v>
          </cell>
          <cell r="I4800">
            <v>3.0784810741325499E-4</v>
          </cell>
          <cell r="J4800">
            <v>-2.1523928564674102</v>
          </cell>
          <cell r="K4800">
            <v>-4.4456453317217033</v>
          </cell>
          <cell r="L4800">
            <v>3.269151829066E-10</v>
          </cell>
          <cell r="M4800">
            <v>0.85746742095718798</v>
          </cell>
          <cell r="N4800">
            <v>1.8118548965696935</v>
          </cell>
          <cell r="O4800">
            <v>2.0938724021523799E-2</v>
          </cell>
          <cell r="P4800">
            <v>4799</v>
          </cell>
          <cell r="Q4800">
            <v>0.33100000000000002</v>
          </cell>
          <cell r="R4800">
            <v>3255</v>
          </cell>
          <cell r="S4800">
            <v>0.54600000000000004</v>
          </cell>
          <cell r="T4800">
            <v>5637</v>
          </cell>
          <cell r="U4800">
            <v>0.215</v>
          </cell>
        </row>
        <row r="4801">
          <cell r="A4801" t="str">
            <v>CTHT_0057000</v>
          </cell>
          <cell r="B4801" t="str">
            <v>Uncharacterized protein</v>
          </cell>
          <cell r="C4801">
            <v>3348</v>
          </cell>
          <cell r="D4801">
            <v>0.29562553341661302</v>
          </cell>
          <cell r="E4801">
            <v>1.13809277970967</v>
          </cell>
          <cell r="F4801">
            <v>-0.84246724629306002</v>
          </cell>
          <cell r="G4801">
            <v>-0.29562553341661302</v>
          </cell>
          <cell r="H4801">
            <v>-1.2274170536341955</v>
          </cell>
          <cell r="I4801">
            <v>0.29164505841970101</v>
          </cell>
          <cell r="J4801">
            <v>-1.13809277970967</v>
          </cell>
          <cell r="K4801">
            <v>-2.2008987539671989</v>
          </cell>
          <cell r="L4801">
            <v>3.1062597498098001E-6</v>
          </cell>
          <cell r="M4801">
            <v>0.84246724629306002</v>
          </cell>
          <cell r="N4801">
            <v>1.7931140417600331</v>
          </cell>
          <cell r="O4801">
            <v>9.3528455532860199E-4</v>
          </cell>
          <cell r="P4801">
            <v>4800</v>
          </cell>
          <cell r="Q4801">
            <v>0.33100000000000002</v>
          </cell>
          <cell r="R4801">
            <v>4538</v>
          </cell>
          <cell r="S4801">
            <v>0.36799999999999999</v>
          </cell>
          <cell r="T4801">
            <v>5633</v>
          </cell>
          <cell r="U4801">
            <v>0.215</v>
          </cell>
        </row>
        <row r="4802">
          <cell r="A4802" t="str">
            <v>CTHT_0066490</v>
          </cell>
          <cell r="B4802" t="str">
            <v>Carboxylesterase-like protein</v>
          </cell>
          <cell r="C4802">
            <v>1269</v>
          </cell>
          <cell r="D4802">
            <v>-0.96291867484595095</v>
          </cell>
          <cell r="E4802">
            <v>-1.20964961160915</v>
          </cell>
          <cell r="F4802">
            <v>0.24673093676319699</v>
          </cell>
          <cell r="G4802">
            <v>0.96291867484595095</v>
          </cell>
          <cell r="H4802">
            <v>1.9492493789113849</v>
          </cell>
          <cell r="I4802">
            <v>2.9670374186733899E-2</v>
          </cell>
          <cell r="J4802">
            <v>1.20964961160915</v>
          </cell>
          <cell r="K4802">
            <v>2.3128145846375259</v>
          </cell>
          <cell r="L4802">
            <v>3.8239047482938899E-3</v>
          </cell>
          <cell r="M4802">
            <v>-0.24673093676319699</v>
          </cell>
          <cell r="N4802">
            <v>-1.1865154913781124</v>
          </cell>
          <cell r="O4802">
            <v>0.62209869303207599</v>
          </cell>
          <cell r="P4802">
            <v>4801</v>
          </cell>
          <cell r="Q4802">
            <v>0.33100000000000002</v>
          </cell>
          <cell r="R4802">
            <v>5754</v>
          </cell>
          <cell r="S4802">
            <v>0.19800000000000001</v>
          </cell>
          <cell r="T4802">
            <v>4751</v>
          </cell>
          <cell r="U4802">
            <v>0.33800000000000002</v>
          </cell>
        </row>
        <row r="4803">
          <cell r="A4803" t="str">
            <v>CTHT_0058560</v>
          </cell>
          <cell r="B4803" t="str">
            <v>Uncharacterized protein</v>
          </cell>
          <cell r="C4803">
            <v>4383</v>
          </cell>
          <cell r="D4803">
            <v>-5.4196081237294101E-2</v>
          </cell>
          <cell r="E4803">
            <v>-1.5026683606409501</v>
          </cell>
          <cell r="F4803">
            <v>1.44847227940365</v>
          </cell>
          <cell r="G4803">
            <v>5.4196081237294101E-2</v>
          </cell>
          <cell r="H4803">
            <v>1.0382803769173947</v>
          </cell>
          <cell r="I4803">
            <v>0.88301011876378899</v>
          </cell>
          <cell r="J4803">
            <v>1.5026683606409501</v>
          </cell>
          <cell r="K4803">
            <v>2.8336633301048999</v>
          </cell>
          <cell r="L4803">
            <v>2.6287516915450301E-8</v>
          </cell>
          <cell r="M4803">
            <v>-1.44847227940365</v>
          </cell>
          <cell r="N4803">
            <v>-2.7291889484783489</v>
          </cell>
          <cell r="O4803">
            <v>1.4516587887630699E-7</v>
          </cell>
          <cell r="P4803">
            <v>4802</v>
          </cell>
          <cell r="Q4803">
            <v>0.33100000000000002</v>
          </cell>
          <cell r="R4803">
            <v>5012</v>
          </cell>
          <cell r="S4803">
            <v>0.30199999999999999</v>
          </cell>
          <cell r="T4803">
            <v>3263</v>
          </cell>
          <cell r="U4803">
            <v>0.54500000000000004</v>
          </cell>
        </row>
        <row r="4804">
          <cell r="A4804" t="str">
            <v>CTHT_0027380</v>
          </cell>
          <cell r="B4804" t="str">
            <v>Uncharacterized protein</v>
          </cell>
          <cell r="C4804">
            <v>480</v>
          </cell>
          <cell r="D4804">
            <v>-1.1489938264728301</v>
          </cell>
          <cell r="E4804">
            <v>-2.2973843166111201</v>
          </cell>
          <cell r="F4804">
            <v>1.14839049013828</v>
          </cell>
          <cell r="G4804">
            <v>1.1489938264728301</v>
          </cell>
          <cell r="H4804">
            <v>2.2175917977491717</v>
          </cell>
          <cell r="I4804">
            <v>1.2546774128597E-3</v>
          </cell>
          <cell r="J4804">
            <v>2.2973843166111201</v>
          </cell>
          <cell r="K4804">
            <v>4.9156572193589145</v>
          </cell>
          <cell r="L4804">
            <v>4.0276772697012398E-12</v>
          </cell>
          <cell r="M4804">
            <v>-1.14839049013828</v>
          </cell>
          <cell r="N4804">
            <v>-2.2166645928020712</v>
          </cell>
          <cell r="O4804">
            <v>7.7724897477265498E-4</v>
          </cell>
          <cell r="P4804">
            <v>4803</v>
          </cell>
          <cell r="Q4804">
            <v>0.33100000000000002</v>
          </cell>
          <cell r="R4804">
            <v>5820</v>
          </cell>
          <cell r="S4804">
            <v>0.189</v>
          </cell>
          <cell r="T4804">
            <v>3570</v>
          </cell>
          <cell r="U4804">
            <v>0.502</v>
          </cell>
        </row>
        <row r="4805">
          <cell r="A4805" t="str">
            <v>CTHT_0017120</v>
          </cell>
          <cell r="B4805" t="str">
            <v>Uncharacterized protein</v>
          </cell>
          <cell r="C4805">
            <v>5013</v>
          </cell>
          <cell r="D4805">
            <v>1.1697065553207</v>
          </cell>
          <cell r="E4805">
            <v>-0.18584104435721099</v>
          </cell>
          <cell r="F4805">
            <v>1.3555475996779101</v>
          </cell>
          <cell r="G4805">
            <v>-1.1697065553207</v>
          </cell>
          <cell r="H4805">
            <v>-2.2496593413361952</v>
          </cell>
          <cell r="I4805">
            <v>2.0355613303990598E-5</v>
          </cell>
          <cell r="J4805">
            <v>0.18584104435721099</v>
          </cell>
          <cell r="K4805">
            <v>1.137479893825009</v>
          </cell>
          <cell r="L4805">
            <v>0.52790615626544701</v>
          </cell>
          <cell r="M4805">
            <v>-1.3555475996779101</v>
          </cell>
          <cell r="N4805">
            <v>-2.5589422687255334</v>
          </cell>
          <cell r="O4805">
            <v>4.7292672895415898E-7</v>
          </cell>
          <cell r="P4805">
            <v>4804</v>
          </cell>
          <cell r="Q4805">
            <v>0.33100000000000002</v>
          </cell>
          <cell r="R4805">
            <v>3546</v>
          </cell>
          <cell r="S4805">
            <v>0.50600000000000001</v>
          </cell>
          <cell r="T4805">
            <v>3419</v>
          </cell>
          <cell r="U4805">
            <v>0.52400000000000002</v>
          </cell>
        </row>
        <row r="4806">
          <cell r="A4806" t="str">
            <v>CTHT_0018680</v>
          </cell>
          <cell r="B4806" t="str">
            <v>Uncharacterized protein</v>
          </cell>
          <cell r="C4806">
            <v>447</v>
          </cell>
          <cell r="D4806">
            <v>-3.8777276610137101</v>
          </cell>
          <cell r="E4806">
            <v>0.96562124313196396</v>
          </cell>
          <cell r="F4806">
            <v>-4.8433489041456701</v>
          </cell>
          <cell r="G4806">
            <v>3.8777276610137101</v>
          </cell>
          <cell r="H4806">
            <v>14.699830971938018</v>
          </cell>
          <cell r="I4806">
            <v>1.9030431153533999E-7</v>
          </cell>
          <cell r="J4806">
            <v>-0.96562124313196396</v>
          </cell>
          <cell r="K4806">
            <v>-1.952904286345061</v>
          </cell>
          <cell r="L4806">
            <v>0.24340080021653701</v>
          </cell>
          <cell r="M4806">
            <v>4.8433489041456701</v>
          </cell>
          <cell r="N4806">
            <v>28.707362913645557</v>
          </cell>
          <cell r="O4806">
            <v>1.1581316307480399E-10</v>
          </cell>
          <cell r="P4806">
            <v>4805</v>
          </cell>
          <cell r="Q4806">
            <v>0.33100000000000002</v>
          </cell>
          <cell r="R4806">
            <v>6638</v>
          </cell>
          <cell r="S4806">
            <v>7.4999999999999997E-2</v>
          </cell>
          <cell r="T4806">
            <v>6630</v>
          </cell>
          <cell r="U4806">
            <v>7.5999999999999998E-2</v>
          </cell>
        </row>
        <row r="4807">
          <cell r="A4807" t="str">
            <v>CTHT_0032730</v>
          </cell>
          <cell r="B4807" t="str">
            <v>Uncharacterized protein</v>
          </cell>
          <cell r="C4807">
            <v>1698</v>
          </cell>
          <cell r="D4807">
            <v>-0.12738782460133299</v>
          </cell>
          <cell r="E4807">
            <v>-0.74436783005704898</v>
          </cell>
          <cell r="F4807">
            <v>0.61698000545571496</v>
          </cell>
          <cell r="G4807">
            <v>0.12738782460133299</v>
          </cell>
          <cell r="H4807">
            <v>1.0923141416547693</v>
          </cell>
          <cell r="I4807">
            <v>0.74050469752445403</v>
          </cell>
          <cell r="J4807">
            <v>0.74436783005704898</v>
          </cell>
          <cell r="K4807">
            <v>1.6752400403876258</v>
          </cell>
          <cell r="L4807">
            <v>1.6129893076621299E-2</v>
          </cell>
          <cell r="M4807">
            <v>-0.61698000545571496</v>
          </cell>
          <cell r="N4807">
            <v>-1.53366140426395</v>
          </cell>
          <cell r="O4807">
            <v>5.9484196555959899E-2</v>
          </cell>
          <cell r="P4807">
            <v>4806</v>
          </cell>
          <cell r="Q4807">
            <v>0.33</v>
          </cell>
          <cell r="R4807">
            <v>5070</v>
          </cell>
          <cell r="S4807">
            <v>0.29399999999999998</v>
          </cell>
          <cell r="T4807">
            <v>4418</v>
          </cell>
          <cell r="U4807">
            <v>0.38400000000000001</v>
          </cell>
        </row>
        <row r="4808">
          <cell r="A4808" t="str">
            <v>CTHT_0036510</v>
          </cell>
          <cell r="B4808" t="str">
            <v>Uncharacterized protein</v>
          </cell>
          <cell r="C4808">
            <v>3303</v>
          </cell>
          <cell r="D4808">
            <v>-0.65983586846299902</v>
          </cell>
          <cell r="E4808">
            <v>-1.70892008729322</v>
          </cell>
          <cell r="F4808">
            <v>1.0490842188302301</v>
          </cell>
          <cell r="G4808">
            <v>0.65983586846299902</v>
          </cell>
          <cell r="H4808">
            <v>1.5799028721988542</v>
          </cell>
          <cell r="I4808">
            <v>0.104917550064274</v>
          </cell>
          <cell r="J4808">
            <v>1.70892008729322</v>
          </cell>
          <cell r="K4808">
            <v>3.2691602260095953</v>
          </cell>
          <cell r="L4808">
            <v>3.6176336023866401E-6</v>
          </cell>
          <cell r="M4808">
            <v>-1.0490842188302301</v>
          </cell>
          <cell r="N4808">
            <v>-2.0692159521551554</v>
          </cell>
          <cell r="O4808">
            <v>7.1021996067529604E-3</v>
          </cell>
          <cell r="P4808">
            <v>4807</v>
          </cell>
          <cell r="Q4808">
            <v>0.33</v>
          </cell>
          <cell r="R4808">
            <v>5545</v>
          </cell>
          <cell r="S4808">
            <v>0.22700000000000001</v>
          </cell>
          <cell r="T4808">
            <v>3805</v>
          </cell>
          <cell r="U4808">
            <v>0.47</v>
          </cell>
        </row>
        <row r="4809">
          <cell r="A4809" t="str">
            <v>CTHT_0063900</v>
          </cell>
          <cell r="B4809" t="str">
            <v>Putative sugar binding protein</v>
          </cell>
          <cell r="C4809">
            <v>1602</v>
          </cell>
          <cell r="D4809">
            <v>1.3613260860974901</v>
          </cell>
          <cell r="E4809">
            <v>0.93848441210285105</v>
          </cell>
          <cell r="F4809">
            <v>0.42284167399463601</v>
          </cell>
          <cell r="G4809">
            <v>-1.3613260860974901</v>
          </cell>
          <cell r="H4809">
            <v>-2.5692122602508314</v>
          </cell>
          <cell r="I4809">
            <v>6.4697868876302999E-5</v>
          </cell>
          <cell r="J4809">
            <v>-0.93848441210285105</v>
          </cell>
          <cell r="K4809">
            <v>-1.9165138341328414</v>
          </cell>
          <cell r="L4809">
            <v>4.8219434024978098E-3</v>
          </cell>
          <cell r="M4809">
            <v>-0.42284167399463601</v>
          </cell>
          <cell r="N4809">
            <v>-1.3405654655309645</v>
          </cell>
          <cell r="O4809">
            <v>0.25736825542420799</v>
          </cell>
          <cell r="P4809">
            <v>4808</v>
          </cell>
          <cell r="Q4809">
            <v>0.33</v>
          </cell>
          <cell r="R4809">
            <v>3253</v>
          </cell>
          <cell r="S4809">
            <v>0.54700000000000004</v>
          </cell>
          <cell r="T4809">
            <v>4589</v>
          </cell>
          <cell r="U4809">
            <v>0.36099999999999999</v>
          </cell>
        </row>
        <row r="4810">
          <cell r="A4810" t="str">
            <v>CTHT_0025130</v>
          </cell>
          <cell r="B4810" t="str">
            <v>Dihydrofolate reductase-like protein</v>
          </cell>
          <cell r="C4810">
            <v>705</v>
          </cell>
          <cell r="D4810">
            <v>-0.45969992317122399</v>
          </cell>
          <cell r="E4810">
            <v>-1.8895227860238999</v>
          </cell>
          <cell r="F4810">
            <v>1.4298228628526799</v>
          </cell>
          <cell r="G4810">
            <v>0.45969992317122399</v>
          </cell>
          <cell r="H4810">
            <v>1.3752557387601423</v>
          </cell>
          <cell r="I4810">
            <v>0.20038172549566799</v>
          </cell>
          <cell r="J4810">
            <v>1.8895227860238999</v>
          </cell>
          <cell r="K4810">
            <v>3.7051264648795392</v>
          </cell>
          <cell r="L4810">
            <v>1.42608952830525E-9</v>
          </cell>
          <cell r="M4810">
            <v>-1.4298228628526799</v>
          </cell>
          <cell r="N4810">
            <v>-2.69413634166682</v>
          </cell>
          <cell r="O4810">
            <v>8.3667097850246894E-6</v>
          </cell>
          <cell r="P4810">
            <v>4809</v>
          </cell>
          <cell r="Q4810">
            <v>0.33</v>
          </cell>
          <cell r="R4810">
            <v>5382</v>
          </cell>
          <cell r="S4810">
            <v>0.25</v>
          </cell>
          <cell r="T4810">
            <v>3329</v>
          </cell>
          <cell r="U4810">
            <v>0.53600000000000003</v>
          </cell>
        </row>
        <row r="4811">
          <cell r="A4811" t="str">
            <v>CTHT_0068760</v>
          </cell>
          <cell r="B4811" t="str">
            <v>Uncharacterized protein</v>
          </cell>
          <cell r="C4811">
            <v>1149</v>
          </cell>
          <cell r="D4811">
            <v>0.31992484919002301</v>
          </cell>
          <cell r="E4811">
            <v>0.34876618346329902</v>
          </cell>
          <cell r="F4811">
            <v>-2.8841334273275999E-2</v>
          </cell>
          <cell r="G4811">
            <v>-0.31992484919002301</v>
          </cell>
          <cell r="H4811">
            <v>-1.2482655243428071</v>
          </cell>
          <cell r="I4811">
            <v>0.41534069266458501</v>
          </cell>
          <cell r="J4811">
            <v>-0.34876618346329902</v>
          </cell>
          <cell r="K4811">
            <v>-1.2734710680703929</v>
          </cell>
          <cell r="L4811">
            <v>0.33435388394548898</v>
          </cell>
          <cell r="M4811">
            <v>2.8841334273275999E-2</v>
          </cell>
          <cell r="N4811">
            <v>1.0201924536375033</v>
          </cell>
          <cell r="O4811">
            <v>0.95097627402436402</v>
          </cell>
          <cell r="P4811">
            <v>4810</v>
          </cell>
          <cell r="Q4811">
            <v>0.33</v>
          </cell>
          <cell r="R4811">
            <v>4532</v>
          </cell>
          <cell r="S4811">
            <v>0.36899999999999999</v>
          </cell>
          <cell r="T4811">
            <v>5010</v>
          </cell>
          <cell r="U4811">
            <v>0.30199999999999999</v>
          </cell>
        </row>
        <row r="4812">
          <cell r="A4812" t="str">
            <v>CTHT_0014120</v>
          </cell>
          <cell r="B4812" t="str">
            <v>Uncharacterized protein</v>
          </cell>
          <cell r="C4812">
            <v>2967</v>
          </cell>
          <cell r="D4812">
            <v>0.74569585180394804</v>
          </cell>
          <cell r="E4812">
            <v>-6.4055491824254601E-2</v>
          </cell>
          <cell r="F4812">
            <v>0.809751343628203</v>
          </cell>
          <cell r="G4812">
            <v>-0.74569585180394804</v>
          </cell>
          <cell r="H4812">
            <v>-1.6767828331579864</v>
          </cell>
          <cell r="I4812">
            <v>9.9883979237313306E-3</v>
          </cell>
          <cell r="J4812">
            <v>6.4055491824254601E-2</v>
          </cell>
          <cell r="K4812">
            <v>1.045400309710959</v>
          </cell>
          <cell r="L4812">
            <v>0.840657568553557</v>
          </cell>
          <cell r="M4812">
            <v>-0.809751343628203</v>
          </cell>
          <cell r="N4812">
            <v>-1.7529092931013786</v>
          </cell>
          <cell r="O4812">
            <v>4.7119803580811404E-3</v>
          </cell>
          <cell r="P4812">
            <v>4811</v>
          </cell>
          <cell r="Q4812">
            <v>0.33</v>
          </cell>
          <cell r="R4812">
            <v>4121</v>
          </cell>
          <cell r="S4812">
            <v>0.42599999999999999</v>
          </cell>
          <cell r="T4812">
            <v>4166</v>
          </cell>
          <cell r="U4812">
            <v>0.41899999999999998</v>
          </cell>
        </row>
        <row r="4813">
          <cell r="A4813" t="str">
            <v>CTHT_0038840</v>
          </cell>
          <cell r="B4813" t="str">
            <v>Uncharacterized protein</v>
          </cell>
          <cell r="C4813">
            <v>2952</v>
          </cell>
          <cell r="D4813">
            <v>2.90626882984904</v>
          </cell>
          <cell r="E4813">
            <v>1.41784921259964</v>
          </cell>
          <cell r="F4813">
            <v>1.48841961724941</v>
          </cell>
          <cell r="G4813">
            <v>-2.90626882984904</v>
          </cell>
          <cell r="H4813">
            <v>-7.4967683825498463</v>
          </cell>
          <cell r="I4813">
            <v>1.16387612463148E-12</v>
          </cell>
          <cell r="J4813">
            <v>-1.41784921259964</v>
          </cell>
          <cell r="K4813">
            <v>-2.6718688841641876</v>
          </cell>
          <cell r="L4813">
            <v>5.1995223804299001E-4</v>
          </cell>
          <cell r="M4813">
            <v>-1.48841961724941</v>
          </cell>
          <cell r="N4813">
            <v>-2.8058144720282678</v>
          </cell>
          <cell r="O4813">
            <v>3.95270751912881E-4</v>
          </cell>
          <cell r="P4813">
            <v>4812</v>
          </cell>
          <cell r="Q4813">
            <v>0.33</v>
          </cell>
          <cell r="R4813">
            <v>1553</v>
          </cell>
          <cell r="S4813">
            <v>0.78300000000000003</v>
          </cell>
          <cell r="T4813">
            <v>3294</v>
          </cell>
          <cell r="U4813">
            <v>0.54100000000000004</v>
          </cell>
          <cell r="V4813" t="str">
            <v>XlnR xylanolytic activator homolog</v>
          </cell>
        </row>
        <row r="4814">
          <cell r="A4814" t="str">
            <v>CTHT_0041000</v>
          </cell>
          <cell r="B4814" t="str">
            <v>Deaminase-like protein</v>
          </cell>
          <cell r="C4814">
            <v>1860</v>
          </cell>
          <cell r="D4814">
            <v>0.32715068411223103</v>
          </cell>
          <cell r="E4814">
            <v>0.70872571900359105</v>
          </cell>
          <cell r="F4814">
            <v>-0.38157503489136002</v>
          </cell>
          <cell r="G4814">
            <v>-0.32715068411223103</v>
          </cell>
          <cell r="H4814">
            <v>-1.2545332289916507</v>
          </cell>
          <cell r="I4814">
            <v>0.41337865631082499</v>
          </cell>
          <cell r="J4814">
            <v>-0.70872571900359105</v>
          </cell>
          <cell r="K4814">
            <v>-1.6343599076731965</v>
          </cell>
          <cell r="L4814">
            <v>4.4089630419606098E-2</v>
          </cell>
          <cell r="M4814">
            <v>0.38157503489136002</v>
          </cell>
          <cell r="N4814">
            <v>1.302763346481334</v>
          </cell>
          <cell r="O4814">
            <v>0.32859486622219702</v>
          </cell>
          <cell r="P4814">
            <v>4813</v>
          </cell>
          <cell r="Q4814">
            <v>0.32900000000000001</v>
          </cell>
          <cell r="R4814">
            <v>4462</v>
          </cell>
          <cell r="S4814">
            <v>0.378</v>
          </cell>
          <cell r="T4814">
            <v>5301</v>
          </cell>
          <cell r="U4814">
            <v>0.26100000000000001</v>
          </cell>
        </row>
        <row r="4815">
          <cell r="A4815" t="str">
            <v>CTHT_0033840</v>
          </cell>
          <cell r="B4815" t="str">
            <v>Uncharacterized protein</v>
          </cell>
          <cell r="C4815">
            <v>2436</v>
          </cell>
          <cell r="D4815">
            <v>0.25724747929412201</v>
          </cell>
          <cell r="E4815">
            <v>2.7693894239275201</v>
          </cell>
          <cell r="F4815">
            <v>-2.5121419446334001</v>
          </cell>
          <cell r="G4815">
            <v>-0.25724747929412201</v>
          </cell>
          <cell r="H4815">
            <v>-1.1951962107229603</v>
          </cell>
          <cell r="I4815">
            <v>0.633487929735568</v>
          </cell>
          <cell r="J4815">
            <v>-2.7693894239275201</v>
          </cell>
          <cell r="K4815">
            <v>-6.8181929340769134</v>
          </cell>
          <cell r="L4815">
            <v>1.89689421107205E-10</v>
          </cell>
          <cell r="M4815">
            <v>2.5121419446334001</v>
          </cell>
          <cell r="N4815">
            <v>5.7046641153193391</v>
          </cell>
          <cell r="O4815">
            <v>1.4743270876323199E-8</v>
          </cell>
          <cell r="P4815">
            <v>4814</v>
          </cell>
          <cell r="Q4815">
            <v>0.32900000000000001</v>
          </cell>
          <cell r="R4815">
            <v>4565</v>
          </cell>
          <cell r="S4815">
            <v>0.36399999999999999</v>
          </cell>
          <cell r="T4815">
            <v>6207</v>
          </cell>
          <cell r="U4815">
            <v>0.13500000000000001</v>
          </cell>
        </row>
        <row r="4816">
          <cell r="A4816" t="str">
            <v>CTHT_0006030</v>
          </cell>
          <cell r="B4816" t="str">
            <v>Alpha-keto ester reductase-like protein</v>
          </cell>
          <cell r="C4816">
            <v>915</v>
          </cell>
          <cell r="D4816">
            <v>1.00234111576962</v>
          </cell>
          <cell r="E4816">
            <v>-7.4704156462938404E-2</v>
          </cell>
          <cell r="F4816">
            <v>1.0770452722325601</v>
          </cell>
          <cell r="G4816">
            <v>-1.00234111576962</v>
          </cell>
          <cell r="H4816">
            <v>-2.0032481102930562</v>
          </cell>
          <cell r="I4816">
            <v>9.0966996218488309E-3</v>
          </cell>
          <cell r="J4816">
            <v>7.4704156462938404E-2</v>
          </cell>
          <cell r="K4816">
            <v>1.0531450526069226</v>
          </cell>
          <cell r="L4816">
            <v>0.85947626170306102</v>
          </cell>
          <cell r="M4816">
            <v>-1.0770452722325601</v>
          </cell>
          <cell r="N4816">
            <v>-2.1097108364993011</v>
          </cell>
          <cell r="O4816">
            <v>4.6322389197959802E-3</v>
          </cell>
          <cell r="P4816">
            <v>4815</v>
          </cell>
          <cell r="Q4816">
            <v>0.32900000000000001</v>
          </cell>
          <cell r="R4816">
            <v>3689</v>
          </cell>
          <cell r="S4816">
            <v>0.48599999999999999</v>
          </cell>
          <cell r="T4816">
            <v>3659</v>
          </cell>
          <cell r="U4816">
            <v>0.49</v>
          </cell>
        </row>
        <row r="4817">
          <cell r="A4817" t="str">
            <v>CTHT_0037500</v>
          </cell>
          <cell r="B4817" t="str">
            <v>Putative mannitol-1-phosphate protein</v>
          </cell>
          <cell r="C4817">
            <v>1194</v>
          </cell>
          <cell r="D4817">
            <v>-2.6577495716260202</v>
          </cell>
          <cell r="E4817">
            <v>-0.19841137785170401</v>
          </cell>
          <cell r="F4817">
            <v>-2.4593381937743199</v>
          </cell>
          <cell r="G4817">
            <v>2.6577495716260202</v>
          </cell>
          <cell r="H4817">
            <v>6.3104792352735215</v>
          </cell>
          <cell r="I4817">
            <v>2.9106586645630401E-21</v>
          </cell>
          <cell r="J4817">
            <v>0.19841137785170401</v>
          </cell>
          <cell r="K4817">
            <v>1.1474341631540614</v>
          </cell>
          <cell r="L4817">
            <v>0.54470969848971895</v>
          </cell>
          <cell r="M4817">
            <v>2.4593381937743199</v>
          </cell>
          <cell r="N4817">
            <v>5.4996438470398372</v>
          </cell>
          <cell r="O4817">
            <v>6.7345496271533098E-19</v>
          </cell>
          <cell r="P4817">
            <v>4816</v>
          </cell>
          <cell r="Q4817">
            <v>0.32900000000000001</v>
          </cell>
          <cell r="R4817">
            <v>6408</v>
          </cell>
          <cell r="S4817">
            <v>0.107</v>
          </cell>
          <cell r="T4817">
            <v>6206</v>
          </cell>
          <cell r="U4817">
            <v>0.13500000000000001</v>
          </cell>
        </row>
        <row r="4818">
          <cell r="A4818" t="str">
            <v>CTHT_0060020</v>
          </cell>
          <cell r="B4818" t="str">
            <v>Exosome complex exonuclease-like protein</v>
          </cell>
          <cell r="C4818">
            <v>2961</v>
          </cell>
          <cell r="D4818">
            <v>-0.28655317118186902</v>
          </cell>
          <cell r="E4818">
            <v>-1.6870039773635099</v>
          </cell>
          <cell r="F4818">
            <v>1.4004508061816401</v>
          </cell>
          <cell r="G4818">
            <v>0.28655317118186902</v>
          </cell>
          <cell r="H4818">
            <v>1.2197226815303102</v>
          </cell>
          <cell r="I4818">
            <v>0.56831383453309203</v>
          </cell>
          <cell r="J4818">
            <v>1.6870039773635099</v>
          </cell>
          <cell r="K4818">
            <v>3.219873427335838</v>
          </cell>
          <cell r="L4818">
            <v>4.2703044927616702E-5</v>
          </cell>
          <cell r="M4818">
            <v>-1.4004508061816401</v>
          </cell>
          <cell r="N4818">
            <v>-2.6398405769548057</v>
          </cell>
          <cell r="O4818">
            <v>1.0619072086831801E-3</v>
          </cell>
          <cell r="P4818">
            <v>4817</v>
          </cell>
          <cell r="Q4818">
            <v>0.32900000000000001</v>
          </cell>
          <cell r="R4818">
            <v>5220</v>
          </cell>
          <cell r="S4818">
            <v>0.27300000000000002</v>
          </cell>
          <cell r="T4818">
            <v>3335</v>
          </cell>
          <cell r="U4818">
            <v>0.53500000000000003</v>
          </cell>
        </row>
        <row r="4819">
          <cell r="A4819" t="str">
            <v>CTHT_0054650</v>
          </cell>
          <cell r="B4819" t="str">
            <v>Nucleoporin NUP159 (Nuclear pore protein NUP159)</v>
          </cell>
          <cell r="C4819">
            <v>4446</v>
          </cell>
          <cell r="D4819">
            <v>0.90708005022796401</v>
          </cell>
          <cell r="E4819">
            <v>-1.1429476458298999</v>
          </cell>
          <cell r="F4819">
            <v>2.0500276960578701</v>
          </cell>
          <cell r="G4819">
            <v>-0.90708005022796401</v>
          </cell>
          <cell r="H4819">
            <v>-1.8752462410465365</v>
          </cell>
          <cell r="I4819">
            <v>1.11490017143037E-2</v>
          </cell>
          <cell r="J4819">
            <v>1.1429476458298999</v>
          </cell>
          <cell r="K4819">
            <v>2.2083175549152694</v>
          </cell>
          <cell r="L4819">
            <v>7.4966338063068303E-4</v>
          </cell>
          <cell r="M4819">
            <v>-2.0500276960578701</v>
          </cell>
          <cell r="N4819">
            <v>-4.1411391938919548</v>
          </cell>
          <cell r="O4819">
            <v>1.3903878652865499E-9</v>
          </cell>
          <cell r="P4819">
            <v>4818</v>
          </cell>
          <cell r="Q4819">
            <v>0.32900000000000001</v>
          </cell>
          <cell r="R4819">
            <v>3943</v>
          </cell>
          <cell r="S4819">
            <v>0.45100000000000001</v>
          </cell>
          <cell r="T4819">
            <v>2561</v>
          </cell>
          <cell r="U4819">
            <v>0.64300000000000002</v>
          </cell>
        </row>
        <row r="4820">
          <cell r="A4820" t="str">
            <v>CTHT_0050310</v>
          </cell>
          <cell r="B4820" t="str">
            <v>Putative regulator of ty1 transposition protein</v>
          </cell>
          <cell r="C4820">
            <v>1536</v>
          </cell>
          <cell r="D4820">
            <v>-0.404430072571827</v>
          </cell>
          <cell r="E4820">
            <v>-0.84149177952608001</v>
          </cell>
          <cell r="F4820">
            <v>0.437061706954253</v>
          </cell>
          <cell r="G4820">
            <v>0.404430072571827</v>
          </cell>
          <cell r="H4820">
            <v>1.3235659408634877</v>
          </cell>
          <cell r="I4820">
            <v>0.22576816491076401</v>
          </cell>
          <cell r="J4820">
            <v>0.84149177952608001</v>
          </cell>
          <cell r="K4820">
            <v>1.7919020517600768</v>
          </cell>
          <cell r="L4820">
            <v>4.9095793076650998E-3</v>
          </cell>
          <cell r="M4820">
            <v>-0.437061706954253</v>
          </cell>
          <cell r="N4820">
            <v>-1.3538441844393856</v>
          </cell>
          <cell r="O4820">
            <v>0.18505233390205</v>
          </cell>
          <cell r="P4820">
            <v>4819</v>
          </cell>
          <cell r="Q4820">
            <v>0.32900000000000001</v>
          </cell>
          <cell r="R4820">
            <v>5336</v>
          </cell>
          <cell r="S4820">
            <v>0.25700000000000001</v>
          </cell>
          <cell r="T4820">
            <v>4636</v>
          </cell>
          <cell r="U4820">
            <v>0.35399999999999998</v>
          </cell>
        </row>
        <row r="4821">
          <cell r="A4821" t="str">
            <v>CTHT_0064280</v>
          </cell>
          <cell r="B4821" t="str">
            <v>Uncharacterized protein</v>
          </cell>
          <cell r="C4821">
            <v>1092</v>
          </cell>
          <cell r="D4821">
            <v>-3.2032324920591999E-2</v>
          </cell>
          <cell r="E4821">
            <v>-0.73270824852028105</v>
          </cell>
          <cell r="F4821">
            <v>0.700675923599689</v>
          </cell>
          <cell r="G4821">
            <v>3.2032324920591999E-2</v>
          </cell>
          <cell r="H4821">
            <v>1.0224514393261694</v>
          </cell>
          <cell r="I4821">
            <v>0.93982026697992604</v>
          </cell>
          <cell r="J4821">
            <v>0.73270824852028105</v>
          </cell>
          <cell r="K4821">
            <v>1.661755637820969</v>
          </cell>
          <cell r="L4821">
            <v>2.0513423980487201E-2</v>
          </cell>
          <cell r="M4821">
            <v>-0.700675923599689</v>
          </cell>
          <cell r="N4821">
            <v>-1.6252660751459482</v>
          </cell>
          <cell r="O4821">
            <v>3.4161570635017201E-2</v>
          </cell>
          <cell r="P4821">
            <v>4820</v>
          </cell>
          <cell r="Q4821">
            <v>0.32800000000000001</v>
          </cell>
          <cell r="R4821">
            <v>4997</v>
          </cell>
          <cell r="S4821">
            <v>0.30399999999999999</v>
          </cell>
          <cell r="T4821">
            <v>4326</v>
          </cell>
          <cell r="U4821">
            <v>0.39700000000000002</v>
          </cell>
        </row>
        <row r="4822">
          <cell r="A4822" t="str">
            <v>CTHT_0001580</v>
          </cell>
          <cell r="B4822" t="str">
            <v>Uncharacterized protein</v>
          </cell>
          <cell r="C4822">
            <v>1098</v>
          </cell>
          <cell r="D4822">
            <v>8.6297837819688306E-2</v>
          </cell>
          <cell r="E4822">
            <v>3.7587151481224899E-4</v>
          </cell>
          <cell r="F4822">
            <v>8.5921966304876002E-2</v>
          </cell>
          <cell r="G4822">
            <v>-8.6297837819688306E-2</v>
          </cell>
          <cell r="H4822">
            <v>-1.061642357556817</v>
          </cell>
          <cell r="I4822">
            <v>0.82353491519616895</v>
          </cell>
          <cell r="J4822">
            <v>-3.7587151481224899E-4</v>
          </cell>
          <cell r="K4822">
            <v>-1.0002605682227483</v>
          </cell>
          <cell r="L4822">
            <v>0.99975127535498298</v>
          </cell>
          <cell r="M4822">
            <v>-8.5921966304876002E-2</v>
          </cell>
          <cell r="N4822">
            <v>-1.0613657993567926</v>
          </cell>
          <cell r="O4822">
            <v>0.82289773529679899</v>
          </cell>
          <cell r="P4822">
            <v>4821</v>
          </cell>
          <cell r="Q4822">
            <v>0.32800000000000001</v>
          </cell>
          <cell r="R4822">
            <v>4886</v>
          </cell>
          <cell r="S4822">
            <v>0.31900000000000001</v>
          </cell>
          <cell r="T4822">
            <v>4962</v>
          </cell>
          <cell r="U4822">
            <v>0.309</v>
          </cell>
        </row>
        <row r="4823">
          <cell r="A4823" t="str">
            <v>CTHT_0028380</v>
          </cell>
          <cell r="B4823" t="str">
            <v>Uncharacterized protein</v>
          </cell>
          <cell r="C4823">
            <v>3969</v>
          </cell>
          <cell r="D4823">
            <v>0.74650064835311902</v>
          </cell>
          <cell r="E4823">
            <v>0.63183273899061199</v>
          </cell>
          <cell r="F4823">
            <v>0.114667909362507</v>
          </cell>
          <cell r="G4823">
            <v>-0.74650064835311902</v>
          </cell>
          <cell r="H4823">
            <v>-1.6777184747628577</v>
          </cell>
          <cell r="I4823">
            <v>2.07807939263649E-2</v>
          </cell>
          <cell r="J4823">
            <v>-0.63183273899061199</v>
          </cell>
          <cell r="K4823">
            <v>-1.5495322041682431</v>
          </cell>
          <cell r="L4823">
            <v>4.3427582605905901E-2</v>
          </cell>
          <cell r="M4823">
            <v>-0.114667909362507</v>
          </cell>
          <cell r="N4823">
            <v>-1.0827257866921343</v>
          </cell>
          <cell r="O4823">
            <v>0.76438638331333397</v>
          </cell>
          <cell r="P4823">
            <v>4822</v>
          </cell>
          <cell r="Q4823">
            <v>0.32800000000000001</v>
          </cell>
          <cell r="R4823">
            <v>4106</v>
          </cell>
          <cell r="S4823">
            <v>0.42799999999999999</v>
          </cell>
          <cell r="T4823">
            <v>4932</v>
          </cell>
          <cell r="U4823">
            <v>0.313</v>
          </cell>
        </row>
        <row r="4824">
          <cell r="A4824" t="str">
            <v>CTHT_0061520</v>
          </cell>
          <cell r="B4824" t="str">
            <v>Uncharacterized protein</v>
          </cell>
          <cell r="C4824">
            <v>2889</v>
          </cell>
          <cell r="D4824">
            <v>0.96249713997193598</v>
          </cell>
          <cell r="E4824">
            <v>0.74485792239420601</v>
          </cell>
          <cell r="F4824">
            <v>0.21763921757773</v>
          </cell>
          <cell r="G4824">
            <v>-0.96249713997193598</v>
          </cell>
          <cell r="H4824">
            <v>-1.9486799192967816</v>
          </cell>
          <cell r="I4824">
            <v>8.2376408893180108E-3</v>
          </cell>
          <cell r="J4824">
            <v>-0.74485792239420601</v>
          </cell>
          <cell r="K4824">
            <v>-1.675809226357192</v>
          </cell>
          <cell r="L4824">
            <v>3.5840796632834897E-2</v>
          </cell>
          <cell r="M4824">
            <v>-0.21763921757773</v>
          </cell>
          <cell r="N4824">
            <v>-1.1628292102990416</v>
          </cell>
          <cell r="O4824">
            <v>0.602911100728451</v>
          </cell>
          <cell r="P4824">
            <v>4823</v>
          </cell>
          <cell r="Q4824">
            <v>0.32800000000000001</v>
          </cell>
          <cell r="R4824">
            <v>3758</v>
          </cell>
          <cell r="S4824">
            <v>0.47599999999999998</v>
          </cell>
          <cell r="T4824">
            <v>4823</v>
          </cell>
          <cell r="U4824">
            <v>0.32800000000000001</v>
          </cell>
        </row>
        <row r="4825">
          <cell r="A4825" t="str">
            <v>CTHT_0031500</v>
          </cell>
          <cell r="B4825" t="str">
            <v>Uncharacterized protein</v>
          </cell>
          <cell r="C4825">
            <v>1587</v>
          </cell>
          <cell r="D4825">
            <v>0.172815348849615</v>
          </cell>
          <cell r="E4825">
            <v>-0.28728403475048198</v>
          </cell>
          <cell r="F4825">
            <v>0.460099383600097</v>
          </cell>
          <cell r="G4825">
            <v>-0.172815348849615</v>
          </cell>
          <cell r="H4825">
            <v>-1.1272561249222299</v>
          </cell>
          <cell r="I4825">
            <v>0.57923540228834203</v>
          </cell>
          <cell r="J4825">
            <v>0.28728403475048198</v>
          </cell>
          <cell r="K4825">
            <v>1.2203407447296262</v>
          </cell>
          <cell r="L4825">
            <v>0.29267259804268603</v>
          </cell>
          <cell r="M4825">
            <v>-0.460099383600097</v>
          </cell>
          <cell r="N4825">
            <v>-1.3756365789886267</v>
          </cell>
          <cell r="O4825">
            <v>9.8441383061082799E-2</v>
          </cell>
          <cell r="P4825">
            <v>4824</v>
          </cell>
          <cell r="Q4825">
            <v>0.32800000000000001</v>
          </cell>
          <cell r="R4825">
            <v>4733</v>
          </cell>
          <cell r="S4825">
            <v>0.34100000000000003</v>
          </cell>
          <cell r="T4825">
            <v>4540</v>
          </cell>
          <cell r="U4825">
            <v>0.36699999999999999</v>
          </cell>
        </row>
        <row r="4826">
          <cell r="A4826" t="str">
            <v>CTHT_0030650</v>
          </cell>
          <cell r="B4826" t="str">
            <v>Uncharacterized protein</v>
          </cell>
          <cell r="C4826">
            <v>3492</v>
          </cell>
          <cell r="D4826">
            <v>1.33459192239186E-2</v>
          </cell>
          <cell r="E4826">
            <v>-2.91698005708411</v>
          </cell>
          <cell r="F4826">
            <v>2.9303259763080298</v>
          </cell>
          <cell r="G4826">
            <v>-1.33459192239186E-2</v>
          </cell>
          <cell r="H4826">
            <v>-1.0092936061242959</v>
          </cell>
          <cell r="I4826">
            <v>0.98213039237090205</v>
          </cell>
          <cell r="J4826">
            <v>2.91698005708411</v>
          </cell>
          <cell r="K4826">
            <v>7.552634949568291</v>
          </cell>
          <cell r="L4826">
            <v>7.2812662733855803E-15</v>
          </cell>
          <cell r="M4826">
            <v>-2.9303259763080298</v>
          </cell>
          <cell r="N4826">
            <v>-7.622826163990176</v>
          </cell>
          <cell r="O4826">
            <v>1.4447015891204499E-14</v>
          </cell>
          <cell r="P4826">
            <v>4825</v>
          </cell>
          <cell r="Q4826">
            <v>0.32800000000000001</v>
          </cell>
          <cell r="R4826">
            <v>4992</v>
          </cell>
          <cell r="S4826">
            <v>0.30399999999999999</v>
          </cell>
          <cell r="T4826">
            <v>1644</v>
          </cell>
          <cell r="U4826">
            <v>0.77100000000000002</v>
          </cell>
        </row>
        <row r="4827">
          <cell r="A4827" t="str">
            <v>CTHT_0015710</v>
          </cell>
          <cell r="B4827" t="str">
            <v>Uncharacterized protein</v>
          </cell>
          <cell r="C4827">
            <v>3408</v>
          </cell>
          <cell r="D4827">
            <v>2.0835397760010101</v>
          </cell>
          <cell r="E4827">
            <v>2.11239634543427</v>
          </cell>
          <cell r="F4827">
            <v>-2.88565694332623E-2</v>
          </cell>
          <cell r="G4827">
            <v>-2.0835397760010101</v>
          </cell>
          <cell r="H4827">
            <v>-4.2384588369613967</v>
          </cell>
          <cell r="I4827">
            <v>7.6536574997249995E-11</v>
          </cell>
          <cell r="J4827">
            <v>-2.11239634543427</v>
          </cell>
          <cell r="K4827">
            <v>-4.3240893835642158</v>
          </cell>
          <cell r="L4827">
            <v>1.39517963337151E-11</v>
          </cell>
          <cell r="M4827">
            <v>2.88565694332623E-2</v>
          </cell>
          <cell r="N4827">
            <v>1.0202032271390926</v>
          </cell>
          <cell r="O4827">
            <v>0.94884382518163601</v>
          </cell>
          <cell r="P4827">
            <v>4826</v>
          </cell>
          <cell r="Q4827">
            <v>0.32800000000000001</v>
          </cell>
          <cell r="R4827">
            <v>2391</v>
          </cell>
          <cell r="S4827">
            <v>0.66700000000000004</v>
          </cell>
          <cell r="T4827">
            <v>5080</v>
          </cell>
          <cell r="U4827">
            <v>0.29199999999999998</v>
          </cell>
        </row>
        <row r="4828">
          <cell r="A4828" t="str">
            <v>CTHT_0024260</v>
          </cell>
          <cell r="B4828" t="str">
            <v>Uncharacterized protein</v>
          </cell>
          <cell r="C4828">
            <v>2658</v>
          </cell>
          <cell r="D4828">
            <v>0.92670622486785703</v>
          </cell>
          <cell r="E4828">
            <v>-3.87097319913157E-2</v>
          </cell>
          <cell r="F4828">
            <v>0.96541595685917303</v>
          </cell>
          <cell r="G4828">
            <v>-0.92670622486785703</v>
          </cell>
          <cell r="H4828">
            <v>-1.9009310775825257</v>
          </cell>
          <cell r="I4828">
            <v>3.07329948524717E-2</v>
          </cell>
          <cell r="J4828">
            <v>3.87097319913157E-2</v>
          </cell>
          <cell r="K4828">
            <v>1.0271947485935871</v>
          </cell>
          <cell r="L4828">
            <v>0.93485366737480202</v>
          </cell>
          <cell r="M4828">
            <v>-0.96541595685917303</v>
          </cell>
          <cell r="N4828">
            <v>-1.9526264203311192</v>
          </cell>
          <cell r="O4828">
            <v>2.36128113342228E-2</v>
          </cell>
          <cell r="P4828">
            <v>4827</v>
          </cell>
          <cell r="Q4828">
            <v>0.32700000000000001</v>
          </cell>
          <cell r="R4828">
            <v>3856</v>
          </cell>
          <cell r="S4828">
            <v>0.46300000000000002</v>
          </cell>
          <cell r="T4828">
            <v>3980</v>
          </cell>
          <cell r="U4828">
            <v>0.44500000000000001</v>
          </cell>
        </row>
        <row r="4829">
          <cell r="A4829" t="str">
            <v>CTHT_0034710</v>
          </cell>
          <cell r="B4829" t="e">
            <v>#N/A</v>
          </cell>
          <cell r="C4829">
            <v>2331</v>
          </cell>
          <cell r="D4829">
            <v>2.06905424711743</v>
          </cell>
          <cell r="E4829">
            <v>2.4673718757681802</v>
          </cell>
          <cell r="F4829">
            <v>-0.39831762865074699</v>
          </cell>
          <cell r="G4829">
            <v>-2.06905424711743</v>
          </cell>
          <cell r="H4829">
            <v>-4.1961150864492236</v>
          </cell>
          <cell r="I4829">
            <v>3.5442818687309399E-11</v>
          </cell>
          <cell r="J4829">
            <v>-2.4673718757681802</v>
          </cell>
          <cell r="K4829">
            <v>-5.5303541721580789</v>
          </cell>
          <cell r="L4829">
            <v>5.0194188203009704E-16</v>
          </cell>
          <cell r="M4829">
            <v>0.39831762865074699</v>
          </cell>
          <cell r="N4829">
            <v>1.3179700885749264</v>
          </cell>
          <cell r="O4829">
            <v>0.25873086984028398</v>
          </cell>
          <cell r="P4829">
            <v>4828</v>
          </cell>
          <cell r="Q4829">
            <v>0.32700000000000001</v>
          </cell>
          <cell r="R4829">
            <v>2430</v>
          </cell>
          <cell r="S4829">
            <v>0.66100000000000003</v>
          </cell>
          <cell r="T4829">
            <v>5423</v>
          </cell>
          <cell r="U4829">
            <v>0.24399999999999999</v>
          </cell>
        </row>
        <row r="4830">
          <cell r="A4830" t="str">
            <v>CTHT_0001140</v>
          </cell>
          <cell r="B4830" t="str">
            <v>Uncharacterized protein</v>
          </cell>
          <cell r="C4830">
            <v>252</v>
          </cell>
          <cell r="D4830">
            <v>-0.64514253716567205</v>
          </cell>
          <cell r="E4830">
            <v>1.11798461113009</v>
          </cell>
          <cell r="F4830">
            <v>-1.76312714829576</v>
          </cell>
          <cell r="G4830">
            <v>0.64514253716567205</v>
          </cell>
          <cell r="H4830">
            <v>1.5638937901339502</v>
          </cell>
          <cell r="I4830">
            <v>0.12686161330978599</v>
          </cell>
          <cell r="J4830">
            <v>-1.11798461113009</v>
          </cell>
          <cell r="K4830">
            <v>-2.1704355921424003</v>
          </cell>
          <cell r="L4830">
            <v>6.0666959167198897E-3</v>
          </cell>
          <cell r="M4830">
            <v>1.76312714829576</v>
          </cell>
          <cell r="N4830">
            <v>3.3943307444371982</v>
          </cell>
          <cell r="O4830">
            <v>1.3767802444373101E-5</v>
          </cell>
          <cell r="P4830">
            <v>4829</v>
          </cell>
          <cell r="Q4830">
            <v>0.32700000000000001</v>
          </cell>
          <cell r="R4830">
            <v>5470</v>
          </cell>
          <cell r="S4830">
            <v>0.23799999999999999</v>
          </cell>
          <cell r="T4830">
            <v>6038</v>
          </cell>
          <cell r="U4830">
            <v>0.159</v>
          </cell>
        </row>
        <row r="4831">
          <cell r="A4831" t="str">
            <v>CTHT_0010350</v>
          </cell>
          <cell r="B4831" t="str">
            <v>Uncharacterized protein</v>
          </cell>
          <cell r="C4831">
            <v>1890</v>
          </cell>
          <cell r="D4831">
            <v>-0.95735101229470498</v>
          </cell>
          <cell r="E4831">
            <v>2.2795724553167802</v>
          </cell>
          <cell r="F4831">
            <v>-3.23692346761149</v>
          </cell>
          <cell r="G4831">
            <v>0.95735101229470498</v>
          </cell>
          <cell r="H4831">
            <v>1.9417413139127735</v>
          </cell>
          <cell r="I4831">
            <v>2.34641224165756E-4</v>
          </cell>
          <cell r="J4831">
            <v>-2.2795724553167802</v>
          </cell>
          <cell r="K4831">
            <v>-4.8553404374550597</v>
          </cell>
          <cell r="L4831">
            <v>2.1111048025239702E-18</v>
          </cell>
          <cell r="M4831">
            <v>3.23692346761149</v>
          </cell>
          <cell r="N4831">
            <v>9.4278151205178382</v>
          </cell>
          <cell r="O4831">
            <v>1.3905783258700801E-35</v>
          </cell>
          <cell r="P4831">
            <v>4830</v>
          </cell>
          <cell r="Q4831">
            <v>0.32700000000000001</v>
          </cell>
          <cell r="R4831">
            <v>5703</v>
          </cell>
          <cell r="S4831">
            <v>0.20499999999999999</v>
          </cell>
          <cell r="T4831">
            <v>6370</v>
          </cell>
          <cell r="U4831">
            <v>0.113</v>
          </cell>
        </row>
        <row r="4832">
          <cell r="A4832" t="str">
            <v>CTHT_0064820</v>
          </cell>
          <cell r="B4832" t="str">
            <v>Uncharacterized protein</v>
          </cell>
          <cell r="C4832">
            <v>2475</v>
          </cell>
          <cell r="D4832">
            <v>1.49355236857069</v>
          </cell>
          <cell r="E4832">
            <v>0.34417623316094298</v>
          </cell>
          <cell r="F4832">
            <v>1.14937613540974</v>
          </cell>
          <cell r="G4832">
            <v>-1.49355236857069</v>
          </cell>
          <cell r="H4832">
            <v>-2.8158146428938915</v>
          </cell>
          <cell r="I4832">
            <v>4.37624449742166E-7</v>
          </cell>
          <cell r="J4832">
            <v>-0.34417623316094298</v>
          </cell>
          <cell r="K4832">
            <v>-1.2694259439335642</v>
          </cell>
          <cell r="L4832">
            <v>0.26436323935867401</v>
          </cell>
          <cell r="M4832">
            <v>-1.14937613540974</v>
          </cell>
          <cell r="N4832">
            <v>-2.2181795293772919</v>
          </cell>
          <cell r="O4832">
            <v>1.09164233758717E-4</v>
          </cell>
          <cell r="P4832">
            <v>4831</v>
          </cell>
          <cell r="Q4832">
            <v>0.32700000000000001</v>
          </cell>
          <cell r="R4832">
            <v>3164</v>
          </cell>
          <cell r="S4832">
            <v>0.55900000000000005</v>
          </cell>
          <cell r="T4832">
            <v>3644</v>
          </cell>
          <cell r="U4832">
            <v>0.49199999999999999</v>
          </cell>
        </row>
        <row r="4833">
          <cell r="A4833" t="str">
            <v>CTHT_0059890</v>
          </cell>
          <cell r="B4833" t="str">
            <v>Uncharacterized protein</v>
          </cell>
          <cell r="C4833">
            <v>5169</v>
          </cell>
          <cell r="D4833">
            <v>0.951899313425282</v>
          </cell>
          <cell r="E4833">
            <v>0.23586247971553301</v>
          </cell>
          <cell r="F4833">
            <v>0.71603683370974902</v>
          </cell>
          <cell r="G4833">
            <v>-0.951899313425282</v>
          </cell>
          <cell r="H4833">
            <v>-1.9344176503185122</v>
          </cell>
          <cell r="I4833">
            <v>7.3624057204193802E-3</v>
          </cell>
          <cell r="J4833">
            <v>-0.23586247971553301</v>
          </cell>
          <cell r="K4833">
            <v>-1.1776105322921506</v>
          </cell>
          <cell r="L4833">
            <v>0.52691163553539999</v>
          </cell>
          <cell r="M4833">
            <v>-0.71603683370974902</v>
          </cell>
          <cell r="N4833">
            <v>-1.6426633401055613</v>
          </cell>
          <cell r="O4833">
            <v>4.7941998323608799E-2</v>
          </cell>
          <cell r="P4833">
            <v>4832</v>
          </cell>
          <cell r="Q4833">
            <v>0.32700000000000001</v>
          </cell>
          <cell r="R4833">
            <v>3860</v>
          </cell>
          <cell r="S4833">
            <v>0.46200000000000002</v>
          </cell>
          <cell r="T4833">
            <v>4268</v>
          </cell>
          <cell r="U4833">
            <v>0.40500000000000003</v>
          </cell>
        </row>
        <row r="4834">
          <cell r="A4834" t="str">
            <v>CTHT_0032520</v>
          </cell>
          <cell r="B4834" t="str">
            <v>Uncharacterized protein</v>
          </cell>
          <cell r="C4834">
            <v>975</v>
          </cell>
          <cell r="D4834">
            <v>-1.0588809337192999</v>
          </cell>
          <cell r="E4834">
            <v>-1.5623699854036901</v>
          </cell>
          <cell r="F4834">
            <v>0.50348905168438796</v>
          </cell>
          <cell r="G4834">
            <v>1.0588809337192999</v>
          </cell>
          <cell r="H4834">
            <v>2.0833149139897897</v>
          </cell>
          <cell r="I4834">
            <v>7.4768062230166105E-2</v>
          </cell>
          <cell r="J4834">
            <v>1.5623699854036901</v>
          </cell>
          <cell r="K4834">
            <v>2.9533861229407945</v>
          </cell>
          <cell r="L4834">
            <v>4.6803444172628496E-3</v>
          </cell>
          <cell r="M4834">
            <v>-0.50348905168438796</v>
          </cell>
          <cell r="N4834">
            <v>-1.4176378727518988</v>
          </cell>
          <cell r="O4834">
            <v>0.42669925200533698</v>
          </cell>
          <cell r="P4834">
            <v>4833</v>
          </cell>
          <cell r="Q4834">
            <v>0.32700000000000001</v>
          </cell>
          <cell r="R4834">
            <v>5890</v>
          </cell>
          <cell r="S4834">
            <v>0.17899999999999999</v>
          </cell>
          <cell r="T4834">
            <v>4537</v>
          </cell>
          <cell r="U4834">
            <v>0.36799999999999999</v>
          </cell>
        </row>
        <row r="4835">
          <cell r="A4835" t="str">
            <v>CTHT_0016010</v>
          </cell>
          <cell r="B4835" t="str">
            <v>Uncharacterized protein</v>
          </cell>
          <cell r="C4835">
            <v>843</v>
          </cell>
          <cell r="D4835">
            <v>-0.33782369517180699</v>
          </cell>
          <cell r="E4835">
            <v>-1.35126120225827</v>
          </cell>
          <cell r="F4835">
            <v>1.0134375070864701</v>
          </cell>
          <cell r="G4835">
            <v>0.33782369517180699</v>
          </cell>
          <cell r="H4835">
            <v>1.2638486401462052</v>
          </cell>
          <cell r="I4835">
            <v>0.35339464001737497</v>
          </cell>
          <cell r="J4835">
            <v>1.35126120225827</v>
          </cell>
          <cell r="K4835">
            <v>2.5513506676865672</v>
          </cell>
          <cell r="L4835">
            <v>1.32798476122399E-5</v>
          </cell>
          <cell r="M4835">
            <v>-1.0134375070864701</v>
          </cell>
          <cell r="N4835">
            <v>-2.0187153640418782</v>
          </cell>
          <cell r="O4835">
            <v>1.7258536570719601E-3</v>
          </cell>
          <cell r="P4835">
            <v>4834</v>
          </cell>
          <cell r="Q4835">
            <v>0.32600000000000001</v>
          </cell>
          <cell r="R4835">
            <v>5302</v>
          </cell>
          <cell r="S4835">
            <v>0.26100000000000001</v>
          </cell>
          <cell r="T4835">
            <v>3930</v>
          </cell>
          <cell r="U4835">
            <v>0.45200000000000001</v>
          </cell>
        </row>
        <row r="4836">
          <cell r="A4836" t="str">
            <v>CTHT_0014080</v>
          </cell>
          <cell r="B4836" t="str">
            <v>Uncharacterized protein</v>
          </cell>
          <cell r="C4836">
            <v>4470</v>
          </cell>
          <cell r="D4836">
            <v>1.2655051087190099</v>
          </cell>
          <cell r="E4836">
            <v>1.6511966793092301</v>
          </cell>
          <cell r="F4836">
            <v>-0.38569157059022302</v>
          </cell>
          <cell r="G4836">
            <v>-1.2655051087190099</v>
          </cell>
          <cell r="H4836">
            <v>-2.4041136672204182</v>
          </cell>
          <cell r="I4836">
            <v>1.12651899729912E-3</v>
          </cell>
          <cell r="J4836">
            <v>-1.6511966793092301</v>
          </cell>
          <cell r="K4836">
            <v>-3.1409406427489275</v>
          </cell>
          <cell r="L4836">
            <v>8.5859034810427401E-6</v>
          </cell>
          <cell r="M4836">
            <v>0.38569157059022302</v>
          </cell>
          <cell r="N4836">
            <v>1.3064859143621186</v>
          </cell>
          <cell r="O4836">
            <v>0.37115145297545299</v>
          </cell>
          <cell r="P4836">
            <v>4835</v>
          </cell>
          <cell r="Q4836">
            <v>0.32600000000000001</v>
          </cell>
          <cell r="R4836">
            <v>3397</v>
          </cell>
          <cell r="S4836">
            <v>0.52700000000000002</v>
          </cell>
          <cell r="T4836">
            <v>5393</v>
          </cell>
          <cell r="U4836">
            <v>0.249</v>
          </cell>
        </row>
        <row r="4837">
          <cell r="A4837" t="str">
            <v>CTHT_0006670</v>
          </cell>
          <cell r="B4837" t="str">
            <v>Uncharacterized protein</v>
          </cell>
          <cell r="C4837">
            <v>1233</v>
          </cell>
          <cell r="D4837">
            <v>1.2042539767293901</v>
          </cell>
          <cell r="E4837">
            <v>1.6103422810372301</v>
          </cell>
          <cell r="F4837">
            <v>-0.40608830430783399</v>
          </cell>
          <cell r="G4837">
            <v>-1.2042539767293901</v>
          </cell>
          <cell r="H4837">
            <v>-2.304180884496605</v>
          </cell>
          <cell r="I4837">
            <v>1.0970025327676099E-2</v>
          </cell>
          <cell r="J4837">
            <v>-1.6103422810372301</v>
          </cell>
          <cell r="K4837">
            <v>-3.0532427173001997</v>
          </cell>
          <cell r="L4837">
            <v>3.3333099672906502E-4</v>
          </cell>
          <cell r="M4837">
            <v>0.40608830430783399</v>
          </cell>
          <cell r="N4837">
            <v>1.3250881204004215</v>
          </cell>
          <cell r="O4837">
            <v>0.439022126661261</v>
          </cell>
          <cell r="P4837">
            <v>4836</v>
          </cell>
          <cell r="Q4837">
            <v>0.32600000000000001</v>
          </cell>
          <cell r="R4837">
            <v>3436</v>
          </cell>
          <cell r="S4837">
            <v>0.52100000000000002</v>
          </cell>
          <cell r="T4837">
            <v>5435</v>
          </cell>
          <cell r="U4837">
            <v>0.24299999999999999</v>
          </cell>
        </row>
        <row r="4838">
          <cell r="A4838" t="str">
            <v>CTHT_0074310</v>
          </cell>
          <cell r="B4838" t="str">
            <v>Putative UV radiation resistance protein</v>
          </cell>
          <cell r="C4838">
            <v>1833</v>
          </cell>
          <cell r="D4838">
            <v>-7.0016247500706605E-2</v>
          </cell>
          <cell r="E4838">
            <v>0.30068152113750801</v>
          </cell>
          <cell r="F4838">
            <v>-0.37069776863821502</v>
          </cell>
          <cell r="G4838">
            <v>7.0016247500706605E-2</v>
          </cell>
          <cell r="H4838">
            <v>1.0497285055037235</v>
          </cell>
          <cell r="I4838">
            <v>0.87446397929491304</v>
          </cell>
          <cell r="J4838">
            <v>-0.30068152113750801</v>
          </cell>
          <cell r="K4838">
            <v>-1.2317261365296155</v>
          </cell>
          <cell r="L4838">
            <v>0.40081928960134999</v>
          </cell>
          <cell r="M4838">
            <v>0.37069776863821502</v>
          </cell>
          <cell r="N4838">
            <v>1.292978036489109</v>
          </cell>
          <cell r="O4838">
            <v>0.32442553694681198</v>
          </cell>
          <cell r="P4838">
            <v>4837</v>
          </cell>
          <cell r="Q4838">
            <v>0.32600000000000001</v>
          </cell>
          <cell r="R4838">
            <v>5055</v>
          </cell>
          <cell r="S4838">
            <v>0.29599999999999999</v>
          </cell>
          <cell r="T4838">
            <v>5410</v>
          </cell>
          <cell r="U4838">
            <v>0.246</v>
          </cell>
        </row>
        <row r="4839">
          <cell r="A4839" t="str">
            <v>CTHT_0013970</v>
          </cell>
          <cell r="B4839" t="str">
            <v>Uncharacterized protein</v>
          </cell>
          <cell r="C4839">
            <v>5628</v>
          </cell>
          <cell r="D4839">
            <v>2.0292530523610899</v>
          </cell>
          <cell r="E4839">
            <v>1.95983373409224</v>
          </cell>
          <cell r="F4839">
            <v>6.9419318268852198E-2</v>
          </cell>
          <cell r="G4839">
            <v>-2.0292530523610899</v>
          </cell>
          <cell r="H4839">
            <v>-4.0819345558559412</v>
          </cell>
          <cell r="I4839">
            <v>9.8194213090082897E-11</v>
          </cell>
          <cell r="J4839">
            <v>-1.95983373409224</v>
          </cell>
          <cell r="K4839">
            <v>-3.8901714342178728</v>
          </cell>
          <cell r="L4839">
            <v>1.6340130055641201E-10</v>
          </cell>
          <cell r="M4839">
            <v>-6.9419318268852198E-2</v>
          </cell>
          <cell r="N4839">
            <v>-1.0492942598753698</v>
          </cell>
          <cell r="O4839">
            <v>0.86704579400878201</v>
          </cell>
          <cell r="P4839">
            <v>4838</v>
          </cell>
          <cell r="Q4839">
            <v>0.32600000000000001</v>
          </cell>
          <cell r="R4839">
            <v>2487</v>
          </cell>
          <cell r="S4839">
            <v>0.65300000000000002</v>
          </cell>
          <cell r="T4839">
            <v>4989</v>
          </cell>
          <cell r="U4839">
            <v>0.30499999999999999</v>
          </cell>
        </row>
        <row r="4840">
          <cell r="A4840" t="str">
            <v>CTHT_0011260</v>
          </cell>
          <cell r="B4840" t="str">
            <v>Uncharacterized protein</v>
          </cell>
          <cell r="C4840">
            <v>654</v>
          </cell>
          <cell r="D4840">
            <v>-5.6490917577922897</v>
          </cell>
          <cell r="E4840">
            <v>-0.70568686832044203</v>
          </cell>
          <cell r="F4840">
            <v>-4.9434048894718501</v>
          </cell>
          <cell r="G4840">
            <v>5.6490917577922897</v>
          </cell>
          <cell r="H4840">
            <v>50.181780603650722</v>
          </cell>
          <cell r="I4840">
            <v>2.7377186820462299E-13</v>
          </cell>
          <cell r="J4840">
            <v>0.70568686832044203</v>
          </cell>
          <cell r="K4840">
            <v>1.6309209628324539</v>
          </cell>
          <cell r="L4840">
            <v>0.42211029447989501</v>
          </cell>
          <cell r="M4840">
            <v>4.9434048894718501</v>
          </cell>
          <cell r="N4840">
            <v>30.768983750444335</v>
          </cell>
          <cell r="O4840">
            <v>2.6914387530789601E-11</v>
          </cell>
          <cell r="P4840">
            <v>4839</v>
          </cell>
          <cell r="Q4840">
            <v>0.32600000000000001</v>
          </cell>
          <cell r="R4840">
            <v>6902</v>
          </cell>
          <cell r="S4840">
            <v>3.7999999999999999E-2</v>
          </cell>
          <cell r="T4840">
            <v>6659</v>
          </cell>
          <cell r="U4840">
            <v>7.1999999999999995E-2</v>
          </cell>
        </row>
        <row r="4841">
          <cell r="A4841" t="str">
            <v>CTHT_0012660</v>
          </cell>
          <cell r="B4841" t="str">
            <v>Uncharacterized protein</v>
          </cell>
          <cell r="C4841">
            <v>1767</v>
          </cell>
          <cell r="D4841">
            <v>1.15370970911407</v>
          </cell>
          <cell r="E4841">
            <v>1.22310548643247</v>
          </cell>
          <cell r="F4841">
            <v>-6.9395777318401602E-2</v>
          </cell>
          <cell r="G4841">
            <v>-1.15370970911407</v>
          </cell>
          <cell r="H4841">
            <v>-2.224852523964111</v>
          </cell>
          <cell r="I4841">
            <v>2.06051879956082E-4</v>
          </cell>
          <cell r="J4841">
            <v>-1.22310548643247</v>
          </cell>
          <cell r="K4841">
            <v>-2.3344868895296651</v>
          </cell>
          <cell r="L4841">
            <v>4.2711593002706603E-5</v>
          </cell>
          <cell r="M4841">
            <v>6.9395777318401602E-2</v>
          </cell>
          <cell r="N4841">
            <v>1.049277138320259</v>
          </cell>
          <cell r="O4841">
            <v>0.86158661715501506</v>
          </cell>
          <cell r="P4841">
            <v>4840</v>
          </cell>
          <cell r="Q4841">
            <v>0.32600000000000001</v>
          </cell>
          <cell r="R4841">
            <v>3534</v>
          </cell>
          <cell r="S4841">
            <v>0.50800000000000001</v>
          </cell>
          <cell r="T4841">
            <v>5090</v>
          </cell>
          <cell r="U4841">
            <v>0.29099999999999998</v>
          </cell>
        </row>
        <row r="4842">
          <cell r="A4842" t="str">
            <v>CTHT_0047020</v>
          </cell>
          <cell r="B4842" t="str">
            <v>Methyltransferase-like protein</v>
          </cell>
          <cell r="C4842">
            <v>840</v>
          </cell>
          <cell r="D4842">
            <v>-3.0960211273463698</v>
          </cell>
          <cell r="E4842">
            <v>-3.1240152060356099</v>
          </cell>
          <cell r="F4842">
            <v>2.7994078689244899E-2</v>
          </cell>
          <cell r="G4842">
            <v>3.0960211273463698</v>
          </cell>
          <cell r="H4842">
            <v>8.5505731464474302</v>
          </cell>
          <cell r="I4842">
            <v>1.3267363730994101E-18</v>
          </cell>
          <cell r="J4842">
            <v>3.1240152060356099</v>
          </cell>
          <cell r="K4842">
            <v>8.7181087862695357</v>
          </cell>
          <cell r="L4842">
            <v>1.18976589221315E-19</v>
          </cell>
          <cell r="M4842">
            <v>-2.7994078689244899E-2</v>
          </cell>
          <cell r="N4842">
            <v>-1.0195934982313719</v>
          </cell>
          <cell r="O4842">
            <v>0.95097627402436402</v>
          </cell>
          <cell r="P4842">
            <v>4841</v>
          </cell>
          <cell r="Q4842">
            <v>0.32500000000000001</v>
          </cell>
          <cell r="R4842">
            <v>6523</v>
          </cell>
          <cell r="S4842">
            <v>9.0999999999999998E-2</v>
          </cell>
          <cell r="T4842">
            <v>5012</v>
          </cell>
          <cell r="U4842">
            <v>0.30199999999999999</v>
          </cell>
        </row>
        <row r="4843">
          <cell r="A4843" t="str">
            <v>CTHT_0022460</v>
          </cell>
          <cell r="B4843" t="str">
            <v>Uncharacterized protein</v>
          </cell>
          <cell r="C4843">
            <v>1827</v>
          </cell>
          <cell r="D4843">
            <v>0.162986551388553</v>
          </cell>
          <cell r="E4843">
            <v>-0.63878932907251695</v>
          </cell>
          <cell r="F4843">
            <v>0.80177588046106896</v>
          </cell>
          <cell r="G4843">
            <v>-0.162986551388553</v>
          </cell>
          <cell r="H4843">
            <v>-1.1196024518203258</v>
          </cell>
          <cell r="I4843">
            <v>0.75088637332166197</v>
          </cell>
          <cell r="J4843">
            <v>0.63878932907251695</v>
          </cell>
          <cell r="K4843">
            <v>1.5570219998905159</v>
          </cell>
          <cell r="L4843">
            <v>0.131153085901381</v>
          </cell>
          <cell r="M4843">
            <v>-0.80177588046106896</v>
          </cell>
          <cell r="N4843">
            <v>-1.7432456486156072</v>
          </cell>
          <cell r="O4843">
            <v>6.6490005275569405E-2</v>
          </cell>
          <cell r="P4843">
            <v>4842</v>
          </cell>
          <cell r="Q4843">
            <v>0.32500000000000001</v>
          </cell>
          <cell r="R4843">
            <v>4826</v>
          </cell>
          <cell r="S4843">
            <v>0.32800000000000001</v>
          </cell>
          <cell r="T4843">
            <v>4133</v>
          </cell>
          <cell r="U4843">
            <v>0.42399999999999999</v>
          </cell>
        </row>
        <row r="4844">
          <cell r="A4844" t="str">
            <v>CTHT_0065080</v>
          </cell>
          <cell r="B4844" t="str">
            <v>Origin recognition complex subunit 2-like protein</v>
          </cell>
          <cell r="C4844">
            <v>1692</v>
          </cell>
          <cell r="D4844">
            <v>-0.32594665156793301</v>
          </cell>
          <cell r="E4844">
            <v>-1.21723415521929</v>
          </cell>
          <cell r="F4844">
            <v>0.89128750365136</v>
          </cell>
          <cell r="G4844">
            <v>0.32594665156793301</v>
          </cell>
          <cell r="H4844">
            <v>1.2534866677584808</v>
          </cell>
          <cell r="I4844">
            <v>0.42269313873514103</v>
          </cell>
          <cell r="J4844">
            <v>1.21723415521929</v>
          </cell>
          <cell r="K4844">
            <v>2.3250055421839662</v>
          </cell>
          <cell r="L4844">
            <v>4.3978485339929798E-4</v>
          </cell>
          <cell r="M4844">
            <v>-0.89128750365136</v>
          </cell>
          <cell r="N4844">
            <v>-1.8548306910528287</v>
          </cell>
          <cell r="O4844">
            <v>1.4747705201846401E-2</v>
          </cell>
          <cell r="P4844">
            <v>4843</v>
          </cell>
          <cell r="Q4844">
            <v>0.32500000000000001</v>
          </cell>
          <cell r="R4844">
            <v>5308</v>
          </cell>
          <cell r="S4844">
            <v>0.26</v>
          </cell>
          <cell r="T4844">
            <v>4072</v>
          </cell>
          <cell r="U4844">
            <v>0.433</v>
          </cell>
        </row>
        <row r="4845">
          <cell r="A4845" t="str">
            <v>CTHT_0050860</v>
          </cell>
          <cell r="B4845" t="str">
            <v>Autophagy protein 5</v>
          </cell>
          <cell r="C4845">
            <v>939</v>
          </cell>
          <cell r="D4845">
            <v>9.1035454964477902E-2</v>
          </cell>
          <cell r="E4845">
            <v>-0.125562373452304</v>
          </cell>
          <cell r="F4845">
            <v>0.21659782841678199</v>
          </cell>
          <cell r="G4845">
            <v>-9.1035454964477902E-2</v>
          </cell>
          <cell r="H4845">
            <v>-1.0651343792909407</v>
          </cell>
          <cell r="I4845">
            <v>0.87036862258756298</v>
          </cell>
          <cell r="J4845">
            <v>0.125562373452304</v>
          </cell>
          <cell r="K4845">
            <v>1.0909329036998023</v>
          </cell>
          <cell r="L4845">
            <v>0.79349758387650104</v>
          </cell>
          <cell r="M4845">
            <v>-0.21659782841678199</v>
          </cell>
          <cell r="N4845">
            <v>-1.1619901412303528</v>
          </cell>
          <cell r="O4845">
            <v>0.672277720496677</v>
          </cell>
          <cell r="P4845">
            <v>4844</v>
          </cell>
          <cell r="Q4845">
            <v>0.32500000000000001</v>
          </cell>
          <cell r="R4845">
            <v>4861</v>
          </cell>
          <cell r="S4845">
            <v>0.32300000000000001</v>
          </cell>
          <cell r="T4845">
            <v>4882</v>
          </cell>
          <cell r="U4845">
            <v>0.32</v>
          </cell>
        </row>
        <row r="4846">
          <cell r="A4846" t="str">
            <v>CTHT_0016810</v>
          </cell>
          <cell r="B4846" t="str">
            <v>Uncharacterized protein</v>
          </cell>
          <cell r="C4846">
            <v>1110</v>
          </cell>
          <cell r="D4846">
            <v>1.1738796269016101</v>
          </cell>
          <cell r="E4846">
            <v>-0.52308476550560201</v>
          </cell>
          <cell r="F4846">
            <v>1.69696439240721</v>
          </cell>
          <cell r="G4846">
            <v>-1.1738796269016101</v>
          </cell>
          <cell r="H4846">
            <v>-2.2561760201394172</v>
          </cell>
          <cell r="I4846">
            <v>4.2004625803124799E-4</v>
          </cell>
          <cell r="J4846">
            <v>0.52308476550560201</v>
          </cell>
          <cell r="K4846">
            <v>1.4370246064030889</v>
          </cell>
          <cell r="L4846">
            <v>0.116109112045746</v>
          </cell>
          <cell r="M4846">
            <v>-1.69696439240721</v>
          </cell>
          <cell r="N4846">
            <v>-3.2421804573169291</v>
          </cell>
          <cell r="O4846">
            <v>1.48158490258707E-7</v>
          </cell>
          <cell r="P4846">
            <v>4845</v>
          </cell>
          <cell r="Q4846">
            <v>0.32500000000000001</v>
          </cell>
          <cell r="R4846">
            <v>3561</v>
          </cell>
          <cell r="S4846">
            <v>0.504</v>
          </cell>
          <cell r="T4846">
            <v>2983</v>
          </cell>
          <cell r="U4846">
            <v>0.58399999999999996</v>
          </cell>
        </row>
        <row r="4847">
          <cell r="A4847" t="str">
            <v>CTHT_0071070</v>
          </cell>
          <cell r="B4847" t="str">
            <v>Uncharacterized protein</v>
          </cell>
          <cell r="C4847">
            <v>615</v>
          </cell>
          <cell r="D4847">
            <v>-0.38859514779899401</v>
          </cell>
          <cell r="E4847">
            <v>-1.72467354084388</v>
          </cell>
          <cell r="F4847">
            <v>1.3360783930448901</v>
          </cell>
          <cell r="G4847">
            <v>0.38859514779899401</v>
          </cell>
          <cell r="H4847">
            <v>1.3091180040088415</v>
          </cell>
          <cell r="I4847">
            <v>0.19362709123452601</v>
          </cell>
          <cell r="J4847">
            <v>1.72467354084388</v>
          </cell>
          <cell r="K4847">
            <v>3.3050533065059375</v>
          </cell>
          <cell r="L4847">
            <v>2.08868039612856E-11</v>
          </cell>
          <cell r="M4847">
            <v>-1.3360783930448901</v>
          </cell>
          <cell r="N4847">
            <v>-2.5246412442461716</v>
          </cell>
          <cell r="O4847">
            <v>4.0013269745839699E-7</v>
          </cell>
          <cell r="P4847">
            <v>4846</v>
          </cell>
          <cell r="Q4847">
            <v>0.32500000000000001</v>
          </cell>
          <cell r="R4847">
            <v>5304</v>
          </cell>
          <cell r="S4847">
            <v>0.26100000000000001</v>
          </cell>
          <cell r="T4847">
            <v>3433</v>
          </cell>
          <cell r="U4847">
            <v>0.52200000000000002</v>
          </cell>
        </row>
        <row r="4848">
          <cell r="A4848" t="str">
            <v>CTHT_0052390</v>
          </cell>
          <cell r="B4848" t="str">
            <v>Glutamate-cysteine ligase-like protein</v>
          </cell>
          <cell r="C4848">
            <v>2172</v>
          </cell>
          <cell r="D4848">
            <v>1.24110199052064</v>
          </cell>
          <cell r="E4848">
            <v>-1.3445109188864699</v>
          </cell>
          <cell r="F4848">
            <v>2.5856129094071099</v>
          </cell>
          <cell r="G4848">
            <v>-1.24110199052064</v>
          </cell>
          <cell r="H4848">
            <v>-2.3637901947905209</v>
          </cell>
          <cell r="I4848">
            <v>1.2918256701278399E-2</v>
          </cell>
          <cell r="J4848">
            <v>1.3445109188864699</v>
          </cell>
          <cell r="K4848">
            <v>2.5394409354697829</v>
          </cell>
          <cell r="L4848">
            <v>4.7752243217074998E-3</v>
          </cell>
          <cell r="M4848">
            <v>-2.5856129094071099</v>
          </cell>
          <cell r="N4848">
            <v>-6.0027055835131407</v>
          </cell>
          <cell r="O4848">
            <v>4.8955491516965799E-8</v>
          </cell>
          <cell r="P4848">
            <v>4847</v>
          </cell>
          <cell r="Q4848">
            <v>0.32500000000000001</v>
          </cell>
          <cell r="R4848">
            <v>3499</v>
          </cell>
          <cell r="S4848">
            <v>0.51200000000000001</v>
          </cell>
          <cell r="T4848">
            <v>1871</v>
          </cell>
          <cell r="U4848">
            <v>0.73899999999999999</v>
          </cell>
        </row>
        <row r="4849">
          <cell r="A4849" t="str">
            <v>CTHT_0038240</v>
          </cell>
          <cell r="B4849" t="str">
            <v>Oligopeptide transporter-like protein</v>
          </cell>
          <cell r="C4849">
            <v>3057</v>
          </cell>
          <cell r="D4849">
            <v>-1.25064837592774</v>
          </cell>
          <cell r="E4849">
            <v>-1.17044442469897</v>
          </cell>
          <cell r="F4849">
            <v>-8.0203951228769804E-2</v>
          </cell>
          <cell r="G4849">
            <v>1.25064837592774</v>
          </cell>
          <cell r="H4849">
            <v>2.3794833770308697</v>
          </cell>
          <cell r="I4849">
            <v>1.7075583430664301E-4</v>
          </cell>
          <cell r="J4849">
            <v>1.17044442469897</v>
          </cell>
          <cell r="K4849">
            <v>2.250810228570491</v>
          </cell>
          <cell r="L4849">
            <v>2.7570296406202602E-4</v>
          </cell>
          <cell r="M4849">
            <v>8.0203951228769804E-2</v>
          </cell>
          <cell r="N4849">
            <v>1.0571674798821664</v>
          </cell>
          <cell r="O4849">
            <v>0.84939914005217698</v>
          </cell>
          <cell r="P4849">
            <v>4848</v>
          </cell>
          <cell r="Q4849">
            <v>0.32500000000000001</v>
          </cell>
          <cell r="R4849">
            <v>5898</v>
          </cell>
          <cell r="S4849">
            <v>0.17799999999999999</v>
          </cell>
          <cell r="T4849">
            <v>5101</v>
          </cell>
          <cell r="U4849">
            <v>0.28899999999999998</v>
          </cell>
        </row>
        <row r="4850">
          <cell r="A4850" t="str">
            <v>CTHT_0014770</v>
          </cell>
          <cell r="B4850" t="str">
            <v>Uncharacterized protein</v>
          </cell>
          <cell r="C4850">
            <v>1281</v>
          </cell>
          <cell r="D4850">
            <v>0.58070866485325301</v>
          </cell>
          <cell r="E4850">
            <v>0.87414533565066899</v>
          </cell>
          <cell r="F4850">
            <v>-0.29343667079741598</v>
          </cell>
          <cell r="G4850">
            <v>-0.58070866485325301</v>
          </cell>
          <cell r="H4850">
            <v>-1.4955837124796445</v>
          </cell>
          <cell r="I4850">
            <v>7.7498914556554999E-2</v>
          </cell>
          <cell r="J4850">
            <v>-0.87414533565066899</v>
          </cell>
          <cell r="K4850">
            <v>-1.8329219267660104</v>
          </cell>
          <cell r="L4850">
            <v>4.2558694851700298E-3</v>
          </cell>
          <cell r="M4850">
            <v>0.29343667079741598</v>
          </cell>
          <cell r="N4850">
            <v>1.225556223614569</v>
          </cell>
          <cell r="O4850">
            <v>0.40589240394979798</v>
          </cell>
          <cell r="P4850">
            <v>4849</v>
          </cell>
          <cell r="Q4850">
            <v>0.32400000000000001</v>
          </cell>
          <cell r="R4850">
            <v>4262</v>
          </cell>
          <cell r="S4850">
            <v>0.40600000000000003</v>
          </cell>
          <cell r="T4850">
            <v>5282</v>
          </cell>
          <cell r="U4850">
            <v>0.26400000000000001</v>
          </cell>
        </row>
        <row r="4851">
          <cell r="A4851" t="str">
            <v>CTHT_0006700</v>
          </cell>
          <cell r="B4851" t="str">
            <v>Uncharacterized protein</v>
          </cell>
          <cell r="C4851">
            <v>1452</v>
          </cell>
          <cell r="D4851">
            <v>-0.48606350002611098</v>
          </cell>
          <cell r="E4851">
            <v>-0.39208541338553499</v>
          </cell>
          <cell r="F4851">
            <v>-9.3978086640576594E-2</v>
          </cell>
          <cell r="G4851">
            <v>0.48606350002611098</v>
          </cell>
          <cell r="H4851">
            <v>1.4006179675399575</v>
          </cell>
          <cell r="I4851">
            <v>0.41756160666480302</v>
          </cell>
          <cell r="J4851">
            <v>0.39208541338553499</v>
          </cell>
          <cell r="K4851">
            <v>1.3122889451090054</v>
          </cell>
          <cell r="L4851">
            <v>0.48636867063459399</v>
          </cell>
          <cell r="M4851">
            <v>9.3978086640576594E-2</v>
          </cell>
          <cell r="N4851">
            <v>1.0673091263628802</v>
          </cell>
          <cell r="O4851">
            <v>0.89166255526600902</v>
          </cell>
          <cell r="P4851">
            <v>4850</v>
          </cell>
          <cell r="Q4851">
            <v>0.32400000000000001</v>
          </cell>
          <cell r="R4851">
            <v>5303</v>
          </cell>
          <cell r="S4851">
            <v>0.26100000000000001</v>
          </cell>
          <cell r="T4851">
            <v>5048</v>
          </cell>
          <cell r="U4851">
            <v>0.29699999999999999</v>
          </cell>
        </row>
        <row r="4852">
          <cell r="A4852" t="str">
            <v>CTHT_0012600</v>
          </cell>
          <cell r="B4852" t="str">
            <v>Uncharacterized protein</v>
          </cell>
          <cell r="C4852">
            <v>855</v>
          </cell>
          <cell r="D4852">
            <v>-1.4403356419918101</v>
          </cell>
          <cell r="E4852">
            <v>-1.9506087155054801</v>
          </cell>
          <cell r="F4852">
            <v>0.51027307351366802</v>
          </cell>
          <cell r="G4852">
            <v>1.4403356419918101</v>
          </cell>
          <cell r="H4852">
            <v>2.713839954423324</v>
          </cell>
          <cell r="I4852">
            <v>6.8225187480356899E-6</v>
          </cell>
          <cell r="J4852">
            <v>1.9506087155054801</v>
          </cell>
          <cell r="K4852">
            <v>3.8653758875517181</v>
          </cell>
          <cell r="L4852">
            <v>1.5831641297345199E-10</v>
          </cell>
          <cell r="M4852">
            <v>-0.51027307351366802</v>
          </cell>
          <cell r="N4852">
            <v>-1.4243197655231969</v>
          </cell>
          <cell r="O4852">
            <v>0.125985411986371</v>
          </cell>
          <cell r="P4852">
            <v>4851</v>
          </cell>
          <cell r="Q4852">
            <v>0.32400000000000001</v>
          </cell>
          <cell r="R4852">
            <v>6010</v>
          </cell>
          <cell r="S4852">
            <v>0.16300000000000001</v>
          </cell>
          <cell r="T4852">
            <v>4580</v>
          </cell>
          <cell r="U4852">
            <v>0.36199999999999999</v>
          </cell>
        </row>
        <row r="4853">
          <cell r="A4853" t="str">
            <v>CTHT_0064430</v>
          </cell>
          <cell r="B4853" t="str">
            <v>Uncharacterized protein</v>
          </cell>
          <cell r="C4853">
            <v>1404</v>
          </cell>
          <cell r="D4853">
            <v>3.9622418845504601</v>
          </cell>
          <cell r="E4853">
            <v>8.7393761311889406</v>
          </cell>
          <cell r="F4853">
            <v>-4.7771342466384796</v>
          </cell>
          <cell r="G4853">
            <v>-3.9622418845504601</v>
          </cell>
          <cell r="H4853">
            <v>-15.586681365475689</v>
          </cell>
          <cell r="I4853">
            <v>3.31058507758986E-13</v>
          </cell>
          <cell r="J4853">
            <v>-8.7393761311889406</v>
          </cell>
          <cell r="K4853">
            <v>-427.38016153607094</v>
          </cell>
          <cell r="L4853">
            <v>7.3880249774058798E-57</v>
          </cell>
          <cell r="M4853">
            <v>4.7771342466384796</v>
          </cell>
          <cell r="N4853">
            <v>27.419573898694857</v>
          </cell>
          <cell r="O4853">
            <v>3.1062739143412902E-17</v>
          </cell>
          <cell r="P4853">
            <v>4852</v>
          </cell>
          <cell r="Q4853">
            <v>0.32400000000000001</v>
          </cell>
          <cell r="R4853">
            <v>708</v>
          </cell>
          <cell r="S4853">
            <v>0.90100000000000002</v>
          </cell>
          <cell r="T4853">
            <v>6650</v>
          </cell>
          <cell r="U4853">
            <v>7.3999999999999996E-2</v>
          </cell>
        </row>
        <row r="4854">
          <cell r="A4854" t="str">
            <v>CTHT_0017700</v>
          </cell>
          <cell r="B4854" t="str">
            <v>Uncharacterized protein</v>
          </cell>
          <cell r="C4854">
            <v>855</v>
          </cell>
          <cell r="D4854">
            <v>0.52993622639274296</v>
          </cell>
          <cell r="E4854">
            <v>0.77144175793593595</v>
          </cell>
          <cell r="F4854">
            <v>-0.24150553154319301</v>
          </cell>
          <cell r="G4854">
            <v>-0.52993622639274296</v>
          </cell>
          <cell r="H4854">
            <v>-1.4438653687707805</v>
          </cell>
          <cell r="I4854">
            <v>0.11324937550820501</v>
          </cell>
          <cell r="J4854">
            <v>-0.77144175793593595</v>
          </cell>
          <cell r="K4854">
            <v>-1.7069747974699572</v>
          </cell>
          <cell r="L4854">
            <v>1.3005803494465101E-2</v>
          </cell>
          <cell r="M4854">
            <v>0.24150553154319301</v>
          </cell>
          <cell r="N4854">
            <v>1.1822257354390127</v>
          </cell>
          <cell r="O4854">
            <v>0.50787697091244399</v>
          </cell>
          <cell r="P4854">
            <v>4853</v>
          </cell>
          <cell r="Q4854">
            <v>0.32400000000000001</v>
          </cell>
          <cell r="R4854">
            <v>4363</v>
          </cell>
          <cell r="S4854">
            <v>0.39200000000000002</v>
          </cell>
          <cell r="T4854">
            <v>5274</v>
          </cell>
          <cell r="U4854">
            <v>0.26500000000000001</v>
          </cell>
        </row>
        <row r="4855">
          <cell r="A4855" t="str">
            <v>CTHT_0015770</v>
          </cell>
          <cell r="B4855" t="str">
            <v>Kynurenine formamidase (KFA) (KFase) (EC 3.5.1.9) (Arylformamidase) (N-formylkynurenine formamidase) (FKF)</v>
          </cell>
          <cell r="C4855">
            <v>1113</v>
          </cell>
          <cell r="D4855">
            <v>6.8995170431457101E-2</v>
          </cell>
          <cell r="E4855">
            <v>1.1021642459801</v>
          </cell>
          <cell r="F4855">
            <v>-1.03316907554864</v>
          </cell>
          <cell r="G4855">
            <v>-6.8995170431457101E-2</v>
          </cell>
          <cell r="H4855">
            <v>-1.0489858159822427</v>
          </cell>
          <cell r="I4855">
            <v>0.89442927128110405</v>
          </cell>
          <cell r="J4855">
            <v>-1.1021642459801</v>
          </cell>
          <cell r="K4855">
            <v>-2.1467649608486852</v>
          </cell>
          <cell r="L4855">
            <v>4.9968674342677401E-3</v>
          </cell>
          <cell r="M4855">
            <v>1.03316907554864</v>
          </cell>
          <cell r="N4855">
            <v>2.0465147651577218</v>
          </cell>
          <cell r="O4855">
            <v>1.1718792581312301E-2</v>
          </cell>
          <cell r="P4855">
            <v>4854</v>
          </cell>
          <cell r="Q4855">
            <v>0.32400000000000001</v>
          </cell>
          <cell r="R4855">
            <v>4759</v>
          </cell>
          <cell r="S4855">
            <v>0.33700000000000002</v>
          </cell>
          <cell r="T4855">
            <v>5724</v>
          </cell>
          <cell r="U4855">
            <v>0.20300000000000001</v>
          </cell>
        </row>
        <row r="4856">
          <cell r="A4856" t="str">
            <v>CTHT_0021730</v>
          </cell>
          <cell r="B4856" t="str">
            <v>Histone-lysine N-methyltransferase (EC 2.1.1.43)</v>
          </cell>
          <cell r="C4856">
            <v>1830</v>
          </cell>
          <cell r="D4856">
            <v>0.37642966345888601</v>
          </cell>
          <cell r="E4856">
            <v>0.77901231211624899</v>
          </cell>
          <cell r="F4856">
            <v>-0.40258264865736199</v>
          </cell>
          <cell r="G4856">
            <v>-0.37642966345888601</v>
          </cell>
          <cell r="H4856">
            <v>-1.2981253170766971</v>
          </cell>
          <cell r="I4856">
            <v>0.28319891590021901</v>
          </cell>
          <cell r="J4856">
            <v>-0.77901231211624899</v>
          </cell>
          <cell r="K4856">
            <v>-1.7159557049473442</v>
          </cell>
          <cell r="L4856">
            <v>1.29319598533652E-2</v>
          </cell>
          <cell r="M4856">
            <v>0.40258264865736199</v>
          </cell>
          <cell r="N4856">
            <v>1.3218721508425517</v>
          </cell>
          <cell r="O4856">
            <v>0.24692207407792399</v>
          </cell>
          <cell r="P4856">
            <v>4855</v>
          </cell>
          <cell r="Q4856">
            <v>0.32400000000000001</v>
          </cell>
          <cell r="R4856">
            <v>4582</v>
          </cell>
          <cell r="S4856">
            <v>0.36199999999999999</v>
          </cell>
          <cell r="T4856">
            <v>5421</v>
          </cell>
          <cell r="U4856">
            <v>0.245</v>
          </cell>
        </row>
        <row r="4857">
          <cell r="A4857" t="str">
            <v>CTHT_0073840</v>
          </cell>
          <cell r="B4857" t="str">
            <v>Folylpolyglutamate synthase (EC 6.3.2.17) (Folylpoly-gamma-glutamate synthetase) (Tetrahydrofolylpolyglutamate synthase)</v>
          </cell>
          <cell r="C4857">
            <v>1485</v>
          </cell>
          <cell r="D4857">
            <v>1.5584674674789001</v>
          </cell>
          <cell r="E4857">
            <v>0.29916974738913898</v>
          </cell>
          <cell r="F4857">
            <v>1.2592977200897599</v>
          </cell>
          <cell r="G4857">
            <v>-1.5584674674789001</v>
          </cell>
          <cell r="H4857">
            <v>-2.9454079519058496</v>
          </cell>
          <cell r="I4857">
            <v>1.9499518434223398E-6</v>
          </cell>
          <cell r="J4857">
            <v>-0.29916974738913898</v>
          </cell>
          <cell r="K4857">
            <v>-1.2304361092538214</v>
          </cell>
          <cell r="L4857">
            <v>0.386364751590762</v>
          </cell>
          <cell r="M4857">
            <v>-1.2592977200897599</v>
          </cell>
          <cell r="N4857">
            <v>-2.3937918675777836</v>
          </cell>
          <cell r="O4857">
            <v>1.22698832837585E-4</v>
          </cell>
          <cell r="P4857">
            <v>4856</v>
          </cell>
          <cell r="Q4857">
            <v>0.32300000000000001</v>
          </cell>
          <cell r="R4857">
            <v>3093</v>
          </cell>
          <cell r="S4857">
            <v>0.56899999999999995</v>
          </cell>
          <cell r="T4857">
            <v>3567</v>
          </cell>
          <cell r="U4857">
            <v>0.503</v>
          </cell>
        </row>
        <row r="4858">
          <cell r="A4858" t="str">
            <v>CTHT_0062900</v>
          </cell>
          <cell r="B4858" t="str">
            <v>Putative U3 small nucleolar ribonucleoprotein</v>
          </cell>
          <cell r="C4858">
            <v>894</v>
          </cell>
          <cell r="D4858">
            <v>1.0015463292636799</v>
          </cell>
          <cell r="E4858">
            <v>-2.0780701189264401</v>
          </cell>
          <cell r="F4858">
            <v>3.0796164481901198</v>
          </cell>
          <cell r="G4858">
            <v>-1.0015463292636799</v>
          </cell>
          <cell r="H4858">
            <v>-2.0021448167768638</v>
          </cell>
          <cell r="I4858">
            <v>3.2468319504043802E-2</v>
          </cell>
          <cell r="J4858">
            <v>2.0780701189264401</v>
          </cell>
          <cell r="K4858">
            <v>4.2224200867342496</v>
          </cell>
          <cell r="L4858">
            <v>1.4589572924209099E-6</v>
          </cell>
          <cell r="M4858">
            <v>-3.0796164481901198</v>
          </cell>
          <cell r="N4858">
            <v>-8.4538964909094911</v>
          </cell>
          <cell r="O4858">
            <v>1.5096320643442499E-12</v>
          </cell>
          <cell r="P4858">
            <v>4857</v>
          </cell>
          <cell r="Q4858">
            <v>0.32300000000000001</v>
          </cell>
          <cell r="R4858">
            <v>3809</v>
          </cell>
          <cell r="S4858">
            <v>0.46899999999999997</v>
          </cell>
          <cell r="T4858">
            <v>1518</v>
          </cell>
          <cell r="U4858">
            <v>0.78800000000000003</v>
          </cell>
        </row>
        <row r="4859">
          <cell r="A4859" t="str">
            <v>CTHT_0001020</v>
          </cell>
          <cell r="B4859" t="str">
            <v>Uncharacterized protein</v>
          </cell>
          <cell r="C4859">
            <v>1002</v>
          </cell>
          <cell r="D4859">
            <v>0.13046428628565901</v>
          </cell>
          <cell r="E4859">
            <v>-2.34495752947814</v>
          </cell>
          <cell r="F4859">
            <v>2.4754218157637999</v>
          </cell>
          <cell r="G4859">
            <v>-0.13046428628565901</v>
          </cell>
          <cell r="H4859">
            <v>-1.0946459221423903</v>
          </cell>
          <cell r="I4859">
            <v>0.73946776749083298</v>
          </cell>
          <cell r="J4859">
            <v>2.34495752947814</v>
          </cell>
          <cell r="K4859">
            <v>5.080454367899689</v>
          </cell>
          <cell r="L4859">
            <v>6.47900593616511E-15</v>
          </cell>
          <cell r="M4859">
            <v>-2.4754218157637999</v>
          </cell>
          <cell r="N4859">
            <v>-5.5612986564518936</v>
          </cell>
          <cell r="O4859">
            <v>6.2606775943509202E-16</v>
          </cell>
          <cell r="P4859">
            <v>4858</v>
          </cell>
          <cell r="Q4859">
            <v>0.32300000000000001</v>
          </cell>
          <cell r="R4859">
            <v>4862</v>
          </cell>
          <cell r="S4859">
            <v>0.32300000000000001</v>
          </cell>
          <cell r="T4859">
            <v>2117</v>
          </cell>
          <cell r="U4859">
            <v>0.70499999999999996</v>
          </cell>
        </row>
        <row r="4860">
          <cell r="A4860" t="str">
            <v>CTHT_0061220</v>
          </cell>
          <cell r="B4860" t="str">
            <v>Dehydrogenase kinase-like protein</v>
          </cell>
          <cell r="C4860">
            <v>1347</v>
          </cell>
          <cell r="D4860">
            <v>-2.07361980867078</v>
          </cell>
          <cell r="E4860">
            <v>-2.1329017826652801</v>
          </cell>
          <cell r="F4860">
            <v>5.9281973994492199E-2</v>
          </cell>
          <cell r="G4860">
            <v>2.07361980867078</v>
          </cell>
          <cell r="H4860">
            <v>4.2094151715908925</v>
          </cell>
          <cell r="I4860">
            <v>5.8076745778244397E-10</v>
          </cell>
          <cell r="J4860">
            <v>2.1329017826652801</v>
          </cell>
          <cell r="K4860">
            <v>4.3859877502262297</v>
          </cell>
          <cell r="L4860">
            <v>5.7436307161968903E-11</v>
          </cell>
          <cell r="M4860">
            <v>-5.9281973994492199E-2</v>
          </cell>
          <cell r="N4860">
            <v>-1.0419470571178133</v>
          </cell>
          <cell r="O4860">
            <v>0.89201315037711904</v>
          </cell>
          <cell r="P4860">
            <v>4859</v>
          </cell>
          <cell r="Q4860">
            <v>0.32300000000000001</v>
          </cell>
          <cell r="R4860">
            <v>6272</v>
          </cell>
          <cell r="S4860">
            <v>0.126</v>
          </cell>
          <cell r="T4860">
            <v>5001</v>
          </cell>
          <cell r="U4860">
            <v>0.30299999999999999</v>
          </cell>
        </row>
        <row r="4861">
          <cell r="A4861" t="str">
            <v>CTHT_0001760</v>
          </cell>
          <cell r="B4861" t="str">
            <v>3-oxoacyl-acyl carrier protein reductase-like protein</v>
          </cell>
          <cell r="C4861">
            <v>750</v>
          </cell>
          <cell r="D4861">
            <v>-1.51966521319936</v>
          </cell>
          <cell r="E4861">
            <v>-2.9225463705724701</v>
          </cell>
          <cell r="F4861">
            <v>1.4028811573731099</v>
          </cell>
          <cell r="G4861">
            <v>1.51966521319936</v>
          </cell>
          <cell r="H4861">
            <v>2.8672450558951854</v>
          </cell>
          <cell r="I4861">
            <v>8.6141293952857995E-7</v>
          </cell>
          <cell r="J4861">
            <v>2.9225463705724701</v>
          </cell>
          <cell r="K4861">
            <v>7.5818313761014764</v>
          </cell>
          <cell r="L4861">
            <v>8.8403809814711002E-24</v>
          </cell>
          <cell r="M4861">
            <v>-1.4028811573731099</v>
          </cell>
          <cell r="N4861">
            <v>-2.6442913766693534</v>
          </cell>
          <cell r="O4861">
            <v>1.8084384141143801E-6</v>
          </cell>
          <cell r="P4861">
            <v>4860</v>
          </cell>
          <cell r="Q4861">
            <v>0.32300000000000001</v>
          </cell>
          <cell r="R4861">
            <v>6043</v>
          </cell>
          <cell r="S4861">
            <v>0.158</v>
          </cell>
          <cell r="T4861">
            <v>3375</v>
          </cell>
          <cell r="U4861">
            <v>0.53</v>
          </cell>
        </row>
        <row r="4862">
          <cell r="A4862" t="str">
            <v>CTHT_0023040</v>
          </cell>
          <cell r="B4862" t="str">
            <v>Uncharacterized protein</v>
          </cell>
          <cell r="C4862">
            <v>3870</v>
          </cell>
          <cell r="D4862">
            <v>0.61946183006432998</v>
          </cell>
          <cell r="E4862">
            <v>-0.51046034481958602</v>
          </cell>
          <cell r="F4862">
            <v>1.1299221748839201</v>
          </cell>
          <cell r="G4862">
            <v>-0.61946183006432998</v>
          </cell>
          <cell r="H4862">
            <v>-1.5363019861592935</v>
          </cell>
          <cell r="I4862">
            <v>3.9361163587667301E-2</v>
          </cell>
          <cell r="J4862">
            <v>0.51046034481958602</v>
          </cell>
          <cell r="K4862">
            <v>1.424504663597739</v>
          </cell>
          <cell r="L4862">
            <v>7.9032814583545802E-2</v>
          </cell>
          <cell r="M4862">
            <v>-1.1299221748839201</v>
          </cell>
          <cell r="N4862">
            <v>-2.1884693439783889</v>
          </cell>
          <cell r="O4862">
            <v>8.1583640503108296E-5</v>
          </cell>
          <cell r="P4862">
            <v>4861</v>
          </cell>
          <cell r="Q4862">
            <v>0.32300000000000001</v>
          </cell>
          <cell r="R4862">
            <v>4319</v>
          </cell>
          <cell r="S4862">
            <v>0.39800000000000002</v>
          </cell>
          <cell r="T4862">
            <v>3738</v>
          </cell>
          <cell r="U4862">
            <v>0.47899999999999998</v>
          </cell>
        </row>
        <row r="4863">
          <cell r="A4863" t="str">
            <v>CTHT_0055510</v>
          </cell>
          <cell r="B4863" t="str">
            <v>Uncharacterized protein</v>
          </cell>
          <cell r="C4863">
            <v>1638</v>
          </cell>
          <cell r="D4863">
            <v>3.0010281532630101</v>
          </cell>
          <cell r="E4863">
            <v>4.7983469660032601</v>
          </cell>
          <cell r="F4863">
            <v>-1.79731881274025</v>
          </cell>
          <cell r="G4863">
            <v>-3.0010281532630101</v>
          </cell>
          <cell r="H4863">
            <v>-8.0057033243120532</v>
          </cell>
          <cell r="I4863">
            <v>4.7419490275850799E-6</v>
          </cell>
          <cell r="J4863">
            <v>-4.7983469660032601</v>
          </cell>
          <cell r="K4863">
            <v>-27.825717161663043</v>
          </cell>
          <cell r="L4863">
            <v>2.3637608125175999E-14</v>
          </cell>
          <cell r="M4863">
            <v>1.79731881274025</v>
          </cell>
          <cell r="N4863">
            <v>3.4757367384775231</v>
          </cell>
          <cell r="O4863">
            <v>7.72311707766264E-3</v>
          </cell>
          <cell r="P4863">
            <v>4862</v>
          </cell>
          <cell r="Q4863">
            <v>0.32300000000000001</v>
          </cell>
          <cell r="R4863">
            <v>1377</v>
          </cell>
          <cell r="S4863">
            <v>0.80800000000000005</v>
          </cell>
          <cell r="T4863">
            <v>6122</v>
          </cell>
          <cell r="U4863">
            <v>0.14699999999999999</v>
          </cell>
        </row>
        <row r="4864">
          <cell r="A4864" t="str">
            <v>CTHT_0059970</v>
          </cell>
          <cell r="B4864" t="str">
            <v>Uncharacterized protein</v>
          </cell>
          <cell r="C4864">
            <v>1950</v>
          </cell>
          <cell r="D4864">
            <v>-0.54220424435405701</v>
          </cell>
          <cell r="E4864">
            <v>-0.70430480019048103</v>
          </cell>
          <cell r="F4864">
            <v>0.16210055583642399</v>
          </cell>
          <cell r="G4864">
            <v>0.54220424435405701</v>
          </cell>
          <cell r="H4864">
            <v>1.4561956900667399</v>
          </cell>
          <cell r="I4864">
            <v>9.6062160799529797E-2</v>
          </cell>
          <cell r="J4864">
            <v>0.70430480019048103</v>
          </cell>
          <cell r="K4864">
            <v>1.6293593267933999</v>
          </cell>
          <cell r="L4864">
            <v>2.0768573027083299E-2</v>
          </cell>
          <cell r="M4864">
            <v>-0.16210055583642399</v>
          </cell>
          <cell r="N4864">
            <v>-1.1189150866932751</v>
          </cell>
          <cell r="O4864">
            <v>0.65560294449788903</v>
          </cell>
          <cell r="P4864">
            <v>4863</v>
          </cell>
          <cell r="Q4864">
            <v>0.32200000000000001</v>
          </cell>
          <cell r="R4864">
            <v>5458</v>
          </cell>
          <cell r="S4864">
            <v>0.24</v>
          </cell>
          <cell r="T4864">
            <v>4930</v>
          </cell>
          <cell r="U4864">
            <v>0.313</v>
          </cell>
        </row>
        <row r="4865">
          <cell r="A4865" t="str">
            <v>CTHT_0056710</v>
          </cell>
          <cell r="B4865" t="str">
            <v>Uncharacterized protein</v>
          </cell>
          <cell r="C4865">
            <v>1365</v>
          </cell>
          <cell r="D4865">
            <v>1.06422834095323</v>
          </cell>
          <cell r="E4865">
            <v>0.82751023511634403</v>
          </cell>
          <cell r="F4865">
            <v>0.23671810583688599</v>
          </cell>
          <cell r="G4865">
            <v>-1.06422834095323</v>
          </cell>
          <cell r="H4865">
            <v>-2.0910511330133428</v>
          </cell>
          <cell r="I4865">
            <v>3.18696334505424E-4</v>
          </cell>
          <cell r="J4865">
            <v>-0.82751023511634403</v>
          </cell>
          <cell r="K4865">
            <v>-1.7746201257396641</v>
          </cell>
          <cell r="L4865">
            <v>3.9943207291790002E-3</v>
          </cell>
          <cell r="M4865">
            <v>-0.23671810583688599</v>
          </cell>
          <cell r="N4865">
            <v>-1.1783091506086634</v>
          </cell>
          <cell r="O4865">
            <v>0.48390060895760101</v>
          </cell>
          <cell r="P4865">
            <v>4864</v>
          </cell>
          <cell r="Q4865">
            <v>0.32200000000000001</v>
          </cell>
          <cell r="R4865">
            <v>3670</v>
          </cell>
          <cell r="S4865">
            <v>0.48899999999999999</v>
          </cell>
          <cell r="T4865">
            <v>4800</v>
          </cell>
          <cell r="U4865">
            <v>0.33100000000000002</v>
          </cell>
        </row>
        <row r="4866">
          <cell r="A4866" t="str">
            <v>CTHT_0021230</v>
          </cell>
          <cell r="B4866" t="str">
            <v>NADP-dependent alcohol dehydrogenase-like protein</v>
          </cell>
          <cell r="C4866">
            <v>1524</v>
          </cell>
          <cell r="D4866">
            <v>-0.1745308933877</v>
          </cell>
          <cell r="E4866">
            <v>-0.87795950072222995</v>
          </cell>
          <cell r="F4866">
            <v>0.70342860733453005</v>
          </cell>
          <cell r="G4866">
            <v>0.1745308933877</v>
          </cell>
          <cell r="H4866">
            <v>1.1285973704998067</v>
          </cell>
          <cell r="I4866">
            <v>0.61979601231728598</v>
          </cell>
          <cell r="J4866">
            <v>0.87795950072222995</v>
          </cell>
          <cell r="K4866">
            <v>1.8377741763104418</v>
          </cell>
          <cell r="L4866">
            <v>2.2181645844158901E-3</v>
          </cell>
          <cell r="M4866">
            <v>-0.70342860733453005</v>
          </cell>
          <cell r="N4866">
            <v>-1.6283700674373995</v>
          </cell>
          <cell r="O4866">
            <v>1.99157143313997E-2</v>
          </cell>
          <cell r="P4866">
            <v>4865</v>
          </cell>
          <cell r="Q4866">
            <v>0.32200000000000001</v>
          </cell>
          <cell r="R4866">
            <v>5128</v>
          </cell>
          <cell r="S4866">
            <v>0.28599999999999998</v>
          </cell>
          <cell r="T4866">
            <v>4298</v>
          </cell>
          <cell r="U4866">
            <v>0.40100000000000002</v>
          </cell>
        </row>
        <row r="4867">
          <cell r="A4867" t="str">
            <v>CTHT_0044120</v>
          </cell>
          <cell r="B4867" t="str">
            <v>Uncharacterized protein</v>
          </cell>
          <cell r="C4867">
            <v>1005</v>
          </cell>
          <cell r="D4867">
            <v>3.87967499552733</v>
          </cell>
          <cell r="E4867">
            <v>0.68193916245830799</v>
          </cell>
          <cell r="F4867">
            <v>3.1977358330690202</v>
          </cell>
          <cell r="G4867">
            <v>-3.87967499552733</v>
          </cell>
          <cell r="H4867">
            <v>-14.719686045442852</v>
          </cell>
          <cell r="I4867">
            <v>9.49498309706398E-22</v>
          </cell>
          <cell r="J4867">
            <v>-0.68193916245830799</v>
          </cell>
          <cell r="K4867">
            <v>-1.6042946791818182</v>
          </cell>
          <cell r="L4867">
            <v>0.108322998153391</v>
          </cell>
          <cell r="M4867">
            <v>-3.1977358330690202</v>
          </cell>
          <cell r="N4867">
            <v>-9.1751760050402957</v>
          </cell>
          <cell r="O4867">
            <v>3.9366357055866301E-15</v>
          </cell>
          <cell r="P4867">
            <v>4866</v>
          </cell>
          <cell r="Q4867">
            <v>0.32200000000000001</v>
          </cell>
          <cell r="R4867">
            <v>842</v>
          </cell>
          <cell r="S4867">
            <v>0.88200000000000001</v>
          </cell>
          <cell r="T4867">
            <v>1373</v>
          </cell>
          <cell r="U4867">
            <v>0.80800000000000005</v>
          </cell>
        </row>
        <row r="4868">
          <cell r="A4868" t="str">
            <v>CTHT_0036070</v>
          </cell>
          <cell r="B4868" t="str">
            <v>Putative integral membrane protein</v>
          </cell>
          <cell r="C4868">
            <v>1116</v>
          </cell>
          <cell r="D4868">
            <v>0.92753462737223402</v>
          </cell>
          <cell r="E4868">
            <v>-0.62115228837730496</v>
          </cell>
          <cell r="F4868">
            <v>1.54868691574954</v>
          </cell>
          <cell r="G4868">
            <v>-0.92753462737223402</v>
          </cell>
          <cell r="H4868">
            <v>-1.9020229148854702</v>
          </cell>
          <cell r="I4868">
            <v>0.196109268850374</v>
          </cell>
          <cell r="J4868">
            <v>0.62115228837730496</v>
          </cell>
          <cell r="K4868">
            <v>1.5381031821960076</v>
          </cell>
          <cell r="L4868">
            <v>0.37073788761600301</v>
          </cell>
          <cell r="M4868">
            <v>-1.54868691574954</v>
          </cell>
          <cell r="N4868">
            <v>-2.9255074979950697</v>
          </cell>
          <cell r="O4868">
            <v>2.30359477470089E-2</v>
          </cell>
          <cell r="P4868">
            <v>4867</v>
          </cell>
          <cell r="Q4868">
            <v>0.32200000000000001</v>
          </cell>
          <cell r="R4868">
            <v>3834</v>
          </cell>
          <cell r="S4868">
            <v>0.46600000000000003</v>
          </cell>
          <cell r="T4868">
            <v>2958</v>
          </cell>
          <cell r="U4868">
            <v>0.58799999999999997</v>
          </cell>
        </row>
        <row r="4869">
          <cell r="A4869" t="str">
            <v>CTHT_0062400</v>
          </cell>
          <cell r="B4869" t="str">
            <v>Peptide transporter-like protein</v>
          </cell>
          <cell r="C4869">
            <v>1821</v>
          </cell>
          <cell r="D4869">
            <v>5.0379010630950498</v>
          </cell>
          <cell r="E4869">
            <v>3.2851262283893701</v>
          </cell>
          <cell r="F4869">
            <v>1.75277483470567</v>
          </cell>
          <cell r="G4869">
            <v>-5.0379010630950498</v>
          </cell>
          <cell r="H4869">
            <v>-32.851812479556322</v>
          </cell>
          <cell r="I4869">
            <v>1.2735509069848901E-12</v>
          </cell>
          <cell r="J4869">
            <v>-3.2851262283893701</v>
          </cell>
          <cell r="K4869">
            <v>-9.7481349837195399</v>
          </cell>
          <cell r="L4869">
            <v>2.9386607833328899E-6</v>
          </cell>
          <cell r="M4869">
            <v>-1.75277483470567</v>
          </cell>
          <cell r="N4869">
            <v>-3.3700613024360293</v>
          </cell>
          <cell r="O4869">
            <v>1.9740367998821399E-2</v>
          </cell>
          <cell r="P4869">
            <v>4868</v>
          </cell>
          <cell r="Q4869">
            <v>0.32200000000000001</v>
          </cell>
          <cell r="R4869">
            <v>354</v>
          </cell>
          <cell r="S4869">
            <v>0.95</v>
          </cell>
          <cell r="T4869">
            <v>2764</v>
          </cell>
          <cell r="U4869">
            <v>0.61499999999999999</v>
          </cell>
        </row>
        <row r="4870">
          <cell r="A4870" t="str">
            <v>CTHT_0040090</v>
          </cell>
          <cell r="B4870" t="str">
            <v>Uncharacterized protein</v>
          </cell>
          <cell r="C4870">
            <v>3477</v>
          </cell>
          <cell r="D4870">
            <v>1.5124674766166999</v>
          </cell>
          <cell r="E4870">
            <v>0.64025227503565296</v>
          </cell>
          <cell r="F4870">
            <v>0.87221520158104404</v>
          </cell>
          <cell r="G4870">
            <v>-1.5124674766166999</v>
          </cell>
          <cell r="H4870">
            <v>-2.8529757349790463</v>
          </cell>
          <cell r="I4870">
            <v>6.0077182975466099E-5</v>
          </cell>
          <cell r="J4870">
            <v>-0.64025227503565296</v>
          </cell>
          <cell r="K4870">
            <v>-1.5586016783960375</v>
          </cell>
          <cell r="L4870">
            <v>9.1689911228357096E-2</v>
          </cell>
          <cell r="M4870">
            <v>-0.87221520158104404</v>
          </cell>
          <cell r="N4870">
            <v>-1.8304713606590286</v>
          </cell>
          <cell r="O4870">
            <v>2.4755819667472801E-2</v>
          </cell>
          <cell r="P4870">
            <v>4869</v>
          </cell>
          <cell r="Q4870">
            <v>0.32200000000000001</v>
          </cell>
          <cell r="R4870">
            <v>3187</v>
          </cell>
          <cell r="S4870">
            <v>0.55600000000000005</v>
          </cell>
          <cell r="T4870">
            <v>4136</v>
          </cell>
          <cell r="U4870">
            <v>0.42399999999999999</v>
          </cell>
        </row>
        <row r="4871">
          <cell r="A4871" t="str">
            <v>CTHT_0032810</v>
          </cell>
          <cell r="B4871" t="str">
            <v>Uncharacterized protein</v>
          </cell>
          <cell r="C4871">
            <v>3477</v>
          </cell>
          <cell r="D4871">
            <v>1.4955712035408699</v>
          </cell>
          <cell r="E4871">
            <v>0.91777590174833501</v>
          </cell>
          <cell r="F4871">
            <v>0.57779530179254002</v>
          </cell>
          <cell r="G4871">
            <v>-1.4955712035408699</v>
          </cell>
          <cell r="H4871">
            <v>-2.819757710682079</v>
          </cell>
          <cell r="I4871">
            <v>1.8511087996997301E-6</v>
          </cell>
          <cell r="J4871">
            <v>-0.91777590174833501</v>
          </cell>
          <cell r="K4871">
            <v>-1.8892006038694533</v>
          </cell>
          <cell r="L4871">
            <v>2.9679495623407899E-3</v>
          </cell>
          <cell r="M4871">
            <v>-0.57779530179254002</v>
          </cell>
          <cell r="N4871">
            <v>-1.4925665939904276</v>
          </cell>
          <cell r="O4871">
            <v>8.2812436922929694E-2</v>
          </cell>
          <cell r="P4871">
            <v>4870</v>
          </cell>
          <cell r="Q4871">
            <v>0.32100000000000001</v>
          </cell>
          <cell r="R4871">
            <v>3140</v>
          </cell>
          <cell r="S4871">
            <v>0.56200000000000006</v>
          </cell>
          <cell r="T4871">
            <v>4403</v>
          </cell>
          <cell r="U4871">
            <v>0.38600000000000001</v>
          </cell>
        </row>
        <row r="4872">
          <cell r="A4872" t="str">
            <v>CTHT_0035300</v>
          </cell>
          <cell r="B4872" t="str">
            <v>Uncharacterized protein</v>
          </cell>
          <cell r="C4872">
            <v>912</v>
          </cell>
          <cell r="D4872">
            <v>-4.8922300647667998E-2</v>
          </cell>
          <cell r="E4872">
            <v>-0.361949547122973</v>
          </cell>
          <cell r="F4872">
            <v>0.313027246475305</v>
          </cell>
          <cell r="G4872">
            <v>4.8922300647667998E-2</v>
          </cell>
          <cell r="H4872">
            <v>1.0344918653001756</v>
          </cell>
          <cell r="I4872">
            <v>0.91854882981524599</v>
          </cell>
          <cell r="J4872">
            <v>0.361949547122973</v>
          </cell>
          <cell r="K4872">
            <v>1.2851613929581185</v>
          </cell>
          <cell r="L4872">
            <v>0.33356524693631501</v>
          </cell>
          <cell r="M4872">
            <v>-0.313027246475305</v>
          </cell>
          <cell r="N4872">
            <v>-1.242311743635806</v>
          </cell>
          <cell r="O4872">
            <v>0.44027874785117899</v>
          </cell>
          <cell r="P4872">
            <v>4871</v>
          </cell>
          <cell r="Q4872">
            <v>0.32100000000000001</v>
          </cell>
          <cell r="R4872">
            <v>5003</v>
          </cell>
          <cell r="S4872">
            <v>0.30299999999999999</v>
          </cell>
          <cell r="T4872">
            <v>4721</v>
          </cell>
          <cell r="U4872">
            <v>0.34200000000000003</v>
          </cell>
        </row>
        <row r="4873">
          <cell r="A4873" t="str">
            <v>CTHT_0027490</v>
          </cell>
          <cell r="B4873" t="str">
            <v>Uncharacterized protein</v>
          </cell>
          <cell r="C4873">
            <v>882</v>
          </cell>
          <cell r="D4873">
            <v>-1.06580441132499</v>
          </cell>
          <cell r="E4873">
            <v>-3.1183578015537199</v>
          </cell>
          <cell r="F4873">
            <v>2.0525533902287201</v>
          </cell>
          <cell r="G4873">
            <v>1.06580441132499</v>
          </cell>
          <cell r="H4873">
            <v>2.0933367474084457</v>
          </cell>
          <cell r="I4873">
            <v>7.2461915539491504E-3</v>
          </cell>
          <cell r="J4873">
            <v>3.1183578015537199</v>
          </cell>
          <cell r="K4873">
            <v>8.6839884164898127</v>
          </cell>
          <cell r="L4873">
            <v>1.4083639537917899E-17</v>
          </cell>
          <cell r="M4873">
            <v>-2.0525533902287201</v>
          </cell>
          <cell r="N4873">
            <v>-4.1483953440556318</v>
          </cell>
          <cell r="O4873">
            <v>3.6186169058054402E-8</v>
          </cell>
          <cell r="P4873">
            <v>4872</v>
          </cell>
          <cell r="Q4873">
            <v>0.32100000000000001</v>
          </cell>
          <cell r="R4873">
            <v>5831</v>
          </cell>
          <cell r="S4873">
            <v>0.188</v>
          </cell>
          <cell r="T4873">
            <v>2539</v>
          </cell>
          <cell r="U4873">
            <v>0.64600000000000002</v>
          </cell>
        </row>
        <row r="4874">
          <cell r="A4874" t="str">
            <v>CTHT_0020640</v>
          </cell>
          <cell r="B4874" t="str">
            <v>Uncharacterized protein</v>
          </cell>
          <cell r="C4874">
            <v>2712</v>
          </cell>
          <cell r="D4874">
            <v>-0.14755528785732</v>
          </cell>
          <cell r="E4874">
            <v>5.02126006712035</v>
          </cell>
          <cell r="F4874">
            <v>-5.1688153549776699</v>
          </cell>
          <cell r="G4874">
            <v>0.14755528785732</v>
          </cell>
          <cell r="H4874">
            <v>1.1076908484577426</v>
          </cell>
          <cell r="I4874">
            <v>0.81968396463992899</v>
          </cell>
          <cell r="J4874">
            <v>-5.02126006712035</v>
          </cell>
          <cell r="K4874">
            <v>-32.475055071997645</v>
          </cell>
          <cell r="L4874">
            <v>3.5468368782795201E-23</v>
          </cell>
          <cell r="M4874">
            <v>5.1688153549776699</v>
          </cell>
          <cell r="N4874">
            <v>35.972321306412979</v>
          </cell>
          <cell r="O4874">
            <v>8.6258147626432394E-24</v>
          </cell>
          <cell r="P4874">
            <v>4873</v>
          </cell>
          <cell r="Q4874">
            <v>0.32100000000000001</v>
          </cell>
          <cell r="R4874">
            <v>5187</v>
          </cell>
          <cell r="S4874">
            <v>0.27700000000000002</v>
          </cell>
          <cell r="T4874">
            <v>6718</v>
          </cell>
          <cell r="U4874">
            <v>6.4000000000000001E-2</v>
          </cell>
        </row>
        <row r="4875">
          <cell r="A4875" t="str">
            <v>CTHT_0056150</v>
          </cell>
          <cell r="B4875" t="str">
            <v>Uncharacterized protein</v>
          </cell>
          <cell r="C4875">
            <v>3444</v>
          </cell>
          <cell r="D4875">
            <v>0.41384009627720503</v>
          </cell>
          <cell r="E4875">
            <v>-0.14415078443072099</v>
          </cell>
          <cell r="F4875">
            <v>0.55799088070792602</v>
          </cell>
          <cell r="G4875">
            <v>-0.41384009627720503</v>
          </cell>
          <cell r="H4875">
            <v>-1.3322271570942099</v>
          </cell>
          <cell r="I4875">
            <v>0.170645731194874</v>
          </cell>
          <cell r="J4875">
            <v>0.14415078443072099</v>
          </cell>
          <cell r="K4875">
            <v>1.1050799770856359</v>
          </cell>
          <cell r="L4875">
            <v>0.636441555246678</v>
          </cell>
          <cell r="M4875">
            <v>-0.55799088070792602</v>
          </cell>
          <cell r="N4875">
            <v>-1.4722175562345312</v>
          </cell>
          <cell r="O4875">
            <v>5.6207017979295899E-2</v>
          </cell>
          <cell r="P4875">
            <v>4874</v>
          </cell>
          <cell r="Q4875">
            <v>0.32100000000000001</v>
          </cell>
          <cell r="R4875">
            <v>4584</v>
          </cell>
          <cell r="S4875">
            <v>0.36099999999999999</v>
          </cell>
          <cell r="T4875">
            <v>4515</v>
          </cell>
          <cell r="U4875">
            <v>0.371</v>
          </cell>
        </row>
        <row r="4876">
          <cell r="A4876" t="str">
            <v>CTHT_0068920</v>
          </cell>
          <cell r="B4876" t="str">
            <v>Putative cellulose binding protein</v>
          </cell>
          <cell r="C4876">
            <v>714</v>
          </cell>
          <cell r="D4876">
            <v>4.0351590886034301E-2</v>
          </cell>
          <cell r="E4876">
            <v>1.1823830103894599</v>
          </cell>
          <cell r="F4876">
            <v>-1.14203141950343</v>
          </cell>
          <cell r="G4876">
            <v>-4.0351590886034301E-2</v>
          </cell>
          <cell r="H4876">
            <v>-1.0283644128791689</v>
          </cell>
          <cell r="I4876">
            <v>0.92873095298267405</v>
          </cell>
          <cell r="J4876">
            <v>-1.1823830103894599</v>
          </cell>
          <cell r="K4876">
            <v>-2.2695134061555025</v>
          </cell>
          <cell r="L4876">
            <v>3.9506740324104199E-4</v>
          </cell>
          <cell r="M4876">
            <v>1.14203141950343</v>
          </cell>
          <cell r="N4876">
            <v>2.2069155425180718</v>
          </cell>
          <cell r="O4876">
            <v>9.3528455532860199E-4</v>
          </cell>
          <cell r="P4876">
            <v>4875</v>
          </cell>
          <cell r="Q4876">
            <v>0.32100000000000001</v>
          </cell>
          <cell r="R4876">
            <v>4792</v>
          </cell>
          <cell r="S4876">
            <v>0.33200000000000002</v>
          </cell>
          <cell r="T4876">
            <v>5786</v>
          </cell>
          <cell r="U4876">
            <v>0.19400000000000001</v>
          </cell>
        </row>
        <row r="4877">
          <cell r="A4877" t="str">
            <v>CTHT_0042820</v>
          </cell>
          <cell r="B4877" t="str">
            <v>Uncharacterized protein</v>
          </cell>
          <cell r="C4877">
            <v>3408</v>
          </cell>
          <cell r="D4877">
            <v>1.06528582624969</v>
          </cell>
          <cell r="E4877">
            <v>1.4243408797564401</v>
          </cell>
          <cell r="F4877">
            <v>-0.35905505350674799</v>
          </cell>
          <cell r="G4877">
            <v>-1.06528582624969</v>
          </cell>
          <cell r="H4877">
            <v>-2.0925844206313959</v>
          </cell>
          <cell r="I4877">
            <v>1.2502827628577599E-3</v>
          </cell>
          <cell r="J4877">
            <v>-1.4243408797564401</v>
          </cell>
          <cell r="K4877">
            <v>-2.6839185306979072</v>
          </cell>
          <cell r="L4877">
            <v>6.0380360883782799E-6</v>
          </cell>
          <cell r="M4877">
            <v>0.35905505350674799</v>
          </cell>
          <cell r="N4877">
            <v>1.2825855455275175</v>
          </cell>
          <cell r="O4877">
            <v>0.32190364264370402</v>
          </cell>
          <cell r="P4877">
            <v>4876</v>
          </cell>
          <cell r="Q4877">
            <v>0.32100000000000001</v>
          </cell>
          <cell r="R4877">
            <v>3665</v>
          </cell>
          <cell r="S4877">
            <v>0.48899999999999999</v>
          </cell>
          <cell r="T4877">
            <v>5350</v>
          </cell>
          <cell r="U4877">
            <v>0.255</v>
          </cell>
        </row>
        <row r="4878">
          <cell r="A4878" t="str">
            <v>CTHT_0062150</v>
          </cell>
          <cell r="B4878" t="str">
            <v>Malic enzyme-like protein</v>
          </cell>
          <cell r="C4878">
            <v>2541</v>
          </cell>
          <cell r="D4878">
            <v>1.80043940154142</v>
          </cell>
          <cell r="E4878">
            <v>1.80059808300604</v>
          </cell>
          <cell r="F4878">
            <v>-1.5868146461797301E-4</v>
          </cell>
          <cell r="G4878">
            <v>-1.80043940154142</v>
          </cell>
          <cell r="H4878">
            <v>-3.4832629888402131</v>
          </cell>
          <cell r="I4878">
            <v>5.0762932794728198E-5</v>
          </cell>
          <cell r="J4878">
            <v>-1.80059808300604</v>
          </cell>
          <cell r="K4878">
            <v>-3.4836461326477486</v>
          </cell>
          <cell r="L4878">
            <v>2.6291313220563401E-5</v>
          </cell>
          <cell r="M4878">
            <v>1.5868146461797301E-4</v>
          </cell>
          <cell r="N4878">
            <v>1.0001099956588859</v>
          </cell>
          <cell r="O4878">
            <v>1</v>
          </cell>
          <cell r="P4878">
            <v>4877</v>
          </cell>
          <cell r="Q4878">
            <v>0.32</v>
          </cell>
          <cell r="R4878">
            <v>2767</v>
          </cell>
          <cell r="S4878">
            <v>0.61399999999999999</v>
          </cell>
          <cell r="T4878">
            <v>5091</v>
          </cell>
          <cell r="U4878">
            <v>0.29099999999999998</v>
          </cell>
        </row>
        <row r="4879">
          <cell r="A4879" t="str">
            <v>CTHT_0055500</v>
          </cell>
          <cell r="B4879" t="str">
            <v>Uncharacterized protein</v>
          </cell>
          <cell r="C4879">
            <v>1668</v>
          </cell>
          <cell r="D4879">
            <v>-0.54329222065595695</v>
          </cell>
          <cell r="E4879">
            <v>-2.5403370897767301</v>
          </cell>
          <cell r="F4879">
            <v>1.9970448691207701</v>
          </cell>
          <cell r="G4879">
            <v>0.54329222065595695</v>
          </cell>
          <cell r="H4879">
            <v>1.4572942617618485</v>
          </cell>
          <cell r="I4879">
            <v>6.1140915248084203E-2</v>
          </cell>
          <cell r="J4879">
            <v>2.5403370897767301</v>
          </cell>
          <cell r="K4879">
            <v>5.8172491272129028</v>
          </cell>
          <cell r="L4879">
            <v>1.3029727967409701E-22</v>
          </cell>
          <cell r="M4879">
            <v>-1.9970448691207701</v>
          </cell>
          <cell r="N4879">
            <v>-3.9918150231236873</v>
          </cell>
          <cell r="O4879">
            <v>4.3665762420572297E-14</v>
          </cell>
          <cell r="P4879">
            <v>4878</v>
          </cell>
          <cell r="Q4879">
            <v>0.32</v>
          </cell>
          <cell r="R4879">
            <v>5397</v>
          </cell>
          <cell r="S4879">
            <v>0.248</v>
          </cell>
          <cell r="T4879">
            <v>2546</v>
          </cell>
          <cell r="U4879">
            <v>0.64500000000000002</v>
          </cell>
        </row>
        <row r="4880">
          <cell r="A4880" t="str">
            <v>CTHT_0035450</v>
          </cell>
          <cell r="B4880" t="str">
            <v>Uncharacterized protein</v>
          </cell>
          <cell r="C4880">
            <v>1863</v>
          </cell>
          <cell r="D4880">
            <v>-0.896451616127801</v>
          </cell>
          <cell r="E4880">
            <v>2.8324431781766898E-2</v>
          </cell>
          <cell r="F4880">
            <v>-0.92477604790956802</v>
          </cell>
          <cell r="G4880">
            <v>0.896451616127801</v>
          </cell>
          <cell r="H4880">
            <v>1.8614819358994614</v>
          </cell>
          <cell r="I4880">
            <v>1.49000580976277E-2</v>
          </cell>
          <cell r="J4880">
            <v>-2.8324431781766898E-2</v>
          </cell>
          <cell r="K4880">
            <v>-1.0198269948626097</v>
          </cell>
          <cell r="L4880">
            <v>0.945263668599994</v>
          </cell>
          <cell r="M4880">
            <v>0.92477604790956802</v>
          </cell>
          <cell r="N4880">
            <v>1.8983895286793813</v>
          </cell>
          <cell r="O4880">
            <v>1.1546950796798801E-2</v>
          </cell>
          <cell r="P4880">
            <v>4879</v>
          </cell>
          <cell r="Q4880">
            <v>0.32</v>
          </cell>
          <cell r="R4880">
            <v>5698</v>
          </cell>
          <cell r="S4880">
            <v>0.20599999999999999</v>
          </cell>
          <cell r="T4880">
            <v>5694</v>
          </cell>
          <cell r="U4880">
            <v>0.20699999999999999</v>
          </cell>
        </row>
        <row r="4881">
          <cell r="A4881" t="str">
            <v>CTHT_0053530</v>
          </cell>
          <cell r="B4881" t="str">
            <v>Uncharacterized protein</v>
          </cell>
          <cell r="C4881">
            <v>2145</v>
          </cell>
          <cell r="D4881">
            <v>5.27317710606953E-2</v>
          </cell>
          <cell r="E4881">
            <v>0.25303348144265903</v>
          </cell>
          <cell r="F4881">
            <v>-0.20030171038196401</v>
          </cell>
          <cell r="G4881">
            <v>-5.27317710606953E-2</v>
          </cell>
          <cell r="H4881">
            <v>-1.0372270751673207</v>
          </cell>
          <cell r="I4881">
            <v>0.94013797988658299</v>
          </cell>
          <cell r="J4881">
            <v>-0.25303348144265903</v>
          </cell>
          <cell r="K4881">
            <v>-1.1917102309488472</v>
          </cell>
          <cell r="L4881">
            <v>0.66715531205398504</v>
          </cell>
          <cell r="M4881">
            <v>0.20030171038196401</v>
          </cell>
          <cell r="N4881">
            <v>1.1489386070611454</v>
          </cell>
          <cell r="O4881">
            <v>0.75901303273568899</v>
          </cell>
          <cell r="P4881">
            <v>4880</v>
          </cell>
          <cell r="Q4881">
            <v>0.32</v>
          </cell>
          <cell r="R4881">
            <v>4896</v>
          </cell>
          <cell r="S4881">
            <v>0.318</v>
          </cell>
          <cell r="T4881">
            <v>5292</v>
          </cell>
          <cell r="U4881">
            <v>0.26300000000000001</v>
          </cell>
        </row>
        <row r="4882">
          <cell r="A4882" t="str">
            <v>CTHT_0060740</v>
          </cell>
          <cell r="B4882" t="str">
            <v>Putative glycerol transporter protein</v>
          </cell>
          <cell r="C4882">
            <v>3585</v>
          </cell>
          <cell r="D4882">
            <v>0.57010300430232197</v>
          </cell>
          <cell r="E4882">
            <v>0.331793594557865</v>
          </cell>
          <cell r="F4882">
            <v>0.238309409744457</v>
          </cell>
          <cell r="G4882">
            <v>-0.57010300430232197</v>
          </cell>
          <cell r="H4882">
            <v>-1.4846295651526458</v>
          </cell>
          <cell r="I4882">
            <v>3.4981845881045699E-2</v>
          </cell>
          <cell r="J4882">
            <v>-0.331793594557865</v>
          </cell>
          <cell r="K4882">
            <v>-1.2585770968159335</v>
          </cell>
          <cell r="L4882">
            <v>0.21500150330803899</v>
          </cell>
          <cell r="M4882">
            <v>-0.238309409744457</v>
          </cell>
          <cell r="N4882">
            <v>-1.1796095518570939</v>
          </cell>
          <cell r="O4882">
            <v>0.41699526660698</v>
          </cell>
          <cell r="P4882">
            <v>4881</v>
          </cell>
          <cell r="Q4882">
            <v>0.32</v>
          </cell>
          <cell r="R4882">
            <v>4371</v>
          </cell>
          <cell r="S4882">
            <v>0.39100000000000001</v>
          </cell>
          <cell r="T4882">
            <v>4826</v>
          </cell>
          <cell r="U4882">
            <v>0.32800000000000001</v>
          </cell>
        </row>
        <row r="4883">
          <cell r="A4883" t="str">
            <v>CTHT_0070320</v>
          </cell>
          <cell r="B4883" t="str">
            <v>Putative nucleolar protein</v>
          </cell>
          <cell r="C4883">
            <v>2505</v>
          </cell>
          <cell r="D4883">
            <v>-0.51448956646323096</v>
          </cell>
          <cell r="E4883">
            <v>-3.3285184945056301</v>
          </cell>
          <cell r="F4883">
            <v>2.8140289280423998</v>
          </cell>
          <cell r="G4883">
            <v>0.51448956646323096</v>
          </cell>
          <cell r="H4883">
            <v>1.4284886430884594</v>
          </cell>
          <cell r="I4883">
            <v>0.221695454165863</v>
          </cell>
          <cell r="J4883">
            <v>3.3285184945056301</v>
          </cell>
          <cell r="K4883">
            <v>10.045785666660734</v>
          </cell>
          <cell r="L4883">
            <v>6.4301324751922004E-20</v>
          </cell>
          <cell r="M4883">
            <v>-2.8140289280423998</v>
          </cell>
          <cell r="N4883">
            <v>-7.032457496435728</v>
          </cell>
          <cell r="O4883">
            <v>3.4983843651641102E-14</v>
          </cell>
          <cell r="P4883">
            <v>4882</v>
          </cell>
          <cell r="Q4883">
            <v>0.32</v>
          </cell>
          <cell r="R4883">
            <v>5447</v>
          </cell>
          <cell r="S4883">
            <v>0.24099999999999999</v>
          </cell>
          <cell r="T4883">
            <v>1786</v>
          </cell>
          <cell r="U4883">
            <v>0.751</v>
          </cell>
        </row>
        <row r="4884">
          <cell r="A4884" t="str">
            <v>CTHT_0069440</v>
          </cell>
          <cell r="B4884" t="str">
            <v>Protein-S-isoprenylcysteine O-methyltransferase (EC 2.1.1.100)</v>
          </cell>
          <cell r="C4884">
            <v>1077</v>
          </cell>
          <cell r="D4884">
            <v>1.3805541447862999</v>
          </cell>
          <cell r="E4884">
            <v>0.81800282148132197</v>
          </cell>
          <cell r="F4884">
            <v>0.56255132330498003</v>
          </cell>
          <cell r="G4884">
            <v>-1.3805541447862999</v>
          </cell>
          <cell r="H4884">
            <v>-2.603683603857013</v>
          </cell>
          <cell r="I4884">
            <v>7.0385157321635004E-7</v>
          </cell>
          <cell r="J4884">
            <v>-0.81800282148132197</v>
          </cell>
          <cell r="K4884">
            <v>-1.7629637636424156</v>
          </cell>
          <cell r="L4884">
            <v>2.73077582962591E-3</v>
          </cell>
          <cell r="M4884">
            <v>-0.56255132330498003</v>
          </cell>
          <cell r="N4884">
            <v>-1.4768786843795421</v>
          </cell>
          <cell r="O4884">
            <v>5.6221489407870397E-2</v>
          </cell>
          <cell r="P4884">
            <v>4883</v>
          </cell>
          <cell r="Q4884">
            <v>0.32</v>
          </cell>
          <cell r="R4884">
            <v>3371</v>
          </cell>
          <cell r="S4884">
            <v>0.53</v>
          </cell>
          <cell r="T4884">
            <v>4536</v>
          </cell>
          <cell r="U4884">
            <v>0.36799999999999999</v>
          </cell>
        </row>
        <row r="4885">
          <cell r="A4885" t="str">
            <v>CTHT_0061350</v>
          </cell>
          <cell r="B4885" t="str">
            <v>Dihydroxyacetone kinase-like protein</v>
          </cell>
          <cell r="C4885">
            <v>1779</v>
          </cell>
          <cell r="D4885">
            <v>-0.54556260448814298</v>
          </cell>
          <cell r="E4885">
            <v>0.73543570090754695</v>
          </cell>
          <cell r="F4885">
            <v>-1.2809983053956899</v>
          </cell>
          <cell r="G4885">
            <v>0.54556260448814298</v>
          </cell>
          <cell r="H4885">
            <v>1.4595894260241078</v>
          </cell>
          <cell r="I4885">
            <v>0.220996892983471</v>
          </cell>
          <cell r="J4885">
            <v>-0.73543570090754695</v>
          </cell>
          <cell r="K4885">
            <v>-1.6649002014504546</v>
          </cell>
          <cell r="L4885">
            <v>7.5133847198479098E-2</v>
          </cell>
          <cell r="M4885">
            <v>1.2809983053956899</v>
          </cell>
          <cell r="N4885">
            <v>2.4300707294224906</v>
          </cell>
          <cell r="O4885">
            <v>1.91335488471549E-3</v>
          </cell>
          <cell r="P4885">
            <v>4884</v>
          </cell>
          <cell r="Q4885">
            <v>0.32</v>
          </cell>
          <cell r="R4885">
            <v>5486</v>
          </cell>
          <cell r="S4885">
            <v>0.23599999999999999</v>
          </cell>
          <cell r="T4885">
            <v>5918</v>
          </cell>
          <cell r="U4885">
            <v>0.17599999999999999</v>
          </cell>
        </row>
        <row r="4886">
          <cell r="A4886" t="str">
            <v>CTHT_0041880</v>
          </cell>
          <cell r="B4886" t="str">
            <v>Uncharacterized protein</v>
          </cell>
          <cell r="C4886">
            <v>792</v>
          </cell>
          <cell r="D4886">
            <v>-1.36856788854425</v>
          </cell>
          <cell r="E4886">
            <v>-1.2224705234598601</v>
          </cell>
          <cell r="F4886">
            <v>-0.146097365084395</v>
          </cell>
          <cell r="G4886">
            <v>1.36856788854425</v>
          </cell>
          <cell r="H4886">
            <v>2.5821411900081883</v>
          </cell>
          <cell r="I4886">
            <v>7.7572962913449305E-4</v>
          </cell>
          <cell r="J4886">
            <v>1.2224705234598601</v>
          </cell>
          <cell r="K4886">
            <v>2.333459654708077</v>
          </cell>
          <cell r="L4886">
            <v>1.9364787428568201E-3</v>
          </cell>
          <cell r="M4886">
            <v>0.146097365084395</v>
          </cell>
          <cell r="N4886">
            <v>1.1065720312748375</v>
          </cell>
          <cell r="O4886">
            <v>0.76415997689263204</v>
          </cell>
          <cell r="P4886">
            <v>4885</v>
          </cell>
          <cell r="Q4886">
            <v>0.31900000000000001</v>
          </cell>
          <cell r="R4886">
            <v>6006</v>
          </cell>
          <cell r="S4886">
            <v>0.16300000000000001</v>
          </cell>
          <cell r="T4886">
            <v>5251</v>
          </cell>
          <cell r="U4886">
            <v>0.26800000000000002</v>
          </cell>
        </row>
        <row r="4887">
          <cell r="A4887" t="str">
            <v>CTHT_0066890</v>
          </cell>
          <cell r="B4887" t="str">
            <v>Uncharacterized protein</v>
          </cell>
          <cell r="C4887">
            <v>768</v>
          </cell>
          <cell r="D4887">
            <v>5.6141317862610403E-2</v>
          </cell>
          <cell r="E4887">
            <v>-1.0171028359982199</v>
          </cell>
          <cell r="F4887">
            <v>1.0732441538608299</v>
          </cell>
          <cell r="G4887">
            <v>-5.6141317862610403E-2</v>
          </cell>
          <cell r="H4887">
            <v>-1.0396812712079373</v>
          </cell>
          <cell r="I4887">
            <v>0.89652905530115701</v>
          </cell>
          <cell r="J4887">
            <v>1.0171028359982199</v>
          </cell>
          <cell r="K4887">
            <v>2.0238506579633344</v>
          </cell>
          <cell r="L4887">
            <v>1.49263233214076E-3</v>
          </cell>
          <cell r="M4887">
            <v>-1.0732441538608299</v>
          </cell>
          <cell r="N4887">
            <v>-2.1041596248063392</v>
          </cell>
          <cell r="O4887">
            <v>1.14903423959218E-3</v>
          </cell>
          <cell r="P4887">
            <v>4886</v>
          </cell>
          <cell r="Q4887">
            <v>0.31900000000000001</v>
          </cell>
          <cell r="R4887">
            <v>4928</v>
          </cell>
          <cell r="S4887">
            <v>0.313</v>
          </cell>
          <cell r="T4887">
            <v>3851</v>
          </cell>
          <cell r="U4887">
            <v>0.46300000000000002</v>
          </cell>
        </row>
        <row r="4888">
          <cell r="A4888" t="str">
            <v>CTHT_0004770</v>
          </cell>
          <cell r="B4888" t="str">
            <v>Pseudouridylate synthase-like protein</v>
          </cell>
          <cell r="C4888">
            <v>1773</v>
          </cell>
          <cell r="D4888">
            <v>-0.67769483899635297</v>
          </cell>
          <cell r="E4888">
            <v>-2.2191373470056099</v>
          </cell>
          <cell r="F4888">
            <v>1.54144250800925</v>
          </cell>
          <cell r="G4888">
            <v>0.67769483899635297</v>
          </cell>
          <cell r="H4888">
            <v>1.5995818749388273</v>
          </cell>
          <cell r="I4888">
            <v>1.5345139133041899E-2</v>
          </cell>
          <cell r="J4888">
            <v>2.2191373470056099</v>
          </cell>
          <cell r="K4888">
            <v>4.6561493897984221</v>
          </cell>
          <cell r="L4888">
            <v>4.1223626693956601E-18</v>
          </cell>
          <cell r="M4888">
            <v>-1.54144250800925</v>
          </cell>
          <cell r="N4888">
            <v>-2.9108540567680938</v>
          </cell>
          <cell r="O4888">
            <v>3.67520384927921E-9</v>
          </cell>
          <cell r="P4888">
            <v>4887</v>
          </cell>
          <cell r="Q4888">
            <v>0.31900000000000001</v>
          </cell>
          <cell r="R4888">
            <v>5555</v>
          </cell>
          <cell r="S4888">
            <v>0.22600000000000001</v>
          </cell>
          <cell r="T4888">
            <v>3186</v>
          </cell>
          <cell r="U4888">
            <v>0.55600000000000005</v>
          </cell>
        </row>
        <row r="4889">
          <cell r="A4889" t="str">
            <v>CTHT_0073690</v>
          </cell>
          <cell r="B4889" t="str">
            <v>ATP dependent RNA helicase-like protein</v>
          </cell>
          <cell r="C4889">
            <v>2391</v>
          </cell>
          <cell r="D4889">
            <v>0.15858382363665299</v>
          </cell>
          <cell r="E4889">
            <v>-1.8493172464318099</v>
          </cell>
          <cell r="F4889">
            <v>2.0079010700684599</v>
          </cell>
          <cell r="G4889">
            <v>-0.15858382363665299</v>
          </cell>
          <cell r="H4889">
            <v>-1.116190926295239</v>
          </cell>
          <cell r="I4889">
            <v>0.71823187275372402</v>
          </cell>
          <cell r="J4889">
            <v>1.8493172464318099</v>
          </cell>
          <cell r="K4889">
            <v>3.6032961915973964</v>
          </cell>
          <cell r="L4889">
            <v>9.3069427724457802E-8</v>
          </cell>
          <cell r="M4889">
            <v>-2.0079010700684599</v>
          </cell>
          <cell r="N4889">
            <v>-4.0219665138151957</v>
          </cell>
          <cell r="O4889">
            <v>1.12606189898167E-8</v>
          </cell>
          <cell r="P4889">
            <v>4888</v>
          </cell>
          <cell r="Q4889">
            <v>0.31900000000000001</v>
          </cell>
          <cell r="R4889">
            <v>4860</v>
          </cell>
          <cell r="S4889">
            <v>0.32300000000000001</v>
          </cell>
          <cell r="T4889">
            <v>2683</v>
          </cell>
          <cell r="U4889">
            <v>0.626</v>
          </cell>
        </row>
        <row r="4890">
          <cell r="A4890" t="str">
            <v>CTHT_0044000</v>
          </cell>
          <cell r="B4890" t="str">
            <v>mRNA cap guanine-N7 methyltransferase (EC 2.1.1.56)</v>
          </cell>
          <cell r="C4890">
            <v>1557</v>
          </cell>
          <cell r="D4890">
            <v>0.37826626791068202</v>
          </cell>
          <cell r="E4890">
            <v>-0.234603572097205</v>
          </cell>
          <cell r="F4890">
            <v>0.61286984000788702</v>
          </cell>
          <cell r="G4890">
            <v>-0.37826626791068202</v>
          </cell>
          <cell r="H4890">
            <v>-1.2997789312252752</v>
          </cell>
          <cell r="I4890">
            <v>0.28272957332212401</v>
          </cell>
          <cell r="J4890">
            <v>0.234603572097205</v>
          </cell>
          <cell r="K4890">
            <v>1.1765833878198284</v>
          </cell>
          <cell r="L4890">
            <v>0.488623839631529</v>
          </cell>
          <cell r="M4890">
            <v>-0.61286984000788702</v>
          </cell>
          <cell r="N4890">
            <v>-1.52929829831787</v>
          </cell>
          <cell r="O4890">
            <v>6.5935089721883694E-2</v>
          </cell>
          <cell r="P4890">
            <v>4889</v>
          </cell>
          <cell r="Q4890">
            <v>0.31900000000000001</v>
          </cell>
          <cell r="R4890">
            <v>4599</v>
          </cell>
          <cell r="S4890">
            <v>0.35899999999999999</v>
          </cell>
          <cell r="T4890">
            <v>4436</v>
          </cell>
          <cell r="U4890">
            <v>0.38200000000000001</v>
          </cell>
        </row>
        <row r="4891">
          <cell r="A4891" t="str">
            <v>CTHT_0071100</v>
          </cell>
          <cell r="B4891" t="str">
            <v>Cytoplasmic tRNA 2-thiolation protein 2</v>
          </cell>
          <cell r="C4891">
            <v>1221</v>
          </cell>
          <cell r="D4891">
            <v>-0.87818987214300004</v>
          </cell>
          <cell r="E4891">
            <v>-1.42986789913667</v>
          </cell>
          <cell r="F4891">
            <v>0.55167802699366697</v>
          </cell>
          <cell r="G4891">
            <v>0.87818987214300004</v>
          </cell>
          <cell r="H4891">
            <v>1.838067657912609</v>
          </cell>
          <cell r="I4891">
            <v>3.9229051653258398E-3</v>
          </cell>
          <cell r="J4891">
            <v>1.42986789913667</v>
          </cell>
          <cell r="K4891">
            <v>2.694220445222872</v>
          </cell>
          <cell r="L4891">
            <v>5.6991476521587696E-7</v>
          </cell>
          <cell r="M4891">
            <v>-0.55167802699366697</v>
          </cell>
          <cell r="N4891">
            <v>-1.465789593557477</v>
          </cell>
          <cell r="O4891">
            <v>7.5649199370279599E-2</v>
          </cell>
          <cell r="P4891">
            <v>4890</v>
          </cell>
          <cell r="Q4891">
            <v>0.31900000000000001</v>
          </cell>
          <cell r="R4891">
            <v>5732</v>
          </cell>
          <cell r="S4891">
            <v>0.20100000000000001</v>
          </cell>
          <cell r="T4891">
            <v>4551</v>
          </cell>
          <cell r="U4891">
            <v>0.36599999999999999</v>
          </cell>
        </row>
        <row r="4892">
          <cell r="A4892" t="str">
            <v>CTHT_0015620</v>
          </cell>
          <cell r="B4892" t="str">
            <v>Protein SDA1</v>
          </cell>
          <cell r="C4892">
            <v>2280</v>
          </cell>
          <cell r="D4892">
            <v>9.3808922967751895E-2</v>
          </cell>
          <cell r="E4892">
            <v>-2.6585711572962101</v>
          </cell>
          <cell r="F4892">
            <v>2.75238008026396</v>
          </cell>
          <cell r="G4892">
            <v>-9.3808922967751895E-2</v>
          </cell>
          <cell r="H4892">
            <v>-1.0671839860234935</v>
          </cell>
          <cell r="I4892">
            <v>0.83733873006108295</v>
          </cell>
          <cell r="J4892">
            <v>2.6585711572962101</v>
          </cell>
          <cell r="K4892">
            <v>6.3140739491300799</v>
          </cell>
          <cell r="L4892">
            <v>4.7155402627241103E-15</v>
          </cell>
          <cell r="M4892">
            <v>-2.75238008026396</v>
          </cell>
          <cell r="N4892">
            <v>-6.7382786050797305</v>
          </cell>
          <cell r="O4892">
            <v>1.408449647644E-15</v>
          </cell>
          <cell r="P4892">
            <v>4891</v>
          </cell>
          <cell r="Q4892">
            <v>0.31900000000000001</v>
          </cell>
          <cell r="R4892">
            <v>4959</v>
          </cell>
          <cell r="S4892">
            <v>0.309</v>
          </cell>
          <cell r="T4892">
            <v>1856</v>
          </cell>
          <cell r="U4892">
            <v>0.74099999999999999</v>
          </cell>
        </row>
        <row r="4893">
          <cell r="A4893" t="str">
            <v>CTHT_0060330</v>
          </cell>
          <cell r="B4893" t="str">
            <v>Uncharacterized protein</v>
          </cell>
          <cell r="C4893">
            <v>459</v>
          </cell>
          <cell r="D4893">
            <v>1.4876289026032199</v>
          </cell>
          <cell r="E4893">
            <v>1.6316073662195101</v>
          </cell>
          <cell r="F4893">
            <v>-0.14397846361629199</v>
          </cell>
          <cell r="G4893">
            <v>-1.4876289026032199</v>
          </cell>
          <cell r="H4893">
            <v>-2.8042770780127921</v>
          </cell>
          <cell r="I4893">
            <v>4.4258784463658002E-5</v>
          </cell>
          <cell r="J4893">
            <v>-1.6316073662195101</v>
          </cell>
          <cell r="K4893">
            <v>-3.09858032115085</v>
          </cell>
          <cell r="L4893">
            <v>2.9665656403127101E-6</v>
          </cell>
          <cell r="M4893">
            <v>0.14397846361629199</v>
          </cell>
          <cell r="N4893">
            <v>1.1049479901417645</v>
          </cell>
          <cell r="O4893">
            <v>0.74748503173648995</v>
          </cell>
          <cell r="P4893">
            <v>4892</v>
          </cell>
          <cell r="Q4893">
            <v>0.318</v>
          </cell>
          <cell r="R4893">
            <v>3190</v>
          </cell>
          <cell r="S4893">
            <v>0.55500000000000005</v>
          </cell>
          <cell r="T4893">
            <v>5247</v>
          </cell>
          <cell r="U4893">
            <v>0.26900000000000002</v>
          </cell>
        </row>
        <row r="4894">
          <cell r="A4894" t="str">
            <v>CTHT_0046460</v>
          </cell>
          <cell r="B4894" t="str">
            <v>Uncharacterized protein</v>
          </cell>
          <cell r="C4894">
            <v>1272</v>
          </cell>
          <cell r="D4894">
            <v>-0.87498832907220403</v>
          </cell>
          <cell r="E4894">
            <v>-1.23587154983456</v>
          </cell>
          <cell r="F4894">
            <v>0.36088322076236101</v>
          </cell>
          <cell r="G4894">
            <v>0.87498832907220403</v>
          </cell>
          <cell r="H4894">
            <v>1.8339932499478802</v>
          </cell>
          <cell r="I4894">
            <v>1.2873169072665201E-2</v>
          </cell>
          <cell r="J4894">
            <v>1.23587154983456</v>
          </cell>
          <cell r="K4894">
            <v>2.3552358717347639</v>
          </cell>
          <cell r="L4894">
            <v>1.91123643536907E-4</v>
          </cell>
          <cell r="M4894">
            <v>-0.36088322076236101</v>
          </cell>
          <cell r="N4894">
            <v>-1.2842118539976659</v>
          </cell>
          <cell r="O4894">
            <v>0.33827425443313702</v>
          </cell>
          <cell r="P4894">
            <v>4893</v>
          </cell>
          <cell r="Q4894">
            <v>0.318</v>
          </cell>
          <cell r="R4894">
            <v>5715</v>
          </cell>
          <cell r="S4894">
            <v>0.20399999999999999</v>
          </cell>
          <cell r="T4894">
            <v>4686</v>
          </cell>
          <cell r="U4894">
            <v>0.34699999999999998</v>
          </cell>
        </row>
        <row r="4895">
          <cell r="A4895" t="str">
            <v>CTHT_0018610</v>
          </cell>
          <cell r="B4895" t="str">
            <v>Uncharacterized protein</v>
          </cell>
          <cell r="C4895">
            <v>762</v>
          </cell>
          <cell r="D4895">
            <v>1.6865446918423701</v>
          </cell>
          <cell r="E4895">
            <v>2.2539886127559301</v>
          </cell>
          <cell r="F4895">
            <v>-0.567443920913561</v>
          </cell>
          <cell r="G4895">
            <v>-1.6865446918423701</v>
          </cell>
          <cell r="H4895">
            <v>-3.2188485358433385</v>
          </cell>
          <cell r="I4895">
            <v>3.2235073718564503E-8</v>
          </cell>
          <cell r="J4895">
            <v>-2.2539886127559301</v>
          </cell>
          <cell r="K4895">
            <v>-4.7699978394086946</v>
          </cell>
          <cell r="L4895">
            <v>2.2055242068906402E-14</v>
          </cell>
          <cell r="M4895">
            <v>0.567443920913561</v>
          </cell>
          <cell r="N4895">
            <v>1.481895710932841</v>
          </cell>
          <cell r="O4895">
            <v>8.7454776601187306E-2</v>
          </cell>
          <cell r="P4895">
            <v>4894</v>
          </cell>
          <cell r="Q4895">
            <v>0.318</v>
          </cell>
          <cell r="R4895">
            <v>2969</v>
          </cell>
          <cell r="S4895">
            <v>0.58599999999999997</v>
          </cell>
          <cell r="T4895">
            <v>5572</v>
          </cell>
          <cell r="U4895">
            <v>0.224</v>
          </cell>
        </row>
        <row r="4896">
          <cell r="A4896" t="str">
            <v>CTHT_0069980</v>
          </cell>
          <cell r="B4896" t="str">
            <v>Glutathione S-transferase-like protein</v>
          </cell>
          <cell r="C4896">
            <v>2859</v>
          </cell>
          <cell r="D4896">
            <v>-0.89211822383966399</v>
          </cell>
          <cell r="E4896">
            <v>-1.5014301821210301</v>
          </cell>
          <cell r="F4896">
            <v>0.60931195828137097</v>
          </cell>
          <cell r="G4896">
            <v>0.89211822383966399</v>
          </cell>
          <cell r="H4896">
            <v>1.8558990311805277</v>
          </cell>
          <cell r="I4896">
            <v>1.33111757158465E-2</v>
          </cell>
          <cell r="J4896">
            <v>1.5014301821210301</v>
          </cell>
          <cell r="K4896">
            <v>2.8312324103352791</v>
          </cell>
          <cell r="L4896">
            <v>8.7564067692017099E-6</v>
          </cell>
          <cell r="M4896">
            <v>-0.60931195828137097</v>
          </cell>
          <cell r="N4896">
            <v>-1.5255314878495068</v>
          </cell>
          <cell r="O4896">
            <v>9.9203740655606998E-2</v>
          </cell>
          <cell r="P4896">
            <v>4895</v>
          </cell>
          <cell r="Q4896">
            <v>0.318</v>
          </cell>
          <cell r="R4896">
            <v>5776</v>
          </cell>
          <cell r="S4896">
            <v>0.19500000000000001</v>
          </cell>
          <cell r="T4896">
            <v>4490</v>
          </cell>
          <cell r="U4896">
            <v>0.374</v>
          </cell>
        </row>
        <row r="4897">
          <cell r="A4897" t="str">
            <v>CTHT_0003070</v>
          </cell>
          <cell r="B4897" t="str">
            <v>Putative checkpoint protein</v>
          </cell>
          <cell r="C4897">
            <v>2913</v>
          </cell>
          <cell r="D4897">
            <v>0.104687475380583</v>
          </cell>
          <cell r="E4897">
            <v>-0.244443957380507</v>
          </cell>
          <cell r="F4897">
            <v>0.34913143276108999</v>
          </cell>
          <cell r="G4897">
            <v>-0.104687475380583</v>
          </cell>
          <cell r="H4897">
            <v>-1.0752614361168973</v>
          </cell>
          <cell r="I4897">
            <v>0.79722484835005103</v>
          </cell>
          <cell r="J4897">
            <v>0.244443957380507</v>
          </cell>
          <cell r="K4897">
            <v>1.1846361012380349</v>
          </cell>
          <cell r="L4897">
            <v>0.481303858820328</v>
          </cell>
          <cell r="M4897">
            <v>-0.34913143276108999</v>
          </cell>
          <cell r="N4897">
            <v>-1.2737935154931317</v>
          </cell>
          <cell r="O4897">
            <v>0.33251821816666599</v>
          </cell>
          <cell r="P4897">
            <v>4896</v>
          </cell>
          <cell r="Q4897">
            <v>0.318</v>
          </cell>
          <cell r="R4897">
            <v>4924</v>
          </cell>
          <cell r="S4897">
            <v>0.314</v>
          </cell>
          <cell r="T4897">
            <v>4761</v>
          </cell>
          <cell r="U4897">
            <v>0.33700000000000002</v>
          </cell>
        </row>
        <row r="4898">
          <cell r="A4898" t="str">
            <v>CTHT_0052920</v>
          </cell>
          <cell r="B4898" t="str">
            <v>Uncharacterized protein</v>
          </cell>
          <cell r="C4898">
            <v>3720</v>
          </cell>
          <cell r="D4898">
            <v>1.00007326352805</v>
          </cell>
          <cell r="E4898">
            <v>-6.8557221979253E-2</v>
          </cell>
          <cell r="F4898">
            <v>1.0686304855073001</v>
          </cell>
          <cell r="G4898">
            <v>-1.00007326352805</v>
          </cell>
          <cell r="H4898">
            <v>-2.000101567394708</v>
          </cell>
          <cell r="I4898">
            <v>2.9097327766284902E-3</v>
          </cell>
          <cell r="J4898">
            <v>6.8557221979253E-2</v>
          </cell>
          <cell r="K4898">
            <v>1.0486674313064035</v>
          </cell>
          <cell r="L4898">
            <v>0.85372568573616503</v>
          </cell>
          <cell r="M4898">
            <v>-1.0686304855073001</v>
          </cell>
          <cell r="N4898">
            <v>-2.0974413730317156</v>
          </cell>
          <cell r="O4898">
            <v>1.30565566536535E-3</v>
          </cell>
          <cell r="P4898">
            <v>4897</v>
          </cell>
          <cell r="Q4898">
            <v>0.318</v>
          </cell>
          <cell r="R4898">
            <v>3905</v>
          </cell>
          <cell r="S4898">
            <v>0.45600000000000002</v>
          </cell>
          <cell r="T4898">
            <v>3903</v>
          </cell>
          <cell r="U4898">
            <v>0.45600000000000002</v>
          </cell>
        </row>
        <row r="4899">
          <cell r="A4899" t="str">
            <v>CTHT_0014600</v>
          </cell>
          <cell r="B4899" t="str">
            <v>Putative cell fusion protein</v>
          </cell>
          <cell r="C4899">
            <v>4539</v>
          </cell>
          <cell r="D4899">
            <v>1.50193866344173</v>
          </cell>
          <cell r="E4899">
            <v>0.852782117013823</v>
          </cell>
          <cell r="F4899">
            <v>0.64915654642790999</v>
          </cell>
          <cell r="G4899">
            <v>-1.50193866344173</v>
          </cell>
          <cell r="H4899">
            <v>-2.8322304608480504</v>
          </cell>
          <cell r="I4899">
            <v>2.9576483410613E-6</v>
          </cell>
          <cell r="J4899">
            <v>-0.852782117013823</v>
          </cell>
          <cell r="K4899">
            <v>-1.8059802515797483</v>
          </cell>
          <cell r="L4899">
            <v>7.2925743479948799E-3</v>
          </cell>
          <cell r="M4899">
            <v>-0.64915654642790999</v>
          </cell>
          <cell r="N4899">
            <v>-1.5682510693960325</v>
          </cell>
          <cell r="O4899">
            <v>5.4910802541167598E-2</v>
          </cell>
          <cell r="P4899">
            <v>4898</v>
          </cell>
          <cell r="Q4899">
            <v>0.318</v>
          </cell>
          <cell r="R4899">
            <v>3277</v>
          </cell>
          <cell r="S4899">
            <v>0.54300000000000004</v>
          </cell>
          <cell r="T4899">
            <v>4462</v>
          </cell>
          <cell r="U4899">
            <v>0.378</v>
          </cell>
        </row>
        <row r="4900">
          <cell r="A4900" t="str">
            <v>CTHT_0002800</v>
          </cell>
          <cell r="B4900" t="str">
            <v>Putative cytochrome b561 protein</v>
          </cell>
          <cell r="C4900">
            <v>756</v>
          </cell>
          <cell r="D4900">
            <v>0.258005378598683</v>
          </cell>
          <cell r="E4900">
            <v>6.6474215776207907E-2</v>
          </cell>
          <cell r="F4900">
            <v>0.19153116282247501</v>
          </cell>
          <cell r="G4900">
            <v>-0.258005378598683</v>
          </cell>
          <cell r="H4900">
            <v>-1.1958242549925808</v>
          </cell>
          <cell r="I4900">
            <v>0.46792932818272598</v>
          </cell>
          <cell r="J4900">
            <v>-6.6474215776207907E-2</v>
          </cell>
          <cell r="K4900">
            <v>-1.047154426461969</v>
          </cell>
          <cell r="L4900">
            <v>0.84892109015323702</v>
          </cell>
          <cell r="M4900">
            <v>-0.19153116282247501</v>
          </cell>
          <cell r="N4900">
            <v>-1.1419750752837137</v>
          </cell>
          <cell r="O4900">
            <v>0.59924130829337097</v>
          </cell>
          <cell r="P4900">
            <v>4899</v>
          </cell>
          <cell r="Q4900">
            <v>0.317</v>
          </cell>
          <cell r="R4900">
            <v>4739</v>
          </cell>
          <cell r="S4900">
            <v>0.34</v>
          </cell>
          <cell r="T4900">
            <v>4914</v>
          </cell>
          <cell r="U4900">
            <v>0.315</v>
          </cell>
        </row>
        <row r="4901">
          <cell r="A4901" t="str">
            <v>CTHT_0018790</v>
          </cell>
          <cell r="B4901" t="str">
            <v>Nucleoporin NUP37 (Nuclear pore protein NUP37)</v>
          </cell>
          <cell r="C4901">
            <v>2502</v>
          </cell>
          <cell r="D4901">
            <v>-4.95057300266874E-2</v>
          </cell>
          <cell r="E4901">
            <v>-1.7180627151501899</v>
          </cell>
          <cell r="F4901">
            <v>1.6685569851235</v>
          </cell>
          <cell r="G4901">
            <v>4.95057300266874E-2</v>
          </cell>
          <cell r="H4901">
            <v>1.0349103009259002</v>
          </cell>
          <cell r="I4901">
            <v>0.93476438459514599</v>
          </cell>
          <cell r="J4901">
            <v>1.7180627151501899</v>
          </cell>
          <cell r="K4901">
            <v>3.2899432883052357</v>
          </cell>
          <cell r="L4901">
            <v>9.3322431567236997E-5</v>
          </cell>
          <cell r="M4901">
            <v>-1.6685569851235</v>
          </cell>
          <cell r="N4901">
            <v>-3.1789646748726201</v>
          </cell>
          <cell r="O4901">
            <v>2.2584991862500901E-4</v>
          </cell>
          <cell r="P4901">
            <v>4900</v>
          </cell>
          <cell r="Q4901">
            <v>0.317</v>
          </cell>
          <cell r="R4901">
            <v>5153</v>
          </cell>
          <cell r="S4901">
            <v>0.28199999999999997</v>
          </cell>
          <cell r="T4901">
            <v>3121</v>
          </cell>
          <cell r="U4901">
            <v>0.56499999999999995</v>
          </cell>
        </row>
        <row r="4902">
          <cell r="A4902" t="str">
            <v>CTHT_0062350</v>
          </cell>
          <cell r="B4902" t="str">
            <v>Isocitrate lyase</v>
          </cell>
          <cell r="C4902">
            <v>1647</v>
          </cell>
          <cell r="D4902">
            <v>3.0232814015268801</v>
          </cell>
          <cell r="E4902">
            <v>2.6533031309342099</v>
          </cell>
          <cell r="F4902">
            <v>0.36997827059267602</v>
          </cell>
          <cell r="G4902">
            <v>-3.0232814015268801</v>
          </cell>
          <cell r="H4902">
            <v>-8.1301467961821636</v>
          </cell>
          <cell r="I4902">
            <v>6.5964982060318907E-8</v>
          </cell>
          <cell r="J4902">
            <v>-2.6533031309342099</v>
          </cell>
          <cell r="K4902">
            <v>-6.2910600402695867</v>
          </cell>
          <cell r="L4902">
            <v>1.1534519553701E-6</v>
          </cell>
          <cell r="M4902">
            <v>-0.36997827059267602</v>
          </cell>
          <cell r="N4902">
            <v>-1.292333365782629</v>
          </cell>
          <cell r="O4902">
            <v>0.57734265610909197</v>
          </cell>
          <cell r="P4902">
            <v>4901</v>
          </cell>
          <cell r="Q4902">
            <v>0.317</v>
          </cell>
          <cell r="R4902">
            <v>1261</v>
          </cell>
          <cell r="S4902">
            <v>0.82399999999999995</v>
          </cell>
          <cell r="T4902">
            <v>4427</v>
          </cell>
          <cell r="U4902">
            <v>0.38300000000000001</v>
          </cell>
        </row>
        <row r="4903">
          <cell r="A4903" t="str">
            <v>CTHT_0006990</v>
          </cell>
          <cell r="B4903" t="str">
            <v>Uncharacterized protein</v>
          </cell>
          <cell r="C4903">
            <v>6093</v>
          </cell>
          <cell r="D4903">
            <v>0.13571390436602099</v>
          </cell>
          <cell r="E4903">
            <v>1.44276718592834</v>
          </cell>
          <cell r="F4903">
            <v>-1.3070532815623199</v>
          </cell>
          <cell r="G4903">
            <v>-0.13571390436602099</v>
          </cell>
          <cell r="H4903">
            <v>-1.0986363293776016</v>
          </cell>
          <cell r="I4903">
            <v>0.73905646647929002</v>
          </cell>
          <cell r="J4903">
            <v>-1.44276718592834</v>
          </cell>
          <cell r="K4903">
            <v>-2.7184177653324229</v>
          </cell>
          <cell r="L4903">
            <v>7.0023468865928001E-6</v>
          </cell>
          <cell r="M4903">
            <v>1.3070532815623199</v>
          </cell>
          <cell r="N4903">
            <v>2.4743563385278367</v>
          </cell>
          <cell r="O4903">
            <v>7.7603722943152807E-5</v>
          </cell>
          <cell r="P4903">
            <v>4902</v>
          </cell>
          <cell r="Q4903">
            <v>0.317</v>
          </cell>
          <cell r="R4903">
            <v>4855</v>
          </cell>
          <cell r="S4903">
            <v>0.32400000000000001</v>
          </cell>
          <cell r="T4903">
            <v>5899</v>
          </cell>
          <cell r="U4903">
            <v>0.17799999999999999</v>
          </cell>
        </row>
        <row r="4904">
          <cell r="A4904" t="str">
            <v>CTHT_0033380</v>
          </cell>
          <cell r="B4904" t="str">
            <v>Putative DNA mismatch repair protein</v>
          </cell>
          <cell r="C4904">
            <v>2199</v>
          </cell>
          <cell r="D4904">
            <v>0.23602723305434301</v>
          </cell>
          <cell r="E4904">
            <v>-0.66749367979688501</v>
          </cell>
          <cell r="F4904">
            <v>0.90352091285122804</v>
          </cell>
          <cell r="G4904">
            <v>-0.23602723305434301</v>
          </cell>
          <cell r="H4904">
            <v>-1.1777450211065179</v>
          </cell>
          <cell r="I4904">
            <v>0.580632808822937</v>
          </cell>
          <cell r="J4904">
            <v>0.66749367979688501</v>
          </cell>
          <cell r="K4904">
            <v>1.5883112775002455</v>
          </cell>
          <cell r="L4904">
            <v>6.5730931944200502E-2</v>
          </cell>
          <cell r="M4904">
            <v>-0.90352091285122804</v>
          </cell>
          <cell r="N4904">
            <v>-1.8706256990432473</v>
          </cell>
          <cell r="O4904">
            <v>1.4886799470049301E-2</v>
          </cell>
          <cell r="P4904">
            <v>4903</v>
          </cell>
          <cell r="Q4904">
            <v>0.317</v>
          </cell>
          <cell r="R4904">
            <v>4769</v>
          </cell>
          <cell r="S4904">
            <v>0.33600000000000002</v>
          </cell>
          <cell r="T4904">
            <v>4111</v>
          </cell>
          <cell r="U4904">
            <v>0.42699999999999999</v>
          </cell>
        </row>
        <row r="4905">
          <cell r="A4905" t="str">
            <v>CTHT_0035030</v>
          </cell>
          <cell r="B4905" t="str">
            <v>Uncharacterized protein</v>
          </cell>
          <cell r="C4905">
            <v>759</v>
          </cell>
          <cell r="D4905">
            <v>-1.4649439496232599</v>
          </cell>
          <cell r="E4905">
            <v>1.3416632032786999</v>
          </cell>
          <cell r="F4905">
            <v>-2.8066071529019698</v>
          </cell>
          <cell r="G4905">
            <v>1.4649439496232599</v>
          </cell>
          <cell r="H4905">
            <v>2.7605274550143295</v>
          </cell>
          <cell r="I4905">
            <v>9.2089800636902203E-4</v>
          </cell>
          <cell r="J4905">
            <v>-1.3416632032786999</v>
          </cell>
          <cell r="K4905">
            <v>-2.534433312310906</v>
          </cell>
          <cell r="L4905">
            <v>2.6066031341968501E-3</v>
          </cell>
          <cell r="M4905">
            <v>2.8066071529019698</v>
          </cell>
          <cell r="N4905">
            <v>6.9963727415372112</v>
          </cell>
          <cell r="O4905">
            <v>1.23844503791713E-10</v>
          </cell>
          <cell r="P4905">
            <v>4904</v>
          </cell>
          <cell r="Q4905">
            <v>0.317</v>
          </cell>
          <cell r="R4905">
            <v>6048</v>
          </cell>
          <cell r="S4905">
            <v>0.157</v>
          </cell>
          <cell r="T4905">
            <v>6321</v>
          </cell>
          <cell r="U4905">
            <v>0.11899999999999999</v>
          </cell>
        </row>
        <row r="4906">
          <cell r="A4906" t="str">
            <v>CTHT_0001130</v>
          </cell>
          <cell r="B4906" t="str">
            <v>Putative chromosome transmission fidelity protein</v>
          </cell>
          <cell r="C4906">
            <v>2046</v>
          </cell>
          <cell r="D4906">
            <v>-0.11190210986884901</v>
          </cell>
          <cell r="E4906">
            <v>0.94303799097690399</v>
          </cell>
          <cell r="F4906">
            <v>-1.05494010084575</v>
          </cell>
          <cell r="G4906">
            <v>0.11190210986884901</v>
          </cell>
          <cell r="H4906">
            <v>1.0806520748570285</v>
          </cell>
          <cell r="I4906">
            <v>0.82632900682618804</v>
          </cell>
          <cell r="J4906">
            <v>-0.94303799097690399</v>
          </cell>
          <cell r="K4906">
            <v>-1.9225724838629912</v>
          </cell>
          <cell r="L4906">
            <v>1.8275094628432801E-2</v>
          </cell>
          <cell r="M4906">
            <v>1.05494010084575</v>
          </cell>
          <cell r="N4906">
            <v>2.0776319437495685</v>
          </cell>
          <cell r="O4906">
            <v>1.05620899432191E-2</v>
          </cell>
          <cell r="P4906">
            <v>4905</v>
          </cell>
          <cell r="Q4906">
            <v>0.317</v>
          </cell>
          <cell r="R4906">
            <v>5065</v>
          </cell>
          <cell r="S4906">
            <v>0.29399999999999998</v>
          </cell>
          <cell r="T4906">
            <v>5812</v>
          </cell>
          <cell r="U4906">
            <v>0.19</v>
          </cell>
        </row>
        <row r="4907">
          <cell r="A4907" t="str">
            <v>CTHT_0045410</v>
          </cell>
          <cell r="B4907" t="str">
            <v>Uncharacterized protein</v>
          </cell>
          <cell r="C4907">
            <v>3852</v>
          </cell>
          <cell r="D4907">
            <v>0.37173801406239299</v>
          </cell>
          <cell r="E4907">
            <v>0.68238868249989504</v>
          </cell>
          <cell r="F4907">
            <v>-0.310650668437502</v>
          </cell>
          <cell r="G4907">
            <v>-0.37173801406239299</v>
          </cell>
          <cell r="H4907">
            <v>-1.2939106656804602</v>
          </cell>
          <cell r="I4907">
            <v>0.22430104861554101</v>
          </cell>
          <cell r="J4907">
            <v>-0.68238868249989504</v>
          </cell>
          <cell r="K4907">
            <v>-1.6047946288963</v>
          </cell>
          <cell r="L4907">
            <v>1.37788529342586E-2</v>
          </cell>
          <cell r="M4907">
            <v>0.310650668437502</v>
          </cell>
          <cell r="N4907">
            <v>1.2402669453631465</v>
          </cell>
          <cell r="O4907">
            <v>0.317823213499631</v>
          </cell>
          <cell r="P4907">
            <v>4906</v>
          </cell>
          <cell r="Q4907">
            <v>0.316</v>
          </cell>
          <cell r="R4907">
            <v>4576</v>
          </cell>
          <cell r="S4907">
            <v>0.36199999999999999</v>
          </cell>
          <cell r="T4907">
            <v>5369</v>
          </cell>
          <cell r="U4907">
            <v>0.252</v>
          </cell>
        </row>
        <row r="4908">
          <cell r="A4908" t="str">
            <v>CTHT_0061900</v>
          </cell>
          <cell r="B4908" t="str">
            <v>Uncharacterized protein</v>
          </cell>
          <cell r="C4908">
            <v>4014</v>
          </cell>
          <cell r="D4908">
            <v>1.5318482685729899</v>
          </cell>
          <cell r="E4908">
            <v>1.7260658586486</v>
          </cell>
          <cell r="F4908">
            <v>-0.19421759007561401</v>
          </cell>
          <cell r="G4908">
            <v>-1.5318482685729899</v>
          </cell>
          <cell r="H4908">
            <v>-2.8915604612924035</v>
          </cell>
          <cell r="I4908">
            <v>7.5575295441495101E-5</v>
          </cell>
          <cell r="J4908">
            <v>-1.7260658586486</v>
          </cell>
          <cell r="K4908">
            <v>-3.3082444908156816</v>
          </cell>
          <cell r="L4908">
            <v>3.4884099446377298E-6</v>
          </cell>
          <cell r="M4908">
            <v>0.19421759007561401</v>
          </cell>
          <cell r="N4908">
            <v>1.1441035161122128</v>
          </cell>
          <cell r="O4908">
            <v>0.67422177963501395</v>
          </cell>
          <cell r="P4908">
            <v>4907</v>
          </cell>
          <cell r="Q4908">
            <v>0.316</v>
          </cell>
          <cell r="R4908">
            <v>3157</v>
          </cell>
          <cell r="S4908">
            <v>0.56000000000000005</v>
          </cell>
          <cell r="T4908">
            <v>5244</v>
          </cell>
          <cell r="U4908">
            <v>0.26900000000000002</v>
          </cell>
        </row>
        <row r="4909">
          <cell r="A4909" t="str">
            <v>CTHT_0034190</v>
          </cell>
          <cell r="B4909" t="str">
            <v>Uncharacterized protein</v>
          </cell>
          <cell r="C4909">
            <v>1929</v>
          </cell>
          <cell r="D4909">
            <v>0.52268439263923605</v>
          </cell>
          <cell r="E4909">
            <v>0.16382469980897499</v>
          </cell>
          <cell r="F4909">
            <v>0.35885969283025998</v>
          </cell>
          <cell r="G4909">
            <v>-0.52268439263923605</v>
          </cell>
          <cell r="H4909">
            <v>-1.4366258625122523</v>
          </cell>
          <cell r="I4909">
            <v>0.179211019138828</v>
          </cell>
          <cell r="J4909">
            <v>-0.16382469980897499</v>
          </cell>
          <cell r="K4909">
            <v>-1.1202530852786738</v>
          </cell>
          <cell r="L4909">
            <v>0.679309562927084</v>
          </cell>
          <cell r="M4909">
            <v>-0.35885969283025998</v>
          </cell>
          <cell r="N4909">
            <v>-1.2824118776293096</v>
          </cell>
          <cell r="O4909">
            <v>0.37321751977176398</v>
          </cell>
          <cell r="P4909">
            <v>4908</v>
          </cell>
          <cell r="Q4909">
            <v>0.316</v>
          </cell>
          <cell r="R4909">
            <v>4441</v>
          </cell>
          <cell r="S4909">
            <v>0.38100000000000001</v>
          </cell>
          <cell r="T4909">
            <v>4731</v>
          </cell>
          <cell r="U4909">
            <v>0.34100000000000003</v>
          </cell>
        </row>
        <row r="4910">
          <cell r="A4910" t="str">
            <v>CTHT_0042510</v>
          </cell>
          <cell r="B4910" t="str">
            <v>Putative nucleotide binding protein</v>
          </cell>
          <cell r="C4910">
            <v>930</v>
          </cell>
          <cell r="D4910">
            <v>-0.93230288021722196</v>
          </cell>
          <cell r="E4910">
            <v>-2.2893119946555101</v>
          </cell>
          <cell r="F4910">
            <v>1.3570091144382901</v>
          </cell>
          <cell r="G4910">
            <v>0.93230288021722196</v>
          </cell>
          <cell r="H4910">
            <v>1.9083196927648214</v>
          </cell>
          <cell r="I4910">
            <v>2.27216082238022E-2</v>
          </cell>
          <cell r="J4910">
            <v>2.2893119946555101</v>
          </cell>
          <cell r="K4910">
            <v>4.8882294121680019</v>
          </cell>
          <cell r="L4910">
            <v>1.2371551244396699E-9</v>
          </cell>
          <cell r="M4910">
            <v>-1.3570091144382901</v>
          </cell>
          <cell r="N4910">
            <v>-2.5615359054885709</v>
          </cell>
          <cell r="O4910">
            <v>5.3616893927371095E-4</v>
          </cell>
          <cell r="P4910">
            <v>4909</v>
          </cell>
          <cell r="Q4910">
            <v>0.316</v>
          </cell>
          <cell r="R4910">
            <v>5762</v>
          </cell>
          <cell r="S4910">
            <v>0.19700000000000001</v>
          </cell>
          <cell r="T4910">
            <v>3370</v>
          </cell>
          <cell r="U4910">
            <v>0.53</v>
          </cell>
        </row>
        <row r="4911">
          <cell r="A4911" t="str">
            <v>CTHT_0017450</v>
          </cell>
          <cell r="B4911" t="str">
            <v>Uncharacterized protein</v>
          </cell>
          <cell r="C4911">
            <v>3912</v>
          </cell>
          <cell r="D4911">
            <v>-0.94433227744344395</v>
          </cell>
          <cell r="E4911">
            <v>-2.9707509922537301</v>
          </cell>
          <cell r="F4911">
            <v>2.0264187148102901</v>
          </cell>
          <cell r="G4911">
            <v>0.94433227744344395</v>
          </cell>
          <cell r="H4911">
            <v>1.9242980571840171</v>
          </cell>
          <cell r="I4911">
            <v>3.39060159153282E-2</v>
          </cell>
          <cell r="J4911">
            <v>2.9707509922537301</v>
          </cell>
          <cell r="K4911">
            <v>7.8394421259512654</v>
          </cell>
          <cell r="L4911">
            <v>3.1795798106732E-13</v>
          </cell>
          <cell r="M4911">
            <v>-2.0264187148102901</v>
          </cell>
          <cell r="N4911">
            <v>-4.0739230062017446</v>
          </cell>
          <cell r="O4911">
            <v>1.38821849677818E-6</v>
          </cell>
          <cell r="P4911">
            <v>4910</v>
          </cell>
          <cell r="Q4911">
            <v>0.316</v>
          </cell>
          <cell r="R4911">
            <v>5827</v>
          </cell>
          <cell r="S4911">
            <v>0.188</v>
          </cell>
          <cell r="T4911">
            <v>2707</v>
          </cell>
          <cell r="U4911">
            <v>0.623</v>
          </cell>
        </row>
        <row r="4912">
          <cell r="A4912" t="str">
            <v>CTHT_0033450</v>
          </cell>
          <cell r="B4912" t="str">
            <v>Uncharacterized protein</v>
          </cell>
          <cell r="C4912">
            <v>1668</v>
          </cell>
          <cell r="D4912">
            <v>0.87507491955405703</v>
          </cell>
          <cell r="E4912">
            <v>-8.9688284770170504E-2</v>
          </cell>
          <cell r="F4912">
            <v>0.96476320432422802</v>
          </cell>
          <cell r="G4912">
            <v>-0.87507491955405703</v>
          </cell>
          <cell r="H4912">
            <v>-1.8341033294314837</v>
          </cell>
          <cell r="I4912">
            <v>3.7338113674074999E-3</v>
          </cell>
          <cell r="J4912">
            <v>8.9688284770170504E-2</v>
          </cell>
          <cell r="K4912">
            <v>1.0641402346499518</v>
          </cell>
          <cell r="L4912">
            <v>0.78598291203070203</v>
          </cell>
          <cell r="M4912">
            <v>-0.96476320432422802</v>
          </cell>
          <cell r="N4912">
            <v>-1.9517431473534772</v>
          </cell>
          <cell r="O4912">
            <v>1.20323473060107E-3</v>
          </cell>
          <cell r="P4912">
            <v>4911</v>
          </cell>
          <cell r="Q4912">
            <v>0.316</v>
          </cell>
          <cell r="R4912">
            <v>4017</v>
          </cell>
          <cell r="S4912">
            <v>0.44</v>
          </cell>
          <cell r="T4912">
            <v>4011</v>
          </cell>
          <cell r="U4912">
            <v>0.441</v>
          </cell>
        </row>
        <row r="4913">
          <cell r="A4913" t="str">
            <v>CTHT_0070100</v>
          </cell>
          <cell r="B4913" t="str">
            <v>Putative chromatin binding protein</v>
          </cell>
          <cell r="C4913">
            <v>1137</v>
          </cell>
          <cell r="D4913">
            <v>-1.3222316977522801</v>
          </cell>
          <cell r="E4913">
            <v>-1.8715316273737901</v>
          </cell>
          <cell r="F4913">
            <v>0.54929992962151097</v>
          </cell>
          <cell r="G4913">
            <v>1.3222316977522801</v>
          </cell>
          <cell r="H4913">
            <v>2.5005261590354677</v>
          </cell>
          <cell r="I4913">
            <v>4.2998634068386598E-4</v>
          </cell>
          <cell r="J4913">
            <v>1.8715316273737901</v>
          </cell>
          <cell r="K4913">
            <v>3.659208513345555</v>
          </cell>
          <cell r="L4913">
            <v>1.6104771149715401E-7</v>
          </cell>
          <cell r="M4913">
            <v>-0.54929992962151097</v>
          </cell>
          <cell r="N4913">
            <v>-1.4633754180588256</v>
          </cell>
          <cell r="O4913">
            <v>0.166727229648265</v>
          </cell>
          <cell r="P4913">
            <v>4912</v>
          </cell>
          <cell r="Q4913">
            <v>0.316</v>
          </cell>
          <cell r="R4913">
            <v>5950</v>
          </cell>
          <cell r="S4913">
            <v>0.17100000000000001</v>
          </cell>
          <cell r="T4913">
            <v>4439</v>
          </cell>
          <cell r="U4913">
            <v>0.38100000000000001</v>
          </cell>
        </row>
        <row r="4914">
          <cell r="A4914" t="str">
            <v>CTHT_0033540</v>
          </cell>
          <cell r="B4914" t="str">
            <v>Putative vacuolar membrane-associated protein</v>
          </cell>
          <cell r="C4914">
            <v>7236</v>
          </cell>
          <cell r="D4914">
            <v>1.9141587231389999E-2</v>
          </cell>
          <cell r="E4914">
            <v>0.223173582919758</v>
          </cell>
          <cell r="F4914">
            <v>-0.204031995688368</v>
          </cell>
          <cell r="G4914">
            <v>-1.9141587231389999E-2</v>
          </cell>
          <cell r="H4914">
            <v>-1.0133563468717941</v>
          </cell>
          <cell r="I4914">
            <v>0.95794048953362998</v>
          </cell>
          <cell r="J4914">
            <v>-0.223173582919758</v>
          </cell>
          <cell r="K4914">
            <v>-1.167298540992421</v>
          </cell>
          <cell r="L4914">
            <v>0.43189788063040802</v>
          </cell>
          <cell r="M4914">
            <v>0.204031995688368</v>
          </cell>
          <cell r="N4914">
            <v>1.1519131888756038</v>
          </cell>
          <cell r="O4914">
            <v>0.50849553080509002</v>
          </cell>
          <cell r="P4914">
            <v>4913</v>
          </cell>
          <cell r="Q4914">
            <v>0.315</v>
          </cell>
          <cell r="R4914">
            <v>4977</v>
          </cell>
          <cell r="S4914">
            <v>0.307</v>
          </cell>
          <cell r="T4914">
            <v>5263</v>
          </cell>
          <cell r="U4914">
            <v>0.26700000000000002</v>
          </cell>
        </row>
        <row r="4915">
          <cell r="A4915" t="str">
            <v>CTHT_0049260</v>
          </cell>
          <cell r="B4915" t="str">
            <v>Uncharacterized protein</v>
          </cell>
          <cell r="C4915">
            <v>4626</v>
          </cell>
          <cell r="D4915">
            <v>1.1231723893999801</v>
          </cell>
          <cell r="E4915">
            <v>1.50434595814282</v>
          </cell>
          <cell r="F4915">
            <v>-0.38117356874283698</v>
          </cell>
          <cell r="G4915">
            <v>-1.1231723893999801</v>
          </cell>
          <cell r="H4915">
            <v>-2.1782542973998518</v>
          </cell>
          <cell r="I4915">
            <v>3.0646136866245999E-4</v>
          </cell>
          <cell r="J4915">
            <v>-1.50434595814282</v>
          </cell>
          <cell r="K4915">
            <v>-2.8369602926236555</v>
          </cell>
          <cell r="L4915">
            <v>4.2906503409364701E-7</v>
          </cell>
          <cell r="M4915">
            <v>0.38117356874283698</v>
          </cell>
          <cell r="N4915">
            <v>1.30240087027951</v>
          </cell>
          <cell r="O4915">
            <v>0.26257776819031498</v>
          </cell>
          <cell r="P4915">
            <v>4914</v>
          </cell>
          <cell r="Q4915">
            <v>0.315</v>
          </cell>
          <cell r="R4915">
            <v>3640</v>
          </cell>
          <cell r="S4915">
            <v>0.49299999999999999</v>
          </cell>
          <cell r="T4915">
            <v>5384</v>
          </cell>
          <cell r="U4915">
            <v>0.25</v>
          </cell>
        </row>
        <row r="4916">
          <cell r="A4916" t="str">
            <v>CTHT_0014820</v>
          </cell>
          <cell r="B4916" t="str">
            <v>Uncharacterized protein</v>
          </cell>
          <cell r="C4916">
            <v>1452</v>
          </cell>
          <cell r="D4916">
            <v>1.8319761561320001E-2</v>
          </cell>
          <cell r="E4916">
            <v>-1.3245760330388501</v>
          </cell>
          <cell r="F4916">
            <v>1.3428957946001701</v>
          </cell>
          <cell r="G4916">
            <v>-1.8319761561320001E-2</v>
          </cell>
          <cell r="H4916">
            <v>-1.0127792567183478</v>
          </cell>
          <cell r="I4916">
            <v>0.97680394556360295</v>
          </cell>
          <cell r="J4916">
            <v>1.3245760330388501</v>
          </cell>
          <cell r="K4916">
            <v>2.504592740653738</v>
          </cell>
          <cell r="L4916">
            <v>2.1039345922482301E-3</v>
          </cell>
          <cell r="M4916">
            <v>-1.3428957946001701</v>
          </cell>
          <cell r="N4916">
            <v>-2.5365995742614627</v>
          </cell>
          <cell r="O4916">
            <v>2.5347112540858399E-3</v>
          </cell>
          <cell r="P4916">
            <v>4915</v>
          </cell>
          <cell r="Q4916">
            <v>0.315</v>
          </cell>
          <cell r="R4916">
            <v>5047</v>
          </cell>
          <cell r="S4916">
            <v>0.29699999999999999</v>
          </cell>
          <cell r="T4916">
            <v>3537</v>
          </cell>
          <cell r="U4916">
            <v>0.50700000000000001</v>
          </cell>
        </row>
        <row r="4917">
          <cell r="A4917" t="str">
            <v>CTHT_0069680</v>
          </cell>
          <cell r="B4917" t="str">
            <v>Uncharacterized protein</v>
          </cell>
          <cell r="C4917">
            <v>303</v>
          </cell>
          <cell r="D4917">
            <v>1.7329716645168101</v>
          </cell>
          <cell r="E4917">
            <v>0.79003562997967303</v>
          </cell>
          <cell r="F4917">
            <v>0.94293603453714003</v>
          </cell>
          <cell r="G4917">
            <v>-1.7329716645168101</v>
          </cell>
          <cell r="H4917">
            <v>-3.3241181578579595</v>
          </cell>
          <cell r="I4917">
            <v>5.5529452785825202E-4</v>
          </cell>
          <cell r="J4917">
            <v>-0.79003562997967303</v>
          </cell>
          <cell r="K4917">
            <v>-1.7291171657837343</v>
          </cell>
          <cell r="L4917">
            <v>0.114401914390972</v>
          </cell>
          <cell r="M4917">
            <v>-0.94293603453714003</v>
          </cell>
          <cell r="N4917">
            <v>-1.9224366188923276</v>
          </cell>
          <cell r="O4917">
            <v>7.2393996207635994E-2</v>
          </cell>
          <cell r="P4917">
            <v>4916</v>
          </cell>
          <cell r="Q4917">
            <v>0.315</v>
          </cell>
          <cell r="R4917">
            <v>2900</v>
          </cell>
          <cell r="S4917">
            <v>0.59599999999999997</v>
          </cell>
          <cell r="T4917">
            <v>4075</v>
          </cell>
          <cell r="U4917">
            <v>0.432</v>
          </cell>
        </row>
        <row r="4918">
          <cell r="A4918" t="str">
            <v>CTHT_0031130</v>
          </cell>
          <cell r="B4918" t="str">
            <v>Uncharacterized protein</v>
          </cell>
          <cell r="C4918">
            <v>2277</v>
          </cell>
          <cell r="D4918">
            <v>1.2182694252399</v>
          </cell>
          <cell r="E4918">
            <v>0.407110432196643</v>
          </cell>
          <cell r="F4918">
            <v>0.81115899304325501</v>
          </cell>
          <cell r="G4918">
            <v>-1.2182694252399</v>
          </cell>
          <cell r="H4918">
            <v>-2.3266745521285381</v>
          </cell>
          <cell r="I4918">
            <v>1.4472509542863299E-4</v>
          </cell>
          <cell r="J4918">
            <v>-0.407110432196643</v>
          </cell>
          <cell r="K4918">
            <v>-1.3260272581858696</v>
          </cell>
          <cell r="L4918">
            <v>0.21475798839726601</v>
          </cell>
          <cell r="M4918">
            <v>-0.81115899304325501</v>
          </cell>
          <cell r="N4918">
            <v>-1.7546204557752796</v>
          </cell>
          <cell r="O4918">
            <v>1.33574887744552E-2</v>
          </cell>
          <cell r="P4918">
            <v>4917</v>
          </cell>
          <cell r="Q4918">
            <v>0.315</v>
          </cell>
          <cell r="R4918">
            <v>3544</v>
          </cell>
          <cell r="S4918">
            <v>0.50600000000000001</v>
          </cell>
          <cell r="T4918">
            <v>4192</v>
          </cell>
          <cell r="U4918">
            <v>0.41599999999999998</v>
          </cell>
        </row>
        <row r="4919">
          <cell r="A4919" t="str">
            <v>CTHT_0037890</v>
          </cell>
          <cell r="B4919" t="str">
            <v>Uncharacterized protein</v>
          </cell>
          <cell r="C4919">
            <v>1029</v>
          </cell>
          <cell r="D4919">
            <v>-0.79546243403473404</v>
          </cell>
          <cell r="E4919">
            <v>1.5988450360496</v>
          </cell>
          <cell r="F4919">
            <v>-2.3943074700843399</v>
          </cell>
          <cell r="G4919">
            <v>0.79546243403473404</v>
          </cell>
          <cell r="H4919">
            <v>1.7356336162081796</v>
          </cell>
          <cell r="I4919">
            <v>0.20114612379237401</v>
          </cell>
          <cell r="J4919">
            <v>-1.5988450360496</v>
          </cell>
          <cell r="K4919">
            <v>-3.0290072600520364</v>
          </cell>
          <cell r="L4919">
            <v>4.9613642356564304E-3</v>
          </cell>
          <cell r="M4919">
            <v>2.3943074700843399</v>
          </cell>
          <cell r="N4919">
            <v>5.2572468242849668</v>
          </cell>
          <cell r="O4919">
            <v>2.8917725669398399E-5</v>
          </cell>
          <cell r="P4919">
            <v>4918</v>
          </cell>
          <cell r="Q4919">
            <v>0.315</v>
          </cell>
          <cell r="R4919">
            <v>5795</v>
          </cell>
          <cell r="S4919">
            <v>0.193</v>
          </cell>
          <cell r="T4919">
            <v>6283</v>
          </cell>
          <cell r="U4919">
            <v>0.125</v>
          </cell>
        </row>
        <row r="4920">
          <cell r="A4920" t="str">
            <v>CTHT_0010150</v>
          </cell>
          <cell r="B4920" t="str">
            <v>Uncharacterized protein</v>
          </cell>
          <cell r="C4920">
            <v>2094</v>
          </cell>
          <cell r="D4920">
            <v>-0.74450454463385896</v>
          </cell>
          <cell r="E4920">
            <v>-3.6165684042469</v>
          </cell>
          <cell r="F4920">
            <v>2.8720638596130401</v>
          </cell>
          <cell r="G4920">
            <v>0.74450454463385896</v>
          </cell>
          <cell r="H4920">
            <v>1.6753987992235801</v>
          </cell>
          <cell r="I4920">
            <v>3.7448853436358599E-2</v>
          </cell>
          <cell r="J4920">
            <v>3.6165684042469</v>
          </cell>
          <cell r="K4920">
            <v>12.265791301944542</v>
          </cell>
          <cell r="L4920">
            <v>4.3247928003278199E-29</v>
          </cell>
          <cell r="M4920">
            <v>-2.8720638596130401</v>
          </cell>
          <cell r="N4920">
            <v>-7.3211174006026489</v>
          </cell>
          <cell r="O4920">
            <v>2.3873853137814198E-18</v>
          </cell>
          <cell r="P4920">
            <v>4919</v>
          </cell>
          <cell r="Q4920">
            <v>0.315</v>
          </cell>
          <cell r="R4920">
            <v>5674</v>
          </cell>
          <cell r="S4920">
            <v>0.20899999999999999</v>
          </cell>
          <cell r="T4920">
            <v>1769</v>
          </cell>
          <cell r="U4920">
            <v>0.753</v>
          </cell>
        </row>
        <row r="4921">
          <cell r="A4921" t="str">
            <v>CTHT_0060670</v>
          </cell>
          <cell r="B4921" t="str">
            <v>Uncharacterized protein</v>
          </cell>
          <cell r="C4921">
            <v>1758</v>
          </cell>
          <cell r="D4921">
            <v>-0.43002396715867802</v>
          </cell>
          <cell r="E4921">
            <v>0.81633230068784701</v>
          </cell>
          <cell r="F4921">
            <v>-1.2463562678465201</v>
          </cell>
          <cell r="G4921">
            <v>0.43002396715867802</v>
          </cell>
          <cell r="H4921">
            <v>1.3472559583310777</v>
          </cell>
          <cell r="I4921">
            <v>0.300896721086858</v>
          </cell>
          <cell r="J4921">
            <v>-0.81633230068784701</v>
          </cell>
          <cell r="K4921">
            <v>-1.760923579730918</v>
          </cell>
          <cell r="L4921">
            <v>2.90093442479732E-2</v>
          </cell>
          <cell r="M4921">
            <v>1.2463562678465201</v>
          </cell>
          <cell r="N4921">
            <v>2.3724147849581616</v>
          </cell>
          <cell r="O4921">
            <v>9.3063232520020295E-4</v>
          </cell>
          <cell r="P4921">
            <v>4920</v>
          </cell>
          <cell r="Q4921">
            <v>0.314</v>
          </cell>
          <cell r="R4921">
            <v>5321</v>
          </cell>
          <cell r="S4921">
            <v>0.25900000000000001</v>
          </cell>
          <cell r="T4921">
            <v>5849</v>
          </cell>
          <cell r="U4921">
            <v>0.185</v>
          </cell>
        </row>
        <row r="4922">
          <cell r="A4922" t="str">
            <v>CTHT_0067490</v>
          </cell>
          <cell r="B4922" t="str">
            <v>Putative sorbitol utilization protein</v>
          </cell>
          <cell r="C4922">
            <v>867</v>
          </cell>
          <cell r="D4922">
            <v>-1.53020883578353</v>
          </cell>
          <cell r="E4922">
            <v>-0.72570393418476897</v>
          </cell>
          <cell r="F4922">
            <v>-0.80450490159875998</v>
          </cell>
          <cell r="G4922">
            <v>1.53020883578353</v>
          </cell>
          <cell r="H4922">
            <v>2.8882764501666518</v>
          </cell>
          <cell r="I4922">
            <v>2.9963065563876402E-3</v>
          </cell>
          <cell r="J4922">
            <v>0.72570393418476897</v>
          </cell>
          <cell r="K4922">
            <v>1.6537073328981409</v>
          </cell>
          <cell r="L4922">
            <v>0.162188839747232</v>
          </cell>
          <cell r="M4922">
            <v>0.80450490159875998</v>
          </cell>
          <cell r="N4922">
            <v>1.7465463160914407</v>
          </cell>
          <cell r="O4922">
            <v>0.135482855159892</v>
          </cell>
          <cell r="P4922">
            <v>4921</v>
          </cell>
          <cell r="Q4922">
            <v>0.314</v>
          </cell>
          <cell r="R4922">
            <v>6096</v>
          </cell>
          <cell r="S4922">
            <v>0.151</v>
          </cell>
          <cell r="T4922">
            <v>5702</v>
          </cell>
          <cell r="U4922">
            <v>0.20599999999999999</v>
          </cell>
        </row>
        <row r="4923">
          <cell r="A4923" t="str">
            <v>CTHT_0025850</v>
          </cell>
          <cell r="B4923" t="str">
            <v>Uncharacterized protein</v>
          </cell>
          <cell r="C4923">
            <v>1158</v>
          </cell>
          <cell r="D4923">
            <v>0.126775850219597</v>
          </cell>
          <cell r="E4923">
            <v>-1.6542355398151101</v>
          </cell>
          <cell r="F4923">
            <v>1.78101139003471</v>
          </cell>
          <cell r="G4923">
            <v>-0.126775850219597</v>
          </cell>
          <cell r="H4923">
            <v>-1.0918508930163613</v>
          </cell>
          <cell r="I4923">
            <v>0.73756866850364</v>
          </cell>
          <cell r="J4923">
            <v>1.6542355398151101</v>
          </cell>
          <cell r="K4923">
            <v>3.1475636225352357</v>
          </cell>
          <cell r="L4923">
            <v>1.6447389457522001E-8</v>
          </cell>
          <cell r="M4923">
            <v>-1.78101139003471</v>
          </cell>
          <cell r="N4923">
            <v>-3.4366701520909171</v>
          </cell>
          <cell r="O4923">
            <v>2.3216128762999002E-9</v>
          </cell>
          <cell r="P4923">
            <v>4922</v>
          </cell>
          <cell r="Q4923">
            <v>0.314</v>
          </cell>
          <cell r="R4923">
            <v>4923</v>
          </cell>
          <cell r="S4923">
            <v>0.314</v>
          </cell>
          <cell r="T4923">
            <v>3001</v>
          </cell>
          <cell r="U4923">
            <v>0.58199999999999996</v>
          </cell>
        </row>
        <row r="4924">
          <cell r="A4924" t="str">
            <v>CTHT_0049130</v>
          </cell>
          <cell r="B4924" t="str">
            <v>Uncharacterized protein</v>
          </cell>
          <cell r="C4924">
            <v>1518</v>
          </cell>
          <cell r="D4924">
            <v>0.86339739416120398</v>
          </cell>
          <cell r="E4924">
            <v>0.47860816537811102</v>
          </cell>
          <cell r="F4924">
            <v>0.38478922878309302</v>
          </cell>
          <cell r="G4924">
            <v>-0.86339739416120398</v>
          </cell>
          <cell r="H4924">
            <v>-1.8193175704203628</v>
          </cell>
          <cell r="I4924">
            <v>2.8076802574839299E-3</v>
          </cell>
          <cell r="J4924">
            <v>-0.47860816537811102</v>
          </cell>
          <cell r="K4924">
            <v>-1.39339874149691</v>
          </cell>
          <cell r="L4924">
            <v>9.4615913313538205E-2</v>
          </cell>
          <cell r="M4924">
            <v>-0.38478922878309302</v>
          </cell>
          <cell r="N4924">
            <v>-1.3056690208187598</v>
          </cell>
          <cell r="O4924">
            <v>0.21401850436765099</v>
          </cell>
          <cell r="P4924">
            <v>4923</v>
          </cell>
          <cell r="Q4924">
            <v>0.314</v>
          </cell>
          <cell r="R4924">
            <v>3979</v>
          </cell>
          <cell r="S4924">
            <v>0.44600000000000001</v>
          </cell>
          <cell r="T4924">
            <v>4667</v>
          </cell>
          <cell r="U4924">
            <v>0.35</v>
          </cell>
        </row>
        <row r="4925">
          <cell r="A4925" t="str">
            <v>CTHT_0001990</v>
          </cell>
          <cell r="B4925" t="str">
            <v>Acid phosphatase-like protein</v>
          </cell>
          <cell r="C4925">
            <v>1185</v>
          </cell>
          <cell r="D4925">
            <v>-4.3173176209221599E-2</v>
          </cell>
          <cell r="E4925">
            <v>-1.6966954580117</v>
          </cell>
          <cell r="F4925">
            <v>1.65352228180247</v>
          </cell>
          <cell r="G4925">
            <v>4.3173176209221599E-2</v>
          </cell>
          <cell r="H4925">
            <v>1.0303776292256519</v>
          </cell>
          <cell r="I4925">
            <v>0.93870224466190799</v>
          </cell>
          <cell r="J4925">
            <v>1.6966954580117</v>
          </cell>
          <cell r="K4925">
            <v>3.2415761351610457</v>
          </cell>
          <cell r="L4925">
            <v>3.2464323689067201E-5</v>
          </cell>
          <cell r="M4925">
            <v>-1.65352228180247</v>
          </cell>
          <cell r="N4925">
            <v>-3.146007874411183</v>
          </cell>
          <cell r="O4925">
            <v>8.2042072555446201E-5</v>
          </cell>
          <cell r="P4925">
            <v>4924</v>
          </cell>
          <cell r="Q4925">
            <v>0.314</v>
          </cell>
          <cell r="R4925">
            <v>5061</v>
          </cell>
          <cell r="S4925">
            <v>0.29499999999999998</v>
          </cell>
          <cell r="T4925">
            <v>3009</v>
          </cell>
          <cell r="U4925">
            <v>0.58099999999999996</v>
          </cell>
        </row>
        <row r="4926">
          <cell r="A4926" t="str">
            <v>CTHT_0021530</v>
          </cell>
          <cell r="B4926" t="str">
            <v>Uncharacterized protein</v>
          </cell>
          <cell r="C4926">
            <v>360</v>
          </cell>
          <cell r="D4926">
            <v>-1.73641324748142</v>
          </cell>
          <cell r="E4926">
            <v>-1.01472472314453</v>
          </cell>
          <cell r="F4926">
            <v>-0.72168852433689401</v>
          </cell>
          <cell r="G4926">
            <v>1.73641324748142</v>
          </cell>
          <cell r="H4926">
            <v>3.3320573857778242</v>
          </cell>
          <cell r="I4926">
            <v>1.5522595979906499E-3</v>
          </cell>
          <cell r="J4926">
            <v>1.01472472314453</v>
          </cell>
          <cell r="K4926">
            <v>2.0205173265805043</v>
          </cell>
          <cell r="L4926">
            <v>6.32265026561879E-2</v>
          </cell>
          <cell r="M4926">
            <v>0.72168852433689401</v>
          </cell>
          <cell r="N4926">
            <v>1.6491110182247046</v>
          </cell>
          <cell r="O4926">
            <v>0.21270973313049801</v>
          </cell>
          <cell r="P4926">
            <v>4925</v>
          </cell>
          <cell r="Q4926">
            <v>0.314</v>
          </cell>
          <cell r="R4926">
            <v>6157</v>
          </cell>
          <cell r="S4926">
            <v>0.14199999999999999</v>
          </cell>
          <cell r="T4926">
            <v>5687</v>
          </cell>
          <cell r="U4926">
            <v>0.20799999999999999</v>
          </cell>
        </row>
        <row r="4927">
          <cell r="A4927" t="str">
            <v>CTHT_0006860</v>
          </cell>
          <cell r="B4927" t="str">
            <v>Uncharacterized protein</v>
          </cell>
          <cell r="C4927">
            <v>1002</v>
          </cell>
          <cell r="D4927">
            <v>-0.19159181117646601</v>
          </cell>
          <cell r="E4927">
            <v>0.56803338790187397</v>
          </cell>
          <cell r="F4927">
            <v>-0.75962519907833903</v>
          </cell>
          <cell r="G4927">
            <v>0.19159181117646601</v>
          </cell>
          <cell r="H4927">
            <v>1.1420230829100193</v>
          </cell>
          <cell r="I4927">
            <v>0.76634160130458295</v>
          </cell>
          <cell r="J4927">
            <v>-0.56803338790187397</v>
          </cell>
          <cell r="K4927">
            <v>-1.4825013185336464</v>
          </cell>
          <cell r="L4927">
            <v>0.29501990235748898</v>
          </cell>
          <cell r="M4927">
            <v>0.75962519907833903</v>
          </cell>
          <cell r="N4927">
            <v>1.6930507262099626</v>
          </cell>
          <cell r="O4927">
            <v>0.17767689432088901</v>
          </cell>
          <cell r="P4927">
            <v>4926</v>
          </cell>
          <cell r="Q4927">
            <v>0.314</v>
          </cell>
          <cell r="R4927">
            <v>5253</v>
          </cell>
          <cell r="S4927">
            <v>0.26800000000000002</v>
          </cell>
          <cell r="T4927">
            <v>5741</v>
          </cell>
          <cell r="U4927">
            <v>0.2</v>
          </cell>
        </row>
        <row r="4928">
          <cell r="A4928" t="str">
            <v>CTHT_0057270</v>
          </cell>
          <cell r="B4928" t="str">
            <v>GTPase-activator protein for rho-like GTPases-like protein</v>
          </cell>
          <cell r="C4928">
            <v>2109</v>
          </cell>
          <cell r="D4928">
            <v>0.82418982705462895</v>
          </cell>
          <cell r="E4928">
            <v>0.695821574073479</v>
          </cell>
          <cell r="F4928">
            <v>0.12836825298115001</v>
          </cell>
          <cell r="G4928">
            <v>-0.82418982705462895</v>
          </cell>
          <cell r="H4928">
            <v>-1.7705404781635918</v>
          </cell>
          <cell r="I4928">
            <v>8.3854457746010695E-4</v>
          </cell>
          <cell r="J4928">
            <v>-0.695821574073479</v>
          </cell>
          <cell r="K4928">
            <v>-1.6198066046006645</v>
          </cell>
          <cell r="L4928">
            <v>3.6251787847709602E-3</v>
          </cell>
          <cell r="M4928">
            <v>-0.12836825298115001</v>
          </cell>
          <cell r="N4928">
            <v>-1.0930567100632906</v>
          </cell>
          <cell r="O4928">
            <v>0.65932581388407197</v>
          </cell>
          <cell r="P4928">
            <v>4927</v>
          </cell>
          <cell r="Q4928">
            <v>0.314</v>
          </cell>
          <cell r="R4928">
            <v>4087</v>
          </cell>
          <cell r="S4928">
            <v>0.43</v>
          </cell>
          <cell r="T4928">
            <v>4956</v>
          </cell>
          <cell r="U4928">
            <v>0.309</v>
          </cell>
        </row>
        <row r="4929">
          <cell r="A4929" t="str">
            <v>CTHT_0058890</v>
          </cell>
          <cell r="B4929" t="str">
            <v>Sulfuric ester hydrolase-like protein</v>
          </cell>
          <cell r="C4929">
            <v>1689</v>
          </cell>
          <cell r="D4929">
            <v>-0.56690899972781506</v>
          </cell>
          <cell r="E4929">
            <v>2.9023752976003898</v>
          </cell>
          <cell r="F4929">
            <v>-3.4692842973281999</v>
          </cell>
          <cell r="G4929">
            <v>0.56690899972781506</v>
          </cell>
          <cell r="H4929">
            <v>1.4813463568082881</v>
          </cell>
          <cell r="I4929">
            <v>0.44758531464144802</v>
          </cell>
          <cell r="J4929">
            <v>-2.9023752976003898</v>
          </cell>
          <cell r="K4929">
            <v>-7.4765634489642911</v>
          </cell>
          <cell r="L4929">
            <v>5.1376161372483299E-6</v>
          </cell>
          <cell r="M4929">
            <v>3.4692842973281999</v>
          </cell>
          <cell r="N4929">
            <v>11.075380026569222</v>
          </cell>
          <cell r="O4929">
            <v>7.3092776523121605E-8</v>
          </cell>
          <cell r="P4929">
            <v>4928</v>
          </cell>
          <cell r="Q4929">
            <v>0.313</v>
          </cell>
          <cell r="R4929">
            <v>5271</v>
          </cell>
          <cell r="S4929">
            <v>0.26600000000000001</v>
          </cell>
          <cell r="T4929">
            <v>6398</v>
          </cell>
          <cell r="U4929">
            <v>0.109</v>
          </cell>
        </row>
        <row r="4930">
          <cell r="A4930" t="str">
            <v>CTHT_0052520</v>
          </cell>
          <cell r="B4930" t="str">
            <v>Putative sugar:hydrogen symporter protein</v>
          </cell>
          <cell r="C4930">
            <v>1677</v>
          </cell>
          <cell r="D4930">
            <v>0.36586303879981402</v>
          </cell>
          <cell r="E4930">
            <v>1.0596591384051299</v>
          </cell>
          <cell r="F4930">
            <v>-0.69379609960531896</v>
          </cell>
          <cell r="G4930">
            <v>-0.36586303879981402</v>
          </cell>
          <cell r="H4930">
            <v>-1.2886522874139585</v>
          </cell>
          <cell r="I4930">
            <v>0.530906787633322</v>
          </cell>
          <cell r="J4930">
            <v>-1.0596591384051299</v>
          </cell>
          <cell r="K4930">
            <v>-2.0844389788261584</v>
          </cell>
          <cell r="L4930">
            <v>3.3610070494538201E-2</v>
          </cell>
          <cell r="M4930">
            <v>0.69379609960531896</v>
          </cell>
          <cell r="N4930">
            <v>1.6175340696513045</v>
          </cell>
          <cell r="O4930">
            <v>0.20158361649525</v>
          </cell>
          <cell r="P4930">
            <v>4929</v>
          </cell>
          <cell r="Q4930">
            <v>0.313</v>
          </cell>
          <cell r="R4930">
            <v>4682</v>
          </cell>
          <cell r="S4930">
            <v>0.34799999999999998</v>
          </cell>
          <cell r="T4930">
            <v>5731</v>
          </cell>
          <cell r="U4930">
            <v>0.20200000000000001</v>
          </cell>
        </row>
        <row r="4931">
          <cell r="A4931" t="str">
            <v>CTHT_0059490</v>
          </cell>
          <cell r="B4931" t="str">
            <v>Peptidyl-prolyl cis-trans isomerase-like protein</v>
          </cell>
          <cell r="C4931">
            <v>1893</v>
          </cell>
          <cell r="D4931">
            <v>0.42081241166852801</v>
          </cell>
          <cell r="E4931">
            <v>-1.3628197766868799</v>
          </cell>
          <cell r="F4931">
            <v>1.78363218835541</v>
          </cell>
          <cell r="G4931">
            <v>-0.42081241166852801</v>
          </cell>
          <cell r="H4931">
            <v>-1.3386811818696782</v>
          </cell>
          <cell r="I4931">
            <v>0.302498990159693</v>
          </cell>
          <cell r="J4931">
            <v>1.3628197766868799</v>
          </cell>
          <cell r="K4931">
            <v>2.5718736650391731</v>
          </cell>
          <cell r="L4931">
            <v>1.2102943936688099E-4</v>
          </cell>
          <cell r="M4931">
            <v>-1.78363218835541</v>
          </cell>
          <cell r="N4931">
            <v>-3.4429188775341459</v>
          </cell>
          <cell r="O4931">
            <v>6.92333157790857E-7</v>
          </cell>
          <cell r="P4931">
            <v>4930</v>
          </cell>
          <cell r="Q4931">
            <v>0.313</v>
          </cell>
          <cell r="R4931">
            <v>4629</v>
          </cell>
          <cell r="S4931">
            <v>0.35499999999999998</v>
          </cell>
          <cell r="T4931">
            <v>3022</v>
          </cell>
          <cell r="U4931">
            <v>0.57899999999999996</v>
          </cell>
        </row>
        <row r="4932">
          <cell r="A4932" t="str">
            <v>CTHT_0013780</v>
          </cell>
          <cell r="B4932" t="str">
            <v>Uncharacterized protein</v>
          </cell>
          <cell r="C4932">
            <v>1059</v>
          </cell>
          <cell r="D4932">
            <v>-0.54243745630336204</v>
          </cell>
          <cell r="E4932">
            <v>-2.4174875658497101</v>
          </cell>
          <cell r="F4932">
            <v>1.8750501095463501</v>
          </cell>
          <cell r="G4932">
            <v>0.54243745630336204</v>
          </cell>
          <cell r="H4932">
            <v>1.4564311034255502</v>
          </cell>
          <cell r="I4932">
            <v>0.25735666052412798</v>
          </cell>
          <cell r="J4932">
            <v>2.4174875658497101</v>
          </cell>
          <cell r="K4932">
            <v>5.3423983978155416</v>
          </cell>
          <cell r="L4932">
            <v>5.6724486991366503E-9</v>
          </cell>
          <cell r="M4932">
            <v>-1.8750501095463501</v>
          </cell>
          <cell r="N4932">
            <v>-3.6681435773035465</v>
          </cell>
          <cell r="O4932">
            <v>1.1154970364607399E-5</v>
          </cell>
          <cell r="P4932">
            <v>4931</v>
          </cell>
          <cell r="Q4932">
            <v>0.313</v>
          </cell>
          <cell r="R4932">
            <v>5568</v>
          </cell>
          <cell r="S4932">
            <v>0.224</v>
          </cell>
          <cell r="T4932">
            <v>2824</v>
          </cell>
          <cell r="U4932">
            <v>0.60599999999999998</v>
          </cell>
        </row>
        <row r="4933">
          <cell r="A4933" t="str">
            <v>CTHT_0053770</v>
          </cell>
          <cell r="B4933" t="str">
            <v>Histone deacetylase (EC 3.5.1.98)</v>
          </cell>
          <cell r="C4933">
            <v>1494</v>
          </cell>
          <cell r="D4933">
            <v>0.20390673760328601</v>
          </cell>
          <cell r="E4933">
            <v>-0.79770534322737296</v>
          </cell>
          <cell r="F4933">
            <v>1.0016120808306599</v>
          </cell>
          <cell r="G4933">
            <v>-0.20390673760328601</v>
          </cell>
          <cell r="H4933">
            <v>-1.1518131814778714</v>
          </cell>
          <cell r="I4933">
            <v>0.57962773153815705</v>
          </cell>
          <cell r="J4933">
            <v>0.79770534322737296</v>
          </cell>
          <cell r="K4933">
            <v>1.7383340456868881</v>
          </cell>
          <cell r="L4933">
            <v>8.9481341720156708E-3</v>
          </cell>
          <cell r="M4933">
            <v>-1.0016120808306599</v>
          </cell>
          <cell r="N4933">
            <v>-2.0022360676339153</v>
          </cell>
          <cell r="O4933">
            <v>1.3318522066044099E-3</v>
          </cell>
          <cell r="P4933">
            <v>4932</v>
          </cell>
          <cell r="Q4933">
            <v>0.313</v>
          </cell>
          <cell r="R4933">
            <v>4872</v>
          </cell>
          <cell r="S4933">
            <v>0.32100000000000001</v>
          </cell>
          <cell r="T4933">
            <v>4025</v>
          </cell>
          <cell r="U4933">
            <v>0.439</v>
          </cell>
        </row>
        <row r="4934">
          <cell r="A4934" t="str">
            <v>CTHT_0040990</v>
          </cell>
          <cell r="B4934" t="str">
            <v>Uncharacterized protein</v>
          </cell>
          <cell r="C4934">
            <v>1560</v>
          </cell>
          <cell r="D4934">
            <v>-0.81787794890551302</v>
          </cell>
          <cell r="E4934">
            <v>-3.6775527399403201</v>
          </cell>
          <cell r="F4934">
            <v>2.8596747910348101</v>
          </cell>
          <cell r="G4934">
            <v>0.81787794890551302</v>
          </cell>
          <cell r="H4934">
            <v>1.7628111767873351</v>
          </cell>
          <cell r="I4934">
            <v>0.11656205625998201</v>
          </cell>
          <cell r="J4934">
            <v>3.6775527399403201</v>
          </cell>
          <cell r="K4934">
            <v>12.795394647880221</v>
          </cell>
          <cell r="L4934">
            <v>2.3025921099425901E-15</v>
          </cell>
          <cell r="M4934">
            <v>-2.8596747910348101</v>
          </cell>
          <cell r="N4934">
            <v>-7.2585168600981032</v>
          </cell>
          <cell r="O4934">
            <v>1.5843131579373299E-9</v>
          </cell>
          <cell r="P4934">
            <v>4933</v>
          </cell>
          <cell r="Q4934">
            <v>0.313</v>
          </cell>
          <cell r="R4934">
            <v>5745</v>
          </cell>
          <cell r="S4934">
            <v>0.2</v>
          </cell>
          <cell r="T4934">
            <v>1741</v>
          </cell>
          <cell r="U4934">
            <v>0.75700000000000001</v>
          </cell>
        </row>
        <row r="4935">
          <cell r="A4935" t="str">
            <v>CTHT_0054000</v>
          </cell>
          <cell r="B4935" t="str">
            <v>Uncharacterized protein</v>
          </cell>
          <cell r="C4935">
            <v>348</v>
          </cell>
          <cell r="D4935">
            <v>-1.63647091901636</v>
          </cell>
          <cell r="E4935">
            <v>-1.4317738667204101</v>
          </cell>
          <cell r="F4935">
            <v>-0.204697052295955</v>
          </cell>
          <cell r="G4935">
            <v>1.63647091901636</v>
          </cell>
          <cell r="H4935">
            <v>3.1090437517349576</v>
          </cell>
          <cell r="I4935">
            <v>2.45429256414578E-2</v>
          </cell>
          <cell r="J4935">
            <v>1.4317738667204101</v>
          </cell>
          <cell r="K4935">
            <v>2.6977821753252824</v>
          </cell>
          <cell r="L4935">
            <v>4.1878909137511501E-2</v>
          </cell>
          <cell r="M4935">
            <v>0.204697052295955</v>
          </cell>
          <cell r="N4935">
            <v>1.1524443226629661</v>
          </cell>
          <cell r="O4935">
            <v>0.81469704035641499</v>
          </cell>
          <cell r="P4935">
            <v>4934</v>
          </cell>
          <cell r="Q4935">
            <v>0.313</v>
          </cell>
          <cell r="R4935">
            <v>6127</v>
          </cell>
          <cell r="S4935">
            <v>0.14599999999999999</v>
          </cell>
          <cell r="T4935">
            <v>5271</v>
          </cell>
          <cell r="U4935">
            <v>0.26600000000000001</v>
          </cell>
        </row>
        <row r="4936">
          <cell r="A4936" t="str">
            <v>CTHT_0020830</v>
          </cell>
          <cell r="B4936" t="str">
            <v>Dehydrogenase-like protein</v>
          </cell>
          <cell r="C4936">
            <v>1128</v>
          </cell>
          <cell r="D4936">
            <v>0.87137377067316302</v>
          </cell>
          <cell r="E4936">
            <v>1.5253106880142999</v>
          </cell>
          <cell r="F4936">
            <v>-0.65393691734113801</v>
          </cell>
          <cell r="G4936">
            <v>-0.87137377067316302</v>
          </cell>
          <cell r="H4936">
            <v>-1.829404076119703</v>
          </cell>
          <cell r="I4936">
            <v>4.3421052875888804E-3</v>
          </cell>
          <cell r="J4936">
            <v>-1.5253106880142999</v>
          </cell>
          <cell r="K4936">
            <v>-2.8784869827078672</v>
          </cell>
          <cell r="L4936">
            <v>1.2755381460285399E-7</v>
          </cell>
          <cell r="M4936">
            <v>0.65393691734113801</v>
          </cell>
          <cell r="N4936">
            <v>1.5734560889430977</v>
          </cell>
          <cell r="O4936">
            <v>3.7500643749880297E-2</v>
          </cell>
          <cell r="P4936">
            <v>4935</v>
          </cell>
          <cell r="Q4936">
            <v>0.312</v>
          </cell>
          <cell r="R4936">
            <v>4013</v>
          </cell>
          <cell r="S4936">
            <v>0.441</v>
          </cell>
          <cell r="T4936">
            <v>5604</v>
          </cell>
          <cell r="U4936">
            <v>0.219</v>
          </cell>
        </row>
        <row r="4937">
          <cell r="A4937" t="str">
            <v>CTHT_0001160</v>
          </cell>
          <cell r="B4937" t="str">
            <v>Uncharacterized protein</v>
          </cell>
          <cell r="C4937">
            <v>510</v>
          </cell>
          <cell r="D4937">
            <v>0.15395666292930901</v>
          </cell>
          <cell r="E4937">
            <v>-0.94164588346226497</v>
          </cell>
          <cell r="F4937">
            <v>1.09560254639157</v>
          </cell>
          <cell r="G4937">
            <v>-0.15395666292930901</v>
          </cell>
          <cell r="H4937">
            <v>-1.1126166982250516</v>
          </cell>
          <cell r="I4937">
            <v>0.67477392301718697</v>
          </cell>
          <cell r="J4937">
            <v>0.94164588346226497</v>
          </cell>
          <cell r="K4937">
            <v>1.9207182203826478</v>
          </cell>
          <cell r="L4937">
            <v>1.2775332660514599E-3</v>
          </cell>
          <cell r="M4937">
            <v>-1.09560254639157</v>
          </cell>
          <cell r="N4937">
            <v>-2.1370231645828328</v>
          </cell>
          <cell r="O4937">
            <v>2.7036951037941902E-4</v>
          </cell>
          <cell r="P4937">
            <v>4936</v>
          </cell>
          <cell r="Q4937">
            <v>0.312</v>
          </cell>
          <cell r="R4937">
            <v>4867</v>
          </cell>
          <cell r="S4937">
            <v>0.32200000000000001</v>
          </cell>
          <cell r="T4937">
            <v>3832</v>
          </cell>
          <cell r="U4937">
            <v>0.46600000000000003</v>
          </cell>
        </row>
        <row r="4938">
          <cell r="A4938" t="str">
            <v>CTHT_0010730</v>
          </cell>
          <cell r="B4938" t="str">
            <v>Uncharacterized protein</v>
          </cell>
          <cell r="C4938">
            <v>612</v>
          </cell>
          <cell r="D4938">
            <v>7.4116736690120297E-2</v>
          </cell>
          <cell r="E4938">
            <v>-1.66411964895537</v>
          </cell>
          <cell r="F4938">
            <v>1.7382363856454901</v>
          </cell>
          <cell r="G4938">
            <v>-7.4116736690120297E-2</v>
          </cell>
          <cell r="H4938">
            <v>-1.052716332550256</v>
          </cell>
          <cell r="I4938">
            <v>0.87088070256754602</v>
          </cell>
          <cell r="J4938">
            <v>1.66411964895537</v>
          </cell>
          <cell r="K4938">
            <v>3.1692020684705522</v>
          </cell>
          <cell r="L4938">
            <v>5.6327085671262197E-7</v>
          </cell>
          <cell r="M4938">
            <v>-1.7382363856454901</v>
          </cell>
          <cell r="N4938">
            <v>-3.3362707786310044</v>
          </cell>
          <cell r="O4938">
            <v>3.2009159443136001E-7</v>
          </cell>
          <cell r="P4938">
            <v>4937</v>
          </cell>
          <cell r="Q4938">
            <v>0.312</v>
          </cell>
          <cell r="R4938">
            <v>4963</v>
          </cell>
          <cell r="S4938">
            <v>0.309</v>
          </cell>
          <cell r="T4938">
            <v>3008</v>
          </cell>
          <cell r="U4938">
            <v>0.58099999999999996</v>
          </cell>
        </row>
        <row r="4939">
          <cell r="A4939" t="str">
            <v>CTHT_0049270</v>
          </cell>
          <cell r="B4939" t="str">
            <v>WD repeat-containing protein</v>
          </cell>
          <cell r="C4939">
            <v>1566</v>
          </cell>
          <cell r="D4939">
            <v>-0.78867436642864497</v>
          </cell>
          <cell r="E4939">
            <v>-2.1322407569656998</v>
          </cell>
          <cell r="F4939">
            <v>1.3435663905370501</v>
          </cell>
          <cell r="G4939">
            <v>0.78867436642864497</v>
          </cell>
          <cell r="H4939">
            <v>1.727486416393075</v>
          </cell>
          <cell r="I4939">
            <v>4.6087345561548101E-2</v>
          </cell>
          <cell r="J4939">
            <v>2.1322407569656998</v>
          </cell>
          <cell r="K4939">
            <v>4.3839786031513759</v>
          </cell>
          <cell r="L4939">
            <v>3.7180422925975202E-9</v>
          </cell>
          <cell r="M4939">
            <v>-1.3435663905370501</v>
          </cell>
          <cell r="N4939">
            <v>-2.5377789148148207</v>
          </cell>
          <cell r="O4939">
            <v>3.5294945276888198E-4</v>
          </cell>
          <cell r="P4939">
            <v>4938</v>
          </cell>
          <cell r="Q4939">
            <v>0.312</v>
          </cell>
          <cell r="R4939">
            <v>5717</v>
          </cell>
          <cell r="S4939">
            <v>0.20399999999999999</v>
          </cell>
          <cell r="T4939">
            <v>3529</v>
          </cell>
          <cell r="U4939">
            <v>0.50800000000000001</v>
          </cell>
        </row>
        <row r="4940">
          <cell r="A4940" t="str">
            <v>CTHT_0065870</v>
          </cell>
          <cell r="B4940" t="str">
            <v>Uncharacterized protein</v>
          </cell>
          <cell r="C4940">
            <v>666</v>
          </cell>
          <cell r="D4940">
            <v>2.2712175408304698</v>
          </cell>
          <cell r="E4940">
            <v>2.6900731410437402</v>
          </cell>
          <cell r="F4940">
            <v>-0.41885560021326101</v>
          </cell>
          <cell r="G4940">
            <v>-2.2712175408304698</v>
          </cell>
          <cell r="H4940">
            <v>-4.8273035225489798</v>
          </cell>
          <cell r="I4940">
            <v>2.56302505113964E-5</v>
          </cell>
          <cell r="J4940">
            <v>-2.6900731410437402</v>
          </cell>
          <cell r="K4940">
            <v>-6.4534612398881483</v>
          </cell>
          <cell r="L4940">
            <v>2.1302372413777401E-7</v>
          </cell>
          <cell r="M4940">
            <v>0.41885560021326101</v>
          </cell>
          <cell r="N4940">
            <v>1.3368666813145531</v>
          </cell>
          <cell r="O4940">
            <v>0.503005789924867</v>
          </cell>
          <cell r="P4940">
            <v>4939</v>
          </cell>
          <cell r="Q4940">
            <v>0.312</v>
          </cell>
          <cell r="R4940">
            <v>2126</v>
          </cell>
          <cell r="S4940">
            <v>0.70399999999999996</v>
          </cell>
          <cell r="T4940">
            <v>5504</v>
          </cell>
          <cell r="U4940">
            <v>0.23300000000000001</v>
          </cell>
        </row>
        <row r="4941">
          <cell r="A4941" t="str">
            <v>CTHT_0012760</v>
          </cell>
          <cell r="B4941" t="str">
            <v>Uncharacterized protein</v>
          </cell>
          <cell r="C4941">
            <v>801</v>
          </cell>
          <cell r="D4941">
            <v>0.18835092030327799</v>
          </cell>
          <cell r="E4941">
            <v>-1.0864794290478801</v>
          </cell>
          <cell r="F4941">
            <v>1.2748303493511599</v>
          </cell>
          <cell r="G4941">
            <v>-0.18835092030327799</v>
          </cell>
          <cell r="H4941">
            <v>-1.139460505227579</v>
          </cell>
          <cell r="I4941">
            <v>0.64921688101460495</v>
          </cell>
          <cell r="J4941">
            <v>1.0864794290478801</v>
          </cell>
          <cell r="K4941">
            <v>2.1235519886087535</v>
          </cell>
          <cell r="L4941">
            <v>1.11992925253192E-3</v>
          </cell>
          <cell r="M4941">
            <v>-1.2748303493511599</v>
          </cell>
          <cell r="N4941">
            <v>-2.4197036218171641</v>
          </cell>
          <cell r="O4941">
            <v>1.8955517253257099E-4</v>
          </cell>
          <cell r="P4941">
            <v>4940</v>
          </cell>
          <cell r="Q4941">
            <v>0.312</v>
          </cell>
          <cell r="R4941">
            <v>4854</v>
          </cell>
          <cell r="S4941">
            <v>0.32400000000000001</v>
          </cell>
          <cell r="T4941">
            <v>3669</v>
          </cell>
          <cell r="U4941">
            <v>0.48899999999999999</v>
          </cell>
        </row>
        <row r="4942">
          <cell r="A4942" t="str">
            <v>CTHT_0073100</v>
          </cell>
          <cell r="B4942" t="str">
            <v>Uncharacterized protein</v>
          </cell>
          <cell r="C4942">
            <v>1278</v>
          </cell>
          <cell r="D4942">
            <v>0.37142474985538998</v>
          </cell>
          <cell r="E4942">
            <v>0.60172668370488702</v>
          </cell>
          <cell r="F4942">
            <v>-0.23030193384949699</v>
          </cell>
          <cell r="G4942">
            <v>-0.37142474985538998</v>
          </cell>
          <cell r="H4942">
            <v>-1.2936297387462423</v>
          </cell>
          <cell r="I4942">
            <v>0.37814467755804498</v>
          </cell>
          <cell r="J4942">
            <v>-0.60172668370488702</v>
          </cell>
          <cell r="K4942">
            <v>-1.5175317317517865</v>
          </cell>
          <cell r="L4942">
            <v>0.111943495124689</v>
          </cell>
          <cell r="M4942">
            <v>0.23030193384949699</v>
          </cell>
          <cell r="N4942">
            <v>1.1730804312078855</v>
          </cell>
          <cell r="O4942">
            <v>0.60042837273056504</v>
          </cell>
          <cell r="P4942">
            <v>4941</v>
          </cell>
          <cell r="Q4942">
            <v>0.312</v>
          </cell>
          <cell r="R4942">
            <v>4553</v>
          </cell>
          <cell r="S4942">
            <v>0.36599999999999999</v>
          </cell>
          <cell r="T4942">
            <v>5285</v>
          </cell>
          <cell r="U4942">
            <v>0.26400000000000001</v>
          </cell>
        </row>
        <row r="4943">
          <cell r="A4943" t="str">
            <v>CTHT_0001230</v>
          </cell>
          <cell r="B4943" t="str">
            <v>Uncharacterized protein</v>
          </cell>
          <cell r="C4943">
            <v>6978</v>
          </cell>
          <cell r="D4943">
            <v>0.14381343413237699</v>
          </cell>
          <cell r="E4943">
            <v>-1.6551719725770901E-2</v>
          </cell>
          <cell r="F4943">
            <v>0.16036515385814801</v>
          </cell>
          <cell r="G4943">
            <v>-0.14381343413237699</v>
          </cell>
          <cell r="H4943">
            <v>-1.104821602677768</v>
          </cell>
          <cell r="I4943">
            <v>0.75462747109114903</v>
          </cell>
          <cell r="J4943">
            <v>1.6551719725770901E-2</v>
          </cell>
          <cell r="K4943">
            <v>1.0115388425841612</v>
          </cell>
          <cell r="L4943">
            <v>0.97013858567813405</v>
          </cell>
          <cell r="M4943">
            <v>-0.16036515385814801</v>
          </cell>
          <cell r="N4943">
            <v>-1.1175699652346474</v>
          </cell>
          <cell r="O4943">
            <v>0.72237016779238805</v>
          </cell>
          <cell r="P4943">
            <v>4942</v>
          </cell>
          <cell r="Q4943">
            <v>0.311</v>
          </cell>
          <cell r="R4943">
            <v>4913</v>
          </cell>
          <cell r="S4943">
            <v>0.315</v>
          </cell>
          <cell r="T4943">
            <v>4942</v>
          </cell>
          <cell r="U4943">
            <v>0.311</v>
          </cell>
        </row>
        <row r="4944">
          <cell r="A4944" t="str">
            <v>CTHT_0037860</v>
          </cell>
          <cell r="B4944" t="str">
            <v>Uncharacterized protein</v>
          </cell>
          <cell r="C4944">
            <v>2625</v>
          </cell>
          <cell r="D4944">
            <v>2.0848917411308201</v>
          </cell>
          <cell r="E4944">
            <v>1.7945054195824801</v>
          </cell>
          <cell r="F4944">
            <v>0.29038632154833699</v>
          </cell>
          <cell r="G4944">
            <v>-2.0848917411308201</v>
          </cell>
          <cell r="H4944">
            <v>-4.2424326042282612</v>
          </cell>
          <cell r="I4944">
            <v>1.9970622550264999E-15</v>
          </cell>
          <cell r="J4944">
            <v>-1.7945054195824801</v>
          </cell>
          <cell r="K4944">
            <v>-3.4689653243806839</v>
          </cell>
          <cell r="L4944">
            <v>3.4206919509938401E-12</v>
          </cell>
          <cell r="M4944">
            <v>-0.29038632154833699</v>
          </cell>
          <cell r="N4944">
            <v>-1.2229677173223565</v>
          </cell>
          <cell r="O4944">
            <v>0.33602332145624803</v>
          </cell>
          <cell r="P4944">
            <v>4943</v>
          </cell>
          <cell r="Q4944">
            <v>0.311</v>
          </cell>
          <cell r="R4944">
            <v>2468</v>
          </cell>
          <cell r="S4944">
            <v>0.65600000000000003</v>
          </cell>
          <cell r="T4944">
            <v>4822</v>
          </cell>
          <cell r="U4944">
            <v>0.32800000000000001</v>
          </cell>
        </row>
        <row r="4945">
          <cell r="A4945" t="str">
            <v>CTHT_0010010</v>
          </cell>
          <cell r="B4945" t="str">
            <v>WD40 repeat-containing protein</v>
          </cell>
          <cell r="C4945">
            <v>1020</v>
          </cell>
          <cell r="D4945">
            <v>-0.20267875246137099</v>
          </cell>
          <cell r="E4945">
            <v>-1.2960999713318699</v>
          </cell>
          <cell r="F4945">
            <v>1.0934212188704999</v>
          </cell>
          <cell r="G4945">
            <v>0.20267875246137099</v>
          </cell>
          <cell r="H4945">
            <v>1.1508332046641963</v>
          </cell>
          <cell r="I4945">
            <v>0.62077536085848795</v>
          </cell>
          <cell r="J4945">
            <v>1.2960999713318699</v>
          </cell>
          <cell r="K4945">
            <v>2.4556415252378789</v>
          </cell>
          <cell r="L4945">
            <v>8.6129944614074205E-5</v>
          </cell>
          <cell r="M4945">
            <v>-1.0934212188704999</v>
          </cell>
          <cell r="N4945">
            <v>-2.1337944675956901</v>
          </cell>
          <cell r="O4945">
            <v>1.4280949197165401E-3</v>
          </cell>
          <cell r="P4945">
            <v>4944</v>
          </cell>
          <cell r="Q4945">
            <v>0.311</v>
          </cell>
          <cell r="R4945">
            <v>5240</v>
          </cell>
          <cell r="S4945">
            <v>0.27</v>
          </cell>
          <cell r="T4945">
            <v>3919</v>
          </cell>
          <cell r="U4945">
            <v>0.45400000000000001</v>
          </cell>
        </row>
        <row r="4946">
          <cell r="A4946" t="str">
            <v>CTHT_0016180</v>
          </cell>
          <cell r="B4946" t="str">
            <v>Uncharacterized protein</v>
          </cell>
          <cell r="C4946">
            <v>1734</v>
          </cell>
          <cell r="D4946">
            <v>-0.79245731108081696</v>
          </cell>
          <cell r="E4946">
            <v>-1.5989496684761</v>
          </cell>
          <cell r="F4946">
            <v>0.80649235739528702</v>
          </cell>
          <cell r="G4946">
            <v>0.79245731108081696</v>
          </cell>
          <cell r="H4946">
            <v>1.7320220671187796</v>
          </cell>
          <cell r="I4946">
            <v>6.1207345154037701E-3</v>
          </cell>
          <cell r="J4946">
            <v>1.5989496684761</v>
          </cell>
          <cell r="K4946">
            <v>3.0292269488037595</v>
          </cell>
          <cell r="L4946">
            <v>3.00105700263929E-9</v>
          </cell>
          <cell r="M4946">
            <v>-0.80649235739528702</v>
          </cell>
          <cell r="N4946">
            <v>-1.7489540152585294</v>
          </cell>
          <cell r="O4946">
            <v>4.54305836863264E-3</v>
          </cell>
          <cell r="P4946">
            <v>4945</v>
          </cell>
          <cell r="Q4946">
            <v>0.311</v>
          </cell>
          <cell r="R4946">
            <v>5722</v>
          </cell>
          <cell r="S4946">
            <v>0.20300000000000001</v>
          </cell>
          <cell r="T4946">
            <v>4282</v>
          </cell>
          <cell r="U4946">
            <v>0.40300000000000002</v>
          </cell>
        </row>
        <row r="4947">
          <cell r="A4947" t="str">
            <v>CTHT_0068250</v>
          </cell>
          <cell r="B4947" t="str">
            <v>Peptide hydrolase (EC 3.4.-.-)</v>
          </cell>
          <cell r="C4947">
            <v>3120</v>
          </cell>
          <cell r="D4947">
            <v>0.63278731375769004</v>
          </cell>
          <cell r="E4947">
            <v>0.53592918381728705</v>
          </cell>
          <cell r="F4947">
            <v>9.68581299404037E-2</v>
          </cell>
          <cell r="G4947">
            <v>-0.63278731375769004</v>
          </cell>
          <cell r="H4947">
            <v>-1.5505578081627143</v>
          </cell>
          <cell r="I4947">
            <v>4.9776884545951701E-2</v>
          </cell>
          <cell r="J4947">
            <v>-0.53592918381728705</v>
          </cell>
          <cell r="K4947">
            <v>-1.4498756624811568</v>
          </cell>
          <cell r="L4947">
            <v>8.5289572550917694E-2</v>
          </cell>
          <cell r="M4947">
            <v>-9.68581299404037E-2</v>
          </cell>
          <cell r="N4947">
            <v>-1.0694419171843066</v>
          </cell>
          <cell r="O4947">
            <v>0.80189594963757405</v>
          </cell>
          <cell r="P4947">
            <v>4946</v>
          </cell>
          <cell r="Q4947">
            <v>0.311</v>
          </cell>
          <cell r="R4947">
            <v>4417</v>
          </cell>
          <cell r="S4947">
            <v>0.38500000000000001</v>
          </cell>
          <cell r="T4947">
            <v>5086</v>
          </cell>
          <cell r="U4947">
            <v>0.29099999999999998</v>
          </cell>
        </row>
        <row r="4948">
          <cell r="A4948" t="str">
            <v>CTHT_0043770</v>
          </cell>
          <cell r="B4948" t="str">
            <v>Putative chromosome transmission fidelity protein</v>
          </cell>
          <cell r="C4948">
            <v>1527</v>
          </cell>
          <cell r="D4948">
            <v>0.16115528791293399</v>
          </cell>
          <cell r="E4948">
            <v>-1.1121136115721799</v>
          </cell>
          <cell r="F4948">
            <v>1.27326889948512</v>
          </cell>
          <cell r="G4948">
            <v>-0.16115528791293399</v>
          </cell>
          <cell r="H4948">
            <v>-1.1181822026901438</v>
          </cell>
          <cell r="I4948">
            <v>0.79147102324949004</v>
          </cell>
          <cell r="J4948">
            <v>1.1121136115721799</v>
          </cell>
          <cell r="K4948">
            <v>2.1616210240395626</v>
          </cell>
          <cell r="L4948">
            <v>2.1236014408065301E-2</v>
          </cell>
          <cell r="M4948">
            <v>-1.27326889948512</v>
          </cell>
          <cell r="N4948">
            <v>-2.4170861580418928</v>
          </cell>
          <cell r="O4948">
            <v>1.0599969660316301E-2</v>
          </cell>
          <cell r="P4948">
            <v>4947</v>
          </cell>
          <cell r="Q4948">
            <v>0.311</v>
          </cell>
          <cell r="R4948">
            <v>4948</v>
          </cell>
          <cell r="S4948">
            <v>0.311</v>
          </cell>
          <cell r="T4948">
            <v>3726</v>
          </cell>
          <cell r="U4948">
            <v>0.48099999999999998</v>
          </cell>
        </row>
        <row r="4949">
          <cell r="A4949" t="str">
            <v>CTHT_0057860</v>
          </cell>
          <cell r="B4949" t="str">
            <v>Putative peroxisome biosynthesis protein</v>
          </cell>
          <cell r="C4949">
            <v>4512</v>
          </cell>
          <cell r="D4949">
            <v>1.0191303556762199</v>
          </cell>
          <cell r="E4949">
            <v>0.85259558168915495</v>
          </cell>
          <cell r="F4949">
            <v>0.16653477398706501</v>
          </cell>
          <cell r="G4949">
            <v>-1.0191303556762199</v>
          </cell>
          <cell r="H4949">
            <v>-2.0266969156018595</v>
          </cell>
          <cell r="I4949">
            <v>3.5010717841458698E-4</v>
          </cell>
          <cell r="J4949">
            <v>-0.85259558168915495</v>
          </cell>
          <cell r="K4949">
            <v>-1.8057467598678274</v>
          </cell>
          <cell r="L4949">
            <v>2.0950836970769198E-3</v>
          </cell>
          <cell r="M4949">
            <v>-0.16653477398706501</v>
          </cell>
          <cell r="N4949">
            <v>-1.122359436353193</v>
          </cell>
          <cell r="O4949">
            <v>0.61794724480760199</v>
          </cell>
          <cell r="P4949">
            <v>4948</v>
          </cell>
          <cell r="Q4949">
            <v>0.311</v>
          </cell>
          <cell r="R4949">
            <v>3815</v>
          </cell>
          <cell r="S4949">
            <v>0.46800000000000003</v>
          </cell>
          <cell r="T4949">
            <v>4910</v>
          </cell>
          <cell r="U4949">
            <v>0.316</v>
          </cell>
        </row>
        <row r="4950">
          <cell r="A4950" t="str">
            <v>CTHT_0044580</v>
          </cell>
          <cell r="B4950" t="str">
            <v>Uncharacterized protein</v>
          </cell>
          <cell r="C4950">
            <v>1206</v>
          </cell>
          <cell r="D4950">
            <v>-0.754892350813127</v>
          </cell>
          <cell r="E4950">
            <v>-2.45045157416406</v>
          </cell>
          <cell r="F4950">
            <v>1.69555922335094</v>
          </cell>
          <cell r="G4950">
            <v>0.754892350813127</v>
          </cell>
          <cell r="H4950">
            <v>1.6875056714065109</v>
          </cell>
          <cell r="I4950">
            <v>9.3083576214250202E-2</v>
          </cell>
          <cell r="J4950">
            <v>2.45045157416406</v>
          </cell>
          <cell r="K4950">
            <v>5.4658716173274993</v>
          </cell>
          <cell r="L4950">
            <v>1.4103779635035E-9</v>
          </cell>
          <cell r="M4950">
            <v>-1.69555922335094</v>
          </cell>
          <cell r="N4950">
            <v>-3.2390241466695655</v>
          </cell>
          <cell r="O4950">
            <v>5.02177109620575E-5</v>
          </cell>
          <cell r="P4950">
            <v>4949</v>
          </cell>
          <cell r="Q4950">
            <v>0.31</v>
          </cell>
          <cell r="R4950">
            <v>5700</v>
          </cell>
          <cell r="S4950">
            <v>0.20599999999999999</v>
          </cell>
          <cell r="T4950">
            <v>3046</v>
          </cell>
          <cell r="U4950">
            <v>0.57499999999999996</v>
          </cell>
        </row>
        <row r="4951">
          <cell r="A4951" t="str">
            <v>CTHT_0069050</v>
          </cell>
          <cell r="B4951" t="str">
            <v>Uncharacterized protein</v>
          </cell>
          <cell r="C4951">
            <v>1290</v>
          </cell>
          <cell r="D4951">
            <v>-2.1486920070269102</v>
          </cell>
          <cell r="E4951">
            <v>-2.5456679600033199</v>
          </cell>
          <cell r="F4951">
            <v>0.39697595297641097</v>
          </cell>
          <cell r="G4951">
            <v>2.1486920070269102</v>
          </cell>
          <cell r="H4951">
            <v>4.4342558286429163</v>
          </cell>
          <cell r="I4951">
            <v>1.9961593699311499E-8</v>
          </cell>
          <cell r="J4951">
            <v>2.5456679600033199</v>
          </cell>
          <cell r="K4951">
            <v>5.8387840767021091</v>
          </cell>
          <cell r="L4951">
            <v>5.8070802085345103E-12</v>
          </cell>
          <cell r="M4951">
            <v>-0.39697595297641097</v>
          </cell>
          <cell r="N4951">
            <v>-1.3167449742043968</v>
          </cell>
          <cell r="O4951">
            <v>0.34865830353494098</v>
          </cell>
          <cell r="P4951">
            <v>4950</v>
          </cell>
          <cell r="Q4951">
            <v>0.31</v>
          </cell>
          <cell r="R4951">
            <v>6291</v>
          </cell>
          <cell r="S4951">
            <v>0.124</v>
          </cell>
          <cell r="T4951">
            <v>4681</v>
          </cell>
          <cell r="U4951">
            <v>0.34799999999999998</v>
          </cell>
        </row>
        <row r="4952">
          <cell r="A4952" t="str">
            <v>CTHT_0023080</v>
          </cell>
          <cell r="B4952" t="str">
            <v>Uncharacterized protein</v>
          </cell>
          <cell r="C4952">
            <v>1935</v>
          </cell>
          <cell r="D4952">
            <v>1.2242374979945401</v>
          </cell>
          <cell r="E4952">
            <v>-0.131561580290876</v>
          </cell>
          <cell r="F4952">
            <v>1.3557990782854099</v>
          </cell>
          <cell r="G4952">
            <v>-1.2242374979945401</v>
          </cell>
          <cell r="H4952">
            <v>-2.3363193649534835</v>
          </cell>
          <cell r="I4952">
            <v>2.5543775902907301E-4</v>
          </cell>
          <cell r="J4952">
            <v>0.131561580290876</v>
          </cell>
          <cell r="K4952">
            <v>1.0954788114769043</v>
          </cell>
          <cell r="L4952">
            <v>0.72010391898996096</v>
          </cell>
          <cell r="M4952">
            <v>-1.3557990782854099</v>
          </cell>
          <cell r="N4952">
            <v>-2.5593883611497064</v>
          </cell>
          <cell r="O4952">
            <v>3.9610541522917798E-5</v>
          </cell>
          <cell r="P4952">
            <v>4951</v>
          </cell>
          <cell r="Q4952">
            <v>0.31</v>
          </cell>
          <cell r="R4952">
            <v>3583</v>
          </cell>
          <cell r="S4952">
            <v>0.501</v>
          </cell>
          <cell r="T4952">
            <v>3539</v>
          </cell>
          <cell r="U4952">
            <v>0.50700000000000001</v>
          </cell>
        </row>
        <row r="4953">
          <cell r="A4953" t="str">
            <v>CTHT_0037270</v>
          </cell>
          <cell r="B4953" t="str">
            <v>Uncharacterized protein</v>
          </cell>
          <cell r="C4953">
            <v>1614</v>
          </cell>
          <cell r="D4953">
            <v>-0.64126163887590804</v>
          </cell>
          <cell r="E4953">
            <v>-2.0161700065648098</v>
          </cell>
          <cell r="F4953">
            <v>1.3749083676889</v>
          </cell>
          <cell r="G4953">
            <v>0.64126163887590804</v>
          </cell>
          <cell r="H4953">
            <v>1.5596925164407904</v>
          </cell>
          <cell r="I4953">
            <v>0.14288314019491499</v>
          </cell>
          <cell r="J4953">
            <v>2.0161700065648098</v>
          </cell>
          <cell r="K4953">
            <v>4.0450849663983623</v>
          </cell>
          <cell r="L4953">
            <v>2.4835889263244799E-7</v>
          </cell>
          <cell r="M4953">
            <v>-1.3749083676889</v>
          </cell>
          <cell r="N4953">
            <v>-2.5935143778398189</v>
          </cell>
          <cell r="O4953">
            <v>7.2727972639669502E-4</v>
          </cell>
          <cell r="P4953">
            <v>4952</v>
          </cell>
          <cell r="Q4953">
            <v>0.31</v>
          </cell>
          <cell r="R4953">
            <v>5656</v>
          </cell>
          <cell r="S4953">
            <v>0.21199999999999999</v>
          </cell>
          <cell r="T4953">
            <v>3543</v>
          </cell>
          <cell r="U4953">
            <v>0.50600000000000001</v>
          </cell>
        </row>
        <row r="4954">
          <cell r="A4954" t="str">
            <v>CTHT_0005770</v>
          </cell>
          <cell r="B4954" t="str">
            <v>Protein arginine N-methyltransferase</v>
          </cell>
          <cell r="C4954">
            <v>2382</v>
          </cell>
          <cell r="D4954">
            <v>-0.193527798428585</v>
          </cell>
          <cell r="E4954">
            <v>-3.1900705272934502</v>
          </cell>
          <cell r="F4954">
            <v>2.9965427288648598</v>
          </cell>
          <cell r="G4954">
            <v>0.193527798428585</v>
          </cell>
          <cell r="H4954">
            <v>1.1435566199289251</v>
          </cell>
          <cell r="I4954">
            <v>0.62361404094244399</v>
          </cell>
          <cell r="J4954">
            <v>3.1900705272934502</v>
          </cell>
          <cell r="K4954">
            <v>9.126555874978127</v>
          </cell>
          <cell r="L4954">
            <v>1.06547863822577E-24</v>
          </cell>
          <cell r="M4954">
            <v>-2.9965427288648598</v>
          </cell>
          <cell r="N4954">
            <v>-7.980851770632337</v>
          </cell>
          <cell r="O4954">
            <v>2.5360850625075201E-21</v>
          </cell>
          <cell r="P4954">
            <v>4953</v>
          </cell>
          <cell r="Q4954">
            <v>0.31</v>
          </cell>
          <cell r="R4954">
            <v>5238</v>
          </cell>
          <cell r="S4954">
            <v>0.27</v>
          </cell>
          <cell r="T4954">
            <v>1686</v>
          </cell>
          <cell r="U4954">
            <v>0.76500000000000001</v>
          </cell>
        </row>
        <row r="4955">
          <cell r="A4955" t="str">
            <v>CTHT_0000420</v>
          </cell>
          <cell r="B4955" t="str">
            <v>Uncharacterized protein</v>
          </cell>
          <cell r="C4955">
            <v>5280</v>
          </cell>
          <cell r="D4955">
            <v>1.6250959046860101</v>
          </cell>
          <cell r="E4955">
            <v>0.72699045181090105</v>
          </cell>
          <cell r="F4955">
            <v>0.89810545287510701</v>
          </cell>
          <cell r="G4955">
            <v>-1.6250959046860101</v>
          </cell>
          <cell r="H4955">
            <v>-3.0846266978382504</v>
          </cell>
          <cell r="I4955">
            <v>3.7958899019464899E-6</v>
          </cell>
          <cell r="J4955">
            <v>-0.72699045181090105</v>
          </cell>
          <cell r="K4955">
            <v>-1.6551826776240604</v>
          </cell>
          <cell r="L4955">
            <v>3.9488376106610497E-2</v>
          </cell>
          <cell r="M4955">
            <v>-0.89810545287510701</v>
          </cell>
          <cell r="N4955">
            <v>-1.8636170735341959</v>
          </cell>
          <cell r="O4955">
            <v>1.33210710917223E-2</v>
          </cell>
          <cell r="P4955">
            <v>4954</v>
          </cell>
          <cell r="Q4955">
            <v>0.31</v>
          </cell>
          <cell r="R4955">
            <v>3147</v>
          </cell>
          <cell r="S4955">
            <v>0.56100000000000005</v>
          </cell>
          <cell r="T4955">
            <v>4200</v>
          </cell>
          <cell r="U4955">
            <v>0.41499999999999998</v>
          </cell>
        </row>
        <row r="4956">
          <cell r="A4956" t="str">
            <v>CTHT_0036060</v>
          </cell>
          <cell r="B4956" t="str">
            <v>Uncharacterized protein</v>
          </cell>
          <cell r="C4956">
            <v>2136</v>
          </cell>
          <cell r="D4956">
            <v>-0.84137434893527197</v>
          </cell>
          <cell r="E4956">
            <v>-3.8129366933345299</v>
          </cell>
          <cell r="F4956">
            <v>2.97156234439925</v>
          </cell>
          <cell r="G4956">
            <v>0.84137434893527197</v>
          </cell>
          <cell r="H4956">
            <v>1.7917562028128184</v>
          </cell>
          <cell r="I4956">
            <v>4.2241565169325701E-2</v>
          </cell>
          <cell r="J4956">
            <v>3.8129366933345299</v>
          </cell>
          <cell r="K4956">
            <v>14.054270765122524</v>
          </cell>
          <cell r="L4956">
            <v>2.6771337680089299E-24</v>
          </cell>
          <cell r="M4956">
            <v>-2.97156234439925</v>
          </cell>
          <cell r="N4956">
            <v>-7.8438521619510055</v>
          </cell>
          <cell r="O4956">
            <v>7.1557595471004607E-15</v>
          </cell>
          <cell r="P4956">
            <v>4955</v>
          </cell>
          <cell r="Q4956">
            <v>0.31</v>
          </cell>
          <cell r="R4956">
            <v>5778</v>
          </cell>
          <cell r="S4956">
            <v>0.19500000000000001</v>
          </cell>
          <cell r="T4956">
            <v>1715</v>
          </cell>
          <cell r="U4956">
            <v>0.76100000000000001</v>
          </cell>
        </row>
        <row r="4957">
          <cell r="A4957" t="str">
            <v>CTHT_0003870</v>
          </cell>
          <cell r="B4957" t="str">
            <v>Uncharacterized protein</v>
          </cell>
          <cell r="C4957">
            <v>1161</v>
          </cell>
          <cell r="D4957">
            <v>1.0314073118279301</v>
          </cell>
          <cell r="E4957">
            <v>0.91415363819751505</v>
          </cell>
          <cell r="F4957">
            <v>0.117253673630415</v>
          </cell>
          <cell r="G4957">
            <v>-1.0314073118279301</v>
          </cell>
          <cell r="H4957">
            <v>-2.0440171652999273</v>
          </cell>
          <cell r="I4957">
            <v>1.83172543040107E-2</v>
          </cell>
          <cell r="J4957">
            <v>-0.91415363819751505</v>
          </cell>
          <cell r="K4957">
            <v>-1.884463220930783</v>
          </cell>
          <cell r="L4957">
            <v>3.01442257960951E-2</v>
          </cell>
          <cell r="M4957">
            <v>-0.117253673630415</v>
          </cell>
          <cell r="N4957">
            <v>-1.0846681127001971</v>
          </cell>
          <cell r="O4957">
            <v>0.82639683005436004</v>
          </cell>
          <cell r="P4957">
            <v>4956</v>
          </cell>
          <cell r="Q4957">
            <v>0.309</v>
          </cell>
          <cell r="R4957">
            <v>3924</v>
          </cell>
          <cell r="S4957">
            <v>0.45300000000000001</v>
          </cell>
          <cell r="T4957">
            <v>5106</v>
          </cell>
          <cell r="U4957">
            <v>0.28899999999999998</v>
          </cell>
        </row>
        <row r="4958">
          <cell r="A4958" t="str">
            <v>CTHT_0041460</v>
          </cell>
          <cell r="B4958" t="str">
            <v>Uncharacterized protein</v>
          </cell>
          <cell r="C4958">
            <v>1545</v>
          </cell>
          <cell r="D4958">
            <v>0.86470396951803297</v>
          </cell>
          <cell r="E4958">
            <v>0.23206587390557201</v>
          </cell>
          <cell r="F4958">
            <v>0.63263809561246098</v>
          </cell>
          <cell r="G4958">
            <v>-0.86470396951803297</v>
          </cell>
          <cell r="H4958">
            <v>-1.8209659799313345</v>
          </cell>
          <cell r="I4958">
            <v>8.2945325664580492E-3</v>
          </cell>
          <cell r="J4958">
            <v>-0.23206587390557201</v>
          </cell>
          <cell r="K4958">
            <v>-1.1745155987379123</v>
          </cell>
          <cell r="L4958">
            <v>0.49643638703210802</v>
          </cell>
          <cell r="M4958">
            <v>-0.63263809561246098</v>
          </cell>
          <cell r="N4958">
            <v>-1.5503974420502136</v>
          </cell>
          <cell r="O4958">
            <v>5.9061675055347602E-2</v>
          </cell>
          <cell r="P4958">
            <v>4957</v>
          </cell>
          <cell r="Q4958">
            <v>0.309</v>
          </cell>
          <cell r="R4958">
            <v>4114</v>
          </cell>
          <cell r="S4958">
            <v>0.42699999999999999</v>
          </cell>
          <cell r="T4958">
            <v>4510</v>
          </cell>
          <cell r="U4958">
            <v>0.372</v>
          </cell>
        </row>
        <row r="4959">
          <cell r="A4959" t="str">
            <v>CTHT_0000820</v>
          </cell>
          <cell r="B4959" t="str">
            <v>Uncharacterized protein</v>
          </cell>
          <cell r="C4959">
            <v>1197</v>
          </cell>
          <cell r="D4959">
            <v>0.81744671710494399</v>
          </cell>
          <cell r="E4959">
            <v>1.2674352095707999</v>
          </cell>
          <cell r="F4959">
            <v>-0.44998849246585299</v>
          </cell>
          <cell r="G4959">
            <v>-0.81744671710494399</v>
          </cell>
          <cell r="H4959">
            <v>-1.7622843387405069</v>
          </cell>
          <cell r="I4959">
            <v>4.0131285633166397E-2</v>
          </cell>
          <cell r="J4959">
            <v>-1.2674352095707999</v>
          </cell>
          <cell r="K4959">
            <v>-2.407332148610859</v>
          </cell>
          <cell r="L4959">
            <v>6.8405214015121896E-4</v>
          </cell>
          <cell r="M4959">
            <v>0.44998849246585299</v>
          </cell>
          <cell r="N4959">
            <v>1.3660293606940628</v>
          </cell>
          <cell r="O4959">
            <v>0.28885444761163598</v>
          </cell>
          <cell r="P4959">
            <v>4958</v>
          </cell>
          <cell r="Q4959">
            <v>0.309</v>
          </cell>
          <cell r="R4959">
            <v>4064</v>
          </cell>
          <cell r="S4959">
            <v>0.434</v>
          </cell>
          <cell r="T4959">
            <v>5495</v>
          </cell>
          <cell r="U4959">
            <v>0.23400000000000001</v>
          </cell>
        </row>
        <row r="4960">
          <cell r="A4960" t="str">
            <v>CTHT_0004360</v>
          </cell>
          <cell r="B4960" t="str">
            <v>Putative G protein</v>
          </cell>
          <cell r="C4960">
            <v>1905</v>
          </cell>
          <cell r="D4960">
            <v>1.23420267637558</v>
          </cell>
          <cell r="E4960">
            <v>1.10170306485994</v>
          </cell>
          <cell r="F4960">
            <v>0.13249961151563799</v>
          </cell>
          <cell r="G4960">
            <v>-1.23420267637558</v>
          </cell>
          <cell r="H4960">
            <v>-2.3525129691138829</v>
          </cell>
          <cell r="I4960">
            <v>1.2491407993127999E-2</v>
          </cell>
          <cell r="J4960">
            <v>-1.10170306485994</v>
          </cell>
          <cell r="K4960">
            <v>-2.1460788219102973</v>
          </cell>
          <cell r="L4960">
            <v>2.0921345594351399E-2</v>
          </cell>
          <cell r="M4960">
            <v>-0.13249961151563799</v>
          </cell>
          <cell r="N4960">
            <v>-1.0961913165052477</v>
          </cell>
          <cell r="O4960">
            <v>0.82679548904858802</v>
          </cell>
          <cell r="P4960">
            <v>4959</v>
          </cell>
          <cell r="Q4960">
            <v>0.309</v>
          </cell>
          <cell r="R4960">
            <v>3638</v>
          </cell>
          <cell r="S4960">
            <v>0.49299999999999999</v>
          </cell>
          <cell r="T4960">
            <v>5135</v>
          </cell>
          <cell r="U4960">
            <v>0.28499999999999998</v>
          </cell>
        </row>
        <row r="4961">
          <cell r="A4961" t="str">
            <v>CTHT_0060900</v>
          </cell>
          <cell r="B4961" t="str">
            <v>Uncharacterized protein</v>
          </cell>
          <cell r="C4961">
            <v>954</v>
          </cell>
          <cell r="D4961">
            <v>1.7296145887338801</v>
          </cell>
          <cell r="E4961">
            <v>1.4826456845751199</v>
          </cell>
          <cell r="F4961">
            <v>0.24696890415875999</v>
          </cell>
          <cell r="G4961">
            <v>-1.7296145887338801</v>
          </cell>
          <cell r="H4961">
            <v>-3.3163921015926059</v>
          </cell>
          <cell r="I4961">
            <v>1.0599946017771599E-6</v>
          </cell>
          <cell r="J4961">
            <v>-1.4826456845751199</v>
          </cell>
          <cell r="K4961">
            <v>-2.7946075241028701</v>
          </cell>
          <cell r="L4961">
            <v>1.5842283807784299E-5</v>
          </cell>
          <cell r="M4961">
            <v>-0.24696890415875999</v>
          </cell>
          <cell r="N4961">
            <v>-1.1867112190135676</v>
          </cell>
          <cell r="O4961">
            <v>0.55423573016294603</v>
          </cell>
          <cell r="P4961">
            <v>4960</v>
          </cell>
          <cell r="Q4961">
            <v>0.309</v>
          </cell>
          <cell r="R4961">
            <v>3104</v>
          </cell>
          <cell r="S4961">
            <v>0.56699999999999995</v>
          </cell>
          <cell r="T4961">
            <v>5013</v>
          </cell>
          <cell r="U4961">
            <v>0.30199999999999999</v>
          </cell>
        </row>
        <row r="4962">
          <cell r="A4962" t="str">
            <v>CTHT_0009020</v>
          </cell>
          <cell r="B4962" t="str">
            <v>Uncharacterized protein</v>
          </cell>
          <cell r="C4962">
            <v>1578</v>
          </cell>
          <cell r="D4962">
            <v>-1.3321061331211399</v>
          </cell>
          <cell r="E4962">
            <v>0.68233425764493905</v>
          </cell>
          <cell r="F4962">
            <v>-2.0144403907660799</v>
          </cell>
          <cell r="G4962">
            <v>1.3321061331211399</v>
          </cell>
          <cell r="H4962">
            <v>2.5176995569646428</v>
          </cell>
          <cell r="I4962">
            <v>2.1978129662191401E-2</v>
          </cell>
          <cell r="J4962">
            <v>-0.68233425764493905</v>
          </cell>
          <cell r="K4962">
            <v>-1.6047340900679143</v>
          </cell>
          <cell r="L4962">
            <v>0.24340080021653701</v>
          </cell>
          <cell r="M4962">
            <v>2.0144403907660799</v>
          </cell>
          <cell r="N4962">
            <v>4.0402383076100499</v>
          </cell>
          <cell r="O4962">
            <v>3.50176281533848E-4</v>
          </cell>
          <cell r="P4962">
            <v>4961</v>
          </cell>
          <cell r="Q4962">
            <v>0.309</v>
          </cell>
          <cell r="R4962">
            <v>5925</v>
          </cell>
          <cell r="S4962">
            <v>0.17499999999999999</v>
          </cell>
          <cell r="T4962">
            <v>6089</v>
          </cell>
          <cell r="U4962">
            <v>0.152</v>
          </cell>
        </row>
        <row r="4963">
          <cell r="A4963" t="str">
            <v>CTHT_0067380</v>
          </cell>
          <cell r="B4963" t="str">
            <v>Uncharacterized protein</v>
          </cell>
          <cell r="C4963">
            <v>5676</v>
          </cell>
          <cell r="D4963">
            <v>0.79994024580096901</v>
          </cell>
          <cell r="E4963">
            <v>0.38381370462916098</v>
          </cell>
          <cell r="F4963">
            <v>0.41612654117180797</v>
          </cell>
          <cell r="G4963">
            <v>-0.79994024580096901</v>
          </cell>
          <cell r="H4963">
            <v>-1.7410290143677074</v>
          </cell>
          <cell r="I4963">
            <v>9.1598532895925296E-3</v>
          </cell>
          <cell r="J4963">
            <v>-0.38381370462916098</v>
          </cell>
          <cell r="K4963">
            <v>-1.3047864495909725</v>
          </cell>
          <cell r="L4963">
            <v>0.21328047765163999</v>
          </cell>
          <cell r="M4963">
            <v>-0.41612654117180797</v>
          </cell>
          <cell r="N4963">
            <v>-1.334340201734536</v>
          </cell>
          <cell r="O4963">
            <v>0.20101790627325</v>
          </cell>
          <cell r="P4963">
            <v>4962</v>
          </cell>
          <cell r="Q4963">
            <v>0.309</v>
          </cell>
          <cell r="R4963">
            <v>4219</v>
          </cell>
          <cell r="S4963">
            <v>0.41199999999999998</v>
          </cell>
          <cell r="T4963">
            <v>4747</v>
          </cell>
          <cell r="U4963">
            <v>0.33900000000000002</v>
          </cell>
        </row>
        <row r="4964">
          <cell r="A4964" t="str">
            <v>CTHT_0066160</v>
          </cell>
          <cell r="B4964" t="str">
            <v>Palmitoyltransferase (EC 2.3.1.225)</v>
          </cell>
          <cell r="C4964">
            <v>1980</v>
          </cell>
          <cell r="D4964">
            <v>1.20088552622727</v>
          </cell>
          <cell r="E4964">
            <v>0.367497146677363</v>
          </cell>
          <cell r="F4964">
            <v>0.83338837954990697</v>
          </cell>
          <cell r="G4964">
            <v>-1.20088552622727</v>
          </cell>
          <cell r="H4964">
            <v>-2.2988072849736358</v>
          </cell>
          <cell r="I4964">
            <v>2.0159670895035099E-4</v>
          </cell>
          <cell r="J4964">
            <v>-0.367497146677363</v>
          </cell>
          <cell r="K4964">
            <v>-1.2901127415217808</v>
          </cell>
          <cell r="L4964">
            <v>0.26857259872608202</v>
          </cell>
          <cell r="M4964">
            <v>-0.83338837954990697</v>
          </cell>
          <cell r="N4964">
            <v>-1.7818654222901695</v>
          </cell>
          <cell r="O4964">
            <v>1.1426498363913899E-2</v>
          </cell>
          <cell r="P4964">
            <v>4963</v>
          </cell>
          <cell r="Q4964">
            <v>0.309</v>
          </cell>
          <cell r="R4964">
            <v>3693</v>
          </cell>
          <cell r="S4964">
            <v>0.48499999999999999</v>
          </cell>
          <cell r="T4964">
            <v>4291</v>
          </cell>
          <cell r="U4964">
            <v>0.40200000000000002</v>
          </cell>
        </row>
        <row r="4965">
          <cell r="A4965" t="str">
            <v>CTHT_0054090</v>
          </cell>
          <cell r="B4965" t="str">
            <v>Transcription factor regA-like protein</v>
          </cell>
          <cell r="C4965">
            <v>2769</v>
          </cell>
          <cell r="D4965">
            <v>0.95129694168099799</v>
          </cell>
          <cell r="E4965">
            <v>1.0846648089566</v>
          </cell>
          <cell r="F4965">
            <v>-0.13336786727560401</v>
          </cell>
          <cell r="G4965">
            <v>-0.95129694168099799</v>
          </cell>
          <cell r="H4965">
            <v>-1.9336101371070002</v>
          </cell>
          <cell r="I4965">
            <v>5.9964015012645196E-3</v>
          </cell>
          <cell r="J4965">
            <v>-1.0846648089566</v>
          </cell>
          <cell r="K4965">
            <v>-2.1208826665525784</v>
          </cell>
          <cell r="L4965">
            <v>1.04396264454701E-3</v>
          </cell>
          <cell r="M4965">
            <v>0.13336786727560401</v>
          </cell>
          <cell r="N4965">
            <v>1.0968512348232575</v>
          </cell>
          <cell r="O4965">
            <v>0.74656369136172795</v>
          </cell>
          <cell r="P4965">
            <v>4964</v>
          </cell>
          <cell r="Q4965">
            <v>0.308</v>
          </cell>
          <cell r="R4965">
            <v>4090</v>
          </cell>
          <cell r="S4965">
            <v>0.43</v>
          </cell>
          <cell r="T4965">
            <v>5343</v>
          </cell>
          <cell r="U4965">
            <v>0.25600000000000001</v>
          </cell>
        </row>
        <row r="4966">
          <cell r="A4966" t="str">
            <v>CTHT_0034050</v>
          </cell>
          <cell r="B4966" t="str">
            <v>Uncharacterized protein</v>
          </cell>
          <cell r="C4966">
            <v>2757</v>
          </cell>
          <cell r="D4966">
            <v>0.74743322812403501</v>
          </cell>
          <cell r="E4966">
            <v>-0.45076730456702102</v>
          </cell>
          <cell r="F4966">
            <v>1.1982005326910601</v>
          </cell>
          <cell r="G4966">
            <v>-0.74743322812403501</v>
          </cell>
          <cell r="H4966">
            <v>-1.6788033278108008</v>
          </cell>
          <cell r="I4966">
            <v>9.3986896461032296E-2</v>
          </cell>
          <cell r="J4966">
            <v>0.45076730456702102</v>
          </cell>
          <cell r="K4966">
            <v>1.3667669853313924</v>
          </cell>
          <cell r="L4966">
            <v>0.30483514985731403</v>
          </cell>
          <cell r="M4966">
            <v>-1.1982005326910601</v>
          </cell>
          <cell r="N4966">
            <v>-2.2945329633162839</v>
          </cell>
          <cell r="O4966">
            <v>5.14526140853039E-3</v>
          </cell>
          <cell r="P4966">
            <v>4965</v>
          </cell>
          <cell r="Q4966">
            <v>0.308</v>
          </cell>
          <cell r="R4966">
            <v>4367</v>
          </cell>
          <cell r="S4966">
            <v>0.39200000000000002</v>
          </cell>
          <cell r="T4966">
            <v>3862</v>
          </cell>
          <cell r="U4966">
            <v>0.46200000000000002</v>
          </cell>
        </row>
        <row r="4967">
          <cell r="A4967" t="str">
            <v>CTHT_0005750</v>
          </cell>
          <cell r="B4967" t="str">
            <v>Ubiquitin-conjugating enzyme E2-like protein</v>
          </cell>
          <cell r="C4967">
            <v>1593</v>
          </cell>
          <cell r="D4967">
            <v>-1.07443586933863</v>
          </cell>
          <cell r="E4967">
            <v>0.48609529263043399</v>
          </cell>
          <cell r="F4967">
            <v>-1.5605311619690601</v>
          </cell>
          <cell r="G4967">
            <v>1.07443586933863</v>
          </cell>
          <cell r="H4967">
            <v>2.1058984507340575</v>
          </cell>
          <cell r="I4967">
            <v>1.8552628715995102E-2</v>
          </cell>
          <cell r="J4967">
            <v>-0.48609529263043399</v>
          </cell>
          <cell r="K4967">
            <v>-1.4006488332338403</v>
          </cell>
          <cell r="L4967">
            <v>0.29384883782494298</v>
          </cell>
          <cell r="M4967">
            <v>1.5605311619690601</v>
          </cell>
          <cell r="N4967">
            <v>2.9496242079296011</v>
          </cell>
          <cell r="O4967">
            <v>4.2956794832870501E-4</v>
          </cell>
          <cell r="P4967">
            <v>4966</v>
          </cell>
          <cell r="Q4967">
            <v>0.308</v>
          </cell>
          <cell r="R4967">
            <v>5806</v>
          </cell>
          <cell r="S4967">
            <v>0.191</v>
          </cell>
          <cell r="T4967">
            <v>5975</v>
          </cell>
          <cell r="U4967">
            <v>0.16800000000000001</v>
          </cell>
        </row>
        <row r="4968">
          <cell r="A4968" t="str">
            <v>CTHT_0060520</v>
          </cell>
          <cell r="B4968" t="str">
            <v>Uncharacterized protein</v>
          </cell>
          <cell r="C4968">
            <v>2547</v>
          </cell>
          <cell r="D4968">
            <v>1.85475698955946</v>
          </cell>
          <cell r="E4968">
            <v>2.53886031737277</v>
          </cell>
          <cell r="F4968">
            <v>-0.68410332781330896</v>
          </cell>
          <cell r="G4968">
            <v>-1.85475698955946</v>
          </cell>
          <cell r="H4968">
            <v>-3.6169082196702198</v>
          </cell>
          <cell r="I4968">
            <v>3.5473619331102601E-9</v>
          </cell>
          <cell r="J4968">
            <v>-2.53886031737277</v>
          </cell>
          <cell r="K4968">
            <v>-5.811297517622144</v>
          </cell>
          <cell r="L4968">
            <v>7.12871338954576E-17</v>
          </cell>
          <cell r="M4968">
            <v>0.68410332781330896</v>
          </cell>
          <cell r="N4968">
            <v>1.6067030636879136</v>
          </cell>
          <cell r="O4968">
            <v>4.0718902253640402E-2</v>
          </cell>
          <cell r="P4968">
            <v>4967</v>
          </cell>
          <cell r="Q4968">
            <v>0.308</v>
          </cell>
          <cell r="R4968">
            <v>2788</v>
          </cell>
          <cell r="S4968">
            <v>0.61099999999999999</v>
          </cell>
          <cell r="T4968">
            <v>5643</v>
          </cell>
          <cell r="U4968">
            <v>0.214</v>
          </cell>
        </row>
        <row r="4969">
          <cell r="A4969" t="str">
            <v>CTHT_0003540</v>
          </cell>
          <cell r="B4969" t="str">
            <v>Uncharacterized protein</v>
          </cell>
          <cell r="C4969">
            <v>2412</v>
          </cell>
          <cell r="D4969">
            <v>-0.168066410826584</v>
          </cell>
          <cell r="E4969">
            <v>-0.174452302843326</v>
          </cell>
          <cell r="F4969">
            <v>6.3858920167422202E-3</v>
          </cell>
          <cell r="G4969">
            <v>0.168066410826584</v>
          </cell>
          <cell r="H4969">
            <v>1.1235516217056816</v>
          </cell>
          <cell r="I4969">
            <v>0.63796506241508799</v>
          </cell>
          <cell r="J4969">
            <v>0.174452302843326</v>
          </cell>
          <cell r="K4969">
            <v>1.1285358920422131</v>
          </cell>
          <cell r="L4969">
            <v>0.58849096506240495</v>
          </cell>
          <cell r="M4969">
            <v>-6.3858920167422202E-3</v>
          </cell>
          <cell r="N4969">
            <v>-1.0044361738617447</v>
          </cell>
          <cell r="O4969">
            <v>0.99005717242172597</v>
          </cell>
          <cell r="P4969">
            <v>4968</v>
          </cell>
          <cell r="Q4969">
            <v>0.308</v>
          </cell>
          <cell r="R4969">
            <v>5224</v>
          </cell>
          <cell r="S4969">
            <v>0.27200000000000002</v>
          </cell>
          <cell r="T4969">
            <v>5134</v>
          </cell>
          <cell r="U4969">
            <v>0.28499999999999998</v>
          </cell>
        </row>
        <row r="4970">
          <cell r="A4970" t="str">
            <v>CTHT_0032090</v>
          </cell>
          <cell r="B4970" t="str">
            <v>Uncharacterized protein</v>
          </cell>
          <cell r="C4970">
            <v>6417</v>
          </cell>
          <cell r="D4970">
            <v>-0.124788433928525</v>
          </cell>
          <cell r="E4970">
            <v>0.69452746753893602</v>
          </cell>
          <cell r="F4970">
            <v>-0.81931590146746103</v>
          </cell>
          <cell r="G4970">
            <v>0.124788433928525</v>
          </cell>
          <cell r="H4970">
            <v>1.0903478253290031</v>
          </cell>
          <cell r="I4970">
            <v>0.79811297115615298</v>
          </cell>
          <cell r="J4970">
            <v>-0.69452746753893602</v>
          </cell>
          <cell r="K4970">
            <v>-1.6183542793482479</v>
          </cell>
          <cell r="L4970">
            <v>7.7229413771494601E-2</v>
          </cell>
          <cell r="M4970">
            <v>0.81931590146746103</v>
          </cell>
          <cell r="N4970">
            <v>1.7645690690992484</v>
          </cell>
          <cell r="O4970">
            <v>4.3472533853824401E-2</v>
          </cell>
          <cell r="P4970">
            <v>4969</v>
          </cell>
          <cell r="Q4970">
            <v>0.308</v>
          </cell>
          <cell r="R4970">
            <v>5149</v>
          </cell>
          <cell r="S4970">
            <v>0.28299999999999997</v>
          </cell>
          <cell r="T4970">
            <v>5725</v>
          </cell>
          <cell r="U4970">
            <v>0.20200000000000001</v>
          </cell>
        </row>
        <row r="4971">
          <cell r="A4971" t="str">
            <v>CTHT_0038250</v>
          </cell>
          <cell r="B4971" t="str">
            <v>5-formyltetrahydrofolate cyclo-ligase-like protein</v>
          </cell>
          <cell r="C4971">
            <v>771</v>
          </cell>
          <cell r="D4971">
            <v>-0.71621292907684797</v>
          </cell>
          <cell r="E4971">
            <v>-1.8630338522658101</v>
          </cell>
          <cell r="F4971">
            <v>1.1468209231889599</v>
          </cell>
          <cell r="G4971">
            <v>0.71621292907684797</v>
          </cell>
          <cell r="H4971">
            <v>1.6428638558419324</v>
          </cell>
          <cell r="I4971">
            <v>8.2322906966298598E-2</v>
          </cell>
          <cell r="J4971">
            <v>1.8630338522658101</v>
          </cell>
          <cell r="K4971">
            <v>3.6377183638172834</v>
          </cell>
          <cell r="L4971">
            <v>5.6063304227475195E-7</v>
          </cell>
          <cell r="M4971">
            <v>-1.1468209231889599</v>
          </cell>
          <cell r="N4971">
            <v>-2.2142543040811042</v>
          </cell>
          <cell r="O4971">
            <v>3.2816294923564298E-3</v>
          </cell>
          <cell r="P4971">
            <v>4970</v>
          </cell>
          <cell r="Q4971">
            <v>0.308</v>
          </cell>
          <cell r="R4971">
            <v>5659</v>
          </cell>
          <cell r="S4971">
            <v>0.21199999999999999</v>
          </cell>
          <cell r="T4971">
            <v>3899</v>
          </cell>
          <cell r="U4971">
            <v>0.45700000000000002</v>
          </cell>
        </row>
        <row r="4972">
          <cell r="A4972" t="str">
            <v>CTHT_0024300</v>
          </cell>
          <cell r="B4972" t="str">
            <v>Uncharacterized protein</v>
          </cell>
          <cell r="C4972">
            <v>450</v>
          </cell>
          <cell r="D4972">
            <v>-2.5453429346225702</v>
          </cell>
          <cell r="E4972">
            <v>1.46596673745789</v>
          </cell>
          <cell r="F4972">
            <v>-4.0113096720804604</v>
          </cell>
          <cell r="G4972">
            <v>2.5453429346225702</v>
          </cell>
          <cell r="H4972">
            <v>5.8374688027134098</v>
          </cell>
          <cell r="I4972">
            <v>1.0574966977080601E-5</v>
          </cell>
          <cell r="J4972">
            <v>-1.46596673745789</v>
          </cell>
          <cell r="K4972">
            <v>-2.7624852041441184</v>
          </cell>
          <cell r="L4972">
            <v>1.99937059857541E-2</v>
          </cell>
          <cell r="M4972">
            <v>4.0113096720804604</v>
          </cell>
          <cell r="N4972">
            <v>16.125921197148678</v>
          </cell>
          <cell r="O4972">
            <v>1.8655697690268499E-11</v>
          </cell>
          <cell r="P4972">
            <v>4971</v>
          </cell>
          <cell r="Q4972">
            <v>0.307</v>
          </cell>
          <cell r="R4972">
            <v>6463</v>
          </cell>
          <cell r="S4972">
            <v>0.1</v>
          </cell>
          <cell r="T4972">
            <v>6569</v>
          </cell>
          <cell r="U4972">
            <v>8.5000000000000006E-2</v>
          </cell>
        </row>
        <row r="4973">
          <cell r="A4973" t="str">
            <v>CTHT_0054520</v>
          </cell>
          <cell r="B4973" t="str">
            <v>DNA-directed RNA polymerase subunit beta (EC 2.7.7.6)</v>
          </cell>
          <cell r="C4973">
            <v>3708</v>
          </cell>
          <cell r="D4973">
            <v>-0.92253075837763598</v>
          </cell>
          <cell r="E4973">
            <v>-4.0594906139330904</v>
          </cell>
          <cell r="F4973">
            <v>3.1369598555554501</v>
          </cell>
          <cell r="G4973">
            <v>0.92253075837763598</v>
          </cell>
          <cell r="H4973">
            <v>1.8954373323467362</v>
          </cell>
          <cell r="I4973">
            <v>1.8120368405024002E-2</v>
          </cell>
          <cell r="J4973">
            <v>4.0594906139330904</v>
          </cell>
          <cell r="K4973">
            <v>16.673564040106616</v>
          </cell>
          <cell r="L4973">
            <v>5.1127950946606203E-30</v>
          </cell>
          <cell r="M4973">
            <v>-3.1369598555554501</v>
          </cell>
          <cell r="N4973">
            <v>-8.7966844144950258</v>
          </cell>
          <cell r="O4973">
            <v>5.87287806199357E-18</v>
          </cell>
          <cell r="P4973">
            <v>4972</v>
          </cell>
          <cell r="Q4973">
            <v>0.307</v>
          </cell>
          <cell r="R4973">
            <v>5869</v>
          </cell>
          <cell r="S4973">
            <v>0.182</v>
          </cell>
          <cell r="T4973">
            <v>1617</v>
          </cell>
          <cell r="U4973">
            <v>0.77400000000000002</v>
          </cell>
        </row>
        <row r="4974">
          <cell r="A4974" t="str">
            <v>CTHT_0052160</v>
          </cell>
          <cell r="B4974" t="str">
            <v>Uncharacterized protein</v>
          </cell>
          <cell r="C4974">
            <v>660</v>
          </cell>
          <cell r="D4974">
            <v>-0.47100971951257298</v>
          </cell>
          <cell r="E4974">
            <v>0.994875642741189</v>
          </cell>
          <cell r="F4974">
            <v>-1.46588536225376</v>
          </cell>
          <cell r="G4974">
            <v>0.47100971951257298</v>
          </cell>
          <cell r="H4974">
            <v>1.3860792237077859</v>
          </cell>
          <cell r="I4974">
            <v>0.49432132395226003</v>
          </cell>
          <cell r="J4974">
            <v>-0.994875642741189</v>
          </cell>
          <cell r="K4974">
            <v>-1.9929087337372802</v>
          </cell>
          <cell r="L4974">
            <v>0.10198398490814201</v>
          </cell>
          <cell r="M4974">
            <v>1.46588536225376</v>
          </cell>
          <cell r="N4974">
            <v>2.7623293905790316</v>
          </cell>
          <cell r="O4974">
            <v>1.75812792775242E-2</v>
          </cell>
          <cell r="P4974">
            <v>4973</v>
          </cell>
          <cell r="Q4974">
            <v>0.307</v>
          </cell>
          <cell r="R4974">
            <v>5418</v>
          </cell>
          <cell r="S4974">
            <v>0.245</v>
          </cell>
          <cell r="T4974">
            <v>5956</v>
          </cell>
          <cell r="U4974">
            <v>0.17</v>
          </cell>
        </row>
        <row r="4975">
          <cell r="A4975" t="str">
            <v>CTHT_0057660</v>
          </cell>
          <cell r="B4975" t="str">
            <v>Uncharacterized protein</v>
          </cell>
          <cell r="C4975">
            <v>3507</v>
          </cell>
          <cell r="D4975">
            <v>1.00013213697088</v>
          </cell>
          <cell r="E4975">
            <v>0.105617351820795</v>
          </cell>
          <cell r="F4975">
            <v>0.89451478515008598</v>
          </cell>
          <cell r="G4975">
            <v>-1.00013213697088</v>
          </cell>
          <cell r="H4975">
            <v>-2.0001831891266781</v>
          </cell>
          <cell r="I4975">
            <v>1.4250746163316401E-4</v>
          </cell>
          <cell r="J4975">
            <v>-0.105617351820795</v>
          </cell>
          <cell r="K4975">
            <v>-1.0759547098462681</v>
          </cell>
          <cell r="L4975">
            <v>0.71496266795504404</v>
          </cell>
          <cell r="M4975">
            <v>-0.89451478515008598</v>
          </cell>
          <cell r="N4975">
            <v>-1.8589845565269796</v>
          </cell>
          <cell r="O4975">
            <v>6.5343496982301697E-4</v>
          </cell>
          <cell r="P4975">
            <v>4974</v>
          </cell>
          <cell r="Q4975">
            <v>0.307</v>
          </cell>
          <cell r="R4975">
            <v>3967</v>
          </cell>
          <cell r="S4975">
            <v>0.44700000000000001</v>
          </cell>
          <cell r="T4975">
            <v>4218</v>
          </cell>
          <cell r="U4975">
            <v>0.41199999999999998</v>
          </cell>
        </row>
        <row r="4976">
          <cell r="A4976" t="str">
            <v>CTHT_0002210</v>
          </cell>
          <cell r="B4976" t="str">
            <v>Uncharacterized protein</v>
          </cell>
          <cell r="C4976">
            <v>1677</v>
          </cell>
          <cell r="D4976">
            <v>-0.99540187992519502</v>
          </cell>
          <cell r="E4976">
            <v>-3.6074447746602898</v>
          </cell>
          <cell r="F4976">
            <v>2.6120428947350902</v>
          </cell>
          <cell r="G4976">
            <v>0.99540187992519502</v>
          </cell>
          <cell r="H4976">
            <v>1.993635799363173</v>
          </cell>
          <cell r="I4976">
            <v>3.0752243668152501E-3</v>
          </cell>
          <cell r="J4976">
            <v>3.6074447746602898</v>
          </cell>
          <cell r="K4976">
            <v>12.188466973372028</v>
          </cell>
          <cell r="L4976">
            <v>3.0252379338563398E-31</v>
          </cell>
          <cell r="M4976">
            <v>-2.6120428947350902</v>
          </cell>
          <cell r="N4976">
            <v>-6.1136878547552911</v>
          </cell>
          <cell r="O4976">
            <v>1.11592113271818E-16</v>
          </cell>
          <cell r="P4976">
            <v>4975</v>
          </cell>
          <cell r="Q4976">
            <v>0.307</v>
          </cell>
          <cell r="R4976">
            <v>5864</v>
          </cell>
          <cell r="S4976">
            <v>0.183</v>
          </cell>
          <cell r="T4976">
            <v>2094</v>
          </cell>
          <cell r="U4976">
            <v>0.70799999999999996</v>
          </cell>
        </row>
        <row r="4977">
          <cell r="A4977" t="str">
            <v>CTHT_0042920</v>
          </cell>
          <cell r="B4977" t="str">
            <v>Uncharacterized protein</v>
          </cell>
          <cell r="C4977">
            <v>1602</v>
          </cell>
          <cell r="D4977">
            <v>1.6311083330445699</v>
          </cell>
          <cell r="E4977">
            <v>1.33522245808197</v>
          </cell>
          <cell r="F4977">
            <v>0.295885874962596</v>
          </cell>
          <cell r="G4977">
            <v>-1.6311083330445699</v>
          </cell>
          <cell r="H4977">
            <v>-3.0975086969141157</v>
          </cell>
          <cell r="I4977">
            <v>1.8875489980257699E-10</v>
          </cell>
          <cell r="J4977">
            <v>-1.33522245808197</v>
          </cell>
          <cell r="K4977">
            <v>-2.5231438468421534</v>
          </cell>
          <cell r="L4977">
            <v>9.4552307900491606E-8</v>
          </cell>
          <cell r="M4977">
            <v>-0.295885874962596</v>
          </cell>
          <cell r="N4977">
            <v>-1.227638567175154</v>
          </cell>
          <cell r="O4977">
            <v>0.30967572293019402</v>
          </cell>
          <cell r="P4977">
            <v>4976</v>
          </cell>
          <cell r="Q4977">
            <v>0.307</v>
          </cell>
          <cell r="R4977">
            <v>3106</v>
          </cell>
          <cell r="S4977">
            <v>0.56699999999999995</v>
          </cell>
          <cell r="T4977">
            <v>4835</v>
          </cell>
          <cell r="U4977">
            <v>0.32600000000000001</v>
          </cell>
        </row>
        <row r="4978">
          <cell r="A4978" t="str">
            <v>CTHT_0036010</v>
          </cell>
          <cell r="B4978" t="str">
            <v>Uncharacterized protein</v>
          </cell>
          <cell r="C4978">
            <v>1461</v>
          </cell>
          <cell r="D4978">
            <v>-1.1165794847169499E-2</v>
          </cell>
          <cell r="E4978">
            <v>-0.95881838811849995</v>
          </cell>
          <cell r="F4978">
            <v>0.94765259327133</v>
          </cell>
          <cell r="G4978">
            <v>1.1165794847169499E-2</v>
          </cell>
          <cell r="H4978">
            <v>1.0077695668674094</v>
          </cell>
          <cell r="I4978">
            <v>0.98118938558247704</v>
          </cell>
          <cell r="J4978">
            <v>0.95881838811849995</v>
          </cell>
          <cell r="K4978">
            <v>1.9437172781149068</v>
          </cell>
          <cell r="L4978">
            <v>1.75945382973419E-3</v>
          </cell>
          <cell r="M4978">
            <v>-0.94765259327133</v>
          </cell>
          <cell r="N4978">
            <v>-1.9287318669056792</v>
          </cell>
          <cell r="O4978">
            <v>2.81097731140686E-3</v>
          </cell>
          <cell r="P4978">
            <v>4977</v>
          </cell>
          <cell r="Q4978">
            <v>0.307</v>
          </cell>
          <cell r="R4978">
            <v>5022</v>
          </cell>
          <cell r="S4978">
            <v>0.3</v>
          </cell>
          <cell r="T4978">
            <v>4042</v>
          </cell>
          <cell r="U4978">
            <v>0.437</v>
          </cell>
        </row>
        <row r="4979">
          <cell r="A4979" t="str">
            <v>CTHT_0055700</v>
          </cell>
          <cell r="B4979" t="str">
            <v>Ribosome assembly protein 4 (Notchless protein homolog 1) (Ribosome biogenesis factor RSA4)</v>
          </cell>
          <cell r="C4979">
            <v>2181</v>
          </cell>
          <cell r="D4979">
            <v>1.8476113147039299</v>
          </cell>
          <cell r="E4979">
            <v>-1.0890858863011601</v>
          </cell>
          <cell r="F4979">
            <v>2.93669720100509</v>
          </cell>
          <cell r="G4979">
            <v>-1.8476113147039299</v>
          </cell>
          <cell r="H4979">
            <v>-3.5990379497144591</v>
          </cell>
          <cell r="I4979">
            <v>1.5712356742780199E-4</v>
          </cell>
          <cell r="J4979">
            <v>1.0890858863011601</v>
          </cell>
          <cell r="K4979">
            <v>2.1273919895921547</v>
          </cell>
          <cell r="L4979">
            <v>2.4118085679817901E-2</v>
          </cell>
          <cell r="M4979">
            <v>-2.93669720100509</v>
          </cell>
          <cell r="N4979">
            <v>-7.6565645044607118</v>
          </cell>
          <cell r="O4979">
            <v>5.2504989950561496E-10</v>
          </cell>
          <cell r="P4979">
            <v>4978</v>
          </cell>
          <cell r="Q4979">
            <v>0.30599999999999999</v>
          </cell>
          <cell r="R4979">
            <v>2897</v>
          </cell>
          <cell r="S4979">
            <v>0.59599999999999997</v>
          </cell>
          <cell r="T4979">
            <v>1758</v>
          </cell>
          <cell r="U4979">
            <v>0.755</v>
          </cell>
        </row>
        <row r="4980">
          <cell r="A4980" t="str">
            <v>CTHT_0034570</v>
          </cell>
          <cell r="B4980" t="str">
            <v>Uncharacterized protein</v>
          </cell>
          <cell r="C4980">
            <v>594</v>
          </cell>
          <cell r="D4980">
            <v>-1.2137979283824301</v>
          </cell>
          <cell r="E4980">
            <v>-2.7631444690635401</v>
          </cell>
          <cell r="F4980">
            <v>1.54934654068111</v>
          </cell>
          <cell r="G4980">
            <v>1.2137979283824301</v>
          </cell>
          <cell r="H4980">
            <v>2.3194744082119172</v>
          </cell>
          <cell r="I4980">
            <v>2.22313808642411E-3</v>
          </cell>
          <cell r="J4980">
            <v>2.7631444690635401</v>
          </cell>
          <cell r="K4980">
            <v>6.7887429929564842</v>
          </cell>
          <cell r="L4980">
            <v>6.1617840427691395E-14</v>
          </cell>
          <cell r="M4980">
            <v>-1.54934654068111</v>
          </cell>
          <cell r="N4980">
            <v>-2.9268453960610525</v>
          </cell>
          <cell r="O4980">
            <v>4.06630284130853E-5</v>
          </cell>
          <cell r="P4980">
            <v>4979</v>
          </cell>
          <cell r="Q4980">
            <v>0.30599999999999999</v>
          </cell>
          <cell r="R4980">
            <v>5954</v>
          </cell>
          <cell r="S4980">
            <v>0.17100000000000001</v>
          </cell>
          <cell r="T4980">
            <v>3275</v>
          </cell>
          <cell r="U4980">
            <v>0.54400000000000004</v>
          </cell>
        </row>
        <row r="4981">
          <cell r="A4981" t="str">
            <v>CTHT_0002360</v>
          </cell>
          <cell r="B4981" t="str">
            <v>Uncharacterized protein</v>
          </cell>
          <cell r="C4981">
            <v>2151</v>
          </cell>
          <cell r="D4981">
            <v>0.53534879676018499</v>
          </cell>
          <cell r="E4981">
            <v>0.28031332490181499</v>
          </cell>
          <cell r="F4981">
            <v>0.255035471858369</v>
          </cell>
          <cell r="G4981">
            <v>-0.53534879676018499</v>
          </cell>
          <cell r="H4981">
            <v>-1.4492925040139086</v>
          </cell>
          <cell r="I4981">
            <v>0.26231429760446601</v>
          </cell>
          <cell r="J4981">
            <v>-0.28031332490181499</v>
          </cell>
          <cell r="K4981">
            <v>-1.2144586122078582</v>
          </cell>
          <cell r="L4981">
            <v>0.54816513953766499</v>
          </cell>
          <cell r="M4981">
            <v>-0.255035471858369</v>
          </cell>
          <cell r="N4981">
            <v>-1.1933650841992274</v>
          </cell>
          <cell r="O4981">
            <v>0.61729499086042305</v>
          </cell>
          <cell r="P4981">
            <v>4980</v>
          </cell>
          <cell r="Q4981">
            <v>0.30599999999999999</v>
          </cell>
          <cell r="R4981">
            <v>4499</v>
          </cell>
          <cell r="S4981">
            <v>0.373</v>
          </cell>
          <cell r="T4981">
            <v>4877</v>
          </cell>
          <cell r="U4981">
            <v>0.32</v>
          </cell>
        </row>
        <row r="4982">
          <cell r="A4982" t="str">
            <v>CTHT_0013800</v>
          </cell>
          <cell r="B4982" t="str">
            <v>Replication factor C subunit 1</v>
          </cell>
          <cell r="C4982">
            <v>3126</v>
          </cell>
          <cell r="D4982">
            <v>1.29166570280444</v>
          </cell>
          <cell r="E4982">
            <v>-0.10683781864472799</v>
          </cell>
          <cell r="F4982">
            <v>1.3985035214491699</v>
          </cell>
          <cell r="G4982">
            <v>-1.29166570280444</v>
          </cell>
          <cell r="H4982">
            <v>-2.4481054510334661</v>
          </cell>
          <cell r="I4982">
            <v>2.82940979480561E-3</v>
          </cell>
          <cell r="J4982">
            <v>0.10683781864472799</v>
          </cell>
          <cell r="K4982">
            <v>1.0768653129829668</v>
          </cell>
          <cell r="L4982">
            <v>0.82283398914362704</v>
          </cell>
          <cell r="M4982">
            <v>-1.3985035214491699</v>
          </cell>
          <cell r="N4982">
            <v>-2.6362798427424643</v>
          </cell>
          <cell r="O4982">
            <v>1.0703739083853801E-3</v>
          </cell>
          <cell r="P4982">
            <v>4981</v>
          </cell>
          <cell r="Q4982">
            <v>0.30599999999999999</v>
          </cell>
          <cell r="R4982">
            <v>3688</v>
          </cell>
          <cell r="S4982">
            <v>0.48599999999999999</v>
          </cell>
          <cell r="T4982">
            <v>3607</v>
          </cell>
          <cell r="U4982">
            <v>0.497</v>
          </cell>
        </row>
        <row r="4983">
          <cell r="A4983" t="str">
            <v>CTHT_0007210</v>
          </cell>
          <cell r="B4983" t="str">
            <v>Putative ars binding protein</v>
          </cell>
          <cell r="C4983">
            <v>2487</v>
          </cell>
          <cell r="D4983">
            <v>0.37260890084908899</v>
          </cell>
          <cell r="E4983">
            <v>0.875371171793211</v>
          </cell>
          <cell r="F4983">
            <v>-0.50276227094412196</v>
          </cell>
          <cell r="G4983">
            <v>-0.37260890084908899</v>
          </cell>
          <cell r="H4983">
            <v>-1.2946919741700234</v>
          </cell>
          <cell r="I4983">
            <v>0.27526276792994098</v>
          </cell>
          <cell r="J4983">
            <v>-0.875371171793211</v>
          </cell>
          <cell r="K4983">
            <v>-1.8344799946274029</v>
          </cell>
          <cell r="L4983">
            <v>3.9175864291324299E-3</v>
          </cell>
          <cell r="M4983">
            <v>0.50276227094412196</v>
          </cell>
          <cell r="N4983">
            <v>1.4169238948155343</v>
          </cell>
          <cell r="O4983">
            <v>0.12827445661589501</v>
          </cell>
          <cell r="P4983">
            <v>4982</v>
          </cell>
          <cell r="Q4983">
            <v>0.30599999999999999</v>
          </cell>
          <cell r="R4983">
            <v>4656</v>
          </cell>
          <cell r="S4983">
            <v>0.35099999999999998</v>
          </cell>
          <cell r="T4983">
            <v>5513</v>
          </cell>
          <cell r="U4983">
            <v>0.23200000000000001</v>
          </cell>
        </row>
        <row r="4984">
          <cell r="A4984" t="str">
            <v>CTHT_0037780</v>
          </cell>
          <cell r="B4984" t="str">
            <v>Uncharacterized protein</v>
          </cell>
          <cell r="C4984">
            <v>1125</v>
          </cell>
          <cell r="D4984">
            <v>0.70949149709834203</v>
          </cell>
          <cell r="E4984">
            <v>0.85372139333503905</v>
          </cell>
          <cell r="F4984">
            <v>-0.14422989623669699</v>
          </cell>
          <cell r="G4984">
            <v>-0.70949149709834203</v>
          </cell>
          <cell r="H4984">
            <v>-1.6352276511677266</v>
          </cell>
          <cell r="I4984">
            <v>2.63217386434688E-2</v>
          </cell>
          <cell r="J4984">
            <v>-0.85372139333503905</v>
          </cell>
          <cell r="K4984">
            <v>-1.8071564300215823</v>
          </cell>
          <cell r="L4984">
            <v>4.7648327080239599E-3</v>
          </cell>
          <cell r="M4984">
            <v>0.14422989623669699</v>
          </cell>
          <cell r="N4984">
            <v>1.1051405770512015</v>
          </cell>
          <cell r="O4984">
            <v>0.69958241593925596</v>
          </cell>
          <cell r="P4984">
            <v>4983</v>
          </cell>
          <cell r="Q4984">
            <v>0.30599999999999999</v>
          </cell>
          <cell r="R4984">
            <v>4300</v>
          </cell>
          <cell r="S4984">
            <v>0.40100000000000002</v>
          </cell>
          <cell r="T4984">
            <v>5311</v>
          </cell>
          <cell r="U4984">
            <v>0.26</v>
          </cell>
        </row>
        <row r="4985">
          <cell r="A4985" t="str">
            <v>CTHT_0009200</v>
          </cell>
          <cell r="B4985" t="str">
            <v>Putative DNA repair protein</v>
          </cell>
          <cell r="C4985">
            <v>3687</v>
          </cell>
          <cell r="D4985">
            <v>-0.90134055401906799</v>
          </cell>
          <cell r="E4985">
            <v>-2.7226336948824601</v>
          </cell>
          <cell r="F4985">
            <v>1.8212931408634001</v>
          </cell>
          <cell r="G4985">
            <v>0.90134055401906799</v>
          </cell>
          <cell r="H4985">
            <v>1.8678007397407967</v>
          </cell>
          <cell r="I4985">
            <v>6.1290423413939803E-3</v>
          </cell>
          <cell r="J4985">
            <v>2.7226336948824601</v>
          </cell>
          <cell r="K4985">
            <v>6.600767098376493</v>
          </cell>
          <cell r="L4985">
            <v>3.81864873457266E-19</v>
          </cell>
          <cell r="M4985">
            <v>-1.8212931408634001</v>
          </cell>
          <cell r="N4985">
            <v>-3.5339782011717955</v>
          </cell>
          <cell r="O4985">
            <v>5.2005981506845803E-9</v>
          </cell>
          <cell r="P4985">
            <v>4984</v>
          </cell>
          <cell r="Q4985">
            <v>0.30599999999999999</v>
          </cell>
          <cell r="R4985">
            <v>5808</v>
          </cell>
          <cell r="S4985">
            <v>0.191</v>
          </cell>
          <cell r="T4985">
            <v>2994</v>
          </cell>
          <cell r="U4985">
            <v>0.58299999999999996</v>
          </cell>
        </row>
        <row r="4986">
          <cell r="A4986" t="str">
            <v>CTHT_0019470</v>
          </cell>
          <cell r="B4986" t="str">
            <v>Uncharacterized protein</v>
          </cell>
          <cell r="C4986">
            <v>636</v>
          </cell>
          <cell r="D4986">
            <v>-0.99872954480045295</v>
          </cell>
          <cell r="E4986">
            <v>-1.50962817570844</v>
          </cell>
          <cell r="F4986">
            <v>0.51089863090799104</v>
          </cell>
          <cell r="G4986">
            <v>0.99872954480045295</v>
          </cell>
          <cell r="H4986">
            <v>1.9982395503714994</v>
          </cell>
          <cell r="I4986">
            <v>1.5766441390004299E-2</v>
          </cell>
          <cell r="J4986">
            <v>1.50962817570844</v>
          </cell>
          <cell r="K4986">
            <v>2.847366447827465</v>
          </cell>
          <cell r="L4986">
            <v>9.5777253917998201E-5</v>
          </cell>
          <cell r="M4986">
            <v>-0.51089863090799104</v>
          </cell>
          <cell r="N4986">
            <v>-1.4249374892505304</v>
          </cell>
          <cell r="O4986">
            <v>0.23676036680721199</v>
          </cell>
          <cell r="P4986">
            <v>4985</v>
          </cell>
          <cell r="Q4986">
            <v>0.30499999999999999</v>
          </cell>
          <cell r="R4986">
            <v>5893</v>
          </cell>
          <cell r="S4986">
            <v>0.17899999999999999</v>
          </cell>
          <cell r="T4986">
            <v>4680</v>
          </cell>
          <cell r="U4986">
            <v>0.34799999999999998</v>
          </cell>
        </row>
        <row r="4987">
          <cell r="A4987" t="str">
            <v>CTHT_0013740</v>
          </cell>
          <cell r="B4987" t="str">
            <v>Uncharacterized protein</v>
          </cell>
          <cell r="C4987">
            <v>2457</v>
          </cell>
          <cell r="D4987">
            <v>0.77354221469251505</v>
          </cell>
          <cell r="E4987">
            <v>1.0649578156225801</v>
          </cell>
          <cell r="F4987">
            <v>-0.29141560093006502</v>
          </cell>
          <cell r="G4987">
            <v>-0.77354221469251505</v>
          </cell>
          <cell r="H4987">
            <v>-1.7094618359427756</v>
          </cell>
          <cell r="I4987">
            <v>1.3971590155222299E-2</v>
          </cell>
          <cell r="J4987">
            <v>-1.0649578156225801</v>
          </cell>
          <cell r="K4987">
            <v>-2.0921087054692382</v>
          </cell>
          <cell r="L4987">
            <v>3.43882226794413E-4</v>
          </cell>
          <cell r="M4987">
            <v>0.29141560093006502</v>
          </cell>
          <cell r="N4987">
            <v>1.2238405452997032</v>
          </cell>
          <cell r="O4987">
            <v>0.39949984876771899</v>
          </cell>
          <cell r="P4987">
            <v>4986</v>
          </cell>
          <cell r="Q4987">
            <v>0.30499999999999999</v>
          </cell>
          <cell r="R4987">
            <v>4246</v>
          </cell>
          <cell r="S4987">
            <v>0.40799999999999997</v>
          </cell>
          <cell r="T4987">
            <v>5414</v>
          </cell>
          <cell r="U4987">
            <v>0.246</v>
          </cell>
        </row>
        <row r="4988">
          <cell r="A4988" t="str">
            <v>CTHT_0071570</v>
          </cell>
          <cell r="B4988" t="str">
            <v>Uncharacterized protein</v>
          </cell>
          <cell r="C4988">
            <v>2307</v>
          </cell>
          <cell r="D4988">
            <v>-0.88711985213156497</v>
          </cell>
          <cell r="E4988">
            <v>-2.27795118146547</v>
          </cell>
          <cell r="F4988">
            <v>1.3908313293339001</v>
          </cell>
          <cell r="G4988">
            <v>0.88711985213156497</v>
          </cell>
          <cell r="H4988">
            <v>1.849480195721765</v>
          </cell>
          <cell r="I4988">
            <v>9.5249037494855096E-3</v>
          </cell>
          <cell r="J4988">
            <v>2.27795118146547</v>
          </cell>
          <cell r="K4988">
            <v>4.8498871609051513</v>
          </cell>
          <cell r="L4988">
            <v>6.7033847993376701E-13</v>
          </cell>
          <cell r="M4988">
            <v>-1.3908313293339001</v>
          </cell>
          <cell r="N4988">
            <v>-2.6222974282849525</v>
          </cell>
          <cell r="O4988">
            <v>2.2114318757067201E-5</v>
          </cell>
          <cell r="P4988">
            <v>4987</v>
          </cell>
          <cell r="Q4988">
            <v>0.30499999999999999</v>
          </cell>
          <cell r="R4988">
            <v>5832</v>
          </cell>
          <cell r="S4988">
            <v>0.187</v>
          </cell>
          <cell r="T4988">
            <v>3632</v>
          </cell>
          <cell r="U4988">
            <v>0.49399999999999999</v>
          </cell>
        </row>
        <row r="4989">
          <cell r="A4989" t="str">
            <v>CTHT_0015290</v>
          </cell>
          <cell r="B4989" t="str">
            <v>Uncharacterized protein</v>
          </cell>
          <cell r="C4989">
            <v>2307</v>
          </cell>
          <cell r="D4989">
            <v>0.599504386466719</v>
          </cell>
          <cell r="E4989">
            <v>0.21052184302243299</v>
          </cell>
          <cell r="F4989">
            <v>0.38898254344428701</v>
          </cell>
          <cell r="G4989">
            <v>-0.599504386466719</v>
          </cell>
          <cell r="H4989">
            <v>-1.515195957092766</v>
          </cell>
          <cell r="I4989">
            <v>0.200870584108511</v>
          </cell>
          <cell r="J4989">
            <v>-0.21052184302243299</v>
          </cell>
          <cell r="K4989">
            <v>-1.1571066499157696</v>
          </cell>
          <cell r="L4989">
            <v>0.65573020282010397</v>
          </cell>
          <cell r="M4989">
            <v>-0.38898254344428701</v>
          </cell>
          <cell r="N4989">
            <v>-1.3094695784550754</v>
          </cell>
          <cell r="O4989">
            <v>0.42470684335000403</v>
          </cell>
          <cell r="P4989">
            <v>4988</v>
          </cell>
          <cell r="Q4989">
            <v>0.30499999999999999</v>
          </cell>
          <cell r="R4989">
            <v>4404</v>
          </cell>
          <cell r="S4989">
            <v>0.38600000000000001</v>
          </cell>
          <cell r="T4989">
            <v>4724</v>
          </cell>
          <cell r="U4989">
            <v>0.34200000000000003</v>
          </cell>
        </row>
        <row r="4990">
          <cell r="A4990" t="str">
            <v>CTHT_0069640</v>
          </cell>
          <cell r="B4990" t="str">
            <v>Putative phosphatidylinositol transporter protein</v>
          </cell>
          <cell r="C4990">
            <v>1155</v>
          </cell>
          <cell r="D4990">
            <v>0.38445922727633303</v>
          </cell>
          <cell r="E4990">
            <v>-1.4160161990734199</v>
          </cell>
          <cell r="F4990">
            <v>1.80047542634975</v>
          </cell>
          <cell r="G4990">
            <v>-0.38445922727633303</v>
          </cell>
          <cell r="H4990">
            <v>-1.305370396745817</v>
          </cell>
          <cell r="I4990">
            <v>0.25186514304304403</v>
          </cell>
          <cell r="J4990">
            <v>1.4160161990734199</v>
          </cell>
          <cell r="K4990">
            <v>2.6684763017520416</v>
          </cell>
          <cell r="L4990">
            <v>1.12948005863233E-6</v>
          </cell>
          <cell r="M4990">
            <v>-1.80047542634975</v>
          </cell>
          <cell r="N4990">
            <v>-3.4833499687248666</v>
          </cell>
          <cell r="O4990">
            <v>1.0691034599785701E-9</v>
          </cell>
          <cell r="P4990">
            <v>4989</v>
          </cell>
          <cell r="Q4990">
            <v>0.30499999999999999</v>
          </cell>
          <cell r="R4990">
            <v>4639</v>
          </cell>
          <cell r="S4990">
            <v>0.35399999999999998</v>
          </cell>
          <cell r="T4990">
            <v>2906</v>
          </cell>
          <cell r="U4990">
            <v>0.59499999999999997</v>
          </cell>
        </row>
        <row r="4991">
          <cell r="A4991" t="str">
            <v>CTHT_0069460</v>
          </cell>
          <cell r="B4991" t="str">
            <v>Putative polyadenylation protein</v>
          </cell>
          <cell r="C4991">
            <v>2007</v>
          </cell>
          <cell r="D4991">
            <v>-7.2195593202104098E-3</v>
          </cell>
          <cell r="E4991">
            <v>-1.4186923083994301</v>
          </cell>
          <cell r="F4991">
            <v>1.41147274907922</v>
          </cell>
          <cell r="G4991">
            <v>7.2195593202104098E-3</v>
          </cell>
          <cell r="H4991">
            <v>1.0050167591947683</v>
          </cell>
          <cell r="I4991">
            <v>0.98774546675805497</v>
          </cell>
          <cell r="J4991">
            <v>1.4186923083994301</v>
          </cell>
          <cell r="K4991">
            <v>2.6734307525481329</v>
          </cell>
          <cell r="L4991">
            <v>2.6459235754968901E-7</v>
          </cell>
          <cell r="M4991">
            <v>-1.41147274907922</v>
          </cell>
          <cell r="N4991">
            <v>-2.6600857429383753</v>
          </cell>
          <cell r="O4991">
            <v>5.3699174585767996E-7</v>
          </cell>
          <cell r="P4991">
            <v>4990</v>
          </cell>
          <cell r="Q4991">
            <v>0.30499999999999999</v>
          </cell>
          <cell r="R4991">
            <v>5139</v>
          </cell>
          <cell r="S4991">
            <v>0.28399999999999997</v>
          </cell>
          <cell r="T4991">
            <v>3542</v>
          </cell>
          <cell r="U4991">
            <v>0.50600000000000001</v>
          </cell>
        </row>
        <row r="4992">
          <cell r="A4992" t="str">
            <v>CTHT_0050490</v>
          </cell>
          <cell r="B4992" t="str">
            <v>Transcription initiation factor TFIID-like protein</v>
          </cell>
          <cell r="C4992">
            <v>1038</v>
          </cell>
          <cell r="D4992">
            <v>0.82252711342868601</v>
          </cell>
          <cell r="E4992">
            <v>0.46263155274529699</v>
          </cell>
          <cell r="F4992">
            <v>0.35989556068338902</v>
          </cell>
          <cell r="G4992">
            <v>-0.82252711342868601</v>
          </cell>
          <cell r="H4992">
            <v>-1.7685010963709604</v>
          </cell>
          <cell r="I4992">
            <v>7.1806675524940704E-3</v>
          </cell>
          <cell r="J4992">
            <v>-0.46263155274529699</v>
          </cell>
          <cell r="K4992">
            <v>-1.3780531695462392</v>
          </cell>
          <cell r="L4992">
            <v>0.125579955691517</v>
          </cell>
          <cell r="M4992">
            <v>-0.35989556068338902</v>
          </cell>
          <cell r="N4992">
            <v>-1.2833329913919695</v>
          </cell>
          <cell r="O4992">
            <v>0.27462445200548302</v>
          </cell>
          <cell r="P4992">
            <v>4991</v>
          </cell>
          <cell r="Q4992">
            <v>0.30499999999999999</v>
          </cell>
          <cell r="R4992">
            <v>4175</v>
          </cell>
          <cell r="S4992">
            <v>0.41799999999999998</v>
          </cell>
          <cell r="T4992">
            <v>4830</v>
          </cell>
          <cell r="U4992">
            <v>0.32700000000000001</v>
          </cell>
        </row>
        <row r="4993">
          <cell r="A4993" t="str">
            <v>CTHT_0041450</v>
          </cell>
          <cell r="B4993" t="str">
            <v>Putative transcription initiation factor</v>
          </cell>
          <cell r="C4993">
            <v>1992</v>
          </cell>
          <cell r="D4993">
            <v>0.88259139855481406</v>
          </cell>
          <cell r="E4993">
            <v>0.78639172352340503</v>
          </cell>
          <cell r="F4993">
            <v>9.6199675031408999E-2</v>
          </cell>
          <cell r="G4993">
            <v>-0.88259139855481406</v>
          </cell>
          <cell r="H4993">
            <v>-1.843683991960835</v>
          </cell>
          <cell r="I4993">
            <v>3.6639016470189301E-2</v>
          </cell>
          <cell r="J4993">
            <v>-0.78639172352340503</v>
          </cell>
          <cell r="K4993">
            <v>-1.7247553355772995</v>
          </cell>
          <cell r="L4993">
            <v>5.3186963331230797E-2</v>
          </cell>
          <cell r="M4993">
            <v>-9.6199675031408999E-2</v>
          </cell>
          <cell r="N4993">
            <v>-1.068953928670543</v>
          </cell>
          <cell r="O4993">
            <v>0.85335547390113398</v>
          </cell>
          <cell r="P4993">
            <v>4992</v>
          </cell>
          <cell r="Q4993">
            <v>0.30399999999999999</v>
          </cell>
          <cell r="R4993">
            <v>4149</v>
          </cell>
          <cell r="S4993">
            <v>0.42199999999999999</v>
          </cell>
          <cell r="T4993">
            <v>5119</v>
          </cell>
          <cell r="U4993">
            <v>0.28699999999999998</v>
          </cell>
        </row>
        <row r="4994">
          <cell r="A4994" t="str">
            <v>CTHT_0015260</v>
          </cell>
          <cell r="B4994" t="str">
            <v>Uncharacterized protein</v>
          </cell>
          <cell r="C4994">
            <v>1620</v>
          </cell>
          <cell r="D4994">
            <v>0.71918820025921304</v>
          </cell>
          <cell r="E4994">
            <v>0.428983447283242</v>
          </cell>
          <cell r="F4994">
            <v>0.29020475297597198</v>
          </cell>
          <cell r="G4994">
            <v>-0.71918820025921304</v>
          </cell>
          <cell r="H4994">
            <v>-1.6462554313602578</v>
          </cell>
          <cell r="I4994">
            <v>3.36586663496568E-2</v>
          </cell>
          <cell r="J4994">
            <v>-0.428983447283242</v>
          </cell>
          <cell r="K4994">
            <v>-1.3462846226333516</v>
          </cell>
          <cell r="L4994">
            <v>0.19882484311229201</v>
          </cell>
          <cell r="M4994">
            <v>-0.29020475297597198</v>
          </cell>
          <cell r="N4994">
            <v>-1.2228138119413117</v>
          </cell>
          <cell r="O4994">
            <v>0.43176433306394901</v>
          </cell>
          <cell r="P4994">
            <v>4993</v>
          </cell>
          <cell r="Q4994">
            <v>0.30399999999999999</v>
          </cell>
          <cell r="R4994">
            <v>4344</v>
          </cell>
          <cell r="S4994">
            <v>0.39500000000000002</v>
          </cell>
          <cell r="T4994">
            <v>4883</v>
          </cell>
          <cell r="U4994">
            <v>0.32</v>
          </cell>
        </row>
        <row r="4995">
          <cell r="A4995" t="str">
            <v>CTHT_0043360</v>
          </cell>
          <cell r="B4995" t="str">
            <v>Copper-exporting ATPase-like protein</v>
          </cell>
          <cell r="C4995">
            <v>6012</v>
          </cell>
          <cell r="D4995">
            <v>1.6663733213887399</v>
          </cell>
          <cell r="E4995">
            <v>1.56816967848067</v>
          </cell>
          <cell r="F4995">
            <v>9.8203642908074706E-2</v>
          </cell>
          <cell r="G4995">
            <v>-1.6663733213887399</v>
          </cell>
          <cell r="H4995">
            <v>-3.1741566324383119</v>
          </cell>
          <cell r="I4995">
            <v>3.7838131225606803E-5</v>
          </cell>
          <cell r="J4995">
            <v>-1.56816967848067</v>
          </cell>
          <cell r="K4995">
            <v>-2.9652827524085983</v>
          </cell>
          <cell r="L4995">
            <v>6.0630822378148199E-5</v>
          </cell>
          <cell r="M4995">
            <v>-9.8203642908074706E-2</v>
          </cell>
          <cell r="N4995">
            <v>-1.0704397851638476</v>
          </cell>
          <cell r="O4995">
            <v>0.84952969896883102</v>
          </cell>
          <cell r="P4995">
            <v>4994</v>
          </cell>
          <cell r="Q4995">
            <v>0.30399999999999999</v>
          </cell>
          <cell r="R4995">
            <v>3117</v>
          </cell>
          <cell r="S4995">
            <v>0.56599999999999995</v>
          </cell>
          <cell r="T4995">
            <v>5066</v>
          </cell>
          <cell r="U4995">
            <v>0.29399999999999998</v>
          </cell>
        </row>
        <row r="4996">
          <cell r="A4996" t="str">
            <v>CTHT_0021590</v>
          </cell>
          <cell r="B4996" t="str">
            <v>Uncharacterized protein</v>
          </cell>
          <cell r="C4996">
            <v>2250</v>
          </cell>
          <cell r="D4996">
            <v>0.98282370165890798</v>
          </cell>
          <cell r="E4996">
            <v>0.85370670570464102</v>
          </cell>
          <cell r="F4996">
            <v>0.12911699595426801</v>
          </cell>
          <cell r="G4996">
            <v>-0.98282370165890798</v>
          </cell>
          <cell r="H4996">
            <v>-1.9763297793659413</v>
          </cell>
          <cell r="I4996">
            <v>1.2401730610160601E-2</v>
          </cell>
          <cell r="J4996">
            <v>-0.85370670570464102</v>
          </cell>
          <cell r="K4996">
            <v>-1.8071380320165626</v>
          </cell>
          <cell r="L4996">
            <v>2.4659207519962201E-2</v>
          </cell>
          <cell r="M4996">
            <v>-0.12911699595426801</v>
          </cell>
          <cell r="N4996">
            <v>-1.0936241417931871</v>
          </cell>
          <cell r="O4996">
            <v>0.78556109607584401</v>
          </cell>
          <cell r="P4996">
            <v>4995</v>
          </cell>
          <cell r="Q4996">
            <v>0.30399999999999999</v>
          </cell>
          <cell r="R4996">
            <v>4025</v>
          </cell>
          <cell r="S4996">
            <v>0.439</v>
          </cell>
          <cell r="T4996">
            <v>5077</v>
          </cell>
          <cell r="U4996">
            <v>0.29299999999999998</v>
          </cell>
        </row>
        <row r="4997">
          <cell r="A4997" t="str">
            <v>CTHT_0001820</v>
          </cell>
          <cell r="B4997" t="str">
            <v>Aminotransferase-like protein</v>
          </cell>
          <cell r="C4997">
            <v>1329</v>
          </cell>
          <cell r="D4997">
            <v>-0.59943530417456103</v>
          </cell>
          <cell r="E4997">
            <v>-3.4985031278363898</v>
          </cell>
          <cell r="F4997">
            <v>2.8990678236618299</v>
          </cell>
          <cell r="G4997">
            <v>0.59943530417456103</v>
          </cell>
          <cell r="H4997">
            <v>1.5151234048895896</v>
          </cell>
          <cell r="I4997">
            <v>9.49600552512328E-2</v>
          </cell>
          <cell r="J4997">
            <v>3.4985031278363898</v>
          </cell>
          <cell r="K4997">
            <v>11.301976017546405</v>
          </cell>
          <cell r="L4997">
            <v>3.41528527838829E-28</v>
          </cell>
          <cell r="M4997">
            <v>-2.8990678236618299</v>
          </cell>
          <cell r="N4997">
            <v>-7.4594425649242835</v>
          </cell>
          <cell r="O4997">
            <v>2.85587285842892E-19</v>
          </cell>
          <cell r="P4997">
            <v>4996</v>
          </cell>
          <cell r="Q4997">
            <v>0.30399999999999999</v>
          </cell>
          <cell r="R4997">
            <v>5524</v>
          </cell>
          <cell r="S4997">
            <v>0.23</v>
          </cell>
          <cell r="T4997">
            <v>1681</v>
          </cell>
          <cell r="U4997">
            <v>0.76600000000000001</v>
          </cell>
        </row>
        <row r="4998">
          <cell r="A4998" t="str">
            <v>CTHT_0028720</v>
          </cell>
          <cell r="B4998" t="str">
            <v>Uncharacterized protein</v>
          </cell>
          <cell r="C4998">
            <v>2880</v>
          </cell>
          <cell r="D4998">
            <v>-0.49224001798566103</v>
          </cell>
          <cell r="E4998">
            <v>-1.23703682791744</v>
          </cell>
          <cell r="F4998">
            <v>0.74479680993177799</v>
          </cell>
          <cell r="G4998">
            <v>0.49224001798566103</v>
          </cell>
          <cell r="H4998">
            <v>1.4066271979060474</v>
          </cell>
          <cell r="I4998">
            <v>0.141370565763839</v>
          </cell>
          <cell r="J4998">
            <v>1.23703682791744</v>
          </cell>
          <cell r="K4998">
            <v>2.3571389859362371</v>
          </cell>
          <cell r="L4998">
            <v>3.9851764264794803E-5</v>
          </cell>
          <cell r="M4998">
            <v>-0.74479680993177799</v>
          </cell>
          <cell r="N4998">
            <v>-1.6757382406974299</v>
          </cell>
          <cell r="O4998">
            <v>2.01066653258304E-2</v>
          </cell>
          <cell r="P4998">
            <v>4997</v>
          </cell>
          <cell r="Q4998">
            <v>0.30399999999999999</v>
          </cell>
          <cell r="R4998">
            <v>5523</v>
          </cell>
          <cell r="S4998">
            <v>0.23100000000000001</v>
          </cell>
          <cell r="T4998">
            <v>4438</v>
          </cell>
          <cell r="U4998">
            <v>0.38200000000000001</v>
          </cell>
        </row>
        <row r="4999">
          <cell r="A4999" t="str">
            <v>CTHT_0042340</v>
          </cell>
          <cell r="B4999" t="str">
            <v>Uncharacterized protein</v>
          </cell>
          <cell r="C4999">
            <v>1068</v>
          </cell>
          <cell r="D4999">
            <v>0.259951382118013</v>
          </cell>
          <cell r="E4999">
            <v>-5.9042744719129001E-2</v>
          </cell>
          <cell r="F4999">
            <v>0.31899412683714201</v>
          </cell>
          <cell r="G4999">
            <v>-0.259951382118013</v>
          </cell>
          <cell r="H4999">
            <v>-1.1974383510474982</v>
          </cell>
          <cell r="I4999">
            <v>0.40535292209727097</v>
          </cell>
          <cell r="J4999">
            <v>5.9042744719129001E-2</v>
          </cell>
          <cell r="K4999">
            <v>1.0417742946372583</v>
          </cell>
          <cell r="L4999">
            <v>0.848777110654925</v>
          </cell>
          <cell r="M4999">
            <v>-0.31899412683714201</v>
          </cell>
          <cell r="N4999">
            <v>-1.2474604935341089</v>
          </cell>
          <cell r="O4999">
            <v>0.293389580441831</v>
          </cell>
          <cell r="P4999">
            <v>4998</v>
          </cell>
          <cell r="Q4999">
            <v>0.30399999999999999</v>
          </cell>
          <cell r="R4999">
            <v>4829</v>
          </cell>
          <cell r="S4999">
            <v>0.32700000000000001</v>
          </cell>
          <cell r="T4999">
            <v>4886</v>
          </cell>
          <cell r="U4999">
            <v>0.31900000000000001</v>
          </cell>
        </row>
        <row r="5000">
          <cell r="A5000" t="str">
            <v>CTHT_0045030</v>
          </cell>
          <cell r="B5000" t="str">
            <v>3-ketoacyl-CoA thiolase-like protein</v>
          </cell>
          <cell r="C5000">
            <v>1971</v>
          </cell>
          <cell r="D5000">
            <v>1.49435277515013</v>
          </cell>
          <cell r="E5000">
            <v>1.07416898100628</v>
          </cell>
          <cell r="F5000">
            <v>0.42018379414385798</v>
          </cell>
          <cell r="G5000">
            <v>-1.49435277515013</v>
          </cell>
          <cell r="H5000">
            <v>-2.8173772890672497</v>
          </cell>
          <cell r="I5000">
            <v>1.54307753883148E-3</v>
          </cell>
          <cell r="J5000">
            <v>-1.07416898100628</v>
          </cell>
          <cell r="K5000">
            <v>-2.1055089105150824</v>
          </cell>
          <cell r="L5000">
            <v>2.0019300766477999E-2</v>
          </cell>
          <cell r="M5000">
            <v>-0.42018379414385798</v>
          </cell>
          <cell r="N5000">
            <v>-1.3380980127878135</v>
          </cell>
          <cell r="O5000">
            <v>0.425519038832185</v>
          </cell>
          <cell r="P5000">
            <v>4999</v>
          </cell>
          <cell r="Q5000">
            <v>0.30299999999999999</v>
          </cell>
          <cell r="R5000">
            <v>3344</v>
          </cell>
          <cell r="S5000">
            <v>0.53400000000000003</v>
          </cell>
          <cell r="T5000">
            <v>4808</v>
          </cell>
          <cell r="U5000">
            <v>0.33</v>
          </cell>
        </row>
        <row r="5001">
          <cell r="A5001" t="str">
            <v>CTHT_0041560</v>
          </cell>
          <cell r="B5001" t="str">
            <v>Uncharacterized protein</v>
          </cell>
          <cell r="C5001">
            <v>1944</v>
          </cell>
          <cell r="D5001">
            <v>1.56608188696911</v>
          </cell>
          <cell r="E5001">
            <v>1.8865150056015501</v>
          </cell>
          <cell r="F5001">
            <v>-0.32043311863243301</v>
          </cell>
          <cell r="G5001">
            <v>-1.56608188696911</v>
          </cell>
          <cell r="H5001">
            <v>-2.9609946564633631</v>
          </cell>
          <cell r="I5001">
            <v>5.3238405666483396E-4</v>
          </cell>
          <cell r="J5001">
            <v>-1.8865150056015501</v>
          </cell>
          <cell r="K5001">
            <v>-3.6974099359644028</v>
          </cell>
          <cell r="L5001">
            <v>1.3432071009844E-5</v>
          </cell>
          <cell r="M5001">
            <v>0.32043311863243301</v>
          </cell>
          <cell r="N5001">
            <v>1.2487053726671031</v>
          </cell>
          <cell r="O5001">
            <v>0.53963963348640898</v>
          </cell>
          <cell r="P5001">
            <v>5000</v>
          </cell>
          <cell r="Q5001">
            <v>0.30299999999999999</v>
          </cell>
          <cell r="R5001">
            <v>3098</v>
          </cell>
          <cell r="S5001">
            <v>0.56799999999999995</v>
          </cell>
          <cell r="T5001">
            <v>5419</v>
          </cell>
          <cell r="U5001">
            <v>0.245</v>
          </cell>
        </row>
        <row r="5002">
          <cell r="A5002" t="str">
            <v>CTHT_0070630</v>
          </cell>
          <cell r="B5002" t="str">
            <v>Uncharacterized protein</v>
          </cell>
          <cell r="C5002">
            <v>2112</v>
          </cell>
          <cell r="D5002">
            <v>-0.361184778974738</v>
          </cell>
          <cell r="E5002">
            <v>-3.5071061422473999</v>
          </cell>
          <cell r="F5002">
            <v>3.1459213632726599</v>
          </cell>
          <cell r="G5002">
            <v>0.361184778974738</v>
          </cell>
          <cell r="H5002">
            <v>1.2844803134410636</v>
          </cell>
          <cell r="I5002">
            <v>0.40428818385462501</v>
          </cell>
          <cell r="J5002">
            <v>3.5071061422473999</v>
          </cell>
          <cell r="K5002">
            <v>11.369572799159107</v>
          </cell>
          <cell r="L5002">
            <v>1.9596253244106001E-22</v>
          </cell>
          <cell r="M5002">
            <v>-3.1459213632726599</v>
          </cell>
          <cell r="N5002">
            <v>-8.8514963446193491</v>
          </cell>
          <cell r="O5002">
            <v>8.6233848216225297E-18</v>
          </cell>
          <cell r="P5002">
            <v>5001</v>
          </cell>
          <cell r="Q5002">
            <v>0.30299999999999999</v>
          </cell>
          <cell r="R5002">
            <v>5448</v>
          </cell>
          <cell r="S5002">
            <v>0.24099999999999999</v>
          </cell>
          <cell r="T5002">
            <v>1591</v>
          </cell>
          <cell r="U5002">
            <v>0.77800000000000002</v>
          </cell>
        </row>
        <row r="5003">
          <cell r="A5003" t="str">
            <v>CTHT_0064470</v>
          </cell>
          <cell r="B5003" t="str">
            <v>Uncharacterized protein</v>
          </cell>
          <cell r="C5003">
            <v>309</v>
          </cell>
          <cell r="D5003">
            <v>-0.54553157408624298</v>
          </cell>
          <cell r="E5003">
            <v>-8.9384608854077105E-2</v>
          </cell>
          <cell r="F5003">
            <v>-0.45614696523216602</v>
          </cell>
          <cell r="G5003">
            <v>0.54553157408624298</v>
          </cell>
          <cell r="H5003">
            <v>1.4595580325846507</v>
          </cell>
          <cell r="I5003">
            <v>0.44334310387939102</v>
          </cell>
          <cell r="J5003">
            <v>8.9384608854077105E-2</v>
          </cell>
          <cell r="K5003">
            <v>1.0639162651046357</v>
          </cell>
          <cell r="L5003">
            <v>0.90086982163122198</v>
          </cell>
          <cell r="M5003">
            <v>0.45614696523216602</v>
          </cell>
          <cell r="N5003">
            <v>1.3718730321705386</v>
          </cell>
          <cell r="O5003">
            <v>0.52710410887315096</v>
          </cell>
          <cell r="P5003">
            <v>5002</v>
          </cell>
          <cell r="Q5003">
            <v>0.30299999999999999</v>
          </cell>
          <cell r="R5003">
            <v>5505</v>
          </cell>
          <cell r="S5003">
            <v>0.23300000000000001</v>
          </cell>
          <cell r="T5003">
            <v>5558</v>
          </cell>
          <cell r="U5003">
            <v>0.22600000000000001</v>
          </cell>
        </row>
        <row r="5004">
          <cell r="A5004" t="str">
            <v>CTHT_0016450</v>
          </cell>
          <cell r="B5004" t="str">
            <v>Uncharacterized protein</v>
          </cell>
          <cell r="C5004">
            <v>3465</v>
          </cell>
          <cell r="D5004">
            <v>-1.2527722505622401</v>
          </cell>
          <cell r="E5004">
            <v>-2.30569171855285</v>
          </cell>
          <cell r="F5004">
            <v>1.0529194679906</v>
          </cell>
          <cell r="G5004">
            <v>1.2527722505622401</v>
          </cell>
          <cell r="H5004">
            <v>2.3829889315729886</v>
          </cell>
          <cell r="I5004">
            <v>7.3922588467314904E-5</v>
          </cell>
          <cell r="J5004">
            <v>2.30569171855285</v>
          </cell>
          <cell r="K5004">
            <v>4.9440444655468276</v>
          </cell>
          <cell r="L5004">
            <v>1.31965977221895E-14</v>
          </cell>
          <cell r="M5004">
            <v>-1.0529194679906</v>
          </cell>
          <cell r="N5004">
            <v>-2.074724057691395</v>
          </cell>
          <cell r="O5004">
            <v>7.9792586514985703E-4</v>
          </cell>
          <cell r="P5004">
            <v>5003</v>
          </cell>
          <cell r="Q5004">
            <v>0.30299999999999999</v>
          </cell>
          <cell r="R5004">
            <v>6004</v>
          </cell>
          <cell r="S5004">
            <v>0.16400000000000001</v>
          </cell>
          <cell r="T5004">
            <v>4069</v>
          </cell>
          <cell r="U5004">
            <v>0.433</v>
          </cell>
        </row>
        <row r="5005">
          <cell r="A5005" t="str">
            <v>CTHT_0026140</v>
          </cell>
          <cell r="B5005" t="str">
            <v>Putative iron transporter protein</v>
          </cell>
          <cell r="C5005">
            <v>1935</v>
          </cell>
          <cell r="D5005">
            <v>0.784057131016348</v>
          </cell>
          <cell r="E5005">
            <v>0.72008937132894502</v>
          </cell>
          <cell r="F5005">
            <v>6.39677596874028E-2</v>
          </cell>
          <cell r="G5005">
            <v>-0.784057131016348</v>
          </cell>
          <cell r="H5005">
            <v>-1.7219665655530423</v>
          </cell>
          <cell r="I5005">
            <v>2.9697485690588402E-2</v>
          </cell>
          <cell r="J5005">
            <v>-0.72008937132894502</v>
          </cell>
          <cell r="K5005">
            <v>-1.647284076479586</v>
          </cell>
          <cell r="L5005">
            <v>3.7888958511859597E-2</v>
          </cell>
          <cell r="M5005">
            <v>-6.39677596874028E-2</v>
          </cell>
          <cell r="N5005">
            <v>-1.0453367395094721</v>
          </cell>
          <cell r="O5005">
            <v>0.888919606977013</v>
          </cell>
          <cell r="P5005">
            <v>5004</v>
          </cell>
          <cell r="Q5005">
            <v>0.30299999999999999</v>
          </cell>
          <cell r="R5005">
            <v>4271</v>
          </cell>
          <cell r="S5005">
            <v>0.40500000000000003</v>
          </cell>
          <cell r="T5005">
            <v>5157</v>
          </cell>
          <cell r="U5005">
            <v>0.28100000000000003</v>
          </cell>
        </row>
        <row r="5006">
          <cell r="A5006" t="str">
            <v>CTHT_0054590</v>
          </cell>
          <cell r="B5006" t="str">
            <v>Putative retrograde regulation protein</v>
          </cell>
          <cell r="C5006">
            <v>1119</v>
          </cell>
          <cell r="D5006">
            <v>-0.12750874234319501</v>
          </cell>
          <cell r="E5006">
            <v>-2.11339810337922</v>
          </cell>
          <cell r="F5006">
            <v>1.98588936103602</v>
          </cell>
          <cell r="G5006">
            <v>0.12750874234319501</v>
          </cell>
          <cell r="H5006">
            <v>1.0924056964815991</v>
          </cell>
          <cell r="I5006">
            <v>0.79623363982045403</v>
          </cell>
          <cell r="J5006">
            <v>2.11339810337922</v>
          </cell>
          <cell r="K5006">
            <v>4.3270929255524875</v>
          </cell>
          <cell r="L5006">
            <v>1.6659088430901399E-8</v>
          </cell>
          <cell r="M5006">
            <v>-1.98588936103602</v>
          </cell>
          <cell r="N5006">
            <v>-3.9610677054221672</v>
          </cell>
          <cell r="O5006">
            <v>2.0734307869517701E-7</v>
          </cell>
          <cell r="P5006">
            <v>5005</v>
          </cell>
          <cell r="Q5006">
            <v>0.30299999999999999</v>
          </cell>
          <cell r="R5006">
            <v>5291</v>
          </cell>
          <cell r="S5006">
            <v>0.26300000000000001</v>
          </cell>
          <cell r="T5006">
            <v>2874</v>
          </cell>
          <cell r="U5006">
            <v>0.59899999999999998</v>
          </cell>
        </row>
        <row r="5007">
          <cell r="A5007" t="str">
            <v>CTHT_0043290</v>
          </cell>
          <cell r="B5007" t="str">
            <v>Uncharacterized protein</v>
          </cell>
          <cell r="C5007">
            <v>1350</v>
          </cell>
          <cell r="D5007">
            <v>0.75173390744897195</v>
          </cell>
          <cell r="E5007">
            <v>-2.7980008171399E-2</v>
          </cell>
          <cell r="F5007">
            <v>0.77971391562037096</v>
          </cell>
          <cell r="G5007">
            <v>-0.75173390744897195</v>
          </cell>
          <cell r="H5007">
            <v>-1.6838153134866294</v>
          </cell>
          <cell r="I5007">
            <v>3.4129988421230703E-2</v>
          </cell>
          <cell r="J5007">
            <v>2.7980008171399E-2</v>
          </cell>
          <cell r="K5007">
            <v>1.0195835542458813</v>
          </cell>
          <cell r="L5007">
            <v>0.94318916405419195</v>
          </cell>
          <cell r="M5007">
            <v>-0.77971391562037096</v>
          </cell>
          <cell r="N5007">
            <v>-1.7167904020183407</v>
          </cell>
          <cell r="O5007">
            <v>2.70151203825124E-2</v>
          </cell>
          <cell r="P5007">
            <v>5006</v>
          </cell>
          <cell r="Q5007">
            <v>0.30299999999999999</v>
          </cell>
          <cell r="R5007">
            <v>4312</v>
          </cell>
          <cell r="S5007">
            <v>0.39900000000000002</v>
          </cell>
          <cell r="T5007">
            <v>4384</v>
          </cell>
          <cell r="U5007">
            <v>0.38900000000000001</v>
          </cell>
        </row>
        <row r="5008">
          <cell r="A5008" t="str">
            <v>CTHT_0017020</v>
          </cell>
          <cell r="B5008" t="str">
            <v>Putative cleavage and polyadenylation protein</v>
          </cell>
          <cell r="C5008">
            <v>2997</v>
          </cell>
          <cell r="D5008">
            <v>-0.94792727334905202</v>
          </cell>
          <cell r="E5008">
            <v>-2.9684790117099702</v>
          </cell>
          <cell r="F5008">
            <v>2.02055173836091</v>
          </cell>
          <cell r="G5008">
            <v>0.94792727334905202</v>
          </cell>
          <cell r="H5008">
            <v>1.9290991203037193</v>
          </cell>
          <cell r="I5008">
            <v>1.3088949375534E-2</v>
          </cell>
          <cell r="J5008">
            <v>2.9684790117099702</v>
          </cell>
          <cell r="K5008">
            <v>7.82710615593707</v>
          </cell>
          <cell r="L5008">
            <v>3.3990628664173403E-17</v>
          </cell>
          <cell r="M5008">
            <v>-2.02055173836091</v>
          </cell>
          <cell r="N5008">
            <v>-4.0573893137770529</v>
          </cell>
          <cell r="O5008">
            <v>2.0948665127759899E-8</v>
          </cell>
          <cell r="P5008">
            <v>5007</v>
          </cell>
          <cell r="Q5008">
            <v>0.30199999999999999</v>
          </cell>
          <cell r="R5008">
            <v>5912</v>
          </cell>
          <cell r="S5008">
            <v>0.17599999999999999</v>
          </cell>
          <cell r="T5008">
            <v>2843</v>
          </cell>
          <cell r="U5008">
            <v>0.60399999999999998</v>
          </cell>
        </row>
        <row r="5009">
          <cell r="A5009" t="str">
            <v>CTHT_0004230</v>
          </cell>
          <cell r="B5009" t="str">
            <v>Uncharacterized protein</v>
          </cell>
          <cell r="C5009">
            <v>1404</v>
          </cell>
          <cell r="D5009">
            <v>-2.1861313927499501E-2</v>
          </cell>
          <cell r="E5009">
            <v>-0.184876542003371</v>
          </cell>
          <cell r="F5009">
            <v>0.16301522807587099</v>
          </cell>
          <cell r="G5009">
            <v>2.1861313927499501E-2</v>
          </cell>
          <cell r="H5009">
            <v>1.0152684985594889</v>
          </cell>
          <cell r="I5009">
            <v>0.97459433250049499</v>
          </cell>
          <cell r="J5009">
            <v>0.184876542003371</v>
          </cell>
          <cell r="K5009">
            <v>1.1367196947834757</v>
          </cell>
          <cell r="L5009">
            <v>0.72805829332305705</v>
          </cell>
          <cell r="M5009">
            <v>-0.16301522807587099</v>
          </cell>
          <cell r="N5009">
            <v>-1.1196247065641325</v>
          </cell>
          <cell r="O5009">
            <v>0.78434563331755103</v>
          </cell>
          <cell r="P5009">
            <v>5008</v>
          </cell>
          <cell r="Q5009">
            <v>0.30199999999999999</v>
          </cell>
          <cell r="R5009">
            <v>5127</v>
          </cell>
          <cell r="S5009">
            <v>0.28599999999999998</v>
          </cell>
          <cell r="T5009">
            <v>5004</v>
          </cell>
          <cell r="U5009">
            <v>0.30299999999999999</v>
          </cell>
        </row>
        <row r="5010">
          <cell r="A5010" t="str">
            <v>CTHT_0003780</v>
          </cell>
          <cell r="B5010" t="str">
            <v>Uncharacterized protein</v>
          </cell>
          <cell r="C5010">
            <v>1080</v>
          </cell>
          <cell r="D5010">
            <v>-1.7932367828643001</v>
          </cell>
          <cell r="E5010">
            <v>-3.04828016120817</v>
          </cell>
          <cell r="F5010">
            <v>1.2550433783438699</v>
          </cell>
          <cell r="G5010">
            <v>1.7932367828643001</v>
          </cell>
          <cell r="H5010">
            <v>3.4659162237211945</v>
          </cell>
          <cell r="I5010">
            <v>1.0505743827101299E-3</v>
          </cell>
          <cell r="J5010">
            <v>3.04828016120817</v>
          </cell>
          <cell r="K5010">
            <v>8.2722521470771309</v>
          </cell>
          <cell r="L5010">
            <v>3.9395964058490797E-9</v>
          </cell>
          <cell r="M5010">
            <v>-1.2550433783438699</v>
          </cell>
          <cell r="N5010">
            <v>-2.3867432485703866</v>
          </cell>
          <cell r="O5010">
            <v>2.3527677273836999E-2</v>
          </cell>
          <cell r="P5010">
            <v>5009</v>
          </cell>
          <cell r="Q5010">
            <v>0.30199999999999999</v>
          </cell>
          <cell r="R5010">
            <v>6137</v>
          </cell>
          <cell r="S5010">
            <v>0.14499999999999999</v>
          </cell>
          <cell r="T5010">
            <v>3299</v>
          </cell>
          <cell r="U5010">
            <v>0.54</v>
          </cell>
        </row>
        <row r="5011">
          <cell r="A5011" t="str">
            <v>CTHT_0009380</v>
          </cell>
          <cell r="B5011" t="str">
            <v>Uncharacterized protein</v>
          </cell>
          <cell r="C5011">
            <v>2508</v>
          </cell>
          <cell r="D5011">
            <v>-0.99661761810274396</v>
          </cell>
          <cell r="E5011">
            <v>-2.2352620217825701</v>
          </cell>
          <cell r="F5011">
            <v>1.2386444036798201</v>
          </cell>
          <cell r="G5011">
            <v>0.99661761810274396</v>
          </cell>
          <cell r="H5011">
            <v>1.9953165153818166</v>
          </cell>
          <cell r="I5011">
            <v>1.82225805546768E-2</v>
          </cell>
          <cell r="J5011">
            <v>2.2352620217825701</v>
          </cell>
          <cell r="K5011">
            <v>4.7084820241270355</v>
          </cell>
          <cell r="L5011">
            <v>1.1320461213477401E-8</v>
          </cell>
          <cell r="M5011">
            <v>-1.2386444036798201</v>
          </cell>
          <cell r="N5011">
            <v>-2.3597669782360406</v>
          </cell>
          <cell r="O5011">
            <v>2.6166130523407102E-3</v>
          </cell>
          <cell r="P5011">
            <v>5010</v>
          </cell>
          <cell r="Q5011">
            <v>0.30199999999999999</v>
          </cell>
          <cell r="R5011">
            <v>5933</v>
          </cell>
          <cell r="S5011">
            <v>0.17299999999999999</v>
          </cell>
          <cell r="T5011">
            <v>3908</v>
          </cell>
          <cell r="U5011">
            <v>0.45500000000000002</v>
          </cell>
        </row>
        <row r="5012">
          <cell r="A5012" t="str">
            <v>CTHT_0039920</v>
          </cell>
          <cell r="B5012" t="str">
            <v>Uncharacterized protein</v>
          </cell>
          <cell r="C5012">
            <v>4056</v>
          </cell>
          <cell r="D5012">
            <v>-1.3897295956806399</v>
          </cell>
          <cell r="E5012">
            <v>2.6972757868369501</v>
          </cell>
          <cell r="F5012">
            <v>-4.0870053825175896</v>
          </cell>
          <cell r="G5012">
            <v>1.3897295956806399</v>
          </cell>
          <cell r="H5012">
            <v>2.6202956396986812</v>
          </cell>
          <cell r="I5012">
            <v>3.9590555690059898E-4</v>
          </cell>
          <cell r="J5012">
            <v>-2.6972757868369501</v>
          </cell>
          <cell r="K5012">
            <v>-6.4857606642283878</v>
          </cell>
          <cell r="L5012">
            <v>1.5897841248721601E-12</v>
          </cell>
          <cell r="M5012">
            <v>4.0870053825175896</v>
          </cell>
          <cell r="N5012">
            <v>16.994610388606862</v>
          </cell>
          <cell r="O5012">
            <v>1.21619063400228E-26</v>
          </cell>
          <cell r="P5012">
            <v>5011</v>
          </cell>
          <cell r="Q5012">
            <v>0.30199999999999999</v>
          </cell>
          <cell r="R5012">
            <v>6026</v>
          </cell>
          <cell r="S5012">
            <v>0.16</v>
          </cell>
          <cell r="T5012">
            <v>6532</v>
          </cell>
          <cell r="U5012">
            <v>0.09</v>
          </cell>
        </row>
        <row r="5013">
          <cell r="A5013" t="str">
            <v>CTHT_0023370</v>
          </cell>
          <cell r="B5013" t="str">
            <v>Uncharacterized protein</v>
          </cell>
          <cell r="C5013">
            <v>4503</v>
          </cell>
          <cell r="D5013">
            <v>0.96326519984120496</v>
          </cell>
          <cell r="E5013">
            <v>0.73015341678045498</v>
          </cell>
          <cell r="F5013">
            <v>0.233111783060751</v>
          </cell>
          <cell r="G5013">
            <v>-0.96326519984120496</v>
          </cell>
          <cell r="H5013">
            <v>-1.9497176308564486</v>
          </cell>
          <cell r="I5013">
            <v>9.8427658897729106E-4</v>
          </cell>
          <cell r="J5013">
            <v>-0.73015341678045498</v>
          </cell>
          <cell r="K5013">
            <v>-1.658815481366489</v>
          </cell>
          <cell r="L5013">
            <v>1.0510899724857701E-2</v>
          </cell>
          <cell r="M5013">
            <v>-0.233111783060751</v>
          </cell>
          <cell r="N5013">
            <v>-1.1753673948414824</v>
          </cell>
          <cell r="O5013">
            <v>0.48306688619973598</v>
          </cell>
          <cell r="P5013">
            <v>5012</v>
          </cell>
          <cell r="Q5013">
            <v>0.30199999999999999</v>
          </cell>
          <cell r="R5013">
            <v>4077</v>
          </cell>
          <cell r="S5013">
            <v>0.432</v>
          </cell>
          <cell r="T5013">
            <v>4988</v>
          </cell>
          <cell r="U5013">
            <v>0.30499999999999999</v>
          </cell>
        </row>
        <row r="5014">
          <cell r="A5014" t="str">
            <v>CTHT_0006220</v>
          </cell>
          <cell r="B5014" t="str">
            <v>Uncharacterized protein</v>
          </cell>
          <cell r="C5014">
            <v>1824</v>
          </cell>
          <cell r="D5014">
            <v>0.843775840985031</v>
          </cell>
          <cell r="E5014">
            <v>1.4927912126002401</v>
          </cell>
          <cell r="F5014">
            <v>-0.64901537161521305</v>
          </cell>
          <cell r="G5014">
            <v>-0.843775840985031</v>
          </cell>
          <cell r="H5014">
            <v>-1.7947412214126905</v>
          </cell>
          <cell r="I5014">
            <v>1.37130258354574E-2</v>
          </cell>
          <cell r="J5014">
            <v>-1.4927912126002401</v>
          </cell>
          <cell r="K5014">
            <v>-2.814329430303931</v>
          </cell>
          <cell r="L5014">
            <v>3.39042160669122E-6</v>
          </cell>
          <cell r="M5014">
            <v>0.64901537161521305</v>
          </cell>
          <cell r="N5014">
            <v>1.5680976158160018</v>
          </cell>
          <cell r="O5014">
            <v>6.4326783543569396E-2</v>
          </cell>
          <cell r="P5014">
            <v>5013</v>
          </cell>
          <cell r="Q5014">
            <v>0.30199999999999999</v>
          </cell>
          <cell r="R5014">
            <v>4082</v>
          </cell>
          <cell r="S5014">
            <v>0.43099999999999999</v>
          </cell>
          <cell r="T5014">
            <v>5626</v>
          </cell>
          <cell r="U5014">
            <v>0.216</v>
          </cell>
        </row>
        <row r="5015">
          <cell r="A5015" t="str">
            <v>CTHT_0049550</v>
          </cell>
          <cell r="B5015" t="str">
            <v>Uncharacterized protein</v>
          </cell>
          <cell r="C5015">
            <v>810</v>
          </cell>
          <cell r="D5015">
            <v>-3.38945537651218E-2</v>
          </cell>
          <cell r="E5015">
            <v>1.7155503317918299</v>
          </cell>
          <cell r="F5015">
            <v>-1.74944488555696</v>
          </cell>
          <cell r="G5015">
            <v>3.38945537651218E-2</v>
          </cell>
          <cell r="H5015">
            <v>1.0237720704384834</v>
          </cell>
          <cell r="I5015">
            <v>0.95840218059405902</v>
          </cell>
          <cell r="J5015">
            <v>-1.7155503317918299</v>
          </cell>
          <cell r="K5015">
            <v>-3.284218997557748</v>
          </cell>
          <cell r="L5015">
            <v>2.6633382158083001E-4</v>
          </cell>
          <cell r="M5015">
            <v>1.74944488555696</v>
          </cell>
          <cell r="N5015">
            <v>3.3622916829031153</v>
          </cell>
          <cell r="O5015">
            <v>2.9829511853851002E-4</v>
          </cell>
          <cell r="P5015">
            <v>5014</v>
          </cell>
          <cell r="Q5015">
            <v>0.30099999999999999</v>
          </cell>
          <cell r="R5015">
            <v>5080</v>
          </cell>
          <cell r="S5015">
            <v>0.29199999999999998</v>
          </cell>
          <cell r="T5015">
            <v>6088</v>
          </cell>
          <cell r="U5015">
            <v>0.152</v>
          </cell>
        </row>
        <row r="5016">
          <cell r="A5016" t="str">
            <v>CTHT_0064240</v>
          </cell>
          <cell r="B5016" t="str">
            <v>Isoamyl alcohol oxidase-like protein</v>
          </cell>
          <cell r="C5016">
            <v>1884</v>
          </cell>
          <cell r="D5016">
            <v>-9.5181957036757307E-3</v>
          </cell>
          <cell r="E5016">
            <v>-0.58381410637454501</v>
          </cell>
          <cell r="F5016">
            <v>0.57429591067087005</v>
          </cell>
          <cell r="G5016">
            <v>9.5181957036757307E-3</v>
          </cell>
          <cell r="H5016">
            <v>1.0066193220293711</v>
          </cell>
          <cell r="I5016">
            <v>0.992932855216624</v>
          </cell>
          <cell r="J5016">
            <v>0.58381410637454501</v>
          </cell>
          <cell r="K5016">
            <v>1.4988064656381721</v>
          </cell>
          <cell r="L5016">
            <v>0.36578733242796302</v>
          </cell>
          <cell r="M5016">
            <v>-0.57429591067087005</v>
          </cell>
          <cell r="N5016">
            <v>-1.4889506219854192</v>
          </cell>
          <cell r="O5016">
            <v>0.40717774695333497</v>
          </cell>
          <cell r="P5016">
            <v>5015</v>
          </cell>
          <cell r="Q5016">
            <v>0.30099999999999999</v>
          </cell>
          <cell r="R5016">
            <v>5203</v>
          </cell>
          <cell r="S5016">
            <v>0.27500000000000002</v>
          </cell>
          <cell r="T5016">
            <v>4642</v>
          </cell>
          <cell r="U5016">
            <v>0.35299999999999998</v>
          </cell>
        </row>
        <row r="5017">
          <cell r="A5017" t="str">
            <v>CTHT_0073940</v>
          </cell>
          <cell r="B5017" t="str">
            <v>Uncharacterized protein</v>
          </cell>
          <cell r="C5017">
            <v>1605</v>
          </cell>
          <cell r="D5017">
            <v>2.0265753923669299</v>
          </cell>
          <cell r="E5017">
            <v>2.2613390283252102</v>
          </cell>
          <cell r="F5017">
            <v>-0.23476363595828401</v>
          </cell>
          <cell r="G5017">
            <v>-2.0265753923669299</v>
          </cell>
          <cell r="H5017">
            <v>-4.07436546073661</v>
          </cell>
          <cell r="I5017">
            <v>2.56105114832369E-6</v>
          </cell>
          <cell r="J5017">
            <v>-2.2613390283252102</v>
          </cell>
          <cell r="K5017">
            <v>-4.7943626115541047</v>
          </cell>
          <cell r="L5017">
            <v>5.41105655857502E-8</v>
          </cell>
          <cell r="M5017">
            <v>0.23476363595828401</v>
          </cell>
          <cell r="N5017">
            <v>1.176713934416511</v>
          </cell>
          <cell r="O5017">
            <v>0.64943033388062599</v>
          </cell>
          <cell r="P5017">
            <v>5016</v>
          </cell>
          <cell r="Q5017">
            <v>0.30099999999999999</v>
          </cell>
          <cell r="R5017">
            <v>2580</v>
          </cell>
          <cell r="S5017">
            <v>0.64</v>
          </cell>
          <cell r="T5017">
            <v>5420</v>
          </cell>
          <cell r="U5017">
            <v>0.245</v>
          </cell>
        </row>
        <row r="5018">
          <cell r="A5018" t="str">
            <v>CTHT_0063350</v>
          </cell>
          <cell r="B5018" t="str">
            <v>Acyl-CoA dehydrogenase-like protein</v>
          </cell>
          <cell r="C5018">
            <v>1560</v>
          </cell>
          <cell r="D5018">
            <v>3.55075354029153</v>
          </cell>
          <cell r="E5018">
            <v>2.0515048938757401</v>
          </cell>
          <cell r="F5018">
            <v>1.4992486464157799</v>
          </cell>
          <cell r="G5018">
            <v>-3.55075354029153</v>
          </cell>
          <cell r="H5018">
            <v>-11.718804869022597</v>
          </cell>
          <cell r="I5018">
            <v>3.9760689771681899E-7</v>
          </cell>
          <cell r="J5018">
            <v>-2.0515048938757401</v>
          </cell>
          <cell r="K5018">
            <v>-4.1453815420433262</v>
          </cell>
          <cell r="L5018">
            <v>3.0756606044262101E-3</v>
          </cell>
          <cell r="M5018">
            <v>-1.4992486464157799</v>
          </cell>
          <cell r="N5018">
            <v>-2.8269544673193407</v>
          </cell>
          <cell r="O5018">
            <v>4.1639721396656199E-2</v>
          </cell>
          <cell r="P5018">
            <v>5017</v>
          </cell>
          <cell r="Q5018">
            <v>0.30099999999999999</v>
          </cell>
          <cell r="R5018">
            <v>1058</v>
          </cell>
          <cell r="S5018">
            <v>0.85199999999999998</v>
          </cell>
          <cell r="T5018">
            <v>3244</v>
          </cell>
          <cell r="U5018">
            <v>0.54800000000000004</v>
          </cell>
        </row>
        <row r="5019">
          <cell r="A5019" t="str">
            <v>CTHT_0043720</v>
          </cell>
          <cell r="B5019" t="str">
            <v>Uncharacterized protein</v>
          </cell>
          <cell r="C5019">
            <v>2535</v>
          </cell>
          <cell r="D5019">
            <v>0.67846892417052995</v>
          </cell>
          <cell r="E5019">
            <v>-0.48446705418824498</v>
          </cell>
          <cell r="F5019">
            <v>1.1629359783587701</v>
          </cell>
          <cell r="G5019">
            <v>-0.67846892417052995</v>
          </cell>
          <cell r="H5019">
            <v>-1.6004403688153199</v>
          </cell>
          <cell r="I5019">
            <v>0.101305284476085</v>
          </cell>
          <cell r="J5019">
            <v>0.48446705418824498</v>
          </cell>
          <cell r="K5019">
            <v>1.3990689402235565</v>
          </cell>
          <cell r="L5019">
            <v>0.22838245624853101</v>
          </cell>
          <cell r="M5019">
            <v>-1.1629359783587701</v>
          </cell>
          <cell r="N5019">
            <v>-2.23912641068944</v>
          </cell>
          <cell r="O5019">
            <v>3.2325249043683598E-3</v>
          </cell>
          <cell r="P5019">
            <v>5018</v>
          </cell>
          <cell r="Q5019">
            <v>0.30099999999999999</v>
          </cell>
          <cell r="R5019">
            <v>4396</v>
          </cell>
          <cell r="S5019">
            <v>0.38700000000000001</v>
          </cell>
          <cell r="T5019">
            <v>3829</v>
          </cell>
          <cell r="U5019">
            <v>0.46600000000000003</v>
          </cell>
        </row>
        <row r="5020">
          <cell r="A5020" t="str">
            <v>CTHT_0056080</v>
          </cell>
          <cell r="B5020" t="str">
            <v>Uncharacterized protein</v>
          </cell>
          <cell r="C5020">
            <v>897</v>
          </cell>
          <cell r="D5020">
            <v>-0.302265023401594</v>
          </cell>
          <cell r="E5020">
            <v>-0.40036099732687302</v>
          </cell>
          <cell r="F5020">
            <v>9.8095973925278801E-2</v>
          </cell>
          <cell r="G5020">
            <v>0.302265023401594</v>
          </cell>
          <cell r="H5020">
            <v>1.2330788215147075</v>
          </cell>
          <cell r="I5020">
            <v>0.39274665048559398</v>
          </cell>
          <cell r="J5020">
            <v>0.40036099732687302</v>
          </cell>
          <cell r="K5020">
            <v>1.3198381250009992</v>
          </cell>
          <cell r="L5020">
            <v>0.21136064340976299</v>
          </cell>
          <cell r="M5020">
            <v>-9.8095973925278801E-2</v>
          </cell>
          <cell r="N5020">
            <v>-1.0703599007399356</v>
          </cell>
          <cell r="O5020">
            <v>0.80041309131011096</v>
          </cell>
          <cell r="P5020">
            <v>5019</v>
          </cell>
          <cell r="Q5020">
            <v>0.30099999999999999</v>
          </cell>
          <cell r="R5020">
            <v>5381</v>
          </cell>
          <cell r="S5020">
            <v>0.25</v>
          </cell>
          <cell r="T5020">
            <v>5114</v>
          </cell>
          <cell r="U5020">
            <v>0.28699999999999998</v>
          </cell>
        </row>
        <row r="5021">
          <cell r="A5021" t="str">
            <v>CTHT_0060130</v>
          </cell>
          <cell r="B5021" t="str">
            <v>Uncharacterized protein</v>
          </cell>
          <cell r="C5021">
            <v>1503</v>
          </cell>
          <cell r="D5021">
            <v>0.666811844932785</v>
          </cell>
          <cell r="E5021">
            <v>2.0426442797555202</v>
          </cell>
          <cell r="F5021">
            <v>-1.37583243482273</v>
          </cell>
          <cell r="G5021">
            <v>-0.666811844932785</v>
          </cell>
          <cell r="H5021">
            <v>-1.5875608000241681</v>
          </cell>
          <cell r="I5021">
            <v>3.7808453043399103E-2</v>
          </cell>
          <cell r="J5021">
            <v>-2.0426442797555202</v>
          </cell>
          <cell r="K5021">
            <v>-4.1199998353565794</v>
          </cell>
          <cell r="L5021">
            <v>6.2121558939779799E-12</v>
          </cell>
          <cell r="M5021">
            <v>1.37583243482273</v>
          </cell>
          <cell r="N5021">
            <v>2.595176093598333</v>
          </cell>
          <cell r="O5021">
            <v>8.3138060206800092E-6</v>
          </cell>
          <cell r="P5021">
            <v>5020</v>
          </cell>
          <cell r="Q5021">
            <v>0.30099999999999999</v>
          </cell>
          <cell r="R5021">
            <v>4353</v>
          </cell>
          <cell r="S5021">
            <v>0.39300000000000002</v>
          </cell>
          <cell r="T5021">
            <v>5953</v>
          </cell>
          <cell r="U5021">
            <v>0.17100000000000001</v>
          </cell>
        </row>
        <row r="5022">
          <cell r="A5022" t="str">
            <v>CTHT_0036970</v>
          </cell>
          <cell r="B5022" t="str">
            <v>Uncharacterized protein</v>
          </cell>
          <cell r="C5022">
            <v>1392</v>
          </cell>
          <cell r="D5022">
            <v>-0.69732727440105102</v>
          </cell>
          <cell r="E5022">
            <v>-0.80385329302982</v>
          </cell>
          <cell r="F5022">
            <v>0.106526018628769</v>
          </cell>
          <cell r="G5022">
            <v>0.69732727440105102</v>
          </cell>
          <cell r="H5022">
            <v>1.6214980337920271</v>
          </cell>
          <cell r="I5022">
            <v>0.11870627862385801</v>
          </cell>
          <cell r="J5022">
            <v>0.80385329302982</v>
          </cell>
          <cell r="K5022">
            <v>1.7457576479789323</v>
          </cell>
          <cell r="L5022">
            <v>5.57585689131012E-2</v>
          </cell>
          <cell r="M5022">
            <v>-0.106526018628769</v>
          </cell>
          <cell r="N5022">
            <v>-1.0766326024437491</v>
          </cell>
          <cell r="O5022">
            <v>0.84080535135017298</v>
          </cell>
          <cell r="P5022">
            <v>5021</v>
          </cell>
          <cell r="Q5022">
            <v>0.3</v>
          </cell>
          <cell r="R5022">
            <v>5740</v>
          </cell>
          <cell r="S5022">
            <v>0.2</v>
          </cell>
          <cell r="T5022">
            <v>5118</v>
          </cell>
          <cell r="U5022">
            <v>0.28699999999999998</v>
          </cell>
        </row>
        <row r="5023">
          <cell r="A5023" t="str">
            <v>CTHT_0033920</v>
          </cell>
          <cell r="B5023" t="str">
            <v>tRNA-splicing endonuclease subunit Sen34 (EC 4.6.1.16)</v>
          </cell>
          <cell r="C5023">
            <v>939</v>
          </cell>
          <cell r="D5023">
            <v>0.52963356868909495</v>
          </cell>
          <cell r="E5023">
            <v>-1.9539981368595001</v>
          </cell>
          <cell r="F5023">
            <v>2.4836317055485901</v>
          </cell>
          <cell r="G5023">
            <v>-0.52963356868909495</v>
          </cell>
          <cell r="H5023">
            <v>-1.4435624973185932</v>
          </cell>
          <cell r="I5023">
            <v>0.135437105330874</v>
          </cell>
          <cell r="J5023">
            <v>1.9539981368595001</v>
          </cell>
          <cell r="K5023">
            <v>3.8744677532971248</v>
          </cell>
          <cell r="L5023">
            <v>4.2502816369195699E-10</v>
          </cell>
          <cell r="M5023">
            <v>-2.4836317055485901</v>
          </cell>
          <cell r="N5023">
            <v>-5.5930363457299377</v>
          </cell>
          <cell r="O5023">
            <v>5.6727741515034696E-15</v>
          </cell>
          <cell r="P5023">
            <v>5022</v>
          </cell>
          <cell r="Q5023">
            <v>0.3</v>
          </cell>
          <cell r="R5023">
            <v>4594</v>
          </cell>
          <cell r="S5023">
            <v>0.36</v>
          </cell>
          <cell r="T5023">
            <v>2262</v>
          </cell>
          <cell r="U5023">
            <v>0.68500000000000005</v>
          </cell>
        </row>
        <row r="5024">
          <cell r="A5024" t="str">
            <v>CTHT_0035020</v>
          </cell>
          <cell r="B5024" t="str">
            <v>Uncharacterized protein</v>
          </cell>
          <cell r="C5024">
            <v>1059</v>
          </cell>
          <cell r="D5024">
            <v>1.99593939412181</v>
          </cell>
          <cell r="E5024">
            <v>0.409468150259435</v>
          </cell>
          <cell r="F5024">
            <v>1.58647124386237</v>
          </cell>
          <cell r="G5024">
            <v>-1.99593939412181</v>
          </cell>
          <cell r="H5024">
            <v>-3.9887574390007248</v>
          </cell>
          <cell r="I5024">
            <v>2.7480476593263601E-5</v>
          </cell>
          <cell r="J5024">
            <v>-0.409468150259435</v>
          </cell>
          <cell r="K5024">
            <v>-1.3281960841493496</v>
          </cell>
          <cell r="L5024">
            <v>0.41429963034857897</v>
          </cell>
          <cell r="M5024">
            <v>-1.58647124386237</v>
          </cell>
          <cell r="N5024">
            <v>-3.0031389842225988</v>
          </cell>
          <cell r="O5024">
            <v>8.93917915664567E-4</v>
          </cell>
          <cell r="P5024">
            <v>5023</v>
          </cell>
          <cell r="Q5024">
            <v>0.3</v>
          </cell>
          <cell r="R5024">
            <v>2628</v>
          </cell>
          <cell r="S5024">
            <v>0.63400000000000001</v>
          </cell>
          <cell r="T5024">
            <v>3291</v>
          </cell>
          <cell r="U5024">
            <v>0.54100000000000004</v>
          </cell>
        </row>
        <row r="5025">
          <cell r="A5025" t="str">
            <v>CTHT_0055010</v>
          </cell>
          <cell r="B5025" t="str">
            <v>Transcription initiation factor tfiid-like protein</v>
          </cell>
          <cell r="C5025">
            <v>3345</v>
          </cell>
          <cell r="D5025">
            <v>1.03530768163413</v>
          </cell>
          <cell r="E5025">
            <v>0.61390161157793499</v>
          </cell>
          <cell r="F5025">
            <v>0.42140607005619002</v>
          </cell>
          <cell r="G5025">
            <v>-1.03530768163413</v>
          </cell>
          <cell r="H5025">
            <v>-2.0495507043851284</v>
          </cell>
          <cell r="I5025">
            <v>5.2781184771139304E-4</v>
          </cell>
          <cell r="J5025">
            <v>-0.61390161157793499</v>
          </cell>
          <cell r="K5025">
            <v>-1.5303923970874063</v>
          </cell>
          <cell r="L5025">
            <v>3.7884497458720599E-2</v>
          </cell>
          <cell r="M5025">
            <v>-0.42140607005619002</v>
          </cell>
          <cell r="N5025">
            <v>-1.3392321526725828</v>
          </cell>
          <cell r="O5025">
            <v>0.19053594658684</v>
          </cell>
          <cell r="P5025">
            <v>5024</v>
          </cell>
          <cell r="Q5025">
            <v>0.3</v>
          </cell>
          <cell r="R5025">
            <v>4046</v>
          </cell>
          <cell r="S5025">
            <v>0.436</v>
          </cell>
          <cell r="T5025">
            <v>4850</v>
          </cell>
          <cell r="U5025">
            <v>0.32400000000000001</v>
          </cell>
        </row>
        <row r="5026">
          <cell r="A5026" t="str">
            <v>CTHT_0032100</v>
          </cell>
          <cell r="B5026" t="str">
            <v>Uncharacterized protein</v>
          </cell>
          <cell r="C5026">
            <v>1422</v>
          </cell>
          <cell r="D5026">
            <v>0.354929703291884</v>
          </cell>
          <cell r="E5026">
            <v>1.73911323956075</v>
          </cell>
          <cell r="F5026">
            <v>-1.3841835362688699</v>
          </cell>
          <cell r="G5026">
            <v>-0.354929703291884</v>
          </cell>
          <cell r="H5026">
            <v>-1.2789232629889891</v>
          </cell>
          <cell r="I5026">
            <v>0.44165409171540299</v>
          </cell>
          <cell r="J5026">
            <v>-1.73911323956075</v>
          </cell>
          <cell r="K5026">
            <v>-3.3382991430539986</v>
          </cell>
          <cell r="L5026">
            <v>9.3116299858640801E-6</v>
          </cell>
          <cell r="M5026">
            <v>1.3841835362688699</v>
          </cell>
          <cell r="N5026">
            <v>2.6102419430951809</v>
          </cell>
          <cell r="O5026">
            <v>6.9734133834781502E-4</v>
          </cell>
          <cell r="P5026">
            <v>5025</v>
          </cell>
          <cell r="Q5026">
            <v>0.3</v>
          </cell>
          <cell r="R5026">
            <v>4681</v>
          </cell>
          <cell r="S5026">
            <v>0.34799999999999998</v>
          </cell>
          <cell r="T5026">
            <v>5986</v>
          </cell>
          <cell r="U5026">
            <v>0.16600000000000001</v>
          </cell>
        </row>
        <row r="5027">
          <cell r="A5027" t="str">
            <v>CTHT_0038640</v>
          </cell>
          <cell r="B5027" t="str">
            <v>Putative folic acid synthesis protein</v>
          </cell>
          <cell r="C5027">
            <v>1737</v>
          </cell>
          <cell r="D5027">
            <v>-0.19685527403425601</v>
          </cell>
          <cell r="E5027">
            <v>-1.39028877030694</v>
          </cell>
          <cell r="F5027">
            <v>1.19343349627269</v>
          </cell>
          <cell r="G5027">
            <v>0.19685527403425601</v>
          </cell>
          <cell r="H5027">
            <v>1.1461971975899299</v>
          </cell>
          <cell r="I5027">
            <v>0.62927237602469899</v>
          </cell>
          <cell r="J5027">
            <v>1.39028877030694</v>
          </cell>
          <cell r="K5027">
            <v>2.6213114377568241</v>
          </cell>
          <cell r="L5027">
            <v>2.3242018780527699E-5</v>
          </cell>
          <cell r="M5027">
            <v>-1.19343349627269</v>
          </cell>
          <cell r="N5027">
            <v>-2.286963746961324</v>
          </cell>
          <cell r="O5027">
            <v>4.4860108043672301E-4</v>
          </cell>
          <cell r="P5027">
            <v>5026</v>
          </cell>
          <cell r="Q5027">
            <v>0.3</v>
          </cell>
          <cell r="R5027">
            <v>5284</v>
          </cell>
          <cell r="S5027">
            <v>0.26400000000000001</v>
          </cell>
          <cell r="T5027">
            <v>3762</v>
          </cell>
          <cell r="U5027">
            <v>0.47599999999999998</v>
          </cell>
        </row>
        <row r="5028">
          <cell r="A5028" t="str">
            <v>CTHT_0033520</v>
          </cell>
          <cell r="B5028" t="str">
            <v>Uncharacterized protein</v>
          </cell>
          <cell r="C5028">
            <v>3831</v>
          </cell>
          <cell r="D5028">
            <v>2.2439255204705302</v>
          </cell>
          <cell r="E5028">
            <v>1.8074632740937799</v>
          </cell>
          <cell r="F5028">
            <v>0.43646224637675102</v>
          </cell>
          <cell r="G5028">
            <v>-2.2439255204705302</v>
          </cell>
          <cell r="H5028">
            <v>-4.7368419003323625</v>
          </cell>
          <cell r="I5028">
            <v>1.9487464884704301E-8</v>
          </cell>
          <cell r="J5028">
            <v>-1.8074632740937799</v>
          </cell>
          <cell r="K5028">
            <v>-3.5002628735506329</v>
          </cell>
          <cell r="L5028">
            <v>3.7031352820443998E-6</v>
          </cell>
          <cell r="M5028">
            <v>-0.43646224637675102</v>
          </cell>
          <cell r="N5028">
            <v>-1.353281759528923</v>
          </cell>
          <cell r="O5028">
            <v>0.33239875851815398</v>
          </cell>
          <cell r="P5028">
            <v>5027</v>
          </cell>
          <cell r="Q5028">
            <v>0.3</v>
          </cell>
          <cell r="R5028">
            <v>2448</v>
          </cell>
          <cell r="S5028">
            <v>0.65900000000000003</v>
          </cell>
          <cell r="T5028">
            <v>4814</v>
          </cell>
          <cell r="U5028">
            <v>0.32900000000000001</v>
          </cell>
        </row>
        <row r="5029">
          <cell r="A5029" t="str">
            <v>CTHT_0054440</v>
          </cell>
          <cell r="B5029" t="str">
            <v>Putative mitochondrial ornithine carrier protein</v>
          </cell>
          <cell r="C5029">
            <v>1008</v>
          </cell>
          <cell r="D5029">
            <v>0.390234503006327</v>
          </cell>
          <cell r="E5029">
            <v>-2.0648578201616101</v>
          </cell>
          <cell r="F5029">
            <v>2.45509232316794</v>
          </cell>
          <cell r="G5029">
            <v>-0.390234503006327</v>
          </cell>
          <cell r="H5029">
            <v>-1.3106064191940077</v>
          </cell>
          <cell r="I5029">
            <v>0.40034906236025602</v>
          </cell>
          <cell r="J5029">
            <v>2.0648578201616101</v>
          </cell>
          <cell r="K5029">
            <v>4.1839274063032583</v>
          </cell>
          <cell r="L5029">
            <v>1.2581101143929E-7</v>
          </cell>
          <cell r="M5029">
            <v>-2.45509232316794</v>
          </cell>
          <cell r="N5029">
            <v>-5.4834821161427962</v>
          </cell>
          <cell r="O5029">
            <v>5.8134262047747602E-10</v>
          </cell>
          <cell r="P5029">
            <v>5028</v>
          </cell>
          <cell r="Q5029">
            <v>0.29899999999999999</v>
          </cell>
          <cell r="R5029">
            <v>4679</v>
          </cell>
          <cell r="S5029">
            <v>0.34799999999999998</v>
          </cell>
          <cell r="T5029">
            <v>2188</v>
          </cell>
          <cell r="U5029">
            <v>0.69499999999999995</v>
          </cell>
        </row>
        <row r="5030">
          <cell r="A5030" t="str">
            <v>CTHT_0017370</v>
          </cell>
          <cell r="B5030" t="str">
            <v>Uncharacterized protein</v>
          </cell>
          <cell r="C5030">
            <v>1713</v>
          </cell>
          <cell r="D5030">
            <v>1.18494009968317</v>
          </cell>
          <cell r="E5030">
            <v>-1.94200528063292</v>
          </cell>
          <cell r="F5030">
            <v>3.1269453803161</v>
          </cell>
          <cell r="G5030">
            <v>-1.18494009968317</v>
          </cell>
          <cell r="H5030">
            <v>-2.2735395477511529</v>
          </cell>
          <cell r="I5030">
            <v>3.1122053415555299E-2</v>
          </cell>
          <cell r="J5030">
            <v>1.94200528063292</v>
          </cell>
          <cell r="K5030">
            <v>3.8423935199314116</v>
          </cell>
          <cell r="L5030">
            <v>1.5228706889376201E-4</v>
          </cell>
          <cell r="M5030">
            <v>-3.1269453803161</v>
          </cell>
          <cell r="N5030">
            <v>-8.7358336255868814</v>
          </cell>
          <cell r="O5030">
            <v>1.2244368572235199E-9</v>
          </cell>
          <cell r="P5030">
            <v>5029</v>
          </cell>
          <cell r="Q5030">
            <v>0.29899999999999999</v>
          </cell>
          <cell r="R5030">
            <v>3904</v>
          </cell>
          <cell r="S5030">
            <v>0.45600000000000002</v>
          </cell>
          <cell r="T5030">
            <v>1682</v>
          </cell>
          <cell r="U5030">
            <v>0.76500000000000001</v>
          </cell>
        </row>
        <row r="5031">
          <cell r="A5031" t="str">
            <v>CTHT_0052530</v>
          </cell>
          <cell r="B5031" t="str">
            <v>Putative chaperone protein</v>
          </cell>
          <cell r="C5031">
            <v>1131</v>
          </cell>
          <cell r="D5031">
            <v>0.81231856714807804</v>
          </cell>
          <cell r="E5031">
            <v>-6.8705998229027301E-2</v>
          </cell>
          <cell r="F5031">
            <v>0.88102456537710505</v>
          </cell>
          <cell r="G5031">
            <v>-0.81231856714807804</v>
          </cell>
          <cell r="H5031">
            <v>-1.7560313085689929</v>
          </cell>
          <cell r="I5031">
            <v>1.7901787741223901E-2</v>
          </cell>
          <cell r="J5031">
            <v>6.8705998229027301E-2</v>
          </cell>
          <cell r="K5031">
            <v>1.0487755794930063</v>
          </cell>
          <cell r="L5031">
            <v>0.85372568573616503</v>
          </cell>
          <cell r="M5031">
            <v>-0.88102456537710505</v>
          </cell>
          <cell r="N5031">
            <v>-1.8416827532523072</v>
          </cell>
          <cell r="O5031">
            <v>9.51230217781668E-3</v>
          </cell>
          <cell r="P5031">
            <v>5030</v>
          </cell>
          <cell r="Q5031">
            <v>0.29899999999999999</v>
          </cell>
          <cell r="R5031">
            <v>4292</v>
          </cell>
          <cell r="S5031">
            <v>0.40200000000000002</v>
          </cell>
          <cell r="T5031">
            <v>4296</v>
          </cell>
          <cell r="U5031">
            <v>0.40100000000000002</v>
          </cell>
        </row>
        <row r="5032">
          <cell r="A5032" t="str">
            <v>CTHT_0042440</v>
          </cell>
          <cell r="B5032" t="str">
            <v>Cytochrome P450 monooxygenase-like protein</v>
          </cell>
          <cell r="C5032">
            <v>528</v>
          </cell>
          <cell r="D5032">
            <v>0.36948275150444199</v>
          </cell>
          <cell r="E5032">
            <v>-0.147386835864314</v>
          </cell>
          <cell r="F5032">
            <v>0.51686958736875599</v>
          </cell>
          <cell r="G5032">
            <v>-0.36948275150444199</v>
          </cell>
          <cell r="H5032">
            <v>-1.2918895672865136</v>
          </cell>
          <cell r="I5032">
            <v>0.49414193402545997</v>
          </cell>
          <cell r="J5032">
            <v>0.147386835864314</v>
          </cell>
          <cell r="K5032">
            <v>1.1075615197827831</v>
          </cell>
          <cell r="L5032">
            <v>0.77719521670595304</v>
          </cell>
          <cell r="M5032">
            <v>-0.51686958736875599</v>
          </cell>
          <cell r="N5032">
            <v>-1.4308471725353731</v>
          </cell>
          <cell r="O5032">
            <v>0.318911867059605</v>
          </cell>
          <cell r="P5032">
            <v>5031</v>
          </cell>
          <cell r="Q5032">
            <v>0.29899999999999999</v>
          </cell>
          <cell r="R5032">
            <v>4857</v>
          </cell>
          <cell r="S5032">
            <v>0.32300000000000001</v>
          </cell>
          <cell r="T5032">
            <v>4857</v>
          </cell>
          <cell r="U5032">
            <v>0.32300000000000001</v>
          </cell>
        </row>
        <row r="5033">
          <cell r="A5033" t="str">
            <v>CTHT_0002750</v>
          </cell>
          <cell r="B5033" t="str">
            <v>Uncharacterized protein</v>
          </cell>
          <cell r="C5033">
            <v>7332</v>
          </cell>
          <cell r="D5033">
            <v>2.4564019183382699</v>
          </cell>
          <cell r="E5033">
            <v>2.40113362721736</v>
          </cell>
          <cell r="F5033">
            <v>5.5268291120917599E-2</v>
          </cell>
          <cell r="G5033">
            <v>-2.4564019183382699</v>
          </cell>
          <cell r="H5033">
            <v>-5.4884619641296393</v>
          </cell>
          <cell r="I5033">
            <v>3.7812541798727601E-9</v>
          </cell>
          <cell r="J5033">
            <v>-2.40113362721736</v>
          </cell>
          <cell r="K5033">
            <v>-5.2821805945534033</v>
          </cell>
          <cell r="L5033">
            <v>3.5027760375272601E-9</v>
          </cell>
          <cell r="M5033">
            <v>-5.5268291120917599E-2</v>
          </cell>
          <cell r="N5033">
            <v>-1.0390523129385179</v>
          </cell>
          <cell r="O5033">
            <v>0.92375720991061405</v>
          </cell>
          <cell r="P5033">
            <v>5032</v>
          </cell>
          <cell r="Q5033">
            <v>0.29899999999999999</v>
          </cell>
          <cell r="R5033">
            <v>2164</v>
          </cell>
          <cell r="S5033">
            <v>0.69799999999999995</v>
          </cell>
          <cell r="T5033">
            <v>5182</v>
          </cell>
          <cell r="U5033">
            <v>0.27800000000000002</v>
          </cell>
        </row>
        <row r="5034">
          <cell r="A5034" t="str">
            <v>CTHT_0016590</v>
          </cell>
          <cell r="B5034" t="str">
            <v>DNA primase (EC 2.7.7.-)</v>
          </cell>
          <cell r="C5034">
            <v>1614</v>
          </cell>
          <cell r="D5034">
            <v>0.135061592432446</v>
          </cell>
          <cell r="E5034">
            <v>-1.2972836465958599</v>
          </cell>
          <cell r="F5034">
            <v>1.43234523902831</v>
          </cell>
          <cell r="G5034">
            <v>-0.135061592432446</v>
          </cell>
          <cell r="H5034">
            <v>-1.098139695247994</v>
          </cell>
          <cell r="I5034">
            <v>0.76048268057142598</v>
          </cell>
          <cell r="J5034">
            <v>1.2972836465958599</v>
          </cell>
          <cell r="K5034">
            <v>2.457657110503181</v>
          </cell>
          <cell r="L5034">
            <v>1.7389629297869601E-4</v>
          </cell>
          <cell r="M5034">
            <v>-1.43234523902831</v>
          </cell>
          <cell r="N5034">
            <v>-2.6988508303520367</v>
          </cell>
          <cell r="O5034">
            <v>5.0967004849970498E-5</v>
          </cell>
          <cell r="P5034">
            <v>5033</v>
          </cell>
          <cell r="Q5034">
            <v>0.29899999999999999</v>
          </cell>
          <cell r="R5034">
            <v>5075</v>
          </cell>
          <cell r="S5034">
            <v>0.29299999999999998</v>
          </cell>
          <cell r="T5034">
            <v>3595</v>
          </cell>
          <cell r="U5034">
            <v>0.499</v>
          </cell>
        </row>
        <row r="5035">
          <cell r="A5035" t="str">
            <v>CTHT_0070420</v>
          </cell>
          <cell r="B5035" t="str">
            <v>Uncharacterized protein</v>
          </cell>
          <cell r="C5035">
            <v>3528</v>
          </cell>
          <cell r="D5035">
            <v>1.04469276114266</v>
          </cell>
          <cell r="E5035">
            <v>4.3665992838555203</v>
          </cell>
          <cell r="F5035">
            <v>-3.3219065227128599</v>
          </cell>
          <cell r="G5035">
            <v>-1.04469276114266</v>
          </cell>
          <cell r="H5035">
            <v>-2.062926987283098</v>
          </cell>
          <cell r="I5035">
            <v>4.8578835048595198E-2</v>
          </cell>
          <cell r="J5035">
            <v>-4.3665992838555203</v>
          </cell>
          <cell r="K5035">
            <v>-20.628961412019905</v>
          </cell>
          <cell r="L5035">
            <v>2.3083216375241802E-19</v>
          </cell>
          <cell r="M5035">
            <v>3.3219065227128599</v>
          </cell>
          <cell r="N5035">
            <v>9.9998504741985581</v>
          </cell>
          <cell r="O5035">
            <v>2.2311068689275501E-11</v>
          </cell>
          <cell r="P5035">
            <v>5034</v>
          </cell>
          <cell r="Q5035">
            <v>0.29899999999999999</v>
          </cell>
          <cell r="R5035">
            <v>3687</v>
          </cell>
          <cell r="S5035">
            <v>0.48599999999999999</v>
          </cell>
          <cell r="T5035">
            <v>6400</v>
          </cell>
          <cell r="U5035">
            <v>0.108</v>
          </cell>
        </row>
        <row r="5036">
          <cell r="A5036" t="str">
            <v>CTHT_0064970</v>
          </cell>
          <cell r="B5036" t="str">
            <v>Uncharacterized protein</v>
          </cell>
          <cell r="C5036">
            <v>993</v>
          </cell>
          <cell r="D5036">
            <v>0.30026168882603899</v>
          </cell>
          <cell r="E5036">
            <v>0.94569517104003697</v>
          </cell>
          <cell r="F5036">
            <v>-0.64543348221399899</v>
          </cell>
          <cell r="G5036">
            <v>-0.30026168882603899</v>
          </cell>
          <cell r="H5036">
            <v>-1.231367749495998</v>
          </cell>
          <cell r="I5036">
            <v>0.51681150318999902</v>
          </cell>
          <cell r="J5036">
            <v>-0.94569517104003697</v>
          </cell>
          <cell r="K5036">
            <v>-1.9261167732597086</v>
          </cell>
          <cell r="L5036">
            <v>1.67815619151684E-2</v>
          </cell>
          <cell r="M5036">
            <v>0.64543348221399899</v>
          </cell>
          <cell r="N5036">
            <v>1.5642092088639439</v>
          </cell>
          <cell r="O5036">
            <v>0.13084061552522</v>
          </cell>
          <cell r="P5036">
            <v>5035</v>
          </cell>
          <cell r="Q5036">
            <v>0.29799999999999999</v>
          </cell>
          <cell r="R5036">
            <v>4831</v>
          </cell>
          <cell r="S5036">
            <v>0.32700000000000001</v>
          </cell>
          <cell r="T5036">
            <v>5704</v>
          </cell>
          <cell r="U5036">
            <v>0.20499999999999999</v>
          </cell>
        </row>
        <row r="5037">
          <cell r="A5037" t="str">
            <v>CTHT_0008000</v>
          </cell>
          <cell r="B5037" t="str">
            <v>Uncharacterized protein</v>
          </cell>
          <cell r="C5037">
            <v>771</v>
          </cell>
          <cell r="D5037">
            <v>-0.76939581719869499</v>
          </cell>
          <cell r="E5037">
            <v>-2.5240738745266502</v>
          </cell>
          <cell r="F5037">
            <v>1.7546780573279599</v>
          </cell>
          <cell r="G5037">
            <v>0.76939581719869499</v>
          </cell>
          <cell r="H5037">
            <v>1.7045557872037738</v>
          </cell>
          <cell r="I5037">
            <v>8.3736123347434698E-3</v>
          </cell>
          <cell r="J5037">
            <v>2.5240738745266502</v>
          </cell>
          <cell r="K5037">
            <v>5.7520406623801046</v>
          </cell>
          <cell r="L5037">
            <v>1.4288164938313401E-21</v>
          </cell>
          <cell r="M5037">
            <v>-1.7546780573279599</v>
          </cell>
          <cell r="N5037">
            <v>-3.3745100662360934</v>
          </cell>
          <cell r="O5037">
            <v>5.9934493732447103E-11</v>
          </cell>
          <cell r="P5037">
            <v>5036</v>
          </cell>
          <cell r="Q5037">
            <v>0.29799999999999999</v>
          </cell>
          <cell r="R5037">
            <v>5753</v>
          </cell>
          <cell r="S5037">
            <v>0.19800000000000001</v>
          </cell>
          <cell r="T5037">
            <v>3116</v>
          </cell>
          <cell r="U5037">
            <v>0.56599999999999995</v>
          </cell>
        </row>
        <row r="5038">
          <cell r="A5038" t="str">
            <v>CTHT_0056300</v>
          </cell>
          <cell r="B5038" t="str">
            <v>Uncharacterized protein</v>
          </cell>
          <cell r="C5038">
            <v>1563</v>
          </cell>
          <cell r="D5038">
            <v>0.70237391567714602</v>
          </cell>
          <cell r="E5038">
            <v>-0.50572903637210098</v>
          </cell>
          <cell r="F5038">
            <v>1.2081029520492499</v>
          </cell>
          <cell r="G5038">
            <v>-0.70237391567714602</v>
          </cell>
          <cell r="H5038">
            <v>-1.6271800718659581</v>
          </cell>
          <cell r="I5038">
            <v>5.6935295733008602E-2</v>
          </cell>
          <cell r="J5038">
            <v>0.50572903637210098</v>
          </cell>
          <cell r="K5038">
            <v>1.4198406623274189</v>
          </cell>
          <cell r="L5038">
            <v>0.15728063508278201</v>
          </cell>
          <cell r="M5038">
            <v>-1.2081029520492499</v>
          </cell>
          <cell r="N5038">
            <v>-2.3103364309641439</v>
          </cell>
          <cell r="O5038">
            <v>6.0449044141359205E-4</v>
          </cell>
          <cell r="P5038">
            <v>5037</v>
          </cell>
          <cell r="Q5038">
            <v>0.29799999999999999</v>
          </cell>
          <cell r="R5038">
            <v>4474</v>
          </cell>
          <cell r="S5038">
            <v>0.377</v>
          </cell>
          <cell r="T5038">
            <v>3995</v>
          </cell>
          <cell r="U5038">
            <v>0.443</v>
          </cell>
        </row>
        <row r="5039">
          <cell r="A5039" t="str">
            <v>CTHT_0041630</v>
          </cell>
          <cell r="B5039" t="str">
            <v>Uncharacterized protein</v>
          </cell>
          <cell r="C5039">
            <v>1170</v>
          </cell>
          <cell r="D5039">
            <v>-0.85104647093073504</v>
          </cell>
          <cell r="E5039">
            <v>0.754708715991523</v>
          </cell>
          <cell r="F5039">
            <v>-1.6057551869222599</v>
          </cell>
          <cell r="G5039">
            <v>0.85104647093073504</v>
          </cell>
          <cell r="H5039">
            <v>1.8038088586669268</v>
          </cell>
          <cell r="I5039">
            <v>1.7518862559277201E-2</v>
          </cell>
          <cell r="J5039">
            <v>-0.754708715991523</v>
          </cell>
          <cell r="K5039">
            <v>-1.6872908892987284</v>
          </cell>
          <cell r="L5039">
            <v>3.1531537538245502E-2</v>
          </cell>
          <cell r="M5039">
            <v>1.6057551869222599</v>
          </cell>
          <cell r="N5039">
            <v>3.0435502532650474</v>
          </cell>
          <cell r="O5039">
            <v>3.2133359690637601E-6</v>
          </cell>
          <cell r="P5039">
            <v>5038</v>
          </cell>
          <cell r="Q5039">
            <v>0.29799999999999999</v>
          </cell>
          <cell r="R5039">
            <v>5756</v>
          </cell>
          <cell r="S5039">
            <v>0.19800000000000001</v>
          </cell>
          <cell r="T5039">
            <v>6039</v>
          </cell>
          <cell r="U5039">
            <v>0.159</v>
          </cell>
        </row>
        <row r="5040">
          <cell r="A5040" t="str">
            <v>CTHT_0008060</v>
          </cell>
          <cell r="B5040" t="str">
            <v>Uncharacterized protein</v>
          </cell>
          <cell r="C5040">
            <v>1629</v>
          </cell>
          <cell r="D5040">
            <v>1.3306245933804099</v>
          </cell>
          <cell r="E5040">
            <v>1.55017113573478</v>
          </cell>
          <cell r="F5040">
            <v>-0.21954654235437701</v>
          </cell>
          <cell r="G5040">
            <v>-1.3306245933804099</v>
          </cell>
          <cell r="H5040">
            <v>-2.5151153952073813</v>
          </cell>
          <cell r="I5040">
            <v>5.1572515711914503E-4</v>
          </cell>
          <cell r="J5040">
            <v>-1.55017113573478</v>
          </cell>
          <cell r="K5040">
            <v>-2.9285187587784764</v>
          </cell>
          <cell r="L5040">
            <v>2.44651481500765E-5</v>
          </cell>
          <cell r="M5040">
            <v>0.21954654235437701</v>
          </cell>
          <cell r="N5040">
            <v>1.1643675532179796</v>
          </cell>
          <cell r="O5040">
            <v>0.62556897734961203</v>
          </cell>
          <cell r="P5040">
            <v>5039</v>
          </cell>
          <cell r="Q5040">
            <v>0.29799999999999999</v>
          </cell>
          <cell r="R5040">
            <v>3536</v>
          </cell>
          <cell r="S5040">
            <v>0.50700000000000001</v>
          </cell>
          <cell r="T5040">
            <v>5367</v>
          </cell>
          <cell r="U5040">
            <v>0.252</v>
          </cell>
        </row>
        <row r="5041">
          <cell r="A5041" t="str">
            <v>CTHT_0030590</v>
          </cell>
          <cell r="B5041" t="str">
            <v>Uncharacterized protein</v>
          </cell>
          <cell r="C5041">
            <v>858</v>
          </cell>
          <cell r="D5041">
            <v>1.71335710750919</v>
          </cell>
          <cell r="E5041">
            <v>0.96565534130669695</v>
          </cell>
          <cell r="F5041">
            <v>0.74770176620249595</v>
          </cell>
          <cell r="G5041">
            <v>-1.71335710750919</v>
          </cell>
          <cell r="H5041">
            <v>-3.279230031557252</v>
          </cell>
          <cell r="I5041">
            <v>3.5114953699855497E-2</v>
          </cell>
          <cell r="J5041">
            <v>-0.96565534130669695</v>
          </cell>
          <cell r="K5041">
            <v>-1.9529504438881635</v>
          </cell>
          <cell r="L5041">
            <v>0.231585010571456</v>
          </cell>
          <cell r="M5041">
            <v>-0.74770176620249595</v>
          </cell>
          <cell r="N5041">
            <v>-1.6791158433229785</v>
          </cell>
          <cell r="O5041">
            <v>0.39676511621534</v>
          </cell>
          <cell r="P5041">
            <v>5040</v>
          </cell>
          <cell r="Q5041">
            <v>0.29799999999999999</v>
          </cell>
          <cell r="R5041">
            <v>3051</v>
          </cell>
          <cell r="S5041">
            <v>0.57499999999999996</v>
          </cell>
          <cell r="T5041">
            <v>4542</v>
          </cell>
          <cell r="U5041">
            <v>0.36699999999999999</v>
          </cell>
        </row>
        <row r="5042">
          <cell r="A5042" t="str">
            <v>CTHT_0015390</v>
          </cell>
          <cell r="B5042" t="str">
            <v>Putative diphthamide biosynthesis protein</v>
          </cell>
          <cell r="C5042">
            <v>321</v>
          </cell>
          <cell r="D5042">
            <v>0.10483736838884999</v>
          </cell>
          <cell r="E5042">
            <v>-1.61468862404804</v>
          </cell>
          <cell r="F5042">
            <v>1.71952599243689</v>
          </cell>
          <cell r="G5042">
            <v>-0.10483736838884999</v>
          </cell>
          <cell r="H5042">
            <v>-1.0753731593431406</v>
          </cell>
          <cell r="I5042">
            <v>0.83544757740611597</v>
          </cell>
          <cell r="J5042">
            <v>1.61468862404804</v>
          </cell>
          <cell r="K5042">
            <v>3.06245495515273</v>
          </cell>
          <cell r="L5042">
            <v>1.5842420755112201E-5</v>
          </cell>
          <cell r="M5042">
            <v>-1.71952599243689</v>
          </cell>
          <cell r="N5042">
            <v>-3.2932818604686469</v>
          </cell>
          <cell r="O5042">
            <v>7.8012182163921898E-6</v>
          </cell>
          <cell r="P5042">
            <v>5041</v>
          </cell>
          <cell r="Q5042">
            <v>0.29799999999999999</v>
          </cell>
          <cell r="R5042">
            <v>5031</v>
          </cell>
          <cell r="S5042">
            <v>0.29899999999999999</v>
          </cell>
          <cell r="T5042">
            <v>3197</v>
          </cell>
          <cell r="U5042">
            <v>0.55400000000000005</v>
          </cell>
        </row>
        <row r="5043">
          <cell r="A5043" t="str">
            <v>CTHT_0034470</v>
          </cell>
          <cell r="B5043" t="str">
            <v>Uncharacterized protein</v>
          </cell>
          <cell r="C5043">
            <v>1788</v>
          </cell>
          <cell r="D5043">
            <v>0.96944223456622902</v>
          </cell>
          <cell r="E5043">
            <v>0.20386755798711101</v>
          </cell>
          <cell r="F5043">
            <v>0.76557467657911804</v>
          </cell>
          <cell r="G5043">
            <v>-0.96944223456622902</v>
          </cell>
          <cell r="H5043">
            <v>-1.9580834272564192</v>
          </cell>
          <cell r="I5043">
            <v>1.7549115003261101E-4</v>
          </cell>
          <cell r="J5043">
            <v>-0.20386755798711101</v>
          </cell>
          <cell r="K5043">
            <v>-1.1517819018350419</v>
          </cell>
          <cell r="L5043">
            <v>0.454149843475327</v>
          </cell>
          <cell r="M5043">
            <v>-0.76557467657911804</v>
          </cell>
          <cell r="N5043">
            <v>-1.7000470524295974</v>
          </cell>
          <cell r="O5043">
            <v>3.29436454805412E-3</v>
          </cell>
          <cell r="P5043">
            <v>5042</v>
          </cell>
          <cell r="Q5043">
            <v>0.29799999999999999</v>
          </cell>
          <cell r="R5043">
            <v>4094</v>
          </cell>
          <cell r="S5043">
            <v>0.43</v>
          </cell>
          <cell r="T5043">
            <v>4469</v>
          </cell>
          <cell r="U5043">
            <v>0.377</v>
          </cell>
        </row>
        <row r="5044">
          <cell r="A5044" t="str">
            <v>CTHT_0002760</v>
          </cell>
          <cell r="B5044" t="str">
            <v>GTPase activator-like protein</v>
          </cell>
          <cell r="C5044">
            <v>4143</v>
          </cell>
          <cell r="D5044">
            <v>3.39400760248805E-2</v>
          </cell>
          <cell r="E5044">
            <v>0.94261452773913301</v>
          </cell>
          <cell r="F5044">
            <v>-0.90867445171425199</v>
          </cell>
          <cell r="G5044">
            <v>-3.39400760248805E-2</v>
          </cell>
          <cell r="H5044">
            <v>-1.023804374669163</v>
          </cell>
          <cell r="I5044">
            <v>0.95102465963695204</v>
          </cell>
          <cell r="J5044">
            <v>-0.94261452773913301</v>
          </cell>
          <cell r="K5044">
            <v>-1.9220082486826362</v>
          </cell>
          <cell r="L5044">
            <v>2.16143996263863E-2</v>
          </cell>
          <cell r="M5044">
            <v>0.90867445171425199</v>
          </cell>
          <cell r="N5044">
            <v>1.8773198242132167</v>
          </cell>
          <cell r="O5044">
            <v>3.3922106821617302E-2</v>
          </cell>
          <cell r="P5044">
            <v>5043</v>
          </cell>
          <cell r="Q5044">
            <v>0.29699999999999999</v>
          </cell>
          <cell r="R5044">
            <v>5095</v>
          </cell>
          <cell r="S5044">
            <v>0.28999999999999998</v>
          </cell>
          <cell r="T5044">
            <v>5780</v>
          </cell>
          <cell r="U5044">
            <v>0.19500000000000001</v>
          </cell>
        </row>
        <row r="5045">
          <cell r="A5045" t="str">
            <v>CTHT_0065610</v>
          </cell>
          <cell r="B5045" t="str">
            <v>Uncharacterized protein</v>
          </cell>
          <cell r="C5045">
            <v>1158</v>
          </cell>
          <cell r="D5045">
            <v>-4.9151551633382598E-2</v>
          </cell>
          <cell r="E5045">
            <v>-0.52359914857152701</v>
          </cell>
          <cell r="F5045">
            <v>0.47444759693814498</v>
          </cell>
          <cell r="G5045">
            <v>4.9151551633382598E-2</v>
          </cell>
          <cell r="H5045">
            <v>1.0346562639547001</v>
          </cell>
          <cell r="I5045">
            <v>0.92159110593495197</v>
          </cell>
          <cell r="J5045">
            <v>0.52359914857152701</v>
          </cell>
          <cell r="K5045">
            <v>1.4375370590646364</v>
          </cell>
          <cell r="L5045">
            <v>0.175593871925633</v>
          </cell>
          <cell r="M5045">
            <v>-0.47444759693814498</v>
          </cell>
          <cell r="N5045">
            <v>-1.3893861267219623</v>
          </cell>
          <cell r="O5045">
            <v>0.25206212818166202</v>
          </cell>
          <cell r="P5045">
            <v>5044</v>
          </cell>
          <cell r="Q5045">
            <v>0.29699999999999999</v>
          </cell>
          <cell r="R5045">
            <v>5202</v>
          </cell>
          <cell r="S5045">
            <v>0.27500000000000002</v>
          </cell>
          <cell r="T5045">
            <v>4772</v>
          </cell>
          <cell r="U5045">
            <v>0.33500000000000002</v>
          </cell>
        </row>
        <row r="5046">
          <cell r="A5046" t="str">
            <v>CTHT_0068170</v>
          </cell>
          <cell r="B5046" t="str">
            <v>Uncharacterized protein</v>
          </cell>
          <cell r="C5046">
            <v>819</v>
          </cell>
          <cell r="D5046">
            <v>2.54168966503671</v>
          </cell>
          <cell r="E5046">
            <v>1.16175940566171</v>
          </cell>
          <cell r="F5046">
            <v>1.379930259375</v>
          </cell>
          <cell r="G5046">
            <v>-2.54168966503671</v>
          </cell>
          <cell r="H5046">
            <v>-5.8227055518649573</v>
          </cell>
          <cell r="I5046">
            <v>7.4929023022404E-10</v>
          </cell>
          <cell r="J5046">
            <v>-1.16175940566171</v>
          </cell>
          <cell r="K5046">
            <v>-2.2373010623296223</v>
          </cell>
          <cell r="L5046">
            <v>4.7187746530405203E-3</v>
          </cell>
          <cell r="M5046">
            <v>-1.379930259375</v>
          </cell>
          <cell r="N5046">
            <v>-2.6025578988470959</v>
          </cell>
          <cell r="O5046">
            <v>1.13256834187129E-3</v>
          </cell>
          <cell r="P5046">
            <v>5045</v>
          </cell>
          <cell r="Q5046">
            <v>0.29699999999999999</v>
          </cell>
          <cell r="R5046">
            <v>2066</v>
          </cell>
          <cell r="S5046">
            <v>0.71199999999999997</v>
          </cell>
          <cell r="T5046">
            <v>3534</v>
          </cell>
          <cell r="U5046">
            <v>0.50800000000000001</v>
          </cell>
        </row>
        <row r="5047">
          <cell r="A5047" t="str">
            <v>CTHT_0018290</v>
          </cell>
          <cell r="B5047" t="str">
            <v>Uncharacterized protein</v>
          </cell>
          <cell r="C5047">
            <v>1107</v>
          </cell>
          <cell r="D5047">
            <v>1.3724147199113199</v>
          </cell>
          <cell r="E5047">
            <v>3.7870178149185798</v>
          </cell>
          <cell r="F5047">
            <v>-2.4146030950072599</v>
          </cell>
          <cell r="G5047">
            <v>-1.3724147199113199</v>
          </cell>
          <cell r="H5047">
            <v>-2.589035451150711</v>
          </cell>
          <cell r="I5047">
            <v>4.8254988884143798E-4</v>
          </cell>
          <cell r="J5047">
            <v>-3.7870178149185798</v>
          </cell>
          <cell r="K5047">
            <v>-13.804031968794348</v>
          </cell>
          <cell r="L5047">
            <v>1.6702756203052301E-23</v>
          </cell>
          <cell r="M5047">
            <v>2.4146030950072599</v>
          </cell>
          <cell r="N5047">
            <v>5.3317276759030365</v>
          </cell>
          <cell r="O5047">
            <v>6.8193653273421995E-10</v>
          </cell>
          <cell r="P5047">
            <v>5046</v>
          </cell>
          <cell r="Q5047">
            <v>0.29699999999999999</v>
          </cell>
          <cell r="R5047">
            <v>3493</v>
          </cell>
          <cell r="S5047">
            <v>0.51300000000000001</v>
          </cell>
          <cell r="T5047">
            <v>6269</v>
          </cell>
          <cell r="U5047">
            <v>0.127</v>
          </cell>
        </row>
        <row r="5048">
          <cell r="A5048" t="str">
            <v>CTHT_0059990</v>
          </cell>
          <cell r="B5048" t="str">
            <v>Putative sequence-specific DNA binding protein</v>
          </cell>
          <cell r="C5048">
            <v>1074</v>
          </cell>
          <cell r="D5048">
            <v>-0.81634436077368699</v>
          </cell>
          <cell r="E5048">
            <v>-2.21027196643435</v>
          </cell>
          <cell r="F5048">
            <v>1.39392760566067</v>
          </cell>
          <cell r="G5048">
            <v>0.81634436077368699</v>
          </cell>
          <cell r="H5048">
            <v>1.7609383000825456</v>
          </cell>
          <cell r="I5048">
            <v>3.0330484386932598E-2</v>
          </cell>
          <cell r="J5048">
            <v>2.21027196643435</v>
          </cell>
          <cell r="K5048">
            <v>4.6276250197981526</v>
          </cell>
          <cell r="L5048">
            <v>1.3827634496608199E-10</v>
          </cell>
          <cell r="M5048">
            <v>-1.39392760566067</v>
          </cell>
          <cell r="N5048">
            <v>-2.6279313815715466</v>
          </cell>
          <cell r="O5048">
            <v>9.1021035148760294E-5</v>
          </cell>
          <cell r="P5048">
            <v>5047</v>
          </cell>
          <cell r="Q5048">
            <v>0.29699999999999999</v>
          </cell>
          <cell r="R5048">
            <v>5835</v>
          </cell>
          <cell r="S5048">
            <v>0.187</v>
          </cell>
          <cell r="T5048">
            <v>3692</v>
          </cell>
          <cell r="U5048">
            <v>0.48599999999999999</v>
          </cell>
        </row>
        <row r="5049">
          <cell r="A5049" t="str">
            <v>CTHT_0009250</v>
          </cell>
          <cell r="B5049" t="str">
            <v>Putative transcription factor</v>
          </cell>
          <cell r="C5049">
            <v>894</v>
          </cell>
          <cell r="D5049">
            <v>0.47584198795528998</v>
          </cell>
          <cell r="E5049">
            <v>-1.47045115582944</v>
          </cell>
          <cell r="F5049">
            <v>1.94629314378473</v>
          </cell>
          <cell r="G5049">
            <v>-0.47584198795528998</v>
          </cell>
          <cell r="H5049">
            <v>-1.3907296428650446</v>
          </cell>
          <cell r="I5049">
            <v>0.19538453936869599</v>
          </cell>
          <cell r="J5049">
            <v>1.47045115582944</v>
          </cell>
          <cell r="K5049">
            <v>2.7710853673275295</v>
          </cell>
          <cell r="L5049">
            <v>5.09363981039488E-6</v>
          </cell>
          <cell r="M5049">
            <v>-1.94629314378473</v>
          </cell>
          <cell r="N5049">
            <v>-3.8538305632519663</v>
          </cell>
          <cell r="O5049">
            <v>2.6917426365287699E-9</v>
          </cell>
          <cell r="P5049">
            <v>5048</v>
          </cell>
          <cell r="Q5049">
            <v>0.29699999999999999</v>
          </cell>
          <cell r="R5049">
            <v>4643</v>
          </cell>
          <cell r="S5049">
            <v>0.35299999999999998</v>
          </cell>
          <cell r="T5049">
            <v>2859</v>
          </cell>
          <cell r="U5049">
            <v>0.60199999999999998</v>
          </cell>
        </row>
        <row r="5050">
          <cell r="A5050" t="str">
            <v>CTHT_0071250</v>
          </cell>
          <cell r="B5050" t="str">
            <v>Putative pre-mRNA splicing factor</v>
          </cell>
          <cell r="C5050">
            <v>6930</v>
          </cell>
          <cell r="D5050">
            <v>0.84472464245648304</v>
          </cell>
          <cell r="E5050">
            <v>-1.00608897813474</v>
          </cell>
          <cell r="F5050">
            <v>1.85081362059122</v>
          </cell>
          <cell r="G5050">
            <v>-0.84472464245648304</v>
          </cell>
          <cell r="H5050">
            <v>-1.7959219374577577</v>
          </cell>
          <cell r="I5050">
            <v>2.4575581740657701E-2</v>
          </cell>
          <cell r="J5050">
            <v>1.00608897813474</v>
          </cell>
          <cell r="K5050">
            <v>2.0084589542501141</v>
          </cell>
          <cell r="L5050">
            <v>4.7806757244936403E-3</v>
          </cell>
          <cell r="M5050">
            <v>-1.85081362059122</v>
          </cell>
          <cell r="N5050">
            <v>-3.6070354964212399</v>
          </cell>
          <cell r="O5050">
            <v>1.9011077893875999E-7</v>
          </cell>
          <cell r="P5050">
            <v>5049</v>
          </cell>
          <cell r="Q5050">
            <v>0.29599999999999999</v>
          </cell>
          <cell r="R5050">
            <v>4368</v>
          </cell>
          <cell r="S5050">
            <v>0.39100000000000001</v>
          </cell>
          <cell r="T5050">
            <v>3117</v>
          </cell>
          <cell r="U5050">
            <v>0.56599999999999995</v>
          </cell>
        </row>
        <row r="5051">
          <cell r="A5051" t="str">
            <v>CTHT_0011410</v>
          </cell>
          <cell r="B5051" t="str">
            <v>Uncharacterized protein</v>
          </cell>
          <cell r="C5051">
            <v>495</v>
          </cell>
          <cell r="D5051">
            <v>-1.4238373720787301</v>
          </cell>
          <cell r="E5051">
            <v>-1.38358991779778</v>
          </cell>
          <cell r="F5051">
            <v>-4.0247454280946102E-2</v>
          </cell>
          <cell r="G5051">
            <v>1.4238373720787301</v>
          </cell>
          <cell r="H5051">
            <v>2.6829819933440855</v>
          </cell>
          <cell r="I5051">
            <v>1.4894210077421299E-5</v>
          </cell>
          <cell r="J5051">
            <v>1.38358991779778</v>
          </cell>
          <cell r="K5051">
            <v>2.6091681409046523</v>
          </cell>
          <cell r="L5051">
            <v>1.18569818148357E-5</v>
          </cell>
          <cell r="M5051">
            <v>4.0247454280946102E-2</v>
          </cell>
          <cell r="N5051">
            <v>1.0282901861640212</v>
          </cell>
          <cell r="O5051">
            <v>0.92498411235100197</v>
          </cell>
          <cell r="P5051">
            <v>5050</v>
          </cell>
          <cell r="Q5051">
            <v>0.29599999999999999</v>
          </cell>
          <cell r="R5051">
            <v>6064</v>
          </cell>
          <cell r="S5051">
            <v>0.155</v>
          </cell>
          <cell r="T5051">
            <v>5243</v>
          </cell>
          <cell r="U5051">
            <v>0.27</v>
          </cell>
        </row>
        <row r="5052">
          <cell r="A5052" t="str">
            <v>CTHT_0009160</v>
          </cell>
          <cell r="B5052" t="str">
            <v>Uncharacterized protein</v>
          </cell>
          <cell r="C5052">
            <v>2010</v>
          </cell>
          <cell r="D5052">
            <v>1.0701645267620601</v>
          </cell>
          <cell r="E5052">
            <v>0.58962808299899105</v>
          </cell>
          <cell r="F5052">
            <v>0.48053644376306598</v>
          </cell>
          <cell r="G5052">
            <v>-1.0701645267620601</v>
          </cell>
          <cell r="H5052">
            <v>-2.0996728029277567</v>
          </cell>
          <cell r="I5052">
            <v>2.9803633061899898E-4</v>
          </cell>
          <cell r="J5052">
            <v>-0.58962808299899105</v>
          </cell>
          <cell r="K5052">
            <v>-1.5048587550172299</v>
          </cell>
          <cell r="L5052">
            <v>4.4434974734666698E-2</v>
          </cell>
          <cell r="M5052">
            <v>-0.48053644376306598</v>
          </cell>
          <cell r="N5052">
            <v>-1.3952623765701599</v>
          </cell>
          <cell r="O5052">
            <v>0.12629230690659099</v>
          </cell>
          <cell r="P5052">
            <v>5051</v>
          </cell>
          <cell r="Q5052">
            <v>0.29599999999999999</v>
          </cell>
          <cell r="R5052">
            <v>3995</v>
          </cell>
          <cell r="S5052">
            <v>0.443</v>
          </cell>
          <cell r="T5052">
            <v>4763</v>
          </cell>
          <cell r="U5052">
            <v>0.33600000000000002</v>
          </cell>
        </row>
        <row r="5053">
          <cell r="A5053" t="str">
            <v>CTHT_0034420</v>
          </cell>
          <cell r="B5053" t="str">
            <v>Uncharacterized protein</v>
          </cell>
          <cell r="C5053">
            <v>2814</v>
          </cell>
          <cell r="D5053">
            <v>0.74403224340433005</v>
          </cell>
          <cell r="E5053">
            <v>1.4265742830258199</v>
          </cell>
          <cell r="F5053">
            <v>-0.68254203962148796</v>
          </cell>
          <cell r="G5053">
            <v>-0.74403224340433005</v>
          </cell>
          <cell r="H5053">
            <v>-1.6748504065417824</v>
          </cell>
          <cell r="I5053">
            <v>1.24988985763596E-2</v>
          </cell>
          <cell r="J5053">
            <v>-1.4265742830258199</v>
          </cell>
          <cell r="K5053">
            <v>-2.6880766614494109</v>
          </cell>
          <cell r="L5053">
            <v>3.2474830873064098E-7</v>
          </cell>
          <cell r="M5053">
            <v>0.68254203962148796</v>
          </cell>
          <cell r="N5053">
            <v>1.6049652261181504</v>
          </cell>
          <cell r="O5053">
            <v>2.3146779892114399E-2</v>
          </cell>
          <cell r="P5053">
            <v>5052</v>
          </cell>
          <cell r="Q5053">
            <v>0.29599999999999999</v>
          </cell>
          <cell r="R5053">
            <v>4302</v>
          </cell>
          <cell r="S5053">
            <v>0.40100000000000002</v>
          </cell>
          <cell r="T5053">
            <v>5669</v>
          </cell>
          <cell r="U5053">
            <v>0.21</v>
          </cell>
        </row>
        <row r="5054">
          <cell r="A5054" t="str">
            <v>CTHT_0007660</v>
          </cell>
          <cell r="B5054" t="str">
            <v>Uncharacterized protein</v>
          </cell>
          <cell r="C5054">
            <v>1095</v>
          </cell>
          <cell r="D5054">
            <v>-1.83039632308223</v>
          </cell>
          <cell r="E5054">
            <v>-2.1959210063514201</v>
          </cell>
          <cell r="F5054">
            <v>0.36552468326919202</v>
          </cell>
          <cell r="G5054">
            <v>1.83039632308223</v>
          </cell>
          <cell r="H5054">
            <v>3.5563475555318309</v>
          </cell>
          <cell r="I5054">
            <v>8.3051218500325398E-8</v>
          </cell>
          <cell r="J5054">
            <v>2.1959210063514201</v>
          </cell>
          <cell r="K5054">
            <v>4.581820711009513</v>
          </cell>
          <cell r="L5054">
            <v>2.3350044512410399E-11</v>
          </cell>
          <cell r="M5054">
            <v>-0.36552468326919202</v>
          </cell>
          <cell r="N5054">
            <v>-1.2883500949963633</v>
          </cell>
          <cell r="O5054">
            <v>0.32771582428915003</v>
          </cell>
          <cell r="P5054">
            <v>5053</v>
          </cell>
          <cell r="Q5054">
            <v>0.29599999999999999</v>
          </cell>
          <cell r="R5054">
            <v>6196</v>
          </cell>
          <cell r="S5054">
            <v>0.13700000000000001</v>
          </cell>
          <cell r="T5054">
            <v>4793</v>
          </cell>
          <cell r="U5054">
            <v>0.33200000000000002</v>
          </cell>
        </row>
        <row r="5055">
          <cell r="A5055" t="str">
            <v>CTHT_0035350</v>
          </cell>
          <cell r="B5055" t="str">
            <v>Uncharacterized protein</v>
          </cell>
          <cell r="C5055">
            <v>2034</v>
          </cell>
          <cell r="D5055">
            <v>-0.69098127135840504</v>
          </cell>
          <cell r="E5055">
            <v>1.37362578895458</v>
          </cell>
          <cell r="F5055">
            <v>-2.0646070603129898</v>
          </cell>
          <cell r="G5055">
            <v>0.69098127135840504</v>
          </cell>
          <cell r="H5055">
            <v>1.6143811914529234</v>
          </cell>
          <cell r="I5055">
            <v>8.3699304616449199E-2</v>
          </cell>
          <cell r="J5055">
            <v>-1.37362578895458</v>
          </cell>
          <cell r="K5055">
            <v>-2.5912097270807033</v>
          </cell>
          <cell r="L5055">
            <v>2.17799977066361E-4</v>
          </cell>
          <cell r="M5055">
            <v>2.0646070603129898</v>
          </cell>
          <cell r="N5055">
            <v>4.1832002465089637</v>
          </cell>
          <cell r="O5055">
            <v>2.9217639890946502E-8</v>
          </cell>
          <cell r="P5055">
            <v>5054</v>
          </cell>
          <cell r="Q5055">
            <v>0.29599999999999999</v>
          </cell>
          <cell r="R5055">
            <v>5731</v>
          </cell>
          <cell r="S5055">
            <v>0.20200000000000001</v>
          </cell>
          <cell r="T5055">
            <v>6185</v>
          </cell>
          <cell r="U5055">
            <v>0.13800000000000001</v>
          </cell>
        </row>
        <row r="5056">
          <cell r="A5056" t="str">
            <v>CTHT_0004830</v>
          </cell>
          <cell r="B5056" t="str">
            <v>Uncharacterized protein</v>
          </cell>
          <cell r="C5056">
            <v>1299</v>
          </cell>
          <cell r="D5056">
            <v>0.45073207822486699</v>
          </cell>
          <cell r="E5056">
            <v>1.3336625610967601</v>
          </cell>
          <cell r="F5056">
            <v>-0.88293048287189702</v>
          </cell>
          <cell r="G5056">
            <v>-0.45073207822486699</v>
          </cell>
          <cell r="H5056">
            <v>-1.3667336133350132</v>
          </cell>
          <cell r="I5056">
            <v>0.32554784498191502</v>
          </cell>
          <cell r="J5056">
            <v>-1.3336625610967601</v>
          </cell>
          <cell r="K5056">
            <v>-2.5204172016798485</v>
          </cell>
          <cell r="L5056">
            <v>8.8618627636947902E-4</v>
          </cell>
          <cell r="M5056">
            <v>0.88293048287189702</v>
          </cell>
          <cell r="N5056">
            <v>1.8441173737797372</v>
          </cell>
          <cell r="O5056">
            <v>3.92331080498022E-2</v>
          </cell>
          <cell r="P5056">
            <v>5055</v>
          </cell>
          <cell r="Q5056">
            <v>0.29599999999999999</v>
          </cell>
          <cell r="R5056">
            <v>4693</v>
          </cell>
          <cell r="S5056">
            <v>0.34599999999999997</v>
          </cell>
          <cell r="T5056">
            <v>5785</v>
          </cell>
          <cell r="U5056">
            <v>0.19400000000000001</v>
          </cell>
        </row>
        <row r="5057">
          <cell r="A5057" t="str">
            <v>CTHT_0023000</v>
          </cell>
          <cell r="B5057" t="str">
            <v>Uncharacterized protein</v>
          </cell>
          <cell r="C5057">
            <v>2328</v>
          </cell>
          <cell r="D5057">
            <v>2.6175850481139298</v>
          </cell>
          <cell r="E5057">
            <v>2.2825369016872998</v>
          </cell>
          <cell r="F5057">
            <v>0.33504814642663</v>
          </cell>
          <cell r="G5057">
            <v>-2.6175850481139298</v>
          </cell>
          <cell r="H5057">
            <v>-6.1372189264612507</v>
          </cell>
          <cell r="I5057">
            <v>1.7719570721276601E-20</v>
          </cell>
          <cell r="J5057">
            <v>-2.2825369016872998</v>
          </cell>
          <cell r="K5057">
            <v>-4.8653274366623451</v>
          </cell>
          <cell r="L5057">
            <v>2.0747449766303499E-16</v>
          </cell>
          <cell r="M5057">
            <v>-0.33504814642663</v>
          </cell>
          <cell r="N5057">
            <v>-1.2614195049267711</v>
          </cell>
          <cell r="O5057">
            <v>0.30326335533973198</v>
          </cell>
          <cell r="P5057">
            <v>5056</v>
          </cell>
          <cell r="Q5057">
            <v>0.29599999999999999</v>
          </cell>
          <cell r="R5057">
            <v>2011</v>
          </cell>
          <cell r="S5057">
            <v>0.72</v>
          </cell>
          <cell r="T5057">
            <v>4858</v>
          </cell>
          <cell r="U5057">
            <v>0.32300000000000001</v>
          </cell>
        </row>
        <row r="5058">
          <cell r="A5058" t="str">
            <v>CTHT_0029300</v>
          </cell>
          <cell r="B5058" t="str">
            <v>Uncharacterized protein</v>
          </cell>
          <cell r="C5058">
            <v>11682</v>
          </cell>
          <cell r="D5058">
            <v>1.5089238859708101</v>
          </cell>
          <cell r="E5058">
            <v>0.43828430851567202</v>
          </cell>
          <cell r="F5058">
            <v>1.0706395774551301</v>
          </cell>
          <cell r="G5058">
            <v>-1.5089238859708101</v>
          </cell>
          <cell r="H5058">
            <v>-2.8459767698263208</v>
          </cell>
          <cell r="I5058">
            <v>5.3813275058533904E-3</v>
          </cell>
          <cell r="J5058">
            <v>-0.43828430851567202</v>
          </cell>
          <cell r="K5058">
            <v>-1.3549919762552676</v>
          </cell>
          <cell r="L5058">
            <v>0.43784021509647603</v>
          </cell>
          <cell r="M5058">
            <v>-1.0706395774551301</v>
          </cell>
          <cell r="N5058">
            <v>-2.100364297131565</v>
          </cell>
          <cell r="O5058">
            <v>5.3877441772266603E-2</v>
          </cell>
          <cell r="P5058">
            <v>5057</v>
          </cell>
          <cell r="Q5058">
            <v>0.29499999999999998</v>
          </cell>
          <cell r="R5058">
            <v>3467</v>
          </cell>
          <cell r="S5058">
            <v>0.51700000000000002</v>
          </cell>
          <cell r="T5058">
            <v>4191</v>
          </cell>
          <cell r="U5058">
            <v>0.41599999999999998</v>
          </cell>
        </row>
        <row r="5059">
          <cell r="A5059" t="str">
            <v>CTHT_0015200</v>
          </cell>
          <cell r="B5059" t="str">
            <v>Uncharacterized protein</v>
          </cell>
          <cell r="C5059">
            <v>3597</v>
          </cell>
          <cell r="D5059">
            <v>2.24463655716856</v>
          </cell>
          <cell r="E5059">
            <v>1.2134816179766199</v>
          </cell>
          <cell r="F5059">
            <v>1.0311549391919399</v>
          </cell>
          <cell r="G5059">
            <v>-2.24463655716856</v>
          </cell>
          <cell r="H5059">
            <v>-4.7391770428581514</v>
          </cell>
          <cell r="I5059">
            <v>1.93055338970248E-8</v>
          </cell>
          <cell r="J5059">
            <v>-1.2134816179766199</v>
          </cell>
          <cell r="K5059">
            <v>-2.3189659199676687</v>
          </cell>
          <cell r="L5059">
            <v>2.2156157889807E-3</v>
          </cell>
          <cell r="M5059">
            <v>-1.0311549391919399</v>
          </cell>
          <cell r="N5059">
            <v>-2.0436596338268846</v>
          </cell>
          <cell r="O5059">
            <v>1.3274426803245599E-2</v>
          </cell>
          <cell r="P5059">
            <v>5058</v>
          </cell>
          <cell r="Q5059">
            <v>0.29499999999999998</v>
          </cell>
          <cell r="R5059">
            <v>2530</v>
          </cell>
          <cell r="S5059">
            <v>0.64700000000000002</v>
          </cell>
          <cell r="T5059">
            <v>4190</v>
          </cell>
          <cell r="U5059">
            <v>0.41599999999999998</v>
          </cell>
        </row>
        <row r="5060">
          <cell r="A5060" t="str">
            <v>CTHT_0066250</v>
          </cell>
          <cell r="B5060" t="str">
            <v>2-nitropropane dioxygenase-like protein</v>
          </cell>
          <cell r="C5060">
            <v>1059</v>
          </cell>
          <cell r="D5060">
            <v>2.6707823938291999</v>
          </cell>
          <cell r="E5060">
            <v>3.0265034159363098</v>
          </cell>
          <cell r="F5060">
            <v>-0.35572102210710699</v>
          </cell>
          <cell r="G5060">
            <v>-2.6707823938291999</v>
          </cell>
          <cell r="H5060">
            <v>-6.3677442511621463</v>
          </cell>
          <cell r="I5060">
            <v>3.6100532777526401E-21</v>
          </cell>
          <cell r="J5060">
            <v>-3.0265034159363098</v>
          </cell>
          <cell r="K5060">
            <v>-8.1483243893103587</v>
          </cell>
          <cell r="L5060">
            <v>1.1898025763754899E-27</v>
          </cell>
          <cell r="M5060">
            <v>0.35572102210710699</v>
          </cell>
          <cell r="N5060">
            <v>1.2796249453365267</v>
          </cell>
          <cell r="O5060">
            <v>0.27780748934518901</v>
          </cell>
          <cell r="P5060">
            <v>5059</v>
          </cell>
          <cell r="Q5060">
            <v>0.29499999999999998</v>
          </cell>
          <cell r="R5060">
            <v>1877</v>
          </cell>
          <cell r="S5060">
            <v>0.73799999999999999</v>
          </cell>
          <cell r="T5060">
            <v>5457</v>
          </cell>
          <cell r="U5060">
            <v>0.24</v>
          </cell>
        </row>
        <row r="5061">
          <cell r="A5061" t="str">
            <v>CTHT_0025480</v>
          </cell>
          <cell r="B5061" t="str">
            <v>Uncharacterized protein</v>
          </cell>
          <cell r="C5061">
            <v>3231</v>
          </cell>
          <cell r="D5061">
            <v>2.1457705587993798</v>
          </cell>
          <cell r="E5061">
            <v>1.2536613797323599</v>
          </cell>
          <cell r="F5061">
            <v>0.89210917906702203</v>
          </cell>
          <cell r="G5061">
            <v>-2.1457705587993798</v>
          </cell>
          <cell r="H5061">
            <v>-4.4252855743790276</v>
          </cell>
          <cell r="I5061">
            <v>6.1467970326876604E-13</v>
          </cell>
          <cell r="J5061">
            <v>-1.2536613797323599</v>
          </cell>
          <cell r="K5061">
            <v>-2.3844580140512832</v>
          </cell>
          <cell r="L5061">
            <v>2.1756317245025398E-5</v>
          </cell>
          <cell r="M5061">
            <v>-0.89210917906702203</v>
          </cell>
          <cell r="N5061">
            <v>-1.8558873959203455</v>
          </cell>
          <cell r="O5061">
            <v>4.1419653807338898E-3</v>
          </cell>
          <cell r="P5061">
            <v>5060</v>
          </cell>
          <cell r="Q5061">
            <v>0.29499999999999998</v>
          </cell>
          <cell r="R5061">
            <v>2673</v>
          </cell>
          <cell r="S5061">
            <v>0.627</v>
          </cell>
          <cell r="T5061">
            <v>4375</v>
          </cell>
          <cell r="U5061">
            <v>0.39</v>
          </cell>
        </row>
        <row r="5062">
          <cell r="A5062" t="str">
            <v>CTHT_0062020</v>
          </cell>
          <cell r="B5062" t="str">
            <v>Finger protein AZF1-like protein</v>
          </cell>
          <cell r="C5062">
            <v>1584</v>
          </cell>
          <cell r="D5062">
            <v>0.62949292662529299</v>
          </cell>
          <cell r="E5062">
            <v>1.1847096927479299</v>
          </cell>
          <cell r="F5062">
            <v>-0.55521676612263904</v>
          </cell>
          <cell r="G5062">
            <v>-0.62949292662529299</v>
          </cell>
          <cell r="H5062">
            <v>-1.5470211564244414</v>
          </cell>
          <cell r="I5062">
            <v>0.33603699805429699</v>
          </cell>
          <cell r="J5062">
            <v>-1.1847096927479299</v>
          </cell>
          <cell r="K5062">
            <v>-2.2731764790244924</v>
          </cell>
          <cell r="L5062">
            <v>4.2789039052769297E-2</v>
          </cell>
          <cell r="M5062">
            <v>0.55521676612263904</v>
          </cell>
          <cell r="N5062">
            <v>1.4693893936643914</v>
          </cell>
          <cell r="O5062">
            <v>0.39983343740166799</v>
          </cell>
          <cell r="P5062">
            <v>5061</v>
          </cell>
          <cell r="Q5062">
            <v>0.29499999999999998</v>
          </cell>
          <cell r="R5062">
            <v>4513</v>
          </cell>
          <cell r="S5062">
            <v>0.371</v>
          </cell>
          <cell r="T5062">
            <v>5668</v>
          </cell>
          <cell r="U5062">
            <v>0.21</v>
          </cell>
        </row>
        <row r="5063">
          <cell r="A5063" t="str">
            <v>CTHT_0013950</v>
          </cell>
          <cell r="B5063" t="str">
            <v>Uncharacterized protein</v>
          </cell>
          <cell r="C5063">
            <v>1527</v>
          </cell>
          <cell r="D5063">
            <v>0.60015076841271398</v>
          </cell>
          <cell r="E5063">
            <v>1.94555654001015</v>
          </cell>
          <cell r="F5063">
            <v>-1.3454057715974399</v>
          </cell>
          <cell r="G5063">
            <v>-0.60015076841271398</v>
          </cell>
          <cell r="H5063">
            <v>-1.5158749742927893</v>
          </cell>
          <cell r="I5063">
            <v>4.8316091804102797E-2</v>
          </cell>
          <cell r="J5063">
            <v>-1.94555654001015</v>
          </cell>
          <cell r="K5063">
            <v>-3.8518633966046805</v>
          </cell>
          <cell r="L5063">
            <v>4.1762758785848296E-12</v>
          </cell>
          <cell r="M5063">
            <v>1.3454057715974399</v>
          </cell>
          <cell r="N5063">
            <v>2.5410165494695396</v>
          </cell>
          <cell r="O5063">
            <v>3.8505753665095003E-6</v>
          </cell>
          <cell r="P5063">
            <v>5062</v>
          </cell>
          <cell r="Q5063">
            <v>0.29499999999999998</v>
          </cell>
          <cell r="R5063">
            <v>4472</v>
          </cell>
          <cell r="S5063">
            <v>0.377</v>
          </cell>
          <cell r="T5063">
            <v>5961</v>
          </cell>
          <cell r="U5063">
            <v>0.17</v>
          </cell>
        </row>
        <row r="5064">
          <cell r="A5064" t="str">
            <v>CTHT_0046970</v>
          </cell>
          <cell r="B5064" t="str">
            <v>Uncharacterized protein</v>
          </cell>
          <cell r="C5064">
            <v>2418</v>
          </cell>
          <cell r="D5064">
            <v>0.59596350399724796</v>
          </cell>
          <cell r="E5064">
            <v>0.55658638339356103</v>
          </cell>
          <cell r="F5064">
            <v>3.9377120603687199E-2</v>
          </cell>
          <cell r="G5064">
            <v>-0.59596350399724796</v>
          </cell>
          <cell r="H5064">
            <v>-1.5114816917269571</v>
          </cell>
          <cell r="I5064">
            <v>0.16394842893164499</v>
          </cell>
          <cell r="J5064">
            <v>-0.55658638339356103</v>
          </cell>
          <cell r="K5064">
            <v>-1.4707850154811013</v>
          </cell>
          <cell r="L5064">
            <v>0.16994212870726899</v>
          </cell>
          <cell r="M5064">
            <v>-3.9377120603687199E-2</v>
          </cell>
          <cell r="N5064">
            <v>-1.0276700373049041</v>
          </cell>
          <cell r="O5064">
            <v>0.94176249925729305</v>
          </cell>
          <cell r="P5064">
            <v>5063</v>
          </cell>
          <cell r="Q5064">
            <v>0.29499999999999998</v>
          </cell>
          <cell r="R5064">
            <v>4574</v>
          </cell>
          <cell r="S5064">
            <v>0.36299999999999999</v>
          </cell>
          <cell r="T5064">
            <v>5194</v>
          </cell>
          <cell r="U5064">
            <v>0.27600000000000002</v>
          </cell>
        </row>
        <row r="5065">
          <cell r="A5065" t="str">
            <v>CTHT_0056250</v>
          </cell>
          <cell r="B5065" t="str">
            <v>Uncharacterized protein</v>
          </cell>
          <cell r="C5065">
            <v>1788</v>
          </cell>
          <cell r="D5065">
            <v>-0.37589217725648499</v>
          </cell>
          <cell r="E5065">
            <v>0.90063130742278596</v>
          </cell>
          <cell r="F5065">
            <v>-1.2765234846792699</v>
          </cell>
          <cell r="G5065">
            <v>0.37589217725648499</v>
          </cell>
          <cell r="H5065">
            <v>1.2976417814214098</v>
          </cell>
          <cell r="I5065">
            <v>0.45615792606980599</v>
          </cell>
          <cell r="J5065">
            <v>-0.90063130742278596</v>
          </cell>
          <cell r="K5065">
            <v>-1.8668827316338015</v>
          </cell>
          <cell r="L5065">
            <v>4.2076943460374099E-2</v>
          </cell>
          <cell r="M5065">
            <v>1.2765234846792699</v>
          </cell>
          <cell r="N5065">
            <v>2.4225450335821521</v>
          </cell>
          <cell r="O5065">
            <v>4.4802212481138597E-3</v>
          </cell>
          <cell r="P5065">
            <v>5064</v>
          </cell>
          <cell r="Q5065">
            <v>0.29399999999999998</v>
          </cell>
          <cell r="R5065">
            <v>5413</v>
          </cell>
          <cell r="S5065">
            <v>0.246</v>
          </cell>
          <cell r="T5065">
            <v>5957</v>
          </cell>
          <cell r="U5065">
            <v>0.17</v>
          </cell>
        </row>
        <row r="5066">
          <cell r="A5066" t="str">
            <v>CTHT_0051210</v>
          </cell>
          <cell r="B5066" t="str">
            <v>Uncharacterized protein</v>
          </cell>
          <cell r="C5066">
            <v>2784</v>
          </cell>
          <cell r="D5066">
            <v>0.44309663451367998</v>
          </cell>
          <cell r="E5066">
            <v>0.20513846142029701</v>
          </cell>
          <cell r="F5066">
            <v>0.23795817309338299</v>
          </cell>
          <cell r="G5066">
            <v>-0.44309663451367998</v>
          </cell>
          <cell r="H5066">
            <v>-1.359519302098287</v>
          </cell>
          <cell r="I5066">
            <v>0.459201364169116</v>
          </cell>
          <cell r="J5066">
            <v>-0.20513846142029701</v>
          </cell>
          <cell r="K5066">
            <v>-1.1527969801921434</v>
          </cell>
          <cell r="L5066">
            <v>0.72347207113858103</v>
          </cell>
          <cell r="M5066">
            <v>-0.23795817309338299</v>
          </cell>
          <cell r="N5066">
            <v>-1.1793224006118475</v>
          </cell>
          <cell r="O5066">
            <v>0.70714880702873795</v>
          </cell>
          <cell r="P5066">
            <v>5065</v>
          </cell>
          <cell r="Q5066">
            <v>0.29399999999999998</v>
          </cell>
          <cell r="R5066">
            <v>4766</v>
          </cell>
          <cell r="S5066">
            <v>0.33600000000000002</v>
          </cell>
          <cell r="T5066">
            <v>5020</v>
          </cell>
          <cell r="U5066">
            <v>0.30099999999999999</v>
          </cell>
        </row>
        <row r="5067">
          <cell r="A5067" t="str">
            <v>CTHT_0012940</v>
          </cell>
          <cell r="B5067" t="str">
            <v>RNA-directed RNA polymerase-like protein</v>
          </cell>
          <cell r="C5067">
            <v>4881</v>
          </cell>
          <cell r="D5067">
            <v>-2.8801016031581E-2</v>
          </cell>
          <cell r="E5067">
            <v>1.32385258510254</v>
          </cell>
          <cell r="F5067">
            <v>-1.3526536011341199</v>
          </cell>
          <cell r="G5067">
            <v>2.8801016031581E-2</v>
          </cell>
          <cell r="H5067">
            <v>1.0201639432524194</v>
          </cell>
          <cell r="I5067">
            <v>0.95296049245514902</v>
          </cell>
          <cell r="J5067">
            <v>-1.32385258510254</v>
          </cell>
          <cell r="K5067">
            <v>-2.5033371127008466</v>
          </cell>
          <cell r="L5067">
            <v>1.8461615837891501E-4</v>
          </cell>
          <cell r="M5067">
            <v>1.3526536011341199</v>
          </cell>
          <cell r="N5067">
            <v>2.55381426018302</v>
          </cell>
          <cell r="O5067">
            <v>1.9659819598023199E-4</v>
          </cell>
          <cell r="P5067">
            <v>5066</v>
          </cell>
          <cell r="Q5067">
            <v>0.29399999999999998</v>
          </cell>
          <cell r="R5067">
            <v>5114</v>
          </cell>
          <cell r="S5067">
            <v>0.28699999999999998</v>
          </cell>
          <cell r="T5067">
            <v>5966</v>
          </cell>
          <cell r="U5067">
            <v>0.16900000000000001</v>
          </cell>
        </row>
        <row r="5068">
          <cell r="A5068" t="str">
            <v>CTHT_0056220</v>
          </cell>
          <cell r="B5068" t="str">
            <v>Uncharacterized protein</v>
          </cell>
          <cell r="C5068">
            <v>1569</v>
          </cell>
          <cell r="D5068">
            <v>2.8463691374580198</v>
          </cell>
          <cell r="E5068">
            <v>1.76121238401363</v>
          </cell>
          <cell r="F5068">
            <v>1.08515675344439</v>
          </cell>
          <cell r="G5068">
            <v>-2.8463691374580198</v>
          </cell>
          <cell r="H5068">
            <v>-7.1918809395295327</v>
          </cell>
          <cell r="I5068">
            <v>1.29332001143534E-9</v>
          </cell>
          <cell r="J5068">
            <v>-1.76121238401363</v>
          </cell>
          <cell r="K5068">
            <v>-3.3898287312004323</v>
          </cell>
          <cell r="L5068">
            <v>1.4239074142132201E-4</v>
          </cell>
          <cell r="M5068">
            <v>-1.08515675344439</v>
          </cell>
          <cell r="N5068">
            <v>-2.1216059895104755</v>
          </cell>
          <cell r="O5068">
            <v>2.84197107619194E-2</v>
          </cell>
          <cell r="P5068">
            <v>5067</v>
          </cell>
          <cell r="Q5068">
            <v>0.29399999999999998</v>
          </cell>
          <cell r="R5068">
            <v>1813</v>
          </cell>
          <cell r="S5068">
            <v>0.747</v>
          </cell>
          <cell r="T5068">
            <v>4065</v>
          </cell>
          <cell r="U5068">
            <v>0.434</v>
          </cell>
        </row>
        <row r="5069">
          <cell r="A5069" t="str">
            <v>CTHT_0013230</v>
          </cell>
          <cell r="B5069" t="str">
            <v>Uncharacterized protein</v>
          </cell>
          <cell r="C5069">
            <v>1176</v>
          </cell>
          <cell r="D5069">
            <v>0.79059385967632201</v>
          </cell>
          <cell r="E5069">
            <v>-0.149051113928135</v>
          </cell>
          <cell r="F5069">
            <v>0.93964497360445698</v>
          </cell>
          <cell r="G5069">
            <v>-0.79059385967632201</v>
          </cell>
          <cell r="H5069">
            <v>-1.7297863517802661</v>
          </cell>
          <cell r="I5069">
            <v>1.67060668545393E-3</v>
          </cell>
          <cell r="J5069">
            <v>0.149051113928135</v>
          </cell>
          <cell r="K5069">
            <v>1.1088399285238628</v>
          </cell>
          <cell r="L5069">
            <v>0.57329910263963901</v>
          </cell>
          <cell r="M5069">
            <v>-0.93964497360445698</v>
          </cell>
          <cell r="N5069">
            <v>-1.9180561746695834</v>
          </cell>
          <cell r="O5069">
            <v>1.38553113213465E-4</v>
          </cell>
          <cell r="P5069">
            <v>5068</v>
          </cell>
          <cell r="Q5069">
            <v>0.29399999999999998</v>
          </cell>
          <cell r="R5069">
            <v>4342</v>
          </cell>
          <cell r="S5069">
            <v>0.39500000000000002</v>
          </cell>
          <cell r="T5069">
            <v>4260</v>
          </cell>
          <cell r="U5069">
            <v>0.40600000000000003</v>
          </cell>
        </row>
        <row r="5070">
          <cell r="A5070" t="str">
            <v>CTHT_0050350</v>
          </cell>
          <cell r="B5070" t="str">
            <v>Uncharacterized protein</v>
          </cell>
          <cell r="C5070">
            <v>906</v>
          </cell>
          <cell r="D5070">
            <v>-1.34927076485218</v>
          </cell>
          <cell r="E5070">
            <v>-1.9662485170494299</v>
          </cell>
          <cell r="F5070">
            <v>0.61697775219725404</v>
          </cell>
          <cell r="G5070">
            <v>1.34927076485218</v>
          </cell>
          <cell r="H5070">
            <v>2.5478330828263149</v>
          </cell>
          <cell r="I5070">
            <v>8.9927534313272196E-3</v>
          </cell>
          <cell r="J5070">
            <v>1.9662485170494299</v>
          </cell>
          <cell r="K5070">
            <v>3.9075071607327732</v>
          </cell>
          <cell r="L5070">
            <v>5.3003264755538003E-5</v>
          </cell>
          <cell r="M5070">
            <v>-0.61697775219725404</v>
          </cell>
          <cell r="N5070">
            <v>-1.5336590089324775</v>
          </cell>
          <cell r="O5070">
            <v>0.25992776618246199</v>
          </cell>
          <cell r="P5070">
            <v>5069</v>
          </cell>
          <cell r="Q5070">
            <v>0.29399999999999998</v>
          </cell>
          <cell r="R5070">
            <v>6032</v>
          </cell>
          <cell r="S5070">
            <v>0.16</v>
          </cell>
          <cell r="T5070">
            <v>4496</v>
          </cell>
          <cell r="U5070">
            <v>0.374</v>
          </cell>
        </row>
        <row r="5071">
          <cell r="A5071" t="str">
            <v>CTHT_0073250</v>
          </cell>
          <cell r="B5071" t="str">
            <v>Putative cleavage and polyadenylation protein</v>
          </cell>
          <cell r="C5071">
            <v>2262</v>
          </cell>
          <cell r="D5071">
            <v>1.2211837864159001</v>
          </cell>
          <cell r="E5071">
            <v>0.76479875461938496</v>
          </cell>
          <cell r="F5071">
            <v>0.45638503179651302</v>
          </cell>
          <cell r="G5071">
            <v>-1.2211837864159001</v>
          </cell>
          <cell r="H5071">
            <v>-2.3313793741863571</v>
          </cell>
          <cell r="I5071">
            <v>3.0531143341654501E-5</v>
          </cell>
          <cell r="J5071">
            <v>-0.76479875461938496</v>
          </cell>
          <cell r="K5071">
            <v>-1.6991329651546017</v>
          </cell>
          <cell r="L5071">
            <v>7.7603451004651103E-3</v>
          </cell>
          <cell r="M5071">
            <v>-0.45638503179651302</v>
          </cell>
          <cell r="N5071">
            <v>-1.372099430708311</v>
          </cell>
          <cell r="O5071">
            <v>0.14651908766986399</v>
          </cell>
          <cell r="P5071">
            <v>5070</v>
          </cell>
          <cell r="Q5071">
            <v>0.29399999999999998</v>
          </cell>
          <cell r="R5071">
            <v>3814</v>
          </cell>
          <cell r="S5071">
            <v>0.46899999999999997</v>
          </cell>
          <cell r="T5071">
            <v>4867</v>
          </cell>
          <cell r="U5071">
            <v>0.32200000000000001</v>
          </cell>
        </row>
        <row r="5072">
          <cell r="A5072" t="str">
            <v>CTHT_0016900</v>
          </cell>
          <cell r="B5072" t="str">
            <v>U3 small nucleolar RNA-associated protein 22</v>
          </cell>
          <cell r="C5072">
            <v>3516</v>
          </cell>
          <cell r="D5072">
            <v>-1.18210849116858</v>
          </cell>
          <cell r="E5072">
            <v>-3.3717175226003402</v>
          </cell>
          <cell r="F5072">
            <v>2.1896090314317598</v>
          </cell>
          <cell r="G5072">
            <v>1.18210849116858</v>
          </cell>
          <cell r="H5072">
            <v>2.2690815991811655</v>
          </cell>
          <cell r="I5072">
            <v>1.32011952237485E-2</v>
          </cell>
          <cell r="J5072">
            <v>3.3717175226003402</v>
          </cell>
          <cell r="K5072">
            <v>10.351138300980397</v>
          </cell>
          <cell r="L5072">
            <v>2.10051845213387E-14</v>
          </cell>
          <cell r="M5072">
            <v>-2.1896090314317598</v>
          </cell>
          <cell r="N5072">
            <v>-4.5618184488013869</v>
          </cell>
          <cell r="O5072">
            <v>1.4584270067562901E-6</v>
          </cell>
          <cell r="P5072">
            <v>5071</v>
          </cell>
          <cell r="Q5072">
            <v>0.29299999999999998</v>
          </cell>
          <cell r="R5072">
            <v>6027</v>
          </cell>
          <cell r="S5072">
            <v>0.16</v>
          </cell>
          <cell r="T5072">
            <v>2708</v>
          </cell>
          <cell r="U5072">
            <v>0.623</v>
          </cell>
        </row>
        <row r="5073">
          <cell r="A5073" t="str">
            <v>CTHT_0041420</v>
          </cell>
          <cell r="B5073" t="str">
            <v>Sporulation-specific glucan 1,3-beta-glucosidase-like protein</v>
          </cell>
          <cell r="C5073">
            <v>2472</v>
          </cell>
          <cell r="D5073">
            <v>2.58042018920312</v>
          </cell>
          <cell r="E5073">
            <v>2.9666054518657599</v>
          </cell>
          <cell r="F5073">
            <v>-0.38618526266264103</v>
          </cell>
          <cell r="G5073">
            <v>-2.58042018920312</v>
          </cell>
          <cell r="H5073">
            <v>-5.9811387652576915</v>
          </cell>
          <cell r="I5073">
            <v>2.9020690405825801E-12</v>
          </cell>
          <cell r="J5073">
            <v>-2.9666054518657599</v>
          </cell>
          <cell r="K5073">
            <v>-7.8169480605563137</v>
          </cell>
          <cell r="L5073">
            <v>1.9891938433008401E-16</v>
          </cell>
          <cell r="M5073">
            <v>0.38618526266264103</v>
          </cell>
          <cell r="N5073">
            <v>1.3069330720033099</v>
          </cell>
          <cell r="O5073">
            <v>0.36503672205713</v>
          </cell>
          <cell r="P5073">
            <v>5072</v>
          </cell>
          <cell r="Q5073">
            <v>0.29299999999999998</v>
          </cell>
          <cell r="R5073">
            <v>2102</v>
          </cell>
          <cell r="S5073">
            <v>0.70699999999999996</v>
          </cell>
          <cell r="T5073">
            <v>5536</v>
          </cell>
          <cell r="U5073">
            <v>0.22900000000000001</v>
          </cell>
        </row>
        <row r="5074">
          <cell r="A5074" t="str">
            <v>CTHT_0037620</v>
          </cell>
          <cell r="B5074" t="str">
            <v>RNA helicase (EC 3.6.4.13)</v>
          </cell>
          <cell r="C5074">
            <v>2439</v>
          </cell>
          <cell r="D5074">
            <v>-0.88385074572641598</v>
          </cell>
          <cell r="E5074">
            <v>-3.57934680550572</v>
          </cell>
          <cell r="F5074">
            <v>2.6954960597793001</v>
          </cell>
          <cell r="G5074">
            <v>0.88385074572641598</v>
          </cell>
          <cell r="H5074">
            <v>1.8452940702039933</v>
          </cell>
          <cell r="I5074">
            <v>2.8452893188623901E-2</v>
          </cell>
          <cell r="J5074">
            <v>3.57934680550572</v>
          </cell>
          <cell r="K5074">
            <v>11.953380751985867</v>
          </cell>
          <cell r="L5074">
            <v>1.8749907324191699E-22</v>
          </cell>
          <cell r="M5074">
            <v>-2.6954960597793001</v>
          </cell>
          <cell r="N5074">
            <v>-6.4777646798943058</v>
          </cell>
          <cell r="O5074">
            <v>5.9944048466309796E-13</v>
          </cell>
          <cell r="P5074">
            <v>5073</v>
          </cell>
          <cell r="Q5074">
            <v>0.29299999999999998</v>
          </cell>
          <cell r="R5074">
            <v>5878</v>
          </cell>
          <cell r="S5074">
            <v>0.18099999999999999</v>
          </cell>
          <cell r="T5074">
            <v>2120</v>
          </cell>
          <cell r="U5074">
            <v>0.70399999999999996</v>
          </cell>
        </row>
        <row r="5075">
          <cell r="A5075" t="str">
            <v>CTHT_0058650</v>
          </cell>
          <cell r="B5075" t="str">
            <v>Uncharacterized protein</v>
          </cell>
          <cell r="C5075">
            <v>2742</v>
          </cell>
          <cell r="D5075">
            <v>-0.22454583765781699</v>
          </cell>
          <cell r="E5075">
            <v>0.116071156268682</v>
          </cell>
          <cell r="F5075">
            <v>-0.34061699392650002</v>
          </cell>
          <cell r="G5075">
            <v>0.22454583765781699</v>
          </cell>
          <cell r="H5075">
            <v>1.1684093738158254</v>
          </cell>
          <cell r="I5075">
            <v>0.46804143972176199</v>
          </cell>
          <cell r="J5075">
            <v>-0.116071156268682</v>
          </cell>
          <cell r="K5075">
            <v>-1.0837794194426036</v>
          </cell>
          <cell r="L5075">
            <v>0.69779566226918999</v>
          </cell>
          <cell r="M5075">
            <v>0.34061699392650002</v>
          </cell>
          <cell r="N5075">
            <v>1.2662980328254123</v>
          </cell>
          <cell r="O5075">
            <v>0.24958381895923101</v>
          </cell>
          <cell r="P5075">
            <v>5074</v>
          </cell>
          <cell r="Q5075">
            <v>0.29299999999999998</v>
          </cell>
          <cell r="R5075">
            <v>5388</v>
          </cell>
          <cell r="S5075">
            <v>0.249</v>
          </cell>
          <cell r="T5075">
            <v>5538</v>
          </cell>
          <cell r="U5075">
            <v>0.22800000000000001</v>
          </cell>
        </row>
        <row r="5076">
          <cell r="A5076" t="str">
            <v>CTHT_0019850</v>
          </cell>
          <cell r="B5076" t="e">
            <v>#N/A</v>
          </cell>
          <cell r="C5076">
            <v>1092</v>
          </cell>
          <cell r="D5076">
            <v>-0.23668030520338901</v>
          </cell>
          <cell r="E5076">
            <v>-0.43553453153814098</v>
          </cell>
          <cell r="F5076">
            <v>0.198854226334752</v>
          </cell>
          <cell r="G5076">
            <v>0.23668030520338901</v>
          </cell>
          <cell r="H5076">
            <v>1.1782782776607603</v>
          </cell>
          <cell r="I5076">
            <v>0.63089268139256705</v>
          </cell>
          <cell r="J5076">
            <v>0.43553453153814098</v>
          </cell>
          <cell r="K5076">
            <v>1.3524118210021543</v>
          </cell>
          <cell r="L5076">
            <v>0.310745364467851</v>
          </cell>
          <cell r="M5076">
            <v>-0.198854226334752</v>
          </cell>
          <cell r="N5076">
            <v>-1.1477864326643634</v>
          </cell>
          <cell r="O5076">
            <v>0.686645780741584</v>
          </cell>
          <cell r="P5076">
            <v>5075</v>
          </cell>
          <cell r="Q5076">
            <v>0.29299999999999998</v>
          </cell>
          <cell r="R5076">
            <v>5361</v>
          </cell>
          <cell r="S5076">
            <v>0.253</v>
          </cell>
          <cell r="T5076">
            <v>5025</v>
          </cell>
          <cell r="U5076">
            <v>0.3</v>
          </cell>
        </row>
        <row r="5077">
          <cell r="A5077" t="str">
            <v>CTHT_0072900</v>
          </cell>
          <cell r="B5077" t="str">
            <v>Putative ubiquitin-protein</v>
          </cell>
          <cell r="C5077">
            <v>2523</v>
          </cell>
          <cell r="D5077">
            <v>-0.28260571025482401</v>
          </cell>
          <cell r="E5077">
            <v>-0.759208098897311</v>
          </cell>
          <cell r="F5077">
            <v>0.476602388642487</v>
          </cell>
          <cell r="G5077">
            <v>0.28260571025482401</v>
          </cell>
          <cell r="H5077">
            <v>1.2163898728458127</v>
          </cell>
          <cell r="I5077">
            <v>0.34581595629532702</v>
          </cell>
          <cell r="J5077">
            <v>0.759208098897311</v>
          </cell>
          <cell r="K5077">
            <v>1.6925613159930302</v>
          </cell>
          <cell r="L5077">
            <v>3.6750066495246101E-3</v>
          </cell>
          <cell r="M5077">
            <v>-0.476602388642487</v>
          </cell>
          <cell r="N5077">
            <v>-1.3914628473790132</v>
          </cell>
          <cell r="O5077">
            <v>9.0322965975650399E-2</v>
          </cell>
          <cell r="P5077">
            <v>5076</v>
          </cell>
          <cell r="Q5077">
            <v>0.29299999999999998</v>
          </cell>
          <cell r="R5077">
            <v>5419</v>
          </cell>
          <cell r="S5077">
            <v>0.245</v>
          </cell>
          <cell r="T5077">
            <v>4787</v>
          </cell>
          <cell r="U5077">
            <v>0.33300000000000002</v>
          </cell>
        </row>
        <row r="5078">
          <cell r="A5078" t="str">
            <v>CTHT_0047220</v>
          </cell>
          <cell r="B5078" t="str">
            <v>Uncharacterized protein</v>
          </cell>
          <cell r="C5078">
            <v>1569</v>
          </cell>
          <cell r="D5078">
            <v>-0.84428686590137403</v>
          </cell>
          <cell r="E5078">
            <v>0.68038257582773798</v>
          </cell>
          <cell r="F5078">
            <v>-1.52466944172911</v>
          </cell>
          <cell r="G5078">
            <v>0.84428686590137403</v>
          </cell>
          <cell r="H5078">
            <v>1.7953770591409706</v>
          </cell>
          <cell r="I5078">
            <v>7.20472434948356E-2</v>
          </cell>
          <cell r="J5078">
            <v>-0.68038257582773798</v>
          </cell>
          <cell r="K5078">
            <v>-1.6025646691097162</v>
          </cell>
          <cell r="L5078">
            <v>0.135275028124584</v>
          </cell>
          <cell r="M5078">
            <v>1.52466944172911</v>
          </cell>
          <cell r="N5078">
            <v>2.8772078427094208</v>
          </cell>
          <cell r="O5078">
            <v>6.55225757596832E-4</v>
          </cell>
          <cell r="P5078">
            <v>5077</v>
          </cell>
          <cell r="Q5078">
            <v>0.29299999999999998</v>
          </cell>
          <cell r="R5078">
            <v>5794</v>
          </cell>
          <cell r="S5078">
            <v>0.193</v>
          </cell>
          <cell r="T5078">
            <v>6032</v>
          </cell>
          <cell r="U5078">
            <v>0.16</v>
          </cell>
        </row>
        <row r="5079">
          <cell r="A5079" t="str">
            <v>CTHT_0000910</v>
          </cell>
          <cell r="B5079" t="str">
            <v>Peptide hydrolase (EC 3.4.-.-)</v>
          </cell>
          <cell r="C5079">
            <v>1530</v>
          </cell>
          <cell r="D5079">
            <v>0.32407269237853897</v>
          </cell>
          <cell r="E5079">
            <v>0.83426942457294695</v>
          </cell>
          <cell r="F5079">
            <v>-0.51019673219440798</v>
          </cell>
          <cell r="G5079">
            <v>-0.32407269237853897</v>
          </cell>
          <cell r="H5079">
            <v>-1.2518595339068876</v>
          </cell>
          <cell r="I5079">
            <v>0.63159870563029297</v>
          </cell>
          <cell r="J5079">
            <v>-0.83426942457294695</v>
          </cell>
          <cell r="K5079">
            <v>-1.7829539289255976</v>
          </cell>
          <cell r="L5079">
            <v>0.14841839765748899</v>
          </cell>
          <cell r="M5079">
            <v>0.51019673219440798</v>
          </cell>
          <cell r="N5079">
            <v>1.4242443985398543</v>
          </cell>
          <cell r="O5079">
            <v>0.425564171261399</v>
          </cell>
          <cell r="P5079">
            <v>5078</v>
          </cell>
          <cell r="Q5079">
            <v>0.29199999999999998</v>
          </cell>
          <cell r="R5079">
            <v>4964</v>
          </cell>
          <cell r="S5079">
            <v>0.308</v>
          </cell>
          <cell r="T5079">
            <v>5696</v>
          </cell>
          <cell r="U5079">
            <v>0.20599999999999999</v>
          </cell>
        </row>
        <row r="5080">
          <cell r="A5080" t="str">
            <v>CTHT_0002550</v>
          </cell>
          <cell r="B5080" t="str">
            <v>40S ribosomal protein s10-like protein</v>
          </cell>
          <cell r="C5080">
            <v>1368</v>
          </cell>
          <cell r="D5080">
            <v>0.78972731691082299</v>
          </cell>
          <cell r="E5080">
            <v>1.2513105852803601</v>
          </cell>
          <cell r="F5080">
            <v>-0.461583268369541</v>
          </cell>
          <cell r="G5080">
            <v>-0.78972731691082299</v>
          </cell>
          <cell r="H5080">
            <v>-1.7287476819744025</v>
          </cell>
          <cell r="I5080">
            <v>7.5314469300279E-3</v>
          </cell>
          <cell r="J5080">
            <v>-1.2513105852803601</v>
          </cell>
          <cell r="K5080">
            <v>-2.3805758309389584</v>
          </cell>
          <cell r="L5080">
            <v>7.1216189707971204E-6</v>
          </cell>
          <cell r="M5080">
            <v>0.461583268369541</v>
          </cell>
          <cell r="N5080">
            <v>1.3770522186442555</v>
          </cell>
          <cell r="O5080">
            <v>0.137969299540807</v>
          </cell>
          <cell r="P5080">
            <v>5079</v>
          </cell>
          <cell r="Q5080">
            <v>0.29199999999999998</v>
          </cell>
          <cell r="R5080">
            <v>4351</v>
          </cell>
          <cell r="S5080">
            <v>0.39400000000000002</v>
          </cell>
          <cell r="T5080">
            <v>5600</v>
          </cell>
          <cell r="U5080">
            <v>0.22</v>
          </cell>
        </row>
        <row r="5081">
          <cell r="A5081" t="str">
            <v>CTHT_0032510</v>
          </cell>
          <cell r="B5081" t="str">
            <v>Uncharacterized protein</v>
          </cell>
          <cell r="C5081">
            <v>5133</v>
          </cell>
          <cell r="D5081">
            <v>0.85254251940624204</v>
          </cell>
          <cell r="E5081">
            <v>0.37411137120628102</v>
          </cell>
          <cell r="F5081">
            <v>0.47843114819996102</v>
          </cell>
          <cell r="G5081">
            <v>-0.85254251940624204</v>
          </cell>
          <cell r="H5081">
            <v>-1.8056803457742918</v>
          </cell>
          <cell r="I5081">
            <v>1.6275952116900701E-2</v>
          </cell>
          <cell r="J5081">
            <v>-0.37411137120628102</v>
          </cell>
          <cell r="K5081">
            <v>-1.2960410115799943</v>
          </cell>
          <cell r="L5081">
            <v>0.296894271667201</v>
          </cell>
          <cell r="M5081">
            <v>-0.47843114819996102</v>
          </cell>
          <cell r="N5081">
            <v>-1.3932277834117299</v>
          </cell>
          <cell r="O5081">
            <v>0.20126330926649899</v>
          </cell>
          <cell r="P5081">
            <v>5080</v>
          </cell>
          <cell r="Q5081">
            <v>0.29199999999999998</v>
          </cell>
          <cell r="R5081">
            <v>4369</v>
          </cell>
          <cell r="S5081">
            <v>0.39100000000000001</v>
          </cell>
          <cell r="T5081">
            <v>4872</v>
          </cell>
          <cell r="U5081">
            <v>0.32100000000000001</v>
          </cell>
        </row>
        <row r="5082">
          <cell r="A5082" t="str">
            <v>CTHT_0049220</v>
          </cell>
          <cell r="B5082" t="str">
            <v>Uncharacterized protein</v>
          </cell>
          <cell r="C5082">
            <v>1446</v>
          </cell>
          <cell r="D5082">
            <v>-1.59655872627864</v>
          </cell>
          <cell r="E5082">
            <v>-1.90094090874776</v>
          </cell>
          <cell r="F5082">
            <v>0.30438218246912002</v>
          </cell>
          <cell r="G5082">
            <v>1.59655872627864</v>
          </cell>
          <cell r="H5082">
            <v>3.0242108448671319</v>
          </cell>
          <cell r="I5082">
            <v>1.01869362194307E-2</v>
          </cell>
          <cell r="J5082">
            <v>1.90094090874776</v>
          </cell>
          <cell r="K5082">
            <v>3.7345668126496845</v>
          </cell>
          <cell r="L5082">
            <v>1.32045058662313E-3</v>
          </cell>
          <cell r="M5082">
            <v>-0.30438218246912002</v>
          </cell>
          <cell r="N5082">
            <v>-1.234889696592488</v>
          </cell>
          <cell r="O5082">
            <v>0.67265717744944697</v>
          </cell>
          <cell r="P5082">
            <v>5081</v>
          </cell>
          <cell r="Q5082">
            <v>0.29199999999999998</v>
          </cell>
          <cell r="R5082">
            <v>6185</v>
          </cell>
          <cell r="S5082">
            <v>0.13800000000000001</v>
          </cell>
          <cell r="T5082">
            <v>4902</v>
          </cell>
          <cell r="U5082">
            <v>0.317</v>
          </cell>
        </row>
        <row r="5083">
          <cell r="A5083" t="str">
            <v>CTHT_0062510</v>
          </cell>
          <cell r="B5083" t="str">
            <v>Uncharacterized protein</v>
          </cell>
          <cell r="C5083">
            <v>2493</v>
          </cell>
          <cell r="D5083">
            <v>0.70174011461964303</v>
          </cell>
          <cell r="E5083">
            <v>1.2272264477169199</v>
          </cell>
          <cell r="F5083">
            <v>-0.52548633309727899</v>
          </cell>
          <cell r="G5083">
            <v>-0.70174011461964303</v>
          </cell>
          <cell r="H5083">
            <v>-1.6264653803210636</v>
          </cell>
          <cell r="I5083">
            <v>9.7532613234156906E-2</v>
          </cell>
          <cell r="J5083">
            <v>-1.2272264477169199</v>
          </cell>
          <cell r="K5083">
            <v>-2.3411647270644114</v>
          </cell>
          <cell r="L5083">
            <v>1.70433930652513E-3</v>
          </cell>
          <cell r="M5083">
            <v>0.52548633309727899</v>
          </cell>
          <cell r="N5083">
            <v>1.4394187268850873</v>
          </cell>
          <cell r="O5083">
            <v>0.228749105264518</v>
          </cell>
          <cell r="P5083">
            <v>5082</v>
          </cell>
          <cell r="Q5083">
            <v>0.29199999999999998</v>
          </cell>
          <cell r="R5083">
            <v>4378</v>
          </cell>
          <cell r="S5083">
            <v>0.39</v>
          </cell>
          <cell r="T5083">
            <v>5574</v>
          </cell>
          <cell r="U5083">
            <v>0.223</v>
          </cell>
        </row>
        <row r="5084">
          <cell r="A5084" t="str">
            <v>CTHT_0059230</v>
          </cell>
          <cell r="B5084" t="str">
            <v>Putative mRNA 3'-end processing protein</v>
          </cell>
          <cell r="C5084">
            <v>798</v>
          </cell>
          <cell r="D5084">
            <v>0.11544312564268</v>
          </cell>
          <cell r="E5084">
            <v>-1.1927058333557801</v>
          </cell>
          <cell r="F5084">
            <v>1.3081489589984601</v>
          </cell>
          <cell r="G5084">
            <v>-0.11544312564268</v>
          </cell>
          <cell r="H5084">
            <v>-1.083307733798242</v>
          </cell>
          <cell r="I5084">
            <v>0.78207162756318804</v>
          </cell>
          <cell r="J5084">
            <v>1.1927058333557801</v>
          </cell>
          <cell r="K5084">
            <v>2.2858105447548169</v>
          </cell>
          <cell r="L5084">
            <v>1.93706886117182E-4</v>
          </cell>
          <cell r="M5084">
            <v>-1.3081489589984601</v>
          </cell>
          <cell r="N5084">
            <v>-2.4762362411304655</v>
          </cell>
          <cell r="O5084">
            <v>6.8212101656568204E-5</v>
          </cell>
          <cell r="P5084">
            <v>5083</v>
          </cell>
          <cell r="Q5084">
            <v>0.29199999999999998</v>
          </cell>
          <cell r="R5084">
            <v>5117</v>
          </cell>
          <cell r="S5084">
            <v>0.28699999999999998</v>
          </cell>
          <cell r="T5084">
            <v>3823</v>
          </cell>
          <cell r="U5084">
            <v>0.46700000000000003</v>
          </cell>
        </row>
        <row r="5085">
          <cell r="A5085" t="str">
            <v>CTHT_0004430</v>
          </cell>
          <cell r="B5085" t="str">
            <v>Putative kinesin family protein</v>
          </cell>
          <cell r="C5085">
            <v>5556</v>
          </cell>
          <cell r="D5085">
            <v>1.3245766199559801</v>
          </cell>
          <cell r="E5085">
            <v>1.9188662869125599</v>
          </cell>
          <cell r="F5085">
            <v>-0.59428966695657304</v>
          </cell>
          <cell r="G5085">
            <v>-1.3245766199559801</v>
          </cell>
          <cell r="H5085">
            <v>-2.5045937595722485</v>
          </cell>
          <cell r="I5085">
            <v>1.55575962015651E-3</v>
          </cell>
          <cell r="J5085">
            <v>-1.9188662869125599</v>
          </cell>
          <cell r="K5085">
            <v>-3.7812579929960366</v>
          </cell>
          <cell r="L5085">
            <v>1.44681428732358E-6</v>
          </cell>
          <cell r="M5085">
            <v>0.59428966695657304</v>
          </cell>
          <cell r="N5085">
            <v>1.509729064262225</v>
          </cell>
          <cell r="O5085">
            <v>0.18542924406860301</v>
          </cell>
          <cell r="P5085">
            <v>5084</v>
          </cell>
          <cell r="Q5085">
            <v>0.29199999999999998</v>
          </cell>
          <cell r="R5085">
            <v>3545</v>
          </cell>
          <cell r="S5085">
            <v>0.50600000000000001</v>
          </cell>
          <cell r="T5085">
            <v>5613</v>
          </cell>
          <cell r="U5085">
            <v>0.218</v>
          </cell>
        </row>
        <row r="5086">
          <cell r="A5086" t="str">
            <v>CTHT_0018120</v>
          </cell>
          <cell r="B5086" t="str">
            <v>Uncharacterized protein</v>
          </cell>
          <cell r="C5086">
            <v>2073</v>
          </cell>
          <cell r="D5086">
            <v>0.69580760244426698</v>
          </cell>
          <cell r="E5086">
            <v>2.25297310676669</v>
          </cell>
          <cell r="F5086">
            <v>-1.55716550432242</v>
          </cell>
          <cell r="G5086">
            <v>-0.69580760244426698</v>
          </cell>
          <cell r="H5086">
            <v>-1.6197909178289989</v>
          </cell>
          <cell r="I5086">
            <v>0.14955065562050501</v>
          </cell>
          <cell r="J5086">
            <v>-2.25297310676669</v>
          </cell>
          <cell r="K5086">
            <v>-4.7666414426533823</v>
          </cell>
          <cell r="L5086">
            <v>2.03707575788859E-7</v>
          </cell>
          <cell r="M5086">
            <v>1.55716550432242</v>
          </cell>
          <cell r="N5086">
            <v>2.9427510613790129</v>
          </cell>
          <cell r="O5086">
            <v>5.7943082997191999E-4</v>
          </cell>
          <cell r="P5086">
            <v>5085</v>
          </cell>
          <cell r="Q5086">
            <v>0.29199999999999998</v>
          </cell>
          <cell r="R5086">
            <v>4488</v>
          </cell>
          <cell r="S5086">
            <v>0.375</v>
          </cell>
          <cell r="T5086">
            <v>6092</v>
          </cell>
          <cell r="U5086">
            <v>0.151</v>
          </cell>
        </row>
        <row r="5087">
          <cell r="A5087" t="str">
            <v>CTHT_0026370</v>
          </cell>
          <cell r="B5087" t="str">
            <v>Uncharacterized protein</v>
          </cell>
          <cell r="C5087">
            <v>2463</v>
          </cell>
          <cell r="D5087">
            <v>-0.28384169211176402</v>
          </cell>
          <cell r="E5087">
            <v>-1.4573258779427001</v>
          </cell>
          <cell r="F5087">
            <v>1.1734841858309399</v>
          </cell>
          <cell r="G5087">
            <v>0.28384169211176402</v>
          </cell>
          <cell r="H5087">
            <v>1.2174324216623611</v>
          </cell>
          <cell r="I5087">
            <v>0.38242574471952101</v>
          </cell>
          <cell r="J5087">
            <v>1.4573258779427001</v>
          </cell>
          <cell r="K5087">
            <v>2.7459890602523003</v>
          </cell>
          <cell r="L5087">
            <v>1.1429015832119799E-7</v>
          </cell>
          <cell r="M5087">
            <v>-1.1734841858309399</v>
          </cell>
          <cell r="N5087">
            <v>-2.2555576896028091</v>
          </cell>
          <cell r="O5087">
            <v>3.4784410105119302E-5</v>
          </cell>
          <cell r="P5087">
            <v>5086</v>
          </cell>
          <cell r="Q5087">
            <v>0.29099999999999998</v>
          </cell>
          <cell r="R5087">
            <v>5425</v>
          </cell>
          <cell r="S5087">
            <v>0.24399999999999999</v>
          </cell>
          <cell r="T5087">
            <v>3970</v>
          </cell>
          <cell r="U5087">
            <v>0.44700000000000001</v>
          </cell>
        </row>
        <row r="5088">
          <cell r="A5088" t="str">
            <v>CTHT_0065030</v>
          </cell>
          <cell r="B5088" t="str">
            <v>Uncharacterized protein</v>
          </cell>
          <cell r="C5088">
            <v>1014</v>
          </cell>
          <cell r="D5088">
            <v>-1.04009410506677</v>
          </cell>
          <cell r="E5088">
            <v>-1.10250373622097</v>
          </cell>
          <cell r="F5088">
            <v>6.2409631154201999E-2</v>
          </cell>
          <cell r="G5088">
            <v>1.04009410506677</v>
          </cell>
          <cell r="H5088">
            <v>2.056361782664617</v>
          </cell>
          <cell r="I5088">
            <v>7.1629298257104802E-3</v>
          </cell>
          <cell r="J5088">
            <v>1.10250373622097</v>
          </cell>
          <cell r="K5088">
            <v>2.147270189944094</v>
          </cell>
          <cell r="L5088">
            <v>2.85430179450776E-3</v>
          </cell>
          <cell r="M5088">
            <v>-6.2409631154201999E-2</v>
          </cell>
          <cell r="N5088">
            <v>-1.0442083723038666</v>
          </cell>
          <cell r="O5088">
            <v>0.89884886511565998</v>
          </cell>
          <cell r="P5088">
            <v>5087</v>
          </cell>
          <cell r="Q5088">
            <v>0.29099999999999998</v>
          </cell>
          <cell r="R5088">
            <v>5932</v>
          </cell>
          <cell r="S5088">
            <v>0.17399999999999999</v>
          </cell>
          <cell r="T5088">
            <v>5154</v>
          </cell>
          <cell r="U5088">
            <v>0.28199999999999997</v>
          </cell>
        </row>
        <row r="5089">
          <cell r="A5089" t="str">
            <v>CTHT_0032440</v>
          </cell>
          <cell r="B5089" t="str">
            <v>Uncharacterized protein</v>
          </cell>
          <cell r="C5089">
            <v>537</v>
          </cell>
          <cell r="D5089">
            <v>0.834269732205841</v>
          </cell>
          <cell r="E5089">
            <v>2.5375100021152801</v>
          </cell>
          <cell r="F5089">
            <v>-1.70324026990944</v>
          </cell>
          <cell r="G5089">
            <v>-0.834269732205841</v>
          </cell>
          <cell r="H5089">
            <v>-1.7829543091135929</v>
          </cell>
          <cell r="I5089">
            <v>3.9769991959848899E-2</v>
          </cell>
          <cell r="J5089">
            <v>-2.5375100021152801</v>
          </cell>
          <cell r="K5089">
            <v>-5.8058608783321501</v>
          </cell>
          <cell r="L5089">
            <v>2.9047463939992899E-11</v>
          </cell>
          <cell r="M5089">
            <v>1.70324026990944</v>
          </cell>
          <cell r="N5089">
            <v>3.2563150096754714</v>
          </cell>
          <cell r="O5089">
            <v>1.9329634182233899E-5</v>
          </cell>
          <cell r="P5089">
            <v>5088</v>
          </cell>
          <cell r="Q5089">
            <v>0.29099999999999998</v>
          </cell>
          <cell r="R5089">
            <v>4211</v>
          </cell>
          <cell r="S5089">
            <v>0.41299999999999998</v>
          </cell>
          <cell r="T5089">
            <v>6095</v>
          </cell>
          <cell r="U5089">
            <v>0.151</v>
          </cell>
        </row>
        <row r="5090">
          <cell r="A5090" t="str">
            <v>CTHT_0018050</v>
          </cell>
          <cell r="B5090" t="str">
            <v>Uncharacterized protein</v>
          </cell>
          <cell r="C5090">
            <v>1200</v>
          </cell>
          <cell r="D5090">
            <v>0.70871935631264305</v>
          </cell>
          <cell r="E5090">
            <v>0.14037161846226801</v>
          </cell>
          <cell r="F5090">
            <v>0.56834773785037496</v>
          </cell>
          <cell r="G5090">
            <v>-0.70871935631264305</v>
          </cell>
          <cell r="H5090">
            <v>-1.6343526997021667</v>
          </cell>
          <cell r="I5090">
            <v>0.16532649378686001</v>
          </cell>
          <cell r="J5090">
            <v>-0.14037161846226801</v>
          </cell>
          <cell r="K5090">
            <v>-1.1021889880858666</v>
          </cell>
          <cell r="L5090">
            <v>0.79080159155827401</v>
          </cell>
          <cell r="M5090">
            <v>-0.56834773785037496</v>
          </cell>
          <cell r="N5090">
            <v>-1.482824377097516</v>
          </cell>
          <cell r="O5090">
            <v>0.27482354584420599</v>
          </cell>
          <cell r="P5090">
            <v>5089</v>
          </cell>
          <cell r="Q5090">
            <v>0.29099999999999998</v>
          </cell>
          <cell r="R5090">
            <v>4541</v>
          </cell>
          <cell r="S5090">
            <v>0.36699999999999999</v>
          </cell>
          <cell r="T5090">
            <v>4824</v>
          </cell>
          <cell r="U5090">
            <v>0.32800000000000001</v>
          </cell>
        </row>
        <row r="5091">
          <cell r="A5091" t="str">
            <v>CTHT_0005990</v>
          </cell>
          <cell r="B5091" t="str">
            <v>Ribonuclease III-like protein</v>
          </cell>
          <cell r="C5091">
            <v>1218</v>
          </cell>
          <cell r="D5091">
            <v>-0.20102679233197701</v>
          </cell>
          <cell r="E5091">
            <v>-1.86909267919609</v>
          </cell>
          <cell r="F5091">
            <v>1.6680658868641101</v>
          </cell>
          <cell r="G5091">
            <v>0.20102679233197701</v>
          </cell>
          <cell r="H5091">
            <v>1.1495161955354829</v>
          </cell>
          <cell r="I5091">
            <v>0.59426200316228395</v>
          </cell>
          <cell r="J5091">
            <v>1.86909267919609</v>
          </cell>
          <cell r="K5091">
            <v>3.6530276641892145</v>
          </cell>
          <cell r="L5091">
            <v>5.9069494382449897E-10</v>
          </cell>
          <cell r="M5091">
            <v>-1.6680658868641101</v>
          </cell>
          <cell r="N5091">
            <v>-3.1778827287313733</v>
          </cell>
          <cell r="O5091">
            <v>6.2403191275095295E-8</v>
          </cell>
          <cell r="P5091">
            <v>5090</v>
          </cell>
          <cell r="Q5091">
            <v>0.29099999999999998</v>
          </cell>
          <cell r="R5091">
            <v>5380</v>
          </cell>
          <cell r="S5091">
            <v>0.25</v>
          </cell>
          <cell r="T5091">
            <v>3338</v>
          </cell>
          <cell r="U5091">
            <v>0.53500000000000003</v>
          </cell>
        </row>
        <row r="5092">
          <cell r="A5092" t="str">
            <v>CTHT_0060400</v>
          </cell>
          <cell r="B5092" t="str">
            <v>Exopeptidase-like protein</v>
          </cell>
          <cell r="C5092">
            <v>2535</v>
          </cell>
          <cell r="D5092">
            <v>0.82124874739961495</v>
          </cell>
          <cell r="E5092">
            <v>0.79019224018484502</v>
          </cell>
          <cell r="F5092">
            <v>3.10565072147698E-2</v>
          </cell>
          <cell r="G5092">
            <v>-0.82124874739961495</v>
          </cell>
          <cell r="H5092">
            <v>-1.7669347290399051</v>
          </cell>
          <cell r="I5092">
            <v>7.4233258226204996E-2</v>
          </cell>
          <cell r="J5092">
            <v>-0.79019224018484502</v>
          </cell>
          <cell r="K5092">
            <v>-1.7293048784222447</v>
          </cell>
          <cell r="L5092">
            <v>7.1863534515136496E-2</v>
          </cell>
          <cell r="M5092">
            <v>-3.10565072147698E-2</v>
          </cell>
          <cell r="N5092">
            <v>-1.0217601020428464</v>
          </cell>
          <cell r="O5092">
            <v>0.95897540989309804</v>
          </cell>
          <cell r="P5092">
            <v>5091</v>
          </cell>
          <cell r="Q5092">
            <v>0.29099999999999998</v>
          </cell>
          <cell r="R5092">
            <v>4419</v>
          </cell>
          <cell r="S5092">
            <v>0.38400000000000001</v>
          </cell>
          <cell r="T5092">
            <v>5360</v>
          </cell>
          <cell r="U5092">
            <v>0.253</v>
          </cell>
        </row>
        <row r="5093">
          <cell r="A5093" t="str">
            <v>CTHT_0044430</v>
          </cell>
          <cell r="B5093" t="str">
            <v>Uncharacterized protein</v>
          </cell>
          <cell r="C5093">
            <v>4410</v>
          </cell>
          <cell r="D5093">
            <v>1.5747644929975899</v>
          </cell>
          <cell r="E5093">
            <v>-0.45052813743248898</v>
          </cell>
          <cell r="F5093">
            <v>2.02529263043008</v>
          </cell>
          <cell r="G5093">
            <v>-1.5747644929975899</v>
          </cell>
          <cell r="H5093">
            <v>-2.9788686130182378</v>
          </cell>
          <cell r="I5093">
            <v>3.1392095871895702E-5</v>
          </cell>
          <cell r="J5093">
            <v>0.45052813743248898</v>
          </cell>
          <cell r="K5093">
            <v>1.3665404241799006</v>
          </cell>
          <cell r="L5093">
            <v>0.24851180415657401</v>
          </cell>
          <cell r="M5093">
            <v>-2.02529263043008</v>
          </cell>
          <cell r="N5093">
            <v>-4.0707443780101373</v>
          </cell>
          <cell r="O5093">
            <v>3.9799134109033999E-8</v>
          </cell>
          <cell r="P5093">
            <v>5092</v>
          </cell>
          <cell r="Q5093">
            <v>0.29099999999999998</v>
          </cell>
          <cell r="R5093">
            <v>3413</v>
          </cell>
          <cell r="S5093">
            <v>0.52400000000000002</v>
          </cell>
          <cell r="T5093">
            <v>2858</v>
          </cell>
          <cell r="U5093">
            <v>0.60199999999999998</v>
          </cell>
        </row>
        <row r="5094">
          <cell r="A5094" t="str">
            <v>CTHT_0015070</v>
          </cell>
          <cell r="B5094" t="str">
            <v>Aspartic-type endopeptidase-like protein</v>
          </cell>
          <cell r="C5094">
            <v>1701</v>
          </cell>
          <cell r="D5094">
            <v>0.58991768328020699</v>
          </cell>
          <cell r="E5094">
            <v>-0.20881570235455901</v>
          </cell>
          <cell r="F5094">
            <v>0.79873338563476703</v>
          </cell>
          <cell r="G5094">
            <v>-0.58991768328020699</v>
          </cell>
          <cell r="H5094">
            <v>-1.5051608640910557</v>
          </cell>
          <cell r="I5094">
            <v>0.122894102960869</v>
          </cell>
          <cell r="J5094">
            <v>0.20881570235455901</v>
          </cell>
          <cell r="K5094">
            <v>1.1557390567838248</v>
          </cell>
          <cell r="L5094">
            <v>0.58959719545408096</v>
          </cell>
          <cell r="M5094">
            <v>-0.79873338563476703</v>
          </cell>
          <cell r="N5094">
            <v>-1.7395731973725248</v>
          </cell>
          <cell r="O5094">
            <v>3.1318033063038E-2</v>
          </cell>
          <cell r="P5094">
            <v>5093</v>
          </cell>
          <cell r="Q5094">
            <v>0.28999999999999998</v>
          </cell>
          <cell r="R5094">
            <v>4568</v>
          </cell>
          <cell r="S5094">
            <v>0.36399999999999999</v>
          </cell>
          <cell r="T5094">
            <v>4422</v>
          </cell>
          <cell r="U5094">
            <v>0.38400000000000001</v>
          </cell>
        </row>
        <row r="5095">
          <cell r="A5095" t="str">
            <v>CTHT_0033010</v>
          </cell>
          <cell r="B5095" t="str">
            <v>Putative molybdenum ion binding protein</v>
          </cell>
          <cell r="C5095">
            <v>1416</v>
          </cell>
          <cell r="D5095">
            <v>-0.295312906852915</v>
          </cell>
          <cell r="E5095">
            <v>-1.1372220105912001</v>
          </cell>
          <cell r="F5095">
            <v>0.84190910373828498</v>
          </cell>
          <cell r="G5095">
            <v>0.295312906852915</v>
          </cell>
          <cell r="H5095">
            <v>1.2271511058128268</v>
          </cell>
          <cell r="I5095">
            <v>0.42577619923062199</v>
          </cell>
          <cell r="J5095">
            <v>1.1372220105912001</v>
          </cell>
          <cell r="K5095">
            <v>2.1995707557655981</v>
          </cell>
          <cell r="L5095">
            <v>2.9800224416477798E-4</v>
          </cell>
          <cell r="M5095">
            <v>-0.84190910373828498</v>
          </cell>
          <cell r="N5095">
            <v>-1.7924204650483291</v>
          </cell>
          <cell r="O5095">
            <v>1.1015637444187199E-2</v>
          </cell>
          <cell r="P5095">
            <v>5094</v>
          </cell>
          <cell r="Q5095">
            <v>0.28999999999999998</v>
          </cell>
          <cell r="R5095">
            <v>5469</v>
          </cell>
          <cell r="S5095">
            <v>0.23799999999999999</v>
          </cell>
          <cell r="T5095">
            <v>4444</v>
          </cell>
          <cell r="U5095">
            <v>0.38100000000000001</v>
          </cell>
        </row>
        <row r="5096">
          <cell r="A5096" t="str">
            <v>CTHT_0051890</v>
          </cell>
          <cell r="B5096" t="str">
            <v>Uncharacterized protein</v>
          </cell>
          <cell r="C5096">
            <v>1551</v>
          </cell>
          <cell r="D5096">
            <v>0.65003234045736602</v>
          </cell>
          <cell r="E5096">
            <v>0.423362104884352</v>
          </cell>
          <cell r="F5096">
            <v>0.22667023557301499</v>
          </cell>
          <cell r="G5096">
            <v>-0.65003234045736602</v>
          </cell>
          <cell r="H5096">
            <v>-1.5692033717555025</v>
          </cell>
          <cell r="I5096">
            <v>8.0547964816991002E-2</v>
          </cell>
          <cell r="J5096">
            <v>-0.423362104884352</v>
          </cell>
          <cell r="K5096">
            <v>-1.3410491419217969</v>
          </cell>
          <cell r="L5096">
            <v>0.24375349213858699</v>
          </cell>
          <cell r="M5096">
            <v>-0.22667023557301499</v>
          </cell>
          <cell r="N5096">
            <v>-1.1701311478464906</v>
          </cell>
          <cell r="O5096">
            <v>0.58287146646774701</v>
          </cell>
          <cell r="P5096">
            <v>5095</v>
          </cell>
          <cell r="Q5096">
            <v>0.28999999999999998</v>
          </cell>
          <cell r="R5096">
            <v>4593</v>
          </cell>
          <cell r="S5096">
            <v>0.36</v>
          </cell>
          <cell r="T5096">
            <v>5103</v>
          </cell>
          <cell r="U5096">
            <v>0.28899999999999998</v>
          </cell>
        </row>
        <row r="5097">
          <cell r="A5097" t="str">
            <v>CTHT_0000130</v>
          </cell>
          <cell r="B5097" t="str">
            <v>Putative rab guanyl-nucleotide exchange factor</v>
          </cell>
          <cell r="C5097">
            <v>4638</v>
          </cell>
          <cell r="D5097">
            <v>-0.14871111022668401</v>
          </cell>
          <cell r="E5097">
            <v>-0.431478579842696</v>
          </cell>
          <cell r="F5097">
            <v>0.28276746961601301</v>
          </cell>
          <cell r="G5097">
            <v>0.14871111022668401</v>
          </cell>
          <cell r="H5097">
            <v>1.1085786361180574</v>
          </cell>
          <cell r="I5097">
            <v>0.69430184493682401</v>
          </cell>
          <cell r="J5097">
            <v>0.431478579842696</v>
          </cell>
          <cell r="K5097">
            <v>1.3486150285741569</v>
          </cell>
          <cell r="L5097">
            <v>0.17778150323582401</v>
          </cell>
          <cell r="M5097">
            <v>-0.28276746961601301</v>
          </cell>
          <cell r="N5097">
            <v>-1.2165262658286857</v>
          </cell>
          <cell r="O5097">
            <v>0.42371189596264303</v>
          </cell>
          <cell r="P5097">
            <v>5096</v>
          </cell>
          <cell r="Q5097">
            <v>0.28999999999999998</v>
          </cell>
          <cell r="R5097">
            <v>5337</v>
          </cell>
          <cell r="S5097">
            <v>0.25600000000000001</v>
          </cell>
          <cell r="T5097">
            <v>4990</v>
          </cell>
          <cell r="U5097">
            <v>0.30499999999999999</v>
          </cell>
        </row>
        <row r="5098">
          <cell r="A5098" t="str">
            <v>CTHT_0022890</v>
          </cell>
          <cell r="B5098" t="str">
            <v>Uncharacterized protein</v>
          </cell>
          <cell r="C5098">
            <v>1278</v>
          </cell>
          <cell r="D5098">
            <v>-0.11503506184581801</v>
          </cell>
          <cell r="E5098">
            <v>-0.60154405611291095</v>
          </cell>
          <cell r="F5098">
            <v>0.48650899426709299</v>
          </cell>
          <cell r="G5098">
            <v>0.11503506184581801</v>
          </cell>
          <cell r="H5098">
            <v>1.0830013654094792</v>
          </cell>
          <cell r="I5098">
            <v>0.76355766362213495</v>
          </cell>
          <cell r="J5098">
            <v>0.60154405611291095</v>
          </cell>
          <cell r="K5098">
            <v>1.5173396429060282</v>
          </cell>
          <cell r="L5098">
            <v>5.0331401862155199E-2</v>
          </cell>
          <cell r="M5098">
            <v>-0.48650899426709299</v>
          </cell>
          <cell r="N5098">
            <v>-1.4010505354555367</v>
          </cell>
          <cell r="O5098">
            <v>0.13840569434548999</v>
          </cell>
          <cell r="P5098">
            <v>5097</v>
          </cell>
          <cell r="Q5098">
            <v>0.28999999999999998</v>
          </cell>
          <cell r="R5098">
            <v>5323</v>
          </cell>
          <cell r="S5098">
            <v>0.25800000000000001</v>
          </cell>
          <cell r="T5098">
            <v>4831</v>
          </cell>
          <cell r="U5098">
            <v>0.32700000000000001</v>
          </cell>
        </row>
        <row r="5099">
          <cell r="A5099" t="str">
            <v>CTHT_0034430</v>
          </cell>
          <cell r="B5099" t="str">
            <v>Uncharacterized protein</v>
          </cell>
          <cell r="C5099">
            <v>2151</v>
          </cell>
          <cell r="D5099">
            <v>1.6480525944104101</v>
          </cell>
          <cell r="E5099">
            <v>-0.22564028860590901</v>
          </cell>
          <cell r="F5099">
            <v>1.87369288301631</v>
          </cell>
          <cell r="G5099">
            <v>-1.6480525944104101</v>
          </cell>
          <cell r="H5099">
            <v>-3.1341030015310252</v>
          </cell>
          <cell r="I5099">
            <v>6.8119015306663505E-5</v>
          </cell>
          <cell r="J5099">
            <v>0.22564028860590901</v>
          </cell>
          <cell r="K5099">
            <v>1.1692960836744912</v>
          </cell>
          <cell r="L5099">
            <v>0.61494050688235002</v>
          </cell>
          <cell r="M5099">
            <v>-1.87369288301631</v>
          </cell>
          <cell r="N5099">
            <v>-3.6646943655226725</v>
          </cell>
          <cell r="O5099">
            <v>4.0432647633709599E-6</v>
          </cell>
          <cell r="P5099">
            <v>5098</v>
          </cell>
          <cell r="Q5099">
            <v>0.28999999999999998</v>
          </cell>
          <cell r="R5099">
            <v>3269</v>
          </cell>
          <cell r="S5099">
            <v>0.54400000000000004</v>
          </cell>
          <cell r="T5099">
            <v>3109</v>
          </cell>
          <cell r="U5099">
            <v>0.56699999999999995</v>
          </cell>
        </row>
        <row r="5100">
          <cell r="A5100" t="str">
            <v>CTHT_0065690</v>
          </cell>
          <cell r="B5100" t="str">
            <v>Uncharacterized protein</v>
          </cell>
          <cell r="C5100">
            <v>966</v>
          </cell>
          <cell r="D5100">
            <v>-2.9799293964932199</v>
          </cell>
          <cell r="E5100">
            <v>-0.47758883780511302</v>
          </cell>
          <cell r="F5100">
            <v>-2.5023405586881098</v>
          </cell>
          <cell r="G5100">
            <v>2.9799293964932199</v>
          </cell>
          <cell r="H5100">
            <v>7.8894755264412133</v>
          </cell>
          <cell r="I5100">
            <v>2.09248722884344E-6</v>
          </cell>
          <cell r="J5100">
            <v>0.47758883780511302</v>
          </cell>
          <cell r="K5100">
            <v>1.3924145916436552</v>
          </cell>
          <cell r="L5100">
            <v>0.484118058034613</v>
          </cell>
          <cell r="M5100">
            <v>2.5023405586881098</v>
          </cell>
          <cell r="N5100">
            <v>5.6660391048676217</v>
          </cell>
          <cell r="O5100">
            <v>5.8733120774677201E-5</v>
          </cell>
          <cell r="P5100">
            <v>5099</v>
          </cell>
          <cell r="Q5100">
            <v>0.28999999999999998</v>
          </cell>
          <cell r="R5100">
            <v>6522</v>
          </cell>
          <cell r="S5100">
            <v>9.0999999999999998E-2</v>
          </cell>
          <cell r="T5100">
            <v>6263</v>
          </cell>
          <cell r="U5100">
            <v>0.127</v>
          </cell>
        </row>
        <row r="5101">
          <cell r="A5101" t="str">
            <v>CTHT_0007530</v>
          </cell>
          <cell r="B5101" t="str">
            <v>Uncharacterized protein</v>
          </cell>
          <cell r="C5101">
            <v>681</v>
          </cell>
          <cell r="D5101">
            <v>3.0552138954346701</v>
          </cell>
          <cell r="E5101">
            <v>1.31941778106259</v>
          </cell>
          <cell r="F5101">
            <v>1.7357961143720799</v>
          </cell>
          <cell r="G5101">
            <v>-3.0552138954346701</v>
          </cell>
          <cell r="H5101">
            <v>-8.3121050961892013</v>
          </cell>
          <cell r="I5101">
            <v>1.65505646869934E-10</v>
          </cell>
          <cell r="J5101">
            <v>-1.31941778106259</v>
          </cell>
          <cell r="K5101">
            <v>-2.495653740004709</v>
          </cell>
          <cell r="L5101">
            <v>5.79259830340595E-3</v>
          </cell>
          <cell r="M5101">
            <v>-1.7357961143720799</v>
          </cell>
          <cell r="N5101">
            <v>-3.3306323561430902</v>
          </cell>
          <cell r="O5101">
            <v>3.8758356916249301E-4</v>
          </cell>
          <cell r="P5101">
            <v>5100</v>
          </cell>
          <cell r="Q5101">
            <v>0.28899999999999998</v>
          </cell>
          <cell r="R5101">
            <v>1458</v>
          </cell>
          <cell r="S5101">
            <v>0.79700000000000004</v>
          </cell>
          <cell r="T5101">
            <v>3101</v>
          </cell>
          <cell r="U5101">
            <v>0.56799999999999995</v>
          </cell>
        </row>
        <row r="5102">
          <cell r="A5102" t="str">
            <v>CTHT_0007970</v>
          </cell>
          <cell r="B5102" t="str">
            <v>Uncharacterized protein</v>
          </cell>
          <cell r="C5102">
            <v>1314</v>
          </cell>
          <cell r="D5102">
            <v>1.8094911032167201E-2</v>
          </cell>
          <cell r="E5102">
            <v>0.188005653701588</v>
          </cell>
          <cell r="F5102">
            <v>-0.16991074266942</v>
          </cell>
          <cell r="G5102">
            <v>-1.8094911032167201E-2</v>
          </cell>
          <cell r="H5102">
            <v>-1.0126214228031032</v>
          </cell>
          <cell r="I5102">
            <v>0.95833136120773499</v>
          </cell>
          <cell r="J5102">
            <v>-0.188005653701588</v>
          </cell>
          <cell r="K5102">
            <v>-1.1391878415165819</v>
          </cell>
          <cell r="L5102">
            <v>0.48902639011821902</v>
          </cell>
          <cell r="M5102">
            <v>0.16991074266942</v>
          </cell>
          <cell r="N5102">
            <v>1.124988881198189</v>
          </cell>
          <cell r="O5102">
            <v>0.56802927352300103</v>
          </cell>
          <cell r="P5102">
            <v>5101</v>
          </cell>
          <cell r="Q5102">
            <v>0.28899999999999998</v>
          </cell>
          <cell r="R5102">
            <v>5198</v>
          </cell>
          <cell r="S5102">
            <v>0.27600000000000002</v>
          </cell>
          <cell r="T5102">
            <v>5442</v>
          </cell>
          <cell r="U5102">
            <v>0.24199999999999999</v>
          </cell>
        </row>
        <row r="5103">
          <cell r="A5103" t="str">
            <v>CTHT_0013860</v>
          </cell>
          <cell r="B5103" t="str">
            <v>Putative hsp70 family protein</v>
          </cell>
          <cell r="C5103">
            <v>1968</v>
          </cell>
          <cell r="D5103">
            <v>0.99366367424856905</v>
          </cell>
          <cell r="E5103">
            <v>0.49199932056740697</v>
          </cell>
          <cell r="F5103">
            <v>0.50166435368116202</v>
          </cell>
          <cell r="G5103">
            <v>-0.99366367424856905</v>
          </cell>
          <cell r="H5103">
            <v>-1.9912352488509633</v>
          </cell>
          <cell r="I5103">
            <v>9.9729102170473195E-4</v>
          </cell>
          <cell r="J5103">
            <v>-0.49199932056740697</v>
          </cell>
          <cell r="K5103">
            <v>-1.4063925375769175</v>
          </cell>
          <cell r="L5103">
            <v>0.102596891646121</v>
          </cell>
          <cell r="M5103">
            <v>-0.50166435368116202</v>
          </cell>
          <cell r="N5103">
            <v>-1.4158460000660091</v>
          </cell>
          <cell r="O5103">
            <v>0.11486956805172099</v>
          </cell>
          <cell r="P5103">
            <v>5102</v>
          </cell>
          <cell r="Q5103">
            <v>0.28899999999999998</v>
          </cell>
          <cell r="R5103">
            <v>4164</v>
          </cell>
          <cell r="S5103">
            <v>0.42</v>
          </cell>
          <cell r="T5103">
            <v>4847</v>
          </cell>
          <cell r="U5103">
            <v>0.32500000000000001</v>
          </cell>
        </row>
        <row r="5104">
          <cell r="A5104" t="str">
            <v>CTHT_0052290</v>
          </cell>
          <cell r="B5104" t="str">
            <v>Deoxycytidylate deaminase-like protein</v>
          </cell>
          <cell r="C5104">
            <v>1110</v>
          </cell>
          <cell r="D5104">
            <v>-0.76183573206063904</v>
          </cell>
          <cell r="E5104">
            <v>-1.7752935807612999</v>
          </cell>
          <cell r="F5104">
            <v>1.01345784870066</v>
          </cell>
          <cell r="G5104">
            <v>0.76183573206063904</v>
          </cell>
          <cell r="H5104">
            <v>1.6956468487718019</v>
          </cell>
          <cell r="I5104">
            <v>5.6141814836024602E-2</v>
          </cell>
          <cell r="J5104">
            <v>1.7752935807612999</v>
          </cell>
          <cell r="K5104">
            <v>3.423076609729184</v>
          </cell>
          <cell r="L5104">
            <v>1.1140218810363899E-6</v>
          </cell>
          <cell r="M5104">
            <v>-1.01345784870066</v>
          </cell>
          <cell r="N5104">
            <v>-2.0187438275892169</v>
          </cell>
          <cell r="O5104">
            <v>8.4682095915869608E-3</v>
          </cell>
          <cell r="P5104">
            <v>5103</v>
          </cell>
          <cell r="Q5104">
            <v>0.28899999999999998</v>
          </cell>
          <cell r="R5104">
            <v>5803</v>
          </cell>
          <cell r="S5104">
            <v>0.192</v>
          </cell>
          <cell r="T5104">
            <v>4179</v>
          </cell>
          <cell r="U5104">
            <v>0.41799999999999998</v>
          </cell>
        </row>
        <row r="5105">
          <cell r="A5105" t="str">
            <v>CTHT_0064410</v>
          </cell>
          <cell r="B5105" t="str">
            <v>Uncharacterized protein</v>
          </cell>
          <cell r="C5105">
            <v>1533</v>
          </cell>
          <cell r="D5105">
            <v>-4.3911435916200698</v>
          </cell>
          <cell r="E5105">
            <v>-4.8255578820172804</v>
          </cell>
          <cell r="F5105">
            <v>0.43441429039721202</v>
          </cell>
          <cell r="G5105">
            <v>4.3911435916200698</v>
          </cell>
          <cell r="H5105">
            <v>20.98292055626229</v>
          </cell>
          <cell r="I5105">
            <v>1.0062595704037799E-31</v>
          </cell>
          <cell r="J5105">
            <v>4.8255578820172804</v>
          </cell>
          <cell r="K5105">
            <v>28.355523412132353</v>
          </cell>
          <cell r="L5105">
            <v>7.5883521491178006E-39</v>
          </cell>
          <cell r="M5105">
            <v>-0.43441429039721202</v>
          </cell>
          <cell r="N5105">
            <v>-1.3513620916641067</v>
          </cell>
          <cell r="O5105">
            <v>0.25784649984298103</v>
          </cell>
          <cell r="P5105">
            <v>5104</v>
          </cell>
          <cell r="Q5105">
            <v>0.28899999999999998</v>
          </cell>
          <cell r="R5105">
            <v>6747</v>
          </cell>
          <cell r="S5105">
            <v>0.06</v>
          </cell>
          <cell r="T5105">
            <v>4768</v>
          </cell>
          <cell r="U5105">
            <v>0.33600000000000002</v>
          </cell>
        </row>
        <row r="5106">
          <cell r="A5106" t="str">
            <v>CTHT_0008270</v>
          </cell>
          <cell r="B5106" t="str">
            <v>Glutamate synthase-like protein</v>
          </cell>
          <cell r="C5106">
            <v>6375</v>
          </cell>
          <cell r="D5106">
            <v>1.3208532723824999</v>
          </cell>
          <cell r="E5106">
            <v>2.0541835153127299</v>
          </cell>
          <cell r="F5106">
            <v>-0.73333024293022397</v>
          </cell>
          <cell r="G5106">
            <v>-1.3208532723824999</v>
          </cell>
          <cell r="H5106">
            <v>-2.4981381681558434</v>
          </cell>
          <cell r="I5106">
            <v>8.5667835588362505E-5</v>
          </cell>
          <cell r="J5106">
            <v>-2.0541835153127299</v>
          </cell>
          <cell r="K5106">
            <v>-4.1530853339926654</v>
          </cell>
          <cell r="L5106">
            <v>1.54959677345421E-10</v>
          </cell>
          <cell r="M5106">
            <v>0.73333024293022397</v>
          </cell>
          <cell r="N5106">
            <v>1.6624722310930093</v>
          </cell>
          <cell r="O5106">
            <v>3.5455269392055497E-2</v>
          </cell>
          <cell r="P5106">
            <v>5105</v>
          </cell>
          <cell r="Q5106">
            <v>0.28899999999999998</v>
          </cell>
          <cell r="R5106">
            <v>3695</v>
          </cell>
          <cell r="S5106">
            <v>0.48499999999999999</v>
          </cell>
          <cell r="T5106">
            <v>5758</v>
          </cell>
          <cell r="U5106">
            <v>0.19800000000000001</v>
          </cell>
        </row>
        <row r="5107">
          <cell r="A5107" t="str">
            <v>CTHT_0018430</v>
          </cell>
          <cell r="B5107" t="str">
            <v>Uncharacterized protein</v>
          </cell>
          <cell r="C5107">
            <v>480</v>
          </cell>
          <cell r="D5107">
            <v>-0.79776352453320698</v>
          </cell>
          <cell r="E5107">
            <v>0.76505344183810897</v>
          </cell>
          <cell r="F5107">
            <v>-1.5628169663713201</v>
          </cell>
          <cell r="G5107">
            <v>0.79776352453320698</v>
          </cell>
          <cell r="H5107">
            <v>1.7384041509976313</v>
          </cell>
          <cell r="I5107">
            <v>9.2222813589718008E-3</v>
          </cell>
          <cell r="J5107">
            <v>-0.76505344183810897</v>
          </cell>
          <cell r="K5107">
            <v>-1.699432949307047</v>
          </cell>
          <cell r="L5107">
            <v>1.32224232040682E-2</v>
          </cell>
          <cell r="M5107">
            <v>1.5628169663713201</v>
          </cell>
          <cell r="N5107">
            <v>2.9543012934175263</v>
          </cell>
          <cell r="O5107">
            <v>2.0267068512188701E-7</v>
          </cell>
          <cell r="P5107">
            <v>5106</v>
          </cell>
          <cell r="Q5107">
            <v>0.28899999999999998</v>
          </cell>
          <cell r="R5107">
            <v>5799</v>
          </cell>
          <cell r="S5107">
            <v>0.192</v>
          </cell>
          <cell r="T5107">
            <v>6063</v>
          </cell>
          <cell r="U5107">
            <v>0.155</v>
          </cell>
        </row>
        <row r="5108">
          <cell r="A5108" t="str">
            <v>CTHT_0040890</v>
          </cell>
          <cell r="B5108" t="str">
            <v>Uncharacterized protein</v>
          </cell>
          <cell r="C5108">
            <v>309</v>
          </cell>
          <cell r="D5108">
            <v>-0.68560508900314798</v>
          </cell>
          <cell r="E5108">
            <v>1.8779018230695399</v>
          </cell>
          <cell r="F5108">
            <v>-2.5635069120726799</v>
          </cell>
          <cell r="G5108">
            <v>0.68560508900314798</v>
          </cell>
          <cell r="H5108">
            <v>1.6083764184218177</v>
          </cell>
          <cell r="I5108">
            <v>0.25174647241624198</v>
          </cell>
          <cell r="J5108">
            <v>-1.8779018230695399</v>
          </cell>
          <cell r="K5108">
            <v>-3.6754014104344543</v>
          </cell>
          <cell r="L5108">
            <v>7.4696300984798897E-4</v>
          </cell>
          <cell r="M5108">
            <v>2.5635069120726799</v>
          </cell>
          <cell r="N5108">
            <v>5.9114289567770308</v>
          </cell>
          <cell r="O5108">
            <v>4.7309630845718502E-6</v>
          </cell>
          <cell r="P5108">
            <v>5107</v>
          </cell>
          <cell r="Q5108">
            <v>0.28799999999999998</v>
          </cell>
          <cell r="R5108">
            <v>5707</v>
          </cell>
          <cell r="S5108">
            <v>0.20499999999999999</v>
          </cell>
          <cell r="T5108">
            <v>6325</v>
          </cell>
          <cell r="U5108">
            <v>0.11899999999999999</v>
          </cell>
        </row>
        <row r="5109">
          <cell r="A5109" t="str">
            <v>CTHT_0067570</v>
          </cell>
          <cell r="B5109" t="str">
            <v>Uncharacterized protein</v>
          </cell>
          <cell r="C5109">
            <v>915</v>
          </cell>
          <cell r="D5109">
            <v>-0.849734150288593</v>
          </cell>
          <cell r="E5109">
            <v>-8.0935443973049401E-2</v>
          </cell>
          <cell r="F5109">
            <v>-0.76879870631554403</v>
          </cell>
          <cell r="G5109">
            <v>0.849734150288593</v>
          </cell>
          <cell r="H5109">
            <v>1.8021688036099353</v>
          </cell>
          <cell r="I5109">
            <v>0.252267846224903</v>
          </cell>
          <cell r="J5109">
            <v>8.0935443973049401E-2</v>
          </cell>
          <cell r="K5109">
            <v>1.0577036336768586</v>
          </cell>
          <cell r="L5109">
            <v>0.91643115410228804</v>
          </cell>
          <cell r="M5109">
            <v>0.76879870631554403</v>
          </cell>
          <cell r="N5109">
            <v>1.7038504418720004</v>
          </cell>
          <cell r="O5109">
            <v>0.30326335533973198</v>
          </cell>
          <cell r="P5109">
            <v>5108</v>
          </cell>
          <cell r="Q5109">
            <v>0.28799999999999998</v>
          </cell>
          <cell r="R5109">
            <v>5805</v>
          </cell>
          <cell r="S5109">
            <v>0.191</v>
          </cell>
          <cell r="T5109">
            <v>5732</v>
          </cell>
          <cell r="U5109">
            <v>0.20100000000000001</v>
          </cell>
        </row>
        <row r="5110">
          <cell r="A5110" t="str">
            <v>CTHT_0074280</v>
          </cell>
          <cell r="B5110" t="str">
            <v>Uncharacterized protein</v>
          </cell>
          <cell r="C5110">
            <v>4119</v>
          </cell>
          <cell r="D5110">
            <v>1.0396158991251701</v>
          </cell>
          <cell r="E5110">
            <v>0.70798617322204305</v>
          </cell>
          <cell r="F5110">
            <v>0.33162972590312501</v>
          </cell>
          <cell r="G5110">
            <v>-1.0396158991251701</v>
          </cell>
          <cell r="H5110">
            <v>-2.0556802793418689</v>
          </cell>
          <cell r="I5110">
            <v>8.4011879758033004E-5</v>
          </cell>
          <cell r="J5110">
            <v>-0.70798617322204305</v>
          </cell>
          <cell r="K5110">
            <v>-1.633522326479858</v>
          </cell>
          <cell r="L5110">
            <v>6.2488428826787097E-3</v>
          </cell>
          <cell r="M5110">
            <v>-0.33162972590312501</v>
          </cell>
          <cell r="N5110">
            <v>-1.2584341493340547</v>
          </cell>
          <cell r="O5110">
            <v>0.25146949604871099</v>
          </cell>
          <cell r="P5110">
            <v>5109</v>
          </cell>
          <cell r="Q5110">
            <v>0.28799999999999998</v>
          </cell>
          <cell r="R5110">
            <v>4109</v>
          </cell>
          <cell r="S5110">
            <v>0.42699999999999999</v>
          </cell>
          <cell r="T5110">
            <v>4978</v>
          </cell>
          <cell r="U5110">
            <v>0.30599999999999999</v>
          </cell>
        </row>
        <row r="5111">
          <cell r="A5111" t="str">
            <v>CTHT_0011080</v>
          </cell>
          <cell r="B5111" t="str">
            <v>RNA helicase (Ski2)-like protein</v>
          </cell>
          <cell r="C5111">
            <v>3864</v>
          </cell>
          <cell r="D5111">
            <v>-0.40549966816731497</v>
          </cell>
          <cell r="E5111">
            <v>-1.48275819134152</v>
          </cell>
          <cell r="F5111">
            <v>1.07725852317421</v>
          </cell>
          <cell r="G5111">
            <v>0.40549966816731497</v>
          </cell>
          <cell r="H5111">
            <v>1.3245475795146699</v>
          </cell>
          <cell r="I5111">
            <v>0.106229364631677</v>
          </cell>
          <cell r="J5111">
            <v>1.48275819134152</v>
          </cell>
          <cell r="K5111">
            <v>2.7948254665694514</v>
          </cell>
          <cell r="L5111">
            <v>4.1182298509396202E-11</v>
          </cell>
          <cell r="M5111">
            <v>-1.07725852317421</v>
          </cell>
          <cell r="N5111">
            <v>-2.1100227049552411</v>
          </cell>
          <cell r="O5111">
            <v>3.2409096402851401E-6</v>
          </cell>
          <cell r="P5111">
            <v>5110</v>
          </cell>
          <cell r="Q5111">
            <v>0.28799999999999998</v>
          </cell>
          <cell r="R5111">
            <v>5546</v>
          </cell>
          <cell r="S5111">
            <v>0.22700000000000001</v>
          </cell>
          <cell r="T5111">
            <v>4159</v>
          </cell>
          <cell r="U5111">
            <v>0.42</v>
          </cell>
        </row>
        <row r="5112">
          <cell r="A5112" t="str">
            <v>CTHT_0011470</v>
          </cell>
          <cell r="B5112" t="str">
            <v>2-deoxy-D-gluconate 3-dehydrogenase-like protein</v>
          </cell>
          <cell r="C5112">
            <v>780</v>
          </cell>
          <cell r="D5112">
            <v>2.77080899983874</v>
          </cell>
          <cell r="E5112">
            <v>1.3775976316086</v>
          </cell>
          <cell r="F5112">
            <v>1.3932113682301299</v>
          </cell>
          <cell r="G5112">
            <v>-2.77080899983874</v>
          </cell>
          <cell r="H5112">
            <v>-6.8249051675385655</v>
          </cell>
          <cell r="I5112">
            <v>4.2130037010051103E-15</v>
          </cell>
          <cell r="J5112">
            <v>-1.3775976316086</v>
          </cell>
          <cell r="K5112">
            <v>-2.5983533417564959</v>
          </cell>
          <cell r="L5112">
            <v>8.0134599290405199E-5</v>
          </cell>
          <cell r="M5112">
            <v>-1.3932113682301299</v>
          </cell>
          <cell r="N5112">
            <v>-2.6266270479306164</v>
          </cell>
          <cell r="O5112">
            <v>1.25931952277842E-4</v>
          </cell>
          <cell r="P5112">
            <v>5111</v>
          </cell>
          <cell r="Q5112">
            <v>0.28799999999999998</v>
          </cell>
          <cell r="R5112">
            <v>1960</v>
          </cell>
          <cell r="S5112">
            <v>0.72699999999999998</v>
          </cell>
          <cell r="T5112">
            <v>3754</v>
          </cell>
          <cell r="U5112">
            <v>0.47699999999999998</v>
          </cell>
        </row>
        <row r="5113">
          <cell r="A5113" t="str">
            <v>CTHT_0005330</v>
          </cell>
          <cell r="B5113" t="str">
            <v>Putative diphthamide biosynthesis protein</v>
          </cell>
          <cell r="C5113">
            <v>1335</v>
          </cell>
          <cell r="D5113">
            <v>-0.75297270057071197</v>
          </cell>
          <cell r="E5113">
            <v>-2.9613873151502399</v>
          </cell>
          <cell r="F5113">
            <v>2.20841461457952</v>
          </cell>
          <cell r="G5113">
            <v>0.75297270057071197</v>
          </cell>
          <cell r="H5113">
            <v>1.6852617693009375</v>
          </cell>
          <cell r="I5113">
            <v>5.3046517314554502E-2</v>
          </cell>
          <cell r="J5113">
            <v>2.9613873151502399</v>
          </cell>
          <cell r="K5113">
            <v>7.7887257237976408</v>
          </cell>
          <cell r="L5113">
            <v>3.1876229430777397E-17</v>
          </cell>
          <cell r="M5113">
            <v>-2.20841461457952</v>
          </cell>
          <cell r="N5113">
            <v>-4.6216711644912198</v>
          </cell>
          <cell r="O5113">
            <v>6.5844502625658899E-10</v>
          </cell>
          <cell r="P5113">
            <v>5112</v>
          </cell>
          <cell r="Q5113">
            <v>0.28799999999999998</v>
          </cell>
          <cell r="R5113">
            <v>5833</v>
          </cell>
          <cell r="S5113">
            <v>0.187</v>
          </cell>
          <cell r="T5113">
            <v>2748</v>
          </cell>
          <cell r="U5113">
            <v>0.61699999999999999</v>
          </cell>
        </row>
        <row r="5114">
          <cell r="A5114" t="str">
            <v>CTHT_0056560</v>
          </cell>
          <cell r="B5114" t="str">
            <v>Uncharacterized protein</v>
          </cell>
          <cell r="C5114">
            <v>2592</v>
          </cell>
          <cell r="D5114">
            <v>-4.57405752515084</v>
          </cell>
          <cell r="E5114">
            <v>0.76994582179603999</v>
          </cell>
          <cell r="F5114">
            <v>-5.34400334694688</v>
          </cell>
          <cell r="G5114">
            <v>4.57405752515084</v>
          </cell>
          <cell r="H5114">
            <v>23.81927381907008</v>
          </cell>
          <cell r="I5114">
            <v>8.4916888022245199E-40</v>
          </cell>
          <cell r="J5114">
            <v>-0.76994582179603999</v>
          </cell>
          <cell r="K5114">
            <v>-1.7052057459418348</v>
          </cell>
          <cell r="L5114">
            <v>6.2471527370581897E-2</v>
          </cell>
          <cell r="M5114">
            <v>5.34400334694688</v>
          </cell>
          <cell r="N5114">
            <v>40.616762580440223</v>
          </cell>
          <cell r="O5114">
            <v>5.7765702036065697E-49</v>
          </cell>
          <cell r="P5114">
            <v>5113</v>
          </cell>
          <cell r="Q5114">
            <v>0.28799999999999998</v>
          </cell>
          <cell r="R5114">
            <v>6772</v>
          </cell>
          <cell r="S5114">
            <v>5.7000000000000002E-2</v>
          </cell>
          <cell r="T5114">
            <v>6741</v>
          </cell>
          <cell r="U5114">
            <v>6.0999999999999999E-2</v>
          </cell>
        </row>
        <row r="5115">
          <cell r="A5115" t="str">
            <v>CTHT_0044090</v>
          </cell>
          <cell r="B5115" t="str">
            <v>Uncharacterized protein</v>
          </cell>
          <cell r="C5115">
            <v>2967</v>
          </cell>
          <cell r="D5115">
            <v>-0.33804270408231102</v>
          </cell>
          <cell r="E5115">
            <v>-2.38931587075857</v>
          </cell>
          <cell r="F5115">
            <v>2.05127316667626</v>
          </cell>
          <cell r="G5115">
            <v>0.33804270408231102</v>
          </cell>
          <cell r="H5115">
            <v>1.2640405137690844</v>
          </cell>
          <cell r="I5115">
            <v>0.395653616840348</v>
          </cell>
          <cell r="J5115">
            <v>2.38931587075857</v>
          </cell>
          <cell r="K5115">
            <v>5.2390886386434907</v>
          </cell>
          <cell r="L5115">
            <v>8.5464216276044296E-13</v>
          </cell>
          <cell r="M5115">
            <v>-2.05127316667626</v>
          </cell>
          <cell r="N5115">
            <v>-4.1447157599574957</v>
          </cell>
          <cell r="O5115">
            <v>1.70960341269505E-9</v>
          </cell>
          <cell r="P5115">
            <v>5114</v>
          </cell>
          <cell r="Q5115">
            <v>0.28699999999999998</v>
          </cell>
          <cell r="R5115">
            <v>5558</v>
          </cell>
          <cell r="S5115">
            <v>0.22600000000000001</v>
          </cell>
          <cell r="T5115">
            <v>2946</v>
          </cell>
          <cell r="U5115">
            <v>0.58899999999999997</v>
          </cell>
        </row>
        <row r="5116">
          <cell r="A5116" t="str">
            <v>CTHT_0035800</v>
          </cell>
          <cell r="B5116" t="str">
            <v>Uncharacterized protein</v>
          </cell>
          <cell r="C5116">
            <v>624</v>
          </cell>
          <cell r="D5116">
            <v>0.74741384516907305</v>
          </cell>
          <cell r="E5116">
            <v>-0.433369091060263</v>
          </cell>
          <cell r="F5116">
            <v>1.1807829362293401</v>
          </cell>
          <cell r="G5116">
            <v>-0.74741384516907305</v>
          </cell>
          <cell r="H5116">
            <v>-1.6787807728357165</v>
          </cell>
          <cell r="I5116">
            <v>0.16312797297661699</v>
          </cell>
          <cell r="J5116">
            <v>0.433369091060263</v>
          </cell>
          <cell r="K5116">
            <v>1.3503834155027736</v>
          </cell>
          <cell r="L5116">
            <v>0.40589118346618303</v>
          </cell>
          <cell r="M5116">
            <v>-1.1807829362293401</v>
          </cell>
          <cell r="N5116">
            <v>-2.266997713902287</v>
          </cell>
          <cell r="O5116">
            <v>2.09580403416398E-2</v>
          </cell>
          <cell r="P5116">
            <v>5115</v>
          </cell>
          <cell r="Q5116">
            <v>0.28699999999999998</v>
          </cell>
          <cell r="R5116">
            <v>4463</v>
          </cell>
          <cell r="S5116">
            <v>0.378</v>
          </cell>
          <cell r="T5116">
            <v>4044</v>
          </cell>
          <cell r="U5116">
            <v>0.436</v>
          </cell>
        </row>
        <row r="5117">
          <cell r="A5117" t="str">
            <v>CTHT_0043190</v>
          </cell>
          <cell r="B5117" t="str">
            <v>Uncharacterized protein</v>
          </cell>
          <cell r="C5117">
            <v>2451</v>
          </cell>
          <cell r="D5117">
            <v>1.0259460408435299</v>
          </cell>
          <cell r="E5117">
            <v>0.96008066471426501</v>
          </cell>
          <cell r="F5117">
            <v>6.5865376129269307E-2</v>
          </cell>
          <cell r="G5117">
            <v>-1.0259460408435299</v>
          </cell>
          <cell r="H5117">
            <v>-2.0362942373667128</v>
          </cell>
          <cell r="I5117">
            <v>3.5410313263300899E-4</v>
          </cell>
          <cell r="J5117">
            <v>-0.96008066471426501</v>
          </cell>
          <cell r="K5117">
            <v>-1.9454186650423189</v>
          </cell>
          <cell r="L5117">
            <v>5.4367468652376705E-4</v>
          </cell>
          <cell r="M5117">
            <v>-6.5865376129269307E-2</v>
          </cell>
          <cell r="N5117">
            <v>-1.046712604313593</v>
          </cell>
          <cell r="O5117">
            <v>0.85774498475281302</v>
          </cell>
          <cell r="P5117">
            <v>5116</v>
          </cell>
          <cell r="Q5117">
            <v>0.28699999999999998</v>
          </cell>
          <cell r="R5117">
            <v>4158</v>
          </cell>
          <cell r="S5117">
            <v>0.42099999999999999</v>
          </cell>
          <cell r="T5117">
            <v>5276</v>
          </cell>
          <cell r="U5117">
            <v>0.26500000000000001</v>
          </cell>
        </row>
        <row r="5118">
          <cell r="A5118" t="str">
            <v>CTHT_0069880</v>
          </cell>
          <cell r="B5118" t="str">
            <v>Uncharacterized protein</v>
          </cell>
          <cell r="C5118">
            <v>2913</v>
          </cell>
          <cell r="D5118">
            <v>0.33973553259381301</v>
          </cell>
          <cell r="E5118">
            <v>0.96107433361602401</v>
          </cell>
          <cell r="F5118">
            <v>-0.62133880102221095</v>
          </cell>
          <cell r="G5118">
            <v>-0.33973553259381301</v>
          </cell>
          <cell r="H5118">
            <v>-1.265524583272791</v>
          </cell>
          <cell r="I5118">
            <v>0.36731078120482702</v>
          </cell>
          <cell r="J5118">
            <v>-0.96107433361602401</v>
          </cell>
          <cell r="K5118">
            <v>-1.946759050811264</v>
          </cell>
          <cell r="L5118">
            <v>3.4998425911770699E-3</v>
          </cell>
          <cell r="M5118">
            <v>0.62133880102221095</v>
          </cell>
          <cell r="N5118">
            <v>1.538302042127639</v>
          </cell>
          <cell r="O5118">
            <v>7.8988721735984799E-2</v>
          </cell>
          <cell r="P5118">
            <v>5117</v>
          </cell>
          <cell r="Q5118">
            <v>0.28699999999999998</v>
          </cell>
          <cell r="R5118">
            <v>4880</v>
          </cell>
          <cell r="S5118">
            <v>0.32</v>
          </cell>
          <cell r="T5118">
            <v>5705</v>
          </cell>
          <cell r="U5118">
            <v>0.20499999999999999</v>
          </cell>
        </row>
        <row r="5119">
          <cell r="A5119" t="str">
            <v>CTHT_0064730</v>
          </cell>
          <cell r="B5119" t="str">
            <v>Uncharacterized protein</v>
          </cell>
          <cell r="C5119">
            <v>2544</v>
          </cell>
          <cell r="D5119">
            <v>1.04461311612903</v>
          </cell>
          <cell r="E5119">
            <v>0.91292165533357195</v>
          </cell>
          <cell r="F5119">
            <v>0.13169146079545499</v>
          </cell>
          <cell r="G5119">
            <v>-1.04461311612903</v>
          </cell>
          <cell r="H5119">
            <v>-2.0628131050638858</v>
          </cell>
          <cell r="I5119">
            <v>1.0686349710748899E-3</v>
          </cell>
          <cell r="J5119">
            <v>-0.91292165533357195</v>
          </cell>
          <cell r="K5119">
            <v>-1.8828546790414007</v>
          </cell>
          <cell r="L5119">
            <v>3.1565316936580999E-3</v>
          </cell>
          <cell r="M5119">
            <v>-0.13169146079545499</v>
          </cell>
          <cell r="N5119">
            <v>-1.0955774378265355</v>
          </cell>
          <cell r="O5119">
            <v>0.73094591853306601</v>
          </cell>
          <cell r="P5119">
            <v>5118</v>
          </cell>
          <cell r="Q5119">
            <v>0.28699999999999998</v>
          </cell>
          <cell r="R5119">
            <v>4139</v>
          </cell>
          <cell r="S5119">
            <v>0.42299999999999999</v>
          </cell>
          <cell r="T5119">
            <v>5214</v>
          </cell>
          <cell r="U5119">
            <v>0.27400000000000002</v>
          </cell>
        </row>
        <row r="5120">
          <cell r="A5120" t="str">
            <v>CTHT_0002900</v>
          </cell>
          <cell r="B5120" t="str">
            <v>Uncharacterized protein</v>
          </cell>
          <cell r="C5120">
            <v>2499</v>
          </cell>
          <cell r="D5120">
            <v>0.183610300148529</v>
          </cell>
          <cell r="E5120">
            <v>-0.94404128293067202</v>
          </cell>
          <cell r="F5120">
            <v>1.1276515830792</v>
          </cell>
          <cell r="G5120">
            <v>-0.183610300148529</v>
          </cell>
          <cell r="H5120">
            <v>-1.1357224427374912</v>
          </cell>
          <cell r="I5120">
            <v>0.54474392693860696</v>
          </cell>
          <cell r="J5120">
            <v>0.94404128293067202</v>
          </cell>
          <cell r="K5120">
            <v>1.9239099615082471</v>
          </cell>
          <cell r="L5120">
            <v>1.49896866198602E-4</v>
          </cell>
          <cell r="M5120">
            <v>-1.1276515830792</v>
          </cell>
          <cell r="N5120">
            <v>-2.1850277210911373</v>
          </cell>
          <cell r="O5120">
            <v>8.8576493950715102E-6</v>
          </cell>
          <cell r="P5120">
            <v>5119</v>
          </cell>
          <cell r="Q5120">
            <v>0.28699999999999998</v>
          </cell>
          <cell r="R5120">
            <v>5043</v>
          </cell>
          <cell r="S5120">
            <v>0.29699999999999999</v>
          </cell>
          <cell r="T5120">
            <v>4119</v>
          </cell>
          <cell r="U5120">
            <v>0.42599999999999999</v>
          </cell>
        </row>
        <row r="5121">
          <cell r="A5121" t="str">
            <v>CTHT_0048770</v>
          </cell>
          <cell r="B5121" t="str">
            <v>Metallo-beta-lactamase domain-containing protein</v>
          </cell>
          <cell r="C5121">
            <v>1020</v>
          </cell>
          <cell r="D5121">
            <v>1.4125824849941899</v>
          </cell>
          <cell r="E5121">
            <v>4.15761458966128E-2</v>
          </cell>
          <cell r="F5121">
            <v>1.37100633909758</v>
          </cell>
          <cell r="G5121">
            <v>-1.4125824849941899</v>
          </cell>
          <cell r="H5121">
            <v>-2.6621326955131912</v>
          </cell>
          <cell r="I5121">
            <v>1.4424146601413901E-4</v>
          </cell>
          <cell r="J5121">
            <v>-4.15761458966128E-2</v>
          </cell>
          <cell r="K5121">
            <v>-1.0292376559071208</v>
          </cell>
          <cell r="L5121">
            <v>0.92089838091842302</v>
          </cell>
          <cell r="M5121">
            <v>-1.37100633909758</v>
          </cell>
          <cell r="N5121">
            <v>-2.5865092286843314</v>
          </cell>
          <cell r="O5121">
            <v>2.01498125604993E-4</v>
          </cell>
          <cell r="P5121">
            <v>5120</v>
          </cell>
          <cell r="Q5121">
            <v>0.28699999999999998</v>
          </cell>
          <cell r="R5121">
            <v>3538</v>
          </cell>
          <cell r="S5121">
            <v>0.50700000000000001</v>
          </cell>
          <cell r="T5121">
            <v>3734</v>
          </cell>
          <cell r="U5121">
            <v>0.48</v>
          </cell>
        </row>
        <row r="5122">
          <cell r="A5122" t="str">
            <v>CTHT_0039460</v>
          </cell>
          <cell r="B5122" t="str">
            <v>Uncharacterized protein</v>
          </cell>
          <cell r="C5122">
            <v>4083</v>
          </cell>
          <cell r="D5122">
            <v>0.72695501923573902</v>
          </cell>
          <cell r="E5122">
            <v>1.3781174124154001</v>
          </cell>
          <cell r="F5122">
            <v>-0.65116239317965796</v>
          </cell>
          <cell r="G5122">
            <v>-0.72695501923573902</v>
          </cell>
          <cell r="H5122">
            <v>-1.655142026853949</v>
          </cell>
          <cell r="I5122">
            <v>0.14261116444494701</v>
          </cell>
          <cell r="J5122">
            <v>-1.3781174124154001</v>
          </cell>
          <cell r="K5122">
            <v>-2.5992896571126929</v>
          </cell>
          <cell r="L5122">
            <v>2.3463398617120002E-3</v>
          </cell>
          <cell r="M5122">
            <v>0.65116239317965796</v>
          </cell>
          <cell r="N5122">
            <v>1.5704329990661585</v>
          </cell>
          <cell r="O5122">
            <v>0.194944286569396</v>
          </cell>
          <cell r="P5122">
            <v>5121</v>
          </cell>
          <cell r="Q5122">
            <v>0.28699999999999998</v>
          </cell>
          <cell r="R5122">
            <v>4536</v>
          </cell>
          <cell r="S5122">
            <v>0.36799999999999999</v>
          </cell>
          <cell r="T5122">
            <v>5745</v>
          </cell>
          <cell r="U5122">
            <v>0.2</v>
          </cell>
        </row>
        <row r="5123">
          <cell r="A5123" t="str">
            <v>CTHT_0051070</v>
          </cell>
          <cell r="B5123" t="str">
            <v>Uncharacterized protein</v>
          </cell>
          <cell r="C5123">
            <v>3282</v>
          </cell>
          <cell r="D5123">
            <v>1.1484369072201199</v>
          </cell>
          <cell r="E5123">
            <v>0.229036891104205</v>
          </cell>
          <cell r="F5123">
            <v>0.91940001611591704</v>
          </cell>
          <cell r="G5123">
            <v>-1.1484369072201199</v>
          </cell>
          <cell r="H5123">
            <v>-2.2167359126265107</v>
          </cell>
          <cell r="I5123">
            <v>7.3099984853993002E-4</v>
          </cell>
          <cell r="J5123">
            <v>-0.229036891104205</v>
          </cell>
          <cell r="K5123">
            <v>-1.1720522537983342</v>
          </cell>
          <cell r="L5123">
            <v>0.52629401501488904</v>
          </cell>
          <cell r="M5123">
            <v>-0.91940001611591704</v>
          </cell>
          <cell r="N5123">
            <v>-1.8913285695604576</v>
          </cell>
          <cell r="O5123">
            <v>7.4863522614273901E-3</v>
          </cell>
          <cell r="P5123">
            <v>5122</v>
          </cell>
          <cell r="Q5123">
            <v>0.28599999999999998</v>
          </cell>
          <cell r="R5123">
            <v>3985</v>
          </cell>
          <cell r="S5123">
            <v>0.44500000000000001</v>
          </cell>
          <cell r="T5123">
            <v>4404</v>
          </cell>
          <cell r="U5123">
            <v>0.38600000000000001</v>
          </cell>
        </row>
        <row r="5124">
          <cell r="A5124" t="str">
            <v>CTHT_0073710</v>
          </cell>
          <cell r="B5124" t="str">
            <v>Uncharacterized protein</v>
          </cell>
          <cell r="C5124">
            <v>972</v>
          </cell>
          <cell r="D5124">
            <v>0.109917201115452</v>
          </cell>
          <cell r="E5124">
            <v>1.09685347033964</v>
          </cell>
          <cell r="F5124">
            <v>-0.98693626922419198</v>
          </cell>
          <cell r="G5124">
            <v>-0.109917201115452</v>
          </cell>
          <cell r="H5124">
            <v>-1.0791662994162434</v>
          </cell>
          <cell r="I5124">
            <v>0.80642162610985302</v>
          </cell>
          <cell r="J5124">
            <v>-1.09685347033964</v>
          </cell>
          <cell r="K5124">
            <v>-2.1388769262360063</v>
          </cell>
          <cell r="L5124">
            <v>1.75487889352043E-3</v>
          </cell>
          <cell r="M5124">
            <v>0.98693626922419198</v>
          </cell>
          <cell r="N5124">
            <v>1.9819715713815389</v>
          </cell>
          <cell r="O5124">
            <v>7.0343260196586398E-3</v>
          </cell>
          <cell r="P5124">
            <v>5123</v>
          </cell>
          <cell r="Q5124">
            <v>0.28599999999999998</v>
          </cell>
          <cell r="R5124">
            <v>5104</v>
          </cell>
          <cell r="S5124">
            <v>0.28899999999999998</v>
          </cell>
          <cell r="T5124">
            <v>5898</v>
          </cell>
          <cell r="U5124">
            <v>0.17799999999999999</v>
          </cell>
        </row>
        <row r="5125">
          <cell r="A5125" t="str">
            <v>CTHT_0015160</v>
          </cell>
          <cell r="B5125" t="str">
            <v>Uncharacterized protein</v>
          </cell>
          <cell r="C5125">
            <v>1500</v>
          </cell>
          <cell r="D5125">
            <v>1.6807964858731901</v>
          </cell>
          <cell r="E5125">
            <v>4.5768098644389896</v>
          </cell>
          <cell r="F5125">
            <v>-2.8960133785658</v>
          </cell>
          <cell r="G5125">
            <v>-1.6807964858731901</v>
          </cell>
          <cell r="H5125">
            <v>-3.2060490236116097</v>
          </cell>
          <cell r="I5125">
            <v>4.3552912366455901E-3</v>
          </cell>
          <cell r="J5125">
            <v>-4.5768098644389896</v>
          </cell>
          <cell r="K5125">
            <v>-23.864759037193817</v>
          </cell>
          <cell r="L5125">
            <v>2.2241301649783401E-16</v>
          </cell>
          <cell r="M5125">
            <v>2.8960133785658</v>
          </cell>
          <cell r="N5125">
            <v>7.4436662887675391</v>
          </cell>
          <cell r="O5125">
            <v>5.0925163600370803E-7</v>
          </cell>
          <cell r="P5125">
            <v>5124</v>
          </cell>
          <cell r="Q5125">
            <v>0.28599999999999998</v>
          </cell>
          <cell r="R5125">
            <v>3377</v>
          </cell>
          <cell r="S5125">
            <v>0.52900000000000003</v>
          </cell>
          <cell r="T5125">
            <v>6417</v>
          </cell>
          <cell r="U5125">
            <v>0.106</v>
          </cell>
        </row>
        <row r="5126">
          <cell r="A5126" t="str">
            <v>CTHT_0066310</v>
          </cell>
          <cell r="B5126" t="str">
            <v>Uncharacterized protein</v>
          </cell>
          <cell r="C5126">
            <v>1857</v>
          </cell>
          <cell r="D5126">
            <v>1.8387287800969701</v>
          </cell>
          <cell r="E5126">
            <v>1.8113404851401</v>
          </cell>
          <cell r="F5126">
            <v>2.7388294956874799E-2</v>
          </cell>
          <cell r="G5126">
            <v>-1.8387287800969701</v>
          </cell>
          <cell r="H5126">
            <v>-3.576947094635972</v>
          </cell>
          <cell r="I5126">
            <v>4.7754599055544301E-15</v>
          </cell>
          <cell r="J5126">
            <v>-1.8113404851401</v>
          </cell>
          <cell r="K5126">
            <v>-3.5096824044067838</v>
          </cell>
          <cell r="L5126">
            <v>2.9559044734315901E-15</v>
          </cell>
          <cell r="M5126">
            <v>-2.7388294956874799E-2</v>
          </cell>
          <cell r="N5126">
            <v>-1.0191654635601048</v>
          </cell>
          <cell r="O5126">
            <v>0.93397127601828001</v>
          </cell>
          <cell r="P5126">
            <v>5125</v>
          </cell>
          <cell r="Q5126">
            <v>0.28599999999999998</v>
          </cell>
          <cell r="R5126">
            <v>3021</v>
          </cell>
          <cell r="S5126">
            <v>0.57899999999999996</v>
          </cell>
          <cell r="T5126">
            <v>5249</v>
          </cell>
          <cell r="U5126">
            <v>0.26900000000000002</v>
          </cell>
        </row>
        <row r="5127">
          <cell r="A5127" t="str">
            <v>CTHT_0008370</v>
          </cell>
          <cell r="B5127" t="str">
            <v>Uncharacterized protein</v>
          </cell>
          <cell r="C5127">
            <v>1899</v>
          </cell>
          <cell r="D5127">
            <v>0.99743930001632997</v>
          </cell>
          <cell r="E5127">
            <v>2.05640049057242</v>
          </cell>
          <cell r="F5127">
            <v>-1.0589611905560901</v>
          </cell>
          <cell r="G5127">
            <v>-0.99743930001632997</v>
          </cell>
          <cell r="H5127">
            <v>-1.9964532646080191</v>
          </cell>
          <cell r="I5127">
            <v>8.5092766224499003E-3</v>
          </cell>
          <cell r="J5127">
            <v>-2.05640049057242</v>
          </cell>
          <cell r="K5127">
            <v>-4.1594722454152109</v>
          </cell>
          <cell r="L5127">
            <v>7.6350127178839204E-9</v>
          </cell>
          <cell r="M5127">
            <v>1.0589611905560901</v>
          </cell>
          <cell r="N5127">
            <v>2.0834308116057381</v>
          </cell>
          <cell r="O5127">
            <v>5.1771167971507203E-3</v>
          </cell>
          <cell r="P5127">
            <v>5126</v>
          </cell>
          <cell r="Q5127">
            <v>0.28599999999999998</v>
          </cell>
          <cell r="R5127">
            <v>4154</v>
          </cell>
          <cell r="S5127">
            <v>0.42099999999999999</v>
          </cell>
          <cell r="T5127">
            <v>5912</v>
          </cell>
          <cell r="U5127">
            <v>0.17599999999999999</v>
          </cell>
        </row>
        <row r="5128">
          <cell r="A5128" t="str">
            <v>CTHT_0048670</v>
          </cell>
          <cell r="B5128" t="str">
            <v>Uncharacterized protein</v>
          </cell>
          <cell r="C5128">
            <v>1317</v>
          </cell>
          <cell r="D5128">
            <v>1.9110962615921001</v>
          </cell>
          <cell r="E5128">
            <v>1.03894137223006</v>
          </cell>
          <cell r="F5128">
            <v>0.872154889362037</v>
          </cell>
          <cell r="G5128">
            <v>-1.9110962615921001</v>
          </cell>
          <cell r="H5128">
            <v>-3.7609477450779703</v>
          </cell>
          <cell r="I5128">
            <v>3.6721735074865399E-6</v>
          </cell>
          <cell r="J5128">
            <v>-1.03894137223006</v>
          </cell>
          <cell r="K5128">
            <v>-2.0547193780462134</v>
          </cell>
          <cell r="L5128">
            <v>1.0975602458742E-2</v>
          </cell>
          <cell r="M5128">
            <v>-0.872154889362037</v>
          </cell>
          <cell r="N5128">
            <v>-1.830394838955655</v>
          </cell>
          <cell r="O5128">
            <v>4.3901650584900503E-2</v>
          </cell>
          <cell r="P5128">
            <v>5127</v>
          </cell>
          <cell r="Q5128">
            <v>0.28599999999999998</v>
          </cell>
          <cell r="R5128">
            <v>2949</v>
          </cell>
          <cell r="S5128">
            <v>0.58899999999999997</v>
          </cell>
          <cell r="T5128">
            <v>4456</v>
          </cell>
          <cell r="U5128">
            <v>0.379</v>
          </cell>
        </row>
        <row r="5129">
          <cell r="A5129" t="str">
            <v>CTHT_0035720</v>
          </cell>
          <cell r="B5129" t="str">
            <v>Carboxypeptidase-like protein</v>
          </cell>
          <cell r="C5129">
            <v>2841</v>
          </cell>
          <cell r="D5129">
            <v>1.5205061335083701</v>
          </cell>
          <cell r="E5129">
            <v>1.34783377823817</v>
          </cell>
          <cell r="F5129">
            <v>0.17267235527019401</v>
          </cell>
          <cell r="G5129">
            <v>-1.5205061335083701</v>
          </cell>
          <cell r="H5129">
            <v>-2.8689168072817335</v>
          </cell>
          <cell r="I5129">
            <v>2.0143950372097399E-10</v>
          </cell>
          <cell r="J5129">
            <v>-1.34783377823817</v>
          </cell>
          <cell r="K5129">
            <v>-2.5452965943942223</v>
          </cell>
          <cell r="L5129">
            <v>7.8784398514266201E-9</v>
          </cell>
          <cell r="M5129">
            <v>-0.17267235527019401</v>
          </cell>
          <cell r="N5129">
            <v>-1.1271444017959409</v>
          </cell>
          <cell r="O5129">
            <v>0.54496628811904502</v>
          </cell>
          <cell r="P5129">
            <v>5128</v>
          </cell>
          <cell r="Q5129">
            <v>0.28599999999999998</v>
          </cell>
          <cell r="R5129">
            <v>3472</v>
          </cell>
          <cell r="S5129">
            <v>0.51600000000000001</v>
          </cell>
          <cell r="T5129">
            <v>5137</v>
          </cell>
          <cell r="U5129">
            <v>0.28399999999999997</v>
          </cell>
        </row>
        <row r="5130">
          <cell r="A5130" t="str">
            <v>CTHT_0016760</v>
          </cell>
          <cell r="B5130" t="str">
            <v>Uncharacterized protein</v>
          </cell>
          <cell r="C5130">
            <v>1452</v>
          </cell>
          <cell r="D5130">
            <v>1.95228036845756</v>
          </cell>
          <cell r="E5130">
            <v>1.7244716818488199</v>
          </cell>
          <cell r="F5130">
            <v>0.22780868660874101</v>
          </cell>
          <cell r="G5130">
            <v>-1.95228036845756</v>
          </cell>
          <cell r="H5130">
            <v>-3.8698573003175274</v>
          </cell>
          <cell r="I5130">
            <v>5.5340762314275102E-5</v>
          </cell>
          <cell r="J5130">
            <v>-1.7244716818488199</v>
          </cell>
          <cell r="K5130">
            <v>-3.3045909024296325</v>
          </cell>
          <cell r="L5130">
            <v>2.34694589914121E-4</v>
          </cell>
          <cell r="M5130">
            <v>-0.22780868660874101</v>
          </cell>
          <cell r="N5130">
            <v>-1.1710548792809108</v>
          </cell>
          <cell r="O5130">
            <v>0.69563659509758302</v>
          </cell>
          <cell r="P5130">
            <v>5129</v>
          </cell>
          <cell r="Q5130">
            <v>0.28499999999999998</v>
          </cell>
          <cell r="R5130">
            <v>2919</v>
          </cell>
          <cell r="S5130">
            <v>0.59299999999999997</v>
          </cell>
          <cell r="T5130">
            <v>5159</v>
          </cell>
          <cell r="U5130">
            <v>0.28100000000000003</v>
          </cell>
        </row>
        <row r="5131">
          <cell r="A5131" t="str">
            <v>CTHT_0066050</v>
          </cell>
          <cell r="B5131" t="str">
            <v>Uncharacterized protein</v>
          </cell>
          <cell r="C5131">
            <v>1734</v>
          </cell>
          <cell r="D5131">
            <v>1.2536590309217499</v>
          </cell>
          <cell r="E5131">
            <v>2.6804737625736701</v>
          </cell>
          <cell r="F5131">
            <v>-1.42681473165193</v>
          </cell>
          <cell r="G5131">
            <v>-1.2536590309217499</v>
          </cell>
          <cell r="H5131">
            <v>-2.3844541319864225</v>
          </cell>
          <cell r="I5131">
            <v>1.7988498458599501E-4</v>
          </cell>
          <cell r="J5131">
            <v>-2.6804737625736701</v>
          </cell>
          <cell r="K5131">
            <v>-6.4106638550011956</v>
          </cell>
          <cell r="L5131">
            <v>4.45200061876915E-17</v>
          </cell>
          <cell r="M5131">
            <v>1.42681473165193</v>
          </cell>
          <cell r="N5131">
            <v>2.6885247105427412</v>
          </cell>
          <cell r="O5131">
            <v>1.9189931444499E-5</v>
          </cell>
          <cell r="P5131">
            <v>5130</v>
          </cell>
          <cell r="Q5131">
            <v>0.28499999999999998</v>
          </cell>
          <cell r="R5131">
            <v>3705</v>
          </cell>
          <cell r="S5131">
            <v>0.48399999999999999</v>
          </cell>
          <cell r="T5131">
            <v>6000</v>
          </cell>
          <cell r="U5131">
            <v>0.16400000000000001</v>
          </cell>
        </row>
        <row r="5132">
          <cell r="A5132" t="str">
            <v>CTHT_0043670</v>
          </cell>
          <cell r="B5132" t="str">
            <v>Putative FAD binding protein</v>
          </cell>
          <cell r="C5132">
            <v>1524</v>
          </cell>
          <cell r="D5132">
            <v>-2.9542074336680102</v>
          </cell>
          <cell r="E5132">
            <v>-5.9027534201054799</v>
          </cell>
          <cell r="F5132">
            <v>2.9485459864374799</v>
          </cell>
          <cell r="G5132">
            <v>2.9542074336680102</v>
          </cell>
          <cell r="H5132">
            <v>7.7500597532802677</v>
          </cell>
          <cell r="I5132">
            <v>1.1612591065740199E-22</v>
          </cell>
          <cell r="J5132">
            <v>5.9027534201054799</v>
          </cell>
          <cell r="K5132">
            <v>59.828186178421149</v>
          </cell>
          <cell r="L5132">
            <v>7.2355857094944603E-92</v>
          </cell>
          <cell r="M5132">
            <v>-2.9485459864374799</v>
          </cell>
          <cell r="N5132">
            <v>-7.7197064387921444</v>
          </cell>
          <cell r="O5132">
            <v>5.5528050563750198E-26</v>
          </cell>
          <cell r="P5132">
            <v>5131</v>
          </cell>
          <cell r="Q5132">
            <v>0.28499999999999998</v>
          </cell>
          <cell r="R5132">
            <v>6542</v>
          </cell>
          <cell r="S5132">
            <v>8.8999999999999996E-2</v>
          </cell>
          <cell r="T5132">
            <v>1855</v>
          </cell>
          <cell r="U5132">
            <v>0.74099999999999999</v>
          </cell>
        </row>
        <row r="5133">
          <cell r="A5133" t="str">
            <v>CTHT_0033650</v>
          </cell>
          <cell r="B5133" t="str">
            <v>Uncharacterized protein</v>
          </cell>
          <cell r="C5133">
            <v>3084</v>
          </cell>
          <cell r="D5133">
            <v>0.844121987370125</v>
          </cell>
          <cell r="E5133">
            <v>-0.31621911596660401</v>
          </cell>
          <cell r="F5133">
            <v>1.1603411033367299</v>
          </cell>
          <cell r="G5133">
            <v>-0.844121987370125</v>
          </cell>
          <cell r="H5133">
            <v>-1.7951718860381884</v>
          </cell>
          <cell r="I5133">
            <v>9.366149445662E-5</v>
          </cell>
          <cell r="J5133">
            <v>0.31621911596660401</v>
          </cell>
          <cell r="K5133">
            <v>1.2450633207598438</v>
          </cell>
          <cell r="L5133">
            <v>0.146927667316476</v>
          </cell>
          <cell r="M5133">
            <v>-1.1603411033367299</v>
          </cell>
          <cell r="N5133">
            <v>-2.2351026697654204</v>
          </cell>
          <cell r="O5133">
            <v>3.2314494850198997E-8</v>
          </cell>
          <cell r="P5133">
            <v>5132</v>
          </cell>
          <cell r="Q5133">
            <v>0.28499999999999998</v>
          </cell>
          <cell r="R5133">
            <v>4355</v>
          </cell>
          <cell r="S5133">
            <v>0.39300000000000002</v>
          </cell>
          <cell r="T5133">
            <v>4056</v>
          </cell>
          <cell r="U5133">
            <v>0.435</v>
          </cell>
        </row>
        <row r="5134">
          <cell r="A5134" t="str">
            <v>CTHT_0069480</v>
          </cell>
          <cell r="B5134" t="str">
            <v>Putative metal ion transmembrane transporter protein</v>
          </cell>
          <cell r="C5134">
            <v>1482</v>
          </cell>
          <cell r="D5134">
            <v>0.35495461624167701</v>
          </cell>
          <cell r="E5134">
            <v>1.8652586254611301</v>
          </cell>
          <cell r="F5134">
            <v>-1.51030400921945</v>
          </cell>
          <cell r="G5134">
            <v>-0.35495461624167701</v>
          </cell>
          <cell r="H5134">
            <v>-1.2789453480625759</v>
          </cell>
          <cell r="I5134">
            <v>0.45554501845420398</v>
          </cell>
          <cell r="J5134">
            <v>-1.8652586254611301</v>
          </cell>
          <cell r="K5134">
            <v>-3.6433323996679468</v>
          </cell>
          <cell r="L5134">
            <v>3.8924344500789702E-6</v>
          </cell>
          <cell r="M5134">
            <v>1.51030400921945</v>
          </cell>
          <cell r="N5134">
            <v>2.8487006150709098</v>
          </cell>
          <cell r="O5134">
            <v>3.1657622430971902E-4</v>
          </cell>
          <cell r="P5134">
            <v>5133</v>
          </cell>
          <cell r="Q5134">
            <v>0.28499999999999998</v>
          </cell>
          <cell r="R5134">
            <v>4939</v>
          </cell>
          <cell r="S5134">
            <v>0.312</v>
          </cell>
          <cell r="T5134">
            <v>6090</v>
          </cell>
          <cell r="U5134">
            <v>0.152</v>
          </cell>
        </row>
        <row r="5135">
          <cell r="A5135" t="str">
            <v>CTHT_0046680</v>
          </cell>
          <cell r="B5135" t="str">
            <v>Uncharacterized protein</v>
          </cell>
          <cell r="C5135">
            <v>3027</v>
          </cell>
          <cell r="D5135">
            <v>1.3358671662508801</v>
          </cell>
          <cell r="E5135">
            <v>0.73925323509873497</v>
          </cell>
          <cell r="F5135">
            <v>0.59661393115215</v>
          </cell>
          <cell r="G5135">
            <v>-1.3358671662508801</v>
          </cell>
          <cell r="H5135">
            <v>-2.5242716354069255</v>
          </cell>
          <cell r="I5135">
            <v>2.83335008219281E-3</v>
          </cell>
          <cell r="J5135">
            <v>-0.73925323509873497</v>
          </cell>
          <cell r="K5135">
            <v>-1.6693115495081625</v>
          </cell>
          <cell r="L5135">
            <v>9.6791264401939997E-2</v>
          </cell>
          <cell r="M5135">
            <v>-0.59661393115215</v>
          </cell>
          <cell r="N5135">
            <v>-1.5121632844094754</v>
          </cell>
          <cell r="O5135">
            <v>0.21322191095920101</v>
          </cell>
          <cell r="P5135">
            <v>5134</v>
          </cell>
          <cell r="Q5135">
            <v>0.28499999999999998</v>
          </cell>
          <cell r="R5135">
            <v>3786</v>
          </cell>
          <cell r="S5135">
            <v>0.47199999999999998</v>
          </cell>
          <cell r="T5135">
            <v>4753</v>
          </cell>
          <cell r="U5135">
            <v>0.33800000000000002</v>
          </cell>
        </row>
        <row r="5136">
          <cell r="A5136" t="str">
            <v>CTHT_0026660</v>
          </cell>
          <cell r="B5136" t="str">
            <v>ATP-dependent DNA helicase PIF1 (EC 3.6.4.12) (DNA repair and recombination helicase PIF1)</v>
          </cell>
          <cell r="C5136">
            <v>2430</v>
          </cell>
          <cell r="D5136">
            <v>-0.29886452880345998</v>
          </cell>
          <cell r="E5136">
            <v>-1.8369702704117099</v>
          </cell>
          <cell r="F5136">
            <v>1.53810574160825</v>
          </cell>
          <cell r="G5136">
            <v>0.29886452880345998</v>
          </cell>
          <cell r="H5136">
            <v>1.2301758239994587</v>
          </cell>
          <cell r="I5136">
            <v>0.42113416690226102</v>
          </cell>
          <cell r="J5136">
            <v>1.8369702704117099</v>
          </cell>
          <cell r="K5136">
            <v>3.5725897883650926</v>
          </cell>
          <cell r="L5136">
            <v>3.5347029326283699E-9</v>
          </cell>
          <cell r="M5136">
            <v>-1.53810574160825</v>
          </cell>
          <cell r="N5136">
            <v>-2.9041294087134197</v>
          </cell>
          <cell r="O5136">
            <v>1.4370022213569099E-6</v>
          </cell>
          <cell r="P5136">
            <v>5135</v>
          </cell>
          <cell r="Q5136">
            <v>0.28399999999999997</v>
          </cell>
          <cell r="R5136">
            <v>5532</v>
          </cell>
          <cell r="S5136">
            <v>0.22900000000000001</v>
          </cell>
          <cell r="T5136">
            <v>3630</v>
          </cell>
          <cell r="U5136">
            <v>0.49399999999999999</v>
          </cell>
        </row>
        <row r="5137">
          <cell r="A5137" t="str">
            <v>CTHT_0053090</v>
          </cell>
          <cell r="B5137" t="str">
            <v>Uncharacterized protein</v>
          </cell>
          <cell r="C5137">
            <v>270</v>
          </cell>
          <cell r="D5137">
            <v>-1.65410251937506</v>
          </cell>
          <cell r="E5137">
            <v>-2.3298737415608799</v>
          </cell>
          <cell r="F5137">
            <v>0.67577122218582097</v>
          </cell>
          <cell r="G5137">
            <v>1.65410251937506</v>
          </cell>
          <cell r="H5137">
            <v>3.1472734219143943</v>
          </cell>
          <cell r="I5137">
            <v>7.6105347977546196E-5</v>
          </cell>
          <cell r="J5137">
            <v>2.3298737415608799</v>
          </cell>
          <cell r="K5137">
            <v>5.0276134838151858</v>
          </cell>
          <cell r="L5137">
            <v>2.7777030563160399E-9</v>
          </cell>
          <cell r="M5137">
            <v>-0.67577122218582097</v>
          </cell>
          <cell r="N5137">
            <v>-1.5974504943892165</v>
          </cell>
          <cell r="O5137">
            <v>9.6475586195638896E-2</v>
          </cell>
          <cell r="P5137">
            <v>5136</v>
          </cell>
          <cell r="Q5137">
            <v>0.28399999999999997</v>
          </cell>
          <cell r="R5137">
            <v>6237</v>
          </cell>
          <cell r="S5137">
            <v>0.13100000000000001</v>
          </cell>
          <cell r="T5137">
            <v>4710</v>
          </cell>
          <cell r="U5137">
            <v>0.34399999999999997</v>
          </cell>
        </row>
        <row r="5138">
          <cell r="A5138" t="str">
            <v>CTHT_0037920</v>
          </cell>
          <cell r="B5138" t="str">
            <v>Uncharacterized protein</v>
          </cell>
          <cell r="C5138">
            <v>3837</v>
          </cell>
          <cell r="D5138">
            <v>0.94920718540770099</v>
          </cell>
          <cell r="E5138">
            <v>2.0160365764585202</v>
          </cell>
          <cell r="F5138">
            <v>-1.06682939105081</v>
          </cell>
          <cell r="G5138">
            <v>-0.94920718540770099</v>
          </cell>
          <cell r="H5138">
            <v>-1.9308113136105585</v>
          </cell>
          <cell r="I5138">
            <v>2.1540343053024399E-4</v>
          </cell>
          <cell r="J5138">
            <v>-2.0160365764585202</v>
          </cell>
          <cell r="K5138">
            <v>-4.0447108671304761</v>
          </cell>
          <cell r="L5138">
            <v>1.2350369426366499E-16</v>
          </cell>
          <cell r="M5138">
            <v>1.06682939105081</v>
          </cell>
          <cell r="N5138">
            <v>2.0948245116541004</v>
          </cell>
          <cell r="O5138">
            <v>2.81393292533875E-5</v>
          </cell>
          <cell r="P5138">
            <v>5137</v>
          </cell>
          <cell r="Q5138">
            <v>0.28399999999999997</v>
          </cell>
          <cell r="R5138">
            <v>4209</v>
          </cell>
          <cell r="S5138">
            <v>0.41399999999999998</v>
          </cell>
          <cell r="T5138">
            <v>5902</v>
          </cell>
          <cell r="U5138">
            <v>0.17799999999999999</v>
          </cell>
        </row>
        <row r="5139">
          <cell r="A5139" t="str">
            <v>CTHT_0071950</v>
          </cell>
          <cell r="B5139" t="str">
            <v>Uncharacterized protein</v>
          </cell>
          <cell r="C5139">
            <v>366</v>
          </cell>
          <cell r="D5139">
            <v>-1.3922973553529201</v>
          </cell>
          <cell r="E5139">
            <v>0.14041089844407301</v>
          </cell>
          <cell r="F5139">
            <v>-1.53270825379699</v>
          </cell>
          <cell r="G5139">
            <v>1.3922973553529201</v>
          </cell>
          <cell r="H5139">
            <v>2.6249634873448793</v>
          </cell>
          <cell r="I5139">
            <v>5.8248239424670504E-3</v>
          </cell>
          <cell r="J5139">
            <v>-0.14041089844407301</v>
          </cell>
          <cell r="K5139">
            <v>-1.1022189975830605</v>
          </cell>
          <cell r="L5139">
            <v>0.80413506474221197</v>
          </cell>
          <cell r="M5139">
            <v>1.53270825379699</v>
          </cell>
          <cell r="N5139">
            <v>2.8932846237134022</v>
          </cell>
          <cell r="O5139">
            <v>2.12060939719939E-3</v>
          </cell>
          <cell r="P5139">
            <v>5138</v>
          </cell>
          <cell r="Q5139">
            <v>0.28399999999999997</v>
          </cell>
          <cell r="R5139">
            <v>6161</v>
          </cell>
          <cell r="S5139">
            <v>0.14199999999999999</v>
          </cell>
          <cell r="T5139">
            <v>6102</v>
          </cell>
          <cell r="U5139">
            <v>0.15</v>
          </cell>
        </row>
        <row r="5140">
          <cell r="A5140" t="str">
            <v>CTHT_0004260</v>
          </cell>
          <cell r="B5140" t="str">
            <v>Uncharacterized protein</v>
          </cell>
          <cell r="C5140">
            <v>1842</v>
          </cell>
          <cell r="D5140">
            <v>0.68189241054375505</v>
          </cell>
          <cell r="E5140">
            <v>0.68929894250330104</v>
          </cell>
          <cell r="F5140">
            <v>-7.4065319595464398E-3</v>
          </cell>
          <cell r="G5140">
            <v>-0.68189241054375505</v>
          </cell>
          <cell r="H5140">
            <v>-1.6042426913185759</v>
          </cell>
          <cell r="I5140">
            <v>7.6351135447333393E-2</v>
          </cell>
          <cell r="J5140">
            <v>-0.68929894250330104</v>
          </cell>
          <cell r="K5140">
            <v>-1.6124997563050292</v>
          </cell>
          <cell r="L5140">
            <v>5.9441268828254297E-2</v>
          </cell>
          <cell r="M5140">
            <v>7.4065319595464398E-3</v>
          </cell>
          <cell r="N5140">
            <v>1.0051470173628574</v>
          </cell>
          <cell r="O5140">
            <v>0.99068036770257095</v>
          </cell>
          <cell r="P5140">
            <v>5139</v>
          </cell>
          <cell r="Q5140">
            <v>0.28399999999999997</v>
          </cell>
          <cell r="R5140">
            <v>4539</v>
          </cell>
          <cell r="S5140">
            <v>0.36799999999999999</v>
          </cell>
          <cell r="T5140">
            <v>5366</v>
          </cell>
          <cell r="U5140">
            <v>0.252</v>
          </cell>
        </row>
        <row r="5141">
          <cell r="A5141" t="str">
            <v>CTHT_0034950</v>
          </cell>
          <cell r="B5141" t="str">
            <v>Uncharacterized protein</v>
          </cell>
          <cell r="C5141">
            <v>3093</v>
          </cell>
          <cell r="D5141">
            <v>-0.522958389007949</v>
          </cell>
          <cell r="E5141">
            <v>-1.4777439239347701</v>
          </cell>
          <cell r="F5141">
            <v>0.95478553492681895</v>
          </cell>
          <cell r="G5141">
            <v>0.522958389007949</v>
          </cell>
          <cell r="H5141">
            <v>1.4368987321346116</v>
          </cell>
          <cell r="I5141">
            <v>4.0337996606025599E-2</v>
          </cell>
          <cell r="J5141">
            <v>1.4777439239347701</v>
          </cell>
          <cell r="K5141">
            <v>2.7851285615910029</v>
          </cell>
          <cell r="L5141">
            <v>2.2808958645281001E-10</v>
          </cell>
          <cell r="M5141">
            <v>-0.95478553492681895</v>
          </cell>
          <cell r="N5141">
            <v>-1.9382914740647725</v>
          </cell>
          <cell r="O5141">
            <v>7.7955122177857805E-5</v>
          </cell>
          <cell r="P5141">
            <v>5140</v>
          </cell>
          <cell r="Q5141">
            <v>0.28399999999999997</v>
          </cell>
          <cell r="R5141">
            <v>5649</v>
          </cell>
          <cell r="S5141">
            <v>0.21299999999999999</v>
          </cell>
          <cell r="T5141">
            <v>4361</v>
          </cell>
          <cell r="U5141">
            <v>0.39200000000000002</v>
          </cell>
        </row>
        <row r="5142">
          <cell r="A5142" t="str">
            <v>CTHT_0070050</v>
          </cell>
          <cell r="B5142" t="str">
            <v>Uncharacterized protein</v>
          </cell>
          <cell r="C5142">
            <v>1965</v>
          </cell>
          <cell r="D5142">
            <v>6.12566384832893E-2</v>
          </cell>
          <cell r="E5142">
            <v>-0.56541997914210995</v>
          </cell>
          <cell r="F5142">
            <v>0.62667661762539895</v>
          </cell>
          <cell r="G5142">
            <v>-6.12566384832893E-2</v>
          </cell>
          <cell r="H5142">
            <v>-1.0433741810203394</v>
          </cell>
          <cell r="I5142">
            <v>0.874604079890131</v>
          </cell>
          <cell r="J5142">
            <v>0.56541997914210995</v>
          </cell>
          <cell r="K5142">
            <v>1.4798182325287956</v>
          </cell>
          <cell r="L5142">
            <v>5.7032950775248503E-2</v>
          </cell>
          <cell r="M5142">
            <v>-0.62667661762539895</v>
          </cell>
          <cell r="N5142">
            <v>-1.5440041364236978</v>
          </cell>
          <cell r="O5142">
            <v>4.2195118799634203E-2</v>
          </cell>
          <cell r="P5142">
            <v>5141</v>
          </cell>
          <cell r="Q5142">
            <v>0.28399999999999997</v>
          </cell>
          <cell r="R5142">
            <v>5167</v>
          </cell>
          <cell r="S5142">
            <v>0.28000000000000003</v>
          </cell>
          <cell r="T5142">
            <v>4716</v>
          </cell>
          <cell r="U5142">
            <v>0.34300000000000003</v>
          </cell>
        </row>
        <row r="5143">
          <cell r="A5143" t="str">
            <v>CTHT_0061300</v>
          </cell>
          <cell r="B5143" t="str">
            <v>Putative transcription factor</v>
          </cell>
          <cell r="C5143">
            <v>2565</v>
          </cell>
          <cell r="D5143">
            <v>1.2342016346571001</v>
          </cell>
          <cell r="E5143">
            <v>0.29109175917325297</v>
          </cell>
          <cell r="F5143">
            <v>0.94310987548384495</v>
          </cell>
          <cell r="G5143">
            <v>-1.2342016346571001</v>
          </cell>
          <cell r="H5143">
            <v>-2.3525112704490367</v>
          </cell>
          <cell r="I5143">
            <v>4.0604742300195203E-4</v>
          </cell>
          <cell r="J5143">
            <v>-0.29109175917325297</v>
          </cell>
          <cell r="K5143">
            <v>-1.2235658606420512</v>
          </cell>
          <cell r="L5143">
            <v>0.42746683940889701</v>
          </cell>
          <cell r="M5143">
            <v>-0.94310987548384495</v>
          </cell>
          <cell r="N5143">
            <v>-1.922668281390739</v>
          </cell>
          <cell r="O5143">
            <v>7.6842015002835497E-3</v>
          </cell>
          <cell r="P5143">
            <v>5142</v>
          </cell>
          <cell r="Q5143">
            <v>0.28399999999999997</v>
          </cell>
          <cell r="R5143">
            <v>3960</v>
          </cell>
          <cell r="S5143">
            <v>0.44800000000000001</v>
          </cell>
          <cell r="T5143">
            <v>4429</v>
          </cell>
          <cell r="U5143">
            <v>0.38300000000000001</v>
          </cell>
        </row>
        <row r="5144">
          <cell r="A5144" t="str">
            <v>CTHT_0065180</v>
          </cell>
          <cell r="B5144" t="str">
            <v>Uncharacterized protein</v>
          </cell>
          <cell r="C5144">
            <v>1809</v>
          </cell>
          <cell r="D5144">
            <v>0.42724912949536098</v>
          </cell>
          <cell r="E5144">
            <v>-0.68743910963880295</v>
          </cell>
          <cell r="F5144">
            <v>1.1146882391341599</v>
          </cell>
          <cell r="G5144">
            <v>-0.42724912949536098</v>
          </cell>
          <cell r="H5144">
            <v>-1.344667175814698</v>
          </cell>
          <cell r="I5144">
            <v>0.34024130228536298</v>
          </cell>
          <cell r="J5144">
            <v>0.68743910963880295</v>
          </cell>
          <cell r="K5144">
            <v>1.6104223610573909</v>
          </cell>
          <cell r="L5144">
            <v>8.7426030049071998E-2</v>
          </cell>
          <cell r="M5144">
            <v>-1.1146882391341599</v>
          </cell>
          <cell r="N5144">
            <v>-2.1654820881118737</v>
          </cell>
          <cell r="O5144">
            <v>6.0652082192783098E-3</v>
          </cell>
          <cell r="P5144">
            <v>5143</v>
          </cell>
          <cell r="Q5144">
            <v>0.28299999999999997</v>
          </cell>
          <cell r="R5144">
            <v>4877</v>
          </cell>
          <cell r="S5144">
            <v>0.32</v>
          </cell>
          <cell r="T5144">
            <v>4194</v>
          </cell>
          <cell r="U5144">
            <v>0.41599999999999998</v>
          </cell>
        </row>
        <row r="5145">
          <cell r="A5145" t="str">
            <v>CTHT_0058540</v>
          </cell>
          <cell r="B5145" t="str">
            <v>U6 snRNA phosphodiesterase (EC 3.1.4.-)</v>
          </cell>
          <cell r="C5145">
            <v>1110</v>
          </cell>
          <cell r="D5145">
            <v>0.48184284901341201</v>
          </cell>
          <cell r="E5145">
            <v>2.0624425572387799</v>
          </cell>
          <cell r="F5145">
            <v>-1.58059970822536</v>
          </cell>
          <cell r="G5145">
            <v>-0.48184284901341201</v>
          </cell>
          <cell r="H5145">
            <v>-1.3965264022879889</v>
          </cell>
          <cell r="I5145">
            <v>0.244011971106496</v>
          </cell>
          <cell r="J5145">
            <v>-2.0624425572387799</v>
          </cell>
          <cell r="K5145">
            <v>-4.1769288165980445</v>
          </cell>
          <cell r="L5145">
            <v>1.7697379025790801E-8</v>
          </cell>
          <cell r="M5145">
            <v>1.58059970822536</v>
          </cell>
          <cell r="N5145">
            <v>2.9909415316135668</v>
          </cell>
          <cell r="O5145">
            <v>3.1399517943362897E-5</v>
          </cell>
          <cell r="P5145">
            <v>5144</v>
          </cell>
          <cell r="Q5145">
            <v>0.28299999999999997</v>
          </cell>
          <cell r="R5145">
            <v>4702</v>
          </cell>
          <cell r="S5145">
            <v>0.34499999999999997</v>
          </cell>
          <cell r="T5145">
            <v>6079</v>
          </cell>
          <cell r="U5145">
            <v>0.153</v>
          </cell>
        </row>
        <row r="5146">
          <cell r="A5146" t="str">
            <v>CTHT_0062980</v>
          </cell>
          <cell r="B5146" t="str">
            <v>Putative L-ascorbic acid binding protein</v>
          </cell>
          <cell r="C5146">
            <v>723</v>
          </cell>
          <cell r="D5146">
            <v>0.69597709442854205</v>
          </cell>
          <cell r="E5146">
            <v>5.0557160640116498E-2</v>
          </cell>
          <cell r="F5146">
            <v>0.64541993378842599</v>
          </cell>
          <cell r="G5146">
            <v>-0.69597709442854205</v>
          </cell>
          <cell r="H5146">
            <v>-1.6199812267276867</v>
          </cell>
          <cell r="I5146">
            <v>0.170697097706342</v>
          </cell>
          <cell r="J5146">
            <v>-5.0557160640116498E-2</v>
          </cell>
          <cell r="K5146">
            <v>-1.0356648144944969</v>
          </cell>
          <cell r="L5146">
            <v>0.92474681374766399</v>
          </cell>
          <cell r="M5146">
            <v>-0.64541993378842599</v>
          </cell>
          <cell r="N5146">
            <v>-1.5641945193613558</v>
          </cell>
          <cell r="O5146">
            <v>0.206357035823798</v>
          </cell>
          <cell r="P5146">
            <v>5145</v>
          </cell>
          <cell r="Q5146">
            <v>0.28299999999999997</v>
          </cell>
          <cell r="R5146">
            <v>4535</v>
          </cell>
          <cell r="S5146">
            <v>0.36799999999999999</v>
          </cell>
          <cell r="T5146">
            <v>4699</v>
          </cell>
          <cell r="U5146">
            <v>0.34499999999999997</v>
          </cell>
        </row>
        <row r="5147">
          <cell r="A5147" t="str">
            <v>CTHT_0030480</v>
          </cell>
          <cell r="B5147" t="str">
            <v>Uncharacterized protein</v>
          </cell>
          <cell r="C5147">
            <v>876</v>
          </cell>
          <cell r="D5147">
            <v>1.9091037258367001</v>
          </cell>
          <cell r="E5147">
            <v>1.26063061998208</v>
          </cell>
          <cell r="F5147">
            <v>0.64847310585461904</v>
          </cell>
          <cell r="G5147">
            <v>-1.9091037258367001</v>
          </cell>
          <cell r="H5147">
            <v>-3.7557570082352854</v>
          </cell>
          <cell r="I5147">
            <v>3.5410313263300899E-4</v>
          </cell>
          <cell r="J5147">
            <v>-1.26063061998208</v>
          </cell>
          <cell r="K5147">
            <v>-2.3960045038011613</v>
          </cell>
          <cell r="L5147">
            <v>1.6349920114557801E-2</v>
          </cell>
          <cell r="M5147">
            <v>-0.64847310585461904</v>
          </cell>
          <cell r="N5147">
            <v>-1.5675083257468552</v>
          </cell>
          <cell r="O5147">
            <v>0.26761489772814501</v>
          </cell>
          <cell r="P5147">
            <v>5146</v>
          </cell>
          <cell r="Q5147">
            <v>0.28299999999999997</v>
          </cell>
          <cell r="R5147">
            <v>2903</v>
          </cell>
          <cell r="S5147">
            <v>0.59499999999999997</v>
          </cell>
          <cell r="T5147">
            <v>4618</v>
          </cell>
          <cell r="U5147">
            <v>0.35699999999999998</v>
          </cell>
        </row>
        <row r="5148">
          <cell r="A5148" t="str">
            <v>CTHT_0062000</v>
          </cell>
          <cell r="B5148" t="str">
            <v>Carrier protein flx1-like protein</v>
          </cell>
          <cell r="C5148">
            <v>996</v>
          </cell>
          <cell r="D5148">
            <v>0.55117166429239906</v>
          </cell>
          <cell r="E5148">
            <v>-3.3365712972195598</v>
          </cell>
          <cell r="F5148">
            <v>3.8877429615119601</v>
          </cell>
          <cell r="G5148">
            <v>-0.55117166429239906</v>
          </cell>
          <cell r="H5148">
            <v>-1.4652752153150519</v>
          </cell>
          <cell r="I5148">
            <v>0.33814448153871302</v>
          </cell>
          <cell r="J5148">
            <v>3.3365712972195598</v>
          </cell>
          <cell r="K5148">
            <v>10.102015793066139</v>
          </cell>
          <cell r="L5148">
            <v>7.8335568900233506E-12</v>
          </cell>
          <cell r="M5148">
            <v>-3.8877429615119601</v>
          </cell>
          <cell r="N5148">
            <v>-14.802233366301049</v>
          </cell>
          <cell r="O5148">
            <v>3.8936231010401997E-15</v>
          </cell>
          <cell r="P5148">
            <v>5147</v>
          </cell>
          <cell r="Q5148">
            <v>0.28299999999999997</v>
          </cell>
          <cell r="R5148">
            <v>4727</v>
          </cell>
          <cell r="S5148">
            <v>0.34100000000000003</v>
          </cell>
          <cell r="T5148">
            <v>1132</v>
          </cell>
          <cell r="U5148">
            <v>0.84199999999999997</v>
          </cell>
        </row>
        <row r="5149">
          <cell r="A5149" t="str">
            <v>CTHT_0022190</v>
          </cell>
          <cell r="B5149" t="str">
            <v>Uncharacterized protein</v>
          </cell>
          <cell r="C5149">
            <v>3006</v>
          </cell>
          <cell r="D5149">
            <v>1.2299710142579401</v>
          </cell>
          <cell r="E5149">
            <v>0.60008676954540197</v>
          </cell>
          <cell r="F5149">
            <v>0.62988424471254301</v>
          </cell>
          <cell r="G5149">
            <v>-1.2299710142579401</v>
          </cell>
          <cell r="H5149">
            <v>-2.345622771179269</v>
          </cell>
          <cell r="I5149">
            <v>5.2326151931147004E-4</v>
          </cell>
          <cell r="J5149">
            <v>-0.60008676954540197</v>
          </cell>
          <cell r="K5149">
            <v>-1.5158077306087008</v>
          </cell>
          <cell r="L5149">
            <v>9.1107708816048405E-2</v>
          </cell>
          <cell r="M5149">
            <v>-0.62988424471254301</v>
          </cell>
          <cell r="N5149">
            <v>-1.5474408289482389</v>
          </cell>
          <cell r="O5149">
            <v>9.0666311517992398E-2</v>
          </cell>
          <cell r="P5149">
            <v>5148</v>
          </cell>
          <cell r="Q5149">
            <v>0.28299999999999997</v>
          </cell>
          <cell r="R5149">
            <v>3831</v>
          </cell>
          <cell r="S5149">
            <v>0.46600000000000003</v>
          </cell>
          <cell r="T5149">
            <v>4688</v>
          </cell>
          <cell r="U5149">
            <v>0.34699999999999998</v>
          </cell>
        </row>
        <row r="5150">
          <cell r="A5150" t="str">
            <v>CTHT_0003430</v>
          </cell>
          <cell r="B5150" t="str">
            <v>Uncharacterized protein</v>
          </cell>
          <cell r="C5150">
            <v>2889</v>
          </cell>
          <cell r="D5150">
            <v>-1.0260497887034801</v>
          </cell>
          <cell r="E5150">
            <v>-3.9209004318379002</v>
          </cell>
          <cell r="F5150">
            <v>2.8948506431344301</v>
          </cell>
          <cell r="G5150">
            <v>1.0260497887034801</v>
          </cell>
          <cell r="H5150">
            <v>2.0364406777159991</v>
          </cell>
          <cell r="I5150">
            <v>1.6072640868179298E-2</v>
          </cell>
          <cell r="J5150">
            <v>3.9209004318379002</v>
          </cell>
          <cell r="K5150">
            <v>15.146372730880842</v>
          </cell>
          <cell r="L5150">
            <v>1.03678026294335E-23</v>
          </cell>
          <cell r="M5150">
            <v>-2.8948506431344301</v>
          </cell>
          <cell r="N5150">
            <v>-7.4376695067143288</v>
          </cell>
          <cell r="O5150">
            <v>3.63999360697076E-13</v>
          </cell>
          <cell r="P5150">
            <v>5149</v>
          </cell>
          <cell r="Q5150">
            <v>0.28299999999999997</v>
          </cell>
          <cell r="R5150">
            <v>5989</v>
          </cell>
          <cell r="S5150">
            <v>0.16600000000000001</v>
          </cell>
          <cell r="T5150">
            <v>1988</v>
          </cell>
          <cell r="U5150">
            <v>0.72299999999999998</v>
          </cell>
        </row>
        <row r="5151">
          <cell r="A5151" t="str">
            <v>CTHT_0053820</v>
          </cell>
          <cell r="B5151" t="str">
            <v>Putative exchanger protein</v>
          </cell>
          <cell r="C5151">
            <v>1308</v>
          </cell>
          <cell r="D5151">
            <v>-1.1767103636468601</v>
          </cell>
          <cell r="E5151">
            <v>-0.21076651692050699</v>
          </cell>
          <cell r="F5151">
            <v>-0.96594384672635802</v>
          </cell>
          <cell r="G5151">
            <v>1.1767103636468601</v>
          </cell>
          <cell r="H5151">
            <v>2.2606072477732622</v>
          </cell>
          <cell r="I5151">
            <v>8.6154709826748704E-3</v>
          </cell>
          <cell r="J5151">
            <v>0.21076651692050699</v>
          </cell>
          <cell r="K5151">
            <v>1.1573029060857847</v>
          </cell>
          <cell r="L5151">
            <v>0.661657212011037</v>
          </cell>
          <cell r="M5151">
            <v>0.96594384672635802</v>
          </cell>
          <cell r="N5151">
            <v>1.9533410275612864</v>
          </cell>
          <cell r="O5151">
            <v>3.2534144469599097E-2</v>
          </cell>
          <cell r="P5151">
            <v>5150</v>
          </cell>
          <cell r="Q5151">
            <v>0.28199999999999997</v>
          </cell>
          <cell r="R5151">
            <v>5974</v>
          </cell>
          <cell r="S5151">
            <v>0.16800000000000001</v>
          </cell>
          <cell r="T5151">
            <v>5815</v>
          </cell>
          <cell r="U5151">
            <v>0.19</v>
          </cell>
        </row>
        <row r="5152">
          <cell r="A5152" t="str">
            <v>CTHT_0061190</v>
          </cell>
          <cell r="B5152" t="str">
            <v>Endo-1,3(4)-beta-glucanase-like protein</v>
          </cell>
          <cell r="C5152">
            <v>837</v>
          </cell>
          <cell r="D5152">
            <v>-1.8536646210683001</v>
          </cell>
          <cell r="E5152">
            <v>-2.8737506603820502</v>
          </cell>
          <cell r="F5152">
            <v>1.0200860393137601</v>
          </cell>
          <cell r="G5152">
            <v>1.8536646210683001</v>
          </cell>
          <cell r="H5152">
            <v>3.614170634076705</v>
          </cell>
          <cell r="I5152">
            <v>1.11927072103213E-2</v>
          </cell>
          <cell r="J5152">
            <v>2.8737506603820502</v>
          </cell>
          <cell r="K5152">
            <v>7.3296822658819814</v>
          </cell>
          <cell r="L5152">
            <v>2.9199280917532701E-5</v>
          </cell>
          <cell r="M5152">
            <v>-1.0200860393137601</v>
          </cell>
          <cell r="N5152">
            <v>-2.0280399040302952</v>
          </cell>
          <cell r="O5152">
            <v>0.18335065647608001</v>
          </cell>
          <cell r="P5152">
            <v>5151</v>
          </cell>
          <cell r="Q5152">
            <v>0.28199999999999997</v>
          </cell>
          <cell r="R5152">
            <v>6255</v>
          </cell>
          <cell r="S5152">
            <v>0.129</v>
          </cell>
          <cell r="T5152">
            <v>3746</v>
          </cell>
          <cell r="U5152">
            <v>0.47799999999999998</v>
          </cell>
        </row>
        <row r="5153">
          <cell r="A5153" t="str">
            <v>CTHT_0071720</v>
          </cell>
          <cell r="B5153" t="str">
            <v>Uncharacterized protein</v>
          </cell>
          <cell r="C5153">
            <v>2199</v>
          </cell>
          <cell r="D5153">
            <v>-0.30956982319320803</v>
          </cell>
          <cell r="E5153">
            <v>-0.81152149521876105</v>
          </cell>
          <cell r="F5153">
            <v>0.50195167202555202</v>
          </cell>
          <cell r="G5153">
            <v>0.30956982319320803</v>
          </cell>
          <cell r="H5153">
            <v>1.2393381041582527</v>
          </cell>
          <cell r="I5153">
            <v>0.30781544006790001</v>
          </cell>
          <cell r="J5153">
            <v>0.81152149521876105</v>
          </cell>
          <cell r="K5153">
            <v>1.7550613900204537</v>
          </cell>
          <cell r="L5153">
            <v>2.2540493850386799E-3</v>
          </cell>
          <cell r="M5153">
            <v>-0.50195167202555202</v>
          </cell>
          <cell r="N5153">
            <v>-1.4161279993989002</v>
          </cell>
          <cell r="O5153">
            <v>7.89066569294406E-2</v>
          </cell>
          <cell r="P5153">
            <v>5152</v>
          </cell>
          <cell r="Q5153">
            <v>0.28199999999999997</v>
          </cell>
          <cell r="R5153">
            <v>5483</v>
          </cell>
          <cell r="S5153">
            <v>0.23599999999999999</v>
          </cell>
          <cell r="T5153">
            <v>4880</v>
          </cell>
          <cell r="U5153">
            <v>0.32</v>
          </cell>
        </row>
        <row r="5154">
          <cell r="A5154" t="str">
            <v>CTHT_0019870</v>
          </cell>
          <cell r="B5154" t="str">
            <v>Uncharacterized protein</v>
          </cell>
          <cell r="C5154">
            <v>1500</v>
          </cell>
          <cell r="D5154">
            <v>-1.91182677252108</v>
          </cell>
          <cell r="E5154">
            <v>-3.7009920208069498</v>
          </cell>
          <cell r="F5154">
            <v>1.78916524828587</v>
          </cell>
          <cell r="G5154">
            <v>1.91182677252108</v>
          </cell>
          <cell r="H5154">
            <v>3.762852589171291</v>
          </cell>
          <cell r="I5154">
            <v>1.15278830521527E-4</v>
          </cell>
          <cell r="J5154">
            <v>3.7009920208069498</v>
          </cell>
          <cell r="K5154">
            <v>13.004977704202592</v>
          </cell>
          <cell r="L5154">
            <v>2.7409835527066401E-15</v>
          </cell>
          <cell r="M5154">
            <v>-1.78916524828587</v>
          </cell>
          <cell r="N5154">
            <v>-3.4561485989720202</v>
          </cell>
          <cell r="O5154">
            <v>2.36000007633143E-4</v>
          </cell>
          <cell r="P5154">
            <v>5153</v>
          </cell>
          <cell r="Q5154">
            <v>0.28199999999999997</v>
          </cell>
          <cell r="R5154">
            <v>6336</v>
          </cell>
          <cell r="S5154">
            <v>0.11700000000000001</v>
          </cell>
          <cell r="T5154">
            <v>3267</v>
          </cell>
          <cell r="U5154">
            <v>0.54500000000000004</v>
          </cell>
        </row>
        <row r="5155">
          <cell r="A5155" t="str">
            <v>CTHT_0033460</v>
          </cell>
          <cell r="B5155" t="str">
            <v>Uncharacterized protein</v>
          </cell>
          <cell r="C5155">
            <v>2031</v>
          </cell>
          <cell r="D5155">
            <v>-1.3756605323080899</v>
          </cell>
          <cell r="E5155">
            <v>-4.5544468863398402</v>
          </cell>
          <cell r="F5155">
            <v>3.1787863540317498</v>
          </cell>
          <cell r="G5155">
            <v>1.3756605323080899</v>
          </cell>
          <cell r="H5155">
            <v>2.5948668870740415</v>
          </cell>
          <cell r="I5155">
            <v>2.1259827955438001E-4</v>
          </cell>
          <cell r="J5155">
            <v>4.5544468863398402</v>
          </cell>
          <cell r="K5155">
            <v>23.497687646242653</v>
          </cell>
          <cell r="L5155">
            <v>1.86216298374641E-39</v>
          </cell>
          <cell r="M5155">
            <v>-3.1787863540317498</v>
          </cell>
          <cell r="N5155">
            <v>-9.0554501131803793</v>
          </cell>
          <cell r="O5155">
            <v>1.4840056927996099E-19</v>
          </cell>
          <cell r="P5155">
            <v>5154</v>
          </cell>
          <cell r="Q5155">
            <v>0.28199999999999997</v>
          </cell>
          <cell r="R5155">
            <v>6135</v>
          </cell>
          <cell r="S5155">
            <v>0.14499999999999999</v>
          </cell>
          <cell r="T5155">
            <v>1728</v>
          </cell>
          <cell r="U5155">
            <v>0.75900000000000001</v>
          </cell>
        </row>
        <row r="5156">
          <cell r="A5156" t="str">
            <v>CTHT_0043920</v>
          </cell>
          <cell r="B5156" t="str">
            <v>DNA-(Apurinic or apyrimidinic site) lyase-like protein</v>
          </cell>
          <cell r="C5156">
            <v>1122</v>
          </cell>
          <cell r="D5156">
            <v>0.32784670837718</v>
          </cell>
          <cell r="E5156">
            <v>-1.2842283919640101</v>
          </cell>
          <cell r="F5156">
            <v>1.6120751003411899</v>
          </cell>
          <cell r="G5156">
            <v>-0.32784670837718</v>
          </cell>
          <cell r="H5156">
            <v>-1.2551386211297515</v>
          </cell>
          <cell r="I5156">
            <v>0.33456475112804301</v>
          </cell>
          <cell r="J5156">
            <v>1.2842283919640101</v>
          </cell>
          <cell r="K5156">
            <v>2.4355175717585347</v>
          </cell>
          <cell r="L5156">
            <v>8.8608189746069503E-6</v>
          </cell>
          <cell r="M5156">
            <v>-1.6120751003411899</v>
          </cell>
          <cell r="N5156">
            <v>-3.0569121667542878</v>
          </cell>
          <cell r="O5156">
            <v>4.1195676946313298E-8</v>
          </cell>
          <cell r="P5156">
            <v>5155</v>
          </cell>
          <cell r="Q5156">
            <v>0.28199999999999997</v>
          </cell>
          <cell r="R5156">
            <v>4969</v>
          </cell>
          <cell r="S5156">
            <v>0.308</v>
          </cell>
          <cell r="T5156">
            <v>3503</v>
          </cell>
          <cell r="U5156">
            <v>0.51200000000000001</v>
          </cell>
        </row>
        <row r="5157">
          <cell r="A5157" t="str">
            <v>CTHT_0058380</v>
          </cell>
          <cell r="B5157" t="str">
            <v>Uncharacterized protein</v>
          </cell>
          <cell r="C5157">
            <v>2655</v>
          </cell>
          <cell r="D5157">
            <v>-0.576332015777968</v>
          </cell>
          <cell r="E5157">
            <v>-3.67513870637208</v>
          </cell>
          <cell r="F5157">
            <v>3.0988066905941101</v>
          </cell>
          <cell r="G5157">
            <v>0.576332015777968</v>
          </cell>
          <cell r="H5157">
            <v>1.4910534921058438</v>
          </cell>
          <cell r="I5157">
            <v>0.18901319418262499</v>
          </cell>
          <cell r="J5157">
            <v>3.67513870637208</v>
          </cell>
          <cell r="K5157">
            <v>12.774002265458044</v>
          </cell>
          <cell r="L5157">
            <v>5.9339256693040704E-22</v>
          </cell>
          <cell r="M5157">
            <v>-3.0988066905941101</v>
          </cell>
          <cell r="N5157">
            <v>-8.5670985870648089</v>
          </cell>
          <cell r="O5157">
            <v>1.5379800728241299E-15</v>
          </cell>
          <cell r="P5157">
            <v>5156</v>
          </cell>
          <cell r="Q5157">
            <v>0.28199999999999997</v>
          </cell>
          <cell r="R5157">
            <v>5760</v>
          </cell>
          <cell r="S5157">
            <v>0.19800000000000001</v>
          </cell>
          <cell r="T5157">
            <v>1804</v>
          </cell>
          <cell r="U5157">
            <v>0.748</v>
          </cell>
        </row>
        <row r="5158">
          <cell r="A5158" t="str">
            <v>CTHT_0022000</v>
          </cell>
          <cell r="B5158" t="str">
            <v>Uncharacterized protein</v>
          </cell>
          <cell r="C5158">
            <v>1173</v>
          </cell>
          <cell r="D5158">
            <v>0.40560510042147302</v>
          </cell>
          <cell r="E5158">
            <v>-3.1599515574356897E-2</v>
          </cell>
          <cell r="F5158">
            <v>0.43720461599582999</v>
          </cell>
          <cell r="G5158">
            <v>-0.40560510042147302</v>
          </cell>
          <cell r="H5158">
            <v>-1.3246443810812043</v>
          </cell>
          <cell r="I5158">
            <v>0.34712428784170102</v>
          </cell>
          <cell r="J5158">
            <v>3.1599515574356897E-2</v>
          </cell>
          <cell r="K5158">
            <v>1.0221447493092217</v>
          </cell>
          <cell r="L5158">
            <v>0.94318916405419195</v>
          </cell>
          <cell r="M5158">
            <v>-0.43720461599582999</v>
          </cell>
          <cell r="N5158">
            <v>-1.3539782988241169</v>
          </cell>
          <cell r="O5158">
            <v>0.303897642882692</v>
          </cell>
          <cell r="P5158">
            <v>5157</v>
          </cell>
          <cell r="Q5158">
            <v>0.28100000000000003</v>
          </cell>
          <cell r="R5158">
            <v>4868</v>
          </cell>
          <cell r="S5158">
            <v>0.32200000000000001</v>
          </cell>
          <cell r="T5158">
            <v>4946</v>
          </cell>
          <cell r="U5158">
            <v>0.311</v>
          </cell>
        </row>
        <row r="5159">
          <cell r="A5159" t="str">
            <v>CTHT_0040330</v>
          </cell>
          <cell r="B5159" t="str">
            <v>Alkaline protease-like protein</v>
          </cell>
          <cell r="C5159">
            <v>1200</v>
          </cell>
          <cell r="D5159">
            <v>1.82746352405907</v>
          </cell>
          <cell r="E5159">
            <v>0.69327691108798595</v>
          </cell>
          <cell r="F5159">
            <v>1.13418661297108</v>
          </cell>
          <cell r="G5159">
            <v>-1.82746352405907</v>
          </cell>
          <cell r="H5159">
            <v>-3.5491253373248655</v>
          </cell>
          <cell r="I5159">
            <v>2.4783790836936301E-6</v>
          </cell>
          <cell r="J5159">
            <v>-0.69327691108798595</v>
          </cell>
          <cell r="K5159">
            <v>-1.6169520658336929</v>
          </cell>
          <cell r="L5159">
            <v>7.6452974804289406E-2</v>
          </cell>
          <cell r="M5159">
            <v>-1.13418661297108</v>
          </cell>
          <cell r="N5159">
            <v>-2.1949477738506387</v>
          </cell>
          <cell r="O5159">
            <v>4.2055967065392696E-3</v>
          </cell>
          <cell r="P5159">
            <v>5158</v>
          </cell>
          <cell r="Q5159">
            <v>0.28100000000000003</v>
          </cell>
          <cell r="R5159">
            <v>3131</v>
          </cell>
          <cell r="S5159">
            <v>0.56399999999999995</v>
          </cell>
          <cell r="T5159">
            <v>4172</v>
          </cell>
          <cell r="U5159">
            <v>0.41899999999999998</v>
          </cell>
        </row>
        <row r="5160">
          <cell r="A5160" t="str">
            <v>CTHT_0031350</v>
          </cell>
          <cell r="B5160" t="str">
            <v>Uncharacterized protein</v>
          </cell>
          <cell r="C5160">
            <v>882</v>
          </cell>
          <cell r="D5160">
            <v>-0.59175998137733099</v>
          </cell>
          <cell r="E5160">
            <v>2.2626999695966901</v>
          </cell>
          <cell r="F5160">
            <v>-2.8544599509740198</v>
          </cell>
          <cell r="G5160">
            <v>0.59175998137733099</v>
          </cell>
          <cell r="H5160">
            <v>1.5070841577742153</v>
          </cell>
          <cell r="I5160">
            <v>0.24833016859262499</v>
          </cell>
          <cell r="J5160">
            <v>-2.2626999695966901</v>
          </cell>
          <cell r="K5160">
            <v>-4.798887423992908</v>
          </cell>
          <cell r="L5160">
            <v>1.1204408274889001E-6</v>
          </cell>
          <cell r="M5160">
            <v>2.8544599509740198</v>
          </cell>
          <cell r="N5160">
            <v>7.2323272116416186</v>
          </cell>
          <cell r="O5160">
            <v>1.09781158470486E-9</v>
          </cell>
          <cell r="P5160">
            <v>5159</v>
          </cell>
          <cell r="Q5160">
            <v>0.28100000000000003</v>
          </cell>
          <cell r="R5160">
            <v>5704</v>
          </cell>
          <cell r="S5160">
            <v>0.20499999999999999</v>
          </cell>
          <cell r="T5160">
            <v>6382</v>
          </cell>
          <cell r="U5160">
            <v>0.111</v>
          </cell>
        </row>
        <row r="5161">
          <cell r="A5161" t="str">
            <v>CTHT_0036960</v>
          </cell>
          <cell r="B5161" t="str">
            <v>Uncharacterized protein</v>
          </cell>
          <cell r="C5161">
            <v>1002</v>
          </cell>
          <cell r="D5161">
            <v>-1.27893435091217</v>
          </cell>
          <cell r="E5161">
            <v>-1.6709675044063199</v>
          </cell>
          <cell r="F5161">
            <v>0.39203315349414097</v>
          </cell>
          <cell r="G5161">
            <v>1.27893435091217</v>
          </cell>
          <cell r="H5161">
            <v>2.4265966969638275</v>
          </cell>
          <cell r="I5161">
            <v>5.5288517693027698E-5</v>
          </cell>
          <cell r="J5161">
            <v>1.6709675044063199</v>
          </cell>
          <cell r="K5161">
            <v>3.1842806708398794</v>
          </cell>
          <cell r="L5161">
            <v>2.9480476328880499E-8</v>
          </cell>
          <cell r="M5161">
            <v>-0.39203315349414097</v>
          </cell>
          <cell r="N5161">
            <v>-1.3122414098824295</v>
          </cell>
          <cell r="O5161">
            <v>0.245590420513498</v>
          </cell>
          <cell r="P5161">
            <v>5160</v>
          </cell>
          <cell r="Q5161">
            <v>0.28100000000000003</v>
          </cell>
          <cell r="R5161">
            <v>6081</v>
          </cell>
          <cell r="S5161">
            <v>0.153</v>
          </cell>
          <cell r="T5161">
            <v>5022</v>
          </cell>
          <cell r="U5161">
            <v>0.3</v>
          </cell>
        </row>
        <row r="5162">
          <cell r="A5162" t="str">
            <v>CTHT_0045290</v>
          </cell>
          <cell r="B5162" t="e">
            <v>#N/A</v>
          </cell>
          <cell r="C5162">
            <v>2856</v>
          </cell>
          <cell r="D5162">
            <v>0.44925519966191901</v>
          </cell>
          <cell r="E5162">
            <v>-0.22834537522202999</v>
          </cell>
          <cell r="F5162">
            <v>0.67760057488394898</v>
          </cell>
          <cell r="G5162">
            <v>-0.44925519966191901</v>
          </cell>
          <cell r="H5162">
            <v>-1.365335211935613</v>
          </cell>
          <cell r="I5162">
            <v>0.105025513686648</v>
          </cell>
          <cell r="J5162">
            <v>0.22834537522202999</v>
          </cell>
          <cell r="K5162">
            <v>1.1714905976529337</v>
          </cell>
          <cell r="L5162">
            <v>0.40543365960647998</v>
          </cell>
          <cell r="M5162">
            <v>-0.67760057488394898</v>
          </cell>
          <cell r="N5162">
            <v>-1.5994773634270463</v>
          </cell>
          <cell r="O5162">
            <v>1.1163507948643601E-2</v>
          </cell>
          <cell r="P5162">
            <v>5161</v>
          </cell>
          <cell r="Q5162">
            <v>0.28100000000000003</v>
          </cell>
          <cell r="R5162">
            <v>4823</v>
          </cell>
          <cell r="S5162">
            <v>0.32800000000000001</v>
          </cell>
          <cell r="T5162">
            <v>4669</v>
          </cell>
          <cell r="U5162">
            <v>0.34899999999999998</v>
          </cell>
        </row>
        <row r="5163">
          <cell r="A5163" t="str">
            <v>CTHT_0027720</v>
          </cell>
          <cell r="B5163" t="str">
            <v>Uncharacterized protein</v>
          </cell>
          <cell r="C5163">
            <v>1239</v>
          </cell>
          <cell r="D5163">
            <v>9.4031182476760206E-2</v>
          </cell>
          <cell r="E5163">
            <v>1.0691468411854601</v>
          </cell>
          <cell r="F5163">
            <v>-0.97511565870870098</v>
          </cell>
          <cell r="G5163">
            <v>-9.4031182476760206E-2</v>
          </cell>
          <cell r="H5163">
            <v>-1.0673484075080637</v>
          </cell>
          <cell r="I5163">
            <v>0.85443231363258598</v>
          </cell>
          <cell r="J5163">
            <v>-1.0691468411854601</v>
          </cell>
          <cell r="K5163">
            <v>-2.0981922036425749</v>
          </cell>
          <cell r="L5163">
            <v>6.8827387249519104E-3</v>
          </cell>
          <cell r="M5163">
            <v>0.97511565870870098</v>
          </cell>
          <cell r="N5163">
            <v>1.9657987859289747</v>
          </cell>
          <cell r="O5163">
            <v>1.8664671451763901E-2</v>
          </cell>
          <cell r="P5163">
            <v>5162</v>
          </cell>
          <cell r="Q5163">
            <v>0.28100000000000003</v>
          </cell>
          <cell r="R5163">
            <v>5137</v>
          </cell>
          <cell r="S5163">
            <v>0.28399999999999997</v>
          </cell>
          <cell r="T5163">
            <v>5900</v>
          </cell>
          <cell r="U5163">
            <v>0.17799999999999999</v>
          </cell>
        </row>
        <row r="5164">
          <cell r="A5164" t="str">
            <v>CTHT_0024430</v>
          </cell>
          <cell r="B5164" t="str">
            <v>Ubiquitin thiolesterase-like protein</v>
          </cell>
          <cell r="C5164">
            <v>7809</v>
          </cell>
          <cell r="D5164">
            <v>1.9624014606422</v>
          </cell>
          <cell r="E5164">
            <v>1.4512937716488801</v>
          </cell>
          <cell r="F5164">
            <v>0.51110768899331904</v>
          </cell>
          <cell r="G5164">
            <v>-1.9624014606422</v>
          </cell>
          <cell r="H5164">
            <v>-3.8971013748146137</v>
          </cell>
          <cell r="I5164">
            <v>5.3380940200473899E-8</v>
          </cell>
          <cell r="J5164">
            <v>-1.4512937716488801</v>
          </cell>
          <cell r="K5164">
            <v>-2.7345316716489898</v>
          </cell>
          <cell r="L5164">
            <v>4.0308867706480101E-5</v>
          </cell>
          <cell r="M5164">
            <v>-0.51110768899331904</v>
          </cell>
          <cell r="N5164">
            <v>-1.4251439890855473</v>
          </cell>
          <cell r="O5164">
            <v>0.19838946031507901</v>
          </cell>
          <cell r="P5164">
            <v>5163</v>
          </cell>
          <cell r="Q5164">
            <v>0.28100000000000003</v>
          </cell>
          <cell r="R5164">
            <v>2991</v>
          </cell>
          <cell r="S5164">
            <v>0.58299999999999996</v>
          </cell>
          <cell r="T5164">
            <v>4905</v>
          </cell>
          <cell r="U5164">
            <v>0.317</v>
          </cell>
        </row>
        <row r="5165">
          <cell r="A5165" t="str">
            <v>CTHT_0037660</v>
          </cell>
          <cell r="B5165" t="str">
            <v>Uncharacterized protein</v>
          </cell>
          <cell r="C5165">
            <v>5766</v>
          </cell>
          <cell r="D5165">
            <v>0.11672678187787799</v>
          </cell>
          <cell r="E5165">
            <v>-5.60813894968194E-2</v>
          </cell>
          <cell r="F5165">
            <v>0.17280817137469701</v>
          </cell>
          <cell r="G5165">
            <v>-0.11672678187787799</v>
          </cell>
          <cell r="H5165">
            <v>-1.0842720495551295</v>
          </cell>
          <cell r="I5165">
            <v>0.71794266382804195</v>
          </cell>
          <cell r="J5165">
            <v>5.60813894968194E-2</v>
          </cell>
          <cell r="K5165">
            <v>1.0396380845997486</v>
          </cell>
          <cell r="L5165">
            <v>0.85145858937742203</v>
          </cell>
          <cell r="M5165">
            <v>-0.17280817137469701</v>
          </cell>
          <cell r="N5165">
            <v>-1.1272505167845381</v>
          </cell>
          <cell r="O5165">
            <v>0.57801857879423002</v>
          </cell>
          <cell r="P5165">
            <v>5164</v>
          </cell>
          <cell r="Q5165">
            <v>0.28100000000000003</v>
          </cell>
          <cell r="R5165">
            <v>5147</v>
          </cell>
          <cell r="S5165">
            <v>0.28299999999999997</v>
          </cell>
          <cell r="T5165">
            <v>5177</v>
          </cell>
          <cell r="U5165">
            <v>0.27900000000000003</v>
          </cell>
        </row>
        <row r="5166">
          <cell r="A5166" t="str">
            <v>CTHT_0068380</v>
          </cell>
          <cell r="B5166" t="str">
            <v>DNA primase large subunit (EC 2.7.7.-)</v>
          </cell>
          <cell r="C5166">
            <v>1512</v>
          </cell>
          <cell r="D5166">
            <v>9.0966554396831101E-2</v>
          </cell>
          <cell r="E5166">
            <v>-1.9475245845817699</v>
          </cell>
          <cell r="F5166">
            <v>2.0384911389785998</v>
          </cell>
          <cell r="G5166">
            <v>-9.0966554396831101E-2</v>
          </cell>
          <cell r="H5166">
            <v>-1.0650835115684825</v>
          </cell>
          <cell r="I5166">
            <v>0.88223897481932401</v>
          </cell>
          <cell r="J5166">
            <v>1.9475245845817699</v>
          </cell>
          <cell r="K5166">
            <v>3.857121480627157</v>
          </cell>
          <cell r="L5166">
            <v>1.7394925781850801E-5</v>
          </cell>
          <cell r="M5166">
            <v>-2.0384911389785998</v>
          </cell>
          <cell r="N5166">
            <v>-4.1081564911325934</v>
          </cell>
          <cell r="O5166">
            <v>1.1014689819813901E-5</v>
          </cell>
          <cell r="P5166">
            <v>5165</v>
          </cell>
          <cell r="Q5166">
            <v>0.28000000000000003</v>
          </cell>
          <cell r="R5166">
            <v>5197</v>
          </cell>
          <cell r="S5166">
            <v>0.27600000000000002</v>
          </cell>
          <cell r="T5166">
            <v>2839</v>
          </cell>
          <cell r="U5166">
            <v>0.60399999999999998</v>
          </cell>
        </row>
        <row r="5167">
          <cell r="A5167" t="str">
            <v>CTHT_0030550</v>
          </cell>
          <cell r="B5167" t="str">
            <v>Uncharacterized protein</v>
          </cell>
          <cell r="C5167">
            <v>2331</v>
          </cell>
          <cell r="D5167">
            <v>-0.77370464479284295</v>
          </cell>
          <cell r="E5167">
            <v>-1.74578265411017</v>
          </cell>
          <cell r="F5167">
            <v>0.97207800931732302</v>
          </cell>
          <cell r="G5167">
            <v>0.77370464479284295</v>
          </cell>
          <cell r="H5167">
            <v>1.7096543116089951</v>
          </cell>
          <cell r="I5167">
            <v>9.0105608567447107E-2</v>
          </cell>
          <cell r="J5167">
            <v>1.74578265411017</v>
          </cell>
          <cell r="K5167">
            <v>3.3537674456130646</v>
          </cell>
          <cell r="L5167">
            <v>2.7032519270650301E-5</v>
          </cell>
          <cell r="M5167">
            <v>-0.97207800931732302</v>
          </cell>
          <cell r="N5167">
            <v>-1.9616640760884274</v>
          </cell>
          <cell r="O5167">
            <v>2.86904908384416E-2</v>
          </cell>
          <cell r="P5167">
            <v>5166</v>
          </cell>
          <cell r="Q5167">
            <v>0.28000000000000003</v>
          </cell>
          <cell r="R5167">
            <v>5901</v>
          </cell>
          <cell r="S5167">
            <v>0.17799999999999999</v>
          </cell>
          <cell r="T5167">
            <v>4443</v>
          </cell>
          <cell r="U5167">
            <v>0.38100000000000001</v>
          </cell>
        </row>
        <row r="5168">
          <cell r="A5168" t="str">
            <v>CTHT_0020690</v>
          </cell>
          <cell r="B5168" t="str">
            <v>Uncharacterized protein</v>
          </cell>
          <cell r="C5168">
            <v>1707</v>
          </cell>
          <cell r="D5168">
            <v>0.89031192529797198</v>
          </cell>
          <cell r="E5168">
            <v>0.62615546977736203</v>
          </cell>
          <cell r="F5168">
            <v>0.26415645552061101</v>
          </cell>
          <cell r="G5168">
            <v>-0.89031192529797198</v>
          </cell>
          <cell r="H5168">
            <v>-1.8535768425696275</v>
          </cell>
          <cell r="I5168">
            <v>2.45429256414578E-2</v>
          </cell>
          <cell r="J5168">
            <v>-0.62615546977736203</v>
          </cell>
          <cell r="K5168">
            <v>-1.5434464931974969</v>
          </cell>
          <cell r="L5168">
            <v>0.105823001128412</v>
          </cell>
          <cell r="M5168">
            <v>-0.26415645552061101</v>
          </cell>
          <cell r="N5168">
            <v>-1.2009336577192562</v>
          </cell>
          <cell r="O5168">
            <v>0.55368048158913097</v>
          </cell>
          <cell r="P5168">
            <v>5167</v>
          </cell>
          <cell r="Q5168">
            <v>0.28000000000000003</v>
          </cell>
          <cell r="R5168">
            <v>4335</v>
          </cell>
          <cell r="S5168">
            <v>0.39600000000000002</v>
          </cell>
          <cell r="T5168">
            <v>5115</v>
          </cell>
          <cell r="U5168">
            <v>0.28699999999999998</v>
          </cell>
        </row>
        <row r="5169">
          <cell r="A5169" t="str">
            <v>CTHT_0018230</v>
          </cell>
          <cell r="B5169" t="str">
            <v>Uncharacterized protein</v>
          </cell>
          <cell r="C5169">
            <v>2274</v>
          </cell>
          <cell r="D5169">
            <v>-0.89185967251464304</v>
          </cell>
          <cell r="E5169">
            <v>-0.31975811956691103</v>
          </cell>
          <cell r="F5169">
            <v>-0.57210155294773202</v>
          </cell>
          <cell r="G5169">
            <v>0.89185967251464304</v>
          </cell>
          <cell r="H5169">
            <v>1.8555664576670181</v>
          </cell>
          <cell r="I5169">
            <v>8.4675079826769195E-2</v>
          </cell>
          <cell r="J5169">
            <v>0.31975811956691103</v>
          </cell>
          <cell r="K5169">
            <v>1.2481212729183586</v>
          </cell>
          <cell r="L5169">
            <v>0.54470969848971895</v>
          </cell>
          <cell r="M5169">
            <v>0.57210155294773202</v>
          </cell>
          <cell r="N5169">
            <v>1.4866876303841294</v>
          </cell>
          <cell r="O5169">
            <v>0.28914360135101103</v>
          </cell>
          <cell r="P5169">
            <v>5168</v>
          </cell>
          <cell r="Q5169">
            <v>0.28000000000000003</v>
          </cell>
          <cell r="R5169">
            <v>5895</v>
          </cell>
          <cell r="S5169">
            <v>0.17899999999999999</v>
          </cell>
          <cell r="T5169">
            <v>5749</v>
          </cell>
          <cell r="U5169">
            <v>0.19900000000000001</v>
          </cell>
        </row>
        <row r="5170">
          <cell r="A5170" t="str">
            <v>CTHT_0038900</v>
          </cell>
          <cell r="B5170" t="str">
            <v>Uncharacterized protein</v>
          </cell>
          <cell r="C5170">
            <v>2205</v>
          </cell>
          <cell r="D5170">
            <v>0.33181390802133498</v>
          </cell>
          <cell r="E5170">
            <v>1.1764884182322799</v>
          </cell>
          <cell r="F5170">
            <v>-0.84467451021094797</v>
          </cell>
          <cell r="G5170">
            <v>-0.33181390802133498</v>
          </cell>
          <cell r="H5170">
            <v>-1.2585948179830164</v>
          </cell>
          <cell r="I5170">
            <v>0.45943579598796203</v>
          </cell>
          <cell r="J5170">
            <v>-1.1764884182322799</v>
          </cell>
          <cell r="K5170">
            <v>-2.2602595008086022</v>
          </cell>
          <cell r="L5170">
            <v>2.2577099003536598E-3</v>
          </cell>
          <cell r="M5170">
            <v>0.84467451021094797</v>
          </cell>
          <cell r="N5170">
            <v>1.7958595320063582</v>
          </cell>
          <cell r="O5170">
            <v>3.9099486373532201E-2</v>
          </cell>
          <cell r="P5170">
            <v>5169</v>
          </cell>
          <cell r="Q5170">
            <v>0.28000000000000003</v>
          </cell>
          <cell r="R5170">
            <v>4932</v>
          </cell>
          <cell r="S5170">
            <v>0.313</v>
          </cell>
          <cell r="T5170">
            <v>5855</v>
          </cell>
          <cell r="U5170">
            <v>0.184</v>
          </cell>
        </row>
        <row r="5171">
          <cell r="A5171" t="str">
            <v>CTHT_0001210</v>
          </cell>
          <cell r="B5171" t="str">
            <v>Glycerol-3-phosphate dehydrogenase-like protein</v>
          </cell>
          <cell r="C5171">
            <v>2052</v>
          </cell>
          <cell r="D5171">
            <v>-0.37438024191709801</v>
          </cell>
          <cell r="E5171">
            <v>-1.46863857367678</v>
          </cell>
          <cell r="F5171">
            <v>1.0942583317596799</v>
          </cell>
          <cell r="G5171">
            <v>0.37438024191709801</v>
          </cell>
          <cell r="H5171">
            <v>1.2962825733318446</v>
          </cell>
          <cell r="I5171">
            <v>0.336675269986009</v>
          </cell>
          <cell r="J5171">
            <v>1.46863857367678</v>
          </cell>
          <cell r="K5171">
            <v>2.7676060000612366</v>
          </cell>
          <cell r="L5171">
            <v>1.13165221387868E-5</v>
          </cell>
          <cell r="M5171">
            <v>-1.0942583317596799</v>
          </cell>
          <cell r="N5171">
            <v>-2.1350329449755963</v>
          </cell>
          <cell r="O5171">
            <v>1.7062039413949001E-3</v>
          </cell>
          <cell r="P5171">
            <v>5170</v>
          </cell>
          <cell r="Q5171">
            <v>0.28000000000000003</v>
          </cell>
          <cell r="R5171">
            <v>5501</v>
          </cell>
          <cell r="S5171">
            <v>0.23400000000000001</v>
          </cell>
          <cell r="T5171">
            <v>4055</v>
          </cell>
          <cell r="U5171">
            <v>0.435</v>
          </cell>
        </row>
        <row r="5172">
          <cell r="A5172" t="str">
            <v>CTHT_0037870</v>
          </cell>
          <cell r="B5172" t="str">
            <v>Uncharacterized protein</v>
          </cell>
          <cell r="C5172">
            <v>2133</v>
          </cell>
          <cell r="D5172">
            <v>4.6024816256580197</v>
          </cell>
          <cell r="E5172">
            <v>3.4475296924952699</v>
          </cell>
          <cell r="F5172">
            <v>1.15495193316275</v>
          </cell>
          <cell r="G5172">
            <v>-4.6024816256580197</v>
          </cell>
          <cell r="H5172">
            <v>-24.293216679947211</v>
          </cell>
          <cell r="I5172">
            <v>3.0185208683835598E-41</v>
          </cell>
          <cell r="J5172">
            <v>-3.4475296924952699</v>
          </cell>
          <cell r="K5172">
            <v>-10.909625645099267</v>
          </cell>
          <cell r="L5172">
            <v>4.3269772023805401E-24</v>
          </cell>
          <cell r="M5172">
            <v>-1.15495193316275</v>
          </cell>
          <cell r="N5172">
            <v>-2.2267690450826803</v>
          </cell>
          <cell r="O5172">
            <v>1.52610277202439E-3</v>
          </cell>
          <cell r="P5172">
            <v>5171</v>
          </cell>
          <cell r="Q5172">
            <v>0.28000000000000003</v>
          </cell>
          <cell r="R5172">
            <v>686</v>
          </cell>
          <cell r="S5172">
            <v>0.90400000000000003</v>
          </cell>
          <cell r="T5172">
            <v>4214</v>
          </cell>
          <cell r="U5172">
            <v>0.41299999999999998</v>
          </cell>
        </row>
        <row r="5173">
          <cell r="A5173" t="str">
            <v>CTHT_0053120</v>
          </cell>
          <cell r="B5173" t="str">
            <v>Uncharacterized protein</v>
          </cell>
          <cell r="C5173">
            <v>519</v>
          </cell>
          <cell r="D5173">
            <v>-0.29981990168224698</v>
          </cell>
          <cell r="E5173">
            <v>-0.93524505155000703</v>
          </cell>
          <cell r="F5173">
            <v>0.63542514986776</v>
          </cell>
          <cell r="G5173">
            <v>0.29981990168224698</v>
          </cell>
          <cell r="H5173">
            <v>1.2309907334663286</v>
          </cell>
          <cell r="I5173">
            <v>0.69430184493682401</v>
          </cell>
          <cell r="J5173">
            <v>0.93524505155000703</v>
          </cell>
          <cell r="K5173">
            <v>1.9122154103773352</v>
          </cell>
          <cell r="L5173">
            <v>0.144910386274096</v>
          </cell>
          <cell r="M5173">
            <v>-0.63542514986776</v>
          </cell>
          <cell r="N5173">
            <v>-1.5533954548892144</v>
          </cell>
          <cell r="O5173">
            <v>0.366963053504612</v>
          </cell>
          <cell r="P5173">
            <v>5172</v>
          </cell>
          <cell r="Q5173">
            <v>0.27900000000000003</v>
          </cell>
          <cell r="R5173">
            <v>5462</v>
          </cell>
          <cell r="S5173">
            <v>0.23899999999999999</v>
          </cell>
          <cell r="T5173">
            <v>4570</v>
          </cell>
          <cell r="U5173">
            <v>0.36299999999999999</v>
          </cell>
        </row>
        <row r="5174">
          <cell r="A5174" t="str">
            <v>CTHT_0065900</v>
          </cell>
          <cell r="B5174" t="str">
            <v>Mediator of RNA polymerase II transcription subunit 5 (Mediator complex subunit 5)</v>
          </cell>
          <cell r="C5174">
            <v>3300</v>
          </cell>
          <cell r="D5174">
            <v>0.22631781555356001</v>
          </cell>
          <cell r="E5174">
            <v>-0.51524757608358895</v>
          </cell>
          <cell r="F5174">
            <v>0.74156539163714896</v>
          </cell>
          <cell r="G5174">
            <v>-0.22631781555356001</v>
          </cell>
          <cell r="H5174">
            <v>-1.169845344355998</v>
          </cell>
          <cell r="I5174">
            <v>0.43372578551745899</v>
          </cell>
          <cell r="J5174">
            <v>0.51524757608358895</v>
          </cell>
          <cell r="K5174">
            <v>1.4292393857010566</v>
          </cell>
          <cell r="L5174">
            <v>4.13538033988127E-2</v>
          </cell>
          <cell r="M5174">
            <v>-0.74156539163714896</v>
          </cell>
          <cell r="N5174">
            <v>-1.6719890413326075</v>
          </cell>
          <cell r="O5174">
            <v>3.8420467351157699E-3</v>
          </cell>
          <cell r="P5174">
            <v>5173</v>
          </cell>
          <cell r="Q5174">
            <v>0.27900000000000003</v>
          </cell>
          <cell r="R5174">
            <v>5073</v>
          </cell>
          <cell r="S5174">
            <v>0.29299999999999998</v>
          </cell>
          <cell r="T5174">
            <v>4623</v>
          </cell>
          <cell r="U5174">
            <v>0.35599999999999998</v>
          </cell>
        </row>
        <row r="5175">
          <cell r="A5175" t="str">
            <v>CTHT_0030980</v>
          </cell>
          <cell r="B5175" t="str">
            <v>Putative chromatin structure-remodeling complex protein</v>
          </cell>
          <cell r="C5175">
            <v>1800</v>
          </cell>
          <cell r="D5175">
            <v>0.142083743665954</v>
          </cell>
          <cell r="E5175">
            <v>-1.4292902228000799</v>
          </cell>
          <cell r="F5175">
            <v>1.57137396646603</v>
          </cell>
          <cell r="G5175">
            <v>-0.142083743665954</v>
          </cell>
          <cell r="H5175">
            <v>-1.1034977925727301</v>
          </cell>
          <cell r="I5175">
            <v>0.75399713655251299</v>
          </cell>
          <cell r="J5175">
            <v>1.4292902228000799</v>
          </cell>
          <cell r="K5175">
            <v>2.6931418556429327</v>
          </cell>
          <cell r="L5175">
            <v>5.4473787914720798E-5</v>
          </cell>
          <cell r="M5175">
            <v>-1.57137396646603</v>
          </cell>
          <cell r="N5175">
            <v>-2.9718760927871939</v>
          </cell>
          <cell r="O5175">
            <v>1.4295824069776199E-5</v>
          </cell>
          <cell r="P5175">
            <v>5174</v>
          </cell>
          <cell r="Q5175">
            <v>0.27900000000000003</v>
          </cell>
          <cell r="R5175">
            <v>5231</v>
          </cell>
          <cell r="S5175">
            <v>0.27100000000000002</v>
          </cell>
          <cell r="T5175">
            <v>3638</v>
          </cell>
          <cell r="U5175">
            <v>0.49299999999999999</v>
          </cell>
        </row>
        <row r="5176">
          <cell r="A5176" t="str">
            <v>CTHT_0038710</v>
          </cell>
          <cell r="B5176" t="str">
            <v>Topoisomerase-like protein</v>
          </cell>
          <cell r="C5176">
            <v>5664</v>
          </cell>
          <cell r="D5176">
            <v>0.69299063892693402</v>
          </cell>
          <cell r="E5176">
            <v>-0.88004330513659501</v>
          </cell>
          <cell r="F5176">
            <v>1.5730339440635299</v>
          </cell>
          <cell r="G5176">
            <v>-0.69299063892693402</v>
          </cell>
          <cell r="H5176">
            <v>-1.6166312479013194</v>
          </cell>
          <cell r="I5176">
            <v>9.2069948956623293E-2</v>
          </cell>
          <cell r="J5176">
            <v>0.88004330513659501</v>
          </cell>
          <cell r="K5176">
            <v>1.8404305443175477</v>
          </cell>
          <cell r="L5176">
            <v>2.2409902100902199E-2</v>
          </cell>
          <cell r="M5176">
            <v>-1.5730339440635299</v>
          </cell>
          <cell r="N5176">
            <v>-2.9752975275357838</v>
          </cell>
          <cell r="O5176">
            <v>4.38074014195821E-5</v>
          </cell>
          <cell r="P5176">
            <v>5175</v>
          </cell>
          <cell r="Q5176">
            <v>0.27900000000000003</v>
          </cell>
          <cell r="R5176">
            <v>4673</v>
          </cell>
          <cell r="S5176">
            <v>0.34899999999999998</v>
          </cell>
          <cell r="T5176">
            <v>3631</v>
          </cell>
          <cell r="U5176">
            <v>0.49399999999999999</v>
          </cell>
        </row>
        <row r="5177">
          <cell r="A5177" t="str">
            <v>CTHT_0036560</v>
          </cell>
          <cell r="B5177" t="str">
            <v>Uncharacterized protein</v>
          </cell>
          <cell r="C5177">
            <v>1023</v>
          </cell>
          <cell r="D5177">
            <v>0.74275743694991403</v>
          </cell>
          <cell r="E5177">
            <v>0.91309051105842298</v>
          </cell>
          <cell r="F5177">
            <v>-0.17033307410850801</v>
          </cell>
          <cell r="G5177">
            <v>-0.74275743694991403</v>
          </cell>
          <cell r="H5177">
            <v>-1.6733711146584178</v>
          </cell>
          <cell r="I5177">
            <v>2.0682046034736501E-2</v>
          </cell>
          <cell r="J5177">
            <v>-0.91309051105842298</v>
          </cell>
          <cell r="K5177">
            <v>-1.8830750647701515</v>
          </cell>
          <cell r="L5177">
            <v>2.6683377664243899E-3</v>
          </cell>
          <cell r="M5177">
            <v>0.17033307410850801</v>
          </cell>
          <cell r="N5177">
            <v>1.12531825622826</v>
          </cell>
          <cell r="O5177">
            <v>0.64648879487320798</v>
          </cell>
          <cell r="P5177">
            <v>5176</v>
          </cell>
          <cell r="Q5177">
            <v>0.27900000000000003</v>
          </cell>
          <cell r="R5177">
            <v>4534</v>
          </cell>
          <cell r="S5177">
            <v>0.36799999999999999</v>
          </cell>
          <cell r="T5177">
            <v>5473</v>
          </cell>
          <cell r="U5177">
            <v>0.23699999999999999</v>
          </cell>
        </row>
        <row r="5178">
          <cell r="A5178" t="str">
            <v>CTHT_0066960</v>
          </cell>
          <cell r="B5178" t="str">
            <v>Uncharacterized protein</v>
          </cell>
          <cell r="C5178">
            <v>1017</v>
          </cell>
          <cell r="D5178">
            <v>-1.1520633193352501</v>
          </cell>
          <cell r="E5178">
            <v>-1.3770916146601899</v>
          </cell>
          <cell r="F5178">
            <v>0.22502829532493801</v>
          </cell>
          <cell r="G5178">
            <v>1.1520633193352501</v>
          </cell>
          <cell r="H5178">
            <v>2.2223149917274232</v>
          </cell>
          <cell r="I5178">
            <v>3.0163064817016099E-3</v>
          </cell>
          <cell r="J5178">
            <v>1.3770916146601899</v>
          </cell>
          <cell r="K5178">
            <v>2.5974421441454734</v>
          </cell>
          <cell r="L5178">
            <v>1.9646660822053E-4</v>
          </cell>
          <cell r="M5178">
            <v>-0.22502829532493801</v>
          </cell>
          <cell r="N5178">
            <v>-1.1688001718093335</v>
          </cell>
          <cell r="O5178">
            <v>0.61118034463428705</v>
          </cell>
          <cell r="P5178">
            <v>5177</v>
          </cell>
          <cell r="Q5178">
            <v>0.27900000000000003</v>
          </cell>
          <cell r="R5178">
            <v>6028</v>
          </cell>
          <cell r="S5178">
            <v>0.16</v>
          </cell>
          <cell r="T5178">
            <v>5146</v>
          </cell>
          <cell r="U5178">
            <v>0.28299999999999997</v>
          </cell>
        </row>
        <row r="5179">
          <cell r="A5179" t="str">
            <v>CTHT_0015930</v>
          </cell>
          <cell r="B5179" t="str">
            <v>Uncharacterized protein</v>
          </cell>
          <cell r="C5179">
            <v>1740</v>
          </cell>
          <cell r="D5179">
            <v>0.93077732586342099</v>
          </cell>
          <cell r="E5179">
            <v>-9.6302308792895492E-3</v>
          </cell>
          <cell r="F5179">
            <v>0.94040755674271104</v>
          </cell>
          <cell r="G5179">
            <v>-0.93077732586342099</v>
          </cell>
          <cell r="H5179">
            <v>-1.9063028377461451</v>
          </cell>
          <cell r="I5179">
            <v>9.6389102494737807E-3</v>
          </cell>
          <cell r="J5179">
            <v>9.6302308792895492E-3</v>
          </cell>
          <cell r="K5179">
            <v>1.006697495966608</v>
          </cell>
          <cell r="L5179">
            <v>0.98099624584910805</v>
          </cell>
          <cell r="M5179">
            <v>-0.94040755674271104</v>
          </cell>
          <cell r="N5179">
            <v>-1.9190702933130841</v>
          </cell>
          <cell r="O5179">
            <v>8.6294562214078597E-3</v>
          </cell>
          <cell r="P5179">
            <v>5178</v>
          </cell>
          <cell r="Q5179">
            <v>0.27900000000000003</v>
          </cell>
          <cell r="R5179">
            <v>4384</v>
          </cell>
          <cell r="S5179">
            <v>0.38900000000000001</v>
          </cell>
          <cell r="T5179">
            <v>4500</v>
          </cell>
          <cell r="U5179">
            <v>0.373</v>
          </cell>
        </row>
        <row r="5180">
          <cell r="A5180" t="str">
            <v>CTHT_0007050</v>
          </cell>
          <cell r="B5180" t="str">
            <v>Uncharacterized protein</v>
          </cell>
          <cell r="C5180">
            <v>1494</v>
          </cell>
          <cell r="D5180">
            <v>-0.71347732703282196</v>
          </cell>
          <cell r="E5180">
            <v>-1.42450602138453</v>
          </cell>
          <cell r="F5180">
            <v>0.71102869435171001</v>
          </cell>
          <cell r="G5180">
            <v>0.71347732703282196</v>
          </cell>
          <cell r="H5180">
            <v>1.6397516503018654</v>
          </cell>
          <cell r="I5180">
            <v>4.1311457372750097E-2</v>
          </cell>
          <cell r="J5180">
            <v>1.42450602138453</v>
          </cell>
          <cell r="K5180">
            <v>2.6842257696026932</v>
          </cell>
          <cell r="L5180">
            <v>1.0005969760915699E-5</v>
          </cell>
          <cell r="M5180">
            <v>-0.71102869435171001</v>
          </cell>
          <cell r="N5180">
            <v>-1.636970921241977</v>
          </cell>
          <cell r="O5180">
            <v>3.9846110208832199E-2</v>
          </cell>
          <cell r="P5180">
            <v>5179</v>
          </cell>
          <cell r="Q5180">
            <v>0.27800000000000002</v>
          </cell>
          <cell r="R5180">
            <v>5793</v>
          </cell>
          <cell r="S5180">
            <v>0.193</v>
          </cell>
          <cell r="T5180">
            <v>4621</v>
          </cell>
          <cell r="U5180">
            <v>0.35599999999999998</v>
          </cell>
        </row>
        <row r="5181">
          <cell r="A5181" t="str">
            <v>CTHT_0039250</v>
          </cell>
          <cell r="B5181" t="str">
            <v>Uncharacterized protein</v>
          </cell>
          <cell r="C5181">
            <v>378</v>
          </cell>
          <cell r="D5181">
            <v>-0.28575515725386003</v>
          </cell>
          <cell r="E5181">
            <v>0.90710597971781803</v>
          </cell>
          <cell r="F5181">
            <v>-1.1928611369716799</v>
          </cell>
          <cell r="G5181">
            <v>0.28575515725386003</v>
          </cell>
          <cell r="H5181">
            <v>1.2190481893412479</v>
          </cell>
          <cell r="I5181">
            <v>0.68171006889904895</v>
          </cell>
          <cell r="J5181">
            <v>-0.90710597971781803</v>
          </cell>
          <cell r="K5181">
            <v>-1.8752799450615678</v>
          </cell>
          <cell r="L5181">
            <v>0.12557186550754601</v>
          </cell>
          <cell r="M5181">
            <v>1.1928611369716799</v>
          </cell>
          <cell r="N5181">
            <v>2.2860566215352622</v>
          </cell>
          <cell r="O5181">
            <v>4.9631520472715497E-2</v>
          </cell>
          <cell r="P5181">
            <v>5180</v>
          </cell>
          <cell r="Q5181">
            <v>0.27800000000000002</v>
          </cell>
          <cell r="R5181">
            <v>5522</v>
          </cell>
          <cell r="S5181">
            <v>0.23100000000000001</v>
          </cell>
          <cell r="T5181">
            <v>6035</v>
          </cell>
          <cell r="U5181">
            <v>0.159</v>
          </cell>
        </row>
        <row r="5182">
          <cell r="A5182" t="str">
            <v>CTHT_0048390</v>
          </cell>
          <cell r="B5182" t="str">
            <v>Uncharacterized protein</v>
          </cell>
          <cell r="C5182">
            <v>978</v>
          </cell>
          <cell r="D5182">
            <v>-0.20206962123699701</v>
          </cell>
          <cell r="E5182">
            <v>-0.87383668048734398</v>
          </cell>
          <cell r="F5182">
            <v>0.67176705925034796</v>
          </cell>
          <cell r="G5182">
            <v>0.20206962123699701</v>
          </cell>
          <cell r="H5182">
            <v>1.1503474052049052</v>
          </cell>
          <cell r="I5182">
            <v>0.72030652733798695</v>
          </cell>
          <cell r="J5182">
            <v>0.87383668048734398</v>
          </cell>
          <cell r="K5182">
            <v>1.8325298270590884</v>
          </cell>
          <cell r="L5182">
            <v>5.9984835582990899E-2</v>
          </cell>
          <cell r="M5182">
            <v>-0.67176705925034796</v>
          </cell>
          <cell r="N5182">
            <v>-1.5930229587753717</v>
          </cell>
          <cell r="O5182">
            <v>0.17959604574559601</v>
          </cell>
          <cell r="P5182">
            <v>5181</v>
          </cell>
          <cell r="Q5182">
            <v>0.27800000000000002</v>
          </cell>
          <cell r="R5182">
            <v>5498</v>
          </cell>
          <cell r="S5182">
            <v>0.23400000000000001</v>
          </cell>
          <cell r="T5182">
            <v>4854</v>
          </cell>
          <cell r="U5182">
            <v>0.32400000000000001</v>
          </cell>
        </row>
        <row r="5183">
          <cell r="A5183" t="str">
            <v>CTHT_0021790</v>
          </cell>
          <cell r="B5183" t="str">
            <v>Putative mitochondrial succinate-fumarate transporter protein</v>
          </cell>
          <cell r="C5183">
            <v>1002</v>
          </cell>
          <cell r="D5183">
            <v>1.86393451990433</v>
          </cell>
          <cell r="E5183">
            <v>3.1457732223713499</v>
          </cell>
          <cell r="F5183">
            <v>-1.2818387024670199</v>
          </cell>
          <cell r="G5183">
            <v>-1.86393451990433</v>
          </cell>
          <cell r="H5183">
            <v>-3.6399900830933767</v>
          </cell>
          <cell r="I5183">
            <v>6.5550540474332904E-4</v>
          </cell>
          <cell r="J5183">
            <v>-3.1457732223713499</v>
          </cell>
          <cell r="K5183">
            <v>-8.8505874891171246</v>
          </cell>
          <cell r="L5183">
            <v>1.6319833344377E-9</v>
          </cell>
          <cell r="M5183">
            <v>1.2818387024670199</v>
          </cell>
          <cell r="N5183">
            <v>2.4314867038306924</v>
          </cell>
          <cell r="O5183">
            <v>2.3084062713291099E-2</v>
          </cell>
          <cell r="P5183">
            <v>5182</v>
          </cell>
          <cell r="Q5183">
            <v>0.27800000000000002</v>
          </cell>
          <cell r="R5183">
            <v>2917</v>
          </cell>
          <cell r="S5183">
            <v>0.59299999999999997</v>
          </cell>
          <cell r="T5183">
            <v>5981</v>
          </cell>
          <cell r="U5183">
            <v>0.16700000000000001</v>
          </cell>
        </row>
        <row r="5184">
          <cell r="A5184" t="str">
            <v>CTHT_0063200</v>
          </cell>
          <cell r="B5184" t="str">
            <v>DNA helicase (EC 3.6.4.12)</v>
          </cell>
          <cell r="C5184">
            <v>2682</v>
          </cell>
          <cell r="D5184">
            <v>0.79459431607665698</v>
          </cell>
          <cell r="E5184">
            <v>-0.60355848875600204</v>
          </cell>
          <cell r="F5184">
            <v>1.3981528048326599</v>
          </cell>
          <cell r="G5184">
            <v>-0.79459431607665698</v>
          </cell>
          <cell r="H5184">
            <v>-1.7345895414503769</v>
          </cell>
          <cell r="I5184">
            <v>5.48335103615636E-2</v>
          </cell>
          <cell r="J5184">
            <v>0.60355848875600204</v>
          </cell>
          <cell r="K5184">
            <v>1.519459781509052</v>
          </cell>
          <cell r="L5184">
            <v>0.132428619102267</v>
          </cell>
          <cell r="M5184">
            <v>-1.3981528048326599</v>
          </cell>
          <cell r="N5184">
            <v>-2.6356390456600778</v>
          </cell>
          <cell r="O5184">
            <v>3.9917861008743698E-4</v>
          </cell>
          <cell r="P5184">
            <v>5183</v>
          </cell>
          <cell r="Q5184">
            <v>0.27800000000000002</v>
          </cell>
          <cell r="R5184">
            <v>4546</v>
          </cell>
          <cell r="S5184">
            <v>0.36699999999999999</v>
          </cell>
          <cell r="T5184">
            <v>3898</v>
          </cell>
          <cell r="U5184">
            <v>0.45700000000000002</v>
          </cell>
        </row>
        <row r="5185">
          <cell r="A5185" t="str">
            <v>CTHT_0016920</v>
          </cell>
          <cell r="B5185" t="str">
            <v>Uncharacterized protein</v>
          </cell>
          <cell r="C5185">
            <v>858</v>
          </cell>
          <cell r="D5185">
            <v>0.202341657431898</v>
          </cell>
          <cell r="E5185">
            <v>-0.108252423330158</v>
          </cell>
          <cell r="F5185">
            <v>0.31059408076205702</v>
          </cell>
          <cell r="G5185">
            <v>-0.202341657431898</v>
          </cell>
          <cell r="H5185">
            <v>-1.150564336453509</v>
          </cell>
          <cell r="I5185">
            <v>0.494980483719345</v>
          </cell>
          <cell r="J5185">
            <v>0.108252423330158</v>
          </cell>
          <cell r="K5185">
            <v>1.0779217287585607</v>
          </cell>
          <cell r="L5185">
            <v>0.70026283594582595</v>
          </cell>
          <cell r="M5185">
            <v>-0.31059408076205702</v>
          </cell>
          <cell r="N5185">
            <v>-1.2402182985979138</v>
          </cell>
          <cell r="O5185">
            <v>0.26990368175144502</v>
          </cell>
          <cell r="P5185">
            <v>5184</v>
          </cell>
          <cell r="Q5185">
            <v>0.27800000000000002</v>
          </cell>
          <cell r="R5185">
            <v>5111</v>
          </cell>
          <cell r="S5185">
            <v>0.28799999999999998</v>
          </cell>
          <cell r="T5185">
            <v>5088</v>
          </cell>
          <cell r="U5185">
            <v>0.29099999999999998</v>
          </cell>
        </row>
        <row r="5186">
          <cell r="A5186" t="str">
            <v>CTHT_0064610</v>
          </cell>
          <cell r="B5186" t="str">
            <v>Uncharacterized protein</v>
          </cell>
          <cell r="C5186">
            <v>4344</v>
          </cell>
          <cell r="D5186">
            <v>1.00213251065484</v>
          </cell>
          <cell r="E5186">
            <v>2.9267813241112801</v>
          </cell>
          <cell r="F5186">
            <v>-1.9246488134564499</v>
          </cell>
          <cell r="G5186">
            <v>-1.00213251065484</v>
          </cell>
          <cell r="H5186">
            <v>-2.0029584734817067</v>
          </cell>
          <cell r="I5186">
            <v>2.33738940934607E-2</v>
          </cell>
          <cell r="J5186">
            <v>-2.9267813241112801</v>
          </cell>
          <cell r="K5186">
            <v>-7.6041201311997346</v>
          </cell>
          <cell r="L5186">
            <v>8.4868349364750298E-13</v>
          </cell>
          <cell r="M5186">
            <v>1.9246488134564499</v>
          </cell>
          <cell r="N5186">
            <v>3.7964442258164643</v>
          </cell>
          <cell r="O5186">
            <v>5.4799995803968203E-6</v>
          </cell>
          <cell r="P5186">
            <v>5185</v>
          </cell>
          <cell r="Q5186">
            <v>0.27800000000000002</v>
          </cell>
          <cell r="R5186">
            <v>4089</v>
          </cell>
          <cell r="S5186">
            <v>0.43</v>
          </cell>
          <cell r="T5186">
            <v>6163</v>
          </cell>
          <cell r="U5186">
            <v>0.14099999999999999</v>
          </cell>
        </row>
        <row r="5187">
          <cell r="A5187" t="str">
            <v>CTHT_0052020</v>
          </cell>
          <cell r="B5187" t="str">
            <v>Uncharacterized protein</v>
          </cell>
          <cell r="C5187">
            <v>702</v>
          </cell>
          <cell r="D5187">
            <v>-1.2813307654671899</v>
          </cell>
          <cell r="E5187">
            <v>-2.5317835989478201</v>
          </cell>
          <cell r="F5187">
            <v>1.25045283348062</v>
          </cell>
          <cell r="G5187">
            <v>1.2813307654671899</v>
          </cell>
          <cell r="H5187">
            <v>2.4306307885899745</v>
          </cell>
          <cell r="I5187">
            <v>5.8214826280856601E-3</v>
          </cell>
          <cell r="J5187">
            <v>2.5317835989478201</v>
          </cell>
          <cell r="K5187">
            <v>5.7828616967126063</v>
          </cell>
          <cell r="L5187">
            <v>4.9253688068873899E-9</v>
          </cell>
          <cell r="M5187">
            <v>-1.25045283348062</v>
          </cell>
          <cell r="N5187">
            <v>-2.379160884433313</v>
          </cell>
          <cell r="O5187">
            <v>5.9020336106507497E-3</v>
          </cell>
          <cell r="P5187">
            <v>5186</v>
          </cell>
          <cell r="Q5187">
            <v>0.27700000000000002</v>
          </cell>
          <cell r="R5187">
            <v>6121</v>
          </cell>
          <cell r="S5187">
            <v>0.14699999999999999</v>
          </cell>
          <cell r="T5187">
            <v>4005</v>
          </cell>
          <cell r="U5187">
            <v>0.442</v>
          </cell>
        </row>
        <row r="5188">
          <cell r="A5188" t="str">
            <v>CTHT_0039850</v>
          </cell>
          <cell r="B5188" t="str">
            <v>Serine-type endopeptidase-like protein</v>
          </cell>
          <cell r="C5188">
            <v>2760</v>
          </cell>
          <cell r="D5188">
            <v>2.44261029415211</v>
          </cell>
          <cell r="E5188">
            <v>1.47626351411616</v>
          </cell>
          <cell r="F5188">
            <v>0.96634678003595598</v>
          </cell>
          <cell r="G5188">
            <v>-2.44261029415211</v>
          </cell>
          <cell r="H5188">
            <v>-5.4362443118834811</v>
          </cell>
          <cell r="I5188">
            <v>6.1861995138457E-5</v>
          </cell>
          <cell r="J5188">
            <v>-1.47626351411616</v>
          </cell>
          <cell r="K5188">
            <v>-2.7822720903228499</v>
          </cell>
          <cell r="L5188">
            <v>1.4130725767602201E-2</v>
          </cell>
          <cell r="M5188">
            <v>-0.96634678003595598</v>
          </cell>
          <cell r="N5188">
            <v>-1.9538866564458448</v>
          </cell>
          <cell r="O5188">
            <v>0.13755333296356501</v>
          </cell>
          <cell r="P5188">
            <v>5187</v>
          </cell>
          <cell r="Q5188">
            <v>0.27700000000000002</v>
          </cell>
          <cell r="R5188">
            <v>2409</v>
          </cell>
          <cell r="S5188">
            <v>0.66400000000000003</v>
          </cell>
          <cell r="T5188">
            <v>4472</v>
          </cell>
          <cell r="U5188">
            <v>0.377</v>
          </cell>
        </row>
        <row r="5189">
          <cell r="A5189" t="str">
            <v>CTHT_0013810</v>
          </cell>
          <cell r="B5189" t="str">
            <v>Uncharacterized protein</v>
          </cell>
          <cell r="C5189">
            <v>3120</v>
          </cell>
          <cell r="D5189">
            <v>1.13575560348445</v>
          </cell>
          <cell r="E5189">
            <v>1.31932217771268</v>
          </cell>
          <cell r="F5189">
            <v>-0.183566574228231</v>
          </cell>
          <cell r="G5189">
            <v>-1.13575560348445</v>
          </cell>
          <cell r="H5189">
            <v>-2.197336168820998</v>
          </cell>
          <cell r="I5189">
            <v>1.45636345292627E-4</v>
          </cell>
          <cell r="J5189">
            <v>-1.31932217771268</v>
          </cell>
          <cell r="K5189">
            <v>-2.4954883655175628</v>
          </cell>
          <cell r="L5189">
            <v>4.2615271865518402E-6</v>
          </cell>
          <cell r="M5189">
            <v>0.183566574228231</v>
          </cell>
          <cell r="N5189">
            <v>1.1356880212173195</v>
          </cell>
          <cell r="O5189">
            <v>0.60120547152430304</v>
          </cell>
          <cell r="P5189">
            <v>5188</v>
          </cell>
          <cell r="Q5189">
            <v>0.27700000000000002</v>
          </cell>
          <cell r="R5189">
            <v>4060</v>
          </cell>
          <cell r="S5189">
            <v>0.434</v>
          </cell>
          <cell r="T5189">
            <v>5487</v>
          </cell>
          <cell r="U5189">
            <v>0.23599999999999999</v>
          </cell>
        </row>
        <row r="5190">
          <cell r="A5190" t="str">
            <v>CTHT_0052650</v>
          </cell>
          <cell r="B5190" t="str">
            <v>Endonuclease III homolog (EC 3.2.2.-) (EC 4.2.99.18) (Bifunctional DNA N-glycosylase/DNA-(apurinic or apyrimidinic site) lyase) (DNA glycosylase/AP lyase)</v>
          </cell>
          <cell r="C5190">
            <v>1416</v>
          </cell>
          <cell r="D5190">
            <v>-1.02410936537057</v>
          </cell>
          <cell r="E5190">
            <v>-1.2917116197856799</v>
          </cell>
          <cell r="F5190">
            <v>0.26760225441510099</v>
          </cell>
          <cell r="G5190">
            <v>1.02410936537057</v>
          </cell>
          <cell r="H5190">
            <v>2.0337035082753485</v>
          </cell>
          <cell r="I5190">
            <v>2.0917944083971102E-2</v>
          </cell>
          <cell r="J5190">
            <v>1.2917116197856799</v>
          </cell>
          <cell r="K5190">
            <v>2.4481833686790839</v>
          </cell>
          <cell r="L5190">
            <v>2.0808627618759301E-3</v>
          </cell>
          <cell r="M5190">
            <v>-0.26760225441510099</v>
          </cell>
          <cell r="N5190">
            <v>-1.2038054508521812</v>
          </cell>
          <cell r="O5190">
            <v>0.59303897872533995</v>
          </cell>
          <cell r="P5190">
            <v>5189</v>
          </cell>
          <cell r="Q5190">
            <v>0.27700000000000002</v>
          </cell>
          <cell r="R5190">
            <v>5983</v>
          </cell>
          <cell r="S5190">
            <v>0.16600000000000001</v>
          </cell>
          <cell r="T5190">
            <v>5068</v>
          </cell>
          <cell r="U5190">
            <v>0.29399999999999998</v>
          </cell>
        </row>
        <row r="5191">
          <cell r="A5191" t="str">
            <v>CTHT_0007950</v>
          </cell>
          <cell r="B5191" t="str">
            <v>Uncharacterized protein</v>
          </cell>
          <cell r="C5191">
            <v>543</v>
          </cell>
          <cell r="D5191">
            <v>1.1545653143363599</v>
          </cell>
          <cell r="E5191">
            <v>0.365726057432052</v>
          </cell>
          <cell r="F5191">
            <v>0.78883925690430401</v>
          </cell>
          <cell r="G5191">
            <v>-1.1545653143363599</v>
          </cell>
          <cell r="H5191">
            <v>-2.2261723871156796</v>
          </cell>
          <cell r="I5191">
            <v>9.0337038951614505E-4</v>
          </cell>
          <cell r="J5191">
            <v>-0.365726057432052</v>
          </cell>
          <cell r="K5191">
            <v>-1.2885299379444135</v>
          </cell>
          <cell r="L5191">
            <v>0.30146652748198199</v>
          </cell>
          <cell r="M5191">
            <v>-0.78883925690430401</v>
          </cell>
          <cell r="N5191">
            <v>-1.7276838679177895</v>
          </cell>
          <cell r="O5191">
            <v>2.7008197071182901E-2</v>
          </cell>
          <cell r="P5191">
            <v>5190</v>
          </cell>
          <cell r="Q5191">
            <v>0.27700000000000002</v>
          </cell>
          <cell r="R5191">
            <v>4079</v>
          </cell>
          <cell r="S5191">
            <v>0.432</v>
          </cell>
          <cell r="T5191">
            <v>4613</v>
          </cell>
          <cell r="U5191">
            <v>0.35699999999999998</v>
          </cell>
        </row>
        <row r="5192">
          <cell r="A5192" t="str">
            <v>CTHT_0008420</v>
          </cell>
          <cell r="B5192" t="str">
            <v>Uncharacterized protein</v>
          </cell>
          <cell r="C5192">
            <v>2346</v>
          </cell>
          <cell r="D5192">
            <v>0.23652509435425301</v>
          </cell>
          <cell r="E5192">
            <v>-0.214197599845555</v>
          </cell>
          <cell r="F5192">
            <v>0.45072269419980898</v>
          </cell>
          <cell r="G5192">
            <v>-0.23652509435425301</v>
          </cell>
          <cell r="H5192">
            <v>-1.1781515206333901</v>
          </cell>
          <cell r="I5192">
            <v>0.53656875923071201</v>
          </cell>
          <cell r="J5192">
            <v>0.214197599845555</v>
          </cell>
          <cell r="K5192">
            <v>1.1600585319416308</v>
          </cell>
          <cell r="L5192">
            <v>0.54229037347777198</v>
          </cell>
          <cell r="M5192">
            <v>-0.45072269419980898</v>
          </cell>
          <cell r="N5192">
            <v>-1.3667247234307713</v>
          </cell>
          <cell r="O5192">
            <v>0.20418748604209899</v>
          </cell>
          <cell r="P5192">
            <v>5191</v>
          </cell>
          <cell r="Q5192">
            <v>0.27700000000000002</v>
          </cell>
          <cell r="R5192">
            <v>5020</v>
          </cell>
          <cell r="S5192">
            <v>0.30099999999999999</v>
          </cell>
          <cell r="T5192">
            <v>4917</v>
          </cell>
          <cell r="U5192">
            <v>0.315</v>
          </cell>
        </row>
        <row r="5193">
          <cell r="A5193" t="str">
            <v>CTHT_0064980</v>
          </cell>
          <cell r="B5193" t="str">
            <v>Uncharacterized protein</v>
          </cell>
          <cell r="C5193">
            <v>1608</v>
          </cell>
          <cell r="D5193">
            <v>-0.84947186203542402</v>
          </cell>
          <cell r="E5193">
            <v>-2.87093738004139</v>
          </cell>
          <cell r="F5193">
            <v>2.02146551800596</v>
          </cell>
          <cell r="G5193">
            <v>0.84947186203542402</v>
          </cell>
          <cell r="H5193">
            <v>1.8018411912398371</v>
          </cell>
          <cell r="I5193">
            <v>1.9279698870468501E-2</v>
          </cell>
          <cell r="J5193">
            <v>2.87093738004139</v>
          </cell>
          <cell r="K5193">
            <v>7.3154031851465371</v>
          </cell>
          <cell r="L5193">
            <v>4.65789636688507E-18</v>
          </cell>
          <cell r="M5193">
            <v>-2.02146551800596</v>
          </cell>
          <cell r="N5193">
            <v>-4.0599600124097606</v>
          </cell>
          <cell r="O5193">
            <v>2.2664000382444702E-9</v>
          </cell>
          <cell r="P5193">
            <v>5192</v>
          </cell>
          <cell r="Q5193">
            <v>0.27700000000000002</v>
          </cell>
          <cell r="R5193">
            <v>5931</v>
          </cell>
          <cell r="S5193">
            <v>0.17399999999999999</v>
          </cell>
          <cell r="T5193">
            <v>3052</v>
          </cell>
          <cell r="U5193">
            <v>0.57499999999999996</v>
          </cell>
        </row>
        <row r="5194">
          <cell r="A5194" t="str">
            <v>CTHT_0057070</v>
          </cell>
          <cell r="B5194" t="str">
            <v>DNA-directed RNA polymerases I and III 40 kDa polypeptide-like protein</v>
          </cell>
          <cell r="C5194">
            <v>1125</v>
          </cell>
          <cell r="D5194">
            <v>-1.01853023526542</v>
          </cell>
          <cell r="E5194">
            <v>-4.8610645478360102</v>
          </cell>
          <cell r="F5194">
            <v>3.84253431257059</v>
          </cell>
          <cell r="G5194">
            <v>1.01853023526542</v>
          </cell>
          <cell r="H5194">
            <v>2.0258540422150393</v>
          </cell>
          <cell r="I5194">
            <v>5.3197724360638599E-3</v>
          </cell>
          <cell r="J5194">
            <v>4.8610645478360102</v>
          </cell>
          <cell r="K5194">
            <v>29.062049607537496</v>
          </cell>
          <cell r="L5194">
            <v>2.56308947521441E-48</v>
          </cell>
          <cell r="M5194">
            <v>-3.84253431257059</v>
          </cell>
          <cell r="N5194">
            <v>-14.345579198667973</v>
          </cell>
          <cell r="O5194">
            <v>2.0898598015695799E-30</v>
          </cell>
          <cell r="P5194">
            <v>5193</v>
          </cell>
          <cell r="Q5194">
            <v>0.27600000000000002</v>
          </cell>
          <cell r="R5194">
            <v>5993</v>
          </cell>
          <cell r="S5194">
            <v>0.16500000000000001</v>
          </cell>
          <cell r="T5194">
            <v>1224</v>
          </cell>
          <cell r="U5194">
            <v>0.82899999999999996</v>
          </cell>
        </row>
        <row r="5195">
          <cell r="A5195" t="str">
            <v>CTHT_0065530</v>
          </cell>
          <cell r="B5195" t="str">
            <v>Uncharacterized protein</v>
          </cell>
          <cell r="C5195">
            <v>2739</v>
          </cell>
          <cell r="D5195">
            <v>-0.80135888241614905</v>
          </cell>
          <cell r="E5195">
            <v>-3.65344088655175</v>
          </cell>
          <cell r="F5195">
            <v>2.8520820041356001</v>
          </cell>
          <cell r="G5195">
            <v>0.80135888241614905</v>
          </cell>
          <cell r="H5195">
            <v>1.7427418519291897</v>
          </cell>
          <cell r="I5195">
            <v>7.7545322719399998E-2</v>
          </cell>
          <cell r="J5195">
            <v>3.65344088655175</v>
          </cell>
          <cell r="K5195">
            <v>12.583321540601871</v>
          </cell>
          <cell r="L5195">
            <v>2.6103041796506702E-19</v>
          </cell>
          <cell r="M5195">
            <v>-2.8520820041356001</v>
          </cell>
          <cell r="N5195">
            <v>-7.2204162232474696</v>
          </cell>
          <cell r="O5195">
            <v>6.1171584705135001E-12</v>
          </cell>
          <cell r="P5195">
            <v>5194</v>
          </cell>
          <cell r="Q5195">
            <v>0.27600000000000002</v>
          </cell>
          <cell r="R5195">
            <v>5927</v>
          </cell>
          <cell r="S5195">
            <v>0.17399999999999999</v>
          </cell>
          <cell r="T5195">
            <v>2116</v>
          </cell>
          <cell r="U5195">
            <v>0.70499999999999996</v>
          </cell>
        </row>
        <row r="5196">
          <cell r="A5196" t="str">
            <v>CTHT_0050010</v>
          </cell>
          <cell r="B5196" t="str">
            <v>Putative microtubule motor protein</v>
          </cell>
          <cell r="C5196">
            <v>2187</v>
          </cell>
          <cell r="D5196">
            <v>-0.47188312952107597</v>
          </cell>
          <cell r="E5196">
            <v>-1.0192401092229799</v>
          </cell>
          <cell r="F5196">
            <v>0.547356979701909</v>
          </cell>
          <cell r="G5196">
            <v>0.47188312952107597</v>
          </cell>
          <cell r="H5196">
            <v>1.3869186124632236</v>
          </cell>
          <cell r="I5196">
            <v>0.35451393194198599</v>
          </cell>
          <cell r="J5196">
            <v>1.0192401092229799</v>
          </cell>
          <cell r="K5196">
            <v>2.0268511031672136</v>
          </cell>
          <cell r="L5196">
            <v>2.3678768023218999E-2</v>
          </cell>
          <cell r="M5196">
            <v>-0.547356979701909</v>
          </cell>
          <cell r="N5196">
            <v>-1.461405943328896</v>
          </cell>
          <cell r="O5196">
            <v>0.27181242960924601</v>
          </cell>
          <cell r="P5196">
            <v>5195</v>
          </cell>
          <cell r="Q5196">
            <v>0.27600000000000002</v>
          </cell>
          <cell r="R5196">
            <v>5621</v>
          </cell>
          <cell r="S5196">
            <v>0.217</v>
          </cell>
          <cell r="T5196">
            <v>4758</v>
          </cell>
          <cell r="U5196">
            <v>0.33700000000000002</v>
          </cell>
        </row>
        <row r="5197">
          <cell r="A5197" t="str">
            <v>CTHT_0001050</v>
          </cell>
          <cell r="B5197" t="str">
            <v>Lipoate-protein ligase-like protein</v>
          </cell>
          <cell r="C5197">
            <v>1404</v>
          </cell>
          <cell r="D5197">
            <v>-1.72248501182851</v>
          </cell>
          <cell r="E5197">
            <v>-3.2135781571673299</v>
          </cell>
          <cell r="F5197">
            <v>1.4910931453388301</v>
          </cell>
          <cell r="G5197">
            <v>1.72248501182851</v>
          </cell>
          <cell r="H5197">
            <v>3.3000434316955642</v>
          </cell>
          <cell r="I5197">
            <v>2.68056880597839E-9</v>
          </cell>
          <cell r="J5197">
            <v>3.2135781571673299</v>
          </cell>
          <cell r="K5197">
            <v>9.2764844031067941</v>
          </cell>
          <cell r="L5197">
            <v>1.8248382201142701E-31</v>
          </cell>
          <cell r="M5197">
            <v>-1.4910931453388301</v>
          </cell>
          <cell r="N5197">
            <v>-2.8110188835728742</v>
          </cell>
          <cell r="O5197">
            <v>7.6785635895391603E-8</v>
          </cell>
          <cell r="P5197">
            <v>5196</v>
          </cell>
          <cell r="Q5197">
            <v>0.27600000000000002</v>
          </cell>
          <cell r="R5197">
            <v>6267</v>
          </cell>
          <cell r="S5197">
            <v>0.127</v>
          </cell>
          <cell r="T5197">
            <v>3722</v>
          </cell>
          <cell r="U5197">
            <v>0.48099999999999998</v>
          </cell>
        </row>
        <row r="5198">
          <cell r="A5198" t="str">
            <v>CTHT_0068160</v>
          </cell>
          <cell r="B5198" t="e">
            <v>#N/A</v>
          </cell>
          <cell r="C5198">
            <v>786</v>
          </cell>
          <cell r="D5198">
            <v>0.335369626960558</v>
          </cell>
          <cell r="E5198">
            <v>0.44261663950846403</v>
          </cell>
          <cell r="F5198">
            <v>-0.107247012547906</v>
          </cell>
          <cell r="G5198">
            <v>-0.335369626960558</v>
          </cell>
          <cell r="H5198">
            <v>-1.2617006225501772</v>
          </cell>
          <cell r="I5198">
            <v>0.62237731548294895</v>
          </cell>
          <cell r="J5198">
            <v>-0.44261663950846403</v>
          </cell>
          <cell r="K5198">
            <v>-1.3590670554959654</v>
          </cell>
          <cell r="L5198">
            <v>0.46687144043662399</v>
          </cell>
          <cell r="M5198">
            <v>0.107247012547906</v>
          </cell>
          <cell r="N5198">
            <v>1.0771707893343105</v>
          </cell>
          <cell r="O5198">
            <v>0.88571550262174104</v>
          </cell>
          <cell r="P5198">
            <v>5197</v>
          </cell>
          <cell r="Q5198">
            <v>0.27600000000000002</v>
          </cell>
          <cell r="R5198">
            <v>4989</v>
          </cell>
          <cell r="S5198">
            <v>0.30499999999999999</v>
          </cell>
          <cell r="T5198">
            <v>5549</v>
          </cell>
          <cell r="U5198">
            <v>0.22700000000000001</v>
          </cell>
        </row>
        <row r="5199">
          <cell r="A5199" t="str">
            <v>CTHT_0007220</v>
          </cell>
          <cell r="B5199" t="str">
            <v>Uncharacterized protein</v>
          </cell>
          <cell r="C5199">
            <v>1956</v>
          </cell>
          <cell r="D5199">
            <v>0.31115866223282002</v>
          </cell>
          <cell r="E5199">
            <v>-7.3874007923217994E-2</v>
          </cell>
          <cell r="F5199">
            <v>0.38503267015603698</v>
          </cell>
          <cell r="G5199">
            <v>-0.31115866223282002</v>
          </cell>
          <cell r="H5199">
            <v>-1.2407037381935337</v>
          </cell>
          <cell r="I5199">
            <v>0.45510735419925502</v>
          </cell>
          <cell r="J5199">
            <v>7.3874007923217994E-2</v>
          </cell>
          <cell r="K5199">
            <v>1.0525392313364346</v>
          </cell>
          <cell r="L5199">
            <v>0.85738858475205704</v>
          </cell>
          <cell r="M5199">
            <v>-0.38503267015603698</v>
          </cell>
          <cell r="N5199">
            <v>-1.305889358914462</v>
          </cell>
          <cell r="O5199">
            <v>0.34138595970041502</v>
          </cell>
          <cell r="P5199">
            <v>5198</v>
          </cell>
          <cell r="Q5199">
            <v>0.27600000000000002</v>
          </cell>
          <cell r="R5199">
            <v>5021</v>
          </cell>
          <cell r="S5199">
            <v>0.3</v>
          </cell>
          <cell r="T5199">
            <v>4996</v>
          </cell>
          <cell r="U5199">
            <v>0.30399999999999999</v>
          </cell>
        </row>
        <row r="5200">
          <cell r="A5200" t="str">
            <v>CTHT_0004970</v>
          </cell>
          <cell r="B5200" t="str">
            <v>Uncharacterized protein</v>
          </cell>
          <cell r="C5200">
            <v>3228</v>
          </cell>
          <cell r="D5200">
            <v>0.42058002832707497</v>
          </cell>
          <cell r="E5200">
            <v>0.26657067779879601</v>
          </cell>
          <cell r="F5200">
            <v>0.15400935052827899</v>
          </cell>
          <cell r="G5200">
            <v>-0.42058002832707497</v>
          </cell>
          <cell r="H5200">
            <v>-1.3384655700152024</v>
          </cell>
          <cell r="I5200">
            <v>0.13932920378618599</v>
          </cell>
          <cell r="J5200">
            <v>-0.26657067779879601</v>
          </cell>
          <cell r="K5200">
            <v>-1.202944996180094</v>
          </cell>
          <cell r="L5200">
            <v>0.33708603074933102</v>
          </cell>
          <cell r="M5200">
            <v>-0.15400935052827899</v>
          </cell>
          <cell r="N5200">
            <v>-1.1126573320188777</v>
          </cell>
          <cell r="O5200">
            <v>0.62266704228534897</v>
          </cell>
          <cell r="P5200">
            <v>5199</v>
          </cell>
          <cell r="Q5200">
            <v>0.27600000000000002</v>
          </cell>
          <cell r="R5200">
            <v>4949</v>
          </cell>
          <cell r="S5200">
            <v>0.31</v>
          </cell>
          <cell r="T5200">
            <v>5275</v>
          </cell>
          <cell r="U5200">
            <v>0.26500000000000001</v>
          </cell>
        </row>
        <row r="5201">
          <cell r="A5201" t="str">
            <v>CTHT_0010250</v>
          </cell>
          <cell r="B5201" t="str">
            <v>Phosphatidylinositol-4-kinase-like protein</v>
          </cell>
          <cell r="C5201">
            <v>5568</v>
          </cell>
          <cell r="D5201">
            <v>0.47940735986693001</v>
          </cell>
          <cell r="E5201">
            <v>-0.52991224259811998</v>
          </cell>
          <cell r="F5201">
            <v>1.0093196024650499</v>
          </cell>
          <cell r="G5201">
            <v>-0.47940735986693001</v>
          </cell>
          <cell r="H5201">
            <v>-1.3941708416733014</v>
          </cell>
          <cell r="I5201">
            <v>0.20722295288960099</v>
          </cell>
          <cell r="J5201">
            <v>0.52991224259811998</v>
          </cell>
          <cell r="K5201">
            <v>1.4438413657197937</v>
          </cell>
          <cell r="L5201">
            <v>0.135466147355566</v>
          </cell>
          <cell r="M5201">
            <v>-1.0093196024650499</v>
          </cell>
          <cell r="N5201">
            <v>-2.0129615320882932</v>
          </cell>
          <cell r="O5201">
            <v>4.3707311747982402E-3</v>
          </cell>
          <cell r="P5201">
            <v>5200</v>
          </cell>
          <cell r="Q5201">
            <v>0.27600000000000002</v>
          </cell>
          <cell r="R5201">
            <v>4890</v>
          </cell>
          <cell r="S5201">
            <v>0.31900000000000001</v>
          </cell>
          <cell r="T5201">
            <v>4388</v>
          </cell>
          <cell r="U5201">
            <v>0.38900000000000001</v>
          </cell>
        </row>
        <row r="5202">
          <cell r="A5202" t="str">
            <v>CTHT_0041270</v>
          </cell>
          <cell r="B5202" t="str">
            <v>Uncharacterized protein</v>
          </cell>
          <cell r="C5202">
            <v>6756</v>
          </cell>
          <cell r="D5202">
            <v>2.0682938404768398</v>
          </cell>
          <cell r="E5202">
            <v>1.4095791140031699</v>
          </cell>
          <cell r="F5202">
            <v>0.65871472647367002</v>
          </cell>
          <cell r="G5202">
            <v>-2.0682938404768398</v>
          </cell>
          <cell r="H5202">
            <v>-4.1939040072173039</v>
          </cell>
          <cell r="I5202">
            <v>4.9609320512238596E-9</v>
          </cell>
          <cell r="J5202">
            <v>-1.4095791140031699</v>
          </cell>
          <cell r="K5202">
            <v>-2.6565964904509896</v>
          </cell>
          <cell r="L5202">
            <v>5.1126772427036597E-5</v>
          </cell>
          <cell r="M5202">
            <v>-0.65871472647367002</v>
          </cell>
          <cell r="N5202">
            <v>-1.5786755806883332</v>
          </cell>
          <cell r="O5202">
            <v>8.2812436922929694E-2</v>
          </cell>
          <cell r="P5202">
            <v>5201</v>
          </cell>
          <cell r="Q5202">
            <v>0.27500000000000002</v>
          </cell>
          <cell r="R5202">
            <v>2932</v>
          </cell>
          <cell r="S5202">
            <v>0.59099999999999997</v>
          </cell>
          <cell r="T5202">
            <v>4757</v>
          </cell>
          <cell r="U5202">
            <v>0.33700000000000002</v>
          </cell>
        </row>
        <row r="5203">
          <cell r="A5203" t="str">
            <v>CTHT_0001600</v>
          </cell>
          <cell r="B5203" t="str">
            <v>3-oxo-5-alpha-steroid 4-dehydrogenase-like protein</v>
          </cell>
          <cell r="C5203">
            <v>909</v>
          </cell>
          <cell r="D5203">
            <v>-0.365529116884658</v>
          </cell>
          <cell r="E5203">
            <v>-0.56140874124392603</v>
          </cell>
          <cell r="F5203">
            <v>0.19587962435926801</v>
          </cell>
          <cell r="G5203">
            <v>0.365529116884658</v>
          </cell>
          <cell r="H5203">
            <v>1.2883540542930421</v>
          </cell>
          <cell r="I5203">
            <v>0.206699683762914</v>
          </cell>
          <cell r="J5203">
            <v>0.56140874124392603</v>
          </cell>
          <cell r="K5203">
            <v>1.4757094926886958</v>
          </cell>
          <cell r="L5203">
            <v>3.2605491334640697E-2</v>
          </cell>
          <cell r="M5203">
            <v>-0.19587962435926801</v>
          </cell>
          <cell r="N5203">
            <v>-1.1454223222035509</v>
          </cell>
          <cell r="O5203">
            <v>0.519311901532031</v>
          </cell>
          <cell r="P5203">
            <v>5202</v>
          </cell>
          <cell r="Q5203">
            <v>0.27500000000000002</v>
          </cell>
          <cell r="R5203">
            <v>5593</v>
          </cell>
          <cell r="S5203">
            <v>0.221</v>
          </cell>
          <cell r="T5203">
            <v>5235</v>
          </cell>
          <cell r="U5203">
            <v>0.27100000000000002</v>
          </cell>
        </row>
        <row r="5204">
          <cell r="A5204" t="str">
            <v>CTHT_0024580</v>
          </cell>
          <cell r="B5204" t="str">
            <v>Uncharacterized protein</v>
          </cell>
          <cell r="C5204">
            <v>936</v>
          </cell>
          <cell r="D5204">
            <v>-1.42390048255432</v>
          </cell>
          <cell r="E5204">
            <v>-3.6469327941907701</v>
          </cell>
          <cell r="F5204">
            <v>2.2230323116364499</v>
          </cell>
          <cell r="G5204">
            <v>1.42390048255432</v>
          </cell>
          <cell r="H5204">
            <v>2.6830993625512889</v>
          </cell>
          <cell r="I5204">
            <v>6.3695026829785296E-4</v>
          </cell>
          <cell r="J5204">
            <v>3.6469327941907701</v>
          </cell>
          <cell r="K5204">
            <v>12.526685189458075</v>
          </cell>
          <cell r="L5204">
            <v>5.49565943859884E-21</v>
          </cell>
          <cell r="M5204">
            <v>-2.2230323116364499</v>
          </cell>
          <cell r="N5204">
            <v>-4.6687369704962309</v>
          </cell>
          <cell r="O5204">
            <v>1.6473957591267701E-8</v>
          </cell>
          <cell r="P5204">
            <v>5203</v>
          </cell>
          <cell r="Q5204">
            <v>0.27500000000000002</v>
          </cell>
          <cell r="R5204">
            <v>6187</v>
          </cell>
          <cell r="S5204">
            <v>0.13800000000000001</v>
          </cell>
          <cell r="T5204">
            <v>2850</v>
          </cell>
          <cell r="U5204">
            <v>0.60299999999999998</v>
          </cell>
        </row>
        <row r="5205">
          <cell r="A5205" t="str">
            <v>CTHT_0006050</v>
          </cell>
          <cell r="B5205" t="str">
            <v>Putative cytokinesis protein</v>
          </cell>
          <cell r="C5205">
            <v>3186</v>
          </cell>
          <cell r="D5205">
            <v>1.81208762887646</v>
          </cell>
          <cell r="E5205">
            <v>2.61712457184478</v>
          </cell>
          <cell r="F5205">
            <v>-0.80503694296831996</v>
          </cell>
          <cell r="G5205">
            <v>-1.81208762887646</v>
          </cell>
          <cell r="H5205">
            <v>-3.511500471476273</v>
          </cell>
          <cell r="I5205">
            <v>1.5916725403655199E-7</v>
          </cell>
          <cell r="J5205">
            <v>-2.61712457184478</v>
          </cell>
          <cell r="K5205">
            <v>-6.1352603748360837</v>
          </cell>
          <cell r="L5205">
            <v>3.9509271166890398E-15</v>
          </cell>
          <cell r="M5205">
            <v>0.80503694296831996</v>
          </cell>
          <cell r="N5205">
            <v>1.7471905314188254</v>
          </cell>
          <cell r="O5205">
            <v>2.6616793026068401E-2</v>
          </cell>
          <cell r="P5205">
            <v>5204</v>
          </cell>
          <cell r="Q5205">
            <v>0.27500000000000002</v>
          </cell>
          <cell r="R5205">
            <v>3057</v>
          </cell>
          <cell r="S5205">
            <v>0.57399999999999995</v>
          </cell>
          <cell r="T5205">
            <v>5787</v>
          </cell>
          <cell r="U5205">
            <v>0.19400000000000001</v>
          </cell>
        </row>
        <row r="5206">
          <cell r="A5206" t="str">
            <v>CTHT_0052130</v>
          </cell>
          <cell r="B5206" t="str">
            <v>Uncharacterized protein</v>
          </cell>
          <cell r="C5206">
            <v>2286</v>
          </cell>
          <cell r="D5206">
            <v>0.61800607801343499</v>
          </cell>
          <cell r="E5206">
            <v>0.81360689064979697</v>
          </cell>
          <cell r="F5206">
            <v>-0.195600812636362</v>
          </cell>
          <cell r="G5206">
            <v>-0.61800607801343499</v>
          </cell>
          <cell r="H5206">
            <v>-1.5347525618351594</v>
          </cell>
          <cell r="I5206">
            <v>3.3718517871595098E-2</v>
          </cell>
          <cell r="J5206">
            <v>-0.81360689064979697</v>
          </cell>
          <cell r="K5206">
            <v>-1.7576001410470314</v>
          </cell>
          <cell r="L5206">
            <v>3.0078580465910799E-3</v>
          </cell>
          <cell r="M5206">
            <v>0.195600812636362</v>
          </cell>
          <cell r="N5206">
            <v>1.1452009820693214</v>
          </cell>
          <cell r="O5206">
            <v>0.54933976612648605</v>
          </cell>
          <cell r="P5206">
            <v>5205</v>
          </cell>
          <cell r="Q5206">
            <v>0.27500000000000002</v>
          </cell>
          <cell r="R5206">
            <v>4625</v>
          </cell>
          <cell r="S5206">
            <v>0.35599999999999998</v>
          </cell>
          <cell r="T5206">
            <v>5474</v>
          </cell>
          <cell r="U5206">
            <v>0.23699999999999999</v>
          </cell>
        </row>
        <row r="5207">
          <cell r="A5207" t="str">
            <v>CTHT_0050030</v>
          </cell>
          <cell r="B5207" t="str">
            <v>Putative transcription factor</v>
          </cell>
          <cell r="C5207">
            <v>1149</v>
          </cell>
          <cell r="D5207">
            <v>0.23581446551151999</v>
          </cell>
          <cell r="E5207">
            <v>0.50639798624862598</v>
          </cell>
          <cell r="F5207">
            <v>-0.27058352073710601</v>
          </cell>
          <cell r="G5207">
            <v>-0.23581446551151999</v>
          </cell>
          <cell r="H5207">
            <v>-1.1775713409940121</v>
          </cell>
          <cell r="I5207">
            <v>0.525827327298377</v>
          </cell>
          <cell r="J5207">
            <v>-0.50639798624862598</v>
          </cell>
          <cell r="K5207">
            <v>-1.4204991677255487</v>
          </cell>
          <cell r="L5207">
            <v>0.11714255188962699</v>
          </cell>
          <cell r="M5207">
            <v>0.27058352073710601</v>
          </cell>
          <cell r="N5207">
            <v>1.2062956343065179</v>
          </cell>
          <cell r="O5207">
            <v>0.45719239190072802</v>
          </cell>
          <cell r="P5207">
            <v>5206</v>
          </cell>
          <cell r="Q5207">
            <v>0.27500000000000002</v>
          </cell>
          <cell r="R5207">
            <v>5035</v>
          </cell>
          <cell r="S5207">
            <v>0.29799999999999999</v>
          </cell>
          <cell r="T5207">
            <v>5563</v>
          </cell>
          <cell r="U5207">
            <v>0.22500000000000001</v>
          </cell>
        </row>
        <row r="5208">
          <cell r="A5208" t="str">
            <v>CTHT_0023410</v>
          </cell>
          <cell r="B5208" t="str">
            <v>Nucleoporin NUP192 (Nuclear pore protein NUP192)</v>
          </cell>
          <cell r="C5208">
            <v>5271</v>
          </cell>
          <cell r="D5208">
            <v>-0.145573017107991</v>
          </cell>
          <cell r="E5208">
            <v>-2.1824911222194401</v>
          </cell>
          <cell r="F5208">
            <v>2.0369181051114502</v>
          </cell>
          <cell r="G5208">
            <v>0.145573017107991</v>
          </cell>
          <cell r="H5208">
            <v>1.1061699203924247</v>
          </cell>
          <cell r="I5208">
            <v>0.71528361717266498</v>
          </cell>
          <cell r="J5208">
            <v>2.1824911222194401</v>
          </cell>
          <cell r="K5208">
            <v>4.5393669679698903</v>
          </cell>
          <cell r="L5208">
            <v>2.5033690466667201E-12</v>
          </cell>
          <cell r="M5208">
            <v>-2.0369181051114502</v>
          </cell>
          <cell r="N5208">
            <v>-4.1036796284964145</v>
          </cell>
          <cell r="O5208">
            <v>1.3171550464596E-10</v>
          </cell>
          <cell r="P5208">
            <v>5207</v>
          </cell>
          <cell r="Q5208">
            <v>0.27500000000000002</v>
          </cell>
          <cell r="R5208">
            <v>5478</v>
          </cell>
          <cell r="S5208">
            <v>0.23699999999999999</v>
          </cell>
          <cell r="T5208">
            <v>3086</v>
          </cell>
          <cell r="U5208">
            <v>0.56999999999999995</v>
          </cell>
        </row>
        <row r="5209">
          <cell r="A5209" t="str">
            <v>CTHT_0026730</v>
          </cell>
          <cell r="B5209" t="str">
            <v>Uncharacterized protein</v>
          </cell>
          <cell r="C5209">
            <v>2643</v>
          </cell>
          <cell r="D5209">
            <v>-1.0659583761517599</v>
          </cell>
          <cell r="E5209">
            <v>-0.71490052791021497</v>
          </cell>
          <cell r="F5209">
            <v>-0.35105784824154901</v>
          </cell>
          <cell r="G5209">
            <v>1.0659583761517599</v>
          </cell>
          <cell r="H5209">
            <v>2.0935601608251062</v>
          </cell>
          <cell r="I5209">
            <v>6.4301669140509298E-5</v>
          </cell>
          <cell r="J5209">
            <v>0.71490052791021497</v>
          </cell>
          <cell r="K5209">
            <v>1.6413700432269185</v>
          </cell>
          <cell r="L5209">
            <v>6.2913896278536698E-3</v>
          </cell>
          <cell r="M5209">
            <v>0.35105784824154901</v>
          </cell>
          <cell r="N5209">
            <v>1.2754955346383634</v>
          </cell>
          <cell r="O5209">
            <v>0.22176483923334001</v>
          </cell>
          <cell r="P5209">
            <v>5208</v>
          </cell>
          <cell r="Q5209">
            <v>0.27400000000000002</v>
          </cell>
          <cell r="R5209">
            <v>5978</v>
          </cell>
          <cell r="S5209">
            <v>0.16700000000000001</v>
          </cell>
          <cell r="T5209">
            <v>5595</v>
          </cell>
          <cell r="U5209">
            <v>0.22</v>
          </cell>
        </row>
        <row r="5210">
          <cell r="A5210" t="str">
            <v>CTHT_0057260</v>
          </cell>
          <cell r="B5210" t="str">
            <v>Ribosome biogenesis regulatory protein</v>
          </cell>
          <cell r="C5210">
            <v>609</v>
          </cell>
          <cell r="D5210">
            <v>-1.27469555603853</v>
          </cell>
          <cell r="E5210">
            <v>-4.1035950867534297</v>
          </cell>
          <cell r="F5210">
            <v>2.8288995307148999</v>
          </cell>
          <cell r="G5210">
            <v>1.27469555603853</v>
          </cell>
          <cell r="H5210">
            <v>2.4194775555861319</v>
          </cell>
          <cell r="I5210">
            <v>2.7602142313075898E-3</v>
          </cell>
          <cell r="J5210">
            <v>4.1035950867534297</v>
          </cell>
          <cell r="K5210">
            <v>17.191161140308825</v>
          </cell>
          <cell r="L5210">
            <v>8.06763568709489E-26</v>
          </cell>
          <cell r="M5210">
            <v>-2.8288995307148999</v>
          </cell>
          <cell r="N5210">
            <v>-7.1053195350448988</v>
          </cell>
          <cell r="O5210">
            <v>5.97063204029375E-13</v>
          </cell>
          <cell r="P5210">
            <v>5209</v>
          </cell>
          <cell r="Q5210">
            <v>0.27400000000000002</v>
          </cell>
          <cell r="R5210">
            <v>6126</v>
          </cell>
          <cell r="S5210">
            <v>0.14699999999999999</v>
          </cell>
          <cell r="T5210">
            <v>2143</v>
          </cell>
          <cell r="U5210">
            <v>0.70099999999999996</v>
          </cell>
        </row>
        <row r="5211">
          <cell r="A5211" t="str">
            <v>CTHT_0071170</v>
          </cell>
          <cell r="B5211" t="str">
            <v>Mitochondrial distribution and morphology protein 10 (Mitochondrial inheritance component MDM10)</v>
          </cell>
          <cell r="C5211">
            <v>1689</v>
          </cell>
          <cell r="D5211">
            <v>-0.77782383597877003</v>
          </cell>
          <cell r="E5211">
            <v>-2.9674777056086099</v>
          </cell>
          <cell r="F5211">
            <v>2.18965386962984</v>
          </cell>
          <cell r="G5211">
            <v>0.77782383597877003</v>
          </cell>
          <cell r="H5211">
            <v>1.7145427018004702</v>
          </cell>
          <cell r="I5211">
            <v>5.15972753383728E-2</v>
          </cell>
          <cell r="J5211">
            <v>2.9674777056086099</v>
          </cell>
          <cell r="K5211">
            <v>7.8216756180908513</v>
          </cell>
          <cell r="L5211">
            <v>2.08570378232465E-16</v>
          </cell>
          <cell r="M5211">
            <v>-2.18965386962984</v>
          </cell>
          <cell r="N5211">
            <v>-4.5619602299068909</v>
          </cell>
          <cell r="O5211">
            <v>2.824490349277E-9</v>
          </cell>
          <cell r="P5211">
            <v>5210</v>
          </cell>
          <cell r="Q5211">
            <v>0.27400000000000002</v>
          </cell>
          <cell r="R5211">
            <v>5916</v>
          </cell>
          <cell r="S5211">
            <v>0.17599999999999999</v>
          </cell>
          <cell r="T5211">
            <v>2894</v>
          </cell>
          <cell r="U5211">
            <v>0.59699999999999998</v>
          </cell>
        </row>
        <row r="5212">
          <cell r="A5212" t="str">
            <v>CTHT_0048620</v>
          </cell>
          <cell r="B5212" t="str">
            <v>Uncharacterized protein</v>
          </cell>
          <cell r="C5212">
            <v>972</v>
          </cell>
          <cell r="D5212">
            <v>0.13645825457945901</v>
          </cell>
          <cell r="E5212">
            <v>-0.73025088300031105</v>
          </cell>
          <cell r="F5212">
            <v>0.86670913757976997</v>
          </cell>
          <cell r="G5212">
            <v>-0.13645825457945901</v>
          </cell>
          <cell r="H5212">
            <v>-1.0992033107293628</v>
          </cell>
          <cell r="I5212">
            <v>0.78720377331194502</v>
          </cell>
          <cell r="J5212">
            <v>0.73025088300031105</v>
          </cell>
          <cell r="K5212">
            <v>1.658927552130802</v>
          </cell>
          <cell r="L5212">
            <v>7.0176859311027198E-2</v>
          </cell>
          <cell r="M5212">
            <v>-0.86670913757976997</v>
          </cell>
          <cell r="N5212">
            <v>-1.8234986575623353</v>
          </cell>
          <cell r="O5212">
            <v>3.7578670286063598E-2</v>
          </cell>
          <cell r="P5212">
            <v>5211</v>
          </cell>
          <cell r="Q5212">
            <v>0.27400000000000002</v>
          </cell>
          <cell r="R5212">
            <v>5272</v>
          </cell>
          <cell r="S5212">
            <v>0.26500000000000001</v>
          </cell>
          <cell r="T5212">
            <v>4659</v>
          </cell>
          <cell r="U5212">
            <v>0.35099999999999998</v>
          </cell>
        </row>
        <row r="5213">
          <cell r="A5213" t="str">
            <v>CTHT_0015720</v>
          </cell>
          <cell r="B5213" t="str">
            <v>Uncharacterized protein</v>
          </cell>
          <cell r="C5213">
            <v>609</v>
          </cell>
          <cell r="D5213">
            <v>2.6126931204698298</v>
          </cell>
          <cell r="E5213">
            <v>2.2432509535623999</v>
          </cell>
          <cell r="F5213">
            <v>0.36944216690742898</v>
          </cell>
          <cell r="G5213">
            <v>-2.6126931204698298</v>
          </cell>
          <cell r="H5213">
            <v>-6.1164439279600842</v>
          </cell>
          <cell r="I5213">
            <v>3.0928657965583803E-8</v>
          </cell>
          <cell r="J5213">
            <v>-2.2432509535623999</v>
          </cell>
          <cell r="K5213">
            <v>-4.7346275932216315</v>
          </cell>
          <cell r="L5213">
            <v>9.9955969158736793E-7</v>
          </cell>
          <cell r="M5213">
            <v>-0.36944216690742898</v>
          </cell>
          <cell r="N5213">
            <v>-1.2918532255243766</v>
          </cell>
          <cell r="O5213">
            <v>0.50571193842798801</v>
          </cell>
          <cell r="P5213">
            <v>5212</v>
          </cell>
          <cell r="Q5213">
            <v>0.27400000000000002</v>
          </cell>
          <cell r="R5213">
            <v>2244</v>
          </cell>
          <cell r="S5213">
            <v>0.68700000000000006</v>
          </cell>
          <cell r="T5213">
            <v>5166</v>
          </cell>
          <cell r="U5213">
            <v>0.28000000000000003</v>
          </cell>
        </row>
        <row r="5214">
          <cell r="A5214" t="str">
            <v>CTHT_0002920</v>
          </cell>
          <cell r="B5214" t="str">
            <v>Uncharacterized protein</v>
          </cell>
          <cell r="C5214">
            <v>3141</v>
          </cell>
          <cell r="D5214">
            <v>1.74552387335754</v>
          </cell>
          <cell r="E5214">
            <v>2.3019881588790101</v>
          </cell>
          <cell r="F5214">
            <v>-0.55646428552147098</v>
          </cell>
          <cell r="G5214">
            <v>-1.74552387335754</v>
          </cell>
          <cell r="H5214">
            <v>-3.3531659237351512</v>
          </cell>
          <cell r="I5214">
            <v>1.02878782095595E-6</v>
          </cell>
          <cell r="J5214">
            <v>-2.3019881588790101</v>
          </cell>
          <cell r="K5214">
            <v>-4.9313688267909166</v>
          </cell>
          <cell r="L5214">
            <v>2.1871680641146899E-11</v>
          </cell>
          <cell r="M5214">
            <v>0.55646428552147098</v>
          </cell>
          <cell r="N5214">
            <v>1.4706605455711481</v>
          </cell>
          <cell r="O5214">
            <v>0.15155653072800501</v>
          </cell>
          <cell r="P5214">
            <v>5213</v>
          </cell>
          <cell r="Q5214">
            <v>0.27400000000000002</v>
          </cell>
          <cell r="R5214">
            <v>3310</v>
          </cell>
          <cell r="S5214">
            <v>0.53900000000000003</v>
          </cell>
          <cell r="T5214">
            <v>5713</v>
          </cell>
          <cell r="U5214">
            <v>0.20399999999999999</v>
          </cell>
        </row>
        <row r="5215">
          <cell r="A5215" t="str">
            <v>CTHT_0036210</v>
          </cell>
          <cell r="B5215" t="str">
            <v>Uncharacterized protein</v>
          </cell>
          <cell r="C5215">
            <v>1749</v>
          </cell>
          <cell r="D5215">
            <v>0.27579653151516997</v>
          </cell>
          <cell r="E5215">
            <v>1.7979293059327199</v>
          </cell>
          <cell r="F5215">
            <v>-1.5221327744175499</v>
          </cell>
          <cell r="G5215">
            <v>-0.27579653151516997</v>
          </cell>
          <cell r="H5215">
            <v>-1.2106623278352009</v>
          </cell>
          <cell r="I5215">
            <v>0.51620454756392198</v>
          </cell>
          <cell r="J5215">
            <v>-1.7979293059327199</v>
          </cell>
          <cell r="K5215">
            <v>-3.477207848155631</v>
          </cell>
          <cell r="L5215">
            <v>3.8653225190186501E-7</v>
          </cell>
          <cell r="M5215">
            <v>1.5221327744175499</v>
          </cell>
          <cell r="N5215">
            <v>2.8721533397122099</v>
          </cell>
          <cell r="O5215">
            <v>3.1281878149732598E-5</v>
          </cell>
          <cell r="P5215">
            <v>5214</v>
          </cell>
          <cell r="Q5215">
            <v>0.27400000000000002</v>
          </cell>
          <cell r="R5215">
            <v>4916</v>
          </cell>
          <cell r="S5215">
            <v>0.315</v>
          </cell>
          <cell r="T5215">
            <v>6059</v>
          </cell>
          <cell r="U5215">
            <v>0.156</v>
          </cell>
        </row>
        <row r="5216">
          <cell r="A5216" t="str">
            <v>CTHT_0004070</v>
          </cell>
          <cell r="B5216" t="str">
            <v>Uncharacterized protein</v>
          </cell>
          <cell r="C5216">
            <v>2028</v>
          </cell>
          <cell r="D5216">
            <v>1.6521774539718601</v>
          </cell>
          <cell r="E5216">
            <v>1.44394616418246</v>
          </cell>
          <cell r="F5216">
            <v>0.20823128978939501</v>
          </cell>
          <cell r="G5216">
            <v>-1.6521774539718601</v>
          </cell>
          <cell r="H5216">
            <v>-3.1430766467293276</v>
          </cell>
          <cell r="I5216">
            <v>1.36508616838749E-5</v>
          </cell>
          <cell r="J5216">
            <v>-1.44394616418246</v>
          </cell>
          <cell r="K5216">
            <v>-2.7206401791138473</v>
          </cell>
          <cell r="L5216">
            <v>8.7473471153996901E-5</v>
          </cell>
          <cell r="M5216">
            <v>-0.20823128978939501</v>
          </cell>
          <cell r="N5216">
            <v>-1.1552709802856265</v>
          </cell>
          <cell r="O5216">
            <v>0.64550603675681395</v>
          </cell>
          <cell r="P5216">
            <v>5215</v>
          </cell>
          <cell r="Q5216">
            <v>0.27300000000000002</v>
          </cell>
          <cell r="R5216">
            <v>3446</v>
          </cell>
          <cell r="S5216">
            <v>0.52</v>
          </cell>
          <cell r="T5216">
            <v>5261</v>
          </cell>
          <cell r="U5216">
            <v>0.26700000000000002</v>
          </cell>
        </row>
        <row r="5217">
          <cell r="A5217" t="str">
            <v>CTHT_0025570</v>
          </cell>
          <cell r="B5217" t="str">
            <v>Uncharacterized protein</v>
          </cell>
          <cell r="C5217">
            <v>2523</v>
          </cell>
          <cell r="D5217">
            <v>-0.40108106795272902</v>
          </cell>
          <cell r="E5217">
            <v>-0.78319788442607097</v>
          </cell>
          <cell r="F5217">
            <v>0.382116816473342</v>
          </cell>
          <cell r="G5217">
            <v>0.40108106795272902</v>
          </cell>
          <cell r="H5217">
            <v>1.320497040330163</v>
          </cell>
          <cell r="I5217">
            <v>0.188134434717913</v>
          </cell>
          <cell r="J5217">
            <v>0.78319788442607097</v>
          </cell>
          <cell r="K5217">
            <v>1.7209412945608547</v>
          </cell>
          <cell r="L5217">
            <v>4.3851943133038701E-3</v>
          </cell>
          <cell r="M5217">
            <v>-0.382116816473342</v>
          </cell>
          <cell r="N5217">
            <v>-1.3032526707750658</v>
          </cell>
          <cell r="O5217">
            <v>0.20881685323840399</v>
          </cell>
          <cell r="P5217">
            <v>5216</v>
          </cell>
          <cell r="Q5217">
            <v>0.27300000000000002</v>
          </cell>
          <cell r="R5217">
            <v>5648</v>
          </cell>
          <cell r="S5217">
            <v>0.21299999999999999</v>
          </cell>
          <cell r="T5217">
            <v>5062</v>
          </cell>
          <cell r="U5217">
            <v>0.29499999999999998</v>
          </cell>
        </row>
        <row r="5218">
          <cell r="A5218" t="str">
            <v>CTHT_0025190</v>
          </cell>
          <cell r="B5218" t="str">
            <v>Dihydrouridine synthase-like protein</v>
          </cell>
          <cell r="C5218">
            <v>1659</v>
          </cell>
          <cell r="D5218">
            <v>-4.9387957037720698E-2</v>
          </cell>
          <cell r="E5218">
            <v>-1.9530620493778099</v>
          </cell>
          <cell r="F5218">
            <v>1.9036740923400901</v>
          </cell>
          <cell r="G5218">
            <v>4.9387957037720698E-2</v>
          </cell>
          <cell r="H5218">
            <v>1.0348258204908991</v>
          </cell>
          <cell r="I5218">
            <v>0.91154809825520799</v>
          </cell>
          <cell r="J5218">
            <v>1.9530620493778099</v>
          </cell>
          <cell r="K5218">
            <v>3.8719546342508431</v>
          </cell>
          <cell r="L5218">
            <v>9.4866041427594896E-10</v>
          </cell>
          <cell r="M5218">
            <v>-1.9036740923400901</v>
          </cell>
          <cell r="N5218">
            <v>-3.7416486500250583</v>
          </cell>
          <cell r="O5218">
            <v>4.7417306451224796E-9</v>
          </cell>
          <cell r="P5218">
            <v>5217</v>
          </cell>
          <cell r="Q5218">
            <v>0.27300000000000002</v>
          </cell>
          <cell r="R5218">
            <v>5324</v>
          </cell>
          <cell r="S5218">
            <v>0.25800000000000001</v>
          </cell>
          <cell r="T5218">
            <v>3144</v>
          </cell>
          <cell r="U5218">
            <v>0.56200000000000006</v>
          </cell>
        </row>
        <row r="5219">
          <cell r="A5219" t="str">
            <v>CTHT_0005890</v>
          </cell>
          <cell r="B5219" t="str">
            <v>Uncharacterized protein</v>
          </cell>
          <cell r="C5219">
            <v>1341</v>
          </cell>
          <cell r="D5219">
            <v>0.121940691348026</v>
          </cell>
          <cell r="E5219">
            <v>-2.91973101510525</v>
          </cell>
          <cell r="F5219">
            <v>3.0416717064532799</v>
          </cell>
          <cell r="G5219">
            <v>-0.121940691348026</v>
          </cell>
          <cell r="H5219">
            <v>-1.0881977053517808</v>
          </cell>
          <cell r="I5219">
            <v>0.84849889608649898</v>
          </cell>
          <cell r="J5219">
            <v>2.91973101510525</v>
          </cell>
          <cell r="K5219">
            <v>7.5670501951137163</v>
          </cell>
          <cell r="L5219">
            <v>8.6222353807058902E-10</v>
          </cell>
          <cell r="M5219">
            <v>-3.0416717064532799</v>
          </cell>
          <cell r="N5219">
            <v>-8.2344466586045133</v>
          </cell>
          <cell r="O5219">
            <v>3.1615351504507502E-10</v>
          </cell>
          <cell r="P5219">
            <v>5218</v>
          </cell>
          <cell r="Q5219">
            <v>0.27300000000000002</v>
          </cell>
          <cell r="R5219">
            <v>5243</v>
          </cell>
          <cell r="S5219">
            <v>0.27</v>
          </cell>
          <cell r="T5219">
            <v>1879</v>
          </cell>
          <cell r="U5219">
            <v>0.73799999999999999</v>
          </cell>
        </row>
        <row r="5220">
          <cell r="A5220" t="str">
            <v>CTHT_0056880</v>
          </cell>
          <cell r="B5220" t="str">
            <v>Uncharacterized protein</v>
          </cell>
          <cell r="C5220">
            <v>1491</v>
          </cell>
          <cell r="D5220">
            <v>1.99899952317827</v>
          </cell>
          <cell r="E5220">
            <v>1.33977413862405</v>
          </cell>
          <cell r="F5220">
            <v>0.65922538455422397</v>
          </cell>
          <cell r="G5220">
            <v>-1.99899952317827</v>
          </cell>
          <cell r="H5220">
            <v>-3.9972270508475214</v>
          </cell>
          <cell r="I5220">
            <v>2.25221473233836E-13</v>
          </cell>
          <cell r="J5220">
            <v>-1.33977413862405</v>
          </cell>
          <cell r="K5220">
            <v>-2.5311168974695066</v>
          </cell>
          <cell r="L5220">
            <v>5.6006330863453698E-7</v>
          </cell>
          <cell r="M5220">
            <v>-0.65922538455422397</v>
          </cell>
          <cell r="N5220">
            <v>-1.5792344695117697</v>
          </cell>
          <cell r="O5220">
            <v>2.3301325299614799E-2</v>
          </cell>
          <cell r="P5220">
            <v>5219</v>
          </cell>
          <cell r="Q5220">
            <v>0.27300000000000002</v>
          </cell>
          <cell r="R5220">
            <v>2980</v>
          </cell>
          <cell r="S5220">
            <v>0.58499999999999996</v>
          </cell>
          <cell r="T5220">
            <v>4745</v>
          </cell>
          <cell r="U5220">
            <v>0.33900000000000002</v>
          </cell>
        </row>
        <row r="5221">
          <cell r="A5221" t="str">
            <v>CTHT_0026240</v>
          </cell>
          <cell r="B5221" t="str">
            <v>Uncharacterized protein</v>
          </cell>
          <cell r="C5221">
            <v>1560</v>
          </cell>
          <cell r="D5221">
            <v>0.46149702512752899</v>
          </cell>
          <cell r="E5221">
            <v>-0.18513745573842799</v>
          </cell>
          <cell r="F5221">
            <v>0.64663448086595698</v>
          </cell>
          <cell r="G5221">
            <v>-0.46149702512752899</v>
          </cell>
          <cell r="H5221">
            <v>-1.3769699019420247</v>
          </cell>
          <cell r="I5221">
            <v>0.243933768683536</v>
          </cell>
          <cell r="J5221">
            <v>0.18513745573842799</v>
          </cell>
          <cell r="K5221">
            <v>1.1369252909722047</v>
          </cell>
          <cell r="L5221">
            <v>0.63796675542678905</v>
          </cell>
          <cell r="M5221">
            <v>-0.64663448086595698</v>
          </cell>
          <cell r="N5221">
            <v>-1.5655119064254046</v>
          </cell>
          <cell r="O5221">
            <v>8.9873373194309894E-2</v>
          </cell>
          <cell r="P5221">
            <v>5220</v>
          </cell>
          <cell r="Q5221">
            <v>0.27300000000000002</v>
          </cell>
          <cell r="R5221">
            <v>4901</v>
          </cell>
          <cell r="S5221">
            <v>0.317</v>
          </cell>
          <cell r="T5221">
            <v>4827</v>
          </cell>
          <cell r="U5221">
            <v>0.32700000000000001</v>
          </cell>
        </row>
        <row r="5222">
          <cell r="A5222" t="str">
            <v>CTHT_0002970</v>
          </cell>
          <cell r="B5222" t="str">
            <v>Glutathione S-transferase kappa (EC 2.5.1.18)</v>
          </cell>
          <cell r="C5222">
            <v>675</v>
          </cell>
          <cell r="D5222">
            <v>1.7668659331782901</v>
          </cell>
          <cell r="E5222">
            <v>1.46479259775861</v>
          </cell>
          <cell r="F5222">
            <v>0.30207333541968001</v>
          </cell>
          <cell r="G5222">
            <v>-1.7668659331782901</v>
          </cell>
          <cell r="H5222">
            <v>-3.4031386563282062</v>
          </cell>
          <cell r="I5222">
            <v>2.36102370488139E-7</v>
          </cell>
          <cell r="J5222">
            <v>-1.46479259775861</v>
          </cell>
          <cell r="K5222">
            <v>-2.7602378657036515</v>
          </cell>
          <cell r="L5222">
            <v>9.5179430335103497E-6</v>
          </cell>
          <cell r="M5222">
            <v>-0.30207333541968001</v>
          </cell>
          <cell r="N5222">
            <v>-1.2329149957011634</v>
          </cell>
          <cell r="O5222">
            <v>0.44517078843343399</v>
          </cell>
          <cell r="P5222">
            <v>5221</v>
          </cell>
          <cell r="Q5222">
            <v>0.27300000000000002</v>
          </cell>
          <cell r="R5222">
            <v>3335</v>
          </cell>
          <cell r="S5222">
            <v>0.53500000000000003</v>
          </cell>
          <cell r="T5222">
            <v>5133</v>
          </cell>
          <cell r="U5222">
            <v>0.28499999999999998</v>
          </cell>
        </row>
        <row r="5223">
          <cell r="A5223" t="str">
            <v>CTHT_0051330</v>
          </cell>
          <cell r="B5223" t="str">
            <v>Uncharacterized protein</v>
          </cell>
          <cell r="C5223">
            <v>855</v>
          </cell>
          <cell r="D5223">
            <v>-2.5020221801532201</v>
          </cell>
          <cell r="E5223">
            <v>-2.95450519666834</v>
          </cell>
          <cell r="F5223">
            <v>0.45248301651511103</v>
          </cell>
          <cell r="G5223">
            <v>2.5020221801532201</v>
          </cell>
          <cell r="H5223">
            <v>5.6647888432792977</v>
          </cell>
          <cell r="I5223">
            <v>1.2555579231846E-8</v>
          </cell>
          <cell r="J5223">
            <v>2.95450519666834</v>
          </cell>
          <cell r="K5223">
            <v>7.7516594809712398</v>
          </cell>
          <cell r="L5223">
            <v>3.2681280023983502E-12</v>
          </cell>
          <cell r="M5223">
            <v>-0.45248301651511103</v>
          </cell>
          <cell r="N5223">
            <v>-1.3683933674187623</v>
          </cell>
          <cell r="O5223">
            <v>0.34090383805524399</v>
          </cell>
          <cell r="P5223">
            <v>5222</v>
          </cell>
          <cell r="Q5223">
            <v>0.27200000000000002</v>
          </cell>
          <cell r="R5223">
            <v>6477</v>
          </cell>
          <cell r="S5223">
            <v>9.8000000000000004E-2</v>
          </cell>
          <cell r="T5223">
            <v>4984</v>
          </cell>
          <cell r="U5223">
            <v>0.30599999999999999</v>
          </cell>
        </row>
        <row r="5224">
          <cell r="A5224" t="str">
            <v>CTHT_0022930</v>
          </cell>
          <cell r="B5224" t="str">
            <v>Uncharacterized protein</v>
          </cell>
          <cell r="C5224">
            <v>1746</v>
          </cell>
          <cell r="D5224">
            <v>5.1392041806480999E-2</v>
          </cell>
          <cell r="E5224">
            <v>4.2018782315318103E-2</v>
          </cell>
          <cell r="F5224">
            <v>9.37325949116289E-3</v>
          </cell>
          <cell r="G5224">
            <v>-5.1392041806480999E-2</v>
          </cell>
          <cell r="H5224">
            <v>-1.03626432253925</v>
          </cell>
          <cell r="I5224">
            <v>0.93023336675217005</v>
          </cell>
          <cell r="J5224">
            <v>-4.2018782315318103E-2</v>
          </cell>
          <cell r="K5224">
            <v>-1.0295534870098093</v>
          </cell>
          <cell r="L5224">
            <v>0.93360342739972901</v>
          </cell>
          <cell r="M5224">
            <v>-9.37325949116289E-3</v>
          </cell>
          <cell r="N5224">
            <v>-1.0065181999906885</v>
          </cell>
          <cell r="O5224">
            <v>0.99005717242172597</v>
          </cell>
          <cell r="P5224">
            <v>5223</v>
          </cell>
          <cell r="Q5224">
            <v>0.27200000000000002</v>
          </cell>
          <cell r="R5224">
            <v>5348</v>
          </cell>
          <cell r="S5224">
            <v>0.255</v>
          </cell>
          <cell r="T5224">
            <v>5451</v>
          </cell>
          <cell r="U5224">
            <v>0.24099999999999999</v>
          </cell>
        </row>
        <row r="5225">
          <cell r="A5225" t="str">
            <v>CTHT_0016910</v>
          </cell>
          <cell r="B5225" t="str">
            <v>Uncharacterized protein</v>
          </cell>
          <cell r="C5225">
            <v>4302</v>
          </cell>
          <cell r="D5225">
            <v>-0.168637521970077</v>
          </cell>
          <cell r="E5225">
            <v>-1.55877881017972</v>
          </cell>
          <cell r="F5225">
            <v>1.39014128820964</v>
          </cell>
          <cell r="G5225">
            <v>0.168637521970077</v>
          </cell>
          <cell r="H5225">
            <v>1.123996483480092</v>
          </cell>
          <cell r="I5225">
            <v>0.56003756437552699</v>
          </cell>
          <cell r="J5225">
            <v>1.55877881017972</v>
          </cell>
          <cell r="K5225">
            <v>2.9460436581351335</v>
          </cell>
          <cell r="L5225">
            <v>2.6283404924815101E-11</v>
          </cell>
          <cell r="M5225">
            <v>-1.39014128820964</v>
          </cell>
          <cell r="N5225">
            <v>-2.6210434831732345</v>
          </cell>
          <cell r="O5225">
            <v>5.5695120852259897E-9</v>
          </cell>
          <cell r="P5225">
            <v>5224</v>
          </cell>
          <cell r="Q5225">
            <v>0.27200000000000002</v>
          </cell>
          <cell r="R5225">
            <v>5451</v>
          </cell>
          <cell r="S5225">
            <v>0.24099999999999999</v>
          </cell>
          <cell r="T5225">
            <v>3883</v>
          </cell>
          <cell r="U5225">
            <v>0.45900000000000002</v>
          </cell>
        </row>
        <row r="5226">
          <cell r="A5226" t="str">
            <v>CTHT_0032940</v>
          </cell>
          <cell r="B5226" t="str">
            <v>Uncharacterized protein</v>
          </cell>
          <cell r="C5226">
            <v>2784</v>
          </cell>
          <cell r="D5226">
            <v>1.3146788564310701</v>
          </cell>
          <cell r="E5226">
            <v>0.55623644009596596</v>
          </cell>
          <cell r="F5226">
            <v>0.75844241633510201</v>
          </cell>
          <cell r="G5226">
            <v>-1.3146788564310701</v>
          </cell>
          <cell r="H5226">
            <v>-2.4874695348446263</v>
          </cell>
          <cell r="I5226">
            <v>1.08571109299219E-4</v>
          </cell>
          <cell r="J5226">
            <v>-0.55623644009596596</v>
          </cell>
          <cell r="K5226">
            <v>-1.4704283018815565</v>
          </cell>
          <cell r="L5226">
            <v>0.103774025432534</v>
          </cell>
          <cell r="M5226">
            <v>-0.75844241633510201</v>
          </cell>
          <cell r="N5226">
            <v>-1.6916632600594415</v>
          </cell>
          <cell r="O5226">
            <v>3.0479647898051802E-2</v>
          </cell>
          <cell r="P5226">
            <v>5225</v>
          </cell>
          <cell r="Q5226">
            <v>0.27200000000000002</v>
          </cell>
          <cell r="R5226">
            <v>3892</v>
          </cell>
          <cell r="S5226">
            <v>0.45800000000000002</v>
          </cell>
          <cell r="T5226">
            <v>4713</v>
          </cell>
          <cell r="U5226">
            <v>0.34300000000000003</v>
          </cell>
        </row>
        <row r="5227">
          <cell r="A5227" t="str">
            <v>CTHT_0042000</v>
          </cell>
          <cell r="B5227" t="str">
            <v>Glucanase (EC 3.2.1.-)</v>
          </cell>
          <cell r="C5227">
            <v>1155</v>
          </cell>
          <cell r="D5227">
            <v>2.43216550027218</v>
          </cell>
          <cell r="E5227">
            <v>0.61979173979867497</v>
          </cell>
          <cell r="F5227">
            <v>1.8123737604735</v>
          </cell>
          <cell r="G5227">
            <v>-2.43216550027218</v>
          </cell>
          <cell r="H5227">
            <v>-5.3970292277070984</v>
          </cell>
          <cell r="I5227">
            <v>2.9940786287154701E-5</v>
          </cell>
          <cell r="J5227">
            <v>-0.61979173979867497</v>
          </cell>
          <cell r="K5227">
            <v>-1.5366533417274233</v>
          </cell>
          <cell r="L5227">
            <v>0.30671617709672999</v>
          </cell>
          <cell r="M5227">
            <v>-1.8123737604735</v>
          </cell>
          <cell r="N5227">
            <v>-3.5121969810315377</v>
          </cell>
          <cell r="O5227">
            <v>2.0381641269563398E-3</v>
          </cell>
          <cell r="P5227">
            <v>5226</v>
          </cell>
          <cell r="Q5227">
            <v>0.27200000000000002</v>
          </cell>
          <cell r="R5227">
            <v>2467</v>
          </cell>
          <cell r="S5227">
            <v>0.65600000000000003</v>
          </cell>
          <cell r="T5227">
            <v>3493</v>
          </cell>
          <cell r="U5227">
            <v>0.51300000000000001</v>
          </cell>
        </row>
        <row r="5228">
          <cell r="A5228" t="str">
            <v>CTHT_0005410</v>
          </cell>
          <cell r="B5228" t="str">
            <v>Uncharacterized protein</v>
          </cell>
          <cell r="C5228">
            <v>2616</v>
          </cell>
          <cell r="D5228">
            <v>-0.71525661635716098</v>
          </cell>
          <cell r="E5228">
            <v>-1.8400252615816901</v>
          </cell>
          <cell r="F5228">
            <v>1.12476864522453</v>
          </cell>
          <cell r="G5228">
            <v>0.71525661635716098</v>
          </cell>
          <cell r="H5228">
            <v>1.6417752189773185</v>
          </cell>
          <cell r="I5228">
            <v>1.30468643506366E-2</v>
          </cell>
          <cell r="J5228">
            <v>1.8400252615816901</v>
          </cell>
          <cell r="K5228">
            <v>3.5801629717956569</v>
          </cell>
          <cell r="L5228">
            <v>4.6047708741240602E-12</v>
          </cell>
          <cell r="M5228">
            <v>-1.12476864522453</v>
          </cell>
          <cell r="N5228">
            <v>-2.1806657393853133</v>
          </cell>
          <cell r="O5228">
            <v>4.4253230584582303E-5</v>
          </cell>
          <cell r="P5228">
            <v>5227</v>
          </cell>
          <cell r="Q5228">
            <v>0.27200000000000002</v>
          </cell>
          <cell r="R5228">
            <v>5834</v>
          </cell>
          <cell r="S5228">
            <v>0.187</v>
          </cell>
          <cell r="T5228">
            <v>4223</v>
          </cell>
          <cell r="U5228">
            <v>0.41199999999999998</v>
          </cell>
        </row>
        <row r="5229">
          <cell r="A5229" t="str">
            <v>CTHT_0039770</v>
          </cell>
          <cell r="B5229" t="str">
            <v>Synthetase-like protein</v>
          </cell>
          <cell r="C5229">
            <v>6306</v>
          </cell>
          <cell r="D5229">
            <v>0.80650256413112098</v>
          </cell>
          <cell r="E5229">
            <v>0.78203110148054999</v>
          </cell>
          <cell r="F5229">
            <v>2.4471462650570899E-2</v>
          </cell>
          <cell r="G5229">
            <v>-0.80650256413112098</v>
          </cell>
          <cell r="H5229">
            <v>-1.7489663887499882</v>
          </cell>
          <cell r="I5229">
            <v>5.2718558547940999E-3</v>
          </cell>
          <cell r="J5229">
            <v>-0.78203110148054999</v>
          </cell>
          <cell r="K5229">
            <v>-1.7195500419804033</v>
          </cell>
          <cell r="L5229">
            <v>4.9284445625612404E-3</v>
          </cell>
          <cell r="M5229">
            <v>-2.4471462650570899E-2</v>
          </cell>
          <cell r="N5229">
            <v>-1.0171070024433289</v>
          </cell>
          <cell r="O5229">
            <v>0.94999347909783205</v>
          </cell>
          <cell r="P5229">
            <v>5228</v>
          </cell>
          <cell r="Q5229">
            <v>0.27200000000000002</v>
          </cell>
          <cell r="R5229">
            <v>4533</v>
          </cell>
          <cell r="S5229">
            <v>0.36799999999999999</v>
          </cell>
          <cell r="T5229">
            <v>5411</v>
          </cell>
          <cell r="U5229">
            <v>0.246</v>
          </cell>
        </row>
        <row r="5230">
          <cell r="A5230" t="str">
            <v>CTHT_0026810</v>
          </cell>
          <cell r="B5230" t="str">
            <v>Uncharacterized protein</v>
          </cell>
          <cell r="C5230">
            <v>5391</v>
          </cell>
          <cell r="D5230">
            <v>-0.356411089048281</v>
          </cell>
          <cell r="E5230">
            <v>-3.01556508161987</v>
          </cell>
          <cell r="F5230">
            <v>2.6591539925715901</v>
          </cell>
          <cell r="G5230">
            <v>0.356411089048281</v>
          </cell>
          <cell r="H5230">
            <v>1.2802371593279276</v>
          </cell>
          <cell r="I5230">
            <v>0.413956150888519</v>
          </cell>
          <cell r="J5230">
            <v>3.01556508161987</v>
          </cell>
          <cell r="K5230">
            <v>8.0867784192853982</v>
          </cell>
          <cell r="L5230">
            <v>1.16223687962707E-16</v>
          </cell>
          <cell r="M5230">
            <v>-2.6591539925715901</v>
          </cell>
          <cell r="N5230">
            <v>-6.3166252911535805</v>
          </cell>
          <cell r="O5230">
            <v>7.0519897555120398E-13</v>
          </cell>
          <cell r="P5230">
            <v>5229</v>
          </cell>
          <cell r="Q5230">
            <v>0.27100000000000002</v>
          </cell>
          <cell r="R5230">
            <v>5677</v>
          </cell>
          <cell r="S5230">
            <v>0.20899999999999999</v>
          </cell>
          <cell r="T5230">
            <v>2374</v>
          </cell>
          <cell r="U5230">
            <v>0.66900000000000004</v>
          </cell>
        </row>
        <row r="5231">
          <cell r="A5231" t="str">
            <v>CTHT_0021660</v>
          </cell>
          <cell r="B5231" t="str">
            <v>Amino acid permease-like protein</v>
          </cell>
          <cell r="C5231">
            <v>1581</v>
          </cell>
          <cell r="D5231">
            <v>3.3785556581187</v>
          </cell>
          <cell r="E5231">
            <v>3.4205006783704301</v>
          </cell>
          <cell r="F5231">
            <v>-4.1945020251730497E-2</v>
          </cell>
          <cell r="G5231">
            <v>-3.3785556581187</v>
          </cell>
          <cell r="H5231">
            <v>-10.400317440326535</v>
          </cell>
          <cell r="I5231">
            <v>1.13924349151228E-27</v>
          </cell>
          <cell r="J5231">
            <v>-3.4205006783704301</v>
          </cell>
          <cell r="K5231">
            <v>-10.707135638631028</v>
          </cell>
          <cell r="L5231">
            <v>4.69378443929017E-29</v>
          </cell>
          <cell r="M5231">
            <v>4.1945020251730497E-2</v>
          </cell>
          <cell r="N5231">
            <v>1.0295008493793492</v>
          </cell>
          <cell r="O5231">
            <v>0.92458740763158198</v>
          </cell>
          <cell r="P5231">
            <v>5230</v>
          </cell>
          <cell r="Q5231">
            <v>0.27100000000000002</v>
          </cell>
          <cell r="R5231">
            <v>1499</v>
          </cell>
          <cell r="S5231">
            <v>0.79100000000000004</v>
          </cell>
          <cell r="T5231">
            <v>5446</v>
          </cell>
          <cell r="U5231">
            <v>0.24099999999999999</v>
          </cell>
        </row>
        <row r="5232">
          <cell r="A5232" t="str">
            <v>CTHT_0055310</v>
          </cell>
          <cell r="B5232" t="str">
            <v>Putative cellulose binding protein</v>
          </cell>
          <cell r="C5232">
            <v>1107</v>
          </cell>
          <cell r="D5232">
            <v>0.99215717332586495</v>
          </cell>
          <cell r="E5232">
            <v>0.55010160495157501</v>
          </cell>
          <cell r="F5232">
            <v>0.442055568374289</v>
          </cell>
          <cell r="G5232">
            <v>-0.99215717332586495</v>
          </cell>
          <cell r="H5232">
            <v>-1.9891570327588113</v>
          </cell>
          <cell r="I5232">
            <v>4.6921033013498398E-2</v>
          </cell>
          <cell r="J5232">
            <v>-0.55010160495157501</v>
          </cell>
          <cell r="K5232">
            <v>-1.4641888110118459</v>
          </cell>
          <cell r="L5232">
            <v>0.26634547671854197</v>
          </cell>
          <cell r="M5232">
            <v>-0.442055568374289</v>
          </cell>
          <cell r="N5232">
            <v>-1.3585386104570614</v>
          </cell>
          <cell r="O5232">
            <v>0.41349694235274298</v>
          </cell>
          <cell r="P5232">
            <v>5231</v>
          </cell>
          <cell r="Q5232">
            <v>0.27100000000000002</v>
          </cell>
          <cell r="R5232">
            <v>4256</v>
          </cell>
          <cell r="S5232">
            <v>0.40699999999999997</v>
          </cell>
          <cell r="T5232">
            <v>4959</v>
          </cell>
          <cell r="U5232">
            <v>0.309</v>
          </cell>
        </row>
        <row r="5233">
          <cell r="A5233" t="str">
            <v>CTHT_0040810</v>
          </cell>
          <cell r="B5233" t="str">
            <v>Uncharacterized protein</v>
          </cell>
          <cell r="C5233">
            <v>1152</v>
          </cell>
          <cell r="D5233">
            <v>-0.32165560649373898</v>
          </cell>
          <cell r="E5233">
            <v>-0.99222257570513395</v>
          </cell>
          <cell r="F5233">
            <v>0.67056696921139503</v>
          </cell>
          <cell r="G5233">
            <v>0.32165560649373898</v>
          </cell>
          <cell r="H5233">
            <v>1.2497639290923772</v>
          </cell>
          <cell r="I5233">
            <v>0.52882046202740296</v>
          </cell>
          <cell r="J5233">
            <v>0.99222257570513395</v>
          </cell>
          <cell r="K5233">
            <v>1.9892472102030268</v>
          </cell>
          <cell r="L5233">
            <v>2.17900551275544E-2</v>
          </cell>
          <cell r="M5233">
            <v>-0.67056696921139503</v>
          </cell>
          <cell r="N5233">
            <v>-1.5916983711057242</v>
          </cell>
          <cell r="O5233">
            <v>0.15155653072800501</v>
          </cell>
          <cell r="P5233">
            <v>5232</v>
          </cell>
          <cell r="Q5233">
            <v>0.27100000000000002</v>
          </cell>
          <cell r="R5233">
            <v>5615</v>
          </cell>
          <cell r="S5233">
            <v>0.218</v>
          </cell>
          <cell r="T5233">
            <v>4756</v>
          </cell>
          <cell r="U5233">
            <v>0.33700000000000002</v>
          </cell>
        </row>
        <row r="5234">
          <cell r="A5234" t="str">
            <v>CTHT_0039710</v>
          </cell>
          <cell r="B5234" t="str">
            <v>Uncharacterized protein</v>
          </cell>
          <cell r="C5234">
            <v>777</v>
          </cell>
          <cell r="D5234">
            <v>0.812236052082839</v>
          </cell>
          <cell r="E5234">
            <v>-1.3651350291668001</v>
          </cell>
          <cell r="F5234">
            <v>2.1773710812496399</v>
          </cell>
          <cell r="G5234">
            <v>-0.812236052082839</v>
          </cell>
          <cell r="H5234">
            <v>-1.7559308750815237</v>
          </cell>
          <cell r="I5234">
            <v>0.17927757718972001</v>
          </cell>
          <cell r="J5234">
            <v>1.3651350291668001</v>
          </cell>
          <cell r="K5234">
            <v>2.5760043490863129</v>
          </cell>
          <cell r="L5234">
            <v>1.30296942921252E-2</v>
          </cell>
          <cell r="M5234">
            <v>-2.1773710812496399</v>
          </cell>
          <cell r="N5234">
            <v>-4.5232855709049433</v>
          </cell>
          <cell r="O5234">
            <v>8.5216619154845793E-5</v>
          </cell>
          <cell r="P5234">
            <v>5233</v>
          </cell>
          <cell r="Q5234">
            <v>0.27100000000000002</v>
          </cell>
          <cell r="R5234">
            <v>4486</v>
          </cell>
          <cell r="S5234">
            <v>0.375</v>
          </cell>
          <cell r="T5234">
            <v>2830</v>
          </cell>
          <cell r="U5234">
            <v>0.60599999999999998</v>
          </cell>
        </row>
        <row r="5235">
          <cell r="A5235" t="str">
            <v>CTHT_0007900</v>
          </cell>
          <cell r="B5235" t="str">
            <v>GTPase-activating protein gyp2-like protein</v>
          </cell>
          <cell r="C5235">
            <v>3480</v>
          </cell>
          <cell r="D5235">
            <v>1.4105212433675101</v>
          </cell>
          <cell r="E5235">
            <v>1.38420748243186</v>
          </cell>
          <cell r="F5235">
            <v>2.6313760935649199E-2</v>
          </cell>
          <cell r="G5235">
            <v>-1.4105212433675101</v>
          </cell>
          <cell r="H5235">
            <v>-2.6583319056952042</v>
          </cell>
          <cell r="I5235">
            <v>6.2762917024882698E-12</v>
          </cell>
          <cell r="J5235">
            <v>-1.38420748243186</v>
          </cell>
          <cell r="K5235">
            <v>-2.6102852688126625</v>
          </cell>
          <cell r="L5235">
            <v>4.8688074064271197E-12</v>
          </cell>
          <cell r="M5235">
            <v>-2.6313760935649199E-2</v>
          </cell>
          <cell r="N5235">
            <v>-1.0184066613165217</v>
          </cell>
          <cell r="O5235">
            <v>0.92633637018485404</v>
          </cell>
          <cell r="P5235">
            <v>5234</v>
          </cell>
          <cell r="Q5235">
            <v>0.27100000000000002</v>
          </cell>
          <cell r="R5235">
            <v>3773</v>
          </cell>
          <cell r="S5235">
            <v>0.47399999999999998</v>
          </cell>
          <cell r="T5235">
            <v>5389</v>
          </cell>
          <cell r="U5235">
            <v>0.249</v>
          </cell>
        </row>
        <row r="5236">
          <cell r="A5236" t="str">
            <v>CTHT_0047880</v>
          </cell>
          <cell r="B5236" t="str">
            <v>Uncharacterized protein</v>
          </cell>
          <cell r="C5236">
            <v>2865</v>
          </cell>
          <cell r="D5236">
            <v>1.2569090523375701</v>
          </cell>
          <cell r="E5236">
            <v>0.34242812416604901</v>
          </cell>
          <cell r="F5236">
            <v>0.91448092817152205</v>
          </cell>
          <cell r="G5236">
            <v>-1.2569090523375701</v>
          </cell>
          <cell r="H5236">
            <v>-2.3898317496945785</v>
          </cell>
          <cell r="I5236">
            <v>3.7848778509429501E-3</v>
          </cell>
          <cell r="J5236">
            <v>-0.34242812416604901</v>
          </cell>
          <cell r="K5236">
            <v>-1.2678887160677899</v>
          </cell>
          <cell r="L5236">
            <v>0.45066753204089099</v>
          </cell>
          <cell r="M5236">
            <v>-0.91448092817152205</v>
          </cell>
          <cell r="N5236">
            <v>-1.8848907789844256</v>
          </cell>
          <cell r="O5236">
            <v>3.9152276017672502E-2</v>
          </cell>
          <cell r="P5236">
            <v>5235</v>
          </cell>
          <cell r="Q5236">
            <v>0.27100000000000002</v>
          </cell>
          <cell r="R5236">
            <v>4041</v>
          </cell>
          <cell r="S5236">
            <v>0.437</v>
          </cell>
          <cell r="T5236">
            <v>4617</v>
          </cell>
          <cell r="U5236">
            <v>0.35699999999999998</v>
          </cell>
        </row>
        <row r="5237">
          <cell r="A5237" t="str">
            <v>CTHT_0021340</v>
          </cell>
          <cell r="B5237" t="str">
            <v>Spherulin 4-like protein</v>
          </cell>
          <cell r="C5237">
            <v>921</v>
          </cell>
          <cell r="D5237">
            <v>-5.9561972273099997</v>
          </cell>
          <cell r="E5237">
            <v>-1.4800055387270601</v>
          </cell>
          <cell r="F5237">
            <v>-4.47619168858294</v>
          </cell>
          <cell r="G5237">
            <v>5.9561972273099997</v>
          </cell>
          <cell r="H5237">
            <v>62.086049313666017</v>
          </cell>
          <cell r="I5237">
            <v>4.0457023561836002E-22</v>
          </cell>
          <cell r="J5237">
            <v>1.4800055387270601</v>
          </cell>
          <cell r="K5237">
            <v>2.7894980419901567</v>
          </cell>
          <cell r="L5237">
            <v>2.9945692376023101E-2</v>
          </cell>
          <cell r="M5237">
            <v>4.47619168858294</v>
          </cell>
          <cell r="N5237">
            <v>22.257068612018436</v>
          </cell>
          <cell r="O5237">
            <v>2.5838313511454898E-18</v>
          </cell>
          <cell r="P5237">
            <v>5236</v>
          </cell>
          <cell r="Q5237">
            <v>0.27</v>
          </cell>
          <cell r="R5237">
            <v>6997</v>
          </cell>
          <cell r="S5237">
            <v>2.5000000000000001E-2</v>
          </cell>
          <cell r="T5237">
            <v>6664</v>
          </cell>
          <cell r="U5237">
            <v>7.1999999999999995E-2</v>
          </cell>
        </row>
        <row r="5238">
          <cell r="A5238" t="str">
            <v>CTHT_0071080</v>
          </cell>
          <cell r="B5238" t="str">
            <v>Uncharacterized protein</v>
          </cell>
          <cell r="C5238">
            <v>1173</v>
          </cell>
          <cell r="D5238">
            <v>1.1572152472575401</v>
          </cell>
          <cell r="E5238">
            <v>-0.36664621966918398</v>
          </cell>
          <cell r="F5238">
            <v>1.5238614669267301</v>
          </cell>
          <cell r="G5238">
            <v>-1.1572152472575401</v>
          </cell>
          <cell r="H5238">
            <v>-2.2302651638018394</v>
          </cell>
          <cell r="I5238">
            <v>1.8022242245479099E-4</v>
          </cell>
          <cell r="J5238">
            <v>0.36664621966918398</v>
          </cell>
          <cell r="K5238">
            <v>1.2893520346090876</v>
          </cell>
          <cell r="L5238">
            <v>0.24340080021653701</v>
          </cell>
          <cell r="M5238">
            <v>-1.5238614669267301</v>
          </cell>
          <cell r="N5238">
            <v>-2.8755969266656836</v>
          </cell>
          <cell r="O5238">
            <v>4.1209268088396201E-7</v>
          </cell>
          <cell r="P5238">
            <v>5237</v>
          </cell>
          <cell r="Q5238">
            <v>0.27</v>
          </cell>
          <cell r="R5238">
            <v>4184</v>
          </cell>
          <cell r="S5238">
            <v>0.41699999999999998</v>
          </cell>
          <cell r="T5238">
            <v>3807</v>
          </cell>
          <cell r="U5238">
            <v>0.46899999999999997</v>
          </cell>
        </row>
        <row r="5239">
          <cell r="A5239" t="str">
            <v>CTHT_0046000</v>
          </cell>
          <cell r="B5239" t="str">
            <v>Phospholipase D-like protein</v>
          </cell>
          <cell r="C5239">
            <v>5766</v>
          </cell>
          <cell r="D5239">
            <v>0.96998465731932604</v>
          </cell>
          <cell r="E5239">
            <v>1.1539297026804001</v>
          </cell>
          <cell r="F5239">
            <v>-0.18394504536106901</v>
          </cell>
          <cell r="G5239">
            <v>-0.96998465731932604</v>
          </cell>
          <cell r="H5239">
            <v>-1.9588197635323188</v>
          </cell>
          <cell r="I5239">
            <v>5.7775982334070503E-4</v>
          </cell>
          <cell r="J5239">
            <v>-1.1539297026804001</v>
          </cell>
          <cell r="K5239">
            <v>-2.2251918129664174</v>
          </cell>
          <cell r="L5239">
            <v>1.93995853304075E-5</v>
          </cell>
          <cell r="M5239">
            <v>0.18394504536106901</v>
          </cell>
          <cell r="N5239">
            <v>1.1359859923782598</v>
          </cell>
          <cell r="O5239">
            <v>0.57429796035171898</v>
          </cell>
          <cell r="P5239">
            <v>5238</v>
          </cell>
          <cell r="Q5239">
            <v>0.27</v>
          </cell>
          <cell r="R5239">
            <v>4356</v>
          </cell>
          <cell r="S5239">
            <v>0.39300000000000002</v>
          </cell>
          <cell r="T5239">
            <v>5544</v>
          </cell>
          <cell r="U5239">
            <v>0.22800000000000001</v>
          </cell>
        </row>
        <row r="5240">
          <cell r="A5240" t="str">
            <v>CTHT_0031370</v>
          </cell>
          <cell r="B5240" t="str">
            <v>Helicase-like protein</v>
          </cell>
          <cell r="C5240">
            <v>2706</v>
          </cell>
          <cell r="D5240">
            <v>-0.15560381128550099</v>
          </cell>
          <cell r="E5240">
            <v>-1.7737903240650299</v>
          </cell>
          <cell r="F5240">
            <v>1.6181865127795301</v>
          </cell>
          <cell r="G5240">
            <v>0.15560381128550099</v>
          </cell>
          <cell r="H5240">
            <v>1.1138877162101335</v>
          </cell>
          <cell r="I5240">
            <v>0.66253962427049595</v>
          </cell>
          <cell r="J5240">
            <v>1.7737903240650299</v>
          </cell>
          <cell r="K5240">
            <v>3.41951169633144</v>
          </cell>
          <cell r="L5240">
            <v>3.76248577135842E-10</v>
          </cell>
          <cell r="M5240">
            <v>-1.6181865127795301</v>
          </cell>
          <cell r="N5240">
            <v>-3.0698890440823892</v>
          </cell>
          <cell r="O5240">
            <v>2.1089950085971399E-8</v>
          </cell>
          <cell r="P5240">
            <v>5239</v>
          </cell>
          <cell r="Q5240">
            <v>0.27</v>
          </cell>
          <cell r="R5240">
            <v>5500</v>
          </cell>
          <cell r="S5240">
            <v>0.23400000000000001</v>
          </cell>
          <cell r="T5240">
            <v>3701</v>
          </cell>
          <cell r="U5240">
            <v>0.48399999999999999</v>
          </cell>
        </row>
        <row r="5241">
          <cell r="A5241" t="str">
            <v>CTHT_0043590</v>
          </cell>
          <cell r="B5241" t="str">
            <v>Palmitoyltransferase (EC 2.3.1.225)</v>
          </cell>
          <cell r="C5241">
            <v>1308</v>
          </cell>
          <cell r="D5241">
            <v>0.25217900890355699</v>
          </cell>
          <cell r="E5241">
            <v>0.449476144932907</v>
          </cell>
          <cell r="F5241">
            <v>-0.19729713602934901</v>
          </cell>
          <cell r="G5241">
            <v>-0.25217900890355699</v>
          </cell>
          <cell r="H5241">
            <v>-1.1910046194748425</v>
          </cell>
          <cell r="I5241">
            <v>0.49535061278375497</v>
          </cell>
          <cell r="J5241">
            <v>-0.449476144932907</v>
          </cell>
          <cell r="K5241">
            <v>-1.3655443257473365</v>
          </cell>
          <cell r="L5241">
            <v>0.16988646206570901</v>
          </cell>
          <cell r="M5241">
            <v>0.19729713602934901</v>
          </cell>
          <cell r="N5241">
            <v>1.1465483033554091</v>
          </cell>
          <cell r="O5241">
            <v>0.60154887585357097</v>
          </cell>
          <cell r="P5241">
            <v>5240</v>
          </cell>
          <cell r="Q5241">
            <v>0.27</v>
          </cell>
          <cell r="R5241">
            <v>5119</v>
          </cell>
          <cell r="S5241">
            <v>0.28699999999999998</v>
          </cell>
          <cell r="T5241">
            <v>5547</v>
          </cell>
          <cell r="U5241">
            <v>0.22700000000000001</v>
          </cell>
        </row>
        <row r="5242">
          <cell r="A5242" t="str">
            <v>CTHT_0049520</v>
          </cell>
          <cell r="B5242" t="str">
            <v>Uncharacterized protein</v>
          </cell>
          <cell r="C5242">
            <v>3474</v>
          </cell>
          <cell r="D5242">
            <v>0.34116518016345998</v>
          </cell>
          <cell r="E5242">
            <v>-1.2031519866946601</v>
          </cell>
          <cell r="F5242">
            <v>1.5443171668581199</v>
          </cell>
          <cell r="G5242">
            <v>-0.34116518016345998</v>
          </cell>
          <cell r="H5242">
            <v>-1.266779284256351</v>
          </cell>
          <cell r="I5242">
            <v>0.45152948168948798</v>
          </cell>
          <cell r="J5242">
            <v>1.2031519866946601</v>
          </cell>
          <cell r="K5242">
            <v>2.3024215280276819</v>
          </cell>
          <cell r="L5242">
            <v>1.90568626989361E-3</v>
          </cell>
          <cell r="M5242">
            <v>-1.5443171668581199</v>
          </cell>
          <cell r="N5242">
            <v>-2.9166598953313212</v>
          </cell>
          <cell r="O5242">
            <v>8.8421754148645604E-5</v>
          </cell>
          <cell r="P5242">
            <v>5241</v>
          </cell>
          <cell r="Q5242">
            <v>0.27</v>
          </cell>
          <cell r="R5242">
            <v>5134</v>
          </cell>
          <cell r="S5242">
            <v>0.28499999999999998</v>
          </cell>
          <cell r="T5242">
            <v>3845</v>
          </cell>
          <cell r="U5242">
            <v>0.46400000000000002</v>
          </cell>
        </row>
        <row r="5243">
          <cell r="A5243" t="str">
            <v>CTHT_0024420</v>
          </cell>
          <cell r="B5243" t="str">
            <v>Uncharacterized protein</v>
          </cell>
          <cell r="C5243">
            <v>759</v>
          </cell>
          <cell r="D5243">
            <v>0.57886258930685097</v>
          </cell>
          <cell r="E5243">
            <v>-1.4186208189676801</v>
          </cell>
          <cell r="F5243">
            <v>1.9974834082745301</v>
          </cell>
          <cell r="G5243">
            <v>-0.57886258930685097</v>
          </cell>
          <cell r="H5243">
            <v>-1.4936711843785302</v>
          </cell>
          <cell r="I5243">
            <v>0.233253965722097</v>
          </cell>
          <cell r="J5243">
            <v>1.4186208189676801</v>
          </cell>
          <cell r="K5243">
            <v>2.6732982801234844</v>
          </cell>
          <cell r="L5243">
            <v>9.4506980799180604E-4</v>
          </cell>
          <cell r="M5243">
            <v>-1.9974834082745301</v>
          </cell>
          <cell r="N5243">
            <v>-3.9930286082691304</v>
          </cell>
          <cell r="O5243">
            <v>4.5017952866534697E-6</v>
          </cell>
          <cell r="P5243">
            <v>5242</v>
          </cell>
          <cell r="Q5243">
            <v>0.27</v>
          </cell>
          <cell r="R5243">
            <v>4879</v>
          </cell>
          <cell r="S5243">
            <v>0.32</v>
          </cell>
          <cell r="T5243">
            <v>3228</v>
          </cell>
          <cell r="U5243">
            <v>0.55000000000000004</v>
          </cell>
        </row>
        <row r="5244">
          <cell r="A5244" t="str">
            <v>CTHT_0011510</v>
          </cell>
          <cell r="B5244" t="str">
            <v>Uncharacterized protein</v>
          </cell>
          <cell r="C5244">
            <v>2694</v>
          </cell>
          <cell r="D5244">
            <v>7.0075763486266707E-2</v>
          </cell>
          <cell r="E5244">
            <v>-7.3113966729448199E-2</v>
          </cell>
          <cell r="F5244">
            <v>0.14318973021571499</v>
          </cell>
          <cell r="G5244">
            <v>-7.0075763486266707E-2</v>
          </cell>
          <cell r="H5244">
            <v>-1.0497718112013843</v>
          </cell>
          <cell r="I5244">
            <v>0.84986117443779197</v>
          </cell>
          <cell r="J5244">
            <v>7.3113966729448199E-2</v>
          </cell>
          <cell r="K5244">
            <v>1.0519848782215289</v>
          </cell>
          <cell r="L5244">
            <v>0.82193934540042002</v>
          </cell>
          <cell r="M5244">
            <v>-0.14318973021571499</v>
          </cell>
          <cell r="N5244">
            <v>-1.104344070967082</v>
          </cell>
          <cell r="O5244">
            <v>0.67963916187864504</v>
          </cell>
          <cell r="P5244">
            <v>5243</v>
          </cell>
          <cell r="Q5244">
            <v>0.27</v>
          </cell>
          <cell r="R5244">
            <v>5285</v>
          </cell>
          <cell r="S5244">
            <v>0.26400000000000001</v>
          </cell>
          <cell r="T5244">
            <v>5310</v>
          </cell>
          <cell r="U5244">
            <v>0.26</v>
          </cell>
        </row>
        <row r="5245">
          <cell r="A5245" t="str">
            <v>CTHT_0028270</v>
          </cell>
          <cell r="B5245" t="str">
            <v>Uncharacterized protein</v>
          </cell>
          <cell r="C5245">
            <v>1089</v>
          </cell>
          <cell r="D5245">
            <v>-0.69453839036101395</v>
          </cell>
          <cell r="E5245">
            <v>-1.9489590372744801</v>
          </cell>
          <cell r="F5245">
            <v>1.25442064691346</v>
          </cell>
          <cell r="G5245">
            <v>0.69453839036101395</v>
          </cell>
          <cell r="H5245">
            <v>1.6183665321544676</v>
          </cell>
          <cell r="I5245">
            <v>1.0043996015486299E-2</v>
          </cell>
          <cell r="J5245">
            <v>1.9489590372744801</v>
          </cell>
          <cell r="K5245">
            <v>3.8609584729734685</v>
          </cell>
          <cell r="L5245">
            <v>2.28419498224378E-15</v>
          </cell>
          <cell r="M5245">
            <v>-1.25442064691346</v>
          </cell>
          <cell r="N5245">
            <v>-2.3857132462035717</v>
          </cell>
          <cell r="O5245">
            <v>6.0997083304840905E-7</v>
          </cell>
          <cell r="P5245">
            <v>5244</v>
          </cell>
          <cell r="Q5245">
            <v>0.26900000000000002</v>
          </cell>
          <cell r="R5245">
            <v>5856</v>
          </cell>
          <cell r="S5245">
            <v>0.184</v>
          </cell>
          <cell r="T5245">
            <v>4164</v>
          </cell>
          <cell r="U5245">
            <v>0.42</v>
          </cell>
        </row>
        <row r="5246">
          <cell r="A5246" t="str">
            <v>CTHT_0055030</v>
          </cell>
          <cell r="B5246" t="str">
            <v>Uncharacterized protein</v>
          </cell>
          <cell r="C5246">
            <v>5781</v>
          </cell>
          <cell r="D5246">
            <v>-6.0594781359005603E-2</v>
          </cell>
          <cell r="E5246">
            <v>-0.203450494099706</v>
          </cell>
          <cell r="F5246">
            <v>0.1428557127407</v>
          </cell>
          <cell r="G5246">
            <v>6.0594781359005603E-2</v>
          </cell>
          <cell r="H5246">
            <v>1.0428956278705608</v>
          </cell>
          <cell r="I5246">
            <v>0.87322903571309096</v>
          </cell>
          <cell r="J5246">
            <v>0.203450494099706</v>
          </cell>
          <cell r="K5246">
            <v>1.1514489851778782</v>
          </cell>
          <cell r="L5246">
            <v>0.51485974168202997</v>
          </cell>
          <cell r="M5246">
            <v>-0.1428557127407</v>
          </cell>
          <cell r="N5246">
            <v>-1.1040884192111986</v>
          </cell>
          <cell r="O5246">
            <v>0.68179472349500603</v>
          </cell>
          <cell r="P5246">
            <v>5245</v>
          </cell>
          <cell r="Q5246">
            <v>0.26900000000000002</v>
          </cell>
          <cell r="R5246">
            <v>5399</v>
          </cell>
          <cell r="S5246">
            <v>0.248</v>
          </cell>
          <cell r="T5246">
            <v>5295</v>
          </cell>
          <cell r="U5246">
            <v>0.26200000000000001</v>
          </cell>
        </row>
        <row r="5247">
          <cell r="A5247" t="str">
            <v>CTHT_0039090</v>
          </cell>
          <cell r="B5247" t="str">
            <v>Cytosolic Fe-S cluster assembly factor NBP35 (Nucleotide-binding protein 35)</v>
          </cell>
          <cell r="C5247">
            <v>1002</v>
          </cell>
          <cell r="D5247">
            <v>-0.24845830151152501</v>
          </cell>
          <cell r="E5247">
            <v>-2.7204461673243601</v>
          </cell>
          <cell r="F5247">
            <v>2.47198786581284</v>
          </cell>
          <cell r="G5247">
            <v>0.24845830151152501</v>
          </cell>
          <cell r="H5247">
            <v>1.1879369785555511</v>
          </cell>
          <cell r="I5247">
            <v>0.64113895241316698</v>
          </cell>
          <cell r="J5247">
            <v>2.7204461673243601</v>
          </cell>
          <cell r="K5247">
            <v>6.5907660808306785</v>
          </cell>
          <cell r="L5247">
            <v>1.16331558703715E-10</v>
          </cell>
          <cell r="M5247">
            <v>-2.47198786581284</v>
          </cell>
          <cell r="N5247">
            <v>-5.5480772126856559</v>
          </cell>
          <cell r="O5247">
            <v>9.1325998169577498E-9</v>
          </cell>
          <cell r="P5247">
            <v>5246</v>
          </cell>
          <cell r="Q5247">
            <v>0.26900000000000002</v>
          </cell>
          <cell r="R5247">
            <v>5560</v>
          </cell>
          <cell r="S5247">
            <v>0.22500000000000001</v>
          </cell>
          <cell r="T5247">
            <v>2571</v>
          </cell>
          <cell r="U5247">
            <v>0.64200000000000002</v>
          </cell>
        </row>
        <row r="5248">
          <cell r="A5248" t="str">
            <v>CTHT_0032800</v>
          </cell>
          <cell r="B5248" t="str">
            <v>Uncharacterized protein</v>
          </cell>
          <cell r="C5248">
            <v>1524</v>
          </cell>
          <cell r="D5248">
            <v>0.426287725950663</v>
          </cell>
          <cell r="E5248">
            <v>-0.32182400806501699</v>
          </cell>
          <cell r="F5248">
            <v>0.74811173401567999</v>
          </cell>
          <cell r="G5248">
            <v>-0.426287725950663</v>
          </cell>
          <cell r="H5248">
            <v>-1.3437713959708253</v>
          </cell>
          <cell r="I5248">
            <v>0.20618000794816699</v>
          </cell>
          <cell r="J5248">
            <v>0.32182400806501699</v>
          </cell>
          <cell r="K5248">
            <v>1.2499098188939066</v>
          </cell>
          <cell r="L5248">
            <v>0.31721477280495303</v>
          </cell>
          <cell r="M5248">
            <v>-0.74811173401567999</v>
          </cell>
          <cell r="N5248">
            <v>-1.6795930621727062</v>
          </cell>
          <cell r="O5248">
            <v>1.87977470099999E-2</v>
          </cell>
          <cell r="P5248">
            <v>5247</v>
          </cell>
          <cell r="Q5248">
            <v>0.26900000000000002</v>
          </cell>
          <cell r="R5248">
            <v>4897</v>
          </cell>
          <cell r="S5248">
            <v>0.318</v>
          </cell>
          <cell r="T5248">
            <v>4656</v>
          </cell>
          <cell r="U5248">
            <v>0.35099999999999998</v>
          </cell>
        </row>
        <row r="5249">
          <cell r="A5249" t="str">
            <v>CTHT_0067030</v>
          </cell>
          <cell r="B5249" t="str">
            <v>Uncharacterized protein</v>
          </cell>
          <cell r="C5249">
            <v>4770</v>
          </cell>
          <cell r="D5249">
            <v>1.2795351151136001</v>
          </cell>
          <cell r="E5249">
            <v>1.32841038129353</v>
          </cell>
          <cell r="F5249">
            <v>-4.8875266179929502E-2</v>
          </cell>
          <cell r="G5249">
            <v>-1.2795351151136001</v>
          </cell>
          <cell r="H5249">
            <v>-2.4276073859572262</v>
          </cell>
          <cell r="I5249">
            <v>6.5607622170570703E-5</v>
          </cell>
          <cell r="J5249">
            <v>-1.32841038129353</v>
          </cell>
          <cell r="K5249">
            <v>-2.511258220020689</v>
          </cell>
          <cell r="L5249">
            <v>1.6754374324446899E-5</v>
          </cell>
          <cell r="M5249">
            <v>4.8875266179929502E-2</v>
          </cell>
          <cell r="N5249">
            <v>1.0344581395440424</v>
          </cell>
          <cell r="O5249">
            <v>0.90790304953411305</v>
          </cell>
          <cell r="P5249">
            <v>5248</v>
          </cell>
          <cell r="Q5249">
            <v>0.26900000000000002</v>
          </cell>
          <cell r="R5249">
            <v>3986</v>
          </cell>
          <cell r="S5249">
            <v>0.44500000000000001</v>
          </cell>
          <cell r="T5249">
            <v>5472</v>
          </cell>
          <cell r="U5249">
            <v>0.23799999999999999</v>
          </cell>
        </row>
        <row r="5250">
          <cell r="A5250" t="str">
            <v>CTHT_0037570</v>
          </cell>
          <cell r="B5250" t="str">
            <v>Class V chitinase-like protein</v>
          </cell>
          <cell r="C5250">
            <v>1635</v>
          </cell>
          <cell r="D5250">
            <v>-0.66829401396502497</v>
          </cell>
          <cell r="E5250">
            <v>-3.0436033927836199</v>
          </cell>
          <cell r="F5250">
            <v>2.3753093788186002</v>
          </cell>
          <cell r="G5250">
            <v>0.66829401396502497</v>
          </cell>
          <cell r="H5250">
            <v>1.5891926366283293</v>
          </cell>
          <cell r="I5250">
            <v>0.33527175101314499</v>
          </cell>
          <cell r="J5250">
            <v>3.0436033927836199</v>
          </cell>
          <cell r="K5250">
            <v>8.2454794972925924</v>
          </cell>
          <cell r="L5250">
            <v>3.0529635504271902E-7</v>
          </cell>
          <cell r="M5250">
            <v>-2.3753093788186002</v>
          </cell>
          <cell r="N5250">
            <v>-5.1884707412101001</v>
          </cell>
          <cell r="O5250">
            <v>1.0990287541232501E-4</v>
          </cell>
          <cell r="P5250">
            <v>5249</v>
          </cell>
          <cell r="Q5250">
            <v>0.26900000000000002</v>
          </cell>
          <cell r="R5250">
            <v>5787</v>
          </cell>
          <cell r="S5250">
            <v>0.19400000000000001</v>
          </cell>
          <cell r="T5250">
            <v>2284</v>
          </cell>
          <cell r="U5250">
            <v>0.68200000000000005</v>
          </cell>
        </row>
        <row r="5251">
          <cell r="A5251" t="str">
            <v>CTHT_0011360</v>
          </cell>
          <cell r="B5251" t="str">
            <v>Uncharacterized protein</v>
          </cell>
          <cell r="C5251">
            <v>1425</v>
          </cell>
          <cell r="D5251">
            <v>0.47112515152349499</v>
          </cell>
          <cell r="E5251">
            <v>9.2391587224595395E-2</v>
          </cell>
          <cell r="F5251">
            <v>0.37873356429889998</v>
          </cell>
          <cell r="G5251">
            <v>-0.47112515152349499</v>
          </cell>
          <cell r="H5251">
            <v>-1.3861901302462796</v>
          </cell>
          <cell r="I5251">
            <v>0.195935364488247</v>
          </cell>
          <cell r="J5251">
            <v>-9.2391587224595395E-2</v>
          </cell>
          <cell r="K5251">
            <v>-1.0661360755344595</v>
          </cell>
          <cell r="L5251">
            <v>0.80502141393783799</v>
          </cell>
          <cell r="M5251">
            <v>-0.37873356429889998</v>
          </cell>
          <cell r="N5251">
            <v>-1.3002000045363589</v>
          </cell>
          <cell r="O5251">
            <v>0.30751781045078802</v>
          </cell>
          <cell r="P5251">
            <v>5250</v>
          </cell>
          <cell r="Q5251">
            <v>0.26900000000000002</v>
          </cell>
          <cell r="R5251">
            <v>4937</v>
          </cell>
          <cell r="S5251">
            <v>0.312</v>
          </cell>
          <cell r="T5251">
            <v>5122</v>
          </cell>
          <cell r="U5251">
            <v>0.28599999999999998</v>
          </cell>
        </row>
        <row r="5252">
          <cell r="A5252" t="str">
            <v>CTHT_0059170</v>
          </cell>
          <cell r="B5252" t="str">
            <v>Uncharacterized protein</v>
          </cell>
          <cell r="C5252">
            <v>1989</v>
          </cell>
          <cell r="D5252">
            <v>-0.276874757876515</v>
          </cell>
          <cell r="E5252">
            <v>-0.25723153495484602</v>
          </cell>
          <cell r="F5252">
            <v>-1.9643222921669201E-2</v>
          </cell>
          <cell r="G5252">
            <v>0.276874757876515</v>
          </cell>
          <cell r="H5252">
            <v>1.2115674782081223</v>
          </cell>
          <cell r="I5252">
            <v>0.57976748032927194</v>
          </cell>
          <cell r="J5252">
            <v>0.25723153495484602</v>
          </cell>
          <cell r="K5252">
            <v>1.1951830017577663</v>
          </cell>
          <cell r="L5252">
            <v>0.57319633375282997</v>
          </cell>
          <cell r="M5252">
            <v>1.9643222921669201E-2</v>
          </cell>
          <cell r="N5252">
            <v>1.0137087596010481</v>
          </cell>
          <cell r="O5252">
            <v>0.97471502144604905</v>
          </cell>
          <cell r="P5252">
            <v>5251</v>
          </cell>
          <cell r="Q5252">
            <v>0.26800000000000002</v>
          </cell>
          <cell r="R5252">
            <v>5600</v>
          </cell>
          <cell r="S5252">
            <v>0.22</v>
          </cell>
          <cell r="T5252">
            <v>5499</v>
          </cell>
          <cell r="U5252">
            <v>0.23400000000000001</v>
          </cell>
        </row>
        <row r="5253">
          <cell r="A5253" t="str">
            <v>CTHT_0002330</v>
          </cell>
          <cell r="B5253" t="str">
            <v>Carboxylic ester hydrolase (EC 3.1.1.-)</v>
          </cell>
          <cell r="C5253">
            <v>1962</v>
          </cell>
          <cell r="D5253">
            <v>1.9210343132330601</v>
          </cell>
          <cell r="E5253">
            <v>3.0732208636554299</v>
          </cell>
          <cell r="F5253">
            <v>-1.1521865504223701</v>
          </cell>
          <cell r="G5253">
            <v>-1.9210343132330601</v>
          </cell>
          <cell r="H5253">
            <v>-3.7869445930232359</v>
          </cell>
          <cell r="I5253">
            <v>3.68709514294257E-5</v>
          </cell>
          <cell r="J5253">
            <v>-3.0732208636554299</v>
          </cell>
          <cell r="K5253">
            <v>-8.4165026259800708</v>
          </cell>
          <cell r="L5253">
            <v>4.8759425769529498E-12</v>
          </cell>
          <cell r="M5253">
            <v>1.1521865504223701</v>
          </cell>
          <cell r="N5253">
            <v>2.2225048239380012</v>
          </cell>
          <cell r="O5253">
            <v>1.65786645969364E-2</v>
          </cell>
          <cell r="P5253">
            <v>5252</v>
          </cell>
          <cell r="Q5253">
            <v>0.26800000000000002</v>
          </cell>
          <cell r="R5253">
            <v>2852</v>
          </cell>
          <cell r="S5253">
            <v>0.60199999999999998</v>
          </cell>
          <cell r="T5253">
            <v>5947</v>
          </cell>
          <cell r="U5253">
            <v>0.17100000000000001</v>
          </cell>
        </row>
        <row r="5254">
          <cell r="A5254" t="str">
            <v>CTHT_0020110</v>
          </cell>
          <cell r="B5254" t="str">
            <v>Anaphase-promoting complex-like protein</v>
          </cell>
          <cell r="C5254">
            <v>6252</v>
          </cell>
          <cell r="D5254">
            <v>0.461280619087299</v>
          </cell>
          <cell r="E5254">
            <v>2.5778314085640699E-2</v>
          </cell>
          <cell r="F5254">
            <v>0.43550230500165799</v>
          </cell>
          <cell r="G5254">
            <v>-0.461280619087299</v>
          </cell>
          <cell r="H5254">
            <v>-1.3767633702443074</v>
          </cell>
          <cell r="I5254">
            <v>0.35746693848811401</v>
          </cell>
          <cell r="J5254">
            <v>-2.5778314085640699E-2</v>
          </cell>
          <cell r="K5254">
            <v>-1.0180287564626631</v>
          </cell>
          <cell r="L5254">
            <v>0.960460105168641</v>
          </cell>
          <cell r="M5254">
            <v>-0.43550230500165799</v>
          </cell>
          <cell r="N5254">
            <v>-1.3523816115255296</v>
          </cell>
          <cell r="O5254">
            <v>0.38541462023273698</v>
          </cell>
          <cell r="P5254">
            <v>5253</v>
          </cell>
          <cell r="Q5254">
            <v>0.26800000000000002</v>
          </cell>
          <cell r="R5254">
            <v>4873</v>
          </cell>
          <cell r="S5254">
            <v>0.32100000000000001</v>
          </cell>
          <cell r="T5254">
            <v>4936</v>
          </cell>
          <cell r="U5254">
            <v>0.312</v>
          </cell>
        </row>
        <row r="5255">
          <cell r="A5255" t="str">
            <v>CTHT_0046600</v>
          </cell>
          <cell r="B5255" t="str">
            <v>Uncharacterized protein</v>
          </cell>
          <cell r="C5255">
            <v>2151</v>
          </cell>
          <cell r="D5255">
            <v>1.3693351988829201</v>
          </cell>
          <cell r="E5255">
            <v>-5.3829777208579503E-2</v>
          </cell>
          <cell r="F5255">
            <v>1.4231649760914999</v>
          </cell>
          <cell r="G5255">
            <v>-1.3693351988829201</v>
          </cell>
          <cell r="H5255">
            <v>-2.5835148903088996</v>
          </cell>
          <cell r="I5255">
            <v>1.8442713434416299E-4</v>
          </cell>
          <cell r="J5255">
            <v>5.3829777208579503E-2</v>
          </cell>
          <cell r="K5255">
            <v>1.0380167882895897</v>
          </cell>
          <cell r="L5255">
            <v>0.89695011012290904</v>
          </cell>
          <cell r="M5255">
            <v>-1.4231649760914999</v>
          </cell>
          <cell r="N5255">
            <v>-2.6817318289367758</v>
          </cell>
          <cell r="O5255">
            <v>8.5394675810829203E-5</v>
          </cell>
          <cell r="P5255">
            <v>5254</v>
          </cell>
          <cell r="Q5255">
            <v>0.26800000000000002</v>
          </cell>
          <cell r="R5255">
            <v>3885</v>
          </cell>
          <cell r="S5255">
            <v>0.45900000000000002</v>
          </cell>
          <cell r="T5255">
            <v>3968</v>
          </cell>
          <cell r="U5255">
            <v>0.44700000000000001</v>
          </cell>
        </row>
        <row r="5256">
          <cell r="A5256" t="str">
            <v>CTHT_0059900</v>
          </cell>
          <cell r="B5256" t="str">
            <v>MAP kinase kinase kinase-like protein</v>
          </cell>
          <cell r="C5256">
            <v>4254</v>
          </cell>
          <cell r="D5256">
            <v>0.91226810114417201</v>
          </cell>
          <cell r="E5256">
            <v>1.0954027293925299</v>
          </cell>
          <cell r="F5256">
            <v>-0.183134628248357</v>
          </cell>
          <cell r="G5256">
            <v>-0.91226810114417201</v>
          </cell>
          <cell r="H5256">
            <v>-1.8820019216352799</v>
          </cell>
          <cell r="I5256">
            <v>1.20429189768268E-2</v>
          </cell>
          <cell r="J5256">
            <v>-1.0954027293925299</v>
          </cell>
          <cell r="K5256">
            <v>-2.1367272018369659</v>
          </cell>
          <cell r="L5256">
            <v>1.5420314316205901E-3</v>
          </cell>
          <cell r="M5256">
            <v>0.183134628248357</v>
          </cell>
          <cell r="N5256">
            <v>1.1353480446929369</v>
          </cell>
          <cell r="O5256">
            <v>0.66416976261929195</v>
          </cell>
          <cell r="P5256">
            <v>5255</v>
          </cell>
          <cell r="Q5256">
            <v>0.26800000000000002</v>
          </cell>
          <cell r="R5256">
            <v>4383</v>
          </cell>
          <cell r="S5256">
            <v>0.38900000000000001</v>
          </cell>
          <cell r="T5256">
            <v>5512</v>
          </cell>
          <cell r="U5256">
            <v>0.23200000000000001</v>
          </cell>
        </row>
        <row r="5257">
          <cell r="A5257" t="str">
            <v>CTHT_0024470</v>
          </cell>
          <cell r="B5257" t="str">
            <v>Uncharacterized protein</v>
          </cell>
          <cell r="C5257">
            <v>4728</v>
          </cell>
          <cell r="D5257">
            <v>0.42578741690662603</v>
          </cell>
          <cell r="E5257">
            <v>-1.35975804759248</v>
          </cell>
          <cell r="F5257">
            <v>1.7855454644991</v>
          </cell>
          <cell r="G5257">
            <v>-0.42578741690662603</v>
          </cell>
          <cell r="H5257">
            <v>-1.3433054732331331</v>
          </cell>
          <cell r="I5257">
            <v>0.20558639383847499</v>
          </cell>
          <cell r="J5257">
            <v>1.35975804759248</v>
          </cell>
          <cell r="K5257">
            <v>2.5664213480259948</v>
          </cell>
          <cell r="L5257">
            <v>4.7045400426191699E-6</v>
          </cell>
          <cell r="M5257">
            <v>-1.7855454644991</v>
          </cell>
          <cell r="N5257">
            <v>-3.4474878434256593</v>
          </cell>
          <cell r="O5257">
            <v>2.6801498374709402E-9</v>
          </cell>
          <cell r="P5257">
            <v>5256</v>
          </cell>
          <cell r="Q5257">
            <v>0.26800000000000002</v>
          </cell>
          <cell r="R5257">
            <v>5019</v>
          </cell>
          <cell r="S5257">
            <v>0.30099999999999999</v>
          </cell>
          <cell r="T5257">
            <v>3485</v>
          </cell>
          <cell r="U5257">
            <v>0.51400000000000001</v>
          </cell>
        </row>
        <row r="5258">
          <cell r="A5258" t="str">
            <v>CTHT_0002230</v>
          </cell>
          <cell r="B5258" t="str">
            <v>Putative nicotinamide riboside protein</v>
          </cell>
          <cell r="C5258">
            <v>1146</v>
          </cell>
          <cell r="D5258">
            <v>0.72379459994810302</v>
          </cell>
          <cell r="E5258">
            <v>-0.812037035811773</v>
          </cell>
          <cell r="F5258">
            <v>1.53583163575988</v>
          </cell>
          <cell r="G5258">
            <v>-0.72379459994810302</v>
          </cell>
          <cell r="H5258">
            <v>-1.6515201821301573</v>
          </cell>
          <cell r="I5258">
            <v>9.1790308132147003E-2</v>
          </cell>
          <cell r="J5258">
            <v>0.812037035811773</v>
          </cell>
          <cell r="K5258">
            <v>1.7556886653956814</v>
          </cell>
          <cell r="L5258">
            <v>4.3887595715700597E-2</v>
          </cell>
          <cell r="M5258">
            <v>-1.53583163575988</v>
          </cell>
          <cell r="N5258">
            <v>-2.8995552644381366</v>
          </cell>
          <cell r="O5258">
            <v>1.3562734571750999E-4</v>
          </cell>
          <cell r="P5258">
            <v>5257</v>
          </cell>
          <cell r="Q5258">
            <v>0.26800000000000002</v>
          </cell>
          <cell r="R5258">
            <v>4767</v>
          </cell>
          <cell r="S5258">
            <v>0.33600000000000002</v>
          </cell>
          <cell r="T5258">
            <v>3880</v>
          </cell>
          <cell r="U5258">
            <v>0.45900000000000002</v>
          </cell>
        </row>
        <row r="5259">
          <cell r="A5259" t="str">
            <v>CTHT_0037200</v>
          </cell>
          <cell r="B5259" t="str">
            <v>Uncharacterized protein</v>
          </cell>
          <cell r="C5259">
            <v>1041</v>
          </cell>
          <cell r="D5259">
            <v>-0.69111182041236396</v>
          </cell>
          <cell r="E5259">
            <v>-1.84034949764098</v>
          </cell>
          <cell r="F5259">
            <v>1.1492376772286099</v>
          </cell>
          <cell r="G5259">
            <v>0.69111182041236396</v>
          </cell>
          <cell r="H5259">
            <v>1.6145272829464192</v>
          </cell>
          <cell r="I5259">
            <v>8.4419568941303605E-2</v>
          </cell>
          <cell r="J5259">
            <v>1.84034949764098</v>
          </cell>
          <cell r="K5259">
            <v>3.5809676798964625</v>
          </cell>
          <cell r="L5259">
            <v>3.5778309792258302E-7</v>
          </cell>
          <cell r="M5259">
            <v>-1.1492376772286099</v>
          </cell>
          <cell r="N5259">
            <v>-2.2179666566930893</v>
          </cell>
          <cell r="O5259">
            <v>2.3603768992414898E-3</v>
          </cell>
          <cell r="P5259">
            <v>5258</v>
          </cell>
          <cell r="Q5259">
            <v>0.26700000000000002</v>
          </cell>
          <cell r="R5259">
            <v>5885</v>
          </cell>
          <cell r="S5259">
            <v>0.18</v>
          </cell>
          <cell r="T5259">
            <v>4289</v>
          </cell>
          <cell r="U5259">
            <v>0.40200000000000002</v>
          </cell>
        </row>
        <row r="5260">
          <cell r="A5260" t="str">
            <v>CTHT_0037990</v>
          </cell>
          <cell r="B5260" t="str">
            <v>Putative THO complex protein</v>
          </cell>
          <cell r="C5260">
            <v>7956</v>
          </cell>
          <cell r="D5260">
            <v>1.70608873870067</v>
          </cell>
          <cell r="E5260">
            <v>0.87083530610544202</v>
          </cell>
          <cell r="F5260">
            <v>0.835253432595229</v>
          </cell>
          <cell r="G5260">
            <v>-1.70608873870067</v>
          </cell>
          <cell r="H5260">
            <v>-3.2627506556494916</v>
          </cell>
          <cell r="I5260">
            <v>3.4062316565479102E-7</v>
          </cell>
          <cell r="J5260">
            <v>-0.87083530610544202</v>
          </cell>
          <cell r="K5260">
            <v>-1.8287214055353262</v>
          </cell>
          <cell r="L5260">
            <v>8.9291796636037299E-3</v>
          </cell>
          <cell r="M5260">
            <v>-0.835253432595229</v>
          </cell>
          <cell r="N5260">
            <v>-1.7841704295545115</v>
          </cell>
          <cell r="O5260">
            <v>1.6338992939666501E-2</v>
          </cell>
          <cell r="P5260">
            <v>5259</v>
          </cell>
          <cell r="Q5260">
            <v>0.26700000000000002</v>
          </cell>
          <cell r="R5260">
            <v>3470</v>
          </cell>
          <cell r="S5260">
            <v>0.51600000000000001</v>
          </cell>
          <cell r="T5260">
            <v>4696</v>
          </cell>
          <cell r="U5260">
            <v>0.34599999999999997</v>
          </cell>
        </row>
        <row r="5261">
          <cell r="A5261" t="str">
            <v>CTHT_0028100</v>
          </cell>
          <cell r="B5261" t="str">
            <v>Cation-transporting ATPase (EC 3.6.3.-)</v>
          </cell>
          <cell r="C5261">
            <v>4167</v>
          </cell>
          <cell r="D5261">
            <v>0.69392115146525202</v>
          </cell>
          <cell r="E5261">
            <v>-9.0252274235697996E-2</v>
          </cell>
          <cell r="F5261">
            <v>0.78417342570095006</v>
          </cell>
          <cell r="G5261">
            <v>-0.69392115146525202</v>
          </cell>
          <cell r="H5261">
            <v>-1.6176742825202719</v>
          </cell>
          <cell r="I5261">
            <v>2.8787450262864701E-2</v>
          </cell>
          <cell r="J5261">
            <v>9.0252274235697996E-2</v>
          </cell>
          <cell r="K5261">
            <v>1.0645563178766952</v>
          </cell>
          <cell r="L5261">
            <v>0.791767782940211</v>
          </cell>
          <cell r="M5261">
            <v>-0.78417342570095006</v>
          </cell>
          <cell r="N5261">
            <v>-1.7221053777236055</v>
          </cell>
          <cell r="O5261">
            <v>1.2464894108948301E-2</v>
          </cell>
          <cell r="P5261">
            <v>5260</v>
          </cell>
          <cell r="Q5261">
            <v>0.26700000000000002</v>
          </cell>
          <cell r="R5261">
            <v>4708</v>
          </cell>
          <cell r="S5261">
            <v>0.34399999999999997</v>
          </cell>
          <cell r="T5261">
            <v>4728</v>
          </cell>
          <cell r="U5261">
            <v>0.34100000000000003</v>
          </cell>
        </row>
        <row r="5262">
          <cell r="A5262" t="str">
            <v>CTHT_0001440</v>
          </cell>
          <cell r="B5262" t="str">
            <v>Putative sterol carrier protein</v>
          </cell>
          <cell r="C5262">
            <v>1389</v>
          </cell>
          <cell r="D5262">
            <v>3.52496243476241</v>
          </cell>
          <cell r="E5262">
            <v>3.7604087557231298</v>
          </cell>
          <cell r="F5262">
            <v>-0.235446320960711</v>
          </cell>
          <cell r="G5262">
            <v>-3.52496243476241</v>
          </cell>
          <cell r="H5262">
            <v>-11.511168905622661</v>
          </cell>
          <cell r="I5262">
            <v>9.5133257036664893E-15</v>
          </cell>
          <cell r="J5262">
            <v>-3.7604087557231298</v>
          </cell>
          <cell r="K5262">
            <v>-13.55176404645723</v>
          </cell>
          <cell r="L5262">
            <v>3.2057036082272198E-17</v>
          </cell>
          <cell r="M5262">
            <v>0.235446320960711</v>
          </cell>
          <cell r="N5262">
            <v>1.1772708886095617</v>
          </cell>
          <cell r="O5262">
            <v>0.67610665472752496</v>
          </cell>
          <cell r="P5262">
            <v>5261</v>
          </cell>
          <cell r="Q5262">
            <v>0.26700000000000002</v>
          </cell>
          <cell r="R5262">
            <v>1331</v>
          </cell>
          <cell r="S5262">
            <v>0.81399999999999995</v>
          </cell>
          <cell r="T5262">
            <v>5579</v>
          </cell>
          <cell r="U5262">
            <v>0.223</v>
          </cell>
        </row>
        <row r="5263">
          <cell r="A5263" t="str">
            <v>CTHT_0062790</v>
          </cell>
          <cell r="B5263" t="str">
            <v>Putative DNA repair and recombination protein</v>
          </cell>
          <cell r="C5263">
            <v>1785</v>
          </cell>
          <cell r="D5263">
            <v>0.93786087583888</v>
          </cell>
          <cell r="E5263">
            <v>-0.41619950908604603</v>
          </cell>
          <cell r="F5263">
            <v>1.35406038492493</v>
          </cell>
          <cell r="G5263">
            <v>-0.93786087583888</v>
          </cell>
          <cell r="H5263">
            <v>-1.9156856912232481</v>
          </cell>
          <cell r="I5263">
            <v>2.6674057808460201E-3</v>
          </cell>
          <cell r="J5263">
            <v>0.41619950908604603</v>
          </cell>
          <cell r="K5263">
            <v>1.3344076910381666</v>
          </cell>
          <cell r="L5263">
            <v>0.18290785835666601</v>
          </cell>
          <cell r="M5263">
            <v>-1.35406038492493</v>
          </cell>
          <cell r="N5263">
            <v>-2.5563057199800752</v>
          </cell>
          <cell r="O5263">
            <v>7.68026283175965E-6</v>
          </cell>
          <cell r="P5263">
            <v>5262</v>
          </cell>
          <cell r="Q5263">
            <v>0.26700000000000002</v>
          </cell>
          <cell r="R5263">
            <v>4469</v>
          </cell>
          <cell r="S5263">
            <v>0.377</v>
          </cell>
          <cell r="T5263">
            <v>4038</v>
          </cell>
          <cell r="U5263">
            <v>0.437</v>
          </cell>
        </row>
        <row r="5264">
          <cell r="A5264" t="str">
            <v>CTHT_0022510</v>
          </cell>
          <cell r="B5264" t="str">
            <v>Uncharacterized protein</v>
          </cell>
          <cell r="C5264">
            <v>612</v>
          </cell>
          <cell r="D5264">
            <v>0.79654752732185896</v>
          </cell>
          <cell r="E5264">
            <v>-2.52602674608241</v>
          </cell>
          <cell r="F5264">
            <v>3.32257427340426</v>
          </cell>
          <cell r="G5264">
            <v>-0.79654752732185896</v>
          </cell>
          <cell r="H5264">
            <v>-1.7369395282421389</v>
          </cell>
          <cell r="I5264">
            <v>6.4831313471801197E-2</v>
          </cell>
          <cell r="J5264">
            <v>2.52602674608241</v>
          </cell>
          <cell r="K5264">
            <v>5.7598320544318966</v>
          </cell>
          <cell r="L5264">
            <v>5.9148452149444403E-11</v>
          </cell>
          <cell r="M5264">
            <v>-3.32257427340426</v>
          </cell>
          <cell r="N5264">
            <v>-10.004479971378826</v>
          </cell>
          <cell r="O5264">
            <v>2.75977410409491E-17</v>
          </cell>
          <cell r="P5264">
            <v>5263</v>
          </cell>
          <cell r="Q5264">
            <v>0.26700000000000002</v>
          </cell>
          <cell r="R5264">
            <v>4558</v>
          </cell>
          <cell r="S5264">
            <v>0.36499999999999999</v>
          </cell>
          <cell r="T5264">
            <v>1624</v>
          </cell>
          <cell r="U5264">
            <v>0.77300000000000002</v>
          </cell>
        </row>
        <row r="5265">
          <cell r="A5265" t="str">
            <v>CTHT_0044880</v>
          </cell>
          <cell r="B5265" t="str">
            <v>Uncharacterized protein</v>
          </cell>
          <cell r="C5265">
            <v>2136</v>
          </cell>
          <cell r="D5265">
            <v>0.328335701662542</v>
          </cell>
          <cell r="E5265">
            <v>-0.68286100166436803</v>
          </cell>
          <cell r="F5265">
            <v>1.01119670332691</v>
          </cell>
          <cell r="G5265">
            <v>-0.328335701662542</v>
          </cell>
          <cell r="H5265">
            <v>-1.2555641153378561</v>
          </cell>
          <cell r="I5265">
            <v>0.36458689881712197</v>
          </cell>
          <cell r="J5265">
            <v>0.68286100166436803</v>
          </cell>
          <cell r="K5265">
            <v>1.6053201033214795</v>
          </cell>
          <cell r="L5265">
            <v>3.2582775683380201E-2</v>
          </cell>
          <cell r="M5265">
            <v>-1.01119670332691</v>
          </cell>
          <cell r="N5265">
            <v>-2.0155823153609091</v>
          </cell>
          <cell r="O5265">
            <v>1.7775515993649401E-3</v>
          </cell>
          <cell r="P5265">
            <v>5264</v>
          </cell>
          <cell r="Q5265">
            <v>0.26700000000000002</v>
          </cell>
          <cell r="R5265">
            <v>5145</v>
          </cell>
          <cell r="S5265">
            <v>0.28299999999999997</v>
          </cell>
          <cell r="T5265">
            <v>4538</v>
          </cell>
          <cell r="U5265">
            <v>0.36799999999999999</v>
          </cell>
        </row>
        <row r="5266">
          <cell r="A5266" t="str">
            <v>CTHT_0036470</v>
          </cell>
          <cell r="B5266" t="str">
            <v>Uncharacterized protein</v>
          </cell>
          <cell r="C5266">
            <v>1650</v>
          </cell>
          <cell r="D5266">
            <v>0.58716194651526299</v>
          </cell>
          <cell r="E5266">
            <v>0.11370739514950701</v>
          </cell>
          <cell r="F5266">
            <v>0.47345455136575598</v>
          </cell>
          <cell r="G5266">
            <v>-0.58716194651526299</v>
          </cell>
          <cell r="H5266">
            <v>-1.5022885535285093</v>
          </cell>
          <cell r="I5266">
            <v>0.217826826297328</v>
          </cell>
          <cell r="J5266">
            <v>-0.11370739514950701</v>
          </cell>
          <cell r="K5266">
            <v>-1.0820051718992245</v>
          </cell>
          <cell r="L5266">
            <v>0.81689481544173503</v>
          </cell>
          <cell r="M5266">
            <v>-0.47345455136575598</v>
          </cell>
          <cell r="N5266">
            <v>-1.3884301041662941</v>
          </cell>
          <cell r="O5266">
            <v>0.32832120100665302</v>
          </cell>
          <cell r="P5266">
            <v>5265</v>
          </cell>
          <cell r="Q5266">
            <v>0.26600000000000001</v>
          </cell>
          <cell r="R5266">
            <v>4827</v>
          </cell>
          <cell r="S5266">
            <v>0.32700000000000001</v>
          </cell>
          <cell r="T5266">
            <v>4982</v>
          </cell>
          <cell r="U5266">
            <v>0.30599999999999999</v>
          </cell>
        </row>
        <row r="5267">
          <cell r="A5267" t="str">
            <v>CTHT_0014650</v>
          </cell>
          <cell r="B5267" t="str">
            <v>Uncharacterized protein</v>
          </cell>
          <cell r="C5267">
            <v>1566</v>
          </cell>
          <cell r="D5267">
            <v>0.10530892456997699</v>
          </cell>
          <cell r="E5267">
            <v>-1.48848542955598</v>
          </cell>
          <cell r="F5267">
            <v>1.59379435412596</v>
          </cell>
          <cell r="G5267">
            <v>-0.10530892456997699</v>
          </cell>
          <cell r="H5267">
            <v>-1.0757247109389945</v>
          </cell>
          <cell r="I5267">
            <v>0.81968396463992899</v>
          </cell>
          <cell r="J5267">
            <v>1.48848542955598</v>
          </cell>
          <cell r="K5267">
            <v>2.8059424695113471</v>
          </cell>
          <cell r="L5267">
            <v>2.16133944768176E-5</v>
          </cell>
          <cell r="M5267">
            <v>-1.59379435412596</v>
          </cell>
          <cell r="N5267">
            <v>-3.0184216519265483</v>
          </cell>
          <cell r="O5267">
            <v>8.7788068677078893E-6</v>
          </cell>
          <cell r="P5267">
            <v>5266</v>
          </cell>
          <cell r="Q5267">
            <v>0.26600000000000001</v>
          </cell>
          <cell r="R5267">
            <v>5355</v>
          </cell>
          <cell r="S5267">
            <v>0.254</v>
          </cell>
          <cell r="T5267">
            <v>3824</v>
          </cell>
          <cell r="U5267">
            <v>0.46700000000000003</v>
          </cell>
        </row>
        <row r="5268">
          <cell r="A5268" t="str">
            <v>CTHT_0064400</v>
          </cell>
          <cell r="B5268" t="str">
            <v>Uncharacterized protein</v>
          </cell>
          <cell r="C5268">
            <v>564</v>
          </cell>
          <cell r="D5268">
            <v>0.206805330500405</v>
          </cell>
          <cell r="E5268">
            <v>1.9355390961262</v>
          </cell>
          <cell r="F5268">
            <v>-1.72873376562579</v>
          </cell>
          <cell r="G5268">
            <v>-0.206805330500405</v>
          </cell>
          <cell r="H5268">
            <v>-1.1541296749664403</v>
          </cell>
          <cell r="I5268">
            <v>0.71820785279669797</v>
          </cell>
          <cell r="J5268">
            <v>-1.9355390961262</v>
          </cell>
          <cell r="K5268">
            <v>-3.8252103810337559</v>
          </cell>
          <cell r="L5268">
            <v>3.1127990701007201E-5</v>
          </cell>
          <cell r="M5268">
            <v>1.72873376562579</v>
          </cell>
          <cell r="N5268">
            <v>3.3143679293619859</v>
          </cell>
          <cell r="O5268">
            <v>3.3272567715302102E-4</v>
          </cell>
          <cell r="P5268">
            <v>5267</v>
          </cell>
          <cell r="Q5268">
            <v>0.26600000000000001</v>
          </cell>
          <cell r="R5268">
            <v>5138</v>
          </cell>
          <cell r="S5268">
            <v>0.28399999999999997</v>
          </cell>
          <cell r="T5268">
            <v>6153</v>
          </cell>
          <cell r="U5268">
            <v>0.14299999999999999</v>
          </cell>
        </row>
        <row r="5269">
          <cell r="A5269" t="str">
            <v>CTHT_0044910</v>
          </cell>
          <cell r="B5269" t="str">
            <v>Putative leucine-rich protein</v>
          </cell>
          <cell r="C5269">
            <v>3459</v>
          </cell>
          <cell r="D5269">
            <v>1.2119607731155499</v>
          </cell>
          <cell r="E5269">
            <v>1.0514997981318499</v>
          </cell>
          <cell r="F5269">
            <v>0.16046097498370299</v>
          </cell>
          <cell r="G5269">
            <v>-1.2119607731155499</v>
          </cell>
          <cell r="H5269">
            <v>-2.316522625272702</v>
          </cell>
          <cell r="I5269">
            <v>1.0533706225547401E-3</v>
          </cell>
          <cell r="J5269">
            <v>-1.0514997981318499</v>
          </cell>
          <cell r="K5269">
            <v>-2.072683450082462</v>
          </cell>
          <cell r="L5269">
            <v>3.38748672200087E-3</v>
          </cell>
          <cell r="M5269">
            <v>-0.16046097498370299</v>
          </cell>
          <cell r="N5269">
            <v>-1.117644194621491</v>
          </cell>
          <cell r="O5269">
            <v>0.71817087948754099</v>
          </cell>
          <cell r="P5269">
            <v>5268</v>
          </cell>
          <cell r="Q5269">
            <v>0.26600000000000001</v>
          </cell>
          <cell r="R5269">
            <v>4042</v>
          </cell>
          <cell r="S5269">
            <v>0.437</v>
          </cell>
          <cell r="T5269">
            <v>5318</v>
          </cell>
          <cell r="U5269">
            <v>0.25900000000000001</v>
          </cell>
        </row>
        <row r="5270">
          <cell r="A5270" t="str">
            <v>CTHT_0057150</v>
          </cell>
          <cell r="B5270" t="str">
            <v>DNA helicase (EC 3.6.4.12)</v>
          </cell>
          <cell r="C5270">
            <v>3054</v>
          </cell>
          <cell r="D5270">
            <v>0.128571634425618</v>
          </cell>
          <cell r="E5270">
            <v>-2.1370530158934602</v>
          </cell>
          <cell r="F5270">
            <v>2.2656246503190798</v>
          </cell>
          <cell r="G5270">
            <v>-0.128571634425618</v>
          </cell>
          <cell r="H5270">
            <v>-1.0932108127091849</v>
          </cell>
          <cell r="I5270">
            <v>0.73323065439133195</v>
          </cell>
          <cell r="J5270">
            <v>2.1370530158934602</v>
          </cell>
          <cell r="K5270">
            <v>4.3986262342005285</v>
          </cell>
          <cell r="L5270">
            <v>2.8269523298346499E-13</v>
          </cell>
          <cell r="M5270">
            <v>-2.2656246503190798</v>
          </cell>
          <cell r="N5270">
            <v>-4.808625760294305</v>
          </cell>
          <cell r="O5270">
            <v>2.5020239339478201E-14</v>
          </cell>
          <cell r="P5270">
            <v>5269</v>
          </cell>
          <cell r="Q5270">
            <v>0.26600000000000001</v>
          </cell>
          <cell r="R5270">
            <v>5334</v>
          </cell>
          <cell r="S5270">
            <v>0.25700000000000001</v>
          </cell>
          <cell r="T5270">
            <v>2890</v>
          </cell>
          <cell r="U5270">
            <v>0.59699999999999998</v>
          </cell>
        </row>
        <row r="5271">
          <cell r="A5271" t="str">
            <v>CTHT_0014570</v>
          </cell>
          <cell r="B5271" t="str">
            <v>Uncharacterized protein</v>
          </cell>
          <cell r="C5271">
            <v>8892</v>
          </cell>
          <cell r="D5271">
            <v>0.105214236530904</v>
          </cell>
          <cell r="E5271">
            <v>-0.48372994761717197</v>
          </cell>
          <cell r="F5271">
            <v>0.58894418414807603</v>
          </cell>
          <cell r="G5271">
            <v>-0.105214236530904</v>
          </cell>
          <cell r="H5271">
            <v>-1.0756541104877357</v>
          </cell>
          <cell r="I5271">
            <v>0.743959763839112</v>
          </cell>
          <cell r="J5271">
            <v>0.48372994761717197</v>
          </cell>
          <cell r="K5271">
            <v>1.3983543058228565</v>
          </cell>
          <cell r="L5271">
            <v>6.6384143173874199E-2</v>
          </cell>
          <cell r="M5271">
            <v>-0.58894418414807603</v>
          </cell>
          <cell r="N5271">
            <v>-1.5041455569765798</v>
          </cell>
          <cell r="O5271">
            <v>2.9903404301276099E-2</v>
          </cell>
          <cell r="P5271">
            <v>5270</v>
          </cell>
          <cell r="Q5271">
            <v>0.26600000000000001</v>
          </cell>
          <cell r="R5271">
            <v>5307</v>
          </cell>
          <cell r="S5271">
            <v>0.26100000000000001</v>
          </cell>
          <cell r="T5271">
            <v>4926</v>
          </cell>
          <cell r="U5271">
            <v>0.314</v>
          </cell>
        </row>
        <row r="5272">
          <cell r="A5272" t="str">
            <v>CTHT_0033400</v>
          </cell>
          <cell r="B5272" t="str">
            <v>Uncharacterized protein</v>
          </cell>
          <cell r="C5272">
            <v>3441</v>
          </cell>
          <cell r="D5272">
            <v>-5.3617133159862503E-2</v>
          </cell>
          <cell r="E5272">
            <v>-1.19996926480417</v>
          </cell>
          <cell r="F5272">
            <v>1.1463521316443099</v>
          </cell>
          <cell r="G5272">
            <v>5.3617133159862503E-2</v>
          </cell>
          <cell r="H5272">
            <v>1.0378638025094453</v>
          </cell>
          <cell r="I5272">
            <v>0.86289682370044996</v>
          </cell>
          <cell r="J5272">
            <v>1.19996926480417</v>
          </cell>
          <cell r="K5272">
            <v>2.297347766742976</v>
          </cell>
          <cell r="L5272">
            <v>1.8775989527037E-7</v>
          </cell>
          <cell r="M5272">
            <v>-1.1463521316443099</v>
          </cell>
          <cell r="N5272">
            <v>-2.2135349177688202</v>
          </cell>
          <cell r="O5272">
            <v>1.15801601623179E-6</v>
          </cell>
          <cell r="P5272">
            <v>5271</v>
          </cell>
          <cell r="Q5272">
            <v>0.26600000000000001</v>
          </cell>
          <cell r="R5272">
            <v>5411</v>
          </cell>
          <cell r="S5272">
            <v>0.246</v>
          </cell>
          <cell r="T5272">
            <v>4281</v>
          </cell>
          <cell r="U5272">
            <v>0.40300000000000002</v>
          </cell>
        </row>
        <row r="5273">
          <cell r="A5273" t="str">
            <v>CTHT_0017210</v>
          </cell>
          <cell r="B5273" t="str">
            <v>Uncharacterized protein</v>
          </cell>
          <cell r="C5273">
            <v>1200</v>
          </cell>
          <cell r="D5273">
            <v>-0.77069056089661003</v>
          </cell>
          <cell r="E5273">
            <v>-0.81261530305938001</v>
          </cell>
          <cell r="F5273">
            <v>4.1924742162770701E-2</v>
          </cell>
          <cell r="G5273">
            <v>0.77069056089661003</v>
          </cell>
          <cell r="H5273">
            <v>1.7060862239309473</v>
          </cell>
          <cell r="I5273">
            <v>8.0090680865936403E-2</v>
          </cell>
          <cell r="J5273">
            <v>0.81261530305938001</v>
          </cell>
          <cell r="K5273">
            <v>1.7563925291510114</v>
          </cell>
          <cell r="L5273">
            <v>5.1497450950992403E-2</v>
          </cell>
          <cell r="M5273">
            <v>-4.1924742162770701E-2</v>
          </cell>
          <cell r="N5273">
            <v>-1.0294863791257605</v>
          </cell>
          <cell r="O5273">
            <v>0.94052997905232205</v>
          </cell>
          <cell r="P5273">
            <v>5272</v>
          </cell>
          <cell r="Q5273">
            <v>0.26500000000000001</v>
          </cell>
          <cell r="R5273">
            <v>5915</v>
          </cell>
          <cell r="S5273">
            <v>0.17599999999999999</v>
          </cell>
          <cell r="T5273">
            <v>5392</v>
          </cell>
          <cell r="U5273">
            <v>0.249</v>
          </cell>
        </row>
        <row r="5274">
          <cell r="A5274" t="str">
            <v>CTHT_0022110</v>
          </cell>
          <cell r="B5274" t="str">
            <v>Uncharacterized protein</v>
          </cell>
          <cell r="C5274">
            <v>1023</v>
          </cell>
          <cell r="D5274">
            <v>1.0988847710640901</v>
          </cell>
          <cell r="E5274">
            <v>2.33838819168834</v>
          </cell>
          <cell r="F5274">
            <v>-1.2395034206242399</v>
          </cell>
          <cell r="G5274">
            <v>-1.0988847710640901</v>
          </cell>
          <cell r="H5274">
            <v>-2.1418905654404359</v>
          </cell>
          <cell r="I5274">
            <v>2.7329128259185099E-3</v>
          </cell>
          <cell r="J5274">
            <v>-2.33838819168834</v>
          </cell>
          <cell r="K5274">
            <v>-5.0573730182061851</v>
          </cell>
          <cell r="L5274">
            <v>1.81373121603811E-11</v>
          </cell>
          <cell r="M5274">
            <v>1.2395034206242399</v>
          </cell>
          <cell r="N5274">
            <v>2.3611724612859506</v>
          </cell>
          <cell r="O5274">
            <v>7.6894379770138001E-4</v>
          </cell>
          <cell r="P5274">
            <v>5273</v>
          </cell>
          <cell r="Q5274">
            <v>0.26500000000000001</v>
          </cell>
          <cell r="R5274">
            <v>4189</v>
          </cell>
          <cell r="S5274">
            <v>0.41599999999999998</v>
          </cell>
          <cell r="T5274">
            <v>6036</v>
          </cell>
          <cell r="U5274">
            <v>0.159</v>
          </cell>
        </row>
        <row r="5275">
          <cell r="A5275" t="str">
            <v>CTHT_0024890</v>
          </cell>
          <cell r="B5275" t="str">
            <v>Uncharacterized protein</v>
          </cell>
          <cell r="C5275">
            <v>3363</v>
          </cell>
          <cell r="D5275">
            <v>-0.41117499565828702</v>
          </cell>
          <cell r="E5275">
            <v>-0.76223569266688196</v>
          </cell>
          <cell r="F5275">
            <v>0.35106069700859399</v>
          </cell>
          <cell r="G5275">
            <v>0.41117499565828702</v>
          </cell>
          <cell r="H5275">
            <v>1.32976839631028</v>
          </cell>
          <cell r="I5275">
            <v>0.12821258348393899</v>
          </cell>
          <cell r="J5275">
            <v>0.76223569266688196</v>
          </cell>
          <cell r="K5275">
            <v>1.6961170007714832</v>
          </cell>
          <cell r="L5275">
            <v>2.0114949395226601E-3</v>
          </cell>
          <cell r="M5275">
            <v>-0.35106069700859399</v>
          </cell>
          <cell r="N5275">
            <v>-1.2754980532532678</v>
          </cell>
          <cell r="O5275">
            <v>0.19945519392597899</v>
          </cell>
          <cell r="P5275">
            <v>5274</v>
          </cell>
          <cell r="Q5275">
            <v>0.26500000000000001</v>
          </cell>
          <cell r="R5275">
            <v>5668</v>
          </cell>
          <cell r="S5275">
            <v>0.21</v>
          </cell>
          <cell r="T5275">
            <v>5148</v>
          </cell>
          <cell r="U5275">
            <v>0.28299999999999997</v>
          </cell>
        </row>
        <row r="5276">
          <cell r="A5276" t="str">
            <v>CTHT_0004170</v>
          </cell>
          <cell r="B5276" t="str">
            <v>Uncharacterized protein</v>
          </cell>
          <cell r="C5276">
            <v>375</v>
          </cell>
          <cell r="D5276">
            <v>1.3160749830151399</v>
          </cell>
          <cell r="E5276">
            <v>1.41267365191837</v>
          </cell>
          <cell r="F5276">
            <v>-9.6598668903234805E-2</v>
          </cell>
          <cell r="G5276">
            <v>-1.3160749830151399</v>
          </cell>
          <cell r="H5276">
            <v>-2.4898778769753402</v>
          </cell>
          <cell r="I5276">
            <v>2.1577028282795301E-3</v>
          </cell>
          <cell r="J5276">
            <v>-1.41267365191837</v>
          </cell>
          <cell r="K5276">
            <v>-2.6623009265746447</v>
          </cell>
          <cell r="L5276">
            <v>5.6675922434063603E-4</v>
          </cell>
          <cell r="M5276">
            <v>9.6598668903234805E-2</v>
          </cell>
          <cell r="N5276">
            <v>1.0692496010321477</v>
          </cell>
          <cell r="O5276">
            <v>0.860277420003983</v>
          </cell>
          <cell r="P5276">
            <v>5275</v>
          </cell>
          <cell r="Q5276">
            <v>0.26500000000000001</v>
          </cell>
          <cell r="R5276">
            <v>3963</v>
          </cell>
          <cell r="S5276">
            <v>0.44800000000000001</v>
          </cell>
          <cell r="T5276">
            <v>5507</v>
          </cell>
          <cell r="U5276">
            <v>0.23300000000000001</v>
          </cell>
        </row>
        <row r="5277">
          <cell r="A5277" t="str">
            <v>CTHT_0031120</v>
          </cell>
          <cell r="B5277" t="str">
            <v>Uncharacterized protein</v>
          </cell>
          <cell r="C5277">
            <v>1023</v>
          </cell>
          <cell r="D5277">
            <v>1.4116628480346201</v>
          </cell>
          <cell r="E5277">
            <v>-1.0744135792496501</v>
          </cell>
          <cell r="F5277">
            <v>2.4860764272842699</v>
          </cell>
          <cell r="G5277">
            <v>-1.4116628480346201</v>
          </cell>
          <cell r="H5277">
            <v>-2.6604362763664118</v>
          </cell>
          <cell r="I5277">
            <v>2.7833754285800199E-6</v>
          </cell>
          <cell r="J5277">
            <v>1.0744135792496501</v>
          </cell>
          <cell r="K5277">
            <v>2.105865914196607</v>
          </cell>
          <cell r="L5277">
            <v>2.0605860342705001E-4</v>
          </cell>
          <cell r="M5277">
            <v>-2.4860764272842699</v>
          </cell>
          <cell r="N5277">
            <v>-5.6025220712921708</v>
          </cell>
          <cell r="O5277">
            <v>1.3152557343927999E-17</v>
          </cell>
          <cell r="P5277">
            <v>5276</v>
          </cell>
          <cell r="Q5277">
            <v>0.26500000000000001</v>
          </cell>
          <cell r="R5277">
            <v>3775</v>
          </cell>
          <cell r="S5277">
            <v>0.47399999999999998</v>
          </cell>
          <cell r="T5277">
            <v>2470</v>
          </cell>
          <cell r="U5277">
            <v>0.65600000000000003</v>
          </cell>
        </row>
        <row r="5278">
          <cell r="A5278" t="str">
            <v>CTHT_0032410</v>
          </cell>
          <cell r="B5278" t="str">
            <v>Uncharacterized protein</v>
          </cell>
          <cell r="C5278">
            <v>642</v>
          </cell>
          <cell r="D5278">
            <v>1.40979887746653</v>
          </cell>
          <cell r="E5278">
            <v>1.85205008988421</v>
          </cell>
          <cell r="F5278">
            <v>-0.44225121241767901</v>
          </cell>
          <cell r="G5278">
            <v>-1.40979887746653</v>
          </cell>
          <cell r="H5278">
            <v>-2.6570011964336184</v>
          </cell>
          <cell r="I5278">
            <v>2.2029003039621001E-4</v>
          </cell>
          <cell r="J5278">
            <v>-1.85205008988421</v>
          </cell>
          <cell r="K5278">
            <v>-3.6101282501064955</v>
          </cell>
          <cell r="L5278">
            <v>3.9988489301035399E-7</v>
          </cell>
          <cell r="M5278">
            <v>0.44225121241767901</v>
          </cell>
          <cell r="N5278">
            <v>1.3587228545294661</v>
          </cell>
          <cell r="O5278">
            <v>0.29835063475685902</v>
          </cell>
          <cell r="P5278">
            <v>5277</v>
          </cell>
          <cell r="Q5278">
            <v>0.26500000000000001</v>
          </cell>
          <cell r="R5278">
            <v>3785</v>
          </cell>
          <cell r="S5278">
            <v>0.47299999999999998</v>
          </cell>
          <cell r="T5278">
            <v>5734</v>
          </cell>
          <cell r="U5278">
            <v>0.20100000000000001</v>
          </cell>
        </row>
        <row r="5279">
          <cell r="A5279" t="str">
            <v>CTHT_0045310</v>
          </cell>
          <cell r="B5279" t="str">
            <v>Uncharacterized protein</v>
          </cell>
          <cell r="C5279">
            <v>1266</v>
          </cell>
          <cell r="D5279">
            <v>2.2363778044423799</v>
          </cell>
          <cell r="E5279">
            <v>1.80999499311575</v>
          </cell>
          <cell r="F5279">
            <v>0.42638281132662498</v>
          </cell>
          <cell r="G5279">
            <v>-2.2363778044423799</v>
          </cell>
          <cell r="H5279">
            <v>-4.7121249802329652</v>
          </cell>
          <cell r="I5279">
            <v>1.3292843968788899E-10</v>
          </cell>
          <cell r="J5279">
            <v>-1.80999499311575</v>
          </cell>
          <cell r="K5279">
            <v>-3.5064107162176295</v>
          </cell>
          <cell r="L5279">
            <v>1.04086819092444E-7</v>
          </cell>
          <cell r="M5279">
            <v>-0.42638281132662498</v>
          </cell>
          <cell r="N5279">
            <v>-1.3438599643900031</v>
          </cell>
          <cell r="O5279">
            <v>0.27824827338427099</v>
          </cell>
          <cell r="P5279">
            <v>5278</v>
          </cell>
          <cell r="Q5279">
            <v>0.26500000000000001</v>
          </cell>
          <cell r="R5279">
            <v>2810</v>
          </cell>
          <cell r="S5279">
            <v>0.60799999999999998</v>
          </cell>
          <cell r="T5279">
            <v>5105</v>
          </cell>
          <cell r="U5279">
            <v>0.28899999999999998</v>
          </cell>
        </row>
        <row r="5280">
          <cell r="A5280" t="str">
            <v>CTHT_0053200</v>
          </cell>
          <cell r="B5280" t="str">
            <v>RNA helicase-like protein</v>
          </cell>
          <cell r="C5280">
            <v>4203</v>
          </cell>
          <cell r="D5280">
            <v>0.67148585793050097</v>
          </cell>
          <cell r="E5280">
            <v>-1.67348119937838</v>
          </cell>
          <cell r="F5280">
            <v>2.3449670573088799</v>
          </cell>
          <cell r="G5280">
            <v>-0.67148585793050097</v>
          </cell>
          <cell r="H5280">
            <v>-1.5927124867131102</v>
          </cell>
          <cell r="I5280">
            <v>0.155182454522516</v>
          </cell>
          <cell r="J5280">
            <v>1.67348119937838</v>
          </cell>
          <cell r="K5280">
            <v>3.189833672225451</v>
          </cell>
          <cell r="L5280">
            <v>8.1936497820694304E-5</v>
          </cell>
          <cell r="M5280">
            <v>-2.3449670573088799</v>
          </cell>
          <cell r="N5280">
            <v>-5.0804879202914064</v>
          </cell>
          <cell r="O5280">
            <v>4.36032981330297E-8</v>
          </cell>
          <cell r="P5280">
            <v>5279</v>
          </cell>
          <cell r="Q5280">
            <v>0.26500000000000001</v>
          </cell>
          <cell r="R5280">
            <v>4843</v>
          </cell>
          <cell r="S5280">
            <v>0.32500000000000001</v>
          </cell>
          <cell r="T5280">
            <v>2801</v>
          </cell>
          <cell r="U5280">
            <v>0.61</v>
          </cell>
        </row>
        <row r="5281">
          <cell r="A5281" t="str">
            <v>CTHT_0038090</v>
          </cell>
          <cell r="B5281" t="str">
            <v>Uncharacterized protein</v>
          </cell>
          <cell r="C5281">
            <v>3621</v>
          </cell>
          <cell r="D5281">
            <v>-9.6797619437822405E-2</v>
          </cell>
          <cell r="E5281">
            <v>-1.1558324035087899</v>
          </cell>
          <cell r="F5281">
            <v>1.05903478407097</v>
          </cell>
          <cell r="G5281">
            <v>9.6797619437822405E-2</v>
          </cell>
          <cell r="H5281">
            <v>1.0693970628603033</v>
          </cell>
          <cell r="I5281">
            <v>0.84068237888922204</v>
          </cell>
          <cell r="J5281">
            <v>1.1558324035087899</v>
          </cell>
          <cell r="K5281">
            <v>2.228128447071172</v>
          </cell>
          <cell r="L5281">
            <v>1.68486301006099E-3</v>
          </cell>
          <cell r="M5281">
            <v>-1.05903478407097</v>
          </cell>
          <cell r="N5281">
            <v>-2.0835370924917522</v>
          </cell>
          <cell r="O5281">
            <v>5.64015086361528E-3</v>
          </cell>
          <cell r="P5281">
            <v>5280</v>
          </cell>
          <cell r="Q5281">
            <v>0.26400000000000001</v>
          </cell>
          <cell r="R5281">
            <v>5490</v>
          </cell>
          <cell r="S5281">
            <v>0.23499999999999999</v>
          </cell>
          <cell r="T5281">
            <v>4535</v>
          </cell>
          <cell r="U5281">
            <v>0.36799999999999999</v>
          </cell>
        </row>
        <row r="5282">
          <cell r="A5282" t="str">
            <v>CTHT_0002500</v>
          </cell>
          <cell r="B5282" t="str">
            <v>Uncharacterized protein</v>
          </cell>
          <cell r="C5282">
            <v>768</v>
          </cell>
          <cell r="D5282">
            <v>1.3759449805388799</v>
          </cell>
          <cell r="E5282">
            <v>-1.6187187741918699E-2</v>
          </cell>
          <cell r="F5282">
            <v>1.3921321682808001</v>
          </cell>
          <cell r="G5282">
            <v>-1.3759449805388799</v>
          </cell>
          <cell r="H5282">
            <v>-2.5953785531178699</v>
          </cell>
          <cell r="I5282">
            <v>1.13979574548884E-4</v>
          </cell>
          <cell r="J5282">
            <v>1.6187187741918699E-2</v>
          </cell>
          <cell r="K5282">
            <v>1.0112832849859434</v>
          </cell>
          <cell r="L5282">
            <v>0.96874346384080301</v>
          </cell>
          <cell r="M5282">
            <v>-1.3921321682808001</v>
          </cell>
          <cell r="N5282">
            <v>-2.6246629489791071</v>
          </cell>
          <cell r="O5282">
            <v>7.9704728284400202E-5</v>
          </cell>
          <cell r="P5282">
            <v>5281</v>
          </cell>
          <cell r="Q5282">
            <v>0.26400000000000001</v>
          </cell>
          <cell r="R5282">
            <v>3997</v>
          </cell>
          <cell r="S5282">
            <v>0.443</v>
          </cell>
          <cell r="T5282">
            <v>4086</v>
          </cell>
          <cell r="U5282">
            <v>0.43099999999999999</v>
          </cell>
        </row>
        <row r="5283">
          <cell r="A5283" t="str">
            <v>CTHT_0002040</v>
          </cell>
          <cell r="B5283" t="str">
            <v>Serine/threonine-protein phosphatase (EC 3.1.3.16)</v>
          </cell>
          <cell r="C5283">
            <v>1224</v>
          </cell>
          <cell r="D5283">
            <v>0.51439902363016599</v>
          </cell>
          <cell r="E5283">
            <v>-0.59867630607056599</v>
          </cell>
          <cell r="F5283">
            <v>1.1130753297007301</v>
          </cell>
          <cell r="G5283">
            <v>-0.51439902363016599</v>
          </cell>
          <cell r="H5283">
            <v>-1.4283989946551268</v>
          </cell>
          <cell r="I5283">
            <v>0.199298558270571</v>
          </cell>
          <cell r="J5283">
            <v>0.59867630607056599</v>
          </cell>
          <cell r="K5283">
            <v>1.5143265120519129</v>
          </cell>
          <cell r="L5283">
            <v>0.10667255274151401</v>
          </cell>
          <cell r="M5283">
            <v>-1.1130753297007301</v>
          </cell>
          <cell r="N5283">
            <v>-2.1630624673945542</v>
          </cell>
          <cell r="O5283">
            <v>2.7584092914184999E-3</v>
          </cell>
          <cell r="P5283">
            <v>5282</v>
          </cell>
          <cell r="Q5283">
            <v>0.26400000000000001</v>
          </cell>
          <cell r="R5283">
            <v>4983</v>
          </cell>
          <cell r="S5283">
            <v>0.30599999999999999</v>
          </cell>
          <cell r="T5283">
            <v>4378</v>
          </cell>
          <cell r="U5283">
            <v>0.39</v>
          </cell>
        </row>
        <row r="5284">
          <cell r="A5284" t="str">
            <v>CTHT_0015830</v>
          </cell>
          <cell r="B5284" t="str">
            <v>Uncharacterized protein</v>
          </cell>
          <cell r="C5284">
            <v>1386</v>
          </cell>
          <cell r="D5284">
            <v>-0.76212396919542602</v>
          </cell>
          <cell r="E5284">
            <v>0.37808170753782799</v>
          </cell>
          <cell r="F5284">
            <v>-1.14020567673325</v>
          </cell>
          <cell r="G5284">
            <v>0.76212396919542602</v>
          </cell>
          <cell r="H5284">
            <v>1.6959856571841165</v>
          </cell>
          <cell r="I5284">
            <v>1.6480202115621099E-2</v>
          </cell>
          <cell r="J5284">
            <v>-0.37808170753782799</v>
          </cell>
          <cell r="K5284">
            <v>-1.2996126643886157</v>
          </cell>
          <cell r="L5284">
            <v>0.24031216190405599</v>
          </cell>
          <cell r="M5284">
            <v>1.14020567673325</v>
          </cell>
          <cell r="N5284">
            <v>2.2041244386979209</v>
          </cell>
          <cell r="O5284">
            <v>2.2061361046395801E-4</v>
          </cell>
          <cell r="P5284">
            <v>5283</v>
          </cell>
          <cell r="Q5284">
            <v>0.26400000000000001</v>
          </cell>
          <cell r="R5284">
            <v>5903</v>
          </cell>
          <cell r="S5284">
            <v>0.17799999999999999</v>
          </cell>
          <cell r="T5284">
            <v>5988</v>
          </cell>
          <cell r="U5284">
            <v>0.16600000000000001</v>
          </cell>
        </row>
        <row r="5285">
          <cell r="A5285" t="str">
            <v>CTHT_0036410</v>
          </cell>
          <cell r="B5285" t="str">
            <v>Uncharacterized protein</v>
          </cell>
          <cell r="C5285">
            <v>2835</v>
          </cell>
          <cell r="D5285">
            <v>0.50200993847345399</v>
          </cell>
          <cell r="E5285">
            <v>0.37195905152158698</v>
          </cell>
          <cell r="F5285">
            <v>0.13005088695186601</v>
          </cell>
          <cell r="G5285">
            <v>-0.50200993847345399</v>
          </cell>
          <cell r="H5285">
            <v>-1.4161851940327028</v>
          </cell>
          <cell r="I5285">
            <v>0.14802051880089501</v>
          </cell>
          <cell r="J5285">
            <v>-0.37195905152158698</v>
          </cell>
          <cell r="K5285">
            <v>-1.2941089228508464</v>
          </cell>
          <cell r="L5285">
            <v>0.26571570466063299</v>
          </cell>
          <cell r="M5285">
            <v>-0.13005088695186601</v>
          </cell>
          <cell r="N5285">
            <v>-1.0943323000299916</v>
          </cell>
          <cell r="O5285">
            <v>0.73985240828574295</v>
          </cell>
          <cell r="P5285">
            <v>5284</v>
          </cell>
          <cell r="Q5285">
            <v>0.26400000000000001</v>
          </cell>
          <cell r="R5285">
            <v>4957</v>
          </cell>
          <cell r="S5285">
            <v>0.309</v>
          </cell>
          <cell r="T5285">
            <v>5403</v>
          </cell>
          <cell r="U5285">
            <v>0.247</v>
          </cell>
        </row>
        <row r="5286">
          <cell r="A5286" t="str">
            <v>CTHT_0028010</v>
          </cell>
          <cell r="B5286" t="str">
            <v>Uncharacterized protein</v>
          </cell>
          <cell r="C5286">
            <v>2598</v>
          </cell>
          <cell r="D5286">
            <v>0.92434138499865204</v>
          </cell>
          <cell r="E5286">
            <v>0.246799475668917</v>
          </cell>
          <cell r="F5286">
            <v>0.67754190932973402</v>
          </cell>
          <cell r="G5286">
            <v>-0.92434138499865204</v>
          </cell>
          <cell r="H5286">
            <v>-1.8978176578380448</v>
          </cell>
          <cell r="I5286">
            <v>3.6751797037338201E-3</v>
          </cell>
          <cell r="J5286">
            <v>-0.246799475668917</v>
          </cell>
          <cell r="K5286">
            <v>-1.1865718611602496</v>
          </cell>
          <cell r="L5286">
            <v>0.458024288153285</v>
          </cell>
          <cell r="M5286">
            <v>-0.67754190932973402</v>
          </cell>
          <cell r="N5286">
            <v>-1.599412323820258</v>
          </cell>
          <cell r="O5286">
            <v>3.6978483115444903E-2</v>
          </cell>
          <cell r="P5286">
            <v>5285</v>
          </cell>
          <cell r="Q5286">
            <v>0.26400000000000001</v>
          </cell>
          <cell r="R5286">
            <v>4506</v>
          </cell>
          <cell r="S5286">
            <v>0.372</v>
          </cell>
          <cell r="T5286">
            <v>4879</v>
          </cell>
          <cell r="U5286">
            <v>0.32</v>
          </cell>
        </row>
        <row r="5287">
          <cell r="A5287" t="str">
            <v>CTHT_0007870</v>
          </cell>
          <cell r="B5287" t="str">
            <v>Uncharacterized protein</v>
          </cell>
          <cell r="C5287">
            <v>1692</v>
          </cell>
          <cell r="D5287">
            <v>2.0453287521294601</v>
          </cell>
          <cell r="E5287">
            <v>0.68355453167999503</v>
          </cell>
          <cell r="F5287">
            <v>1.3617742204494701</v>
          </cell>
          <cell r="G5287">
            <v>-2.0453287521294601</v>
          </cell>
          <cell r="H5287">
            <v>-4.1276731978452617</v>
          </cell>
          <cell r="I5287">
            <v>4.2759100394786699E-6</v>
          </cell>
          <cell r="J5287">
            <v>-0.68355453167999503</v>
          </cell>
          <cell r="K5287">
            <v>-1.6060919957094102</v>
          </cell>
          <cell r="L5287">
            <v>0.13147479552701999</v>
          </cell>
          <cell r="M5287">
            <v>-1.3617742204494701</v>
          </cell>
          <cell r="N5287">
            <v>-2.570010440791771</v>
          </cell>
          <cell r="O5287">
            <v>2.5842316972092502E-3</v>
          </cell>
          <cell r="P5287">
            <v>5286</v>
          </cell>
          <cell r="Q5287">
            <v>0.26400000000000001</v>
          </cell>
          <cell r="R5287">
            <v>2992</v>
          </cell>
          <cell r="S5287">
            <v>0.58299999999999996</v>
          </cell>
          <cell r="T5287">
            <v>4062</v>
          </cell>
          <cell r="U5287">
            <v>0.434</v>
          </cell>
        </row>
        <row r="5288">
          <cell r="A5288" t="str">
            <v>CTHT_0050520</v>
          </cell>
          <cell r="B5288" t="str">
            <v>Uncharacterized protein</v>
          </cell>
          <cell r="C5288">
            <v>1713</v>
          </cell>
          <cell r="D5288">
            <v>0.117338599765064</v>
          </cell>
          <cell r="E5288">
            <v>-0.118189907446342</v>
          </cell>
          <cell r="F5288">
            <v>0.235528507211406</v>
          </cell>
          <cell r="G5288">
            <v>-0.117338599765064</v>
          </cell>
          <cell r="H5288">
            <v>-1.0847319649897769</v>
          </cell>
          <cell r="I5288">
            <v>0.74145419355050701</v>
          </cell>
          <cell r="J5288">
            <v>0.118189907446342</v>
          </cell>
          <cell r="K5288">
            <v>1.0853722341623833</v>
          </cell>
          <cell r="L5288">
            <v>0.71151695284771599</v>
          </cell>
          <cell r="M5288">
            <v>-0.235528507211406</v>
          </cell>
          <cell r="N5288">
            <v>-1.1773379563083062</v>
          </cell>
          <cell r="O5288">
            <v>0.47757532939855002</v>
          </cell>
          <cell r="P5288">
            <v>5287</v>
          </cell>
          <cell r="Q5288">
            <v>0.26300000000000001</v>
          </cell>
          <cell r="R5288">
            <v>5287</v>
          </cell>
          <cell r="S5288">
            <v>0.26300000000000001</v>
          </cell>
          <cell r="T5288">
            <v>5253</v>
          </cell>
          <cell r="U5288">
            <v>0.26800000000000002</v>
          </cell>
        </row>
        <row r="5289">
          <cell r="A5289" t="str">
            <v>CTHT_0050900</v>
          </cell>
          <cell r="B5289" t="str">
            <v>Uncharacterized protein</v>
          </cell>
          <cell r="C5289">
            <v>1929</v>
          </cell>
          <cell r="D5289">
            <v>0.493122714159966</v>
          </cell>
          <cell r="E5289">
            <v>-0.74771972047296897</v>
          </cell>
          <cell r="F5289">
            <v>1.2408424346329301</v>
          </cell>
          <cell r="G5289">
            <v>-0.493122714159966</v>
          </cell>
          <cell r="H5289">
            <v>-1.4074880897267559</v>
          </cell>
          <cell r="I5289">
            <v>0.224374585198474</v>
          </cell>
          <cell r="J5289">
            <v>0.74771972047296897</v>
          </cell>
          <cell r="K5289">
            <v>1.6791367399690083</v>
          </cell>
          <cell r="L5289">
            <v>4.3427582605905901E-2</v>
          </cell>
          <cell r="M5289">
            <v>-1.2408424346329301</v>
          </cell>
          <cell r="N5289">
            <v>-2.3633649625289843</v>
          </cell>
          <cell r="O5289">
            <v>8.5508768728171497E-4</v>
          </cell>
          <cell r="P5289">
            <v>5288</v>
          </cell>
          <cell r="Q5289">
            <v>0.26300000000000001</v>
          </cell>
          <cell r="R5289">
            <v>4971</v>
          </cell>
          <cell r="S5289">
            <v>0.307</v>
          </cell>
          <cell r="T5289">
            <v>4203</v>
          </cell>
          <cell r="U5289">
            <v>0.41399999999999998</v>
          </cell>
        </row>
        <row r="5290">
          <cell r="A5290" t="str">
            <v>CTHT_0007470</v>
          </cell>
          <cell r="B5290" t="str">
            <v>Ribonuclease (EC 3.1.26.-)</v>
          </cell>
          <cell r="C5290">
            <v>1092</v>
          </cell>
          <cell r="D5290">
            <v>-0.16015885978854699</v>
          </cell>
          <cell r="E5290">
            <v>-1.6018312326161499</v>
          </cell>
          <cell r="F5290">
            <v>1.4416723728276</v>
          </cell>
          <cell r="G5290">
            <v>0.16015885978854699</v>
          </cell>
          <cell r="H5290">
            <v>1.1174101729243098</v>
          </cell>
          <cell r="I5290">
            <v>0.76429795110777599</v>
          </cell>
          <cell r="J5290">
            <v>1.6018312326161499</v>
          </cell>
          <cell r="K5290">
            <v>3.0352834157938884</v>
          </cell>
          <cell r="L5290">
            <v>1.15060566444318E-4</v>
          </cell>
          <cell r="M5290">
            <v>-1.4416723728276</v>
          </cell>
          <cell r="N5290">
            <v>-2.7163556313886215</v>
          </cell>
          <cell r="O5290">
            <v>7.9504074458081303E-4</v>
          </cell>
          <cell r="P5290">
            <v>5289</v>
          </cell>
          <cell r="Q5290">
            <v>0.26300000000000001</v>
          </cell>
          <cell r="R5290">
            <v>5534</v>
          </cell>
          <cell r="S5290">
            <v>0.22900000000000001</v>
          </cell>
          <cell r="T5290">
            <v>3940</v>
          </cell>
          <cell r="U5290">
            <v>0.45100000000000001</v>
          </cell>
        </row>
        <row r="5291">
          <cell r="A5291" t="str">
            <v>CTHT_0014970</v>
          </cell>
          <cell r="B5291" t="str">
            <v>N-acetyltransferase-like protein</v>
          </cell>
          <cell r="C5291">
            <v>1338</v>
          </cell>
          <cell r="D5291">
            <v>0.244350152534555</v>
          </cell>
          <cell r="E5291">
            <v>-0.47815002116076799</v>
          </cell>
          <cell r="F5291">
            <v>0.72250017369532304</v>
          </cell>
          <cell r="G5291">
            <v>-0.244350152534555</v>
          </cell>
          <cell r="H5291">
            <v>-1.1845590780340851</v>
          </cell>
          <cell r="I5291">
            <v>0.58667974864268002</v>
          </cell>
          <cell r="J5291">
            <v>0.47815002116076799</v>
          </cell>
          <cell r="K5291">
            <v>1.3929563221314316</v>
          </cell>
          <cell r="L5291">
            <v>0.21988359725784901</v>
          </cell>
          <cell r="M5291">
            <v>-0.72250017369532304</v>
          </cell>
          <cell r="N5291">
            <v>-1.6500390566857588</v>
          </cell>
          <cell r="O5291">
            <v>6.9436029968383106E-2</v>
          </cell>
          <cell r="P5291">
            <v>5290</v>
          </cell>
          <cell r="Q5291">
            <v>0.26300000000000001</v>
          </cell>
          <cell r="R5291">
            <v>5251</v>
          </cell>
          <cell r="S5291">
            <v>0.26800000000000002</v>
          </cell>
          <cell r="T5291">
            <v>4839</v>
          </cell>
          <cell r="U5291">
            <v>0.32600000000000001</v>
          </cell>
        </row>
        <row r="5292">
          <cell r="A5292" t="str">
            <v>CTHT_0056460</v>
          </cell>
          <cell r="B5292" t="str">
            <v>Uncharacterized protein</v>
          </cell>
          <cell r="C5292">
            <v>672</v>
          </cell>
          <cell r="D5292">
            <v>0.910987518662559</v>
          </cell>
          <cell r="E5292">
            <v>0.52139796872101796</v>
          </cell>
          <cell r="F5292">
            <v>0.38958954994154099</v>
          </cell>
          <cell r="G5292">
            <v>-0.910987518662559</v>
          </cell>
          <cell r="H5292">
            <v>-1.8803321374351776</v>
          </cell>
          <cell r="I5292">
            <v>6.7364019009699197E-2</v>
          </cell>
          <cell r="J5292">
            <v>-0.52139796872101796</v>
          </cell>
          <cell r="K5292">
            <v>-1.4353454213232086</v>
          </cell>
          <cell r="L5292">
            <v>0.287197132758374</v>
          </cell>
          <cell r="M5292">
            <v>-0.38958954994154099</v>
          </cell>
          <cell r="N5292">
            <v>-1.3100206469476503</v>
          </cell>
          <cell r="O5292">
            <v>0.47287556562718902</v>
          </cell>
          <cell r="P5292">
            <v>5291</v>
          </cell>
          <cell r="Q5292">
            <v>0.26300000000000001</v>
          </cell>
          <cell r="R5292">
            <v>4426</v>
          </cell>
          <cell r="S5292">
            <v>0.38300000000000001</v>
          </cell>
          <cell r="T5292">
            <v>5129</v>
          </cell>
          <cell r="U5292">
            <v>0.28499999999999998</v>
          </cell>
        </row>
        <row r="5293">
          <cell r="A5293" t="str">
            <v>CTHT_0017220</v>
          </cell>
          <cell r="B5293" t="str">
            <v>Uncharacterized protein</v>
          </cell>
          <cell r="C5293">
            <v>1371</v>
          </cell>
          <cell r="D5293">
            <v>1.0412055079367699</v>
          </cell>
          <cell r="E5293">
            <v>0.34453037623344401</v>
          </cell>
          <cell r="F5293">
            <v>0.69667513170332596</v>
          </cell>
          <cell r="G5293">
            <v>-1.0412055079367699</v>
          </cell>
          <cell r="H5293">
            <v>-2.0579465437285558</v>
          </cell>
          <cell r="I5293">
            <v>1.9745491532062601E-3</v>
          </cell>
          <cell r="J5293">
            <v>-0.34453037623344401</v>
          </cell>
          <cell r="K5293">
            <v>-1.2697375923229712</v>
          </cell>
          <cell r="L5293">
            <v>0.31721614745945398</v>
          </cell>
          <cell r="M5293">
            <v>-0.69667513170332596</v>
          </cell>
          <cell r="N5293">
            <v>-1.620765232258395</v>
          </cell>
          <cell r="O5293">
            <v>4.3868958541495098E-2</v>
          </cell>
          <cell r="P5293">
            <v>5292</v>
          </cell>
          <cell r="Q5293">
            <v>0.26300000000000001</v>
          </cell>
          <cell r="R5293">
            <v>4318</v>
          </cell>
          <cell r="S5293">
            <v>0.39800000000000002</v>
          </cell>
          <cell r="T5293">
            <v>4790</v>
          </cell>
          <cell r="U5293">
            <v>0.33300000000000002</v>
          </cell>
        </row>
        <row r="5294">
          <cell r="A5294" t="str">
            <v>CTHT_0046060</v>
          </cell>
          <cell r="B5294" t="str">
            <v>Uncharacterized protein</v>
          </cell>
          <cell r="C5294">
            <v>1041</v>
          </cell>
          <cell r="D5294">
            <v>0.20409773324354</v>
          </cell>
          <cell r="E5294">
            <v>0.43011837019407001</v>
          </cell>
          <cell r="F5294">
            <v>-0.22602063695052901</v>
          </cell>
          <cell r="G5294">
            <v>-0.20409773324354</v>
          </cell>
          <cell r="H5294">
            <v>-1.1519656779186092</v>
          </cell>
          <cell r="I5294">
            <v>0.558541874250575</v>
          </cell>
          <cell r="J5294">
            <v>-0.43011837019407001</v>
          </cell>
          <cell r="K5294">
            <v>-1.3473441191756028</v>
          </cell>
          <cell r="L5294">
            <v>0.15447100867375199</v>
          </cell>
          <cell r="M5294">
            <v>0.22602063695052901</v>
          </cell>
          <cell r="N5294">
            <v>1.1696043944729375</v>
          </cell>
          <cell r="O5294">
            <v>0.51054360904417795</v>
          </cell>
          <cell r="P5294">
            <v>5293</v>
          </cell>
          <cell r="Q5294">
            <v>0.26300000000000001</v>
          </cell>
          <cell r="R5294">
            <v>5209</v>
          </cell>
          <cell r="S5294">
            <v>0.27400000000000002</v>
          </cell>
          <cell r="T5294">
            <v>5592</v>
          </cell>
          <cell r="U5294">
            <v>0.221</v>
          </cell>
        </row>
        <row r="5295">
          <cell r="A5295" t="str">
            <v>CTHT_0035760</v>
          </cell>
          <cell r="B5295" t="str">
            <v>Uncharacterized protein</v>
          </cell>
          <cell r="C5295">
            <v>789</v>
          </cell>
          <cell r="D5295">
            <v>-0.53386778892518805</v>
          </cell>
          <cell r="E5295">
            <v>-0.96189846869008799</v>
          </cell>
          <cell r="F5295">
            <v>0.4280306797649</v>
          </cell>
          <cell r="G5295">
            <v>0.53386778892518805</v>
          </cell>
          <cell r="H5295">
            <v>1.4478054868949437</v>
          </cell>
          <cell r="I5295">
            <v>0.34294119302853798</v>
          </cell>
          <cell r="J5295">
            <v>0.96189846869008799</v>
          </cell>
          <cell r="K5295">
            <v>1.9478714485865458</v>
          </cell>
          <cell r="L5295">
            <v>5.5400905993472901E-2</v>
          </cell>
          <cell r="M5295">
            <v>-0.4280306797649</v>
          </cell>
          <cell r="N5295">
            <v>-1.3453958188569068</v>
          </cell>
          <cell r="O5295">
            <v>0.45122782979884402</v>
          </cell>
          <cell r="P5295">
            <v>5294</v>
          </cell>
          <cell r="Q5295">
            <v>0.26200000000000001</v>
          </cell>
          <cell r="R5295">
            <v>5728</v>
          </cell>
          <cell r="S5295">
            <v>0.20200000000000001</v>
          </cell>
          <cell r="T5295">
            <v>5003</v>
          </cell>
          <cell r="U5295">
            <v>0.30299999999999999</v>
          </cell>
        </row>
        <row r="5296">
          <cell r="A5296" t="str">
            <v>CTHT_0065760</v>
          </cell>
          <cell r="B5296" t="str">
            <v>tRNA a64-2'-o-ribosylphosphate transferase-like protein</v>
          </cell>
          <cell r="C5296">
            <v>3678</v>
          </cell>
          <cell r="D5296">
            <v>1.32105992532571</v>
          </cell>
          <cell r="E5296">
            <v>1.4514232502987501</v>
          </cell>
          <cell r="F5296">
            <v>-0.13036332497303399</v>
          </cell>
          <cell r="G5296">
            <v>-1.32105992532571</v>
          </cell>
          <cell r="H5296">
            <v>-2.4984960293572858</v>
          </cell>
          <cell r="I5296">
            <v>7.9351495796680801E-7</v>
          </cell>
          <cell r="J5296">
            <v>-1.4514232502987501</v>
          </cell>
          <cell r="K5296">
            <v>-2.7347771007573689</v>
          </cell>
          <cell r="L5296">
            <v>1.96898065123985E-8</v>
          </cell>
          <cell r="M5296">
            <v>0.13036332497303399</v>
          </cell>
          <cell r="N5296">
            <v>1.0945693203526334</v>
          </cell>
          <cell r="O5296">
            <v>0.68814669772668502</v>
          </cell>
          <cell r="P5296">
            <v>5295</v>
          </cell>
          <cell r="Q5296">
            <v>0.26200000000000001</v>
          </cell>
          <cell r="R5296">
            <v>3966</v>
          </cell>
          <cell r="S5296">
            <v>0.44700000000000001</v>
          </cell>
          <cell r="T5296">
            <v>5530</v>
          </cell>
          <cell r="U5296">
            <v>0.23</v>
          </cell>
        </row>
        <row r="5297">
          <cell r="A5297" t="str">
            <v>CTHT_0027790</v>
          </cell>
          <cell r="B5297" t="str">
            <v>Uncharacterized protein</v>
          </cell>
          <cell r="C5297">
            <v>498</v>
          </cell>
          <cell r="D5297">
            <v>-1.6055428715906299</v>
          </cell>
          <cell r="E5297">
            <v>-0.36224225128000698</v>
          </cell>
          <cell r="F5297">
            <v>-1.24330062031063</v>
          </cell>
          <cell r="G5297">
            <v>1.6055428715906299</v>
          </cell>
          <cell r="H5297">
            <v>3.0431023797944432</v>
          </cell>
          <cell r="I5297">
            <v>4.5503812904029701E-4</v>
          </cell>
          <cell r="J5297">
            <v>0.36224225128000698</v>
          </cell>
          <cell r="K5297">
            <v>1.2854221620287265</v>
          </cell>
          <cell r="L5297">
            <v>0.46088509663824001</v>
          </cell>
          <cell r="M5297">
            <v>1.24330062031063</v>
          </cell>
          <cell r="N5297">
            <v>2.3673952960260625</v>
          </cell>
          <cell r="O5297">
            <v>6.6249081879157998E-3</v>
          </cell>
          <cell r="P5297">
            <v>5296</v>
          </cell>
          <cell r="Q5297">
            <v>0.26200000000000001</v>
          </cell>
          <cell r="R5297">
            <v>6209</v>
          </cell>
          <cell r="S5297">
            <v>0.13500000000000001</v>
          </cell>
          <cell r="T5297">
            <v>6002</v>
          </cell>
          <cell r="U5297">
            <v>0.16400000000000001</v>
          </cell>
        </row>
        <row r="5298">
          <cell r="A5298" t="str">
            <v>CTHT_0003610</v>
          </cell>
          <cell r="B5298" t="str">
            <v>Uncharacterized protein</v>
          </cell>
          <cell r="C5298">
            <v>1017</v>
          </cell>
          <cell r="D5298">
            <v>0.75274249228957102</v>
          </cell>
          <cell r="E5298">
            <v>1.89303898235864</v>
          </cell>
          <cell r="F5298">
            <v>-1.14029649006906</v>
          </cell>
          <cell r="G5298">
            <v>-0.75274249228957102</v>
          </cell>
          <cell r="H5298">
            <v>-1.6849928765324074</v>
          </cell>
          <cell r="I5298">
            <v>1.19274505416786E-2</v>
          </cell>
          <cell r="J5298">
            <v>-1.89303898235864</v>
          </cell>
          <cell r="K5298">
            <v>-3.7141677665856996</v>
          </cell>
          <cell r="L5298">
            <v>1.9335218453159399E-11</v>
          </cell>
          <cell r="M5298">
            <v>1.14029649006906</v>
          </cell>
          <cell r="N5298">
            <v>2.2042631861026991</v>
          </cell>
          <cell r="O5298">
            <v>1.2317098534301901E-4</v>
          </cell>
          <cell r="P5298">
            <v>5297</v>
          </cell>
          <cell r="Q5298">
            <v>0.26200000000000001</v>
          </cell>
          <cell r="R5298">
            <v>4614</v>
          </cell>
          <cell r="S5298">
            <v>0.35699999999999998</v>
          </cell>
          <cell r="T5298">
            <v>5989</v>
          </cell>
          <cell r="U5298">
            <v>0.16600000000000001</v>
          </cell>
        </row>
        <row r="5299">
          <cell r="A5299" t="str">
            <v>CTHT_0022490</v>
          </cell>
          <cell r="B5299" t="str">
            <v>Uncharacterized protein</v>
          </cell>
          <cell r="C5299">
            <v>3057</v>
          </cell>
          <cell r="D5299">
            <v>-0.30620844183645002</v>
          </cell>
          <cell r="E5299">
            <v>-2.0943616987664302</v>
          </cell>
          <cell r="F5299">
            <v>1.7881532569299801</v>
          </cell>
          <cell r="G5299">
            <v>0.30620844183645002</v>
          </cell>
          <cell r="H5299">
            <v>1.236453891951822</v>
          </cell>
          <cell r="I5299">
            <v>0.55252796593869002</v>
          </cell>
          <cell r="J5299">
            <v>2.0943616987664302</v>
          </cell>
          <cell r="K5299">
            <v>4.2703718449380723</v>
          </cell>
          <cell r="L5299">
            <v>6.4423492370223199E-7</v>
          </cell>
          <cell r="M5299">
            <v>-1.7881532569299801</v>
          </cell>
          <cell r="N5299">
            <v>-3.4537251026781237</v>
          </cell>
          <cell r="O5299">
            <v>3.6748510978824602E-5</v>
          </cell>
          <cell r="P5299">
            <v>5298</v>
          </cell>
          <cell r="Q5299">
            <v>0.26200000000000001</v>
          </cell>
          <cell r="R5299">
            <v>5641</v>
          </cell>
          <cell r="S5299">
            <v>0.214</v>
          </cell>
          <cell r="T5299">
            <v>3460</v>
          </cell>
          <cell r="U5299">
            <v>0.51800000000000002</v>
          </cell>
        </row>
        <row r="5300">
          <cell r="A5300" t="str">
            <v>CTHT_0050650</v>
          </cell>
          <cell r="B5300" t="str">
            <v>Uncharacterized protein</v>
          </cell>
          <cell r="C5300">
            <v>2025</v>
          </cell>
          <cell r="D5300">
            <v>2.1243255918979499E-2</v>
          </cell>
          <cell r="E5300">
            <v>0.54357764369975403</v>
          </cell>
          <cell r="F5300">
            <v>-0.52233438778077501</v>
          </cell>
          <cell r="G5300">
            <v>-2.1243255918979499E-2</v>
          </cell>
          <cell r="H5300">
            <v>-1.0148336454431119</v>
          </cell>
          <cell r="I5300">
            <v>0.96624310956905801</v>
          </cell>
          <cell r="J5300">
            <v>-0.54357764369975403</v>
          </cell>
          <cell r="K5300">
            <v>-1.4575826016397688</v>
          </cell>
          <cell r="L5300">
            <v>0.15132092706700101</v>
          </cell>
          <cell r="M5300">
            <v>0.52233438778077501</v>
          </cell>
          <cell r="N5300">
            <v>1.4362773723405056</v>
          </cell>
          <cell r="O5300">
            <v>0.19544432002055101</v>
          </cell>
          <cell r="P5300">
            <v>5299</v>
          </cell>
          <cell r="Q5300">
            <v>0.26200000000000001</v>
          </cell>
          <cell r="R5300">
            <v>5389</v>
          </cell>
          <cell r="S5300">
            <v>0.249</v>
          </cell>
          <cell r="T5300">
            <v>5774</v>
          </cell>
          <cell r="U5300">
            <v>0.19600000000000001</v>
          </cell>
        </row>
        <row r="5301">
          <cell r="A5301" t="str">
            <v>CTHT_0046690</v>
          </cell>
          <cell r="B5301" t="str">
            <v>Uncharacterized protein</v>
          </cell>
          <cell r="C5301">
            <v>2511</v>
          </cell>
          <cell r="D5301">
            <v>1.0058119750210801</v>
          </cell>
          <cell r="E5301">
            <v>-0.19822302781291001</v>
          </cell>
          <cell r="F5301">
            <v>1.2040350028339899</v>
          </cell>
          <cell r="G5301">
            <v>-1.0058119750210801</v>
          </cell>
          <cell r="H5301">
            <v>-2.008073359262259</v>
          </cell>
          <cell r="I5301">
            <v>3.22946129923325E-3</v>
          </cell>
          <cell r="J5301">
            <v>0.19822302781291001</v>
          </cell>
          <cell r="K5301">
            <v>1.147284370470242</v>
          </cell>
          <cell r="L5301">
            <v>0.583968075567597</v>
          </cell>
          <cell r="M5301">
            <v>-1.2040350028339899</v>
          </cell>
          <cell r="N5301">
            <v>-2.3038311798392646</v>
          </cell>
          <cell r="O5301">
            <v>3.3219197169351701E-4</v>
          </cell>
          <cell r="P5301">
            <v>5300</v>
          </cell>
          <cell r="Q5301">
            <v>0.26200000000000001</v>
          </cell>
          <cell r="R5301">
            <v>4487</v>
          </cell>
          <cell r="S5301">
            <v>0.375</v>
          </cell>
          <cell r="T5301">
            <v>4367</v>
          </cell>
          <cell r="U5301">
            <v>0.39200000000000002</v>
          </cell>
        </row>
        <row r="5302">
          <cell r="A5302" t="str">
            <v>CTHT_0026280</v>
          </cell>
          <cell r="B5302" t="str">
            <v>Elongation of fatty acids protein (EC 2.3.1.199) (Very-long-chain 3-oxoacyl-CoA synthase)</v>
          </cell>
          <cell r="C5302">
            <v>1383</v>
          </cell>
          <cell r="D5302">
            <v>1.33077120922297</v>
          </cell>
          <cell r="E5302">
            <v>-0.89406793059349499</v>
          </cell>
          <cell r="F5302">
            <v>2.22483913981646</v>
          </cell>
          <cell r="G5302">
            <v>-1.33077120922297</v>
          </cell>
          <cell r="H5302">
            <v>-2.5153710102130753</v>
          </cell>
          <cell r="I5302">
            <v>6.5849423862166195E-4</v>
          </cell>
          <cell r="J5302">
            <v>0.89406793059349499</v>
          </cell>
          <cell r="K5302">
            <v>1.8584088512938686</v>
          </cell>
          <cell r="L5302">
            <v>1.91888943249632E-2</v>
          </cell>
          <cell r="M5302">
            <v>-2.22483913981646</v>
          </cell>
          <cell r="N5302">
            <v>-4.6745877496679622</v>
          </cell>
          <cell r="O5302">
            <v>3.45583506636679E-9</v>
          </cell>
          <cell r="P5302">
            <v>5301</v>
          </cell>
          <cell r="Q5302">
            <v>0.26100000000000001</v>
          </cell>
          <cell r="R5302">
            <v>3861</v>
          </cell>
          <cell r="S5302">
            <v>0.46200000000000002</v>
          </cell>
          <cell r="T5302">
            <v>2759</v>
          </cell>
          <cell r="U5302">
            <v>0.61499999999999999</v>
          </cell>
        </row>
        <row r="5303">
          <cell r="A5303" t="str">
            <v>CTHT_0031480</v>
          </cell>
          <cell r="B5303" t="str">
            <v>Uncharacterized protein</v>
          </cell>
          <cell r="C5303">
            <v>1551</v>
          </cell>
          <cell r="D5303">
            <v>-2.9118704618179302E-2</v>
          </cell>
          <cell r="E5303">
            <v>-0.75581737309238395</v>
          </cell>
          <cell r="F5303">
            <v>0.72669866847420495</v>
          </cell>
          <cell r="G5303">
            <v>2.9118704618179302E-2</v>
          </cell>
          <cell r="H5303">
            <v>1.0203886131363957</v>
          </cell>
          <cell r="I5303">
            <v>0.95773365735103999</v>
          </cell>
          <cell r="J5303">
            <v>0.75581737309238395</v>
          </cell>
          <cell r="K5303">
            <v>1.6885880074769641</v>
          </cell>
          <cell r="L5303">
            <v>6.1500259530507702E-2</v>
          </cell>
          <cell r="M5303">
            <v>-0.72669866847420495</v>
          </cell>
          <cell r="N5303">
            <v>-1.6548479527684128</v>
          </cell>
          <cell r="O5303">
            <v>8.7478244692984694E-2</v>
          </cell>
          <cell r="P5303">
            <v>5302</v>
          </cell>
          <cell r="Q5303">
            <v>0.26100000000000001</v>
          </cell>
          <cell r="R5303">
            <v>5404</v>
          </cell>
          <cell r="S5303">
            <v>0.247</v>
          </cell>
          <cell r="T5303">
            <v>4812</v>
          </cell>
          <cell r="U5303">
            <v>0.33</v>
          </cell>
        </row>
        <row r="5304">
          <cell r="A5304" t="str">
            <v>CTHT_0008300</v>
          </cell>
          <cell r="B5304" t="str">
            <v>Uncharacterized protein</v>
          </cell>
          <cell r="C5304">
            <v>1851</v>
          </cell>
          <cell r="D5304">
            <v>0.89820035905509699</v>
          </cell>
          <cell r="E5304">
            <v>0.97658376715059003</v>
          </cell>
          <cell r="F5304">
            <v>-7.8383408095493198E-2</v>
          </cell>
          <cell r="G5304">
            <v>-0.89820035905509699</v>
          </cell>
          <cell r="H5304">
            <v>-1.8637396736611052</v>
          </cell>
          <cell r="I5304">
            <v>0.102938403141898</v>
          </cell>
          <cell r="J5304">
            <v>-0.97658376715059003</v>
          </cell>
          <cell r="K5304">
            <v>-1.967800230884966</v>
          </cell>
          <cell r="L5304">
            <v>6.1068675871776203E-2</v>
          </cell>
          <cell r="M5304">
            <v>7.8383408095493198E-2</v>
          </cell>
          <cell r="N5304">
            <v>1.0558342770154405</v>
          </cell>
          <cell r="O5304">
            <v>0.909016963630354</v>
          </cell>
          <cell r="P5304">
            <v>5303</v>
          </cell>
          <cell r="Q5304">
            <v>0.26100000000000001</v>
          </cell>
          <cell r="R5304">
            <v>4521</v>
          </cell>
          <cell r="S5304">
            <v>0.37</v>
          </cell>
          <cell r="T5304">
            <v>5541</v>
          </cell>
          <cell r="U5304">
            <v>0.22800000000000001</v>
          </cell>
        </row>
        <row r="5305">
          <cell r="A5305" t="str">
            <v>CTHT_0032120</v>
          </cell>
          <cell r="B5305" t="str">
            <v>Uncharacterized protein</v>
          </cell>
          <cell r="C5305">
            <v>3543</v>
          </cell>
          <cell r="D5305">
            <v>1.15783004881105</v>
          </cell>
          <cell r="E5305">
            <v>0.89889471230204299</v>
          </cell>
          <cell r="F5305">
            <v>0.25893533650901102</v>
          </cell>
          <cell r="G5305">
            <v>-1.15783004881105</v>
          </cell>
          <cell r="H5305">
            <v>-2.2312157892984517</v>
          </cell>
          <cell r="I5305">
            <v>3.9961680218198798E-4</v>
          </cell>
          <cell r="J5305">
            <v>-0.89889471230204299</v>
          </cell>
          <cell r="K5305">
            <v>-1.8646368869485126</v>
          </cell>
          <cell r="L5305">
            <v>4.8020523987086002E-3</v>
          </cell>
          <cell r="M5305">
            <v>-0.25893533650901102</v>
          </cell>
          <cell r="N5305">
            <v>-1.1965953290508231</v>
          </cell>
          <cell r="O5305">
            <v>0.48872825052169799</v>
          </cell>
          <cell r="P5305">
            <v>5304</v>
          </cell>
          <cell r="Q5305">
            <v>0.26100000000000001</v>
          </cell>
          <cell r="R5305">
            <v>4196</v>
          </cell>
          <cell r="S5305">
            <v>0.41499999999999998</v>
          </cell>
          <cell r="T5305">
            <v>5219</v>
          </cell>
          <cell r="U5305">
            <v>0.27300000000000002</v>
          </cell>
        </row>
        <row r="5306">
          <cell r="A5306" t="str">
            <v>CTHT_0028850</v>
          </cell>
          <cell r="B5306" t="str">
            <v>Putative sequence-specific DNA binding protein</v>
          </cell>
          <cell r="C5306">
            <v>4194</v>
          </cell>
          <cell r="D5306">
            <v>2.1800829614349899</v>
          </cell>
          <cell r="E5306">
            <v>1.3680021942670599</v>
          </cell>
          <cell r="F5306">
            <v>0.81208076716792998</v>
          </cell>
          <cell r="G5306">
            <v>-2.1800829614349899</v>
          </cell>
          <cell r="H5306">
            <v>-4.531796132292162</v>
          </cell>
          <cell r="I5306">
            <v>1.6995446623618801E-14</v>
          </cell>
          <cell r="J5306">
            <v>-1.3680021942670599</v>
          </cell>
          <cell r="K5306">
            <v>-2.58112890666865</v>
          </cell>
          <cell r="L5306">
            <v>1.1544917346658901E-6</v>
          </cell>
          <cell r="M5306">
            <v>-0.81208076716792998</v>
          </cell>
          <cell r="N5306">
            <v>-1.7557418851045112</v>
          </cell>
          <cell r="O5306">
            <v>6.5899554072379497E-3</v>
          </cell>
          <cell r="P5306">
            <v>5305</v>
          </cell>
          <cell r="Q5306">
            <v>0.26100000000000001</v>
          </cell>
          <cell r="R5306">
            <v>2914</v>
          </cell>
          <cell r="S5306">
            <v>0.59399999999999997</v>
          </cell>
          <cell r="T5306">
            <v>4719</v>
          </cell>
          <cell r="U5306">
            <v>0.34200000000000003</v>
          </cell>
        </row>
        <row r="5307">
          <cell r="A5307" t="str">
            <v>CTHT_0021890</v>
          </cell>
          <cell r="B5307" t="str">
            <v>Uncharacterized protein</v>
          </cell>
          <cell r="C5307">
            <v>1482</v>
          </cell>
          <cell r="D5307">
            <v>1.95141959649727</v>
          </cell>
          <cell r="E5307">
            <v>1.82863279160776</v>
          </cell>
          <cell r="F5307">
            <v>0.122786804889517</v>
          </cell>
          <cell r="G5307">
            <v>-1.95141959649727</v>
          </cell>
          <cell r="H5307">
            <v>-3.8675490709054259</v>
          </cell>
          <cell r="I5307">
            <v>1.59595982340362E-4</v>
          </cell>
          <cell r="J5307">
            <v>-1.82863279160776</v>
          </cell>
          <cell r="K5307">
            <v>-3.5520029788947771</v>
          </cell>
          <cell r="L5307">
            <v>2.5229987963603197E-4</v>
          </cell>
          <cell r="M5307">
            <v>-0.122786804889517</v>
          </cell>
          <cell r="N5307">
            <v>-1.0888361000499081</v>
          </cell>
          <cell r="O5307">
            <v>0.85251535117495802</v>
          </cell>
          <cell r="P5307">
            <v>5306</v>
          </cell>
          <cell r="Q5307">
            <v>0.26100000000000001</v>
          </cell>
          <cell r="R5307">
            <v>3090</v>
          </cell>
          <cell r="S5307">
            <v>0.56899999999999995</v>
          </cell>
          <cell r="T5307">
            <v>5379</v>
          </cell>
          <cell r="U5307">
            <v>0.251</v>
          </cell>
        </row>
        <row r="5308">
          <cell r="A5308" t="str">
            <v>CTHT_0070500</v>
          </cell>
          <cell r="B5308" t="str">
            <v>Uncharacterized protein</v>
          </cell>
          <cell r="C5308">
            <v>3450</v>
          </cell>
          <cell r="D5308">
            <v>1.7152342337728099</v>
          </cell>
          <cell r="E5308">
            <v>1.02520305504997</v>
          </cell>
          <cell r="F5308">
            <v>0.69003117872284103</v>
          </cell>
          <cell r="G5308">
            <v>-1.7152342337728099</v>
          </cell>
          <cell r="H5308">
            <v>-3.2834994959520256</v>
          </cell>
          <cell r="I5308">
            <v>4.3943715131790397E-5</v>
          </cell>
          <cell r="J5308">
            <v>-1.02520305504997</v>
          </cell>
          <cell r="K5308">
            <v>-2.0352458188627702</v>
          </cell>
          <cell r="L5308">
            <v>1.32893154139762E-2</v>
          </cell>
          <cell r="M5308">
            <v>-0.69003117872284103</v>
          </cell>
          <cell r="N5308">
            <v>-1.6133183842071428</v>
          </cell>
          <cell r="O5308">
            <v>0.123060019905156</v>
          </cell>
          <cell r="P5308">
            <v>5307</v>
          </cell>
          <cell r="Q5308">
            <v>0.26100000000000001</v>
          </cell>
          <cell r="R5308">
            <v>3362</v>
          </cell>
          <cell r="S5308">
            <v>0.53100000000000003</v>
          </cell>
          <cell r="T5308">
            <v>4820</v>
          </cell>
          <cell r="U5308">
            <v>0.32800000000000001</v>
          </cell>
        </row>
        <row r="5309">
          <cell r="A5309" t="str">
            <v>CTHT_0065820</v>
          </cell>
          <cell r="B5309" t="str">
            <v>Uncharacterized protein</v>
          </cell>
          <cell r="C5309">
            <v>1707</v>
          </cell>
          <cell r="D5309">
            <v>0.97458387189073403</v>
          </cell>
          <cell r="E5309">
            <v>0.67676105526410901</v>
          </cell>
          <cell r="F5309">
            <v>0.29782281662662502</v>
          </cell>
          <cell r="G5309">
            <v>-0.97458387189073403</v>
          </cell>
          <cell r="H5309">
            <v>-1.9650743131837671</v>
          </cell>
          <cell r="I5309">
            <v>7.5314469300279E-3</v>
          </cell>
          <cell r="J5309">
            <v>-0.67676105526410901</v>
          </cell>
          <cell r="K5309">
            <v>-1.5985468812578132</v>
          </cell>
          <cell r="L5309">
            <v>5.7794740276592302E-2</v>
          </cell>
          <cell r="M5309">
            <v>-0.29782281662662502</v>
          </cell>
          <cell r="N5309">
            <v>-1.2292878840297461</v>
          </cell>
          <cell r="O5309">
            <v>0.46468303803858202</v>
          </cell>
          <cell r="P5309">
            <v>5308</v>
          </cell>
          <cell r="Q5309">
            <v>0.26</v>
          </cell>
          <cell r="R5309">
            <v>4454</v>
          </cell>
          <cell r="S5309">
            <v>0.379</v>
          </cell>
          <cell r="T5309">
            <v>5236</v>
          </cell>
          <cell r="U5309">
            <v>0.27</v>
          </cell>
        </row>
        <row r="5310">
          <cell r="A5310" t="str">
            <v>CTHT_0056910</v>
          </cell>
          <cell r="B5310" t="str">
            <v>Cop9 signalosome complex subunit-like protein</v>
          </cell>
          <cell r="C5310">
            <v>1320</v>
          </cell>
          <cell r="D5310">
            <v>-1.0815593352836099</v>
          </cell>
          <cell r="E5310">
            <v>-2.6895522462867998</v>
          </cell>
          <cell r="F5310">
            <v>1.6079929110031901</v>
          </cell>
          <cell r="G5310">
            <v>1.0815593352836099</v>
          </cell>
          <cell r="H5310">
            <v>2.1163222698909681</v>
          </cell>
          <cell r="I5310">
            <v>7.9988797544250107E-3</v>
          </cell>
          <cell r="J5310">
            <v>2.6895522462867998</v>
          </cell>
          <cell r="K5310">
            <v>6.451131594854191</v>
          </cell>
          <cell r="L5310">
            <v>1.00326361612698E-12</v>
          </cell>
          <cell r="M5310">
            <v>-1.6079929110031901</v>
          </cell>
          <cell r="N5310">
            <v>-3.0482746822801006</v>
          </cell>
          <cell r="O5310">
            <v>3.5842794786454999E-5</v>
          </cell>
          <cell r="P5310">
            <v>5309</v>
          </cell>
          <cell r="Q5310">
            <v>0.26</v>
          </cell>
          <cell r="R5310">
            <v>6111</v>
          </cell>
          <cell r="S5310">
            <v>0.14899999999999999</v>
          </cell>
          <cell r="T5310">
            <v>3838</v>
          </cell>
          <cell r="U5310">
            <v>0.46500000000000002</v>
          </cell>
        </row>
        <row r="5311">
          <cell r="A5311" t="str">
            <v>CTHT_0008470</v>
          </cell>
          <cell r="B5311" t="str">
            <v>Uncharacterized protein</v>
          </cell>
          <cell r="C5311">
            <v>1830</v>
          </cell>
          <cell r="D5311">
            <v>-0.25813424342929903</v>
          </cell>
          <cell r="E5311">
            <v>-1.1714399612733799</v>
          </cell>
          <cell r="F5311">
            <v>0.91330571784407799</v>
          </cell>
          <cell r="G5311">
            <v>0.25813424342929903</v>
          </cell>
          <cell r="H5311">
            <v>1.1959310735288429</v>
          </cell>
          <cell r="I5311">
            <v>0.58527123078387699</v>
          </cell>
          <cell r="J5311">
            <v>1.1714399612733799</v>
          </cell>
          <cell r="K5311">
            <v>2.2523639437648133</v>
          </cell>
          <cell r="L5311">
            <v>2.7028945611631901E-3</v>
          </cell>
          <cell r="M5311">
            <v>-0.91330571784407799</v>
          </cell>
          <cell r="N5311">
            <v>-1.8833559839855498</v>
          </cell>
          <cell r="O5311">
            <v>2.65869113738804E-2</v>
          </cell>
          <cell r="P5311">
            <v>5310</v>
          </cell>
          <cell r="Q5311">
            <v>0.26</v>
          </cell>
          <cell r="R5311">
            <v>5630</v>
          </cell>
          <cell r="S5311">
            <v>0.216</v>
          </cell>
          <cell r="T5311">
            <v>4664</v>
          </cell>
          <cell r="U5311">
            <v>0.35</v>
          </cell>
        </row>
        <row r="5312">
          <cell r="A5312" t="str">
            <v>CTHT_0048980</v>
          </cell>
          <cell r="B5312" t="str">
            <v>DNA repair and recombination protein RAD54-like protein</v>
          </cell>
          <cell r="C5312">
            <v>2517</v>
          </cell>
          <cell r="D5312">
            <v>0.28248916834516802</v>
          </cell>
          <cell r="E5312">
            <v>-0.72011520671509399</v>
          </cell>
          <cell r="F5312">
            <v>1.00260437506026</v>
          </cell>
          <cell r="G5312">
            <v>-0.28248916834516802</v>
          </cell>
          <cell r="H5312">
            <v>-1.2162916159938431</v>
          </cell>
          <cell r="I5312">
            <v>0.55749582455800295</v>
          </cell>
          <cell r="J5312">
            <v>0.72011520671509399</v>
          </cell>
          <cell r="K5312">
            <v>1.6473135758540687</v>
          </cell>
          <cell r="L5312">
            <v>8.0500361475218302E-2</v>
          </cell>
          <cell r="M5312">
            <v>-1.00260437506026</v>
          </cell>
          <cell r="N5312">
            <v>-2.0036136912241385</v>
          </cell>
          <cell r="O5312">
            <v>1.7177549234210401E-2</v>
          </cell>
          <cell r="P5312">
            <v>5311</v>
          </cell>
          <cell r="Q5312">
            <v>0.26</v>
          </cell>
          <cell r="R5312">
            <v>5175</v>
          </cell>
          <cell r="S5312">
            <v>0.27900000000000003</v>
          </cell>
          <cell r="T5312">
            <v>4491</v>
          </cell>
          <cell r="U5312">
            <v>0.374</v>
          </cell>
        </row>
        <row r="5313">
          <cell r="A5313" t="str">
            <v>CTHT_0030820</v>
          </cell>
          <cell r="B5313" t="str">
            <v>Uncharacterized protein</v>
          </cell>
          <cell r="C5313">
            <v>3432</v>
          </cell>
          <cell r="D5313">
            <v>-0.27469584342012698</v>
          </cell>
          <cell r="E5313">
            <v>0.614837351531062</v>
          </cell>
          <cell r="F5313">
            <v>-0.88953319495118799</v>
          </cell>
          <cell r="G5313">
            <v>0.27469584342012698</v>
          </cell>
          <cell r="H5313">
            <v>1.209739018770325</v>
          </cell>
          <cell r="I5313">
            <v>0.53549068817132595</v>
          </cell>
          <cell r="J5313">
            <v>-0.614837351531062</v>
          </cell>
          <cell r="K5313">
            <v>-1.5313853400083124</v>
          </cell>
          <cell r="L5313">
            <v>0.110253512228898</v>
          </cell>
          <cell r="M5313">
            <v>0.88953319495118799</v>
          </cell>
          <cell r="N5313">
            <v>1.8525765985809153</v>
          </cell>
          <cell r="O5313">
            <v>2.3118576609544E-2</v>
          </cell>
          <cell r="P5313">
            <v>5312</v>
          </cell>
          <cell r="Q5313">
            <v>0.26</v>
          </cell>
          <cell r="R5313">
            <v>5646</v>
          </cell>
          <cell r="S5313">
            <v>0.21299999999999999</v>
          </cell>
          <cell r="T5313">
            <v>5940</v>
          </cell>
          <cell r="U5313">
            <v>0.17199999999999999</v>
          </cell>
        </row>
        <row r="5314">
          <cell r="A5314" t="str">
            <v>CTHT_0042640</v>
          </cell>
          <cell r="B5314" t="str">
            <v>PAN2-PAN3 deadenylation complex catalytic subunit PAN2 (EC 3.1.13.4) (PAB1P-dependent poly(A)-specific ribonuclease) (Poly(A)-nuclease deadenylation complex subunit 2) (PAN deadenylation complex subunit 2)</v>
          </cell>
          <cell r="C5314">
            <v>3513</v>
          </cell>
          <cell r="D5314">
            <v>0.69728097414354195</v>
          </cell>
          <cell r="E5314">
            <v>-0.52141668591145496</v>
          </cell>
          <cell r="F5314">
            <v>1.2186976600549999</v>
          </cell>
          <cell r="G5314">
            <v>-0.69728097414354195</v>
          </cell>
          <cell r="H5314">
            <v>-1.6214459960642325</v>
          </cell>
          <cell r="I5314">
            <v>9.16163640676078E-2</v>
          </cell>
          <cell r="J5314">
            <v>0.52141668591145496</v>
          </cell>
          <cell r="K5314">
            <v>1.4353640432821864</v>
          </cell>
          <cell r="L5314">
            <v>0.19236239727795901</v>
          </cell>
          <cell r="M5314">
            <v>-1.2186976600549999</v>
          </cell>
          <cell r="N5314">
            <v>-2.3273652808744734</v>
          </cell>
          <cell r="O5314">
            <v>1.9475629329239301E-3</v>
          </cell>
          <cell r="P5314">
            <v>5313</v>
          </cell>
          <cell r="Q5314">
            <v>0.26</v>
          </cell>
          <cell r="R5314">
            <v>4839</v>
          </cell>
          <cell r="S5314">
            <v>0.32600000000000001</v>
          </cell>
          <cell r="T5314">
            <v>4331</v>
          </cell>
          <cell r="U5314">
            <v>0.39700000000000002</v>
          </cell>
        </row>
        <row r="5315">
          <cell r="A5315" t="str">
            <v>CTHT_0072430</v>
          </cell>
          <cell r="B5315" t="str">
            <v>Uncharacterized protein</v>
          </cell>
          <cell r="C5315">
            <v>576</v>
          </cell>
          <cell r="D5315">
            <v>-0.215041986133021</v>
          </cell>
          <cell r="E5315">
            <v>-0.34868354535679102</v>
          </cell>
          <cell r="F5315">
            <v>0.133641559223769</v>
          </cell>
          <cell r="G5315">
            <v>0.215041986133021</v>
          </cell>
          <cell r="H5315">
            <v>1.1607376943418592</v>
          </cell>
          <cell r="I5315">
            <v>0.63857584423976999</v>
          </cell>
          <cell r="J5315">
            <v>0.34868354535679102</v>
          </cell>
          <cell r="K5315">
            <v>1.2733981252648665</v>
          </cell>
          <cell r="L5315">
            <v>0.38323586110967001</v>
          </cell>
          <cell r="M5315">
            <v>-0.133641559223769</v>
          </cell>
          <cell r="N5315">
            <v>-1.0970593368959944</v>
          </cell>
          <cell r="O5315">
            <v>0.77542459650425299</v>
          </cell>
          <cell r="P5315">
            <v>5314</v>
          </cell>
          <cell r="Q5315">
            <v>0.26</v>
          </cell>
          <cell r="R5315">
            <v>5552</v>
          </cell>
          <cell r="S5315">
            <v>0.22600000000000001</v>
          </cell>
          <cell r="T5315">
            <v>5370</v>
          </cell>
          <cell r="U5315">
            <v>0.252</v>
          </cell>
        </row>
        <row r="5316">
          <cell r="A5316" t="str">
            <v>CTHT_0008050</v>
          </cell>
          <cell r="B5316" t="str">
            <v>Uncharacterized protein</v>
          </cell>
          <cell r="C5316">
            <v>2919</v>
          </cell>
          <cell r="D5316">
            <v>-0.51270006762390197</v>
          </cell>
          <cell r="E5316">
            <v>-2.7891860606214398</v>
          </cell>
          <cell r="F5316">
            <v>2.2764859929975398</v>
          </cell>
          <cell r="G5316">
            <v>0.51270006762390197</v>
          </cell>
          <cell r="H5316">
            <v>1.4267178641189644</v>
          </cell>
          <cell r="I5316">
            <v>0.16475490306943399</v>
          </cell>
          <cell r="J5316">
            <v>2.7891860606214398</v>
          </cell>
          <cell r="K5316">
            <v>6.9123969155436988</v>
          </cell>
          <cell r="L5316">
            <v>5.9151982359688496E-18</v>
          </cell>
          <cell r="M5316">
            <v>-2.2764859929975398</v>
          </cell>
          <cell r="N5316">
            <v>-4.8449641582165892</v>
          </cell>
          <cell r="O5316">
            <v>4.6829654095334104E-12</v>
          </cell>
          <cell r="P5316">
            <v>5315</v>
          </cell>
          <cell r="Q5316">
            <v>0.25900000000000001</v>
          </cell>
          <cell r="R5316">
            <v>5830</v>
          </cell>
          <cell r="S5316">
            <v>0.188</v>
          </cell>
          <cell r="T5316">
            <v>2944</v>
          </cell>
          <cell r="U5316">
            <v>0.59</v>
          </cell>
        </row>
        <row r="5317">
          <cell r="A5317" t="str">
            <v>CTHT_0021910</v>
          </cell>
          <cell r="B5317" t="str">
            <v>Uncharacterized protein</v>
          </cell>
          <cell r="C5317">
            <v>354</v>
          </cell>
          <cell r="D5317">
            <v>-0.12268060083004199</v>
          </cell>
          <cell r="E5317">
            <v>-0.18035242244560401</v>
          </cell>
          <cell r="F5317">
            <v>5.7671821615562301E-2</v>
          </cell>
          <cell r="G5317">
            <v>0.12268060083004199</v>
          </cell>
          <cell r="H5317">
            <v>1.0887559482822946</v>
          </cell>
          <cell r="I5317">
            <v>0.89978511297328001</v>
          </cell>
          <cell r="J5317">
            <v>0.18035242244560401</v>
          </cell>
          <cell r="K5317">
            <v>1.1331606606828819</v>
          </cell>
          <cell r="L5317">
            <v>0.83032115526154804</v>
          </cell>
          <cell r="M5317">
            <v>-5.7671821615562301E-2</v>
          </cell>
          <cell r="N5317">
            <v>-1.0407848172684098</v>
          </cell>
          <cell r="O5317">
            <v>0.95458413556933797</v>
          </cell>
          <cell r="P5317">
            <v>5316</v>
          </cell>
          <cell r="Q5317">
            <v>0.25900000000000001</v>
          </cell>
          <cell r="R5317">
            <v>5623</v>
          </cell>
          <cell r="S5317">
            <v>0.217</v>
          </cell>
          <cell r="T5317">
            <v>5576</v>
          </cell>
          <cell r="U5317">
            <v>0.223</v>
          </cell>
        </row>
        <row r="5318">
          <cell r="A5318" t="str">
            <v>CTHT_0045020</v>
          </cell>
          <cell r="B5318" t="str">
            <v>3-ketoacyl-CoA thiolase-like protein</v>
          </cell>
          <cell r="C5318">
            <v>1260</v>
          </cell>
          <cell r="D5318">
            <v>1.35693364160186</v>
          </cell>
          <cell r="E5318">
            <v>0.71208948065161204</v>
          </cell>
          <cell r="F5318">
            <v>0.64484416095024999</v>
          </cell>
          <cell r="G5318">
            <v>-1.35693364160186</v>
          </cell>
          <cell r="H5318">
            <v>-2.5614019053581232</v>
          </cell>
          <cell r="I5318">
            <v>1.9754389958164E-2</v>
          </cell>
          <cell r="J5318">
            <v>-0.71208948065161204</v>
          </cell>
          <cell r="K5318">
            <v>-1.6381749975248421</v>
          </cell>
          <cell r="L5318">
            <v>0.22019806894755101</v>
          </cell>
          <cell r="M5318">
            <v>-0.64484416095024999</v>
          </cell>
          <cell r="N5318">
            <v>-1.5635703812036017</v>
          </cell>
          <cell r="O5318">
            <v>0.30171294716595198</v>
          </cell>
          <cell r="P5318">
            <v>5317</v>
          </cell>
          <cell r="Q5318">
            <v>0.25900000000000001</v>
          </cell>
          <cell r="R5318">
            <v>3933</v>
          </cell>
          <cell r="S5318">
            <v>0.45200000000000001</v>
          </cell>
          <cell r="T5318">
            <v>4849</v>
          </cell>
          <cell r="U5318">
            <v>0.32400000000000001</v>
          </cell>
        </row>
        <row r="5319">
          <cell r="A5319" t="str">
            <v>CTHT_0016130</v>
          </cell>
          <cell r="B5319" t="str">
            <v>Uncharacterized protein</v>
          </cell>
          <cell r="C5319">
            <v>2490</v>
          </cell>
          <cell r="D5319">
            <v>0.26960837318743403</v>
          </cell>
          <cell r="E5319">
            <v>-2.92638684720291</v>
          </cell>
          <cell r="F5319">
            <v>3.1959952203903401</v>
          </cell>
          <cell r="G5319">
            <v>-0.26960837318743403</v>
          </cell>
          <cell r="H5319">
            <v>-1.2054805495242793</v>
          </cell>
          <cell r="I5319">
            <v>0.64884173550862401</v>
          </cell>
          <cell r="J5319">
            <v>2.92638684720291</v>
          </cell>
          <cell r="K5319">
            <v>7.6020412166303739</v>
          </cell>
          <cell r="L5319">
            <v>4.9450178854981095E-10</v>
          </cell>
          <cell r="M5319">
            <v>-3.1959952203903401</v>
          </cell>
          <cell r="N5319">
            <v>-9.1641128233297788</v>
          </cell>
          <cell r="O5319">
            <v>2.09769109551784E-11</v>
          </cell>
          <cell r="P5319">
            <v>5318</v>
          </cell>
          <cell r="Q5319">
            <v>0.25900000000000001</v>
          </cell>
          <cell r="R5319">
            <v>5274</v>
          </cell>
          <cell r="S5319">
            <v>0.26500000000000001</v>
          </cell>
          <cell r="T5319">
            <v>1887</v>
          </cell>
          <cell r="U5319">
            <v>0.73699999999999999</v>
          </cell>
        </row>
        <row r="5320">
          <cell r="A5320" t="str">
            <v>CTHT_0023880</v>
          </cell>
          <cell r="B5320" t="str">
            <v>Uncharacterized protein</v>
          </cell>
          <cell r="C5320">
            <v>2715</v>
          </cell>
          <cell r="D5320">
            <v>1.1153560023850899</v>
          </cell>
          <cell r="E5320">
            <v>0.41715491965881601</v>
          </cell>
          <cell r="F5320">
            <v>0.69820108272626902</v>
          </cell>
          <cell r="G5320">
            <v>-1.1153560023850899</v>
          </cell>
          <cell r="H5320">
            <v>-2.1664846312848365</v>
          </cell>
          <cell r="I5320">
            <v>1.9940450319636999E-2</v>
          </cell>
          <cell r="J5320">
            <v>-0.41715491965881601</v>
          </cell>
          <cell r="K5320">
            <v>-1.3352916820555547</v>
          </cell>
          <cell r="L5320">
            <v>0.39345919217148501</v>
          </cell>
          <cell r="M5320">
            <v>-0.69820108272626902</v>
          </cell>
          <cell r="N5320">
            <v>-1.6224804365962437</v>
          </cell>
          <cell r="O5320">
            <v>0.163015268223867</v>
          </cell>
          <cell r="P5320">
            <v>5319</v>
          </cell>
          <cell r="Q5320">
            <v>0.25900000000000001</v>
          </cell>
          <cell r="R5320">
            <v>4348</v>
          </cell>
          <cell r="S5320">
            <v>0.39400000000000002</v>
          </cell>
          <cell r="T5320">
            <v>4859</v>
          </cell>
          <cell r="U5320">
            <v>0.32300000000000001</v>
          </cell>
        </row>
        <row r="5321">
          <cell r="A5321" t="str">
            <v>CTHT_0034080</v>
          </cell>
          <cell r="B5321" t="str">
            <v>Uncharacterized protein</v>
          </cell>
          <cell r="C5321">
            <v>873</v>
          </cell>
          <cell r="D5321">
            <v>2.6347014117214802</v>
          </cell>
          <cell r="E5321">
            <v>1.3973635589507101</v>
          </cell>
          <cell r="F5321">
            <v>1.2373378527707699</v>
          </cell>
          <cell r="G5321">
            <v>-2.6347014117214802</v>
          </cell>
          <cell r="H5321">
            <v>-6.2104655141204521</v>
          </cell>
          <cell r="I5321">
            <v>6.2492513878342603E-7</v>
          </cell>
          <cell r="J5321">
            <v>-1.3973635589507101</v>
          </cell>
          <cell r="K5321">
            <v>-2.6341975779097595</v>
          </cell>
          <cell r="L5321">
            <v>7.5622265413654802E-3</v>
          </cell>
          <cell r="M5321">
            <v>-1.2373378527707699</v>
          </cell>
          <cell r="N5321">
            <v>-2.3576308649742459</v>
          </cell>
          <cell r="O5321">
            <v>2.49824726230026E-2</v>
          </cell>
          <cell r="P5321">
            <v>5320</v>
          </cell>
          <cell r="Q5321">
            <v>0.25900000000000001</v>
          </cell>
          <cell r="R5321">
            <v>2341</v>
          </cell>
          <cell r="S5321">
            <v>0.67400000000000004</v>
          </cell>
          <cell r="T5321">
            <v>4381</v>
          </cell>
          <cell r="U5321">
            <v>0.39</v>
          </cell>
        </row>
        <row r="5322">
          <cell r="A5322" t="str">
            <v>CTHT_0050920</v>
          </cell>
          <cell r="B5322" t="str">
            <v>Histidine kinase-like protein</v>
          </cell>
          <cell r="C5322">
            <v>4032</v>
          </cell>
          <cell r="D5322">
            <v>1.9371325773999799</v>
          </cell>
          <cell r="E5322">
            <v>1.4033351244226999</v>
          </cell>
          <cell r="F5322">
            <v>0.53379745297728798</v>
          </cell>
          <cell r="G5322">
            <v>-1.9371325773999799</v>
          </cell>
          <cell r="H5322">
            <v>-3.8294377252849841</v>
          </cell>
          <cell r="I5322">
            <v>1.1680477215169101E-10</v>
          </cell>
          <cell r="J5322">
            <v>-1.4033351244226999</v>
          </cell>
          <cell r="K5322">
            <v>-2.6451235761336589</v>
          </cell>
          <cell r="L5322">
            <v>2.04845974129016E-6</v>
          </cell>
          <cell r="M5322">
            <v>-0.53379745297728798</v>
          </cell>
          <cell r="N5322">
            <v>-1.4477349035172271</v>
          </cell>
          <cell r="O5322">
            <v>0.101729957863518</v>
          </cell>
          <cell r="P5322">
            <v>5321</v>
          </cell>
          <cell r="Q5322">
            <v>0.25900000000000001</v>
          </cell>
          <cell r="R5322">
            <v>3210</v>
          </cell>
          <cell r="S5322">
            <v>0.55300000000000005</v>
          </cell>
          <cell r="T5322">
            <v>4973</v>
          </cell>
          <cell r="U5322">
            <v>0.307</v>
          </cell>
        </row>
        <row r="5323">
          <cell r="A5323" t="str">
            <v>CTHT_0045780</v>
          </cell>
          <cell r="B5323" t="str">
            <v>Glucanase (EC 3.2.1.-)</v>
          </cell>
          <cell r="C5323">
            <v>1278</v>
          </cell>
          <cell r="D5323">
            <v>0.18718918507524601</v>
          </cell>
          <cell r="E5323">
            <v>0.27298897484544599</v>
          </cell>
          <cell r="F5323">
            <v>-8.5799789770200099E-2</v>
          </cell>
          <cell r="G5323">
            <v>-0.18718918507524601</v>
          </cell>
          <cell r="H5323">
            <v>-1.1385433200029289</v>
          </cell>
          <cell r="I5323">
            <v>0.71579586698473496</v>
          </cell>
          <cell r="J5323">
            <v>-0.27298897484544599</v>
          </cell>
          <cell r="K5323">
            <v>-1.2083086093940576</v>
          </cell>
          <cell r="L5323">
            <v>0.54816513953766499</v>
          </cell>
          <cell r="M5323">
            <v>8.5799789770200099E-2</v>
          </cell>
          <cell r="N5323">
            <v>1.0612759199983268</v>
          </cell>
          <cell r="O5323">
            <v>0.87572918197304495</v>
          </cell>
          <cell r="P5323">
            <v>5322</v>
          </cell>
          <cell r="Q5323">
            <v>0.25900000000000001</v>
          </cell>
          <cell r="R5323">
            <v>5257</v>
          </cell>
          <cell r="S5323">
            <v>0.26800000000000002</v>
          </cell>
          <cell r="T5323">
            <v>5524</v>
          </cell>
          <cell r="U5323">
            <v>0.23</v>
          </cell>
        </row>
        <row r="5324">
          <cell r="A5324" t="str">
            <v>CTHT_0046730</v>
          </cell>
          <cell r="B5324" t="str">
            <v>Uncharacterized protein</v>
          </cell>
          <cell r="C5324">
            <v>1104</v>
          </cell>
          <cell r="D5324">
            <v>0.84209387903100696</v>
          </cell>
          <cell r="E5324">
            <v>-4.3003408799034297E-2</v>
          </cell>
          <cell r="F5324">
            <v>0.88509728783004105</v>
          </cell>
          <cell r="G5324">
            <v>-0.84209387903100696</v>
          </cell>
          <cell r="H5324">
            <v>-1.7926500466416477</v>
          </cell>
          <cell r="I5324">
            <v>1.9508023087912701E-2</v>
          </cell>
          <cell r="J5324">
            <v>4.3003408799034297E-2</v>
          </cell>
          <cell r="K5324">
            <v>1.0302563879064148</v>
          </cell>
          <cell r="L5324">
            <v>0.91370163920583303</v>
          </cell>
          <cell r="M5324">
            <v>-0.88509728783004105</v>
          </cell>
          <cell r="N5324">
            <v>-1.8468891618332897</v>
          </cell>
          <cell r="O5324">
            <v>1.3505434810729701E-2</v>
          </cell>
          <cell r="P5324">
            <v>5323</v>
          </cell>
          <cell r="Q5324">
            <v>0.25800000000000001</v>
          </cell>
          <cell r="R5324">
            <v>4606</v>
          </cell>
          <cell r="S5324">
            <v>0.35799999999999998</v>
          </cell>
          <cell r="T5324">
            <v>4665</v>
          </cell>
          <cell r="U5324">
            <v>0.35</v>
          </cell>
        </row>
        <row r="5325">
          <cell r="A5325" t="str">
            <v>CTHT_0029250</v>
          </cell>
          <cell r="B5325" t="str">
            <v>Uncharacterized protein</v>
          </cell>
          <cell r="C5325">
            <v>1794</v>
          </cell>
          <cell r="D5325">
            <v>-1.28252737944953</v>
          </cell>
          <cell r="E5325">
            <v>-3.9632387724032299</v>
          </cell>
          <cell r="F5325">
            <v>2.6807113929536999</v>
          </cell>
          <cell r="G5325">
            <v>1.28252737944953</v>
          </cell>
          <cell r="H5325">
            <v>2.4326476620439892</v>
          </cell>
          <cell r="I5325">
            <v>6.2722783362554701E-4</v>
          </cell>
          <cell r="J5325">
            <v>3.9632387724032299</v>
          </cell>
          <cell r="K5325">
            <v>15.597455328423941</v>
          </cell>
          <cell r="L5325">
            <v>6.71785218732096E-30</v>
          </cell>
          <cell r="M5325">
            <v>-2.6807113929536999</v>
          </cell>
          <cell r="N5325">
            <v>-6.4117198605401233</v>
          </cell>
          <cell r="O5325">
            <v>3.7628583830281299E-14</v>
          </cell>
          <cell r="P5325">
            <v>5324</v>
          </cell>
          <cell r="Q5325">
            <v>0.25800000000000001</v>
          </cell>
          <cell r="R5325">
            <v>6190</v>
          </cell>
          <cell r="S5325">
            <v>0.13800000000000001</v>
          </cell>
          <cell r="T5325">
            <v>2450</v>
          </cell>
          <cell r="U5325">
            <v>0.65800000000000003</v>
          </cell>
        </row>
        <row r="5326">
          <cell r="A5326" t="str">
            <v>CTHT_0004690</v>
          </cell>
          <cell r="B5326" t="str">
            <v>Mitochondrial carrier protein (Pet8)-like protein</v>
          </cell>
          <cell r="C5326">
            <v>969</v>
          </cell>
          <cell r="D5326">
            <v>-1.45961398826623</v>
          </cell>
          <cell r="E5326">
            <v>-4.18034089261565</v>
          </cell>
          <cell r="F5326">
            <v>2.7207269043494202</v>
          </cell>
          <cell r="G5326">
            <v>1.45961398826623</v>
          </cell>
          <cell r="H5326">
            <v>2.7503476467061869</v>
          </cell>
          <cell r="I5326">
            <v>3.8766949085586097E-5</v>
          </cell>
          <cell r="J5326">
            <v>4.18034089261565</v>
          </cell>
          <cell r="K5326">
            <v>18.130425674357944</v>
          </cell>
          <cell r="L5326">
            <v>7.3208551006802597E-37</v>
          </cell>
          <cell r="M5326">
            <v>-2.7207269043494202</v>
          </cell>
          <cell r="N5326">
            <v>-6.5920487164853219</v>
          </cell>
          <cell r="O5326">
            <v>1.6283595155647901E-16</v>
          </cell>
          <cell r="P5326">
            <v>5325</v>
          </cell>
          <cell r="Q5326">
            <v>0.25800000000000001</v>
          </cell>
          <cell r="R5326">
            <v>6208</v>
          </cell>
          <cell r="S5326">
            <v>0.13500000000000001</v>
          </cell>
          <cell r="T5326">
            <v>2363</v>
          </cell>
          <cell r="U5326">
            <v>0.67100000000000004</v>
          </cell>
        </row>
        <row r="5327">
          <cell r="A5327" t="str">
            <v>CTHT_0064630</v>
          </cell>
          <cell r="B5327" t="str">
            <v>Uncharacterized protein</v>
          </cell>
          <cell r="C5327">
            <v>1308</v>
          </cell>
          <cell r="D5327">
            <v>8.1875861722384605E-2</v>
          </cell>
          <cell r="E5327">
            <v>0.54033631106334701</v>
          </cell>
          <cell r="F5327">
            <v>-0.45846044934096197</v>
          </cell>
          <cell r="G5327">
            <v>-8.1875861722384605E-2</v>
          </cell>
          <cell r="H5327">
            <v>-1.0583933203424425</v>
          </cell>
          <cell r="I5327">
            <v>0.91875418417098498</v>
          </cell>
          <cell r="J5327">
            <v>-0.54033631106334701</v>
          </cell>
          <cell r="K5327">
            <v>-1.4543114968194979</v>
          </cell>
          <cell r="L5327">
            <v>0.39522911879919398</v>
          </cell>
          <cell r="M5327">
            <v>0.45846044934096197</v>
          </cell>
          <cell r="N5327">
            <v>1.3740747119879366</v>
          </cell>
          <cell r="O5327">
            <v>0.51030860151563795</v>
          </cell>
          <cell r="P5327">
            <v>5326</v>
          </cell>
          <cell r="Q5327">
            <v>0.25800000000000001</v>
          </cell>
          <cell r="R5327">
            <v>5283</v>
          </cell>
          <cell r="S5327">
            <v>0.26400000000000001</v>
          </cell>
          <cell r="T5327">
            <v>5761</v>
          </cell>
          <cell r="U5327">
            <v>0.19700000000000001</v>
          </cell>
        </row>
        <row r="5328">
          <cell r="A5328" t="str">
            <v>CTHT_0061150</v>
          </cell>
          <cell r="B5328" t="str">
            <v>Uncharacterized protein</v>
          </cell>
          <cell r="C5328">
            <v>1902</v>
          </cell>
          <cell r="D5328">
            <v>1.5688119700051399</v>
          </cell>
          <cell r="E5328">
            <v>1.3675787974548299</v>
          </cell>
          <cell r="F5328">
            <v>0.20123317255031301</v>
          </cell>
          <cell r="G5328">
            <v>-1.5688119700051399</v>
          </cell>
          <cell r="H5328">
            <v>-2.9666031977899925</v>
          </cell>
          <cell r="I5328">
            <v>1.08274722493704E-4</v>
          </cell>
          <cell r="J5328">
            <v>-1.3675787974548299</v>
          </cell>
          <cell r="K5328">
            <v>-2.5803715176334241</v>
          </cell>
          <cell r="L5328">
            <v>4.9442065277519205E-4</v>
          </cell>
          <cell r="M5328">
            <v>-0.20123317255031301</v>
          </cell>
          <cell r="N5328">
            <v>-1.1496806477351003</v>
          </cell>
          <cell r="O5328">
            <v>0.67770276820097897</v>
          </cell>
          <cell r="P5328">
            <v>5327</v>
          </cell>
          <cell r="Q5328">
            <v>0.25800000000000001</v>
          </cell>
          <cell r="R5328">
            <v>3605</v>
          </cell>
          <cell r="S5328">
            <v>0.498</v>
          </cell>
          <cell r="T5328">
            <v>5259</v>
          </cell>
          <cell r="U5328">
            <v>0.26700000000000002</v>
          </cell>
        </row>
        <row r="5329">
          <cell r="A5329" t="str">
            <v>CTHT_0029420</v>
          </cell>
          <cell r="B5329" t="str">
            <v>Helicase-like protein</v>
          </cell>
          <cell r="C5329">
            <v>1794</v>
          </cell>
          <cell r="D5329">
            <v>-0.57032870573679095</v>
          </cell>
          <cell r="E5329">
            <v>-1.6579689221354299</v>
          </cell>
          <cell r="F5329">
            <v>1.0876402163986401</v>
          </cell>
          <cell r="G5329">
            <v>0.57032870573679095</v>
          </cell>
          <cell r="H5329">
            <v>1.4848618451739224</v>
          </cell>
          <cell r="I5329">
            <v>5.94084676365563E-2</v>
          </cell>
          <cell r="J5329">
            <v>1.6579689221354299</v>
          </cell>
          <cell r="K5329">
            <v>3.1557193836406263</v>
          </cell>
          <cell r="L5329">
            <v>1.3990458230575601E-9</v>
          </cell>
          <cell r="M5329">
            <v>-1.0876402163986401</v>
          </cell>
          <cell r="N5329">
            <v>-2.125261278614778</v>
          </cell>
          <cell r="O5329">
            <v>1.25102741999063E-4</v>
          </cell>
          <cell r="P5329">
            <v>5328</v>
          </cell>
          <cell r="Q5329">
            <v>0.25800000000000001</v>
          </cell>
          <cell r="R5329">
            <v>5854</v>
          </cell>
          <cell r="S5329">
            <v>0.184</v>
          </cell>
          <cell r="T5329">
            <v>4507</v>
          </cell>
          <cell r="U5329">
            <v>0.372</v>
          </cell>
        </row>
        <row r="5330">
          <cell r="A5330" t="str">
            <v>CTHT_0071820</v>
          </cell>
          <cell r="B5330" t="str">
            <v>Uncharacterized protein</v>
          </cell>
          <cell r="C5330">
            <v>1491</v>
          </cell>
          <cell r="D5330">
            <v>1.03185627627842</v>
          </cell>
          <cell r="E5330">
            <v>0.920336900532709</v>
          </cell>
          <cell r="F5330">
            <v>0.11151937574571</v>
          </cell>
          <cell r="G5330">
            <v>-1.03185627627842</v>
          </cell>
          <cell r="H5330">
            <v>-2.0446533592454408</v>
          </cell>
          <cell r="I5330">
            <v>4.8031606735800101E-4</v>
          </cell>
          <cell r="J5330">
            <v>-0.920336900532709</v>
          </cell>
          <cell r="K5330">
            <v>-1.8925571949395645</v>
          </cell>
          <cell r="L5330">
            <v>1.2650126072562501E-3</v>
          </cell>
          <cell r="M5330">
            <v>-0.11151937574571</v>
          </cell>
          <cell r="N5330">
            <v>-1.0803654255271962</v>
          </cell>
          <cell r="O5330">
            <v>0.75692079747915597</v>
          </cell>
          <cell r="P5330">
            <v>5329</v>
          </cell>
          <cell r="Q5330">
            <v>0.25800000000000001</v>
          </cell>
          <cell r="R5330">
            <v>4451</v>
          </cell>
          <cell r="S5330">
            <v>0.38</v>
          </cell>
          <cell r="T5330">
            <v>5424</v>
          </cell>
          <cell r="U5330">
            <v>0.24399999999999999</v>
          </cell>
        </row>
        <row r="5331">
          <cell r="A5331" t="str">
            <v>CTHT_0074220</v>
          </cell>
          <cell r="B5331" t="str">
            <v>Uncharacterized protein</v>
          </cell>
          <cell r="C5331">
            <v>1131</v>
          </cell>
          <cell r="D5331">
            <v>1.17460088955275</v>
          </cell>
          <cell r="E5331">
            <v>1.29289781312273</v>
          </cell>
          <cell r="F5331">
            <v>-0.11829692356997699</v>
          </cell>
          <cell r="G5331">
            <v>-1.17460088955275</v>
          </cell>
          <cell r="H5331">
            <v>-2.25730425742824</v>
          </cell>
          <cell r="I5331">
            <v>8.0212555617211797E-3</v>
          </cell>
          <cell r="J5331">
            <v>-1.29289781312273</v>
          </cell>
          <cell r="K5331">
            <v>-2.4501971088642192</v>
          </cell>
          <cell r="L5331">
            <v>2.2437819666420999E-3</v>
          </cell>
          <cell r="M5331">
            <v>0.11829692356997699</v>
          </cell>
          <cell r="N5331">
            <v>1.0854527478080152</v>
          </cell>
          <cell r="O5331">
            <v>0.82885680470515599</v>
          </cell>
          <cell r="P5331">
            <v>5330</v>
          </cell>
          <cell r="Q5331">
            <v>0.25700000000000001</v>
          </cell>
          <cell r="R5331">
            <v>4306</v>
          </cell>
          <cell r="S5331">
            <v>0.4</v>
          </cell>
          <cell r="T5331">
            <v>5617</v>
          </cell>
          <cell r="U5331">
            <v>0.217</v>
          </cell>
        </row>
        <row r="5332">
          <cell r="A5332" t="str">
            <v>CTHT_0018040</v>
          </cell>
          <cell r="B5332" t="str">
            <v>Uncharacterized protein</v>
          </cell>
          <cell r="C5332">
            <v>2343</v>
          </cell>
          <cell r="D5332">
            <v>1.9428072157043801</v>
          </cell>
          <cell r="E5332">
            <v>1.28789759978296</v>
          </cell>
          <cell r="F5332">
            <v>0.65490961592141905</v>
          </cell>
          <cell r="G5332">
            <v>-1.9428072157043801</v>
          </cell>
          <cell r="H5332">
            <v>-3.8445299428007496</v>
          </cell>
          <cell r="I5332">
            <v>1.4112856181868E-9</v>
          </cell>
          <cell r="J5332">
            <v>-1.28789759978296</v>
          </cell>
          <cell r="K5332">
            <v>-2.4417197097762018</v>
          </cell>
          <cell r="L5332">
            <v>4.4196753308431803E-5</v>
          </cell>
          <cell r="M5332">
            <v>-0.65490961592141905</v>
          </cell>
          <cell r="N5332">
            <v>-1.5745173073747769</v>
          </cell>
          <cell r="O5332">
            <v>5.6221489407870397E-2</v>
          </cell>
          <cell r="P5332">
            <v>5331</v>
          </cell>
          <cell r="Q5332">
            <v>0.25700000000000001</v>
          </cell>
          <cell r="R5332">
            <v>3298</v>
          </cell>
          <cell r="S5332">
            <v>0.54</v>
          </cell>
          <cell r="T5332">
            <v>4968</v>
          </cell>
          <cell r="U5332">
            <v>0.308</v>
          </cell>
        </row>
        <row r="5333">
          <cell r="A5333" t="str">
            <v>CTHT_0054780</v>
          </cell>
          <cell r="B5333" t="str">
            <v>Serine/threonine protein kinase-like protein</v>
          </cell>
          <cell r="C5333">
            <v>1641</v>
          </cell>
          <cell r="D5333">
            <v>2.3923574604365698</v>
          </cell>
          <cell r="E5333">
            <v>0.54755791304503398</v>
          </cell>
          <cell r="F5333">
            <v>1.84479954739154</v>
          </cell>
          <cell r="G5333">
            <v>-2.3923574604365698</v>
          </cell>
          <cell r="H5333">
            <v>-5.2501456999672635</v>
          </cell>
          <cell r="I5333">
            <v>2.2020998754209999E-7</v>
          </cell>
          <cell r="J5333">
            <v>-0.54755791304503398</v>
          </cell>
          <cell r="K5333">
            <v>-1.4616094968335529</v>
          </cell>
          <cell r="L5333">
            <v>0.25551685587067402</v>
          </cell>
          <cell r="M5333">
            <v>-1.84479954739154</v>
          </cell>
          <cell r="N5333">
            <v>-3.5920303688100361</v>
          </cell>
          <cell r="O5333">
            <v>6.9519698978051095E-5</v>
          </cell>
          <cell r="P5333">
            <v>5332</v>
          </cell>
          <cell r="Q5333">
            <v>0.25700000000000001</v>
          </cell>
          <cell r="R5333">
            <v>2621</v>
          </cell>
          <cell r="S5333">
            <v>0.63500000000000001</v>
          </cell>
          <cell r="T5333">
            <v>3470</v>
          </cell>
          <cell r="U5333">
            <v>0.51600000000000001</v>
          </cell>
        </row>
        <row r="5334">
          <cell r="A5334" t="str">
            <v>CTHT_0056850</v>
          </cell>
          <cell r="B5334" t="str">
            <v>Adenylate cyclase-like protein</v>
          </cell>
          <cell r="C5334">
            <v>6636</v>
          </cell>
          <cell r="D5334">
            <v>2.5201578780021201</v>
          </cell>
          <cell r="E5334">
            <v>2.67542454342937</v>
          </cell>
          <cell r="F5334">
            <v>-0.15526666542724901</v>
          </cell>
          <cell r="G5334">
            <v>-2.5201578780021201</v>
          </cell>
          <cell r="H5334">
            <v>-5.7364487127414971</v>
          </cell>
          <cell r="I5334">
            <v>4.1656128759176099E-13</v>
          </cell>
          <cell r="J5334">
            <v>-2.67542454342937</v>
          </cell>
          <cell r="K5334">
            <v>-6.3882666964299215</v>
          </cell>
          <cell r="L5334">
            <v>3.53015160294951E-15</v>
          </cell>
          <cell r="M5334">
            <v>0.15526666542724901</v>
          </cell>
          <cell r="N5334">
            <v>1.1136274403082584</v>
          </cell>
          <cell r="O5334">
            <v>0.72022752831095205</v>
          </cell>
          <cell r="P5334">
            <v>5333</v>
          </cell>
          <cell r="Q5334">
            <v>0.25700000000000001</v>
          </cell>
          <cell r="R5334">
            <v>2462</v>
          </cell>
          <cell r="S5334">
            <v>0.65700000000000003</v>
          </cell>
          <cell r="T5334">
            <v>5561</v>
          </cell>
          <cell r="U5334">
            <v>0.22500000000000001</v>
          </cell>
        </row>
        <row r="5335">
          <cell r="A5335" t="str">
            <v>CTHT_0029740</v>
          </cell>
          <cell r="B5335" t="str">
            <v>Putative DASH complex protein</v>
          </cell>
          <cell r="C5335">
            <v>1527</v>
          </cell>
          <cell r="D5335">
            <v>-0.24716300926752799</v>
          </cell>
          <cell r="E5335">
            <v>-1.25697081848986</v>
          </cell>
          <cell r="F5335">
            <v>1.0098078092223299</v>
          </cell>
          <cell r="G5335">
            <v>0.24716300926752799</v>
          </cell>
          <cell r="H5335">
            <v>1.1868708939276864</v>
          </cell>
          <cell r="I5335">
            <v>0.48802358275567298</v>
          </cell>
          <cell r="J5335">
            <v>1.25697081848986</v>
          </cell>
          <cell r="K5335">
            <v>2.3899340678335412</v>
          </cell>
          <cell r="L5335">
            <v>2.28268857748058E-5</v>
          </cell>
          <cell r="M5335">
            <v>-1.0098078092223299</v>
          </cell>
          <cell r="N5335">
            <v>-2.0136428318033652</v>
          </cell>
          <cell r="O5335">
            <v>1.06163824166544E-3</v>
          </cell>
          <cell r="P5335">
            <v>5334</v>
          </cell>
          <cell r="Q5335">
            <v>0.25700000000000001</v>
          </cell>
          <cell r="R5335">
            <v>5629</v>
          </cell>
          <cell r="S5335">
            <v>0.216</v>
          </cell>
          <cell r="T5335">
            <v>4556</v>
          </cell>
          <cell r="U5335">
            <v>0.36499999999999999</v>
          </cell>
        </row>
        <row r="5336">
          <cell r="A5336" t="str">
            <v>CTHT_0017260</v>
          </cell>
          <cell r="B5336" t="str">
            <v>Putative GTPase activating protein</v>
          </cell>
          <cell r="C5336">
            <v>2340</v>
          </cell>
          <cell r="D5336">
            <v>2.36801527657365</v>
          </cell>
          <cell r="E5336">
            <v>1.18804545081281</v>
          </cell>
          <cell r="F5336">
            <v>1.17996982576084</v>
          </cell>
          <cell r="G5336">
            <v>-2.36801527657365</v>
          </cell>
          <cell r="H5336">
            <v>-5.16230462471718</v>
          </cell>
          <cell r="I5336">
            <v>1.27767822465957E-17</v>
          </cell>
          <cell r="J5336">
            <v>-1.18804545081281</v>
          </cell>
          <cell r="K5336">
            <v>-2.2784385334752328</v>
          </cell>
          <cell r="L5336">
            <v>1.6106798906752701E-5</v>
          </cell>
          <cell r="M5336">
            <v>-1.17996982576084</v>
          </cell>
          <cell r="N5336">
            <v>-2.2657203821264709</v>
          </cell>
          <cell r="O5336">
            <v>3.4520332901399699E-5</v>
          </cell>
          <cell r="P5336">
            <v>5335</v>
          </cell>
          <cell r="Q5336">
            <v>0.25700000000000001</v>
          </cell>
          <cell r="R5336">
            <v>2699</v>
          </cell>
          <cell r="S5336">
            <v>0.624</v>
          </cell>
          <cell r="T5336">
            <v>4295</v>
          </cell>
          <cell r="U5336">
            <v>0.40200000000000002</v>
          </cell>
        </row>
        <row r="5337">
          <cell r="A5337" t="str">
            <v>CTHT_0027470</v>
          </cell>
          <cell r="B5337" t="str">
            <v>Cholestenol delta-isomerase-like protein</v>
          </cell>
          <cell r="C5337">
            <v>738</v>
          </cell>
          <cell r="D5337">
            <v>-1.1814763550471701</v>
          </cell>
          <cell r="E5337">
            <v>-1.4511770130153401</v>
          </cell>
          <cell r="F5337">
            <v>0.269700657968163</v>
          </cell>
          <cell r="G5337">
            <v>1.1814763550471701</v>
          </cell>
          <cell r="H5337">
            <v>2.2680875885256482</v>
          </cell>
          <cell r="I5337">
            <v>1.06268211219714E-2</v>
          </cell>
          <cell r="J5337">
            <v>1.4511770130153401</v>
          </cell>
          <cell r="K5337">
            <v>2.7343103724465703</v>
          </cell>
          <cell r="L5337">
            <v>9.2507534930183597E-4</v>
          </cell>
          <cell r="M5337">
            <v>-0.269700657968163</v>
          </cell>
          <cell r="N5337">
            <v>-1.2055576628872491</v>
          </cell>
          <cell r="O5337">
            <v>0.60542243201482104</v>
          </cell>
          <cell r="P5337">
            <v>5336</v>
          </cell>
          <cell r="Q5337">
            <v>0.25700000000000001</v>
          </cell>
          <cell r="R5337">
            <v>6149</v>
          </cell>
          <cell r="S5337">
            <v>0.14299999999999999</v>
          </cell>
          <cell r="T5337">
            <v>5322</v>
          </cell>
          <cell r="U5337">
            <v>0.25900000000000001</v>
          </cell>
        </row>
        <row r="5338">
          <cell r="A5338" t="str">
            <v>CTHT_0015890</v>
          </cell>
          <cell r="B5338" t="str">
            <v>Uncharacterized protein</v>
          </cell>
          <cell r="C5338">
            <v>1899</v>
          </cell>
          <cell r="D5338">
            <v>0.21082073291386999</v>
          </cell>
          <cell r="E5338">
            <v>0.19839516400728799</v>
          </cell>
          <cell r="F5338">
            <v>1.2425568906581599E-2</v>
          </cell>
          <cell r="G5338">
            <v>-0.21082073291386999</v>
          </cell>
          <cell r="H5338">
            <v>-1.1573463979561156</v>
          </cell>
          <cell r="I5338">
            <v>0.59557189391937004</v>
          </cell>
          <cell r="J5338">
            <v>-0.19839516400728799</v>
          </cell>
          <cell r="K5338">
            <v>-1.1474212676952646</v>
          </cell>
          <cell r="L5338">
            <v>0.58353624922607195</v>
          </cell>
          <cell r="M5338">
            <v>-1.2425568906581599E-2</v>
          </cell>
          <cell r="N5338">
            <v>-1.0086499444801007</v>
          </cell>
          <cell r="O5338">
            <v>0.98074869175576496</v>
          </cell>
          <cell r="P5338">
            <v>5337</v>
          </cell>
          <cell r="Q5338">
            <v>0.25600000000000001</v>
          </cell>
          <cell r="R5338">
            <v>5328</v>
          </cell>
          <cell r="S5338">
            <v>0.25800000000000001</v>
          </cell>
          <cell r="T5338">
            <v>5515</v>
          </cell>
          <cell r="U5338">
            <v>0.23200000000000001</v>
          </cell>
        </row>
        <row r="5339">
          <cell r="A5339" t="str">
            <v>CTHT_0048820</v>
          </cell>
          <cell r="B5339" t="str">
            <v>Ubiquitin thiolesterase-like protein</v>
          </cell>
          <cell r="C5339">
            <v>1395</v>
          </cell>
          <cell r="D5339">
            <v>0.40972990684860999</v>
          </cell>
          <cell r="E5339">
            <v>7.2009223538995304E-2</v>
          </cell>
          <cell r="F5339">
            <v>0.33772068330961402</v>
          </cell>
          <cell r="G5339">
            <v>-0.40972990684860999</v>
          </cell>
          <cell r="H5339">
            <v>-1.3284370883866679</v>
          </cell>
          <cell r="I5339">
            <v>0.183027390967576</v>
          </cell>
          <cell r="J5339">
            <v>-7.2009223538995304E-2</v>
          </cell>
          <cell r="K5339">
            <v>-1.0511796295414657</v>
          </cell>
          <cell r="L5339">
            <v>0.82015378072511902</v>
          </cell>
          <cell r="M5339">
            <v>-0.33772068330961402</v>
          </cell>
          <cell r="N5339">
            <v>-1.2637584015646726</v>
          </cell>
          <cell r="O5339">
            <v>0.27950360858655399</v>
          </cell>
          <cell r="P5339">
            <v>5338</v>
          </cell>
          <cell r="Q5339">
            <v>0.25600000000000001</v>
          </cell>
          <cell r="R5339">
            <v>5091</v>
          </cell>
          <cell r="S5339">
            <v>0.29099999999999998</v>
          </cell>
          <cell r="T5339">
            <v>5258</v>
          </cell>
          <cell r="U5339">
            <v>0.26700000000000002</v>
          </cell>
        </row>
        <row r="5340">
          <cell r="A5340" t="str">
            <v>CTHT_0008790</v>
          </cell>
          <cell r="B5340" t="str">
            <v>Oligopeptide transporter-like protein</v>
          </cell>
          <cell r="C5340">
            <v>2379</v>
          </cell>
          <cell r="D5340">
            <v>1.53606748918574</v>
          </cell>
          <cell r="E5340">
            <v>2.1117601338599199</v>
          </cell>
          <cell r="F5340">
            <v>-0.57569264467418402</v>
          </cell>
          <cell r="G5340">
            <v>-1.53606748918574</v>
          </cell>
          <cell r="H5340">
            <v>-2.900029325779014</v>
          </cell>
          <cell r="I5340">
            <v>2.060899410882E-4</v>
          </cell>
          <cell r="J5340">
            <v>-2.1117601338599199</v>
          </cell>
          <cell r="K5340">
            <v>-4.3221829313076219</v>
          </cell>
          <cell r="L5340">
            <v>9.6455807295421906E-8</v>
          </cell>
          <cell r="M5340">
            <v>0.57569264467418402</v>
          </cell>
          <cell r="N5340">
            <v>1.4903928359919592</v>
          </cell>
          <cell r="O5340">
            <v>0.19992170484378299</v>
          </cell>
          <cell r="P5340">
            <v>5339</v>
          </cell>
          <cell r="Q5340">
            <v>0.25600000000000001</v>
          </cell>
          <cell r="R5340">
            <v>3715</v>
          </cell>
          <cell r="S5340">
            <v>0.48199999999999998</v>
          </cell>
          <cell r="T5340">
            <v>5809</v>
          </cell>
          <cell r="U5340">
            <v>0.191</v>
          </cell>
        </row>
        <row r="5341">
          <cell r="A5341" t="str">
            <v>CTHT_0016340</v>
          </cell>
          <cell r="B5341" t="str">
            <v>Uncharacterized protein</v>
          </cell>
          <cell r="C5341">
            <v>699</v>
          </cell>
          <cell r="D5341">
            <v>-0.66138483677237503</v>
          </cell>
          <cell r="E5341">
            <v>-1.5140035471326601</v>
          </cell>
          <cell r="F5341">
            <v>0.85261871036028603</v>
          </cell>
          <cell r="G5341">
            <v>0.66138483677237503</v>
          </cell>
          <cell r="H5341">
            <v>1.5816000664265708</v>
          </cell>
          <cell r="I5341">
            <v>0.242795029341905</v>
          </cell>
          <cell r="J5341">
            <v>1.5140035471326601</v>
          </cell>
          <cell r="K5341">
            <v>2.8560149814026969</v>
          </cell>
          <cell r="L5341">
            <v>2.62534307264614E-3</v>
          </cell>
          <cell r="M5341">
            <v>-0.85261871036028603</v>
          </cell>
          <cell r="N5341">
            <v>-1.805775709061211</v>
          </cell>
          <cell r="O5341">
            <v>0.117816685902827</v>
          </cell>
          <cell r="P5341">
            <v>5340</v>
          </cell>
          <cell r="Q5341">
            <v>0.25600000000000001</v>
          </cell>
          <cell r="R5341">
            <v>5934</v>
          </cell>
          <cell r="S5341">
            <v>0.17299999999999999</v>
          </cell>
          <cell r="T5341">
            <v>4689</v>
          </cell>
          <cell r="U5341">
            <v>0.34699999999999998</v>
          </cell>
        </row>
        <row r="5342">
          <cell r="A5342" t="str">
            <v>CTHT_0014250</v>
          </cell>
          <cell r="B5342" t="str">
            <v>G2-specific protein kinase-like protein</v>
          </cell>
          <cell r="C5342">
            <v>2469</v>
          </cell>
          <cell r="D5342">
            <v>0.64968453094604095</v>
          </cell>
          <cell r="E5342">
            <v>-6.7843999196041505E-2</v>
          </cell>
          <cell r="F5342">
            <v>0.71752853014208196</v>
          </cell>
          <cell r="G5342">
            <v>-0.64968453094604095</v>
          </cell>
          <cell r="H5342">
            <v>-1.5688251088114531</v>
          </cell>
          <cell r="I5342">
            <v>0.18683250732487799</v>
          </cell>
          <cell r="J5342">
            <v>6.7843999196041505E-2</v>
          </cell>
          <cell r="K5342">
            <v>1.0481491314329316</v>
          </cell>
          <cell r="L5342">
            <v>0.89589251225524802</v>
          </cell>
          <cell r="M5342">
            <v>-0.71752853014208196</v>
          </cell>
          <cell r="N5342">
            <v>-1.6443626751708986</v>
          </cell>
          <cell r="O5342">
            <v>0.13931963672112199</v>
          </cell>
          <cell r="P5342">
            <v>5341</v>
          </cell>
          <cell r="Q5342">
            <v>0.25600000000000001</v>
          </cell>
          <cell r="R5342">
            <v>4876</v>
          </cell>
          <cell r="S5342">
            <v>0.32100000000000001</v>
          </cell>
          <cell r="T5342">
            <v>4866</v>
          </cell>
          <cell r="U5342">
            <v>0.32200000000000001</v>
          </cell>
        </row>
        <row r="5343">
          <cell r="A5343" t="str">
            <v>CTHT_0049230</v>
          </cell>
          <cell r="B5343" t="str">
            <v>Condensin complex subunit 1</v>
          </cell>
          <cell r="C5343">
            <v>3831</v>
          </cell>
          <cell r="D5343">
            <v>0.38595609882568499</v>
          </cell>
          <cell r="E5343">
            <v>-0.74693625803952701</v>
          </cell>
          <cell r="F5343">
            <v>1.1328923568652101</v>
          </cell>
          <cell r="G5343">
            <v>-0.38595609882568499</v>
          </cell>
          <cell r="H5343">
            <v>-1.3067254896639209</v>
          </cell>
          <cell r="I5343">
            <v>0.42085550100746699</v>
          </cell>
          <cell r="J5343">
            <v>0.74693625803952701</v>
          </cell>
          <cell r="K5343">
            <v>1.6782251242924699</v>
          </cell>
          <cell r="L5343">
            <v>7.8169092566923296E-2</v>
          </cell>
          <cell r="M5343">
            <v>-1.1328923568652101</v>
          </cell>
          <cell r="N5343">
            <v>-2.1929795473073694</v>
          </cell>
          <cell r="O5343">
            <v>8.3497994726255895E-3</v>
          </cell>
          <cell r="P5343">
            <v>5342</v>
          </cell>
          <cell r="Q5343">
            <v>0.25600000000000001</v>
          </cell>
          <cell r="R5343">
            <v>5150</v>
          </cell>
          <cell r="S5343">
            <v>0.28199999999999997</v>
          </cell>
          <cell r="T5343">
            <v>4417</v>
          </cell>
          <cell r="U5343">
            <v>0.38500000000000001</v>
          </cell>
        </row>
        <row r="5344">
          <cell r="A5344" t="str">
            <v>CTHT_0072100</v>
          </cell>
          <cell r="B5344" t="str">
            <v>Uncharacterized protein</v>
          </cell>
          <cell r="C5344">
            <v>3138</v>
          </cell>
          <cell r="D5344">
            <v>1.40214972087145</v>
          </cell>
          <cell r="E5344">
            <v>1.06679436786896</v>
          </cell>
          <cell r="F5344">
            <v>0.33535535300248798</v>
          </cell>
          <cell r="G5344">
            <v>-1.40214972087145</v>
          </cell>
          <cell r="H5344">
            <v>-2.6429510788473443</v>
          </cell>
          <cell r="I5344">
            <v>1.15122160359683E-4</v>
          </cell>
          <cell r="J5344">
            <v>-1.06679436786896</v>
          </cell>
          <cell r="K5344">
            <v>-2.094773657851182</v>
          </cell>
          <cell r="L5344">
            <v>2.6176013867032898E-3</v>
          </cell>
          <cell r="M5344">
            <v>-0.33535535300248798</v>
          </cell>
          <cell r="N5344">
            <v>-1.2616881394042729</v>
          </cell>
          <cell r="O5344">
            <v>0.41269156719523598</v>
          </cell>
          <cell r="P5344">
            <v>5343</v>
          </cell>
          <cell r="Q5344">
            <v>0.25600000000000001</v>
          </cell>
          <cell r="R5344">
            <v>4004</v>
          </cell>
          <cell r="S5344">
            <v>0.442</v>
          </cell>
          <cell r="T5344">
            <v>5221</v>
          </cell>
          <cell r="U5344">
            <v>0.27300000000000002</v>
          </cell>
        </row>
        <row r="5345">
          <cell r="A5345" t="str">
            <v>CTHT_0005980</v>
          </cell>
          <cell r="B5345" t="str">
            <v>Putative fatty acid binding protein</v>
          </cell>
          <cell r="C5345">
            <v>993</v>
          </cell>
          <cell r="D5345">
            <v>2.2757215050624602</v>
          </cell>
          <cell r="E5345">
            <v>2.9826164645405999</v>
          </cell>
          <cell r="F5345">
            <v>-0.70689495947814196</v>
          </cell>
          <cell r="G5345">
            <v>-2.2757215050624602</v>
          </cell>
          <cell r="H5345">
            <v>-4.8423974789423259</v>
          </cell>
          <cell r="I5345">
            <v>4.6876571271334298E-6</v>
          </cell>
          <cell r="J5345">
            <v>-2.9826164645405999</v>
          </cell>
          <cell r="K5345">
            <v>-7.9041836329388371</v>
          </cell>
          <cell r="L5345">
            <v>4.6108929577605498E-10</v>
          </cell>
          <cell r="M5345">
            <v>0.70689495947814196</v>
          </cell>
          <cell r="N5345">
            <v>1.6322872435216278</v>
          </cell>
          <cell r="O5345">
            <v>0.19539955952004201</v>
          </cell>
          <cell r="P5345">
            <v>5344</v>
          </cell>
          <cell r="Q5345">
            <v>0.255</v>
          </cell>
          <cell r="R5345">
            <v>2720</v>
          </cell>
          <cell r="S5345">
            <v>0.621</v>
          </cell>
          <cell r="T5345">
            <v>5841</v>
          </cell>
          <cell r="U5345">
            <v>0.186</v>
          </cell>
        </row>
        <row r="5346">
          <cell r="A5346" t="str">
            <v>CTHT_0057430</v>
          </cell>
          <cell r="B5346" t="str">
            <v>Uncharacterized protein</v>
          </cell>
          <cell r="C5346">
            <v>2067</v>
          </cell>
          <cell r="D5346">
            <v>-0.45250228734374198</v>
          </cell>
          <cell r="E5346">
            <v>-1.48900425656538</v>
          </cell>
          <cell r="F5346">
            <v>1.03650196922164</v>
          </cell>
          <cell r="G5346">
            <v>0.45250228734374198</v>
          </cell>
          <cell r="H5346">
            <v>1.3684116458833415</v>
          </cell>
          <cell r="I5346">
            <v>0.24418701201859799</v>
          </cell>
          <cell r="J5346">
            <v>1.48900425656538</v>
          </cell>
          <cell r="K5346">
            <v>2.8069517337701289</v>
          </cell>
          <cell r="L5346">
            <v>1.22687829631893E-5</v>
          </cell>
          <cell r="M5346">
            <v>-1.03650196922164</v>
          </cell>
          <cell r="N5346">
            <v>-2.0512480599053804</v>
          </cell>
          <cell r="O5346">
            <v>3.68401429331933E-3</v>
          </cell>
          <cell r="P5346">
            <v>5345</v>
          </cell>
          <cell r="Q5346">
            <v>0.255</v>
          </cell>
          <cell r="R5346">
            <v>5807</v>
          </cell>
          <cell r="S5346">
            <v>0.191</v>
          </cell>
          <cell r="T5346">
            <v>4568</v>
          </cell>
          <cell r="U5346">
            <v>0.36399999999999999</v>
          </cell>
        </row>
        <row r="5347">
          <cell r="A5347" t="str">
            <v>CTHT_0013670</v>
          </cell>
          <cell r="B5347" t="str">
            <v>Uncharacterized protein</v>
          </cell>
          <cell r="C5347">
            <v>744</v>
          </cell>
          <cell r="D5347">
            <v>0.397631168045883</v>
          </cell>
          <cell r="E5347">
            <v>3.5148488200710601</v>
          </cell>
          <cell r="F5347">
            <v>-3.11721765202517</v>
          </cell>
          <cell r="G5347">
            <v>-0.397631168045883</v>
          </cell>
          <cell r="H5347">
            <v>-1.3173431235489861</v>
          </cell>
          <cell r="I5347">
            <v>0.557524610406124</v>
          </cell>
          <cell r="J5347">
            <v>-3.5148488200710601</v>
          </cell>
          <cell r="K5347">
            <v>-11.430755226994819</v>
          </cell>
          <cell r="L5347">
            <v>7.3087893384940405E-10</v>
          </cell>
          <cell r="M5347">
            <v>3.11721765202517</v>
          </cell>
          <cell r="N5347">
            <v>8.6771282459802528</v>
          </cell>
          <cell r="O5347">
            <v>9.4041496809170602E-8</v>
          </cell>
          <cell r="P5347">
            <v>5346</v>
          </cell>
          <cell r="Q5347">
            <v>0.255</v>
          </cell>
          <cell r="R5347">
            <v>5002</v>
          </cell>
          <cell r="S5347">
            <v>0.30299999999999999</v>
          </cell>
          <cell r="T5347">
            <v>6454</v>
          </cell>
          <cell r="U5347">
            <v>0.10100000000000001</v>
          </cell>
        </row>
        <row r="5348">
          <cell r="A5348" t="str">
            <v>CTHT_0066910</v>
          </cell>
          <cell r="B5348" t="str">
            <v>Uncharacterized protein</v>
          </cell>
          <cell r="C5348">
            <v>1266</v>
          </cell>
          <cell r="D5348">
            <v>1.4795544919388199</v>
          </cell>
          <cell r="E5348">
            <v>-0.31368528596957101</v>
          </cell>
          <cell r="F5348">
            <v>1.79323977790839</v>
          </cell>
          <cell r="G5348">
            <v>-1.4795544919388199</v>
          </cell>
          <cell r="H5348">
            <v>-2.7886260645899181</v>
          </cell>
          <cell r="I5348">
            <v>2.8088950046919298E-4</v>
          </cell>
          <cell r="J5348">
            <v>0.31368528596957101</v>
          </cell>
          <cell r="K5348">
            <v>1.2428785139044787</v>
          </cell>
          <cell r="L5348">
            <v>0.465132877881199</v>
          </cell>
          <cell r="M5348">
            <v>-1.79323977790839</v>
          </cell>
          <cell r="N5348">
            <v>-3.4659234189928099</v>
          </cell>
          <cell r="O5348">
            <v>7.0845344824642097E-6</v>
          </cell>
          <cell r="P5348">
            <v>5347</v>
          </cell>
          <cell r="Q5348">
            <v>0.255</v>
          </cell>
          <cell r="R5348">
            <v>3953</v>
          </cell>
          <cell r="S5348">
            <v>0.44900000000000001</v>
          </cell>
          <cell r="T5348">
            <v>3654</v>
          </cell>
          <cell r="U5348">
            <v>0.49099999999999999</v>
          </cell>
        </row>
        <row r="5349">
          <cell r="A5349" t="str">
            <v>CTHT_0062220</v>
          </cell>
          <cell r="B5349" t="str">
            <v>Uncharacterized protein</v>
          </cell>
          <cell r="C5349">
            <v>555</v>
          </cell>
          <cell r="D5349">
            <v>0.80368097747655598</v>
          </cell>
          <cell r="E5349">
            <v>-3.0261399877017099</v>
          </cell>
          <cell r="F5349">
            <v>3.82982096517827</v>
          </cell>
          <cell r="G5349">
            <v>-0.80368097747655598</v>
          </cell>
          <cell r="H5349">
            <v>-1.745549147067708</v>
          </cell>
          <cell r="I5349">
            <v>4.8908448411795402E-3</v>
          </cell>
          <cell r="J5349">
            <v>3.0261399877017099</v>
          </cell>
          <cell r="K5349">
            <v>8.1462720094921792</v>
          </cell>
          <cell r="L5349">
            <v>4.2148269929903503E-33</v>
          </cell>
          <cell r="M5349">
            <v>-3.82982096517827</v>
          </cell>
          <cell r="N5349">
            <v>-14.219718157950661</v>
          </cell>
          <cell r="O5349">
            <v>5.7912309397585501E-49</v>
          </cell>
          <cell r="P5349">
            <v>5348</v>
          </cell>
          <cell r="Q5349">
            <v>0.255</v>
          </cell>
          <cell r="R5349">
            <v>4706</v>
          </cell>
          <cell r="S5349">
            <v>0.34399999999999997</v>
          </cell>
          <cell r="T5349">
            <v>1359</v>
          </cell>
          <cell r="U5349">
            <v>0.81</v>
          </cell>
        </row>
        <row r="5350">
          <cell r="A5350" t="str">
            <v>CTHT_0063370</v>
          </cell>
          <cell r="B5350" t="str">
            <v>Uncharacterized protein</v>
          </cell>
          <cell r="C5350">
            <v>6273</v>
          </cell>
          <cell r="D5350">
            <v>2.1552699101699302</v>
          </cell>
          <cell r="E5350">
            <v>1.8359767352519001</v>
          </cell>
          <cell r="F5350">
            <v>0.31929317491803</v>
          </cell>
          <cell r="G5350">
            <v>-2.1552699101699302</v>
          </cell>
          <cell r="H5350">
            <v>-4.4545197798120064</v>
          </cell>
          <cell r="I5350">
            <v>1.2215325375084799E-10</v>
          </cell>
          <cell r="J5350">
            <v>-1.8359767352519001</v>
          </cell>
          <cell r="K5350">
            <v>-3.5701303138827298</v>
          </cell>
          <cell r="L5350">
            <v>2.20367919635481E-8</v>
          </cell>
          <cell r="M5350">
            <v>-0.31929317491803</v>
          </cell>
          <cell r="N5350">
            <v>-1.2477190993533931</v>
          </cell>
          <cell r="O5350">
            <v>0.40922984989947497</v>
          </cell>
          <cell r="P5350">
            <v>5349</v>
          </cell>
          <cell r="Q5350">
            <v>0.255</v>
          </cell>
          <cell r="R5350">
            <v>3047</v>
          </cell>
          <cell r="S5350">
            <v>0.57499999999999996</v>
          </cell>
          <cell r="T5350">
            <v>5302</v>
          </cell>
          <cell r="U5350">
            <v>0.26100000000000001</v>
          </cell>
        </row>
        <row r="5351">
          <cell r="A5351" t="str">
            <v>CTHT_0069920</v>
          </cell>
          <cell r="B5351" t="str">
            <v>Uncharacterized protein</v>
          </cell>
          <cell r="C5351">
            <v>2331</v>
          </cell>
          <cell r="D5351">
            <v>0.81299177840506998</v>
          </cell>
          <cell r="E5351">
            <v>-0.89588946910186595</v>
          </cell>
          <cell r="F5351">
            <v>1.7088812475069399</v>
          </cell>
          <cell r="G5351">
            <v>-0.81299177840506998</v>
          </cell>
          <cell r="H5351">
            <v>-1.756850924549461</v>
          </cell>
          <cell r="I5351">
            <v>2.70829767943997E-2</v>
          </cell>
          <cell r="J5351">
            <v>0.89588946910186595</v>
          </cell>
          <cell r="K5351">
            <v>1.8607567495915134</v>
          </cell>
          <cell r="L5351">
            <v>1.02153174654348E-2</v>
          </cell>
          <cell r="M5351">
            <v>-1.7088812475069399</v>
          </cell>
          <cell r="N5351">
            <v>-3.2690722158815091</v>
          </cell>
          <cell r="O5351">
            <v>9.2748627700789403E-7</v>
          </cell>
          <cell r="P5351">
            <v>5350</v>
          </cell>
          <cell r="Q5351">
            <v>0.255</v>
          </cell>
          <cell r="R5351">
            <v>4779</v>
          </cell>
          <cell r="S5351">
            <v>0.33400000000000002</v>
          </cell>
          <cell r="T5351">
            <v>3775</v>
          </cell>
          <cell r="U5351">
            <v>0.47399999999999998</v>
          </cell>
        </row>
        <row r="5352">
          <cell r="A5352" t="str">
            <v>CTHT_0063930</v>
          </cell>
          <cell r="B5352" t="str">
            <v>Uncharacterized protein</v>
          </cell>
          <cell r="C5352">
            <v>534</v>
          </cell>
          <cell r="D5352">
            <v>1.03597336272003</v>
          </cell>
          <cell r="E5352">
            <v>1.2303003593276201</v>
          </cell>
          <cell r="F5352">
            <v>-0.19432699660759001</v>
          </cell>
          <cell r="G5352">
            <v>-1.03597336272003</v>
          </cell>
          <cell r="H5352">
            <v>-2.0504966159695854</v>
          </cell>
          <cell r="I5352">
            <v>3.9401369621741301E-4</v>
          </cell>
          <cell r="J5352">
            <v>-1.2303003593276201</v>
          </cell>
          <cell r="K5352">
            <v>-2.3461583018749192</v>
          </cell>
          <cell r="L5352">
            <v>1.00902709623645E-5</v>
          </cell>
          <cell r="M5352">
            <v>0.19432699660759001</v>
          </cell>
          <cell r="N5352">
            <v>1.1441902822968224</v>
          </cell>
          <cell r="O5352">
            <v>0.57443075073898597</v>
          </cell>
          <cell r="P5352">
            <v>5351</v>
          </cell>
          <cell r="Q5352">
            <v>0.254</v>
          </cell>
          <cell r="R5352">
            <v>4424</v>
          </cell>
          <cell r="S5352">
            <v>0.38400000000000001</v>
          </cell>
          <cell r="T5352">
            <v>5621</v>
          </cell>
          <cell r="U5352">
            <v>0.217</v>
          </cell>
        </row>
        <row r="5353">
          <cell r="A5353" t="str">
            <v>CTHT_0060500</v>
          </cell>
          <cell r="B5353" t="e">
            <v>#N/A</v>
          </cell>
          <cell r="C5353">
            <v>2970</v>
          </cell>
          <cell r="D5353">
            <v>1.2005949630254</v>
          </cell>
          <cell r="E5353">
            <v>0.69065274295143197</v>
          </cell>
          <cell r="F5353">
            <v>0.50994222007396495</v>
          </cell>
          <cell r="G5353">
            <v>-1.2005949630254</v>
          </cell>
          <cell r="H5353">
            <v>-2.2983443447629037</v>
          </cell>
          <cell r="I5353">
            <v>5.7693688928400603E-4</v>
          </cell>
          <cell r="J5353">
            <v>-0.69065274295143197</v>
          </cell>
          <cell r="K5353">
            <v>-1.6140136087808556</v>
          </cell>
          <cell r="L5353">
            <v>4.5760308735912601E-2</v>
          </cell>
          <cell r="M5353">
            <v>-0.50994222007396495</v>
          </cell>
          <cell r="N5353">
            <v>-1.4239931635390313</v>
          </cell>
          <cell r="O5353">
            <v>0.17306036195768601</v>
          </cell>
          <cell r="P5353">
            <v>5352</v>
          </cell>
          <cell r="Q5353">
            <v>0.254</v>
          </cell>
          <cell r="R5353">
            <v>4285</v>
          </cell>
          <cell r="S5353">
            <v>0.40300000000000002</v>
          </cell>
          <cell r="T5353">
            <v>5102</v>
          </cell>
          <cell r="U5353">
            <v>0.28899999999999998</v>
          </cell>
        </row>
        <row r="5354">
          <cell r="A5354" t="str">
            <v>CTHT_0058990</v>
          </cell>
          <cell r="B5354" t="str">
            <v>Uncharacterized protein</v>
          </cell>
          <cell r="C5354">
            <v>5238</v>
          </cell>
          <cell r="D5354">
            <v>0.55384963680268195</v>
          </cell>
          <cell r="E5354">
            <v>-0.109854733840236</v>
          </cell>
          <cell r="F5354">
            <v>0.66370437064291699</v>
          </cell>
          <cell r="G5354">
            <v>-0.55384963680268195</v>
          </cell>
          <cell r="H5354">
            <v>-1.4679976277309528</v>
          </cell>
          <cell r="I5354">
            <v>0.28944283777679503</v>
          </cell>
          <cell r="J5354">
            <v>0.109854733840236</v>
          </cell>
          <cell r="K5354">
            <v>1.0791195735893078</v>
          </cell>
          <cell r="L5354">
            <v>0.83655426355874896</v>
          </cell>
          <cell r="M5354">
            <v>-0.66370437064291699</v>
          </cell>
          <cell r="N5354">
            <v>-1.5841449740671401</v>
          </cell>
          <cell r="O5354">
            <v>0.19461794914608299</v>
          </cell>
          <cell r="P5354">
            <v>5353</v>
          </cell>
          <cell r="Q5354">
            <v>0.254</v>
          </cell>
          <cell r="R5354">
            <v>4943</v>
          </cell>
          <cell r="S5354">
            <v>0.311</v>
          </cell>
          <cell r="T5354">
            <v>4894</v>
          </cell>
          <cell r="U5354">
            <v>0.318</v>
          </cell>
        </row>
        <row r="5355">
          <cell r="A5355" t="str">
            <v>CTHT_0013190</v>
          </cell>
          <cell r="B5355" t="str">
            <v>Uncharacterized protein</v>
          </cell>
          <cell r="C5355">
            <v>774</v>
          </cell>
          <cell r="D5355">
            <v>-5.1554265662079102E-2</v>
          </cell>
          <cell r="E5355">
            <v>-1.37512617208567</v>
          </cell>
          <cell r="F5355">
            <v>1.32357190642359</v>
          </cell>
          <cell r="G5355">
            <v>5.1554265662079102E-2</v>
          </cell>
          <cell r="H5355">
            <v>1.0363808518408666</v>
          </cell>
          <cell r="I5355">
            <v>0.90804839478066002</v>
          </cell>
          <cell r="J5355">
            <v>1.37512617208567</v>
          </cell>
          <cell r="K5355">
            <v>2.5939059515686633</v>
          </cell>
          <cell r="L5355">
            <v>1.9848882988574199E-5</v>
          </cell>
          <cell r="M5355">
            <v>-1.32357190642359</v>
          </cell>
          <cell r="N5355">
            <v>-2.5028501317457272</v>
          </cell>
          <cell r="O5355">
            <v>6.7833112635128505E-5</v>
          </cell>
          <cell r="P5355">
            <v>5354</v>
          </cell>
          <cell r="Q5355">
            <v>0.254</v>
          </cell>
          <cell r="R5355">
            <v>5508</v>
          </cell>
          <cell r="S5355">
            <v>0.23300000000000001</v>
          </cell>
          <cell r="T5355">
            <v>4247</v>
          </cell>
          <cell r="U5355">
            <v>0.40799999999999997</v>
          </cell>
        </row>
        <row r="5356">
          <cell r="A5356" t="str">
            <v>CTHT_0000970</v>
          </cell>
          <cell r="B5356" t="str">
            <v>Uncharacterized protein</v>
          </cell>
          <cell r="C5356">
            <v>1743</v>
          </cell>
          <cell r="D5356">
            <v>-3.9364107017176297E-2</v>
          </cell>
          <cell r="E5356">
            <v>-1.1816691312440599</v>
          </cell>
          <cell r="F5356">
            <v>1.14230502422688</v>
          </cell>
          <cell r="G5356">
            <v>3.9364107017176297E-2</v>
          </cell>
          <cell r="H5356">
            <v>1.0276607674230243</v>
          </cell>
          <cell r="I5356">
            <v>0.92775252213271298</v>
          </cell>
          <cell r="J5356">
            <v>1.1816691312440599</v>
          </cell>
          <cell r="K5356">
            <v>2.268390675803619</v>
          </cell>
          <cell r="L5356">
            <v>1.8224478397305301E-4</v>
          </cell>
          <cell r="M5356">
            <v>-1.14230502422688</v>
          </cell>
          <cell r="N5356">
            <v>-2.2073341200830892</v>
          </cell>
          <cell r="O5356">
            <v>4.5038207966596299E-4</v>
          </cell>
          <cell r="P5356">
            <v>5355</v>
          </cell>
          <cell r="Q5356">
            <v>0.254</v>
          </cell>
          <cell r="R5356">
            <v>5539</v>
          </cell>
          <cell r="S5356">
            <v>0.22800000000000001</v>
          </cell>
          <cell r="T5356">
            <v>4473</v>
          </cell>
          <cell r="U5356">
            <v>0.377</v>
          </cell>
        </row>
        <row r="5357">
          <cell r="A5357" t="str">
            <v>CTHT_0057310</v>
          </cell>
          <cell r="B5357" t="str">
            <v>Uncharacterized protein</v>
          </cell>
          <cell r="C5357">
            <v>1539</v>
          </cell>
          <cell r="D5357">
            <v>3.5990009440888402</v>
          </cell>
          <cell r="E5357">
            <v>1.6716763108949899</v>
          </cell>
          <cell r="F5357">
            <v>1.9273246331938401</v>
          </cell>
          <cell r="G5357">
            <v>-3.5990009440888402</v>
          </cell>
          <cell r="H5357">
            <v>-12.117338456508831</v>
          </cell>
          <cell r="I5357">
            <v>4.4885465458300298E-12</v>
          </cell>
          <cell r="J5357">
            <v>-1.6716763108949899</v>
          </cell>
          <cell r="K5357">
            <v>-3.1858455152995839</v>
          </cell>
          <cell r="L5357">
            <v>1.31704108234083E-3</v>
          </cell>
          <cell r="M5357">
            <v>-1.9273246331938401</v>
          </cell>
          <cell r="N5357">
            <v>-3.8034921650522282</v>
          </cell>
          <cell r="O5357">
            <v>3.0192555552011101E-4</v>
          </cell>
          <cell r="P5357">
            <v>5356</v>
          </cell>
          <cell r="Q5357">
            <v>0.254</v>
          </cell>
          <cell r="R5357">
            <v>1411</v>
          </cell>
          <cell r="S5357">
            <v>0.80300000000000005</v>
          </cell>
          <cell r="T5357">
            <v>3383</v>
          </cell>
          <cell r="U5357">
            <v>0.52900000000000003</v>
          </cell>
        </row>
        <row r="5358">
          <cell r="A5358" t="str">
            <v>CTHT_0005930</v>
          </cell>
          <cell r="B5358" t="str">
            <v>Uncharacterized protein</v>
          </cell>
          <cell r="C5358">
            <v>3291</v>
          </cell>
          <cell r="D5358">
            <v>0.6302273537966</v>
          </cell>
          <cell r="E5358">
            <v>-0.74089901962313198</v>
          </cell>
          <cell r="F5358">
            <v>1.3711263734197301</v>
          </cell>
          <cell r="G5358">
            <v>-0.6302273537966</v>
          </cell>
          <cell r="H5358">
            <v>-1.5478088929749083</v>
          </cell>
          <cell r="I5358">
            <v>0.18476795034601501</v>
          </cell>
          <cell r="J5358">
            <v>0.74089901962313198</v>
          </cell>
          <cell r="K5358">
            <v>1.6712169381510364</v>
          </cell>
          <cell r="L5358">
            <v>9.4259688976897599E-2</v>
          </cell>
          <cell r="M5358">
            <v>-1.3711263734197301</v>
          </cell>
          <cell r="N5358">
            <v>-2.5867244389604682</v>
          </cell>
          <cell r="O5358">
            <v>1.90716066150683E-3</v>
          </cell>
          <cell r="P5358">
            <v>5357</v>
          </cell>
          <cell r="Q5358">
            <v>0.254</v>
          </cell>
          <cell r="R5358">
            <v>4866</v>
          </cell>
          <cell r="S5358">
            <v>0.32200000000000001</v>
          </cell>
          <cell r="T5358">
            <v>4102</v>
          </cell>
          <cell r="U5358">
            <v>0.42799999999999999</v>
          </cell>
        </row>
        <row r="5359">
          <cell r="A5359" t="str">
            <v>CTHT_0014310</v>
          </cell>
          <cell r="B5359" t="str">
            <v>Transcription factor regA-like protein</v>
          </cell>
          <cell r="C5359">
            <v>1266</v>
          </cell>
          <cell r="D5359">
            <v>-0.402158835046667</v>
          </cell>
          <cell r="E5359">
            <v>-1.75695282695519</v>
          </cell>
          <cell r="F5359">
            <v>1.3547939919085299</v>
          </cell>
          <cell r="G5359">
            <v>0.402158835046667</v>
          </cell>
          <cell r="H5359">
            <v>1.3214838878253192</v>
          </cell>
          <cell r="I5359">
            <v>0.486711992316326</v>
          </cell>
          <cell r="J5359">
            <v>1.75695282695519</v>
          </cell>
          <cell r="K5359">
            <v>3.379835022460703</v>
          </cell>
          <cell r="L5359">
            <v>3.06620655832179E-4</v>
          </cell>
          <cell r="M5359">
            <v>-1.3547939919085299</v>
          </cell>
          <cell r="N5359">
            <v>-2.557605925882831</v>
          </cell>
          <cell r="O5359">
            <v>7.9637006014338096E-3</v>
          </cell>
          <cell r="P5359">
            <v>5358</v>
          </cell>
          <cell r="Q5359">
            <v>0.254</v>
          </cell>
          <cell r="R5359">
            <v>5687</v>
          </cell>
          <cell r="S5359">
            <v>0.20799999999999999</v>
          </cell>
          <cell r="T5359">
            <v>3955</v>
          </cell>
          <cell r="U5359">
            <v>0.44900000000000001</v>
          </cell>
        </row>
        <row r="5360">
          <cell r="A5360" t="str">
            <v>CTHT_0057330</v>
          </cell>
          <cell r="B5360" t="str">
            <v>Uncharacterized protein</v>
          </cell>
          <cell r="C5360">
            <v>876</v>
          </cell>
          <cell r="D5360">
            <v>-0.58260888737866401</v>
          </cell>
          <cell r="E5360">
            <v>-1.7152391579636199</v>
          </cell>
          <cell r="F5360">
            <v>1.13263027058495</v>
          </cell>
          <cell r="G5360">
            <v>0.58260888737866401</v>
          </cell>
          <cell r="H5360">
            <v>1.4975548943368249</v>
          </cell>
          <cell r="I5360">
            <v>0.233194525605741</v>
          </cell>
          <cell r="J5360">
            <v>1.7152391579636199</v>
          </cell>
          <cell r="K5360">
            <v>3.2835107031754358</v>
          </cell>
          <cell r="L5360">
            <v>6.4888480102941797E-5</v>
          </cell>
          <cell r="M5360">
            <v>-1.13263027058495</v>
          </cell>
          <cell r="N5360">
            <v>-2.1925811972518625</v>
          </cell>
          <cell r="O5360">
            <v>1.2494644726749301E-2</v>
          </cell>
          <cell r="P5360">
            <v>5359</v>
          </cell>
          <cell r="Q5360">
            <v>0.253</v>
          </cell>
          <cell r="R5360">
            <v>5874</v>
          </cell>
          <cell r="S5360">
            <v>0.182</v>
          </cell>
          <cell r="T5360">
            <v>4424</v>
          </cell>
          <cell r="U5360">
            <v>0.38400000000000001</v>
          </cell>
        </row>
        <row r="5361">
          <cell r="A5361" t="str">
            <v>CTHT_0073960</v>
          </cell>
          <cell r="B5361" t="str">
            <v>Uncharacterized protein</v>
          </cell>
          <cell r="C5361">
            <v>762</v>
          </cell>
          <cell r="D5361">
            <v>2.2222289284326302</v>
          </cell>
          <cell r="E5361">
            <v>1.0455567492003599</v>
          </cell>
          <cell r="F5361">
            <v>1.1766721792322701</v>
          </cell>
          <cell r="G5361">
            <v>-2.2222289284326302</v>
          </cell>
          <cell r="H5361">
            <v>-4.6661378482864695</v>
          </cell>
          <cell r="I5361">
            <v>6.6994894432951101E-5</v>
          </cell>
          <cell r="J5361">
            <v>-1.0455567492003599</v>
          </cell>
          <cell r="K5361">
            <v>-2.0641627842006676</v>
          </cell>
          <cell r="L5361">
            <v>5.99884747941462E-2</v>
          </cell>
          <cell r="M5361">
            <v>-1.1766721792322701</v>
          </cell>
          <cell r="N5361">
            <v>-2.260547416125128</v>
          </cell>
          <cell r="O5361">
            <v>4.2125046079856898E-2</v>
          </cell>
          <cell r="P5361">
            <v>5360</v>
          </cell>
          <cell r="Q5361">
            <v>0.253</v>
          </cell>
          <cell r="R5361">
            <v>2879</v>
          </cell>
          <cell r="S5361">
            <v>0.59899999999999998</v>
          </cell>
          <cell r="T5361">
            <v>4485</v>
          </cell>
          <cell r="U5361">
            <v>0.375</v>
          </cell>
        </row>
        <row r="5362">
          <cell r="A5362" t="str">
            <v>CTHT_0027320</v>
          </cell>
          <cell r="B5362" t="str">
            <v>Uncharacterized protein</v>
          </cell>
          <cell r="C5362">
            <v>2940</v>
          </cell>
          <cell r="D5362">
            <v>-2.27006682613206</v>
          </cell>
          <cell r="E5362">
            <v>-1.41553592845141</v>
          </cell>
          <cell r="F5362">
            <v>-0.85453089768065105</v>
          </cell>
          <cell r="G5362">
            <v>2.27006682613206</v>
          </cell>
          <cell r="H5362">
            <v>4.8234547296758725</v>
          </cell>
          <cell r="I5362">
            <v>1.2437012146204599E-4</v>
          </cell>
          <cell r="J5362">
            <v>1.41553592845141</v>
          </cell>
          <cell r="K5362">
            <v>2.6675881185664307</v>
          </cell>
          <cell r="L5362">
            <v>1.53986078948837E-2</v>
          </cell>
          <cell r="M5362">
            <v>0.85453089768065105</v>
          </cell>
          <cell r="N5362">
            <v>1.8081707202489767</v>
          </cell>
          <cell r="O5362">
            <v>0.17836266690651101</v>
          </cell>
          <cell r="P5362">
            <v>5361</v>
          </cell>
          <cell r="Q5362">
            <v>0.253</v>
          </cell>
          <cell r="R5362">
            <v>6480</v>
          </cell>
          <cell r="S5362">
            <v>9.7000000000000003E-2</v>
          </cell>
          <cell r="T5362">
            <v>5929</v>
          </cell>
          <cell r="U5362">
            <v>0.17399999999999999</v>
          </cell>
        </row>
        <row r="5363">
          <cell r="A5363" t="str">
            <v>CTHT_0056430</v>
          </cell>
          <cell r="B5363" t="str">
            <v>Putative mitochondrial chaperone protein</v>
          </cell>
          <cell r="C5363">
            <v>1560</v>
          </cell>
          <cell r="D5363">
            <v>-2.0973718162680299</v>
          </cell>
          <cell r="E5363">
            <v>-3.30134265335173</v>
          </cell>
          <cell r="F5363">
            <v>1.2039708370836999</v>
          </cell>
          <cell r="G5363">
            <v>2.0973718162680299</v>
          </cell>
          <cell r="H5363">
            <v>4.2792910828734012</v>
          </cell>
          <cell r="I5363">
            <v>8.2322553576106399E-10</v>
          </cell>
          <cell r="J5363">
            <v>3.30134265335173</v>
          </cell>
          <cell r="K5363">
            <v>9.858325752639713</v>
          </cell>
          <cell r="L5363">
            <v>6.3794503553420898E-24</v>
          </cell>
          <cell r="M5363">
            <v>-1.2039708370836999</v>
          </cell>
          <cell r="N5363">
            <v>-2.3037287162106708</v>
          </cell>
          <cell r="O5363">
            <v>3.3377485494669E-4</v>
          </cell>
          <cell r="P5363">
            <v>5362</v>
          </cell>
          <cell r="Q5363">
            <v>0.253</v>
          </cell>
          <cell r="R5363">
            <v>6437</v>
          </cell>
          <cell r="S5363">
            <v>0.10299999999999999</v>
          </cell>
          <cell r="T5363">
            <v>4458</v>
          </cell>
          <cell r="U5363">
            <v>0.379</v>
          </cell>
        </row>
        <row r="5364">
          <cell r="A5364" t="str">
            <v>CTHT_0008150</v>
          </cell>
          <cell r="B5364" t="str">
            <v>Uncharacterized protein</v>
          </cell>
          <cell r="C5364">
            <v>7992</v>
          </cell>
          <cell r="D5364">
            <v>0.55570328490646304</v>
          </cell>
          <cell r="E5364">
            <v>0.27186330316262902</v>
          </cell>
          <cell r="F5364">
            <v>0.28383998174383301</v>
          </cell>
          <cell r="G5364">
            <v>-0.55570328490646304</v>
          </cell>
          <cell r="H5364">
            <v>-1.4698849981228306</v>
          </cell>
          <cell r="I5364">
            <v>0.101525868967974</v>
          </cell>
          <cell r="J5364">
            <v>-0.27186330316262902</v>
          </cell>
          <cell r="K5364">
            <v>-1.2073661868799317</v>
          </cell>
          <cell r="L5364">
            <v>0.42237404398126299</v>
          </cell>
          <cell r="M5364">
            <v>-0.28383998174383301</v>
          </cell>
          <cell r="N5364">
            <v>-1.2174309783523898</v>
          </cell>
          <cell r="O5364">
            <v>0.43365231420636402</v>
          </cell>
          <cell r="P5364">
            <v>5363</v>
          </cell>
          <cell r="Q5364">
            <v>0.253</v>
          </cell>
          <cell r="R5364">
            <v>4929</v>
          </cell>
          <cell r="S5364">
            <v>0.313</v>
          </cell>
          <cell r="T5364">
            <v>5270</v>
          </cell>
          <cell r="U5364">
            <v>0.26600000000000001</v>
          </cell>
        </row>
        <row r="5365">
          <cell r="A5365" t="str">
            <v>CTHT_0033270</v>
          </cell>
          <cell r="B5365" t="str">
            <v>Uncharacterized protein</v>
          </cell>
          <cell r="C5365">
            <v>984</v>
          </cell>
          <cell r="D5365">
            <v>2.0726698053850598</v>
          </cell>
          <cell r="E5365">
            <v>1.5673286048292301</v>
          </cell>
          <cell r="F5365">
            <v>0.50534120055582998</v>
          </cell>
          <cell r="G5365">
            <v>-2.0726698053850598</v>
          </cell>
          <cell r="H5365">
            <v>-4.2066442173847589</v>
          </cell>
          <cell r="I5365">
            <v>2.65446918989244E-5</v>
          </cell>
          <cell r="J5365">
            <v>-1.5673286048292301</v>
          </cell>
          <cell r="K5365">
            <v>-2.9635545324655688</v>
          </cell>
          <cell r="L5365">
            <v>1.0930524715618199E-3</v>
          </cell>
          <cell r="M5365">
            <v>-0.50534120055582998</v>
          </cell>
          <cell r="N5365">
            <v>-1.4194590216920981</v>
          </cell>
          <cell r="O5365">
            <v>0.36038351911197503</v>
          </cell>
          <cell r="P5365">
            <v>5364</v>
          </cell>
          <cell r="Q5365">
            <v>0.253</v>
          </cell>
          <cell r="R5365">
            <v>3043</v>
          </cell>
          <cell r="S5365">
            <v>0.57599999999999996</v>
          </cell>
          <cell r="T5365">
            <v>5050</v>
          </cell>
          <cell r="U5365">
            <v>0.29599999999999999</v>
          </cell>
        </row>
        <row r="5366">
          <cell r="A5366" t="str">
            <v>CTHT_0046820</v>
          </cell>
          <cell r="B5366" t="str">
            <v>Uncharacterized protein</v>
          </cell>
          <cell r="C5366">
            <v>780</v>
          </cell>
          <cell r="D5366">
            <v>1.3487967352749799</v>
          </cell>
          <cell r="E5366">
            <v>-0.32768017450847697</v>
          </cell>
          <cell r="F5366">
            <v>1.67647690978346</v>
          </cell>
          <cell r="G5366">
            <v>-1.3487967352749799</v>
          </cell>
          <cell r="H5366">
            <v>-2.546996073056234</v>
          </cell>
          <cell r="I5366">
            <v>3.9543191943148703E-2</v>
          </cell>
          <cell r="J5366">
            <v>0.32768017450847697</v>
          </cell>
          <cell r="K5366">
            <v>1.2549937457258382</v>
          </cell>
          <cell r="L5366">
            <v>0.63310160001236904</v>
          </cell>
          <cell r="M5366">
            <v>-1.67647690978346</v>
          </cell>
          <cell r="N5366">
            <v>-3.1964641420738507</v>
          </cell>
          <cell r="O5366">
            <v>9.1105697664990992E-3</v>
          </cell>
          <cell r="P5366">
            <v>5365</v>
          </cell>
          <cell r="Q5366">
            <v>0.253</v>
          </cell>
          <cell r="R5366">
            <v>3794</v>
          </cell>
          <cell r="S5366">
            <v>0.47099999999999997</v>
          </cell>
          <cell r="T5366">
            <v>3357</v>
          </cell>
          <cell r="U5366">
            <v>0.53200000000000003</v>
          </cell>
        </row>
        <row r="5367">
          <cell r="A5367" t="str">
            <v>CTHT_0063500</v>
          </cell>
          <cell r="B5367" t="str">
            <v>Uncharacterized protein</v>
          </cell>
          <cell r="C5367">
            <v>1530</v>
          </cell>
          <cell r="D5367">
            <v>-0.14743129066716801</v>
          </cell>
          <cell r="E5367">
            <v>-1.1149462151802001</v>
          </cell>
          <cell r="F5367">
            <v>0.967514924513037</v>
          </cell>
          <cell r="G5367">
            <v>0.14743129066716801</v>
          </cell>
          <cell r="H5367">
            <v>1.1075956484005449</v>
          </cell>
          <cell r="I5367">
            <v>0.71683489812911905</v>
          </cell>
          <cell r="J5367">
            <v>1.1149462151802001</v>
          </cell>
          <cell r="K5367">
            <v>2.1658693442130854</v>
          </cell>
          <cell r="L5367">
            <v>5.6344757903458798E-4</v>
          </cell>
          <cell r="M5367">
            <v>-0.967514924513037</v>
          </cell>
          <cell r="N5367">
            <v>-1.9554693514196975</v>
          </cell>
          <cell r="O5367">
            <v>4.0622588934277797E-3</v>
          </cell>
          <cell r="P5367">
            <v>5366</v>
          </cell>
          <cell r="Q5367">
            <v>0.252</v>
          </cell>
          <cell r="R5367">
            <v>5554</v>
          </cell>
          <cell r="S5367">
            <v>0.22600000000000001</v>
          </cell>
          <cell r="T5367">
            <v>4612</v>
          </cell>
          <cell r="U5367">
            <v>0.35699999999999998</v>
          </cell>
        </row>
        <row r="5368">
          <cell r="A5368" t="str">
            <v>CTHT_0033290</v>
          </cell>
          <cell r="B5368" t="str">
            <v>Uncharacterized protein</v>
          </cell>
          <cell r="C5368">
            <v>1332</v>
          </cell>
          <cell r="D5368">
            <v>-0.17987829319492399</v>
          </cell>
          <cell r="E5368">
            <v>-0.51320743786477696</v>
          </cell>
          <cell r="F5368">
            <v>0.33332914466985297</v>
          </cell>
          <cell r="G5368">
            <v>0.17987829319492399</v>
          </cell>
          <cell r="H5368">
            <v>1.1327883184166991</v>
          </cell>
          <cell r="I5368">
            <v>0.61293375154569196</v>
          </cell>
          <cell r="J5368">
            <v>0.51320743786477696</v>
          </cell>
          <cell r="K5368">
            <v>1.4272197037091992</v>
          </cell>
          <cell r="L5368">
            <v>8.6398114260709702E-2</v>
          </cell>
          <cell r="M5368">
            <v>-0.33332914466985297</v>
          </cell>
          <cell r="N5368">
            <v>-1.2599173918954489</v>
          </cell>
          <cell r="O5368">
            <v>0.31017748796094402</v>
          </cell>
          <cell r="P5368">
            <v>5367</v>
          </cell>
          <cell r="Q5368">
            <v>0.252</v>
          </cell>
          <cell r="R5368">
            <v>5589</v>
          </cell>
          <cell r="S5368">
            <v>0.221</v>
          </cell>
          <cell r="T5368">
            <v>5255</v>
          </cell>
          <cell r="U5368">
            <v>0.26800000000000002</v>
          </cell>
        </row>
        <row r="5369">
          <cell r="A5369" t="str">
            <v>CTHT_0008960</v>
          </cell>
          <cell r="B5369" t="str">
            <v>Uncharacterized protein</v>
          </cell>
          <cell r="C5369">
            <v>2166</v>
          </cell>
          <cell r="D5369">
            <v>-1.2649098393962701</v>
          </cell>
          <cell r="E5369">
            <v>-3.1131353274451401</v>
          </cell>
          <cell r="F5369">
            <v>1.84822548804888</v>
          </cell>
          <cell r="G5369">
            <v>1.2649098393962701</v>
          </cell>
          <cell r="H5369">
            <v>2.4031219122944059</v>
          </cell>
          <cell r="I5369">
            <v>2.8859721717272601E-4</v>
          </cell>
          <cell r="J5369">
            <v>3.1131353274451401</v>
          </cell>
          <cell r="K5369">
            <v>8.6526097004891014</v>
          </cell>
          <cell r="L5369">
            <v>1.4997114047340101E-21</v>
          </cell>
          <cell r="M5369">
            <v>-1.84822548804888</v>
          </cell>
          <cell r="N5369">
            <v>-3.6005704314135238</v>
          </cell>
          <cell r="O5369">
            <v>3.0338500330605698E-8</v>
          </cell>
          <cell r="P5369">
            <v>5368</v>
          </cell>
          <cell r="Q5369">
            <v>0.252</v>
          </cell>
          <cell r="R5369">
            <v>6193</v>
          </cell>
          <cell r="S5369">
            <v>0.13700000000000001</v>
          </cell>
          <cell r="T5369">
            <v>3603</v>
          </cell>
          <cell r="U5369">
            <v>0.498</v>
          </cell>
        </row>
        <row r="5370">
          <cell r="A5370" t="str">
            <v>CTHT_0011520</v>
          </cell>
          <cell r="B5370" t="str">
            <v>Uncharacterized protein</v>
          </cell>
          <cell r="C5370">
            <v>5973</v>
          </cell>
          <cell r="D5370">
            <v>1.63435434890952</v>
          </cell>
          <cell r="E5370">
            <v>1.5321178774103901</v>
          </cell>
          <cell r="F5370">
            <v>0.10223647149913501</v>
          </cell>
          <cell r="G5370">
            <v>-1.63435434890952</v>
          </cell>
          <cell r="H5370">
            <v>-3.104485834694632</v>
          </cell>
          <cell r="I5370">
            <v>4.3588931516704101E-7</v>
          </cell>
          <cell r="J5370">
            <v>-1.5321178774103901</v>
          </cell>
          <cell r="K5370">
            <v>-2.8921008825741374</v>
          </cell>
          <cell r="L5370">
            <v>1.09608736796372E-6</v>
          </cell>
          <cell r="M5370">
            <v>-0.10223647149913501</v>
          </cell>
          <cell r="N5370">
            <v>-1.0734362184252269</v>
          </cell>
          <cell r="O5370">
            <v>0.80229437940003601</v>
          </cell>
          <cell r="P5370">
            <v>5369</v>
          </cell>
          <cell r="Q5370">
            <v>0.252</v>
          </cell>
          <cell r="R5370">
            <v>3646</v>
          </cell>
          <cell r="S5370">
            <v>0.49199999999999999</v>
          </cell>
          <cell r="T5370">
            <v>5426</v>
          </cell>
          <cell r="U5370">
            <v>0.24399999999999999</v>
          </cell>
        </row>
        <row r="5371">
          <cell r="A5371" t="str">
            <v>CTHT_0046430</v>
          </cell>
          <cell r="B5371" t="str">
            <v>Uncharacterized protein</v>
          </cell>
          <cell r="C5371">
            <v>1626</v>
          </cell>
          <cell r="D5371">
            <v>0.64620308789627401</v>
          </cell>
          <cell r="E5371">
            <v>-1.9579275866488499</v>
          </cell>
          <cell r="F5371">
            <v>2.60413067454513</v>
          </cell>
          <cell r="G5371">
            <v>-0.64620308789627401</v>
          </cell>
          <cell r="H5371">
            <v>-1.5650438588824327</v>
          </cell>
          <cell r="I5371">
            <v>0.21034842592969</v>
          </cell>
          <cell r="J5371">
            <v>1.9579275866488499</v>
          </cell>
          <cell r="K5371">
            <v>3.8850349752839883</v>
          </cell>
          <cell r="L5371">
            <v>1.7331408954462498E-5</v>
          </cell>
          <cell r="M5371">
            <v>-2.60413067454513</v>
          </cell>
          <cell r="N5371">
            <v>-6.0802501296116942</v>
          </cell>
          <cell r="O5371">
            <v>1.5978143968767499E-8</v>
          </cell>
          <cell r="P5371">
            <v>5370</v>
          </cell>
          <cell r="Q5371">
            <v>0.252</v>
          </cell>
          <cell r="R5371">
            <v>4942</v>
          </cell>
          <cell r="S5371">
            <v>0.311</v>
          </cell>
          <cell r="T5371">
            <v>2620</v>
          </cell>
          <cell r="U5371">
            <v>0.63500000000000001</v>
          </cell>
        </row>
        <row r="5372">
          <cell r="A5372" t="str">
            <v>CTHT_0018190</v>
          </cell>
          <cell r="B5372" t="str">
            <v>Uncharacterized protein</v>
          </cell>
          <cell r="C5372">
            <v>918</v>
          </cell>
          <cell r="D5372">
            <v>-0.37700111912536299</v>
          </cell>
          <cell r="E5372">
            <v>-0.72677438049272103</v>
          </cell>
          <cell r="F5372">
            <v>0.34977326136735798</v>
          </cell>
          <cell r="G5372">
            <v>0.37700111912536299</v>
          </cell>
          <cell r="H5372">
            <v>1.2986396101083804</v>
          </cell>
          <cell r="I5372">
            <v>0.28138174694700402</v>
          </cell>
          <cell r="J5372">
            <v>0.72677438049272103</v>
          </cell>
          <cell r="K5372">
            <v>1.6549348007598315</v>
          </cell>
          <cell r="L5372">
            <v>1.9393530725627502E-2</v>
          </cell>
          <cell r="M5372">
            <v>-0.34977326136735798</v>
          </cell>
          <cell r="N5372">
            <v>-1.2743603289766556</v>
          </cell>
          <cell r="O5372">
            <v>0.31264111192141403</v>
          </cell>
          <cell r="P5372">
            <v>5371</v>
          </cell>
          <cell r="Q5372">
            <v>0.252</v>
          </cell>
          <cell r="R5372">
            <v>5721</v>
          </cell>
          <cell r="S5372">
            <v>0.20300000000000001</v>
          </cell>
          <cell r="T5372">
            <v>5222</v>
          </cell>
          <cell r="U5372">
            <v>0.27200000000000002</v>
          </cell>
        </row>
        <row r="5373">
          <cell r="A5373" t="str">
            <v>CTHT_0039760</v>
          </cell>
          <cell r="B5373" t="str">
            <v>Mating factor A secretion protein STE6-like protein</v>
          </cell>
          <cell r="C5373">
            <v>5430</v>
          </cell>
          <cell r="D5373">
            <v>-0.47175137227542002</v>
          </cell>
          <cell r="E5373">
            <v>-1.7175924005081999</v>
          </cell>
          <cell r="F5373">
            <v>1.2458410282327801</v>
          </cell>
          <cell r="G5373">
            <v>0.47175137227542002</v>
          </cell>
          <cell r="H5373">
            <v>1.3867919549042831</v>
          </cell>
          <cell r="I5373">
            <v>0.206005796374092</v>
          </cell>
          <cell r="J5373">
            <v>1.7175924005081999</v>
          </cell>
          <cell r="K5373">
            <v>3.2888709505802187</v>
          </cell>
          <cell r="L5373">
            <v>1.7243201582741701E-7</v>
          </cell>
          <cell r="M5373">
            <v>-1.2458410282327801</v>
          </cell>
          <cell r="N5373">
            <v>-2.3715676594094597</v>
          </cell>
          <cell r="O5373">
            <v>2.5921914984031598E-4</v>
          </cell>
          <cell r="P5373">
            <v>5372</v>
          </cell>
          <cell r="Q5373">
            <v>0.252</v>
          </cell>
          <cell r="R5373">
            <v>5852</v>
          </cell>
          <cell r="S5373">
            <v>0.185</v>
          </cell>
          <cell r="T5373">
            <v>4419</v>
          </cell>
          <cell r="U5373">
            <v>0.38400000000000001</v>
          </cell>
        </row>
        <row r="5374">
          <cell r="A5374" t="str">
            <v>CTHT_0016070</v>
          </cell>
          <cell r="B5374" t="str">
            <v>Uncharacterized protein</v>
          </cell>
          <cell r="C5374">
            <v>984</v>
          </cell>
          <cell r="D5374">
            <v>-0.713575857356337</v>
          </cell>
          <cell r="E5374">
            <v>0.62565851369618297</v>
          </cell>
          <cell r="F5374">
            <v>-1.3392343710525201</v>
          </cell>
          <cell r="G5374">
            <v>0.713575857356337</v>
          </cell>
          <cell r="H5374">
            <v>1.6398636426309903</v>
          </cell>
          <cell r="I5374">
            <v>9.0804820463403602E-2</v>
          </cell>
          <cell r="J5374">
            <v>-0.62565851369618297</v>
          </cell>
          <cell r="K5374">
            <v>-1.542914923456115</v>
          </cell>
          <cell r="L5374">
            <v>0.126423236729063</v>
          </cell>
          <cell r="M5374">
            <v>1.3392343710525201</v>
          </cell>
          <cell r="N5374">
            <v>2.5301700866484604</v>
          </cell>
          <cell r="O5374">
            <v>8.7404663696495795E-4</v>
          </cell>
          <cell r="P5374">
            <v>5373</v>
          </cell>
          <cell r="Q5374">
            <v>0.251</v>
          </cell>
          <cell r="R5374">
            <v>5861</v>
          </cell>
          <cell r="S5374">
            <v>0.183</v>
          </cell>
          <cell r="T5374">
            <v>6060</v>
          </cell>
          <cell r="U5374">
            <v>0.156</v>
          </cell>
        </row>
        <row r="5375">
          <cell r="A5375" t="str">
            <v>CTHT_0037930</v>
          </cell>
          <cell r="B5375" t="str">
            <v>Uncharacterized protein</v>
          </cell>
          <cell r="C5375">
            <v>1764</v>
          </cell>
          <cell r="D5375">
            <v>0.35499491574721498</v>
          </cell>
          <cell r="E5375">
            <v>7.5556754268931103E-2</v>
          </cell>
          <cell r="F5375">
            <v>0.27943816147828399</v>
          </cell>
          <cell r="G5375">
            <v>-0.35499491574721498</v>
          </cell>
          <cell r="H5375">
            <v>-1.2789810739669014</v>
          </cell>
          <cell r="I5375">
            <v>0.415274102693864</v>
          </cell>
          <cell r="J5375">
            <v>-7.5556754268931103E-2</v>
          </cell>
          <cell r="K5375">
            <v>-1.0537676197533667</v>
          </cell>
          <cell r="L5375">
            <v>0.861112051176807</v>
          </cell>
          <cell r="M5375">
            <v>-0.27943816147828399</v>
          </cell>
          <cell r="N5375">
            <v>-1.2137221243012246</v>
          </cell>
          <cell r="O5375">
            <v>0.52905789186627405</v>
          </cell>
          <cell r="P5375">
            <v>5374</v>
          </cell>
          <cell r="Q5375">
            <v>0.251</v>
          </cell>
          <cell r="R5375">
            <v>5176</v>
          </cell>
          <cell r="S5375">
            <v>0.27900000000000003</v>
          </cell>
          <cell r="T5375">
            <v>5375</v>
          </cell>
          <cell r="U5375">
            <v>0.251</v>
          </cell>
        </row>
        <row r="5376">
          <cell r="A5376" t="str">
            <v>CTHT_0034670</v>
          </cell>
          <cell r="B5376" t="str">
            <v>Uncharacterized protein</v>
          </cell>
          <cell r="C5376">
            <v>4749</v>
          </cell>
          <cell r="D5376">
            <v>0.72948879386431997</v>
          </cell>
          <cell r="E5376">
            <v>0.17549305586484901</v>
          </cell>
          <cell r="F5376">
            <v>0.55399573799946999</v>
          </cell>
          <cell r="G5376">
            <v>-0.72948879386431997</v>
          </cell>
          <cell r="H5376">
            <v>-1.6580514717576145</v>
          </cell>
          <cell r="I5376">
            <v>5.0615542547209298E-2</v>
          </cell>
          <cell r="J5376">
            <v>-0.17549305586484901</v>
          </cell>
          <cell r="K5376">
            <v>-1.1293503059392229</v>
          </cell>
          <cell r="L5376">
            <v>0.65353871272355901</v>
          </cell>
          <cell r="M5376">
            <v>-0.55399573799946999</v>
          </cell>
          <cell r="N5376">
            <v>-1.468146298839222</v>
          </cell>
          <cell r="O5376">
            <v>0.14839528791388601</v>
          </cell>
          <cell r="P5376">
            <v>5375</v>
          </cell>
          <cell r="Q5376">
            <v>0.251</v>
          </cell>
          <cell r="R5376">
            <v>4833</v>
          </cell>
          <cell r="S5376">
            <v>0.32700000000000001</v>
          </cell>
          <cell r="T5376">
            <v>5110</v>
          </cell>
          <cell r="U5376">
            <v>0.28799999999999998</v>
          </cell>
        </row>
        <row r="5377">
          <cell r="A5377" t="str">
            <v>CTHT_0024150</v>
          </cell>
          <cell r="B5377" t="str">
            <v>Uncharacterized protein</v>
          </cell>
          <cell r="C5377">
            <v>1053</v>
          </cell>
          <cell r="D5377">
            <v>-1.63489294378387</v>
          </cell>
          <cell r="E5377">
            <v>-1.16137558872046</v>
          </cell>
          <cell r="F5377">
            <v>-0.47351735506341702</v>
          </cell>
          <cell r="G5377">
            <v>1.63489294378387</v>
          </cell>
          <cell r="H5377">
            <v>3.1056450348449522</v>
          </cell>
          <cell r="I5377">
            <v>2.5837757255893499E-6</v>
          </cell>
          <cell r="J5377">
            <v>1.16137558872046</v>
          </cell>
          <cell r="K5377">
            <v>2.2367059262756745</v>
          </cell>
          <cell r="L5377">
            <v>6.6327899308566004E-4</v>
          </cell>
          <cell r="M5377">
            <v>0.47351735506341702</v>
          </cell>
          <cell r="N5377">
            <v>1.3884905469071467</v>
          </cell>
          <cell r="O5377">
            <v>0.20158361649525</v>
          </cell>
          <cell r="P5377">
            <v>5376</v>
          </cell>
          <cell r="Q5377">
            <v>0.251</v>
          </cell>
          <cell r="R5377">
            <v>6297</v>
          </cell>
          <cell r="S5377">
            <v>0.123</v>
          </cell>
          <cell r="T5377">
            <v>5764</v>
          </cell>
          <cell r="U5377">
            <v>0.19700000000000001</v>
          </cell>
        </row>
        <row r="5378">
          <cell r="A5378" t="str">
            <v>CTHT_0035940</v>
          </cell>
          <cell r="B5378" t="str">
            <v>Uncharacterized protein</v>
          </cell>
          <cell r="C5378">
            <v>1047</v>
          </cell>
          <cell r="D5378">
            <v>-0.57534459628211498</v>
          </cell>
          <cell r="E5378">
            <v>-0.47682634888632303</v>
          </cell>
          <cell r="F5378">
            <v>-9.85182473957915E-2</v>
          </cell>
          <cell r="G5378">
            <v>0.57534459628211498</v>
          </cell>
          <cell r="H5378">
            <v>1.4900333239335508</v>
          </cell>
          <cell r="I5378">
            <v>0.17711588731703001</v>
          </cell>
          <cell r="J5378">
            <v>0.47682634888632303</v>
          </cell>
          <cell r="K5378">
            <v>1.391678871236798</v>
          </cell>
          <cell r="L5378">
            <v>0.240392429533407</v>
          </cell>
          <cell r="M5378">
            <v>9.85182473957915E-2</v>
          </cell>
          <cell r="N5378">
            <v>1.0706732384385083</v>
          </cell>
          <cell r="O5378">
            <v>0.84322831632803397</v>
          </cell>
          <cell r="P5378">
            <v>5377</v>
          </cell>
          <cell r="Q5378">
            <v>0.251</v>
          </cell>
          <cell r="R5378">
            <v>5907</v>
          </cell>
          <cell r="S5378">
            <v>0.17699999999999999</v>
          </cell>
          <cell r="T5378">
            <v>5641</v>
          </cell>
          <cell r="U5378">
            <v>0.214</v>
          </cell>
        </row>
        <row r="5379">
          <cell r="A5379" t="str">
            <v>CTHT_0042190</v>
          </cell>
          <cell r="B5379" t="str">
            <v>Uncharacterized protein</v>
          </cell>
          <cell r="C5379">
            <v>876</v>
          </cell>
          <cell r="D5379">
            <v>0.62940280529507697</v>
          </cell>
          <cell r="E5379">
            <v>-0.75507234900286202</v>
          </cell>
          <cell r="F5379">
            <v>1.3844751542979401</v>
          </cell>
          <cell r="G5379">
            <v>-0.62940280529507697</v>
          </cell>
          <cell r="H5379">
            <v>-1.5469245211369813</v>
          </cell>
          <cell r="I5379">
            <v>0.21947599161731601</v>
          </cell>
          <cell r="J5379">
            <v>0.75507234900286202</v>
          </cell>
          <cell r="K5379">
            <v>1.6877162265874694</v>
          </cell>
          <cell r="L5379">
            <v>0.110341454130541</v>
          </cell>
          <cell r="M5379">
            <v>-1.3844751542979401</v>
          </cell>
          <cell r="N5379">
            <v>-2.6107696156289362</v>
          </cell>
          <cell r="O5379">
            <v>3.5277921870424099E-3</v>
          </cell>
          <cell r="P5379">
            <v>5378</v>
          </cell>
          <cell r="Q5379">
            <v>0.251</v>
          </cell>
          <cell r="R5379">
            <v>5033</v>
          </cell>
          <cell r="S5379">
            <v>0.29899999999999999</v>
          </cell>
          <cell r="T5379">
            <v>4235</v>
          </cell>
          <cell r="U5379">
            <v>0.41</v>
          </cell>
        </row>
        <row r="5380">
          <cell r="A5380" t="str">
            <v>CTHT_0056230</v>
          </cell>
          <cell r="B5380" t="str">
            <v>Uncharacterized protein</v>
          </cell>
          <cell r="C5380">
            <v>1161</v>
          </cell>
          <cell r="D5380">
            <v>2.2060765553551902</v>
          </cell>
          <cell r="E5380">
            <v>2.8827635868714401</v>
          </cell>
          <cell r="F5380">
            <v>-0.67668703151624998</v>
          </cell>
          <cell r="G5380">
            <v>-2.2060765553551902</v>
          </cell>
          <cell r="H5380">
            <v>-4.6141872615701507</v>
          </cell>
          <cell r="I5380">
            <v>4.3196597965974899E-11</v>
          </cell>
          <cell r="J5380">
            <v>-2.8827635868714401</v>
          </cell>
          <cell r="K5380">
            <v>-7.375616208724443</v>
          </cell>
          <cell r="L5380">
            <v>9.3422091941778993E-19</v>
          </cell>
          <cell r="M5380">
            <v>0.67668703151624998</v>
          </cell>
          <cell r="N5380">
            <v>1.5984648629571685</v>
          </cell>
          <cell r="O5380">
            <v>6.3621683958563699E-2</v>
          </cell>
          <cell r="P5380">
            <v>5379</v>
          </cell>
          <cell r="Q5380">
            <v>0.251</v>
          </cell>
          <cell r="R5380">
            <v>2998</v>
          </cell>
          <cell r="S5380">
            <v>0.58199999999999996</v>
          </cell>
          <cell r="T5380">
            <v>5906</v>
          </cell>
          <cell r="U5380">
            <v>0.17699999999999999</v>
          </cell>
        </row>
        <row r="5381">
          <cell r="A5381" t="str">
            <v>CTHT_0018260</v>
          </cell>
          <cell r="B5381" t="str">
            <v>SANT SWI3, ADA2, N-coR and TFIIIB'' DNA-binding domain-containing protein</v>
          </cell>
          <cell r="C5381">
            <v>1170</v>
          </cell>
          <cell r="D5381">
            <v>0.54781901860617499</v>
          </cell>
          <cell r="E5381">
            <v>1.3988699159092399</v>
          </cell>
          <cell r="F5381">
            <v>-0.85105089730306405</v>
          </cell>
          <cell r="G5381">
            <v>-0.54781901860617499</v>
          </cell>
          <cell r="H5381">
            <v>-1.4618740495588862</v>
          </cell>
          <cell r="I5381">
            <v>0.47308815839651402</v>
          </cell>
          <cell r="J5381">
            <v>-1.3988699159092399</v>
          </cell>
          <cell r="K5381">
            <v>-2.6369494513343308</v>
          </cell>
          <cell r="L5381">
            <v>3.5841866940918697E-2</v>
          </cell>
          <cell r="M5381">
            <v>0.85105089730306405</v>
          </cell>
          <cell r="N5381">
            <v>1.8038143929909807</v>
          </cell>
          <cell r="O5381">
            <v>0.24426564903371001</v>
          </cell>
          <cell r="P5381">
            <v>5380</v>
          </cell>
          <cell r="Q5381">
            <v>0.25</v>
          </cell>
          <cell r="R5381">
            <v>5062</v>
          </cell>
          <cell r="S5381">
            <v>0.29499999999999998</v>
          </cell>
          <cell r="T5381">
            <v>5980</v>
          </cell>
          <cell r="U5381">
            <v>0.16700000000000001</v>
          </cell>
        </row>
        <row r="5382">
          <cell r="A5382" t="str">
            <v>CTHT_0003470</v>
          </cell>
          <cell r="B5382" t="str">
            <v>Nuclease-like protein</v>
          </cell>
          <cell r="C5382">
            <v>852</v>
          </cell>
          <cell r="D5382">
            <v>-0.73644529958972005</v>
          </cell>
          <cell r="E5382">
            <v>-0.97328660251688603</v>
          </cell>
          <cell r="F5382">
            <v>0.23684130292716599</v>
          </cell>
          <cell r="G5382">
            <v>0.73644529958972005</v>
          </cell>
          <cell r="H5382">
            <v>1.6660657071738252</v>
          </cell>
          <cell r="I5382">
            <v>9.7621066386479105E-2</v>
          </cell>
          <cell r="J5382">
            <v>0.97328660251688603</v>
          </cell>
          <cell r="K5382">
            <v>1.9633081152952967</v>
          </cell>
          <cell r="L5382">
            <v>1.87753861844718E-2</v>
          </cell>
          <cell r="M5382">
            <v>-0.23684130292716599</v>
          </cell>
          <cell r="N5382">
            <v>-1.1784097751016607</v>
          </cell>
          <cell r="O5382">
            <v>0.62971791926943199</v>
          </cell>
          <cell r="P5382">
            <v>5381</v>
          </cell>
          <cell r="Q5382">
            <v>0.25</v>
          </cell>
          <cell r="R5382">
            <v>5939</v>
          </cell>
          <cell r="S5382">
            <v>0.17299999999999999</v>
          </cell>
          <cell r="T5382">
            <v>5291</v>
          </cell>
          <cell r="U5382">
            <v>0.26300000000000001</v>
          </cell>
        </row>
        <row r="5383">
          <cell r="A5383" t="str">
            <v>CTHT_0072050</v>
          </cell>
          <cell r="B5383" t="str">
            <v>Uncharacterized protein</v>
          </cell>
          <cell r="C5383">
            <v>1596</v>
          </cell>
          <cell r="D5383">
            <v>2.23529627226034</v>
          </cell>
          <cell r="E5383">
            <v>0.54424367849424005</v>
          </cell>
          <cell r="F5383">
            <v>1.6910525937661001</v>
          </cell>
          <cell r="G5383">
            <v>-2.23529627226034</v>
          </cell>
          <cell r="H5383">
            <v>-4.7085938077463316</v>
          </cell>
          <cell r="I5383">
            <v>3.8772753688628703E-12</v>
          </cell>
          <cell r="J5383">
            <v>-0.54424367849424005</v>
          </cell>
          <cell r="K5383">
            <v>-1.4582556647788918</v>
          </cell>
          <cell r="L5383">
            <v>0.101285403076723</v>
          </cell>
          <cell r="M5383">
            <v>-1.6910525937661001</v>
          </cell>
          <cell r="N5383">
            <v>-3.228922006937839</v>
          </cell>
          <cell r="O5383">
            <v>1.74648820782108E-7</v>
          </cell>
          <cell r="P5383">
            <v>5382</v>
          </cell>
          <cell r="Q5383">
            <v>0.25</v>
          </cell>
          <cell r="R5383">
            <v>2935</v>
          </cell>
          <cell r="S5383">
            <v>0.59099999999999997</v>
          </cell>
          <cell r="T5383">
            <v>3666</v>
          </cell>
          <cell r="U5383">
            <v>0.48899999999999999</v>
          </cell>
        </row>
        <row r="5384">
          <cell r="A5384" t="str">
            <v>CTHT_0046010</v>
          </cell>
          <cell r="B5384" t="str">
            <v>Tubulin gamma chain</v>
          </cell>
          <cell r="C5384">
            <v>1401</v>
          </cell>
          <cell r="D5384">
            <v>1.3594741700119899</v>
          </cell>
          <cell r="E5384">
            <v>1.16327542898473</v>
          </cell>
          <cell r="F5384">
            <v>0.19619874102726101</v>
          </cell>
          <cell r="G5384">
            <v>-1.3594741700119899</v>
          </cell>
          <cell r="H5384">
            <v>-2.5659164056862114</v>
          </cell>
          <cell r="I5384">
            <v>2.90064019817648E-5</v>
          </cell>
          <cell r="J5384">
            <v>-1.16327542898473</v>
          </cell>
          <cell r="K5384">
            <v>-2.239653315035588</v>
          </cell>
          <cell r="L5384">
            <v>2.1455552572309801E-4</v>
          </cell>
          <cell r="M5384">
            <v>-0.19619874102726101</v>
          </cell>
          <cell r="N5384">
            <v>-1.1456757117096228</v>
          </cell>
          <cell r="O5384">
            <v>0.60900656425677202</v>
          </cell>
          <cell r="P5384">
            <v>5383</v>
          </cell>
          <cell r="Q5384">
            <v>0.25</v>
          </cell>
          <cell r="R5384">
            <v>4111</v>
          </cell>
          <cell r="S5384">
            <v>0.42699999999999999</v>
          </cell>
          <cell r="T5384">
            <v>5396</v>
          </cell>
          <cell r="U5384">
            <v>0.248</v>
          </cell>
        </row>
        <row r="5385">
          <cell r="A5385" t="str">
            <v>CTHT_0021150</v>
          </cell>
          <cell r="B5385" t="str">
            <v>Uncharacterized protein</v>
          </cell>
          <cell r="C5385">
            <v>2475</v>
          </cell>
          <cell r="D5385">
            <v>1.74981921579177</v>
          </cell>
          <cell r="E5385">
            <v>2.12090109704915</v>
          </cell>
          <cell r="F5385">
            <v>-0.37108188125738401</v>
          </cell>
          <cell r="G5385">
            <v>-1.74981921579177</v>
          </cell>
          <cell r="H5385">
            <v>-3.3631641962870895</v>
          </cell>
          <cell r="I5385">
            <v>1.13897674817603E-7</v>
          </cell>
          <cell r="J5385">
            <v>-2.12090109704915</v>
          </cell>
          <cell r="K5385">
            <v>-4.3496553656127883</v>
          </cell>
          <cell r="L5385">
            <v>2.8993312894299599E-11</v>
          </cell>
          <cell r="M5385">
            <v>0.37108188125738401</v>
          </cell>
          <cell r="N5385">
            <v>1.2933223332999293</v>
          </cell>
          <cell r="O5385">
            <v>0.318911867059605</v>
          </cell>
          <cell r="P5385">
            <v>5384</v>
          </cell>
          <cell r="Q5385">
            <v>0.25</v>
          </cell>
          <cell r="R5385">
            <v>3551</v>
          </cell>
          <cell r="S5385">
            <v>0.505</v>
          </cell>
          <cell r="T5385">
            <v>5723</v>
          </cell>
          <cell r="U5385">
            <v>0.20300000000000001</v>
          </cell>
        </row>
        <row r="5386">
          <cell r="A5386" t="str">
            <v>CTHT_0031890</v>
          </cell>
          <cell r="B5386" t="str">
            <v>Uncharacterized protein</v>
          </cell>
          <cell r="C5386">
            <v>687</v>
          </cell>
          <cell r="D5386">
            <v>0.18490660818514401</v>
          </cell>
          <cell r="E5386">
            <v>0.96741620144894502</v>
          </cell>
          <cell r="F5386">
            <v>-0.78250959326379999</v>
          </cell>
          <cell r="G5386">
            <v>-0.18490660818514401</v>
          </cell>
          <cell r="H5386">
            <v>-1.1367433845974209</v>
          </cell>
          <cell r="I5386">
            <v>0.71992616509763396</v>
          </cell>
          <cell r="J5386">
            <v>-0.96741620144894502</v>
          </cell>
          <cell r="K5386">
            <v>-1.9553355439859548</v>
          </cell>
          <cell r="L5386">
            <v>2.2254729839827E-2</v>
          </cell>
          <cell r="M5386">
            <v>0.78250959326379999</v>
          </cell>
          <cell r="N5386">
            <v>1.7201204515286783</v>
          </cell>
          <cell r="O5386">
            <v>8.2848926906890996E-2</v>
          </cell>
          <cell r="P5386">
            <v>5385</v>
          </cell>
          <cell r="Q5386">
            <v>0.25</v>
          </cell>
          <cell r="R5386">
            <v>5335</v>
          </cell>
          <cell r="S5386">
            <v>0.25700000000000001</v>
          </cell>
          <cell r="T5386">
            <v>5941</v>
          </cell>
          <cell r="U5386">
            <v>0.17199999999999999</v>
          </cell>
        </row>
        <row r="5387">
          <cell r="A5387" t="str">
            <v>CTHT_0063070</v>
          </cell>
          <cell r="B5387" t="str">
            <v>Nucleobase, nucleoside, nucleotide kinase-like protein</v>
          </cell>
          <cell r="C5387">
            <v>723</v>
          </cell>
          <cell r="D5387">
            <v>0.37040432259974398</v>
          </cell>
          <cell r="E5387">
            <v>-0.102586341756834</v>
          </cell>
          <cell r="F5387">
            <v>0.47299066435657799</v>
          </cell>
          <cell r="G5387">
            <v>-0.37040432259974398</v>
          </cell>
          <cell r="H5387">
            <v>-1.2927150698278846</v>
          </cell>
          <cell r="I5387">
            <v>0.30948961439396999</v>
          </cell>
          <cell r="J5387">
            <v>0.102586341756834</v>
          </cell>
          <cell r="K5387">
            <v>1.0736965707094157</v>
          </cell>
          <cell r="L5387">
            <v>0.77677823822220704</v>
          </cell>
          <cell r="M5387">
            <v>-0.47299066435657799</v>
          </cell>
          <cell r="N5387">
            <v>-1.3879837373785826</v>
          </cell>
          <cell r="O5387">
            <v>0.18063978521822299</v>
          </cell>
          <cell r="P5387">
            <v>5386</v>
          </cell>
          <cell r="Q5387">
            <v>0.25</v>
          </cell>
          <cell r="R5387">
            <v>5195</v>
          </cell>
          <cell r="S5387">
            <v>0.27600000000000002</v>
          </cell>
          <cell r="T5387">
            <v>5207</v>
          </cell>
          <cell r="U5387">
            <v>0.27500000000000002</v>
          </cell>
        </row>
        <row r="5388">
          <cell r="A5388" t="str">
            <v>CTHT_0007190</v>
          </cell>
          <cell r="B5388" t="str">
            <v>Uncharacterized protein</v>
          </cell>
          <cell r="C5388">
            <v>3579</v>
          </cell>
          <cell r="D5388">
            <v>1.5952028578009501</v>
          </cell>
          <cell r="E5388">
            <v>1.90412004078955</v>
          </cell>
          <cell r="F5388">
            <v>-0.30891718298859899</v>
          </cell>
          <cell r="G5388">
            <v>-1.5952028578009501</v>
          </cell>
          <cell r="H5388">
            <v>-3.0213699770364095</v>
          </cell>
          <cell r="I5388">
            <v>5.1907607088685098E-8</v>
          </cell>
          <cell r="J5388">
            <v>-1.90412004078955</v>
          </cell>
          <cell r="K5388">
            <v>-3.7428054019921682</v>
          </cell>
          <cell r="L5388">
            <v>1.81813643058655E-11</v>
          </cell>
          <cell r="M5388">
            <v>0.30891718298859899</v>
          </cell>
          <cell r="N5388">
            <v>1.238777584486159</v>
          </cell>
          <cell r="O5388">
            <v>0.35286207793993202</v>
          </cell>
          <cell r="P5388">
            <v>5387</v>
          </cell>
          <cell r="Q5388">
            <v>0.249</v>
          </cell>
          <cell r="R5388">
            <v>3712</v>
          </cell>
          <cell r="S5388">
            <v>0.48299999999999998</v>
          </cell>
          <cell r="T5388">
            <v>5688</v>
          </cell>
          <cell r="U5388">
            <v>0.20799999999999999</v>
          </cell>
        </row>
        <row r="5389">
          <cell r="A5389" t="str">
            <v>CTHT_0017840</v>
          </cell>
          <cell r="B5389" t="str">
            <v>Uncharacterized protein</v>
          </cell>
          <cell r="C5389">
            <v>1038</v>
          </cell>
          <cell r="D5389">
            <v>2.8915167712213101</v>
          </cell>
          <cell r="E5389">
            <v>3.36246774393685</v>
          </cell>
          <cell r="F5389">
            <v>-0.47095097271554798</v>
          </cell>
          <cell r="G5389">
            <v>-2.8915167712213101</v>
          </cell>
          <cell r="H5389">
            <v>-7.4205019082568517</v>
          </cell>
          <cell r="I5389">
            <v>4.3102937418542999E-7</v>
          </cell>
          <cell r="J5389">
            <v>-3.36246774393685</v>
          </cell>
          <cell r="K5389">
            <v>-10.284984709596706</v>
          </cell>
          <cell r="L5389">
            <v>1.2223933905380499E-9</v>
          </cell>
          <cell r="M5389">
            <v>0.47095097271554798</v>
          </cell>
          <cell r="N5389">
            <v>1.386022783465978</v>
          </cell>
          <cell r="O5389">
            <v>0.47886790855894601</v>
          </cell>
          <cell r="P5389">
            <v>5388</v>
          </cell>
          <cell r="Q5389">
            <v>0.249</v>
          </cell>
          <cell r="R5389">
            <v>1875</v>
          </cell>
          <cell r="S5389">
            <v>0.73899999999999999</v>
          </cell>
          <cell r="T5389">
            <v>5769</v>
          </cell>
          <cell r="U5389">
            <v>0.19600000000000001</v>
          </cell>
        </row>
        <row r="5390">
          <cell r="A5390" t="str">
            <v>CTHT_0073650</v>
          </cell>
          <cell r="B5390" t="str">
            <v>Uncharacterized protein</v>
          </cell>
          <cell r="C5390">
            <v>2121</v>
          </cell>
          <cell r="D5390">
            <v>1.3430967613962901</v>
          </cell>
          <cell r="E5390">
            <v>1.49780430605679</v>
          </cell>
          <cell r="F5390">
            <v>-0.154707544660493</v>
          </cell>
          <cell r="G5390">
            <v>-1.3430967613962901</v>
          </cell>
          <cell r="H5390">
            <v>-2.5369529460983431</v>
          </cell>
          <cell r="I5390">
            <v>1.1737305517937301E-3</v>
          </cell>
          <cell r="J5390">
            <v>-1.49780430605679</v>
          </cell>
          <cell r="K5390">
            <v>-2.8241257050889867</v>
          </cell>
          <cell r="L5390">
            <v>1.6231537164028699E-4</v>
          </cell>
          <cell r="M5390">
            <v>0.154707544660493</v>
          </cell>
          <cell r="N5390">
            <v>1.1131959342928617</v>
          </cell>
          <cell r="O5390">
            <v>0.75769083482100996</v>
          </cell>
          <cell r="P5390">
            <v>5389</v>
          </cell>
          <cell r="Q5390">
            <v>0.249</v>
          </cell>
          <cell r="R5390">
            <v>4038</v>
          </cell>
          <cell r="S5390">
            <v>0.437</v>
          </cell>
          <cell r="T5390">
            <v>5588</v>
          </cell>
          <cell r="U5390">
            <v>0.221</v>
          </cell>
        </row>
        <row r="5391">
          <cell r="A5391" t="str">
            <v>CTHT_0042600</v>
          </cell>
          <cell r="B5391" t="str">
            <v>Helicase-like protein</v>
          </cell>
          <cell r="C5391">
            <v>3171</v>
          </cell>
          <cell r="D5391">
            <v>0.90815828892893702</v>
          </cell>
          <cell r="E5391">
            <v>-6.4223321147710996E-2</v>
          </cell>
          <cell r="F5391">
            <v>0.97238161007664803</v>
          </cell>
          <cell r="G5391">
            <v>-0.90815828892893702</v>
          </cell>
          <cell r="H5391">
            <v>-1.8766482829108035</v>
          </cell>
          <cell r="I5391">
            <v>2.5078880305337702E-3</v>
          </cell>
          <cell r="J5391">
            <v>6.4223321147710996E-2</v>
          </cell>
          <cell r="K5391">
            <v>1.0455219286443862</v>
          </cell>
          <cell r="L5391">
            <v>0.84761690096522702</v>
          </cell>
          <cell r="M5391">
            <v>-0.97238161007664803</v>
          </cell>
          <cell r="N5391">
            <v>-1.9620769321360789</v>
          </cell>
          <cell r="O5391">
            <v>1.06163824166544E-3</v>
          </cell>
          <cell r="P5391">
            <v>5390</v>
          </cell>
          <cell r="Q5391">
            <v>0.249</v>
          </cell>
          <cell r="R5391">
            <v>4672</v>
          </cell>
          <cell r="S5391">
            <v>0.34899999999999998</v>
          </cell>
          <cell r="T5391">
            <v>4704</v>
          </cell>
          <cell r="U5391">
            <v>0.34499999999999997</v>
          </cell>
        </row>
        <row r="5392">
          <cell r="A5392" t="str">
            <v>CTHT_0056810</v>
          </cell>
          <cell r="B5392" t="str">
            <v>Putative sequence-specific DNA binding protein</v>
          </cell>
          <cell r="C5392">
            <v>2112</v>
          </cell>
          <cell r="D5392">
            <v>0.21365887452188301</v>
          </cell>
          <cell r="E5392">
            <v>-1.2529961704207899</v>
          </cell>
          <cell r="F5392">
            <v>1.4666550449426701</v>
          </cell>
          <cell r="G5392">
            <v>-0.21365887452188301</v>
          </cell>
          <cell r="H5392">
            <v>-1.1596254284643031</v>
          </cell>
          <cell r="I5392">
            <v>0.69442601056657705</v>
          </cell>
          <cell r="J5392">
            <v>1.2529961704207899</v>
          </cell>
          <cell r="K5392">
            <v>2.3833588226041917</v>
          </cell>
          <cell r="L5392">
            <v>4.47353180654442E-3</v>
          </cell>
          <cell r="M5392">
            <v>-1.4666550449426701</v>
          </cell>
          <cell r="N5392">
            <v>-2.7638034958465569</v>
          </cell>
          <cell r="O5392">
            <v>1.1565601368693E-3</v>
          </cell>
          <cell r="P5392">
            <v>5391</v>
          </cell>
          <cell r="Q5392">
            <v>0.249</v>
          </cell>
          <cell r="R5392">
            <v>5369</v>
          </cell>
          <cell r="S5392">
            <v>0.252</v>
          </cell>
          <cell r="T5392">
            <v>4098</v>
          </cell>
          <cell r="U5392">
            <v>0.42899999999999999</v>
          </cell>
        </row>
        <row r="5393">
          <cell r="A5393" t="str">
            <v>CTHT_0060300</v>
          </cell>
          <cell r="B5393" t="str">
            <v>Uncharacterized protein</v>
          </cell>
          <cell r="C5393">
            <v>4287</v>
          </cell>
          <cell r="D5393">
            <v>0.782524793097789</v>
          </cell>
          <cell r="E5393">
            <v>-0.34956220130693699</v>
          </cell>
          <cell r="F5393">
            <v>1.13208699440473</v>
          </cell>
          <cell r="G5393">
            <v>-0.782524793097789</v>
          </cell>
          <cell r="H5393">
            <v>-1.7201385743351585</v>
          </cell>
          <cell r="I5393">
            <v>1.4542520790883201E-2</v>
          </cell>
          <cell r="J5393">
            <v>0.34956220130693699</v>
          </cell>
          <cell r="K5393">
            <v>1.2741739091948967</v>
          </cell>
          <cell r="L5393">
            <v>0.27776322470445403</v>
          </cell>
          <cell r="M5393">
            <v>-1.13208699440473</v>
          </cell>
          <cell r="N5393">
            <v>-2.1917556916175713</v>
          </cell>
          <cell r="O5393">
            <v>2.6434672975021999E-4</v>
          </cell>
          <cell r="P5393">
            <v>5392</v>
          </cell>
          <cell r="Q5393">
            <v>0.249</v>
          </cell>
          <cell r="R5393">
            <v>4797</v>
          </cell>
          <cell r="S5393">
            <v>0.33200000000000002</v>
          </cell>
          <cell r="T5393">
            <v>4493</v>
          </cell>
          <cell r="U5393">
            <v>0.374</v>
          </cell>
        </row>
        <row r="5394">
          <cell r="A5394" t="str">
            <v>CTHT_0023160</v>
          </cell>
          <cell r="B5394" t="str">
            <v>Uncharacterized protein</v>
          </cell>
          <cell r="C5394">
            <v>696</v>
          </cell>
          <cell r="D5394">
            <v>1.3710575856716001</v>
          </cell>
          <cell r="E5394">
            <v>2.3698095403807198</v>
          </cell>
          <cell r="F5394">
            <v>-0.99875195470912204</v>
          </cell>
          <cell r="G5394">
            <v>-1.3710575856716001</v>
          </cell>
          <cell r="H5394">
            <v>-2.5866011067923793</v>
          </cell>
          <cell r="I5394">
            <v>1.10360502712325E-4</v>
          </cell>
          <cell r="J5394">
            <v>-2.3698095403807198</v>
          </cell>
          <cell r="K5394">
            <v>-5.1687289197566031</v>
          </cell>
          <cell r="L5394">
            <v>3.5649569737763899E-12</v>
          </cell>
          <cell r="M5394">
            <v>0.99875195470912204</v>
          </cell>
          <cell r="N5394">
            <v>1.998270589996888</v>
          </cell>
          <cell r="O5394">
            <v>6.8584330158827896E-3</v>
          </cell>
          <cell r="P5394">
            <v>5393</v>
          </cell>
          <cell r="Q5394">
            <v>0.249</v>
          </cell>
          <cell r="R5394">
            <v>4032</v>
          </cell>
          <cell r="S5394">
            <v>0.438</v>
          </cell>
          <cell r="T5394">
            <v>5982</v>
          </cell>
          <cell r="U5394">
            <v>0.16700000000000001</v>
          </cell>
        </row>
        <row r="5395">
          <cell r="A5395" t="str">
            <v>CTHT_0068670</v>
          </cell>
          <cell r="B5395" t="str">
            <v>Uncharacterized protein</v>
          </cell>
          <cell r="C5395">
            <v>258</v>
          </cell>
          <cell r="D5395">
            <v>-0.12568823699308801</v>
          </cell>
          <cell r="E5395">
            <v>-2.9192084506241698</v>
          </cell>
          <cell r="F5395">
            <v>2.7935202136310799</v>
          </cell>
          <cell r="G5395">
            <v>0.12568823699308801</v>
          </cell>
          <cell r="H5395">
            <v>1.0910280829745893</v>
          </cell>
          <cell r="I5395">
            <v>0.82330124172488395</v>
          </cell>
          <cell r="J5395">
            <v>2.9192084506241698</v>
          </cell>
          <cell r="K5395">
            <v>7.5643097991974226</v>
          </cell>
          <cell r="L5395">
            <v>9.61475380911357E-13</v>
          </cell>
          <cell r="M5395">
            <v>-2.7935202136310799</v>
          </cell>
          <cell r="N5395">
            <v>-6.933194403735242</v>
          </cell>
          <cell r="O5395">
            <v>2.2112417977641E-11</v>
          </cell>
          <cell r="P5395">
            <v>5394</v>
          </cell>
          <cell r="Q5395">
            <v>0.248</v>
          </cell>
          <cell r="R5395">
            <v>5617</v>
          </cell>
          <cell r="S5395">
            <v>0.217</v>
          </cell>
          <cell r="T5395">
            <v>2391</v>
          </cell>
          <cell r="U5395">
            <v>0.66700000000000004</v>
          </cell>
        </row>
        <row r="5396">
          <cell r="A5396" t="str">
            <v>CTHT_0069970</v>
          </cell>
          <cell r="B5396" t="str">
            <v>Acid phosphatase-like protein</v>
          </cell>
          <cell r="C5396">
            <v>1509</v>
          </cell>
          <cell r="D5396">
            <v>1.18662948871438</v>
          </cell>
          <cell r="E5396">
            <v>1.36918053422671</v>
          </cell>
          <cell r="F5396">
            <v>-0.18255104551233001</v>
          </cell>
          <cell r="G5396">
            <v>-1.18662948871438</v>
          </cell>
          <cell r="H5396">
            <v>-2.276203411129555</v>
          </cell>
          <cell r="I5396">
            <v>8.5716278519827499E-5</v>
          </cell>
          <cell r="J5396">
            <v>-1.36918053422671</v>
          </cell>
          <cell r="K5396">
            <v>-2.5832379384838173</v>
          </cell>
          <cell r="L5396">
            <v>2.2947956285055502E-6</v>
          </cell>
          <cell r="M5396">
            <v>0.18255104551233001</v>
          </cell>
          <cell r="N5396">
            <v>1.1348888793738772</v>
          </cell>
          <cell r="O5396">
            <v>0.60869774250392805</v>
          </cell>
          <cell r="P5396">
            <v>5395</v>
          </cell>
          <cell r="Q5396">
            <v>0.248</v>
          </cell>
          <cell r="R5396">
            <v>4250</v>
          </cell>
          <cell r="S5396">
            <v>0.40799999999999997</v>
          </cell>
          <cell r="T5396">
            <v>5622</v>
          </cell>
          <cell r="U5396">
            <v>0.217</v>
          </cell>
        </row>
        <row r="5397">
          <cell r="A5397" t="str">
            <v>CTHT_0073230</v>
          </cell>
          <cell r="B5397" t="str">
            <v>Uncharacterized protein</v>
          </cell>
          <cell r="C5397">
            <v>3006</v>
          </cell>
          <cell r="D5397">
            <v>-0.22145870736674</v>
          </cell>
          <cell r="E5397">
            <v>-1.20276111896205</v>
          </cell>
          <cell r="F5397">
            <v>0.98130241159531195</v>
          </cell>
          <cell r="G5397">
            <v>0.22145870736674</v>
          </cell>
          <cell r="H5397">
            <v>1.1659118428813018</v>
          </cell>
          <cell r="I5397">
            <v>0.38267216089133399</v>
          </cell>
          <cell r="J5397">
            <v>1.20276111896205</v>
          </cell>
          <cell r="K5397">
            <v>2.3017978200661879</v>
          </cell>
          <cell r="L5397">
            <v>1.7431593911526601E-8</v>
          </cell>
          <cell r="M5397">
            <v>-0.98130241159531195</v>
          </cell>
          <cell r="N5397">
            <v>-1.974246881631968</v>
          </cell>
          <cell r="O5397">
            <v>7.8741093639529907E-6</v>
          </cell>
          <cell r="P5397">
            <v>5396</v>
          </cell>
          <cell r="Q5397">
            <v>0.248</v>
          </cell>
          <cell r="R5397">
            <v>5679</v>
          </cell>
          <cell r="S5397">
            <v>0.20899999999999999</v>
          </cell>
          <cell r="T5397">
            <v>4695</v>
          </cell>
          <cell r="U5397">
            <v>0.34599999999999997</v>
          </cell>
        </row>
        <row r="5398">
          <cell r="A5398" t="str">
            <v>CTHT_0017440</v>
          </cell>
          <cell r="B5398" t="str">
            <v>Uncharacterized protein</v>
          </cell>
          <cell r="C5398">
            <v>1098</v>
          </cell>
          <cell r="D5398">
            <v>0.78094621282925003</v>
          </cell>
          <cell r="E5398">
            <v>-0.56022138152885104</v>
          </cell>
          <cell r="F5398">
            <v>1.3411675943581001</v>
          </cell>
          <cell r="G5398">
            <v>-0.78094621282925003</v>
          </cell>
          <cell r="H5398">
            <v>-1.7182574478944532</v>
          </cell>
          <cell r="I5398">
            <v>6.4810639812246697E-3</v>
          </cell>
          <cell r="J5398">
            <v>0.56022138152885104</v>
          </cell>
          <cell r="K5398">
            <v>1.4744954612348908</v>
          </cell>
          <cell r="L5398">
            <v>4.2386809166860898E-2</v>
          </cell>
          <cell r="M5398">
            <v>-1.3411675943581001</v>
          </cell>
          <cell r="N5398">
            <v>-2.5335628081534169</v>
          </cell>
          <cell r="O5398">
            <v>1.0274216718557401E-6</v>
          </cell>
          <cell r="P5398">
            <v>5397</v>
          </cell>
          <cell r="Q5398">
            <v>0.248</v>
          </cell>
          <cell r="R5398">
            <v>4795</v>
          </cell>
          <cell r="S5398">
            <v>0.33200000000000002</v>
          </cell>
          <cell r="T5398">
            <v>4254</v>
          </cell>
          <cell r="U5398">
            <v>0.40699999999999997</v>
          </cell>
        </row>
        <row r="5399">
          <cell r="A5399" t="str">
            <v>CTHT_0014520</v>
          </cell>
          <cell r="B5399" t="str">
            <v>Uncharacterized protein</v>
          </cell>
          <cell r="C5399">
            <v>1269</v>
          </cell>
          <cell r="D5399">
            <v>0.26624369166609901</v>
          </cell>
          <cell r="E5399">
            <v>0.68047216544609301</v>
          </cell>
          <cell r="F5399">
            <v>-0.414228473779994</v>
          </cell>
          <cell r="G5399">
            <v>-0.26624369166609901</v>
          </cell>
          <cell r="H5399">
            <v>-1.202672380174292</v>
          </cell>
          <cell r="I5399">
            <v>0.57143992661338305</v>
          </cell>
          <cell r="J5399">
            <v>-0.68047216544609301</v>
          </cell>
          <cell r="K5399">
            <v>-1.6026641895287774</v>
          </cell>
          <cell r="L5399">
            <v>9.18387178641627E-2</v>
          </cell>
          <cell r="M5399">
            <v>0.414228473779994</v>
          </cell>
          <cell r="N5399">
            <v>1.3325858446142402</v>
          </cell>
          <cell r="O5399">
            <v>0.35388726403905502</v>
          </cell>
          <cell r="P5399">
            <v>5398</v>
          </cell>
          <cell r="Q5399">
            <v>0.248</v>
          </cell>
          <cell r="R5399">
            <v>5290</v>
          </cell>
          <cell r="S5399">
            <v>0.26300000000000001</v>
          </cell>
          <cell r="T5399">
            <v>5795</v>
          </cell>
          <cell r="U5399">
            <v>0.193</v>
          </cell>
        </row>
        <row r="5400">
          <cell r="A5400" t="str">
            <v>CTHT_0039280</v>
          </cell>
          <cell r="B5400" t="str">
            <v>Serine protease-like protein</v>
          </cell>
          <cell r="C5400">
            <v>3102</v>
          </cell>
          <cell r="D5400">
            <v>1.0361750753933601</v>
          </cell>
          <cell r="E5400">
            <v>-0.40738063724885898</v>
          </cell>
          <cell r="F5400">
            <v>1.44355571264222</v>
          </cell>
          <cell r="G5400">
            <v>-1.0361750753933601</v>
          </cell>
          <cell r="H5400">
            <v>-2.0507833294180497</v>
          </cell>
          <cell r="I5400">
            <v>6.7565679341818003E-3</v>
          </cell>
          <cell r="J5400">
            <v>0.40738063724885898</v>
          </cell>
          <cell r="K5400">
            <v>1.3262756355696872</v>
          </cell>
          <cell r="L5400">
            <v>0.29410679796155398</v>
          </cell>
          <cell r="M5400">
            <v>-1.44355571264222</v>
          </cell>
          <cell r="N5400">
            <v>-2.7199039636396449</v>
          </cell>
          <cell r="O5400">
            <v>1.03336202148394E-4</v>
          </cell>
          <cell r="P5400">
            <v>5399</v>
          </cell>
          <cell r="Q5400">
            <v>0.248</v>
          </cell>
          <cell r="R5400">
            <v>4581</v>
          </cell>
          <cell r="S5400">
            <v>0.36199999999999999</v>
          </cell>
          <cell r="T5400">
            <v>4175</v>
          </cell>
          <cell r="U5400">
            <v>0.41799999999999998</v>
          </cell>
        </row>
        <row r="5401">
          <cell r="A5401" t="str">
            <v>CTHT_0026820</v>
          </cell>
          <cell r="B5401" t="str">
            <v>Uncharacterized protein</v>
          </cell>
          <cell r="C5401">
            <v>1692</v>
          </cell>
          <cell r="D5401">
            <v>2.16045411918632</v>
          </cell>
          <cell r="E5401">
            <v>3.0659463278625498</v>
          </cell>
          <cell r="F5401">
            <v>-0.90549220867622604</v>
          </cell>
          <cell r="G5401">
            <v>-2.16045411918632</v>
          </cell>
          <cell r="H5401">
            <v>-4.470555534013025</v>
          </cell>
          <cell r="I5401">
            <v>6.6654741305093903E-6</v>
          </cell>
          <cell r="J5401">
            <v>-3.0659463278625498</v>
          </cell>
          <cell r="K5401">
            <v>-8.3741707083183048</v>
          </cell>
          <cell r="L5401">
            <v>2.7882378227936702E-11</v>
          </cell>
          <cell r="M5401">
            <v>0.90549220867622604</v>
          </cell>
          <cell r="N5401">
            <v>1.8731834655907182</v>
          </cell>
          <cell r="O5401">
            <v>7.5239428242000195E-2</v>
          </cell>
          <cell r="P5401">
            <v>5400</v>
          </cell>
          <cell r="Q5401">
            <v>0.248</v>
          </cell>
          <cell r="R5401">
            <v>2808</v>
          </cell>
          <cell r="S5401">
            <v>0.60899999999999999</v>
          </cell>
          <cell r="T5401">
            <v>5916</v>
          </cell>
          <cell r="U5401">
            <v>0.17599999999999999</v>
          </cell>
        </row>
        <row r="5402">
          <cell r="A5402" t="str">
            <v>CTHT_0071460</v>
          </cell>
          <cell r="B5402" t="str">
            <v>Glucosidase-like protein</v>
          </cell>
          <cell r="C5402">
            <v>1815</v>
          </cell>
          <cell r="D5402">
            <v>1.1870524754248899</v>
          </cell>
          <cell r="E5402">
            <v>0.90825971990078302</v>
          </cell>
          <cell r="F5402">
            <v>0.27879275552410898</v>
          </cell>
          <cell r="G5402">
            <v>-1.1870524754248899</v>
          </cell>
          <cell r="H5402">
            <v>-2.2768708737069083</v>
          </cell>
          <cell r="I5402">
            <v>7.9826860601761099E-3</v>
          </cell>
          <cell r="J5402">
            <v>-0.90825971990078302</v>
          </cell>
          <cell r="K5402">
            <v>-1.8767802282945121</v>
          </cell>
          <cell r="L5402">
            <v>3.7145350463254297E-2</v>
          </cell>
          <cell r="M5402">
            <v>-0.27879275552410898</v>
          </cell>
          <cell r="N5402">
            <v>-1.2131792734069744</v>
          </cell>
          <cell r="O5402">
            <v>0.58670132580219503</v>
          </cell>
          <cell r="P5402">
            <v>5401</v>
          </cell>
          <cell r="Q5402">
            <v>0.248</v>
          </cell>
          <cell r="R5402">
            <v>4398</v>
          </cell>
          <cell r="S5402">
            <v>0.38700000000000001</v>
          </cell>
          <cell r="T5402">
            <v>5413</v>
          </cell>
          <cell r="U5402">
            <v>0.246</v>
          </cell>
        </row>
        <row r="5403">
          <cell r="A5403" t="str">
            <v>CTHT_0005660</v>
          </cell>
          <cell r="B5403" t="str">
            <v>Uncharacterized protein</v>
          </cell>
          <cell r="C5403">
            <v>1053</v>
          </cell>
          <cell r="D5403">
            <v>-0.64636846887383603</v>
          </cell>
          <cell r="E5403">
            <v>1.4544944036151599</v>
          </cell>
          <cell r="F5403">
            <v>-2.1008628724889902</v>
          </cell>
          <cell r="G5403">
            <v>0.64636846887383603</v>
          </cell>
          <cell r="H5403">
            <v>1.5652232753992497</v>
          </cell>
          <cell r="I5403">
            <v>6.9761714267968095E-2</v>
          </cell>
          <cell r="J5403">
            <v>-1.4544944036151599</v>
          </cell>
          <cell r="K5403">
            <v>-2.7406049892013509</v>
          </cell>
          <cell r="L5403">
            <v>1.7453285785761101E-5</v>
          </cell>
          <cell r="M5403">
            <v>2.1008628724889902</v>
          </cell>
          <cell r="N5403">
            <v>4.2896587177732473</v>
          </cell>
          <cell r="O5403">
            <v>5.7260033175315098E-10</v>
          </cell>
          <cell r="P5403">
            <v>5402</v>
          </cell>
          <cell r="Q5403">
            <v>0.247</v>
          </cell>
          <cell r="R5403">
            <v>5918</v>
          </cell>
          <cell r="S5403">
            <v>0.17599999999999999</v>
          </cell>
          <cell r="T5403">
            <v>6284</v>
          </cell>
          <cell r="U5403">
            <v>0.125</v>
          </cell>
        </row>
        <row r="5404">
          <cell r="A5404" t="str">
            <v>CTHT_0024210</v>
          </cell>
          <cell r="B5404" t="str">
            <v>Uncharacterized protein</v>
          </cell>
          <cell r="C5404">
            <v>2349</v>
          </cell>
          <cell r="D5404">
            <v>2.8352026880164898</v>
          </cell>
          <cell r="E5404">
            <v>4.0704922694564303</v>
          </cell>
          <cell r="F5404">
            <v>-1.2352895814399401</v>
          </cell>
          <cell r="G5404">
            <v>-2.8352026880164898</v>
          </cell>
          <cell r="H5404">
            <v>-7.1364307008316965</v>
          </cell>
          <cell r="I5404">
            <v>4.46592299660971E-7</v>
          </cell>
          <cell r="J5404">
            <v>-4.0704922694564303</v>
          </cell>
          <cell r="K5404">
            <v>-16.801198784181793</v>
          </cell>
          <cell r="L5404">
            <v>5.54485565085461E-14</v>
          </cell>
          <cell r="M5404">
            <v>1.2352895814399401</v>
          </cell>
          <cell r="N5404">
            <v>2.3542859853208884</v>
          </cell>
          <cell r="O5404">
            <v>3.66983200551615E-2</v>
          </cell>
          <cell r="P5404">
            <v>5403</v>
          </cell>
          <cell r="Q5404">
            <v>0.247</v>
          </cell>
          <cell r="R5404">
            <v>2263</v>
          </cell>
          <cell r="S5404">
            <v>0.68500000000000005</v>
          </cell>
          <cell r="T5404">
            <v>6128</v>
          </cell>
          <cell r="U5404">
            <v>0.14599999999999999</v>
          </cell>
        </row>
        <row r="5405">
          <cell r="A5405" t="str">
            <v>CTHT_0069180</v>
          </cell>
          <cell r="B5405" t="str">
            <v>Uncharacterized protein</v>
          </cell>
          <cell r="C5405">
            <v>1350</v>
          </cell>
          <cell r="D5405">
            <v>-2.5384392663900002</v>
          </cell>
          <cell r="E5405">
            <v>-1.37472077141947</v>
          </cell>
          <cell r="F5405">
            <v>-1.1637184949705299</v>
          </cell>
          <cell r="G5405">
            <v>2.5384392663900002</v>
          </cell>
          <cell r="H5405">
            <v>5.809601736158263</v>
          </cell>
          <cell r="I5405">
            <v>1.06284479900136E-9</v>
          </cell>
          <cell r="J5405">
            <v>1.37472077141947</v>
          </cell>
          <cell r="K5405">
            <v>2.5931771603564626</v>
          </cell>
          <cell r="L5405">
            <v>9.6183128022681399E-4</v>
          </cell>
          <cell r="M5405">
            <v>1.1637184949705299</v>
          </cell>
          <cell r="N5405">
            <v>2.2403412404571945</v>
          </cell>
          <cell r="O5405">
            <v>5.7106629143573902E-3</v>
          </cell>
          <cell r="P5405">
            <v>5404</v>
          </cell>
          <cell r="Q5405">
            <v>0.247</v>
          </cell>
          <cell r="R5405">
            <v>6514</v>
          </cell>
          <cell r="S5405">
            <v>9.2999999999999999E-2</v>
          </cell>
          <cell r="T5405">
            <v>6031</v>
          </cell>
          <cell r="U5405">
            <v>0.16</v>
          </cell>
        </row>
        <row r="5406">
          <cell r="A5406" t="str">
            <v>CTHT_0035520</v>
          </cell>
          <cell r="B5406" t="str">
            <v>Helicase-like protein</v>
          </cell>
          <cell r="C5406">
            <v>2712</v>
          </cell>
          <cell r="D5406">
            <v>-0.1754585847258</v>
          </cell>
          <cell r="E5406">
            <v>-1.1840811117680199</v>
          </cell>
          <cell r="F5406">
            <v>1.00862252704222</v>
          </cell>
          <cell r="G5406">
            <v>0.1754585847258</v>
          </cell>
          <cell r="H5406">
            <v>1.1293233220477954</v>
          </cell>
          <cell r="I5406">
            <v>0.71800837144625695</v>
          </cell>
          <cell r="J5406">
            <v>1.1840811117680199</v>
          </cell>
          <cell r="K5406">
            <v>2.2721862737326606</v>
          </cell>
          <cell r="L5406">
            <v>2.41977090775859E-3</v>
          </cell>
          <cell r="M5406">
            <v>-1.00862252704222</v>
          </cell>
          <cell r="N5406">
            <v>-2.0119891525949525</v>
          </cell>
          <cell r="O5406">
            <v>1.37163989433012E-2</v>
          </cell>
          <cell r="P5406">
            <v>5405</v>
          </cell>
          <cell r="Q5406">
            <v>0.247</v>
          </cell>
          <cell r="R5406">
            <v>5667</v>
          </cell>
          <cell r="S5406">
            <v>0.21</v>
          </cell>
          <cell r="T5406">
            <v>4641</v>
          </cell>
          <cell r="U5406">
            <v>0.35299999999999998</v>
          </cell>
        </row>
        <row r="5407">
          <cell r="A5407" t="str">
            <v>CTHT_0008070</v>
          </cell>
          <cell r="B5407" t="str">
            <v>Uncharacterized protein</v>
          </cell>
          <cell r="C5407">
            <v>2754</v>
          </cell>
          <cell r="D5407">
            <v>0.50561057250372998</v>
          </cell>
          <cell r="E5407">
            <v>0.76614340671724501</v>
          </cell>
          <cell r="F5407">
            <v>-0.26053283421351497</v>
          </cell>
          <cell r="G5407">
            <v>-0.50561057250372998</v>
          </cell>
          <cell r="H5407">
            <v>-1.4197240798847928</v>
          </cell>
          <cell r="I5407">
            <v>0.15024416036062499</v>
          </cell>
          <cell r="J5407">
            <v>-0.76614340671724501</v>
          </cell>
          <cell r="K5407">
            <v>-1.7007173663690567</v>
          </cell>
          <cell r="L5407">
            <v>1.8097911740613499E-2</v>
          </cell>
          <cell r="M5407">
            <v>0.26053283421351497</v>
          </cell>
          <cell r="N5407">
            <v>1.1979210541438912</v>
          </cell>
          <cell r="O5407">
            <v>0.48931993664741202</v>
          </cell>
          <cell r="P5407">
            <v>5406</v>
          </cell>
          <cell r="Q5407">
            <v>0.247</v>
          </cell>
          <cell r="R5407">
            <v>5083</v>
          </cell>
          <cell r="S5407">
            <v>0.29199999999999998</v>
          </cell>
          <cell r="T5407">
            <v>5726</v>
          </cell>
          <cell r="U5407">
            <v>0.20200000000000001</v>
          </cell>
        </row>
        <row r="5408">
          <cell r="A5408" t="str">
            <v>CTHT_0043180</v>
          </cell>
          <cell r="B5408" t="str">
            <v>Uncharacterized protein</v>
          </cell>
          <cell r="C5408">
            <v>2949</v>
          </cell>
          <cell r="D5408">
            <v>0.61491089676432698</v>
          </cell>
          <cell r="E5408">
            <v>1.10802195592024</v>
          </cell>
          <cell r="F5408">
            <v>-0.49311105915591202</v>
          </cell>
          <cell r="G5408">
            <v>-0.61491089676432698</v>
          </cell>
          <cell r="H5408">
            <v>-1.531463408456331</v>
          </cell>
          <cell r="I5408">
            <v>5.03436217329487E-2</v>
          </cell>
          <cell r="J5408">
            <v>-1.10802195592024</v>
          </cell>
          <cell r="K5408">
            <v>-2.1554990936977512</v>
          </cell>
          <cell r="L5408">
            <v>1.4862222448992399E-4</v>
          </cell>
          <cell r="M5408">
            <v>0.49311105915591202</v>
          </cell>
          <cell r="N5408">
            <v>1.4074767191926758</v>
          </cell>
          <cell r="O5408">
            <v>0.125985411986371</v>
          </cell>
          <cell r="P5408">
            <v>5407</v>
          </cell>
          <cell r="Q5408">
            <v>0.247</v>
          </cell>
          <cell r="R5408">
            <v>5023</v>
          </cell>
          <cell r="S5408">
            <v>0.3</v>
          </cell>
          <cell r="T5408">
            <v>5852</v>
          </cell>
          <cell r="U5408">
            <v>0.185</v>
          </cell>
        </row>
        <row r="5409">
          <cell r="A5409" t="str">
            <v>CTHT_0062770</v>
          </cell>
          <cell r="B5409" t="str">
            <v>Uncharacterized protein</v>
          </cell>
          <cell r="C5409">
            <v>1617</v>
          </cell>
          <cell r="D5409">
            <v>0.342282495813583</v>
          </cell>
          <cell r="E5409">
            <v>0.43782725452801502</v>
          </cell>
          <cell r="F5409">
            <v>-9.5544758714431799E-2</v>
          </cell>
          <cell r="G5409">
            <v>-0.342282495813583</v>
          </cell>
          <cell r="H5409">
            <v>-1.2677607394539319</v>
          </cell>
          <cell r="I5409">
            <v>0.30984388688828202</v>
          </cell>
          <cell r="J5409">
            <v>-0.43782725452801502</v>
          </cell>
          <cell r="K5409">
            <v>-1.3545627750871694</v>
          </cell>
          <cell r="L5409">
            <v>0.15514246492768299</v>
          </cell>
          <cell r="M5409">
            <v>9.5544758714431799E-2</v>
          </cell>
          <cell r="N5409">
            <v>1.0684687835266344</v>
          </cell>
          <cell r="O5409">
            <v>0.80065379647082602</v>
          </cell>
          <cell r="P5409">
            <v>5408</v>
          </cell>
          <cell r="Q5409">
            <v>0.247</v>
          </cell>
          <cell r="R5409">
            <v>5245</v>
          </cell>
          <cell r="S5409">
            <v>0.26900000000000002</v>
          </cell>
          <cell r="T5409">
            <v>5625</v>
          </cell>
          <cell r="U5409">
            <v>0.216</v>
          </cell>
        </row>
        <row r="5410">
          <cell r="A5410" t="str">
            <v>CTHT_0021190</v>
          </cell>
          <cell r="B5410" t="str">
            <v>Uncharacterized protein</v>
          </cell>
          <cell r="C5410">
            <v>1791</v>
          </cell>
          <cell r="D5410">
            <v>1.0593198755640001</v>
          </cell>
          <cell r="E5410">
            <v>-0.67523131526246405</v>
          </cell>
          <cell r="F5410">
            <v>1.7345511908264699</v>
          </cell>
          <cell r="G5410">
            <v>-1.0593198755640001</v>
          </cell>
          <cell r="H5410">
            <v>-2.083948861699839</v>
          </cell>
          <cell r="I5410">
            <v>2.0258940823581199E-2</v>
          </cell>
          <cell r="J5410">
            <v>0.67523131526246405</v>
          </cell>
          <cell r="K5410">
            <v>1.5968527844136085</v>
          </cell>
          <cell r="L5410">
            <v>0.13152984194203299</v>
          </cell>
          <cell r="M5410">
            <v>-1.7345511908264699</v>
          </cell>
          <cell r="N5410">
            <v>-3.3277595423809716</v>
          </cell>
          <cell r="O5410">
            <v>7.7337798811503701E-5</v>
          </cell>
          <cell r="P5410">
            <v>5409</v>
          </cell>
          <cell r="Q5410">
            <v>0.246</v>
          </cell>
          <cell r="R5410">
            <v>4631</v>
          </cell>
          <cell r="S5410">
            <v>0.35499999999999998</v>
          </cell>
          <cell r="T5410">
            <v>3890</v>
          </cell>
          <cell r="U5410">
            <v>0.45800000000000002</v>
          </cell>
        </row>
        <row r="5411">
          <cell r="A5411" t="str">
            <v>CTHT_0029410</v>
          </cell>
          <cell r="B5411" t="str">
            <v>SANT SWI3, ADA2, N-coR and TFIIIB'' DNA-binding domain-containing protein</v>
          </cell>
          <cell r="C5411">
            <v>2202</v>
          </cell>
          <cell r="D5411">
            <v>-0.69499413882430205</v>
          </cell>
          <cell r="E5411">
            <v>-0.42397604860381</v>
          </cell>
          <cell r="F5411">
            <v>-0.271018090220492</v>
          </cell>
          <cell r="G5411">
            <v>0.69499413882430205</v>
          </cell>
          <cell r="H5411">
            <v>1.618877856135339</v>
          </cell>
          <cell r="I5411">
            <v>0.154280044803943</v>
          </cell>
          <cell r="J5411">
            <v>0.42397604860381</v>
          </cell>
          <cell r="K5411">
            <v>1.3416199513339224</v>
          </cell>
          <cell r="L5411">
            <v>0.37442360460361002</v>
          </cell>
          <cell r="M5411">
            <v>0.271018090220492</v>
          </cell>
          <cell r="N5411">
            <v>1.2066590501473606</v>
          </cell>
          <cell r="O5411">
            <v>0.610509940925275</v>
          </cell>
          <cell r="P5411">
            <v>5410</v>
          </cell>
          <cell r="Q5411">
            <v>0.246</v>
          </cell>
          <cell r="R5411">
            <v>5938</v>
          </cell>
          <cell r="S5411">
            <v>0.17299999999999999</v>
          </cell>
          <cell r="T5411">
            <v>5674</v>
          </cell>
          <cell r="U5411">
            <v>0.20899999999999999</v>
          </cell>
        </row>
        <row r="5412">
          <cell r="A5412" t="str">
            <v>CTHT_0015680</v>
          </cell>
          <cell r="B5412" t="str">
            <v>Uncharacterized protein</v>
          </cell>
          <cell r="C5412">
            <v>7524</v>
          </cell>
          <cell r="D5412">
            <v>2.1573166171174498</v>
          </cell>
          <cell r="E5412">
            <v>1.2139503303163099</v>
          </cell>
          <cell r="F5412">
            <v>0.94336628680114398</v>
          </cell>
          <cell r="G5412">
            <v>-2.1573166171174498</v>
          </cell>
          <cell r="H5412">
            <v>-4.4608437543553086</v>
          </cell>
          <cell r="I5412">
            <v>3.71333224381369E-8</v>
          </cell>
          <cell r="J5412">
            <v>-1.2139503303163099</v>
          </cell>
          <cell r="K5412">
            <v>-2.3197194434043644</v>
          </cell>
          <cell r="L5412">
            <v>1.7850111305755801E-3</v>
          </cell>
          <cell r="M5412">
            <v>-0.94336628680114398</v>
          </cell>
          <cell r="N5412">
            <v>-1.9230100290958871</v>
          </cell>
          <cell r="O5412">
            <v>2.1400588667800799E-2</v>
          </cell>
          <cell r="P5412">
            <v>5411</v>
          </cell>
          <cell r="Q5412">
            <v>0.246</v>
          </cell>
          <cell r="R5412">
            <v>3125</v>
          </cell>
          <cell r="S5412">
            <v>0.56399999999999995</v>
          </cell>
          <cell r="T5412">
            <v>4770</v>
          </cell>
          <cell r="U5412">
            <v>0.33500000000000002</v>
          </cell>
        </row>
        <row r="5413">
          <cell r="A5413" t="str">
            <v>CTHT_0021210</v>
          </cell>
          <cell r="B5413" t="str">
            <v>Putative malic acid transport protein</v>
          </cell>
          <cell r="C5413">
            <v>1479</v>
          </cell>
          <cell r="D5413">
            <v>-2.1237047025665499</v>
          </cell>
          <cell r="E5413">
            <v>0.3110666732615</v>
          </cell>
          <cell r="F5413">
            <v>-2.43477137582805</v>
          </cell>
          <cell r="G5413">
            <v>2.1237047025665499</v>
          </cell>
          <cell r="H5413">
            <v>4.3581163183306204</v>
          </cell>
          <cell r="I5413">
            <v>5.3557461372019503E-8</v>
          </cell>
          <cell r="J5413">
            <v>-0.3110666732615</v>
          </cell>
          <cell r="K5413">
            <v>-1.240624631092708</v>
          </cell>
          <cell r="L5413">
            <v>0.47377171687365499</v>
          </cell>
          <cell r="M5413">
            <v>2.43477137582805</v>
          </cell>
          <cell r="N5413">
            <v>5.4067864496880373</v>
          </cell>
          <cell r="O5413">
            <v>2.7163882482896401E-10</v>
          </cell>
          <cell r="P5413">
            <v>5412</v>
          </cell>
          <cell r="Q5413">
            <v>0.246</v>
          </cell>
          <cell r="R5413">
            <v>6451</v>
          </cell>
          <cell r="S5413">
            <v>0.10100000000000001</v>
          </cell>
          <cell r="T5413">
            <v>6357</v>
          </cell>
          <cell r="U5413">
            <v>0.114</v>
          </cell>
        </row>
        <row r="5414">
          <cell r="A5414" t="str">
            <v>CTHT_0046130</v>
          </cell>
          <cell r="B5414" t="str">
            <v>Uncharacterized protein</v>
          </cell>
          <cell r="C5414">
            <v>1062</v>
          </cell>
          <cell r="D5414">
            <v>-1.35546133257442</v>
          </cell>
          <cell r="E5414">
            <v>-2.1124154308173</v>
          </cell>
          <cell r="F5414">
            <v>0.75695409824287996</v>
          </cell>
          <cell r="G5414">
            <v>1.35546133257442</v>
          </cell>
          <cell r="H5414">
            <v>2.5587892593012551</v>
          </cell>
          <cell r="I5414">
            <v>2.2325998971738301E-3</v>
          </cell>
          <cell r="J5414">
            <v>2.1124154308173</v>
          </cell>
          <cell r="K5414">
            <v>4.3241465872321267</v>
          </cell>
          <cell r="L5414">
            <v>4.2906503409364701E-7</v>
          </cell>
          <cell r="M5414">
            <v>-0.75695409824287996</v>
          </cell>
          <cell r="N5414">
            <v>-1.6899190003685369</v>
          </cell>
          <cell r="O5414">
            <v>9.5754571612912107E-2</v>
          </cell>
          <cell r="P5414">
            <v>5413</v>
          </cell>
          <cell r="Q5414">
            <v>0.246</v>
          </cell>
          <cell r="R5414">
            <v>6217</v>
          </cell>
          <cell r="S5414">
            <v>0.13400000000000001</v>
          </cell>
          <cell r="T5414">
            <v>4907</v>
          </cell>
          <cell r="U5414">
            <v>0.316</v>
          </cell>
        </row>
        <row r="5415">
          <cell r="A5415" t="str">
            <v>CTHT_0037290</v>
          </cell>
          <cell r="B5415" t="str">
            <v>Uncharacterized protein</v>
          </cell>
          <cell r="C5415">
            <v>1572</v>
          </cell>
          <cell r="D5415">
            <v>-7.4045647812668994E-2</v>
          </cell>
          <cell r="E5415">
            <v>0.85270570873346496</v>
          </cell>
          <cell r="F5415">
            <v>-0.92675135654613405</v>
          </cell>
          <cell r="G5415">
            <v>7.4045647812668994E-2</v>
          </cell>
          <cell r="H5415">
            <v>1.05266446117309</v>
          </cell>
          <cell r="I5415">
            <v>0.92076944241387804</v>
          </cell>
          <cell r="J5415">
            <v>-0.85270570873346496</v>
          </cell>
          <cell r="K5415">
            <v>-1.8058846054540165</v>
          </cell>
          <cell r="L5415">
            <v>0.139171743905494</v>
          </cell>
          <cell r="M5415">
            <v>0.92675135654613405</v>
          </cell>
          <cell r="N5415">
            <v>1.9009905451410305</v>
          </cell>
          <cell r="O5415">
            <v>0.125050262588985</v>
          </cell>
          <cell r="P5415">
            <v>5414</v>
          </cell>
          <cell r="Q5415">
            <v>0.246</v>
          </cell>
          <cell r="R5415">
            <v>5514</v>
          </cell>
          <cell r="S5415">
            <v>0.23200000000000001</v>
          </cell>
          <cell r="T5415">
            <v>5990</v>
          </cell>
          <cell r="U5415">
            <v>0.16500000000000001</v>
          </cell>
        </row>
        <row r="5416">
          <cell r="A5416" t="str">
            <v>CTHT_0026250</v>
          </cell>
          <cell r="B5416" t="str">
            <v>Putative molybdenum cofactor biosynthesis protein</v>
          </cell>
          <cell r="C5416">
            <v>2142</v>
          </cell>
          <cell r="D5416">
            <v>-1.5752597024204999E-2</v>
          </cell>
          <cell r="E5416">
            <v>-0.95213957619461498</v>
          </cell>
          <cell r="F5416">
            <v>0.93638697917041003</v>
          </cell>
          <cell r="G5416">
            <v>1.5752597024204999E-2</v>
          </cell>
          <cell r="H5416">
            <v>1.0109786966098722</v>
          </cell>
          <cell r="I5416">
            <v>0.96259673266453505</v>
          </cell>
          <cell r="J5416">
            <v>0.95213957619461498</v>
          </cell>
          <cell r="K5416">
            <v>1.9347398301495737</v>
          </cell>
          <cell r="L5416">
            <v>5.4153215617750401E-5</v>
          </cell>
          <cell r="M5416">
            <v>-0.93638697917041003</v>
          </cell>
          <cell r="N5416">
            <v>-1.9137295737658584</v>
          </cell>
          <cell r="O5416">
            <v>1.16417005409715E-4</v>
          </cell>
          <cell r="P5416">
            <v>5415</v>
          </cell>
          <cell r="Q5416">
            <v>0.246</v>
          </cell>
          <cell r="R5416">
            <v>5525</v>
          </cell>
          <cell r="S5416">
            <v>0.23</v>
          </cell>
          <cell r="T5416">
            <v>4754</v>
          </cell>
          <cell r="U5416">
            <v>0.33800000000000002</v>
          </cell>
        </row>
        <row r="5417">
          <cell r="A5417" t="str">
            <v>CTHT_0066860</v>
          </cell>
          <cell r="B5417" t="str">
            <v>Uncharacterized protein</v>
          </cell>
          <cell r="C5417">
            <v>2733</v>
          </cell>
          <cell r="D5417">
            <v>3.46202697593802</v>
          </cell>
          <cell r="E5417">
            <v>2.14262912432415</v>
          </cell>
          <cell r="F5417">
            <v>1.31939785161387</v>
          </cell>
          <cell r="G5417">
            <v>-3.46202697593802</v>
          </cell>
          <cell r="H5417">
            <v>-11.019806420734209</v>
          </cell>
          <cell r="I5417">
            <v>7.3620794362921797E-14</v>
          </cell>
          <cell r="J5417">
            <v>-2.14262912432415</v>
          </cell>
          <cell r="K5417">
            <v>-4.4156601026810174</v>
          </cell>
          <cell r="L5417">
            <v>2.9746261998413101E-6</v>
          </cell>
          <cell r="M5417">
            <v>-1.31939785161387</v>
          </cell>
          <cell r="N5417">
            <v>-2.4956192651792666</v>
          </cell>
          <cell r="O5417">
            <v>6.6279652735163697E-3</v>
          </cell>
          <cell r="P5417">
            <v>5416</v>
          </cell>
          <cell r="Q5417">
            <v>0.245</v>
          </cell>
          <cell r="R5417">
            <v>1565</v>
          </cell>
          <cell r="S5417">
            <v>0.78200000000000003</v>
          </cell>
          <cell r="T5417">
            <v>4336</v>
          </cell>
          <cell r="U5417">
            <v>0.39600000000000002</v>
          </cell>
        </row>
        <row r="5418">
          <cell r="A5418" t="str">
            <v>CTHT_0074350</v>
          </cell>
          <cell r="B5418" t="str">
            <v>O-methylsterigmatocystin oxidoreductase-like protein</v>
          </cell>
          <cell r="C5418">
            <v>1539</v>
          </cell>
          <cell r="D5418">
            <v>2.3602622929435202</v>
          </cell>
          <cell r="E5418">
            <v>2.65821313297845</v>
          </cell>
          <cell r="F5418">
            <v>-0.29795084003493499</v>
          </cell>
          <cell r="G5418">
            <v>-2.3602622929435202</v>
          </cell>
          <cell r="H5418">
            <v>-5.1346370215036732</v>
          </cell>
          <cell r="I5418">
            <v>4.5773178878646301E-10</v>
          </cell>
          <cell r="J5418">
            <v>-2.65821313297845</v>
          </cell>
          <cell r="K5418">
            <v>-6.3125072205569595</v>
          </cell>
          <cell r="L5418">
            <v>5.4646823400282697E-13</v>
          </cell>
          <cell r="M5418">
            <v>0.29795084003493499</v>
          </cell>
          <cell r="N5418">
            <v>1.2293969747268272</v>
          </cell>
          <cell r="O5418">
            <v>0.50691549029167005</v>
          </cell>
          <cell r="P5418">
            <v>5417</v>
          </cell>
          <cell r="Q5418">
            <v>0.245</v>
          </cell>
          <cell r="R5418">
            <v>2751</v>
          </cell>
          <cell r="S5418">
            <v>0.61699999999999999</v>
          </cell>
          <cell r="T5418">
            <v>5680</v>
          </cell>
          <cell r="U5418">
            <v>0.20899999999999999</v>
          </cell>
        </row>
        <row r="5419">
          <cell r="A5419" t="str">
            <v>CTHT_0036820</v>
          </cell>
          <cell r="B5419" t="str">
            <v>Uncharacterized protein</v>
          </cell>
          <cell r="C5419">
            <v>3072</v>
          </cell>
          <cell r="D5419">
            <v>1.0413296537928001</v>
          </cell>
          <cell r="E5419">
            <v>0.59949703786729602</v>
          </cell>
          <cell r="F5419">
            <v>0.44183261592550299</v>
          </cell>
          <cell r="G5419">
            <v>-1.0413296537928001</v>
          </cell>
          <cell r="H5419">
            <v>-2.058123640426643</v>
          </cell>
          <cell r="I5419">
            <v>9.6513953831185405E-3</v>
          </cell>
          <cell r="J5419">
            <v>-0.59949703786729602</v>
          </cell>
          <cell r="K5419">
            <v>-1.5151882392179119</v>
          </cell>
          <cell r="L5419">
            <v>0.132645734877957</v>
          </cell>
          <cell r="M5419">
            <v>-0.44183261592550299</v>
          </cell>
          <cell r="N5419">
            <v>-1.3583286796688536</v>
          </cell>
          <cell r="O5419">
            <v>0.30976990920495001</v>
          </cell>
          <cell r="P5419">
            <v>5418</v>
          </cell>
          <cell r="Q5419">
            <v>0.245</v>
          </cell>
          <cell r="R5419">
            <v>4529</v>
          </cell>
          <cell r="S5419">
            <v>0.36899999999999999</v>
          </cell>
          <cell r="T5419">
            <v>5238</v>
          </cell>
          <cell r="U5419">
            <v>0.27</v>
          </cell>
        </row>
        <row r="5420">
          <cell r="A5420" t="str">
            <v>CTHT_0035580</v>
          </cell>
          <cell r="B5420" t="str">
            <v>Exopolyphosphatase-like protein</v>
          </cell>
          <cell r="C5420">
            <v>1353</v>
          </cell>
          <cell r="D5420">
            <v>-0.20074111851592799</v>
          </cell>
          <cell r="E5420">
            <v>-1.482566489841</v>
          </cell>
          <cell r="F5420">
            <v>1.28182537132508</v>
          </cell>
          <cell r="G5420">
            <v>0.20074111851592799</v>
          </cell>
          <cell r="H5420">
            <v>1.1492885977698786</v>
          </cell>
          <cell r="I5420">
            <v>0.55244062362013102</v>
          </cell>
          <cell r="J5420">
            <v>1.482566489841</v>
          </cell>
          <cell r="K5420">
            <v>2.7944541222270738</v>
          </cell>
          <cell r="L5420">
            <v>5.0546209696066899E-8</v>
          </cell>
          <cell r="M5420">
            <v>-1.28182537132508</v>
          </cell>
          <cell r="N5420">
            <v>-2.431464235919115</v>
          </cell>
          <cell r="O5420">
            <v>4.5307552730267304E-6</v>
          </cell>
          <cell r="P5420">
            <v>5419</v>
          </cell>
          <cell r="Q5420">
            <v>0.245</v>
          </cell>
          <cell r="R5420">
            <v>5662</v>
          </cell>
          <cell r="S5420">
            <v>0.21099999999999999</v>
          </cell>
          <cell r="T5420">
            <v>4373</v>
          </cell>
          <cell r="U5420">
            <v>0.39100000000000001</v>
          </cell>
        </row>
        <row r="5421">
          <cell r="A5421" t="str">
            <v>CTHT_0068550</v>
          </cell>
          <cell r="B5421" t="str">
            <v>Mitochondrial NADH kinase-like protein</v>
          </cell>
          <cell r="C5421">
            <v>1230</v>
          </cell>
          <cell r="D5421">
            <v>1.4282211468684201</v>
          </cell>
          <cell r="E5421">
            <v>-0.15738881439323499</v>
          </cell>
          <cell r="F5421">
            <v>1.5856099612616501</v>
          </cell>
          <cell r="G5421">
            <v>-1.4282211468684201</v>
          </cell>
          <cell r="H5421">
            <v>-2.6911469041474154</v>
          </cell>
          <cell r="I5421">
            <v>4.1888060561553998E-4</v>
          </cell>
          <cell r="J5421">
            <v>0.15738881439323499</v>
          </cell>
          <cell r="K5421">
            <v>1.1152667488633952</v>
          </cell>
          <cell r="L5421">
            <v>0.72167692757962398</v>
          </cell>
          <cell r="M5421">
            <v>-1.5856099612616501</v>
          </cell>
          <cell r="N5421">
            <v>-3.0013466585022686</v>
          </cell>
          <cell r="O5421">
            <v>7.1399628743110404E-5</v>
          </cell>
          <cell r="P5421">
            <v>5420</v>
          </cell>
          <cell r="Q5421">
            <v>0.245</v>
          </cell>
          <cell r="R5421">
            <v>4019</v>
          </cell>
          <cell r="S5421">
            <v>0.44</v>
          </cell>
          <cell r="T5421">
            <v>3979</v>
          </cell>
          <cell r="U5421">
            <v>0.44600000000000001</v>
          </cell>
        </row>
        <row r="5422">
          <cell r="A5422" t="str">
            <v>CTHT_0020260</v>
          </cell>
          <cell r="B5422" t="str">
            <v>Uncharacterized protein</v>
          </cell>
          <cell r="C5422">
            <v>1596</v>
          </cell>
          <cell r="D5422">
            <v>0.218096509577553</v>
          </cell>
          <cell r="E5422">
            <v>1.6498283684022701</v>
          </cell>
          <cell r="F5422">
            <v>-1.4317318588247101</v>
          </cell>
          <cell r="G5422">
            <v>-0.218096509577553</v>
          </cell>
          <cell r="H5422">
            <v>-1.1631978514628578</v>
          </cell>
          <cell r="I5422">
            <v>0.56002062642606598</v>
          </cell>
          <cell r="J5422">
            <v>-1.6498283684022701</v>
          </cell>
          <cell r="K5422">
            <v>-3.1379630585988574</v>
          </cell>
          <cell r="L5422">
            <v>9.5824671140968594E-8</v>
          </cell>
          <cell r="M5422">
            <v>1.4317318588247101</v>
          </cell>
          <cell r="N5422">
            <v>2.6977036233797071</v>
          </cell>
          <cell r="O5422">
            <v>7.0492504627932401E-6</v>
          </cell>
          <cell r="P5422">
            <v>5421</v>
          </cell>
          <cell r="Q5422">
            <v>0.245</v>
          </cell>
          <cell r="R5422">
            <v>5278</v>
          </cell>
          <cell r="S5422">
            <v>0.26500000000000001</v>
          </cell>
          <cell r="T5422">
            <v>6120</v>
          </cell>
          <cell r="U5422">
            <v>0.14699999999999999</v>
          </cell>
        </row>
        <row r="5423">
          <cell r="A5423" t="str">
            <v>CTHT_0063300</v>
          </cell>
          <cell r="B5423" t="str">
            <v>Uncharacterized protein</v>
          </cell>
          <cell r="C5423">
            <v>4254</v>
          </cell>
          <cell r="D5423">
            <v>0.95308445024086297</v>
          </cell>
          <cell r="E5423">
            <v>-0.32048863655903298</v>
          </cell>
          <cell r="F5423">
            <v>1.2735730867999</v>
          </cell>
          <cell r="G5423">
            <v>-0.95308445024086297</v>
          </cell>
          <cell r="H5423">
            <v>-1.9360073774626472</v>
          </cell>
          <cell r="I5423">
            <v>8.1429337118695405E-3</v>
          </cell>
          <cell r="J5423">
            <v>0.32048863655903298</v>
          </cell>
          <cell r="K5423">
            <v>1.2487534263895967</v>
          </cell>
          <cell r="L5423">
            <v>0.38622269553778699</v>
          </cell>
          <cell r="M5423">
            <v>-1.2735730867999</v>
          </cell>
          <cell r="N5423">
            <v>-2.4175958461220244</v>
          </cell>
          <cell r="O5423">
            <v>2.8557565037034898E-4</v>
          </cell>
          <cell r="P5423">
            <v>5422</v>
          </cell>
          <cell r="Q5423">
            <v>0.245</v>
          </cell>
          <cell r="R5423">
            <v>4705</v>
          </cell>
          <cell r="S5423">
            <v>0.34399999999999997</v>
          </cell>
          <cell r="T5423">
            <v>4413</v>
          </cell>
          <cell r="U5423">
            <v>0.38500000000000001</v>
          </cell>
        </row>
        <row r="5424">
          <cell r="A5424" t="str">
            <v>CTHT_0055680</v>
          </cell>
          <cell r="B5424" t="str">
            <v>Lactose permease-like protein</v>
          </cell>
          <cell r="C5424">
            <v>1653</v>
          </cell>
          <cell r="D5424">
            <v>-1.67377130267253</v>
          </cell>
          <cell r="E5424">
            <v>0.19638504643368501</v>
          </cell>
          <cell r="F5424">
            <v>-1.8701563491062201</v>
          </cell>
          <cell r="G5424">
            <v>1.67377130267253</v>
          </cell>
          <cell r="H5424">
            <v>3.1904751621286684</v>
          </cell>
          <cell r="I5424">
            <v>1.2930076204123599E-4</v>
          </cell>
          <cell r="J5424">
            <v>-0.19638504643368501</v>
          </cell>
          <cell r="K5424">
            <v>-1.1458236704642533</v>
          </cell>
          <cell r="L5424">
            <v>0.68727841461803796</v>
          </cell>
          <cell r="M5424">
            <v>1.8701563491062201</v>
          </cell>
          <cell r="N5424">
            <v>3.6557219607953169</v>
          </cell>
          <cell r="O5424">
            <v>1.40587752041002E-5</v>
          </cell>
          <cell r="P5424">
            <v>5423</v>
          </cell>
          <cell r="Q5424">
            <v>0.24399999999999999</v>
          </cell>
          <cell r="R5424">
            <v>6306</v>
          </cell>
          <cell r="S5424">
            <v>0.121</v>
          </cell>
          <cell r="T5424">
            <v>6222</v>
          </cell>
          <cell r="U5424">
            <v>0.13300000000000001</v>
          </cell>
        </row>
        <row r="5425">
          <cell r="A5425" t="str">
            <v>CTHT_0014260</v>
          </cell>
          <cell r="B5425" t="str">
            <v>BTB/POZ domain-containing protein</v>
          </cell>
          <cell r="C5425">
            <v>1908</v>
          </cell>
          <cell r="D5425">
            <v>-0.16082041922072501</v>
          </cell>
          <cell r="E5425">
            <v>-1.58319573082749</v>
          </cell>
          <cell r="F5425">
            <v>1.4223753116067701</v>
          </cell>
          <cell r="G5425">
            <v>0.16082041922072501</v>
          </cell>
          <cell r="H5425">
            <v>1.1179226878599975</v>
          </cell>
          <cell r="I5425">
            <v>0.56831383453309203</v>
          </cell>
          <cell r="J5425">
            <v>1.58319573082749</v>
          </cell>
          <cell r="K5425">
            <v>2.9963283539542234</v>
          </cell>
          <cell r="L5425">
            <v>2.0218221884207199E-12</v>
          </cell>
          <cell r="M5425">
            <v>-1.4223753116067701</v>
          </cell>
          <cell r="N5425">
            <v>-2.6802643747127157</v>
          </cell>
          <cell r="O5425">
            <v>5.84298147834982E-10</v>
          </cell>
          <cell r="P5425">
            <v>5424</v>
          </cell>
          <cell r="Q5425">
            <v>0.24399999999999999</v>
          </cell>
          <cell r="R5425">
            <v>5673</v>
          </cell>
          <cell r="S5425">
            <v>0.21</v>
          </cell>
          <cell r="T5425">
            <v>4258</v>
          </cell>
          <cell r="U5425">
            <v>0.40699999999999997</v>
          </cell>
        </row>
        <row r="5426">
          <cell r="A5426" t="str">
            <v>CTHT_0005140</v>
          </cell>
          <cell r="B5426" t="str">
            <v>Uncharacterized protein</v>
          </cell>
          <cell r="C5426">
            <v>1068</v>
          </cell>
          <cell r="D5426">
            <v>-0.38061794452616698</v>
          </cell>
          <cell r="E5426">
            <v>-0.79957417155981003</v>
          </cell>
          <cell r="F5426">
            <v>0.41895622703364299</v>
          </cell>
          <cell r="G5426">
            <v>0.38061794452616698</v>
          </cell>
          <cell r="H5426">
            <v>1.3018993740435318</v>
          </cell>
          <cell r="I5426">
            <v>0.20722295288960099</v>
          </cell>
          <cell r="J5426">
            <v>0.79957417155981003</v>
          </cell>
          <cell r="K5426">
            <v>1.7405872959151474</v>
          </cell>
          <cell r="L5426">
            <v>2.9186852443865499E-3</v>
          </cell>
          <cell r="M5426">
            <v>-0.41895622703364299</v>
          </cell>
          <cell r="N5426">
            <v>-1.3369599299438228</v>
          </cell>
          <cell r="O5426">
            <v>0.15389228744487701</v>
          </cell>
          <cell r="P5426">
            <v>5425</v>
          </cell>
          <cell r="Q5426">
            <v>0.24399999999999999</v>
          </cell>
          <cell r="R5426">
            <v>5788</v>
          </cell>
          <cell r="S5426">
            <v>0.19400000000000001</v>
          </cell>
          <cell r="T5426">
            <v>5250</v>
          </cell>
          <cell r="U5426">
            <v>0.26900000000000002</v>
          </cell>
        </row>
        <row r="5427">
          <cell r="A5427" t="str">
            <v>CTHT_0013410</v>
          </cell>
          <cell r="B5427" t="str">
            <v>Phosphatase-like protein</v>
          </cell>
          <cell r="C5427">
            <v>1677</v>
          </cell>
          <cell r="D5427">
            <v>0.31899815219594901</v>
          </cell>
          <cell r="E5427">
            <v>0.37024703405790399</v>
          </cell>
          <cell r="F5427">
            <v>-5.1248881861955302E-2</v>
          </cell>
          <cell r="G5427">
            <v>-0.31899815219594901</v>
          </cell>
          <cell r="H5427">
            <v>-1.2474639741609546</v>
          </cell>
          <cell r="I5427">
            <v>0.49593545145404799</v>
          </cell>
          <cell r="J5427">
            <v>-0.37024703405790399</v>
          </cell>
          <cell r="K5427">
            <v>-1.2925741404012963</v>
          </cell>
          <cell r="L5427">
            <v>0.386364751590762</v>
          </cell>
          <cell r="M5427">
            <v>5.1248881861955302E-2</v>
          </cell>
          <cell r="N5427">
            <v>1.0361614981872989</v>
          </cell>
          <cell r="O5427">
            <v>0.92557158104392701</v>
          </cell>
          <cell r="P5427">
            <v>5426</v>
          </cell>
          <cell r="Q5427">
            <v>0.24399999999999999</v>
          </cell>
          <cell r="R5427">
            <v>5265</v>
          </cell>
          <cell r="S5427">
            <v>0.26600000000000001</v>
          </cell>
          <cell r="T5427">
            <v>5596</v>
          </cell>
          <cell r="U5427">
            <v>0.22</v>
          </cell>
        </row>
        <row r="5428">
          <cell r="A5428" t="str">
            <v>CTHT_0073740</v>
          </cell>
          <cell r="B5428" t="str">
            <v>Uncharacterized protein</v>
          </cell>
          <cell r="C5428">
            <v>2382</v>
          </cell>
          <cell r="D5428">
            <v>4.75115460610687E-2</v>
          </cell>
          <cell r="E5428">
            <v>-0.68048898388688395</v>
          </cell>
          <cell r="F5428">
            <v>0.72800052994795195</v>
          </cell>
          <cell r="G5428">
            <v>-4.75115460610687E-2</v>
          </cell>
          <cell r="H5428">
            <v>-1.0334807709363716</v>
          </cell>
          <cell r="I5428">
            <v>0.925700354611242</v>
          </cell>
          <cell r="J5428">
            <v>0.68048898388688395</v>
          </cell>
          <cell r="K5428">
            <v>1.6026828729435865</v>
          </cell>
          <cell r="L5428">
            <v>7.9935536245490393E-2</v>
          </cell>
          <cell r="M5428">
            <v>-0.72800052994795195</v>
          </cell>
          <cell r="N5428">
            <v>-1.6563419310962557</v>
          </cell>
          <cell r="O5428">
            <v>7.2433289484114302E-2</v>
          </cell>
          <cell r="P5428">
            <v>5427</v>
          </cell>
          <cell r="Q5428">
            <v>0.24399999999999999</v>
          </cell>
          <cell r="R5428">
            <v>5557</v>
          </cell>
          <cell r="S5428">
            <v>0.22600000000000001</v>
          </cell>
          <cell r="T5428">
            <v>5072</v>
          </cell>
          <cell r="U5428">
            <v>0.29299999999999998</v>
          </cell>
        </row>
        <row r="5429">
          <cell r="A5429" t="str">
            <v>CTHT_0061880</v>
          </cell>
          <cell r="B5429" t="str">
            <v>Uncharacterized protein</v>
          </cell>
          <cell r="C5429">
            <v>2052</v>
          </cell>
          <cell r="D5429">
            <v>0.85396880757909499</v>
          </cell>
          <cell r="E5429">
            <v>-0.270647419505188</v>
          </cell>
          <cell r="F5429">
            <v>1.1246162270842801</v>
          </cell>
          <cell r="G5429">
            <v>-0.85396880757909499</v>
          </cell>
          <cell r="H5429">
            <v>-1.8074663739602028</v>
          </cell>
          <cell r="I5429">
            <v>2.5078880305337702E-3</v>
          </cell>
          <cell r="J5429">
            <v>0.270647419505188</v>
          </cell>
          <cell r="K5429">
            <v>1.2063490638323831</v>
          </cell>
          <cell r="L5429">
            <v>0.34940317532674797</v>
          </cell>
          <cell r="M5429">
            <v>-1.1246162270842801</v>
          </cell>
          <cell r="N5429">
            <v>-2.1804353681353983</v>
          </cell>
          <cell r="O5429">
            <v>4.4167383896280202E-5</v>
          </cell>
          <cell r="P5429">
            <v>5428</v>
          </cell>
          <cell r="Q5429">
            <v>0.24399999999999999</v>
          </cell>
          <cell r="R5429">
            <v>4775</v>
          </cell>
          <cell r="S5429">
            <v>0.33500000000000002</v>
          </cell>
          <cell r="T5429">
            <v>4610</v>
          </cell>
          <cell r="U5429">
            <v>0.35799999999999998</v>
          </cell>
        </row>
        <row r="5430">
          <cell r="A5430" t="str">
            <v>CTHT_0063360</v>
          </cell>
          <cell r="B5430" t="str">
            <v>Polyamine oxidase-like protein</v>
          </cell>
          <cell r="C5430">
            <v>1620</v>
          </cell>
          <cell r="D5430">
            <v>2.3377704221746298</v>
          </cell>
          <cell r="E5430">
            <v>1.8230405327225101</v>
          </cell>
          <cell r="F5430">
            <v>0.51472988945211795</v>
          </cell>
          <cell r="G5430">
            <v>-2.3377704221746298</v>
          </cell>
          <cell r="H5430">
            <v>-5.0552078883913225</v>
          </cell>
          <cell r="I5430">
            <v>2.2304465931986298E-15</v>
          </cell>
          <cell r="J5430">
            <v>-1.8230405327225101</v>
          </cell>
          <cell r="K5430">
            <v>-3.538261147880279</v>
          </cell>
          <cell r="L5430">
            <v>2.8811943305231402E-10</v>
          </cell>
          <cell r="M5430">
            <v>-0.51472988945211795</v>
          </cell>
          <cell r="N5430">
            <v>-1.4287266194073374</v>
          </cell>
          <cell r="O5430">
            <v>0.113661856106634</v>
          </cell>
          <cell r="P5430">
            <v>5429</v>
          </cell>
          <cell r="Q5430">
            <v>0.24399999999999999</v>
          </cell>
          <cell r="R5430">
            <v>2961</v>
          </cell>
          <cell r="S5430">
            <v>0.58699999999999997</v>
          </cell>
          <cell r="T5430">
            <v>5217</v>
          </cell>
          <cell r="U5430">
            <v>0.27300000000000002</v>
          </cell>
        </row>
        <row r="5431">
          <cell r="A5431" t="str">
            <v>CTHT_0038010</v>
          </cell>
          <cell r="B5431" t="str">
            <v>Uncharacterized protein</v>
          </cell>
          <cell r="C5431">
            <v>1164</v>
          </cell>
          <cell r="D5431">
            <v>-0.210594917078927</v>
          </cell>
          <cell r="E5431">
            <v>0.126493292672056</v>
          </cell>
          <cell r="F5431">
            <v>-0.33708820975098402</v>
          </cell>
          <cell r="G5431">
            <v>0.210594917078927</v>
          </cell>
          <cell r="H5431">
            <v>1.1571652600972235</v>
          </cell>
          <cell r="I5431">
            <v>0.57761118512173903</v>
          </cell>
          <cell r="J5431">
            <v>-0.126493292672056</v>
          </cell>
          <cell r="K5431">
            <v>-1.0916370706267937</v>
          </cell>
          <cell r="L5431">
            <v>0.72104339095052705</v>
          </cell>
          <cell r="M5431">
            <v>0.33708820975098402</v>
          </cell>
          <cell r="N5431">
            <v>1.2632044947636258</v>
          </cell>
          <cell r="O5431">
            <v>0.34359828951479898</v>
          </cell>
          <cell r="P5431">
            <v>5430</v>
          </cell>
          <cell r="Q5431">
            <v>0.24299999999999999</v>
          </cell>
          <cell r="R5431">
            <v>5645</v>
          </cell>
          <cell r="S5431">
            <v>0.214</v>
          </cell>
          <cell r="T5431">
            <v>5735</v>
          </cell>
          <cell r="U5431">
            <v>0.20100000000000001</v>
          </cell>
        </row>
        <row r="5432">
          <cell r="A5432" t="str">
            <v>CTHT_0030390</v>
          </cell>
          <cell r="B5432" t="str">
            <v>Uncharacterized protein</v>
          </cell>
          <cell r="C5432">
            <v>1725</v>
          </cell>
          <cell r="D5432">
            <v>1.00785040672557</v>
          </cell>
          <cell r="E5432">
            <v>-0.724106680065848</v>
          </cell>
          <cell r="F5432">
            <v>1.73195708679142</v>
          </cell>
          <cell r="G5432">
            <v>-1.00785040672557</v>
          </cell>
          <cell r="H5432">
            <v>-2.0109126381402906</v>
          </cell>
          <cell r="I5432">
            <v>4.6434990619682402E-3</v>
          </cell>
          <cell r="J5432">
            <v>0.724106680065848</v>
          </cell>
          <cell r="K5432">
            <v>1.6518774734135062</v>
          </cell>
          <cell r="L5432">
            <v>3.6435739453279402E-2</v>
          </cell>
          <cell r="M5432">
            <v>-1.73195708679142</v>
          </cell>
          <cell r="N5432">
            <v>-3.3217812879464761</v>
          </cell>
          <cell r="O5432">
            <v>3.9935070598967399E-7</v>
          </cell>
          <cell r="P5432">
            <v>5431</v>
          </cell>
          <cell r="Q5432">
            <v>0.24299999999999999</v>
          </cell>
          <cell r="R5432">
            <v>4668</v>
          </cell>
          <cell r="S5432">
            <v>0.35</v>
          </cell>
          <cell r="T5432">
            <v>3893</v>
          </cell>
          <cell r="U5432">
            <v>0.45800000000000002</v>
          </cell>
        </row>
        <row r="5433">
          <cell r="A5433" t="str">
            <v>CTHT_0042610</v>
          </cell>
          <cell r="B5433" t="str">
            <v>Putative rangtp-binding protein</v>
          </cell>
          <cell r="C5433">
            <v>1869</v>
          </cell>
          <cell r="D5433">
            <v>-1.35042245423735</v>
          </cell>
          <cell r="E5433">
            <v>-1.59416636316538</v>
          </cell>
          <cell r="F5433">
            <v>0.24374390892803899</v>
          </cell>
          <cell r="G5433">
            <v>1.35042245423735</v>
          </cell>
          <cell r="H5433">
            <v>2.549867805176953</v>
          </cell>
          <cell r="I5433">
            <v>2.9725365114243001E-3</v>
          </cell>
          <cell r="J5433">
            <v>1.59416636316538</v>
          </cell>
          <cell r="K5433">
            <v>3.019200073485627</v>
          </cell>
          <cell r="L5433">
            <v>2.4012984138482499E-4</v>
          </cell>
          <cell r="M5433">
            <v>-0.24374390892803899</v>
          </cell>
          <cell r="N5433">
            <v>-1.1840614118723392</v>
          </cell>
          <cell r="O5433">
            <v>0.64360450991332696</v>
          </cell>
          <cell r="P5433">
            <v>5432</v>
          </cell>
          <cell r="Q5433">
            <v>0.24299999999999999</v>
          </cell>
          <cell r="R5433">
            <v>6189</v>
          </cell>
          <cell r="S5433">
            <v>0.13800000000000001</v>
          </cell>
          <cell r="T5433">
            <v>5328</v>
          </cell>
          <cell r="U5433">
            <v>0.25800000000000001</v>
          </cell>
        </row>
        <row r="5434">
          <cell r="A5434" t="str">
            <v>CTHT_0014190</v>
          </cell>
          <cell r="B5434" t="str">
            <v>Uncharacterized protein</v>
          </cell>
          <cell r="C5434">
            <v>2730</v>
          </cell>
          <cell r="D5434">
            <v>2.2036552661679898</v>
          </cell>
          <cell r="E5434">
            <v>2.1279400274228801</v>
          </cell>
          <cell r="F5434">
            <v>7.5715238745105995E-2</v>
          </cell>
          <cell r="G5434">
            <v>-2.2036552661679898</v>
          </cell>
          <cell r="H5434">
            <v>-4.6064497208039841</v>
          </cell>
          <cell r="I5434">
            <v>9.4274037798642305E-9</v>
          </cell>
          <cell r="J5434">
            <v>-2.1279400274228801</v>
          </cell>
          <cell r="K5434">
            <v>-4.3709292538728652</v>
          </cell>
          <cell r="L5434">
            <v>1.23226409879026E-8</v>
          </cell>
          <cell r="M5434">
            <v>-7.5715238745105995E-2</v>
          </cell>
          <cell r="N5434">
            <v>-1.0538833857176761</v>
          </cell>
          <cell r="O5434">
            <v>0.88138518890233497</v>
          </cell>
          <cell r="P5434">
            <v>5433</v>
          </cell>
          <cell r="Q5434">
            <v>0.24299999999999999</v>
          </cell>
          <cell r="R5434">
            <v>3044</v>
          </cell>
          <cell r="S5434">
            <v>0.57599999999999996</v>
          </cell>
          <cell r="T5434">
            <v>5511</v>
          </cell>
          <cell r="U5434">
            <v>0.23200000000000001</v>
          </cell>
        </row>
        <row r="5435">
          <cell r="A5435" t="str">
            <v>CTHT_0037460</v>
          </cell>
          <cell r="B5435" t="str">
            <v>Uncharacterized protein</v>
          </cell>
          <cell r="C5435">
            <v>972</v>
          </cell>
          <cell r="D5435">
            <v>0.61225809234633799</v>
          </cell>
          <cell r="E5435">
            <v>2.6370433424146298</v>
          </cell>
          <cell r="F5435">
            <v>-2.0247852500682901</v>
          </cell>
          <cell r="G5435">
            <v>-0.61225809234633799</v>
          </cell>
          <cell r="H5435">
            <v>-1.528649965642368</v>
          </cell>
          <cell r="I5435">
            <v>0.14113086224735899</v>
          </cell>
          <cell r="J5435">
            <v>-2.6370433424146298</v>
          </cell>
          <cell r="K5435">
            <v>-6.2205551663549024</v>
          </cell>
          <cell r="L5435">
            <v>3.8995932629515403E-12</v>
          </cell>
          <cell r="M5435">
            <v>2.0247852500682901</v>
          </cell>
          <cell r="N5435">
            <v>4.0693129926188822</v>
          </cell>
          <cell r="O5435">
            <v>2.3974794219338399E-7</v>
          </cell>
          <cell r="P5435">
            <v>5434</v>
          </cell>
          <cell r="Q5435">
            <v>0.24299999999999999</v>
          </cell>
          <cell r="R5435">
            <v>4850</v>
          </cell>
          <cell r="S5435">
            <v>0.32400000000000001</v>
          </cell>
          <cell r="T5435">
            <v>6265</v>
          </cell>
          <cell r="U5435">
            <v>0.127</v>
          </cell>
        </row>
        <row r="5436">
          <cell r="A5436" t="str">
            <v>CTHT_0032380</v>
          </cell>
          <cell r="B5436" t="str">
            <v>RNA helicase-like protein</v>
          </cell>
          <cell r="C5436">
            <v>6036</v>
          </cell>
          <cell r="D5436">
            <v>0.67123055544473098</v>
          </cell>
          <cell r="E5436">
            <v>-0.25375454122558699</v>
          </cell>
          <cell r="F5436">
            <v>0.92498509667031803</v>
          </cell>
          <cell r="G5436">
            <v>-0.67123055544473098</v>
          </cell>
          <cell r="H5436">
            <v>-1.5924306617472768</v>
          </cell>
          <cell r="I5436">
            <v>0.109524173146355</v>
          </cell>
          <cell r="J5436">
            <v>0.25375454122558699</v>
          </cell>
          <cell r="K5436">
            <v>1.1923059972540953</v>
          </cell>
          <cell r="L5436">
            <v>0.55038210176341296</v>
          </cell>
          <cell r="M5436">
            <v>-0.92498509667031803</v>
          </cell>
          <cell r="N5436">
            <v>-1.8986646282125859</v>
          </cell>
          <cell r="O5436">
            <v>2.3118576609544E-2</v>
          </cell>
          <cell r="P5436">
            <v>5435</v>
          </cell>
          <cell r="Q5436">
            <v>0.24299999999999999</v>
          </cell>
          <cell r="R5436">
            <v>4919</v>
          </cell>
          <cell r="S5436">
            <v>0.315</v>
          </cell>
          <cell r="T5436">
            <v>4752</v>
          </cell>
          <cell r="U5436">
            <v>0.33800000000000002</v>
          </cell>
        </row>
        <row r="5437">
          <cell r="A5437" t="str">
            <v>CTHT_0066040</v>
          </cell>
          <cell r="B5437" t="str">
            <v>Kinesin-like protein</v>
          </cell>
          <cell r="C5437">
            <v>2097</v>
          </cell>
          <cell r="D5437">
            <v>0.919114495227081</v>
          </cell>
          <cell r="E5437">
            <v>1.0218071784732199</v>
          </cell>
          <cell r="F5437">
            <v>-0.102692683246141</v>
          </cell>
          <cell r="G5437">
            <v>-0.919114495227081</v>
          </cell>
          <cell r="H5437">
            <v>-1.890954297544573</v>
          </cell>
          <cell r="I5437">
            <v>5.1229451999527602E-2</v>
          </cell>
          <cell r="J5437">
            <v>-1.0218071784732199</v>
          </cell>
          <cell r="K5437">
            <v>-2.0304608050081745</v>
          </cell>
          <cell r="L5437">
            <v>2.2493385287837699E-2</v>
          </cell>
          <cell r="M5437">
            <v>0.102692683246141</v>
          </cell>
          <cell r="N5437">
            <v>1.073775716126379</v>
          </cell>
          <cell r="O5437">
            <v>0.85943417120814403</v>
          </cell>
          <cell r="P5437">
            <v>5436</v>
          </cell>
          <cell r="Q5437">
            <v>0.24299999999999999</v>
          </cell>
          <cell r="R5437">
            <v>4720</v>
          </cell>
          <cell r="S5437">
            <v>0.34200000000000003</v>
          </cell>
          <cell r="T5437">
            <v>5650</v>
          </cell>
          <cell r="U5437">
            <v>0.21299999999999999</v>
          </cell>
        </row>
        <row r="5438">
          <cell r="A5438" t="str">
            <v>CTHT_0001960</v>
          </cell>
          <cell r="B5438" t="str">
            <v>tRNA wybutosine-synthesizing protein 2 (tRNA-yW-synthesizing protein 2) (tRNA(Phe) (4-demethylwyosine(37)-C(7)) aminocarboxypropyltransferase)</v>
          </cell>
          <cell r="C5438">
            <v>1254</v>
          </cell>
          <cell r="D5438">
            <v>-1.37013228953899</v>
          </cell>
          <cell r="E5438">
            <v>-3.62337207319313</v>
          </cell>
          <cell r="F5438">
            <v>2.25323978365414</v>
          </cell>
          <cell r="G5438">
            <v>1.37013228953899</v>
          </cell>
          <cell r="H5438">
            <v>2.5849426796246342</v>
          </cell>
          <cell r="I5438">
            <v>5.4981314450436197E-5</v>
          </cell>
          <cell r="J5438">
            <v>3.62337207319313</v>
          </cell>
          <cell r="K5438">
            <v>12.323772697242456</v>
          </cell>
          <cell r="L5438">
            <v>1.9915752682948001E-30</v>
          </cell>
          <cell r="M5438">
            <v>-2.25323978365414</v>
          </cell>
          <cell r="N5438">
            <v>-4.7675226202818619</v>
          </cell>
          <cell r="O5438">
            <v>1.4337479633722299E-12</v>
          </cell>
          <cell r="P5438">
            <v>5437</v>
          </cell>
          <cell r="Q5438">
            <v>0.24299999999999999</v>
          </cell>
          <cell r="R5438">
            <v>6235</v>
          </cell>
          <cell r="S5438">
            <v>0.13100000000000001</v>
          </cell>
          <cell r="T5438">
            <v>3134</v>
          </cell>
          <cell r="U5438">
            <v>0.56299999999999994</v>
          </cell>
        </row>
        <row r="5439">
          <cell r="A5439" t="str">
            <v>CTHT_0047050</v>
          </cell>
          <cell r="B5439" t="str">
            <v>Uncharacterized protein</v>
          </cell>
          <cell r="C5439">
            <v>648</v>
          </cell>
          <cell r="D5439">
            <v>1.23885776945889</v>
          </cell>
          <cell r="E5439">
            <v>2.5061480271040799</v>
          </cell>
          <cell r="F5439">
            <v>-1.2672902576451901</v>
          </cell>
          <cell r="G5439">
            <v>-1.23885776945889</v>
          </cell>
          <cell r="H5439">
            <v>-2.3601159991580696</v>
          </cell>
          <cell r="I5439">
            <v>2.2803264606708298E-2</v>
          </cell>
          <cell r="J5439">
            <v>-2.5061480271040799</v>
          </cell>
          <cell r="K5439">
            <v>-5.6810123020942491</v>
          </cell>
          <cell r="L5439">
            <v>9.2112843963125098E-7</v>
          </cell>
          <cell r="M5439">
            <v>1.2672902576451901</v>
          </cell>
          <cell r="N5439">
            <v>2.4070902888336221</v>
          </cell>
          <cell r="O5439">
            <v>2.1241771316740099E-2</v>
          </cell>
          <cell r="P5439">
            <v>5438</v>
          </cell>
          <cell r="Q5439">
            <v>0.24199999999999999</v>
          </cell>
          <cell r="R5439">
            <v>4037</v>
          </cell>
          <cell r="S5439">
            <v>0.437</v>
          </cell>
          <cell r="T5439">
            <v>6070</v>
          </cell>
          <cell r="U5439">
            <v>0.154</v>
          </cell>
        </row>
        <row r="5440">
          <cell r="A5440" t="str">
            <v>CTHT_0051450</v>
          </cell>
          <cell r="B5440" t="str">
            <v>Uncharacterized protein</v>
          </cell>
          <cell r="C5440">
            <v>2388</v>
          </cell>
          <cell r="D5440">
            <v>4.3990138401949199</v>
          </cell>
          <cell r="E5440">
            <v>4.9094054779916201</v>
          </cell>
          <cell r="F5440">
            <v>-0.51039163779669805</v>
          </cell>
          <cell r="G5440">
            <v>-4.3990138401949199</v>
          </cell>
          <cell r="H5440">
            <v>-21.097700227307687</v>
          </cell>
          <cell r="I5440">
            <v>1.1694034762381999E-42</v>
          </cell>
          <cell r="J5440">
            <v>-4.9094054779916201</v>
          </cell>
          <cell r="K5440">
            <v>-30.052341115832803</v>
          </cell>
          <cell r="L5440">
            <v>2.3173662706834598E-53</v>
          </cell>
          <cell r="M5440">
            <v>0.51039163779669805</v>
          </cell>
          <cell r="N5440">
            <v>1.4244368244902201</v>
          </cell>
          <cell r="O5440">
            <v>0.166727229648265</v>
          </cell>
          <cell r="P5440">
            <v>5439</v>
          </cell>
          <cell r="Q5440">
            <v>0.24199999999999999</v>
          </cell>
          <cell r="R5440">
            <v>995</v>
          </cell>
          <cell r="S5440">
            <v>0.86099999999999999</v>
          </cell>
          <cell r="T5440">
            <v>5869</v>
          </cell>
          <cell r="U5440">
            <v>0.182</v>
          </cell>
        </row>
        <row r="5441">
          <cell r="A5441" t="str">
            <v>CTHT_0050580</v>
          </cell>
          <cell r="B5441" t="str">
            <v>Putative nicotinamide mononucleotide transmembrane transporter protein</v>
          </cell>
          <cell r="C5441">
            <v>1551</v>
          </cell>
          <cell r="D5441">
            <v>-5.49484554002093</v>
          </cell>
          <cell r="E5441">
            <v>-4.6736727881168196</v>
          </cell>
          <cell r="F5441">
            <v>-0.82117275190410799</v>
          </cell>
          <cell r="G5441">
            <v>5.49484554002093</v>
          </cell>
          <cell r="H5441">
            <v>45.093436045046545</v>
          </cell>
          <cell r="I5441">
            <v>2.3573899063444501E-12</v>
          </cell>
          <cell r="J5441">
            <v>4.6736727881168196</v>
          </cell>
          <cell r="K5441">
            <v>25.52205846155459</v>
          </cell>
          <cell r="L5441">
            <v>1.3661421842389499E-9</v>
          </cell>
          <cell r="M5441">
            <v>0.82117275190410799</v>
          </cell>
          <cell r="N5441">
            <v>1.766841656325387</v>
          </cell>
          <cell r="O5441">
            <v>0.331840181403038</v>
          </cell>
          <cell r="P5441">
            <v>5440</v>
          </cell>
          <cell r="Q5441">
            <v>0.24199999999999999</v>
          </cell>
          <cell r="R5441">
            <v>6987</v>
          </cell>
          <cell r="S5441">
            <v>2.7E-2</v>
          </cell>
          <cell r="T5441">
            <v>5888</v>
          </cell>
          <cell r="U5441">
            <v>0.18</v>
          </cell>
        </row>
        <row r="5442">
          <cell r="A5442" t="str">
            <v>CTHT_0071190</v>
          </cell>
          <cell r="B5442" t="str">
            <v>Uncharacterized protein</v>
          </cell>
          <cell r="C5442">
            <v>381</v>
          </cell>
          <cell r="D5442">
            <v>1.2079829538840801</v>
          </cell>
          <cell r="E5442">
            <v>1.0622624456579799</v>
          </cell>
          <cell r="F5442">
            <v>0.145720508226099</v>
          </cell>
          <cell r="G5442">
            <v>-1.2079829538840801</v>
          </cell>
          <cell r="H5442">
            <v>-2.310144273512047</v>
          </cell>
          <cell r="I5442">
            <v>2.45429256414578E-2</v>
          </cell>
          <cell r="J5442">
            <v>-1.0622624456579799</v>
          </cell>
          <cell r="K5442">
            <v>-2.0882036926689533</v>
          </cell>
          <cell r="L5442">
            <v>3.9705381958112303E-2</v>
          </cell>
          <cell r="M5442">
            <v>-0.145720508226099</v>
          </cell>
          <cell r="N5442">
            <v>-1.1062830133009809</v>
          </cell>
          <cell r="O5442">
            <v>0.82435016184048304</v>
          </cell>
          <cell r="P5442">
            <v>5441</v>
          </cell>
          <cell r="Q5442">
            <v>0.24199999999999999</v>
          </cell>
          <cell r="R5442">
            <v>4239</v>
          </cell>
          <cell r="S5442">
            <v>0.40899999999999997</v>
          </cell>
          <cell r="T5442">
            <v>5494</v>
          </cell>
          <cell r="U5442">
            <v>0.23499999999999999</v>
          </cell>
        </row>
        <row r="5443">
          <cell r="A5443" t="str">
            <v>CTHT_0063410</v>
          </cell>
          <cell r="B5443" t="str">
            <v>Uncharacterized protein</v>
          </cell>
          <cell r="C5443">
            <v>2346</v>
          </cell>
          <cell r="D5443">
            <v>1.35853568696067</v>
          </cell>
          <cell r="E5443">
            <v>1.1123740679367</v>
          </cell>
          <cell r="F5443">
            <v>0.24616161902396899</v>
          </cell>
          <cell r="G5443">
            <v>-1.35853568696067</v>
          </cell>
          <cell r="H5443">
            <v>-2.5642478021860455</v>
          </cell>
          <cell r="I5443">
            <v>2.0968783229216198E-6</v>
          </cell>
          <cell r="J5443">
            <v>-1.1123740679367</v>
          </cell>
          <cell r="K5443">
            <v>-2.1620113066437847</v>
          </cell>
          <cell r="L5443">
            <v>6.2417720572465298E-5</v>
          </cell>
          <cell r="M5443">
            <v>-0.24616161902396899</v>
          </cell>
          <cell r="N5443">
            <v>-1.1860473598385912</v>
          </cell>
          <cell r="O5443">
            <v>0.45416688260162302</v>
          </cell>
          <cell r="P5443">
            <v>5442</v>
          </cell>
          <cell r="Q5443">
            <v>0.24199999999999999</v>
          </cell>
          <cell r="R5443">
            <v>4238</v>
          </cell>
          <cell r="S5443">
            <v>0.40899999999999997</v>
          </cell>
          <cell r="T5443">
            <v>5444</v>
          </cell>
          <cell r="U5443">
            <v>0.24199999999999999</v>
          </cell>
        </row>
        <row r="5444">
          <cell r="A5444" t="str">
            <v>CTHT_0046240</v>
          </cell>
          <cell r="B5444" t="str">
            <v>Triacylglycerol lipase-like protein</v>
          </cell>
          <cell r="C5444">
            <v>1059</v>
          </cell>
          <cell r="D5444">
            <v>-0.12649126110266001</v>
          </cell>
          <cell r="E5444">
            <v>0.67041829688361898</v>
          </cell>
          <cell r="F5444">
            <v>-0.79690955798627905</v>
          </cell>
          <cell r="G5444">
            <v>0.12649126110266001</v>
          </cell>
          <cell r="H5444">
            <v>1.0916355334100987</v>
          </cell>
          <cell r="I5444">
            <v>0.76501519817814401</v>
          </cell>
          <cell r="J5444">
            <v>-0.67041829688361898</v>
          </cell>
          <cell r="K5444">
            <v>-1.5915343521672134</v>
          </cell>
          <cell r="L5444">
            <v>5.1559703004582402E-2</v>
          </cell>
          <cell r="M5444">
            <v>0.79690955798627905</v>
          </cell>
          <cell r="N5444">
            <v>1.7373754514685518</v>
          </cell>
          <cell r="O5444">
            <v>2.4883792412499599E-2</v>
          </cell>
          <cell r="P5444">
            <v>5443</v>
          </cell>
          <cell r="Q5444">
            <v>0.24199999999999999</v>
          </cell>
          <cell r="R5444">
            <v>5669</v>
          </cell>
          <cell r="S5444">
            <v>0.21</v>
          </cell>
          <cell r="T5444">
            <v>5964</v>
          </cell>
          <cell r="U5444">
            <v>0.16900000000000001</v>
          </cell>
        </row>
        <row r="5445">
          <cell r="A5445" t="str">
            <v>CTHT_0054110</v>
          </cell>
          <cell r="B5445" t="str">
            <v>Uncharacterized protein</v>
          </cell>
          <cell r="C5445">
            <v>1668</v>
          </cell>
          <cell r="D5445">
            <v>3.1666195870553202</v>
          </cell>
          <cell r="E5445">
            <v>3.3921629795614501</v>
          </cell>
          <cell r="F5445">
            <v>-0.225543392506135</v>
          </cell>
          <cell r="G5445">
            <v>-3.1666195870553202</v>
          </cell>
          <cell r="H5445">
            <v>-8.979403355927305</v>
          </cell>
          <cell r="I5445">
            <v>2.1398011708173399E-5</v>
          </cell>
          <cell r="J5445">
            <v>-3.3921629795614501</v>
          </cell>
          <cell r="K5445">
            <v>-10.498876015416736</v>
          </cell>
          <cell r="L5445">
            <v>2.3030263900421001E-6</v>
          </cell>
          <cell r="M5445">
            <v>0.225543392506135</v>
          </cell>
          <cell r="N5445">
            <v>1.1692175525767492</v>
          </cell>
          <cell r="O5445">
            <v>0.80916292169950299</v>
          </cell>
          <cell r="P5445">
            <v>5444</v>
          </cell>
          <cell r="Q5445">
            <v>0.24199999999999999</v>
          </cell>
          <cell r="R5445">
            <v>1706</v>
          </cell>
          <cell r="S5445">
            <v>0.76200000000000001</v>
          </cell>
          <cell r="T5445">
            <v>5719</v>
          </cell>
          <cell r="U5445">
            <v>0.20300000000000001</v>
          </cell>
        </row>
        <row r="5446">
          <cell r="A5446" t="str">
            <v>CTHT_0039780</v>
          </cell>
          <cell r="B5446" t="str">
            <v>Uncharacterized protein</v>
          </cell>
          <cell r="C5446">
            <v>1056</v>
          </cell>
          <cell r="D5446">
            <v>-0.66362388222267499</v>
          </cell>
          <cell r="E5446">
            <v>-2.9146497066969101</v>
          </cell>
          <cell r="F5446">
            <v>2.2510258244742398</v>
          </cell>
          <cell r="G5446">
            <v>0.66362388222267499</v>
          </cell>
          <cell r="H5446">
            <v>1.5840565965749689</v>
          </cell>
          <cell r="I5446">
            <v>0.24911958507372201</v>
          </cell>
          <cell r="J5446">
            <v>2.9146497066969101</v>
          </cell>
          <cell r="K5446">
            <v>7.5404452086505858</v>
          </cell>
          <cell r="L5446">
            <v>5.4146591089997703E-9</v>
          </cell>
          <cell r="M5446">
            <v>-2.2510258244742398</v>
          </cell>
          <cell r="N5446">
            <v>-4.7602119930275739</v>
          </cell>
          <cell r="O5446">
            <v>1.16787218202576E-5</v>
          </cell>
          <cell r="P5446">
            <v>5445</v>
          </cell>
          <cell r="Q5446">
            <v>0.24099999999999999</v>
          </cell>
          <cell r="R5446">
            <v>6021</v>
          </cell>
          <cell r="S5446">
            <v>0.161</v>
          </cell>
          <cell r="T5446">
            <v>3208</v>
          </cell>
          <cell r="U5446">
            <v>0.55300000000000005</v>
          </cell>
        </row>
        <row r="5447">
          <cell r="A5447" t="str">
            <v>CTHT_0012770</v>
          </cell>
          <cell r="B5447" t="str">
            <v>Serine/threonine protein kinase-like protein</v>
          </cell>
          <cell r="C5447">
            <v>1986</v>
          </cell>
          <cell r="D5447">
            <v>1.0588791029722299E-2</v>
          </cell>
          <cell r="E5447">
            <v>-0.78313166084866004</v>
          </cell>
          <cell r="F5447">
            <v>0.79372045187838203</v>
          </cell>
          <cell r="G5447">
            <v>-1.0588791029722299E-2</v>
          </cell>
          <cell r="H5447">
            <v>-1.0073665914611114</v>
          </cell>
          <cell r="I5447">
            <v>0.98558080359865996</v>
          </cell>
          <cell r="J5447">
            <v>0.78313166084866004</v>
          </cell>
          <cell r="K5447">
            <v>1.7208623005460719</v>
          </cell>
          <cell r="L5447">
            <v>3.7777382639185002E-2</v>
          </cell>
          <cell r="M5447">
            <v>-0.79372045187838203</v>
          </cell>
          <cell r="N5447">
            <v>-1.733539190075023</v>
          </cell>
          <cell r="O5447">
            <v>4.3530388483349503E-2</v>
          </cell>
          <cell r="P5447">
            <v>5446</v>
          </cell>
          <cell r="Q5447">
            <v>0.24099999999999999</v>
          </cell>
          <cell r="R5447">
            <v>5584</v>
          </cell>
          <cell r="S5447">
            <v>0.222</v>
          </cell>
          <cell r="T5447">
            <v>4954</v>
          </cell>
          <cell r="U5447">
            <v>0.31</v>
          </cell>
        </row>
        <row r="5448">
          <cell r="A5448" t="str">
            <v>CTHT_0050050</v>
          </cell>
          <cell r="B5448" t="str">
            <v>Beta-xylanase</v>
          </cell>
          <cell r="C5448">
            <v>1887</v>
          </cell>
          <cell r="D5448">
            <v>0.95636774406979697</v>
          </cell>
          <cell r="E5448">
            <v>-2.7910873239990099</v>
          </cell>
          <cell r="F5448">
            <v>3.7474550680687999</v>
          </cell>
          <cell r="G5448">
            <v>-0.95636774406979697</v>
          </cell>
          <cell r="H5448">
            <v>-1.9404183717777379</v>
          </cell>
          <cell r="I5448">
            <v>1.13147163122077E-2</v>
          </cell>
          <cell r="J5448">
            <v>2.7910873239990099</v>
          </cell>
          <cell r="K5448">
            <v>6.9215124599630622</v>
          </cell>
          <cell r="L5448">
            <v>8.5496035675451296E-16</v>
          </cell>
          <cell r="M5448">
            <v>-3.7474550680687999</v>
          </cell>
          <cell r="N5448">
            <v>-13.430629937800788</v>
          </cell>
          <cell r="O5448">
            <v>1.5686014599700001E-26</v>
          </cell>
          <cell r="P5448">
            <v>5447</v>
          </cell>
          <cell r="Q5448">
            <v>0.24099999999999999</v>
          </cell>
          <cell r="R5448">
            <v>4754</v>
          </cell>
          <cell r="S5448">
            <v>0.33800000000000002</v>
          </cell>
          <cell r="T5448">
            <v>1554</v>
          </cell>
          <cell r="U5448">
            <v>0.78300000000000003</v>
          </cell>
        </row>
        <row r="5449">
          <cell r="A5449" t="str">
            <v>CTHT_0047170</v>
          </cell>
          <cell r="B5449" t="str">
            <v>Uncharacterized protein</v>
          </cell>
          <cell r="C5449">
            <v>1116</v>
          </cell>
          <cell r="D5449">
            <v>1.5758679106306901</v>
          </cell>
          <cell r="E5449">
            <v>0.98345450969839199</v>
          </cell>
          <cell r="F5449">
            <v>0.592413400932296</v>
          </cell>
          <cell r="G5449">
            <v>-1.5758679106306901</v>
          </cell>
          <cell r="H5449">
            <v>-2.9811478150371378</v>
          </cell>
          <cell r="I5449">
            <v>2.02355477718579E-7</v>
          </cell>
          <cell r="J5449">
            <v>-0.98345450969839199</v>
          </cell>
          <cell r="K5449">
            <v>-1.9771941043063124</v>
          </cell>
          <cell r="L5449">
            <v>8.9712658349939099E-4</v>
          </cell>
          <cell r="M5449">
            <v>-0.592413400932296</v>
          </cell>
          <cell r="N5449">
            <v>-1.5077668947849976</v>
          </cell>
          <cell r="O5449">
            <v>6.6888310359367695E-2</v>
          </cell>
          <cell r="P5449">
            <v>5448</v>
          </cell>
          <cell r="Q5449">
            <v>0.24099999999999999</v>
          </cell>
          <cell r="R5449">
            <v>3958</v>
          </cell>
          <cell r="S5449">
            <v>0.44800000000000001</v>
          </cell>
          <cell r="T5449">
            <v>5145</v>
          </cell>
          <cell r="U5449">
            <v>0.28299999999999997</v>
          </cell>
        </row>
        <row r="5450">
          <cell r="A5450" t="str">
            <v>CTHT_0009370</v>
          </cell>
          <cell r="B5450" t="str">
            <v>Glycine rich nucleic binding domain-containing protein</v>
          </cell>
          <cell r="C5450">
            <v>1032</v>
          </cell>
          <cell r="D5450">
            <v>-0.36968188494913001</v>
          </cell>
          <cell r="E5450">
            <v>-0.752862983948556</v>
          </cell>
          <cell r="F5450">
            <v>0.38318109899942598</v>
          </cell>
          <cell r="G5450">
            <v>0.36968188494913001</v>
          </cell>
          <cell r="H5450">
            <v>1.2920678975418685</v>
          </cell>
          <cell r="I5450">
            <v>0.44165409171540299</v>
          </cell>
          <cell r="J5450">
            <v>0.752862983948556</v>
          </cell>
          <cell r="K5450">
            <v>1.6851336104088177</v>
          </cell>
          <cell r="L5450">
            <v>7.4624007769969497E-2</v>
          </cell>
          <cell r="M5450">
            <v>-0.38318109899942598</v>
          </cell>
          <cell r="N5450">
            <v>-1.3042144407540412</v>
          </cell>
          <cell r="O5450">
            <v>0.41731461477530901</v>
          </cell>
          <cell r="P5450">
            <v>5449</v>
          </cell>
          <cell r="Q5450">
            <v>0.24099999999999999</v>
          </cell>
          <cell r="R5450">
            <v>5810</v>
          </cell>
          <cell r="S5450">
            <v>0.191</v>
          </cell>
          <cell r="T5450">
            <v>5290</v>
          </cell>
          <cell r="U5450">
            <v>0.26300000000000001</v>
          </cell>
        </row>
        <row r="5451">
          <cell r="A5451" t="str">
            <v>CTHT_0000150</v>
          </cell>
          <cell r="B5451" t="str">
            <v>Uncharacterized protein</v>
          </cell>
          <cell r="C5451">
            <v>1389</v>
          </cell>
          <cell r="D5451">
            <v>-1.18999111732628</v>
          </cell>
          <cell r="E5451">
            <v>-2.3960618931481101</v>
          </cell>
          <cell r="F5451">
            <v>1.2060707758218301</v>
          </cell>
          <cell r="G5451">
            <v>1.18999111732628</v>
          </cell>
          <cell r="H5451">
            <v>2.2815133844151361</v>
          </cell>
          <cell r="I5451">
            <v>2.6087507495244099E-4</v>
          </cell>
          <cell r="J5451">
            <v>2.3960618931481101</v>
          </cell>
          <cell r="K5451">
            <v>5.2636439111813171</v>
          </cell>
          <cell r="L5451">
            <v>4.1424966543173201E-15</v>
          </cell>
          <cell r="M5451">
            <v>-1.2060707758218301</v>
          </cell>
          <cell r="N5451">
            <v>-2.3070843884313428</v>
          </cell>
          <cell r="O5451">
            <v>1.27197680943612E-4</v>
          </cell>
          <cell r="P5451">
            <v>5450</v>
          </cell>
          <cell r="Q5451">
            <v>0.24099999999999999</v>
          </cell>
          <cell r="R5451">
            <v>6186</v>
          </cell>
          <cell r="S5451">
            <v>0.13800000000000001</v>
          </cell>
          <cell r="T5451">
            <v>4549</v>
          </cell>
          <cell r="U5451">
            <v>0.36599999999999999</v>
          </cell>
        </row>
        <row r="5452">
          <cell r="A5452" t="str">
            <v>CTHT_0059120</v>
          </cell>
          <cell r="B5452" t="str">
            <v>Putative COP9 signalosome protein</v>
          </cell>
          <cell r="C5452">
            <v>1104</v>
          </cell>
          <cell r="D5452">
            <v>0.87441765450783104</v>
          </cell>
          <cell r="E5452">
            <v>0.107404940309326</v>
          </cell>
          <cell r="F5452">
            <v>0.76701271419850403</v>
          </cell>
          <cell r="G5452">
            <v>-0.87441765450783104</v>
          </cell>
          <cell r="H5452">
            <v>-1.8332679363530693</v>
          </cell>
          <cell r="I5452">
            <v>7.6793353093681399E-4</v>
          </cell>
          <cell r="J5452">
            <v>-0.107404940309326</v>
          </cell>
          <cell r="K5452">
            <v>-1.0772887106398941</v>
          </cell>
          <cell r="L5452">
            <v>0.70170152629986204</v>
          </cell>
          <cell r="M5452">
            <v>-0.76701271419850403</v>
          </cell>
          <cell r="N5452">
            <v>-1.7017424560813723</v>
          </cell>
          <cell r="O5452">
            <v>3.2708481983094698E-3</v>
          </cell>
          <cell r="P5452">
            <v>5451</v>
          </cell>
          <cell r="Q5452">
            <v>0.24099999999999999</v>
          </cell>
          <cell r="R5452">
            <v>4764</v>
          </cell>
          <cell r="S5452">
            <v>0.33600000000000002</v>
          </cell>
          <cell r="T5452">
            <v>4995</v>
          </cell>
          <cell r="U5452">
            <v>0.30399999999999999</v>
          </cell>
        </row>
        <row r="5453">
          <cell r="A5453" t="str">
            <v>CTHT_0049940</v>
          </cell>
          <cell r="B5453" t="str">
            <v>Uncharacterized protein</v>
          </cell>
          <cell r="C5453">
            <v>1227</v>
          </cell>
          <cell r="D5453">
            <v>1.10925155119922</v>
          </cell>
          <cell r="E5453">
            <v>0.49479749848763999</v>
          </cell>
          <cell r="F5453">
            <v>0.61445405271158304</v>
          </cell>
          <cell r="G5453">
            <v>-1.10925155119922</v>
          </cell>
          <cell r="H5453">
            <v>-2.1573369881986695</v>
          </cell>
          <cell r="I5453">
            <v>6.3754799893689207E-2</v>
          </cell>
          <cell r="J5453">
            <v>-0.49479749848763999</v>
          </cell>
          <cell r="K5453">
            <v>-1.4091229520387671</v>
          </cell>
          <cell r="L5453">
            <v>0.41010411495694199</v>
          </cell>
          <cell r="M5453">
            <v>-0.61445405271158304</v>
          </cell>
          <cell r="N5453">
            <v>-1.5309785317720963</v>
          </cell>
          <cell r="O5453">
            <v>0.33092661623529501</v>
          </cell>
          <cell r="P5453">
            <v>5452</v>
          </cell>
          <cell r="Q5453">
            <v>0.24</v>
          </cell>
          <cell r="R5453">
            <v>4491</v>
          </cell>
          <cell r="S5453">
            <v>0.374</v>
          </cell>
          <cell r="T5453">
            <v>5209</v>
          </cell>
          <cell r="U5453">
            <v>0.27400000000000002</v>
          </cell>
        </row>
        <row r="5454">
          <cell r="A5454" t="str">
            <v>CTHT_0060610</v>
          </cell>
          <cell r="B5454" t="str">
            <v>Uncharacterized protein</v>
          </cell>
          <cell r="C5454">
            <v>2163</v>
          </cell>
          <cell r="D5454">
            <v>0.655016744052348</v>
          </cell>
          <cell r="E5454">
            <v>-8.0714420360010197E-2</v>
          </cell>
          <cell r="F5454">
            <v>0.73573116441235797</v>
          </cell>
          <cell r="G5454">
            <v>-0.655016744052348</v>
          </cell>
          <cell r="H5454">
            <v>-1.57463422838314</v>
          </cell>
          <cell r="I5454">
            <v>9.9897144141519595E-2</v>
          </cell>
          <cell r="J5454">
            <v>8.0714420360010197E-2</v>
          </cell>
          <cell r="K5454">
            <v>1.0575416038886132</v>
          </cell>
          <cell r="L5454">
            <v>0.84884623579517904</v>
          </cell>
          <cell r="M5454">
            <v>-0.73573116441235797</v>
          </cell>
          <cell r="N5454">
            <v>-1.6652412074222143</v>
          </cell>
          <cell r="O5454">
            <v>6.1229882536120897E-2</v>
          </cell>
          <cell r="P5454">
            <v>5453</v>
          </cell>
          <cell r="Q5454">
            <v>0.24</v>
          </cell>
          <cell r="R5454">
            <v>4965</v>
          </cell>
          <cell r="S5454">
            <v>0.308</v>
          </cell>
          <cell r="T5454">
            <v>4999</v>
          </cell>
          <cell r="U5454">
            <v>0.30299999999999999</v>
          </cell>
        </row>
        <row r="5455">
          <cell r="A5455" t="str">
            <v>CTHT_0004350</v>
          </cell>
          <cell r="B5455" t="str">
            <v>Uncharacterized protein</v>
          </cell>
          <cell r="C5455">
            <v>894</v>
          </cell>
          <cell r="D5455">
            <v>0.50494214661175096</v>
          </cell>
          <cell r="E5455">
            <v>-0.19237055063067801</v>
          </cell>
          <cell r="F5455">
            <v>0.69731269724242795</v>
          </cell>
          <cell r="G5455">
            <v>-0.50494214661175096</v>
          </cell>
          <cell r="H5455">
            <v>-1.4190664491992282</v>
          </cell>
          <cell r="I5455">
            <v>0.11561352585425</v>
          </cell>
          <cell r="J5455">
            <v>0.19237055063067801</v>
          </cell>
          <cell r="K5455">
            <v>1.1426396917388311</v>
          </cell>
          <cell r="L5455">
            <v>0.54789958024015994</v>
          </cell>
          <cell r="M5455">
            <v>-0.69731269724242795</v>
          </cell>
          <cell r="N5455">
            <v>-1.6214816500699225</v>
          </cell>
          <cell r="O5455">
            <v>2.4649781313780799E-2</v>
          </cell>
          <cell r="P5455">
            <v>5454</v>
          </cell>
          <cell r="Q5455">
            <v>0.24</v>
          </cell>
          <cell r="R5455">
            <v>5157</v>
          </cell>
          <cell r="S5455">
            <v>0.28100000000000003</v>
          </cell>
          <cell r="T5455">
            <v>5087</v>
          </cell>
          <cell r="U5455">
            <v>0.29099999999999998</v>
          </cell>
        </row>
        <row r="5456">
          <cell r="A5456" t="str">
            <v>CTHT_0065420</v>
          </cell>
          <cell r="B5456" t="str">
            <v>Uncharacterized protein</v>
          </cell>
          <cell r="C5456">
            <v>3084</v>
          </cell>
          <cell r="D5456">
            <v>0.60711890334245899</v>
          </cell>
          <cell r="E5456">
            <v>-0.63858811905444302</v>
          </cell>
          <cell r="F5456">
            <v>1.2457070223969</v>
          </cell>
          <cell r="G5456">
            <v>-0.60711890334245899</v>
          </cell>
          <cell r="H5456">
            <v>-1.5232142740677699</v>
          </cell>
          <cell r="I5456">
            <v>8.0305883364101396E-2</v>
          </cell>
          <cell r="J5456">
            <v>0.63858811905444302</v>
          </cell>
          <cell r="K5456">
            <v>1.5568048600446047</v>
          </cell>
          <cell r="L5456">
            <v>5.1653483532791603E-2</v>
          </cell>
          <cell r="M5456">
            <v>-1.2457070223969</v>
          </cell>
          <cell r="N5456">
            <v>-2.3713473847580149</v>
          </cell>
          <cell r="O5456">
            <v>1.3641172616373401E-4</v>
          </cell>
          <cell r="P5456">
            <v>5455</v>
          </cell>
          <cell r="Q5456">
            <v>0.24</v>
          </cell>
          <cell r="R5456">
            <v>5089</v>
          </cell>
          <cell r="S5456">
            <v>0.29099999999999998</v>
          </cell>
          <cell r="T5456">
            <v>4548</v>
          </cell>
          <cell r="U5456">
            <v>0.36599999999999999</v>
          </cell>
        </row>
        <row r="5457">
          <cell r="A5457" t="str">
            <v>CTHT_0073140</v>
          </cell>
          <cell r="B5457" t="str">
            <v>Uncharacterized protein</v>
          </cell>
          <cell r="C5457">
            <v>1626</v>
          </cell>
          <cell r="D5457">
            <v>0.71417147712660201</v>
          </cell>
          <cell r="E5457">
            <v>1.92088304960423</v>
          </cell>
          <cell r="F5457">
            <v>-1.2067115724776301</v>
          </cell>
          <cell r="G5457">
            <v>-0.71417147712660201</v>
          </cell>
          <cell r="H5457">
            <v>-1.6405408036593248</v>
          </cell>
          <cell r="I5457">
            <v>0.14911699610413401</v>
          </cell>
          <cell r="J5457">
            <v>-1.92088304960423</v>
          </cell>
          <cell r="K5457">
            <v>-3.7865475604305776</v>
          </cell>
          <cell r="L5457">
            <v>1.71196840049438E-5</v>
          </cell>
          <cell r="M5457">
            <v>1.2067115724776301</v>
          </cell>
          <cell r="N5457">
            <v>2.308109345396629</v>
          </cell>
          <cell r="O5457">
            <v>1.10433254167268E-2</v>
          </cell>
          <cell r="P5457">
            <v>5456</v>
          </cell>
          <cell r="Q5457">
            <v>0.24</v>
          </cell>
          <cell r="R5457">
            <v>4787</v>
          </cell>
          <cell r="S5457">
            <v>0.33300000000000002</v>
          </cell>
          <cell r="T5457">
            <v>6050</v>
          </cell>
          <cell r="U5457">
            <v>0.157</v>
          </cell>
        </row>
        <row r="5458">
          <cell r="A5458" t="str">
            <v>CTHT_0067700</v>
          </cell>
          <cell r="B5458" t="str">
            <v>Uncharacterized protein</v>
          </cell>
          <cell r="C5458">
            <v>2484</v>
          </cell>
          <cell r="D5458">
            <v>-1.8115768284893099</v>
          </cell>
          <cell r="E5458">
            <v>-4.49564571604615</v>
          </cell>
          <cell r="F5458">
            <v>2.6840688875568399</v>
          </cell>
          <cell r="G5458">
            <v>1.8115768284893099</v>
          </cell>
          <cell r="H5458">
            <v>3.5102574102244755</v>
          </cell>
          <cell r="I5458">
            <v>1.2813974476488E-5</v>
          </cell>
          <cell r="J5458">
            <v>4.49564571604615</v>
          </cell>
          <cell r="K5458">
            <v>22.559226797313354</v>
          </cell>
          <cell r="L5458">
            <v>1.34319516410919E-30</v>
          </cell>
          <cell r="M5458">
            <v>-2.6840688875568399</v>
          </cell>
          <cell r="N5458">
            <v>-6.4266588346495999</v>
          </cell>
          <cell r="O5458">
            <v>1.40696887378156E-11</v>
          </cell>
          <cell r="P5458">
            <v>5457</v>
          </cell>
          <cell r="Q5458">
            <v>0.24</v>
          </cell>
          <cell r="R5458">
            <v>6410</v>
          </cell>
          <cell r="S5458">
            <v>0.107</v>
          </cell>
          <cell r="T5458">
            <v>2747</v>
          </cell>
          <cell r="U5458">
            <v>0.61699999999999999</v>
          </cell>
        </row>
        <row r="5459">
          <cell r="A5459" t="str">
            <v>CTHT_0010390</v>
          </cell>
          <cell r="B5459" t="str">
            <v>Uncharacterized protein</v>
          </cell>
          <cell r="C5459">
            <v>654</v>
          </cell>
          <cell r="D5459">
            <v>-9.6027425002494907E-2</v>
          </cell>
          <cell r="E5459">
            <v>2.8774542440181801</v>
          </cell>
          <cell r="F5459">
            <v>-2.97348166902067</v>
          </cell>
          <cell r="G5459">
            <v>9.6027425002494907E-2</v>
          </cell>
          <cell r="H5459">
            <v>1.0688263089391146</v>
          </cell>
          <cell r="I5459">
            <v>0.83014016674424596</v>
          </cell>
          <cell r="J5459">
            <v>-2.8774542440181801</v>
          </cell>
          <cell r="K5459">
            <v>-7.3485226750578176</v>
          </cell>
          <cell r="L5459">
            <v>1.9273165000435099E-14</v>
          </cell>
          <cell r="M5459">
            <v>2.97348166902067</v>
          </cell>
          <cell r="N5459">
            <v>7.8542943669374079</v>
          </cell>
          <cell r="O5459">
            <v>7.2898198916165107E-15</v>
          </cell>
          <cell r="P5459">
            <v>5458</v>
          </cell>
          <cell r="Q5459">
            <v>0.24</v>
          </cell>
          <cell r="R5459">
            <v>5609</v>
          </cell>
          <cell r="S5459">
            <v>0.219</v>
          </cell>
          <cell r="T5459">
            <v>6442</v>
          </cell>
          <cell r="U5459">
            <v>0.10299999999999999</v>
          </cell>
        </row>
        <row r="5460">
          <cell r="A5460" t="str">
            <v>CTHT_0025070</v>
          </cell>
          <cell r="B5460" t="str">
            <v>Putative transcription factor</v>
          </cell>
          <cell r="C5460">
            <v>2037</v>
          </cell>
          <cell r="D5460">
            <v>1.66356635287834</v>
          </cell>
          <cell r="E5460">
            <v>1.72287374741365</v>
          </cell>
          <cell r="F5460">
            <v>-5.93073945353111E-2</v>
          </cell>
          <cell r="G5460">
            <v>-1.66356635287834</v>
          </cell>
          <cell r="H5460">
            <v>-3.1679868630276684</v>
          </cell>
          <cell r="I5460">
            <v>5.3592669204706695E-7</v>
          </cell>
          <cell r="J5460">
            <v>-1.72287374741365</v>
          </cell>
          <cell r="K5460">
            <v>-3.3009327514238467</v>
          </cell>
          <cell r="L5460">
            <v>8.1350136498969005E-8</v>
          </cell>
          <cell r="M5460">
            <v>5.93073945353111E-2</v>
          </cell>
          <cell r="N5460">
            <v>1.0419654165702956</v>
          </cell>
          <cell r="O5460">
            <v>0.89292361488127103</v>
          </cell>
          <cell r="P5460">
            <v>5459</v>
          </cell>
          <cell r="Q5460">
            <v>0.23899999999999999</v>
          </cell>
          <cell r="R5460">
            <v>3837</v>
          </cell>
          <cell r="S5460">
            <v>0.46500000000000002</v>
          </cell>
          <cell r="T5460">
            <v>5655</v>
          </cell>
          <cell r="U5460">
            <v>0.21199999999999999</v>
          </cell>
        </row>
        <row r="5461">
          <cell r="A5461" t="str">
            <v>CTHT_0048960</v>
          </cell>
          <cell r="B5461" t="str">
            <v>Uncharacterized protein</v>
          </cell>
          <cell r="C5461">
            <v>2115</v>
          </cell>
          <cell r="D5461">
            <v>2.1779070413867898</v>
          </cell>
          <cell r="E5461">
            <v>2.9203200384836001</v>
          </cell>
          <cell r="F5461">
            <v>-0.74241299709680397</v>
          </cell>
          <cell r="G5461">
            <v>-2.1779070413867898</v>
          </cell>
          <cell r="H5461">
            <v>-4.5249662803098847</v>
          </cell>
          <cell r="I5461">
            <v>2.4540918816330198E-16</v>
          </cell>
          <cell r="J5461">
            <v>-2.9203200384836001</v>
          </cell>
          <cell r="K5461">
            <v>-7.5701403003361651</v>
          </cell>
          <cell r="L5461">
            <v>3.26316947526251E-29</v>
          </cell>
          <cell r="M5461">
            <v>0.74241299709680397</v>
          </cell>
          <cell r="N5461">
            <v>1.6729716491539692</v>
          </cell>
          <cell r="O5461">
            <v>9.1180786961805593E-3</v>
          </cell>
          <cell r="P5461">
            <v>5460</v>
          </cell>
          <cell r="Q5461">
            <v>0.23899999999999999</v>
          </cell>
          <cell r="R5461">
            <v>3244</v>
          </cell>
          <cell r="S5461">
            <v>0.54800000000000004</v>
          </cell>
          <cell r="T5461">
            <v>5955</v>
          </cell>
          <cell r="U5461">
            <v>0.17</v>
          </cell>
        </row>
        <row r="5462">
          <cell r="A5462" t="str">
            <v>CTHT_0036570</v>
          </cell>
          <cell r="B5462" t="str">
            <v>Putative nucleotide-binding protein</v>
          </cell>
          <cell r="C5462">
            <v>1026</v>
          </cell>
          <cell r="D5462">
            <v>0.563248387813857</v>
          </cell>
          <cell r="E5462">
            <v>-0.902948333026383</v>
          </cell>
          <cell r="F5462">
            <v>1.46619672084024</v>
          </cell>
          <cell r="G5462">
            <v>-0.563248387813857</v>
          </cell>
          <cell r="H5462">
            <v>-1.4775924377589154</v>
          </cell>
          <cell r="I5462">
            <v>0.159278063896585</v>
          </cell>
          <cell r="J5462">
            <v>0.902948333026383</v>
          </cell>
          <cell r="K5462">
            <v>1.8698834285105734</v>
          </cell>
          <cell r="L5462">
            <v>1.2973202475311901E-2</v>
          </cell>
          <cell r="M5462">
            <v>-1.46619672084024</v>
          </cell>
          <cell r="N5462">
            <v>-2.7629256134579365</v>
          </cell>
          <cell r="O5462">
            <v>6.5032763814377195E-5</v>
          </cell>
          <cell r="P5462">
            <v>5461</v>
          </cell>
          <cell r="Q5462">
            <v>0.23899999999999999</v>
          </cell>
          <cell r="R5462">
            <v>5071</v>
          </cell>
          <cell r="S5462">
            <v>0.29299999999999998</v>
          </cell>
          <cell r="T5462">
            <v>4233</v>
          </cell>
          <cell r="U5462">
            <v>0.41</v>
          </cell>
        </row>
        <row r="5463">
          <cell r="A5463" t="str">
            <v>CTHT_0025620</v>
          </cell>
          <cell r="B5463" t="str">
            <v>Putative vea protein</v>
          </cell>
          <cell r="C5463">
            <v>789</v>
          </cell>
          <cell r="D5463">
            <v>-2.0237758907178298</v>
          </cell>
          <cell r="E5463">
            <v>3.3606155318618297E-2</v>
          </cell>
          <cell r="F5463">
            <v>-2.0573820460364498</v>
          </cell>
          <cell r="G5463">
            <v>2.0237758907178298</v>
          </cell>
          <cell r="H5463">
            <v>4.0664669562089255</v>
          </cell>
          <cell r="I5463">
            <v>1.0574631915423301E-5</v>
          </cell>
          <cell r="J5463">
            <v>-3.3606155318618297E-2</v>
          </cell>
          <cell r="K5463">
            <v>-1.0235674362245692</v>
          </cell>
          <cell r="L5463">
            <v>0.95081514662377098</v>
          </cell>
          <cell r="M5463">
            <v>2.0573820460364498</v>
          </cell>
          <cell r="N5463">
            <v>4.1623031568587026</v>
          </cell>
          <cell r="O5463">
            <v>5.4792343377314099E-6</v>
          </cell>
          <cell r="P5463">
            <v>5462</v>
          </cell>
          <cell r="Q5463">
            <v>0.23899999999999999</v>
          </cell>
          <cell r="R5463">
            <v>6433</v>
          </cell>
          <cell r="S5463">
            <v>0.104</v>
          </cell>
          <cell r="T5463">
            <v>6287</v>
          </cell>
          <cell r="U5463">
            <v>0.124</v>
          </cell>
        </row>
        <row r="5464">
          <cell r="A5464" t="str">
            <v>CTHT_0001840</v>
          </cell>
          <cell r="B5464" t="str">
            <v>Uncharacterized protein</v>
          </cell>
          <cell r="C5464">
            <v>1131</v>
          </cell>
          <cell r="D5464">
            <v>2.0005169547031201E-2</v>
          </cell>
          <cell r="E5464">
            <v>0.71196035868815999</v>
          </cell>
          <cell r="F5464">
            <v>-0.69195518914112897</v>
          </cell>
          <cell r="G5464">
            <v>-2.0005169547031201E-2</v>
          </cell>
          <cell r="H5464">
            <v>-1.0139631130738911</v>
          </cell>
          <cell r="I5464">
            <v>0.96608155166606802</v>
          </cell>
          <cell r="J5464">
            <v>-0.71196035868815999</v>
          </cell>
          <cell r="K5464">
            <v>-1.6380283865636376</v>
          </cell>
          <cell r="L5464">
            <v>3.9235296065109303E-2</v>
          </cell>
          <cell r="M5464">
            <v>0.69195518914112897</v>
          </cell>
          <cell r="N5464">
            <v>1.6154713770581404</v>
          </cell>
          <cell r="O5464">
            <v>5.6207017979295899E-2</v>
          </cell>
          <cell r="P5464">
            <v>5463</v>
          </cell>
          <cell r="Q5464">
            <v>0.23899999999999999</v>
          </cell>
          <cell r="R5464">
            <v>5556</v>
          </cell>
          <cell r="S5464">
            <v>0.22600000000000001</v>
          </cell>
          <cell r="T5464">
            <v>5923</v>
          </cell>
          <cell r="U5464">
            <v>0.17499999999999999</v>
          </cell>
        </row>
        <row r="5465">
          <cell r="A5465" t="str">
            <v>CTHT_0052680</v>
          </cell>
          <cell r="B5465" t="str">
            <v>Uncharacterized protein</v>
          </cell>
          <cell r="C5465">
            <v>2730</v>
          </cell>
          <cell r="D5465">
            <v>4.7954657677867401</v>
          </cell>
          <cell r="E5465">
            <v>4.3342804528217096</v>
          </cell>
          <cell r="F5465">
            <v>0.46118531496503001</v>
          </cell>
          <cell r="G5465">
            <v>-4.7954657677867401</v>
          </cell>
          <cell r="H5465">
            <v>-27.770202030106496</v>
          </cell>
          <cell r="I5465">
            <v>2.4139165067744501E-33</v>
          </cell>
          <cell r="J5465">
            <v>-4.3342804528217096</v>
          </cell>
          <cell r="K5465">
            <v>-20.171975216998042</v>
          </cell>
          <cell r="L5465">
            <v>5.37617404610955E-28</v>
          </cell>
          <cell r="M5465">
            <v>-0.46118531496503001</v>
          </cell>
          <cell r="N5465">
            <v>-1.3766724245578961</v>
          </cell>
          <cell r="O5465">
            <v>0.32167245487048501</v>
          </cell>
          <cell r="P5465">
            <v>5464</v>
          </cell>
          <cell r="Q5465">
            <v>0.23899999999999999</v>
          </cell>
          <cell r="R5465">
            <v>706</v>
          </cell>
          <cell r="S5465">
            <v>0.90100000000000002</v>
          </cell>
          <cell r="T5465">
            <v>5225</v>
          </cell>
          <cell r="U5465">
            <v>0.27200000000000002</v>
          </cell>
        </row>
        <row r="5466">
          <cell r="A5466" t="str">
            <v>CTHT_0042150</v>
          </cell>
          <cell r="B5466" t="str">
            <v>alpha-1,2-Mannosidase (EC 3.2.1.-)</v>
          </cell>
          <cell r="C5466">
            <v>3990</v>
          </cell>
          <cell r="D5466">
            <v>-0.91407458254673302</v>
          </cell>
          <cell r="E5466">
            <v>-0.829361847696928</v>
          </cell>
          <cell r="F5466">
            <v>-8.4712734849805293E-2</v>
          </cell>
          <cell r="G5466">
            <v>0.91407458254673302</v>
          </cell>
          <cell r="H5466">
            <v>1.8843599604492651</v>
          </cell>
          <cell r="I5466">
            <v>4.90585544744967E-4</v>
          </cell>
          <cell r="J5466">
            <v>0.829361847696928</v>
          </cell>
          <cell r="K5466">
            <v>1.7768992064832281</v>
          </cell>
          <cell r="L5466">
            <v>1.08498743171409E-3</v>
          </cell>
          <cell r="M5466">
            <v>8.4712734849805293E-2</v>
          </cell>
          <cell r="N5466">
            <v>1.060476561401994</v>
          </cell>
          <cell r="O5466">
            <v>0.79241460226621496</v>
          </cell>
          <cell r="P5466">
            <v>5465</v>
          </cell>
          <cell r="Q5466">
            <v>0.23899999999999999</v>
          </cell>
          <cell r="R5466">
            <v>6093</v>
          </cell>
          <cell r="S5466">
            <v>0.151</v>
          </cell>
          <cell r="T5466">
            <v>5678</v>
          </cell>
          <cell r="U5466">
            <v>0.20899999999999999</v>
          </cell>
        </row>
        <row r="5467">
          <cell r="A5467" t="str">
            <v>CTHT_0007600</v>
          </cell>
          <cell r="B5467" t="str">
            <v>Putative double-strand break protein</v>
          </cell>
          <cell r="C5467">
            <v>2193</v>
          </cell>
          <cell r="D5467">
            <v>0.41051542498688298</v>
          </cell>
          <cell r="E5467">
            <v>-1.19583344235575</v>
          </cell>
          <cell r="F5467">
            <v>1.60634886734263</v>
          </cell>
          <cell r="G5467">
            <v>-0.41051542498688298</v>
          </cell>
          <cell r="H5467">
            <v>-1.3291605923399299</v>
          </cell>
          <cell r="I5467">
            <v>0.266546001744288</v>
          </cell>
          <cell r="J5467">
            <v>1.19583344235575</v>
          </cell>
          <cell r="K5467">
            <v>2.2907713135234871</v>
          </cell>
          <cell r="L5467">
            <v>2.1630417634668799E-4</v>
          </cell>
          <cell r="M5467">
            <v>-1.60634886734263</v>
          </cell>
          <cell r="N5467">
            <v>-3.0448029559981915</v>
          </cell>
          <cell r="O5467">
            <v>9.6669535134606099E-7</v>
          </cell>
          <cell r="P5467">
            <v>5466</v>
          </cell>
          <cell r="Q5467">
            <v>0.23799999999999999</v>
          </cell>
          <cell r="R5467">
            <v>5331</v>
          </cell>
          <cell r="S5467">
            <v>0.25700000000000001</v>
          </cell>
          <cell r="T5467">
            <v>4153</v>
          </cell>
          <cell r="U5467">
            <v>0.42099999999999999</v>
          </cell>
        </row>
        <row r="5468">
          <cell r="A5468" t="str">
            <v>CTHT_0058020</v>
          </cell>
          <cell r="B5468" t="str">
            <v>Uncharacterized protein</v>
          </cell>
          <cell r="C5468">
            <v>1914</v>
          </cell>
          <cell r="D5468">
            <v>4.5655982176006901E-2</v>
          </cell>
          <cell r="E5468">
            <v>1.07475485823996</v>
          </cell>
          <cell r="F5468">
            <v>-1.0290988760639499</v>
          </cell>
          <cell r="G5468">
            <v>-4.5655982176006901E-2</v>
          </cell>
          <cell r="H5468">
            <v>-1.0321523842553537</v>
          </cell>
          <cell r="I5468">
            <v>0.93097517337806102</v>
          </cell>
          <cell r="J5468">
            <v>-1.07475485823996</v>
          </cell>
          <cell r="K5468">
            <v>-2.1063641295397089</v>
          </cell>
          <cell r="L5468">
            <v>6.01691398187457E-3</v>
          </cell>
          <cell r="M5468">
            <v>1.0290988760639499</v>
          </cell>
          <cell r="N5468">
            <v>2.0407491778060862</v>
          </cell>
          <cell r="O5468">
            <v>1.1633044292657799E-2</v>
          </cell>
          <cell r="P5468">
            <v>5467</v>
          </cell>
          <cell r="Q5468">
            <v>0.23799999999999999</v>
          </cell>
          <cell r="R5468">
            <v>5562</v>
          </cell>
          <cell r="S5468">
            <v>0.22500000000000001</v>
          </cell>
          <cell r="T5468">
            <v>6065</v>
          </cell>
          <cell r="U5468">
            <v>0.155</v>
          </cell>
        </row>
        <row r="5469">
          <cell r="A5469" t="str">
            <v>CTHT_0018210</v>
          </cell>
          <cell r="B5469" t="str">
            <v>Uncharacterized protein</v>
          </cell>
          <cell r="C5469">
            <v>3222</v>
          </cell>
          <cell r="D5469">
            <v>0.52403234748508098</v>
          </cell>
          <cell r="E5469">
            <v>-1.68351144631361</v>
          </cell>
          <cell r="F5469">
            <v>2.2075437937986901</v>
          </cell>
          <cell r="G5469">
            <v>-0.52403234748508098</v>
          </cell>
          <cell r="H5469">
            <v>-1.4379687740002733</v>
          </cell>
          <cell r="I5469">
            <v>0.10444741093934</v>
          </cell>
          <cell r="J5469">
            <v>1.68351144631361</v>
          </cell>
          <cell r="K5469">
            <v>3.2120880625816999</v>
          </cell>
          <cell r="L5469">
            <v>6.0930975056569898E-9</v>
          </cell>
          <cell r="M5469">
            <v>-2.2075437937986901</v>
          </cell>
          <cell r="N5469">
            <v>-4.6188823333315181</v>
          </cell>
          <cell r="O5469">
            <v>4.9002162287084301E-14</v>
          </cell>
          <cell r="P5469">
            <v>5468</v>
          </cell>
          <cell r="Q5469">
            <v>0.23799999999999999</v>
          </cell>
          <cell r="R5469">
            <v>5161</v>
          </cell>
          <cell r="S5469">
            <v>0.28100000000000003</v>
          </cell>
          <cell r="T5469">
            <v>3220</v>
          </cell>
          <cell r="U5469">
            <v>0.55100000000000005</v>
          </cell>
        </row>
        <row r="5470">
          <cell r="A5470" t="str">
            <v>CTHT_0067370</v>
          </cell>
          <cell r="B5470" t="str">
            <v>Uncharacterized protein</v>
          </cell>
          <cell r="C5470">
            <v>1998</v>
          </cell>
          <cell r="D5470">
            <v>1.05290822950299E-2</v>
          </cell>
          <cell r="E5470">
            <v>-0.63562533652753495</v>
          </cell>
          <cell r="F5470">
            <v>0.64615441882256397</v>
          </cell>
          <cell r="G5470">
            <v>-1.05290822950299E-2</v>
          </cell>
          <cell r="H5470">
            <v>-1.0073249005020544</v>
          </cell>
          <cell r="I5470">
            <v>0.98470370892300396</v>
          </cell>
          <cell r="J5470">
            <v>0.63562533652753495</v>
          </cell>
          <cell r="K5470">
            <v>1.5536110171629149</v>
          </cell>
          <cell r="L5470">
            <v>7.0422970468721202E-2</v>
          </cell>
          <cell r="M5470">
            <v>-0.64615441882256397</v>
          </cell>
          <cell r="N5470">
            <v>-1.5649910632825277</v>
          </cell>
          <cell r="O5470">
            <v>7.9026569057146404E-2</v>
          </cell>
          <cell r="P5470">
            <v>5469</v>
          </cell>
          <cell r="Q5470">
            <v>0.23799999999999999</v>
          </cell>
          <cell r="R5470">
            <v>5592</v>
          </cell>
          <cell r="S5470">
            <v>0.221</v>
          </cell>
          <cell r="T5470">
            <v>5127</v>
          </cell>
          <cell r="U5470">
            <v>0.28599999999999998</v>
          </cell>
        </row>
        <row r="5471">
          <cell r="A5471" t="str">
            <v>CTHT_0026850</v>
          </cell>
          <cell r="B5471" t="str">
            <v>Putative rDNA silencing protein</v>
          </cell>
          <cell r="C5471">
            <v>2037</v>
          </cell>
          <cell r="D5471">
            <v>-1.1235554322950201</v>
          </cell>
          <cell r="E5471">
            <v>-0.561545382321047</v>
          </cell>
          <cell r="F5471">
            <v>-0.56201004997396997</v>
          </cell>
          <cell r="G5471">
            <v>1.1235554322950201</v>
          </cell>
          <cell r="H5471">
            <v>2.1788327118134476</v>
          </cell>
          <cell r="I5471">
            <v>2.1398011708173399E-5</v>
          </cell>
          <cell r="J5471">
            <v>0.561545382321047</v>
          </cell>
          <cell r="K5471">
            <v>1.4758492672621204</v>
          </cell>
          <cell r="L5471">
            <v>3.3600525077998801E-2</v>
          </cell>
          <cell r="M5471">
            <v>0.56201004997396997</v>
          </cell>
          <cell r="N5471">
            <v>1.4763246898888542</v>
          </cell>
          <cell r="O5471">
            <v>3.8547751829009401E-2</v>
          </cell>
          <cell r="P5471">
            <v>5470</v>
          </cell>
          <cell r="Q5471">
            <v>0.23799999999999999</v>
          </cell>
          <cell r="R5471">
            <v>6156</v>
          </cell>
          <cell r="S5471">
            <v>0.14199999999999999</v>
          </cell>
          <cell r="T5471">
            <v>5878</v>
          </cell>
          <cell r="U5471">
            <v>0.18099999999999999</v>
          </cell>
        </row>
        <row r="5472">
          <cell r="A5472" t="str">
            <v>CTHT_0042570</v>
          </cell>
          <cell r="B5472" t="str">
            <v>Histone acetyltransferase (EC 2.3.1.48)</v>
          </cell>
          <cell r="C5472">
            <v>3375</v>
          </cell>
          <cell r="D5472">
            <v>0.68883566177048206</v>
          </cell>
          <cell r="E5472">
            <v>0.32047500589505201</v>
          </cell>
          <cell r="F5472">
            <v>0.36836065587542999</v>
          </cell>
          <cell r="G5472">
            <v>-0.68883566177048206</v>
          </cell>
          <cell r="H5472">
            <v>-1.6119820307185129</v>
          </cell>
          <cell r="I5472">
            <v>8.1815776066878801E-2</v>
          </cell>
          <cell r="J5472">
            <v>-0.32047500589505201</v>
          </cell>
          <cell r="K5472">
            <v>-1.2487416281526451</v>
          </cell>
          <cell r="L5472">
            <v>0.41849239951455602</v>
          </cell>
          <cell r="M5472">
            <v>-0.36836065587542999</v>
          </cell>
          <cell r="N5472">
            <v>-1.2908851554049943</v>
          </cell>
          <cell r="O5472">
            <v>0.381618189152587</v>
          </cell>
          <cell r="P5472">
            <v>5471</v>
          </cell>
          <cell r="Q5472">
            <v>0.23799999999999999</v>
          </cell>
          <cell r="R5472">
            <v>5030</v>
          </cell>
          <cell r="S5472">
            <v>0.29899999999999999</v>
          </cell>
          <cell r="T5472">
            <v>5397</v>
          </cell>
          <cell r="U5472">
            <v>0.248</v>
          </cell>
        </row>
        <row r="5473">
          <cell r="A5473" t="str">
            <v>CTHT_0060090</v>
          </cell>
          <cell r="B5473" t="str">
            <v>Carbon-carbon lyase-like protein</v>
          </cell>
          <cell r="C5473">
            <v>801</v>
          </cell>
          <cell r="D5473">
            <v>-2.65060889383063</v>
          </cell>
          <cell r="E5473">
            <v>-2.44012164160943</v>
          </cell>
          <cell r="F5473">
            <v>-0.21048725222120701</v>
          </cell>
          <cell r="G5473">
            <v>2.65060889383063</v>
          </cell>
          <cell r="H5473">
            <v>6.279322431122198</v>
          </cell>
          <cell r="I5473">
            <v>5.9426753293258801E-5</v>
          </cell>
          <cell r="J5473">
            <v>2.44012164160943</v>
          </cell>
          <cell r="K5473">
            <v>5.4268748603779544</v>
          </cell>
          <cell r="L5473">
            <v>1.32989860125883E-4</v>
          </cell>
          <cell r="M5473">
            <v>0.21048725222120701</v>
          </cell>
          <cell r="N5473">
            <v>1.1570789068618594</v>
          </cell>
          <cell r="O5473">
            <v>0.792623813892403</v>
          </cell>
          <cell r="P5473">
            <v>5472</v>
          </cell>
          <cell r="Q5473">
            <v>0.23799999999999999</v>
          </cell>
          <cell r="R5473">
            <v>6590</v>
          </cell>
          <cell r="S5473">
            <v>8.2000000000000003E-2</v>
          </cell>
          <cell r="T5473">
            <v>5711</v>
          </cell>
          <cell r="U5473">
            <v>0.20399999999999999</v>
          </cell>
        </row>
        <row r="5474">
          <cell r="A5474" t="str">
            <v>CTHT_0026490</v>
          </cell>
          <cell r="B5474" t="str">
            <v>Uncharacterized protein</v>
          </cell>
          <cell r="C5474">
            <v>1776</v>
          </cell>
          <cell r="D5474">
            <v>-0.446529107219024</v>
          </cell>
          <cell r="E5474">
            <v>-0.70463974895068204</v>
          </cell>
          <cell r="F5474">
            <v>0.25811064173165799</v>
          </cell>
          <cell r="G5474">
            <v>0.446529107219024</v>
          </cell>
          <cell r="H5474">
            <v>1.3627577332800951</v>
          </cell>
          <cell r="I5474">
            <v>0.158358933655837</v>
          </cell>
          <cell r="J5474">
            <v>0.70463974895068204</v>
          </cell>
          <cell r="K5474">
            <v>1.6297376570913091</v>
          </cell>
          <cell r="L5474">
            <v>1.49264204909443E-2</v>
          </cell>
          <cell r="M5474">
            <v>-0.25811064173165799</v>
          </cell>
          <cell r="N5474">
            <v>-1.1959115089140646</v>
          </cell>
          <cell r="O5474">
            <v>0.43511202532121801</v>
          </cell>
          <cell r="P5474">
            <v>5473</v>
          </cell>
          <cell r="Q5474">
            <v>0.23699999999999999</v>
          </cell>
          <cell r="R5474">
            <v>5836</v>
          </cell>
          <cell r="S5474">
            <v>0.187</v>
          </cell>
          <cell r="T5474">
            <v>5415</v>
          </cell>
          <cell r="U5474">
            <v>0.246</v>
          </cell>
        </row>
        <row r="5475">
          <cell r="A5475" t="str">
            <v>CTHT_0066680</v>
          </cell>
          <cell r="B5475" t="str">
            <v>Uncharacterized protein</v>
          </cell>
          <cell r="C5475">
            <v>315</v>
          </cell>
          <cell r="D5475">
            <v>0.43767622168577802</v>
          </cell>
          <cell r="E5475">
            <v>-2.7422372612385701</v>
          </cell>
          <cell r="F5475">
            <v>3.1799134829243401</v>
          </cell>
          <cell r="G5475">
            <v>-0.43767622168577802</v>
          </cell>
          <cell r="H5475">
            <v>-1.354420976057042</v>
          </cell>
          <cell r="I5475">
            <v>0.35713880573182999</v>
          </cell>
          <cell r="J5475">
            <v>2.7422372612385701</v>
          </cell>
          <cell r="K5475">
            <v>6.6910715021026137</v>
          </cell>
          <cell r="L5475">
            <v>1.7781431815265099E-12</v>
          </cell>
          <cell r="M5475">
            <v>-3.1799134829243401</v>
          </cell>
          <cell r="N5475">
            <v>-9.0625275947452302</v>
          </cell>
          <cell r="O5475">
            <v>1.8225452578288202E-15</v>
          </cell>
          <cell r="P5475">
            <v>5474</v>
          </cell>
          <cell r="Q5475">
            <v>0.23699999999999999</v>
          </cell>
          <cell r="R5475">
            <v>5309</v>
          </cell>
          <cell r="S5475">
            <v>0.26</v>
          </cell>
          <cell r="T5475">
            <v>2146</v>
          </cell>
          <cell r="U5475">
            <v>0.70099999999999996</v>
          </cell>
        </row>
        <row r="5476">
          <cell r="A5476" t="str">
            <v>CTHT_0012350</v>
          </cell>
          <cell r="B5476" t="str">
            <v>Uncharacterized protein</v>
          </cell>
          <cell r="C5476">
            <v>1266</v>
          </cell>
          <cell r="D5476">
            <v>2.04763997253287</v>
          </cell>
          <cell r="E5476">
            <v>0.84033978941976795</v>
          </cell>
          <cell r="F5476">
            <v>1.2073001831131001</v>
          </cell>
          <cell r="G5476">
            <v>-2.04763997253287</v>
          </cell>
          <cell r="H5476">
            <v>-4.1342910955374261</v>
          </cell>
          <cell r="I5476">
            <v>2.05547579042735E-4</v>
          </cell>
          <cell r="J5476">
            <v>-0.84033978941976795</v>
          </cell>
          <cell r="K5476">
            <v>-1.7904717914180726</v>
          </cell>
          <cell r="L5476">
            <v>0.13117000954689101</v>
          </cell>
          <cell r="M5476">
            <v>-1.2073001831131001</v>
          </cell>
          <cell r="N5476">
            <v>-2.309051231833716</v>
          </cell>
          <cell r="O5476">
            <v>3.3960904972067898E-2</v>
          </cell>
          <cell r="P5476">
            <v>5475</v>
          </cell>
          <cell r="Q5476">
            <v>0.23699999999999999</v>
          </cell>
          <cell r="R5476">
            <v>3355</v>
          </cell>
          <cell r="S5476">
            <v>0.53200000000000003</v>
          </cell>
          <cell r="T5476">
            <v>4555</v>
          </cell>
          <cell r="U5476">
            <v>0.36499999999999999</v>
          </cell>
        </row>
        <row r="5477">
          <cell r="A5477" t="str">
            <v>CTHT_0046510</v>
          </cell>
          <cell r="B5477" t="str">
            <v>D-arabinose 1-dehydrogenase [NAD(P)+]-like protein</v>
          </cell>
          <cell r="C5477">
            <v>1317</v>
          </cell>
          <cell r="D5477">
            <v>-2.0687329910905499</v>
          </cell>
          <cell r="E5477">
            <v>-3.8411329513264301</v>
          </cell>
          <cell r="F5477">
            <v>1.77239996023587</v>
          </cell>
          <cell r="G5477">
            <v>2.0687329910905499</v>
          </cell>
          <cell r="H5477">
            <v>4.1951808091791616</v>
          </cell>
          <cell r="I5477">
            <v>9.3186683496950598E-9</v>
          </cell>
          <cell r="J5477">
            <v>3.8411329513264301</v>
          </cell>
          <cell r="K5477">
            <v>14.33165139159847</v>
          </cell>
          <cell r="L5477">
            <v>3.45706968135955E-29</v>
          </cell>
          <cell r="M5477">
            <v>-1.77239996023587</v>
          </cell>
          <cell r="N5477">
            <v>-3.4162178088344497</v>
          </cell>
          <cell r="O5477">
            <v>2.4818675195029698E-7</v>
          </cell>
          <cell r="P5477">
            <v>5476</v>
          </cell>
          <cell r="Q5477">
            <v>0.23699999999999999</v>
          </cell>
          <cell r="R5477">
            <v>6455</v>
          </cell>
          <cell r="S5477">
            <v>0.10100000000000001</v>
          </cell>
          <cell r="T5477">
            <v>3822</v>
          </cell>
          <cell r="U5477">
            <v>0.46700000000000003</v>
          </cell>
        </row>
        <row r="5478">
          <cell r="A5478" t="str">
            <v>CTHT_0056550</v>
          </cell>
          <cell r="B5478" t="str">
            <v>Uncharacterized protein</v>
          </cell>
          <cell r="C5478">
            <v>3774</v>
          </cell>
          <cell r="D5478">
            <v>0.26253825761732502</v>
          </cell>
          <cell r="E5478">
            <v>0.15531888694768001</v>
          </cell>
          <cell r="F5478">
            <v>0.107219370669645</v>
          </cell>
          <cell r="G5478">
            <v>-0.26253825761732502</v>
          </cell>
          <cell r="H5478">
            <v>-1.1995873864688722</v>
          </cell>
          <cell r="I5478">
            <v>0.58999872588556901</v>
          </cell>
          <cell r="J5478">
            <v>-0.15531888694768001</v>
          </cell>
          <cell r="K5478">
            <v>-1.1136677512326194</v>
          </cell>
          <cell r="L5478">
            <v>0.732351564543127</v>
          </cell>
          <cell r="M5478">
            <v>-0.107219370669645</v>
          </cell>
          <cell r="N5478">
            <v>-1.0771501510582091</v>
          </cell>
          <cell r="O5478">
            <v>0.83699663027676297</v>
          </cell>
          <cell r="P5478">
            <v>5477</v>
          </cell>
          <cell r="Q5478">
            <v>0.23699999999999999</v>
          </cell>
          <cell r="R5478">
            <v>5255</v>
          </cell>
          <cell r="S5478">
            <v>0.26800000000000002</v>
          </cell>
          <cell r="T5478">
            <v>5431</v>
          </cell>
          <cell r="U5478">
            <v>0.24299999999999999</v>
          </cell>
        </row>
        <row r="5479">
          <cell r="A5479" t="str">
            <v>CTHT_0059210</v>
          </cell>
          <cell r="B5479" t="str">
            <v>Carbon-nitrogen ligase-like protein</v>
          </cell>
          <cell r="C5479">
            <v>1686</v>
          </cell>
          <cell r="D5479">
            <v>2.7378066942197501</v>
          </cell>
          <cell r="E5479">
            <v>3.7107257745390698</v>
          </cell>
          <cell r="F5479">
            <v>-0.97291908031932395</v>
          </cell>
          <cell r="G5479">
            <v>-2.7378066942197501</v>
          </cell>
          <cell r="H5479">
            <v>-6.6705545074119241</v>
          </cell>
          <cell r="I5479">
            <v>1.6715600163723601E-4</v>
          </cell>
          <cell r="J5479">
            <v>-3.7107257745390698</v>
          </cell>
          <cell r="K5479">
            <v>-13.093017966321973</v>
          </cell>
          <cell r="L5479">
            <v>9.8591064173667198E-8</v>
          </cell>
          <cell r="M5479">
            <v>0.97291908031932395</v>
          </cell>
          <cell r="N5479">
            <v>1.9628080321919001</v>
          </cell>
          <cell r="O5479">
            <v>0.21765776871856801</v>
          </cell>
          <cell r="P5479">
            <v>5478</v>
          </cell>
          <cell r="Q5479">
            <v>0.23699999999999999</v>
          </cell>
          <cell r="R5479">
            <v>2273</v>
          </cell>
          <cell r="S5479">
            <v>0.68300000000000005</v>
          </cell>
          <cell r="T5479">
            <v>6057</v>
          </cell>
          <cell r="U5479">
            <v>0.156</v>
          </cell>
        </row>
        <row r="5480">
          <cell r="A5480" t="str">
            <v>CTHT_0048400</v>
          </cell>
          <cell r="B5480" t="str">
            <v>Uncharacterized protein</v>
          </cell>
          <cell r="C5480">
            <v>1284</v>
          </cell>
          <cell r="D5480">
            <v>-1.37421026579164</v>
          </cell>
          <cell r="E5480">
            <v>-3.4708428358996399</v>
          </cell>
          <cell r="F5480">
            <v>2.0966325701079902</v>
          </cell>
          <cell r="G5480">
            <v>1.37421026579164</v>
          </cell>
          <cell r="H5480">
            <v>2.5922597125924689</v>
          </cell>
          <cell r="I5480">
            <v>3.45692091127465E-3</v>
          </cell>
          <cell r="J5480">
            <v>3.4708428358996399</v>
          </cell>
          <cell r="K5480">
            <v>11.087351187177259</v>
          </cell>
          <cell r="L5480">
            <v>1.8218635569999799E-15</v>
          </cell>
          <cell r="M5480">
            <v>-2.0966325701079902</v>
          </cell>
          <cell r="N5480">
            <v>-4.2770989084611974</v>
          </cell>
          <cell r="O5480">
            <v>2.7830120347575101E-6</v>
          </cell>
          <cell r="P5480">
            <v>5479</v>
          </cell>
          <cell r="Q5480">
            <v>0.23699999999999999</v>
          </cell>
          <cell r="R5480">
            <v>6311</v>
          </cell>
          <cell r="S5480">
            <v>0.121</v>
          </cell>
          <cell r="T5480">
            <v>3560</v>
          </cell>
          <cell r="U5480">
            <v>0.504</v>
          </cell>
        </row>
        <row r="5481">
          <cell r="A5481" t="str">
            <v>CTHT_0011440</v>
          </cell>
          <cell r="B5481" t="str">
            <v>Xylosidase-like protein</v>
          </cell>
          <cell r="C5481">
            <v>984</v>
          </cell>
          <cell r="D5481">
            <v>0.68116729314079105</v>
          </cell>
          <cell r="E5481">
            <v>-4.5544964929973597</v>
          </cell>
          <cell r="F5481">
            <v>5.2356637861381499</v>
          </cell>
          <cell r="G5481">
            <v>-0.68116729314079105</v>
          </cell>
          <cell r="H5481">
            <v>-1.6034365805507862</v>
          </cell>
          <cell r="I5481">
            <v>0.107763023678199</v>
          </cell>
          <cell r="J5481">
            <v>4.5544964929973597</v>
          </cell>
          <cell r="K5481">
            <v>23.498495621421672</v>
          </cell>
          <cell r="L5481">
            <v>1.3416957141593801E-34</v>
          </cell>
          <cell r="M5481">
            <v>-5.2356637861381499</v>
          </cell>
          <cell r="N5481">
            <v>-37.678347467299957</v>
          </cell>
          <cell r="O5481">
            <v>5.5389141414059097E-44</v>
          </cell>
          <cell r="P5481">
            <v>5480</v>
          </cell>
          <cell r="Q5481">
            <v>0.23699999999999999</v>
          </cell>
          <cell r="R5481">
            <v>4996</v>
          </cell>
          <cell r="S5481">
            <v>0.30399999999999999</v>
          </cell>
          <cell r="T5481">
            <v>644</v>
          </cell>
          <cell r="U5481">
            <v>0.91</v>
          </cell>
        </row>
        <row r="5482">
          <cell r="A5482" t="str">
            <v>CTHT_0070350</v>
          </cell>
          <cell r="B5482" t="str">
            <v>Uncharacterized protein</v>
          </cell>
          <cell r="C5482">
            <v>810</v>
          </cell>
          <cell r="D5482">
            <v>0.82706408676903498</v>
          </cell>
          <cell r="E5482">
            <v>0.150281155608811</v>
          </cell>
          <cell r="F5482">
            <v>0.67678293116022503</v>
          </cell>
          <cell r="G5482">
            <v>-0.82706408676903498</v>
          </cell>
          <cell r="H5482">
            <v>-1.7740714155795889</v>
          </cell>
          <cell r="I5482">
            <v>0.22073445390945901</v>
          </cell>
          <cell r="J5482">
            <v>-0.150281155608811</v>
          </cell>
          <cell r="K5482">
            <v>-1.1097857284986647</v>
          </cell>
          <cell r="L5482">
            <v>0.82901359319587797</v>
          </cell>
          <cell r="M5482">
            <v>-0.67678293116022503</v>
          </cell>
          <cell r="N5482">
            <v>-1.5985711205527766</v>
          </cell>
          <cell r="O5482">
            <v>0.32395798625148398</v>
          </cell>
          <cell r="P5482">
            <v>5481</v>
          </cell>
          <cell r="Q5482">
            <v>0.23599999999999999</v>
          </cell>
          <cell r="R5482">
            <v>4927</v>
          </cell>
          <cell r="S5482">
            <v>0.314</v>
          </cell>
          <cell r="T5482">
            <v>5268</v>
          </cell>
          <cell r="U5482">
            <v>0.26600000000000001</v>
          </cell>
        </row>
        <row r="5483">
          <cell r="A5483" t="str">
            <v>CTHT_0059550</v>
          </cell>
          <cell r="B5483" t="str">
            <v>Putative ATP-binding cassette (ABC) transporter protein</v>
          </cell>
          <cell r="C5483">
            <v>4950</v>
          </cell>
          <cell r="D5483">
            <v>0.18884373415059</v>
          </cell>
          <cell r="E5483">
            <v>2.3352861605502899</v>
          </cell>
          <cell r="F5483">
            <v>-2.1464424263997</v>
          </cell>
          <cell r="G5483">
            <v>-0.18884373415059</v>
          </cell>
          <cell r="H5483">
            <v>-1.1398498029098378</v>
          </cell>
          <cell r="I5483">
            <v>0.74881254556339205</v>
          </cell>
          <cell r="J5483">
            <v>-2.3352861605502899</v>
          </cell>
          <cell r="K5483">
            <v>-5.0465105183769952</v>
          </cell>
          <cell r="L5483">
            <v>4.5103997057933098E-7</v>
          </cell>
          <cell r="M5483">
            <v>2.1464424263997</v>
          </cell>
          <cell r="N5483">
            <v>4.4273469236860272</v>
          </cell>
          <cell r="O5483">
            <v>6.1093335751925598E-6</v>
          </cell>
          <cell r="P5483">
            <v>5482</v>
          </cell>
          <cell r="Q5483">
            <v>0.23599999999999999</v>
          </cell>
          <cell r="R5483">
            <v>5408</v>
          </cell>
          <cell r="S5483">
            <v>0.247</v>
          </cell>
          <cell r="T5483">
            <v>6329</v>
          </cell>
          <cell r="U5483">
            <v>0.11799999999999999</v>
          </cell>
        </row>
        <row r="5484">
          <cell r="A5484" t="str">
            <v>CTHT_0046050</v>
          </cell>
          <cell r="B5484" t="str">
            <v>UDP-N-acetylglucosamine transferase subunit ALG13 (EC 2.4.1.141) (Asparagine-linked glycosylation protein 13)</v>
          </cell>
          <cell r="C5484">
            <v>738</v>
          </cell>
          <cell r="D5484">
            <v>-0.17692572307929999</v>
          </cell>
          <cell r="E5484">
            <v>-0.47019124893668701</v>
          </cell>
          <cell r="F5484">
            <v>0.29326552585738702</v>
          </cell>
          <cell r="G5484">
            <v>0.17692572307929999</v>
          </cell>
          <cell r="H5484">
            <v>1.1304723634396208</v>
          </cell>
          <cell r="I5484">
            <v>0.72618354752272596</v>
          </cell>
          <cell r="J5484">
            <v>0.47019124893668701</v>
          </cell>
          <cell r="K5484">
            <v>1.3852930954641374</v>
          </cell>
          <cell r="L5484">
            <v>0.26993707473918699</v>
          </cell>
          <cell r="M5484">
            <v>-0.29326552585738702</v>
          </cell>
          <cell r="N5484">
            <v>-1.2254108461786619</v>
          </cell>
          <cell r="O5484">
            <v>0.53952478502048995</v>
          </cell>
          <cell r="P5484">
            <v>5483</v>
          </cell>
          <cell r="Q5484">
            <v>0.23599999999999999</v>
          </cell>
          <cell r="R5484">
            <v>5771</v>
          </cell>
          <cell r="S5484">
            <v>0.19600000000000001</v>
          </cell>
          <cell r="T5484">
            <v>5448</v>
          </cell>
          <cell r="U5484">
            <v>0.24099999999999999</v>
          </cell>
        </row>
        <row r="5485">
          <cell r="A5485" t="str">
            <v>CTHT_0023850</v>
          </cell>
          <cell r="B5485" t="str">
            <v>Putative transcription initiation factor</v>
          </cell>
          <cell r="C5485">
            <v>834</v>
          </cell>
          <cell r="D5485">
            <v>1.5587172306155199</v>
          </cell>
          <cell r="E5485">
            <v>0.88746543204869099</v>
          </cell>
          <cell r="F5485">
            <v>0.67125179856683304</v>
          </cell>
          <cell r="G5485">
            <v>-1.5587172306155199</v>
          </cell>
          <cell r="H5485">
            <v>-2.9459179127712551</v>
          </cell>
          <cell r="I5485">
            <v>4.8177513429229602E-5</v>
          </cell>
          <cell r="J5485">
            <v>-0.88746543204869099</v>
          </cell>
          <cell r="K5485">
            <v>-1.8499232691019467</v>
          </cell>
          <cell r="L5485">
            <v>1.8261844162783199E-2</v>
          </cell>
          <cell r="M5485">
            <v>-0.67125179856683304</v>
          </cell>
          <cell r="N5485">
            <v>-1.5924541098406593</v>
          </cell>
          <cell r="O5485">
            <v>9.87861920366086E-2</v>
          </cell>
          <cell r="P5485">
            <v>5484</v>
          </cell>
          <cell r="Q5485">
            <v>0.23599999999999999</v>
          </cell>
          <cell r="R5485">
            <v>4023</v>
          </cell>
          <cell r="S5485">
            <v>0.439</v>
          </cell>
          <cell r="T5485">
            <v>5094</v>
          </cell>
          <cell r="U5485">
            <v>0.28999999999999998</v>
          </cell>
        </row>
        <row r="5486">
          <cell r="A5486" t="str">
            <v>CTHT_0013870</v>
          </cell>
          <cell r="B5486" t="str">
            <v>Uncharacterized protein</v>
          </cell>
          <cell r="C5486">
            <v>4983</v>
          </cell>
          <cell r="D5486">
            <v>0.394750867350879</v>
          </cell>
          <cell r="E5486">
            <v>-0.56254187983230297</v>
          </cell>
          <cell r="F5486">
            <v>0.95729274718318202</v>
          </cell>
          <cell r="G5486">
            <v>-0.394750867350879</v>
          </cell>
          <cell r="H5486">
            <v>-1.3147157081392127</v>
          </cell>
          <cell r="I5486">
            <v>0.42424121772856299</v>
          </cell>
          <cell r="J5486">
            <v>0.56254187983230297</v>
          </cell>
          <cell r="K5486">
            <v>1.4768690171820664</v>
          </cell>
          <cell r="L5486">
            <v>0.20706982489022799</v>
          </cell>
          <cell r="M5486">
            <v>-0.95729274718318202</v>
          </cell>
          <cell r="N5486">
            <v>-1.9416628957533839</v>
          </cell>
          <cell r="O5486">
            <v>3.2963570743591297E-2</v>
          </cell>
          <cell r="P5486">
            <v>5485</v>
          </cell>
          <cell r="Q5486">
            <v>0.23599999999999999</v>
          </cell>
          <cell r="R5486">
            <v>5282</v>
          </cell>
          <cell r="S5486">
            <v>0.26400000000000001</v>
          </cell>
          <cell r="T5486">
            <v>4815</v>
          </cell>
          <cell r="U5486">
            <v>0.32900000000000001</v>
          </cell>
        </row>
        <row r="5487">
          <cell r="A5487" t="str">
            <v>CTHT_0003510</v>
          </cell>
          <cell r="B5487" t="str">
            <v>Uncharacterized protein</v>
          </cell>
          <cell r="C5487">
            <v>3615</v>
          </cell>
          <cell r="D5487">
            <v>0.65946110179670703</v>
          </cell>
          <cell r="E5487">
            <v>-1.43790842534952</v>
          </cell>
          <cell r="F5487">
            <v>2.0973695271462298</v>
          </cell>
          <cell r="G5487">
            <v>-0.65946110179670703</v>
          </cell>
          <cell r="H5487">
            <v>-1.5794925165668148</v>
          </cell>
          <cell r="I5487">
            <v>8.4312470606462797E-2</v>
          </cell>
          <cell r="J5487">
            <v>1.43790842534952</v>
          </cell>
          <cell r="K5487">
            <v>2.7092779788765653</v>
          </cell>
          <cell r="L5487">
            <v>3.6485994989089303E-5</v>
          </cell>
          <cell r="M5487">
            <v>-2.0973695271462298</v>
          </cell>
          <cell r="N5487">
            <v>-4.2792842929348076</v>
          </cell>
          <cell r="O5487">
            <v>2.2971058834097299E-9</v>
          </cell>
          <cell r="P5487">
            <v>5486</v>
          </cell>
          <cell r="Q5487">
            <v>0.23599999999999999</v>
          </cell>
          <cell r="R5487">
            <v>5126</v>
          </cell>
          <cell r="S5487">
            <v>0.28599999999999998</v>
          </cell>
          <cell r="T5487">
            <v>3502</v>
          </cell>
          <cell r="U5487">
            <v>0.51200000000000001</v>
          </cell>
        </row>
        <row r="5488">
          <cell r="A5488" t="str">
            <v>CTHT_0009880</v>
          </cell>
          <cell r="B5488" t="str">
            <v>Pre-mRNA splicing factor ATP-dependent RNA helicase prp16-like protein</v>
          </cell>
          <cell r="C5488">
            <v>3030</v>
          </cell>
          <cell r="D5488">
            <v>6.1688264804956497E-2</v>
          </cell>
          <cell r="E5488">
            <v>-1.49311555226829</v>
          </cell>
          <cell r="F5488">
            <v>1.5548038170732399</v>
          </cell>
          <cell r="G5488">
            <v>-6.1688264804956497E-2</v>
          </cell>
          <cell r="H5488">
            <v>-1.0436863850007225</v>
          </cell>
          <cell r="I5488">
            <v>0.89116951695966795</v>
          </cell>
          <cell r="J5488">
            <v>1.49311555226829</v>
          </cell>
          <cell r="K5488">
            <v>2.8149622052567094</v>
          </cell>
          <cell r="L5488">
            <v>6.6920412039640803E-6</v>
          </cell>
          <cell r="M5488">
            <v>-1.5548038170732399</v>
          </cell>
          <cell r="N5488">
            <v>-2.9379377279180239</v>
          </cell>
          <cell r="O5488">
            <v>4.5454520746260797E-6</v>
          </cell>
          <cell r="P5488">
            <v>5487</v>
          </cell>
          <cell r="Q5488">
            <v>0.23599999999999999</v>
          </cell>
          <cell r="R5488">
            <v>5595</v>
          </cell>
          <cell r="S5488">
            <v>0.22</v>
          </cell>
          <cell r="T5488">
            <v>4259</v>
          </cell>
          <cell r="U5488">
            <v>0.40699999999999997</v>
          </cell>
        </row>
        <row r="5489">
          <cell r="A5489" t="str">
            <v>CTHT_0014930</v>
          </cell>
          <cell r="B5489" t="str">
            <v>Putative myosin type-2 heavy chain protein</v>
          </cell>
          <cell r="C5489">
            <v>7233</v>
          </cell>
          <cell r="D5489">
            <v>0.48170025993501497</v>
          </cell>
          <cell r="E5489">
            <v>-0.18587947118412401</v>
          </cell>
          <cell r="F5489">
            <v>0.66757973111913904</v>
          </cell>
          <cell r="G5489">
            <v>-0.48170025993501497</v>
          </cell>
          <cell r="H5489">
            <v>-1.3963883831177271</v>
          </cell>
          <cell r="I5489">
            <v>0.23777663259999099</v>
          </cell>
          <cell r="J5489">
            <v>0.18587947118412401</v>
          </cell>
          <cell r="K5489">
            <v>1.1375101915136248</v>
          </cell>
          <cell r="L5489">
            <v>0.648784390959531</v>
          </cell>
          <cell r="M5489">
            <v>-0.66757973111913904</v>
          </cell>
          <cell r="N5489">
            <v>-1.5884060171076468</v>
          </cell>
          <cell r="O5489">
            <v>8.9873373194309894E-2</v>
          </cell>
          <cell r="P5489">
            <v>5488</v>
          </cell>
          <cell r="Q5489">
            <v>0.23499999999999999</v>
          </cell>
          <cell r="R5489">
            <v>5267</v>
          </cell>
          <cell r="S5489">
            <v>0.26600000000000001</v>
          </cell>
          <cell r="T5489">
            <v>5161</v>
          </cell>
          <cell r="U5489">
            <v>0.28100000000000003</v>
          </cell>
        </row>
        <row r="5490">
          <cell r="A5490" t="str">
            <v>CTHT_0028240</v>
          </cell>
          <cell r="B5490" t="str">
            <v>Uncharacterized protein</v>
          </cell>
          <cell r="C5490">
            <v>1461</v>
          </cell>
          <cell r="D5490">
            <v>0.31893854945932198</v>
          </cell>
          <cell r="E5490">
            <v>-2.7898082653989398E-2</v>
          </cell>
          <cell r="F5490">
            <v>0.34683663211331101</v>
          </cell>
          <cell r="G5490">
            <v>-0.31893854945932198</v>
          </cell>
          <cell r="H5490">
            <v>-1.2474124381614935</v>
          </cell>
          <cell r="I5490">
            <v>0.45633057985533598</v>
          </cell>
          <cell r="J5490">
            <v>2.7898082653989398E-2</v>
          </cell>
          <cell r="K5490">
            <v>1.0195256573680116</v>
          </cell>
          <cell r="L5490">
            <v>0.94815299091942795</v>
          </cell>
          <cell r="M5490">
            <v>-0.34683663211331101</v>
          </cell>
          <cell r="N5490">
            <v>-1.2717689860256307</v>
          </cell>
          <cell r="O5490">
            <v>0.41168030585972698</v>
          </cell>
          <cell r="P5490">
            <v>5489</v>
          </cell>
          <cell r="Q5490">
            <v>0.23499999999999999</v>
          </cell>
          <cell r="R5490">
            <v>5343</v>
          </cell>
          <cell r="S5490">
            <v>0.25600000000000001</v>
          </cell>
          <cell r="T5490">
            <v>5416</v>
          </cell>
          <cell r="U5490">
            <v>0.245</v>
          </cell>
        </row>
        <row r="5491">
          <cell r="A5491" t="str">
            <v>CTHT_0073390</v>
          </cell>
          <cell r="B5491" t="e">
            <v>#N/A</v>
          </cell>
          <cell r="C5491">
            <v>4221</v>
          </cell>
          <cell r="D5491">
            <v>0.42313585210070398</v>
          </cell>
          <cell r="E5491">
            <v>-0.86234767515879795</v>
          </cell>
          <cell r="F5491">
            <v>1.2854835272595</v>
          </cell>
          <cell r="G5491">
            <v>-0.42313585210070398</v>
          </cell>
          <cell r="H5491">
            <v>-1.3408388463969811</v>
          </cell>
          <cell r="I5491">
            <v>0.24216891815691899</v>
          </cell>
          <cell r="J5491">
            <v>0.86234767515879795</v>
          </cell>
          <cell r="K5491">
            <v>1.8179942986581452</v>
          </cell>
          <cell r="L5491">
            <v>7.7606399905375198E-3</v>
          </cell>
          <cell r="M5491">
            <v>-1.2854835272595</v>
          </cell>
          <cell r="N5491">
            <v>-2.4376373781690726</v>
          </cell>
          <cell r="O5491">
            <v>8.6350984644248201E-5</v>
          </cell>
          <cell r="P5491">
            <v>5490</v>
          </cell>
          <cell r="Q5491">
            <v>0.23499999999999999</v>
          </cell>
          <cell r="R5491">
            <v>5327</v>
          </cell>
          <cell r="S5491">
            <v>0.25800000000000001</v>
          </cell>
          <cell r="T5491">
            <v>4561</v>
          </cell>
          <cell r="U5491">
            <v>0.36399999999999999</v>
          </cell>
        </row>
        <row r="5492">
          <cell r="A5492" t="str">
            <v>CTHT_0028840</v>
          </cell>
          <cell r="B5492" t="str">
            <v>Putative FAD binding protein</v>
          </cell>
          <cell r="C5492">
            <v>1164</v>
          </cell>
          <cell r="D5492">
            <v>-2.0709133192059301</v>
          </cell>
          <cell r="E5492">
            <v>-3.5647831241283998</v>
          </cell>
          <cell r="F5492">
            <v>1.4938698049224599</v>
          </cell>
          <cell r="G5492">
            <v>2.0709133192059301</v>
          </cell>
          <cell r="H5492">
            <v>4.2015257300878632</v>
          </cell>
          <cell r="I5492">
            <v>1.9514628506710401E-3</v>
          </cell>
          <cell r="J5492">
            <v>3.5647831241283998</v>
          </cell>
          <cell r="K5492">
            <v>11.833321073817174</v>
          </cell>
          <cell r="L5492">
            <v>1.59013916217845E-8</v>
          </cell>
          <cell r="M5492">
            <v>-1.4938698049224599</v>
          </cell>
          <cell r="N5492">
            <v>-2.816434275072174</v>
          </cell>
          <cell r="O5492">
            <v>2.6845615099009599E-2</v>
          </cell>
          <cell r="P5492">
            <v>5491</v>
          </cell>
          <cell r="Q5492">
            <v>0.23499999999999999</v>
          </cell>
          <cell r="R5492">
            <v>6436</v>
          </cell>
          <cell r="S5492">
            <v>0.10299999999999999</v>
          </cell>
          <cell r="T5492">
            <v>3733</v>
          </cell>
          <cell r="U5492">
            <v>0.48</v>
          </cell>
        </row>
        <row r="5493">
          <cell r="A5493" t="str">
            <v>CTHT_0058200</v>
          </cell>
          <cell r="B5493" t="str">
            <v>Uncharacterized protein</v>
          </cell>
          <cell r="C5493">
            <v>2148</v>
          </cell>
          <cell r="D5493">
            <v>-1.2514030596954799</v>
          </cell>
          <cell r="E5493">
            <v>-3.5121084475226199</v>
          </cell>
          <cell r="F5493">
            <v>2.2607053878271399</v>
          </cell>
          <cell r="G5493">
            <v>1.2514030596954799</v>
          </cell>
          <cell r="H5493">
            <v>2.380728426883985</v>
          </cell>
          <cell r="I5493">
            <v>3.81850093741028E-4</v>
          </cell>
          <cell r="J5493">
            <v>3.5121084475226199</v>
          </cell>
          <cell r="K5493">
            <v>11.409063327049168</v>
          </cell>
          <cell r="L5493">
            <v>1.1144585954386501E-26</v>
          </cell>
          <cell r="M5493">
            <v>-2.2607053878271399</v>
          </cell>
          <cell r="N5493">
            <v>-4.7922573604843768</v>
          </cell>
          <cell r="O5493">
            <v>1.2607324754153501E-11</v>
          </cell>
          <cell r="P5493">
            <v>5492</v>
          </cell>
          <cell r="Q5493">
            <v>0.23499999999999999</v>
          </cell>
          <cell r="R5493">
            <v>6252</v>
          </cell>
          <cell r="S5493">
            <v>0.129</v>
          </cell>
          <cell r="T5493">
            <v>3286</v>
          </cell>
          <cell r="U5493">
            <v>0.54200000000000004</v>
          </cell>
        </row>
        <row r="5494">
          <cell r="A5494" t="str">
            <v>CTHT_0065310</v>
          </cell>
          <cell r="B5494" t="str">
            <v>Uncharacterized protein</v>
          </cell>
          <cell r="C5494">
            <v>1917</v>
          </cell>
          <cell r="D5494">
            <v>1.0173346366518099</v>
          </cell>
          <cell r="E5494">
            <v>0.59252752643442597</v>
          </cell>
          <cell r="F5494">
            <v>0.42480711021738299</v>
          </cell>
          <cell r="G5494">
            <v>-1.0173346366518099</v>
          </cell>
          <cell r="H5494">
            <v>-2.0241758601592377</v>
          </cell>
          <cell r="I5494">
            <v>2.2747082709711201E-2</v>
          </cell>
          <cell r="J5494">
            <v>-0.59252752643442597</v>
          </cell>
          <cell r="K5494">
            <v>-1.5078861725639554</v>
          </cell>
          <cell r="L5494">
            <v>0.17963862569019101</v>
          </cell>
          <cell r="M5494">
            <v>-0.42480711021738299</v>
          </cell>
          <cell r="N5494">
            <v>-1.3423930114813645</v>
          </cell>
          <cell r="O5494">
            <v>0.38222893524324902</v>
          </cell>
          <cell r="P5494">
            <v>5493</v>
          </cell>
          <cell r="Q5494">
            <v>0.23499999999999999</v>
          </cell>
          <cell r="R5494">
            <v>4657</v>
          </cell>
          <cell r="S5494">
            <v>0.35099999999999998</v>
          </cell>
          <cell r="T5494">
            <v>5319</v>
          </cell>
          <cell r="U5494">
            <v>0.25900000000000001</v>
          </cell>
        </row>
        <row r="5495">
          <cell r="A5495" t="str">
            <v>CTHT_0029620</v>
          </cell>
          <cell r="B5495" t="str">
            <v>25S rRNA (adenine-N(1))-methyltransferase (EC 2.1.1.-) (Ribosomal RNA-processing protein 8)</v>
          </cell>
          <cell r="C5495">
            <v>1713</v>
          </cell>
          <cell r="D5495">
            <v>-0.68456250377970695</v>
          </cell>
          <cell r="E5495">
            <v>-3.9575585006065701</v>
          </cell>
          <cell r="F5495">
            <v>3.27299599682686</v>
          </cell>
          <cell r="G5495">
            <v>0.68456250377970695</v>
          </cell>
          <cell r="H5495">
            <v>1.607214520946227</v>
          </cell>
          <cell r="I5495">
            <v>0.154280044803943</v>
          </cell>
          <cell r="J5495">
            <v>3.9575585006065701</v>
          </cell>
          <cell r="K5495">
            <v>15.536164760891912</v>
          </cell>
          <cell r="L5495">
            <v>4.8747660470116902E-21</v>
          </cell>
          <cell r="M5495">
            <v>-3.27299599682686</v>
          </cell>
          <cell r="N5495">
            <v>-9.6665159245482428</v>
          </cell>
          <cell r="O5495">
            <v>2.1190156551106501E-14</v>
          </cell>
          <cell r="P5495">
            <v>5494</v>
          </cell>
          <cell r="Q5495">
            <v>0.23499999999999999</v>
          </cell>
          <cell r="R5495">
            <v>6065</v>
          </cell>
          <cell r="S5495">
            <v>0.155</v>
          </cell>
          <cell r="T5495">
            <v>2072</v>
          </cell>
          <cell r="U5495">
            <v>0.71099999999999997</v>
          </cell>
        </row>
        <row r="5496">
          <cell r="A5496" t="str">
            <v>CTHT_0021650</v>
          </cell>
          <cell r="B5496" t="str">
            <v>Uncharacterized protein</v>
          </cell>
          <cell r="C5496">
            <v>1899</v>
          </cell>
          <cell r="D5496">
            <v>-1.67487606100973</v>
          </cell>
          <cell r="E5496">
            <v>-3.35941064395475</v>
          </cell>
          <cell r="F5496">
            <v>1.68453458294502</v>
          </cell>
          <cell r="G5496">
            <v>1.67487606100973</v>
          </cell>
          <cell r="H5496">
            <v>3.1929192364607339</v>
          </cell>
          <cell r="I5496">
            <v>2.0969396867539E-5</v>
          </cell>
          <cell r="J5496">
            <v>3.35941064395475</v>
          </cell>
          <cell r="K5496">
            <v>10.263213693656144</v>
          </cell>
          <cell r="L5496">
            <v>1.3442249465166101E-19</v>
          </cell>
          <cell r="M5496">
            <v>-1.68453458294502</v>
          </cell>
          <cell r="N5496">
            <v>-3.2143668328525106</v>
          </cell>
          <cell r="O5496">
            <v>9.7782609718016405E-6</v>
          </cell>
          <cell r="P5496">
            <v>5495</v>
          </cell>
          <cell r="Q5496">
            <v>0.23400000000000001</v>
          </cell>
          <cell r="R5496">
            <v>6387</v>
          </cell>
          <cell r="S5496">
            <v>0.11</v>
          </cell>
          <cell r="T5496">
            <v>4144</v>
          </cell>
          <cell r="U5496">
            <v>0.42299999999999999</v>
          </cell>
        </row>
        <row r="5497">
          <cell r="A5497" t="str">
            <v>CTHT_0006020</v>
          </cell>
          <cell r="B5497" t="str">
            <v>Uncharacterized protein</v>
          </cell>
          <cell r="C5497">
            <v>2289</v>
          </cell>
          <cell r="D5497">
            <v>1.49690564347094</v>
          </cell>
          <cell r="E5497">
            <v>1.1683432226114501</v>
          </cell>
          <cell r="F5497">
            <v>0.328562420859489</v>
          </cell>
          <cell r="G5497">
            <v>-1.49690564347094</v>
          </cell>
          <cell r="H5497">
            <v>-2.8223670896130959</v>
          </cell>
          <cell r="I5497">
            <v>2.9667274785292901E-5</v>
          </cell>
          <cell r="J5497">
            <v>-1.1683432226114501</v>
          </cell>
          <cell r="K5497">
            <v>-2.2475344394161429</v>
          </cell>
          <cell r="L5497">
            <v>7.9869084646788603E-4</v>
          </cell>
          <cell r="M5497">
            <v>-0.328562420859489</v>
          </cell>
          <cell r="N5497">
            <v>-1.2557614424570416</v>
          </cell>
          <cell r="O5497">
            <v>0.41733817281242003</v>
          </cell>
          <cell r="P5497">
            <v>5496</v>
          </cell>
          <cell r="Q5497">
            <v>0.23400000000000001</v>
          </cell>
          <cell r="R5497">
            <v>4131</v>
          </cell>
          <cell r="S5497">
            <v>0.42399999999999999</v>
          </cell>
          <cell r="T5497">
            <v>5425</v>
          </cell>
          <cell r="U5497">
            <v>0.24399999999999999</v>
          </cell>
        </row>
        <row r="5498">
          <cell r="A5498" t="str">
            <v>CTHT_0032360</v>
          </cell>
          <cell r="B5498" t="str">
            <v>Putative GTP-binding protein</v>
          </cell>
          <cell r="C5498">
            <v>1134</v>
          </cell>
          <cell r="D5498">
            <v>1.4908128357763699</v>
          </cell>
          <cell r="E5498">
            <v>1.7682235314205801</v>
          </cell>
          <cell r="F5498">
            <v>-0.277410695644211</v>
          </cell>
          <cell r="G5498">
            <v>-1.4908128357763699</v>
          </cell>
          <cell r="H5498">
            <v>-2.8104727675138759</v>
          </cell>
          <cell r="I5498">
            <v>1.31628583000415E-5</v>
          </cell>
          <cell r="J5498">
            <v>-1.7682235314205801</v>
          </cell>
          <cell r="K5498">
            <v>-3.4063425694209939</v>
          </cell>
          <cell r="L5498">
            <v>7.3904577355147494E-8</v>
          </cell>
          <cell r="M5498">
            <v>0.277410695644211</v>
          </cell>
          <cell r="N5498">
            <v>1.2120176394501134</v>
          </cell>
          <cell r="O5498">
            <v>0.48530679006189698</v>
          </cell>
          <cell r="P5498">
            <v>5497</v>
          </cell>
          <cell r="Q5498">
            <v>0.23400000000000001</v>
          </cell>
          <cell r="R5498">
            <v>4160</v>
          </cell>
          <cell r="S5498">
            <v>0.42</v>
          </cell>
          <cell r="T5498">
            <v>5794</v>
          </cell>
          <cell r="U5498">
            <v>0.193</v>
          </cell>
        </row>
        <row r="5499">
          <cell r="A5499" t="str">
            <v>CTHT_0026310</v>
          </cell>
          <cell r="B5499" t="str">
            <v>Uncharacterized protein</v>
          </cell>
          <cell r="C5499">
            <v>4632</v>
          </cell>
          <cell r="D5499">
            <v>0.67737960646740003</v>
          </cell>
          <cell r="E5499">
            <v>0.42259127393879398</v>
          </cell>
          <cell r="F5499">
            <v>0.254788332528607</v>
          </cell>
          <cell r="G5499">
            <v>-0.67737960646740003</v>
          </cell>
          <cell r="H5499">
            <v>-1.5992324004202767</v>
          </cell>
          <cell r="I5499">
            <v>7.1151915812307301E-2</v>
          </cell>
          <cell r="J5499">
            <v>-0.42259127393879398</v>
          </cell>
          <cell r="K5499">
            <v>-1.3403328116929694</v>
          </cell>
          <cell r="L5499">
            <v>0.25081705443609997</v>
          </cell>
          <cell r="M5499">
            <v>-0.254788332528607</v>
          </cell>
          <cell r="N5499">
            <v>-1.193160673579492</v>
          </cell>
          <cell r="O5499">
            <v>0.53796912405548003</v>
          </cell>
          <cell r="P5499">
            <v>5498</v>
          </cell>
          <cell r="Q5499">
            <v>0.23400000000000001</v>
          </cell>
          <cell r="R5499">
            <v>5036</v>
          </cell>
          <cell r="S5499">
            <v>0.29799999999999999</v>
          </cell>
          <cell r="T5499">
            <v>5476</v>
          </cell>
          <cell r="U5499">
            <v>0.23699999999999999</v>
          </cell>
        </row>
        <row r="5500">
          <cell r="A5500" t="str">
            <v>CTHT_0011880</v>
          </cell>
          <cell r="B5500" t="str">
            <v>Uncharacterized protein</v>
          </cell>
          <cell r="C5500">
            <v>678</v>
          </cell>
          <cell r="D5500">
            <v>-0.78047574130645303</v>
          </cell>
          <cell r="E5500">
            <v>-0.92256850895564702</v>
          </cell>
          <cell r="F5500">
            <v>0.14209276764919401</v>
          </cell>
          <cell r="G5500">
            <v>0.78047574130645303</v>
          </cell>
          <cell r="H5500">
            <v>1.7176972051689476</v>
          </cell>
          <cell r="I5500">
            <v>0.17767743767424601</v>
          </cell>
          <cell r="J5500">
            <v>0.92256850895564702</v>
          </cell>
          <cell r="K5500">
            <v>1.8954869303484096</v>
          </cell>
          <cell r="L5500">
            <v>8.6554985162088205E-2</v>
          </cell>
          <cell r="M5500">
            <v>-0.14209276764919401</v>
          </cell>
          <cell r="N5500">
            <v>-1.1035046949162237</v>
          </cell>
          <cell r="O5500">
            <v>0.83183216554666795</v>
          </cell>
          <cell r="P5500">
            <v>5499</v>
          </cell>
          <cell r="Q5500">
            <v>0.23400000000000001</v>
          </cell>
          <cell r="R5500">
            <v>6072</v>
          </cell>
          <cell r="S5500">
            <v>0.154</v>
          </cell>
          <cell r="T5500">
            <v>5556</v>
          </cell>
          <cell r="U5500">
            <v>0.22600000000000001</v>
          </cell>
        </row>
        <row r="5501">
          <cell r="A5501" t="str">
            <v>CTHT_0017580</v>
          </cell>
          <cell r="B5501" t="str">
            <v>Uncharacterized protein</v>
          </cell>
          <cell r="C5501">
            <v>1797</v>
          </cell>
          <cell r="D5501">
            <v>-0.54158575207009496</v>
          </cell>
          <cell r="E5501">
            <v>-1.9552190163183401</v>
          </cell>
          <cell r="F5501">
            <v>1.4136332642482401</v>
          </cell>
          <cell r="G5501">
            <v>0.54158575207009496</v>
          </cell>
          <cell r="H5501">
            <v>1.455571543768251</v>
          </cell>
          <cell r="I5501">
            <v>0.38915029029180298</v>
          </cell>
          <cell r="J5501">
            <v>1.9552190163183401</v>
          </cell>
          <cell r="K5501">
            <v>3.8777479060757631</v>
          </cell>
          <cell r="L5501">
            <v>2.8567760675054902E-4</v>
          </cell>
          <cell r="M5501">
            <v>-1.4136332642482401</v>
          </cell>
          <cell r="N5501">
            <v>-2.6640723519758134</v>
          </cell>
          <cell r="O5501">
            <v>1.28541118441597E-2</v>
          </cell>
          <cell r="P5501">
            <v>5500</v>
          </cell>
          <cell r="Q5501">
            <v>0.23400000000000001</v>
          </cell>
          <cell r="R5501">
            <v>5942</v>
          </cell>
          <cell r="S5501">
            <v>0.17199999999999999</v>
          </cell>
          <cell r="T5501">
            <v>4206</v>
          </cell>
          <cell r="U5501">
            <v>0.41399999999999998</v>
          </cell>
        </row>
        <row r="5502">
          <cell r="A5502" t="str">
            <v>CTHT_0048940</v>
          </cell>
          <cell r="B5502" t="str">
            <v>Uncharacterized protein</v>
          </cell>
          <cell r="C5502">
            <v>2952</v>
          </cell>
          <cell r="D5502">
            <v>0.19961602907537501</v>
          </cell>
          <cell r="E5502">
            <v>-0.30863950456084899</v>
          </cell>
          <cell r="F5502">
            <v>0.508255533636224</v>
          </cell>
          <cell r="G5502">
            <v>-0.19961602907537501</v>
          </cell>
          <cell r="H5502">
            <v>-1.1483926714897159</v>
          </cell>
          <cell r="I5502">
            <v>0.50727972343051497</v>
          </cell>
          <cell r="J5502">
            <v>0.30863950456084899</v>
          </cell>
          <cell r="K5502">
            <v>1.2385391774070948</v>
          </cell>
          <cell r="L5502">
            <v>0.248360629466332</v>
          </cell>
          <cell r="M5502">
            <v>-0.508255533636224</v>
          </cell>
          <cell r="N5502">
            <v>-1.4223293146872089</v>
          </cell>
          <cell r="O5502">
            <v>6.1314028967435499E-2</v>
          </cell>
          <cell r="P5502">
            <v>5501</v>
          </cell>
          <cell r="Q5502">
            <v>0.23400000000000001</v>
          </cell>
          <cell r="R5502">
            <v>5485</v>
          </cell>
          <cell r="S5502">
            <v>0.23599999999999999</v>
          </cell>
          <cell r="T5502">
            <v>5326</v>
          </cell>
          <cell r="U5502">
            <v>0.25800000000000001</v>
          </cell>
        </row>
        <row r="5503">
          <cell r="A5503" t="str">
            <v>CTHT_0037190</v>
          </cell>
          <cell r="B5503" t="str">
            <v>Uncharacterized protein</v>
          </cell>
          <cell r="C5503">
            <v>1716</v>
          </cell>
          <cell r="D5503">
            <v>2.7216496427045201E-2</v>
          </cell>
          <cell r="E5503">
            <v>0.88404667018344096</v>
          </cell>
          <cell r="F5503">
            <v>-0.85683017375639603</v>
          </cell>
          <cell r="G5503">
            <v>-2.7216496427045201E-2</v>
          </cell>
          <cell r="H5503">
            <v>-1.0190441068640099</v>
          </cell>
          <cell r="I5503">
            <v>0.95102465963695204</v>
          </cell>
          <cell r="J5503">
            <v>-0.88404667018344096</v>
          </cell>
          <cell r="K5503">
            <v>-1.8455446864318705</v>
          </cell>
          <cell r="L5503">
            <v>6.9734741939274101E-3</v>
          </cell>
          <cell r="M5503">
            <v>0.85683017375639603</v>
          </cell>
          <cell r="N5503">
            <v>1.8110547659328706</v>
          </cell>
          <cell r="O5503">
            <v>1.22154656869689E-2</v>
          </cell>
          <cell r="P5503">
            <v>5502</v>
          </cell>
          <cell r="Q5503">
            <v>0.23300000000000001</v>
          </cell>
          <cell r="R5503">
            <v>5564</v>
          </cell>
          <cell r="S5503">
            <v>0.22500000000000001</v>
          </cell>
          <cell r="T5503">
            <v>5994</v>
          </cell>
          <cell r="U5503">
            <v>0.16500000000000001</v>
          </cell>
        </row>
        <row r="5504">
          <cell r="A5504" t="str">
            <v>CTHT_0043030</v>
          </cell>
          <cell r="B5504" t="str">
            <v>Uncharacterized protein</v>
          </cell>
          <cell r="C5504">
            <v>1425</v>
          </cell>
          <cell r="D5504">
            <v>1.0836556094910901</v>
          </cell>
          <cell r="E5504">
            <v>1.5919658044046701</v>
          </cell>
          <cell r="F5504">
            <v>-0.50831019491358198</v>
          </cell>
          <cell r="G5504">
            <v>-1.0836556094910901</v>
          </cell>
          <cell r="H5504">
            <v>-2.1193995775148609</v>
          </cell>
          <cell r="I5504">
            <v>1.1093735743458399E-2</v>
          </cell>
          <cell r="J5504">
            <v>-1.5919658044046701</v>
          </cell>
          <cell r="K5504">
            <v>-3.0145983645095544</v>
          </cell>
          <cell r="L5504">
            <v>7.8771974616083701E-5</v>
          </cell>
          <cell r="M5504">
            <v>0.50831019491358198</v>
          </cell>
          <cell r="N5504">
            <v>1.4223832053625201</v>
          </cell>
          <cell r="O5504">
            <v>0.26895548448791801</v>
          </cell>
          <cell r="P5504">
            <v>5503</v>
          </cell>
          <cell r="Q5504">
            <v>0.23300000000000001</v>
          </cell>
          <cell r="R5504">
            <v>4638</v>
          </cell>
          <cell r="S5504">
            <v>0.35399999999999998</v>
          </cell>
          <cell r="T5504">
            <v>5917</v>
          </cell>
          <cell r="U5504">
            <v>0.17599999999999999</v>
          </cell>
        </row>
        <row r="5505">
          <cell r="A5505" t="str">
            <v>CTHT_0011020</v>
          </cell>
          <cell r="B5505" t="str">
            <v>Uncharacterized protein</v>
          </cell>
          <cell r="C5505">
            <v>1104</v>
          </cell>
          <cell r="D5505">
            <v>-0.317521031379708</v>
          </cell>
          <cell r="E5505">
            <v>-1.2454050416078799</v>
          </cell>
          <cell r="F5505">
            <v>0.92788401022816902</v>
          </cell>
          <cell r="G5505">
            <v>0.317521031379708</v>
          </cell>
          <cell r="H5505">
            <v>1.2461873966715571</v>
          </cell>
          <cell r="I5505">
            <v>0.334480791961559</v>
          </cell>
          <cell r="J5505">
            <v>1.2454050416078799</v>
          </cell>
          <cell r="K5505">
            <v>2.3708510730683758</v>
          </cell>
          <cell r="L5505">
            <v>7.9862917028380094E-6</v>
          </cell>
          <cell r="M5505">
            <v>-0.92788401022816902</v>
          </cell>
          <cell r="N5505">
            <v>-1.9024835906707767</v>
          </cell>
          <cell r="O5505">
            <v>1.4092523703961299E-3</v>
          </cell>
          <cell r="P5505">
            <v>5504</v>
          </cell>
          <cell r="Q5505">
            <v>0.23300000000000001</v>
          </cell>
          <cell r="R5505">
            <v>5851</v>
          </cell>
          <cell r="S5505">
            <v>0.185</v>
          </cell>
          <cell r="T5505">
            <v>4939</v>
          </cell>
          <cell r="U5505">
            <v>0.312</v>
          </cell>
        </row>
        <row r="5506">
          <cell r="A5506" t="str">
            <v>CTHT_0037630</v>
          </cell>
          <cell r="B5506" t="str">
            <v>Uncharacterized protein</v>
          </cell>
          <cell r="C5506">
            <v>2631</v>
          </cell>
          <cell r="D5506">
            <v>2.48294729102426</v>
          </cell>
          <cell r="E5506">
            <v>1.80552866846305</v>
          </cell>
          <cell r="F5506">
            <v>0.677418622561202</v>
          </cell>
          <cell r="G5506">
            <v>-2.48294729102426</v>
          </cell>
          <cell r="H5506">
            <v>-5.5903836385713008</v>
          </cell>
          <cell r="I5506">
            <v>4.1209119768921E-16</v>
          </cell>
          <cell r="J5506">
            <v>-1.80552866846305</v>
          </cell>
          <cell r="K5506">
            <v>-3.4955722841758439</v>
          </cell>
          <cell r="L5506">
            <v>1.8880455579247002E-9</v>
          </cell>
          <cell r="M5506">
            <v>-0.677418622561202</v>
          </cell>
          <cell r="N5506">
            <v>-1.5992756504788808</v>
          </cell>
          <cell r="O5506">
            <v>3.9256414217214299E-2</v>
          </cell>
          <cell r="P5506">
            <v>5505</v>
          </cell>
          <cell r="Q5506">
            <v>0.23300000000000001</v>
          </cell>
          <cell r="R5506">
            <v>2930</v>
          </cell>
          <cell r="S5506">
            <v>0.59199999999999997</v>
          </cell>
          <cell r="T5506">
            <v>5165</v>
          </cell>
          <cell r="U5506">
            <v>0.28000000000000003</v>
          </cell>
        </row>
        <row r="5507">
          <cell r="A5507" t="str">
            <v>CTHT_0038980</v>
          </cell>
          <cell r="B5507" t="str">
            <v>Uncharacterized protein</v>
          </cell>
          <cell r="C5507">
            <v>2286</v>
          </cell>
          <cell r="D5507">
            <v>0.86037355987501696</v>
          </cell>
          <cell r="E5507">
            <v>2.22065467665275</v>
          </cell>
          <cell r="F5507">
            <v>-1.36028111677773</v>
          </cell>
          <cell r="G5507">
            <v>-0.86037355987501696</v>
          </cell>
          <cell r="H5507">
            <v>-1.8155083429378009</v>
          </cell>
          <cell r="I5507">
            <v>3.0754078586775299E-2</v>
          </cell>
          <cell r="J5507">
            <v>-2.22065467665275</v>
          </cell>
          <cell r="K5507">
            <v>-4.6610489907630335</v>
          </cell>
          <cell r="L5507">
            <v>1.9105021197972699E-9</v>
          </cell>
          <cell r="M5507">
            <v>1.36028111677773</v>
          </cell>
          <cell r="N5507">
            <v>2.5673520085402939</v>
          </cell>
          <cell r="O5507">
            <v>4.4747840401987199E-4</v>
          </cell>
          <cell r="P5507">
            <v>5506</v>
          </cell>
          <cell r="Q5507">
            <v>0.23300000000000001</v>
          </cell>
          <cell r="R5507">
            <v>4889</v>
          </cell>
          <cell r="S5507">
            <v>0.31900000000000001</v>
          </cell>
          <cell r="T5507">
            <v>6158</v>
          </cell>
          <cell r="U5507">
            <v>0.14199999999999999</v>
          </cell>
        </row>
        <row r="5508">
          <cell r="A5508" t="str">
            <v>CTHT_0069260</v>
          </cell>
          <cell r="B5508" t="str">
            <v>ATPase-like protein</v>
          </cell>
          <cell r="C5508">
            <v>4515</v>
          </cell>
          <cell r="D5508">
            <v>3.62908162157377</v>
          </cell>
          <cell r="E5508">
            <v>1.8555747521742001</v>
          </cell>
          <cell r="F5508">
            <v>1.7735068693995699</v>
          </cell>
          <cell r="G5508">
            <v>-3.62908162157377</v>
          </cell>
          <cell r="H5508">
            <v>-12.372641371119114</v>
          </cell>
          <cell r="I5508">
            <v>1.5223578198925601E-19</v>
          </cell>
          <cell r="J5508">
            <v>-1.8555747521742001</v>
          </cell>
          <cell r="K5508">
            <v>-3.6189589723756566</v>
          </cell>
          <cell r="L5508">
            <v>3.6610974126129498E-6</v>
          </cell>
          <cell r="M5508">
            <v>-1.7735068693995699</v>
          </cell>
          <cell r="N5508">
            <v>-3.4188399110247785</v>
          </cell>
          <cell r="O5508">
            <v>1.6713996232736399E-5</v>
          </cell>
          <cell r="P5508">
            <v>5507</v>
          </cell>
          <cell r="Q5508">
            <v>0.23300000000000001</v>
          </cell>
          <cell r="R5508">
            <v>1616</v>
          </cell>
          <cell r="S5508">
            <v>0.77500000000000002</v>
          </cell>
          <cell r="T5508">
            <v>3947</v>
          </cell>
          <cell r="U5508">
            <v>0.45</v>
          </cell>
        </row>
        <row r="5509">
          <cell r="A5509" t="str">
            <v>CTHT_0025240</v>
          </cell>
          <cell r="B5509" t="str">
            <v>Uncharacterized protein</v>
          </cell>
          <cell r="C5509">
            <v>2628</v>
          </cell>
          <cell r="D5509">
            <v>1.5271243715453899</v>
          </cell>
          <cell r="E5509">
            <v>0.61428716504491998</v>
          </cell>
          <cell r="F5509">
            <v>0.91283720650046696</v>
          </cell>
          <cell r="G5509">
            <v>-1.5271243715453899</v>
          </cell>
          <cell r="H5509">
            <v>-2.8821079471117672</v>
          </cell>
          <cell r="I5509">
            <v>5.5735732824814895E-7</v>
          </cell>
          <cell r="J5509">
            <v>-0.61428716504491998</v>
          </cell>
          <cell r="K5509">
            <v>-1.5308014419157536</v>
          </cell>
          <cell r="L5509">
            <v>4.5167639761393097E-2</v>
          </cell>
          <cell r="M5509">
            <v>-0.91283720650046696</v>
          </cell>
          <cell r="N5509">
            <v>-1.8827444684823962</v>
          </cell>
          <cell r="O5509">
            <v>3.4669023345453298E-3</v>
          </cell>
          <cell r="P5509">
            <v>5508</v>
          </cell>
          <cell r="Q5509">
            <v>0.23300000000000001</v>
          </cell>
          <cell r="R5509">
            <v>4187</v>
          </cell>
          <cell r="S5509">
            <v>0.41699999999999998</v>
          </cell>
          <cell r="T5509">
            <v>4944</v>
          </cell>
          <cell r="U5509">
            <v>0.311</v>
          </cell>
        </row>
        <row r="5510">
          <cell r="A5510" t="str">
            <v>CTHT_0009480</v>
          </cell>
          <cell r="B5510" t="str">
            <v>Uncharacterized protein</v>
          </cell>
          <cell r="C5510">
            <v>1545</v>
          </cell>
          <cell r="D5510">
            <v>-0.50374835418644903</v>
          </cell>
          <cell r="E5510">
            <v>-1.1750219635133099</v>
          </cell>
          <cell r="F5510">
            <v>0.67127360932685998</v>
          </cell>
          <cell r="G5510">
            <v>0.50374835418644903</v>
          </cell>
          <cell r="H5510">
            <v>1.4178926945083834</v>
          </cell>
          <cell r="I5510">
            <v>9.9155419535570694E-2</v>
          </cell>
          <cell r="J5510">
            <v>1.1750219635133099</v>
          </cell>
          <cell r="K5510">
            <v>2.2579631844631853</v>
          </cell>
          <cell r="L5510">
            <v>2.0115734146812302E-5</v>
          </cell>
          <cell r="M5510">
            <v>-0.67127360932685998</v>
          </cell>
          <cell r="N5510">
            <v>-1.5924781848502807</v>
          </cell>
          <cell r="O5510">
            <v>2.2066846132949999E-2</v>
          </cell>
          <cell r="P5510">
            <v>5509</v>
          </cell>
          <cell r="Q5510">
            <v>0.23200000000000001</v>
          </cell>
          <cell r="R5510">
            <v>5948</v>
          </cell>
          <cell r="S5510">
            <v>0.17100000000000001</v>
          </cell>
          <cell r="T5510">
            <v>5174</v>
          </cell>
          <cell r="U5510">
            <v>0.27900000000000003</v>
          </cell>
        </row>
        <row r="5511">
          <cell r="A5511" t="str">
            <v>CTHT_0063590</v>
          </cell>
          <cell r="B5511" t="str">
            <v>Ubiquitin carboxyl-terminal hydrolase-like protein</v>
          </cell>
          <cell r="C5511">
            <v>3051</v>
          </cell>
          <cell r="D5511">
            <v>1.2521411169507299</v>
          </cell>
          <cell r="E5511">
            <v>-0.39316264217351898</v>
          </cell>
          <cell r="F5511">
            <v>1.6453037591242401</v>
          </cell>
          <cell r="G5511">
            <v>-1.2521411169507299</v>
          </cell>
          <cell r="H5511">
            <v>-2.3819466770125772</v>
          </cell>
          <cell r="I5511">
            <v>1.09946881807319E-4</v>
          </cell>
          <cell r="J5511">
            <v>0.39316264217351898</v>
          </cell>
          <cell r="K5511">
            <v>1.3132691684316287</v>
          </cell>
          <cell r="L5511">
            <v>0.23566074999894901</v>
          </cell>
          <cell r="M5511">
            <v>-1.6453037591242401</v>
          </cell>
          <cell r="N5511">
            <v>-3.1281371317687694</v>
          </cell>
          <cell r="O5511">
            <v>1.8199997742709901E-7</v>
          </cell>
          <cell r="P5511">
            <v>5510</v>
          </cell>
          <cell r="Q5511">
            <v>0.23200000000000001</v>
          </cell>
          <cell r="R5511">
            <v>4508</v>
          </cell>
          <cell r="S5511">
            <v>0.372</v>
          </cell>
          <cell r="T5511">
            <v>4097</v>
          </cell>
          <cell r="U5511">
            <v>0.42899999999999999</v>
          </cell>
        </row>
        <row r="5512">
          <cell r="A5512" t="str">
            <v>CTHT_0064680</v>
          </cell>
          <cell r="B5512" t="str">
            <v>Uncharacterized protein</v>
          </cell>
          <cell r="C5512">
            <v>1902</v>
          </cell>
          <cell r="D5512">
            <v>0.81563644764208298</v>
          </cell>
          <cell r="E5512">
            <v>-1.2813788466014999</v>
          </cell>
          <cell r="F5512">
            <v>2.0970152942435898</v>
          </cell>
          <cell r="G5512">
            <v>-0.81563644764208298</v>
          </cell>
          <cell r="H5512">
            <v>-1.7600744407653874</v>
          </cell>
          <cell r="I5512">
            <v>2.9168839076672198E-2</v>
          </cell>
          <cell r="J5512">
            <v>1.2813788466014999</v>
          </cell>
          <cell r="K5512">
            <v>2.4307117963078588</v>
          </cell>
          <cell r="L5512">
            <v>2.30504384635354E-4</v>
          </cell>
          <cell r="M5512">
            <v>-2.0970152942435898</v>
          </cell>
          <cell r="N5512">
            <v>-4.2782337055484057</v>
          </cell>
          <cell r="O5512">
            <v>2.0295746220270102E-9</v>
          </cell>
          <cell r="P5512">
            <v>5511</v>
          </cell>
          <cell r="Q5512">
            <v>0.23200000000000001</v>
          </cell>
          <cell r="R5512">
            <v>4816</v>
          </cell>
          <cell r="S5512">
            <v>0.32900000000000001</v>
          </cell>
          <cell r="T5512">
            <v>3363</v>
          </cell>
          <cell r="U5512">
            <v>0.53100000000000003</v>
          </cell>
        </row>
        <row r="5513">
          <cell r="A5513" t="str">
            <v>CTHT_0053210</v>
          </cell>
          <cell r="B5513" t="str">
            <v>Putative DNA repair protein</v>
          </cell>
          <cell r="C5513">
            <v>3717</v>
          </cell>
          <cell r="D5513">
            <v>0.90936210722418398</v>
          </cell>
          <cell r="E5513">
            <v>-0.52087302273831004</v>
          </cell>
          <cell r="F5513">
            <v>1.43023512996249</v>
          </cell>
          <cell r="G5513">
            <v>-0.90936210722418398</v>
          </cell>
          <cell r="H5513">
            <v>-1.8782148553851135</v>
          </cell>
          <cell r="I5513">
            <v>3.7448853436358599E-2</v>
          </cell>
          <cell r="J5513">
            <v>0.52087302273831004</v>
          </cell>
          <cell r="K5513">
            <v>1.4348232446151892</v>
          </cell>
          <cell r="L5513">
            <v>0.228632515726963</v>
          </cell>
          <cell r="M5513">
            <v>-1.43023512996249</v>
          </cell>
          <cell r="N5513">
            <v>-2.6949063328881091</v>
          </cell>
          <cell r="O5513">
            <v>6.7395901340592504E-4</v>
          </cell>
          <cell r="P5513">
            <v>5512</v>
          </cell>
          <cell r="Q5513">
            <v>0.23200000000000001</v>
          </cell>
          <cell r="R5513">
            <v>4851</v>
          </cell>
          <cell r="S5513">
            <v>0.32400000000000001</v>
          </cell>
          <cell r="T5513">
            <v>4347</v>
          </cell>
          <cell r="U5513">
            <v>0.39400000000000002</v>
          </cell>
        </row>
        <row r="5514">
          <cell r="A5514" t="str">
            <v>CTHT_0014010</v>
          </cell>
          <cell r="B5514" t="str">
            <v>Uncharacterized protein</v>
          </cell>
          <cell r="C5514">
            <v>3351</v>
          </cell>
          <cell r="D5514">
            <v>-1.3997129434589</v>
          </cell>
          <cell r="E5514">
            <v>-3.2310565078611</v>
          </cell>
          <cell r="F5514">
            <v>1.8313435644022</v>
          </cell>
          <cell r="G5514">
            <v>1.3997129434589</v>
          </cell>
          <cell r="H5514">
            <v>2.6384907823852513</v>
          </cell>
          <cell r="I5514">
            <v>1.34622366438441E-3</v>
          </cell>
          <cell r="J5514">
            <v>3.2310565078611</v>
          </cell>
          <cell r="K5514">
            <v>9.389553191552297</v>
          </cell>
          <cell r="L5514">
            <v>2.9018312517097501E-15</v>
          </cell>
          <cell r="M5514">
            <v>-1.8313435644022</v>
          </cell>
          <cell r="N5514">
            <v>-3.5586833405815224</v>
          </cell>
          <cell r="O5514">
            <v>1.51992935353587E-5</v>
          </cell>
          <cell r="P5514">
            <v>5513</v>
          </cell>
          <cell r="Q5514">
            <v>0.23200000000000001</v>
          </cell>
          <cell r="R5514">
            <v>6307</v>
          </cell>
          <cell r="S5514">
            <v>0.121</v>
          </cell>
          <cell r="T5514">
            <v>3783</v>
          </cell>
          <cell r="U5514">
            <v>0.47299999999999998</v>
          </cell>
        </row>
        <row r="5515">
          <cell r="A5515" t="str">
            <v>CTHT_0057240</v>
          </cell>
          <cell r="B5515" t="str">
            <v>DNA helicase (EC 3.6.4.12)</v>
          </cell>
          <cell r="C5515">
            <v>2511</v>
          </cell>
          <cell r="D5515">
            <v>0.79462638740547198</v>
          </cell>
          <cell r="E5515">
            <v>-0.85399479997426497</v>
          </cell>
          <cell r="F5515">
            <v>1.6486211873797401</v>
          </cell>
          <cell r="G5515">
            <v>-0.79462638740547198</v>
          </cell>
          <cell r="H5515">
            <v>-1.7346281020666603</v>
          </cell>
          <cell r="I5515">
            <v>3.2369289711491098E-2</v>
          </cell>
          <cell r="J5515">
            <v>0.85399479997426497</v>
          </cell>
          <cell r="K5515">
            <v>1.8074989385716635</v>
          </cell>
          <cell r="L5515">
            <v>1.5274052345484899E-2</v>
          </cell>
          <cell r="M5515">
            <v>-1.6486211873797401</v>
          </cell>
          <cell r="N5515">
            <v>-3.1353384533020745</v>
          </cell>
          <cell r="O5515">
            <v>2.68430529431789E-6</v>
          </cell>
          <cell r="P5515">
            <v>5514</v>
          </cell>
          <cell r="Q5515">
            <v>0.23200000000000001</v>
          </cell>
          <cell r="R5515">
            <v>5018</v>
          </cell>
          <cell r="S5515">
            <v>0.30099999999999999</v>
          </cell>
          <cell r="T5515">
            <v>4157</v>
          </cell>
          <cell r="U5515">
            <v>0.42099999999999999</v>
          </cell>
        </row>
        <row r="5516">
          <cell r="A5516" t="str">
            <v>CTHT_0067110</v>
          </cell>
          <cell r="B5516" t="str">
            <v>Uncharacterized protein</v>
          </cell>
          <cell r="C5516">
            <v>1977</v>
          </cell>
          <cell r="D5516">
            <v>1.1543507204502801</v>
          </cell>
          <cell r="E5516">
            <v>0.96302155841718795</v>
          </cell>
          <cell r="F5516">
            <v>0.191329162033091</v>
          </cell>
          <cell r="G5516">
            <v>-1.1543507204502801</v>
          </cell>
          <cell r="H5516">
            <v>-2.2258412794024278</v>
          </cell>
          <cell r="I5516">
            <v>2.63957940454351E-4</v>
          </cell>
          <cell r="J5516">
            <v>-0.96302155841718795</v>
          </cell>
          <cell r="K5516">
            <v>-1.9493883915804695</v>
          </cell>
          <cell r="L5516">
            <v>1.69140079011961E-3</v>
          </cell>
          <cell r="M5516">
            <v>-0.191329162033091</v>
          </cell>
          <cell r="N5516">
            <v>-1.1418151913779593</v>
          </cell>
          <cell r="O5516">
            <v>0.60630206474691695</v>
          </cell>
          <cell r="P5516">
            <v>5515</v>
          </cell>
          <cell r="Q5516">
            <v>0.23200000000000001</v>
          </cell>
          <cell r="R5516">
            <v>4608</v>
          </cell>
          <cell r="S5516">
            <v>0.35799999999999998</v>
          </cell>
          <cell r="T5516">
            <v>5560</v>
          </cell>
          <cell r="U5516">
            <v>0.22500000000000001</v>
          </cell>
        </row>
        <row r="5517">
          <cell r="A5517" t="str">
            <v>CTHT_0056570</v>
          </cell>
          <cell r="B5517" t="str">
            <v>Threonine aldolase-like protein</v>
          </cell>
          <cell r="C5517">
            <v>1260</v>
          </cell>
          <cell r="D5517">
            <v>-0.42346582191362703</v>
          </cell>
          <cell r="E5517">
            <v>-2.28844400119306</v>
          </cell>
          <cell r="F5517">
            <v>1.86497817927943</v>
          </cell>
          <cell r="G5517">
            <v>0.42346582191362703</v>
          </cell>
          <cell r="H5517">
            <v>1.3411455549744153</v>
          </cell>
          <cell r="I5517">
            <v>0.25710488850028601</v>
          </cell>
          <cell r="J5517">
            <v>2.28844400119306</v>
          </cell>
          <cell r="K5517">
            <v>4.8852893070670982</v>
          </cell>
          <cell r="L5517">
            <v>8.3573537969591604E-13</v>
          </cell>
          <cell r="M5517">
            <v>-1.86497817927943</v>
          </cell>
          <cell r="N5517">
            <v>-3.6426242393654906</v>
          </cell>
          <cell r="O5517">
            <v>1.0710134280449801E-8</v>
          </cell>
          <cell r="P5517">
            <v>5516</v>
          </cell>
          <cell r="Q5517">
            <v>0.23200000000000001</v>
          </cell>
          <cell r="R5517">
            <v>5889</v>
          </cell>
          <cell r="S5517">
            <v>0.18</v>
          </cell>
          <cell r="T5517">
            <v>3784</v>
          </cell>
          <cell r="U5517">
            <v>0.47299999999999998</v>
          </cell>
        </row>
        <row r="5518">
          <cell r="A5518" t="str">
            <v>CTHT_0005910</v>
          </cell>
          <cell r="B5518" t="str">
            <v>Uncharacterized protein</v>
          </cell>
          <cell r="C5518">
            <v>5586</v>
          </cell>
          <cell r="D5518">
            <v>1.17582935229705</v>
          </cell>
          <cell r="E5518">
            <v>0.58453914117407402</v>
          </cell>
          <cell r="F5518">
            <v>0.59129021112297697</v>
          </cell>
          <cell r="G5518">
            <v>-1.17582935229705</v>
          </cell>
          <cell r="H5518">
            <v>-2.2592271829653376</v>
          </cell>
          <cell r="I5518">
            <v>1.1839407259312301E-4</v>
          </cell>
          <cell r="J5518">
            <v>-0.58453914117407402</v>
          </cell>
          <cell r="K5518">
            <v>-1.4995598888639348</v>
          </cell>
          <cell r="L5518">
            <v>5.5146368844687502E-2</v>
          </cell>
          <cell r="M5518">
            <v>-0.59129021112297697</v>
          </cell>
          <cell r="N5518">
            <v>-1.5065935010284435</v>
          </cell>
          <cell r="O5518">
            <v>6.4209746649023805E-2</v>
          </cell>
          <cell r="P5518">
            <v>5517</v>
          </cell>
          <cell r="Q5518">
            <v>0.23100000000000001</v>
          </cell>
          <cell r="R5518">
            <v>4610</v>
          </cell>
          <cell r="S5518">
            <v>0.35799999999999998</v>
          </cell>
          <cell r="T5518">
            <v>5264</v>
          </cell>
          <cell r="U5518">
            <v>0.26700000000000002</v>
          </cell>
        </row>
        <row r="5519">
          <cell r="A5519" t="str">
            <v>CTHT_0054240</v>
          </cell>
          <cell r="B5519" t="str">
            <v>Uncharacterized protein</v>
          </cell>
          <cell r="C5519">
            <v>699</v>
          </cell>
          <cell r="D5519">
            <v>-1.79548936571608</v>
          </cell>
          <cell r="E5519">
            <v>-1.09616650071769</v>
          </cell>
          <cell r="F5519">
            <v>-0.69932286499839103</v>
          </cell>
          <cell r="G5519">
            <v>1.79548936571608</v>
          </cell>
          <cell r="H5519">
            <v>3.471332033315313</v>
          </cell>
          <cell r="I5519">
            <v>3.5516761388288102E-6</v>
          </cell>
          <cell r="J5519">
            <v>1.09616650071769</v>
          </cell>
          <cell r="K5519">
            <v>2.1378586973949263</v>
          </cell>
          <cell r="L5519">
            <v>4.3316689354861802E-3</v>
          </cell>
          <cell r="M5519">
            <v>0.69932286499839103</v>
          </cell>
          <cell r="N5519">
            <v>1.6237425034429469</v>
          </cell>
          <cell r="O5519">
            <v>7.68999277145338E-2</v>
          </cell>
          <cell r="P5519">
            <v>5518</v>
          </cell>
          <cell r="Q5519">
            <v>0.23100000000000001</v>
          </cell>
          <cell r="R5519">
            <v>6390</v>
          </cell>
          <cell r="S5519">
            <v>0.11</v>
          </cell>
          <cell r="T5519">
            <v>5934</v>
          </cell>
          <cell r="U5519">
            <v>0.17299999999999999</v>
          </cell>
        </row>
        <row r="5520">
          <cell r="A5520" t="str">
            <v>CTHT_0032060</v>
          </cell>
          <cell r="B5520" t="str">
            <v>Uncharacterized protein</v>
          </cell>
          <cell r="C5520">
            <v>1263</v>
          </cell>
          <cell r="D5520">
            <v>0.50695294998856</v>
          </cell>
          <cell r="E5520">
            <v>-2.3459210444912402</v>
          </cell>
          <cell r="F5520">
            <v>2.8528739944798001</v>
          </cell>
          <cell r="G5520">
            <v>-0.50695294998856</v>
          </cell>
          <cell r="H5520">
            <v>-1.4210456984551854</v>
          </cell>
          <cell r="I5520">
            <v>0.37929472813211301</v>
          </cell>
          <cell r="J5520">
            <v>2.3459210444912402</v>
          </cell>
          <cell r="K5520">
            <v>5.0838485218235476</v>
          </cell>
          <cell r="L5520">
            <v>1.6181955081494601E-6</v>
          </cell>
          <cell r="M5520">
            <v>-2.8528739944798001</v>
          </cell>
          <cell r="N5520">
            <v>-7.2243810735351035</v>
          </cell>
          <cell r="O5520">
            <v>8.7778546745663494E-9</v>
          </cell>
          <cell r="P5520">
            <v>5519</v>
          </cell>
          <cell r="Q5520">
            <v>0.23100000000000001</v>
          </cell>
          <cell r="R5520">
            <v>5237</v>
          </cell>
          <cell r="S5520">
            <v>0.27</v>
          </cell>
          <cell r="T5520">
            <v>2538</v>
          </cell>
          <cell r="U5520">
            <v>0.64600000000000002</v>
          </cell>
        </row>
        <row r="5521">
          <cell r="A5521" t="str">
            <v>CTHT_0072850</v>
          </cell>
          <cell r="B5521" t="str">
            <v>Uncharacterized protein</v>
          </cell>
          <cell r="C5521">
            <v>1623</v>
          </cell>
          <cell r="D5521">
            <v>0.70676974200070497</v>
          </cell>
          <cell r="E5521">
            <v>-0.492974504439331</v>
          </cell>
          <cell r="F5521">
            <v>1.1997442464400401</v>
          </cell>
          <cell r="G5521">
            <v>-0.70676974200070497</v>
          </cell>
          <cell r="H5521">
            <v>-1.6321455766997532</v>
          </cell>
          <cell r="I5521">
            <v>0.134382999074734</v>
          </cell>
          <cell r="J5521">
            <v>0.492974504439331</v>
          </cell>
          <cell r="K5521">
            <v>1.4073435042835432</v>
          </cell>
          <cell r="L5521">
            <v>0.27945786117787402</v>
          </cell>
          <cell r="M5521">
            <v>-1.1997442464400401</v>
          </cell>
          <cell r="N5521">
            <v>-2.2969894754135214</v>
          </cell>
          <cell r="O5521">
            <v>7.5679602624128201E-3</v>
          </cell>
          <cell r="P5521">
            <v>5520</v>
          </cell>
          <cell r="Q5521">
            <v>0.23100000000000001</v>
          </cell>
          <cell r="R5521">
            <v>5084</v>
          </cell>
          <cell r="S5521">
            <v>0.29199999999999998</v>
          </cell>
          <cell r="T5521">
            <v>4622</v>
          </cell>
          <cell r="U5521">
            <v>0.35599999999999998</v>
          </cell>
        </row>
        <row r="5522">
          <cell r="A5522" t="str">
            <v>CTHT_0067330</v>
          </cell>
          <cell r="B5522" t="str">
            <v>Uncharacterized protein</v>
          </cell>
          <cell r="C5522">
            <v>519</v>
          </cell>
          <cell r="D5522">
            <v>-0.39094803806303002</v>
          </cell>
          <cell r="E5522">
            <v>1.2783527730620701</v>
          </cell>
          <cell r="F5522">
            <v>-1.6693008111251</v>
          </cell>
          <cell r="G5522">
            <v>0.39094803806303002</v>
          </cell>
          <cell r="H5522">
            <v>1.3112547855473378</v>
          </cell>
          <cell r="I5522">
            <v>0.45796849377802001</v>
          </cell>
          <cell r="J5522">
            <v>-1.2783527730620701</v>
          </cell>
          <cell r="K5522">
            <v>-2.4256186867562333</v>
          </cell>
          <cell r="L5522">
            <v>6.1407022392465701E-3</v>
          </cell>
          <cell r="M5522">
            <v>1.6693008111251</v>
          </cell>
          <cell r="N5522">
            <v>3.1806041109221597</v>
          </cell>
          <cell r="O5522">
            <v>4.1884470988606598E-4</v>
          </cell>
          <cell r="P5522">
            <v>5521</v>
          </cell>
          <cell r="Q5522">
            <v>0.23100000000000001</v>
          </cell>
          <cell r="R5522">
            <v>5940</v>
          </cell>
          <cell r="S5522">
            <v>0.17199999999999999</v>
          </cell>
          <cell r="T5522">
            <v>6255</v>
          </cell>
          <cell r="U5522">
            <v>0.129</v>
          </cell>
        </row>
        <row r="5523">
          <cell r="A5523" t="str">
            <v>CTHT_0039060</v>
          </cell>
          <cell r="B5523" t="str">
            <v>Uncharacterized protein</v>
          </cell>
          <cell r="C5523">
            <v>600</v>
          </cell>
          <cell r="D5523">
            <v>-0.41704018515157998</v>
          </cell>
          <cell r="E5523">
            <v>-1.0194034351433101</v>
          </cell>
          <cell r="F5523">
            <v>0.60236324999173296</v>
          </cell>
          <cell r="G5523">
            <v>0.41704018515157998</v>
          </cell>
          <cell r="H5523">
            <v>1.3351854933344605</v>
          </cell>
          <cell r="I5523">
            <v>0.39166478325967202</v>
          </cell>
          <cell r="J5523">
            <v>1.0194034351433101</v>
          </cell>
          <cell r="K5523">
            <v>2.0270805737422881</v>
          </cell>
          <cell r="L5523">
            <v>1.5555608992631101E-2</v>
          </cell>
          <cell r="M5523">
            <v>-0.60236324999173296</v>
          </cell>
          <cell r="N5523">
            <v>-1.5182014662845904</v>
          </cell>
          <cell r="O5523">
            <v>0.190819641770688</v>
          </cell>
          <cell r="P5523">
            <v>5522</v>
          </cell>
          <cell r="Q5523">
            <v>0.23100000000000001</v>
          </cell>
          <cell r="R5523">
            <v>5957</v>
          </cell>
          <cell r="S5523">
            <v>0.17</v>
          </cell>
          <cell r="T5523">
            <v>5340</v>
          </cell>
          <cell r="U5523">
            <v>0.25600000000000001</v>
          </cell>
        </row>
        <row r="5524">
          <cell r="A5524" t="str">
            <v>CTHT_0042520</v>
          </cell>
          <cell r="B5524" t="str">
            <v>Uncharacterized protein</v>
          </cell>
          <cell r="C5524">
            <v>1830</v>
          </cell>
          <cell r="D5524">
            <v>-6.8008423625260897E-2</v>
          </cell>
          <cell r="E5524">
            <v>-3.6936779315133701</v>
          </cell>
          <cell r="F5524">
            <v>3.62566950788811</v>
          </cell>
          <cell r="G5524">
            <v>6.8008423625260897E-2</v>
          </cell>
          <cell r="H5524">
            <v>1.048268596142423</v>
          </cell>
          <cell r="I5524">
            <v>0.89694565870311804</v>
          </cell>
          <cell r="J5524">
            <v>3.6936779315133701</v>
          </cell>
          <cell r="K5524">
            <v>12.939212690327992</v>
          </cell>
          <cell r="L5524">
            <v>1.7940912699660701E-22</v>
          </cell>
          <cell r="M5524">
            <v>-3.62566950788811</v>
          </cell>
          <cell r="N5524">
            <v>-12.343413451422341</v>
          </cell>
          <cell r="O5524">
            <v>4.5793244086346802E-21</v>
          </cell>
          <cell r="P5524">
            <v>5523</v>
          </cell>
          <cell r="Q5524">
            <v>0.23100000000000001</v>
          </cell>
          <cell r="R5524">
            <v>5761</v>
          </cell>
          <cell r="S5524">
            <v>0.19700000000000001</v>
          </cell>
          <cell r="T5524">
            <v>1784</v>
          </cell>
          <cell r="U5524">
            <v>0.751</v>
          </cell>
        </row>
        <row r="5525">
          <cell r="A5525" t="str">
            <v>CTHT_0068660</v>
          </cell>
          <cell r="B5525" t="str">
            <v>Lipoxygenase-like protein</v>
          </cell>
          <cell r="C5525">
            <v>3282</v>
          </cell>
          <cell r="D5525">
            <v>3.1469150044058201</v>
          </cell>
          <cell r="E5525">
            <v>3.8187662451805902</v>
          </cell>
          <cell r="F5525">
            <v>-0.67185124077477598</v>
          </cell>
          <cell r="G5525">
            <v>-3.1469150044058201</v>
          </cell>
          <cell r="H5525">
            <v>-8.8575948201175851</v>
          </cell>
          <cell r="I5525">
            <v>4.3123867819141998E-7</v>
          </cell>
          <cell r="J5525">
            <v>-3.8187662451805902</v>
          </cell>
          <cell r="K5525">
            <v>-14.111175273661368</v>
          </cell>
          <cell r="L5525">
            <v>2.1820454254664099E-10</v>
          </cell>
          <cell r="M5525">
            <v>0.67185124077477598</v>
          </cell>
          <cell r="N5525">
            <v>1.593115914673787</v>
          </cell>
          <cell r="O5525">
            <v>0.33672450384816299</v>
          </cell>
          <cell r="P5525">
            <v>5524</v>
          </cell>
          <cell r="Q5525">
            <v>0.23</v>
          </cell>
          <cell r="R5525">
            <v>1808</v>
          </cell>
          <cell r="S5525">
            <v>0.748</v>
          </cell>
          <cell r="T5525">
            <v>5952</v>
          </cell>
          <cell r="U5525">
            <v>0.17100000000000001</v>
          </cell>
        </row>
        <row r="5526">
          <cell r="A5526" t="str">
            <v>CTHT_0057420</v>
          </cell>
          <cell r="B5526" t="str">
            <v>Uracil-DNA glycosylase (UDG) (EC 3.2.2.27)</v>
          </cell>
          <cell r="C5526">
            <v>1173</v>
          </cell>
          <cell r="D5526">
            <v>1.553735852942</v>
          </cell>
          <cell r="E5526">
            <v>-0.73303019191083996</v>
          </cell>
          <cell r="F5526">
            <v>2.2867660448528402</v>
          </cell>
          <cell r="G5526">
            <v>-1.553735852942</v>
          </cell>
          <cell r="H5526">
            <v>-2.9357637056941752</v>
          </cell>
          <cell r="I5526">
            <v>5.6663282997245401E-4</v>
          </cell>
          <cell r="J5526">
            <v>0.73303019191083996</v>
          </cell>
          <cell r="K5526">
            <v>1.6621265068725395</v>
          </cell>
          <cell r="L5526">
            <v>0.10291500753796699</v>
          </cell>
          <cell r="M5526">
            <v>-2.2867660448528402</v>
          </cell>
          <cell r="N5526">
            <v>-4.8796106731486413</v>
          </cell>
          <cell r="O5526">
            <v>1.6742662791575901E-7</v>
          </cell>
          <cell r="P5526">
            <v>5525</v>
          </cell>
          <cell r="Q5526">
            <v>0.23</v>
          </cell>
          <cell r="R5526">
            <v>4222</v>
          </cell>
          <cell r="S5526">
            <v>0.41199999999999998</v>
          </cell>
          <cell r="T5526">
            <v>3333</v>
          </cell>
          <cell r="U5526">
            <v>0.53500000000000003</v>
          </cell>
        </row>
        <row r="5527">
          <cell r="A5527" t="str">
            <v>CTHT_0054840</v>
          </cell>
          <cell r="B5527" t="str">
            <v>Uncharacterized protein</v>
          </cell>
          <cell r="C5527">
            <v>552</v>
          </cell>
          <cell r="D5527">
            <v>0.33411101670681798</v>
          </cell>
          <cell r="E5527">
            <v>1.20525364849816</v>
          </cell>
          <cell r="F5527">
            <v>-0.87114263179133899</v>
          </cell>
          <cell r="G5527">
            <v>-0.33411101670681798</v>
          </cell>
          <cell r="H5527">
            <v>-1.2606003922073559</v>
          </cell>
          <cell r="I5527">
            <v>0.491188096480489</v>
          </cell>
          <cell r="J5527">
            <v>-1.20525364849816</v>
          </cell>
          <cell r="K5527">
            <v>-2.3057780500399256</v>
          </cell>
          <cell r="L5527">
            <v>3.8246127129485399E-3</v>
          </cell>
          <cell r="M5527">
            <v>0.87114263179133899</v>
          </cell>
          <cell r="N5527">
            <v>1.8291110047986114</v>
          </cell>
          <cell r="O5527">
            <v>5.1011899958883299E-2</v>
          </cell>
          <cell r="P5527">
            <v>5526</v>
          </cell>
          <cell r="Q5527">
            <v>0.23</v>
          </cell>
          <cell r="R5527">
            <v>5371</v>
          </cell>
          <cell r="S5527">
            <v>0.252</v>
          </cell>
          <cell r="T5527">
            <v>6011</v>
          </cell>
          <cell r="U5527">
            <v>0.16300000000000001</v>
          </cell>
        </row>
        <row r="5528">
          <cell r="A5528" t="str">
            <v>CTHT_0027900</v>
          </cell>
          <cell r="B5528" t="str">
            <v>Uncharacterized protein</v>
          </cell>
          <cell r="C5528">
            <v>684</v>
          </cell>
          <cell r="D5528">
            <v>-2.1600721633444002</v>
          </cell>
          <cell r="E5528">
            <v>-5.4392259329545096</v>
          </cell>
          <cell r="F5528">
            <v>3.2791537696101098</v>
          </cell>
          <cell r="G5528">
            <v>2.1600721633444002</v>
          </cell>
          <cell r="H5528">
            <v>4.4693721038802154</v>
          </cell>
          <cell r="I5528">
            <v>1.5585146455208001E-7</v>
          </cell>
          <cell r="J5528">
            <v>5.4392259329545096</v>
          </cell>
          <cell r="K5528">
            <v>43.388052702480429</v>
          </cell>
          <cell r="L5528">
            <v>2.4509167660437199E-45</v>
          </cell>
          <cell r="M5528">
            <v>-3.2791537696101098</v>
          </cell>
          <cell r="N5528">
            <v>-9.7078631391671006</v>
          </cell>
          <cell r="O5528">
            <v>1.18114393889366E-18</v>
          </cell>
          <cell r="P5528">
            <v>5527</v>
          </cell>
          <cell r="Q5528">
            <v>0.23</v>
          </cell>
          <cell r="R5528">
            <v>6501</v>
          </cell>
          <cell r="S5528">
            <v>9.4E-2</v>
          </cell>
          <cell r="T5528">
            <v>2035</v>
          </cell>
          <cell r="U5528">
            <v>0.71599999999999997</v>
          </cell>
        </row>
        <row r="5529">
          <cell r="A5529" t="str">
            <v>CTHT_0002080</v>
          </cell>
          <cell r="B5529" t="str">
            <v>DNA-directed RNA polymerase subunit beta (EC 2.7.7.6)</v>
          </cell>
          <cell r="C5529">
            <v>3474</v>
          </cell>
          <cell r="D5529">
            <v>-2.3065852633238199E-2</v>
          </cell>
          <cell r="E5529">
            <v>-2.4689942791285802</v>
          </cell>
          <cell r="F5529">
            <v>2.4459284264953398</v>
          </cell>
          <cell r="G5529">
            <v>2.3065852633238199E-2</v>
          </cell>
          <cell r="H5529">
            <v>1.0161165231500693</v>
          </cell>
          <cell r="I5529">
            <v>0.96624310956905801</v>
          </cell>
          <cell r="J5529">
            <v>2.4689942791285802</v>
          </cell>
          <cell r="K5529">
            <v>5.5365769093876764</v>
          </cell>
          <cell r="L5529">
            <v>8.6593195144889006E-11</v>
          </cell>
          <cell r="M5529">
            <v>-2.4459284264953398</v>
          </cell>
          <cell r="N5529">
            <v>-5.4487618134814797</v>
          </cell>
          <cell r="O5529">
            <v>2.56915822819377E-10</v>
          </cell>
          <cell r="P5529">
            <v>5528</v>
          </cell>
          <cell r="Q5529">
            <v>0.23</v>
          </cell>
          <cell r="R5529">
            <v>5670</v>
          </cell>
          <cell r="S5529">
            <v>0.21</v>
          </cell>
          <cell r="T5529">
            <v>3023</v>
          </cell>
          <cell r="U5529">
            <v>0.57899999999999996</v>
          </cell>
        </row>
        <row r="5530">
          <cell r="A5530" t="str">
            <v>CTHT_0071960</v>
          </cell>
          <cell r="B5530" t="str">
            <v>Catalase-peroxidase (CP) (EC 1.11.1.21) (Peroxidase/catalase)</v>
          </cell>
          <cell r="C5530">
            <v>2172</v>
          </cell>
          <cell r="D5530">
            <v>5.1103267401814598</v>
          </cell>
          <cell r="E5530">
            <v>3.3783334729973098</v>
          </cell>
          <cell r="F5530">
            <v>1.73199326718414</v>
          </cell>
          <cell r="G5530">
            <v>-5.1103267401814598</v>
          </cell>
          <cell r="H5530">
            <v>-34.543125976158628</v>
          </cell>
          <cell r="I5530">
            <v>7.0731051500968301E-44</v>
          </cell>
          <cell r="J5530">
            <v>-3.3783334729973098</v>
          </cell>
          <cell r="K5530">
            <v>-10.398715842069617</v>
          </cell>
          <cell r="L5530">
            <v>3.0683599607914502E-20</v>
          </cell>
          <cell r="M5530">
            <v>-1.73199326718414</v>
          </cell>
          <cell r="N5530">
            <v>-3.3218645937423186</v>
          </cell>
          <cell r="O5530">
            <v>6.4212711354365903E-6</v>
          </cell>
          <cell r="P5530">
            <v>5529</v>
          </cell>
          <cell r="Q5530">
            <v>0.23</v>
          </cell>
          <cell r="R5530">
            <v>608</v>
          </cell>
          <cell r="S5530">
            <v>0.91500000000000004</v>
          </cell>
          <cell r="T5530">
            <v>3884</v>
          </cell>
          <cell r="U5530">
            <v>0.45900000000000002</v>
          </cell>
        </row>
        <row r="5531">
          <cell r="A5531" t="str">
            <v>CTHT_0026880</v>
          </cell>
          <cell r="B5531" t="str">
            <v>Uncharacterized protein</v>
          </cell>
          <cell r="C5531">
            <v>561</v>
          </cell>
          <cell r="D5531">
            <v>1.58505075836863</v>
          </cell>
          <cell r="E5531">
            <v>1.8109650310549801</v>
          </cell>
          <cell r="F5531">
            <v>-0.22591427268634701</v>
          </cell>
          <cell r="G5531">
            <v>-1.58505075836863</v>
          </cell>
          <cell r="H5531">
            <v>-3.0001835322323123</v>
          </cell>
          <cell r="I5531">
            <v>5.5936230441118399E-3</v>
          </cell>
          <cell r="J5531">
            <v>-1.8109650310549801</v>
          </cell>
          <cell r="K5531">
            <v>-3.508769146158742</v>
          </cell>
          <cell r="L5531">
            <v>9.1502140756409697E-4</v>
          </cell>
          <cell r="M5531">
            <v>0.22591427268634701</v>
          </cell>
          <cell r="N5531">
            <v>1.1695181672929205</v>
          </cell>
          <cell r="O5531">
            <v>0.74132065533985303</v>
          </cell>
          <cell r="P5531">
            <v>5530</v>
          </cell>
          <cell r="Q5531">
            <v>0.23</v>
          </cell>
          <cell r="R5531">
            <v>4162</v>
          </cell>
          <cell r="S5531">
            <v>0.42</v>
          </cell>
          <cell r="T5531">
            <v>5828</v>
          </cell>
          <cell r="U5531">
            <v>0.188</v>
          </cell>
        </row>
        <row r="5532">
          <cell r="A5532" t="str">
            <v>CTHT_0058420</v>
          </cell>
          <cell r="B5532" t="str">
            <v>Uncharacterized protein</v>
          </cell>
          <cell r="C5532">
            <v>1500</v>
          </cell>
          <cell r="D5532">
            <v>-3.1520840041558001E-2</v>
          </cell>
          <cell r="E5532">
            <v>-0.398255658122324</v>
          </cell>
          <cell r="F5532">
            <v>0.36673481808076602</v>
          </cell>
          <cell r="G5532">
            <v>3.1520840041558001E-2</v>
          </cell>
          <cell r="H5532">
            <v>1.0220890094697064</v>
          </cell>
          <cell r="I5532">
            <v>0.94611207490495797</v>
          </cell>
          <cell r="J5532">
            <v>0.398255658122324</v>
          </cell>
          <cell r="K5532">
            <v>1.317913476784925</v>
          </cell>
          <cell r="L5532">
            <v>0.26989926449197998</v>
          </cell>
          <cell r="M5532">
            <v>-0.36673481808076602</v>
          </cell>
          <cell r="N5532">
            <v>-1.2894312183913434</v>
          </cell>
          <cell r="O5532">
            <v>0.34449151692158098</v>
          </cell>
          <cell r="P5532">
            <v>5531</v>
          </cell>
          <cell r="Q5532">
            <v>0.22900000000000001</v>
          </cell>
          <cell r="R5532">
            <v>5695</v>
          </cell>
          <cell r="S5532">
            <v>0.20699999999999999</v>
          </cell>
          <cell r="T5532">
            <v>5456</v>
          </cell>
          <cell r="U5532">
            <v>0.24</v>
          </cell>
        </row>
        <row r="5533">
          <cell r="A5533" t="str">
            <v>CTHT_0070810</v>
          </cell>
          <cell r="B5533" t="str">
            <v>Putative cis-trans protein</v>
          </cell>
          <cell r="C5533">
            <v>1806</v>
          </cell>
          <cell r="D5533">
            <v>-0.13683428850596399</v>
          </cell>
          <cell r="E5533">
            <v>-1.7220216452013799</v>
          </cell>
          <cell r="F5533">
            <v>1.58518735669541</v>
          </cell>
          <cell r="G5533">
            <v>0.13683428850596399</v>
          </cell>
          <cell r="H5533">
            <v>1.0994898519577692</v>
          </cell>
          <cell r="I5533">
            <v>0.72701436434037303</v>
          </cell>
          <cell r="J5533">
            <v>1.7220216452013799</v>
          </cell>
          <cell r="K5533">
            <v>3.2989836897450302</v>
          </cell>
          <cell r="L5533">
            <v>1.64322814305861E-8</v>
          </cell>
          <cell r="M5533">
            <v>-1.58518735669541</v>
          </cell>
          <cell r="N5533">
            <v>-3.0004676112933586</v>
          </cell>
          <cell r="O5533">
            <v>3.7822268596882602E-7</v>
          </cell>
          <cell r="P5533">
            <v>5532</v>
          </cell>
          <cell r="Q5533">
            <v>0.22900000000000001</v>
          </cell>
          <cell r="R5533">
            <v>5797</v>
          </cell>
          <cell r="S5533">
            <v>0.192</v>
          </cell>
          <cell r="T5533">
            <v>4286</v>
          </cell>
          <cell r="U5533">
            <v>0.40300000000000002</v>
          </cell>
        </row>
        <row r="5534">
          <cell r="A5534" t="str">
            <v>CTHT_0056330</v>
          </cell>
          <cell r="B5534" t="str">
            <v>Uncharacterized protein</v>
          </cell>
          <cell r="C5534">
            <v>1899</v>
          </cell>
          <cell r="D5534">
            <v>0.75717604674371597</v>
          </cell>
          <cell r="E5534">
            <v>1.1879422587066699</v>
          </cell>
          <cell r="F5534">
            <v>-0.430766211962955</v>
          </cell>
          <cell r="G5534">
            <v>-0.75717604674371597</v>
          </cell>
          <cell r="H5534">
            <v>-1.6901790025386707</v>
          </cell>
          <cell r="I5534">
            <v>5.5622005142495302E-2</v>
          </cell>
          <cell r="J5534">
            <v>-1.1879422587066699</v>
          </cell>
          <cell r="K5534">
            <v>-2.2782755687072966</v>
          </cell>
          <cell r="L5534">
            <v>1.30045061873602E-3</v>
          </cell>
          <cell r="M5534">
            <v>0.430766211962955</v>
          </cell>
          <cell r="N5534">
            <v>1.3479492795054837</v>
          </cell>
          <cell r="O5534">
            <v>0.30485810900740701</v>
          </cell>
          <cell r="P5534">
            <v>5533</v>
          </cell>
          <cell r="Q5534">
            <v>0.22900000000000001</v>
          </cell>
          <cell r="R5534">
            <v>5029</v>
          </cell>
          <cell r="S5534">
            <v>0.29899999999999999</v>
          </cell>
          <cell r="T5534">
            <v>5874</v>
          </cell>
          <cell r="U5534">
            <v>0.182</v>
          </cell>
        </row>
        <row r="5535">
          <cell r="A5535" t="str">
            <v>CTHT_0049870</v>
          </cell>
          <cell r="B5535" t="str">
            <v>Uncharacterized protein</v>
          </cell>
          <cell r="C5535">
            <v>1590</v>
          </cell>
          <cell r="D5535">
            <v>0.343289242405311</v>
          </cell>
          <cell r="E5535">
            <v>0.21353423285947401</v>
          </cell>
          <cell r="F5535">
            <v>0.12975500954583699</v>
          </cell>
          <cell r="G5535">
            <v>-0.343289242405311</v>
          </cell>
          <cell r="H5535">
            <v>-1.2686457215131413</v>
          </cell>
          <cell r="I5535">
            <v>0.27659996707475099</v>
          </cell>
          <cell r="J5535">
            <v>-0.21353423285947401</v>
          </cell>
          <cell r="K5535">
            <v>-1.1595252469334922</v>
          </cell>
          <cell r="L5535">
            <v>0.48167756817965102</v>
          </cell>
          <cell r="M5535">
            <v>-0.12975500954583699</v>
          </cell>
          <cell r="N5535">
            <v>-1.0941078901630057</v>
          </cell>
          <cell r="O5535">
            <v>0.70714880702873795</v>
          </cell>
          <cell r="P5535">
            <v>5534</v>
          </cell>
          <cell r="Q5535">
            <v>0.22900000000000001</v>
          </cell>
          <cell r="R5535">
            <v>5391</v>
          </cell>
          <cell r="S5535">
            <v>0.249</v>
          </cell>
          <cell r="T5535">
            <v>5606</v>
          </cell>
          <cell r="U5535">
            <v>0.219</v>
          </cell>
        </row>
        <row r="5536">
          <cell r="A5536" t="str">
            <v>CTHT_0038170</v>
          </cell>
          <cell r="B5536" t="str">
            <v>Putative DNA repair protein</v>
          </cell>
          <cell r="C5536">
            <v>966</v>
          </cell>
          <cell r="D5536">
            <v>0.10439560996785099</v>
          </cell>
          <cell r="E5536">
            <v>-0.91183300894513797</v>
          </cell>
          <cell r="F5536">
            <v>1.0162286189129901</v>
          </cell>
          <cell r="G5536">
            <v>-0.10439560996785099</v>
          </cell>
          <cell r="H5536">
            <v>-1.0750439266147969</v>
          </cell>
          <cell r="I5536">
            <v>0.76064768449479003</v>
          </cell>
          <cell r="J5536">
            <v>0.91183300894513797</v>
          </cell>
          <cell r="K5536">
            <v>1.8814344275570876</v>
          </cell>
          <cell r="L5536">
            <v>5.5557078505325799E-4</v>
          </cell>
          <cell r="M5536">
            <v>-1.0162286189129901</v>
          </cell>
          <cell r="N5536">
            <v>-2.0226246546692357</v>
          </cell>
          <cell r="O5536">
            <v>1.87916198292966E-4</v>
          </cell>
          <cell r="P5536">
            <v>5535</v>
          </cell>
          <cell r="Q5536">
            <v>0.22900000000000001</v>
          </cell>
          <cell r="R5536">
            <v>5565</v>
          </cell>
          <cell r="S5536">
            <v>0.22500000000000001</v>
          </cell>
          <cell r="T5536">
            <v>4844</v>
          </cell>
          <cell r="U5536">
            <v>0.32500000000000001</v>
          </cell>
        </row>
        <row r="5537">
          <cell r="A5537" t="str">
            <v>CTHT_0025330</v>
          </cell>
          <cell r="B5537" t="str">
            <v>Uncharacterized protein</v>
          </cell>
          <cell r="C5537">
            <v>507</v>
          </cell>
          <cell r="D5537">
            <v>1.50738563061613</v>
          </cell>
          <cell r="E5537">
            <v>1.4069250555175601</v>
          </cell>
          <cell r="F5537">
            <v>0.100460575098569</v>
          </cell>
          <cell r="G5537">
            <v>-1.50738563061613</v>
          </cell>
          <cell r="H5537">
            <v>-2.8429439002294954</v>
          </cell>
          <cell r="I5537">
            <v>3.73213242113919E-2</v>
          </cell>
          <cell r="J5537">
            <v>-1.4069250555175601</v>
          </cell>
          <cell r="K5537">
            <v>-2.6517137669680979</v>
          </cell>
          <cell r="L5537">
            <v>4.2839122279576203E-2</v>
          </cell>
          <cell r="M5537">
            <v>-0.100460575098569</v>
          </cell>
          <cell r="N5537">
            <v>-1.0721156769043152</v>
          </cell>
          <cell r="O5537">
            <v>0.91274592807254296</v>
          </cell>
          <cell r="P5537">
            <v>5536</v>
          </cell>
          <cell r="Q5537">
            <v>0.22900000000000001</v>
          </cell>
          <cell r="R5537">
            <v>3980</v>
          </cell>
          <cell r="S5537">
            <v>0.44500000000000001</v>
          </cell>
          <cell r="T5537">
            <v>5550</v>
          </cell>
          <cell r="U5537">
            <v>0.22700000000000001</v>
          </cell>
        </row>
        <row r="5538">
          <cell r="A5538" t="str">
            <v>CTHT_0034000</v>
          </cell>
          <cell r="B5538" t="str">
            <v>Polyphosphoinositide phosphatase-like protein</v>
          </cell>
          <cell r="C5538">
            <v>3495</v>
          </cell>
          <cell r="D5538">
            <v>0.62109537602725295</v>
          </cell>
          <cell r="E5538">
            <v>0.99815617691994196</v>
          </cell>
          <cell r="F5538">
            <v>-0.37706080089268901</v>
          </cell>
          <cell r="G5538">
            <v>-0.62109537602725295</v>
          </cell>
          <cell r="H5538">
            <v>-1.5380425073217938</v>
          </cell>
          <cell r="I5538">
            <v>0.101525868967974</v>
          </cell>
          <cell r="J5538">
            <v>-0.99815617691994196</v>
          </cell>
          <cell r="K5538">
            <v>-1.9974455511537978</v>
          </cell>
          <cell r="L5538">
            <v>4.4948555417349901E-3</v>
          </cell>
          <cell r="M5538">
            <v>0.37706080089268901</v>
          </cell>
          <cell r="N5538">
            <v>1.2986933336660289</v>
          </cell>
          <cell r="O5538">
            <v>0.34421090224190798</v>
          </cell>
          <cell r="P5538">
            <v>5537</v>
          </cell>
          <cell r="Q5538">
            <v>0.22900000000000001</v>
          </cell>
          <cell r="R5538">
            <v>5142</v>
          </cell>
          <cell r="S5538">
            <v>0.28399999999999997</v>
          </cell>
          <cell r="T5538">
            <v>5829</v>
          </cell>
          <cell r="U5538">
            <v>0.188</v>
          </cell>
        </row>
        <row r="5539">
          <cell r="A5539" t="str">
            <v>CTHT_0028180</v>
          </cell>
          <cell r="B5539" t="str">
            <v>Hypercellular protein hypA-like protein</v>
          </cell>
          <cell r="C5539">
            <v>4326</v>
          </cell>
          <cell r="D5539">
            <v>0.65053389981086696</v>
          </cell>
          <cell r="E5539">
            <v>-5.9113565763459802E-2</v>
          </cell>
          <cell r="F5539">
            <v>0.70964746557432701</v>
          </cell>
          <cell r="G5539">
            <v>-0.65053389981086696</v>
          </cell>
          <cell r="H5539">
            <v>-1.5697490071342028</v>
          </cell>
          <cell r="I5539">
            <v>2.1347610694439401E-2</v>
          </cell>
          <cell r="J5539">
            <v>5.9113565763459802E-2</v>
          </cell>
          <cell r="K5539">
            <v>1.0418254359750592</v>
          </cell>
          <cell r="L5539">
            <v>0.84842140091444296</v>
          </cell>
          <cell r="M5539">
            <v>-0.70964746557432701</v>
          </cell>
          <cell r="N5539">
            <v>-1.6354044437290074</v>
          </cell>
          <cell r="O5539">
            <v>1.1311466404644199E-2</v>
          </cell>
          <cell r="P5539">
            <v>5538</v>
          </cell>
          <cell r="Q5539">
            <v>0.22800000000000001</v>
          </cell>
          <cell r="R5539">
            <v>5164</v>
          </cell>
          <cell r="S5539">
            <v>0.28100000000000003</v>
          </cell>
          <cell r="T5539">
            <v>5176</v>
          </cell>
          <cell r="U5539">
            <v>0.27900000000000003</v>
          </cell>
        </row>
        <row r="5540">
          <cell r="A5540" t="str">
            <v>CTHT_0009580</v>
          </cell>
          <cell r="B5540" t="str">
            <v>Putative specific RNA polymerase II transcription factor</v>
          </cell>
          <cell r="C5540">
            <v>1974</v>
          </cell>
          <cell r="D5540">
            <v>-0.63632679123770897</v>
          </cell>
          <cell r="E5540">
            <v>-1.70416536509155</v>
          </cell>
          <cell r="F5540">
            <v>1.0678385738538401</v>
          </cell>
          <cell r="G5540">
            <v>0.63632679123770897</v>
          </cell>
          <cell r="H5540">
            <v>1.554366584147904</v>
          </cell>
          <cell r="I5540">
            <v>0.14007760243038</v>
          </cell>
          <cell r="J5540">
            <v>1.70416536509155</v>
          </cell>
          <cell r="K5540">
            <v>3.258403716758159</v>
          </cell>
          <cell r="L5540">
            <v>1.03696911706598E-5</v>
          </cell>
          <cell r="M5540">
            <v>-1.0678385738538401</v>
          </cell>
          <cell r="N5540">
            <v>-2.0962903796239267</v>
          </cell>
          <cell r="O5540">
            <v>8.8512942166131103E-3</v>
          </cell>
          <cell r="P5540">
            <v>5539</v>
          </cell>
          <cell r="Q5540">
            <v>0.22800000000000001</v>
          </cell>
          <cell r="R5540">
            <v>6035</v>
          </cell>
          <cell r="S5540">
            <v>0.159</v>
          </cell>
          <cell r="T5540">
            <v>4890</v>
          </cell>
          <cell r="U5540">
            <v>0.31900000000000001</v>
          </cell>
        </row>
        <row r="5541">
          <cell r="A5541" t="str">
            <v>CTHT_0061630</v>
          </cell>
          <cell r="B5541" t="str">
            <v>Uncharacterized protein</v>
          </cell>
          <cell r="C5541">
            <v>1407</v>
          </cell>
          <cell r="D5541">
            <v>-1.6173960882611</v>
          </cell>
          <cell r="E5541">
            <v>-1.8357821470490401</v>
          </cell>
          <cell r="F5541">
            <v>0.21838605878793799</v>
          </cell>
          <cell r="G5541">
            <v>1.6173960882611</v>
          </cell>
          <cell r="H5541">
            <v>3.0682075723218198</v>
          </cell>
          <cell r="I5541">
            <v>3.4118263062416E-3</v>
          </cell>
          <cell r="J5541">
            <v>1.8357821470490401</v>
          </cell>
          <cell r="K5541">
            <v>3.5696488133757933</v>
          </cell>
          <cell r="L5541">
            <v>5.0922605896022201E-4</v>
          </cell>
          <cell r="M5541">
            <v>-0.21838605878793799</v>
          </cell>
          <cell r="N5541">
            <v>-1.1634313289548759</v>
          </cell>
          <cell r="O5541">
            <v>0.73740549262449595</v>
          </cell>
          <cell r="P5541">
            <v>5540</v>
          </cell>
          <cell r="Q5541">
            <v>0.22800000000000001</v>
          </cell>
          <cell r="R5541">
            <v>6373</v>
          </cell>
          <cell r="S5541">
            <v>0.112</v>
          </cell>
          <cell r="T5541">
            <v>5502</v>
          </cell>
          <cell r="U5541">
            <v>0.23300000000000001</v>
          </cell>
        </row>
        <row r="5542">
          <cell r="A5542" t="str">
            <v>CTHT_0018220</v>
          </cell>
          <cell r="B5542" t="str">
            <v>Kinesin-like protein</v>
          </cell>
          <cell r="C5542">
            <v>3666</v>
          </cell>
          <cell r="D5542">
            <v>0.84610531408615397</v>
          </cell>
          <cell r="E5542">
            <v>0.27767092958115802</v>
          </cell>
          <cell r="F5542">
            <v>0.56843438450499695</v>
          </cell>
          <cell r="G5542">
            <v>-0.84610531408615397</v>
          </cell>
          <cell r="H5542">
            <v>-1.7976414729558661</v>
          </cell>
          <cell r="I5542">
            <v>0.101525868967974</v>
          </cell>
          <cell r="J5542">
            <v>-0.27767092958115802</v>
          </cell>
          <cell r="K5542">
            <v>-1.2122362834195306</v>
          </cell>
          <cell r="L5542">
            <v>0.59948064144941904</v>
          </cell>
          <cell r="M5542">
            <v>-0.56843438450499695</v>
          </cell>
          <cell r="N5542">
            <v>-1.4829134365496794</v>
          </cell>
          <cell r="O5542">
            <v>0.29068918405437499</v>
          </cell>
          <cell r="P5542">
            <v>5541</v>
          </cell>
          <cell r="Q5542">
            <v>0.22800000000000001</v>
          </cell>
          <cell r="R5542">
            <v>4940</v>
          </cell>
          <cell r="S5542">
            <v>0.312</v>
          </cell>
          <cell r="T5542">
            <v>5272</v>
          </cell>
          <cell r="U5542">
            <v>0.26500000000000001</v>
          </cell>
        </row>
        <row r="5543">
          <cell r="A5543" t="str">
            <v>CTHT_0032720</v>
          </cell>
          <cell r="B5543" t="str">
            <v>Uncharacterized protein</v>
          </cell>
          <cell r="C5543">
            <v>2346</v>
          </cell>
          <cell r="D5543">
            <v>-0.60814045231109504</v>
          </cell>
          <cell r="E5543">
            <v>-3.2350507123108301</v>
          </cell>
          <cell r="F5543">
            <v>2.6269102599997298</v>
          </cell>
          <cell r="G5543">
            <v>0.60814045231109504</v>
          </cell>
          <cell r="H5543">
            <v>1.5242932193467442</v>
          </cell>
          <cell r="I5543">
            <v>0.13057958973433001</v>
          </cell>
          <cell r="J5543">
            <v>3.2350507123108301</v>
          </cell>
          <cell r="K5543">
            <v>9.4155848600537126</v>
          </cell>
          <cell r="L5543">
            <v>6.91613390257801E-20</v>
          </cell>
          <cell r="M5543">
            <v>-2.6269102599997298</v>
          </cell>
          <cell r="N5543">
            <v>-6.1770168236324317</v>
          </cell>
          <cell r="O5543">
            <v>3.4044723373420301E-13</v>
          </cell>
          <cell r="P5543">
            <v>5542</v>
          </cell>
          <cell r="Q5543">
            <v>0.22800000000000001</v>
          </cell>
          <cell r="R5543">
            <v>6034</v>
          </cell>
          <cell r="S5543">
            <v>0.159</v>
          </cell>
          <cell r="T5543">
            <v>2933</v>
          </cell>
          <cell r="U5543">
            <v>0.59099999999999997</v>
          </cell>
        </row>
        <row r="5544">
          <cell r="A5544" t="str">
            <v>CTHT_0069580</v>
          </cell>
          <cell r="B5544" t="str">
            <v>tRNA dimethylallyltransferase (EC 2.5.1.75)</v>
          </cell>
          <cell r="C5544">
            <v>1458</v>
          </cell>
          <cell r="D5544">
            <v>-0.53272768432920803</v>
          </cell>
          <cell r="E5544">
            <v>-1.69878267225097</v>
          </cell>
          <cell r="F5544">
            <v>1.1660549879217601</v>
          </cell>
          <cell r="G5544">
            <v>0.53272768432920803</v>
          </cell>
          <cell r="H5544">
            <v>1.4466617956828332</v>
          </cell>
          <cell r="I5544">
            <v>0.12433846166930899</v>
          </cell>
          <cell r="J5544">
            <v>1.69878267225097</v>
          </cell>
          <cell r="K5544">
            <v>3.246269268693553</v>
          </cell>
          <cell r="L5544">
            <v>3.6314898828416101E-8</v>
          </cell>
          <cell r="M5544">
            <v>-1.1660549879217601</v>
          </cell>
          <cell r="N5544">
            <v>-2.2439724878206864</v>
          </cell>
          <cell r="O5544">
            <v>2.6529252106445599E-4</v>
          </cell>
          <cell r="P5544">
            <v>5543</v>
          </cell>
          <cell r="Q5544">
            <v>0.22800000000000001</v>
          </cell>
          <cell r="R5544">
            <v>5985</v>
          </cell>
          <cell r="S5544">
            <v>0.16600000000000001</v>
          </cell>
          <cell r="T5544">
            <v>4775</v>
          </cell>
          <cell r="U5544">
            <v>0.33500000000000002</v>
          </cell>
        </row>
        <row r="5545">
          <cell r="A5545" t="str">
            <v>CTHT_0012650</v>
          </cell>
          <cell r="B5545" t="str">
            <v>Uncharacterized protein</v>
          </cell>
          <cell r="C5545">
            <v>858</v>
          </cell>
          <cell r="D5545">
            <v>5.2528659051545801E-2</v>
          </cell>
          <cell r="E5545">
            <v>-0.52074818013417701</v>
          </cell>
          <cell r="F5545">
            <v>0.57327683918572303</v>
          </cell>
          <cell r="G5545">
            <v>-5.2528659051545801E-2</v>
          </cell>
          <cell r="H5545">
            <v>-1.0370810578594845</v>
          </cell>
          <cell r="I5545">
            <v>0.88550609785082202</v>
          </cell>
          <cell r="J5545">
            <v>0.52074818013417701</v>
          </cell>
          <cell r="K5545">
            <v>1.434699088563385</v>
          </cell>
          <cell r="L5545">
            <v>5.8214811724154499E-2</v>
          </cell>
          <cell r="M5545">
            <v>-0.57327683918572303</v>
          </cell>
          <cell r="N5545">
            <v>-1.4878992484773537</v>
          </cell>
          <cell r="O5545">
            <v>4.6072303294468799E-2</v>
          </cell>
          <cell r="P5545">
            <v>5544</v>
          </cell>
          <cell r="Q5545">
            <v>0.22800000000000001</v>
          </cell>
          <cell r="R5545">
            <v>5618</v>
          </cell>
          <cell r="S5545">
            <v>0.217</v>
          </cell>
          <cell r="T5545">
            <v>5304</v>
          </cell>
          <cell r="U5545">
            <v>0.26100000000000001</v>
          </cell>
        </row>
        <row r="5546">
          <cell r="A5546" t="str">
            <v>CTHT_0013280</v>
          </cell>
          <cell r="B5546" t="str">
            <v>Uncharacterized protein</v>
          </cell>
          <cell r="C5546">
            <v>5313</v>
          </cell>
          <cell r="D5546">
            <v>1.1249588293361801</v>
          </cell>
          <cell r="E5546">
            <v>-0.214368940954097</v>
          </cell>
          <cell r="F5546">
            <v>1.3393277702902799</v>
          </cell>
          <cell r="G5546">
            <v>-1.1249588293361801</v>
          </cell>
          <cell r="H5546">
            <v>-2.1809532258615092</v>
          </cell>
          <cell r="I5546">
            <v>1.32642597814189E-3</v>
          </cell>
          <cell r="J5546">
            <v>0.214368940954097</v>
          </cell>
          <cell r="K5546">
            <v>1.1601963140181168</v>
          </cell>
          <cell r="L5546">
            <v>0.56610771372517599</v>
          </cell>
          <cell r="M5546">
            <v>-1.3393277702902799</v>
          </cell>
          <cell r="N5546">
            <v>-2.5303338936904489</v>
          </cell>
          <cell r="O5546">
            <v>1.0002537605010201E-4</v>
          </cell>
          <cell r="P5546">
            <v>5545</v>
          </cell>
          <cell r="Q5546">
            <v>0.22700000000000001</v>
          </cell>
          <cell r="R5546">
            <v>4724</v>
          </cell>
          <cell r="S5546">
            <v>0.34200000000000003</v>
          </cell>
          <cell r="T5546">
            <v>4605</v>
          </cell>
          <cell r="U5546">
            <v>0.35799999999999998</v>
          </cell>
        </row>
        <row r="5547">
          <cell r="A5547" t="str">
            <v>CTHT_0003370</v>
          </cell>
          <cell r="B5547" t="str">
            <v>Uncharacterized protein</v>
          </cell>
          <cell r="C5547">
            <v>1650</v>
          </cell>
          <cell r="D5547">
            <v>0.21129685922357</v>
          </cell>
          <cell r="E5547">
            <v>-2.8175987404155198</v>
          </cell>
          <cell r="F5547">
            <v>3.0288955996390898</v>
          </cell>
          <cell r="G5547">
            <v>-0.21129685922357</v>
          </cell>
          <cell r="H5547">
            <v>-1.1577284149403355</v>
          </cell>
          <cell r="I5547">
            <v>0.74145419355050701</v>
          </cell>
          <cell r="J5547">
            <v>2.8175987404155198</v>
          </cell>
          <cell r="K5547">
            <v>7.0498801936288533</v>
          </cell>
          <cell r="L5547">
            <v>1.5530103484569001E-8</v>
          </cell>
          <cell r="M5547">
            <v>-3.0288955996390898</v>
          </cell>
          <cell r="N5547">
            <v>-8.1618466220891985</v>
          </cell>
          <cell r="O5547">
            <v>2.1519500845631499E-9</v>
          </cell>
          <cell r="P5547">
            <v>5546</v>
          </cell>
          <cell r="Q5547">
            <v>0.22700000000000001</v>
          </cell>
          <cell r="R5547">
            <v>5529</v>
          </cell>
          <cell r="S5547">
            <v>0.23</v>
          </cell>
          <cell r="T5547">
            <v>2382</v>
          </cell>
          <cell r="U5547">
            <v>0.66800000000000004</v>
          </cell>
        </row>
        <row r="5548">
          <cell r="A5548" t="str">
            <v>CTHT_0039180</v>
          </cell>
          <cell r="B5548" t="str">
            <v>Uncharacterized protein</v>
          </cell>
          <cell r="C5548">
            <v>1350</v>
          </cell>
          <cell r="D5548">
            <v>1.5912747722345999</v>
          </cell>
          <cell r="E5548">
            <v>0.39500943510553199</v>
          </cell>
          <cell r="F5548">
            <v>1.1962653371290699</v>
          </cell>
          <cell r="G5548">
            <v>-1.5912747722345999</v>
          </cell>
          <cell r="H5548">
            <v>-3.0131547568439001</v>
          </cell>
          <cell r="I5548">
            <v>1.0652245687554E-6</v>
          </cell>
          <cell r="J5548">
            <v>-0.39500943510553199</v>
          </cell>
          <cell r="K5548">
            <v>-1.3149513598494369</v>
          </cell>
          <cell r="L5548">
            <v>0.24005368413626299</v>
          </cell>
          <cell r="M5548">
            <v>-1.1962653371290699</v>
          </cell>
          <cell r="N5548">
            <v>-2.2914571967049131</v>
          </cell>
          <cell r="O5548">
            <v>2.6884228387734197E-4</v>
          </cell>
          <cell r="P5548">
            <v>5547</v>
          </cell>
          <cell r="Q5548">
            <v>0.22700000000000001</v>
          </cell>
          <cell r="R5548">
            <v>4112</v>
          </cell>
          <cell r="S5548">
            <v>0.42699999999999999</v>
          </cell>
          <cell r="T5548">
            <v>4673</v>
          </cell>
          <cell r="U5548">
            <v>0.34899999999999998</v>
          </cell>
        </row>
        <row r="5549">
          <cell r="A5549" t="str">
            <v>CTHT_0016210</v>
          </cell>
          <cell r="B5549" t="str">
            <v>Putative translation release factor</v>
          </cell>
          <cell r="C5549">
            <v>561</v>
          </cell>
          <cell r="D5549">
            <v>-0.46175202423872702</v>
          </cell>
          <cell r="E5549">
            <v>-1.2702766370896801</v>
          </cell>
          <cell r="F5549">
            <v>0.80852461285095001</v>
          </cell>
          <cell r="G5549">
            <v>0.46175202423872702</v>
          </cell>
          <cell r="H5549">
            <v>1.3772133055194424</v>
          </cell>
          <cell r="I5549">
            <v>0.198098941574015</v>
          </cell>
          <cell r="J5549">
            <v>1.2702766370896801</v>
          </cell>
          <cell r="K5549">
            <v>2.4120781275491341</v>
          </cell>
          <cell r="L5549">
            <v>4.68665961201016E-5</v>
          </cell>
          <cell r="M5549">
            <v>-0.80852461285095001</v>
          </cell>
          <cell r="N5549">
            <v>-1.7514194191141415</v>
          </cell>
          <cell r="O5549">
            <v>1.40558444090093E-2</v>
          </cell>
          <cell r="P5549">
            <v>5548</v>
          </cell>
          <cell r="Q5549">
            <v>0.22700000000000001</v>
          </cell>
          <cell r="R5549">
            <v>5960</v>
          </cell>
          <cell r="S5549">
            <v>0.17</v>
          </cell>
          <cell r="T5549">
            <v>5143</v>
          </cell>
          <cell r="U5549">
            <v>0.28299999999999997</v>
          </cell>
        </row>
        <row r="5550">
          <cell r="A5550" t="str">
            <v>CTHT_0010880</v>
          </cell>
          <cell r="B5550" t="str">
            <v>Uncharacterized protein</v>
          </cell>
          <cell r="C5550">
            <v>3345</v>
          </cell>
          <cell r="D5550">
            <v>0.74615752330042995</v>
          </cell>
          <cell r="E5550">
            <v>-1.4293204859103801</v>
          </cell>
          <cell r="F5550">
            <v>2.1754780092108099</v>
          </cell>
          <cell r="G5550">
            <v>-0.74615752330042995</v>
          </cell>
          <cell r="H5550">
            <v>-1.6773195000856598</v>
          </cell>
          <cell r="I5550">
            <v>0.19746774923659699</v>
          </cell>
          <cell r="J5550">
            <v>1.4293204859103801</v>
          </cell>
          <cell r="K5550">
            <v>2.6931983497054763</v>
          </cell>
          <cell r="L5550">
            <v>6.3317465927477303E-3</v>
          </cell>
          <cell r="M5550">
            <v>-2.1754780092108099</v>
          </cell>
          <cell r="N5550">
            <v>-4.5173541095595136</v>
          </cell>
          <cell r="O5550">
            <v>3.74656112565387E-5</v>
          </cell>
          <cell r="P5550">
            <v>5549</v>
          </cell>
          <cell r="Q5550">
            <v>0.22700000000000001</v>
          </cell>
          <cell r="R5550">
            <v>4925</v>
          </cell>
          <cell r="S5550">
            <v>0.314</v>
          </cell>
          <cell r="T5550">
            <v>3205</v>
          </cell>
          <cell r="U5550">
            <v>0.55300000000000005</v>
          </cell>
        </row>
        <row r="5551">
          <cell r="A5551" t="str">
            <v>CTHT_0029000</v>
          </cell>
          <cell r="B5551" t="str">
            <v>Uncharacterized protein</v>
          </cell>
          <cell r="C5551">
            <v>2286</v>
          </cell>
          <cell r="D5551">
            <v>0.776860784698017</v>
          </cell>
          <cell r="E5551">
            <v>-0.36015315347708299</v>
          </cell>
          <cell r="F5551">
            <v>1.1370139381751001</v>
          </cell>
          <cell r="G5551">
            <v>-0.776860784698017</v>
          </cell>
          <cell r="H5551">
            <v>-1.7133985642625726</v>
          </cell>
          <cell r="I5551">
            <v>1.91208004179102E-2</v>
          </cell>
          <cell r="J5551">
            <v>0.36015315347708299</v>
          </cell>
          <cell r="K5551">
            <v>1.2835621505941042</v>
          </cell>
          <cell r="L5551">
            <v>0.277007359555352</v>
          </cell>
          <cell r="M5551">
            <v>-1.1370139381751001</v>
          </cell>
          <cell r="N5551">
            <v>-2.1992535459697184</v>
          </cell>
          <cell r="O5551">
            <v>3.9172043329610399E-4</v>
          </cell>
          <cell r="P5551">
            <v>5550</v>
          </cell>
          <cell r="Q5551">
            <v>0.22700000000000001</v>
          </cell>
          <cell r="R5551">
            <v>5074</v>
          </cell>
          <cell r="S5551">
            <v>0.29299999999999998</v>
          </cell>
          <cell r="T5551">
            <v>4769</v>
          </cell>
          <cell r="U5551">
            <v>0.33600000000000002</v>
          </cell>
        </row>
        <row r="5552">
          <cell r="A5552" t="str">
            <v>CTHT_0017780</v>
          </cell>
          <cell r="B5552" t="str">
            <v>Uncharacterized protein</v>
          </cell>
          <cell r="C5552">
            <v>5529</v>
          </cell>
          <cell r="D5552">
            <v>1.1394802738144001</v>
          </cell>
          <cell r="E5552">
            <v>-0.37774056391573702</v>
          </cell>
          <cell r="F5552">
            <v>1.5172208377301399</v>
          </cell>
          <cell r="G5552">
            <v>-1.1394802738144001</v>
          </cell>
          <cell r="H5552">
            <v>-2.2030164592867432</v>
          </cell>
          <cell r="I5552">
            <v>3.0427636438086901E-2</v>
          </cell>
          <cell r="J5552">
            <v>0.37774056391573702</v>
          </cell>
          <cell r="K5552">
            <v>1.2993053907481069</v>
          </cell>
          <cell r="L5552">
            <v>0.485695718931141</v>
          </cell>
          <cell r="M5552">
            <v>-1.5172208377301399</v>
          </cell>
          <cell r="N5552">
            <v>-2.8623911614580781</v>
          </cell>
          <cell r="O5552">
            <v>3.1142134870299999E-3</v>
          </cell>
          <cell r="P5552">
            <v>5551</v>
          </cell>
          <cell r="Q5552">
            <v>0.22700000000000001</v>
          </cell>
          <cell r="R5552">
            <v>4650</v>
          </cell>
          <cell r="S5552">
            <v>0.35199999999999998</v>
          </cell>
          <cell r="T5552">
            <v>4385</v>
          </cell>
          <cell r="U5552">
            <v>0.38900000000000001</v>
          </cell>
        </row>
        <row r="5553">
          <cell r="A5553" t="str">
            <v>CTHT_0043000</v>
          </cell>
          <cell r="B5553" t="str">
            <v>Uncharacterized protein</v>
          </cell>
          <cell r="C5553">
            <v>789</v>
          </cell>
          <cell r="D5553">
            <v>-0.86912033197433303</v>
          </cell>
          <cell r="E5553">
            <v>-1.64210139415172</v>
          </cell>
          <cell r="F5553">
            <v>0.77298106217738805</v>
          </cell>
          <cell r="G5553">
            <v>0.86912033197433303</v>
          </cell>
          <cell r="H5553">
            <v>1.8265488420340503</v>
          </cell>
          <cell r="I5553">
            <v>8.4677625751155908E-3</v>
          </cell>
          <cell r="J5553">
            <v>1.64210139415172</v>
          </cell>
          <cell r="K5553">
            <v>3.1212012743529822</v>
          </cell>
          <cell r="L5553">
            <v>6.8597708811106299E-8</v>
          </cell>
          <cell r="M5553">
            <v>-0.77298106217738805</v>
          </cell>
          <cell r="N5553">
            <v>-1.7087970507688179</v>
          </cell>
          <cell r="O5553">
            <v>1.6005883693301599E-2</v>
          </cell>
          <cell r="P5553">
            <v>5552</v>
          </cell>
          <cell r="Q5553">
            <v>0.22600000000000001</v>
          </cell>
          <cell r="R5553">
            <v>6109</v>
          </cell>
          <cell r="S5553">
            <v>0.14899999999999999</v>
          </cell>
          <cell r="T5553">
            <v>5096</v>
          </cell>
          <cell r="U5553">
            <v>0.28999999999999998</v>
          </cell>
        </row>
        <row r="5554">
          <cell r="A5554" t="str">
            <v>CTHT_0038190</v>
          </cell>
          <cell r="B5554" t="e">
            <v>#N/A</v>
          </cell>
          <cell r="C5554">
            <v>1110</v>
          </cell>
          <cell r="D5554">
            <v>-2.735699027621</v>
          </cell>
          <cell r="E5554">
            <v>-1.0412275330892</v>
          </cell>
          <cell r="F5554">
            <v>-1.6944714945318</v>
          </cell>
          <cell r="G5554">
            <v>2.735699027621</v>
          </cell>
          <cell r="H5554">
            <v>6.6608164548440341</v>
          </cell>
          <cell r="I5554">
            <v>8.2539146556203995E-4</v>
          </cell>
          <cell r="J5554">
            <v>1.0412275330892</v>
          </cell>
          <cell r="K5554">
            <v>2.0579779619638918</v>
          </cell>
          <cell r="L5554">
            <v>0.214372773777773</v>
          </cell>
          <cell r="M5554">
            <v>1.6944714945318</v>
          </cell>
          <cell r="N5554">
            <v>3.2365829848283378</v>
          </cell>
          <cell r="O5554">
            <v>4.3212984584961402E-2</v>
          </cell>
          <cell r="P5554">
            <v>5553</v>
          </cell>
          <cell r="Q5554">
            <v>0.22600000000000001</v>
          </cell>
          <cell r="R5554">
            <v>6640</v>
          </cell>
          <cell r="S5554">
            <v>7.4999999999999997E-2</v>
          </cell>
          <cell r="T5554">
            <v>6294</v>
          </cell>
          <cell r="U5554">
            <v>0.123</v>
          </cell>
        </row>
        <row r="5555">
          <cell r="A5555" t="str">
            <v>CTHT_0066340</v>
          </cell>
          <cell r="B5555" t="str">
            <v>Transcription initiation factor TFIIE (Alpha subunit)-like protein</v>
          </cell>
          <cell r="C5555">
            <v>1053</v>
          </cell>
          <cell r="D5555">
            <v>-0.14613299262690399</v>
          </cell>
          <cell r="E5555">
            <v>-1.54916367857338</v>
          </cell>
          <cell r="F5555">
            <v>1.4030306859464701</v>
          </cell>
          <cell r="G5555">
            <v>0.14613299262690399</v>
          </cell>
          <cell r="H5555">
            <v>1.1065993585531368</v>
          </cell>
          <cell r="I5555">
            <v>0.75346321701887198</v>
          </cell>
          <cell r="J5555">
            <v>1.54916367857338</v>
          </cell>
          <cell r="K5555">
            <v>2.9264744408796619</v>
          </cell>
          <cell r="L5555">
            <v>1.7168670892868399E-5</v>
          </cell>
          <cell r="M5555">
            <v>-1.4030306859464701</v>
          </cell>
          <cell r="N5555">
            <v>-2.6445654592697165</v>
          </cell>
          <cell r="O5555">
            <v>1.6105810186738901E-4</v>
          </cell>
          <cell r="P5555">
            <v>5554</v>
          </cell>
          <cell r="Q5555">
            <v>0.22600000000000001</v>
          </cell>
          <cell r="R5555">
            <v>5800</v>
          </cell>
          <cell r="S5555">
            <v>0.192</v>
          </cell>
          <cell r="T5555">
            <v>4486</v>
          </cell>
          <cell r="U5555">
            <v>0.375</v>
          </cell>
        </row>
        <row r="5556">
          <cell r="A5556" t="str">
            <v>CTHT_0055040</v>
          </cell>
          <cell r="B5556" t="str">
            <v>Uncharacterized protein</v>
          </cell>
          <cell r="C5556">
            <v>1221</v>
          </cell>
          <cell r="D5556">
            <v>0.106524148576344</v>
          </cell>
          <cell r="E5556">
            <v>-1.0186561844925099</v>
          </cell>
          <cell r="F5556">
            <v>1.1251803330688599</v>
          </cell>
          <cell r="G5556">
            <v>-0.106524148576344</v>
          </cell>
          <cell r="H5556">
            <v>-1.0766312068902557</v>
          </cell>
          <cell r="I5556">
            <v>0.81634123811016301</v>
          </cell>
          <cell r="J5556">
            <v>1.0186561844925099</v>
          </cell>
          <cell r="K5556">
            <v>2.0260309097314471</v>
          </cell>
          <cell r="L5556">
            <v>3.8210995310767899E-3</v>
          </cell>
          <cell r="M5556">
            <v>-1.1251803330688599</v>
          </cell>
          <cell r="N5556">
            <v>-2.1812881035411396</v>
          </cell>
          <cell r="O5556">
            <v>1.93530641465984E-3</v>
          </cell>
          <cell r="P5556">
            <v>5555</v>
          </cell>
          <cell r="Q5556">
            <v>0.22600000000000001</v>
          </cell>
          <cell r="R5556">
            <v>5634</v>
          </cell>
          <cell r="S5556">
            <v>0.215</v>
          </cell>
          <cell r="T5556">
            <v>4802</v>
          </cell>
          <cell r="U5556">
            <v>0.33100000000000002</v>
          </cell>
        </row>
        <row r="5557">
          <cell r="A5557" t="str">
            <v>CTHT_0065440</v>
          </cell>
          <cell r="B5557" t="str">
            <v>Triacylglycerol lipase-like protein</v>
          </cell>
          <cell r="C5557">
            <v>1002</v>
          </cell>
          <cell r="D5557">
            <v>-6.5041809818147098E-2</v>
          </cell>
          <cell r="E5557">
            <v>-0.52009008894390196</v>
          </cell>
          <cell r="F5557">
            <v>0.45504827912575502</v>
          </cell>
          <cell r="G5557">
            <v>6.5041809818147098E-2</v>
          </cell>
          <cell r="H5557">
            <v>1.0461152561474185</v>
          </cell>
          <cell r="I5557">
            <v>0.91194723659270804</v>
          </cell>
          <cell r="J5557">
            <v>0.52009008894390196</v>
          </cell>
          <cell r="K5557">
            <v>1.4340447940000753</v>
          </cell>
          <cell r="L5557">
            <v>0.25606160103647302</v>
          </cell>
          <cell r="M5557">
            <v>-0.45504827912575502</v>
          </cell>
          <cell r="N5557">
            <v>-1.3708286783631323</v>
          </cell>
          <cell r="O5557">
            <v>0.35774029212761399</v>
          </cell>
          <cell r="P5557">
            <v>5556</v>
          </cell>
          <cell r="Q5557">
            <v>0.22600000000000001</v>
          </cell>
          <cell r="R5557">
            <v>5779</v>
          </cell>
          <cell r="S5557">
            <v>0.19500000000000001</v>
          </cell>
          <cell r="T5557">
            <v>5465</v>
          </cell>
          <cell r="U5557">
            <v>0.23899999999999999</v>
          </cell>
        </row>
        <row r="5558">
          <cell r="A5558" t="str">
            <v>CTHT_0044190</v>
          </cell>
          <cell r="B5558" t="str">
            <v>Uncharacterized protein</v>
          </cell>
          <cell r="C5558">
            <v>1548</v>
          </cell>
          <cell r="D5558">
            <v>-1.73347017529598</v>
          </cell>
          <cell r="E5558">
            <v>-0.90764052795169203</v>
          </cell>
          <cell r="F5558">
            <v>-0.82582964734428799</v>
          </cell>
          <cell r="G5558">
            <v>1.73347017529598</v>
          </cell>
          <cell r="H5558">
            <v>3.3252669765748184</v>
          </cell>
          <cell r="I5558">
            <v>7.7265833087408203E-8</v>
          </cell>
          <cell r="J5558">
            <v>0.90764052795169203</v>
          </cell>
          <cell r="K5558">
            <v>1.8759749036544857</v>
          </cell>
          <cell r="L5558">
            <v>4.89643667907942E-3</v>
          </cell>
          <cell r="M5558">
            <v>0.82582964734428799</v>
          </cell>
          <cell r="N5558">
            <v>1.7725540837977336</v>
          </cell>
          <cell r="O5558">
            <v>1.1633044292657799E-2</v>
          </cell>
          <cell r="P5558">
            <v>5557</v>
          </cell>
          <cell r="Q5558">
            <v>0.22600000000000001</v>
          </cell>
          <cell r="R5558">
            <v>6402</v>
          </cell>
          <cell r="S5558">
            <v>0.108</v>
          </cell>
          <cell r="T5558">
            <v>6030</v>
          </cell>
          <cell r="U5558">
            <v>0.16</v>
          </cell>
        </row>
        <row r="5559">
          <cell r="A5559" t="str">
            <v>CTHT_0017230</v>
          </cell>
          <cell r="B5559" t="str">
            <v>Uncharacterized protein</v>
          </cell>
          <cell r="C5559">
            <v>2406</v>
          </cell>
          <cell r="D5559">
            <v>-0.205177625273012</v>
          </cell>
          <cell r="E5559">
            <v>-2.6970926805827999</v>
          </cell>
          <cell r="F5559">
            <v>2.49191505530978</v>
          </cell>
          <cell r="G5559">
            <v>0.205177625273012</v>
          </cell>
          <cell r="H5559">
            <v>1.1528282748058136</v>
          </cell>
          <cell r="I5559">
            <v>0.71358646727662201</v>
          </cell>
          <cell r="J5559">
            <v>2.6970926805827999</v>
          </cell>
          <cell r="K5559">
            <v>6.484937546420201</v>
          </cell>
          <cell r="L5559">
            <v>6.8200362809001004E-10</v>
          </cell>
          <cell r="M5559">
            <v>-2.49191505530978</v>
          </cell>
          <cell r="N5559">
            <v>-5.6252415803320837</v>
          </cell>
          <cell r="O5559">
            <v>2.2303574552268799E-8</v>
          </cell>
          <cell r="P5559">
            <v>5558</v>
          </cell>
          <cell r="Q5559">
            <v>0.22600000000000001</v>
          </cell>
          <cell r="R5559">
            <v>5877</v>
          </cell>
          <cell r="S5559">
            <v>0.18099999999999999</v>
          </cell>
          <cell r="T5559">
            <v>3096</v>
          </cell>
          <cell r="U5559">
            <v>0.56899999999999995</v>
          </cell>
        </row>
        <row r="5560">
          <cell r="A5560" t="str">
            <v>CTHT_0040080</v>
          </cell>
          <cell r="B5560" t="str">
            <v>Uncharacterized protein</v>
          </cell>
          <cell r="C5560">
            <v>1692</v>
          </cell>
          <cell r="D5560">
            <v>1.6317811926741099</v>
          </cell>
          <cell r="E5560">
            <v>0.51749930872044503</v>
          </cell>
          <cell r="F5560">
            <v>1.1142818839536599</v>
          </cell>
          <cell r="G5560">
            <v>-1.6317811926741099</v>
          </cell>
          <cell r="H5560">
            <v>-3.0989536832722324</v>
          </cell>
          <cell r="I5560">
            <v>5.1253545165412798E-5</v>
          </cell>
          <cell r="J5560">
            <v>-0.51749930872044503</v>
          </cell>
          <cell r="K5560">
            <v>-1.4314718587405784</v>
          </cell>
          <cell r="L5560">
            <v>0.20896183327514301</v>
          </cell>
          <cell r="M5560">
            <v>-1.1142818839536599</v>
          </cell>
          <cell r="N5560">
            <v>-2.1648722357690695</v>
          </cell>
          <cell r="O5560">
            <v>6.5617614046743801E-3</v>
          </cell>
          <cell r="P5560">
            <v>5559</v>
          </cell>
          <cell r="Q5560">
            <v>0.22600000000000001</v>
          </cell>
          <cell r="R5560">
            <v>4095</v>
          </cell>
          <cell r="S5560">
            <v>0.42899999999999999</v>
          </cell>
          <cell r="T5560">
            <v>4783</v>
          </cell>
          <cell r="U5560">
            <v>0.33400000000000002</v>
          </cell>
        </row>
        <row r="5561">
          <cell r="A5561" t="str">
            <v>CTHT_0040930</v>
          </cell>
          <cell r="B5561" t="str">
            <v>Uncharacterized protein</v>
          </cell>
          <cell r="C5561">
            <v>2304</v>
          </cell>
          <cell r="D5561">
            <v>0.58196977149642304</v>
          </cell>
          <cell r="E5561">
            <v>-1.9667071558548499</v>
          </cell>
          <cell r="F5561">
            <v>2.5486769273512802</v>
          </cell>
          <cell r="G5561">
            <v>-0.58196977149642304</v>
          </cell>
          <cell r="H5561">
            <v>-1.4968916223902868</v>
          </cell>
          <cell r="I5561">
            <v>0.20557185004145301</v>
          </cell>
          <cell r="J5561">
            <v>1.9667071558548499</v>
          </cell>
          <cell r="K5561">
            <v>3.9087495711239373</v>
          </cell>
          <cell r="L5561">
            <v>1.16113951113262E-6</v>
          </cell>
          <cell r="M5561">
            <v>-2.5486769273512802</v>
          </cell>
          <cell r="N5561">
            <v>-5.8509744870370781</v>
          </cell>
          <cell r="O5561">
            <v>4.7084697567158199E-10</v>
          </cell>
          <cell r="P5561">
            <v>5560</v>
          </cell>
          <cell r="Q5561">
            <v>0.22500000000000001</v>
          </cell>
          <cell r="R5561">
            <v>5289</v>
          </cell>
          <cell r="S5561">
            <v>0.26300000000000001</v>
          </cell>
          <cell r="T5561">
            <v>3060</v>
          </cell>
          <cell r="U5561">
            <v>0.57399999999999995</v>
          </cell>
        </row>
        <row r="5562">
          <cell r="A5562" t="str">
            <v>CTHT_0055210</v>
          </cell>
          <cell r="B5562" t="str">
            <v>Uncharacterized protein</v>
          </cell>
          <cell r="C5562">
            <v>1386</v>
          </cell>
          <cell r="D5562">
            <v>2.7562727121787298</v>
          </cell>
          <cell r="E5562">
            <v>1.2788782510782399</v>
          </cell>
          <cell r="F5562">
            <v>1.4773944611004901</v>
          </cell>
          <cell r="G5562">
            <v>-2.7562727121787298</v>
          </cell>
          <cell r="H5562">
            <v>-6.7564841547085388</v>
          </cell>
          <cell r="I5562">
            <v>4.67438085317106E-7</v>
          </cell>
          <cell r="J5562">
            <v>-1.2788782510782399</v>
          </cell>
          <cell r="K5562">
            <v>-2.4265023395139709</v>
          </cell>
          <cell r="L5562">
            <v>1.9185361515675799E-2</v>
          </cell>
          <cell r="M5562">
            <v>-1.4773944611004901</v>
          </cell>
          <cell r="N5562">
            <v>-2.7844540038901693</v>
          </cell>
          <cell r="O5562">
            <v>8.8943719738596803E-3</v>
          </cell>
          <cell r="P5562">
            <v>5561</v>
          </cell>
          <cell r="Q5562">
            <v>0.22500000000000001</v>
          </cell>
          <cell r="R5562">
            <v>2612</v>
          </cell>
          <cell r="S5562">
            <v>0.63600000000000001</v>
          </cell>
          <cell r="T5562">
            <v>4415</v>
          </cell>
          <cell r="U5562">
            <v>0.38500000000000001</v>
          </cell>
        </row>
        <row r="5563">
          <cell r="A5563" t="str">
            <v>CTHT_0006160</v>
          </cell>
          <cell r="B5563" t="str">
            <v>Uncharacterized protein</v>
          </cell>
          <cell r="C5563">
            <v>2016</v>
          </cell>
          <cell r="D5563">
            <v>-1.0118129195849299</v>
          </cell>
          <cell r="E5563">
            <v>9.4024711410568299E-2</v>
          </cell>
          <cell r="F5563">
            <v>-1.1058376309955</v>
          </cell>
          <cell r="G5563">
            <v>1.0118129195849299</v>
          </cell>
          <cell r="H5563">
            <v>2.0164434120229808</v>
          </cell>
          <cell r="I5563">
            <v>5.1179555480898101E-3</v>
          </cell>
          <cell r="J5563">
            <v>-9.4024711410568299E-2</v>
          </cell>
          <cell r="K5563">
            <v>-1.067343620032881</v>
          </cell>
          <cell r="L5563">
            <v>0.814679404567768</v>
          </cell>
          <cell r="M5563">
            <v>1.1058376309955</v>
          </cell>
          <cell r="N5563">
            <v>2.152238010980065</v>
          </cell>
          <cell r="O5563">
            <v>1.9460085570472E-3</v>
          </cell>
          <cell r="P5563">
            <v>5562</v>
          </cell>
          <cell r="Q5563">
            <v>0.22500000000000001</v>
          </cell>
          <cell r="R5563">
            <v>6175</v>
          </cell>
          <cell r="S5563">
            <v>0.14000000000000001</v>
          </cell>
          <cell r="T5563">
            <v>6104</v>
          </cell>
          <cell r="U5563">
            <v>0.15</v>
          </cell>
        </row>
        <row r="5564">
          <cell r="A5564" t="str">
            <v>CTHT_0007130</v>
          </cell>
          <cell r="B5564" t="str">
            <v>Uncharacterized protein</v>
          </cell>
          <cell r="C5564">
            <v>840</v>
          </cell>
          <cell r="D5564">
            <v>1.1332159790666301</v>
          </cell>
          <cell r="E5564">
            <v>0.237713667374362</v>
          </cell>
          <cell r="F5564">
            <v>0.89550231169227001</v>
          </cell>
          <cell r="G5564">
            <v>-1.1332159790666301</v>
          </cell>
          <cell r="H5564">
            <v>-2.1934715268688363</v>
          </cell>
          <cell r="I5564">
            <v>2.9604377406746499E-2</v>
          </cell>
          <cell r="J5564">
            <v>-0.237713667374362</v>
          </cell>
          <cell r="K5564">
            <v>-1.1791225478154619</v>
          </cell>
          <cell r="L5564">
            <v>0.66472695327641196</v>
          </cell>
          <cell r="M5564">
            <v>-0.89550231169227001</v>
          </cell>
          <cell r="N5564">
            <v>-1.8602574693636742</v>
          </cell>
          <cell r="O5564">
            <v>9.1597206710427106E-2</v>
          </cell>
          <cell r="P5564">
            <v>5563</v>
          </cell>
          <cell r="Q5564">
            <v>0.22500000000000001</v>
          </cell>
          <cell r="R5564">
            <v>4678</v>
          </cell>
          <cell r="S5564">
            <v>0.34799999999999998</v>
          </cell>
          <cell r="T5564">
            <v>4965</v>
          </cell>
          <cell r="U5564">
            <v>0.308</v>
          </cell>
        </row>
        <row r="5565">
          <cell r="A5565" t="str">
            <v>CTHT_0017710</v>
          </cell>
          <cell r="B5565" t="str">
            <v>Uncharacterized protein</v>
          </cell>
          <cell r="C5565">
            <v>2556</v>
          </cell>
          <cell r="D5565">
            <v>0.93134126455796296</v>
          </cell>
          <cell r="E5565">
            <v>0.29523074666559801</v>
          </cell>
          <cell r="F5565">
            <v>0.63611051789236495</v>
          </cell>
          <cell r="G5565">
            <v>-0.93134126455796296</v>
          </cell>
          <cell r="H5565">
            <v>-1.9070481429165149</v>
          </cell>
          <cell r="I5565">
            <v>5.60682718340414E-3</v>
          </cell>
          <cell r="J5565">
            <v>-0.29523074666559801</v>
          </cell>
          <cell r="K5565">
            <v>-1.227081222649006</v>
          </cell>
          <cell r="L5565">
            <v>0.39315049612283398</v>
          </cell>
          <cell r="M5565">
            <v>-0.63611051789236495</v>
          </cell>
          <cell r="N5565">
            <v>-1.5541335876687978</v>
          </cell>
          <cell r="O5565">
            <v>6.5842028503952696E-2</v>
          </cell>
          <cell r="P5565">
            <v>5564</v>
          </cell>
          <cell r="Q5565">
            <v>0.22500000000000001</v>
          </cell>
          <cell r="R5565">
            <v>4898</v>
          </cell>
          <cell r="S5565">
            <v>0.318</v>
          </cell>
          <cell r="T5565">
            <v>5281</v>
          </cell>
          <cell r="U5565">
            <v>0.26400000000000001</v>
          </cell>
        </row>
        <row r="5566">
          <cell r="A5566" t="str">
            <v>CTHT_0059450</v>
          </cell>
          <cell r="B5566" t="str">
            <v>Putative monocarboxylic acid transmembrane transporter protein</v>
          </cell>
          <cell r="C5566">
            <v>1374</v>
          </cell>
          <cell r="D5566">
            <v>1.7766884178917299</v>
          </cell>
          <cell r="E5566">
            <v>3.02421422037676E-2</v>
          </cell>
          <cell r="F5566">
            <v>1.74644627568796</v>
          </cell>
          <cell r="G5566">
            <v>-1.7766884178917299</v>
          </cell>
          <cell r="H5566">
            <v>-3.4263877344561138</v>
          </cell>
          <cell r="I5566">
            <v>3.8372838909652099E-11</v>
          </cell>
          <cell r="J5566">
            <v>-3.02421422037676E-2</v>
          </cell>
          <cell r="K5566">
            <v>-1.0211835069540407</v>
          </cell>
          <cell r="L5566">
            <v>0.92171492643253705</v>
          </cell>
          <cell r="M5566">
            <v>-1.74644627568796</v>
          </cell>
          <cell r="N5566">
            <v>-3.3553104913300524</v>
          </cell>
          <cell r="O5566">
            <v>6.0459712231913597E-11</v>
          </cell>
          <cell r="P5566">
            <v>5565</v>
          </cell>
          <cell r="Q5566">
            <v>0.22500000000000001</v>
          </cell>
          <cell r="R5566">
            <v>3936</v>
          </cell>
          <cell r="S5566">
            <v>0.45200000000000001</v>
          </cell>
          <cell r="T5566">
            <v>4088</v>
          </cell>
          <cell r="U5566">
            <v>0.43</v>
          </cell>
        </row>
        <row r="5567">
          <cell r="A5567" t="str">
            <v>CTHT_0025740</v>
          </cell>
          <cell r="B5567" t="str">
            <v>Uncharacterized protein</v>
          </cell>
          <cell r="C5567">
            <v>1500</v>
          </cell>
          <cell r="D5567">
            <v>-0.85852443839713799</v>
          </cell>
          <cell r="E5567">
            <v>-1.71210901048599</v>
          </cell>
          <cell r="F5567">
            <v>0.85358457208885397</v>
          </cell>
          <cell r="G5567">
            <v>0.85852443839713799</v>
          </cell>
          <cell r="H5567">
            <v>1.8131828722894943</v>
          </cell>
          <cell r="I5567">
            <v>0.14335810696392901</v>
          </cell>
          <cell r="J5567">
            <v>1.71210901048599</v>
          </cell>
          <cell r="K5567">
            <v>3.2763943474623911</v>
          </cell>
          <cell r="L5567">
            <v>1.32012641864566E-3</v>
          </cell>
          <cell r="M5567">
            <v>-0.85358457208885397</v>
          </cell>
          <cell r="N5567">
            <v>-1.8069850523821205</v>
          </cell>
          <cell r="O5567">
            <v>0.14281337120745799</v>
          </cell>
          <cell r="P5567">
            <v>5566</v>
          </cell>
          <cell r="Q5567">
            <v>0.22500000000000001</v>
          </cell>
          <cell r="R5567">
            <v>6155</v>
          </cell>
          <cell r="S5567">
            <v>0.14299999999999999</v>
          </cell>
          <cell r="T5567">
            <v>5031</v>
          </cell>
          <cell r="U5567">
            <v>0.29899999999999999</v>
          </cell>
        </row>
        <row r="5568">
          <cell r="A5568" t="str">
            <v>CTHT_0027870</v>
          </cell>
          <cell r="B5568" t="str">
            <v>Histone-lysine N-methyltransferase, H3 lysine-4 specific (EC 2.1.1.43)</v>
          </cell>
          <cell r="C5568">
            <v>3888</v>
          </cell>
          <cell r="D5568">
            <v>0.57922230241434403</v>
          </cell>
          <cell r="E5568">
            <v>-0.79489230435585501</v>
          </cell>
          <cell r="F5568">
            <v>1.3741146067701999</v>
          </cell>
          <cell r="G5568">
            <v>-0.57922230241434403</v>
          </cell>
          <cell r="H5568">
            <v>-1.4940436540109865</v>
          </cell>
          <cell r="I5568">
            <v>0.113075467817952</v>
          </cell>
          <cell r="J5568">
            <v>0.79489230435585501</v>
          </cell>
          <cell r="K5568">
            <v>1.7349478574652442</v>
          </cell>
          <cell r="L5568">
            <v>1.92565858408234E-2</v>
          </cell>
          <cell r="M5568">
            <v>-1.3741146067701999</v>
          </cell>
          <cell r="N5568">
            <v>-2.592087836485907</v>
          </cell>
          <cell r="O5568">
            <v>5.43061599416667E-5</v>
          </cell>
          <cell r="P5568">
            <v>5567</v>
          </cell>
          <cell r="Q5568">
            <v>0.224</v>
          </cell>
          <cell r="R5568">
            <v>5311</v>
          </cell>
          <cell r="S5568">
            <v>0.26</v>
          </cell>
          <cell r="T5568">
            <v>4581</v>
          </cell>
          <cell r="U5568">
            <v>0.36199999999999999</v>
          </cell>
        </row>
        <row r="5569">
          <cell r="A5569" t="str">
            <v>CTHT_0011350</v>
          </cell>
          <cell r="B5569" t="e">
            <v>#N/A</v>
          </cell>
          <cell r="C5569">
            <v>2148</v>
          </cell>
          <cell r="D5569">
            <v>6.6590278015763393E-2</v>
          </cell>
          <cell r="E5569">
            <v>-1.8256236042741E-2</v>
          </cell>
          <cell r="F5569">
            <v>8.4846514058504394E-2</v>
          </cell>
          <cell r="G5569">
            <v>-6.6590278015763393E-2</v>
          </cell>
          <cell r="H5569">
            <v>-1.0472386715541211</v>
          </cell>
          <cell r="I5569">
            <v>0.88795014609304301</v>
          </cell>
          <cell r="J5569">
            <v>1.8256236042741E-2</v>
          </cell>
          <cell r="K5569">
            <v>1.0127346624630003</v>
          </cell>
          <cell r="L5569">
            <v>0.96549703175733104</v>
          </cell>
          <cell r="M5569">
            <v>-8.4846514058504394E-2</v>
          </cell>
          <cell r="N5569">
            <v>-1.0605749025545637</v>
          </cell>
          <cell r="O5569">
            <v>0.85433897103645196</v>
          </cell>
          <cell r="P5569">
            <v>5568</v>
          </cell>
          <cell r="Q5569">
            <v>0.224</v>
          </cell>
          <cell r="R5569">
            <v>5651</v>
          </cell>
          <cell r="S5569">
            <v>0.21299999999999999</v>
          </cell>
          <cell r="T5569">
            <v>5636</v>
          </cell>
          <cell r="U5569">
            <v>0.215</v>
          </cell>
        </row>
        <row r="5570">
          <cell r="A5570" t="str">
            <v>CTHT_0033550</v>
          </cell>
          <cell r="B5570" t="str">
            <v>Uncharacterized protein</v>
          </cell>
          <cell r="C5570">
            <v>9678</v>
          </cell>
          <cell r="D5570">
            <v>-0.76697794660405705</v>
          </cell>
          <cell r="E5570">
            <v>-0.34862473710701403</v>
          </cell>
          <cell r="F5570">
            <v>-0.41835320949704302</v>
          </cell>
          <cell r="G5570">
            <v>0.76697794660405705</v>
          </cell>
          <cell r="H5570">
            <v>1.7017014461818587</v>
          </cell>
          <cell r="I5570">
            <v>3.4156023658235201E-3</v>
          </cell>
          <cell r="J5570">
            <v>0.34862473710701403</v>
          </cell>
          <cell r="K5570">
            <v>1.2733462190846776</v>
          </cell>
          <cell r="L5570">
            <v>0.18694194205200501</v>
          </cell>
          <cell r="M5570">
            <v>0.41835320949704302</v>
          </cell>
          <cell r="N5570">
            <v>1.3364012243308787</v>
          </cell>
          <cell r="O5570">
            <v>0.12742224152338499</v>
          </cell>
          <cell r="P5570">
            <v>5569</v>
          </cell>
          <cell r="Q5570">
            <v>0.224</v>
          </cell>
          <cell r="R5570">
            <v>6090</v>
          </cell>
          <cell r="S5570">
            <v>0.152</v>
          </cell>
          <cell r="T5570">
            <v>5885</v>
          </cell>
          <cell r="U5570">
            <v>0.18</v>
          </cell>
        </row>
        <row r="5571">
          <cell r="A5571" t="str">
            <v>CTHT_0040440</v>
          </cell>
          <cell r="B5571" t="str">
            <v>Putative transcription factor</v>
          </cell>
          <cell r="C5571">
            <v>2121</v>
          </cell>
          <cell r="D5571">
            <v>1.5242184607043301</v>
          </cell>
          <cell r="E5571">
            <v>-4.7378814779941297E-2</v>
          </cell>
          <cell r="F5571">
            <v>1.57159727548427</v>
          </cell>
          <cell r="G5571">
            <v>-1.5242184607043301</v>
          </cell>
          <cell r="H5571">
            <v>-2.8763085789574623</v>
          </cell>
          <cell r="I5571">
            <v>7.11240058694376E-6</v>
          </cell>
          <cell r="J5571">
            <v>4.7378814779941297E-2</v>
          </cell>
          <cell r="K5571">
            <v>1.0333856926884857</v>
          </cell>
          <cell r="L5571">
            <v>0.90313517992206604</v>
          </cell>
          <cell r="M5571">
            <v>-1.57159727548427</v>
          </cell>
          <cell r="N5571">
            <v>-2.9723361332517881</v>
          </cell>
          <cell r="O5571">
            <v>2.7487112289878701E-6</v>
          </cell>
          <cell r="P5571">
            <v>5570</v>
          </cell>
          <cell r="Q5571">
            <v>0.224</v>
          </cell>
          <cell r="R5571">
            <v>4336</v>
          </cell>
          <cell r="S5571">
            <v>0.39600000000000002</v>
          </cell>
          <cell r="T5571">
            <v>4356</v>
          </cell>
          <cell r="U5571">
            <v>0.39300000000000002</v>
          </cell>
        </row>
        <row r="5572">
          <cell r="A5572" t="str">
            <v>CTHT_0060240</v>
          </cell>
          <cell r="B5572" t="str">
            <v>Glucan 1,4-alpha-glucosidase-like protein</v>
          </cell>
          <cell r="C5572">
            <v>2055</v>
          </cell>
          <cell r="D5572">
            <v>0.98793319688839398</v>
          </cell>
          <cell r="E5572">
            <v>0.94474776494562596</v>
          </cell>
          <cell r="F5572">
            <v>4.3185431942767999E-2</v>
          </cell>
          <cell r="G5572">
            <v>-0.98793319688839398</v>
          </cell>
          <cell r="H5572">
            <v>-1.9833416219294002</v>
          </cell>
          <cell r="I5572">
            <v>1.23970614123957E-2</v>
          </cell>
          <cell r="J5572">
            <v>-0.94474776494562596</v>
          </cell>
          <cell r="K5572">
            <v>-1.9248523232696129</v>
          </cell>
          <cell r="L5572">
            <v>1.28177910566125E-2</v>
          </cell>
          <cell r="M5572">
            <v>-4.3185431942767999E-2</v>
          </cell>
          <cell r="N5572">
            <v>-1.0303863823487693</v>
          </cell>
          <cell r="O5572">
            <v>0.93401518609204903</v>
          </cell>
          <cell r="P5572">
            <v>5571</v>
          </cell>
          <cell r="Q5572">
            <v>0.224</v>
          </cell>
          <cell r="R5572">
            <v>4881</v>
          </cell>
          <cell r="S5572">
            <v>0.32</v>
          </cell>
          <cell r="T5572">
            <v>5722</v>
          </cell>
          <cell r="U5572">
            <v>0.20300000000000001</v>
          </cell>
        </row>
        <row r="5573">
          <cell r="A5573" t="str">
            <v>CTHT_0020630</v>
          </cell>
          <cell r="B5573" t="str">
            <v>Uncharacterized protein</v>
          </cell>
          <cell r="C5573">
            <v>2967</v>
          </cell>
          <cell r="D5573">
            <v>0.37726165977209702</v>
          </cell>
          <cell r="E5573">
            <v>0.29446640133638502</v>
          </cell>
          <cell r="F5573">
            <v>8.2795258435712393E-2</v>
          </cell>
          <cell r="G5573">
            <v>-0.37726165977209702</v>
          </cell>
          <cell r="H5573">
            <v>-1.2988741565286703</v>
          </cell>
          <cell r="I5573">
            <v>0.24085950979912699</v>
          </cell>
          <cell r="J5573">
            <v>-0.29446640133638502</v>
          </cell>
          <cell r="K5573">
            <v>-1.2264312825277466</v>
          </cell>
          <cell r="L5573">
            <v>0.33722465352742198</v>
          </cell>
          <cell r="M5573">
            <v>-8.2795258435712393E-2</v>
          </cell>
          <cell r="N5573">
            <v>-1.0590680252803197</v>
          </cell>
          <cell r="O5573">
            <v>0.82252165245812303</v>
          </cell>
          <cell r="P5573">
            <v>5572</v>
          </cell>
          <cell r="Q5573">
            <v>0.224</v>
          </cell>
          <cell r="R5573">
            <v>5421</v>
          </cell>
          <cell r="S5573">
            <v>0.245</v>
          </cell>
          <cell r="T5573">
            <v>5681</v>
          </cell>
          <cell r="U5573">
            <v>0.20899999999999999</v>
          </cell>
        </row>
        <row r="5574">
          <cell r="A5574" t="str">
            <v>CTHT_0039020</v>
          </cell>
          <cell r="B5574" t="str">
            <v>Uncharacterized protein</v>
          </cell>
          <cell r="C5574">
            <v>2316</v>
          </cell>
          <cell r="D5574">
            <v>8.7760901711844794E-2</v>
          </cell>
          <cell r="E5574">
            <v>0.77494987552280703</v>
          </cell>
          <cell r="F5574">
            <v>-0.687188973810962</v>
          </cell>
          <cell r="G5574">
            <v>-8.7760901711844794E-2</v>
          </cell>
          <cell r="H5574">
            <v>-1.062719534931214</v>
          </cell>
          <cell r="I5574">
            <v>0.87225404661299699</v>
          </cell>
          <cell r="J5574">
            <v>-0.77494987552280703</v>
          </cell>
          <cell r="K5574">
            <v>-1.7111305994268085</v>
          </cell>
          <cell r="L5574">
            <v>6.64749778318625E-2</v>
          </cell>
          <cell r="M5574">
            <v>0.687188973810962</v>
          </cell>
          <cell r="N5574">
            <v>1.6101431687124894</v>
          </cell>
          <cell r="O5574">
            <v>0.125193791637287</v>
          </cell>
          <cell r="P5574">
            <v>5573</v>
          </cell>
          <cell r="Q5574">
            <v>0.224</v>
          </cell>
          <cell r="R5574">
            <v>5581</v>
          </cell>
          <cell r="S5574">
            <v>0.222</v>
          </cell>
          <cell r="T5574">
            <v>5963</v>
          </cell>
          <cell r="U5574">
            <v>0.16900000000000001</v>
          </cell>
        </row>
        <row r="5575">
          <cell r="A5575" t="str">
            <v>CTHT_0015450</v>
          </cell>
          <cell r="B5575" t="str">
            <v>Uncharacterized protein</v>
          </cell>
          <cell r="C5575">
            <v>1533</v>
          </cell>
          <cell r="D5575">
            <v>1.4847112035809999</v>
          </cell>
          <cell r="E5575">
            <v>0.86302472224080196</v>
          </cell>
          <cell r="F5575">
            <v>0.621686481340195</v>
          </cell>
          <cell r="G5575">
            <v>-1.4847112035809999</v>
          </cell>
          <cell r="H5575">
            <v>-2.7986114534855213</v>
          </cell>
          <cell r="I5575">
            <v>5.3373998731490104E-4</v>
          </cell>
          <cell r="J5575">
            <v>-0.86302472224080196</v>
          </cell>
          <cell r="K5575">
            <v>-1.8188476713836861</v>
          </cell>
          <cell r="L5575">
            <v>4.1823288828705098E-2</v>
          </cell>
          <cell r="M5575">
            <v>-0.621686481340195</v>
          </cell>
          <cell r="N5575">
            <v>-1.5386728077983987</v>
          </cell>
          <cell r="O5575">
            <v>0.17764610352907201</v>
          </cell>
          <cell r="P5575">
            <v>5574</v>
          </cell>
          <cell r="Q5575">
            <v>0.223</v>
          </cell>
          <cell r="R5575">
            <v>4253</v>
          </cell>
          <cell r="S5575">
            <v>0.40699999999999997</v>
          </cell>
          <cell r="T5575">
            <v>5257</v>
          </cell>
          <cell r="U5575">
            <v>0.26800000000000002</v>
          </cell>
        </row>
        <row r="5576">
          <cell r="A5576" t="str">
            <v>CTHT_0058260</v>
          </cell>
          <cell r="B5576" t="str">
            <v>S-adenosylmethionine-dependent methyltransferase-like protein</v>
          </cell>
          <cell r="C5576">
            <v>1044</v>
          </cell>
          <cell r="D5576">
            <v>-1.9420257529507701</v>
          </cell>
          <cell r="E5576">
            <v>-3.5098665303385501</v>
          </cell>
          <cell r="F5576">
            <v>1.56784077738778</v>
          </cell>
          <cell r="G5576">
            <v>1.9420257529507701</v>
          </cell>
          <cell r="H5576">
            <v>3.8424480451479979</v>
          </cell>
          <cell r="I5576">
            <v>1.5243837137889501E-5</v>
          </cell>
          <cell r="J5576">
            <v>3.5098665303385501</v>
          </cell>
          <cell r="K5576">
            <v>11.391347655528039</v>
          </cell>
          <cell r="L5576">
            <v>1.1930890603473599E-16</v>
          </cell>
          <cell r="M5576">
            <v>-1.56784077738778</v>
          </cell>
          <cell r="N5576">
            <v>-2.9646068135943473</v>
          </cell>
          <cell r="O5576">
            <v>3.0576369414754101E-4</v>
          </cell>
          <cell r="P5576">
            <v>5575</v>
          </cell>
          <cell r="Q5576">
            <v>0.223</v>
          </cell>
          <cell r="R5576">
            <v>6462</v>
          </cell>
          <cell r="S5576">
            <v>0.1</v>
          </cell>
          <cell r="T5576">
            <v>4211</v>
          </cell>
          <cell r="U5576">
            <v>0.41299999999999998</v>
          </cell>
        </row>
        <row r="5577">
          <cell r="A5577" t="str">
            <v>CTHT_0069560</v>
          </cell>
          <cell r="B5577" t="str">
            <v>Putative ATP-binding cassette (ABC) transporter protein</v>
          </cell>
          <cell r="C5577">
            <v>5307</v>
          </cell>
          <cell r="D5577">
            <v>1.7337682225390401</v>
          </cell>
          <cell r="E5577">
            <v>-0.55412539334697397</v>
          </cell>
          <cell r="F5577">
            <v>2.2878936158860101</v>
          </cell>
          <cell r="G5577">
            <v>-1.7337682225390401</v>
          </cell>
          <cell r="H5577">
            <v>-3.3259540164608383</v>
          </cell>
          <cell r="I5577">
            <v>1.6070440915882601E-5</v>
          </cell>
          <cell r="J5577">
            <v>0.55412539334697397</v>
          </cell>
          <cell r="K5577">
            <v>1.4682782474263865</v>
          </cell>
          <cell r="L5577">
            <v>0.17776281357204299</v>
          </cell>
          <cell r="M5577">
            <v>-2.2878936158860101</v>
          </cell>
          <cell r="N5577">
            <v>-4.8834259343098569</v>
          </cell>
          <cell r="O5577">
            <v>5.0992668189849503E-9</v>
          </cell>
          <cell r="P5577">
            <v>5576</v>
          </cell>
          <cell r="Q5577">
            <v>0.223</v>
          </cell>
          <cell r="R5577">
            <v>4069</v>
          </cell>
          <cell r="S5577">
            <v>0.433</v>
          </cell>
          <cell r="T5577">
            <v>3397</v>
          </cell>
          <cell r="U5577">
            <v>0.52700000000000002</v>
          </cell>
        </row>
        <row r="5578">
          <cell r="A5578" t="str">
            <v>CTHT_0067320</v>
          </cell>
          <cell r="B5578" t="str">
            <v>Uncharacterized protein</v>
          </cell>
          <cell r="C5578">
            <v>3513</v>
          </cell>
          <cell r="D5578">
            <v>0.60282817049122495</v>
          </cell>
          <cell r="E5578">
            <v>-1.7138200383220601</v>
          </cell>
          <cell r="F5578">
            <v>2.31664820881329</v>
          </cell>
          <cell r="G5578">
            <v>-0.60282817049122495</v>
          </cell>
          <cell r="H5578">
            <v>-1.5186907982003011</v>
          </cell>
          <cell r="I5578">
            <v>0.17326380388498999</v>
          </cell>
          <cell r="J5578">
            <v>1.7138200383220601</v>
          </cell>
          <cell r="K5578">
            <v>3.2802824370646579</v>
          </cell>
          <cell r="L5578">
            <v>1.35947572717577E-5</v>
          </cell>
          <cell r="M5578">
            <v>-2.31664820881329</v>
          </cell>
          <cell r="N5578">
            <v>-4.9817347526681708</v>
          </cell>
          <cell r="O5578">
            <v>5.7401786387711401E-9</v>
          </cell>
          <cell r="P5578">
            <v>5577</v>
          </cell>
          <cell r="Q5578">
            <v>0.223</v>
          </cell>
          <cell r="R5578">
            <v>5260</v>
          </cell>
          <cell r="S5578">
            <v>0.26700000000000002</v>
          </cell>
          <cell r="T5578">
            <v>3415</v>
          </cell>
          <cell r="U5578">
            <v>0.52400000000000002</v>
          </cell>
        </row>
        <row r="5579">
          <cell r="A5579" t="str">
            <v>CTHT_0016880</v>
          </cell>
          <cell r="B5579" t="str">
            <v>Putative mRNA 3'-end protein</v>
          </cell>
          <cell r="C5579">
            <v>3339</v>
          </cell>
          <cell r="D5579">
            <v>1.5180627624665399</v>
          </cell>
          <cell r="E5579">
            <v>-0.48280761767694502</v>
          </cell>
          <cell r="F5579">
            <v>2.0008703801434802</v>
          </cell>
          <cell r="G5579">
            <v>-1.5180627624665399</v>
          </cell>
          <cell r="H5579">
            <v>-2.8640620767796254</v>
          </cell>
          <cell r="I5579">
            <v>1.7576402946597401E-4</v>
          </cell>
          <cell r="J5579">
            <v>0.48280761767694502</v>
          </cell>
          <cell r="K5579">
            <v>1.3974606090808441</v>
          </cell>
          <cell r="L5579">
            <v>0.24506135741077301</v>
          </cell>
          <cell r="M5579">
            <v>-2.0008703801434802</v>
          </cell>
          <cell r="N5579">
            <v>-4.0024139342617895</v>
          </cell>
          <cell r="O5579">
            <v>3.98805433714438E-7</v>
          </cell>
          <cell r="P5579">
            <v>5578</v>
          </cell>
          <cell r="Q5579">
            <v>0.223</v>
          </cell>
          <cell r="R5579">
            <v>4370</v>
          </cell>
          <cell r="S5579">
            <v>0.39100000000000001</v>
          </cell>
          <cell r="T5579">
            <v>3844</v>
          </cell>
          <cell r="U5579">
            <v>0.46400000000000002</v>
          </cell>
        </row>
        <row r="5580">
          <cell r="A5580" t="str">
            <v>CTHT_0032920</v>
          </cell>
          <cell r="B5580" t="str">
            <v>Uncharacterized protein</v>
          </cell>
          <cell r="C5580">
            <v>2073</v>
          </cell>
          <cell r="D5580">
            <v>1.31812728060415</v>
          </cell>
          <cell r="E5580">
            <v>1.38095634518939</v>
          </cell>
          <cell r="F5580">
            <v>-6.2829064585246994E-2</v>
          </cell>
          <cell r="G5580">
            <v>-1.31812728060415</v>
          </cell>
          <cell r="H5580">
            <v>-2.4934223590193998</v>
          </cell>
          <cell r="I5580">
            <v>5.2657466672065604E-4</v>
          </cell>
          <cell r="J5580">
            <v>-1.38095634518939</v>
          </cell>
          <cell r="K5580">
            <v>-2.6044095705724835</v>
          </cell>
          <cell r="L5580">
            <v>1.6006626238567999E-4</v>
          </cell>
          <cell r="M5580">
            <v>6.2829064585246994E-2</v>
          </cell>
          <cell r="N5580">
            <v>1.0445119981986304</v>
          </cell>
          <cell r="O5580">
            <v>0.89942299453136898</v>
          </cell>
          <cell r="P5580">
            <v>5579</v>
          </cell>
          <cell r="Q5580">
            <v>0.223</v>
          </cell>
          <cell r="R5580">
            <v>4478</v>
          </cell>
          <cell r="S5580">
            <v>0.376</v>
          </cell>
          <cell r="T5580">
            <v>5740</v>
          </cell>
          <cell r="U5580">
            <v>0.2</v>
          </cell>
        </row>
        <row r="5581">
          <cell r="A5581" t="str">
            <v>CTHT_0038070</v>
          </cell>
          <cell r="B5581" t="str">
            <v>Uncharacterized protein</v>
          </cell>
          <cell r="C5581">
            <v>4710</v>
          </cell>
          <cell r="D5581">
            <v>1.53534848608415</v>
          </cell>
          <cell r="E5581">
            <v>0.16402437540217901</v>
          </cell>
          <cell r="F5581">
            <v>1.37132411068198</v>
          </cell>
          <cell r="G5581">
            <v>-1.53534848608415</v>
          </cell>
          <cell r="H5581">
            <v>-2.8985843838343635</v>
          </cell>
          <cell r="I5581">
            <v>8.7107120012740093E-5</v>
          </cell>
          <cell r="J5581">
            <v>-0.16402437540217901</v>
          </cell>
          <cell r="K5581">
            <v>-1.1204081441604066</v>
          </cell>
          <cell r="L5581">
            <v>0.70376736899682002</v>
          </cell>
          <cell r="M5581">
            <v>-1.37132411068198</v>
          </cell>
          <cell r="N5581">
            <v>-2.5870790023634429</v>
          </cell>
          <cell r="O5581">
            <v>4.4224272199706898E-4</v>
          </cell>
          <cell r="P5581">
            <v>5580</v>
          </cell>
          <cell r="Q5581">
            <v>0.223</v>
          </cell>
          <cell r="R5581">
            <v>4248</v>
          </cell>
          <cell r="S5581">
            <v>0.40799999999999997</v>
          </cell>
          <cell r="T5581">
            <v>4611</v>
          </cell>
          <cell r="U5581">
            <v>0.35799999999999998</v>
          </cell>
        </row>
        <row r="5582">
          <cell r="A5582" t="str">
            <v>CTHT_0025860</v>
          </cell>
          <cell r="B5582" t="str">
            <v>Uncharacterized protein</v>
          </cell>
          <cell r="C5582">
            <v>654</v>
          </cell>
          <cell r="D5582">
            <v>2.10657580469789</v>
          </cell>
          <cell r="E5582">
            <v>0.758110781763077</v>
          </cell>
          <cell r="F5582">
            <v>1.3484650229348101</v>
          </cell>
          <cell r="G5582">
            <v>-2.10657580469789</v>
          </cell>
          <cell r="H5582">
            <v>-4.3066790267134909</v>
          </cell>
          <cell r="I5582">
            <v>1.7370209930793701E-5</v>
          </cell>
          <cell r="J5582">
            <v>-0.758110781763077</v>
          </cell>
          <cell r="K5582">
            <v>-1.6912744394634627</v>
          </cell>
          <cell r="L5582">
            <v>0.124510737441482</v>
          </cell>
          <cell r="M5582">
            <v>-1.3484650229348101</v>
          </cell>
          <cell r="N5582">
            <v>-2.5464105210977621</v>
          </cell>
          <cell r="O5582">
            <v>7.0964182412807603E-3</v>
          </cell>
          <cell r="P5582">
            <v>5581</v>
          </cell>
          <cell r="Q5582">
            <v>0.222</v>
          </cell>
          <cell r="R5582">
            <v>3550</v>
          </cell>
          <cell r="S5582">
            <v>0.505</v>
          </cell>
          <cell r="T5582">
            <v>4678</v>
          </cell>
          <cell r="U5582">
            <v>0.34799999999999998</v>
          </cell>
        </row>
        <row r="5583">
          <cell r="A5583" t="str">
            <v>CTHT_0049690</v>
          </cell>
          <cell r="B5583" t="str">
            <v>Uncharacterized protein</v>
          </cell>
          <cell r="C5583">
            <v>1140</v>
          </cell>
          <cell r="D5583">
            <v>0.41008303892171699</v>
          </cell>
          <cell r="E5583">
            <v>-0.50953910664304503</v>
          </cell>
          <cell r="F5583">
            <v>0.91962214556476196</v>
          </cell>
          <cell r="G5583">
            <v>-0.41008303892171699</v>
          </cell>
          <cell r="H5583">
            <v>-1.3287622930539562</v>
          </cell>
          <cell r="I5583">
            <v>0.61772269078956599</v>
          </cell>
          <cell r="J5583">
            <v>0.50953910664304503</v>
          </cell>
          <cell r="K5583">
            <v>1.4235953313125367</v>
          </cell>
          <cell r="L5583">
            <v>0.48851300804506798</v>
          </cell>
          <cell r="M5583">
            <v>-0.91962214556476196</v>
          </cell>
          <cell r="N5583">
            <v>-1.8916197968157527</v>
          </cell>
          <cell r="O5583">
            <v>0.219268370874772</v>
          </cell>
          <cell r="P5583">
            <v>5582</v>
          </cell>
          <cell r="Q5583">
            <v>0.222</v>
          </cell>
          <cell r="R5583">
            <v>5347</v>
          </cell>
          <cell r="S5583">
            <v>0.255</v>
          </cell>
          <cell r="T5583">
            <v>5015</v>
          </cell>
          <cell r="U5583">
            <v>0.30099999999999999</v>
          </cell>
        </row>
        <row r="5584">
          <cell r="A5584" t="str">
            <v>CTHT_0063650</v>
          </cell>
          <cell r="B5584" t="str">
            <v>Uncharacterized protein</v>
          </cell>
          <cell r="C5584">
            <v>879</v>
          </cell>
          <cell r="D5584">
            <v>1.1910556548746101</v>
          </cell>
          <cell r="E5584">
            <v>0.13514575257964001</v>
          </cell>
          <cell r="F5584">
            <v>1.0559099022949701</v>
          </cell>
          <cell r="G5584">
            <v>-1.1910556548746101</v>
          </cell>
          <cell r="H5584">
            <v>-2.2831974915086279</v>
          </cell>
          <cell r="I5584">
            <v>5.8877748660455899E-2</v>
          </cell>
          <cell r="J5584">
            <v>-0.13514575257964001</v>
          </cell>
          <cell r="K5584">
            <v>-1.0982037575005772</v>
          </cell>
          <cell r="L5584">
            <v>0.84189928278176696</v>
          </cell>
          <cell r="M5584">
            <v>-1.0559099022949701</v>
          </cell>
          <cell r="N5584">
            <v>-2.0790290289162741</v>
          </cell>
          <cell r="O5584">
            <v>9.7106777583908496E-2</v>
          </cell>
          <cell r="P5584">
            <v>5583</v>
          </cell>
          <cell r="Q5584">
            <v>0.222</v>
          </cell>
          <cell r="R5584">
            <v>4645</v>
          </cell>
          <cell r="S5584">
            <v>0.35299999999999998</v>
          </cell>
          <cell r="T5584">
            <v>4803</v>
          </cell>
          <cell r="U5584">
            <v>0.33100000000000002</v>
          </cell>
        </row>
        <row r="5585">
          <cell r="A5585" t="str">
            <v>CTHT_0033990</v>
          </cell>
          <cell r="B5585" t="str">
            <v>Uncharacterized protein</v>
          </cell>
          <cell r="C5585">
            <v>1356</v>
          </cell>
          <cell r="D5585">
            <v>-0.35626446960039698</v>
          </cell>
          <cell r="E5585">
            <v>-0.78052515258320398</v>
          </cell>
          <cell r="F5585">
            <v>0.424260682982807</v>
          </cell>
          <cell r="G5585">
            <v>0.35626446960039698</v>
          </cell>
          <cell r="H5585">
            <v>1.2801070569000361</v>
          </cell>
          <cell r="I5585">
            <v>0.18499910322031399</v>
          </cell>
          <cell r="J5585">
            <v>0.78052515258320398</v>
          </cell>
          <cell r="K5585">
            <v>1.7177560360812476</v>
          </cell>
          <cell r="L5585">
            <v>1.08267483385212E-3</v>
          </cell>
          <cell r="M5585">
            <v>-0.424260682982807</v>
          </cell>
          <cell r="N5585">
            <v>-1.3418846703658063</v>
          </cell>
          <cell r="O5585">
            <v>0.10076469266148901</v>
          </cell>
          <cell r="P5585">
            <v>5584</v>
          </cell>
          <cell r="Q5585">
            <v>0.222</v>
          </cell>
          <cell r="R5585">
            <v>5921</v>
          </cell>
          <cell r="S5585">
            <v>0.17499999999999999</v>
          </cell>
          <cell r="T5585">
            <v>5471</v>
          </cell>
          <cell r="U5585">
            <v>0.23799999999999999</v>
          </cell>
        </row>
        <row r="5586">
          <cell r="A5586" t="str">
            <v>CTHT_0061310</v>
          </cell>
          <cell r="B5586" t="str">
            <v>Uncharacterized protein</v>
          </cell>
          <cell r="C5586">
            <v>2103</v>
          </cell>
          <cell r="D5586">
            <v>-1.45973242694473</v>
          </cell>
          <cell r="E5586">
            <v>-0.45339838953614903</v>
          </cell>
          <cell r="F5586">
            <v>-1.0063340374085801</v>
          </cell>
          <cell r="G5586">
            <v>1.45973242694473</v>
          </cell>
          <cell r="H5586">
            <v>2.7505734469640504</v>
          </cell>
          <cell r="I5586">
            <v>1.19274505416786E-2</v>
          </cell>
          <cell r="J5586">
            <v>0.45339838953614903</v>
          </cell>
          <cell r="K5586">
            <v>1.3692618724015688</v>
          </cell>
          <cell r="L5586">
            <v>0.45284307439647298</v>
          </cell>
          <cell r="M5586">
            <v>1.0063340374085801</v>
          </cell>
          <cell r="N5586">
            <v>2.0088001443725125</v>
          </cell>
          <cell r="O5586">
            <v>9.1211536190826101E-2</v>
          </cell>
          <cell r="P5586">
            <v>5585</v>
          </cell>
          <cell r="Q5586">
            <v>0.222</v>
          </cell>
          <cell r="R5586">
            <v>6385</v>
          </cell>
          <cell r="S5586">
            <v>0.11</v>
          </cell>
          <cell r="T5586">
            <v>6121</v>
          </cell>
          <cell r="U5586">
            <v>0.14699999999999999</v>
          </cell>
        </row>
        <row r="5587">
          <cell r="A5587" t="str">
            <v>CTHT_0019940</v>
          </cell>
          <cell r="B5587" t="str">
            <v>Uncharacterized protein</v>
          </cell>
          <cell r="C5587">
            <v>558</v>
          </cell>
          <cell r="D5587">
            <v>1.11164283947216</v>
          </cell>
          <cell r="E5587">
            <v>1.8682720814678899</v>
          </cell>
          <cell r="F5587">
            <v>-0.75662924199572901</v>
          </cell>
          <cell r="G5587">
            <v>-1.11164283947216</v>
          </cell>
          <cell r="H5587">
            <v>-2.1609157711452394</v>
          </cell>
          <cell r="I5587">
            <v>1.7579314893566199E-2</v>
          </cell>
          <cell r="J5587">
            <v>-1.8682720814678899</v>
          </cell>
          <cell r="K5587">
            <v>-3.6509504311287353</v>
          </cell>
          <cell r="L5587">
            <v>2.29338249703061E-5</v>
          </cell>
          <cell r="M5587">
            <v>0.75662924199572901</v>
          </cell>
          <cell r="N5587">
            <v>1.6895385187520784</v>
          </cell>
          <cell r="O5587">
            <v>0.124944347876117</v>
          </cell>
          <cell r="P5587">
            <v>5586</v>
          </cell>
          <cell r="Q5587">
            <v>0.222</v>
          </cell>
          <cell r="R5587">
            <v>4730</v>
          </cell>
          <cell r="S5587">
            <v>0.34100000000000003</v>
          </cell>
          <cell r="T5587">
            <v>6016</v>
          </cell>
          <cell r="U5587">
            <v>0.16200000000000001</v>
          </cell>
        </row>
        <row r="5588">
          <cell r="A5588" t="str">
            <v>CTHT_0030640</v>
          </cell>
          <cell r="B5588" t="str">
            <v>Uncharacterized protein</v>
          </cell>
          <cell r="C5588">
            <v>1155</v>
          </cell>
          <cell r="D5588">
            <v>0.24062368026297201</v>
          </cell>
          <cell r="E5588">
            <v>-0.99471746702159003</v>
          </cell>
          <cell r="F5588">
            <v>1.2353411472845599</v>
          </cell>
          <cell r="G5588">
            <v>-0.24062368026297201</v>
          </cell>
          <cell r="H5588">
            <v>-1.1815033175449012</v>
          </cell>
          <cell r="I5588">
            <v>0.58852348729944504</v>
          </cell>
          <cell r="J5588">
            <v>0.99471746702159003</v>
          </cell>
          <cell r="K5588">
            <v>1.9926902450865225</v>
          </cell>
          <cell r="L5588">
            <v>6.5231337407468896E-3</v>
          </cell>
          <cell r="M5588">
            <v>-1.2353411472845599</v>
          </cell>
          <cell r="N5588">
            <v>-2.3543701354090851</v>
          </cell>
          <cell r="O5588">
            <v>9.8128142320373299E-4</v>
          </cell>
          <cell r="P5588">
            <v>5587</v>
          </cell>
          <cell r="Q5588">
            <v>0.222</v>
          </cell>
          <cell r="R5588">
            <v>5605</v>
          </cell>
          <cell r="S5588">
            <v>0.219</v>
          </cell>
          <cell r="T5588">
            <v>4779</v>
          </cell>
          <cell r="U5588">
            <v>0.33400000000000002</v>
          </cell>
        </row>
        <row r="5589">
          <cell r="A5589" t="str">
            <v>CTHT_0010460</v>
          </cell>
          <cell r="B5589" t="str">
            <v>Uncharacterized protein</v>
          </cell>
          <cell r="C5589">
            <v>654</v>
          </cell>
          <cell r="D5589">
            <v>4.2664253775308598</v>
          </cell>
          <cell r="E5589">
            <v>3.0012772785347699</v>
          </cell>
          <cell r="F5589">
            <v>1.2651480989960799</v>
          </cell>
          <cell r="G5589">
            <v>-4.2664253775308598</v>
          </cell>
          <cell r="H5589">
            <v>-19.245181572989921</v>
          </cell>
          <cell r="I5589">
            <v>8.0680509549439796E-13</v>
          </cell>
          <cell r="J5589">
            <v>-3.0012772785347699</v>
          </cell>
          <cell r="K5589">
            <v>-8.0070858723687426</v>
          </cell>
          <cell r="L5589">
            <v>3.0255411801883402E-7</v>
          </cell>
          <cell r="M5589">
            <v>-1.2651480989960799</v>
          </cell>
          <cell r="N5589">
            <v>-2.4035188181760407</v>
          </cell>
          <cell r="O5589">
            <v>4.8056319595145003E-2</v>
          </cell>
          <cell r="P5589">
            <v>5588</v>
          </cell>
          <cell r="Q5589">
            <v>0.221</v>
          </cell>
          <cell r="R5589">
            <v>1040</v>
          </cell>
          <cell r="S5589">
            <v>0.85499999999999998</v>
          </cell>
          <cell r="T5589">
            <v>4544</v>
          </cell>
          <cell r="U5589">
            <v>0.36699999999999999</v>
          </cell>
        </row>
        <row r="5590">
          <cell r="A5590" t="str">
            <v>CTHT_0048150</v>
          </cell>
          <cell r="B5590" t="str">
            <v>Uncharacterized protein</v>
          </cell>
          <cell r="C5590">
            <v>783</v>
          </cell>
          <cell r="D5590">
            <v>0.83226663529237599</v>
          </cell>
          <cell r="E5590">
            <v>1.01333546515241</v>
          </cell>
          <cell r="F5590">
            <v>-0.181068829860038</v>
          </cell>
          <cell r="G5590">
            <v>-0.83226663529237599</v>
          </cell>
          <cell r="H5590">
            <v>-1.7804805000553403</v>
          </cell>
          <cell r="I5590">
            <v>6.0246859095198703E-2</v>
          </cell>
          <cell r="J5590">
            <v>-1.01333546515241</v>
          </cell>
          <cell r="K5590">
            <v>-2.0185725851943572</v>
          </cell>
          <cell r="L5590">
            <v>1.51008944582555E-2</v>
          </cell>
          <cell r="M5590">
            <v>0.181068829860038</v>
          </cell>
          <cell r="N5590">
            <v>1.1337235005559578</v>
          </cell>
          <cell r="O5590">
            <v>0.72490147834916996</v>
          </cell>
          <cell r="P5590">
            <v>5589</v>
          </cell>
          <cell r="Q5590">
            <v>0.221</v>
          </cell>
          <cell r="R5590">
            <v>5079</v>
          </cell>
          <cell r="S5590">
            <v>0.29199999999999998</v>
          </cell>
          <cell r="T5590">
            <v>5835</v>
          </cell>
          <cell r="U5590">
            <v>0.187</v>
          </cell>
        </row>
        <row r="5591">
          <cell r="A5591" t="str">
            <v>CTHT_0074250</v>
          </cell>
          <cell r="B5591" t="str">
            <v>Uncharacterized protein</v>
          </cell>
          <cell r="C5591">
            <v>1611</v>
          </cell>
          <cell r="D5591">
            <v>0.45046508057192097</v>
          </cell>
          <cell r="E5591">
            <v>-0.304599557509177</v>
          </cell>
          <cell r="F5591">
            <v>0.75506463808109703</v>
          </cell>
          <cell r="G5591">
            <v>-0.45046508057192097</v>
          </cell>
          <cell r="H5591">
            <v>-1.3664806971666141</v>
          </cell>
          <cell r="I5591">
            <v>0.34059460806720199</v>
          </cell>
          <cell r="J5591">
            <v>0.304599557509177</v>
          </cell>
          <cell r="K5591">
            <v>1.2350757750176222</v>
          </cell>
          <cell r="L5591">
            <v>0.49851121997829001</v>
          </cell>
          <cell r="M5591">
            <v>-0.75506463808109703</v>
          </cell>
          <cell r="N5591">
            <v>-1.6877072060996754</v>
          </cell>
          <cell r="O5591">
            <v>8.9810903716012205E-2</v>
          </cell>
          <cell r="P5591">
            <v>5590</v>
          </cell>
          <cell r="Q5591">
            <v>0.221</v>
          </cell>
          <cell r="R5591">
            <v>5350</v>
          </cell>
          <cell r="S5591">
            <v>0.255</v>
          </cell>
          <cell r="T5591">
            <v>5180</v>
          </cell>
          <cell r="U5591">
            <v>0.27800000000000002</v>
          </cell>
        </row>
        <row r="5592">
          <cell r="A5592" t="str">
            <v>CTHT_0070210</v>
          </cell>
          <cell r="B5592" t="str">
            <v>Uncharacterized protein</v>
          </cell>
          <cell r="C5592">
            <v>1344</v>
          </cell>
          <cell r="D5592">
            <v>-0.19692177119828599</v>
          </cell>
          <cell r="E5592">
            <v>-1.38222060647727</v>
          </cell>
          <cell r="F5592">
            <v>1.1852988352789799</v>
          </cell>
          <cell r="G5592">
            <v>0.19692177119828599</v>
          </cell>
          <cell r="H5592">
            <v>1.1462500296975326</v>
          </cell>
          <cell r="I5592">
            <v>0.56749919098178703</v>
          </cell>
          <cell r="J5592">
            <v>1.38222060647727</v>
          </cell>
          <cell r="K5592">
            <v>2.6066928648474157</v>
          </cell>
          <cell r="L5592">
            <v>6.0887941434408996E-7</v>
          </cell>
          <cell r="M5592">
            <v>-1.1852988352789799</v>
          </cell>
          <cell r="N5592">
            <v>-2.2741049485819871</v>
          </cell>
          <cell r="O5592">
            <v>3.3437222707016198E-5</v>
          </cell>
          <cell r="P5592">
            <v>5591</v>
          </cell>
          <cell r="Q5592">
            <v>0.221</v>
          </cell>
          <cell r="R5592">
            <v>5847</v>
          </cell>
          <cell r="S5592">
            <v>0.185</v>
          </cell>
          <cell r="T5592">
            <v>4828</v>
          </cell>
          <cell r="U5592">
            <v>0.32700000000000001</v>
          </cell>
        </row>
        <row r="5593">
          <cell r="A5593" t="str">
            <v>CTHT_0057490</v>
          </cell>
          <cell r="B5593" t="str">
            <v>Uncharacterized protein</v>
          </cell>
          <cell r="C5593">
            <v>543</v>
          </cell>
          <cell r="D5593">
            <v>-3.8275365365524001</v>
          </cell>
          <cell r="E5593">
            <v>1.87808655645054</v>
          </cell>
          <cell r="F5593">
            <v>-5.7056230930029503</v>
          </cell>
          <cell r="G5593">
            <v>3.8275365365524001</v>
          </cell>
          <cell r="H5593">
            <v>14.197219829754097</v>
          </cell>
          <cell r="I5593">
            <v>4.7711817847873202E-12</v>
          </cell>
          <cell r="J5593">
            <v>-1.87808655645054</v>
          </cell>
          <cell r="K5593">
            <v>-3.6758720662430822</v>
          </cell>
          <cell r="L5593">
            <v>1.57197263730341E-2</v>
          </cell>
          <cell r="M5593">
            <v>5.7056230930029503</v>
          </cell>
          <cell r="N5593">
            <v>52.187163790505828</v>
          </cell>
          <cell r="O5593">
            <v>5.3686364701248105E-16</v>
          </cell>
          <cell r="P5593">
            <v>5592</v>
          </cell>
          <cell r="Q5593">
            <v>0.221</v>
          </cell>
          <cell r="R5593">
            <v>6783</v>
          </cell>
          <cell r="S5593">
            <v>5.5E-2</v>
          </cell>
          <cell r="T5593">
            <v>6923</v>
          </cell>
          <cell r="U5593">
            <v>3.5999999999999997E-2</v>
          </cell>
        </row>
        <row r="5594">
          <cell r="A5594" t="str">
            <v>CTHT_0053300</v>
          </cell>
          <cell r="B5594" t="str">
            <v>Putative UPF0507 protein</v>
          </cell>
          <cell r="C5594">
            <v>4341</v>
          </cell>
          <cell r="D5594">
            <v>1.1859200884927401</v>
          </cell>
          <cell r="E5594">
            <v>0.54040083390502802</v>
          </cell>
          <cell r="F5594">
            <v>0.64551925458771098</v>
          </cell>
          <cell r="G5594">
            <v>-1.1859200884927401</v>
          </cell>
          <cell r="H5594">
            <v>-2.2750844343362071</v>
          </cell>
          <cell r="I5594">
            <v>2.2551500862275301E-4</v>
          </cell>
          <cell r="J5594">
            <v>-0.54040083390502802</v>
          </cell>
          <cell r="K5594">
            <v>-1.4543765406480238</v>
          </cell>
          <cell r="L5594">
            <v>9.4022806917375801E-2</v>
          </cell>
          <cell r="M5594">
            <v>-0.64551925458771098</v>
          </cell>
          <cell r="N5594">
            <v>-1.564302208369299</v>
          </cell>
          <cell r="O5594">
            <v>5.3710274204887803E-2</v>
          </cell>
          <cell r="P5594">
            <v>5593</v>
          </cell>
          <cell r="Q5594">
            <v>0.221</v>
          </cell>
          <cell r="R5594">
            <v>4745</v>
          </cell>
          <cell r="S5594">
            <v>0.33900000000000002</v>
          </cell>
          <cell r="T5594">
            <v>5361</v>
          </cell>
          <cell r="U5594">
            <v>0.253</v>
          </cell>
        </row>
        <row r="5595">
          <cell r="A5595" t="str">
            <v>CTHT_0011480</v>
          </cell>
          <cell r="B5595" t="str">
            <v>Dehydrogenase-like protein</v>
          </cell>
          <cell r="C5595">
            <v>669</v>
          </cell>
          <cell r="D5595">
            <v>1.761148554904</v>
          </cell>
          <cell r="E5595">
            <v>0.34240825809132802</v>
          </cell>
          <cell r="F5595">
            <v>1.4187402968126701</v>
          </cell>
          <cell r="G5595">
            <v>-1.761148554904</v>
          </cell>
          <cell r="H5595">
            <v>-3.3896787584361063</v>
          </cell>
          <cell r="I5595">
            <v>2.4115494972586002E-5</v>
          </cell>
          <cell r="J5595">
            <v>-0.34240825809132802</v>
          </cell>
          <cell r="K5595">
            <v>-1.2678712572162394</v>
          </cell>
          <cell r="L5595">
            <v>0.43270135955841299</v>
          </cell>
          <cell r="M5595">
            <v>-1.4187402968126701</v>
          </cell>
          <cell r="N5595">
            <v>-2.6735196804433761</v>
          </cell>
          <cell r="O5595">
            <v>6.9399074236153803E-4</v>
          </cell>
          <cell r="P5595">
            <v>5594</v>
          </cell>
          <cell r="Q5595">
            <v>0.221</v>
          </cell>
          <cell r="R5595">
            <v>3934</v>
          </cell>
          <cell r="S5595">
            <v>0.45200000000000001</v>
          </cell>
          <cell r="T5595">
            <v>4526</v>
          </cell>
          <cell r="U5595">
            <v>0.36899999999999999</v>
          </cell>
        </row>
        <row r="5596">
          <cell r="A5596" t="str">
            <v>CTHT_0019300</v>
          </cell>
          <cell r="B5596" t="str">
            <v>Uncharacterized protein</v>
          </cell>
          <cell r="C5596">
            <v>1431</v>
          </cell>
          <cell r="D5596">
            <v>-0.37253900734722001</v>
          </cell>
          <cell r="E5596">
            <v>0.28348893738200998</v>
          </cell>
          <cell r="F5596">
            <v>-0.65602794472922998</v>
          </cell>
          <cell r="G5596">
            <v>0.37253900734722001</v>
          </cell>
          <cell r="H5596">
            <v>1.2946292524156593</v>
          </cell>
          <cell r="I5596">
            <v>0.44271920352908301</v>
          </cell>
          <cell r="J5596">
            <v>-0.28348893738200998</v>
          </cell>
          <cell r="K5596">
            <v>-1.217134782498313</v>
          </cell>
          <cell r="L5596">
            <v>0.53634084063971099</v>
          </cell>
          <cell r="M5596">
            <v>0.65602794472922998</v>
          </cell>
          <cell r="N5596">
            <v>1.5757382935548867</v>
          </cell>
          <cell r="O5596">
            <v>0.15121476763574701</v>
          </cell>
          <cell r="P5596">
            <v>5595</v>
          </cell>
          <cell r="Q5596">
            <v>0.22</v>
          </cell>
          <cell r="R5596">
            <v>5953</v>
          </cell>
          <cell r="S5596">
            <v>0.17100000000000001</v>
          </cell>
          <cell r="T5596">
            <v>6004</v>
          </cell>
          <cell r="U5596">
            <v>0.16400000000000001</v>
          </cell>
        </row>
        <row r="5597">
          <cell r="A5597" t="str">
            <v>CTHT_0019210</v>
          </cell>
          <cell r="B5597" t="str">
            <v>Putative cytochrome P450 protein</v>
          </cell>
          <cell r="C5597">
            <v>1659</v>
          </cell>
          <cell r="D5597">
            <v>-2.6133084758739602</v>
          </cell>
          <cell r="E5597">
            <v>-3.0037845149040701</v>
          </cell>
          <cell r="F5597">
            <v>0.39047603903010603</v>
          </cell>
          <cell r="G5597">
            <v>2.6133084758739602</v>
          </cell>
          <cell r="H5597">
            <v>6.119053342645846</v>
          </cell>
          <cell r="I5597">
            <v>2.4842267842919299E-5</v>
          </cell>
          <cell r="J5597">
            <v>3.0037845149040701</v>
          </cell>
          <cell r="K5597">
            <v>8.0210133560235963</v>
          </cell>
          <cell r="L5597">
            <v>4.4866793103381199E-7</v>
          </cell>
          <cell r="M5597">
            <v>-0.39047603903010603</v>
          </cell>
          <cell r="N5597">
            <v>-1.3108258593077293</v>
          </cell>
          <cell r="O5597">
            <v>0.58455420282702297</v>
          </cell>
          <cell r="P5597">
            <v>5596</v>
          </cell>
          <cell r="Q5597">
            <v>0.22</v>
          </cell>
          <cell r="R5597">
            <v>6635</v>
          </cell>
          <cell r="S5597">
            <v>7.5999999999999998E-2</v>
          </cell>
          <cell r="T5597">
            <v>5573</v>
          </cell>
          <cell r="U5597">
            <v>0.224</v>
          </cell>
        </row>
        <row r="5598">
          <cell r="A5598" t="str">
            <v>CTHT_0023210</v>
          </cell>
          <cell r="B5598" t="str">
            <v>Peroxisomal biogenesis factor 3-like protein</v>
          </cell>
          <cell r="C5598">
            <v>1806</v>
          </cell>
          <cell r="D5598">
            <v>1.52464967797569</v>
          </cell>
          <cell r="E5598">
            <v>0.54077345831183499</v>
          </cell>
          <cell r="F5598">
            <v>0.98387621966385397</v>
          </cell>
          <cell r="G5598">
            <v>-1.52464967797569</v>
          </cell>
          <cell r="H5598">
            <v>-2.8771684275626064</v>
          </cell>
          <cell r="I5598">
            <v>2.1043629438969301E-5</v>
          </cell>
          <cell r="J5598">
            <v>-0.54077345831183499</v>
          </cell>
          <cell r="K5598">
            <v>-1.4547522307093337</v>
          </cell>
          <cell r="L5598">
            <v>0.13570332832437701</v>
          </cell>
          <cell r="M5598">
            <v>-0.98387621966385397</v>
          </cell>
          <cell r="N5598">
            <v>-1.9777721366061791</v>
          </cell>
          <cell r="O5598">
            <v>7.1498759410182902E-3</v>
          </cell>
          <cell r="P5598">
            <v>5597</v>
          </cell>
          <cell r="Q5598">
            <v>0.22</v>
          </cell>
          <cell r="R5598">
            <v>4308</v>
          </cell>
          <cell r="S5598">
            <v>0.4</v>
          </cell>
          <cell r="T5598">
            <v>4964</v>
          </cell>
          <cell r="U5598">
            <v>0.308</v>
          </cell>
        </row>
        <row r="5599">
          <cell r="A5599" t="str">
            <v>CTHT_0023660</v>
          </cell>
          <cell r="B5599" t="str">
            <v>25S rRNA adenine-N(1) methyltransferase (EC 2.1.1.-)</v>
          </cell>
          <cell r="C5599">
            <v>870</v>
          </cell>
          <cell r="D5599">
            <v>0.396028222794296</v>
          </cell>
          <cell r="E5599">
            <v>-1.84952946028204</v>
          </cell>
          <cell r="F5599">
            <v>2.24555768307633</v>
          </cell>
          <cell r="G5599">
            <v>-0.396028222794296</v>
          </cell>
          <cell r="H5599">
            <v>-1.3158802667511194</v>
          </cell>
          <cell r="I5599">
            <v>0.35332061611516702</v>
          </cell>
          <cell r="J5599">
            <v>1.84952946028204</v>
          </cell>
          <cell r="K5599">
            <v>3.6038262589914791</v>
          </cell>
          <cell r="L5599">
            <v>2.6592361925050601E-7</v>
          </cell>
          <cell r="M5599">
            <v>-2.24555768307633</v>
          </cell>
          <cell r="N5599">
            <v>-4.7422038590063771</v>
          </cell>
          <cell r="O5599">
            <v>8.5263224954619897E-10</v>
          </cell>
          <cell r="P5599">
            <v>5598</v>
          </cell>
          <cell r="Q5599">
            <v>0.22</v>
          </cell>
          <cell r="R5599">
            <v>5438</v>
          </cell>
          <cell r="S5599">
            <v>0.24199999999999999</v>
          </cell>
          <cell r="T5599">
            <v>3462</v>
          </cell>
          <cell r="U5599">
            <v>0.51800000000000002</v>
          </cell>
        </row>
        <row r="5600">
          <cell r="A5600" t="str">
            <v>CTHT_0046650</v>
          </cell>
          <cell r="B5600" t="str">
            <v>Uncharacterized protein</v>
          </cell>
          <cell r="C5600">
            <v>498</v>
          </cell>
          <cell r="D5600">
            <v>0.77482728561150205</v>
          </cell>
          <cell r="E5600">
            <v>1.4000510520220699</v>
          </cell>
          <cell r="F5600">
            <v>-0.62522376641057298</v>
          </cell>
          <cell r="G5600">
            <v>-0.77482728561150205</v>
          </cell>
          <cell r="H5600">
            <v>-1.7109852059580173</v>
          </cell>
          <cell r="I5600">
            <v>3.4600783745472097E-2</v>
          </cell>
          <cell r="J5600">
            <v>-1.4000510520220699</v>
          </cell>
          <cell r="K5600">
            <v>-2.639109208903434</v>
          </cell>
          <cell r="L5600">
            <v>4.5420447195086797E-5</v>
          </cell>
          <cell r="M5600">
            <v>0.62522376641057298</v>
          </cell>
          <cell r="N5600">
            <v>1.5424500455722816</v>
          </cell>
          <cell r="O5600">
            <v>0.103075123195604</v>
          </cell>
          <cell r="P5600">
            <v>5599</v>
          </cell>
          <cell r="Q5600">
            <v>0.22</v>
          </cell>
          <cell r="R5600">
            <v>5059</v>
          </cell>
          <cell r="S5600">
            <v>0.29499999999999998</v>
          </cell>
          <cell r="T5600">
            <v>5977</v>
          </cell>
          <cell r="U5600">
            <v>0.16700000000000001</v>
          </cell>
        </row>
        <row r="5601">
          <cell r="A5601" t="str">
            <v>CTHT_0001890</v>
          </cell>
          <cell r="B5601" t="str">
            <v>ATP-dependent DNA helicase (EC 3.6.4.12)</v>
          </cell>
          <cell r="C5601">
            <v>1266</v>
          </cell>
          <cell r="D5601">
            <v>1.76895275508852</v>
          </cell>
          <cell r="E5601">
            <v>0.15737865394331799</v>
          </cell>
          <cell r="F5601">
            <v>1.6115741011452001</v>
          </cell>
          <cell r="G5601">
            <v>-1.76895275508852</v>
          </cell>
          <cell r="H5601">
            <v>-3.4080647722670232</v>
          </cell>
          <cell r="I5601">
            <v>7.8391959983342404E-6</v>
          </cell>
          <cell r="J5601">
            <v>-0.15737865394331799</v>
          </cell>
          <cell r="K5601">
            <v>-1.1152588944161821</v>
          </cell>
          <cell r="L5601">
            <v>0.71759061421035697</v>
          </cell>
          <cell r="M5601">
            <v>-1.6115741011452001</v>
          </cell>
          <cell r="N5601">
            <v>-3.0558507888440372</v>
          </cell>
          <cell r="O5601">
            <v>4.2296419642724998E-5</v>
          </cell>
          <cell r="P5601">
            <v>5600</v>
          </cell>
          <cell r="Q5601">
            <v>0.22</v>
          </cell>
          <cell r="R5601">
            <v>4078</v>
          </cell>
          <cell r="S5601">
            <v>0.432</v>
          </cell>
          <cell r="T5601">
            <v>4432</v>
          </cell>
          <cell r="U5601">
            <v>0.38200000000000001</v>
          </cell>
        </row>
        <row r="5602">
          <cell r="A5602" t="str">
            <v>CTHT_0034480</v>
          </cell>
          <cell r="B5602" t="str">
            <v>Uncharacterized protein</v>
          </cell>
          <cell r="C5602">
            <v>1509</v>
          </cell>
          <cell r="D5602">
            <v>0.407816363282971</v>
          </cell>
          <cell r="E5602">
            <v>2.11789612966095</v>
          </cell>
          <cell r="F5602">
            <v>-1.7100797663779801</v>
          </cell>
          <cell r="G5602">
            <v>-0.407816363282971</v>
          </cell>
          <cell r="H5602">
            <v>-1.3266762608463278</v>
          </cell>
          <cell r="I5602">
            <v>0.366687540168466</v>
          </cell>
          <cell r="J5602">
            <v>-2.11789612966095</v>
          </cell>
          <cell r="K5602">
            <v>-4.3406049638633393</v>
          </cell>
          <cell r="L5602">
            <v>5.9067615073692498E-8</v>
          </cell>
          <cell r="M5602">
            <v>1.7100797663779801</v>
          </cell>
          <cell r="N5602">
            <v>3.2717891259276293</v>
          </cell>
          <cell r="O5602">
            <v>2.3048028472393399E-5</v>
          </cell>
          <cell r="P5602">
            <v>5601</v>
          </cell>
          <cell r="Q5602">
            <v>0.22</v>
          </cell>
          <cell r="R5602">
            <v>5365</v>
          </cell>
          <cell r="S5602">
            <v>0.253</v>
          </cell>
          <cell r="T5602">
            <v>6256</v>
          </cell>
          <cell r="U5602">
            <v>0.128</v>
          </cell>
        </row>
        <row r="5603">
          <cell r="A5603" t="str">
            <v>CTHT_0020740</v>
          </cell>
          <cell r="B5603" t="str">
            <v>Uncharacterized protein</v>
          </cell>
          <cell r="C5603">
            <v>4128</v>
          </cell>
          <cell r="D5603">
            <v>1.6873497675164899</v>
          </cell>
          <cell r="E5603">
            <v>-2.1005651127910099</v>
          </cell>
          <cell r="F5603">
            <v>3.7879148803075</v>
          </cell>
          <cell r="G5603">
            <v>-1.6873497675164899</v>
          </cell>
          <cell r="H5603">
            <v>-3.2206452702658868</v>
          </cell>
          <cell r="I5603">
            <v>7.0370225799989402E-5</v>
          </cell>
          <cell r="J5603">
            <v>2.1005651127910099</v>
          </cell>
          <cell r="K5603">
            <v>4.2887734609125774</v>
          </cell>
          <cell r="L5603">
            <v>2.27348462866197E-7</v>
          </cell>
          <cell r="M5603">
            <v>-3.7879148803075</v>
          </cell>
          <cell r="N5603">
            <v>-13.81261796212995</v>
          </cell>
          <cell r="O5603">
            <v>1.2948784782164299E-20</v>
          </cell>
          <cell r="P5603">
            <v>5602</v>
          </cell>
          <cell r="Q5603">
            <v>0.22</v>
          </cell>
          <cell r="R5603">
            <v>3951</v>
          </cell>
          <cell r="S5603">
            <v>0.44900000000000001</v>
          </cell>
          <cell r="T5603">
            <v>1539</v>
          </cell>
          <cell r="U5603">
            <v>0.78500000000000003</v>
          </cell>
        </row>
        <row r="5604">
          <cell r="A5604" t="str">
            <v>CTHT_0056840</v>
          </cell>
          <cell r="B5604" t="str">
            <v>Uncharacterized protein</v>
          </cell>
          <cell r="C5604">
            <v>1452</v>
          </cell>
          <cell r="D5604">
            <v>-2.3749652008385098</v>
          </cell>
          <cell r="E5604">
            <v>-2.6512208874609899</v>
          </cell>
          <cell r="F5604">
            <v>0.27625568662248101</v>
          </cell>
          <cell r="G5604">
            <v>2.3749652008385098</v>
          </cell>
          <cell r="H5604">
            <v>5.1872330961532409</v>
          </cell>
          <cell r="I5604">
            <v>4.34230330601629E-6</v>
          </cell>
          <cell r="J5604">
            <v>2.6512208874609899</v>
          </cell>
          <cell r="K5604">
            <v>6.2819866951700796</v>
          </cell>
          <cell r="L5604">
            <v>1.00958619475821E-7</v>
          </cell>
          <cell r="M5604">
            <v>-0.27625568662248101</v>
          </cell>
          <cell r="N5604">
            <v>-1.2110476970523443</v>
          </cell>
          <cell r="O5604">
            <v>0.64695201787565604</v>
          </cell>
          <cell r="P5604">
            <v>5603</v>
          </cell>
          <cell r="Q5604">
            <v>0.219</v>
          </cell>
          <cell r="R5604">
            <v>6572</v>
          </cell>
          <cell r="S5604">
            <v>8.4000000000000005E-2</v>
          </cell>
          <cell r="T5604">
            <v>5542</v>
          </cell>
          <cell r="U5604">
            <v>0.22800000000000001</v>
          </cell>
        </row>
        <row r="5605">
          <cell r="A5605" t="str">
            <v>CTHT_0040040</v>
          </cell>
          <cell r="B5605" t="str">
            <v>ATPase-like protein</v>
          </cell>
          <cell r="C5605">
            <v>4140</v>
          </cell>
          <cell r="D5605">
            <v>0.71101771287261195</v>
          </cell>
          <cell r="E5605">
            <v>0.81012262566105098</v>
          </cell>
          <cell r="F5605">
            <v>-9.9104912788438193E-2</v>
          </cell>
          <cell r="G5605">
            <v>-0.71101771287261195</v>
          </cell>
          <cell r="H5605">
            <v>-1.6369584610247929</v>
          </cell>
          <cell r="I5605">
            <v>4.43629085011382E-2</v>
          </cell>
          <cell r="J5605">
            <v>-0.81012262566105098</v>
          </cell>
          <cell r="K5605">
            <v>-1.7533604677850274</v>
          </cell>
          <cell r="L5605">
            <v>1.5801552927534199E-2</v>
          </cell>
          <cell r="M5605">
            <v>9.9104912788438193E-2</v>
          </cell>
          <cell r="N5605">
            <v>1.0711087113886579</v>
          </cell>
          <cell r="O5605">
            <v>0.81566568428100295</v>
          </cell>
          <cell r="P5605">
            <v>5604</v>
          </cell>
          <cell r="Q5605">
            <v>0.219</v>
          </cell>
          <cell r="R5605">
            <v>5182</v>
          </cell>
          <cell r="S5605">
            <v>0.27800000000000002</v>
          </cell>
          <cell r="T5605">
            <v>5775</v>
          </cell>
          <cell r="U5605">
            <v>0.19500000000000001</v>
          </cell>
        </row>
        <row r="5606">
          <cell r="A5606" t="str">
            <v>CTHT_0023220</v>
          </cell>
          <cell r="B5606" t="str">
            <v>Uncharacterized protein</v>
          </cell>
          <cell r="C5606">
            <v>669</v>
          </cell>
          <cell r="D5606">
            <v>1.4038568470117401</v>
          </cell>
          <cell r="E5606">
            <v>-0.87942118122304203</v>
          </cell>
          <cell r="F5606">
            <v>2.2832780282347902</v>
          </cell>
          <cell r="G5606">
            <v>-1.4038568470117401</v>
          </cell>
          <cell r="H5606">
            <v>-2.6460803065862173</v>
          </cell>
          <cell r="I5606">
            <v>1.6715600163723601E-4</v>
          </cell>
          <cell r="J5606">
            <v>0.87942118122304203</v>
          </cell>
          <cell r="K5606">
            <v>1.83963707862613</v>
          </cell>
          <cell r="L5606">
            <v>1.4223779141755301E-2</v>
          </cell>
          <cell r="M5606">
            <v>-2.2832780282347902</v>
          </cell>
          <cell r="N5606">
            <v>-4.8678274450184311</v>
          </cell>
          <cell r="O5606">
            <v>1.98112039449389E-10</v>
          </cell>
          <cell r="P5606">
            <v>5605</v>
          </cell>
          <cell r="Q5606">
            <v>0.219</v>
          </cell>
          <cell r="R5606">
            <v>4527</v>
          </cell>
          <cell r="S5606">
            <v>0.36899999999999999</v>
          </cell>
          <cell r="T5606">
            <v>3482</v>
          </cell>
          <cell r="U5606">
            <v>0.51500000000000001</v>
          </cell>
        </row>
        <row r="5607">
          <cell r="A5607" t="str">
            <v>CTHT_0055990</v>
          </cell>
          <cell r="B5607" t="str">
            <v>Uncharacterized protein</v>
          </cell>
          <cell r="C5607">
            <v>732</v>
          </cell>
          <cell r="D5607">
            <v>-0.16333106584604001</v>
          </cell>
          <cell r="E5607">
            <v>-3.3226676580995198</v>
          </cell>
          <cell r="F5607">
            <v>3.1593365922534802</v>
          </cell>
          <cell r="G5607">
            <v>0.16333106584604001</v>
          </cell>
          <cell r="H5607">
            <v>1.1198698439432273</v>
          </cell>
          <cell r="I5607">
            <v>0.66601936300374498</v>
          </cell>
          <cell r="J5607">
            <v>3.3226676580995198</v>
          </cell>
          <cell r="K5607">
            <v>10.00512757570595</v>
          </cell>
          <cell r="L5607">
            <v>9.7031249360921602E-31</v>
          </cell>
          <cell r="M5607">
            <v>-3.1593365922534802</v>
          </cell>
          <cell r="N5607">
            <v>-8.9341878699728348</v>
          </cell>
          <cell r="O5607">
            <v>4.6257485928035298E-27</v>
          </cell>
          <cell r="P5607">
            <v>5606</v>
          </cell>
          <cell r="Q5607">
            <v>0.219</v>
          </cell>
          <cell r="R5607">
            <v>5838</v>
          </cell>
          <cell r="S5607">
            <v>0.187</v>
          </cell>
          <cell r="T5607">
            <v>2344</v>
          </cell>
          <cell r="U5607">
            <v>0.67300000000000004</v>
          </cell>
        </row>
        <row r="5608">
          <cell r="A5608" t="str">
            <v>CTHT_0070640</v>
          </cell>
          <cell r="B5608" t="str">
            <v>Uncharacterized protein</v>
          </cell>
          <cell r="C5608">
            <v>1086</v>
          </cell>
          <cell r="D5608">
            <v>1.0973376921745299</v>
          </cell>
          <cell r="E5608">
            <v>0.68898109732437596</v>
          </cell>
          <cell r="F5608">
            <v>0.40835659485015502</v>
          </cell>
          <cell r="G5608">
            <v>-1.0973376921745299</v>
          </cell>
          <cell r="H5608">
            <v>-2.1395949329581541</v>
          </cell>
          <cell r="I5608">
            <v>2.2342583966825898E-3</v>
          </cell>
          <cell r="J5608">
            <v>-0.68898109732437596</v>
          </cell>
          <cell r="K5608">
            <v>-1.6121445399876058</v>
          </cell>
          <cell r="L5608">
            <v>5.0069038151491399E-2</v>
          </cell>
          <cell r="M5608">
            <v>-0.40835659485015502</v>
          </cell>
          <cell r="N5608">
            <v>-1.3271731410476415</v>
          </cell>
          <cell r="O5608">
            <v>0.29763238554155602</v>
          </cell>
          <cell r="P5608">
            <v>5607</v>
          </cell>
          <cell r="Q5608">
            <v>0.219</v>
          </cell>
          <cell r="R5608">
            <v>4778</v>
          </cell>
          <cell r="S5608">
            <v>0.33400000000000002</v>
          </cell>
          <cell r="T5608">
            <v>5493</v>
          </cell>
          <cell r="U5608">
            <v>0.23499999999999999</v>
          </cell>
        </row>
        <row r="5609">
          <cell r="A5609" t="str">
            <v>CTHT_0059200</v>
          </cell>
          <cell r="B5609" t="str">
            <v>Chromatin assembly factor 1-like protein</v>
          </cell>
          <cell r="C5609">
            <v>2187</v>
          </cell>
          <cell r="D5609">
            <v>1.23758139728281</v>
          </cell>
          <cell r="E5609">
            <v>-0.805067935871148</v>
          </cell>
          <cell r="F5609">
            <v>2.0426493331539599</v>
          </cell>
          <cell r="G5609">
            <v>-1.23758139728281</v>
          </cell>
          <cell r="H5609">
            <v>-2.3580288954034119</v>
          </cell>
          <cell r="I5609">
            <v>1.34545699405991E-2</v>
          </cell>
          <cell r="J5609">
            <v>0.805067935871148</v>
          </cell>
          <cell r="K5609">
            <v>1.7472280660928068</v>
          </cell>
          <cell r="L5609">
            <v>0.101457596044754</v>
          </cell>
          <cell r="M5609">
            <v>-2.0426493331539599</v>
          </cell>
          <cell r="N5609">
            <v>-4.1200142667066659</v>
          </cell>
          <cell r="O5609">
            <v>2.21480227004398E-5</v>
          </cell>
          <cell r="P5609">
            <v>5608</v>
          </cell>
          <cell r="Q5609">
            <v>0.219</v>
          </cell>
          <cell r="R5609">
            <v>4763</v>
          </cell>
          <cell r="S5609">
            <v>0.33600000000000002</v>
          </cell>
          <cell r="T5609">
            <v>3865</v>
          </cell>
          <cell r="U5609">
            <v>0.46100000000000002</v>
          </cell>
        </row>
        <row r="5610">
          <cell r="A5610" t="str">
            <v>CTHT_0052960</v>
          </cell>
          <cell r="B5610" t="str">
            <v>Uncharacterized protein</v>
          </cell>
          <cell r="C5610">
            <v>1323</v>
          </cell>
          <cell r="D5610">
            <v>0.29823732391660002</v>
          </cell>
          <cell r="E5610">
            <v>0.23068500957493299</v>
          </cell>
          <cell r="F5610">
            <v>6.75523143416666E-2</v>
          </cell>
          <cell r="G5610">
            <v>-0.29823732391660002</v>
          </cell>
          <cell r="H5610">
            <v>-1.2296411270799879</v>
          </cell>
          <cell r="I5610">
            <v>0.39673418454727</v>
          </cell>
          <cell r="J5610">
            <v>-0.23068500957493299</v>
          </cell>
          <cell r="K5610">
            <v>-1.1733919581009546</v>
          </cell>
          <cell r="L5610">
            <v>0.485194645049639</v>
          </cell>
          <cell r="M5610">
            <v>-6.75523143416666E-2</v>
          </cell>
          <cell r="N5610">
            <v>-1.0479372375025204</v>
          </cell>
          <cell r="O5610">
            <v>0.86622674911552999</v>
          </cell>
          <cell r="P5610">
            <v>5609</v>
          </cell>
          <cell r="Q5610">
            <v>0.219</v>
          </cell>
          <cell r="R5610">
            <v>5489</v>
          </cell>
          <cell r="S5610">
            <v>0.23499999999999999</v>
          </cell>
          <cell r="T5610">
            <v>5684</v>
          </cell>
          <cell r="U5610">
            <v>0.20799999999999999</v>
          </cell>
        </row>
        <row r="5611">
          <cell r="A5611" t="str">
            <v>CTHT_0051850</v>
          </cell>
          <cell r="B5611" t="str">
            <v>Uncharacterized protein</v>
          </cell>
          <cell r="C5611">
            <v>3843</v>
          </cell>
          <cell r="D5611">
            <v>1.3328576365354601</v>
          </cell>
          <cell r="E5611">
            <v>1.56334948684524</v>
          </cell>
          <cell r="F5611">
            <v>-0.23049185030977601</v>
          </cell>
          <cell r="G5611">
            <v>-1.3328576365354601</v>
          </cell>
          <cell r="H5611">
            <v>-2.5190113745245197</v>
          </cell>
          <cell r="I5611">
            <v>1.07999866916154E-6</v>
          </cell>
          <cell r="J5611">
            <v>-1.56334948684524</v>
          </cell>
          <cell r="K5611">
            <v>-2.9553919718122654</v>
          </cell>
          <cell r="L5611">
            <v>3.0213288330868502E-9</v>
          </cell>
          <cell r="M5611">
            <v>0.23049185030977601</v>
          </cell>
          <cell r="N5611">
            <v>1.1732348657497063</v>
          </cell>
          <cell r="O5611">
            <v>0.46577936227406003</v>
          </cell>
          <cell r="P5611">
            <v>5610</v>
          </cell>
          <cell r="Q5611">
            <v>0.218</v>
          </cell>
          <cell r="R5611">
            <v>4524</v>
          </cell>
          <cell r="S5611">
            <v>0.37</v>
          </cell>
          <cell r="T5611">
            <v>5834</v>
          </cell>
          <cell r="U5611">
            <v>0.187</v>
          </cell>
        </row>
        <row r="5612">
          <cell r="A5612" t="str">
            <v>CTHT_0022240</v>
          </cell>
          <cell r="B5612" t="str">
            <v>Uncharacterized protein</v>
          </cell>
          <cell r="C5612">
            <v>537</v>
          </cell>
          <cell r="D5612">
            <v>0.67166384439084603</v>
          </cell>
          <cell r="E5612">
            <v>1.4114417615357999</v>
          </cell>
          <cell r="F5612">
            <v>-0.739777917144952</v>
          </cell>
          <cell r="G5612">
            <v>-0.67166384439084603</v>
          </cell>
          <cell r="H5612">
            <v>-1.592908993069061</v>
          </cell>
          <cell r="I5612">
            <v>0.124833468791769</v>
          </cell>
          <cell r="J5612">
            <v>-1.4114417615357999</v>
          </cell>
          <cell r="K5612">
            <v>-2.6600286077608901</v>
          </cell>
          <cell r="L5612">
            <v>4.4705663002728602E-4</v>
          </cell>
          <cell r="M5612">
            <v>0.739777917144952</v>
          </cell>
          <cell r="N5612">
            <v>1.6699187582812274</v>
          </cell>
          <cell r="O5612">
            <v>9.4652987280608294E-2</v>
          </cell>
          <cell r="P5612">
            <v>5611</v>
          </cell>
          <cell r="Q5612">
            <v>0.218</v>
          </cell>
          <cell r="R5612">
            <v>5259</v>
          </cell>
          <cell r="S5612">
            <v>0.26700000000000002</v>
          </cell>
          <cell r="T5612">
            <v>6049</v>
          </cell>
          <cell r="U5612">
            <v>0.157</v>
          </cell>
        </row>
        <row r="5613">
          <cell r="A5613" t="str">
            <v>CTHT_0014510</v>
          </cell>
          <cell r="B5613" t="str">
            <v>SWI/SNF family DNA-dependent ATPase-like protein</v>
          </cell>
          <cell r="C5613">
            <v>2721</v>
          </cell>
          <cell r="D5613">
            <v>1.01471916602176</v>
          </cell>
          <cell r="E5613">
            <v>0.53000538736563096</v>
          </cell>
          <cell r="F5613">
            <v>0.48471377865613002</v>
          </cell>
          <cell r="G5613">
            <v>-1.01471916602176</v>
          </cell>
          <cell r="H5613">
            <v>-2.0205095437567615</v>
          </cell>
          <cell r="I5613">
            <v>1.3971590155222299E-2</v>
          </cell>
          <cell r="J5613">
            <v>-0.53000538736563096</v>
          </cell>
          <cell r="K5613">
            <v>-1.4439345875068208</v>
          </cell>
          <cell r="L5613">
            <v>0.19780598173389399</v>
          </cell>
          <cell r="M5613">
            <v>-0.48471377865613002</v>
          </cell>
          <cell r="N5613">
            <v>-1.3993082243742696</v>
          </cell>
          <cell r="O5613">
            <v>0.27269814061028202</v>
          </cell>
          <cell r="P5613">
            <v>5612</v>
          </cell>
          <cell r="Q5613">
            <v>0.218</v>
          </cell>
          <cell r="R5613">
            <v>4967</v>
          </cell>
          <cell r="S5613">
            <v>0.308</v>
          </cell>
          <cell r="T5613">
            <v>5491</v>
          </cell>
          <cell r="U5613">
            <v>0.23499999999999999</v>
          </cell>
        </row>
        <row r="5614">
          <cell r="A5614" t="str">
            <v>CTHT_0008800</v>
          </cell>
          <cell r="B5614" t="str">
            <v>Arginine N-methyltransferase-like protein</v>
          </cell>
          <cell r="C5614">
            <v>999</v>
          </cell>
          <cell r="D5614">
            <v>0.73031918277161201</v>
          </cell>
          <cell r="E5614">
            <v>-1.5390186117546301</v>
          </cell>
          <cell r="F5614">
            <v>2.2693377945262498</v>
          </cell>
          <cell r="G5614">
            <v>-0.73031918277161201</v>
          </cell>
          <cell r="H5614">
            <v>-1.6590060905961481</v>
          </cell>
          <cell r="I5614">
            <v>2.4867873814558499E-2</v>
          </cell>
          <cell r="J5614">
            <v>1.5390186117546301</v>
          </cell>
          <cell r="K5614">
            <v>2.9059675878741134</v>
          </cell>
          <cell r="L5614">
            <v>1.9409978174131799E-7</v>
          </cell>
          <cell r="M5614">
            <v>-2.2693377945262498</v>
          </cell>
          <cell r="N5614">
            <v>-4.8210179273581772</v>
          </cell>
          <cell r="O5614">
            <v>5.2193370265284401E-14</v>
          </cell>
          <cell r="P5614">
            <v>5613</v>
          </cell>
          <cell r="Q5614">
            <v>0.218</v>
          </cell>
          <cell r="R5614">
            <v>5204</v>
          </cell>
          <cell r="S5614">
            <v>0.27500000000000002</v>
          </cell>
          <cell r="T5614">
            <v>3515</v>
          </cell>
          <cell r="U5614">
            <v>0.51</v>
          </cell>
        </row>
        <row r="5615">
          <cell r="A5615" t="str">
            <v>CTHT_0073150</v>
          </cell>
          <cell r="B5615" t="str">
            <v>GTPase-activating protein (GAP)-like protein</v>
          </cell>
          <cell r="C5615">
            <v>4449</v>
          </cell>
          <cell r="D5615">
            <v>2.36916370765368</v>
          </cell>
          <cell r="E5615">
            <v>3.0141073466688102</v>
          </cell>
          <cell r="F5615">
            <v>-0.64494363901512897</v>
          </cell>
          <cell r="G5615">
            <v>-2.36916370765368</v>
          </cell>
          <cell r="H5615">
            <v>-5.1664156192040593</v>
          </cell>
          <cell r="I5615">
            <v>5.4459816305803899E-10</v>
          </cell>
          <cell r="J5615">
            <v>-3.0141073466688102</v>
          </cell>
          <cell r="K5615">
            <v>-8.0786114639838331</v>
          </cell>
          <cell r="L5615">
            <v>4.2383759491506501E-16</v>
          </cell>
          <cell r="M5615">
            <v>0.64494363901512897</v>
          </cell>
          <cell r="N5615">
            <v>1.5636781976956824</v>
          </cell>
          <cell r="O5615">
            <v>0.122132394210189</v>
          </cell>
          <cell r="P5615">
            <v>5614</v>
          </cell>
          <cell r="Q5615">
            <v>0.218</v>
          </cell>
          <cell r="R5615">
            <v>3166</v>
          </cell>
          <cell r="S5615">
            <v>0.55900000000000005</v>
          </cell>
          <cell r="T5615">
            <v>5970</v>
          </cell>
          <cell r="U5615">
            <v>0.16800000000000001</v>
          </cell>
        </row>
        <row r="5616">
          <cell r="A5616" t="str">
            <v>CTHT_0033110</v>
          </cell>
          <cell r="B5616" t="str">
            <v>Uncharacterized protein</v>
          </cell>
          <cell r="C5616">
            <v>1392</v>
          </cell>
          <cell r="D5616">
            <v>-1.6920738669695199</v>
          </cell>
          <cell r="E5616">
            <v>1.51146312867588</v>
          </cell>
          <cell r="F5616">
            <v>-3.2035369956454001</v>
          </cell>
          <cell r="G5616">
            <v>1.6920738669695199</v>
          </cell>
          <cell r="H5616">
            <v>3.2312085462833346</v>
          </cell>
          <cell r="I5616">
            <v>2.5540300095707499E-4</v>
          </cell>
          <cell r="J5616">
            <v>-1.51146312867588</v>
          </cell>
          <cell r="K5616">
            <v>-2.850990295872422</v>
          </cell>
          <cell r="L5616">
            <v>1.31120924962885E-3</v>
          </cell>
          <cell r="M5616">
            <v>3.2035369956454001</v>
          </cell>
          <cell r="N5616">
            <v>9.2121442093938271</v>
          </cell>
          <cell r="O5616">
            <v>3.3316458553966801E-12</v>
          </cell>
          <cell r="P5616">
            <v>5615</v>
          </cell>
          <cell r="Q5616">
            <v>0.218</v>
          </cell>
          <cell r="R5616">
            <v>6403</v>
          </cell>
          <cell r="S5616">
            <v>0.108</v>
          </cell>
          <cell r="T5616">
            <v>6516</v>
          </cell>
          <cell r="U5616">
            <v>9.1999999999999998E-2</v>
          </cell>
        </row>
        <row r="5617">
          <cell r="A5617" t="str">
            <v>CTHT_0063170</v>
          </cell>
          <cell r="B5617" t="str">
            <v>Methionyl-tRNA formyltransferase-like protein</v>
          </cell>
          <cell r="C5617">
            <v>1260</v>
          </cell>
          <cell r="D5617">
            <v>-0.48343070342132599</v>
          </cell>
          <cell r="E5617">
            <v>-2.5748127685300499</v>
          </cell>
          <cell r="F5617">
            <v>2.09138206510872</v>
          </cell>
          <cell r="G5617">
            <v>0.48343070342132599</v>
          </cell>
          <cell r="H5617">
            <v>1.3980642888730157</v>
          </cell>
          <cell r="I5617">
            <v>0.336675269986009</v>
          </cell>
          <cell r="J5617">
            <v>2.5748127685300499</v>
          </cell>
          <cell r="K5617">
            <v>5.9579365874682422</v>
          </cell>
          <cell r="L5617">
            <v>1.5814305091587099E-9</v>
          </cell>
          <cell r="M5617">
            <v>-2.09138206510872</v>
          </cell>
          <cell r="N5617">
            <v>-4.261561242130675</v>
          </cell>
          <cell r="O5617">
            <v>1.7264189915337401E-6</v>
          </cell>
          <cell r="P5617">
            <v>5616</v>
          </cell>
          <cell r="Q5617">
            <v>0.218</v>
          </cell>
          <cell r="R5617">
            <v>6038</v>
          </cell>
          <cell r="S5617">
            <v>0.159</v>
          </cell>
          <cell r="T5617">
            <v>3820</v>
          </cell>
          <cell r="U5617">
            <v>0.46800000000000003</v>
          </cell>
        </row>
        <row r="5618">
          <cell r="A5618" t="str">
            <v>CTHT_0059020</v>
          </cell>
          <cell r="B5618" t="str">
            <v>Putative NOC2 family protein</v>
          </cell>
          <cell r="C5618">
            <v>2367</v>
          </cell>
          <cell r="D5618">
            <v>7.5278503805602096E-2</v>
          </cell>
          <cell r="E5618">
            <v>-3.1733063298414499</v>
          </cell>
          <cell r="F5618">
            <v>3.2485848336470502</v>
          </cell>
          <cell r="G5618">
            <v>-7.5278503805602096E-2</v>
          </cell>
          <cell r="H5618">
            <v>-1.0535644007456573</v>
          </cell>
          <cell r="I5618">
            <v>0.88139822352700303</v>
          </cell>
          <cell r="J5618">
            <v>3.1733063298414499</v>
          </cell>
          <cell r="K5618">
            <v>9.0211185629533421</v>
          </cell>
          <cell r="L5618">
            <v>3.4181193713011898E-18</v>
          </cell>
          <cell r="M5618">
            <v>-3.2485848336470502</v>
          </cell>
          <cell r="N5618">
            <v>-9.5043293728334532</v>
          </cell>
          <cell r="O5618">
            <v>2.02652368865728E-18</v>
          </cell>
          <cell r="P5618">
            <v>5617</v>
          </cell>
          <cell r="Q5618">
            <v>0.217</v>
          </cell>
          <cell r="R5618">
            <v>5749</v>
          </cell>
          <cell r="S5618">
            <v>0.19900000000000001</v>
          </cell>
          <cell r="T5618">
            <v>2322</v>
          </cell>
          <cell r="U5618">
            <v>0.67600000000000005</v>
          </cell>
        </row>
        <row r="5619">
          <cell r="A5619" t="str">
            <v>CTHT_0022080</v>
          </cell>
          <cell r="B5619" t="str">
            <v>Beta-glucosidase-like protein</v>
          </cell>
          <cell r="C5619">
            <v>4314</v>
          </cell>
          <cell r="D5619">
            <v>0.81333503540573204</v>
          </cell>
          <cell r="E5619">
            <v>1.80834963283434</v>
          </cell>
          <cell r="F5619">
            <v>-0.99501459742861298</v>
          </cell>
          <cell r="G5619">
            <v>-0.81333503540573204</v>
          </cell>
          <cell r="H5619">
            <v>-1.7572689776437449</v>
          </cell>
          <cell r="I5619">
            <v>1.06022215863277E-2</v>
          </cell>
          <cell r="J5619">
            <v>-1.80834963283434</v>
          </cell>
          <cell r="K5619">
            <v>-3.5024140155095309</v>
          </cell>
          <cell r="L5619">
            <v>1.2992535662812601E-9</v>
          </cell>
          <cell r="M5619">
            <v>0.99501459742861298</v>
          </cell>
          <cell r="N5619">
            <v>1.9931006920783387</v>
          </cell>
          <cell r="O5619">
            <v>1.55175723381245E-3</v>
          </cell>
          <cell r="P5619">
            <v>5618</v>
          </cell>
          <cell r="Q5619">
            <v>0.217</v>
          </cell>
          <cell r="R5619">
            <v>5046</v>
          </cell>
          <cell r="S5619">
            <v>0.29699999999999999</v>
          </cell>
          <cell r="T5619">
            <v>6096</v>
          </cell>
          <cell r="U5619">
            <v>0.151</v>
          </cell>
        </row>
        <row r="5620">
          <cell r="A5620" t="str">
            <v>CTHT_0043710</v>
          </cell>
          <cell r="B5620" t="str">
            <v>Putative ESCRT-II complex protein</v>
          </cell>
          <cell r="C5620">
            <v>735</v>
          </cell>
          <cell r="D5620">
            <v>-0.55705888428450501</v>
          </cell>
          <cell r="E5620">
            <v>-0.35246752625498201</v>
          </cell>
          <cell r="F5620">
            <v>-0.204591358029523</v>
          </cell>
          <cell r="G5620">
            <v>0.55705888428450501</v>
          </cell>
          <cell r="H5620">
            <v>1.4712667950845071</v>
          </cell>
          <cell r="I5620">
            <v>0.13243961289283801</v>
          </cell>
          <cell r="J5620">
            <v>0.35246752625498201</v>
          </cell>
          <cell r="K5620">
            <v>1.2767424487061136</v>
          </cell>
          <cell r="L5620">
            <v>0.329079440881129</v>
          </cell>
          <cell r="M5620">
            <v>0.204591358029523</v>
          </cell>
          <cell r="N5620">
            <v>1.1523598957452459</v>
          </cell>
          <cell r="O5620">
            <v>0.61089805625542504</v>
          </cell>
          <cell r="P5620">
            <v>5619</v>
          </cell>
          <cell r="Q5620">
            <v>0.217</v>
          </cell>
          <cell r="R5620">
            <v>6046</v>
          </cell>
          <cell r="S5620">
            <v>0.158</v>
          </cell>
          <cell r="T5620">
            <v>5856</v>
          </cell>
          <cell r="U5620">
            <v>0.184</v>
          </cell>
        </row>
        <row r="5621">
          <cell r="A5621" t="str">
            <v>CTHT_0002310</v>
          </cell>
          <cell r="B5621" t="str">
            <v>Uncharacterized protein</v>
          </cell>
          <cell r="C5621">
            <v>2067</v>
          </cell>
          <cell r="D5621">
            <v>3.1629422590197902</v>
          </cell>
          <cell r="E5621">
            <v>4.7159270521322298</v>
          </cell>
          <cell r="F5621">
            <v>-1.5529847931124301</v>
          </cell>
          <cell r="G5621">
            <v>-3.1629422590197902</v>
          </cell>
          <cell r="H5621">
            <v>-8.9565446342956268</v>
          </cell>
          <cell r="I5621">
            <v>2.1794162128999601E-49</v>
          </cell>
          <cell r="J5621">
            <v>-4.7159270521322298</v>
          </cell>
          <cell r="K5621">
            <v>-26.280613547805626</v>
          </cell>
          <cell r="L5621">
            <v>3.8935279513987198E-104</v>
          </cell>
          <cell r="M5621">
            <v>1.5529847931124301</v>
          </cell>
          <cell r="N5621">
            <v>2.9342357595332031</v>
          </cell>
          <cell r="O5621">
            <v>1.71657319908956E-11</v>
          </cell>
          <cell r="P5621">
            <v>5620</v>
          </cell>
          <cell r="Q5621">
            <v>0.217</v>
          </cell>
          <cell r="R5621">
            <v>2251</v>
          </cell>
          <cell r="S5621">
            <v>0.68600000000000005</v>
          </cell>
          <cell r="T5621">
            <v>6214</v>
          </cell>
          <cell r="U5621">
            <v>0.13400000000000001</v>
          </cell>
        </row>
        <row r="5622">
          <cell r="A5622" t="str">
            <v>CTHT_0073450</v>
          </cell>
          <cell r="B5622" t="str">
            <v>Uncharacterized protein</v>
          </cell>
          <cell r="C5622">
            <v>1074</v>
          </cell>
          <cell r="D5622">
            <v>-1.46739805017299</v>
          </cell>
          <cell r="E5622">
            <v>-0.52331298805667703</v>
          </cell>
          <cell r="F5622">
            <v>-0.94408506211631205</v>
          </cell>
          <cell r="G5622">
            <v>1.46739805017299</v>
          </cell>
          <cell r="H5622">
            <v>2.7652272543536442</v>
          </cell>
          <cell r="I5622">
            <v>1.5102122700043101E-2</v>
          </cell>
          <cell r="J5622">
            <v>0.52331298805667703</v>
          </cell>
          <cell r="K5622">
            <v>1.4372519499192928</v>
          </cell>
          <cell r="L5622">
            <v>0.39940623640801798</v>
          </cell>
          <cell r="M5622">
            <v>0.94408506211631205</v>
          </cell>
          <cell r="N5622">
            <v>1.923968344248147</v>
          </cell>
          <cell r="O5622">
            <v>0.12968076870647899</v>
          </cell>
          <cell r="P5622">
            <v>5621</v>
          </cell>
          <cell r="Q5622">
            <v>0.217</v>
          </cell>
          <cell r="R5622">
            <v>6376</v>
          </cell>
          <cell r="S5622">
            <v>0.112</v>
          </cell>
          <cell r="T5622">
            <v>6098</v>
          </cell>
          <cell r="U5622">
            <v>0.15</v>
          </cell>
        </row>
        <row r="5623">
          <cell r="A5623" t="str">
            <v>CTHT_0053870</v>
          </cell>
          <cell r="B5623" t="str">
            <v>tRNA-dihydrouridine synthase-like protein</v>
          </cell>
          <cell r="C5623">
            <v>1455</v>
          </cell>
          <cell r="D5623">
            <v>-0.52477148753320502</v>
          </cell>
          <cell r="E5623">
            <v>-3.2316925749773402</v>
          </cell>
          <cell r="F5623">
            <v>2.7069210874441398</v>
          </cell>
          <cell r="G5623">
            <v>0.52477148753320502</v>
          </cell>
          <cell r="H5623">
            <v>1.4387056813814649</v>
          </cell>
          <cell r="I5623">
            <v>0.27645734709582098</v>
          </cell>
          <cell r="J5623">
            <v>3.2316925749773402</v>
          </cell>
          <cell r="K5623">
            <v>9.3936938468000015</v>
          </cell>
          <cell r="L5623">
            <v>4.04953299464248E-15</v>
          </cell>
          <cell r="M5623">
            <v>-2.7069210874441398</v>
          </cell>
          <cell r="N5623">
            <v>-6.5292672214792953</v>
          </cell>
          <cell r="O5623">
            <v>1.0442212350037601E-10</v>
          </cell>
          <cell r="P5623">
            <v>5622</v>
          </cell>
          <cell r="Q5623">
            <v>0.217</v>
          </cell>
          <cell r="R5623">
            <v>6033</v>
          </cell>
          <cell r="S5623">
            <v>0.16</v>
          </cell>
          <cell r="T5623">
            <v>2907</v>
          </cell>
          <cell r="U5623">
            <v>0.59499999999999997</v>
          </cell>
        </row>
        <row r="5624">
          <cell r="A5624" t="str">
            <v>CTHT_0029920</v>
          </cell>
          <cell r="B5624" t="str">
            <v>Uncharacterized protein</v>
          </cell>
          <cell r="C5624">
            <v>1698</v>
          </cell>
          <cell r="D5624">
            <v>1.48750580490789</v>
          </cell>
          <cell r="E5624">
            <v>-0.17381844944062699</v>
          </cell>
          <cell r="F5624">
            <v>1.66132425434852</v>
          </cell>
          <cell r="G5624">
            <v>-1.48750580490789</v>
          </cell>
          <cell r="H5624">
            <v>-2.8040378137823483</v>
          </cell>
          <cell r="I5624">
            <v>1.27304293767644E-3</v>
          </cell>
          <cell r="J5624">
            <v>0.17381844944062699</v>
          </cell>
          <cell r="K5624">
            <v>1.1280401745292603</v>
          </cell>
          <cell r="L5624">
            <v>0.729157891512352</v>
          </cell>
          <cell r="M5624">
            <v>-1.66132425434852</v>
          </cell>
          <cell r="N5624">
            <v>-3.163067304845693</v>
          </cell>
          <cell r="O5624">
            <v>2.6365749339129699E-4</v>
          </cell>
          <cell r="P5624">
            <v>5623</v>
          </cell>
          <cell r="Q5624">
            <v>0.217</v>
          </cell>
          <cell r="R5624">
            <v>4446</v>
          </cell>
          <cell r="S5624">
            <v>0.38100000000000001</v>
          </cell>
          <cell r="T5624">
            <v>4389</v>
          </cell>
          <cell r="U5624">
            <v>0.38800000000000001</v>
          </cell>
        </row>
        <row r="5625">
          <cell r="A5625" t="str">
            <v>CTHT_0063760</v>
          </cell>
          <cell r="B5625" t="str">
            <v>Putative voltage-gated protein</v>
          </cell>
          <cell r="C5625">
            <v>1044</v>
          </cell>
          <cell r="D5625">
            <v>-0.61020366451381902</v>
          </cell>
          <cell r="E5625">
            <v>-0.71925152472515297</v>
          </cell>
          <cell r="F5625">
            <v>0.109047860211334</v>
          </cell>
          <cell r="G5625">
            <v>0.61020366451381902</v>
          </cell>
          <cell r="H5625">
            <v>1.5264746853938174</v>
          </cell>
          <cell r="I5625">
            <v>0.30103913907311097</v>
          </cell>
          <cell r="J5625">
            <v>0.71925152472515297</v>
          </cell>
          <cell r="K5625">
            <v>1.6463276923239152</v>
          </cell>
          <cell r="L5625">
            <v>0.185204823277203</v>
          </cell>
          <cell r="M5625">
            <v>-0.109047860211334</v>
          </cell>
          <cell r="N5625">
            <v>-1.0785162099816787</v>
          </cell>
          <cell r="O5625">
            <v>0.87355930895568801</v>
          </cell>
          <cell r="P5625">
            <v>5624</v>
          </cell>
          <cell r="Q5625">
            <v>0.216</v>
          </cell>
          <cell r="R5625">
            <v>6056</v>
          </cell>
          <cell r="S5625">
            <v>0.156</v>
          </cell>
          <cell r="T5625">
            <v>5675</v>
          </cell>
          <cell r="U5625">
            <v>0.20899999999999999</v>
          </cell>
        </row>
        <row r="5626">
          <cell r="A5626" t="str">
            <v>CTHT_0008770</v>
          </cell>
          <cell r="B5626" t="str">
            <v>Uncharacterized protein</v>
          </cell>
          <cell r="C5626">
            <v>3708</v>
          </cell>
          <cell r="D5626">
            <v>0.42230265284795299</v>
          </cell>
          <cell r="E5626">
            <v>-2.5194744020558</v>
          </cell>
          <cell r="F5626">
            <v>2.9417770549037501</v>
          </cell>
          <cell r="G5626">
            <v>-0.42230265284795299</v>
          </cell>
          <cell r="H5626">
            <v>-1.3400646956920257</v>
          </cell>
          <cell r="I5626">
            <v>0.38051393580044701</v>
          </cell>
          <cell r="J5626">
            <v>2.5194744020558</v>
          </cell>
          <cell r="K5626">
            <v>5.7337317170996842</v>
          </cell>
          <cell r="L5626">
            <v>5.7838283757206201E-10</v>
          </cell>
          <cell r="M5626">
            <v>-2.9417770549037501</v>
          </cell>
          <cell r="N5626">
            <v>-7.6835714486548889</v>
          </cell>
          <cell r="O5626">
            <v>9.02215110507449E-13</v>
          </cell>
          <cell r="P5626">
            <v>5625</v>
          </cell>
          <cell r="Q5626">
            <v>0.216</v>
          </cell>
          <cell r="R5626">
            <v>5530</v>
          </cell>
          <cell r="S5626">
            <v>0.23</v>
          </cell>
          <cell r="T5626">
            <v>2699</v>
          </cell>
          <cell r="U5626">
            <v>0.624</v>
          </cell>
        </row>
        <row r="5627">
          <cell r="A5627" t="str">
            <v>CTHT_0058230</v>
          </cell>
          <cell r="B5627" t="str">
            <v>Multiple RNA-binding domain-containing protein</v>
          </cell>
          <cell r="C5627">
            <v>2499</v>
          </cell>
          <cell r="D5627">
            <v>0.179993222695637</v>
          </cell>
          <cell r="E5627">
            <v>-3.8794213973947</v>
          </cell>
          <cell r="F5627">
            <v>4.0594146200903296</v>
          </cell>
          <cell r="G5627">
            <v>-0.179993222695637</v>
          </cell>
          <cell r="H5627">
            <v>-1.1328785633943248</v>
          </cell>
          <cell r="I5627">
            <v>0.75399713655251299</v>
          </cell>
          <cell r="J5627">
            <v>3.8794213973947</v>
          </cell>
          <cell r="K5627">
            <v>14.717098834200938</v>
          </cell>
          <cell r="L5627">
            <v>1.20638114533029E-18</v>
          </cell>
          <cell r="M5627">
            <v>-4.0594146200903296</v>
          </cell>
          <cell r="N5627">
            <v>-16.672685784621763</v>
          </cell>
          <cell r="O5627">
            <v>1.1033784827833801E-19</v>
          </cell>
          <cell r="P5627">
            <v>5626</v>
          </cell>
          <cell r="Q5627">
            <v>0.216</v>
          </cell>
          <cell r="R5627">
            <v>5710</v>
          </cell>
          <cell r="S5627">
            <v>0.20399999999999999</v>
          </cell>
          <cell r="T5627">
            <v>1506</v>
          </cell>
          <cell r="U5627">
            <v>0.79</v>
          </cell>
        </row>
        <row r="5628">
          <cell r="A5628" t="str">
            <v>CTHT_0024630</v>
          </cell>
          <cell r="B5628" t="str">
            <v>Uncharacterized protein</v>
          </cell>
          <cell r="C5628">
            <v>2067</v>
          </cell>
          <cell r="D5628">
            <v>-0.824554691701048</v>
          </cell>
          <cell r="E5628">
            <v>-3.6016413362085</v>
          </cell>
          <cell r="F5628">
            <v>2.7770866445074498</v>
          </cell>
          <cell r="G5628">
            <v>0.824554691701048</v>
          </cell>
          <cell r="H5628">
            <v>1.7709883131552973</v>
          </cell>
          <cell r="I5628">
            <v>4.0594231793833299E-2</v>
          </cell>
          <cell r="J5628">
            <v>3.6016413362085</v>
          </cell>
          <cell r="K5628">
            <v>12.139535677549413</v>
          </cell>
          <cell r="L5628">
            <v>3.9805376582850801E-23</v>
          </cell>
          <cell r="M5628">
            <v>-2.7770866445074498</v>
          </cell>
          <cell r="N5628">
            <v>-6.8546672992555688</v>
          </cell>
          <cell r="O5628">
            <v>6.0873065099994905E-14</v>
          </cell>
          <cell r="P5628">
            <v>5627</v>
          </cell>
          <cell r="Q5628">
            <v>0.216</v>
          </cell>
          <cell r="R5628">
            <v>6124</v>
          </cell>
          <cell r="S5628">
            <v>0.14699999999999999</v>
          </cell>
          <cell r="T5628">
            <v>2716</v>
          </cell>
          <cell r="U5628">
            <v>0.621</v>
          </cell>
        </row>
        <row r="5629">
          <cell r="A5629" t="str">
            <v>CTHT_0071280</v>
          </cell>
          <cell r="B5629" t="str">
            <v>Putative DNA repair and recombination protein</v>
          </cell>
          <cell r="C5629">
            <v>3480</v>
          </cell>
          <cell r="D5629">
            <v>0.51632765271268999</v>
          </cell>
          <cell r="E5629">
            <v>-0.40533856511628902</v>
          </cell>
          <cell r="F5629">
            <v>0.92166621782897795</v>
          </cell>
          <cell r="G5629">
            <v>-0.51632765271268999</v>
          </cell>
          <cell r="H5629">
            <v>-1.4303097893560057</v>
          </cell>
          <cell r="I5629">
            <v>0.168551810969433</v>
          </cell>
          <cell r="J5629">
            <v>0.40533856511628902</v>
          </cell>
          <cell r="K5629">
            <v>1.3243996780272944</v>
          </cell>
          <cell r="L5629">
            <v>0.25766310272410597</v>
          </cell>
          <cell r="M5629">
            <v>-0.92166621782897795</v>
          </cell>
          <cell r="N5629">
            <v>-1.8943018245023802</v>
          </cell>
          <cell r="O5629">
            <v>9.2665763412980908E-3</v>
          </cell>
          <cell r="P5629">
            <v>5628</v>
          </cell>
          <cell r="Q5629">
            <v>0.216</v>
          </cell>
          <cell r="R5629">
            <v>5403</v>
          </cell>
          <cell r="S5629">
            <v>0.247</v>
          </cell>
          <cell r="T5629">
            <v>5138</v>
          </cell>
          <cell r="U5629">
            <v>0.28399999999999997</v>
          </cell>
        </row>
        <row r="5630">
          <cell r="A5630" t="str">
            <v>CTHT_0062340</v>
          </cell>
          <cell r="B5630" t="str">
            <v>Uncharacterized protein</v>
          </cell>
          <cell r="C5630">
            <v>2208</v>
          </cell>
          <cell r="D5630">
            <v>-1.38172973379784</v>
          </cell>
          <cell r="E5630">
            <v>6.2256478048368799E-2</v>
          </cell>
          <cell r="F5630">
            <v>-1.4439862118462099</v>
          </cell>
          <cell r="G5630">
            <v>1.38172973379784</v>
          </cell>
          <cell r="H5630">
            <v>2.6058060962530978</v>
          </cell>
          <cell r="I5630">
            <v>6.1457823771553103E-3</v>
          </cell>
          <cell r="J5630">
            <v>-6.2256478048368799E-2</v>
          </cell>
          <cell r="K5630">
            <v>-1.0440975274873538</v>
          </cell>
          <cell r="L5630">
            <v>0.91278012069271497</v>
          </cell>
          <cell r="M5630">
            <v>1.4439862118462099</v>
          </cell>
          <cell r="N5630">
            <v>2.7207157022093349</v>
          </cell>
          <cell r="O5630">
            <v>3.9017322297217301E-3</v>
          </cell>
          <cell r="P5630">
            <v>5629</v>
          </cell>
          <cell r="Q5630">
            <v>0.216</v>
          </cell>
          <cell r="R5630">
            <v>6354</v>
          </cell>
          <cell r="S5630">
            <v>0.115</v>
          </cell>
          <cell r="T5630">
            <v>6236</v>
          </cell>
          <cell r="U5630">
            <v>0.13100000000000001</v>
          </cell>
        </row>
        <row r="5631">
          <cell r="A5631" t="str">
            <v>CTHT_0021970</v>
          </cell>
          <cell r="B5631" t="str">
            <v>Uncharacterized protein</v>
          </cell>
          <cell r="C5631">
            <v>2727</v>
          </cell>
          <cell r="D5631">
            <v>0.55136902961451595</v>
          </cell>
          <cell r="E5631">
            <v>1.08825014774103</v>
          </cell>
          <cell r="F5631">
            <v>-0.53688111812651496</v>
          </cell>
          <cell r="G5631">
            <v>-0.55136902961451595</v>
          </cell>
          <cell r="H5631">
            <v>-1.4654756833896869</v>
          </cell>
          <cell r="I5631">
            <v>0.137622905783918</v>
          </cell>
          <cell r="J5631">
            <v>-1.08825014774103</v>
          </cell>
          <cell r="K5631">
            <v>-2.1261599699379885</v>
          </cell>
          <cell r="L5631">
            <v>1.3315984103306499E-3</v>
          </cell>
          <cell r="M5631">
            <v>0.53688111812651496</v>
          </cell>
          <cell r="N5631">
            <v>1.4508326504743645</v>
          </cell>
          <cell r="O5631">
            <v>0.150836973486529</v>
          </cell>
          <cell r="P5631">
            <v>5630</v>
          </cell>
          <cell r="Q5631">
            <v>0.216</v>
          </cell>
          <cell r="R5631">
            <v>5268</v>
          </cell>
          <cell r="S5631">
            <v>0.26600000000000001</v>
          </cell>
          <cell r="T5631">
            <v>5932</v>
          </cell>
          <cell r="U5631">
            <v>0.17399999999999999</v>
          </cell>
        </row>
        <row r="5632">
          <cell r="A5632" t="str">
            <v>CTHT_0009280</v>
          </cell>
          <cell r="B5632" t="str">
            <v>Uncharacterized protein</v>
          </cell>
          <cell r="C5632">
            <v>1074</v>
          </cell>
          <cell r="D5632">
            <v>-1.2002838491625101</v>
          </cell>
          <cell r="E5632">
            <v>1.41259611632142</v>
          </cell>
          <cell r="F5632">
            <v>-2.6128799654839301</v>
          </cell>
          <cell r="G5632">
            <v>1.2002838491625101</v>
          </cell>
          <cell r="H5632">
            <v>2.2978487655354636</v>
          </cell>
          <cell r="I5632">
            <v>1.0183622624431E-2</v>
          </cell>
          <cell r="J5632">
            <v>-1.41259611632142</v>
          </cell>
          <cell r="K5632">
            <v>-2.6621578488354878</v>
          </cell>
          <cell r="L5632">
            <v>2.28694767272943E-3</v>
          </cell>
          <cell r="M5632">
            <v>2.6128799654839301</v>
          </cell>
          <cell r="N5632">
            <v>6.1172361266071702</v>
          </cell>
          <cell r="O5632">
            <v>1.03547138737781E-8</v>
          </cell>
          <cell r="P5632">
            <v>5631</v>
          </cell>
          <cell r="Q5632">
            <v>0.215</v>
          </cell>
          <cell r="R5632">
            <v>6279</v>
          </cell>
          <cell r="S5632">
            <v>0.125</v>
          </cell>
          <cell r="T5632">
            <v>6434</v>
          </cell>
          <cell r="U5632">
            <v>0.104</v>
          </cell>
        </row>
        <row r="5633">
          <cell r="A5633" t="str">
            <v>CTHT_0016040</v>
          </cell>
          <cell r="B5633" t="str">
            <v>Putative mitochondrial dicarboxylate protein</v>
          </cell>
          <cell r="C5633">
            <v>990</v>
          </cell>
          <cell r="D5633">
            <v>0.42358536365077898</v>
          </cell>
          <cell r="E5633">
            <v>-3.0847759074108998</v>
          </cell>
          <cell r="F5633">
            <v>3.5083612710616801</v>
          </cell>
          <cell r="G5633">
            <v>-0.42358536365077898</v>
          </cell>
          <cell r="H5633">
            <v>-1.3412566869234639</v>
          </cell>
          <cell r="I5633">
            <v>0.22535532219829199</v>
          </cell>
          <cell r="J5633">
            <v>3.0847759074108998</v>
          </cell>
          <cell r="K5633">
            <v>8.484183987534875</v>
          </cell>
          <cell r="L5633">
            <v>1.39721042241279E-25</v>
          </cell>
          <cell r="M5633">
            <v>-3.5083612710616801</v>
          </cell>
          <cell r="N5633">
            <v>-11.379468506370136</v>
          </cell>
          <cell r="O5633">
            <v>2.1029094753788799E-31</v>
          </cell>
          <cell r="P5633">
            <v>5632</v>
          </cell>
          <cell r="Q5633">
            <v>0.215</v>
          </cell>
          <cell r="R5633">
            <v>5445</v>
          </cell>
          <cell r="S5633">
            <v>0.24099999999999999</v>
          </cell>
          <cell r="T5633">
            <v>2004</v>
          </cell>
          <cell r="U5633">
            <v>0.72099999999999997</v>
          </cell>
        </row>
        <row r="5634">
          <cell r="A5634" t="str">
            <v>CTHT_0006600</v>
          </cell>
          <cell r="B5634" t="str">
            <v>RNA helicase (EC 3.6.4.13)</v>
          </cell>
          <cell r="C5634">
            <v>2040</v>
          </cell>
          <cell r="D5634">
            <v>1.2352384968689301</v>
          </cell>
          <cell r="E5634">
            <v>-1.7240916624225999</v>
          </cell>
          <cell r="F5634">
            <v>2.95933015929152</v>
          </cell>
          <cell r="G5634">
            <v>-1.2352384968689301</v>
          </cell>
          <cell r="H5634">
            <v>-2.3542026235868247</v>
          </cell>
          <cell r="I5634">
            <v>1.4505421490098499E-2</v>
          </cell>
          <cell r="J5634">
            <v>1.7240916624225999</v>
          </cell>
          <cell r="K5634">
            <v>3.3037205567767689</v>
          </cell>
          <cell r="L5634">
            <v>2.8588236237413899E-4</v>
          </cell>
          <cell r="M5634">
            <v>-2.95933015929152</v>
          </cell>
          <cell r="N5634">
            <v>-7.7776276023615427</v>
          </cell>
          <cell r="O5634">
            <v>5.2504989950561496E-10</v>
          </cell>
          <cell r="P5634">
            <v>5633</v>
          </cell>
          <cell r="Q5634">
            <v>0.215</v>
          </cell>
          <cell r="R5634">
            <v>4726</v>
          </cell>
          <cell r="S5634">
            <v>0.34200000000000003</v>
          </cell>
          <cell r="T5634">
            <v>2640</v>
          </cell>
          <cell r="U5634">
            <v>0.63200000000000001</v>
          </cell>
        </row>
        <row r="5635">
          <cell r="A5635" t="str">
            <v>CTHT_0007850</v>
          </cell>
          <cell r="B5635" t="str">
            <v>Uncharacterized protein</v>
          </cell>
          <cell r="C5635">
            <v>306</v>
          </cell>
          <cell r="D5635">
            <v>-0.43308876598328899</v>
          </cell>
          <cell r="E5635">
            <v>1.7355855696816</v>
          </cell>
          <cell r="F5635">
            <v>-2.1686743356648899</v>
          </cell>
          <cell r="G5635">
            <v>0.43308876598328899</v>
          </cell>
          <cell r="H5635">
            <v>1.3501210526682621</v>
          </cell>
          <cell r="I5635">
            <v>0.421826206827148</v>
          </cell>
          <cell r="J5635">
            <v>-1.7355855696816</v>
          </cell>
          <cell r="K5635">
            <v>-3.3301463242571461</v>
          </cell>
          <cell r="L5635">
            <v>4.9637399035067195E-4</v>
          </cell>
          <cell r="M5635">
            <v>2.1686743356648899</v>
          </cell>
          <cell r="N5635">
            <v>4.4961006608454044</v>
          </cell>
          <cell r="O5635">
            <v>1.6713996232736399E-5</v>
          </cell>
          <cell r="P5635">
            <v>5634</v>
          </cell>
          <cell r="Q5635">
            <v>0.215</v>
          </cell>
          <cell r="R5635">
            <v>5986</v>
          </cell>
          <cell r="S5635">
            <v>0.16600000000000001</v>
          </cell>
          <cell r="T5635">
            <v>6373</v>
          </cell>
          <cell r="U5635">
            <v>0.112</v>
          </cell>
        </row>
        <row r="5636">
          <cell r="A5636" t="str">
            <v>CTHT_0042450</v>
          </cell>
          <cell r="B5636" t="str">
            <v>Uncharacterized protein</v>
          </cell>
          <cell r="C5636">
            <v>1008</v>
          </cell>
          <cell r="D5636">
            <v>6.0536923983434403E-2</v>
          </cell>
          <cell r="E5636">
            <v>-5.9290159717011501E-2</v>
          </cell>
          <cell r="F5636">
            <v>0.11982708370044599</v>
          </cell>
          <cell r="G5636">
            <v>-6.0536923983434403E-2</v>
          </cell>
          <cell r="H5636">
            <v>-1.0428538047600506</v>
          </cell>
          <cell r="I5636">
            <v>0.88808954866924505</v>
          </cell>
          <cell r="J5636">
            <v>5.9290159717011501E-2</v>
          </cell>
          <cell r="K5636">
            <v>1.0419529690489175</v>
          </cell>
          <cell r="L5636">
            <v>0.87323803737638495</v>
          </cell>
          <cell r="M5636">
            <v>-0.11982708370044599</v>
          </cell>
          <cell r="N5636">
            <v>-1.086604618153695</v>
          </cell>
          <cell r="O5636">
            <v>0.76525689192341595</v>
          </cell>
          <cell r="P5636">
            <v>5635</v>
          </cell>
          <cell r="Q5636">
            <v>0.215</v>
          </cell>
          <cell r="R5636">
            <v>5709</v>
          </cell>
          <cell r="S5636">
            <v>0.20499999999999999</v>
          </cell>
          <cell r="T5636">
            <v>5701</v>
          </cell>
          <cell r="U5636">
            <v>0.20599999999999999</v>
          </cell>
        </row>
        <row r="5637">
          <cell r="A5637" t="str">
            <v>CTHT_0014140</v>
          </cell>
          <cell r="B5637" t="str">
            <v>Oligopeptide transporter-like protein</v>
          </cell>
          <cell r="C5637">
            <v>2397</v>
          </cell>
          <cell r="D5637">
            <v>1.7040137426289199</v>
          </cell>
          <cell r="E5637">
            <v>1.57819022344864</v>
          </cell>
          <cell r="F5637">
            <v>0.125823519180288</v>
          </cell>
          <cell r="G5637">
            <v>-1.7040137426289199</v>
          </cell>
          <cell r="H5637">
            <v>-3.2580612873317549</v>
          </cell>
          <cell r="I5637">
            <v>2.4146215132086001E-7</v>
          </cell>
          <cell r="J5637">
            <v>-1.57819022344864</v>
          </cell>
          <cell r="K5637">
            <v>-2.9859504467071152</v>
          </cell>
          <cell r="L5637">
            <v>8.2634047717474598E-7</v>
          </cell>
          <cell r="M5637">
            <v>-0.125823519180288</v>
          </cell>
          <cell r="N5637">
            <v>-1.0911303939838453</v>
          </cell>
          <cell r="O5637">
            <v>0.758334085462264</v>
          </cell>
          <cell r="P5637">
            <v>5636</v>
          </cell>
          <cell r="Q5637">
            <v>0.215</v>
          </cell>
          <cell r="R5637">
            <v>4061</v>
          </cell>
          <cell r="S5637">
            <v>0.434</v>
          </cell>
          <cell r="T5637">
            <v>5658</v>
          </cell>
          <cell r="U5637">
            <v>0.21199999999999999</v>
          </cell>
        </row>
        <row r="5638">
          <cell r="A5638" t="str">
            <v>CTHT_0039750</v>
          </cell>
          <cell r="B5638" t="str">
            <v>Uncharacterized protein</v>
          </cell>
          <cell r="C5638">
            <v>816</v>
          </cell>
          <cell r="D5638">
            <v>-0.34764809899205401</v>
          </cell>
          <cell r="E5638">
            <v>-1.1648068536604499</v>
          </cell>
          <cell r="F5638">
            <v>0.81715875466839505</v>
          </cell>
          <cell r="G5638">
            <v>0.34764809899205401</v>
          </cell>
          <cell r="H5638">
            <v>1.2724845140247822</v>
          </cell>
          <cell r="I5638">
            <v>0.46565705928776102</v>
          </cell>
          <cell r="J5638">
            <v>1.1648068536604499</v>
          </cell>
          <cell r="K5638">
            <v>2.2420319753218854</v>
          </cell>
          <cell r="L5638">
            <v>3.9536518180679804E-3</v>
          </cell>
          <cell r="M5638">
            <v>-0.81715875466839505</v>
          </cell>
          <cell r="N5638">
            <v>-1.7619326212705637</v>
          </cell>
          <cell r="O5638">
            <v>5.7685967741626001E-2</v>
          </cell>
          <cell r="P5638">
            <v>5637</v>
          </cell>
          <cell r="Q5638">
            <v>0.215</v>
          </cell>
          <cell r="R5638">
            <v>5980</v>
          </cell>
          <cell r="S5638">
            <v>0.16700000000000001</v>
          </cell>
          <cell r="T5638">
            <v>5267</v>
          </cell>
          <cell r="U5638">
            <v>0.26600000000000001</v>
          </cell>
        </row>
        <row r="5639">
          <cell r="A5639" t="str">
            <v>CTHT_0006650</v>
          </cell>
          <cell r="B5639" t="str">
            <v>Uncharacterized protein</v>
          </cell>
          <cell r="C5639">
            <v>1206</v>
          </cell>
          <cell r="D5639">
            <v>-7.4321390618021801E-2</v>
          </cell>
          <cell r="E5639">
            <v>-0.76722156542677999</v>
          </cell>
          <cell r="F5639">
            <v>0.69290017480875798</v>
          </cell>
          <cell r="G5639">
            <v>7.4321390618021801E-2</v>
          </cell>
          <cell r="H5639">
            <v>1.0528656765265436</v>
          </cell>
          <cell r="I5639">
            <v>0.89287890614485699</v>
          </cell>
          <cell r="J5639">
            <v>0.76722156542677999</v>
          </cell>
          <cell r="K5639">
            <v>1.7019888260478604</v>
          </cell>
          <cell r="L5639">
            <v>7.0276419946353405E-2</v>
          </cell>
          <cell r="M5639">
            <v>-0.69290017480875798</v>
          </cell>
          <cell r="N5639">
            <v>-1.6165298803004065</v>
          </cell>
          <cell r="O5639">
            <v>0.123319179681536</v>
          </cell>
          <cell r="P5639">
            <v>5638</v>
          </cell>
          <cell r="Q5639">
            <v>0.215</v>
          </cell>
          <cell r="R5639">
            <v>5850</v>
          </cell>
          <cell r="S5639">
            <v>0.185</v>
          </cell>
          <cell r="T5639">
            <v>5386</v>
          </cell>
          <cell r="U5639">
            <v>0.25</v>
          </cell>
        </row>
        <row r="5640">
          <cell r="A5640" t="str">
            <v>CTHT_0004380</v>
          </cell>
          <cell r="B5640" t="str">
            <v>Uncharacterized protein</v>
          </cell>
          <cell r="C5640">
            <v>474</v>
          </cell>
          <cell r="D5640">
            <v>-1.21473358479172</v>
          </cell>
          <cell r="E5640">
            <v>-0.29423456197620301</v>
          </cell>
          <cell r="F5640">
            <v>-0.92049902281551998</v>
          </cell>
          <cell r="G5640">
            <v>1.21473358479172</v>
          </cell>
          <cell r="H5640">
            <v>2.3209791856845974</v>
          </cell>
          <cell r="I5640">
            <v>2.4918063026155199E-3</v>
          </cell>
          <cell r="J5640">
            <v>0.29423456197620301</v>
          </cell>
          <cell r="K5640">
            <v>1.2262342123286649</v>
          </cell>
          <cell r="L5640">
            <v>0.49306360797100701</v>
          </cell>
          <cell r="M5640">
            <v>0.92049902281551998</v>
          </cell>
          <cell r="N5640">
            <v>1.8927698822535506</v>
          </cell>
          <cell r="O5640">
            <v>2.1589254699155101E-2</v>
          </cell>
          <cell r="P5640">
            <v>5639</v>
          </cell>
          <cell r="Q5640">
            <v>0.214</v>
          </cell>
          <cell r="R5640">
            <v>6290</v>
          </cell>
          <cell r="S5640">
            <v>0.124</v>
          </cell>
          <cell r="T5640">
            <v>6077</v>
          </cell>
          <cell r="U5640">
            <v>0.153</v>
          </cell>
        </row>
        <row r="5641">
          <cell r="A5641" t="str">
            <v>CTHT_0050850</v>
          </cell>
          <cell r="B5641" t="str">
            <v>Uncharacterized protein</v>
          </cell>
          <cell r="C5641">
            <v>3711</v>
          </cell>
          <cell r="D5641">
            <v>1.4878510245291801</v>
          </cell>
          <cell r="E5641">
            <v>0.59687999909049805</v>
          </cell>
          <cell r="F5641">
            <v>0.890971025438687</v>
          </cell>
          <cell r="G5641">
            <v>-1.4878510245291801</v>
          </cell>
          <cell r="H5641">
            <v>-2.8047088666870952</v>
          </cell>
          <cell r="I5641">
            <v>1.8971533347748501E-7</v>
          </cell>
          <cell r="J5641">
            <v>-0.59687999909049805</v>
          </cell>
          <cell r="K5641">
            <v>-1.5124421896935867</v>
          </cell>
          <cell r="L5641">
            <v>3.7741331893979303E-2</v>
          </cell>
          <cell r="M5641">
            <v>-0.890971025438687</v>
          </cell>
          <cell r="N5641">
            <v>-1.8544238489243183</v>
          </cell>
          <cell r="O5641">
            <v>2.27634648022132E-3</v>
          </cell>
          <cell r="P5641">
            <v>5640</v>
          </cell>
          <cell r="Q5641">
            <v>0.214</v>
          </cell>
          <cell r="R5641">
            <v>4427</v>
          </cell>
          <cell r="S5641">
            <v>0.38300000000000001</v>
          </cell>
          <cell r="T5641">
            <v>5124</v>
          </cell>
          <cell r="U5641">
            <v>0.28599999999999998</v>
          </cell>
        </row>
        <row r="5642">
          <cell r="A5642" t="str">
            <v>CTHT_0053190</v>
          </cell>
          <cell r="B5642" t="str">
            <v>Uncharacterized protein</v>
          </cell>
          <cell r="C5642">
            <v>522</v>
          </cell>
          <cell r="D5642">
            <v>1.08665211209038</v>
          </cell>
          <cell r="E5642">
            <v>-0.37166554338180402</v>
          </cell>
          <cell r="F5642">
            <v>1.45831765547218</v>
          </cell>
          <cell r="G5642">
            <v>-1.08665211209038</v>
          </cell>
          <cell r="H5642">
            <v>-2.1238061818754534</v>
          </cell>
          <cell r="I5642">
            <v>1.0901832783553099E-2</v>
          </cell>
          <cell r="J5642">
            <v>0.37166554338180402</v>
          </cell>
          <cell r="K5642">
            <v>1.2938456704952248</v>
          </cell>
          <cell r="L5642">
            <v>0.386364751590762</v>
          </cell>
          <cell r="M5642">
            <v>-1.45831765547218</v>
          </cell>
          <cell r="N5642">
            <v>-2.747877433390542</v>
          </cell>
          <cell r="O5642">
            <v>4.3534366056989E-4</v>
          </cell>
          <cell r="P5642">
            <v>5641</v>
          </cell>
          <cell r="Q5642">
            <v>0.214</v>
          </cell>
          <cell r="R5642">
            <v>4934</v>
          </cell>
          <cell r="S5642">
            <v>0.313</v>
          </cell>
          <cell r="T5642">
            <v>4604</v>
          </cell>
          <cell r="U5642">
            <v>0.35899999999999999</v>
          </cell>
        </row>
        <row r="5643">
          <cell r="A5643" t="str">
            <v>CTHT_0063850</v>
          </cell>
          <cell r="B5643" t="str">
            <v>Uncharacterized protein</v>
          </cell>
          <cell r="C5643">
            <v>4179</v>
          </cell>
          <cell r="D5643">
            <v>2.6366399169424701</v>
          </cell>
          <cell r="E5643">
            <v>2.4819399031131102</v>
          </cell>
          <cell r="F5643">
            <v>0.154700013829357</v>
          </cell>
          <cell r="G5643">
            <v>-2.6366399169424701</v>
          </cell>
          <cell r="H5643">
            <v>-6.2188159356147779</v>
          </cell>
          <cell r="I5643">
            <v>3.53590025762905E-25</v>
          </cell>
          <cell r="J5643">
            <v>-2.4819399031131102</v>
          </cell>
          <cell r="K5643">
            <v>-5.5864814146214936</v>
          </cell>
          <cell r="L5643">
            <v>4.0672191423647503E-23</v>
          </cell>
          <cell r="M5643">
            <v>-0.154700013829357</v>
          </cell>
          <cell r="N5643">
            <v>-1.1131901234537831</v>
          </cell>
          <cell r="O5643">
            <v>0.62288912707404798</v>
          </cell>
          <cell r="P5643">
            <v>5642</v>
          </cell>
          <cell r="Q5643">
            <v>0.214</v>
          </cell>
          <cell r="R5643">
            <v>3008</v>
          </cell>
          <cell r="S5643">
            <v>0.58099999999999996</v>
          </cell>
          <cell r="T5643">
            <v>5709</v>
          </cell>
          <cell r="U5643">
            <v>0.20499999999999999</v>
          </cell>
        </row>
        <row r="5644">
          <cell r="A5644" t="str">
            <v>CTHT_0004560</v>
          </cell>
          <cell r="B5644" t="str">
            <v>Uncharacterized protein</v>
          </cell>
          <cell r="C5644">
            <v>1698</v>
          </cell>
          <cell r="D5644">
            <v>0.50189816255130804</v>
          </cell>
          <cell r="E5644">
            <v>1.51681366518519</v>
          </cell>
          <cell r="F5644">
            <v>-1.0149155026338801</v>
          </cell>
          <cell r="G5644">
            <v>-0.50189816255130804</v>
          </cell>
          <cell r="H5644">
            <v>-1.4160754762687091</v>
          </cell>
          <cell r="I5644">
            <v>9.2292512847321997E-2</v>
          </cell>
          <cell r="J5644">
            <v>-1.51681366518519</v>
          </cell>
          <cell r="K5644">
            <v>-2.8615834213548044</v>
          </cell>
          <cell r="L5644">
            <v>2.73877669487211E-8</v>
          </cell>
          <cell r="M5644">
            <v>1.0149155026338801</v>
          </cell>
          <cell r="N5644">
            <v>2.0207845339536106</v>
          </cell>
          <cell r="O5644">
            <v>3.9917861008743698E-4</v>
          </cell>
          <cell r="P5644">
            <v>5643</v>
          </cell>
          <cell r="Q5644">
            <v>0.214</v>
          </cell>
          <cell r="R5644">
            <v>5364</v>
          </cell>
          <cell r="S5644">
            <v>0.253</v>
          </cell>
          <cell r="T5644">
            <v>6113</v>
          </cell>
          <cell r="U5644">
            <v>0.14799999999999999</v>
          </cell>
        </row>
        <row r="5645">
          <cell r="A5645" t="str">
            <v>CTHT_0044070</v>
          </cell>
          <cell r="B5645" t="str">
            <v>Mediator of RNA polymerase II transcription subunit 13 (Mediator complex subunit 13)</v>
          </cell>
          <cell r="C5645">
            <v>4458</v>
          </cell>
          <cell r="D5645">
            <v>0.20539472738806</v>
          </cell>
          <cell r="E5645">
            <v>0.17626052125047401</v>
          </cell>
          <cell r="F5645">
            <v>2.9134206137585501E-2</v>
          </cell>
          <cell r="G5645">
            <v>-0.20539472738806</v>
          </cell>
          <cell r="H5645">
            <v>-1.1530017697456592</v>
          </cell>
          <cell r="I5645">
            <v>0.62654133860556305</v>
          </cell>
          <cell r="J5645">
            <v>-0.17626052125047401</v>
          </cell>
          <cell r="K5645">
            <v>-1.1299512422576745</v>
          </cell>
          <cell r="L5645">
            <v>0.648784390959531</v>
          </cell>
          <cell r="M5645">
            <v>-2.9134206137585501E-2</v>
          </cell>
          <cell r="N5645">
            <v>-1.0203995771020427</v>
          </cell>
          <cell r="O5645">
            <v>0.95139819627598399</v>
          </cell>
          <cell r="P5645">
            <v>5644</v>
          </cell>
          <cell r="Q5645">
            <v>0.214</v>
          </cell>
          <cell r="R5645">
            <v>5631</v>
          </cell>
          <cell r="S5645">
            <v>0.215</v>
          </cell>
          <cell r="T5645">
            <v>5730</v>
          </cell>
          <cell r="U5645">
            <v>0.20200000000000001</v>
          </cell>
        </row>
        <row r="5646">
          <cell r="A5646" t="str">
            <v>CTHT_0051390</v>
          </cell>
          <cell r="B5646" t="str">
            <v>Uncharacterized protein</v>
          </cell>
          <cell r="C5646">
            <v>1839</v>
          </cell>
          <cell r="D5646">
            <v>-0.44333939606068901</v>
          </cell>
          <cell r="E5646">
            <v>-0.55102417837635997</v>
          </cell>
          <cell r="F5646">
            <v>0.107684782315671</v>
          </cell>
          <cell r="G5646">
            <v>0.44333939606068901</v>
          </cell>
          <cell r="H5646">
            <v>1.3597480869550413</v>
          </cell>
          <cell r="I5646">
            <v>0.592319679900282</v>
          </cell>
          <cell r="J5646">
            <v>0.55102417837635997</v>
          </cell>
          <cell r="K5646">
            <v>1.4651254286967028</v>
          </cell>
          <cell r="L5646">
            <v>0.46053228637996801</v>
          </cell>
          <cell r="M5646">
            <v>-0.107684782315671</v>
          </cell>
          <cell r="N5646">
            <v>-1.0774976944278249</v>
          </cell>
          <cell r="O5646">
            <v>0.90704314994577395</v>
          </cell>
          <cell r="P5646">
            <v>5645</v>
          </cell>
          <cell r="Q5646">
            <v>0.214</v>
          </cell>
          <cell r="R5646">
            <v>5902</v>
          </cell>
          <cell r="S5646">
            <v>0.17799999999999999</v>
          </cell>
          <cell r="T5646">
            <v>5532</v>
          </cell>
          <cell r="U5646">
            <v>0.22900000000000001</v>
          </cell>
        </row>
        <row r="5647">
          <cell r="A5647" t="str">
            <v>CTHT_0043010</v>
          </cell>
          <cell r="B5647" t="str">
            <v>Putative DNA repair protein</v>
          </cell>
          <cell r="C5647">
            <v>2670</v>
          </cell>
          <cell r="D5647">
            <v>0.59364756552292397</v>
          </cell>
          <cell r="E5647">
            <v>1.3093198623397799</v>
          </cell>
          <cell r="F5647">
            <v>-0.71567229681685196</v>
          </cell>
          <cell r="G5647">
            <v>-0.59364756552292397</v>
          </cell>
          <cell r="H5647">
            <v>-1.5090572774497115</v>
          </cell>
          <cell r="I5647">
            <v>0.208850104180168</v>
          </cell>
          <cell r="J5647">
            <v>-1.3093198623397799</v>
          </cell>
          <cell r="K5647">
            <v>-2.4782467909188401</v>
          </cell>
          <cell r="L5647">
            <v>2.0764897358086201E-3</v>
          </cell>
          <cell r="M5647">
            <v>0.71567229681685196</v>
          </cell>
          <cell r="N5647">
            <v>1.6422483281131914</v>
          </cell>
          <cell r="O5647">
            <v>0.123277387388479</v>
          </cell>
          <cell r="P5647">
            <v>5646</v>
          </cell>
          <cell r="Q5647">
            <v>0.21299999999999999</v>
          </cell>
          <cell r="R5647">
            <v>5241</v>
          </cell>
          <cell r="S5647">
            <v>0.27</v>
          </cell>
          <cell r="T5647">
            <v>6008</v>
          </cell>
          <cell r="U5647">
            <v>0.16300000000000001</v>
          </cell>
        </row>
        <row r="5648">
          <cell r="A5648" t="str">
            <v>CTHT_0039220</v>
          </cell>
          <cell r="B5648" t="str">
            <v>DNA helicase (EC 3.6.4.12)</v>
          </cell>
          <cell r="C5648">
            <v>2949</v>
          </cell>
          <cell r="D5648">
            <v>0.17517987128543999</v>
          </cell>
          <cell r="E5648">
            <v>-1.9095839553435801</v>
          </cell>
          <cell r="F5648">
            <v>2.08476382662902</v>
          </cell>
          <cell r="G5648">
            <v>-0.17517987128543999</v>
          </cell>
          <cell r="H5648">
            <v>-1.1291051697858938</v>
          </cell>
          <cell r="I5648">
            <v>0.64819979046939102</v>
          </cell>
          <cell r="J5648">
            <v>1.9095839553435801</v>
          </cell>
          <cell r="K5648">
            <v>3.757007394148002</v>
          </cell>
          <cell r="L5648">
            <v>3.1569358544874902E-10</v>
          </cell>
          <cell r="M5648">
            <v>-2.08476382662902</v>
          </cell>
          <cell r="N5648">
            <v>-4.2420564716563387</v>
          </cell>
          <cell r="O5648">
            <v>1.3722069594018901E-11</v>
          </cell>
          <cell r="P5648">
            <v>5647</v>
          </cell>
          <cell r="Q5648">
            <v>0.21299999999999999</v>
          </cell>
          <cell r="R5648">
            <v>5712</v>
          </cell>
          <cell r="S5648">
            <v>0.20399999999999999</v>
          </cell>
          <cell r="T5648">
            <v>3864</v>
          </cell>
          <cell r="U5648">
            <v>0.46200000000000002</v>
          </cell>
        </row>
        <row r="5649">
          <cell r="A5649" t="str">
            <v>CTHT_0006090</v>
          </cell>
          <cell r="B5649" t="str">
            <v>Uncharacterized protein</v>
          </cell>
          <cell r="C5649">
            <v>765</v>
          </cell>
          <cell r="D5649">
            <v>-0.66622394474290803</v>
          </cell>
          <cell r="E5649">
            <v>-0.69815910641172796</v>
          </cell>
          <cell r="F5649">
            <v>3.1935161668819899E-2</v>
          </cell>
          <cell r="G5649">
            <v>0.66622394474290803</v>
          </cell>
          <cell r="H5649">
            <v>1.5869139986357346</v>
          </cell>
          <cell r="I5649">
            <v>8.0099698670573594E-2</v>
          </cell>
          <cell r="J5649">
            <v>0.69815910641172796</v>
          </cell>
          <cell r="K5649">
            <v>1.6224332299750048</v>
          </cell>
          <cell r="L5649">
            <v>5.1718080982151401E-2</v>
          </cell>
          <cell r="M5649">
            <v>-3.1935161668819899E-2</v>
          </cell>
          <cell r="N5649">
            <v>-1.0223825811416409</v>
          </cell>
          <cell r="O5649">
            <v>0.94751579438424804</v>
          </cell>
          <cell r="P5649">
            <v>5648</v>
          </cell>
          <cell r="Q5649">
            <v>0.21299999999999999</v>
          </cell>
          <cell r="R5649">
            <v>6104</v>
          </cell>
          <cell r="S5649">
            <v>0.15</v>
          </cell>
          <cell r="T5649">
            <v>5762</v>
          </cell>
          <cell r="U5649">
            <v>0.19700000000000001</v>
          </cell>
        </row>
        <row r="5650">
          <cell r="A5650" t="str">
            <v>CTHT_0017360</v>
          </cell>
          <cell r="B5650" t="str">
            <v>5'-&gt;3' double-stranded DNA exonuclease-like protein</v>
          </cell>
          <cell r="C5650">
            <v>2232</v>
          </cell>
          <cell r="D5650">
            <v>0.91719875516172999</v>
          </cell>
          <cell r="E5650">
            <v>-0.40490665130688902</v>
          </cell>
          <cell r="F5650">
            <v>1.32210540646862</v>
          </cell>
          <cell r="G5650">
            <v>-0.91719875516172999</v>
          </cell>
          <cell r="H5650">
            <v>-1.888444984987381</v>
          </cell>
          <cell r="I5650">
            <v>8.42450217003754E-2</v>
          </cell>
          <cell r="J5650">
            <v>0.40490665130688902</v>
          </cell>
          <cell r="K5650">
            <v>1.3240032388105252</v>
          </cell>
          <cell r="L5650">
            <v>0.44827708812352801</v>
          </cell>
          <cell r="M5650">
            <v>-1.32210540646862</v>
          </cell>
          <cell r="N5650">
            <v>-2.5003072764387881</v>
          </cell>
          <cell r="O5650">
            <v>1.00780506392998E-2</v>
          </cell>
          <cell r="P5650">
            <v>5649</v>
          </cell>
          <cell r="Q5650">
            <v>0.21299999999999999</v>
          </cell>
          <cell r="R5650">
            <v>5081</v>
          </cell>
          <cell r="S5650">
            <v>0.29199999999999998</v>
          </cell>
          <cell r="T5650">
            <v>4705</v>
          </cell>
          <cell r="U5650">
            <v>0.34399999999999997</v>
          </cell>
        </row>
        <row r="5651">
          <cell r="A5651" t="str">
            <v>CTHT_0044460</v>
          </cell>
          <cell r="B5651" t="str">
            <v>Uncharacterized protein</v>
          </cell>
          <cell r="C5651">
            <v>879</v>
          </cell>
          <cell r="D5651">
            <v>-0.41077288461577</v>
          </cell>
          <cell r="E5651">
            <v>1.4669678028590201</v>
          </cell>
          <cell r="F5651">
            <v>-1.8777406874747899</v>
          </cell>
          <cell r="G5651">
            <v>0.41077288461577</v>
          </cell>
          <cell r="H5651">
            <v>1.3293978120706971</v>
          </cell>
          <cell r="I5651">
            <v>0.50280875010559101</v>
          </cell>
          <cell r="J5651">
            <v>-1.4669678028590201</v>
          </cell>
          <cell r="K5651">
            <v>-2.7644027182050199</v>
          </cell>
          <cell r="L5651">
            <v>5.7183882530132298E-3</v>
          </cell>
          <cell r="M5651">
            <v>1.8777406874747899</v>
          </cell>
          <cell r="N5651">
            <v>3.6749909252640411</v>
          </cell>
          <cell r="O5651">
            <v>4.9777908608198698E-4</v>
          </cell>
          <cell r="P5651">
            <v>5650</v>
          </cell>
          <cell r="Q5651">
            <v>0.21299999999999999</v>
          </cell>
          <cell r="R5651">
            <v>6012</v>
          </cell>
          <cell r="S5651">
            <v>0.16200000000000001</v>
          </cell>
          <cell r="T5651">
            <v>6342</v>
          </cell>
          <cell r="U5651">
            <v>0.11600000000000001</v>
          </cell>
        </row>
        <row r="5652">
          <cell r="A5652" t="str">
            <v>CTHT_0020860</v>
          </cell>
          <cell r="B5652" t="str">
            <v>Uncharacterized protein</v>
          </cell>
          <cell r="C5652">
            <v>309</v>
          </cell>
          <cell r="D5652">
            <v>0.39618895184727099</v>
          </cell>
          <cell r="E5652">
            <v>1.6366051809100099</v>
          </cell>
          <cell r="F5652">
            <v>-1.2404162290627401</v>
          </cell>
          <cell r="G5652">
            <v>-0.39618895184727099</v>
          </cell>
          <cell r="H5652">
            <v>-1.3160268756775015</v>
          </cell>
          <cell r="I5652">
            <v>0.55353352822911295</v>
          </cell>
          <cell r="J5652">
            <v>-1.6366051809100099</v>
          </cell>
          <cell r="K5652">
            <v>-3.1093331029241105</v>
          </cell>
          <cell r="L5652">
            <v>4.0401151763856998E-3</v>
          </cell>
          <cell r="M5652">
            <v>1.2404162290627401</v>
          </cell>
          <cell r="N5652">
            <v>2.3626668728352547</v>
          </cell>
          <cell r="O5652">
            <v>4.1490345401325998E-2</v>
          </cell>
          <cell r="P5652">
            <v>5651</v>
          </cell>
          <cell r="Q5652">
            <v>0.21299999999999999</v>
          </cell>
          <cell r="R5652">
            <v>5587</v>
          </cell>
          <cell r="S5652">
            <v>0.222</v>
          </cell>
          <cell r="T5652">
            <v>6201</v>
          </cell>
          <cell r="U5652">
            <v>0.13600000000000001</v>
          </cell>
        </row>
        <row r="5653">
          <cell r="A5653" t="str">
            <v>CTHT_0008500</v>
          </cell>
          <cell r="B5653" t="str">
            <v>Uncharacterized protein</v>
          </cell>
          <cell r="C5653">
            <v>1089</v>
          </cell>
          <cell r="D5653">
            <v>1.0203093195535</v>
          </cell>
          <cell r="E5653">
            <v>-0.140391206316832</v>
          </cell>
          <cell r="F5653">
            <v>1.16070052587033</v>
          </cell>
          <cell r="G5653">
            <v>-1.0203093195535</v>
          </cell>
          <cell r="H5653">
            <v>-2.0283538000829111</v>
          </cell>
          <cell r="I5653">
            <v>6.4703836757617197E-3</v>
          </cell>
          <cell r="J5653">
            <v>0.140391206316832</v>
          </cell>
          <cell r="K5653">
            <v>1.1022039529007117</v>
          </cell>
          <cell r="L5653">
            <v>0.726042133779354</v>
          </cell>
          <cell r="M5653">
            <v>-1.16070052587033</v>
          </cell>
          <cell r="N5653">
            <v>-2.2356595763325613</v>
          </cell>
          <cell r="O5653">
            <v>1.6473215651458799E-3</v>
          </cell>
          <cell r="P5653">
            <v>5652</v>
          </cell>
          <cell r="Q5653">
            <v>0.21299999999999999</v>
          </cell>
          <cell r="R5653">
            <v>4906</v>
          </cell>
          <cell r="S5653">
            <v>0.316</v>
          </cell>
          <cell r="T5653">
            <v>4908</v>
          </cell>
          <cell r="U5653">
            <v>0.316</v>
          </cell>
        </row>
        <row r="5654">
          <cell r="A5654" t="str">
            <v>CTHT_0047540</v>
          </cell>
          <cell r="B5654" t="str">
            <v>Uncharacterized protein</v>
          </cell>
          <cell r="C5654">
            <v>795</v>
          </cell>
          <cell r="D5654">
            <v>-0.518622325724306</v>
          </cell>
          <cell r="E5654">
            <v>1.0999157901142</v>
          </cell>
          <cell r="F5654">
            <v>-1.6185381158385099</v>
          </cell>
          <cell r="G5654">
            <v>0.518622325724306</v>
          </cell>
          <cell r="H5654">
            <v>1.4325865732386518</v>
          </cell>
          <cell r="I5654">
            <v>0.36711840683358998</v>
          </cell>
          <cell r="J5654">
            <v>-1.0999157901142</v>
          </cell>
          <cell r="K5654">
            <v>-2.1434218102224993</v>
          </cell>
          <cell r="L5654">
            <v>3.36749570529776E-2</v>
          </cell>
          <cell r="M5654">
            <v>1.6185381158385099</v>
          </cell>
          <cell r="N5654">
            <v>3.0706373061116459</v>
          </cell>
          <cell r="O5654">
            <v>1.93111091599309E-3</v>
          </cell>
          <cell r="P5654">
            <v>5653</v>
          </cell>
          <cell r="Q5654">
            <v>0.21199999999999999</v>
          </cell>
          <cell r="R5654">
            <v>6042</v>
          </cell>
          <cell r="S5654">
            <v>0.158</v>
          </cell>
          <cell r="T5654">
            <v>6290</v>
          </cell>
          <cell r="U5654">
            <v>0.124</v>
          </cell>
        </row>
        <row r="5655">
          <cell r="A5655" t="str">
            <v>CTHT_0020840</v>
          </cell>
          <cell r="B5655" t="str">
            <v>L-amino-acid oxidase-like protein</v>
          </cell>
          <cell r="C5655">
            <v>2076</v>
          </cell>
          <cell r="D5655">
            <v>1.4482973042412199</v>
          </cell>
          <cell r="E5655">
            <v>1.0180013063365301</v>
          </cell>
          <cell r="F5655">
            <v>0.43029599790469297</v>
          </cell>
          <cell r="G5655">
            <v>-1.4482973042412199</v>
          </cell>
          <cell r="H5655">
            <v>-2.7288579628519263</v>
          </cell>
          <cell r="I5655">
            <v>3.7295253446839099E-3</v>
          </cell>
          <cell r="J5655">
            <v>-1.0180013063365301</v>
          </cell>
          <cell r="K5655">
            <v>-2.0251114484051227</v>
          </cell>
          <cell r="L5655">
            <v>3.7548696006627497E-2</v>
          </cell>
          <cell r="M5655">
            <v>-0.43029599790469297</v>
          </cell>
          <cell r="N5655">
            <v>-1.3475100172887005</v>
          </cell>
          <cell r="O5655">
            <v>0.44007446340129402</v>
          </cell>
          <cell r="P5655">
            <v>5654</v>
          </cell>
          <cell r="Q5655">
            <v>0.21199999999999999</v>
          </cell>
          <cell r="R5655">
            <v>4456</v>
          </cell>
          <cell r="S5655">
            <v>0.379</v>
          </cell>
          <cell r="T5655">
            <v>5546</v>
          </cell>
          <cell r="U5655">
            <v>0.22700000000000001</v>
          </cell>
        </row>
        <row r="5656">
          <cell r="A5656" t="str">
            <v>CTHT_0008840</v>
          </cell>
          <cell r="B5656" t="str">
            <v>Putative GTPase activating protein</v>
          </cell>
          <cell r="C5656">
            <v>8064</v>
          </cell>
          <cell r="D5656">
            <v>1.5271223770195099</v>
          </cell>
          <cell r="E5656">
            <v>0.766272044568308</v>
          </cell>
          <cell r="F5656">
            <v>0.76085033245120004</v>
          </cell>
          <cell r="G5656">
            <v>-1.5271223770195099</v>
          </cell>
          <cell r="H5656">
            <v>-2.8821039626003127</v>
          </cell>
          <cell r="I5656">
            <v>3.21968035130671E-6</v>
          </cell>
          <cell r="J5656">
            <v>-0.766272044568308</v>
          </cell>
          <cell r="K5656">
            <v>-1.7008690175323096</v>
          </cell>
          <cell r="L5656">
            <v>1.89606399454267E-2</v>
          </cell>
          <cell r="M5656">
            <v>-0.76085033245120004</v>
          </cell>
          <cell r="N5656">
            <v>-1.6944890716992322</v>
          </cell>
          <cell r="O5656">
            <v>2.56897229545009E-2</v>
          </cell>
          <cell r="P5656">
            <v>5655</v>
          </cell>
          <cell r="Q5656">
            <v>0.21199999999999999</v>
          </cell>
          <cell r="R5656">
            <v>4460</v>
          </cell>
          <cell r="S5656">
            <v>0.379</v>
          </cell>
          <cell r="T5656">
            <v>5347</v>
          </cell>
          <cell r="U5656">
            <v>0.255</v>
          </cell>
        </row>
        <row r="5657">
          <cell r="A5657" t="str">
            <v>CTHT_0014060</v>
          </cell>
          <cell r="B5657" t="str">
            <v>Uncharacterized protein</v>
          </cell>
          <cell r="C5657">
            <v>714</v>
          </cell>
          <cell r="D5657">
            <v>-0.53672322756312796</v>
          </cell>
          <cell r="E5657">
            <v>-0.76508786131390205</v>
          </cell>
          <cell r="F5657">
            <v>0.22836463375077301</v>
          </cell>
          <cell r="G5657">
            <v>0.53672322756312796</v>
          </cell>
          <cell r="H5657">
            <v>1.4506738780079</v>
          </cell>
          <cell r="I5657">
            <v>0.305871603721457</v>
          </cell>
          <cell r="J5657">
            <v>0.76508786131390205</v>
          </cell>
          <cell r="K5657">
            <v>1.6994734944585665</v>
          </cell>
          <cell r="L5657">
            <v>0.10707978453863901</v>
          </cell>
          <cell r="M5657">
            <v>-0.22836463375077301</v>
          </cell>
          <cell r="N5657">
            <v>-1.1715062359793249</v>
          </cell>
          <cell r="O5657">
            <v>0.68271381216142202</v>
          </cell>
          <cell r="P5657">
            <v>5656</v>
          </cell>
          <cell r="Q5657">
            <v>0.21199999999999999</v>
          </cell>
          <cell r="R5657">
            <v>6049</v>
          </cell>
          <cell r="S5657">
            <v>0.157</v>
          </cell>
          <cell r="T5657">
            <v>5652</v>
          </cell>
          <cell r="U5657">
            <v>0.21299999999999999</v>
          </cell>
        </row>
        <row r="5658">
          <cell r="A5658" t="str">
            <v>CTHT_0038860</v>
          </cell>
          <cell r="B5658" t="str">
            <v>Uncharacterized protein</v>
          </cell>
          <cell r="C5658">
            <v>1608</v>
          </cell>
          <cell r="D5658">
            <v>1.9665555926923599</v>
          </cell>
          <cell r="E5658">
            <v>1.60206687478862</v>
          </cell>
          <cell r="F5658">
            <v>0.36448871790374998</v>
          </cell>
          <cell r="G5658">
            <v>-1.9665555926923599</v>
          </cell>
          <cell r="H5658">
            <v>-3.9083389567445717</v>
          </cell>
          <cell r="I5658">
            <v>1.4476550300906801E-4</v>
          </cell>
          <cell r="J5658">
            <v>-1.60206687478862</v>
          </cell>
          <cell r="K5658">
            <v>-3.0357792234128853</v>
          </cell>
          <cell r="L5658">
            <v>1.4477663885880099E-3</v>
          </cell>
          <cell r="M5658">
            <v>-0.36448871790374998</v>
          </cell>
          <cell r="N5658">
            <v>-1.2874252931841215</v>
          </cell>
          <cell r="O5658">
            <v>0.54387625692156505</v>
          </cell>
          <cell r="P5658">
            <v>5657</v>
          </cell>
          <cell r="Q5658">
            <v>0.21199999999999999</v>
          </cell>
          <cell r="R5658">
            <v>3805</v>
          </cell>
          <cell r="S5658">
            <v>0.47</v>
          </cell>
          <cell r="T5658">
            <v>5623</v>
          </cell>
          <cell r="U5658">
            <v>0.217</v>
          </cell>
        </row>
        <row r="5659">
          <cell r="A5659" t="str">
            <v>CTHT_0064260</v>
          </cell>
          <cell r="B5659" t="str">
            <v>Uncharacterized protein</v>
          </cell>
          <cell r="C5659">
            <v>3321</v>
          </cell>
          <cell r="D5659">
            <v>1.29296045017281</v>
          </cell>
          <cell r="E5659">
            <v>-1.58126707815833</v>
          </cell>
          <cell r="F5659">
            <v>2.87422752833114</v>
          </cell>
          <cell r="G5659">
            <v>-1.29296045017281</v>
          </cell>
          <cell r="H5659">
            <v>-2.4503034906333108</v>
          </cell>
          <cell r="I5659">
            <v>3.4501314393056197E-2</v>
          </cell>
          <cell r="J5659">
            <v>1.58126707815833</v>
          </cell>
          <cell r="K5659">
            <v>2.9923254181172307</v>
          </cell>
          <cell r="L5659">
            <v>6.2172024678907702E-3</v>
          </cell>
          <cell r="M5659">
            <v>-2.87422752833114</v>
          </cell>
          <cell r="N5659">
            <v>-7.3321054171234321</v>
          </cell>
          <cell r="O5659">
            <v>6.2611882459379203E-7</v>
          </cell>
          <cell r="P5659">
            <v>5658</v>
          </cell>
          <cell r="Q5659">
            <v>0.21199999999999999</v>
          </cell>
          <cell r="R5659">
            <v>4575</v>
          </cell>
          <cell r="S5659">
            <v>0.36299999999999999</v>
          </cell>
          <cell r="T5659">
            <v>2575</v>
          </cell>
          <cell r="U5659">
            <v>0.64100000000000001</v>
          </cell>
        </row>
        <row r="5660">
          <cell r="A5660" t="str">
            <v>CTHT_0068730</v>
          </cell>
          <cell r="B5660" t="str">
            <v>Uncharacterized protein</v>
          </cell>
          <cell r="C5660">
            <v>1119</v>
          </cell>
          <cell r="D5660">
            <v>-1.0963666620566599</v>
          </cell>
          <cell r="E5660">
            <v>-2.4869581601472399</v>
          </cell>
          <cell r="F5660">
            <v>1.39059149809058</v>
          </cell>
          <cell r="G5660">
            <v>1.0963666620566599</v>
          </cell>
          <cell r="H5660">
            <v>2.1381553271978251</v>
          </cell>
          <cell r="I5660">
            <v>5.3879069264391101E-2</v>
          </cell>
          <cell r="J5660">
            <v>2.4869581601472399</v>
          </cell>
          <cell r="K5660">
            <v>5.6059472149037779</v>
          </cell>
          <cell r="L5660">
            <v>1.8068407657411199E-6</v>
          </cell>
          <cell r="M5660">
            <v>-1.39059149809058</v>
          </cell>
          <cell r="N5660">
            <v>-2.6218615381187922</v>
          </cell>
          <cell r="O5660">
            <v>1.1563581972664201E-2</v>
          </cell>
          <cell r="P5660">
            <v>5659</v>
          </cell>
          <cell r="Q5660">
            <v>0.21199999999999999</v>
          </cell>
          <cell r="R5660">
            <v>6299</v>
          </cell>
          <cell r="S5660">
            <v>0.122</v>
          </cell>
          <cell r="T5660">
            <v>4643</v>
          </cell>
          <cell r="U5660">
            <v>0.35299999999999998</v>
          </cell>
        </row>
        <row r="5661">
          <cell r="A5661" t="str">
            <v>CTHT_0048100</v>
          </cell>
          <cell r="B5661" t="e">
            <v>#N/A</v>
          </cell>
          <cell r="C5661">
            <v>1893</v>
          </cell>
          <cell r="D5661">
            <v>0.39094199859636403</v>
          </cell>
          <cell r="E5661">
            <v>-1.78364112658427</v>
          </cell>
          <cell r="F5661">
            <v>2.17458312518063</v>
          </cell>
          <cell r="G5661">
            <v>-0.39094199859636403</v>
          </cell>
          <cell r="H5661">
            <v>-1.3112492963325229</v>
          </cell>
          <cell r="I5661">
            <v>0.37044674842974001</v>
          </cell>
          <cell r="J5661">
            <v>1.78364112658427</v>
          </cell>
          <cell r="K5661">
            <v>3.4429402082321325</v>
          </cell>
          <cell r="L5661">
            <v>1.4687013105009401E-6</v>
          </cell>
          <cell r="M5661">
            <v>-2.17458312518063</v>
          </cell>
          <cell r="N5661">
            <v>-4.51455292535932</v>
          </cell>
          <cell r="O5661">
            <v>7.2329193333036597E-9</v>
          </cell>
          <cell r="P5661">
            <v>5660</v>
          </cell>
          <cell r="Q5661">
            <v>0.21099999999999999</v>
          </cell>
          <cell r="R5661">
            <v>5577</v>
          </cell>
          <cell r="S5661">
            <v>0.223</v>
          </cell>
          <cell r="T5661">
            <v>3737</v>
          </cell>
          <cell r="U5661">
            <v>0.47899999999999998</v>
          </cell>
        </row>
        <row r="5662">
          <cell r="A5662" t="str">
            <v>CTHT_0055940</v>
          </cell>
          <cell r="B5662" t="str">
            <v>Uncharacterized protein</v>
          </cell>
          <cell r="C5662">
            <v>744</v>
          </cell>
          <cell r="D5662">
            <v>0.56122784232558298</v>
          </cell>
          <cell r="E5662">
            <v>-0.330989782835097</v>
          </cell>
          <cell r="F5662">
            <v>0.89221762516068004</v>
          </cell>
          <cell r="G5662">
            <v>-0.56122784232558298</v>
          </cell>
          <cell r="H5662">
            <v>-1.4755244657027358</v>
          </cell>
          <cell r="I5662">
            <v>0.295637898782727</v>
          </cell>
          <cell r="J5662">
            <v>0.330989782835097</v>
          </cell>
          <cell r="K5662">
            <v>1.257876063527392</v>
          </cell>
          <cell r="L5662">
            <v>0.51992907335384697</v>
          </cell>
          <cell r="M5662">
            <v>-0.89221762516068004</v>
          </cell>
          <cell r="N5662">
            <v>-1.8560269065565154</v>
          </cell>
          <cell r="O5662">
            <v>7.8922095419018595E-2</v>
          </cell>
          <cell r="P5662">
            <v>5661</v>
          </cell>
          <cell r="Q5662">
            <v>0.21099999999999999</v>
          </cell>
          <cell r="R5662">
            <v>5401</v>
          </cell>
          <cell r="S5662">
            <v>0.248</v>
          </cell>
          <cell r="T5662">
            <v>5277</v>
          </cell>
          <cell r="U5662">
            <v>0.26500000000000001</v>
          </cell>
        </row>
        <row r="5663">
          <cell r="A5663" t="str">
            <v>CTHT_0013490</v>
          </cell>
          <cell r="B5663" t="str">
            <v>Uncharacterized protein</v>
          </cell>
          <cell r="C5663">
            <v>1422</v>
          </cell>
          <cell r="D5663">
            <v>0.82061413310656295</v>
          </cell>
          <cell r="E5663">
            <v>-0.35205920382732803</v>
          </cell>
          <cell r="F5663">
            <v>1.17267333693389</v>
          </cell>
          <cell r="G5663">
            <v>-0.82061413310656295</v>
          </cell>
          <cell r="H5663">
            <v>-1.7661576587553796</v>
          </cell>
          <cell r="I5663">
            <v>3.6639632117945797E-2</v>
          </cell>
          <cell r="J5663">
            <v>0.35205920382732803</v>
          </cell>
          <cell r="K5663">
            <v>1.2763811465639368</v>
          </cell>
          <cell r="L5663">
            <v>0.37093880963876902</v>
          </cell>
          <cell r="M5663">
            <v>-1.17267333693389</v>
          </cell>
          <cell r="N5663">
            <v>-2.2542903374948677</v>
          </cell>
          <cell r="O5663">
            <v>2.0236961870356801E-3</v>
          </cell>
          <cell r="P5663">
            <v>5662</v>
          </cell>
          <cell r="Q5663">
            <v>0.21099999999999999</v>
          </cell>
          <cell r="R5663">
            <v>5154</v>
          </cell>
          <cell r="S5663">
            <v>0.28199999999999997</v>
          </cell>
          <cell r="T5663">
            <v>4904</v>
          </cell>
          <cell r="U5663">
            <v>0.317</v>
          </cell>
        </row>
        <row r="5664">
          <cell r="A5664" t="str">
            <v>CTHT_0037310</v>
          </cell>
          <cell r="B5664" t="str">
            <v>Uncharacterized protein</v>
          </cell>
          <cell r="C5664">
            <v>2307</v>
          </cell>
          <cell r="D5664">
            <v>3.05303696371071</v>
          </cell>
          <cell r="E5664">
            <v>0.74866255795765302</v>
          </cell>
          <cell r="F5664">
            <v>2.3043744057530602</v>
          </cell>
          <cell r="G5664">
            <v>-3.05303696371071</v>
          </cell>
          <cell r="H5664">
            <v>-8.2995721355607976</v>
          </cell>
          <cell r="I5664">
            <v>1.6255369005744599E-7</v>
          </cell>
          <cell r="J5664">
            <v>-0.74866255795765302</v>
          </cell>
          <cell r="K5664">
            <v>-1.6802344567028609</v>
          </cell>
          <cell r="L5664">
            <v>0.217368702908281</v>
          </cell>
          <cell r="M5664">
            <v>-2.3043744057530602</v>
          </cell>
          <cell r="N5664">
            <v>-4.9395321602005113</v>
          </cell>
          <cell r="O5664">
            <v>8.4627884796899499E-5</v>
          </cell>
          <cell r="P5664">
            <v>5663</v>
          </cell>
          <cell r="Q5664">
            <v>0.21099999999999999</v>
          </cell>
          <cell r="R5664">
            <v>2382</v>
          </cell>
          <cell r="S5664">
            <v>0.66800000000000004</v>
          </cell>
          <cell r="T5664">
            <v>3575</v>
          </cell>
          <cell r="U5664">
            <v>0.502</v>
          </cell>
        </row>
        <row r="5665">
          <cell r="A5665" t="str">
            <v>CTHT_0013450</v>
          </cell>
          <cell r="B5665" t="str">
            <v>Putative rho1 guanine nucleotide exchange factor</v>
          </cell>
          <cell r="C5665">
            <v>5229</v>
          </cell>
          <cell r="D5665">
            <v>2.3869506256588902</v>
          </cell>
          <cell r="E5665">
            <v>2.5733720941131302</v>
          </cell>
          <cell r="F5665">
            <v>-0.18642146845424601</v>
          </cell>
          <cell r="G5665">
            <v>-2.3869506256588902</v>
          </cell>
          <cell r="H5665">
            <v>-5.2305063838792467</v>
          </cell>
          <cell r="I5665">
            <v>1.75505048088949E-11</v>
          </cell>
          <cell r="J5665">
            <v>-2.5733720941131302</v>
          </cell>
          <cell r="K5665">
            <v>-5.951989965146967</v>
          </cell>
          <cell r="L5665">
            <v>1.12059514091046E-13</v>
          </cell>
          <cell r="M5665">
            <v>0.18642146845424601</v>
          </cell>
          <cell r="N5665">
            <v>1.137937616038746</v>
          </cell>
          <cell r="O5665">
            <v>0.66812949382224895</v>
          </cell>
          <cell r="P5665">
            <v>5664</v>
          </cell>
          <cell r="Q5665">
            <v>0.21099999999999999</v>
          </cell>
          <cell r="R5665">
            <v>3184</v>
          </cell>
          <cell r="S5665">
            <v>0.55600000000000005</v>
          </cell>
          <cell r="T5665">
            <v>5814</v>
          </cell>
          <cell r="U5665">
            <v>0.19</v>
          </cell>
        </row>
        <row r="5666">
          <cell r="A5666" t="str">
            <v>CTHT_0067640</v>
          </cell>
          <cell r="B5666" t="str">
            <v>Uncharacterized protein</v>
          </cell>
          <cell r="C5666">
            <v>1356</v>
          </cell>
          <cell r="D5666">
            <v>-1.96975377667387</v>
          </cell>
          <cell r="E5666">
            <v>-3.40228138409271</v>
          </cell>
          <cell r="F5666">
            <v>1.43252760741885</v>
          </cell>
          <cell r="G5666">
            <v>1.96975377667387</v>
          </cell>
          <cell r="H5666">
            <v>3.9170126206534892</v>
          </cell>
          <cell r="I5666">
            <v>3.79881505613052E-7</v>
          </cell>
          <cell r="J5666">
            <v>3.40228138409271</v>
          </cell>
          <cell r="K5666">
            <v>10.572769163321734</v>
          </cell>
          <cell r="L5666">
            <v>2.0434428300556099E-20</v>
          </cell>
          <cell r="M5666">
            <v>-1.43252760741885</v>
          </cell>
          <cell r="N5666">
            <v>-2.6991920086175041</v>
          </cell>
          <cell r="O5666">
            <v>1.2470920474881599E-4</v>
          </cell>
          <cell r="P5666">
            <v>5665</v>
          </cell>
          <cell r="Q5666">
            <v>0.21099999999999999</v>
          </cell>
          <cell r="R5666">
            <v>6526</v>
          </cell>
          <cell r="S5666">
            <v>9.0999999999999998E-2</v>
          </cell>
          <cell r="T5666">
            <v>4712</v>
          </cell>
          <cell r="U5666">
            <v>0.34300000000000003</v>
          </cell>
        </row>
        <row r="5667">
          <cell r="A5667" t="str">
            <v>CTHT_0004020</v>
          </cell>
          <cell r="B5667" t="str">
            <v>Helicase-like protein</v>
          </cell>
          <cell r="C5667">
            <v>3543</v>
          </cell>
          <cell r="D5667">
            <v>0.42875376915822</v>
          </cell>
          <cell r="E5667">
            <v>-1.06114112815338</v>
          </cell>
          <cell r="F5667">
            <v>1.4898948973116</v>
          </cell>
          <cell r="G5667">
            <v>-0.42875376915822</v>
          </cell>
          <cell r="H5667">
            <v>-1.3460703101785259</v>
          </cell>
          <cell r="I5667">
            <v>0.29807002861353299</v>
          </cell>
          <cell r="J5667">
            <v>1.06114112815338</v>
          </cell>
          <cell r="K5667">
            <v>2.0865812918452389</v>
          </cell>
          <cell r="L5667">
            <v>3.4054566167647398E-3</v>
          </cell>
          <cell r="M5667">
            <v>-1.4898948973116</v>
          </cell>
          <cell r="N5667">
            <v>-2.8086851267268296</v>
          </cell>
          <cell r="O5667">
            <v>4.9069727420599701E-5</v>
          </cell>
          <cell r="P5667">
            <v>5666</v>
          </cell>
          <cell r="Q5667">
            <v>0.21099999999999999</v>
          </cell>
          <cell r="R5667">
            <v>5518</v>
          </cell>
          <cell r="S5667">
            <v>0.23100000000000001</v>
          </cell>
          <cell r="T5667">
            <v>4662</v>
          </cell>
          <cell r="U5667">
            <v>0.35</v>
          </cell>
        </row>
        <row r="5668">
          <cell r="A5668" t="str">
            <v>CTHT_0011780</v>
          </cell>
          <cell r="B5668" t="str">
            <v>Putative pre-mRNA splicing protein</v>
          </cell>
          <cell r="C5668">
            <v>1215</v>
          </cell>
          <cell r="D5668">
            <v>0.90187328377038101</v>
          </cell>
          <cell r="E5668">
            <v>-1.2407313625865</v>
          </cell>
          <cell r="F5668">
            <v>2.14260464635688</v>
          </cell>
          <cell r="G5668">
            <v>-0.90187328377038101</v>
          </cell>
          <cell r="H5668">
            <v>-1.8684905714314879</v>
          </cell>
          <cell r="I5668">
            <v>6.65847943335537E-3</v>
          </cell>
          <cell r="J5668">
            <v>1.2407313625865</v>
          </cell>
          <cell r="K5668">
            <v>2.3631830157760798</v>
          </cell>
          <cell r="L5668">
            <v>5.8889593752244499E-5</v>
          </cell>
          <cell r="M5668">
            <v>-2.14260464635688</v>
          </cell>
          <cell r="N5668">
            <v>-4.415585183544632</v>
          </cell>
          <cell r="O5668">
            <v>7.6893237689485207E-12</v>
          </cell>
          <cell r="P5668">
            <v>5667</v>
          </cell>
          <cell r="Q5668">
            <v>0.21</v>
          </cell>
          <cell r="R5668">
            <v>5151</v>
          </cell>
          <cell r="S5668">
            <v>0.28199999999999997</v>
          </cell>
          <cell r="T5668">
            <v>3849</v>
          </cell>
          <cell r="U5668">
            <v>0.46400000000000002</v>
          </cell>
        </row>
        <row r="5669">
          <cell r="A5669" t="str">
            <v>CTHT_0022020</v>
          </cell>
          <cell r="B5669" t="str">
            <v>Uncharacterized protein</v>
          </cell>
          <cell r="C5669">
            <v>861</v>
          </cell>
          <cell r="D5669">
            <v>2.5930356756716302</v>
          </cell>
          <cell r="E5669">
            <v>0.51301844878873104</v>
          </cell>
          <cell r="F5669">
            <v>2.0800172268828998</v>
          </cell>
          <cell r="G5669">
            <v>-2.5930356756716302</v>
          </cell>
          <cell r="H5669">
            <v>-6.0336695084449143</v>
          </cell>
          <cell r="I5669">
            <v>8.0403851683895307E-5</v>
          </cell>
          <cell r="J5669">
            <v>-0.51301844878873104</v>
          </cell>
          <cell r="K5669">
            <v>-1.4270327541049015</v>
          </cell>
          <cell r="L5669">
            <v>0.46204324036543698</v>
          </cell>
          <cell r="M5669">
            <v>-2.0800172268828998</v>
          </cell>
          <cell r="N5669">
            <v>-4.228122648964356</v>
          </cell>
          <cell r="O5669">
            <v>1.6452861256047099E-3</v>
          </cell>
          <cell r="P5669">
            <v>5668</v>
          </cell>
          <cell r="Q5669">
            <v>0.21</v>
          </cell>
          <cell r="R5669">
            <v>2670</v>
          </cell>
          <cell r="S5669">
            <v>0.628</v>
          </cell>
          <cell r="T5669">
            <v>3344</v>
          </cell>
          <cell r="U5669">
            <v>0.53400000000000003</v>
          </cell>
        </row>
        <row r="5670">
          <cell r="A5670" t="str">
            <v>CTHT_0071610</v>
          </cell>
          <cell r="B5670" t="str">
            <v>Uncharacterized protein</v>
          </cell>
          <cell r="C5670">
            <v>2226</v>
          </cell>
          <cell r="D5670">
            <v>0.14967328323454099</v>
          </cell>
          <cell r="E5670">
            <v>0.90131150810913196</v>
          </cell>
          <cell r="F5670">
            <v>-0.75163822487459098</v>
          </cell>
          <cell r="G5670">
            <v>-0.14967328323454099</v>
          </cell>
          <cell r="H5670">
            <v>-1.1093182243032689</v>
          </cell>
          <cell r="I5670">
            <v>0.79054274364416499</v>
          </cell>
          <cell r="J5670">
            <v>-0.90131150810913196</v>
          </cell>
          <cell r="K5670">
            <v>-1.8677631355178659</v>
          </cell>
          <cell r="L5670">
            <v>4.6152111284470998E-2</v>
          </cell>
          <cell r="M5670">
            <v>0.75163822487459098</v>
          </cell>
          <cell r="N5670">
            <v>1.6837036430109626</v>
          </cell>
          <cell r="O5670">
            <v>0.11841701610225901</v>
          </cell>
          <cell r="P5670">
            <v>5669</v>
          </cell>
          <cell r="Q5670">
            <v>0.21</v>
          </cell>
          <cell r="R5670">
            <v>5751</v>
          </cell>
          <cell r="S5670">
            <v>0.19900000000000001</v>
          </cell>
          <cell r="T5670">
            <v>6084</v>
          </cell>
          <cell r="U5670">
            <v>0.152</v>
          </cell>
        </row>
        <row r="5671">
          <cell r="A5671" t="str">
            <v>CTHT_0057560</v>
          </cell>
          <cell r="B5671" t="str">
            <v>Uncharacterized protein</v>
          </cell>
          <cell r="C5671">
            <v>1359</v>
          </cell>
          <cell r="D5671">
            <v>-0.25063096380674799</v>
          </cell>
          <cell r="E5671">
            <v>-0.20406787073765001</v>
          </cell>
          <cell r="F5671">
            <v>-4.6563093069098498E-2</v>
          </cell>
          <cell r="G5671">
            <v>0.25063096380674799</v>
          </cell>
          <cell r="H5671">
            <v>1.1897273294162272</v>
          </cell>
          <cell r="I5671">
            <v>0.67823255981427599</v>
          </cell>
          <cell r="J5671">
            <v>0.20406787073765001</v>
          </cell>
          <cell r="K5671">
            <v>1.1519418334990759</v>
          </cell>
          <cell r="L5671">
            <v>0.71337263743701396</v>
          </cell>
          <cell r="M5671">
            <v>4.6563093069098498E-2</v>
          </cell>
          <cell r="N5671">
            <v>1.0328015658589087</v>
          </cell>
          <cell r="O5671">
            <v>0.94574297315841505</v>
          </cell>
          <cell r="P5671">
            <v>5670</v>
          </cell>
          <cell r="Q5671">
            <v>0.21</v>
          </cell>
          <cell r="R5671">
            <v>5949</v>
          </cell>
          <cell r="S5671">
            <v>0.17100000000000001</v>
          </cell>
          <cell r="T5671">
            <v>5818</v>
          </cell>
          <cell r="U5671">
            <v>0.189</v>
          </cell>
        </row>
        <row r="5672">
          <cell r="A5672" t="str">
            <v>CTHT_0020310</v>
          </cell>
          <cell r="B5672" t="str">
            <v>Uncharacterized protein</v>
          </cell>
          <cell r="C5672">
            <v>8412</v>
          </cell>
          <cell r="D5672">
            <v>0.65820914393140895</v>
          </cell>
          <cell r="E5672">
            <v>0.90732632448985895</v>
          </cell>
          <cell r="F5672">
            <v>-0.24911718055845</v>
          </cell>
          <cell r="G5672">
            <v>-0.65820914393140895</v>
          </cell>
          <cell r="H5672">
            <v>-1.5781224416298489</v>
          </cell>
          <cell r="I5672">
            <v>9.2634708889573897E-2</v>
          </cell>
          <cell r="J5672">
            <v>-0.90732632448985895</v>
          </cell>
          <cell r="K5672">
            <v>-1.8755663809865704</v>
          </cell>
          <cell r="L5672">
            <v>1.3129439562251301E-2</v>
          </cell>
          <cell r="M5672">
            <v>0.24911718055845</v>
          </cell>
          <cell r="N5672">
            <v>1.1884796334621082</v>
          </cell>
          <cell r="O5672">
            <v>0.56407846123015604</v>
          </cell>
          <cell r="P5672">
            <v>5671</v>
          </cell>
          <cell r="Q5672">
            <v>0.21</v>
          </cell>
          <cell r="R5672">
            <v>5319</v>
          </cell>
          <cell r="S5672">
            <v>0.25900000000000001</v>
          </cell>
          <cell r="T5672">
            <v>5897</v>
          </cell>
          <cell r="U5672">
            <v>0.17799999999999999</v>
          </cell>
        </row>
        <row r="5673">
          <cell r="A5673" t="str">
            <v>CTHT_0056320</v>
          </cell>
          <cell r="B5673" t="str">
            <v>Uncharacterized protein</v>
          </cell>
          <cell r="C5673">
            <v>2550</v>
          </cell>
          <cell r="D5673">
            <v>0.90005405622131796</v>
          </cell>
          <cell r="E5673">
            <v>-0.39683951998841699</v>
          </cell>
          <cell r="F5673">
            <v>1.29689357620974</v>
          </cell>
          <cell r="G5673">
            <v>-0.90005405622131796</v>
          </cell>
          <cell r="H5673">
            <v>-1.8661359038557142</v>
          </cell>
          <cell r="I5673">
            <v>0.12800077483932501</v>
          </cell>
          <cell r="J5673">
            <v>0.39683951998841699</v>
          </cell>
          <cell r="K5673">
            <v>1.3166204579677909</v>
          </cell>
          <cell r="L5673">
            <v>0.50316721322512103</v>
          </cell>
          <cell r="M5673">
            <v>-1.29689357620974</v>
          </cell>
          <cell r="N5673">
            <v>-2.4569927083646563</v>
          </cell>
          <cell r="O5673">
            <v>2.31436487500963E-2</v>
          </cell>
          <cell r="P5673">
            <v>5672</v>
          </cell>
          <cell r="Q5673">
            <v>0.21</v>
          </cell>
          <cell r="R5673">
            <v>4956</v>
          </cell>
          <cell r="S5673">
            <v>0.309</v>
          </cell>
          <cell r="T5673">
            <v>4702</v>
          </cell>
          <cell r="U5673">
            <v>0.34499999999999997</v>
          </cell>
        </row>
        <row r="5674">
          <cell r="A5674" t="str">
            <v>CTHT_0046350</v>
          </cell>
          <cell r="B5674" t="str">
            <v>Uncharacterized protein</v>
          </cell>
          <cell r="C5674">
            <v>1206</v>
          </cell>
          <cell r="D5674">
            <v>-0.17458505174181699</v>
          </cell>
          <cell r="E5674">
            <v>0.85221762155312697</v>
          </cell>
          <cell r="F5674">
            <v>-1.02680267329494</v>
          </cell>
          <cell r="G5674">
            <v>0.17458505174181699</v>
          </cell>
          <cell r="H5674">
            <v>1.1286397385135578</v>
          </cell>
          <cell r="I5674">
            <v>0.72433649757385699</v>
          </cell>
          <cell r="J5674">
            <v>-0.85221762155312697</v>
          </cell>
          <cell r="K5674">
            <v>-1.8052737486783099</v>
          </cell>
          <cell r="L5674">
            <v>3.6986433980385799E-2</v>
          </cell>
          <cell r="M5674">
            <v>1.02680267329494</v>
          </cell>
          <cell r="N5674">
            <v>2.0375036916536722</v>
          </cell>
          <cell r="O5674">
            <v>1.46248083254678E-2</v>
          </cell>
          <cell r="P5674">
            <v>5673</v>
          </cell>
          <cell r="Q5674">
            <v>0.21</v>
          </cell>
          <cell r="R5674">
            <v>5876</v>
          </cell>
          <cell r="S5674">
            <v>0.18099999999999999</v>
          </cell>
          <cell r="T5674">
            <v>6138</v>
          </cell>
          <cell r="U5674">
            <v>0.14499999999999999</v>
          </cell>
        </row>
        <row r="5675">
          <cell r="A5675" t="str">
            <v>CTHT_0025250</v>
          </cell>
          <cell r="B5675" t="str">
            <v>Uncharacterized protein</v>
          </cell>
          <cell r="C5675">
            <v>834</v>
          </cell>
          <cell r="D5675">
            <v>-0.379972676526452</v>
          </cell>
          <cell r="E5675">
            <v>0.73773803682808803</v>
          </cell>
          <cell r="F5675">
            <v>-1.1177107133545401</v>
          </cell>
          <cell r="G5675">
            <v>0.379972676526452</v>
          </cell>
          <cell r="H5675">
            <v>1.3013172093164209</v>
          </cell>
          <cell r="I5675">
            <v>0.40523291352870699</v>
          </cell>
          <cell r="J5675">
            <v>-0.73773803682808803</v>
          </cell>
          <cell r="K5675">
            <v>-1.6675592663570027</v>
          </cell>
          <cell r="L5675">
            <v>7.2452491334793895E-2</v>
          </cell>
          <cell r="M5675">
            <v>1.1177107133545401</v>
          </cell>
          <cell r="N5675">
            <v>2.1700235708654332</v>
          </cell>
          <cell r="O5675">
            <v>7.0312635644166404E-3</v>
          </cell>
          <cell r="P5675">
            <v>5674</v>
          </cell>
          <cell r="Q5675">
            <v>0.20899999999999999</v>
          </cell>
          <cell r="R5675">
            <v>6039</v>
          </cell>
          <cell r="S5675">
            <v>0.159</v>
          </cell>
          <cell r="T5675">
            <v>6172</v>
          </cell>
          <cell r="U5675">
            <v>0.14000000000000001</v>
          </cell>
        </row>
        <row r="5676">
          <cell r="A5676" t="str">
            <v>CTHT_0030460</v>
          </cell>
          <cell r="B5676" t="str">
            <v>Uncharacterized protein</v>
          </cell>
          <cell r="C5676">
            <v>1761</v>
          </cell>
          <cell r="D5676">
            <v>0.39229172079614899</v>
          </cell>
          <cell r="E5676">
            <v>6.8545641905846499E-2</v>
          </cell>
          <cell r="F5676">
            <v>0.32374607889030299</v>
          </cell>
          <cell r="G5676">
            <v>-0.39229172079614899</v>
          </cell>
          <cell r="H5676">
            <v>-1.3124766176837555</v>
          </cell>
          <cell r="I5676">
            <v>0.44183462290825098</v>
          </cell>
          <cell r="J5676">
            <v>-6.8545641905846499E-2</v>
          </cell>
          <cell r="K5676">
            <v>-1.0486590140063139</v>
          </cell>
          <cell r="L5676">
            <v>0.89331666658753095</v>
          </cell>
          <cell r="M5676">
            <v>-0.32374607889030299</v>
          </cell>
          <cell r="N5676">
            <v>-1.2515761559799585</v>
          </cell>
          <cell r="O5676">
            <v>0.532396034990258</v>
          </cell>
          <cell r="P5676">
            <v>5675</v>
          </cell>
          <cell r="Q5676">
            <v>0.20899999999999999</v>
          </cell>
          <cell r="R5676">
            <v>5610</v>
          </cell>
          <cell r="S5676">
            <v>0.218</v>
          </cell>
          <cell r="T5676">
            <v>5676</v>
          </cell>
          <cell r="U5676">
            <v>0.20899999999999999</v>
          </cell>
        </row>
        <row r="5677">
          <cell r="A5677" t="str">
            <v>CTHT_0026320</v>
          </cell>
          <cell r="B5677" t="str">
            <v>Anaphase-promoting complex-like protein</v>
          </cell>
          <cell r="C5677">
            <v>1713</v>
          </cell>
          <cell r="D5677">
            <v>-0.54486564951306404</v>
          </cell>
          <cell r="E5677">
            <v>-2.3327831157382701</v>
          </cell>
          <cell r="F5677">
            <v>1.78791746622521</v>
          </cell>
          <cell r="G5677">
            <v>0.54486564951306404</v>
          </cell>
          <cell r="H5677">
            <v>1.4588844797911589</v>
          </cell>
          <cell r="I5677">
            <v>0.152079364080594</v>
          </cell>
          <cell r="J5677">
            <v>2.3327831157382701</v>
          </cell>
          <cell r="K5677">
            <v>5.0377625223450959</v>
          </cell>
          <cell r="L5677">
            <v>2.8997912914298099E-12</v>
          </cell>
          <cell r="M5677">
            <v>-1.78791746622521</v>
          </cell>
          <cell r="N5677">
            <v>-3.4531606800466275</v>
          </cell>
          <cell r="O5677">
            <v>1.6563154201249399E-7</v>
          </cell>
          <cell r="P5677">
            <v>5676</v>
          </cell>
          <cell r="Q5677">
            <v>0.20899999999999999</v>
          </cell>
          <cell r="R5677">
            <v>6099</v>
          </cell>
          <cell r="S5677">
            <v>0.15</v>
          </cell>
          <cell r="T5677">
            <v>4351</v>
          </cell>
          <cell r="U5677">
            <v>0.39400000000000002</v>
          </cell>
        </row>
        <row r="5678">
          <cell r="A5678" t="str">
            <v>CTHT_0036940</v>
          </cell>
          <cell r="B5678" t="str">
            <v>Uncharacterized protein</v>
          </cell>
          <cell r="C5678">
            <v>2031</v>
          </cell>
          <cell r="D5678">
            <v>0.30787171622604698</v>
          </cell>
          <cell r="E5678">
            <v>0.138051021757602</v>
          </cell>
          <cell r="F5678">
            <v>0.169820694468445</v>
          </cell>
          <cell r="G5678">
            <v>-0.30787171622604698</v>
          </cell>
          <cell r="H5678">
            <v>-1.2378802142089846</v>
          </cell>
          <cell r="I5678">
            <v>0.56206048024870603</v>
          </cell>
          <cell r="J5678">
            <v>-0.138051021757602</v>
          </cell>
          <cell r="K5678">
            <v>-1.1004175255901953</v>
          </cell>
          <cell r="L5678">
            <v>0.78443407988738501</v>
          </cell>
          <cell r="M5678">
            <v>-0.169820694468445</v>
          </cell>
          <cell r="N5678">
            <v>-1.1249186653448318</v>
          </cell>
          <cell r="O5678">
            <v>0.75800073565306203</v>
          </cell>
          <cell r="P5678">
            <v>5677</v>
          </cell>
          <cell r="Q5678">
            <v>0.20899999999999999</v>
          </cell>
          <cell r="R5678">
            <v>5624</v>
          </cell>
          <cell r="S5678">
            <v>0.216</v>
          </cell>
          <cell r="T5678">
            <v>5750</v>
          </cell>
          <cell r="U5678">
            <v>0.19900000000000001</v>
          </cell>
        </row>
        <row r="5679">
          <cell r="A5679" t="str">
            <v>CTHT_0000250</v>
          </cell>
          <cell r="B5679" t="str">
            <v>Uncharacterized protein</v>
          </cell>
          <cell r="C5679">
            <v>546</v>
          </cell>
          <cell r="D5679">
            <v>1.0686917822856301</v>
          </cell>
          <cell r="E5679">
            <v>2.34389774241194</v>
          </cell>
          <cell r="F5679">
            <v>-1.2752059601263199</v>
          </cell>
          <cell r="G5679">
            <v>-1.0686917822856301</v>
          </cell>
          <cell r="H5679">
            <v>-2.0975304903618115</v>
          </cell>
          <cell r="I5679">
            <v>4.1101632378775501E-3</v>
          </cell>
          <cell r="J5679">
            <v>-2.34389774241194</v>
          </cell>
          <cell r="K5679">
            <v>-5.0767236953904558</v>
          </cell>
          <cell r="L5679">
            <v>6.6825099092058906E-11</v>
          </cell>
          <cell r="M5679">
            <v>1.2752059601263199</v>
          </cell>
          <cell r="N5679">
            <v>2.4203336822602215</v>
          </cell>
          <cell r="O5679">
            <v>9.1896212433919503E-4</v>
          </cell>
          <cell r="P5679">
            <v>5678</v>
          </cell>
          <cell r="Q5679">
            <v>0.20899999999999999</v>
          </cell>
          <cell r="R5679">
            <v>4837</v>
          </cell>
          <cell r="S5679">
            <v>0.32600000000000001</v>
          </cell>
          <cell r="T5679">
            <v>6170</v>
          </cell>
          <cell r="U5679">
            <v>0.14000000000000001</v>
          </cell>
        </row>
        <row r="5680">
          <cell r="A5680" t="str">
            <v>CTHT_0045300</v>
          </cell>
          <cell r="B5680" t="str">
            <v>DNA-directed RNA polymerase subunit (EC 2.7.7.6)</v>
          </cell>
          <cell r="C5680">
            <v>4626</v>
          </cell>
          <cell r="D5680">
            <v>0.83357166908153102</v>
          </cell>
          <cell r="E5680">
            <v>-1.6107462832447199</v>
          </cell>
          <cell r="F5680">
            <v>2.4443179523262502</v>
          </cell>
          <cell r="G5680">
            <v>-0.83357166908153102</v>
          </cell>
          <cell r="H5680">
            <v>-1.7820918166540722</v>
          </cell>
          <cell r="I5680">
            <v>3.6315944484169899E-3</v>
          </cell>
          <cell r="J5680">
            <v>1.6107462832447199</v>
          </cell>
          <cell r="K5680">
            <v>3.0540978457172581</v>
          </cell>
          <cell r="L5680">
            <v>1.8402128423300499E-9</v>
          </cell>
          <cell r="M5680">
            <v>-2.4443179523262502</v>
          </cell>
          <cell r="N5680">
            <v>-5.4426827781135545</v>
          </cell>
          <cell r="O5680">
            <v>1.6018472264219801E-19</v>
          </cell>
          <cell r="P5680">
            <v>5679</v>
          </cell>
          <cell r="Q5680">
            <v>0.20899999999999999</v>
          </cell>
          <cell r="R5680">
            <v>5201</v>
          </cell>
          <cell r="S5680">
            <v>0.27500000000000002</v>
          </cell>
          <cell r="T5680">
            <v>3394</v>
          </cell>
          <cell r="U5680">
            <v>0.52700000000000002</v>
          </cell>
        </row>
        <row r="5681">
          <cell r="A5681" t="str">
            <v>CTHT_0041230</v>
          </cell>
          <cell r="B5681" t="str">
            <v>Uncharacterized protein</v>
          </cell>
          <cell r="C5681">
            <v>2256</v>
          </cell>
          <cell r="D5681">
            <v>3.8147895935072</v>
          </cell>
          <cell r="E5681">
            <v>3.0266890316095898</v>
          </cell>
          <cell r="F5681">
            <v>0.78810056189760702</v>
          </cell>
          <cell r="G5681">
            <v>-3.8147895935072</v>
          </cell>
          <cell r="H5681">
            <v>-14.07233271855366</v>
          </cell>
          <cell r="I5681">
            <v>1.41590349387731E-18</v>
          </cell>
          <cell r="J5681">
            <v>-3.0266890316095898</v>
          </cell>
          <cell r="K5681">
            <v>-8.1493728118629409</v>
          </cell>
          <cell r="L5681">
            <v>1.4548709270464E-12</v>
          </cell>
          <cell r="M5681">
            <v>-0.78810056189760702</v>
          </cell>
          <cell r="N5681">
            <v>-1.7267994781228695</v>
          </cell>
          <cell r="O5681">
            <v>9.8441383061082799E-2</v>
          </cell>
          <cell r="P5681">
            <v>5680</v>
          </cell>
          <cell r="Q5681">
            <v>0.20899999999999999</v>
          </cell>
          <cell r="R5681">
            <v>1549</v>
          </cell>
          <cell r="S5681">
            <v>0.78400000000000003</v>
          </cell>
          <cell r="T5681">
            <v>5186</v>
          </cell>
          <cell r="U5681">
            <v>0.27700000000000002</v>
          </cell>
        </row>
        <row r="5682">
          <cell r="A5682" t="str">
            <v>CTHT_0023400</v>
          </cell>
          <cell r="B5682" t="str">
            <v>Uncharacterized protein</v>
          </cell>
          <cell r="C5682">
            <v>8778</v>
          </cell>
          <cell r="D5682">
            <v>0.47921891410122203</v>
          </cell>
          <cell r="E5682">
            <v>0.15297915743257501</v>
          </cell>
          <cell r="F5682">
            <v>0.32623975666864702</v>
          </cell>
          <cell r="G5682">
            <v>-0.47921891410122203</v>
          </cell>
          <cell r="H5682">
            <v>-1.3939887460630758</v>
          </cell>
          <cell r="I5682">
            <v>0.31029190209018298</v>
          </cell>
          <cell r="J5682">
            <v>-0.15297915743257501</v>
          </cell>
          <cell r="K5682">
            <v>-1.1118630943518135</v>
          </cell>
          <cell r="L5682">
            <v>0.744240930477995</v>
          </cell>
          <cell r="M5682">
            <v>-0.32623975666864702</v>
          </cell>
          <cell r="N5682">
            <v>-1.2537413582161696</v>
          </cell>
          <cell r="O5682">
            <v>0.50483369734191297</v>
          </cell>
          <cell r="P5682">
            <v>5681</v>
          </cell>
          <cell r="Q5682">
            <v>0.20899999999999999</v>
          </cell>
          <cell r="R5682">
            <v>5499</v>
          </cell>
          <cell r="S5682">
            <v>0.23400000000000001</v>
          </cell>
          <cell r="T5682">
            <v>5654</v>
          </cell>
          <cell r="U5682">
            <v>0.21199999999999999</v>
          </cell>
        </row>
        <row r="5683">
          <cell r="A5683" t="str">
            <v>CTHT_0033800</v>
          </cell>
          <cell r="B5683" t="str">
            <v>Uncharacterized protein</v>
          </cell>
          <cell r="C5683">
            <v>576</v>
          </cell>
          <cell r="D5683">
            <v>1.54950468977667</v>
          </cell>
          <cell r="E5683">
            <v>2.8459793670721201</v>
          </cell>
          <cell r="F5683">
            <v>-1.2964746772954601</v>
          </cell>
          <cell r="G5683">
            <v>-1.54950468977667</v>
          </cell>
          <cell r="H5683">
            <v>-2.9271662561947029</v>
          </cell>
          <cell r="I5683">
            <v>4.8400313476023503E-7</v>
          </cell>
          <cell r="J5683">
            <v>-2.8459793670721201</v>
          </cell>
          <cell r="K5683">
            <v>-7.1899381841318917</v>
          </cell>
          <cell r="L5683">
            <v>1.8198950946672701E-20</v>
          </cell>
          <cell r="M5683">
            <v>1.2964746772954601</v>
          </cell>
          <cell r="N5683">
            <v>2.4562794029604635</v>
          </cell>
          <cell r="O5683">
            <v>9.7596834555011895E-5</v>
          </cell>
          <cell r="P5683">
            <v>5682</v>
          </cell>
          <cell r="Q5683">
            <v>0.20799999999999999</v>
          </cell>
          <cell r="R5683">
            <v>4445</v>
          </cell>
          <cell r="S5683">
            <v>0.38100000000000001</v>
          </cell>
          <cell r="T5683">
            <v>6198</v>
          </cell>
          <cell r="U5683">
            <v>0.13700000000000001</v>
          </cell>
        </row>
        <row r="5684">
          <cell r="A5684" t="str">
            <v>CTHT_0030800</v>
          </cell>
          <cell r="B5684" t="str">
            <v>Uncharacterized protein</v>
          </cell>
          <cell r="C5684">
            <v>2190</v>
          </cell>
          <cell r="D5684">
            <v>0.40940514729495803</v>
          </cell>
          <cell r="E5684">
            <v>-0.837722843481016</v>
          </cell>
          <cell r="F5684">
            <v>1.24712799077597</v>
          </cell>
          <cell r="G5684">
            <v>-0.40940514729495803</v>
          </cell>
          <cell r="H5684">
            <v>-1.3281380826582581</v>
          </cell>
          <cell r="I5684">
            <v>0.151185052469862</v>
          </cell>
          <cell r="J5684">
            <v>0.837722843481016</v>
          </cell>
          <cell r="K5684">
            <v>1.787226947098485</v>
          </cell>
          <cell r="L5684">
            <v>1.0568118032457301E-3</v>
          </cell>
          <cell r="M5684">
            <v>-1.24712799077597</v>
          </cell>
          <cell r="N5684">
            <v>-2.3736841707945473</v>
          </cell>
          <cell r="O5684">
            <v>1.52223623304003E-6</v>
          </cell>
          <cell r="P5684">
            <v>5683</v>
          </cell>
          <cell r="Q5684">
            <v>0.20799999999999999</v>
          </cell>
          <cell r="R5684">
            <v>5541</v>
          </cell>
          <cell r="S5684">
            <v>0.22800000000000001</v>
          </cell>
          <cell r="T5684">
            <v>4887</v>
          </cell>
          <cell r="U5684">
            <v>0.31900000000000001</v>
          </cell>
        </row>
        <row r="5685">
          <cell r="A5685" t="str">
            <v>CTHT_0021040</v>
          </cell>
          <cell r="B5685" t="str">
            <v>Uncharacterized protein</v>
          </cell>
          <cell r="C5685">
            <v>1986</v>
          </cell>
          <cell r="D5685">
            <v>0.18110454366276299</v>
          </cell>
          <cell r="E5685">
            <v>-1.5089137598490501</v>
          </cell>
          <cell r="F5685">
            <v>1.6900183035118199</v>
          </cell>
          <cell r="G5685">
            <v>-0.18110454366276299</v>
          </cell>
          <cell r="H5685">
            <v>-1.1337515661397841</v>
          </cell>
          <cell r="I5685">
            <v>0.64969360808471399</v>
          </cell>
          <cell r="J5685">
            <v>1.5089137598490501</v>
          </cell>
          <cell r="K5685">
            <v>2.8459567942907134</v>
          </cell>
          <cell r="L5685">
            <v>1.9182853790855401E-6</v>
          </cell>
          <cell r="M5685">
            <v>-1.6900183035118199</v>
          </cell>
          <cell r="N5685">
            <v>-3.2266079726932717</v>
          </cell>
          <cell r="O5685">
            <v>1.6608467331439401E-7</v>
          </cell>
          <cell r="P5685">
            <v>5684</v>
          </cell>
          <cell r="Q5685">
            <v>0.20799999999999999</v>
          </cell>
          <cell r="R5685">
            <v>5765</v>
          </cell>
          <cell r="S5685">
            <v>0.19700000000000001</v>
          </cell>
          <cell r="T5685">
            <v>4466</v>
          </cell>
          <cell r="U5685">
            <v>0.378</v>
          </cell>
        </row>
        <row r="5686">
          <cell r="A5686" t="str">
            <v>CTHT_0052230</v>
          </cell>
          <cell r="B5686" t="str">
            <v>Uncharacterized protein</v>
          </cell>
          <cell r="C5686">
            <v>798</v>
          </cell>
          <cell r="D5686">
            <v>-1.12169608592022E-2</v>
          </cell>
          <cell r="E5686">
            <v>-0.44859568400674099</v>
          </cell>
          <cell r="F5686">
            <v>0.43737872314753901</v>
          </cell>
          <cell r="G5686">
            <v>1.12169608592022E-2</v>
          </cell>
          <cell r="H5686">
            <v>1.0078053086303596</v>
          </cell>
          <cell r="I5686">
            <v>0.98558080359865996</v>
          </cell>
          <cell r="J5686">
            <v>0.44859568400674099</v>
          </cell>
          <cell r="K5686">
            <v>1.3647112033032178</v>
          </cell>
          <cell r="L5686">
            <v>0.269848412198891</v>
          </cell>
          <cell r="M5686">
            <v>-0.43737872314753901</v>
          </cell>
          <cell r="N5686">
            <v>-1.3541417093326342</v>
          </cell>
          <cell r="O5686">
            <v>0.31581781129006098</v>
          </cell>
          <cell r="P5686">
            <v>5685</v>
          </cell>
          <cell r="Q5686">
            <v>0.20799999999999999</v>
          </cell>
          <cell r="R5686">
            <v>5816</v>
          </cell>
          <cell r="S5686">
            <v>0.19</v>
          </cell>
          <cell r="T5686">
            <v>5531</v>
          </cell>
          <cell r="U5686">
            <v>0.22900000000000001</v>
          </cell>
        </row>
        <row r="5687">
          <cell r="A5687" t="str">
            <v>CTHT_0039720</v>
          </cell>
          <cell r="B5687" t="str">
            <v>Uncharacterized protein</v>
          </cell>
          <cell r="C5687">
            <v>780</v>
          </cell>
          <cell r="D5687">
            <v>0.366291327942394</v>
          </cell>
          <cell r="E5687">
            <v>2.46224157516609</v>
          </cell>
          <cell r="F5687">
            <v>-2.0959502472236902</v>
          </cell>
          <cell r="G5687">
            <v>-0.366291327942394</v>
          </cell>
          <cell r="H5687">
            <v>-1.2890349030732822</v>
          </cell>
          <cell r="I5687">
            <v>0.34336610132411199</v>
          </cell>
          <cell r="J5687">
            <v>-2.46224157516609</v>
          </cell>
          <cell r="K5687">
            <v>-5.5107228630923242</v>
          </cell>
          <cell r="L5687">
            <v>1.8167323240017899E-12</v>
          </cell>
          <cell r="M5687">
            <v>2.0959502472236902</v>
          </cell>
          <cell r="N5687">
            <v>4.2750765320270112</v>
          </cell>
          <cell r="O5687">
            <v>5.6687316488669899E-9</v>
          </cell>
          <cell r="P5687">
            <v>5686</v>
          </cell>
          <cell r="Q5687">
            <v>0.20799999999999999</v>
          </cell>
          <cell r="R5687">
            <v>5511</v>
          </cell>
          <cell r="S5687">
            <v>0.23200000000000001</v>
          </cell>
          <cell r="T5687">
            <v>6365</v>
          </cell>
          <cell r="U5687">
            <v>0.113</v>
          </cell>
        </row>
        <row r="5688">
          <cell r="A5688" t="str">
            <v>CTHT_0017720</v>
          </cell>
          <cell r="B5688" t="str">
            <v>DNA mismatch repair protein msh6-like protein</v>
          </cell>
          <cell r="C5688">
            <v>3717</v>
          </cell>
          <cell r="D5688">
            <v>0.36973124587182699</v>
          </cell>
          <cell r="E5688">
            <v>-1.6244961541857299</v>
          </cell>
          <cell r="F5688">
            <v>1.9942274000575599</v>
          </cell>
          <cell r="G5688">
            <v>-0.36973124587182699</v>
          </cell>
          <cell r="H5688">
            <v>-1.2921121056058538</v>
          </cell>
          <cell r="I5688">
            <v>0.42577619923062199</v>
          </cell>
          <cell r="J5688">
            <v>1.6244961541857299</v>
          </cell>
          <cell r="K5688">
            <v>3.0833446376189957</v>
          </cell>
          <cell r="L5688">
            <v>3.5142206189694201E-5</v>
          </cell>
          <cell r="M5688">
            <v>-1.9942274000575599</v>
          </cell>
          <cell r="N5688">
            <v>-3.9840269320224073</v>
          </cell>
          <cell r="O5688">
            <v>5.70854716722309E-7</v>
          </cell>
          <cell r="P5688">
            <v>5687</v>
          </cell>
          <cell r="Q5688">
            <v>0.20799999999999999</v>
          </cell>
          <cell r="R5688">
            <v>5606</v>
          </cell>
          <cell r="S5688">
            <v>0.219</v>
          </cell>
          <cell r="T5688">
            <v>3997</v>
          </cell>
          <cell r="U5688">
            <v>0.443</v>
          </cell>
        </row>
        <row r="5689">
          <cell r="A5689" t="str">
            <v>CTHT_0012430</v>
          </cell>
          <cell r="B5689" t="str">
            <v>Putative cytochrome P450 protein</v>
          </cell>
          <cell r="C5689">
            <v>2523</v>
          </cell>
          <cell r="D5689">
            <v>2.5638173327120599</v>
          </cell>
          <cell r="E5689">
            <v>2.3885456401134699</v>
          </cell>
          <cell r="F5689">
            <v>0.17527169259858699</v>
          </cell>
          <cell r="G5689">
            <v>-2.5638173327120599</v>
          </cell>
          <cell r="H5689">
            <v>-5.9127010391905959</v>
          </cell>
          <cell r="I5689">
            <v>3.1910690590225501E-16</v>
          </cell>
          <cell r="J5689">
            <v>-2.3885456401134699</v>
          </cell>
          <cell r="K5689">
            <v>-5.2362923237550314</v>
          </cell>
          <cell r="L5689">
            <v>8.09887599343084E-15</v>
          </cell>
          <cell r="M5689">
            <v>-0.17527169259858699</v>
          </cell>
          <cell r="N5689">
            <v>-1.1291770347440206</v>
          </cell>
          <cell r="O5689">
            <v>0.65126922719801505</v>
          </cell>
          <cell r="P5689">
            <v>5688</v>
          </cell>
          <cell r="Q5689">
            <v>0.20799999999999999</v>
          </cell>
          <cell r="R5689">
            <v>3120</v>
          </cell>
          <cell r="S5689">
            <v>0.56499999999999995</v>
          </cell>
          <cell r="T5689">
            <v>5714</v>
          </cell>
          <cell r="U5689">
            <v>0.20399999999999999</v>
          </cell>
        </row>
        <row r="5690">
          <cell r="A5690" t="str">
            <v>CTHT_0031620</v>
          </cell>
          <cell r="B5690" t="str">
            <v>Uncharacterized protein</v>
          </cell>
          <cell r="C5690">
            <v>306</v>
          </cell>
          <cell r="D5690">
            <v>-0.59188151229473696</v>
          </cell>
          <cell r="E5690">
            <v>2.9365513066660398</v>
          </cell>
          <cell r="F5690">
            <v>-3.5284328189607801</v>
          </cell>
          <cell r="G5690">
            <v>0.59188151229473696</v>
          </cell>
          <cell r="H5690">
            <v>1.5072111181018002</v>
          </cell>
          <cell r="I5690">
            <v>0.27808766796769402</v>
          </cell>
          <cell r="J5690">
            <v>-2.9365513066660398</v>
          </cell>
          <cell r="K5690">
            <v>-7.6557902639549154</v>
          </cell>
          <cell r="L5690">
            <v>4.5861748657681202E-7</v>
          </cell>
          <cell r="M5690">
            <v>3.5284328189607801</v>
          </cell>
          <cell r="N5690">
            <v>11.538892203688393</v>
          </cell>
          <cell r="O5690">
            <v>1.6684236631221201E-9</v>
          </cell>
          <cell r="P5690">
            <v>5689</v>
          </cell>
          <cell r="Q5690">
            <v>0.20699999999999999</v>
          </cell>
          <cell r="R5690">
            <v>6088</v>
          </cell>
          <cell r="S5690">
            <v>0.152</v>
          </cell>
          <cell r="T5690">
            <v>6625</v>
          </cell>
          <cell r="U5690">
            <v>7.6999999999999999E-2</v>
          </cell>
        </row>
        <row r="5691">
          <cell r="A5691" t="str">
            <v>CTHT_0054230</v>
          </cell>
          <cell r="B5691" t="str">
            <v>Uncharacterized protein</v>
          </cell>
          <cell r="C5691">
            <v>2457</v>
          </cell>
          <cell r="D5691">
            <v>-1.3923955375308901</v>
          </cell>
          <cell r="E5691">
            <v>-3.3927366131465999</v>
          </cell>
          <cell r="F5691">
            <v>2.0003410756157098</v>
          </cell>
          <cell r="G5691">
            <v>1.3923955375308901</v>
          </cell>
          <cell r="H5691">
            <v>2.6251421345259254</v>
          </cell>
          <cell r="I5691">
            <v>3.4323033413809201E-4</v>
          </cell>
          <cell r="J5691">
            <v>3.3927366131465999</v>
          </cell>
          <cell r="K5691">
            <v>10.503051329803323</v>
          </cell>
          <cell r="L5691">
            <v>1.1506587383979E-20</v>
          </cell>
          <cell r="M5691">
            <v>-2.0003410756157098</v>
          </cell>
          <cell r="N5691">
            <v>-4.0009457741990309</v>
          </cell>
          <cell r="O5691">
            <v>7.4530595140644495E-8</v>
          </cell>
          <cell r="P5691">
            <v>5690</v>
          </cell>
          <cell r="Q5691">
            <v>0.20699999999999999</v>
          </cell>
          <cell r="R5691">
            <v>6379</v>
          </cell>
          <cell r="S5691">
            <v>0.111</v>
          </cell>
          <cell r="T5691">
            <v>3985</v>
          </cell>
          <cell r="U5691">
            <v>0.44500000000000001</v>
          </cell>
        </row>
        <row r="5692">
          <cell r="A5692" t="str">
            <v>CTHT_0063600</v>
          </cell>
          <cell r="B5692" t="str">
            <v>Uncharacterized protein</v>
          </cell>
          <cell r="C5692">
            <v>2058</v>
          </cell>
          <cell r="D5692">
            <v>1.0089250308925799</v>
          </cell>
          <cell r="E5692">
            <v>5.1126531442202597E-2</v>
          </cell>
          <cell r="F5692">
            <v>0.95779849945037299</v>
          </cell>
          <cell r="G5692">
            <v>-1.0089250308925799</v>
          </cell>
          <cell r="H5692">
            <v>-2.0124110700909541</v>
          </cell>
          <cell r="I5692">
            <v>2.4339093626956802E-2</v>
          </cell>
          <cell r="J5692">
            <v>-5.1126531442202597E-2</v>
          </cell>
          <cell r="K5692">
            <v>-1.0360736283221448</v>
          </cell>
          <cell r="L5692">
            <v>0.91722196376262499</v>
          </cell>
          <cell r="M5692">
            <v>-0.95779849945037299</v>
          </cell>
          <cell r="N5692">
            <v>-1.9423436858922076</v>
          </cell>
          <cell r="O5692">
            <v>3.2783815649644103E-2</v>
          </cell>
          <cell r="P5692">
            <v>5691</v>
          </cell>
          <cell r="Q5692">
            <v>0.20699999999999999</v>
          </cell>
          <cell r="R5692">
            <v>4993</v>
          </cell>
          <cell r="S5692">
            <v>0.30399999999999999</v>
          </cell>
          <cell r="T5692">
            <v>5112</v>
          </cell>
          <cell r="U5692">
            <v>0.28799999999999998</v>
          </cell>
        </row>
        <row r="5693">
          <cell r="A5693" t="str">
            <v>CTHT_0003100</v>
          </cell>
          <cell r="B5693" t="str">
            <v>Uncharacterized protein</v>
          </cell>
          <cell r="C5693">
            <v>1137</v>
          </cell>
          <cell r="D5693">
            <v>-0.501434656509954</v>
          </cell>
          <cell r="E5693">
            <v>0.40782264957123199</v>
          </cell>
          <cell r="F5693">
            <v>-0.90925730608118505</v>
          </cell>
          <cell r="G5693">
            <v>0.501434656509954</v>
          </cell>
          <cell r="H5693">
            <v>1.4156205955807981</v>
          </cell>
          <cell r="I5693">
            <v>0.21034842592969</v>
          </cell>
          <cell r="J5693">
            <v>-0.40782264957123199</v>
          </cell>
          <cell r="K5693">
            <v>-1.3266820416158862</v>
          </cell>
          <cell r="L5693">
            <v>0.29006091919052401</v>
          </cell>
          <cell r="M5693">
            <v>0.90925730608118505</v>
          </cell>
          <cell r="N5693">
            <v>1.8780784218986288</v>
          </cell>
          <cell r="O5693">
            <v>1.6679312361955901E-2</v>
          </cell>
          <cell r="P5693">
            <v>5692</v>
          </cell>
          <cell r="Q5693">
            <v>0.20699999999999999</v>
          </cell>
          <cell r="R5693">
            <v>6068</v>
          </cell>
          <cell r="S5693">
            <v>0.155</v>
          </cell>
          <cell r="T5693">
            <v>6129</v>
          </cell>
          <cell r="U5693">
            <v>0.14599999999999999</v>
          </cell>
        </row>
        <row r="5694">
          <cell r="A5694" t="str">
            <v>CTHT_0059870</v>
          </cell>
          <cell r="B5694" t="str">
            <v>NAD-dependent histone deacetylase-like protein</v>
          </cell>
          <cell r="C5694">
            <v>1860</v>
          </cell>
          <cell r="D5694">
            <v>1.09302571910378</v>
          </cell>
          <cell r="E5694">
            <v>0.109034702345026</v>
          </cell>
          <cell r="F5694">
            <v>0.983991016758751</v>
          </cell>
          <cell r="G5694">
            <v>-1.09302571910378</v>
          </cell>
          <cell r="H5694">
            <v>-2.133209590317021</v>
          </cell>
          <cell r="I5694">
            <v>2.1286960639982301E-3</v>
          </cell>
          <cell r="J5694">
            <v>-0.109034702345026</v>
          </cell>
          <cell r="K5694">
            <v>-1.0785063735942326</v>
          </cell>
          <cell r="L5694">
            <v>0.77947203384089003</v>
          </cell>
          <cell r="M5694">
            <v>-0.983991016758751</v>
          </cell>
          <cell r="N5694">
            <v>-1.9779295167332929</v>
          </cell>
          <cell r="O5694">
            <v>5.8100247721095998E-3</v>
          </cell>
          <cell r="P5694">
            <v>5693</v>
          </cell>
          <cell r="Q5694">
            <v>0.20699999999999999</v>
          </cell>
          <cell r="R5694">
            <v>4952</v>
          </cell>
          <cell r="S5694">
            <v>0.31</v>
          </cell>
          <cell r="T5694">
            <v>5153</v>
          </cell>
          <cell r="U5694">
            <v>0.28199999999999997</v>
          </cell>
        </row>
        <row r="5695">
          <cell r="A5695" t="str">
            <v>CTHT_0068950</v>
          </cell>
          <cell r="B5695" t="str">
            <v>alpha-1,2-Mannosidase (EC 3.2.1.-)</v>
          </cell>
          <cell r="C5695">
            <v>1647</v>
          </cell>
          <cell r="D5695">
            <v>1.15437921118078</v>
          </cell>
          <cell r="E5695">
            <v>-0.81082045714643802</v>
          </cell>
          <cell r="F5695">
            <v>1.9651996683272199</v>
          </cell>
          <cell r="G5695">
            <v>-1.15437921118078</v>
          </cell>
          <cell r="H5695">
            <v>-2.2258852363499533</v>
          </cell>
          <cell r="I5695">
            <v>8.7760423424171306E-3</v>
          </cell>
          <cell r="J5695">
            <v>0.81082045714643802</v>
          </cell>
          <cell r="K5695">
            <v>1.7542087732607106</v>
          </cell>
          <cell r="L5695">
            <v>5.8656890503924801E-2</v>
          </cell>
          <cell r="M5695">
            <v>-1.9651996683272199</v>
          </cell>
          <cell r="N5695">
            <v>-3.9046674098765837</v>
          </cell>
          <cell r="O5695">
            <v>3.3395937368098799E-6</v>
          </cell>
          <cell r="P5695">
            <v>5694</v>
          </cell>
          <cell r="Q5695">
            <v>0.20699999999999999</v>
          </cell>
          <cell r="R5695">
            <v>4907</v>
          </cell>
          <cell r="S5695">
            <v>0.316</v>
          </cell>
          <cell r="T5695">
            <v>4028</v>
          </cell>
          <cell r="U5695">
            <v>0.439</v>
          </cell>
        </row>
        <row r="5696">
          <cell r="A5696" t="str">
            <v>CTHT_0043840</v>
          </cell>
          <cell r="B5696" t="str">
            <v>Uncharacterized protein</v>
          </cell>
          <cell r="C5696">
            <v>2853</v>
          </cell>
          <cell r="D5696">
            <v>1.6572138824587399</v>
          </cell>
          <cell r="E5696">
            <v>0.92084728041405295</v>
          </cell>
          <cell r="F5696">
            <v>0.73636660204468196</v>
          </cell>
          <cell r="G5696">
            <v>-1.6572138824587399</v>
          </cell>
          <cell r="H5696">
            <v>-3.1540682585665158</v>
          </cell>
          <cell r="I5696">
            <v>1.20370984814409E-7</v>
          </cell>
          <cell r="J5696">
            <v>-0.92084728041405295</v>
          </cell>
          <cell r="K5696">
            <v>-1.8932268402671524</v>
          </cell>
          <cell r="L5696">
            <v>2.8769818205144999E-3</v>
          </cell>
          <cell r="M5696">
            <v>-0.73636660204468196</v>
          </cell>
          <cell r="N5696">
            <v>-1.6659748274651736</v>
          </cell>
          <cell r="O5696">
            <v>2.4745144086523299E-2</v>
          </cell>
          <cell r="P5696">
            <v>5695</v>
          </cell>
          <cell r="Q5696">
            <v>0.20699999999999999</v>
          </cell>
          <cell r="R5696">
            <v>4402</v>
          </cell>
          <cell r="S5696">
            <v>0.38700000000000001</v>
          </cell>
          <cell r="T5696">
            <v>5400</v>
          </cell>
          <cell r="U5696">
            <v>0.248</v>
          </cell>
        </row>
        <row r="5697">
          <cell r="A5697" t="str">
            <v>CTHT_0069930</v>
          </cell>
          <cell r="B5697" t="str">
            <v>Uncharacterized protein</v>
          </cell>
          <cell r="C5697">
            <v>1206</v>
          </cell>
          <cell r="D5697">
            <v>0.82368622011576498</v>
          </cell>
          <cell r="E5697">
            <v>-0.194584401878165</v>
          </cell>
          <cell r="F5697">
            <v>1.0182706219939299</v>
          </cell>
          <cell r="G5697">
            <v>-0.82368622011576498</v>
          </cell>
          <cell r="H5697">
            <v>-1.7699225368549591</v>
          </cell>
          <cell r="I5697">
            <v>1.98905779831559E-2</v>
          </cell>
          <cell r="J5697">
            <v>0.194584401878165</v>
          </cell>
          <cell r="K5697">
            <v>1.1443944466396416</v>
          </cell>
          <cell r="L5697">
            <v>0.59626725887644905</v>
          </cell>
          <cell r="M5697">
            <v>-1.0182706219939299</v>
          </cell>
          <cell r="N5697">
            <v>-2.0254895221591616</v>
          </cell>
          <cell r="O5697">
            <v>3.2837624203316301E-3</v>
          </cell>
          <cell r="P5697">
            <v>5696</v>
          </cell>
          <cell r="Q5697">
            <v>0.20599999999999999</v>
          </cell>
          <cell r="R5697">
            <v>5264</v>
          </cell>
          <cell r="S5697">
            <v>0.26700000000000002</v>
          </cell>
          <cell r="T5697">
            <v>5163</v>
          </cell>
          <cell r="U5697">
            <v>0.28100000000000003</v>
          </cell>
        </row>
        <row r="5698">
          <cell r="A5698" t="str">
            <v>CTHT_0002930</v>
          </cell>
          <cell r="B5698" t="str">
            <v>Uncharacterized protein</v>
          </cell>
          <cell r="C5698">
            <v>2343</v>
          </cell>
          <cell r="D5698">
            <v>-0.20672446451878801</v>
          </cell>
          <cell r="E5698">
            <v>-2.3507143919495102</v>
          </cell>
          <cell r="F5698">
            <v>2.1439899274307201</v>
          </cell>
          <cell r="G5698">
            <v>0.20672446451878801</v>
          </cell>
          <cell r="H5698">
            <v>1.1540649854715572</v>
          </cell>
          <cell r="I5698">
            <v>0.64113895241316698</v>
          </cell>
          <cell r="J5698">
            <v>2.3507143919495102</v>
          </cell>
          <cell r="K5698">
            <v>5.1007676758624498</v>
          </cell>
          <cell r="L5698">
            <v>2.07368652537033E-11</v>
          </cell>
          <cell r="M5698">
            <v>-2.1439899274307201</v>
          </cell>
          <cell r="N5698">
            <v>-4.4198270808625582</v>
          </cell>
          <cell r="O5698">
            <v>2.00894836716751E-9</v>
          </cell>
          <cell r="P5698">
            <v>5697</v>
          </cell>
          <cell r="Q5698">
            <v>0.20599999999999999</v>
          </cell>
          <cell r="R5698">
            <v>5961</v>
          </cell>
          <cell r="S5698">
            <v>0.17</v>
          </cell>
          <cell r="T5698">
            <v>3869</v>
          </cell>
          <cell r="U5698">
            <v>0.46100000000000002</v>
          </cell>
        </row>
        <row r="5699">
          <cell r="A5699" t="str">
            <v>CTHT_0026230</v>
          </cell>
          <cell r="B5699" t="str">
            <v>Uncharacterized protein</v>
          </cell>
          <cell r="C5699">
            <v>561</v>
          </cell>
          <cell r="D5699">
            <v>2.0077382386985998</v>
          </cell>
          <cell r="E5699">
            <v>1.6070717667908601</v>
          </cell>
          <cell r="F5699">
            <v>0.40066647190774402</v>
          </cell>
          <cell r="G5699">
            <v>-2.0077382386985998</v>
          </cell>
          <cell r="H5699">
            <v>-4.0215125957371063</v>
          </cell>
          <cell r="I5699">
            <v>2.0368527203880699E-9</v>
          </cell>
          <cell r="J5699">
            <v>-1.6070717667908601</v>
          </cell>
          <cell r="K5699">
            <v>-3.046329015118133</v>
          </cell>
          <cell r="L5699">
            <v>6.1353886096122598E-7</v>
          </cell>
          <cell r="M5699">
            <v>-0.40066647190774402</v>
          </cell>
          <cell r="N5699">
            <v>-1.3201176155889285</v>
          </cell>
          <cell r="O5699">
            <v>0.29474524041477101</v>
          </cell>
          <cell r="P5699">
            <v>5698</v>
          </cell>
          <cell r="Q5699">
            <v>0.20599999999999999</v>
          </cell>
          <cell r="R5699">
            <v>3829</v>
          </cell>
          <cell r="S5699">
            <v>0.46600000000000003</v>
          </cell>
          <cell r="T5699">
            <v>5582</v>
          </cell>
          <cell r="U5699">
            <v>0.222</v>
          </cell>
        </row>
        <row r="5700">
          <cell r="A5700" t="str">
            <v>CTHT_0038180</v>
          </cell>
          <cell r="B5700" t="e">
            <v>#N/A</v>
          </cell>
          <cell r="C5700">
            <v>1527</v>
          </cell>
          <cell r="D5700">
            <v>2.0059097627522502</v>
          </cell>
          <cell r="E5700">
            <v>1.3118347516828399</v>
          </cell>
          <cell r="F5700">
            <v>0.69407501106940706</v>
          </cell>
          <cell r="G5700">
            <v>-2.0059097627522502</v>
          </cell>
          <cell r="H5700">
            <v>-4.0164189473564536</v>
          </cell>
          <cell r="I5700">
            <v>2.4133829001595401E-11</v>
          </cell>
          <cell r="J5700">
            <v>-1.3118347516828399</v>
          </cell>
          <cell r="K5700">
            <v>-2.4825706096403035</v>
          </cell>
          <cell r="L5700">
            <v>8.1085842651459901E-6</v>
          </cell>
          <cell r="M5700">
            <v>-0.69407501106940706</v>
          </cell>
          <cell r="N5700">
            <v>-1.6178468123967595</v>
          </cell>
          <cell r="O5700">
            <v>3.01664732843617E-2</v>
          </cell>
          <cell r="P5700">
            <v>5699</v>
          </cell>
          <cell r="Q5700">
            <v>0.20599999999999999</v>
          </cell>
          <cell r="R5700">
            <v>3806</v>
          </cell>
          <cell r="S5700">
            <v>0.47</v>
          </cell>
          <cell r="T5700">
            <v>5358</v>
          </cell>
          <cell r="U5700">
            <v>0.254</v>
          </cell>
        </row>
        <row r="5701">
          <cell r="A5701" t="str">
            <v>CTHT_0052480</v>
          </cell>
          <cell r="B5701" t="str">
            <v>Uncharacterized protein</v>
          </cell>
          <cell r="C5701">
            <v>2364</v>
          </cell>
          <cell r="D5701">
            <v>2.0313080220569502</v>
          </cell>
          <cell r="E5701">
            <v>1.79114520933469</v>
          </cell>
          <cell r="F5701">
            <v>0.240162812722262</v>
          </cell>
          <cell r="G5701">
            <v>-2.0313080220569502</v>
          </cell>
          <cell r="H5701">
            <v>-4.0877529918458215</v>
          </cell>
          <cell r="I5701">
            <v>1.54748929730926E-7</v>
          </cell>
          <cell r="J5701">
            <v>-1.79114520933469</v>
          </cell>
          <cell r="K5701">
            <v>-3.4608950888874834</v>
          </cell>
          <cell r="L5701">
            <v>1.9465582714840201E-6</v>
          </cell>
          <cell r="M5701">
            <v>-0.240162812722262</v>
          </cell>
          <cell r="N5701">
            <v>-1.1811259477269649</v>
          </cell>
          <cell r="O5701">
            <v>0.602911100728451</v>
          </cell>
          <cell r="P5701">
            <v>5700</v>
          </cell>
          <cell r="Q5701">
            <v>0.20599999999999999</v>
          </cell>
          <cell r="R5701">
            <v>3648</v>
          </cell>
          <cell r="S5701">
            <v>0.49199999999999999</v>
          </cell>
          <cell r="T5701">
            <v>5620</v>
          </cell>
          <cell r="U5701">
            <v>0.217</v>
          </cell>
        </row>
        <row r="5702">
          <cell r="A5702" t="str">
            <v>CTHT_0065700</v>
          </cell>
          <cell r="B5702" t="str">
            <v>Uncharacterized protein</v>
          </cell>
          <cell r="C5702">
            <v>1110</v>
          </cell>
          <cell r="D5702">
            <v>-0.58915768302633498</v>
          </cell>
          <cell r="E5702">
            <v>-2.1745987964786901</v>
          </cell>
          <cell r="F5702">
            <v>1.5854411134523501</v>
          </cell>
          <cell r="G5702">
            <v>0.58915768302633498</v>
          </cell>
          <cell r="H5702">
            <v>1.5043681661509853</v>
          </cell>
          <cell r="I5702">
            <v>0.15003455711046801</v>
          </cell>
          <cell r="J5702">
            <v>2.1745987964786901</v>
          </cell>
          <cell r="K5702">
            <v>4.5146019650293496</v>
          </cell>
          <cell r="L5702">
            <v>1.4962759198759301E-9</v>
          </cell>
          <cell r="M5702">
            <v>-1.5854411134523501</v>
          </cell>
          <cell r="N5702">
            <v>-3.0009954123000422</v>
          </cell>
          <cell r="O5702">
            <v>1.8081994339281301E-5</v>
          </cell>
          <cell r="P5702">
            <v>5701</v>
          </cell>
          <cell r="Q5702">
            <v>0.20599999999999999</v>
          </cell>
          <cell r="R5702">
            <v>6131</v>
          </cell>
          <cell r="S5702">
            <v>0.14599999999999999</v>
          </cell>
          <cell r="T5702">
            <v>4607</v>
          </cell>
          <cell r="U5702">
            <v>0.35799999999999998</v>
          </cell>
        </row>
        <row r="5703">
          <cell r="A5703" t="str">
            <v>CTHT_0070540</v>
          </cell>
          <cell r="B5703" t="str">
            <v>Uncharacterized protein</v>
          </cell>
          <cell r="C5703">
            <v>6672</v>
          </cell>
          <cell r="D5703">
            <v>0.59723264823391597</v>
          </cell>
          <cell r="E5703">
            <v>0.134498290349232</v>
          </cell>
          <cell r="F5703">
            <v>0.46273435788468398</v>
          </cell>
          <cell r="G5703">
            <v>-0.59723264823391597</v>
          </cell>
          <cell r="H5703">
            <v>-1.5128119328615437</v>
          </cell>
          <cell r="I5703">
            <v>0.17903995712298201</v>
          </cell>
          <cell r="J5703">
            <v>-0.134498290349232</v>
          </cell>
          <cell r="K5703">
            <v>-1.097711008926451</v>
          </cell>
          <cell r="L5703">
            <v>0.76837391219403905</v>
          </cell>
          <cell r="M5703">
            <v>-0.46273435788468398</v>
          </cell>
          <cell r="N5703">
            <v>-1.3781513718633984</v>
          </cell>
          <cell r="O5703">
            <v>0.30865765224561997</v>
          </cell>
          <cell r="P5703">
            <v>5702</v>
          </cell>
          <cell r="Q5703">
            <v>0.20599999999999999</v>
          </cell>
          <cell r="R5703">
            <v>5406</v>
          </cell>
          <cell r="S5703">
            <v>0.247</v>
          </cell>
          <cell r="T5703">
            <v>5537</v>
          </cell>
          <cell r="U5703">
            <v>0.22900000000000001</v>
          </cell>
        </row>
        <row r="5704">
          <cell r="A5704" t="str">
            <v>CTHT_0061500</v>
          </cell>
          <cell r="B5704" t="str">
            <v>Uncharacterized protein</v>
          </cell>
          <cell r="C5704">
            <v>759</v>
          </cell>
          <cell r="D5704">
            <v>0.396746361632553</v>
          </cell>
          <cell r="E5704">
            <v>-1.235232254179</v>
          </cell>
          <cell r="F5704">
            <v>1.6319786158115599</v>
          </cell>
          <cell r="G5704">
            <v>-0.396746361632553</v>
          </cell>
          <cell r="H5704">
            <v>-1.3165354433016769</v>
          </cell>
          <cell r="I5704">
            <v>0.41704661990861103</v>
          </cell>
          <cell r="J5704">
            <v>1.235232254179</v>
          </cell>
          <cell r="K5704">
            <v>2.3541924367318079</v>
          </cell>
          <cell r="L5704">
            <v>2.8847032901718598E-3</v>
          </cell>
          <cell r="M5704">
            <v>-1.6319786158115599</v>
          </cell>
          <cell r="N5704">
            <v>-3.0993777833101808</v>
          </cell>
          <cell r="O5704">
            <v>1.17755373945966E-4</v>
          </cell>
          <cell r="P5704">
            <v>5703</v>
          </cell>
          <cell r="Q5704">
            <v>0.20499999999999999</v>
          </cell>
          <cell r="R5704">
            <v>5613</v>
          </cell>
          <cell r="S5704">
            <v>0.218</v>
          </cell>
          <cell r="T5704">
            <v>4615</v>
          </cell>
          <cell r="U5704">
            <v>0.35699999999999998</v>
          </cell>
        </row>
        <row r="5705">
          <cell r="A5705" t="str">
            <v>CTHT_0029010</v>
          </cell>
          <cell r="B5705" t="str">
            <v>Uncharacterized protein</v>
          </cell>
          <cell r="C5705">
            <v>1524</v>
          </cell>
          <cell r="D5705">
            <v>0.141011691171575</v>
          </cell>
          <cell r="E5705">
            <v>-1.05343717132718</v>
          </cell>
          <cell r="F5705">
            <v>1.1944488624987499</v>
          </cell>
          <cell r="G5705">
            <v>-0.141011691171575</v>
          </cell>
          <cell r="H5705">
            <v>-1.1026780988080991</v>
          </cell>
          <cell r="I5705">
            <v>0.79713848266971199</v>
          </cell>
          <cell r="J5705">
            <v>1.05343717132718</v>
          </cell>
          <cell r="K5705">
            <v>2.0754686948293481</v>
          </cell>
          <cell r="L5705">
            <v>1.43697448348325E-2</v>
          </cell>
          <cell r="M5705">
            <v>-1.1944488624987499</v>
          </cell>
          <cell r="N5705">
            <v>-2.2885738745501447</v>
          </cell>
          <cell r="O5705">
            <v>7.16527568440678E-3</v>
          </cell>
          <cell r="P5705">
            <v>5704</v>
          </cell>
          <cell r="Q5705">
            <v>0.20499999999999999</v>
          </cell>
          <cell r="R5705">
            <v>5789</v>
          </cell>
          <cell r="S5705">
            <v>0.193</v>
          </cell>
          <cell r="T5705">
            <v>5040</v>
          </cell>
          <cell r="U5705">
            <v>0.29799999999999999</v>
          </cell>
        </row>
        <row r="5706">
          <cell r="A5706" t="str">
            <v>CTHT_0025440</v>
          </cell>
          <cell r="B5706" t="str">
            <v>Uncharacterized protein</v>
          </cell>
          <cell r="C5706">
            <v>3069</v>
          </cell>
          <cell r="D5706">
            <v>1.41429821161586E-2</v>
          </cell>
          <cell r="E5706">
            <v>-1.84183497222195</v>
          </cell>
          <cell r="F5706">
            <v>1.8559779543381101</v>
          </cell>
          <cell r="G5706">
            <v>-1.41429821161586E-2</v>
          </cell>
          <cell r="H5706">
            <v>-1.0098513766347847</v>
          </cell>
          <cell r="I5706">
            <v>0.97675551394459803</v>
          </cell>
          <cell r="J5706">
            <v>1.84183497222195</v>
          </cell>
          <cell r="K5706">
            <v>3.5846567311780331</v>
          </cell>
          <cell r="L5706">
            <v>7.9261582889658608E-9</v>
          </cell>
          <cell r="M5706">
            <v>-1.8559779543381101</v>
          </cell>
          <cell r="N5706">
            <v>-3.6199705347432878</v>
          </cell>
          <cell r="O5706">
            <v>1.11469976609021E-8</v>
          </cell>
          <cell r="P5706">
            <v>5705</v>
          </cell>
          <cell r="Q5706">
            <v>0.20499999999999999</v>
          </cell>
          <cell r="R5706">
            <v>5846</v>
          </cell>
          <cell r="S5706">
            <v>0.186</v>
          </cell>
          <cell r="T5706">
            <v>4290</v>
          </cell>
          <cell r="U5706">
            <v>0.40200000000000002</v>
          </cell>
        </row>
        <row r="5707">
          <cell r="A5707" t="str">
            <v>CTHT_0021390</v>
          </cell>
          <cell r="B5707" t="str">
            <v>Uncharacterized protein</v>
          </cell>
          <cell r="C5707">
            <v>1023</v>
          </cell>
          <cell r="D5707">
            <v>-0.31725239363129798</v>
          </cell>
          <cell r="E5707">
            <v>-1.35464183344425</v>
          </cell>
          <cell r="F5707">
            <v>1.0373894398129599</v>
          </cell>
          <cell r="G5707">
            <v>0.31725239363129798</v>
          </cell>
          <cell r="H5707">
            <v>1.2459553713297478</v>
          </cell>
          <cell r="I5707">
            <v>0.47452454889396301</v>
          </cell>
          <cell r="J5707">
            <v>1.35464183344425</v>
          </cell>
          <cell r="K5707">
            <v>2.5573361939869486</v>
          </cell>
          <cell r="L5707">
            <v>2.6852098593858502E-4</v>
          </cell>
          <cell r="M5707">
            <v>-1.0373894398129599</v>
          </cell>
          <cell r="N5707">
            <v>-2.0525102686925631</v>
          </cell>
          <cell r="O5707">
            <v>7.79449944775142E-3</v>
          </cell>
          <cell r="P5707">
            <v>5706</v>
          </cell>
          <cell r="Q5707">
            <v>0.20499999999999999</v>
          </cell>
          <cell r="R5707">
            <v>6029</v>
          </cell>
          <cell r="S5707">
            <v>0.16</v>
          </cell>
          <cell r="T5707">
            <v>5169</v>
          </cell>
          <cell r="U5707">
            <v>0.28000000000000003</v>
          </cell>
        </row>
        <row r="5708">
          <cell r="A5708" t="str">
            <v>CTHT_0009540</v>
          </cell>
          <cell r="B5708" t="str">
            <v>Uncharacterized protein</v>
          </cell>
          <cell r="C5708">
            <v>732</v>
          </cell>
          <cell r="D5708">
            <v>-0.80073170218993595</v>
          </cell>
          <cell r="E5708">
            <v>-1.39001982119183</v>
          </cell>
          <cell r="F5708">
            <v>0.58928811900189104</v>
          </cell>
          <cell r="G5708">
            <v>0.80073170218993595</v>
          </cell>
          <cell r="H5708">
            <v>1.7419843975465676</v>
          </cell>
          <cell r="I5708">
            <v>1.8472857856204901E-2</v>
          </cell>
          <cell r="J5708">
            <v>1.39001982119183</v>
          </cell>
          <cell r="K5708">
            <v>2.6208228149625001</v>
          </cell>
          <cell r="L5708">
            <v>8.3567412252237106E-6</v>
          </cell>
          <cell r="M5708">
            <v>-0.58928811900189104</v>
          </cell>
          <cell r="N5708">
            <v>-1.5045041842244362</v>
          </cell>
          <cell r="O5708">
            <v>7.7982217092755907E-2</v>
          </cell>
          <cell r="P5708">
            <v>5707</v>
          </cell>
          <cell r="Q5708">
            <v>0.20499999999999999</v>
          </cell>
          <cell r="R5708">
            <v>6199</v>
          </cell>
          <cell r="S5708">
            <v>0.13600000000000001</v>
          </cell>
          <cell r="T5708">
            <v>5506</v>
          </cell>
          <cell r="U5708">
            <v>0.23300000000000001</v>
          </cell>
        </row>
        <row r="5709">
          <cell r="A5709" t="str">
            <v>CTHT_0004860</v>
          </cell>
          <cell r="B5709" t="e">
            <v>#N/A</v>
          </cell>
          <cell r="C5709">
            <v>294</v>
          </cell>
          <cell r="D5709">
            <v>1.12429597010747</v>
          </cell>
          <cell r="E5709">
            <v>-0.231064760647746</v>
          </cell>
          <cell r="F5709">
            <v>1.35536073075522</v>
          </cell>
          <cell r="G5709">
            <v>-1.12429597010747</v>
          </cell>
          <cell r="H5709">
            <v>-2.1799513974285092</v>
          </cell>
          <cell r="I5709">
            <v>4.2933701942656097E-2</v>
          </cell>
          <cell r="J5709">
            <v>0.231064760647746</v>
          </cell>
          <cell r="K5709">
            <v>1.1737008629583157</v>
          </cell>
          <cell r="L5709">
            <v>0.689107844243801</v>
          </cell>
          <cell r="M5709">
            <v>-1.35536073075522</v>
          </cell>
          <cell r="N5709">
            <v>-2.5586108363690347</v>
          </cell>
          <cell r="O5709">
            <v>1.2940908658927599E-2</v>
          </cell>
          <cell r="P5709">
            <v>5708</v>
          </cell>
          <cell r="Q5709">
            <v>0.20499999999999999</v>
          </cell>
          <cell r="R5709">
            <v>5007</v>
          </cell>
          <cell r="S5709">
            <v>0.30199999999999999</v>
          </cell>
          <cell r="T5709">
            <v>4888</v>
          </cell>
          <cell r="U5709">
            <v>0.31900000000000001</v>
          </cell>
        </row>
        <row r="5710">
          <cell r="A5710" t="str">
            <v>CTHT_0042850</v>
          </cell>
          <cell r="B5710" t="str">
            <v>Uncharacterized protein</v>
          </cell>
          <cell r="C5710">
            <v>3780</v>
          </cell>
          <cell r="D5710">
            <v>-2.6021908904827699E-2</v>
          </cell>
          <cell r="E5710">
            <v>-0.93810723396870599</v>
          </cell>
          <cell r="F5710">
            <v>0.91208532506387796</v>
          </cell>
          <cell r="G5710">
            <v>2.6021908904827699E-2</v>
          </cell>
          <cell r="H5710">
            <v>1.0182006621398199</v>
          </cell>
          <cell r="I5710">
            <v>0.93456219442226296</v>
          </cell>
          <cell r="J5710">
            <v>0.93810723396870599</v>
          </cell>
          <cell r="K5710">
            <v>1.9160128463241941</v>
          </cell>
          <cell r="L5710">
            <v>3.9804464987855898E-5</v>
          </cell>
          <cell r="M5710">
            <v>-0.91208532506387796</v>
          </cell>
          <cell r="N5710">
            <v>-1.8817635045508208</v>
          </cell>
          <cell r="O5710">
            <v>1.05302762491982E-4</v>
          </cell>
          <cell r="P5710">
            <v>5709</v>
          </cell>
          <cell r="Q5710">
            <v>0.20499999999999999</v>
          </cell>
          <cell r="R5710">
            <v>5853</v>
          </cell>
          <cell r="S5710">
            <v>0.185</v>
          </cell>
          <cell r="T5710">
            <v>5233</v>
          </cell>
          <cell r="U5710">
            <v>0.27100000000000002</v>
          </cell>
        </row>
        <row r="5711">
          <cell r="A5711" t="str">
            <v>CTHT_0023120</v>
          </cell>
          <cell r="B5711" t="str">
            <v>Uncharacterized protein</v>
          </cell>
          <cell r="C5711">
            <v>843</v>
          </cell>
          <cell r="D5711">
            <v>-1.6042354903129199</v>
          </cell>
          <cell r="E5711">
            <v>-1.6621164075795301</v>
          </cell>
          <cell r="F5711">
            <v>5.78809172666035E-2</v>
          </cell>
          <cell r="G5711">
            <v>1.6042354903129199</v>
          </cell>
          <cell r="H5711">
            <v>3.0403459462877986</v>
          </cell>
          <cell r="I5711">
            <v>4.44708040715097E-6</v>
          </cell>
          <cell r="J5711">
            <v>1.6621164075795301</v>
          </cell>
          <cell r="K5711">
            <v>3.1648045548781294</v>
          </cell>
          <cell r="L5711">
            <v>7.18430035022703E-7</v>
          </cell>
          <cell r="M5711">
            <v>-5.78809172666035E-2</v>
          </cell>
          <cell r="N5711">
            <v>-1.0409356733704194</v>
          </cell>
          <cell r="O5711">
            <v>0.89472005240389696</v>
          </cell>
          <cell r="P5711">
            <v>5710</v>
          </cell>
          <cell r="Q5711">
            <v>0.20399999999999999</v>
          </cell>
          <cell r="R5711">
            <v>6421</v>
          </cell>
          <cell r="S5711">
            <v>0.105</v>
          </cell>
          <cell r="T5711">
            <v>5778</v>
          </cell>
          <cell r="U5711">
            <v>0.19500000000000001</v>
          </cell>
        </row>
        <row r="5712">
          <cell r="A5712" t="str">
            <v>CTHT_0066990</v>
          </cell>
          <cell r="B5712" t="str">
            <v>Uncharacterized protein</v>
          </cell>
          <cell r="C5712">
            <v>2406</v>
          </cell>
          <cell r="D5712">
            <v>2.0476075736827699</v>
          </cell>
          <cell r="E5712">
            <v>1.3391968320802301</v>
          </cell>
          <cell r="F5712">
            <v>0.70841074160253403</v>
          </cell>
          <cell r="G5712">
            <v>-2.0476075736827699</v>
          </cell>
          <cell r="H5712">
            <v>-4.1341982520953531</v>
          </cell>
          <cell r="I5712">
            <v>4.4493961897103504E-6</v>
          </cell>
          <cell r="J5712">
            <v>-1.3391968320802301</v>
          </cell>
          <cell r="K5712">
            <v>-2.5301042523963146</v>
          </cell>
          <cell r="L5712">
            <v>2.2181645844158901E-3</v>
          </cell>
          <cell r="M5712">
            <v>-0.70841074160253403</v>
          </cell>
          <cell r="N5712">
            <v>-1.6340031238553709</v>
          </cell>
          <cell r="O5712">
            <v>0.14047092169986</v>
          </cell>
          <cell r="P5712">
            <v>5711</v>
          </cell>
          <cell r="Q5712">
            <v>0.20399999999999999</v>
          </cell>
          <cell r="R5712">
            <v>3906</v>
          </cell>
          <cell r="S5712">
            <v>0.45600000000000002</v>
          </cell>
          <cell r="T5712">
            <v>5427</v>
          </cell>
          <cell r="U5712">
            <v>0.24399999999999999</v>
          </cell>
        </row>
        <row r="5713">
          <cell r="A5713" t="str">
            <v>CTHT_0048560</v>
          </cell>
          <cell r="B5713" t="str">
            <v>Uncharacterized protein</v>
          </cell>
          <cell r="C5713">
            <v>3210</v>
          </cell>
          <cell r="D5713">
            <v>2.4323549780279099</v>
          </cell>
          <cell r="E5713">
            <v>2.0528143329451498</v>
          </cell>
          <cell r="F5713">
            <v>0.37954064508275298</v>
          </cell>
          <cell r="G5713">
            <v>-2.4323549780279099</v>
          </cell>
          <cell r="H5713">
            <v>-5.3977380983365988</v>
          </cell>
          <cell r="I5713">
            <v>2.2125625562701399E-11</v>
          </cell>
          <cell r="J5713">
            <v>-2.0528143329451498</v>
          </cell>
          <cell r="K5713">
            <v>-4.1491457392683069</v>
          </cell>
          <cell r="L5713">
            <v>8.2401001359904003E-9</v>
          </cell>
          <cell r="M5713">
            <v>-0.37954064508275298</v>
          </cell>
          <cell r="N5713">
            <v>-1.3009275734162213</v>
          </cell>
          <cell r="O5713">
            <v>0.36378436960700999</v>
          </cell>
          <cell r="P5713">
            <v>5712</v>
          </cell>
          <cell r="Q5713">
            <v>0.20399999999999999</v>
          </cell>
          <cell r="R5713">
            <v>3367</v>
          </cell>
          <cell r="S5713">
            <v>0.53100000000000003</v>
          </cell>
          <cell r="T5713">
            <v>5629</v>
          </cell>
          <cell r="U5713">
            <v>0.216</v>
          </cell>
        </row>
        <row r="5714">
          <cell r="A5714" t="str">
            <v>CTHT_0062410</v>
          </cell>
          <cell r="B5714" t="str">
            <v>Uncharacterized protein</v>
          </cell>
          <cell r="C5714">
            <v>1887</v>
          </cell>
          <cell r="D5714">
            <v>0.61985374655954495</v>
          </cell>
          <cell r="E5714">
            <v>1.4957821303541501</v>
          </cell>
          <cell r="F5714">
            <v>-0.87592838379460702</v>
          </cell>
          <cell r="G5714">
            <v>-0.61985374655954495</v>
          </cell>
          <cell r="H5714">
            <v>-1.5367193882176722</v>
          </cell>
          <cell r="I5714">
            <v>6.2840208572903997E-2</v>
          </cell>
          <cell r="J5714">
            <v>-1.4957821303541501</v>
          </cell>
          <cell r="K5714">
            <v>-2.8201699987759072</v>
          </cell>
          <cell r="L5714">
            <v>1.1146789427786401E-6</v>
          </cell>
          <cell r="M5714">
            <v>0.87592838379460702</v>
          </cell>
          <cell r="N5714">
            <v>1.8351886625487421</v>
          </cell>
          <cell r="O5714">
            <v>7.4701962334459701E-3</v>
          </cell>
          <cell r="P5714">
            <v>5713</v>
          </cell>
          <cell r="Q5714">
            <v>0.20399999999999999</v>
          </cell>
          <cell r="R5714">
            <v>5353</v>
          </cell>
          <cell r="S5714">
            <v>0.254</v>
          </cell>
          <cell r="T5714">
            <v>6105</v>
          </cell>
          <cell r="U5714">
            <v>0.14899999999999999</v>
          </cell>
        </row>
        <row r="5715">
          <cell r="A5715" t="str">
            <v>CTHT_0055070</v>
          </cell>
          <cell r="B5715" t="e">
            <v>#N/A</v>
          </cell>
          <cell r="C5715">
            <v>1995</v>
          </cell>
          <cell r="D5715">
            <v>1.20445974101943</v>
          </cell>
          <cell r="E5715">
            <v>0.73208626531115095</v>
          </cell>
          <cell r="F5715">
            <v>0.47237347570828098</v>
          </cell>
          <cell r="G5715">
            <v>-1.20445974101943</v>
          </cell>
          <cell r="H5715">
            <v>-2.3045095415880392</v>
          </cell>
          <cell r="I5715">
            <v>2.41815883768416E-3</v>
          </cell>
          <cell r="J5715">
            <v>-0.73208626531115095</v>
          </cell>
          <cell r="K5715">
            <v>-1.6610393663258249</v>
          </cell>
          <cell r="L5715">
            <v>6.1341897243354898E-2</v>
          </cell>
          <cell r="M5715">
            <v>-0.47237347570828098</v>
          </cell>
          <cell r="N5715">
            <v>-1.387390081359454</v>
          </cell>
          <cell r="O5715">
            <v>0.27275294197185102</v>
          </cell>
          <cell r="P5715">
            <v>5714</v>
          </cell>
          <cell r="Q5715">
            <v>0.20399999999999999</v>
          </cell>
          <cell r="R5715">
            <v>4865</v>
          </cell>
          <cell r="S5715">
            <v>0.32200000000000001</v>
          </cell>
          <cell r="T5715">
            <v>5602</v>
          </cell>
          <cell r="U5715">
            <v>0.22</v>
          </cell>
        </row>
        <row r="5716">
          <cell r="A5716" t="str">
            <v>CTHT_0060180</v>
          </cell>
          <cell r="B5716" t="str">
            <v>Uncharacterized protein</v>
          </cell>
          <cell r="C5716">
            <v>447</v>
          </cell>
          <cell r="D5716">
            <v>0.99939321286879601</v>
          </cell>
          <cell r="E5716">
            <v>1.3581423099615799</v>
          </cell>
          <cell r="F5716">
            <v>-0.35874909709278202</v>
          </cell>
          <cell r="G5716">
            <v>-0.99939321286879601</v>
          </cell>
          <cell r="H5716">
            <v>-1.9991589912951078</v>
          </cell>
          <cell r="I5716">
            <v>4.0640224915334699E-2</v>
          </cell>
          <cell r="J5716">
            <v>-1.3581423099615799</v>
          </cell>
          <cell r="K5716">
            <v>-2.5635487087762256</v>
          </cell>
          <cell r="L5716">
            <v>3.1082735678438101E-3</v>
          </cell>
          <cell r="M5716">
            <v>0.35874909709278202</v>
          </cell>
          <cell r="N5716">
            <v>1.2823135728266855</v>
          </cell>
          <cell r="O5716">
            <v>0.51444991953671104</v>
          </cell>
          <cell r="P5716">
            <v>5715</v>
          </cell>
          <cell r="Q5716">
            <v>0.20399999999999999</v>
          </cell>
          <cell r="R5716">
            <v>5076</v>
          </cell>
          <cell r="S5716">
            <v>0.29299999999999998</v>
          </cell>
          <cell r="T5716">
            <v>5969</v>
          </cell>
          <cell r="U5716">
            <v>0.16800000000000001</v>
          </cell>
        </row>
        <row r="5717">
          <cell r="A5717" t="str">
            <v>CTHT_0074050</v>
          </cell>
          <cell r="B5717" t="str">
            <v>Uncharacterized protein</v>
          </cell>
          <cell r="C5717">
            <v>816</v>
          </cell>
          <cell r="D5717">
            <v>0.58116617563640305</v>
          </cell>
          <cell r="E5717">
            <v>0.14970366376858699</v>
          </cell>
          <cell r="F5717">
            <v>0.43146251186781598</v>
          </cell>
          <cell r="G5717">
            <v>-0.58116617563640305</v>
          </cell>
          <cell r="H5717">
            <v>-1.4960580706512754</v>
          </cell>
          <cell r="I5717">
            <v>0.129800816075202</v>
          </cell>
          <cell r="J5717">
            <v>-0.14970366376858699</v>
          </cell>
          <cell r="K5717">
            <v>-1.1093415847737609</v>
          </cell>
          <cell r="L5717">
            <v>0.70316077726440196</v>
          </cell>
          <cell r="M5717">
            <v>-0.43146251186781598</v>
          </cell>
          <cell r="N5717">
            <v>-1.3486000084963743</v>
          </cell>
          <cell r="O5717">
            <v>0.274378276806784</v>
          </cell>
          <cell r="P5717">
            <v>5716</v>
          </cell>
          <cell r="Q5717">
            <v>0.20399999999999999</v>
          </cell>
          <cell r="R5717">
            <v>5429</v>
          </cell>
          <cell r="S5717">
            <v>0.24399999999999999</v>
          </cell>
          <cell r="T5717">
            <v>5586</v>
          </cell>
          <cell r="U5717">
            <v>0.222</v>
          </cell>
        </row>
        <row r="5718">
          <cell r="A5718" t="str">
            <v>CTHT_0035220</v>
          </cell>
          <cell r="B5718" t="str">
            <v>Uncharacterized protein</v>
          </cell>
          <cell r="C5718">
            <v>2376</v>
          </cell>
          <cell r="D5718">
            <v>-1.9141061333698</v>
          </cell>
          <cell r="E5718">
            <v>0.399105135276908</v>
          </cell>
          <cell r="F5718">
            <v>-2.3132112686467101</v>
          </cell>
          <cell r="G5718">
            <v>1.9141061333698</v>
          </cell>
          <cell r="H5718">
            <v>3.7688023413077323</v>
          </cell>
          <cell r="I5718">
            <v>9.8001128727217895E-4</v>
          </cell>
          <cell r="J5718">
            <v>-0.399105135276908</v>
          </cell>
          <cell r="K5718">
            <v>-1.3186897094759107</v>
          </cell>
          <cell r="L5718">
            <v>0.52134490910559195</v>
          </cell>
          <cell r="M5718">
            <v>2.3132112686467101</v>
          </cell>
          <cell r="N5718">
            <v>4.9698808645312322</v>
          </cell>
          <cell r="O5718">
            <v>5.11162058206379E-5</v>
          </cell>
          <cell r="P5718">
            <v>5717</v>
          </cell>
          <cell r="Q5718">
            <v>0.20399999999999999</v>
          </cell>
          <cell r="R5718">
            <v>6496</v>
          </cell>
          <cell r="S5718">
            <v>9.5000000000000001E-2</v>
          </cell>
          <cell r="T5718">
            <v>6396</v>
          </cell>
          <cell r="U5718">
            <v>0.109</v>
          </cell>
        </row>
        <row r="5719">
          <cell r="A5719" t="str">
            <v>CTHT_0007420</v>
          </cell>
          <cell r="B5719" t="str">
            <v>Uncharacterized protein</v>
          </cell>
          <cell r="C5719">
            <v>2631</v>
          </cell>
          <cell r="D5719">
            <v>0.75357875393779294</v>
          </cell>
          <cell r="E5719">
            <v>0.14191548003709101</v>
          </cell>
          <cell r="F5719">
            <v>0.61166327390070296</v>
          </cell>
          <cell r="G5719">
            <v>-0.75357875393779294</v>
          </cell>
          <cell r="H5719">
            <v>-1.6859698698343677</v>
          </cell>
          <cell r="I5719">
            <v>2.4143111625076E-2</v>
          </cell>
          <cell r="J5719">
            <v>-0.14191548003709101</v>
          </cell>
          <cell r="K5719">
            <v>-1.1033690975192367</v>
          </cell>
          <cell r="L5719">
            <v>0.69030327102816802</v>
          </cell>
          <cell r="M5719">
            <v>-0.61166327390070296</v>
          </cell>
          <cell r="N5719">
            <v>-1.5280198381711292</v>
          </cell>
          <cell r="O5719">
            <v>7.1734031804829498E-2</v>
          </cell>
          <cell r="P5719">
            <v>5718</v>
          </cell>
          <cell r="Q5719">
            <v>0.20300000000000001</v>
          </cell>
          <cell r="R5719">
            <v>5329</v>
          </cell>
          <cell r="S5719">
            <v>0.25800000000000001</v>
          </cell>
          <cell r="T5719">
            <v>5478</v>
          </cell>
          <cell r="U5719">
            <v>0.23699999999999999</v>
          </cell>
        </row>
        <row r="5720">
          <cell r="A5720" t="str">
            <v>CTHT_0001400</v>
          </cell>
          <cell r="B5720" t="str">
            <v>UDP-N-acetylglucosamine transferase subunit ALG14 (Asparagine-linked glycosylation protein 14)</v>
          </cell>
          <cell r="C5720">
            <v>897</v>
          </cell>
          <cell r="D5720">
            <v>0.13218301086151099</v>
          </cell>
          <cell r="E5720">
            <v>-0.480416286189013</v>
          </cell>
          <cell r="F5720">
            <v>0.61259929705052396</v>
          </cell>
          <cell r="G5720">
            <v>-0.13218301086151099</v>
          </cell>
          <cell r="H5720">
            <v>-1.0959507827818626</v>
          </cell>
          <cell r="I5720">
            <v>0.78805457766623699</v>
          </cell>
          <cell r="J5720">
            <v>0.480416286189013</v>
          </cell>
          <cell r="K5720">
            <v>1.3951461743540301</v>
          </cell>
          <cell r="L5720">
            <v>0.23102072052033401</v>
          </cell>
          <cell r="M5720">
            <v>-0.61259929705052396</v>
          </cell>
          <cell r="N5720">
            <v>-1.5290115418784203</v>
          </cell>
          <cell r="O5720">
            <v>0.14272574571562599</v>
          </cell>
          <cell r="P5720">
            <v>5719</v>
          </cell>
          <cell r="Q5720">
            <v>0.20300000000000001</v>
          </cell>
          <cell r="R5720">
            <v>5785</v>
          </cell>
          <cell r="S5720">
            <v>0.19400000000000001</v>
          </cell>
          <cell r="T5720">
            <v>5480</v>
          </cell>
          <cell r="U5720">
            <v>0.23699999999999999</v>
          </cell>
        </row>
        <row r="5721">
          <cell r="A5721" t="str">
            <v>CTHT_0067460</v>
          </cell>
          <cell r="B5721" t="e">
            <v>#N/A</v>
          </cell>
          <cell r="C5721">
            <v>5460</v>
          </cell>
          <cell r="D5721">
            <v>2.06770848900541</v>
          </cell>
          <cell r="E5721">
            <v>2.1966725282944801</v>
          </cell>
          <cell r="F5721">
            <v>-0.12896403928906999</v>
          </cell>
          <cell r="G5721">
            <v>-2.06770848900541</v>
          </cell>
          <cell r="H5721">
            <v>-4.1922027398955466</v>
          </cell>
          <cell r="I5721">
            <v>2.8220085481404901E-5</v>
          </cell>
          <cell r="J5721">
            <v>-2.1966725282944801</v>
          </cell>
          <cell r="K5721">
            <v>-4.5842080733456836</v>
          </cell>
          <cell r="L5721">
            <v>3.8938180752466504E-6</v>
          </cell>
          <cell r="M5721">
            <v>0.12896403928906999</v>
          </cell>
          <cell r="N5721">
            <v>1.0935082002880192</v>
          </cell>
          <cell r="O5721">
            <v>0.83667993098680804</v>
          </cell>
          <cell r="P5721">
            <v>5720</v>
          </cell>
          <cell r="Q5721">
            <v>0.20300000000000001</v>
          </cell>
          <cell r="R5721">
            <v>3706</v>
          </cell>
          <cell r="S5721">
            <v>0.48399999999999999</v>
          </cell>
          <cell r="T5721">
            <v>5838</v>
          </cell>
          <cell r="U5721">
            <v>0.187</v>
          </cell>
        </row>
        <row r="5722">
          <cell r="A5722" t="str">
            <v>CTHT_0018460</v>
          </cell>
          <cell r="B5722" t="str">
            <v>Uncharacterized protein</v>
          </cell>
          <cell r="C5722">
            <v>1077</v>
          </cell>
          <cell r="D5722">
            <v>-0.477869561654925</v>
          </cell>
          <cell r="E5722">
            <v>1.86916805976697</v>
          </cell>
          <cell r="F5722">
            <v>-2.3470376214218902</v>
          </cell>
          <cell r="G5722">
            <v>0.477869561654925</v>
          </cell>
          <cell r="H5722">
            <v>1.3926855581374507</v>
          </cell>
          <cell r="I5722">
            <v>0.29374408548893299</v>
          </cell>
          <cell r="J5722">
            <v>-1.86916805976697</v>
          </cell>
          <cell r="K5722">
            <v>-3.6532185392508425</v>
          </cell>
          <cell r="L5722">
            <v>5.5204757865313403E-6</v>
          </cell>
          <cell r="M5722">
            <v>2.3470376214218902</v>
          </cell>
          <cell r="N5722">
            <v>5.087784700334625</v>
          </cell>
          <cell r="O5722">
            <v>1.53096207941017E-8</v>
          </cell>
          <cell r="P5722">
            <v>5721</v>
          </cell>
          <cell r="Q5722">
            <v>0.20300000000000001</v>
          </cell>
          <cell r="R5722">
            <v>6023</v>
          </cell>
          <cell r="S5722">
            <v>0.161</v>
          </cell>
          <cell r="T5722">
            <v>6402</v>
          </cell>
          <cell r="U5722">
            <v>0.108</v>
          </cell>
        </row>
        <row r="5723">
          <cell r="A5723" t="str">
            <v>CTHT_0052940</v>
          </cell>
          <cell r="B5723" t="str">
            <v>Uncharacterized protein</v>
          </cell>
          <cell r="C5723">
            <v>1773</v>
          </cell>
          <cell r="D5723">
            <v>-0.37848899098121302</v>
          </cell>
          <cell r="E5723">
            <v>-3.2662835135884398</v>
          </cell>
          <cell r="F5723">
            <v>2.8877945226072299</v>
          </cell>
          <cell r="G5723">
            <v>0.37848899098121302</v>
          </cell>
          <cell r="H5723">
            <v>1.2999796064153124</v>
          </cell>
          <cell r="I5723">
            <v>0.24595973916663899</v>
          </cell>
          <cell r="J5723">
            <v>3.2662835135884398</v>
          </cell>
          <cell r="K5723">
            <v>9.6216446187242717</v>
          </cell>
          <cell r="L5723">
            <v>2.1429341260514699E-32</v>
          </cell>
          <cell r="M5723">
            <v>-2.8877945226072299</v>
          </cell>
          <cell r="N5723">
            <v>-7.4013811995527625</v>
          </cell>
          <cell r="O5723">
            <v>5.7684830021616599E-25</v>
          </cell>
          <cell r="P5723">
            <v>5722</v>
          </cell>
          <cell r="Q5723">
            <v>0.20300000000000001</v>
          </cell>
          <cell r="R5723">
            <v>6051</v>
          </cell>
          <cell r="S5723">
            <v>0.157</v>
          </cell>
          <cell r="T5723">
            <v>2949</v>
          </cell>
          <cell r="U5723">
            <v>0.58899999999999997</v>
          </cell>
        </row>
        <row r="5724">
          <cell r="A5724" t="str">
            <v>CTHT_0003290</v>
          </cell>
          <cell r="B5724" t="str">
            <v>Anaphase-promoting complex subunit-like protein</v>
          </cell>
          <cell r="C5724">
            <v>3231</v>
          </cell>
          <cell r="D5724">
            <v>-0.83345833557965399</v>
          </cell>
          <cell r="E5724">
            <v>-2.0126889890716999</v>
          </cell>
          <cell r="F5724">
            <v>1.17923065349205</v>
          </cell>
          <cell r="G5724">
            <v>0.83345833557965399</v>
          </cell>
          <cell r="H5724">
            <v>1.7819518267271328</v>
          </cell>
          <cell r="I5724">
            <v>8.78435559527002E-2</v>
          </cell>
          <cell r="J5724">
            <v>2.0126889890716999</v>
          </cell>
          <cell r="K5724">
            <v>4.0353365184946535</v>
          </cell>
          <cell r="L5724">
            <v>5.8361816631549598E-6</v>
          </cell>
          <cell r="M5724">
            <v>-1.17923065349205</v>
          </cell>
          <cell r="N5724">
            <v>-2.2645598258995974</v>
          </cell>
          <cell r="O5724">
            <v>1.23015613997365E-2</v>
          </cell>
          <cell r="P5724">
            <v>5723</v>
          </cell>
          <cell r="Q5724">
            <v>0.20300000000000001</v>
          </cell>
          <cell r="R5724">
            <v>6253</v>
          </cell>
          <cell r="S5724">
            <v>0.129</v>
          </cell>
          <cell r="T5724">
            <v>5059</v>
          </cell>
          <cell r="U5724">
            <v>0.29499999999999998</v>
          </cell>
        </row>
        <row r="5725">
          <cell r="A5725" t="str">
            <v>CTHT_0010410</v>
          </cell>
          <cell r="B5725" t="str">
            <v>Uncharacterized protein</v>
          </cell>
          <cell r="C5725">
            <v>1734</v>
          </cell>
          <cell r="D5725">
            <v>0.72177724878786198</v>
          </cell>
          <cell r="E5725">
            <v>-0.459560748894494</v>
          </cell>
          <cell r="F5725">
            <v>1.1813379976823599</v>
          </cell>
          <cell r="G5725">
            <v>-0.72177724878786198</v>
          </cell>
          <cell r="H5725">
            <v>-1.6492124401917789</v>
          </cell>
          <cell r="I5725">
            <v>3.7816170261854402E-2</v>
          </cell>
          <cell r="J5725">
            <v>0.459560748894494</v>
          </cell>
          <cell r="K5725">
            <v>1.3751230766343221</v>
          </cell>
          <cell r="L5725">
            <v>0.174464558710962</v>
          </cell>
          <cell r="M5725">
            <v>-1.1813379976823599</v>
          </cell>
          <cell r="N5725">
            <v>-2.2678700847801228</v>
          </cell>
          <cell r="O5725">
            <v>3.8701266052387502E-4</v>
          </cell>
          <cell r="P5725">
            <v>5724</v>
          </cell>
          <cell r="Q5725">
            <v>0.20300000000000001</v>
          </cell>
          <cell r="R5725">
            <v>5315</v>
          </cell>
          <cell r="S5725">
            <v>0.25900000000000001</v>
          </cell>
          <cell r="T5725">
            <v>5002</v>
          </cell>
          <cell r="U5725">
            <v>0.30299999999999999</v>
          </cell>
        </row>
        <row r="5726">
          <cell r="A5726" t="str">
            <v>CTHT_0049860</v>
          </cell>
          <cell r="B5726" t="str">
            <v>Uncharacterized protein</v>
          </cell>
          <cell r="C5726">
            <v>1098</v>
          </cell>
          <cell r="D5726">
            <v>2.6177868872413699</v>
          </cell>
          <cell r="E5726">
            <v>2.3866756874600998</v>
          </cell>
          <cell r="F5726">
            <v>0.23111119978127301</v>
          </cell>
          <cell r="G5726">
            <v>-2.6177868872413699</v>
          </cell>
          <cell r="H5726">
            <v>-6.138077609366368</v>
          </cell>
          <cell r="I5726">
            <v>2.7738457480094799E-5</v>
          </cell>
          <cell r="J5726">
            <v>-2.3866756874600998</v>
          </cell>
          <cell r="K5726">
            <v>-5.2295096874577025</v>
          </cell>
          <cell r="L5726">
            <v>7.7861846654242299E-5</v>
          </cell>
          <cell r="M5726">
            <v>-0.23111119978127301</v>
          </cell>
          <cell r="N5726">
            <v>-1.1737386440047639</v>
          </cell>
          <cell r="O5726">
            <v>0.76304539279424899</v>
          </cell>
          <cell r="P5726">
            <v>5725</v>
          </cell>
          <cell r="Q5726">
            <v>0.20200000000000001</v>
          </cell>
          <cell r="R5726">
            <v>2765</v>
          </cell>
          <cell r="S5726">
            <v>0.61499999999999999</v>
          </cell>
          <cell r="T5726">
            <v>5631</v>
          </cell>
          <cell r="U5726">
            <v>0.215</v>
          </cell>
        </row>
        <row r="5727">
          <cell r="A5727" t="str">
            <v>CTHT_0036240</v>
          </cell>
          <cell r="B5727" t="str">
            <v>Galactose-1-phosphate uridylyltransferase (EC 2.7.7.12)</v>
          </cell>
          <cell r="C5727">
            <v>1158</v>
          </cell>
          <cell r="D5727">
            <v>-0.85498735439734797</v>
          </cell>
          <cell r="E5727">
            <v>-1.4626003044551801</v>
          </cell>
          <cell r="F5727">
            <v>0.607612950057834</v>
          </cell>
          <cell r="G5727">
            <v>0.85498735439734797</v>
          </cell>
          <cell r="H5727">
            <v>1.8087429009439753</v>
          </cell>
          <cell r="I5727">
            <v>5.5964131159449398E-2</v>
          </cell>
          <cell r="J5727">
            <v>1.4626003044551801</v>
          </cell>
          <cell r="K5727">
            <v>2.7560466434011932</v>
          </cell>
          <cell r="L5727">
            <v>3.9547714947887002E-4</v>
          </cell>
          <cell r="M5727">
            <v>-0.607612950057834</v>
          </cell>
          <cell r="N5727">
            <v>-1.5237359836839319</v>
          </cell>
          <cell r="O5727">
            <v>0.183112180427114</v>
          </cell>
          <cell r="P5727">
            <v>5726</v>
          </cell>
          <cell r="Q5727">
            <v>0.20200000000000001</v>
          </cell>
          <cell r="R5727">
            <v>6236</v>
          </cell>
          <cell r="S5727">
            <v>0.13100000000000001</v>
          </cell>
          <cell r="T5727">
            <v>5526</v>
          </cell>
          <cell r="U5727">
            <v>0.23</v>
          </cell>
        </row>
        <row r="5728">
          <cell r="A5728" t="str">
            <v>CTHT_0033360</v>
          </cell>
          <cell r="B5728" t="str">
            <v>Cell morphogenesis protein (PAG1)-like protein</v>
          </cell>
          <cell r="C5728">
            <v>7713</v>
          </cell>
          <cell r="D5728">
            <v>0.16583732281969099</v>
          </cell>
          <cell r="E5728">
            <v>0.14041227210228599</v>
          </cell>
          <cell r="F5728">
            <v>2.5425050717405199E-2</v>
          </cell>
          <cell r="G5728">
            <v>-0.16583732281969099</v>
          </cell>
          <cell r="H5728">
            <v>-1.121816978181069</v>
          </cell>
          <cell r="I5728">
            <v>0.64506168175176304</v>
          </cell>
          <cell r="J5728">
            <v>-0.14041227210228599</v>
          </cell>
          <cell r="K5728">
            <v>-1.102220047058422</v>
          </cell>
          <cell r="L5728">
            <v>0.67045953617487297</v>
          </cell>
          <cell r="M5728">
            <v>-2.5425050717405199E-2</v>
          </cell>
          <cell r="N5728">
            <v>-1.0177795088874921</v>
          </cell>
          <cell r="O5728">
            <v>0.95032564161549504</v>
          </cell>
          <cell r="P5728">
            <v>5727</v>
          </cell>
          <cell r="Q5728">
            <v>0.20200000000000001</v>
          </cell>
          <cell r="R5728">
            <v>5782</v>
          </cell>
          <cell r="S5728">
            <v>0.19400000000000001</v>
          </cell>
          <cell r="T5728">
            <v>5804</v>
          </cell>
          <cell r="U5728">
            <v>0.191</v>
          </cell>
        </row>
        <row r="5729">
          <cell r="A5729" t="str">
            <v>CTHT_0049360</v>
          </cell>
          <cell r="B5729" t="str">
            <v>Uncharacterized protein</v>
          </cell>
          <cell r="C5729">
            <v>1395</v>
          </cell>
          <cell r="D5729">
            <v>0.80289800009746304</v>
          </cell>
          <cell r="E5729">
            <v>0.61934458816624605</v>
          </cell>
          <cell r="F5729">
            <v>0.18355341193121699</v>
          </cell>
          <cell r="G5729">
            <v>-0.80289800009746304</v>
          </cell>
          <cell r="H5729">
            <v>-1.7446020621669083</v>
          </cell>
          <cell r="I5729">
            <v>3.8220078385220499E-2</v>
          </cell>
          <cell r="J5729">
            <v>-0.61934458816624605</v>
          </cell>
          <cell r="K5729">
            <v>-1.5361771422822319</v>
          </cell>
          <cell r="L5729">
            <v>9.8497971612969595E-2</v>
          </cell>
          <cell r="M5729">
            <v>-0.18355341193121699</v>
          </cell>
          <cell r="N5729">
            <v>-1.135677659918197</v>
          </cell>
          <cell r="O5729">
            <v>0.68113598908652695</v>
          </cell>
          <cell r="P5729">
            <v>5728</v>
          </cell>
          <cell r="Q5729">
            <v>0.20200000000000001</v>
          </cell>
          <cell r="R5729">
            <v>5269</v>
          </cell>
          <cell r="S5729">
            <v>0.26600000000000001</v>
          </cell>
          <cell r="T5729">
            <v>5757</v>
          </cell>
          <cell r="U5729">
            <v>0.19800000000000001</v>
          </cell>
        </row>
        <row r="5730">
          <cell r="A5730" t="str">
            <v>CTHT_0036320</v>
          </cell>
          <cell r="B5730" t="str">
            <v>Amino acid permease-like protein</v>
          </cell>
          <cell r="C5730">
            <v>1719</v>
          </cell>
          <cell r="D5730">
            <v>0.42000999937079703</v>
          </cell>
          <cell r="E5730">
            <v>-0.63779423689266401</v>
          </cell>
          <cell r="F5730">
            <v>1.0578042362634601</v>
          </cell>
          <cell r="G5730">
            <v>-0.42000999937079703</v>
          </cell>
          <cell r="H5730">
            <v>-1.3379368280418618</v>
          </cell>
          <cell r="I5730">
            <v>0.288333357246774</v>
          </cell>
          <cell r="J5730">
            <v>0.63779423689266401</v>
          </cell>
          <cell r="K5730">
            <v>1.5559484215139887</v>
          </cell>
          <cell r="L5730">
            <v>7.3526622682659498E-2</v>
          </cell>
          <cell r="M5730">
            <v>-1.0578042362634601</v>
          </cell>
          <cell r="N5730">
            <v>-2.0817606956771666</v>
          </cell>
          <cell r="O5730">
            <v>3.2927941136051101E-3</v>
          </cell>
          <cell r="P5730">
            <v>5729</v>
          </cell>
          <cell r="Q5730">
            <v>0.20200000000000001</v>
          </cell>
          <cell r="R5730">
            <v>5611</v>
          </cell>
          <cell r="S5730">
            <v>0.218</v>
          </cell>
          <cell r="T5730">
            <v>5188</v>
          </cell>
          <cell r="U5730">
            <v>0.27700000000000002</v>
          </cell>
        </row>
        <row r="5731">
          <cell r="A5731" t="str">
            <v>CTHT_0016440</v>
          </cell>
          <cell r="B5731" t="str">
            <v>Histone acetyltransferase (EC 2.3.1.48)</v>
          </cell>
          <cell r="C5731">
            <v>2157</v>
          </cell>
          <cell r="D5731">
            <v>0.58565854998270295</v>
          </cell>
          <cell r="E5731">
            <v>0.53694246796210199</v>
          </cell>
          <cell r="F5731">
            <v>4.8716082020601098E-2</v>
          </cell>
          <cell r="G5731">
            <v>-0.58565854998270295</v>
          </cell>
          <cell r="H5731">
            <v>-1.5007238714818929</v>
          </cell>
          <cell r="I5731">
            <v>7.3306020605887895E-2</v>
          </cell>
          <cell r="J5731">
            <v>-0.53694246796210199</v>
          </cell>
          <cell r="K5731">
            <v>-1.4508943476692608</v>
          </cell>
          <cell r="L5731">
            <v>8.5140191443332E-2</v>
          </cell>
          <cell r="M5731">
            <v>-4.8716082020601098E-2</v>
          </cell>
          <cell r="N5731">
            <v>-1.0343440057456141</v>
          </cell>
          <cell r="O5731">
            <v>0.90511957373443996</v>
          </cell>
          <cell r="P5731">
            <v>5730</v>
          </cell>
          <cell r="Q5731">
            <v>0.20200000000000001</v>
          </cell>
          <cell r="R5731">
            <v>5432</v>
          </cell>
          <cell r="S5731">
            <v>0.24299999999999999</v>
          </cell>
          <cell r="T5731">
            <v>5782</v>
          </cell>
          <cell r="U5731">
            <v>0.19400000000000001</v>
          </cell>
        </row>
        <row r="5732">
          <cell r="A5732" t="str">
            <v>CTHT_0060770</v>
          </cell>
          <cell r="B5732" t="str">
            <v>Uncharacterized protein</v>
          </cell>
          <cell r="C5732">
            <v>2127</v>
          </cell>
          <cell r="D5732">
            <v>0.55285940060289196</v>
          </cell>
          <cell r="E5732">
            <v>-2.1813347958511602</v>
          </cell>
          <cell r="F5732">
            <v>2.7341941964540499</v>
          </cell>
          <cell r="G5732">
            <v>-0.55285940060289196</v>
          </cell>
          <cell r="H5732">
            <v>-1.4669903700760416</v>
          </cell>
          <cell r="I5732">
            <v>0.19026165547570001</v>
          </cell>
          <cell r="J5732">
            <v>2.1813347958511602</v>
          </cell>
          <cell r="K5732">
            <v>4.535730103220609</v>
          </cell>
          <cell r="L5732">
            <v>3.5642012885132102E-9</v>
          </cell>
          <cell r="M5732">
            <v>-2.7341941964540499</v>
          </cell>
          <cell r="N5732">
            <v>-6.6538723826886326</v>
          </cell>
          <cell r="O5732">
            <v>2.9088150413081298E-13</v>
          </cell>
          <cell r="P5732">
            <v>5731</v>
          </cell>
          <cell r="Q5732">
            <v>0.20200000000000001</v>
          </cell>
          <cell r="R5732">
            <v>5513</v>
          </cell>
          <cell r="S5732">
            <v>0.23200000000000001</v>
          </cell>
          <cell r="T5732">
            <v>3126</v>
          </cell>
          <cell r="U5732">
            <v>0.56399999999999995</v>
          </cell>
        </row>
        <row r="5733">
          <cell r="A5733" t="str">
            <v>CTHT_0041540</v>
          </cell>
          <cell r="B5733" t="str">
            <v>Uncharacterized protein</v>
          </cell>
          <cell r="C5733">
            <v>1347</v>
          </cell>
          <cell r="D5733">
            <v>1.5945578014256501</v>
          </cell>
          <cell r="E5733">
            <v>1.0506928562042499</v>
          </cell>
          <cell r="F5733">
            <v>0.54386494522140105</v>
          </cell>
          <cell r="G5733">
            <v>-1.5945578014256501</v>
          </cell>
          <cell r="H5733">
            <v>-3.0200193670541537</v>
          </cell>
          <cell r="I5733">
            <v>5.9434006392902503E-6</v>
          </cell>
          <cell r="J5733">
            <v>-1.0506928562042499</v>
          </cell>
          <cell r="K5733">
            <v>-2.0715244611976531</v>
          </cell>
          <cell r="L5733">
            <v>2.2074504996613198E-3</v>
          </cell>
          <cell r="M5733">
            <v>-0.54386494522140105</v>
          </cell>
          <cell r="N5733">
            <v>-1.4578728968076629</v>
          </cell>
          <cell r="O5733">
            <v>0.15394090298368801</v>
          </cell>
          <cell r="P5733">
            <v>5732</v>
          </cell>
          <cell r="Q5733">
            <v>0.20100000000000001</v>
          </cell>
          <cell r="R5733">
            <v>4496</v>
          </cell>
          <cell r="S5733">
            <v>0.374</v>
          </cell>
          <cell r="T5733">
            <v>5533</v>
          </cell>
          <cell r="U5733">
            <v>0.22900000000000001</v>
          </cell>
        </row>
        <row r="5734">
          <cell r="A5734" t="str">
            <v>CTHT_0026300</v>
          </cell>
          <cell r="B5734" t="str">
            <v>Phosphoric diester hydrolase-like protein</v>
          </cell>
          <cell r="C5734">
            <v>1164</v>
          </cell>
          <cell r="D5734">
            <v>-0.48809636194862199</v>
          </cell>
          <cell r="E5734">
            <v>-0.50677682298953997</v>
          </cell>
          <cell r="F5734">
            <v>1.8680461040917699E-2</v>
          </cell>
          <cell r="G5734">
            <v>0.48809636194862199</v>
          </cell>
          <cell r="H5734">
            <v>1.4025929309216418</v>
          </cell>
          <cell r="I5734">
            <v>0.39092638330020402</v>
          </cell>
          <cell r="J5734">
            <v>0.50677682298953997</v>
          </cell>
          <cell r="K5734">
            <v>1.4208722250389336</v>
          </cell>
          <cell r="L5734">
            <v>0.33523855390144203</v>
          </cell>
          <cell r="M5734">
            <v>-1.8680461040917699E-2</v>
          </cell>
          <cell r="N5734">
            <v>-1.0130325012441637</v>
          </cell>
          <cell r="O5734">
            <v>0.98074869175576496</v>
          </cell>
          <cell r="P5734">
            <v>5733</v>
          </cell>
          <cell r="Q5734">
            <v>0.20100000000000001</v>
          </cell>
          <cell r="R5734">
            <v>6074</v>
          </cell>
          <cell r="S5734">
            <v>0.154</v>
          </cell>
          <cell r="T5734">
            <v>5783</v>
          </cell>
          <cell r="U5734">
            <v>0.19400000000000001</v>
          </cell>
        </row>
        <row r="5735">
          <cell r="A5735" t="str">
            <v>CTHT_0061980</v>
          </cell>
          <cell r="B5735" t="str">
            <v>Uncharacterized protein</v>
          </cell>
          <cell r="C5735">
            <v>1179</v>
          </cell>
          <cell r="D5735">
            <v>0.46485022947777099</v>
          </cell>
          <cell r="E5735">
            <v>-2.3681517521974098</v>
          </cell>
          <cell r="F5735">
            <v>2.8330019816751899</v>
          </cell>
          <cell r="G5735">
            <v>-0.46485022947777099</v>
          </cell>
          <cell r="H5735">
            <v>-1.3801740659279016</v>
          </cell>
          <cell r="I5735">
            <v>0.34752890137100201</v>
          </cell>
          <cell r="J5735">
            <v>2.3681517521974098</v>
          </cell>
          <cell r="K5735">
            <v>5.1627929899282439</v>
          </cell>
          <cell r="L5735">
            <v>1.5006914673599599E-8</v>
          </cell>
          <cell r="M5735">
            <v>-2.8330019816751899</v>
          </cell>
          <cell r="N5735">
            <v>-7.1255529924533771</v>
          </cell>
          <cell r="O5735">
            <v>2.68198532652553E-11</v>
          </cell>
          <cell r="P5735">
            <v>5734</v>
          </cell>
          <cell r="Q5735">
            <v>0.20100000000000001</v>
          </cell>
          <cell r="R5735">
            <v>5596</v>
          </cell>
          <cell r="S5735">
            <v>0.22</v>
          </cell>
          <cell r="T5735">
            <v>3065</v>
          </cell>
          <cell r="U5735">
            <v>0.57299999999999995</v>
          </cell>
        </row>
        <row r="5736">
          <cell r="A5736" t="str">
            <v>CTHT_0006930</v>
          </cell>
          <cell r="B5736" t="str">
            <v>Uncharacterized protein</v>
          </cell>
          <cell r="C5736">
            <v>1389</v>
          </cell>
          <cell r="D5736">
            <v>1.5979617591539199</v>
          </cell>
          <cell r="E5736">
            <v>0.89130190702585399</v>
          </cell>
          <cell r="F5736">
            <v>0.70665985212806404</v>
          </cell>
          <cell r="G5736">
            <v>-1.5979617591539199</v>
          </cell>
          <cell r="H5736">
            <v>-3.0271533455306932</v>
          </cell>
          <cell r="I5736">
            <v>3.4800092526962503E-4</v>
          </cell>
          <cell r="J5736">
            <v>-0.89130190702585399</v>
          </cell>
          <cell r="K5736">
            <v>-1.8548492091413162</v>
          </cell>
          <cell r="L5736">
            <v>4.3913617918499202E-2</v>
          </cell>
          <cell r="M5736">
            <v>-0.70665985212806404</v>
          </cell>
          <cell r="N5736">
            <v>-1.6320212611418046</v>
          </cell>
          <cell r="O5736">
            <v>0.13755333296356501</v>
          </cell>
          <cell r="P5736">
            <v>5735</v>
          </cell>
          <cell r="Q5736">
            <v>0.20100000000000001</v>
          </cell>
          <cell r="R5736">
            <v>4295</v>
          </cell>
          <cell r="S5736">
            <v>0.40200000000000002</v>
          </cell>
          <cell r="T5736">
            <v>5374</v>
          </cell>
          <cell r="U5736">
            <v>0.251</v>
          </cell>
        </row>
        <row r="5737">
          <cell r="A5737" t="str">
            <v>CTHT_0021640</v>
          </cell>
          <cell r="B5737" t="str">
            <v>Uncharacterized protein</v>
          </cell>
          <cell r="C5737">
            <v>507</v>
          </cell>
          <cell r="D5737">
            <v>-1.6226437669357601</v>
          </cell>
          <cell r="E5737">
            <v>-3.66300746031646</v>
          </cell>
          <cell r="F5737">
            <v>2.0403636933807001</v>
          </cell>
          <cell r="G5737">
            <v>1.6226437669357601</v>
          </cell>
          <cell r="H5737">
            <v>3.0793882345312116</v>
          </cell>
          <cell r="I5737">
            <v>3.1412818672265197E-2</v>
          </cell>
          <cell r="J5737">
            <v>3.66300746031646</v>
          </cell>
          <cell r="K5737">
            <v>12.667039356264258</v>
          </cell>
          <cell r="L5737">
            <v>1.30457364526954E-7</v>
          </cell>
          <cell r="M5737">
            <v>-2.0403636933807001</v>
          </cell>
          <cell r="N5737">
            <v>-4.1134921586763218</v>
          </cell>
          <cell r="O5737">
            <v>4.9263630770222701E-3</v>
          </cell>
          <cell r="P5737">
            <v>5736</v>
          </cell>
          <cell r="Q5737">
            <v>0.20100000000000001</v>
          </cell>
          <cell r="R5737">
            <v>6426</v>
          </cell>
          <cell r="S5737">
            <v>0.105</v>
          </cell>
          <cell r="T5737">
            <v>3400</v>
          </cell>
          <cell r="U5737">
            <v>0.52600000000000002</v>
          </cell>
        </row>
        <row r="5738">
          <cell r="A5738" t="str">
            <v>CTHT_0029540</v>
          </cell>
          <cell r="B5738" t="str">
            <v>Uncharacterized protein</v>
          </cell>
          <cell r="C5738">
            <v>906</v>
          </cell>
          <cell r="D5738">
            <v>-1.9258936308213299</v>
          </cell>
          <cell r="E5738">
            <v>-4.1278722555321004</v>
          </cell>
          <cell r="F5738">
            <v>2.2019786247107702</v>
          </cell>
          <cell r="G5738">
            <v>1.9258936308213299</v>
          </cell>
          <cell r="H5738">
            <v>3.7997213696289345</v>
          </cell>
          <cell r="I5738">
            <v>5.9301811725526497E-7</v>
          </cell>
          <cell r="J5738">
            <v>4.1278722555321004</v>
          </cell>
          <cell r="K5738">
            <v>17.482895721527125</v>
          </cell>
          <cell r="L5738">
            <v>2.7059670962920999E-30</v>
          </cell>
          <cell r="M5738">
            <v>-2.2019786247107702</v>
          </cell>
          <cell r="N5738">
            <v>-4.6010994019896856</v>
          </cell>
          <cell r="O5738">
            <v>4.2660100213371101E-10</v>
          </cell>
          <cell r="P5738">
            <v>5737</v>
          </cell>
          <cell r="Q5738">
            <v>0.20100000000000001</v>
          </cell>
          <cell r="R5738">
            <v>6531</v>
          </cell>
          <cell r="S5738">
            <v>0.09</v>
          </cell>
          <cell r="T5738">
            <v>3901</v>
          </cell>
          <cell r="U5738">
            <v>0.45600000000000002</v>
          </cell>
        </row>
        <row r="5739">
          <cell r="A5739" t="str">
            <v>CTHT_0064640</v>
          </cell>
          <cell r="B5739" t="str">
            <v>Uncharacterized protein</v>
          </cell>
          <cell r="C5739">
            <v>714</v>
          </cell>
          <cell r="D5739">
            <v>-2.0040403630920101</v>
          </cell>
          <cell r="E5739">
            <v>-1.8188133107303901</v>
          </cell>
          <cell r="F5739">
            <v>-0.18522705236161499</v>
          </cell>
          <cell r="G5739">
            <v>2.0040403630920101</v>
          </cell>
          <cell r="H5739">
            <v>4.0112179661395073</v>
          </cell>
          <cell r="I5739">
            <v>5.4471390779864199E-6</v>
          </cell>
          <cell r="J5739">
            <v>1.8188133107303901</v>
          </cell>
          <cell r="K5739">
            <v>3.5279089087562099</v>
          </cell>
          <cell r="L5739">
            <v>1.9898046264966801E-5</v>
          </cell>
          <cell r="M5739">
            <v>0.18522705236161499</v>
          </cell>
          <cell r="N5739">
            <v>1.1369959003713841</v>
          </cell>
          <cell r="O5739">
            <v>0.71463291994435696</v>
          </cell>
          <cell r="P5739">
            <v>5738</v>
          </cell>
          <cell r="Q5739">
            <v>0.20100000000000001</v>
          </cell>
          <cell r="R5739">
            <v>6538</v>
          </cell>
          <cell r="S5739">
            <v>8.8999999999999996E-2</v>
          </cell>
          <cell r="T5739">
            <v>5931</v>
          </cell>
          <cell r="U5739">
            <v>0.17399999999999999</v>
          </cell>
        </row>
        <row r="5740">
          <cell r="A5740" t="str">
            <v>CTHT_0038430</v>
          </cell>
          <cell r="B5740" t="str">
            <v>Tetracycline:hydrogen antiporter-like protein</v>
          </cell>
          <cell r="C5740">
            <v>1533</v>
          </cell>
          <cell r="D5740">
            <v>-0.36378774926731999</v>
          </cell>
          <cell r="E5740">
            <v>-2.6208600507563098</v>
          </cell>
          <cell r="F5740">
            <v>2.2570723014889902</v>
          </cell>
          <cell r="G5740">
            <v>0.36378774926731999</v>
          </cell>
          <cell r="H5740">
            <v>1.2867999180876637</v>
          </cell>
          <cell r="I5740">
            <v>0.43478069009572201</v>
          </cell>
          <cell r="J5740">
            <v>2.6208600507563098</v>
          </cell>
          <cell r="K5740">
            <v>6.1511665996165847</v>
          </cell>
          <cell r="L5740">
            <v>1.11486799016301E-11</v>
          </cell>
          <cell r="M5740">
            <v>-2.2570723014889902</v>
          </cell>
          <cell r="N5740">
            <v>-4.78020437610685</v>
          </cell>
          <cell r="O5740">
            <v>9.7450299112507103E-9</v>
          </cell>
          <cell r="P5740">
            <v>5739</v>
          </cell>
          <cell r="Q5740">
            <v>0.2</v>
          </cell>
          <cell r="R5740">
            <v>6059</v>
          </cell>
          <cell r="S5740">
            <v>0.156</v>
          </cell>
          <cell r="T5740">
            <v>3806</v>
          </cell>
          <cell r="U5740">
            <v>0.47</v>
          </cell>
        </row>
        <row r="5741">
          <cell r="A5741" t="str">
            <v>CTHT_0032310</v>
          </cell>
          <cell r="B5741" t="str">
            <v>Sister chromatid cohesion protein</v>
          </cell>
          <cell r="C5741">
            <v>5841</v>
          </cell>
          <cell r="D5741">
            <v>1.22060662558485</v>
          </cell>
          <cell r="E5741">
            <v>0.85703231582341899</v>
          </cell>
          <cell r="F5741">
            <v>0.36357430976143301</v>
          </cell>
          <cell r="G5741">
            <v>-1.22060662558485</v>
          </cell>
          <cell r="H5741">
            <v>-2.330446875148052</v>
          </cell>
          <cell r="I5741">
            <v>8.2258269068649696E-5</v>
          </cell>
          <cell r="J5741">
            <v>-0.85703231582341899</v>
          </cell>
          <cell r="K5741">
            <v>-1.8113085382076259</v>
          </cell>
          <cell r="L5741">
            <v>4.6939826818709297E-3</v>
          </cell>
          <cell r="M5741">
            <v>-0.36357430976143301</v>
          </cell>
          <cell r="N5741">
            <v>-1.2866095565662938</v>
          </cell>
          <cell r="O5741">
            <v>0.28712071631124397</v>
          </cell>
          <cell r="P5741">
            <v>5740</v>
          </cell>
          <cell r="Q5741">
            <v>0.2</v>
          </cell>
          <cell r="R5741">
            <v>4945</v>
          </cell>
          <cell r="S5741">
            <v>0.311</v>
          </cell>
          <cell r="T5741">
            <v>5679</v>
          </cell>
          <cell r="U5741">
            <v>0.20899999999999999</v>
          </cell>
        </row>
        <row r="5742">
          <cell r="A5742" t="str">
            <v>CTHT_0043830</v>
          </cell>
          <cell r="B5742" t="str">
            <v>Uncharacterized protein</v>
          </cell>
          <cell r="C5742">
            <v>1122</v>
          </cell>
          <cell r="D5742">
            <v>1.2335998859973401</v>
          </cell>
          <cell r="E5742">
            <v>0.86953621797604597</v>
          </cell>
          <cell r="F5742">
            <v>0.36406366802128998</v>
          </cell>
          <cell r="G5742">
            <v>-1.2335998859973401</v>
          </cell>
          <cell r="H5742">
            <v>-2.3515302416958614</v>
          </cell>
          <cell r="I5742">
            <v>2.7918828750856801E-6</v>
          </cell>
          <cell r="J5742">
            <v>-0.86953621797604597</v>
          </cell>
          <cell r="K5742">
            <v>-1.8270754575515809</v>
          </cell>
          <cell r="L5742">
            <v>6.16216627832626E-4</v>
          </cell>
          <cell r="M5742">
            <v>-0.36406366802128998</v>
          </cell>
          <cell r="N5742">
            <v>-1.2870460450752716</v>
          </cell>
          <cell r="O5742">
            <v>0.21038820610925199</v>
          </cell>
          <cell r="P5742">
            <v>5741</v>
          </cell>
          <cell r="Q5742">
            <v>0.2</v>
          </cell>
          <cell r="R5742">
            <v>4878</v>
          </cell>
          <cell r="S5742">
            <v>0.32</v>
          </cell>
          <cell r="T5742">
            <v>5657</v>
          </cell>
          <cell r="U5742">
            <v>0.21199999999999999</v>
          </cell>
        </row>
        <row r="5743">
          <cell r="A5743" t="str">
            <v>CTHT_0019760</v>
          </cell>
          <cell r="B5743" t="str">
            <v>Uncharacterized protein</v>
          </cell>
          <cell r="C5743">
            <v>3675</v>
          </cell>
          <cell r="D5743">
            <v>1.6296182461309401</v>
          </cell>
          <cell r="E5743">
            <v>0.42141958059103302</v>
          </cell>
          <cell r="F5743">
            <v>1.20819866553991</v>
          </cell>
          <cell r="G5743">
            <v>-1.6296182461309401</v>
          </cell>
          <cell r="H5743">
            <v>-3.0943110880808296</v>
          </cell>
          <cell r="I5743">
            <v>7.3613321796673806E-11</v>
          </cell>
          <cell r="J5743">
            <v>-0.42141958059103302</v>
          </cell>
          <cell r="K5743">
            <v>-1.3392446943580196</v>
          </cell>
          <cell r="L5743">
            <v>0.10120304492956</v>
          </cell>
          <cell r="M5743">
            <v>-1.20819866553991</v>
          </cell>
          <cell r="N5743">
            <v>-2.3104897119373131</v>
          </cell>
          <cell r="O5743">
            <v>1.6106614552516699E-6</v>
          </cell>
          <cell r="P5743">
            <v>5742</v>
          </cell>
          <cell r="Q5743">
            <v>0.2</v>
          </cell>
          <cell r="R5743">
            <v>4494</v>
          </cell>
          <cell r="S5743">
            <v>0.374</v>
          </cell>
          <cell r="T5743">
            <v>5030</v>
          </cell>
          <cell r="U5743">
            <v>0.29899999999999999</v>
          </cell>
        </row>
        <row r="5744">
          <cell r="A5744" t="str">
            <v>CTHT_0056240</v>
          </cell>
          <cell r="B5744" t="str">
            <v>Uncharacterized protein</v>
          </cell>
          <cell r="C5744">
            <v>2253</v>
          </cell>
          <cell r="D5744">
            <v>2.6206254010772798</v>
          </cell>
          <cell r="E5744">
            <v>1.43286843431776</v>
          </cell>
          <cell r="F5744">
            <v>1.18775696675952</v>
          </cell>
          <cell r="G5744">
            <v>-2.6206254010772798</v>
          </cell>
          <cell r="H5744">
            <v>-6.1501662136347592</v>
          </cell>
          <cell r="I5744">
            <v>3.55887956730226E-9</v>
          </cell>
          <cell r="J5744">
            <v>-1.43286843431776</v>
          </cell>
          <cell r="K5744">
            <v>-2.6998297497139689</v>
          </cell>
          <cell r="L5744">
            <v>1.11635663335771E-3</v>
          </cell>
          <cell r="M5744">
            <v>-1.18775696675952</v>
          </cell>
          <cell r="N5744">
            <v>-2.2779829781067993</v>
          </cell>
          <cell r="O5744">
            <v>1.0311344165979199E-2</v>
          </cell>
          <cell r="P5744">
            <v>5743</v>
          </cell>
          <cell r="Q5744">
            <v>0.2</v>
          </cell>
          <cell r="R5744">
            <v>3159</v>
          </cell>
          <cell r="S5744">
            <v>0.56000000000000005</v>
          </cell>
          <cell r="T5744">
            <v>5061</v>
          </cell>
          <cell r="U5744">
            <v>0.29499999999999998</v>
          </cell>
        </row>
        <row r="5745">
          <cell r="A5745" t="str">
            <v>CTHT_0069740</v>
          </cell>
          <cell r="B5745" t="str">
            <v>Uncharacterized protein</v>
          </cell>
          <cell r="C5745">
            <v>5559</v>
          </cell>
          <cell r="D5745">
            <v>2.5116840707856301</v>
          </cell>
          <cell r="E5745">
            <v>0.813960027252004</v>
          </cell>
          <cell r="F5745">
            <v>1.69772404353363</v>
          </cell>
          <cell r="G5745">
            <v>-2.5116840707856301</v>
          </cell>
          <cell r="H5745">
            <v>-5.7028538907150237</v>
          </cell>
          <cell r="I5745">
            <v>6.5825290348501702E-12</v>
          </cell>
          <cell r="J5745">
            <v>-0.813960027252004</v>
          </cell>
          <cell r="K5745">
            <v>-1.7580304114044261</v>
          </cell>
          <cell r="L5745">
            <v>2.90353147598119E-2</v>
          </cell>
          <cell r="M5745">
            <v>-1.69772404353363</v>
          </cell>
          <cell r="N5745">
            <v>-3.2438880770892005</v>
          </cell>
          <cell r="O5745">
            <v>4.5005288970991999E-6</v>
          </cell>
          <cell r="P5745">
            <v>5744</v>
          </cell>
          <cell r="Q5745">
            <v>0.2</v>
          </cell>
          <cell r="R5745">
            <v>3433</v>
          </cell>
          <cell r="S5745">
            <v>0.52200000000000002</v>
          </cell>
          <cell r="T5745">
            <v>4577</v>
          </cell>
          <cell r="U5745">
            <v>0.36199999999999999</v>
          </cell>
        </row>
        <row r="5746">
          <cell r="A5746" t="str">
            <v>CTHT_0030780</v>
          </cell>
          <cell r="B5746" t="str">
            <v>Uncharacterized protein</v>
          </cell>
          <cell r="C5746">
            <v>2586</v>
          </cell>
          <cell r="D5746">
            <v>2.0469042154393402</v>
          </cell>
          <cell r="E5746">
            <v>2.7339354666992102</v>
          </cell>
          <cell r="F5746">
            <v>-0.68703125125987397</v>
          </cell>
          <cell r="G5746">
            <v>-2.0469042154393402</v>
          </cell>
          <cell r="H5746">
            <v>-4.1321831944241909</v>
          </cell>
          <cell r="I5746">
            <v>2.9121744175679199E-3</v>
          </cell>
          <cell r="J5746">
            <v>-2.7339354666992102</v>
          </cell>
          <cell r="K5746">
            <v>-6.6526791988480953</v>
          </cell>
          <cell r="L5746">
            <v>2.95976136310321E-5</v>
          </cell>
          <cell r="M5746">
            <v>0.68703125125987397</v>
          </cell>
          <cell r="N5746">
            <v>1.6099671495264254</v>
          </cell>
          <cell r="O5746">
            <v>0.36503672205713</v>
          </cell>
          <cell r="P5746">
            <v>5745</v>
          </cell>
          <cell r="Q5746">
            <v>0.2</v>
          </cell>
          <cell r="R5746">
            <v>3627</v>
          </cell>
          <cell r="S5746">
            <v>0.495</v>
          </cell>
          <cell r="T5746">
            <v>6045</v>
          </cell>
          <cell r="U5746">
            <v>0.158</v>
          </cell>
        </row>
        <row r="5747">
          <cell r="A5747" t="str">
            <v>CTHT_0067670</v>
          </cell>
          <cell r="B5747" t="str">
            <v>Checkpoint protein hus1-like protein</v>
          </cell>
          <cell r="C5747">
            <v>1107</v>
          </cell>
          <cell r="D5747">
            <v>1.6389241354742801</v>
          </cell>
          <cell r="E5747">
            <v>-0.26553716545841599</v>
          </cell>
          <cell r="F5747">
            <v>1.9044613009326901</v>
          </cell>
          <cell r="G5747">
            <v>-1.6389241354742801</v>
          </cell>
          <cell r="H5747">
            <v>-3.1143349917565559</v>
          </cell>
          <cell r="I5747">
            <v>3.08742542875619E-4</v>
          </cell>
          <cell r="J5747">
            <v>0.26553716545841599</v>
          </cell>
          <cell r="K5747">
            <v>1.2020835436561239</v>
          </cell>
          <cell r="L5747">
            <v>0.58312010553746296</v>
          </cell>
          <cell r="M5747">
            <v>-1.9044613009326901</v>
          </cell>
          <cell r="N5747">
            <v>-3.7436908430229709</v>
          </cell>
          <cell r="O5747">
            <v>1.9833104222756102E-5</v>
          </cell>
          <cell r="P5747">
            <v>5746</v>
          </cell>
          <cell r="Q5747">
            <v>0.19900000000000001</v>
          </cell>
          <cell r="R5747">
            <v>4482</v>
          </cell>
          <cell r="S5747">
            <v>0.375</v>
          </cell>
          <cell r="T5747">
            <v>4314</v>
          </cell>
          <cell r="U5747">
            <v>0.39900000000000002</v>
          </cell>
        </row>
        <row r="5748">
          <cell r="A5748" t="str">
            <v>CTHT_0044370</v>
          </cell>
          <cell r="B5748" t="str">
            <v>Uncharacterized protein</v>
          </cell>
          <cell r="C5748">
            <v>2172</v>
          </cell>
          <cell r="D5748">
            <v>-2.3753593153644998</v>
          </cell>
          <cell r="E5748">
            <v>-1.00038220569176</v>
          </cell>
          <cell r="F5748">
            <v>-1.3749771096727399</v>
          </cell>
          <cell r="G5748">
            <v>2.3753593153644998</v>
          </cell>
          <cell r="H5748">
            <v>5.1886503348068684</v>
          </cell>
          <cell r="I5748">
            <v>2.8255362067306298E-5</v>
          </cell>
          <cell r="J5748">
            <v>1.00038220569176</v>
          </cell>
          <cell r="K5748">
            <v>2.0005299197866213</v>
          </cell>
          <cell r="L5748">
            <v>8.1558753726443403E-2</v>
          </cell>
          <cell r="M5748">
            <v>1.3749771096727399</v>
          </cell>
          <cell r="N5748">
            <v>2.5936379573669637</v>
          </cell>
          <cell r="O5748">
            <v>1.74543937991571E-2</v>
          </cell>
          <cell r="P5748">
            <v>5747</v>
          </cell>
          <cell r="Q5748">
            <v>0.19900000000000001</v>
          </cell>
          <cell r="R5748">
            <v>6594</v>
          </cell>
          <cell r="S5748">
            <v>8.1000000000000003E-2</v>
          </cell>
          <cell r="T5748">
            <v>6225</v>
          </cell>
          <cell r="U5748">
            <v>0.13300000000000001</v>
          </cell>
        </row>
        <row r="5749">
          <cell r="A5749" t="str">
            <v>CTHT_0016120</v>
          </cell>
          <cell r="B5749" t="str">
            <v>Uncharacterized protein</v>
          </cell>
          <cell r="C5749">
            <v>2247</v>
          </cell>
          <cell r="D5749">
            <v>-2.86542486097888E-2</v>
          </cell>
          <cell r="E5749">
            <v>-3.6273551784376901</v>
          </cell>
          <cell r="F5749">
            <v>3.5987009298279098</v>
          </cell>
          <cell r="G5749">
            <v>2.86542486097888E-2</v>
          </cell>
          <cell r="H5749">
            <v>1.0200601657999369</v>
          </cell>
          <cell r="I5749">
            <v>0.96624310956905801</v>
          </cell>
          <cell r="J5749">
            <v>3.6273551784376901</v>
          </cell>
          <cell r="K5749">
            <v>12.357844144170748</v>
          </cell>
          <cell r="L5749">
            <v>1.4500623913732601E-14</v>
          </cell>
          <cell r="M5749">
            <v>-3.5987009298279098</v>
          </cell>
          <cell r="N5749">
            <v>-12.11481886902204</v>
          </cell>
          <cell r="O5749">
            <v>6.0723520776961301E-14</v>
          </cell>
          <cell r="P5749">
            <v>5748</v>
          </cell>
          <cell r="Q5749">
            <v>0.19900000000000001</v>
          </cell>
          <cell r="R5749">
            <v>5963</v>
          </cell>
          <cell r="S5749">
            <v>0.16900000000000001</v>
          </cell>
          <cell r="T5749">
            <v>2195</v>
          </cell>
          <cell r="U5749">
            <v>0.69399999999999995</v>
          </cell>
        </row>
        <row r="5750">
          <cell r="A5750" t="str">
            <v>CTHT_0053730</v>
          </cell>
          <cell r="B5750" t="str">
            <v>Dihydroneopterin aldolase-like protein</v>
          </cell>
          <cell r="C5750">
            <v>741</v>
          </cell>
          <cell r="D5750">
            <v>-0.76723650661567999</v>
          </cell>
          <cell r="E5750">
            <v>-2.8684116205555998</v>
          </cell>
          <cell r="F5750">
            <v>2.1011751139399202</v>
          </cell>
          <cell r="G5750">
            <v>0.76723650661567999</v>
          </cell>
          <cell r="H5750">
            <v>1.7020064526893306</v>
          </cell>
          <cell r="I5750">
            <v>2.2670536067113899E-2</v>
          </cell>
          <cell r="J5750">
            <v>2.8684116205555998</v>
          </cell>
          <cell r="K5750">
            <v>7.3026071444807963</v>
          </cell>
          <cell r="L5750">
            <v>6.5073118676392703E-22</v>
          </cell>
          <cell r="M5750">
            <v>-2.1011751139399202</v>
          </cell>
          <cell r="N5750">
            <v>-4.2905872260014002</v>
          </cell>
          <cell r="O5750">
            <v>2.2200996058975199E-12</v>
          </cell>
          <cell r="P5750">
            <v>5749</v>
          </cell>
          <cell r="Q5750">
            <v>0.19900000000000001</v>
          </cell>
          <cell r="R5750">
            <v>6214</v>
          </cell>
          <cell r="S5750">
            <v>0.13400000000000001</v>
          </cell>
          <cell r="T5750">
            <v>4057</v>
          </cell>
          <cell r="U5750">
            <v>0.435</v>
          </cell>
        </row>
        <row r="5751">
          <cell r="A5751" t="str">
            <v>CTHT_0066020</v>
          </cell>
          <cell r="B5751" t="str">
            <v>Uncharacterized protein</v>
          </cell>
          <cell r="C5751">
            <v>825</v>
          </cell>
          <cell r="D5751">
            <v>-0.55897201462725299</v>
          </cell>
          <cell r="E5751">
            <v>-1.2599578374344</v>
          </cell>
          <cell r="F5751">
            <v>0.70098582280715205</v>
          </cell>
          <cell r="G5751">
            <v>0.55897201462725299</v>
          </cell>
          <cell r="H5751">
            <v>1.4732191080612465</v>
          </cell>
          <cell r="I5751">
            <v>0.21099036232999499</v>
          </cell>
          <cell r="J5751">
            <v>1.2599578374344</v>
          </cell>
          <cell r="K5751">
            <v>2.3948874179573014</v>
          </cell>
          <cell r="L5751">
            <v>1.48840521569108E-3</v>
          </cell>
          <cell r="M5751">
            <v>-0.70098582280715205</v>
          </cell>
          <cell r="N5751">
            <v>-1.6256152291623325</v>
          </cell>
          <cell r="O5751">
            <v>0.100886995918825</v>
          </cell>
          <cell r="P5751">
            <v>5750</v>
          </cell>
          <cell r="Q5751">
            <v>0.19900000000000001</v>
          </cell>
          <cell r="R5751">
            <v>6169</v>
          </cell>
          <cell r="S5751">
            <v>0.14099999999999999</v>
          </cell>
          <cell r="T5751">
            <v>5516</v>
          </cell>
          <cell r="U5751">
            <v>0.23200000000000001</v>
          </cell>
        </row>
        <row r="5752">
          <cell r="A5752" t="str">
            <v>CTHT_0055890</v>
          </cell>
          <cell r="B5752" t="str">
            <v>Uncharacterized protein</v>
          </cell>
          <cell r="C5752">
            <v>1521</v>
          </cell>
          <cell r="D5752">
            <v>2.1088094178634802</v>
          </cell>
          <cell r="E5752">
            <v>2.1334244413403902</v>
          </cell>
          <cell r="F5752">
            <v>-2.46150234769133E-2</v>
          </cell>
          <cell r="G5752">
            <v>-2.1088094178634802</v>
          </cell>
          <cell r="H5752">
            <v>-4.3133518890127052</v>
          </cell>
          <cell r="I5752">
            <v>2.0994901857061699E-7</v>
          </cell>
          <cell r="J5752">
            <v>-2.1334244413403902</v>
          </cell>
          <cell r="K5752">
            <v>-4.387576991037192</v>
          </cell>
          <cell r="L5752">
            <v>5.8998902581084599E-8</v>
          </cell>
          <cell r="M5752">
            <v>2.46150234769133E-2</v>
          </cell>
          <cell r="N5752">
            <v>1.0172082185581865</v>
          </cell>
          <cell r="O5752">
            <v>0.96638772020118302</v>
          </cell>
          <cell r="P5752">
            <v>5751</v>
          </cell>
          <cell r="Q5752">
            <v>0.19900000000000001</v>
          </cell>
          <cell r="R5752">
            <v>3817</v>
          </cell>
          <cell r="S5752">
            <v>0.46800000000000003</v>
          </cell>
          <cell r="T5752">
            <v>5872</v>
          </cell>
          <cell r="U5752">
            <v>0.182</v>
          </cell>
        </row>
        <row r="5753">
          <cell r="A5753" t="str">
            <v>CTHT_0004600</v>
          </cell>
          <cell r="B5753" t="str">
            <v>Asparaginase-like protein</v>
          </cell>
          <cell r="C5753">
            <v>1494</v>
          </cell>
          <cell r="D5753">
            <v>0.74873851197805197</v>
          </cell>
          <cell r="E5753">
            <v>-0.20521394385449601</v>
          </cell>
          <cell r="F5753">
            <v>0.95395245583254795</v>
          </cell>
          <cell r="G5753">
            <v>-0.74873851197805197</v>
          </cell>
          <cell r="H5753">
            <v>-1.6803229188643583</v>
          </cell>
          <cell r="I5753">
            <v>9.2074048793276395E-2</v>
          </cell>
          <cell r="J5753">
            <v>0.20521394385449601</v>
          </cell>
          <cell r="K5753">
            <v>1.1528572966111585</v>
          </cell>
          <cell r="L5753">
            <v>0.65342618410835096</v>
          </cell>
          <cell r="M5753">
            <v>-0.95395245583254795</v>
          </cell>
          <cell r="N5753">
            <v>-1.9371725376757352</v>
          </cell>
          <cell r="O5753">
            <v>2.78226770692955E-2</v>
          </cell>
          <cell r="P5753">
            <v>5752</v>
          </cell>
          <cell r="Q5753">
            <v>0.19900000000000001</v>
          </cell>
          <cell r="R5753">
            <v>5363</v>
          </cell>
          <cell r="S5753">
            <v>0.253</v>
          </cell>
          <cell r="T5753">
            <v>5297</v>
          </cell>
          <cell r="U5753">
            <v>0.26200000000000001</v>
          </cell>
        </row>
        <row r="5754">
          <cell r="A5754" t="str">
            <v>CTHT_0034740</v>
          </cell>
          <cell r="B5754" t="str">
            <v>Uncharacterized protein</v>
          </cell>
          <cell r="C5754">
            <v>1758</v>
          </cell>
          <cell r="D5754">
            <v>0.52094726090347099</v>
          </cell>
          <cell r="E5754">
            <v>-0.63785596248464804</v>
          </cell>
          <cell r="F5754">
            <v>1.15880322338812</v>
          </cell>
          <cell r="G5754">
            <v>-0.52094726090347099</v>
          </cell>
          <cell r="H5754">
            <v>-1.4348970796133387</v>
          </cell>
          <cell r="I5754">
            <v>9.2108396039120605E-2</v>
          </cell>
          <cell r="J5754">
            <v>0.63785596248464804</v>
          </cell>
          <cell r="K5754">
            <v>1.556014994066949</v>
          </cell>
          <cell r="L5754">
            <v>2.6065319100848E-2</v>
          </cell>
          <cell r="M5754">
            <v>-1.15880322338812</v>
          </cell>
          <cell r="N5754">
            <v>-2.232721370821233</v>
          </cell>
          <cell r="O5754">
            <v>5.8982120266410897E-5</v>
          </cell>
          <cell r="P5754">
            <v>5753</v>
          </cell>
          <cell r="Q5754">
            <v>0.19800000000000001</v>
          </cell>
          <cell r="R5754">
            <v>5533</v>
          </cell>
          <cell r="S5754">
            <v>0.22900000000000001</v>
          </cell>
          <cell r="T5754">
            <v>5064</v>
          </cell>
          <cell r="U5754">
            <v>0.29399999999999998</v>
          </cell>
        </row>
        <row r="5755">
          <cell r="A5755" t="str">
            <v>CTHT_0042960</v>
          </cell>
          <cell r="B5755" t="str">
            <v>Alpha-1,2-mannosidase-like protein</v>
          </cell>
          <cell r="C5755">
            <v>2604</v>
          </cell>
          <cell r="D5755">
            <v>1.08451795500071</v>
          </cell>
          <cell r="E5755">
            <v>-0.23742599461431799</v>
          </cell>
          <cell r="F5755">
            <v>1.32194394961503</v>
          </cell>
          <cell r="G5755">
            <v>-1.08451795500071</v>
          </cell>
          <cell r="H5755">
            <v>-2.1206667899124731</v>
          </cell>
          <cell r="I5755">
            <v>1.52992078508406E-3</v>
          </cell>
          <cell r="J5755">
            <v>0.23742599461431799</v>
          </cell>
          <cell r="K5755">
            <v>1.1788874547347443</v>
          </cell>
          <cell r="L5755">
            <v>0.50941348884787296</v>
          </cell>
          <cell r="M5755">
            <v>-1.32194394961503</v>
          </cell>
          <cell r="N5755">
            <v>-2.5000274743004196</v>
          </cell>
          <cell r="O5755">
            <v>8.1415816699423102E-5</v>
          </cell>
          <cell r="P5755">
            <v>5754</v>
          </cell>
          <cell r="Q5755">
            <v>0.19800000000000001</v>
          </cell>
          <cell r="R5755">
            <v>5116</v>
          </cell>
          <cell r="S5755">
            <v>0.28699999999999998</v>
          </cell>
          <cell r="T5755">
            <v>4969</v>
          </cell>
          <cell r="U5755">
            <v>0.308</v>
          </cell>
        </row>
        <row r="5756">
          <cell r="A5756" t="str">
            <v>CTHT_0016300</v>
          </cell>
          <cell r="B5756" t="str">
            <v>Uncharacterized protein</v>
          </cell>
          <cell r="C5756">
            <v>2955</v>
          </cell>
          <cell r="D5756">
            <v>1.7300265559358201</v>
          </cell>
          <cell r="E5756">
            <v>0.20050263345746799</v>
          </cell>
          <cell r="F5756">
            <v>1.5295239224783499</v>
          </cell>
          <cell r="G5756">
            <v>-1.7300265559358201</v>
          </cell>
          <cell r="H5756">
            <v>-3.3173392455299835</v>
          </cell>
          <cell r="I5756">
            <v>2.88032654650305E-5</v>
          </cell>
          <cell r="J5756">
            <v>-0.20050263345746799</v>
          </cell>
          <cell r="K5756">
            <v>-1.1490986300374044</v>
          </cell>
          <cell r="L5756">
            <v>0.65708517532454902</v>
          </cell>
          <cell r="M5756">
            <v>-1.5295239224783499</v>
          </cell>
          <cell r="N5756">
            <v>-2.8869055786986673</v>
          </cell>
          <cell r="O5756">
            <v>2.0620674918137499E-4</v>
          </cell>
          <cell r="P5756">
            <v>5755</v>
          </cell>
          <cell r="Q5756">
            <v>0.19800000000000001</v>
          </cell>
          <cell r="R5756">
            <v>4430</v>
          </cell>
          <cell r="S5756">
            <v>0.38300000000000001</v>
          </cell>
          <cell r="T5756">
            <v>4781</v>
          </cell>
          <cell r="U5756">
            <v>0.33400000000000002</v>
          </cell>
        </row>
        <row r="5757">
          <cell r="A5757" t="str">
            <v>CTHT_0045160</v>
          </cell>
          <cell r="B5757" t="str">
            <v>Uncharacterized protein</v>
          </cell>
          <cell r="C5757">
            <v>2007</v>
          </cell>
          <cell r="D5757">
            <v>-0.38756300274460398</v>
          </cell>
          <cell r="E5757">
            <v>-0.86623210754598701</v>
          </cell>
          <cell r="F5757">
            <v>0.47866910480138303</v>
          </cell>
          <cell r="G5757">
            <v>0.38756300274460398</v>
          </cell>
          <cell r="H5757">
            <v>1.3081817587130027</v>
          </cell>
          <cell r="I5757">
            <v>0.287550214207142</v>
          </cell>
          <cell r="J5757">
            <v>0.86623210754598701</v>
          </cell>
          <cell r="K5757">
            <v>1.8228958137136104</v>
          </cell>
          <cell r="L5757">
            <v>7.0350022322120303E-3</v>
          </cell>
          <cell r="M5757">
            <v>-0.47866910480138303</v>
          </cell>
          <cell r="N5757">
            <v>-1.3934575998880971</v>
          </cell>
          <cell r="O5757">
            <v>0.17435037206101001</v>
          </cell>
          <cell r="P5757">
            <v>5756</v>
          </cell>
          <cell r="Q5757">
            <v>0.19800000000000001</v>
          </cell>
          <cell r="R5757">
            <v>6078</v>
          </cell>
          <cell r="S5757">
            <v>0.153</v>
          </cell>
          <cell r="T5757">
            <v>5630</v>
          </cell>
          <cell r="U5757">
            <v>0.216</v>
          </cell>
        </row>
        <row r="5758">
          <cell r="A5758" t="str">
            <v>CTHT_0031590</v>
          </cell>
          <cell r="B5758" t="str">
            <v>Uncharacterized protein</v>
          </cell>
          <cell r="C5758">
            <v>396</v>
          </cell>
          <cell r="D5758">
            <v>0.53924569139451795</v>
          </cell>
          <cell r="E5758">
            <v>0.112860345272771</v>
          </cell>
          <cell r="F5758">
            <v>0.426385346121746</v>
          </cell>
          <cell r="G5758">
            <v>-0.53924569139451795</v>
          </cell>
          <cell r="H5758">
            <v>-1.4532125110222021</v>
          </cell>
          <cell r="I5758">
            <v>0.33048241189370903</v>
          </cell>
          <cell r="J5758">
            <v>-0.112860345272771</v>
          </cell>
          <cell r="K5758">
            <v>-1.0813700804085689</v>
          </cell>
          <cell r="L5758">
            <v>0.83827652655989304</v>
          </cell>
          <cell r="M5758">
            <v>-0.426385346121746</v>
          </cell>
          <cell r="N5758">
            <v>-1.3438623255353437</v>
          </cell>
          <cell r="O5758">
            <v>0.44814756947475398</v>
          </cell>
          <cell r="P5758">
            <v>5757</v>
          </cell>
          <cell r="Q5758">
            <v>0.19800000000000001</v>
          </cell>
          <cell r="R5758">
            <v>5504</v>
          </cell>
          <cell r="S5758">
            <v>0.23300000000000001</v>
          </cell>
          <cell r="T5758">
            <v>5645</v>
          </cell>
          <cell r="U5758">
            <v>0.214</v>
          </cell>
        </row>
        <row r="5759">
          <cell r="A5759" t="str">
            <v>CTHT_0057700</v>
          </cell>
          <cell r="B5759" t="str">
            <v>Uncharacterized protein</v>
          </cell>
          <cell r="C5759">
            <v>1629</v>
          </cell>
          <cell r="D5759">
            <v>-6.7734480885192202E-3</v>
          </cell>
          <cell r="E5759">
            <v>-0.70232802271188699</v>
          </cell>
          <cell r="F5759">
            <v>0.695554574623368</v>
          </cell>
          <cell r="G5759">
            <v>6.7734480885192202E-3</v>
          </cell>
          <cell r="H5759">
            <v>1.0047060352099291</v>
          </cell>
          <cell r="I5759">
            <v>0.99353944361039503</v>
          </cell>
          <cell r="J5759">
            <v>0.70232802271188699</v>
          </cell>
          <cell r="K5759">
            <v>1.6271283111482324</v>
          </cell>
          <cell r="L5759">
            <v>0.13372931193014101</v>
          </cell>
          <cell r="M5759">
            <v>-0.695554574623368</v>
          </cell>
          <cell r="N5759">
            <v>-1.6195068548665095</v>
          </cell>
          <cell r="O5759">
            <v>0.16103492769702099</v>
          </cell>
          <cell r="P5759">
            <v>5758</v>
          </cell>
          <cell r="Q5759">
            <v>0.19800000000000001</v>
          </cell>
          <cell r="R5759">
            <v>5887</v>
          </cell>
          <cell r="S5759">
            <v>0.18</v>
          </cell>
          <cell r="T5759">
            <v>5463</v>
          </cell>
          <cell r="U5759">
            <v>0.23899999999999999</v>
          </cell>
        </row>
        <row r="5760">
          <cell r="A5760" t="str">
            <v>CTHT_0034350</v>
          </cell>
          <cell r="B5760" t="str">
            <v>Uncharacterized protein</v>
          </cell>
          <cell r="C5760">
            <v>1701</v>
          </cell>
          <cell r="D5760">
            <v>1.2150194140698001</v>
          </cell>
          <cell r="E5760">
            <v>-0.41429956297218001</v>
          </cell>
          <cell r="F5760">
            <v>1.62931897704198</v>
          </cell>
          <cell r="G5760">
            <v>-1.2150194140698001</v>
          </cell>
          <cell r="H5760">
            <v>-2.3214390677164776</v>
          </cell>
          <cell r="I5760">
            <v>9.9729102170473195E-4</v>
          </cell>
          <cell r="J5760">
            <v>0.41429956297218001</v>
          </cell>
          <cell r="K5760">
            <v>1.3326515097635263</v>
          </cell>
          <cell r="L5760">
            <v>0.26928626483064899</v>
          </cell>
          <cell r="M5760">
            <v>-1.62931897704198</v>
          </cell>
          <cell r="N5760">
            <v>-3.0936692784163968</v>
          </cell>
          <cell r="O5760">
            <v>5.9137537769422404E-6</v>
          </cell>
          <cell r="P5760">
            <v>5759</v>
          </cell>
          <cell r="Q5760">
            <v>0.19800000000000001</v>
          </cell>
          <cell r="R5760">
            <v>4968</v>
          </cell>
          <cell r="S5760">
            <v>0.308</v>
          </cell>
          <cell r="T5760">
            <v>4663</v>
          </cell>
          <cell r="U5760">
            <v>0.35</v>
          </cell>
        </row>
        <row r="5761">
          <cell r="A5761" t="str">
            <v>CTHT_0026670</v>
          </cell>
          <cell r="B5761" t="str">
            <v>Uncharacterized protein</v>
          </cell>
          <cell r="C5761">
            <v>2394</v>
          </cell>
          <cell r="D5761">
            <v>0.47419310167546602</v>
          </cell>
          <cell r="E5761">
            <v>-0.88917404168881198</v>
          </cell>
          <cell r="F5761">
            <v>1.36336714336428</v>
          </cell>
          <cell r="G5761">
            <v>-0.47419310167546602</v>
          </cell>
          <cell r="H5761">
            <v>-1.3891410569103997</v>
          </cell>
          <cell r="I5761">
            <v>0.22323491509171101</v>
          </cell>
          <cell r="J5761">
            <v>0.88917404168881198</v>
          </cell>
          <cell r="K5761">
            <v>1.8521154643162558</v>
          </cell>
          <cell r="L5761">
            <v>1.09864654992644E-2</v>
          </cell>
          <cell r="M5761">
            <v>-1.36336714336428</v>
          </cell>
          <cell r="N5761">
            <v>-2.572849633620383</v>
          </cell>
          <cell r="O5761">
            <v>1.1479954642204101E-4</v>
          </cell>
          <cell r="P5761">
            <v>5760</v>
          </cell>
          <cell r="Q5761">
            <v>0.19800000000000001</v>
          </cell>
          <cell r="R5761">
            <v>5625</v>
          </cell>
          <cell r="S5761">
            <v>0.216</v>
          </cell>
          <cell r="T5761">
            <v>4955</v>
          </cell>
          <cell r="U5761">
            <v>0.31</v>
          </cell>
        </row>
        <row r="5762">
          <cell r="A5762" t="str">
            <v>CTHT_0009010</v>
          </cell>
          <cell r="B5762" t="str">
            <v>Uncharacterized protein</v>
          </cell>
          <cell r="C5762">
            <v>1341</v>
          </cell>
          <cell r="D5762">
            <v>-2.43796501064937</v>
          </cell>
          <cell r="E5762">
            <v>-2.7049112997668701</v>
          </cell>
          <cell r="F5762">
            <v>0.26694628911749901</v>
          </cell>
          <cell r="G5762">
            <v>2.43796501064937</v>
          </cell>
          <cell r="H5762">
            <v>5.4187684882033942</v>
          </cell>
          <cell r="I5762">
            <v>2.83335008219281E-3</v>
          </cell>
          <cell r="J5762">
            <v>2.7049112997668701</v>
          </cell>
          <cell r="K5762">
            <v>6.5201777712639402</v>
          </cell>
          <cell r="L5762">
            <v>5.4823837828801196E-4</v>
          </cell>
          <cell r="M5762">
            <v>-0.26694628911749901</v>
          </cell>
          <cell r="N5762">
            <v>-1.2032582284071185</v>
          </cell>
          <cell r="O5762">
            <v>0.78729363119488105</v>
          </cell>
          <cell r="P5762">
            <v>5761</v>
          </cell>
          <cell r="Q5762">
            <v>0.19700000000000001</v>
          </cell>
          <cell r="R5762">
            <v>6625</v>
          </cell>
          <cell r="S5762">
            <v>7.6999999999999999E-2</v>
          </cell>
          <cell r="T5762">
            <v>5559</v>
          </cell>
          <cell r="U5762">
            <v>0.22600000000000001</v>
          </cell>
        </row>
        <row r="5763">
          <cell r="A5763" t="str">
            <v>CTHT_0030810</v>
          </cell>
          <cell r="B5763" t="str">
            <v>Putative alpha-ketoglutarate-dependent protein</v>
          </cell>
          <cell r="C5763">
            <v>1137</v>
          </cell>
          <cell r="D5763">
            <v>-3.2293979666369301</v>
          </cell>
          <cell r="E5763">
            <v>-2.6838401074380802</v>
          </cell>
          <cell r="F5763">
            <v>-0.54555785919885103</v>
          </cell>
          <cell r="G5763">
            <v>3.2293979666369301</v>
          </cell>
          <cell r="H5763">
            <v>9.37876503980001</v>
          </cell>
          <cell r="I5763">
            <v>9.3545238831686196E-7</v>
          </cell>
          <cell r="J5763">
            <v>2.6838401074380802</v>
          </cell>
          <cell r="K5763">
            <v>6.4256397868552053</v>
          </cell>
          <cell r="L5763">
            <v>2.9083071096508999E-5</v>
          </cell>
          <cell r="M5763">
            <v>0.54555785919885103</v>
          </cell>
          <cell r="N5763">
            <v>1.4595846251739719</v>
          </cell>
          <cell r="O5763">
            <v>0.45685466186271401</v>
          </cell>
          <cell r="P5763">
            <v>5762</v>
          </cell>
          <cell r="Q5763">
            <v>0.19700000000000001</v>
          </cell>
          <cell r="R5763">
            <v>6717</v>
          </cell>
          <cell r="S5763">
            <v>6.4000000000000001E-2</v>
          </cell>
          <cell r="T5763">
            <v>5959</v>
          </cell>
          <cell r="U5763">
            <v>0.17</v>
          </cell>
        </row>
        <row r="5764">
          <cell r="A5764" t="str">
            <v>CTHT_0032070</v>
          </cell>
          <cell r="B5764" t="str">
            <v>Uncharacterized protein</v>
          </cell>
          <cell r="C5764">
            <v>1152</v>
          </cell>
          <cell r="D5764">
            <v>-2.3400293458150299</v>
          </cell>
          <cell r="E5764">
            <v>0.35511047348600999</v>
          </cell>
          <cell r="F5764">
            <v>-2.6951398193010401</v>
          </cell>
          <cell r="G5764">
            <v>2.3400293458150299</v>
          </cell>
          <cell r="H5764">
            <v>5.0631293637908534</v>
          </cell>
          <cell r="I5764">
            <v>1.64353601268469E-7</v>
          </cell>
          <cell r="J5764">
            <v>-0.35511047348600999</v>
          </cell>
          <cell r="K5764">
            <v>-1.2790835225620412</v>
          </cell>
          <cell r="L5764">
            <v>0.483262464170096</v>
          </cell>
          <cell r="M5764">
            <v>2.6951398193010401</v>
          </cell>
          <cell r="N5764">
            <v>6.4761653418249123</v>
          </cell>
          <cell r="O5764">
            <v>1.1859428552089199E-9</v>
          </cell>
          <cell r="P5764">
            <v>5763</v>
          </cell>
          <cell r="Q5764">
            <v>0.19700000000000001</v>
          </cell>
          <cell r="R5764">
            <v>6598</v>
          </cell>
          <cell r="S5764">
            <v>8.1000000000000003E-2</v>
          </cell>
          <cell r="T5764">
            <v>6488</v>
          </cell>
          <cell r="U5764">
            <v>9.6000000000000002E-2</v>
          </cell>
        </row>
        <row r="5765">
          <cell r="A5765" t="str">
            <v>CTHT_0049760</v>
          </cell>
          <cell r="B5765" t="str">
            <v>Uncharacterized protein</v>
          </cell>
          <cell r="C5765">
            <v>3864</v>
          </cell>
          <cell r="D5765">
            <v>1.5128447627044601</v>
          </cell>
          <cell r="E5765">
            <v>4.2513896171544401</v>
          </cell>
          <cell r="F5765">
            <v>-2.73854485444999</v>
          </cell>
          <cell r="G5765">
            <v>-1.5128447627044601</v>
          </cell>
          <cell r="H5765">
            <v>-2.8537219278895232</v>
          </cell>
          <cell r="I5765">
            <v>4.8896052939916097E-3</v>
          </cell>
          <cell r="J5765">
            <v>-4.2513896171544401</v>
          </cell>
          <cell r="K5765">
            <v>-19.045649953365391</v>
          </cell>
          <cell r="L5765">
            <v>4.09230672350243E-17</v>
          </cell>
          <cell r="M5765">
            <v>2.73854485444999</v>
          </cell>
          <cell r="N5765">
            <v>6.6739683944787078</v>
          </cell>
          <cell r="O5765">
            <v>1.4872930908862399E-7</v>
          </cell>
          <cell r="P5765">
            <v>5764</v>
          </cell>
          <cell r="Q5765">
            <v>0.19700000000000001</v>
          </cell>
          <cell r="R5765">
            <v>4470</v>
          </cell>
          <cell r="S5765">
            <v>0.377</v>
          </cell>
          <cell r="T5765">
            <v>6483</v>
          </cell>
          <cell r="U5765">
            <v>9.7000000000000003E-2</v>
          </cell>
        </row>
        <row r="5766">
          <cell r="A5766" t="str">
            <v>CTHT_0004650</v>
          </cell>
          <cell r="B5766" t="str">
            <v>Putative adrenoleukodystrophy protein</v>
          </cell>
          <cell r="C5766">
            <v>2136</v>
          </cell>
          <cell r="D5766">
            <v>2.3327262616122</v>
          </cell>
          <cell r="E5766">
            <v>2.3818474952260602</v>
          </cell>
          <cell r="F5766">
            <v>-4.9121233613857798E-2</v>
          </cell>
          <cell r="G5766">
            <v>-2.3327262616122</v>
          </cell>
          <cell r="H5766">
            <v>-5.0375639967150061</v>
          </cell>
          <cell r="I5766">
            <v>2.53468997942567E-15</v>
          </cell>
          <cell r="J5766">
            <v>-2.3818474952260602</v>
          </cell>
          <cell r="K5766">
            <v>-5.2120376129356298</v>
          </cell>
          <cell r="L5766">
            <v>1.40879255726839E-16</v>
          </cell>
          <cell r="M5766">
            <v>4.9121233613857798E-2</v>
          </cell>
          <cell r="N5766">
            <v>1.0346345210372292</v>
          </cell>
          <cell r="O5766">
            <v>0.90365534396856695</v>
          </cell>
          <cell r="P5766">
            <v>5765</v>
          </cell>
          <cell r="Q5766">
            <v>0.19700000000000001</v>
          </cell>
          <cell r="R5766">
            <v>3614</v>
          </cell>
          <cell r="S5766">
            <v>0.496</v>
          </cell>
          <cell r="T5766">
            <v>5866</v>
          </cell>
          <cell r="U5766">
            <v>0.183</v>
          </cell>
        </row>
        <row r="5767">
          <cell r="A5767" t="str">
            <v>CTHT_0060630</v>
          </cell>
          <cell r="B5767" t="str">
            <v>U3 small nucleolar RNA-associated protein 11 (U3 snoRNA-associated protein 11)</v>
          </cell>
          <cell r="C5767">
            <v>882</v>
          </cell>
          <cell r="D5767">
            <v>1.1828206307023801</v>
          </cell>
          <cell r="E5767">
            <v>-2.3076644373436301</v>
          </cell>
          <cell r="F5767">
            <v>3.4904850680460102</v>
          </cell>
          <cell r="G5767">
            <v>-1.1828206307023801</v>
          </cell>
          <cell r="H5767">
            <v>-2.270201934075895</v>
          </cell>
          <cell r="I5767">
            <v>4.0920365516088101E-3</v>
          </cell>
          <cell r="J5767">
            <v>2.3076644373436301</v>
          </cell>
          <cell r="K5767">
            <v>4.9508094993044294</v>
          </cell>
          <cell r="L5767">
            <v>1.2168812720452699E-9</v>
          </cell>
          <cell r="M5767">
            <v>-3.4904850680460102</v>
          </cell>
          <cell r="N5767">
            <v>-11.23933730056223</v>
          </cell>
          <cell r="O5767">
            <v>1.8654454674644001E-19</v>
          </cell>
          <cell r="P5767">
            <v>5766</v>
          </cell>
          <cell r="Q5767">
            <v>0.19700000000000001</v>
          </cell>
          <cell r="R5767">
            <v>4990</v>
          </cell>
          <cell r="S5767">
            <v>0.30499999999999999</v>
          </cell>
          <cell r="T5767">
            <v>2273</v>
          </cell>
          <cell r="U5767">
            <v>0.68300000000000005</v>
          </cell>
        </row>
        <row r="5768">
          <cell r="A5768" t="str">
            <v>CTHT_0038650</v>
          </cell>
          <cell r="B5768" t="str">
            <v>Uncharacterized protein</v>
          </cell>
          <cell r="C5768">
            <v>1548</v>
          </cell>
          <cell r="D5768">
            <v>-0.20559637607827</v>
          </cell>
          <cell r="E5768">
            <v>-0.79168829442113098</v>
          </cell>
          <cell r="F5768">
            <v>0.58609191834286101</v>
          </cell>
          <cell r="G5768">
            <v>0.20559637607827</v>
          </cell>
          <cell r="H5768">
            <v>1.1531629386271325</v>
          </cell>
          <cell r="I5768">
            <v>0.55444288464019498</v>
          </cell>
          <cell r="J5768">
            <v>0.79168829442113098</v>
          </cell>
          <cell r="K5768">
            <v>1.7310990730996696</v>
          </cell>
          <cell r="L5768">
            <v>5.9294047641415904E-3</v>
          </cell>
          <cell r="M5768">
            <v>-0.58609191834286101</v>
          </cell>
          <cell r="N5768">
            <v>-1.5011747387238992</v>
          </cell>
          <cell r="O5768">
            <v>5.5598273489673E-2</v>
          </cell>
          <cell r="P5768">
            <v>5767</v>
          </cell>
          <cell r="Q5768">
            <v>0.19700000000000001</v>
          </cell>
          <cell r="R5768">
            <v>5992</v>
          </cell>
          <cell r="S5768">
            <v>0.16500000000000001</v>
          </cell>
          <cell r="T5768">
            <v>5571</v>
          </cell>
          <cell r="U5768">
            <v>0.224</v>
          </cell>
        </row>
        <row r="5769">
          <cell r="A5769" t="str">
            <v>CTHT_0013880</v>
          </cell>
          <cell r="B5769" t="str">
            <v>Uncharacterized protein</v>
          </cell>
          <cell r="C5769">
            <v>957</v>
          </cell>
          <cell r="D5769">
            <v>-0.99103808358205103</v>
          </cell>
          <cell r="E5769">
            <v>-2.1478958832238</v>
          </cell>
          <cell r="F5769">
            <v>1.15685779964175</v>
          </cell>
          <cell r="G5769">
            <v>0.99103808358205103</v>
          </cell>
          <cell r="H5769">
            <v>1.98761465406514</v>
          </cell>
          <cell r="I5769">
            <v>6.97969966187959E-3</v>
          </cell>
          <cell r="J5769">
            <v>2.1478958832238</v>
          </cell>
          <cell r="K5769">
            <v>4.4318095439798713</v>
          </cell>
          <cell r="L5769">
            <v>1.99053245856391E-10</v>
          </cell>
          <cell r="M5769">
            <v>-1.15685779964175</v>
          </cell>
          <cell r="N5769">
            <v>-2.229712653262935</v>
          </cell>
          <cell r="O5769">
            <v>8.9550108740100998E-4</v>
          </cell>
          <cell r="P5769">
            <v>5768</v>
          </cell>
          <cell r="Q5769">
            <v>0.19600000000000001</v>
          </cell>
          <cell r="R5769">
            <v>6309</v>
          </cell>
          <cell r="S5769">
            <v>0.121</v>
          </cell>
          <cell r="T5769">
            <v>5128</v>
          </cell>
          <cell r="U5769">
            <v>0.28599999999999998</v>
          </cell>
        </row>
        <row r="5770">
          <cell r="A5770" t="str">
            <v>CTHT_0073470</v>
          </cell>
          <cell r="B5770" t="str">
            <v>Uncharacterized protein</v>
          </cell>
          <cell r="C5770">
            <v>393</v>
          </cell>
          <cell r="D5770">
            <v>-1.17781354957633</v>
          </cell>
          <cell r="E5770">
            <v>-1.7496653117191601</v>
          </cell>
          <cell r="F5770">
            <v>0.57185176214283295</v>
          </cell>
          <cell r="G5770">
            <v>1.17781354957633</v>
          </cell>
          <cell r="H5770">
            <v>2.2623365278874044</v>
          </cell>
          <cell r="I5770">
            <v>2.45927508819339E-3</v>
          </cell>
          <cell r="J5770">
            <v>1.7496653117191601</v>
          </cell>
          <cell r="K5770">
            <v>3.3628054392078615</v>
          </cell>
          <cell r="L5770">
            <v>1.10798949543345E-6</v>
          </cell>
          <cell r="M5770">
            <v>-0.57185176214283295</v>
          </cell>
          <cell r="N5770">
            <v>-1.4864302449061786</v>
          </cell>
          <cell r="O5770">
            <v>0.13058685066053299</v>
          </cell>
          <cell r="P5770">
            <v>5769</v>
          </cell>
          <cell r="Q5770">
            <v>0.19600000000000001</v>
          </cell>
          <cell r="R5770">
            <v>6341</v>
          </cell>
          <cell r="S5770">
            <v>0.11700000000000001</v>
          </cell>
          <cell r="T5770">
            <v>5564</v>
          </cell>
          <cell r="U5770">
            <v>0.22500000000000001</v>
          </cell>
        </row>
        <row r="5771">
          <cell r="A5771" t="str">
            <v>CTHT_0007980</v>
          </cell>
          <cell r="B5771" t="str">
            <v>Uncharacterized protein</v>
          </cell>
          <cell r="C5771">
            <v>1704</v>
          </cell>
          <cell r="D5771">
            <v>-1.1683070599171499</v>
          </cell>
          <cell r="E5771">
            <v>1.10248940349189</v>
          </cell>
          <cell r="F5771">
            <v>-2.2707964634090398</v>
          </cell>
          <cell r="G5771">
            <v>1.1683070599171499</v>
          </cell>
          <cell r="H5771">
            <v>2.2474781032675315</v>
          </cell>
          <cell r="I5771">
            <v>7.3901199364494699E-2</v>
          </cell>
          <cell r="J5771">
            <v>-1.10248940349189</v>
          </cell>
          <cell r="K5771">
            <v>-2.1472488575847626</v>
          </cell>
          <cell r="L5771">
            <v>8.0428230047264501E-2</v>
          </cell>
          <cell r="M5771">
            <v>2.2707964634090398</v>
          </cell>
          <cell r="N5771">
            <v>4.8258947896879762</v>
          </cell>
          <cell r="O5771">
            <v>2.6066372080515797E-4</v>
          </cell>
          <cell r="P5771">
            <v>5770</v>
          </cell>
          <cell r="Q5771">
            <v>0.19600000000000001</v>
          </cell>
          <cell r="R5771">
            <v>6278</v>
          </cell>
          <cell r="S5771">
            <v>0.125</v>
          </cell>
          <cell r="T5771">
            <v>6387</v>
          </cell>
          <cell r="U5771">
            <v>0.11</v>
          </cell>
        </row>
        <row r="5772">
          <cell r="A5772" t="str">
            <v>CTHT_0029380</v>
          </cell>
          <cell r="B5772" t="str">
            <v>Uncharacterized protein</v>
          </cell>
          <cell r="C5772">
            <v>2517</v>
          </cell>
          <cell r="D5772">
            <v>0.52859850309896095</v>
          </cell>
          <cell r="E5772">
            <v>-5.9806777867249403E-2</v>
          </cell>
          <cell r="F5772">
            <v>0.58840528096621003</v>
          </cell>
          <cell r="G5772">
            <v>-0.52859850309896095</v>
          </cell>
          <cell r="H5772">
            <v>-1.4425271808091904</v>
          </cell>
          <cell r="I5772">
            <v>8.1876029417441307E-2</v>
          </cell>
          <cell r="J5772">
            <v>5.9806777867249403E-2</v>
          </cell>
          <cell r="K5772">
            <v>1.0423261513160349</v>
          </cell>
          <cell r="L5772">
            <v>0.85257367990695798</v>
          </cell>
          <cell r="M5772">
            <v>-0.58840528096621003</v>
          </cell>
          <cell r="N5772">
            <v>-1.5035838045416134</v>
          </cell>
          <cell r="O5772">
            <v>4.95876376585727E-2</v>
          </cell>
          <cell r="P5772">
            <v>5771</v>
          </cell>
          <cell r="Q5772">
            <v>0.19600000000000001</v>
          </cell>
          <cell r="R5772">
            <v>5601</v>
          </cell>
          <cell r="S5772">
            <v>0.22</v>
          </cell>
          <cell r="T5772">
            <v>5598</v>
          </cell>
          <cell r="U5772">
            <v>0.22</v>
          </cell>
        </row>
        <row r="5773">
          <cell r="A5773" t="str">
            <v>CTHT_0039310</v>
          </cell>
          <cell r="B5773" t="str">
            <v>Putative pyridoxal phosphate binding protein</v>
          </cell>
          <cell r="C5773">
            <v>1566</v>
          </cell>
          <cell r="D5773">
            <v>-0.71096811315355302</v>
          </cell>
          <cell r="E5773">
            <v>-1.6707222425706401</v>
          </cell>
          <cell r="F5773">
            <v>0.95975412941708904</v>
          </cell>
          <cell r="G5773">
            <v>0.71096811315355302</v>
          </cell>
          <cell r="H5773">
            <v>1.6369021835151361</v>
          </cell>
          <cell r="I5773">
            <v>3.5817733326567902E-2</v>
          </cell>
          <cell r="J5773">
            <v>1.6707222425706401</v>
          </cell>
          <cell r="K5773">
            <v>3.1837393810178662</v>
          </cell>
          <cell r="L5773">
            <v>6.3193305712231197E-8</v>
          </cell>
          <cell r="M5773">
            <v>-0.95975412941708904</v>
          </cell>
          <cell r="N5773">
            <v>-1.9449783946045005</v>
          </cell>
          <cell r="O5773">
            <v>2.9661900660416201E-3</v>
          </cell>
          <cell r="P5773">
            <v>5772</v>
          </cell>
          <cell r="Q5773">
            <v>0.19600000000000001</v>
          </cell>
          <cell r="R5773">
            <v>6211</v>
          </cell>
          <cell r="S5773">
            <v>0.13500000000000001</v>
          </cell>
          <cell r="T5773">
            <v>5359</v>
          </cell>
          <cell r="U5773">
            <v>0.253</v>
          </cell>
        </row>
        <row r="5774">
          <cell r="A5774" t="str">
            <v>CTHT_0047090</v>
          </cell>
          <cell r="B5774" t="str">
            <v>Uncharacterized protein</v>
          </cell>
          <cell r="C5774">
            <v>4500</v>
          </cell>
          <cell r="D5774">
            <v>-0.15470267134351501</v>
          </cell>
          <cell r="E5774">
            <v>-2.4832306714487999</v>
          </cell>
          <cell r="F5774">
            <v>2.3285280001052899</v>
          </cell>
          <cell r="G5774">
            <v>0.15470267134351501</v>
          </cell>
          <cell r="H5774">
            <v>1.1131921740058086</v>
          </cell>
          <cell r="I5774">
            <v>0.65688958589116697</v>
          </cell>
          <cell r="J5774">
            <v>2.4832306714487999</v>
          </cell>
          <cell r="K5774">
            <v>5.591481833853301</v>
          </cell>
          <cell r="L5774">
            <v>1.21811804949494E-19</v>
          </cell>
          <cell r="M5774">
            <v>-2.3285280001052899</v>
          </cell>
          <cell r="N5774">
            <v>-5.0229259281732466</v>
          </cell>
          <cell r="O5774">
            <v>6.4086437063724505E-17</v>
          </cell>
          <cell r="P5774">
            <v>5773</v>
          </cell>
          <cell r="Q5774">
            <v>0.19600000000000001</v>
          </cell>
          <cell r="R5774">
            <v>5997</v>
          </cell>
          <cell r="S5774">
            <v>0.16500000000000001</v>
          </cell>
          <cell r="T5774">
            <v>3821</v>
          </cell>
          <cell r="U5774">
            <v>0.46800000000000003</v>
          </cell>
        </row>
        <row r="5775">
          <cell r="A5775" t="str">
            <v>CTHT_0017740</v>
          </cell>
          <cell r="B5775" t="str">
            <v>Uncharacterized protein</v>
          </cell>
          <cell r="C5775">
            <v>924</v>
          </cell>
          <cell r="D5775">
            <v>-0.101620797507362</v>
          </cell>
          <cell r="E5775">
            <v>-0.16763436355335801</v>
          </cell>
          <cell r="F5775">
            <v>6.6013566045996105E-2</v>
          </cell>
          <cell r="G5775">
            <v>0.101620797507362</v>
          </cell>
          <cell r="H5775">
            <v>1.072978224361866</v>
          </cell>
          <cell r="I5775">
            <v>0.853469085891575</v>
          </cell>
          <cell r="J5775">
            <v>0.16763436355335801</v>
          </cell>
          <cell r="K5775">
            <v>1.1232151994390613</v>
          </cell>
          <cell r="L5775">
            <v>0.72293715216070698</v>
          </cell>
          <cell r="M5775">
            <v>-6.6013566045996105E-2</v>
          </cell>
          <cell r="N5775">
            <v>-1.0468201254569476</v>
          </cell>
          <cell r="O5775">
            <v>0.90701402854771296</v>
          </cell>
          <cell r="P5775">
            <v>5774</v>
          </cell>
          <cell r="Q5775">
            <v>0.19600000000000001</v>
          </cell>
          <cell r="R5775">
            <v>5972</v>
          </cell>
          <cell r="S5775">
            <v>0.16800000000000001</v>
          </cell>
          <cell r="T5775">
            <v>5880</v>
          </cell>
          <cell r="U5775">
            <v>0.18099999999999999</v>
          </cell>
        </row>
        <row r="5776">
          <cell r="A5776" t="str">
            <v>CTHT_0053130</v>
          </cell>
          <cell r="B5776" t="str">
            <v>DNA repair protein REV1 (EC 2.7.7.-)</v>
          </cell>
          <cell r="C5776">
            <v>3807</v>
          </cell>
          <cell r="D5776">
            <v>1.2595336062109399</v>
          </cell>
          <cell r="E5776">
            <v>-0.32916205148976702</v>
          </cell>
          <cell r="F5776">
            <v>1.5886956577007101</v>
          </cell>
          <cell r="G5776">
            <v>-1.2595336062109399</v>
          </cell>
          <cell r="H5776">
            <v>-2.3941832936430849</v>
          </cell>
          <cell r="I5776">
            <v>8.4835044895582596E-3</v>
          </cell>
          <cell r="J5776">
            <v>0.32916205148976702</v>
          </cell>
          <cell r="K5776">
            <v>1.2562834859309984</v>
          </cell>
          <cell r="L5776">
            <v>0.51021854009288703</v>
          </cell>
          <cell r="M5776">
            <v>-1.5886956577007101</v>
          </cell>
          <cell r="N5776">
            <v>-3.0077729340957005</v>
          </cell>
          <cell r="O5776">
            <v>6.9048859969034497E-4</v>
          </cell>
          <cell r="P5776">
            <v>5775</v>
          </cell>
          <cell r="Q5776">
            <v>0.19500000000000001</v>
          </cell>
          <cell r="R5776">
            <v>4946</v>
          </cell>
          <cell r="S5776">
            <v>0.311</v>
          </cell>
          <cell r="T5776">
            <v>4729</v>
          </cell>
          <cell r="U5776">
            <v>0.34100000000000003</v>
          </cell>
        </row>
        <row r="5777">
          <cell r="A5777" t="str">
            <v>CTHT_0018010</v>
          </cell>
          <cell r="B5777" t="str">
            <v>Monooxygenase-like protein</v>
          </cell>
          <cell r="C5777">
            <v>1713</v>
          </cell>
          <cell r="D5777">
            <v>-2.0482953875534098</v>
          </cell>
          <cell r="E5777">
            <v>2.6791490035555099</v>
          </cell>
          <cell r="F5777">
            <v>-4.7274443911089197</v>
          </cell>
          <cell r="G5777">
            <v>2.0482953875534098</v>
          </cell>
          <cell r="H5777">
            <v>4.1361697268499764</v>
          </cell>
          <cell r="I5777">
            <v>1.3469007587865E-3</v>
          </cell>
          <cell r="J5777">
            <v>-2.6791490035555099</v>
          </cell>
          <cell r="K5777">
            <v>-6.4047799456951404</v>
          </cell>
          <cell r="L5777">
            <v>4.3369810575218902E-5</v>
          </cell>
          <cell r="M5777">
            <v>4.7274443911089197</v>
          </cell>
          <cell r="N5777">
            <v>26.491256918520079</v>
          </cell>
          <cell r="O5777">
            <v>3.3702166236937E-13</v>
          </cell>
          <cell r="P5777">
            <v>5776</v>
          </cell>
          <cell r="Q5777">
            <v>0.19500000000000001</v>
          </cell>
          <cell r="R5777">
            <v>6571</v>
          </cell>
          <cell r="S5777">
            <v>8.5000000000000006E-2</v>
          </cell>
          <cell r="T5777">
            <v>6825</v>
          </cell>
          <cell r="U5777">
            <v>4.9000000000000002E-2</v>
          </cell>
        </row>
        <row r="5778">
          <cell r="A5778" t="str">
            <v>CTHT_0051830</v>
          </cell>
          <cell r="B5778" t="str">
            <v>Uncharacterized protein</v>
          </cell>
          <cell r="C5778">
            <v>669</v>
          </cell>
          <cell r="D5778">
            <v>1.57050812202593</v>
          </cell>
          <cell r="E5778">
            <v>7.5379174121421505E-2</v>
          </cell>
          <cell r="F5778">
            <v>1.49512894790451</v>
          </cell>
          <cell r="G5778">
            <v>-1.57050812202593</v>
          </cell>
          <cell r="H5778">
            <v>-2.970093033779142</v>
          </cell>
          <cell r="I5778">
            <v>1.31655168329861E-3</v>
          </cell>
          <cell r="J5778">
            <v>-7.5379174121421505E-2</v>
          </cell>
          <cell r="K5778">
            <v>-1.0536379203451087</v>
          </cell>
          <cell r="L5778">
            <v>0.89030841196176602</v>
          </cell>
          <cell r="M5778">
            <v>-1.49512894790451</v>
          </cell>
          <cell r="N5778">
            <v>-2.8188934513730497</v>
          </cell>
          <cell r="O5778">
            <v>2.1593068643968E-3</v>
          </cell>
          <cell r="P5778">
            <v>5777</v>
          </cell>
          <cell r="Q5778">
            <v>0.19500000000000001</v>
          </cell>
          <cell r="R5778">
            <v>4515</v>
          </cell>
          <cell r="S5778">
            <v>0.371</v>
          </cell>
          <cell r="T5778">
            <v>4764</v>
          </cell>
          <cell r="U5778">
            <v>0.33600000000000002</v>
          </cell>
        </row>
        <row r="5779">
          <cell r="A5779" t="str">
            <v>CTHT_0037700</v>
          </cell>
          <cell r="B5779" t="str">
            <v>Putative chromosome transmission fidelity protein</v>
          </cell>
          <cell r="C5779">
            <v>3102</v>
          </cell>
          <cell r="D5779">
            <v>-0.41642402223659197</v>
          </cell>
          <cell r="E5779">
            <v>-1.6568459273769101</v>
          </cell>
          <cell r="F5779">
            <v>1.24042190514032</v>
          </cell>
          <cell r="G5779">
            <v>0.41642402223659197</v>
          </cell>
          <cell r="H5779">
            <v>1.3346153685991917</v>
          </cell>
          <cell r="I5779">
            <v>0.36041196488563099</v>
          </cell>
          <cell r="J5779">
            <v>1.6568459273769101</v>
          </cell>
          <cell r="K5779">
            <v>3.1532639254082508</v>
          </cell>
          <cell r="L5779">
            <v>2.1434015160846901E-5</v>
          </cell>
          <cell r="M5779">
            <v>-1.24042190514032</v>
          </cell>
          <cell r="N5779">
            <v>-2.3626761684288948</v>
          </cell>
          <cell r="O5779">
            <v>2.3128410637618399E-3</v>
          </cell>
          <cell r="P5779">
            <v>5778</v>
          </cell>
          <cell r="Q5779">
            <v>0.19500000000000001</v>
          </cell>
          <cell r="R5779">
            <v>6112</v>
          </cell>
          <cell r="S5779">
            <v>0.14899999999999999</v>
          </cell>
          <cell r="T5779">
            <v>5026</v>
          </cell>
          <cell r="U5779">
            <v>0.3</v>
          </cell>
        </row>
        <row r="5780">
          <cell r="A5780" t="str">
            <v>CTHT_0025030</v>
          </cell>
          <cell r="B5780" t="str">
            <v>Uncharacterized protein</v>
          </cell>
          <cell r="C5780">
            <v>1041</v>
          </cell>
          <cell r="D5780">
            <v>1.87908278659353</v>
          </cell>
          <cell r="E5780">
            <v>1.01056596983509</v>
          </cell>
          <cell r="F5780">
            <v>0.86851681675843795</v>
          </cell>
          <cell r="G5780">
            <v>-1.87908278659353</v>
          </cell>
          <cell r="H5780">
            <v>-3.6784112579048074</v>
          </cell>
          <cell r="I5780">
            <v>1.09716214972204E-4</v>
          </cell>
          <cell r="J5780">
            <v>-1.01056596983509</v>
          </cell>
          <cell r="K5780">
            <v>-2.0147013132247862</v>
          </cell>
          <cell r="L5780">
            <v>3.5248100641433897E-2</v>
          </cell>
          <cell r="M5780">
            <v>-0.86851681675843795</v>
          </cell>
          <cell r="N5780">
            <v>-1.8257849110233793</v>
          </cell>
          <cell r="O5780">
            <v>9.0307385274161794E-2</v>
          </cell>
          <cell r="P5780">
            <v>5779</v>
          </cell>
          <cell r="Q5780">
            <v>0.19500000000000001</v>
          </cell>
          <cell r="R5780">
            <v>4213</v>
          </cell>
          <cell r="S5780">
            <v>0.41299999999999998</v>
          </cell>
          <cell r="T5780">
            <v>5364</v>
          </cell>
          <cell r="U5780">
            <v>0.253</v>
          </cell>
        </row>
        <row r="5781">
          <cell r="A5781" t="str">
            <v>CTHT_0010090</v>
          </cell>
          <cell r="B5781" t="str">
            <v>Calcium channel-like protein</v>
          </cell>
          <cell r="C5781">
            <v>6720</v>
          </cell>
          <cell r="D5781">
            <v>1.2602637869803499</v>
          </cell>
          <cell r="E5781">
            <v>0.81212202749958595</v>
          </cell>
          <cell r="F5781">
            <v>0.44814175948076601</v>
          </cell>
          <cell r="G5781">
            <v>-1.2602637869803499</v>
          </cell>
          <cell r="H5781">
            <v>-2.3953953509546055</v>
          </cell>
          <cell r="I5781">
            <v>5.8247917615564499E-5</v>
          </cell>
          <cell r="J5781">
            <v>-0.81212202749958595</v>
          </cell>
          <cell r="K5781">
            <v>-1.755792099131972</v>
          </cell>
          <cell r="L5781">
            <v>8.2851820690890508E-3</v>
          </cell>
          <cell r="M5781">
            <v>-0.44814175948076601</v>
          </cell>
          <cell r="N5781">
            <v>-1.364281882882856</v>
          </cell>
          <cell r="O5781">
            <v>0.18690352187563</v>
          </cell>
          <cell r="P5781">
            <v>5780</v>
          </cell>
          <cell r="Q5781">
            <v>0.19500000000000001</v>
          </cell>
          <cell r="R5781">
            <v>4905</v>
          </cell>
          <cell r="S5781">
            <v>0.317</v>
          </cell>
          <cell r="T5781">
            <v>5639</v>
          </cell>
          <cell r="U5781">
            <v>0.214</v>
          </cell>
        </row>
        <row r="5782">
          <cell r="A5782" t="str">
            <v>CTHT_0021020</v>
          </cell>
          <cell r="B5782" t="str">
            <v>Uncharacterized protein</v>
          </cell>
          <cell r="C5782">
            <v>678</v>
          </cell>
          <cell r="D5782">
            <v>-4.0808085517816597</v>
          </cell>
          <cell r="E5782">
            <v>-7.2557966904627097E-2</v>
          </cell>
          <cell r="F5782">
            <v>-4.0082505848770298</v>
          </cell>
          <cell r="G5782">
            <v>4.0808085517816597</v>
          </cell>
          <cell r="H5782">
            <v>16.921769719715467</v>
          </cell>
          <cell r="I5782">
            <v>8.0717096162761496E-11</v>
          </cell>
          <cell r="J5782">
            <v>7.2557966904627097E-2</v>
          </cell>
          <cell r="K5782">
            <v>1.0515795321864825</v>
          </cell>
          <cell r="L5782">
            <v>0.92855173621043297</v>
          </cell>
          <cell r="M5782">
            <v>4.0082505848770298</v>
          </cell>
          <cell r="N5782">
            <v>16.091764057570678</v>
          </cell>
          <cell r="O5782">
            <v>5.3427053219565802E-11</v>
          </cell>
          <cell r="P5782">
            <v>5781</v>
          </cell>
          <cell r="Q5782">
            <v>0.19500000000000001</v>
          </cell>
          <cell r="R5782">
            <v>6861</v>
          </cell>
          <cell r="S5782">
            <v>4.3999999999999997E-2</v>
          </cell>
          <cell r="T5782">
            <v>6710</v>
          </cell>
          <cell r="U5782">
            <v>6.5000000000000002E-2</v>
          </cell>
        </row>
        <row r="5783">
          <cell r="A5783" t="str">
            <v>CTHT_0053000</v>
          </cell>
          <cell r="B5783" t="str">
            <v>Uncharacterized protein</v>
          </cell>
          <cell r="C5783">
            <v>987</v>
          </cell>
          <cell r="D5783">
            <v>1.3979074422400699</v>
          </cell>
          <cell r="E5783">
            <v>2.7536936566571799</v>
          </cell>
          <cell r="F5783">
            <v>-1.35578621441711</v>
          </cell>
          <cell r="G5783">
            <v>-1.3979074422400699</v>
          </cell>
          <cell r="H5783">
            <v>-2.6351908343455976</v>
          </cell>
          <cell r="I5783">
            <v>1.0321536135175099E-2</v>
          </cell>
          <cell r="J5783">
            <v>-2.7536936566571799</v>
          </cell>
          <cell r="K5783">
            <v>-6.7444166136091734</v>
          </cell>
          <cell r="L5783">
            <v>8.8210402102519703E-8</v>
          </cell>
          <cell r="M5783">
            <v>1.35578621441711</v>
          </cell>
          <cell r="N5783">
            <v>2.5593655403268087</v>
          </cell>
          <cell r="O5783">
            <v>1.44006878418845E-2</v>
          </cell>
          <cell r="P5783">
            <v>5782</v>
          </cell>
          <cell r="Q5783">
            <v>0.19400000000000001</v>
          </cell>
          <cell r="R5783">
            <v>4609</v>
          </cell>
          <cell r="S5783">
            <v>0.35799999999999998</v>
          </cell>
          <cell r="T5783">
            <v>6215</v>
          </cell>
          <cell r="U5783">
            <v>0.13400000000000001</v>
          </cell>
        </row>
        <row r="5784">
          <cell r="A5784" t="str">
            <v>CTHT_0001880</v>
          </cell>
          <cell r="B5784" t="str">
            <v>Uncharacterized protein</v>
          </cell>
          <cell r="C5784">
            <v>3102</v>
          </cell>
          <cell r="D5784">
            <v>1.16983305436299</v>
          </cell>
          <cell r="E5784">
            <v>5.7958945023006303E-2</v>
          </cell>
          <cell r="F5784">
            <v>1.11187410933999</v>
          </cell>
          <cell r="G5784">
            <v>-1.16983305436299</v>
          </cell>
          <cell r="H5784">
            <v>-2.2498566056372304</v>
          </cell>
          <cell r="I5784">
            <v>3.0646136866245999E-4</v>
          </cell>
          <cell r="J5784">
            <v>-5.7958945023006303E-2</v>
          </cell>
          <cell r="K5784">
            <v>-1.0409919736066586</v>
          </cell>
          <cell r="L5784">
            <v>0.87351100760274403</v>
          </cell>
          <cell r="M5784">
            <v>-1.11187410933999</v>
          </cell>
          <cell r="N5784">
            <v>-2.1612622024762644</v>
          </cell>
          <cell r="O5784">
            <v>5.6643636110454299E-4</v>
          </cell>
          <cell r="P5784">
            <v>5783</v>
          </cell>
          <cell r="Q5784">
            <v>0.19400000000000001</v>
          </cell>
          <cell r="R5784">
            <v>5098</v>
          </cell>
          <cell r="S5784">
            <v>0.28999999999999998</v>
          </cell>
          <cell r="T5784">
            <v>5208</v>
          </cell>
          <cell r="U5784">
            <v>0.27400000000000002</v>
          </cell>
        </row>
        <row r="5785">
          <cell r="A5785" t="str">
            <v>CTHT_0023390</v>
          </cell>
          <cell r="B5785" t="str">
            <v>Uncharacterized protein</v>
          </cell>
          <cell r="C5785">
            <v>2334</v>
          </cell>
          <cell r="D5785">
            <v>2.0071244994897799</v>
          </cell>
          <cell r="E5785">
            <v>0.20555164289094599</v>
          </cell>
          <cell r="F5785">
            <v>1.80157285659883</v>
          </cell>
          <cell r="G5785">
            <v>-2.0071244994897799</v>
          </cell>
          <cell r="H5785">
            <v>-4.0198021614656039</v>
          </cell>
          <cell r="I5785">
            <v>2.7759648003226499E-10</v>
          </cell>
          <cell r="J5785">
            <v>-0.20555164289094599</v>
          </cell>
          <cell r="K5785">
            <v>-1.1531271834241545</v>
          </cell>
          <cell r="L5785">
            <v>0.553590100368761</v>
          </cell>
          <cell r="M5785">
            <v>-1.80157285659883</v>
          </cell>
          <cell r="N5785">
            <v>-3.486000693808109</v>
          </cell>
          <cell r="O5785">
            <v>1.2893038735354E-8</v>
          </cell>
          <cell r="P5785">
            <v>5784</v>
          </cell>
          <cell r="Q5785">
            <v>0.19400000000000001</v>
          </cell>
          <cell r="R5785">
            <v>4141</v>
          </cell>
          <cell r="S5785">
            <v>0.42299999999999999</v>
          </cell>
          <cell r="T5785">
            <v>4520</v>
          </cell>
          <cell r="U5785">
            <v>0.37</v>
          </cell>
        </row>
        <row r="5786">
          <cell r="A5786" t="str">
            <v>CTHT_0064940</v>
          </cell>
          <cell r="B5786" t="str">
            <v>Beta-glucosidase-like protein</v>
          </cell>
          <cell r="C5786">
            <v>2205</v>
          </cell>
          <cell r="D5786">
            <v>2.1874503533017999</v>
          </cell>
          <cell r="E5786">
            <v>1.87622155535316</v>
          </cell>
          <cell r="F5786">
            <v>0.311228797948641</v>
          </cell>
          <cell r="G5786">
            <v>-2.1874503533017999</v>
          </cell>
          <cell r="H5786">
            <v>-4.5549977876100591</v>
          </cell>
          <cell r="I5786">
            <v>3.2152541488828303E-11</v>
          </cell>
          <cell r="J5786">
            <v>-1.87622155535316</v>
          </cell>
          <cell r="K5786">
            <v>-3.6711232620768359</v>
          </cell>
          <cell r="L5786">
            <v>5.7790229830875197E-9</v>
          </cell>
          <cell r="M5786">
            <v>-0.311228797948641</v>
          </cell>
          <cell r="N5786">
            <v>-1.2407640556948227</v>
          </cell>
          <cell r="O5786">
            <v>0.41648319763852498</v>
          </cell>
          <cell r="P5786">
            <v>5785</v>
          </cell>
          <cell r="Q5786">
            <v>0.19400000000000001</v>
          </cell>
          <cell r="R5786">
            <v>3707</v>
          </cell>
          <cell r="S5786">
            <v>0.48299999999999998</v>
          </cell>
          <cell r="T5786">
            <v>5690</v>
          </cell>
          <cell r="U5786">
            <v>0.20699999999999999</v>
          </cell>
        </row>
        <row r="5787">
          <cell r="A5787" t="str">
            <v>CTHT_0063580</v>
          </cell>
          <cell r="B5787" t="str">
            <v>Transferase-like protein</v>
          </cell>
          <cell r="C5787">
            <v>1713</v>
          </cell>
          <cell r="D5787">
            <v>-0.81184840930129898</v>
          </cell>
          <cell r="E5787">
            <v>1.2320974222750001</v>
          </cell>
          <cell r="F5787">
            <v>-2.0439458315763002</v>
          </cell>
          <cell r="G5787">
            <v>0.81184840930129898</v>
          </cell>
          <cell r="H5787">
            <v>1.7554591312471175</v>
          </cell>
          <cell r="I5787">
            <v>0.14494153675729099</v>
          </cell>
          <cell r="J5787">
            <v>-1.2320974222750001</v>
          </cell>
          <cell r="K5787">
            <v>-2.3490825658608312</v>
          </cell>
          <cell r="L5787">
            <v>1.7974667963466699E-2</v>
          </cell>
          <cell r="M5787">
            <v>2.0439458315763002</v>
          </cell>
          <cell r="N5787">
            <v>4.123718440293807</v>
          </cell>
          <cell r="O5787">
            <v>8.5887720035272995E-5</v>
          </cell>
          <cell r="P5787">
            <v>5786</v>
          </cell>
          <cell r="Q5787">
            <v>0.19400000000000001</v>
          </cell>
          <cell r="R5787">
            <v>6207</v>
          </cell>
          <cell r="S5787">
            <v>0.13500000000000001</v>
          </cell>
          <cell r="T5787">
            <v>6386</v>
          </cell>
          <cell r="U5787">
            <v>0.11</v>
          </cell>
        </row>
        <row r="5788">
          <cell r="A5788" t="str">
            <v>CTHT_0072410</v>
          </cell>
          <cell r="B5788" t="str">
            <v>Uncharacterized protein</v>
          </cell>
          <cell r="C5788">
            <v>1185</v>
          </cell>
          <cell r="D5788">
            <v>1.8975537382223699</v>
          </cell>
          <cell r="E5788">
            <v>2.3785457710691098</v>
          </cell>
          <cell r="F5788">
            <v>-0.48099203284674102</v>
          </cell>
          <cell r="G5788">
            <v>-1.8975537382223699</v>
          </cell>
          <cell r="H5788">
            <v>-3.725809052722687</v>
          </cell>
          <cell r="I5788">
            <v>6.9098292847375798E-4</v>
          </cell>
          <cell r="J5788">
            <v>-2.3785457710691098</v>
          </cell>
          <cell r="K5788">
            <v>-5.2001230826587994</v>
          </cell>
          <cell r="L5788">
            <v>8.9648538538347397E-6</v>
          </cell>
          <cell r="M5788">
            <v>0.48099203284674102</v>
          </cell>
          <cell r="N5788">
            <v>1.3957030564566213</v>
          </cell>
          <cell r="O5788">
            <v>0.44799773310838797</v>
          </cell>
          <cell r="P5788">
            <v>5787</v>
          </cell>
          <cell r="Q5788">
            <v>0.19400000000000001</v>
          </cell>
          <cell r="R5788">
            <v>4063</v>
          </cell>
          <cell r="S5788">
            <v>0.434</v>
          </cell>
          <cell r="T5788">
            <v>6010</v>
          </cell>
          <cell r="U5788">
            <v>0.16300000000000001</v>
          </cell>
        </row>
        <row r="5789">
          <cell r="A5789" t="str">
            <v>CTHT_0039190</v>
          </cell>
          <cell r="B5789" t="str">
            <v>Uncharacterized protein</v>
          </cell>
          <cell r="C5789">
            <v>1695</v>
          </cell>
          <cell r="D5789">
            <v>0.56594566483982001</v>
          </cell>
          <cell r="E5789">
            <v>-0.496097518089677</v>
          </cell>
          <cell r="F5789">
            <v>1.0620431829295001</v>
          </cell>
          <cell r="G5789">
            <v>-0.56594566483982001</v>
          </cell>
          <cell r="H5789">
            <v>-1.4803575433348766</v>
          </cell>
          <cell r="I5789">
            <v>9.2292512847321997E-2</v>
          </cell>
          <cell r="J5789">
            <v>0.496097518089677</v>
          </cell>
          <cell r="K5789">
            <v>1.4103932919351134</v>
          </cell>
          <cell r="L5789">
            <v>0.11951875007757599</v>
          </cell>
          <cell r="M5789">
            <v>-1.0620431829295001</v>
          </cell>
          <cell r="N5789">
            <v>-2.0878863487850583</v>
          </cell>
          <cell r="O5789">
            <v>8.2071823993751995E-4</v>
          </cell>
          <cell r="P5789">
            <v>5788</v>
          </cell>
          <cell r="Q5789">
            <v>0.19400000000000001</v>
          </cell>
          <cell r="R5789">
            <v>5580</v>
          </cell>
          <cell r="S5789">
            <v>0.223</v>
          </cell>
          <cell r="T5789">
            <v>5286</v>
          </cell>
          <cell r="U5789">
            <v>0.26400000000000001</v>
          </cell>
        </row>
        <row r="5790">
          <cell r="A5790" t="str">
            <v>CTHT_0022910</v>
          </cell>
          <cell r="B5790" t="str">
            <v>Putative sister chromatid cohesion protein</v>
          </cell>
          <cell r="C5790">
            <v>4866</v>
          </cell>
          <cell r="D5790">
            <v>1.3604322617014699</v>
          </cell>
          <cell r="E5790">
            <v>-0.39847939151324302</v>
          </cell>
          <cell r="F5790">
            <v>1.75891165321471</v>
          </cell>
          <cell r="G5790">
            <v>-1.3604322617014699</v>
          </cell>
          <cell r="H5790">
            <v>-2.567620993003406</v>
          </cell>
          <cell r="I5790">
            <v>1.09920805238808E-4</v>
          </cell>
          <cell r="J5790">
            <v>0.39847939151324302</v>
          </cell>
          <cell r="K5790">
            <v>1.3181178748784164</v>
          </cell>
          <cell r="L5790">
            <v>0.27103192011435201</v>
          </cell>
          <cell r="M5790">
            <v>-1.75891165321471</v>
          </cell>
          <cell r="N5790">
            <v>-3.3844271267908517</v>
          </cell>
          <cell r="O5790">
            <v>2.9569386499057402E-7</v>
          </cell>
          <cell r="P5790">
            <v>5789</v>
          </cell>
          <cell r="Q5790">
            <v>0.193</v>
          </cell>
          <cell r="R5790">
            <v>4914</v>
          </cell>
          <cell r="S5790">
            <v>0.315</v>
          </cell>
          <cell r="T5790">
            <v>4585</v>
          </cell>
          <cell r="U5790">
            <v>0.36099999999999999</v>
          </cell>
        </row>
        <row r="5791">
          <cell r="A5791" t="str">
            <v>CTHT_0032130</v>
          </cell>
          <cell r="B5791" t="str">
            <v>Uncharacterized protein</v>
          </cell>
          <cell r="C5791">
            <v>300</v>
          </cell>
          <cell r="D5791">
            <v>-0.967512972069556</v>
          </cell>
          <cell r="E5791">
            <v>-1.7706973672210899</v>
          </cell>
          <cell r="F5791">
            <v>0.80318439515153095</v>
          </cell>
          <cell r="G5791">
            <v>0.967512972069556</v>
          </cell>
          <cell r="H5791">
            <v>1.9554667050247938</v>
          </cell>
          <cell r="I5791">
            <v>9.2159874415883705E-2</v>
          </cell>
          <cell r="J5791">
            <v>1.7706973672210899</v>
          </cell>
          <cell r="K5791">
            <v>3.412188545794574</v>
          </cell>
          <cell r="L5791">
            <v>6.7054933410836998E-4</v>
          </cell>
          <cell r="M5791">
            <v>-0.80318439515153095</v>
          </cell>
          <cell r="N5791">
            <v>-1.7449484243462501</v>
          </cell>
          <cell r="O5791">
            <v>0.15373752810796701</v>
          </cell>
          <cell r="P5791">
            <v>5790</v>
          </cell>
          <cell r="Q5791">
            <v>0.193</v>
          </cell>
          <cell r="R5791">
            <v>6247</v>
          </cell>
          <cell r="S5791">
            <v>0.13</v>
          </cell>
          <cell r="T5791">
            <v>5334</v>
          </cell>
          <cell r="U5791">
            <v>0.25700000000000001</v>
          </cell>
        </row>
        <row r="5792">
          <cell r="A5792" t="str">
            <v>CTHT_0029140</v>
          </cell>
          <cell r="B5792" t="str">
            <v>Uncharacterized protein</v>
          </cell>
          <cell r="C5792">
            <v>660</v>
          </cell>
          <cell r="D5792">
            <v>0.19701390782857001</v>
          </cell>
          <cell r="E5792">
            <v>-1.91416510674449</v>
          </cell>
          <cell r="F5792">
            <v>2.11117901457306</v>
          </cell>
          <cell r="G5792">
            <v>-0.19701390782857001</v>
          </cell>
          <cell r="H5792">
            <v>-1.1463232364284637</v>
          </cell>
          <cell r="I5792">
            <v>0.71992616509763396</v>
          </cell>
          <cell r="J5792">
            <v>1.91416510674449</v>
          </cell>
          <cell r="K5792">
            <v>3.7689564026505908</v>
          </cell>
          <cell r="L5792">
            <v>7.5046117378484702E-6</v>
          </cell>
          <cell r="M5792">
            <v>-2.11117901457306</v>
          </cell>
          <cell r="N5792">
            <v>-4.3204423014442055</v>
          </cell>
          <cell r="O5792">
            <v>1.46484619838406E-6</v>
          </cell>
          <cell r="P5792">
            <v>5791</v>
          </cell>
          <cell r="Q5792">
            <v>0.193</v>
          </cell>
          <cell r="R5792">
            <v>5849</v>
          </cell>
          <cell r="S5792">
            <v>0.185</v>
          </cell>
          <cell r="T5792">
            <v>4202</v>
          </cell>
          <cell r="U5792">
            <v>0.41399999999999998</v>
          </cell>
        </row>
        <row r="5793">
          <cell r="A5793" t="str">
            <v>CTHT_0002150</v>
          </cell>
          <cell r="B5793" t="str">
            <v>Uncharacterized protein</v>
          </cell>
          <cell r="C5793">
            <v>813</v>
          </cell>
          <cell r="D5793">
            <v>1.67044858491913</v>
          </cell>
          <cell r="E5793">
            <v>0.62035607749810195</v>
          </cell>
          <cell r="F5793">
            <v>1.0500925074210199</v>
          </cell>
          <cell r="G5793">
            <v>-1.67044858491913</v>
          </cell>
          <cell r="H5793">
            <v>-3.1831355305916973</v>
          </cell>
          <cell r="I5793">
            <v>3.44816963689593E-5</v>
          </cell>
          <cell r="J5793">
            <v>-0.62035607749810195</v>
          </cell>
          <cell r="K5793">
            <v>-1.5372545505889341</v>
          </cell>
          <cell r="L5793">
            <v>0.124596906644365</v>
          </cell>
          <cell r="M5793">
            <v>-1.0500925074210199</v>
          </cell>
          <cell r="N5793">
            <v>-2.0706626169180606</v>
          </cell>
          <cell r="O5793">
            <v>1.11071836597304E-2</v>
          </cell>
          <cell r="P5793">
            <v>5792</v>
          </cell>
          <cell r="Q5793">
            <v>0.193</v>
          </cell>
          <cell r="R5793">
            <v>4395</v>
          </cell>
          <cell r="S5793">
            <v>0.38800000000000001</v>
          </cell>
          <cell r="T5793">
            <v>5185</v>
          </cell>
          <cell r="U5793">
            <v>0.27800000000000002</v>
          </cell>
        </row>
        <row r="5794">
          <cell r="A5794" t="str">
            <v>CTHT_0015630</v>
          </cell>
          <cell r="B5794" t="str">
            <v>Uncharacterized protein</v>
          </cell>
          <cell r="C5794">
            <v>870</v>
          </cell>
          <cell r="D5794">
            <v>0.49195265915971198</v>
          </cell>
          <cell r="E5794">
            <v>2.6637699650807201</v>
          </cell>
          <cell r="F5794">
            <v>-2.1718173059210102</v>
          </cell>
          <cell r="G5794">
            <v>-0.49195265915971198</v>
          </cell>
          <cell r="H5794">
            <v>-1.4063470510447837</v>
          </cell>
          <cell r="I5794">
            <v>0.51890118729153301</v>
          </cell>
          <cell r="J5794">
            <v>-2.6637699650807201</v>
          </cell>
          <cell r="K5794">
            <v>-6.3368680055593121</v>
          </cell>
          <cell r="L5794">
            <v>3.4412383935373099E-5</v>
          </cell>
          <cell r="M5794">
            <v>2.1718173059210102</v>
          </cell>
          <cell r="N5794">
            <v>4.5059062774381493</v>
          </cell>
          <cell r="O5794">
            <v>1.1861971266996999E-3</v>
          </cell>
          <cell r="P5794">
            <v>5793</v>
          </cell>
          <cell r="Q5794">
            <v>0.193</v>
          </cell>
          <cell r="R5794">
            <v>5506</v>
          </cell>
          <cell r="S5794">
            <v>0.23300000000000001</v>
          </cell>
          <cell r="T5794">
            <v>6410</v>
          </cell>
          <cell r="U5794">
            <v>0.107</v>
          </cell>
        </row>
        <row r="5795">
          <cell r="A5795" t="str">
            <v>CTHT_0020080</v>
          </cell>
          <cell r="B5795" t="str">
            <v>Uncharacterized protein</v>
          </cell>
          <cell r="C5795">
            <v>948</v>
          </cell>
          <cell r="D5795">
            <v>0.108865424451061</v>
          </cell>
          <cell r="E5795">
            <v>-0.30036032988883599</v>
          </cell>
          <cell r="F5795">
            <v>0.409225754339897</v>
          </cell>
          <cell r="G5795">
            <v>-0.108865424451061</v>
          </cell>
          <cell r="H5795">
            <v>-1.0783798350174201</v>
          </cell>
          <cell r="I5795">
            <v>0.84070581706066605</v>
          </cell>
          <cell r="J5795">
            <v>0.30036032988883599</v>
          </cell>
          <cell r="K5795">
            <v>1.2314519444038281</v>
          </cell>
          <cell r="L5795">
            <v>0.50581671671578798</v>
          </cell>
          <cell r="M5795">
            <v>-0.409225754339897</v>
          </cell>
          <cell r="N5795">
            <v>-1.3279729446380812</v>
          </cell>
          <cell r="O5795">
            <v>0.389263691031352</v>
          </cell>
          <cell r="P5795">
            <v>5794</v>
          </cell>
          <cell r="Q5795">
            <v>0.193</v>
          </cell>
          <cell r="R5795">
            <v>5899</v>
          </cell>
          <cell r="S5795">
            <v>0.17799999999999999</v>
          </cell>
          <cell r="T5795">
            <v>5710</v>
          </cell>
          <cell r="U5795">
            <v>0.20399999999999999</v>
          </cell>
        </row>
        <row r="5796">
          <cell r="A5796" t="str">
            <v>CTHT_0033070</v>
          </cell>
          <cell r="B5796" t="str">
            <v>Uncharacterized protein</v>
          </cell>
          <cell r="C5796">
            <v>1092</v>
          </cell>
          <cell r="D5796">
            <v>5.9158789338859603E-2</v>
          </cell>
          <cell r="E5796">
            <v>0.79612134956110003</v>
          </cell>
          <cell r="F5796">
            <v>-0.73696256022224105</v>
          </cell>
          <cell r="G5796">
            <v>-5.9158789338859603E-2</v>
          </cell>
          <cell r="H5796">
            <v>-1.0418580941656526</v>
          </cell>
          <cell r="I5796">
            <v>0.89834043661823904</v>
          </cell>
          <cell r="J5796">
            <v>-0.79612134956110003</v>
          </cell>
          <cell r="K5796">
            <v>-1.7364265052865777</v>
          </cell>
          <cell r="L5796">
            <v>2.5295290412036299E-2</v>
          </cell>
          <cell r="M5796">
            <v>0.73696256022224105</v>
          </cell>
          <cell r="N5796">
            <v>1.6666631617208429</v>
          </cell>
          <cell r="O5796">
            <v>4.9453903871332902E-2</v>
          </cell>
          <cell r="P5796">
            <v>5795</v>
          </cell>
          <cell r="Q5796">
            <v>0.193</v>
          </cell>
          <cell r="R5796">
            <v>5882</v>
          </cell>
          <cell r="S5796">
            <v>0.18099999999999999</v>
          </cell>
          <cell r="T5796">
            <v>6109</v>
          </cell>
          <cell r="U5796">
            <v>0.14899999999999999</v>
          </cell>
        </row>
        <row r="5797">
          <cell r="A5797" t="str">
            <v>CTHT_0034410</v>
          </cell>
          <cell r="B5797" t="str">
            <v>Uncharacterized protein</v>
          </cell>
          <cell r="C5797">
            <v>2274</v>
          </cell>
          <cell r="D5797">
            <v>1.03286542109707</v>
          </cell>
          <cell r="E5797">
            <v>1.3494215084899399</v>
          </cell>
          <cell r="F5797">
            <v>-0.316556087392865</v>
          </cell>
          <cell r="G5797">
            <v>-1.03286542109707</v>
          </cell>
          <cell r="H5797">
            <v>-2.0460840657327983</v>
          </cell>
          <cell r="I5797">
            <v>5.4566116378208501E-3</v>
          </cell>
          <cell r="J5797">
            <v>-1.3494215084899399</v>
          </cell>
          <cell r="K5797">
            <v>-2.5480993135142742</v>
          </cell>
          <cell r="L5797">
            <v>1.3311575411677399E-4</v>
          </cell>
          <cell r="M5797">
            <v>0.316556087392865</v>
          </cell>
          <cell r="N5797">
            <v>1.2453541651533622</v>
          </cell>
          <cell r="O5797">
            <v>0.44667476843291898</v>
          </cell>
          <cell r="P5797">
            <v>5796</v>
          </cell>
          <cell r="Q5797">
            <v>0.193</v>
          </cell>
          <cell r="R5797">
            <v>5097</v>
          </cell>
          <cell r="S5797">
            <v>0.28999999999999998</v>
          </cell>
          <cell r="T5797">
            <v>5962</v>
          </cell>
          <cell r="U5797">
            <v>0.16900000000000001</v>
          </cell>
        </row>
        <row r="5798">
          <cell r="A5798" t="str">
            <v>CTHT_0058010</v>
          </cell>
          <cell r="B5798" t="str">
            <v>Uncharacterized protein</v>
          </cell>
          <cell r="C5798">
            <v>846</v>
          </cell>
          <cell r="D5798">
            <v>-2.89916091321306</v>
          </cell>
          <cell r="E5798">
            <v>1.0999659637527901</v>
          </cell>
          <cell r="F5798">
            <v>-3.9991268769658501</v>
          </cell>
          <cell r="G5798">
            <v>2.89916091321306</v>
          </cell>
          <cell r="H5798">
            <v>7.4599238991941554</v>
          </cell>
          <cell r="I5798">
            <v>1.9202613378328899E-7</v>
          </cell>
          <cell r="J5798">
            <v>-1.0999659637527901</v>
          </cell>
          <cell r="K5798">
            <v>-2.1434963548339936</v>
          </cell>
          <cell r="L5798">
            <v>7.8759784764952503E-2</v>
          </cell>
          <cell r="M5798">
            <v>3.9991268769658501</v>
          </cell>
          <cell r="N5798">
            <v>15.990319685261666</v>
          </cell>
          <cell r="O5798">
            <v>3.4665953981476998E-12</v>
          </cell>
          <cell r="P5798">
            <v>5797</v>
          </cell>
          <cell r="Q5798">
            <v>0.192</v>
          </cell>
          <cell r="R5798">
            <v>6679</v>
          </cell>
          <cell r="S5798">
            <v>7.0000000000000007E-2</v>
          </cell>
          <cell r="T5798">
            <v>6697</v>
          </cell>
          <cell r="U5798">
            <v>6.7000000000000004E-2</v>
          </cell>
        </row>
        <row r="5799">
          <cell r="A5799" t="str">
            <v>CTHT_0066790</v>
          </cell>
          <cell r="B5799" t="str">
            <v>Uncharacterized protein</v>
          </cell>
          <cell r="C5799">
            <v>1185</v>
          </cell>
          <cell r="D5799">
            <v>-0.79356479949876402</v>
          </cell>
          <cell r="E5799">
            <v>-2.30438037041126</v>
          </cell>
          <cell r="F5799">
            <v>1.51081557091249</v>
          </cell>
          <cell r="G5799">
            <v>0.79356479949876402</v>
          </cell>
          <cell r="H5799">
            <v>1.7333521686068545</v>
          </cell>
          <cell r="I5799">
            <v>2.9302864580496601E-3</v>
          </cell>
          <cell r="J5799">
            <v>2.30438037041126</v>
          </cell>
          <cell r="K5799">
            <v>4.9395525821754074</v>
          </cell>
          <cell r="L5799">
            <v>1.15591051933459E-21</v>
          </cell>
          <cell r="M5799">
            <v>-1.51081557091249</v>
          </cell>
          <cell r="N5799">
            <v>-2.8497109079371028</v>
          </cell>
          <cell r="O5799">
            <v>4.6236511813987998E-10</v>
          </cell>
          <cell r="P5799">
            <v>5798</v>
          </cell>
          <cell r="Q5799">
            <v>0.192</v>
          </cell>
          <cell r="R5799">
            <v>6243</v>
          </cell>
          <cell r="S5799">
            <v>0.13</v>
          </cell>
          <cell r="T5799">
            <v>4806</v>
          </cell>
          <cell r="U5799">
            <v>0.33</v>
          </cell>
        </row>
        <row r="5800">
          <cell r="A5800" t="str">
            <v>CTHT_0024000</v>
          </cell>
          <cell r="B5800" t="str">
            <v>Helicase-like protein</v>
          </cell>
          <cell r="C5800">
            <v>6177</v>
          </cell>
          <cell r="D5800">
            <v>1.47127821439787</v>
          </cell>
          <cell r="E5800">
            <v>0.96120977190606405</v>
          </cell>
          <cell r="F5800">
            <v>0.51006844249180805</v>
          </cell>
          <cell r="G5800">
            <v>-1.47127821439787</v>
          </cell>
          <cell r="H5800">
            <v>-2.7726744120567832</v>
          </cell>
          <cell r="I5800">
            <v>2.0014048648450499E-4</v>
          </cell>
          <cell r="J5800">
            <v>-0.96120977190606405</v>
          </cell>
          <cell r="K5800">
            <v>-1.9469418185384475</v>
          </cell>
          <cell r="L5800">
            <v>1.3470331144202E-2</v>
          </cell>
          <cell r="M5800">
            <v>-0.51006844249180805</v>
          </cell>
          <cell r="N5800">
            <v>-1.4241177551665152</v>
          </cell>
          <cell r="O5800">
            <v>0.23593530013792199</v>
          </cell>
          <cell r="P5800">
            <v>5799</v>
          </cell>
          <cell r="Q5800">
            <v>0.192</v>
          </cell>
          <cell r="R5800">
            <v>4814</v>
          </cell>
          <cell r="S5800">
            <v>0.32900000000000001</v>
          </cell>
          <cell r="T5800">
            <v>5673</v>
          </cell>
          <cell r="U5800">
            <v>0.21</v>
          </cell>
        </row>
        <row r="5801">
          <cell r="A5801" t="str">
            <v>CTHT_0060910</v>
          </cell>
          <cell r="B5801" t="str">
            <v>Uncharacterized protein</v>
          </cell>
          <cell r="C5801">
            <v>735</v>
          </cell>
          <cell r="D5801">
            <v>2.2170235415766699</v>
          </cell>
          <cell r="E5801">
            <v>1.2021910451742099</v>
          </cell>
          <cell r="F5801">
            <v>1.01483249640246</v>
          </cell>
          <cell r="G5801">
            <v>-2.2170235415766699</v>
          </cell>
          <cell r="H5801">
            <v>-4.6493322962233918</v>
          </cell>
          <cell r="I5801">
            <v>5.7729740826099397E-4</v>
          </cell>
          <cell r="J5801">
            <v>-1.2021910451742099</v>
          </cell>
          <cell r="K5801">
            <v>-2.3008884557546079</v>
          </cell>
          <cell r="L5801">
            <v>5.99623259004958E-2</v>
          </cell>
          <cell r="M5801">
            <v>-1.01483249640246</v>
          </cell>
          <cell r="N5801">
            <v>-2.0206682703784442</v>
          </cell>
          <cell r="O5801">
            <v>0.138342437875458</v>
          </cell>
          <cell r="P5801">
            <v>5800</v>
          </cell>
          <cell r="Q5801">
            <v>0.192</v>
          </cell>
          <cell r="R5801">
            <v>3753</v>
          </cell>
          <cell r="S5801">
            <v>0.47699999999999998</v>
          </cell>
          <cell r="T5801">
            <v>5337</v>
          </cell>
          <cell r="U5801">
            <v>0.25600000000000001</v>
          </cell>
        </row>
        <row r="5802">
          <cell r="A5802" t="str">
            <v>CTHT_0066750</v>
          </cell>
          <cell r="B5802" t="str">
            <v>Putative SAC3 family protein</v>
          </cell>
          <cell r="C5802">
            <v>5151</v>
          </cell>
          <cell r="D5802">
            <v>0.92282013224228499</v>
          </cell>
          <cell r="E5802">
            <v>5.20649749938423E-2</v>
          </cell>
          <cell r="F5802">
            <v>0.87075515724844199</v>
          </cell>
          <cell r="G5802">
            <v>-0.92282013224228499</v>
          </cell>
          <cell r="H5802">
            <v>-1.8958175547928489</v>
          </cell>
          <cell r="I5802">
            <v>8.5262007518906308E-3</v>
          </cell>
          <cell r="J5802">
            <v>-5.20649749938423E-2</v>
          </cell>
          <cell r="K5802">
            <v>-1.0367477922209898</v>
          </cell>
          <cell r="L5802">
            <v>0.89401786533785299</v>
          </cell>
          <cell r="M5802">
            <v>-0.87075515724844199</v>
          </cell>
          <cell r="N5802">
            <v>-1.8286198138232848</v>
          </cell>
          <cell r="O5802">
            <v>1.3229959565363899E-2</v>
          </cell>
          <cell r="P5802">
            <v>5801</v>
          </cell>
          <cell r="Q5802">
            <v>0.192</v>
          </cell>
          <cell r="R5802">
            <v>5346</v>
          </cell>
          <cell r="S5802">
            <v>0.255</v>
          </cell>
          <cell r="T5802">
            <v>5433</v>
          </cell>
          <cell r="U5802">
            <v>0.24299999999999999</v>
          </cell>
        </row>
        <row r="5803">
          <cell r="A5803" t="str">
            <v>CTHT_0012500</v>
          </cell>
          <cell r="B5803" t="str">
            <v>Uncharacterized protein</v>
          </cell>
          <cell r="C5803">
            <v>1503</v>
          </cell>
          <cell r="D5803">
            <v>0.25177255081849997</v>
          </cell>
          <cell r="E5803">
            <v>-0.38947808328064099</v>
          </cell>
          <cell r="F5803">
            <v>0.64125063409914096</v>
          </cell>
          <cell r="G5803">
            <v>-0.25177255081849997</v>
          </cell>
          <cell r="H5803">
            <v>-1.1906691187234644</v>
          </cell>
          <cell r="I5803">
            <v>0.61681754934592403</v>
          </cell>
          <cell r="J5803">
            <v>0.38947808328064099</v>
          </cell>
          <cell r="K5803">
            <v>1.3099194349921539</v>
          </cell>
          <cell r="L5803">
            <v>0.37747358610898801</v>
          </cell>
          <cell r="M5803">
            <v>-0.64125063409914096</v>
          </cell>
          <cell r="N5803">
            <v>-1.5596806192608463</v>
          </cell>
          <cell r="O5803">
            <v>0.155972665726201</v>
          </cell>
          <cell r="P5803">
            <v>5802</v>
          </cell>
          <cell r="Q5803">
            <v>0.192</v>
          </cell>
          <cell r="R5803">
            <v>5837</v>
          </cell>
          <cell r="S5803">
            <v>0.187</v>
          </cell>
          <cell r="T5803">
            <v>5607</v>
          </cell>
          <cell r="U5803">
            <v>0.219</v>
          </cell>
        </row>
        <row r="5804">
          <cell r="A5804" t="str">
            <v>CTHT_0040840</v>
          </cell>
          <cell r="B5804" t="str">
            <v>Putative specific RNA polymerase II transcription factor</v>
          </cell>
          <cell r="C5804">
            <v>2358</v>
          </cell>
          <cell r="D5804">
            <v>0.736211833859024</v>
          </cell>
          <cell r="E5804">
            <v>1.5575259606721601</v>
          </cell>
          <cell r="F5804">
            <v>-0.82131412681313398</v>
          </cell>
          <cell r="G5804">
            <v>-0.736211833859024</v>
          </cell>
          <cell r="H5804">
            <v>-1.6657961160504786</v>
          </cell>
          <cell r="I5804">
            <v>7.5619294808309506E-2</v>
          </cell>
          <cell r="J5804">
            <v>-1.5575259606721601</v>
          </cell>
          <cell r="K5804">
            <v>-2.9434863975370273</v>
          </cell>
          <cell r="L5804">
            <v>4.3206852372954099E-5</v>
          </cell>
          <cell r="M5804">
            <v>0.82131412681313398</v>
          </cell>
          <cell r="N5804">
            <v>1.7670148040180846</v>
          </cell>
          <cell r="O5804">
            <v>4.6115560798617297E-2</v>
          </cell>
          <cell r="P5804">
            <v>5803</v>
          </cell>
          <cell r="Q5804">
            <v>0.192</v>
          </cell>
          <cell r="R5804">
            <v>5374</v>
          </cell>
          <cell r="S5804">
            <v>0.251</v>
          </cell>
          <cell r="T5804">
            <v>6132</v>
          </cell>
          <cell r="U5804">
            <v>0.14599999999999999</v>
          </cell>
        </row>
        <row r="5805">
          <cell r="A5805" t="str">
            <v>CTHT_0012980</v>
          </cell>
          <cell r="B5805" t="str">
            <v>Phosphoinositide phospholipase C (EC 3.1.4.11)</v>
          </cell>
          <cell r="C5805">
            <v>2058</v>
          </cell>
          <cell r="D5805">
            <v>1.90187090178024</v>
          </cell>
          <cell r="E5805">
            <v>1.06406605981338</v>
          </cell>
          <cell r="F5805">
            <v>0.837804841966862</v>
          </cell>
          <cell r="G5805">
            <v>-1.90187090178024</v>
          </cell>
          <cell r="H5805">
            <v>-3.7369749728515473</v>
          </cell>
          <cell r="I5805">
            <v>5.94089330985799E-5</v>
          </cell>
          <cell r="J5805">
            <v>-1.06406605981338</v>
          </cell>
          <cell r="K5805">
            <v>-2.090815934951888</v>
          </cell>
          <cell r="L5805">
            <v>2.29067742595036E-2</v>
          </cell>
          <cell r="M5805">
            <v>-0.837804841966862</v>
          </cell>
          <cell r="N5805">
            <v>-1.7873285306377502</v>
          </cell>
          <cell r="O5805">
            <v>9.4009373695417606E-2</v>
          </cell>
          <cell r="P5805">
            <v>5804</v>
          </cell>
          <cell r="Q5805">
            <v>0.191</v>
          </cell>
          <cell r="R5805">
            <v>4176</v>
          </cell>
          <cell r="S5805">
            <v>0.41799999999999998</v>
          </cell>
          <cell r="T5805">
            <v>5355</v>
          </cell>
          <cell r="U5805">
            <v>0.254</v>
          </cell>
        </row>
        <row r="5806">
          <cell r="A5806" t="str">
            <v>CTHT_0051980</v>
          </cell>
          <cell r="B5806" t="str">
            <v>Uncharacterized protein</v>
          </cell>
          <cell r="C5806">
            <v>2151</v>
          </cell>
          <cell r="D5806">
            <v>0.65745589216238098</v>
          </cell>
          <cell r="E5806">
            <v>-2.2841655010282702</v>
          </cell>
          <cell r="F5806">
            <v>2.9416213931906499</v>
          </cell>
          <cell r="G5806">
            <v>-0.65745589216238098</v>
          </cell>
          <cell r="H5806">
            <v>-1.5772986963361997</v>
          </cell>
          <cell r="I5806">
            <v>0.23264400783700701</v>
          </cell>
          <cell r="J5806">
            <v>2.2841655010282702</v>
          </cell>
          <cell r="K5806">
            <v>4.8708228066943624</v>
          </cell>
          <cell r="L5806">
            <v>2.1999370459824298E-6</v>
          </cell>
          <cell r="M5806">
            <v>-2.9416213931906499</v>
          </cell>
          <cell r="N5806">
            <v>-7.6827424630836409</v>
          </cell>
          <cell r="O5806">
            <v>1.7000158205269499E-9</v>
          </cell>
          <cell r="P5806">
            <v>5805</v>
          </cell>
          <cell r="Q5806">
            <v>0.191</v>
          </cell>
          <cell r="R5806">
            <v>5528</v>
          </cell>
          <cell r="S5806">
            <v>0.23</v>
          </cell>
          <cell r="T5806">
            <v>3039</v>
          </cell>
          <cell r="U5806">
            <v>0.57599999999999996</v>
          </cell>
        </row>
        <row r="5807">
          <cell r="A5807" t="str">
            <v>CTHT_0050080</v>
          </cell>
          <cell r="B5807" t="str">
            <v>A/G-specific adenine DNA glycosylase-like protein</v>
          </cell>
          <cell r="C5807">
            <v>1917</v>
          </cell>
          <cell r="D5807">
            <v>0.43108572748942697</v>
          </cell>
          <cell r="E5807">
            <v>-0.70871557359199999</v>
          </cell>
          <cell r="F5807">
            <v>1.1398013010814301</v>
          </cell>
          <cell r="G5807">
            <v>-0.43108572748942697</v>
          </cell>
          <cell r="H5807">
            <v>-1.3482478446268891</v>
          </cell>
          <cell r="I5807">
            <v>0.30261715769512998</v>
          </cell>
          <cell r="J5807">
            <v>0.70871557359199999</v>
          </cell>
          <cell r="K5807">
            <v>1.6343484144641816</v>
          </cell>
          <cell r="L5807">
            <v>5.8703318422580801E-2</v>
          </cell>
          <cell r="M5807">
            <v>-1.1398013010814301</v>
          </cell>
          <cell r="N5807">
            <v>-2.2035067271707112</v>
          </cell>
          <cell r="O5807">
            <v>2.62280470353417E-3</v>
          </cell>
          <cell r="P5807">
            <v>5806</v>
          </cell>
          <cell r="Q5807">
            <v>0.191</v>
          </cell>
          <cell r="R5807">
            <v>5723</v>
          </cell>
          <cell r="S5807">
            <v>0.20300000000000001</v>
          </cell>
          <cell r="T5807">
            <v>5187</v>
          </cell>
          <cell r="U5807">
            <v>0.27700000000000002</v>
          </cell>
        </row>
        <row r="5808">
          <cell r="A5808" t="str">
            <v>CTHT_0067790</v>
          </cell>
          <cell r="B5808" t="str">
            <v>Putative ATP-binding cassette protein</v>
          </cell>
          <cell r="C5808">
            <v>2463</v>
          </cell>
          <cell r="D5808">
            <v>8.2422169049937405E-2</v>
          </cell>
          <cell r="E5808">
            <v>-1.8111566243386601</v>
          </cell>
          <cell r="F5808">
            <v>1.8935787933885899</v>
          </cell>
          <cell r="G5808">
            <v>-8.2422169049937405E-2</v>
          </cell>
          <cell r="H5808">
            <v>-1.0587941794978299</v>
          </cell>
          <cell r="I5808">
            <v>0.84807703148930202</v>
          </cell>
          <cell r="J5808">
            <v>1.8111566243386601</v>
          </cell>
          <cell r="K5808">
            <v>3.5092351498698071</v>
          </cell>
          <cell r="L5808">
            <v>1.4948646973836201E-8</v>
          </cell>
          <cell r="M5808">
            <v>-1.8935787933885899</v>
          </cell>
          <cell r="N5808">
            <v>-3.7155577511713269</v>
          </cell>
          <cell r="O5808">
            <v>6.0370648939736002E-9</v>
          </cell>
          <cell r="P5808">
            <v>5807</v>
          </cell>
          <cell r="Q5808">
            <v>0.191</v>
          </cell>
          <cell r="R5808">
            <v>5929</v>
          </cell>
          <cell r="S5808">
            <v>0.17399999999999999</v>
          </cell>
          <cell r="T5808">
            <v>4461</v>
          </cell>
          <cell r="U5808">
            <v>0.378</v>
          </cell>
        </row>
        <row r="5809">
          <cell r="A5809" t="str">
            <v>CTHT_0015170</v>
          </cell>
          <cell r="B5809" t="str">
            <v>Putative nucleotide exchange protein</v>
          </cell>
          <cell r="C5809">
            <v>3465</v>
          </cell>
          <cell r="D5809">
            <v>1.1223055852033399</v>
          </cell>
          <cell r="E5809">
            <v>0.61599986468498302</v>
          </cell>
          <cell r="F5809">
            <v>0.50630572051835498</v>
          </cell>
          <cell r="G5809">
            <v>-1.1223055852033399</v>
          </cell>
          <cell r="H5809">
            <v>-2.1769459454518816</v>
          </cell>
          <cell r="I5809">
            <v>1.2063242604915699E-2</v>
          </cell>
          <cell r="J5809">
            <v>-0.61599986468498302</v>
          </cell>
          <cell r="K5809">
            <v>-1.532619816458425</v>
          </cell>
          <cell r="L5809">
            <v>0.165227986877307</v>
          </cell>
          <cell r="M5809">
            <v>-0.50630572051835498</v>
          </cell>
          <cell r="N5809">
            <v>-1.4204083244090902</v>
          </cell>
          <cell r="O5809">
            <v>0.292752214989971</v>
          </cell>
          <cell r="P5809">
            <v>5808</v>
          </cell>
          <cell r="Q5809">
            <v>0.191</v>
          </cell>
          <cell r="R5809">
            <v>5130</v>
          </cell>
          <cell r="S5809">
            <v>0.28499999999999998</v>
          </cell>
          <cell r="T5809">
            <v>5648</v>
          </cell>
          <cell r="U5809">
            <v>0.21299999999999999</v>
          </cell>
        </row>
        <row r="5810">
          <cell r="A5810" t="str">
            <v>CTHT_0038670</v>
          </cell>
          <cell r="B5810" t="str">
            <v>Uncharacterized protein</v>
          </cell>
          <cell r="C5810">
            <v>918</v>
          </cell>
          <cell r="D5810">
            <v>1.2612793893993199</v>
          </cell>
          <cell r="E5810">
            <v>-0.18939357036761201</v>
          </cell>
          <cell r="F5810">
            <v>1.4506729597669299</v>
          </cell>
          <cell r="G5810">
            <v>-1.2612793893993199</v>
          </cell>
          <cell r="H5810">
            <v>-2.3970822118180108</v>
          </cell>
          <cell r="I5810">
            <v>8.1684203213042898E-4</v>
          </cell>
          <cell r="J5810">
            <v>0.18939357036761201</v>
          </cell>
          <cell r="K5810">
            <v>1.1402843023224012</v>
          </cell>
          <cell r="L5810">
            <v>0.63689080796368602</v>
          </cell>
          <cell r="M5810">
            <v>-1.4506729597669299</v>
          </cell>
          <cell r="N5810">
            <v>-2.7333552175123352</v>
          </cell>
          <cell r="O5810">
            <v>9.0239702555891001E-5</v>
          </cell>
          <cell r="P5810">
            <v>5809</v>
          </cell>
          <cell r="Q5810">
            <v>0.191</v>
          </cell>
          <cell r="R5810">
            <v>4985</v>
          </cell>
          <cell r="S5810">
            <v>0.30499999999999999</v>
          </cell>
          <cell r="T5810">
            <v>4841</v>
          </cell>
          <cell r="U5810">
            <v>0.32500000000000001</v>
          </cell>
        </row>
        <row r="5811">
          <cell r="A5811" t="str">
            <v>CTHT_0009340</v>
          </cell>
          <cell r="B5811" t="str">
            <v>Carboxylic ester hydrolase (EC 3.1.1.-)</v>
          </cell>
          <cell r="C5811">
            <v>2082</v>
          </cell>
          <cell r="D5811">
            <v>1.03505783599006</v>
          </cell>
          <cell r="E5811">
            <v>1.41620736689851</v>
          </cell>
          <cell r="F5811">
            <v>-0.381149530908445</v>
          </cell>
          <cell r="G5811">
            <v>-1.03505783599006</v>
          </cell>
          <cell r="H5811">
            <v>-2.0491957943288557</v>
          </cell>
          <cell r="I5811">
            <v>2.0588956300856198E-3</v>
          </cell>
          <cell r="J5811">
            <v>-1.41620736689851</v>
          </cell>
          <cell r="K5811">
            <v>-2.6688299181406361</v>
          </cell>
          <cell r="L5811">
            <v>9.2929481324468998E-6</v>
          </cell>
          <cell r="M5811">
            <v>0.381149530908445</v>
          </cell>
          <cell r="N5811">
            <v>1.3023791701732976</v>
          </cell>
          <cell r="O5811">
            <v>0.30175122097423501</v>
          </cell>
          <cell r="P5811">
            <v>5810</v>
          </cell>
          <cell r="Q5811">
            <v>0.191</v>
          </cell>
          <cell r="R5811">
            <v>5158</v>
          </cell>
          <cell r="S5811">
            <v>0.28100000000000003</v>
          </cell>
          <cell r="T5811">
            <v>6018</v>
          </cell>
          <cell r="U5811">
            <v>0.16200000000000001</v>
          </cell>
        </row>
        <row r="5812">
          <cell r="A5812" t="str">
            <v>CTHT_0065630</v>
          </cell>
          <cell r="B5812" t="str">
            <v>Spindle pole body component</v>
          </cell>
          <cell r="C5812">
            <v>2709</v>
          </cell>
          <cell r="D5812">
            <v>0.79718112173343303</v>
          </cell>
          <cell r="E5812">
            <v>-0.29242227805897197</v>
          </cell>
          <cell r="F5812">
            <v>1.0896033997924099</v>
          </cell>
          <cell r="G5812">
            <v>-0.79718112173343303</v>
          </cell>
          <cell r="H5812">
            <v>-1.737702514764893</v>
          </cell>
          <cell r="I5812">
            <v>3.6616433044966201E-2</v>
          </cell>
          <cell r="J5812">
            <v>0.29242227805897197</v>
          </cell>
          <cell r="K5812">
            <v>1.2246948091499188</v>
          </cell>
          <cell r="L5812">
            <v>0.45172067775184799</v>
          </cell>
          <cell r="M5812">
            <v>-1.0896033997924099</v>
          </cell>
          <cell r="N5812">
            <v>-2.1281552496793319</v>
          </cell>
          <cell r="O5812">
            <v>3.28642932459696E-3</v>
          </cell>
          <cell r="P5812">
            <v>5811</v>
          </cell>
          <cell r="Q5812">
            <v>0.19</v>
          </cell>
          <cell r="R5812">
            <v>5464</v>
          </cell>
          <cell r="S5812">
            <v>0.23899999999999999</v>
          </cell>
          <cell r="T5812">
            <v>5293</v>
          </cell>
          <cell r="U5812">
            <v>0.26300000000000001</v>
          </cell>
        </row>
        <row r="5813">
          <cell r="A5813" t="str">
            <v>CTHT_0028570</v>
          </cell>
          <cell r="B5813" t="str">
            <v>Uncharacterized protein</v>
          </cell>
          <cell r="C5813">
            <v>2025</v>
          </cell>
          <cell r="D5813">
            <v>-0.117011897341497</v>
          </cell>
          <cell r="E5813">
            <v>-1.6192610085107699</v>
          </cell>
          <cell r="F5813">
            <v>1.5022491111692799</v>
          </cell>
          <cell r="G5813">
            <v>0.117011897341497</v>
          </cell>
          <cell r="H5813">
            <v>1.0844863521407899</v>
          </cell>
          <cell r="I5813">
            <v>0.840959537479675</v>
          </cell>
          <cell r="J5813">
            <v>1.6192610085107699</v>
          </cell>
          <cell r="K5813">
            <v>3.0721762990115438</v>
          </cell>
          <cell r="L5813">
            <v>2.4589659835113199E-4</v>
          </cell>
          <cell r="M5813">
            <v>-1.5022491111692799</v>
          </cell>
          <cell r="N5813">
            <v>-2.832839982676632</v>
          </cell>
          <cell r="O5813">
            <v>9.9975162281045306E-4</v>
          </cell>
          <cell r="P5813">
            <v>5812</v>
          </cell>
          <cell r="Q5813">
            <v>0.19</v>
          </cell>
          <cell r="R5813">
            <v>6017</v>
          </cell>
          <cell r="S5813">
            <v>0.16200000000000001</v>
          </cell>
          <cell r="T5813">
            <v>4871</v>
          </cell>
          <cell r="U5813">
            <v>0.32100000000000001</v>
          </cell>
        </row>
        <row r="5814">
          <cell r="A5814" t="str">
            <v>CTHT_0047640</v>
          </cell>
          <cell r="B5814" t="str">
            <v>Long-chain fatty-acid-CoA ligase-like protein</v>
          </cell>
          <cell r="C5814">
            <v>1752</v>
          </cell>
          <cell r="D5814">
            <v>2.2520491534767899</v>
          </cell>
          <cell r="E5814">
            <v>1.3177787782625201</v>
          </cell>
          <cell r="F5814">
            <v>0.93427037521426803</v>
          </cell>
          <cell r="G5814">
            <v>-2.2520491534767899</v>
          </cell>
          <cell r="H5814">
            <v>-4.7635896930248114</v>
          </cell>
          <cell r="I5814">
            <v>6.4780804519644296E-7</v>
          </cell>
          <cell r="J5814">
            <v>-1.3177787782625201</v>
          </cell>
          <cell r="K5814">
            <v>-2.492820112141358</v>
          </cell>
          <cell r="L5814">
            <v>3.0983232011804599E-3</v>
          </cell>
          <cell r="M5814">
            <v>-0.93427037521426803</v>
          </cell>
          <cell r="N5814">
            <v>-1.9109239651203043</v>
          </cell>
          <cell r="O5814">
            <v>5.04508400895637E-2</v>
          </cell>
          <cell r="P5814">
            <v>5813</v>
          </cell>
          <cell r="Q5814">
            <v>0.19</v>
          </cell>
          <cell r="R5814">
            <v>3869</v>
          </cell>
          <cell r="S5814">
            <v>0.46100000000000002</v>
          </cell>
          <cell r="T5814">
            <v>5449</v>
          </cell>
          <cell r="U5814">
            <v>0.24099999999999999</v>
          </cell>
        </row>
        <row r="5815">
          <cell r="A5815" t="str">
            <v>CTHT_0070060</v>
          </cell>
          <cell r="B5815" t="str">
            <v>Uncharacterized protein</v>
          </cell>
          <cell r="C5815">
            <v>1431</v>
          </cell>
          <cell r="D5815">
            <v>6.8848638508203594E-2</v>
          </cell>
          <cell r="E5815">
            <v>0.47730661314919098</v>
          </cell>
          <cell r="F5815">
            <v>-0.40845797464098699</v>
          </cell>
          <cell r="G5815">
            <v>-6.8848638508203594E-2</v>
          </cell>
          <cell r="H5815">
            <v>-1.0488792778026752</v>
          </cell>
          <cell r="I5815">
            <v>0.86202429040099504</v>
          </cell>
          <cell r="J5815">
            <v>-0.47730661314919098</v>
          </cell>
          <cell r="K5815">
            <v>-1.3921422296523798</v>
          </cell>
          <cell r="L5815">
            <v>0.12666947542910401</v>
          </cell>
          <cell r="M5815">
            <v>0.40845797464098699</v>
          </cell>
          <cell r="N5815">
            <v>1.3272664062625155</v>
          </cell>
          <cell r="O5815">
            <v>0.224655181624377</v>
          </cell>
          <cell r="P5815">
            <v>5814</v>
          </cell>
          <cell r="Q5815">
            <v>0.19</v>
          </cell>
          <cell r="R5815">
            <v>5880</v>
          </cell>
          <cell r="S5815">
            <v>0.18099999999999999</v>
          </cell>
          <cell r="T5815">
            <v>6012</v>
          </cell>
          <cell r="U5815">
            <v>0.16200000000000001</v>
          </cell>
        </row>
        <row r="5816">
          <cell r="A5816" t="str">
            <v>CTHT_0052910</v>
          </cell>
          <cell r="B5816" t="str">
            <v>Uncharacterized protein</v>
          </cell>
          <cell r="C5816">
            <v>2055</v>
          </cell>
          <cell r="D5816">
            <v>0.20063384286052899</v>
          </cell>
          <cell r="E5816">
            <v>-1.10351272561819</v>
          </cell>
          <cell r="F5816">
            <v>1.3041465684787199</v>
          </cell>
          <cell r="G5816">
            <v>-0.20063384286052899</v>
          </cell>
          <cell r="H5816">
            <v>-1.1492031423545799</v>
          </cell>
          <cell r="I5816">
            <v>0.66858707769324899</v>
          </cell>
          <cell r="J5816">
            <v>1.10351272561819</v>
          </cell>
          <cell r="K5816">
            <v>2.1487724690791232</v>
          </cell>
          <cell r="L5816">
            <v>3.73548979528827E-3</v>
          </cell>
          <cell r="M5816">
            <v>-1.3041465684787199</v>
          </cell>
          <cell r="N5816">
            <v>-2.4693760736707393</v>
          </cell>
          <cell r="O5816">
            <v>8.2849084586001601E-4</v>
          </cell>
          <cell r="P5816">
            <v>5815</v>
          </cell>
          <cell r="Q5816">
            <v>0.19</v>
          </cell>
          <cell r="R5816">
            <v>5855</v>
          </cell>
          <cell r="S5816">
            <v>0.184</v>
          </cell>
          <cell r="T5816">
            <v>5028</v>
          </cell>
          <cell r="U5816">
            <v>0.29899999999999999</v>
          </cell>
        </row>
        <row r="5817">
          <cell r="A5817" t="str">
            <v>CTHT_0042830</v>
          </cell>
          <cell r="B5817" t="str">
            <v>Uncharacterized protein</v>
          </cell>
          <cell r="C5817">
            <v>1707</v>
          </cell>
          <cell r="D5817">
            <v>0.62120869532316503</v>
          </cell>
          <cell r="E5817">
            <v>-0.40272210883225501</v>
          </cell>
          <cell r="F5817">
            <v>1.02393080415542</v>
          </cell>
          <cell r="G5817">
            <v>-0.62120869532316503</v>
          </cell>
          <cell r="H5817">
            <v>-1.5381633206151244</v>
          </cell>
          <cell r="I5817">
            <v>0.28908712177033702</v>
          </cell>
          <cell r="J5817">
            <v>0.40272210883225501</v>
          </cell>
          <cell r="K5817">
            <v>1.3219999376766096</v>
          </cell>
          <cell r="L5817">
            <v>0.47397816307400797</v>
          </cell>
          <cell r="M5817">
            <v>-1.02393080415542</v>
          </cell>
          <cell r="N5817">
            <v>-2.0334518139896414</v>
          </cell>
          <cell r="O5817">
            <v>6.4326783543569396E-2</v>
          </cell>
          <cell r="P5817">
            <v>5816</v>
          </cell>
          <cell r="Q5817">
            <v>0.19</v>
          </cell>
          <cell r="R5817">
            <v>5637</v>
          </cell>
          <cell r="S5817">
            <v>0.215</v>
          </cell>
          <cell r="T5817">
            <v>5407</v>
          </cell>
          <cell r="U5817">
            <v>0.247</v>
          </cell>
        </row>
        <row r="5818">
          <cell r="A5818" t="str">
            <v>CTHT_0018990</v>
          </cell>
          <cell r="B5818" t="str">
            <v>Uncharacterized protein</v>
          </cell>
          <cell r="C5818">
            <v>864</v>
          </cell>
          <cell r="D5818">
            <v>-0.44801603783612798</v>
          </cell>
          <cell r="E5818">
            <v>0.17482916850477101</v>
          </cell>
          <cell r="F5818">
            <v>-0.62284520634089902</v>
          </cell>
          <cell r="G5818">
            <v>0.44801603783612798</v>
          </cell>
          <cell r="H5818">
            <v>1.3641629996234028</v>
          </cell>
          <cell r="I5818">
            <v>0.13496559771696801</v>
          </cell>
          <cell r="J5818">
            <v>-0.17482916850477101</v>
          </cell>
          <cell r="K5818">
            <v>-1.1288307304995373</v>
          </cell>
          <cell r="L5818">
            <v>0.56636279131436595</v>
          </cell>
          <cell r="M5818">
            <v>0.62284520634089902</v>
          </cell>
          <cell r="N5818">
            <v>1.5399091153853259</v>
          </cell>
          <cell r="O5818">
            <v>3.1794149100706701E-2</v>
          </cell>
          <cell r="P5818">
            <v>5817</v>
          </cell>
          <cell r="Q5818">
            <v>0.19</v>
          </cell>
          <cell r="R5818">
            <v>6134</v>
          </cell>
          <cell r="S5818">
            <v>0.14499999999999999</v>
          </cell>
          <cell r="T5818">
            <v>6099</v>
          </cell>
          <cell r="U5818">
            <v>0.15</v>
          </cell>
        </row>
        <row r="5819">
          <cell r="A5819" t="str">
            <v>CTHT_0028690</v>
          </cell>
          <cell r="B5819" t="str">
            <v>Uncharacterized protein</v>
          </cell>
          <cell r="C5819">
            <v>2187</v>
          </cell>
          <cell r="D5819">
            <v>1.3404072823820401</v>
          </cell>
          <cell r="E5819">
            <v>0.32492877452975999</v>
          </cell>
          <cell r="F5819">
            <v>1.0154785078522801</v>
          </cell>
          <cell r="G5819">
            <v>-1.3404072823820401</v>
          </cell>
          <cell r="H5819">
            <v>-2.5322279517961488</v>
          </cell>
          <cell r="I5819">
            <v>5.1253545165412798E-5</v>
          </cell>
          <cell r="J5819">
            <v>-0.32492877452975999</v>
          </cell>
          <cell r="K5819">
            <v>-1.2526025964407295</v>
          </cell>
          <cell r="L5819">
            <v>0.34375982993857901</v>
          </cell>
          <cell r="M5819">
            <v>-1.0154785078522801</v>
          </cell>
          <cell r="N5819">
            <v>-2.0215732898777912</v>
          </cell>
          <cell r="O5819">
            <v>2.3401558371610701E-3</v>
          </cell>
          <cell r="P5819">
            <v>5818</v>
          </cell>
          <cell r="Q5819">
            <v>0.189</v>
          </cell>
          <cell r="R5819">
            <v>4944</v>
          </cell>
          <cell r="S5819">
            <v>0.311</v>
          </cell>
          <cell r="T5819">
            <v>5332</v>
          </cell>
          <cell r="U5819">
            <v>0.25700000000000001</v>
          </cell>
        </row>
        <row r="5820">
          <cell r="A5820" t="str">
            <v>CTHT_0036860</v>
          </cell>
          <cell r="B5820" t="str">
            <v>Uncharacterized protein</v>
          </cell>
          <cell r="C5820">
            <v>1329</v>
          </cell>
          <cell r="D5820">
            <v>0.54111553659008105</v>
          </cell>
          <cell r="E5820">
            <v>-0.23974522227956199</v>
          </cell>
          <cell r="F5820">
            <v>0.78086075886964301</v>
          </cell>
          <cell r="G5820">
            <v>-0.54111553659008105</v>
          </cell>
          <cell r="H5820">
            <v>-1.4550972087723817</v>
          </cell>
          <cell r="I5820">
            <v>0.19814001231759501</v>
          </cell>
          <cell r="J5820">
            <v>0.23974522227956199</v>
          </cell>
          <cell r="K5820">
            <v>1.1807841183606487</v>
          </cell>
          <cell r="L5820">
            <v>0.56281571969718402</v>
          </cell>
          <cell r="M5820">
            <v>-0.78086075886964301</v>
          </cell>
          <cell r="N5820">
            <v>-1.7181556747893376</v>
          </cell>
          <cell r="O5820">
            <v>5.2931887442693497E-2</v>
          </cell>
          <cell r="P5820">
            <v>5819</v>
          </cell>
          <cell r="Q5820">
            <v>0.189</v>
          </cell>
          <cell r="R5820">
            <v>5672</v>
          </cell>
          <cell r="S5820">
            <v>0.21</v>
          </cell>
          <cell r="T5820">
            <v>5566</v>
          </cell>
          <cell r="U5820">
            <v>0.22500000000000001</v>
          </cell>
        </row>
        <row r="5821">
          <cell r="A5821" t="str">
            <v>CTHT_0058290</v>
          </cell>
          <cell r="B5821" t="str">
            <v>Uncharacterized protein</v>
          </cell>
          <cell r="C5821">
            <v>2883</v>
          </cell>
          <cell r="D5821">
            <v>-0.66620236884142603</v>
          </cell>
          <cell r="E5821">
            <v>-4.2634981884417398</v>
          </cell>
          <cell r="F5821">
            <v>3.5972958196003102</v>
          </cell>
          <cell r="G5821">
            <v>0.66620236884142603</v>
          </cell>
          <cell r="H5821">
            <v>1.5868902660775028</v>
          </cell>
          <cell r="I5821">
            <v>0.188117004440359</v>
          </cell>
          <cell r="J5821">
            <v>4.2634981884417398</v>
          </cell>
          <cell r="K5821">
            <v>19.206173208652451</v>
          </cell>
          <cell r="L5821">
            <v>3.02381603499643E-22</v>
          </cell>
          <cell r="M5821">
            <v>-3.5972958196003102</v>
          </cell>
          <cell r="N5821">
            <v>-12.10302540712313</v>
          </cell>
          <cell r="O5821">
            <v>8.6581141944045396E-16</v>
          </cell>
          <cell r="P5821">
            <v>5820</v>
          </cell>
          <cell r="Q5821">
            <v>0.189</v>
          </cell>
          <cell r="R5821">
            <v>6251</v>
          </cell>
          <cell r="S5821">
            <v>0.129</v>
          </cell>
          <cell r="T5821">
            <v>2303</v>
          </cell>
          <cell r="U5821">
            <v>0.67900000000000005</v>
          </cell>
        </row>
        <row r="5822">
          <cell r="A5822" t="str">
            <v>CTHT_0008170</v>
          </cell>
          <cell r="B5822" t="str">
            <v>Uncharacterized protein</v>
          </cell>
          <cell r="C5822">
            <v>945</v>
          </cell>
          <cell r="D5822">
            <v>1.94195802913506</v>
          </cell>
          <cell r="E5822">
            <v>4.4207137952434596</v>
          </cell>
          <cell r="F5822">
            <v>-2.4787557661083999</v>
          </cell>
          <cell r="G5822">
            <v>-1.94195802913506</v>
          </cell>
          <cell r="H5822">
            <v>-3.8422676749878568</v>
          </cell>
          <cell r="I5822">
            <v>2.5894890616385901E-4</v>
          </cell>
          <cell r="J5822">
            <v>-4.4207137952434596</v>
          </cell>
          <cell r="K5822">
            <v>-21.417434856189814</v>
          </cell>
          <cell r="L5822">
            <v>1.2845661677635E-17</v>
          </cell>
          <cell r="M5822">
            <v>2.4787557661083999</v>
          </cell>
          <cell r="N5822">
            <v>5.5741652242532806</v>
          </cell>
          <cell r="O5822">
            <v>4.55534180081654E-6</v>
          </cell>
          <cell r="P5822">
            <v>5821</v>
          </cell>
          <cell r="Q5822">
            <v>0.189</v>
          </cell>
          <cell r="R5822">
            <v>3954</v>
          </cell>
          <cell r="S5822">
            <v>0.44900000000000001</v>
          </cell>
          <cell r="T5822">
            <v>6438</v>
          </cell>
          <cell r="U5822">
            <v>0.10299999999999999</v>
          </cell>
        </row>
        <row r="5823">
          <cell r="A5823" t="str">
            <v>CTHT_0040050</v>
          </cell>
          <cell r="B5823" t="str">
            <v>Uncharacterized protein</v>
          </cell>
          <cell r="C5823">
            <v>1668</v>
          </cell>
          <cell r="D5823">
            <v>0.44688861626375298</v>
          </cell>
          <cell r="E5823">
            <v>1.1997218716396101</v>
          </cell>
          <cell r="F5823">
            <v>-0.75283325537586199</v>
          </cell>
          <cell r="G5823">
            <v>-0.44688861626375298</v>
          </cell>
          <cell r="H5823">
            <v>-1.3630973648479427</v>
          </cell>
          <cell r="I5823">
            <v>0.28742985303920099</v>
          </cell>
          <cell r="J5823">
            <v>-1.1997218716396101</v>
          </cell>
          <cell r="K5823">
            <v>-2.296953851611466</v>
          </cell>
          <cell r="L5823">
            <v>1.2475672003378301E-3</v>
          </cell>
          <cell r="M5823">
            <v>0.75283325537586199</v>
          </cell>
          <cell r="N5823">
            <v>1.6850988864377305</v>
          </cell>
          <cell r="O5823">
            <v>6.0284684892547603E-2</v>
          </cell>
          <cell r="P5823">
            <v>5822</v>
          </cell>
          <cell r="Q5823">
            <v>0.189</v>
          </cell>
          <cell r="R5823">
            <v>5719</v>
          </cell>
          <cell r="S5823">
            <v>0.20300000000000001</v>
          </cell>
          <cell r="T5823">
            <v>6152</v>
          </cell>
          <cell r="U5823">
            <v>0.14299999999999999</v>
          </cell>
        </row>
        <row r="5824">
          <cell r="A5824" t="str">
            <v>CTHT_0016610</v>
          </cell>
          <cell r="B5824" t="str">
            <v>DNA mismatch repair protein msh2-like protein</v>
          </cell>
          <cell r="C5824">
            <v>2823</v>
          </cell>
          <cell r="D5824">
            <v>0.72930484986823396</v>
          </cell>
          <cell r="E5824">
            <v>-1.69518707013479</v>
          </cell>
          <cell r="F5824">
            <v>2.4244919200030202</v>
          </cell>
          <cell r="G5824">
            <v>-0.72930484986823396</v>
          </cell>
          <cell r="H5824">
            <v>-1.6578400832364439</v>
          </cell>
          <cell r="I5824">
            <v>8.5554768316843499E-2</v>
          </cell>
          <cell r="J5824">
            <v>1.69518707013479</v>
          </cell>
          <cell r="K5824">
            <v>3.2381887256275474</v>
          </cell>
          <cell r="L5824">
            <v>1.06686668295517E-5</v>
          </cell>
          <cell r="M5824">
            <v>-2.4244919200030202</v>
          </cell>
          <cell r="N5824">
            <v>-5.3683990664296735</v>
          </cell>
          <cell r="O5824">
            <v>4.4921669896428499E-10</v>
          </cell>
          <cell r="P5824">
            <v>5823</v>
          </cell>
          <cell r="Q5824">
            <v>0.189</v>
          </cell>
          <cell r="R5824">
            <v>5543</v>
          </cell>
          <cell r="S5824">
            <v>0.22800000000000001</v>
          </cell>
          <cell r="T5824">
            <v>3787</v>
          </cell>
          <cell r="U5824">
            <v>0.47199999999999998</v>
          </cell>
        </row>
        <row r="5825">
          <cell r="A5825" t="str">
            <v>CTHT_0066500</v>
          </cell>
          <cell r="B5825" t="str">
            <v>60S ribosomal subunit-like protein</v>
          </cell>
          <cell r="C5825">
            <v>612</v>
          </cell>
          <cell r="D5825">
            <v>0.79195062654140003</v>
          </cell>
          <cell r="E5825">
            <v>-3.2861466839269999</v>
          </cell>
          <cell r="F5825">
            <v>4.0780973104684</v>
          </cell>
          <cell r="G5825">
            <v>-0.79195062654140003</v>
          </cell>
          <cell r="H5825">
            <v>-1.7314138757208322</v>
          </cell>
          <cell r="I5825">
            <v>6.4959545692914095E-2</v>
          </cell>
          <cell r="J5825">
            <v>3.2861466839269999</v>
          </cell>
          <cell r="K5825">
            <v>9.7550325309827741</v>
          </cell>
          <cell r="L5825">
            <v>1.9613288865436702E-18</v>
          </cell>
          <cell r="M5825">
            <v>-4.0780973104684</v>
          </cell>
          <cell r="N5825">
            <v>-16.889998682251683</v>
          </cell>
          <cell r="O5825">
            <v>4.1464341145964398E-26</v>
          </cell>
          <cell r="P5825">
            <v>5824</v>
          </cell>
          <cell r="Q5825">
            <v>0.189</v>
          </cell>
          <cell r="R5825">
            <v>5476</v>
          </cell>
          <cell r="S5825">
            <v>0.23699999999999999</v>
          </cell>
          <cell r="T5825">
            <v>1793</v>
          </cell>
          <cell r="U5825">
            <v>0.75</v>
          </cell>
        </row>
        <row r="5826">
          <cell r="A5826" t="str">
            <v>CTHT_0027040</v>
          </cell>
          <cell r="B5826" t="str">
            <v>Uncharacterized protein</v>
          </cell>
          <cell r="C5826">
            <v>1143</v>
          </cell>
          <cell r="D5826">
            <v>-0.112078919963398</v>
          </cell>
          <cell r="E5826">
            <v>-2.34088796102112</v>
          </cell>
          <cell r="F5826">
            <v>2.2288090410577199</v>
          </cell>
          <cell r="G5826">
            <v>0.112078919963398</v>
          </cell>
          <cell r="H5826">
            <v>1.0807845227402864</v>
          </cell>
          <cell r="I5826">
            <v>0.81339512479362497</v>
          </cell>
          <cell r="J5826">
            <v>2.34088796102112</v>
          </cell>
          <cell r="K5826">
            <v>5.0661435654275335</v>
          </cell>
          <cell r="L5826">
            <v>3.28851884754035E-11</v>
          </cell>
          <cell r="M5826">
            <v>-2.2288090410577199</v>
          </cell>
          <cell r="N5826">
            <v>-4.6874686478508396</v>
          </cell>
          <cell r="O5826">
            <v>5.8637030696191497E-10</v>
          </cell>
          <cell r="P5826">
            <v>5825</v>
          </cell>
          <cell r="Q5826">
            <v>0.188</v>
          </cell>
          <cell r="R5826">
            <v>5990</v>
          </cell>
          <cell r="S5826">
            <v>0.16500000000000001</v>
          </cell>
          <cell r="T5826">
            <v>4001</v>
          </cell>
          <cell r="U5826">
            <v>0.442</v>
          </cell>
        </row>
        <row r="5827">
          <cell r="A5827" t="str">
            <v>CTHT_0066030</v>
          </cell>
          <cell r="B5827" t="e">
            <v>#N/A</v>
          </cell>
          <cell r="C5827">
            <v>1818</v>
          </cell>
          <cell r="D5827">
            <v>0.455356061212568</v>
          </cell>
          <cell r="E5827">
            <v>-0.39217524238752199</v>
          </cell>
          <cell r="F5827">
            <v>0.84753130360008999</v>
          </cell>
          <cell r="G5827">
            <v>-0.455356061212568</v>
          </cell>
          <cell r="H5827">
            <v>-1.3711211598009994</v>
          </cell>
          <cell r="I5827">
            <v>0.23350131896551801</v>
          </cell>
          <cell r="J5827">
            <v>0.39217524238752199</v>
          </cell>
          <cell r="K5827">
            <v>1.3123706569558791</v>
          </cell>
          <cell r="L5827">
            <v>0.274982541760178</v>
          </cell>
          <cell r="M5827">
            <v>-0.84753130360008999</v>
          </cell>
          <cell r="N5827">
            <v>-1.7994191772541441</v>
          </cell>
          <cell r="O5827">
            <v>1.8054208254911601E-2</v>
          </cell>
          <cell r="P5827">
            <v>5826</v>
          </cell>
          <cell r="Q5827">
            <v>0.188</v>
          </cell>
          <cell r="R5827">
            <v>5730</v>
          </cell>
          <cell r="S5827">
            <v>0.20200000000000001</v>
          </cell>
          <cell r="T5827">
            <v>5501</v>
          </cell>
          <cell r="U5827">
            <v>0.23400000000000001</v>
          </cell>
        </row>
        <row r="5828">
          <cell r="A5828" t="str">
            <v>CTHT_0059000</v>
          </cell>
          <cell r="B5828" t="str">
            <v>Mitochondrial distribution and morphology protein 12 (Mitochondrial inheritance component MDM12)</v>
          </cell>
          <cell r="C5828">
            <v>1584</v>
          </cell>
          <cell r="D5828">
            <v>-0.21629825228676</v>
          </cell>
          <cell r="E5828">
            <v>-1.1418703841153499</v>
          </cell>
          <cell r="F5828">
            <v>0.92557213182859199</v>
          </cell>
          <cell r="G5828">
            <v>0.21629825228676</v>
          </cell>
          <cell r="H5828">
            <v>1.1617488786209595</v>
          </cell>
          <cell r="I5828">
            <v>0.62667743793628705</v>
          </cell>
          <cell r="J5828">
            <v>1.1418703841153499</v>
          </cell>
          <cell r="K5828">
            <v>2.2066692176490608</v>
          </cell>
          <cell r="L5828">
            <v>1.5433545672600699E-3</v>
          </cell>
          <cell r="M5828">
            <v>-0.92557213182859199</v>
          </cell>
          <cell r="N5828">
            <v>-1.8994373554020252</v>
          </cell>
          <cell r="O5828">
            <v>1.46311920463942E-2</v>
          </cell>
          <cell r="P5828">
            <v>5827</v>
          </cell>
          <cell r="Q5828">
            <v>0.188</v>
          </cell>
          <cell r="R5828">
            <v>6069</v>
          </cell>
          <cell r="S5828">
            <v>0.154</v>
          </cell>
          <cell r="T5828">
            <v>5439</v>
          </cell>
          <cell r="U5828">
            <v>0.24199999999999999</v>
          </cell>
        </row>
        <row r="5829">
          <cell r="A5829" t="str">
            <v>CTHT_0044930</v>
          </cell>
          <cell r="B5829" t="e">
            <v>#N/A</v>
          </cell>
          <cell r="C5829">
            <v>1797</v>
          </cell>
          <cell r="D5829">
            <v>0.57235859766698605</v>
          </cell>
          <cell r="E5829">
            <v>0.22476114995622701</v>
          </cell>
          <cell r="F5829">
            <v>0.34759744771075901</v>
          </cell>
          <cell r="G5829">
            <v>-0.57235859766698605</v>
          </cell>
          <cell r="H5829">
            <v>-1.4869525368537106</v>
          </cell>
          <cell r="I5829">
            <v>0.13620790882052899</v>
          </cell>
          <cell r="J5829">
            <v>-0.22476114995622701</v>
          </cell>
          <cell r="K5829">
            <v>-1.168583763880479</v>
          </cell>
          <cell r="L5829">
            <v>0.55988579122195803</v>
          </cell>
          <cell r="M5829">
            <v>-0.34759744771075901</v>
          </cell>
          <cell r="N5829">
            <v>-1.2724398394138514</v>
          </cell>
          <cell r="O5829">
            <v>0.389263691031352</v>
          </cell>
          <cell r="P5829">
            <v>5828</v>
          </cell>
          <cell r="Q5829">
            <v>0.188</v>
          </cell>
          <cell r="R5829">
            <v>5640</v>
          </cell>
          <cell r="S5829">
            <v>0.214</v>
          </cell>
          <cell r="T5829">
            <v>5766</v>
          </cell>
          <cell r="U5829">
            <v>0.19700000000000001</v>
          </cell>
        </row>
        <row r="5830">
          <cell r="A5830" t="str">
            <v>CTHT_0065360</v>
          </cell>
          <cell r="B5830" t="str">
            <v>Dolichyldiphosphatase-like protein</v>
          </cell>
          <cell r="C5830">
            <v>930</v>
          </cell>
          <cell r="D5830">
            <v>-0.63182853137953998</v>
          </cell>
          <cell r="E5830">
            <v>-1.0875957796078899</v>
          </cell>
          <cell r="F5830">
            <v>0.45576724822834702</v>
          </cell>
          <cell r="G5830">
            <v>0.63182853137953998</v>
          </cell>
          <cell r="H5830">
            <v>1.549527684973842</v>
          </cell>
          <cell r="I5830">
            <v>0.116547168260889</v>
          </cell>
          <cell r="J5830">
            <v>1.0875957796078899</v>
          </cell>
          <cell r="K5830">
            <v>2.1251958189482272</v>
          </cell>
          <cell r="L5830">
            <v>2.9999990635236401E-3</v>
          </cell>
          <cell r="M5830">
            <v>-0.45576724822834702</v>
          </cell>
          <cell r="N5830">
            <v>-1.3715120030166477</v>
          </cell>
          <cell r="O5830">
            <v>0.26318143770715802</v>
          </cell>
          <cell r="P5830">
            <v>5829</v>
          </cell>
          <cell r="Q5830">
            <v>0.188</v>
          </cell>
          <cell r="R5830">
            <v>6219</v>
          </cell>
          <cell r="S5830">
            <v>0.13400000000000001</v>
          </cell>
          <cell r="T5830">
            <v>5700</v>
          </cell>
          <cell r="U5830">
            <v>0.20599999999999999</v>
          </cell>
        </row>
        <row r="5831">
          <cell r="A5831" t="str">
            <v>CTHT_0060410</v>
          </cell>
          <cell r="B5831" t="str">
            <v>Uncharacterized protein</v>
          </cell>
          <cell r="C5831">
            <v>1707</v>
          </cell>
          <cell r="D5831">
            <v>0.87421318248564805</v>
          </cell>
          <cell r="E5831">
            <v>-1.54136800936746</v>
          </cell>
          <cell r="F5831">
            <v>2.4155811918531001</v>
          </cell>
          <cell r="G5831">
            <v>-0.87421318248564805</v>
          </cell>
          <cell r="H5831">
            <v>-1.8330081271563625</v>
          </cell>
          <cell r="I5831">
            <v>7.5898921428895399E-2</v>
          </cell>
          <cell r="J5831">
            <v>1.54136800936746</v>
          </cell>
          <cell r="K5831">
            <v>2.9107037484433258</v>
          </cell>
          <cell r="L5831">
            <v>6.4325976115669505E-4</v>
          </cell>
          <cell r="M5831">
            <v>-2.4155811918531001</v>
          </cell>
          <cell r="N5831">
            <v>-5.3353436266410759</v>
          </cell>
          <cell r="O5831">
            <v>1.0938813024607999E-7</v>
          </cell>
          <cell r="P5831">
            <v>5830</v>
          </cell>
          <cell r="Q5831">
            <v>0.188</v>
          </cell>
          <cell r="R5831">
            <v>5357</v>
          </cell>
          <cell r="S5831">
            <v>0.254</v>
          </cell>
          <cell r="T5831">
            <v>3747</v>
          </cell>
          <cell r="U5831">
            <v>0.47799999999999998</v>
          </cell>
        </row>
        <row r="5832">
          <cell r="A5832" t="str">
            <v>CTHT_0070430</v>
          </cell>
          <cell r="B5832" t="str">
            <v>Uncharacterized protein</v>
          </cell>
          <cell r="C5832">
            <v>2346</v>
          </cell>
          <cell r="D5832">
            <v>0.90834020228825296</v>
          </cell>
          <cell r="E5832">
            <v>1.5106203262787099</v>
          </cell>
          <cell r="F5832">
            <v>-0.60228012399045605</v>
          </cell>
          <cell r="G5832">
            <v>-0.90834020228825296</v>
          </cell>
          <cell r="H5832">
            <v>-1.876884929539413</v>
          </cell>
          <cell r="I5832">
            <v>8.2942269769318094E-2</v>
          </cell>
          <cell r="J5832">
            <v>-1.5106203262787099</v>
          </cell>
          <cell r="K5832">
            <v>-2.8493252733439007</v>
          </cell>
          <cell r="L5832">
            <v>1.8627681539807399E-3</v>
          </cell>
          <cell r="M5832">
            <v>0.60228012399045605</v>
          </cell>
          <cell r="N5832">
            <v>1.518113992232397</v>
          </cell>
          <cell r="O5832">
            <v>0.27068276886321602</v>
          </cell>
          <cell r="P5832">
            <v>5831</v>
          </cell>
          <cell r="Q5832">
            <v>0.188</v>
          </cell>
          <cell r="R5832">
            <v>5294</v>
          </cell>
          <cell r="S5832">
            <v>0.26200000000000001</v>
          </cell>
          <cell r="T5832">
            <v>6094</v>
          </cell>
          <cell r="U5832">
            <v>0.151</v>
          </cell>
        </row>
        <row r="5833">
          <cell r="A5833" t="str">
            <v>CTHT_0001120</v>
          </cell>
          <cell r="B5833" t="str">
            <v>Uncharacterized protein</v>
          </cell>
          <cell r="C5833">
            <v>3336</v>
          </cell>
          <cell r="D5833">
            <v>1.6099289321302599</v>
          </cell>
          <cell r="E5833">
            <v>0.83720426921681601</v>
          </cell>
          <cell r="F5833">
            <v>0.77272466291344</v>
          </cell>
          <cell r="G5833">
            <v>-1.6099289321302599</v>
          </cell>
          <cell r="H5833">
            <v>-3.0523680530608694</v>
          </cell>
          <cell r="I5833">
            <v>8.5282279845339505E-8</v>
          </cell>
          <cell r="J5833">
            <v>-0.83720426921681601</v>
          </cell>
          <cell r="K5833">
            <v>-1.7865846468738174</v>
          </cell>
          <cell r="L5833">
            <v>4.8500708870089296E-3</v>
          </cell>
          <cell r="M5833">
            <v>-0.77272466291344</v>
          </cell>
          <cell r="N5833">
            <v>-1.7084933861946721</v>
          </cell>
          <cell r="O5833">
            <v>1.3548690544479601E-2</v>
          </cell>
          <cell r="P5833">
            <v>5832</v>
          </cell>
          <cell r="Q5833">
            <v>0.187</v>
          </cell>
          <cell r="R5833">
            <v>4651</v>
          </cell>
          <cell r="S5833">
            <v>0.35199999999999998</v>
          </cell>
          <cell r="T5833">
            <v>5519</v>
          </cell>
          <cell r="U5833">
            <v>0.23100000000000001</v>
          </cell>
        </row>
        <row r="5834">
          <cell r="A5834" t="str">
            <v>CTHT_0059320</v>
          </cell>
          <cell r="B5834" t="str">
            <v>Uncharacterized protein</v>
          </cell>
          <cell r="C5834">
            <v>1086</v>
          </cell>
          <cell r="D5834">
            <v>0.796226838914461</v>
          </cell>
          <cell r="E5834">
            <v>0.92000123914563803</v>
          </cell>
          <cell r="F5834">
            <v>-0.123774400231176</v>
          </cell>
          <cell r="G5834">
            <v>-0.796226838914461</v>
          </cell>
          <cell r="H5834">
            <v>-1.7365534768231816</v>
          </cell>
          <cell r="I5834">
            <v>8.0800054070413699E-2</v>
          </cell>
          <cell r="J5834">
            <v>-0.92000123914563803</v>
          </cell>
          <cell r="K5834">
            <v>-1.8921169186092142</v>
          </cell>
          <cell r="L5834">
            <v>3.2148085131124597E-2</v>
          </cell>
          <cell r="M5834">
            <v>0.123774400231176</v>
          </cell>
          <cell r="N5834">
            <v>1.0895817168099056</v>
          </cell>
          <cell r="O5834">
            <v>0.82076785467827895</v>
          </cell>
          <cell r="P5834">
            <v>5833</v>
          </cell>
          <cell r="Q5834">
            <v>0.187</v>
          </cell>
          <cell r="R5834">
            <v>5439</v>
          </cell>
          <cell r="S5834">
            <v>0.24199999999999999</v>
          </cell>
          <cell r="T5834">
            <v>5946</v>
          </cell>
          <cell r="U5834">
            <v>0.17199999999999999</v>
          </cell>
        </row>
        <row r="5835">
          <cell r="A5835" t="str">
            <v>CTHT_0062140</v>
          </cell>
          <cell r="B5835" t="str">
            <v>Uncharacterized protein</v>
          </cell>
          <cell r="C5835">
            <v>5196</v>
          </cell>
          <cell r="D5835">
            <v>1.2433549034329201</v>
          </cell>
          <cell r="E5835">
            <v>0.29618273861922001</v>
          </cell>
          <cell r="F5835">
            <v>0.94717216481370003</v>
          </cell>
          <cell r="G5835">
            <v>-1.2433549034329201</v>
          </cell>
          <cell r="H5835">
            <v>-2.3674843737745919</v>
          </cell>
          <cell r="I5835">
            <v>3.59478816052783E-3</v>
          </cell>
          <cell r="J5835">
            <v>-0.29618273861922001</v>
          </cell>
          <cell r="K5835">
            <v>-1.2278912046084884</v>
          </cell>
          <cell r="L5835">
            <v>0.50972964791487296</v>
          </cell>
          <cell r="M5835">
            <v>-0.94717216481370003</v>
          </cell>
          <cell r="N5835">
            <v>-1.9280896914067085</v>
          </cell>
          <cell r="O5835">
            <v>2.9234271094075202E-2</v>
          </cell>
          <cell r="P5835">
            <v>5834</v>
          </cell>
          <cell r="Q5835">
            <v>0.187</v>
          </cell>
          <cell r="R5835">
            <v>5082</v>
          </cell>
          <cell r="S5835">
            <v>0.29199999999999998</v>
          </cell>
          <cell r="T5835">
            <v>5404</v>
          </cell>
          <cell r="U5835">
            <v>0.247</v>
          </cell>
        </row>
        <row r="5836">
          <cell r="A5836" t="str">
            <v>CTHT_0054810</v>
          </cell>
          <cell r="B5836" t="str">
            <v>tRNA-dihydrouridine synthase (EC 1.3.1.-)</v>
          </cell>
          <cell r="C5836">
            <v>954</v>
          </cell>
          <cell r="D5836">
            <v>0.58379084222948097</v>
          </cell>
          <cell r="E5836">
            <v>-2.2920443544337399</v>
          </cell>
          <cell r="F5836">
            <v>2.8758351966632199</v>
          </cell>
          <cell r="G5836">
            <v>-0.58379084222948097</v>
          </cell>
          <cell r="H5836">
            <v>-1.4987822968645106</v>
          </cell>
          <cell r="I5836">
            <v>0.108286485419749</v>
          </cell>
          <cell r="J5836">
            <v>2.2920443544337399</v>
          </cell>
          <cell r="K5836">
            <v>4.8974961366455165</v>
          </cell>
          <cell r="L5836">
            <v>5.0945833318683096E-13</v>
          </cell>
          <cell r="M5836">
            <v>-2.8758351966632199</v>
          </cell>
          <cell r="N5836">
            <v>-7.3402805085666296</v>
          </cell>
          <cell r="O5836">
            <v>8.8139432344890207E-19</v>
          </cell>
          <cell r="P5836">
            <v>5835</v>
          </cell>
          <cell r="Q5836">
            <v>0.187</v>
          </cell>
          <cell r="R5836">
            <v>5591</v>
          </cell>
          <cell r="S5836">
            <v>0.221</v>
          </cell>
          <cell r="T5836">
            <v>3141</v>
          </cell>
          <cell r="U5836">
            <v>0.56200000000000006</v>
          </cell>
        </row>
        <row r="5837">
          <cell r="A5837" t="str">
            <v>CTHT_0048630</v>
          </cell>
          <cell r="B5837" t="str">
            <v>Uncharacterized protein</v>
          </cell>
          <cell r="C5837">
            <v>4077</v>
          </cell>
          <cell r="D5837">
            <v>0.73043094449062296</v>
          </cell>
          <cell r="E5837">
            <v>-0.55831818408741796</v>
          </cell>
          <cell r="F5837">
            <v>1.2887491285780399</v>
          </cell>
          <cell r="G5837">
            <v>-0.73043094449062296</v>
          </cell>
          <cell r="H5837">
            <v>-1.6591346143306891</v>
          </cell>
          <cell r="I5837">
            <v>4.7549314346687202E-2</v>
          </cell>
          <cell r="J5837">
            <v>0.55831818408741796</v>
          </cell>
          <cell r="K5837">
            <v>1.4725515952599859</v>
          </cell>
          <cell r="L5837">
            <v>0.118058311185229</v>
          </cell>
          <cell r="M5837">
            <v>-1.2887491285780399</v>
          </cell>
          <cell r="N5837">
            <v>-2.4431613230837161</v>
          </cell>
          <cell r="O5837">
            <v>2.5190305709608398E-4</v>
          </cell>
          <cell r="P5837">
            <v>5836</v>
          </cell>
          <cell r="Q5837">
            <v>0.187</v>
          </cell>
          <cell r="R5837">
            <v>5494</v>
          </cell>
          <cell r="S5837">
            <v>0.23499999999999999</v>
          </cell>
          <cell r="T5837">
            <v>5060</v>
          </cell>
          <cell r="U5837">
            <v>0.29499999999999998</v>
          </cell>
        </row>
        <row r="5838">
          <cell r="A5838" t="str">
            <v>CTHT_0073210</v>
          </cell>
          <cell r="B5838" t="str">
            <v>Phospholipase C-like protein</v>
          </cell>
          <cell r="C5838">
            <v>1713</v>
          </cell>
          <cell r="D5838">
            <v>0.30139794951661802</v>
          </cell>
          <cell r="E5838">
            <v>0.78066669061028804</v>
          </cell>
          <cell r="F5838">
            <v>-0.47926874109367001</v>
          </cell>
          <cell r="G5838">
            <v>-0.30139794951661802</v>
          </cell>
          <cell r="H5838">
            <v>-1.2323379516930555</v>
          </cell>
          <cell r="I5838">
            <v>0.45960998432705802</v>
          </cell>
          <cell r="J5838">
            <v>-0.78066669061028804</v>
          </cell>
          <cell r="K5838">
            <v>-1.7179245676974857</v>
          </cell>
          <cell r="L5838">
            <v>2.8115041604465998E-2</v>
          </cell>
          <cell r="M5838">
            <v>0.47926874109367001</v>
          </cell>
          <cell r="N5838">
            <v>1.3940368916962298</v>
          </cell>
          <cell r="O5838">
            <v>0.21936027036883901</v>
          </cell>
          <cell r="P5838">
            <v>5837</v>
          </cell>
          <cell r="Q5838">
            <v>0.187</v>
          </cell>
          <cell r="R5838">
            <v>5777</v>
          </cell>
          <cell r="S5838">
            <v>0.19500000000000001</v>
          </cell>
          <cell r="T5838">
            <v>6058</v>
          </cell>
          <cell r="U5838">
            <v>0.156</v>
          </cell>
        </row>
        <row r="5839">
          <cell r="A5839" t="str">
            <v>CTHT_0025720</v>
          </cell>
          <cell r="B5839" t="str">
            <v>Transcription factor TFIIIB component-like protein</v>
          </cell>
          <cell r="C5839">
            <v>1992</v>
          </cell>
          <cell r="D5839">
            <v>0.26951723861444599</v>
          </cell>
          <cell r="E5839">
            <v>-1.6806343986208601</v>
          </cell>
          <cell r="F5839">
            <v>1.95015163723531</v>
          </cell>
          <cell r="G5839">
            <v>-0.26951723861444599</v>
          </cell>
          <cell r="H5839">
            <v>-1.2054044021181085</v>
          </cell>
          <cell r="I5839">
            <v>0.44285904395936299</v>
          </cell>
          <cell r="J5839">
            <v>1.6806343986208601</v>
          </cell>
          <cell r="K5839">
            <v>3.2056888432051669</v>
          </cell>
          <cell r="L5839">
            <v>7.5027363824611999E-9</v>
          </cell>
          <cell r="M5839">
            <v>-1.95015163723531</v>
          </cell>
          <cell r="N5839">
            <v>-3.8641514434204267</v>
          </cell>
          <cell r="O5839">
            <v>4.3937190629332199E-11</v>
          </cell>
          <cell r="P5839">
            <v>5838</v>
          </cell>
          <cell r="Q5839">
            <v>0.187</v>
          </cell>
          <cell r="R5839">
            <v>5801</v>
          </cell>
          <cell r="S5839">
            <v>0.192</v>
          </cell>
          <cell r="T5839">
            <v>4363</v>
          </cell>
          <cell r="U5839">
            <v>0.39200000000000002</v>
          </cell>
        </row>
        <row r="5840">
          <cell r="A5840" t="str">
            <v>CTHT_0039790</v>
          </cell>
          <cell r="B5840" t="str">
            <v>Short-chain dehydrogenase/reductase-like protein</v>
          </cell>
          <cell r="C5840">
            <v>1077</v>
          </cell>
          <cell r="D5840">
            <v>2.0966764878182298</v>
          </cell>
          <cell r="E5840">
            <v>2.1300028643930098</v>
          </cell>
          <cell r="F5840">
            <v>-3.3326376574781803E-2</v>
          </cell>
          <cell r="G5840">
            <v>-2.0966764878182298</v>
          </cell>
          <cell r="H5840">
            <v>-4.27722911148006</v>
          </cell>
          <cell r="I5840">
            <v>1.3766043547679199E-10</v>
          </cell>
          <cell r="J5840">
            <v>-2.1300028643930098</v>
          </cell>
          <cell r="K5840">
            <v>-4.3771834956955251</v>
          </cell>
          <cell r="L5840">
            <v>1.7538634581253801E-11</v>
          </cell>
          <cell r="M5840">
            <v>3.3326376574781803E-2</v>
          </cell>
          <cell r="N5840">
            <v>1.023368957240844</v>
          </cell>
          <cell r="O5840">
            <v>0.94234668133581101</v>
          </cell>
          <cell r="P5840">
            <v>5839</v>
          </cell>
          <cell r="Q5840">
            <v>0.187</v>
          </cell>
          <cell r="R5840">
            <v>4096</v>
          </cell>
          <cell r="S5840">
            <v>0.42899999999999999</v>
          </cell>
          <cell r="T5840">
            <v>5922</v>
          </cell>
          <cell r="U5840">
            <v>0.17499999999999999</v>
          </cell>
        </row>
        <row r="5841">
          <cell r="A5841" t="str">
            <v>CTHT_0013140</v>
          </cell>
          <cell r="B5841" t="str">
            <v>Uncharacterized protein</v>
          </cell>
          <cell r="C5841">
            <v>1344</v>
          </cell>
          <cell r="D5841">
            <v>-1.5329237470186401</v>
          </cell>
          <cell r="E5841">
            <v>-2.84909489087191</v>
          </cell>
          <cell r="F5841">
            <v>1.3161711438532699</v>
          </cell>
          <cell r="G5841">
            <v>1.5329237470186401</v>
          </cell>
          <cell r="H5841">
            <v>2.8937168216303166</v>
          </cell>
          <cell r="I5841">
            <v>3.7263725488539598E-4</v>
          </cell>
          <cell r="J5841">
            <v>2.84909489087191</v>
          </cell>
          <cell r="K5841">
            <v>7.2054817518013108</v>
          </cell>
          <cell r="L5841">
            <v>1.8880914645877299E-12</v>
          </cell>
          <cell r="M5841">
            <v>-1.3161711438532699</v>
          </cell>
          <cell r="N5841">
            <v>-2.4900438418648547</v>
          </cell>
          <cell r="O5841">
            <v>1.6735976880077599E-3</v>
          </cell>
          <cell r="P5841">
            <v>5840</v>
          </cell>
          <cell r="Q5841">
            <v>0.186</v>
          </cell>
          <cell r="R5841">
            <v>6483</v>
          </cell>
          <cell r="S5841">
            <v>9.7000000000000003E-2</v>
          </cell>
          <cell r="T5841">
            <v>5073</v>
          </cell>
          <cell r="U5841">
            <v>0.29299999999999998</v>
          </cell>
        </row>
        <row r="5842">
          <cell r="A5842" t="str">
            <v>CTHT_0005830</v>
          </cell>
          <cell r="B5842" t="str">
            <v>Methyltransferase-like protein</v>
          </cell>
          <cell r="C5842">
            <v>3141</v>
          </cell>
          <cell r="D5842">
            <v>-0.82279021059061097</v>
          </cell>
          <cell r="E5842">
            <v>-2.8694255304701102</v>
          </cell>
          <cell r="F5842">
            <v>2.0466353198795</v>
          </cell>
          <cell r="G5842">
            <v>0.82279021059061097</v>
          </cell>
          <cell r="H5842">
            <v>1.7688236385817591</v>
          </cell>
          <cell r="I5842">
            <v>7.4782534646967097E-3</v>
          </cell>
          <cell r="J5842">
            <v>2.8694255304701102</v>
          </cell>
          <cell r="K5842">
            <v>7.3077411388279492</v>
          </cell>
          <cell r="L5842">
            <v>2.1067388242810099E-24</v>
          </cell>
          <cell r="M5842">
            <v>-2.0466353198795</v>
          </cell>
          <cell r="N5842">
            <v>-4.1314130925383221</v>
          </cell>
          <cell r="O5842">
            <v>8.4905158127828298E-13</v>
          </cell>
          <cell r="P5842">
            <v>5841</v>
          </cell>
          <cell r="Q5842">
            <v>0.186</v>
          </cell>
          <cell r="R5842">
            <v>6303</v>
          </cell>
          <cell r="S5842">
            <v>0.122</v>
          </cell>
          <cell r="T5842">
            <v>4343</v>
          </cell>
          <cell r="U5842">
            <v>0.39500000000000002</v>
          </cell>
        </row>
        <row r="5843">
          <cell r="A5843" t="str">
            <v>CTHT_0035630</v>
          </cell>
          <cell r="B5843" t="str">
            <v>Uncharacterized protein</v>
          </cell>
          <cell r="C5843">
            <v>1413</v>
          </cell>
          <cell r="D5843">
            <v>-1.96832946437945</v>
          </cell>
          <cell r="E5843">
            <v>-2.93840785127722</v>
          </cell>
          <cell r="F5843">
            <v>0.97007838689777004</v>
          </cell>
          <cell r="G5843">
            <v>1.96832946437945</v>
          </cell>
          <cell r="H5843">
            <v>3.913147426693306</v>
          </cell>
          <cell r="I5843">
            <v>1.2275672952902101E-7</v>
          </cell>
          <cell r="J5843">
            <v>2.93840785127722</v>
          </cell>
          <cell r="K5843">
            <v>7.6656485257111715</v>
          </cell>
          <cell r="L5843">
            <v>1.09793235817817E-16</v>
          </cell>
          <cell r="M5843">
            <v>-0.97007838689777004</v>
          </cell>
          <cell r="N5843">
            <v>-1.9589470290386708</v>
          </cell>
          <cell r="O5843">
            <v>8.0438803703757108E-3</v>
          </cell>
          <cell r="P5843">
            <v>5842</v>
          </cell>
          <cell r="Q5843">
            <v>0.186</v>
          </cell>
          <cell r="R5843">
            <v>6549</v>
          </cell>
          <cell r="S5843">
            <v>8.7999999999999995E-2</v>
          </cell>
          <cell r="T5843">
            <v>5381</v>
          </cell>
          <cell r="U5843">
            <v>0.25</v>
          </cell>
        </row>
        <row r="5844">
          <cell r="A5844" t="str">
            <v>CTHT_0039050</v>
          </cell>
          <cell r="B5844" t="str">
            <v>Uncharacterized protein</v>
          </cell>
          <cell r="C5844">
            <v>1104</v>
          </cell>
          <cell r="D5844">
            <v>1.7828591056526999</v>
          </cell>
          <cell r="E5844">
            <v>2.6336949865149499</v>
          </cell>
          <cell r="F5844">
            <v>-0.85083588086225204</v>
          </cell>
          <cell r="G5844">
            <v>-1.7828591056526999</v>
          </cell>
          <cell r="H5844">
            <v>-3.4410744489168468</v>
          </cell>
          <cell r="I5844">
            <v>1.1818966922499199E-4</v>
          </cell>
          <cell r="J5844">
            <v>-2.6336949865149499</v>
          </cell>
          <cell r="K5844">
            <v>-6.206134599244975</v>
          </cell>
          <cell r="L5844">
            <v>3.00248662367965E-9</v>
          </cell>
          <cell r="M5844">
            <v>0.85083588086225204</v>
          </cell>
          <cell r="N5844">
            <v>1.8035455760622969</v>
          </cell>
          <cell r="O5844">
            <v>8.4763178301451303E-2</v>
          </cell>
          <cell r="P5844">
            <v>5843</v>
          </cell>
          <cell r="Q5844">
            <v>0.186</v>
          </cell>
          <cell r="R5844">
            <v>4357</v>
          </cell>
          <cell r="S5844">
            <v>0.39300000000000002</v>
          </cell>
          <cell r="T5844">
            <v>6146</v>
          </cell>
          <cell r="U5844">
            <v>0.14399999999999999</v>
          </cell>
        </row>
        <row r="5845">
          <cell r="A5845" t="str">
            <v>CTHT_0035790</v>
          </cell>
          <cell r="B5845" t="str">
            <v>Transcription factor iiib-like protein</v>
          </cell>
          <cell r="C5845">
            <v>2529</v>
          </cell>
          <cell r="D5845">
            <v>0.45153646846165202</v>
          </cell>
          <cell r="E5845">
            <v>-0.34134502331425098</v>
          </cell>
          <cell r="F5845">
            <v>0.79288149177590295</v>
          </cell>
          <cell r="G5845">
            <v>-0.45153646846165202</v>
          </cell>
          <cell r="H5845">
            <v>-1.3674958629361171</v>
          </cell>
          <cell r="I5845">
            <v>0.22521080496226301</v>
          </cell>
          <cell r="J5845">
            <v>0.34134502331425098</v>
          </cell>
          <cell r="K5845">
            <v>1.2669372079837053</v>
          </cell>
          <cell r="L5845">
            <v>0.33660897132459699</v>
          </cell>
          <cell r="M5845">
            <v>-0.79288149177590295</v>
          </cell>
          <cell r="N5845">
            <v>-1.7325313905175521</v>
          </cell>
          <cell r="O5845">
            <v>2.3972952759540499E-2</v>
          </cell>
          <cell r="P5845">
            <v>5844</v>
          </cell>
          <cell r="Q5845">
            <v>0.186</v>
          </cell>
          <cell r="R5845">
            <v>5688</v>
          </cell>
          <cell r="S5845">
            <v>0.20799999999999999</v>
          </cell>
          <cell r="T5845">
            <v>5488</v>
          </cell>
          <cell r="U5845">
            <v>0.23499999999999999</v>
          </cell>
        </row>
        <row r="5846">
          <cell r="A5846" t="str">
            <v>CTHT_0039550</v>
          </cell>
          <cell r="B5846" t="str">
            <v>2-dehydropantoate 2-reductase-like protein</v>
          </cell>
          <cell r="C5846">
            <v>1143</v>
          </cell>
          <cell r="D5846">
            <v>-1.2669873601078301</v>
          </cell>
          <cell r="E5846">
            <v>-4.1516856073867299</v>
          </cell>
          <cell r="F5846">
            <v>2.8846982472788998</v>
          </cell>
          <cell r="G5846">
            <v>1.2669873601078301</v>
          </cell>
          <cell r="H5846">
            <v>2.4065849670802413</v>
          </cell>
          <cell r="I5846">
            <v>8.5572671436333006E-5</v>
          </cell>
          <cell r="J5846">
            <v>4.1516856073867299</v>
          </cell>
          <cell r="K5846">
            <v>17.773865949266469</v>
          </cell>
          <cell r="L5846">
            <v>4.34434421062768E-45</v>
          </cell>
          <cell r="M5846">
            <v>-2.8846982472788998</v>
          </cell>
          <cell r="N5846">
            <v>-7.3855135772872309</v>
          </cell>
          <cell r="O5846">
            <v>4.1348633489366202E-23</v>
          </cell>
          <cell r="P5846">
            <v>5845</v>
          </cell>
          <cell r="Q5846">
            <v>0.186</v>
          </cell>
          <cell r="R5846">
            <v>6406</v>
          </cell>
          <cell r="S5846">
            <v>0.108</v>
          </cell>
          <cell r="T5846">
            <v>3170</v>
          </cell>
          <cell r="U5846">
            <v>0.55800000000000005</v>
          </cell>
        </row>
        <row r="5847">
          <cell r="A5847" t="str">
            <v>CTHT_0015180</v>
          </cell>
          <cell r="B5847" t="str">
            <v>Phosphoglycerate mutase-like protein</v>
          </cell>
          <cell r="C5847">
            <v>1044</v>
          </cell>
          <cell r="D5847">
            <v>1.56621701062852</v>
          </cell>
          <cell r="E5847">
            <v>-1.97421391291619</v>
          </cell>
          <cell r="F5847">
            <v>3.5404309235447098</v>
          </cell>
          <cell r="G5847">
            <v>-1.56621701062852</v>
          </cell>
          <cell r="H5847">
            <v>-2.9612719979385465</v>
          </cell>
          <cell r="I5847">
            <v>2.8897346042959498E-3</v>
          </cell>
          <cell r="J5847">
            <v>1.97421391291619</v>
          </cell>
          <cell r="K5847">
            <v>3.9291409239064028</v>
          </cell>
          <cell r="L5847">
            <v>6.80350727516985E-5</v>
          </cell>
          <cell r="M5847">
            <v>-3.5404309235447098</v>
          </cell>
          <cell r="N5847">
            <v>-11.635254993918421</v>
          </cell>
          <cell r="O5847">
            <v>1.34790336317916E-12</v>
          </cell>
          <cell r="P5847">
            <v>5846</v>
          </cell>
          <cell r="Q5847">
            <v>0.186</v>
          </cell>
          <cell r="R5847">
            <v>4804</v>
          </cell>
          <cell r="S5847">
            <v>0.33100000000000002</v>
          </cell>
          <cell r="T5847">
            <v>2397</v>
          </cell>
          <cell r="U5847">
            <v>0.66600000000000004</v>
          </cell>
        </row>
        <row r="5848">
          <cell r="A5848" t="str">
            <v>CTHT_0067520</v>
          </cell>
          <cell r="B5848" t="str">
            <v>RNA helicase (Dhr1)-like protein</v>
          </cell>
          <cell r="C5848">
            <v>3768</v>
          </cell>
          <cell r="D5848">
            <v>0.32824664600035403</v>
          </cell>
          <cell r="E5848">
            <v>-3.5147291628995698</v>
          </cell>
          <cell r="F5848">
            <v>3.8429758088999302</v>
          </cell>
          <cell r="G5848">
            <v>-0.32824664600035403</v>
          </cell>
          <cell r="H5848">
            <v>-1.2554866134129767</v>
          </cell>
          <cell r="I5848">
            <v>0.56505901989486595</v>
          </cell>
          <cell r="J5848">
            <v>3.5147291628995698</v>
          </cell>
          <cell r="K5848">
            <v>11.429807199116619</v>
          </cell>
          <cell r="L5848">
            <v>2.1321121254029899E-14</v>
          </cell>
          <cell r="M5848">
            <v>-3.8429758088999302</v>
          </cell>
          <cell r="N5848">
            <v>-14.349969932382246</v>
          </cell>
          <cell r="O5848">
            <v>1.6996238933081E-16</v>
          </cell>
          <cell r="P5848">
            <v>5847</v>
          </cell>
          <cell r="Q5848">
            <v>0.185</v>
          </cell>
          <cell r="R5848">
            <v>5884</v>
          </cell>
          <cell r="S5848">
            <v>0.18</v>
          </cell>
          <cell r="T5848">
            <v>2103</v>
          </cell>
          <cell r="U5848">
            <v>0.70699999999999996</v>
          </cell>
        </row>
        <row r="5849">
          <cell r="A5849" t="str">
            <v>CTHT_0029940</v>
          </cell>
          <cell r="B5849" t="str">
            <v>Uncharacterized protein</v>
          </cell>
          <cell r="C5849">
            <v>1410</v>
          </cell>
          <cell r="D5849">
            <v>1.1993660692191099</v>
          </cell>
          <cell r="E5849">
            <v>2.06029626518872</v>
          </cell>
          <cell r="F5849">
            <v>-0.86093019596960596</v>
          </cell>
          <cell r="G5849">
            <v>-1.1993660692191099</v>
          </cell>
          <cell r="H5849">
            <v>-2.2963874387886918</v>
          </cell>
          <cell r="I5849">
            <v>6.4746443268463003E-2</v>
          </cell>
          <cell r="J5849">
            <v>-2.06029626518872</v>
          </cell>
          <cell r="K5849">
            <v>-4.1707194351047008</v>
          </cell>
          <cell r="L5849">
            <v>6.3828830332597901E-4</v>
          </cell>
          <cell r="M5849">
            <v>0.86093019596960596</v>
          </cell>
          <cell r="N5849">
            <v>1.8162089570149704</v>
          </cell>
          <cell r="O5849">
            <v>0.20158361649525</v>
          </cell>
          <cell r="P5849">
            <v>5848</v>
          </cell>
          <cell r="Q5849">
            <v>0.185</v>
          </cell>
          <cell r="R5849">
            <v>5006</v>
          </cell>
          <cell r="S5849">
            <v>0.30299999999999999</v>
          </cell>
          <cell r="T5849">
            <v>6159</v>
          </cell>
          <cell r="U5849">
            <v>0.14199999999999999</v>
          </cell>
        </row>
        <row r="5850">
          <cell r="A5850" t="str">
            <v>CTHT_0027440</v>
          </cell>
          <cell r="B5850" t="str">
            <v>Uncharacterized protein</v>
          </cell>
          <cell r="C5850">
            <v>3039</v>
          </cell>
          <cell r="D5850">
            <v>0.55487747010532495</v>
          </cell>
          <cell r="E5850">
            <v>-1.7090059814817899</v>
          </cell>
          <cell r="F5850">
            <v>2.2638834515871098</v>
          </cell>
          <cell r="G5850">
            <v>-0.55487747010532495</v>
          </cell>
          <cell r="H5850">
            <v>-1.4690438602469529</v>
          </cell>
          <cell r="I5850">
            <v>0.22047333365808</v>
          </cell>
          <cell r="J5850">
            <v>1.7090059814817899</v>
          </cell>
          <cell r="K5850">
            <v>3.2693548688247578</v>
          </cell>
          <cell r="L5850">
            <v>1.8027326830475802E-5</v>
          </cell>
          <cell r="M5850">
            <v>-2.2638834515871098</v>
          </cell>
          <cell r="N5850">
            <v>-4.8028256970154759</v>
          </cell>
          <cell r="O5850">
            <v>2.00637725099539E-8</v>
          </cell>
          <cell r="P5850">
            <v>5849</v>
          </cell>
          <cell r="Q5850">
            <v>0.185</v>
          </cell>
          <cell r="R5850">
            <v>5739</v>
          </cell>
          <cell r="S5850">
            <v>0.2</v>
          </cell>
          <cell r="T5850">
            <v>4178</v>
          </cell>
          <cell r="U5850">
            <v>0.41799999999999998</v>
          </cell>
        </row>
        <row r="5851">
          <cell r="A5851" t="str">
            <v>CTHT_0057530</v>
          </cell>
          <cell r="B5851" t="str">
            <v>Alpha-1,3-glucosyltransferase (EC 2.4.1.-)</v>
          </cell>
          <cell r="C5851">
            <v>1803</v>
          </cell>
          <cell r="D5851">
            <v>-0.26666278771292001</v>
          </cell>
          <cell r="E5851">
            <v>-2.7520709867876598</v>
          </cell>
          <cell r="F5851">
            <v>2.4854081990747399</v>
          </cell>
          <cell r="G5851">
            <v>0.26666278771292001</v>
          </cell>
          <cell r="H5851">
            <v>1.2030218015300695</v>
          </cell>
          <cell r="I5851">
            <v>0.59992982982810805</v>
          </cell>
          <cell r="J5851">
            <v>2.7520709867876598</v>
          </cell>
          <cell r="K5851">
            <v>6.7368351019119599</v>
          </cell>
          <cell r="L5851">
            <v>1.16515752587497E-11</v>
          </cell>
          <cell r="M5851">
            <v>-2.4854081990747399</v>
          </cell>
          <cell r="N5851">
            <v>-5.5999276932003061</v>
          </cell>
          <cell r="O5851">
            <v>1.8139215609766201E-9</v>
          </cell>
          <cell r="P5851">
            <v>5850</v>
          </cell>
          <cell r="Q5851">
            <v>0.185</v>
          </cell>
          <cell r="R5851">
            <v>6110</v>
          </cell>
          <cell r="S5851">
            <v>0.14899999999999999</v>
          </cell>
          <cell r="T5851">
            <v>3663</v>
          </cell>
          <cell r="U5851">
            <v>0.49</v>
          </cell>
        </row>
        <row r="5852">
          <cell r="A5852" t="str">
            <v>CTHT_0005880</v>
          </cell>
          <cell r="B5852" t="str">
            <v>Uncharacterized protein</v>
          </cell>
          <cell r="C5852">
            <v>1632</v>
          </cell>
          <cell r="D5852">
            <v>2.12596995182935</v>
          </cell>
          <cell r="E5852">
            <v>1.3551353375200099</v>
          </cell>
          <cell r="F5852">
            <v>0.77083461430934597</v>
          </cell>
          <cell r="G5852">
            <v>-2.12596995182935</v>
          </cell>
          <cell r="H5852">
            <v>-4.3649645946425855</v>
          </cell>
          <cell r="I5852">
            <v>2.71089740684627E-12</v>
          </cell>
          <cell r="J5852">
            <v>-1.3551353375200099</v>
          </cell>
          <cell r="K5852">
            <v>-2.5582111340678284</v>
          </cell>
          <cell r="L5852">
            <v>5.2328096199519299E-6</v>
          </cell>
          <cell r="M5852">
            <v>-0.77083461430934597</v>
          </cell>
          <cell r="N5852">
            <v>-1.7062565855156155</v>
          </cell>
          <cell r="O5852">
            <v>1.70731275542917E-2</v>
          </cell>
          <cell r="P5852">
            <v>5851</v>
          </cell>
          <cell r="Q5852">
            <v>0.185</v>
          </cell>
          <cell r="R5852">
            <v>4135</v>
          </cell>
          <cell r="S5852">
            <v>0.42399999999999999</v>
          </cell>
          <cell r="T5852">
            <v>5553</v>
          </cell>
          <cell r="U5852">
            <v>0.22600000000000001</v>
          </cell>
        </row>
        <row r="5853">
          <cell r="A5853" t="str">
            <v>CTHT_0028550</v>
          </cell>
          <cell r="B5853" t="str">
            <v>DNA helicase (EC 3.6.4.12)</v>
          </cell>
          <cell r="C5853">
            <v>2109</v>
          </cell>
          <cell r="D5853">
            <v>0.51722829696768502</v>
          </cell>
          <cell r="E5853">
            <v>-2.2329948197144098</v>
          </cell>
          <cell r="F5853">
            <v>2.7502231166820899</v>
          </cell>
          <cell r="G5853">
            <v>-0.51722829696768502</v>
          </cell>
          <cell r="H5853">
            <v>-1.4312029805294864</v>
          </cell>
          <cell r="I5853">
            <v>0.27454410749409303</v>
          </cell>
          <cell r="J5853">
            <v>2.2329948197144098</v>
          </cell>
          <cell r="K5853">
            <v>4.7010884334488869</v>
          </cell>
          <cell r="L5853">
            <v>4.3353129587170402E-8</v>
          </cell>
          <cell r="M5853">
            <v>-2.7502231166820899</v>
          </cell>
          <cell r="N5853">
            <v>-6.7282117776847175</v>
          </cell>
          <cell r="O5853">
            <v>2.89320905017253E-11</v>
          </cell>
          <cell r="P5853">
            <v>5852</v>
          </cell>
          <cell r="Q5853">
            <v>0.185</v>
          </cell>
          <cell r="R5853">
            <v>5766</v>
          </cell>
          <cell r="S5853">
            <v>0.19700000000000001</v>
          </cell>
          <cell r="T5853">
            <v>3497</v>
          </cell>
          <cell r="U5853">
            <v>0.51300000000000001</v>
          </cell>
        </row>
        <row r="5854">
          <cell r="A5854" t="str">
            <v>CTHT_0042880</v>
          </cell>
          <cell r="B5854" t="str">
            <v>Uncharacterized protein</v>
          </cell>
          <cell r="C5854">
            <v>3093</v>
          </cell>
          <cell r="D5854">
            <v>1.1471657258259</v>
          </cell>
          <cell r="E5854">
            <v>7.3868372732497106E-2</v>
          </cell>
          <cell r="F5854">
            <v>1.07329735309341</v>
          </cell>
          <cell r="G5854">
            <v>-1.1471657258259</v>
          </cell>
          <cell r="H5854">
            <v>-2.2147835718363029</v>
          </cell>
          <cell r="I5854">
            <v>4.6740439861163902E-4</v>
          </cell>
          <cell r="J5854">
            <v>-7.3868372732497106E-2</v>
          </cell>
          <cell r="K5854">
            <v>-1.052535120108796</v>
          </cell>
          <cell r="L5854">
            <v>0.84005825535888501</v>
          </cell>
          <cell r="M5854">
            <v>-1.07329735309341</v>
          </cell>
          <cell r="N5854">
            <v>-2.1042372169086208</v>
          </cell>
          <cell r="O5854">
            <v>1.0265477230093599E-3</v>
          </cell>
          <cell r="P5854">
            <v>5853</v>
          </cell>
          <cell r="Q5854">
            <v>0.185</v>
          </cell>
          <cell r="R5854">
            <v>5212</v>
          </cell>
          <cell r="S5854">
            <v>0.27400000000000002</v>
          </cell>
          <cell r="T5854">
            <v>5351</v>
          </cell>
          <cell r="U5854">
            <v>0.254</v>
          </cell>
        </row>
        <row r="5855">
          <cell r="A5855" t="str">
            <v>CTHT_0030330</v>
          </cell>
          <cell r="B5855" t="str">
            <v>Uncharacterized protein</v>
          </cell>
          <cell r="C5855">
            <v>801</v>
          </cell>
          <cell r="D5855">
            <v>-0.10772406289978</v>
          </cell>
          <cell r="E5855">
            <v>-0.97996488676076798</v>
          </cell>
          <cell r="F5855">
            <v>0.872240823860987</v>
          </cell>
          <cell r="G5855">
            <v>0.10772406289978</v>
          </cell>
          <cell r="H5855">
            <v>1.0775270321005912</v>
          </cell>
          <cell r="I5855">
            <v>0.81968396463992899</v>
          </cell>
          <cell r="J5855">
            <v>0.97996488676076798</v>
          </cell>
          <cell r="K5855">
            <v>1.9724174024399543</v>
          </cell>
          <cell r="L5855">
            <v>6.6538395591458702E-3</v>
          </cell>
          <cell r="M5855">
            <v>-0.872240823860987</v>
          </cell>
          <cell r="N5855">
            <v>-1.8305038701393994</v>
          </cell>
          <cell r="O5855">
            <v>2.1584249856118301E-2</v>
          </cell>
          <cell r="P5855">
            <v>5854</v>
          </cell>
          <cell r="Q5855">
            <v>0.184</v>
          </cell>
          <cell r="R5855">
            <v>6002</v>
          </cell>
          <cell r="S5855">
            <v>0.16400000000000001</v>
          </cell>
          <cell r="T5855">
            <v>5486</v>
          </cell>
          <cell r="U5855">
            <v>0.23599999999999999</v>
          </cell>
        </row>
        <row r="5856">
          <cell r="A5856" t="str">
            <v>CTHT_0031040</v>
          </cell>
          <cell r="B5856" t="str">
            <v>Uncharacterized protein</v>
          </cell>
          <cell r="C5856">
            <v>2478</v>
          </cell>
          <cell r="D5856">
            <v>-0.29421257651236599</v>
          </cell>
          <cell r="E5856">
            <v>-0.40405919290748699</v>
          </cell>
          <cell r="F5856">
            <v>0.109846616395121</v>
          </cell>
          <cell r="G5856">
            <v>0.29421257651236599</v>
          </cell>
          <cell r="H5856">
            <v>1.2262155256889047</v>
          </cell>
          <cell r="I5856">
            <v>0.44138241926802901</v>
          </cell>
          <cell r="J5856">
            <v>0.40405919290748699</v>
          </cell>
          <cell r="K5856">
            <v>1.3232257299480756</v>
          </cell>
          <cell r="L5856">
            <v>0.241241363637161</v>
          </cell>
          <cell r="M5856">
            <v>-0.109846616395121</v>
          </cell>
          <cell r="N5856">
            <v>-1.0791135018492524</v>
          </cell>
          <cell r="O5856">
            <v>0.79130468411700605</v>
          </cell>
          <cell r="P5856">
            <v>5855</v>
          </cell>
          <cell r="Q5856">
            <v>0.184</v>
          </cell>
          <cell r="R5856">
            <v>6070</v>
          </cell>
          <cell r="S5856">
            <v>0.154</v>
          </cell>
          <cell r="T5856">
            <v>5842</v>
          </cell>
          <cell r="U5856">
            <v>0.186</v>
          </cell>
        </row>
        <row r="5857">
          <cell r="A5857" t="str">
            <v>CTHT_0036180</v>
          </cell>
          <cell r="B5857" t="str">
            <v>Uncharacterized protein</v>
          </cell>
          <cell r="C5857">
            <v>2328</v>
          </cell>
          <cell r="D5857">
            <v>-7.5188995571905295E-2</v>
          </cell>
          <cell r="E5857">
            <v>-2.4599020350714502</v>
          </cell>
          <cell r="F5857">
            <v>2.3847130394995402</v>
          </cell>
          <cell r="G5857">
            <v>7.5188995571905295E-2</v>
          </cell>
          <cell r="H5857">
            <v>1.0534990371306154</v>
          </cell>
          <cell r="I5857">
            <v>0.89332878321473896</v>
          </cell>
          <cell r="J5857">
            <v>2.4599020350714502</v>
          </cell>
          <cell r="K5857">
            <v>5.5017936654500259</v>
          </cell>
          <cell r="L5857">
            <v>1.8416217660993001E-9</v>
          </cell>
          <cell r="M5857">
            <v>-2.3847130394995402</v>
          </cell>
          <cell r="N5857">
            <v>-5.2224002790121986</v>
          </cell>
          <cell r="O5857">
            <v>1.0460340544126699E-8</v>
          </cell>
          <cell r="P5857">
            <v>5856</v>
          </cell>
          <cell r="Q5857">
            <v>0.184</v>
          </cell>
          <cell r="R5857">
            <v>5999</v>
          </cell>
          <cell r="S5857">
            <v>0.16400000000000001</v>
          </cell>
          <cell r="T5857">
            <v>3826</v>
          </cell>
          <cell r="U5857">
            <v>0.46700000000000003</v>
          </cell>
        </row>
        <row r="5858">
          <cell r="A5858" t="str">
            <v>CTHT_0032110</v>
          </cell>
          <cell r="B5858" t="str">
            <v>Uncharacterized protein</v>
          </cell>
          <cell r="C5858">
            <v>1671</v>
          </cell>
          <cell r="D5858">
            <v>-0.73757988931812501</v>
          </cell>
          <cell r="E5858">
            <v>-2.86732228451103</v>
          </cell>
          <cell r="F5858">
            <v>2.1297423951929102</v>
          </cell>
          <cell r="G5858">
            <v>0.73757988931812501</v>
          </cell>
          <cell r="H5858">
            <v>1.6673764793616239</v>
          </cell>
          <cell r="I5858">
            <v>2.7384298127346801E-2</v>
          </cell>
          <cell r="J5858">
            <v>2.86732228451103</v>
          </cell>
          <cell r="K5858">
            <v>7.2970952445830228</v>
          </cell>
          <cell r="L5858">
            <v>1.3184509006503301E-21</v>
          </cell>
          <cell r="M5858">
            <v>-2.1297423951929102</v>
          </cell>
          <cell r="N5858">
            <v>-4.3763932950384632</v>
          </cell>
          <cell r="O5858">
            <v>2.6425232676243502E-12</v>
          </cell>
          <cell r="P5858">
            <v>5857</v>
          </cell>
          <cell r="Q5858">
            <v>0.184</v>
          </cell>
          <cell r="R5858">
            <v>6292</v>
          </cell>
          <cell r="S5858">
            <v>0.123</v>
          </cell>
          <cell r="T5858">
            <v>4315</v>
          </cell>
          <cell r="U5858">
            <v>0.39900000000000002</v>
          </cell>
        </row>
        <row r="5859">
          <cell r="A5859" t="str">
            <v>CTHT_0041980</v>
          </cell>
          <cell r="B5859" t="str">
            <v>Uncharacterized protein</v>
          </cell>
          <cell r="C5859">
            <v>5409</v>
          </cell>
          <cell r="D5859">
            <v>0.757877672157664</v>
          </cell>
          <cell r="E5859">
            <v>-0.54252613753856505</v>
          </cell>
          <cell r="F5859">
            <v>1.30040380969623</v>
          </cell>
          <cell r="G5859">
            <v>-0.757877672157664</v>
          </cell>
          <cell r="H5859">
            <v>-1.6910011866579349</v>
          </cell>
          <cell r="I5859">
            <v>4.4077488784573002E-2</v>
          </cell>
          <cell r="J5859">
            <v>0.54252613753856505</v>
          </cell>
          <cell r="K5859">
            <v>1.4565206317564032</v>
          </cell>
          <cell r="L5859">
            <v>0.13881650043028099</v>
          </cell>
          <cell r="M5859">
            <v>-1.30040380969623</v>
          </cell>
          <cell r="N5859">
            <v>-2.4629781166918443</v>
          </cell>
          <cell r="O5859">
            <v>3.0626772679685999E-4</v>
          </cell>
          <cell r="P5859">
            <v>5858</v>
          </cell>
          <cell r="Q5859">
            <v>0.184</v>
          </cell>
          <cell r="R5859">
            <v>5559</v>
          </cell>
          <cell r="S5859">
            <v>0.22600000000000001</v>
          </cell>
          <cell r="T5859">
            <v>5181</v>
          </cell>
          <cell r="U5859">
            <v>0.27800000000000002</v>
          </cell>
        </row>
        <row r="5860">
          <cell r="A5860" t="str">
            <v>CTHT_0064690</v>
          </cell>
          <cell r="B5860" t="str">
            <v xml:space="preserve">K01198 xylan 1,4-beta-xylosidase [EC:3.2.1.37] </v>
          </cell>
          <cell r="C5860">
            <v>1626</v>
          </cell>
          <cell r="D5860">
            <v>0.46229670416467</v>
          </cell>
          <cell r="E5860">
            <v>-3.8050264247336401</v>
          </cell>
          <cell r="F5860">
            <v>4.26732312889831</v>
          </cell>
          <cell r="G5860">
            <v>-0.46229670416467</v>
          </cell>
          <cell r="H5860">
            <v>-1.3777333614169713</v>
          </cell>
          <cell r="I5860">
            <v>0.26702340626809801</v>
          </cell>
          <cell r="J5860">
            <v>3.8050264247336401</v>
          </cell>
          <cell r="K5860">
            <v>13.977422345999701</v>
          </cell>
          <cell r="L5860">
            <v>3.00539738349422E-27</v>
          </cell>
          <cell r="M5860">
            <v>-4.26732312889831</v>
          </cell>
          <cell r="N5860">
            <v>-19.257161072698857</v>
          </cell>
          <cell r="O5860">
            <v>6.3893507911437099E-33</v>
          </cell>
          <cell r="P5860">
            <v>5859</v>
          </cell>
          <cell r="Q5860">
            <v>0.184</v>
          </cell>
          <cell r="R5860">
            <v>5752</v>
          </cell>
          <cell r="S5860">
            <v>0.19900000000000001</v>
          </cell>
          <cell r="T5860">
            <v>1683</v>
          </cell>
          <cell r="U5860">
            <v>0.76500000000000001</v>
          </cell>
        </row>
        <row r="5861">
          <cell r="A5861" t="str">
            <v>CTHT_0027410</v>
          </cell>
          <cell r="B5861" t="str">
            <v>Uncharacterized protein</v>
          </cell>
          <cell r="C5861">
            <v>2796</v>
          </cell>
          <cell r="D5861">
            <v>1.1691350206623199</v>
          </cell>
          <cell r="E5861">
            <v>-0.53475277934987198</v>
          </cell>
          <cell r="F5861">
            <v>1.70388780001219</v>
          </cell>
          <cell r="G5861">
            <v>-1.1691350206623199</v>
          </cell>
          <cell r="H5861">
            <v>-2.2487682981158095</v>
          </cell>
          <cell r="I5861">
            <v>1.03740643411184E-2</v>
          </cell>
          <cell r="J5861">
            <v>0.53475277934987198</v>
          </cell>
          <cell r="K5861">
            <v>1.4486938846699082</v>
          </cell>
          <cell r="L5861">
            <v>0.24317594040031601</v>
          </cell>
          <cell r="M5861">
            <v>-1.70388780001219</v>
          </cell>
          <cell r="N5861">
            <v>-3.2577768815199257</v>
          </cell>
          <cell r="O5861">
            <v>1.1630990820342401E-4</v>
          </cell>
          <cell r="P5861">
            <v>5860</v>
          </cell>
          <cell r="Q5861">
            <v>0.184</v>
          </cell>
          <cell r="R5861">
            <v>5177</v>
          </cell>
          <cell r="S5861">
            <v>0.27900000000000003</v>
          </cell>
          <cell r="T5861">
            <v>4773</v>
          </cell>
          <cell r="U5861">
            <v>0.33500000000000002</v>
          </cell>
        </row>
        <row r="5862">
          <cell r="A5862" t="str">
            <v>CTHT_0049300</v>
          </cell>
          <cell r="B5862" t="str">
            <v>Uncharacterized protein</v>
          </cell>
          <cell r="C5862">
            <v>1335</v>
          </cell>
          <cell r="D5862">
            <v>1.2141869728453201</v>
          </cell>
          <cell r="E5862">
            <v>0.629632783861241</v>
          </cell>
          <cell r="F5862">
            <v>0.58455418898407896</v>
          </cell>
          <cell r="G5862">
            <v>-1.2141869728453201</v>
          </cell>
          <cell r="H5862">
            <v>-2.320099973789322</v>
          </cell>
          <cell r="I5862">
            <v>3.9552513133051803E-3</v>
          </cell>
          <cell r="J5862">
            <v>-0.629632783861241</v>
          </cell>
          <cell r="K5862">
            <v>-1.5471711344754824</v>
          </cell>
          <cell r="L5862">
            <v>0.132124403436499</v>
          </cell>
          <cell r="M5862">
            <v>-0.58455418898407896</v>
          </cell>
          <cell r="N5862">
            <v>-1.4995755298756113</v>
          </cell>
          <cell r="O5862">
            <v>0.193965264632735</v>
          </cell>
          <cell r="P5862">
            <v>5861</v>
          </cell>
          <cell r="Q5862">
            <v>0.183</v>
          </cell>
          <cell r="R5862">
            <v>5013</v>
          </cell>
          <cell r="S5862">
            <v>0.30199999999999999</v>
          </cell>
          <cell r="T5862">
            <v>5594</v>
          </cell>
          <cell r="U5862">
            <v>0.221</v>
          </cell>
        </row>
        <row r="5863">
          <cell r="A5863" t="str">
            <v>CTHT_0050760</v>
          </cell>
          <cell r="B5863" t="str">
            <v>Uncharacterized protein</v>
          </cell>
          <cell r="C5863">
            <v>1485</v>
          </cell>
          <cell r="D5863">
            <v>0.26599402915950299</v>
          </cell>
          <cell r="E5863">
            <v>3.26405181111627</v>
          </cell>
          <cell r="F5863">
            <v>-2.9980577819567702</v>
          </cell>
          <cell r="G5863">
            <v>-0.26599402915950299</v>
          </cell>
          <cell r="H5863">
            <v>-1.2024642722835592</v>
          </cell>
          <cell r="I5863">
            <v>0.78720377331194502</v>
          </cell>
          <cell r="J5863">
            <v>-3.26405181111627</v>
          </cell>
          <cell r="K5863">
            <v>-9.6067724191027306</v>
          </cell>
          <cell r="L5863">
            <v>2.2822152776580099E-5</v>
          </cell>
          <cell r="M5863">
            <v>2.9980577819567702</v>
          </cell>
          <cell r="N5863">
            <v>7.9892373025427652</v>
          </cell>
          <cell r="O5863">
            <v>1.6081557662972601E-4</v>
          </cell>
          <cell r="P5863">
            <v>5862</v>
          </cell>
          <cell r="Q5863">
            <v>0.183</v>
          </cell>
          <cell r="R5863">
            <v>5900</v>
          </cell>
          <cell r="S5863">
            <v>0.17799999999999999</v>
          </cell>
          <cell r="T5863">
            <v>6633</v>
          </cell>
          <cell r="U5863">
            <v>7.5999999999999998E-2</v>
          </cell>
        </row>
        <row r="5864">
          <cell r="A5864" t="str">
            <v>CTHT_0026590</v>
          </cell>
          <cell r="B5864" t="str">
            <v>Adenosine deaminase-like protein</v>
          </cell>
          <cell r="C5864">
            <v>447</v>
          </cell>
          <cell r="D5864">
            <v>1.09961411639278</v>
          </cell>
          <cell r="E5864">
            <v>-0.72101930057142305</v>
          </cell>
          <cell r="F5864">
            <v>1.8206334169642</v>
          </cell>
          <cell r="G5864">
            <v>-1.09961411639278</v>
          </cell>
          <cell r="H5864">
            <v>-2.1429736583847467</v>
          </cell>
          <cell r="I5864">
            <v>1.21276915090608E-2</v>
          </cell>
          <cell r="J5864">
            <v>0.72101930057142305</v>
          </cell>
          <cell r="K5864">
            <v>1.6483462215599991</v>
          </cell>
          <cell r="L5864">
            <v>8.4182574212864195E-2</v>
          </cell>
          <cell r="M5864">
            <v>-1.8206334169642</v>
          </cell>
          <cell r="N5864">
            <v>-3.5323625327010979</v>
          </cell>
          <cell r="O5864">
            <v>1.3767802444373101E-5</v>
          </cell>
          <cell r="P5864">
            <v>5863</v>
          </cell>
          <cell r="Q5864">
            <v>0.183</v>
          </cell>
          <cell r="R5864">
            <v>5191</v>
          </cell>
          <cell r="S5864">
            <v>0.27700000000000002</v>
          </cell>
          <cell r="T5864">
            <v>4543</v>
          </cell>
          <cell r="U5864">
            <v>0.36699999999999999</v>
          </cell>
        </row>
        <row r="5865">
          <cell r="A5865" t="str">
            <v>CTHT_0020730</v>
          </cell>
          <cell r="B5865" t="str">
            <v>Glucoamylase (EC 3.2.1.3) (1,4-alpha-D-glucan glucohydrolase) (Glucan 1,4-alpha-glucosidase)</v>
          </cell>
          <cell r="C5865">
            <v>1992</v>
          </cell>
          <cell r="D5865">
            <v>2.12502297918962</v>
          </cell>
          <cell r="E5865">
            <v>2.2140720959848599</v>
          </cell>
          <cell r="F5865">
            <v>-8.9049116795241606E-2</v>
          </cell>
          <cell r="G5865">
            <v>-2.12502297918962</v>
          </cell>
          <cell r="H5865">
            <v>-4.3621004094707061</v>
          </cell>
          <cell r="I5865">
            <v>3.8728309913006803E-14</v>
          </cell>
          <cell r="J5865">
            <v>-2.2140720959848599</v>
          </cell>
          <cell r="K5865">
            <v>-4.6398304790736553</v>
          </cell>
          <cell r="L5865">
            <v>6.1918021720264105E-16</v>
          </cell>
          <cell r="M5865">
            <v>8.9049116795241606E-2</v>
          </cell>
          <cell r="N5865">
            <v>1.0636688850627936</v>
          </cell>
          <cell r="O5865">
            <v>0.808072939736309</v>
          </cell>
          <cell r="P5865">
            <v>5864</v>
          </cell>
          <cell r="Q5865">
            <v>0.183</v>
          </cell>
          <cell r="R5865">
            <v>4215</v>
          </cell>
          <cell r="S5865">
            <v>0.41299999999999998</v>
          </cell>
          <cell r="T5865">
            <v>5972</v>
          </cell>
          <cell r="U5865">
            <v>0.16800000000000001</v>
          </cell>
        </row>
        <row r="5866">
          <cell r="A5866" t="str">
            <v>CTHT_0029390</v>
          </cell>
          <cell r="B5866" t="str">
            <v>Uncharacterized protein</v>
          </cell>
          <cell r="C5866">
            <v>2301</v>
          </cell>
          <cell r="D5866">
            <v>0.92957197604336195</v>
          </cell>
          <cell r="E5866">
            <v>0.85463086162858504</v>
          </cell>
          <cell r="F5866">
            <v>7.4941114414777105E-2</v>
          </cell>
          <cell r="G5866">
            <v>-0.92957197604336195</v>
          </cell>
          <cell r="H5866">
            <v>-1.9047108157927399</v>
          </cell>
          <cell r="I5866">
            <v>4.4835991556106097E-2</v>
          </cell>
          <cell r="J5866">
            <v>-0.85463086162858504</v>
          </cell>
          <cell r="K5866">
            <v>-1.8082960122482425</v>
          </cell>
          <cell r="L5866">
            <v>5.4829222669465702E-2</v>
          </cell>
          <cell r="M5866">
            <v>-7.4941114414777105E-2</v>
          </cell>
          <cell r="N5866">
            <v>-1.053318042450708</v>
          </cell>
          <cell r="O5866">
            <v>0.898153462000715</v>
          </cell>
          <cell r="P5866">
            <v>5865</v>
          </cell>
          <cell r="Q5866">
            <v>0.183</v>
          </cell>
          <cell r="R5866">
            <v>5400</v>
          </cell>
          <cell r="S5866">
            <v>0.248</v>
          </cell>
          <cell r="T5866">
            <v>5915</v>
          </cell>
          <cell r="U5866">
            <v>0.17599999999999999</v>
          </cell>
        </row>
        <row r="5867">
          <cell r="A5867" t="str">
            <v>CTHT_0020220</v>
          </cell>
          <cell r="B5867" t="str">
            <v>Uncharacterized protein</v>
          </cell>
          <cell r="C5867">
            <v>1704</v>
          </cell>
          <cell r="D5867">
            <v>0.57048370180399899</v>
          </cell>
          <cell r="E5867">
            <v>-0.14425677144513399</v>
          </cell>
          <cell r="F5867">
            <v>0.71474047324913204</v>
          </cell>
          <cell r="G5867">
            <v>-0.57048370180399899</v>
          </cell>
          <cell r="H5867">
            <v>-1.4850213800050824</v>
          </cell>
          <cell r="I5867">
            <v>0.107530561577398</v>
          </cell>
          <cell r="J5867">
            <v>0.14425677144513399</v>
          </cell>
          <cell r="K5867">
            <v>1.1051611643265171</v>
          </cell>
          <cell r="L5867">
            <v>0.69350091406469105</v>
          </cell>
          <cell r="M5867">
            <v>-0.71474047324913204</v>
          </cell>
          <cell r="N5867">
            <v>-1.6411879573761869</v>
          </cell>
          <cell r="O5867">
            <v>3.8860430653035599E-2</v>
          </cell>
          <cell r="P5867">
            <v>5866</v>
          </cell>
          <cell r="Q5867">
            <v>0.183</v>
          </cell>
          <cell r="R5867">
            <v>5678</v>
          </cell>
          <cell r="S5867">
            <v>0.20899999999999999</v>
          </cell>
          <cell r="T5867">
            <v>5635</v>
          </cell>
          <cell r="U5867">
            <v>0.215</v>
          </cell>
        </row>
        <row r="5868">
          <cell r="A5868" t="str">
            <v>CTHT_0056260</v>
          </cell>
          <cell r="B5868" t="str">
            <v>Uncharacterized protein</v>
          </cell>
          <cell r="C5868">
            <v>1878</v>
          </cell>
          <cell r="D5868">
            <v>2.1661106183570098</v>
          </cell>
          <cell r="E5868">
            <v>1.3500061699736301</v>
          </cell>
          <cell r="F5868">
            <v>0.81610444838337803</v>
          </cell>
          <cell r="G5868">
            <v>-2.1661106183570098</v>
          </cell>
          <cell r="H5868">
            <v>-4.4881180344922971</v>
          </cell>
          <cell r="I5868">
            <v>2.0420290594820001E-4</v>
          </cell>
          <cell r="J5868">
            <v>-1.3500061699736301</v>
          </cell>
          <cell r="K5868">
            <v>-2.5491321564882621</v>
          </cell>
          <cell r="L5868">
            <v>1.8752007323407899E-2</v>
          </cell>
          <cell r="M5868">
            <v>-0.81610444838337803</v>
          </cell>
          <cell r="N5868">
            <v>-1.7606454899047752</v>
          </cell>
          <cell r="O5868">
            <v>0.19580730732868401</v>
          </cell>
          <cell r="P5868">
            <v>5867</v>
          </cell>
          <cell r="Q5868">
            <v>0.183</v>
          </cell>
          <cell r="R5868">
            <v>3938</v>
          </cell>
          <cell r="S5868">
            <v>0.45100000000000001</v>
          </cell>
          <cell r="T5868">
            <v>5467</v>
          </cell>
          <cell r="U5868">
            <v>0.23799999999999999</v>
          </cell>
        </row>
        <row r="5869">
          <cell r="A5869" t="str">
            <v>CTHT_0074360</v>
          </cell>
          <cell r="B5869" t="str">
            <v>Uncharacterized protein</v>
          </cell>
          <cell r="C5869">
            <v>2475</v>
          </cell>
          <cell r="D5869">
            <v>1.7354096789965101</v>
          </cell>
          <cell r="E5869">
            <v>1.8302131953729699</v>
          </cell>
          <cell r="F5869">
            <v>-9.4803516376455801E-2</v>
          </cell>
          <cell r="G5869">
            <v>-1.7354096789965101</v>
          </cell>
          <cell r="H5869">
            <v>-3.3297403437851774</v>
          </cell>
          <cell r="I5869">
            <v>4.1037921104298902E-4</v>
          </cell>
          <cell r="J5869">
            <v>-1.8302131953729699</v>
          </cell>
          <cell r="K5869">
            <v>-3.5558961611411695</v>
          </cell>
          <cell r="L5869">
            <v>1.08673741832037E-4</v>
          </cell>
          <cell r="M5869">
            <v>9.4803516376455801E-2</v>
          </cell>
          <cell r="N5869">
            <v>1.067919955914308</v>
          </cell>
          <cell r="O5869">
            <v>0.88138518890233497</v>
          </cell>
          <cell r="P5869">
            <v>5868</v>
          </cell>
          <cell r="Q5869">
            <v>0.182</v>
          </cell>
          <cell r="R5869">
            <v>4522</v>
          </cell>
          <cell r="S5869">
            <v>0.37</v>
          </cell>
          <cell r="T5869">
            <v>5925</v>
          </cell>
          <cell r="U5869">
            <v>0.17499999999999999</v>
          </cell>
        </row>
        <row r="5870">
          <cell r="A5870" t="str">
            <v>CTHT_0066900</v>
          </cell>
          <cell r="B5870" t="str">
            <v>Folylpolyglutamate synthase-like protein</v>
          </cell>
          <cell r="C5870">
            <v>1218</v>
          </cell>
          <cell r="D5870">
            <v>0.30740371893457202</v>
          </cell>
          <cell r="E5870">
            <v>-1.36140787982109</v>
          </cell>
          <cell r="F5870">
            <v>1.66881159875567</v>
          </cell>
          <cell r="G5870">
            <v>-0.30740371893457202</v>
          </cell>
          <cell r="H5870">
            <v>-1.2374787221283152</v>
          </cell>
          <cell r="I5870">
            <v>0.58781825440407698</v>
          </cell>
          <cell r="J5870">
            <v>1.36140787982109</v>
          </cell>
          <cell r="K5870">
            <v>2.5693579260975614</v>
          </cell>
          <cell r="L5870">
            <v>3.4563434018023498E-3</v>
          </cell>
          <cell r="M5870">
            <v>-1.66881159875567</v>
          </cell>
          <cell r="N5870">
            <v>-3.179525763077486</v>
          </cell>
          <cell r="O5870">
            <v>4.6034969477567903E-4</v>
          </cell>
          <cell r="P5870">
            <v>5869</v>
          </cell>
          <cell r="Q5870">
            <v>0.182</v>
          </cell>
          <cell r="R5870">
            <v>5888</v>
          </cell>
          <cell r="S5870">
            <v>0.18</v>
          </cell>
          <cell r="T5870">
            <v>4818</v>
          </cell>
          <cell r="U5870">
            <v>0.32900000000000001</v>
          </cell>
        </row>
        <row r="5871">
          <cell r="A5871" t="str">
            <v>CTHT_0033710</v>
          </cell>
          <cell r="B5871" t="str">
            <v>RNA recognition motif-containing protein</v>
          </cell>
          <cell r="C5871">
            <v>2514</v>
          </cell>
          <cell r="D5871">
            <v>0.80931672800694099</v>
          </cell>
          <cell r="E5871">
            <v>-1.4088724490420901</v>
          </cell>
          <cell r="F5871">
            <v>2.2181891770490298</v>
          </cell>
          <cell r="G5871">
            <v>-0.80931672800694099</v>
          </cell>
          <cell r="H5871">
            <v>-1.7523813041654164</v>
          </cell>
          <cell r="I5871">
            <v>9.9655087500462397E-2</v>
          </cell>
          <cell r="J5871">
            <v>1.4088724490420901</v>
          </cell>
          <cell r="K5871">
            <v>2.655295547493949</v>
          </cell>
          <cell r="L5871">
            <v>1.7852134394072299E-3</v>
          </cell>
          <cell r="M5871">
            <v>-2.2181891770490298</v>
          </cell>
          <cell r="N5871">
            <v>-4.6530902744620652</v>
          </cell>
          <cell r="O5871">
            <v>1.05214636818522E-6</v>
          </cell>
          <cell r="P5871">
            <v>5870</v>
          </cell>
          <cell r="Q5871">
            <v>0.182</v>
          </cell>
          <cell r="R5871">
            <v>5571</v>
          </cell>
          <cell r="S5871">
            <v>0.224</v>
          </cell>
          <cell r="T5871">
            <v>4252</v>
          </cell>
          <cell r="U5871">
            <v>0.40799999999999997</v>
          </cell>
        </row>
        <row r="5872">
          <cell r="A5872" t="str">
            <v>CTHT_0072690</v>
          </cell>
          <cell r="B5872" t="str">
            <v>Uncharacterized protein</v>
          </cell>
          <cell r="C5872">
            <v>366</v>
          </cell>
          <cell r="D5872">
            <v>-2.7182737301201101</v>
          </cell>
          <cell r="E5872">
            <v>-1.07656293591355</v>
          </cell>
          <cell r="F5872">
            <v>-1.6417107942065601</v>
          </cell>
          <cell r="G5872">
            <v>2.7182737301201101</v>
          </cell>
          <cell r="H5872">
            <v>6.5808490503657664</v>
          </cell>
          <cell r="I5872">
            <v>1.3651962168839601E-4</v>
          </cell>
          <cell r="J5872">
            <v>1.07656293591355</v>
          </cell>
          <cell r="K5872">
            <v>2.1090056146445897</v>
          </cell>
          <cell r="L5872">
            <v>0.14491448777139301</v>
          </cell>
          <cell r="M5872">
            <v>1.6417107942065601</v>
          </cell>
          <cell r="N5872">
            <v>3.1203563445585112</v>
          </cell>
          <cell r="O5872">
            <v>1.8046836248467899E-2</v>
          </cell>
          <cell r="P5872">
            <v>5871</v>
          </cell>
          <cell r="Q5872">
            <v>0.182</v>
          </cell>
          <cell r="R5872">
            <v>6710</v>
          </cell>
          <cell r="S5872">
            <v>6.5000000000000002E-2</v>
          </cell>
          <cell r="T5872">
            <v>6356</v>
          </cell>
          <cell r="U5872">
            <v>0.115</v>
          </cell>
        </row>
        <row r="5873">
          <cell r="A5873" t="str">
            <v>CTHT_0034110</v>
          </cell>
          <cell r="B5873" t="str">
            <v>DNA helicase (EC 3.6.4.12)</v>
          </cell>
          <cell r="C5873">
            <v>2700</v>
          </cell>
          <cell r="D5873">
            <v>0.121659401777667</v>
          </cell>
          <cell r="E5873">
            <v>-2.1937761516169201</v>
          </cell>
          <cell r="F5873">
            <v>2.3154355533945901</v>
          </cell>
          <cell r="G5873">
            <v>-0.121659401777667</v>
          </cell>
          <cell r="H5873">
            <v>-1.0879855546078856</v>
          </cell>
          <cell r="I5873">
            <v>0.82221149868895504</v>
          </cell>
          <cell r="J5873">
            <v>2.1937761516169201</v>
          </cell>
          <cell r="K5873">
            <v>4.5750139791417013</v>
          </cell>
          <cell r="L5873">
            <v>7.6923447877320503E-8</v>
          </cell>
          <cell r="M5873">
            <v>-2.3154355533945901</v>
          </cell>
          <cell r="N5873">
            <v>-4.9775491214353238</v>
          </cell>
          <cell r="O5873">
            <v>2.4639052987067799E-8</v>
          </cell>
          <cell r="P5873">
            <v>5872</v>
          </cell>
          <cell r="Q5873">
            <v>0.182</v>
          </cell>
          <cell r="R5873">
            <v>5987</v>
          </cell>
          <cell r="S5873">
            <v>0.16600000000000001</v>
          </cell>
          <cell r="T5873">
            <v>4142</v>
          </cell>
          <cell r="U5873">
            <v>0.42299999999999999</v>
          </cell>
        </row>
        <row r="5874">
          <cell r="A5874" t="str">
            <v>CTHT_0019890</v>
          </cell>
          <cell r="B5874" t="str">
            <v>Uncharacterized protein</v>
          </cell>
          <cell r="C5874">
            <v>1467</v>
          </cell>
          <cell r="D5874">
            <v>-1.0733393731693399</v>
          </cell>
          <cell r="E5874">
            <v>-1.46231931632544</v>
          </cell>
          <cell r="F5874">
            <v>0.38897994315609702</v>
          </cell>
          <cell r="G5874">
            <v>1.0733393731693399</v>
          </cell>
          <cell r="H5874">
            <v>2.1042985060187949</v>
          </cell>
          <cell r="I5874">
            <v>3.59478816052783E-3</v>
          </cell>
          <cell r="J5874">
            <v>1.46231931632544</v>
          </cell>
          <cell r="K5874">
            <v>2.7555099111329637</v>
          </cell>
          <cell r="L5874">
            <v>2.56191551656987E-5</v>
          </cell>
          <cell r="M5874">
            <v>-0.38897994315609702</v>
          </cell>
          <cell r="N5874">
            <v>-1.3094672182922447</v>
          </cell>
          <cell r="O5874">
            <v>0.32190364264370402</v>
          </cell>
          <cell r="P5874">
            <v>5873</v>
          </cell>
          <cell r="Q5874">
            <v>0.182</v>
          </cell>
          <cell r="R5874">
            <v>6378</v>
          </cell>
          <cell r="S5874">
            <v>0.111</v>
          </cell>
          <cell r="T5874">
            <v>5789</v>
          </cell>
          <cell r="U5874">
            <v>0.193</v>
          </cell>
        </row>
        <row r="5875">
          <cell r="A5875" t="str">
            <v>CTHT_0010160</v>
          </cell>
          <cell r="B5875" t="str">
            <v>Uncharacterized protein</v>
          </cell>
          <cell r="C5875">
            <v>1029</v>
          </cell>
          <cell r="D5875">
            <v>-3.7193148391343498</v>
          </cell>
          <cell r="E5875">
            <v>-1.8070473663095901</v>
          </cell>
          <cell r="F5875">
            <v>-1.91226747282476</v>
          </cell>
          <cell r="G5875">
            <v>3.7193148391343498</v>
          </cell>
          <cell r="H5875">
            <v>13.171199559861401</v>
          </cell>
          <cell r="I5875">
            <v>1.48204922383883E-6</v>
          </cell>
          <cell r="J5875">
            <v>1.8070473663095901</v>
          </cell>
          <cell r="K5875">
            <v>3.4992539446267861</v>
          </cell>
          <cell r="L5875">
            <v>2.0174990834648202E-2</v>
          </cell>
          <cell r="M5875">
            <v>1.91226747282476</v>
          </cell>
          <cell r="N5875">
            <v>3.7640022039801351</v>
          </cell>
          <cell r="O5875">
            <v>1.3224927468036199E-2</v>
          </cell>
          <cell r="P5875">
            <v>5874</v>
          </cell>
          <cell r="Q5875">
            <v>0.182</v>
          </cell>
          <cell r="R5875">
            <v>6854</v>
          </cell>
          <cell r="S5875">
            <v>4.4999999999999998E-2</v>
          </cell>
          <cell r="T5875">
            <v>6388</v>
          </cell>
          <cell r="U5875">
            <v>0.11</v>
          </cell>
        </row>
        <row r="5876">
          <cell r="A5876" t="str">
            <v>CTHT_0028460</v>
          </cell>
          <cell r="B5876" t="str">
            <v>Uncharacterized protein</v>
          </cell>
          <cell r="C5876">
            <v>1758</v>
          </cell>
          <cell r="D5876">
            <v>-0.21749728110795699</v>
          </cell>
          <cell r="E5876">
            <v>2.0724888337085301E-2</v>
          </cell>
          <cell r="F5876">
            <v>-0.23822216944504199</v>
          </cell>
          <cell r="G5876">
            <v>0.21749728110795699</v>
          </cell>
          <cell r="H5876">
            <v>1.1627148134586103</v>
          </cell>
          <cell r="I5876">
            <v>0.60172456186494105</v>
          </cell>
          <cell r="J5876">
            <v>-2.0724888337085301E-2</v>
          </cell>
          <cell r="K5876">
            <v>-1.0144690761115578</v>
          </cell>
          <cell r="L5876">
            <v>0.95943387666070801</v>
          </cell>
          <cell r="M5876">
            <v>0.23822216944504199</v>
          </cell>
          <cell r="N5876">
            <v>1.1795382225905784</v>
          </cell>
          <cell r="O5876">
            <v>0.56024623289415798</v>
          </cell>
          <cell r="P5876">
            <v>5875</v>
          </cell>
          <cell r="Q5876">
            <v>0.182</v>
          </cell>
          <cell r="R5876">
            <v>6097</v>
          </cell>
          <cell r="S5876">
            <v>0.151</v>
          </cell>
          <cell r="T5876">
            <v>6021</v>
          </cell>
          <cell r="U5876">
            <v>0.161</v>
          </cell>
        </row>
        <row r="5877">
          <cell r="A5877" t="str">
            <v>CTHT_0064770</v>
          </cell>
          <cell r="B5877" t="str">
            <v>Uncharacterized protein</v>
          </cell>
          <cell r="C5877">
            <v>1524</v>
          </cell>
          <cell r="D5877">
            <v>2.4584566262238501</v>
          </cell>
          <cell r="E5877">
            <v>4.64393975897997</v>
          </cell>
          <cell r="F5877">
            <v>-2.1854831327561199</v>
          </cell>
          <cell r="G5877">
            <v>-2.4584566262238501</v>
          </cell>
          <cell r="H5877">
            <v>-5.4962842828733756</v>
          </cell>
          <cell r="I5877">
            <v>2.0248040573079201E-6</v>
          </cell>
          <cell r="J5877">
            <v>-4.64393975897997</v>
          </cell>
          <cell r="K5877">
            <v>-25.001448185918161</v>
          </cell>
          <cell r="L5877">
            <v>2.32323128890418E-20</v>
          </cell>
          <cell r="M5877">
            <v>2.1854831327561199</v>
          </cell>
          <cell r="N5877">
            <v>4.5487909466079834</v>
          </cell>
          <cell r="O5877">
            <v>3.54841361806828E-5</v>
          </cell>
          <cell r="P5877">
            <v>5876</v>
          </cell>
          <cell r="Q5877">
            <v>0.18099999999999999</v>
          </cell>
          <cell r="R5877">
            <v>3599</v>
          </cell>
          <cell r="S5877">
            <v>0.498</v>
          </cell>
          <cell r="T5877">
            <v>6432</v>
          </cell>
          <cell r="U5877">
            <v>0.104</v>
          </cell>
        </row>
        <row r="5878">
          <cell r="A5878" t="str">
            <v>CTHT_0033150</v>
          </cell>
          <cell r="B5878" t="str">
            <v>Uncharacterized protein</v>
          </cell>
          <cell r="C5878">
            <v>3231</v>
          </cell>
          <cell r="D5878">
            <v>0.69041832472405196</v>
          </cell>
          <cell r="E5878">
            <v>0.37248191950584503</v>
          </cell>
          <cell r="F5878">
            <v>0.31793640521820699</v>
          </cell>
          <cell r="G5878">
            <v>-0.69041832472405196</v>
          </cell>
          <cell r="H5878">
            <v>-1.6137513749328241</v>
          </cell>
          <cell r="I5878">
            <v>3.99168853458799E-2</v>
          </cell>
          <cell r="J5878">
            <v>-0.37248191950584503</v>
          </cell>
          <cell r="K5878">
            <v>-1.294578024592</v>
          </cell>
          <cell r="L5878">
            <v>0.26370609455332999</v>
          </cell>
          <cell r="M5878">
            <v>-0.31793640521820699</v>
          </cell>
          <cell r="N5878">
            <v>-1.2465462446277931</v>
          </cell>
          <cell r="O5878">
            <v>0.38113041675398202</v>
          </cell>
          <cell r="P5878">
            <v>5877</v>
          </cell>
          <cell r="Q5878">
            <v>0.18099999999999999</v>
          </cell>
          <cell r="R5878">
            <v>5548</v>
          </cell>
          <cell r="S5878">
            <v>0.22700000000000001</v>
          </cell>
          <cell r="T5878">
            <v>5791</v>
          </cell>
          <cell r="U5878">
            <v>0.193</v>
          </cell>
        </row>
        <row r="5879">
          <cell r="A5879" t="str">
            <v>CTHT_0019860</v>
          </cell>
          <cell r="B5879" t="str">
            <v>Transesterase-like protein</v>
          </cell>
          <cell r="C5879">
            <v>1125</v>
          </cell>
          <cell r="D5879">
            <v>1.18246097966452</v>
          </cell>
          <cell r="E5879">
            <v>-0.24150762769456299</v>
          </cell>
          <cell r="F5879">
            <v>1.42396860735908</v>
          </cell>
          <cell r="G5879">
            <v>-1.18246097966452</v>
          </cell>
          <cell r="H5879">
            <v>-2.2696360634681776</v>
          </cell>
          <cell r="I5879">
            <v>8.2399020020413704E-4</v>
          </cell>
          <cell r="J5879">
            <v>0.24150762769456299</v>
          </cell>
          <cell r="K5879">
            <v>1.1822274531449901</v>
          </cell>
          <cell r="L5879">
            <v>0.51268961918977596</v>
          </cell>
          <cell r="M5879">
            <v>-1.42396860735908</v>
          </cell>
          <cell r="N5879">
            <v>-2.6832260628799989</v>
          </cell>
          <cell r="O5879">
            <v>3.9538624982122898E-5</v>
          </cell>
          <cell r="P5879">
            <v>5878</v>
          </cell>
          <cell r="Q5879">
            <v>0.18099999999999999</v>
          </cell>
          <cell r="R5879">
            <v>5185</v>
          </cell>
          <cell r="S5879">
            <v>0.27800000000000002</v>
          </cell>
          <cell r="T5879">
            <v>5041</v>
          </cell>
          <cell r="U5879">
            <v>0.29799999999999999</v>
          </cell>
        </row>
        <row r="5880">
          <cell r="A5880" t="str">
            <v>CTHT_0016480</v>
          </cell>
          <cell r="B5880" t="str">
            <v>Putative DNA replication regulator protein</v>
          </cell>
          <cell r="C5880">
            <v>1758</v>
          </cell>
          <cell r="D5880">
            <v>0.71747742202534104</v>
          </cell>
          <cell r="E5880">
            <v>-0.22420763493406301</v>
          </cell>
          <cell r="F5880">
            <v>0.94168505695940397</v>
          </cell>
          <cell r="G5880">
            <v>-0.71747742202534104</v>
          </cell>
          <cell r="H5880">
            <v>-1.6443044239198576</v>
          </cell>
          <cell r="I5880">
            <v>0.136825169906865</v>
          </cell>
          <cell r="J5880">
            <v>0.22420763493406301</v>
          </cell>
          <cell r="K5880">
            <v>1.1681355024101239</v>
          </cell>
          <cell r="L5880">
            <v>0.648101634881732</v>
          </cell>
          <cell r="M5880">
            <v>-0.94168505695940397</v>
          </cell>
          <cell r="N5880">
            <v>-1.920770374350812</v>
          </cell>
          <cell r="O5880">
            <v>4.4394406343473101E-2</v>
          </cell>
          <cell r="P5880">
            <v>5879</v>
          </cell>
          <cell r="Q5880">
            <v>0.18099999999999999</v>
          </cell>
          <cell r="R5880">
            <v>5643</v>
          </cell>
          <cell r="S5880">
            <v>0.214</v>
          </cell>
          <cell r="T5880">
            <v>5483</v>
          </cell>
          <cell r="U5880">
            <v>0.23599999999999999</v>
          </cell>
        </row>
        <row r="5881">
          <cell r="A5881" t="str">
            <v>CTHT_0039000</v>
          </cell>
          <cell r="B5881" t="str">
            <v>Putative LAS seventeen-binding protein</v>
          </cell>
          <cell r="C5881">
            <v>2559</v>
          </cell>
          <cell r="D5881">
            <v>2.6285615651920602</v>
          </cell>
          <cell r="E5881">
            <v>1.09679446865223</v>
          </cell>
          <cell r="F5881">
            <v>1.53176709653983</v>
          </cell>
          <cell r="G5881">
            <v>-2.6285615651920602</v>
          </cell>
          <cell r="H5881">
            <v>-6.1840910696928271</v>
          </cell>
          <cell r="I5881">
            <v>1.4803663235588899E-17</v>
          </cell>
          <cell r="J5881">
            <v>-1.09679446865223</v>
          </cell>
          <cell r="K5881">
            <v>-2.1387894546888453</v>
          </cell>
          <cell r="L5881">
            <v>3.5773915244654197E-4</v>
          </cell>
          <cell r="M5881">
            <v>-1.53176709653983</v>
          </cell>
          <cell r="N5881">
            <v>-2.8913977746315842</v>
          </cell>
          <cell r="O5881">
            <v>1.0903492247955501E-6</v>
          </cell>
          <cell r="P5881">
            <v>5880</v>
          </cell>
          <cell r="Q5881">
            <v>0.18099999999999999</v>
          </cell>
          <cell r="R5881">
            <v>3548</v>
          </cell>
          <cell r="S5881">
            <v>0.50600000000000001</v>
          </cell>
          <cell r="T5881">
            <v>4981</v>
          </cell>
          <cell r="U5881">
            <v>0.30599999999999999</v>
          </cell>
        </row>
        <row r="5882">
          <cell r="A5882" t="str">
            <v>CTHT_0057620</v>
          </cell>
          <cell r="B5882" t="str">
            <v>ATP-dependent helicase-like protein</v>
          </cell>
          <cell r="C5882">
            <v>2937</v>
          </cell>
          <cell r="D5882">
            <v>0.50605104774797904</v>
          </cell>
          <cell r="E5882">
            <v>-0.16455854472800599</v>
          </cell>
          <cell r="F5882">
            <v>0.67060959247598595</v>
          </cell>
          <cell r="G5882">
            <v>-0.50605104774797904</v>
          </cell>
          <cell r="H5882">
            <v>-1.4201576079468281</v>
          </cell>
          <cell r="I5882">
            <v>7.56960782738582E-2</v>
          </cell>
          <cell r="J5882">
            <v>0.16455854472800599</v>
          </cell>
          <cell r="K5882">
            <v>1.1208230610050196</v>
          </cell>
          <cell r="L5882">
            <v>0.56915272877795098</v>
          </cell>
          <cell r="M5882">
            <v>-0.67060959247598595</v>
          </cell>
          <cell r="N5882">
            <v>-1.5917453972485311</v>
          </cell>
          <cell r="O5882">
            <v>1.54961231477505E-2</v>
          </cell>
          <cell r="P5882">
            <v>5881</v>
          </cell>
          <cell r="Q5882">
            <v>0.18099999999999999</v>
          </cell>
          <cell r="R5882">
            <v>5755</v>
          </cell>
          <cell r="S5882">
            <v>0.19800000000000001</v>
          </cell>
          <cell r="T5882">
            <v>5644</v>
          </cell>
          <cell r="U5882">
            <v>0.214</v>
          </cell>
        </row>
        <row r="5883">
          <cell r="A5883" t="str">
            <v>CTHT_0042940</v>
          </cell>
          <cell r="B5883" t="str">
            <v>Uncharacterized protein</v>
          </cell>
          <cell r="C5883">
            <v>1245</v>
          </cell>
          <cell r="D5883">
            <v>-0.25989237019900802</v>
          </cell>
          <cell r="E5883">
            <v>-2.3946529765210398</v>
          </cell>
          <cell r="F5883">
            <v>2.1347606063220299</v>
          </cell>
          <cell r="G5883">
            <v>0.25989237019900802</v>
          </cell>
          <cell r="H5883">
            <v>1.1973893720964364</v>
          </cell>
          <cell r="I5883">
            <v>0.66371289512421605</v>
          </cell>
          <cell r="J5883">
            <v>2.3946529765210398</v>
          </cell>
          <cell r="K5883">
            <v>5.258506016343178</v>
          </cell>
          <cell r="L5883">
            <v>4.6769097415019103E-7</v>
          </cell>
          <cell r="M5883">
            <v>-2.1347606063220299</v>
          </cell>
          <cell r="N5883">
            <v>-4.3916424672588938</v>
          </cell>
          <cell r="O5883">
            <v>1.20858861236821E-5</v>
          </cell>
          <cell r="P5883">
            <v>5882</v>
          </cell>
          <cell r="Q5883">
            <v>0.18099999999999999</v>
          </cell>
          <cell r="R5883">
            <v>6173</v>
          </cell>
          <cell r="S5883">
            <v>0.14000000000000001</v>
          </cell>
          <cell r="T5883">
            <v>4416</v>
          </cell>
          <cell r="U5883">
            <v>0.38500000000000001</v>
          </cell>
        </row>
        <row r="5884">
          <cell r="A5884" t="str">
            <v>CTHT_0022540</v>
          </cell>
          <cell r="B5884" t="str">
            <v>Uncharacterized protein</v>
          </cell>
          <cell r="C5884">
            <v>2115</v>
          </cell>
          <cell r="D5884">
            <v>-0.66129097828324201</v>
          </cell>
          <cell r="E5884">
            <v>0.248432856075568</v>
          </cell>
          <cell r="F5884">
            <v>-0.90972383435880999</v>
          </cell>
          <cell r="G5884">
            <v>0.66129097828324201</v>
          </cell>
          <cell r="H5884">
            <v>1.5814971744364104</v>
          </cell>
          <cell r="I5884">
            <v>0.300896721086858</v>
          </cell>
          <cell r="J5884">
            <v>-0.248432856075568</v>
          </cell>
          <cell r="K5884">
            <v>-1.187916026582414</v>
          </cell>
          <cell r="L5884">
            <v>0.69698013733998498</v>
          </cell>
          <cell r="M5884">
            <v>0.90972383435880999</v>
          </cell>
          <cell r="N5884">
            <v>1.8786858395078152</v>
          </cell>
          <cell r="O5884">
            <v>0.13934640696862899</v>
          </cell>
          <cell r="P5884">
            <v>5883</v>
          </cell>
          <cell r="Q5884">
            <v>0.18</v>
          </cell>
          <cell r="R5884">
            <v>6246</v>
          </cell>
          <cell r="S5884">
            <v>0.13</v>
          </cell>
          <cell r="T5884">
            <v>6199</v>
          </cell>
          <cell r="U5884">
            <v>0.13600000000000001</v>
          </cell>
        </row>
        <row r="5885">
          <cell r="A5885" t="str">
            <v>CTHT_0031790</v>
          </cell>
          <cell r="B5885" t="str">
            <v>Putative integral membrane protein</v>
          </cell>
          <cell r="C5885">
            <v>1215</v>
          </cell>
          <cell r="D5885">
            <v>0.78030882682340197</v>
          </cell>
          <cell r="E5885">
            <v>5.0326229932701597E-2</v>
          </cell>
          <cell r="F5885">
            <v>0.7299825968907</v>
          </cell>
          <cell r="G5885">
            <v>-0.78030882682340197</v>
          </cell>
          <cell r="H5885">
            <v>-1.7174984854478741</v>
          </cell>
          <cell r="I5885">
            <v>8.0704063376897797E-2</v>
          </cell>
          <cell r="J5885">
            <v>-5.0326229932701597E-2</v>
          </cell>
          <cell r="K5885">
            <v>-1.0354990499629035</v>
          </cell>
          <cell r="L5885">
            <v>0.91624808921688705</v>
          </cell>
          <cell r="M5885">
            <v>-0.7299825968907</v>
          </cell>
          <cell r="N5885">
            <v>-1.6586190837252845</v>
          </cell>
          <cell r="O5885">
            <v>0.103241671810478</v>
          </cell>
          <cell r="P5885">
            <v>5884</v>
          </cell>
          <cell r="Q5885">
            <v>0.18</v>
          </cell>
          <cell r="R5885">
            <v>5563</v>
          </cell>
          <cell r="S5885">
            <v>0.22500000000000001</v>
          </cell>
          <cell r="T5885">
            <v>5624</v>
          </cell>
          <cell r="U5885">
            <v>0.216</v>
          </cell>
        </row>
        <row r="5886">
          <cell r="A5886" t="str">
            <v>CTHT_0065390</v>
          </cell>
          <cell r="B5886" t="str">
            <v>Uncharacterized protein</v>
          </cell>
          <cell r="C5886">
            <v>1086</v>
          </cell>
          <cell r="D5886">
            <v>0.28152483707841103</v>
          </cell>
          <cell r="E5886">
            <v>-2.3218062100829102</v>
          </cell>
          <cell r="F5886">
            <v>2.60333104716132</v>
          </cell>
          <cell r="G5886">
            <v>-0.28152483707841103</v>
          </cell>
          <cell r="H5886">
            <v>-1.2154788897493869</v>
          </cell>
          <cell r="I5886">
            <v>0.52001578039204199</v>
          </cell>
          <cell r="J5886">
            <v>2.3218062100829102</v>
          </cell>
          <cell r="K5886">
            <v>4.9995775973006138</v>
          </cell>
          <cell r="L5886">
            <v>3.8116153518914602E-11</v>
          </cell>
          <cell r="M5886">
            <v>-2.60333104716132</v>
          </cell>
          <cell r="N5886">
            <v>-6.0768810271828517</v>
          </cell>
          <cell r="O5886">
            <v>3.8883604046109502E-13</v>
          </cell>
          <cell r="P5886">
            <v>5885</v>
          </cell>
          <cell r="Q5886">
            <v>0.18</v>
          </cell>
          <cell r="R5886">
            <v>5914</v>
          </cell>
          <cell r="S5886">
            <v>0.17599999999999999</v>
          </cell>
          <cell r="T5886">
            <v>3781</v>
          </cell>
          <cell r="U5886">
            <v>0.47299999999999998</v>
          </cell>
        </row>
        <row r="5887">
          <cell r="A5887" t="str">
            <v>CTHT_0051780</v>
          </cell>
          <cell r="B5887" t="str">
            <v>Uncharacterized protein</v>
          </cell>
          <cell r="C5887">
            <v>282</v>
          </cell>
          <cell r="D5887">
            <v>1.1879368555121099</v>
          </cell>
          <cell r="E5887">
            <v>2.1218174426915999</v>
          </cell>
          <cell r="F5887">
            <v>-0.93388058717948896</v>
          </cell>
          <cell r="G5887">
            <v>-1.1879368555121099</v>
          </cell>
          <cell r="H5887">
            <v>-2.2782670361049391</v>
          </cell>
          <cell r="I5887">
            <v>1.73824167207841E-2</v>
          </cell>
          <cell r="J5887">
            <v>-2.1218174426915999</v>
          </cell>
          <cell r="K5887">
            <v>-4.3524189807266742</v>
          </cell>
          <cell r="L5887">
            <v>8.7621937012940708E-6</v>
          </cell>
          <cell r="M5887">
            <v>0.93388058717948896</v>
          </cell>
          <cell r="N5887">
            <v>1.9104077405113258</v>
          </cell>
          <cell r="O5887">
            <v>8.1836766178530099E-2</v>
          </cell>
          <cell r="P5887">
            <v>5886</v>
          </cell>
          <cell r="Q5887">
            <v>0.18</v>
          </cell>
          <cell r="R5887">
            <v>5125</v>
          </cell>
          <cell r="S5887">
            <v>0.28599999999999998</v>
          </cell>
          <cell r="T5887">
            <v>6191</v>
          </cell>
          <cell r="U5887">
            <v>0.13800000000000001</v>
          </cell>
        </row>
        <row r="5888">
          <cell r="A5888" t="str">
            <v>CTHT_0020580</v>
          </cell>
          <cell r="B5888" t="str">
            <v>Uncharacterized protein</v>
          </cell>
          <cell r="C5888">
            <v>567</v>
          </cell>
          <cell r="D5888">
            <v>-2.8182538590378199</v>
          </cell>
          <cell r="E5888">
            <v>1.2571191013932901</v>
          </cell>
          <cell r="F5888">
            <v>-4.0753729604311104</v>
          </cell>
          <cell r="G5888">
            <v>2.8182538590378199</v>
          </cell>
          <cell r="H5888">
            <v>7.0530822262449782</v>
          </cell>
          <cell r="I5888">
            <v>4.5942346954013799E-7</v>
          </cell>
          <cell r="J5888">
            <v>-1.2571191013932901</v>
          </cell>
          <cell r="K5888">
            <v>-2.3901797223657963</v>
          </cell>
          <cell r="L5888">
            <v>6.0527187574008802E-2</v>
          </cell>
          <cell r="M5888">
            <v>4.0753729604311104</v>
          </cell>
          <cell r="N5888">
            <v>16.858134117349366</v>
          </cell>
          <cell r="O5888">
            <v>1.8110665434342599E-11</v>
          </cell>
          <cell r="P5888">
            <v>5887</v>
          </cell>
          <cell r="Q5888">
            <v>0.18</v>
          </cell>
          <cell r="R5888">
            <v>6701</v>
          </cell>
          <cell r="S5888">
            <v>6.6000000000000003E-2</v>
          </cell>
          <cell r="T5888">
            <v>6753</v>
          </cell>
          <cell r="U5888">
            <v>5.8999999999999997E-2</v>
          </cell>
        </row>
        <row r="5889">
          <cell r="A5889" t="str">
            <v>CTHT_0044060</v>
          </cell>
          <cell r="B5889" t="str">
            <v>Ribosome biogenesis protein ENP2</v>
          </cell>
          <cell r="C5889">
            <v>1935</v>
          </cell>
          <cell r="D5889">
            <v>-0.379560176529606</v>
          </cell>
          <cell r="E5889">
            <v>-3.67653430218677</v>
          </cell>
          <cell r="F5889">
            <v>3.2969741256571701</v>
          </cell>
          <cell r="G5889">
            <v>0.379560176529606</v>
          </cell>
          <cell r="H5889">
            <v>1.3009451857105983</v>
          </cell>
          <cell r="I5889">
            <v>0.43817729146628098</v>
          </cell>
          <cell r="J5889">
            <v>3.67653430218677</v>
          </cell>
          <cell r="K5889">
            <v>12.786365217463961</v>
          </cell>
          <cell r="L5889">
            <v>6.3486607030229804E-20</v>
          </cell>
          <cell r="M5889">
            <v>-3.2969741256571701</v>
          </cell>
          <cell r="N5889">
            <v>-9.8285195701615091</v>
          </cell>
          <cell r="O5889">
            <v>7.9294816882192699E-16</v>
          </cell>
          <cell r="P5889">
            <v>5888</v>
          </cell>
          <cell r="Q5889">
            <v>0.18</v>
          </cell>
          <cell r="R5889">
            <v>6203</v>
          </cell>
          <cell r="S5889">
            <v>0.13600000000000001</v>
          </cell>
          <cell r="T5889">
            <v>2853</v>
          </cell>
          <cell r="U5889">
            <v>0.60199999999999998</v>
          </cell>
        </row>
        <row r="5890">
          <cell r="A5890" t="str">
            <v>CTHT_0064390</v>
          </cell>
          <cell r="B5890" t="str">
            <v>Uncharacterized protein</v>
          </cell>
          <cell r="C5890">
            <v>561</v>
          </cell>
          <cell r="D5890">
            <v>-0.36078368177325798</v>
          </cell>
          <cell r="E5890">
            <v>-1.5714877225742101</v>
          </cell>
          <cell r="F5890">
            <v>1.2107040408009599</v>
          </cell>
          <cell r="G5890">
            <v>0.36078368177325798</v>
          </cell>
          <cell r="H5890">
            <v>1.2841232526394977</v>
          </cell>
          <cell r="I5890">
            <v>0.45648637306932199</v>
          </cell>
          <cell r="J5890">
            <v>1.5714877225742101</v>
          </cell>
          <cell r="K5890">
            <v>2.97211043364053</v>
          </cell>
          <cell r="L5890">
            <v>8.8659442909675901E-5</v>
          </cell>
          <cell r="M5890">
            <v>-1.2107040408009599</v>
          </cell>
          <cell r="N5890">
            <v>-2.3145055799989716</v>
          </cell>
          <cell r="O5890">
            <v>3.7930781655688898E-3</v>
          </cell>
          <cell r="P5890">
            <v>5889</v>
          </cell>
          <cell r="Q5890">
            <v>0.18</v>
          </cell>
          <cell r="R5890">
            <v>6164</v>
          </cell>
          <cell r="S5890">
            <v>0.14099999999999999</v>
          </cell>
          <cell r="T5890">
            <v>5313</v>
          </cell>
          <cell r="U5890">
            <v>0.26</v>
          </cell>
        </row>
        <row r="5891">
          <cell r="A5891" t="str">
            <v>CTHT_0020560</v>
          </cell>
          <cell r="B5891" t="str">
            <v>Uncharacterized protein</v>
          </cell>
          <cell r="C5891">
            <v>3156</v>
          </cell>
          <cell r="D5891">
            <v>2.2412251966981498</v>
          </cell>
          <cell r="E5891">
            <v>2.5366336743038298</v>
          </cell>
          <cell r="F5891">
            <v>-0.29540847760568001</v>
          </cell>
          <cell r="G5891">
            <v>-2.2412251966981498</v>
          </cell>
          <cell r="H5891">
            <v>-4.7279841422551829</v>
          </cell>
          <cell r="I5891">
            <v>3.1534657867394902E-8</v>
          </cell>
          <cell r="J5891">
            <v>-2.5366336743038298</v>
          </cell>
          <cell r="K5891">
            <v>-5.8023353290732169</v>
          </cell>
          <cell r="L5891">
            <v>1.02993913685351E-10</v>
          </cell>
          <cell r="M5891">
            <v>0.29540847760568001</v>
          </cell>
          <cell r="N5891">
            <v>1.2272324006369413</v>
          </cell>
          <cell r="O5891">
            <v>0.53751107433312695</v>
          </cell>
          <cell r="P5891">
            <v>5890</v>
          </cell>
          <cell r="Q5891">
            <v>0.17899999999999999</v>
          </cell>
          <cell r="R5891">
            <v>3890</v>
          </cell>
          <cell r="S5891">
            <v>0.45800000000000002</v>
          </cell>
          <cell r="T5891">
            <v>6026</v>
          </cell>
          <cell r="U5891">
            <v>0.16</v>
          </cell>
        </row>
        <row r="5892">
          <cell r="A5892" t="str">
            <v>CTHT_0010830</v>
          </cell>
          <cell r="B5892" t="str">
            <v>Uncharacterized protein</v>
          </cell>
          <cell r="C5892">
            <v>219</v>
          </cell>
          <cell r="D5892">
            <v>0.87684155162376998</v>
          </cell>
          <cell r="E5892">
            <v>0.27708166445845001</v>
          </cell>
          <cell r="F5892">
            <v>0.59975988716532003</v>
          </cell>
          <cell r="G5892">
            <v>-0.87684155162376998</v>
          </cell>
          <cell r="H5892">
            <v>-1.8363506307260653</v>
          </cell>
          <cell r="I5892">
            <v>0.23188408372993799</v>
          </cell>
          <cell r="J5892">
            <v>-0.27708166445845001</v>
          </cell>
          <cell r="K5892">
            <v>-1.2117412496950941</v>
          </cell>
          <cell r="L5892">
            <v>0.70511111770398704</v>
          </cell>
          <cell r="M5892">
            <v>-0.59975988716532003</v>
          </cell>
          <cell r="N5892">
            <v>-1.5154643214367254</v>
          </cell>
          <cell r="O5892">
            <v>0.42949995334289798</v>
          </cell>
          <cell r="P5892">
            <v>5891</v>
          </cell>
          <cell r="Q5892">
            <v>0.17899999999999999</v>
          </cell>
          <cell r="R5892">
            <v>5373</v>
          </cell>
          <cell r="S5892">
            <v>0.251</v>
          </cell>
          <cell r="T5892">
            <v>5605</v>
          </cell>
          <cell r="U5892">
            <v>0.219</v>
          </cell>
        </row>
        <row r="5893">
          <cell r="A5893" t="str">
            <v>CTHT_0044310</v>
          </cell>
          <cell r="B5893" t="str">
            <v>Phosphoglycerate mutase family-like protein</v>
          </cell>
          <cell r="C5893">
            <v>819</v>
          </cell>
          <cell r="D5893">
            <v>-0.552524455772752</v>
          </cell>
          <cell r="E5893">
            <v>-9.31829923913743E-2</v>
          </cell>
          <cell r="F5893">
            <v>-0.45934146338137799</v>
          </cell>
          <cell r="G5893">
            <v>0.552524455772752</v>
          </cell>
          <cell r="H5893">
            <v>1.466649824228059</v>
          </cell>
          <cell r="I5893">
            <v>0.27978796999146499</v>
          </cell>
          <cell r="J5893">
            <v>9.31829923913743E-2</v>
          </cell>
          <cell r="K5893">
            <v>1.0667210758565802</v>
          </cell>
          <cell r="L5893">
            <v>0.85873882373820798</v>
          </cell>
          <cell r="M5893">
            <v>0.45934146338137799</v>
          </cell>
          <cell r="N5893">
            <v>1.3749140777502076</v>
          </cell>
          <cell r="O5893">
            <v>0.37357260058148301</v>
          </cell>
          <cell r="P5893">
            <v>5892</v>
          </cell>
          <cell r="Q5893">
            <v>0.17899999999999999</v>
          </cell>
          <cell r="R5893">
            <v>6181</v>
          </cell>
          <cell r="S5893">
            <v>0.13900000000000001</v>
          </cell>
          <cell r="T5893">
            <v>6051</v>
          </cell>
          <cell r="U5893">
            <v>0.157</v>
          </cell>
        </row>
        <row r="5894">
          <cell r="A5894" t="str">
            <v>CTHT_0067950</v>
          </cell>
          <cell r="B5894" t="str">
            <v>Uncharacterized protein</v>
          </cell>
          <cell r="C5894">
            <v>1899</v>
          </cell>
          <cell r="D5894">
            <v>-2.9063018257059698</v>
          </cell>
          <cell r="E5894">
            <v>-0.105823237004622</v>
          </cell>
          <cell r="F5894">
            <v>-2.8004785887013499</v>
          </cell>
          <cell r="G5894">
            <v>2.9063018257059698</v>
          </cell>
          <cell r="H5894">
            <v>7.4969398429893079</v>
          </cell>
          <cell r="I5894">
            <v>1.39967822911219E-4</v>
          </cell>
          <cell r="J5894">
            <v>0.105823237004622</v>
          </cell>
          <cell r="K5894">
            <v>1.0761082689383439</v>
          </cell>
          <cell r="L5894">
            <v>0.90467505828688</v>
          </cell>
          <cell r="M5894">
            <v>2.8004785887013499</v>
          </cell>
          <cell r="N5894">
            <v>6.9667152082992292</v>
          </cell>
          <cell r="O5894">
            <v>2.1144617254455E-4</v>
          </cell>
          <cell r="P5894">
            <v>5893</v>
          </cell>
          <cell r="Q5894">
            <v>0.17899999999999999</v>
          </cell>
          <cell r="R5894">
            <v>6731</v>
          </cell>
          <cell r="S5894">
            <v>6.2E-2</v>
          </cell>
          <cell r="T5894">
            <v>6572</v>
          </cell>
          <cell r="U5894">
            <v>8.4000000000000005E-2</v>
          </cell>
        </row>
        <row r="5895">
          <cell r="A5895" t="str">
            <v>CTHT_0034200</v>
          </cell>
          <cell r="B5895" t="str">
            <v>DNA mismatch repair protein pms1-like protein</v>
          </cell>
          <cell r="C5895">
            <v>3057</v>
          </cell>
          <cell r="D5895">
            <v>0.34098461412216402</v>
          </cell>
          <cell r="E5895">
            <v>-1.2995753688706699</v>
          </cell>
          <cell r="F5895">
            <v>1.6405599829928299</v>
          </cell>
          <cell r="G5895">
            <v>-0.34098461412216402</v>
          </cell>
          <cell r="H5895">
            <v>-1.2666207455489877</v>
          </cell>
          <cell r="I5895">
            <v>0.54748405612836104</v>
          </cell>
          <cell r="J5895">
            <v>1.2995753688706699</v>
          </cell>
          <cell r="K5895">
            <v>2.4615642032599285</v>
          </cell>
          <cell r="L5895">
            <v>6.0416632700500301E-3</v>
          </cell>
          <cell r="M5895">
            <v>-1.6405599829928299</v>
          </cell>
          <cell r="N5895">
            <v>-3.1178682863497826</v>
          </cell>
          <cell r="O5895">
            <v>6.8254522253485199E-4</v>
          </cell>
          <cell r="P5895">
            <v>5894</v>
          </cell>
          <cell r="Q5895">
            <v>0.17899999999999999</v>
          </cell>
          <cell r="R5895">
            <v>5917</v>
          </cell>
          <cell r="S5895">
            <v>0.17599999999999999</v>
          </cell>
          <cell r="T5895">
            <v>4924</v>
          </cell>
          <cell r="U5895">
            <v>0.314</v>
          </cell>
        </row>
        <row r="5896">
          <cell r="A5896" t="str">
            <v>CTHT_0003350</v>
          </cell>
          <cell r="B5896" t="str">
            <v>Uncharacterized protein</v>
          </cell>
          <cell r="C5896">
            <v>2496</v>
          </cell>
          <cell r="D5896">
            <v>0.80703354207678402</v>
          </cell>
          <cell r="E5896">
            <v>1.76214340212054</v>
          </cell>
          <cell r="F5896">
            <v>-0.95510986004375797</v>
          </cell>
          <cell r="G5896">
            <v>-0.80703354207678402</v>
          </cell>
          <cell r="H5896">
            <v>-1.7496102070691661</v>
          </cell>
          <cell r="I5896">
            <v>6.9427725823782802E-2</v>
          </cell>
          <cell r="J5896">
            <v>-1.76214340212054</v>
          </cell>
          <cell r="K5896">
            <v>-3.3920170041131996</v>
          </cell>
          <cell r="L5896">
            <v>1.6476442856917299E-5</v>
          </cell>
          <cell r="M5896">
            <v>0.95510986004375797</v>
          </cell>
          <cell r="N5896">
            <v>1.9387272607395742</v>
          </cell>
          <cell r="O5896">
            <v>2.9918381102812801E-2</v>
          </cell>
          <cell r="P5896">
            <v>5895</v>
          </cell>
          <cell r="Q5896">
            <v>0.17899999999999999</v>
          </cell>
          <cell r="R5896">
            <v>5395</v>
          </cell>
          <cell r="S5896">
            <v>0.248</v>
          </cell>
          <cell r="T5896">
            <v>6171</v>
          </cell>
          <cell r="U5896">
            <v>0.14000000000000001</v>
          </cell>
        </row>
        <row r="5897">
          <cell r="A5897" t="str">
            <v>CTHT_0042080</v>
          </cell>
          <cell r="B5897" t="str">
            <v>Uncharacterized protein</v>
          </cell>
          <cell r="C5897">
            <v>1611</v>
          </cell>
          <cell r="D5897">
            <v>-0.30884879130988802</v>
          </cell>
          <cell r="E5897">
            <v>-8.6835624197166203E-4</v>
          </cell>
          <cell r="F5897">
            <v>-0.307980435067916</v>
          </cell>
          <cell r="G5897">
            <v>0.30884879130988802</v>
          </cell>
          <cell r="H5897">
            <v>1.2387188610081981</v>
          </cell>
          <cell r="I5897">
            <v>0.46778362029498599</v>
          </cell>
          <cell r="J5897">
            <v>8.6835624197166203E-4</v>
          </cell>
          <cell r="K5897">
            <v>1.0006020798582036</v>
          </cell>
          <cell r="L5897">
            <v>0.99892451648607195</v>
          </cell>
          <cell r="M5897">
            <v>0.307980435067916</v>
          </cell>
          <cell r="N5897">
            <v>1.237973502097595</v>
          </cell>
          <cell r="O5897">
            <v>0.46701217512480703</v>
          </cell>
          <cell r="P5897">
            <v>5896</v>
          </cell>
          <cell r="Q5897">
            <v>0.17899999999999999</v>
          </cell>
          <cell r="R5897">
            <v>6108</v>
          </cell>
          <cell r="S5897">
            <v>0.14899999999999999</v>
          </cell>
          <cell r="T5897">
            <v>6034</v>
          </cell>
          <cell r="U5897">
            <v>0.159</v>
          </cell>
        </row>
        <row r="5898">
          <cell r="A5898" t="str">
            <v>CTHT_0071270</v>
          </cell>
          <cell r="B5898" t="str">
            <v>SANT SWI3, ADA2, N-coR and TFIIIB'' DNA-binding domain-containing protein</v>
          </cell>
          <cell r="C5898">
            <v>768</v>
          </cell>
          <cell r="D5898">
            <v>2.1345894840309798</v>
          </cell>
          <cell r="E5898">
            <v>2.8040788874873699</v>
          </cell>
          <cell r="F5898">
            <v>-0.66948940345639596</v>
          </cell>
          <cell r="G5898">
            <v>-2.1345894840309798</v>
          </cell>
          <cell r="H5898">
            <v>-4.3911215925544997</v>
          </cell>
          <cell r="I5898">
            <v>1.95715806316231E-7</v>
          </cell>
          <cell r="J5898">
            <v>-2.8040788874873699</v>
          </cell>
          <cell r="K5898">
            <v>-6.9841226149197206</v>
          </cell>
          <cell r="L5898">
            <v>1.8019680001896999E-12</v>
          </cell>
          <cell r="M5898">
            <v>0.66948940345639596</v>
          </cell>
          <cell r="N5898">
            <v>1.5905099569007359</v>
          </cell>
          <cell r="O5898">
            <v>0.14211237620154399</v>
          </cell>
          <cell r="P5898">
            <v>5897</v>
          </cell>
          <cell r="Q5898">
            <v>0.17799999999999999</v>
          </cell>
          <cell r="R5898">
            <v>4177</v>
          </cell>
          <cell r="S5898">
            <v>0.41799999999999998</v>
          </cell>
          <cell r="T5898">
            <v>6161</v>
          </cell>
          <cell r="U5898">
            <v>0.14199999999999999</v>
          </cell>
        </row>
        <row r="5899">
          <cell r="A5899" t="str">
            <v>CTHT_0043450</v>
          </cell>
          <cell r="B5899" t="str">
            <v>Uncharacterized protein</v>
          </cell>
          <cell r="C5899">
            <v>1398</v>
          </cell>
          <cell r="D5899">
            <v>0.39272581303981002</v>
          </cell>
          <cell r="E5899">
            <v>2.08831955547927</v>
          </cell>
          <cell r="F5899">
            <v>-1.69559374243946</v>
          </cell>
          <cell r="G5899">
            <v>-0.39272581303981002</v>
          </cell>
          <cell r="H5899">
            <v>-1.3128715879484603</v>
          </cell>
          <cell r="I5899">
            <v>0.41704661990861103</v>
          </cell>
          <cell r="J5899">
            <v>-2.08831955547927</v>
          </cell>
          <cell r="K5899">
            <v>-4.2525245229657518</v>
          </cell>
          <cell r="L5899">
            <v>5.3613546144159696E-7</v>
          </cell>
          <cell r="M5899">
            <v>1.69559374243946</v>
          </cell>
          <cell r="N5899">
            <v>3.2391016471084559</v>
          </cell>
          <cell r="O5899">
            <v>8.8087190721888896E-5</v>
          </cell>
          <cell r="P5899">
            <v>5898</v>
          </cell>
          <cell r="Q5899">
            <v>0.17799999999999999</v>
          </cell>
          <cell r="R5899">
            <v>5775</v>
          </cell>
          <cell r="S5899">
            <v>0.19500000000000001</v>
          </cell>
          <cell r="T5899">
            <v>6364</v>
          </cell>
          <cell r="U5899">
            <v>0.113</v>
          </cell>
        </row>
        <row r="5900">
          <cell r="A5900" t="str">
            <v>CTHT_0051720</v>
          </cell>
          <cell r="B5900" t="str">
            <v>Putative mitochondrial large ribosomal RNA protein</v>
          </cell>
          <cell r="C5900">
            <v>1917</v>
          </cell>
          <cell r="D5900">
            <v>-0.76959027291651605</v>
          </cell>
          <cell r="E5900">
            <v>-3.1683348870419099</v>
          </cell>
          <cell r="F5900">
            <v>2.3987446141254001</v>
          </cell>
          <cell r="G5900">
            <v>0.76959027291651605</v>
          </cell>
          <cell r="H5900">
            <v>1.7047855536817702</v>
          </cell>
          <cell r="I5900">
            <v>0.19167803844148501</v>
          </cell>
          <cell r="J5900">
            <v>3.1683348870419099</v>
          </cell>
          <cell r="K5900">
            <v>8.9900858148077329</v>
          </cell>
          <cell r="L5900">
            <v>8.6783148543166998E-10</v>
          </cell>
          <cell r="M5900">
            <v>-2.3987446141254001</v>
          </cell>
          <cell r="N5900">
            <v>-5.2734408708427729</v>
          </cell>
          <cell r="O5900">
            <v>6.2368397580994101E-6</v>
          </cell>
          <cell r="P5900">
            <v>5899</v>
          </cell>
          <cell r="Q5900">
            <v>0.17799999999999999</v>
          </cell>
          <cell r="R5900">
            <v>6349</v>
          </cell>
          <cell r="S5900">
            <v>0.11600000000000001</v>
          </cell>
          <cell r="T5900">
            <v>4117</v>
          </cell>
          <cell r="U5900">
            <v>0.42599999999999999</v>
          </cell>
        </row>
        <row r="5901">
          <cell r="A5901" t="str">
            <v>CTHT_0045970</v>
          </cell>
          <cell r="B5901" t="str">
            <v>Uncharacterized protein</v>
          </cell>
          <cell r="C5901">
            <v>4461</v>
          </cell>
          <cell r="D5901">
            <v>1.59995615779796</v>
          </cell>
          <cell r="E5901">
            <v>1.63073965586006</v>
          </cell>
          <cell r="F5901">
            <v>-3.0783498062102801E-2</v>
          </cell>
          <cell r="G5901">
            <v>-1.59995615779796</v>
          </cell>
          <cell r="H5901">
            <v>-3.0313410118997579</v>
          </cell>
          <cell r="I5901">
            <v>1.0368781761677099E-5</v>
          </cell>
          <cell r="J5901">
            <v>-1.63073965586006</v>
          </cell>
          <cell r="K5901">
            <v>-3.0967172372845728</v>
          </cell>
          <cell r="L5901">
            <v>3.1960585408901801E-6</v>
          </cell>
          <cell r="M5901">
            <v>3.0783498062102801E-2</v>
          </cell>
          <cell r="N5901">
            <v>1.0215667670275899</v>
          </cell>
          <cell r="O5901">
            <v>0.95050951910902504</v>
          </cell>
          <cell r="P5901">
            <v>5900</v>
          </cell>
          <cell r="Q5901">
            <v>0.17799999999999999</v>
          </cell>
          <cell r="R5901">
            <v>4858</v>
          </cell>
          <cell r="S5901">
            <v>0.32300000000000001</v>
          </cell>
          <cell r="T5901">
            <v>5993</v>
          </cell>
          <cell r="U5901">
            <v>0.16500000000000001</v>
          </cell>
        </row>
        <row r="5902">
          <cell r="A5902" t="str">
            <v>CTHT_0019010</v>
          </cell>
          <cell r="B5902" t="str">
            <v>Uncharacterized protein</v>
          </cell>
          <cell r="C5902">
            <v>1725</v>
          </cell>
          <cell r="D5902">
            <v>-0.15641414158992201</v>
          </cell>
          <cell r="E5902">
            <v>-0.30652252264830399</v>
          </cell>
          <cell r="F5902">
            <v>0.15010838105838201</v>
          </cell>
          <cell r="G5902">
            <v>0.15641414158992201</v>
          </cell>
          <cell r="H5902">
            <v>1.114513538358382</v>
          </cell>
          <cell r="I5902">
            <v>0.69919563112879701</v>
          </cell>
          <cell r="J5902">
            <v>0.30652252264830399</v>
          </cell>
          <cell r="K5902">
            <v>1.2367231024963901</v>
          </cell>
          <cell r="L5902">
            <v>0.38112279426300699</v>
          </cell>
          <cell r="M5902">
            <v>-0.15010838105838201</v>
          </cell>
          <cell r="N5902">
            <v>-1.1096528305237243</v>
          </cell>
          <cell r="O5902">
            <v>0.70892385835236005</v>
          </cell>
          <cell r="P5902">
            <v>5901</v>
          </cell>
          <cell r="Q5902">
            <v>0.17799999999999999</v>
          </cell>
          <cell r="R5902">
            <v>6101</v>
          </cell>
          <cell r="S5902">
            <v>0.15</v>
          </cell>
          <cell r="T5902">
            <v>5913</v>
          </cell>
          <cell r="U5902">
            <v>0.17599999999999999</v>
          </cell>
        </row>
        <row r="5903">
          <cell r="A5903" t="str">
            <v>CTHT_0013290</v>
          </cell>
          <cell r="B5903" t="str">
            <v>Uncharacterized protein</v>
          </cell>
          <cell r="C5903">
            <v>642</v>
          </cell>
          <cell r="D5903">
            <v>3.4943646788416798</v>
          </cell>
          <cell r="E5903">
            <v>4.2673720594467497</v>
          </cell>
          <cell r="F5903">
            <v>-0.77300738060507701</v>
          </cell>
          <cell r="G5903">
            <v>-3.4943646788416798</v>
          </cell>
          <cell r="H5903">
            <v>-11.269602141488011</v>
          </cell>
          <cell r="I5903">
            <v>7.8275367740967002E-10</v>
          </cell>
          <cell r="J5903">
            <v>-4.2673720594467497</v>
          </cell>
          <cell r="K5903">
            <v>-19.257814211030308</v>
          </cell>
          <cell r="L5903">
            <v>1.3636663036308E-14</v>
          </cell>
          <cell r="M5903">
            <v>0.77300738060507701</v>
          </cell>
          <cell r="N5903">
            <v>1.7088282238584547</v>
          </cell>
          <cell r="O5903">
            <v>0.23007053161322899</v>
          </cell>
          <cell r="P5903">
            <v>5902</v>
          </cell>
          <cell r="Q5903">
            <v>0.17799999999999999</v>
          </cell>
          <cell r="R5903">
            <v>2383</v>
          </cell>
          <cell r="S5903">
            <v>0.66800000000000004</v>
          </cell>
          <cell r="T5903">
            <v>6203</v>
          </cell>
          <cell r="U5903">
            <v>0.13600000000000001</v>
          </cell>
        </row>
        <row r="5904">
          <cell r="A5904" t="str">
            <v>CTHT_0006790</v>
          </cell>
          <cell r="B5904" t="str">
            <v>Putative ADP-ribose 1''-phosphate protein</v>
          </cell>
          <cell r="C5904">
            <v>1029</v>
          </cell>
          <cell r="D5904">
            <v>-1.4851755494769401</v>
          </cell>
          <cell r="E5904">
            <v>-1.64518960336853</v>
          </cell>
          <cell r="F5904">
            <v>0.16001405389158499</v>
          </cell>
          <cell r="G5904">
            <v>1.4851755494769401</v>
          </cell>
          <cell r="H5904">
            <v>2.7995123596789622</v>
          </cell>
          <cell r="I5904">
            <v>2.4171636632300398E-3</v>
          </cell>
          <cell r="J5904">
            <v>1.64518960336853</v>
          </cell>
          <cell r="K5904">
            <v>3.1278896222670265</v>
          </cell>
          <cell r="L5904">
            <v>4.2520926487597598E-4</v>
          </cell>
          <cell r="M5904">
            <v>-0.16001405389158499</v>
          </cell>
          <cell r="N5904">
            <v>-1.1172980220832853</v>
          </cell>
          <cell r="O5904">
            <v>0.78311220581672703</v>
          </cell>
          <cell r="P5904">
            <v>5903</v>
          </cell>
          <cell r="Q5904">
            <v>0.17799999999999999</v>
          </cell>
          <cell r="R5904">
            <v>6504</v>
          </cell>
          <cell r="S5904">
            <v>9.4E-2</v>
          </cell>
          <cell r="T5904">
            <v>5910</v>
          </cell>
          <cell r="U5904">
            <v>0.17699999999999999</v>
          </cell>
        </row>
        <row r="5905">
          <cell r="A5905" t="str">
            <v>CTHT_0046120</v>
          </cell>
          <cell r="B5905" t="str">
            <v>Hydrolase-like protein</v>
          </cell>
          <cell r="C5905">
            <v>1809</v>
          </cell>
          <cell r="D5905">
            <v>0.54121740480907099</v>
          </cell>
          <cell r="E5905">
            <v>-0.85137273150236503</v>
          </cell>
          <cell r="F5905">
            <v>1.3925901363114399</v>
          </cell>
          <cell r="G5905">
            <v>-0.54121740480907099</v>
          </cell>
          <cell r="H5905">
            <v>-1.455199956331781</v>
          </cell>
          <cell r="I5905">
            <v>5.2617193123319299E-2</v>
          </cell>
          <cell r="J5905">
            <v>0.85137273150236503</v>
          </cell>
          <cell r="K5905">
            <v>1.8042168300279107</v>
          </cell>
          <cell r="L5905">
            <v>8.3892265652654599E-4</v>
          </cell>
          <cell r="M5905">
            <v>-1.3925901363114399</v>
          </cell>
          <cell r="N5905">
            <v>-2.6254962522696865</v>
          </cell>
          <cell r="O5905">
            <v>7.27239061144679E-8</v>
          </cell>
          <cell r="P5905">
            <v>5904</v>
          </cell>
          <cell r="Q5905">
            <v>0.17699999999999999</v>
          </cell>
          <cell r="R5905">
            <v>5757</v>
          </cell>
          <cell r="S5905">
            <v>0.19800000000000001</v>
          </cell>
          <cell r="T5905">
            <v>5171</v>
          </cell>
          <cell r="U5905">
            <v>0.28000000000000003</v>
          </cell>
        </row>
        <row r="5906">
          <cell r="A5906" t="str">
            <v>CTHT_0011090</v>
          </cell>
          <cell r="B5906" t="str">
            <v>Uncharacterized protein</v>
          </cell>
          <cell r="C5906">
            <v>1422</v>
          </cell>
          <cell r="D5906">
            <v>-0.52949357148537501</v>
          </cell>
          <cell r="E5906">
            <v>-2.0354285397923202</v>
          </cell>
          <cell r="F5906">
            <v>1.5059349683069501</v>
          </cell>
          <cell r="G5906">
            <v>0.52949357148537501</v>
          </cell>
          <cell r="H5906">
            <v>1.4434224227344929</v>
          </cell>
          <cell r="I5906">
            <v>0.31359640015506401</v>
          </cell>
          <cell r="J5906">
            <v>2.0354285397923202</v>
          </cell>
          <cell r="K5906">
            <v>4.0994448150923795</v>
          </cell>
          <cell r="L5906">
            <v>6.3061842619683199E-6</v>
          </cell>
          <cell r="M5906">
            <v>-1.5059349683069501</v>
          </cell>
          <cell r="N5906">
            <v>-2.8400866929351123</v>
          </cell>
          <cell r="O5906">
            <v>1.31986331269558E-3</v>
          </cell>
          <cell r="P5906">
            <v>5905</v>
          </cell>
          <cell r="Q5906">
            <v>0.17699999999999999</v>
          </cell>
          <cell r="R5906">
            <v>6263</v>
          </cell>
          <cell r="S5906">
            <v>0.127</v>
          </cell>
          <cell r="T5906">
            <v>5042</v>
          </cell>
          <cell r="U5906">
            <v>0.29799999999999999</v>
          </cell>
        </row>
        <row r="5907">
          <cell r="A5907" t="str">
            <v>CTHT_0025380</v>
          </cell>
          <cell r="B5907" t="str">
            <v>Uncharacterized protein</v>
          </cell>
          <cell r="C5907">
            <v>1680</v>
          </cell>
          <cell r="D5907">
            <v>-1.7234569447708601</v>
          </cell>
          <cell r="E5907">
            <v>-4.6037194567624997</v>
          </cell>
          <cell r="F5907">
            <v>2.8802625119916399</v>
          </cell>
          <cell r="G5907">
            <v>1.7234569447708601</v>
          </cell>
          <cell r="H5907">
            <v>3.3022673955146757</v>
          </cell>
          <cell r="I5907">
            <v>2.56417656949324E-5</v>
          </cell>
          <cell r="J5907">
            <v>4.6037194567624997</v>
          </cell>
          <cell r="K5907">
            <v>24.314069183404161</v>
          </cell>
          <cell r="L5907">
            <v>1.7208410828473699E-33</v>
          </cell>
          <cell r="M5907">
            <v>-2.8802625119916399</v>
          </cell>
          <cell r="N5907">
            <v>-7.3628408215606305</v>
          </cell>
          <cell r="O5907">
            <v>4.5586603318514699E-14</v>
          </cell>
          <cell r="P5907">
            <v>5906</v>
          </cell>
          <cell r="Q5907">
            <v>0.17699999999999999</v>
          </cell>
          <cell r="R5907">
            <v>6548</v>
          </cell>
          <cell r="S5907">
            <v>8.7999999999999995E-2</v>
          </cell>
          <cell r="T5907">
            <v>3427</v>
          </cell>
          <cell r="U5907">
            <v>0.52200000000000002</v>
          </cell>
        </row>
        <row r="5908">
          <cell r="A5908" t="str">
            <v>CTHT_0060470</v>
          </cell>
          <cell r="B5908" t="str">
            <v>Uncharacterized protein</v>
          </cell>
          <cell r="C5908">
            <v>1539</v>
          </cell>
          <cell r="D5908">
            <v>1.3320961060575001</v>
          </cell>
          <cell r="E5908">
            <v>1.6735674851753799</v>
          </cell>
          <cell r="F5908">
            <v>-0.341471379117881</v>
          </cell>
          <cell r="G5908">
            <v>-1.3320961060575001</v>
          </cell>
          <cell r="H5908">
            <v>-2.5176820584322166</v>
          </cell>
          <cell r="I5908">
            <v>6.6042185890128995E-4</v>
          </cell>
          <cell r="J5908">
            <v>-1.6735674851753799</v>
          </cell>
          <cell r="K5908">
            <v>-3.1900244579174162</v>
          </cell>
          <cell r="L5908">
            <v>7.6819259690238607E-6</v>
          </cell>
          <cell r="M5908">
            <v>0.341471379117881</v>
          </cell>
          <cell r="N5908">
            <v>1.2670481752187073</v>
          </cell>
          <cell r="O5908">
            <v>0.442807386667251</v>
          </cell>
          <cell r="P5908">
            <v>5907</v>
          </cell>
          <cell r="Q5908">
            <v>0.17699999999999999</v>
          </cell>
          <cell r="R5908">
            <v>5206</v>
          </cell>
          <cell r="S5908">
            <v>0.27500000000000002</v>
          </cell>
          <cell r="T5908">
            <v>6108</v>
          </cell>
          <cell r="U5908">
            <v>0.14899999999999999</v>
          </cell>
        </row>
        <row r="5909">
          <cell r="A5909" t="str">
            <v>CTHT_0023710</v>
          </cell>
          <cell r="B5909" t="str">
            <v>Uncharacterized protein</v>
          </cell>
          <cell r="C5909">
            <v>1194</v>
          </cell>
          <cell r="D5909">
            <v>0.87872959495962399</v>
          </cell>
          <cell r="E5909">
            <v>0.65994951258824197</v>
          </cell>
          <cell r="F5909">
            <v>0.218780082371382</v>
          </cell>
          <cell r="G5909">
            <v>-0.87872959495962399</v>
          </cell>
          <cell r="H5909">
            <v>-1.8387554211713304</v>
          </cell>
          <cell r="I5909">
            <v>6.8606583451543204E-2</v>
          </cell>
          <cell r="J5909">
            <v>-0.65994951258824197</v>
          </cell>
          <cell r="K5909">
            <v>-1.5800273293756042</v>
          </cell>
          <cell r="L5909">
            <v>0.15628669098507</v>
          </cell>
          <cell r="M5909">
            <v>-0.218780082371382</v>
          </cell>
          <cell r="N5909">
            <v>-1.1637491244521514</v>
          </cell>
          <cell r="O5909">
            <v>0.69219417272434203</v>
          </cell>
          <cell r="P5909">
            <v>5908</v>
          </cell>
          <cell r="Q5909">
            <v>0.17699999999999999</v>
          </cell>
          <cell r="R5909">
            <v>5544</v>
          </cell>
          <cell r="S5909">
            <v>0.22800000000000001</v>
          </cell>
          <cell r="T5909">
            <v>5903</v>
          </cell>
          <cell r="U5909">
            <v>0.17799999999999999</v>
          </cell>
        </row>
        <row r="5910">
          <cell r="A5910" t="str">
            <v>CTHT_0037730</v>
          </cell>
          <cell r="B5910" t="str">
            <v>Guanine deaminase-like protein</v>
          </cell>
          <cell r="C5910">
            <v>1437</v>
          </cell>
          <cell r="D5910">
            <v>1.3085457200425601</v>
          </cell>
          <cell r="E5910">
            <v>1.3050928817124401</v>
          </cell>
          <cell r="F5910">
            <v>3.4528383301206198E-3</v>
          </cell>
          <cell r="G5910">
            <v>-1.3085457200425601</v>
          </cell>
          <cell r="H5910">
            <v>-2.4769173339172079</v>
          </cell>
          <cell r="I5910">
            <v>4.4438774027155204E-3</v>
          </cell>
          <cell r="J5910">
            <v>-1.3050928817124401</v>
          </cell>
          <cell r="K5910">
            <v>-2.4709963536007686</v>
          </cell>
          <cell r="L5910">
            <v>3.10386571040258E-3</v>
          </cell>
          <cell r="M5910">
            <v>-3.4528383301206198E-3</v>
          </cell>
          <cell r="N5910">
            <v>-1.0023961914422952</v>
          </cell>
          <cell r="O5910">
            <v>0.99817886566518499</v>
          </cell>
          <cell r="P5910">
            <v>5909</v>
          </cell>
          <cell r="Q5910">
            <v>0.17699999999999999</v>
          </cell>
          <cell r="R5910">
            <v>5050</v>
          </cell>
          <cell r="S5910">
            <v>0.29599999999999999</v>
          </cell>
          <cell r="T5910">
            <v>5930</v>
          </cell>
          <cell r="U5910">
            <v>0.17399999999999999</v>
          </cell>
        </row>
        <row r="5911">
          <cell r="A5911" t="str">
            <v>CTHT_0016860</v>
          </cell>
          <cell r="B5911" t="str">
            <v>Putative eukaryotic translation initiation factor</v>
          </cell>
          <cell r="C5911">
            <v>2844</v>
          </cell>
          <cell r="D5911">
            <v>2.21787961472939</v>
          </cell>
          <cell r="E5911">
            <v>2.0011912475040701</v>
          </cell>
          <cell r="F5911">
            <v>0.216688367225324</v>
          </cell>
          <cell r="G5911">
            <v>-2.21787961472939</v>
          </cell>
          <cell r="H5911">
            <v>-4.652091957526153</v>
          </cell>
          <cell r="I5911">
            <v>1.4058912936042E-9</v>
          </cell>
          <cell r="J5911">
            <v>-2.0011912475040701</v>
          </cell>
          <cell r="K5911">
            <v>-4.0033042033640776</v>
          </cell>
          <cell r="L5911">
            <v>2.0817489477904599E-8</v>
          </cell>
          <cell r="M5911">
            <v>-0.216688367225324</v>
          </cell>
          <cell r="N5911">
            <v>-1.1620630662083824</v>
          </cell>
          <cell r="O5911">
            <v>0.62417718089772001</v>
          </cell>
          <cell r="P5911">
            <v>5910</v>
          </cell>
          <cell r="Q5911">
            <v>0.17699999999999999</v>
          </cell>
          <cell r="R5911">
            <v>4163</v>
          </cell>
          <cell r="S5911">
            <v>0.42</v>
          </cell>
          <cell r="T5911">
            <v>5907</v>
          </cell>
          <cell r="U5911">
            <v>0.17699999999999999</v>
          </cell>
        </row>
        <row r="5912">
          <cell r="A5912" t="str">
            <v>CTHT_0036590</v>
          </cell>
          <cell r="B5912" t="str">
            <v>Uncharacterized protein</v>
          </cell>
          <cell r="C5912">
            <v>1839</v>
          </cell>
          <cell r="D5912">
            <v>0.406007626296085</v>
          </cell>
          <cell r="E5912">
            <v>0.15377140500727199</v>
          </cell>
          <cell r="F5912">
            <v>0.25223622128881301</v>
          </cell>
          <cell r="G5912">
            <v>-0.406007626296085</v>
          </cell>
          <cell r="H5912">
            <v>-1.325014021243772</v>
          </cell>
          <cell r="I5912">
            <v>0.42577619923062199</v>
          </cell>
          <cell r="J5912">
            <v>-0.15377140500727199</v>
          </cell>
          <cell r="K5912">
            <v>-1.1124738351679566</v>
          </cell>
          <cell r="L5912">
            <v>0.75569440967818302</v>
          </cell>
          <cell r="M5912">
            <v>-0.25223622128881301</v>
          </cell>
          <cell r="N5912">
            <v>-1.1910518516093702</v>
          </cell>
          <cell r="O5912">
            <v>0.63413394980122295</v>
          </cell>
          <cell r="P5912">
            <v>5911</v>
          </cell>
          <cell r="Q5912">
            <v>0.17599999999999999</v>
          </cell>
          <cell r="R5912">
            <v>5825</v>
          </cell>
          <cell r="S5912">
            <v>0.188</v>
          </cell>
          <cell r="T5912">
            <v>5868</v>
          </cell>
          <cell r="U5912">
            <v>0.182</v>
          </cell>
        </row>
        <row r="5913">
          <cell r="A5913" t="str">
            <v>CTHT_0001510</v>
          </cell>
          <cell r="B5913" t="str">
            <v>Uncharacterized protein</v>
          </cell>
          <cell r="C5913">
            <v>2259</v>
          </cell>
          <cell r="D5913">
            <v>1.1993210429459999</v>
          </cell>
          <cell r="E5913">
            <v>1.0187854316942</v>
          </cell>
          <cell r="F5913">
            <v>0.18053561125180001</v>
          </cell>
          <cell r="G5913">
            <v>-1.1993210429459999</v>
          </cell>
          <cell r="H5913">
            <v>-2.2963157700357275</v>
          </cell>
          <cell r="I5913">
            <v>7.3901199364494699E-2</v>
          </cell>
          <cell r="J5913">
            <v>-1.0187854316942</v>
          </cell>
          <cell r="K5913">
            <v>-2.0262124245687239</v>
          </cell>
          <cell r="L5913">
            <v>0.114076961625188</v>
          </cell>
          <cell r="M5913">
            <v>-0.18053561125180001</v>
          </cell>
          <cell r="N5913">
            <v>-1.1333045549380116</v>
          </cell>
          <cell r="O5913">
            <v>0.82185824933292495</v>
          </cell>
          <cell r="P5913">
            <v>5912</v>
          </cell>
          <cell r="Q5913">
            <v>0.17599999999999999</v>
          </cell>
          <cell r="R5913">
            <v>5216</v>
          </cell>
          <cell r="S5913">
            <v>0.27300000000000002</v>
          </cell>
          <cell r="T5913">
            <v>5945</v>
          </cell>
          <cell r="U5913">
            <v>0.17199999999999999</v>
          </cell>
        </row>
        <row r="5914">
          <cell r="A5914" t="str">
            <v>CTHT_0052980</v>
          </cell>
          <cell r="B5914" t="str">
            <v>Cyclin-dependent protein kinase regulator-like protein</v>
          </cell>
          <cell r="C5914">
            <v>1920</v>
          </cell>
          <cell r="D5914">
            <v>3.48099651016609E-2</v>
          </cell>
          <cell r="E5914">
            <v>-0.72864880917685504</v>
          </cell>
          <cell r="F5914">
            <v>0.76345877427851605</v>
          </cell>
          <cell r="G5914">
            <v>-3.48099651016609E-2</v>
          </cell>
          <cell r="H5914">
            <v>-1.0244218750891967</v>
          </cell>
          <cell r="I5914">
            <v>0.95642677086843297</v>
          </cell>
          <cell r="J5914">
            <v>0.72864880917685504</v>
          </cell>
          <cell r="K5914">
            <v>1.6570863804267784</v>
          </cell>
          <cell r="L5914">
            <v>0.12593812669733601</v>
          </cell>
          <cell r="M5914">
            <v>-0.76345877427851605</v>
          </cell>
          <cell r="N5914">
            <v>-1.6975555370215702</v>
          </cell>
          <cell r="O5914">
            <v>0.12720842757813999</v>
          </cell>
          <cell r="P5914">
            <v>5913</v>
          </cell>
          <cell r="Q5914">
            <v>0.17599999999999999</v>
          </cell>
          <cell r="R5914">
            <v>6005</v>
          </cell>
          <cell r="S5914">
            <v>0.16300000000000001</v>
          </cell>
          <cell r="T5914">
            <v>5581</v>
          </cell>
          <cell r="U5914">
            <v>0.222</v>
          </cell>
        </row>
        <row r="5915">
          <cell r="A5915" t="str">
            <v>CTHT_0073310</v>
          </cell>
          <cell r="B5915" t="str">
            <v>Uncharacterized protein</v>
          </cell>
          <cell r="C5915">
            <v>516</v>
          </cell>
          <cell r="D5915">
            <v>0.88102508482513098</v>
          </cell>
          <cell r="E5915">
            <v>1.2391519102948001</v>
          </cell>
          <cell r="F5915">
            <v>-0.35812682546967101</v>
          </cell>
          <cell r="G5915">
            <v>-0.88102508482513098</v>
          </cell>
          <cell r="H5915">
            <v>-1.8416834163575482</v>
          </cell>
          <cell r="I5915">
            <v>0.14575026579632799</v>
          </cell>
          <cell r="J5915">
            <v>-1.2391519102948001</v>
          </cell>
          <cell r="K5915">
            <v>-2.3605972354875662</v>
          </cell>
          <cell r="L5915">
            <v>2.71336691278878E-2</v>
          </cell>
          <cell r="M5915">
            <v>0.35812682546967101</v>
          </cell>
          <cell r="N5915">
            <v>1.2817605971368957</v>
          </cell>
          <cell r="O5915">
            <v>0.59226269953259902</v>
          </cell>
          <cell r="P5915">
            <v>5914</v>
          </cell>
          <cell r="Q5915">
            <v>0.17599999999999999</v>
          </cell>
          <cell r="R5915">
            <v>5547</v>
          </cell>
          <cell r="S5915">
            <v>0.22700000000000001</v>
          </cell>
          <cell r="T5915">
            <v>6103</v>
          </cell>
          <cell r="U5915">
            <v>0.15</v>
          </cell>
        </row>
        <row r="5916">
          <cell r="A5916" t="str">
            <v>CTHT_0053630</v>
          </cell>
          <cell r="B5916" t="str">
            <v>Uncharacterized protein</v>
          </cell>
          <cell r="C5916">
            <v>1437</v>
          </cell>
          <cell r="D5916">
            <v>0.39808905273477302</v>
          </cell>
          <cell r="E5916">
            <v>0.10987004529285301</v>
          </cell>
          <cell r="F5916">
            <v>0.28821900744192003</v>
          </cell>
          <cell r="G5916">
            <v>-0.39808905273477302</v>
          </cell>
          <cell r="H5916">
            <v>-1.3177612902163567</v>
          </cell>
          <cell r="I5916">
            <v>0.39274665048559398</v>
          </cell>
          <cell r="J5916">
            <v>-0.10987004529285301</v>
          </cell>
          <cell r="K5916">
            <v>-1.0791310264434666</v>
          </cell>
          <cell r="L5916">
            <v>0.81086610500558198</v>
          </cell>
          <cell r="M5916">
            <v>-0.28821900744192003</v>
          </cell>
          <cell r="N5916">
            <v>-1.2211318717796049</v>
          </cell>
          <cell r="O5916">
            <v>0.54653348442795302</v>
          </cell>
          <cell r="P5916">
            <v>5915</v>
          </cell>
          <cell r="Q5916">
            <v>0.17599999999999999</v>
          </cell>
          <cell r="R5916">
            <v>5879</v>
          </cell>
          <cell r="S5916">
            <v>0.18099999999999999</v>
          </cell>
          <cell r="T5916">
            <v>5882</v>
          </cell>
          <cell r="U5916">
            <v>0.18099999999999999</v>
          </cell>
        </row>
        <row r="5917">
          <cell r="A5917" t="str">
            <v>CTHT_0022380</v>
          </cell>
          <cell r="B5917" t="str">
            <v>Uncharacterized protein</v>
          </cell>
          <cell r="C5917">
            <v>1920</v>
          </cell>
          <cell r="D5917">
            <v>1.14413835256584</v>
          </cell>
          <cell r="E5917">
            <v>2.0085571328568399</v>
          </cell>
          <cell r="F5917">
            <v>-0.86441878029100405</v>
          </cell>
          <cell r="G5917">
            <v>-1.14413835256584</v>
          </cell>
          <cell r="H5917">
            <v>-2.2101409090572637</v>
          </cell>
          <cell r="I5917">
            <v>3.68597124977135E-3</v>
          </cell>
          <cell r="J5917">
            <v>-2.0085571328568399</v>
          </cell>
          <cell r="K5917">
            <v>-4.0237959112591009</v>
          </cell>
          <cell r="L5917">
            <v>7.6208385304645402E-8</v>
          </cell>
          <cell r="M5917">
            <v>0.86441878029100405</v>
          </cell>
          <cell r="N5917">
            <v>1.8206060503967885</v>
          </cell>
          <cell r="O5917">
            <v>3.3371111114004703E-2</v>
          </cell>
          <cell r="P5917">
            <v>5916</v>
          </cell>
          <cell r="Q5917">
            <v>0.17599999999999999</v>
          </cell>
          <cell r="R5917">
            <v>5305</v>
          </cell>
          <cell r="S5917">
            <v>0.26100000000000001</v>
          </cell>
          <cell r="T5917">
            <v>6205</v>
          </cell>
          <cell r="U5917">
            <v>0.13600000000000001</v>
          </cell>
        </row>
        <row r="5918">
          <cell r="A5918" t="str">
            <v>CTHT_0037040</v>
          </cell>
          <cell r="B5918" t="str">
            <v>Uncharacterized protein</v>
          </cell>
          <cell r="C5918">
            <v>804</v>
          </cell>
          <cell r="D5918">
            <v>0.39084471944810301</v>
          </cell>
          <cell r="E5918">
            <v>1.1970923229479999</v>
          </cell>
          <cell r="F5918">
            <v>-0.80624760349989499</v>
          </cell>
          <cell r="G5918">
            <v>-0.39084471944810301</v>
          </cell>
          <cell r="H5918">
            <v>-1.3111608833896113</v>
          </cell>
          <cell r="I5918">
            <v>0.59215186912545403</v>
          </cell>
          <cell r="J5918">
            <v>-1.1970923229479999</v>
          </cell>
          <cell r="K5918">
            <v>-2.292771088959245</v>
          </cell>
          <cell r="L5918">
            <v>5.3804215321800103E-2</v>
          </cell>
          <cell r="M5918">
            <v>0.80624760349989499</v>
          </cell>
          <cell r="N5918">
            <v>1.7486573295505685</v>
          </cell>
          <cell r="O5918">
            <v>0.234465763927348</v>
          </cell>
          <cell r="P5918">
            <v>5917</v>
          </cell>
          <cell r="Q5918">
            <v>0.17599999999999999</v>
          </cell>
          <cell r="R5918">
            <v>5911</v>
          </cell>
          <cell r="S5918">
            <v>0.17599999999999999</v>
          </cell>
          <cell r="T5918">
            <v>6251</v>
          </cell>
          <cell r="U5918">
            <v>0.129</v>
          </cell>
        </row>
        <row r="5919">
          <cell r="A5919" t="str">
            <v>CTHT_0065580</v>
          </cell>
          <cell r="B5919" t="str">
            <v>Uncharacterized protein</v>
          </cell>
          <cell r="C5919">
            <v>1383</v>
          </cell>
          <cell r="D5919">
            <v>-0.10211430643643001</v>
          </cell>
          <cell r="E5919">
            <v>-1.72727748732461</v>
          </cell>
          <cell r="F5919">
            <v>1.6251631808881799</v>
          </cell>
          <cell r="G5919">
            <v>0.10211430643643001</v>
          </cell>
          <cell r="H5919">
            <v>1.0733453254456533</v>
          </cell>
          <cell r="I5919">
            <v>0.81339512479362497</v>
          </cell>
          <cell r="J5919">
            <v>1.72727748732461</v>
          </cell>
          <cell r="K5919">
            <v>3.3110240439687213</v>
          </cell>
          <cell r="L5919">
            <v>8.5366275277944203E-8</v>
          </cell>
          <cell r="M5919">
            <v>-1.6251631808881799</v>
          </cell>
          <cell r="N5919">
            <v>-3.0847705444601279</v>
          </cell>
          <cell r="O5919">
            <v>8.9267855887985196E-7</v>
          </cell>
          <cell r="P5919">
            <v>5918</v>
          </cell>
          <cell r="Q5919">
            <v>0.17599999999999999</v>
          </cell>
          <cell r="R5919">
            <v>6107</v>
          </cell>
          <cell r="S5919">
            <v>0.14899999999999999</v>
          </cell>
          <cell r="T5919">
            <v>5011</v>
          </cell>
          <cell r="U5919">
            <v>0.30199999999999999</v>
          </cell>
        </row>
        <row r="5920">
          <cell r="A5920" t="str">
            <v>CTHT_0067890</v>
          </cell>
          <cell r="B5920" t="str">
            <v>Uncharacterized protein</v>
          </cell>
          <cell r="C5920">
            <v>1569</v>
          </cell>
          <cell r="D5920">
            <v>-0.96759235444858405</v>
          </cell>
          <cell r="E5920">
            <v>-1.7497947384963799</v>
          </cell>
          <cell r="F5920">
            <v>0.78220238404779696</v>
          </cell>
          <cell r="G5920">
            <v>0.96759235444858405</v>
          </cell>
          <cell r="H5920">
            <v>1.9555743049440317</v>
          </cell>
          <cell r="I5920">
            <v>8.0043870671505698E-3</v>
          </cell>
          <cell r="J5920">
            <v>1.7497947384963799</v>
          </cell>
          <cell r="K5920">
            <v>3.3631071360887783</v>
          </cell>
          <cell r="L5920">
            <v>2.41909320965975E-7</v>
          </cell>
          <cell r="M5920">
            <v>-0.78220238404779696</v>
          </cell>
          <cell r="N5920">
            <v>-1.7197542060080566</v>
          </cell>
          <cell r="O5920">
            <v>2.99450081259914E-2</v>
          </cell>
          <cell r="P5920">
            <v>5919</v>
          </cell>
          <cell r="Q5920">
            <v>0.17499999999999999</v>
          </cell>
          <cell r="R5920">
            <v>6382</v>
          </cell>
          <cell r="S5920">
            <v>0.111</v>
          </cell>
          <cell r="T5920">
            <v>5618</v>
          </cell>
          <cell r="U5920">
            <v>0.217</v>
          </cell>
        </row>
        <row r="5921">
          <cell r="A5921" t="str">
            <v>CTHT_0040750</v>
          </cell>
          <cell r="B5921" t="str">
            <v>Uncharacterized protein</v>
          </cell>
          <cell r="C5921">
            <v>2955</v>
          </cell>
          <cell r="D5921">
            <v>0.65822197657855697</v>
          </cell>
          <cell r="E5921">
            <v>0.45746865535617598</v>
          </cell>
          <cell r="F5921">
            <v>0.20075332122238199</v>
          </cell>
          <cell r="G5921">
            <v>-0.65822197657855697</v>
          </cell>
          <cell r="H5921">
            <v>-1.5781364789544003</v>
          </cell>
          <cell r="I5921">
            <v>0.18027724034961701</v>
          </cell>
          <cell r="J5921">
            <v>-0.45746865535617598</v>
          </cell>
          <cell r="K5921">
            <v>-1.3731304162994231</v>
          </cell>
          <cell r="L5921">
            <v>0.33518736645654601</v>
          </cell>
          <cell r="M5921">
            <v>-0.20075332122238199</v>
          </cell>
          <cell r="N5921">
            <v>-1.1492983188060668</v>
          </cell>
          <cell r="O5921">
            <v>0.71464172479660504</v>
          </cell>
          <cell r="P5921">
            <v>5920</v>
          </cell>
          <cell r="Q5921">
            <v>0.17499999999999999</v>
          </cell>
          <cell r="R5921">
            <v>5750</v>
          </cell>
          <cell r="S5921">
            <v>0.19900000000000001</v>
          </cell>
          <cell r="T5921">
            <v>5908</v>
          </cell>
          <cell r="U5921">
            <v>0.17699999999999999</v>
          </cell>
        </row>
        <row r="5922">
          <cell r="A5922" t="str">
            <v>CTHT_0020850</v>
          </cell>
          <cell r="B5922" t="str">
            <v>Putative extracellular protein</v>
          </cell>
          <cell r="C5922">
            <v>2328</v>
          </cell>
          <cell r="D5922">
            <v>-2.8439900717584301</v>
          </cell>
          <cell r="E5922">
            <v>-1.05014844531369</v>
          </cell>
          <cell r="F5922">
            <v>-1.7938416264447401</v>
          </cell>
          <cell r="G5922">
            <v>2.8439900717584301</v>
          </cell>
          <cell r="H5922">
            <v>7.1800309941143388</v>
          </cell>
          <cell r="I5922">
            <v>6.9899734935009103E-3</v>
          </cell>
          <cell r="J5922">
            <v>1.05014844531369</v>
          </cell>
          <cell r="K5922">
            <v>2.0707429046749932</v>
          </cell>
          <cell r="L5922">
            <v>0.331930522841206</v>
          </cell>
          <cell r="M5922">
            <v>1.7938416264447401</v>
          </cell>
          <cell r="N5922">
            <v>3.4673695985650417</v>
          </cell>
          <cell r="O5922">
            <v>9.9203740655606998E-2</v>
          </cell>
          <cell r="P5922">
            <v>5921</v>
          </cell>
          <cell r="Q5922">
            <v>0.17499999999999999</v>
          </cell>
          <cell r="R5922">
            <v>6839</v>
          </cell>
          <cell r="S5922">
            <v>4.7E-2</v>
          </cell>
          <cell r="T5922">
            <v>6465</v>
          </cell>
          <cell r="U5922">
            <v>9.9000000000000005E-2</v>
          </cell>
        </row>
        <row r="5923">
          <cell r="A5923" t="str">
            <v>CTHT_0071160</v>
          </cell>
          <cell r="B5923" t="str">
            <v>Scytalone dehydratase (EC 4.2.1.94)</v>
          </cell>
          <cell r="C5923">
            <v>516</v>
          </cell>
          <cell r="D5923">
            <v>-1.81664713035335</v>
          </cell>
          <cell r="E5923">
            <v>-5.0011115411544897E-2</v>
          </cell>
          <cell r="F5923">
            <v>-1.7666360149417999</v>
          </cell>
          <cell r="G5923">
            <v>1.81664713035335</v>
          </cell>
          <cell r="H5923">
            <v>3.5226157924172177</v>
          </cell>
          <cell r="I5923">
            <v>6.2783501807329398E-5</v>
          </cell>
          <cell r="J5923">
            <v>5.0011115411544897E-2</v>
          </cell>
          <cell r="K5923">
            <v>1.0352729001909804</v>
          </cell>
          <cell r="L5923">
            <v>0.92701530070442795</v>
          </cell>
          <cell r="M5923">
            <v>1.7666360149417999</v>
          </cell>
          <cell r="N5923">
            <v>3.4025963509402937</v>
          </cell>
          <cell r="O5923">
            <v>6.7192886150420393E-5</v>
          </cell>
          <cell r="P5923">
            <v>5922</v>
          </cell>
          <cell r="Q5923">
            <v>0.17499999999999999</v>
          </cell>
          <cell r="R5923">
            <v>6565</v>
          </cell>
          <cell r="S5923">
            <v>8.5000000000000006E-2</v>
          </cell>
          <cell r="T5923">
            <v>6392</v>
          </cell>
          <cell r="U5923">
            <v>0.11</v>
          </cell>
        </row>
        <row r="5924">
          <cell r="A5924" t="str">
            <v>CTHT_0029900</v>
          </cell>
          <cell r="B5924" t="str">
            <v>Uncharacterized protein</v>
          </cell>
          <cell r="C5924">
            <v>1626</v>
          </cell>
          <cell r="D5924">
            <v>-0.41428640243424403</v>
          </cell>
          <cell r="E5924">
            <v>-1.2947123759496999</v>
          </cell>
          <cell r="F5924">
            <v>0.88042597351545304</v>
          </cell>
          <cell r="G5924">
            <v>0.41428640243424403</v>
          </cell>
          <cell r="H5924">
            <v>1.3326393531190113</v>
          </cell>
          <cell r="I5924">
            <v>0.341520099730722</v>
          </cell>
          <cell r="J5924">
            <v>1.2947123759496999</v>
          </cell>
          <cell r="K5924">
            <v>2.4532808054601887</v>
          </cell>
          <cell r="L5924">
            <v>5.5557078505325799E-4</v>
          </cell>
          <cell r="M5924">
            <v>-0.88042597351545304</v>
          </cell>
          <cell r="N5924">
            <v>-1.8409187749996556</v>
          </cell>
          <cell r="O5924">
            <v>2.6616793026068401E-2</v>
          </cell>
          <cell r="P5924">
            <v>5923</v>
          </cell>
          <cell r="Q5924">
            <v>0.17499999999999999</v>
          </cell>
          <cell r="R5924">
            <v>6222</v>
          </cell>
          <cell r="S5924">
            <v>0.13300000000000001</v>
          </cell>
          <cell r="T5924">
            <v>5632</v>
          </cell>
          <cell r="U5924">
            <v>0.215</v>
          </cell>
        </row>
        <row r="5925">
          <cell r="A5925" t="str">
            <v>CTHT_0043560</v>
          </cell>
          <cell r="B5925" t="str">
            <v>Uncharacterized protein</v>
          </cell>
          <cell r="C5925">
            <v>1647</v>
          </cell>
          <cell r="D5925">
            <v>2.9307517435848802</v>
          </cell>
          <cell r="E5925">
            <v>2.5258734907944902</v>
          </cell>
          <cell r="F5925">
            <v>0.40487825279039602</v>
          </cell>
          <cell r="G5925">
            <v>-2.9307517435848802</v>
          </cell>
          <cell r="H5925">
            <v>-7.6250761397682991</v>
          </cell>
          <cell r="I5925">
            <v>5.028167427415E-14</v>
          </cell>
          <cell r="J5925">
            <v>-2.5258734907944902</v>
          </cell>
          <cell r="K5925">
            <v>-5.7592202287783332</v>
          </cell>
          <cell r="L5925">
            <v>3.1396843746486497E-11</v>
          </cell>
          <cell r="M5925">
            <v>-0.40487825279039602</v>
          </cell>
          <cell r="N5925">
            <v>-1.3239771769217077</v>
          </cell>
          <cell r="O5925">
            <v>0.37052867577552401</v>
          </cell>
          <cell r="P5925">
            <v>5924</v>
          </cell>
          <cell r="Q5925">
            <v>0.17499999999999999</v>
          </cell>
          <cell r="R5925">
            <v>3272</v>
          </cell>
          <cell r="S5925">
            <v>0.54400000000000004</v>
          </cell>
          <cell r="T5925">
            <v>5854</v>
          </cell>
          <cell r="U5925">
            <v>0.184</v>
          </cell>
        </row>
        <row r="5926">
          <cell r="A5926" t="str">
            <v>CTHT_0058110</v>
          </cell>
          <cell r="B5926" t="str">
            <v>Uncharacterized protein</v>
          </cell>
          <cell r="C5926">
            <v>1242</v>
          </cell>
          <cell r="D5926">
            <v>-0.207134938000965</v>
          </cell>
          <cell r="E5926">
            <v>-9.7044872028520204E-2</v>
          </cell>
          <cell r="F5926">
            <v>-0.110090065972445</v>
          </cell>
          <cell r="G5926">
            <v>0.207134938000965</v>
          </cell>
          <cell r="H5926">
            <v>1.1543933850683425</v>
          </cell>
          <cell r="I5926">
            <v>0.70689379614318304</v>
          </cell>
          <cell r="J5926">
            <v>9.7044872028520204E-2</v>
          </cell>
          <cell r="K5926">
            <v>1.069580354440155</v>
          </cell>
          <cell r="L5926">
            <v>0.84948449688694605</v>
          </cell>
          <cell r="M5926">
            <v>0.110090065972445</v>
          </cell>
          <cell r="N5926">
            <v>1.0792956137200005</v>
          </cell>
          <cell r="O5926">
            <v>0.84939914005217698</v>
          </cell>
          <cell r="P5926">
            <v>5925</v>
          </cell>
          <cell r="Q5926">
            <v>0.17499999999999999</v>
          </cell>
          <cell r="R5926">
            <v>6152</v>
          </cell>
          <cell r="S5926">
            <v>0.14299999999999999</v>
          </cell>
          <cell r="T5926">
            <v>6033</v>
          </cell>
          <cell r="U5926">
            <v>0.16</v>
          </cell>
        </row>
        <row r="5927">
          <cell r="A5927" t="str">
            <v>CTHT_0060760</v>
          </cell>
          <cell r="B5927" t="str">
            <v>Uncharacterized protein</v>
          </cell>
          <cell r="C5927">
            <v>3156</v>
          </cell>
          <cell r="D5927">
            <v>2.1523212964990299</v>
          </cell>
          <cell r="E5927">
            <v>1.3378051262964601</v>
          </cell>
          <cell r="F5927">
            <v>0.81451617020256895</v>
          </cell>
          <cell r="G5927">
            <v>-2.1523212964990299</v>
          </cell>
          <cell r="H5927">
            <v>-4.445424826111994</v>
          </cell>
          <cell r="I5927">
            <v>1.8586589790236699E-8</v>
          </cell>
          <cell r="J5927">
            <v>-1.3378051262964601</v>
          </cell>
          <cell r="K5927">
            <v>-2.5276647466021123</v>
          </cell>
          <cell r="L5927">
            <v>3.7591071363693901E-4</v>
          </cell>
          <cell r="M5927">
            <v>-0.81451617020256895</v>
          </cell>
          <cell r="N5927">
            <v>-1.7587082432857779</v>
          </cell>
          <cell r="O5927">
            <v>4.4443594377560597E-2</v>
          </cell>
          <cell r="P5927">
            <v>5926</v>
          </cell>
          <cell r="Q5927">
            <v>0.17399999999999999</v>
          </cell>
          <cell r="R5927">
            <v>4331</v>
          </cell>
          <cell r="S5927">
            <v>0.39700000000000002</v>
          </cell>
          <cell r="T5927">
            <v>5628</v>
          </cell>
          <cell r="U5927">
            <v>0.216</v>
          </cell>
        </row>
        <row r="5928">
          <cell r="A5928" t="str">
            <v>CTHT_0004850</v>
          </cell>
          <cell r="B5928" t="str">
            <v>Uncharacterized protein</v>
          </cell>
          <cell r="C5928">
            <v>456</v>
          </cell>
          <cell r="D5928">
            <v>1.2988875948437899</v>
          </cell>
          <cell r="E5928">
            <v>8.6529400382162006E-3</v>
          </cell>
          <cell r="F5928">
            <v>1.2902346548055801</v>
          </cell>
          <cell r="G5928">
            <v>-1.2988875948437899</v>
          </cell>
          <cell r="H5928">
            <v>-2.4603909848112036</v>
          </cell>
          <cell r="I5928">
            <v>1.27617029434598E-2</v>
          </cell>
          <cell r="J5928">
            <v>-8.6529400382162006E-3</v>
          </cell>
          <cell r="K5928">
            <v>-1.0060157835731938</v>
          </cell>
          <cell r="L5928">
            <v>0.98847224481587503</v>
          </cell>
          <cell r="M5928">
            <v>-1.2902346548055801</v>
          </cell>
          <cell r="N5928">
            <v>-2.4456783133882176</v>
          </cell>
          <cell r="O5928">
            <v>1.31753068905207E-2</v>
          </cell>
          <cell r="P5928">
            <v>5927</v>
          </cell>
          <cell r="Q5928">
            <v>0.17399999999999999</v>
          </cell>
          <cell r="R5928">
            <v>5221</v>
          </cell>
          <cell r="S5928">
            <v>0.27300000000000002</v>
          </cell>
          <cell r="T5928">
            <v>5335</v>
          </cell>
          <cell r="U5928">
            <v>0.25700000000000001</v>
          </cell>
        </row>
        <row r="5929">
          <cell r="A5929" t="str">
            <v>CTHT_0035650</v>
          </cell>
          <cell r="B5929" t="str">
            <v>Uncharacterized protein</v>
          </cell>
          <cell r="C5929">
            <v>897</v>
          </cell>
          <cell r="D5929">
            <v>0.476602532633777</v>
          </cell>
          <cell r="E5929">
            <v>1.53249926951439</v>
          </cell>
          <cell r="F5929">
            <v>-1.05589673688061</v>
          </cell>
          <cell r="G5929">
            <v>-0.476602532633777</v>
          </cell>
          <cell r="H5929">
            <v>-1.3914629862569705</v>
          </cell>
          <cell r="I5929">
            <v>0.16899816316105101</v>
          </cell>
          <cell r="J5929">
            <v>-1.53249926951439</v>
          </cell>
          <cell r="K5929">
            <v>-2.8928655419237668</v>
          </cell>
          <cell r="L5929">
            <v>1.2359159034691401E-6</v>
          </cell>
          <cell r="M5929">
            <v>1.05589673688061</v>
          </cell>
          <cell r="N5929">
            <v>2.0790100566782281</v>
          </cell>
          <cell r="O5929">
            <v>1.6727543835413699E-3</v>
          </cell>
          <cell r="P5929">
            <v>5928</v>
          </cell>
          <cell r="Q5929">
            <v>0.17399999999999999</v>
          </cell>
          <cell r="R5929">
            <v>5821</v>
          </cell>
          <cell r="S5929">
            <v>0.189</v>
          </cell>
          <cell r="T5929">
            <v>6267</v>
          </cell>
          <cell r="U5929">
            <v>0.127</v>
          </cell>
        </row>
        <row r="5930">
          <cell r="A5930" t="str">
            <v>CTHT_0038310</v>
          </cell>
          <cell r="B5930" t="str">
            <v>Uncharacterized protein</v>
          </cell>
          <cell r="C5930">
            <v>1737</v>
          </cell>
          <cell r="D5930">
            <v>0.29267556846796999</v>
          </cell>
          <cell r="E5930">
            <v>-0.48428858666609398</v>
          </cell>
          <cell r="F5930">
            <v>0.77696415513406403</v>
          </cell>
          <cell r="G5930">
            <v>-0.29267556846796999</v>
          </cell>
          <cell r="H5930">
            <v>-1.2249098446721434</v>
          </cell>
          <cell r="I5930">
            <v>0.612547041468264</v>
          </cell>
          <cell r="J5930">
            <v>0.48428858666609398</v>
          </cell>
          <cell r="K5930">
            <v>1.3988958801402518</v>
          </cell>
          <cell r="L5930">
            <v>0.338603918029172</v>
          </cell>
          <cell r="M5930">
            <v>-0.77696415513406403</v>
          </cell>
          <cell r="N5930">
            <v>-1.7135213352550971</v>
          </cell>
          <cell r="O5930">
            <v>0.13284680837217699</v>
          </cell>
          <cell r="P5930">
            <v>5929</v>
          </cell>
          <cell r="Q5930">
            <v>0.17399999999999999</v>
          </cell>
          <cell r="R5930">
            <v>5919</v>
          </cell>
          <cell r="S5930">
            <v>0.17499999999999999</v>
          </cell>
          <cell r="T5930">
            <v>5649</v>
          </cell>
          <cell r="U5930">
            <v>0.21299999999999999</v>
          </cell>
        </row>
        <row r="5931">
          <cell r="A5931" t="str">
            <v>CTHT_0023730</v>
          </cell>
          <cell r="B5931" t="str">
            <v>Uncharacterized protein</v>
          </cell>
          <cell r="C5931">
            <v>1263</v>
          </cell>
          <cell r="D5931">
            <v>0.28585417639725402</v>
          </cell>
          <cell r="E5931">
            <v>-1.3823246687008199</v>
          </cell>
          <cell r="F5931">
            <v>1.6681788450980699</v>
          </cell>
          <cell r="G5931">
            <v>-0.28585417639725402</v>
          </cell>
          <cell r="H5931">
            <v>-1.219131861390131</v>
          </cell>
          <cell r="I5931">
            <v>0.44529676388727302</v>
          </cell>
          <cell r="J5931">
            <v>1.3823246687008199</v>
          </cell>
          <cell r="K5931">
            <v>2.6068808935237215</v>
          </cell>
          <cell r="L5931">
            <v>8.0169005295318604E-6</v>
          </cell>
          <cell r="M5931">
            <v>-1.6681788450980699</v>
          </cell>
          <cell r="N5931">
            <v>-3.1781315561439332</v>
          </cell>
          <cell r="O5931">
            <v>1.39730604517413E-7</v>
          </cell>
          <cell r="P5931">
            <v>5930</v>
          </cell>
          <cell r="Q5931">
            <v>0.17399999999999999</v>
          </cell>
          <cell r="R5931">
            <v>5930</v>
          </cell>
          <cell r="S5931">
            <v>0.17399999999999999</v>
          </cell>
          <cell r="T5931">
            <v>4920</v>
          </cell>
          <cell r="U5931">
            <v>0.314</v>
          </cell>
        </row>
        <row r="5932">
          <cell r="A5932" t="str">
            <v>CTHT_0073560</v>
          </cell>
          <cell r="B5932" t="str">
            <v>Uncharacterized protein</v>
          </cell>
          <cell r="C5932">
            <v>2838</v>
          </cell>
          <cell r="D5932">
            <v>0.62826016790278905</v>
          </cell>
          <cell r="E5932">
            <v>0.818021372753443</v>
          </cell>
          <cell r="F5932">
            <v>-0.18976120485065401</v>
          </cell>
          <cell r="G5932">
            <v>-0.62826016790278905</v>
          </cell>
          <cell r="H5932">
            <v>-1.5456998173968868</v>
          </cell>
          <cell r="I5932">
            <v>2.3905226426496E-2</v>
          </cell>
          <cell r="J5932">
            <v>-0.818021372753443</v>
          </cell>
          <cell r="K5932">
            <v>-1.7629864333195597</v>
          </cell>
          <cell r="L5932">
            <v>1.8303532798308001E-3</v>
          </cell>
          <cell r="M5932">
            <v>0.18976120485065401</v>
          </cell>
          <cell r="N5932">
            <v>1.140574912073552</v>
          </cell>
          <cell r="O5932">
            <v>0.54619107116697696</v>
          </cell>
          <cell r="P5932">
            <v>5931</v>
          </cell>
          <cell r="Q5932">
            <v>0.17399999999999999</v>
          </cell>
          <cell r="R5932">
            <v>5747</v>
          </cell>
          <cell r="S5932">
            <v>0.19900000000000001</v>
          </cell>
          <cell r="T5932">
            <v>6048</v>
          </cell>
          <cell r="U5932">
            <v>0.157</v>
          </cell>
        </row>
        <row r="5933">
          <cell r="A5933" t="str">
            <v>CTHT_0049420</v>
          </cell>
          <cell r="B5933" t="str">
            <v>Uncharacterized protein</v>
          </cell>
          <cell r="C5933">
            <v>489</v>
          </cell>
          <cell r="D5933">
            <v>-3.9302023279385097E-2</v>
          </cell>
          <cell r="E5933">
            <v>0.472424011665945</v>
          </cell>
          <cell r="F5933">
            <v>-0.51172603494532998</v>
          </cell>
          <cell r="G5933">
            <v>3.9302023279385097E-2</v>
          </cell>
          <cell r="H5933">
            <v>1.0276165448762944</v>
          </cell>
          <cell r="I5933">
            <v>0.95773933686097501</v>
          </cell>
          <cell r="J5933">
            <v>-0.472424011665945</v>
          </cell>
          <cell r="K5933">
            <v>-1.3874386808988111</v>
          </cell>
          <cell r="L5933">
            <v>0.41435662544845497</v>
          </cell>
          <cell r="M5933">
            <v>0.51172603494532998</v>
          </cell>
          <cell r="N5933">
            <v>1.4257549434929595</v>
          </cell>
          <cell r="O5933">
            <v>0.40852187859833</v>
          </cell>
          <cell r="P5933">
            <v>5932</v>
          </cell>
          <cell r="Q5933">
            <v>0.17399999999999999</v>
          </cell>
          <cell r="R5933">
            <v>6015</v>
          </cell>
          <cell r="S5933">
            <v>0.16200000000000001</v>
          </cell>
          <cell r="T5933">
            <v>6115</v>
          </cell>
          <cell r="U5933">
            <v>0.14799999999999999</v>
          </cell>
        </row>
        <row r="5934">
          <cell r="A5934" t="str">
            <v>CTHT_0017950</v>
          </cell>
          <cell r="B5934" t="str">
            <v>Uncharacterized protein</v>
          </cell>
          <cell r="C5934">
            <v>2223</v>
          </cell>
          <cell r="D5934">
            <v>1.1588306991288599</v>
          </cell>
          <cell r="E5934">
            <v>-0.100727161234204</v>
          </cell>
          <cell r="F5934">
            <v>1.2595578603630599</v>
          </cell>
          <cell r="G5934">
            <v>-1.1588306991288599</v>
          </cell>
          <cell r="H5934">
            <v>-2.2327638928067879</v>
          </cell>
          <cell r="I5934">
            <v>7.1410395686828804E-3</v>
          </cell>
          <cell r="J5934">
            <v>0.100727161234204</v>
          </cell>
          <cell r="K5934">
            <v>1.0723138044193958</v>
          </cell>
          <cell r="L5934">
            <v>0.83099573344556799</v>
          </cell>
          <cell r="M5934">
            <v>-1.2595578603630599</v>
          </cell>
          <cell r="N5934">
            <v>-2.3942235442659001</v>
          </cell>
          <cell r="O5934">
            <v>3.09750640026065E-3</v>
          </cell>
          <cell r="P5934">
            <v>5933</v>
          </cell>
          <cell r="Q5934">
            <v>0.17299999999999999</v>
          </cell>
          <cell r="R5934">
            <v>5394</v>
          </cell>
          <cell r="S5934">
            <v>0.248</v>
          </cell>
          <cell r="T5934">
            <v>5390</v>
          </cell>
          <cell r="U5934">
            <v>0.249</v>
          </cell>
        </row>
        <row r="5935">
          <cell r="A5935" t="str">
            <v>CTHT_0011690</v>
          </cell>
          <cell r="B5935" t="str">
            <v>DNA polymerase eta-like protein</v>
          </cell>
          <cell r="C5935">
            <v>1524</v>
          </cell>
          <cell r="D5935">
            <v>-0.41836528153130698</v>
          </cell>
          <cell r="E5935">
            <v>-1.69261738852049</v>
          </cell>
          <cell r="F5935">
            <v>1.2742521069891899</v>
          </cell>
          <cell r="G5935">
            <v>0.41836528153130698</v>
          </cell>
          <cell r="H5935">
            <v>1.3364124069775309</v>
          </cell>
          <cell r="I5935">
            <v>0.38642905183767001</v>
          </cell>
          <cell r="J5935">
            <v>1.69261738852049</v>
          </cell>
          <cell r="K5935">
            <v>3.2324261025194416</v>
          </cell>
          <cell r="L5935">
            <v>3.4566225419369098E-5</v>
          </cell>
          <cell r="M5935">
            <v>-1.2742521069891899</v>
          </cell>
          <cell r="N5935">
            <v>-2.4187339818477183</v>
          </cell>
          <cell r="O5935">
            <v>2.8145101921979001E-3</v>
          </cell>
          <cell r="P5935">
            <v>5934</v>
          </cell>
          <cell r="Q5935">
            <v>0.17299999999999999</v>
          </cell>
          <cell r="R5935">
            <v>6259</v>
          </cell>
          <cell r="S5935">
            <v>0.128</v>
          </cell>
          <cell r="T5935">
            <v>5376</v>
          </cell>
          <cell r="U5935">
            <v>0.251</v>
          </cell>
        </row>
        <row r="5936">
          <cell r="A5936" t="str">
            <v>CTHT_0068180</v>
          </cell>
          <cell r="B5936" t="str">
            <v>Uncharacterized protein</v>
          </cell>
          <cell r="C5936">
            <v>6090</v>
          </cell>
          <cell r="D5936">
            <v>0.129328961125658</v>
          </cell>
          <cell r="E5936">
            <v>0.19684183652306</v>
          </cell>
          <cell r="F5936">
            <v>-6.7512875397402305E-2</v>
          </cell>
          <cell r="G5936">
            <v>-0.129328961125658</v>
          </cell>
          <cell r="H5936">
            <v>-1.0937848322038763</v>
          </cell>
          <cell r="I5936">
            <v>0.75853812114396402</v>
          </cell>
          <cell r="J5936">
            <v>-0.19684183652306</v>
          </cell>
          <cell r="K5936">
            <v>-1.1461865217606586</v>
          </cell>
          <cell r="L5936">
            <v>0.59289782682513903</v>
          </cell>
          <cell r="M5936">
            <v>6.7512875397402305E-2</v>
          </cell>
          <cell r="N5936">
            <v>1.0479085904411363</v>
          </cell>
          <cell r="O5936">
            <v>0.87837122804433798</v>
          </cell>
          <cell r="P5936">
            <v>5935</v>
          </cell>
          <cell r="Q5936">
            <v>0.17299999999999999</v>
          </cell>
          <cell r="R5936">
            <v>6001</v>
          </cell>
          <cell r="S5936">
            <v>0.16400000000000001</v>
          </cell>
          <cell r="T5936">
            <v>6003</v>
          </cell>
          <cell r="U5936">
            <v>0.16400000000000001</v>
          </cell>
        </row>
        <row r="5937">
          <cell r="A5937" t="str">
            <v>CTHT_0055320</v>
          </cell>
          <cell r="B5937" t="str">
            <v>Dipeptidyl-peptidase-like protein</v>
          </cell>
          <cell r="C5937">
            <v>1869</v>
          </cell>
          <cell r="D5937">
            <v>-0.83861100368327801</v>
          </cell>
          <cell r="E5937">
            <v>-1.25547376421388</v>
          </cell>
          <cell r="F5937">
            <v>0.41686276053060201</v>
          </cell>
          <cell r="G5937">
            <v>0.83861100368327801</v>
          </cell>
          <cell r="H5937">
            <v>1.788327548755084</v>
          </cell>
          <cell r="I5937">
            <v>3.1631694010420597E-2</v>
          </cell>
          <cell r="J5937">
            <v>1.25547376421388</v>
          </cell>
          <cell r="K5937">
            <v>2.3874553698269607</v>
          </cell>
          <cell r="L5937">
            <v>5.6127001667963001E-4</v>
          </cell>
          <cell r="M5937">
            <v>-0.41686276053060201</v>
          </cell>
          <cell r="N5937">
            <v>-1.3350213004820901</v>
          </cell>
          <cell r="O5937">
            <v>0.30999123132669598</v>
          </cell>
          <cell r="P5937">
            <v>5936</v>
          </cell>
          <cell r="Q5937">
            <v>0.17299999999999999</v>
          </cell>
          <cell r="R5937">
            <v>6338</v>
          </cell>
          <cell r="S5937">
            <v>0.11700000000000001</v>
          </cell>
          <cell r="T5937">
            <v>5817</v>
          </cell>
          <cell r="U5937">
            <v>0.19</v>
          </cell>
        </row>
        <row r="5938">
          <cell r="A5938" t="str">
            <v>CTHT_0061240</v>
          </cell>
          <cell r="B5938" t="str">
            <v>Periodic tryptophan protein 2-like protein</v>
          </cell>
          <cell r="C5938">
            <v>2715</v>
          </cell>
          <cell r="D5938">
            <v>-5.4703310901418098E-2</v>
          </cell>
          <cell r="E5938">
            <v>-4.0472346253639397</v>
          </cell>
          <cell r="F5938">
            <v>3.9925313144625201</v>
          </cell>
          <cell r="G5938">
            <v>5.4703310901418098E-2</v>
          </cell>
          <cell r="H5938">
            <v>1.0386454847075002</v>
          </cell>
          <cell r="I5938">
            <v>0.93376875781258895</v>
          </cell>
          <cell r="J5938">
            <v>4.0472346253639397</v>
          </cell>
          <cell r="K5938">
            <v>16.532518666342472</v>
          </cell>
          <cell r="L5938">
            <v>3.3753199970551999E-18</v>
          </cell>
          <cell r="M5938">
            <v>-3.9925313144625201</v>
          </cell>
          <cell r="N5938">
            <v>-15.917383659544125</v>
          </cell>
          <cell r="O5938">
            <v>3.1161016508696197E-17</v>
          </cell>
          <cell r="P5938">
            <v>5937</v>
          </cell>
          <cell r="Q5938">
            <v>0.17299999999999999</v>
          </cell>
          <cell r="R5938">
            <v>6122</v>
          </cell>
          <cell r="S5938">
            <v>0.14699999999999999</v>
          </cell>
          <cell r="T5938">
            <v>2142</v>
          </cell>
          <cell r="U5938">
            <v>0.70099999999999996</v>
          </cell>
        </row>
        <row r="5939">
          <cell r="A5939" t="str">
            <v>CTHT_0069870</v>
          </cell>
          <cell r="B5939" t="str">
            <v>DNA repair helicase-like protein</v>
          </cell>
          <cell r="C5939">
            <v>2604</v>
          </cell>
          <cell r="D5939">
            <v>0.177515403349749</v>
          </cell>
          <cell r="E5939">
            <v>-2.4752904268067399</v>
          </cell>
          <cell r="F5939">
            <v>2.6528058301564901</v>
          </cell>
          <cell r="G5939">
            <v>-0.177515403349749</v>
          </cell>
          <cell r="H5939">
            <v>-1.1309345217500377</v>
          </cell>
          <cell r="I5939">
            <v>0.65293046949549205</v>
          </cell>
          <cell r="J5939">
            <v>2.4752904268067399</v>
          </cell>
          <cell r="K5939">
            <v>5.56079220156166</v>
          </cell>
          <cell r="L5939">
            <v>1.1697963784360699E-15</v>
          </cell>
          <cell r="M5939">
            <v>-2.6528058301564901</v>
          </cell>
          <cell r="N5939">
            <v>-6.2888918690244804</v>
          </cell>
          <cell r="O5939">
            <v>3.4044553681377298E-17</v>
          </cell>
          <cell r="P5939">
            <v>5938</v>
          </cell>
          <cell r="Q5939">
            <v>0.17299999999999999</v>
          </cell>
          <cell r="R5939">
            <v>5994</v>
          </cell>
          <cell r="S5939">
            <v>0.16500000000000001</v>
          </cell>
          <cell r="T5939">
            <v>3812</v>
          </cell>
          <cell r="U5939">
            <v>0.46899999999999997</v>
          </cell>
        </row>
        <row r="5940">
          <cell r="A5940" t="str">
            <v>CTHT_0066670</v>
          </cell>
          <cell r="B5940" t="str">
            <v>Queuine tRNA-ribosyltransferase-like protein</v>
          </cell>
          <cell r="C5940">
            <v>963</v>
          </cell>
          <cell r="D5940">
            <v>0.466117794845674</v>
          </cell>
          <cell r="E5940">
            <v>-2.8777349936445602</v>
          </cell>
          <cell r="F5940">
            <v>3.34385278849023</v>
          </cell>
          <cell r="G5940">
            <v>-0.466117794845674</v>
          </cell>
          <cell r="H5940">
            <v>-1.3813872326537273</v>
          </cell>
          <cell r="I5940">
            <v>0.31816821224288799</v>
          </cell>
          <cell r="J5940">
            <v>2.8777349936445602</v>
          </cell>
          <cell r="K5940">
            <v>7.3499528426885314</v>
          </cell>
          <cell r="L5940">
            <v>1.5864020793120301E-13</v>
          </cell>
          <cell r="M5940">
            <v>-3.34385278849023</v>
          </cell>
          <cell r="N5940">
            <v>-10.153131017496875</v>
          </cell>
          <cell r="O5940">
            <v>4.6133861577221302E-17</v>
          </cell>
          <cell r="P5940">
            <v>5939</v>
          </cell>
          <cell r="Q5940">
            <v>0.17299999999999999</v>
          </cell>
          <cell r="R5940">
            <v>5863</v>
          </cell>
          <cell r="S5940">
            <v>0.183</v>
          </cell>
          <cell r="T5940">
            <v>2895</v>
          </cell>
          <cell r="U5940">
            <v>0.59599999999999997</v>
          </cell>
        </row>
        <row r="5941">
          <cell r="A5941" t="str">
            <v>CTHT_0033020</v>
          </cell>
          <cell r="B5941" t="str">
            <v>Uncharacterized protein</v>
          </cell>
          <cell r="C5941">
            <v>1869</v>
          </cell>
          <cell r="D5941">
            <v>0.38466796043838303</v>
          </cell>
          <cell r="E5941">
            <v>-0.28869968739965801</v>
          </cell>
          <cell r="F5941">
            <v>0.67336764783804104</v>
          </cell>
          <cell r="G5941">
            <v>-0.38466796043838303</v>
          </cell>
          <cell r="H5941">
            <v>-1.3055592750568561</v>
          </cell>
          <cell r="I5941">
            <v>0.39092638330020402</v>
          </cell>
          <cell r="J5941">
            <v>0.28869968739965801</v>
          </cell>
          <cell r="K5941">
            <v>1.2215387986735435</v>
          </cell>
          <cell r="L5941">
            <v>0.49322724573814197</v>
          </cell>
          <cell r="M5941">
            <v>-0.67336764783804104</v>
          </cell>
          <cell r="N5941">
            <v>-1.5947913084500545</v>
          </cell>
          <cell r="O5941">
            <v>0.108695259771575</v>
          </cell>
          <cell r="P5941">
            <v>5940</v>
          </cell>
          <cell r="Q5941">
            <v>0.17199999999999999</v>
          </cell>
          <cell r="R5941">
            <v>5822</v>
          </cell>
          <cell r="S5941">
            <v>0.189</v>
          </cell>
          <cell r="T5941">
            <v>5646</v>
          </cell>
          <cell r="U5941">
            <v>0.21299999999999999</v>
          </cell>
        </row>
        <row r="5942">
          <cell r="A5942" t="str">
            <v>CTHT_0011160</v>
          </cell>
          <cell r="B5942" t="str">
            <v>Uncharacterized protein</v>
          </cell>
          <cell r="C5942">
            <v>1773</v>
          </cell>
          <cell r="D5942">
            <v>0.59124300699767396</v>
          </cell>
          <cell r="E5942">
            <v>2.0461831930532002</v>
          </cell>
          <cell r="F5942">
            <v>-1.45494018605552</v>
          </cell>
          <cell r="G5942">
            <v>-0.59124300699767396</v>
          </cell>
          <cell r="H5942">
            <v>-1.5065442069898973</v>
          </cell>
          <cell r="I5942">
            <v>0.31466268017279803</v>
          </cell>
          <cell r="J5942">
            <v>-2.0461831930532002</v>
          </cell>
          <cell r="K5942">
            <v>-4.1301185500516899</v>
          </cell>
          <cell r="L5942">
            <v>6.9184012708864201E-5</v>
          </cell>
          <cell r="M5942">
            <v>1.45494018605552</v>
          </cell>
          <cell r="N5942">
            <v>2.7414519473701504</v>
          </cell>
          <cell r="O5942">
            <v>7.3322203878084004E-3</v>
          </cell>
          <cell r="P5942">
            <v>5941</v>
          </cell>
          <cell r="Q5942">
            <v>0.17199999999999999</v>
          </cell>
          <cell r="R5942">
            <v>5585</v>
          </cell>
          <cell r="S5942">
            <v>0.222</v>
          </cell>
          <cell r="T5942">
            <v>6306</v>
          </cell>
          <cell r="U5942">
            <v>0.121</v>
          </cell>
        </row>
        <row r="5943">
          <cell r="A5943" t="str">
            <v>CTHT_0029590</v>
          </cell>
          <cell r="B5943" t="str">
            <v>Spindle pole body component</v>
          </cell>
          <cell r="C5943">
            <v>3126</v>
          </cell>
          <cell r="D5943">
            <v>0.79422894643096598</v>
          </cell>
          <cell r="E5943">
            <v>-0.61587169627749005</v>
          </cell>
          <cell r="F5943">
            <v>1.4101006427084599</v>
          </cell>
          <cell r="G5943">
            <v>-0.79422894643096598</v>
          </cell>
          <cell r="H5943">
            <v>-1.7341503037024386</v>
          </cell>
          <cell r="I5943">
            <v>4.1053109225613199E-2</v>
          </cell>
          <cell r="J5943">
            <v>0.61587169627749005</v>
          </cell>
          <cell r="K5943">
            <v>1.5324836652204101</v>
          </cell>
          <cell r="L5943">
            <v>0.10120304492956</v>
          </cell>
          <cell r="M5943">
            <v>-1.4101006427084599</v>
          </cell>
          <cell r="N5943">
            <v>-2.6575570134610076</v>
          </cell>
          <cell r="O5943">
            <v>1.4363808764953999E-4</v>
          </cell>
          <cell r="P5943">
            <v>5942</v>
          </cell>
          <cell r="Q5943">
            <v>0.17199999999999999</v>
          </cell>
          <cell r="R5943">
            <v>5680</v>
          </cell>
          <cell r="S5943">
            <v>0.20899999999999999</v>
          </cell>
          <cell r="T5943">
            <v>5248</v>
          </cell>
          <cell r="U5943">
            <v>0.26900000000000002</v>
          </cell>
        </row>
        <row r="5944">
          <cell r="A5944" t="str">
            <v>CTHT_0031150</v>
          </cell>
          <cell r="B5944" t="str">
            <v>Acyltransferase-like protein</v>
          </cell>
          <cell r="C5944">
            <v>2502</v>
          </cell>
          <cell r="D5944">
            <v>1.48830658333857</v>
          </cell>
          <cell r="E5944">
            <v>0.228915695789912</v>
          </cell>
          <cell r="F5944">
            <v>1.2593908875486599</v>
          </cell>
          <cell r="G5944">
            <v>-1.48830658333857</v>
          </cell>
          <cell r="H5944">
            <v>-2.8055946474985505</v>
          </cell>
          <cell r="I5944">
            <v>4.4907046295063801E-3</v>
          </cell>
          <cell r="J5944">
            <v>-0.228915695789912</v>
          </cell>
          <cell r="K5944">
            <v>-1.1719537982890378</v>
          </cell>
          <cell r="L5944">
            <v>0.68665318346548299</v>
          </cell>
          <cell r="M5944">
            <v>-1.2593908875486599</v>
          </cell>
          <cell r="N5944">
            <v>-2.3939464606834377</v>
          </cell>
          <cell r="O5944">
            <v>1.72548024078404E-2</v>
          </cell>
          <cell r="P5944">
            <v>5943</v>
          </cell>
          <cell r="Q5944">
            <v>0.17199999999999999</v>
          </cell>
          <cell r="R5944">
            <v>5054</v>
          </cell>
          <cell r="S5944">
            <v>0.29599999999999999</v>
          </cell>
          <cell r="T5944">
            <v>5329</v>
          </cell>
          <cell r="U5944">
            <v>0.25800000000000001</v>
          </cell>
        </row>
        <row r="5945">
          <cell r="A5945" t="str">
            <v>CTHT_0038330</v>
          </cell>
          <cell r="B5945" t="str">
            <v>Oxidoreductase-like protein</v>
          </cell>
          <cell r="C5945">
            <v>1203</v>
          </cell>
          <cell r="D5945">
            <v>0.78924619851648703</v>
          </cell>
          <cell r="E5945">
            <v>-0.226015324386766</v>
          </cell>
          <cell r="F5945">
            <v>1.01526152290325</v>
          </cell>
          <cell r="G5945">
            <v>-0.78924619851648703</v>
          </cell>
          <cell r="H5945">
            <v>-1.7281712651882293</v>
          </cell>
          <cell r="I5945">
            <v>5.10432651663024E-2</v>
          </cell>
          <cell r="J5945">
            <v>0.226015324386766</v>
          </cell>
          <cell r="K5945">
            <v>1.1696000875429857</v>
          </cell>
          <cell r="L5945">
            <v>0.58451879997921197</v>
          </cell>
          <cell r="M5945">
            <v>-1.01526152290325</v>
          </cell>
          <cell r="N5945">
            <v>-2.0212692630534215</v>
          </cell>
          <cell r="O5945">
            <v>1.01965990249959E-2</v>
          </cell>
          <cell r="P5945">
            <v>5944</v>
          </cell>
          <cell r="Q5945">
            <v>0.17199999999999999</v>
          </cell>
          <cell r="R5945">
            <v>5588</v>
          </cell>
          <cell r="S5945">
            <v>0.221</v>
          </cell>
          <cell r="T5945">
            <v>5523</v>
          </cell>
          <cell r="U5945">
            <v>0.23100000000000001</v>
          </cell>
        </row>
        <row r="5946">
          <cell r="A5946" t="str">
            <v>CTHT_0012440</v>
          </cell>
          <cell r="B5946" t="str">
            <v>Uncharacterized protein</v>
          </cell>
          <cell r="C5946">
            <v>477</v>
          </cell>
          <cell r="D5946">
            <v>1.33568897339132</v>
          </cell>
          <cell r="E5946">
            <v>0.962245902297024</v>
          </cell>
          <cell r="F5946">
            <v>0.37344307109429198</v>
          </cell>
          <cell r="G5946">
            <v>-1.33568897339132</v>
          </cell>
          <cell r="H5946">
            <v>-2.523959872081551</v>
          </cell>
          <cell r="I5946">
            <v>7.5875758992421704E-3</v>
          </cell>
          <cell r="J5946">
            <v>-0.962245902297024</v>
          </cell>
          <cell r="K5946">
            <v>-1.9483405965905711</v>
          </cell>
          <cell r="L5946">
            <v>4.6135621019090002E-2</v>
          </cell>
          <cell r="M5946">
            <v>-0.37344307109429198</v>
          </cell>
          <cell r="N5946">
            <v>-1.2954407850959206</v>
          </cell>
          <cell r="O5946">
            <v>0.51153961867076903</v>
          </cell>
          <cell r="P5946">
            <v>5945</v>
          </cell>
          <cell r="Q5946">
            <v>0.17199999999999999</v>
          </cell>
          <cell r="R5946">
            <v>5223</v>
          </cell>
          <cell r="S5946">
            <v>0.27200000000000002</v>
          </cell>
          <cell r="T5946">
            <v>5875</v>
          </cell>
          <cell r="U5946">
            <v>0.182</v>
          </cell>
        </row>
        <row r="5947">
          <cell r="A5947" t="str">
            <v>CTHT_0048570</v>
          </cell>
          <cell r="B5947" t="str">
            <v>Uncharacterized protein</v>
          </cell>
          <cell r="C5947">
            <v>231</v>
          </cell>
          <cell r="D5947">
            <v>2.8553524290147698</v>
          </cell>
          <cell r="E5947">
            <v>2.9054024877224198</v>
          </cell>
          <cell r="F5947">
            <v>-5.0050058707648601E-2</v>
          </cell>
          <cell r="G5947">
            <v>-2.8553524290147698</v>
          </cell>
          <cell r="H5947">
            <v>-7.2368026481998866</v>
          </cell>
          <cell r="I5947">
            <v>4.3631244890451002E-7</v>
          </cell>
          <cell r="J5947">
            <v>-2.9054024877224198</v>
          </cell>
          <cell r="K5947">
            <v>-7.4922679050355017</v>
          </cell>
          <cell r="L5947">
            <v>8.7484611168248997E-8</v>
          </cell>
          <cell r="M5947">
            <v>5.0050058707648601E-2</v>
          </cell>
          <cell r="N5947">
            <v>1.0353008461408235</v>
          </cell>
          <cell r="O5947">
            <v>0.95032564161549504</v>
          </cell>
          <cell r="P5947">
            <v>5946</v>
          </cell>
          <cell r="Q5947">
            <v>0.17199999999999999</v>
          </cell>
          <cell r="R5947">
            <v>3193</v>
          </cell>
          <cell r="S5947">
            <v>0.55500000000000005</v>
          </cell>
          <cell r="T5947">
            <v>5995</v>
          </cell>
          <cell r="U5947">
            <v>0.16500000000000001</v>
          </cell>
        </row>
        <row r="5948">
          <cell r="A5948" t="str">
            <v>CTHT_0049030</v>
          </cell>
          <cell r="B5948" t="str">
            <v>Putative sugar transporter protein</v>
          </cell>
          <cell r="C5948">
            <v>1536</v>
          </cell>
          <cell r="D5948">
            <v>-0.489589616013346</v>
          </cell>
          <cell r="E5948">
            <v>3.2963853776918501</v>
          </cell>
          <cell r="F5948">
            <v>-3.7859749937051999</v>
          </cell>
          <cell r="G5948">
            <v>0.489589616013346</v>
          </cell>
          <cell r="H5948">
            <v>1.4040454290748665</v>
          </cell>
          <cell r="I5948">
            <v>0.45077030435299098</v>
          </cell>
          <cell r="J5948">
            <v>-3.2963853776918501</v>
          </cell>
          <cell r="K5948">
            <v>-9.8245094778080144</v>
          </cell>
          <cell r="L5948">
            <v>9.6336048244573701E-9</v>
          </cell>
          <cell r="M5948">
            <v>3.7859749937051999</v>
          </cell>
          <cell r="N5948">
            <v>13.794057625219086</v>
          </cell>
          <cell r="O5948">
            <v>7.1894153397612805E-11</v>
          </cell>
          <cell r="P5948">
            <v>5947</v>
          </cell>
          <cell r="Q5948">
            <v>0.17100000000000001</v>
          </cell>
          <cell r="R5948">
            <v>6170</v>
          </cell>
          <cell r="S5948">
            <v>0.14000000000000001</v>
          </cell>
          <cell r="T5948">
            <v>6702</v>
          </cell>
          <cell r="U5948">
            <v>6.6000000000000003E-2</v>
          </cell>
        </row>
        <row r="5949">
          <cell r="A5949" t="str">
            <v>CTHT_0072030</v>
          </cell>
          <cell r="B5949" t="str">
            <v>Uncharacterized protein</v>
          </cell>
          <cell r="C5949">
            <v>1710</v>
          </cell>
          <cell r="D5949">
            <v>0.55296291698321498</v>
          </cell>
          <cell r="E5949">
            <v>-0.534879628953838</v>
          </cell>
          <cell r="F5949">
            <v>1.08784254593705</v>
          </cell>
          <cell r="G5949">
            <v>-0.55296291698321498</v>
          </cell>
          <cell r="H5949">
            <v>-1.4670956334733309</v>
          </cell>
          <cell r="I5949">
            <v>0.42577619923062199</v>
          </cell>
          <cell r="J5949">
            <v>0.534879628953838</v>
          </cell>
          <cell r="K5949">
            <v>1.4488212673248915</v>
          </cell>
          <cell r="L5949">
            <v>0.40408804404330601</v>
          </cell>
          <cell r="M5949">
            <v>-1.08784254593705</v>
          </cell>
          <cell r="N5949">
            <v>-2.1255593549756413</v>
          </cell>
          <cell r="O5949">
            <v>9.0805853690495902E-2</v>
          </cell>
          <cell r="P5949">
            <v>5948</v>
          </cell>
          <cell r="Q5949">
            <v>0.17100000000000001</v>
          </cell>
          <cell r="R5949">
            <v>5815</v>
          </cell>
          <cell r="S5949">
            <v>0.19</v>
          </cell>
          <cell r="T5949">
            <v>5447</v>
          </cell>
          <cell r="U5949">
            <v>0.24099999999999999</v>
          </cell>
        </row>
        <row r="5950">
          <cell r="A5950" t="str">
            <v>CTHT_0005160</v>
          </cell>
          <cell r="B5950" t="str">
            <v>Uncharacterized protein</v>
          </cell>
          <cell r="C5950">
            <v>1704</v>
          </cell>
          <cell r="D5950">
            <v>-1.7378749332655801</v>
          </cell>
          <cell r="E5950">
            <v>2.6828509571871799</v>
          </cell>
          <cell r="F5950">
            <v>-4.4207258904527604</v>
          </cell>
          <cell r="G5950">
            <v>1.7378749332655801</v>
          </cell>
          <cell r="H5950">
            <v>3.3354350150578909</v>
          </cell>
          <cell r="I5950">
            <v>2.6163650144921998E-3</v>
          </cell>
          <cell r="J5950">
            <v>-2.6828509571871799</v>
          </cell>
          <cell r="K5950">
            <v>-6.4212357065542287</v>
          </cell>
          <cell r="L5950">
            <v>8.0759286614410998E-6</v>
          </cell>
          <cell r="M5950">
            <v>4.4207258904527604</v>
          </cell>
          <cell r="N5950">
            <v>21.417614415580974</v>
          </cell>
          <cell r="O5950">
            <v>1.2353798510186201E-13</v>
          </cell>
          <cell r="P5950">
            <v>5949</v>
          </cell>
          <cell r="Q5950">
            <v>0.17100000000000001</v>
          </cell>
          <cell r="R5950">
            <v>6579</v>
          </cell>
          <cell r="S5950">
            <v>8.3000000000000004E-2</v>
          </cell>
          <cell r="T5950">
            <v>6822</v>
          </cell>
          <cell r="U5950">
            <v>0.05</v>
          </cell>
        </row>
        <row r="5951">
          <cell r="A5951" t="str">
            <v>CTHT_0024770</v>
          </cell>
          <cell r="B5951" t="str">
            <v>Putative chromatin remodeling complex protein</v>
          </cell>
          <cell r="C5951">
            <v>3189</v>
          </cell>
          <cell r="D5951">
            <v>1.87968610454215</v>
          </cell>
          <cell r="E5951">
            <v>-0.28573409334893801</v>
          </cell>
          <cell r="F5951">
            <v>2.1654201978910899</v>
          </cell>
          <cell r="G5951">
            <v>-1.87968610454215</v>
          </cell>
          <cell r="H5951">
            <v>-3.6799498475363022</v>
          </cell>
          <cell r="I5951">
            <v>2.2270210998948401E-5</v>
          </cell>
          <cell r="J5951">
            <v>0.28573409334893801</v>
          </cell>
          <cell r="K5951">
            <v>1.2190303908966875</v>
          </cell>
          <cell r="L5951">
            <v>0.54763965522452995</v>
          </cell>
          <cell r="M5951">
            <v>-2.1654201978910899</v>
          </cell>
          <cell r="N5951">
            <v>-4.4859707011223904</v>
          </cell>
          <cell r="O5951">
            <v>6.3052390051244797E-7</v>
          </cell>
          <cell r="P5951">
            <v>5950</v>
          </cell>
          <cell r="Q5951">
            <v>0.17100000000000001</v>
          </cell>
          <cell r="R5951">
            <v>4741</v>
          </cell>
          <cell r="S5951">
            <v>0.33900000000000002</v>
          </cell>
          <cell r="T5951">
            <v>4565</v>
          </cell>
          <cell r="U5951">
            <v>0.36399999999999999</v>
          </cell>
        </row>
        <row r="5952">
          <cell r="A5952" t="str">
            <v>CTHT_0028370</v>
          </cell>
          <cell r="B5952" t="str">
            <v>Uncharacterized protein</v>
          </cell>
          <cell r="C5952">
            <v>1455</v>
          </cell>
          <cell r="D5952">
            <v>3.3062137052820502</v>
          </cell>
          <cell r="E5952">
            <v>2.6591380362904</v>
          </cell>
          <cell r="F5952">
            <v>0.64707566899164404</v>
          </cell>
          <cell r="G5952">
            <v>-3.3062137052820502</v>
          </cell>
          <cell r="H5952">
            <v>-9.8916672237384535</v>
          </cell>
          <cell r="I5952">
            <v>1.4175098995129201E-7</v>
          </cell>
          <cell r="J5952">
            <v>-2.6591380362904</v>
          </cell>
          <cell r="K5952">
            <v>-6.3165554293400339</v>
          </cell>
          <cell r="L5952">
            <v>1.4054902075446301E-5</v>
          </cell>
          <cell r="M5952">
            <v>-0.64707566899164404</v>
          </cell>
          <cell r="N5952">
            <v>-1.5659907261784149</v>
          </cell>
          <cell r="O5952">
            <v>0.363861384701544</v>
          </cell>
          <cell r="P5952">
            <v>5951</v>
          </cell>
          <cell r="Q5952">
            <v>0.17100000000000001</v>
          </cell>
          <cell r="R5952">
            <v>2665</v>
          </cell>
          <cell r="S5952">
            <v>0.629</v>
          </cell>
          <cell r="T5952">
            <v>5712</v>
          </cell>
          <cell r="U5952">
            <v>0.20399999999999999</v>
          </cell>
        </row>
        <row r="5953">
          <cell r="A5953" t="str">
            <v>CTHT_0048520</v>
          </cell>
          <cell r="B5953" t="str">
            <v>Uncharacterized protein</v>
          </cell>
          <cell r="C5953">
            <v>1956</v>
          </cell>
          <cell r="D5953">
            <v>0.86303112501985202</v>
          </cell>
          <cell r="E5953">
            <v>-1.1033285107799899</v>
          </cell>
          <cell r="F5953">
            <v>1.9663596357998401</v>
          </cell>
          <cell r="G5953">
            <v>-0.86303112501985202</v>
          </cell>
          <cell r="H5953">
            <v>-1.8188557435716937</v>
          </cell>
          <cell r="I5953">
            <v>2.2670536067113899E-2</v>
          </cell>
          <cell r="J5953">
            <v>1.1033285107799899</v>
          </cell>
          <cell r="K5953">
            <v>2.1484981141455863</v>
          </cell>
          <cell r="L5953">
            <v>1.8209707429617001E-3</v>
          </cell>
          <cell r="M5953">
            <v>-1.9663596357998401</v>
          </cell>
          <cell r="N5953">
            <v>-3.9078081349666469</v>
          </cell>
          <cell r="O5953">
            <v>3.2944752961779298E-8</v>
          </cell>
          <cell r="P5953">
            <v>5952</v>
          </cell>
          <cell r="Q5953">
            <v>0.17100000000000001</v>
          </cell>
          <cell r="R5953">
            <v>5642</v>
          </cell>
          <cell r="S5953">
            <v>0.214</v>
          </cell>
          <cell r="T5953">
            <v>4762</v>
          </cell>
          <cell r="U5953">
            <v>0.33700000000000002</v>
          </cell>
        </row>
        <row r="5954">
          <cell r="A5954" t="str">
            <v>CTHT_0032270</v>
          </cell>
          <cell r="B5954" t="str">
            <v>Uncharacterized protein</v>
          </cell>
          <cell r="C5954">
            <v>1614</v>
          </cell>
          <cell r="D5954">
            <v>-0.495318422168741</v>
          </cell>
          <cell r="E5954">
            <v>-0.91119029937681295</v>
          </cell>
          <cell r="F5954">
            <v>0.415871877208073</v>
          </cell>
          <cell r="G5954">
            <v>0.495318422168741</v>
          </cell>
          <cell r="H5954">
            <v>1.4096318454873753</v>
          </cell>
          <cell r="I5954">
            <v>0.22299592423804199</v>
          </cell>
          <cell r="J5954">
            <v>0.91119029937681295</v>
          </cell>
          <cell r="K5954">
            <v>1.880596449629464</v>
          </cell>
          <cell r="L5954">
            <v>1.26005902585386E-2</v>
          </cell>
          <cell r="M5954">
            <v>-0.415871877208073</v>
          </cell>
          <cell r="N5954">
            <v>-1.3341046853118277</v>
          </cell>
          <cell r="O5954">
            <v>0.307574446820017</v>
          </cell>
          <cell r="P5954">
            <v>5953</v>
          </cell>
          <cell r="Q5954">
            <v>0.17100000000000001</v>
          </cell>
          <cell r="R5954">
            <v>6241</v>
          </cell>
          <cell r="S5954">
            <v>0.13100000000000001</v>
          </cell>
          <cell r="T5954">
            <v>5837</v>
          </cell>
          <cell r="U5954">
            <v>0.187</v>
          </cell>
        </row>
        <row r="5955">
          <cell r="A5955" t="str">
            <v>CTHT_0069750</v>
          </cell>
          <cell r="B5955" t="str">
            <v>Midasin</v>
          </cell>
          <cell r="C5955">
            <v>14994</v>
          </cell>
          <cell r="D5955">
            <v>0.35989400981032998</v>
          </cell>
          <cell r="E5955">
            <v>-1.78983057930273</v>
          </cell>
          <cell r="F5955">
            <v>2.1497245891130601</v>
          </cell>
          <cell r="G5955">
            <v>-0.35989400981032998</v>
          </cell>
          <cell r="H5955">
            <v>-1.2833316118311922</v>
          </cell>
          <cell r="I5955">
            <v>0.33025783421018501</v>
          </cell>
          <cell r="J5955">
            <v>1.78983057930273</v>
          </cell>
          <cell r="K5955">
            <v>3.4577428466175903</v>
          </cell>
          <cell r="L5955">
            <v>1.48521897490667E-8</v>
          </cell>
          <cell r="M5955">
            <v>-2.1497245891130601</v>
          </cell>
          <cell r="N5955">
            <v>-4.4374307006475266</v>
          </cell>
          <cell r="O5955">
            <v>1.78874230401342E-11</v>
          </cell>
          <cell r="P5955">
            <v>5954</v>
          </cell>
          <cell r="Q5955">
            <v>0.17100000000000001</v>
          </cell>
          <cell r="R5955">
            <v>5944</v>
          </cell>
          <cell r="S5955">
            <v>0.17199999999999999</v>
          </cell>
          <cell r="T5955">
            <v>4519</v>
          </cell>
          <cell r="U5955">
            <v>0.37</v>
          </cell>
        </row>
        <row r="5956">
          <cell r="A5956" t="str">
            <v>CTHT_0012820</v>
          </cell>
          <cell r="B5956" t="str">
            <v>Uncharacterized protein</v>
          </cell>
          <cell r="C5956">
            <v>1695</v>
          </cell>
          <cell r="D5956">
            <v>0.39549492082869397</v>
          </cell>
          <cell r="E5956">
            <v>0.28070618109059597</v>
          </cell>
          <cell r="F5956">
            <v>0.114788739738098</v>
          </cell>
          <cell r="G5956">
            <v>-0.39549492082869397</v>
          </cell>
          <cell r="H5956">
            <v>-1.3153939326171513</v>
          </cell>
          <cell r="I5956">
            <v>0.21182906800830401</v>
          </cell>
          <cell r="J5956">
            <v>-0.28070618109059597</v>
          </cell>
          <cell r="K5956">
            <v>-1.214789363013886</v>
          </cell>
          <cell r="L5956">
            <v>0.35325896589271499</v>
          </cell>
          <cell r="M5956">
            <v>-0.114788739738098</v>
          </cell>
          <cell r="N5956">
            <v>-1.0828164722760381</v>
          </cell>
          <cell r="O5956">
            <v>0.74554233312789397</v>
          </cell>
          <cell r="P5956">
            <v>5955</v>
          </cell>
          <cell r="Q5956">
            <v>0.17</v>
          </cell>
          <cell r="R5956">
            <v>5924</v>
          </cell>
          <cell r="S5956">
            <v>0.17499999999999999</v>
          </cell>
          <cell r="T5956">
            <v>5976</v>
          </cell>
          <cell r="U5956">
            <v>0.16700000000000001</v>
          </cell>
        </row>
        <row r="5957">
          <cell r="A5957" t="str">
            <v>CTHT_0052990</v>
          </cell>
          <cell r="B5957" t="str">
            <v>Uncharacterized protein</v>
          </cell>
          <cell r="C5957">
            <v>2097</v>
          </cell>
          <cell r="D5957">
            <v>1.3288762978937201</v>
          </cell>
          <cell r="E5957">
            <v>-2.6789770259471002</v>
          </cell>
          <cell r="F5957">
            <v>4.0078533238408198</v>
          </cell>
          <cell r="G5957">
            <v>-1.3288762978937201</v>
          </cell>
          <cell r="H5957">
            <v>-2.5120693587646628</v>
          </cell>
          <cell r="I5957">
            <v>1.5917375313074299E-4</v>
          </cell>
          <cell r="J5957">
            <v>2.6789770259471002</v>
          </cell>
          <cell r="K5957">
            <v>6.4040165043180517</v>
          </cell>
          <cell r="L5957">
            <v>3.0812008673943701E-16</v>
          </cell>
          <cell r="M5957">
            <v>-4.0078533238408198</v>
          </cell>
          <cell r="N5957">
            <v>-16.087333633520561</v>
          </cell>
          <cell r="O5957">
            <v>2.0355145521394899E-33</v>
          </cell>
          <cell r="P5957">
            <v>5956</v>
          </cell>
          <cell r="Q5957">
            <v>0.17</v>
          </cell>
          <cell r="R5957">
            <v>5258</v>
          </cell>
          <cell r="S5957">
            <v>0.26700000000000002</v>
          </cell>
          <cell r="T5957">
            <v>2127</v>
          </cell>
          <cell r="U5957">
            <v>0.70299999999999996</v>
          </cell>
        </row>
        <row r="5958">
          <cell r="A5958" t="str">
            <v>CTHT_0045770</v>
          </cell>
          <cell r="B5958" t="str">
            <v>Uncharacterized protein</v>
          </cell>
          <cell r="C5958">
            <v>1632</v>
          </cell>
          <cell r="D5958">
            <v>-2.3589630410830198</v>
          </cell>
          <cell r="E5958">
            <v>-0.225100411875617</v>
          </cell>
          <cell r="F5958">
            <v>-2.1338626292074001</v>
          </cell>
          <cell r="G5958">
            <v>2.3589630410830198</v>
          </cell>
          <cell r="H5958">
            <v>5.1300149888001414</v>
          </cell>
          <cell r="I5958">
            <v>2.8053573475571E-5</v>
          </cell>
          <cell r="J5958">
            <v>0.225100411875617</v>
          </cell>
          <cell r="K5958">
            <v>1.1688585985323652</v>
          </cell>
          <cell r="L5958">
            <v>0.72158832077790602</v>
          </cell>
          <cell r="M5958">
            <v>2.1338626292074001</v>
          </cell>
          <cell r="N5958">
            <v>4.3889098264250679</v>
          </cell>
          <cell r="O5958">
            <v>1.2652770548883001E-4</v>
          </cell>
          <cell r="P5958">
            <v>5957</v>
          </cell>
          <cell r="Q5958">
            <v>0.17</v>
          </cell>
          <cell r="R5958">
            <v>6641</v>
          </cell>
          <cell r="S5958">
            <v>7.4999999999999997E-2</v>
          </cell>
          <cell r="T5958">
            <v>6421</v>
          </cell>
          <cell r="U5958">
            <v>0.105</v>
          </cell>
        </row>
        <row r="5959">
          <cell r="A5959" t="str">
            <v>CTHT_0038320</v>
          </cell>
          <cell r="B5959" t="str">
            <v>Uncharacterized protein</v>
          </cell>
          <cell r="C5959">
            <v>555</v>
          </cell>
          <cell r="D5959">
            <v>-7.5397593677278801E-2</v>
          </cell>
          <cell r="E5959">
            <v>-0.81031681184048898</v>
          </cell>
          <cell r="F5959">
            <v>0.73491921816321004</v>
          </cell>
          <cell r="G5959">
            <v>7.5397593677278801E-2</v>
          </cell>
          <cell r="H5959">
            <v>1.053651372714369</v>
          </cell>
          <cell r="I5959">
            <v>0.89993173224956402</v>
          </cell>
          <cell r="J5959">
            <v>0.81031681184048898</v>
          </cell>
          <cell r="K5959">
            <v>1.7535964852910986</v>
          </cell>
          <cell r="L5959">
            <v>7.53988094516609E-2</v>
          </cell>
          <cell r="M5959">
            <v>-0.73491921816321004</v>
          </cell>
          <cell r="N5959">
            <v>-1.6643042762555915</v>
          </cell>
          <cell r="O5959">
            <v>0.12929489564915</v>
          </cell>
          <cell r="P5959">
            <v>5958</v>
          </cell>
          <cell r="Q5959">
            <v>0.17</v>
          </cell>
          <cell r="R5959">
            <v>6118</v>
          </cell>
          <cell r="S5959">
            <v>0.14799999999999999</v>
          </cell>
          <cell r="T5959">
            <v>5708</v>
          </cell>
          <cell r="U5959">
            <v>0.20499999999999999</v>
          </cell>
        </row>
        <row r="5960">
          <cell r="A5960" t="str">
            <v>CTHT_0044630</v>
          </cell>
          <cell r="B5960" t="e">
            <v>#N/A</v>
          </cell>
          <cell r="C5960">
            <v>1581</v>
          </cell>
          <cell r="D5960">
            <v>-0.39623260923565101</v>
          </cell>
          <cell r="E5960">
            <v>0.30900125469419898</v>
          </cell>
          <cell r="F5960">
            <v>-0.70523386392984999</v>
          </cell>
          <cell r="G5960">
            <v>0.39623260923565101</v>
          </cell>
          <cell r="H5960">
            <v>1.3160667005636504</v>
          </cell>
          <cell r="I5960">
            <v>0.44408046108909899</v>
          </cell>
          <cell r="J5960">
            <v>-0.30900125469419898</v>
          </cell>
          <cell r="K5960">
            <v>-1.2388497751959096</v>
          </cell>
          <cell r="L5960">
            <v>0.52747422936666499</v>
          </cell>
          <cell r="M5960">
            <v>0.70523386392984999</v>
          </cell>
          <cell r="N5960">
            <v>1.6304089361361007</v>
          </cell>
          <cell r="O5960">
            <v>0.14800816759146801</v>
          </cell>
          <cell r="P5960">
            <v>5959</v>
          </cell>
          <cell r="Q5960">
            <v>0.17</v>
          </cell>
          <cell r="R5960">
            <v>6248</v>
          </cell>
          <cell r="S5960">
            <v>0.13</v>
          </cell>
          <cell r="T5960">
            <v>6192</v>
          </cell>
          <cell r="U5960">
            <v>0.13700000000000001</v>
          </cell>
        </row>
        <row r="5961">
          <cell r="A5961" t="str">
            <v>CTHT_0073830</v>
          </cell>
          <cell r="B5961" t="str">
            <v>Putative folylpolyglutamate protein</v>
          </cell>
          <cell r="C5961">
            <v>1653</v>
          </cell>
          <cell r="D5961">
            <v>-0.25884336333989499</v>
          </cell>
          <cell r="E5961">
            <v>-1.9256746597826999</v>
          </cell>
          <cell r="F5961">
            <v>1.66683129644281</v>
          </cell>
          <cell r="G5961">
            <v>0.25884336333989499</v>
          </cell>
          <cell r="H5961">
            <v>1.1965190474019136</v>
          </cell>
          <cell r="I5961">
            <v>0.58526114941881102</v>
          </cell>
          <cell r="J5961">
            <v>1.9256746597826999</v>
          </cell>
          <cell r="K5961">
            <v>3.7991446948833363</v>
          </cell>
          <cell r="L5961">
            <v>4.3340822379484097E-7</v>
          </cell>
          <cell r="M5961">
            <v>-1.66683129644281</v>
          </cell>
          <cell r="N5961">
            <v>-3.1751644097373135</v>
          </cell>
          <cell r="O5961">
            <v>2.1107061768199201E-5</v>
          </cell>
          <cell r="P5961">
            <v>5960</v>
          </cell>
          <cell r="Q5961">
            <v>0.17</v>
          </cell>
          <cell r="R5961">
            <v>6197</v>
          </cell>
          <cell r="S5961">
            <v>0.13700000000000001</v>
          </cell>
          <cell r="T5961">
            <v>5081</v>
          </cell>
          <cell r="U5961">
            <v>0.29199999999999998</v>
          </cell>
        </row>
        <row r="5962">
          <cell r="A5962" t="str">
            <v>CTHT_0049110</v>
          </cell>
          <cell r="B5962" t="str">
            <v>Uncharacterized protein</v>
          </cell>
          <cell r="C5962">
            <v>1020</v>
          </cell>
          <cell r="D5962">
            <v>-0.81098390369425999</v>
          </cell>
          <cell r="E5962">
            <v>0.77583164231745605</v>
          </cell>
          <cell r="F5962">
            <v>-1.5868155460117199</v>
          </cell>
          <cell r="G5962">
            <v>0.81098390369425999</v>
          </cell>
          <cell r="H5962">
            <v>1.7544075232405847</v>
          </cell>
          <cell r="I5962">
            <v>0.14585749260522701</v>
          </cell>
          <cell r="J5962">
            <v>-0.77583164231745605</v>
          </cell>
          <cell r="K5962">
            <v>-1.7121767521378692</v>
          </cell>
          <cell r="L5962">
            <v>0.14958591158661699</v>
          </cell>
          <cell r="M5962">
            <v>1.5868155460117199</v>
          </cell>
          <cell r="N5962">
            <v>3.003855775068315</v>
          </cell>
          <cell r="O5962">
            <v>2.7718461833967402E-3</v>
          </cell>
          <cell r="P5962">
            <v>5961</v>
          </cell>
          <cell r="Q5962">
            <v>0.17</v>
          </cell>
          <cell r="R5962">
            <v>6351</v>
          </cell>
          <cell r="S5962">
            <v>0.115</v>
          </cell>
          <cell r="T5962">
            <v>6379</v>
          </cell>
          <cell r="U5962">
            <v>0.111</v>
          </cell>
        </row>
        <row r="5963">
          <cell r="A5963" t="str">
            <v>CTHT_0007780</v>
          </cell>
          <cell r="B5963" t="str">
            <v>Choline dehydrogenase-like protein</v>
          </cell>
          <cell r="C5963">
            <v>1935</v>
          </cell>
          <cell r="D5963">
            <v>-2.0706959333447998</v>
          </cell>
          <cell r="E5963">
            <v>0.83225122146264496</v>
          </cell>
          <cell r="F5963">
            <v>-2.9029471548074399</v>
          </cell>
          <cell r="G5963">
            <v>2.0706959333447998</v>
          </cell>
          <cell r="H5963">
            <v>4.2008926902185033</v>
          </cell>
          <cell r="I5963">
            <v>1.1470904441264401E-5</v>
          </cell>
          <cell r="J5963">
            <v>-0.83225122146264496</v>
          </cell>
          <cell r="K5963">
            <v>-1.780461477409609</v>
          </cell>
          <cell r="L5963">
            <v>9.4868532256556296E-2</v>
          </cell>
          <cell r="M5963">
            <v>2.9029471548074399</v>
          </cell>
          <cell r="N5963">
            <v>7.4795276056656377</v>
          </cell>
          <cell r="O5963">
            <v>5.6944174519403203E-10</v>
          </cell>
          <cell r="P5963">
            <v>5962</v>
          </cell>
          <cell r="Q5963">
            <v>0.16900000000000001</v>
          </cell>
          <cell r="R5963">
            <v>6634</v>
          </cell>
          <cell r="S5963">
            <v>7.5999999999999998E-2</v>
          </cell>
          <cell r="T5963">
            <v>6600</v>
          </cell>
          <cell r="U5963">
            <v>8.1000000000000003E-2</v>
          </cell>
        </row>
        <row r="5964">
          <cell r="A5964" t="str">
            <v>CTHT_0009440</v>
          </cell>
          <cell r="B5964" t="str">
            <v>Uncharacterized protein</v>
          </cell>
          <cell r="C5964">
            <v>570</v>
          </cell>
          <cell r="D5964">
            <v>5.2441243859149299E-2</v>
          </cell>
          <cell r="E5964">
            <v>1.4637699004153999</v>
          </cell>
          <cell r="F5964">
            <v>-1.4113286565562499</v>
          </cell>
          <cell r="G5964">
            <v>-5.2441243859149299E-2</v>
          </cell>
          <cell r="H5964">
            <v>-1.0370182213686292</v>
          </cell>
          <cell r="I5964">
            <v>0.93443397620229196</v>
          </cell>
          <cell r="J5964">
            <v>-1.4637699004153999</v>
          </cell>
          <cell r="K5964">
            <v>-2.7582818822530983</v>
          </cell>
          <cell r="L5964">
            <v>2.3602543373404802E-3</v>
          </cell>
          <cell r="M5964">
            <v>1.4113286565562499</v>
          </cell>
          <cell r="N5964">
            <v>2.6598200739547173</v>
          </cell>
          <cell r="O5964">
            <v>4.9220425082011502E-3</v>
          </cell>
          <cell r="P5964">
            <v>5963</v>
          </cell>
          <cell r="Q5964">
            <v>0.16900000000000001</v>
          </cell>
          <cell r="R5964">
            <v>6025</v>
          </cell>
          <cell r="S5964">
            <v>0.161</v>
          </cell>
          <cell r="T5964">
            <v>6344</v>
          </cell>
          <cell r="U5964">
            <v>0.11600000000000001</v>
          </cell>
        </row>
        <row r="5965">
          <cell r="A5965" t="str">
            <v>CTHT_0001390</v>
          </cell>
          <cell r="B5965" t="str">
            <v>Uncharacterized protein</v>
          </cell>
          <cell r="C5965">
            <v>1857</v>
          </cell>
          <cell r="D5965">
            <v>1.0245981192936799</v>
          </cell>
          <cell r="E5965">
            <v>-0.62868305135932001</v>
          </cell>
          <cell r="F5965">
            <v>1.653281170653</v>
          </cell>
          <cell r="G5965">
            <v>-1.0245981192936799</v>
          </cell>
          <cell r="H5965">
            <v>-2.0343925998217434</v>
          </cell>
          <cell r="I5965">
            <v>6.9497863916784799E-3</v>
          </cell>
          <cell r="J5965">
            <v>0.62868305135932001</v>
          </cell>
          <cell r="K5965">
            <v>1.5461529600719506</v>
          </cell>
          <cell r="L5965">
            <v>8.9445586368231106E-2</v>
          </cell>
          <cell r="M5965">
            <v>-1.653281170653</v>
          </cell>
          <cell r="N5965">
            <v>-3.1454821401628599</v>
          </cell>
          <cell r="O5965">
            <v>5.86293760857901E-6</v>
          </cell>
          <cell r="P5965">
            <v>5964</v>
          </cell>
          <cell r="Q5965">
            <v>0.16900000000000001</v>
          </cell>
          <cell r="R5965">
            <v>5567</v>
          </cell>
          <cell r="S5965">
            <v>0.224</v>
          </cell>
          <cell r="T5965">
            <v>5132</v>
          </cell>
          <cell r="U5965">
            <v>0.28499999999999998</v>
          </cell>
        </row>
        <row r="5966">
          <cell r="A5966" t="str">
            <v>CTHT_0020210</v>
          </cell>
          <cell r="B5966" t="str">
            <v>Uncharacterized protein</v>
          </cell>
          <cell r="C5966">
            <v>846</v>
          </cell>
          <cell r="D5966">
            <v>0.46341836131449499</v>
          </cell>
          <cell r="E5966">
            <v>1.5252608997561601</v>
          </cell>
          <cell r="F5966">
            <v>-1.0618425384416601</v>
          </cell>
          <cell r="G5966">
            <v>-0.46341836131449499</v>
          </cell>
          <cell r="H5966">
            <v>-1.3788049290868303</v>
          </cell>
          <cell r="I5966">
            <v>0.62361404094244399</v>
          </cell>
          <cell r="J5966">
            <v>-1.5252608997561601</v>
          </cell>
          <cell r="K5966">
            <v>-2.8783876461357059</v>
          </cell>
          <cell r="L5966">
            <v>5.5198711822078403E-2</v>
          </cell>
          <cell r="M5966">
            <v>1.0618425384416601</v>
          </cell>
          <cell r="N5966">
            <v>2.0875959937581778</v>
          </cell>
          <cell r="O5966">
            <v>0.21875432492160701</v>
          </cell>
          <cell r="P5966">
            <v>5965</v>
          </cell>
          <cell r="Q5966">
            <v>0.16900000000000001</v>
          </cell>
          <cell r="R5966">
            <v>5607</v>
          </cell>
          <cell r="S5966">
            <v>0.219</v>
          </cell>
          <cell r="T5966">
            <v>6258</v>
          </cell>
          <cell r="U5966">
            <v>0.128</v>
          </cell>
        </row>
        <row r="5967">
          <cell r="A5967" t="str">
            <v>CTHT_0036720</v>
          </cell>
          <cell r="B5967" t="str">
            <v>Uncharacterized protein</v>
          </cell>
          <cell r="C5967">
            <v>2058</v>
          </cell>
          <cell r="D5967">
            <v>0.32790192522284201</v>
          </cell>
          <cell r="E5967">
            <v>-1.11139803596388</v>
          </cell>
          <cell r="F5967">
            <v>1.4392999611867201</v>
          </cell>
          <cell r="G5967">
            <v>-0.32790192522284201</v>
          </cell>
          <cell r="H5967">
            <v>-1.2551866604726791</v>
          </cell>
          <cell r="I5967">
            <v>0.42032272789266001</v>
          </cell>
          <cell r="J5967">
            <v>1.11139803596388</v>
          </cell>
          <cell r="K5967">
            <v>2.1605491275595923</v>
          </cell>
          <cell r="L5967">
            <v>1.2711837812820299E-3</v>
          </cell>
          <cell r="M5967">
            <v>-1.4392999611867201</v>
          </cell>
          <cell r="N5967">
            <v>-2.7118924442086816</v>
          </cell>
          <cell r="O5967">
            <v>4.2768377001411502E-5</v>
          </cell>
          <cell r="P5967">
            <v>5966</v>
          </cell>
          <cell r="Q5967">
            <v>0.16900000000000001</v>
          </cell>
          <cell r="R5967">
            <v>5975</v>
          </cell>
          <cell r="S5967">
            <v>0.16800000000000001</v>
          </cell>
          <cell r="T5967">
            <v>5296</v>
          </cell>
          <cell r="U5967">
            <v>0.26200000000000001</v>
          </cell>
        </row>
        <row r="5968">
          <cell r="A5968" t="str">
            <v>CTHT_0051530</v>
          </cell>
          <cell r="B5968" t="str">
            <v>Uncharacterized protein</v>
          </cell>
          <cell r="C5968">
            <v>1035</v>
          </cell>
          <cell r="D5968">
            <v>0.452790365798246</v>
          </cell>
          <cell r="E5968">
            <v>1.2996402741278801</v>
          </cell>
          <cell r="F5968">
            <v>-0.84684990832963902</v>
          </cell>
          <cell r="G5968">
            <v>-0.452790365798246</v>
          </cell>
          <cell r="H5968">
            <v>-1.3686849186551933</v>
          </cell>
          <cell r="I5968">
            <v>0.39401800625331701</v>
          </cell>
          <cell r="J5968">
            <v>-1.2996402741278801</v>
          </cell>
          <cell r="K5968">
            <v>-2.461674948807103</v>
          </cell>
          <cell r="L5968">
            <v>5.0706956884850199E-3</v>
          </cell>
          <cell r="M5968">
            <v>0.84684990832963902</v>
          </cell>
          <cell r="N5968">
            <v>1.7985694992722212</v>
          </cell>
          <cell r="O5968">
            <v>9.1637737836319094E-2</v>
          </cell>
          <cell r="P5968">
            <v>5967</v>
          </cell>
          <cell r="Q5968">
            <v>0.16900000000000001</v>
          </cell>
          <cell r="R5968">
            <v>5886</v>
          </cell>
          <cell r="S5968">
            <v>0.18</v>
          </cell>
          <cell r="T5968">
            <v>6229</v>
          </cell>
          <cell r="U5968">
            <v>0.13200000000000001</v>
          </cell>
        </row>
        <row r="5969">
          <cell r="A5969" t="str">
            <v>CTHT_0025450</v>
          </cell>
          <cell r="B5969" t="str">
            <v>Putative rRNA processing protein (EFG1)</v>
          </cell>
          <cell r="C5969">
            <v>933</v>
          </cell>
          <cell r="D5969">
            <v>1.29441471909109</v>
          </cell>
          <cell r="E5969">
            <v>-3.1686206147305902</v>
          </cell>
          <cell r="F5969">
            <v>4.4630353338216802</v>
          </cell>
          <cell r="G5969">
            <v>-1.29441471909109</v>
          </cell>
          <cell r="H5969">
            <v>-2.4527746967461557</v>
          </cell>
          <cell r="I5969">
            <v>1.05811545833583E-2</v>
          </cell>
          <cell r="J5969">
            <v>3.1686206147305902</v>
          </cell>
          <cell r="K5969">
            <v>8.9918664896931073</v>
          </cell>
          <cell r="L5969">
            <v>7.8091954025809708E-12</v>
          </cell>
          <cell r="M5969">
            <v>-4.4630353338216802</v>
          </cell>
          <cell r="N5969">
            <v>-22.055022602438928</v>
          </cell>
          <cell r="O5969">
            <v>3.3175602544693198E-21</v>
          </cell>
          <cell r="P5969">
            <v>5968</v>
          </cell>
          <cell r="Q5969">
            <v>0.16900000000000001</v>
          </cell>
          <cell r="R5969">
            <v>5354</v>
          </cell>
          <cell r="S5969">
            <v>0.254</v>
          </cell>
          <cell r="T5969">
            <v>1762</v>
          </cell>
          <cell r="U5969">
            <v>0.754</v>
          </cell>
        </row>
        <row r="5970">
          <cell r="A5970" t="str">
            <v>CTHT_0000060</v>
          </cell>
          <cell r="B5970" t="str">
            <v>Uncharacterized protein</v>
          </cell>
          <cell r="C5970">
            <v>1323</v>
          </cell>
          <cell r="D5970">
            <v>1.29138499949414</v>
          </cell>
          <cell r="E5970">
            <v>-0.222923193014161</v>
          </cell>
          <cell r="F5970">
            <v>1.5143081925083</v>
          </cell>
          <cell r="G5970">
            <v>-1.29138499949414</v>
          </cell>
          <cell r="H5970">
            <v>-2.4476291726544828</v>
          </cell>
          <cell r="I5970">
            <v>6.5550540474332904E-4</v>
          </cell>
          <cell r="J5970">
            <v>0.222923193014161</v>
          </cell>
          <cell r="K5970">
            <v>1.1670959656725799</v>
          </cell>
          <cell r="L5970">
            <v>0.57691587307289105</v>
          </cell>
          <cell r="M5970">
            <v>-1.5143081925083</v>
          </cell>
          <cell r="N5970">
            <v>-2.8566181328675588</v>
          </cell>
          <cell r="O5970">
            <v>4.7054407727098802E-5</v>
          </cell>
          <cell r="P5970">
            <v>5969</v>
          </cell>
          <cell r="Q5970">
            <v>0.16800000000000001</v>
          </cell>
          <cell r="R5970">
            <v>5341</v>
          </cell>
          <cell r="S5970">
            <v>0.25600000000000001</v>
          </cell>
          <cell r="T5970">
            <v>5198</v>
          </cell>
          <cell r="U5970">
            <v>0.27600000000000002</v>
          </cell>
        </row>
        <row r="5971">
          <cell r="A5971" t="str">
            <v>CTHT_0038420</v>
          </cell>
          <cell r="B5971" t="str">
            <v>Uncharacterized protein</v>
          </cell>
          <cell r="C5971">
            <v>1464</v>
          </cell>
          <cell r="D5971">
            <v>6.2431607373690898E-2</v>
          </cell>
          <cell r="E5971">
            <v>-1.12412330216931</v>
          </cell>
          <cell r="F5971">
            <v>1.1865549095429999</v>
          </cell>
          <cell r="G5971">
            <v>-6.2431607373690898E-2</v>
          </cell>
          <cell r="H5971">
            <v>-1.0442242785948783</v>
          </cell>
          <cell r="I5971">
            <v>0.89548737489201702</v>
          </cell>
          <cell r="J5971">
            <v>1.12412330216931</v>
          </cell>
          <cell r="K5971">
            <v>2.179690507095994</v>
          </cell>
          <cell r="L5971">
            <v>1.3459340891121001E-3</v>
          </cell>
          <cell r="M5971">
            <v>-1.1865549095429999</v>
          </cell>
          <cell r="N5971">
            <v>-2.2760857473324174</v>
          </cell>
          <cell r="O5971">
            <v>1.0426880906840401E-3</v>
          </cell>
          <cell r="P5971">
            <v>5970</v>
          </cell>
          <cell r="Q5971">
            <v>0.16800000000000001</v>
          </cell>
          <cell r="R5971">
            <v>6100</v>
          </cell>
          <cell r="S5971">
            <v>0.15</v>
          </cell>
          <cell r="T5971">
            <v>5508</v>
          </cell>
          <cell r="U5971">
            <v>0.23300000000000001</v>
          </cell>
        </row>
        <row r="5972">
          <cell r="A5972" t="str">
            <v>CTHT_0015650</v>
          </cell>
          <cell r="B5972" t="str">
            <v>Uncharacterized protein</v>
          </cell>
          <cell r="C5972">
            <v>417</v>
          </cell>
          <cell r="D5972">
            <v>1.2370633461070599</v>
          </cell>
          <cell r="E5972">
            <v>4.7297923223721003</v>
          </cell>
          <cell r="F5972">
            <v>-3.49272897626504</v>
          </cell>
          <cell r="G5972">
            <v>-1.2370633461070599</v>
          </cell>
          <cell r="H5972">
            <v>-2.3571823129258593</v>
          </cell>
          <cell r="I5972">
            <v>0.150790283759834</v>
          </cell>
          <cell r="J5972">
            <v>-4.7297923223721003</v>
          </cell>
          <cell r="K5972">
            <v>-26.534405532610922</v>
          </cell>
          <cell r="L5972">
            <v>8.2624788212453799E-9</v>
          </cell>
          <cell r="M5972">
            <v>3.49272897626504</v>
          </cell>
          <cell r="N5972">
            <v>11.256832102933528</v>
          </cell>
          <cell r="O5972">
            <v>4.2475149235828003E-5</v>
          </cell>
          <cell r="P5972">
            <v>5971</v>
          </cell>
          <cell r="Q5972">
            <v>0.16800000000000001</v>
          </cell>
          <cell r="R5972">
            <v>5106</v>
          </cell>
          <cell r="S5972">
            <v>0.28899999999999998</v>
          </cell>
          <cell r="T5972">
            <v>6750</v>
          </cell>
          <cell r="U5972">
            <v>0.06</v>
          </cell>
        </row>
        <row r="5973">
          <cell r="A5973" t="str">
            <v>CTHT_0019190</v>
          </cell>
          <cell r="B5973" t="str">
            <v>Uncharacterized protein</v>
          </cell>
          <cell r="C5973">
            <v>1059</v>
          </cell>
          <cell r="D5973">
            <v>0.98802224392277505</v>
          </cell>
          <cell r="E5973">
            <v>-0.192024846712404</v>
          </cell>
          <cell r="F5973">
            <v>1.1800470906351801</v>
          </cell>
          <cell r="G5973">
            <v>-0.98802224392277505</v>
          </cell>
          <cell r="H5973">
            <v>-1.9834640429089894</v>
          </cell>
          <cell r="I5973">
            <v>7.0097161035984706E-2</v>
          </cell>
          <cell r="J5973">
            <v>0.192024846712404</v>
          </cell>
          <cell r="K5973">
            <v>1.1423659209946919</v>
          </cell>
          <cell r="L5973">
            <v>0.734279869476408</v>
          </cell>
          <cell r="M5973">
            <v>-1.1800470906351801</v>
          </cell>
          <cell r="N5973">
            <v>-2.2658417281375844</v>
          </cell>
          <cell r="O5973">
            <v>2.7286412474463902E-2</v>
          </cell>
          <cell r="P5973">
            <v>5972</v>
          </cell>
          <cell r="Q5973">
            <v>0.16800000000000001</v>
          </cell>
          <cell r="R5973">
            <v>5572</v>
          </cell>
          <cell r="S5973">
            <v>0.224</v>
          </cell>
          <cell r="T5973">
            <v>5548</v>
          </cell>
          <cell r="U5973">
            <v>0.22700000000000001</v>
          </cell>
        </row>
        <row r="5974">
          <cell r="A5974" t="str">
            <v>CTHT_0033210</v>
          </cell>
          <cell r="B5974" t="str">
            <v>Uncharacterized protein</v>
          </cell>
          <cell r="C5974">
            <v>3429</v>
          </cell>
          <cell r="D5974">
            <v>0.40011825412359697</v>
          </cell>
          <cell r="E5974">
            <v>-5.4765145583092499E-2</v>
          </cell>
          <cell r="F5974">
            <v>0.45488339970669001</v>
          </cell>
          <cell r="G5974">
            <v>-0.40011825412359697</v>
          </cell>
          <cell r="H5974">
            <v>-1.319616071986673</v>
          </cell>
          <cell r="I5974">
            <v>0.35250346690807799</v>
          </cell>
          <cell r="J5974">
            <v>5.4765145583092499E-2</v>
          </cell>
          <cell r="K5974">
            <v>1.0386900025629464</v>
          </cell>
          <cell r="L5974">
            <v>0.90086982163122198</v>
          </cell>
          <cell r="M5974">
            <v>-0.45488339970669001</v>
          </cell>
          <cell r="N5974">
            <v>-1.3706720211939434</v>
          </cell>
          <cell r="O5974">
            <v>0.28084947003333599</v>
          </cell>
          <cell r="P5974">
            <v>5973</v>
          </cell>
          <cell r="Q5974">
            <v>0.16800000000000001</v>
          </cell>
          <cell r="R5974">
            <v>5941</v>
          </cell>
          <cell r="S5974">
            <v>0.17199999999999999</v>
          </cell>
          <cell r="T5974">
            <v>5843</v>
          </cell>
          <cell r="U5974">
            <v>0.186</v>
          </cell>
        </row>
        <row r="5975">
          <cell r="A5975" t="str">
            <v>CTHT_0008810</v>
          </cell>
          <cell r="B5975" t="str">
            <v>Uncharacterized protein</v>
          </cell>
          <cell r="C5975">
            <v>897</v>
          </cell>
          <cell r="D5975">
            <v>0.34381699347133199</v>
          </cell>
          <cell r="E5975">
            <v>-1.9680315555457799</v>
          </cell>
          <cell r="F5975">
            <v>2.3118485490171099</v>
          </cell>
          <cell r="G5975">
            <v>-0.34381699347133199</v>
          </cell>
          <cell r="H5975">
            <v>-1.2691098886363599</v>
          </cell>
          <cell r="I5975">
            <v>0.37347728853967899</v>
          </cell>
          <cell r="J5975">
            <v>1.9680315555457799</v>
          </cell>
          <cell r="K5975">
            <v>3.9123394660367721</v>
          </cell>
          <cell r="L5975">
            <v>4.8535058614546204E-10</v>
          </cell>
          <cell r="M5975">
            <v>-2.3118485490171099</v>
          </cell>
          <cell r="N5975">
            <v>-4.9651887040495568</v>
          </cell>
          <cell r="O5975">
            <v>1.07615936032581E-12</v>
          </cell>
          <cell r="P5975">
            <v>5974</v>
          </cell>
          <cell r="Q5975">
            <v>0.16800000000000001</v>
          </cell>
          <cell r="R5975">
            <v>5977</v>
          </cell>
          <cell r="S5975">
            <v>0.16700000000000001</v>
          </cell>
          <cell r="T5975">
            <v>4445</v>
          </cell>
          <cell r="U5975">
            <v>0.38100000000000001</v>
          </cell>
        </row>
        <row r="5976">
          <cell r="A5976" t="str">
            <v>CTHT_0051140</v>
          </cell>
          <cell r="B5976" t="str">
            <v>DNA polymerase II participates in chromosomal DNA replication-like protein</v>
          </cell>
          <cell r="C5976">
            <v>2496</v>
          </cell>
          <cell r="D5976">
            <v>-1.7526311470990701E-2</v>
          </cell>
          <cell r="E5976">
            <v>-1.50549054219973</v>
          </cell>
          <cell r="F5976">
            <v>1.48796423072874</v>
          </cell>
          <cell r="G5976">
            <v>1.7526311470990701E-2</v>
          </cell>
          <cell r="H5976">
            <v>1.0122224038615535</v>
          </cell>
          <cell r="I5976">
            <v>0.97563698521864906</v>
          </cell>
          <cell r="J5976">
            <v>1.50549054219973</v>
          </cell>
          <cell r="K5976">
            <v>2.8392119312953299</v>
          </cell>
          <cell r="L5976">
            <v>9.3196296125105794E-5</v>
          </cell>
          <cell r="M5976">
            <v>-1.48796423072874</v>
          </cell>
          <cell r="N5976">
            <v>-2.8049289567825686</v>
          </cell>
          <cell r="O5976">
            <v>1.7465759173627301E-4</v>
          </cell>
          <cell r="P5976">
            <v>5975</v>
          </cell>
          <cell r="Q5976">
            <v>0.16800000000000001</v>
          </cell>
          <cell r="R5976">
            <v>6145</v>
          </cell>
          <cell r="S5976">
            <v>0.14399999999999999</v>
          </cell>
          <cell r="T5976">
            <v>5234</v>
          </cell>
          <cell r="U5976">
            <v>0.27100000000000002</v>
          </cell>
        </row>
        <row r="5977">
          <cell r="A5977" t="str">
            <v>CTHT_0005450</v>
          </cell>
          <cell r="B5977" t="str">
            <v>Uncharacterized protein</v>
          </cell>
          <cell r="C5977">
            <v>1293</v>
          </cell>
          <cell r="D5977">
            <v>0.52823422831531297</v>
          </cell>
          <cell r="E5977">
            <v>0.121676139487972</v>
          </cell>
          <cell r="F5977">
            <v>0.40655808882734101</v>
          </cell>
          <cell r="G5977">
            <v>-0.52823422831531297</v>
          </cell>
          <cell r="H5977">
            <v>-1.4421629943892971</v>
          </cell>
          <cell r="I5977">
            <v>5.1422672535490099E-2</v>
          </cell>
          <cell r="J5977">
            <v>-0.121676139487972</v>
          </cell>
          <cell r="K5977">
            <v>-1.0879981771595331</v>
          </cell>
          <cell r="L5977">
            <v>0.66253958208281305</v>
          </cell>
          <cell r="M5977">
            <v>-0.40655808882734101</v>
          </cell>
          <cell r="N5977">
            <v>-1.3255196788604848</v>
          </cell>
          <cell r="O5977">
            <v>0.14324120247800601</v>
          </cell>
          <cell r="P5977">
            <v>5976</v>
          </cell>
          <cell r="Q5977">
            <v>0.16700000000000001</v>
          </cell>
          <cell r="R5977">
            <v>5839</v>
          </cell>
          <cell r="S5977">
            <v>0.187</v>
          </cell>
          <cell r="T5977">
            <v>5873</v>
          </cell>
          <cell r="U5977">
            <v>0.182</v>
          </cell>
        </row>
        <row r="5978">
          <cell r="A5978" t="str">
            <v>CTHT_0012720</v>
          </cell>
          <cell r="B5978" t="str">
            <v>Uncharacterized protein</v>
          </cell>
          <cell r="C5978">
            <v>822</v>
          </cell>
          <cell r="D5978">
            <v>0.35090219877790602</v>
          </cell>
          <cell r="E5978">
            <v>1.86974924353141</v>
          </cell>
          <cell r="F5978">
            <v>-1.5188470447535001</v>
          </cell>
          <cell r="G5978">
            <v>-0.35090219877790602</v>
          </cell>
          <cell r="H5978">
            <v>-1.2753579314158578</v>
          </cell>
          <cell r="I5978">
            <v>0.65503658293114997</v>
          </cell>
          <cell r="J5978">
            <v>-1.86974924353141</v>
          </cell>
          <cell r="K5978">
            <v>-3.6546905197870272</v>
          </cell>
          <cell r="L5978">
            <v>4.0440597393720003E-3</v>
          </cell>
          <cell r="M5978">
            <v>1.5188470447535001</v>
          </cell>
          <cell r="N5978">
            <v>2.8656194702374318</v>
          </cell>
          <cell r="O5978">
            <v>2.6984237751467601E-2</v>
          </cell>
          <cell r="P5978">
            <v>5977</v>
          </cell>
          <cell r="Q5978">
            <v>0.16700000000000001</v>
          </cell>
          <cell r="R5978">
            <v>5818</v>
          </cell>
          <cell r="S5978">
            <v>0.189</v>
          </cell>
          <cell r="T5978">
            <v>6359</v>
          </cell>
          <cell r="U5978">
            <v>0.114</v>
          </cell>
        </row>
        <row r="5979">
          <cell r="A5979" t="str">
            <v>CTHT_0062330</v>
          </cell>
          <cell r="B5979" t="str">
            <v>Putative cytochrome P450 protein</v>
          </cell>
          <cell r="C5979">
            <v>1281</v>
          </cell>
          <cell r="D5979">
            <v>0.64045866852270705</v>
          </cell>
          <cell r="E5979">
            <v>-0.17261684568289801</v>
          </cell>
          <cell r="F5979">
            <v>0.81307551420560498</v>
          </cell>
          <cell r="G5979">
            <v>-0.64045866852270705</v>
          </cell>
          <cell r="H5979">
            <v>-1.5588246695602321</v>
          </cell>
          <cell r="I5979">
            <v>9.5676938451400004E-2</v>
          </cell>
          <cell r="J5979">
            <v>0.17261684568289801</v>
          </cell>
          <cell r="K5979">
            <v>1.1271010342684114</v>
          </cell>
          <cell r="L5979">
            <v>0.66030196509593797</v>
          </cell>
          <cell r="M5979">
            <v>-0.81307551420560498</v>
          </cell>
          <cell r="N5979">
            <v>-1.7569528973044524</v>
          </cell>
          <cell r="O5979">
            <v>3.0000057911940801E-2</v>
          </cell>
          <cell r="P5979">
            <v>5978</v>
          </cell>
          <cell r="Q5979">
            <v>0.16700000000000001</v>
          </cell>
          <cell r="R5979">
            <v>5784</v>
          </cell>
          <cell r="S5979">
            <v>0.19400000000000001</v>
          </cell>
          <cell r="T5979">
            <v>5689</v>
          </cell>
          <cell r="U5979">
            <v>0.20699999999999999</v>
          </cell>
        </row>
        <row r="5980">
          <cell r="A5980" t="str">
            <v>CTHT_0062530</v>
          </cell>
          <cell r="B5980" t="str">
            <v>Putative microtubule motor protein</v>
          </cell>
          <cell r="C5980">
            <v>5322</v>
          </cell>
          <cell r="D5980">
            <v>1.34557975788467</v>
          </cell>
          <cell r="E5980">
            <v>0.70830400411734995</v>
          </cell>
          <cell r="F5980">
            <v>0.63727575376731904</v>
          </cell>
          <cell r="G5980">
            <v>-1.34557975788467</v>
          </cell>
          <cell r="H5980">
            <v>-2.5413230097276727</v>
          </cell>
          <cell r="I5980">
            <v>2.3427240257075299E-4</v>
          </cell>
          <cell r="J5980">
            <v>-0.70830400411734995</v>
          </cell>
          <cell r="K5980">
            <v>-1.6338822369543842</v>
          </cell>
          <cell r="L5980">
            <v>5.1560044215959701E-2</v>
          </cell>
          <cell r="M5980">
            <v>-0.63727575376731904</v>
          </cell>
          <cell r="N5980">
            <v>-1.5553893372785477</v>
          </cell>
          <cell r="O5980">
            <v>9.8441383061082799E-2</v>
          </cell>
          <cell r="P5980">
            <v>5979</v>
          </cell>
          <cell r="Q5980">
            <v>0.16700000000000001</v>
          </cell>
          <cell r="R5980">
            <v>5295</v>
          </cell>
          <cell r="S5980">
            <v>0.26200000000000001</v>
          </cell>
          <cell r="T5980">
            <v>5773</v>
          </cell>
          <cell r="U5980">
            <v>0.19600000000000001</v>
          </cell>
        </row>
        <row r="5981">
          <cell r="A5981" t="str">
            <v>CTHT_0038790</v>
          </cell>
          <cell r="B5981" t="str">
            <v>Uncharacterized protein</v>
          </cell>
          <cell r="C5981">
            <v>819</v>
          </cell>
          <cell r="D5981">
            <v>7.6665035484328903E-2</v>
          </cell>
          <cell r="E5981">
            <v>-0.504924406039164</v>
          </cell>
          <cell r="F5981">
            <v>0.58158944152349301</v>
          </cell>
          <cell r="G5981">
            <v>-7.6665035484328903E-2</v>
          </cell>
          <cell r="H5981">
            <v>-1.0545774371579519</v>
          </cell>
          <cell r="I5981">
            <v>0.89287890614485699</v>
          </cell>
          <cell r="J5981">
            <v>0.504924406039164</v>
          </cell>
          <cell r="K5981">
            <v>1.4190489992906556</v>
          </cell>
          <cell r="L5981">
            <v>0.25772796497761802</v>
          </cell>
          <cell r="M5981">
            <v>-0.58158944152349301</v>
          </cell>
          <cell r="N5981">
            <v>-1.4964970568734959</v>
          </cell>
          <cell r="O5981">
            <v>0.217013473160172</v>
          </cell>
          <cell r="P5981">
            <v>5980</v>
          </cell>
          <cell r="Q5981">
            <v>0.16700000000000001</v>
          </cell>
          <cell r="R5981">
            <v>6084</v>
          </cell>
          <cell r="S5981">
            <v>0.152</v>
          </cell>
          <cell r="T5981">
            <v>5808</v>
          </cell>
          <cell r="U5981">
            <v>0.191</v>
          </cell>
        </row>
        <row r="5982">
          <cell r="A5982" t="str">
            <v>CTHT_0044490</v>
          </cell>
          <cell r="B5982" t="str">
            <v>Uncharacterized protein</v>
          </cell>
          <cell r="C5982">
            <v>1815</v>
          </cell>
          <cell r="D5982">
            <v>2.7267746250026699</v>
          </cell>
          <cell r="E5982">
            <v>2.3476594212783599</v>
          </cell>
          <cell r="F5982">
            <v>0.37911520372430901</v>
          </cell>
          <cell r="G5982">
            <v>-2.7267746250026699</v>
          </cell>
          <cell r="H5982">
            <v>-6.6197403249619668</v>
          </cell>
          <cell r="I5982">
            <v>1.4776259206109901E-12</v>
          </cell>
          <cell r="J5982">
            <v>-2.3476594212783599</v>
          </cell>
          <cell r="K5982">
            <v>-5.0899780021448668</v>
          </cell>
          <cell r="L5982">
            <v>4.48086647253137E-10</v>
          </cell>
          <cell r="M5982">
            <v>-0.37911520372430901</v>
          </cell>
          <cell r="N5982">
            <v>-1.3005439949195199</v>
          </cell>
          <cell r="O5982">
            <v>0.39901084017965899</v>
          </cell>
          <cell r="P5982">
            <v>5981</v>
          </cell>
          <cell r="Q5982">
            <v>0.16700000000000001</v>
          </cell>
          <cell r="R5982">
            <v>3718</v>
          </cell>
          <cell r="S5982">
            <v>0.48199999999999998</v>
          </cell>
          <cell r="T5982">
            <v>5887</v>
          </cell>
          <cell r="U5982">
            <v>0.18</v>
          </cell>
        </row>
        <row r="5983">
          <cell r="A5983" t="str">
            <v>CTHT_0007770</v>
          </cell>
          <cell r="B5983" t="str">
            <v>Glucanase (EC 3.2.1.-)</v>
          </cell>
          <cell r="C5983">
            <v>1356</v>
          </cell>
          <cell r="D5983">
            <v>1.4185261715423201</v>
          </cell>
          <cell r="E5983">
            <v>0.87552375142144501</v>
          </cell>
          <cell r="F5983">
            <v>0.54300242012087396</v>
          </cell>
          <cell r="G5983">
            <v>-1.4185261715423201</v>
          </cell>
          <cell r="H5983">
            <v>-2.6731229052224972</v>
          </cell>
          <cell r="I5983">
            <v>2.84835163505217E-3</v>
          </cell>
          <cell r="J5983">
            <v>-0.87552375142144501</v>
          </cell>
          <cell r="K5983">
            <v>-1.8346740197467306</v>
          </cell>
          <cell r="L5983">
            <v>6.1017374351659E-2</v>
          </cell>
          <cell r="M5983">
            <v>-0.54300242012087396</v>
          </cell>
          <cell r="N5983">
            <v>-1.4570015580160167</v>
          </cell>
          <cell r="O5983">
            <v>0.29457323455346801</v>
          </cell>
          <cell r="P5983">
            <v>5982</v>
          </cell>
          <cell r="Q5983">
            <v>0.16700000000000001</v>
          </cell>
          <cell r="R5983">
            <v>5105</v>
          </cell>
          <cell r="S5983">
            <v>0.28899999999999998</v>
          </cell>
          <cell r="T5983">
            <v>5802</v>
          </cell>
          <cell r="U5983">
            <v>0.192</v>
          </cell>
        </row>
        <row r="5984">
          <cell r="A5984" t="str">
            <v>CTHT_0017920</v>
          </cell>
          <cell r="B5984" t="str">
            <v>Uncharacterized protein</v>
          </cell>
          <cell r="C5984">
            <v>3537</v>
          </cell>
          <cell r="D5984">
            <v>1.2667194839528799</v>
          </cell>
          <cell r="E5984">
            <v>0.67141907899248998</v>
          </cell>
          <cell r="F5984">
            <v>0.59530040496039505</v>
          </cell>
          <cell r="G5984">
            <v>-1.2667194839528799</v>
          </cell>
          <cell r="H5984">
            <v>-2.4061381596379956</v>
          </cell>
          <cell r="I5984">
            <v>2.9235412626818697E-4</v>
          </cell>
          <cell r="J5984">
            <v>-0.67141907899248998</v>
          </cell>
          <cell r="K5984">
            <v>-1.5926387655288856</v>
          </cell>
          <cell r="L5984">
            <v>5.31625622388852E-2</v>
          </cell>
          <cell r="M5984">
            <v>-0.59530040496039505</v>
          </cell>
          <cell r="N5984">
            <v>-1.5107871362398808</v>
          </cell>
          <cell r="O5984">
            <v>0.107393349489457</v>
          </cell>
          <cell r="P5984">
            <v>5983</v>
          </cell>
          <cell r="Q5984">
            <v>0.16600000000000001</v>
          </cell>
          <cell r="R5984">
            <v>5352</v>
          </cell>
          <cell r="S5984">
            <v>0.254</v>
          </cell>
          <cell r="T5984">
            <v>5810</v>
          </cell>
          <cell r="U5984">
            <v>0.191</v>
          </cell>
        </row>
        <row r="5985">
          <cell r="A5985" t="str">
            <v>CTHT_0072380</v>
          </cell>
          <cell r="B5985" t="str">
            <v>Uncharacterized protein</v>
          </cell>
          <cell r="C5985">
            <v>1800</v>
          </cell>
          <cell r="D5985">
            <v>1.6672532485814999</v>
          </cell>
          <cell r="E5985">
            <v>2.2115815897531199</v>
          </cell>
          <cell r="F5985">
            <v>-0.54432834117161799</v>
          </cell>
          <cell r="G5985">
            <v>-1.6672532485814999</v>
          </cell>
          <cell r="H5985">
            <v>-3.1760932015600472</v>
          </cell>
          <cell r="I5985">
            <v>9.2787027689361298E-4</v>
          </cell>
          <cell r="J5985">
            <v>-2.2115815897531199</v>
          </cell>
          <cell r="K5985">
            <v>-4.6318277078350407</v>
          </cell>
          <cell r="L5985">
            <v>4.29581984800832E-6</v>
          </cell>
          <cell r="M5985">
            <v>0.54432834117161799</v>
          </cell>
          <cell r="N5985">
            <v>1.4583412431221958</v>
          </cell>
          <cell r="O5985">
            <v>0.32832120100665302</v>
          </cell>
          <cell r="P5985">
            <v>5984</v>
          </cell>
          <cell r="Q5985">
            <v>0.16600000000000001</v>
          </cell>
          <cell r="R5985">
            <v>4883</v>
          </cell>
          <cell r="S5985">
            <v>0.32</v>
          </cell>
          <cell r="T5985">
            <v>6169</v>
          </cell>
          <cell r="U5985">
            <v>0.14099999999999999</v>
          </cell>
        </row>
        <row r="5986">
          <cell r="A5986" t="str">
            <v>CTHT_0003600</v>
          </cell>
          <cell r="B5986" t="str">
            <v>Uncharacterized protein</v>
          </cell>
          <cell r="C5986">
            <v>1149</v>
          </cell>
          <cell r="D5986">
            <v>1.67622555841515</v>
          </cell>
          <cell r="E5986">
            <v>0.89530621017034895</v>
          </cell>
          <cell r="F5986">
            <v>0.78091934824480302</v>
          </cell>
          <cell r="G5986">
            <v>-1.67622555841515</v>
          </cell>
          <cell r="H5986">
            <v>-3.19590729143773</v>
          </cell>
          <cell r="I5986">
            <v>8.7122172440665002E-5</v>
          </cell>
          <cell r="J5986">
            <v>-0.89530621017034895</v>
          </cell>
          <cell r="K5986">
            <v>-1.8600046269273907</v>
          </cell>
          <cell r="L5986">
            <v>3.3145792659219998E-2</v>
          </cell>
          <cell r="M5986">
            <v>-0.78091934824480302</v>
          </cell>
          <cell r="N5986">
            <v>-1.7182254523297449</v>
          </cell>
          <cell r="O5986">
            <v>8.3467197942150698E-2</v>
          </cell>
          <cell r="P5986">
            <v>5985</v>
          </cell>
          <cell r="Q5986">
            <v>0.16600000000000001</v>
          </cell>
          <cell r="R5986">
            <v>5000</v>
          </cell>
          <cell r="S5986">
            <v>0.30299999999999999</v>
          </cell>
          <cell r="T5986">
            <v>5746</v>
          </cell>
          <cell r="U5986">
            <v>0.19900000000000001</v>
          </cell>
        </row>
        <row r="5987">
          <cell r="A5987" t="str">
            <v>CTHT_0046260</v>
          </cell>
          <cell r="B5987" t="str">
            <v>Uncharacterized protein</v>
          </cell>
          <cell r="C5987">
            <v>2280</v>
          </cell>
          <cell r="D5987">
            <v>-1.0583702052380699</v>
          </cell>
          <cell r="E5987">
            <v>3.1664684073779701</v>
          </cell>
          <cell r="F5987">
            <v>-4.22483861261603</v>
          </cell>
          <cell r="G5987">
            <v>1.0583702052380699</v>
          </cell>
          <cell r="H5987">
            <v>2.0825775301912519</v>
          </cell>
          <cell r="I5987">
            <v>0.100107847853624</v>
          </cell>
          <cell r="J5987">
            <v>-3.1664684073779701</v>
          </cell>
          <cell r="K5987">
            <v>-8.9784624556400434</v>
          </cell>
          <cell r="L5987">
            <v>2.6679164119286998E-7</v>
          </cell>
          <cell r="M5987">
            <v>4.22483861261603</v>
          </cell>
          <cell r="N5987">
            <v>18.698344165781599</v>
          </cell>
          <cell r="O5987">
            <v>8.3317181802347294E-12</v>
          </cell>
          <cell r="P5987">
            <v>5986</v>
          </cell>
          <cell r="Q5987">
            <v>0.16600000000000001</v>
          </cell>
          <cell r="R5987">
            <v>6444</v>
          </cell>
          <cell r="S5987">
            <v>0.10199999999999999</v>
          </cell>
          <cell r="T5987">
            <v>6811</v>
          </cell>
          <cell r="U5987">
            <v>5.0999999999999997E-2</v>
          </cell>
        </row>
        <row r="5988">
          <cell r="A5988" t="str">
            <v>CTHT_0058960</v>
          </cell>
          <cell r="B5988" t="str">
            <v>Uncharacterized protein</v>
          </cell>
          <cell r="C5988">
            <v>717</v>
          </cell>
          <cell r="D5988">
            <v>-0.14399108532715099</v>
          </cell>
          <cell r="E5988">
            <v>2.7465847441829698</v>
          </cell>
          <cell r="F5988">
            <v>-2.8905758295101198</v>
          </cell>
          <cell r="G5988">
            <v>0.14399108532715099</v>
          </cell>
          <cell r="H5988">
            <v>1.1049576570461737</v>
          </cell>
          <cell r="I5988">
            <v>0.82725758300014596</v>
          </cell>
          <cell r="J5988">
            <v>-2.7465847441829698</v>
          </cell>
          <cell r="K5988">
            <v>-6.7112650925762445</v>
          </cell>
          <cell r="L5988">
            <v>4.27697336475732E-7</v>
          </cell>
          <cell r="M5988">
            <v>2.8905758295101198</v>
          </cell>
          <cell r="N5988">
            <v>7.4156637525088147</v>
          </cell>
          <cell r="O5988">
            <v>1.7394642963559201E-7</v>
          </cell>
          <cell r="P5988">
            <v>5987</v>
          </cell>
          <cell r="Q5988">
            <v>0.16600000000000001</v>
          </cell>
          <cell r="R5988">
            <v>6130</v>
          </cell>
          <cell r="S5988">
            <v>0.14599999999999999</v>
          </cell>
          <cell r="T5988">
            <v>6599</v>
          </cell>
          <cell r="U5988">
            <v>8.1000000000000003E-2</v>
          </cell>
        </row>
        <row r="5989">
          <cell r="A5989" t="str">
            <v>CTHT_0005600</v>
          </cell>
          <cell r="B5989" t="str">
            <v>Uncharacterized protein</v>
          </cell>
          <cell r="C5989">
            <v>333</v>
          </cell>
          <cell r="D5989">
            <v>0.57092475437160795</v>
          </cell>
          <cell r="E5989">
            <v>1.9334318491165701</v>
          </cell>
          <cell r="F5989">
            <v>-1.36250709474496</v>
          </cell>
          <cell r="G5989">
            <v>-0.57092475437160795</v>
          </cell>
          <cell r="H5989">
            <v>-1.4854754417447331</v>
          </cell>
          <cell r="I5989">
            <v>0.48419002868898903</v>
          </cell>
          <cell r="J5989">
            <v>-1.9334318491165701</v>
          </cell>
          <cell r="K5989">
            <v>-3.8196272335625951</v>
          </cell>
          <cell r="L5989">
            <v>6.3317465927477303E-3</v>
          </cell>
          <cell r="M5989">
            <v>1.36250709474496</v>
          </cell>
          <cell r="N5989">
            <v>2.5713163114136233</v>
          </cell>
          <cell r="O5989">
            <v>7.3620093480479501E-2</v>
          </cell>
          <cell r="P5989">
            <v>5988</v>
          </cell>
          <cell r="Q5989">
            <v>0.16600000000000001</v>
          </cell>
          <cell r="R5989">
            <v>5636</v>
          </cell>
          <cell r="S5989">
            <v>0.215</v>
          </cell>
          <cell r="T5989">
            <v>6312</v>
          </cell>
          <cell r="U5989">
            <v>0.121</v>
          </cell>
        </row>
        <row r="5990">
          <cell r="A5990" t="str">
            <v>CTHT_0029310</v>
          </cell>
          <cell r="B5990" t="str">
            <v>Putative acetoacetyl-CoA protein</v>
          </cell>
          <cell r="C5990">
            <v>2013</v>
          </cell>
          <cell r="D5990">
            <v>1.9916023526981801</v>
          </cell>
          <cell r="E5990">
            <v>2.3546424957468601</v>
          </cell>
          <cell r="F5990">
            <v>-0.36304014304868598</v>
          </cell>
          <cell r="G5990">
            <v>-1.9916023526981801</v>
          </cell>
          <cell r="H5990">
            <v>-3.9767844100637575</v>
          </cell>
          <cell r="I5990">
            <v>3.4745954150562599E-8</v>
          </cell>
          <cell r="J5990">
            <v>-2.3546424957468601</v>
          </cell>
          <cell r="K5990">
            <v>-5.1146747359833888</v>
          </cell>
          <cell r="L5990">
            <v>1.5880843010607198E-11</v>
          </cell>
          <cell r="M5990">
            <v>0.36304014304868598</v>
          </cell>
          <cell r="N5990">
            <v>1.2861332696437042</v>
          </cell>
          <cell r="O5990">
            <v>0.383753747302576</v>
          </cell>
          <cell r="P5990">
            <v>5989</v>
          </cell>
          <cell r="Q5990">
            <v>0.16600000000000001</v>
          </cell>
          <cell r="R5990">
            <v>4677</v>
          </cell>
          <cell r="S5990">
            <v>0.34799999999999998</v>
          </cell>
          <cell r="T5990">
            <v>6154</v>
          </cell>
          <cell r="U5990">
            <v>0.14299999999999999</v>
          </cell>
        </row>
        <row r="5991">
          <cell r="A5991" t="str">
            <v>CTHT_0046720</v>
          </cell>
          <cell r="B5991" t="str">
            <v>Uncharacterized protein</v>
          </cell>
          <cell r="C5991">
            <v>2136</v>
          </cell>
          <cell r="D5991">
            <v>-0.51039570990361405</v>
          </cell>
          <cell r="E5991">
            <v>-0.12054569271518401</v>
          </cell>
          <cell r="F5991">
            <v>-0.38985001718842999</v>
          </cell>
          <cell r="G5991">
            <v>0.51039570990361405</v>
          </cell>
          <cell r="H5991">
            <v>1.4244408450677268</v>
          </cell>
          <cell r="I5991">
            <v>0.25510969322983101</v>
          </cell>
          <cell r="J5991">
            <v>0.12054569271518401</v>
          </cell>
          <cell r="K5991">
            <v>1.0871459927020868</v>
          </cell>
          <cell r="L5991">
            <v>0.791767782940211</v>
          </cell>
          <cell r="M5991">
            <v>0.38985001718842999</v>
          </cell>
          <cell r="N5991">
            <v>1.3102571822274747</v>
          </cell>
          <cell r="O5991">
            <v>0.395362486606814</v>
          </cell>
          <cell r="P5991">
            <v>5990</v>
          </cell>
          <cell r="Q5991">
            <v>0.16500000000000001</v>
          </cell>
          <cell r="R5991">
            <v>6310</v>
          </cell>
          <cell r="S5991">
            <v>0.121</v>
          </cell>
          <cell r="T5991">
            <v>6150</v>
          </cell>
          <cell r="U5991">
            <v>0.14299999999999999</v>
          </cell>
        </row>
        <row r="5992">
          <cell r="A5992" t="str">
            <v>CTHT_0016800</v>
          </cell>
          <cell r="B5992" t="str">
            <v>Amine oxidase (EC 1.4.3.-)</v>
          </cell>
          <cell r="C5992">
            <v>3495</v>
          </cell>
          <cell r="D5992">
            <v>2.6216392712925201</v>
          </cell>
          <cell r="E5992">
            <v>3.5974223394890701</v>
          </cell>
          <cell r="F5992">
            <v>-0.97578306819655203</v>
          </cell>
          <cell r="G5992">
            <v>-2.6216392712925201</v>
          </cell>
          <cell r="H5992">
            <v>-6.1544898313799523</v>
          </cell>
          <cell r="I5992">
            <v>2.0869429059949701E-8</v>
          </cell>
          <cell r="J5992">
            <v>-3.5974223394890701</v>
          </cell>
          <cell r="K5992">
            <v>-12.104086851524549</v>
          </cell>
          <cell r="L5992">
            <v>1.8900762911816699E-15</v>
          </cell>
          <cell r="M5992">
            <v>0.97578306819655203</v>
          </cell>
          <cell r="N5992">
            <v>1.9667084003956505</v>
          </cell>
          <cell r="O5992">
            <v>5.0499125158548798E-2</v>
          </cell>
          <cell r="P5992">
            <v>5991</v>
          </cell>
          <cell r="Q5992">
            <v>0.16500000000000001</v>
          </cell>
          <cell r="R5992">
            <v>3812</v>
          </cell>
          <cell r="S5992">
            <v>0.46899999999999997</v>
          </cell>
          <cell r="T5992">
            <v>6300</v>
          </cell>
          <cell r="U5992">
            <v>0.122</v>
          </cell>
        </row>
        <row r="5993">
          <cell r="A5993" t="str">
            <v>CTHT_0073160</v>
          </cell>
          <cell r="B5993" t="str">
            <v>Uncharacterized protein</v>
          </cell>
          <cell r="C5993">
            <v>510</v>
          </cell>
          <cell r="D5993">
            <v>-0.31956073569158899</v>
          </cell>
          <cell r="E5993">
            <v>0.82629427146096901</v>
          </cell>
          <cell r="F5993">
            <v>-1.1458550071525599</v>
          </cell>
          <cell r="G5993">
            <v>0.31956073569158899</v>
          </cell>
          <cell r="H5993">
            <v>1.2479505215436257</v>
          </cell>
          <cell r="I5993">
            <v>0.65278500616595603</v>
          </cell>
          <cell r="J5993">
            <v>-0.82629427146096901</v>
          </cell>
          <cell r="K5993">
            <v>-1.7731250319074308</v>
          </cell>
          <cell r="L5993">
            <v>0.17851112814390799</v>
          </cell>
          <cell r="M5993">
            <v>1.1458550071525599</v>
          </cell>
          <cell r="N5993">
            <v>2.2127723083309392</v>
          </cell>
          <cell r="O5993">
            <v>6.8651586748036203E-2</v>
          </cell>
          <cell r="P5993">
            <v>5992</v>
          </cell>
          <cell r="Q5993">
            <v>0.16500000000000001</v>
          </cell>
          <cell r="R5993">
            <v>6183</v>
          </cell>
          <cell r="S5993">
            <v>0.13900000000000001</v>
          </cell>
          <cell r="T5993">
            <v>6280</v>
          </cell>
          <cell r="U5993">
            <v>0.125</v>
          </cell>
        </row>
        <row r="5994">
          <cell r="A5994" t="str">
            <v>CTHT_0004590</v>
          </cell>
          <cell r="B5994" t="str">
            <v>Uncharacterized protein</v>
          </cell>
          <cell r="C5994">
            <v>1098</v>
          </cell>
          <cell r="D5994">
            <v>0.55232454887701599</v>
          </cell>
          <cell r="E5994">
            <v>-0.339073084241516</v>
          </cell>
          <cell r="F5994">
            <v>0.89139763311853204</v>
          </cell>
          <cell r="G5994">
            <v>-0.55232454887701599</v>
          </cell>
          <cell r="H5994">
            <v>-1.4664466121194955</v>
          </cell>
          <cell r="I5994">
            <v>0.17383037088254299</v>
          </cell>
          <cell r="J5994">
            <v>0.339073084241516</v>
          </cell>
          <cell r="K5994">
            <v>1.2649436204167781</v>
          </cell>
          <cell r="L5994">
            <v>0.38323586110967001</v>
          </cell>
          <cell r="M5994">
            <v>-0.89139763311853204</v>
          </cell>
          <cell r="N5994">
            <v>-1.8549722866823533</v>
          </cell>
          <cell r="O5994">
            <v>2.0675738926838699E-2</v>
          </cell>
          <cell r="P5994">
            <v>5993</v>
          </cell>
          <cell r="Q5994">
            <v>0.16500000000000001</v>
          </cell>
          <cell r="R5994">
            <v>5860</v>
          </cell>
          <cell r="S5994">
            <v>0.184</v>
          </cell>
          <cell r="T5994">
            <v>5697</v>
          </cell>
          <cell r="U5994">
            <v>0.20599999999999999</v>
          </cell>
        </row>
        <row r="5995">
          <cell r="A5995" t="str">
            <v>CTHT_0038620</v>
          </cell>
          <cell r="B5995" t="str">
            <v>Uncharacterized protein</v>
          </cell>
          <cell r="C5995">
            <v>1239</v>
          </cell>
          <cell r="D5995">
            <v>4.0908413646687896</v>
          </cell>
          <cell r="E5995">
            <v>6.8871466308085898</v>
          </cell>
          <cell r="F5995">
            <v>-2.7963052661397998</v>
          </cell>
          <cell r="G5995">
            <v>-4.0908413646687896</v>
          </cell>
          <cell r="H5995">
            <v>-17.03985748889043</v>
          </cell>
          <cell r="I5995">
            <v>8.98385701662768E-14</v>
          </cell>
          <cell r="J5995">
            <v>-6.8871466308085898</v>
          </cell>
          <cell r="K5995">
            <v>-118.3689296183216</v>
          </cell>
          <cell r="L5995">
            <v>8.0797985846564906E-36</v>
          </cell>
          <cell r="M5995">
            <v>2.7963052661397998</v>
          </cell>
          <cell r="N5995">
            <v>6.9465915249288406</v>
          </cell>
          <cell r="O5995">
            <v>1.3490267548210599E-6</v>
          </cell>
          <cell r="P5995">
            <v>5994</v>
          </cell>
          <cell r="Q5995">
            <v>0.16500000000000001</v>
          </cell>
          <cell r="R5995">
            <v>1758</v>
          </cell>
          <cell r="S5995">
            <v>0.755</v>
          </cell>
          <cell r="T5995">
            <v>6570</v>
          </cell>
          <cell r="U5995">
            <v>8.5000000000000006E-2</v>
          </cell>
        </row>
        <row r="5996">
          <cell r="A5996" t="str">
            <v>CTHT_0071800</v>
          </cell>
          <cell r="B5996" t="str">
            <v>Uncharacterized protein</v>
          </cell>
          <cell r="C5996">
            <v>3108</v>
          </cell>
          <cell r="D5996">
            <v>1.54055390493824</v>
          </cell>
          <cell r="E5996">
            <v>-2.0195988547461401E-2</v>
          </cell>
          <cell r="F5996">
            <v>1.56074989348571</v>
          </cell>
          <cell r="G5996">
            <v>-1.54055390493824</v>
          </cell>
          <cell r="H5996">
            <v>-2.9090617185673957</v>
          </cell>
          <cell r="I5996">
            <v>7.7389728624040104E-5</v>
          </cell>
          <cell r="J5996">
            <v>2.0195988547461401E-2</v>
          </cell>
          <cell r="K5996">
            <v>1.0140972344359225</v>
          </cell>
          <cell r="L5996">
            <v>0.96433299047043397</v>
          </cell>
          <cell r="M5996">
            <v>-1.56074989348571</v>
          </cell>
          <cell r="N5996">
            <v>-2.9500714436026252</v>
          </cell>
          <cell r="O5996">
            <v>5.1391777750749901E-5</v>
          </cell>
          <cell r="P5996">
            <v>5995</v>
          </cell>
          <cell r="Q5996">
            <v>0.16500000000000001</v>
          </cell>
          <cell r="R5996">
            <v>5155</v>
          </cell>
          <cell r="S5996">
            <v>0.28199999999999997</v>
          </cell>
          <cell r="T5996">
            <v>5192</v>
          </cell>
          <cell r="U5996">
            <v>0.27700000000000002</v>
          </cell>
        </row>
        <row r="5997">
          <cell r="A5997" t="str">
            <v>CTHT_0069250</v>
          </cell>
          <cell r="B5997" t="str">
            <v>Uncharacterized protein</v>
          </cell>
          <cell r="C5997">
            <v>2580</v>
          </cell>
          <cell r="D5997">
            <v>1.77058158003694</v>
          </cell>
          <cell r="E5997">
            <v>0.18730901384398299</v>
          </cell>
          <cell r="F5997">
            <v>1.5832725661929601</v>
          </cell>
          <cell r="G5997">
            <v>-1.77058158003694</v>
          </cell>
          <cell r="H5997">
            <v>-3.4119147028559458</v>
          </cell>
          <cell r="I5997">
            <v>8.7842080158363701E-4</v>
          </cell>
          <cell r="J5997">
            <v>-0.18730901384398299</v>
          </cell>
          <cell r="K5997">
            <v>-1.1386378901694283</v>
          </cell>
          <cell r="L5997">
            <v>0.74726524290691798</v>
          </cell>
          <cell r="M5997">
            <v>-1.5832725661929601</v>
          </cell>
          <cell r="N5997">
            <v>-2.9964879373092557</v>
          </cell>
          <cell r="O5997">
            <v>2.9957745030968199E-3</v>
          </cell>
          <cell r="P5997">
            <v>5996</v>
          </cell>
          <cell r="Q5997">
            <v>0.16500000000000001</v>
          </cell>
          <cell r="R5997">
            <v>4885</v>
          </cell>
          <cell r="S5997">
            <v>0.31900000000000001</v>
          </cell>
          <cell r="T5997">
            <v>5160</v>
          </cell>
          <cell r="U5997">
            <v>0.28100000000000003</v>
          </cell>
        </row>
        <row r="5998">
          <cell r="A5998" t="str">
            <v>CTHT_0027460</v>
          </cell>
          <cell r="B5998" t="str">
            <v>Uncharacterized protein</v>
          </cell>
          <cell r="C5998">
            <v>1977</v>
          </cell>
          <cell r="D5998">
            <v>0.26297398348144202</v>
          </cell>
          <cell r="E5998">
            <v>-1.80824642974419</v>
          </cell>
          <cell r="F5998">
            <v>2.07122041322563</v>
          </cell>
          <cell r="G5998">
            <v>-0.26297398348144202</v>
          </cell>
          <cell r="H5998">
            <v>-1.1999497431526149</v>
          </cell>
          <cell r="I5998">
            <v>0.64464577859725802</v>
          </cell>
          <cell r="J5998">
            <v>1.80824642974419</v>
          </cell>
          <cell r="K5998">
            <v>3.5021634795258731</v>
          </cell>
          <cell r="L5998">
            <v>7.5653843918027896E-5</v>
          </cell>
          <cell r="M5998">
            <v>-2.07122041322563</v>
          </cell>
          <cell r="N5998">
            <v>-4.202420167735534</v>
          </cell>
          <cell r="O5998">
            <v>9.0536738444265207E-6</v>
          </cell>
          <cell r="P5998">
            <v>5997</v>
          </cell>
          <cell r="Q5998">
            <v>0.16500000000000001</v>
          </cell>
          <cell r="R5998">
            <v>6044</v>
          </cell>
          <cell r="S5998">
            <v>0.158</v>
          </cell>
          <cell r="T5998">
            <v>4767</v>
          </cell>
          <cell r="U5998">
            <v>0.33600000000000002</v>
          </cell>
        </row>
        <row r="5999">
          <cell r="A5999" t="str">
            <v>CTHT_0050670</v>
          </cell>
          <cell r="B5999" t="str">
            <v>Uncharacterized protein</v>
          </cell>
          <cell r="C5999">
            <v>1557</v>
          </cell>
          <cell r="D5999">
            <v>1.93571730709028</v>
          </cell>
          <cell r="E5999">
            <v>2.3301514936680201</v>
          </cell>
          <cell r="F5999">
            <v>-0.39443418657774099</v>
          </cell>
          <cell r="G5999">
            <v>-1.93571730709028</v>
          </cell>
          <cell r="H5999">
            <v>-3.8256829247910042</v>
          </cell>
          <cell r="I5999">
            <v>3.14615599489489E-4</v>
          </cell>
          <cell r="J5999">
            <v>-2.3301514936680201</v>
          </cell>
          <cell r="K5999">
            <v>-5.0285815086787879</v>
          </cell>
          <cell r="L5999">
            <v>6.1069704188585604E-6</v>
          </cell>
          <cell r="M5999">
            <v>0.39443418657774099</v>
          </cell>
          <cell r="N5999">
            <v>1.3144271513179573</v>
          </cell>
          <cell r="O5999">
            <v>0.52684976078081003</v>
          </cell>
          <cell r="P5999">
            <v>5998</v>
          </cell>
          <cell r="Q5999">
            <v>0.16400000000000001</v>
          </cell>
          <cell r="R5999">
            <v>4623</v>
          </cell>
          <cell r="S5999">
            <v>0.35599999999999998</v>
          </cell>
          <cell r="T5999">
            <v>6137</v>
          </cell>
          <cell r="U5999">
            <v>0.14499999999999999</v>
          </cell>
        </row>
        <row r="6000">
          <cell r="A6000" t="str">
            <v>CTHT_0063870</v>
          </cell>
          <cell r="B6000" t="str">
            <v>Uncharacterized protein</v>
          </cell>
          <cell r="C6000">
            <v>1674</v>
          </cell>
          <cell r="D6000">
            <v>1.9350331392353599</v>
          </cell>
          <cell r="E6000">
            <v>-2.0283433573015199</v>
          </cell>
          <cell r="F6000">
            <v>3.9633764965368798</v>
          </cell>
          <cell r="G6000">
            <v>-1.9350331392353599</v>
          </cell>
          <cell r="H6000">
            <v>-3.8238691050449947</v>
          </cell>
          <cell r="I6000">
            <v>1.02601403399012E-3</v>
          </cell>
          <cell r="J6000">
            <v>2.0283433573015199</v>
          </cell>
          <cell r="K6000">
            <v>4.0793614928596762</v>
          </cell>
          <cell r="L6000">
            <v>3.2065291162721799E-4</v>
          </cell>
          <cell r="M6000">
            <v>-3.9633764965368798</v>
          </cell>
          <cell r="N6000">
            <v>-15.598944380856345</v>
          </cell>
          <cell r="O6000">
            <v>2.0983455843029701E-12</v>
          </cell>
          <cell r="P6000">
            <v>5999</v>
          </cell>
          <cell r="Q6000">
            <v>0.16400000000000001</v>
          </cell>
          <cell r="R6000">
            <v>4703</v>
          </cell>
          <cell r="S6000">
            <v>0.34499999999999997</v>
          </cell>
          <cell r="T6000">
            <v>2279</v>
          </cell>
          <cell r="U6000">
            <v>0.68200000000000005</v>
          </cell>
        </row>
        <row r="6001">
          <cell r="A6001" t="str">
            <v>CTHT_0044130</v>
          </cell>
          <cell r="B6001" t="str">
            <v>Putative chromatin structure-remodeling complex protein</v>
          </cell>
          <cell r="C6001">
            <v>3078</v>
          </cell>
          <cell r="D6001">
            <v>1.5514728686995201</v>
          </cell>
          <cell r="E6001">
            <v>-0.34873985437717397</v>
          </cell>
          <cell r="F6001">
            <v>1.9002127230766901</v>
          </cell>
          <cell r="G6001">
            <v>-1.5514728686995201</v>
          </cell>
          <cell r="H6001">
            <v>-2.9311623318500022</v>
          </cell>
          <cell r="I6001">
            <v>2.4997940569661701E-5</v>
          </cell>
          <cell r="J6001">
            <v>0.34873985437717397</v>
          </cell>
          <cell r="K6001">
            <v>1.2734478275223031</v>
          </cell>
          <cell r="L6001">
            <v>0.36325287544220802</v>
          </cell>
          <cell r="M6001">
            <v>-1.9002127230766901</v>
          </cell>
          <cell r="N6001">
            <v>-3.7326823036095829</v>
          </cell>
          <cell r="O6001">
            <v>1.2514701268494101E-7</v>
          </cell>
          <cell r="P6001">
            <v>6000</v>
          </cell>
          <cell r="Q6001">
            <v>0.16400000000000001</v>
          </cell>
          <cell r="R6001">
            <v>5183</v>
          </cell>
          <cell r="S6001">
            <v>0.27800000000000002</v>
          </cell>
          <cell r="T6001">
            <v>4912</v>
          </cell>
          <cell r="U6001">
            <v>0.316</v>
          </cell>
        </row>
        <row r="6002">
          <cell r="A6002" t="str">
            <v>CTHT_0060970</v>
          </cell>
          <cell r="B6002" t="str">
            <v>ATP-dependent RNA helicase-like protein</v>
          </cell>
          <cell r="C6002">
            <v>2295</v>
          </cell>
          <cell r="D6002">
            <v>0.498382943899778</v>
          </cell>
          <cell r="E6002">
            <v>-1.90014035578508</v>
          </cell>
          <cell r="F6002">
            <v>2.39852329968486</v>
          </cell>
          <cell r="G6002">
            <v>-0.498382943899778</v>
          </cell>
          <cell r="H6002">
            <v>-1.4126293179846676</v>
          </cell>
          <cell r="I6002">
            <v>0.179631885339049</v>
          </cell>
          <cell r="J6002">
            <v>1.90014035578508</v>
          </cell>
          <cell r="K6002">
            <v>3.7324950725411052</v>
          </cell>
          <cell r="L6002">
            <v>4.4848671560169696E-9</v>
          </cell>
          <cell r="M6002">
            <v>-2.39852329968486</v>
          </cell>
          <cell r="N6002">
            <v>-5.2726319687048813</v>
          </cell>
          <cell r="O6002">
            <v>3.2834208598425498E-13</v>
          </cell>
          <cell r="P6002">
            <v>6001</v>
          </cell>
          <cell r="Q6002">
            <v>0.16400000000000001</v>
          </cell>
          <cell r="R6002">
            <v>5926</v>
          </cell>
          <cell r="S6002">
            <v>0.17399999999999999</v>
          </cell>
          <cell r="T6002">
            <v>4340</v>
          </cell>
          <cell r="U6002">
            <v>0.39500000000000002</v>
          </cell>
        </row>
        <row r="6003">
          <cell r="A6003" t="str">
            <v>CTHT_0019840</v>
          </cell>
          <cell r="B6003" t="str">
            <v>Uncharacterized protein</v>
          </cell>
          <cell r="C6003">
            <v>390</v>
          </cell>
          <cell r="D6003">
            <v>0.68011269532905805</v>
          </cell>
          <cell r="E6003">
            <v>1.0462582513276999</v>
          </cell>
          <cell r="F6003">
            <v>-0.36614555599863702</v>
          </cell>
          <cell r="G6003">
            <v>-0.68011269532905805</v>
          </cell>
          <cell r="H6003">
            <v>-1.6022649103325497</v>
          </cell>
          <cell r="I6003">
            <v>0.100107847853624</v>
          </cell>
          <cell r="J6003">
            <v>-1.0462582513276999</v>
          </cell>
          <cell r="K6003">
            <v>-2.0651667154852928</v>
          </cell>
          <cell r="L6003">
            <v>6.2846419790518696E-3</v>
          </cell>
          <cell r="M6003">
            <v>0.36614555599863702</v>
          </cell>
          <cell r="N6003">
            <v>1.2889046637466841</v>
          </cell>
          <cell r="O6003">
            <v>0.419982711578121</v>
          </cell>
          <cell r="P6003">
            <v>6002</v>
          </cell>
          <cell r="Q6003">
            <v>0.16400000000000001</v>
          </cell>
          <cell r="R6003">
            <v>5786</v>
          </cell>
          <cell r="S6003">
            <v>0.19400000000000001</v>
          </cell>
          <cell r="T6003">
            <v>6131</v>
          </cell>
          <cell r="U6003">
            <v>0.14599999999999999</v>
          </cell>
        </row>
        <row r="6004">
          <cell r="A6004" t="str">
            <v>CTHT_0041410</v>
          </cell>
          <cell r="B6004" t="str">
            <v>Putative multidrug protein</v>
          </cell>
          <cell r="C6004">
            <v>1545</v>
          </cell>
          <cell r="D6004">
            <v>1.5288233981203201</v>
          </cell>
          <cell r="E6004">
            <v>-1.7692774946474601E-2</v>
          </cell>
          <cell r="F6004">
            <v>1.5465161730668</v>
          </cell>
          <cell r="G6004">
            <v>-1.5288233981203201</v>
          </cell>
          <cell r="H6004">
            <v>-2.8855041343828263</v>
          </cell>
          <cell r="I6004">
            <v>1.57920312092065E-3</v>
          </cell>
          <cell r="J6004">
            <v>1.7692774946474601E-2</v>
          </cell>
          <cell r="K6004">
            <v>1.0123392045546116</v>
          </cell>
          <cell r="L6004">
            <v>0.97463411592079296</v>
          </cell>
          <cell r="M6004">
            <v>-1.5465161730668</v>
          </cell>
          <cell r="N6004">
            <v>-2.9211089601401636</v>
          </cell>
          <cell r="O6004">
            <v>1.28077341860821E-3</v>
          </cell>
          <cell r="P6004">
            <v>6003</v>
          </cell>
          <cell r="Q6004">
            <v>0.16400000000000001</v>
          </cell>
          <cell r="R6004">
            <v>5088</v>
          </cell>
          <cell r="S6004">
            <v>0.29099999999999998</v>
          </cell>
          <cell r="T6004">
            <v>5098</v>
          </cell>
          <cell r="U6004">
            <v>0.28999999999999998</v>
          </cell>
        </row>
        <row r="6005">
          <cell r="A6005" t="str">
            <v>CTHT_0014840</v>
          </cell>
          <cell r="B6005" t="str">
            <v>Uncharacterized protein</v>
          </cell>
          <cell r="C6005">
            <v>783</v>
          </cell>
          <cell r="D6005">
            <v>-2.07370349300199</v>
          </cell>
          <cell r="E6005">
            <v>-3.2094754323451702</v>
          </cell>
          <cell r="F6005">
            <v>1.13577193934318</v>
          </cell>
          <cell r="G6005">
            <v>2.07370349300199</v>
          </cell>
          <cell r="H6005">
            <v>4.2096593481494953</v>
          </cell>
          <cell r="I6005">
            <v>1.24739070313379E-3</v>
          </cell>
          <cell r="J6005">
            <v>3.2094754323451702</v>
          </cell>
          <cell r="K6005">
            <v>9.2501414842917544</v>
          </cell>
          <cell r="L6005">
            <v>1.1748546078781501E-7</v>
          </cell>
          <cell r="M6005">
            <v>-1.13577193934318</v>
          </cell>
          <cell r="N6005">
            <v>-2.1973610497386167</v>
          </cell>
          <cell r="O6005">
            <v>7.8589948495119397E-2</v>
          </cell>
          <cell r="P6005">
            <v>6004</v>
          </cell>
          <cell r="Q6005">
            <v>0.16400000000000001</v>
          </cell>
          <cell r="R6005">
            <v>6647</v>
          </cell>
          <cell r="S6005">
            <v>7.3999999999999996E-2</v>
          </cell>
          <cell r="T6005">
            <v>5394</v>
          </cell>
          <cell r="U6005">
            <v>0.248</v>
          </cell>
        </row>
        <row r="6006">
          <cell r="A6006" t="str">
            <v>CTHT_0037830</v>
          </cell>
          <cell r="B6006" t="str">
            <v>Dehydrogenase-like protein</v>
          </cell>
          <cell r="C6006">
            <v>1335</v>
          </cell>
          <cell r="D6006">
            <v>0.99548172915966504</v>
          </cell>
          <cell r="E6006">
            <v>1.58104742499212</v>
          </cell>
          <cell r="F6006">
            <v>-0.58556569583245299</v>
          </cell>
          <cell r="G6006">
            <v>-0.99548172915966504</v>
          </cell>
          <cell r="H6006">
            <v>-1.9937461447191456</v>
          </cell>
          <cell r="I6006">
            <v>1.4669909481580401E-2</v>
          </cell>
          <cell r="J6006">
            <v>-1.58104742499212</v>
          </cell>
          <cell r="K6006">
            <v>-2.9918698653491687</v>
          </cell>
          <cell r="L6006">
            <v>3.8856731695358703E-5</v>
          </cell>
          <cell r="M6006">
            <v>0.58556569583245299</v>
          </cell>
          <cell r="N6006">
            <v>1.5006272856119416</v>
          </cell>
          <cell r="O6006">
            <v>0.17776981909219</v>
          </cell>
          <cell r="P6006">
            <v>6005</v>
          </cell>
          <cell r="Q6006">
            <v>0.16300000000000001</v>
          </cell>
          <cell r="R6006">
            <v>5521</v>
          </cell>
          <cell r="S6006">
            <v>0.23100000000000001</v>
          </cell>
          <cell r="T6006">
            <v>6166</v>
          </cell>
          <cell r="U6006">
            <v>0.14099999999999999</v>
          </cell>
        </row>
        <row r="6007">
          <cell r="A6007" t="str">
            <v>CTHT_0071940</v>
          </cell>
          <cell r="B6007" t="str">
            <v>Uncharacterized protein</v>
          </cell>
          <cell r="C6007">
            <v>432</v>
          </cell>
          <cell r="D6007">
            <v>0.98654338352486703</v>
          </cell>
          <cell r="E6007">
            <v>1.1478102169880799</v>
          </cell>
          <cell r="F6007">
            <v>-0.16126683346321299</v>
          </cell>
          <cell r="G6007">
            <v>-0.98654338352486703</v>
          </cell>
          <cell r="H6007">
            <v>-1.9814318992781075</v>
          </cell>
          <cell r="I6007">
            <v>8.6993484548470196E-2</v>
          </cell>
          <cell r="J6007">
            <v>-1.1478102169880799</v>
          </cell>
          <cell r="K6007">
            <v>-2.215773197000539</v>
          </cell>
          <cell r="L6007">
            <v>3.3988397790535897E-2</v>
          </cell>
          <cell r="M6007">
            <v>0.16126683346321299</v>
          </cell>
          <cell r="N6007">
            <v>1.1182686610666803</v>
          </cell>
          <cell r="O6007">
            <v>0.81560984504422696</v>
          </cell>
          <cell r="P6007">
            <v>6006</v>
          </cell>
          <cell r="Q6007">
            <v>0.16300000000000001</v>
          </cell>
          <cell r="R6007">
            <v>5550</v>
          </cell>
          <cell r="S6007">
            <v>0.22700000000000001</v>
          </cell>
          <cell r="T6007">
            <v>6086</v>
          </cell>
          <cell r="U6007">
            <v>0.152</v>
          </cell>
        </row>
        <row r="6008">
          <cell r="A6008" t="str">
            <v>CTHT_0064060</v>
          </cell>
          <cell r="B6008" t="str">
            <v>Metalloprotease MEP1-like protein</v>
          </cell>
          <cell r="C6008">
            <v>879</v>
          </cell>
          <cell r="D6008">
            <v>1.7447347097339501</v>
          </cell>
          <cell r="E6008">
            <v>3.0091588277745398</v>
          </cell>
          <cell r="F6008">
            <v>-1.26442411804059</v>
          </cell>
          <cell r="G6008">
            <v>-1.7447347097339501</v>
          </cell>
          <cell r="H6008">
            <v>-3.3513322216120933</v>
          </cell>
          <cell r="I6008">
            <v>7.0718285654526898E-5</v>
          </cell>
          <cell r="J6008">
            <v>-3.0091588277745398</v>
          </cell>
          <cell r="K6008">
            <v>-8.0509488764020745</v>
          </cell>
          <cell r="L6008">
            <v>1.6046191145951E-12</v>
          </cell>
          <cell r="M6008">
            <v>1.26442411804059</v>
          </cell>
          <cell r="N6008">
            <v>2.4023129740713451</v>
          </cell>
          <cell r="O6008">
            <v>6.2956004898161496E-3</v>
          </cell>
          <cell r="P6008">
            <v>6007</v>
          </cell>
          <cell r="Q6008">
            <v>0.16300000000000001</v>
          </cell>
          <cell r="R6008">
            <v>4884</v>
          </cell>
          <cell r="S6008">
            <v>0.32</v>
          </cell>
          <cell r="T6008">
            <v>6351</v>
          </cell>
          <cell r="U6008">
            <v>0.115</v>
          </cell>
        </row>
        <row r="6009">
          <cell r="A6009" t="str">
            <v>CTHT_0019340</v>
          </cell>
          <cell r="B6009" t="str">
            <v>Uncharacterized protein</v>
          </cell>
          <cell r="C6009">
            <v>1011</v>
          </cell>
          <cell r="D6009">
            <v>-1.51118092075976</v>
          </cell>
          <cell r="E6009">
            <v>0.43246781307967502</v>
          </cell>
          <cell r="F6009">
            <v>-1.9436487338394299</v>
          </cell>
          <cell r="G6009">
            <v>1.51118092075976</v>
          </cell>
          <cell r="H6009">
            <v>2.850432663579535</v>
          </cell>
          <cell r="I6009">
            <v>9.1230122203040699E-3</v>
          </cell>
          <cell r="J6009">
            <v>-0.43246781307967502</v>
          </cell>
          <cell r="K6009">
            <v>-1.3495400697372404</v>
          </cell>
          <cell r="L6009">
            <v>0.484521497050247</v>
          </cell>
          <cell r="M6009">
            <v>1.9436487338394299</v>
          </cell>
          <cell r="N6009">
            <v>3.8467730955884205</v>
          </cell>
          <cell r="O6009">
            <v>6.53426257240647E-4</v>
          </cell>
          <cell r="P6009">
            <v>6008</v>
          </cell>
          <cell r="Q6009">
            <v>0.16300000000000001</v>
          </cell>
          <cell r="R6009">
            <v>6551</v>
          </cell>
          <cell r="S6009">
            <v>8.6999999999999994E-2</v>
          </cell>
          <cell r="T6009">
            <v>6456</v>
          </cell>
          <cell r="U6009">
            <v>0.10100000000000001</v>
          </cell>
        </row>
        <row r="6010">
          <cell r="A6010" t="str">
            <v>CTHT_0025150</v>
          </cell>
          <cell r="B6010" t="str">
            <v>Uncharacterized protein</v>
          </cell>
          <cell r="C6010">
            <v>2346</v>
          </cell>
          <cell r="D6010">
            <v>-0.92846026484102395</v>
          </cell>
          <cell r="E6010">
            <v>-4.5828914668717902</v>
          </cell>
          <cell r="F6010">
            <v>3.6544312020307701</v>
          </cell>
          <cell r="G6010">
            <v>0.92846026484102395</v>
          </cell>
          <cell r="H6010">
            <v>1.9032436500687886</v>
          </cell>
          <cell r="I6010">
            <v>8.86300276693648E-2</v>
          </cell>
          <cell r="J6010">
            <v>4.5828914668717902</v>
          </cell>
          <cell r="K6010">
            <v>23.965571966606831</v>
          </cell>
          <cell r="L6010">
            <v>3.4914400211019903E-21</v>
          </cell>
          <cell r="M6010">
            <v>-3.6544312020307701</v>
          </cell>
          <cell r="N6010">
            <v>-12.591962130408639</v>
          </cell>
          <cell r="O6010">
            <v>1.2860007716319501E-13</v>
          </cell>
          <cell r="P6010">
            <v>6009</v>
          </cell>
          <cell r="Q6010">
            <v>0.16300000000000001</v>
          </cell>
          <cell r="R6010">
            <v>6439</v>
          </cell>
          <cell r="S6010">
            <v>0.10299999999999999</v>
          </cell>
          <cell r="T6010">
            <v>2718</v>
          </cell>
          <cell r="U6010">
            <v>0.621</v>
          </cell>
        </row>
        <row r="6011">
          <cell r="A6011" t="str">
            <v>CTHT_0041150</v>
          </cell>
          <cell r="B6011" t="str">
            <v>ATP-dependent DNA helicase srs2-like protein</v>
          </cell>
          <cell r="C6011">
            <v>2880</v>
          </cell>
          <cell r="D6011">
            <v>2.2372828130535498</v>
          </cell>
          <cell r="E6011">
            <v>1.2070431640000501</v>
          </cell>
          <cell r="F6011">
            <v>1.0302396490535</v>
          </cell>
          <cell r="G6011">
            <v>-2.2372828130535498</v>
          </cell>
          <cell r="H6011">
            <v>-4.71508184319877</v>
          </cell>
          <cell r="I6011">
            <v>6.0149566357053299E-8</v>
          </cell>
          <cell r="J6011">
            <v>-1.2070431640000501</v>
          </cell>
          <cell r="K6011">
            <v>-2.3086399062091512</v>
          </cell>
          <cell r="L6011">
            <v>3.1028092030057899E-3</v>
          </cell>
          <cell r="M6011">
            <v>-1.0302396490535</v>
          </cell>
          <cell r="N6011">
            <v>-2.0423634844556862</v>
          </cell>
          <cell r="O6011">
            <v>1.6864608815383299E-2</v>
          </cell>
          <cell r="P6011">
            <v>6010</v>
          </cell>
          <cell r="Q6011">
            <v>0.16300000000000001</v>
          </cell>
          <cell r="R6011">
            <v>4377</v>
          </cell>
          <cell r="S6011">
            <v>0.39</v>
          </cell>
          <cell r="T6011">
            <v>5601</v>
          </cell>
          <cell r="U6011">
            <v>0.22</v>
          </cell>
        </row>
        <row r="6012">
          <cell r="A6012" t="str">
            <v>CTHT_0031920</v>
          </cell>
          <cell r="B6012" t="str">
            <v>Uncharacterized protein</v>
          </cell>
          <cell r="C6012">
            <v>528</v>
          </cell>
          <cell r="D6012">
            <v>-0.74405170375309304</v>
          </cell>
          <cell r="E6012">
            <v>1.9328508005209699</v>
          </cell>
          <cell r="F6012">
            <v>-2.67690250427406</v>
          </cell>
          <cell r="G6012">
            <v>0.74405170375309304</v>
          </cell>
          <cell r="H6012">
            <v>1.6748729985601487</v>
          </cell>
          <cell r="I6012">
            <v>0.17413622336859599</v>
          </cell>
          <cell r="J6012">
            <v>-1.9328508005209699</v>
          </cell>
          <cell r="K6012">
            <v>-3.8180891800551122</v>
          </cell>
          <cell r="L6012">
            <v>4.0313501204263701E-4</v>
          </cell>
          <cell r="M6012">
            <v>2.67690250427406</v>
          </cell>
          <cell r="N6012">
            <v>6.3948144737689523</v>
          </cell>
          <cell r="O6012">
            <v>9.4221929129149998E-7</v>
          </cell>
          <cell r="P6012">
            <v>6011</v>
          </cell>
          <cell r="Q6012">
            <v>0.16300000000000001</v>
          </cell>
          <cell r="R6012">
            <v>6386</v>
          </cell>
          <cell r="S6012">
            <v>0.11</v>
          </cell>
          <cell r="T6012">
            <v>6585</v>
          </cell>
          <cell r="U6012">
            <v>8.3000000000000004E-2</v>
          </cell>
        </row>
        <row r="6013">
          <cell r="A6013" t="str">
            <v>CTHT_0042160</v>
          </cell>
          <cell r="B6013" t="str">
            <v>Mandelate racemase/muconate lactonizing enzyme-like protein</v>
          </cell>
          <cell r="C6013">
            <v>1332</v>
          </cell>
          <cell r="D6013">
            <v>0.62115295166189999</v>
          </cell>
          <cell r="E6013">
            <v>1.8098744798734201</v>
          </cell>
          <cell r="F6013">
            <v>-1.18872152821152</v>
          </cell>
          <cell r="G6013">
            <v>-0.62115295166189999</v>
          </cell>
          <cell r="H6013">
            <v>-1.5381038893450252</v>
          </cell>
          <cell r="I6013">
            <v>0.29462850497041099</v>
          </cell>
          <cell r="J6013">
            <v>-1.8098744798734201</v>
          </cell>
          <cell r="K6013">
            <v>-3.5061178259923533</v>
          </cell>
          <cell r="L6013">
            <v>5.5218726853162195E-4</v>
          </cell>
          <cell r="M6013">
            <v>1.18872152821152</v>
          </cell>
          <cell r="N6013">
            <v>2.2795065081627044</v>
          </cell>
          <cell r="O6013">
            <v>3.3694155033822698E-2</v>
          </cell>
          <cell r="P6013">
            <v>6012</v>
          </cell>
          <cell r="Q6013">
            <v>0.16200000000000001</v>
          </cell>
          <cell r="R6013">
            <v>5809</v>
          </cell>
          <cell r="S6013">
            <v>0.191</v>
          </cell>
          <cell r="T6013">
            <v>6328</v>
          </cell>
          <cell r="U6013">
            <v>0.11799999999999999</v>
          </cell>
        </row>
        <row r="6014">
          <cell r="A6014" t="str">
            <v>CTHT_0054690</v>
          </cell>
          <cell r="B6014" t="str">
            <v>Uncharacterized protein</v>
          </cell>
          <cell r="C6014">
            <v>1953</v>
          </cell>
          <cell r="D6014">
            <v>-0.540945553997355</v>
          </cell>
          <cell r="E6014">
            <v>-1.0585053823279</v>
          </cell>
          <cell r="F6014">
            <v>0.51755982833054903</v>
          </cell>
          <cell r="G6014">
            <v>0.540945553997355</v>
          </cell>
          <cell r="H6014">
            <v>1.4549257750192024</v>
          </cell>
          <cell r="I6014">
            <v>0.137844848087287</v>
          </cell>
          <cell r="J6014">
            <v>1.0585053823279</v>
          </cell>
          <cell r="K6014">
            <v>2.0827726718885859</v>
          </cell>
          <cell r="L6014">
            <v>1.31704108234083E-3</v>
          </cell>
          <cell r="M6014">
            <v>-0.51755982833054903</v>
          </cell>
          <cell r="N6014">
            <v>-1.431531908808958</v>
          </cell>
          <cell r="O6014">
            <v>0.151053662596799</v>
          </cell>
          <cell r="P6014">
            <v>6013</v>
          </cell>
          <cell r="Q6014">
            <v>0.16200000000000001</v>
          </cell>
          <cell r="R6014">
            <v>6319</v>
          </cell>
          <cell r="S6014">
            <v>0.12</v>
          </cell>
          <cell r="T6014">
            <v>5848</v>
          </cell>
          <cell r="U6014">
            <v>0.185</v>
          </cell>
        </row>
        <row r="6015">
          <cell r="A6015" t="str">
            <v>CTHT_0038590</v>
          </cell>
          <cell r="B6015" t="str">
            <v>Uncharacterized protein</v>
          </cell>
          <cell r="C6015">
            <v>3135</v>
          </cell>
          <cell r="D6015">
            <v>1.61439081068395</v>
          </cell>
          <cell r="E6015">
            <v>1.0582043117129301</v>
          </cell>
          <cell r="F6015">
            <v>0.55618649897101702</v>
          </cell>
          <cell r="G6015">
            <v>-1.61439081068395</v>
          </cell>
          <cell r="H6015">
            <v>-3.0618228424347436</v>
          </cell>
          <cell r="I6015">
            <v>9.4664757380206302E-9</v>
          </cell>
          <cell r="J6015">
            <v>-1.0582043117129301</v>
          </cell>
          <cell r="K6015">
            <v>-2.0823380712235959</v>
          </cell>
          <cell r="L6015">
            <v>1.19177342392945E-4</v>
          </cell>
          <cell r="M6015">
            <v>-0.55618649897101702</v>
          </cell>
          <cell r="N6015">
            <v>-1.4703774016077942</v>
          </cell>
          <cell r="O6015">
            <v>6.4724805368337607E-2</v>
          </cell>
          <cell r="P6015">
            <v>6014</v>
          </cell>
          <cell r="Q6015">
            <v>0.16200000000000001</v>
          </cell>
          <cell r="R6015">
            <v>5060</v>
          </cell>
          <cell r="S6015">
            <v>0.29499999999999998</v>
          </cell>
          <cell r="T6015">
            <v>5839</v>
          </cell>
          <cell r="U6015">
            <v>0.187</v>
          </cell>
        </row>
        <row r="6016">
          <cell r="A6016" t="str">
            <v>CTHT_0005090</v>
          </cell>
          <cell r="B6016" t="str">
            <v>Uncharacterized protein</v>
          </cell>
          <cell r="C6016">
            <v>4269</v>
          </cell>
          <cell r="D6016">
            <v>0.61856744144842901</v>
          </cell>
          <cell r="E6016">
            <v>-0.51167060887544502</v>
          </cell>
          <cell r="F6016">
            <v>1.13023805032387</v>
          </cell>
          <cell r="G6016">
            <v>-0.61856744144842901</v>
          </cell>
          <cell r="H6016">
            <v>-1.5353498617397445</v>
          </cell>
          <cell r="I6016">
            <v>0.20739507850646099</v>
          </cell>
          <cell r="J6016">
            <v>0.51167060887544502</v>
          </cell>
          <cell r="K6016">
            <v>1.4257001692870963</v>
          </cell>
          <cell r="L6016">
            <v>0.27232095564565101</v>
          </cell>
          <cell r="M6016">
            <v>-1.13023805032387</v>
          </cell>
          <cell r="N6016">
            <v>-2.1889485577972678</v>
          </cell>
          <cell r="O6016">
            <v>1.46059133028949E-2</v>
          </cell>
          <cell r="P6016">
            <v>6015</v>
          </cell>
          <cell r="Q6016">
            <v>0.16200000000000001</v>
          </cell>
          <cell r="R6016">
            <v>5896</v>
          </cell>
          <cell r="S6016">
            <v>0.17899999999999999</v>
          </cell>
          <cell r="T6016">
            <v>5591</v>
          </cell>
          <cell r="U6016">
            <v>0.221</v>
          </cell>
        </row>
        <row r="6017">
          <cell r="A6017" t="str">
            <v>CTHT_0022880</v>
          </cell>
          <cell r="B6017" t="str">
            <v>Hydroxyacyl-thioester dehydratase-like protein</v>
          </cell>
          <cell r="C6017">
            <v>1302</v>
          </cell>
          <cell r="D6017">
            <v>-1.2424146175456099</v>
          </cell>
          <cell r="E6017">
            <v>-3.2230433445031701</v>
          </cell>
          <cell r="F6017">
            <v>1.98062872695756</v>
          </cell>
          <cell r="G6017">
            <v>1.2424146175456099</v>
          </cell>
          <cell r="H6017">
            <v>2.36594185314615</v>
          </cell>
          <cell r="I6017">
            <v>2.4235646171322499E-4</v>
          </cell>
          <cell r="J6017">
            <v>3.2230433445031701</v>
          </cell>
          <cell r="K6017">
            <v>9.3375453486680193</v>
          </cell>
          <cell r="L6017">
            <v>2.8585606589211399E-25</v>
          </cell>
          <cell r="M6017">
            <v>-1.98062872695756</v>
          </cell>
          <cell r="N6017">
            <v>-3.9466503947471341</v>
          </cell>
          <cell r="O6017">
            <v>1.24738515146898E-10</v>
          </cell>
          <cell r="P6017">
            <v>6016</v>
          </cell>
          <cell r="Q6017">
            <v>0.16200000000000001</v>
          </cell>
          <cell r="R6017">
            <v>6500</v>
          </cell>
          <cell r="S6017">
            <v>9.4E-2</v>
          </cell>
          <cell r="T6017">
            <v>4881</v>
          </cell>
          <cell r="U6017">
            <v>0.32</v>
          </cell>
        </row>
        <row r="6018">
          <cell r="A6018" t="str">
            <v>CTHT_0020710</v>
          </cell>
          <cell r="B6018" t="str">
            <v>Tripeptidyl-peptidase-like protein</v>
          </cell>
          <cell r="C6018">
            <v>4131</v>
          </cell>
          <cell r="D6018">
            <v>5.4143751337644298E-2</v>
          </cell>
          <cell r="E6018">
            <v>0.76750097339143197</v>
          </cell>
          <cell r="F6018">
            <v>-0.71335722205378804</v>
          </cell>
          <cell r="G6018">
            <v>-5.4143751337644298E-2</v>
          </cell>
          <cell r="H6018">
            <v>-1.0382427167598351</v>
          </cell>
          <cell r="I6018">
            <v>0.93618460520389302</v>
          </cell>
          <cell r="J6018">
            <v>-0.76750097339143197</v>
          </cell>
          <cell r="K6018">
            <v>-1.7023184835799445</v>
          </cell>
          <cell r="L6018">
            <v>0.13994098783842701</v>
          </cell>
          <cell r="M6018">
            <v>0.71335722205378804</v>
          </cell>
          <cell r="N6018">
            <v>1.63961514595794</v>
          </cell>
          <cell r="O6018">
            <v>0.19855839373859499</v>
          </cell>
          <cell r="P6018">
            <v>6017</v>
          </cell>
          <cell r="Q6018">
            <v>0.16200000000000001</v>
          </cell>
          <cell r="R6018">
            <v>6031</v>
          </cell>
          <cell r="S6018">
            <v>0.16</v>
          </cell>
          <cell r="T6018">
            <v>6182</v>
          </cell>
          <cell r="U6018">
            <v>0.13900000000000001</v>
          </cell>
        </row>
        <row r="6019">
          <cell r="A6019" t="str">
            <v>CTHT_0029470</v>
          </cell>
          <cell r="B6019" t="str">
            <v>Uncharacterized protein</v>
          </cell>
          <cell r="C6019">
            <v>948</v>
          </cell>
          <cell r="D6019">
            <v>-1.08162170094132</v>
          </cell>
          <cell r="E6019">
            <v>-1.72220419925991</v>
          </cell>
          <cell r="F6019">
            <v>0.64058249831858605</v>
          </cell>
          <cell r="G6019">
            <v>1.08162170094132</v>
          </cell>
          <cell r="H6019">
            <v>2.1164137574745312</v>
          </cell>
          <cell r="I6019">
            <v>0.183233747582222</v>
          </cell>
          <cell r="J6019">
            <v>1.72220419925991</v>
          </cell>
          <cell r="K6019">
            <v>3.2994011590986188</v>
          </cell>
          <cell r="L6019">
            <v>2.0303621283988198E-2</v>
          </cell>
          <cell r="M6019">
            <v>-0.64058249831858605</v>
          </cell>
          <cell r="N6019">
            <v>-1.5589584727684398</v>
          </cell>
          <cell r="O6019">
            <v>0.448725948178194</v>
          </cell>
          <cell r="P6019">
            <v>6018</v>
          </cell>
          <cell r="Q6019">
            <v>0.16200000000000001</v>
          </cell>
          <cell r="R6019">
            <v>6486</v>
          </cell>
          <cell r="S6019">
            <v>9.6000000000000002E-2</v>
          </cell>
          <cell r="T6019">
            <v>5765</v>
          </cell>
          <cell r="U6019">
            <v>0.19700000000000001</v>
          </cell>
        </row>
        <row r="6020">
          <cell r="A6020" t="str">
            <v>CTHT_0017430</v>
          </cell>
          <cell r="B6020" t="str">
            <v>Uncharacterized protein</v>
          </cell>
          <cell r="C6020">
            <v>693</v>
          </cell>
          <cell r="D6020">
            <v>2.0780751206338102</v>
          </cell>
          <cell r="E6020">
            <v>1.1603059726086999</v>
          </cell>
          <cell r="F6020">
            <v>0.91776914802510801</v>
          </cell>
          <cell r="G6020">
            <v>-2.0780751206338102</v>
          </cell>
          <cell r="H6020">
            <v>-4.2224347255495758</v>
          </cell>
          <cell r="I6020">
            <v>9.0261365814836898E-8</v>
          </cell>
          <cell r="J6020">
            <v>-1.1603059726086999</v>
          </cell>
          <cell r="K6020">
            <v>-2.2350482439680257</v>
          </cell>
          <cell r="L6020">
            <v>2.0235635693607E-3</v>
          </cell>
          <cell r="M6020">
            <v>-0.91776914802510801</v>
          </cell>
          <cell r="N6020">
            <v>-1.8891917599296237</v>
          </cell>
          <cell r="O6020">
            <v>2.5115621472478599E-2</v>
          </cell>
          <cell r="P6020">
            <v>6019</v>
          </cell>
          <cell r="Q6020">
            <v>0.161</v>
          </cell>
          <cell r="R6020">
            <v>4551</v>
          </cell>
          <cell r="S6020">
            <v>0.36599999999999999</v>
          </cell>
          <cell r="T6020">
            <v>5647</v>
          </cell>
          <cell r="U6020">
            <v>0.21299999999999999</v>
          </cell>
        </row>
        <row r="6021">
          <cell r="A6021" t="str">
            <v>CTHT_0045090</v>
          </cell>
          <cell r="B6021" t="str">
            <v>Uncharacterized protein</v>
          </cell>
          <cell r="C6021">
            <v>1296</v>
          </cell>
          <cell r="D6021">
            <v>1.2149192162840301</v>
          </cell>
          <cell r="E6021">
            <v>0.52286583524340802</v>
          </cell>
          <cell r="F6021">
            <v>0.69205338104062397</v>
          </cell>
          <cell r="G6021">
            <v>-1.2149192162840301</v>
          </cell>
          <cell r="H6021">
            <v>-2.321277845163805</v>
          </cell>
          <cell r="I6021">
            <v>2.9940786287154701E-5</v>
          </cell>
          <cell r="J6021">
            <v>-0.52286583524340802</v>
          </cell>
          <cell r="K6021">
            <v>-1.4368065531797016</v>
          </cell>
          <cell r="L6021">
            <v>6.7655788369828093E-2</v>
          </cell>
          <cell r="M6021">
            <v>-0.69205338104062397</v>
          </cell>
          <cell r="N6021">
            <v>-1.6155813321053842</v>
          </cell>
          <cell r="O6021">
            <v>2.1639207926888698E-2</v>
          </cell>
          <cell r="P6021">
            <v>6020</v>
          </cell>
          <cell r="Q6021">
            <v>0.161</v>
          </cell>
          <cell r="R6021">
            <v>5437</v>
          </cell>
          <cell r="S6021">
            <v>0.24299999999999999</v>
          </cell>
          <cell r="T6021">
            <v>5788</v>
          </cell>
          <cell r="U6021">
            <v>0.19400000000000001</v>
          </cell>
        </row>
        <row r="6022">
          <cell r="A6022" t="str">
            <v>CTHT_0001900</v>
          </cell>
          <cell r="B6022" t="str">
            <v>Endodeoxyribonuclease-like protein</v>
          </cell>
          <cell r="C6022">
            <v>1011</v>
          </cell>
          <cell r="D6022">
            <v>4.6880247663893398E-2</v>
          </cell>
          <cell r="E6022">
            <v>1.0409388277533</v>
          </cell>
          <cell r="F6022">
            <v>-0.99405858008940295</v>
          </cell>
          <cell r="G6022">
            <v>-4.6880247663893398E-2</v>
          </cell>
          <cell r="H6022">
            <v>-1.0330286365563028</v>
          </cell>
          <cell r="I6022">
            <v>0.94828257576526398</v>
          </cell>
          <cell r="J6022">
            <v>-1.0409388277533</v>
          </cell>
          <cell r="K6022">
            <v>-2.0575661703123376</v>
          </cell>
          <cell r="L6022">
            <v>5.5239732462948901E-2</v>
          </cell>
          <cell r="M6022">
            <v>0.99405858008940295</v>
          </cell>
          <cell r="N6022">
            <v>1.9917803800400158</v>
          </cell>
          <cell r="O6022">
            <v>8.2182009125851496E-2</v>
          </cell>
          <cell r="P6022">
            <v>6021</v>
          </cell>
          <cell r="Q6022">
            <v>0.161</v>
          </cell>
          <cell r="R6022">
            <v>6071</v>
          </cell>
          <cell r="S6022">
            <v>0.154</v>
          </cell>
          <cell r="T6022">
            <v>6266</v>
          </cell>
          <cell r="U6022">
            <v>0.127</v>
          </cell>
        </row>
        <row r="6023">
          <cell r="A6023" t="str">
            <v>CTHT_0024640</v>
          </cell>
          <cell r="B6023" t="str">
            <v>Uncharacterized protein</v>
          </cell>
          <cell r="C6023">
            <v>5409</v>
          </cell>
          <cell r="D6023">
            <v>0.93661339848129999</v>
          </cell>
          <cell r="E6023">
            <v>-2.74161510588219</v>
          </cell>
          <cell r="F6023">
            <v>3.6782285043634899</v>
          </cell>
          <cell r="G6023">
            <v>-0.93661339848129999</v>
          </cell>
          <cell r="H6023">
            <v>-1.9140299417041278</v>
          </cell>
          <cell r="I6023">
            <v>9.5665863686413596E-2</v>
          </cell>
          <cell r="J6023">
            <v>2.74161510588219</v>
          </cell>
          <cell r="K6023">
            <v>6.6881866315141325</v>
          </cell>
          <cell r="L6023">
            <v>6.9412013041982798E-8</v>
          </cell>
          <cell r="M6023">
            <v>-3.6782285043634899</v>
          </cell>
          <cell r="N6023">
            <v>-12.801389468423318</v>
          </cell>
          <cell r="O6023">
            <v>7.4676722094911203E-13</v>
          </cell>
          <cell r="P6023">
            <v>6022</v>
          </cell>
          <cell r="Q6023">
            <v>0.161</v>
          </cell>
          <cell r="R6023">
            <v>5738</v>
          </cell>
          <cell r="S6023">
            <v>0.20100000000000001</v>
          </cell>
          <cell r="T6023">
            <v>2722</v>
          </cell>
          <cell r="U6023">
            <v>0.621</v>
          </cell>
        </row>
        <row r="6024">
          <cell r="A6024" t="str">
            <v>CTHT_0043500</v>
          </cell>
          <cell r="B6024" t="str">
            <v>Uncharacterized protein</v>
          </cell>
          <cell r="C6024">
            <v>225</v>
          </cell>
          <cell r="D6024">
            <v>1.09278177465909</v>
          </cell>
          <cell r="E6024">
            <v>2.1673012579180302</v>
          </cell>
          <cell r="F6024">
            <v>-1.07451948325894</v>
          </cell>
          <cell r="G6024">
            <v>-1.09278177465909</v>
          </cell>
          <cell r="H6024">
            <v>-2.1328489176725012</v>
          </cell>
          <cell r="I6024">
            <v>4.2420475570217497E-2</v>
          </cell>
          <cell r="J6024">
            <v>-2.1673012579180302</v>
          </cell>
          <cell r="K6024">
            <v>-4.4918235553413419</v>
          </cell>
          <cell r="L6024">
            <v>2.8827686391589901E-5</v>
          </cell>
          <cell r="M6024">
            <v>1.07451948325894</v>
          </cell>
          <cell r="N6024">
            <v>2.1060205053075682</v>
          </cell>
          <cell r="O6024">
            <v>6.4941172824197299E-2</v>
          </cell>
          <cell r="P6024">
            <v>6023</v>
          </cell>
          <cell r="Q6024">
            <v>0.161</v>
          </cell>
          <cell r="R6024">
            <v>5450</v>
          </cell>
          <cell r="S6024">
            <v>0.24099999999999999</v>
          </cell>
          <cell r="T6024">
            <v>6309</v>
          </cell>
          <cell r="U6024">
            <v>0.121</v>
          </cell>
        </row>
        <row r="6025">
          <cell r="A6025" t="str">
            <v>CTHT_0028890</v>
          </cell>
          <cell r="B6025" t="str">
            <v>Terminal hydrolase-like protein</v>
          </cell>
          <cell r="C6025">
            <v>2229</v>
          </cell>
          <cell r="D6025">
            <v>0.99262534092297405</v>
          </cell>
          <cell r="E6025">
            <v>-1.43779884494572</v>
          </cell>
          <cell r="F6025">
            <v>2.4304241858686999</v>
          </cell>
          <cell r="G6025">
            <v>-0.99262534092297405</v>
          </cell>
          <cell r="H6025">
            <v>-1.9898026369642827</v>
          </cell>
          <cell r="I6025">
            <v>1.47635244091188E-2</v>
          </cell>
          <cell r="J6025">
            <v>1.43779884494572</v>
          </cell>
          <cell r="K6025">
            <v>2.7090722025400229</v>
          </cell>
          <cell r="L6025">
            <v>1.5176871369802799E-4</v>
          </cell>
          <cell r="M6025">
            <v>-2.4304241858686999</v>
          </cell>
          <cell r="N6025">
            <v>-5.3905190123407971</v>
          </cell>
          <cell r="O6025">
            <v>2.1107398369514E-10</v>
          </cell>
          <cell r="P6025">
            <v>6024</v>
          </cell>
          <cell r="Q6025">
            <v>0.161</v>
          </cell>
          <cell r="R6025">
            <v>5682</v>
          </cell>
          <cell r="S6025">
            <v>0.20799999999999999</v>
          </cell>
          <cell r="T6025">
            <v>4396</v>
          </cell>
          <cell r="U6025">
            <v>0.38700000000000001</v>
          </cell>
        </row>
        <row r="6026">
          <cell r="A6026" t="str">
            <v>CTHT_0063060</v>
          </cell>
          <cell r="B6026" t="str">
            <v>Uncharacterized protein</v>
          </cell>
          <cell r="C6026">
            <v>1641</v>
          </cell>
          <cell r="D6026">
            <v>1.95691081798209</v>
          </cell>
          <cell r="E6026">
            <v>0.64653980079759399</v>
          </cell>
          <cell r="F6026">
            <v>1.3103710171845</v>
          </cell>
          <cell r="G6026">
            <v>-1.95691081798209</v>
          </cell>
          <cell r="H6026">
            <v>-3.8822978825085332</v>
          </cell>
          <cell r="I6026">
            <v>2.84809114808362E-9</v>
          </cell>
          <cell r="J6026">
            <v>-0.64653980079759399</v>
          </cell>
          <cell r="K6026">
            <v>-1.5654091695984909</v>
          </cell>
          <cell r="L6026">
            <v>5.0204774380213403E-2</v>
          </cell>
          <cell r="M6026">
            <v>-1.3103710171845</v>
          </cell>
          <cell r="N6026">
            <v>-2.4800531119313094</v>
          </cell>
          <cell r="O6026">
            <v>8.8087190721888896E-5</v>
          </cell>
          <cell r="P6026">
            <v>6025</v>
          </cell>
          <cell r="Q6026">
            <v>0.161</v>
          </cell>
          <cell r="R6026">
            <v>4828</v>
          </cell>
          <cell r="S6026">
            <v>0.32700000000000001</v>
          </cell>
          <cell r="T6026">
            <v>5492</v>
          </cell>
          <cell r="U6026">
            <v>0.23499999999999999</v>
          </cell>
        </row>
        <row r="6027">
          <cell r="A6027" t="str">
            <v>CTHT_0008930</v>
          </cell>
          <cell r="B6027" t="str">
            <v>Uncharacterized protein</v>
          </cell>
          <cell r="C6027">
            <v>1530</v>
          </cell>
          <cell r="D6027">
            <v>0.156997775987644</v>
          </cell>
          <cell r="E6027">
            <v>-1.2889071150738201</v>
          </cell>
          <cell r="F6027">
            <v>1.44590489106146</v>
          </cell>
          <cell r="G6027">
            <v>-0.156997775987644</v>
          </cell>
          <cell r="H6027">
            <v>-1.1149644999328965</v>
          </cell>
          <cell r="I6027">
            <v>0.725306161469363</v>
          </cell>
          <cell r="J6027">
            <v>1.2889071150738201</v>
          </cell>
          <cell r="K6027">
            <v>2.443428883184898</v>
          </cell>
          <cell r="L6027">
            <v>2.2982034251262001E-4</v>
          </cell>
          <cell r="M6027">
            <v>-1.44590489106146</v>
          </cell>
          <cell r="N6027">
            <v>-2.7243364628618378</v>
          </cell>
          <cell r="O6027">
            <v>5.7585187520470402E-5</v>
          </cell>
          <cell r="P6027">
            <v>6026</v>
          </cell>
          <cell r="Q6027">
            <v>0.16</v>
          </cell>
          <cell r="R6027">
            <v>6115</v>
          </cell>
          <cell r="S6027">
            <v>0.14799999999999999</v>
          </cell>
          <cell r="T6027">
            <v>5422</v>
          </cell>
          <cell r="U6027">
            <v>0.245</v>
          </cell>
        </row>
        <row r="6028">
          <cell r="A6028" t="str">
            <v>CTHT_0001480</v>
          </cell>
          <cell r="B6028" t="str">
            <v>Uncharacterized protein</v>
          </cell>
          <cell r="C6028">
            <v>1026</v>
          </cell>
          <cell r="D6028">
            <v>2.4704535702420198</v>
          </cell>
          <cell r="E6028">
            <v>3.0424456152925501</v>
          </cell>
          <cell r="F6028">
            <v>-0.57199204505053303</v>
          </cell>
          <cell r="G6028">
            <v>-2.4704535702420198</v>
          </cell>
          <cell r="H6028">
            <v>-5.5421800097253682</v>
          </cell>
          <cell r="I6028">
            <v>2.7592470549585602E-7</v>
          </cell>
          <cell r="J6028">
            <v>-3.0424456152925501</v>
          </cell>
          <cell r="K6028">
            <v>-8.2388650702895863</v>
          </cell>
          <cell r="L6028">
            <v>6.0805233902147399E-11</v>
          </cell>
          <cell r="M6028">
            <v>0.57199204505053303</v>
          </cell>
          <cell r="N6028">
            <v>1.4865747875081856</v>
          </cell>
          <cell r="O6028">
            <v>0.29363924650483503</v>
          </cell>
          <cell r="P6028">
            <v>6027</v>
          </cell>
          <cell r="Q6028">
            <v>0.16</v>
          </cell>
          <cell r="R6028">
            <v>3827</v>
          </cell>
          <cell r="S6028">
            <v>0.46700000000000003</v>
          </cell>
          <cell r="T6028">
            <v>6164</v>
          </cell>
          <cell r="U6028">
            <v>0.14099999999999999</v>
          </cell>
        </row>
        <row r="6029">
          <cell r="A6029" t="str">
            <v>CTHT_0067630</v>
          </cell>
          <cell r="B6029" t="str">
            <v>Uncharacterized protein</v>
          </cell>
          <cell r="C6029">
            <v>1035</v>
          </cell>
          <cell r="D6029">
            <v>-2.0411763772046601</v>
          </cell>
          <cell r="E6029">
            <v>-4.1907686322936097</v>
          </cell>
          <cell r="F6029">
            <v>2.1495922550889501</v>
          </cell>
          <cell r="G6029">
            <v>2.0411763772046601</v>
          </cell>
          <cell r="H6029">
            <v>4.1158099806569624</v>
          </cell>
          <cell r="I6029">
            <v>1.46211232044869E-5</v>
          </cell>
          <cell r="J6029">
            <v>4.1907686322936097</v>
          </cell>
          <cell r="K6029">
            <v>18.261946376623499</v>
          </cell>
          <cell r="L6029">
            <v>1.44911135877117E-21</v>
          </cell>
          <cell r="M6029">
            <v>-2.1495922550889501</v>
          </cell>
          <cell r="N6029">
            <v>-4.4370236873055422</v>
          </cell>
          <cell r="O6029">
            <v>6.8408169464117496E-7</v>
          </cell>
          <cell r="P6029">
            <v>6028</v>
          </cell>
          <cell r="Q6029">
            <v>0.16</v>
          </cell>
          <cell r="R6029">
            <v>6656</v>
          </cell>
          <cell r="S6029">
            <v>7.2999999999999995E-2</v>
          </cell>
          <cell r="T6029">
            <v>4649</v>
          </cell>
          <cell r="U6029">
            <v>0.35199999999999998</v>
          </cell>
        </row>
        <row r="6030">
          <cell r="A6030" t="str">
            <v>CTHT_0008920</v>
          </cell>
          <cell r="B6030" t="str">
            <v>Uncharacterized protein</v>
          </cell>
          <cell r="C6030">
            <v>2343</v>
          </cell>
          <cell r="D6030">
            <v>-0.27332387236345002</v>
          </cell>
          <cell r="E6030">
            <v>-2.34902626546703</v>
          </cell>
          <cell r="F6030">
            <v>2.0757023931035801</v>
          </cell>
          <cell r="G6030">
            <v>0.27332387236345002</v>
          </cell>
          <cell r="H6030">
            <v>1.2085891305810765</v>
          </cell>
          <cell r="I6030">
            <v>0.65343298867013799</v>
          </cell>
          <cell r="J6030">
            <v>2.34902626546703</v>
          </cell>
          <cell r="K6030">
            <v>5.0948026555952</v>
          </cell>
          <cell r="L6030">
            <v>1.37793771347475E-6</v>
          </cell>
          <cell r="M6030">
            <v>-2.0757023931035801</v>
          </cell>
          <cell r="N6030">
            <v>-4.2154960082635151</v>
          </cell>
          <cell r="O6030">
            <v>3.3683783156723502E-5</v>
          </cell>
          <cell r="P6030">
            <v>6029</v>
          </cell>
          <cell r="Q6030">
            <v>0.16</v>
          </cell>
          <cell r="R6030">
            <v>6295</v>
          </cell>
          <cell r="S6030">
            <v>0.123</v>
          </cell>
          <cell r="T6030">
            <v>4780</v>
          </cell>
          <cell r="U6030">
            <v>0.33400000000000002</v>
          </cell>
        </row>
        <row r="6031">
          <cell r="A6031" t="str">
            <v>CTHT_0048760</v>
          </cell>
          <cell r="B6031" t="str">
            <v>Ubiquitinyl hydrolase 1 (EC 3.4.19.12)</v>
          </cell>
          <cell r="C6031">
            <v>1551</v>
          </cell>
          <cell r="D6031">
            <v>2.2456221729688899</v>
          </cell>
          <cell r="E6031">
            <v>0.78737815769739605</v>
          </cell>
          <cell r="F6031">
            <v>1.4582440152714999</v>
          </cell>
          <cell r="G6031">
            <v>-2.2456221729688899</v>
          </cell>
          <cell r="H6031">
            <v>-4.7424158449383444</v>
          </cell>
          <cell r="I6031">
            <v>1.68798616113754E-7</v>
          </cell>
          <cell r="J6031">
            <v>-0.78737815769739605</v>
          </cell>
          <cell r="K6031">
            <v>-1.7259350300627745</v>
          </cell>
          <cell r="L6031">
            <v>6.8630772107707294E-2</v>
          </cell>
          <cell r="M6031">
            <v>-1.4582440152714999</v>
          </cell>
          <cell r="N6031">
            <v>-2.7477371756953546</v>
          </cell>
          <cell r="O6031">
            <v>8.3361944844998902E-4</v>
          </cell>
          <cell r="P6031">
            <v>6030</v>
          </cell>
          <cell r="Q6031">
            <v>0.16</v>
          </cell>
          <cell r="R6031">
            <v>4480</v>
          </cell>
          <cell r="S6031">
            <v>0.376</v>
          </cell>
          <cell r="T6031">
            <v>5380</v>
          </cell>
          <cell r="U6031">
            <v>0.25</v>
          </cell>
        </row>
        <row r="6032">
          <cell r="A6032" t="str">
            <v>CTHT_0057370</v>
          </cell>
          <cell r="B6032" t="str">
            <v>RING-type E3 ubiquitin transferase (EC 2.3.2.27)</v>
          </cell>
          <cell r="C6032">
            <v>1293</v>
          </cell>
          <cell r="D6032">
            <v>2.80744618832626</v>
          </cell>
          <cell r="E6032">
            <v>4.6545543229625403</v>
          </cell>
          <cell r="F6032">
            <v>-1.8471081346362701</v>
          </cell>
          <cell r="G6032">
            <v>-2.80744618832626</v>
          </cell>
          <cell r="H6032">
            <v>-7.0004428407047081</v>
          </cell>
          <cell r="I6032">
            <v>1.9184382323772001E-7</v>
          </cell>
          <cell r="J6032">
            <v>-4.6545543229625403</v>
          </cell>
          <cell r="K6032">
            <v>-25.186073571963057</v>
          </cell>
          <cell r="L6032">
            <v>9.1995995508425108E-19</v>
          </cell>
          <cell r="M6032">
            <v>1.8471081346362701</v>
          </cell>
          <cell r="N6032">
            <v>3.5977829038923321</v>
          </cell>
          <cell r="O6032">
            <v>1.01190118736877E-3</v>
          </cell>
          <cell r="P6032">
            <v>6031</v>
          </cell>
          <cell r="Q6032">
            <v>0.16</v>
          </cell>
          <cell r="R6032">
            <v>3586</v>
          </cell>
          <cell r="S6032">
            <v>0.5</v>
          </cell>
          <cell r="T6032">
            <v>6445</v>
          </cell>
          <cell r="U6032">
            <v>0.10199999999999999</v>
          </cell>
        </row>
        <row r="6033">
          <cell r="A6033" t="str">
            <v>CTHT_0059580</v>
          </cell>
          <cell r="B6033" t="str">
            <v>Uncharacterized protein</v>
          </cell>
          <cell r="C6033">
            <v>1416</v>
          </cell>
          <cell r="D6033">
            <v>1.1369529423361899</v>
          </cell>
          <cell r="E6033">
            <v>0.94721426178755097</v>
          </cell>
          <cell r="F6033">
            <v>0.18973868054864201</v>
          </cell>
          <cell r="G6033">
            <v>-1.1369529423361899</v>
          </cell>
          <cell r="H6033">
            <v>-2.1991605654884108</v>
          </cell>
          <cell r="I6033">
            <v>1.9848710148219598E-2</v>
          </cell>
          <cell r="J6033">
            <v>-0.94721426178755097</v>
          </cell>
          <cell r="K6033">
            <v>-1.9281459527254423</v>
          </cell>
          <cell r="L6033">
            <v>4.4487304876287E-2</v>
          </cell>
          <cell r="M6033">
            <v>-0.18973868054864201</v>
          </cell>
          <cell r="N6033">
            <v>-1.1405571048083227</v>
          </cell>
          <cell r="O6033">
            <v>0.74160721860151502</v>
          </cell>
          <cell r="P6033">
            <v>6032</v>
          </cell>
          <cell r="Q6033">
            <v>0.16</v>
          </cell>
          <cell r="R6033">
            <v>5493</v>
          </cell>
          <cell r="S6033">
            <v>0.23499999999999999</v>
          </cell>
          <cell r="T6033">
            <v>6017</v>
          </cell>
          <cell r="U6033">
            <v>0.16200000000000001</v>
          </cell>
        </row>
        <row r="6034">
          <cell r="A6034" t="str">
            <v>CTHT_0060060</v>
          </cell>
          <cell r="B6034" t="str">
            <v>Uncharacterized protein</v>
          </cell>
          <cell r="C6034">
            <v>1842</v>
          </cell>
          <cell r="D6034">
            <v>0.81355615905191203</v>
          </cell>
          <cell r="E6034">
            <v>0.24940954459661299</v>
          </cell>
          <cell r="F6034">
            <v>0.56414661445529901</v>
          </cell>
          <cell r="G6034">
            <v>-0.81355615905191203</v>
          </cell>
          <cell r="H6034">
            <v>-1.7575383370667346</v>
          </cell>
          <cell r="I6034">
            <v>0.130268238612057</v>
          </cell>
          <cell r="J6034">
            <v>-0.24940954459661299</v>
          </cell>
          <cell r="K6034">
            <v>-1.1887205048208755</v>
          </cell>
          <cell r="L6034">
            <v>0.64975067602821901</v>
          </cell>
          <cell r="M6034">
            <v>-0.56414661445529901</v>
          </cell>
          <cell r="N6034">
            <v>-1.4785126780761406</v>
          </cell>
          <cell r="O6034">
            <v>0.31117410654420002</v>
          </cell>
          <cell r="P6034">
            <v>6033</v>
          </cell>
          <cell r="Q6034">
            <v>0.16</v>
          </cell>
          <cell r="R6034">
            <v>5727</v>
          </cell>
          <cell r="S6034">
            <v>0.20200000000000001</v>
          </cell>
          <cell r="T6034">
            <v>5864</v>
          </cell>
          <cell r="U6034">
            <v>0.183</v>
          </cell>
        </row>
        <row r="6035">
          <cell r="A6035" t="str">
            <v>CTHT_0074380</v>
          </cell>
          <cell r="B6035" t="str">
            <v>Uncharacterized protein</v>
          </cell>
          <cell r="C6035">
            <v>2088</v>
          </cell>
          <cell r="D6035">
            <v>-0.45536480901574899</v>
          </cell>
          <cell r="E6035">
            <v>2.1288829253085999</v>
          </cell>
          <cell r="F6035">
            <v>-2.5842477343243502</v>
          </cell>
          <cell r="G6035">
            <v>0.45536480901574899</v>
          </cell>
          <cell r="H6035">
            <v>1.3711294736400763</v>
          </cell>
          <cell r="I6035">
            <v>0.44738461191356599</v>
          </cell>
          <cell r="J6035">
            <v>-2.1288829253085999</v>
          </cell>
          <cell r="K6035">
            <v>-4.3737868827650646</v>
          </cell>
          <cell r="L6035">
            <v>4.5623149843966797E-5</v>
          </cell>
          <cell r="M6035">
            <v>2.5842477343243502</v>
          </cell>
          <cell r="N6035">
            <v>5.9970281063795392</v>
          </cell>
          <cell r="O6035">
            <v>1.06494264004758E-6</v>
          </cell>
          <cell r="P6035">
            <v>6034</v>
          </cell>
          <cell r="Q6035">
            <v>0.159</v>
          </cell>
          <cell r="R6035">
            <v>6334</v>
          </cell>
          <cell r="S6035">
            <v>0.11799999999999999</v>
          </cell>
          <cell r="T6035">
            <v>6589</v>
          </cell>
          <cell r="U6035">
            <v>8.2000000000000003E-2</v>
          </cell>
        </row>
        <row r="6036">
          <cell r="A6036" t="str">
            <v>CTHT_0073790</v>
          </cell>
          <cell r="B6036" t="str">
            <v>Uncharacterized protein</v>
          </cell>
          <cell r="C6036">
            <v>3318</v>
          </cell>
          <cell r="D6036">
            <v>2.3848178387479599</v>
          </cell>
          <cell r="E6036">
            <v>1.7460722367324699</v>
          </cell>
          <cell r="F6036">
            <v>0.63874560201549402</v>
          </cell>
          <cell r="G6036">
            <v>-2.3848178387479599</v>
          </cell>
          <cell r="H6036">
            <v>-5.2227796547552217</v>
          </cell>
          <cell r="I6036">
            <v>9.3074229668826409E-16</v>
          </cell>
          <cell r="J6036">
            <v>-1.7460722367324699</v>
          </cell>
          <cell r="K6036">
            <v>-3.3544406927103552</v>
          </cell>
          <cell r="L6036">
            <v>2.02753339148652E-9</v>
          </cell>
          <cell r="M6036">
            <v>-0.63874560201549402</v>
          </cell>
          <cell r="N6036">
            <v>-1.556974808380136</v>
          </cell>
          <cell r="O6036">
            <v>4.6695832585469103E-2</v>
          </cell>
          <cell r="P6036">
            <v>6035</v>
          </cell>
          <cell r="Q6036">
            <v>0.159</v>
          </cell>
          <cell r="R6036">
            <v>4380</v>
          </cell>
          <cell r="S6036">
            <v>0.39</v>
          </cell>
          <cell r="T6036">
            <v>5846</v>
          </cell>
          <cell r="U6036">
            <v>0.186</v>
          </cell>
        </row>
        <row r="6037">
          <cell r="A6037" t="str">
            <v>CTHT_0008880</v>
          </cell>
          <cell r="B6037" t="str">
            <v>Uncharacterized protein</v>
          </cell>
          <cell r="C6037">
            <v>1548</v>
          </cell>
          <cell r="D6037">
            <v>-2.63250926695535</v>
          </cell>
          <cell r="E6037">
            <v>-3.3555187849646799</v>
          </cell>
          <cell r="F6037">
            <v>0.723009518009333</v>
          </cell>
          <cell r="G6037">
            <v>2.63250926695535</v>
          </cell>
          <cell r="H6037">
            <v>6.2010360081971543</v>
          </cell>
          <cell r="I6037">
            <v>1.09777605558114E-4</v>
          </cell>
          <cell r="J6037">
            <v>3.3555187849646799</v>
          </cell>
          <cell r="K6037">
            <v>10.235564639594017</v>
          </cell>
          <cell r="L6037">
            <v>2.4649407916435002E-7</v>
          </cell>
          <cell r="M6037">
            <v>-0.723009518009333</v>
          </cell>
          <cell r="N6037">
            <v>-1.6506217067702298</v>
          </cell>
          <cell r="O6037">
            <v>0.32442553694681198</v>
          </cell>
          <cell r="P6037">
            <v>6036</v>
          </cell>
          <cell r="Q6037">
            <v>0.159</v>
          </cell>
          <cell r="R6037">
            <v>6746</v>
          </cell>
          <cell r="S6037">
            <v>0.06</v>
          </cell>
          <cell r="T6037">
            <v>5729</v>
          </cell>
          <cell r="U6037">
            <v>0.20200000000000001</v>
          </cell>
        </row>
        <row r="6038">
          <cell r="A6038" t="str">
            <v>CTHT_0041210</v>
          </cell>
          <cell r="B6038" t="str">
            <v>Uncharacterized protein</v>
          </cell>
          <cell r="C6038">
            <v>1566</v>
          </cell>
          <cell r="D6038">
            <v>0.44381228371239101</v>
          </cell>
          <cell r="E6038">
            <v>3.09287102183906</v>
          </cell>
          <cell r="F6038">
            <v>-2.6490587381266701</v>
          </cell>
          <cell r="G6038">
            <v>-0.44381228371239101</v>
          </cell>
          <cell r="H6038">
            <v>-1.36019385924639</v>
          </cell>
          <cell r="I6038">
            <v>0.49289587035641003</v>
          </cell>
          <cell r="J6038">
            <v>-3.09287102183906</v>
          </cell>
          <cell r="K6038">
            <v>-8.5319234513605284</v>
          </cell>
          <cell r="L6038">
            <v>2.2138621237470599E-8</v>
          </cell>
          <cell r="M6038">
            <v>2.6490587381266701</v>
          </cell>
          <cell r="N6038">
            <v>6.2725790102358001</v>
          </cell>
          <cell r="O6038">
            <v>3.2317672824988201E-6</v>
          </cell>
          <cell r="P6038">
            <v>6037</v>
          </cell>
          <cell r="Q6038">
            <v>0.159</v>
          </cell>
          <cell r="R6038">
            <v>5875</v>
          </cell>
          <cell r="S6038">
            <v>0.182</v>
          </cell>
          <cell r="T6038">
            <v>6562</v>
          </cell>
          <cell r="U6038">
            <v>8.5999999999999993E-2</v>
          </cell>
        </row>
        <row r="6039">
          <cell r="A6039" t="str">
            <v>CTHT_0032560</v>
          </cell>
          <cell r="B6039" t="str">
            <v>Uncharacterized protein</v>
          </cell>
          <cell r="C6039">
            <v>2460</v>
          </cell>
          <cell r="D6039">
            <v>-1.0916231903990501E-2</v>
          </cell>
          <cell r="E6039">
            <v>2.28788197776823</v>
          </cell>
          <cell r="F6039">
            <v>-2.2987982096722201</v>
          </cell>
          <cell r="G6039">
            <v>1.0916231903990501E-2</v>
          </cell>
          <cell r="H6039">
            <v>1.0075952540844624</v>
          </cell>
          <cell r="I6039">
            <v>0.99206221283971796</v>
          </cell>
          <cell r="J6039">
            <v>-2.28788197776823</v>
          </cell>
          <cell r="K6039">
            <v>-4.8833865402207763</v>
          </cell>
          <cell r="L6039">
            <v>2.0147240987802899E-4</v>
          </cell>
          <cell r="M6039">
            <v>2.2987982096722201</v>
          </cell>
          <cell r="N6039">
            <v>4.9204771017863962</v>
          </cell>
          <cell r="O6039">
            <v>2.80971391095233E-4</v>
          </cell>
          <cell r="P6039">
            <v>6038</v>
          </cell>
          <cell r="Q6039">
            <v>0.159</v>
          </cell>
          <cell r="R6039">
            <v>6206</v>
          </cell>
          <cell r="S6039">
            <v>0.13500000000000001</v>
          </cell>
          <cell r="T6039">
            <v>6554</v>
          </cell>
          <cell r="U6039">
            <v>8.6999999999999994E-2</v>
          </cell>
        </row>
        <row r="6040">
          <cell r="A6040" t="str">
            <v>CTHT_0020750</v>
          </cell>
          <cell r="B6040" t="str">
            <v>Carboxylic ester hydrolase (EC 3.1.1.-)</v>
          </cell>
          <cell r="C6040">
            <v>1731</v>
          </cell>
          <cell r="D6040">
            <v>4.1666662898625297</v>
          </cell>
          <cell r="E6040">
            <v>3.7680890838593002</v>
          </cell>
          <cell r="F6040">
            <v>0.39857720600322499</v>
          </cell>
          <cell r="G6040">
            <v>-4.1666662898625297</v>
          </cell>
          <cell r="H6040">
            <v>-17.959388082303349</v>
          </cell>
          <cell r="I6040">
            <v>4.9211564021049897E-15</v>
          </cell>
          <cell r="J6040">
            <v>-3.7680890838593002</v>
          </cell>
          <cell r="K6040">
            <v>-13.624100562049664</v>
          </cell>
          <cell r="L6040">
            <v>5.2851363363096105E-13</v>
          </cell>
          <cell r="M6040">
            <v>-0.39857720600322499</v>
          </cell>
          <cell r="N6040">
            <v>-1.3182072460863732</v>
          </cell>
          <cell r="O6040">
            <v>0.53354161926448995</v>
          </cell>
          <cell r="P6040">
            <v>6039</v>
          </cell>
          <cell r="Q6040">
            <v>0.159</v>
          </cell>
          <cell r="R6040">
            <v>1975</v>
          </cell>
          <cell r="S6040">
            <v>0.72499999999999998</v>
          </cell>
          <cell r="T6040">
            <v>5954</v>
          </cell>
          <cell r="U6040">
            <v>0.17100000000000001</v>
          </cell>
        </row>
        <row r="6041">
          <cell r="A6041" t="str">
            <v>CTHT_0074210</v>
          </cell>
          <cell r="B6041" t="str">
            <v>Oxidoreductase-like protein</v>
          </cell>
          <cell r="C6041">
            <v>864</v>
          </cell>
          <cell r="D6041">
            <v>1.53384457926075</v>
          </cell>
          <cell r="E6041">
            <v>1.09616503962199</v>
          </cell>
          <cell r="F6041">
            <v>0.437679539638758</v>
          </cell>
          <cell r="G6041">
            <v>-1.53384457926075</v>
          </cell>
          <cell r="H6041">
            <v>-2.8955643904049402</v>
          </cell>
          <cell r="I6041">
            <v>9.0973477161313003E-6</v>
          </cell>
          <cell r="J6041">
            <v>-1.09616503962199</v>
          </cell>
          <cell r="K6041">
            <v>-2.1378565322702952</v>
          </cell>
          <cell r="L6041">
            <v>9.5688301184097997E-4</v>
          </cell>
          <cell r="M6041">
            <v>-0.437679539638758</v>
          </cell>
          <cell r="N6041">
            <v>-1.3544240909982832</v>
          </cell>
          <cell r="O6041">
            <v>0.25450996302245499</v>
          </cell>
          <cell r="P6041">
            <v>6040</v>
          </cell>
          <cell r="Q6041">
            <v>0.159</v>
          </cell>
          <cell r="R6041">
            <v>5132</v>
          </cell>
          <cell r="S6041">
            <v>0.28499999999999998</v>
          </cell>
          <cell r="T6041">
            <v>5895</v>
          </cell>
          <cell r="U6041">
            <v>0.17899999999999999</v>
          </cell>
        </row>
        <row r="6042">
          <cell r="A6042" t="str">
            <v>CTHT_0046490</v>
          </cell>
          <cell r="B6042" t="str">
            <v>Peptide hydrolase (EC 3.4.-.-)</v>
          </cell>
          <cell r="C6042">
            <v>1125</v>
          </cell>
          <cell r="D6042">
            <v>-0.15442046268492199</v>
          </cell>
          <cell r="E6042">
            <v>-1.18074761919664</v>
          </cell>
          <cell r="F6042">
            <v>1.02632715651171</v>
          </cell>
          <cell r="G6042">
            <v>0.15442046268492199</v>
          </cell>
          <cell r="H6042">
            <v>1.1129744414030998</v>
          </cell>
          <cell r="I6042">
            <v>0.87637038823170099</v>
          </cell>
          <cell r="J6042">
            <v>1.18074761919664</v>
          </cell>
          <cell r="K6042">
            <v>2.26694221870049</v>
          </cell>
          <cell r="L6042">
            <v>0.124578607688746</v>
          </cell>
          <cell r="M6042">
            <v>-1.02632715651171</v>
          </cell>
          <cell r="N6042">
            <v>-2.0368322347479952</v>
          </cell>
          <cell r="O6042">
            <v>0.21265960225026301</v>
          </cell>
          <cell r="P6042">
            <v>6041</v>
          </cell>
          <cell r="Q6042">
            <v>0.158</v>
          </cell>
          <cell r="R6042">
            <v>6280</v>
          </cell>
          <cell r="S6042">
            <v>0.125</v>
          </cell>
          <cell r="T6042">
            <v>5666</v>
          </cell>
          <cell r="U6042">
            <v>0.21099999999999999</v>
          </cell>
        </row>
        <row r="6043">
          <cell r="A6043" t="str">
            <v>CTHT_0018920</v>
          </cell>
          <cell r="B6043" t="str">
            <v>Uncharacterized protein</v>
          </cell>
          <cell r="C6043">
            <v>1524</v>
          </cell>
          <cell r="D6043">
            <v>0.32051171043374499</v>
          </cell>
          <cell r="E6043">
            <v>-2.0144394224039899</v>
          </cell>
          <cell r="F6043">
            <v>2.3349511328377401</v>
          </cell>
          <cell r="G6043">
            <v>-0.32051171043374499</v>
          </cell>
          <cell r="H6043">
            <v>-1.2487733986011227</v>
          </cell>
          <cell r="I6043">
            <v>0.45642538086163897</v>
          </cell>
          <cell r="J6043">
            <v>2.0144394224039899</v>
          </cell>
          <cell r="K6043">
            <v>4.0402355957324962</v>
          </cell>
          <cell r="L6043">
            <v>1.2587999923971199E-8</v>
          </cell>
          <cell r="M6043">
            <v>-2.3349511328377401</v>
          </cell>
          <cell r="N6043">
            <v>-5.0453387360321189</v>
          </cell>
          <cell r="O6043">
            <v>9.9126497930186194E-11</v>
          </cell>
          <cell r="P6043">
            <v>6042</v>
          </cell>
          <cell r="Q6043">
            <v>0.158</v>
          </cell>
          <cell r="R6043">
            <v>6063</v>
          </cell>
          <cell r="S6043">
            <v>0.155</v>
          </cell>
          <cell r="T6043">
            <v>4592</v>
          </cell>
          <cell r="U6043">
            <v>0.36</v>
          </cell>
        </row>
        <row r="6044">
          <cell r="A6044" t="str">
            <v>CTHT_0073630</v>
          </cell>
          <cell r="B6044" t="str">
            <v>Uncharacterized protein</v>
          </cell>
          <cell r="C6044">
            <v>3948</v>
          </cell>
          <cell r="D6044">
            <v>1.3720780916933399</v>
          </cell>
          <cell r="E6044">
            <v>-0.48591449742937698</v>
          </cell>
          <cell r="F6044">
            <v>1.85799258912272</v>
          </cell>
          <cell r="G6044">
            <v>-1.3720780916933399</v>
          </cell>
          <cell r="H6044">
            <v>-2.5884314144737557</v>
          </cell>
          <cell r="I6044">
            <v>6.4146388385976499E-4</v>
          </cell>
          <cell r="J6044">
            <v>0.48591449742937698</v>
          </cell>
          <cell r="K6044">
            <v>1.4004733181639428</v>
          </cell>
          <cell r="L6044">
            <v>0.23549695416796801</v>
          </cell>
          <cell r="M6044">
            <v>-1.85799258912272</v>
          </cell>
          <cell r="N6044">
            <v>-3.6250291318678562</v>
          </cell>
          <cell r="O6044">
            <v>2.1370061442083098E-6</v>
          </cell>
          <cell r="P6044">
            <v>6043</v>
          </cell>
          <cell r="Q6044">
            <v>0.158</v>
          </cell>
          <cell r="R6044">
            <v>5412</v>
          </cell>
          <cell r="S6044">
            <v>0.246</v>
          </cell>
          <cell r="T6044">
            <v>5053</v>
          </cell>
          <cell r="U6044">
            <v>0.29599999999999999</v>
          </cell>
        </row>
        <row r="6045">
          <cell r="A6045" t="str">
            <v>CTHT_0073750</v>
          </cell>
          <cell r="B6045" t="str">
            <v>Uncharacterized protein</v>
          </cell>
          <cell r="C6045">
            <v>801</v>
          </cell>
          <cell r="D6045">
            <v>0.81535073027389005</v>
          </cell>
          <cell r="E6045">
            <v>-0.97942804785397097</v>
          </cell>
          <cell r="F6045">
            <v>1.7947787781278599</v>
          </cell>
          <cell r="G6045">
            <v>-0.81535073027389005</v>
          </cell>
          <cell r="H6045">
            <v>-1.7597259027656964</v>
          </cell>
          <cell r="I6045">
            <v>0.222969680080493</v>
          </cell>
          <cell r="J6045">
            <v>0.97942804785397097</v>
          </cell>
          <cell r="K6045">
            <v>1.9716835859442781</v>
          </cell>
          <cell r="L6045">
            <v>0.111725235766237</v>
          </cell>
          <cell r="M6045">
            <v>-1.7947787781278599</v>
          </cell>
          <cell r="N6045">
            <v>-3.4696226782440975</v>
          </cell>
          <cell r="O6045">
            <v>3.7439941581428799E-3</v>
          </cell>
          <cell r="P6045">
            <v>6044</v>
          </cell>
          <cell r="Q6045">
            <v>0.158</v>
          </cell>
          <cell r="R6045">
            <v>5676</v>
          </cell>
          <cell r="S6045">
            <v>0.20899999999999999</v>
          </cell>
          <cell r="T6045">
            <v>4832</v>
          </cell>
          <cell r="U6045">
            <v>0.32700000000000001</v>
          </cell>
        </row>
        <row r="6046">
          <cell r="A6046" t="str">
            <v>CTHT_0008940</v>
          </cell>
          <cell r="B6046" t="str">
            <v>Uncharacterized protein</v>
          </cell>
          <cell r="C6046">
            <v>1380</v>
          </cell>
          <cell r="D6046">
            <v>0.25750747170697802</v>
          </cell>
          <cell r="E6046">
            <v>-1.13997050000002</v>
          </cell>
          <cell r="F6046">
            <v>1.3974779717069901</v>
          </cell>
          <cell r="G6046">
            <v>-0.25750747170697802</v>
          </cell>
          <cell r="H6046">
            <v>-1.195411620036368</v>
          </cell>
          <cell r="I6046">
            <v>0.55353352822911295</v>
          </cell>
          <cell r="J6046">
            <v>1.13997050000002</v>
          </cell>
          <cell r="K6046">
            <v>2.2037651690509366</v>
          </cell>
          <cell r="L6046">
            <v>1.31120924962885E-3</v>
          </cell>
          <cell r="M6046">
            <v>-1.3974779717069901</v>
          </cell>
          <cell r="N6046">
            <v>-2.6344064909148863</v>
          </cell>
          <cell r="O6046">
            <v>1.2245854858505199E-4</v>
          </cell>
          <cell r="P6046">
            <v>6045</v>
          </cell>
          <cell r="Q6046">
            <v>0.158</v>
          </cell>
          <cell r="R6046">
            <v>6062</v>
          </cell>
          <cell r="S6046">
            <v>0.155</v>
          </cell>
          <cell r="T6046">
            <v>5468</v>
          </cell>
          <cell r="U6046">
            <v>0.23799999999999999</v>
          </cell>
        </row>
        <row r="6047">
          <cell r="A6047" t="str">
            <v>CTHT_0020150</v>
          </cell>
          <cell r="B6047" t="str">
            <v>Uncharacterized protein</v>
          </cell>
          <cell r="C6047">
            <v>879</v>
          </cell>
          <cell r="D6047">
            <v>0.39415728430772501</v>
          </cell>
          <cell r="E6047">
            <v>2.0753842938681801</v>
          </cell>
          <cell r="F6047">
            <v>-1.68122700956046</v>
          </cell>
          <cell r="G6047">
            <v>-0.39415728430772501</v>
          </cell>
          <cell r="H6047">
            <v>-1.3141748922299437</v>
          </cell>
          <cell r="I6047">
            <v>0.37197617299800401</v>
          </cell>
          <cell r="J6047">
            <v>-2.0753842938681801</v>
          </cell>
          <cell r="K6047">
            <v>-4.214566637746807</v>
          </cell>
          <cell r="L6047">
            <v>1.3752761730653699E-7</v>
          </cell>
          <cell r="M6047">
            <v>1.68122700956046</v>
          </cell>
          <cell r="N6047">
            <v>3.2070059036019014</v>
          </cell>
          <cell r="O6047">
            <v>4.2823756331911203E-5</v>
          </cell>
          <cell r="P6047">
            <v>6046</v>
          </cell>
          <cell r="Q6047">
            <v>0.158</v>
          </cell>
          <cell r="R6047">
            <v>5979</v>
          </cell>
          <cell r="S6047">
            <v>0.16700000000000001</v>
          </cell>
          <cell r="T6047">
            <v>6419</v>
          </cell>
          <cell r="U6047">
            <v>0.106</v>
          </cell>
        </row>
        <row r="6048">
          <cell r="A6048" t="str">
            <v>CTHT_0034360</v>
          </cell>
          <cell r="B6048" t="str">
            <v>Uncharacterized protein</v>
          </cell>
          <cell r="C6048">
            <v>1413</v>
          </cell>
          <cell r="D6048">
            <v>0.73255884966690299</v>
          </cell>
          <cell r="E6048">
            <v>-1.7148590615678201</v>
          </cell>
          <cell r="F6048">
            <v>2.4474179112347301</v>
          </cell>
          <cell r="G6048">
            <v>-0.73255884966690299</v>
          </cell>
          <cell r="H6048">
            <v>-1.6615835629709597</v>
          </cell>
          <cell r="I6048">
            <v>0.14955065562050501</v>
          </cell>
          <cell r="J6048">
            <v>1.7148590615678201</v>
          </cell>
          <cell r="K6048">
            <v>3.2826457343805759</v>
          </cell>
          <cell r="L6048">
            <v>1.57058329093566E-4</v>
          </cell>
          <cell r="M6048">
            <v>-2.4474179112347301</v>
          </cell>
          <cell r="N6048">
            <v>-5.4543901953035254</v>
          </cell>
          <cell r="O6048">
            <v>1.0287952309633E-7</v>
          </cell>
          <cell r="P6048">
            <v>6047</v>
          </cell>
          <cell r="Q6048">
            <v>0.158</v>
          </cell>
          <cell r="R6048">
            <v>5819</v>
          </cell>
          <cell r="S6048">
            <v>0.189</v>
          </cell>
          <cell r="T6048">
            <v>4244</v>
          </cell>
          <cell r="U6048">
            <v>0.40899999999999997</v>
          </cell>
        </row>
        <row r="6049">
          <cell r="A6049" t="str">
            <v>CTHT_0024110</v>
          </cell>
          <cell r="B6049" t="str">
            <v>Uncharacterized protein</v>
          </cell>
          <cell r="C6049">
            <v>1698</v>
          </cell>
          <cell r="D6049">
            <v>2.6946144677329702</v>
          </cell>
          <cell r="E6049">
            <v>2.2188140829552898</v>
          </cell>
          <cell r="F6049">
            <v>0.475800384777677</v>
          </cell>
          <cell r="G6049">
            <v>-2.6946144677329702</v>
          </cell>
          <cell r="H6049">
            <v>-6.4738075017160135</v>
          </cell>
          <cell r="I6049">
            <v>3.7266162019495201E-8</v>
          </cell>
          <cell r="J6049">
            <v>-2.2188140829552898</v>
          </cell>
          <cell r="K6049">
            <v>-4.6551062053071268</v>
          </cell>
          <cell r="L6049">
            <v>3.1923090394350198E-6</v>
          </cell>
          <cell r="M6049">
            <v>-0.475800384777677</v>
          </cell>
          <cell r="N6049">
            <v>-1.3906895387983695</v>
          </cell>
          <cell r="O6049">
            <v>0.39748816558040501</v>
          </cell>
          <cell r="P6049">
            <v>6048</v>
          </cell>
          <cell r="Q6049">
            <v>0.157</v>
          </cell>
          <cell r="R6049">
            <v>3826</v>
          </cell>
          <cell r="S6049">
            <v>0.46700000000000003</v>
          </cell>
          <cell r="T6049">
            <v>5904</v>
          </cell>
          <cell r="U6049">
            <v>0.17699999999999999</v>
          </cell>
        </row>
        <row r="6050">
          <cell r="A6050" t="str">
            <v>CTHT_0016550</v>
          </cell>
          <cell r="B6050" t="str">
            <v>alpha-1,2-Mannosidase (EC 3.2.1.-)</v>
          </cell>
          <cell r="C6050">
            <v>3120</v>
          </cell>
          <cell r="D6050">
            <v>1.31810649737005</v>
          </cell>
          <cell r="E6050">
            <v>-0.84675920884941402</v>
          </cell>
          <cell r="F6050">
            <v>2.1648657062194698</v>
          </cell>
          <cell r="G6050">
            <v>-1.31810649737005</v>
          </cell>
          <cell r="H6050">
            <v>-2.4933864394342722</v>
          </cell>
          <cell r="I6050">
            <v>1.9136067182310598E-6</v>
          </cell>
          <cell r="J6050">
            <v>0.84675920884941402</v>
          </cell>
          <cell r="K6050">
            <v>1.7984564301991304</v>
          </cell>
          <cell r="L6050">
            <v>1.5680471862397399E-3</v>
          </cell>
          <cell r="M6050">
            <v>-2.1648657062194698</v>
          </cell>
          <cell r="N6050">
            <v>-4.4842468749719</v>
          </cell>
          <cell r="O6050">
            <v>6.4060359731093197E-16</v>
          </cell>
          <cell r="P6050">
            <v>6049</v>
          </cell>
          <cell r="Q6050">
            <v>0.157</v>
          </cell>
          <cell r="R6050">
            <v>5434</v>
          </cell>
          <cell r="S6050">
            <v>0.24299999999999999</v>
          </cell>
          <cell r="T6050">
            <v>4711</v>
          </cell>
          <cell r="U6050">
            <v>0.34399999999999997</v>
          </cell>
        </row>
        <row r="6051">
          <cell r="A6051" t="str">
            <v>CTHT_0038570</v>
          </cell>
          <cell r="B6051" t="str">
            <v>Uncharacterized protein</v>
          </cell>
          <cell r="C6051">
            <v>1080</v>
          </cell>
          <cell r="D6051">
            <v>0.38162469439628399</v>
          </cell>
          <cell r="E6051">
            <v>-1.8891054513543499</v>
          </cell>
          <cell r="F6051">
            <v>2.2707301457506301</v>
          </cell>
          <cell r="G6051">
            <v>-0.38162469439628399</v>
          </cell>
          <cell r="H6051">
            <v>-1.3028081901207975</v>
          </cell>
          <cell r="I6051">
            <v>0.58846758567662205</v>
          </cell>
          <cell r="J6051">
            <v>1.8891054513543499</v>
          </cell>
          <cell r="K6051">
            <v>3.7040548218383114</v>
          </cell>
          <cell r="L6051">
            <v>1.0457482624186801E-3</v>
          </cell>
          <cell r="M6051">
            <v>-2.2707301457506301</v>
          </cell>
          <cell r="N6051">
            <v>-4.8256729585473712</v>
          </cell>
          <cell r="O6051">
            <v>1.16417005409715E-4</v>
          </cell>
          <cell r="P6051">
            <v>6050</v>
          </cell>
          <cell r="Q6051">
            <v>0.157</v>
          </cell>
          <cell r="R6051">
            <v>6007</v>
          </cell>
          <cell r="S6051">
            <v>0.16300000000000001</v>
          </cell>
          <cell r="T6051">
            <v>4460</v>
          </cell>
          <cell r="U6051">
            <v>0.379</v>
          </cell>
        </row>
        <row r="6052">
          <cell r="A6052" t="str">
            <v>CTHT_0047960</v>
          </cell>
          <cell r="B6052" t="str">
            <v>Putative hexose transport-related protein</v>
          </cell>
          <cell r="C6052">
            <v>1641</v>
          </cell>
          <cell r="D6052">
            <v>1.2783913049855899</v>
          </cell>
          <cell r="E6052">
            <v>0.53278187406785205</v>
          </cell>
          <cell r="F6052">
            <v>0.74560943091773801</v>
          </cell>
          <cell r="G6052">
            <v>-1.2783913049855899</v>
          </cell>
          <cell r="H6052">
            <v>-2.4256834717587576</v>
          </cell>
          <cell r="I6052">
            <v>6.1376826893815896E-4</v>
          </cell>
          <cell r="J6052">
            <v>-0.53278187406785205</v>
          </cell>
          <cell r="K6052">
            <v>-1.4467161354391309</v>
          </cell>
          <cell r="L6052">
            <v>0.153906755990116</v>
          </cell>
          <cell r="M6052">
            <v>-0.74560943091773801</v>
          </cell>
          <cell r="N6052">
            <v>-1.6766823928610397</v>
          </cell>
          <cell r="O6052">
            <v>5.4625308464091998E-2</v>
          </cell>
          <cell r="P6052">
            <v>6051</v>
          </cell>
          <cell r="Q6052">
            <v>0.157</v>
          </cell>
          <cell r="R6052">
            <v>5414</v>
          </cell>
          <cell r="S6052">
            <v>0.246</v>
          </cell>
          <cell r="T6052">
            <v>5781</v>
          </cell>
          <cell r="U6052">
            <v>0.19500000000000001</v>
          </cell>
        </row>
        <row r="6053">
          <cell r="A6053" t="str">
            <v>CTHT_0074460</v>
          </cell>
          <cell r="B6053" t="str">
            <v>Uncharacterized protein</v>
          </cell>
          <cell r="C6053">
            <v>3744</v>
          </cell>
          <cell r="D6053">
            <v>2.4277169466161799</v>
          </cell>
          <cell r="E6053">
            <v>0.53223201536383402</v>
          </cell>
          <cell r="F6053">
            <v>1.8954849312523401</v>
          </cell>
          <cell r="G6053">
            <v>-2.4277169466161799</v>
          </cell>
          <cell r="H6053">
            <v>-5.3804131060909732</v>
          </cell>
          <cell r="I6053">
            <v>5.9391818091531797E-14</v>
          </cell>
          <cell r="J6053">
            <v>-0.53223201536383402</v>
          </cell>
          <cell r="K6053">
            <v>-1.4461648492266022</v>
          </cell>
          <cell r="L6053">
            <v>0.111781233572377</v>
          </cell>
          <cell r="M6053">
            <v>-1.8954849312523401</v>
          </cell>
          <cell r="N6053">
            <v>-3.720470117198849</v>
          </cell>
          <cell r="O6053">
            <v>5.0408076884390303E-9</v>
          </cell>
          <cell r="P6053">
            <v>6052</v>
          </cell>
          <cell r="Q6053">
            <v>0.157</v>
          </cell>
          <cell r="R6053">
            <v>4311</v>
          </cell>
          <cell r="S6053">
            <v>0.39900000000000002</v>
          </cell>
          <cell r="T6053">
            <v>4997</v>
          </cell>
          <cell r="U6053">
            <v>0.30399999999999999</v>
          </cell>
        </row>
        <row r="6054">
          <cell r="A6054" t="str">
            <v>CTHT_0072700</v>
          </cell>
          <cell r="B6054" t="str">
            <v>Uncharacterized protein</v>
          </cell>
          <cell r="C6054">
            <v>1437</v>
          </cell>
          <cell r="D6054">
            <v>0.181823306401175</v>
          </cell>
          <cell r="E6054">
            <v>1.1134681529538599</v>
          </cell>
          <cell r="F6054">
            <v>-0.93164484655268198</v>
          </cell>
          <cell r="G6054">
            <v>-0.181823306401175</v>
          </cell>
          <cell r="H6054">
            <v>-1.1343165513830729</v>
          </cell>
          <cell r="I6054">
            <v>0.60884865192951798</v>
          </cell>
          <cell r="J6054">
            <v>-1.1134681529538599</v>
          </cell>
          <cell r="K6054">
            <v>-2.1636515156006859</v>
          </cell>
          <cell r="L6054">
            <v>1.5716143565928399E-4</v>
          </cell>
          <cell r="M6054">
            <v>0.93164484655268198</v>
          </cell>
          <cell r="N6054">
            <v>1.9074494795677097</v>
          </cell>
          <cell r="O6054">
            <v>2.6237876327051398E-3</v>
          </cell>
          <cell r="P6054">
            <v>6053</v>
          </cell>
          <cell r="Q6054">
            <v>0.157</v>
          </cell>
          <cell r="R6054">
            <v>6095</v>
          </cell>
          <cell r="S6054">
            <v>0.151</v>
          </cell>
          <cell r="T6054">
            <v>6299</v>
          </cell>
          <cell r="U6054">
            <v>0.122</v>
          </cell>
        </row>
        <row r="6055">
          <cell r="A6055" t="str">
            <v>CTHT_0024490</v>
          </cell>
          <cell r="B6055" t="str">
            <v>Uncharacterized protein</v>
          </cell>
          <cell r="C6055">
            <v>273</v>
          </cell>
          <cell r="D6055">
            <v>-0.98827972121374796</v>
          </cell>
          <cell r="E6055">
            <v>-1.2107414138552699</v>
          </cell>
          <cell r="F6055">
            <v>0.22246169264152399</v>
          </cell>
          <cell r="G6055">
            <v>0.98827972121374796</v>
          </cell>
          <cell r="H6055">
            <v>1.9838180626489212</v>
          </cell>
          <cell r="I6055">
            <v>0.19548780141275801</v>
          </cell>
          <cell r="J6055">
            <v>1.2107414138552699</v>
          </cell>
          <cell r="K6055">
            <v>2.314565538105636</v>
          </cell>
          <cell r="L6055">
            <v>8.4547514324247203E-2</v>
          </cell>
          <cell r="M6055">
            <v>-0.22246169264152399</v>
          </cell>
          <cell r="N6055">
            <v>-1.1667226857563151</v>
          </cell>
          <cell r="O6055">
            <v>0.79286278246919994</v>
          </cell>
          <cell r="P6055">
            <v>6054</v>
          </cell>
          <cell r="Q6055">
            <v>0.157</v>
          </cell>
          <cell r="R6055">
            <v>6498</v>
          </cell>
          <cell r="S6055">
            <v>9.5000000000000001E-2</v>
          </cell>
          <cell r="T6055">
            <v>6042</v>
          </cell>
          <cell r="U6055">
            <v>0.158</v>
          </cell>
        </row>
        <row r="6056">
          <cell r="A6056" t="str">
            <v>CTHT_0052030</v>
          </cell>
          <cell r="B6056" t="str">
            <v>Uncharacterized protein</v>
          </cell>
          <cell r="C6056">
            <v>3129</v>
          </cell>
          <cell r="D6056">
            <v>-0.29030915014039799</v>
          </cell>
          <cell r="E6056">
            <v>-2.4387143436271899</v>
          </cell>
          <cell r="F6056">
            <v>2.14840519348679</v>
          </cell>
          <cell r="G6056">
            <v>0.29030915014039799</v>
          </cell>
          <cell r="H6056">
            <v>1.2229023011298954</v>
          </cell>
          <cell r="I6056">
            <v>0.62915091326920902</v>
          </cell>
          <cell r="J6056">
            <v>2.4387143436271899</v>
          </cell>
          <cell r="K6056">
            <v>5.421583716988998</v>
          </cell>
          <cell r="L6056">
            <v>4.0944362766954801E-7</v>
          </cell>
          <cell r="M6056">
            <v>-2.14840519348679</v>
          </cell>
          <cell r="N6056">
            <v>-4.4333743684836824</v>
          </cell>
          <cell r="O6056">
            <v>1.3949263599650499E-5</v>
          </cell>
          <cell r="P6056">
            <v>6055</v>
          </cell>
          <cell r="Q6056">
            <v>0.156</v>
          </cell>
          <cell r="R6056">
            <v>6318</v>
          </cell>
          <cell r="S6056">
            <v>0.12</v>
          </cell>
          <cell r="T6056">
            <v>4792</v>
          </cell>
          <cell r="U6056">
            <v>0.33200000000000002</v>
          </cell>
        </row>
        <row r="6057">
          <cell r="A6057" t="str">
            <v>CTHT_0033660</v>
          </cell>
          <cell r="B6057" t="str">
            <v>Uncharacterized protein</v>
          </cell>
          <cell r="C6057">
            <v>2262</v>
          </cell>
          <cell r="D6057">
            <v>1.64543537568803</v>
          </cell>
          <cell r="E6057">
            <v>-0.59478445143355996</v>
          </cell>
          <cell r="F6057">
            <v>2.2402198271215901</v>
          </cell>
          <cell r="G6057">
            <v>-1.64543537568803</v>
          </cell>
          <cell r="H6057">
            <v>-3.128422523642687</v>
          </cell>
          <cell r="I6057">
            <v>4.3668858831413701E-4</v>
          </cell>
          <cell r="J6057">
            <v>0.59478445143355996</v>
          </cell>
          <cell r="K6057">
            <v>1.5102469274226862</v>
          </cell>
          <cell r="L6057">
            <v>0.210375909356566</v>
          </cell>
          <cell r="M6057">
            <v>-2.2402198271215901</v>
          </cell>
          <cell r="N6057">
            <v>-4.7246905040112939</v>
          </cell>
          <cell r="O6057">
            <v>8.9863870597375296E-7</v>
          </cell>
          <cell r="P6057">
            <v>6056</v>
          </cell>
          <cell r="Q6057">
            <v>0.156</v>
          </cell>
          <cell r="R6057">
            <v>5222</v>
          </cell>
          <cell r="S6057">
            <v>0.27200000000000002</v>
          </cell>
          <cell r="T6057">
            <v>4709</v>
          </cell>
          <cell r="U6057">
            <v>0.34399999999999997</v>
          </cell>
        </row>
        <row r="6058">
          <cell r="A6058" t="str">
            <v>CTHT_0039530</v>
          </cell>
          <cell r="B6058" t="str">
            <v>Uncharacterized protein</v>
          </cell>
          <cell r="C6058">
            <v>1326</v>
          </cell>
          <cell r="D6058">
            <v>-0.54882184350585606</v>
          </cell>
          <cell r="E6058">
            <v>0.58304666184308696</v>
          </cell>
          <cell r="F6058">
            <v>-1.1318685053489399</v>
          </cell>
          <cell r="G6058">
            <v>0.54882184350585606</v>
          </cell>
          <cell r="H6058">
            <v>1.4628905591378625</v>
          </cell>
          <cell r="I6058">
            <v>0.17418780240187701</v>
          </cell>
          <cell r="J6058">
            <v>-0.58304666184308696</v>
          </cell>
          <cell r="K6058">
            <v>-1.4980093845445965</v>
          </cell>
          <cell r="L6058">
            <v>0.131034487664826</v>
          </cell>
          <cell r="M6058">
            <v>1.1318685053489399</v>
          </cell>
          <cell r="N6058">
            <v>2.1914237861502057</v>
          </cell>
          <cell r="O6058">
            <v>3.0413321907457498E-3</v>
          </cell>
          <cell r="P6058">
            <v>6057</v>
          </cell>
          <cell r="Q6058">
            <v>0.156</v>
          </cell>
          <cell r="R6058">
            <v>6346</v>
          </cell>
          <cell r="S6058">
            <v>0.11600000000000001</v>
          </cell>
          <cell r="T6058">
            <v>6336</v>
          </cell>
          <cell r="U6058">
            <v>0.11700000000000001</v>
          </cell>
        </row>
        <row r="6059">
          <cell r="A6059" t="str">
            <v>CTHT_0053620</v>
          </cell>
          <cell r="B6059" t="str">
            <v>Molybdenum cofactor sulfurase (MCS) (MOS) (MoCo sulfurase) (EC 2.8.1.9) (Molybdenum cofactor sulfurtransferase)</v>
          </cell>
          <cell r="C6059">
            <v>2562</v>
          </cell>
          <cell r="D6059">
            <v>1.0257893052648701</v>
          </cell>
          <cell r="E6059">
            <v>1.53913120505676</v>
          </cell>
          <cell r="F6059">
            <v>-0.51334189979188705</v>
          </cell>
          <cell r="G6059">
            <v>-1.0257893052648701</v>
          </cell>
          <cell r="H6059">
            <v>-2.036073024698541</v>
          </cell>
          <cell r="I6059">
            <v>2.3686824040101001E-3</v>
          </cell>
          <cell r="J6059">
            <v>-1.53913120505676</v>
          </cell>
          <cell r="K6059">
            <v>-2.9061943892738005</v>
          </cell>
          <cell r="L6059">
            <v>1.55175603255862E-6</v>
          </cell>
          <cell r="M6059">
            <v>0.51334189979188705</v>
          </cell>
          <cell r="N6059">
            <v>1.4273527295044257</v>
          </cell>
          <cell r="O6059">
            <v>0.154943953289745</v>
          </cell>
          <cell r="P6059">
            <v>6058</v>
          </cell>
          <cell r="Q6059">
            <v>0.156</v>
          </cell>
          <cell r="R6059">
            <v>5598</v>
          </cell>
          <cell r="S6059">
            <v>0.22</v>
          </cell>
          <cell r="T6059">
            <v>6173</v>
          </cell>
          <cell r="U6059">
            <v>0.14000000000000001</v>
          </cell>
        </row>
        <row r="6060">
          <cell r="A6060" t="str">
            <v>CTHT_0013840</v>
          </cell>
          <cell r="B6060" t="str">
            <v>Uncharacterized protein</v>
          </cell>
          <cell r="C6060">
            <v>1848</v>
          </cell>
          <cell r="D6060">
            <v>1.69888124627446</v>
          </cell>
          <cell r="E6060">
            <v>0.61820190314311596</v>
          </cell>
          <cell r="F6060">
            <v>1.08067934313134</v>
          </cell>
          <cell r="G6060">
            <v>-1.69888124627446</v>
          </cell>
          <cell r="H6060">
            <v>-3.2464910818602033</v>
          </cell>
          <cell r="I6060">
            <v>6.6572466222658094E-5</v>
          </cell>
          <cell r="J6060">
            <v>-0.61820190314311596</v>
          </cell>
          <cell r="K6060">
            <v>-1.5349608965899479</v>
          </cell>
          <cell r="L6060">
            <v>0.14986585171851599</v>
          </cell>
          <cell r="M6060">
            <v>-1.08067934313134</v>
          </cell>
          <cell r="N6060">
            <v>-2.1150317829415477</v>
          </cell>
          <cell r="O6060">
            <v>1.3303323902326599E-2</v>
          </cell>
          <cell r="P6060">
            <v>6059</v>
          </cell>
          <cell r="Q6060">
            <v>0.156</v>
          </cell>
          <cell r="R6060">
            <v>5136</v>
          </cell>
          <cell r="S6060">
            <v>0.28399999999999997</v>
          </cell>
          <cell r="T6060">
            <v>5699</v>
          </cell>
          <cell r="U6060">
            <v>0.20599999999999999</v>
          </cell>
        </row>
        <row r="6061">
          <cell r="A6061" t="str">
            <v>CTHT_0054730</v>
          </cell>
          <cell r="B6061" t="str">
            <v>Ferredoxin hydrogenase-like protein</v>
          </cell>
          <cell r="C6061">
            <v>1830</v>
          </cell>
          <cell r="D6061">
            <v>1.43876179168521</v>
          </cell>
          <cell r="E6061">
            <v>-1.03721238532247</v>
          </cell>
          <cell r="F6061">
            <v>2.47597417700768</v>
          </cell>
          <cell r="G6061">
            <v>-1.43876179168521</v>
          </cell>
          <cell r="H6061">
            <v>-2.7108810138051145</v>
          </cell>
          <cell r="I6061">
            <v>1.4054858366020499E-3</v>
          </cell>
          <cell r="J6061">
            <v>1.03721238532247</v>
          </cell>
          <cell r="K6061">
            <v>2.0522583901936535</v>
          </cell>
          <cell r="L6061">
            <v>1.75249130620788E-2</v>
          </cell>
          <cell r="M6061">
            <v>-2.47597417700768</v>
          </cell>
          <cell r="N6061">
            <v>-5.5634283053982241</v>
          </cell>
          <cell r="O6061">
            <v>1.0488062433302E-8</v>
          </cell>
          <cell r="P6061">
            <v>6060</v>
          </cell>
          <cell r="Q6061">
            <v>0.156</v>
          </cell>
          <cell r="R6061">
            <v>5351</v>
          </cell>
          <cell r="S6061">
            <v>0.254</v>
          </cell>
          <cell r="T6061">
            <v>4318</v>
          </cell>
          <cell r="U6061">
            <v>0.39800000000000002</v>
          </cell>
        </row>
        <row r="6062">
          <cell r="A6062" t="str">
            <v>CTHT_0043250</v>
          </cell>
          <cell r="B6062" t="str">
            <v>Uncharacterized protein</v>
          </cell>
          <cell r="C6062">
            <v>942</v>
          </cell>
          <cell r="D6062">
            <v>1.50090536551714</v>
          </cell>
          <cell r="E6062">
            <v>2.1874103389072101</v>
          </cell>
          <cell r="F6062">
            <v>-0.68650497339006999</v>
          </cell>
          <cell r="G6062">
            <v>-1.50090536551714</v>
          </cell>
          <cell r="H6062">
            <v>-2.8302026656516324</v>
          </cell>
          <cell r="I6062">
            <v>3.17706912986556E-3</v>
          </cell>
          <cell r="J6062">
            <v>-2.1874103389072101</v>
          </cell>
          <cell r="K6062">
            <v>-4.5548714525593095</v>
          </cell>
          <cell r="L6062">
            <v>6.3640416850472398E-6</v>
          </cell>
          <cell r="M6062">
            <v>0.68650497339006999</v>
          </cell>
          <cell r="N6062">
            <v>1.6093799599014174</v>
          </cell>
          <cell r="O6062">
            <v>0.214803377767772</v>
          </cell>
          <cell r="P6062">
            <v>6061</v>
          </cell>
          <cell r="Q6062">
            <v>0.156</v>
          </cell>
          <cell r="R6062">
            <v>5275</v>
          </cell>
          <cell r="S6062">
            <v>0.26500000000000001</v>
          </cell>
          <cell r="T6062">
            <v>6260</v>
          </cell>
          <cell r="U6062">
            <v>0.128</v>
          </cell>
        </row>
        <row r="6063">
          <cell r="A6063" t="str">
            <v>CTHT_0010100</v>
          </cell>
          <cell r="B6063" t="str">
            <v>PHD zinc finger-like protein</v>
          </cell>
          <cell r="C6063">
            <v>2499</v>
          </cell>
          <cell r="D6063">
            <v>1.5175103873991</v>
          </cell>
          <cell r="E6063">
            <v>-0.80741658949112205</v>
          </cell>
          <cell r="F6063">
            <v>2.3249269768902199</v>
          </cell>
          <cell r="G6063">
            <v>-1.5175103873991</v>
          </cell>
          <cell r="H6063">
            <v>-2.862965702553772</v>
          </cell>
          <cell r="I6063">
            <v>5.1834740642516496E-4</v>
          </cell>
          <cell r="J6063">
            <v>0.80741658949112205</v>
          </cell>
          <cell r="K6063">
            <v>1.7500748046621684</v>
          </cell>
          <cell r="L6063">
            <v>6.1851639390263301E-2</v>
          </cell>
          <cell r="M6063">
            <v>-2.3249269768902199</v>
          </cell>
          <cell r="N6063">
            <v>-5.0104041426512724</v>
          </cell>
          <cell r="O6063">
            <v>3.8376430504300703E-8</v>
          </cell>
          <cell r="P6063">
            <v>6062</v>
          </cell>
          <cell r="Q6063">
            <v>0.155</v>
          </cell>
          <cell r="R6063">
            <v>5340</v>
          </cell>
          <cell r="S6063">
            <v>0.25600000000000001</v>
          </cell>
          <cell r="T6063">
            <v>4639</v>
          </cell>
          <cell r="U6063">
            <v>0.35399999999999998</v>
          </cell>
        </row>
        <row r="6064">
          <cell r="A6064" t="str">
            <v>CTHT_0040270</v>
          </cell>
          <cell r="B6064" t="str">
            <v>Amine oxidase (EC 1.4.3.-)</v>
          </cell>
          <cell r="C6064">
            <v>1413</v>
          </cell>
          <cell r="D6064">
            <v>-0.16195099159888199</v>
          </cell>
          <cell r="E6064">
            <v>-2.62820216638822</v>
          </cell>
          <cell r="F6064">
            <v>2.4662511747893401</v>
          </cell>
          <cell r="G6064">
            <v>0.16195099159888199</v>
          </cell>
          <cell r="H6064">
            <v>1.1187990947457052</v>
          </cell>
          <cell r="I6064">
            <v>0.79659279355927004</v>
          </cell>
          <cell r="J6064">
            <v>2.62820216638822</v>
          </cell>
          <cell r="K6064">
            <v>6.1825507038802376</v>
          </cell>
          <cell r="L6064">
            <v>3.2355869409897702E-8</v>
          </cell>
          <cell r="M6064">
            <v>-2.4662511747893401</v>
          </cell>
          <cell r="N6064">
            <v>-5.5260598019034823</v>
          </cell>
          <cell r="O6064">
            <v>3.8856015689959401E-7</v>
          </cell>
          <cell r="P6064">
            <v>6063</v>
          </cell>
          <cell r="Q6064">
            <v>0.155</v>
          </cell>
          <cell r="R6064">
            <v>6231</v>
          </cell>
          <cell r="S6064">
            <v>0.13200000000000001</v>
          </cell>
          <cell r="T6064">
            <v>4450</v>
          </cell>
          <cell r="U6064">
            <v>0.38</v>
          </cell>
        </row>
        <row r="6065">
          <cell r="A6065" t="str">
            <v>CTHT_0058950</v>
          </cell>
          <cell r="B6065" t="str">
            <v>Ribonuclease P-like protein</v>
          </cell>
          <cell r="C6065">
            <v>1020</v>
          </cell>
          <cell r="D6065">
            <v>1.7757659539367801</v>
          </cell>
          <cell r="E6065">
            <v>-0.83370674075955198</v>
          </cell>
          <cell r="F6065">
            <v>2.6094726946963398</v>
          </cell>
          <cell r="G6065">
            <v>-1.7757659539367801</v>
          </cell>
          <cell r="H6065">
            <v>-3.4241975911344973</v>
          </cell>
          <cell r="I6065">
            <v>3.9967117165372001E-5</v>
          </cell>
          <cell r="J6065">
            <v>0.83370674075955198</v>
          </cell>
          <cell r="K6065">
            <v>1.7822586720142011</v>
          </cell>
          <cell r="L6065">
            <v>4.88283579941583E-2</v>
          </cell>
          <cell r="M6065">
            <v>-2.6094726946963398</v>
          </cell>
          <cell r="N6065">
            <v>-6.1028058514896291</v>
          </cell>
          <cell r="O6065">
            <v>4.3758849268169202E-10</v>
          </cell>
          <cell r="P6065">
            <v>6064</v>
          </cell>
          <cell r="Q6065">
            <v>0.155</v>
          </cell>
          <cell r="R6065">
            <v>5063</v>
          </cell>
          <cell r="S6065">
            <v>0.29499999999999998</v>
          </cell>
          <cell r="T6065">
            <v>4277</v>
          </cell>
          <cell r="U6065">
            <v>0.40400000000000003</v>
          </cell>
        </row>
        <row r="6066">
          <cell r="A6066" t="str">
            <v>CTHT_0065450</v>
          </cell>
          <cell r="B6066" t="str">
            <v>Beta-glucosidase (EC 3.2.1.21)</v>
          </cell>
          <cell r="C6066">
            <v>2544</v>
          </cell>
          <cell r="D6066">
            <v>1.1407266962017899</v>
          </cell>
          <cell r="E6066">
            <v>-0.19659080691442499</v>
          </cell>
          <cell r="F6066">
            <v>1.3373175031162201</v>
          </cell>
          <cell r="G6066">
            <v>-1.1407266962017899</v>
          </cell>
          <cell r="H6066">
            <v>-2.2049205869503088</v>
          </cell>
          <cell r="I6066">
            <v>3.3492649677550702E-2</v>
          </cell>
          <cell r="J6066">
            <v>0.19659080691442499</v>
          </cell>
          <cell r="K6066">
            <v>1.1459871021224237</v>
          </cell>
          <cell r="L6066">
            <v>0.72928518264280695</v>
          </cell>
          <cell r="M6066">
            <v>-1.3373175031162201</v>
          </cell>
          <cell r="N6066">
            <v>-2.5268105538492671</v>
          </cell>
          <cell r="O6066">
            <v>1.13929995389653E-2</v>
          </cell>
          <cell r="P6066">
            <v>6065</v>
          </cell>
          <cell r="Q6066">
            <v>0.155</v>
          </cell>
          <cell r="R6066">
            <v>5620</v>
          </cell>
          <cell r="S6066">
            <v>0.217</v>
          </cell>
          <cell r="T6066">
            <v>5500</v>
          </cell>
          <cell r="U6066">
            <v>0.23400000000000001</v>
          </cell>
        </row>
        <row r="6067">
          <cell r="A6067" t="str">
            <v>CTHT_0051250</v>
          </cell>
          <cell r="B6067" t="str">
            <v>Uncharacterized protein</v>
          </cell>
          <cell r="C6067">
            <v>954</v>
          </cell>
          <cell r="D6067">
            <v>0.104144559922851</v>
          </cell>
          <cell r="E6067">
            <v>0.56758097879887104</v>
          </cell>
          <cell r="F6067">
            <v>-0.46343641887602099</v>
          </cell>
          <cell r="G6067">
            <v>-0.104144559922851</v>
          </cell>
          <cell r="H6067">
            <v>-1.0748568695185445</v>
          </cell>
          <cell r="I6067">
            <v>0.90161801629514804</v>
          </cell>
          <cell r="J6067">
            <v>-0.56758097879887104</v>
          </cell>
          <cell r="K6067">
            <v>-1.4820364996196949</v>
          </cell>
          <cell r="L6067">
            <v>0.40640528342959298</v>
          </cell>
          <cell r="M6067">
            <v>0.46343641887602099</v>
          </cell>
          <cell r="N6067">
            <v>1.3788221870727191</v>
          </cell>
          <cell r="O6067">
            <v>0.53823136437323704</v>
          </cell>
          <cell r="P6067">
            <v>6066</v>
          </cell>
          <cell r="Q6067">
            <v>0.155</v>
          </cell>
          <cell r="R6067">
            <v>6077</v>
          </cell>
          <cell r="S6067">
            <v>0.153</v>
          </cell>
          <cell r="T6067">
            <v>6167</v>
          </cell>
          <cell r="U6067">
            <v>0.14099999999999999</v>
          </cell>
        </row>
        <row r="6068">
          <cell r="A6068" t="str">
            <v>CTHT_0055490</v>
          </cell>
          <cell r="B6068" t="str">
            <v>Uncharacterized protein</v>
          </cell>
          <cell r="C6068">
            <v>936</v>
          </cell>
          <cell r="D6068">
            <v>1.2824093173293101</v>
          </cell>
          <cell r="E6068">
            <v>1.8914384546385801</v>
          </cell>
          <cell r="F6068">
            <v>-0.609029137309268</v>
          </cell>
          <cell r="G6068">
            <v>-1.2824093173293101</v>
          </cell>
          <cell r="H6068">
            <v>-2.4324485958648303</v>
          </cell>
          <cell r="I6068">
            <v>4.9043903149011102E-3</v>
          </cell>
          <cell r="J6068">
            <v>-1.8914384546385801</v>
          </cell>
          <cell r="K6068">
            <v>-3.7100495489244105</v>
          </cell>
          <cell r="L6068">
            <v>1.2596926430360301E-5</v>
          </cell>
          <cell r="M6068">
            <v>0.609029137309268</v>
          </cell>
          <cell r="N6068">
            <v>1.5252324572167733</v>
          </cell>
          <cell r="O6068">
            <v>0.21898337719647801</v>
          </cell>
          <cell r="P6068">
            <v>6067</v>
          </cell>
          <cell r="Q6068">
            <v>0.155</v>
          </cell>
          <cell r="R6068">
            <v>5426</v>
          </cell>
          <cell r="S6068">
            <v>0.24399999999999999</v>
          </cell>
          <cell r="T6068">
            <v>6238</v>
          </cell>
          <cell r="U6068">
            <v>0.13100000000000001</v>
          </cell>
        </row>
        <row r="6069">
          <cell r="A6069" t="str">
            <v>CTHT_0026650</v>
          </cell>
          <cell r="B6069" t="str">
            <v>Uncharacterized protein</v>
          </cell>
          <cell r="C6069">
            <v>2826</v>
          </cell>
          <cell r="D6069">
            <v>-4.1315951087863301</v>
          </cell>
          <cell r="E6069">
            <v>-1.9664948946015099</v>
          </cell>
          <cell r="F6069">
            <v>-2.1651002141848199</v>
          </cell>
          <cell r="G6069">
            <v>4.1315951087863301</v>
          </cell>
          <cell r="H6069">
            <v>17.52806833439681</v>
          </cell>
          <cell r="I6069">
            <v>4.4316705406636103E-19</v>
          </cell>
          <cell r="J6069">
            <v>1.9664948946015099</v>
          </cell>
          <cell r="K6069">
            <v>3.9081745257900122</v>
          </cell>
          <cell r="L6069">
            <v>3.1767672279888398E-5</v>
          </cell>
          <cell r="M6069">
            <v>2.1651002141848199</v>
          </cell>
          <cell r="N6069">
            <v>4.4849758419766648</v>
          </cell>
          <cell r="O6069">
            <v>4.3916626353170098E-7</v>
          </cell>
          <cell r="P6069">
            <v>6068</v>
          </cell>
          <cell r="Q6069">
            <v>0.155</v>
          </cell>
          <cell r="R6069">
            <v>6931</v>
          </cell>
          <cell r="S6069">
            <v>3.4000000000000002E-2</v>
          </cell>
          <cell r="T6069">
            <v>6502</v>
          </cell>
          <cell r="U6069">
            <v>9.4E-2</v>
          </cell>
        </row>
        <row r="6070">
          <cell r="A6070" t="str">
            <v>CTHT_0046840</v>
          </cell>
          <cell r="B6070" t="e">
            <v>#N/A</v>
          </cell>
          <cell r="C6070">
            <v>2376</v>
          </cell>
          <cell r="D6070">
            <v>1.4539577248153099</v>
          </cell>
          <cell r="E6070">
            <v>2.07408021289302</v>
          </cell>
          <cell r="F6070">
            <v>-0.62012248807771098</v>
          </cell>
          <cell r="G6070">
            <v>-1.4539577248153099</v>
          </cell>
          <cell r="H6070">
            <v>-2.7395856808809871</v>
          </cell>
          <cell r="I6070">
            <v>6.7502050144402602E-3</v>
          </cell>
          <cell r="J6070">
            <v>-2.07408021289302</v>
          </cell>
          <cell r="K6070">
            <v>-4.2107587277384058</v>
          </cell>
          <cell r="L6070">
            <v>4.5169762042590103E-5</v>
          </cell>
          <cell r="M6070">
            <v>0.62012248807771098</v>
          </cell>
          <cell r="N6070">
            <v>1.5370056710123869</v>
          </cell>
          <cell r="O6070">
            <v>0.286987333024181</v>
          </cell>
          <cell r="P6070">
            <v>6069</v>
          </cell>
          <cell r="Q6070">
            <v>0.154</v>
          </cell>
          <cell r="R6070">
            <v>5286</v>
          </cell>
          <cell r="S6070">
            <v>0.26400000000000001</v>
          </cell>
          <cell r="T6070">
            <v>6247</v>
          </cell>
          <cell r="U6070">
            <v>0.13</v>
          </cell>
        </row>
        <row r="6071">
          <cell r="A6071" t="str">
            <v>CTHT_0058320</v>
          </cell>
          <cell r="B6071" t="str">
            <v>Uncharacterized protein</v>
          </cell>
          <cell r="C6071">
            <v>1488</v>
          </cell>
          <cell r="D6071">
            <v>-0.40384448307241799</v>
          </cell>
          <cell r="E6071">
            <v>0.71327407392946596</v>
          </cell>
          <cell r="F6071">
            <v>-1.11711855700188</v>
          </cell>
          <cell r="G6071">
            <v>0.40384448307241799</v>
          </cell>
          <cell r="H6071">
            <v>1.3230288148483105</v>
          </cell>
          <cell r="I6071">
            <v>0.54688977053292098</v>
          </cell>
          <cell r="J6071">
            <v>-0.71327407392946596</v>
          </cell>
          <cell r="K6071">
            <v>-1.6395206512854226</v>
          </cell>
          <cell r="L6071">
            <v>0.229119043476845</v>
          </cell>
          <cell r="M6071">
            <v>1.11711855700188</v>
          </cell>
          <cell r="N6071">
            <v>2.1691330641894768</v>
          </cell>
          <cell r="O6071">
            <v>6.3379057040751599E-2</v>
          </cell>
          <cell r="P6071">
            <v>6070</v>
          </cell>
          <cell r="Q6071">
            <v>0.154</v>
          </cell>
          <cell r="R6071">
            <v>6316</v>
          </cell>
          <cell r="S6071">
            <v>0.12</v>
          </cell>
          <cell r="T6071">
            <v>6355</v>
          </cell>
          <cell r="U6071">
            <v>0.115</v>
          </cell>
        </row>
        <row r="6072">
          <cell r="A6072" t="str">
            <v>CTHT_0041700</v>
          </cell>
          <cell r="B6072" t="str">
            <v>Putative E3 ubiquitin-protein</v>
          </cell>
          <cell r="C6072">
            <v>429</v>
          </cell>
          <cell r="D6072">
            <v>-1.01298704908684</v>
          </cell>
          <cell r="E6072">
            <v>-0.79665514666631299</v>
          </cell>
          <cell r="F6072">
            <v>-0.21633190242052899</v>
          </cell>
          <cell r="G6072">
            <v>1.01298704908684</v>
          </cell>
          <cell r="H6072">
            <v>2.0180851514817677</v>
          </cell>
          <cell r="I6072">
            <v>0.104213176048903</v>
          </cell>
          <cell r="J6072">
            <v>0.79665514666631299</v>
          </cell>
          <cell r="K6072">
            <v>1.7370691018944471</v>
          </cell>
          <cell r="L6072">
            <v>0.18386682932662099</v>
          </cell>
          <cell r="M6072">
            <v>0.21633190242052899</v>
          </cell>
          <cell r="N6072">
            <v>1.1617759761432906</v>
          </cell>
          <cell r="O6072">
            <v>0.75751506522317702</v>
          </cell>
          <cell r="P6072">
            <v>6071</v>
          </cell>
          <cell r="Q6072">
            <v>0.154</v>
          </cell>
          <cell r="R6072">
            <v>6485</v>
          </cell>
          <cell r="S6072">
            <v>9.7000000000000003E-2</v>
          </cell>
          <cell r="T6072">
            <v>6160</v>
          </cell>
          <cell r="U6072">
            <v>0.14199999999999999</v>
          </cell>
        </row>
        <row r="6073">
          <cell r="A6073" t="str">
            <v>CTHT_0063210</v>
          </cell>
          <cell r="B6073" t="str">
            <v>Uncharacterized protein</v>
          </cell>
          <cell r="C6073">
            <v>1422</v>
          </cell>
          <cell r="D6073">
            <v>1.2736531187232301</v>
          </cell>
          <cell r="E6073">
            <v>0.27582335291237797</v>
          </cell>
          <cell r="F6073">
            <v>0.99782976581085703</v>
          </cell>
          <cell r="G6073">
            <v>-1.2736531187232301</v>
          </cell>
          <cell r="H6073">
            <v>-2.4177299633170626</v>
          </cell>
          <cell r="I6073">
            <v>1.5104601224758701E-4</v>
          </cell>
          <cell r="J6073">
            <v>-0.27582335291237797</v>
          </cell>
          <cell r="K6073">
            <v>-1.2106848356806599</v>
          </cell>
          <cell r="L6073">
            <v>0.42811652975109699</v>
          </cell>
          <cell r="M6073">
            <v>-0.99782976581085703</v>
          </cell>
          <cell r="N6073">
            <v>-1.9969936783405708</v>
          </cell>
          <cell r="O6073">
            <v>3.2695805252462599E-3</v>
          </cell>
          <cell r="P6073">
            <v>6072</v>
          </cell>
          <cell r="Q6073">
            <v>0.154</v>
          </cell>
          <cell r="R6073">
            <v>5537</v>
          </cell>
          <cell r="S6073">
            <v>0.22900000000000001</v>
          </cell>
          <cell r="T6073">
            <v>5728</v>
          </cell>
          <cell r="U6073">
            <v>0.20200000000000001</v>
          </cell>
        </row>
        <row r="6074">
          <cell r="A6074" t="str">
            <v>CTHT_0016600</v>
          </cell>
          <cell r="B6074" t="str">
            <v>Uncharacterized protein</v>
          </cell>
          <cell r="C6074">
            <v>1293</v>
          </cell>
          <cell r="D6074">
            <v>-0.36560601677035198</v>
          </cell>
          <cell r="E6074">
            <v>-4.0854391544079496</v>
          </cell>
          <cell r="F6074">
            <v>3.7198331376375999</v>
          </cell>
          <cell r="G6074">
            <v>0.36560601677035198</v>
          </cell>
          <cell r="H6074">
            <v>1.2884227291808197</v>
          </cell>
          <cell r="I6074">
            <v>0.43364912732977701</v>
          </cell>
          <cell r="J6074">
            <v>4.0854391544079496</v>
          </cell>
          <cell r="K6074">
            <v>16.976170598715321</v>
          </cell>
          <cell r="L6074">
            <v>3.4279504886792002E-27</v>
          </cell>
          <cell r="M6074">
            <v>-3.7198331376375999</v>
          </cell>
          <cell r="N6074">
            <v>-13.175932257504344</v>
          </cell>
          <cell r="O6074">
            <v>3.54691982678719E-22</v>
          </cell>
          <cell r="P6074">
            <v>6073</v>
          </cell>
          <cell r="Q6074">
            <v>0.154</v>
          </cell>
          <cell r="R6074">
            <v>6345</v>
          </cell>
          <cell r="S6074">
            <v>0.11600000000000001</v>
          </cell>
          <cell r="T6074">
            <v>2869</v>
          </cell>
          <cell r="U6074">
            <v>0.6</v>
          </cell>
        </row>
        <row r="6075">
          <cell r="A6075" t="str">
            <v>CTHT_0006260</v>
          </cell>
          <cell r="B6075" t="str">
            <v>Uncharacterized protein</v>
          </cell>
          <cell r="C6075">
            <v>1590</v>
          </cell>
          <cell r="D6075">
            <v>-0.56713414369850501</v>
          </cell>
          <cell r="E6075">
            <v>-1.8017398660167601</v>
          </cell>
          <cell r="F6075">
            <v>1.23460572231826</v>
          </cell>
          <cell r="G6075">
            <v>0.56713414369850501</v>
          </cell>
          <cell r="H6075">
            <v>1.4815775506618467</v>
          </cell>
          <cell r="I6075">
            <v>0.27719165315007299</v>
          </cell>
          <cell r="J6075">
            <v>1.8017398660167601</v>
          </cell>
          <cell r="K6075">
            <v>3.4864042639526183</v>
          </cell>
          <cell r="L6075">
            <v>6.98773009770764E-5</v>
          </cell>
          <cell r="M6075">
            <v>-1.23460572231826</v>
          </cell>
          <cell r="N6075">
            <v>-2.3531702828483003</v>
          </cell>
          <cell r="O6075">
            <v>9.5769600259498107E-3</v>
          </cell>
          <cell r="P6075">
            <v>6074</v>
          </cell>
          <cell r="Q6075">
            <v>0.154</v>
          </cell>
          <cell r="R6075">
            <v>6383</v>
          </cell>
          <cell r="S6075">
            <v>0.111</v>
          </cell>
          <cell r="T6075">
            <v>5584</v>
          </cell>
          <cell r="U6075">
            <v>0.222</v>
          </cell>
        </row>
        <row r="6076">
          <cell r="A6076" t="str">
            <v>CTHT_0021250</v>
          </cell>
          <cell r="B6076" t="str">
            <v>Uncharacterized protein</v>
          </cell>
          <cell r="C6076">
            <v>1227</v>
          </cell>
          <cell r="D6076">
            <v>0.30113494489040299</v>
          </cell>
          <cell r="E6076">
            <v>0.30160649649272497</v>
          </cell>
          <cell r="F6076">
            <v>-4.71551602321703E-4</v>
          </cell>
          <cell r="G6076">
            <v>-0.30113494489040299</v>
          </cell>
          <cell r="H6076">
            <v>-1.2321133158329896</v>
          </cell>
          <cell r="I6076">
            <v>0.56768458064072203</v>
          </cell>
          <cell r="J6076">
            <v>-0.30160649649272497</v>
          </cell>
          <cell r="K6076">
            <v>-1.2325161036393506</v>
          </cell>
          <cell r="L6076">
            <v>0.52880634765396395</v>
          </cell>
          <cell r="M6076">
            <v>4.71551602321703E-4</v>
          </cell>
          <cell r="N6076">
            <v>1.0003269080864436</v>
          </cell>
          <cell r="O6076">
            <v>1</v>
          </cell>
          <cell r="P6076">
            <v>6075</v>
          </cell>
          <cell r="Q6076">
            <v>0.154</v>
          </cell>
          <cell r="R6076">
            <v>6116</v>
          </cell>
          <cell r="S6076">
            <v>0.14799999999999999</v>
          </cell>
          <cell r="T6076">
            <v>6125</v>
          </cell>
          <cell r="U6076">
            <v>0.14699999999999999</v>
          </cell>
        </row>
        <row r="6077">
          <cell r="A6077" t="str">
            <v>CTHT_0049210</v>
          </cell>
          <cell r="B6077" t="str">
            <v>Uncharacterized protein</v>
          </cell>
          <cell r="C6077">
            <v>2757</v>
          </cell>
          <cell r="D6077">
            <v>4.9422319722836498E-2</v>
          </cell>
          <cell r="E6077">
            <v>-0.964357092227905</v>
          </cell>
          <cell r="F6077">
            <v>1.01377941195074</v>
          </cell>
          <cell r="G6077">
            <v>-4.9422319722836498E-2</v>
          </cell>
          <cell r="H6077">
            <v>-1.0348504686780062</v>
          </cell>
          <cell r="I6077">
            <v>0.92002319243401398</v>
          </cell>
          <cell r="J6077">
            <v>0.964357092227905</v>
          </cell>
          <cell r="K6077">
            <v>1.9511938178495398</v>
          </cell>
          <cell r="L6077">
            <v>8.1879673339090991E-3</v>
          </cell>
          <cell r="M6077">
            <v>-1.01377941195074</v>
          </cell>
          <cell r="N6077">
            <v>-2.0191938368832227</v>
          </cell>
          <cell r="O6077">
            <v>7.3624336767856499E-3</v>
          </cell>
          <cell r="P6077">
            <v>6076</v>
          </cell>
          <cell r="Q6077">
            <v>0.154</v>
          </cell>
          <cell r="R6077">
            <v>6194</v>
          </cell>
          <cell r="S6077">
            <v>0.13700000000000001</v>
          </cell>
          <cell r="T6077">
            <v>5748</v>
          </cell>
          <cell r="U6077">
            <v>0.19900000000000001</v>
          </cell>
        </row>
        <row r="6078">
          <cell r="A6078" t="str">
            <v>CTHT_0074230</v>
          </cell>
          <cell r="B6078" t="str">
            <v>Uncharacterized protein</v>
          </cell>
          <cell r="C6078">
            <v>1587</v>
          </cell>
          <cell r="D6078">
            <v>2.26562587070423</v>
          </cell>
          <cell r="E6078">
            <v>2.6215080775832398</v>
          </cell>
          <cell r="F6078">
            <v>-0.35588220687900901</v>
          </cell>
          <cell r="G6078">
            <v>-2.26562587070423</v>
          </cell>
          <cell r="H6078">
            <v>-4.8086298279439381</v>
          </cell>
          <cell r="I6078">
            <v>1.6732613463326899E-5</v>
          </cell>
          <cell r="J6078">
            <v>-2.6215080775832398</v>
          </cell>
          <cell r="K6078">
            <v>-6.1539301887559255</v>
          </cell>
          <cell r="L6078">
            <v>2.2276574754096599E-7</v>
          </cell>
          <cell r="M6078">
            <v>0.35588220687900901</v>
          </cell>
          <cell r="N6078">
            <v>1.2797679191261859</v>
          </cell>
          <cell r="O6078">
            <v>0.56553882174904202</v>
          </cell>
          <cell r="P6078">
            <v>6077</v>
          </cell>
          <cell r="Q6078">
            <v>0.153</v>
          </cell>
          <cell r="R6078">
            <v>4455</v>
          </cell>
          <cell r="S6078">
            <v>0.379</v>
          </cell>
          <cell r="T6078">
            <v>6165</v>
          </cell>
          <cell r="U6078">
            <v>0.14099999999999999</v>
          </cell>
        </row>
        <row r="6079">
          <cell r="A6079" t="str">
            <v>CTHT_0020600</v>
          </cell>
          <cell r="B6079" t="str">
            <v>Uncharacterized protein</v>
          </cell>
          <cell r="C6079">
            <v>615</v>
          </cell>
          <cell r="D6079">
            <v>-2.1300174084918</v>
          </cell>
          <cell r="E6079">
            <v>3.00976563098197</v>
          </cell>
          <cell r="F6079">
            <v>-5.1397830394737696</v>
          </cell>
          <cell r="G6079">
            <v>2.1300174084918</v>
          </cell>
          <cell r="H6079">
            <v>4.3772276231848952</v>
          </cell>
          <cell r="I6079">
            <v>2.0121269415026999E-4</v>
          </cell>
          <cell r="J6079">
            <v>-3.00976563098197</v>
          </cell>
          <cell r="K6079">
            <v>-8.0543358493960682</v>
          </cell>
          <cell r="L6079">
            <v>1.2211585459319399E-4</v>
          </cell>
          <cell r="M6079">
            <v>5.1397830394737696</v>
          </cell>
          <cell r="N6079">
            <v>35.255661366384828</v>
          </cell>
          <cell r="O6079">
            <v>1.5078688314045601E-11</v>
          </cell>
          <cell r="P6079">
            <v>6078</v>
          </cell>
          <cell r="Q6079">
            <v>0.153</v>
          </cell>
          <cell r="R6079">
            <v>6684</v>
          </cell>
          <cell r="S6079">
            <v>6.9000000000000006E-2</v>
          </cell>
          <cell r="T6079">
            <v>6982</v>
          </cell>
          <cell r="U6079">
            <v>2.7E-2</v>
          </cell>
        </row>
        <row r="6080">
          <cell r="A6080" t="str">
            <v>CTHT_0030410</v>
          </cell>
          <cell r="B6080" t="str">
            <v>Uncharacterized protein</v>
          </cell>
          <cell r="C6080">
            <v>2685</v>
          </cell>
          <cell r="D6080">
            <v>0.99970661638925196</v>
          </cell>
          <cell r="E6080">
            <v>-1.0518895600123701</v>
          </cell>
          <cell r="F6080">
            <v>2.05159617640162</v>
          </cell>
          <cell r="G6080">
            <v>-0.99970661638925196</v>
          </cell>
          <cell r="H6080">
            <v>-1.9995933253064573</v>
          </cell>
          <cell r="I6080">
            <v>2.5327688965968501E-2</v>
          </cell>
          <cell r="J6080">
            <v>1.0518895600123701</v>
          </cell>
          <cell r="K6080">
            <v>2.073243486758189</v>
          </cell>
          <cell r="L6080">
            <v>1.3100659026393501E-2</v>
          </cell>
          <cell r="M6080">
            <v>-2.05159617640162</v>
          </cell>
          <cell r="N6080">
            <v>-4.1456438378567544</v>
          </cell>
          <cell r="O6080">
            <v>1.2855607031218401E-6</v>
          </cell>
          <cell r="P6080">
            <v>6079</v>
          </cell>
          <cell r="Q6080">
            <v>0.153</v>
          </cell>
          <cell r="R6080">
            <v>5768</v>
          </cell>
          <cell r="S6080">
            <v>0.19600000000000001</v>
          </cell>
          <cell r="T6080">
            <v>4916</v>
          </cell>
          <cell r="U6080">
            <v>0.315</v>
          </cell>
        </row>
        <row r="6081">
          <cell r="A6081" t="str">
            <v>CTHT_0039560</v>
          </cell>
          <cell r="B6081" t="str">
            <v>Putative microtubule motor protein</v>
          </cell>
          <cell r="C6081">
            <v>4332</v>
          </cell>
          <cell r="D6081">
            <v>0.58435820828394502</v>
          </cell>
          <cell r="E6081">
            <v>7.1522427587182701E-3</v>
          </cell>
          <cell r="F6081">
            <v>0.57720596552522596</v>
          </cell>
          <cell r="G6081">
            <v>-0.58435820828394502</v>
          </cell>
          <cell r="H6081">
            <v>-1.4993718361680359</v>
          </cell>
          <cell r="I6081">
            <v>0.19416020057723701</v>
          </cell>
          <cell r="J6081">
            <v>-7.1522427587182701E-3</v>
          </cell>
          <cell r="K6081">
            <v>-1.0049698659205875</v>
          </cell>
          <cell r="L6081">
            <v>0.98847224481587503</v>
          </cell>
          <cell r="M6081">
            <v>-0.57720596552522596</v>
          </cell>
          <cell r="N6081">
            <v>-1.4919570098697019</v>
          </cell>
          <cell r="O6081">
            <v>0.199505687436041</v>
          </cell>
          <cell r="P6081">
            <v>6080</v>
          </cell>
          <cell r="Q6081">
            <v>0.153</v>
          </cell>
          <cell r="R6081">
            <v>5943</v>
          </cell>
          <cell r="S6081">
            <v>0.17199999999999999</v>
          </cell>
          <cell r="T6081">
            <v>5884</v>
          </cell>
          <cell r="U6081">
            <v>0.18</v>
          </cell>
        </row>
        <row r="6082">
          <cell r="A6082" t="str">
            <v>CTHT_0029110</v>
          </cell>
          <cell r="B6082" t="str">
            <v>Putative sequence-specific DNA binding protein</v>
          </cell>
          <cell r="C6082">
            <v>999</v>
          </cell>
          <cell r="D6082">
            <v>1.84135728494019</v>
          </cell>
          <cell r="E6082">
            <v>1.5342501382004501</v>
          </cell>
          <cell r="F6082">
            <v>0.30710714673974399</v>
          </cell>
          <cell r="G6082">
            <v>-1.84135728494019</v>
          </cell>
          <cell r="H6082">
            <v>-3.5834700205929706</v>
          </cell>
          <cell r="I6082">
            <v>1.49157150274979E-6</v>
          </cell>
          <cell r="J6082">
            <v>-1.5342501382004501</v>
          </cell>
          <cell r="K6082">
            <v>-2.8963784828251775</v>
          </cell>
          <cell r="L6082">
            <v>3.0604389351255799E-5</v>
          </cell>
          <cell r="M6082">
            <v>-0.30710714673974399</v>
          </cell>
          <cell r="N6082">
            <v>-1.2372243620238479</v>
          </cell>
          <cell r="O6082">
            <v>0.49315527258692898</v>
          </cell>
          <cell r="P6082">
            <v>6081</v>
          </cell>
          <cell r="Q6082">
            <v>0.153</v>
          </cell>
          <cell r="R6082">
            <v>4903</v>
          </cell>
          <cell r="S6082">
            <v>0.317</v>
          </cell>
          <cell r="T6082">
            <v>5950</v>
          </cell>
          <cell r="U6082">
            <v>0.17100000000000001</v>
          </cell>
        </row>
        <row r="6083">
          <cell r="A6083" t="str">
            <v>CTHT_0022600</v>
          </cell>
          <cell r="B6083" t="str">
            <v>Uncharacterized protein</v>
          </cell>
          <cell r="C6083">
            <v>1461</v>
          </cell>
          <cell r="D6083">
            <v>1.6311689589814899</v>
          </cell>
          <cell r="E6083">
            <v>-1.48007753316554</v>
          </cell>
          <cell r="F6083">
            <v>3.1112464921470302</v>
          </cell>
          <cell r="G6083">
            <v>-1.6311689589814899</v>
          </cell>
          <cell r="H6083">
            <v>-3.0976388653192939</v>
          </cell>
          <cell r="I6083">
            <v>3.07329948524717E-2</v>
          </cell>
          <cell r="J6083">
            <v>1.48007753316554</v>
          </cell>
          <cell r="K6083">
            <v>2.7896372490647692</v>
          </cell>
          <cell r="L6083">
            <v>4.1252713458674303E-2</v>
          </cell>
          <cell r="M6083">
            <v>-3.1112464921470302</v>
          </cell>
          <cell r="N6083">
            <v>-8.6412887628454325</v>
          </cell>
          <cell r="O6083">
            <v>1.479254807269E-5</v>
          </cell>
          <cell r="P6083">
            <v>6082</v>
          </cell>
          <cell r="Q6083">
            <v>0.153</v>
          </cell>
          <cell r="R6083">
            <v>4979</v>
          </cell>
          <cell r="S6083">
            <v>0.30599999999999999</v>
          </cell>
          <cell r="T6083">
            <v>3084</v>
          </cell>
          <cell r="U6083">
            <v>0.56999999999999995</v>
          </cell>
        </row>
        <row r="6084">
          <cell r="A6084" t="str">
            <v>CTHT_0046250</v>
          </cell>
          <cell r="B6084" t="str">
            <v>Uncharacterized protein</v>
          </cell>
          <cell r="C6084">
            <v>483</v>
          </cell>
          <cell r="D6084">
            <v>0.30363611924107597</v>
          </cell>
          <cell r="E6084">
            <v>0.99067935283023401</v>
          </cell>
          <cell r="F6084">
            <v>-0.68704323358915798</v>
          </cell>
          <cell r="G6084">
            <v>-0.30363611924107597</v>
          </cell>
          <cell r="H6084">
            <v>-1.2342512611712166</v>
          </cell>
          <cell r="I6084">
            <v>0.56664101163626601</v>
          </cell>
          <cell r="J6084">
            <v>-0.99067935283023401</v>
          </cell>
          <cell r="K6084">
            <v>-1.9871204887431921</v>
          </cell>
          <cell r="L6084">
            <v>2.8514474701165301E-2</v>
          </cell>
          <cell r="M6084">
            <v>0.68704323358915798</v>
          </cell>
          <cell r="N6084">
            <v>1.6099805211927076</v>
          </cell>
          <cell r="O6084">
            <v>0.16685445922119599</v>
          </cell>
          <cell r="P6084">
            <v>6083</v>
          </cell>
          <cell r="Q6084">
            <v>0.153</v>
          </cell>
          <cell r="R6084">
            <v>6040</v>
          </cell>
          <cell r="S6084">
            <v>0.159</v>
          </cell>
          <cell r="T6084">
            <v>6249</v>
          </cell>
          <cell r="U6084">
            <v>0.129</v>
          </cell>
        </row>
        <row r="6085">
          <cell r="A6085" t="str">
            <v>CTHT_0049970</v>
          </cell>
          <cell r="B6085" t="str">
            <v>Uncharacterized protein</v>
          </cell>
          <cell r="C6085">
            <v>1257</v>
          </cell>
          <cell r="D6085">
            <v>0.64756833987156204</v>
          </cell>
          <cell r="E6085">
            <v>3.5485698141859601</v>
          </cell>
          <cell r="F6085">
            <v>-2.9010014743143899</v>
          </cell>
          <cell r="G6085">
            <v>-0.64756833987156204</v>
          </cell>
          <cell r="H6085">
            <v>-1.5665255930465374</v>
          </cell>
          <cell r="I6085">
            <v>0.35700854396023801</v>
          </cell>
          <cell r="J6085">
            <v>-3.5485698141859601</v>
          </cell>
          <cell r="K6085">
            <v>-11.70108019291807</v>
          </cell>
          <cell r="L6085">
            <v>1.10954275820144E-8</v>
          </cell>
          <cell r="M6085">
            <v>2.9010014743143899</v>
          </cell>
          <cell r="N6085">
            <v>7.4694471924726464</v>
          </cell>
          <cell r="O6085">
            <v>6.0125107131866503E-6</v>
          </cell>
          <cell r="P6085">
            <v>6084</v>
          </cell>
          <cell r="Q6085">
            <v>0.152</v>
          </cell>
          <cell r="R6085">
            <v>5857</v>
          </cell>
          <cell r="S6085">
            <v>0.184</v>
          </cell>
          <cell r="T6085">
            <v>6644</v>
          </cell>
          <cell r="U6085">
            <v>7.3999999999999996E-2</v>
          </cell>
        </row>
        <row r="6086">
          <cell r="A6086" t="str">
            <v>CTHT_0043280</v>
          </cell>
          <cell r="B6086" t="str">
            <v>Uncharacterized protein</v>
          </cell>
          <cell r="C6086">
            <v>1944</v>
          </cell>
          <cell r="D6086">
            <v>-0.29125557963545701</v>
          </cell>
          <cell r="E6086">
            <v>-1.45453751717574</v>
          </cell>
          <cell r="F6086">
            <v>1.1632819375402801</v>
          </cell>
          <cell r="G6086">
            <v>0.29125557963545701</v>
          </cell>
          <cell r="H6086">
            <v>1.2237048065038019</v>
          </cell>
          <cell r="I6086">
            <v>0.46756696748744597</v>
          </cell>
          <cell r="J6086">
            <v>1.45453751717574</v>
          </cell>
          <cell r="K6086">
            <v>2.7406868907823538</v>
          </cell>
          <cell r="L6086">
            <v>1.28880080048358E-5</v>
          </cell>
          <cell r="M6086">
            <v>-1.1632819375402801</v>
          </cell>
          <cell r="N6086">
            <v>-2.23966341900107</v>
          </cell>
          <cell r="O6086">
            <v>7.7932101199500896E-4</v>
          </cell>
          <cell r="P6086">
            <v>6085</v>
          </cell>
          <cell r="Q6086">
            <v>0.152</v>
          </cell>
          <cell r="R6086">
            <v>6269</v>
          </cell>
          <cell r="S6086">
            <v>0.127</v>
          </cell>
          <cell r="T6086">
            <v>5599</v>
          </cell>
          <cell r="U6086">
            <v>0.22</v>
          </cell>
        </row>
        <row r="6087">
          <cell r="A6087" t="str">
            <v>CTHT_0048600</v>
          </cell>
          <cell r="B6087" t="str">
            <v>Putative suppressor of glycerol defect protein</v>
          </cell>
          <cell r="C6087">
            <v>2907</v>
          </cell>
          <cell r="D6087">
            <v>-6.1864103078372597E-2</v>
          </cell>
          <cell r="E6087">
            <v>-3.36363721323203</v>
          </cell>
          <cell r="F6087">
            <v>3.3017731101536598</v>
          </cell>
          <cell r="G6087">
            <v>6.1864103078372597E-2</v>
          </cell>
          <cell r="H6087">
            <v>1.0438135991319519</v>
          </cell>
          <cell r="I6087">
            <v>0.92206370491895095</v>
          </cell>
          <cell r="J6087">
            <v>3.36363721323203</v>
          </cell>
          <cell r="K6087">
            <v>10.293325245759798</v>
          </cell>
          <cell r="L6087">
            <v>1.6591977515887001E-13</v>
          </cell>
          <cell r="M6087">
            <v>-3.3017731101536598</v>
          </cell>
          <cell r="N6087">
            <v>-9.8612676193526028</v>
          </cell>
          <cell r="O6087">
            <v>1.06691573871524E-12</v>
          </cell>
          <cell r="P6087">
            <v>6086</v>
          </cell>
          <cell r="Q6087">
            <v>0.152</v>
          </cell>
          <cell r="R6087">
            <v>6244</v>
          </cell>
          <cell r="S6087">
            <v>0.13</v>
          </cell>
          <cell r="T6087">
            <v>3468</v>
          </cell>
          <cell r="U6087">
            <v>0.51700000000000002</v>
          </cell>
        </row>
        <row r="6088">
          <cell r="A6088" t="str">
            <v>CTHT_0004680</v>
          </cell>
          <cell r="B6088" t="str">
            <v>Uncharacterized protein</v>
          </cell>
          <cell r="C6088">
            <v>2661</v>
          </cell>
          <cell r="D6088">
            <v>-0.27669706261029597</v>
          </cell>
          <cell r="E6088">
            <v>-1.41961121298837</v>
          </cell>
          <cell r="F6088">
            <v>1.14291415037808</v>
          </cell>
          <cell r="G6088">
            <v>0.27669706261029597</v>
          </cell>
          <cell r="H6088">
            <v>1.2114182598761025</v>
          </cell>
          <cell r="I6088">
            <v>0.51895487312280997</v>
          </cell>
          <cell r="J6088">
            <v>1.41961121298837</v>
          </cell>
          <cell r="K6088">
            <v>2.6751340995762316</v>
          </cell>
          <cell r="L6088">
            <v>5.89977060847476E-5</v>
          </cell>
          <cell r="M6088">
            <v>-1.14291415037808</v>
          </cell>
          <cell r="N6088">
            <v>-2.2082662843878889</v>
          </cell>
          <cell r="O6088">
            <v>1.89559516603692E-3</v>
          </cell>
          <cell r="P6088">
            <v>6087</v>
          </cell>
          <cell r="Q6088">
            <v>0.152</v>
          </cell>
          <cell r="R6088">
            <v>6314</v>
          </cell>
          <cell r="S6088">
            <v>0.12</v>
          </cell>
          <cell r="T6088">
            <v>5667</v>
          </cell>
          <cell r="U6088">
            <v>0.21</v>
          </cell>
        </row>
        <row r="6089">
          <cell r="A6089" t="str">
            <v>CTHT_0007070</v>
          </cell>
          <cell r="B6089" t="str">
            <v>Uncharacterized protein</v>
          </cell>
          <cell r="C6089">
            <v>270</v>
          </cell>
          <cell r="D6089">
            <v>0.257087500159636</v>
          </cell>
          <cell r="E6089">
            <v>-1.6334126323928999</v>
          </cell>
          <cell r="F6089">
            <v>1.8905001325525299</v>
          </cell>
          <cell r="G6089">
            <v>-0.257087500159636</v>
          </cell>
          <cell r="H6089">
            <v>-1.1950636838555693</v>
          </cell>
          <cell r="I6089">
            <v>0.71168165176341203</v>
          </cell>
          <cell r="J6089">
            <v>1.6334126323928999</v>
          </cell>
          <cell r="K6089">
            <v>3.1024600485503631</v>
          </cell>
          <cell r="L6089">
            <v>2.2884644930002301E-3</v>
          </cell>
          <cell r="M6089">
            <v>-1.8905001325525299</v>
          </cell>
          <cell r="N6089">
            <v>-3.7076373346353093</v>
          </cell>
          <cell r="O6089">
            <v>6.9565761910671297E-4</v>
          </cell>
          <cell r="P6089">
            <v>6088</v>
          </cell>
          <cell r="Q6089">
            <v>0.152</v>
          </cell>
          <cell r="R6089">
            <v>6142</v>
          </cell>
          <cell r="S6089">
            <v>0.14399999999999999</v>
          </cell>
          <cell r="T6089">
            <v>5065</v>
          </cell>
          <cell r="U6089">
            <v>0.29399999999999998</v>
          </cell>
        </row>
        <row r="6090">
          <cell r="A6090" t="str">
            <v>CTHT_0059910</v>
          </cell>
          <cell r="B6090" t="str">
            <v>Uncharacterized protein</v>
          </cell>
          <cell r="C6090">
            <v>3144</v>
          </cell>
          <cell r="D6090">
            <v>0.92497429179174795</v>
          </cell>
          <cell r="E6090">
            <v>-0.46546890875006203</v>
          </cell>
          <cell r="F6090">
            <v>1.3904432005418099</v>
          </cell>
          <cell r="G6090">
            <v>-0.92497429179174795</v>
          </cell>
          <cell r="H6090">
            <v>-1.8986504084618065</v>
          </cell>
          <cell r="I6090">
            <v>5.9934260329380797E-2</v>
          </cell>
          <cell r="J6090">
            <v>0.46546890875006203</v>
          </cell>
          <cell r="K6090">
            <v>1.3807660608935428</v>
          </cell>
          <cell r="L6090">
            <v>0.34084663937090098</v>
          </cell>
          <cell r="M6090">
            <v>-1.3904432005418099</v>
          </cell>
          <cell r="N6090">
            <v>-2.6215920455057247</v>
          </cell>
          <cell r="O6090">
            <v>3.3702377091296E-3</v>
          </cell>
          <cell r="P6090">
            <v>6089</v>
          </cell>
          <cell r="Q6090">
            <v>0.152</v>
          </cell>
          <cell r="R6090">
            <v>5841</v>
          </cell>
          <cell r="S6090">
            <v>0.186</v>
          </cell>
          <cell r="T6090">
            <v>5545</v>
          </cell>
          <cell r="U6090">
            <v>0.22700000000000001</v>
          </cell>
        </row>
        <row r="6091">
          <cell r="A6091" t="str">
            <v>CTHT_0063960</v>
          </cell>
          <cell r="B6091" t="str">
            <v>GTPase-like protein</v>
          </cell>
          <cell r="C6091">
            <v>2991</v>
          </cell>
          <cell r="D6091">
            <v>2.0507875680172201</v>
          </cell>
          <cell r="E6091">
            <v>1.3030450349768801</v>
          </cell>
          <cell r="F6091">
            <v>0.747742533040337</v>
          </cell>
          <cell r="G6091">
            <v>-2.0507875680172201</v>
          </cell>
          <cell r="H6091">
            <v>-4.143320919278958</v>
          </cell>
          <cell r="I6091">
            <v>1.2968643917638E-6</v>
          </cell>
          <cell r="J6091">
            <v>-1.3030450349768801</v>
          </cell>
          <cell r="K6091">
            <v>-2.4674913632996462</v>
          </cell>
          <cell r="L6091">
            <v>1.7105169461890299E-3</v>
          </cell>
          <cell r="M6091">
            <v>-0.747742533040337</v>
          </cell>
          <cell r="N6091">
            <v>-1.6791632914728036</v>
          </cell>
          <cell r="O6091">
            <v>9.87861920366086E-2</v>
          </cell>
          <cell r="P6091">
            <v>6090</v>
          </cell>
          <cell r="Q6091">
            <v>0.152</v>
          </cell>
          <cell r="R6091">
            <v>4887</v>
          </cell>
          <cell r="S6091">
            <v>0.31900000000000001</v>
          </cell>
          <cell r="T6091">
            <v>5881</v>
          </cell>
          <cell r="U6091">
            <v>0.18099999999999999</v>
          </cell>
        </row>
        <row r="6092">
          <cell r="A6092" t="str">
            <v>CTHT_0012480</v>
          </cell>
          <cell r="B6092" t="str">
            <v>5'-3' RNA helicase-like protein</v>
          </cell>
          <cell r="C6092">
            <v>5982</v>
          </cell>
          <cell r="D6092">
            <v>0.41713752171659602</v>
          </cell>
          <cell r="E6092">
            <v>-1.2736008010594</v>
          </cell>
          <cell r="F6092">
            <v>1.69073832277599</v>
          </cell>
          <cell r="G6092">
            <v>-0.41713752171659602</v>
          </cell>
          <cell r="H6092">
            <v>-1.3352755794234694</v>
          </cell>
          <cell r="I6092">
            <v>0.38480965787480897</v>
          </cell>
          <cell r="J6092">
            <v>1.2736008010594</v>
          </cell>
          <cell r="K6092">
            <v>2.4176422887313813</v>
          </cell>
          <cell r="L6092">
            <v>2.1039345922482301E-3</v>
          </cell>
          <cell r="M6092">
            <v>-1.69073832277599</v>
          </cell>
          <cell r="N6092">
            <v>-3.2282187079244644</v>
          </cell>
          <cell r="O6092">
            <v>5.7917959185455097E-5</v>
          </cell>
          <cell r="P6092">
            <v>6091</v>
          </cell>
          <cell r="Q6092">
            <v>0.151</v>
          </cell>
          <cell r="R6092">
            <v>6073</v>
          </cell>
          <cell r="S6092">
            <v>0.154</v>
          </cell>
          <cell r="T6092">
            <v>5317</v>
          </cell>
          <cell r="U6092">
            <v>0.25900000000000001</v>
          </cell>
        </row>
        <row r="6093">
          <cell r="A6093" t="str">
            <v>CTHT_0049430</v>
          </cell>
          <cell r="B6093" t="str">
            <v>Uncharacterized protein</v>
          </cell>
          <cell r="C6093">
            <v>357</v>
          </cell>
          <cell r="D6093">
            <v>0.631041497511723</v>
          </cell>
          <cell r="E6093">
            <v>0.47729943239188499</v>
          </cell>
          <cell r="F6093">
            <v>0.15374206511983901</v>
          </cell>
          <cell r="G6093">
            <v>-0.631041497511723</v>
          </cell>
          <cell r="H6093">
            <v>-1.5486826011913208</v>
          </cell>
          <cell r="I6093">
            <v>0.29288206577014497</v>
          </cell>
          <cell r="J6093">
            <v>-0.47729943239188499</v>
          </cell>
          <cell r="K6093">
            <v>-1.3921353005299215</v>
          </cell>
          <cell r="L6093">
            <v>0.39624362442210598</v>
          </cell>
          <cell r="M6093">
            <v>-0.15374206511983901</v>
          </cell>
          <cell r="N6093">
            <v>-1.112451211173088</v>
          </cell>
          <cell r="O6093">
            <v>0.82190460782246</v>
          </cell>
          <cell r="P6093">
            <v>6092</v>
          </cell>
          <cell r="Q6093">
            <v>0.151</v>
          </cell>
          <cell r="R6093">
            <v>5873</v>
          </cell>
          <cell r="S6093">
            <v>0.182</v>
          </cell>
          <cell r="T6093">
            <v>6022</v>
          </cell>
          <cell r="U6093">
            <v>0.161</v>
          </cell>
        </row>
        <row r="6094">
          <cell r="A6094" t="str">
            <v>CTHT_0039370</v>
          </cell>
          <cell r="B6094" t="str">
            <v>64 kDa mitochondrial NADH dehydrogenase-like protein</v>
          </cell>
          <cell r="C6094">
            <v>2058</v>
          </cell>
          <cell r="D6094">
            <v>1.13028296852272</v>
          </cell>
          <cell r="E6094">
            <v>4.23051530329204</v>
          </cell>
          <cell r="F6094">
            <v>-3.1002323347693101</v>
          </cell>
          <cell r="G6094">
            <v>-1.13028296852272</v>
          </cell>
          <cell r="H6094">
            <v>-2.1890167116027985</v>
          </cell>
          <cell r="I6094">
            <v>3.1062957108987598E-3</v>
          </cell>
          <cell r="J6094">
            <v>-4.23051530329204</v>
          </cell>
          <cell r="K6094">
            <v>-18.772063015089344</v>
          </cell>
          <cell r="L6094">
            <v>4.9035876752861998E-28</v>
          </cell>
          <cell r="M6094">
            <v>3.1002323347693101</v>
          </cell>
          <cell r="N6094">
            <v>8.575568617447562</v>
          </cell>
          <cell r="O6094">
            <v>6.0346653213127497E-15</v>
          </cell>
          <cell r="P6094">
            <v>6093</v>
          </cell>
          <cell r="Q6094">
            <v>0.151</v>
          </cell>
          <cell r="R6094">
            <v>5586</v>
          </cell>
          <cell r="S6094">
            <v>0.222</v>
          </cell>
          <cell r="T6094">
            <v>6647</v>
          </cell>
          <cell r="U6094">
            <v>7.3999999999999996E-2</v>
          </cell>
        </row>
        <row r="6095">
          <cell r="A6095" t="str">
            <v>CTHT_0019090</v>
          </cell>
          <cell r="B6095" t="str">
            <v>DNA ligase (EC 6.5.1.1)</v>
          </cell>
          <cell r="C6095">
            <v>2514</v>
          </cell>
          <cell r="D6095">
            <v>1.2574946615083999</v>
          </cell>
          <cell r="E6095">
            <v>0.30709639071633199</v>
          </cell>
          <cell r="F6095">
            <v>0.95039827079206496</v>
          </cell>
          <cell r="G6095">
            <v>-1.2574946615083999</v>
          </cell>
          <cell r="H6095">
            <v>-2.3908020112034123</v>
          </cell>
          <cell r="I6095">
            <v>1.3806209531215001E-3</v>
          </cell>
          <cell r="J6095">
            <v>-0.30709639071633199</v>
          </cell>
          <cell r="K6095">
            <v>-1.2372151379229677</v>
          </cell>
          <cell r="L6095">
            <v>0.45471074323080402</v>
          </cell>
          <cell r="M6095">
            <v>-0.95039827079206496</v>
          </cell>
          <cell r="N6095">
            <v>-1.932406044770093</v>
          </cell>
          <cell r="O6095">
            <v>1.7483701672893599E-2</v>
          </cell>
          <cell r="P6095">
            <v>6094</v>
          </cell>
          <cell r="Q6095">
            <v>0.151</v>
          </cell>
          <cell r="R6095">
            <v>5604</v>
          </cell>
          <cell r="S6095">
            <v>0.219</v>
          </cell>
          <cell r="T6095">
            <v>5800</v>
          </cell>
          <cell r="U6095">
            <v>0.192</v>
          </cell>
        </row>
        <row r="6096">
          <cell r="A6096" t="str">
            <v>CTHT_0044640</v>
          </cell>
          <cell r="B6096" t="str">
            <v>Uncharacterized protein</v>
          </cell>
          <cell r="C6096">
            <v>1884</v>
          </cell>
          <cell r="D6096">
            <v>0.74148148315104301</v>
          </cell>
          <cell r="E6096">
            <v>2.6296563152646399</v>
          </cell>
          <cell r="F6096">
            <v>-1.8881748321136</v>
          </cell>
          <cell r="G6096">
            <v>-0.74148148315104301</v>
          </cell>
          <cell r="H6096">
            <v>-1.6718917997219205</v>
          </cell>
          <cell r="I6096">
            <v>0.12145243062274499</v>
          </cell>
          <cell r="J6096">
            <v>-2.6296563152646399</v>
          </cell>
          <cell r="K6096">
            <v>-6.1887854806624594</v>
          </cell>
          <cell r="L6096">
            <v>2.1389478802229198E-9</v>
          </cell>
          <cell r="M6096">
            <v>1.8881748321136</v>
          </cell>
          <cell r="N6096">
            <v>3.7016662691280797</v>
          </cell>
          <cell r="O6096">
            <v>3.6230917312196401E-5</v>
          </cell>
          <cell r="P6096">
            <v>6095</v>
          </cell>
          <cell r="Q6096">
            <v>0.151</v>
          </cell>
          <cell r="R6096">
            <v>5826</v>
          </cell>
          <cell r="S6096">
            <v>0.188</v>
          </cell>
          <cell r="T6096">
            <v>6461</v>
          </cell>
          <cell r="U6096">
            <v>0.1</v>
          </cell>
        </row>
        <row r="6097">
          <cell r="A6097" t="str">
            <v>CTHT_0022950</v>
          </cell>
          <cell r="B6097" t="str">
            <v>Uncharacterized protein</v>
          </cell>
          <cell r="C6097">
            <v>4212</v>
          </cell>
          <cell r="D6097">
            <v>-0.89406043718197603</v>
          </cell>
          <cell r="E6097">
            <v>-3.6929332832443098</v>
          </cell>
          <cell r="F6097">
            <v>2.7988728460623298</v>
          </cell>
          <cell r="G6097">
            <v>0.89406043718197603</v>
          </cell>
          <cell r="H6097">
            <v>1.8583991986744772</v>
          </cell>
          <cell r="I6097">
            <v>1.17176957631214E-2</v>
          </cell>
          <cell r="J6097">
            <v>3.6929332832443098</v>
          </cell>
          <cell r="K6097">
            <v>12.932535828005044</v>
          </cell>
          <cell r="L6097">
            <v>2.7811220375942201E-30</v>
          </cell>
          <cell r="M6097">
            <v>-2.7988728460623298</v>
          </cell>
          <cell r="N6097">
            <v>-6.9589654565226198</v>
          </cell>
          <cell r="O6097">
            <v>1.2920081046876299E-17</v>
          </cell>
          <cell r="P6097">
            <v>6096</v>
          </cell>
          <cell r="Q6097">
            <v>0.151</v>
          </cell>
          <cell r="R6097">
            <v>6482</v>
          </cell>
          <cell r="S6097">
            <v>9.7000000000000003E-2</v>
          </cell>
          <cell r="T6097">
            <v>4221</v>
          </cell>
          <cell r="U6097">
            <v>0.41199999999999998</v>
          </cell>
        </row>
        <row r="6098">
          <cell r="A6098" t="str">
            <v>CTHT_0016840</v>
          </cell>
          <cell r="B6098" t="str">
            <v>Uncharacterized protein</v>
          </cell>
          <cell r="C6098">
            <v>1947</v>
          </cell>
          <cell r="D6098">
            <v>5.4849944549538199</v>
          </cell>
          <cell r="E6098">
            <v>6.2162784228811301</v>
          </cell>
          <cell r="F6098">
            <v>-0.73128396792730999</v>
          </cell>
          <cell r="G6098">
            <v>-5.4849944549538199</v>
          </cell>
          <cell r="H6098">
            <v>-44.786575560028695</v>
          </cell>
          <cell r="I6098">
            <v>2.1794162128999601E-49</v>
          </cell>
          <cell r="J6098">
            <v>-6.2162784228811301</v>
          </cell>
          <cell r="K6098">
            <v>-74.350906294069006</v>
          </cell>
          <cell r="L6098">
            <v>2.8038906641155502E-63</v>
          </cell>
          <cell r="M6098">
            <v>0.73128396792730999</v>
          </cell>
          <cell r="N6098">
            <v>1.6601159022398222</v>
          </cell>
          <cell r="O6098">
            <v>8.3948452615534297E-2</v>
          </cell>
          <cell r="P6098">
            <v>6097</v>
          </cell>
          <cell r="Q6098">
            <v>0.151</v>
          </cell>
          <cell r="R6098">
            <v>1048</v>
          </cell>
          <cell r="S6098">
            <v>0.85399999999999998</v>
          </cell>
          <cell r="T6098">
            <v>6285</v>
          </cell>
          <cell r="U6098">
            <v>0.124</v>
          </cell>
        </row>
        <row r="6099">
          <cell r="A6099" t="str">
            <v>CTHT_0069320</v>
          </cell>
          <cell r="B6099" t="str">
            <v>Uncharacterized protein</v>
          </cell>
          <cell r="C6099">
            <v>1569</v>
          </cell>
          <cell r="D6099">
            <v>8.4435471807711604E-2</v>
          </cell>
          <cell r="E6099">
            <v>1.34792808422265</v>
          </cell>
          <cell r="F6099">
            <v>-1.2634926124149399</v>
          </cell>
          <cell r="G6099">
            <v>-8.4435471807711604E-2</v>
          </cell>
          <cell r="H6099">
            <v>-1.0602727742557685</v>
          </cell>
          <cell r="I6099">
            <v>0.89116951695966795</v>
          </cell>
          <cell r="J6099">
            <v>-1.34792808422265</v>
          </cell>
          <cell r="K6099">
            <v>-2.5454629805949414</v>
          </cell>
          <cell r="L6099">
            <v>4.0547542302362899E-3</v>
          </cell>
          <cell r="M6099">
            <v>1.2634926124149399</v>
          </cell>
          <cell r="N6099">
            <v>2.4007623720996389</v>
          </cell>
          <cell r="O6099">
            <v>9.9198097756322805E-3</v>
          </cell>
          <cell r="P6099">
            <v>6098</v>
          </cell>
          <cell r="Q6099">
            <v>0.15</v>
          </cell>
          <cell r="R6099">
            <v>6179</v>
          </cell>
          <cell r="S6099">
            <v>0.13900000000000001</v>
          </cell>
          <cell r="T6099">
            <v>6384</v>
          </cell>
          <cell r="U6099">
            <v>0.111</v>
          </cell>
        </row>
        <row r="6100">
          <cell r="A6100" t="str">
            <v>CTHT_0001430</v>
          </cell>
          <cell r="B6100" t="str">
            <v>Uncharacterized protein</v>
          </cell>
          <cell r="C6100">
            <v>1773</v>
          </cell>
          <cell r="D6100">
            <v>1.0765751439640701</v>
          </cell>
          <cell r="E6100">
            <v>1.98607337748159</v>
          </cell>
          <cell r="F6100">
            <v>-0.90949823351751102</v>
          </cell>
          <cell r="G6100">
            <v>-1.0765751439640701</v>
          </cell>
          <cell r="H6100">
            <v>-2.1090234610745666</v>
          </cell>
          <cell r="I6100">
            <v>2.8024611621523799E-2</v>
          </cell>
          <cell r="J6100">
            <v>-1.98607337748159</v>
          </cell>
          <cell r="K6100">
            <v>-3.9615729737339063</v>
          </cell>
          <cell r="L6100">
            <v>1.50923715147868E-5</v>
          </cell>
          <cell r="M6100">
            <v>0.90949823351751102</v>
          </cell>
          <cell r="N6100">
            <v>1.8783920837539783</v>
          </cell>
          <cell r="O6100">
            <v>7.0454176569107602E-2</v>
          </cell>
          <cell r="P6100">
            <v>6099</v>
          </cell>
          <cell r="Q6100">
            <v>0.15</v>
          </cell>
          <cell r="R6100">
            <v>5602</v>
          </cell>
          <cell r="S6100">
            <v>0.22</v>
          </cell>
          <cell r="T6100">
            <v>6307</v>
          </cell>
          <cell r="U6100">
            <v>0.121</v>
          </cell>
        </row>
        <row r="6101">
          <cell r="A6101" t="str">
            <v>CTHT_0053500</v>
          </cell>
          <cell r="B6101" t="str">
            <v>Uncharacterized protein</v>
          </cell>
          <cell r="C6101">
            <v>1341</v>
          </cell>
          <cell r="D6101">
            <v>1.43741727830541</v>
          </cell>
          <cell r="E6101">
            <v>-0.29612744337286201</v>
          </cell>
          <cell r="F6101">
            <v>1.73354472167828</v>
          </cell>
          <cell r="G6101">
            <v>-1.43741727830541</v>
          </cell>
          <cell r="H6101">
            <v>-2.7083557968790122</v>
          </cell>
          <cell r="I6101">
            <v>8.2324638370848005E-4</v>
          </cell>
          <cell r="J6101">
            <v>0.29612744337286201</v>
          </cell>
          <cell r="K6101">
            <v>1.2278441432104858</v>
          </cell>
          <cell r="L6101">
            <v>0.509706617162479</v>
          </cell>
          <cell r="M6101">
            <v>-1.73354472167828</v>
          </cell>
          <cell r="N6101">
            <v>-3.3254388029280815</v>
          </cell>
          <cell r="O6101">
            <v>3.8684653898444402E-5</v>
          </cell>
          <cell r="P6101">
            <v>6100</v>
          </cell>
          <cell r="Q6101">
            <v>0.15</v>
          </cell>
          <cell r="R6101">
            <v>5443</v>
          </cell>
          <cell r="S6101">
            <v>0.24199999999999999</v>
          </cell>
          <cell r="T6101">
            <v>5331</v>
          </cell>
          <cell r="U6101">
            <v>0.25700000000000001</v>
          </cell>
        </row>
        <row r="6102">
          <cell r="A6102" t="str">
            <v>CTHT_0031360</v>
          </cell>
          <cell r="B6102" t="str">
            <v>Uncharacterized protein</v>
          </cell>
          <cell r="C6102">
            <v>3039</v>
          </cell>
          <cell r="D6102">
            <v>-0.232598588036001</v>
          </cell>
          <cell r="E6102">
            <v>3.5322898683600101</v>
          </cell>
          <cell r="F6102">
            <v>-3.7648884563960099</v>
          </cell>
          <cell r="G6102">
            <v>0.232598588036001</v>
          </cell>
          <cell r="H6102">
            <v>1.1749493678772558</v>
          </cell>
          <cell r="I6102">
            <v>0.799753525069553</v>
          </cell>
          <cell r="J6102">
            <v>-3.5322898683600101</v>
          </cell>
          <cell r="K6102">
            <v>-11.569782740216752</v>
          </cell>
          <cell r="L6102">
            <v>8.8088621707163197E-7</v>
          </cell>
          <cell r="M6102">
            <v>3.7648884563960099</v>
          </cell>
          <cell r="N6102">
            <v>13.593908917094845</v>
          </cell>
          <cell r="O6102">
            <v>2.5717787014435499E-7</v>
          </cell>
          <cell r="P6102">
            <v>6101</v>
          </cell>
          <cell r="Q6102">
            <v>0.15</v>
          </cell>
          <cell r="R6102">
            <v>6266</v>
          </cell>
          <cell r="S6102">
            <v>0.127</v>
          </cell>
          <cell r="T6102">
            <v>6783</v>
          </cell>
          <cell r="U6102">
            <v>5.5E-2</v>
          </cell>
        </row>
        <row r="6103">
          <cell r="A6103" t="str">
            <v>CTHT_0071260</v>
          </cell>
          <cell r="B6103" t="str">
            <v>Uncharacterized protein</v>
          </cell>
          <cell r="C6103">
            <v>429</v>
          </cell>
          <cell r="D6103">
            <v>1.29621927131588</v>
          </cell>
          <cell r="E6103">
            <v>1.7937409822105801</v>
          </cell>
          <cell r="F6103">
            <v>-0.49752171089469299</v>
          </cell>
          <cell r="G6103">
            <v>-1.29621927131588</v>
          </cell>
          <cell r="H6103">
            <v>-2.4558445966420446</v>
          </cell>
          <cell r="I6103">
            <v>6.9114088966028197E-3</v>
          </cell>
          <cell r="J6103">
            <v>-1.7937409822105801</v>
          </cell>
          <cell r="K6103">
            <v>-3.4671277189051906</v>
          </cell>
          <cell r="L6103">
            <v>8.3881085181934699E-5</v>
          </cell>
          <cell r="M6103">
            <v>0.49752171089469299</v>
          </cell>
          <cell r="N6103">
            <v>1.4117862847046139</v>
          </cell>
          <cell r="O6103">
            <v>0.35992670660013998</v>
          </cell>
          <cell r="P6103">
            <v>6102</v>
          </cell>
          <cell r="Q6103">
            <v>0.15</v>
          </cell>
          <cell r="R6103">
            <v>5536</v>
          </cell>
          <cell r="S6103">
            <v>0.22900000000000001</v>
          </cell>
          <cell r="T6103">
            <v>6241</v>
          </cell>
          <cell r="U6103">
            <v>0.13100000000000001</v>
          </cell>
        </row>
        <row r="6104">
          <cell r="A6104" t="str">
            <v>CTHT_0001680</v>
          </cell>
          <cell r="B6104" t="str">
            <v>Uncharacterized protein</v>
          </cell>
          <cell r="C6104">
            <v>3189</v>
          </cell>
          <cell r="D6104">
            <v>1.4815157442054201</v>
          </cell>
          <cell r="E6104">
            <v>1.3823545933226</v>
          </cell>
          <cell r="F6104">
            <v>9.9161150882821097E-2</v>
          </cell>
          <cell r="G6104">
            <v>-1.4815157442054201</v>
          </cell>
          <cell r="H6104">
            <v>-2.7924196025410137</v>
          </cell>
          <cell r="I6104">
            <v>4.68172317619799E-8</v>
          </cell>
          <cell r="J6104">
            <v>-1.3823545933226</v>
          </cell>
          <cell r="K6104">
            <v>-2.6069349664439208</v>
          </cell>
          <cell r="L6104">
            <v>1.3651870184132999E-7</v>
          </cell>
          <cell r="M6104">
            <v>-9.9161150882821097E-2</v>
          </cell>
          <cell r="N6104">
            <v>-1.0711504653873709</v>
          </cell>
          <cell r="O6104">
            <v>0.77117423867805701</v>
          </cell>
          <cell r="P6104">
            <v>6103</v>
          </cell>
          <cell r="Q6104">
            <v>0.15</v>
          </cell>
          <cell r="R6104">
            <v>5417</v>
          </cell>
          <cell r="S6104">
            <v>0.245</v>
          </cell>
          <cell r="T6104">
            <v>6085</v>
          </cell>
          <cell r="U6104">
            <v>0.152</v>
          </cell>
        </row>
        <row r="6105">
          <cell r="A6105" t="str">
            <v>CTHT_0057320</v>
          </cell>
          <cell r="B6105" t="str">
            <v>Uncharacterized protein</v>
          </cell>
          <cell r="C6105">
            <v>1728</v>
          </cell>
          <cell r="D6105">
            <v>-1.59539237329601</v>
          </cell>
          <cell r="E6105">
            <v>-3.2326601464883402</v>
          </cell>
          <cell r="F6105">
            <v>1.63726777319233</v>
          </cell>
          <cell r="G6105">
            <v>1.59539237329601</v>
          </cell>
          <cell r="H6105">
            <v>3.0217668967048894</v>
          </cell>
          <cell r="I6105">
            <v>2.8784298339636598E-4</v>
          </cell>
          <cell r="J6105">
            <v>3.2326601464883402</v>
          </cell>
          <cell r="K6105">
            <v>9.3999960235276259</v>
          </cell>
          <cell r="L6105">
            <v>3.7990809733924498E-15</v>
          </cell>
          <cell r="M6105">
            <v>-1.63726777319233</v>
          </cell>
          <cell r="N6105">
            <v>-3.1107614666696914</v>
          </cell>
          <cell r="O6105">
            <v>9.3871594066327905E-5</v>
          </cell>
          <cell r="P6105">
            <v>6104</v>
          </cell>
          <cell r="Q6105">
            <v>0.15</v>
          </cell>
          <cell r="R6105">
            <v>6609</v>
          </cell>
          <cell r="S6105">
            <v>7.9000000000000001E-2</v>
          </cell>
          <cell r="T6105">
            <v>5387</v>
          </cell>
          <cell r="U6105">
            <v>0.249</v>
          </cell>
        </row>
        <row r="6106">
          <cell r="A6106" t="str">
            <v>CTHT_0008220</v>
          </cell>
          <cell r="B6106" t="str">
            <v>Glutamate decarboxylase (EC 4.1.1.15)</v>
          </cell>
          <cell r="C6106">
            <v>2475</v>
          </cell>
          <cell r="D6106">
            <v>4.3539776496348201E-2</v>
          </cell>
          <cell r="E6106">
            <v>1.1726696386291</v>
          </cell>
          <cell r="F6106">
            <v>-1.1291298621327599</v>
          </cell>
          <cell r="G6106">
            <v>-4.3539776496348201E-2</v>
          </cell>
          <cell r="H6106">
            <v>-1.0306394896473181</v>
          </cell>
          <cell r="I6106">
            <v>0.95642677086843297</v>
          </cell>
          <cell r="J6106">
            <v>-1.1726696386291</v>
          </cell>
          <cell r="K6106">
            <v>-2.2542845586976648</v>
          </cell>
          <cell r="L6106">
            <v>4.7607149164025503E-2</v>
          </cell>
          <cell r="M6106">
            <v>1.1291298621327599</v>
          </cell>
          <cell r="N6106">
            <v>2.1872677898933284</v>
          </cell>
          <cell r="O6106">
            <v>6.9016747607124604E-2</v>
          </cell>
          <cell r="P6106">
            <v>6105</v>
          </cell>
          <cell r="Q6106">
            <v>0.14899999999999999</v>
          </cell>
          <cell r="R6106">
            <v>6132</v>
          </cell>
          <cell r="S6106">
            <v>0.14599999999999999</v>
          </cell>
          <cell r="T6106">
            <v>6324</v>
          </cell>
          <cell r="U6106">
            <v>0.11899999999999999</v>
          </cell>
        </row>
        <row r="6107">
          <cell r="A6107" t="str">
            <v>CTHT_0037160</v>
          </cell>
          <cell r="B6107" t="str">
            <v>Uncharacterized protein</v>
          </cell>
          <cell r="C6107">
            <v>663</v>
          </cell>
          <cell r="D6107">
            <v>1.7960750764734099</v>
          </cell>
          <cell r="E6107">
            <v>3.7248943931128702</v>
          </cell>
          <cell r="F6107">
            <v>-1.92881931663946</v>
          </cell>
          <cell r="G6107">
            <v>-1.7960750764734099</v>
          </cell>
          <cell r="H6107">
            <v>-3.4727416238627127</v>
          </cell>
          <cell r="I6107">
            <v>3.36003031931609E-7</v>
          </cell>
          <cell r="J6107">
            <v>-3.7248943931128702</v>
          </cell>
          <cell r="K6107">
            <v>-13.222237172523618</v>
          </cell>
          <cell r="L6107">
            <v>2.10845917762383E-23</v>
          </cell>
          <cell r="M6107">
            <v>1.92881931663946</v>
          </cell>
          <cell r="N6107">
            <v>3.8074347603829475</v>
          </cell>
          <cell r="O6107">
            <v>1.6849349896759699E-6</v>
          </cell>
          <cell r="P6107">
            <v>6106</v>
          </cell>
          <cell r="Q6107">
            <v>0.14899999999999999</v>
          </cell>
          <cell r="R6107">
            <v>5159</v>
          </cell>
          <cell r="S6107">
            <v>0.28100000000000003</v>
          </cell>
          <cell r="T6107">
            <v>6484</v>
          </cell>
          <cell r="U6107">
            <v>9.7000000000000003E-2</v>
          </cell>
        </row>
        <row r="6108">
          <cell r="A6108" t="str">
            <v>CTHT_0016790</v>
          </cell>
          <cell r="B6108" t="str">
            <v>Putative DNA-binding protein</v>
          </cell>
          <cell r="C6108">
            <v>3684</v>
          </cell>
          <cell r="D6108">
            <v>1.1855579748004099</v>
          </cell>
          <cell r="E6108">
            <v>-1.5021874484297799</v>
          </cell>
          <cell r="F6108">
            <v>2.6877454232301901</v>
          </cell>
          <cell r="G6108">
            <v>-1.1855579748004099</v>
          </cell>
          <cell r="H6108">
            <v>-2.2745134641594547</v>
          </cell>
          <cell r="I6108">
            <v>6.17542796905933E-3</v>
          </cell>
          <cell r="J6108">
            <v>1.5021874484297799</v>
          </cell>
          <cell r="K6108">
            <v>2.8327189058475342</v>
          </cell>
          <cell r="L6108">
            <v>2.40564722794263E-4</v>
          </cell>
          <cell r="M6108">
            <v>-2.6877454232301901</v>
          </cell>
          <cell r="N6108">
            <v>-6.4430572915292545</v>
          </cell>
          <cell r="O6108">
            <v>5.8032521001642897E-11</v>
          </cell>
          <cell r="P6108">
            <v>6107</v>
          </cell>
          <cell r="Q6108">
            <v>0.14899999999999999</v>
          </cell>
          <cell r="R6108">
            <v>5702</v>
          </cell>
          <cell r="S6108">
            <v>0.20599999999999999</v>
          </cell>
          <cell r="T6108">
            <v>4348</v>
          </cell>
          <cell r="U6108">
            <v>0.39400000000000002</v>
          </cell>
        </row>
        <row r="6109">
          <cell r="A6109" t="str">
            <v>CTHT_0037970</v>
          </cell>
          <cell r="B6109" t="str">
            <v>Uncharacterized protein</v>
          </cell>
          <cell r="C6109">
            <v>3654</v>
          </cell>
          <cell r="D6109">
            <v>0.74957762276500095</v>
          </cell>
          <cell r="E6109">
            <v>0.645375981713594</v>
          </cell>
          <cell r="F6109">
            <v>0.104201641051408</v>
          </cell>
          <cell r="G6109">
            <v>-0.74957762276500095</v>
          </cell>
          <cell r="H6109">
            <v>-1.681300524780285</v>
          </cell>
          <cell r="I6109">
            <v>0.110749330823145</v>
          </cell>
          <cell r="J6109">
            <v>-0.645375981713594</v>
          </cell>
          <cell r="K6109">
            <v>-1.5641468664995992</v>
          </cell>
          <cell r="L6109">
            <v>0.15165025258212</v>
          </cell>
          <cell r="M6109">
            <v>-0.104201641051408</v>
          </cell>
          <cell r="N6109">
            <v>-1.0748993977418917</v>
          </cell>
          <cell r="O6109">
            <v>0.85426047505202196</v>
          </cell>
          <cell r="P6109">
            <v>6108</v>
          </cell>
          <cell r="Q6109">
            <v>0.14899999999999999</v>
          </cell>
          <cell r="R6109">
            <v>5935</v>
          </cell>
          <cell r="S6109">
            <v>0.17299999999999999</v>
          </cell>
          <cell r="T6109">
            <v>6091</v>
          </cell>
          <cell r="U6109">
            <v>0.151</v>
          </cell>
        </row>
        <row r="6110">
          <cell r="A6110" t="str">
            <v>CTHT_0045500</v>
          </cell>
          <cell r="B6110" t="str">
            <v>Cellulase-like protein</v>
          </cell>
          <cell r="C6110">
            <v>945</v>
          </cell>
          <cell r="D6110">
            <v>0.789371652185895</v>
          </cell>
          <cell r="E6110">
            <v>1.26251096186018</v>
          </cell>
          <cell r="F6110">
            <v>-0.47313930967428097</v>
          </cell>
          <cell r="G6110">
            <v>-0.789371652185895</v>
          </cell>
          <cell r="H6110">
            <v>-1.7283215497925144</v>
          </cell>
          <cell r="I6110">
            <v>0.21974423869884099</v>
          </cell>
          <cell r="J6110">
            <v>-1.26251096186018</v>
          </cell>
          <cell r="K6110">
            <v>-2.3991293810353742</v>
          </cell>
          <cell r="L6110">
            <v>3.1817519246283697E-2</v>
          </cell>
          <cell r="M6110">
            <v>0.47313930967428097</v>
          </cell>
          <cell r="N6110">
            <v>1.3881267529895602</v>
          </cell>
          <cell r="O6110">
            <v>0.48809010830504002</v>
          </cell>
          <cell r="P6110">
            <v>6109</v>
          </cell>
          <cell r="Q6110">
            <v>0.14899999999999999</v>
          </cell>
          <cell r="R6110">
            <v>5812</v>
          </cell>
          <cell r="S6110">
            <v>0.19</v>
          </cell>
          <cell r="T6110">
            <v>6208</v>
          </cell>
          <cell r="U6110">
            <v>0.13500000000000001</v>
          </cell>
        </row>
        <row r="6111">
          <cell r="A6111" t="str">
            <v>CTHT_0043580</v>
          </cell>
          <cell r="B6111" t="str">
            <v>Uncharacterized protein</v>
          </cell>
          <cell r="C6111">
            <v>3942</v>
          </cell>
          <cell r="D6111">
            <v>1.1224317825382699</v>
          </cell>
          <cell r="E6111">
            <v>0.71658889074343002</v>
          </cell>
          <cell r="F6111">
            <v>0.40584289179484301</v>
          </cell>
          <cell r="G6111">
            <v>-1.1224317825382699</v>
          </cell>
          <cell r="H6111">
            <v>-2.177136378484998</v>
          </cell>
          <cell r="I6111">
            <v>5.0862771228092898E-3</v>
          </cell>
          <cell r="J6111">
            <v>-0.71658889074343002</v>
          </cell>
          <cell r="K6111">
            <v>-1.6432920366438273</v>
          </cell>
          <cell r="L6111">
            <v>6.8950832506767201E-2</v>
          </cell>
          <cell r="M6111">
            <v>-0.40584289179484301</v>
          </cell>
          <cell r="N6111">
            <v>-1.3248627328173941</v>
          </cell>
          <cell r="O6111">
            <v>0.35537179136930303</v>
          </cell>
          <cell r="P6111">
            <v>6110</v>
          </cell>
          <cell r="Q6111">
            <v>0.14899999999999999</v>
          </cell>
          <cell r="R6111">
            <v>5701</v>
          </cell>
          <cell r="S6111">
            <v>0.20599999999999999</v>
          </cell>
          <cell r="T6111">
            <v>5985</v>
          </cell>
          <cell r="U6111">
            <v>0.16600000000000001</v>
          </cell>
        </row>
        <row r="6112">
          <cell r="A6112" t="str">
            <v>CTHT_0045640</v>
          </cell>
          <cell r="B6112" t="str">
            <v>Glucose 1-dehydrogenase-like protein</v>
          </cell>
          <cell r="C6112">
            <v>1008</v>
          </cell>
          <cell r="D6112">
            <v>1.2514432954852299</v>
          </cell>
          <cell r="E6112">
            <v>1.8984498176403399</v>
          </cell>
          <cell r="F6112">
            <v>-0.64700652215510901</v>
          </cell>
          <cell r="G6112">
            <v>-1.2514432954852299</v>
          </cell>
          <cell r="H6112">
            <v>-2.3807948247168595</v>
          </cell>
          <cell r="I6112">
            <v>3.1715891732157801E-3</v>
          </cell>
          <cell r="J6112">
            <v>-1.8984498176403399</v>
          </cell>
          <cell r="K6112">
            <v>-3.7281239271494209</v>
          </cell>
          <cell r="L6112">
            <v>2.6061383863804902E-6</v>
          </cell>
          <cell r="M6112">
            <v>0.64700652215510901</v>
          </cell>
          <cell r="N6112">
            <v>1.5659156717096747</v>
          </cell>
          <cell r="O6112">
            <v>0.158389581818837</v>
          </cell>
          <cell r="P6112">
            <v>6111</v>
          </cell>
          <cell r="Q6112">
            <v>0.14899999999999999</v>
          </cell>
          <cell r="R6112">
            <v>5509</v>
          </cell>
          <cell r="S6112">
            <v>0.23200000000000001</v>
          </cell>
          <cell r="T6112">
            <v>6240</v>
          </cell>
          <cell r="U6112">
            <v>0.13100000000000001</v>
          </cell>
        </row>
        <row r="6113">
          <cell r="A6113" t="str">
            <v>CTHT_0015580</v>
          </cell>
          <cell r="B6113" t="str">
            <v>Uncharacterized protein</v>
          </cell>
          <cell r="C6113">
            <v>6315</v>
          </cell>
          <cell r="D6113">
            <v>1.5655979245662901</v>
          </cell>
          <cell r="E6113">
            <v>0.15182889219217699</v>
          </cell>
          <cell r="F6113">
            <v>1.4137690323741099</v>
          </cell>
          <cell r="G6113">
            <v>-1.5655979245662901</v>
          </cell>
          <cell r="H6113">
            <v>-2.9600015361446625</v>
          </cell>
          <cell r="I6113">
            <v>9.4251212153265105E-5</v>
          </cell>
          <cell r="J6113">
            <v>-0.15182889219217699</v>
          </cell>
          <cell r="K6113">
            <v>-1.1109769557581775</v>
          </cell>
          <cell r="L6113">
            <v>0.73028608664241501</v>
          </cell>
          <cell r="M6113">
            <v>-1.4137690323741099</v>
          </cell>
          <cell r="N6113">
            <v>-2.6643230724120888</v>
          </cell>
          <cell r="O6113">
            <v>4.0359143681452798E-4</v>
          </cell>
          <cell r="P6113">
            <v>6112</v>
          </cell>
          <cell r="Q6113">
            <v>0.14899999999999999</v>
          </cell>
          <cell r="R6113">
            <v>5416</v>
          </cell>
          <cell r="S6113">
            <v>0.245</v>
          </cell>
          <cell r="T6113">
            <v>5578</v>
          </cell>
          <cell r="U6113">
            <v>0.223</v>
          </cell>
        </row>
        <row r="6114">
          <cell r="A6114" t="str">
            <v>CTHT_0040800</v>
          </cell>
          <cell r="B6114" t="str">
            <v>Uncharacterized protein</v>
          </cell>
          <cell r="C6114">
            <v>1098</v>
          </cell>
          <cell r="D6114">
            <v>-0.138233767386989</v>
          </cell>
          <cell r="E6114">
            <v>-0.103568719767693</v>
          </cell>
          <cell r="F6114">
            <v>-3.4665047619296903E-2</v>
          </cell>
          <cell r="G6114">
            <v>0.138233767386989</v>
          </cell>
          <cell r="H6114">
            <v>1.1005569238861264</v>
          </cell>
          <cell r="I6114">
            <v>0.811825935565478</v>
          </cell>
          <cell r="J6114">
            <v>0.103568719767693</v>
          </cell>
          <cell r="K6114">
            <v>1.0744279346280827</v>
          </cell>
          <cell r="L6114">
            <v>0.84119448519519302</v>
          </cell>
          <cell r="M6114">
            <v>3.4665047619296903E-2</v>
          </cell>
          <cell r="N6114">
            <v>1.0243189779564779</v>
          </cell>
          <cell r="O6114">
            <v>0.95560496484337498</v>
          </cell>
          <cell r="P6114">
            <v>6113</v>
          </cell>
          <cell r="Q6114">
            <v>0.14799999999999999</v>
          </cell>
          <cell r="R6114">
            <v>6254</v>
          </cell>
          <cell r="S6114">
            <v>0.129</v>
          </cell>
          <cell r="T6114">
            <v>6107</v>
          </cell>
          <cell r="U6114">
            <v>0.14899999999999999</v>
          </cell>
        </row>
        <row r="6115">
          <cell r="A6115" t="str">
            <v>CTHT_0001420</v>
          </cell>
          <cell r="B6115" t="str">
            <v>Uncharacterized protein</v>
          </cell>
          <cell r="C6115">
            <v>2001</v>
          </cell>
          <cell r="D6115">
            <v>0.47368822523444698</v>
          </cell>
          <cell r="E6115">
            <v>-2.09827266846212</v>
          </cell>
          <cell r="F6115">
            <v>2.5719608936965699</v>
          </cell>
          <cell r="G6115">
            <v>-0.47368822523444698</v>
          </cell>
          <cell r="H6115">
            <v>-1.3886550069356891</v>
          </cell>
          <cell r="I6115">
            <v>0.491188096480489</v>
          </cell>
          <cell r="J6115">
            <v>2.09827266846212</v>
          </cell>
          <cell r="K6115">
            <v>4.2819640057578567</v>
          </cell>
          <cell r="L6115">
            <v>2.7450178095686002E-4</v>
          </cell>
          <cell r="M6115">
            <v>-2.5719608936965699</v>
          </cell>
          <cell r="N6115">
            <v>-5.9461707561140598</v>
          </cell>
          <cell r="O6115">
            <v>1.1936395822334E-5</v>
          </cell>
          <cell r="P6115">
            <v>6114</v>
          </cell>
          <cell r="Q6115">
            <v>0.14799999999999999</v>
          </cell>
          <cell r="R6115">
            <v>6092</v>
          </cell>
          <cell r="S6115">
            <v>0.151</v>
          </cell>
          <cell r="T6115">
            <v>4494</v>
          </cell>
          <cell r="U6115">
            <v>0.374</v>
          </cell>
        </row>
        <row r="6116">
          <cell r="A6116" t="str">
            <v>CTHT_0030250</v>
          </cell>
          <cell r="B6116" t="str">
            <v>Uncharacterized protein</v>
          </cell>
          <cell r="C6116">
            <v>2748</v>
          </cell>
          <cell r="D6116">
            <v>0.87697852439718005</v>
          </cell>
          <cell r="E6116">
            <v>2.0642573880477801</v>
          </cell>
          <cell r="F6116">
            <v>-1.1872788636506</v>
          </cell>
          <cell r="G6116">
            <v>-0.87697852439718005</v>
          </cell>
          <cell r="H6116">
            <v>-1.8365249863400459</v>
          </cell>
          <cell r="I6116">
            <v>9.4963175936192606E-2</v>
          </cell>
          <cell r="J6116">
            <v>-2.0642573880477801</v>
          </cell>
          <cell r="K6116">
            <v>-4.1821864689520565</v>
          </cell>
          <cell r="L6116">
            <v>1.7982874013212398E-5</v>
          </cell>
          <cell r="M6116">
            <v>1.1872788636506</v>
          </cell>
          <cell r="N6116">
            <v>2.2772281891392101</v>
          </cell>
          <cell r="O6116">
            <v>2.1268470071326401E-2</v>
          </cell>
          <cell r="P6116">
            <v>6115</v>
          </cell>
          <cell r="Q6116">
            <v>0.14799999999999999</v>
          </cell>
          <cell r="R6116">
            <v>5742</v>
          </cell>
          <cell r="S6116">
            <v>0.2</v>
          </cell>
          <cell r="T6116">
            <v>6353</v>
          </cell>
          <cell r="U6116">
            <v>0.115</v>
          </cell>
        </row>
        <row r="6117">
          <cell r="A6117" t="str">
            <v>CTHT_0059830</v>
          </cell>
          <cell r="B6117" t="str">
            <v>Uncharacterized protein</v>
          </cell>
          <cell r="C6117">
            <v>1191</v>
          </cell>
          <cell r="D6117">
            <v>0.145941037192162</v>
          </cell>
          <cell r="E6117">
            <v>1.6245912593746601</v>
          </cell>
          <cell r="F6117">
            <v>-1.4786502221825</v>
          </cell>
          <cell r="G6117">
            <v>-0.145941037192162</v>
          </cell>
          <cell r="H6117">
            <v>-1.1064521315757689</v>
          </cell>
          <cell r="I6117">
            <v>0.77130837407739905</v>
          </cell>
          <cell r="J6117">
            <v>-1.6245912593746601</v>
          </cell>
          <cell r="K6117">
            <v>-3.0835479042358029</v>
          </cell>
          <cell r="L6117">
            <v>5.2950383640901497E-5</v>
          </cell>
          <cell r="M6117">
            <v>1.4786502221825</v>
          </cell>
          <cell r="N6117">
            <v>2.7868787236591341</v>
          </cell>
          <cell r="O6117">
            <v>3.9743654518029298E-4</v>
          </cell>
          <cell r="P6117">
            <v>6116</v>
          </cell>
          <cell r="Q6117">
            <v>0.14799999999999999</v>
          </cell>
          <cell r="R6117">
            <v>6129</v>
          </cell>
          <cell r="S6117">
            <v>0.14599999999999999</v>
          </cell>
          <cell r="T6117">
            <v>6405</v>
          </cell>
          <cell r="U6117">
            <v>0.108</v>
          </cell>
        </row>
        <row r="6118">
          <cell r="A6118" t="str">
            <v>CTHT_0012970</v>
          </cell>
          <cell r="B6118" t="str">
            <v>Uncharacterized protein</v>
          </cell>
          <cell r="C6118">
            <v>2850</v>
          </cell>
          <cell r="D6118">
            <v>3.1111559938725999</v>
          </cell>
          <cell r="E6118">
            <v>2.1457550549045101</v>
          </cell>
          <cell r="F6118">
            <v>0.96540093896809198</v>
          </cell>
          <cell r="G6118">
            <v>-3.1111559938725999</v>
          </cell>
          <cell r="H6118">
            <v>-8.6407467236946296</v>
          </cell>
          <cell r="I6118">
            <v>7.9181579449827194E-11</v>
          </cell>
          <cell r="J6118">
            <v>-2.1457550549045101</v>
          </cell>
          <cell r="K6118">
            <v>-4.42523801838714</v>
          </cell>
          <cell r="L6118">
            <v>5.0329681342178803E-6</v>
          </cell>
          <cell r="M6118">
            <v>-0.96540093896809198</v>
          </cell>
          <cell r="N6118">
            <v>-1.9526060943596251</v>
          </cell>
          <cell r="O6118">
            <v>6.0435784394259402E-2</v>
          </cell>
          <cell r="P6118">
            <v>6117</v>
          </cell>
          <cell r="Q6118">
            <v>0.14799999999999999</v>
          </cell>
          <cell r="R6118">
            <v>3517</v>
          </cell>
          <cell r="S6118">
            <v>0.51</v>
          </cell>
          <cell r="T6118">
            <v>5756</v>
          </cell>
          <cell r="U6118">
            <v>0.19800000000000001</v>
          </cell>
        </row>
        <row r="6119">
          <cell r="A6119" t="str">
            <v>CTHT_0021360</v>
          </cell>
          <cell r="B6119" t="str">
            <v>Uncharacterized protein</v>
          </cell>
          <cell r="C6119">
            <v>1335</v>
          </cell>
          <cell r="D6119">
            <v>1.9972678387624401</v>
          </cell>
          <cell r="E6119">
            <v>-0.16021512824922701</v>
          </cell>
          <cell r="F6119">
            <v>2.15748296701166</v>
          </cell>
          <cell r="G6119">
            <v>-1.9972678387624401</v>
          </cell>
          <cell r="H6119">
            <v>-3.9924320089196255</v>
          </cell>
          <cell r="I6119">
            <v>5.4322304760525298E-4</v>
          </cell>
          <cell r="J6119">
            <v>0.16021512824922701</v>
          </cell>
          <cell r="K6119">
            <v>1.1174537553687953</v>
          </cell>
          <cell r="L6119">
            <v>0.80158002831638697</v>
          </cell>
          <cell r="M6119">
            <v>-2.15748296701166</v>
          </cell>
          <cell r="N6119">
            <v>-4.4613581414217967</v>
          </cell>
          <cell r="O6119">
            <v>1.5527244769653699E-4</v>
          </cell>
          <cell r="P6119">
            <v>6118</v>
          </cell>
          <cell r="Q6119">
            <v>0.14799999999999999</v>
          </cell>
          <cell r="R6119">
            <v>4777</v>
          </cell>
          <cell r="S6119">
            <v>0.33400000000000002</v>
          </cell>
          <cell r="T6119">
            <v>4805</v>
          </cell>
          <cell r="U6119">
            <v>0.33100000000000002</v>
          </cell>
        </row>
        <row r="6120">
          <cell r="A6120" t="str">
            <v>CTHT_0052590</v>
          </cell>
          <cell r="B6120" t="str">
            <v>Enoyl CoA hydratase-like protein</v>
          </cell>
          <cell r="C6120">
            <v>861</v>
          </cell>
          <cell r="D6120">
            <v>1.8957653649366499</v>
          </cell>
          <cell r="E6120">
            <v>-2.76088659736109E-2</v>
          </cell>
          <cell r="F6120">
            <v>1.9233742309102599</v>
          </cell>
          <cell r="G6120">
            <v>-1.8957653649366499</v>
          </cell>
          <cell r="H6120">
            <v>-3.7211933792348235</v>
          </cell>
          <cell r="I6120">
            <v>6.7363802708606695E-5</v>
          </cell>
          <cell r="J6120">
            <v>2.76088659736109E-2</v>
          </cell>
          <cell r="K6120">
            <v>1.019321293823279</v>
          </cell>
          <cell r="L6120">
            <v>0.95930821938052102</v>
          </cell>
          <cell r="M6120">
            <v>-1.9233742309102599</v>
          </cell>
          <cell r="N6120">
            <v>-3.7930916498882579</v>
          </cell>
          <cell r="O6120">
            <v>4.2463430304964502E-5</v>
          </cell>
          <cell r="P6120">
            <v>6119</v>
          </cell>
          <cell r="Q6120">
            <v>0.14799999999999999</v>
          </cell>
          <cell r="R6120">
            <v>5004</v>
          </cell>
          <cell r="S6120">
            <v>0.30299999999999999</v>
          </cell>
          <cell r="T6120">
            <v>5023</v>
          </cell>
          <cell r="U6120">
            <v>0.3</v>
          </cell>
        </row>
        <row r="6121">
          <cell r="A6121" t="str">
            <v>CTHT_0014420</v>
          </cell>
          <cell r="B6121" t="str">
            <v>Uncharacterized protein</v>
          </cell>
          <cell r="C6121">
            <v>3849</v>
          </cell>
          <cell r="D6121">
            <v>1.6050435414152699</v>
          </cell>
          <cell r="E6121">
            <v>4.3947094847660697</v>
          </cell>
          <cell r="F6121">
            <v>-2.7896659433508</v>
          </cell>
          <cell r="G6121">
            <v>-1.6050435414152699</v>
          </cell>
          <cell r="H6121">
            <v>-3.042049315998248</v>
          </cell>
          <cell r="I6121">
            <v>4.7935591735910298E-3</v>
          </cell>
          <cell r="J6121">
            <v>-4.3947094847660697</v>
          </cell>
          <cell r="K6121">
            <v>-21.034847953325638</v>
          </cell>
          <cell r="L6121">
            <v>3.3375077610809601E-16</v>
          </cell>
          <cell r="M6121">
            <v>2.7896659433508</v>
          </cell>
          <cell r="N6121">
            <v>6.9146965641558165</v>
          </cell>
          <cell r="O6121">
            <v>5.5475151452983896E-7</v>
          </cell>
          <cell r="P6121">
            <v>6120</v>
          </cell>
          <cell r="Q6121">
            <v>0.14699999999999999</v>
          </cell>
          <cell r="R6121">
            <v>5199</v>
          </cell>
          <cell r="S6121">
            <v>0.27600000000000002</v>
          </cell>
          <cell r="T6121">
            <v>6634</v>
          </cell>
          <cell r="U6121">
            <v>7.5999999999999998E-2</v>
          </cell>
        </row>
        <row r="6122">
          <cell r="A6122" t="str">
            <v>CTHT_0061800</v>
          </cell>
          <cell r="B6122" t="str">
            <v>Uncharacterized protein</v>
          </cell>
          <cell r="C6122">
            <v>1209</v>
          </cell>
          <cell r="D6122">
            <v>2.00203992226843</v>
          </cell>
          <cell r="E6122">
            <v>1.3639631159913801</v>
          </cell>
          <cell r="F6122">
            <v>0.63807680627705499</v>
          </cell>
          <cell r="G6122">
            <v>-2.00203992226843</v>
          </cell>
          <cell r="H6122">
            <v>-4.0056598659627749</v>
          </cell>
          <cell r="I6122">
            <v>1.6062499934093499E-3</v>
          </cell>
          <cell r="J6122">
            <v>-1.3639631159913801</v>
          </cell>
          <cell r="K6122">
            <v>-2.573912688989644</v>
          </cell>
          <cell r="L6122">
            <v>2.8112077417880701E-2</v>
          </cell>
          <cell r="M6122">
            <v>-0.63807680627705499</v>
          </cell>
          <cell r="N6122">
            <v>-1.5562532027980946</v>
          </cell>
          <cell r="O6122">
            <v>0.36378436960700999</v>
          </cell>
          <cell r="P6122">
            <v>6121</v>
          </cell>
          <cell r="Q6122">
            <v>0.14699999999999999</v>
          </cell>
          <cell r="R6122">
            <v>4781</v>
          </cell>
          <cell r="S6122">
            <v>0.33400000000000002</v>
          </cell>
          <cell r="T6122">
            <v>5862</v>
          </cell>
          <cell r="U6122">
            <v>0.183</v>
          </cell>
        </row>
        <row r="6123">
          <cell r="A6123" t="str">
            <v>CTHT_0053070</v>
          </cell>
          <cell r="B6123" t="str">
            <v>Putative thiamine pyrophosphate protein</v>
          </cell>
          <cell r="C6123">
            <v>990</v>
          </cell>
          <cell r="D6123">
            <v>4.56625211077972</v>
          </cell>
          <cell r="E6123">
            <v>2.51722700831986</v>
          </cell>
          <cell r="F6123">
            <v>2.04902510245986</v>
          </cell>
          <cell r="G6123">
            <v>-4.56625211077972</v>
          </cell>
          <cell r="H6123">
            <v>-23.690752362334702</v>
          </cell>
          <cell r="I6123">
            <v>2.8994658275636601E-27</v>
          </cell>
          <cell r="J6123">
            <v>-2.51722700831986</v>
          </cell>
          <cell r="K6123">
            <v>-5.7248068085888022</v>
          </cell>
          <cell r="L6123">
            <v>1.2776777649454801E-9</v>
          </cell>
          <cell r="M6123">
            <v>-2.04902510245986</v>
          </cell>
          <cell r="N6123">
            <v>-4.1382623299692831</v>
          </cell>
          <cell r="O6123">
            <v>2.6568124799127099E-6</v>
          </cell>
          <cell r="P6123">
            <v>6122</v>
          </cell>
          <cell r="Q6123">
            <v>0.14699999999999999</v>
          </cell>
          <cell r="R6123">
            <v>1716</v>
          </cell>
          <cell r="S6123">
            <v>0.76100000000000001</v>
          </cell>
          <cell r="T6123">
            <v>4892</v>
          </cell>
          <cell r="U6123">
            <v>0.318</v>
          </cell>
        </row>
        <row r="6124">
          <cell r="A6124" t="str">
            <v>CTHT_0068450</v>
          </cell>
          <cell r="B6124" t="str">
            <v>Monooxygenase-like protein</v>
          </cell>
          <cell r="C6124">
            <v>429</v>
          </cell>
          <cell r="D6124">
            <v>0.20634146974541001</v>
          </cell>
          <cell r="E6124">
            <v>1.81383552341927</v>
          </cell>
          <cell r="F6124">
            <v>-1.60749405367386</v>
          </cell>
          <cell r="G6124">
            <v>-0.20634146974541001</v>
          </cell>
          <cell r="H6124">
            <v>-1.1537586544862346</v>
          </cell>
          <cell r="I6124">
            <v>0.84252645813849703</v>
          </cell>
          <cell r="J6124">
            <v>-1.81383552341927</v>
          </cell>
          <cell r="K6124">
            <v>-3.5157574016787163</v>
          </cell>
          <cell r="L6124">
            <v>2.67797381187838E-2</v>
          </cell>
          <cell r="M6124">
            <v>1.60749405367386</v>
          </cell>
          <cell r="N6124">
            <v>3.0472208273438892</v>
          </cell>
          <cell r="O6124">
            <v>6.3236334605481906E-2</v>
          </cell>
          <cell r="P6124">
            <v>6123</v>
          </cell>
          <cell r="Q6124">
            <v>0.14699999999999999</v>
          </cell>
          <cell r="R6124">
            <v>6019</v>
          </cell>
          <cell r="S6124">
            <v>0.161</v>
          </cell>
          <cell r="T6124">
            <v>6406</v>
          </cell>
          <cell r="U6124">
            <v>0.108</v>
          </cell>
        </row>
        <row r="6125">
          <cell r="A6125" t="str">
            <v>CTHT_0072880</v>
          </cell>
          <cell r="B6125" t="str">
            <v>Uncharacterized protein</v>
          </cell>
          <cell r="C6125">
            <v>7839</v>
          </cell>
          <cell r="D6125">
            <v>0.29960709284841303</v>
          </cell>
          <cell r="E6125">
            <v>-2.7580535948759</v>
          </cell>
          <cell r="F6125">
            <v>3.05766068772432</v>
          </cell>
          <cell r="G6125">
            <v>-0.29960709284841303</v>
          </cell>
          <cell r="H6125">
            <v>-1.2308091660699092</v>
          </cell>
          <cell r="I6125">
            <v>0.61913247252126202</v>
          </cell>
          <cell r="J6125">
            <v>2.7580535948759</v>
          </cell>
          <cell r="K6125">
            <v>6.7648296019347516</v>
          </cell>
          <cell r="L6125">
            <v>1.1193961066962501E-8</v>
          </cell>
          <cell r="M6125">
            <v>-3.05766068772432</v>
          </cell>
          <cell r="N6125">
            <v>-8.3262142809623896</v>
          </cell>
          <cell r="O6125">
            <v>4.24480546499926E-10</v>
          </cell>
          <cell r="P6125">
            <v>6124</v>
          </cell>
          <cell r="Q6125">
            <v>0.14699999999999999</v>
          </cell>
          <cell r="R6125">
            <v>6163</v>
          </cell>
          <cell r="S6125">
            <v>0.14099999999999999</v>
          </cell>
          <cell r="T6125">
            <v>3922</v>
          </cell>
          <cell r="U6125">
            <v>0.45300000000000001</v>
          </cell>
        </row>
        <row r="6126">
          <cell r="A6126" t="str">
            <v>CTHT_0040030</v>
          </cell>
          <cell r="B6126" t="str">
            <v>Uncharacterized protein</v>
          </cell>
          <cell r="C6126">
            <v>954</v>
          </cell>
          <cell r="D6126">
            <v>-3.4003796663949898E-2</v>
          </cell>
          <cell r="E6126">
            <v>0.83485821148829698</v>
          </cell>
          <cell r="F6126">
            <v>-0.86886200815224701</v>
          </cell>
          <cell r="G6126">
            <v>3.4003796663949898E-2</v>
          </cell>
          <cell r="H6126">
            <v>1.023849594835522</v>
          </cell>
          <cell r="I6126">
            <v>0.94985175802204203</v>
          </cell>
          <cell r="J6126">
            <v>-0.83485821148829698</v>
          </cell>
          <cell r="K6126">
            <v>-1.7836817294374172</v>
          </cell>
          <cell r="L6126">
            <v>3.9705381958112303E-2</v>
          </cell>
          <cell r="M6126">
            <v>0.86886200815224701</v>
          </cell>
          <cell r="N6126">
            <v>1.8262218160000228</v>
          </cell>
          <cell r="O6126">
            <v>4.0501015679199302E-2</v>
          </cell>
          <cell r="P6126">
            <v>6125</v>
          </cell>
          <cell r="Q6126">
            <v>0.14699999999999999</v>
          </cell>
          <cell r="R6126">
            <v>6230</v>
          </cell>
          <cell r="S6126">
            <v>0.13200000000000001</v>
          </cell>
          <cell r="T6126">
            <v>6327</v>
          </cell>
          <cell r="U6126">
            <v>0.11899999999999999</v>
          </cell>
        </row>
        <row r="6127">
          <cell r="A6127" t="str">
            <v>CTHT_0008110</v>
          </cell>
          <cell r="B6127" t="str">
            <v>Ser/thr protein phosphatase family-like protein</v>
          </cell>
          <cell r="C6127">
            <v>1869</v>
          </cell>
          <cell r="D6127">
            <v>0.69964833722698605</v>
          </cell>
          <cell r="E6127">
            <v>0.173509972584099</v>
          </cell>
          <cell r="F6127">
            <v>0.52613836464288699</v>
          </cell>
          <cell r="G6127">
            <v>-0.69964833722698605</v>
          </cell>
          <cell r="H6127">
            <v>-1.6241088613312722</v>
          </cell>
          <cell r="I6127">
            <v>0.30795656099347002</v>
          </cell>
          <cell r="J6127">
            <v>-0.173509972584099</v>
          </cell>
          <cell r="K6127">
            <v>-1.1277990029178255</v>
          </cell>
          <cell r="L6127">
            <v>0.80144472411172696</v>
          </cell>
          <cell r="M6127">
            <v>-0.52613836464288699</v>
          </cell>
          <cell r="N6127">
            <v>-1.4400694247196537</v>
          </cell>
          <cell r="O6127">
            <v>0.45308433664494602</v>
          </cell>
          <cell r="P6127">
            <v>6126</v>
          </cell>
          <cell r="Q6127">
            <v>0.14699999999999999</v>
          </cell>
          <cell r="R6127">
            <v>5928</v>
          </cell>
          <cell r="S6127">
            <v>0.17399999999999999</v>
          </cell>
          <cell r="T6127">
            <v>5919</v>
          </cell>
          <cell r="U6127">
            <v>0.17499999999999999</v>
          </cell>
        </row>
        <row r="6128">
          <cell r="A6128" t="str">
            <v>CTHT_0017680</v>
          </cell>
          <cell r="B6128" t="str">
            <v>Uncharacterized protein</v>
          </cell>
          <cell r="C6128">
            <v>969</v>
          </cell>
          <cell r="D6128">
            <v>-0.79344650233873804</v>
          </cell>
          <cell r="E6128">
            <v>-1.35145200833648</v>
          </cell>
          <cell r="F6128">
            <v>0.55800550599773702</v>
          </cell>
          <cell r="G6128">
            <v>0.79344650233873804</v>
          </cell>
          <cell r="H6128">
            <v>1.7332100441616423</v>
          </cell>
          <cell r="I6128">
            <v>8.2967251894958599E-2</v>
          </cell>
          <cell r="J6128">
            <v>1.35145200833648</v>
          </cell>
          <cell r="K6128">
            <v>2.5516881232089155</v>
          </cell>
          <cell r="L6128">
            <v>1.1929008195875001E-3</v>
          </cell>
          <cell r="M6128">
            <v>-0.55800550599773702</v>
          </cell>
          <cell r="N6128">
            <v>-1.4722324808838527</v>
          </cell>
          <cell r="O6128">
            <v>0.22366153914812101</v>
          </cell>
          <cell r="P6128">
            <v>6127</v>
          </cell>
          <cell r="Q6128">
            <v>0.14599999999999999</v>
          </cell>
          <cell r="R6128">
            <v>6457</v>
          </cell>
          <cell r="S6128">
            <v>0.1</v>
          </cell>
          <cell r="T6128">
            <v>5958</v>
          </cell>
          <cell r="U6128">
            <v>0.17</v>
          </cell>
        </row>
        <row r="6129">
          <cell r="A6129" t="str">
            <v>CTHT_0040390</v>
          </cell>
          <cell r="B6129" t="str">
            <v>Uncharacterized protein</v>
          </cell>
          <cell r="C6129">
            <v>1335</v>
          </cell>
          <cell r="D6129">
            <v>-0.117693914766719</v>
          </cell>
          <cell r="E6129">
            <v>1.7425441122953</v>
          </cell>
          <cell r="F6129">
            <v>-1.86023802706202</v>
          </cell>
          <cell r="G6129">
            <v>0.117693914766719</v>
          </cell>
          <cell r="H6129">
            <v>1.0849991517442836</v>
          </cell>
          <cell r="I6129">
            <v>0.81840815791182697</v>
          </cell>
          <cell r="J6129">
            <v>-1.7425441122953</v>
          </cell>
          <cell r="K6129">
            <v>-3.3462473985807342</v>
          </cell>
          <cell r="L6129">
            <v>1.9338951579258899E-5</v>
          </cell>
          <cell r="M6129">
            <v>1.86023802706202</v>
          </cell>
          <cell r="N6129">
            <v>3.6306755889866151</v>
          </cell>
          <cell r="O6129">
            <v>8.3228047010765296E-6</v>
          </cell>
          <cell r="P6129">
            <v>6128</v>
          </cell>
          <cell r="Q6129">
            <v>0.14599999999999999</v>
          </cell>
          <cell r="R6129">
            <v>6300</v>
          </cell>
          <cell r="S6129">
            <v>0.122</v>
          </cell>
          <cell r="T6129">
            <v>6489</v>
          </cell>
          <cell r="U6129">
            <v>9.6000000000000002E-2</v>
          </cell>
        </row>
        <row r="6130">
          <cell r="A6130" t="str">
            <v>CTHT_0031240</v>
          </cell>
          <cell r="B6130" t="str">
            <v>Uncharacterized protein</v>
          </cell>
          <cell r="C6130">
            <v>201</v>
          </cell>
          <cell r="D6130">
            <v>-0.66137062517282996</v>
          </cell>
          <cell r="E6130">
            <v>1.1091328288592599</v>
          </cell>
          <cell r="F6130">
            <v>-1.7705034540320901</v>
          </cell>
          <cell r="G6130">
            <v>0.66137062517282996</v>
          </cell>
          <cell r="H6130">
            <v>1.5815844865878383</v>
          </cell>
          <cell r="I6130">
            <v>0.44138241926802901</v>
          </cell>
          <cell r="J6130">
            <v>-1.1091328288592599</v>
          </cell>
          <cell r="K6130">
            <v>-2.1571594638086475</v>
          </cell>
          <cell r="L6130">
            <v>0.16935159994090901</v>
          </cell>
          <cell r="M6130">
            <v>1.7705034540320901</v>
          </cell>
          <cell r="N6130">
            <v>3.4117299430558972</v>
          </cell>
          <cell r="O6130">
            <v>2.8524177158282701E-2</v>
          </cell>
          <cell r="P6130">
            <v>6129</v>
          </cell>
          <cell r="Q6130">
            <v>0.14599999999999999</v>
          </cell>
          <cell r="R6130">
            <v>6420</v>
          </cell>
          <cell r="S6130">
            <v>0.106</v>
          </cell>
          <cell r="T6130">
            <v>6476</v>
          </cell>
          <cell r="U6130">
            <v>9.8000000000000004E-2</v>
          </cell>
        </row>
        <row r="6131">
          <cell r="A6131" t="str">
            <v>CTHT_0033480</v>
          </cell>
          <cell r="B6131" t="str">
            <v>Uncharacterized protein</v>
          </cell>
          <cell r="C6131">
            <v>2775</v>
          </cell>
          <cell r="D6131">
            <v>-0.25376907411224697</v>
          </cell>
          <cell r="E6131">
            <v>-3.7628682144373098</v>
          </cell>
          <cell r="F6131">
            <v>3.5090991403250702</v>
          </cell>
          <cell r="G6131">
            <v>0.25376907411224697</v>
          </cell>
          <cell r="H6131">
            <v>1.1923180079248923</v>
          </cell>
          <cell r="I6131">
            <v>0.67992808806263505</v>
          </cell>
          <cell r="J6131">
            <v>3.7628682144373098</v>
          </cell>
          <cell r="K6131">
            <v>13.574886348347526</v>
          </cell>
          <cell r="L6131">
            <v>6.1204714156166198E-15</v>
          </cell>
          <cell r="M6131">
            <v>-3.5090991403250702</v>
          </cell>
          <cell r="N6131">
            <v>-11.385290046883798</v>
          </cell>
          <cell r="O6131">
            <v>8.4905158127828298E-13</v>
          </cell>
          <cell r="P6131">
            <v>6130</v>
          </cell>
          <cell r="Q6131">
            <v>0.14599999999999999</v>
          </cell>
          <cell r="R6131">
            <v>6350</v>
          </cell>
          <cell r="S6131">
            <v>0.115</v>
          </cell>
          <cell r="T6131">
            <v>3313</v>
          </cell>
          <cell r="U6131">
            <v>0.53800000000000003</v>
          </cell>
        </row>
        <row r="6132">
          <cell r="A6132" t="str">
            <v>CTHT_0030850</v>
          </cell>
          <cell r="B6132" t="str">
            <v>Uncharacterized protein</v>
          </cell>
          <cell r="C6132">
            <v>2475</v>
          </cell>
          <cell r="D6132">
            <v>0.89175651281830404</v>
          </cell>
          <cell r="E6132">
            <v>-2.00978182654837</v>
          </cell>
          <cell r="F6132">
            <v>2.9015383393666698</v>
          </cell>
          <cell r="G6132">
            <v>-0.89175651281830404</v>
          </cell>
          <cell r="H6132">
            <v>-1.8554337804044434</v>
          </cell>
          <cell r="I6132">
            <v>0.10523316253729</v>
          </cell>
          <cell r="J6132">
            <v>2.00978182654837</v>
          </cell>
          <cell r="K6132">
            <v>4.0272131335812498</v>
          </cell>
          <cell r="L6132">
            <v>5.5043876965224697E-5</v>
          </cell>
          <cell r="M6132">
            <v>-2.9015383393666698</v>
          </cell>
          <cell r="N6132">
            <v>-7.4722272889350601</v>
          </cell>
          <cell r="O6132">
            <v>8.3007351779090293E-9</v>
          </cell>
          <cell r="P6132">
            <v>6131</v>
          </cell>
          <cell r="Q6132">
            <v>0.14599999999999999</v>
          </cell>
          <cell r="R6132">
            <v>5905</v>
          </cell>
          <cell r="S6132">
            <v>0.17699999999999999</v>
          </cell>
          <cell r="T6132">
            <v>4103</v>
          </cell>
          <cell r="U6132">
            <v>0.42799999999999999</v>
          </cell>
        </row>
        <row r="6133">
          <cell r="A6133" t="str">
            <v>CTHT_0072860</v>
          </cell>
          <cell r="B6133" t="str">
            <v>Uncharacterized protein</v>
          </cell>
          <cell r="C6133">
            <v>1722</v>
          </cell>
          <cell r="D6133">
            <v>1.0971024296321401</v>
          </cell>
          <cell r="E6133">
            <v>-1.16053014758977</v>
          </cell>
          <cell r="F6133">
            <v>2.2576325772219099</v>
          </cell>
          <cell r="G6133">
            <v>-1.0971024296321401</v>
          </cell>
          <cell r="H6133">
            <v>-2.1392460543045293</v>
          </cell>
          <cell r="I6133">
            <v>5.4458741902180998E-3</v>
          </cell>
          <cell r="J6133">
            <v>1.16053014758977</v>
          </cell>
          <cell r="K6133">
            <v>2.235395566730709</v>
          </cell>
          <cell r="L6133">
            <v>1.7844948802434499E-3</v>
          </cell>
          <cell r="M6133">
            <v>-2.2576325772219099</v>
          </cell>
          <cell r="N6133">
            <v>-4.7820611459385045</v>
          </cell>
          <cell r="O6133">
            <v>1.6117919699491201E-9</v>
          </cell>
          <cell r="P6133">
            <v>6132</v>
          </cell>
          <cell r="Q6133">
            <v>0.14599999999999999</v>
          </cell>
          <cell r="R6133">
            <v>5783</v>
          </cell>
          <cell r="S6133">
            <v>0.19400000000000001</v>
          </cell>
          <cell r="T6133">
            <v>4853</v>
          </cell>
          <cell r="U6133">
            <v>0.32400000000000001</v>
          </cell>
        </row>
        <row r="6134">
          <cell r="A6134" t="str">
            <v>CTHT_0018740</v>
          </cell>
          <cell r="B6134" t="str">
            <v>Tetrahydroxynaphthalene reductase-like protein</v>
          </cell>
          <cell r="C6134">
            <v>807</v>
          </cell>
          <cell r="D6134">
            <v>-0.72456649500002901</v>
          </cell>
          <cell r="E6134">
            <v>-0.15576553459759099</v>
          </cell>
          <cell r="F6134">
            <v>-0.56880096040243799</v>
          </cell>
          <cell r="G6134">
            <v>0.72456649500002901</v>
          </cell>
          <cell r="H6134">
            <v>1.6524040427618274</v>
          </cell>
          <cell r="I6134">
            <v>0.159278063896585</v>
          </cell>
          <cell r="J6134">
            <v>0.15576553459759099</v>
          </cell>
          <cell r="K6134">
            <v>1.1140125878585385</v>
          </cell>
          <cell r="L6134">
            <v>0.77033867161309</v>
          </cell>
          <cell r="M6134">
            <v>0.56880096040243799</v>
          </cell>
          <cell r="N6134">
            <v>1.4832902794556715</v>
          </cell>
          <cell r="O6134">
            <v>0.27558359032986002</v>
          </cell>
          <cell r="P6134">
            <v>6133</v>
          </cell>
          <cell r="Q6134">
            <v>0.14599999999999999</v>
          </cell>
          <cell r="R6134">
            <v>6417</v>
          </cell>
          <cell r="S6134">
            <v>0.106</v>
          </cell>
          <cell r="T6134">
            <v>6221</v>
          </cell>
          <cell r="U6134">
            <v>0.13300000000000001</v>
          </cell>
        </row>
        <row r="6135">
          <cell r="A6135" t="str">
            <v>CTHT_0063230</v>
          </cell>
          <cell r="B6135" t="str">
            <v>3-dehydroquinate dehydratase-like protein</v>
          </cell>
          <cell r="C6135">
            <v>2340</v>
          </cell>
          <cell r="D6135">
            <v>1.1869548164085699</v>
          </cell>
          <cell r="E6135">
            <v>0.69014618473050204</v>
          </cell>
          <cell r="F6135">
            <v>0.49680863167806799</v>
          </cell>
          <cell r="G6135">
            <v>-1.1869548164085699</v>
          </cell>
          <cell r="H6135">
            <v>-2.2767167528166441</v>
          </cell>
          <cell r="I6135">
            <v>9.36083231112048E-5</v>
          </cell>
          <cell r="J6135">
            <v>-0.69014618473050204</v>
          </cell>
          <cell r="K6135">
            <v>-1.6134469967667657</v>
          </cell>
          <cell r="L6135">
            <v>2.00907340816741E-2</v>
          </cell>
          <cell r="M6135">
            <v>-0.49680863167806799</v>
          </cell>
          <cell r="N6135">
            <v>-1.4110886551457995</v>
          </cell>
          <cell r="O6135">
            <v>0.125985411986371</v>
          </cell>
          <cell r="P6135">
            <v>6134</v>
          </cell>
          <cell r="Q6135">
            <v>0.14499999999999999</v>
          </cell>
          <cell r="R6135">
            <v>5684</v>
          </cell>
          <cell r="S6135">
            <v>0.20799999999999999</v>
          </cell>
          <cell r="T6135">
            <v>5978</v>
          </cell>
          <cell r="U6135">
            <v>0.16700000000000001</v>
          </cell>
        </row>
        <row r="6136">
          <cell r="A6136" t="str">
            <v>CTHT_0065290</v>
          </cell>
          <cell r="B6136" t="str">
            <v>Putative phospholipase (EC 3.1.1.47)</v>
          </cell>
          <cell r="C6136">
            <v>1527</v>
          </cell>
          <cell r="D6136">
            <v>1.0893912962627501E-2</v>
          </cell>
          <cell r="E6136">
            <v>-2.0935127622735399</v>
          </cell>
          <cell r="F6136">
            <v>2.1044066752361701</v>
          </cell>
          <cell r="G6136">
            <v>-1.0893912962627501E-2</v>
          </cell>
          <cell r="H6136">
            <v>-1.0075796663928123</v>
          </cell>
          <cell r="I6136">
            <v>0.98558080359865996</v>
          </cell>
          <cell r="J6136">
            <v>2.0935127622735399</v>
          </cell>
          <cell r="K6136">
            <v>4.2678597353242438</v>
          </cell>
          <cell r="L6136">
            <v>9.6812657513342592E-9</v>
          </cell>
          <cell r="M6136">
            <v>-2.1044066752361701</v>
          </cell>
          <cell r="N6136">
            <v>-4.3002086883293265</v>
          </cell>
          <cell r="O6136">
            <v>1.6510772525235001E-8</v>
          </cell>
          <cell r="P6136">
            <v>6135</v>
          </cell>
          <cell r="Q6136">
            <v>0.14499999999999999</v>
          </cell>
          <cell r="R6136">
            <v>6234</v>
          </cell>
          <cell r="S6136">
            <v>0.13200000000000001</v>
          </cell>
          <cell r="T6136">
            <v>5017</v>
          </cell>
          <cell r="U6136">
            <v>0.30099999999999999</v>
          </cell>
        </row>
        <row r="6137">
          <cell r="A6137" t="str">
            <v>CTHT_0025060</v>
          </cell>
          <cell r="B6137" t="str">
            <v>Uncharacterized protein</v>
          </cell>
          <cell r="C6137">
            <v>1983</v>
          </cell>
          <cell r="D6137">
            <v>2.1973217192892198</v>
          </cell>
          <cell r="E6137">
            <v>2.0049055317031801</v>
          </cell>
          <cell r="F6137">
            <v>0.19241618758603901</v>
          </cell>
          <cell r="G6137">
            <v>-2.1973217192892198</v>
          </cell>
          <cell r="H6137">
            <v>-4.5862713619817681</v>
          </cell>
          <cell r="I6137">
            <v>2.4801388831999201E-14</v>
          </cell>
          <cell r="J6137">
            <v>-2.0049055317031801</v>
          </cell>
          <cell r="K6137">
            <v>-4.0136241715822063</v>
          </cell>
          <cell r="L6137">
            <v>8.2628765395428902E-13</v>
          </cell>
          <cell r="M6137">
            <v>-0.19241618758603901</v>
          </cell>
          <cell r="N6137">
            <v>-1.1426758375769441</v>
          </cell>
          <cell r="O6137">
            <v>0.58605102337660397</v>
          </cell>
          <cell r="P6137">
            <v>6136</v>
          </cell>
          <cell r="Q6137">
            <v>0.14499999999999999</v>
          </cell>
          <cell r="R6137">
            <v>4815</v>
          </cell>
          <cell r="S6137">
            <v>0.32900000000000001</v>
          </cell>
          <cell r="T6137">
            <v>6074</v>
          </cell>
          <cell r="U6137">
            <v>0.154</v>
          </cell>
        </row>
        <row r="6138">
          <cell r="A6138" t="str">
            <v>CTHT_0070960</v>
          </cell>
          <cell r="B6138" t="str">
            <v>Uncharacterized protein</v>
          </cell>
          <cell r="C6138">
            <v>1767</v>
          </cell>
          <cell r="D6138">
            <v>1.17073873800449</v>
          </cell>
          <cell r="E6138">
            <v>1.8608322501786501</v>
          </cell>
          <cell r="F6138">
            <v>-0.69009351217416304</v>
          </cell>
          <cell r="G6138">
            <v>-1.17073873800449</v>
          </cell>
          <cell r="H6138">
            <v>-2.251269446183584</v>
          </cell>
          <cell r="I6138">
            <v>9.8995284584937893E-3</v>
          </cell>
          <cell r="J6138">
            <v>-1.8608322501786501</v>
          </cell>
          <cell r="K6138">
            <v>-3.6321713144654053</v>
          </cell>
          <cell r="L6138">
            <v>1.43413847468149E-5</v>
          </cell>
          <cell r="M6138">
            <v>0.69009351217416304</v>
          </cell>
          <cell r="N6138">
            <v>1.6133880911601997</v>
          </cell>
          <cell r="O6138">
            <v>0.151637337708452</v>
          </cell>
          <cell r="P6138">
            <v>6137</v>
          </cell>
          <cell r="Q6138">
            <v>0.14499999999999999</v>
          </cell>
          <cell r="R6138">
            <v>5644</v>
          </cell>
          <cell r="S6138">
            <v>0.214</v>
          </cell>
          <cell r="T6138">
            <v>6297</v>
          </cell>
          <cell r="U6138">
            <v>0.123</v>
          </cell>
        </row>
        <row r="6139">
          <cell r="A6139" t="str">
            <v>CTHT_0017320</v>
          </cell>
          <cell r="B6139" t="str">
            <v>Uncharacterized protein</v>
          </cell>
          <cell r="C6139">
            <v>867</v>
          </cell>
          <cell r="D6139">
            <v>-1.13558864395119</v>
          </cell>
          <cell r="E6139">
            <v>2.6229512318710402</v>
          </cell>
          <cell r="F6139">
            <v>-3.7585398758222301</v>
          </cell>
          <cell r="G6139">
            <v>1.13558864395119</v>
          </cell>
          <cell r="H6139">
            <v>2.1970818912478984</v>
          </cell>
          <cell r="I6139">
            <v>8.1588694744529205E-3</v>
          </cell>
          <cell r="J6139">
            <v>-2.6229512318710402</v>
          </cell>
          <cell r="K6139">
            <v>-6.1600891578500798</v>
          </cell>
          <cell r="L6139">
            <v>2.8094311397944801E-7</v>
          </cell>
          <cell r="M6139">
            <v>3.7585398758222301</v>
          </cell>
          <cell r="N6139">
            <v>13.534220337184927</v>
          </cell>
          <cell r="O6139">
            <v>9.4165749363363904E-14</v>
          </cell>
          <cell r="P6139">
            <v>6138</v>
          </cell>
          <cell r="Q6139">
            <v>0.14499999999999999</v>
          </cell>
          <cell r="R6139">
            <v>6529</v>
          </cell>
          <cell r="S6139">
            <v>0.09</v>
          </cell>
          <cell r="T6139">
            <v>6782</v>
          </cell>
          <cell r="U6139">
            <v>5.5E-2</v>
          </cell>
        </row>
        <row r="6140">
          <cell r="A6140" t="str">
            <v>CTHT_0006580</v>
          </cell>
          <cell r="B6140" t="str">
            <v>Uncharacterized protein</v>
          </cell>
          <cell r="C6140">
            <v>3837</v>
          </cell>
          <cell r="D6140">
            <v>4.36837665951973</v>
          </cell>
          <cell r="E6140">
            <v>2.2147672088673098</v>
          </cell>
          <cell r="F6140">
            <v>2.1536094506524202</v>
          </cell>
          <cell r="G6140">
            <v>-4.36837665951973</v>
          </cell>
          <cell r="H6140">
            <v>-20.654391601915748</v>
          </cell>
          <cell r="I6140">
            <v>2.2430757298884501E-17</v>
          </cell>
          <cell r="J6140">
            <v>-2.2147672088673098</v>
          </cell>
          <cell r="K6140">
            <v>-4.6420665601226085</v>
          </cell>
          <cell r="L6140">
            <v>1.59905989582801E-5</v>
          </cell>
          <cell r="M6140">
            <v>-2.1536094506524202</v>
          </cell>
          <cell r="N6140">
            <v>-4.4493958314484434</v>
          </cell>
          <cell r="O6140">
            <v>4.7033737792532101E-5</v>
          </cell>
          <cell r="P6140">
            <v>6139</v>
          </cell>
          <cell r="Q6140">
            <v>0.14499999999999999</v>
          </cell>
          <cell r="R6140">
            <v>2100</v>
          </cell>
          <cell r="S6140">
            <v>0.70699999999999996</v>
          </cell>
          <cell r="T6140">
            <v>4998</v>
          </cell>
          <cell r="U6140">
            <v>0.30399999999999999</v>
          </cell>
        </row>
        <row r="6141">
          <cell r="A6141" t="str">
            <v>CTHT_0070570</v>
          </cell>
          <cell r="B6141" t="str">
            <v>Uncharacterized protein</v>
          </cell>
          <cell r="C6141">
            <v>1947</v>
          </cell>
          <cell r="D6141">
            <v>-1.82659185573372</v>
          </cell>
          <cell r="E6141">
            <v>0.70261970322675105</v>
          </cell>
          <cell r="F6141">
            <v>-2.52921155896047</v>
          </cell>
          <cell r="G6141">
            <v>1.82659185573372</v>
          </cell>
          <cell r="H6141">
            <v>3.5469816231970328</v>
          </cell>
          <cell r="I6141">
            <v>3.6885700670027401E-4</v>
          </cell>
          <cell r="J6141">
            <v>-0.70261970322675105</v>
          </cell>
          <cell r="K6141">
            <v>-1.6274573131827703</v>
          </cell>
          <cell r="L6141">
            <v>0.19467408984005599</v>
          </cell>
          <cell r="M6141">
            <v>2.52921155896047</v>
          </cell>
          <cell r="N6141">
            <v>5.7725611823969016</v>
          </cell>
          <cell r="O6141">
            <v>6.1834818553487702E-7</v>
          </cell>
          <cell r="P6141">
            <v>6140</v>
          </cell>
          <cell r="Q6141">
            <v>0.14499999999999999</v>
          </cell>
          <cell r="R6141">
            <v>6657</v>
          </cell>
          <cell r="S6141">
            <v>7.2999999999999995E-2</v>
          </cell>
          <cell r="T6141">
            <v>6614</v>
          </cell>
          <cell r="U6141">
            <v>7.9000000000000001E-2</v>
          </cell>
        </row>
        <row r="6142">
          <cell r="A6142" t="str">
            <v>CTHT_0012010</v>
          </cell>
          <cell r="B6142" t="str">
            <v>Dioxygenase-like protein</v>
          </cell>
          <cell r="C6142">
            <v>996</v>
          </cell>
          <cell r="D6142">
            <v>1.37701894182788</v>
          </cell>
          <cell r="E6142">
            <v>0.81250667234866403</v>
          </cell>
          <cell r="F6142">
            <v>0.56451226947921596</v>
          </cell>
          <cell r="G6142">
            <v>-1.37701894182788</v>
          </cell>
          <cell r="H6142">
            <v>-2.5973113065687032</v>
          </cell>
          <cell r="I6142">
            <v>9.65699468717378E-3</v>
          </cell>
          <cell r="J6142">
            <v>-0.81250667234866403</v>
          </cell>
          <cell r="K6142">
            <v>-1.7562602829172342</v>
          </cell>
          <cell r="L6142">
            <v>0.120131480273243</v>
          </cell>
          <cell r="M6142">
            <v>-0.56451226947921596</v>
          </cell>
          <cell r="N6142">
            <v>-1.4788874586712411</v>
          </cell>
          <cell r="O6142">
            <v>0.32832120100665302</v>
          </cell>
          <cell r="P6142">
            <v>6141</v>
          </cell>
          <cell r="Q6142">
            <v>0.14399999999999999</v>
          </cell>
          <cell r="R6142">
            <v>5461</v>
          </cell>
          <cell r="S6142">
            <v>0.23899999999999999</v>
          </cell>
          <cell r="T6142">
            <v>5928</v>
          </cell>
          <cell r="U6142">
            <v>0.17399999999999999</v>
          </cell>
        </row>
        <row r="6143">
          <cell r="A6143" t="str">
            <v>CTHT_0074260</v>
          </cell>
          <cell r="B6143" t="str">
            <v>Putative sequence-specific DNA binding protein</v>
          </cell>
          <cell r="C6143">
            <v>1878</v>
          </cell>
          <cell r="D6143">
            <v>0.96189689896944996</v>
          </cell>
          <cell r="E6143">
            <v>1.53533542683131</v>
          </cell>
          <cell r="F6143">
            <v>-0.57343852786185801</v>
          </cell>
          <cell r="G6143">
            <v>-0.96189689896944996</v>
          </cell>
          <cell r="H6143">
            <v>-1.9478693292111662</v>
          </cell>
          <cell r="I6143">
            <v>3.5794121464658497E-2</v>
          </cell>
          <cell r="J6143">
            <v>-1.53533542683131</v>
          </cell>
          <cell r="K6143">
            <v>-2.8985581460128205</v>
          </cell>
          <cell r="L6143">
            <v>3.4651977330299601E-4</v>
          </cell>
          <cell r="M6143">
            <v>0.57343852786185801</v>
          </cell>
          <cell r="N6143">
            <v>1.4880660127169072</v>
          </cell>
          <cell r="O6143">
            <v>0.23789085976739499</v>
          </cell>
          <cell r="P6143">
            <v>6142</v>
          </cell>
          <cell r="Q6143">
            <v>0.14399999999999999</v>
          </cell>
          <cell r="R6143">
            <v>5804</v>
          </cell>
          <cell r="S6143">
            <v>0.191</v>
          </cell>
          <cell r="T6143">
            <v>6248</v>
          </cell>
          <cell r="U6143">
            <v>0.13</v>
          </cell>
        </row>
        <row r="6144">
          <cell r="A6144" t="str">
            <v>CTHT_0023890</v>
          </cell>
          <cell r="B6144" t="str">
            <v>Putative histone H3 protein</v>
          </cell>
          <cell r="C6144">
            <v>492</v>
          </cell>
          <cell r="D6144">
            <v>0.40471557607630099</v>
          </cell>
          <cell r="E6144">
            <v>-1.6805322707644901</v>
          </cell>
          <cell r="F6144">
            <v>2.0852478468407898</v>
          </cell>
          <cell r="G6144">
            <v>-0.40471557607630099</v>
          </cell>
          <cell r="H6144">
            <v>-1.323827895120627</v>
          </cell>
          <cell r="I6144">
            <v>0.56261462850546995</v>
          </cell>
          <cell r="J6144">
            <v>1.6805322707644901</v>
          </cell>
          <cell r="K6144">
            <v>3.2054619216917311</v>
          </cell>
          <cell r="L6144">
            <v>3.1263560227040802E-3</v>
          </cell>
          <cell r="M6144">
            <v>-2.0852478468407898</v>
          </cell>
          <cell r="N6144">
            <v>-4.2434799086824819</v>
          </cell>
          <cell r="O6144">
            <v>3.7391220917066501E-4</v>
          </cell>
          <cell r="P6144">
            <v>6143</v>
          </cell>
          <cell r="Q6144">
            <v>0.14399999999999999</v>
          </cell>
          <cell r="R6144">
            <v>6146</v>
          </cell>
          <cell r="S6144">
            <v>0.14399999999999999</v>
          </cell>
          <cell r="T6144">
            <v>5000</v>
          </cell>
          <cell r="U6144">
            <v>0.30299999999999999</v>
          </cell>
        </row>
        <row r="6145">
          <cell r="A6145" t="str">
            <v>CTHT_0015520</v>
          </cell>
          <cell r="B6145" t="str">
            <v>Putative transcription factor</v>
          </cell>
          <cell r="C6145">
            <v>2826</v>
          </cell>
          <cell r="D6145">
            <v>1.62451473081675</v>
          </cell>
          <cell r="E6145">
            <v>1.70811237318398</v>
          </cell>
          <cell r="F6145">
            <v>-8.3597642367225999E-2</v>
          </cell>
          <cell r="G6145">
            <v>-1.62451473081675</v>
          </cell>
          <cell r="H6145">
            <v>-3.0833843400666963</v>
          </cell>
          <cell r="I6145">
            <v>1.70322567256277E-10</v>
          </cell>
          <cell r="J6145">
            <v>-1.70811237318398</v>
          </cell>
          <cell r="K6145">
            <v>-3.2673304506735303</v>
          </cell>
          <cell r="L6145">
            <v>4.3278354585741403E-12</v>
          </cell>
          <cell r="M6145">
            <v>8.3597642367225999E-2</v>
          </cell>
          <cell r="N6145">
            <v>1.0596572111418474</v>
          </cell>
          <cell r="O6145">
            <v>0.79993756999149501</v>
          </cell>
          <cell r="P6145">
            <v>6144</v>
          </cell>
          <cell r="Q6145">
            <v>0.14399999999999999</v>
          </cell>
          <cell r="R6145">
            <v>5385</v>
          </cell>
          <cell r="S6145">
            <v>0.25</v>
          </cell>
          <cell r="T6145">
            <v>6157</v>
          </cell>
          <cell r="U6145">
            <v>0.14199999999999999</v>
          </cell>
        </row>
        <row r="6146">
          <cell r="A6146" t="str">
            <v>CTHT_0044860</v>
          </cell>
          <cell r="B6146" t="str">
            <v>Uncharacterized protein</v>
          </cell>
          <cell r="C6146">
            <v>1653</v>
          </cell>
          <cell r="D6146">
            <v>7.70293209405781E-2</v>
          </cell>
          <cell r="E6146">
            <v>-1.2387097137096701</v>
          </cell>
          <cell r="F6146">
            <v>1.31573903465025</v>
          </cell>
          <cell r="G6146">
            <v>-7.70293209405781E-2</v>
          </cell>
          <cell r="H6146">
            <v>-1.0548437552070269</v>
          </cell>
          <cell r="I6146">
            <v>0.88674372473511698</v>
          </cell>
          <cell r="J6146">
            <v>1.2387097137096701</v>
          </cell>
          <cell r="K6146">
            <v>2.3598738060380757</v>
          </cell>
          <cell r="L6146">
            <v>1.91003608812682E-3</v>
          </cell>
          <cell r="M6146">
            <v>-1.31573903465025</v>
          </cell>
          <cell r="N6146">
            <v>-2.4892981473759059</v>
          </cell>
          <cell r="O6146">
            <v>1.4138576032487801E-3</v>
          </cell>
          <cell r="P6146">
            <v>6145</v>
          </cell>
          <cell r="Q6146">
            <v>0.14399999999999999</v>
          </cell>
          <cell r="R6146">
            <v>6268</v>
          </cell>
          <cell r="S6146">
            <v>0.127</v>
          </cell>
          <cell r="T6146">
            <v>5683</v>
          </cell>
          <cell r="U6146">
            <v>0.20799999999999999</v>
          </cell>
        </row>
        <row r="6147">
          <cell r="A6147" t="str">
            <v>CTHT_0043680</v>
          </cell>
          <cell r="B6147" t="str">
            <v>Uncharacterized protein</v>
          </cell>
          <cell r="C6147">
            <v>1251</v>
          </cell>
          <cell r="D6147">
            <v>0.20896085694168401</v>
          </cell>
          <cell r="E6147">
            <v>-1.00185621996781</v>
          </cell>
          <cell r="F6147">
            <v>1.2108170769094899</v>
          </cell>
          <cell r="G6147">
            <v>-0.20896085694168401</v>
          </cell>
          <cell r="H6147">
            <v>-1.1558553455771188</v>
          </cell>
          <cell r="I6147">
            <v>0.63878597559493899</v>
          </cell>
          <cell r="J6147">
            <v>1.00185621996781</v>
          </cell>
          <cell r="K6147">
            <v>2.0025749234106938</v>
          </cell>
          <cell r="L6147">
            <v>5.00532987301309E-3</v>
          </cell>
          <cell r="M6147">
            <v>-1.2108170769094899</v>
          </cell>
          <cell r="N6147">
            <v>-2.3146869301429329</v>
          </cell>
          <cell r="O6147">
            <v>1.00709759758694E-3</v>
          </cell>
          <cell r="P6147">
            <v>6146</v>
          </cell>
          <cell r="Q6147">
            <v>0.14399999999999999</v>
          </cell>
          <cell r="R6147">
            <v>6182</v>
          </cell>
          <cell r="S6147">
            <v>0.13900000000000001</v>
          </cell>
          <cell r="T6147">
            <v>5692</v>
          </cell>
          <cell r="U6147">
            <v>0.20699999999999999</v>
          </cell>
        </row>
        <row r="6148">
          <cell r="A6148" t="str">
            <v>CTHT_0074320</v>
          </cell>
          <cell r="B6148" t="str">
            <v>Uncharacterized protein</v>
          </cell>
          <cell r="C6148">
            <v>411</v>
          </cell>
          <cell r="D6148">
            <v>1.72312427546948</v>
          </cell>
          <cell r="E6148">
            <v>3.5239847438054999</v>
          </cell>
          <cell r="F6148">
            <v>-1.8008604683360201</v>
          </cell>
          <cell r="G6148">
            <v>-1.72312427546948</v>
          </cell>
          <cell r="H6148">
            <v>-3.3015060174632613</v>
          </cell>
          <cell r="I6148">
            <v>2.7553651843833901E-3</v>
          </cell>
          <cell r="J6148">
            <v>-3.5239847438054999</v>
          </cell>
          <cell r="K6148">
            <v>-11.503370616424567</v>
          </cell>
          <cell r="L6148">
            <v>8.4348740154543503E-10</v>
          </cell>
          <cell r="M6148">
            <v>1.8008604683360201</v>
          </cell>
          <cell r="N6148">
            <v>3.484279766742111</v>
          </cell>
          <cell r="O6148">
            <v>3.88216860671993E-3</v>
          </cell>
          <cell r="P6148">
            <v>6147</v>
          </cell>
          <cell r="Q6148">
            <v>0.14399999999999999</v>
          </cell>
          <cell r="R6148">
            <v>5349</v>
          </cell>
          <cell r="S6148">
            <v>0.255</v>
          </cell>
          <cell r="T6148">
            <v>6504</v>
          </cell>
          <cell r="U6148">
            <v>9.4E-2</v>
          </cell>
        </row>
        <row r="6149">
          <cell r="A6149" t="str">
            <v>CTHT_0042270</v>
          </cell>
          <cell r="B6149" t="str">
            <v>Uncharacterized protein</v>
          </cell>
          <cell r="C6149">
            <v>393</v>
          </cell>
          <cell r="D6149">
            <v>0.14134340902774301</v>
          </cell>
          <cell r="E6149">
            <v>-0.25740692040263502</v>
          </cell>
          <cell r="F6149">
            <v>0.39875032943037803</v>
          </cell>
          <cell r="G6149">
            <v>-0.14134340902774301</v>
          </cell>
          <cell r="H6149">
            <v>-1.1029316659580344</v>
          </cell>
          <cell r="I6149">
            <v>0.84667490263659995</v>
          </cell>
          <cell r="J6149">
            <v>0.25740692040263502</v>
          </cell>
          <cell r="K6149">
            <v>1.1953283065116631</v>
          </cell>
          <cell r="L6149">
            <v>0.67822143906244903</v>
          </cell>
          <cell r="M6149">
            <v>-0.39875032943037803</v>
          </cell>
          <cell r="N6149">
            <v>-1.3183654404677045</v>
          </cell>
          <cell r="O6149">
            <v>0.54516230987566305</v>
          </cell>
          <cell r="P6149">
            <v>6148</v>
          </cell>
          <cell r="Q6149">
            <v>0.14299999999999999</v>
          </cell>
          <cell r="R6149">
            <v>6204</v>
          </cell>
          <cell r="S6149">
            <v>0.13600000000000001</v>
          </cell>
          <cell r="T6149">
            <v>6015</v>
          </cell>
          <cell r="U6149">
            <v>0.16200000000000001</v>
          </cell>
        </row>
        <row r="6150">
          <cell r="A6150" t="str">
            <v>CTHT_0061120</v>
          </cell>
          <cell r="B6150" t="str">
            <v>Uncharacterized protein</v>
          </cell>
          <cell r="C6150">
            <v>2013</v>
          </cell>
          <cell r="D6150">
            <v>-1.4023708962219199</v>
          </cell>
          <cell r="E6150">
            <v>-1.55721189343097</v>
          </cell>
          <cell r="F6150">
            <v>0.154840997209057</v>
          </cell>
          <cell r="G6150">
            <v>1.4023708962219199</v>
          </cell>
          <cell r="H6150">
            <v>2.6433562929952523</v>
          </cell>
          <cell r="I6150">
            <v>2.3919795722560699E-2</v>
          </cell>
          <cell r="J6150">
            <v>1.55721189343097</v>
          </cell>
          <cell r="K6150">
            <v>2.9428456855298597</v>
          </cell>
          <cell r="L6150">
            <v>8.3847475984727398E-3</v>
          </cell>
          <cell r="M6150">
            <v>-0.154840997209057</v>
          </cell>
          <cell r="N6150">
            <v>-1.1132989121929011</v>
          </cell>
          <cell r="O6150">
            <v>0.83692340422883404</v>
          </cell>
          <cell r="P6150">
            <v>6149</v>
          </cell>
          <cell r="Q6150">
            <v>0.14299999999999999</v>
          </cell>
          <cell r="R6150">
            <v>6597</v>
          </cell>
          <cell r="S6150">
            <v>8.1000000000000003E-2</v>
          </cell>
          <cell r="T6150">
            <v>6075</v>
          </cell>
          <cell r="U6150">
            <v>0.154</v>
          </cell>
        </row>
        <row r="6151">
          <cell r="A6151" t="str">
            <v>CTHT_0012020</v>
          </cell>
          <cell r="B6151" t="str">
            <v>Uncharacterized protein</v>
          </cell>
          <cell r="C6151">
            <v>2655</v>
          </cell>
          <cell r="D6151">
            <v>-3.6779493369476099E-2</v>
          </cell>
          <cell r="E6151">
            <v>-0.77792155530603102</v>
          </cell>
          <cell r="F6151">
            <v>0.74114206193655496</v>
          </cell>
          <cell r="G6151">
            <v>3.6779493369476099E-2</v>
          </cell>
          <cell r="H6151">
            <v>1.0258213431793664</v>
          </cell>
          <cell r="I6151">
            <v>0.93050299165420503</v>
          </cell>
          <cell r="J6151">
            <v>0.77792155530603102</v>
          </cell>
          <cell r="K6151">
            <v>1.7146588383566796</v>
          </cell>
          <cell r="L6151">
            <v>1.19146678377249E-2</v>
          </cell>
          <cell r="M6151">
            <v>-0.74114206193655496</v>
          </cell>
          <cell r="N6151">
            <v>-1.6714985019149371</v>
          </cell>
          <cell r="O6151">
            <v>2.2141081165799499E-2</v>
          </cell>
          <cell r="P6151">
            <v>6150</v>
          </cell>
          <cell r="Q6151">
            <v>0.14299999999999999</v>
          </cell>
          <cell r="R6151">
            <v>6257</v>
          </cell>
          <cell r="S6151">
            <v>0.128</v>
          </cell>
          <cell r="T6151">
            <v>5909</v>
          </cell>
          <cell r="U6151">
            <v>0.17699999999999999</v>
          </cell>
        </row>
        <row r="6152">
          <cell r="A6152" t="str">
            <v>CTHT_0071680</v>
          </cell>
          <cell r="B6152" t="str">
            <v>Putative DNA repair protein</v>
          </cell>
          <cell r="C6152">
            <v>3396</v>
          </cell>
          <cell r="D6152">
            <v>0.83375593052309105</v>
          </cell>
          <cell r="E6152">
            <v>-1.7708522683911001</v>
          </cell>
          <cell r="F6152">
            <v>2.6046081989142</v>
          </cell>
          <cell r="G6152">
            <v>-0.83375593052309105</v>
          </cell>
          <cell r="H6152">
            <v>-1.7823194404889944</v>
          </cell>
          <cell r="I6152">
            <v>3.4827953509005298E-2</v>
          </cell>
          <cell r="J6152">
            <v>1.7708522683911001</v>
          </cell>
          <cell r="K6152">
            <v>3.412554929790641</v>
          </cell>
          <cell r="L6152">
            <v>9.9710242282108309E-7</v>
          </cell>
          <cell r="M6152">
            <v>-2.6046081989142</v>
          </cell>
          <cell r="N6152">
            <v>-6.0822629931024519</v>
          </cell>
          <cell r="O6152">
            <v>1.13280338345864E-12</v>
          </cell>
          <cell r="P6152">
            <v>6151</v>
          </cell>
          <cell r="Q6152">
            <v>0.14299999999999999</v>
          </cell>
          <cell r="R6152">
            <v>5962</v>
          </cell>
          <cell r="S6152">
            <v>0.16900000000000001</v>
          </cell>
          <cell r="T6152">
            <v>4625</v>
          </cell>
          <cell r="U6152">
            <v>0.35599999999999998</v>
          </cell>
        </row>
        <row r="6153">
          <cell r="A6153" t="str">
            <v>CTHT_0051030</v>
          </cell>
          <cell r="B6153" t="str">
            <v>Uncharacterized protein</v>
          </cell>
          <cell r="C6153">
            <v>2445</v>
          </cell>
          <cell r="D6153">
            <v>0.191308475084083</v>
          </cell>
          <cell r="E6153">
            <v>-1.6272241480501199</v>
          </cell>
          <cell r="F6153">
            <v>1.81853262313421</v>
          </cell>
          <cell r="G6153">
            <v>-0.191308475084083</v>
          </cell>
          <cell r="H6153">
            <v>-1.1417988188926991</v>
          </cell>
          <cell r="I6153">
            <v>0.77773316567985695</v>
          </cell>
          <cell r="J6153">
            <v>1.6272241480501199</v>
          </cell>
          <cell r="K6153">
            <v>3.0891804536030367</v>
          </cell>
          <cell r="L6153">
            <v>2.0703625713822198E-3</v>
          </cell>
          <cell r="M6153">
            <v>-1.81853262313421</v>
          </cell>
          <cell r="N6153">
            <v>-3.5272225932703773</v>
          </cell>
          <cell r="O6153">
            <v>8.0028709995300996E-4</v>
          </cell>
          <cell r="P6153">
            <v>6152</v>
          </cell>
          <cell r="Q6153">
            <v>0.14299999999999999</v>
          </cell>
          <cell r="R6153">
            <v>6232</v>
          </cell>
          <cell r="S6153">
            <v>0.13200000000000001</v>
          </cell>
          <cell r="T6153">
            <v>5345</v>
          </cell>
          <cell r="U6153">
            <v>0.255</v>
          </cell>
        </row>
        <row r="6154">
          <cell r="A6154" t="str">
            <v>CTHT_0012550</v>
          </cell>
          <cell r="B6154" t="str">
            <v>Uncharacterized protein</v>
          </cell>
          <cell r="C6154">
            <v>3345</v>
          </cell>
          <cell r="D6154">
            <v>1.8787365119300501</v>
          </cell>
          <cell r="E6154">
            <v>-1.1029978522844199</v>
          </cell>
          <cell r="F6154">
            <v>2.98173436421447</v>
          </cell>
          <cell r="G6154">
            <v>-1.8787365119300501</v>
          </cell>
          <cell r="H6154">
            <v>-3.6775284741317753</v>
          </cell>
          <cell r="I6154">
            <v>3.0531143341654501E-5</v>
          </cell>
          <cell r="J6154">
            <v>1.1029978522844199</v>
          </cell>
          <cell r="K6154">
            <v>2.1480057455382333</v>
          </cell>
          <cell r="L6154">
            <v>1.25658247565332E-2</v>
          </cell>
          <cell r="M6154">
            <v>-2.98173436421447</v>
          </cell>
          <cell r="N6154">
            <v>-7.8993522918155055</v>
          </cell>
          <cell r="O6154">
            <v>7.8129701375391094E-12</v>
          </cell>
          <cell r="P6154">
            <v>6153</v>
          </cell>
          <cell r="Q6154">
            <v>0.14299999999999999</v>
          </cell>
          <cell r="R6154">
            <v>5266</v>
          </cell>
          <cell r="S6154">
            <v>0.26600000000000001</v>
          </cell>
          <cell r="T6154">
            <v>4151</v>
          </cell>
          <cell r="U6154">
            <v>0.42199999999999999</v>
          </cell>
        </row>
        <row r="6155">
          <cell r="A6155" t="str">
            <v>CTHT_0016100</v>
          </cell>
          <cell r="B6155" t="str">
            <v>Uncharacterized protein</v>
          </cell>
          <cell r="C6155">
            <v>1956</v>
          </cell>
          <cell r="D6155">
            <v>4.2478945765735796</v>
          </cell>
          <cell r="E6155">
            <v>3.39904491878867</v>
          </cell>
          <cell r="F6155">
            <v>0.84884965778490495</v>
          </cell>
          <cell r="G6155">
            <v>-4.2478945765735796</v>
          </cell>
          <cell r="H6155">
            <v>-18.999566233078447</v>
          </cell>
          <cell r="I6155">
            <v>2.5627504811528899E-37</v>
          </cell>
          <cell r="J6155">
            <v>-3.39904491878867</v>
          </cell>
          <cell r="K6155">
            <v>-10.549077359848747</v>
          </cell>
          <cell r="L6155">
            <v>2.8027320911712801E-25</v>
          </cell>
          <cell r="M6155">
            <v>-0.84884965778490495</v>
          </cell>
          <cell r="N6155">
            <v>-1.80106426230159</v>
          </cell>
          <cell r="O6155">
            <v>1.99468461887756E-2</v>
          </cell>
          <cell r="P6155">
            <v>6154</v>
          </cell>
          <cell r="Q6155">
            <v>0.14299999999999999</v>
          </cell>
          <cell r="R6155">
            <v>2349</v>
          </cell>
          <cell r="S6155">
            <v>0.67300000000000004</v>
          </cell>
          <cell r="T6155">
            <v>5883</v>
          </cell>
          <cell r="U6155">
            <v>0.18</v>
          </cell>
        </row>
        <row r="6156">
          <cell r="A6156" t="str">
            <v>CTHT_0065970</v>
          </cell>
          <cell r="B6156" t="str">
            <v>Uncharacterized protein</v>
          </cell>
          <cell r="C6156">
            <v>2286</v>
          </cell>
          <cell r="D6156">
            <v>0.63534664710833999</v>
          </cell>
          <cell r="E6156">
            <v>0.53265004236637103</v>
          </cell>
          <cell r="F6156">
            <v>0.10269660474197</v>
          </cell>
          <cell r="G6156">
            <v>-0.63534664710833999</v>
          </cell>
          <cell r="H6156">
            <v>-1.5533109307808579</v>
          </cell>
          <cell r="I6156">
            <v>0.31448530006238401</v>
          </cell>
          <cell r="J6156">
            <v>-0.53265004236637103</v>
          </cell>
          <cell r="K6156">
            <v>-1.4465839423348807</v>
          </cell>
          <cell r="L6156">
            <v>0.37073788761600301</v>
          </cell>
          <cell r="M6156">
            <v>-0.10269660474197</v>
          </cell>
          <cell r="N6156">
            <v>-1.0737786348393401</v>
          </cell>
          <cell r="O6156">
            <v>0.89047785964607995</v>
          </cell>
          <cell r="P6156">
            <v>6155</v>
          </cell>
          <cell r="Q6156">
            <v>0.14299999999999999</v>
          </cell>
          <cell r="R6156">
            <v>5868</v>
          </cell>
          <cell r="S6156">
            <v>0.182</v>
          </cell>
          <cell r="T6156">
            <v>6028</v>
          </cell>
          <cell r="U6156">
            <v>0.16</v>
          </cell>
        </row>
        <row r="6157">
          <cell r="A6157" t="str">
            <v>CTHT_0051920</v>
          </cell>
          <cell r="B6157" t="str">
            <v>Putative sequence-specific DNA binding protein</v>
          </cell>
          <cell r="C6157">
            <v>4848</v>
          </cell>
          <cell r="D6157">
            <v>1.3729705130840799</v>
          </cell>
          <cell r="E6157">
            <v>-0.352642363281991</v>
          </cell>
          <cell r="F6157">
            <v>1.7256128763660701</v>
          </cell>
          <cell r="G6157">
            <v>-1.3729705130840799</v>
          </cell>
          <cell r="H6157">
            <v>-2.590033060071034</v>
          </cell>
          <cell r="I6157">
            <v>3.5698181294149499E-3</v>
          </cell>
          <cell r="J6157">
            <v>0.352642363281991</v>
          </cell>
          <cell r="K6157">
            <v>1.2768971836806502</v>
          </cell>
          <cell r="L6157">
            <v>0.47430483851066801</v>
          </cell>
          <cell r="M6157">
            <v>-1.7256128763660701</v>
          </cell>
          <cell r="N6157">
            <v>-3.3072059200444781</v>
          </cell>
          <cell r="O6157">
            <v>1.82351806238554E-4</v>
          </cell>
          <cell r="P6157">
            <v>6156</v>
          </cell>
          <cell r="Q6157">
            <v>0.14199999999999999</v>
          </cell>
          <cell r="R6157">
            <v>5660</v>
          </cell>
          <cell r="S6157">
            <v>0.21099999999999999</v>
          </cell>
          <cell r="T6157">
            <v>5464</v>
          </cell>
          <cell r="U6157">
            <v>0.23899999999999999</v>
          </cell>
        </row>
        <row r="6158">
          <cell r="A6158" t="str">
            <v>CTHT_0047520</v>
          </cell>
          <cell r="B6158" t="str">
            <v>Uncharacterized protein</v>
          </cell>
          <cell r="C6158">
            <v>1182</v>
          </cell>
          <cell r="D6158">
            <v>3.8714242447684698E-2</v>
          </cell>
          <cell r="E6158">
            <v>3.6757538916824402</v>
          </cell>
          <cell r="F6158">
            <v>-3.6370396492347501</v>
          </cell>
          <cell r="G6158">
            <v>-3.8714242447684698E-2</v>
          </cell>
          <cell r="H6158">
            <v>-1.0271979600306593</v>
          </cell>
          <cell r="I6158">
            <v>0.94896072487704097</v>
          </cell>
          <cell r="J6158">
            <v>-3.6757538916824402</v>
          </cell>
          <cell r="K6158">
            <v>-12.779450439898786</v>
          </cell>
          <cell r="L6158">
            <v>1.4659496012179899E-13</v>
          </cell>
          <cell r="M6158">
            <v>3.6370396492347501</v>
          </cell>
          <cell r="N6158">
            <v>12.44107848453798</v>
          </cell>
          <cell r="O6158">
            <v>6.9641738012910502E-13</v>
          </cell>
          <cell r="P6158">
            <v>6157</v>
          </cell>
          <cell r="Q6158">
            <v>0.14199999999999999</v>
          </cell>
          <cell r="R6158">
            <v>6198</v>
          </cell>
          <cell r="S6158">
            <v>0.13700000000000001</v>
          </cell>
          <cell r="T6158">
            <v>6763</v>
          </cell>
          <cell r="U6158">
            <v>5.8000000000000003E-2</v>
          </cell>
        </row>
        <row r="6159">
          <cell r="A6159" t="str">
            <v>CTHT_0043100</v>
          </cell>
          <cell r="B6159" t="str">
            <v>Uncharacterized protein</v>
          </cell>
          <cell r="C6159">
            <v>1308</v>
          </cell>
          <cell r="D6159">
            <v>0.38242455978092499</v>
          </cell>
          <cell r="E6159">
            <v>-0.56166729963217599</v>
          </cell>
          <cell r="F6159">
            <v>0.94409185941310103</v>
          </cell>
          <cell r="G6159">
            <v>-0.38242455978092499</v>
          </cell>
          <cell r="H6159">
            <v>-1.3035306990868765</v>
          </cell>
          <cell r="I6159">
            <v>0.31646420610696402</v>
          </cell>
          <cell r="J6159">
            <v>0.56166729963217599</v>
          </cell>
          <cell r="K6159">
            <v>1.4759739915954806</v>
          </cell>
          <cell r="L6159">
            <v>9.6510005280648306E-2</v>
          </cell>
          <cell r="M6159">
            <v>-0.94409185941310103</v>
          </cell>
          <cell r="N6159">
            <v>-1.9239774090985045</v>
          </cell>
          <cell r="O6159">
            <v>6.2147268303670298E-3</v>
          </cell>
          <cell r="P6159">
            <v>6158</v>
          </cell>
          <cell r="Q6159">
            <v>0.14199999999999999</v>
          </cell>
          <cell r="R6159">
            <v>6148</v>
          </cell>
          <cell r="S6159">
            <v>0.14299999999999999</v>
          </cell>
          <cell r="T6159">
            <v>5860</v>
          </cell>
          <cell r="U6159">
            <v>0.184</v>
          </cell>
        </row>
        <row r="6160">
          <cell r="A6160" t="str">
            <v>CTHT_0070470</v>
          </cell>
          <cell r="B6160" t="str">
            <v>Uncharacterized protein</v>
          </cell>
          <cell r="C6160">
            <v>1488</v>
          </cell>
          <cell r="D6160">
            <v>1.3250529098362001</v>
          </cell>
          <cell r="E6160">
            <v>-0.48722640947273899</v>
          </cell>
          <cell r="F6160">
            <v>1.8122793193089399</v>
          </cell>
          <cell r="G6160">
            <v>-1.3250529098362001</v>
          </cell>
          <cell r="H6160">
            <v>-2.5054207601254439</v>
          </cell>
          <cell r="I6160">
            <v>9.6625443427656604E-4</v>
          </cell>
          <cell r="J6160">
            <v>0.48722640947273899</v>
          </cell>
          <cell r="K6160">
            <v>1.4017474151736025</v>
          </cell>
          <cell r="L6160">
            <v>0.226080263155962</v>
          </cell>
          <cell r="M6160">
            <v>-1.8122793193089399</v>
          </cell>
          <cell r="N6160">
            <v>-3.5119670744281244</v>
          </cell>
          <cell r="O6160">
            <v>3.43004827043194E-6</v>
          </cell>
          <cell r="P6160">
            <v>6159</v>
          </cell>
          <cell r="Q6160">
            <v>0.14199999999999999</v>
          </cell>
          <cell r="R6160">
            <v>5622</v>
          </cell>
          <cell r="S6160">
            <v>0.217</v>
          </cell>
          <cell r="T6160">
            <v>5308</v>
          </cell>
          <cell r="U6160">
            <v>0.26</v>
          </cell>
        </row>
        <row r="6161">
          <cell r="A6161" t="str">
            <v>CTHT_0031160</v>
          </cell>
          <cell r="B6161" t="str">
            <v>Putative rRNA and tRNA processing protein</v>
          </cell>
          <cell r="C6161">
            <v>741</v>
          </cell>
          <cell r="D6161">
            <v>1.5156309334417699</v>
          </cell>
          <cell r="E6161">
            <v>-0.47468227923712197</v>
          </cell>
          <cell r="F6161">
            <v>1.9903132126789</v>
          </cell>
          <cell r="G6161">
            <v>-1.5156309334417699</v>
          </cell>
          <cell r="H6161">
            <v>-2.8592384360881584</v>
          </cell>
          <cell r="I6161">
            <v>1.27672747060169E-4</v>
          </cell>
          <cell r="J6161">
            <v>0.47468227923712197</v>
          </cell>
          <cell r="K6161">
            <v>1.3896121556767462</v>
          </cell>
          <cell r="L6161">
            <v>0.22328852293386001</v>
          </cell>
          <cell r="M6161">
            <v>-1.9903132126789</v>
          </cell>
          <cell r="N6161">
            <v>-3.9732324867662969</v>
          </cell>
          <cell r="O6161">
            <v>2.1436059771367501E-7</v>
          </cell>
          <cell r="P6161">
            <v>6160</v>
          </cell>
          <cell r="Q6161">
            <v>0.14199999999999999</v>
          </cell>
          <cell r="R6161">
            <v>5507</v>
          </cell>
          <cell r="S6161">
            <v>0.23300000000000001</v>
          </cell>
          <cell r="T6161">
            <v>5200</v>
          </cell>
          <cell r="U6161">
            <v>0.27600000000000002</v>
          </cell>
        </row>
        <row r="6162">
          <cell r="A6162" t="str">
            <v>CTHT_0015320</v>
          </cell>
          <cell r="B6162" t="str">
            <v>Uncharacterized protein</v>
          </cell>
          <cell r="C6162">
            <v>492</v>
          </cell>
          <cell r="D6162">
            <v>-5.46375147207162E-2</v>
          </cell>
          <cell r="E6162">
            <v>-0.31579658651502401</v>
          </cell>
          <cell r="F6162">
            <v>0.26115907179430797</v>
          </cell>
          <cell r="G6162">
            <v>5.46375147207162E-2</v>
          </cell>
          <cell r="H6162">
            <v>1.0385981168676333</v>
          </cell>
          <cell r="I6162">
            <v>0.91975817425325301</v>
          </cell>
          <cell r="J6162">
            <v>0.31579658651502401</v>
          </cell>
          <cell r="K6162">
            <v>1.2446987261106306</v>
          </cell>
          <cell r="L6162">
            <v>0.456978429860115</v>
          </cell>
          <cell r="M6162">
            <v>-0.26115907179430797</v>
          </cell>
          <cell r="N6162">
            <v>-1.1984411543750801</v>
          </cell>
          <cell r="O6162">
            <v>0.57801857879423002</v>
          </cell>
          <cell r="P6162">
            <v>6161</v>
          </cell>
          <cell r="Q6162">
            <v>0.14199999999999999</v>
          </cell>
          <cell r="R6162">
            <v>6282</v>
          </cell>
          <cell r="S6162">
            <v>0.125</v>
          </cell>
          <cell r="T6162">
            <v>6066</v>
          </cell>
          <cell r="U6162">
            <v>0.155</v>
          </cell>
        </row>
        <row r="6163">
          <cell r="A6163" t="str">
            <v>CTHT_0064620</v>
          </cell>
          <cell r="B6163" t="str">
            <v>Cinnamyl-alcohol dehydrogenase-like protein</v>
          </cell>
          <cell r="C6163">
            <v>714</v>
          </cell>
          <cell r="D6163">
            <v>-0.45727566093594402</v>
          </cell>
          <cell r="E6163">
            <v>-0.96684523479246798</v>
          </cell>
          <cell r="F6163">
            <v>0.50956957385652402</v>
          </cell>
          <cell r="G6163">
            <v>0.45727566093594402</v>
          </cell>
          <cell r="H6163">
            <v>1.3729467400709428</v>
          </cell>
          <cell r="I6163">
            <v>0.54291794599348497</v>
          </cell>
          <cell r="J6163">
            <v>0.96684523479246798</v>
          </cell>
          <cell r="K6163">
            <v>1.9545618458212641</v>
          </cell>
          <cell r="L6163">
            <v>0.13493297257727399</v>
          </cell>
          <cell r="M6163">
            <v>-0.50956957385652402</v>
          </cell>
          <cell r="N6163">
            <v>-1.4236253954907736</v>
          </cell>
          <cell r="O6163">
            <v>0.48356776756242298</v>
          </cell>
          <cell r="P6163">
            <v>6162</v>
          </cell>
          <cell r="Q6163">
            <v>0.14199999999999999</v>
          </cell>
          <cell r="R6163">
            <v>6418</v>
          </cell>
          <cell r="S6163">
            <v>0.106</v>
          </cell>
          <cell r="T6163">
            <v>6046</v>
          </cell>
          <cell r="U6163">
            <v>0.158</v>
          </cell>
        </row>
        <row r="6164">
          <cell r="A6164" t="str">
            <v>CTHT_0035820</v>
          </cell>
          <cell r="B6164" t="str">
            <v>Uncharacterized protein</v>
          </cell>
          <cell r="C6164">
            <v>816</v>
          </cell>
          <cell r="D6164">
            <v>-0.25294571480667999</v>
          </cell>
          <cell r="E6164">
            <v>7.5308460507577293E-2</v>
          </cell>
          <cell r="F6164">
            <v>-0.32825417531425699</v>
          </cell>
          <cell r="G6164">
            <v>0.25294571480667999</v>
          </cell>
          <cell r="H6164">
            <v>1.191637735228211</v>
          </cell>
          <cell r="I6164">
            <v>0.65504269828765804</v>
          </cell>
          <cell r="J6164">
            <v>-7.5308460507577293E-2</v>
          </cell>
          <cell r="K6164">
            <v>-1.0535862776091305</v>
          </cell>
          <cell r="L6164">
            <v>0.88938942728214498</v>
          </cell>
          <cell r="M6164">
            <v>0.32825417531425699</v>
          </cell>
          <cell r="N6164">
            <v>1.2554931657176653</v>
          </cell>
          <cell r="O6164">
            <v>0.54990778690014697</v>
          </cell>
          <cell r="P6164">
            <v>6163</v>
          </cell>
          <cell r="Q6164">
            <v>0.14099999999999999</v>
          </cell>
          <cell r="R6164">
            <v>6374</v>
          </cell>
          <cell r="S6164">
            <v>0.112</v>
          </cell>
          <cell r="T6164">
            <v>6246</v>
          </cell>
          <cell r="U6164">
            <v>0.13</v>
          </cell>
        </row>
        <row r="6165">
          <cell r="A6165" t="str">
            <v>CTHT_0048040</v>
          </cell>
          <cell r="B6165" t="str">
            <v>Uncharacterized protein</v>
          </cell>
          <cell r="C6165">
            <v>1956</v>
          </cell>
          <cell r="D6165">
            <v>-2.6763332451339301</v>
          </cell>
          <cell r="E6165">
            <v>-2.1304252855086401</v>
          </cell>
          <cell r="F6165">
            <v>-0.54590795962529304</v>
          </cell>
          <cell r="G6165">
            <v>2.6763332451339301</v>
          </cell>
          <cell r="H6165">
            <v>6.3922917032712583</v>
          </cell>
          <cell r="I6165">
            <v>1.7479515706998901E-5</v>
          </cell>
          <cell r="J6165">
            <v>2.1304252855086401</v>
          </cell>
          <cell r="K6165">
            <v>4.3784653226966181</v>
          </cell>
          <cell r="L6165">
            <v>4.5389531319498498E-4</v>
          </cell>
          <cell r="M6165">
            <v>0.54590795962529304</v>
          </cell>
          <cell r="N6165">
            <v>1.459938867195224</v>
          </cell>
          <cell r="O6165">
            <v>0.42470684335000403</v>
          </cell>
          <cell r="P6165">
            <v>6164</v>
          </cell>
          <cell r="Q6165">
            <v>0.14099999999999999</v>
          </cell>
          <cell r="R6165">
            <v>6797</v>
          </cell>
          <cell r="S6165">
            <v>5.2999999999999999E-2</v>
          </cell>
          <cell r="T6165">
            <v>6279</v>
          </cell>
          <cell r="U6165">
            <v>0.125</v>
          </cell>
        </row>
        <row r="6166">
          <cell r="A6166" t="str">
            <v>CTHT_0062280</v>
          </cell>
          <cell r="B6166" t="str">
            <v>Uncharacterized protein</v>
          </cell>
          <cell r="C6166">
            <v>1845</v>
          </cell>
          <cell r="D6166">
            <v>1.14624190242101</v>
          </cell>
          <cell r="E6166">
            <v>-0.537545241905658</v>
          </cell>
          <cell r="F6166">
            <v>1.6837871443266701</v>
          </cell>
          <cell r="G6166">
            <v>-1.14624190242101</v>
          </cell>
          <cell r="H6166">
            <v>-2.2133657989274989</v>
          </cell>
          <cell r="I6166">
            <v>4.4205420987332902E-3</v>
          </cell>
          <cell r="J6166">
            <v>0.537545241905658</v>
          </cell>
          <cell r="K6166">
            <v>1.4515006740299792</v>
          </cell>
          <cell r="L6166">
            <v>0.176826769038925</v>
          </cell>
          <cell r="M6166">
            <v>-1.6837871443266701</v>
          </cell>
          <cell r="N6166">
            <v>-3.2127019490181725</v>
          </cell>
          <cell r="O6166">
            <v>1.5222953216835599E-5</v>
          </cell>
          <cell r="P6166">
            <v>6165</v>
          </cell>
          <cell r="Q6166">
            <v>0.14099999999999999</v>
          </cell>
          <cell r="R6166">
            <v>5823</v>
          </cell>
          <cell r="S6166">
            <v>0.189</v>
          </cell>
          <cell r="T6166">
            <v>5497</v>
          </cell>
          <cell r="U6166">
            <v>0.23400000000000001</v>
          </cell>
        </row>
        <row r="6167">
          <cell r="A6167" t="str">
            <v>CTHT_0036280</v>
          </cell>
          <cell r="B6167" t="str">
            <v>Uncharacterized protein</v>
          </cell>
          <cell r="C6167">
            <v>4563</v>
          </cell>
          <cell r="D6167">
            <v>-9.2505323259159302E-3</v>
          </cell>
          <cell r="E6167">
            <v>-2.2298480279082198</v>
          </cell>
          <cell r="F6167">
            <v>2.2205974955822998</v>
          </cell>
          <cell r="G6167">
            <v>9.2505323259159302E-3</v>
          </cell>
          <cell r="H6167">
            <v>1.00643258115372</v>
          </cell>
          <cell r="I6167">
            <v>0.99177860895812198</v>
          </cell>
          <cell r="J6167">
            <v>2.2298480279082198</v>
          </cell>
          <cell r="K6167">
            <v>4.6908456417856232</v>
          </cell>
          <cell r="L6167">
            <v>4.7536012188538699E-6</v>
          </cell>
          <cell r="M6167">
            <v>-2.2205974955822998</v>
          </cell>
          <cell r="N6167">
            <v>-4.660864254223843</v>
          </cell>
          <cell r="O6167">
            <v>8.5742212666365502E-6</v>
          </cell>
          <cell r="P6167">
            <v>6166</v>
          </cell>
          <cell r="Q6167">
            <v>0.14099999999999999</v>
          </cell>
          <cell r="R6167">
            <v>6320</v>
          </cell>
          <cell r="S6167">
            <v>0.12</v>
          </cell>
          <cell r="T6167">
            <v>5097</v>
          </cell>
          <cell r="U6167">
            <v>0.28999999999999998</v>
          </cell>
        </row>
        <row r="6168">
          <cell r="A6168" t="str">
            <v>CTHT_0054670</v>
          </cell>
          <cell r="B6168" t="str">
            <v>Uncharacterized protein</v>
          </cell>
          <cell r="C6168">
            <v>2457</v>
          </cell>
          <cell r="D6168">
            <v>0.98903492211890898</v>
          </cell>
          <cell r="E6168">
            <v>-0.99886933810198897</v>
          </cell>
          <cell r="F6168">
            <v>1.9879042602209001</v>
          </cell>
          <cell r="G6168">
            <v>-0.98903492211890898</v>
          </cell>
          <cell r="H6168">
            <v>-1.9848567945676829</v>
          </cell>
          <cell r="I6168">
            <v>3.7305985234328702E-2</v>
          </cell>
          <cell r="J6168">
            <v>0.99886933810198897</v>
          </cell>
          <cell r="K6168">
            <v>1.9984331838353993</v>
          </cell>
          <cell r="L6168">
            <v>2.6353034026383299E-2</v>
          </cell>
          <cell r="M6168">
            <v>-1.9879042602209001</v>
          </cell>
          <cell r="N6168">
            <v>-3.966603683425225</v>
          </cell>
          <cell r="O6168">
            <v>9.6018844637181395E-6</v>
          </cell>
          <cell r="P6168">
            <v>6167</v>
          </cell>
          <cell r="Q6168">
            <v>0.14099999999999999</v>
          </cell>
          <cell r="R6168">
            <v>5922</v>
          </cell>
          <cell r="S6168">
            <v>0.17499999999999999</v>
          </cell>
          <cell r="T6168">
            <v>5226</v>
          </cell>
          <cell r="U6168">
            <v>0.27200000000000002</v>
          </cell>
        </row>
        <row r="6169">
          <cell r="A6169" t="str">
            <v>CTHT_0005790</v>
          </cell>
          <cell r="B6169" t="str">
            <v>Uncharacterized protein</v>
          </cell>
          <cell r="C6169">
            <v>312</v>
          </cell>
          <cell r="D6169">
            <v>0.105450255934951</v>
          </cell>
          <cell r="E6169">
            <v>0.61992113104612301</v>
          </cell>
          <cell r="F6169">
            <v>-0.51447087511117096</v>
          </cell>
          <cell r="G6169">
            <v>-0.105450255934951</v>
          </cell>
          <cell r="H6169">
            <v>-1.0758300977910569</v>
          </cell>
          <cell r="I6169">
            <v>0.88139822352700303</v>
          </cell>
          <cell r="J6169">
            <v>-0.61992113104612301</v>
          </cell>
          <cell r="K6169">
            <v>-1.5367911660101998</v>
          </cell>
          <cell r="L6169">
            <v>0.27191479722605799</v>
          </cell>
          <cell r="M6169">
            <v>0.51447087511117096</v>
          </cell>
          <cell r="N6169">
            <v>1.4284701359123599</v>
          </cell>
          <cell r="O6169">
            <v>0.40795855719229002</v>
          </cell>
          <cell r="P6169">
            <v>6168</v>
          </cell>
          <cell r="Q6169">
            <v>0.14099999999999999</v>
          </cell>
          <cell r="R6169">
            <v>6213</v>
          </cell>
          <cell r="S6169">
            <v>0.13400000000000001</v>
          </cell>
          <cell r="T6169">
            <v>6270</v>
          </cell>
          <cell r="U6169">
            <v>0.127</v>
          </cell>
        </row>
        <row r="6170">
          <cell r="A6170" t="str">
            <v>CTHT_0056120</v>
          </cell>
          <cell r="B6170" t="str">
            <v>Uncharacterized protein</v>
          </cell>
          <cell r="C6170">
            <v>2370</v>
          </cell>
          <cell r="D6170">
            <v>0.48417359090843298</v>
          </cell>
          <cell r="E6170">
            <v>-0.26661470968515399</v>
          </cell>
          <cell r="F6170">
            <v>0.75078830059358703</v>
          </cell>
          <cell r="G6170">
            <v>-0.48417359090843298</v>
          </cell>
          <cell r="H6170">
            <v>-1.3987843800130866</v>
          </cell>
          <cell r="I6170">
            <v>0.39667060328733</v>
          </cell>
          <cell r="J6170">
            <v>0.26661470968515399</v>
          </cell>
          <cell r="K6170">
            <v>1.2029817113168206</v>
          </cell>
          <cell r="L6170">
            <v>0.62679034911265197</v>
          </cell>
          <cell r="M6170">
            <v>-0.75078830059358703</v>
          </cell>
          <cell r="N6170">
            <v>-1.6827120272313811</v>
          </cell>
          <cell r="O6170">
            <v>0.167051023234354</v>
          </cell>
          <cell r="P6170">
            <v>6169</v>
          </cell>
          <cell r="Q6170">
            <v>0.14099999999999999</v>
          </cell>
          <cell r="R6170">
            <v>6087</v>
          </cell>
          <cell r="S6170">
            <v>0.152</v>
          </cell>
          <cell r="T6170">
            <v>5896</v>
          </cell>
          <cell r="U6170">
            <v>0.17899999999999999</v>
          </cell>
        </row>
        <row r="6171">
          <cell r="A6171" t="str">
            <v>CTHT_0017420</v>
          </cell>
          <cell r="B6171" t="str">
            <v>Uncharacterized protein</v>
          </cell>
          <cell r="C6171">
            <v>1464</v>
          </cell>
          <cell r="D6171">
            <v>-0.23543542805030199</v>
          </cell>
          <cell r="E6171">
            <v>0.22920333316393299</v>
          </cell>
          <cell r="F6171">
            <v>-0.46463876121423497</v>
          </cell>
          <cell r="G6171">
            <v>0.23543542805030199</v>
          </cell>
          <cell r="H6171">
            <v>1.1772619997886116</v>
          </cell>
          <cell r="I6171">
            <v>0.54905186104866199</v>
          </cell>
          <cell r="J6171">
            <v>-0.22920333316393299</v>
          </cell>
          <cell r="K6171">
            <v>-1.1721874799127534</v>
          </cell>
          <cell r="L6171">
            <v>0.52407612753015997</v>
          </cell>
          <cell r="M6171">
            <v>0.46463876121423497</v>
          </cell>
          <cell r="N6171">
            <v>1.3799717767292612</v>
          </cell>
          <cell r="O6171">
            <v>0.20162108186556699</v>
          </cell>
          <cell r="P6171">
            <v>6170</v>
          </cell>
          <cell r="Q6171">
            <v>0.14000000000000001</v>
          </cell>
          <cell r="R6171">
            <v>6340</v>
          </cell>
          <cell r="S6171">
            <v>0.11700000000000001</v>
          </cell>
          <cell r="T6171">
            <v>6262</v>
          </cell>
          <cell r="U6171">
            <v>0.128</v>
          </cell>
        </row>
        <row r="6172">
          <cell r="A6172" t="str">
            <v>CTHT_0024410</v>
          </cell>
          <cell r="B6172" t="str">
            <v>Uncharacterized protein</v>
          </cell>
          <cell r="C6172">
            <v>2388</v>
          </cell>
          <cell r="D6172">
            <v>1.83178130986889</v>
          </cell>
          <cell r="E6172">
            <v>0.72837102449007396</v>
          </cell>
          <cell r="F6172">
            <v>1.1034102853788199</v>
          </cell>
          <cell r="G6172">
            <v>-1.83178130986889</v>
          </cell>
          <cell r="H6172">
            <v>-3.5597632873578786</v>
          </cell>
          <cell r="I6172">
            <v>1.40486541083228E-4</v>
          </cell>
          <cell r="J6172">
            <v>-0.72837102449007396</v>
          </cell>
          <cell r="K6172">
            <v>-1.6567673463306625</v>
          </cell>
          <cell r="L6172">
            <v>0.13249100295805699</v>
          </cell>
          <cell r="M6172">
            <v>-1.1034102853788199</v>
          </cell>
          <cell r="N6172">
            <v>-2.1486198984075227</v>
          </cell>
          <cell r="O6172">
            <v>2.6098302165617301E-2</v>
          </cell>
          <cell r="P6172">
            <v>6171</v>
          </cell>
          <cell r="Q6172">
            <v>0.14000000000000001</v>
          </cell>
          <cell r="R6172">
            <v>5330</v>
          </cell>
          <cell r="S6172">
            <v>0.25700000000000001</v>
          </cell>
          <cell r="T6172">
            <v>5823</v>
          </cell>
          <cell r="U6172">
            <v>0.189</v>
          </cell>
        </row>
        <row r="6173">
          <cell r="A6173" t="str">
            <v>CTHT_0021260</v>
          </cell>
          <cell r="B6173" t="str">
            <v>Uncharacterized protein</v>
          </cell>
          <cell r="C6173">
            <v>795</v>
          </cell>
          <cell r="D6173">
            <v>1.35244272009635</v>
          </cell>
          <cell r="E6173">
            <v>3.6464834455421502</v>
          </cell>
          <cell r="F6173">
            <v>-2.2940407254458002</v>
          </cell>
          <cell r="G6173">
            <v>-1.35244272009635</v>
          </cell>
          <cell r="H6173">
            <v>-2.5534409923560131</v>
          </cell>
          <cell r="I6173">
            <v>2.42078388784719E-3</v>
          </cell>
          <cell r="J6173">
            <v>-3.6464834455421502</v>
          </cell>
          <cell r="K6173">
            <v>-12.522784176146851</v>
          </cell>
          <cell r="L6173">
            <v>8.0188747047748297E-16</v>
          </cell>
          <cell r="M6173">
            <v>2.2940407254458002</v>
          </cell>
          <cell r="N6173">
            <v>4.9042778797846083</v>
          </cell>
          <cell r="O6173">
            <v>1.5252818458847301E-6</v>
          </cell>
          <cell r="P6173">
            <v>6172</v>
          </cell>
          <cell r="Q6173">
            <v>0.14000000000000001</v>
          </cell>
          <cell r="R6173">
            <v>5512</v>
          </cell>
          <cell r="S6173">
            <v>0.23200000000000001</v>
          </cell>
          <cell r="T6173">
            <v>6555</v>
          </cell>
          <cell r="U6173">
            <v>8.6999999999999994E-2</v>
          </cell>
        </row>
        <row r="6174">
          <cell r="A6174" t="str">
            <v>CTHT_0006250</v>
          </cell>
          <cell r="B6174" t="str">
            <v>Putative transcription factor</v>
          </cell>
          <cell r="C6174">
            <v>1473</v>
          </cell>
          <cell r="D6174">
            <v>0.99344184879156106</v>
          </cell>
          <cell r="E6174">
            <v>0.68087503855352405</v>
          </cell>
          <cell r="F6174">
            <v>0.31256681023803701</v>
          </cell>
          <cell r="G6174">
            <v>-0.99344184879156106</v>
          </cell>
          <cell r="H6174">
            <v>-1.9909291046552664</v>
          </cell>
          <cell r="I6174">
            <v>2.35903695950343E-2</v>
          </cell>
          <cell r="J6174">
            <v>-0.68087503855352405</v>
          </cell>
          <cell r="K6174">
            <v>-1.6031117965726263</v>
          </cell>
          <cell r="L6174">
            <v>0.110426778099696</v>
          </cell>
          <cell r="M6174">
            <v>-0.31256681023803701</v>
          </cell>
          <cell r="N6174">
            <v>-1.2419153230060276</v>
          </cell>
          <cell r="O6174">
            <v>0.52686852211762403</v>
          </cell>
          <cell r="P6174">
            <v>6173</v>
          </cell>
          <cell r="Q6174">
            <v>0.14000000000000001</v>
          </cell>
          <cell r="R6174">
            <v>5904</v>
          </cell>
          <cell r="S6174">
            <v>0.17699999999999999</v>
          </cell>
          <cell r="T6174">
            <v>6100</v>
          </cell>
          <cell r="U6174">
            <v>0.15</v>
          </cell>
        </row>
        <row r="6175">
          <cell r="A6175" t="str">
            <v>CTHT_0056010</v>
          </cell>
          <cell r="B6175" t="str">
            <v>Uncharacterized protein</v>
          </cell>
          <cell r="C6175">
            <v>1812</v>
          </cell>
          <cell r="D6175">
            <v>-0.12595587980741599</v>
          </cell>
          <cell r="E6175">
            <v>1.6140239523025599</v>
          </cell>
          <cell r="F6175">
            <v>-1.73997983210998</v>
          </cell>
          <cell r="G6175">
            <v>0.12595587980741599</v>
          </cell>
          <cell r="H6175">
            <v>1.0912305047656767</v>
          </cell>
          <cell r="I6175">
            <v>0.732893349935135</v>
          </cell>
          <cell r="J6175">
            <v>-1.6140239523025599</v>
          </cell>
          <cell r="K6175">
            <v>-3.0610443601236415</v>
          </cell>
          <cell r="L6175">
            <v>1.3167803008663299E-7</v>
          </cell>
          <cell r="M6175">
            <v>1.73997983210998</v>
          </cell>
          <cell r="N6175">
            <v>3.3403049822078583</v>
          </cell>
          <cell r="O6175">
            <v>2.3109914367379099E-8</v>
          </cell>
          <cell r="P6175">
            <v>6174</v>
          </cell>
          <cell r="Q6175">
            <v>0.14000000000000001</v>
          </cell>
          <cell r="R6175">
            <v>6328</v>
          </cell>
          <cell r="S6175">
            <v>0.11799999999999999</v>
          </cell>
          <cell r="T6175">
            <v>6481</v>
          </cell>
          <cell r="U6175">
            <v>9.7000000000000003E-2</v>
          </cell>
        </row>
        <row r="6176">
          <cell r="A6176" t="str">
            <v>CTHT_0018710</v>
          </cell>
          <cell r="B6176" t="str">
            <v>Uncharacterized protein</v>
          </cell>
          <cell r="C6176">
            <v>1638</v>
          </cell>
          <cell r="D6176">
            <v>-1.5357409668973501</v>
          </cell>
          <cell r="E6176">
            <v>-0.20356852144726501</v>
          </cell>
          <cell r="F6176">
            <v>-1.3321724454500901</v>
          </cell>
          <cell r="G6176">
            <v>1.5357409668973501</v>
          </cell>
          <cell r="H6176">
            <v>2.8993730422018427</v>
          </cell>
          <cell r="I6176">
            <v>2.61542999981066E-2</v>
          </cell>
          <cell r="J6176">
            <v>0.20356852144726501</v>
          </cell>
          <cell r="K6176">
            <v>1.15154318944488</v>
          </cell>
          <cell r="L6176">
            <v>0.78657412411467698</v>
          </cell>
          <cell r="M6176">
            <v>1.3321724454500901</v>
          </cell>
          <cell r="N6176">
            <v>2.5178152836799303</v>
          </cell>
          <cell r="O6176">
            <v>5.5203617150704397E-2</v>
          </cell>
          <cell r="P6176">
            <v>6175</v>
          </cell>
          <cell r="Q6176">
            <v>0.14000000000000001</v>
          </cell>
          <cell r="R6176">
            <v>6658</v>
          </cell>
          <cell r="S6176">
            <v>7.1999999999999995E-2</v>
          </cell>
          <cell r="T6176">
            <v>6444</v>
          </cell>
          <cell r="U6176">
            <v>0.10199999999999999</v>
          </cell>
        </row>
        <row r="6177">
          <cell r="A6177" t="str">
            <v>CTHT_0013060</v>
          </cell>
          <cell r="B6177" t="str">
            <v>Uncharacterized protein</v>
          </cell>
          <cell r="C6177">
            <v>1698</v>
          </cell>
          <cell r="D6177">
            <v>0.66680082529117202</v>
          </cell>
          <cell r="E6177">
            <v>-1.0988667274089901</v>
          </cell>
          <cell r="F6177">
            <v>1.76566755270016</v>
          </cell>
          <cell r="G6177">
            <v>-0.66680082529117202</v>
          </cell>
          <cell r="H6177">
            <v>-1.5875486739103695</v>
          </cell>
          <cell r="I6177">
            <v>0.238429111097851</v>
          </cell>
          <cell r="J6177">
            <v>1.0988667274089901</v>
          </cell>
          <cell r="K6177">
            <v>2.1418637771782945</v>
          </cell>
          <cell r="L6177">
            <v>3.1185786441982499E-2</v>
          </cell>
          <cell r="M6177">
            <v>-1.76566755270016</v>
          </cell>
          <cell r="N6177">
            <v>-3.4003129991560521</v>
          </cell>
          <cell r="O6177">
            <v>6.1344083126523095E-4</v>
          </cell>
          <cell r="P6177">
            <v>6176</v>
          </cell>
          <cell r="Q6177">
            <v>0.14000000000000001</v>
          </cell>
          <cell r="R6177">
            <v>6061</v>
          </cell>
          <cell r="S6177">
            <v>0.156</v>
          </cell>
          <cell r="T6177">
            <v>5388</v>
          </cell>
          <cell r="U6177">
            <v>0.249</v>
          </cell>
        </row>
        <row r="6178">
          <cell r="A6178" t="str">
            <v>CTHT_0059190</v>
          </cell>
          <cell r="B6178" t="str">
            <v>Putative ATP-binding cassette (ABC) transporter protein</v>
          </cell>
          <cell r="C6178">
            <v>4713</v>
          </cell>
          <cell r="D6178">
            <v>2.2003047516249001</v>
          </cell>
          <cell r="E6178">
            <v>-1.27439385513226</v>
          </cell>
          <cell r="F6178">
            <v>3.4746986067571699</v>
          </cell>
          <cell r="G6178">
            <v>-2.2003047516249001</v>
          </cell>
          <cell r="H6178">
            <v>-4.595764116238251</v>
          </cell>
          <cell r="I6178">
            <v>1.89050234344153E-6</v>
          </cell>
          <cell r="J6178">
            <v>1.27439385513226</v>
          </cell>
          <cell r="K6178">
            <v>2.41897163976176</v>
          </cell>
          <cell r="L6178">
            <v>5.0218104593018299E-3</v>
          </cell>
          <cell r="M6178">
            <v>-3.4746986067571699</v>
          </cell>
          <cell r="N6178">
            <v>-11.117023060215171</v>
          </cell>
          <cell r="O6178">
            <v>9.6274619069773596E-15</v>
          </cell>
          <cell r="P6178">
            <v>6177</v>
          </cell>
          <cell r="Q6178">
            <v>0.13900000000000001</v>
          </cell>
          <cell r="R6178">
            <v>5001</v>
          </cell>
          <cell r="S6178">
            <v>0.30299999999999999</v>
          </cell>
          <cell r="T6178">
            <v>3499</v>
          </cell>
          <cell r="U6178">
            <v>0.51200000000000001</v>
          </cell>
        </row>
        <row r="6179">
          <cell r="A6179" t="str">
            <v>CTHT_0006210</v>
          </cell>
          <cell r="B6179" t="str">
            <v>Zinc finger domain-containing protein</v>
          </cell>
          <cell r="C6179">
            <v>2268</v>
          </cell>
          <cell r="D6179">
            <v>1.25020131242227</v>
          </cell>
          <cell r="E6179">
            <v>-0.48784376936243301</v>
          </cell>
          <cell r="F6179">
            <v>1.7380450817847</v>
          </cell>
          <cell r="G6179">
            <v>-1.25020131242227</v>
          </cell>
          <cell r="H6179">
            <v>-2.3787461350330177</v>
          </cell>
          <cell r="I6179">
            <v>1.0406908074811899E-3</v>
          </cell>
          <cell r="J6179">
            <v>0.48784376936243301</v>
          </cell>
          <cell r="K6179">
            <v>1.4023473810633491</v>
          </cell>
          <cell r="L6179">
            <v>0.20199109181629099</v>
          </cell>
          <cell r="M6179">
            <v>-1.7380450817847</v>
          </cell>
          <cell r="N6179">
            <v>-3.3358284126781084</v>
          </cell>
          <cell r="O6179">
            <v>2.7105610942344401E-6</v>
          </cell>
          <cell r="P6179">
            <v>6178</v>
          </cell>
          <cell r="Q6179">
            <v>0.13900000000000001</v>
          </cell>
          <cell r="R6179">
            <v>5773</v>
          </cell>
          <cell r="S6179">
            <v>0.19600000000000001</v>
          </cell>
          <cell r="T6179">
            <v>5452</v>
          </cell>
          <cell r="U6179">
            <v>0.24</v>
          </cell>
        </row>
        <row r="6180">
          <cell r="A6180" t="str">
            <v>CTHT_0046570</v>
          </cell>
          <cell r="B6180" t="str">
            <v>Putative aryl-alcohol protein</v>
          </cell>
          <cell r="C6180">
            <v>1083</v>
          </cell>
          <cell r="D6180">
            <v>2.6590467011121599</v>
          </cell>
          <cell r="E6180">
            <v>-0.20396903500482499</v>
          </cell>
          <cell r="F6180">
            <v>2.8630157361169899</v>
          </cell>
          <cell r="G6180">
            <v>-2.6590467011121599</v>
          </cell>
          <cell r="H6180">
            <v>-6.3161555489509817</v>
          </cell>
          <cell r="I6180">
            <v>1.8991810182894E-11</v>
          </cell>
          <cell r="J6180">
            <v>0.20396903500482499</v>
          </cell>
          <cell r="K6180">
            <v>1.1518629193056784</v>
          </cell>
          <cell r="L6180">
            <v>0.63642766208204204</v>
          </cell>
          <cell r="M6180">
            <v>-2.8630157361169899</v>
          </cell>
          <cell r="N6180">
            <v>-7.2753453694034622</v>
          </cell>
          <cell r="O6180">
            <v>2.99036355495942E-13</v>
          </cell>
          <cell r="P6180">
            <v>6179</v>
          </cell>
          <cell r="Q6180">
            <v>0.13900000000000001</v>
          </cell>
          <cell r="R6180">
            <v>4328</v>
          </cell>
          <cell r="S6180">
            <v>0.39700000000000002</v>
          </cell>
          <cell r="T6180">
            <v>4220</v>
          </cell>
          <cell r="U6180">
            <v>0.41199999999999998</v>
          </cell>
        </row>
        <row r="6181">
          <cell r="A6181" t="str">
            <v>CTHT_0074140</v>
          </cell>
          <cell r="B6181" t="str">
            <v>Uncharacterized protein</v>
          </cell>
          <cell r="C6181">
            <v>2214</v>
          </cell>
          <cell r="D6181">
            <v>0.87971839012263897</v>
          </cell>
          <cell r="E6181">
            <v>-1.1103219737259999</v>
          </cell>
          <cell r="F6181">
            <v>1.9900403638486399</v>
          </cell>
          <cell r="G6181">
            <v>-0.87971839012263897</v>
          </cell>
          <cell r="H6181">
            <v>-1.8400161004004392</v>
          </cell>
          <cell r="I6181">
            <v>9.0425621018936794E-2</v>
          </cell>
          <cell r="J6181">
            <v>1.1103219737259999</v>
          </cell>
          <cell r="K6181">
            <v>2.1589382406788782</v>
          </cell>
          <cell r="L6181">
            <v>2.15131433560963E-2</v>
          </cell>
          <cell r="M6181">
            <v>-1.9900403638486399</v>
          </cell>
          <cell r="N6181">
            <v>-3.9724811226193371</v>
          </cell>
          <cell r="O6181">
            <v>4.0805610103686098E-5</v>
          </cell>
          <cell r="P6181">
            <v>6180</v>
          </cell>
          <cell r="Q6181">
            <v>0.13900000000000001</v>
          </cell>
          <cell r="R6181">
            <v>5973</v>
          </cell>
          <cell r="S6181">
            <v>0.16800000000000001</v>
          </cell>
          <cell r="T6181">
            <v>5256</v>
          </cell>
          <cell r="U6181">
            <v>0.26800000000000002</v>
          </cell>
        </row>
        <row r="6182">
          <cell r="A6182" t="str">
            <v>CTHT_0050120</v>
          </cell>
          <cell r="B6182" t="str">
            <v>Short-chain alcohol dehydrogenase-like protein</v>
          </cell>
          <cell r="C6182">
            <v>954</v>
          </cell>
          <cell r="D6182">
            <v>2.2668306621507202</v>
          </cell>
          <cell r="E6182">
            <v>2.17758956172624</v>
          </cell>
          <cell r="F6182">
            <v>8.92411004244823E-2</v>
          </cell>
          <cell r="G6182">
            <v>-2.2668306621507202</v>
          </cell>
          <cell r="H6182">
            <v>-4.8126471813148441</v>
          </cell>
          <cell r="I6182">
            <v>1.55820905515657E-9</v>
          </cell>
          <cell r="J6182">
            <v>-2.17758956172624</v>
          </cell>
          <cell r="K6182">
            <v>-4.5239706251907927</v>
          </cell>
          <cell r="L6182">
            <v>1.7147722635844501E-9</v>
          </cell>
          <cell r="M6182">
            <v>-8.92411004244823E-2</v>
          </cell>
          <cell r="N6182">
            <v>-1.0638104399963659</v>
          </cell>
          <cell r="O6182">
            <v>0.859095777615133</v>
          </cell>
          <cell r="P6182">
            <v>6181</v>
          </cell>
          <cell r="Q6182">
            <v>0.13900000000000001</v>
          </cell>
          <cell r="R6182">
            <v>4900</v>
          </cell>
          <cell r="S6182">
            <v>0.317</v>
          </cell>
          <cell r="T6182">
            <v>6155</v>
          </cell>
          <cell r="U6182">
            <v>0.14299999999999999</v>
          </cell>
        </row>
        <row r="6183">
          <cell r="A6183" t="str">
            <v>CTHT_0019660</v>
          </cell>
          <cell r="B6183" t="str">
            <v>Uncharacterized protein</v>
          </cell>
          <cell r="C6183">
            <v>1170</v>
          </cell>
          <cell r="D6183">
            <v>3.03624954790306</v>
          </cell>
          <cell r="E6183">
            <v>3.3104253260164702</v>
          </cell>
          <cell r="F6183">
            <v>-0.27417577811340599</v>
          </cell>
          <cell r="G6183">
            <v>-3.03624954790306</v>
          </cell>
          <cell r="H6183">
            <v>-8.2035567777078846</v>
          </cell>
          <cell r="I6183">
            <v>1.05855098482646E-6</v>
          </cell>
          <cell r="J6183">
            <v>-3.3104253260164702</v>
          </cell>
          <cell r="K6183">
            <v>-9.9205858913680327</v>
          </cell>
          <cell r="L6183">
            <v>3.6212770736088301E-8</v>
          </cell>
          <cell r="M6183">
            <v>0.27417577811340599</v>
          </cell>
          <cell r="N6183">
            <v>1.2093030084616374</v>
          </cell>
          <cell r="O6183">
            <v>0.72035341839775502</v>
          </cell>
          <cell r="P6183">
            <v>6182</v>
          </cell>
          <cell r="Q6183">
            <v>0.13900000000000001</v>
          </cell>
          <cell r="R6183">
            <v>3917</v>
          </cell>
          <cell r="S6183">
            <v>0.45400000000000001</v>
          </cell>
          <cell r="T6183">
            <v>6276</v>
          </cell>
          <cell r="U6183">
            <v>0.126</v>
          </cell>
        </row>
        <row r="6184">
          <cell r="A6184" t="str">
            <v>CTHT_0010630</v>
          </cell>
          <cell r="B6184" t="str">
            <v>Putative ABC transporter PMR5 protein</v>
          </cell>
          <cell r="C6184">
            <v>4569</v>
          </cell>
          <cell r="D6184">
            <v>-0.14910365778750601</v>
          </cell>
          <cell r="E6184">
            <v>-2.0301872086640702</v>
          </cell>
          <cell r="F6184">
            <v>1.88108355087656</v>
          </cell>
          <cell r="G6184">
            <v>0.14910365778750601</v>
          </cell>
          <cell r="H6184">
            <v>1.1088803139058137</v>
          </cell>
          <cell r="I6184">
            <v>0.75164105966786898</v>
          </cell>
          <cell r="J6184">
            <v>2.0301872086640702</v>
          </cell>
          <cell r="K6184">
            <v>4.0845784962446698</v>
          </cell>
          <cell r="L6184">
            <v>2.52194591348236E-8</v>
          </cell>
          <cell r="M6184">
            <v>-1.88108355087656</v>
          </cell>
          <cell r="N6184">
            <v>-3.683516106312259</v>
          </cell>
          <cell r="O6184">
            <v>4.44506481507491E-7</v>
          </cell>
          <cell r="P6184">
            <v>6183</v>
          </cell>
          <cell r="Q6184">
            <v>0.13900000000000001</v>
          </cell>
          <cell r="R6184">
            <v>6329</v>
          </cell>
          <cell r="S6184">
            <v>0.11799999999999999</v>
          </cell>
          <cell r="T6184">
            <v>5314</v>
          </cell>
          <cell r="U6184">
            <v>0.26</v>
          </cell>
        </row>
        <row r="6185">
          <cell r="A6185" t="str">
            <v>CTHT_0043230</v>
          </cell>
          <cell r="B6185" t="str">
            <v>Uncharacterized protein</v>
          </cell>
          <cell r="C6185">
            <v>1914</v>
          </cell>
          <cell r="D6185">
            <v>1.7577461372756999</v>
          </cell>
          <cell r="E6185">
            <v>-2.0610404301771599</v>
          </cell>
          <cell r="F6185">
            <v>3.81878656745286</v>
          </cell>
          <cell r="G6185">
            <v>-1.7577461372756999</v>
          </cell>
          <cell r="H6185">
            <v>-3.3816940399593634</v>
          </cell>
          <cell r="I6185">
            <v>4.4884539871541199E-4</v>
          </cell>
          <cell r="J6185">
            <v>2.0610404301771599</v>
          </cell>
          <cell r="K6185">
            <v>4.1728713132907282</v>
          </cell>
          <cell r="L6185">
            <v>1.4196111548959E-5</v>
          </cell>
          <cell r="M6185">
            <v>-3.81878656745286</v>
          </cell>
          <cell r="N6185">
            <v>-14.111374049672662</v>
          </cell>
          <cell r="O6185">
            <v>1.56534797994482E-15</v>
          </cell>
          <cell r="P6185">
            <v>6184</v>
          </cell>
          <cell r="Q6185">
            <v>0.13800000000000001</v>
          </cell>
          <cell r="R6185">
            <v>5415</v>
          </cell>
          <cell r="S6185">
            <v>0.246</v>
          </cell>
          <cell r="T6185">
            <v>3115</v>
          </cell>
          <cell r="U6185">
            <v>0.56599999999999995</v>
          </cell>
        </row>
        <row r="6186">
          <cell r="A6186" t="str">
            <v>CTHT_0028420</v>
          </cell>
          <cell r="B6186" t="str">
            <v>Uncharacterized protein</v>
          </cell>
          <cell r="C6186">
            <v>2235</v>
          </cell>
          <cell r="D6186">
            <v>2.1590712584936802</v>
          </cell>
          <cell r="E6186">
            <v>1.11351817868374</v>
          </cell>
          <cell r="F6186">
            <v>1.0455530798099399</v>
          </cell>
          <cell r="G6186">
            <v>-2.1590712584936802</v>
          </cell>
          <cell r="H6186">
            <v>-4.466272443397763</v>
          </cell>
          <cell r="I6186">
            <v>2.4892473289801701E-15</v>
          </cell>
          <cell r="J6186">
            <v>-1.11351817868374</v>
          </cell>
          <cell r="K6186">
            <v>-2.1637265419366885</v>
          </cell>
          <cell r="L6186">
            <v>2.86836492642474E-5</v>
          </cell>
          <cell r="M6186">
            <v>-1.0455530798099399</v>
          </cell>
          <cell r="N6186">
            <v>-2.0641575341586984</v>
          </cell>
          <cell r="O6186">
            <v>2.14983155581689E-4</v>
          </cell>
          <cell r="P6186">
            <v>6185</v>
          </cell>
          <cell r="Q6186">
            <v>0.13800000000000001</v>
          </cell>
          <cell r="R6186">
            <v>4984</v>
          </cell>
          <cell r="S6186">
            <v>0.30599999999999999</v>
          </cell>
          <cell r="T6186">
            <v>5816</v>
          </cell>
          <cell r="U6186">
            <v>0.19</v>
          </cell>
        </row>
        <row r="6187">
          <cell r="A6187" t="str">
            <v>CTHT_0063560</v>
          </cell>
          <cell r="B6187" t="str">
            <v>Uncharacterized protein</v>
          </cell>
          <cell r="C6187">
            <v>1125</v>
          </cell>
          <cell r="D6187">
            <v>2.4559965115257398</v>
          </cell>
          <cell r="E6187">
            <v>0.56142819371278896</v>
          </cell>
          <cell r="F6187">
            <v>1.89456831781295</v>
          </cell>
          <cell r="G6187">
            <v>-2.4559965115257398</v>
          </cell>
          <cell r="H6187">
            <v>-5.4869198868308651</v>
          </cell>
          <cell r="I6187">
            <v>3.1559309341572703E-5</v>
          </cell>
          <cell r="J6187">
            <v>-0.56142819371278896</v>
          </cell>
          <cell r="K6187">
            <v>-1.4757293904395534</v>
          </cell>
          <cell r="L6187">
            <v>0.36017843673952099</v>
          </cell>
          <cell r="M6187">
            <v>-1.89456831781295</v>
          </cell>
          <cell r="N6187">
            <v>-3.7181070746287403</v>
          </cell>
          <cell r="O6187">
            <v>1.4223643901389699E-3</v>
          </cell>
          <cell r="P6187">
            <v>6186</v>
          </cell>
          <cell r="Q6187">
            <v>0.13800000000000001</v>
          </cell>
          <cell r="R6187">
            <v>4517</v>
          </cell>
          <cell r="S6187">
            <v>0.371</v>
          </cell>
          <cell r="T6187">
            <v>5265</v>
          </cell>
          <cell r="U6187">
            <v>0.26600000000000001</v>
          </cell>
        </row>
        <row r="6188">
          <cell r="A6188" t="str">
            <v>CTHT_0050100</v>
          </cell>
          <cell r="B6188" t="str">
            <v>Uncharacterized protein</v>
          </cell>
          <cell r="C6188">
            <v>543</v>
          </cell>
          <cell r="D6188">
            <v>1.5590551900959899</v>
          </cell>
          <cell r="E6188">
            <v>-0.28253273425167302</v>
          </cell>
          <cell r="F6188">
            <v>1.8415879243476601</v>
          </cell>
          <cell r="G6188">
            <v>-1.5590551900959899</v>
          </cell>
          <cell r="H6188">
            <v>-2.9466080915552419</v>
          </cell>
          <cell r="I6188">
            <v>9.2089800636902203E-4</v>
          </cell>
          <cell r="J6188">
            <v>0.28253273425167302</v>
          </cell>
          <cell r="K6188">
            <v>1.2163283456181913</v>
          </cell>
          <cell r="L6188">
            <v>0.55994439307872301</v>
          </cell>
          <cell r="M6188">
            <v>-1.8415879243476601</v>
          </cell>
          <cell r="N6188">
            <v>-3.5840429451865568</v>
          </cell>
          <cell r="O6188">
            <v>6.4663381595009796E-5</v>
          </cell>
          <cell r="P6188">
            <v>6187</v>
          </cell>
          <cell r="Q6188">
            <v>0.13800000000000001</v>
          </cell>
          <cell r="R6188">
            <v>5454</v>
          </cell>
          <cell r="S6188">
            <v>0.24</v>
          </cell>
          <cell r="T6188">
            <v>5365</v>
          </cell>
          <cell r="U6188">
            <v>0.253</v>
          </cell>
        </row>
        <row r="6189">
          <cell r="A6189" t="str">
            <v>CTHT_0043310</v>
          </cell>
          <cell r="B6189" t="str">
            <v>Uncharacterized protein</v>
          </cell>
          <cell r="C6189">
            <v>1188</v>
          </cell>
          <cell r="D6189">
            <v>0.122688497775442</v>
          </cell>
          <cell r="E6189">
            <v>3.3598512719307299</v>
          </cell>
          <cell r="F6189">
            <v>-3.2371627741552902</v>
          </cell>
          <cell r="G6189">
            <v>-0.122688497775442</v>
          </cell>
          <cell r="H6189">
            <v>-1.0887619078715112</v>
          </cell>
          <cell r="I6189">
            <v>0.85639468756871495</v>
          </cell>
          <cell r="J6189">
            <v>-3.3598512719307299</v>
          </cell>
          <cell r="K6189">
            <v>-10.266348763517261</v>
          </cell>
          <cell r="L6189">
            <v>1.4427706469289699E-9</v>
          </cell>
          <cell r="M6189">
            <v>3.2371627741552902</v>
          </cell>
          <cell r="N6189">
            <v>9.4293790858164765</v>
          </cell>
          <cell r="O6189">
            <v>1.12606189898167E-8</v>
          </cell>
          <cell r="P6189">
            <v>6188</v>
          </cell>
          <cell r="Q6189">
            <v>0.13800000000000001</v>
          </cell>
          <cell r="R6189">
            <v>6262</v>
          </cell>
          <cell r="S6189">
            <v>0.128</v>
          </cell>
          <cell r="T6189">
            <v>6743</v>
          </cell>
          <cell r="U6189">
            <v>6.0999999999999999E-2</v>
          </cell>
        </row>
        <row r="6190">
          <cell r="A6190" t="str">
            <v>CTHT_0021280</v>
          </cell>
          <cell r="B6190" t="e">
            <v>#N/A</v>
          </cell>
          <cell r="C6190">
            <v>2148</v>
          </cell>
          <cell r="D6190">
            <v>-0.15909314203630801</v>
          </cell>
          <cell r="E6190">
            <v>-0.51819551585288004</v>
          </cell>
          <cell r="F6190">
            <v>0.35910237381657201</v>
          </cell>
          <cell r="G6190">
            <v>0.15909314203630801</v>
          </cell>
          <cell r="H6190">
            <v>1.1165850476590065</v>
          </cell>
          <cell r="I6190">
            <v>0.75094224326625103</v>
          </cell>
          <cell r="J6190">
            <v>0.51819551585288004</v>
          </cell>
          <cell r="K6190">
            <v>1.4321628165627234</v>
          </cell>
          <cell r="L6190">
            <v>0.21382077017220599</v>
          </cell>
          <cell r="M6190">
            <v>-0.35910237381657201</v>
          </cell>
          <cell r="N6190">
            <v>-1.2826276149455396</v>
          </cell>
          <cell r="O6190">
            <v>0.43365589064617099</v>
          </cell>
          <cell r="P6190">
            <v>6189</v>
          </cell>
          <cell r="Q6190">
            <v>0.13800000000000001</v>
          </cell>
          <cell r="R6190">
            <v>6315</v>
          </cell>
          <cell r="S6190">
            <v>0.12</v>
          </cell>
          <cell r="T6190">
            <v>6055</v>
          </cell>
          <cell r="U6190">
            <v>0.156</v>
          </cell>
        </row>
        <row r="6191">
          <cell r="A6191" t="str">
            <v>CTHT_0028700</v>
          </cell>
          <cell r="B6191" t="str">
            <v>Uncharacterized protein</v>
          </cell>
          <cell r="C6191">
            <v>4917</v>
          </cell>
          <cell r="D6191">
            <v>1.7203179750647799</v>
          </cell>
          <cell r="E6191">
            <v>1.3463304941660399</v>
          </cell>
          <cell r="F6191">
            <v>0.37398748089874201</v>
          </cell>
          <cell r="G6191">
            <v>-1.7203179750647799</v>
          </cell>
          <cell r="H6191">
            <v>-3.2950902385283052</v>
          </cell>
          <cell r="I6191">
            <v>4.5778092560425502E-7</v>
          </cell>
          <cell r="J6191">
            <v>-1.3463304941660399</v>
          </cell>
          <cell r="K6191">
            <v>-2.5426457839912895</v>
          </cell>
          <cell r="L6191">
            <v>4.9892140602453802E-5</v>
          </cell>
          <cell r="M6191">
            <v>-0.37398748089874201</v>
          </cell>
          <cell r="N6191">
            <v>-1.2959297198510598</v>
          </cell>
          <cell r="O6191">
            <v>0.32924916675457799</v>
          </cell>
          <cell r="P6191">
            <v>6190</v>
          </cell>
          <cell r="Q6191">
            <v>0.13800000000000001</v>
          </cell>
          <cell r="R6191">
            <v>5436</v>
          </cell>
          <cell r="S6191">
            <v>0.24299999999999999</v>
          </cell>
          <cell r="T6191">
            <v>6078</v>
          </cell>
          <cell r="U6191">
            <v>0.153</v>
          </cell>
        </row>
        <row r="6192">
          <cell r="A6192" t="str">
            <v>CTHT_0057300</v>
          </cell>
          <cell r="B6192" t="str">
            <v>Uncharacterized protein</v>
          </cell>
          <cell r="C6192">
            <v>3456</v>
          </cell>
          <cell r="D6192">
            <v>1.5678211485431099</v>
          </cell>
          <cell r="E6192">
            <v>-0.453076603242486</v>
          </cell>
          <cell r="F6192">
            <v>2.0208977517856002</v>
          </cell>
          <cell r="G6192">
            <v>-1.5678211485431099</v>
          </cell>
          <cell r="H6192">
            <v>-2.9645664783820296</v>
          </cell>
          <cell r="I6192">
            <v>2.8200651986592002E-4</v>
          </cell>
          <cell r="J6192">
            <v>0.453076603242486</v>
          </cell>
          <cell r="K6192">
            <v>1.3689564990855267</v>
          </cell>
          <cell r="L6192">
            <v>0.30852991042157801</v>
          </cell>
          <cell r="M6192">
            <v>-2.0208977517856002</v>
          </cell>
          <cell r="N6192">
            <v>-4.0583625475521838</v>
          </cell>
          <cell r="O6192">
            <v>1.6511661779815E-6</v>
          </cell>
          <cell r="P6192">
            <v>6191</v>
          </cell>
          <cell r="Q6192">
            <v>0.13800000000000001</v>
          </cell>
          <cell r="R6192">
            <v>5599</v>
          </cell>
          <cell r="S6192">
            <v>0.22</v>
          </cell>
          <cell r="T6192">
            <v>5280</v>
          </cell>
          <cell r="U6192">
            <v>0.26400000000000001</v>
          </cell>
        </row>
        <row r="6193">
          <cell r="A6193" t="str">
            <v>CTHT_0009660</v>
          </cell>
          <cell r="B6193" t="str">
            <v>Uncharacterized protein</v>
          </cell>
          <cell r="C6193">
            <v>2145</v>
          </cell>
          <cell r="D6193">
            <v>-0.51634015004856604</v>
          </cell>
          <cell r="E6193">
            <v>1.0538559456211101</v>
          </cell>
          <cell r="F6193">
            <v>-1.5701960956696699</v>
          </cell>
          <cell r="G6193">
            <v>0.51634015004856604</v>
          </cell>
          <cell r="H6193">
            <v>1.43032217945839</v>
          </cell>
          <cell r="I6193">
            <v>0.22564027602032</v>
          </cell>
          <cell r="J6193">
            <v>-1.0538559456211101</v>
          </cell>
          <cell r="K6193">
            <v>-2.0760712331831215</v>
          </cell>
          <cell r="L6193">
            <v>7.2967722133422796E-3</v>
          </cell>
          <cell r="M6193">
            <v>1.5701960956696699</v>
          </cell>
          <cell r="N6193">
            <v>2.969450730957337</v>
          </cell>
          <cell r="O6193">
            <v>6.9522185097373602E-5</v>
          </cell>
          <cell r="P6193">
            <v>6192</v>
          </cell>
          <cell r="Q6193">
            <v>0.13700000000000001</v>
          </cell>
          <cell r="R6193">
            <v>6425</v>
          </cell>
          <cell r="S6193">
            <v>0.105</v>
          </cell>
          <cell r="T6193">
            <v>6451</v>
          </cell>
          <cell r="U6193">
            <v>0.10100000000000001</v>
          </cell>
        </row>
        <row r="6194">
          <cell r="A6194" t="str">
            <v>CTHT_0013600</v>
          </cell>
          <cell r="B6194" t="str">
            <v>Uncharacterized protein</v>
          </cell>
          <cell r="C6194">
            <v>1068</v>
          </cell>
          <cell r="D6194">
            <v>0.45484442560187699</v>
          </cell>
          <cell r="E6194">
            <v>-0.79165454878441399</v>
          </cell>
          <cell r="F6194">
            <v>1.24649897438629</v>
          </cell>
          <cell r="G6194">
            <v>-0.45484442560187699</v>
          </cell>
          <cell r="H6194">
            <v>-1.3706349932760979</v>
          </cell>
          <cell r="I6194">
            <v>0.26980256715874501</v>
          </cell>
          <cell r="J6194">
            <v>0.79165454878441399</v>
          </cell>
          <cell r="K6194">
            <v>1.7310585819663502</v>
          </cell>
          <cell r="L6194">
            <v>2.8387750869668198E-2</v>
          </cell>
          <cell r="M6194">
            <v>-1.24649897438629</v>
          </cell>
          <cell r="N6194">
            <v>-2.3726494678539782</v>
          </cell>
          <cell r="O6194">
            <v>7.5395181375749205E-4</v>
          </cell>
          <cell r="P6194">
            <v>6193</v>
          </cell>
          <cell r="Q6194">
            <v>0.13700000000000001</v>
          </cell>
          <cell r="R6194">
            <v>6144</v>
          </cell>
          <cell r="S6194">
            <v>0.14399999999999999</v>
          </cell>
          <cell r="T6194">
            <v>5744</v>
          </cell>
          <cell r="U6194">
            <v>0.2</v>
          </cell>
        </row>
        <row r="6195">
          <cell r="A6195" t="str">
            <v>CTHT_0015800</v>
          </cell>
          <cell r="B6195" t="str">
            <v>Uncharacterized protein</v>
          </cell>
          <cell r="C6195">
            <v>501</v>
          </cell>
          <cell r="D6195">
            <v>3.4901461685797801</v>
          </cell>
          <cell r="E6195">
            <v>4.7089792686844198</v>
          </cell>
          <cell r="F6195">
            <v>-1.21883310010464</v>
          </cell>
          <cell r="G6195">
            <v>-3.4901461685797801</v>
          </cell>
          <cell r="H6195">
            <v>-11.23669740927709</v>
          </cell>
          <cell r="I6195">
            <v>6.1397420394442997E-6</v>
          </cell>
          <cell r="J6195">
            <v>-4.7089792686844198</v>
          </cell>
          <cell r="K6195">
            <v>-26.154354674694194</v>
          </cell>
          <cell r="L6195">
            <v>3.2151856712996801E-10</v>
          </cell>
          <cell r="M6195">
            <v>1.21883310010464</v>
          </cell>
          <cell r="N6195">
            <v>2.327583783924001</v>
          </cell>
          <cell r="O6195">
            <v>0.152204968907413</v>
          </cell>
          <cell r="P6195">
            <v>6194</v>
          </cell>
          <cell r="Q6195">
            <v>0.13700000000000001</v>
          </cell>
          <cell r="R6195">
            <v>3172</v>
          </cell>
          <cell r="S6195">
            <v>0.55800000000000005</v>
          </cell>
          <cell r="T6195">
            <v>6436</v>
          </cell>
          <cell r="U6195">
            <v>0.10299999999999999</v>
          </cell>
        </row>
        <row r="6196">
          <cell r="A6196" t="str">
            <v>CTHT_0038520</v>
          </cell>
          <cell r="B6196" t="str">
            <v>Uncharacterized protein</v>
          </cell>
          <cell r="C6196">
            <v>1443</v>
          </cell>
          <cell r="D6196">
            <v>0.23000070126010999</v>
          </cell>
          <cell r="E6196">
            <v>-0.194168404865563</v>
          </cell>
          <cell r="F6196">
            <v>0.42416910612567299</v>
          </cell>
          <cell r="G6196">
            <v>-0.23000070126010999</v>
          </cell>
          <cell r="H6196">
            <v>-1.172835519319487</v>
          </cell>
          <cell r="I6196">
            <v>0.71528361717266498</v>
          </cell>
          <cell r="J6196">
            <v>0.194168404865563</v>
          </cell>
          <cell r="K6196">
            <v>1.1440645113253864</v>
          </cell>
          <cell r="L6196">
            <v>0.73224475700997504</v>
          </cell>
          <cell r="M6196">
            <v>-0.42416910612567299</v>
          </cell>
          <cell r="N6196">
            <v>-1.341799495275305</v>
          </cell>
          <cell r="O6196">
            <v>0.47324088827106198</v>
          </cell>
          <cell r="P6196">
            <v>6195</v>
          </cell>
          <cell r="Q6196">
            <v>0.13700000000000001</v>
          </cell>
          <cell r="R6196">
            <v>6258</v>
          </cell>
          <cell r="S6196">
            <v>0.128</v>
          </cell>
          <cell r="T6196">
            <v>6081</v>
          </cell>
          <cell r="U6196">
            <v>0.153</v>
          </cell>
        </row>
        <row r="6197">
          <cell r="A6197" t="str">
            <v>CTHT_0034770</v>
          </cell>
          <cell r="B6197" t="str">
            <v>Uncharacterized protein</v>
          </cell>
          <cell r="C6197">
            <v>558</v>
          </cell>
          <cell r="D6197">
            <v>0.423885374599758</v>
          </cell>
          <cell r="E6197">
            <v>-0.64059743407339798</v>
          </cell>
          <cell r="F6197">
            <v>1.0644828086731599</v>
          </cell>
          <cell r="G6197">
            <v>-0.423885374599758</v>
          </cell>
          <cell r="H6197">
            <v>-1.3415356325924999</v>
          </cell>
          <cell r="I6197">
            <v>0.68352273542629804</v>
          </cell>
          <cell r="J6197">
            <v>0.64059743407339798</v>
          </cell>
          <cell r="K6197">
            <v>1.5589746122444752</v>
          </cell>
          <cell r="L6197">
            <v>0.484521497050247</v>
          </cell>
          <cell r="M6197">
            <v>-1.0644828086731599</v>
          </cell>
          <cell r="N6197">
            <v>-2.0914199926330448</v>
          </cell>
          <cell r="O6197">
            <v>0.25894983766302898</v>
          </cell>
          <cell r="P6197">
            <v>6196</v>
          </cell>
          <cell r="Q6197">
            <v>0.13700000000000001</v>
          </cell>
          <cell r="R6197">
            <v>6140</v>
          </cell>
          <cell r="S6197">
            <v>0.14499999999999999</v>
          </cell>
          <cell r="T6197">
            <v>5753</v>
          </cell>
          <cell r="U6197">
            <v>0.19800000000000001</v>
          </cell>
        </row>
        <row r="6198">
          <cell r="A6198" t="str">
            <v>CTHT_0052050</v>
          </cell>
          <cell r="B6198" t="str">
            <v>Uncharacterized protein</v>
          </cell>
          <cell r="C6198">
            <v>1902</v>
          </cell>
          <cell r="D6198">
            <v>1.5873558297079999</v>
          </cell>
          <cell r="E6198">
            <v>3.41912206035011</v>
          </cell>
          <cell r="F6198">
            <v>-1.8317662306421101</v>
          </cell>
          <cell r="G6198">
            <v>-1.5873558297079999</v>
          </cell>
          <cell r="H6198">
            <v>-3.0049809180711531</v>
          </cell>
          <cell r="I6198">
            <v>3.00329779060728E-3</v>
          </cell>
          <cell r="J6198">
            <v>-3.41912206035011</v>
          </cell>
          <cell r="K6198">
            <v>-10.696908945362702</v>
          </cell>
          <cell r="L6198">
            <v>2.3998636459486102E-11</v>
          </cell>
          <cell r="M6198">
            <v>1.8317662306421101</v>
          </cell>
          <cell r="N6198">
            <v>3.5597260804667172</v>
          </cell>
          <cell r="O6198">
            <v>7.2202271402880701E-4</v>
          </cell>
          <cell r="P6198">
            <v>6197</v>
          </cell>
          <cell r="Q6198">
            <v>0.13700000000000001</v>
          </cell>
          <cell r="R6198">
            <v>5517</v>
          </cell>
          <cell r="S6198">
            <v>0.23100000000000001</v>
          </cell>
          <cell r="T6198">
            <v>6524</v>
          </cell>
          <cell r="U6198">
            <v>9.0999999999999998E-2</v>
          </cell>
        </row>
        <row r="6199">
          <cell r="A6199" t="str">
            <v>CTHT_0072140</v>
          </cell>
          <cell r="B6199" t="str">
            <v>Putative cellulose binding protein</v>
          </cell>
          <cell r="C6199">
            <v>732</v>
          </cell>
          <cell r="D6199">
            <v>-0.277702955975138</v>
          </cell>
          <cell r="E6199">
            <v>0.236065424730422</v>
          </cell>
          <cell r="F6199">
            <v>-0.51376838070555997</v>
          </cell>
          <cell r="G6199">
            <v>0.277702955975138</v>
          </cell>
          <cell r="H6199">
            <v>1.2122631941571671</v>
          </cell>
          <cell r="I6199">
            <v>0.68328033982529501</v>
          </cell>
          <cell r="J6199">
            <v>-0.236065424730422</v>
          </cell>
          <cell r="K6199">
            <v>-1.1777761993184381</v>
          </cell>
          <cell r="L6199">
            <v>0.70585643759374195</v>
          </cell>
          <cell r="M6199">
            <v>0.51376838070555997</v>
          </cell>
          <cell r="N6199">
            <v>1.4277747373880583</v>
          </cell>
          <cell r="O6199">
            <v>0.42079322911167699</v>
          </cell>
          <cell r="P6199">
            <v>6198</v>
          </cell>
          <cell r="Q6199">
            <v>0.13700000000000001</v>
          </cell>
          <cell r="R6199">
            <v>6357</v>
          </cell>
          <cell r="S6199">
            <v>0.114</v>
          </cell>
          <cell r="T6199">
            <v>6271</v>
          </cell>
          <cell r="U6199">
            <v>0.126</v>
          </cell>
        </row>
        <row r="6200">
          <cell r="A6200" t="str">
            <v>CTHT_0040300</v>
          </cell>
          <cell r="B6200" t="str">
            <v>Uncharacterized protein</v>
          </cell>
          <cell r="C6200">
            <v>789</v>
          </cell>
          <cell r="D6200">
            <v>0.65239505364003803</v>
          </cell>
          <cell r="E6200">
            <v>2.2822991695974499</v>
          </cell>
          <cell r="F6200">
            <v>-1.6299041159574099</v>
          </cell>
          <cell r="G6200">
            <v>-0.65239505364003803</v>
          </cell>
          <cell r="H6200">
            <v>-1.5717753741608749</v>
          </cell>
          <cell r="I6200">
            <v>0.22443490612974801</v>
          </cell>
          <cell r="J6200">
            <v>-2.2822991695974499</v>
          </cell>
          <cell r="K6200">
            <v>-4.8645257778682707</v>
          </cell>
          <cell r="L6200">
            <v>3.7791810045747702E-6</v>
          </cell>
          <cell r="M6200">
            <v>1.6299041159574099</v>
          </cell>
          <cell r="N6200">
            <v>3.0949242861533532</v>
          </cell>
          <cell r="O6200">
            <v>1.8423860031478001E-3</v>
          </cell>
          <cell r="P6200">
            <v>6199</v>
          </cell>
          <cell r="Q6200">
            <v>0.13600000000000001</v>
          </cell>
          <cell r="R6200">
            <v>6082</v>
          </cell>
          <cell r="S6200">
            <v>0.153</v>
          </cell>
          <cell r="T6200">
            <v>6495</v>
          </cell>
          <cell r="U6200">
            <v>9.5000000000000001E-2</v>
          </cell>
        </row>
        <row r="6201">
          <cell r="A6201" t="str">
            <v>CTHT_0055420</v>
          </cell>
          <cell r="B6201" t="str">
            <v>Uncharacterized protein</v>
          </cell>
          <cell r="C6201">
            <v>2142</v>
          </cell>
          <cell r="D6201">
            <v>2.5214359108519599</v>
          </cell>
          <cell r="E6201">
            <v>2.2734652017321899</v>
          </cell>
          <cell r="F6201">
            <v>0.24797070911977101</v>
          </cell>
          <cell r="G6201">
            <v>-2.5214359108519599</v>
          </cell>
          <cell r="H6201">
            <v>-5.7415326826374473</v>
          </cell>
          <cell r="I6201">
            <v>7.2328293392487097E-13</v>
          </cell>
          <cell r="J6201">
            <v>-2.2734652017321899</v>
          </cell>
          <cell r="K6201">
            <v>-4.8348301290138131</v>
          </cell>
          <cell r="L6201">
            <v>3.0625061770368298E-11</v>
          </cell>
          <cell r="M6201">
            <v>-0.24797070911977101</v>
          </cell>
          <cell r="N6201">
            <v>-1.1875355554236571</v>
          </cell>
          <cell r="O6201">
            <v>0.55983265952859396</v>
          </cell>
          <cell r="P6201">
            <v>6200</v>
          </cell>
          <cell r="Q6201">
            <v>0.13600000000000001</v>
          </cell>
          <cell r="R6201">
            <v>4520</v>
          </cell>
          <cell r="S6201">
            <v>0.37</v>
          </cell>
          <cell r="T6201">
            <v>6080</v>
          </cell>
          <cell r="U6201">
            <v>0.153</v>
          </cell>
        </row>
        <row r="6202">
          <cell r="A6202" t="str">
            <v>CTHT_0038950</v>
          </cell>
          <cell r="B6202" t="str">
            <v>Uncharacterized protein</v>
          </cell>
          <cell r="C6202">
            <v>282</v>
          </cell>
          <cell r="D6202">
            <v>-0.14896969827595899</v>
          </cell>
          <cell r="E6202">
            <v>-0.73975576425625</v>
          </cell>
          <cell r="F6202">
            <v>0.59078606598029104</v>
          </cell>
          <cell r="G6202">
            <v>0.14896969827595899</v>
          </cell>
          <cell r="H6202">
            <v>1.1087773550927991</v>
          </cell>
          <cell r="I6202">
            <v>0.87714710865057099</v>
          </cell>
          <cell r="J6202">
            <v>0.73975576425625</v>
          </cell>
          <cell r="K6202">
            <v>1.6698931165209627</v>
          </cell>
          <cell r="L6202">
            <v>0.33125973217807098</v>
          </cell>
          <cell r="M6202">
            <v>-0.59078606598029104</v>
          </cell>
          <cell r="N6202">
            <v>-1.5060671187509971</v>
          </cell>
          <cell r="O6202">
            <v>0.47886790855894601</v>
          </cell>
          <cell r="P6202">
            <v>6201</v>
          </cell>
          <cell r="Q6202">
            <v>0.13600000000000001</v>
          </cell>
          <cell r="R6202">
            <v>6364</v>
          </cell>
          <cell r="S6202">
            <v>0.113</v>
          </cell>
          <cell r="T6202">
            <v>6023</v>
          </cell>
          <cell r="U6202">
            <v>0.161</v>
          </cell>
        </row>
        <row r="6203">
          <cell r="A6203" t="str">
            <v>CTHT_0051470</v>
          </cell>
          <cell r="B6203" t="str">
            <v>Uncharacterized protein</v>
          </cell>
          <cell r="C6203">
            <v>1182</v>
          </cell>
          <cell r="D6203">
            <v>-1.40494712160395</v>
          </cell>
          <cell r="E6203">
            <v>-2.8235483941602002</v>
          </cell>
          <cell r="F6203">
            <v>1.41860127255626</v>
          </cell>
          <cell r="G6203">
            <v>1.40494712160395</v>
          </cell>
          <cell r="H6203">
            <v>2.6480807602024994</v>
          </cell>
          <cell r="I6203">
            <v>2.0688293245447601E-5</v>
          </cell>
          <cell r="J6203">
            <v>2.8235483941602002</v>
          </cell>
          <cell r="K6203">
            <v>7.0790138309258506</v>
          </cell>
          <cell r="L6203">
            <v>7.0479700473706698E-21</v>
          </cell>
          <cell r="M6203">
            <v>-1.41860127255626</v>
          </cell>
          <cell r="N6203">
            <v>-2.673262061080254</v>
          </cell>
          <cell r="O6203">
            <v>1.1513084417313E-6</v>
          </cell>
          <cell r="P6203">
            <v>6202</v>
          </cell>
          <cell r="Q6203">
            <v>0.13600000000000001</v>
          </cell>
          <cell r="R6203">
            <v>6613</v>
          </cell>
          <cell r="S6203">
            <v>7.9000000000000001E-2</v>
          </cell>
          <cell r="T6203">
            <v>5672</v>
          </cell>
          <cell r="U6203">
            <v>0.21</v>
          </cell>
        </row>
        <row r="6204">
          <cell r="A6204" t="str">
            <v>CTHT_0024160</v>
          </cell>
          <cell r="B6204" t="str">
            <v>Uncharacterized protein</v>
          </cell>
          <cell r="C6204">
            <v>2223</v>
          </cell>
          <cell r="D6204">
            <v>0.17741903296252901</v>
          </cell>
          <cell r="E6204">
            <v>2.4421570330987001</v>
          </cell>
          <cell r="F6204">
            <v>-2.2647380001361701</v>
          </cell>
          <cell r="G6204">
            <v>-0.17741903296252901</v>
          </cell>
          <cell r="H6204">
            <v>-1.1308589791338808</v>
          </cell>
          <cell r="I6204">
            <v>0.79054274364416499</v>
          </cell>
          <cell r="J6204">
            <v>-2.4421570330987001</v>
          </cell>
          <cell r="K6204">
            <v>-5.4345366392828511</v>
          </cell>
          <cell r="L6204">
            <v>3.2539417184193201E-6</v>
          </cell>
          <cell r="M6204">
            <v>2.2647380001361701</v>
          </cell>
          <cell r="N6204">
            <v>4.8056713874661288</v>
          </cell>
          <cell r="O6204">
            <v>2.7536879478274999E-5</v>
          </cell>
          <cell r="P6204">
            <v>6203</v>
          </cell>
          <cell r="Q6204">
            <v>0.13600000000000001</v>
          </cell>
          <cell r="R6204">
            <v>6154</v>
          </cell>
          <cell r="S6204">
            <v>0.14299999999999999</v>
          </cell>
          <cell r="T6204">
            <v>6547</v>
          </cell>
          <cell r="U6204">
            <v>8.7999999999999995E-2</v>
          </cell>
        </row>
        <row r="6205">
          <cell r="A6205" t="str">
            <v>CTHT_0044560</v>
          </cell>
          <cell r="B6205" t="str">
            <v>Uncharacterized protein</v>
          </cell>
          <cell r="C6205">
            <v>2976</v>
          </cell>
          <cell r="D6205">
            <v>0.35296255926764097</v>
          </cell>
          <cell r="E6205">
            <v>-6.1604493728034802E-2</v>
          </cell>
          <cell r="F6205">
            <v>0.41456705299567598</v>
          </cell>
          <cell r="G6205">
            <v>-0.35296255926764097</v>
          </cell>
          <cell r="H6205">
            <v>-1.2771806134531056</v>
          </cell>
          <cell r="I6205">
            <v>0.55713692632048195</v>
          </cell>
          <cell r="J6205">
            <v>6.1604493728034802E-2</v>
          </cell>
          <cell r="K6205">
            <v>1.0436257843944623</v>
          </cell>
          <cell r="L6205">
            <v>0.91603598049837798</v>
          </cell>
          <cell r="M6205">
            <v>-0.41456705299567598</v>
          </cell>
          <cell r="N6205">
            <v>-1.3328986195283981</v>
          </cell>
          <cell r="O6205">
            <v>0.47886790855894601</v>
          </cell>
          <cell r="P6205">
            <v>6204</v>
          </cell>
          <cell r="Q6205">
            <v>0.13600000000000001</v>
          </cell>
          <cell r="R6205">
            <v>6178</v>
          </cell>
          <cell r="S6205">
            <v>0.13900000000000001</v>
          </cell>
          <cell r="T6205">
            <v>6067</v>
          </cell>
          <cell r="U6205">
            <v>0.155</v>
          </cell>
        </row>
        <row r="6206">
          <cell r="A6206" t="str">
            <v>CTHT_0000710</v>
          </cell>
          <cell r="B6206" t="str">
            <v>Uncharacterized protein</v>
          </cell>
          <cell r="C6206">
            <v>1518</v>
          </cell>
          <cell r="D6206">
            <v>5.67841510027427</v>
          </cell>
          <cell r="E6206">
            <v>4.4558902838228098</v>
          </cell>
          <cell r="F6206">
            <v>1.2225248164514599</v>
          </cell>
          <cell r="G6206">
            <v>-5.67841510027427</v>
          </cell>
          <cell r="H6206">
            <v>-51.212181148441097</v>
          </cell>
          <cell r="I6206">
            <v>2.64146910166039E-74</v>
          </cell>
          <cell r="J6206">
            <v>-4.4558902838228098</v>
          </cell>
          <cell r="K6206">
            <v>-21.946063567726295</v>
          </cell>
          <cell r="L6206">
            <v>1.35050170157308E-48</v>
          </cell>
          <cell r="M6206">
            <v>-1.2225248164514599</v>
          </cell>
          <cell r="N6206">
            <v>-2.3335474715271172</v>
          </cell>
          <cell r="O6206">
            <v>2.63730306674246E-4</v>
          </cell>
          <cell r="P6206">
            <v>6205</v>
          </cell>
          <cell r="Q6206">
            <v>0.13600000000000001</v>
          </cell>
          <cell r="R6206">
            <v>1140</v>
          </cell>
          <cell r="S6206">
            <v>0.84099999999999997</v>
          </cell>
          <cell r="T6206">
            <v>5770</v>
          </cell>
          <cell r="U6206">
            <v>0.19600000000000001</v>
          </cell>
        </row>
        <row r="6207">
          <cell r="A6207" t="str">
            <v>CTHT_0033820</v>
          </cell>
          <cell r="B6207" t="str">
            <v>Uncharacterized protein</v>
          </cell>
          <cell r="C6207">
            <v>675</v>
          </cell>
          <cell r="D6207">
            <v>3.6953292377051601</v>
          </cell>
          <cell r="E6207">
            <v>4.2507960583684099</v>
          </cell>
          <cell r="F6207">
            <v>-0.55546682066324904</v>
          </cell>
          <cell r="G6207">
            <v>-3.6953292377051601</v>
          </cell>
          <cell r="H6207">
            <v>-12.954031369383994</v>
          </cell>
          <cell r="I6207">
            <v>9.0313709861747102E-16</v>
          </cell>
          <cell r="J6207">
            <v>-4.2507960583684099</v>
          </cell>
          <cell r="K6207">
            <v>-19.037815735217272</v>
          </cell>
          <cell r="L6207">
            <v>4.5063055195258502E-21</v>
          </cell>
          <cell r="M6207">
            <v>0.55546682066324904</v>
          </cell>
          <cell r="N6207">
            <v>1.4696440970655582</v>
          </cell>
          <cell r="O6207">
            <v>0.30865765224561997</v>
          </cell>
          <cell r="P6207">
            <v>6206</v>
          </cell>
          <cell r="Q6207">
            <v>0.13500000000000001</v>
          </cell>
          <cell r="R6207">
            <v>3023</v>
          </cell>
          <cell r="S6207">
            <v>0.57899999999999996</v>
          </cell>
          <cell r="T6207">
            <v>6293</v>
          </cell>
          <cell r="U6207">
            <v>0.123</v>
          </cell>
        </row>
        <row r="6208">
          <cell r="A6208" t="str">
            <v>CTHT_0015490</v>
          </cell>
          <cell r="B6208" t="str">
            <v>Uncharacterized protein</v>
          </cell>
          <cell r="C6208">
            <v>1347</v>
          </cell>
          <cell r="D6208">
            <v>0.46129140407495201</v>
          </cell>
          <cell r="E6208">
            <v>-1.9398641711479401</v>
          </cell>
          <cell r="F6208">
            <v>2.4011555752228899</v>
          </cell>
          <cell r="G6208">
            <v>-0.46129140407495201</v>
          </cell>
          <cell r="H6208">
            <v>-1.3767736623927025</v>
          </cell>
          <cell r="I6208">
            <v>0.160858884908049</v>
          </cell>
          <cell r="J6208">
            <v>1.9398641711479401</v>
          </cell>
          <cell r="K6208">
            <v>3.8366952377957761</v>
          </cell>
          <cell r="L6208">
            <v>2.9628216972955199E-12</v>
          </cell>
          <cell r="M6208">
            <v>-2.4011555752228899</v>
          </cell>
          <cell r="N6208">
            <v>-5.2822609540247232</v>
          </cell>
          <cell r="O6208">
            <v>5.9969744497230805E-17</v>
          </cell>
          <cell r="P6208">
            <v>6207</v>
          </cell>
          <cell r="Q6208">
            <v>0.13500000000000001</v>
          </cell>
          <cell r="R6208">
            <v>6151</v>
          </cell>
          <cell r="S6208">
            <v>0.14299999999999999</v>
          </cell>
          <cell r="T6208">
            <v>4899</v>
          </cell>
          <cell r="U6208">
            <v>0.317</v>
          </cell>
        </row>
        <row r="6209">
          <cell r="A6209" t="str">
            <v>CTHT_0004710</v>
          </cell>
          <cell r="B6209" t="str">
            <v>Uncharacterized protein</v>
          </cell>
          <cell r="C6209">
            <v>1578</v>
          </cell>
          <cell r="D6209">
            <v>-0.209566963416874</v>
          </cell>
          <cell r="E6209">
            <v>-1.43713508510336</v>
          </cell>
          <cell r="F6209">
            <v>1.22756812168648</v>
          </cell>
          <cell r="G6209">
            <v>0.209566963416874</v>
          </cell>
          <cell r="H6209">
            <v>1.156341046693756</v>
          </cell>
          <cell r="I6209">
            <v>0.65838519283254504</v>
          </cell>
          <cell r="J6209">
            <v>1.43713508510336</v>
          </cell>
          <cell r="K6209">
            <v>2.7078260904402023</v>
          </cell>
          <cell r="L6209">
            <v>1.39569040485089E-4</v>
          </cell>
          <cell r="M6209">
            <v>-1.22756812168648</v>
          </cell>
          <cell r="N6209">
            <v>-2.3417192515845446</v>
          </cell>
          <cell r="O6209">
            <v>1.7412861382482699E-3</v>
          </cell>
          <cell r="P6209">
            <v>6208</v>
          </cell>
          <cell r="Q6209">
            <v>0.13500000000000001</v>
          </cell>
          <cell r="R6209">
            <v>6384</v>
          </cell>
          <cell r="S6209">
            <v>0.111</v>
          </cell>
          <cell r="T6209">
            <v>5799</v>
          </cell>
          <cell r="U6209">
            <v>0.192</v>
          </cell>
        </row>
        <row r="6210">
          <cell r="A6210" t="str">
            <v>CTHT_0044810</v>
          </cell>
          <cell r="B6210" t="str">
            <v>Uncharacterized protein</v>
          </cell>
          <cell r="C6210">
            <v>1251</v>
          </cell>
          <cell r="D6210">
            <v>0.499105340119739</v>
          </cell>
          <cell r="E6210">
            <v>-0.21709171498500601</v>
          </cell>
          <cell r="F6210">
            <v>0.71619705510474496</v>
          </cell>
          <cell r="G6210">
            <v>-0.499105340119739</v>
          </cell>
          <cell r="H6210">
            <v>-1.4133368366103314</v>
          </cell>
          <cell r="I6210">
            <v>0.23777663259999099</v>
          </cell>
          <cell r="J6210">
            <v>0.21709171498500601</v>
          </cell>
          <cell r="K6210">
            <v>1.1623880004798535</v>
          </cell>
          <cell r="L6210">
            <v>0.59791880156122601</v>
          </cell>
          <cell r="M6210">
            <v>-0.71619705510474496</v>
          </cell>
          <cell r="N6210">
            <v>-1.6428457795120042</v>
          </cell>
          <cell r="O6210">
            <v>7.6606607669012797E-2</v>
          </cell>
          <cell r="P6210">
            <v>6209</v>
          </cell>
          <cell r="Q6210">
            <v>0.13500000000000001</v>
          </cell>
          <cell r="R6210">
            <v>6120</v>
          </cell>
          <cell r="S6210">
            <v>0.14699999999999999</v>
          </cell>
          <cell r="T6210">
            <v>5960</v>
          </cell>
          <cell r="U6210">
            <v>0.17</v>
          </cell>
        </row>
        <row r="6211">
          <cell r="A6211" t="str">
            <v>CTHT_0035200</v>
          </cell>
          <cell r="B6211" t="str">
            <v>Uncharacterized protein</v>
          </cell>
          <cell r="C6211">
            <v>1332</v>
          </cell>
          <cell r="D6211">
            <v>1.1835559567374301</v>
          </cell>
          <cell r="E6211">
            <v>1.65518659430712</v>
          </cell>
          <cell r="F6211">
            <v>-0.47163063756968598</v>
          </cell>
          <cell r="G6211">
            <v>-1.1835559567374301</v>
          </cell>
          <cell r="H6211">
            <v>-2.2713593263409315</v>
          </cell>
          <cell r="I6211">
            <v>1.5720668483624699E-3</v>
          </cell>
          <cell r="J6211">
            <v>-1.65518659430712</v>
          </cell>
          <cell r="K6211">
            <v>-3.1496392458265157</v>
          </cell>
          <cell r="L6211">
            <v>3.4927211819630999E-6</v>
          </cell>
          <cell r="M6211">
            <v>0.47163063756968598</v>
          </cell>
          <cell r="N6211">
            <v>1.3866759034117464</v>
          </cell>
          <cell r="O6211">
            <v>0.25548229972133502</v>
          </cell>
          <cell r="P6211">
            <v>6210</v>
          </cell>
          <cell r="Q6211">
            <v>0.13500000000000001</v>
          </cell>
          <cell r="R6211">
            <v>5817</v>
          </cell>
          <cell r="S6211">
            <v>0.19</v>
          </cell>
          <cell r="T6211">
            <v>6296</v>
          </cell>
          <cell r="U6211">
            <v>0.123</v>
          </cell>
        </row>
        <row r="6212">
          <cell r="A6212" t="str">
            <v>CTHT_0019390</v>
          </cell>
          <cell r="B6212" t="str">
            <v>Uncharacterized protein</v>
          </cell>
          <cell r="C6212">
            <v>2049</v>
          </cell>
          <cell r="D6212">
            <v>-2.2653992627322901</v>
          </cell>
          <cell r="E6212">
            <v>-0.86982162920209305</v>
          </cell>
          <cell r="F6212">
            <v>-1.3955776335301999</v>
          </cell>
          <cell r="G6212">
            <v>2.2653992627322901</v>
          </cell>
          <cell r="H6212">
            <v>4.8078745829006504</v>
          </cell>
          <cell r="I6212">
            <v>3.4866996638210001E-3</v>
          </cell>
          <cell r="J6212">
            <v>0.86982162920209305</v>
          </cell>
          <cell r="K6212">
            <v>1.827436947275016</v>
          </cell>
          <cell r="L6212">
            <v>0.27341063963677797</v>
          </cell>
          <cell r="M6212">
            <v>1.3955776335301999</v>
          </cell>
          <cell r="N6212">
            <v>2.6309386980874638</v>
          </cell>
          <cell r="O6212">
            <v>7.9772606952472597E-2</v>
          </cell>
          <cell r="P6212">
            <v>6211</v>
          </cell>
          <cell r="Q6212">
            <v>0.13500000000000001</v>
          </cell>
          <cell r="R6212">
            <v>6763</v>
          </cell>
          <cell r="S6212">
            <v>5.8000000000000003E-2</v>
          </cell>
          <cell r="T6212">
            <v>6446</v>
          </cell>
          <cell r="U6212">
            <v>0.10199999999999999</v>
          </cell>
        </row>
        <row r="6213">
          <cell r="A6213" t="str">
            <v>CTHT_0027830</v>
          </cell>
          <cell r="B6213" t="str">
            <v>Uncharacterized protein</v>
          </cell>
          <cell r="C6213">
            <v>474</v>
          </cell>
          <cell r="D6213">
            <v>-0.53685769458435795</v>
          </cell>
          <cell r="E6213">
            <v>1.80243715258639</v>
          </cell>
          <cell r="F6213">
            <v>-2.33929484717074</v>
          </cell>
          <cell r="G6213">
            <v>0.53685769458435795</v>
          </cell>
          <cell r="H6213">
            <v>1.4508090950015091</v>
          </cell>
          <cell r="I6213">
            <v>0.45128635986351701</v>
          </cell>
          <cell r="J6213">
            <v>-1.80243715258639</v>
          </cell>
          <cell r="K6213">
            <v>-3.4880897278787995</v>
          </cell>
          <cell r="L6213">
            <v>6.5168425198986399E-3</v>
          </cell>
          <cell r="M6213">
            <v>2.33929484717074</v>
          </cell>
          <cell r="N6213">
            <v>5.0605523013878733</v>
          </cell>
          <cell r="O6213">
            <v>4.7837321633809602E-4</v>
          </cell>
          <cell r="P6213">
            <v>6212</v>
          </cell>
          <cell r="Q6213">
            <v>0.13500000000000001</v>
          </cell>
          <cell r="R6213">
            <v>6470</v>
          </cell>
          <cell r="S6213">
            <v>9.9000000000000005E-2</v>
          </cell>
          <cell r="T6213">
            <v>6621</v>
          </cell>
          <cell r="U6213">
            <v>7.8E-2</v>
          </cell>
        </row>
        <row r="6214">
          <cell r="A6214" t="str">
            <v>CTHT_0052310</v>
          </cell>
          <cell r="B6214" t="str">
            <v>Uncharacterized protein</v>
          </cell>
          <cell r="C6214">
            <v>741</v>
          </cell>
          <cell r="D6214">
            <v>-1.8641218378777299E-2</v>
          </cell>
          <cell r="E6214">
            <v>0.52914261908375904</v>
          </cell>
          <cell r="F6214">
            <v>-0.547783837462537</v>
          </cell>
          <cell r="G6214">
            <v>1.8641218378777299E-2</v>
          </cell>
          <cell r="H6214">
            <v>1.0130049461820145</v>
          </cell>
          <cell r="I6214">
            <v>0.98228601493975898</v>
          </cell>
          <cell r="J6214">
            <v>-0.52914261908375904</v>
          </cell>
          <cell r="K6214">
            <v>-1.4430713360934484</v>
          </cell>
          <cell r="L6214">
            <v>0.36842914481874001</v>
          </cell>
          <cell r="M6214">
            <v>0.547783837462537</v>
          </cell>
          <cell r="N6214">
            <v>1.4618384011561523</v>
          </cell>
          <cell r="O6214">
            <v>0.38541462023273698</v>
          </cell>
          <cell r="P6214">
            <v>6213</v>
          </cell>
          <cell r="Q6214">
            <v>0.13400000000000001</v>
          </cell>
          <cell r="R6214">
            <v>6333</v>
          </cell>
          <cell r="S6214">
            <v>0.11799999999999999</v>
          </cell>
          <cell r="T6214">
            <v>6305</v>
          </cell>
          <cell r="U6214">
            <v>0.122</v>
          </cell>
        </row>
        <row r="6215">
          <cell r="A6215" t="str">
            <v>CTHT_0047630</v>
          </cell>
          <cell r="B6215" t="str">
            <v>Uncharacterized protein</v>
          </cell>
          <cell r="C6215">
            <v>1365</v>
          </cell>
          <cell r="D6215">
            <v>2.1149099142796999</v>
          </cell>
          <cell r="E6215">
            <v>0.81978524091559102</v>
          </cell>
          <cell r="F6215">
            <v>1.29512467336411</v>
          </cell>
          <cell r="G6215">
            <v>-2.1149099142796999</v>
          </cell>
          <cell r="H6215">
            <v>-4.3316296951653781</v>
          </cell>
          <cell r="I6215">
            <v>2.5456967200625398E-4</v>
          </cell>
          <cell r="J6215">
            <v>-0.81978524091559102</v>
          </cell>
          <cell r="K6215">
            <v>-1.7651432144153543</v>
          </cell>
          <cell r="L6215">
            <v>0.15899347901069999</v>
          </cell>
          <cell r="M6215">
            <v>-1.29512467336411</v>
          </cell>
          <cell r="N6215">
            <v>-2.4539820110857642</v>
          </cell>
          <cell r="O6215">
            <v>2.98537280721391E-2</v>
          </cell>
          <cell r="P6215">
            <v>6214</v>
          </cell>
          <cell r="Q6215">
            <v>0.13400000000000001</v>
          </cell>
          <cell r="R6215">
            <v>5115</v>
          </cell>
          <cell r="S6215">
            <v>0.28699999999999998</v>
          </cell>
          <cell r="T6215">
            <v>5777</v>
          </cell>
          <cell r="U6215">
            <v>0.19500000000000001</v>
          </cell>
        </row>
        <row r="6216">
          <cell r="A6216" t="str">
            <v>CTHT_0059520</v>
          </cell>
          <cell r="B6216" t="str">
            <v>Uncharacterized protein</v>
          </cell>
          <cell r="C6216">
            <v>1581</v>
          </cell>
          <cell r="D6216">
            <v>0.12887846345069101</v>
          </cell>
          <cell r="E6216">
            <v>1.0412202781414099</v>
          </cell>
          <cell r="F6216">
            <v>-0.91234181469071696</v>
          </cell>
          <cell r="G6216">
            <v>-0.12887846345069101</v>
          </cell>
          <cell r="H6216">
            <v>-1.0934433389673288</v>
          </cell>
          <cell r="I6216">
            <v>0.78874901557196297</v>
          </cell>
          <cell r="J6216">
            <v>-1.0412202781414099</v>
          </cell>
          <cell r="K6216">
            <v>-2.0579676129402222</v>
          </cell>
          <cell r="L6216">
            <v>6.3705591717797497E-3</v>
          </cell>
          <cell r="M6216">
            <v>0.91234181469071696</v>
          </cell>
          <cell r="N6216">
            <v>1.8820980837322654</v>
          </cell>
          <cell r="O6216">
            <v>2.3536056009734501E-2</v>
          </cell>
          <cell r="P6216">
            <v>6215</v>
          </cell>
          <cell r="Q6216">
            <v>0.13400000000000001</v>
          </cell>
          <cell r="R6216">
            <v>6277</v>
          </cell>
          <cell r="S6216">
            <v>0.126</v>
          </cell>
          <cell r="T6216">
            <v>6375</v>
          </cell>
          <cell r="U6216">
            <v>0.112</v>
          </cell>
        </row>
        <row r="6217">
          <cell r="A6217" t="str">
            <v>CTHT_0066590</v>
          </cell>
          <cell r="B6217" t="str">
            <v>Uncharacterized protein</v>
          </cell>
          <cell r="C6217">
            <v>1458</v>
          </cell>
          <cell r="D6217">
            <v>-0.26721336957349101</v>
          </cell>
          <cell r="E6217">
            <v>1.51324445143227</v>
          </cell>
          <cell r="F6217">
            <v>-1.78045782100576</v>
          </cell>
          <cell r="G6217">
            <v>0.26721336957349101</v>
          </cell>
          <cell r="H6217">
            <v>1.2034810034882877</v>
          </cell>
          <cell r="I6217">
            <v>0.589753226427427</v>
          </cell>
          <cell r="J6217">
            <v>-1.51324445143227</v>
          </cell>
          <cell r="K6217">
            <v>-2.8545126414269633</v>
          </cell>
          <cell r="L6217">
            <v>3.3634422107056201E-4</v>
          </cell>
          <cell r="M6217">
            <v>1.78045782100576</v>
          </cell>
          <cell r="N6217">
            <v>3.4353517381745218</v>
          </cell>
          <cell r="O6217">
            <v>3.4737589271547197E-5</v>
          </cell>
          <cell r="P6217">
            <v>6216</v>
          </cell>
          <cell r="Q6217">
            <v>0.13400000000000001</v>
          </cell>
          <cell r="R6217">
            <v>6361</v>
          </cell>
          <cell r="S6217">
            <v>0.114</v>
          </cell>
          <cell r="T6217">
            <v>6486</v>
          </cell>
          <cell r="U6217">
            <v>9.6000000000000002E-2</v>
          </cell>
        </row>
        <row r="6218">
          <cell r="A6218" t="str">
            <v>CTHT_0003180</v>
          </cell>
          <cell r="B6218" t="str">
            <v>Putative sequence-specific DNA binding protein</v>
          </cell>
          <cell r="C6218">
            <v>4203</v>
          </cell>
          <cell r="D6218">
            <v>3.36639970734038</v>
          </cell>
          <cell r="E6218">
            <v>1.77533858085245</v>
          </cell>
          <cell r="F6218">
            <v>1.59106112648794</v>
          </cell>
          <cell r="G6218">
            <v>-3.36639970734038</v>
          </cell>
          <cell r="H6218">
            <v>-10.313053941739716</v>
          </cell>
          <cell r="I6218">
            <v>8.0776962818494104E-30</v>
          </cell>
          <cell r="J6218">
            <v>-1.77533858085245</v>
          </cell>
          <cell r="K6218">
            <v>-3.4231833829262039</v>
          </cell>
          <cell r="L6218">
            <v>1.6606747935937301E-9</v>
          </cell>
          <cell r="M6218">
            <v>-1.59106112648794</v>
          </cell>
          <cell r="N6218">
            <v>-3.0127085779798302</v>
          </cell>
          <cell r="O6218">
            <v>1.9066738798614601E-7</v>
          </cell>
          <cell r="P6218">
            <v>6217</v>
          </cell>
          <cell r="Q6218">
            <v>0.13400000000000001</v>
          </cell>
          <cell r="R6218">
            <v>3685</v>
          </cell>
          <cell r="S6218">
            <v>0.48599999999999999</v>
          </cell>
          <cell r="T6218">
            <v>5608</v>
          </cell>
          <cell r="U6218">
            <v>0.219</v>
          </cell>
        </row>
        <row r="6219">
          <cell r="A6219" t="str">
            <v>CTHT_0057870</v>
          </cell>
          <cell r="B6219" t="str">
            <v>Uncharacterized protein</v>
          </cell>
          <cell r="C6219">
            <v>2226</v>
          </cell>
          <cell r="D6219">
            <v>1.36233813533154E-2</v>
          </cell>
          <cell r="E6219">
            <v>-0.84137132418084504</v>
          </cell>
          <cell r="F6219">
            <v>0.85499470553416101</v>
          </cell>
          <cell r="G6219">
            <v>-1.36233813533154E-2</v>
          </cell>
          <cell r="H6219">
            <v>-1.0094877342497433</v>
          </cell>
          <cell r="I6219">
            <v>0.98099890191926697</v>
          </cell>
          <cell r="J6219">
            <v>0.84137132418084504</v>
          </cell>
          <cell r="K6219">
            <v>1.7917524462206966</v>
          </cell>
          <cell r="L6219">
            <v>2.43371550834055E-2</v>
          </cell>
          <cell r="M6219">
            <v>-0.85499470553416101</v>
          </cell>
          <cell r="N6219">
            <v>-1.8087521172717667</v>
          </cell>
          <cell r="O6219">
            <v>2.8431095644778401E-2</v>
          </cell>
          <cell r="P6219">
            <v>6218</v>
          </cell>
          <cell r="Q6219">
            <v>0.13400000000000001</v>
          </cell>
          <cell r="R6219">
            <v>6327</v>
          </cell>
          <cell r="S6219">
            <v>0.11899999999999999</v>
          </cell>
          <cell r="T6219">
            <v>5943</v>
          </cell>
          <cell r="U6219">
            <v>0.17199999999999999</v>
          </cell>
        </row>
        <row r="6220">
          <cell r="A6220" t="str">
            <v>CTHT_0037810</v>
          </cell>
          <cell r="B6220" t="str">
            <v>Uncharacterized protein</v>
          </cell>
          <cell r="C6220">
            <v>1689</v>
          </cell>
          <cell r="D6220">
            <v>-2.6506241340601902</v>
          </cell>
          <cell r="E6220">
            <v>-1.74415516600403</v>
          </cell>
          <cell r="F6220">
            <v>-0.90646896805616495</v>
          </cell>
          <cell r="G6220">
            <v>2.6506241340601902</v>
          </cell>
          <cell r="H6220">
            <v>6.2793887644900188</v>
          </cell>
          <cell r="I6220">
            <v>3.7924174643830401E-4</v>
          </cell>
          <cell r="J6220">
            <v>1.74415516600403</v>
          </cell>
          <cell r="K6220">
            <v>3.3499862313198636</v>
          </cell>
          <cell r="L6220">
            <v>1.7927126919221398E-2</v>
          </cell>
          <cell r="M6220">
            <v>0.90646896805616495</v>
          </cell>
          <cell r="N6220">
            <v>1.8744521114094306</v>
          </cell>
          <cell r="O6220">
            <v>0.25408922398536399</v>
          </cell>
          <cell r="P6220">
            <v>6219</v>
          </cell>
          <cell r="Q6220">
            <v>0.13400000000000001</v>
          </cell>
          <cell r="R6220">
            <v>6821</v>
          </cell>
          <cell r="S6220">
            <v>0.05</v>
          </cell>
          <cell r="T6220">
            <v>6381</v>
          </cell>
          <cell r="U6220">
            <v>0.111</v>
          </cell>
        </row>
        <row r="6221">
          <cell r="A6221" t="str">
            <v>CTHT_0049570</v>
          </cell>
          <cell r="B6221" t="str">
            <v>Uncharacterized protein</v>
          </cell>
          <cell r="C6221">
            <v>522</v>
          </cell>
          <cell r="D6221">
            <v>5.3401397928712298</v>
          </cell>
          <cell r="E6221">
            <v>4.7007095114021098</v>
          </cell>
          <cell r="F6221">
            <v>0.63943028146911596</v>
          </cell>
          <cell r="G6221">
            <v>-5.3401397928712298</v>
          </cell>
          <cell r="H6221">
            <v>-40.508135935136423</v>
          </cell>
          <cell r="I6221">
            <v>1.5223578198925601E-19</v>
          </cell>
          <cell r="J6221">
            <v>-4.7007095114021098</v>
          </cell>
          <cell r="K6221">
            <v>-26.004862622050059</v>
          </cell>
          <cell r="L6221">
            <v>2.75134074517803E-16</v>
          </cell>
          <cell r="M6221">
            <v>-0.63943028146911596</v>
          </cell>
          <cell r="N6221">
            <v>-1.5577138985071437</v>
          </cell>
          <cell r="O6221">
            <v>0.35622470831415098</v>
          </cell>
          <cell r="P6221">
            <v>6220</v>
          </cell>
          <cell r="Q6221">
            <v>0.13300000000000001</v>
          </cell>
          <cell r="R6221">
            <v>1294</v>
          </cell>
          <cell r="S6221">
            <v>0.81899999999999995</v>
          </cell>
          <cell r="T6221">
            <v>6019</v>
          </cell>
          <cell r="U6221">
            <v>0.161</v>
          </cell>
        </row>
        <row r="6222">
          <cell r="A6222" t="str">
            <v>CTHT_0072090</v>
          </cell>
          <cell r="B6222" t="str">
            <v>Uncharacterized protein</v>
          </cell>
          <cell r="C6222">
            <v>768</v>
          </cell>
          <cell r="D6222">
            <v>-1.8365550622456901</v>
          </cell>
          <cell r="E6222">
            <v>-0.43394635113330698</v>
          </cell>
          <cell r="F6222">
            <v>-1.4026087111123799</v>
          </cell>
          <cell r="G6222">
            <v>1.8365550622456901</v>
          </cell>
          <cell r="H6222">
            <v>3.5715617436464142</v>
          </cell>
          <cell r="I6222">
            <v>5.0285813999961799E-5</v>
          </cell>
          <cell r="J6222">
            <v>0.43394635113330698</v>
          </cell>
          <cell r="K6222">
            <v>1.3509238473899334</v>
          </cell>
          <cell r="L6222">
            <v>0.38000393924971598</v>
          </cell>
          <cell r="M6222">
            <v>1.4026087111123799</v>
          </cell>
          <cell r="N6222">
            <v>2.6437920616671913</v>
          </cell>
          <cell r="O6222">
            <v>1.29954399116984E-3</v>
          </cell>
          <cell r="P6222">
            <v>6221</v>
          </cell>
          <cell r="Q6222">
            <v>0.13300000000000001</v>
          </cell>
          <cell r="R6222">
            <v>6682</v>
          </cell>
          <cell r="S6222">
            <v>6.9000000000000006E-2</v>
          </cell>
          <cell r="T6222">
            <v>6440</v>
          </cell>
          <cell r="U6222">
            <v>0.10299999999999999</v>
          </cell>
        </row>
        <row r="6223">
          <cell r="A6223" t="str">
            <v>CTHT_0038370</v>
          </cell>
          <cell r="B6223" t="str">
            <v>Uncharacterized protein</v>
          </cell>
          <cell r="C6223">
            <v>1317</v>
          </cell>
          <cell r="D6223">
            <v>-0.25512651880263298</v>
          </cell>
          <cell r="E6223">
            <v>0.32574593053615802</v>
          </cell>
          <cell r="F6223">
            <v>-0.58087244933879101</v>
          </cell>
          <cell r="G6223">
            <v>0.25512651880263298</v>
          </cell>
          <cell r="H6223">
            <v>1.1934403985725106</v>
          </cell>
          <cell r="I6223">
            <v>0.51784129850900695</v>
          </cell>
          <cell r="J6223">
            <v>-0.32574593053615802</v>
          </cell>
          <cell r="K6223">
            <v>-1.2533122832708274</v>
          </cell>
          <cell r="L6223">
            <v>0.36344217335141199</v>
          </cell>
          <cell r="M6223">
            <v>0.58087244933879101</v>
          </cell>
          <cell r="N6223">
            <v>1.4957535108825597</v>
          </cell>
          <cell r="O6223">
            <v>0.108647713028018</v>
          </cell>
          <cell r="P6223">
            <v>6222</v>
          </cell>
          <cell r="Q6223">
            <v>0.13300000000000001</v>
          </cell>
          <cell r="R6223">
            <v>6397</v>
          </cell>
          <cell r="S6223">
            <v>0.109</v>
          </cell>
          <cell r="T6223">
            <v>6326</v>
          </cell>
          <cell r="U6223">
            <v>0.11899999999999999</v>
          </cell>
        </row>
        <row r="6224">
          <cell r="A6224" t="str">
            <v>CTHT_0031820</v>
          </cell>
          <cell r="B6224" t="str">
            <v>Uncharacterized protein</v>
          </cell>
          <cell r="C6224">
            <v>492</v>
          </cell>
          <cell r="D6224">
            <v>0.31566402376228903</v>
          </cell>
          <cell r="E6224">
            <v>2.44220611682641</v>
          </cell>
          <cell r="F6224">
            <v>-2.1265420930641299</v>
          </cell>
          <cell r="G6224">
            <v>-0.31566402376228903</v>
          </cell>
          <cell r="H6224">
            <v>-1.2445843616022421</v>
          </cell>
          <cell r="I6224">
            <v>0.61436343639021995</v>
          </cell>
          <cell r="J6224">
            <v>-2.44220611682641</v>
          </cell>
          <cell r="K6224">
            <v>-5.4347215375786062</v>
          </cell>
          <cell r="L6224">
            <v>1.11153085070815E-5</v>
          </cell>
          <cell r="M6224">
            <v>2.1265420930641299</v>
          </cell>
          <cell r="N6224">
            <v>4.366695987230738</v>
          </cell>
          <cell r="O6224">
            <v>2.5417248060866099E-4</v>
          </cell>
          <cell r="P6224">
            <v>6223</v>
          </cell>
          <cell r="Q6224">
            <v>0.13300000000000001</v>
          </cell>
          <cell r="R6224">
            <v>6212</v>
          </cell>
          <cell r="S6224">
            <v>0.13500000000000001</v>
          </cell>
          <cell r="T6224">
            <v>6590</v>
          </cell>
          <cell r="U6224">
            <v>8.2000000000000003E-2</v>
          </cell>
        </row>
        <row r="6225">
          <cell r="A6225" t="str">
            <v>CTHT_0048160</v>
          </cell>
          <cell r="B6225" t="str">
            <v>Uncharacterized protein</v>
          </cell>
          <cell r="C6225">
            <v>1899</v>
          </cell>
          <cell r="D6225">
            <v>1.0313737597172401</v>
          </cell>
          <cell r="E6225">
            <v>-1.29208863740367</v>
          </cell>
          <cell r="F6225">
            <v>2.3234623971209101</v>
          </cell>
          <cell r="G6225">
            <v>-1.0313737597172401</v>
          </cell>
          <cell r="H6225">
            <v>-2.0439696290633944</v>
          </cell>
          <cell r="I6225">
            <v>7.4725119026510606E-2</v>
          </cell>
          <cell r="J6225">
            <v>1.29208863740367</v>
          </cell>
          <cell r="K6225">
            <v>2.4488232328573609</v>
          </cell>
          <cell r="L6225">
            <v>1.6428896592424799E-2</v>
          </cell>
          <cell r="M6225">
            <v>-2.3234623971209101</v>
          </cell>
          <cell r="N6225">
            <v>-5.0053203149052816</v>
          </cell>
          <cell r="O6225">
            <v>1.7249350639336299E-5</v>
          </cell>
          <cell r="P6225">
            <v>6224</v>
          </cell>
          <cell r="Q6225">
            <v>0.13300000000000001</v>
          </cell>
          <cell r="R6225">
            <v>5946</v>
          </cell>
          <cell r="S6225">
            <v>0.17199999999999999</v>
          </cell>
          <cell r="T6225">
            <v>5049</v>
          </cell>
          <cell r="U6225">
            <v>0.29699999999999999</v>
          </cell>
        </row>
        <row r="6226">
          <cell r="A6226" t="str">
            <v>CTHT_0013350</v>
          </cell>
          <cell r="B6226" t="str">
            <v>Uncharacterized protein</v>
          </cell>
          <cell r="C6226">
            <v>5667</v>
          </cell>
          <cell r="D6226">
            <v>2.4803438727095801</v>
          </cell>
          <cell r="E6226">
            <v>0.92506623821784895</v>
          </cell>
          <cell r="F6226">
            <v>1.5552776344917301</v>
          </cell>
          <cell r="G6226">
            <v>-2.4803438727095801</v>
          </cell>
          <cell r="H6226">
            <v>-5.5803045970469141</v>
          </cell>
          <cell r="I6226">
            <v>1.3487842637831001E-10</v>
          </cell>
          <cell r="J6226">
            <v>-0.92506623821784895</v>
          </cell>
          <cell r="K6226">
            <v>-1.8987714178765878</v>
          </cell>
          <cell r="L6226">
            <v>1.75438775779286E-2</v>
          </cell>
          <cell r="M6226">
            <v>-1.5552776344917301</v>
          </cell>
          <cell r="N6226">
            <v>-2.9389027791915114</v>
          </cell>
          <cell r="O6226">
            <v>7.4863517301505605E-5</v>
          </cell>
          <cell r="P6226">
            <v>6225</v>
          </cell>
          <cell r="Q6226">
            <v>0.13300000000000001</v>
          </cell>
          <cell r="R6226">
            <v>4805</v>
          </cell>
          <cell r="S6226">
            <v>0.33100000000000002</v>
          </cell>
          <cell r="T6226">
            <v>5663</v>
          </cell>
          <cell r="U6226">
            <v>0.21099999999999999</v>
          </cell>
        </row>
        <row r="6227">
          <cell r="A6227" t="str">
            <v>CTHT_0019640</v>
          </cell>
          <cell r="B6227" t="str">
            <v>Uncharacterized protein</v>
          </cell>
          <cell r="C6227">
            <v>1239</v>
          </cell>
          <cell r="D6227">
            <v>0.98854312934402899</v>
          </cell>
          <cell r="E6227">
            <v>1.7847280611398</v>
          </cell>
          <cell r="F6227">
            <v>-0.79618493179576799</v>
          </cell>
          <cell r="G6227">
            <v>-0.98854312934402899</v>
          </cell>
          <cell r="H6227">
            <v>-1.9841803024146976</v>
          </cell>
          <cell r="I6227">
            <v>2.5776440119665098E-3</v>
          </cell>
          <cell r="J6227">
            <v>-1.7847280611398</v>
          </cell>
          <cell r="K6227">
            <v>-3.4455351161297108</v>
          </cell>
          <cell r="L6227">
            <v>1.3359549828332201E-8</v>
          </cell>
          <cell r="M6227">
            <v>0.79618493179576799</v>
          </cell>
          <cell r="N6227">
            <v>1.7365030344956929</v>
          </cell>
          <cell r="O6227">
            <v>2.1918710089593601E-2</v>
          </cell>
          <cell r="P6227">
            <v>6226</v>
          </cell>
          <cell r="Q6227">
            <v>0.13300000000000001</v>
          </cell>
          <cell r="R6227">
            <v>5937</v>
          </cell>
          <cell r="S6227">
            <v>0.17299999999999999</v>
          </cell>
          <cell r="T6227">
            <v>6354</v>
          </cell>
          <cell r="U6227">
            <v>0.115</v>
          </cell>
        </row>
        <row r="6228">
          <cell r="A6228" t="str">
            <v>CTHT_0030260</v>
          </cell>
          <cell r="B6228" t="str">
            <v>Putative aflatoxin efflux pump protein</v>
          </cell>
          <cell r="C6228">
            <v>2487</v>
          </cell>
          <cell r="D6228">
            <v>0.132873963325048</v>
          </cell>
          <cell r="E6228">
            <v>1.2808617577149199</v>
          </cell>
          <cell r="F6228">
            <v>-1.14798779438987</v>
          </cell>
          <cell r="G6228">
            <v>-0.132873963325048</v>
          </cell>
          <cell r="H6228">
            <v>-1.0964757941226331</v>
          </cell>
          <cell r="I6228">
            <v>0.81638911002822501</v>
          </cell>
          <cell r="J6228">
            <v>-1.2808617577149199</v>
          </cell>
          <cell r="K6228">
            <v>-2.4298407398472261</v>
          </cell>
          <cell r="L6228">
            <v>4.2292062545416604E-3</v>
          </cell>
          <cell r="M6228">
            <v>1.14798779438987</v>
          </cell>
          <cell r="N6228">
            <v>2.2160459472719216</v>
          </cell>
          <cell r="O6228">
            <v>1.4545016987629399E-2</v>
          </cell>
          <cell r="P6228">
            <v>6227</v>
          </cell>
          <cell r="Q6228">
            <v>0.13200000000000001</v>
          </cell>
          <cell r="R6228">
            <v>6264</v>
          </cell>
          <cell r="S6228">
            <v>0.127</v>
          </cell>
          <cell r="T6228">
            <v>6411</v>
          </cell>
          <cell r="U6228">
            <v>0.107</v>
          </cell>
        </row>
        <row r="6229">
          <cell r="A6229" t="str">
            <v>CTHT_0020890</v>
          </cell>
          <cell r="B6229" t="str">
            <v>Uncharacterized protein</v>
          </cell>
          <cell r="C6229">
            <v>1854</v>
          </cell>
          <cell r="D6229">
            <v>0.55488672243390902</v>
          </cell>
          <cell r="E6229">
            <v>2.3055589536988799</v>
          </cell>
          <cell r="F6229">
            <v>-1.7506722312649701</v>
          </cell>
          <cell r="G6229">
            <v>-0.55488672243390902</v>
          </cell>
          <cell r="H6229">
            <v>-1.469053281586667</v>
          </cell>
          <cell r="I6229">
            <v>0.426011652020721</v>
          </cell>
          <cell r="J6229">
            <v>-2.3055589536988799</v>
          </cell>
          <cell r="K6229">
            <v>-4.9435895079007333</v>
          </cell>
          <cell r="L6229">
            <v>1.2140992196608899E-4</v>
          </cell>
          <cell r="M6229">
            <v>1.7506722312649701</v>
          </cell>
          <cell r="N6229">
            <v>3.3651533064623442</v>
          </cell>
          <cell r="O6229">
            <v>5.4960589723452996E-3</v>
          </cell>
          <cell r="P6229">
            <v>6228</v>
          </cell>
          <cell r="Q6229">
            <v>0.13200000000000001</v>
          </cell>
          <cell r="R6229">
            <v>6052</v>
          </cell>
          <cell r="S6229">
            <v>0.157</v>
          </cell>
          <cell r="T6229">
            <v>6473</v>
          </cell>
          <cell r="U6229">
            <v>9.8000000000000004E-2</v>
          </cell>
        </row>
        <row r="6230">
          <cell r="A6230" t="str">
            <v>CTHT_0032710</v>
          </cell>
          <cell r="B6230" t="str">
            <v>Uncharacterized protein</v>
          </cell>
          <cell r="C6230">
            <v>3360</v>
          </cell>
          <cell r="D6230">
            <v>1.51277972790823</v>
          </cell>
          <cell r="E6230">
            <v>1.1360353678124799</v>
          </cell>
          <cell r="F6230">
            <v>0.37674436009574702</v>
          </cell>
          <cell r="G6230">
            <v>-1.51277972790823</v>
          </cell>
          <cell r="H6230">
            <v>-2.8535932887552802</v>
          </cell>
          <cell r="I6230">
            <v>9.7367582318687003E-4</v>
          </cell>
          <cell r="J6230">
            <v>-1.1360353678124799</v>
          </cell>
          <cell r="K6230">
            <v>-2.1977623128551316</v>
          </cell>
          <cell r="L6230">
            <v>1.09889087124061E-2</v>
          </cell>
          <cell r="M6230">
            <v>-0.37674436009574702</v>
          </cell>
          <cell r="N6230">
            <v>-1.2984085094480244</v>
          </cell>
          <cell r="O6230">
            <v>0.46918906491951501</v>
          </cell>
          <cell r="P6230">
            <v>6229</v>
          </cell>
          <cell r="Q6230">
            <v>0.13200000000000001</v>
          </cell>
          <cell r="R6230">
            <v>5683</v>
          </cell>
          <cell r="S6230">
            <v>0.20799999999999999</v>
          </cell>
          <cell r="T6230">
            <v>6116</v>
          </cell>
          <cell r="U6230">
            <v>0.14799999999999999</v>
          </cell>
        </row>
        <row r="6231">
          <cell r="A6231" t="str">
            <v>CTHT_0023440</v>
          </cell>
          <cell r="B6231" t="str">
            <v>DNA polymerase gamma-like protein</v>
          </cell>
          <cell r="C6231">
            <v>3585</v>
          </cell>
          <cell r="D6231">
            <v>0.80863609115012802</v>
          </cell>
          <cell r="E6231">
            <v>-1.84402797328748</v>
          </cell>
          <cell r="F6231">
            <v>2.65266406443761</v>
          </cell>
          <cell r="G6231">
            <v>-0.80863609115012802</v>
          </cell>
          <cell r="H6231">
            <v>-1.7515547580430462</v>
          </cell>
          <cell r="I6231">
            <v>9.2768869599470394E-2</v>
          </cell>
          <cell r="J6231">
            <v>1.84402797328748</v>
          </cell>
          <cell r="K6231">
            <v>3.5901098128066122</v>
          </cell>
          <cell r="L6231">
            <v>2.3204830395708501E-5</v>
          </cell>
          <cell r="M6231">
            <v>-2.65266406443761</v>
          </cell>
          <cell r="N6231">
            <v>-6.2882739245184602</v>
          </cell>
          <cell r="O6231">
            <v>1.7389044786001701E-9</v>
          </cell>
          <cell r="P6231">
            <v>6230</v>
          </cell>
          <cell r="Q6231">
            <v>0.13200000000000001</v>
          </cell>
          <cell r="R6231">
            <v>6080</v>
          </cell>
          <cell r="S6231">
            <v>0.153</v>
          </cell>
          <cell r="T6231">
            <v>4804</v>
          </cell>
          <cell r="U6231">
            <v>0.33100000000000002</v>
          </cell>
        </row>
        <row r="6232">
          <cell r="A6232" t="str">
            <v>CTHT_0072250</v>
          </cell>
          <cell r="B6232" t="str">
            <v>Uncharacterized protein</v>
          </cell>
          <cell r="C6232">
            <v>1005</v>
          </cell>
          <cell r="D6232">
            <v>-1.059210937339</v>
          </cell>
          <cell r="E6232">
            <v>2.2565306561021199</v>
          </cell>
          <cell r="F6232">
            <v>-3.3157415934411198</v>
          </cell>
          <cell r="G6232">
            <v>1.059210937339</v>
          </cell>
          <cell r="H6232">
            <v>2.0837915081964744</v>
          </cell>
          <cell r="I6232">
            <v>5.68759886530876E-2</v>
          </cell>
          <cell r="J6232">
            <v>-2.2565306561021199</v>
          </cell>
          <cell r="K6232">
            <v>-4.7784100331611477</v>
          </cell>
          <cell r="L6232">
            <v>9.7907132236331202E-5</v>
          </cell>
          <cell r="M6232">
            <v>3.3157415934411198</v>
          </cell>
          <cell r="N6232">
            <v>9.9572102497820332</v>
          </cell>
          <cell r="O6232">
            <v>7.9656087984809302E-9</v>
          </cell>
          <cell r="P6232">
            <v>6231</v>
          </cell>
          <cell r="Q6232">
            <v>0.13200000000000001</v>
          </cell>
          <cell r="R6232">
            <v>6574</v>
          </cell>
          <cell r="S6232">
            <v>8.4000000000000005E-2</v>
          </cell>
          <cell r="T6232">
            <v>6757</v>
          </cell>
          <cell r="U6232">
            <v>5.8999999999999997E-2</v>
          </cell>
        </row>
        <row r="6233">
          <cell r="A6233" t="str">
            <v>CTHT_0018750</v>
          </cell>
          <cell r="B6233" t="str">
            <v>Uncharacterized protein</v>
          </cell>
          <cell r="C6233">
            <v>2865</v>
          </cell>
          <cell r="D6233">
            <v>1.7291529078914201</v>
          </cell>
          <cell r="E6233">
            <v>0.85970163855116299</v>
          </cell>
          <cell r="F6233">
            <v>0.86945126934025496</v>
          </cell>
          <cell r="G6233">
            <v>-1.7291529078914201</v>
          </cell>
          <cell r="H6233">
            <v>-3.3153309835503291</v>
          </cell>
          <cell r="I6233">
            <v>1.25915149196095E-4</v>
          </cell>
          <cell r="J6233">
            <v>-0.85970163855116299</v>
          </cell>
          <cell r="K6233">
            <v>-1.8146629842823749</v>
          </cell>
          <cell r="L6233">
            <v>5.5065560441720202E-2</v>
          </cell>
          <cell r="M6233">
            <v>-0.86945126934025496</v>
          </cell>
          <cell r="N6233">
            <v>-1.8269678790309385</v>
          </cell>
          <cell r="O6233">
            <v>6.5639781533964298E-2</v>
          </cell>
          <cell r="P6233">
            <v>6232</v>
          </cell>
          <cell r="Q6233">
            <v>0.13200000000000001</v>
          </cell>
          <cell r="R6233">
            <v>5453</v>
          </cell>
          <cell r="S6233">
            <v>0.24</v>
          </cell>
          <cell r="T6233">
            <v>5924</v>
          </cell>
          <cell r="U6233">
            <v>0.17499999999999999</v>
          </cell>
        </row>
        <row r="6234">
          <cell r="A6234" t="str">
            <v>CTHT_0019610</v>
          </cell>
          <cell r="B6234" t="str">
            <v>Receptor-like protein</v>
          </cell>
          <cell r="C6234">
            <v>1554</v>
          </cell>
          <cell r="D6234">
            <v>4.3418778950090298</v>
          </cell>
          <cell r="E6234">
            <v>5.0174510753692001</v>
          </cell>
          <cell r="F6234">
            <v>-0.675573180360168</v>
          </cell>
          <cell r="G6234">
            <v>-4.3418778950090298</v>
          </cell>
          <cell r="H6234">
            <v>-20.278483975339977</v>
          </cell>
          <cell r="I6234">
            <v>4.8764804385795904E-40</v>
          </cell>
          <cell r="J6234">
            <v>-5.0174510753692001</v>
          </cell>
          <cell r="K6234">
            <v>-32.38942778084855</v>
          </cell>
          <cell r="L6234">
            <v>5.0386811496397303E-53</v>
          </cell>
          <cell r="M6234">
            <v>0.675573180360168</v>
          </cell>
          <cell r="N6234">
            <v>1.5972312240025563</v>
          </cell>
          <cell r="O6234">
            <v>7.4135626760510401E-2</v>
          </cell>
          <cell r="P6234">
            <v>6233</v>
          </cell>
          <cell r="Q6234">
            <v>0.13200000000000001</v>
          </cell>
          <cell r="R6234">
            <v>2472</v>
          </cell>
          <cell r="S6234">
            <v>0.65500000000000003</v>
          </cell>
          <cell r="T6234">
            <v>6339</v>
          </cell>
          <cell r="U6234">
            <v>0.11700000000000001</v>
          </cell>
        </row>
        <row r="6235">
          <cell r="A6235" t="str">
            <v>CTHT_0057980</v>
          </cell>
          <cell r="B6235" t="str">
            <v>Uncharacterized protein</v>
          </cell>
          <cell r="C6235">
            <v>1095</v>
          </cell>
          <cell r="D6235">
            <v>0.107254149364149</v>
          </cell>
          <cell r="E6235">
            <v>1.0828841094275701</v>
          </cell>
          <cell r="F6235">
            <v>-0.97562996006341896</v>
          </cell>
          <cell r="G6235">
            <v>-0.107254149364149</v>
          </cell>
          <cell r="H6235">
            <v>-1.0771761179649515</v>
          </cell>
          <cell r="I6235">
            <v>0.86514587705852797</v>
          </cell>
          <cell r="J6235">
            <v>-1.0828841094275701</v>
          </cell>
          <cell r="K6235">
            <v>-2.1182665038297226</v>
          </cell>
          <cell r="L6235">
            <v>2.77718444737763E-2</v>
          </cell>
          <cell r="M6235">
            <v>0.97562996006341896</v>
          </cell>
          <cell r="N6235">
            <v>1.9664996916489772</v>
          </cell>
          <cell r="O6235">
            <v>6.0978120164805201E-2</v>
          </cell>
          <cell r="P6235">
            <v>6234</v>
          </cell>
          <cell r="Q6235">
            <v>0.13200000000000001</v>
          </cell>
          <cell r="R6235">
            <v>6308</v>
          </cell>
          <cell r="S6235">
            <v>0.121</v>
          </cell>
          <cell r="T6235">
            <v>6399</v>
          </cell>
          <cell r="U6235">
            <v>0.109</v>
          </cell>
        </row>
        <row r="6236">
          <cell r="A6236" t="str">
            <v>CTHT_0027510</v>
          </cell>
          <cell r="B6236" t="str">
            <v>Uncharacterized protein</v>
          </cell>
          <cell r="C6236">
            <v>1191</v>
          </cell>
          <cell r="D6236">
            <v>1.5456808347264299</v>
          </cell>
          <cell r="E6236">
            <v>0.11918334960658</v>
          </cell>
          <cell r="F6236">
            <v>1.42649748511985</v>
          </cell>
          <cell r="G6236">
            <v>-1.5456808347264299</v>
          </cell>
          <cell r="H6236">
            <v>-2.9194180913496375</v>
          </cell>
          <cell r="I6236">
            <v>5.8600583412971702E-4</v>
          </cell>
          <cell r="J6236">
            <v>-0.11918334960658</v>
          </cell>
          <cell r="K6236">
            <v>-1.0861198806403587</v>
          </cell>
          <cell r="L6236">
            <v>0.80811243609184202</v>
          </cell>
          <cell r="M6236">
            <v>-1.42649748511985</v>
          </cell>
          <cell r="N6236">
            <v>-2.6879335728836815</v>
          </cell>
          <cell r="O6236">
            <v>1.48818244018313E-3</v>
          </cell>
          <cell r="P6236">
            <v>6235</v>
          </cell>
          <cell r="Q6236">
            <v>0.13100000000000001</v>
          </cell>
          <cell r="R6236">
            <v>5696</v>
          </cell>
          <cell r="S6236">
            <v>0.20599999999999999</v>
          </cell>
          <cell r="T6236">
            <v>5763</v>
          </cell>
          <cell r="U6236">
            <v>0.19700000000000001</v>
          </cell>
        </row>
        <row r="6237">
          <cell r="A6237" t="str">
            <v>CTHT_0031630</v>
          </cell>
          <cell r="B6237" t="str">
            <v>Uncharacterized protein</v>
          </cell>
          <cell r="C6237">
            <v>282</v>
          </cell>
          <cell r="D6237">
            <v>-0.41109819801904002</v>
          </cell>
          <cell r="E6237">
            <v>1.4229901628785999</v>
          </cell>
          <cell r="F6237">
            <v>-1.8340883608976399</v>
          </cell>
          <cell r="G6237">
            <v>0.41109819801904002</v>
          </cell>
          <cell r="H6237">
            <v>1.3296976118737742</v>
          </cell>
          <cell r="I6237">
            <v>0.55707742084692102</v>
          </cell>
          <cell r="J6237">
            <v>-1.4229901628785999</v>
          </cell>
          <cell r="K6237">
            <v>-2.6814068997297471</v>
          </cell>
          <cell r="L6237">
            <v>2.7772770924369201E-2</v>
          </cell>
          <cell r="M6237">
            <v>1.8340883608976399</v>
          </cell>
          <cell r="N6237">
            <v>3.565460351032506</v>
          </cell>
          <cell r="O6237">
            <v>5.2017920751006603E-3</v>
          </cell>
          <cell r="P6237">
            <v>6236</v>
          </cell>
          <cell r="Q6237">
            <v>0.13100000000000001</v>
          </cell>
          <cell r="R6237">
            <v>6445</v>
          </cell>
          <cell r="S6237">
            <v>0.10199999999999999</v>
          </cell>
          <cell r="T6237">
            <v>6544</v>
          </cell>
          <cell r="U6237">
            <v>8.7999999999999995E-2</v>
          </cell>
        </row>
        <row r="6238">
          <cell r="A6238" t="str">
            <v>CTHT_0001610</v>
          </cell>
          <cell r="B6238" t="str">
            <v>Uncharacterized protein</v>
          </cell>
          <cell r="C6238">
            <v>2241</v>
          </cell>
          <cell r="D6238">
            <v>-0.13698269492896201</v>
          </cell>
          <cell r="E6238">
            <v>0.10538282647337199</v>
          </cell>
          <cell r="F6238">
            <v>-0.242365521402334</v>
          </cell>
          <cell r="G6238">
            <v>0.13698269492896201</v>
          </cell>
          <cell r="H6238">
            <v>1.0996029595406116</v>
          </cell>
          <cell r="I6238">
            <v>0.84969011579084996</v>
          </cell>
          <cell r="J6238">
            <v>-0.10538282647337199</v>
          </cell>
          <cell r="K6238">
            <v>-1.0757798162367809</v>
          </cell>
          <cell r="L6238">
            <v>0.86963150095152297</v>
          </cell>
          <cell r="M6238">
            <v>0.242365521402334</v>
          </cell>
          <cell r="N6238">
            <v>1.1829306697480195</v>
          </cell>
          <cell r="O6238">
            <v>0.72278331277072105</v>
          </cell>
          <cell r="P6238">
            <v>6237</v>
          </cell>
          <cell r="Q6238">
            <v>0.13100000000000001</v>
          </cell>
          <cell r="R6238">
            <v>6331</v>
          </cell>
          <cell r="S6238">
            <v>0.11799999999999999</v>
          </cell>
          <cell r="T6238">
            <v>6210</v>
          </cell>
          <cell r="U6238">
            <v>0.13500000000000001</v>
          </cell>
        </row>
        <row r="6239">
          <cell r="A6239" t="str">
            <v>CTHT_0039620</v>
          </cell>
          <cell r="B6239" t="str">
            <v>Uncharacterized protein</v>
          </cell>
          <cell r="C6239">
            <v>693</v>
          </cell>
          <cell r="D6239">
            <v>-1.4364215473106401</v>
          </cell>
          <cell r="E6239">
            <v>3.28680934429025</v>
          </cell>
          <cell r="F6239">
            <v>-4.72323089160089</v>
          </cell>
          <cell r="G6239">
            <v>1.4364215473106401</v>
          </cell>
          <cell r="H6239">
            <v>2.7064871667791364</v>
          </cell>
          <cell r="I6239">
            <v>2.3992024344608801E-2</v>
          </cell>
          <cell r="J6239">
            <v>-3.28680934429025</v>
          </cell>
          <cell r="K6239">
            <v>-9.7595142530608001</v>
          </cell>
          <cell r="L6239">
            <v>1.95815707084746E-5</v>
          </cell>
          <cell r="M6239">
            <v>4.72323089160089</v>
          </cell>
          <cell r="N6239">
            <v>26.414000079907126</v>
          </cell>
          <cell r="O6239">
            <v>6.1200692625608099E-10</v>
          </cell>
          <cell r="P6239">
            <v>6238</v>
          </cell>
          <cell r="Q6239">
            <v>0.13100000000000001</v>
          </cell>
          <cell r="R6239">
            <v>6616</v>
          </cell>
          <cell r="S6239">
            <v>7.8E-2</v>
          </cell>
          <cell r="T6239">
            <v>6954</v>
          </cell>
          <cell r="U6239">
            <v>3.1E-2</v>
          </cell>
        </row>
        <row r="6240">
          <cell r="A6240" t="str">
            <v>CTHT_0031780</v>
          </cell>
          <cell r="B6240" t="str">
            <v>Uncharacterized protein</v>
          </cell>
          <cell r="C6240">
            <v>375</v>
          </cell>
          <cell r="D6240">
            <v>2.3126821917011502</v>
          </cell>
          <cell r="E6240">
            <v>4.0912163457680801</v>
          </cell>
          <cell r="F6240">
            <v>-1.7785341540669399</v>
          </cell>
          <cell r="G6240">
            <v>-2.3126821917011502</v>
          </cell>
          <cell r="H6240">
            <v>-4.9680586032595055</v>
          </cell>
          <cell r="I6240">
            <v>2.1934643302715501E-6</v>
          </cell>
          <cell r="J6240">
            <v>-4.0912163457680801</v>
          </cell>
          <cell r="K6240">
            <v>-17.044287014722347</v>
          </cell>
          <cell r="L6240">
            <v>1.66763357956388E-15</v>
          </cell>
          <cell r="M6240">
            <v>1.7785341540669399</v>
          </cell>
          <cell r="N6240">
            <v>3.4307741465730368</v>
          </cell>
          <cell r="O6240">
            <v>1.76176338413913E-3</v>
          </cell>
          <cell r="P6240">
            <v>6239</v>
          </cell>
          <cell r="Q6240">
            <v>0.13100000000000001</v>
          </cell>
          <cell r="R6240">
            <v>4921</v>
          </cell>
          <cell r="S6240">
            <v>0.314</v>
          </cell>
          <cell r="T6240">
            <v>6526</v>
          </cell>
          <cell r="U6240">
            <v>9.0999999999999998E-2</v>
          </cell>
        </row>
        <row r="6241">
          <cell r="A6241" t="str">
            <v>CTHT_0046080</v>
          </cell>
          <cell r="B6241" t="str">
            <v>Uncharacterized protein</v>
          </cell>
          <cell r="C6241">
            <v>273</v>
          </cell>
          <cell r="D6241">
            <v>1.8688879387755399</v>
          </cell>
          <cell r="E6241">
            <v>2.0301728678666899</v>
          </cell>
          <cell r="F6241">
            <v>-0.161284929091152</v>
          </cell>
          <cell r="G6241">
            <v>-1.8688879387755399</v>
          </cell>
          <cell r="H6241">
            <v>-3.6525092806564761</v>
          </cell>
          <cell r="I6241">
            <v>1.02358630532732E-2</v>
          </cell>
          <cell r="J6241">
            <v>-2.0301728678666899</v>
          </cell>
          <cell r="K6241">
            <v>-4.0845378945791717</v>
          </cell>
          <cell r="L6241">
            <v>3.3560248265252701E-3</v>
          </cell>
          <cell r="M6241">
            <v>0.161284929091152</v>
          </cell>
          <cell r="N6241">
            <v>1.1182826875240823</v>
          </cell>
          <cell r="O6241">
            <v>0.86247773518188098</v>
          </cell>
          <cell r="P6241">
            <v>6240</v>
          </cell>
          <cell r="Q6241">
            <v>0.13100000000000001</v>
          </cell>
          <cell r="R6241">
            <v>5320</v>
          </cell>
          <cell r="S6241">
            <v>0.25900000000000001</v>
          </cell>
          <cell r="T6241">
            <v>6277</v>
          </cell>
          <cell r="U6241">
            <v>0.126</v>
          </cell>
        </row>
        <row r="6242">
          <cell r="A6242" t="str">
            <v>CTHT_0024280</v>
          </cell>
          <cell r="B6242" t="str">
            <v>Putative sequence-specific DNA binding protein</v>
          </cell>
          <cell r="C6242">
            <v>2235</v>
          </cell>
          <cell r="D6242">
            <v>1.5450351899637</v>
          </cell>
          <cell r="E6242">
            <v>2.2481644254914599</v>
          </cell>
          <cell r="F6242">
            <v>-0.70312923552775897</v>
          </cell>
          <cell r="G6242">
            <v>-1.5450351899637</v>
          </cell>
          <cell r="H6242">
            <v>-2.9181118656836746</v>
          </cell>
          <cell r="I6242">
            <v>2.6745212759052999E-4</v>
          </cell>
          <cell r="J6242">
            <v>-2.2481644254914599</v>
          </cell>
          <cell r="K6242">
            <v>-4.7507800849096551</v>
          </cell>
          <cell r="L6242">
            <v>3.0794304490533299E-8</v>
          </cell>
          <cell r="M6242">
            <v>0.70312923552775897</v>
          </cell>
          <cell r="N6242">
            <v>1.6280322014991044</v>
          </cell>
          <cell r="O6242">
            <v>0.12377327233803601</v>
          </cell>
          <cell r="P6242">
            <v>6241</v>
          </cell>
          <cell r="Q6242">
            <v>0.13100000000000001</v>
          </cell>
          <cell r="R6242">
            <v>5650</v>
          </cell>
          <cell r="S6242">
            <v>0.21299999999999999</v>
          </cell>
          <cell r="T6242">
            <v>6349</v>
          </cell>
          <cell r="U6242">
            <v>0.11600000000000001</v>
          </cell>
        </row>
        <row r="6243">
          <cell r="A6243" t="str">
            <v>CTHT_0063340</v>
          </cell>
          <cell r="B6243" t="str">
            <v>Uncharacterized protein</v>
          </cell>
          <cell r="C6243">
            <v>1608</v>
          </cell>
          <cell r="D6243">
            <v>1.8934635584661501</v>
          </cell>
          <cell r="E6243">
            <v>1.1888484928129199</v>
          </cell>
          <cell r="F6243">
            <v>0.70461506565322596</v>
          </cell>
          <cell r="G6243">
            <v>-1.8934635584661501</v>
          </cell>
          <cell r="H6243">
            <v>-3.715260983734046</v>
          </cell>
          <cell r="I6243">
            <v>2.07708562080111E-8</v>
          </cell>
          <cell r="J6243">
            <v>-1.1888484928129199</v>
          </cell>
          <cell r="K6243">
            <v>-2.2797071253149408</v>
          </cell>
          <cell r="L6243">
            <v>2.70735374357303E-4</v>
          </cell>
          <cell r="M6243">
            <v>-0.70461506565322596</v>
          </cell>
          <cell r="N6243">
            <v>-1.6297097738907023</v>
          </cell>
          <cell r="O6243">
            <v>5.0981700146446297E-2</v>
          </cell>
          <cell r="P6243">
            <v>6242</v>
          </cell>
          <cell r="Q6243">
            <v>0.13</v>
          </cell>
          <cell r="R6243">
            <v>5407</v>
          </cell>
          <cell r="S6243">
            <v>0.247</v>
          </cell>
          <cell r="T6243">
            <v>6037</v>
          </cell>
          <cell r="U6243">
            <v>0.159</v>
          </cell>
        </row>
        <row r="6244">
          <cell r="A6244" t="str">
            <v>CTHT_0038130</v>
          </cell>
          <cell r="B6244" t="str">
            <v>Multidrug resistance protein fnx1-like protein</v>
          </cell>
          <cell r="C6244">
            <v>1779</v>
          </cell>
          <cell r="D6244">
            <v>-3.40803828821725</v>
          </cell>
          <cell r="E6244">
            <v>-1.50170302799129</v>
          </cell>
          <cell r="F6244">
            <v>-1.90633526022596</v>
          </cell>
          <cell r="G6244">
            <v>3.40803828821725</v>
          </cell>
          <cell r="H6244">
            <v>10.615042837586724</v>
          </cell>
          <cell r="I6244">
            <v>7.8677123229741602E-5</v>
          </cell>
          <cell r="J6244">
            <v>1.50170302799129</v>
          </cell>
          <cell r="K6244">
            <v>2.8317679102858455</v>
          </cell>
          <cell r="L6244">
            <v>8.6085933231928799E-2</v>
          </cell>
          <cell r="M6244">
            <v>1.90633526022596</v>
          </cell>
          <cell r="N6244">
            <v>3.7485567934538864</v>
          </cell>
          <cell r="O6244">
            <v>2.88906540203108E-2</v>
          </cell>
          <cell r="P6244">
            <v>6243</v>
          </cell>
          <cell r="Q6244">
            <v>0.13</v>
          </cell>
          <cell r="R6244">
            <v>6929</v>
          </cell>
          <cell r="S6244">
            <v>3.5000000000000003E-2</v>
          </cell>
          <cell r="T6244">
            <v>6535</v>
          </cell>
          <cell r="U6244">
            <v>0.09</v>
          </cell>
        </row>
        <row r="6245">
          <cell r="A6245" t="str">
            <v>CTHT_0040280</v>
          </cell>
          <cell r="B6245" t="str">
            <v>Uncharacterized protein</v>
          </cell>
          <cell r="C6245">
            <v>1026</v>
          </cell>
          <cell r="D6245">
            <v>1.0881016532983501</v>
          </cell>
          <cell r="E6245">
            <v>0.78180699815224797</v>
          </cell>
          <cell r="F6245">
            <v>0.30629465514610199</v>
          </cell>
          <cell r="G6245">
            <v>-1.0881016532983501</v>
          </cell>
          <cell r="H6245">
            <v>-2.1259411387346163</v>
          </cell>
          <cell r="I6245">
            <v>1.53916548829429E-2</v>
          </cell>
          <cell r="J6245">
            <v>-0.78180699815224797</v>
          </cell>
          <cell r="K6245">
            <v>-1.7192829536850907</v>
          </cell>
          <cell r="L6245">
            <v>7.1264120918644897E-2</v>
          </cell>
          <cell r="M6245">
            <v>-0.30629465514610199</v>
          </cell>
          <cell r="N6245">
            <v>-1.2365277828049765</v>
          </cell>
          <cell r="O6245">
            <v>0.54912399241735199</v>
          </cell>
          <cell r="P6245">
            <v>6244</v>
          </cell>
          <cell r="Q6245">
            <v>0.13</v>
          </cell>
          <cell r="R6245">
            <v>5947</v>
          </cell>
          <cell r="S6245">
            <v>0.17100000000000001</v>
          </cell>
          <cell r="T6245">
            <v>6148</v>
          </cell>
          <cell r="U6245">
            <v>0.14299999999999999</v>
          </cell>
        </row>
        <row r="6246">
          <cell r="A6246" t="str">
            <v>CTHT_0022740</v>
          </cell>
          <cell r="B6246" t="str">
            <v>Uncharacterized protein</v>
          </cell>
          <cell r="C6246">
            <v>1116</v>
          </cell>
          <cell r="D6246">
            <v>2.20461726081543</v>
          </cell>
          <cell r="E6246">
            <v>4.6311559202602002</v>
          </cell>
          <cell r="F6246">
            <v>-2.4265386594447702</v>
          </cell>
          <cell r="G6246">
            <v>-2.20461726081543</v>
          </cell>
          <cell r="H6246">
            <v>-4.6095223436442891</v>
          </cell>
          <cell r="I6246">
            <v>5.2219404443380902E-5</v>
          </cell>
          <cell r="J6246">
            <v>-4.6311559202602002</v>
          </cell>
          <cell r="K6246">
            <v>-24.780886958009308</v>
          </cell>
          <cell r="L6246">
            <v>1.6088642699889099E-17</v>
          </cell>
          <cell r="M6246">
            <v>2.4265386594447702</v>
          </cell>
          <cell r="N6246">
            <v>5.3760205744913554</v>
          </cell>
          <cell r="O6246">
            <v>2.36420718315891E-5</v>
          </cell>
          <cell r="P6246">
            <v>6245</v>
          </cell>
          <cell r="Q6246">
            <v>0.13</v>
          </cell>
          <cell r="R6246">
            <v>5048</v>
          </cell>
          <cell r="S6246">
            <v>0.29699999999999999</v>
          </cell>
          <cell r="T6246">
            <v>6638</v>
          </cell>
          <cell r="U6246">
            <v>7.4999999999999997E-2</v>
          </cell>
        </row>
        <row r="6247">
          <cell r="A6247" t="str">
            <v>CTHT_0005800</v>
          </cell>
          <cell r="B6247" t="str">
            <v>Uncharacterized protein</v>
          </cell>
          <cell r="C6247">
            <v>1290</v>
          </cell>
          <cell r="D6247">
            <v>1.1954485517420199</v>
          </cell>
          <cell r="E6247">
            <v>0.46597733823217602</v>
          </cell>
          <cell r="F6247">
            <v>0.72947121350984001</v>
          </cell>
          <cell r="G6247">
            <v>-1.1954485517420199</v>
          </cell>
          <cell r="H6247">
            <v>-2.2901602496810298</v>
          </cell>
          <cell r="I6247">
            <v>5.2208777131953403E-4</v>
          </cell>
          <cell r="J6247">
            <v>-0.46597733823217602</v>
          </cell>
          <cell r="K6247">
            <v>-1.381252751337454</v>
          </cell>
          <cell r="L6247">
            <v>0.17200854907437399</v>
          </cell>
          <cell r="M6247">
            <v>-0.72947121350984001</v>
          </cell>
          <cell r="N6247">
            <v>-1.6580312672416275</v>
          </cell>
          <cell r="O6247">
            <v>4.1112732688760201E-2</v>
          </cell>
          <cell r="P6247">
            <v>6246</v>
          </cell>
          <cell r="Q6247">
            <v>0.13</v>
          </cell>
          <cell r="R6247">
            <v>5859</v>
          </cell>
          <cell r="S6247">
            <v>0.184</v>
          </cell>
          <cell r="T6247">
            <v>6006</v>
          </cell>
          <cell r="U6247">
            <v>0.16300000000000001</v>
          </cell>
        </row>
        <row r="6248">
          <cell r="A6248" t="str">
            <v>CTHT_0049070</v>
          </cell>
          <cell r="B6248" t="str">
            <v>Uncharacterized protein</v>
          </cell>
          <cell r="C6248">
            <v>4095</v>
          </cell>
          <cell r="D6248">
            <v>1.4919430972634899</v>
          </cell>
          <cell r="E6248">
            <v>0.88886746930140503</v>
          </cell>
          <cell r="F6248">
            <v>0.60307562796208403</v>
          </cell>
          <cell r="G6248">
            <v>-1.4919430972634899</v>
          </cell>
          <cell r="H6248">
            <v>-2.8126754601734176</v>
          </cell>
          <cell r="I6248">
            <v>1.1488458647516001E-3</v>
          </cell>
          <cell r="J6248">
            <v>-0.88886746930140503</v>
          </cell>
          <cell r="K6248">
            <v>-1.8517219319907476</v>
          </cell>
          <cell r="L6248">
            <v>4.9870046386537498E-2</v>
          </cell>
          <cell r="M6248">
            <v>-0.60307562796208403</v>
          </cell>
          <cell r="N6248">
            <v>-1.5189513131432033</v>
          </cell>
          <cell r="O6248">
            <v>0.222910435840772</v>
          </cell>
          <cell r="P6248">
            <v>6247</v>
          </cell>
          <cell r="Q6248">
            <v>0.13</v>
          </cell>
          <cell r="R6248">
            <v>5724</v>
          </cell>
          <cell r="S6248">
            <v>0.20300000000000001</v>
          </cell>
          <cell r="T6248">
            <v>6044</v>
          </cell>
          <cell r="U6248">
            <v>0.158</v>
          </cell>
        </row>
        <row r="6249">
          <cell r="A6249" t="str">
            <v>CTHT_0073500</v>
          </cell>
          <cell r="B6249" t="str">
            <v>Uncharacterized protein</v>
          </cell>
          <cell r="C6249">
            <v>2739</v>
          </cell>
          <cell r="D6249">
            <v>2.4492607143701299</v>
          </cell>
          <cell r="E6249">
            <v>1.51995526930279</v>
          </cell>
          <cell r="F6249">
            <v>0.92930544506734603</v>
          </cell>
          <cell r="G6249">
            <v>-2.4492607143701299</v>
          </cell>
          <cell r="H6249">
            <v>-5.4613617237820344</v>
          </cell>
          <cell r="I6249">
            <v>4.6453533851772902E-6</v>
          </cell>
          <cell r="J6249">
            <v>-1.51995526930279</v>
          </cell>
          <cell r="K6249">
            <v>-2.8678215779694907</v>
          </cell>
          <cell r="L6249">
            <v>3.79165965204782E-3</v>
          </cell>
          <cell r="M6249">
            <v>-0.92930544506734603</v>
          </cell>
          <cell r="N6249">
            <v>-1.9043589621251387</v>
          </cell>
          <cell r="O6249">
            <v>0.103335567917517</v>
          </cell>
          <cell r="P6249">
            <v>6248</v>
          </cell>
          <cell r="Q6249">
            <v>0.13</v>
          </cell>
          <cell r="R6249">
            <v>4785</v>
          </cell>
          <cell r="S6249">
            <v>0.33300000000000002</v>
          </cell>
          <cell r="T6249">
            <v>5942</v>
          </cell>
          <cell r="U6249">
            <v>0.17199999999999999</v>
          </cell>
        </row>
        <row r="6250">
          <cell r="A6250" t="str">
            <v>CTHT_0048530</v>
          </cell>
          <cell r="B6250" t="str">
            <v>Uncharacterized protein</v>
          </cell>
          <cell r="C6250">
            <v>3531</v>
          </cell>
          <cell r="D6250">
            <v>0.80582871012514101</v>
          </cell>
          <cell r="E6250">
            <v>-1.7632916227367901</v>
          </cell>
          <cell r="F6250">
            <v>2.5691203328619299</v>
          </cell>
          <cell r="G6250">
            <v>-0.80582871012514101</v>
          </cell>
          <cell r="H6250">
            <v>-1.748149672272332</v>
          </cell>
          <cell r="I6250">
            <v>3.8725659616063897E-2</v>
          </cell>
          <cell r="J6250">
            <v>1.7632916227367901</v>
          </cell>
          <cell r="K6250">
            <v>3.3947177371561299</v>
          </cell>
          <cell r="L6250">
            <v>7.1900386966122597E-7</v>
          </cell>
          <cell r="M6250">
            <v>-2.5691203328619299</v>
          </cell>
          <cell r="N6250">
            <v>-5.9344746996665556</v>
          </cell>
          <cell r="O6250">
            <v>1.03836976853677E-12</v>
          </cell>
          <cell r="P6250">
            <v>6249</v>
          </cell>
          <cell r="Q6250">
            <v>0.129</v>
          </cell>
          <cell r="R6250">
            <v>6085</v>
          </cell>
          <cell r="S6250">
            <v>0.152</v>
          </cell>
          <cell r="T6250">
            <v>4903</v>
          </cell>
          <cell r="U6250">
            <v>0.317</v>
          </cell>
        </row>
        <row r="6251">
          <cell r="A6251" t="str">
            <v>CTHT_0045420</v>
          </cell>
          <cell r="B6251" t="str">
            <v>Carboxylic ester hydrolase (EC 3.1.1.-)</v>
          </cell>
          <cell r="C6251">
            <v>1578</v>
          </cell>
          <cell r="D6251">
            <v>-1.07576236126036</v>
          </cell>
          <cell r="E6251">
            <v>0.65724101565056003</v>
          </cell>
          <cell r="F6251">
            <v>-1.7330033769109201</v>
          </cell>
          <cell r="G6251">
            <v>1.07576236126036</v>
          </cell>
          <cell r="H6251">
            <v>2.1078356182055504</v>
          </cell>
          <cell r="I6251">
            <v>0.12974605536584299</v>
          </cell>
          <cell r="J6251">
            <v>-0.65724101565056003</v>
          </cell>
          <cell r="K6251">
            <v>-1.5770637893089101</v>
          </cell>
          <cell r="L6251">
            <v>0.35098659677027799</v>
          </cell>
          <cell r="M6251">
            <v>1.7330033769109201</v>
          </cell>
          <cell r="N6251">
            <v>3.3241912272875354</v>
          </cell>
          <cell r="O6251">
            <v>1.1291232182406E-2</v>
          </cell>
          <cell r="P6251">
            <v>6250</v>
          </cell>
          <cell r="Q6251">
            <v>0.129</v>
          </cell>
          <cell r="R6251">
            <v>6559</v>
          </cell>
          <cell r="S6251">
            <v>8.5999999999999993E-2</v>
          </cell>
          <cell r="T6251">
            <v>6506</v>
          </cell>
          <cell r="U6251">
            <v>9.4E-2</v>
          </cell>
        </row>
        <row r="6252">
          <cell r="A6252" t="str">
            <v>CTHT_0065680</v>
          </cell>
          <cell r="B6252" t="str">
            <v>Uncharacterized protein</v>
          </cell>
          <cell r="C6252">
            <v>216</v>
          </cell>
          <cell r="D6252">
            <v>-0.15649197357216599</v>
          </cell>
          <cell r="E6252">
            <v>0.80233736888191198</v>
          </cell>
          <cell r="F6252">
            <v>-0.95882934245407903</v>
          </cell>
          <cell r="G6252">
            <v>0.15649197357216599</v>
          </cell>
          <cell r="H6252">
            <v>1.1145736668924173</v>
          </cell>
          <cell r="I6252">
            <v>0.87885506097722599</v>
          </cell>
          <cell r="J6252">
            <v>-0.80233736888191198</v>
          </cell>
          <cell r="K6252">
            <v>-1.7439242416081191</v>
          </cell>
          <cell r="L6252">
            <v>0.33813410265884097</v>
          </cell>
          <cell r="M6252">
            <v>0.95882934245407903</v>
          </cell>
          <cell r="N6252">
            <v>1.9437320367517408</v>
          </cell>
          <cell r="O6252">
            <v>0.276209777883832</v>
          </cell>
          <cell r="P6252">
            <v>6251</v>
          </cell>
          <cell r="Q6252">
            <v>0.129</v>
          </cell>
          <cell r="R6252">
            <v>6404</v>
          </cell>
          <cell r="S6252">
            <v>0.108</v>
          </cell>
          <cell r="T6252">
            <v>6416</v>
          </cell>
          <cell r="U6252">
            <v>0.106</v>
          </cell>
        </row>
        <row r="6253">
          <cell r="A6253" t="str">
            <v>CTHT_0051120</v>
          </cell>
          <cell r="B6253" t="str">
            <v>Polyketide synthase-like protein</v>
          </cell>
          <cell r="C6253">
            <v>6696</v>
          </cell>
          <cell r="D6253">
            <v>2.5558679263326902</v>
          </cell>
          <cell r="E6253">
            <v>1.54543980081655</v>
          </cell>
          <cell r="F6253">
            <v>1.01042812551614</v>
          </cell>
          <cell r="G6253">
            <v>-2.5558679263326902</v>
          </cell>
          <cell r="H6253">
            <v>-5.8802110082361123</v>
          </cell>
          <cell r="I6253">
            <v>3.5699735369429901E-9</v>
          </cell>
          <cell r="J6253">
            <v>-1.54543980081655</v>
          </cell>
          <cell r="K6253">
            <v>-2.9189303791457664</v>
          </cell>
          <cell r="L6253">
            <v>2.9795746976492E-4</v>
          </cell>
          <cell r="M6253">
            <v>-1.01042812551614</v>
          </cell>
          <cell r="N6253">
            <v>-2.0145088249610712</v>
          </cell>
          <cell r="O6253">
            <v>2.6778118316011498E-2</v>
          </cell>
          <cell r="P6253">
            <v>6252</v>
          </cell>
          <cell r="Q6253">
            <v>0.129</v>
          </cell>
          <cell r="R6253">
            <v>4770</v>
          </cell>
          <cell r="S6253">
            <v>0.33500000000000002</v>
          </cell>
          <cell r="T6253">
            <v>5936</v>
          </cell>
          <cell r="U6253">
            <v>0.17299999999999999</v>
          </cell>
        </row>
        <row r="6254">
          <cell r="A6254" t="str">
            <v>CTHT_0046480</v>
          </cell>
          <cell r="B6254" t="str">
            <v>Rhamnogalacturonate lyase (EC 4.2.2.23)</v>
          </cell>
          <cell r="C6254">
            <v>1620</v>
          </cell>
          <cell r="D6254">
            <v>0.85399066812114399</v>
          </cell>
          <cell r="E6254">
            <v>-0.41920181104258297</v>
          </cell>
          <cell r="F6254">
            <v>1.2731924791637299</v>
          </cell>
          <cell r="G6254">
            <v>-0.85399066812114399</v>
          </cell>
          <cell r="H6254">
            <v>-1.8074937619340345</v>
          </cell>
          <cell r="I6254">
            <v>7.3807819084312403E-3</v>
          </cell>
          <cell r="J6254">
            <v>0.41920181104258297</v>
          </cell>
          <cell r="K6254">
            <v>1.3371875344737512</v>
          </cell>
          <cell r="L6254">
            <v>0.174167251879872</v>
          </cell>
          <cell r="M6254">
            <v>-1.2731924791637299</v>
          </cell>
          <cell r="N6254">
            <v>-2.4169581270972618</v>
          </cell>
          <cell r="O6254">
            <v>3.25866844739227E-5</v>
          </cell>
          <cell r="P6254">
            <v>6253</v>
          </cell>
          <cell r="Q6254">
            <v>0.129</v>
          </cell>
          <cell r="R6254">
            <v>6053</v>
          </cell>
          <cell r="S6254">
            <v>0.157</v>
          </cell>
          <cell r="T6254">
            <v>5826</v>
          </cell>
          <cell r="U6254">
            <v>0.188</v>
          </cell>
        </row>
        <row r="6255">
          <cell r="A6255" t="str">
            <v>CTHT_0019970</v>
          </cell>
          <cell r="B6255" t="str">
            <v>Alpha-amylase-like protein</v>
          </cell>
          <cell r="C6255">
            <v>1722</v>
          </cell>
          <cell r="D6255">
            <v>0.12313385971728499</v>
          </cell>
          <cell r="E6255">
            <v>-0.92193184899764802</v>
          </cell>
          <cell r="F6255">
            <v>1.04506570871493</v>
          </cell>
          <cell r="G6255">
            <v>-0.12313385971728499</v>
          </cell>
          <cell r="H6255">
            <v>-1.0890980620517345</v>
          </cell>
          <cell r="I6255">
            <v>0.83691379443522596</v>
          </cell>
          <cell r="J6255">
            <v>0.92193184899764802</v>
          </cell>
          <cell r="K6255">
            <v>1.8946506382985604</v>
          </cell>
          <cell r="L6255">
            <v>4.69455011443893E-2</v>
          </cell>
          <cell r="M6255">
            <v>-1.04506570871493</v>
          </cell>
          <cell r="N6255">
            <v>-2.0634603384360397</v>
          </cell>
          <cell r="O6255">
            <v>3.0008045149686299E-2</v>
          </cell>
          <cell r="P6255">
            <v>6254</v>
          </cell>
          <cell r="Q6255">
            <v>0.129</v>
          </cell>
          <cell r="R6255">
            <v>6339</v>
          </cell>
          <cell r="S6255">
            <v>0.11700000000000001</v>
          </cell>
          <cell r="T6255">
            <v>5939</v>
          </cell>
          <cell r="U6255">
            <v>0.17299999999999999</v>
          </cell>
        </row>
        <row r="6256">
          <cell r="A6256" t="str">
            <v>CTHT_0015150</v>
          </cell>
          <cell r="B6256" t="str">
            <v>Alpha-glucuronidase (EC 3.2.1.139)</v>
          </cell>
          <cell r="C6256">
            <v>2559</v>
          </cell>
          <cell r="D6256">
            <v>0.39911784385168397</v>
          </cell>
          <cell r="E6256">
            <v>-3.0303861727488202</v>
          </cell>
          <cell r="F6256">
            <v>3.42950401660051</v>
          </cell>
          <cell r="G6256">
            <v>-0.39911784385168397</v>
          </cell>
          <cell r="H6256">
            <v>-1.318701325749702</v>
          </cell>
          <cell r="I6256">
            <v>0.54500623980174601</v>
          </cell>
          <cell r="J6256">
            <v>3.0303861727488202</v>
          </cell>
          <cell r="K6256">
            <v>8.1702836900114857</v>
          </cell>
          <cell r="L6256">
            <v>1.4464795505112699E-8</v>
          </cell>
          <cell r="M6256">
            <v>-3.42950401660051</v>
          </cell>
          <cell r="N6256">
            <v>-10.774163933769358</v>
          </cell>
          <cell r="O6256">
            <v>2.6804345207946299E-10</v>
          </cell>
          <cell r="P6256">
            <v>6255</v>
          </cell>
          <cell r="Q6256">
            <v>0.129</v>
          </cell>
          <cell r="R6256">
            <v>6238</v>
          </cell>
          <cell r="S6256">
            <v>0.13100000000000001</v>
          </cell>
          <cell r="T6256">
            <v>3705</v>
          </cell>
          <cell r="U6256">
            <v>0.48399999999999999</v>
          </cell>
        </row>
        <row r="6257">
          <cell r="A6257" t="str">
            <v>CTHT_0061480</v>
          </cell>
          <cell r="B6257" t="str">
            <v>Uncharacterized protein</v>
          </cell>
          <cell r="C6257">
            <v>2367</v>
          </cell>
          <cell r="D6257">
            <v>2.2866120949630102</v>
          </cell>
          <cell r="E6257">
            <v>3.1986539956573301</v>
          </cell>
          <cell r="F6257">
            <v>-0.91204190069431501</v>
          </cell>
          <cell r="G6257">
            <v>-2.2866120949630102</v>
          </cell>
          <cell r="H6257">
            <v>-4.8790899980062168</v>
          </cell>
          <cell r="I6257">
            <v>1.10066385886103E-8</v>
          </cell>
          <cell r="J6257">
            <v>-3.1986539956573301</v>
          </cell>
          <cell r="K6257">
            <v>-9.1810171456723175</v>
          </cell>
          <cell r="L6257">
            <v>2.10013020560851E-16</v>
          </cell>
          <cell r="M6257">
            <v>0.91204190069431501</v>
          </cell>
          <cell r="N6257">
            <v>1.8817068653015216</v>
          </cell>
          <cell r="O6257">
            <v>3.4357816043221301E-2</v>
          </cell>
          <cell r="P6257">
            <v>6256</v>
          </cell>
          <cell r="Q6257">
            <v>0.128</v>
          </cell>
          <cell r="R6257">
            <v>5160</v>
          </cell>
          <cell r="S6257">
            <v>0.28100000000000003</v>
          </cell>
          <cell r="T6257">
            <v>6412</v>
          </cell>
          <cell r="U6257">
            <v>0.107</v>
          </cell>
        </row>
        <row r="6258">
          <cell r="A6258" t="str">
            <v>CTHT_0028140</v>
          </cell>
          <cell r="B6258" t="str">
            <v>Uncharacterized protein</v>
          </cell>
          <cell r="C6258">
            <v>2034</v>
          </cell>
          <cell r="D6258">
            <v>2.29812620713628</v>
          </cell>
          <cell r="E6258">
            <v>0.21400299728253899</v>
          </cell>
          <cell r="F6258">
            <v>2.0841232098537401</v>
          </cell>
          <cell r="G6258">
            <v>-2.29812620713628</v>
          </cell>
          <cell r="H6258">
            <v>-4.9181856936780006</v>
          </cell>
          <cell r="I6258">
            <v>2.0765772523545601E-19</v>
          </cell>
          <cell r="J6258">
            <v>-0.21400299728253899</v>
          </cell>
          <cell r="K6258">
            <v>-1.159902064266676</v>
          </cell>
          <cell r="L6258">
            <v>0.42527962911648898</v>
          </cell>
          <cell r="M6258">
            <v>-2.0841232098537401</v>
          </cell>
          <cell r="N6258">
            <v>-4.2401732397876355</v>
          </cell>
          <cell r="O6258">
            <v>3.4637136717429101E-16</v>
          </cell>
          <cell r="P6258">
            <v>6257</v>
          </cell>
          <cell r="Q6258">
            <v>0.128</v>
          </cell>
          <cell r="R6258">
            <v>5101</v>
          </cell>
          <cell r="S6258">
            <v>0.28899999999999998</v>
          </cell>
          <cell r="T6258">
            <v>5399</v>
          </cell>
          <cell r="U6258">
            <v>0.248</v>
          </cell>
        </row>
        <row r="6259">
          <cell r="A6259" t="str">
            <v>CTHT_0052100</v>
          </cell>
          <cell r="B6259" t="str">
            <v>Uncharacterized protein</v>
          </cell>
          <cell r="C6259">
            <v>468</v>
          </cell>
          <cell r="D6259">
            <v>6.0344792944831499E-2</v>
          </cell>
          <cell r="E6259">
            <v>-1.6526008204706</v>
          </cell>
          <cell r="F6259">
            <v>1.7129456134154399</v>
          </cell>
          <cell r="G6259">
            <v>-6.0344792944831499E-2</v>
          </cell>
          <cell r="H6259">
            <v>-1.0427149318605482</v>
          </cell>
          <cell r="I6259">
            <v>0.937615197785857</v>
          </cell>
          <cell r="J6259">
            <v>1.6526008204706</v>
          </cell>
          <cell r="K6259">
            <v>3.1439991345615783</v>
          </cell>
          <cell r="L6259">
            <v>2.9521057831046098E-3</v>
          </cell>
          <cell r="M6259">
            <v>-1.7129456134154399</v>
          </cell>
          <cell r="N6259">
            <v>-3.2782948433640176</v>
          </cell>
          <cell r="O6259">
            <v>3.05698322404095E-3</v>
          </cell>
          <cell r="P6259">
            <v>6258</v>
          </cell>
          <cell r="Q6259">
            <v>0.128</v>
          </cell>
          <cell r="R6259">
            <v>6330</v>
          </cell>
          <cell r="S6259">
            <v>0.11799999999999999</v>
          </cell>
          <cell r="T6259">
            <v>5534</v>
          </cell>
          <cell r="U6259">
            <v>0.22900000000000001</v>
          </cell>
        </row>
        <row r="6260">
          <cell r="A6260" t="str">
            <v>CTHT_0016750</v>
          </cell>
          <cell r="B6260" t="str">
            <v>Phosphatidylserine decarboxylase-like protein</v>
          </cell>
          <cell r="C6260">
            <v>2004</v>
          </cell>
          <cell r="D6260">
            <v>1.09123366310318</v>
          </cell>
          <cell r="E6260">
            <v>-0.58842533304173394</v>
          </cell>
          <cell r="F6260">
            <v>1.67965899614491</v>
          </cell>
          <cell r="G6260">
            <v>-1.09123366310318</v>
          </cell>
          <cell r="H6260">
            <v>-2.1305614508002169</v>
          </cell>
          <cell r="I6260">
            <v>8.9483885335324507E-3</v>
          </cell>
          <cell r="J6260">
            <v>0.58842533304173394</v>
          </cell>
          <cell r="K6260">
            <v>1.5036047030577095</v>
          </cell>
          <cell r="L6260">
            <v>0.150255417402753</v>
          </cell>
          <cell r="M6260">
            <v>-1.67965899614491</v>
          </cell>
          <cell r="N6260">
            <v>-3.2035222175766545</v>
          </cell>
          <cell r="O6260">
            <v>2.96960454494629E-5</v>
          </cell>
          <cell r="P6260">
            <v>6259</v>
          </cell>
          <cell r="Q6260">
            <v>0.128</v>
          </cell>
          <cell r="R6260">
            <v>5952</v>
          </cell>
          <cell r="S6260">
            <v>0.17100000000000001</v>
          </cell>
          <cell r="T6260">
            <v>5587</v>
          </cell>
          <cell r="U6260">
            <v>0.222</v>
          </cell>
        </row>
        <row r="6261">
          <cell r="A6261" t="str">
            <v>CTHT_0059980</v>
          </cell>
          <cell r="B6261" t="str">
            <v>Uncharacterized protein</v>
          </cell>
          <cell r="C6261">
            <v>1068</v>
          </cell>
          <cell r="D6261">
            <v>2.7473013891105502</v>
          </cell>
          <cell r="E6261">
            <v>1.0202206883458</v>
          </cell>
          <cell r="F6261">
            <v>1.72708070076475</v>
          </cell>
          <cell r="G6261">
            <v>-2.7473013891105502</v>
          </cell>
          <cell r="H6261">
            <v>-6.7145996772996872</v>
          </cell>
          <cell r="I6261">
            <v>1.5720940271006401E-8</v>
          </cell>
          <cell r="J6261">
            <v>-1.0202206883458</v>
          </cell>
          <cell r="K6261">
            <v>-2.0282291930663501</v>
          </cell>
          <cell r="L6261">
            <v>3.4556329872788602E-2</v>
          </cell>
          <cell r="M6261">
            <v>-1.72708070076475</v>
          </cell>
          <cell r="N6261">
            <v>-3.3105724443046354</v>
          </cell>
          <cell r="O6261">
            <v>4.8408433048865198E-4</v>
          </cell>
          <cell r="P6261">
            <v>6260</v>
          </cell>
          <cell r="Q6261">
            <v>0.128</v>
          </cell>
          <cell r="R6261">
            <v>4602</v>
          </cell>
          <cell r="S6261">
            <v>0.35899999999999999</v>
          </cell>
          <cell r="T6261">
            <v>5609</v>
          </cell>
          <cell r="U6261">
            <v>0.219</v>
          </cell>
        </row>
        <row r="6262">
          <cell r="A6262" t="str">
            <v>CTHT_0061740</v>
          </cell>
          <cell r="B6262" t="str">
            <v>Carboxypeptidase (EC 3.4.16.-)</v>
          </cell>
          <cell r="C6262">
            <v>1737</v>
          </cell>
          <cell r="D6262">
            <v>3.6940261872832498</v>
          </cell>
          <cell r="E6262">
            <v>4.7240347928345798</v>
          </cell>
          <cell r="F6262">
            <v>-1.03000860555134</v>
          </cell>
          <cell r="G6262">
            <v>-3.6940261872832498</v>
          </cell>
          <cell r="H6262">
            <v>-12.942336496308618</v>
          </cell>
          <cell r="I6262">
            <v>2.6267897768350501E-6</v>
          </cell>
          <cell r="J6262">
            <v>-4.7240347928345798</v>
          </cell>
          <cell r="K6262">
            <v>-26.428722640005738</v>
          </cell>
          <cell r="L6262">
            <v>4.7308199901880797E-10</v>
          </cell>
          <cell r="M6262">
            <v>1.03000860555134</v>
          </cell>
          <cell r="N6262">
            <v>2.0420364319490423</v>
          </cell>
          <cell r="O6262">
            <v>0.236080391108482</v>
          </cell>
          <cell r="P6262">
            <v>6261</v>
          </cell>
          <cell r="Q6262">
            <v>0.128</v>
          </cell>
          <cell r="R6262">
            <v>3176</v>
          </cell>
          <cell r="S6262">
            <v>0.55700000000000005</v>
          </cell>
          <cell r="T6262">
            <v>6439</v>
          </cell>
          <cell r="U6262">
            <v>0.10299999999999999</v>
          </cell>
        </row>
        <row r="6263">
          <cell r="A6263" t="str">
            <v>CTHT_0025870</v>
          </cell>
          <cell r="B6263" t="str">
            <v>Uncharacterized protein</v>
          </cell>
          <cell r="C6263">
            <v>3600</v>
          </cell>
          <cell r="D6263">
            <v>2.1715895069144602</v>
          </cell>
          <cell r="E6263">
            <v>0.73498610810423703</v>
          </cell>
          <cell r="F6263">
            <v>1.43660339881023</v>
          </cell>
          <cell r="G6263">
            <v>-2.1715895069144602</v>
          </cell>
          <cell r="H6263">
            <v>-4.5051948589386246</v>
          </cell>
          <cell r="I6263">
            <v>7.5622540953602501E-7</v>
          </cell>
          <cell r="J6263">
            <v>-0.73498610810423703</v>
          </cell>
          <cell r="K6263">
            <v>-1.6643814428033006</v>
          </cell>
          <cell r="L6263">
            <v>9.8670392535489898E-2</v>
          </cell>
          <cell r="M6263">
            <v>-1.43660339881023</v>
          </cell>
          <cell r="N6263">
            <v>-2.7068283405939639</v>
          </cell>
          <cell r="O6263">
            <v>1.26883432732105E-3</v>
          </cell>
          <cell r="P6263">
            <v>6262</v>
          </cell>
          <cell r="Q6263">
            <v>0.128</v>
          </cell>
          <cell r="R6263">
            <v>5247</v>
          </cell>
          <cell r="S6263">
            <v>0.26900000000000002</v>
          </cell>
          <cell r="T6263">
            <v>5798</v>
          </cell>
          <cell r="U6263">
            <v>0.192</v>
          </cell>
        </row>
        <row r="6264">
          <cell r="A6264" t="str">
            <v>CTHT_0044710</v>
          </cell>
          <cell r="B6264" t="str">
            <v>Amine oxidase (EC 1.4.3.-)</v>
          </cell>
          <cell r="C6264">
            <v>2097</v>
          </cell>
          <cell r="D6264">
            <v>1.7907020029760701</v>
          </cell>
          <cell r="E6264">
            <v>2.4228862830016702</v>
          </cell>
          <cell r="F6264">
            <v>-0.63218428002560101</v>
          </cell>
          <cell r="G6264">
            <v>-1.7907020029760701</v>
          </cell>
          <cell r="H6264">
            <v>-3.4598320401631124</v>
          </cell>
          <cell r="I6264">
            <v>6.7534977403834403E-5</v>
          </cell>
          <cell r="J6264">
            <v>-2.4228862830016702</v>
          </cell>
          <cell r="K6264">
            <v>-5.3624276690813701</v>
          </cell>
          <cell r="L6264">
            <v>1.8600716397228801E-8</v>
          </cell>
          <cell r="M6264">
            <v>0.63218428002560101</v>
          </cell>
          <cell r="N6264">
            <v>1.5499098241857325</v>
          </cell>
          <cell r="O6264">
            <v>0.19998504082686</v>
          </cell>
          <cell r="P6264">
            <v>6263</v>
          </cell>
          <cell r="Q6264">
            <v>0.127</v>
          </cell>
          <cell r="R6264">
            <v>5387</v>
          </cell>
          <cell r="S6264">
            <v>0.249</v>
          </cell>
          <cell r="T6264">
            <v>6335</v>
          </cell>
          <cell r="U6264">
            <v>0.11700000000000001</v>
          </cell>
        </row>
        <row r="6265">
          <cell r="A6265" t="str">
            <v>CTHT_0032290</v>
          </cell>
          <cell r="B6265" t="str">
            <v>Uncharacterized protein</v>
          </cell>
          <cell r="C6265">
            <v>1737</v>
          </cell>
          <cell r="D6265">
            <v>-0.64754395465054704</v>
          </cell>
          <cell r="E6265">
            <v>-0.98285022719971304</v>
          </cell>
          <cell r="F6265">
            <v>0.33530627254916601</v>
          </cell>
          <cell r="G6265">
            <v>0.64754395465054704</v>
          </cell>
          <cell r="H6265">
            <v>1.5664991149975445</v>
          </cell>
          <cell r="I6265">
            <v>7.6141781584535204E-2</v>
          </cell>
          <cell r="J6265">
            <v>0.98285022719971304</v>
          </cell>
          <cell r="K6265">
            <v>1.976366116704501</v>
          </cell>
          <cell r="L6265">
            <v>3.3017001428401302E-3</v>
          </cell>
          <cell r="M6265">
            <v>-0.33530627254916601</v>
          </cell>
          <cell r="N6265">
            <v>-1.2616452175318331</v>
          </cell>
          <cell r="O6265">
            <v>0.37548192971626798</v>
          </cell>
          <cell r="P6265">
            <v>6264</v>
          </cell>
          <cell r="Q6265">
            <v>0.127</v>
          </cell>
          <cell r="R6265">
            <v>6503</v>
          </cell>
          <cell r="S6265">
            <v>9.4E-2</v>
          </cell>
          <cell r="T6265">
            <v>6135</v>
          </cell>
          <cell r="U6265">
            <v>0.14499999999999999</v>
          </cell>
        </row>
        <row r="6266">
          <cell r="A6266" t="str">
            <v>CTHT_0066400</v>
          </cell>
          <cell r="B6266" t="str">
            <v>Uncharacterized protein</v>
          </cell>
          <cell r="C6266">
            <v>993</v>
          </cell>
          <cell r="D6266">
            <v>0.31416080561023002</v>
          </cell>
          <cell r="E6266">
            <v>-0.92654551581882505</v>
          </cell>
          <cell r="F6266">
            <v>1.2407063214290499</v>
          </cell>
          <cell r="G6266">
            <v>-0.31416080561023002</v>
          </cell>
          <cell r="H6266">
            <v>-1.2432882405194154</v>
          </cell>
          <cell r="I6266">
            <v>0.64969360808471399</v>
          </cell>
          <cell r="J6266">
            <v>0.92654551581882505</v>
          </cell>
          <cell r="K6266">
            <v>1.9007193351128322</v>
          </cell>
          <cell r="L6266">
            <v>0.10865407811237</v>
          </cell>
          <cell r="M6266">
            <v>-1.2407063214290499</v>
          </cell>
          <cell r="N6266">
            <v>-2.3631419978736576</v>
          </cell>
          <cell r="O6266">
            <v>3.7074646059701399E-2</v>
          </cell>
          <cell r="P6266">
            <v>6265</v>
          </cell>
          <cell r="Q6266">
            <v>0.127</v>
          </cell>
          <cell r="R6266">
            <v>6276</v>
          </cell>
          <cell r="S6266">
            <v>0.126</v>
          </cell>
          <cell r="T6266">
            <v>5803</v>
          </cell>
          <cell r="U6266">
            <v>0.192</v>
          </cell>
        </row>
        <row r="6267">
          <cell r="A6267" t="str">
            <v>CTHT_0007290</v>
          </cell>
          <cell r="B6267" t="str">
            <v>Nuclease-like protein</v>
          </cell>
          <cell r="C6267">
            <v>2769</v>
          </cell>
          <cell r="D6267">
            <v>1.0822296897311501</v>
          </cell>
          <cell r="E6267">
            <v>-0.48521243269270298</v>
          </cell>
          <cell r="F6267">
            <v>1.5674421224238499</v>
          </cell>
          <cell r="G6267">
            <v>-1.0822296897311501</v>
          </cell>
          <cell r="H6267">
            <v>-2.1173058566200895</v>
          </cell>
          <cell r="I6267">
            <v>7.9095629812945002E-5</v>
          </cell>
          <cell r="J6267">
            <v>0.48521243269270298</v>
          </cell>
          <cell r="K6267">
            <v>1.3997919657593605</v>
          </cell>
          <cell r="L6267">
            <v>6.98987285058775E-2</v>
          </cell>
          <cell r="M6267">
            <v>-1.5674421224238499</v>
          </cell>
          <cell r="N6267">
            <v>-2.9637877271520354</v>
          </cell>
          <cell r="O6267">
            <v>3.1820615192911499E-9</v>
          </cell>
          <cell r="P6267">
            <v>6266</v>
          </cell>
          <cell r="Q6267">
            <v>0.127</v>
          </cell>
          <cell r="R6267">
            <v>5981</v>
          </cell>
          <cell r="S6267">
            <v>0.16700000000000001</v>
          </cell>
          <cell r="T6267">
            <v>5720</v>
          </cell>
          <cell r="U6267">
            <v>0.20300000000000001</v>
          </cell>
        </row>
        <row r="6268">
          <cell r="A6268" t="str">
            <v>CTHT_0002320</v>
          </cell>
          <cell r="B6268" t="str">
            <v>Uncharacterized protein</v>
          </cell>
          <cell r="C6268">
            <v>1728</v>
          </cell>
          <cell r="D6268">
            <v>2.0500268931376602</v>
          </cell>
          <cell r="E6268">
            <v>2.4375923600315299</v>
          </cell>
          <cell r="F6268">
            <v>-0.38756546689386601</v>
          </cell>
          <cell r="G6268">
            <v>-2.0500268931376602</v>
          </cell>
          <cell r="H6268">
            <v>-4.1411368891752049</v>
          </cell>
          <cell r="I6268">
            <v>5.9382179608730497E-6</v>
          </cell>
          <cell r="J6268">
            <v>-2.4375923600315299</v>
          </cell>
          <cell r="K6268">
            <v>-5.4173689917089902</v>
          </cell>
          <cell r="L6268">
            <v>2.2247383829681001E-8</v>
          </cell>
          <cell r="M6268">
            <v>0.38756546689386601</v>
          </cell>
          <cell r="N6268">
            <v>1.3081839931130503</v>
          </cell>
          <cell r="O6268">
            <v>0.46068539083002902</v>
          </cell>
          <cell r="P6268">
            <v>6267</v>
          </cell>
          <cell r="Q6268">
            <v>0.127</v>
          </cell>
          <cell r="R6268">
            <v>5248</v>
          </cell>
          <cell r="S6268">
            <v>0.26900000000000002</v>
          </cell>
          <cell r="T6268">
            <v>6289</v>
          </cell>
          <cell r="U6268">
            <v>0.124</v>
          </cell>
        </row>
        <row r="6269">
          <cell r="A6269" t="str">
            <v>CTHT_0064140</v>
          </cell>
          <cell r="B6269" t="str">
            <v>Uncharacterized protein</v>
          </cell>
          <cell r="C6269">
            <v>447</v>
          </cell>
          <cell r="D6269">
            <v>0.44851984787042598</v>
          </cell>
          <cell r="E6269">
            <v>1.0192137305025</v>
          </cell>
          <cell r="F6269">
            <v>-0.57069388263207799</v>
          </cell>
          <cell r="G6269">
            <v>-0.44851984787042598</v>
          </cell>
          <cell r="H6269">
            <v>-1.3646394683198462</v>
          </cell>
          <cell r="I6269">
            <v>0.55263985191064102</v>
          </cell>
          <cell r="J6269">
            <v>-1.0192137305025</v>
          </cell>
          <cell r="K6269">
            <v>-2.0268140438799769</v>
          </cell>
          <cell r="L6269">
            <v>0.119483375692558</v>
          </cell>
          <cell r="M6269">
            <v>0.57069388263207799</v>
          </cell>
          <cell r="N6269">
            <v>1.4852377429588861</v>
          </cell>
          <cell r="O6269">
            <v>0.44003916357501</v>
          </cell>
          <cell r="P6269">
            <v>6268</v>
          </cell>
          <cell r="Q6269">
            <v>0.127</v>
          </cell>
          <cell r="R6269">
            <v>6171</v>
          </cell>
          <cell r="S6269">
            <v>0.14000000000000001</v>
          </cell>
          <cell r="T6269">
            <v>6330</v>
          </cell>
          <cell r="U6269">
            <v>0.11799999999999999</v>
          </cell>
        </row>
        <row r="6270">
          <cell r="A6270" t="str">
            <v>CTHT_0003640</v>
          </cell>
          <cell r="B6270" t="str">
            <v>Helicase-like protein</v>
          </cell>
          <cell r="C6270">
            <v>3201</v>
          </cell>
          <cell r="D6270">
            <v>-0.13307651921901301</v>
          </cell>
          <cell r="E6270">
            <v>-1.4999853910485801</v>
          </cell>
          <cell r="F6270">
            <v>1.3669088718295599</v>
          </cell>
          <cell r="G6270">
            <v>0.13307651921901301</v>
          </cell>
          <cell r="H6270">
            <v>1.0966297512795473</v>
          </cell>
          <cell r="I6270">
            <v>0.80179119753582095</v>
          </cell>
          <cell r="J6270">
            <v>1.4999853910485801</v>
          </cell>
          <cell r="K6270">
            <v>2.8283984838040079</v>
          </cell>
          <cell r="L6270">
            <v>2.2155195806749901E-4</v>
          </cell>
          <cell r="M6270">
            <v>-1.3669088718295599</v>
          </cell>
          <cell r="N6270">
            <v>-2.5791735820625141</v>
          </cell>
          <cell r="O6270">
            <v>1.1520924483501801E-3</v>
          </cell>
          <cell r="P6270">
            <v>6269</v>
          </cell>
          <cell r="Q6270">
            <v>0.127</v>
          </cell>
          <cell r="R6270">
            <v>6423</v>
          </cell>
          <cell r="S6270">
            <v>0.105</v>
          </cell>
          <cell r="T6270">
            <v>5857</v>
          </cell>
          <cell r="U6270">
            <v>0.184</v>
          </cell>
        </row>
        <row r="6271">
          <cell r="A6271" t="str">
            <v>CTHT_0002840</v>
          </cell>
          <cell r="B6271" t="str">
            <v>Uncharacterized protein</v>
          </cell>
          <cell r="C6271">
            <v>2409</v>
          </cell>
          <cell r="D6271">
            <v>0.87733204016670996</v>
          </cell>
          <cell r="E6271">
            <v>-3.4576671817098799</v>
          </cell>
          <cell r="F6271">
            <v>4.3349992218765898</v>
          </cell>
          <cell r="G6271">
            <v>-0.87733204016670996</v>
          </cell>
          <cell r="H6271">
            <v>-1.8369750607330066</v>
          </cell>
          <cell r="I6271">
            <v>9.5106480642356397E-2</v>
          </cell>
          <cell r="J6271">
            <v>3.4576671817098799</v>
          </cell>
          <cell r="K6271">
            <v>10.986555064054883</v>
          </cell>
          <cell r="L6271">
            <v>1.4330408136799399E-13</v>
          </cell>
          <cell r="M6271">
            <v>-4.3349992218765898</v>
          </cell>
          <cell r="N6271">
            <v>-20.182027656038741</v>
          </cell>
          <cell r="O6271">
            <v>7.79289299219453E-20</v>
          </cell>
          <cell r="P6271">
            <v>6270</v>
          </cell>
          <cell r="Q6271">
            <v>0.127</v>
          </cell>
          <cell r="R6271">
            <v>6066</v>
          </cell>
          <cell r="S6271">
            <v>0.155</v>
          </cell>
          <cell r="T6271">
            <v>2691</v>
          </cell>
          <cell r="U6271">
            <v>0.625</v>
          </cell>
        </row>
        <row r="6272">
          <cell r="A6272" t="str">
            <v>CTHT_0052510</v>
          </cell>
          <cell r="B6272" t="str">
            <v>Uncharacterized protein</v>
          </cell>
          <cell r="C6272">
            <v>1773</v>
          </cell>
          <cell r="D6272">
            <v>6.3310333367809104</v>
          </cell>
          <cell r="E6272">
            <v>7.2786229713309698</v>
          </cell>
          <cell r="F6272">
            <v>-0.94758963455006595</v>
          </cell>
          <cell r="G6272">
            <v>-6.3310333367809104</v>
          </cell>
          <cell r="H6272">
            <v>-80.506498463477755</v>
          </cell>
          <cell r="I6272">
            <v>8.6855290669387303E-64</v>
          </cell>
          <cell r="J6272">
            <v>-7.2786229713309698</v>
          </cell>
          <cell r="K6272">
            <v>-155.26867305952933</v>
          </cell>
          <cell r="L6272">
            <v>3.9525483332484999E-83</v>
          </cell>
          <cell r="M6272">
            <v>0.94758963455006595</v>
          </cell>
          <cell r="N6272">
            <v>1.9286476995390454</v>
          </cell>
          <cell r="O6272">
            <v>2.6526643366864899E-2</v>
          </cell>
          <cell r="P6272">
            <v>6271</v>
          </cell>
          <cell r="Q6272">
            <v>0.126</v>
          </cell>
          <cell r="R6272">
            <v>848</v>
          </cell>
          <cell r="S6272">
            <v>0.88200000000000001</v>
          </cell>
          <cell r="T6272">
            <v>6415</v>
          </cell>
          <cell r="U6272">
            <v>0.106</v>
          </cell>
        </row>
        <row r="6273">
          <cell r="A6273" t="str">
            <v>CTHT_0040430</v>
          </cell>
          <cell r="B6273" t="str">
            <v>Uncharacterized protein</v>
          </cell>
          <cell r="C6273">
            <v>894</v>
          </cell>
          <cell r="D6273">
            <v>0.75925765400532097</v>
          </cell>
          <cell r="E6273">
            <v>-0.53349972850710303</v>
          </cell>
          <cell r="F6273">
            <v>1.2927573825124199</v>
          </cell>
          <cell r="G6273">
            <v>-0.75925765400532097</v>
          </cell>
          <cell r="H6273">
            <v>-1.6926194547520736</v>
          </cell>
          <cell r="I6273">
            <v>0.19776852673725401</v>
          </cell>
          <cell r="J6273">
            <v>0.53349972850710303</v>
          </cell>
          <cell r="K6273">
            <v>1.4474361698117617</v>
          </cell>
          <cell r="L6273">
            <v>0.33989675365428201</v>
          </cell>
          <cell r="M6273">
            <v>-1.2927573825124199</v>
          </cell>
          <cell r="N6273">
            <v>-2.4499586205352069</v>
          </cell>
          <cell r="O6273">
            <v>2.0211784165013399E-2</v>
          </cell>
          <cell r="P6273">
            <v>6272</v>
          </cell>
          <cell r="Q6273">
            <v>0.126</v>
          </cell>
          <cell r="R6273">
            <v>6138</v>
          </cell>
          <cell r="S6273">
            <v>0.14499999999999999</v>
          </cell>
          <cell r="T6273">
            <v>5821</v>
          </cell>
          <cell r="U6273">
            <v>0.189</v>
          </cell>
        </row>
        <row r="6274">
          <cell r="A6274" t="str">
            <v>CTHT_0071770</v>
          </cell>
          <cell r="B6274" t="str">
            <v>Uncharacterized protein</v>
          </cell>
          <cell r="C6274">
            <v>3828</v>
          </cell>
          <cell r="D6274">
            <v>1.6465600425782201</v>
          </cell>
          <cell r="E6274">
            <v>-0.73987399644558105</v>
          </cell>
          <cell r="F6274">
            <v>2.3864340390238001</v>
          </cell>
          <cell r="G6274">
            <v>-1.6465600425782201</v>
          </cell>
          <cell r="H6274">
            <v>-3.130862266555702</v>
          </cell>
          <cell r="I6274">
            <v>7.4306411318312497E-4</v>
          </cell>
          <cell r="J6274">
            <v>0.73987399644558105</v>
          </cell>
          <cell r="K6274">
            <v>1.6700299737249265</v>
          </cell>
          <cell r="L6274">
            <v>0.130255272153118</v>
          </cell>
          <cell r="M6274">
            <v>-2.3864340390238001</v>
          </cell>
          <cell r="N6274">
            <v>-5.2286338287523781</v>
          </cell>
          <cell r="O6274">
            <v>4.7970592748053899E-7</v>
          </cell>
          <cell r="P6274">
            <v>6273</v>
          </cell>
          <cell r="Q6274">
            <v>0.126</v>
          </cell>
          <cell r="R6274">
            <v>5729</v>
          </cell>
          <cell r="S6274">
            <v>0.20200000000000001</v>
          </cell>
          <cell r="T6274">
            <v>5141</v>
          </cell>
          <cell r="U6274">
            <v>0.28399999999999997</v>
          </cell>
        </row>
        <row r="6275">
          <cell r="A6275" t="str">
            <v>CTHT_0004440</v>
          </cell>
          <cell r="B6275" t="str">
            <v>Nuclease-like protein</v>
          </cell>
          <cell r="C6275">
            <v>2196</v>
          </cell>
          <cell r="D6275">
            <v>0.37408251227440797</v>
          </cell>
          <cell r="E6275">
            <v>-5.5792262724321903E-2</v>
          </cell>
          <cell r="F6275">
            <v>0.42987477499873</v>
          </cell>
          <cell r="G6275">
            <v>-0.37408251227440797</v>
          </cell>
          <cell r="H6275">
            <v>-1.2960150864994253</v>
          </cell>
          <cell r="I6275">
            <v>0.37591648282526202</v>
          </cell>
          <cell r="J6275">
            <v>5.5792262724321903E-2</v>
          </cell>
          <cell r="K6275">
            <v>1.039429754302972</v>
          </cell>
          <cell r="L6275">
            <v>0.89543307238999503</v>
          </cell>
          <cell r="M6275">
            <v>-0.42987477499873</v>
          </cell>
          <cell r="N6275">
            <v>-1.3471166429330428</v>
          </cell>
          <cell r="O6275">
            <v>0.29801259744734598</v>
          </cell>
          <cell r="P6275">
            <v>6274</v>
          </cell>
          <cell r="Q6275">
            <v>0.126</v>
          </cell>
          <cell r="R6275">
            <v>6281</v>
          </cell>
          <cell r="S6275">
            <v>0.125</v>
          </cell>
          <cell r="T6275">
            <v>6133</v>
          </cell>
          <cell r="U6275">
            <v>0.14599999999999999</v>
          </cell>
        </row>
        <row r="6276">
          <cell r="A6276" t="str">
            <v>CTHT_0029720</v>
          </cell>
          <cell r="B6276" t="str">
            <v>Spindle pole body component</v>
          </cell>
          <cell r="C6276">
            <v>3279</v>
          </cell>
          <cell r="D6276">
            <v>1.5103447611702601</v>
          </cell>
          <cell r="E6276">
            <v>-0.44825742740622998</v>
          </cell>
          <cell r="F6276">
            <v>1.9586021885764899</v>
          </cell>
          <cell r="G6276">
            <v>-1.5103447611702601</v>
          </cell>
          <cell r="H6276">
            <v>-2.8487810837379994</v>
          </cell>
          <cell r="I6276">
            <v>9.8169778811251006E-4</v>
          </cell>
          <cell r="J6276">
            <v>0.44825742740622998</v>
          </cell>
          <cell r="K6276">
            <v>1.3643912684264279</v>
          </cell>
          <cell r="L6276">
            <v>0.34125116827484098</v>
          </cell>
          <cell r="M6276">
            <v>-1.9586021885764899</v>
          </cell>
          <cell r="N6276">
            <v>-3.8868520363105028</v>
          </cell>
          <cell r="O6276">
            <v>1.20040237475269E-5</v>
          </cell>
          <cell r="P6276">
            <v>6275</v>
          </cell>
          <cell r="Q6276">
            <v>0.126</v>
          </cell>
          <cell r="R6276">
            <v>5828</v>
          </cell>
          <cell r="S6276">
            <v>0.188</v>
          </cell>
          <cell r="T6276">
            <v>5535</v>
          </cell>
          <cell r="U6276">
            <v>0.22900000000000001</v>
          </cell>
        </row>
        <row r="6277">
          <cell r="A6277" t="str">
            <v>CTHT_0063330</v>
          </cell>
          <cell r="B6277" t="str">
            <v>Uncharacterized protein</v>
          </cell>
          <cell r="C6277">
            <v>1191</v>
          </cell>
          <cell r="D6277">
            <v>-0.70953706385360404</v>
          </cell>
          <cell r="E6277">
            <v>-1.1884804652684799</v>
          </cell>
          <cell r="F6277">
            <v>0.47894340141487901</v>
          </cell>
          <cell r="G6277">
            <v>0.70953706385360404</v>
          </cell>
          <cell r="H6277">
            <v>1.6352792997786876</v>
          </cell>
          <cell r="I6277">
            <v>0.138225386460998</v>
          </cell>
          <cell r="J6277">
            <v>1.1884804652684799</v>
          </cell>
          <cell r="K6277">
            <v>2.2791256524547503</v>
          </cell>
          <cell r="L6277">
            <v>6.0648517922364401E-3</v>
          </cell>
          <cell r="M6277">
            <v>-0.47894340141487901</v>
          </cell>
          <cell r="N6277">
            <v>-1.3937225602765249</v>
          </cell>
          <cell r="O6277">
            <v>0.32053257472214403</v>
          </cell>
          <cell r="P6277">
            <v>6276</v>
          </cell>
          <cell r="Q6277">
            <v>0.126</v>
          </cell>
          <cell r="R6277">
            <v>6557</v>
          </cell>
          <cell r="S6277">
            <v>8.6999999999999994E-2</v>
          </cell>
          <cell r="T6277">
            <v>6130</v>
          </cell>
          <cell r="U6277">
            <v>0.14599999999999999</v>
          </cell>
        </row>
        <row r="6278">
          <cell r="A6278" t="str">
            <v>CTHT_0025080</v>
          </cell>
          <cell r="B6278" t="str">
            <v>Catechol 1,2-dioxygenase-like protein</v>
          </cell>
          <cell r="C6278">
            <v>942</v>
          </cell>
          <cell r="D6278">
            <v>-1.0194295295836799</v>
          </cell>
          <cell r="E6278">
            <v>-1.8746639164277601</v>
          </cell>
          <cell r="F6278">
            <v>0.85523438684407804</v>
          </cell>
          <cell r="G6278">
            <v>1.0194295295836799</v>
          </cell>
          <cell r="H6278">
            <v>2.0271172384635414</v>
          </cell>
          <cell r="I6278">
            <v>0.27409203568089002</v>
          </cell>
          <cell r="J6278">
            <v>1.8746639164277601</v>
          </cell>
          <cell r="K6278">
            <v>3.6671617882359597</v>
          </cell>
          <cell r="L6278">
            <v>2.4768625864150101E-2</v>
          </cell>
          <cell r="M6278">
            <v>-0.85523438684407804</v>
          </cell>
          <cell r="N6278">
            <v>-1.8090526382260401</v>
          </cell>
          <cell r="O6278">
            <v>0.35957449456392998</v>
          </cell>
          <cell r="P6278">
            <v>6277</v>
          </cell>
          <cell r="Q6278">
            <v>0.126</v>
          </cell>
          <cell r="R6278">
            <v>6643</v>
          </cell>
          <cell r="S6278">
            <v>7.4999999999999997E-2</v>
          </cell>
          <cell r="T6278">
            <v>5999</v>
          </cell>
          <cell r="U6278">
            <v>0.16400000000000001</v>
          </cell>
        </row>
        <row r="6279">
          <cell r="A6279" t="str">
            <v>CTHT_0065830</v>
          </cell>
          <cell r="B6279" t="str">
            <v>Uncharacterized protein</v>
          </cell>
          <cell r="C6279">
            <v>1479</v>
          </cell>
          <cell r="D6279">
            <v>2.7808237617612099</v>
          </cell>
          <cell r="E6279">
            <v>0.89276888632427098</v>
          </cell>
          <cell r="F6279">
            <v>1.88805487543694</v>
          </cell>
          <cell r="G6279">
            <v>-2.7808237617612099</v>
          </cell>
          <cell r="H6279">
            <v>-6.8724464568471095</v>
          </cell>
          <cell r="I6279">
            <v>7.6094687703110293E-12</v>
          </cell>
          <cell r="J6279">
            <v>-0.89276888632427098</v>
          </cell>
          <cell r="K6279">
            <v>-1.8567362394540086</v>
          </cell>
          <cell r="L6279">
            <v>2.7547012748449302E-2</v>
          </cell>
          <cell r="M6279">
            <v>-1.88805487543694</v>
          </cell>
          <cell r="N6279">
            <v>-3.70135849713798</v>
          </cell>
          <cell r="O6279">
            <v>4.5587044035885601E-6</v>
          </cell>
          <cell r="P6279">
            <v>6278</v>
          </cell>
          <cell r="Q6279">
            <v>0.125</v>
          </cell>
          <cell r="R6279">
            <v>4714</v>
          </cell>
          <cell r="S6279">
            <v>0.34300000000000003</v>
          </cell>
          <cell r="T6279">
            <v>5597</v>
          </cell>
          <cell r="U6279">
            <v>0.22</v>
          </cell>
        </row>
        <row r="6280">
          <cell r="A6280" t="str">
            <v>CTHT_0020400</v>
          </cell>
          <cell r="B6280" t="str">
            <v>Putative transporter protein</v>
          </cell>
          <cell r="C6280">
            <v>1605</v>
          </cell>
          <cell r="D6280">
            <v>-0.37866223467792698</v>
          </cell>
          <cell r="E6280">
            <v>-3.7332944201472</v>
          </cell>
          <cell r="F6280">
            <v>3.35463218546928</v>
          </cell>
          <cell r="G6280">
            <v>0.37866223467792698</v>
          </cell>
          <cell r="H6280">
            <v>1.300135721733527</v>
          </cell>
          <cell r="I6280">
            <v>0.57480138165776096</v>
          </cell>
          <cell r="J6280">
            <v>3.7332944201472</v>
          </cell>
          <cell r="K6280">
            <v>13.299447613228155</v>
          </cell>
          <cell r="L6280">
            <v>4.6680342466414499E-12</v>
          </cell>
          <cell r="M6280">
            <v>-3.35463218546928</v>
          </cell>
          <cell r="N6280">
            <v>-10.229276367774505</v>
          </cell>
          <cell r="O6280">
            <v>1.03273314735021E-9</v>
          </cell>
          <cell r="P6280">
            <v>6279</v>
          </cell>
          <cell r="Q6280">
            <v>0.125</v>
          </cell>
          <cell r="R6280">
            <v>6459</v>
          </cell>
          <cell r="S6280">
            <v>0.1</v>
          </cell>
          <cell r="T6280">
            <v>3717</v>
          </cell>
          <cell r="U6280">
            <v>0.48199999999999998</v>
          </cell>
        </row>
        <row r="6281">
          <cell r="A6281" t="str">
            <v>CTHT_0020590</v>
          </cell>
          <cell r="B6281" t="str">
            <v>Uncharacterized protein</v>
          </cell>
          <cell r="C6281">
            <v>672</v>
          </cell>
          <cell r="D6281">
            <v>-2.3223723456588901</v>
          </cell>
          <cell r="E6281">
            <v>2.2340425986305998</v>
          </cell>
          <cell r="F6281">
            <v>-4.5564149442894903</v>
          </cell>
          <cell r="G6281">
            <v>2.3223723456588901</v>
          </cell>
          <cell r="H6281">
            <v>5.0015398929270773</v>
          </cell>
          <cell r="I6281">
            <v>1.4300458993140601E-3</v>
          </cell>
          <cell r="J6281">
            <v>-2.2340425986305998</v>
          </cell>
          <cell r="K6281">
            <v>-4.7045039095678192</v>
          </cell>
          <cell r="L6281">
            <v>1.1215921639310599E-2</v>
          </cell>
          <cell r="M6281">
            <v>4.5564149442894903</v>
          </cell>
          <cell r="N6281">
            <v>23.529763980134849</v>
          </cell>
          <cell r="O6281">
            <v>6.0639140943477399E-8</v>
          </cell>
          <cell r="P6281">
            <v>6280</v>
          </cell>
          <cell r="Q6281">
            <v>0.125</v>
          </cell>
          <cell r="R6281">
            <v>6804</v>
          </cell>
          <cell r="S6281">
            <v>5.1999999999999998E-2</v>
          </cell>
          <cell r="T6281">
            <v>6994</v>
          </cell>
          <cell r="U6281">
            <v>2.5999999999999999E-2</v>
          </cell>
        </row>
        <row r="6282">
          <cell r="A6282" t="str">
            <v>CTHT_0053360</v>
          </cell>
          <cell r="B6282" t="str">
            <v>Uncharacterized protein</v>
          </cell>
          <cell r="C6282">
            <v>4044</v>
          </cell>
          <cell r="D6282">
            <v>4.8239097278668099</v>
          </cell>
          <cell r="E6282">
            <v>3.2959104346433898</v>
          </cell>
          <cell r="F6282">
            <v>1.5279992932234201</v>
          </cell>
          <cell r="G6282">
            <v>-4.8239097278668099</v>
          </cell>
          <cell r="H6282">
            <v>-28.323148178622109</v>
          </cell>
          <cell r="I6282">
            <v>3.1765687472377702E-40</v>
          </cell>
          <cell r="J6282">
            <v>-3.2959104346433898</v>
          </cell>
          <cell r="K6282">
            <v>-9.821275728205217</v>
          </cell>
          <cell r="L6282">
            <v>5.5925526545028602E-20</v>
          </cell>
          <cell r="M6282">
            <v>-1.5279992932234201</v>
          </cell>
          <cell r="N6282">
            <v>-2.8838563301183289</v>
          </cell>
          <cell r="O6282">
            <v>6.2920773637743901E-5</v>
          </cell>
          <cell r="P6282">
            <v>6281</v>
          </cell>
          <cell r="Q6282">
            <v>0.125</v>
          </cell>
          <cell r="R6282">
            <v>2173</v>
          </cell>
          <cell r="S6282">
            <v>0.69699999999999995</v>
          </cell>
          <cell r="T6282">
            <v>5754</v>
          </cell>
          <cell r="U6282">
            <v>0.19800000000000001</v>
          </cell>
        </row>
        <row r="6283">
          <cell r="A6283" t="str">
            <v>CTHT_0068890</v>
          </cell>
          <cell r="B6283" t="str">
            <v>Uncharacterized protein</v>
          </cell>
          <cell r="C6283">
            <v>816</v>
          </cell>
          <cell r="D6283">
            <v>0.35830263876863799</v>
          </cell>
          <cell r="E6283">
            <v>-8.4252932899922695E-2</v>
          </cell>
          <cell r="F6283">
            <v>0.44255557166856102</v>
          </cell>
          <cell r="G6283">
            <v>-0.35830263876863799</v>
          </cell>
          <cell r="H6283">
            <v>-1.2819168077596226</v>
          </cell>
          <cell r="I6283">
            <v>0.44493544817994302</v>
          </cell>
          <cell r="J6283">
            <v>8.4252932899922695E-2</v>
          </cell>
          <cell r="K6283">
            <v>1.0601386303201592</v>
          </cell>
          <cell r="L6283">
            <v>0.85253034514371495</v>
          </cell>
          <cell r="M6283">
            <v>-0.44255557166856102</v>
          </cell>
          <cell r="N6283">
            <v>-1.3590095287626773</v>
          </cell>
          <cell r="O6283">
            <v>0.32908403846216699</v>
          </cell>
          <cell r="P6283">
            <v>6282</v>
          </cell>
          <cell r="Q6283">
            <v>0.125</v>
          </cell>
          <cell r="R6283">
            <v>6245</v>
          </cell>
          <cell r="S6283">
            <v>0.13</v>
          </cell>
          <cell r="T6283">
            <v>6124</v>
          </cell>
          <cell r="U6283">
            <v>0.14699999999999999</v>
          </cell>
        </row>
        <row r="6284">
          <cell r="A6284" t="str">
            <v>CTHT_0042230</v>
          </cell>
          <cell r="B6284" t="str">
            <v>Uncharacterized protein</v>
          </cell>
          <cell r="C6284">
            <v>1665</v>
          </cell>
          <cell r="D6284">
            <v>-0.77478195713799003</v>
          </cell>
          <cell r="E6284">
            <v>0.183850754402762</v>
          </cell>
          <cell r="F6284">
            <v>-0.95863271154075202</v>
          </cell>
          <cell r="G6284">
            <v>0.77478195713799003</v>
          </cell>
          <cell r="H6284">
            <v>1.7109314488388623</v>
          </cell>
          <cell r="I6284">
            <v>0.179336118089617</v>
          </cell>
          <cell r="J6284">
            <v>-0.183850754402762</v>
          </cell>
          <cell r="K6284">
            <v>-1.1359117495864302</v>
          </cell>
          <cell r="L6284">
            <v>0.75723411312130295</v>
          </cell>
          <cell r="M6284">
            <v>0.95863271154075202</v>
          </cell>
          <cell r="N6284">
            <v>1.943467135472998</v>
          </cell>
          <cell r="O6284">
            <v>8.8796477805108798E-2</v>
          </cell>
          <cell r="P6284">
            <v>6283</v>
          </cell>
          <cell r="Q6284">
            <v>0.125</v>
          </cell>
          <cell r="R6284">
            <v>6537</v>
          </cell>
          <cell r="S6284">
            <v>8.8999999999999996E-2</v>
          </cell>
          <cell r="T6284">
            <v>6404</v>
          </cell>
          <cell r="U6284">
            <v>0.108</v>
          </cell>
        </row>
        <row r="6285">
          <cell r="A6285" t="str">
            <v>CTHT_0056110</v>
          </cell>
          <cell r="B6285" t="str">
            <v>Uncharacterized protein</v>
          </cell>
          <cell r="C6285">
            <v>744</v>
          </cell>
          <cell r="D6285">
            <v>0.78094304231835099</v>
          </cell>
          <cell r="E6285">
            <v>3.9632910904541401</v>
          </cell>
          <cell r="F6285">
            <v>-3.1823480481357902</v>
          </cell>
          <cell r="G6285">
            <v>-0.78094304231835099</v>
          </cell>
          <cell r="H6285">
            <v>-1.7182536718033008</v>
          </cell>
          <cell r="I6285">
            <v>0.29211797806114198</v>
          </cell>
          <cell r="J6285">
            <v>-3.9632910904541401</v>
          </cell>
          <cell r="K6285">
            <v>-15.598020966507717</v>
          </cell>
          <cell r="L6285">
            <v>2.4317976130932899E-8</v>
          </cell>
          <cell r="M6285">
            <v>3.1823480481357902</v>
          </cell>
          <cell r="N6285">
            <v>9.0778336298491134</v>
          </cell>
          <cell r="O6285">
            <v>1.6230381240237701E-5</v>
          </cell>
          <cell r="P6285">
            <v>6284</v>
          </cell>
          <cell r="Q6285">
            <v>0.125</v>
          </cell>
          <cell r="R6285">
            <v>6160</v>
          </cell>
          <cell r="S6285">
            <v>0.14199999999999999</v>
          </cell>
          <cell r="T6285">
            <v>6813</v>
          </cell>
          <cell r="U6285">
            <v>5.0999999999999997E-2</v>
          </cell>
        </row>
        <row r="6286">
          <cell r="A6286" t="str">
            <v>CTHT_0024440</v>
          </cell>
          <cell r="B6286" t="str">
            <v>Uncharacterized protein</v>
          </cell>
          <cell r="C6286">
            <v>2394</v>
          </cell>
          <cell r="D6286">
            <v>4.0828334550354102</v>
          </cell>
          <cell r="E6286">
            <v>3.8366840884967699</v>
          </cell>
          <cell r="F6286">
            <v>0.246149366538643</v>
          </cell>
          <cell r="G6286">
            <v>-4.0828334550354102</v>
          </cell>
          <cell r="H6286">
            <v>-16.945537046303752</v>
          </cell>
          <cell r="I6286">
            <v>3.30166448278032E-31</v>
          </cell>
          <cell r="J6286">
            <v>-3.8366840884967699</v>
          </cell>
          <cell r="K6286">
            <v>-14.287524710535662</v>
          </cell>
          <cell r="L6286">
            <v>1.29980065266899E-28</v>
          </cell>
          <cell r="M6286">
            <v>-0.246149366538643</v>
          </cell>
          <cell r="N6286">
            <v>-1.1860372870472167</v>
          </cell>
          <cell r="O6286">
            <v>0.57359747136897299</v>
          </cell>
          <cell r="P6286">
            <v>6285</v>
          </cell>
          <cell r="Q6286">
            <v>0.124</v>
          </cell>
          <cell r="R6286">
            <v>3040</v>
          </cell>
          <cell r="S6286">
            <v>0.57599999999999996</v>
          </cell>
          <cell r="T6286">
            <v>6187</v>
          </cell>
          <cell r="U6286">
            <v>0.13800000000000001</v>
          </cell>
        </row>
        <row r="6287">
          <cell r="A6287" t="str">
            <v>CTHT_0023510</v>
          </cell>
          <cell r="B6287" t="str">
            <v>Carboxylic ester hydrolase (EC 3.1.1.-)</v>
          </cell>
          <cell r="C6287">
            <v>2010</v>
          </cell>
          <cell r="D6287">
            <v>0.143701216615889</v>
          </cell>
          <cell r="E6287">
            <v>-2.88816910572428</v>
          </cell>
          <cell r="F6287">
            <v>3.0318703223401702</v>
          </cell>
          <cell r="G6287">
            <v>-0.143701216615889</v>
          </cell>
          <cell r="H6287">
            <v>-1.1047356693992656</v>
          </cell>
          <cell r="I6287">
            <v>0.82725758300014596</v>
          </cell>
          <cell r="J6287">
            <v>2.88816910572428</v>
          </cell>
          <cell r="K6287">
            <v>7.4033031527803379</v>
          </cell>
          <cell r="L6287">
            <v>4.9276818149912902E-9</v>
          </cell>
          <cell r="M6287">
            <v>-3.0318703223401702</v>
          </cell>
          <cell r="N6287">
            <v>-8.1786930642524851</v>
          </cell>
          <cell r="O6287">
            <v>1.60596151279518E-9</v>
          </cell>
          <cell r="P6287">
            <v>6286</v>
          </cell>
          <cell r="Q6287">
            <v>0.124</v>
          </cell>
          <cell r="R6287">
            <v>6321</v>
          </cell>
          <cell r="S6287">
            <v>0.11899999999999999</v>
          </cell>
          <cell r="T6287">
            <v>4246</v>
          </cell>
          <cell r="U6287">
            <v>0.40799999999999997</v>
          </cell>
        </row>
        <row r="6288">
          <cell r="A6288" t="str">
            <v>CTHT_0043930</v>
          </cell>
          <cell r="B6288" t="str">
            <v>Uncharacterized protein</v>
          </cell>
          <cell r="C6288">
            <v>483</v>
          </cell>
          <cell r="D6288">
            <v>-2.16785585463992</v>
          </cell>
          <cell r="E6288">
            <v>-1.86128834415206</v>
          </cell>
          <cell r="F6288">
            <v>-0.30656751048785702</v>
          </cell>
          <cell r="G6288">
            <v>2.16785585463992</v>
          </cell>
          <cell r="H6288">
            <v>4.4935506213049434</v>
          </cell>
          <cell r="I6288">
            <v>4.6371112796817399E-4</v>
          </cell>
          <cell r="J6288">
            <v>1.86128834415206</v>
          </cell>
          <cell r="K6288">
            <v>3.6333197715463115</v>
          </cell>
          <cell r="L6288">
            <v>1.9339214301515399E-3</v>
          </cell>
          <cell r="M6288">
            <v>0.30656751048785702</v>
          </cell>
          <cell r="N6288">
            <v>1.2367616680742954</v>
          </cell>
          <cell r="O6288">
            <v>0.63586138747708099</v>
          </cell>
          <cell r="P6288">
            <v>6287</v>
          </cell>
          <cell r="Q6288">
            <v>0.124</v>
          </cell>
          <cell r="R6288">
            <v>6775</v>
          </cell>
          <cell r="S6288">
            <v>5.6000000000000001E-2</v>
          </cell>
          <cell r="T6288">
            <v>6319</v>
          </cell>
          <cell r="U6288">
            <v>0.12</v>
          </cell>
        </row>
        <row r="6289">
          <cell r="A6289" t="str">
            <v>CTHT_0015910</v>
          </cell>
          <cell r="B6289" t="str">
            <v>Uncharacterized protein</v>
          </cell>
          <cell r="C6289">
            <v>567</v>
          </cell>
          <cell r="D6289">
            <v>5.3990236360916197E-2</v>
          </cell>
          <cell r="E6289">
            <v>-2.0033931314143798</v>
          </cell>
          <cell r="F6289">
            <v>2.0573833677753002</v>
          </cell>
          <cell r="G6289">
            <v>-5.3990236360916197E-2</v>
          </cell>
          <cell r="H6289">
            <v>-1.0381322448151169</v>
          </cell>
          <cell r="I6289">
            <v>0.933328395083308</v>
          </cell>
          <cell r="J6289">
            <v>2.0033931314143798</v>
          </cell>
          <cell r="K6289">
            <v>4.0094188298096158</v>
          </cell>
          <cell r="L6289">
            <v>6.6542304907220101E-6</v>
          </cell>
          <cell r="M6289">
            <v>-2.0573833677753002</v>
          </cell>
          <cell r="N6289">
            <v>-4.1623069701942681</v>
          </cell>
          <cell r="O6289">
            <v>7.8012182163921898E-6</v>
          </cell>
          <cell r="P6289">
            <v>6288</v>
          </cell>
          <cell r="Q6289">
            <v>0.124</v>
          </cell>
          <cell r="R6289">
            <v>6389</v>
          </cell>
          <cell r="S6289">
            <v>0.11</v>
          </cell>
          <cell r="T6289">
            <v>5450</v>
          </cell>
          <cell r="U6289">
            <v>0.24099999999999999</v>
          </cell>
        </row>
        <row r="6290">
          <cell r="A6290" t="str">
            <v>CTHT_0061140</v>
          </cell>
          <cell r="B6290" t="str">
            <v>Uncharacterized protein</v>
          </cell>
          <cell r="C6290">
            <v>6978</v>
          </cell>
          <cell r="D6290">
            <v>2.0304727557090998</v>
          </cell>
          <cell r="E6290">
            <v>-1.1816158174195699</v>
          </cell>
          <cell r="F6290">
            <v>3.2120885731286801</v>
          </cell>
          <cell r="G6290">
            <v>-2.0304727557090998</v>
          </cell>
          <cell r="H6290">
            <v>-4.0853870210672163</v>
          </cell>
          <cell r="I6290">
            <v>1.76991627397256E-3</v>
          </cell>
          <cell r="J6290">
            <v>1.1816158174195699</v>
          </cell>
          <cell r="K6290">
            <v>2.2683068505013897</v>
          </cell>
          <cell r="L6290">
            <v>6.64883515544058E-2</v>
          </cell>
          <cell r="M6290">
            <v>-3.2120885731286801</v>
          </cell>
          <cell r="N6290">
            <v>-9.2669113668362986</v>
          </cell>
          <cell r="O6290">
            <v>3.1146551460597298E-7</v>
          </cell>
          <cell r="P6290">
            <v>6289</v>
          </cell>
          <cell r="Q6290">
            <v>0.124</v>
          </cell>
          <cell r="R6290">
            <v>5356</v>
          </cell>
          <cell r="S6290">
            <v>0.254</v>
          </cell>
          <cell r="T6290">
            <v>4222</v>
          </cell>
          <cell r="U6290">
            <v>0.41199999999999998</v>
          </cell>
        </row>
        <row r="6291">
          <cell r="A6291" t="str">
            <v>CTHT_0012360</v>
          </cell>
          <cell r="B6291" t="str">
            <v>Putative transmembrane component protein</v>
          </cell>
          <cell r="C6291">
            <v>2694</v>
          </cell>
          <cell r="D6291">
            <v>2.2164987508949801</v>
          </cell>
          <cell r="E6291">
            <v>0.70749906059948897</v>
          </cell>
          <cell r="F6291">
            <v>1.5089996902955001</v>
          </cell>
          <cell r="G6291">
            <v>-2.2164987508949801</v>
          </cell>
          <cell r="H6291">
            <v>-4.6476413757728112</v>
          </cell>
          <cell r="I6291">
            <v>5.6433954800340699E-6</v>
          </cell>
          <cell r="J6291">
            <v>-0.70749906059948897</v>
          </cell>
          <cell r="K6291">
            <v>-1.6329708758925372</v>
          </cell>
          <cell r="L6291">
            <v>0.153945660882675</v>
          </cell>
          <cell r="M6291">
            <v>-1.5089996902955001</v>
          </cell>
          <cell r="N6291">
            <v>-2.8461263114889093</v>
          </cell>
          <cell r="O6291">
            <v>2.3306918316068699E-3</v>
          </cell>
          <cell r="P6291">
            <v>6290</v>
          </cell>
          <cell r="Q6291">
            <v>0.124</v>
          </cell>
          <cell r="R6291">
            <v>5293</v>
          </cell>
          <cell r="S6291">
            <v>0.26300000000000001</v>
          </cell>
          <cell r="T6291">
            <v>5805</v>
          </cell>
          <cell r="U6291">
            <v>0.191</v>
          </cell>
        </row>
        <row r="6292">
          <cell r="A6292" t="str">
            <v>CTHT_0072230</v>
          </cell>
          <cell r="B6292" t="str">
            <v>Uncharacterized protein</v>
          </cell>
          <cell r="C6292">
            <v>918</v>
          </cell>
          <cell r="D6292">
            <v>3.0739496168595699</v>
          </cell>
          <cell r="E6292">
            <v>3.0233633936456301</v>
          </cell>
          <cell r="F6292">
            <v>5.0586223213941801E-2</v>
          </cell>
          <cell r="G6292">
            <v>-3.0739496168595699</v>
          </cell>
          <cell r="H6292">
            <v>-8.4207551550829702</v>
          </cell>
          <cell r="I6292">
            <v>8.0365501691270106E-9</v>
          </cell>
          <cell r="J6292">
            <v>-3.0233633936456301</v>
          </cell>
          <cell r="K6292">
            <v>-8.1306088667414755</v>
          </cell>
          <cell r="L6292">
            <v>4.5127211766842602E-9</v>
          </cell>
          <cell r="M6292">
            <v>-5.0586223213941801E-2</v>
          </cell>
          <cell r="N6292">
            <v>-1.0356856778006331</v>
          </cell>
          <cell r="O6292">
            <v>0.94636926141401201</v>
          </cell>
          <cell r="P6292">
            <v>6291</v>
          </cell>
          <cell r="Q6292">
            <v>0.124</v>
          </cell>
          <cell r="R6292">
            <v>4325</v>
          </cell>
          <cell r="S6292">
            <v>0.39700000000000002</v>
          </cell>
          <cell r="T6292">
            <v>6237</v>
          </cell>
          <cell r="U6292">
            <v>0.13100000000000001</v>
          </cell>
        </row>
        <row r="6293">
          <cell r="A6293" t="str">
            <v>CTHT_0015460</v>
          </cell>
          <cell r="B6293" t="str">
            <v>Uncharacterized protein</v>
          </cell>
          <cell r="C6293">
            <v>1119</v>
          </cell>
          <cell r="D6293">
            <v>0.54186385993582498</v>
          </cell>
          <cell r="E6293">
            <v>-1.09701271272721</v>
          </cell>
          <cell r="F6293">
            <v>1.6388765726630401</v>
          </cell>
          <cell r="G6293">
            <v>-0.54186385993582498</v>
          </cell>
          <cell r="H6293">
            <v>-1.4558521608797264</v>
          </cell>
          <cell r="I6293">
            <v>0.14433679669552699</v>
          </cell>
          <cell r="J6293">
            <v>1.09701271272721</v>
          </cell>
          <cell r="K6293">
            <v>2.1391130251043928</v>
          </cell>
          <cell r="L6293">
            <v>6.4812982317759499E-4</v>
          </cell>
          <cell r="M6293">
            <v>-1.6388765726630401</v>
          </cell>
          <cell r="N6293">
            <v>-3.1142323199642092</v>
          </cell>
          <cell r="O6293">
            <v>8.4861870006662696E-7</v>
          </cell>
          <cell r="P6293">
            <v>6292</v>
          </cell>
          <cell r="Q6293">
            <v>0.123</v>
          </cell>
          <cell r="R6293">
            <v>6221</v>
          </cell>
          <cell r="S6293">
            <v>0.13300000000000001</v>
          </cell>
          <cell r="T6293">
            <v>5727</v>
          </cell>
          <cell r="U6293">
            <v>0.20200000000000001</v>
          </cell>
        </row>
        <row r="6294">
          <cell r="A6294" t="str">
            <v>CTHT_0055240</v>
          </cell>
          <cell r="B6294" t="str">
            <v>Uncharacterized protein</v>
          </cell>
          <cell r="C6294">
            <v>1212</v>
          </cell>
          <cell r="D6294">
            <v>1.68494569396311</v>
          </cell>
          <cell r="E6294">
            <v>-1.6148940213245699</v>
          </cell>
          <cell r="F6294">
            <v>3.2998397152876802</v>
          </cell>
          <cell r="G6294">
            <v>-1.68494569396311</v>
          </cell>
          <cell r="H6294">
            <v>-3.2152829307690767</v>
          </cell>
          <cell r="I6294">
            <v>3.8452482960477899E-4</v>
          </cell>
          <cell r="J6294">
            <v>1.6148940213245699</v>
          </cell>
          <cell r="K6294">
            <v>3.0628909895664713</v>
          </cell>
          <cell r="L6294">
            <v>2.9878733735729603E-4</v>
          </cell>
          <cell r="M6294">
            <v>-3.2998397152876802</v>
          </cell>
          <cell r="N6294">
            <v>-9.8480611175594834</v>
          </cell>
          <cell r="O6294">
            <v>3.6170038635565599E-13</v>
          </cell>
          <cell r="P6294">
            <v>6293</v>
          </cell>
          <cell r="Q6294">
            <v>0.123</v>
          </cell>
          <cell r="R6294">
            <v>5708</v>
          </cell>
          <cell r="S6294">
            <v>0.20499999999999999</v>
          </cell>
          <cell r="T6294">
            <v>4182</v>
          </cell>
          <cell r="U6294">
            <v>0.41699999999999998</v>
          </cell>
        </row>
        <row r="6295">
          <cell r="A6295" t="str">
            <v>CTHT_0025410</v>
          </cell>
          <cell r="B6295" t="str">
            <v>Uncharacterized protein</v>
          </cell>
          <cell r="C6295">
            <v>1320</v>
          </cell>
          <cell r="D6295">
            <v>-0.54912620091494602</v>
          </cell>
          <cell r="E6295">
            <v>-1.14440343456924</v>
          </cell>
          <cell r="F6295">
            <v>0.59527723365429597</v>
          </cell>
          <cell r="G6295">
            <v>0.54912620091494602</v>
          </cell>
          <cell r="H6295">
            <v>1.4631992096399598</v>
          </cell>
          <cell r="I6295">
            <v>0.38726298285778998</v>
          </cell>
          <cell r="J6295">
            <v>1.14440343456924</v>
          </cell>
          <cell r="K6295">
            <v>2.2105470395218823</v>
          </cell>
          <cell r="L6295">
            <v>3.9577820202561599E-2</v>
          </cell>
          <cell r="M6295">
            <v>-0.59527723365429597</v>
          </cell>
          <cell r="N6295">
            <v>-1.5107628714929533</v>
          </cell>
          <cell r="O6295">
            <v>0.33254228125633301</v>
          </cell>
          <cell r="P6295">
            <v>6294</v>
          </cell>
          <cell r="Q6295">
            <v>0.123</v>
          </cell>
          <cell r="R6295">
            <v>6540</v>
          </cell>
          <cell r="S6295">
            <v>8.8999999999999996E-2</v>
          </cell>
          <cell r="T6295">
            <v>6119</v>
          </cell>
          <cell r="U6295">
            <v>0.14799999999999999</v>
          </cell>
        </row>
        <row r="6296">
          <cell r="A6296" t="str">
            <v>CTHT_0047970</v>
          </cell>
          <cell r="B6296" t="str">
            <v>Quinate 5-dehydrogenase-like protein</v>
          </cell>
          <cell r="C6296">
            <v>996</v>
          </cell>
          <cell r="D6296">
            <v>-3.3070635659129599</v>
          </cell>
          <cell r="E6296">
            <v>-0.82648080494559795</v>
          </cell>
          <cell r="F6296">
            <v>-2.4805827609673701</v>
          </cell>
          <cell r="G6296">
            <v>3.3070635659129599</v>
          </cell>
          <cell r="H6296">
            <v>9.8974959088389163</v>
          </cell>
          <cell r="I6296">
            <v>2.8525118509610701E-7</v>
          </cell>
          <cell r="J6296">
            <v>0.82648080494559795</v>
          </cell>
          <cell r="K6296">
            <v>1.773354303211786</v>
          </cell>
          <cell r="L6296">
            <v>0.24340080021653701</v>
          </cell>
          <cell r="M6296">
            <v>2.4805827609673701</v>
          </cell>
          <cell r="N6296">
            <v>5.5812286867397347</v>
          </cell>
          <cell r="O6296">
            <v>3.5464231609567501E-5</v>
          </cell>
          <cell r="P6296">
            <v>6295</v>
          </cell>
          <cell r="Q6296">
            <v>0.123</v>
          </cell>
          <cell r="R6296">
            <v>6928</v>
          </cell>
          <cell r="S6296">
            <v>3.5000000000000003E-2</v>
          </cell>
          <cell r="T6296">
            <v>6671</v>
          </cell>
          <cell r="U6296">
            <v>7.0999999999999994E-2</v>
          </cell>
        </row>
        <row r="6297">
          <cell r="A6297" t="str">
            <v>CTHT_0037610</v>
          </cell>
          <cell r="B6297" t="str">
            <v>Uracil permease-like protein</v>
          </cell>
          <cell r="C6297">
            <v>1650</v>
          </cell>
          <cell r="D6297">
            <v>0.54045704608536704</v>
          </cell>
          <cell r="E6297">
            <v>-0.97350948303767404</v>
          </cell>
          <cell r="F6297">
            <v>1.51396652912304</v>
          </cell>
          <cell r="G6297">
            <v>-0.54045704608536704</v>
          </cell>
          <cell r="H6297">
            <v>-1.4544332090822976</v>
          </cell>
          <cell r="I6297">
            <v>0.207944488356228</v>
          </cell>
          <cell r="J6297">
            <v>0.97350948303767404</v>
          </cell>
          <cell r="K6297">
            <v>1.9636114482419234</v>
          </cell>
          <cell r="L6297">
            <v>1.0508351910500299E-2</v>
          </cell>
          <cell r="M6297">
            <v>-1.51396652912304</v>
          </cell>
          <cell r="N6297">
            <v>-2.8559417000572362</v>
          </cell>
          <cell r="O6297">
            <v>9.6385153670622498E-5</v>
          </cell>
          <cell r="P6297">
            <v>6296</v>
          </cell>
          <cell r="Q6297">
            <v>0.123</v>
          </cell>
          <cell r="R6297">
            <v>6223</v>
          </cell>
          <cell r="S6297">
            <v>0.13300000000000001</v>
          </cell>
          <cell r="T6297">
            <v>5776</v>
          </cell>
          <cell r="U6297">
            <v>0.19500000000000001</v>
          </cell>
        </row>
        <row r="6298">
          <cell r="A6298" t="str">
            <v>CTHT_0019430</v>
          </cell>
          <cell r="B6298" t="str">
            <v>Uncharacterized protein</v>
          </cell>
          <cell r="C6298">
            <v>1821</v>
          </cell>
          <cell r="D6298">
            <v>-0.66604076993239003</v>
          </cell>
          <cell r="E6298">
            <v>1.3331898871525101</v>
          </cell>
          <cell r="F6298">
            <v>-1.9992306570849001</v>
          </cell>
          <cell r="G6298">
            <v>0.66604076993239003</v>
          </cell>
          <cell r="H6298">
            <v>1.5867125255523851</v>
          </cell>
          <cell r="I6298">
            <v>0.18290079092654701</v>
          </cell>
          <cell r="J6298">
            <v>-1.3331898871525101</v>
          </cell>
          <cell r="K6298">
            <v>-2.5195915660692454</v>
          </cell>
          <cell r="L6298">
            <v>4.5237226500273999E-3</v>
          </cell>
          <cell r="M6298">
            <v>1.9992306570849001</v>
          </cell>
          <cell r="N6298">
            <v>3.9978674971582215</v>
          </cell>
          <cell r="O6298">
            <v>2.1169377357151E-5</v>
          </cell>
          <cell r="P6298">
            <v>6297</v>
          </cell>
          <cell r="Q6298">
            <v>0.123</v>
          </cell>
          <cell r="R6298">
            <v>6532</v>
          </cell>
          <cell r="S6298">
            <v>0.09</v>
          </cell>
          <cell r="T6298">
            <v>6575</v>
          </cell>
          <cell r="U6298">
            <v>8.4000000000000005E-2</v>
          </cell>
        </row>
        <row r="6299">
          <cell r="A6299" t="str">
            <v>CTHT_0017620</v>
          </cell>
          <cell r="B6299" t="str">
            <v>Uncharacterized protein</v>
          </cell>
          <cell r="C6299">
            <v>1788</v>
          </cell>
          <cell r="D6299">
            <v>0.66606703129227995</v>
          </cell>
          <cell r="E6299">
            <v>-9.4111371799729698E-2</v>
          </cell>
          <cell r="F6299">
            <v>0.76017840309201001</v>
          </cell>
          <cell r="G6299">
            <v>-0.66606703129227995</v>
          </cell>
          <cell r="H6299">
            <v>-1.5867414087236367</v>
          </cell>
          <cell r="I6299">
            <v>0.292667144744993</v>
          </cell>
          <cell r="J6299">
            <v>9.4111371799729698E-2</v>
          </cell>
          <cell r="K6299">
            <v>1.0674077355867373</v>
          </cell>
          <cell r="L6299">
            <v>0.88435097774637605</v>
          </cell>
          <cell r="M6299">
            <v>-0.76017840309201001</v>
          </cell>
          <cell r="N6299">
            <v>-1.6937000540474072</v>
          </cell>
          <cell r="O6299">
            <v>0.219843932177827</v>
          </cell>
          <cell r="P6299">
            <v>6298</v>
          </cell>
          <cell r="Q6299">
            <v>0.123</v>
          </cell>
          <cell r="R6299">
            <v>6165</v>
          </cell>
          <cell r="S6299">
            <v>0.14099999999999999</v>
          </cell>
          <cell r="T6299">
            <v>6047</v>
          </cell>
          <cell r="U6299">
            <v>0.158</v>
          </cell>
        </row>
        <row r="6300">
          <cell r="A6300" t="str">
            <v>CTHT_0069420</v>
          </cell>
          <cell r="B6300" t="str">
            <v>Transcription factor iiia-like protein</v>
          </cell>
          <cell r="C6300">
            <v>1692</v>
          </cell>
          <cell r="D6300">
            <v>-2.3937432850992601E-2</v>
          </cell>
          <cell r="E6300">
            <v>-3.8623859343823299</v>
          </cell>
          <cell r="F6300">
            <v>3.8384485015313401</v>
          </cell>
          <cell r="G6300">
            <v>2.3937432850992601E-2</v>
          </cell>
          <cell r="H6300">
            <v>1.016730578517083</v>
          </cell>
          <cell r="I6300">
            <v>0.97680394556360295</v>
          </cell>
          <cell r="J6300">
            <v>3.8623859343823299</v>
          </cell>
          <cell r="K6300">
            <v>14.544340089475192</v>
          </cell>
          <cell r="L6300">
            <v>8.34763851612871E-13</v>
          </cell>
          <cell r="M6300">
            <v>-3.8384485015313401</v>
          </cell>
          <cell r="N6300">
            <v>-14.305009012995713</v>
          </cell>
          <cell r="O6300">
            <v>2.7626871377158301E-12</v>
          </cell>
          <cell r="P6300">
            <v>6299</v>
          </cell>
          <cell r="Q6300">
            <v>0.122</v>
          </cell>
          <cell r="R6300">
            <v>6438</v>
          </cell>
          <cell r="S6300">
            <v>0.10299999999999999</v>
          </cell>
          <cell r="T6300">
            <v>3557</v>
          </cell>
          <cell r="U6300">
            <v>0.504</v>
          </cell>
        </row>
        <row r="6301">
          <cell r="A6301" t="str">
            <v>CTHT_0017760</v>
          </cell>
          <cell r="B6301" t="str">
            <v>Uncharacterized protein</v>
          </cell>
          <cell r="C6301">
            <v>1965</v>
          </cell>
          <cell r="D6301">
            <v>0.46392274009458301</v>
          </cell>
          <cell r="E6301">
            <v>0.10011180850232899</v>
          </cell>
          <cell r="F6301">
            <v>0.36381093159225403</v>
          </cell>
          <cell r="G6301">
            <v>-0.46392274009458301</v>
          </cell>
          <cell r="H6301">
            <v>-1.3792870555990209</v>
          </cell>
          <cell r="I6301">
            <v>0.38097720388498002</v>
          </cell>
          <cell r="J6301">
            <v>-0.10011180850232899</v>
          </cell>
          <cell r="K6301">
            <v>-1.0718565279284475</v>
          </cell>
          <cell r="L6301">
            <v>0.84919357410247798</v>
          </cell>
          <cell r="M6301">
            <v>-0.36381093159225403</v>
          </cell>
          <cell r="N6301">
            <v>-1.2868205955369207</v>
          </cell>
          <cell r="O6301">
            <v>0.50073838741022803</v>
          </cell>
          <cell r="P6301">
            <v>6300</v>
          </cell>
          <cell r="Q6301">
            <v>0.122</v>
          </cell>
          <cell r="R6301">
            <v>6301</v>
          </cell>
          <cell r="S6301">
            <v>0.122</v>
          </cell>
          <cell r="T6301">
            <v>6175</v>
          </cell>
          <cell r="U6301">
            <v>0.14000000000000001</v>
          </cell>
        </row>
        <row r="6302">
          <cell r="A6302" t="str">
            <v>CTHT_0067120</v>
          </cell>
          <cell r="B6302" t="str">
            <v>Uncharacterized protein</v>
          </cell>
          <cell r="C6302">
            <v>2193</v>
          </cell>
          <cell r="D6302">
            <v>2.1760308470251699</v>
          </cell>
          <cell r="E6302">
            <v>2.1608622843420799</v>
          </cell>
          <cell r="F6302">
            <v>1.51685626830974E-2</v>
          </cell>
          <cell r="G6302">
            <v>-2.1760308470251699</v>
          </cell>
          <cell r="H6302">
            <v>-4.5190854822026525</v>
          </cell>
          <cell r="I6302">
            <v>1.69525180532649E-6</v>
          </cell>
          <cell r="J6302">
            <v>-2.1608622843420799</v>
          </cell>
          <cell r="K6302">
            <v>-4.4718205159341853</v>
          </cell>
          <cell r="L6302">
            <v>8.3443744767003398E-7</v>
          </cell>
          <cell r="M6302">
            <v>-1.51685626830974E-2</v>
          </cell>
          <cell r="N6302">
            <v>-1.0105695132664814</v>
          </cell>
          <cell r="O6302">
            <v>0.98346470734763702</v>
          </cell>
          <cell r="P6302">
            <v>6301</v>
          </cell>
          <cell r="Q6302">
            <v>0.122</v>
          </cell>
          <cell r="R6302">
            <v>5281</v>
          </cell>
          <cell r="S6302">
            <v>0.26400000000000001</v>
          </cell>
          <cell r="T6302">
            <v>6261</v>
          </cell>
          <cell r="U6302">
            <v>0.128</v>
          </cell>
        </row>
        <row r="6303">
          <cell r="A6303" t="str">
            <v>CTHT_0045490</v>
          </cell>
          <cell r="B6303" t="str">
            <v>Uncharacterized protein</v>
          </cell>
          <cell r="C6303">
            <v>609</v>
          </cell>
          <cell r="D6303">
            <v>-1.46288691891417</v>
          </cell>
          <cell r="E6303">
            <v>-1.0125898997710701</v>
          </cell>
          <cell r="F6303">
            <v>-0.45029701914310599</v>
          </cell>
          <cell r="G6303">
            <v>1.46288691891417</v>
          </cell>
          <cell r="H6303">
            <v>2.7565942305667832</v>
          </cell>
          <cell r="I6303">
            <v>7.0480684163917798E-2</v>
          </cell>
          <cell r="J6303">
            <v>1.0125898997710701</v>
          </cell>
          <cell r="K6303">
            <v>2.0175296835502583</v>
          </cell>
          <cell r="L6303">
            <v>0.19968449358359</v>
          </cell>
          <cell r="M6303">
            <v>0.45029701914310599</v>
          </cell>
          <cell r="N6303">
            <v>1.3663215233175654</v>
          </cell>
          <cell r="O6303">
            <v>0.60965130625492203</v>
          </cell>
          <cell r="P6303">
            <v>6302</v>
          </cell>
          <cell r="Q6303">
            <v>0.122</v>
          </cell>
          <cell r="R6303">
            <v>6695</v>
          </cell>
          <cell r="S6303">
            <v>6.7000000000000004E-2</v>
          </cell>
          <cell r="T6303">
            <v>6376</v>
          </cell>
          <cell r="U6303">
            <v>0.112</v>
          </cell>
        </row>
        <row r="6304">
          <cell r="A6304" t="str">
            <v>CTHT_0073900</v>
          </cell>
          <cell r="B6304" t="str">
            <v>Uncharacterized protein</v>
          </cell>
          <cell r="C6304">
            <v>3324</v>
          </cell>
          <cell r="D6304">
            <v>2.1987614211774398</v>
          </cell>
          <cell r="E6304">
            <v>0.80612035543155902</v>
          </cell>
          <cell r="F6304">
            <v>1.3926410657458801</v>
          </cell>
          <cell r="G6304">
            <v>-2.1987614211774398</v>
          </cell>
          <cell r="H6304">
            <v>-4.5908504026182122</v>
          </cell>
          <cell r="I6304">
            <v>1.4953269297074599E-11</v>
          </cell>
          <cell r="J6304">
            <v>-0.80612035543155902</v>
          </cell>
          <cell r="K6304">
            <v>-1.7485031019083215</v>
          </cell>
          <cell r="L6304">
            <v>1.3202577389533499E-2</v>
          </cell>
          <cell r="M6304">
            <v>-1.3926410657458801</v>
          </cell>
          <cell r="N6304">
            <v>-2.6255889381081126</v>
          </cell>
          <cell r="O6304">
            <v>2.65958639994337E-5</v>
          </cell>
          <cell r="P6304">
            <v>6303</v>
          </cell>
          <cell r="Q6304">
            <v>0.122</v>
          </cell>
          <cell r="R6304">
            <v>5333</v>
          </cell>
          <cell r="S6304">
            <v>0.25700000000000001</v>
          </cell>
          <cell r="T6304">
            <v>5863</v>
          </cell>
          <cell r="U6304">
            <v>0.183</v>
          </cell>
        </row>
        <row r="6305">
          <cell r="A6305" t="str">
            <v>CTHT_0015380</v>
          </cell>
          <cell r="B6305" t="str">
            <v>Uncharacterized protein</v>
          </cell>
          <cell r="C6305">
            <v>2559</v>
          </cell>
          <cell r="D6305">
            <v>1.5081497074478301</v>
          </cell>
          <cell r="E6305">
            <v>-1.93602680014958</v>
          </cell>
          <cell r="F6305">
            <v>3.4441765075974198</v>
          </cell>
          <cell r="G6305">
            <v>-1.5081497074478301</v>
          </cell>
          <cell r="H6305">
            <v>-2.8444499724298264</v>
          </cell>
          <cell r="I6305">
            <v>9.6263848162660808E-6</v>
          </cell>
          <cell r="J6305">
            <v>1.93602680014958</v>
          </cell>
          <cell r="K6305">
            <v>3.8265037145550016</v>
          </cell>
          <cell r="L6305">
            <v>1.2025612864076301E-9</v>
          </cell>
          <cell r="M6305">
            <v>-3.4441765075974198</v>
          </cell>
          <cell r="N6305">
            <v>-10.884298385368675</v>
          </cell>
          <cell r="O6305">
            <v>3.8099450253416798E-26</v>
          </cell>
          <cell r="P6305">
            <v>6304</v>
          </cell>
          <cell r="Q6305">
            <v>0.122</v>
          </cell>
          <cell r="R6305">
            <v>5845</v>
          </cell>
          <cell r="S6305">
            <v>0.186</v>
          </cell>
          <cell r="T6305">
            <v>4163</v>
          </cell>
          <cell r="U6305">
            <v>0.42</v>
          </cell>
        </row>
        <row r="6306">
          <cell r="A6306" t="str">
            <v>CTHT_0040140</v>
          </cell>
          <cell r="B6306" t="str">
            <v>Uncharacterized protein</v>
          </cell>
          <cell r="C6306">
            <v>243</v>
          </cell>
          <cell r="D6306">
            <v>0.91401820560442903</v>
          </cell>
          <cell r="E6306">
            <v>7.0811969625415297E-3</v>
          </cell>
          <cell r="F6306">
            <v>0.90693700864188798</v>
          </cell>
          <cell r="G6306">
            <v>-0.91401820560442903</v>
          </cell>
          <cell r="H6306">
            <v>-1.8842863257765885</v>
          </cell>
          <cell r="I6306">
            <v>0.243076921925752</v>
          </cell>
          <cell r="J6306">
            <v>-7.0811969625415297E-3</v>
          </cell>
          <cell r="K6306">
            <v>-1.0049203772038198</v>
          </cell>
          <cell r="L6306">
            <v>0.99331627097516895</v>
          </cell>
          <cell r="M6306">
            <v>-0.90693700864188798</v>
          </cell>
          <cell r="N6306">
            <v>-1.8750603217138415</v>
          </cell>
          <cell r="O6306">
            <v>0.24452686840615601</v>
          </cell>
          <cell r="P6306">
            <v>6305</v>
          </cell>
          <cell r="Q6306">
            <v>0.122</v>
          </cell>
          <cell r="R6306">
            <v>6036</v>
          </cell>
          <cell r="S6306">
            <v>0.159</v>
          </cell>
          <cell r="T6306">
            <v>6009</v>
          </cell>
          <cell r="U6306">
            <v>0.16300000000000001</v>
          </cell>
        </row>
        <row r="6307">
          <cell r="A6307" t="str">
            <v>CTHT_0040190</v>
          </cell>
          <cell r="B6307" t="str">
            <v>Uncharacterized protein</v>
          </cell>
          <cell r="C6307">
            <v>1509</v>
          </cell>
          <cell r="D6307">
            <v>2.06809683360704</v>
          </cell>
          <cell r="E6307">
            <v>0.59248746783546002</v>
          </cell>
          <cell r="F6307">
            <v>1.4756093657715801</v>
          </cell>
          <cell r="G6307">
            <v>-2.06809683360704</v>
          </cell>
          <cell r="H6307">
            <v>-4.1933313487779378</v>
          </cell>
          <cell r="I6307">
            <v>5.5098091865303402E-8</v>
          </cell>
          <cell r="J6307">
            <v>-0.59248746783546002</v>
          </cell>
          <cell r="K6307">
            <v>-1.5078443044163792</v>
          </cell>
          <cell r="L6307">
            <v>0.11995947905245</v>
          </cell>
          <cell r="M6307">
            <v>-1.4756093657715801</v>
          </cell>
          <cell r="N6307">
            <v>-2.7810108354661947</v>
          </cell>
          <cell r="O6307">
            <v>1.2504911765665101E-4</v>
          </cell>
          <cell r="P6307">
            <v>6306</v>
          </cell>
          <cell r="Q6307">
            <v>0.121</v>
          </cell>
          <cell r="R6307">
            <v>5465</v>
          </cell>
          <cell r="S6307">
            <v>0.23899999999999999</v>
          </cell>
          <cell r="T6307">
            <v>5858</v>
          </cell>
          <cell r="U6307">
            <v>0.184</v>
          </cell>
        </row>
        <row r="6308">
          <cell r="A6308" t="str">
            <v>CTHT_0066140</v>
          </cell>
          <cell r="B6308" t="str">
            <v>Uncharacterized protein</v>
          </cell>
          <cell r="C6308">
            <v>6795</v>
          </cell>
          <cell r="D6308">
            <v>2.40191915438113</v>
          </cell>
          <cell r="E6308">
            <v>0.62522861908889404</v>
          </cell>
          <cell r="F6308">
            <v>1.77669053529223</v>
          </cell>
          <cell r="G6308">
            <v>-2.40191915438113</v>
          </cell>
          <cell r="H6308">
            <v>-5.2850574507462467</v>
          </cell>
          <cell r="I6308">
            <v>4.1202846334693399E-6</v>
          </cell>
          <cell r="J6308">
            <v>-0.62522861908889404</v>
          </cell>
          <cell r="K6308">
            <v>-1.5424552337972868</v>
          </cell>
          <cell r="L6308">
            <v>0.24767097828382401</v>
          </cell>
          <cell r="M6308">
            <v>-1.77669053529223</v>
          </cell>
          <cell r="N6308">
            <v>-3.42639276326693</v>
          </cell>
          <cell r="O6308">
            <v>7.2678163870237703E-4</v>
          </cell>
          <cell r="P6308">
            <v>6307</v>
          </cell>
          <cell r="Q6308">
            <v>0.121</v>
          </cell>
          <cell r="R6308">
            <v>5180</v>
          </cell>
          <cell r="S6308">
            <v>0.27800000000000002</v>
          </cell>
          <cell r="T6308">
            <v>5686</v>
          </cell>
          <cell r="U6308">
            <v>0.20799999999999999</v>
          </cell>
        </row>
        <row r="6309">
          <cell r="A6309" t="str">
            <v>CTHT_0010670</v>
          </cell>
          <cell r="B6309" t="str">
            <v>Uncharacterized protein</v>
          </cell>
          <cell r="C6309">
            <v>1554</v>
          </cell>
          <cell r="D6309">
            <v>3.1505252290278101</v>
          </cell>
          <cell r="E6309">
            <v>3.2794015783042401</v>
          </cell>
          <cell r="F6309">
            <v>-0.12887634927642699</v>
          </cell>
          <cell r="G6309">
            <v>-3.1505252290278101</v>
          </cell>
          <cell r="H6309">
            <v>-8.8797879728134905</v>
          </cell>
          <cell r="I6309">
            <v>5.8144857715230203E-18</v>
          </cell>
          <cell r="J6309">
            <v>-3.2794015783042401</v>
          </cell>
          <cell r="K6309">
            <v>-9.7095307816288496</v>
          </cell>
          <cell r="L6309">
            <v>3.0327098723095301E-20</v>
          </cell>
          <cell r="M6309">
            <v>0.12887634927642699</v>
          </cell>
          <cell r="N6309">
            <v>1.093441736599533</v>
          </cell>
          <cell r="O6309">
            <v>0.78908670946306902</v>
          </cell>
          <cell r="P6309">
            <v>6308</v>
          </cell>
          <cell r="Q6309">
            <v>0.121</v>
          </cell>
          <cell r="R6309">
            <v>4317</v>
          </cell>
          <cell r="S6309">
            <v>0.39800000000000002</v>
          </cell>
          <cell r="T6309">
            <v>6291</v>
          </cell>
          <cell r="U6309">
            <v>0.124</v>
          </cell>
        </row>
        <row r="6310">
          <cell r="A6310" t="str">
            <v>CTHT_0022900</v>
          </cell>
          <cell r="B6310" t="str">
            <v>Uncharacterized protein</v>
          </cell>
          <cell r="C6310">
            <v>1521</v>
          </cell>
          <cell r="D6310">
            <v>-0.31042217975352299</v>
          </cell>
          <cell r="E6310">
            <v>-0.234885864652631</v>
          </cell>
          <cell r="F6310">
            <v>-7.5536315100892606E-2</v>
          </cell>
          <cell r="G6310">
            <v>0.31042217975352299</v>
          </cell>
          <cell r="H6310">
            <v>1.2400705320433563</v>
          </cell>
          <cell r="I6310">
            <v>0.56223048336510595</v>
          </cell>
          <cell r="J6310">
            <v>0.234885864652631</v>
          </cell>
          <cell r="K6310">
            <v>1.1768136327565344</v>
          </cell>
          <cell r="L6310">
            <v>0.63551172289814895</v>
          </cell>
          <cell r="M6310">
            <v>7.5536315100892606E-2</v>
          </cell>
          <cell r="N6310">
            <v>1.0537526907626413</v>
          </cell>
          <cell r="O6310">
            <v>0.89884886511565998</v>
          </cell>
          <cell r="P6310">
            <v>6309</v>
          </cell>
          <cell r="Q6310">
            <v>0.121</v>
          </cell>
          <cell r="R6310">
            <v>6474</v>
          </cell>
          <cell r="S6310">
            <v>9.8000000000000004E-2</v>
          </cell>
          <cell r="T6310">
            <v>6282</v>
          </cell>
          <cell r="U6310">
            <v>0.125</v>
          </cell>
        </row>
        <row r="6311">
          <cell r="A6311" t="str">
            <v>CTHT_0022130</v>
          </cell>
          <cell r="B6311" t="str">
            <v>Putative cellulose binding protein</v>
          </cell>
          <cell r="C6311">
            <v>969</v>
          </cell>
          <cell r="D6311">
            <v>2.24600310597289</v>
          </cell>
          <cell r="E6311">
            <v>3.4634337724948199</v>
          </cell>
          <cell r="F6311">
            <v>-1.2174306665219301</v>
          </cell>
          <cell r="G6311">
            <v>-2.24600310597289</v>
          </cell>
          <cell r="H6311">
            <v>-4.7436682102587815</v>
          </cell>
          <cell r="I6311">
            <v>7.4027035056958796E-9</v>
          </cell>
          <cell r="J6311">
            <v>-3.4634337724948199</v>
          </cell>
          <cell r="K6311">
            <v>-11.03055726286269</v>
          </cell>
          <cell r="L6311">
            <v>4.9999885311471001E-19</v>
          </cell>
          <cell r="M6311">
            <v>1.2174306665219301</v>
          </cell>
          <cell r="N6311">
            <v>2.325322255677098</v>
          </cell>
          <cell r="O6311">
            <v>4.8690939049369801E-3</v>
          </cell>
          <cell r="P6311">
            <v>6310</v>
          </cell>
          <cell r="Q6311">
            <v>0.121</v>
          </cell>
          <cell r="R6311">
            <v>5277</v>
          </cell>
          <cell r="S6311">
            <v>0.26500000000000001</v>
          </cell>
          <cell r="T6311">
            <v>6460</v>
          </cell>
          <cell r="U6311">
            <v>0.1</v>
          </cell>
        </row>
        <row r="6312">
          <cell r="A6312" t="str">
            <v>CTHT_0020440</v>
          </cell>
          <cell r="B6312" t="str">
            <v>Uncharacterized protein</v>
          </cell>
          <cell r="C6312">
            <v>951</v>
          </cell>
          <cell r="D6312">
            <v>2.0923659848619498</v>
          </cell>
          <cell r="E6312">
            <v>0.42666144696992397</v>
          </cell>
          <cell r="F6312">
            <v>1.6657045378920301</v>
          </cell>
          <cell r="G6312">
            <v>-2.0923659848619498</v>
          </cell>
          <cell r="H6312">
            <v>-4.2644686233298668</v>
          </cell>
          <cell r="I6312">
            <v>7.0855380233693406E-5</v>
          </cell>
          <cell r="J6312">
            <v>-0.42666144696992397</v>
          </cell>
          <cell r="K6312">
            <v>-1.3441195365358343</v>
          </cell>
          <cell r="L6312">
            <v>0.43547507054495099</v>
          </cell>
          <cell r="M6312">
            <v>-1.6657045378920301</v>
          </cell>
          <cell r="N6312">
            <v>-3.1726855442638584</v>
          </cell>
          <cell r="O6312">
            <v>1.6593401931170801E-3</v>
          </cell>
          <cell r="P6312">
            <v>6311</v>
          </cell>
          <cell r="Q6312">
            <v>0.121</v>
          </cell>
          <cell r="R6312">
            <v>5288</v>
          </cell>
          <cell r="S6312">
            <v>0.26300000000000001</v>
          </cell>
          <cell r="T6312">
            <v>5707</v>
          </cell>
          <cell r="U6312">
            <v>0.20499999999999999</v>
          </cell>
        </row>
        <row r="6313">
          <cell r="A6313" t="str">
            <v>CTHT_0029960</v>
          </cell>
          <cell r="B6313" t="str">
            <v>ATP-dependent helicase-like protein</v>
          </cell>
          <cell r="C6313">
            <v>3597</v>
          </cell>
          <cell r="D6313">
            <v>0.45481265280479399</v>
          </cell>
          <cell r="E6313">
            <v>0.49191107163655601</v>
          </cell>
          <cell r="F6313">
            <v>-3.7098418831762202E-2</v>
          </cell>
          <cell r="G6313">
            <v>-0.45481265280479399</v>
          </cell>
          <cell r="H6313">
            <v>-1.3706048078060284</v>
          </cell>
          <cell r="I6313">
            <v>0.32102742903779502</v>
          </cell>
          <cell r="J6313">
            <v>-0.49191107163655601</v>
          </cell>
          <cell r="K6313">
            <v>-1.4063065118830571</v>
          </cell>
          <cell r="L6313">
            <v>0.24529643539870399</v>
          </cell>
          <cell r="M6313">
            <v>3.7098418831762202E-2</v>
          </cell>
          <cell r="N6313">
            <v>1.0260481386565232</v>
          </cell>
          <cell r="O6313">
            <v>0.94751579438424804</v>
          </cell>
          <cell r="P6313">
            <v>6312</v>
          </cell>
          <cell r="Q6313">
            <v>0.121</v>
          </cell>
          <cell r="R6313">
            <v>6250</v>
          </cell>
          <cell r="S6313">
            <v>0.129</v>
          </cell>
          <cell r="T6313">
            <v>6259</v>
          </cell>
          <cell r="U6313">
            <v>0.128</v>
          </cell>
        </row>
        <row r="6314">
          <cell r="A6314" t="str">
            <v>CTHT_0064080</v>
          </cell>
          <cell r="B6314" t="str">
            <v>Uncharacterized protein</v>
          </cell>
          <cell r="C6314">
            <v>1182</v>
          </cell>
          <cell r="D6314">
            <v>1.0801524773272799</v>
          </cell>
          <cell r="E6314">
            <v>-3.8344877302915799</v>
          </cell>
          <cell r="F6314">
            <v>4.9146402076188602</v>
          </cell>
          <cell r="G6314">
            <v>-1.0801524773272799</v>
          </cell>
          <cell r="H6314">
            <v>-2.1142595237748498</v>
          </cell>
          <cell r="I6314">
            <v>0.154937697285633</v>
          </cell>
          <cell r="J6314">
            <v>3.8344877302915799</v>
          </cell>
          <cell r="K6314">
            <v>14.265789938797539</v>
          </cell>
          <cell r="L6314">
            <v>1.06294202137393E-8</v>
          </cell>
          <cell r="M6314">
            <v>-4.9146402076188602</v>
          </cell>
          <cell r="N6314">
            <v>-30.16158224227414</v>
          </cell>
          <cell r="O6314">
            <v>5.24359914434257E-13</v>
          </cell>
          <cell r="P6314">
            <v>6313</v>
          </cell>
          <cell r="Q6314">
            <v>0.121</v>
          </cell>
          <cell r="R6314">
            <v>6041</v>
          </cell>
          <cell r="S6314">
            <v>0.158</v>
          </cell>
          <cell r="T6314">
            <v>2074</v>
          </cell>
          <cell r="U6314">
            <v>0.71099999999999997</v>
          </cell>
        </row>
        <row r="6315">
          <cell r="A6315" t="str">
            <v>CTHT_0024810</v>
          </cell>
          <cell r="B6315" t="str">
            <v>Uncharacterized protein</v>
          </cell>
          <cell r="C6315">
            <v>1800</v>
          </cell>
          <cell r="D6315">
            <v>-1.2243633862275101</v>
          </cell>
          <cell r="E6315">
            <v>-2.1624308034414299</v>
          </cell>
          <cell r="F6315">
            <v>0.93806741721392195</v>
          </cell>
          <cell r="G6315">
            <v>1.2243633862275101</v>
          </cell>
          <cell r="H6315">
            <v>2.3365232389120476</v>
          </cell>
          <cell r="I6315">
            <v>7.5568877368133294E-2</v>
          </cell>
          <cell r="J6315">
            <v>2.1624308034414299</v>
          </cell>
          <cell r="K6315">
            <v>4.4766849883326127</v>
          </cell>
          <cell r="L6315">
            <v>6.3379924455900097E-4</v>
          </cell>
          <cell r="M6315">
            <v>-0.93806741721392195</v>
          </cell>
          <cell r="N6315">
            <v>-1.9159599672619101</v>
          </cell>
          <cell r="O6315">
            <v>0.17773826646170601</v>
          </cell>
          <cell r="P6315">
            <v>6314</v>
          </cell>
          <cell r="Q6315">
            <v>0.12</v>
          </cell>
          <cell r="R6315">
            <v>6660</v>
          </cell>
          <cell r="S6315">
            <v>7.1999999999999995E-2</v>
          </cell>
          <cell r="T6315">
            <v>6014</v>
          </cell>
          <cell r="U6315">
            <v>0.16200000000000001</v>
          </cell>
        </row>
        <row r="6316">
          <cell r="A6316" t="str">
            <v>CTHT_0040550</v>
          </cell>
          <cell r="B6316" t="str">
            <v>Uncharacterized protein</v>
          </cell>
          <cell r="C6316">
            <v>1011</v>
          </cell>
          <cell r="D6316">
            <v>-0.67951131880054705</v>
          </cell>
          <cell r="E6316">
            <v>1.94985815060519</v>
          </cell>
          <cell r="F6316">
            <v>-2.6293694694057401</v>
          </cell>
          <cell r="G6316">
            <v>0.67951131880054705</v>
          </cell>
          <cell r="H6316">
            <v>1.601597157493013</v>
          </cell>
          <cell r="I6316">
            <v>0.31816821224288799</v>
          </cell>
          <cell r="J6316">
            <v>-1.94985815060519</v>
          </cell>
          <cell r="K6316">
            <v>-3.8633654412447838</v>
          </cell>
          <cell r="L6316">
            <v>2.0044991187745799E-3</v>
          </cell>
          <cell r="M6316">
            <v>2.6293694694057401</v>
          </cell>
          <cell r="N6316">
            <v>6.187555109054399</v>
          </cell>
          <cell r="O6316">
            <v>3.5452776693590498E-5</v>
          </cell>
          <cell r="P6316">
            <v>6315</v>
          </cell>
          <cell r="Q6316">
            <v>0.12</v>
          </cell>
          <cell r="R6316">
            <v>6515</v>
          </cell>
          <cell r="S6316">
            <v>9.1999999999999998E-2</v>
          </cell>
          <cell r="T6316">
            <v>6681</v>
          </cell>
          <cell r="U6316">
            <v>6.9000000000000006E-2</v>
          </cell>
        </row>
        <row r="6317">
          <cell r="A6317" t="str">
            <v>CTHT_0005430</v>
          </cell>
          <cell r="B6317" t="str">
            <v>Uncharacterized protein</v>
          </cell>
          <cell r="C6317">
            <v>3093</v>
          </cell>
          <cell r="D6317">
            <v>2.9139017979894599</v>
          </cell>
          <cell r="E6317">
            <v>0.830902728705886</v>
          </cell>
          <cell r="F6317">
            <v>2.08299906928357</v>
          </cell>
          <cell r="G6317">
            <v>-2.9139017979894599</v>
          </cell>
          <cell r="H6317">
            <v>-7.5365371733993793</v>
          </cell>
          <cell r="I6317">
            <v>6.8343464641919096E-8</v>
          </cell>
          <cell r="J6317">
            <v>-0.830902728705886</v>
          </cell>
          <cell r="K6317">
            <v>-1.7787980505565963</v>
          </cell>
          <cell r="L6317">
            <v>0.13310944153349</v>
          </cell>
          <cell r="M6317">
            <v>-2.08299906928357</v>
          </cell>
          <cell r="N6317">
            <v>-4.2368706054299592</v>
          </cell>
          <cell r="O6317">
            <v>1.3070157256307301E-4</v>
          </cell>
          <cell r="P6317">
            <v>6316</v>
          </cell>
          <cell r="Q6317">
            <v>0.12</v>
          </cell>
          <cell r="R6317">
            <v>4560</v>
          </cell>
          <cell r="S6317">
            <v>0.36499999999999999</v>
          </cell>
          <cell r="T6317">
            <v>5490</v>
          </cell>
          <cell r="U6317">
            <v>0.23499999999999999</v>
          </cell>
        </row>
        <row r="6318">
          <cell r="A6318" t="str">
            <v>CTHT_0029260</v>
          </cell>
          <cell r="B6318" t="str">
            <v>Uncharacterized protein</v>
          </cell>
          <cell r="C6318">
            <v>1266</v>
          </cell>
          <cell r="D6318">
            <v>1.69811982866492</v>
          </cell>
          <cell r="E6318">
            <v>1.22878022591895</v>
          </cell>
          <cell r="F6318">
            <v>0.46933960274596598</v>
          </cell>
          <cell r="G6318">
            <v>-1.69811982866492</v>
          </cell>
          <cell r="H6318">
            <v>-3.244778118821289</v>
          </cell>
          <cell r="I6318">
            <v>1.08810757125692E-7</v>
          </cell>
          <cell r="J6318">
            <v>-1.22878022591895</v>
          </cell>
          <cell r="K6318">
            <v>-2.3436875126774215</v>
          </cell>
          <cell r="L6318">
            <v>5.2104213490192099E-5</v>
          </cell>
          <cell r="M6318">
            <v>-0.46933960274596598</v>
          </cell>
          <cell r="N6318">
            <v>-1.384475575890429</v>
          </cell>
          <cell r="O6318">
            <v>0.18915811104966701</v>
          </cell>
          <cell r="P6318">
            <v>6317</v>
          </cell>
          <cell r="Q6318">
            <v>0.12</v>
          </cell>
          <cell r="R6318">
            <v>5769</v>
          </cell>
          <cell r="S6318">
            <v>0.19600000000000001</v>
          </cell>
          <cell r="T6318">
            <v>6162</v>
          </cell>
          <cell r="U6318">
            <v>0.14199999999999999</v>
          </cell>
        </row>
        <row r="6319">
          <cell r="A6319" t="str">
            <v>CTHT_0053510</v>
          </cell>
          <cell r="B6319" t="str">
            <v>Uncharacterized protein</v>
          </cell>
          <cell r="C6319">
            <v>1137</v>
          </cell>
          <cell r="D6319">
            <v>6.2944051078695704</v>
          </cell>
          <cell r="E6319">
            <v>6.4340077359848298</v>
          </cell>
          <cell r="F6319">
            <v>-0.13960262811525601</v>
          </cell>
          <cell r="G6319">
            <v>-6.2944051078695704</v>
          </cell>
          <cell r="H6319">
            <v>-78.488267405996481</v>
          </cell>
          <cell r="I6319">
            <v>5.6948400427834702E-43</v>
          </cell>
          <cell r="J6319">
            <v>-6.4340077359848298</v>
          </cell>
          <cell r="K6319">
            <v>-86.462805037822207</v>
          </cell>
          <cell r="L6319">
            <v>8.8166070834571793E-46</v>
          </cell>
          <cell r="M6319">
            <v>0.13960262811525601</v>
          </cell>
          <cell r="N6319">
            <v>1.1016016520096643</v>
          </cell>
          <cell r="O6319">
            <v>0.82252165245812303</v>
          </cell>
          <cell r="P6319">
            <v>6318</v>
          </cell>
          <cell r="Q6319">
            <v>0.12</v>
          </cell>
          <cell r="R6319">
            <v>964</v>
          </cell>
          <cell r="S6319">
            <v>0.86499999999999999</v>
          </cell>
          <cell r="T6319">
            <v>6322</v>
          </cell>
          <cell r="U6319">
            <v>0.11899999999999999</v>
          </cell>
        </row>
        <row r="6320">
          <cell r="A6320" t="str">
            <v>CTHT_0070980</v>
          </cell>
          <cell r="B6320" t="str">
            <v>Uncharacterized protein</v>
          </cell>
          <cell r="C6320">
            <v>555</v>
          </cell>
          <cell r="D6320">
            <v>0.95359267529920699</v>
          </cell>
          <cell r="E6320">
            <v>1.6413231544426501</v>
          </cell>
          <cell r="F6320">
            <v>-0.68773047914344598</v>
          </cell>
          <cell r="G6320">
            <v>-0.95359267529920699</v>
          </cell>
          <cell r="H6320">
            <v>-1.9366895041500167</v>
          </cell>
          <cell r="I6320">
            <v>3.8524464723839899E-2</v>
          </cell>
          <cell r="J6320">
            <v>-1.6413231544426501</v>
          </cell>
          <cell r="K6320">
            <v>-3.1195180442414672</v>
          </cell>
          <cell r="L6320">
            <v>1.6967713582511799E-4</v>
          </cell>
          <cell r="M6320">
            <v>0.68773047914344598</v>
          </cell>
          <cell r="N6320">
            <v>1.6107476379444632</v>
          </cell>
          <cell r="O6320">
            <v>0.173083054885321</v>
          </cell>
          <cell r="P6320">
            <v>6319</v>
          </cell>
          <cell r="Q6320">
            <v>0.12</v>
          </cell>
          <cell r="R6320">
            <v>6105</v>
          </cell>
          <cell r="S6320">
            <v>0.14899999999999999</v>
          </cell>
          <cell r="T6320">
            <v>6394</v>
          </cell>
          <cell r="U6320">
            <v>0.109</v>
          </cell>
        </row>
        <row r="6321">
          <cell r="A6321" t="str">
            <v>CTHT_0029730</v>
          </cell>
          <cell r="B6321" t="str">
            <v>Uncharacterized protein</v>
          </cell>
          <cell r="C6321">
            <v>1125</v>
          </cell>
          <cell r="D6321">
            <v>-0.22333884429117701</v>
          </cell>
          <cell r="E6321">
            <v>-2.2857985674027201</v>
          </cell>
          <cell r="F6321">
            <v>2.06245972311154</v>
          </cell>
          <cell r="G6321">
            <v>0.22333884429117701</v>
          </cell>
          <cell r="H6321">
            <v>1.1674322632286673</v>
          </cell>
          <cell r="I6321">
            <v>0.69159318715234097</v>
          </cell>
          <cell r="J6321">
            <v>2.2857985674027201</v>
          </cell>
          <cell r="K6321">
            <v>4.8763394823707138</v>
          </cell>
          <cell r="L6321">
            <v>1.4083474133375E-7</v>
          </cell>
          <cell r="M6321">
            <v>-2.06245972311154</v>
          </cell>
          <cell r="N6321">
            <v>-4.1769785159822721</v>
          </cell>
          <cell r="O6321">
            <v>3.6816484747784702E-6</v>
          </cell>
          <cell r="P6321">
            <v>6320</v>
          </cell>
          <cell r="Q6321">
            <v>0.12</v>
          </cell>
          <cell r="R6321">
            <v>6493</v>
          </cell>
          <cell r="S6321">
            <v>9.5000000000000001E-2</v>
          </cell>
          <cell r="T6321">
            <v>5568</v>
          </cell>
          <cell r="U6321">
            <v>0.224</v>
          </cell>
        </row>
        <row r="6322">
          <cell r="A6322" t="str">
            <v>CTHT_0070710</v>
          </cell>
          <cell r="B6322" t="str">
            <v>Pseudouridine synthase-like protein</v>
          </cell>
          <cell r="C6322">
            <v>3072</v>
          </cell>
          <cell r="D6322">
            <v>1.5341836204218999</v>
          </cell>
          <cell r="E6322">
            <v>-1.1361683151285999</v>
          </cell>
          <cell r="F6322">
            <v>2.6703519355505101</v>
          </cell>
          <cell r="G6322">
            <v>-1.5341836204218999</v>
          </cell>
          <cell r="H6322">
            <v>-2.8962449437086901</v>
          </cell>
          <cell r="I6322">
            <v>3.3871497807775599E-4</v>
          </cell>
          <cell r="J6322">
            <v>1.1361683151285999</v>
          </cell>
          <cell r="K6322">
            <v>2.1979648505057745</v>
          </cell>
          <cell r="L6322">
            <v>5.9549836122714797E-3</v>
          </cell>
          <cell r="M6322">
            <v>-2.6703519355505101</v>
          </cell>
          <cell r="N6322">
            <v>-6.365844584726819</v>
          </cell>
          <cell r="O6322">
            <v>8.9578482987744995E-11</v>
          </cell>
          <cell r="P6322">
            <v>6321</v>
          </cell>
          <cell r="Q6322">
            <v>0.11899999999999999</v>
          </cell>
          <cell r="R6322">
            <v>5906</v>
          </cell>
          <cell r="S6322">
            <v>0.17699999999999999</v>
          </cell>
          <cell r="T6322">
            <v>5089</v>
          </cell>
          <cell r="U6322">
            <v>0.29099999999999998</v>
          </cell>
        </row>
        <row r="6323">
          <cell r="A6323" t="str">
            <v>CTHT_0011790</v>
          </cell>
          <cell r="B6323" t="e">
            <v>#N/A</v>
          </cell>
          <cell r="C6323">
            <v>4701</v>
          </cell>
          <cell r="D6323">
            <v>1.12399831230438</v>
          </cell>
          <cell r="E6323">
            <v>-1.08167688382942</v>
          </cell>
          <cell r="F6323">
            <v>2.2056751961338001</v>
          </cell>
          <cell r="G6323">
            <v>-1.12399831230438</v>
          </cell>
          <cell r="H6323">
            <v>-2.1795016747973324</v>
          </cell>
          <cell r="I6323">
            <v>7.6018494629095804E-3</v>
          </cell>
          <cell r="J6323">
            <v>1.08167688382942</v>
          </cell>
          <cell r="K6323">
            <v>2.1164947115596755</v>
          </cell>
          <cell r="L6323">
            <v>7.0297928722728503E-3</v>
          </cell>
          <cell r="M6323">
            <v>-2.2056751961338001</v>
          </cell>
          <cell r="N6323">
            <v>-4.6129037685440109</v>
          </cell>
          <cell r="O6323">
            <v>3.6511232176782198E-8</v>
          </cell>
          <cell r="P6323">
            <v>6322</v>
          </cell>
          <cell r="Q6323">
            <v>0.11899999999999999</v>
          </cell>
          <cell r="R6323">
            <v>6103</v>
          </cell>
          <cell r="S6323">
            <v>0.15</v>
          </cell>
          <cell r="T6323">
            <v>5527</v>
          </cell>
          <cell r="U6323">
            <v>0.23</v>
          </cell>
        </row>
        <row r="6324">
          <cell r="A6324" t="str">
            <v>CTHT_0053230</v>
          </cell>
          <cell r="B6324" t="str">
            <v>Uncharacterized protein</v>
          </cell>
          <cell r="C6324">
            <v>4569</v>
          </cell>
          <cell r="D6324">
            <v>2.30597022006901</v>
          </cell>
          <cell r="E6324">
            <v>0.45421897386495103</v>
          </cell>
          <cell r="F6324">
            <v>1.85175124620406</v>
          </cell>
          <cell r="G6324">
            <v>-2.30597022006901</v>
          </cell>
          <cell r="H6324">
            <v>-4.9449989685787097</v>
          </cell>
          <cell r="I6324">
            <v>4.2037319340099897E-9</v>
          </cell>
          <cell r="J6324">
            <v>-0.45421897386495103</v>
          </cell>
          <cell r="K6324">
            <v>-1.3700409105250824</v>
          </cell>
          <cell r="L6324">
            <v>0.268351231470705</v>
          </cell>
          <cell r="M6324">
            <v>-1.85175124620406</v>
          </cell>
          <cell r="N6324">
            <v>-3.6093805160048045</v>
          </cell>
          <cell r="O6324">
            <v>2.5078223451110401E-6</v>
          </cell>
          <cell r="P6324">
            <v>6323</v>
          </cell>
          <cell r="Q6324">
            <v>0.11899999999999999</v>
          </cell>
          <cell r="R6324">
            <v>5393</v>
          </cell>
          <cell r="S6324">
            <v>0.249</v>
          </cell>
          <cell r="T6324">
            <v>5721</v>
          </cell>
          <cell r="U6324">
            <v>0.20300000000000001</v>
          </cell>
        </row>
        <row r="6325">
          <cell r="A6325" t="str">
            <v>CTHT_0065370</v>
          </cell>
          <cell r="B6325" t="str">
            <v>RING-type E3 ubiquitin transferase (EC 2.3.2.27)</v>
          </cell>
          <cell r="C6325">
            <v>1911</v>
          </cell>
          <cell r="D6325">
            <v>-0.60941586349781596</v>
          </cell>
          <cell r="E6325">
            <v>-1.10578910490052</v>
          </cell>
          <cell r="F6325">
            <v>0.496373241402703</v>
          </cell>
          <cell r="G6325">
            <v>0.60941586349781596</v>
          </cell>
          <cell r="H6325">
            <v>1.5256413630366947</v>
          </cell>
          <cell r="I6325">
            <v>0.312762581376066</v>
          </cell>
          <cell r="J6325">
            <v>1.10578910490052</v>
          </cell>
          <cell r="K6325">
            <v>2.1521656201096819</v>
          </cell>
          <cell r="L6325">
            <v>4.0078931233572299E-2</v>
          </cell>
          <cell r="M6325">
            <v>-0.496373241402703</v>
          </cell>
          <cell r="N6325">
            <v>-1.4106628675994521</v>
          </cell>
          <cell r="O6325">
            <v>0.41255059595715299</v>
          </cell>
          <cell r="P6325">
            <v>6324</v>
          </cell>
          <cell r="Q6325">
            <v>0.11899999999999999</v>
          </cell>
          <cell r="R6325">
            <v>6533</v>
          </cell>
          <cell r="S6325">
            <v>0.09</v>
          </cell>
          <cell r="T6325">
            <v>6110</v>
          </cell>
          <cell r="U6325">
            <v>0.14899999999999999</v>
          </cell>
        </row>
        <row r="6326">
          <cell r="A6326" t="str">
            <v>CTHT_0040220</v>
          </cell>
          <cell r="B6326" t="str">
            <v>Uncharacterized protein</v>
          </cell>
          <cell r="C6326">
            <v>816</v>
          </cell>
          <cell r="D6326">
            <v>0.73728441707012504</v>
          </cell>
          <cell r="E6326">
            <v>-2.26976685311913E-2</v>
          </cell>
          <cell r="F6326">
            <v>0.75998208560131597</v>
          </cell>
          <cell r="G6326">
            <v>-0.73728441707012504</v>
          </cell>
          <cell r="H6326">
            <v>-1.667035026028838</v>
          </cell>
          <cell r="I6326">
            <v>0.27253424091403999</v>
          </cell>
          <cell r="J6326">
            <v>2.26976685311913E-2</v>
          </cell>
          <cell r="K6326">
            <v>1.0158572374350847</v>
          </cell>
          <cell r="L6326">
            <v>0.974319233650073</v>
          </cell>
          <cell r="M6326">
            <v>-0.75998208560131597</v>
          </cell>
          <cell r="N6326">
            <v>-1.6934695962491793</v>
          </cell>
          <cell r="O6326">
            <v>0.25354941837880901</v>
          </cell>
          <cell r="P6326">
            <v>6325</v>
          </cell>
          <cell r="Q6326">
            <v>0.11899999999999999</v>
          </cell>
          <cell r="R6326">
            <v>6200</v>
          </cell>
          <cell r="S6326">
            <v>0.13600000000000001</v>
          </cell>
          <cell r="T6326">
            <v>6111</v>
          </cell>
          <cell r="U6326">
            <v>0.14899999999999999</v>
          </cell>
        </row>
        <row r="6327">
          <cell r="A6327" t="str">
            <v>CTHT_0038940</v>
          </cell>
          <cell r="B6327" t="str">
            <v>Uncharacterized protein</v>
          </cell>
          <cell r="C6327">
            <v>315</v>
          </cell>
          <cell r="D6327">
            <v>0.53256766879683703</v>
          </cell>
          <cell r="E6327">
            <v>0.43088252202826299</v>
          </cell>
          <cell r="F6327">
            <v>0.101685146768573</v>
          </cell>
          <cell r="G6327">
            <v>-0.53256766879683703</v>
          </cell>
          <cell r="H6327">
            <v>-1.4465013490786482</v>
          </cell>
          <cell r="I6327">
            <v>0.485330642597808</v>
          </cell>
          <cell r="J6327">
            <v>-0.43088252202826299</v>
          </cell>
          <cell r="K6327">
            <v>-1.3480579555487648</v>
          </cell>
          <cell r="L6327">
            <v>0.54001806720952406</v>
          </cell>
          <cell r="M6327">
            <v>-0.101685146768573</v>
          </cell>
          <cell r="N6327">
            <v>-1.0730260840230776</v>
          </cell>
          <cell r="O6327">
            <v>0.90804828390672399</v>
          </cell>
          <cell r="P6327">
            <v>6326</v>
          </cell>
          <cell r="Q6327">
            <v>0.11899999999999999</v>
          </cell>
          <cell r="R6327">
            <v>6294</v>
          </cell>
          <cell r="S6327">
            <v>0.123</v>
          </cell>
          <cell r="T6327">
            <v>6272</v>
          </cell>
          <cell r="U6327">
            <v>0.126</v>
          </cell>
        </row>
        <row r="6328">
          <cell r="A6328" t="str">
            <v>CTHT_0003050</v>
          </cell>
          <cell r="B6328" t="str">
            <v>Uncharacterized protein</v>
          </cell>
          <cell r="C6328">
            <v>3798</v>
          </cell>
          <cell r="D6328">
            <v>0.51719274037827101</v>
          </cell>
          <cell r="E6328">
            <v>0.70695507539450997</v>
          </cell>
          <cell r="F6328">
            <v>-0.18976233501623899</v>
          </cell>
          <cell r="G6328">
            <v>-0.51719274037827101</v>
          </cell>
          <cell r="H6328">
            <v>-1.4311677076074831</v>
          </cell>
          <cell r="I6328">
            <v>0.431924360096268</v>
          </cell>
          <cell r="J6328">
            <v>-0.70695507539450997</v>
          </cell>
          <cell r="K6328">
            <v>-1.6323552610063292</v>
          </cell>
          <cell r="L6328">
            <v>0.23549695416796801</v>
          </cell>
          <cell r="M6328">
            <v>0.18976233501623899</v>
          </cell>
          <cell r="N6328">
            <v>1.1405758055673128</v>
          </cell>
          <cell r="O6328">
            <v>0.79227135008180904</v>
          </cell>
          <cell r="P6328">
            <v>6327</v>
          </cell>
          <cell r="Q6328">
            <v>0.11899999999999999</v>
          </cell>
          <cell r="R6328">
            <v>6312</v>
          </cell>
          <cell r="S6328">
            <v>0.121</v>
          </cell>
          <cell r="T6328">
            <v>6352</v>
          </cell>
          <cell r="U6328">
            <v>0.115</v>
          </cell>
        </row>
        <row r="6329">
          <cell r="A6329" t="str">
            <v>CTHT_0041510</v>
          </cell>
          <cell r="B6329" t="str">
            <v>5-methyltetrahydropteroyltriglutamate-homocysteine S-methyltransferase-like protein</v>
          </cell>
          <cell r="C6329">
            <v>1140</v>
          </cell>
          <cell r="D6329">
            <v>-0.237474284081887</v>
          </cell>
          <cell r="E6329">
            <v>1.2977543511471601</v>
          </cell>
          <cell r="F6329">
            <v>-1.5352286352290501</v>
          </cell>
          <cell r="G6329">
            <v>0.237474284081887</v>
          </cell>
          <cell r="H6329">
            <v>1.1789269147721371</v>
          </cell>
          <cell r="I6329">
            <v>0.67578568547729501</v>
          </cell>
          <cell r="J6329">
            <v>-1.2977543511471601</v>
          </cell>
          <cell r="K6329">
            <v>-2.4584590950482723</v>
          </cell>
          <cell r="L6329">
            <v>7.1417516612916803E-3</v>
          </cell>
          <cell r="M6329">
            <v>1.5352286352290501</v>
          </cell>
          <cell r="N6329">
            <v>2.898343596018766</v>
          </cell>
          <cell r="O6329">
            <v>1.8923663897564801E-3</v>
          </cell>
          <cell r="P6329">
            <v>6328</v>
          </cell>
          <cell r="Q6329">
            <v>0.11799999999999999</v>
          </cell>
          <cell r="R6329">
            <v>6488</v>
          </cell>
          <cell r="S6329">
            <v>9.6000000000000002E-2</v>
          </cell>
          <cell r="T6329">
            <v>6543</v>
          </cell>
          <cell r="U6329">
            <v>8.7999999999999995E-2</v>
          </cell>
        </row>
        <row r="6330">
          <cell r="A6330" t="str">
            <v>CTHT_0035680</v>
          </cell>
          <cell r="B6330" t="str">
            <v>Uncharacterized protein</v>
          </cell>
          <cell r="C6330">
            <v>1536</v>
          </cell>
          <cell r="D6330">
            <v>1.3426996564561799</v>
          </cell>
          <cell r="E6330">
            <v>0.199894270450235</v>
          </cell>
          <cell r="F6330">
            <v>1.1428053860059399</v>
          </cell>
          <cell r="G6330">
            <v>-1.3426996564561799</v>
          </cell>
          <cell r="H6330">
            <v>-2.536254740391422</v>
          </cell>
          <cell r="I6330">
            <v>1.13386033686539E-3</v>
          </cell>
          <cell r="J6330">
            <v>-0.199894270450235</v>
          </cell>
          <cell r="K6330">
            <v>-1.148614174414025</v>
          </cell>
          <cell r="L6330">
            <v>0.64784435696859</v>
          </cell>
          <cell r="M6330">
            <v>-1.1428053860059399</v>
          </cell>
          <cell r="N6330">
            <v>-2.2080998100909777</v>
          </cell>
          <cell r="O6330">
            <v>5.94646722461267E-3</v>
          </cell>
          <cell r="P6330">
            <v>6329</v>
          </cell>
          <cell r="Q6330">
            <v>0.11799999999999999</v>
          </cell>
          <cell r="R6330">
            <v>5967</v>
          </cell>
          <cell r="S6330">
            <v>0.16900000000000001</v>
          </cell>
          <cell r="T6330">
            <v>5991</v>
          </cell>
          <cell r="U6330">
            <v>0.16500000000000001</v>
          </cell>
        </row>
        <row r="6331">
          <cell r="A6331" t="str">
            <v>CTHT_0048640</v>
          </cell>
          <cell r="B6331" t="str">
            <v>Uncharacterized protein</v>
          </cell>
          <cell r="C6331">
            <v>2274</v>
          </cell>
          <cell r="D6331">
            <v>2.6716409243569101</v>
          </cell>
          <cell r="E6331">
            <v>3.0915042470921401</v>
          </cell>
          <cell r="F6331">
            <v>-0.41986332273523602</v>
          </cell>
          <cell r="G6331">
            <v>-2.6716409243569101</v>
          </cell>
          <cell r="H6331">
            <v>-6.3715347471742447</v>
          </cell>
          <cell r="I6331">
            <v>1.3259797007155501E-6</v>
          </cell>
          <cell r="J6331">
            <v>-3.0915042470921401</v>
          </cell>
          <cell r="K6331">
            <v>-8.5238443389005756</v>
          </cell>
          <cell r="L6331">
            <v>6.8155985458824602E-9</v>
          </cell>
          <cell r="M6331">
            <v>0.41986332273523602</v>
          </cell>
          <cell r="N6331">
            <v>1.3378008089308322</v>
          </cell>
          <cell r="O6331">
            <v>0.51827632510989896</v>
          </cell>
          <cell r="P6331">
            <v>6330</v>
          </cell>
          <cell r="Q6331">
            <v>0.11799999999999999</v>
          </cell>
          <cell r="R6331">
            <v>4908</v>
          </cell>
          <cell r="S6331">
            <v>0.316</v>
          </cell>
          <cell r="T6331">
            <v>6369</v>
          </cell>
          <cell r="U6331">
            <v>0.113</v>
          </cell>
        </row>
        <row r="6332">
          <cell r="A6332" t="str">
            <v>CTHT_0059560</v>
          </cell>
          <cell r="B6332" t="str">
            <v>Uncharacterized protein</v>
          </cell>
          <cell r="C6332">
            <v>2103</v>
          </cell>
          <cell r="D6332">
            <v>1.20624903100537</v>
          </cell>
          <cell r="E6332">
            <v>1.7127960622466301</v>
          </cell>
          <cell r="F6332">
            <v>-0.50654703124125799</v>
          </cell>
          <cell r="G6332">
            <v>-1.20624903100537</v>
          </cell>
          <cell r="H6332">
            <v>-2.3073694626479311</v>
          </cell>
          <cell r="I6332">
            <v>9.5722176559443501E-3</v>
          </cell>
          <cell r="J6332">
            <v>-1.7127960622466301</v>
          </cell>
          <cell r="K6332">
            <v>-3.2779550297503057</v>
          </cell>
          <cell r="L6332">
            <v>1.0253323527226801E-4</v>
          </cell>
          <cell r="M6332">
            <v>0.50654703124125799</v>
          </cell>
          <cell r="N6332">
            <v>1.4206459272406808</v>
          </cell>
          <cell r="O6332">
            <v>0.32041998514396802</v>
          </cell>
          <cell r="P6332">
            <v>6331</v>
          </cell>
          <cell r="Q6332">
            <v>0.11799999999999999</v>
          </cell>
          <cell r="R6332">
            <v>5988</v>
          </cell>
          <cell r="S6332">
            <v>0.16600000000000001</v>
          </cell>
          <cell r="T6332">
            <v>6371</v>
          </cell>
          <cell r="U6332">
            <v>0.112</v>
          </cell>
        </row>
        <row r="6333">
          <cell r="A6333" t="str">
            <v>CTHT_0031010</v>
          </cell>
          <cell r="B6333" t="str">
            <v>Uncharacterized protein</v>
          </cell>
          <cell r="C6333">
            <v>1458</v>
          </cell>
          <cell r="D6333">
            <v>-0.73204159713633299</v>
          </cell>
          <cell r="E6333">
            <v>1.78708272479987</v>
          </cell>
          <cell r="F6333">
            <v>-2.5191243219362001</v>
          </cell>
          <cell r="G6333">
            <v>0.73204159713633299</v>
          </cell>
          <cell r="H6333">
            <v>1.6609879386532429</v>
          </cell>
          <cell r="I6333">
            <v>8.8432833536516195E-2</v>
          </cell>
          <cell r="J6333">
            <v>-1.78708272479987</v>
          </cell>
          <cell r="K6333">
            <v>-3.4511632637924095</v>
          </cell>
          <cell r="L6333">
            <v>4.2667414940480098E-5</v>
          </cell>
          <cell r="M6333">
            <v>2.5191243219362001</v>
          </cell>
          <cell r="N6333">
            <v>5.7323405554823408</v>
          </cell>
          <cell r="O6333">
            <v>6.70092729305967E-9</v>
          </cell>
          <cell r="P6333">
            <v>6332</v>
          </cell>
          <cell r="Q6333">
            <v>0.11799999999999999</v>
          </cell>
          <cell r="R6333">
            <v>6580</v>
          </cell>
          <cell r="S6333">
            <v>8.3000000000000004E-2</v>
          </cell>
          <cell r="T6333">
            <v>6699</v>
          </cell>
          <cell r="U6333">
            <v>6.7000000000000004E-2</v>
          </cell>
        </row>
        <row r="6334">
          <cell r="A6334" t="str">
            <v>CTHT_0039500</v>
          </cell>
          <cell r="B6334" t="str">
            <v>Endoglycanase</v>
          </cell>
          <cell r="C6334">
            <v>639</v>
          </cell>
          <cell r="D6334">
            <v>1.0862002365813901</v>
          </cell>
          <cell r="E6334">
            <v>0.56648123167200704</v>
          </cell>
          <cell r="F6334">
            <v>0.51971900490938105</v>
          </cell>
          <cell r="G6334">
            <v>-1.0862002365813901</v>
          </cell>
          <cell r="H6334">
            <v>-2.1231410754657536</v>
          </cell>
          <cell r="I6334">
            <v>6.3670030843934702E-2</v>
          </cell>
          <cell r="J6334">
            <v>-0.56648123167200704</v>
          </cell>
          <cell r="K6334">
            <v>-1.4809071935073714</v>
          </cell>
          <cell r="L6334">
            <v>0.32165982313524599</v>
          </cell>
          <cell r="M6334">
            <v>-0.51971900490938105</v>
          </cell>
          <cell r="N6334">
            <v>-1.4336759823803114</v>
          </cell>
          <cell r="O6334">
            <v>0.41146312081424502</v>
          </cell>
          <cell r="P6334">
            <v>6333</v>
          </cell>
          <cell r="Q6334">
            <v>0.11799999999999999</v>
          </cell>
          <cell r="R6334">
            <v>6114</v>
          </cell>
          <cell r="S6334">
            <v>0.14799999999999999</v>
          </cell>
          <cell r="T6334">
            <v>6181</v>
          </cell>
          <cell r="U6334">
            <v>0.13900000000000001</v>
          </cell>
          <cell r="V6334" t="str">
            <v>Endoglycanase</v>
          </cell>
        </row>
        <row r="6335">
          <cell r="A6335" t="str">
            <v>CTHT_0019900</v>
          </cell>
          <cell r="B6335" t="str">
            <v>Uncharacterized protein</v>
          </cell>
          <cell r="C6335">
            <v>1440</v>
          </cell>
          <cell r="D6335">
            <v>-3.40804305828039</v>
          </cell>
          <cell r="E6335">
            <v>-9.2603198084426602E-2</v>
          </cell>
          <cell r="F6335">
            <v>-3.3154398601959598</v>
          </cell>
          <cell r="G6335">
            <v>3.40804305828039</v>
          </cell>
          <cell r="H6335">
            <v>10.615077934753376</v>
          </cell>
          <cell r="I6335">
            <v>2.1667170076013298E-8</v>
          </cell>
          <cell r="J6335">
            <v>9.2603198084426602E-2</v>
          </cell>
          <cell r="K6335">
            <v>1.0662924651467558</v>
          </cell>
          <cell r="L6335">
            <v>0.90433915329222303</v>
          </cell>
          <cell r="M6335">
            <v>3.3154398601959598</v>
          </cell>
          <cell r="N6335">
            <v>9.9551279613444255</v>
          </cell>
          <cell r="O6335">
            <v>2.0412885175361101E-8</v>
          </cell>
          <cell r="P6335">
            <v>6334</v>
          </cell>
          <cell r="Q6335">
            <v>0.11799999999999999</v>
          </cell>
          <cell r="R6335">
            <v>6942</v>
          </cell>
          <cell r="S6335">
            <v>3.3000000000000002E-2</v>
          </cell>
          <cell r="T6335">
            <v>6807</v>
          </cell>
          <cell r="U6335">
            <v>5.1999999999999998E-2</v>
          </cell>
        </row>
        <row r="6336">
          <cell r="A6336" t="str">
            <v>CTHT_0017630</v>
          </cell>
          <cell r="B6336" t="str">
            <v>Uncharacterized protein</v>
          </cell>
          <cell r="C6336">
            <v>3444</v>
          </cell>
          <cell r="D6336">
            <v>1.7352270375894401</v>
          </cell>
          <cell r="E6336">
            <v>-5.2505840311979898E-2</v>
          </cell>
          <cell r="F6336">
            <v>1.7877328779014201</v>
          </cell>
          <cell r="G6336">
            <v>-1.7352270375894401</v>
          </cell>
          <cell r="H6336">
            <v>-3.3293188340752558</v>
          </cell>
          <cell r="I6336">
            <v>4.2004625803124799E-4</v>
          </cell>
          <cell r="J6336">
            <v>5.2505840311979898E-2</v>
          </cell>
          <cell r="K6336">
            <v>1.0370646547425766</v>
          </cell>
          <cell r="L6336">
            <v>0.92471018591616705</v>
          </cell>
          <cell r="M6336">
            <v>-1.7877328779014201</v>
          </cell>
          <cell r="N6336">
            <v>-3.4527188871882122</v>
          </cell>
          <cell r="O6336">
            <v>2.4515745381094702E-4</v>
          </cell>
          <cell r="P6336">
            <v>6335</v>
          </cell>
          <cell r="Q6336">
            <v>0.11700000000000001</v>
          </cell>
          <cell r="R6336">
            <v>5796</v>
          </cell>
          <cell r="S6336">
            <v>0.193</v>
          </cell>
          <cell r="T6336">
            <v>5752</v>
          </cell>
          <cell r="U6336">
            <v>0.19900000000000001</v>
          </cell>
        </row>
        <row r="6337">
          <cell r="A6337" t="str">
            <v>CTHT_0074190</v>
          </cell>
          <cell r="B6337" t="str">
            <v>Structure-specific endonuclease subunit SLX4</v>
          </cell>
          <cell r="C6337">
            <v>3366</v>
          </cell>
          <cell r="D6337">
            <v>1.4890425701827701</v>
          </cell>
          <cell r="E6337">
            <v>-0.63117485209417601</v>
          </cell>
          <cell r="F6337">
            <v>2.1202174222769399</v>
          </cell>
          <cell r="G6337">
            <v>-1.4890425701827701</v>
          </cell>
          <cell r="H6337">
            <v>-2.807026278909436</v>
          </cell>
          <cell r="I6337">
            <v>3.4102621666495399E-3</v>
          </cell>
          <cell r="J6337">
            <v>0.63117485209417601</v>
          </cell>
          <cell r="K6337">
            <v>1.5488257592815804</v>
          </cell>
          <cell r="L6337">
            <v>0.21716990610524201</v>
          </cell>
          <cell r="M6337">
            <v>-2.1202174222769399</v>
          </cell>
          <cell r="N6337">
            <v>-4.3475946077552381</v>
          </cell>
          <cell r="O6337">
            <v>1.7459181459671701E-5</v>
          </cell>
          <cell r="P6337">
            <v>6336</v>
          </cell>
          <cell r="Q6337">
            <v>0.11700000000000001</v>
          </cell>
          <cell r="R6337">
            <v>5958</v>
          </cell>
          <cell r="S6337">
            <v>0.17</v>
          </cell>
          <cell r="T6337">
            <v>5565</v>
          </cell>
          <cell r="U6337">
            <v>0.22500000000000001</v>
          </cell>
        </row>
        <row r="6338">
          <cell r="A6338" t="str">
            <v>CTHT_0029100</v>
          </cell>
          <cell r="B6338" t="str">
            <v>Putative inorganic anion exchanger protein</v>
          </cell>
          <cell r="C6338">
            <v>2139</v>
          </cell>
          <cell r="D6338">
            <v>0.57237901536803404</v>
          </cell>
          <cell r="E6338">
            <v>-1.42558437254374</v>
          </cell>
          <cell r="F6338">
            <v>1.99796338791177</v>
          </cell>
          <cell r="G6338">
            <v>-0.57237901536803404</v>
          </cell>
          <cell r="H6338">
            <v>-1.4869735810566407</v>
          </cell>
          <cell r="I6338">
            <v>0.24133838502674401</v>
          </cell>
          <cell r="J6338">
            <v>1.42558437254374</v>
          </cell>
          <cell r="K6338">
            <v>2.6862328604484516</v>
          </cell>
          <cell r="L6338">
            <v>8.6295405894893501E-4</v>
          </cell>
          <cell r="M6338">
            <v>-1.99796338791177</v>
          </cell>
          <cell r="N6338">
            <v>-3.9943572960530465</v>
          </cell>
          <cell r="O6338">
            <v>4.5841280119797198E-6</v>
          </cell>
          <cell r="P6338">
            <v>6337</v>
          </cell>
          <cell r="Q6338">
            <v>0.11700000000000001</v>
          </cell>
          <cell r="R6338">
            <v>6274</v>
          </cell>
          <cell r="S6338">
            <v>0.126</v>
          </cell>
          <cell r="T6338">
            <v>5589</v>
          </cell>
          <cell r="U6338">
            <v>0.221</v>
          </cell>
        </row>
        <row r="6339">
          <cell r="A6339" t="str">
            <v>CTHT_0000900</v>
          </cell>
          <cell r="B6339" t="str">
            <v>Uncharacterized protein</v>
          </cell>
          <cell r="C6339">
            <v>2334</v>
          </cell>
          <cell r="D6339">
            <v>0.67507943842679397</v>
          </cell>
          <cell r="E6339">
            <v>0.82047152683216495</v>
          </cell>
          <cell r="F6339">
            <v>-0.14539208840537099</v>
          </cell>
          <cell r="G6339">
            <v>-0.67507943842679397</v>
          </cell>
          <cell r="H6339">
            <v>-1.5966846877779108</v>
          </cell>
          <cell r="I6339">
            <v>0.31826850863621198</v>
          </cell>
          <cell r="J6339">
            <v>-0.82047152683216495</v>
          </cell>
          <cell r="K6339">
            <v>-1.7659830877553335</v>
          </cell>
          <cell r="L6339">
            <v>0.18621334699935699</v>
          </cell>
          <cell r="M6339">
            <v>0.14539208840537099</v>
          </cell>
          <cell r="N6339">
            <v>1.1060312040776401</v>
          </cell>
          <cell r="O6339">
            <v>0.85203941674391404</v>
          </cell>
          <cell r="P6339">
            <v>6338</v>
          </cell>
          <cell r="Q6339">
            <v>0.11700000000000001</v>
          </cell>
          <cell r="R6339">
            <v>6216</v>
          </cell>
          <cell r="S6339">
            <v>0.13400000000000001</v>
          </cell>
          <cell r="T6339">
            <v>6316</v>
          </cell>
          <cell r="U6339">
            <v>0.12</v>
          </cell>
        </row>
        <row r="6340">
          <cell r="A6340" t="str">
            <v>CTHT_0018390</v>
          </cell>
          <cell r="B6340" t="str">
            <v>Uncharacterized protein</v>
          </cell>
          <cell r="C6340">
            <v>2841</v>
          </cell>
          <cell r="D6340">
            <v>1.1773248601515101</v>
          </cell>
          <cell r="E6340">
            <v>1.1499353395573899</v>
          </cell>
          <cell r="F6340">
            <v>2.7389520594118099E-2</v>
          </cell>
          <cell r="G6340">
            <v>-1.1773248601515101</v>
          </cell>
          <cell r="H6340">
            <v>-2.2615703280476711</v>
          </cell>
          <cell r="I6340">
            <v>2.2633808061801999E-2</v>
          </cell>
          <cell r="J6340">
            <v>-1.1499353395573899</v>
          </cell>
          <cell r="K6340">
            <v>-2.219039486324609</v>
          </cell>
          <cell r="L6340">
            <v>1.99762753084359E-2</v>
          </cell>
          <cell r="M6340">
            <v>-2.7389520594118099E-2</v>
          </cell>
          <cell r="N6340">
            <v>-1.0191663293894344</v>
          </cell>
          <cell r="O6340">
            <v>0.96935600806609301</v>
          </cell>
          <cell r="P6340">
            <v>6339</v>
          </cell>
          <cell r="Q6340">
            <v>0.11700000000000001</v>
          </cell>
          <cell r="R6340">
            <v>6076</v>
          </cell>
          <cell r="S6340">
            <v>0.154</v>
          </cell>
          <cell r="T6340">
            <v>6311</v>
          </cell>
          <cell r="U6340">
            <v>0.121</v>
          </cell>
        </row>
        <row r="6341">
          <cell r="A6341" t="str">
            <v>CTHT_0000210</v>
          </cell>
          <cell r="B6341" t="str">
            <v>Uncharacterized protein</v>
          </cell>
          <cell r="C6341">
            <v>1395</v>
          </cell>
          <cell r="D6341">
            <v>2.8827582846605599E-2</v>
          </cell>
          <cell r="E6341">
            <v>0.62020200946849202</v>
          </cell>
          <cell r="F6341">
            <v>-0.59137442662188699</v>
          </cell>
          <cell r="G6341">
            <v>-2.8827582846605599E-2</v>
          </cell>
          <cell r="H6341">
            <v>-1.0201827294515475</v>
          </cell>
          <cell r="I6341">
            <v>0.95424180037581996</v>
          </cell>
          <cell r="J6341">
            <v>-0.62020200946849202</v>
          </cell>
          <cell r="K6341">
            <v>-1.5370903931426452</v>
          </cell>
          <cell r="L6341">
            <v>0.103313300556917</v>
          </cell>
          <cell r="M6341">
            <v>0.59137442662188699</v>
          </cell>
          <cell r="N6341">
            <v>1.506681449086076</v>
          </cell>
          <cell r="O6341">
            <v>0.14516293967853</v>
          </cell>
          <cell r="P6341">
            <v>6340</v>
          </cell>
          <cell r="Q6341">
            <v>0.11700000000000001</v>
          </cell>
          <cell r="R6341">
            <v>6422</v>
          </cell>
          <cell r="S6341">
            <v>0.105</v>
          </cell>
          <cell r="T6341">
            <v>6389</v>
          </cell>
          <cell r="U6341">
            <v>0.11</v>
          </cell>
        </row>
        <row r="6342">
          <cell r="A6342" t="str">
            <v>CTHT_0031950</v>
          </cell>
          <cell r="B6342" t="str">
            <v>Uncharacterized protein</v>
          </cell>
          <cell r="C6342">
            <v>981</v>
          </cell>
          <cell r="D6342">
            <v>1.71957823317084</v>
          </cell>
          <cell r="E6342">
            <v>2.0614876215509002</v>
          </cell>
          <cell r="F6342">
            <v>-0.34190938838006901</v>
          </cell>
          <cell r="G6342">
            <v>-1.71957823317084</v>
          </cell>
          <cell r="H6342">
            <v>-3.2934011140680202</v>
          </cell>
          <cell r="I6342">
            <v>7.7029183649842202E-7</v>
          </cell>
          <cell r="J6342">
            <v>-2.0614876215509002</v>
          </cell>
          <cell r="K6342">
            <v>-4.1741649763620474</v>
          </cell>
          <cell r="L6342">
            <v>7.2107714074912396E-10</v>
          </cell>
          <cell r="M6342">
            <v>0.34190938838006901</v>
          </cell>
          <cell r="N6342">
            <v>1.2674329156359971</v>
          </cell>
          <cell r="O6342">
            <v>0.41191671537416202</v>
          </cell>
          <cell r="P6342">
            <v>6341</v>
          </cell>
          <cell r="Q6342">
            <v>0.11700000000000001</v>
          </cell>
          <cell r="R6342">
            <v>5814</v>
          </cell>
          <cell r="S6342">
            <v>0.19</v>
          </cell>
          <cell r="T6342">
            <v>6366</v>
          </cell>
          <cell r="U6342">
            <v>0.113</v>
          </cell>
        </row>
        <row r="6343">
          <cell r="A6343" t="str">
            <v>CTHT_0034720</v>
          </cell>
          <cell r="B6343" t="str">
            <v>Uncharacterized protein</v>
          </cell>
          <cell r="C6343">
            <v>3282</v>
          </cell>
          <cell r="D6343">
            <v>1.9104969145828801</v>
          </cell>
          <cell r="E6343">
            <v>-0.55489009731090999</v>
          </cell>
          <cell r="F6343">
            <v>2.4653870118937902</v>
          </cell>
          <cell r="G6343">
            <v>-1.9104969145828801</v>
          </cell>
          <cell r="H6343">
            <v>-3.7593856376579304</v>
          </cell>
          <cell r="I6343">
            <v>3.8043965887295203E-5</v>
          </cell>
          <cell r="J6343">
            <v>0.55489009731090999</v>
          </cell>
          <cell r="K6343">
            <v>1.4690567181271634</v>
          </cell>
          <cell r="L6343">
            <v>0.24177760410399399</v>
          </cell>
          <cell r="M6343">
            <v>-2.4653870118937902</v>
          </cell>
          <cell r="N6343">
            <v>-5.5227507270321539</v>
          </cell>
          <cell r="O6343">
            <v>4.84253757001354E-8</v>
          </cell>
          <cell r="P6343">
            <v>6342</v>
          </cell>
          <cell r="Q6343">
            <v>0.11600000000000001</v>
          </cell>
          <cell r="R6343">
            <v>5686</v>
          </cell>
          <cell r="S6343">
            <v>0.20799999999999999</v>
          </cell>
          <cell r="T6343">
            <v>5373</v>
          </cell>
          <cell r="U6343">
            <v>0.251</v>
          </cell>
        </row>
        <row r="6344">
          <cell r="A6344" t="str">
            <v>CTHT_0052790</v>
          </cell>
          <cell r="B6344" t="str">
            <v>DNA polymerase-like protein</v>
          </cell>
          <cell r="C6344">
            <v>2379</v>
          </cell>
          <cell r="D6344">
            <v>0.95668680498715997</v>
          </cell>
          <cell r="E6344">
            <v>-1.04067101473392</v>
          </cell>
          <cell r="F6344">
            <v>1.99735781972108</v>
          </cell>
          <cell r="G6344">
            <v>-0.95668680498715997</v>
          </cell>
          <cell r="H6344">
            <v>-1.9408475547397983</v>
          </cell>
          <cell r="I6344">
            <v>1.5146701862131001E-2</v>
          </cell>
          <cell r="J6344">
            <v>1.04067101473392</v>
          </cell>
          <cell r="K6344">
            <v>2.0571842518541192</v>
          </cell>
          <cell r="L6344">
            <v>4.6580253669347704E-3</v>
          </cell>
          <cell r="M6344">
            <v>-1.99735781972108</v>
          </cell>
          <cell r="N6344">
            <v>-3.9926810248602886</v>
          </cell>
          <cell r="O6344">
            <v>7.5529868354899102E-8</v>
          </cell>
          <cell r="P6344">
            <v>6343</v>
          </cell>
          <cell r="Q6344">
            <v>0.11600000000000001</v>
          </cell>
          <cell r="R6344">
            <v>6177</v>
          </cell>
          <cell r="S6344">
            <v>0.13900000000000001</v>
          </cell>
          <cell r="T6344">
            <v>5691</v>
          </cell>
          <cell r="U6344">
            <v>0.20699999999999999</v>
          </cell>
        </row>
        <row r="6345">
          <cell r="A6345" t="str">
            <v>CTHT_0070590</v>
          </cell>
          <cell r="B6345" t="str">
            <v>Putative transcriptional regulatory protein</v>
          </cell>
          <cell r="C6345">
            <v>3477</v>
          </cell>
          <cell r="D6345">
            <v>3.29729286979688</v>
          </cell>
          <cell r="E6345">
            <v>2.05762762118413</v>
          </cell>
          <cell r="F6345">
            <v>1.23966524861275</v>
          </cell>
          <cell r="G6345">
            <v>-3.29729286979688</v>
          </cell>
          <cell r="H6345">
            <v>-9.8306912897730161</v>
          </cell>
          <cell r="I6345">
            <v>8.6316041835062404E-18</v>
          </cell>
          <cell r="J6345">
            <v>-2.05762762118413</v>
          </cell>
          <cell r="K6345">
            <v>-4.1630117232460133</v>
          </cell>
          <cell r="L6345">
            <v>5.04520979771054E-8</v>
          </cell>
          <cell r="M6345">
            <v>-1.23966524861275</v>
          </cell>
          <cell r="N6345">
            <v>-2.3614373303056078</v>
          </cell>
          <cell r="O6345">
            <v>2.0752824511841598E-3</v>
          </cell>
          <cell r="P6345">
            <v>6344</v>
          </cell>
          <cell r="Q6345">
            <v>0.11600000000000001</v>
          </cell>
          <cell r="R6345">
            <v>4322</v>
          </cell>
          <cell r="S6345">
            <v>0.39800000000000002</v>
          </cell>
          <cell r="T6345">
            <v>5967</v>
          </cell>
          <cell r="U6345">
            <v>0.16900000000000001</v>
          </cell>
        </row>
        <row r="6346">
          <cell r="A6346" t="str">
            <v>CTHT_0039960</v>
          </cell>
          <cell r="B6346" t="str">
            <v>O-methyltransferase-like protein</v>
          </cell>
          <cell r="C6346">
            <v>1206</v>
          </cell>
          <cell r="D6346">
            <v>0.97030525807308199</v>
          </cell>
          <cell r="E6346">
            <v>2.7344188231174198</v>
          </cell>
          <cell r="F6346">
            <v>-1.76411356504434</v>
          </cell>
          <cell r="G6346">
            <v>-0.97030525807308199</v>
          </cell>
          <cell r="H6346">
            <v>-1.9592551077028535</v>
          </cell>
          <cell r="I6346">
            <v>5.0767629505214899E-2</v>
          </cell>
          <cell r="J6346">
            <v>-2.7344188231174198</v>
          </cell>
          <cell r="K6346">
            <v>-6.6549084668730902</v>
          </cell>
          <cell r="L6346">
            <v>9.7364214394758007E-9</v>
          </cell>
          <cell r="M6346">
            <v>1.76411356504434</v>
          </cell>
          <cell r="N6346">
            <v>3.3966523505332127</v>
          </cell>
          <cell r="O6346">
            <v>4.8492402871726101E-4</v>
          </cell>
          <cell r="P6346">
            <v>6345</v>
          </cell>
          <cell r="Q6346">
            <v>0.11600000000000001</v>
          </cell>
          <cell r="R6346">
            <v>6139</v>
          </cell>
          <cell r="S6346">
            <v>0.14499999999999999</v>
          </cell>
          <cell r="T6346">
            <v>6592</v>
          </cell>
          <cell r="U6346">
            <v>8.2000000000000003E-2</v>
          </cell>
        </row>
        <row r="6347">
          <cell r="A6347" t="str">
            <v>CTHT_0021920</v>
          </cell>
          <cell r="B6347" t="str">
            <v>Uncharacterized protein</v>
          </cell>
          <cell r="C6347">
            <v>2391</v>
          </cell>
          <cell r="D6347">
            <v>3.0694115815579801</v>
          </cell>
          <cell r="E6347">
            <v>2.0238760085229202</v>
          </cell>
          <cell r="F6347">
            <v>1.04553557303506</v>
          </cell>
          <cell r="G6347">
            <v>-3.0694115815579801</v>
          </cell>
          <cell r="H6347">
            <v>-8.3943090628945711</v>
          </cell>
          <cell r="I6347">
            <v>9.4173536103035604E-7</v>
          </cell>
          <cell r="J6347">
            <v>-2.0238760085229202</v>
          </cell>
          <cell r="K6347">
            <v>-4.0667491640639755</v>
          </cell>
          <cell r="L6347">
            <v>9.5695381279147797E-4</v>
          </cell>
          <cell r="M6347">
            <v>-1.04553557303506</v>
          </cell>
          <cell r="N6347">
            <v>-2.0641324862303501</v>
          </cell>
          <cell r="O6347">
            <v>0.120845184604101</v>
          </cell>
          <cell r="P6347">
            <v>6346</v>
          </cell>
          <cell r="Q6347">
            <v>0.11600000000000001</v>
          </cell>
          <cell r="R6347">
            <v>4561</v>
          </cell>
          <cell r="S6347">
            <v>0.36399999999999999</v>
          </cell>
          <cell r="T6347">
            <v>6041</v>
          </cell>
          <cell r="U6347">
            <v>0.158</v>
          </cell>
        </row>
        <row r="6348">
          <cell r="A6348" t="str">
            <v>CTHT_0024320</v>
          </cell>
          <cell r="B6348" t="str">
            <v>Uncharacterized protein</v>
          </cell>
          <cell r="C6348">
            <v>651</v>
          </cell>
          <cell r="D6348">
            <v>-2.0956887297381002</v>
          </cell>
          <cell r="E6348">
            <v>2.3589658489239702</v>
          </cell>
          <cell r="F6348">
            <v>-4.4546545786620797</v>
          </cell>
          <cell r="G6348">
            <v>2.0956887297381002</v>
          </cell>
          <cell r="H6348">
            <v>4.2743016586759905</v>
          </cell>
          <cell r="I6348">
            <v>8.2539146556203995E-4</v>
          </cell>
          <cell r="J6348">
            <v>-2.3589658489239702</v>
          </cell>
          <cell r="K6348">
            <v>-5.1300249730863348</v>
          </cell>
          <cell r="L6348">
            <v>4.3851943133038701E-3</v>
          </cell>
          <cell r="M6348">
            <v>4.4546545786620797</v>
          </cell>
          <cell r="N6348">
            <v>21.927274251512316</v>
          </cell>
          <cell r="O6348">
            <v>1.6741697575259E-8</v>
          </cell>
          <cell r="P6348">
            <v>6347</v>
          </cell>
          <cell r="Q6348">
            <v>0.11600000000000001</v>
          </cell>
          <cell r="R6348">
            <v>6789</v>
          </cell>
          <cell r="S6348">
            <v>5.3999999999999999E-2</v>
          </cell>
          <cell r="T6348">
            <v>6989</v>
          </cell>
          <cell r="U6348">
            <v>2.5999999999999999E-2</v>
          </cell>
        </row>
        <row r="6349">
          <cell r="A6349" t="str">
            <v>CTHT_0028930</v>
          </cell>
          <cell r="B6349" t="str">
            <v>Uncharacterized protein</v>
          </cell>
          <cell r="C6349">
            <v>828</v>
          </cell>
          <cell r="D6349">
            <v>0.41345231745356598</v>
          </cell>
          <cell r="E6349">
            <v>1.4699976751919901</v>
          </cell>
          <cell r="F6349">
            <v>-1.0565453577384301</v>
          </cell>
          <cell r="G6349">
            <v>-0.41345231745356598</v>
          </cell>
          <cell r="H6349">
            <v>-1.3318691188101541</v>
          </cell>
          <cell r="I6349">
            <v>0.44834757998278701</v>
          </cell>
          <cell r="J6349">
            <v>-1.4699976751919901</v>
          </cell>
          <cell r="K6349">
            <v>-2.7702144722001396</v>
          </cell>
          <cell r="L6349">
            <v>2.1596985913193501E-3</v>
          </cell>
          <cell r="M6349">
            <v>1.0565453577384301</v>
          </cell>
          <cell r="N6349">
            <v>2.079944968372692</v>
          </cell>
          <cell r="O6349">
            <v>4.09675727906662E-2</v>
          </cell>
          <cell r="P6349">
            <v>6348</v>
          </cell>
          <cell r="Q6349">
            <v>0.11600000000000001</v>
          </cell>
          <cell r="R6349">
            <v>6335</v>
          </cell>
          <cell r="S6349">
            <v>0.11700000000000001</v>
          </cell>
          <cell r="T6349">
            <v>6463</v>
          </cell>
          <cell r="U6349">
            <v>0.1</v>
          </cell>
        </row>
        <row r="6350">
          <cell r="A6350" t="str">
            <v>CTHT_0044940</v>
          </cell>
          <cell r="B6350" t="str">
            <v>Uncharacterized protein</v>
          </cell>
          <cell r="C6350">
            <v>1899</v>
          </cell>
          <cell r="D6350">
            <v>0.69024907470767805</v>
          </cell>
          <cell r="E6350">
            <v>-0.89728694848840196</v>
          </cell>
          <cell r="F6350">
            <v>1.58753602319608</v>
          </cell>
          <cell r="G6350">
            <v>-0.69024907470767805</v>
          </cell>
          <cell r="H6350">
            <v>-1.6135620685177328</v>
          </cell>
          <cell r="I6350">
            <v>0.18804858083491</v>
          </cell>
          <cell r="J6350">
            <v>0.89728694848840196</v>
          </cell>
          <cell r="K6350">
            <v>1.862560061427563</v>
          </cell>
          <cell r="L6350">
            <v>6.0689383331627503E-2</v>
          </cell>
          <cell r="M6350">
            <v>-1.58753602319608</v>
          </cell>
          <cell r="N6350">
            <v>-3.0053562654555739</v>
          </cell>
          <cell r="O6350">
            <v>1.00216709700499E-3</v>
          </cell>
          <cell r="P6350">
            <v>6349</v>
          </cell>
          <cell r="Q6350">
            <v>0.11600000000000001</v>
          </cell>
          <cell r="R6350">
            <v>6275</v>
          </cell>
          <cell r="S6350">
            <v>0.126</v>
          </cell>
          <cell r="T6350">
            <v>5877</v>
          </cell>
          <cell r="U6350">
            <v>0.18099999999999999</v>
          </cell>
        </row>
        <row r="6351">
          <cell r="A6351" t="str">
            <v>CTHT_0065270</v>
          </cell>
          <cell r="B6351" t="str">
            <v>Uncharacterized protein</v>
          </cell>
          <cell r="C6351">
            <v>1005</v>
          </cell>
          <cell r="D6351">
            <v>0.58686140737536296</v>
          </cell>
          <cell r="E6351">
            <v>2.00872522283181</v>
          </cell>
          <cell r="F6351">
            <v>-1.42186381545644</v>
          </cell>
          <cell r="G6351">
            <v>-0.58686140737536296</v>
          </cell>
          <cell r="H6351">
            <v>-1.5019756325903786</v>
          </cell>
          <cell r="I6351">
            <v>0.26391862238816799</v>
          </cell>
          <cell r="J6351">
            <v>-2.00872522283181</v>
          </cell>
          <cell r="K6351">
            <v>-4.0242647554278781</v>
          </cell>
          <cell r="L6351">
            <v>2.5326291639249901E-5</v>
          </cell>
          <cell r="M6351">
            <v>1.42186381545644</v>
          </cell>
          <cell r="N6351">
            <v>2.6793142765488285</v>
          </cell>
          <cell r="O6351">
            <v>5.2017920751006603E-3</v>
          </cell>
          <cell r="P6351">
            <v>6350</v>
          </cell>
          <cell r="Q6351">
            <v>0.115</v>
          </cell>
          <cell r="R6351">
            <v>6270</v>
          </cell>
          <cell r="S6351">
            <v>0.127</v>
          </cell>
          <cell r="T6351">
            <v>6521</v>
          </cell>
          <cell r="U6351">
            <v>9.1999999999999998E-2</v>
          </cell>
        </row>
        <row r="6352">
          <cell r="A6352" t="str">
            <v>CTHT_0000790</v>
          </cell>
          <cell r="B6352" t="str">
            <v>Uncharacterized protein</v>
          </cell>
          <cell r="C6352">
            <v>798</v>
          </cell>
          <cell r="D6352">
            <v>1.18381956978253</v>
          </cell>
          <cell r="E6352">
            <v>1.9301445258068799</v>
          </cell>
          <cell r="F6352">
            <v>-0.74632495602434701</v>
          </cell>
          <cell r="G6352">
            <v>-1.18381956978253</v>
          </cell>
          <cell r="H6352">
            <v>-2.2717743930309751</v>
          </cell>
          <cell r="I6352">
            <v>7.2936835098468697E-2</v>
          </cell>
          <cell r="J6352">
            <v>-1.9301445258068799</v>
          </cell>
          <cell r="K6352">
            <v>-3.8109337434618591</v>
          </cell>
          <cell r="L6352">
            <v>1.74098694359295E-3</v>
          </cell>
          <cell r="M6352">
            <v>0.74632495602434701</v>
          </cell>
          <cell r="N6352">
            <v>1.6775141735695627</v>
          </cell>
          <cell r="O6352">
            <v>0.29120599612328402</v>
          </cell>
          <cell r="P6352">
            <v>6351</v>
          </cell>
          <cell r="Q6352">
            <v>0.115</v>
          </cell>
          <cell r="R6352">
            <v>6083</v>
          </cell>
          <cell r="S6352">
            <v>0.153</v>
          </cell>
          <cell r="T6352">
            <v>6449</v>
          </cell>
          <cell r="U6352">
            <v>0.10199999999999999</v>
          </cell>
        </row>
        <row r="6353">
          <cell r="A6353" t="str">
            <v>CTHT_0067580</v>
          </cell>
          <cell r="B6353" t="str">
            <v>Uncharacterized protein</v>
          </cell>
          <cell r="C6353">
            <v>1572</v>
          </cell>
          <cell r="D6353">
            <v>-2.3379699677263299</v>
          </cell>
          <cell r="E6353">
            <v>0.98168383427970796</v>
          </cell>
          <cell r="F6353">
            <v>-3.3196538020060302</v>
          </cell>
          <cell r="G6353">
            <v>2.3379699677263299</v>
          </cell>
          <cell r="H6353">
            <v>5.0559071449795958</v>
          </cell>
          <cell r="I6353">
            <v>1.3197288188144E-4</v>
          </cell>
          <cell r="J6353">
            <v>-0.98168383427970796</v>
          </cell>
          <cell r="K6353">
            <v>-1.9747689060900175</v>
          </cell>
          <cell r="L6353">
            <v>0.147937294516993</v>
          </cell>
          <cell r="M6353">
            <v>3.3196538020060302</v>
          </cell>
          <cell r="N6353">
            <v>9.9842482219840072</v>
          </cell>
          <cell r="O6353">
            <v>1.01492372922986E-7</v>
          </cell>
          <cell r="P6353">
            <v>6352</v>
          </cell>
          <cell r="Q6353">
            <v>0.115</v>
          </cell>
          <cell r="R6353">
            <v>6842</v>
          </cell>
          <cell r="S6353">
            <v>4.7E-2</v>
          </cell>
          <cell r="T6353">
            <v>6827</v>
          </cell>
          <cell r="U6353">
            <v>4.9000000000000002E-2</v>
          </cell>
        </row>
        <row r="6354">
          <cell r="A6354" t="str">
            <v>CTHT_0051410</v>
          </cell>
          <cell r="B6354" t="str">
            <v>Uncharacterized protein</v>
          </cell>
          <cell r="C6354">
            <v>1500</v>
          </cell>
          <cell r="D6354">
            <v>-0.36729322671683101</v>
          </cell>
          <cell r="E6354">
            <v>-3.2745766416120401</v>
          </cell>
          <cell r="F6354">
            <v>2.9072834148952098</v>
          </cell>
          <cell r="G6354">
            <v>0.36729322671683101</v>
          </cell>
          <cell r="H6354">
            <v>1.2899304014290744</v>
          </cell>
          <cell r="I6354">
            <v>0.62845758375732796</v>
          </cell>
          <cell r="J6354">
            <v>3.2745766416120401</v>
          </cell>
          <cell r="K6354">
            <v>9.6771125515387357</v>
          </cell>
          <cell r="L6354">
            <v>5.3053121209412003E-8</v>
          </cell>
          <cell r="M6354">
            <v>-2.9072834148952098</v>
          </cell>
          <cell r="N6354">
            <v>-7.5020423898977535</v>
          </cell>
          <cell r="O6354">
            <v>2.3774168078563901E-6</v>
          </cell>
          <cell r="P6354">
            <v>6353</v>
          </cell>
          <cell r="Q6354">
            <v>0.115</v>
          </cell>
          <cell r="R6354">
            <v>6570</v>
          </cell>
          <cell r="S6354">
            <v>8.5000000000000006E-2</v>
          </cell>
          <cell r="T6354">
            <v>4951</v>
          </cell>
          <cell r="U6354">
            <v>0.31</v>
          </cell>
        </row>
        <row r="6355">
          <cell r="A6355" t="str">
            <v>CTHT_0047950</v>
          </cell>
          <cell r="B6355" t="str">
            <v>Uncharacterized protein</v>
          </cell>
          <cell r="C6355">
            <v>2427</v>
          </cell>
          <cell r="D6355">
            <v>0.98903045910488196</v>
          </cell>
          <cell r="E6355">
            <v>-0.49300862121693501</v>
          </cell>
          <cell r="F6355">
            <v>1.48203908032182</v>
          </cell>
          <cell r="G6355">
            <v>-0.98903045910488196</v>
          </cell>
          <cell r="H6355">
            <v>-1.9848506543718947</v>
          </cell>
          <cell r="I6355">
            <v>2.2670536067113899E-2</v>
          </cell>
          <cell r="J6355">
            <v>0.49300862121693501</v>
          </cell>
          <cell r="K6355">
            <v>1.4073767854633548</v>
          </cell>
          <cell r="L6355">
            <v>0.248683666180924</v>
          </cell>
          <cell r="M6355">
            <v>-1.48203908032182</v>
          </cell>
          <cell r="N6355">
            <v>-2.7934327335747593</v>
          </cell>
          <cell r="O6355">
            <v>3.9642642682628999E-4</v>
          </cell>
          <cell r="P6355">
            <v>6354</v>
          </cell>
          <cell r="Q6355">
            <v>0.115</v>
          </cell>
          <cell r="R6355">
            <v>6180</v>
          </cell>
          <cell r="S6355">
            <v>0.13900000000000001</v>
          </cell>
          <cell r="T6355">
            <v>5911</v>
          </cell>
          <cell r="U6355">
            <v>0.17599999999999999</v>
          </cell>
        </row>
        <row r="6356">
          <cell r="A6356" t="str">
            <v>CTHT_0057120</v>
          </cell>
          <cell r="B6356" t="str">
            <v>Uncharacterized protein</v>
          </cell>
          <cell r="C6356">
            <v>3123</v>
          </cell>
          <cell r="D6356">
            <v>1.71157661455637</v>
          </cell>
          <cell r="E6356">
            <v>-0.19004443569160301</v>
          </cell>
          <cell r="F6356">
            <v>1.90162105024797</v>
          </cell>
          <cell r="G6356">
            <v>-1.71157661455637</v>
          </cell>
          <cell r="H6356">
            <v>-3.2751854868584762</v>
          </cell>
          <cell r="I6356">
            <v>3.0401408953424701E-3</v>
          </cell>
          <cell r="J6356">
            <v>0.19004443569160301</v>
          </cell>
          <cell r="K6356">
            <v>1.1407988524731039</v>
          </cell>
          <cell r="L6356">
            <v>0.76213119951433395</v>
          </cell>
          <cell r="M6356">
            <v>-1.90162105024797</v>
          </cell>
          <cell r="N6356">
            <v>-3.7363278450447059</v>
          </cell>
          <cell r="O6356">
            <v>8.50557735509067E-4</v>
          </cell>
          <cell r="P6356">
            <v>6355</v>
          </cell>
          <cell r="Q6356">
            <v>0.115</v>
          </cell>
          <cell r="R6356">
            <v>5881</v>
          </cell>
          <cell r="S6356">
            <v>0.18099999999999999</v>
          </cell>
          <cell r="T6356">
            <v>5718</v>
          </cell>
          <cell r="U6356">
            <v>0.20300000000000001</v>
          </cell>
        </row>
        <row r="6357">
          <cell r="A6357" t="str">
            <v>CTHT_0032210</v>
          </cell>
          <cell r="B6357" t="str">
            <v>Uncharacterized protein</v>
          </cell>
          <cell r="C6357">
            <v>1416</v>
          </cell>
          <cell r="D6357">
            <v>1.42328332250875</v>
          </cell>
          <cell r="E6357">
            <v>3.24165633365963</v>
          </cell>
          <cell r="F6357">
            <v>-1.81837301115088</v>
          </cell>
          <cell r="G6357">
            <v>-1.42328332250875</v>
          </cell>
          <cell r="H6357">
            <v>-2.6819518244054259</v>
          </cell>
          <cell r="I6357">
            <v>6.9899734935009103E-3</v>
          </cell>
          <cell r="J6357">
            <v>-3.24165633365963</v>
          </cell>
          <cell r="K6357">
            <v>-9.458794541300616</v>
          </cell>
          <cell r="L6357">
            <v>2.3547683981687801E-10</v>
          </cell>
          <cell r="M6357">
            <v>1.81837301115088</v>
          </cell>
          <cell r="N6357">
            <v>3.5268323820087928</v>
          </cell>
          <cell r="O6357">
            <v>8.4378554772907E-4</v>
          </cell>
          <cell r="P6357">
            <v>6356</v>
          </cell>
          <cell r="Q6357">
            <v>0.115</v>
          </cell>
          <cell r="R6357">
            <v>5976</v>
          </cell>
          <cell r="S6357">
            <v>0.16700000000000001</v>
          </cell>
          <cell r="T6357">
            <v>6617</v>
          </cell>
          <cell r="U6357">
            <v>7.8E-2</v>
          </cell>
        </row>
        <row r="6358">
          <cell r="A6358" t="str">
            <v>CTHT_0029320</v>
          </cell>
          <cell r="B6358" t="str">
            <v>Anaphase-promoting complex-like protein</v>
          </cell>
          <cell r="C6358">
            <v>2025</v>
          </cell>
          <cell r="D6358">
            <v>2.0689420225544102</v>
          </cell>
          <cell r="E6358">
            <v>-0.121245141186509</v>
          </cell>
          <cell r="F6358">
            <v>2.1901871637409198</v>
          </cell>
          <cell r="G6358">
            <v>-2.0689420225544102</v>
          </cell>
          <cell r="H6358">
            <v>-4.1957886911587492</v>
          </cell>
          <cell r="I6358">
            <v>1.7309094250709801E-8</v>
          </cell>
          <cell r="J6358">
            <v>0.121245141186509</v>
          </cell>
          <cell r="K6358">
            <v>1.0876731914103468</v>
          </cell>
          <cell r="L6358">
            <v>0.76303286766227696</v>
          </cell>
          <cell r="M6358">
            <v>-2.1901871637409198</v>
          </cell>
          <cell r="N6358">
            <v>-4.5636468761960804</v>
          </cell>
          <cell r="O6358">
            <v>1.43354517732458E-9</v>
          </cell>
          <cell r="P6358">
            <v>6357</v>
          </cell>
          <cell r="Q6358">
            <v>0.114</v>
          </cell>
          <cell r="R6358">
            <v>5663</v>
          </cell>
          <cell r="S6358">
            <v>0.21099999999999999</v>
          </cell>
          <cell r="T6358">
            <v>5603</v>
          </cell>
          <cell r="U6358">
            <v>0.219</v>
          </cell>
        </row>
        <row r="6359">
          <cell r="A6359" t="str">
            <v>CTHT_0060460</v>
          </cell>
          <cell r="B6359" t="str">
            <v>Uncharacterized protein</v>
          </cell>
          <cell r="C6359">
            <v>2211</v>
          </cell>
          <cell r="D6359">
            <v>1.51140977659958</v>
          </cell>
          <cell r="E6359">
            <v>0.73876026557102104</v>
          </cell>
          <cell r="F6359">
            <v>0.77264951102855695</v>
          </cell>
          <cell r="G6359">
            <v>-1.51140977659958</v>
          </cell>
          <cell r="H6359">
            <v>-2.8508848658023029</v>
          </cell>
          <cell r="I6359">
            <v>2.3989926231264501E-4</v>
          </cell>
          <cell r="J6359">
            <v>-0.73876026557102104</v>
          </cell>
          <cell r="K6359">
            <v>-1.6687412424627743</v>
          </cell>
          <cell r="L6359">
            <v>6.90348045587722E-2</v>
          </cell>
          <cell r="M6359">
            <v>-0.77264951102855695</v>
          </cell>
          <cell r="N6359">
            <v>-1.7084043908418565</v>
          </cell>
          <cell r="O6359">
            <v>7.3678260033240003E-2</v>
          </cell>
          <cell r="P6359">
            <v>6358</v>
          </cell>
          <cell r="Q6359">
            <v>0.114</v>
          </cell>
          <cell r="R6359">
            <v>5951</v>
          </cell>
          <cell r="S6359">
            <v>0.17100000000000001</v>
          </cell>
          <cell r="T6359">
            <v>6141</v>
          </cell>
          <cell r="U6359">
            <v>0.14399999999999999</v>
          </cell>
        </row>
        <row r="6360">
          <cell r="A6360" t="str">
            <v>CTHT_0067930</v>
          </cell>
          <cell r="B6360" t="str">
            <v>Receptor-like protein</v>
          </cell>
          <cell r="C6360">
            <v>1641</v>
          </cell>
          <cell r="D6360">
            <v>9.3528685231217406</v>
          </cell>
          <cell r="E6360">
            <v>10.26819782037</v>
          </cell>
          <cell r="F6360">
            <v>-0.91532929724828005</v>
          </cell>
          <cell r="G6360">
            <v>-9.3528685231217406</v>
          </cell>
          <cell r="H6360">
            <v>-653.87385261968234</v>
          </cell>
          <cell r="I6360">
            <v>4.09406888272848E-86</v>
          </cell>
          <cell r="J6360">
            <v>-10.26819782037</v>
          </cell>
          <cell r="K6360">
            <v>-1233.205762275185</v>
          </cell>
          <cell r="L6360">
            <v>6.8400641773355402E-103</v>
          </cell>
          <cell r="M6360">
            <v>0.91532929724828005</v>
          </cell>
          <cell r="N6360">
            <v>1.8859995048501828</v>
          </cell>
          <cell r="O6360">
            <v>9.6089229446866195E-2</v>
          </cell>
          <cell r="P6360">
            <v>6359</v>
          </cell>
          <cell r="Q6360">
            <v>0.114</v>
          </cell>
          <cell r="R6360">
            <v>95</v>
          </cell>
          <cell r="S6360">
            <v>0.98599999999999999</v>
          </cell>
          <cell r="T6360">
            <v>6435</v>
          </cell>
          <cell r="U6360">
            <v>0.104</v>
          </cell>
        </row>
        <row r="6361">
          <cell r="A6361" t="str">
            <v>CTHT_0030900</v>
          </cell>
          <cell r="B6361" t="str">
            <v>Uncharacterized protein</v>
          </cell>
          <cell r="C6361">
            <v>222</v>
          </cell>
          <cell r="D6361">
            <v>2.1156247114262001</v>
          </cell>
          <cell r="E6361">
            <v>2.41578744377022</v>
          </cell>
          <cell r="F6361">
            <v>-0.30016273234402402</v>
          </cell>
          <cell r="G6361">
            <v>-2.1156247114262001</v>
          </cell>
          <cell r="H6361">
            <v>-4.3337763745500153</v>
          </cell>
          <cell r="I6361">
            <v>4.2272806587902498E-4</v>
          </cell>
          <cell r="J6361">
            <v>-2.41578744377022</v>
          </cell>
          <cell r="K6361">
            <v>-5.336106437549847</v>
          </cell>
          <cell r="L6361">
            <v>2.4390653786499299E-5</v>
          </cell>
          <cell r="M6361">
            <v>0.30016273234402402</v>
          </cell>
          <cell r="N6361">
            <v>1.2312832911467246</v>
          </cell>
          <cell r="O6361">
            <v>0.69640432298741795</v>
          </cell>
          <cell r="P6361">
            <v>6360</v>
          </cell>
          <cell r="Q6361">
            <v>0.114</v>
          </cell>
          <cell r="R6361">
            <v>5574</v>
          </cell>
          <cell r="S6361">
            <v>0.223</v>
          </cell>
          <cell r="T6361">
            <v>6378</v>
          </cell>
          <cell r="U6361">
            <v>0.111</v>
          </cell>
        </row>
        <row r="6362">
          <cell r="A6362" t="str">
            <v>CTHT_0048030</v>
          </cell>
          <cell r="B6362" t="str">
            <v>Uncharacterized protein</v>
          </cell>
          <cell r="C6362">
            <v>357</v>
          </cell>
          <cell r="D6362">
            <v>0.55771604797013696</v>
          </cell>
          <cell r="E6362">
            <v>4.0572978899479102</v>
          </cell>
          <cell r="F6362">
            <v>-3.49958184197778</v>
          </cell>
          <cell r="G6362">
            <v>-0.55771604797013696</v>
          </cell>
          <cell r="H6362">
            <v>-1.4719371261829739</v>
          </cell>
          <cell r="I6362">
            <v>0.44165409171540299</v>
          </cell>
          <cell r="J6362">
            <v>-4.0572978899479102</v>
          </cell>
          <cell r="K6362">
            <v>-16.648241464640694</v>
          </cell>
          <cell r="L6362">
            <v>3.4276181058894802E-7</v>
          </cell>
          <cell r="M6362">
            <v>3.49958184197778</v>
          </cell>
          <cell r="N6362">
            <v>11.310429751719751</v>
          </cell>
          <cell r="O6362">
            <v>2.3988434428587499E-5</v>
          </cell>
          <cell r="P6362">
            <v>6361</v>
          </cell>
          <cell r="Q6362">
            <v>0.114</v>
          </cell>
          <cell r="R6362">
            <v>6298</v>
          </cell>
          <cell r="S6362">
            <v>0.123</v>
          </cell>
          <cell r="T6362">
            <v>6899</v>
          </cell>
          <cell r="U6362">
            <v>3.9E-2</v>
          </cell>
        </row>
        <row r="6363">
          <cell r="A6363" t="str">
            <v>CTHT_0030940</v>
          </cell>
          <cell r="B6363" t="str">
            <v>Uncharacterized protein</v>
          </cell>
          <cell r="C6363">
            <v>1134</v>
          </cell>
          <cell r="D6363">
            <v>-1.49590652442532</v>
          </cell>
          <cell r="E6363">
            <v>-9.3199331366874607E-3</v>
          </cell>
          <cell r="F6363">
            <v>-1.48658659128864</v>
          </cell>
          <cell r="G6363">
            <v>1.49590652442532</v>
          </cell>
          <cell r="H6363">
            <v>2.8204131739045035</v>
          </cell>
          <cell r="I6363">
            <v>1.6510382415523201E-3</v>
          </cell>
          <cell r="J6363">
            <v>9.3199331366874607E-3</v>
          </cell>
          <cell r="K6363">
            <v>1.0064809967337047</v>
          </cell>
          <cell r="L6363">
            <v>0.98730684030055105</v>
          </cell>
          <cell r="M6363">
            <v>1.48658659128864</v>
          </cell>
          <cell r="N6363">
            <v>2.8022517892116192</v>
          </cell>
          <cell r="O6363">
            <v>1.4938076381647901E-3</v>
          </cell>
          <cell r="P6363">
            <v>6362</v>
          </cell>
          <cell r="Q6363">
            <v>0.114</v>
          </cell>
          <cell r="R6363">
            <v>6706</v>
          </cell>
          <cell r="S6363">
            <v>6.6000000000000003E-2</v>
          </cell>
          <cell r="T6363">
            <v>6546</v>
          </cell>
          <cell r="U6363">
            <v>8.7999999999999995E-2</v>
          </cell>
        </row>
        <row r="6364">
          <cell r="A6364" t="str">
            <v>CTHT_0021490</v>
          </cell>
          <cell r="B6364" t="str">
            <v>Uncharacterized protein</v>
          </cell>
          <cell r="C6364">
            <v>1614</v>
          </cell>
          <cell r="D6364">
            <v>3.08995124111981</v>
          </cell>
          <cell r="E6364">
            <v>1.36643317060549</v>
          </cell>
          <cell r="F6364">
            <v>1.7235180705143101</v>
          </cell>
          <cell r="G6364">
            <v>-3.08995124111981</v>
          </cell>
          <cell r="H6364">
            <v>-8.5146736836534327</v>
          </cell>
          <cell r="I6364">
            <v>4.51763344375847E-16</v>
          </cell>
          <cell r="J6364">
            <v>-1.36643317060549</v>
          </cell>
          <cell r="K6364">
            <v>-2.5783232888671836</v>
          </cell>
          <cell r="L6364">
            <v>2.2354234732163201E-4</v>
          </cell>
          <cell r="M6364">
            <v>-1.7235180705143101</v>
          </cell>
          <cell r="N6364">
            <v>-3.3024073126975457</v>
          </cell>
          <cell r="O6364">
            <v>9.7992513082797795E-6</v>
          </cell>
          <cell r="P6364">
            <v>6363</v>
          </cell>
          <cell r="Q6364">
            <v>0.114</v>
          </cell>
          <cell r="R6364">
            <v>4736</v>
          </cell>
          <cell r="S6364">
            <v>0.34</v>
          </cell>
          <cell r="T6364">
            <v>5827</v>
          </cell>
          <cell r="U6364">
            <v>0.188</v>
          </cell>
        </row>
        <row r="6365">
          <cell r="A6365" t="str">
            <v>CTHT_0069720</v>
          </cell>
          <cell r="B6365" t="str">
            <v>Uncharacterized protein</v>
          </cell>
          <cell r="C6365">
            <v>972</v>
          </cell>
          <cell r="D6365">
            <v>-0.76386049275520596</v>
          </cell>
          <cell r="E6365">
            <v>-2.0348996168382998</v>
          </cell>
          <cell r="F6365">
            <v>1.2710391240830901</v>
          </cell>
          <cell r="G6365">
            <v>0.76386049275520596</v>
          </cell>
          <cell r="H6365">
            <v>1.6980282872265255</v>
          </cell>
          <cell r="I6365">
            <v>5.7504791132001298E-2</v>
          </cell>
          <cell r="J6365">
            <v>2.0348996168382998</v>
          </cell>
          <cell r="K6365">
            <v>4.0979421461445646</v>
          </cell>
          <cell r="L6365">
            <v>6.6328394748806398E-9</v>
          </cell>
          <cell r="M6365">
            <v>-1.2710391240830901</v>
          </cell>
          <cell r="N6365">
            <v>-2.4133532856734252</v>
          </cell>
          <cell r="O6365">
            <v>3.3219197169351701E-4</v>
          </cell>
          <cell r="P6365">
            <v>6364</v>
          </cell>
          <cell r="Q6365">
            <v>0.113</v>
          </cell>
          <cell r="R6365">
            <v>6604</v>
          </cell>
          <cell r="S6365">
            <v>0.08</v>
          </cell>
          <cell r="T6365">
            <v>5984</v>
          </cell>
          <cell r="U6365">
            <v>0.16600000000000001</v>
          </cell>
        </row>
        <row r="6366">
          <cell r="A6366" t="str">
            <v>CTHT_0038220</v>
          </cell>
          <cell r="B6366" t="str">
            <v>Uncharacterized protein</v>
          </cell>
          <cell r="C6366">
            <v>774</v>
          </cell>
          <cell r="D6366">
            <v>1.8259986799419701</v>
          </cell>
          <cell r="E6366">
            <v>1.4110033865835001</v>
          </cell>
          <cell r="F6366">
            <v>0.41499529335847701</v>
          </cell>
          <cell r="G6366">
            <v>-1.8259986799419701</v>
          </cell>
          <cell r="H6366">
            <v>-3.5455235526434286</v>
          </cell>
          <cell r="I6366">
            <v>4.2272806587902498E-4</v>
          </cell>
          <cell r="J6366">
            <v>-1.4110033865835001</v>
          </cell>
          <cell r="K6366">
            <v>-2.6592204586123476</v>
          </cell>
          <cell r="L6366">
            <v>4.4948555417349901E-3</v>
          </cell>
          <cell r="M6366">
            <v>-0.41499529335847701</v>
          </cell>
          <cell r="N6366">
            <v>-1.3332943273509541</v>
          </cell>
          <cell r="O6366">
            <v>0.48870059956796602</v>
          </cell>
          <cell r="P6366">
            <v>6365</v>
          </cell>
          <cell r="Q6366">
            <v>0.113</v>
          </cell>
          <cell r="R6366">
            <v>5716</v>
          </cell>
          <cell r="S6366">
            <v>0.20399999999999999</v>
          </cell>
          <cell r="T6366">
            <v>6188</v>
          </cell>
          <cell r="U6366">
            <v>0.13800000000000001</v>
          </cell>
        </row>
        <row r="6367">
          <cell r="A6367" t="str">
            <v>CTHT_0074710</v>
          </cell>
          <cell r="B6367" t="str">
            <v>Putative integral membrane protein</v>
          </cell>
          <cell r="C6367">
            <v>1143</v>
          </cell>
          <cell r="D6367">
            <v>0.47519746817764402</v>
          </cell>
          <cell r="E6367">
            <v>-0.77389389461917002</v>
          </cell>
          <cell r="F6367">
            <v>1.2490913627968101</v>
          </cell>
          <cell r="G6367">
            <v>-0.47519746817764402</v>
          </cell>
          <cell r="H6367">
            <v>-1.390108477238827</v>
          </cell>
          <cell r="I6367">
            <v>0.39962323106180098</v>
          </cell>
          <cell r="J6367">
            <v>0.77389389461917002</v>
          </cell>
          <cell r="K6367">
            <v>1.7098785953243634</v>
          </cell>
          <cell r="L6367">
            <v>0.118417083245066</v>
          </cell>
          <cell r="M6367">
            <v>-1.2490913627968101</v>
          </cell>
          <cell r="N6367">
            <v>-2.3769167304096093</v>
          </cell>
          <cell r="O6367">
            <v>1.37811796615107E-2</v>
          </cell>
          <cell r="P6367">
            <v>6366</v>
          </cell>
          <cell r="Q6367">
            <v>0.113</v>
          </cell>
          <cell r="R6367">
            <v>6323</v>
          </cell>
          <cell r="S6367">
            <v>0.11899999999999999</v>
          </cell>
          <cell r="T6367">
            <v>5944</v>
          </cell>
          <cell r="U6367">
            <v>0.17199999999999999</v>
          </cell>
        </row>
        <row r="6368">
          <cell r="A6368" t="str">
            <v>CTHT_0049850</v>
          </cell>
          <cell r="B6368" t="str">
            <v>Aldehyde-lyase-like protein</v>
          </cell>
          <cell r="C6368">
            <v>2283</v>
          </cell>
          <cell r="D6368">
            <v>3.7116969021877902E-2</v>
          </cell>
          <cell r="E6368">
            <v>-0.64393144946428105</v>
          </cell>
          <cell r="F6368">
            <v>0.68104841848615905</v>
          </cell>
          <cell r="G6368">
            <v>-3.7116969021877902E-2</v>
          </cell>
          <cell r="H6368">
            <v>-1.0260613316805975</v>
          </cell>
          <cell r="I6368">
            <v>0.96669075971975704</v>
          </cell>
          <cell r="J6368">
            <v>0.64393144946428105</v>
          </cell>
          <cell r="K6368">
            <v>1.5625815115660897</v>
          </cell>
          <cell r="L6368">
            <v>0.34942867631918201</v>
          </cell>
          <cell r="M6368">
            <v>-0.68104841848615905</v>
          </cell>
          <cell r="N6368">
            <v>-1.6033044666169829</v>
          </cell>
          <cell r="O6368">
            <v>0.35272400636238699</v>
          </cell>
          <cell r="P6368">
            <v>6367</v>
          </cell>
          <cell r="Q6368">
            <v>0.113</v>
          </cell>
          <cell r="R6368">
            <v>6435</v>
          </cell>
          <cell r="S6368">
            <v>0.104</v>
          </cell>
          <cell r="T6368">
            <v>6139</v>
          </cell>
          <cell r="U6368">
            <v>0.14499999999999999</v>
          </cell>
        </row>
        <row r="6369">
          <cell r="A6369" t="str">
            <v>CTHT_0045650</v>
          </cell>
          <cell r="B6369" t="str">
            <v>Uncharacterized protein</v>
          </cell>
          <cell r="C6369">
            <v>1284</v>
          </cell>
          <cell r="D6369">
            <v>1.35791480093108</v>
          </cell>
          <cell r="E6369">
            <v>2.1415147593669901</v>
          </cell>
          <cell r="F6369">
            <v>-0.78359995843591101</v>
          </cell>
          <cell r="G6369">
            <v>-1.35791480093108</v>
          </cell>
          <cell r="H6369">
            <v>-2.5631444760864737</v>
          </cell>
          <cell r="I6369">
            <v>1.51064507292761E-3</v>
          </cell>
          <cell r="J6369">
            <v>-2.1415147593669901</v>
          </cell>
          <cell r="K6369">
            <v>-4.4122506801581007</v>
          </cell>
          <cell r="L6369">
            <v>1.87416235214857E-7</v>
          </cell>
          <cell r="M6369">
            <v>0.78359995843591101</v>
          </cell>
          <cell r="N6369">
            <v>1.7214209816587982</v>
          </cell>
          <cell r="O6369">
            <v>9.1211536190826101E-2</v>
          </cell>
          <cell r="P6369">
            <v>6368</v>
          </cell>
          <cell r="Q6369">
            <v>0.113</v>
          </cell>
          <cell r="R6369">
            <v>6016</v>
          </cell>
          <cell r="S6369">
            <v>0.16200000000000001</v>
          </cell>
          <cell r="T6369">
            <v>6441</v>
          </cell>
          <cell r="U6369">
            <v>0.10299999999999999</v>
          </cell>
        </row>
        <row r="6370">
          <cell r="A6370" t="str">
            <v>CTHT_0073640</v>
          </cell>
          <cell r="B6370" t="str">
            <v>Uncharacterized protein</v>
          </cell>
          <cell r="C6370">
            <v>513</v>
          </cell>
          <cell r="D6370">
            <v>1.26141456075192</v>
          </cell>
          <cell r="E6370">
            <v>1.02932019967565</v>
          </cell>
          <cell r="F6370">
            <v>0.23209436107626999</v>
          </cell>
          <cell r="G6370">
            <v>-1.26141456075192</v>
          </cell>
          <cell r="H6370">
            <v>-2.3973068137022029</v>
          </cell>
          <cell r="I6370">
            <v>1.9523711304336298E-2</v>
          </cell>
          <cell r="J6370">
            <v>-1.02932019967565</v>
          </cell>
          <cell r="K6370">
            <v>-2.0410622728210255</v>
          </cell>
          <cell r="L6370">
            <v>4.4609075068694402E-2</v>
          </cell>
          <cell r="M6370">
            <v>-0.23209436107626999</v>
          </cell>
          <cell r="N6370">
            <v>-1.1745387907194027</v>
          </cell>
          <cell r="O6370">
            <v>0.71924432583189202</v>
          </cell>
          <cell r="P6370">
            <v>6369</v>
          </cell>
          <cell r="Q6370">
            <v>0.113</v>
          </cell>
          <cell r="R6370">
            <v>6050</v>
          </cell>
          <cell r="S6370">
            <v>0.157</v>
          </cell>
          <cell r="T6370">
            <v>6253</v>
          </cell>
          <cell r="U6370">
            <v>0.129</v>
          </cell>
        </row>
        <row r="6371">
          <cell r="A6371" t="str">
            <v>CTHT_0062360</v>
          </cell>
          <cell r="B6371" t="str">
            <v>Helicase-like protein</v>
          </cell>
          <cell r="C6371">
            <v>3201</v>
          </cell>
          <cell r="D6371">
            <v>1.02339791061611</v>
          </cell>
          <cell r="E6371">
            <v>-0.92420553929059701</v>
          </cell>
          <cell r="F6371">
            <v>1.9476034499067101</v>
          </cell>
          <cell r="G6371">
            <v>-1.02339791061611</v>
          </cell>
          <cell r="H6371">
            <v>-2.0327008491640912</v>
          </cell>
          <cell r="I6371">
            <v>1.5157736045454799E-2</v>
          </cell>
          <cell r="J6371">
            <v>0.92420553929059701</v>
          </cell>
          <cell r="K6371">
            <v>1.8976389657106638</v>
          </cell>
          <cell r="L6371">
            <v>2.0982719359188801E-2</v>
          </cell>
          <cell r="M6371">
            <v>-1.9476034499067101</v>
          </cell>
          <cell r="N6371">
            <v>-3.8573323370069428</v>
          </cell>
          <cell r="O6371">
            <v>1.1771224970493601E-6</v>
          </cell>
          <cell r="P6371">
            <v>6370</v>
          </cell>
          <cell r="Q6371">
            <v>0.113</v>
          </cell>
          <cell r="R6371">
            <v>6188</v>
          </cell>
          <cell r="S6371">
            <v>0.13800000000000001</v>
          </cell>
          <cell r="T6371">
            <v>5737</v>
          </cell>
          <cell r="U6371">
            <v>0.20100000000000001</v>
          </cell>
        </row>
        <row r="6372">
          <cell r="A6372" t="str">
            <v>CTHT_0074240</v>
          </cell>
          <cell r="B6372" t="str">
            <v>Uncharacterized protein</v>
          </cell>
          <cell r="C6372">
            <v>294</v>
          </cell>
          <cell r="D6372">
            <v>2.3872829671617199</v>
          </cell>
          <cell r="E6372">
            <v>2.2705380359267702</v>
          </cell>
          <cell r="F6372">
            <v>0.11674493123494201</v>
          </cell>
          <cell r="G6372">
            <v>-2.3872829671617199</v>
          </cell>
          <cell r="H6372">
            <v>-5.2317114303642613</v>
          </cell>
          <cell r="I6372">
            <v>2.7035863775795197E-4</v>
          </cell>
          <cell r="J6372">
            <v>-2.2705380359267702</v>
          </cell>
          <cell r="K6372">
            <v>-4.8250304128708681</v>
          </cell>
          <cell r="L6372">
            <v>2.6466512311281999E-4</v>
          </cell>
          <cell r="M6372">
            <v>-0.11674493123494201</v>
          </cell>
          <cell r="N6372">
            <v>-1.0842856899737947</v>
          </cell>
          <cell r="O6372">
            <v>0.89472005240389696</v>
          </cell>
          <cell r="P6372">
            <v>6371</v>
          </cell>
          <cell r="Q6372">
            <v>0.112</v>
          </cell>
          <cell r="R6372">
            <v>5256</v>
          </cell>
          <cell r="S6372">
            <v>0.26800000000000002</v>
          </cell>
          <cell r="T6372">
            <v>6275</v>
          </cell>
          <cell r="U6372">
            <v>0.126</v>
          </cell>
        </row>
        <row r="6373">
          <cell r="A6373" t="str">
            <v>CTHT_0064000</v>
          </cell>
          <cell r="B6373" t="str">
            <v>Cutinase (EC 3.1.1.74)</v>
          </cell>
          <cell r="C6373">
            <v>678</v>
          </cell>
          <cell r="D6373">
            <v>3.9595556213099701</v>
          </cell>
          <cell r="E6373">
            <v>4.4397939851541999</v>
          </cell>
          <cell r="F6373">
            <v>-0.48023836384423002</v>
          </cell>
          <cell r="G6373">
            <v>-3.9595556213099701</v>
          </cell>
          <cell r="H6373">
            <v>-15.557686344495702</v>
          </cell>
          <cell r="I6373">
            <v>6.3763353003356503E-11</v>
          </cell>
          <cell r="J6373">
            <v>-4.4397939851541999</v>
          </cell>
          <cell r="K6373">
            <v>-21.70256992107112</v>
          </cell>
          <cell r="L6373">
            <v>5.9816718041525703E-14</v>
          </cell>
          <cell r="M6373">
            <v>0.48023836384423002</v>
          </cell>
          <cell r="N6373">
            <v>1.3949741266476605</v>
          </cell>
          <cell r="O6373">
            <v>0.51404846285030503</v>
          </cell>
          <cell r="P6373">
            <v>6372</v>
          </cell>
          <cell r="Q6373">
            <v>0.112</v>
          </cell>
          <cell r="R6373">
            <v>3283</v>
          </cell>
          <cell r="S6373">
            <v>0.54200000000000004</v>
          </cell>
          <cell r="T6373">
            <v>6385</v>
          </cell>
          <cell r="U6373">
            <v>0.11</v>
          </cell>
        </row>
        <row r="6374">
          <cell r="A6374" t="str">
            <v>CTHT_0008210</v>
          </cell>
          <cell r="B6374" t="str">
            <v>Uncharacterized protein</v>
          </cell>
          <cell r="C6374">
            <v>1734</v>
          </cell>
          <cell r="D6374">
            <v>4.19799807067744</v>
          </cell>
          <cell r="E6374">
            <v>5.8882794676401602</v>
          </cell>
          <cell r="F6374">
            <v>-1.69028139696271</v>
          </cell>
          <cell r="G6374">
            <v>-4.19799807067744</v>
          </cell>
          <cell r="H6374">
            <v>-18.353687843133017</v>
          </cell>
          <cell r="I6374">
            <v>8.6229910231141401E-14</v>
          </cell>
          <cell r="J6374">
            <v>-5.8882794676401602</v>
          </cell>
          <cell r="K6374">
            <v>-59.230956042398596</v>
          </cell>
          <cell r="L6374">
            <v>5.6995081024003104E-26</v>
          </cell>
          <cell r="M6374">
            <v>1.69028139696271</v>
          </cell>
          <cell r="N6374">
            <v>3.2271964385925447</v>
          </cell>
          <cell r="O6374">
            <v>5.4528214735155697E-3</v>
          </cell>
          <cell r="P6374">
            <v>6373</v>
          </cell>
          <cell r="Q6374">
            <v>0.112</v>
          </cell>
          <cell r="R6374">
            <v>3124</v>
          </cell>
          <cell r="S6374">
            <v>0.56499999999999995</v>
          </cell>
          <cell r="T6374">
            <v>6595</v>
          </cell>
          <cell r="U6374">
            <v>8.1000000000000003E-2</v>
          </cell>
        </row>
        <row r="6375">
          <cell r="A6375" t="str">
            <v>CTHT_0019350</v>
          </cell>
          <cell r="B6375" t="str">
            <v>Mannose-6-phosphate isomerase-like protein</v>
          </cell>
          <cell r="C6375">
            <v>2580</v>
          </cell>
          <cell r="D6375">
            <v>-0.51028078308912805</v>
          </cell>
          <cell r="E6375">
            <v>-0.45185211172808099</v>
          </cell>
          <cell r="F6375">
            <v>-5.8428671361047298E-2</v>
          </cell>
          <cell r="G6375">
            <v>0.51028078308912805</v>
          </cell>
          <cell r="H6375">
            <v>1.4243273769239022</v>
          </cell>
          <cell r="I6375">
            <v>0.32861202292085701</v>
          </cell>
          <cell r="J6375">
            <v>0.45185211172808099</v>
          </cell>
          <cell r="K6375">
            <v>1.3677950863138724</v>
          </cell>
          <cell r="L6375">
            <v>0.35449047342759399</v>
          </cell>
          <cell r="M6375">
            <v>5.8428671361047298E-2</v>
          </cell>
          <cell r="N6375">
            <v>1.0413309648321529</v>
          </cell>
          <cell r="O6375">
            <v>0.92557158104392701</v>
          </cell>
          <cell r="P6375">
            <v>6374</v>
          </cell>
          <cell r="Q6375">
            <v>0.112</v>
          </cell>
          <cell r="R6375">
            <v>6586</v>
          </cell>
          <cell r="S6375">
            <v>8.2000000000000003E-2</v>
          </cell>
          <cell r="T6375">
            <v>6348</v>
          </cell>
          <cell r="U6375">
            <v>0.11600000000000001</v>
          </cell>
        </row>
        <row r="6376">
          <cell r="A6376" t="str">
            <v>CTHT_0002910</v>
          </cell>
          <cell r="B6376" t="str">
            <v>Uncharacterized protein</v>
          </cell>
          <cell r="C6376">
            <v>1884</v>
          </cell>
          <cell r="D6376">
            <v>1.51821868865359</v>
          </cell>
          <cell r="E6376">
            <v>-0.46947170397552601</v>
          </cell>
          <cell r="F6376">
            <v>1.9876903926291101</v>
          </cell>
          <cell r="G6376">
            <v>-1.51821868865359</v>
          </cell>
          <cell r="H6376">
            <v>-2.8643716407557811</v>
          </cell>
          <cell r="I6376">
            <v>3.2789298316348399E-4</v>
          </cell>
          <cell r="J6376">
            <v>0.46947170397552601</v>
          </cell>
          <cell r="K6376">
            <v>1.3846023520241237</v>
          </cell>
          <cell r="L6376">
            <v>0.26989926449197998</v>
          </cell>
          <cell r="M6376">
            <v>-1.9876903926291101</v>
          </cell>
          <cell r="N6376">
            <v>-3.9660157108616367</v>
          </cell>
          <cell r="O6376">
            <v>1.39033020706282E-6</v>
          </cell>
          <cell r="P6376">
            <v>6375</v>
          </cell>
          <cell r="Q6376">
            <v>0.112</v>
          </cell>
          <cell r="R6376">
            <v>5971</v>
          </cell>
          <cell r="S6376">
            <v>0.16800000000000001</v>
          </cell>
          <cell r="T6376">
            <v>5682</v>
          </cell>
          <cell r="U6376">
            <v>0.20799999999999999</v>
          </cell>
        </row>
        <row r="6377">
          <cell r="A6377" t="str">
            <v>CTHT_0040980</v>
          </cell>
          <cell r="B6377" t="str">
            <v>Uncharacterized protein</v>
          </cell>
          <cell r="C6377">
            <v>840</v>
          </cell>
          <cell r="D6377">
            <v>1.1928592881931599</v>
          </cell>
          <cell r="E6377">
            <v>0.92091050199660796</v>
          </cell>
          <cell r="F6377">
            <v>0.271948786196548</v>
          </cell>
          <cell r="G6377">
            <v>-1.1928592881931599</v>
          </cell>
          <cell r="H6377">
            <v>-2.2860536920113157</v>
          </cell>
          <cell r="I6377">
            <v>4.4218587681277802E-2</v>
          </cell>
          <cell r="J6377">
            <v>-0.92091050199660796</v>
          </cell>
          <cell r="K6377">
            <v>-1.8933098068097716</v>
          </cell>
          <cell r="L6377">
            <v>0.10596409551626899</v>
          </cell>
          <cell r="M6377">
            <v>-0.271948786196548</v>
          </cell>
          <cell r="N6377">
            <v>-1.2074377282518343</v>
          </cell>
          <cell r="O6377">
            <v>0.69323930290791103</v>
          </cell>
          <cell r="P6377">
            <v>6376</v>
          </cell>
          <cell r="Q6377">
            <v>0.112</v>
          </cell>
          <cell r="R6377">
            <v>6086</v>
          </cell>
          <cell r="S6377">
            <v>0.152</v>
          </cell>
          <cell r="T6377">
            <v>6245</v>
          </cell>
          <cell r="U6377">
            <v>0.13</v>
          </cell>
        </row>
        <row r="6378">
          <cell r="A6378" t="str">
            <v>CTHT_0055250</v>
          </cell>
          <cell r="B6378" t="str">
            <v>Uncharacterized protein</v>
          </cell>
          <cell r="C6378">
            <v>1500</v>
          </cell>
          <cell r="D6378">
            <v>-4.0504391151204997</v>
          </cell>
          <cell r="E6378">
            <v>-3.3858528397901102</v>
          </cell>
          <cell r="F6378">
            <v>-0.66458627533038805</v>
          </cell>
          <cell r="G6378">
            <v>4.0504391151204997</v>
          </cell>
          <cell r="H6378">
            <v>16.569281229487263</v>
          </cell>
          <cell r="I6378">
            <v>2.8723915043433399E-7</v>
          </cell>
          <cell r="J6378">
            <v>3.3858528397901102</v>
          </cell>
          <cell r="K6378">
            <v>10.45305572656363</v>
          </cell>
          <cell r="L6378">
            <v>1.1418802609241301E-5</v>
          </cell>
          <cell r="M6378">
            <v>0.66458627533038805</v>
          </cell>
          <cell r="N6378">
            <v>1.5851136416866962</v>
          </cell>
          <cell r="O6378">
            <v>0.41449964556537</v>
          </cell>
          <cell r="P6378">
            <v>6377</v>
          </cell>
          <cell r="Q6378">
            <v>0.112</v>
          </cell>
          <cell r="R6378">
            <v>7035</v>
          </cell>
          <cell r="S6378">
            <v>0.02</v>
          </cell>
          <cell r="T6378">
            <v>6401</v>
          </cell>
          <cell r="U6378">
            <v>0.108</v>
          </cell>
        </row>
        <row r="6379">
          <cell r="A6379" t="str">
            <v>CTHT_0043550</v>
          </cell>
          <cell r="B6379" t="str">
            <v>Uncharacterized protein</v>
          </cell>
          <cell r="C6379">
            <v>1221</v>
          </cell>
          <cell r="D6379">
            <v>6.9416363420859703E-2</v>
          </cell>
          <cell r="E6379">
            <v>-0.65994554727124999</v>
          </cell>
          <cell r="F6379">
            <v>0.72936191069210998</v>
          </cell>
          <cell r="G6379">
            <v>-6.9416363420859703E-2</v>
          </cell>
          <cell r="H6379">
            <v>-1.0492921107712456</v>
          </cell>
          <cell r="I6379">
            <v>0.91982082952962196</v>
          </cell>
          <cell r="J6379">
            <v>0.65994554727124999</v>
          </cell>
          <cell r="K6379">
            <v>1.5800229866001534</v>
          </cell>
          <cell r="L6379">
            <v>0.212366942167448</v>
          </cell>
          <cell r="M6379">
            <v>-0.72936191069210998</v>
          </cell>
          <cell r="N6379">
            <v>-1.6579056546767628</v>
          </cell>
          <cell r="O6379">
            <v>0.19354609533971301</v>
          </cell>
          <cell r="P6379">
            <v>6378</v>
          </cell>
          <cell r="Q6379">
            <v>0.111</v>
          </cell>
          <cell r="R6379">
            <v>6489</v>
          </cell>
          <cell r="S6379">
            <v>9.6000000000000002E-2</v>
          </cell>
          <cell r="T6379">
            <v>6174</v>
          </cell>
          <cell r="U6379">
            <v>0.14000000000000001</v>
          </cell>
        </row>
        <row r="6380">
          <cell r="A6380" t="str">
            <v>CTHT_0069080</v>
          </cell>
          <cell r="B6380" t="str">
            <v>Benzoate 4-monooxygenase-like protein</v>
          </cell>
          <cell r="C6380">
            <v>843</v>
          </cell>
          <cell r="D6380">
            <v>1.1578910808285501</v>
          </cell>
          <cell r="E6380">
            <v>2.1555130632265098</v>
          </cell>
          <cell r="F6380">
            <v>-0.99762198239796596</v>
          </cell>
          <cell r="G6380">
            <v>-1.1578910808285501</v>
          </cell>
          <cell r="H6380">
            <v>-2.2313101810289822</v>
          </cell>
          <cell r="I6380">
            <v>6.62661086272216E-3</v>
          </cell>
          <cell r="J6380">
            <v>-2.1555130632265098</v>
          </cell>
          <cell r="K6380">
            <v>-4.4552706116581824</v>
          </cell>
          <cell r="L6380">
            <v>1.79797733739864E-7</v>
          </cell>
          <cell r="M6380">
            <v>0.99762198239796596</v>
          </cell>
          <cell r="N6380">
            <v>1.9967060830617585</v>
          </cell>
          <cell r="O6380">
            <v>3.03444240587466E-2</v>
          </cell>
          <cell r="P6380">
            <v>6379</v>
          </cell>
          <cell r="Q6380">
            <v>0.111</v>
          </cell>
          <cell r="R6380">
            <v>6079</v>
          </cell>
          <cell r="S6380">
            <v>0.153</v>
          </cell>
          <cell r="T6380">
            <v>6459</v>
          </cell>
          <cell r="U6380">
            <v>0.1</v>
          </cell>
        </row>
        <row r="6381">
          <cell r="A6381" t="str">
            <v>CTHT_0053850</v>
          </cell>
          <cell r="B6381" t="str">
            <v>Uncharacterized protein</v>
          </cell>
          <cell r="C6381">
            <v>804</v>
          </cell>
          <cell r="D6381">
            <v>1.5792304158917001</v>
          </cell>
          <cell r="E6381">
            <v>0.43331531308752402</v>
          </cell>
          <cell r="F6381">
            <v>1.1459151028041701</v>
          </cell>
          <cell r="G6381">
            <v>-1.5792304158917001</v>
          </cell>
          <cell r="H6381">
            <v>-2.9881041125760861</v>
          </cell>
          <cell r="I6381">
            <v>2.22608317378319E-4</v>
          </cell>
          <cell r="J6381">
            <v>-0.43331531308752402</v>
          </cell>
          <cell r="K6381">
            <v>-1.3503330794809847</v>
          </cell>
          <cell r="L6381">
            <v>0.30887640729899801</v>
          </cell>
          <cell r="M6381">
            <v>-1.1459151028041701</v>
          </cell>
          <cell r="N6381">
            <v>-2.2128644835721452</v>
          </cell>
          <cell r="O6381">
            <v>8.6287848411606E-3</v>
          </cell>
          <cell r="P6381">
            <v>6380</v>
          </cell>
          <cell r="Q6381">
            <v>0.111</v>
          </cell>
          <cell r="R6381">
            <v>5923</v>
          </cell>
          <cell r="S6381">
            <v>0.17499999999999999</v>
          </cell>
          <cell r="T6381">
            <v>6043</v>
          </cell>
          <cell r="U6381">
            <v>0.158</v>
          </cell>
        </row>
        <row r="6382">
          <cell r="A6382" t="str">
            <v>CTHT_0018590</v>
          </cell>
          <cell r="B6382" t="str">
            <v>Uncharacterized protein</v>
          </cell>
          <cell r="C6382">
            <v>1722</v>
          </cell>
          <cell r="D6382">
            <v>4.5558392066523199</v>
          </cell>
          <cell r="E6382">
            <v>1.95004678888552</v>
          </cell>
          <cell r="F6382">
            <v>2.6057924177667999</v>
          </cell>
          <cell r="G6382">
            <v>-4.5558392066523199</v>
          </cell>
          <cell r="H6382">
            <v>-23.520375808974805</v>
          </cell>
          <cell r="I6382">
            <v>1.0134610951039699E-9</v>
          </cell>
          <cell r="J6382">
            <v>-1.95004678888552</v>
          </cell>
          <cell r="K6382">
            <v>-3.8638706251124306</v>
          </cell>
          <cell r="L6382">
            <v>8.9892134845273603E-3</v>
          </cell>
          <cell r="M6382">
            <v>-2.6057924177667999</v>
          </cell>
          <cell r="N6382">
            <v>-6.0872575950418657</v>
          </cell>
          <cell r="O6382">
            <v>6.3441280418567204E-4</v>
          </cell>
          <cell r="P6382">
            <v>6381</v>
          </cell>
          <cell r="Q6382">
            <v>0.111</v>
          </cell>
          <cell r="R6382">
            <v>2455</v>
          </cell>
          <cell r="S6382">
            <v>0.65800000000000003</v>
          </cell>
          <cell r="T6382">
            <v>5076</v>
          </cell>
          <cell r="U6382">
            <v>0.29299999999999998</v>
          </cell>
        </row>
        <row r="6383">
          <cell r="A6383" t="str">
            <v>CTHT_0018000</v>
          </cell>
          <cell r="B6383" t="str">
            <v>Uncharacterized protein</v>
          </cell>
          <cell r="C6383">
            <v>906</v>
          </cell>
          <cell r="D6383">
            <v>-0.68983991250486898</v>
          </cell>
          <cell r="E6383">
            <v>0.82286508636822198</v>
          </cell>
          <cell r="F6383">
            <v>-1.5127049988730901</v>
          </cell>
          <cell r="G6383">
            <v>0.68983991250486898</v>
          </cell>
          <cell r="H6383">
            <v>1.6131045116677363</v>
          </cell>
          <cell r="I6383">
            <v>0.33507243653561603</v>
          </cell>
          <cell r="J6383">
            <v>-0.82286508636822198</v>
          </cell>
          <cell r="K6383">
            <v>-1.7689154427944085</v>
          </cell>
          <cell r="L6383">
            <v>0.224936874098048</v>
          </cell>
          <cell r="M6383">
            <v>1.5127049988730901</v>
          </cell>
          <cell r="N6383">
            <v>2.8534454815303896</v>
          </cell>
          <cell r="O6383">
            <v>2.45480568739791E-2</v>
          </cell>
          <cell r="P6383">
            <v>6382</v>
          </cell>
          <cell r="Q6383">
            <v>0.111</v>
          </cell>
          <cell r="R6383">
            <v>6632</v>
          </cell>
          <cell r="S6383">
            <v>7.5999999999999998E-2</v>
          </cell>
          <cell r="T6383">
            <v>6609</v>
          </cell>
          <cell r="U6383">
            <v>7.9000000000000001E-2</v>
          </cell>
        </row>
        <row r="6384">
          <cell r="A6384" t="str">
            <v>CTHT_0054510</v>
          </cell>
          <cell r="B6384" t="str">
            <v>Uncharacterized protein</v>
          </cell>
          <cell r="C6384">
            <v>1845</v>
          </cell>
          <cell r="D6384">
            <v>-0.82307311883879397</v>
          </cell>
          <cell r="E6384">
            <v>0.14971949465141501</v>
          </cell>
          <cell r="F6384">
            <v>-0.97279261349020996</v>
          </cell>
          <cell r="G6384">
            <v>0.82307311883879397</v>
          </cell>
          <cell r="H6384">
            <v>1.7691705336988095</v>
          </cell>
          <cell r="I6384">
            <v>2.0454778279737799E-2</v>
          </cell>
          <cell r="J6384">
            <v>-0.14971949465141501</v>
          </cell>
          <cell r="K6384">
            <v>-1.1093537577919677</v>
          </cell>
          <cell r="L6384">
            <v>0.70067699131535099</v>
          </cell>
          <cell r="M6384">
            <v>0.97279261349020996</v>
          </cell>
          <cell r="N6384">
            <v>1.9626359797335966</v>
          </cell>
          <cell r="O6384">
            <v>5.4054207188869796E-3</v>
          </cell>
          <cell r="P6384">
            <v>6383</v>
          </cell>
          <cell r="Q6384">
            <v>0.111</v>
          </cell>
          <cell r="R6384">
            <v>6639</v>
          </cell>
          <cell r="S6384">
            <v>7.4999999999999997E-2</v>
          </cell>
          <cell r="T6384">
            <v>6474</v>
          </cell>
          <cell r="U6384">
            <v>9.8000000000000004E-2</v>
          </cell>
        </row>
        <row r="6385">
          <cell r="A6385" t="str">
            <v>CTHT_0040000</v>
          </cell>
          <cell r="B6385" t="str">
            <v>O-methyltransferase-like protein</v>
          </cell>
          <cell r="C6385">
            <v>1245</v>
          </cell>
          <cell r="D6385">
            <v>2.5021527999568902</v>
          </cell>
          <cell r="E6385">
            <v>0.91057556114952698</v>
          </cell>
          <cell r="F6385">
            <v>1.5915772388073599</v>
          </cell>
          <cell r="G6385">
            <v>-2.5021527999568902</v>
          </cell>
          <cell r="H6385">
            <v>-5.6653017493910616</v>
          </cell>
          <cell r="I6385">
            <v>5.2354734981271304E-7</v>
          </cell>
          <cell r="J6385">
            <v>-0.91057556114952698</v>
          </cell>
          <cell r="K6385">
            <v>-1.8797952905307795</v>
          </cell>
          <cell r="L6385">
            <v>6.6501266557281502E-2</v>
          </cell>
          <cell r="M6385">
            <v>-1.5915772388073599</v>
          </cell>
          <cell r="N6385">
            <v>-3.013786542571554</v>
          </cell>
          <cell r="O6385">
            <v>1.7583536506198701E-3</v>
          </cell>
          <cell r="P6385">
            <v>6384</v>
          </cell>
          <cell r="Q6385">
            <v>0.111</v>
          </cell>
          <cell r="R6385">
            <v>5228</v>
          </cell>
          <cell r="S6385">
            <v>0.27200000000000002</v>
          </cell>
          <cell r="T6385">
            <v>5891</v>
          </cell>
          <cell r="U6385">
            <v>0.17899999999999999</v>
          </cell>
        </row>
        <row r="6386">
          <cell r="A6386" t="str">
            <v>CTHT_0000330</v>
          </cell>
          <cell r="B6386" t="str">
            <v>Uncharacterized protein</v>
          </cell>
          <cell r="C6386">
            <v>447</v>
          </cell>
          <cell r="D6386">
            <v>0.13350090962356001</v>
          </cell>
          <cell r="E6386">
            <v>1.3453810679468901</v>
          </cell>
          <cell r="F6386">
            <v>-1.2118801583233301</v>
          </cell>
          <cell r="G6386">
            <v>-0.13350090962356001</v>
          </cell>
          <cell r="H6386">
            <v>-1.0969523888359098</v>
          </cell>
          <cell r="I6386">
            <v>0.896730225821598</v>
          </cell>
          <cell r="J6386">
            <v>-1.3453810679468901</v>
          </cell>
          <cell r="K6386">
            <v>-2.5409730393404621</v>
          </cell>
          <cell r="L6386">
            <v>9.8009091412802798E-2</v>
          </cell>
          <cell r="M6386">
            <v>1.2118801583233301</v>
          </cell>
          <cell r="N6386">
            <v>2.3163931864325971</v>
          </cell>
          <cell r="O6386">
            <v>0.16399970957813101</v>
          </cell>
          <cell r="P6386">
            <v>6385</v>
          </cell>
          <cell r="Q6386">
            <v>0.11</v>
          </cell>
          <cell r="R6386">
            <v>6466</v>
          </cell>
          <cell r="S6386">
            <v>9.9000000000000005E-2</v>
          </cell>
          <cell r="T6386">
            <v>6557</v>
          </cell>
          <cell r="U6386">
            <v>8.6999999999999994E-2</v>
          </cell>
        </row>
        <row r="6387">
          <cell r="A6387" t="str">
            <v>CTHT_0018940</v>
          </cell>
          <cell r="B6387" t="str">
            <v>DNA polymerase-like protein</v>
          </cell>
          <cell r="C6387">
            <v>6816</v>
          </cell>
          <cell r="D6387">
            <v>1.3482032718177701</v>
          </cell>
          <cell r="E6387">
            <v>-1.2714084514698201</v>
          </cell>
          <cell r="F6387">
            <v>2.6196117232875902</v>
          </cell>
          <cell r="G6387">
            <v>-1.3482032718177701</v>
          </cell>
          <cell r="H6387">
            <v>-2.5459485625281846</v>
          </cell>
          <cell r="I6387">
            <v>5.73579101240784E-3</v>
          </cell>
          <cell r="J6387">
            <v>1.2714084514698201</v>
          </cell>
          <cell r="K6387">
            <v>2.4139711789457903</v>
          </cell>
          <cell r="L6387">
            <v>6.5803108046247798E-3</v>
          </cell>
          <cell r="M6387">
            <v>-2.6196117232875902</v>
          </cell>
          <cell r="N6387">
            <v>-6.1458464530215018</v>
          </cell>
          <cell r="O6387">
            <v>1.83054625405204E-8</v>
          </cell>
          <cell r="P6387">
            <v>6386</v>
          </cell>
          <cell r="Q6387">
            <v>0.11</v>
          </cell>
          <cell r="R6387">
            <v>6123</v>
          </cell>
          <cell r="S6387">
            <v>0.14699999999999999</v>
          </cell>
          <cell r="T6387">
            <v>5377</v>
          </cell>
          <cell r="U6387">
            <v>0.251</v>
          </cell>
        </row>
        <row r="6388">
          <cell r="A6388" t="str">
            <v>CTHT_0064350</v>
          </cell>
          <cell r="B6388" t="str">
            <v>Uncharacterized protein</v>
          </cell>
          <cell r="C6388">
            <v>1851</v>
          </cell>
          <cell r="D6388">
            <v>2.34747618981253</v>
          </cell>
          <cell r="E6388">
            <v>2.34381700659373</v>
          </cell>
          <cell r="F6388">
            <v>3.6591832188000201E-3</v>
          </cell>
          <cell r="G6388">
            <v>-2.34747618981253</v>
          </cell>
          <cell r="H6388">
            <v>-5.0893315835459418</v>
          </cell>
          <cell r="I6388">
            <v>7.1388911009473103E-13</v>
          </cell>
          <cell r="J6388">
            <v>-2.34381700659373</v>
          </cell>
          <cell r="K6388">
            <v>-5.076439600719481</v>
          </cell>
          <cell r="L6388">
            <v>1.20711501517754E-13</v>
          </cell>
          <cell r="M6388">
            <v>-3.6591832188000201E-3</v>
          </cell>
          <cell r="N6388">
            <v>-1.0025395717944983</v>
          </cell>
          <cell r="O6388">
            <v>0.99683476215945499</v>
          </cell>
          <cell r="P6388">
            <v>6387</v>
          </cell>
          <cell r="Q6388">
            <v>0.11</v>
          </cell>
          <cell r="R6388">
            <v>5516</v>
          </cell>
          <cell r="S6388">
            <v>0.23200000000000001</v>
          </cell>
          <cell r="T6388">
            <v>6345</v>
          </cell>
          <cell r="U6388">
            <v>0.11600000000000001</v>
          </cell>
        </row>
        <row r="6389">
          <cell r="A6389" t="str">
            <v>CTHT_0053260</v>
          </cell>
          <cell r="B6389" t="str">
            <v>Uncharacterized protein</v>
          </cell>
          <cell r="C6389">
            <v>234</v>
          </cell>
          <cell r="D6389">
            <v>2.29676421162698</v>
          </cell>
          <cell r="E6389">
            <v>1.85491123434839</v>
          </cell>
          <cell r="F6389">
            <v>0.44185297727859002</v>
          </cell>
          <cell r="G6389">
            <v>-2.29676421162698</v>
          </cell>
          <cell r="H6389">
            <v>-4.9135448058205906</v>
          </cell>
          <cell r="I6389">
            <v>2.3473769839079401E-4</v>
          </cell>
          <cell r="J6389">
            <v>-1.85491123434839</v>
          </cell>
          <cell r="K6389">
            <v>-3.6172949396999918</v>
          </cell>
          <cell r="L6389">
            <v>1.4757672299718699E-3</v>
          </cell>
          <cell r="M6389">
            <v>-0.44185297727859002</v>
          </cell>
          <cell r="N6389">
            <v>-1.3583478504597986</v>
          </cell>
          <cell r="O6389">
            <v>0.55423573016294603</v>
          </cell>
          <cell r="P6389">
            <v>6388</v>
          </cell>
          <cell r="Q6389">
            <v>0.11</v>
          </cell>
          <cell r="R6389">
            <v>5427</v>
          </cell>
          <cell r="S6389">
            <v>0.24399999999999999</v>
          </cell>
          <cell r="T6389">
            <v>6213</v>
          </cell>
          <cell r="U6389">
            <v>0.13400000000000001</v>
          </cell>
        </row>
        <row r="6390">
          <cell r="A6390" t="str">
            <v>CTHT_0067620</v>
          </cell>
          <cell r="B6390" t="e">
            <v>#N/A</v>
          </cell>
          <cell r="C6390">
            <v>1101</v>
          </cell>
          <cell r="D6390">
            <v>-1.71472113667985</v>
          </cell>
          <cell r="E6390">
            <v>-3.3315646160816201</v>
          </cell>
          <cell r="F6390">
            <v>1.6168434794017701</v>
          </cell>
          <cell r="G6390">
            <v>1.71472113667985</v>
          </cell>
          <cell r="H6390">
            <v>3.2823319210723914</v>
          </cell>
          <cell r="I6390">
            <v>7.5549263242210797E-3</v>
          </cell>
          <cell r="J6390">
            <v>3.3315646160816201</v>
          </cell>
          <cell r="K6390">
            <v>10.067018852921084</v>
          </cell>
          <cell r="L6390">
            <v>1.7632932577681299E-8</v>
          </cell>
          <cell r="M6390">
            <v>-1.6168434794017701</v>
          </cell>
          <cell r="N6390">
            <v>-3.0670325533780947</v>
          </cell>
          <cell r="O6390">
            <v>7.3549848268688904E-3</v>
          </cell>
          <cell r="P6390">
            <v>6389</v>
          </cell>
          <cell r="Q6390">
            <v>0.11</v>
          </cell>
          <cell r="R6390">
            <v>6788</v>
          </cell>
          <cell r="S6390">
            <v>5.3999999999999999E-2</v>
          </cell>
          <cell r="T6390">
            <v>5926</v>
          </cell>
          <cell r="U6390">
            <v>0.17399999999999999</v>
          </cell>
        </row>
        <row r="6391">
          <cell r="A6391" t="str">
            <v>CTHT_0021630</v>
          </cell>
          <cell r="B6391" t="str">
            <v>Transferase-like protein</v>
          </cell>
          <cell r="C6391">
            <v>3897</v>
          </cell>
          <cell r="D6391">
            <v>2.0119860799375302</v>
          </cell>
          <cell r="E6391">
            <v>0.90191305686609102</v>
          </cell>
          <cell r="F6391">
            <v>1.11007302307144</v>
          </cell>
          <cell r="G6391">
            <v>-2.0119860799375302</v>
          </cell>
          <cell r="H6391">
            <v>-4.0333709027981861</v>
          </cell>
          <cell r="I6391">
            <v>4.7589809770420604E-3</v>
          </cell>
          <cell r="J6391">
            <v>-0.90191305686609102</v>
          </cell>
          <cell r="K6391">
            <v>-1.8685420838278182</v>
          </cell>
          <cell r="L6391">
            <v>0.209281398926046</v>
          </cell>
          <cell r="M6391">
            <v>-1.11007302307144</v>
          </cell>
          <cell r="N6391">
            <v>-2.1585657276370203</v>
          </cell>
          <cell r="O6391">
            <v>0.13793741347122701</v>
          </cell>
          <cell r="P6391">
            <v>6390</v>
          </cell>
          <cell r="Q6391">
            <v>0.11</v>
          </cell>
          <cell r="R6391">
            <v>5566</v>
          </cell>
          <cell r="S6391">
            <v>0.22500000000000001</v>
          </cell>
          <cell r="T6391">
            <v>6040</v>
          </cell>
          <cell r="U6391">
            <v>0.159</v>
          </cell>
        </row>
        <row r="6392">
          <cell r="A6392" t="str">
            <v>CTHT_0006980</v>
          </cell>
          <cell r="B6392" t="str">
            <v>Uncharacterized protein</v>
          </cell>
          <cell r="C6392">
            <v>3903</v>
          </cell>
          <cell r="D6392">
            <v>0.457002928165615</v>
          </cell>
          <cell r="E6392">
            <v>-1.2497192389479199</v>
          </cell>
          <cell r="F6392">
            <v>1.70672216711354</v>
          </cell>
          <cell r="G6392">
            <v>-0.457002928165615</v>
          </cell>
          <cell r="H6392">
            <v>-1.3726872173263374</v>
          </cell>
          <cell r="I6392">
            <v>0.39845699057879502</v>
          </cell>
          <cell r="J6392">
            <v>1.2497192389479199</v>
          </cell>
          <cell r="K6392">
            <v>2.3779514148641723</v>
          </cell>
          <cell r="L6392">
            <v>7.3760285794041798E-3</v>
          </cell>
          <cell r="M6392">
            <v>-1.70672216711354</v>
          </cell>
          <cell r="N6392">
            <v>-3.2641835106071388</v>
          </cell>
          <cell r="O6392">
            <v>3.2974151144391298E-4</v>
          </cell>
          <cell r="P6392">
            <v>6391</v>
          </cell>
          <cell r="Q6392">
            <v>0.11</v>
          </cell>
          <cell r="R6392">
            <v>6398</v>
          </cell>
          <cell r="S6392">
            <v>0.109</v>
          </cell>
          <cell r="T6392">
            <v>5865</v>
          </cell>
          <cell r="U6392">
            <v>0.183</v>
          </cell>
        </row>
        <row r="6393">
          <cell r="A6393" t="str">
            <v>CTHT_0051430</v>
          </cell>
          <cell r="B6393" t="str">
            <v>Quinone oxidoreductase-like protein</v>
          </cell>
          <cell r="C6393">
            <v>1341</v>
          </cell>
          <cell r="D6393">
            <v>0.78397724842931804</v>
          </cell>
          <cell r="E6393">
            <v>-1.79789522552253</v>
          </cell>
          <cell r="F6393">
            <v>2.5818724739518499</v>
          </cell>
          <cell r="G6393">
            <v>-0.78397724842931804</v>
          </cell>
          <cell r="H6393">
            <v>-1.7218712222324055</v>
          </cell>
          <cell r="I6393">
            <v>8.5163031511621204E-2</v>
          </cell>
          <cell r="J6393">
            <v>1.79789522552253</v>
          </cell>
          <cell r="K6393">
            <v>3.4771257079480815</v>
          </cell>
          <cell r="L6393">
            <v>6.8543202924910801E-6</v>
          </cell>
          <cell r="M6393">
            <v>-2.5818724739518499</v>
          </cell>
          <cell r="N6393">
            <v>-5.9871626926002888</v>
          </cell>
          <cell r="O6393">
            <v>3.6610993406189799E-10</v>
          </cell>
          <cell r="P6393">
            <v>6392</v>
          </cell>
          <cell r="Q6393">
            <v>0.11</v>
          </cell>
          <cell r="R6393">
            <v>6313</v>
          </cell>
          <cell r="S6393">
            <v>0.121</v>
          </cell>
          <cell r="T6393">
            <v>5440</v>
          </cell>
          <cell r="U6393">
            <v>0.24199999999999999</v>
          </cell>
        </row>
        <row r="6394">
          <cell r="A6394" t="str">
            <v>CTHT_0069650</v>
          </cell>
          <cell r="B6394" t="str">
            <v>DNA polymerase alpha subunit B</v>
          </cell>
          <cell r="C6394">
            <v>2157</v>
          </cell>
          <cell r="D6394">
            <v>0.40199174034853302</v>
          </cell>
          <cell r="E6394">
            <v>-2.4500609857727</v>
          </cell>
          <cell r="F6394">
            <v>2.8520527261212298</v>
          </cell>
          <cell r="G6394">
            <v>-0.40199174034853302</v>
          </cell>
          <cell r="H6394">
            <v>-1.321330840813894</v>
          </cell>
          <cell r="I6394">
            <v>0.51377900243688901</v>
          </cell>
          <cell r="J6394">
            <v>2.4500609857727</v>
          </cell>
          <cell r="K6394">
            <v>5.4643920135506621</v>
          </cell>
          <cell r="L6394">
            <v>1.08697218679482E-6</v>
          </cell>
          <cell r="M6394">
            <v>-2.8520527261212298</v>
          </cell>
          <cell r="N6394">
            <v>-7.2202696938016073</v>
          </cell>
          <cell r="O6394">
            <v>2.5955748900613102E-8</v>
          </cell>
          <cell r="P6394">
            <v>6393</v>
          </cell>
          <cell r="Q6394">
            <v>0.109</v>
          </cell>
          <cell r="R6394">
            <v>6430</v>
          </cell>
          <cell r="S6394">
            <v>0.104</v>
          </cell>
          <cell r="T6394">
            <v>5202</v>
          </cell>
          <cell r="U6394">
            <v>0.27500000000000002</v>
          </cell>
        </row>
        <row r="6395">
          <cell r="A6395" t="str">
            <v>CTHT_0061590</v>
          </cell>
          <cell r="B6395" t="str">
            <v>Helicase-like protein</v>
          </cell>
          <cell r="C6395">
            <v>4311</v>
          </cell>
          <cell r="D6395">
            <v>0.65660036513319397</v>
          </cell>
          <cell r="E6395">
            <v>-0.54723527086412305</v>
          </cell>
          <cell r="F6395">
            <v>1.2038356359973199</v>
          </cell>
          <cell r="G6395">
            <v>-0.65660036513319397</v>
          </cell>
          <cell r="H6395">
            <v>-1.5763636257904592</v>
          </cell>
          <cell r="I6395">
            <v>0.20096593486374401</v>
          </cell>
          <cell r="J6395">
            <v>0.54723527086412305</v>
          </cell>
          <cell r="K6395">
            <v>1.4612826611996259</v>
          </cell>
          <cell r="L6395">
            <v>0.25972855235326597</v>
          </cell>
          <cell r="M6395">
            <v>-1.2038356359973199</v>
          </cell>
          <cell r="N6395">
            <v>-2.3035128341133779</v>
          </cell>
          <cell r="O6395">
            <v>1.27720434357776E-2</v>
          </cell>
          <cell r="P6395">
            <v>6394</v>
          </cell>
          <cell r="Q6395">
            <v>0.109</v>
          </cell>
          <cell r="R6395">
            <v>6342</v>
          </cell>
          <cell r="S6395">
            <v>0.11600000000000001</v>
          </cell>
          <cell r="T6395">
            <v>6061</v>
          </cell>
          <cell r="U6395">
            <v>0.156</v>
          </cell>
        </row>
        <row r="6396">
          <cell r="A6396" t="str">
            <v>CTHT_0021550</v>
          </cell>
          <cell r="B6396" t="str">
            <v>Uncharacterized protein</v>
          </cell>
          <cell r="C6396">
            <v>675</v>
          </cell>
          <cell r="D6396">
            <v>-0.86119455522807498</v>
          </cell>
          <cell r="E6396">
            <v>1.13309804478898</v>
          </cell>
          <cell r="F6396">
            <v>-1.99429260001706</v>
          </cell>
          <cell r="G6396">
            <v>0.86119455522807498</v>
          </cell>
          <cell r="H6396">
            <v>1.8165417894097668</v>
          </cell>
          <cell r="I6396">
            <v>0.18485596745682401</v>
          </cell>
          <cell r="J6396">
            <v>-1.13309804478898</v>
          </cell>
          <cell r="K6396">
            <v>-2.1932922270862787</v>
          </cell>
          <cell r="L6396">
            <v>7.9005841142374897E-2</v>
          </cell>
          <cell r="M6396">
            <v>1.99429260001706</v>
          </cell>
          <cell r="N6396">
            <v>3.9842069868898555</v>
          </cell>
          <cell r="O6396">
            <v>1.64981477708763E-3</v>
          </cell>
          <cell r="P6396">
            <v>6395</v>
          </cell>
          <cell r="Q6396">
            <v>0.109</v>
          </cell>
          <cell r="R6396">
            <v>6637</v>
          </cell>
          <cell r="S6396">
            <v>7.4999999999999997E-2</v>
          </cell>
          <cell r="T6396">
            <v>6657</v>
          </cell>
          <cell r="U6396">
            <v>7.2999999999999995E-2</v>
          </cell>
        </row>
        <row r="6397">
          <cell r="A6397" t="str">
            <v>CTHT_0030530</v>
          </cell>
          <cell r="B6397" t="str">
            <v>Uncharacterized protein</v>
          </cell>
          <cell r="C6397">
            <v>1332</v>
          </cell>
          <cell r="D6397">
            <v>2.3626264766148202</v>
          </cell>
          <cell r="E6397">
            <v>0.62928963400527904</v>
          </cell>
          <cell r="F6397">
            <v>1.7333368426095399</v>
          </cell>
          <cell r="G6397">
            <v>-2.3626264766148202</v>
          </cell>
          <cell r="H6397">
            <v>-5.1430581892035212</v>
          </cell>
          <cell r="I6397">
            <v>1.00982416452578E-7</v>
          </cell>
          <cell r="J6397">
            <v>-0.62928963400527904</v>
          </cell>
          <cell r="K6397">
            <v>-1.5468031783916552</v>
          </cell>
          <cell r="L6397">
            <v>0.15707364800838899</v>
          </cell>
          <cell r="M6397">
            <v>-1.7333368426095399</v>
          </cell>
          <cell r="N6397">
            <v>-3.3249596723425405</v>
          </cell>
          <cell r="O6397">
            <v>1.07845613071561E-4</v>
          </cell>
          <cell r="P6397">
            <v>6396</v>
          </cell>
          <cell r="Q6397">
            <v>0.109</v>
          </cell>
          <cell r="R6397">
            <v>5496</v>
          </cell>
          <cell r="S6397">
            <v>0.23400000000000001</v>
          </cell>
          <cell r="T6397">
            <v>5867</v>
          </cell>
          <cell r="U6397">
            <v>0.183</v>
          </cell>
        </row>
        <row r="6398">
          <cell r="A6398" t="str">
            <v>CTHT_0051190</v>
          </cell>
          <cell r="B6398" t="str">
            <v>Uncharacterized protein</v>
          </cell>
          <cell r="C6398">
            <v>2061</v>
          </cell>
          <cell r="D6398">
            <v>0.86771767550974499</v>
          </cell>
          <cell r="E6398">
            <v>1.38204596985724</v>
          </cell>
          <cell r="F6398">
            <v>-0.51432829434749205</v>
          </cell>
          <cell r="G6398">
            <v>-0.86771767550974499</v>
          </cell>
          <cell r="H6398">
            <v>-1.8247738477260025</v>
          </cell>
          <cell r="I6398">
            <v>7.6965529119903606E-2</v>
          </cell>
          <cell r="J6398">
            <v>-1.38204596985724</v>
          </cell>
          <cell r="K6398">
            <v>-2.6063773466904911</v>
          </cell>
          <cell r="L6398">
            <v>2.43309989442774E-3</v>
          </cell>
          <cell r="M6398">
            <v>0.51432829434749205</v>
          </cell>
          <cell r="N6398">
            <v>1.4283289679641686</v>
          </cell>
          <cell r="O6398">
            <v>0.32442553694681198</v>
          </cell>
          <cell r="P6398">
            <v>6397</v>
          </cell>
          <cell r="Q6398">
            <v>0.109</v>
          </cell>
          <cell r="R6398">
            <v>6242</v>
          </cell>
          <cell r="S6398">
            <v>0.13</v>
          </cell>
          <cell r="T6398">
            <v>6418</v>
          </cell>
          <cell r="U6398">
            <v>0.106</v>
          </cell>
        </row>
        <row r="6399">
          <cell r="A6399" t="str">
            <v>CTHT_0066550</v>
          </cell>
          <cell r="B6399" t="str">
            <v>Uncharacterized protein</v>
          </cell>
          <cell r="C6399">
            <v>1386</v>
          </cell>
          <cell r="D6399">
            <v>4.9829014663204401</v>
          </cell>
          <cell r="E6399">
            <v>5.9631860315888598</v>
          </cell>
          <cell r="F6399">
            <v>-0.98028456526841601</v>
          </cell>
          <cell r="G6399">
            <v>-4.9829014663204401</v>
          </cell>
          <cell r="H6399">
            <v>-31.622980977091032</v>
          </cell>
          <cell r="I6399">
            <v>2.3989992992567298E-37</v>
          </cell>
          <cell r="J6399">
            <v>-5.9631860315888598</v>
          </cell>
          <cell r="K6399">
            <v>-62.387540561529526</v>
          </cell>
          <cell r="L6399">
            <v>1.29616790767134E-51</v>
          </cell>
          <cell r="M6399">
            <v>0.98028456526841601</v>
          </cell>
          <cell r="N6399">
            <v>1.9728545075091242</v>
          </cell>
          <cell r="O6399">
            <v>3.0122760104561799E-2</v>
          </cell>
          <cell r="P6399">
            <v>6398</v>
          </cell>
          <cell r="Q6399">
            <v>0.109</v>
          </cell>
          <cell r="R6399">
            <v>2460</v>
          </cell>
          <cell r="S6399">
            <v>0.65700000000000003</v>
          </cell>
          <cell r="T6399">
            <v>6496</v>
          </cell>
          <cell r="U6399">
            <v>9.5000000000000001E-2</v>
          </cell>
        </row>
        <row r="6400">
          <cell r="A6400" t="str">
            <v>CTHT_0043880</v>
          </cell>
          <cell r="B6400" t="str">
            <v>Uncharacterized protein</v>
          </cell>
          <cell r="C6400">
            <v>1968</v>
          </cell>
          <cell r="D6400">
            <v>0.27832564144598299</v>
          </cell>
          <cell r="E6400">
            <v>9.0563161497540207E-2</v>
          </cell>
          <cell r="F6400">
            <v>0.187762479948443</v>
          </cell>
          <cell r="G6400">
            <v>-0.27832564144598299</v>
          </cell>
          <cell r="H6400">
            <v>-1.2127865352536362</v>
          </cell>
          <cell r="I6400">
            <v>0.64911078716317006</v>
          </cell>
          <cell r="J6400">
            <v>-9.0563161497540207E-2</v>
          </cell>
          <cell r="K6400">
            <v>-1.064785744506016</v>
          </cell>
          <cell r="L6400">
            <v>0.875191100786883</v>
          </cell>
          <cell r="M6400">
            <v>-0.187762479948443</v>
          </cell>
          <cell r="N6400">
            <v>-1.1389958416622887</v>
          </cell>
          <cell r="O6400">
            <v>0.76321681179087997</v>
          </cell>
          <cell r="P6400">
            <v>6399</v>
          </cell>
          <cell r="Q6400">
            <v>0.109</v>
          </cell>
          <cell r="R6400">
            <v>6450</v>
          </cell>
          <cell r="S6400">
            <v>0.10100000000000001</v>
          </cell>
          <cell r="T6400">
            <v>6314</v>
          </cell>
          <cell r="U6400">
            <v>0.12</v>
          </cell>
        </row>
        <row r="6401">
          <cell r="A6401" t="str">
            <v>CTHT_0035770</v>
          </cell>
          <cell r="B6401" t="str">
            <v>Uncharacterized protein</v>
          </cell>
          <cell r="C6401">
            <v>537</v>
          </cell>
          <cell r="D6401">
            <v>-1.3779567893209399</v>
          </cell>
          <cell r="E6401">
            <v>-0.339026124329871</v>
          </cell>
          <cell r="F6401">
            <v>-1.0389306649910599</v>
          </cell>
          <cell r="G6401">
            <v>1.3779567893209399</v>
          </cell>
          <cell r="H6401">
            <v>2.5990002801511394</v>
          </cell>
          <cell r="I6401">
            <v>0.12949250376405699</v>
          </cell>
          <cell r="J6401">
            <v>0.339026124329871</v>
          </cell>
          <cell r="K6401">
            <v>1.2649024470071439</v>
          </cell>
          <cell r="L6401">
            <v>0.72116582373464799</v>
          </cell>
          <cell r="M6401">
            <v>1.0389306649910599</v>
          </cell>
          <cell r="N6401">
            <v>2.0547041286073537</v>
          </cell>
          <cell r="O6401">
            <v>0.26016960575527798</v>
          </cell>
          <cell r="P6401">
            <v>6400</v>
          </cell>
          <cell r="Q6401">
            <v>0.108</v>
          </cell>
          <cell r="R6401">
            <v>6726</v>
          </cell>
          <cell r="S6401">
            <v>6.3E-2</v>
          </cell>
          <cell r="T6401">
            <v>6525</v>
          </cell>
          <cell r="U6401">
            <v>9.0999999999999998E-2</v>
          </cell>
        </row>
        <row r="6402">
          <cell r="A6402" t="str">
            <v>CTHT_0013730</v>
          </cell>
          <cell r="B6402" t="str">
            <v>Uncharacterized protein</v>
          </cell>
          <cell r="C6402">
            <v>1434</v>
          </cell>
          <cell r="D6402">
            <v>-0.23408134108418399</v>
          </cell>
          <cell r="E6402">
            <v>1.2078718649190301</v>
          </cell>
          <cell r="F6402">
            <v>-1.4419532060032201</v>
          </cell>
          <cell r="G6402">
            <v>0.23408134108418399</v>
          </cell>
          <cell r="H6402">
            <v>1.1761575617646891</v>
          </cell>
          <cell r="I6402">
            <v>0.75359246874649699</v>
          </cell>
          <cell r="J6402">
            <v>-1.2078718649190301</v>
          </cell>
          <cell r="K6402">
            <v>-2.3099663969345317</v>
          </cell>
          <cell r="L6402">
            <v>4.9850496909886299E-2</v>
          </cell>
          <cell r="M6402">
            <v>1.4419532060032201</v>
          </cell>
          <cell r="N6402">
            <v>2.7168844451768943</v>
          </cell>
          <cell r="O6402">
            <v>2.3002558949412E-2</v>
          </cell>
          <cell r="P6402">
            <v>6401</v>
          </cell>
          <cell r="Q6402">
            <v>0.108</v>
          </cell>
          <cell r="R6402">
            <v>6511</v>
          </cell>
          <cell r="S6402">
            <v>9.2999999999999999E-2</v>
          </cell>
          <cell r="T6402">
            <v>6540</v>
          </cell>
          <cell r="U6402">
            <v>8.8999999999999996E-2</v>
          </cell>
        </row>
        <row r="6403">
          <cell r="A6403" t="str">
            <v>CTHT_0055950</v>
          </cell>
          <cell r="B6403" t="str">
            <v>Uncharacterized protein</v>
          </cell>
          <cell r="C6403">
            <v>1059</v>
          </cell>
          <cell r="D6403">
            <v>1.97417212794557</v>
          </cell>
          <cell r="E6403">
            <v>0.87365399538462796</v>
          </cell>
          <cell r="F6403">
            <v>1.1005181325609401</v>
          </cell>
          <cell r="G6403">
            <v>-1.97417212794557</v>
          </cell>
          <cell r="H6403">
            <v>-3.9290271253170497</v>
          </cell>
          <cell r="I6403">
            <v>7.1619493610509499E-4</v>
          </cell>
          <cell r="J6403">
            <v>-0.87365399538462796</v>
          </cell>
          <cell r="K6403">
            <v>-1.8322977927793906</v>
          </cell>
          <cell r="L6403">
            <v>0.131034487664826</v>
          </cell>
          <cell r="M6403">
            <v>-1.1005181325609401</v>
          </cell>
          <cell r="N6403">
            <v>-2.1443169013248387</v>
          </cell>
          <cell r="O6403">
            <v>7.1365731932478305E-2</v>
          </cell>
          <cell r="P6403">
            <v>6402</v>
          </cell>
          <cell r="Q6403">
            <v>0.108</v>
          </cell>
          <cell r="R6403">
            <v>5772</v>
          </cell>
          <cell r="S6403">
            <v>0.19600000000000001</v>
          </cell>
          <cell r="T6403">
            <v>6073</v>
          </cell>
          <cell r="U6403">
            <v>0.154</v>
          </cell>
        </row>
        <row r="6404">
          <cell r="A6404" t="str">
            <v>CTHT_0015810</v>
          </cell>
          <cell r="B6404" t="str">
            <v>Uncharacterized protein</v>
          </cell>
          <cell r="C6404">
            <v>2535</v>
          </cell>
          <cell r="D6404">
            <v>3.78702873708131</v>
          </cell>
          <cell r="E6404">
            <v>2.7393777823335999</v>
          </cell>
          <cell r="F6404">
            <v>1.04765095474772</v>
          </cell>
          <cell r="G6404">
            <v>-3.78702873708131</v>
          </cell>
          <cell r="H6404">
            <v>-13.804136474909599</v>
          </cell>
          <cell r="I6404">
            <v>5.0771261307793201E-18</v>
          </cell>
          <cell r="J6404">
            <v>-2.7393777823335999</v>
          </cell>
          <cell r="K6404">
            <v>-6.6778226666730598</v>
          </cell>
          <cell r="L6404">
            <v>1.57084108264674E-10</v>
          </cell>
          <cell r="M6404">
            <v>-1.04765095474772</v>
          </cell>
          <cell r="N6404">
            <v>-2.0671612835425912</v>
          </cell>
          <cell r="O6404">
            <v>2.6277683257940599E-2</v>
          </cell>
          <cell r="P6404">
            <v>6403</v>
          </cell>
          <cell r="Q6404">
            <v>0.108</v>
          </cell>
          <cell r="R6404">
            <v>4022</v>
          </cell>
          <cell r="S6404">
            <v>0.44</v>
          </cell>
          <cell r="T6404">
            <v>6097</v>
          </cell>
          <cell r="U6404">
            <v>0.151</v>
          </cell>
        </row>
        <row r="6405">
          <cell r="A6405" t="str">
            <v>CTHT_0038040</v>
          </cell>
          <cell r="B6405" t="str">
            <v>Histone deacetylase (EC 3.5.1.98)</v>
          </cell>
          <cell r="C6405">
            <v>3360</v>
          </cell>
          <cell r="D6405">
            <v>2.5298952721705001</v>
          </cell>
          <cell r="E6405">
            <v>1.8811345965450901</v>
          </cell>
          <cell r="F6405">
            <v>0.64876067562541395</v>
          </cell>
          <cell r="G6405">
            <v>-2.5298952721705001</v>
          </cell>
          <cell r="H6405">
            <v>-5.7752975276313627</v>
          </cell>
          <cell r="I6405">
            <v>4.6771405016758703E-17</v>
          </cell>
          <cell r="J6405">
            <v>-1.8811345965450901</v>
          </cell>
          <cell r="K6405">
            <v>-3.6836464393787143</v>
          </cell>
          <cell r="L6405">
            <v>1.3202277147252199E-10</v>
          </cell>
          <cell r="M6405">
            <v>-0.64876067562541395</v>
          </cell>
          <cell r="N6405">
            <v>-1.5678208054640128</v>
          </cell>
          <cell r="O6405">
            <v>4.8567081382399499E-2</v>
          </cell>
          <cell r="P6405">
            <v>6404</v>
          </cell>
          <cell r="Q6405">
            <v>0.108</v>
          </cell>
          <cell r="R6405">
            <v>5405</v>
          </cell>
          <cell r="S6405">
            <v>0.247</v>
          </cell>
          <cell r="T6405">
            <v>6195</v>
          </cell>
          <cell r="U6405">
            <v>0.13700000000000001</v>
          </cell>
        </row>
        <row r="6406">
          <cell r="A6406" t="str">
            <v>CTHT_0070380</v>
          </cell>
          <cell r="B6406" t="str">
            <v>Uncharacterized protein</v>
          </cell>
          <cell r="C6406">
            <v>1749</v>
          </cell>
          <cell r="D6406">
            <v>5.5911219068690698</v>
          </cell>
          <cell r="E6406">
            <v>6.1800577076787704</v>
          </cell>
          <cell r="F6406">
            <v>-0.58893580080969499</v>
          </cell>
          <cell r="G6406">
            <v>-5.5911219068690698</v>
          </cell>
          <cell r="H6406">
            <v>-48.205368084994738</v>
          </cell>
          <cell r="I6406">
            <v>6.2740269295995897E-50</v>
          </cell>
          <cell r="J6406">
            <v>-6.1800577076787704</v>
          </cell>
          <cell r="K6406">
            <v>-72.507468893506896</v>
          </cell>
          <cell r="L6406">
            <v>7.3650268876232897E-61</v>
          </cell>
          <cell r="M6406">
            <v>0.58893580080969499</v>
          </cell>
          <cell r="N6406">
            <v>1.5041368165815663</v>
          </cell>
          <cell r="O6406">
            <v>0.19053594658684</v>
          </cell>
          <cell r="P6406">
            <v>6405</v>
          </cell>
          <cell r="Q6406">
            <v>0.108</v>
          </cell>
          <cell r="R6406">
            <v>1843</v>
          </cell>
          <cell r="S6406">
            <v>0.74299999999999999</v>
          </cell>
          <cell r="T6406">
            <v>6431</v>
          </cell>
          <cell r="U6406">
            <v>0.104</v>
          </cell>
        </row>
        <row r="6407">
          <cell r="A6407" t="str">
            <v>CTHT_0045050</v>
          </cell>
          <cell r="B6407" t="str">
            <v>Uncharacterized protein</v>
          </cell>
          <cell r="C6407">
            <v>2280</v>
          </cell>
          <cell r="D6407">
            <v>1.3810048433126501</v>
          </cell>
          <cell r="E6407">
            <v>0.76551862068423404</v>
          </cell>
          <cell r="F6407">
            <v>0.61548622262841401</v>
          </cell>
          <cell r="G6407">
            <v>-1.3810048433126501</v>
          </cell>
          <cell r="H6407">
            <v>-2.6044971227549198</v>
          </cell>
          <cell r="I6407">
            <v>2.7669812775732998E-3</v>
          </cell>
          <cell r="J6407">
            <v>-0.76551862068423404</v>
          </cell>
          <cell r="K6407">
            <v>-1.6999809984093108</v>
          </cell>
          <cell r="L6407">
            <v>9.14357387682284E-2</v>
          </cell>
          <cell r="M6407">
            <v>-0.61548622262841401</v>
          </cell>
          <cell r="N6407">
            <v>-1.5320742556487219</v>
          </cell>
          <cell r="O6407">
            <v>0.214608710267539</v>
          </cell>
          <cell r="P6407">
            <v>6406</v>
          </cell>
          <cell r="Q6407">
            <v>0.108</v>
          </cell>
          <cell r="R6407">
            <v>6136</v>
          </cell>
          <cell r="S6407">
            <v>0.14499999999999999</v>
          </cell>
          <cell r="T6407">
            <v>6228</v>
          </cell>
          <cell r="U6407">
            <v>0.13200000000000001</v>
          </cell>
        </row>
        <row r="6408">
          <cell r="A6408" t="str">
            <v>CTHT_0040200</v>
          </cell>
          <cell r="B6408" t="str">
            <v>Uncharacterized protein</v>
          </cell>
          <cell r="C6408">
            <v>510</v>
          </cell>
          <cell r="D6408">
            <v>3.5877872527047798</v>
          </cell>
          <cell r="E6408">
            <v>3.6448079569749501</v>
          </cell>
          <cell r="F6408">
            <v>-5.7020704270172903E-2</v>
          </cell>
          <cell r="G6408">
            <v>-3.5877872527047798</v>
          </cell>
          <cell r="H6408">
            <v>-12.023518643351062</v>
          </cell>
          <cell r="I6408">
            <v>1.75514597983898E-17</v>
          </cell>
          <cell r="J6408">
            <v>-3.6448079569749501</v>
          </cell>
          <cell r="K6408">
            <v>-12.508249155137799</v>
          </cell>
          <cell r="L6408">
            <v>2.1314575149656399E-19</v>
          </cell>
          <cell r="M6408">
            <v>5.7020704270172903E-2</v>
          </cell>
          <cell r="N6408">
            <v>1.040315196089026</v>
          </cell>
          <cell r="O6408">
            <v>0.92757267698401002</v>
          </cell>
          <cell r="P6408">
            <v>6407</v>
          </cell>
          <cell r="Q6408">
            <v>0.107</v>
          </cell>
          <cell r="R6408">
            <v>4270</v>
          </cell>
          <cell r="S6408">
            <v>0.40500000000000003</v>
          </cell>
          <cell r="T6408">
            <v>6362</v>
          </cell>
          <cell r="U6408">
            <v>0.114</v>
          </cell>
        </row>
        <row r="6409">
          <cell r="A6409" t="str">
            <v>CTHT_0014870</v>
          </cell>
          <cell r="B6409" t="str">
            <v>Uncharacterized protein</v>
          </cell>
          <cell r="C6409">
            <v>918</v>
          </cell>
          <cell r="D6409">
            <v>1.0571089599221799</v>
          </cell>
          <cell r="E6409">
            <v>1.87365299926907</v>
          </cell>
          <cell r="F6409">
            <v>-0.81654403934689102</v>
          </cell>
          <cell r="G6409">
            <v>-1.0571089599221799</v>
          </cell>
          <cell r="H6409">
            <v>-2.0807576768802121</v>
          </cell>
          <cell r="I6409">
            <v>7.5402291674699196E-2</v>
          </cell>
          <cell r="J6409">
            <v>-1.87365299926907</v>
          </cell>
          <cell r="K6409">
            <v>-3.6645930553224439</v>
          </cell>
          <cell r="L6409">
            <v>7.4096558682447097E-4</v>
          </cell>
          <cell r="M6409">
            <v>0.81654403934689102</v>
          </cell>
          <cell r="N6409">
            <v>1.761182042503364</v>
          </cell>
          <cell r="O6409">
            <v>0.195355250986536</v>
          </cell>
          <cell r="P6409">
            <v>6408</v>
          </cell>
          <cell r="Q6409">
            <v>0.107</v>
          </cell>
          <cell r="R6409">
            <v>6229</v>
          </cell>
          <cell r="S6409">
            <v>0.13200000000000001</v>
          </cell>
          <cell r="T6409">
            <v>6498</v>
          </cell>
          <cell r="U6409">
            <v>9.5000000000000001E-2</v>
          </cell>
        </row>
        <row r="6410">
          <cell r="A6410" t="str">
            <v>CTHT_0053410</v>
          </cell>
          <cell r="B6410" t="str">
            <v>Putative mitochondrial phosphate carrier protein</v>
          </cell>
          <cell r="C6410">
            <v>1170</v>
          </cell>
          <cell r="D6410">
            <v>-0.60661565679834795</v>
          </cell>
          <cell r="E6410">
            <v>-1.1904142498778501</v>
          </cell>
          <cell r="F6410">
            <v>0.58379859307950399</v>
          </cell>
          <cell r="G6410">
            <v>0.60661565679834795</v>
          </cell>
          <cell r="H6410">
            <v>1.5226830331490075</v>
          </cell>
          <cell r="I6410">
            <v>0.20722295288960099</v>
          </cell>
          <cell r="J6410">
            <v>1.1904142498778501</v>
          </cell>
          <cell r="K6410">
            <v>2.2821826347669476</v>
          </cell>
          <cell r="L6410">
            <v>4.9675732839730702E-3</v>
          </cell>
          <cell r="M6410">
            <v>-0.58379859307950399</v>
          </cell>
          <cell r="N6410">
            <v>-1.4987903490638157</v>
          </cell>
          <cell r="O6410">
            <v>0.206786630797724</v>
          </cell>
          <cell r="P6410">
            <v>6409</v>
          </cell>
          <cell r="Q6410">
            <v>0.107</v>
          </cell>
          <cell r="R6410">
            <v>6623</v>
          </cell>
          <cell r="S6410">
            <v>7.6999999999999999E-2</v>
          </cell>
          <cell r="T6410">
            <v>6224</v>
          </cell>
          <cell r="U6410">
            <v>0.13300000000000001</v>
          </cell>
        </row>
        <row r="6411">
          <cell r="A6411" t="str">
            <v>CTHT_0028870</v>
          </cell>
          <cell r="B6411" t="str">
            <v>Putative transcription factor</v>
          </cell>
          <cell r="C6411">
            <v>966</v>
          </cell>
          <cell r="D6411">
            <v>-0.97517711374961003</v>
          </cell>
          <cell r="E6411">
            <v>0.94520727224633605</v>
          </cell>
          <cell r="F6411">
            <v>-1.92038438599595</v>
          </cell>
          <cell r="G6411">
            <v>0.97517711374961003</v>
          </cell>
          <cell r="H6411">
            <v>1.9658825256067849</v>
          </cell>
          <cell r="I6411">
            <v>6.8840332212549496E-2</v>
          </cell>
          <cell r="J6411">
            <v>-0.94520727224633605</v>
          </cell>
          <cell r="K6411">
            <v>-1.9254654982941195</v>
          </cell>
          <cell r="L6411">
            <v>8.65889950207748E-2</v>
          </cell>
          <cell r="M6411">
            <v>1.92038438599595</v>
          </cell>
          <cell r="N6411">
            <v>3.7852389767551808</v>
          </cell>
          <cell r="O6411">
            <v>3.1190301220141001E-4</v>
          </cell>
          <cell r="P6411">
            <v>6410</v>
          </cell>
          <cell r="Q6411">
            <v>0.107</v>
          </cell>
          <cell r="R6411">
            <v>6675</v>
          </cell>
          <cell r="S6411">
            <v>7.0000000000000007E-2</v>
          </cell>
          <cell r="T6411">
            <v>6656</v>
          </cell>
          <cell r="U6411">
            <v>7.2999999999999995E-2</v>
          </cell>
        </row>
        <row r="6412">
          <cell r="A6412" t="str">
            <v>CTHT_0025350</v>
          </cell>
          <cell r="B6412" t="str">
            <v>DNA topoisomerase (EC 5.99.1.2)</v>
          </cell>
          <cell r="C6412">
            <v>1878</v>
          </cell>
          <cell r="D6412">
            <v>1.08875115138981</v>
          </cell>
          <cell r="E6412">
            <v>-1.0003743270518899</v>
          </cell>
          <cell r="F6412">
            <v>2.0891254784417002</v>
          </cell>
          <cell r="G6412">
            <v>-1.08875115138981</v>
          </cell>
          <cell r="H6412">
            <v>-2.1268984481694035</v>
          </cell>
          <cell r="I6412">
            <v>3.8461215093435003E-2</v>
          </cell>
          <cell r="J6412">
            <v>1.0003743270518899</v>
          </cell>
          <cell r="K6412">
            <v>2.0005189948085049</v>
          </cell>
          <cell r="L6412">
            <v>4.37398625366789E-2</v>
          </cell>
          <cell r="M6412">
            <v>-2.0891254784417002</v>
          </cell>
          <cell r="N6412">
            <v>-4.254900745591625</v>
          </cell>
          <cell r="O6412">
            <v>2.7107990493199101E-5</v>
          </cell>
          <cell r="P6412">
            <v>6411</v>
          </cell>
          <cell r="Q6412">
            <v>0.107</v>
          </cell>
          <cell r="R6412">
            <v>6249</v>
          </cell>
          <cell r="S6412">
            <v>0.129</v>
          </cell>
          <cell r="T6412">
            <v>5767</v>
          </cell>
          <cell r="U6412">
            <v>0.19700000000000001</v>
          </cell>
        </row>
        <row r="6413">
          <cell r="A6413" t="str">
            <v>CTHT_0034730</v>
          </cell>
          <cell r="B6413" t="str">
            <v>Uncharacterized protein</v>
          </cell>
          <cell r="C6413">
            <v>687</v>
          </cell>
          <cell r="D6413">
            <v>0.144108083548598</v>
          </cell>
          <cell r="E6413">
            <v>-0.49280757724234397</v>
          </cell>
          <cell r="F6413">
            <v>0.63691566079094197</v>
          </cell>
          <cell r="G6413">
            <v>-0.144108083548598</v>
          </cell>
          <cell r="H6413">
            <v>-1.1050472694168811</v>
          </cell>
          <cell r="I6413">
            <v>0.79773404652319002</v>
          </cell>
          <cell r="J6413">
            <v>0.49280757724234397</v>
          </cell>
          <cell r="K6413">
            <v>1.4071806768603627</v>
          </cell>
          <cell r="L6413">
            <v>0.26965440154273901</v>
          </cell>
          <cell r="M6413">
            <v>-0.63691566079094197</v>
          </cell>
          <cell r="N6413">
            <v>-1.5550011645407422</v>
          </cell>
          <cell r="O6413">
            <v>0.18037725239510299</v>
          </cell>
          <cell r="P6413">
            <v>6412</v>
          </cell>
          <cell r="Q6413">
            <v>0.107</v>
          </cell>
          <cell r="R6413">
            <v>6484</v>
          </cell>
          <cell r="S6413">
            <v>9.7000000000000003E-2</v>
          </cell>
          <cell r="T6413">
            <v>6219</v>
          </cell>
          <cell r="U6413">
            <v>0.13400000000000001</v>
          </cell>
        </row>
        <row r="6414">
          <cell r="A6414" t="str">
            <v>CTHT_0050340</v>
          </cell>
          <cell r="B6414" t="str">
            <v>Uncharacterized protein</v>
          </cell>
          <cell r="C6414">
            <v>1065</v>
          </cell>
          <cell r="D6414">
            <v>1.4033342702042</v>
          </cell>
          <cell r="E6414">
            <v>-0.75211846663808102</v>
          </cell>
          <cell r="F6414">
            <v>2.15545273684228</v>
          </cell>
          <cell r="G6414">
            <v>-1.4033342702042</v>
          </cell>
          <cell r="H6414">
            <v>-2.6451220099587154</v>
          </cell>
          <cell r="I6414">
            <v>2.7474199575491603E-4</v>
          </cell>
          <cell r="J6414">
            <v>0.75211846663808102</v>
          </cell>
          <cell r="K6414">
            <v>1.6842642045841745</v>
          </cell>
          <cell r="L6414">
            <v>3.6986433980385799E-2</v>
          </cell>
          <cell r="M6414">
            <v>-2.15545273684228</v>
          </cell>
          <cell r="N6414">
            <v>-4.4550843181312052</v>
          </cell>
          <cell r="O6414">
            <v>5.4767787414266003E-9</v>
          </cell>
          <cell r="P6414">
            <v>6413</v>
          </cell>
          <cell r="Q6414">
            <v>0.107</v>
          </cell>
          <cell r="R6414">
            <v>6089</v>
          </cell>
          <cell r="S6414">
            <v>0.152</v>
          </cell>
          <cell r="T6414">
            <v>5706</v>
          </cell>
          <cell r="U6414">
            <v>0.20499999999999999</v>
          </cell>
        </row>
        <row r="6415">
          <cell r="A6415" t="str">
            <v>CTHT_0020540</v>
          </cell>
          <cell r="B6415" t="str">
            <v>Uncharacterized protein</v>
          </cell>
          <cell r="C6415">
            <v>540</v>
          </cell>
          <cell r="D6415">
            <v>-0.96643115831130699</v>
          </cell>
          <cell r="E6415">
            <v>1.1880017301696399</v>
          </cell>
          <cell r="F6415">
            <v>-2.15443288848095</v>
          </cell>
          <cell r="G6415">
            <v>0.96643115831130699</v>
          </cell>
          <cell r="H6415">
            <v>1.9540009359040353</v>
          </cell>
          <cell r="I6415">
            <v>0.182270493351914</v>
          </cell>
          <cell r="J6415">
            <v>-1.1880017301696399</v>
          </cell>
          <cell r="K6415">
            <v>-2.2783694868050124</v>
          </cell>
          <cell r="L6415">
            <v>0.105782950672572</v>
          </cell>
          <cell r="M6415">
            <v>2.15443288848095</v>
          </cell>
          <cell r="N6415">
            <v>4.451936109552201</v>
          </cell>
          <cell r="O6415">
            <v>2.67136109076903E-3</v>
          </cell>
          <cell r="P6415">
            <v>6414</v>
          </cell>
          <cell r="Q6415">
            <v>0.106</v>
          </cell>
          <cell r="R6415">
            <v>6681</v>
          </cell>
          <cell r="S6415">
            <v>6.9000000000000006E-2</v>
          </cell>
          <cell r="T6415">
            <v>6717</v>
          </cell>
          <cell r="U6415">
            <v>6.4000000000000001E-2</v>
          </cell>
        </row>
        <row r="6416">
          <cell r="A6416" t="str">
            <v>CTHT_0044690</v>
          </cell>
          <cell r="B6416" t="str">
            <v>Uncharacterized protein</v>
          </cell>
          <cell r="C6416">
            <v>1536</v>
          </cell>
          <cell r="D6416">
            <v>3.8254060737178199</v>
          </cell>
          <cell r="E6416">
            <v>4.2140221418092398</v>
          </cell>
          <cell r="F6416">
            <v>-0.38861606809141402</v>
          </cell>
          <cell r="G6416">
            <v>-3.8254060737178199</v>
          </cell>
          <cell r="H6416">
            <v>-14.176269922564323</v>
          </cell>
          <cell r="I6416">
            <v>1.1837732168446E-9</v>
          </cell>
          <cell r="J6416">
            <v>-4.2140221418092398</v>
          </cell>
          <cell r="K6416">
            <v>-18.558679299837685</v>
          </cell>
          <cell r="L6416">
            <v>5.5968854143641502E-12</v>
          </cell>
          <cell r="M6416">
            <v>0.38861606809141402</v>
          </cell>
          <cell r="N6416">
            <v>1.3091369874594316</v>
          </cell>
          <cell r="O6416">
            <v>0.61057908262959504</v>
          </cell>
          <cell r="P6416">
            <v>6415</v>
          </cell>
          <cell r="Q6416">
            <v>0.106</v>
          </cell>
          <cell r="R6416">
            <v>3901</v>
          </cell>
          <cell r="S6416">
            <v>0.45600000000000002</v>
          </cell>
          <cell r="T6416">
            <v>6422</v>
          </cell>
          <cell r="U6416">
            <v>0.105</v>
          </cell>
        </row>
        <row r="6417">
          <cell r="A6417" t="str">
            <v>CTHT_0055880</v>
          </cell>
          <cell r="B6417" t="str">
            <v>Endoglucanase-like protein</v>
          </cell>
          <cell r="C6417">
            <v>1158</v>
          </cell>
          <cell r="D6417">
            <v>1.1499956738145301</v>
          </cell>
          <cell r="E6417">
            <v>0.65404831936530505</v>
          </cell>
          <cell r="F6417">
            <v>0.495947354449223</v>
          </cell>
          <cell r="G6417">
            <v>-1.1499956738145301</v>
          </cell>
          <cell r="H6417">
            <v>-2.2191322896508616</v>
          </cell>
          <cell r="I6417">
            <v>1.5029967271328401E-2</v>
          </cell>
          <cell r="J6417">
            <v>-0.65404831936530505</v>
          </cell>
          <cell r="K6417">
            <v>-1.5735775927648181</v>
          </cell>
          <cell r="L6417">
            <v>0.15422564075832801</v>
          </cell>
          <cell r="M6417">
            <v>-0.495947354449223</v>
          </cell>
          <cell r="N6417">
            <v>-1.4102464980781682</v>
          </cell>
          <cell r="O6417">
            <v>0.33422317016724801</v>
          </cell>
          <cell r="P6417">
            <v>6416</v>
          </cell>
          <cell r="Q6417">
            <v>0.106</v>
          </cell>
          <cell r="R6417">
            <v>6205</v>
          </cell>
          <cell r="S6417">
            <v>0.13600000000000001</v>
          </cell>
          <cell r="T6417">
            <v>6274</v>
          </cell>
          <cell r="U6417">
            <v>0.126</v>
          </cell>
        </row>
        <row r="6418">
          <cell r="A6418" t="str">
            <v>CTHT_0072680</v>
          </cell>
          <cell r="B6418" t="str">
            <v>Uncharacterized protein</v>
          </cell>
          <cell r="C6418">
            <v>1398</v>
          </cell>
          <cell r="D6418">
            <v>1.33691685048215</v>
          </cell>
          <cell r="E6418">
            <v>0.68389460082457199</v>
          </cell>
          <cell r="F6418">
            <v>0.65302224965757605</v>
          </cell>
          <cell r="G6418">
            <v>-1.33691685048215</v>
          </cell>
          <cell r="H6418">
            <v>-2.526108927577051</v>
          </cell>
          <cell r="I6418">
            <v>9.6626424327133798E-3</v>
          </cell>
          <cell r="J6418">
            <v>-0.68389460082457199</v>
          </cell>
          <cell r="K6418">
            <v>-1.6064706250753982</v>
          </cell>
          <cell r="L6418">
            <v>0.17812623228081001</v>
          </cell>
          <cell r="M6418">
            <v>-0.65302224965757605</v>
          </cell>
          <cell r="N6418">
            <v>-1.5724588350057673</v>
          </cell>
          <cell r="O6418">
            <v>0.23778893792054501</v>
          </cell>
          <cell r="P6418">
            <v>6417</v>
          </cell>
          <cell r="Q6418">
            <v>0.106</v>
          </cell>
          <cell r="R6418">
            <v>6147</v>
          </cell>
          <cell r="S6418">
            <v>0.14399999999999999</v>
          </cell>
          <cell r="T6418">
            <v>6239</v>
          </cell>
          <cell r="U6418">
            <v>0.13100000000000001</v>
          </cell>
        </row>
        <row r="6419">
          <cell r="A6419" t="str">
            <v>CTHT_0001830</v>
          </cell>
          <cell r="B6419" t="str">
            <v>Uncharacterized protein</v>
          </cell>
          <cell r="C6419">
            <v>2388</v>
          </cell>
          <cell r="D6419">
            <v>0.13526374900124699</v>
          </cell>
          <cell r="E6419">
            <v>0.298584690198268</v>
          </cell>
          <cell r="F6419">
            <v>-0.16332094119702001</v>
          </cell>
          <cell r="G6419">
            <v>-0.13526374900124699</v>
          </cell>
          <cell r="H6419">
            <v>-1.0982935820368251</v>
          </cell>
          <cell r="I6419">
            <v>0.78357393426732402</v>
          </cell>
          <cell r="J6419">
            <v>-0.298584690198268</v>
          </cell>
          <cell r="K6419">
            <v>-1.2299372307471828</v>
          </cell>
          <cell r="L6419">
            <v>0.47502992102568597</v>
          </cell>
          <cell r="M6419">
            <v>0.16332094119702001</v>
          </cell>
          <cell r="N6419">
            <v>1.1198619848676699</v>
          </cell>
          <cell r="O6419">
            <v>0.73198553551942902</v>
          </cell>
          <cell r="P6419">
            <v>6418</v>
          </cell>
          <cell r="Q6419">
            <v>0.106</v>
          </cell>
          <cell r="R6419">
            <v>6495</v>
          </cell>
          <cell r="S6419">
            <v>9.5000000000000001E-2</v>
          </cell>
          <cell r="T6419">
            <v>6391</v>
          </cell>
          <cell r="U6419">
            <v>0.11</v>
          </cell>
        </row>
        <row r="6420">
          <cell r="A6420" t="str">
            <v>CTHT_0001850</v>
          </cell>
          <cell r="B6420" t="str">
            <v>ATP dependent RNA helicase (Dob1)-like protein</v>
          </cell>
          <cell r="C6420">
            <v>3294</v>
          </cell>
          <cell r="D6420">
            <v>1.4968698337181401</v>
          </cell>
          <cell r="E6420">
            <v>-1.7126748006221899</v>
          </cell>
          <cell r="F6420">
            <v>3.2095446343403302</v>
          </cell>
          <cell r="G6420">
            <v>-1.4968698337181401</v>
          </cell>
          <cell r="H6420">
            <v>-2.8222970352976611</v>
          </cell>
          <cell r="I6420">
            <v>2.6087507495244099E-4</v>
          </cell>
          <cell r="J6420">
            <v>1.7126748006221899</v>
          </cell>
          <cell r="K6420">
            <v>3.2776795221509865</v>
          </cell>
          <cell r="L6420">
            <v>9.1829517165038395E-6</v>
          </cell>
          <cell r="M6420">
            <v>-3.2095446343403302</v>
          </cell>
          <cell r="N6420">
            <v>-9.2505851980225859</v>
          </cell>
          <cell r="O6420">
            <v>2.4704396494674498E-16</v>
          </cell>
          <cell r="P6420">
            <v>6419</v>
          </cell>
          <cell r="Q6420">
            <v>0.106</v>
          </cell>
          <cell r="R6420">
            <v>6075</v>
          </cell>
          <cell r="S6420">
            <v>0.154</v>
          </cell>
          <cell r="T6420">
            <v>4948</v>
          </cell>
          <cell r="U6420">
            <v>0.311</v>
          </cell>
        </row>
        <row r="6421">
          <cell r="A6421" t="str">
            <v>CTHT_0055640</v>
          </cell>
          <cell r="B6421" t="str">
            <v>Uncharacterized protein</v>
          </cell>
          <cell r="C6421">
            <v>1458</v>
          </cell>
          <cell r="D6421">
            <v>-0.49287715243768199</v>
          </cell>
          <cell r="E6421">
            <v>-1.09928540331097</v>
          </cell>
          <cell r="F6421">
            <v>0.60640825087328398</v>
          </cell>
          <cell r="G6421">
            <v>0.49287715243768199</v>
          </cell>
          <cell r="H6421">
            <v>1.4072485409816804</v>
          </cell>
          <cell r="I6421">
            <v>0.34059460806720199</v>
          </cell>
          <cell r="J6421">
            <v>1.09928540331097</v>
          </cell>
          <cell r="K6421">
            <v>2.1424854448597888</v>
          </cell>
          <cell r="L6421">
            <v>1.4421836794800099E-2</v>
          </cell>
          <cell r="M6421">
            <v>-0.60640825087328398</v>
          </cell>
          <cell r="N6421">
            <v>-1.5224641436580988</v>
          </cell>
          <cell r="O6421">
            <v>0.21659705406174501</v>
          </cell>
          <cell r="P6421">
            <v>6420</v>
          </cell>
          <cell r="Q6421">
            <v>0.106</v>
          </cell>
          <cell r="R6421">
            <v>6577</v>
          </cell>
          <cell r="S6421">
            <v>8.4000000000000005E-2</v>
          </cell>
          <cell r="T6421">
            <v>6189</v>
          </cell>
          <cell r="U6421">
            <v>0.13800000000000001</v>
          </cell>
        </row>
        <row r="6422">
          <cell r="A6422" t="str">
            <v>CTHT_0064010</v>
          </cell>
          <cell r="B6422" t="str">
            <v>Uncharacterized protein</v>
          </cell>
          <cell r="C6422">
            <v>366</v>
          </cell>
          <cell r="D6422">
            <v>-0.34910123958838601</v>
          </cell>
          <cell r="E6422">
            <v>1.10666692933746</v>
          </cell>
          <cell r="F6422">
            <v>-1.4557681689258399</v>
          </cell>
          <cell r="G6422">
            <v>0.34910123958838601</v>
          </cell>
          <cell r="H6422">
            <v>1.2737668574232934</v>
          </cell>
          <cell r="I6422">
            <v>0.71528361717266498</v>
          </cell>
          <cell r="J6422">
            <v>-1.10666692933746</v>
          </cell>
          <cell r="K6422">
            <v>-2.1534755285772658</v>
          </cell>
          <cell r="L6422">
            <v>0.18386682932662099</v>
          </cell>
          <cell r="M6422">
            <v>1.4557681689258399</v>
          </cell>
          <cell r="N6422">
            <v>2.7430257565738181</v>
          </cell>
          <cell r="O6422">
            <v>8.9410671709272305E-2</v>
          </cell>
          <cell r="P6422">
            <v>6421</v>
          </cell>
          <cell r="Q6422">
            <v>0.105</v>
          </cell>
          <cell r="R6422">
            <v>6573</v>
          </cell>
          <cell r="S6422">
            <v>8.4000000000000005E-2</v>
          </cell>
          <cell r="T6422">
            <v>6604</v>
          </cell>
          <cell r="U6422">
            <v>0.08</v>
          </cell>
        </row>
        <row r="6423">
          <cell r="A6423" t="str">
            <v>CTHT_0063390</v>
          </cell>
          <cell r="B6423" t="str">
            <v>Uncharacterized protein</v>
          </cell>
          <cell r="C6423">
            <v>1257</v>
          </cell>
          <cell r="D6423">
            <v>-2.7714389337447001</v>
          </cell>
          <cell r="E6423">
            <v>-0.29684543061715102</v>
          </cell>
          <cell r="F6423">
            <v>-2.4745935031275499</v>
          </cell>
          <cell r="G6423">
            <v>2.7714389337447001</v>
          </cell>
          <cell r="H6423">
            <v>6.8278858237327</v>
          </cell>
          <cell r="I6423">
            <v>1.18619308875617E-4</v>
          </cell>
          <cell r="J6423">
            <v>0.29684543061715102</v>
          </cell>
          <cell r="K6423">
            <v>1.2284553575084787</v>
          </cell>
          <cell r="L6423">
            <v>0.720809753402749</v>
          </cell>
          <cell r="M6423">
            <v>2.4745935031275499</v>
          </cell>
          <cell r="N6423">
            <v>5.5581065945944053</v>
          </cell>
          <cell r="O6423">
            <v>4.1660162824502898E-4</v>
          </cell>
          <cell r="P6423">
            <v>6422</v>
          </cell>
          <cell r="Q6423">
            <v>0.105</v>
          </cell>
          <cell r="R6423">
            <v>6923</v>
          </cell>
          <cell r="S6423">
            <v>3.5999999999999997E-2</v>
          </cell>
          <cell r="T6423">
            <v>6761</v>
          </cell>
          <cell r="U6423">
            <v>5.8000000000000003E-2</v>
          </cell>
        </row>
        <row r="6424">
          <cell r="A6424" t="str">
            <v>CTHT_0007860</v>
          </cell>
          <cell r="B6424" t="str">
            <v>Zinc-finger transcription factor of the Zn(2)-cys binuclear cluster domain type-like protein</v>
          </cell>
          <cell r="C6424">
            <v>2250</v>
          </cell>
          <cell r="D6424">
            <v>1.96786982118515</v>
          </cell>
          <cell r="E6424">
            <v>0.78813739250697601</v>
          </cell>
          <cell r="F6424">
            <v>1.1797324286781701</v>
          </cell>
          <cell r="G6424">
            <v>-1.96786982118515</v>
          </cell>
          <cell r="H6424">
            <v>-3.9119008950030412</v>
          </cell>
          <cell r="I6424">
            <v>3.4739391969788302E-9</v>
          </cell>
          <cell r="J6424">
            <v>-0.78813739250697601</v>
          </cell>
          <cell r="K6424">
            <v>-1.7268435622065137</v>
          </cell>
          <cell r="L6424">
            <v>1.5552039993795499E-2</v>
          </cell>
          <cell r="M6424">
            <v>-1.1797324286781701</v>
          </cell>
          <cell r="N6424">
            <v>-2.265347585976178</v>
          </cell>
          <cell r="O6424">
            <v>5.4576311773394098E-4</v>
          </cell>
          <cell r="P6424">
            <v>6423</v>
          </cell>
          <cell r="Q6424">
            <v>0.105</v>
          </cell>
          <cell r="R6424">
            <v>5843</v>
          </cell>
          <cell r="S6424">
            <v>0.186</v>
          </cell>
          <cell r="T6424">
            <v>6087</v>
          </cell>
          <cell r="U6424">
            <v>0.152</v>
          </cell>
        </row>
        <row r="6425">
          <cell r="A6425" t="str">
            <v>CTHT_0042040</v>
          </cell>
          <cell r="B6425" t="str">
            <v>Putative inorganic anion transmembrane transporter protein</v>
          </cell>
          <cell r="C6425">
            <v>1497</v>
          </cell>
          <cell r="D6425">
            <v>0.55994563114643303</v>
          </cell>
          <cell r="E6425">
            <v>0.107599715920251</v>
          </cell>
          <cell r="F6425">
            <v>0.452345915226182</v>
          </cell>
          <cell r="G6425">
            <v>-0.55994563114643303</v>
          </cell>
          <cell r="H6425">
            <v>-1.4742136595920672</v>
          </cell>
          <cell r="I6425">
            <v>0.33711785271073202</v>
          </cell>
          <cell r="J6425">
            <v>-0.107599715920251</v>
          </cell>
          <cell r="K6425">
            <v>-1.077434163230913</v>
          </cell>
          <cell r="L6425">
            <v>0.85315178324805696</v>
          </cell>
          <cell r="M6425">
            <v>-0.452345915226182</v>
          </cell>
          <cell r="N6425">
            <v>-1.3682633332985539</v>
          </cell>
          <cell r="O6425">
            <v>0.44409149282247601</v>
          </cell>
          <cell r="P6425">
            <v>6424</v>
          </cell>
          <cell r="Q6425">
            <v>0.105</v>
          </cell>
          <cell r="R6425">
            <v>6367</v>
          </cell>
          <cell r="S6425">
            <v>0.113</v>
          </cell>
          <cell r="T6425">
            <v>6234</v>
          </cell>
          <cell r="U6425">
            <v>0.13200000000000001</v>
          </cell>
        </row>
        <row r="6426">
          <cell r="A6426" t="str">
            <v>CTHT_0005570</v>
          </cell>
          <cell r="B6426" t="str">
            <v>Uncharacterized protein</v>
          </cell>
          <cell r="C6426">
            <v>312</v>
          </cell>
          <cell r="D6426">
            <v>-1.6486081151509899</v>
          </cell>
          <cell r="E6426">
            <v>-0.193082425845675</v>
          </cell>
          <cell r="F6426">
            <v>-1.4555256893053199</v>
          </cell>
          <cell r="G6426">
            <v>1.6486081151509899</v>
          </cell>
          <cell r="H6426">
            <v>3.1353100441964608</v>
          </cell>
          <cell r="I6426">
            <v>7.3901199364494699E-2</v>
          </cell>
          <cell r="J6426">
            <v>0.193082425845675</v>
          </cell>
          <cell r="K6426">
            <v>1.14320364847956</v>
          </cell>
          <cell r="L6426">
            <v>0.84944006796986904</v>
          </cell>
          <cell r="M6426">
            <v>1.4555256893053199</v>
          </cell>
          <cell r="N6426">
            <v>2.7425647638252175</v>
          </cell>
          <cell r="O6426">
            <v>0.111655115371309</v>
          </cell>
          <cell r="P6426">
            <v>6425</v>
          </cell>
          <cell r="Q6426">
            <v>0.105</v>
          </cell>
          <cell r="R6426">
            <v>6774</v>
          </cell>
          <cell r="S6426">
            <v>5.6000000000000001E-2</v>
          </cell>
          <cell r="T6426">
            <v>6580</v>
          </cell>
          <cell r="U6426">
            <v>8.3000000000000004E-2</v>
          </cell>
        </row>
        <row r="6427">
          <cell r="A6427" t="str">
            <v>CTHT_0066930</v>
          </cell>
          <cell r="B6427" t="str">
            <v>Uncharacterized protein</v>
          </cell>
          <cell r="C6427">
            <v>675</v>
          </cell>
          <cell r="D6427">
            <v>-8.5566921317981298E-2</v>
          </cell>
          <cell r="E6427">
            <v>1.0376237937828401</v>
          </cell>
          <cell r="F6427">
            <v>-1.12319071510082</v>
          </cell>
          <cell r="G6427">
            <v>8.5566921317981298E-2</v>
          </cell>
          <cell r="H6427">
            <v>1.0611046310360521</v>
          </cell>
          <cell r="I6427">
            <v>0.914347538772605</v>
          </cell>
          <cell r="J6427">
            <v>-1.0376237937828401</v>
          </cell>
          <cell r="K6427">
            <v>-2.052843709223342</v>
          </cell>
          <cell r="L6427">
            <v>9.5302153758811098E-2</v>
          </cell>
          <cell r="M6427">
            <v>1.12319071510082</v>
          </cell>
          <cell r="N6427">
            <v>2.1782819666501125</v>
          </cell>
          <cell r="O6427">
            <v>8.4575793607024302E-2</v>
          </cell>
          <cell r="P6427">
            <v>6426</v>
          </cell>
          <cell r="Q6427">
            <v>0.105</v>
          </cell>
          <cell r="R6427">
            <v>6499</v>
          </cell>
          <cell r="S6427">
            <v>9.5000000000000001E-2</v>
          </cell>
          <cell r="T6427">
            <v>6514</v>
          </cell>
          <cell r="U6427">
            <v>9.2999999999999999E-2</v>
          </cell>
        </row>
        <row r="6428">
          <cell r="A6428" t="str">
            <v>CTHT_0060160</v>
          </cell>
          <cell r="B6428" t="str">
            <v>Uncharacterized protein</v>
          </cell>
          <cell r="C6428">
            <v>2595</v>
          </cell>
          <cell r="D6428">
            <v>1.30881748331265</v>
          </cell>
          <cell r="E6428">
            <v>0.47578291436298398</v>
          </cell>
          <cell r="F6428">
            <v>0.83303456894966499</v>
          </cell>
          <cell r="G6428">
            <v>-1.30881748331265</v>
          </cell>
          <cell r="H6428">
            <v>-2.4773839595998353</v>
          </cell>
          <cell r="I6428">
            <v>2.3257822715456299E-2</v>
          </cell>
          <cell r="J6428">
            <v>-0.47578291436298398</v>
          </cell>
          <cell r="K6428">
            <v>-1.3906726982498423</v>
          </cell>
          <cell r="L6428">
            <v>0.41728464795002002</v>
          </cell>
          <cell r="M6428">
            <v>-0.83303456894966499</v>
          </cell>
          <cell r="N6428">
            <v>-1.7814284861690419</v>
          </cell>
          <cell r="O6428">
            <v>0.166727229648265</v>
          </cell>
          <cell r="P6428">
            <v>6427</v>
          </cell>
          <cell r="Q6428">
            <v>0.105</v>
          </cell>
          <cell r="R6428">
            <v>6159</v>
          </cell>
          <cell r="S6428">
            <v>0.14199999999999999</v>
          </cell>
          <cell r="T6428">
            <v>6180</v>
          </cell>
          <cell r="U6428">
            <v>0.13900000000000001</v>
          </cell>
        </row>
        <row r="6429">
          <cell r="A6429" t="str">
            <v>CTHT_0031600</v>
          </cell>
          <cell r="B6429" t="str">
            <v>Uncharacterized protein</v>
          </cell>
          <cell r="C6429">
            <v>336</v>
          </cell>
          <cell r="D6429">
            <v>-1.02973583541433</v>
          </cell>
          <cell r="E6429">
            <v>2.2888896981201698</v>
          </cell>
          <cell r="F6429">
            <v>-3.3186255335345001</v>
          </cell>
          <cell r="G6429">
            <v>1.02973583541433</v>
          </cell>
          <cell r="H6429">
            <v>2.041650380920736</v>
          </cell>
          <cell r="I6429">
            <v>0.27289672295533202</v>
          </cell>
          <cell r="J6429">
            <v>-2.2888896981201698</v>
          </cell>
          <cell r="K6429">
            <v>-4.8867987700753392</v>
          </cell>
          <cell r="L6429">
            <v>2.0838043417146901E-2</v>
          </cell>
          <cell r="M6429">
            <v>3.3186255335345001</v>
          </cell>
          <cell r="N6429">
            <v>9.9771345704073031</v>
          </cell>
          <cell r="O6429">
            <v>7.5904441107527002E-4</v>
          </cell>
          <cell r="P6429">
            <v>6428</v>
          </cell>
          <cell r="Q6429">
            <v>0.104</v>
          </cell>
          <cell r="R6429">
            <v>6716</v>
          </cell>
          <cell r="S6429">
            <v>6.4000000000000001E-2</v>
          </cell>
          <cell r="T6429">
            <v>6950</v>
          </cell>
          <cell r="U6429">
            <v>3.2000000000000001E-2</v>
          </cell>
        </row>
        <row r="6430">
          <cell r="A6430" t="str">
            <v>CTHT_0052570</v>
          </cell>
          <cell r="B6430" t="str">
            <v>Uncharacterized protein</v>
          </cell>
          <cell r="C6430">
            <v>1218</v>
          </cell>
          <cell r="D6430">
            <v>0.29314528711978</v>
          </cell>
          <cell r="E6430">
            <v>1.2957491240439101</v>
          </cell>
          <cell r="F6430">
            <v>-1.0026038369241299</v>
          </cell>
          <cell r="G6430">
            <v>-0.29314528711978</v>
          </cell>
          <cell r="H6430">
            <v>-1.2253087208443239</v>
          </cell>
          <cell r="I6430">
            <v>0.53623827917754696</v>
          </cell>
          <cell r="J6430">
            <v>-1.2957491240439101</v>
          </cell>
          <cell r="K6430">
            <v>-2.4550444133097722</v>
          </cell>
          <cell r="L6430">
            <v>1.4856754842870099E-3</v>
          </cell>
          <cell r="M6430">
            <v>1.0026038369241299</v>
          </cell>
          <cell r="N6430">
            <v>2.0036129438612611</v>
          </cell>
          <cell r="O6430">
            <v>2.1965094151966898E-2</v>
          </cell>
          <cell r="P6430">
            <v>6429</v>
          </cell>
          <cell r="Q6430">
            <v>0.104</v>
          </cell>
          <cell r="R6430">
            <v>6471</v>
          </cell>
          <cell r="S6430">
            <v>9.9000000000000005E-2</v>
          </cell>
          <cell r="T6430">
            <v>6529</v>
          </cell>
          <cell r="U6430">
            <v>0.09</v>
          </cell>
        </row>
        <row r="6431">
          <cell r="A6431" t="str">
            <v>CTHT_0053700</v>
          </cell>
          <cell r="B6431" t="str">
            <v>Telomerase reverse transcriptase-like protein</v>
          </cell>
          <cell r="C6431">
            <v>3378</v>
          </cell>
          <cell r="D6431">
            <v>1.5723807112416901</v>
          </cell>
          <cell r="E6431">
            <v>-0.96322513932085096</v>
          </cell>
          <cell r="F6431">
            <v>2.5356058505625398</v>
          </cell>
          <cell r="G6431">
            <v>-1.5723807112416901</v>
          </cell>
          <cell r="H6431">
            <v>-2.9739506579606139</v>
          </cell>
          <cell r="I6431">
            <v>5.9812186537913604E-4</v>
          </cell>
          <cell r="J6431">
            <v>0.96322513932085096</v>
          </cell>
          <cell r="K6431">
            <v>1.9496634921672558</v>
          </cell>
          <cell r="L6431">
            <v>3.0972626025930001E-2</v>
          </cell>
          <cell r="M6431">
            <v>-2.5356058505625398</v>
          </cell>
          <cell r="N6431">
            <v>-5.7982030253325947</v>
          </cell>
          <cell r="O6431">
            <v>9.3958029301548298E-9</v>
          </cell>
          <cell r="P6431">
            <v>6430</v>
          </cell>
          <cell r="Q6431">
            <v>0.104</v>
          </cell>
          <cell r="R6431">
            <v>6091</v>
          </cell>
          <cell r="S6431">
            <v>0.151</v>
          </cell>
          <cell r="T6431">
            <v>5562</v>
          </cell>
          <cell r="U6431">
            <v>0.22500000000000001</v>
          </cell>
        </row>
        <row r="6432">
          <cell r="A6432" t="str">
            <v>CTHT_0069190</v>
          </cell>
          <cell r="B6432" t="str">
            <v>Uncharacterized protein</v>
          </cell>
          <cell r="C6432">
            <v>4320</v>
          </cell>
          <cell r="D6432">
            <v>1.7751302620048299</v>
          </cell>
          <cell r="E6432">
            <v>-1.5059410313000701</v>
          </cell>
          <cell r="F6432">
            <v>3.2810712933049002</v>
          </cell>
          <cell r="G6432">
            <v>-1.7751302620048299</v>
          </cell>
          <cell r="H6432">
            <v>-3.4226891259179317</v>
          </cell>
          <cell r="I6432">
            <v>4.0858557898533002E-5</v>
          </cell>
          <cell r="J6432">
            <v>1.5059410313000701</v>
          </cell>
          <cell r="K6432">
            <v>2.8400986285568295</v>
          </cell>
          <cell r="L6432">
            <v>2.7725037756938401E-4</v>
          </cell>
          <cell r="M6432">
            <v>-3.2810712933049002</v>
          </cell>
          <cell r="N6432">
            <v>-9.7207746924958904</v>
          </cell>
          <cell r="O6432">
            <v>3.2445590721839502E-15</v>
          </cell>
          <cell r="P6432">
            <v>6431</v>
          </cell>
          <cell r="Q6432">
            <v>0.104</v>
          </cell>
          <cell r="R6432">
            <v>5998</v>
          </cell>
          <cell r="S6432">
            <v>0.16400000000000001</v>
          </cell>
          <cell r="T6432">
            <v>5024</v>
          </cell>
          <cell r="U6432">
            <v>0.3</v>
          </cell>
        </row>
        <row r="6433">
          <cell r="A6433" t="str">
            <v>CTHT_0022260</v>
          </cell>
          <cell r="B6433" t="str">
            <v>Uncharacterized protein</v>
          </cell>
          <cell r="C6433">
            <v>480</v>
          </cell>
          <cell r="D6433">
            <v>0.42946772475307998</v>
          </cell>
          <cell r="E6433">
            <v>9.4547355948310902E-2</v>
          </cell>
          <cell r="F6433">
            <v>0.334920368804769</v>
          </cell>
          <cell r="G6433">
            <v>-0.42946772475307998</v>
          </cell>
          <cell r="H6433">
            <v>-1.3467366133386525</v>
          </cell>
          <cell r="I6433">
            <v>0.50062244767017094</v>
          </cell>
          <cell r="J6433">
            <v>-9.4547355948310902E-2</v>
          </cell>
          <cell r="K6433">
            <v>-1.0677303562132694</v>
          </cell>
          <cell r="L6433">
            <v>0.877085368044354</v>
          </cell>
          <cell r="M6433">
            <v>-0.334920368804769</v>
          </cell>
          <cell r="N6433">
            <v>-1.2613077875905723</v>
          </cell>
          <cell r="O6433">
            <v>0.60542243201482104</v>
          </cell>
          <cell r="P6433">
            <v>6432</v>
          </cell>
          <cell r="Q6433">
            <v>0.104</v>
          </cell>
          <cell r="R6433">
            <v>6413</v>
          </cell>
          <cell r="S6433">
            <v>0.107</v>
          </cell>
          <cell r="T6433">
            <v>6286</v>
          </cell>
          <cell r="U6433">
            <v>0.124</v>
          </cell>
        </row>
        <row r="6434">
          <cell r="A6434" t="str">
            <v>CTHT_0065280</v>
          </cell>
          <cell r="B6434" t="str">
            <v>Uncharacterized protein</v>
          </cell>
          <cell r="C6434">
            <v>645</v>
          </cell>
          <cell r="D6434">
            <v>1.0618283833776001</v>
          </cell>
          <cell r="E6434">
            <v>1.8475461611541699</v>
          </cell>
          <cell r="F6434">
            <v>-0.78571777777656504</v>
          </cell>
          <cell r="G6434">
            <v>-1.0618283833776001</v>
          </cell>
          <cell r="H6434">
            <v>-2.0875755113213357</v>
          </cell>
          <cell r="I6434">
            <v>3.9607531863024299E-2</v>
          </cell>
          <cell r="J6434">
            <v>-1.8475461611541699</v>
          </cell>
          <cell r="K6434">
            <v>-3.5988754172341535</v>
          </cell>
          <cell r="L6434">
            <v>1.6624369670381999E-4</v>
          </cell>
          <cell r="M6434">
            <v>0.78571777777656504</v>
          </cell>
          <cell r="N6434">
            <v>1.7239498153320569</v>
          </cell>
          <cell r="O6434">
            <v>0.16441818678551301</v>
          </cell>
          <cell r="P6434">
            <v>6433</v>
          </cell>
          <cell r="Q6434">
            <v>0.104</v>
          </cell>
          <cell r="R6434">
            <v>6225</v>
          </cell>
          <cell r="S6434">
            <v>0.13300000000000001</v>
          </cell>
          <cell r="T6434">
            <v>6478</v>
          </cell>
          <cell r="U6434">
            <v>9.8000000000000004E-2</v>
          </cell>
        </row>
        <row r="6435">
          <cell r="A6435" t="str">
            <v>CTHT_0045870</v>
          </cell>
          <cell r="B6435" t="str">
            <v>Uncharacterized protein</v>
          </cell>
          <cell r="C6435">
            <v>711</v>
          </cell>
          <cell r="D6435">
            <v>-1.2710203141038801</v>
          </cell>
          <cell r="E6435">
            <v>0.90147669599095304</v>
          </cell>
          <cell r="F6435">
            <v>-2.1724970100948302</v>
          </cell>
          <cell r="G6435">
            <v>1.2710203141038801</v>
          </cell>
          <cell r="H6435">
            <v>2.4133218203755544</v>
          </cell>
          <cell r="I6435">
            <v>0.106229364631677</v>
          </cell>
          <cell r="J6435">
            <v>-0.90147669599095304</v>
          </cell>
          <cell r="K6435">
            <v>-1.8679770057339558</v>
          </cell>
          <cell r="L6435">
            <v>0.26787484083239999</v>
          </cell>
          <cell r="M6435">
            <v>2.1724970100948302</v>
          </cell>
          <cell r="N6435">
            <v>4.5080296678975378</v>
          </cell>
          <cell r="O6435">
            <v>5.2746777867589602E-3</v>
          </cell>
          <cell r="P6435">
            <v>6434</v>
          </cell>
          <cell r="Q6435">
            <v>0.104</v>
          </cell>
          <cell r="R6435">
            <v>6756</v>
          </cell>
          <cell r="S6435">
            <v>5.8999999999999997E-2</v>
          </cell>
          <cell r="T6435">
            <v>6744</v>
          </cell>
          <cell r="U6435">
            <v>0.06</v>
          </cell>
        </row>
        <row r="6436">
          <cell r="A6436" t="str">
            <v>CTHT_0053240</v>
          </cell>
          <cell r="B6436" t="str">
            <v>WD repeat-containing protein</v>
          </cell>
          <cell r="C6436">
            <v>4125</v>
          </cell>
          <cell r="D6436">
            <v>0.73202828366318196</v>
          </cell>
          <cell r="E6436">
            <v>-2.4925551022955101</v>
          </cell>
          <cell r="F6436">
            <v>3.2245833859586899</v>
          </cell>
          <cell r="G6436">
            <v>-0.73202828366318196</v>
          </cell>
          <cell r="H6436">
            <v>-1.6609726108010878</v>
          </cell>
          <cell r="I6436">
            <v>0.14961203249076299</v>
          </cell>
          <cell r="J6436">
            <v>2.4925551022955101</v>
          </cell>
          <cell r="K6436">
            <v>5.6277377542223723</v>
          </cell>
          <cell r="L6436">
            <v>2.6201358539340701E-8</v>
          </cell>
          <cell r="M6436">
            <v>-3.2245833859586899</v>
          </cell>
          <cell r="N6436">
            <v>-9.3475182705345716</v>
          </cell>
          <cell r="O6436">
            <v>1.3538232053612801E-12</v>
          </cell>
          <cell r="P6436">
            <v>6435</v>
          </cell>
          <cell r="Q6436">
            <v>0.104</v>
          </cell>
          <cell r="R6436">
            <v>6392</v>
          </cell>
          <cell r="S6436">
            <v>0.11</v>
          </cell>
          <cell r="T6436">
            <v>5093</v>
          </cell>
          <cell r="U6436">
            <v>0.28999999999999998</v>
          </cell>
        </row>
        <row r="6437">
          <cell r="A6437" t="str">
            <v>CTHT_0001330</v>
          </cell>
          <cell r="B6437" t="str">
            <v>Uncharacterized protein</v>
          </cell>
          <cell r="C6437">
            <v>297</v>
          </cell>
          <cell r="D6437">
            <v>-0.15172715873047599</v>
          </cell>
          <cell r="E6437">
            <v>0.52108520778770895</v>
          </cell>
          <cell r="F6437">
            <v>-0.67281236651818499</v>
          </cell>
          <cell r="G6437">
            <v>0.15172715873047599</v>
          </cell>
          <cell r="H6437">
            <v>1.1108986165780517</v>
          </cell>
          <cell r="I6437">
            <v>0.86952834169481497</v>
          </cell>
          <cell r="J6437">
            <v>-0.52108520778770895</v>
          </cell>
          <cell r="K6437">
            <v>-1.4350342874356916</v>
          </cell>
          <cell r="L6437">
            <v>0.49851121997829001</v>
          </cell>
          <cell r="M6437">
            <v>0.67281236651818499</v>
          </cell>
          <cell r="N6437">
            <v>1.5941776046543801</v>
          </cell>
          <cell r="O6437">
            <v>0.40852187859833</v>
          </cell>
          <cell r="P6437">
            <v>6436</v>
          </cell>
          <cell r="Q6437">
            <v>0.10299999999999999</v>
          </cell>
          <cell r="R6437">
            <v>6567</v>
          </cell>
          <cell r="S6437">
            <v>8.5000000000000006E-2</v>
          </cell>
          <cell r="T6437">
            <v>6492</v>
          </cell>
          <cell r="U6437">
            <v>9.6000000000000002E-2</v>
          </cell>
        </row>
        <row r="6438">
          <cell r="A6438" t="str">
            <v>CTHT_0018640</v>
          </cell>
          <cell r="B6438" t="str">
            <v>Uncharacterized protein</v>
          </cell>
          <cell r="C6438">
            <v>267</v>
          </cell>
          <cell r="D6438">
            <v>2.1649954321426201</v>
          </cell>
          <cell r="E6438">
            <v>5.1769385794538696</v>
          </cell>
          <cell r="F6438">
            <v>-3.0119431473112401</v>
          </cell>
          <cell r="G6438">
            <v>-2.1649954321426201</v>
          </cell>
          <cell r="H6438">
            <v>-4.4846501128037417</v>
          </cell>
          <cell r="I6438">
            <v>2.0246588122004999E-3</v>
          </cell>
          <cell r="J6438">
            <v>-5.1769385794538696</v>
          </cell>
          <cell r="K6438">
            <v>-36.175438000974893</v>
          </cell>
          <cell r="L6438">
            <v>7.6117882756890099E-10</v>
          </cell>
          <cell r="M6438">
            <v>3.0119431473112401</v>
          </cell>
          <cell r="N6438">
            <v>8.0665017539926342</v>
          </cell>
          <cell r="O6438">
            <v>9.1972953603567298E-4</v>
          </cell>
          <cell r="P6438">
            <v>6437</v>
          </cell>
          <cell r="Q6438">
            <v>0.10299999999999999</v>
          </cell>
          <cell r="R6438">
            <v>5733</v>
          </cell>
          <cell r="S6438">
            <v>0.20100000000000001</v>
          </cell>
          <cell r="T6438">
            <v>6920</v>
          </cell>
          <cell r="U6438">
            <v>3.5999999999999997E-2</v>
          </cell>
        </row>
        <row r="6439">
          <cell r="A6439" t="str">
            <v>CTHT_0072750</v>
          </cell>
          <cell r="B6439" t="str">
            <v>Uncharacterized protein</v>
          </cell>
          <cell r="C6439">
            <v>1923</v>
          </cell>
          <cell r="D6439">
            <v>0.939696863932449</v>
          </cell>
          <cell r="E6439">
            <v>1.7939186408679201E-2</v>
          </cell>
          <cell r="F6439">
            <v>0.92175767752377002</v>
          </cell>
          <cell r="G6439">
            <v>-0.939696863932449</v>
          </cell>
          <cell r="H6439">
            <v>-1.9181251638537944</v>
          </cell>
          <cell r="I6439">
            <v>3.2403999527507603E-2</v>
          </cell>
          <cell r="J6439">
            <v>-1.7939186408679201E-2</v>
          </cell>
          <cell r="K6439">
            <v>-1.0125121262607999</v>
          </cell>
          <cell r="L6439">
            <v>0.97058090113843798</v>
          </cell>
          <cell r="M6439">
            <v>-0.92175767752377002</v>
          </cell>
          <cell r="N6439">
            <v>-1.8944219176291914</v>
          </cell>
          <cell r="O6439">
            <v>3.5345551558338198E-2</v>
          </cell>
          <cell r="P6439">
            <v>6438</v>
          </cell>
          <cell r="Q6439">
            <v>0.10299999999999999</v>
          </cell>
          <cell r="R6439">
            <v>6325</v>
          </cell>
          <cell r="S6439">
            <v>0.11899999999999999</v>
          </cell>
          <cell r="T6439">
            <v>6179</v>
          </cell>
          <cell r="U6439">
            <v>0.13900000000000001</v>
          </cell>
        </row>
        <row r="6440">
          <cell r="A6440" t="str">
            <v>CTHT_0000560</v>
          </cell>
          <cell r="B6440" t="str">
            <v>Uncharacterized protein</v>
          </cell>
          <cell r="C6440">
            <v>1626</v>
          </cell>
          <cell r="D6440">
            <v>1.50890623154246</v>
          </cell>
          <cell r="E6440">
            <v>2.6708555488389498</v>
          </cell>
          <cell r="F6440">
            <v>-1.1619493172964901</v>
          </cell>
          <cell r="G6440">
            <v>-1.50890623154246</v>
          </cell>
          <cell r="H6440">
            <v>-2.8459419434880271</v>
          </cell>
          <cell r="I6440">
            <v>5.7532897338887596E-3</v>
          </cell>
          <cell r="J6440">
            <v>-2.6708555488389498</v>
          </cell>
          <cell r="K6440">
            <v>-6.3680671497583843</v>
          </cell>
          <cell r="L6440">
            <v>3.34830747759694E-7</v>
          </cell>
          <cell r="M6440">
            <v>1.1619493172964901</v>
          </cell>
          <cell r="N6440">
            <v>2.2375955926752291</v>
          </cell>
          <cell r="O6440">
            <v>4.38380690594182E-2</v>
          </cell>
          <cell r="P6440">
            <v>6439</v>
          </cell>
          <cell r="Q6440">
            <v>0.10299999999999999</v>
          </cell>
          <cell r="R6440">
            <v>6125</v>
          </cell>
          <cell r="S6440">
            <v>0.14699999999999999</v>
          </cell>
          <cell r="T6440">
            <v>6578</v>
          </cell>
          <cell r="U6440">
            <v>8.4000000000000005E-2</v>
          </cell>
        </row>
        <row r="6441">
          <cell r="A6441" t="str">
            <v>CTHT_0049040</v>
          </cell>
          <cell r="B6441" t="str">
            <v>Uncharacterized protein</v>
          </cell>
          <cell r="C6441">
            <v>2160</v>
          </cell>
          <cell r="D6441">
            <v>1.3090376927606999</v>
          </cell>
          <cell r="E6441">
            <v>1.4381003470401601</v>
          </cell>
          <cell r="F6441">
            <v>-0.12906265427946201</v>
          </cell>
          <cell r="G6441">
            <v>-1.3090376927606999</v>
          </cell>
          <cell r="H6441">
            <v>-2.4777621302985691</v>
          </cell>
          <cell r="I6441">
            <v>3.0793719041517201E-3</v>
          </cell>
          <cell r="J6441">
            <v>-1.4381003470401601</v>
          </cell>
          <cell r="K6441">
            <v>-2.7096384180426134</v>
          </cell>
          <cell r="L6441">
            <v>6.5543208390900502E-4</v>
          </cell>
          <cell r="M6441">
            <v>0.12906265427946201</v>
          </cell>
          <cell r="N6441">
            <v>1.0935829492704803</v>
          </cell>
          <cell r="O6441">
            <v>0.81560984504422696</v>
          </cell>
          <cell r="P6441">
            <v>6440</v>
          </cell>
          <cell r="Q6441">
            <v>0.10299999999999999</v>
          </cell>
          <cell r="R6441">
            <v>6195</v>
          </cell>
          <cell r="S6441">
            <v>0.13700000000000001</v>
          </cell>
          <cell r="T6441">
            <v>6397</v>
          </cell>
          <cell r="U6441">
            <v>0.109</v>
          </cell>
        </row>
        <row r="6442">
          <cell r="A6442" t="str">
            <v>CTHT_0000120</v>
          </cell>
          <cell r="B6442" t="str">
            <v>Putative FAD binding protein</v>
          </cell>
          <cell r="C6442">
            <v>2328</v>
          </cell>
          <cell r="D6442">
            <v>1.4525899613900799</v>
          </cell>
          <cell r="E6442">
            <v>2.5769742129130901</v>
          </cell>
          <cell r="F6442">
            <v>-1.12438425152301</v>
          </cell>
          <cell r="G6442">
            <v>-1.4525899613900799</v>
          </cell>
          <cell r="H6442">
            <v>-2.7369896163580911</v>
          </cell>
          <cell r="I6442">
            <v>5.3270984196501801E-2</v>
          </cell>
          <cell r="J6442">
            <v>-2.5769742129130901</v>
          </cell>
          <cell r="K6442">
            <v>-5.9668694525167396</v>
          </cell>
          <cell r="L6442">
            <v>2.4179821437660199E-4</v>
          </cell>
          <cell r="M6442">
            <v>1.12438425152301</v>
          </cell>
          <cell r="N6442">
            <v>2.1800847971270012</v>
          </cell>
          <cell r="O6442">
            <v>0.14893693087429399</v>
          </cell>
          <cell r="P6442">
            <v>6441</v>
          </cell>
          <cell r="Q6442">
            <v>0.10299999999999999</v>
          </cell>
          <cell r="R6442">
            <v>6067</v>
          </cell>
          <cell r="S6442">
            <v>0.155</v>
          </cell>
          <cell r="T6442">
            <v>6571</v>
          </cell>
          <cell r="U6442">
            <v>8.5000000000000006E-2</v>
          </cell>
        </row>
        <row r="6443">
          <cell r="A6443" t="str">
            <v>CTHT_0022210</v>
          </cell>
          <cell r="B6443" t="str">
            <v>Uncharacterized protein</v>
          </cell>
          <cell r="C6443">
            <v>2451</v>
          </cell>
          <cell r="D6443">
            <v>0.57354035812415005</v>
          </cell>
          <cell r="E6443">
            <v>1.7232788295602099</v>
          </cell>
          <cell r="F6443">
            <v>-1.1497384714360599</v>
          </cell>
          <cell r="G6443">
            <v>-0.57354035812415005</v>
          </cell>
          <cell r="H6443">
            <v>-1.4881710491216686</v>
          </cell>
          <cell r="I6443">
            <v>0.25386411231952399</v>
          </cell>
          <cell r="J6443">
            <v>-1.7232788295602099</v>
          </cell>
          <cell r="K6443">
            <v>-3.3018597225630253</v>
          </cell>
          <cell r="L6443">
            <v>1.3054093583806501E-4</v>
          </cell>
          <cell r="M6443">
            <v>1.1497384714360599</v>
          </cell>
          <cell r="N6443">
            <v>2.2187366999995137</v>
          </cell>
          <cell r="O6443">
            <v>1.7199331275378898E-2</v>
          </cell>
          <cell r="P6443">
            <v>6442</v>
          </cell>
          <cell r="Q6443">
            <v>0.10299999999999999</v>
          </cell>
          <cell r="R6443">
            <v>6412</v>
          </cell>
          <cell r="S6443">
            <v>0.107</v>
          </cell>
          <cell r="T6443">
            <v>6567</v>
          </cell>
          <cell r="U6443">
            <v>8.5000000000000006E-2</v>
          </cell>
        </row>
        <row r="6444">
          <cell r="A6444" t="str">
            <v>CTHT_0068540</v>
          </cell>
          <cell r="B6444" t="str">
            <v>Uncharacterized protein</v>
          </cell>
          <cell r="C6444">
            <v>411</v>
          </cell>
          <cell r="D6444">
            <v>5.6008031205340897E-2</v>
          </cell>
          <cell r="E6444">
            <v>1.3043399435735901</v>
          </cell>
          <cell r="F6444">
            <v>-1.2483319123682499</v>
          </cell>
          <cell r="G6444">
            <v>-5.6008031205340897E-2</v>
          </cell>
          <cell r="H6444">
            <v>-1.0395852223298154</v>
          </cell>
          <cell r="I6444">
            <v>0.95015080844372302</v>
          </cell>
          <cell r="J6444">
            <v>-1.3043399435735901</v>
          </cell>
          <cell r="K6444">
            <v>-2.4697070846071481</v>
          </cell>
          <cell r="L6444">
            <v>6.2860912771279295E-2</v>
          </cell>
          <cell r="M6444">
            <v>1.2483319123682499</v>
          </cell>
          <cell r="N6444">
            <v>2.375665824752959</v>
          </cell>
          <cell r="O6444">
            <v>9.39029891425604E-2</v>
          </cell>
          <cell r="P6444">
            <v>6443</v>
          </cell>
          <cell r="Q6444">
            <v>0.10199999999999999</v>
          </cell>
          <cell r="R6444">
            <v>6541</v>
          </cell>
          <cell r="S6444">
            <v>8.8999999999999996E-2</v>
          </cell>
          <cell r="T6444">
            <v>6602</v>
          </cell>
          <cell r="U6444">
            <v>0.08</v>
          </cell>
        </row>
        <row r="6445">
          <cell r="A6445" t="str">
            <v>CTHT_0050590</v>
          </cell>
          <cell r="B6445" t="str">
            <v>Uncharacterized protein</v>
          </cell>
          <cell r="C6445">
            <v>1446</v>
          </cell>
          <cell r="D6445">
            <v>1.2008566982701101</v>
          </cell>
          <cell r="E6445">
            <v>-1.68475894454139</v>
          </cell>
          <cell r="F6445">
            <v>2.8856156428115001</v>
          </cell>
          <cell r="G6445">
            <v>-1.2008566982701101</v>
          </cell>
          <cell r="H6445">
            <v>-2.2987613506257989</v>
          </cell>
          <cell r="I6445">
            <v>1.6301573346779201E-3</v>
          </cell>
          <cell r="J6445">
            <v>1.68475894454139</v>
          </cell>
          <cell r="K6445">
            <v>3.2148667559366091</v>
          </cell>
          <cell r="L6445">
            <v>8.3965414181158003E-7</v>
          </cell>
          <cell r="M6445">
            <v>-2.8856156428115001</v>
          </cell>
          <cell r="N6445">
            <v>-7.3902114459588173</v>
          </cell>
          <cell r="O6445">
            <v>6.8050646599272804E-16</v>
          </cell>
          <cell r="P6445">
            <v>6444</v>
          </cell>
          <cell r="Q6445">
            <v>0.10199999999999999</v>
          </cell>
          <cell r="R6445">
            <v>6233</v>
          </cell>
          <cell r="S6445">
            <v>0.13200000000000001</v>
          </cell>
          <cell r="T6445">
            <v>5348</v>
          </cell>
          <cell r="U6445">
            <v>0.255</v>
          </cell>
        </row>
        <row r="6446">
          <cell r="A6446" t="str">
            <v>CTHT_0018160</v>
          </cell>
          <cell r="B6446" t="str">
            <v>Uncharacterized protein</v>
          </cell>
          <cell r="C6446">
            <v>1395</v>
          </cell>
          <cell r="D6446">
            <v>3.4278736409556201</v>
          </cell>
          <cell r="E6446">
            <v>1.24955065006502</v>
          </cell>
          <cell r="F6446">
            <v>2.1783229908905999</v>
          </cell>
          <cell r="G6446">
            <v>-3.4278736409556201</v>
          </cell>
          <cell r="H6446">
            <v>-10.761995033089701</v>
          </cell>
          <cell r="I6446">
            <v>1.2818931237128001E-16</v>
          </cell>
          <cell r="J6446">
            <v>-1.24955065006502</v>
          </cell>
          <cell r="K6446">
            <v>-2.3776735510478915</v>
          </cell>
          <cell r="L6446">
            <v>1.9001614305215E-3</v>
          </cell>
          <cell r="M6446">
            <v>-2.1783229908905999</v>
          </cell>
          <cell r="N6446">
            <v>-4.5262710805470574</v>
          </cell>
          <cell r="O6446">
            <v>2.2949115601360799E-7</v>
          </cell>
          <cell r="P6446">
            <v>6445</v>
          </cell>
          <cell r="Q6446">
            <v>0.10199999999999999</v>
          </cell>
          <cell r="R6446">
            <v>4758</v>
          </cell>
          <cell r="S6446">
            <v>0.33700000000000002</v>
          </cell>
          <cell r="T6446">
            <v>5813</v>
          </cell>
          <cell r="U6446">
            <v>0.19</v>
          </cell>
        </row>
        <row r="6447">
          <cell r="A6447" t="str">
            <v>CTHT_0049060</v>
          </cell>
          <cell r="B6447" t="str">
            <v>Uncharacterized protein</v>
          </cell>
          <cell r="C6447">
            <v>222</v>
          </cell>
          <cell r="D6447">
            <v>2.2006137163795301</v>
          </cell>
          <cell r="E6447">
            <v>2.1536413751366701</v>
          </cell>
          <cell r="F6447">
            <v>4.6972341242859803E-2</v>
          </cell>
          <cell r="G6447">
            <v>-2.2006137163795301</v>
          </cell>
          <cell r="H6447">
            <v>-4.5967484415098721</v>
          </cell>
          <cell r="I6447">
            <v>1.0128661333767099E-3</v>
          </cell>
          <cell r="J6447">
            <v>-2.1536413751366701</v>
          </cell>
          <cell r="K6447">
            <v>-4.4494942903983503</v>
          </cell>
          <cell r="L6447">
            <v>6.4206727141697902E-4</v>
          </cell>
          <cell r="M6447">
            <v>-4.6972341242859803E-2</v>
          </cell>
          <cell r="N6447">
            <v>-1.033094581429014</v>
          </cell>
          <cell r="O6447">
            <v>0.96132581514376803</v>
          </cell>
          <cell r="P6447">
            <v>6446</v>
          </cell>
          <cell r="Q6447">
            <v>0.10199999999999999</v>
          </cell>
          <cell r="R6447">
            <v>5575</v>
          </cell>
          <cell r="S6447">
            <v>0.223</v>
          </cell>
          <cell r="T6447">
            <v>6340</v>
          </cell>
          <cell r="U6447">
            <v>0.11700000000000001</v>
          </cell>
        </row>
        <row r="6448">
          <cell r="A6448" t="str">
            <v>CTHT_0067180</v>
          </cell>
          <cell r="B6448" t="str">
            <v>ATP-dependent helicase-like protein</v>
          </cell>
          <cell r="C6448">
            <v>2664</v>
          </cell>
          <cell r="D6448">
            <v>1.8806467234311</v>
          </cell>
          <cell r="E6448">
            <v>0.617039943389461</v>
          </cell>
          <cell r="F6448">
            <v>1.26360678004164</v>
          </cell>
          <cell r="G6448">
            <v>-1.8806467234311</v>
          </cell>
          <cell r="H6448">
            <v>-3.6824009590984073</v>
          </cell>
          <cell r="I6448">
            <v>2.4945191300909202E-5</v>
          </cell>
          <cell r="J6448">
            <v>-0.617039943389461</v>
          </cell>
          <cell r="K6448">
            <v>-1.5337251227925353</v>
          </cell>
          <cell r="L6448">
            <v>0.16881800744973399</v>
          </cell>
          <cell r="M6448">
            <v>-1.26360678004164</v>
          </cell>
          <cell r="N6448">
            <v>-2.4009523638718688</v>
          </cell>
          <cell r="O6448">
            <v>5.4254003207709596E-3</v>
          </cell>
          <cell r="P6448">
            <v>6447</v>
          </cell>
          <cell r="Q6448">
            <v>0.10199999999999999</v>
          </cell>
          <cell r="R6448">
            <v>5996</v>
          </cell>
          <cell r="S6448">
            <v>0.16500000000000001</v>
          </cell>
          <cell r="T6448">
            <v>6126</v>
          </cell>
          <cell r="U6448">
            <v>0.14699999999999999</v>
          </cell>
        </row>
        <row r="6449">
          <cell r="A6449" t="str">
            <v>CTHT_0043260</v>
          </cell>
          <cell r="B6449" t="str">
            <v>Monooxygenase-like protein</v>
          </cell>
          <cell r="C6449">
            <v>1572</v>
          </cell>
          <cell r="D6449">
            <v>0.64983496263171303</v>
          </cell>
          <cell r="E6449">
            <v>-0.336356631309846</v>
          </cell>
          <cell r="F6449">
            <v>0.98619159394155897</v>
          </cell>
          <cell r="G6449">
            <v>-0.64983496263171303</v>
          </cell>
          <cell r="H6449">
            <v>-1.568988700771949</v>
          </cell>
          <cell r="I6449">
            <v>0.33527175101314499</v>
          </cell>
          <cell r="J6449">
            <v>0.336356631309846</v>
          </cell>
          <cell r="K6449">
            <v>1.2625640968427359</v>
          </cell>
          <cell r="L6449">
            <v>0.60314461862656898</v>
          </cell>
          <cell r="M6449">
            <v>-0.98619159394155897</v>
          </cell>
          <cell r="N6449">
            <v>-1.9809488019465931</v>
          </cell>
          <cell r="O6449">
            <v>0.123570760429128</v>
          </cell>
          <cell r="P6449">
            <v>6448</v>
          </cell>
          <cell r="Q6449">
            <v>0.10199999999999999</v>
          </cell>
          <cell r="R6449">
            <v>6400</v>
          </cell>
          <cell r="S6449">
            <v>0.108</v>
          </cell>
          <cell r="T6449">
            <v>6190</v>
          </cell>
          <cell r="U6449">
            <v>0.13800000000000001</v>
          </cell>
        </row>
        <row r="6450">
          <cell r="A6450" t="str">
            <v>CTHT_0038970</v>
          </cell>
          <cell r="B6450" t="str">
            <v>Spindle pole body component</v>
          </cell>
          <cell r="C6450">
            <v>2307</v>
          </cell>
          <cell r="D6450">
            <v>0.40993635767157199</v>
          </cell>
          <cell r="E6450">
            <v>-0.79171844121969404</v>
          </cell>
          <cell r="F6450">
            <v>1.20165479889127</v>
          </cell>
          <cell r="G6450">
            <v>-0.40993635767157199</v>
          </cell>
          <cell r="H6450">
            <v>-1.3286272024069612</v>
          </cell>
          <cell r="I6450">
            <v>0.38970646774240802</v>
          </cell>
          <cell r="J6450">
            <v>0.79171844121969404</v>
          </cell>
          <cell r="K6450">
            <v>1.7311352468154093</v>
          </cell>
          <cell r="L6450">
            <v>5.5539690962881999E-2</v>
          </cell>
          <cell r="M6450">
            <v>-1.20165479889127</v>
          </cell>
          <cell r="N6450">
            <v>-2.3000333799644479</v>
          </cell>
          <cell r="O6450">
            <v>4.5269369431977496E-3</v>
          </cell>
          <cell r="P6450">
            <v>6449</v>
          </cell>
          <cell r="Q6450">
            <v>0.10199999999999999</v>
          </cell>
          <cell r="R6450">
            <v>6473</v>
          </cell>
          <cell r="S6450">
            <v>9.8000000000000004E-2</v>
          </cell>
          <cell r="T6450">
            <v>6136</v>
          </cell>
          <cell r="U6450">
            <v>0.14499999999999999</v>
          </cell>
        </row>
        <row r="6451">
          <cell r="A6451" t="str">
            <v>CTHT_0001450</v>
          </cell>
          <cell r="B6451" t="str">
            <v>Uncharacterized protein</v>
          </cell>
          <cell r="C6451">
            <v>1446</v>
          </cell>
          <cell r="D6451">
            <v>0.94103308524558604</v>
          </cell>
          <cell r="E6451">
            <v>-0.99274484276564501</v>
          </cell>
          <cell r="F6451">
            <v>1.9337779280112299</v>
          </cell>
          <cell r="G6451">
            <v>-0.94103308524558604</v>
          </cell>
          <cell r="H6451">
            <v>-1.9199025505919769</v>
          </cell>
          <cell r="I6451">
            <v>8.2215256856724997E-2</v>
          </cell>
          <cell r="J6451">
            <v>0.99274484276564501</v>
          </cell>
          <cell r="K6451">
            <v>1.9899674638496267</v>
          </cell>
          <cell r="L6451">
            <v>4.7778623516329603E-2</v>
          </cell>
          <cell r="M6451">
            <v>-1.9337779280112299</v>
          </cell>
          <cell r="N6451">
            <v>-3.8205436094399428</v>
          </cell>
          <cell r="O6451">
            <v>1.3400735604816299E-4</v>
          </cell>
          <cell r="P6451">
            <v>6450</v>
          </cell>
          <cell r="Q6451">
            <v>0.10100000000000001</v>
          </cell>
          <cell r="R6451">
            <v>6289</v>
          </cell>
          <cell r="S6451">
            <v>0.124</v>
          </cell>
          <cell r="T6451">
            <v>5832</v>
          </cell>
          <cell r="U6451">
            <v>0.187</v>
          </cell>
        </row>
        <row r="6452">
          <cell r="A6452" t="str">
            <v>CTHT_0071290</v>
          </cell>
          <cell r="B6452" t="str">
            <v>Uncharacterized protein</v>
          </cell>
          <cell r="C6452">
            <v>714</v>
          </cell>
          <cell r="D6452">
            <v>0.47319135613818802</v>
          </cell>
          <cell r="E6452">
            <v>-2.35482451236162</v>
          </cell>
          <cell r="F6452">
            <v>2.82801586849981</v>
          </cell>
          <cell r="G6452">
            <v>-0.47319135613818802</v>
          </cell>
          <cell r="H6452">
            <v>-1.3881768317588801</v>
          </cell>
          <cell r="I6452">
            <v>0.34196103845386899</v>
          </cell>
          <cell r="J6452">
            <v>2.35482451236162</v>
          </cell>
          <cell r="K6452">
            <v>5.1153200660661975</v>
          </cell>
          <cell r="L6452">
            <v>1.77360679635695E-9</v>
          </cell>
          <cell r="M6452">
            <v>-2.82801586849981</v>
          </cell>
          <cell r="N6452">
            <v>-7.1009688027444096</v>
          </cell>
          <cell r="O6452">
            <v>6.2037848616921697E-12</v>
          </cell>
          <cell r="P6452">
            <v>6451</v>
          </cell>
          <cell r="Q6452">
            <v>0.10100000000000001</v>
          </cell>
          <cell r="R6452">
            <v>6453</v>
          </cell>
          <cell r="S6452">
            <v>0.10100000000000001</v>
          </cell>
          <cell r="T6452">
            <v>5409</v>
          </cell>
          <cell r="U6452">
            <v>0.246</v>
          </cell>
        </row>
        <row r="6453">
          <cell r="A6453" t="str">
            <v>CTHT_0052750</v>
          </cell>
          <cell r="B6453" t="str">
            <v>Endonuclease-like protein</v>
          </cell>
          <cell r="C6453">
            <v>1890</v>
          </cell>
          <cell r="D6453">
            <v>1.3156582377594701</v>
          </cell>
          <cell r="E6453">
            <v>-1.08669149611194</v>
          </cell>
          <cell r="F6453">
            <v>2.4023497338714099</v>
          </cell>
          <cell r="G6453">
            <v>-1.3156582377594701</v>
          </cell>
          <cell r="H6453">
            <v>-2.489158740285045</v>
          </cell>
          <cell r="I6453">
            <v>3.2449135856962998E-2</v>
          </cell>
          <cell r="J6453">
            <v>1.08669149611194</v>
          </cell>
          <cell r="K6453">
            <v>2.1238641602893193</v>
          </cell>
          <cell r="L6453">
            <v>6.3985468993288594E-2</v>
          </cell>
          <cell r="M6453">
            <v>-2.4023497338714099</v>
          </cell>
          <cell r="N6453">
            <v>-5.2866350377623164</v>
          </cell>
          <cell r="O6453">
            <v>4.0071392579550902E-5</v>
          </cell>
          <cell r="P6453">
            <v>6452</v>
          </cell>
          <cell r="Q6453">
            <v>0.10100000000000001</v>
          </cell>
          <cell r="R6453">
            <v>6210</v>
          </cell>
          <cell r="S6453">
            <v>0.13500000000000001</v>
          </cell>
          <cell r="T6453">
            <v>5662</v>
          </cell>
          <cell r="U6453">
            <v>0.21099999999999999</v>
          </cell>
        </row>
        <row r="6454">
          <cell r="A6454" t="str">
            <v>CTHT_0064050</v>
          </cell>
          <cell r="B6454" t="str">
            <v>Uncharacterized protein</v>
          </cell>
          <cell r="C6454">
            <v>807</v>
          </cell>
          <cell r="D6454">
            <v>-3.5108645389411599</v>
          </cell>
          <cell r="E6454">
            <v>-0.30636120564314701</v>
          </cell>
          <cell r="F6454">
            <v>-3.20450333329801</v>
          </cell>
          <cell r="G6454">
            <v>3.5108645389411599</v>
          </cell>
          <cell r="H6454">
            <v>11.399230538446584</v>
          </cell>
          <cell r="I6454">
            <v>6.2491184611548499E-4</v>
          </cell>
          <cell r="J6454">
            <v>0.30636120564314701</v>
          </cell>
          <cell r="K6454">
            <v>1.2365848242685413</v>
          </cell>
          <cell r="L6454">
            <v>0.79541105676016399</v>
          </cell>
          <cell r="M6454">
            <v>3.20450333329801</v>
          </cell>
          <cell r="N6454">
            <v>9.2183167015569492</v>
          </cell>
          <cell r="O6454">
            <v>1.47813508470291E-3</v>
          </cell>
          <cell r="P6454">
            <v>6453</v>
          </cell>
          <cell r="Q6454">
            <v>0.10100000000000001</v>
          </cell>
          <cell r="R6454">
            <v>7029</v>
          </cell>
          <cell r="S6454">
            <v>2.1000000000000001E-2</v>
          </cell>
          <cell r="T6454">
            <v>6876</v>
          </cell>
          <cell r="U6454">
            <v>4.2000000000000003E-2</v>
          </cell>
        </row>
        <row r="6455">
          <cell r="A6455" t="str">
            <v>CTHT_0051630</v>
          </cell>
          <cell r="B6455" t="str">
            <v>Uncharacterized protein</v>
          </cell>
          <cell r="C6455">
            <v>585</v>
          </cell>
          <cell r="D6455">
            <v>-4.3407385623785899</v>
          </cell>
          <cell r="E6455">
            <v>-2.00252171982837</v>
          </cell>
          <cell r="F6455">
            <v>-2.3382168425502101</v>
          </cell>
          <cell r="G6455">
            <v>4.3407385623785899</v>
          </cell>
          <cell r="H6455">
            <v>20.26247586735165</v>
          </cell>
          <cell r="I6455">
            <v>2.3342426382554099E-5</v>
          </cell>
          <cell r="J6455">
            <v>2.00252171982837</v>
          </cell>
          <cell r="K6455">
            <v>4.0069978059881057</v>
          </cell>
          <cell r="L6455">
            <v>5.8897600274671398E-2</v>
          </cell>
          <cell r="M6455">
            <v>2.3382168425502101</v>
          </cell>
          <cell r="N6455">
            <v>5.0567723888121483</v>
          </cell>
          <cell r="O6455">
            <v>8.9678374018956706E-3</v>
          </cell>
          <cell r="P6455">
            <v>6454</v>
          </cell>
          <cell r="Q6455">
            <v>0.10100000000000001</v>
          </cell>
          <cell r="R6455">
            <v>7138</v>
          </cell>
          <cell r="S6455">
            <v>6.0000000000000001E-3</v>
          </cell>
          <cell r="T6455">
            <v>6762</v>
          </cell>
          <cell r="U6455">
            <v>5.8000000000000003E-2</v>
          </cell>
        </row>
        <row r="6456">
          <cell r="A6456" t="str">
            <v>CTHT_0067410</v>
          </cell>
          <cell r="B6456" t="str">
            <v>Uncharacterized protein</v>
          </cell>
          <cell r="C6456">
            <v>495</v>
          </cell>
          <cell r="D6456">
            <v>-0.84186715102988596</v>
          </cell>
          <cell r="E6456">
            <v>-1.0987764083628899</v>
          </cell>
          <cell r="F6456">
            <v>0.25690925733299902</v>
          </cell>
          <cell r="G6456">
            <v>0.84186715102988596</v>
          </cell>
          <cell r="H6456">
            <v>1.7923683432917292</v>
          </cell>
          <cell r="I6456">
            <v>0.19672813166608699</v>
          </cell>
          <cell r="J6456">
            <v>1.0987764083628899</v>
          </cell>
          <cell r="K6456">
            <v>2.1417296912956716</v>
          </cell>
          <cell r="L6456">
            <v>6.2178871523262402E-2</v>
          </cell>
          <cell r="M6456">
            <v>-0.25690925733299902</v>
          </cell>
          <cell r="N6456">
            <v>-1.194916044635292</v>
          </cell>
          <cell r="O6456">
            <v>0.70716598040579004</v>
          </cell>
          <cell r="P6456">
            <v>6455</v>
          </cell>
          <cell r="Q6456">
            <v>0.10100000000000001</v>
          </cell>
          <cell r="R6456">
            <v>6685</v>
          </cell>
          <cell r="S6456">
            <v>6.9000000000000006E-2</v>
          </cell>
          <cell r="T6456">
            <v>6347</v>
          </cell>
          <cell r="U6456">
            <v>0.11600000000000001</v>
          </cell>
        </row>
        <row r="6457">
          <cell r="A6457" t="str">
            <v>CTHT_0010650</v>
          </cell>
          <cell r="B6457" t="str">
            <v>Uncharacterized protein</v>
          </cell>
          <cell r="C6457">
            <v>813</v>
          </cell>
          <cell r="D6457">
            <v>1.41287086105844</v>
          </cell>
          <cell r="E6457">
            <v>0.82400991182551098</v>
          </cell>
          <cell r="F6457">
            <v>0.58886094923292598</v>
          </cell>
          <cell r="G6457">
            <v>-1.41287086105844</v>
          </cell>
          <cell r="H6457">
            <v>-2.6626648745661283</v>
          </cell>
          <cell r="I6457">
            <v>9.0267208019209205E-3</v>
          </cell>
          <cell r="J6457">
            <v>-0.82400991182551098</v>
          </cell>
          <cell r="K6457">
            <v>-1.7703196918401209</v>
          </cell>
          <cell r="L6457">
            <v>0.114033194458748</v>
          </cell>
          <cell r="M6457">
            <v>-0.58886094923292598</v>
          </cell>
          <cell r="N6457">
            <v>-1.5040587792357849</v>
          </cell>
          <cell r="O6457">
            <v>0.31916507593006599</v>
          </cell>
          <cell r="P6457">
            <v>6456</v>
          </cell>
          <cell r="Q6457">
            <v>0.10100000000000001</v>
          </cell>
          <cell r="R6457">
            <v>6176</v>
          </cell>
          <cell r="S6457">
            <v>0.14000000000000001</v>
          </cell>
          <cell r="T6457">
            <v>6281</v>
          </cell>
          <cell r="U6457">
            <v>0.125</v>
          </cell>
        </row>
        <row r="6458">
          <cell r="A6458" t="str">
            <v>CTHT_0059060</v>
          </cell>
          <cell r="B6458" t="str">
            <v>Uncharacterized protein</v>
          </cell>
          <cell r="C6458">
            <v>2235</v>
          </cell>
          <cell r="D6458">
            <v>-0.34888162739096101</v>
          </cell>
          <cell r="E6458">
            <v>1.76522779304415</v>
          </cell>
          <cell r="F6458">
            <v>-2.1141094204351099</v>
          </cell>
          <cell r="G6458">
            <v>0.34888162739096101</v>
          </cell>
          <cell r="H6458">
            <v>1.2735729748350766</v>
          </cell>
          <cell r="I6458">
            <v>0.58955543318368797</v>
          </cell>
          <cell r="J6458">
            <v>-1.76522779304415</v>
          </cell>
          <cell r="K6458">
            <v>-3.3992766799373721</v>
          </cell>
          <cell r="L6458">
            <v>1.4972043502103601E-3</v>
          </cell>
          <cell r="M6458">
            <v>2.1141094204351099</v>
          </cell>
          <cell r="N6458">
            <v>4.3292269135553383</v>
          </cell>
          <cell r="O6458">
            <v>1.86080778869627E-4</v>
          </cell>
          <cell r="P6458">
            <v>6457</v>
          </cell>
          <cell r="Q6458">
            <v>0.1</v>
          </cell>
          <cell r="R6458">
            <v>6631</v>
          </cell>
          <cell r="S6458">
            <v>7.5999999999999998E-2</v>
          </cell>
          <cell r="T6458">
            <v>6726</v>
          </cell>
          <cell r="U6458">
            <v>6.3E-2</v>
          </cell>
        </row>
        <row r="6459">
          <cell r="A6459" t="str">
            <v>CTHT_0036730</v>
          </cell>
          <cell r="B6459" t="str">
            <v>Uncharacterized protein</v>
          </cell>
          <cell r="C6459">
            <v>258</v>
          </cell>
          <cell r="D6459">
            <v>0.75137169908957402</v>
          </cell>
          <cell r="E6459">
            <v>0.105417260016697</v>
          </cell>
          <cell r="F6459">
            <v>0.64595443907287697</v>
          </cell>
          <cell r="G6459">
            <v>-0.75137169908957402</v>
          </cell>
          <cell r="H6459">
            <v>-1.6833926216422128</v>
          </cell>
          <cell r="I6459">
            <v>0.30994428172688299</v>
          </cell>
          <cell r="J6459">
            <v>-0.105417260016697</v>
          </cell>
          <cell r="K6459">
            <v>-1.0758054927324541</v>
          </cell>
          <cell r="L6459">
            <v>0.88435097774637605</v>
          </cell>
          <cell r="M6459">
            <v>-0.64595443907287697</v>
          </cell>
          <cell r="N6459">
            <v>-1.564774146455173</v>
          </cell>
          <cell r="O6459">
            <v>0.38631834151487399</v>
          </cell>
          <cell r="P6459">
            <v>6458</v>
          </cell>
          <cell r="Q6459">
            <v>0.1</v>
          </cell>
          <cell r="R6459">
            <v>6352</v>
          </cell>
          <cell r="S6459">
            <v>0.115</v>
          </cell>
          <cell r="T6459">
            <v>6235</v>
          </cell>
          <cell r="U6459">
            <v>0.13100000000000001</v>
          </cell>
        </row>
        <row r="6460">
          <cell r="A6460" t="str">
            <v>CTHT_0030020</v>
          </cell>
          <cell r="B6460" t="str">
            <v>Uncharacterized protein</v>
          </cell>
          <cell r="C6460">
            <v>2061</v>
          </cell>
          <cell r="D6460">
            <v>2.1709787549350898</v>
          </cell>
          <cell r="E6460">
            <v>2.3667731874850002</v>
          </cell>
          <cell r="F6460">
            <v>-0.195794432549911</v>
          </cell>
          <cell r="G6460">
            <v>-2.1709787549350898</v>
          </cell>
          <cell r="H6460">
            <v>-4.5032880288336044</v>
          </cell>
          <cell r="I6460">
            <v>1.3316055955576601E-4</v>
          </cell>
          <cell r="J6460">
            <v>-2.3667731874850002</v>
          </cell>
          <cell r="K6460">
            <v>-5.1578620484059607</v>
          </cell>
          <cell r="L6460">
            <v>1.4300706704036E-5</v>
          </cell>
          <cell r="M6460">
            <v>0.195794432549911</v>
          </cell>
          <cell r="N6460">
            <v>1.1453546864826898</v>
          </cell>
          <cell r="O6460">
            <v>0.78206940093491395</v>
          </cell>
          <cell r="P6460">
            <v>6459</v>
          </cell>
          <cell r="Q6460">
            <v>0.1</v>
          </cell>
          <cell r="R6460">
            <v>5813</v>
          </cell>
          <cell r="S6460">
            <v>0.19</v>
          </cell>
          <cell r="T6460">
            <v>6413</v>
          </cell>
          <cell r="U6460">
            <v>0.107</v>
          </cell>
        </row>
        <row r="6461">
          <cell r="A6461" t="str">
            <v>CTHT_0061250</v>
          </cell>
          <cell r="B6461" t="str">
            <v>Uncharacterized protein</v>
          </cell>
          <cell r="C6461">
            <v>1401</v>
          </cell>
          <cell r="D6461">
            <v>-0.25031922162282599</v>
          </cell>
          <cell r="E6461">
            <v>0.12306385333502599</v>
          </cell>
          <cell r="F6461">
            <v>-0.373383074957853</v>
          </cell>
          <cell r="G6461">
            <v>0.25031922162282599</v>
          </cell>
          <cell r="H6461">
            <v>1.1894702770822534</v>
          </cell>
          <cell r="I6461">
            <v>0.65811975691056901</v>
          </cell>
          <cell r="J6461">
            <v>-0.12306385333502599</v>
          </cell>
          <cell r="K6461">
            <v>-1.0890452151483603</v>
          </cell>
          <cell r="L6461">
            <v>0.81689481544173503</v>
          </cell>
          <cell r="M6461">
            <v>0.373383074957853</v>
          </cell>
          <cell r="N6461">
            <v>1.2953869138176235</v>
          </cell>
          <cell r="O6461">
            <v>0.49165524191413101</v>
          </cell>
          <cell r="P6461">
            <v>6460</v>
          </cell>
          <cell r="Q6461">
            <v>0.1</v>
          </cell>
          <cell r="R6461">
            <v>6611</v>
          </cell>
          <cell r="S6461">
            <v>7.9000000000000001E-2</v>
          </cell>
          <cell r="T6461">
            <v>6448</v>
          </cell>
          <cell r="U6461">
            <v>0.10199999999999999</v>
          </cell>
        </row>
        <row r="6462">
          <cell r="A6462" t="str">
            <v>CTHT_0074430</v>
          </cell>
          <cell r="B6462" t="str">
            <v>Uncharacterized protein</v>
          </cell>
          <cell r="C6462">
            <v>753</v>
          </cell>
          <cell r="D6462">
            <v>-9.6592962221479194E-3</v>
          </cell>
          <cell r="E6462">
            <v>-1.74783653967751</v>
          </cell>
          <cell r="F6462">
            <v>1.73817724345536</v>
          </cell>
          <cell r="G6462">
            <v>9.6592962221479194E-3</v>
          </cell>
          <cell r="H6462">
            <v>1.0067177776628722</v>
          </cell>
          <cell r="I6462">
            <v>0.990138420615986</v>
          </cell>
          <cell r="J6462">
            <v>1.74783653967751</v>
          </cell>
          <cell r="K6462">
            <v>3.3585454200980225</v>
          </cell>
          <cell r="L6462">
            <v>2.1840364987976201E-5</v>
          </cell>
          <cell r="M6462">
            <v>-1.73817724345536</v>
          </cell>
          <cell r="N6462">
            <v>-3.3361340135415007</v>
          </cell>
          <cell r="O6462">
            <v>4.9698258516570697E-5</v>
          </cell>
          <cell r="P6462">
            <v>6461</v>
          </cell>
          <cell r="Q6462">
            <v>0.1</v>
          </cell>
          <cell r="R6462">
            <v>6564</v>
          </cell>
          <cell r="S6462">
            <v>8.5999999999999993E-2</v>
          </cell>
          <cell r="T6462">
            <v>5998</v>
          </cell>
          <cell r="U6462">
            <v>0.16400000000000001</v>
          </cell>
        </row>
        <row r="6463">
          <cell r="A6463" t="str">
            <v>CTHT_0005610</v>
          </cell>
          <cell r="B6463" t="str">
            <v>Hydrolase-like protein</v>
          </cell>
          <cell r="C6463">
            <v>1632</v>
          </cell>
          <cell r="D6463">
            <v>0.54534144017191799</v>
          </cell>
          <cell r="E6463">
            <v>1.3267349527897401</v>
          </cell>
          <cell r="F6463">
            <v>-0.78139351261782497</v>
          </cell>
          <cell r="G6463">
            <v>-0.54534144017191799</v>
          </cell>
          <cell r="H6463">
            <v>-1.4593656889582223</v>
          </cell>
          <cell r="I6463">
            <v>0.34394319690341202</v>
          </cell>
          <cell r="J6463">
            <v>-1.3267349527897401</v>
          </cell>
          <cell r="K6463">
            <v>-2.5083435420442988</v>
          </cell>
          <cell r="L6463">
            <v>9.4194537838384607E-3</v>
          </cell>
          <cell r="M6463">
            <v>0.78139351261782497</v>
          </cell>
          <cell r="N6463">
            <v>1.7187902669103456</v>
          </cell>
          <cell r="O6463">
            <v>0.166727229648265</v>
          </cell>
          <cell r="P6463">
            <v>6462</v>
          </cell>
          <cell r="Q6463">
            <v>0.1</v>
          </cell>
          <cell r="R6463">
            <v>6427</v>
          </cell>
          <cell r="S6463">
            <v>0.105</v>
          </cell>
          <cell r="T6463">
            <v>6493</v>
          </cell>
          <cell r="U6463">
            <v>9.5000000000000001E-2</v>
          </cell>
        </row>
        <row r="6464">
          <cell r="A6464" t="str">
            <v>CTHT_0052190</v>
          </cell>
          <cell r="B6464" t="str">
            <v>Uncharacterized protein</v>
          </cell>
          <cell r="C6464">
            <v>3858</v>
          </cell>
          <cell r="D6464">
            <v>0.98856929256058002</v>
          </cell>
          <cell r="E6464">
            <v>0.27435147789389303</v>
          </cell>
          <cell r="F6464">
            <v>0.71421781466668699</v>
          </cell>
          <cell r="G6464">
            <v>-0.98856929256058002</v>
          </cell>
          <cell r="H6464">
            <v>-1.9842162857709689</v>
          </cell>
          <cell r="I6464">
            <v>7.6118706967547994E-2</v>
          </cell>
          <cell r="J6464">
            <v>-0.27435147789389303</v>
          </cell>
          <cell r="K6464">
            <v>-1.2094502933734224</v>
          </cell>
          <cell r="L6464">
            <v>0.63260748648756204</v>
          </cell>
          <cell r="M6464">
            <v>-0.71421781466668699</v>
          </cell>
          <cell r="N6464">
            <v>-1.6405934966012981</v>
          </cell>
          <cell r="O6464">
            <v>0.21382818436286</v>
          </cell>
          <cell r="P6464">
            <v>6463</v>
          </cell>
          <cell r="Q6464">
            <v>0.1</v>
          </cell>
          <cell r="R6464">
            <v>6344</v>
          </cell>
          <cell r="S6464">
            <v>0.11600000000000001</v>
          </cell>
          <cell r="T6464">
            <v>6288</v>
          </cell>
          <cell r="U6464">
            <v>0.124</v>
          </cell>
        </row>
        <row r="6465">
          <cell r="A6465" t="str">
            <v>CTHT_0040480</v>
          </cell>
          <cell r="B6465" t="str">
            <v>Uncharacterized protein</v>
          </cell>
          <cell r="C6465">
            <v>1137</v>
          </cell>
          <cell r="D6465">
            <v>-7.2266140782852595E-2</v>
          </cell>
          <cell r="E6465">
            <v>1.0377758423902399</v>
          </cell>
          <cell r="F6465">
            <v>-1.1100419831731001</v>
          </cell>
          <cell r="G6465">
            <v>7.2266140782852595E-2</v>
          </cell>
          <cell r="H6465">
            <v>1.0513668418170214</v>
          </cell>
          <cell r="I6465">
            <v>0.92076944241387804</v>
          </cell>
          <cell r="J6465">
            <v>-1.0377758423902399</v>
          </cell>
          <cell r="K6465">
            <v>-2.0530600740593239</v>
          </cell>
          <cell r="L6465">
            <v>6.6903030263723101E-2</v>
          </cell>
          <cell r="M6465">
            <v>1.1100419831731001</v>
          </cell>
          <cell r="N6465">
            <v>2.1585192861243829</v>
          </cell>
          <cell r="O6465">
            <v>6.09091888277212E-2</v>
          </cell>
          <cell r="P6465">
            <v>6464</v>
          </cell>
          <cell r="Q6465">
            <v>9.9000000000000005E-2</v>
          </cell>
          <cell r="R6465">
            <v>6581</v>
          </cell>
          <cell r="S6465">
            <v>8.3000000000000004E-2</v>
          </cell>
          <cell r="T6465">
            <v>6584</v>
          </cell>
          <cell r="U6465">
            <v>8.3000000000000004E-2</v>
          </cell>
        </row>
        <row r="6466">
          <cell r="A6466" t="str">
            <v>CTHT_0040740</v>
          </cell>
          <cell r="B6466" t="str">
            <v>Beta-galactosidase-like protein</v>
          </cell>
          <cell r="C6466">
            <v>3123</v>
          </cell>
          <cell r="D6466">
            <v>0.76352738537024201</v>
          </cell>
          <cell r="E6466">
            <v>1.54824271470804</v>
          </cell>
          <cell r="F6466">
            <v>-0.78471532933780297</v>
          </cell>
          <cell r="G6466">
            <v>-0.76352738537024201</v>
          </cell>
          <cell r="H6466">
            <v>-1.6976362705826806</v>
          </cell>
          <cell r="I6466">
            <v>0.10080950032515799</v>
          </cell>
          <cell r="J6466">
            <v>-1.54824271470804</v>
          </cell>
          <cell r="K6466">
            <v>-2.9246068825473999</v>
          </cell>
          <cell r="L6466">
            <v>3.0803811793097402E-4</v>
          </cell>
          <cell r="M6466">
            <v>0.78471532933780297</v>
          </cell>
          <cell r="N6466">
            <v>1.7227523546864345</v>
          </cell>
          <cell r="O6466">
            <v>9.6417453942173006E-2</v>
          </cell>
          <cell r="P6466">
            <v>6465</v>
          </cell>
          <cell r="Q6466">
            <v>9.9000000000000005E-2</v>
          </cell>
          <cell r="R6466">
            <v>6393</v>
          </cell>
          <cell r="S6466">
            <v>0.109</v>
          </cell>
          <cell r="T6466">
            <v>6510</v>
          </cell>
          <cell r="U6466">
            <v>9.2999999999999999E-2</v>
          </cell>
        </row>
        <row r="6467">
          <cell r="A6467" t="str">
            <v>CTHT_0042050</v>
          </cell>
          <cell r="B6467" t="str">
            <v>Uncharacterized protein</v>
          </cell>
          <cell r="C6467">
            <v>1284</v>
          </cell>
          <cell r="D6467">
            <v>-1.8996448636351999</v>
          </cell>
          <cell r="E6467">
            <v>-4.7113599966495303E-3</v>
          </cell>
          <cell r="F6467">
            <v>-1.89493350363855</v>
          </cell>
          <cell r="G6467">
            <v>1.8996448636351999</v>
          </cell>
          <cell r="H6467">
            <v>3.731213371002803</v>
          </cell>
          <cell r="I6467">
            <v>2.6930810190966002E-4</v>
          </cell>
          <cell r="J6467">
            <v>4.7113599966495303E-3</v>
          </cell>
          <cell r="K6467">
            <v>1.0032710039943913</v>
          </cell>
          <cell r="L6467">
            <v>0.99421399475928596</v>
          </cell>
          <cell r="M6467">
            <v>1.89493350363855</v>
          </cell>
          <cell r="N6467">
            <v>3.7190483489978945</v>
          </cell>
          <cell r="O6467">
            <v>2.0621871622716599E-4</v>
          </cell>
          <cell r="P6467">
            <v>6466</v>
          </cell>
          <cell r="Q6467">
            <v>9.9000000000000005E-2</v>
          </cell>
          <cell r="R6467">
            <v>6838</v>
          </cell>
          <cell r="S6467">
            <v>4.7E-2</v>
          </cell>
          <cell r="T6467">
            <v>6701</v>
          </cell>
          <cell r="U6467">
            <v>6.6000000000000003E-2</v>
          </cell>
        </row>
        <row r="6468">
          <cell r="A6468" t="str">
            <v>CTHT_0051130</v>
          </cell>
          <cell r="B6468" t="str">
            <v>Uncharacterized protein</v>
          </cell>
          <cell r="C6468">
            <v>1737</v>
          </cell>
          <cell r="D6468">
            <v>1.96771186350208</v>
          </cell>
          <cell r="E6468">
            <v>1.4503236594166899</v>
          </cell>
          <cell r="F6468">
            <v>0.51738820408539399</v>
          </cell>
          <cell r="G6468">
            <v>-1.96771186350208</v>
          </cell>
          <cell r="H6468">
            <v>-3.9114726125466714</v>
          </cell>
          <cell r="I6468">
            <v>2.0210425144027702E-6</v>
          </cell>
          <cell r="J6468">
            <v>-1.4503236594166899</v>
          </cell>
          <cell r="K6468">
            <v>-2.7326935070778742</v>
          </cell>
          <cell r="L6468">
            <v>2.48435425375155E-4</v>
          </cell>
          <cell r="M6468">
            <v>-0.51738820408539399</v>
          </cell>
          <cell r="N6468">
            <v>-1.4313616226685077</v>
          </cell>
          <cell r="O6468">
            <v>0.26505287698625402</v>
          </cell>
          <cell r="P6468">
            <v>6467</v>
          </cell>
          <cell r="Q6468">
            <v>9.9000000000000005E-2</v>
          </cell>
          <cell r="R6468">
            <v>6003</v>
          </cell>
          <cell r="S6468">
            <v>0.16400000000000001</v>
          </cell>
          <cell r="T6468">
            <v>6333</v>
          </cell>
          <cell r="U6468">
            <v>0.11799999999999999</v>
          </cell>
        </row>
        <row r="6469">
          <cell r="A6469" t="str">
            <v>CTHT_0010910</v>
          </cell>
          <cell r="B6469" t="str">
            <v>Uncharacterized protein</v>
          </cell>
          <cell r="C6469">
            <v>525</v>
          </cell>
          <cell r="D6469">
            <v>-0.81495155684271603</v>
          </cell>
          <cell r="E6469">
            <v>0.67526389224408101</v>
          </cell>
          <cell r="F6469">
            <v>-1.4902154490868</v>
          </cell>
          <cell r="G6469">
            <v>0.81495155684271603</v>
          </cell>
          <cell r="H6469">
            <v>1.7592390787048029</v>
          </cell>
          <cell r="I6469">
            <v>0.25858027256224098</v>
          </cell>
          <cell r="J6469">
            <v>-0.67526389224408101</v>
          </cell>
          <cell r="K6469">
            <v>-1.5968888427833003</v>
          </cell>
          <cell r="L6469">
            <v>0.35119063712913601</v>
          </cell>
          <cell r="M6469">
            <v>1.4902154490868</v>
          </cell>
          <cell r="N6469">
            <v>2.8093092565720781</v>
          </cell>
          <cell r="O6469">
            <v>3.3243428091049E-2</v>
          </cell>
          <cell r="P6469">
            <v>6468</v>
          </cell>
          <cell r="Q6469">
            <v>9.9000000000000005E-2</v>
          </cell>
          <cell r="R6469">
            <v>6692</v>
          </cell>
          <cell r="S6469">
            <v>6.8000000000000005E-2</v>
          </cell>
          <cell r="T6469">
            <v>6643</v>
          </cell>
          <cell r="U6469">
            <v>7.4999999999999997E-2</v>
          </cell>
        </row>
        <row r="6470">
          <cell r="A6470" t="str">
            <v>CTHT_0025540</v>
          </cell>
          <cell r="B6470" t="str">
            <v>Uncharacterized protein</v>
          </cell>
          <cell r="C6470">
            <v>1086</v>
          </cell>
          <cell r="D6470">
            <v>-1.5642939208658699</v>
          </cell>
          <cell r="E6470">
            <v>1.07007768152516</v>
          </cell>
          <cell r="F6470">
            <v>-2.63437160239104</v>
          </cell>
          <cell r="G6470">
            <v>1.5642939208658699</v>
          </cell>
          <cell r="H6470">
            <v>2.9573272987094361</v>
          </cell>
          <cell r="I6470">
            <v>4.7092092608263898E-3</v>
          </cell>
          <cell r="J6470">
            <v>-1.07007768152516</v>
          </cell>
          <cell r="K6470">
            <v>-2.0995464137127047</v>
          </cell>
          <cell r="L6470">
            <v>8.5279188189285704E-2</v>
          </cell>
          <cell r="M6470">
            <v>2.63437160239104</v>
          </cell>
          <cell r="N6470">
            <v>6.2090459241801197</v>
          </cell>
          <cell r="O6470">
            <v>5.4040375993397E-6</v>
          </cell>
          <cell r="P6470">
            <v>6469</v>
          </cell>
          <cell r="Q6470">
            <v>9.9000000000000005E-2</v>
          </cell>
          <cell r="R6470">
            <v>6796</v>
          </cell>
          <cell r="S6470">
            <v>5.2999999999999999E-2</v>
          </cell>
          <cell r="T6470">
            <v>6810</v>
          </cell>
          <cell r="U6470">
            <v>5.0999999999999997E-2</v>
          </cell>
        </row>
        <row r="6471">
          <cell r="A6471" t="str">
            <v>CTHT_0003800</v>
          </cell>
          <cell r="B6471" t="str">
            <v>Uncharacterized protein</v>
          </cell>
          <cell r="C6471">
            <v>1659</v>
          </cell>
          <cell r="D6471">
            <v>-0.38574173531265299</v>
          </cell>
          <cell r="E6471">
            <v>-0.83748907244364001</v>
          </cell>
          <cell r="F6471">
            <v>0.45174733713098802</v>
          </cell>
          <cell r="G6471">
            <v>0.38574173531265299</v>
          </cell>
          <cell r="H6471">
            <v>1.3065313436738324</v>
          </cell>
          <cell r="I6471">
            <v>0.50090504137855696</v>
          </cell>
          <cell r="J6471">
            <v>0.83748907244364001</v>
          </cell>
          <cell r="K6471">
            <v>1.786937372352887</v>
          </cell>
          <cell r="L6471">
            <v>9.0546263391445295E-2</v>
          </cell>
          <cell r="M6471">
            <v>-0.45174733713098802</v>
          </cell>
          <cell r="N6471">
            <v>-1.367695754874279</v>
          </cell>
          <cell r="O6471">
            <v>0.41230023904660201</v>
          </cell>
          <cell r="P6471">
            <v>6470</v>
          </cell>
          <cell r="Q6471">
            <v>9.9000000000000005E-2</v>
          </cell>
          <cell r="R6471">
            <v>6615</v>
          </cell>
          <cell r="S6471">
            <v>7.8E-2</v>
          </cell>
          <cell r="T6471">
            <v>6295</v>
          </cell>
          <cell r="U6471">
            <v>0.123</v>
          </cell>
        </row>
        <row r="6472">
          <cell r="A6472" t="str">
            <v>CTHT_0015000</v>
          </cell>
          <cell r="B6472" t="str">
            <v>Uncharacterized protein</v>
          </cell>
          <cell r="C6472">
            <v>1359</v>
          </cell>
          <cell r="D6472">
            <v>0.38449706645978599</v>
          </cell>
          <cell r="E6472">
            <v>2.70785665601153</v>
          </cell>
          <cell r="F6472">
            <v>-2.3233595895517398</v>
          </cell>
          <cell r="G6472">
            <v>-0.38449706645978599</v>
          </cell>
          <cell r="H6472">
            <v>-1.3054046346105634</v>
          </cell>
          <cell r="I6472">
            <v>0.43481604164943299</v>
          </cell>
          <cell r="J6472">
            <v>-2.70785665601153</v>
          </cell>
          <cell r="K6472">
            <v>-6.53350273771877</v>
          </cell>
          <cell r="L6472">
            <v>9.6582858519069893E-9</v>
          </cell>
          <cell r="M6472">
            <v>2.3233595895517398</v>
          </cell>
          <cell r="N6472">
            <v>5.0049636446004087</v>
          </cell>
          <cell r="O6472">
            <v>2.3084953997864599E-6</v>
          </cell>
          <cell r="P6472">
            <v>6471</v>
          </cell>
          <cell r="Q6472">
            <v>9.9000000000000005E-2</v>
          </cell>
          <cell r="R6472">
            <v>6508</v>
          </cell>
          <cell r="S6472">
            <v>9.2999999999999999E-2</v>
          </cell>
          <cell r="T6472">
            <v>6775</v>
          </cell>
          <cell r="U6472">
            <v>5.6000000000000001E-2</v>
          </cell>
        </row>
        <row r="6473">
          <cell r="A6473" t="str">
            <v>CTHT_0071510</v>
          </cell>
          <cell r="B6473" t="str">
            <v>Putative finger protein</v>
          </cell>
          <cell r="C6473">
            <v>1641</v>
          </cell>
          <cell r="D6473">
            <v>-2.2276517069534698</v>
          </cell>
          <cell r="E6473">
            <v>0.74369814044239901</v>
          </cell>
          <cell r="F6473">
            <v>-2.9713498473958699</v>
          </cell>
          <cell r="G6473">
            <v>2.2276517069534698</v>
          </cell>
          <cell r="H6473">
            <v>4.6837098549011023</v>
          </cell>
          <cell r="I6473">
            <v>1.00485718673688E-4</v>
          </cell>
          <cell r="J6473">
            <v>-0.74369814044239901</v>
          </cell>
          <cell r="K6473">
            <v>-1.674462585361868</v>
          </cell>
          <cell r="L6473">
            <v>0.25504948905477398</v>
          </cell>
          <cell r="M6473">
            <v>2.9713498473958699</v>
          </cell>
          <cell r="N6473">
            <v>7.8426969127225661</v>
          </cell>
          <cell r="O6473">
            <v>3.59789161225742E-7</v>
          </cell>
          <cell r="P6473">
            <v>6472</v>
          </cell>
          <cell r="Q6473">
            <v>9.8000000000000004E-2</v>
          </cell>
          <cell r="R6473">
            <v>6878</v>
          </cell>
          <cell r="S6473">
            <v>4.2000000000000003E-2</v>
          </cell>
          <cell r="T6473">
            <v>6836</v>
          </cell>
          <cell r="U6473">
            <v>4.8000000000000001E-2</v>
          </cell>
        </row>
        <row r="6474">
          <cell r="A6474" t="str">
            <v>CTHT_0044140</v>
          </cell>
          <cell r="B6474" t="str">
            <v>Uncharacterized protein</v>
          </cell>
          <cell r="C6474">
            <v>270</v>
          </cell>
          <cell r="D6474">
            <v>0.63664242122449999</v>
          </cell>
          <cell r="E6474">
            <v>-0.703817294303407</v>
          </cell>
          <cell r="F6474">
            <v>1.3404597155279101</v>
          </cell>
          <cell r="G6474">
            <v>-0.63664242122449999</v>
          </cell>
          <cell r="H6474">
            <v>-1.5547066826172253</v>
          </cell>
          <cell r="I6474">
            <v>0.43932811396083599</v>
          </cell>
          <cell r="J6474">
            <v>0.703817294303407</v>
          </cell>
          <cell r="K6474">
            <v>1.6288088375697343</v>
          </cell>
          <cell r="L6474">
            <v>0.32421665250298598</v>
          </cell>
          <cell r="M6474">
            <v>-1.3404597155279101</v>
          </cell>
          <cell r="N6474">
            <v>-2.5323199844756661</v>
          </cell>
          <cell r="O6474">
            <v>7.1492991629308306E-2</v>
          </cell>
          <cell r="P6474">
            <v>6473</v>
          </cell>
          <cell r="Q6474">
            <v>9.8000000000000004E-2</v>
          </cell>
          <cell r="R6474">
            <v>6442</v>
          </cell>
          <cell r="S6474">
            <v>0.10299999999999999</v>
          </cell>
          <cell r="T6474">
            <v>6106</v>
          </cell>
          <cell r="U6474">
            <v>0.14899999999999999</v>
          </cell>
        </row>
        <row r="6475">
          <cell r="A6475" t="str">
            <v>CTHT_0027740</v>
          </cell>
          <cell r="B6475" t="str">
            <v>Uncharacterized protein</v>
          </cell>
          <cell r="C6475">
            <v>1200</v>
          </cell>
          <cell r="D6475">
            <v>-2.0469401518644301</v>
          </cell>
          <cell r="E6475">
            <v>-1.10114256580226</v>
          </cell>
          <cell r="F6475">
            <v>-0.94579758606217501</v>
          </cell>
          <cell r="G6475">
            <v>2.0469401518644301</v>
          </cell>
          <cell r="H6475">
            <v>4.1322861252148924</v>
          </cell>
          <cell r="I6475">
            <v>6.3695026829785296E-4</v>
          </cell>
          <cell r="J6475">
            <v>1.10114256580226</v>
          </cell>
          <cell r="K6475">
            <v>2.1452452143286229</v>
          </cell>
          <cell r="L6475">
            <v>6.90348045587722E-2</v>
          </cell>
          <cell r="M6475">
            <v>0.94579758606217501</v>
          </cell>
          <cell r="N6475">
            <v>1.926253510607713</v>
          </cell>
          <cell r="O6475">
            <v>0.113272095390961</v>
          </cell>
          <cell r="P6475">
            <v>6474</v>
          </cell>
          <cell r="Q6475">
            <v>9.8000000000000004E-2</v>
          </cell>
          <cell r="R6475">
            <v>6852</v>
          </cell>
          <cell r="S6475">
            <v>4.4999999999999998E-2</v>
          </cell>
          <cell r="T6475">
            <v>6528</v>
          </cell>
          <cell r="U6475">
            <v>9.0999999999999998E-2</v>
          </cell>
        </row>
        <row r="6476">
          <cell r="A6476" t="str">
            <v>CTHT_0047650</v>
          </cell>
          <cell r="B6476" t="str">
            <v>Uncharacterized protein</v>
          </cell>
          <cell r="C6476">
            <v>1605</v>
          </cell>
          <cell r="D6476">
            <v>-0.79006085842198803</v>
          </cell>
          <cell r="E6476">
            <v>-1.6677407459545901</v>
          </cell>
          <cell r="F6476">
            <v>0.87767988753260695</v>
          </cell>
          <cell r="G6476">
            <v>0.79006085842198803</v>
          </cell>
          <cell r="H6476">
            <v>1.7291474031609044</v>
          </cell>
          <cell r="I6476">
            <v>0.15140208617210599</v>
          </cell>
          <cell r="J6476">
            <v>1.6677407459545901</v>
          </cell>
          <cell r="K6476">
            <v>3.1771666083960945</v>
          </cell>
          <cell r="L6476">
            <v>6.7860307408537201E-4</v>
          </cell>
          <cell r="M6476">
            <v>-0.87767988753260695</v>
          </cell>
          <cell r="N6476">
            <v>-1.8374180261255939</v>
          </cell>
          <cell r="O6476">
            <v>9.4686411625513001E-2</v>
          </cell>
          <cell r="P6476">
            <v>6475</v>
          </cell>
          <cell r="Q6476">
            <v>9.8000000000000004E-2</v>
          </cell>
          <cell r="R6476">
            <v>6686</v>
          </cell>
          <cell r="S6476">
            <v>6.9000000000000006E-2</v>
          </cell>
          <cell r="T6476">
            <v>6197</v>
          </cell>
          <cell r="U6476">
            <v>0.13700000000000001</v>
          </cell>
        </row>
        <row r="6477">
          <cell r="A6477" t="str">
            <v>CTHT_0072810</v>
          </cell>
          <cell r="B6477" t="str">
            <v>Uncharacterized protein</v>
          </cell>
          <cell r="C6477">
            <v>213</v>
          </cell>
          <cell r="D6477">
            <v>-1.5251057231784599</v>
          </cell>
          <cell r="E6477">
            <v>1.9035965055606601</v>
          </cell>
          <cell r="F6477">
            <v>-3.42870222873912</v>
          </cell>
          <cell r="G6477">
            <v>1.5251057231784599</v>
          </cell>
          <cell r="H6477">
            <v>2.8780780628134566</v>
          </cell>
          <cell r="I6477">
            <v>0.217775977446619</v>
          </cell>
          <cell r="J6477">
            <v>-1.9035965055606601</v>
          </cell>
          <cell r="K6477">
            <v>-3.7414474330981746</v>
          </cell>
          <cell r="L6477">
            <v>0.12449529583193</v>
          </cell>
          <cell r="M6477">
            <v>3.42870222873912</v>
          </cell>
          <cell r="N6477">
            <v>10.768177780369573</v>
          </cell>
          <cell r="O6477">
            <v>4.99581084363525E-3</v>
          </cell>
          <cell r="P6477">
            <v>6476</v>
          </cell>
          <cell r="Q6477">
            <v>9.8000000000000004E-2</v>
          </cell>
          <cell r="R6477">
            <v>6851</v>
          </cell>
          <cell r="S6477">
            <v>4.5999999999999999E-2</v>
          </cell>
          <cell r="T6477">
            <v>7138</v>
          </cell>
          <cell r="U6477">
            <v>0</v>
          </cell>
        </row>
        <row r="6478">
          <cell r="A6478" t="str">
            <v>CTHT_0061530</v>
          </cell>
          <cell r="B6478" t="str">
            <v>Polygalacturonase-like protein</v>
          </cell>
          <cell r="C6478">
            <v>1473</v>
          </cell>
          <cell r="D6478">
            <v>-1.45930308028942</v>
          </cell>
          <cell r="E6478">
            <v>-2.7113308539656E-2</v>
          </cell>
          <cell r="F6478">
            <v>-1.43218977174976</v>
          </cell>
          <cell r="G6478">
            <v>1.45930308028942</v>
          </cell>
          <cell r="H6478">
            <v>2.7497549969326389</v>
          </cell>
          <cell r="I6478">
            <v>4.1480075781886297E-2</v>
          </cell>
          <cell r="J6478">
            <v>2.7113308539656E-2</v>
          </cell>
          <cell r="K6478">
            <v>1.0189712229591301</v>
          </cell>
          <cell r="L6478">
            <v>0.97358382404936294</v>
          </cell>
          <cell r="M6478">
            <v>1.43218977174976</v>
          </cell>
          <cell r="N6478">
            <v>2.6985600132526226</v>
          </cell>
          <cell r="O6478">
            <v>4.45174389450438E-2</v>
          </cell>
          <cell r="P6478">
            <v>6477</v>
          </cell>
          <cell r="Q6478">
            <v>9.8000000000000004E-2</v>
          </cell>
          <cell r="R6478">
            <v>6777</v>
          </cell>
          <cell r="S6478">
            <v>5.6000000000000001E-2</v>
          </cell>
          <cell r="T6478">
            <v>6615</v>
          </cell>
          <cell r="U6478">
            <v>7.8E-2</v>
          </cell>
        </row>
        <row r="6479">
          <cell r="A6479" t="str">
            <v>CTHT_0005920</v>
          </cell>
          <cell r="B6479" t="str">
            <v>Uncharacterized protein</v>
          </cell>
          <cell r="C6479">
            <v>909</v>
          </cell>
          <cell r="D6479">
            <v>1.8732993980214101</v>
          </cell>
          <cell r="E6479">
            <v>0.84594820920299896</v>
          </cell>
          <cell r="F6479">
            <v>1.0273511888184099</v>
          </cell>
          <cell r="G6479">
            <v>-1.8732993980214101</v>
          </cell>
          <cell r="H6479">
            <v>-3.6636949820267009</v>
          </cell>
          <cell r="I6479">
            <v>1.2565316249822801E-6</v>
          </cell>
          <cell r="J6479">
            <v>-0.84594820920299896</v>
          </cell>
          <cell r="K6479">
            <v>-1.7974457261979619</v>
          </cell>
          <cell r="L6479">
            <v>1.8796711081537101E-2</v>
          </cell>
          <cell r="M6479">
            <v>-1.0273511888184099</v>
          </cell>
          <cell r="N6479">
            <v>-2.0382785018918543</v>
          </cell>
          <cell r="O6479">
            <v>1.11071836597304E-2</v>
          </cell>
          <cell r="P6479">
            <v>6478</v>
          </cell>
          <cell r="Q6479">
            <v>9.8000000000000004E-2</v>
          </cell>
          <cell r="R6479">
            <v>6060</v>
          </cell>
          <cell r="S6479">
            <v>0.156</v>
          </cell>
          <cell r="T6479">
            <v>6202</v>
          </cell>
          <cell r="U6479">
            <v>0.13600000000000001</v>
          </cell>
        </row>
        <row r="6480">
          <cell r="A6480" t="str">
            <v>CTHT_0041760</v>
          </cell>
          <cell r="B6480" t="str">
            <v>Uncharacterized protein</v>
          </cell>
          <cell r="C6480">
            <v>1119</v>
          </cell>
          <cell r="D6480">
            <v>-1.8480534476180299</v>
          </cell>
          <cell r="E6480">
            <v>-2.15067419258957</v>
          </cell>
          <cell r="F6480">
            <v>0.30262074497154201</v>
          </cell>
          <cell r="G6480">
            <v>1.8480534476180299</v>
          </cell>
          <cell r="H6480">
            <v>3.6001410913672118</v>
          </cell>
          <cell r="I6480">
            <v>5.3455730838098403E-3</v>
          </cell>
          <cell r="J6480">
            <v>2.15067419258957</v>
          </cell>
          <cell r="K6480">
            <v>4.4403524454362442</v>
          </cell>
          <cell r="L6480">
            <v>6.16192941971663E-4</v>
          </cell>
          <cell r="M6480">
            <v>-0.30262074497154201</v>
          </cell>
          <cell r="N6480">
            <v>-1.2333828960436533</v>
          </cell>
          <cell r="O6480">
            <v>0.67994869166109095</v>
          </cell>
          <cell r="P6480">
            <v>6479</v>
          </cell>
          <cell r="Q6480">
            <v>9.7000000000000003E-2</v>
          </cell>
          <cell r="R6480">
            <v>6829</v>
          </cell>
          <cell r="S6480">
            <v>4.9000000000000002E-2</v>
          </cell>
          <cell r="T6480">
            <v>6334</v>
          </cell>
          <cell r="U6480">
            <v>0.11799999999999999</v>
          </cell>
        </row>
        <row r="6481">
          <cell r="A6481" t="str">
            <v>CTHT_0005710</v>
          </cell>
          <cell r="B6481" t="str">
            <v>Uncharacterized protein</v>
          </cell>
          <cell r="C6481">
            <v>1323</v>
          </cell>
          <cell r="D6481">
            <v>-1.09882501645885</v>
          </cell>
          <cell r="E6481">
            <v>-1.4288805874797601</v>
          </cell>
          <cell r="F6481">
            <v>0.33005557102091698</v>
          </cell>
          <cell r="G6481">
            <v>1.09882501645885</v>
          </cell>
          <cell r="H6481">
            <v>2.1418018528774425</v>
          </cell>
          <cell r="I6481">
            <v>9.6669064317416301E-2</v>
          </cell>
          <cell r="J6481">
            <v>1.4288805874797601</v>
          </cell>
          <cell r="K6481">
            <v>2.6923772800469505</v>
          </cell>
          <cell r="L6481">
            <v>1.9988055931148999E-2</v>
          </cell>
          <cell r="M6481">
            <v>-0.33005557102091698</v>
          </cell>
          <cell r="N6481">
            <v>-1.2570617942223929</v>
          </cell>
          <cell r="O6481">
            <v>0.64789539584572098</v>
          </cell>
          <cell r="P6481">
            <v>6480</v>
          </cell>
          <cell r="Q6481">
            <v>9.7000000000000003E-2</v>
          </cell>
          <cell r="R6481">
            <v>6725</v>
          </cell>
          <cell r="S6481">
            <v>6.3E-2</v>
          </cell>
          <cell r="T6481">
            <v>6320</v>
          </cell>
          <cell r="U6481">
            <v>0.12</v>
          </cell>
        </row>
        <row r="6482">
          <cell r="A6482" t="str">
            <v>CTHT_0033340</v>
          </cell>
          <cell r="B6482" t="str">
            <v>Uncharacterized protein</v>
          </cell>
          <cell r="C6482">
            <v>1518</v>
          </cell>
          <cell r="D6482">
            <v>0.47374348409764</v>
          </cell>
          <cell r="E6482">
            <v>2.66134990944072</v>
          </cell>
          <cell r="F6482">
            <v>-2.18760642534308</v>
          </cell>
          <cell r="G6482">
            <v>-0.47374348409764</v>
          </cell>
          <cell r="H6482">
            <v>-1.3887081969477679</v>
          </cell>
          <cell r="I6482">
            <v>0.33482120975823598</v>
          </cell>
          <cell r="J6482">
            <v>-2.66134990944072</v>
          </cell>
          <cell r="K6482">
            <v>-6.326247106792394</v>
          </cell>
          <cell r="L6482">
            <v>1.17999144087551E-8</v>
          </cell>
          <cell r="M6482">
            <v>2.18760642534308</v>
          </cell>
          <cell r="N6482">
            <v>4.5554905780039379</v>
          </cell>
          <cell r="O6482">
            <v>7.2577150406340096E-6</v>
          </cell>
          <cell r="P6482">
            <v>6481</v>
          </cell>
          <cell r="Q6482">
            <v>9.7000000000000003E-2</v>
          </cell>
          <cell r="R6482">
            <v>6491</v>
          </cell>
          <cell r="S6482">
            <v>9.6000000000000002E-2</v>
          </cell>
          <cell r="T6482">
            <v>6755</v>
          </cell>
          <cell r="U6482">
            <v>5.8999999999999997E-2</v>
          </cell>
        </row>
        <row r="6483">
          <cell r="A6483" t="str">
            <v>CTHT_0060450</v>
          </cell>
          <cell r="B6483" t="str">
            <v>Uncharacterized protein</v>
          </cell>
          <cell r="C6483">
            <v>2349</v>
          </cell>
          <cell r="D6483">
            <v>1.6017115712127801</v>
          </cell>
          <cell r="E6483">
            <v>4.38020396502036E-2</v>
          </cell>
          <cell r="F6483">
            <v>1.5579095315625799</v>
          </cell>
          <cell r="G6483">
            <v>-1.6017115712127801</v>
          </cell>
          <cell r="H6483">
            <v>-3.0350316708300671</v>
          </cell>
          <cell r="I6483">
            <v>2.6742732618335798E-4</v>
          </cell>
          <cell r="J6483">
            <v>-4.38020396502036E-2</v>
          </cell>
          <cell r="K6483">
            <v>-1.0308268635033766</v>
          </cell>
          <cell r="L6483">
            <v>0.92855173621043297</v>
          </cell>
          <cell r="M6483">
            <v>-1.5579095315625799</v>
          </cell>
          <cell r="N6483">
            <v>-2.9442690894911214</v>
          </cell>
          <cell r="O6483">
            <v>3.5794051123522397E-4</v>
          </cell>
          <cell r="P6483">
            <v>6482</v>
          </cell>
          <cell r="Q6483">
            <v>9.7000000000000003E-2</v>
          </cell>
          <cell r="R6483">
            <v>6191</v>
          </cell>
          <cell r="S6483">
            <v>0.13800000000000001</v>
          </cell>
          <cell r="T6483">
            <v>6112</v>
          </cell>
          <cell r="U6483">
            <v>0.14899999999999999</v>
          </cell>
        </row>
        <row r="6484">
          <cell r="A6484" t="str">
            <v>CTHT_0040260</v>
          </cell>
          <cell r="B6484" t="str">
            <v>Uncharacterized protein</v>
          </cell>
          <cell r="C6484">
            <v>1635</v>
          </cell>
          <cell r="D6484">
            <v>-2.0017510982636799</v>
          </cell>
          <cell r="E6484">
            <v>-0.97542801032260096</v>
          </cell>
          <cell r="F6484">
            <v>-1.0263230879410801</v>
          </cell>
          <cell r="G6484">
            <v>2.0017510982636799</v>
          </cell>
          <cell r="H6484">
            <v>4.0048580229594037</v>
          </cell>
          <cell r="I6484">
            <v>2.57355914479251E-3</v>
          </cell>
          <cell r="J6484">
            <v>0.97542801032260096</v>
          </cell>
          <cell r="K6484">
            <v>1.966224438530684</v>
          </cell>
          <cell r="L6484">
            <v>0.14700803281882099</v>
          </cell>
          <cell r="M6484">
            <v>1.0263230879410801</v>
          </cell>
          <cell r="N6484">
            <v>2.0368264906483149</v>
          </cell>
          <cell r="O6484">
            <v>0.128519951565222</v>
          </cell>
          <cell r="P6484">
            <v>6483</v>
          </cell>
          <cell r="Q6484">
            <v>9.7000000000000003E-2</v>
          </cell>
          <cell r="R6484">
            <v>6865</v>
          </cell>
          <cell r="S6484">
            <v>4.3999999999999997E-2</v>
          </cell>
          <cell r="T6484">
            <v>6563</v>
          </cell>
          <cell r="U6484">
            <v>8.5999999999999993E-2</v>
          </cell>
        </row>
        <row r="6485">
          <cell r="A6485" t="str">
            <v>CTHT_0050170</v>
          </cell>
          <cell r="B6485" t="str">
            <v>Putative fatty acid protein</v>
          </cell>
          <cell r="C6485">
            <v>1395</v>
          </cell>
          <cell r="D6485">
            <v>1.3986835343989601</v>
          </cell>
          <cell r="E6485">
            <v>2.49572661501105</v>
          </cell>
          <cell r="F6485">
            <v>-1.0970430806120901</v>
          </cell>
          <cell r="G6485">
            <v>-1.3986835343989601</v>
          </cell>
          <cell r="H6485">
            <v>-2.6366088063180984</v>
          </cell>
          <cell r="I6485">
            <v>3.86511908247738E-2</v>
          </cell>
          <cell r="J6485">
            <v>-2.49572661501105</v>
          </cell>
          <cell r="K6485">
            <v>-5.640122959732464</v>
          </cell>
          <cell r="L6485">
            <v>9.1321851722534896E-5</v>
          </cell>
          <cell r="M6485">
            <v>1.0970430806120901</v>
          </cell>
          <cell r="N6485">
            <v>2.1391580526534892</v>
          </cell>
          <cell r="O6485">
            <v>0.123319179681536</v>
          </cell>
          <cell r="P6485">
            <v>6484</v>
          </cell>
          <cell r="Q6485">
            <v>9.7000000000000003E-2</v>
          </cell>
          <cell r="R6485">
            <v>6215</v>
          </cell>
          <cell r="S6485">
            <v>0.13400000000000001</v>
          </cell>
          <cell r="T6485">
            <v>6610</v>
          </cell>
          <cell r="U6485">
            <v>7.9000000000000001E-2</v>
          </cell>
        </row>
        <row r="6486">
          <cell r="A6486" t="str">
            <v>CTHT_0019700</v>
          </cell>
          <cell r="B6486" t="str">
            <v>Uncharacterized protein</v>
          </cell>
          <cell r="C6486">
            <v>333</v>
          </cell>
          <cell r="D6486">
            <v>-0.19418606079015999</v>
          </cell>
          <cell r="E6486">
            <v>0.45707625182233302</v>
          </cell>
          <cell r="F6486">
            <v>-0.65126231261249301</v>
          </cell>
          <cell r="G6486">
            <v>0.19418606079015999</v>
          </cell>
          <cell r="H6486">
            <v>1.1440785126491428</v>
          </cell>
          <cell r="I6486">
            <v>0.82221149868895504</v>
          </cell>
          <cell r="J6486">
            <v>-0.45707625182233302</v>
          </cell>
          <cell r="K6486">
            <v>-1.3727569846723311</v>
          </cell>
          <cell r="L6486">
            <v>0.54001806720952406</v>
          </cell>
          <cell r="M6486">
            <v>0.65126231261249301</v>
          </cell>
          <cell r="N6486">
            <v>1.5705417692526427</v>
          </cell>
          <cell r="O6486">
            <v>0.40589240394979798</v>
          </cell>
          <cell r="P6486">
            <v>6485</v>
          </cell>
          <cell r="Q6486">
            <v>9.7000000000000003E-2</v>
          </cell>
          <cell r="R6486">
            <v>6618</v>
          </cell>
          <cell r="S6486">
            <v>7.8E-2</v>
          </cell>
          <cell r="T6486">
            <v>6518</v>
          </cell>
          <cell r="U6486">
            <v>9.1999999999999998E-2</v>
          </cell>
        </row>
        <row r="6487">
          <cell r="A6487" t="str">
            <v>CTHT_0035670</v>
          </cell>
          <cell r="B6487" t="str">
            <v>Uncharacterized protein</v>
          </cell>
          <cell r="C6487">
            <v>1200</v>
          </cell>
          <cell r="D6487">
            <v>0.85908119558272</v>
          </cell>
          <cell r="E6487">
            <v>0.25422784371784102</v>
          </cell>
          <cell r="F6487">
            <v>0.60485335186487998</v>
          </cell>
          <cell r="G6487">
            <v>-0.85908119558272</v>
          </cell>
          <cell r="H6487">
            <v>-1.8138827412017011</v>
          </cell>
          <cell r="I6487">
            <v>3.7502014084930202E-2</v>
          </cell>
          <cell r="J6487">
            <v>-0.25422784371784102</v>
          </cell>
          <cell r="K6487">
            <v>-1.1926972192117056</v>
          </cell>
          <cell r="L6487">
            <v>0.53562260254953398</v>
          </cell>
          <cell r="M6487">
            <v>-0.60485335186487998</v>
          </cell>
          <cell r="N6487">
            <v>-1.5208241555225219</v>
          </cell>
          <cell r="O6487">
            <v>0.15725179854976201</v>
          </cell>
          <cell r="P6487">
            <v>6486</v>
          </cell>
          <cell r="Q6487">
            <v>9.6000000000000002E-2</v>
          </cell>
          <cell r="R6487">
            <v>6391</v>
          </cell>
          <cell r="S6487">
            <v>0.11</v>
          </cell>
          <cell r="T6487">
            <v>6315</v>
          </cell>
          <cell r="U6487">
            <v>0.12</v>
          </cell>
        </row>
        <row r="6488">
          <cell r="A6488" t="str">
            <v>CTHT_0066350</v>
          </cell>
          <cell r="B6488" t="str">
            <v>DNA polymerase-like protein</v>
          </cell>
          <cell r="C6488">
            <v>1881</v>
          </cell>
          <cell r="D6488">
            <v>1.09960144472532</v>
          </cell>
          <cell r="E6488">
            <v>-0.114588865251967</v>
          </cell>
          <cell r="F6488">
            <v>1.2141903099772899</v>
          </cell>
          <cell r="G6488">
            <v>-1.09960144472532</v>
          </cell>
          <cell r="H6488">
            <v>-2.1429548360213579</v>
          </cell>
          <cell r="I6488">
            <v>1.69169165995838E-2</v>
          </cell>
          <cell r="J6488">
            <v>0.114588865251967</v>
          </cell>
          <cell r="K6488">
            <v>1.0826664666349701</v>
          </cell>
          <cell r="L6488">
            <v>0.814679404567768</v>
          </cell>
          <cell r="M6488">
            <v>-1.2141903099772899</v>
          </cell>
          <cell r="N6488">
            <v>-2.3201053404735701</v>
          </cell>
          <cell r="O6488">
            <v>7.53095685223197E-3</v>
          </cell>
          <cell r="P6488">
            <v>6487</v>
          </cell>
          <cell r="Q6488">
            <v>9.6000000000000002E-2</v>
          </cell>
          <cell r="R6488">
            <v>6355</v>
          </cell>
          <cell r="S6488">
            <v>0.115</v>
          </cell>
          <cell r="T6488">
            <v>6186</v>
          </cell>
          <cell r="U6488">
            <v>0.13800000000000001</v>
          </cell>
        </row>
        <row r="6489">
          <cell r="A6489" t="str">
            <v>CTHT_0043570</v>
          </cell>
          <cell r="B6489" t="str">
            <v>Uncharacterized protein</v>
          </cell>
          <cell r="C6489">
            <v>504</v>
          </cell>
          <cell r="D6489">
            <v>-0.41028675913173202</v>
          </cell>
          <cell r="E6489">
            <v>1.34358395128178</v>
          </cell>
          <cell r="F6489">
            <v>-1.7538707104135101</v>
          </cell>
          <cell r="G6489">
            <v>0.41028675913173202</v>
          </cell>
          <cell r="H6489">
            <v>1.3289499382865533</v>
          </cell>
          <cell r="I6489">
            <v>0.62787089954752895</v>
          </cell>
          <cell r="J6489">
            <v>-1.34358395128178</v>
          </cell>
          <cell r="K6489">
            <v>-2.5378098053063454</v>
          </cell>
          <cell r="L6489">
            <v>7.9120255044887206E-2</v>
          </cell>
          <cell r="M6489">
            <v>1.7538707104135101</v>
          </cell>
          <cell r="N6489">
            <v>3.3726221841448738</v>
          </cell>
          <cell r="O6489">
            <v>2.4484209060775801E-2</v>
          </cell>
          <cell r="P6489">
            <v>6488</v>
          </cell>
          <cell r="Q6489">
            <v>9.6000000000000002E-2</v>
          </cell>
          <cell r="R6489">
            <v>6668</v>
          </cell>
          <cell r="S6489">
            <v>7.0999999999999994E-2</v>
          </cell>
          <cell r="T6489">
            <v>6728</v>
          </cell>
          <cell r="U6489">
            <v>6.3E-2</v>
          </cell>
        </row>
        <row r="6490">
          <cell r="A6490" t="str">
            <v>CTHT_0004800</v>
          </cell>
          <cell r="B6490" t="str">
            <v>Putative chromatin binding protein</v>
          </cell>
          <cell r="C6490">
            <v>4401</v>
          </cell>
          <cell r="D6490">
            <v>1.14254122156884</v>
          </cell>
          <cell r="E6490">
            <v>-0.89381562212502796</v>
          </cell>
          <cell r="F6490">
            <v>2.0363568436938699</v>
          </cell>
          <cell r="G6490">
            <v>-1.14254122156884</v>
          </cell>
          <cell r="H6490">
            <v>-2.2076955333537152</v>
          </cell>
          <cell r="I6490">
            <v>4.9980701331355697E-3</v>
          </cell>
          <cell r="J6490">
            <v>0.89381562212502796</v>
          </cell>
          <cell r="K6490">
            <v>1.8580838683427965</v>
          </cell>
          <cell r="L6490">
            <v>2.15096849957266E-2</v>
          </cell>
          <cell r="M6490">
            <v>-2.0363568436938699</v>
          </cell>
          <cell r="N6490">
            <v>-4.1020834567369899</v>
          </cell>
          <cell r="O6490">
            <v>1.6031122268234499E-7</v>
          </cell>
          <cell r="P6490">
            <v>6489</v>
          </cell>
          <cell r="Q6490">
            <v>9.6000000000000002E-2</v>
          </cell>
          <cell r="R6490">
            <v>6362</v>
          </cell>
          <cell r="S6490">
            <v>0.114</v>
          </cell>
          <cell r="T6490">
            <v>5971</v>
          </cell>
          <cell r="U6490">
            <v>0.16800000000000001</v>
          </cell>
        </row>
        <row r="6491">
          <cell r="A6491" t="str">
            <v>CTHT_0038680</v>
          </cell>
          <cell r="B6491" t="str">
            <v>Uncharacterized protein</v>
          </cell>
          <cell r="C6491">
            <v>648</v>
          </cell>
          <cell r="D6491">
            <v>2.6642550233712301</v>
          </cell>
          <cell r="E6491">
            <v>1.71009170056174</v>
          </cell>
          <cell r="F6491">
            <v>0.95416332280948901</v>
          </cell>
          <cell r="G6491">
            <v>-2.6642550233712301</v>
          </cell>
          <cell r="H6491">
            <v>-6.3389989251618495</v>
          </cell>
          <cell r="I6491">
            <v>1.2094258374563799E-7</v>
          </cell>
          <cell r="J6491">
            <v>-1.71009170056174</v>
          </cell>
          <cell r="K6491">
            <v>-3.271816190756331</v>
          </cell>
          <cell r="L6491">
            <v>2.7540922285881599E-4</v>
          </cell>
          <cell r="M6491">
            <v>-0.95416332280948901</v>
          </cell>
          <cell r="N6491">
            <v>-1.937455699091851</v>
          </cell>
          <cell r="O6491">
            <v>8.1870470374124496E-2</v>
          </cell>
          <cell r="P6491">
            <v>6490</v>
          </cell>
          <cell r="Q6491">
            <v>9.6000000000000002E-2</v>
          </cell>
          <cell r="R6491">
            <v>5654</v>
          </cell>
          <cell r="S6491">
            <v>0.21199999999999999</v>
          </cell>
          <cell r="T6491">
            <v>6252</v>
          </cell>
          <cell r="U6491">
            <v>0.129</v>
          </cell>
        </row>
        <row r="6492">
          <cell r="A6492" t="str">
            <v>CTHT_0062950</v>
          </cell>
          <cell r="B6492" t="str">
            <v>Uncharacterized protein</v>
          </cell>
          <cell r="C6492">
            <v>3021</v>
          </cell>
          <cell r="D6492">
            <v>-1.4225363760387899</v>
          </cell>
          <cell r="E6492">
            <v>0.24614156010532401</v>
          </cell>
          <cell r="F6492">
            <v>-1.66867793614412</v>
          </cell>
          <cell r="G6492">
            <v>1.4225363760387899</v>
          </cell>
          <cell r="H6492">
            <v>2.6805636197682259</v>
          </cell>
          <cell r="I6492">
            <v>1.2263438333757E-3</v>
          </cell>
          <cell r="J6492">
            <v>-0.24614156010532401</v>
          </cell>
          <cell r="K6492">
            <v>-1.1860308694082262</v>
          </cell>
          <cell r="L6492">
            <v>0.61621154015494395</v>
          </cell>
          <cell r="M6492">
            <v>1.66867793614412</v>
          </cell>
          <cell r="N6492">
            <v>3.1792312004577843</v>
          </cell>
          <cell r="O6492">
            <v>1.22127420527338E-4</v>
          </cell>
          <cell r="P6492">
            <v>6491</v>
          </cell>
          <cell r="Q6492">
            <v>9.6000000000000002E-2</v>
          </cell>
          <cell r="R6492">
            <v>6794</v>
          </cell>
          <cell r="S6492">
            <v>5.3999999999999999E-2</v>
          </cell>
          <cell r="T6492">
            <v>6687</v>
          </cell>
          <cell r="U6492">
            <v>6.8000000000000005E-2</v>
          </cell>
        </row>
        <row r="6493">
          <cell r="A6493" t="str">
            <v>CTHT_0046890</v>
          </cell>
          <cell r="B6493" t="str">
            <v>Uncharacterized protein</v>
          </cell>
          <cell r="C6493">
            <v>4986</v>
          </cell>
          <cell r="D6493">
            <v>1.86728111792359</v>
          </cell>
          <cell r="E6493">
            <v>0.39627567703941202</v>
          </cell>
          <cell r="F6493">
            <v>1.4710054408841799</v>
          </cell>
          <cell r="G6493">
            <v>-1.86728111792359</v>
          </cell>
          <cell r="H6493">
            <v>-3.6484435142800686</v>
          </cell>
          <cell r="I6493">
            <v>6.8580447196245797E-4</v>
          </cell>
          <cell r="J6493">
            <v>-0.39627567703941202</v>
          </cell>
          <cell r="K6493">
            <v>-1.31610598880324</v>
          </cell>
          <cell r="L6493">
            <v>0.49451678583679598</v>
          </cell>
          <cell r="M6493">
            <v>-1.4710054408841799</v>
          </cell>
          <cell r="N6493">
            <v>-2.7721502259842099</v>
          </cell>
          <cell r="O6493">
            <v>8.27970020040685E-3</v>
          </cell>
          <cell r="P6493">
            <v>6492</v>
          </cell>
          <cell r="Q6493">
            <v>9.6000000000000002E-2</v>
          </cell>
          <cell r="R6493">
            <v>6106</v>
          </cell>
          <cell r="S6493">
            <v>0.14899999999999999</v>
          </cell>
          <cell r="T6493">
            <v>6142</v>
          </cell>
          <cell r="U6493">
            <v>0.14399999999999999</v>
          </cell>
        </row>
        <row r="6494">
          <cell r="A6494" t="str">
            <v>CTHT_0057020</v>
          </cell>
          <cell r="B6494" t="str">
            <v>Uncharacterized protein</v>
          </cell>
          <cell r="C6494">
            <v>1905</v>
          </cell>
          <cell r="D6494">
            <v>5.2371568047233703E-2</v>
          </cell>
          <cell r="E6494">
            <v>-1.77055529554349</v>
          </cell>
          <cell r="F6494">
            <v>1.8229268635907201</v>
          </cell>
          <cell r="G6494">
            <v>-5.2371568047233703E-2</v>
          </cell>
          <cell r="H6494">
            <v>-1.0369681391684937</v>
          </cell>
          <cell r="I6494">
            <v>0.95323071449775998</v>
          </cell>
          <cell r="J6494">
            <v>1.77055529554349</v>
          </cell>
          <cell r="K6494">
            <v>3.4118525416713719</v>
          </cell>
          <cell r="L6494">
            <v>6.1515449937798302E-3</v>
          </cell>
          <cell r="M6494">
            <v>-1.8229268635907201</v>
          </cell>
          <cell r="N6494">
            <v>-3.5379823812542504</v>
          </cell>
          <cell r="O6494">
            <v>6.6205767804618501E-3</v>
          </cell>
          <cell r="P6494">
            <v>6493</v>
          </cell>
          <cell r="Q6494">
            <v>9.5000000000000001E-2</v>
          </cell>
          <cell r="R6494">
            <v>6596</v>
          </cell>
          <cell r="S6494">
            <v>8.1000000000000003E-2</v>
          </cell>
          <cell r="T6494">
            <v>6056</v>
          </cell>
          <cell r="U6494">
            <v>0.156</v>
          </cell>
        </row>
        <row r="6495">
          <cell r="A6495" t="str">
            <v>CTHT_0002300</v>
          </cell>
          <cell r="B6495" t="str">
            <v>DNA polymerase iota-like protein</v>
          </cell>
          <cell r="C6495">
            <v>2271</v>
          </cell>
          <cell r="D6495">
            <v>2.06447076952603</v>
          </cell>
          <cell r="E6495">
            <v>0.141914813854989</v>
          </cell>
          <cell r="F6495">
            <v>1.9225559556710401</v>
          </cell>
          <cell r="G6495">
            <v>-2.06447076952603</v>
          </cell>
          <cell r="H6495">
            <v>-4.1828050800266166</v>
          </cell>
          <cell r="I6495">
            <v>2.7902767146129401E-4</v>
          </cell>
          <cell r="J6495">
            <v>-0.141914813854989</v>
          </cell>
          <cell r="K6495">
            <v>-1.103368588025162</v>
          </cell>
          <cell r="L6495">
            <v>0.82018031655850399</v>
          </cell>
          <cell r="M6495">
            <v>-1.9225559556710401</v>
          </cell>
          <cell r="N6495">
            <v>-3.7909408745386783</v>
          </cell>
          <cell r="O6495">
            <v>6.8711393378952503E-4</v>
          </cell>
          <cell r="P6495">
            <v>6494</v>
          </cell>
          <cell r="Q6495">
            <v>9.5000000000000001E-2</v>
          </cell>
          <cell r="R6495">
            <v>6008</v>
          </cell>
          <cell r="S6495">
            <v>0.16300000000000001</v>
          </cell>
          <cell r="T6495">
            <v>6007</v>
          </cell>
          <cell r="U6495">
            <v>0.16300000000000001</v>
          </cell>
        </row>
        <row r="6496">
          <cell r="A6496" t="str">
            <v>CTHT_0063320</v>
          </cell>
          <cell r="B6496" t="str">
            <v>Putative spindle pole body component alp6 protein</v>
          </cell>
          <cell r="C6496">
            <v>3972</v>
          </cell>
          <cell r="D6496">
            <v>2.3086597232406398</v>
          </cell>
          <cell r="E6496">
            <v>1.1701062097514601</v>
          </cell>
          <cell r="F6496">
            <v>1.13855351348918</v>
          </cell>
          <cell r="G6496">
            <v>-2.3086597232406398</v>
          </cell>
          <cell r="H6496">
            <v>-4.954226140247604</v>
          </cell>
          <cell r="I6496">
            <v>1.6180095961450099E-10</v>
          </cell>
          <cell r="J6496">
            <v>-1.1701062097514601</v>
          </cell>
          <cell r="K6496">
            <v>-2.2502826268134659</v>
          </cell>
          <cell r="L6496">
            <v>9.3441280513340604E-4</v>
          </cell>
          <cell r="M6496">
            <v>-1.13855351348918</v>
          </cell>
          <cell r="N6496">
            <v>-2.2016017371396068</v>
          </cell>
          <cell r="O6496">
            <v>2.3729607642298399E-3</v>
          </cell>
          <cell r="P6496">
            <v>6495</v>
          </cell>
          <cell r="Q6496">
            <v>9.5000000000000001E-2</v>
          </cell>
          <cell r="R6496">
            <v>5909</v>
          </cell>
          <cell r="S6496">
            <v>0.17699999999999999</v>
          </cell>
          <cell r="T6496">
            <v>6196</v>
          </cell>
          <cell r="U6496">
            <v>0.13700000000000001</v>
          </cell>
        </row>
        <row r="6497">
          <cell r="A6497" t="str">
            <v>CTHT_0064660</v>
          </cell>
          <cell r="B6497" t="str">
            <v>Uncharacterized protein</v>
          </cell>
          <cell r="C6497">
            <v>753</v>
          </cell>
          <cell r="D6497">
            <v>3.3951818319367399</v>
          </cell>
          <cell r="E6497">
            <v>2.2209036704469498</v>
          </cell>
          <cell r="F6497">
            <v>1.1742781614897899</v>
          </cell>
          <cell r="G6497">
            <v>-3.3951818319367399</v>
          </cell>
          <cell r="H6497">
            <v>-10.520868009297883</v>
          </cell>
          <cell r="I6497">
            <v>1.71709265306611E-6</v>
          </cell>
          <cell r="J6497">
            <v>-2.2209036704469498</v>
          </cell>
          <cell r="K6497">
            <v>-4.6618535075855307</v>
          </cell>
          <cell r="L6497">
            <v>1.15627034323156E-3</v>
          </cell>
          <cell r="M6497">
            <v>-1.1742781614897899</v>
          </cell>
          <cell r="N6497">
            <v>-2.2567993593489928</v>
          </cell>
          <cell r="O6497">
            <v>0.12625661786599199</v>
          </cell>
          <cell r="P6497">
            <v>6496</v>
          </cell>
          <cell r="Q6497">
            <v>9.5000000000000001E-2</v>
          </cell>
          <cell r="R6497">
            <v>5008</v>
          </cell>
          <cell r="S6497">
            <v>0.30199999999999999</v>
          </cell>
          <cell r="T6497">
            <v>6233</v>
          </cell>
          <cell r="U6497">
            <v>0.13200000000000001</v>
          </cell>
        </row>
        <row r="6498">
          <cell r="A6498" t="str">
            <v>CTHT_0021770</v>
          </cell>
          <cell r="B6498" t="str">
            <v>Uncharacterized protein</v>
          </cell>
          <cell r="C6498">
            <v>822</v>
          </cell>
          <cell r="D6498">
            <v>-0.39427225993897203</v>
          </cell>
          <cell r="E6498">
            <v>2.66385716854347</v>
          </cell>
          <cell r="F6498">
            <v>-3.0581294284824398</v>
          </cell>
          <cell r="G6498">
            <v>0.39427225993897203</v>
          </cell>
          <cell r="H6498">
            <v>1.3142796296169619</v>
          </cell>
          <cell r="I6498">
            <v>0.63282305058877797</v>
          </cell>
          <cell r="J6498">
            <v>-2.66385716854347</v>
          </cell>
          <cell r="K6498">
            <v>-6.3372510480724973</v>
          </cell>
          <cell r="L6498">
            <v>4.6784009529273097E-4</v>
          </cell>
          <cell r="M6498">
            <v>3.0581294284824398</v>
          </cell>
          <cell r="N6498">
            <v>8.3289199602504116</v>
          </cell>
          <cell r="O6498">
            <v>8.0273921201439696E-5</v>
          </cell>
          <cell r="P6498">
            <v>6497</v>
          </cell>
          <cell r="Q6498">
            <v>9.5000000000000001E-2</v>
          </cell>
          <cell r="R6498">
            <v>6645</v>
          </cell>
          <cell r="S6498">
            <v>7.3999999999999996E-2</v>
          </cell>
          <cell r="T6498">
            <v>6880</v>
          </cell>
          <cell r="U6498">
            <v>4.2000000000000003E-2</v>
          </cell>
        </row>
        <row r="6499">
          <cell r="A6499" t="str">
            <v>CTHT_0018450</v>
          </cell>
          <cell r="B6499" t="str">
            <v>Uncharacterized protein</v>
          </cell>
          <cell r="C6499">
            <v>447</v>
          </cell>
          <cell r="D6499">
            <v>0.25296373845512499</v>
          </cell>
          <cell r="E6499">
            <v>0.76335804663411799</v>
          </cell>
          <cell r="F6499">
            <v>-0.51039430817899201</v>
          </cell>
          <cell r="G6499">
            <v>-0.25296373845512499</v>
          </cell>
          <cell r="H6499">
            <v>-1.1916526225004107</v>
          </cell>
          <cell r="I6499">
            <v>0.72753121943940902</v>
          </cell>
          <cell r="J6499">
            <v>-0.76335804663411799</v>
          </cell>
          <cell r="K6499">
            <v>-1.6974370193885553</v>
          </cell>
          <cell r="L6499">
            <v>0.21652630599587999</v>
          </cell>
          <cell r="M6499">
            <v>0.51039430817899201</v>
          </cell>
          <cell r="N6499">
            <v>1.4244394610795807</v>
          </cell>
          <cell r="O6499">
            <v>0.466000351721158</v>
          </cell>
          <cell r="P6499">
            <v>6498</v>
          </cell>
          <cell r="Q6499">
            <v>9.5000000000000001E-2</v>
          </cell>
          <cell r="R6499">
            <v>6558</v>
          </cell>
          <cell r="S6499">
            <v>8.5999999999999993E-2</v>
          </cell>
          <cell r="T6499">
            <v>6509</v>
          </cell>
          <cell r="U6499">
            <v>9.2999999999999999E-2</v>
          </cell>
        </row>
        <row r="6500">
          <cell r="A6500" t="str">
            <v>CTHT_0045170</v>
          </cell>
          <cell r="B6500" t="str">
            <v>Uncharacterized protein</v>
          </cell>
          <cell r="C6500">
            <v>1473</v>
          </cell>
          <cell r="D6500">
            <v>4.0224342490871798</v>
          </cell>
          <cell r="E6500">
            <v>3.30930425767639</v>
          </cell>
          <cell r="F6500">
            <v>0.71312999141079203</v>
          </cell>
          <cell r="G6500">
            <v>-4.0224342490871798</v>
          </cell>
          <cell r="H6500">
            <v>-16.250748329190522</v>
          </cell>
          <cell r="I6500">
            <v>6.6848278513362296E-13</v>
          </cell>
          <cell r="J6500">
            <v>-3.30930425767639</v>
          </cell>
          <cell r="K6500">
            <v>-9.912879942130326</v>
          </cell>
          <cell r="L6500">
            <v>1.07859107754067E-9</v>
          </cell>
          <cell r="M6500">
            <v>-0.71312999141079203</v>
          </cell>
          <cell r="N6500">
            <v>-1.6393569198920592</v>
          </cell>
          <cell r="O6500">
            <v>0.26408778953431</v>
          </cell>
          <cell r="P6500">
            <v>6499</v>
          </cell>
          <cell r="Q6500">
            <v>9.5000000000000001E-2</v>
          </cell>
          <cell r="R6500">
            <v>4274</v>
          </cell>
          <cell r="S6500">
            <v>0.40400000000000003</v>
          </cell>
          <cell r="T6500">
            <v>6323</v>
          </cell>
          <cell r="U6500">
            <v>0.11899999999999999</v>
          </cell>
        </row>
        <row r="6501">
          <cell r="A6501" t="str">
            <v>CTHT_0022060</v>
          </cell>
          <cell r="B6501" t="str">
            <v>Uncharacterized protein</v>
          </cell>
          <cell r="C6501">
            <v>843</v>
          </cell>
          <cell r="D6501">
            <v>-1.5408532841433</v>
          </cell>
          <cell r="E6501">
            <v>0.66409540491823105</v>
          </cell>
          <cell r="F6501">
            <v>-2.2049486890615402</v>
          </cell>
          <cell r="G6501">
            <v>1.5408532841433</v>
          </cell>
          <cell r="H6501">
            <v>2.9096654518093863</v>
          </cell>
          <cell r="I6501">
            <v>1.67011276656957E-2</v>
          </cell>
          <cell r="J6501">
            <v>-0.66409540491823105</v>
          </cell>
          <cell r="K6501">
            <v>-1.5845744057362217</v>
          </cell>
          <cell r="L6501">
            <v>0.35218084996779903</v>
          </cell>
          <cell r="M6501">
            <v>2.2049486890615402</v>
          </cell>
          <cell r="N6501">
            <v>4.6105814041921018</v>
          </cell>
          <cell r="O6501">
            <v>6.9425248344883405E-4</v>
          </cell>
          <cell r="P6501">
            <v>6500</v>
          </cell>
          <cell r="Q6501">
            <v>9.4E-2</v>
          </cell>
          <cell r="R6501">
            <v>6806</v>
          </cell>
          <cell r="S6501">
            <v>5.1999999999999998E-2</v>
          </cell>
          <cell r="T6501">
            <v>6764</v>
          </cell>
          <cell r="U6501">
            <v>5.8000000000000003E-2</v>
          </cell>
        </row>
        <row r="6502">
          <cell r="A6502" t="str">
            <v>CTHT_0006640</v>
          </cell>
          <cell r="B6502" t="str">
            <v>Uncharacterized protein</v>
          </cell>
          <cell r="C6502">
            <v>672</v>
          </cell>
          <cell r="D6502">
            <v>-2.2502566305501601E-2</v>
          </cell>
          <cell r="E6502">
            <v>-1.92255930050103</v>
          </cell>
          <cell r="F6502">
            <v>1.9000567341955299</v>
          </cell>
          <cell r="G6502">
            <v>2.2502566305501601E-2</v>
          </cell>
          <cell r="H6502">
            <v>1.0157198677197123</v>
          </cell>
          <cell r="I6502">
            <v>0.97680394556360295</v>
          </cell>
          <cell r="J6502">
            <v>1.92255930050103</v>
          </cell>
          <cell r="K6502">
            <v>3.7909496636916638</v>
          </cell>
          <cell r="L6502">
            <v>9.6935157678146194E-5</v>
          </cell>
          <cell r="M6502">
            <v>-1.9000567341955299</v>
          </cell>
          <cell r="N6502">
            <v>-3.7322787356737805</v>
          </cell>
          <cell r="O6502">
            <v>2.1368010251763701E-4</v>
          </cell>
          <cell r="P6502">
            <v>6501</v>
          </cell>
          <cell r="Q6502">
            <v>9.4E-2</v>
          </cell>
          <cell r="R6502">
            <v>6607</v>
          </cell>
          <cell r="S6502">
            <v>0.08</v>
          </cell>
          <cell r="T6502">
            <v>6029</v>
          </cell>
          <cell r="U6502">
            <v>0.16</v>
          </cell>
        </row>
        <row r="6503">
          <cell r="A6503" t="str">
            <v>CTHT_0019500</v>
          </cell>
          <cell r="B6503" t="str">
            <v>Polyketide synthase-like protein</v>
          </cell>
          <cell r="C6503">
            <v>5172</v>
          </cell>
          <cell r="D6503">
            <v>-1.54958848518097</v>
          </cell>
          <cell r="E6503">
            <v>0.84998518332295103</v>
          </cell>
          <cell r="F6503">
            <v>-2.39957366850392</v>
          </cell>
          <cell r="G6503">
            <v>1.54958848518097</v>
          </cell>
          <cell r="H6503">
            <v>2.9273362784075831</v>
          </cell>
          <cell r="I6503">
            <v>9.8201801004491607E-3</v>
          </cell>
          <cell r="J6503">
            <v>-0.84998518332295103</v>
          </cell>
          <cell r="K6503">
            <v>-1.8024824133836139</v>
          </cell>
          <cell r="L6503">
            <v>0.163875158702741</v>
          </cell>
          <cell r="M6503">
            <v>2.39957366850392</v>
          </cell>
          <cell r="N6503">
            <v>5.2764721598895035</v>
          </cell>
          <cell r="O6503">
            <v>4.2863958959784498E-5</v>
          </cell>
          <cell r="P6503">
            <v>6502</v>
          </cell>
          <cell r="Q6503">
            <v>9.4E-2</v>
          </cell>
          <cell r="R6503">
            <v>6803</v>
          </cell>
          <cell r="S6503">
            <v>5.1999999999999998E-2</v>
          </cell>
          <cell r="T6503">
            <v>6790</v>
          </cell>
          <cell r="U6503">
            <v>5.3999999999999999E-2</v>
          </cell>
        </row>
        <row r="6504">
          <cell r="A6504" t="str">
            <v>CTHT_0070170</v>
          </cell>
          <cell r="B6504" t="str">
            <v>Uncharacterized protein</v>
          </cell>
          <cell r="C6504">
            <v>1053</v>
          </cell>
          <cell r="D6504">
            <v>-0.38056836245432102</v>
          </cell>
          <cell r="E6504">
            <v>0.50489392635742203</v>
          </cell>
          <cell r="F6504">
            <v>-0.88546228881174305</v>
          </cell>
          <cell r="G6504">
            <v>0.38056836245432102</v>
          </cell>
          <cell r="H6504">
            <v>1.301854631560019</v>
          </cell>
          <cell r="I6504">
            <v>0.56505901989486595</v>
          </cell>
          <cell r="J6504">
            <v>-0.50489392635742203</v>
          </cell>
          <cell r="K6504">
            <v>-1.4190190194932903</v>
          </cell>
          <cell r="L6504">
            <v>0.402382675335485</v>
          </cell>
          <cell r="M6504">
            <v>0.88546228881174305</v>
          </cell>
          <cell r="N6504">
            <v>1.8473564827990969</v>
          </cell>
          <cell r="O6504">
            <v>0.14676142178670001</v>
          </cell>
          <cell r="P6504">
            <v>6503</v>
          </cell>
          <cell r="Q6504">
            <v>9.4E-2</v>
          </cell>
          <cell r="R6504">
            <v>6663</v>
          </cell>
          <cell r="S6504">
            <v>7.1999999999999995E-2</v>
          </cell>
          <cell r="T6504">
            <v>6573</v>
          </cell>
          <cell r="U6504">
            <v>8.4000000000000005E-2</v>
          </cell>
        </row>
        <row r="6505">
          <cell r="A6505" t="str">
            <v>CTHT_0013760</v>
          </cell>
          <cell r="B6505" t="str">
            <v>Uncharacterized protein</v>
          </cell>
          <cell r="C6505">
            <v>1803</v>
          </cell>
          <cell r="D6505">
            <v>0.78425103298362397</v>
          </cell>
          <cell r="E6505">
            <v>0.21122958932656</v>
          </cell>
          <cell r="F6505">
            <v>0.57302144365706398</v>
          </cell>
          <cell r="G6505">
            <v>-0.78425103298362397</v>
          </cell>
          <cell r="H6505">
            <v>-1.7221980178934262</v>
          </cell>
          <cell r="I6505">
            <v>9.05197465471686E-2</v>
          </cell>
          <cell r="J6505">
            <v>-0.21122958932656</v>
          </cell>
          <cell r="K6505">
            <v>-1.1576744337084319</v>
          </cell>
          <cell r="L6505">
            <v>0.65288146030463401</v>
          </cell>
          <cell r="M6505">
            <v>-0.57302144365706398</v>
          </cell>
          <cell r="N6505">
            <v>-1.4876358739102751</v>
          </cell>
          <cell r="O6505">
            <v>0.230431843766779</v>
          </cell>
          <cell r="P6505">
            <v>6504</v>
          </cell>
          <cell r="Q6505">
            <v>9.4E-2</v>
          </cell>
          <cell r="R6505">
            <v>6443</v>
          </cell>
          <cell r="S6505">
            <v>0.10199999999999999</v>
          </cell>
          <cell r="T6505">
            <v>6341</v>
          </cell>
          <cell r="U6505">
            <v>0.11700000000000001</v>
          </cell>
        </row>
        <row r="6506">
          <cell r="A6506" t="str">
            <v>CTHT_0016830</v>
          </cell>
          <cell r="B6506" t="str">
            <v>Uncharacterized protein</v>
          </cell>
          <cell r="C6506">
            <v>963</v>
          </cell>
          <cell r="D6506">
            <v>5.1411068568902802</v>
          </cell>
          <cell r="E6506">
            <v>4.3469770295454397</v>
          </cell>
          <cell r="F6506">
            <v>0.79412982734483795</v>
          </cell>
          <cell r="G6506">
            <v>-5.1411068568902802</v>
          </cell>
          <cell r="H6506">
            <v>-35.288026819181709</v>
          </cell>
          <cell r="I6506">
            <v>4.36443073374723E-23</v>
          </cell>
          <cell r="J6506">
            <v>-4.3469770295454397</v>
          </cell>
          <cell r="K6506">
            <v>-20.350284090011112</v>
          </cell>
          <cell r="L6506">
            <v>3.10372324645436E-18</v>
          </cell>
          <cell r="M6506">
            <v>-0.79412982734483795</v>
          </cell>
          <cell r="N6506">
            <v>-1.734031164533113</v>
          </cell>
          <cell r="O6506">
            <v>0.18457898235096701</v>
          </cell>
          <cell r="P6506">
            <v>6505</v>
          </cell>
          <cell r="Q6506">
            <v>9.4E-2</v>
          </cell>
          <cell r="R6506">
            <v>2854</v>
          </cell>
          <cell r="S6506">
            <v>0.60199999999999998</v>
          </cell>
          <cell r="T6506">
            <v>6310</v>
          </cell>
          <cell r="U6506">
            <v>0.121</v>
          </cell>
        </row>
        <row r="6507">
          <cell r="A6507" t="str">
            <v>CTHT_0031910</v>
          </cell>
          <cell r="B6507" t="str">
            <v>Uncharacterized protein</v>
          </cell>
          <cell r="C6507">
            <v>816</v>
          </cell>
          <cell r="D6507">
            <v>-1.44384563903736</v>
          </cell>
          <cell r="E6507">
            <v>-0.99318346657981804</v>
          </cell>
          <cell r="F6507">
            <v>-0.45066217245754098</v>
          </cell>
          <cell r="G6507">
            <v>1.44384563903736</v>
          </cell>
          <cell r="H6507">
            <v>2.7204506149905034</v>
          </cell>
          <cell r="I6507">
            <v>4.3625966006759699E-2</v>
          </cell>
          <cell r="J6507">
            <v>0.99318346657981804</v>
          </cell>
          <cell r="K6507">
            <v>1.9905725673496804</v>
          </cell>
          <cell r="L6507">
            <v>0.156929998542361</v>
          </cell>
          <cell r="M6507">
            <v>0.45066217245754098</v>
          </cell>
          <cell r="N6507">
            <v>1.366667389882001</v>
          </cell>
          <cell r="O6507">
            <v>0.555184133820676</v>
          </cell>
          <cell r="P6507">
            <v>6506</v>
          </cell>
          <cell r="Q6507">
            <v>9.4E-2</v>
          </cell>
          <cell r="R6507">
            <v>6815</v>
          </cell>
          <cell r="S6507">
            <v>5.0999999999999997E-2</v>
          </cell>
          <cell r="T6507">
            <v>6497</v>
          </cell>
          <cell r="U6507">
            <v>9.5000000000000001E-2</v>
          </cell>
        </row>
        <row r="6508">
          <cell r="A6508" t="str">
            <v>CTHT_0020620</v>
          </cell>
          <cell r="B6508" t="str">
            <v>Uncharacterized protein</v>
          </cell>
          <cell r="C6508">
            <v>3801</v>
          </cell>
          <cell r="D6508">
            <v>1.17953818861566</v>
          </cell>
          <cell r="E6508">
            <v>7.2928705410812797E-2</v>
          </cell>
          <cell r="F6508">
            <v>1.1066094832048401</v>
          </cell>
          <cell r="G6508">
            <v>-1.17953818861566</v>
          </cell>
          <cell r="H6508">
            <v>-2.2650426070138852</v>
          </cell>
          <cell r="I6508">
            <v>5.36202894827165E-3</v>
          </cell>
          <cell r="J6508">
            <v>-7.2928705410812797E-2</v>
          </cell>
          <cell r="K6508">
            <v>-1.0518497979811725</v>
          </cell>
          <cell r="L6508">
            <v>0.87541056562475195</v>
          </cell>
          <cell r="M6508">
            <v>-1.1066094832048401</v>
          </cell>
          <cell r="N6508">
            <v>-2.153389781850219</v>
          </cell>
          <cell r="O6508">
            <v>9.03759417389958E-3</v>
          </cell>
          <cell r="P6508">
            <v>6507</v>
          </cell>
          <cell r="Q6508">
            <v>9.2999999999999999E-2</v>
          </cell>
          <cell r="R6508">
            <v>6366</v>
          </cell>
          <cell r="S6508">
            <v>0.113</v>
          </cell>
          <cell r="T6508">
            <v>6223</v>
          </cell>
          <cell r="U6508">
            <v>0.13300000000000001</v>
          </cell>
        </row>
        <row r="6509">
          <cell r="A6509" t="str">
            <v>CTHT_0000990</v>
          </cell>
          <cell r="B6509" t="str">
            <v>Uncharacterized protein</v>
          </cell>
          <cell r="C6509">
            <v>957</v>
          </cell>
          <cell r="D6509">
            <v>0.81952216205440898</v>
          </cell>
          <cell r="E6509">
            <v>-0.13453029530544799</v>
          </cell>
          <cell r="F6509">
            <v>0.954052457359856</v>
          </cell>
          <cell r="G6509">
            <v>-0.81952216205440898</v>
          </cell>
          <cell r="H6509">
            <v>-1.7648213657110685</v>
          </cell>
          <cell r="I6509">
            <v>0.36147988002030002</v>
          </cell>
          <cell r="J6509">
            <v>0.13453029530544799</v>
          </cell>
          <cell r="K6509">
            <v>1.097735360976936</v>
          </cell>
          <cell r="L6509">
            <v>0.88133625061798304</v>
          </cell>
          <cell r="M6509">
            <v>-0.954052457359856</v>
          </cell>
          <cell r="N6509">
            <v>-1.9373068189486478</v>
          </cell>
          <cell r="O6509">
            <v>0.276875001303589</v>
          </cell>
          <cell r="P6509">
            <v>6508</v>
          </cell>
          <cell r="Q6509">
            <v>9.2999999999999999E-2</v>
          </cell>
          <cell r="R6509">
            <v>6419</v>
          </cell>
          <cell r="S6509">
            <v>0.106</v>
          </cell>
          <cell r="T6509">
            <v>6268</v>
          </cell>
          <cell r="U6509">
            <v>0.127</v>
          </cell>
        </row>
        <row r="6510">
          <cell r="A6510" t="str">
            <v>CTHT_0003950</v>
          </cell>
          <cell r="B6510" t="str">
            <v>Putative cellulose binding protein</v>
          </cell>
          <cell r="C6510">
            <v>945</v>
          </cell>
          <cell r="D6510">
            <v>2.6454029261106902</v>
          </cell>
          <cell r="E6510">
            <v>-1.9878843448744199</v>
          </cell>
          <cell r="F6510">
            <v>4.6332872709851101</v>
          </cell>
          <cell r="G6510">
            <v>-2.6454029261106902</v>
          </cell>
          <cell r="H6510">
            <v>-6.2567043178254416</v>
          </cell>
          <cell r="I6510">
            <v>1.82965309714805E-6</v>
          </cell>
          <cell r="J6510">
            <v>1.9878843448744199</v>
          </cell>
          <cell r="K6510">
            <v>3.966548927749753</v>
          </cell>
          <cell r="L6510">
            <v>1.29307831659434E-4</v>
          </cell>
          <cell r="M6510">
            <v>-4.6332872709851101</v>
          </cell>
          <cell r="N6510">
            <v>-24.817523803117755</v>
          </cell>
          <cell r="O6510">
            <v>5.0068155389469099E-18</v>
          </cell>
          <cell r="P6510">
            <v>6509</v>
          </cell>
          <cell r="Q6510">
            <v>9.2999999999999999E-2</v>
          </cell>
          <cell r="R6510">
            <v>5570</v>
          </cell>
          <cell r="S6510">
            <v>0.224</v>
          </cell>
          <cell r="T6510">
            <v>3545</v>
          </cell>
          <cell r="U6510">
            <v>0.50600000000000001</v>
          </cell>
        </row>
        <row r="6511">
          <cell r="A6511" t="str">
            <v>CTHT_0057040</v>
          </cell>
          <cell r="B6511" t="str">
            <v>Uncharacterized protein</v>
          </cell>
          <cell r="C6511">
            <v>486</v>
          </cell>
          <cell r="D6511">
            <v>-0.355766230871226</v>
          </cell>
          <cell r="E6511">
            <v>-1.50351635751597</v>
          </cell>
          <cell r="F6511">
            <v>1.1477501266447401</v>
          </cell>
          <cell r="G6511">
            <v>0.355766230871226</v>
          </cell>
          <cell r="H6511">
            <v>1.2796650447110249</v>
          </cell>
          <cell r="I6511">
            <v>0.61913247252126202</v>
          </cell>
          <cell r="J6511">
            <v>1.50351635751597</v>
          </cell>
          <cell r="K6511">
            <v>2.8353294091627586</v>
          </cell>
          <cell r="L6511">
            <v>7.0022405670937798E-3</v>
          </cell>
          <cell r="M6511">
            <v>-1.1477501266447401</v>
          </cell>
          <cell r="N6511">
            <v>-2.2156809087514202</v>
          </cell>
          <cell r="O6511">
            <v>5.0439846239094602E-2</v>
          </cell>
          <cell r="P6511">
            <v>6510</v>
          </cell>
          <cell r="Q6511">
            <v>9.2999999999999999E-2</v>
          </cell>
          <cell r="R6511">
            <v>6667</v>
          </cell>
          <cell r="S6511">
            <v>7.0999999999999994E-2</v>
          </cell>
          <cell r="T6511">
            <v>6220</v>
          </cell>
          <cell r="U6511">
            <v>0.13300000000000001</v>
          </cell>
        </row>
        <row r="6512">
          <cell r="A6512" t="str">
            <v>CTHT_0040180</v>
          </cell>
          <cell r="B6512" t="str">
            <v>Uncharacterized protein</v>
          </cell>
          <cell r="C6512">
            <v>1182</v>
          </cell>
          <cell r="D6512">
            <v>2.5708486119622198</v>
          </cell>
          <cell r="E6512">
            <v>1.1053039622152301</v>
          </cell>
          <cell r="F6512">
            <v>1.4655446497469899</v>
          </cell>
          <cell r="G6512">
            <v>-2.5708486119622198</v>
          </cell>
          <cell r="H6512">
            <v>-5.9415881741785821</v>
          </cell>
          <cell r="I6512">
            <v>3.6760121321800802E-8</v>
          </cell>
          <cell r="J6512">
            <v>-1.1053039622152301</v>
          </cell>
          <cell r="K6512">
            <v>-2.1514420216744896</v>
          </cell>
          <cell r="L6512">
            <v>1.3807088371303599E-2</v>
          </cell>
          <cell r="M6512">
            <v>-1.4655446497469899</v>
          </cell>
          <cell r="N6512">
            <v>-2.761677105086096</v>
          </cell>
          <cell r="O6512">
            <v>2.3401558371610701E-3</v>
          </cell>
          <cell r="P6512">
            <v>6511</v>
          </cell>
          <cell r="Q6512">
            <v>9.2999999999999999E-2</v>
          </cell>
          <cell r="R6512">
            <v>5746</v>
          </cell>
          <cell r="S6512">
            <v>0.19900000000000001</v>
          </cell>
          <cell r="T6512">
            <v>6147</v>
          </cell>
          <cell r="U6512">
            <v>0.14399999999999999</v>
          </cell>
        </row>
        <row r="6513">
          <cell r="A6513" t="str">
            <v>CTHT_0002000</v>
          </cell>
          <cell r="B6513" t="str">
            <v>Uncharacterized protein</v>
          </cell>
          <cell r="C6513">
            <v>2814</v>
          </cell>
          <cell r="D6513">
            <v>0.98531109088179303</v>
          </cell>
          <cell r="E6513">
            <v>2.2183421090384399</v>
          </cell>
          <cell r="F6513">
            <v>-1.2330310181566499</v>
          </cell>
          <cell r="G6513">
            <v>-0.98531109088179303</v>
          </cell>
          <cell r="H6513">
            <v>-1.9797401616781507</v>
          </cell>
          <cell r="I6513">
            <v>0.11341408083912199</v>
          </cell>
          <cell r="J6513">
            <v>-2.2183421090384399</v>
          </cell>
          <cell r="K6513">
            <v>-4.6535835485431676</v>
          </cell>
          <cell r="L6513">
            <v>1.09519110961015E-4</v>
          </cell>
          <cell r="M6513">
            <v>1.2330310181566499</v>
          </cell>
          <cell r="N6513">
            <v>2.350603194612424</v>
          </cell>
          <cell r="O6513">
            <v>4.71696910693266E-2</v>
          </cell>
          <cell r="P6513">
            <v>6512</v>
          </cell>
          <cell r="Q6513">
            <v>9.2999999999999999E-2</v>
          </cell>
          <cell r="R6513">
            <v>6377</v>
          </cell>
          <cell r="S6513">
            <v>0.112</v>
          </cell>
          <cell r="T6513">
            <v>6635</v>
          </cell>
          <cell r="U6513">
            <v>7.5999999999999998E-2</v>
          </cell>
        </row>
        <row r="6514">
          <cell r="A6514" t="str">
            <v>CTHT_0022010</v>
          </cell>
          <cell r="B6514" t="str">
            <v>Uncharacterized protein</v>
          </cell>
          <cell r="C6514">
            <v>1317</v>
          </cell>
          <cell r="D6514">
            <v>0.82140491500646096</v>
          </cell>
          <cell r="E6514">
            <v>0.37193591558553202</v>
          </cell>
          <cell r="F6514">
            <v>0.44946899942092899</v>
          </cell>
          <cell r="G6514">
            <v>-0.82140491500646096</v>
          </cell>
          <cell r="H6514">
            <v>-1.7671260050168458</v>
          </cell>
          <cell r="I6514">
            <v>5.71856565943408E-2</v>
          </cell>
          <cell r="J6514">
            <v>-0.37193591558553202</v>
          </cell>
          <cell r="K6514">
            <v>-1.2940881698986504</v>
          </cell>
          <cell r="L6514">
            <v>0.37499637899254601</v>
          </cell>
          <cell r="M6514">
            <v>-0.44946899942092899</v>
          </cell>
          <cell r="N6514">
            <v>-1.3655375623712274</v>
          </cell>
          <cell r="O6514">
            <v>0.32832120100665302</v>
          </cell>
          <cell r="P6514">
            <v>6513</v>
          </cell>
          <cell r="Q6514">
            <v>9.2999999999999999E-2</v>
          </cell>
          <cell r="R6514">
            <v>6460</v>
          </cell>
          <cell r="S6514">
            <v>0.1</v>
          </cell>
          <cell r="T6514">
            <v>6380</v>
          </cell>
          <cell r="U6514">
            <v>0.111</v>
          </cell>
        </row>
        <row r="6515">
          <cell r="A6515" t="str">
            <v>CTHT_0011110</v>
          </cell>
          <cell r="B6515" t="str">
            <v>Lactonohydrolase-like protein</v>
          </cell>
          <cell r="C6515">
            <v>2250</v>
          </cell>
          <cell r="D6515">
            <v>-0.292961751839587</v>
          </cell>
          <cell r="E6515">
            <v>1.2589476423006101</v>
          </cell>
          <cell r="F6515">
            <v>-1.5519093941402</v>
          </cell>
          <cell r="G6515">
            <v>0.292961751839587</v>
          </cell>
          <cell r="H6515">
            <v>1.2251528507062199</v>
          </cell>
          <cell r="I6515">
            <v>0.65533686643748401</v>
          </cell>
          <cell r="J6515">
            <v>-1.2589476423006101</v>
          </cell>
          <cell r="K6515">
            <v>-2.3932110714462977</v>
          </cell>
          <cell r="L6515">
            <v>2.4042211304975501E-2</v>
          </cell>
          <cell r="M6515">
            <v>1.5519093941402</v>
          </cell>
          <cell r="N6515">
            <v>2.9320493665241245</v>
          </cell>
          <cell r="O6515">
            <v>6.6223281364678104E-3</v>
          </cell>
          <cell r="P6515">
            <v>6514</v>
          </cell>
          <cell r="Q6515">
            <v>9.2999999999999999E-2</v>
          </cell>
          <cell r="R6515">
            <v>6644</v>
          </cell>
          <cell r="S6515">
            <v>7.3999999999999996E-2</v>
          </cell>
          <cell r="T6515">
            <v>6661</v>
          </cell>
          <cell r="U6515">
            <v>7.1999999999999995E-2</v>
          </cell>
        </row>
        <row r="6516">
          <cell r="A6516" t="str">
            <v>CTHT_0058740</v>
          </cell>
          <cell r="B6516" t="str">
            <v>Uncharacterized protein</v>
          </cell>
          <cell r="C6516">
            <v>1944</v>
          </cell>
          <cell r="D6516">
            <v>0.65522296811820002</v>
          </cell>
          <cell r="E6516">
            <v>1.44315514259418</v>
          </cell>
          <cell r="F6516">
            <v>-0.78793217447598296</v>
          </cell>
          <cell r="G6516">
            <v>-0.65522296811820002</v>
          </cell>
          <cell r="H6516">
            <v>-1.5748593284032903</v>
          </cell>
          <cell r="I6516">
            <v>0.29078890697855098</v>
          </cell>
          <cell r="J6516">
            <v>-1.44315514259418</v>
          </cell>
          <cell r="K6516">
            <v>-2.7191488762574805</v>
          </cell>
          <cell r="L6516">
            <v>9.3968506138602404E-3</v>
          </cell>
          <cell r="M6516">
            <v>0.78793217447598296</v>
          </cell>
          <cell r="N6516">
            <v>1.7265979425694877</v>
          </cell>
          <cell r="O6516">
            <v>0.20334753022100699</v>
          </cell>
          <cell r="P6516">
            <v>6515</v>
          </cell>
          <cell r="Q6516">
            <v>9.1999999999999998E-2</v>
          </cell>
          <cell r="R6516">
            <v>6512</v>
          </cell>
          <cell r="S6516">
            <v>9.2999999999999999E-2</v>
          </cell>
          <cell r="T6516">
            <v>6582</v>
          </cell>
          <cell r="U6516">
            <v>8.3000000000000004E-2</v>
          </cell>
        </row>
        <row r="6517">
          <cell r="A6517" t="str">
            <v>CTHT_0005120</v>
          </cell>
          <cell r="B6517" t="str">
            <v>Uncharacterized protein</v>
          </cell>
          <cell r="C6517">
            <v>861</v>
          </cell>
          <cell r="D6517">
            <v>-2.9588450988493999</v>
          </cell>
          <cell r="E6517">
            <v>-1.0236848422131599</v>
          </cell>
          <cell r="F6517">
            <v>-1.93516025663624</v>
          </cell>
          <cell r="G6517">
            <v>2.9588450988493999</v>
          </cell>
          <cell r="H6517">
            <v>7.7750130613561339</v>
          </cell>
          <cell r="I6517">
            <v>8.5777069561092801E-4</v>
          </cell>
          <cell r="J6517">
            <v>1.0236848422131599</v>
          </cell>
          <cell r="K6517">
            <v>2.0331051647595433</v>
          </cell>
          <cell r="L6517">
            <v>0.27785336997478099</v>
          </cell>
          <cell r="M6517">
            <v>1.93516025663624</v>
          </cell>
          <cell r="N6517">
            <v>3.8242060450796651</v>
          </cell>
          <cell r="O6517">
            <v>2.2120365666687101E-2</v>
          </cell>
          <cell r="P6517">
            <v>6516</v>
          </cell>
          <cell r="Q6517">
            <v>9.1999999999999998E-2</v>
          </cell>
          <cell r="R6517">
            <v>7021</v>
          </cell>
          <cell r="S6517">
            <v>2.1999999999999999E-2</v>
          </cell>
          <cell r="T6517">
            <v>6781</v>
          </cell>
          <cell r="U6517">
            <v>5.5E-2</v>
          </cell>
        </row>
        <row r="6518">
          <cell r="A6518" t="str">
            <v>CTHT_0054580</v>
          </cell>
          <cell r="B6518" t="str">
            <v>Uncharacterized protein</v>
          </cell>
          <cell r="C6518">
            <v>1173</v>
          </cell>
          <cell r="D6518">
            <v>-9.4652368608599005E-2</v>
          </cell>
          <cell r="E6518">
            <v>0.46515254198907602</v>
          </cell>
          <cell r="F6518">
            <v>-0.55980491059767501</v>
          </cell>
          <cell r="G6518">
            <v>9.4652368608599005E-2</v>
          </cell>
          <cell r="H6518">
            <v>1.0678080783117385</v>
          </cell>
          <cell r="I6518">
            <v>0.913614655067574</v>
          </cell>
          <cell r="J6518">
            <v>-0.46515254198907602</v>
          </cell>
          <cell r="K6518">
            <v>-1.3804633076562305</v>
          </cell>
          <cell r="L6518">
            <v>0.51257791479441694</v>
          </cell>
          <cell r="M6518">
            <v>0.55980491059767501</v>
          </cell>
          <cell r="N6518">
            <v>1.4740698717282659</v>
          </cell>
          <cell r="O6518">
            <v>0.45938101014565502</v>
          </cell>
          <cell r="P6518">
            <v>6517</v>
          </cell>
          <cell r="Q6518">
            <v>9.1999999999999998E-2</v>
          </cell>
          <cell r="R6518">
            <v>6633</v>
          </cell>
          <cell r="S6518">
            <v>7.5999999999999998E-2</v>
          </cell>
          <cell r="T6518">
            <v>6538</v>
          </cell>
          <cell r="U6518">
            <v>8.8999999999999996E-2</v>
          </cell>
        </row>
        <row r="6519">
          <cell r="A6519" t="str">
            <v>CTHT_0033680</v>
          </cell>
          <cell r="B6519" t="str">
            <v>Uncharacterized protein</v>
          </cell>
          <cell r="C6519">
            <v>1428</v>
          </cell>
          <cell r="D6519">
            <v>0.47097113668840102</v>
          </cell>
          <cell r="E6519">
            <v>0.23317372421295199</v>
          </cell>
          <cell r="F6519">
            <v>0.237797412475448</v>
          </cell>
          <cell r="G6519">
            <v>-0.47097113668840102</v>
          </cell>
          <cell r="H6519">
            <v>-1.3860421554886824</v>
          </cell>
          <cell r="I6519">
            <v>0.36560819538344902</v>
          </cell>
          <cell r="J6519">
            <v>-0.23317372421295199</v>
          </cell>
          <cell r="K6519">
            <v>-1.1754178595422973</v>
          </cell>
          <cell r="L6519">
            <v>0.63905614631603203</v>
          </cell>
          <cell r="M6519">
            <v>-0.237797412475448</v>
          </cell>
          <cell r="N6519">
            <v>-1.1791909951312125</v>
          </cell>
          <cell r="O6519">
            <v>0.66682194011648099</v>
          </cell>
          <cell r="P6519">
            <v>6518</v>
          </cell>
          <cell r="Q6519">
            <v>9.1999999999999998E-2</v>
          </cell>
          <cell r="R6519">
            <v>6517</v>
          </cell>
          <cell r="S6519">
            <v>9.1999999999999998E-2</v>
          </cell>
          <cell r="T6519">
            <v>6390</v>
          </cell>
          <cell r="U6519">
            <v>0.11</v>
          </cell>
        </row>
        <row r="6520">
          <cell r="A6520" t="str">
            <v>CTHT_0025900</v>
          </cell>
          <cell r="B6520" t="str">
            <v>Uncharacterized protein</v>
          </cell>
          <cell r="C6520">
            <v>1668</v>
          </cell>
          <cell r="D6520">
            <v>3.2800840621818499</v>
          </cell>
          <cell r="E6520">
            <v>2.4271857984960801</v>
          </cell>
          <cell r="F6520">
            <v>0.85289826368576604</v>
          </cell>
          <cell r="G6520">
            <v>-3.2800840621818499</v>
          </cell>
          <cell r="H6520">
            <v>-9.7141250761069688</v>
          </cell>
          <cell r="I6520">
            <v>3.2999420541715099E-5</v>
          </cell>
          <cell r="J6520">
            <v>-2.4271857984960801</v>
          </cell>
          <cell r="K6520">
            <v>-5.378432597236622</v>
          </cell>
          <cell r="L6520">
            <v>1.56572037827873E-3</v>
          </cell>
          <cell r="M6520">
            <v>-0.85289826368576604</v>
          </cell>
          <cell r="N6520">
            <v>-1.8061256510117747</v>
          </cell>
          <cell r="O6520">
            <v>0.331772784713532</v>
          </cell>
          <cell r="P6520">
            <v>6519</v>
          </cell>
          <cell r="Q6520">
            <v>9.1999999999999998E-2</v>
          </cell>
          <cell r="R6520">
            <v>5042</v>
          </cell>
          <cell r="S6520">
            <v>0.29799999999999999</v>
          </cell>
          <cell r="T6520">
            <v>6318</v>
          </cell>
          <cell r="U6520">
            <v>0.12</v>
          </cell>
        </row>
        <row r="6521">
          <cell r="A6521" t="str">
            <v>CTHT_0018620</v>
          </cell>
          <cell r="B6521" t="str">
            <v>Putative siderochrome-iron transporter protein</v>
          </cell>
          <cell r="C6521">
            <v>1797</v>
          </cell>
          <cell r="D6521">
            <v>1.46917713890764</v>
          </cell>
          <cell r="E6521">
            <v>0.61935319171750303</v>
          </cell>
          <cell r="F6521">
            <v>0.84982394719013299</v>
          </cell>
          <cell r="G6521">
            <v>-1.46917713890764</v>
          </cell>
          <cell r="H6521">
            <v>-2.7686393540057916</v>
          </cell>
          <cell r="I6521">
            <v>9.5722176559443501E-3</v>
          </cell>
          <cell r="J6521">
            <v>-0.61935319171750303</v>
          </cell>
          <cell r="K6521">
            <v>-1.5361863033438685</v>
          </cell>
          <cell r="L6521">
            <v>0.27308778560837399</v>
          </cell>
          <cell r="M6521">
            <v>-0.84982394719013299</v>
          </cell>
          <cell r="N6521">
            <v>-1.8022809785370388</v>
          </cell>
          <cell r="O6521">
            <v>0.15402705778731099</v>
          </cell>
          <cell r="P6521">
            <v>6520</v>
          </cell>
          <cell r="Q6521">
            <v>9.1999999999999998E-2</v>
          </cell>
          <cell r="R6521">
            <v>6271</v>
          </cell>
          <cell r="S6521">
            <v>0.126</v>
          </cell>
          <cell r="T6521">
            <v>6303</v>
          </cell>
          <cell r="U6521">
            <v>0.122</v>
          </cell>
        </row>
        <row r="6522">
          <cell r="A6522" t="str">
            <v>CTHT_0003930</v>
          </cell>
          <cell r="B6522" t="str">
            <v>Uncharacterized protein</v>
          </cell>
          <cell r="C6522">
            <v>663</v>
          </cell>
          <cell r="D6522">
            <v>1.7385953070228199</v>
          </cell>
          <cell r="E6522">
            <v>0.81780588022965395</v>
          </cell>
          <cell r="F6522">
            <v>0.920789426793165</v>
          </cell>
          <cell r="G6522">
            <v>-1.7385953070228199</v>
          </cell>
          <cell r="H6522">
            <v>-3.337100897149841</v>
          </cell>
          <cell r="I6522">
            <v>1.19378450536814E-2</v>
          </cell>
          <cell r="J6522">
            <v>-0.81780588022965395</v>
          </cell>
          <cell r="K6522">
            <v>-1.7627231191656094</v>
          </cell>
          <cell r="L6522">
            <v>0.22795919296509101</v>
          </cell>
          <cell r="M6522">
            <v>-0.920789426793165</v>
          </cell>
          <cell r="N6522">
            <v>-1.8931509213593716</v>
          </cell>
          <cell r="O6522">
            <v>0.21180901697965099</v>
          </cell>
          <cell r="P6522">
            <v>6521</v>
          </cell>
          <cell r="Q6522">
            <v>9.1999999999999998E-2</v>
          </cell>
          <cell r="R6522">
            <v>6158</v>
          </cell>
          <cell r="S6522">
            <v>0.14199999999999999</v>
          </cell>
          <cell r="T6522">
            <v>6250</v>
          </cell>
          <cell r="U6522">
            <v>0.129</v>
          </cell>
        </row>
        <row r="6523">
          <cell r="A6523" t="str">
            <v>CTHT_0054960</v>
          </cell>
          <cell r="B6523" t="str">
            <v>Alpha-glucosidase-like protein</v>
          </cell>
          <cell r="C6523">
            <v>3192</v>
          </cell>
          <cell r="D6523">
            <v>0.299200691930955</v>
          </cell>
          <cell r="E6523">
            <v>1.0075817773145901</v>
          </cell>
          <cell r="F6523">
            <v>-0.70838108538363298</v>
          </cell>
          <cell r="G6523">
            <v>-0.299200691930955</v>
          </cell>
          <cell r="H6523">
            <v>-1.2304625013109778</v>
          </cell>
          <cell r="I6523">
            <v>0.65030118762911404</v>
          </cell>
          <cell r="J6523">
            <v>-1.0075817773145901</v>
          </cell>
          <cell r="K6523">
            <v>-2.0105382416298085</v>
          </cell>
          <cell r="L6523">
            <v>7.0151945480983899E-2</v>
          </cell>
          <cell r="M6523">
            <v>0.70838108538363298</v>
          </cell>
          <cell r="N6523">
            <v>1.6339695354289203</v>
          </cell>
          <cell r="O6523">
            <v>0.243101784367317</v>
          </cell>
          <cell r="P6523">
            <v>6522</v>
          </cell>
          <cell r="Q6523">
            <v>9.0999999999999998E-2</v>
          </cell>
          <cell r="R6523">
            <v>6546</v>
          </cell>
          <cell r="S6523">
            <v>8.7999999999999995E-2</v>
          </cell>
          <cell r="T6523">
            <v>6552</v>
          </cell>
          <cell r="U6523">
            <v>8.6999999999999994E-2</v>
          </cell>
        </row>
        <row r="6524">
          <cell r="A6524" t="str">
            <v>CTHT_0014050</v>
          </cell>
          <cell r="B6524" t="str">
            <v>Putative multidrug transporter protein</v>
          </cell>
          <cell r="C6524">
            <v>990</v>
          </cell>
          <cell r="D6524">
            <v>1.4666293613613</v>
          </cell>
          <cell r="E6524">
            <v>0.36540651532135998</v>
          </cell>
          <cell r="F6524">
            <v>1.10122284603994</v>
          </cell>
          <cell r="G6524">
            <v>-1.4666293613613</v>
          </cell>
          <cell r="H6524">
            <v>-2.7637542936672195</v>
          </cell>
          <cell r="I6524">
            <v>3.7447263558116797E-2</v>
          </cell>
          <cell r="J6524">
            <v>-0.36540651532135998</v>
          </cell>
          <cell r="K6524">
            <v>-1.2882445734219619</v>
          </cell>
          <cell r="L6524">
            <v>0.61394140226973204</v>
          </cell>
          <cell r="M6524">
            <v>-1.10122284603994</v>
          </cell>
          <cell r="N6524">
            <v>-2.1453645920090039</v>
          </cell>
          <cell r="O6524">
            <v>0.128163784631666</v>
          </cell>
          <cell r="P6524">
            <v>6523</v>
          </cell>
          <cell r="Q6524">
            <v>9.0999999999999998E-2</v>
          </cell>
          <cell r="R6524">
            <v>6261</v>
          </cell>
          <cell r="S6524">
            <v>0.128</v>
          </cell>
          <cell r="T6524">
            <v>6254</v>
          </cell>
          <cell r="U6524">
            <v>0.129</v>
          </cell>
        </row>
        <row r="6525">
          <cell r="A6525" t="str">
            <v>CTHT_0000400</v>
          </cell>
          <cell r="B6525" t="str">
            <v>Uncharacterized protein</v>
          </cell>
          <cell r="C6525">
            <v>1248</v>
          </cell>
          <cell r="D6525">
            <v>0.41854338617887699</v>
          </cell>
          <cell r="E6525">
            <v>1.73746686010927</v>
          </cell>
          <cell r="F6525">
            <v>-1.3189234739303899</v>
          </cell>
          <cell r="G6525">
            <v>-0.41854338617887699</v>
          </cell>
          <cell r="H6525">
            <v>-1.3365774009276028</v>
          </cell>
          <cell r="I6525">
            <v>0.54407221213417301</v>
          </cell>
          <cell r="J6525">
            <v>-1.73746686010927</v>
          </cell>
          <cell r="K6525">
            <v>-3.3344917048108722</v>
          </cell>
          <cell r="L6525">
            <v>3.3549157158550098E-3</v>
          </cell>
          <cell r="M6525">
            <v>1.3189234739303899</v>
          </cell>
          <cell r="N6525">
            <v>2.4947988066360263</v>
          </cell>
          <cell r="O6525">
            <v>3.74907081068468E-2</v>
          </cell>
          <cell r="P6525">
            <v>6524</v>
          </cell>
          <cell r="Q6525">
            <v>9.0999999999999998E-2</v>
          </cell>
          <cell r="R6525">
            <v>6519</v>
          </cell>
          <cell r="S6525">
            <v>9.1999999999999998E-2</v>
          </cell>
          <cell r="T6525">
            <v>6646</v>
          </cell>
          <cell r="U6525">
            <v>7.3999999999999996E-2</v>
          </cell>
        </row>
        <row r="6526">
          <cell r="A6526" t="str">
            <v>CTHT_0038400</v>
          </cell>
          <cell r="B6526" t="str">
            <v>Putative FAD binding protein</v>
          </cell>
          <cell r="C6526">
            <v>1164</v>
          </cell>
          <cell r="D6526">
            <v>3.22550669959679</v>
          </cell>
          <cell r="E6526">
            <v>2.1730719641788898</v>
          </cell>
          <cell r="F6526">
            <v>1.0524347354179</v>
          </cell>
          <cell r="G6526">
            <v>-3.22550669959679</v>
          </cell>
          <cell r="H6526">
            <v>-9.3535025244717076</v>
          </cell>
          <cell r="I6526">
            <v>3.7933844035819201E-9</v>
          </cell>
          <cell r="J6526">
            <v>-2.1730719641788898</v>
          </cell>
          <cell r="K6526">
            <v>-4.5098266010940025</v>
          </cell>
          <cell r="L6526">
            <v>3.7464205320431297E-5</v>
          </cell>
          <cell r="M6526">
            <v>-1.0524347354179</v>
          </cell>
          <cell r="N6526">
            <v>-2.0740270861417858</v>
          </cell>
          <cell r="O6526">
            <v>7.52881494953834E-2</v>
          </cell>
          <cell r="P6526">
            <v>6525</v>
          </cell>
          <cell r="Q6526">
            <v>9.0999999999999998E-2</v>
          </cell>
          <cell r="R6526">
            <v>5041</v>
          </cell>
          <cell r="S6526">
            <v>0.29799999999999999</v>
          </cell>
          <cell r="T6526">
            <v>6193</v>
          </cell>
          <cell r="U6526">
            <v>0.13700000000000001</v>
          </cell>
        </row>
        <row r="6527">
          <cell r="A6527" t="str">
            <v>CTHT_0058860</v>
          </cell>
          <cell r="B6527" t="str">
            <v>Telomere length regulator protein rif1-like protein</v>
          </cell>
          <cell r="C6527">
            <v>5325</v>
          </cell>
          <cell r="D6527">
            <v>3.0406682999862999</v>
          </cell>
          <cell r="E6527">
            <v>0.65685473682982198</v>
          </cell>
          <cell r="F6527">
            <v>2.3838135631564801</v>
          </cell>
          <cell r="G6527">
            <v>-3.0406682999862999</v>
          </cell>
          <cell r="H6527">
            <v>-8.2287215232548512</v>
          </cell>
          <cell r="I6527">
            <v>4.0607147468566E-18</v>
          </cell>
          <cell r="J6527">
            <v>-0.65685473682982198</v>
          </cell>
          <cell r="K6527">
            <v>-1.5766415900384181</v>
          </cell>
          <cell r="L6527">
            <v>6.6384143173874199E-2</v>
          </cell>
          <cell r="M6527">
            <v>-2.3838135631564801</v>
          </cell>
          <cell r="N6527">
            <v>-5.2191452865672243</v>
          </cell>
          <cell r="O6527">
            <v>1.3205558044870199E-11</v>
          </cell>
          <cell r="P6527">
            <v>6526</v>
          </cell>
          <cell r="Q6527">
            <v>9.0999999999999998E-2</v>
          </cell>
          <cell r="R6527">
            <v>5510</v>
          </cell>
          <cell r="S6527">
            <v>0.23200000000000001</v>
          </cell>
          <cell r="T6527">
            <v>5876</v>
          </cell>
          <cell r="U6527">
            <v>0.18099999999999999</v>
          </cell>
        </row>
        <row r="6528">
          <cell r="A6528" t="str">
            <v>CTHT_0053110</v>
          </cell>
          <cell r="B6528" t="str">
            <v>Uncharacterized protein</v>
          </cell>
          <cell r="C6528">
            <v>1311</v>
          </cell>
          <cell r="D6528">
            <v>0.659214988696468</v>
          </cell>
          <cell r="E6528">
            <v>1.1630220367805699</v>
          </cell>
          <cell r="F6528">
            <v>-0.50380704808409704</v>
          </cell>
          <cell r="G6528">
            <v>-0.659214988696468</v>
          </cell>
          <cell r="H6528">
            <v>-1.5792230898110762</v>
          </cell>
          <cell r="I6528">
            <v>0.184231509005887</v>
          </cell>
          <cell r="J6528">
            <v>-1.1630220367805699</v>
          </cell>
          <cell r="K6528">
            <v>-2.2392599811440594</v>
          </cell>
          <cell r="L6528">
            <v>1.0401816110675101E-2</v>
          </cell>
          <cell r="M6528">
            <v>0.50380704808409704</v>
          </cell>
          <cell r="N6528">
            <v>1.4179503805329596</v>
          </cell>
          <cell r="O6528">
            <v>0.33602332145624803</v>
          </cell>
          <cell r="P6528">
            <v>6527</v>
          </cell>
          <cell r="Q6528">
            <v>9.0999999999999998E-2</v>
          </cell>
          <cell r="R6528">
            <v>6476</v>
          </cell>
          <cell r="S6528">
            <v>9.8000000000000004E-2</v>
          </cell>
          <cell r="T6528">
            <v>6513</v>
          </cell>
          <cell r="U6528">
            <v>9.2999999999999999E-2</v>
          </cell>
        </row>
        <row r="6529">
          <cell r="A6529" t="str">
            <v>CTHT_0000780</v>
          </cell>
          <cell r="B6529" t="str">
            <v>Uncharacterized protein</v>
          </cell>
          <cell r="C6529">
            <v>1083</v>
          </cell>
          <cell r="D6529">
            <v>1.0306283934671401</v>
          </cell>
          <cell r="E6529">
            <v>1.82483978043365</v>
          </cell>
          <cell r="F6529">
            <v>-0.79421138696650995</v>
          </cell>
          <cell r="G6529">
            <v>-1.0306283934671401</v>
          </cell>
          <cell r="H6529">
            <v>-2.042913887937388</v>
          </cell>
          <cell r="I6529">
            <v>8.8668502682078806E-2</v>
          </cell>
          <cell r="J6529">
            <v>-1.82483978043365</v>
          </cell>
          <cell r="K6529">
            <v>-3.5426766199860058</v>
          </cell>
          <cell r="L6529">
            <v>1.2775780662476401E-3</v>
          </cell>
          <cell r="M6529">
            <v>0.79421138696650995</v>
          </cell>
          <cell r="N6529">
            <v>1.7341291969789492</v>
          </cell>
          <cell r="O6529">
            <v>0.218929563228347</v>
          </cell>
          <cell r="P6529">
            <v>6528</v>
          </cell>
          <cell r="Q6529">
            <v>9.0999999999999998E-2</v>
          </cell>
          <cell r="R6529">
            <v>6407</v>
          </cell>
          <cell r="S6529">
            <v>0.107</v>
          </cell>
          <cell r="T6529">
            <v>6586</v>
          </cell>
          <cell r="U6529">
            <v>8.2000000000000003E-2</v>
          </cell>
        </row>
        <row r="6530">
          <cell r="A6530" t="str">
            <v>CTHT_0051620</v>
          </cell>
          <cell r="B6530" t="str">
            <v>Uncharacterized protein</v>
          </cell>
          <cell r="C6530">
            <v>1407</v>
          </cell>
          <cell r="D6530">
            <v>-1.5108885848654401</v>
          </cell>
          <cell r="E6530">
            <v>-0.88200783396909899</v>
          </cell>
          <cell r="F6530">
            <v>-0.62888075089634599</v>
          </cell>
          <cell r="G6530">
            <v>1.5108885848654401</v>
          </cell>
          <cell r="H6530">
            <v>2.8498551337904274</v>
          </cell>
          <cell r="I6530">
            <v>9.9849100240106195E-3</v>
          </cell>
          <cell r="J6530">
            <v>0.88200783396909899</v>
          </cell>
          <cell r="K6530">
            <v>1.8429383796981265</v>
          </cell>
          <cell r="L6530">
            <v>0.13165246712095799</v>
          </cell>
          <cell r="M6530">
            <v>0.62888075089634599</v>
          </cell>
          <cell r="N6530">
            <v>1.5463648514700983</v>
          </cell>
          <cell r="O6530">
            <v>0.29836171951690998</v>
          </cell>
          <cell r="P6530">
            <v>6529</v>
          </cell>
          <cell r="Q6530">
            <v>0.09</v>
          </cell>
          <cell r="R6530">
            <v>6834</v>
          </cell>
          <cell r="S6530">
            <v>4.8000000000000001E-2</v>
          </cell>
          <cell r="T6530">
            <v>6553</v>
          </cell>
          <cell r="U6530">
            <v>8.6999999999999994E-2</v>
          </cell>
        </row>
        <row r="6531">
          <cell r="A6531" t="str">
            <v>CTHT_0029130</v>
          </cell>
          <cell r="B6531" t="str">
            <v>Uncharacterized protein</v>
          </cell>
          <cell r="C6531">
            <v>3639</v>
          </cell>
          <cell r="D6531">
            <v>1.54231448533327</v>
          </cell>
          <cell r="E6531">
            <v>-1.5778235587410401</v>
          </cell>
          <cell r="F6531">
            <v>3.12013804407432</v>
          </cell>
          <cell r="G6531">
            <v>-1.54231448533327</v>
          </cell>
          <cell r="H6531">
            <v>-2.9126139338510786</v>
          </cell>
          <cell r="I6531">
            <v>4.9277028557090296E-3</v>
          </cell>
          <cell r="J6531">
            <v>1.5778235587410401</v>
          </cell>
          <cell r="K6531">
            <v>2.9851916560412763</v>
          </cell>
          <cell r="L6531">
            <v>2.3702201288556199E-3</v>
          </cell>
          <cell r="M6531">
            <v>-3.12013804407432</v>
          </cell>
          <cell r="N6531">
            <v>-8.6947108126018566</v>
          </cell>
          <cell r="O6531">
            <v>2.19787547467959E-9</v>
          </cell>
          <cell r="P6531">
            <v>6530</v>
          </cell>
          <cell r="Q6531">
            <v>0.09</v>
          </cell>
          <cell r="R6531">
            <v>6324</v>
          </cell>
          <cell r="S6531">
            <v>0.11899999999999999</v>
          </cell>
          <cell r="T6531">
            <v>5540</v>
          </cell>
          <cell r="U6531">
            <v>0.22800000000000001</v>
          </cell>
        </row>
        <row r="6532">
          <cell r="A6532" t="str">
            <v>CTHT_0031830</v>
          </cell>
          <cell r="B6532" t="str">
            <v>Uncharacterized protein</v>
          </cell>
          <cell r="C6532">
            <v>510</v>
          </cell>
          <cell r="D6532">
            <v>9.4149107913374899E-2</v>
          </cell>
          <cell r="E6532">
            <v>0.79006897139585797</v>
          </cell>
          <cell r="F6532">
            <v>-0.69591986348248303</v>
          </cell>
          <cell r="G6532">
            <v>-9.4149107913374899E-2</v>
          </cell>
          <cell r="H6532">
            <v>-1.067435655795286</v>
          </cell>
          <cell r="I6532">
            <v>0.91982082952962196</v>
          </cell>
          <cell r="J6532">
            <v>-0.79006897139585797</v>
          </cell>
          <cell r="K6532">
            <v>-1.7291571270226673</v>
          </cell>
          <cell r="L6532">
            <v>0.28663017770247801</v>
          </cell>
          <cell r="M6532">
            <v>0.69591986348248303</v>
          </cell>
          <cell r="N6532">
            <v>1.6199169642074305</v>
          </cell>
          <cell r="O6532">
            <v>0.39104432330434202</v>
          </cell>
          <cell r="P6532">
            <v>6531</v>
          </cell>
          <cell r="Q6532">
            <v>0.09</v>
          </cell>
          <cell r="R6532">
            <v>6617</v>
          </cell>
          <cell r="S6532">
            <v>7.8E-2</v>
          </cell>
          <cell r="T6532">
            <v>6577</v>
          </cell>
          <cell r="U6532">
            <v>8.4000000000000005E-2</v>
          </cell>
        </row>
        <row r="6533">
          <cell r="A6533" t="str">
            <v>CTHT_0007570</v>
          </cell>
          <cell r="B6533" t="str">
            <v>Aspartic-type endopeptidase-like protein</v>
          </cell>
          <cell r="C6533">
            <v>1296</v>
          </cell>
          <cell r="D6533">
            <v>0.93150209162273501</v>
          </cell>
          <cell r="E6533">
            <v>1.9843119246585701</v>
          </cell>
          <cell r="F6533">
            <v>-1.05280983303584</v>
          </cell>
          <cell r="G6533">
            <v>-0.93150209162273501</v>
          </cell>
          <cell r="H6533">
            <v>-1.9072607464414415</v>
          </cell>
          <cell r="I6533">
            <v>8.4016153524680795E-2</v>
          </cell>
          <cell r="J6533">
            <v>-1.9843119246585701</v>
          </cell>
          <cell r="K6533">
            <v>-3.9567390584037136</v>
          </cell>
          <cell r="L6533">
            <v>9.2051129281992206E-5</v>
          </cell>
          <cell r="M6533">
            <v>1.05280983303584</v>
          </cell>
          <cell r="N6533">
            <v>2.0745663988451466</v>
          </cell>
          <cell r="O6533">
            <v>6.1178591094302598E-2</v>
          </cell>
          <cell r="P6533">
            <v>6532</v>
          </cell>
          <cell r="Q6533">
            <v>0.09</v>
          </cell>
          <cell r="R6533">
            <v>6440</v>
          </cell>
          <cell r="S6533">
            <v>0.10299999999999999</v>
          </cell>
          <cell r="T6533">
            <v>6627</v>
          </cell>
          <cell r="U6533">
            <v>7.6999999999999999E-2</v>
          </cell>
        </row>
        <row r="6534">
          <cell r="A6534" t="str">
            <v>CTHT_0071650</v>
          </cell>
          <cell r="B6534" t="e">
            <v>#N/A</v>
          </cell>
          <cell r="C6534">
            <v>756</v>
          </cell>
          <cell r="D6534">
            <v>0.65556583897604104</v>
          </cell>
          <cell r="E6534">
            <v>1.0626016761850801</v>
          </cell>
          <cell r="F6534">
            <v>-0.40703583720904102</v>
          </cell>
          <cell r="G6534">
            <v>-0.65556583897604104</v>
          </cell>
          <cell r="H6534">
            <v>-1.5752336539008578</v>
          </cell>
          <cell r="I6534">
            <v>0.240698166923284</v>
          </cell>
          <cell r="J6534">
            <v>-1.0626016761850801</v>
          </cell>
          <cell r="K6534">
            <v>-2.0886947636916946</v>
          </cell>
          <cell r="L6534">
            <v>3.7020079680021301E-2</v>
          </cell>
          <cell r="M6534">
            <v>0.40703583720904102</v>
          </cell>
          <cell r="N6534">
            <v>1.3259586973140913</v>
          </cell>
          <cell r="O6534">
            <v>0.50497802523732505</v>
          </cell>
          <cell r="P6534">
            <v>6533</v>
          </cell>
          <cell r="Q6534">
            <v>0.09</v>
          </cell>
          <cell r="R6534">
            <v>6513</v>
          </cell>
          <cell r="S6534">
            <v>9.2999999999999999E-2</v>
          </cell>
          <cell r="T6534">
            <v>6515</v>
          </cell>
          <cell r="U6534">
            <v>9.1999999999999998E-2</v>
          </cell>
        </row>
        <row r="6535">
          <cell r="A6535" t="str">
            <v>CTHT_0039800</v>
          </cell>
          <cell r="B6535" t="str">
            <v>Uncharacterized protein</v>
          </cell>
          <cell r="C6535">
            <v>744</v>
          </cell>
          <cell r="D6535">
            <v>0.16224285487656201</v>
          </cell>
          <cell r="E6535">
            <v>-1.7838828702807901</v>
          </cell>
          <cell r="F6535">
            <v>1.9461257251573501</v>
          </cell>
          <cell r="G6535">
            <v>-0.16224285487656201</v>
          </cell>
          <cell r="H6535">
            <v>-1.1190254554066008</v>
          </cell>
          <cell r="I6535">
            <v>0.840959537479675</v>
          </cell>
          <cell r="J6535">
            <v>1.7838828702807901</v>
          </cell>
          <cell r="K6535">
            <v>3.4435171692707742</v>
          </cell>
          <cell r="L6535">
            <v>2.7203756123221601E-3</v>
          </cell>
          <cell r="M6535">
            <v>-1.9461257251573501</v>
          </cell>
          <cell r="N6535">
            <v>-3.8533833685436716</v>
          </cell>
          <cell r="O6535">
            <v>1.69664131809876E-3</v>
          </cell>
          <cell r="P6535">
            <v>6534</v>
          </cell>
          <cell r="Q6535">
            <v>0.09</v>
          </cell>
          <cell r="R6535">
            <v>6606</v>
          </cell>
          <cell r="S6535">
            <v>0.08</v>
          </cell>
          <cell r="T6535">
            <v>6062</v>
          </cell>
          <cell r="U6535">
            <v>0.155</v>
          </cell>
        </row>
        <row r="6536">
          <cell r="A6536" t="str">
            <v>CTHT_0040510</v>
          </cell>
          <cell r="B6536" t="str">
            <v>Uncharacterized protein</v>
          </cell>
          <cell r="C6536">
            <v>396</v>
          </cell>
          <cell r="D6536">
            <v>2.1510555198393599</v>
          </cell>
          <cell r="E6536">
            <v>4.1389812263564298</v>
          </cell>
          <cell r="F6536">
            <v>-1.9879257065170799</v>
          </cell>
          <cell r="G6536">
            <v>-2.1510555198393599</v>
          </cell>
          <cell r="H6536">
            <v>-4.4415262563465925</v>
          </cell>
          <cell r="I6536">
            <v>3.0280137583895198E-4</v>
          </cell>
          <cell r="J6536">
            <v>-4.1389812263564298</v>
          </cell>
          <cell r="K6536">
            <v>-17.618036306364388</v>
          </cell>
          <cell r="L6536">
            <v>5.5798079423083204E-10</v>
          </cell>
          <cell r="M6536">
            <v>1.9879257065170799</v>
          </cell>
          <cell r="N6536">
            <v>3.9666626491714907</v>
          </cell>
          <cell r="O6536">
            <v>8.1264899073765808E-3</v>
          </cell>
          <cell r="P6536">
            <v>6535</v>
          </cell>
          <cell r="Q6536">
            <v>0.09</v>
          </cell>
          <cell r="R6536">
            <v>6014</v>
          </cell>
          <cell r="S6536">
            <v>0.16200000000000001</v>
          </cell>
          <cell r="T6536">
            <v>6793</v>
          </cell>
          <cell r="U6536">
            <v>5.3999999999999999E-2</v>
          </cell>
        </row>
        <row r="6537">
          <cell r="A6537" t="str">
            <v>CTHT_0045390</v>
          </cell>
          <cell r="B6537" t="str">
            <v>Uncharacterized protein</v>
          </cell>
          <cell r="C6537">
            <v>1260</v>
          </cell>
          <cell r="D6537">
            <v>1.37844459770852</v>
          </cell>
          <cell r="E6537">
            <v>1.68781777377441</v>
          </cell>
          <cell r="F6537">
            <v>-0.30937317606588499</v>
          </cell>
          <cell r="G6537">
            <v>-1.37844459770852</v>
          </cell>
          <cell r="H6537">
            <v>-2.5998792105298865</v>
          </cell>
          <cell r="I6537">
            <v>3.86511908247738E-2</v>
          </cell>
          <cell r="J6537">
            <v>-1.68781777377441</v>
          </cell>
          <cell r="K6537">
            <v>-3.2216902081105481</v>
          </cell>
          <cell r="L6537">
            <v>7.3204704847143198E-3</v>
          </cell>
          <cell r="M6537">
            <v>0.30937317606588499</v>
          </cell>
          <cell r="N6537">
            <v>1.2391691871923227</v>
          </cell>
          <cell r="O6537">
            <v>0.69285264808644798</v>
          </cell>
          <cell r="P6537">
            <v>6536</v>
          </cell>
          <cell r="Q6537">
            <v>8.8999999999999996E-2</v>
          </cell>
          <cell r="R6537">
            <v>6326</v>
          </cell>
          <cell r="S6537">
            <v>0.11899999999999999</v>
          </cell>
          <cell r="T6537">
            <v>6520</v>
          </cell>
          <cell r="U6537">
            <v>9.1999999999999998E-2</v>
          </cell>
        </row>
        <row r="6538">
          <cell r="A6538" t="str">
            <v>CTHT_0044340</v>
          </cell>
          <cell r="B6538" t="str">
            <v>Uncharacterized protein</v>
          </cell>
          <cell r="C6538">
            <v>1467</v>
          </cell>
          <cell r="D6538">
            <v>1.71975369923634</v>
          </cell>
          <cell r="E6538">
            <v>2.42890565056112</v>
          </cell>
          <cell r="F6538">
            <v>-0.70915195132477504</v>
          </cell>
          <cell r="G6538">
            <v>-1.71975369923634</v>
          </cell>
          <cell r="H6538">
            <v>-3.2938016944142721</v>
          </cell>
          <cell r="I6538">
            <v>5.2635714353009297E-3</v>
          </cell>
          <cell r="J6538">
            <v>-2.42890565056112</v>
          </cell>
          <cell r="K6538">
            <v>-5.3848481070390992</v>
          </cell>
          <cell r="L6538">
            <v>3.53107765168715E-5</v>
          </cell>
          <cell r="M6538">
            <v>0.70915195132477504</v>
          </cell>
          <cell r="N6538">
            <v>1.6348428371297725</v>
          </cell>
          <cell r="O6538">
            <v>0.29922288470270803</v>
          </cell>
          <cell r="P6538">
            <v>6537</v>
          </cell>
          <cell r="Q6538">
            <v>8.8999999999999996E-2</v>
          </cell>
          <cell r="R6538">
            <v>6153</v>
          </cell>
          <cell r="S6538">
            <v>0.14299999999999999</v>
          </cell>
          <cell r="T6538">
            <v>6539</v>
          </cell>
          <cell r="U6538">
            <v>8.8999999999999996E-2</v>
          </cell>
        </row>
        <row r="6539">
          <cell r="A6539" t="str">
            <v>CTHT_0031060</v>
          </cell>
          <cell r="B6539" t="str">
            <v>Uncharacterized protein</v>
          </cell>
          <cell r="C6539">
            <v>1116</v>
          </cell>
          <cell r="D6539">
            <v>2.3598077029267102</v>
          </cell>
          <cell r="E6539">
            <v>1.94362018799159</v>
          </cell>
          <cell r="F6539">
            <v>0.41618751493511802</v>
          </cell>
          <cell r="G6539">
            <v>-2.3598077029267102</v>
          </cell>
          <cell r="H6539">
            <v>-5.1330193636072368</v>
          </cell>
          <cell r="I6539">
            <v>9.0102172965787901E-6</v>
          </cell>
          <cell r="J6539">
            <v>-1.94362018799159</v>
          </cell>
          <cell r="K6539">
            <v>-3.846696982265795</v>
          </cell>
          <cell r="L6539">
            <v>1.17838648614825E-4</v>
          </cell>
          <cell r="M6539">
            <v>-0.41618751493511802</v>
          </cell>
          <cell r="N6539">
            <v>-1.334396597203183</v>
          </cell>
          <cell r="O6539">
            <v>0.50753093906001601</v>
          </cell>
          <cell r="P6539">
            <v>6538</v>
          </cell>
          <cell r="Q6539">
            <v>8.8999999999999996E-2</v>
          </cell>
          <cell r="R6539">
            <v>5984</v>
          </cell>
          <cell r="S6539">
            <v>0.16600000000000001</v>
          </cell>
          <cell r="T6539">
            <v>6403</v>
          </cell>
          <cell r="U6539">
            <v>0.108</v>
          </cell>
        </row>
        <row r="6540">
          <cell r="A6540" t="str">
            <v>CTHT_0072740</v>
          </cell>
          <cell r="B6540" t="str">
            <v>Uncharacterized protein</v>
          </cell>
          <cell r="C6540">
            <v>615</v>
          </cell>
          <cell r="D6540">
            <v>-1.1567305982095999</v>
          </cell>
          <cell r="E6540">
            <v>0.58951646857878803</v>
          </cell>
          <cell r="F6540">
            <v>-1.74624706678839</v>
          </cell>
          <cell r="G6540">
            <v>1.1567305982095999</v>
          </cell>
          <cell r="H6540">
            <v>2.2295160696941969</v>
          </cell>
          <cell r="I6540">
            <v>0.16550806296231799</v>
          </cell>
          <cell r="J6540">
            <v>-0.58951646857878803</v>
          </cell>
          <cell r="K6540">
            <v>-1.504742335791023</v>
          </cell>
          <cell r="L6540">
            <v>0.49921736344815199</v>
          </cell>
          <cell r="M6540">
            <v>1.74624706678839</v>
          </cell>
          <cell r="N6540">
            <v>3.3548472183952724</v>
          </cell>
          <cell r="O6540">
            <v>3.3059713591235697E-2</v>
          </cell>
          <cell r="P6540">
            <v>6539</v>
          </cell>
          <cell r="Q6540">
            <v>8.8999999999999996E-2</v>
          </cell>
          <cell r="R6540">
            <v>6798</v>
          </cell>
          <cell r="S6540">
            <v>5.2999999999999999E-2</v>
          </cell>
          <cell r="T6540">
            <v>6754</v>
          </cell>
          <cell r="U6540">
            <v>5.8999999999999997E-2</v>
          </cell>
        </row>
        <row r="6541">
          <cell r="A6541" t="str">
            <v>CTHT_0020170</v>
          </cell>
          <cell r="B6541" t="str">
            <v>Uncharacterized protein</v>
          </cell>
          <cell r="C6541">
            <v>3030</v>
          </cell>
          <cell r="D6541">
            <v>-0.22835812867806399</v>
          </cell>
          <cell r="E6541">
            <v>-0.283655479988904</v>
          </cell>
          <cell r="F6541">
            <v>5.5297351310840299E-2</v>
          </cell>
          <cell r="G6541">
            <v>0.22835812867806399</v>
          </cell>
          <cell r="H6541">
            <v>1.1715009537014718</v>
          </cell>
          <cell r="I6541">
            <v>0.78974298514641095</v>
          </cell>
          <cell r="J6541">
            <v>0.283655479988904</v>
          </cell>
          <cell r="K6541">
            <v>1.2172752948687697</v>
          </cell>
          <cell r="L6541">
            <v>0.70742403341480398</v>
          </cell>
          <cell r="M6541">
            <v>-5.5297351310840299E-2</v>
          </cell>
          <cell r="N6541">
            <v>-1.039073242768322</v>
          </cell>
          <cell r="O6541">
            <v>0.95220897948724204</v>
          </cell>
          <cell r="P6541">
            <v>6540</v>
          </cell>
          <cell r="Q6541">
            <v>8.8999999999999996E-2</v>
          </cell>
          <cell r="R6541">
            <v>6678</v>
          </cell>
          <cell r="S6541">
            <v>7.0000000000000007E-2</v>
          </cell>
          <cell r="T6541">
            <v>6452</v>
          </cell>
          <cell r="U6541">
            <v>0.10100000000000001</v>
          </cell>
        </row>
        <row r="6542">
          <cell r="A6542" t="str">
            <v>CTHT_0049720</v>
          </cell>
          <cell r="B6542" t="str">
            <v>Oxidoreductase-like protein</v>
          </cell>
          <cell r="C6542">
            <v>1188</v>
          </cell>
          <cell r="D6542">
            <v>-1.79980808584341</v>
          </cell>
          <cell r="E6542">
            <v>-2.8268829943707798</v>
          </cell>
          <cell r="F6542">
            <v>1.02707490852737</v>
          </cell>
          <cell r="G6542">
            <v>1.79980808584341</v>
          </cell>
          <cell r="H6542">
            <v>3.4817390648859474</v>
          </cell>
          <cell r="I6542">
            <v>1.9839879336883402E-3</v>
          </cell>
          <cell r="J6542">
            <v>2.8268829943707798</v>
          </cell>
          <cell r="K6542">
            <v>7.0953949662931768</v>
          </cell>
          <cell r="L6542">
            <v>1.2544531811134199E-7</v>
          </cell>
          <cell r="M6542">
            <v>-1.02707490852737</v>
          </cell>
          <cell r="N6542">
            <v>-2.0378882030108718</v>
          </cell>
          <cell r="O6542">
            <v>4.95908708447566E-2</v>
          </cell>
          <cell r="P6542">
            <v>6541</v>
          </cell>
          <cell r="Q6542">
            <v>8.8999999999999996E-2</v>
          </cell>
          <cell r="R6542">
            <v>6896</v>
          </cell>
          <cell r="S6542">
            <v>3.9E-2</v>
          </cell>
          <cell r="T6542">
            <v>6317</v>
          </cell>
          <cell r="U6542">
            <v>0.12</v>
          </cell>
        </row>
        <row r="6543">
          <cell r="A6543" t="str">
            <v>CTHT_0060660</v>
          </cell>
          <cell r="B6543" t="str">
            <v>Uncharacterized protein</v>
          </cell>
          <cell r="C6543">
            <v>915</v>
          </cell>
          <cell r="D6543">
            <v>1.09172012132566</v>
          </cell>
          <cell r="E6543">
            <v>0.68868119768897496</v>
          </cell>
          <cell r="F6543">
            <v>0.40303892363668098</v>
          </cell>
          <cell r="G6543">
            <v>-1.09172012132566</v>
          </cell>
          <cell r="H6543">
            <v>-2.1312799698647407</v>
          </cell>
          <cell r="I6543">
            <v>3.1859473772836398E-2</v>
          </cell>
          <cell r="J6543">
            <v>-0.68868119768897496</v>
          </cell>
          <cell r="K6543">
            <v>-1.6118094509370637</v>
          </cell>
          <cell r="L6543">
            <v>0.15382310279241199</v>
          </cell>
          <cell r="M6543">
            <v>-0.40303892363668098</v>
          </cell>
          <cell r="N6543">
            <v>-1.3222902798005463</v>
          </cell>
          <cell r="O6543">
            <v>0.47886790855894601</v>
          </cell>
          <cell r="P6543">
            <v>6542</v>
          </cell>
          <cell r="Q6543">
            <v>8.8999999999999996E-2</v>
          </cell>
          <cell r="R6543">
            <v>6431</v>
          </cell>
          <cell r="S6543">
            <v>0.104</v>
          </cell>
          <cell r="T6543">
            <v>6407</v>
          </cell>
          <cell r="U6543">
            <v>0.107</v>
          </cell>
        </row>
        <row r="6544">
          <cell r="A6544" t="str">
            <v>CTHT_0035700</v>
          </cell>
          <cell r="B6544" t="str">
            <v>Uncharacterized protein</v>
          </cell>
          <cell r="C6544">
            <v>1464</v>
          </cell>
          <cell r="D6544">
            <v>1.07106485618612</v>
          </cell>
          <cell r="E6544">
            <v>2.6041480629521798</v>
          </cell>
          <cell r="F6544">
            <v>-1.53308320676606</v>
          </cell>
          <cell r="G6544">
            <v>-1.07106485618612</v>
          </cell>
          <cell r="H6544">
            <v>-2.1009835353666295</v>
          </cell>
          <cell r="I6544">
            <v>7.6453320970768401E-2</v>
          </cell>
          <cell r="J6544">
            <v>-2.6041480629521798</v>
          </cell>
          <cell r="K6544">
            <v>-6.0803234136380251</v>
          </cell>
          <cell r="L6544">
            <v>5.9414922715812004E-6</v>
          </cell>
          <cell r="M6544">
            <v>1.53308320676606</v>
          </cell>
          <cell r="N6544">
            <v>2.8940366791484573</v>
          </cell>
          <cell r="O6544">
            <v>1.41331931227399E-2</v>
          </cell>
          <cell r="P6544">
            <v>6543</v>
          </cell>
          <cell r="Q6544">
            <v>8.7999999999999995E-2</v>
          </cell>
          <cell r="R6544">
            <v>6448</v>
          </cell>
          <cell r="S6544">
            <v>0.10199999999999999</v>
          </cell>
          <cell r="T6544">
            <v>6738</v>
          </cell>
          <cell r="U6544">
            <v>6.0999999999999999E-2</v>
          </cell>
        </row>
        <row r="6545">
          <cell r="A6545" t="str">
            <v>CTHT_0031660</v>
          </cell>
          <cell r="B6545" t="str">
            <v>Uncharacterized protein</v>
          </cell>
          <cell r="C6545">
            <v>1098</v>
          </cell>
          <cell r="D6545">
            <v>-1.6442626091953201</v>
          </cell>
          <cell r="E6545">
            <v>-2.7868470270885202</v>
          </cell>
          <cell r="F6545">
            <v>1.1425844178932101</v>
          </cell>
          <cell r="G6545">
            <v>1.6442626091953201</v>
          </cell>
          <cell r="H6545">
            <v>3.1258804629970918</v>
          </cell>
          <cell r="I6545">
            <v>2.6249541351953099E-3</v>
          </cell>
          <cell r="J6545">
            <v>2.7868470270885202</v>
          </cell>
          <cell r="K6545">
            <v>6.9011989644936609</v>
          </cell>
          <cell r="L6545">
            <v>1.98990211986097E-8</v>
          </cell>
          <cell r="M6545">
            <v>-1.1425844178932101</v>
          </cell>
          <cell r="N6545">
            <v>-2.2077616358614192</v>
          </cell>
          <cell r="O6545">
            <v>1.6659743804320198E-2</v>
          </cell>
          <cell r="P6545">
            <v>6544</v>
          </cell>
          <cell r="Q6545">
            <v>8.7999999999999995E-2</v>
          </cell>
          <cell r="R6545">
            <v>6868</v>
          </cell>
          <cell r="S6545">
            <v>4.2999999999999997E-2</v>
          </cell>
          <cell r="T6545">
            <v>6278</v>
          </cell>
          <cell r="U6545">
            <v>0.125</v>
          </cell>
        </row>
        <row r="6546">
          <cell r="A6546" t="str">
            <v>CTHT_0021900</v>
          </cell>
          <cell r="B6546" t="str">
            <v>Uncharacterized protein</v>
          </cell>
          <cell r="C6546">
            <v>1470</v>
          </cell>
          <cell r="D6546">
            <v>0.81195289117371305</v>
          </cell>
          <cell r="E6546">
            <v>1.5491915060921699</v>
          </cell>
          <cell r="F6546">
            <v>-0.73723861491845899</v>
          </cell>
          <cell r="G6546">
            <v>-0.81195289117371305</v>
          </cell>
          <cell r="H6546">
            <v>-1.755586268509997</v>
          </cell>
          <cell r="I6546">
            <v>6.5740096921758695E-2</v>
          </cell>
          <cell r="J6546">
            <v>-1.5491915060921699</v>
          </cell>
          <cell r="K6546">
            <v>-2.9265308889200212</v>
          </cell>
          <cell r="L6546">
            <v>1.89687972751004E-4</v>
          </cell>
          <cell r="M6546">
            <v>0.73723861491845899</v>
          </cell>
          <cell r="N6546">
            <v>1.6669821024539189</v>
          </cell>
          <cell r="O6546">
            <v>0.117980342951647</v>
          </cell>
          <cell r="P6546">
            <v>6545</v>
          </cell>
          <cell r="Q6546">
            <v>8.7999999999999995E-2</v>
          </cell>
          <cell r="R6546">
            <v>6502</v>
          </cell>
          <cell r="S6546">
            <v>9.4E-2</v>
          </cell>
          <cell r="T6546">
            <v>6598</v>
          </cell>
          <cell r="U6546">
            <v>8.1000000000000003E-2</v>
          </cell>
        </row>
        <row r="6547">
          <cell r="A6547" t="str">
            <v>CTHT_0067040</v>
          </cell>
          <cell r="B6547" t="str">
            <v>Uncharacterized protein</v>
          </cell>
          <cell r="C6547">
            <v>582</v>
          </cell>
          <cell r="D6547">
            <v>-0.62356698190885096</v>
          </cell>
          <cell r="E6547">
            <v>-0.48757454166464498</v>
          </cell>
          <cell r="F6547">
            <v>-0.13599244024420601</v>
          </cell>
          <cell r="G6547">
            <v>0.62356698190885096</v>
          </cell>
          <cell r="H6547">
            <v>1.5406797195832298</v>
          </cell>
          <cell r="I6547">
            <v>0.41159163192056902</v>
          </cell>
          <cell r="J6547">
            <v>0.48757454166464498</v>
          </cell>
          <cell r="K6547">
            <v>1.4020857072374975</v>
          </cell>
          <cell r="L6547">
            <v>0.49058871462465897</v>
          </cell>
          <cell r="M6547">
            <v>0.13599244024420601</v>
          </cell>
          <cell r="N6547">
            <v>1.0988484595701367</v>
          </cell>
          <cell r="O6547">
            <v>0.87170087683154496</v>
          </cell>
          <cell r="P6547">
            <v>6546</v>
          </cell>
          <cell r="Q6547">
            <v>8.7999999999999995E-2</v>
          </cell>
          <cell r="R6547">
            <v>6737</v>
          </cell>
          <cell r="S6547">
            <v>6.0999999999999999E-2</v>
          </cell>
          <cell r="T6547">
            <v>6494</v>
          </cell>
          <cell r="U6547">
            <v>9.5000000000000001E-2</v>
          </cell>
        </row>
        <row r="6548">
          <cell r="A6548" t="str">
            <v>CTHT_0057990</v>
          </cell>
          <cell r="B6548" t="str">
            <v>Uncharacterized protein</v>
          </cell>
          <cell r="C6548">
            <v>906</v>
          </cell>
          <cell r="D6548">
            <v>-1.564681425759</v>
          </cell>
          <cell r="E6548">
            <v>-0.449998084001558</v>
          </cell>
          <cell r="F6548">
            <v>-1.11468334175745</v>
          </cell>
          <cell r="G6548">
            <v>1.564681425759</v>
          </cell>
          <cell r="H6548">
            <v>2.9581217373703423</v>
          </cell>
          <cell r="I6548">
            <v>3.5094855676906601E-2</v>
          </cell>
          <cell r="J6548">
            <v>0.449998084001558</v>
          </cell>
          <cell r="K6548">
            <v>1.3660384425599945</v>
          </cell>
          <cell r="L6548">
            <v>0.56816434443094099</v>
          </cell>
          <cell r="M6548">
            <v>1.11468334175745</v>
          </cell>
          <cell r="N6548">
            <v>2.1654747371726639</v>
          </cell>
          <cell r="O6548">
            <v>0.13211878108644101</v>
          </cell>
          <cell r="P6548">
            <v>6547</v>
          </cell>
          <cell r="Q6548">
            <v>8.7999999999999995E-2</v>
          </cell>
          <cell r="R6548">
            <v>6867</v>
          </cell>
          <cell r="S6548">
            <v>4.2999999999999997E-2</v>
          </cell>
          <cell r="T6548">
            <v>6655</v>
          </cell>
          <cell r="U6548">
            <v>7.2999999999999995E-2</v>
          </cell>
        </row>
        <row r="6549">
          <cell r="A6549" t="str">
            <v>CTHT_0051730</v>
          </cell>
          <cell r="B6549" t="str">
            <v>Uncharacterized protein</v>
          </cell>
          <cell r="C6549">
            <v>5370</v>
          </cell>
          <cell r="D6549">
            <v>1.2943994919263599</v>
          </cell>
          <cell r="E6549">
            <v>-1.60699955830256</v>
          </cell>
          <cell r="F6549">
            <v>2.9013990502289202</v>
          </cell>
          <cell r="G6549">
            <v>-1.2943994919263599</v>
          </cell>
          <cell r="H6549">
            <v>-2.452748808664341</v>
          </cell>
          <cell r="I6549">
            <v>1.0352727446749199E-2</v>
          </cell>
          <cell r="J6549">
            <v>1.60699955830256</v>
          </cell>
          <cell r="K6549">
            <v>3.0461765467849009</v>
          </cell>
          <cell r="L6549">
            <v>6.9581927269882302E-4</v>
          </cell>
          <cell r="M6549">
            <v>-2.9013990502289202</v>
          </cell>
          <cell r="N6549">
            <v>-7.4715058961079235</v>
          </cell>
          <cell r="O6549">
            <v>1.2014924933412101E-9</v>
          </cell>
          <cell r="P6549">
            <v>6548</v>
          </cell>
          <cell r="Q6549">
            <v>8.7999999999999995E-2</v>
          </cell>
          <cell r="R6549">
            <v>6409</v>
          </cell>
          <cell r="S6549">
            <v>0.107</v>
          </cell>
          <cell r="T6549">
            <v>5751</v>
          </cell>
          <cell r="U6549">
            <v>0.19900000000000001</v>
          </cell>
        </row>
        <row r="6550">
          <cell r="A6550" t="str">
            <v>CTHT_0000290</v>
          </cell>
          <cell r="B6550" t="str">
            <v>Uncharacterized protein</v>
          </cell>
          <cell r="C6550">
            <v>1788</v>
          </cell>
          <cell r="D6550">
            <v>1.4445112710061301</v>
          </cell>
          <cell r="E6550">
            <v>2.0387319911908199</v>
          </cell>
          <cell r="F6550">
            <v>-0.59422072018468797</v>
          </cell>
          <cell r="G6550">
            <v>-1.4445112710061301</v>
          </cell>
          <cell r="H6550">
            <v>-2.7217060686036123</v>
          </cell>
          <cell r="I6550">
            <v>1.88727323865443E-2</v>
          </cell>
          <cell r="J6550">
            <v>-2.0387319911908199</v>
          </cell>
          <cell r="K6550">
            <v>-4.1088423888092871</v>
          </cell>
          <cell r="L6550">
            <v>4.6670784971794999E-4</v>
          </cell>
          <cell r="M6550">
            <v>0.59422072018468797</v>
          </cell>
          <cell r="N6550">
            <v>1.5096569156409123</v>
          </cell>
          <cell r="O6550">
            <v>0.38606443259419798</v>
          </cell>
          <cell r="P6550">
            <v>6549</v>
          </cell>
          <cell r="Q6550">
            <v>8.7999999999999995E-2</v>
          </cell>
          <cell r="R6550">
            <v>6363</v>
          </cell>
          <cell r="S6550">
            <v>0.114</v>
          </cell>
          <cell r="T6550">
            <v>6596</v>
          </cell>
          <cell r="U6550">
            <v>8.1000000000000003E-2</v>
          </cell>
        </row>
        <row r="6551">
          <cell r="A6551" t="str">
            <v>CTHT_0063750</v>
          </cell>
          <cell r="B6551" t="str">
            <v>Uncharacterized protein</v>
          </cell>
          <cell r="C6551">
            <v>618</v>
          </cell>
          <cell r="D6551">
            <v>0.819688192083322</v>
          </cell>
          <cell r="E6551">
            <v>1.9010851771614099</v>
          </cell>
          <cell r="F6551">
            <v>-1.08139698507808</v>
          </cell>
          <cell r="G6551">
            <v>-0.819688192083322</v>
          </cell>
          <cell r="H6551">
            <v>-1.7650244787704334</v>
          </cell>
          <cell r="I6551">
            <v>0.202091314763437</v>
          </cell>
          <cell r="J6551">
            <v>-1.9010851771614099</v>
          </cell>
          <cell r="K6551">
            <v>-3.7349402851814082</v>
          </cell>
          <cell r="L6551">
            <v>1.68767667542867E-3</v>
          </cell>
          <cell r="M6551">
            <v>1.08139698507808</v>
          </cell>
          <cell r="N6551">
            <v>2.116084128070141</v>
          </cell>
          <cell r="O6551">
            <v>0.11306549500655801</v>
          </cell>
          <cell r="P6551">
            <v>6550</v>
          </cell>
          <cell r="Q6551">
            <v>8.7999999999999995E-2</v>
          </cell>
          <cell r="R6551">
            <v>6520</v>
          </cell>
          <cell r="S6551">
            <v>9.1999999999999998E-2</v>
          </cell>
          <cell r="T6551">
            <v>6666</v>
          </cell>
          <cell r="U6551">
            <v>7.0999999999999994E-2</v>
          </cell>
        </row>
        <row r="6552">
          <cell r="A6552" t="str">
            <v>CTHT_0054100</v>
          </cell>
          <cell r="B6552" t="str">
            <v>Uncharacterized protein</v>
          </cell>
          <cell r="C6552">
            <v>456</v>
          </cell>
          <cell r="D6552">
            <v>3.9714877423431401</v>
          </cell>
          <cell r="E6552">
            <v>3.9560163882546102</v>
          </cell>
          <cell r="F6552">
            <v>1.54713540885353E-2</v>
          </cell>
          <cell r="G6552">
            <v>-3.9714877423431401</v>
          </cell>
          <cell r="H6552">
            <v>-15.686893130471361</v>
          </cell>
          <cell r="I6552">
            <v>2.4203823960141099E-12</v>
          </cell>
          <cell r="J6552">
            <v>-3.9560163882546102</v>
          </cell>
          <cell r="K6552">
            <v>-15.519566858559045</v>
          </cell>
          <cell r="L6552">
            <v>2.5144193867795401E-13</v>
          </cell>
          <cell r="M6552">
            <v>-1.54713540885353E-2</v>
          </cell>
          <cell r="N6552">
            <v>-1.0107816328533739</v>
          </cell>
          <cell r="O6552">
            <v>0.98815873677199695</v>
          </cell>
          <cell r="P6552">
            <v>6551</v>
          </cell>
          <cell r="Q6552">
            <v>8.6999999999999994E-2</v>
          </cell>
          <cell r="R6552">
            <v>4719</v>
          </cell>
          <cell r="S6552">
            <v>0.34200000000000003</v>
          </cell>
          <cell r="T6552">
            <v>6469</v>
          </cell>
          <cell r="U6552">
            <v>9.9000000000000005E-2</v>
          </cell>
        </row>
        <row r="6553">
          <cell r="A6553" t="str">
            <v>CTHT_0036040</v>
          </cell>
          <cell r="B6553" t="str">
            <v>Uncharacterized protein</v>
          </cell>
          <cell r="C6553">
            <v>702</v>
          </cell>
          <cell r="D6553">
            <v>-0.44433440795079698</v>
          </cell>
          <cell r="E6553">
            <v>1.27067760137427</v>
          </cell>
          <cell r="F6553">
            <v>-1.71501200932507</v>
          </cell>
          <cell r="G6553">
            <v>0.44433440795079698</v>
          </cell>
          <cell r="H6553">
            <v>1.3606862146578289</v>
          </cell>
          <cell r="I6553">
            <v>0.60310168699844002</v>
          </cell>
          <cell r="J6553">
            <v>-1.27067760137427</v>
          </cell>
          <cell r="K6553">
            <v>-2.4127486029895415</v>
          </cell>
          <cell r="L6553">
            <v>9.9383202397945694E-2</v>
          </cell>
          <cell r="M6553">
            <v>1.71501200932507</v>
          </cell>
          <cell r="N6553">
            <v>3.282993763522811</v>
          </cell>
          <cell r="O6553">
            <v>2.8651201982372702E-2</v>
          </cell>
          <cell r="P6553">
            <v>6552</v>
          </cell>
          <cell r="Q6553">
            <v>8.6999999999999994E-2</v>
          </cell>
          <cell r="R6553">
            <v>6713</v>
          </cell>
          <cell r="S6553">
            <v>6.5000000000000002E-2</v>
          </cell>
          <cell r="T6553">
            <v>6766</v>
          </cell>
          <cell r="U6553">
            <v>5.7000000000000002E-2</v>
          </cell>
        </row>
        <row r="6554">
          <cell r="A6554" t="str">
            <v>CTHT_0064340</v>
          </cell>
          <cell r="B6554" t="str">
            <v>DNA helicase-like protein</v>
          </cell>
          <cell r="C6554">
            <v>3963</v>
          </cell>
          <cell r="D6554">
            <v>1.5801775138293901</v>
          </cell>
          <cell r="E6554">
            <v>1.95987520242873</v>
          </cell>
          <cell r="F6554">
            <v>-0.379697688599344</v>
          </cell>
          <cell r="G6554">
            <v>-1.5801775138293901</v>
          </cell>
          <cell r="H6554">
            <v>-2.9900663820033611</v>
          </cell>
          <cell r="I6554">
            <v>7.6336981169792704E-4</v>
          </cell>
          <cell r="J6554">
            <v>-1.95987520242873</v>
          </cell>
          <cell r="K6554">
            <v>-3.8902832535919858</v>
          </cell>
          <cell r="L6554">
            <v>1.28125080418443E-5</v>
          </cell>
          <cell r="M6554">
            <v>0.379697688599344</v>
          </cell>
          <cell r="N6554">
            <v>1.3010691926463136</v>
          </cell>
          <cell r="O6554">
            <v>0.48366661661895899</v>
          </cell>
          <cell r="P6554">
            <v>6553</v>
          </cell>
          <cell r="Q6554">
            <v>8.6999999999999994E-2</v>
          </cell>
          <cell r="R6554">
            <v>6317</v>
          </cell>
          <cell r="S6554">
            <v>0.12</v>
          </cell>
          <cell r="T6554">
            <v>6534</v>
          </cell>
          <cell r="U6554">
            <v>0.09</v>
          </cell>
        </row>
        <row r="6555">
          <cell r="A6555" t="str">
            <v>CTHT_0072130</v>
          </cell>
          <cell r="B6555" t="str">
            <v>Aldo-keto reductase-like protein</v>
          </cell>
          <cell r="C6555">
            <v>1002</v>
          </cell>
          <cell r="D6555">
            <v>2.9830874088962802</v>
          </cell>
          <cell r="E6555">
            <v>2.2934967622707698</v>
          </cell>
          <cell r="F6555">
            <v>0.68959064662551695</v>
          </cell>
          <cell r="G6555">
            <v>-2.9830874088962802</v>
          </cell>
          <cell r="H6555">
            <v>-7.9067642464380814</v>
          </cell>
          <cell r="I6555">
            <v>3.8871585600872302E-11</v>
          </cell>
          <cell r="J6555">
            <v>-2.2934967622707698</v>
          </cell>
          <cell r="K6555">
            <v>-4.9024290873357392</v>
          </cell>
          <cell r="L6555">
            <v>6.9934533410038205E-8</v>
          </cell>
          <cell r="M6555">
            <v>-0.68959064662551695</v>
          </cell>
          <cell r="N6555">
            <v>-1.6128258268668003</v>
          </cell>
          <cell r="O6555">
            <v>0.18003432063118499</v>
          </cell>
          <cell r="P6555">
            <v>6554</v>
          </cell>
          <cell r="Q6555">
            <v>8.6999999999999994E-2</v>
          </cell>
          <cell r="R6555">
            <v>5578</v>
          </cell>
          <cell r="S6555">
            <v>0.223</v>
          </cell>
          <cell r="T6555">
            <v>6350</v>
          </cell>
          <cell r="U6555">
            <v>0.115</v>
          </cell>
        </row>
        <row r="6556">
          <cell r="A6556" t="str">
            <v>CTHT_0072450</v>
          </cell>
          <cell r="B6556" t="str">
            <v>Uncharacterized protein</v>
          </cell>
          <cell r="C6556">
            <v>1905</v>
          </cell>
          <cell r="D6556">
            <v>4.3320552223639597</v>
          </cell>
          <cell r="E6556">
            <v>5.1822375481482501</v>
          </cell>
          <cell r="F6556">
            <v>-0.85018232578428898</v>
          </cell>
          <cell r="G6556">
            <v>-4.3320552223639597</v>
          </cell>
          <cell r="H6556">
            <v>-20.140885698554595</v>
          </cell>
          <cell r="I6556">
            <v>2.1125119418924699E-14</v>
          </cell>
          <cell r="J6556">
            <v>-5.1822375481482501</v>
          </cell>
          <cell r="K6556">
            <v>-36.308553440761195</v>
          </cell>
          <cell r="L6556">
            <v>1.6759103108419601E-20</v>
          </cell>
          <cell r="M6556">
            <v>0.85018232578428898</v>
          </cell>
          <cell r="N6556">
            <v>1.8027287371660534</v>
          </cell>
          <cell r="O6556">
            <v>0.19447945386629301</v>
          </cell>
          <cell r="P6556">
            <v>6555</v>
          </cell>
          <cell r="Q6556">
            <v>8.6999999999999994E-2</v>
          </cell>
          <cell r="R6556">
            <v>4303</v>
          </cell>
          <cell r="S6556">
            <v>0.4</v>
          </cell>
          <cell r="T6556">
            <v>6618</v>
          </cell>
          <cell r="U6556">
            <v>7.8E-2</v>
          </cell>
        </row>
        <row r="6557">
          <cell r="A6557" t="str">
            <v>CTHT_0064180</v>
          </cell>
          <cell r="B6557" t="str">
            <v>Uncharacterized protein</v>
          </cell>
          <cell r="C6557">
            <v>540</v>
          </cell>
          <cell r="D6557">
            <v>1.13556656312037</v>
          </cell>
          <cell r="E6557">
            <v>1.51815122506561</v>
          </cell>
          <cell r="F6557">
            <v>-0.38258466194523899</v>
          </cell>
          <cell r="G6557">
            <v>-1.13556656312037</v>
          </cell>
          <cell r="H6557">
            <v>-2.1970482645832812</v>
          </cell>
          <cell r="I6557">
            <v>6.34036505106296E-2</v>
          </cell>
          <cell r="J6557">
            <v>-1.51815122506561</v>
          </cell>
          <cell r="K6557">
            <v>-2.8642376995799914</v>
          </cell>
          <cell r="L6557">
            <v>8.0600125073087003E-3</v>
          </cell>
          <cell r="M6557">
            <v>0.38258466194523899</v>
          </cell>
          <cell r="N6557">
            <v>1.3036753656038846</v>
          </cell>
          <cell r="O6557">
            <v>0.59471018394231001</v>
          </cell>
          <cell r="P6557">
            <v>6556</v>
          </cell>
          <cell r="Q6557">
            <v>8.6999999999999994E-2</v>
          </cell>
          <cell r="R6557">
            <v>6428</v>
          </cell>
          <cell r="S6557">
            <v>0.104</v>
          </cell>
          <cell r="T6557">
            <v>6533</v>
          </cell>
          <cell r="U6557">
            <v>0.09</v>
          </cell>
        </row>
        <row r="6558">
          <cell r="A6558" t="str">
            <v>CTHT_0025550</v>
          </cell>
          <cell r="B6558" t="str">
            <v>Pheromone receptor 1-like protein</v>
          </cell>
          <cell r="C6558">
            <v>777</v>
          </cell>
          <cell r="D6558">
            <v>-0.90505928596014795</v>
          </cell>
          <cell r="E6558">
            <v>1.08057878693765</v>
          </cell>
          <cell r="F6558">
            <v>-1.9856380728978</v>
          </cell>
          <cell r="G6558">
            <v>0.90505928596014795</v>
          </cell>
          <cell r="H6558">
            <v>1.8726214465990552</v>
          </cell>
          <cell r="I6558">
            <v>0.32386001589164798</v>
          </cell>
          <cell r="J6558">
            <v>-1.08057878693765</v>
          </cell>
          <cell r="K6558">
            <v>-2.1148843698515583</v>
          </cell>
          <cell r="L6558">
            <v>0.225974432937537</v>
          </cell>
          <cell r="M6558">
            <v>1.9856380728978</v>
          </cell>
          <cell r="N6558">
            <v>3.9603778280611617</v>
          </cell>
          <cell r="O6558">
            <v>2.39866040802332E-2</v>
          </cell>
          <cell r="P6558">
            <v>6557</v>
          </cell>
          <cell r="Q6558">
            <v>8.6999999999999994E-2</v>
          </cell>
          <cell r="R6558">
            <v>6809</v>
          </cell>
          <cell r="S6558">
            <v>5.0999999999999997E-2</v>
          </cell>
          <cell r="T6558">
            <v>6818</v>
          </cell>
          <cell r="U6558">
            <v>0.05</v>
          </cell>
        </row>
        <row r="6559">
          <cell r="A6559" t="str">
            <v>CTHT_0050210</v>
          </cell>
          <cell r="B6559" t="str">
            <v>Uncharacterized protein</v>
          </cell>
          <cell r="C6559">
            <v>5622</v>
          </cell>
          <cell r="D6559">
            <v>-1.7531495671241399</v>
          </cell>
          <cell r="E6559">
            <v>0.86373426212522997</v>
          </cell>
          <cell r="F6559">
            <v>-2.6168838292493701</v>
          </cell>
          <cell r="G6559">
            <v>1.7531495671241399</v>
          </cell>
          <cell r="H6559">
            <v>3.3709367717574894</v>
          </cell>
          <cell r="I6559">
            <v>5.90397176980268E-3</v>
          </cell>
          <cell r="J6559">
            <v>-0.86373426212522997</v>
          </cell>
          <cell r="K6559">
            <v>-1.8197424289984609</v>
          </cell>
          <cell r="L6559">
            <v>0.188278851667363</v>
          </cell>
          <cell r="M6559">
            <v>2.6168838292493701</v>
          </cell>
          <cell r="N6559">
            <v>6.1342366690382049</v>
          </cell>
          <cell r="O6559">
            <v>2.8917725669398399E-5</v>
          </cell>
          <cell r="P6559">
            <v>6558</v>
          </cell>
          <cell r="Q6559">
            <v>8.5999999999999993E-2</v>
          </cell>
          <cell r="R6559">
            <v>6872</v>
          </cell>
          <cell r="S6559">
            <v>4.2999999999999997E-2</v>
          </cell>
          <cell r="T6559">
            <v>6852</v>
          </cell>
          <cell r="U6559">
            <v>4.4999999999999998E-2</v>
          </cell>
        </row>
        <row r="6560">
          <cell r="A6560" t="str">
            <v>CTHT_0065140</v>
          </cell>
          <cell r="B6560" t="str">
            <v>Uncharacterized protein</v>
          </cell>
          <cell r="C6560">
            <v>1110</v>
          </cell>
          <cell r="D6560">
            <v>2.5746093934479299</v>
          </cell>
          <cell r="E6560">
            <v>2.5113118948811501</v>
          </cell>
          <cell r="F6560">
            <v>6.3297498566783003E-2</v>
          </cell>
          <cell r="G6560">
            <v>-2.5746093934479299</v>
          </cell>
          <cell r="H6560">
            <v>-5.9570967631070841</v>
          </cell>
          <cell r="I6560">
            <v>2.2246541131067E-8</v>
          </cell>
          <cell r="J6560">
            <v>-2.5113118948811501</v>
          </cell>
          <cell r="K6560">
            <v>-5.7013828999655427</v>
          </cell>
          <cell r="L6560">
            <v>9.5855112663960692E-9</v>
          </cell>
          <cell r="M6560">
            <v>-6.3297498566783003E-2</v>
          </cell>
          <cell r="N6560">
            <v>-1.0448511997226322</v>
          </cell>
          <cell r="O6560">
            <v>0.924126022176049</v>
          </cell>
          <cell r="P6560">
            <v>6559</v>
          </cell>
          <cell r="Q6560">
            <v>8.5999999999999993E-2</v>
          </cell>
          <cell r="R6560">
            <v>5959</v>
          </cell>
          <cell r="S6560">
            <v>0.17</v>
          </cell>
          <cell r="T6560">
            <v>6471</v>
          </cell>
          <cell r="U6560">
            <v>9.9000000000000005E-2</v>
          </cell>
        </row>
        <row r="6561">
          <cell r="A6561" t="str">
            <v>CTHT_0068260</v>
          </cell>
          <cell r="B6561" t="str">
            <v>Uncharacterized protein</v>
          </cell>
          <cell r="C6561">
            <v>549</v>
          </cell>
          <cell r="D6561">
            <v>-3.3826300513254401</v>
          </cell>
          <cell r="E6561">
            <v>-1.5170206762312799</v>
          </cell>
          <cell r="F6561">
            <v>-1.86560937509416</v>
          </cell>
          <cell r="G6561">
            <v>3.3826300513254401</v>
          </cell>
          <cell r="H6561">
            <v>10.429731054871025</v>
          </cell>
          <cell r="I6561">
            <v>5.0343260379291795E-4</v>
          </cell>
          <cell r="J6561">
            <v>1.5170206762312799</v>
          </cell>
          <cell r="K6561">
            <v>2.8619940569103233</v>
          </cell>
          <cell r="L6561">
            <v>0.13673393221604399</v>
          </cell>
          <cell r="M6561">
            <v>1.86560937509416</v>
          </cell>
          <cell r="N6561">
            <v>3.6442182784021848</v>
          </cell>
          <cell r="O6561">
            <v>2.9685457725217499E-2</v>
          </cell>
          <cell r="P6561">
            <v>6560</v>
          </cell>
          <cell r="Q6561">
            <v>8.5999999999999993E-2</v>
          </cell>
          <cell r="R6561">
            <v>7087</v>
          </cell>
          <cell r="S6561">
            <v>1.2999999999999999E-2</v>
          </cell>
          <cell r="T6561">
            <v>6788</v>
          </cell>
          <cell r="U6561">
            <v>5.3999999999999999E-2</v>
          </cell>
        </row>
        <row r="6562">
          <cell r="A6562" t="str">
            <v>CTHT_0070410</v>
          </cell>
          <cell r="B6562" t="str">
            <v>Uncharacterized protein</v>
          </cell>
          <cell r="C6562">
            <v>1323</v>
          </cell>
          <cell r="D6562">
            <v>-0.71346565630821501</v>
          </cell>
          <cell r="E6562">
            <v>-2.1465166366816302</v>
          </cell>
          <cell r="F6562">
            <v>1.4330509803734099</v>
          </cell>
          <cell r="G6562">
            <v>0.71346565630821501</v>
          </cell>
          <cell r="H6562">
            <v>1.639738385535586</v>
          </cell>
          <cell r="I6562">
            <v>0.188134434717913</v>
          </cell>
          <cell r="J6562">
            <v>2.1465166366816302</v>
          </cell>
          <cell r="K6562">
            <v>4.4275746662819646</v>
          </cell>
          <cell r="L6562">
            <v>3.2548319874844099E-6</v>
          </cell>
          <cell r="M6562">
            <v>-1.4330509803734099</v>
          </cell>
          <cell r="N6562">
            <v>-2.7001713842515032</v>
          </cell>
          <cell r="O6562">
            <v>2.38556782508355E-3</v>
          </cell>
          <cell r="P6562">
            <v>6561</v>
          </cell>
          <cell r="Q6562">
            <v>8.5999999999999993E-2</v>
          </cell>
          <cell r="R6562">
            <v>6751</v>
          </cell>
          <cell r="S6562">
            <v>0.06</v>
          </cell>
          <cell r="T6562">
            <v>6204</v>
          </cell>
          <cell r="U6562">
            <v>0.13600000000000001</v>
          </cell>
        </row>
        <row r="6563">
          <cell r="A6563" t="str">
            <v>CTHT_0009110</v>
          </cell>
          <cell r="B6563" t="e">
            <v>#N/A</v>
          </cell>
          <cell r="C6563">
            <v>672</v>
          </cell>
          <cell r="D6563">
            <v>-0.35413761201772398</v>
          </cell>
          <cell r="E6563">
            <v>0.24444927612983</v>
          </cell>
          <cell r="F6563">
            <v>-0.59858688814755401</v>
          </cell>
          <cell r="G6563">
            <v>0.35413761201772398</v>
          </cell>
          <cell r="H6563">
            <v>1.2782212810136639</v>
          </cell>
          <cell r="I6563">
            <v>0.63373186777290402</v>
          </cell>
          <cell r="J6563">
            <v>-0.24444927612983</v>
          </cell>
          <cell r="K6563">
            <v>-1.184640468615684</v>
          </cell>
          <cell r="L6563">
            <v>0.72506161663512403</v>
          </cell>
          <cell r="M6563">
            <v>0.59858688814755401</v>
          </cell>
          <cell r="N6563">
            <v>1.5142326573345668</v>
          </cell>
          <cell r="O6563">
            <v>0.39514853817061102</v>
          </cell>
          <cell r="P6563">
            <v>6562</v>
          </cell>
          <cell r="Q6563">
            <v>8.5999999999999993E-2</v>
          </cell>
          <cell r="R6563">
            <v>6704</v>
          </cell>
          <cell r="S6563">
            <v>6.6000000000000003E-2</v>
          </cell>
          <cell r="T6563">
            <v>6594</v>
          </cell>
          <cell r="U6563">
            <v>8.1000000000000003E-2</v>
          </cell>
        </row>
        <row r="6564">
          <cell r="A6564" t="str">
            <v>CTHT_0011580</v>
          </cell>
          <cell r="B6564" t="str">
            <v>Uncharacterized protein</v>
          </cell>
          <cell r="C6564">
            <v>2292</v>
          </cell>
          <cell r="D6564">
            <v>0.85068218909434501</v>
          </cell>
          <cell r="E6564">
            <v>2.3955610980012501</v>
          </cell>
          <cell r="F6564">
            <v>-1.5448789089069099</v>
          </cell>
          <cell r="G6564">
            <v>-0.85068218909434501</v>
          </cell>
          <cell r="H6564">
            <v>-1.8033534527541255</v>
          </cell>
          <cell r="I6564">
            <v>8.5312136620277895E-2</v>
          </cell>
          <cell r="J6564">
            <v>-2.3955610980012501</v>
          </cell>
          <cell r="K6564">
            <v>-5.2618170872219423</v>
          </cell>
          <cell r="L6564">
            <v>3.53226569096715E-7</v>
          </cell>
          <cell r="M6564">
            <v>1.5448789089069099</v>
          </cell>
          <cell r="N6564">
            <v>2.9177957760781643</v>
          </cell>
          <cell r="O6564">
            <v>2.1320674138980999E-3</v>
          </cell>
          <cell r="P6564">
            <v>6563</v>
          </cell>
          <cell r="Q6564">
            <v>8.5999999999999993E-2</v>
          </cell>
          <cell r="R6564">
            <v>6525</v>
          </cell>
          <cell r="S6564">
            <v>9.0999999999999998E-2</v>
          </cell>
          <cell r="T6564">
            <v>6733</v>
          </cell>
          <cell r="U6564">
            <v>6.2E-2</v>
          </cell>
        </row>
        <row r="6565">
          <cell r="A6565" t="str">
            <v>CTHT_0053780</v>
          </cell>
          <cell r="B6565" t="str">
            <v>Uncharacterized protein</v>
          </cell>
          <cell r="C6565">
            <v>1740</v>
          </cell>
          <cell r="D6565">
            <v>1.44925914785293</v>
          </cell>
          <cell r="E6565">
            <v>1.74988107875406</v>
          </cell>
          <cell r="F6565">
            <v>-0.30062193090113198</v>
          </cell>
          <cell r="G6565">
            <v>-1.44925914785293</v>
          </cell>
          <cell r="H6565">
            <v>-2.730677896845672</v>
          </cell>
          <cell r="I6565">
            <v>1.42391026895433E-3</v>
          </cell>
          <cell r="J6565">
            <v>-1.74988107875406</v>
          </cell>
          <cell r="K6565">
            <v>-3.3633084123235606</v>
          </cell>
          <cell r="L6565">
            <v>5.2343373412819901E-5</v>
          </cell>
          <cell r="M6565">
            <v>0.30062193090113198</v>
          </cell>
          <cell r="N6565">
            <v>1.2316752613732558</v>
          </cell>
          <cell r="O6565">
            <v>0.57910377277655101</v>
          </cell>
          <cell r="P6565">
            <v>6564</v>
          </cell>
          <cell r="Q6565">
            <v>8.5999999999999993E-2</v>
          </cell>
          <cell r="R6565">
            <v>6353</v>
          </cell>
          <cell r="S6565">
            <v>0.115</v>
          </cell>
          <cell r="T6565">
            <v>6517</v>
          </cell>
          <cell r="U6565">
            <v>9.1999999999999998E-2</v>
          </cell>
        </row>
        <row r="6566">
          <cell r="A6566" t="str">
            <v>CTHT_0040210</v>
          </cell>
          <cell r="B6566" t="str">
            <v>Uncharacterized protein</v>
          </cell>
          <cell r="C6566">
            <v>1617</v>
          </cell>
          <cell r="D6566">
            <v>6.70732652724113</v>
          </cell>
          <cell r="E6566">
            <v>5.8129407953360301</v>
          </cell>
          <cell r="F6566">
            <v>0.89438573190510195</v>
          </cell>
          <cell r="G6566">
            <v>-6.70732652724113</v>
          </cell>
          <cell r="H6566">
            <v>-104.49763833162477</v>
          </cell>
          <cell r="I6566">
            <v>1.8530096951055998E-43</v>
          </cell>
          <cell r="J6566">
            <v>-5.8129407953360301</v>
          </cell>
          <cell r="K6566">
            <v>-56.217242902230993</v>
          </cell>
          <cell r="L6566">
            <v>5.0485720809051301E-35</v>
          </cell>
          <cell r="M6566">
            <v>-0.89438573190510195</v>
          </cell>
          <cell r="N6566">
            <v>-1.858818272417945</v>
          </cell>
          <cell r="O6566">
            <v>0.106092578838337</v>
          </cell>
          <cell r="P6566">
            <v>6565</v>
          </cell>
          <cell r="Q6566">
            <v>8.5000000000000006E-2</v>
          </cell>
          <cell r="R6566">
            <v>1573</v>
          </cell>
          <cell r="S6566">
            <v>0.78100000000000003</v>
          </cell>
          <cell r="T6566">
            <v>6358</v>
          </cell>
          <cell r="U6566">
            <v>0.114</v>
          </cell>
        </row>
        <row r="6567">
          <cell r="A6567" t="str">
            <v>CTHT_0001520</v>
          </cell>
          <cell r="B6567" t="str">
            <v>Xanthine dehydrogenase-like protein</v>
          </cell>
          <cell r="C6567">
            <v>4221</v>
          </cell>
          <cell r="D6567">
            <v>4.8100988553904198</v>
          </cell>
          <cell r="E6567">
            <v>5.1731305717725604</v>
          </cell>
          <cell r="F6567">
            <v>-0.36303171638214099</v>
          </cell>
          <cell r="G6567">
            <v>-4.8100988553904198</v>
          </cell>
          <cell r="H6567">
            <v>-28.053305266189337</v>
          </cell>
          <cell r="I6567">
            <v>2.7009432581386501E-19</v>
          </cell>
          <cell r="J6567">
            <v>-5.1731305717725604</v>
          </cell>
          <cell r="K6567">
            <v>-36.080078484843888</v>
          </cell>
          <cell r="L6567">
            <v>8.0413483688023005E-23</v>
          </cell>
          <cell r="M6567">
            <v>0.36303171638214099</v>
          </cell>
          <cell r="N6567">
            <v>1.2861257574639038</v>
          </cell>
          <cell r="O6567">
            <v>0.58205227564137496</v>
          </cell>
          <cell r="P6567">
            <v>6566</v>
          </cell>
          <cell r="Q6567">
            <v>8.5000000000000006E-2</v>
          </cell>
          <cell r="R6567">
            <v>3897</v>
          </cell>
          <cell r="S6567">
            <v>0.45700000000000002</v>
          </cell>
          <cell r="T6567">
            <v>6565</v>
          </cell>
          <cell r="U6567">
            <v>8.5000000000000006E-2</v>
          </cell>
        </row>
        <row r="6568">
          <cell r="A6568" t="str">
            <v>CTHT_0021830</v>
          </cell>
          <cell r="B6568" t="str">
            <v>Uncharacterized protein</v>
          </cell>
          <cell r="C6568">
            <v>303</v>
          </cell>
          <cell r="D6568">
            <v>-2.3943411055306698</v>
          </cell>
          <cell r="E6568">
            <v>-1.0114386536511799</v>
          </cell>
          <cell r="F6568">
            <v>-1.3829024518794799</v>
          </cell>
          <cell r="G6568">
            <v>2.3943411055306698</v>
          </cell>
          <cell r="H6568">
            <v>5.2573693948211782</v>
          </cell>
          <cell r="I6568">
            <v>3.4983308820669697E-2</v>
          </cell>
          <cell r="J6568">
            <v>1.0114386536511799</v>
          </cell>
          <cell r="K6568">
            <v>2.0159203713437783</v>
          </cell>
          <cell r="L6568">
            <v>0.38962222370510602</v>
          </cell>
          <cell r="M6568">
            <v>1.3829024518794799</v>
          </cell>
          <cell r="N6568">
            <v>2.6079251291640393</v>
          </cell>
          <cell r="O6568">
            <v>0.217955932047246</v>
          </cell>
          <cell r="P6568">
            <v>6567</v>
          </cell>
          <cell r="Q6568">
            <v>8.5000000000000006E-2</v>
          </cell>
          <cell r="R6568">
            <v>7026</v>
          </cell>
          <cell r="S6568">
            <v>2.1000000000000001E-2</v>
          </cell>
          <cell r="T6568">
            <v>6739</v>
          </cell>
          <cell r="U6568">
            <v>6.0999999999999999E-2</v>
          </cell>
        </row>
        <row r="6569">
          <cell r="A6569" t="str">
            <v>CTHT_0029090</v>
          </cell>
          <cell r="B6569" t="str">
            <v>Uncharacterized protein</v>
          </cell>
          <cell r="C6569">
            <v>321</v>
          </cell>
          <cell r="D6569">
            <v>0.17720360205814001</v>
          </cell>
          <cell r="E6569">
            <v>-0.113501361682716</v>
          </cell>
          <cell r="F6569">
            <v>0.29070496374085603</v>
          </cell>
          <cell r="G6569">
            <v>-0.17720360205814001</v>
          </cell>
          <cell r="H6569">
            <v>-1.1306901258577917</v>
          </cell>
          <cell r="I6569">
            <v>0.85989488436524297</v>
          </cell>
          <cell r="J6569">
            <v>0.113501361682716</v>
          </cell>
          <cell r="K6569">
            <v>1.0818506601329414</v>
          </cell>
          <cell r="L6569">
            <v>0.89589251225524802</v>
          </cell>
          <cell r="M6569">
            <v>-0.29070496374085603</v>
          </cell>
          <cell r="N6569">
            <v>-1.2232378590650506</v>
          </cell>
          <cell r="O6569">
            <v>0.75788306348915901</v>
          </cell>
          <cell r="P6569">
            <v>6568</v>
          </cell>
          <cell r="Q6569">
            <v>8.5000000000000006E-2</v>
          </cell>
          <cell r="R6569">
            <v>6619</v>
          </cell>
          <cell r="S6569">
            <v>7.8E-2</v>
          </cell>
          <cell r="T6569">
            <v>6428</v>
          </cell>
          <cell r="U6569">
            <v>0.104</v>
          </cell>
        </row>
        <row r="6570">
          <cell r="A6570" t="str">
            <v>CTHT_0050060</v>
          </cell>
          <cell r="B6570" t="str">
            <v>Peptide hydrolase (EC 3.4.-.-)</v>
          </cell>
          <cell r="C6570">
            <v>1461</v>
          </cell>
          <cell r="D6570">
            <v>4.89055807677736</v>
          </cell>
          <cell r="E6570">
            <v>2.3600981373093202</v>
          </cell>
          <cell r="F6570">
            <v>2.5304599394680398</v>
          </cell>
          <cell r="G6570">
            <v>-4.89055807677736</v>
          </cell>
          <cell r="H6570">
            <v>-29.662290005697894</v>
          </cell>
          <cell r="I6570">
            <v>5.4091846722608501E-10</v>
          </cell>
          <cell r="J6570">
            <v>-2.3600981373093202</v>
          </cell>
          <cell r="K6570">
            <v>-5.1340528151250071</v>
          </cell>
          <cell r="L6570">
            <v>2.4594466236004899E-3</v>
          </cell>
          <cell r="M6570">
            <v>-2.5304599394680398</v>
          </cell>
          <cell r="N6570">
            <v>-5.7775584073292512</v>
          </cell>
          <cell r="O6570">
            <v>1.82398876731621E-3</v>
          </cell>
          <cell r="P6570">
            <v>6569</v>
          </cell>
          <cell r="Q6570">
            <v>8.5000000000000006E-2</v>
          </cell>
          <cell r="R6570">
            <v>3364</v>
          </cell>
          <cell r="S6570">
            <v>0.53100000000000003</v>
          </cell>
          <cell r="T6570">
            <v>5844</v>
          </cell>
          <cell r="U6570">
            <v>0.186</v>
          </cell>
        </row>
        <row r="6571">
          <cell r="A6571" t="str">
            <v>CTHT_0021130</v>
          </cell>
          <cell r="B6571" t="str">
            <v>Uncharacterized protein</v>
          </cell>
          <cell r="C6571">
            <v>960</v>
          </cell>
          <cell r="D6571">
            <v>1.32781633972166</v>
          </cell>
          <cell r="E6571">
            <v>-0.81347111999797495</v>
          </cell>
          <cell r="F6571">
            <v>2.1412874597196301</v>
          </cell>
          <cell r="G6571">
            <v>-1.32781633972166</v>
          </cell>
          <cell r="H6571">
            <v>-2.5102244016103588</v>
          </cell>
          <cell r="I6571">
            <v>9.1983071356607805E-3</v>
          </cell>
          <cell r="J6571">
            <v>0.81347111999797495</v>
          </cell>
          <cell r="K6571">
            <v>1.7574347427599806</v>
          </cell>
          <cell r="L6571">
            <v>8.0188863826032894E-2</v>
          </cell>
          <cell r="M6571">
            <v>-2.1412874597196301</v>
          </cell>
          <cell r="N6571">
            <v>-4.411555575513912</v>
          </cell>
          <cell r="O6571">
            <v>9.6945768321561396E-6</v>
          </cell>
          <cell r="P6571">
            <v>6570</v>
          </cell>
          <cell r="Q6571">
            <v>8.5000000000000006E-2</v>
          </cell>
          <cell r="R6571">
            <v>6424</v>
          </cell>
          <cell r="S6571">
            <v>0.105</v>
          </cell>
          <cell r="T6571">
            <v>6082</v>
          </cell>
          <cell r="U6571">
            <v>0.153</v>
          </cell>
        </row>
        <row r="6572">
          <cell r="A6572" t="str">
            <v>CTHT_0018110</v>
          </cell>
          <cell r="B6572" t="str">
            <v>Uncharacterized protein</v>
          </cell>
          <cell r="C6572">
            <v>417</v>
          </cell>
          <cell r="D6572">
            <v>0.41124724940452201</v>
          </cell>
          <cell r="E6572">
            <v>3.70995892172076</v>
          </cell>
          <cell r="F6572">
            <v>-3.29871167231624</v>
          </cell>
          <cell r="G6572">
            <v>-0.41124724940452201</v>
          </cell>
          <cell r="H6572">
            <v>-1.3298349960777682</v>
          </cell>
          <cell r="I6572">
            <v>0.65568585394574397</v>
          </cell>
          <cell r="J6572">
            <v>-3.70995892172076</v>
          </cell>
          <cell r="K6572">
            <v>-13.086060328384155</v>
          </cell>
          <cell r="L6572">
            <v>1.01576210924035E-4</v>
          </cell>
          <cell r="M6572">
            <v>3.29871167231624</v>
          </cell>
          <cell r="N6572">
            <v>9.8403639300968617</v>
          </cell>
          <cell r="O6572">
            <v>9.5919832458603196E-4</v>
          </cell>
          <cell r="P6572">
            <v>6571</v>
          </cell>
          <cell r="Q6572">
            <v>8.5000000000000006E-2</v>
          </cell>
          <cell r="R6572">
            <v>6610</v>
          </cell>
          <cell r="S6572">
            <v>7.9000000000000001E-2</v>
          </cell>
          <cell r="T6572">
            <v>7060</v>
          </cell>
          <cell r="U6572">
            <v>1.6E-2</v>
          </cell>
        </row>
        <row r="6573">
          <cell r="A6573" t="str">
            <v>CTHT_0043110</v>
          </cell>
          <cell r="B6573" t="str">
            <v>Uncharacterized protein</v>
          </cell>
          <cell r="C6573">
            <v>3000</v>
          </cell>
          <cell r="D6573">
            <v>3.73313290800971</v>
          </cell>
          <cell r="E6573">
            <v>2.5890224179297698</v>
          </cell>
          <cell r="F6573">
            <v>1.1441104900799399</v>
          </cell>
          <cell r="G6573">
            <v>-3.73313290800971</v>
          </cell>
          <cell r="H6573">
            <v>-13.297958801027582</v>
          </cell>
          <cell r="I6573">
            <v>5.1961263452923297E-20</v>
          </cell>
          <cell r="J6573">
            <v>-2.5890224179297698</v>
          </cell>
          <cell r="K6573">
            <v>-6.0169085011171486</v>
          </cell>
          <cell r="L6573">
            <v>5.0784816820846703E-11</v>
          </cell>
          <cell r="M6573">
            <v>-1.1441104900799399</v>
          </cell>
          <cell r="N6573">
            <v>-2.2100982254522514</v>
          </cell>
          <cell r="O6573">
            <v>8.7753097159284504E-3</v>
          </cell>
          <cell r="P6573">
            <v>6572</v>
          </cell>
          <cell r="Q6573">
            <v>8.4000000000000005E-2</v>
          </cell>
          <cell r="R6573">
            <v>5143</v>
          </cell>
          <cell r="S6573">
            <v>0.28299999999999997</v>
          </cell>
          <cell r="T6573">
            <v>6298</v>
          </cell>
          <cell r="U6573">
            <v>0.123</v>
          </cell>
        </row>
        <row r="6574">
          <cell r="A6574" t="str">
            <v>CTHT_0004150</v>
          </cell>
          <cell r="B6574" t="str">
            <v>Uncharacterized protein</v>
          </cell>
          <cell r="C6574">
            <v>1803</v>
          </cell>
          <cell r="D6574">
            <v>0.47722373497168002</v>
          </cell>
          <cell r="E6574">
            <v>0.91391074454321797</v>
          </cell>
          <cell r="F6574">
            <v>-0.436687009571538</v>
          </cell>
          <cell r="G6574">
            <v>-0.47722373497168002</v>
          </cell>
          <cell r="H6574">
            <v>-1.3920622578679276</v>
          </cell>
          <cell r="I6574">
            <v>0.50300784811291099</v>
          </cell>
          <cell r="J6574">
            <v>-0.91391074454321797</v>
          </cell>
          <cell r="K6574">
            <v>-1.8841459774275822</v>
          </cell>
          <cell r="L6574">
            <v>0.146203933659112</v>
          </cell>
          <cell r="M6574">
            <v>0.436687009571538</v>
          </cell>
          <cell r="N6574">
            <v>1.3534926090973303</v>
          </cell>
          <cell r="O6574">
            <v>0.546049380378551</v>
          </cell>
          <cell r="P6574">
            <v>6573</v>
          </cell>
          <cell r="Q6574">
            <v>8.4000000000000005E-2</v>
          </cell>
          <cell r="R6574">
            <v>6553</v>
          </cell>
          <cell r="S6574">
            <v>8.6999999999999994E-2</v>
          </cell>
          <cell r="T6574">
            <v>6530</v>
          </cell>
          <cell r="U6574">
            <v>0.09</v>
          </cell>
        </row>
        <row r="6575">
          <cell r="A6575" t="str">
            <v>CTHT_0050410</v>
          </cell>
          <cell r="B6575" t="str">
            <v>Uncharacterized protein</v>
          </cell>
          <cell r="C6575">
            <v>1257</v>
          </cell>
          <cell r="D6575">
            <v>-0.51684573824438296</v>
          </cell>
          <cell r="E6575">
            <v>1.0431588542874199</v>
          </cell>
          <cell r="F6575">
            <v>-1.5600045925318</v>
          </cell>
          <cell r="G6575">
            <v>0.51684573824438296</v>
          </cell>
          <cell r="H6575">
            <v>1.4308235194630632</v>
          </cell>
          <cell r="I6575">
            <v>0.53144333760469697</v>
          </cell>
          <cell r="J6575">
            <v>-1.0431588542874199</v>
          </cell>
          <cell r="K6575">
            <v>-2.0607348010238278</v>
          </cell>
          <cell r="L6575">
            <v>0.16057404284506599</v>
          </cell>
          <cell r="M6575">
            <v>1.5600045925318</v>
          </cell>
          <cell r="N6575">
            <v>2.9485478206809228</v>
          </cell>
          <cell r="O6575">
            <v>3.82013631518879E-2</v>
          </cell>
          <cell r="P6575">
            <v>6574</v>
          </cell>
          <cell r="Q6575">
            <v>8.4000000000000005E-2</v>
          </cell>
          <cell r="R6575">
            <v>6719</v>
          </cell>
          <cell r="S6575">
            <v>6.4000000000000001E-2</v>
          </cell>
          <cell r="T6575">
            <v>6727</v>
          </cell>
          <cell r="U6575">
            <v>6.3E-2</v>
          </cell>
        </row>
        <row r="6576">
          <cell r="A6576" t="str">
            <v>CTHT_0001470</v>
          </cell>
          <cell r="B6576" t="str">
            <v>Uncharacterized protein</v>
          </cell>
          <cell r="C6576">
            <v>237</v>
          </cell>
          <cell r="D6576">
            <v>3.1691665890206999</v>
          </cell>
          <cell r="E6576">
            <v>3.3888503473702798</v>
          </cell>
          <cell r="F6576">
            <v>-0.21968375834958201</v>
          </cell>
          <cell r="G6576">
            <v>-3.1691665890206999</v>
          </cell>
          <cell r="H6576">
            <v>-8.9952700204780989</v>
          </cell>
          <cell r="I6576">
            <v>3.2320226460396999E-6</v>
          </cell>
          <cell r="J6576">
            <v>-3.3888503473702798</v>
          </cell>
          <cell r="K6576">
            <v>-10.474796764042884</v>
          </cell>
          <cell r="L6576">
            <v>1.6882056583825701E-7</v>
          </cell>
          <cell r="M6576">
            <v>0.21968375834958201</v>
          </cell>
          <cell r="N6576">
            <v>1.164478302507495</v>
          </cell>
          <cell r="O6576">
            <v>0.81666443075901995</v>
          </cell>
          <cell r="P6576">
            <v>6575</v>
          </cell>
          <cell r="Q6576">
            <v>8.4000000000000005E-2</v>
          </cell>
          <cell r="R6576">
            <v>5569</v>
          </cell>
          <cell r="S6576">
            <v>0.224</v>
          </cell>
          <cell r="T6576">
            <v>6550</v>
          </cell>
          <cell r="U6576">
            <v>8.6999999999999994E-2</v>
          </cell>
        </row>
        <row r="6577">
          <cell r="A6577" t="str">
            <v>CTHT_0049990</v>
          </cell>
          <cell r="B6577" t="str">
            <v>Uncharacterized protein</v>
          </cell>
          <cell r="C6577">
            <v>2247</v>
          </cell>
          <cell r="D6577">
            <v>-0.59768966526872103</v>
          </cell>
          <cell r="E6577">
            <v>-0.180041259580973</v>
          </cell>
          <cell r="F6577">
            <v>-0.41764840568774703</v>
          </cell>
          <cell r="G6577">
            <v>0.59768966526872103</v>
          </cell>
          <cell r="H6577">
            <v>1.5132912374432972</v>
          </cell>
          <cell r="I6577">
            <v>0.34902494391003502</v>
          </cell>
          <cell r="J6577">
            <v>0.180041259580973</v>
          </cell>
          <cell r="K6577">
            <v>1.1329162850625343</v>
          </cell>
          <cell r="L6577">
            <v>0.77719521670595304</v>
          </cell>
          <cell r="M6577">
            <v>0.41764840568774703</v>
          </cell>
          <cell r="N6577">
            <v>1.3357485079842117</v>
          </cell>
          <cell r="O6577">
            <v>0.52317598659503906</v>
          </cell>
          <cell r="P6577">
            <v>6576</v>
          </cell>
          <cell r="Q6577">
            <v>8.4000000000000005E-2</v>
          </cell>
          <cell r="R6577">
            <v>6760</v>
          </cell>
          <cell r="S6577">
            <v>5.8000000000000003E-2</v>
          </cell>
          <cell r="T6577">
            <v>6568</v>
          </cell>
          <cell r="U6577">
            <v>8.5000000000000006E-2</v>
          </cell>
        </row>
        <row r="6578">
          <cell r="A6578" t="str">
            <v>CTHT_0000670</v>
          </cell>
          <cell r="B6578" t="str">
            <v>Aspartic-type endopeptidase-like protein</v>
          </cell>
          <cell r="C6578">
            <v>1353</v>
          </cell>
          <cell r="D6578">
            <v>0.44665662608460999</v>
          </cell>
          <cell r="E6578">
            <v>2.1616656368355098</v>
          </cell>
          <cell r="F6578">
            <v>-1.7150090107509</v>
          </cell>
          <cell r="G6578">
            <v>-0.44665662608460999</v>
          </cell>
          <cell r="H6578">
            <v>-1.3628781918631974</v>
          </cell>
          <cell r="I6578">
            <v>0.56891607818970902</v>
          </cell>
          <cell r="J6578">
            <v>-2.1616656368355098</v>
          </cell>
          <cell r="K6578">
            <v>-4.4743113046716667</v>
          </cell>
          <cell r="L6578">
            <v>1.3481582201510601E-3</v>
          </cell>
          <cell r="M6578">
            <v>1.7150090107509</v>
          </cell>
          <cell r="N6578">
            <v>3.2829869399809044</v>
          </cell>
          <cell r="O6578">
            <v>1.6629277817917901E-2</v>
          </cell>
          <cell r="P6578">
            <v>6577</v>
          </cell>
          <cell r="Q6578">
            <v>8.4000000000000005E-2</v>
          </cell>
          <cell r="R6578">
            <v>6554</v>
          </cell>
          <cell r="S6578">
            <v>8.6999999999999994E-2</v>
          </cell>
          <cell r="T6578">
            <v>6746</v>
          </cell>
          <cell r="U6578">
            <v>0.06</v>
          </cell>
        </row>
        <row r="6579">
          <cell r="A6579" t="str">
            <v>CTHT_0019230</v>
          </cell>
          <cell r="B6579" t="str">
            <v>Uncharacterized protein</v>
          </cell>
          <cell r="C6579">
            <v>1464</v>
          </cell>
          <cell r="D6579">
            <v>3.1180944450600099</v>
          </cell>
          <cell r="E6579">
            <v>3.8084523426388102</v>
          </cell>
          <cell r="F6579">
            <v>-0.69035789757879795</v>
          </cell>
          <cell r="G6579">
            <v>-3.1180944450600099</v>
          </cell>
          <cell r="H6579">
            <v>-8.6824033441425215</v>
          </cell>
          <cell r="I6579">
            <v>7.8930869756824496E-5</v>
          </cell>
          <cell r="J6579">
            <v>-3.8084523426388102</v>
          </cell>
          <cell r="K6579">
            <v>-14.010653487146062</v>
          </cell>
          <cell r="L6579">
            <v>5.4389657492539097E-7</v>
          </cell>
          <cell r="M6579">
            <v>0.69035789757879795</v>
          </cell>
          <cell r="N6579">
            <v>1.6136837845247258</v>
          </cell>
          <cell r="O6579">
            <v>0.44792109186310303</v>
          </cell>
          <cell r="P6579">
            <v>6578</v>
          </cell>
          <cell r="Q6579">
            <v>8.4000000000000005E-2</v>
          </cell>
          <cell r="R6579">
            <v>5456</v>
          </cell>
          <cell r="S6579">
            <v>0.24</v>
          </cell>
          <cell r="T6579">
            <v>6612</v>
          </cell>
          <cell r="U6579">
            <v>7.9000000000000001E-2</v>
          </cell>
        </row>
        <row r="6580">
          <cell r="A6580" t="str">
            <v>CTHT_0036580</v>
          </cell>
          <cell r="B6580" t="str">
            <v>Uncharacterized protein</v>
          </cell>
          <cell r="C6580">
            <v>1833</v>
          </cell>
          <cell r="D6580">
            <v>-1.2420867200188599</v>
          </cell>
          <cell r="E6580">
            <v>1.8656330121232401</v>
          </cell>
          <cell r="F6580">
            <v>-3.1077197321421002</v>
          </cell>
          <cell r="G6580">
            <v>1.2420867200188599</v>
          </cell>
          <cell r="H6580">
            <v>2.3654041800372005</v>
          </cell>
          <cell r="I6580">
            <v>2.3834732876752598E-2</v>
          </cell>
          <cell r="J6580">
            <v>-1.8656330121232401</v>
          </cell>
          <cell r="K6580">
            <v>-3.6442779855451546</v>
          </cell>
          <cell r="L6580">
            <v>2.4101813027811998E-3</v>
          </cell>
          <cell r="M6580">
            <v>3.1077197321421002</v>
          </cell>
          <cell r="N6580">
            <v>8.6201903802260595</v>
          </cell>
          <cell r="O6580">
            <v>2.067419436886E-7</v>
          </cell>
          <cell r="P6580">
            <v>6579</v>
          </cell>
          <cell r="Q6580">
            <v>8.3000000000000004E-2</v>
          </cell>
          <cell r="R6580">
            <v>6825</v>
          </cell>
          <cell r="S6580">
            <v>4.9000000000000002E-2</v>
          </cell>
          <cell r="T6580">
            <v>6926</v>
          </cell>
          <cell r="U6580">
            <v>3.5000000000000003E-2</v>
          </cell>
        </row>
        <row r="6581">
          <cell r="A6581" t="str">
            <v>CTHT_0011150</v>
          </cell>
          <cell r="B6581" t="str">
            <v>Reductase-like protein</v>
          </cell>
          <cell r="C6581">
            <v>789</v>
          </cell>
          <cell r="D6581">
            <v>-0.52109720317952302</v>
          </cell>
          <cell r="E6581">
            <v>3.0727457560670399</v>
          </cell>
          <cell r="F6581">
            <v>-3.5938429592465599</v>
          </cell>
          <cell r="G6581">
            <v>0.52109720317952302</v>
          </cell>
          <cell r="H6581">
            <v>1.435046219181223</v>
          </cell>
          <cell r="I6581">
            <v>0.58109241875379303</v>
          </cell>
          <cell r="J6581">
            <v>-3.0727457560670399</v>
          </cell>
          <cell r="K6581">
            <v>-8.4137313640071252</v>
          </cell>
          <cell r="L6581">
            <v>7.1779759627874898E-4</v>
          </cell>
          <cell r="M6581">
            <v>3.5938429592465599</v>
          </cell>
          <cell r="N6581">
            <v>12.07409338312487</v>
          </cell>
          <cell r="O6581">
            <v>9.8630493105033201E-5</v>
          </cell>
          <cell r="P6581">
            <v>6580</v>
          </cell>
          <cell r="Q6581">
            <v>8.3000000000000004E-2</v>
          </cell>
          <cell r="R6581">
            <v>6702</v>
          </cell>
          <cell r="S6581">
            <v>6.6000000000000003E-2</v>
          </cell>
          <cell r="T6581">
            <v>7019</v>
          </cell>
          <cell r="U6581">
            <v>2.1999999999999999E-2</v>
          </cell>
        </row>
        <row r="6582">
          <cell r="A6582" t="str">
            <v>CTHT_0073950</v>
          </cell>
          <cell r="B6582" t="str">
            <v>Uncharacterized protein</v>
          </cell>
          <cell r="C6582">
            <v>405</v>
          </cell>
          <cell r="D6582">
            <v>0.550190177231341</v>
          </cell>
          <cell r="E6582">
            <v>-7.9533999035090702E-2</v>
          </cell>
          <cell r="F6582">
            <v>0.62972417626643196</v>
          </cell>
          <cell r="G6582">
            <v>-0.550190177231341</v>
          </cell>
          <cell r="H6582">
            <v>-1.4642787056315463</v>
          </cell>
          <cell r="I6582">
            <v>0.57993948808819096</v>
          </cell>
          <cell r="J6582">
            <v>7.9533999035090702E-2</v>
          </cell>
          <cell r="K6582">
            <v>1.0566766712010081</v>
          </cell>
          <cell r="L6582">
            <v>0.93262876213385504</v>
          </cell>
          <cell r="M6582">
            <v>-0.62972417626643196</v>
          </cell>
          <cell r="N6582">
            <v>-1.5472691483772634</v>
          </cell>
          <cell r="O6582">
            <v>0.51557556714288999</v>
          </cell>
          <cell r="P6582">
            <v>6581</v>
          </cell>
          <cell r="Q6582">
            <v>8.3000000000000004E-2</v>
          </cell>
          <cell r="R6582">
            <v>6582</v>
          </cell>
          <cell r="S6582">
            <v>8.3000000000000004E-2</v>
          </cell>
          <cell r="T6582">
            <v>6414</v>
          </cell>
          <cell r="U6582">
            <v>0.106</v>
          </cell>
        </row>
        <row r="6583">
          <cell r="A6583" t="str">
            <v>CTHT_0015820</v>
          </cell>
          <cell r="B6583" t="str">
            <v>Uncharacterized protein</v>
          </cell>
          <cell r="C6583">
            <v>1530</v>
          </cell>
          <cell r="D6583">
            <v>-2.3868553350663202</v>
          </cell>
          <cell r="E6583">
            <v>-2.61571290644771</v>
          </cell>
          <cell r="F6583">
            <v>0.22885757138139801</v>
          </cell>
          <cell r="G6583">
            <v>2.3868553350663202</v>
          </cell>
          <cell r="H6583">
            <v>5.2301609182204345</v>
          </cell>
          <cell r="I6583">
            <v>6.4545284164115502E-4</v>
          </cell>
          <cell r="J6583">
            <v>2.61571290644771</v>
          </cell>
          <cell r="K6583">
            <v>6.1292600084507223</v>
          </cell>
          <cell r="L6583">
            <v>8.7054351773857897E-5</v>
          </cell>
          <cell r="M6583">
            <v>-0.22885757138139801</v>
          </cell>
          <cell r="N6583">
            <v>-1.1719065826632811</v>
          </cell>
          <cell r="O6583">
            <v>0.76510997119887503</v>
          </cell>
          <cell r="P6583">
            <v>6582</v>
          </cell>
          <cell r="Q6583">
            <v>8.3000000000000004E-2</v>
          </cell>
          <cell r="R6583">
            <v>6975</v>
          </cell>
          <cell r="S6583">
            <v>2.8000000000000001E-2</v>
          </cell>
          <cell r="T6583">
            <v>6472</v>
          </cell>
          <cell r="U6583">
            <v>9.8000000000000004E-2</v>
          </cell>
        </row>
        <row r="6584">
          <cell r="A6584" t="str">
            <v>CTHT_0047470</v>
          </cell>
          <cell r="B6584" t="str">
            <v>Uncharacterized protein</v>
          </cell>
          <cell r="C6584">
            <v>1773</v>
          </cell>
          <cell r="D6584">
            <v>2.2745847376459198</v>
          </cell>
          <cell r="E6584">
            <v>3.3410827497798299</v>
          </cell>
          <cell r="F6584">
            <v>-1.06649801213391</v>
          </cell>
          <cell r="G6584">
            <v>-2.2745847376459198</v>
          </cell>
          <cell r="H6584">
            <v>-4.8385834285801446</v>
          </cell>
          <cell r="I6584">
            <v>1.63282036003541E-4</v>
          </cell>
          <cell r="J6584">
            <v>-3.3410827497798299</v>
          </cell>
          <cell r="K6584">
            <v>-10.133655257050814</v>
          </cell>
          <cell r="L6584">
            <v>1.08236746379157E-8</v>
          </cell>
          <cell r="M6584">
            <v>1.06649801213391</v>
          </cell>
          <cell r="N6584">
            <v>2.0943433975312229</v>
          </cell>
          <cell r="O6584">
            <v>0.106343400558453</v>
          </cell>
          <cell r="P6584">
            <v>6583</v>
          </cell>
          <cell r="Q6584">
            <v>8.3000000000000004E-2</v>
          </cell>
          <cell r="R6584">
            <v>6045</v>
          </cell>
          <cell r="S6584">
            <v>0.158</v>
          </cell>
          <cell r="T6584">
            <v>6648</v>
          </cell>
          <cell r="U6584">
            <v>7.3999999999999996E-2</v>
          </cell>
        </row>
        <row r="6585">
          <cell r="A6585" t="str">
            <v>CTHT_0057840</v>
          </cell>
          <cell r="B6585" t="str">
            <v>Uncharacterized protein</v>
          </cell>
          <cell r="C6585">
            <v>591</v>
          </cell>
          <cell r="D6585">
            <v>1.5218380132779099</v>
          </cell>
          <cell r="E6585">
            <v>1.58890627446255</v>
          </cell>
          <cell r="F6585">
            <v>-6.70682611846357E-2</v>
          </cell>
          <cell r="G6585">
            <v>-1.5218380132779099</v>
          </cell>
          <cell r="H6585">
            <v>-2.8715665818125955</v>
          </cell>
          <cell r="I6585">
            <v>1.9266443479558699E-2</v>
          </cell>
          <cell r="J6585">
            <v>-1.58890627446255</v>
          </cell>
          <cell r="K6585">
            <v>-3.0082120661512866</v>
          </cell>
          <cell r="L6585">
            <v>9.3505259068409202E-3</v>
          </cell>
          <cell r="M6585">
            <v>6.70682611846357E-2</v>
          </cell>
          <cell r="N6585">
            <v>1.0475856924941744</v>
          </cell>
          <cell r="O6585">
            <v>0.93989680340737503</v>
          </cell>
          <cell r="P6585">
            <v>6584</v>
          </cell>
          <cell r="Q6585">
            <v>8.3000000000000004E-2</v>
          </cell>
          <cell r="R6585">
            <v>6380</v>
          </cell>
          <cell r="S6585">
            <v>0.111</v>
          </cell>
          <cell r="T6585">
            <v>6527</v>
          </cell>
          <cell r="U6585">
            <v>9.0999999999999998E-2</v>
          </cell>
        </row>
        <row r="6586">
          <cell r="A6586" t="str">
            <v>CTHT_0042020</v>
          </cell>
          <cell r="B6586" t="str">
            <v>Uncharacterized protein</v>
          </cell>
          <cell r="C6586">
            <v>2166</v>
          </cell>
          <cell r="D6586">
            <v>-3.9288278069304101</v>
          </cell>
          <cell r="E6586">
            <v>-1.8388818309574499E-2</v>
          </cell>
          <cell r="F6586">
            <v>-3.9104389886208302</v>
          </cell>
          <cell r="G6586">
            <v>3.9288278069304101</v>
          </cell>
          <cell r="H6586">
            <v>15.22982866913317</v>
          </cell>
          <cell r="I6586">
            <v>7.5139586053791003E-8</v>
          </cell>
          <cell r="J6586">
            <v>1.8388818309574499E-2</v>
          </cell>
          <cell r="K6586">
            <v>1.0128277360671265</v>
          </cell>
          <cell r="L6586">
            <v>0.98523925129156398</v>
          </cell>
          <cell r="M6586">
            <v>3.9104389886208302</v>
          </cell>
          <cell r="N6586">
            <v>15.036938787114474</v>
          </cell>
          <cell r="O6586">
            <v>3.1828206330844602E-8</v>
          </cell>
          <cell r="P6586">
            <v>6585</v>
          </cell>
          <cell r="Q6586">
            <v>8.3000000000000004E-2</v>
          </cell>
          <cell r="R6586">
            <v>7097</v>
          </cell>
          <cell r="S6586">
            <v>1.0999999999999999E-2</v>
          </cell>
          <cell r="T6586">
            <v>7025</v>
          </cell>
          <cell r="U6586">
            <v>2.1000000000000001E-2</v>
          </cell>
        </row>
        <row r="6587">
          <cell r="A6587" t="str">
            <v>CTHT_0058910</v>
          </cell>
          <cell r="B6587" t="str">
            <v>Uncharacterized protein</v>
          </cell>
          <cell r="C6587">
            <v>1041</v>
          </cell>
          <cell r="D6587">
            <v>1.8316133292993699</v>
          </cell>
          <cell r="E6587">
            <v>2.6465944769003</v>
          </cell>
          <cell r="F6587">
            <v>-0.81498114760092899</v>
          </cell>
          <cell r="G6587">
            <v>-1.8316133292993699</v>
          </cell>
          <cell r="H6587">
            <v>-3.5593488295297773</v>
          </cell>
          <cell r="I6587">
            <v>2.7553651843833901E-3</v>
          </cell>
          <cell r="J6587">
            <v>-2.6465944769003</v>
          </cell>
          <cell r="K6587">
            <v>-6.2618739900697014</v>
          </cell>
          <cell r="L6587">
            <v>7.2833232053490204E-6</v>
          </cell>
          <cell r="M6587">
            <v>0.81498114760092899</v>
          </cell>
          <cell r="N6587">
            <v>1.759275162388888</v>
          </cell>
          <cell r="O6587">
            <v>0.23967196700906301</v>
          </cell>
          <cell r="P6587">
            <v>6586</v>
          </cell>
          <cell r="Q6587">
            <v>8.2000000000000003E-2</v>
          </cell>
          <cell r="R6587">
            <v>6296</v>
          </cell>
          <cell r="S6587">
            <v>0.123</v>
          </cell>
          <cell r="T6587">
            <v>6642</v>
          </cell>
          <cell r="U6587">
            <v>7.4999999999999997E-2</v>
          </cell>
        </row>
        <row r="6588">
          <cell r="A6588" t="str">
            <v>CTHT_0039430</v>
          </cell>
          <cell r="B6588" t="str">
            <v>Uncharacterized protein</v>
          </cell>
          <cell r="C6588">
            <v>324</v>
          </cell>
          <cell r="D6588">
            <v>7.3879747925355099</v>
          </cell>
          <cell r="E6588">
            <v>7.3345715464452503</v>
          </cell>
          <cell r="F6588">
            <v>5.3403246090265602E-2</v>
          </cell>
          <cell r="G6588">
            <v>-7.3879747925355099</v>
          </cell>
          <cell r="H6588">
            <v>-167.49506656598084</v>
          </cell>
          <cell r="I6588">
            <v>9.6066260799419097E-37</v>
          </cell>
          <cell r="J6588">
            <v>-7.3345715464452503</v>
          </cell>
          <cell r="K6588">
            <v>-161.4083659335474</v>
          </cell>
          <cell r="L6588">
            <v>3.5000561711351201E-39</v>
          </cell>
          <cell r="M6588">
            <v>-5.3403246090265602E-2</v>
          </cell>
          <cell r="N6588">
            <v>-1.0377099451892104</v>
          </cell>
          <cell r="O6588">
            <v>0.95272632919950395</v>
          </cell>
          <cell r="P6588">
            <v>6587</v>
          </cell>
          <cell r="Q6588">
            <v>8.2000000000000003E-2</v>
          </cell>
          <cell r="R6588">
            <v>980</v>
          </cell>
          <cell r="S6588">
            <v>0.86299999999999999</v>
          </cell>
          <cell r="T6588">
            <v>6490</v>
          </cell>
          <cell r="U6588">
            <v>9.6000000000000002E-2</v>
          </cell>
        </row>
        <row r="6589">
          <cell r="A6589" t="str">
            <v>CTHT_0074390</v>
          </cell>
          <cell r="B6589" t="str">
            <v>Uncharacterized protein</v>
          </cell>
          <cell r="C6589">
            <v>861</v>
          </cell>
          <cell r="D6589">
            <v>2.6122891412494398</v>
          </cell>
          <cell r="E6589">
            <v>2.5326780397103001</v>
          </cell>
          <cell r="F6589">
            <v>7.9611101539143095E-2</v>
          </cell>
          <cell r="G6589">
            <v>-2.6122891412494398</v>
          </cell>
          <cell r="H6589">
            <v>-6.1147314590997253</v>
          </cell>
          <cell r="I6589">
            <v>9.3044776473747597E-9</v>
          </cell>
          <cell r="J6589">
            <v>-2.5326780397103001</v>
          </cell>
          <cell r="K6589">
            <v>-5.7864480616812655</v>
          </cell>
          <cell r="L6589">
            <v>3.4342324373118001E-9</v>
          </cell>
          <cell r="M6589">
            <v>-7.9611101539143095E-2</v>
          </cell>
          <cell r="N6589">
            <v>-1.0567331450864335</v>
          </cell>
          <cell r="O6589">
            <v>0.90236565909743205</v>
          </cell>
          <cell r="P6589">
            <v>6588</v>
          </cell>
          <cell r="Q6589">
            <v>8.2000000000000003E-2</v>
          </cell>
          <cell r="R6589">
            <v>5982</v>
          </cell>
          <cell r="S6589">
            <v>0.16700000000000001</v>
          </cell>
          <cell r="T6589">
            <v>6491</v>
          </cell>
          <cell r="U6589">
            <v>9.6000000000000002E-2</v>
          </cell>
        </row>
        <row r="6590">
          <cell r="A6590" t="str">
            <v>CTHT_0018100</v>
          </cell>
          <cell r="B6590" t="str">
            <v>Uncharacterized protein</v>
          </cell>
          <cell r="C6590">
            <v>465</v>
          </cell>
          <cell r="D6590">
            <v>0.34331620155606701</v>
          </cell>
          <cell r="E6590">
            <v>3.1844491881671702</v>
          </cell>
          <cell r="F6590">
            <v>-2.8411329866110999</v>
          </cell>
          <cell r="G6590">
            <v>-0.34331620155606701</v>
          </cell>
          <cell r="H6590">
            <v>-1.2686694284850597</v>
          </cell>
          <cell r="I6590">
            <v>0.74719470496220597</v>
          </cell>
          <cell r="J6590">
            <v>-3.1844491881671702</v>
          </cell>
          <cell r="K6590">
            <v>-9.0910642124576118</v>
          </cell>
          <cell r="L6590">
            <v>9.8139842515624102E-4</v>
          </cell>
          <cell r="M6590">
            <v>2.8411329866110999</v>
          </cell>
          <cell r="N6590">
            <v>7.1658258710572005</v>
          </cell>
          <cell r="O6590">
            <v>5.1221685005234099E-3</v>
          </cell>
          <cell r="P6590">
            <v>6589</v>
          </cell>
          <cell r="Q6590">
            <v>8.2000000000000003E-2</v>
          </cell>
          <cell r="R6590">
            <v>6630</v>
          </cell>
          <cell r="S6590">
            <v>7.5999999999999998E-2</v>
          </cell>
          <cell r="T6590">
            <v>7001</v>
          </cell>
          <cell r="U6590">
            <v>2.5000000000000001E-2</v>
          </cell>
        </row>
        <row r="6591">
          <cell r="A6591" t="str">
            <v>CTHT_0005310</v>
          </cell>
          <cell r="B6591" t="str">
            <v>Putative carbohydrate binding protein</v>
          </cell>
          <cell r="C6591">
            <v>1362</v>
          </cell>
          <cell r="D6591">
            <v>-1.3480358760281801</v>
          </cell>
          <cell r="E6591">
            <v>8.8483533011269697E-2</v>
          </cell>
          <cell r="F6591">
            <v>-1.43651940903945</v>
          </cell>
          <cell r="G6591">
            <v>1.3480358760281801</v>
          </cell>
          <cell r="H6591">
            <v>2.5456531734585059</v>
          </cell>
          <cell r="I6591">
            <v>5.85763982850626E-2</v>
          </cell>
          <cell r="J6591">
            <v>-8.8483533011269697E-2</v>
          </cell>
          <cell r="K6591">
            <v>-1.0632519736927524</v>
          </cell>
          <cell r="L6591">
            <v>0.91252433649323805</v>
          </cell>
          <cell r="M6591">
            <v>1.43651940903945</v>
          </cell>
          <cell r="N6591">
            <v>2.7066707610169751</v>
          </cell>
          <cell r="O6591">
            <v>4.1603791587221398E-2</v>
          </cell>
          <cell r="P6591">
            <v>6590</v>
          </cell>
          <cell r="Q6591">
            <v>8.2000000000000003E-2</v>
          </cell>
          <cell r="R6591">
            <v>6874</v>
          </cell>
          <cell r="S6591">
            <v>4.2000000000000003E-2</v>
          </cell>
          <cell r="T6591">
            <v>6752</v>
          </cell>
          <cell r="U6591">
            <v>5.8999999999999997E-2</v>
          </cell>
        </row>
        <row r="6592">
          <cell r="A6592" t="str">
            <v>CTHT_0041680</v>
          </cell>
          <cell r="B6592" t="str">
            <v>Uncharacterized protein</v>
          </cell>
          <cell r="C6592">
            <v>936</v>
          </cell>
          <cell r="D6592">
            <v>-0.794313679360101</v>
          </cell>
          <cell r="E6592">
            <v>0.92494537328916404</v>
          </cell>
          <cell r="F6592">
            <v>-1.7192590526492599</v>
          </cell>
          <cell r="G6592">
            <v>0.794313679360101</v>
          </cell>
          <cell r="H6592">
            <v>1.7342521574870366</v>
          </cell>
          <cell r="I6592">
            <v>0.39486734881444902</v>
          </cell>
          <cell r="J6592">
            <v>-0.92494537328916404</v>
          </cell>
          <cell r="K6592">
            <v>-1.8986123508162891</v>
          </cell>
          <cell r="L6592">
            <v>0.29972720055792901</v>
          </cell>
          <cell r="M6592">
            <v>1.7192590526492599</v>
          </cell>
          <cell r="N6592">
            <v>3.2926725656346725</v>
          </cell>
          <cell r="O6592">
            <v>5.1624428370225899E-2</v>
          </cell>
          <cell r="P6592">
            <v>6591</v>
          </cell>
          <cell r="Q6592">
            <v>8.2000000000000003E-2</v>
          </cell>
          <cell r="R6592">
            <v>6813</v>
          </cell>
          <cell r="S6592">
            <v>5.0999999999999997E-2</v>
          </cell>
          <cell r="T6592">
            <v>6805</v>
          </cell>
          <cell r="U6592">
            <v>5.1999999999999998E-2</v>
          </cell>
        </row>
        <row r="6593">
          <cell r="A6593" t="str">
            <v>CTHT_0007320</v>
          </cell>
          <cell r="B6593" t="str">
            <v>Uncharacterized protein</v>
          </cell>
          <cell r="C6593">
            <v>978</v>
          </cell>
          <cell r="D6593">
            <v>-2.52309114036788</v>
          </cell>
          <cell r="E6593">
            <v>-0.951938659051631</v>
          </cell>
          <cell r="F6593">
            <v>-1.5711524813162501</v>
          </cell>
          <cell r="G6593">
            <v>2.52309114036788</v>
          </cell>
          <cell r="H6593">
            <v>5.7481238248933844</v>
          </cell>
          <cell r="I6593">
            <v>3.66885474676589E-3</v>
          </cell>
          <cell r="J6593">
            <v>0.951938659051631</v>
          </cell>
          <cell r="K6593">
            <v>1.9344704070756813</v>
          </cell>
          <cell r="L6593">
            <v>0.29843597344140699</v>
          </cell>
          <cell r="M6593">
            <v>1.5711524813162501</v>
          </cell>
          <cell r="N6593">
            <v>2.9714198800191349</v>
          </cell>
          <cell r="O6593">
            <v>6.0663147767996702E-2</v>
          </cell>
          <cell r="P6593">
            <v>6592</v>
          </cell>
          <cell r="Q6593">
            <v>8.2000000000000003E-2</v>
          </cell>
          <cell r="R6593">
            <v>7020</v>
          </cell>
          <cell r="S6593">
            <v>2.1999999999999999E-2</v>
          </cell>
          <cell r="T6593">
            <v>6785</v>
          </cell>
          <cell r="U6593">
            <v>5.5E-2</v>
          </cell>
        </row>
        <row r="6594">
          <cell r="A6594" t="str">
            <v>CTHT_0069030</v>
          </cell>
          <cell r="B6594" t="str">
            <v>Ammonium transporter</v>
          </cell>
          <cell r="C6594">
            <v>1428</v>
          </cell>
          <cell r="D6594">
            <v>2.7001350264472901</v>
          </cell>
          <cell r="E6594">
            <v>1.4392645276857901</v>
          </cell>
          <cell r="F6594">
            <v>1.26087049876151</v>
          </cell>
          <cell r="G6594">
            <v>-2.7001350264472901</v>
          </cell>
          <cell r="H6594">
            <v>-6.4986273697269992</v>
          </cell>
          <cell r="I6594">
            <v>3.9780378364436299E-7</v>
          </cell>
          <cell r="J6594">
            <v>-1.4392645276857901</v>
          </cell>
          <cell r="K6594">
            <v>-2.7118258392362566</v>
          </cell>
          <cell r="L6594">
            <v>4.8088297944380897E-3</v>
          </cell>
          <cell r="M6594">
            <v>-1.26087049876151</v>
          </cell>
          <cell r="N6594">
            <v>-2.396402923705927</v>
          </cell>
          <cell r="O6594">
            <v>2.4484209060775801E-2</v>
          </cell>
          <cell r="P6594">
            <v>6593</v>
          </cell>
          <cell r="Q6594">
            <v>8.2000000000000003E-2</v>
          </cell>
          <cell r="R6594">
            <v>5945</v>
          </cell>
          <cell r="S6594">
            <v>0.17199999999999999</v>
          </cell>
          <cell r="T6594">
            <v>6301</v>
          </cell>
          <cell r="U6594">
            <v>0.122</v>
          </cell>
        </row>
        <row r="6595">
          <cell r="A6595" t="str">
            <v>CTHT_0060530</v>
          </cell>
          <cell r="B6595" t="str">
            <v>Cellulase-like protein</v>
          </cell>
          <cell r="C6595">
            <v>744</v>
          </cell>
          <cell r="D6595">
            <v>1.62723766737169</v>
          </cell>
          <cell r="E6595">
            <v>1.3981953411234</v>
          </cell>
          <cell r="F6595">
            <v>0.22904232624828999</v>
          </cell>
          <cell r="G6595">
            <v>-1.62723766737169</v>
          </cell>
          <cell r="H6595">
            <v>-3.089209402076857</v>
          </cell>
          <cell r="I6595">
            <v>8.7035923914503995E-3</v>
          </cell>
          <cell r="J6595">
            <v>-1.3981953411234</v>
          </cell>
          <cell r="K6595">
            <v>-2.6357167557500802</v>
          </cell>
          <cell r="L6595">
            <v>1.68901900308032E-2</v>
          </cell>
          <cell r="M6595">
            <v>-0.22904232624828999</v>
          </cell>
          <cell r="N6595">
            <v>-1.1720566693433341</v>
          </cell>
          <cell r="O6595">
            <v>0.76307061225708706</v>
          </cell>
          <cell r="P6595">
            <v>6594</v>
          </cell>
          <cell r="Q6595">
            <v>8.1000000000000003E-2</v>
          </cell>
          <cell r="R6595">
            <v>6358</v>
          </cell>
          <cell r="S6595">
            <v>0.114</v>
          </cell>
          <cell r="T6595">
            <v>6470</v>
          </cell>
          <cell r="U6595">
            <v>9.9000000000000005E-2</v>
          </cell>
        </row>
        <row r="6596">
          <cell r="A6596" t="str">
            <v>CTHT_0072040</v>
          </cell>
          <cell r="B6596" t="str">
            <v>Uncharacterized protein</v>
          </cell>
          <cell r="C6596">
            <v>1038</v>
          </cell>
          <cell r="D6596">
            <v>2.2826633539271701</v>
          </cell>
          <cell r="E6596">
            <v>1.2313974969132599</v>
          </cell>
          <cell r="F6596">
            <v>1.05126585701391</v>
          </cell>
          <cell r="G6596">
            <v>-2.2826633539271701</v>
          </cell>
          <cell r="H6596">
            <v>-4.8657539013675972</v>
          </cell>
          <cell r="I6596">
            <v>5.2437359450712502E-7</v>
          </cell>
          <cell r="J6596">
            <v>-1.2313974969132599</v>
          </cell>
          <cell r="K6596">
            <v>-2.3479431818302858</v>
          </cell>
          <cell r="L6596">
            <v>3.5276650072432001E-3</v>
          </cell>
          <cell r="M6596">
            <v>-1.05126585701391</v>
          </cell>
          <cell r="N6596">
            <v>-2.0723473800480168</v>
          </cell>
          <cell r="O6596">
            <v>2.9992159810463399E-2</v>
          </cell>
          <cell r="P6596">
            <v>6595</v>
          </cell>
          <cell r="Q6596">
            <v>8.1000000000000003E-2</v>
          </cell>
          <cell r="R6596">
            <v>6143</v>
          </cell>
          <cell r="S6596">
            <v>0.14399999999999999</v>
          </cell>
          <cell r="T6596">
            <v>6346</v>
          </cell>
          <cell r="U6596">
            <v>0.11600000000000001</v>
          </cell>
        </row>
        <row r="6597">
          <cell r="A6597" t="str">
            <v>CTHT_0017280</v>
          </cell>
          <cell r="B6597" t="str">
            <v>Putative resistance protein</v>
          </cell>
          <cell r="C6597">
            <v>1704</v>
          </cell>
          <cell r="D6597">
            <v>2.0019526960279599</v>
          </cell>
          <cell r="E6597">
            <v>2.7941895451387802</v>
          </cell>
          <cell r="F6597">
            <v>-0.79223684911082004</v>
          </cell>
          <cell r="G6597">
            <v>-2.0019526960279599</v>
          </cell>
          <cell r="H6597">
            <v>-4.0054176885943154</v>
          </cell>
          <cell r="I6597">
            <v>4.6103673175534097E-5</v>
          </cell>
          <cell r="J6597">
            <v>-2.7941895451387802</v>
          </cell>
          <cell r="K6597">
            <v>-6.9364117726121002</v>
          </cell>
          <cell r="L6597">
            <v>4.8674123897257796E-9</v>
          </cell>
          <cell r="M6597">
            <v>0.79223684911082004</v>
          </cell>
          <cell r="N6597">
            <v>1.7317574125574913</v>
          </cell>
          <cell r="O6597">
            <v>0.15524602309551999</v>
          </cell>
          <cell r="P6597">
            <v>6596</v>
          </cell>
          <cell r="Q6597">
            <v>8.1000000000000003E-2</v>
          </cell>
          <cell r="R6597">
            <v>6273</v>
          </cell>
          <cell r="S6597">
            <v>0.126</v>
          </cell>
          <cell r="T6597">
            <v>6652</v>
          </cell>
          <cell r="U6597">
            <v>7.2999999999999995E-2</v>
          </cell>
        </row>
        <row r="6598">
          <cell r="A6598" t="str">
            <v>CTHT_0030860</v>
          </cell>
          <cell r="B6598" t="str">
            <v>Uncharacterized protein</v>
          </cell>
          <cell r="C6598">
            <v>1752</v>
          </cell>
          <cell r="D6598">
            <v>1.06070026940037</v>
          </cell>
          <cell r="E6598">
            <v>1.8359430425572201</v>
          </cell>
          <cell r="F6598">
            <v>-0.77524277315684897</v>
          </cell>
          <cell r="G6598">
            <v>-1.06070026940037</v>
          </cell>
          <cell r="H6598">
            <v>-2.0859437717422415</v>
          </cell>
          <cell r="I6598">
            <v>1.19011155200054E-2</v>
          </cell>
          <cell r="J6598">
            <v>-1.8359430425572201</v>
          </cell>
          <cell r="K6598">
            <v>-3.5700469380460902</v>
          </cell>
          <cell r="L6598">
            <v>5.7119210610332701E-6</v>
          </cell>
          <cell r="M6598">
            <v>0.77524277315684897</v>
          </cell>
          <cell r="N6598">
            <v>1.711478030428538</v>
          </cell>
          <cell r="O6598">
            <v>9.3923975817004401E-2</v>
          </cell>
          <cell r="P6598">
            <v>6597</v>
          </cell>
          <cell r="Q6598">
            <v>8.1000000000000003E-2</v>
          </cell>
          <cell r="R6598">
            <v>6505</v>
          </cell>
          <cell r="S6598">
            <v>9.4E-2</v>
          </cell>
          <cell r="T6598">
            <v>6641</v>
          </cell>
          <cell r="U6598">
            <v>7.4999999999999997E-2</v>
          </cell>
        </row>
        <row r="6599">
          <cell r="A6599" t="str">
            <v>CTHT_0049190</v>
          </cell>
          <cell r="B6599" t="str">
            <v>Uncharacterized protein</v>
          </cell>
          <cell r="C6599">
            <v>1104</v>
          </cell>
          <cell r="D6599">
            <v>-0.15150192689521799</v>
          </cell>
          <cell r="E6599">
            <v>-0.37873563987306202</v>
          </cell>
          <cell r="F6599">
            <v>0.227233712977844</v>
          </cell>
          <cell r="G6599">
            <v>0.15150192689521799</v>
          </cell>
          <cell r="H6599">
            <v>1.110725197943552</v>
          </cell>
          <cell r="I6599">
            <v>0.87728202178744497</v>
          </cell>
          <cell r="J6599">
            <v>0.37873563987306202</v>
          </cell>
          <cell r="K6599">
            <v>1.3002018751073385</v>
          </cell>
          <cell r="L6599">
            <v>0.64304013585702702</v>
          </cell>
          <cell r="M6599">
            <v>-0.227233712977844</v>
          </cell>
          <cell r="N6599">
            <v>-1.1705882584770675</v>
          </cell>
          <cell r="O6599">
            <v>0.80776599958653705</v>
          </cell>
          <cell r="P6599">
            <v>6598</v>
          </cell>
          <cell r="Q6599">
            <v>8.1000000000000003E-2</v>
          </cell>
          <cell r="R6599">
            <v>6670</v>
          </cell>
          <cell r="S6599">
            <v>7.0999999999999994E-2</v>
          </cell>
          <cell r="T6599">
            <v>6447</v>
          </cell>
          <cell r="U6599">
            <v>0.10199999999999999</v>
          </cell>
        </row>
        <row r="6600">
          <cell r="A6600" t="str">
            <v>CTHT_0008390</v>
          </cell>
          <cell r="B6600" t="str">
            <v>Uncharacterized protein</v>
          </cell>
          <cell r="C6600">
            <v>1518</v>
          </cell>
          <cell r="D6600">
            <v>7.3539518261834094E-2</v>
          </cell>
          <cell r="E6600">
            <v>1.52790694623741</v>
          </cell>
          <cell r="F6600">
            <v>-1.4543674279755801</v>
          </cell>
          <cell r="G6600">
            <v>-7.3539518261834094E-2</v>
          </cell>
          <cell r="H6600">
            <v>-1.0522952278074835</v>
          </cell>
          <cell r="I6600">
            <v>0.92054146591761399</v>
          </cell>
          <cell r="J6600">
            <v>-1.52790694623741</v>
          </cell>
          <cell r="K6600">
            <v>-2.8836717402297007</v>
          </cell>
          <cell r="L6600">
            <v>7.9239155946431595E-3</v>
          </cell>
          <cell r="M6600">
            <v>1.4543674279755801</v>
          </cell>
          <cell r="N6600">
            <v>2.7403637914789392</v>
          </cell>
          <cell r="O6600">
            <v>1.6391960150437399E-2</v>
          </cell>
          <cell r="P6600">
            <v>6599</v>
          </cell>
          <cell r="Q6600">
            <v>8.1000000000000003E-2</v>
          </cell>
          <cell r="R6600">
            <v>6671</v>
          </cell>
          <cell r="S6600">
            <v>7.0999999999999994E-2</v>
          </cell>
          <cell r="T6600">
            <v>6748</v>
          </cell>
          <cell r="U6600">
            <v>0.06</v>
          </cell>
        </row>
        <row r="6601">
          <cell r="A6601" t="str">
            <v>CTHT_0003880</v>
          </cell>
          <cell r="B6601" t="str">
            <v>Uncharacterized protein</v>
          </cell>
          <cell r="C6601">
            <v>1359</v>
          </cell>
          <cell r="D6601">
            <v>-1.4434370802725101</v>
          </cell>
          <cell r="E6601">
            <v>0.66499703887184802</v>
          </cell>
          <cell r="F6601">
            <v>-2.1084341191443499</v>
          </cell>
          <cell r="G6601">
            <v>1.4434370802725101</v>
          </cell>
          <cell r="H6601">
            <v>2.7196803159682124</v>
          </cell>
          <cell r="I6601">
            <v>8.4306460754038401E-2</v>
          </cell>
          <cell r="J6601">
            <v>-0.66499703887184802</v>
          </cell>
          <cell r="K6601">
            <v>-1.585565018848786</v>
          </cell>
          <cell r="L6601">
            <v>0.449703038946344</v>
          </cell>
          <cell r="M6601">
            <v>2.1084341191443499</v>
          </cell>
          <cell r="N6601">
            <v>4.3122299714507868</v>
          </cell>
          <cell r="O6601">
            <v>1.0609357381487E-2</v>
          </cell>
          <cell r="P6601">
            <v>6600</v>
          </cell>
          <cell r="Q6601">
            <v>8.1000000000000003E-2</v>
          </cell>
          <cell r="R6601">
            <v>6888</v>
          </cell>
          <cell r="S6601">
            <v>0.04</v>
          </cell>
          <cell r="T6601">
            <v>6840</v>
          </cell>
          <cell r="U6601">
            <v>4.7E-2</v>
          </cell>
        </row>
        <row r="6602">
          <cell r="A6602" t="str">
            <v>CTHT_0019690</v>
          </cell>
          <cell r="B6602" t="str">
            <v>Uncharacterized protein</v>
          </cell>
          <cell r="C6602">
            <v>2442</v>
          </cell>
          <cell r="D6602">
            <v>2.0111358832211099</v>
          </cell>
          <cell r="E6602">
            <v>0.47021874051545198</v>
          </cell>
          <cell r="F6602">
            <v>1.54091714270566</v>
          </cell>
          <cell r="G6602">
            <v>-2.0111358832211099</v>
          </cell>
          <cell r="H6602">
            <v>-4.030994691348293</v>
          </cell>
          <cell r="I6602">
            <v>1.7135591183125E-8</v>
          </cell>
          <cell r="J6602">
            <v>-0.47021874051545198</v>
          </cell>
          <cell r="K6602">
            <v>-1.3853194934595745</v>
          </cell>
          <cell r="L6602">
            <v>0.17812623228081001</v>
          </cell>
          <cell r="M6602">
            <v>-1.54091714270566</v>
          </cell>
          <cell r="N6602">
            <v>-2.909794246294513</v>
          </cell>
          <cell r="O6602">
            <v>1.8043170086876298E-5</v>
          </cell>
          <cell r="P6602">
            <v>6601</v>
          </cell>
          <cell r="Q6602">
            <v>0.08</v>
          </cell>
          <cell r="R6602">
            <v>6286</v>
          </cell>
          <cell r="S6602">
            <v>0.124</v>
          </cell>
          <cell r="T6602">
            <v>6273</v>
          </cell>
          <cell r="U6602">
            <v>0.126</v>
          </cell>
        </row>
        <row r="6603">
          <cell r="A6603" t="str">
            <v>CTHT_0001070</v>
          </cell>
          <cell r="B6603" t="str">
            <v>Uncharacterized protein</v>
          </cell>
          <cell r="C6603">
            <v>1263</v>
          </cell>
          <cell r="D6603">
            <v>0.97492452026068999</v>
          </cell>
          <cell r="E6603">
            <v>-0.86717234026331702</v>
          </cell>
          <cell r="F6603">
            <v>1.84209686052401</v>
          </cell>
          <cell r="G6603">
            <v>-0.97492452026068999</v>
          </cell>
          <cell r="H6603">
            <v>-1.9655383602470629</v>
          </cell>
          <cell r="I6603">
            <v>3.3274983109297503E-2</v>
          </cell>
          <cell r="J6603">
            <v>0.86717234026331702</v>
          </cell>
          <cell r="K6603">
            <v>1.8240842179593706</v>
          </cell>
          <cell r="L6603">
            <v>3.3071183278657303E-2</v>
          </cell>
          <cell r="M6603">
            <v>-1.84209686052401</v>
          </cell>
          <cell r="N6603">
            <v>-3.5853075027204149</v>
          </cell>
          <cell r="O6603">
            <v>1.5855389007854801E-5</v>
          </cell>
          <cell r="P6603">
            <v>6602</v>
          </cell>
          <cell r="Q6603">
            <v>0.08</v>
          </cell>
          <cell r="R6603">
            <v>6530</v>
          </cell>
          <cell r="S6603">
            <v>0.09</v>
          </cell>
          <cell r="T6603">
            <v>6176</v>
          </cell>
          <cell r="U6603">
            <v>0.14000000000000001</v>
          </cell>
        </row>
        <row r="6604">
          <cell r="A6604" t="str">
            <v>CTHT_0072790</v>
          </cell>
          <cell r="B6604" t="str">
            <v>Uncharacterized protein</v>
          </cell>
          <cell r="C6604">
            <v>624</v>
          </cell>
          <cell r="D6604">
            <v>-0.12812011539602999</v>
          </cell>
          <cell r="E6604">
            <v>-1.08448910434172</v>
          </cell>
          <cell r="F6604">
            <v>0.95636898894568501</v>
          </cell>
          <cell r="G6604">
            <v>0.12812011539602999</v>
          </cell>
          <cell r="H6604">
            <v>1.0928687249929891</v>
          </cell>
          <cell r="I6604">
            <v>0.91675661281142296</v>
          </cell>
          <cell r="J6604">
            <v>1.08448910434172</v>
          </cell>
          <cell r="K6604">
            <v>2.1206243817659836</v>
          </cell>
          <cell r="L6604">
            <v>0.25005492448225702</v>
          </cell>
          <cell r="M6604">
            <v>-0.95636898894568501</v>
          </cell>
          <cell r="N6604">
            <v>-1.9404200461309571</v>
          </cell>
          <cell r="O6604">
            <v>0.34670755534067699</v>
          </cell>
          <cell r="P6604">
            <v>6603</v>
          </cell>
          <cell r="Q6604">
            <v>0.08</v>
          </cell>
          <cell r="R6604">
            <v>6680</v>
          </cell>
          <cell r="S6604">
            <v>6.9000000000000006E-2</v>
          </cell>
          <cell r="T6604">
            <v>6313</v>
          </cell>
          <cell r="U6604">
            <v>0.121</v>
          </cell>
        </row>
        <row r="6605">
          <cell r="A6605" t="str">
            <v>CTHT_0047500</v>
          </cell>
          <cell r="B6605" t="str">
            <v>Endo-1,4-beta-xylanase (EC 3.2.1.8)</v>
          </cell>
          <cell r="C6605">
            <v>708</v>
          </cell>
          <cell r="D6605">
            <v>-1.1200416694448101</v>
          </cell>
          <cell r="E6605">
            <v>-3.1075068074580998</v>
          </cell>
          <cell r="F6605">
            <v>1.9874651380132899</v>
          </cell>
          <cell r="G6605">
            <v>1.1200416694448101</v>
          </cell>
          <cell r="H6605">
            <v>2.1735325024112462</v>
          </cell>
          <cell r="I6605">
            <v>0.20616605575352601</v>
          </cell>
          <cell r="J6605">
            <v>3.1075068074580998</v>
          </cell>
          <cell r="K6605">
            <v>8.6189182362025782</v>
          </cell>
          <cell r="L6605">
            <v>4.8971504111058997E-5</v>
          </cell>
          <cell r="M6605">
            <v>-1.9874651380132899</v>
          </cell>
          <cell r="N6605">
            <v>-3.9653965269169125</v>
          </cell>
          <cell r="O6605">
            <v>1.1415383268258099E-2</v>
          </cell>
          <cell r="P6605">
            <v>6604</v>
          </cell>
          <cell r="Q6605">
            <v>0.08</v>
          </cell>
          <cell r="R6605">
            <v>6858</v>
          </cell>
          <cell r="S6605">
            <v>4.4999999999999998E-2</v>
          </cell>
          <cell r="T6605">
            <v>6117</v>
          </cell>
          <cell r="U6605">
            <v>0.14799999999999999</v>
          </cell>
        </row>
        <row r="6606">
          <cell r="A6606" t="str">
            <v>CTHT_0072240</v>
          </cell>
          <cell r="B6606" t="str">
            <v>Uncharacterized protein</v>
          </cell>
          <cell r="C6606">
            <v>204</v>
          </cell>
          <cell r="D6606">
            <v>1.5019306760615301</v>
          </cell>
          <cell r="E6606">
            <v>3.6956152281010102</v>
          </cell>
          <cell r="F6606">
            <v>-2.1936845520394801</v>
          </cell>
          <cell r="G6606">
            <v>-1.5019306760615301</v>
          </cell>
          <cell r="H6606">
            <v>-2.8322147804455806</v>
          </cell>
          <cell r="I6606">
            <v>0.119715849090863</v>
          </cell>
          <cell r="J6606">
            <v>-3.6956152281010102</v>
          </cell>
          <cell r="K6606">
            <v>-12.956599546080367</v>
          </cell>
          <cell r="L6606">
            <v>2.5268950430521299E-4</v>
          </cell>
          <cell r="M6606">
            <v>2.1936845520394801</v>
          </cell>
          <cell r="N6606">
            <v>4.5747235116264591</v>
          </cell>
          <cell r="O6606">
            <v>5.0307452935794902E-2</v>
          </cell>
          <cell r="P6606">
            <v>6605</v>
          </cell>
          <cell r="Q6606">
            <v>0.08</v>
          </cell>
          <cell r="R6606">
            <v>6395</v>
          </cell>
          <cell r="S6606">
            <v>0.109</v>
          </cell>
          <cell r="T6606">
            <v>6981</v>
          </cell>
          <cell r="U6606">
            <v>2.7E-2</v>
          </cell>
        </row>
        <row r="6607">
          <cell r="A6607" t="str">
            <v>CTHT_0046910</v>
          </cell>
          <cell r="B6607" t="str">
            <v>Uncharacterized protein</v>
          </cell>
          <cell r="C6607">
            <v>414</v>
          </cell>
          <cell r="D6607">
            <v>0.83089713460619796</v>
          </cell>
          <cell r="E6607">
            <v>2.98306655723907</v>
          </cell>
          <cell r="F6607">
            <v>-2.1521694226328698</v>
          </cell>
          <cell r="G6607">
            <v>-0.83089713460619796</v>
          </cell>
          <cell r="H6607">
            <v>-1.7787911532192897</v>
          </cell>
          <cell r="I6607">
            <v>0.33000930410916002</v>
          </cell>
          <cell r="J6607">
            <v>-2.98306655723907</v>
          </cell>
          <cell r="K6607">
            <v>-7.9066499686859633</v>
          </cell>
          <cell r="L6607">
            <v>4.3478346388640601E-4</v>
          </cell>
          <cell r="M6607">
            <v>2.1521694226328698</v>
          </cell>
          <cell r="N6607">
            <v>4.4449568766835537</v>
          </cell>
          <cell r="O6607">
            <v>1.9394135401652201E-2</v>
          </cell>
          <cell r="P6607">
            <v>6606</v>
          </cell>
          <cell r="Q6607">
            <v>0.08</v>
          </cell>
          <cell r="R6607">
            <v>6562</v>
          </cell>
          <cell r="S6607">
            <v>8.5999999999999993E-2</v>
          </cell>
          <cell r="T6607">
            <v>6883</v>
          </cell>
          <cell r="U6607">
            <v>4.1000000000000002E-2</v>
          </cell>
        </row>
        <row r="6608">
          <cell r="A6608" t="str">
            <v>CTHT_0037210</v>
          </cell>
          <cell r="B6608" t="str">
            <v>Uncharacterized protein</v>
          </cell>
          <cell r="C6608">
            <v>1431</v>
          </cell>
          <cell r="D6608">
            <v>-0.32711480569590201</v>
          </cell>
          <cell r="E6608">
            <v>-2.8672086061706001</v>
          </cell>
          <cell r="F6608">
            <v>2.5400938004746898</v>
          </cell>
          <cell r="G6608">
            <v>0.32711480569590201</v>
          </cell>
          <cell r="H6608">
            <v>1.2545020303637135</v>
          </cell>
          <cell r="I6608">
            <v>0.67281244126012896</v>
          </cell>
          <cell r="J6608">
            <v>2.8672086061706001</v>
          </cell>
          <cell r="K6608">
            <v>7.2965202866235854</v>
          </cell>
          <cell r="L6608">
            <v>1.8297998358767801E-6</v>
          </cell>
          <cell r="M6608">
            <v>-2.5400938004746898</v>
          </cell>
          <cell r="N6608">
            <v>-5.8162682164078197</v>
          </cell>
          <cell r="O6608">
            <v>3.8642617929676598E-5</v>
          </cell>
          <cell r="P6608">
            <v>6607</v>
          </cell>
          <cell r="Q6608">
            <v>0.08</v>
          </cell>
          <cell r="R6608">
            <v>6752</v>
          </cell>
          <cell r="S6608">
            <v>5.8999999999999997E-2</v>
          </cell>
          <cell r="T6608">
            <v>5987</v>
          </cell>
          <cell r="U6608">
            <v>0.16600000000000001</v>
          </cell>
        </row>
        <row r="6609">
          <cell r="A6609" t="str">
            <v>CTHT_0021160</v>
          </cell>
          <cell r="B6609" t="str">
            <v>Nonribosomal peptide synthase-like protein</v>
          </cell>
          <cell r="C6609">
            <v>13185</v>
          </cell>
          <cell r="D6609">
            <v>0.96115134773242905</v>
          </cell>
          <cell r="E6609">
            <v>-0.73939105019158702</v>
          </cell>
          <cell r="F6609">
            <v>1.70054239792402</v>
          </cell>
          <cell r="G6609">
            <v>-0.96115134773242905</v>
          </cell>
          <cell r="H6609">
            <v>-1.9468629757057903</v>
          </cell>
          <cell r="I6609">
            <v>1.55179779598081E-2</v>
          </cell>
          <cell r="J6609">
            <v>0.73939105019158702</v>
          </cell>
          <cell r="K6609">
            <v>1.6694710200187142</v>
          </cell>
          <cell r="L6609">
            <v>5.3804215321800103E-2</v>
          </cell>
          <cell r="M6609">
            <v>-1.70054239792402</v>
          </cell>
          <cell r="N6609">
            <v>-3.2502313178882236</v>
          </cell>
          <cell r="O6609">
            <v>7.4980703878387596E-6</v>
          </cell>
          <cell r="P6609">
            <v>6608</v>
          </cell>
          <cell r="Q6609">
            <v>7.9000000000000001E-2</v>
          </cell>
          <cell r="R6609">
            <v>6545</v>
          </cell>
          <cell r="S6609">
            <v>8.7999999999999995E-2</v>
          </cell>
          <cell r="T6609">
            <v>6243</v>
          </cell>
          <cell r="U6609">
            <v>0.13</v>
          </cell>
        </row>
        <row r="6610">
          <cell r="A6610" t="str">
            <v>CTHT_0026530</v>
          </cell>
          <cell r="B6610" t="str">
            <v>Uncharacterized protein</v>
          </cell>
          <cell r="C6610">
            <v>231</v>
          </cell>
          <cell r="D6610">
            <v>2.5555332304695701</v>
          </cell>
          <cell r="E6610">
            <v>2.4956858640893902</v>
          </cell>
          <cell r="F6610">
            <v>5.9847366380182301E-2</v>
          </cell>
          <cell r="G6610">
            <v>-2.5555332304695701</v>
          </cell>
          <cell r="H6610">
            <v>-5.8788469957667653</v>
          </cell>
          <cell r="I6610">
            <v>4.51937730529714E-4</v>
          </cell>
          <cell r="J6610">
            <v>-2.4956858640893902</v>
          </cell>
          <cell r="K6610">
            <v>-5.6399636488896849</v>
          </cell>
          <cell r="L6610">
            <v>2.2854450472456901E-4</v>
          </cell>
          <cell r="M6610">
            <v>-5.9847366380182301E-2</v>
          </cell>
          <cell r="N6610">
            <v>-1.0423554763378868</v>
          </cell>
          <cell r="O6610">
            <v>0.954999399606417</v>
          </cell>
          <cell r="P6610">
            <v>6609</v>
          </cell>
          <cell r="Q6610">
            <v>7.9000000000000001E-2</v>
          </cell>
          <cell r="R6610">
            <v>6020</v>
          </cell>
          <cell r="S6610">
            <v>0.161</v>
          </cell>
          <cell r="T6610">
            <v>6508</v>
          </cell>
          <cell r="U6610">
            <v>9.2999999999999999E-2</v>
          </cell>
        </row>
        <row r="6611">
          <cell r="A6611" t="str">
            <v>CTHT_0039290</v>
          </cell>
          <cell r="B6611" t="str">
            <v>Uncharacterized protein</v>
          </cell>
          <cell r="C6611">
            <v>1491</v>
          </cell>
          <cell r="D6611">
            <v>-1.9124676639310001</v>
          </cell>
          <cell r="E6611">
            <v>-0.38691077657506701</v>
          </cell>
          <cell r="F6611">
            <v>-1.52555688735594</v>
          </cell>
          <cell r="G6611">
            <v>1.9124676639310001</v>
          </cell>
          <cell r="H6611">
            <v>3.764524540320167</v>
          </cell>
          <cell r="I6611">
            <v>2.6808324032565101E-2</v>
          </cell>
          <cell r="J6611">
            <v>0.38691077657506701</v>
          </cell>
          <cell r="K6611">
            <v>1.3075904781481509</v>
          </cell>
          <cell r="L6611">
            <v>0.68124994892995605</v>
          </cell>
          <cell r="M6611">
            <v>1.52555688735594</v>
          </cell>
          <cell r="N6611">
            <v>2.8789782452772359</v>
          </cell>
          <cell r="O6611">
            <v>7.6627515107173902E-2</v>
          </cell>
          <cell r="P6611">
            <v>6610</v>
          </cell>
          <cell r="Q6611">
            <v>7.9000000000000001E-2</v>
          </cell>
          <cell r="R6611">
            <v>6964</v>
          </cell>
          <cell r="S6611">
            <v>0.03</v>
          </cell>
          <cell r="T6611">
            <v>6801</v>
          </cell>
          <cell r="U6611">
            <v>5.2999999999999999E-2</v>
          </cell>
        </row>
        <row r="6612">
          <cell r="A6612" t="str">
            <v>CTHT_0028440</v>
          </cell>
          <cell r="B6612" t="str">
            <v>Uncharacterized protein</v>
          </cell>
          <cell r="C6612">
            <v>885</v>
          </cell>
          <cell r="D6612">
            <v>0.123742642483886</v>
          </cell>
          <cell r="E6612">
            <v>0.54788618161166402</v>
          </cell>
          <cell r="F6612">
            <v>-0.42414353912777802</v>
          </cell>
          <cell r="G6612">
            <v>-0.123742642483886</v>
          </cell>
          <cell r="H6612">
            <v>-1.089557732337106</v>
          </cell>
          <cell r="I6612">
            <v>0.86073491423484205</v>
          </cell>
          <cell r="J6612">
            <v>-0.54788618161166402</v>
          </cell>
          <cell r="K6612">
            <v>-1.4619421070051832</v>
          </cell>
          <cell r="L6612">
            <v>0.34017742052463801</v>
          </cell>
          <cell r="M6612">
            <v>0.42414353912777802</v>
          </cell>
          <cell r="N6612">
            <v>1.3417757165279451</v>
          </cell>
          <cell r="O6612">
            <v>0.51030860151563795</v>
          </cell>
          <cell r="P6612">
            <v>6611</v>
          </cell>
          <cell r="Q6612">
            <v>7.9000000000000001E-2</v>
          </cell>
          <cell r="R6612">
            <v>6676</v>
          </cell>
          <cell r="S6612">
            <v>7.0000000000000007E-2</v>
          </cell>
          <cell r="T6612">
            <v>6597</v>
          </cell>
          <cell r="U6612">
            <v>8.1000000000000003E-2</v>
          </cell>
        </row>
        <row r="6613">
          <cell r="A6613" t="str">
            <v>CTHT_0034920</v>
          </cell>
          <cell r="B6613" t="str">
            <v>Uncharacterized protein</v>
          </cell>
          <cell r="C6613">
            <v>780</v>
          </cell>
          <cell r="D6613">
            <v>-0.54812698859842202</v>
          </cell>
          <cell r="E6613">
            <v>0.56658690510549203</v>
          </cell>
          <cell r="F6613">
            <v>-1.1147138937039101</v>
          </cell>
          <cell r="G6613">
            <v>0.54812698859842202</v>
          </cell>
          <cell r="H6613">
            <v>1.4621861469762594</v>
          </cell>
          <cell r="I6613">
            <v>0.54655883180235298</v>
          </cell>
          <cell r="J6613">
            <v>-0.56658690510549203</v>
          </cell>
          <cell r="K6613">
            <v>-1.4810156698484132</v>
          </cell>
          <cell r="L6613">
            <v>0.50395198555561405</v>
          </cell>
          <cell r="M6613">
            <v>1.1147138937039101</v>
          </cell>
          <cell r="N6613">
            <v>2.1655205959071089</v>
          </cell>
          <cell r="O6613">
            <v>0.19047456306660701</v>
          </cell>
          <cell r="P6613">
            <v>6612</v>
          </cell>
          <cell r="Q6613">
            <v>7.9000000000000001E-2</v>
          </cell>
          <cell r="R6613">
            <v>6748</v>
          </cell>
          <cell r="S6613">
            <v>0.06</v>
          </cell>
          <cell r="T6613">
            <v>6698</v>
          </cell>
          <cell r="U6613">
            <v>6.7000000000000004E-2</v>
          </cell>
        </row>
        <row r="6614">
          <cell r="A6614" t="str">
            <v>CTHT_0031340</v>
          </cell>
          <cell r="B6614" t="str">
            <v>Uncharacterized protein</v>
          </cell>
          <cell r="C6614">
            <v>591</v>
          </cell>
          <cell r="D6614">
            <v>0.265661791299728</v>
          </cell>
          <cell r="E6614">
            <v>2.8189578761494798</v>
          </cell>
          <cell r="F6614">
            <v>-2.5532960848497499</v>
          </cell>
          <cell r="G6614">
            <v>-0.265661791299728</v>
          </cell>
          <cell r="H6614">
            <v>-1.2021873889869263</v>
          </cell>
          <cell r="I6614">
            <v>0.76647142918619204</v>
          </cell>
          <cell r="J6614">
            <v>-2.8189578761494798</v>
          </cell>
          <cell r="K6614">
            <v>-7.0565248819567952</v>
          </cell>
          <cell r="L6614">
            <v>6.8396919630573597E-4</v>
          </cell>
          <cell r="M6614">
            <v>2.5532960848497499</v>
          </cell>
          <cell r="N6614">
            <v>5.8697379015955766</v>
          </cell>
          <cell r="O6614">
            <v>3.43336410945606E-3</v>
          </cell>
          <cell r="P6614">
            <v>6613</v>
          </cell>
          <cell r="Q6614">
            <v>7.9000000000000001E-2</v>
          </cell>
          <cell r="R6614">
            <v>6661</v>
          </cell>
          <cell r="S6614">
            <v>7.1999999999999995E-2</v>
          </cell>
          <cell r="T6614">
            <v>6935</v>
          </cell>
          <cell r="U6614">
            <v>3.4000000000000002E-2</v>
          </cell>
        </row>
        <row r="6615">
          <cell r="A6615" t="str">
            <v>CTHT_0018930</v>
          </cell>
          <cell r="B6615" t="str">
            <v>Uncharacterized protein</v>
          </cell>
          <cell r="C6615">
            <v>1269</v>
          </cell>
          <cell r="D6615">
            <v>2.0018360439176299</v>
          </cell>
          <cell r="E6615">
            <v>0.218055074522749</v>
          </cell>
          <cell r="F6615">
            <v>1.7837809693948901</v>
          </cell>
          <cell r="G6615">
            <v>-2.0018360439176299</v>
          </cell>
          <cell r="H6615">
            <v>-4.005093835303394</v>
          </cell>
          <cell r="I6615">
            <v>2.8723915043433399E-7</v>
          </cell>
          <cell r="J6615">
            <v>-0.218055074522749</v>
          </cell>
          <cell r="K6615">
            <v>-1.1631644442123728</v>
          </cell>
          <cell r="L6615">
            <v>0.56922915578101796</v>
          </cell>
          <cell r="M6615">
            <v>-1.7837809693948901</v>
          </cell>
          <cell r="N6615">
            <v>-3.4432739542820494</v>
          </cell>
          <cell r="O6615">
            <v>4.5466068851357498E-6</v>
          </cell>
          <cell r="P6615">
            <v>6614</v>
          </cell>
          <cell r="Q6615">
            <v>7.9000000000000001E-2</v>
          </cell>
          <cell r="R6615">
            <v>6304</v>
          </cell>
          <cell r="S6615">
            <v>0.122</v>
          </cell>
          <cell r="T6615">
            <v>6209</v>
          </cell>
          <cell r="U6615">
            <v>0.13500000000000001</v>
          </cell>
        </row>
        <row r="6616">
          <cell r="A6616" t="str">
            <v>CTHT_0001690</v>
          </cell>
          <cell r="B6616" t="str">
            <v>Uncharacterized protein</v>
          </cell>
          <cell r="C6616">
            <v>2607</v>
          </cell>
          <cell r="D6616">
            <v>1.3083508186532999</v>
          </cell>
          <cell r="E6616">
            <v>-0.65085928864696097</v>
          </cell>
          <cell r="F6616">
            <v>1.9592101073002599</v>
          </cell>
          <cell r="G6616">
            <v>-1.3083508186532999</v>
          </cell>
          <cell r="H6616">
            <v>-2.476582736508679</v>
          </cell>
          <cell r="I6616">
            <v>2.63217386434688E-2</v>
          </cell>
          <cell r="J6616">
            <v>0.65085928864696097</v>
          </cell>
          <cell r="K6616">
            <v>1.5701030919500305</v>
          </cell>
          <cell r="L6616">
            <v>0.25834952817156598</v>
          </cell>
          <cell r="M6616">
            <v>-1.9592101073002599</v>
          </cell>
          <cell r="N6616">
            <v>-3.8884902120623419</v>
          </cell>
          <cell r="O6616">
            <v>5.5388432279207295E-4</v>
          </cell>
          <cell r="P6616">
            <v>6615</v>
          </cell>
          <cell r="Q6616">
            <v>7.8E-2</v>
          </cell>
          <cell r="R6616">
            <v>6481</v>
          </cell>
          <cell r="S6616">
            <v>9.7000000000000003E-2</v>
          </cell>
          <cell r="T6616">
            <v>6184</v>
          </cell>
          <cell r="U6616">
            <v>0.13800000000000001</v>
          </cell>
        </row>
        <row r="6617">
          <cell r="A6617" t="str">
            <v>CTHT_0004000</v>
          </cell>
          <cell r="B6617" t="str">
            <v>Uncharacterized protein</v>
          </cell>
          <cell r="C6617">
            <v>1167</v>
          </cell>
          <cell r="D6617">
            <v>-1.3951489540587401</v>
          </cell>
          <cell r="E6617">
            <v>1.07051708817713</v>
          </cell>
          <cell r="F6617">
            <v>-2.46566604223587</v>
          </cell>
          <cell r="G6617">
            <v>1.3951489540587401</v>
          </cell>
          <cell r="H6617">
            <v>2.6301570624439603</v>
          </cell>
          <cell r="I6617">
            <v>6.8252232103564806E-2</v>
          </cell>
          <cell r="J6617">
            <v>-1.07051708817713</v>
          </cell>
          <cell r="K6617">
            <v>-2.1001859772665128</v>
          </cell>
          <cell r="L6617">
            <v>0.19017834784272</v>
          </cell>
          <cell r="M6617">
            <v>2.46566604223587</v>
          </cell>
          <cell r="N6617">
            <v>5.5238189805532896</v>
          </cell>
          <cell r="O6617">
            <v>1.47751295549833E-3</v>
          </cell>
          <cell r="P6617">
            <v>6616</v>
          </cell>
          <cell r="Q6617">
            <v>7.8E-2</v>
          </cell>
          <cell r="R6617">
            <v>6893</v>
          </cell>
          <cell r="S6617">
            <v>0.04</v>
          </cell>
          <cell r="T6617">
            <v>6898</v>
          </cell>
          <cell r="U6617">
            <v>3.9E-2</v>
          </cell>
        </row>
        <row r="6618">
          <cell r="A6618" t="str">
            <v>CTHT_0053350</v>
          </cell>
          <cell r="B6618" t="str">
            <v>RING-type E3 ubiquitin transferase (EC 2.3.2.27)</v>
          </cell>
          <cell r="C6618">
            <v>5196</v>
          </cell>
          <cell r="D6618">
            <v>1.60409080931208</v>
          </cell>
          <cell r="E6618">
            <v>1.93281046503355</v>
          </cell>
          <cell r="F6618">
            <v>-0.32871965572147299</v>
          </cell>
          <cell r="G6618">
            <v>-1.60409080931208</v>
          </cell>
          <cell r="H6618">
            <v>-3.0400410597900076</v>
          </cell>
          <cell r="I6618">
            <v>6.0289458617054699E-8</v>
          </cell>
          <cell r="J6618">
            <v>-1.93281046503355</v>
          </cell>
          <cell r="K6618">
            <v>-3.8179824337706352</v>
          </cell>
          <cell r="L6618">
            <v>1.27020922439644E-11</v>
          </cell>
          <cell r="M6618">
            <v>0.32871965572147299</v>
          </cell>
          <cell r="N6618">
            <v>1.2558983114637183</v>
          </cell>
          <cell r="O6618">
            <v>0.34149263731936103</v>
          </cell>
          <cell r="P6618">
            <v>6617</v>
          </cell>
          <cell r="Q6618">
            <v>7.8E-2</v>
          </cell>
          <cell r="R6618">
            <v>6411</v>
          </cell>
          <cell r="S6618">
            <v>0.107</v>
          </cell>
          <cell r="T6618">
            <v>6588</v>
          </cell>
          <cell r="U6618">
            <v>8.2000000000000003E-2</v>
          </cell>
        </row>
        <row r="6619">
          <cell r="A6619" t="str">
            <v>CTHT_0071580</v>
          </cell>
          <cell r="B6619" t="str">
            <v>Uncharacterized protein</v>
          </cell>
          <cell r="C6619">
            <v>846</v>
          </cell>
          <cell r="D6619">
            <v>1.1897019126404</v>
          </cell>
          <cell r="E6619">
            <v>0.86543067539230401</v>
          </cell>
          <cell r="F6619">
            <v>0.32427123724809298</v>
          </cell>
          <cell r="G6619">
            <v>-1.1897019126404</v>
          </cell>
          <cell r="H6619">
            <v>-2.2810560748571707</v>
          </cell>
          <cell r="I6619">
            <v>7.3042759567300997E-2</v>
          </cell>
          <cell r="J6619">
            <v>-0.86543067539230401</v>
          </cell>
          <cell r="K6619">
            <v>-1.8218834572755063</v>
          </cell>
          <cell r="L6619">
            <v>0.16773832330955099</v>
          </cell>
          <cell r="M6619">
            <v>-0.32427123724809298</v>
          </cell>
          <cell r="N6619">
            <v>-1.2520318276934788</v>
          </cell>
          <cell r="O6619">
            <v>0.67010907231447803</v>
          </cell>
          <cell r="P6619">
            <v>6618</v>
          </cell>
          <cell r="Q6619">
            <v>7.8E-2</v>
          </cell>
          <cell r="R6619">
            <v>6506</v>
          </cell>
          <cell r="S6619">
            <v>9.4E-2</v>
          </cell>
          <cell r="T6619">
            <v>6477</v>
          </cell>
          <cell r="U6619">
            <v>9.8000000000000004E-2</v>
          </cell>
        </row>
        <row r="6620">
          <cell r="A6620" t="str">
            <v>CTHT_0017970</v>
          </cell>
          <cell r="B6620" t="e">
            <v>#N/A</v>
          </cell>
          <cell r="C6620">
            <v>651</v>
          </cell>
          <cell r="D6620">
            <v>1.0407314114847299</v>
          </cell>
          <cell r="E6620">
            <v>2.0302760338958699</v>
          </cell>
          <cell r="F6620">
            <v>-0.98954462241114605</v>
          </cell>
          <cell r="G6620">
            <v>-1.0407314114847299</v>
          </cell>
          <cell r="H6620">
            <v>-2.0572703752841424</v>
          </cell>
          <cell r="I6620">
            <v>0.18075821868203301</v>
          </cell>
          <cell r="J6620">
            <v>-2.0302760338958699</v>
          </cell>
          <cell r="K6620">
            <v>-4.0848299872325144</v>
          </cell>
          <cell r="L6620">
            <v>5.1794790489435097E-3</v>
          </cell>
          <cell r="M6620">
            <v>0.98954462241114605</v>
          </cell>
          <cell r="N6620">
            <v>1.9855581630432755</v>
          </cell>
          <cell r="O6620">
            <v>0.235063559183217</v>
          </cell>
          <cell r="P6620">
            <v>6619</v>
          </cell>
          <cell r="Q6620">
            <v>7.8E-2</v>
          </cell>
          <cell r="R6620">
            <v>6547</v>
          </cell>
          <cell r="S6620">
            <v>8.7999999999999995E-2</v>
          </cell>
          <cell r="T6620">
            <v>6715</v>
          </cell>
          <cell r="U6620">
            <v>6.5000000000000002E-2</v>
          </cell>
        </row>
        <row r="6621">
          <cell r="A6621" t="str">
            <v>CTHT_0041930</v>
          </cell>
          <cell r="B6621" t="str">
            <v>Uncharacterized protein</v>
          </cell>
          <cell r="C6621">
            <v>1023</v>
          </cell>
          <cell r="D6621">
            <v>1.8374819009076699</v>
          </cell>
          <cell r="E6621">
            <v>2.0708704388849699</v>
          </cell>
          <cell r="F6621">
            <v>-0.233388537977297</v>
          </cell>
          <cell r="G6621">
            <v>-1.8374819009076699</v>
          </cell>
          <cell r="H6621">
            <v>-3.5738569792689661</v>
          </cell>
          <cell r="I6621">
            <v>2.2795662672711998E-2</v>
          </cell>
          <cell r="J6621">
            <v>-2.0708704388849699</v>
          </cell>
          <cell r="K6621">
            <v>-4.2014008526263646</v>
          </cell>
          <cell r="L6621">
            <v>6.8903303864290399E-3</v>
          </cell>
          <cell r="M6621">
            <v>0.233388537977297</v>
          </cell>
          <cell r="N6621">
            <v>1.1755928894182424</v>
          </cell>
          <cell r="O6621">
            <v>0.81469704035641499</v>
          </cell>
          <cell r="P6621">
            <v>6620</v>
          </cell>
          <cell r="Q6621">
            <v>7.8E-2</v>
          </cell>
          <cell r="R6621">
            <v>6287</v>
          </cell>
          <cell r="S6621">
            <v>0.124</v>
          </cell>
          <cell r="T6621">
            <v>6561</v>
          </cell>
          <cell r="U6621">
            <v>8.5999999999999993E-2</v>
          </cell>
        </row>
        <row r="6622">
          <cell r="A6622" t="str">
            <v>CTHT_0044740</v>
          </cell>
          <cell r="B6622" t="str">
            <v>Uncharacterized protein</v>
          </cell>
          <cell r="C6622">
            <v>2769</v>
          </cell>
          <cell r="D6622">
            <v>1.3881939554921201</v>
          </cell>
          <cell r="E6622">
            <v>3.2046586687218501</v>
          </cell>
          <cell r="F6622">
            <v>-1.81646471322973</v>
          </cell>
          <cell r="G6622">
            <v>-1.3881939554921201</v>
          </cell>
          <cell r="H6622">
            <v>-2.6175080162556581</v>
          </cell>
          <cell r="I6622">
            <v>7.7310126101690399E-2</v>
          </cell>
          <cell r="J6622">
            <v>-3.2046586687218501</v>
          </cell>
          <cell r="K6622">
            <v>-9.2193092940192116</v>
          </cell>
          <cell r="L6622">
            <v>1.1285846945760099E-5</v>
          </cell>
          <cell r="M6622">
            <v>1.81646471322973</v>
          </cell>
          <cell r="N6622">
            <v>3.5221704142887114</v>
          </cell>
          <cell r="O6622">
            <v>2.0531682912753001E-2</v>
          </cell>
          <cell r="P6622">
            <v>6621</v>
          </cell>
          <cell r="Q6622">
            <v>7.8E-2</v>
          </cell>
          <cell r="R6622">
            <v>6370</v>
          </cell>
          <cell r="S6622">
            <v>0.113</v>
          </cell>
          <cell r="T6622">
            <v>6784</v>
          </cell>
          <cell r="U6622">
            <v>5.5E-2</v>
          </cell>
        </row>
        <row r="6623">
          <cell r="A6623" t="str">
            <v>CTHT_0027540</v>
          </cell>
          <cell r="B6623" t="str">
            <v>Uncharacterized protein</v>
          </cell>
          <cell r="C6623">
            <v>837</v>
          </cell>
          <cell r="D6623">
            <v>0.82153419274669603</v>
          </cell>
          <cell r="E6623">
            <v>-0.21880139628663201</v>
          </cell>
          <cell r="F6623">
            <v>1.0403355890333299</v>
          </cell>
          <cell r="G6623">
            <v>-0.82153419274669603</v>
          </cell>
          <cell r="H6623">
            <v>-1.7672843616244474</v>
          </cell>
          <cell r="I6623">
            <v>0.33764970637451902</v>
          </cell>
          <cell r="J6623">
            <v>0.21880139628663201</v>
          </cell>
          <cell r="K6623">
            <v>1.1637663174366228</v>
          </cell>
          <cell r="L6623">
            <v>0.79403683509975498</v>
          </cell>
          <cell r="M6623">
            <v>-1.0403355890333299</v>
          </cell>
          <cell r="N6623">
            <v>-2.0567060133910187</v>
          </cell>
          <cell r="O6623">
            <v>0.209439885923321</v>
          </cell>
          <cell r="P6623">
            <v>6622</v>
          </cell>
          <cell r="Q6623">
            <v>7.6999999999999999E-2</v>
          </cell>
          <cell r="R6623">
            <v>6544</v>
          </cell>
          <cell r="S6623">
            <v>8.7999999999999995E-2</v>
          </cell>
          <cell r="T6623">
            <v>6343</v>
          </cell>
          <cell r="U6623">
            <v>0.11600000000000001</v>
          </cell>
        </row>
        <row r="6624">
          <cell r="A6624" t="str">
            <v>CTHT_0000540</v>
          </cell>
          <cell r="B6624" t="str">
            <v>Uncharacterized protein</v>
          </cell>
          <cell r="C6624">
            <v>573</v>
          </cell>
          <cell r="D6624">
            <v>2.4729624263783401</v>
          </cell>
          <cell r="E6624">
            <v>2.49075895876285</v>
          </cell>
          <cell r="F6624">
            <v>-1.7796532384505001E-2</v>
          </cell>
          <cell r="G6624">
            <v>-2.4729624263783401</v>
          </cell>
          <cell r="H6624">
            <v>-5.5518262821386468</v>
          </cell>
          <cell r="I6624">
            <v>1.7408427538860401E-4</v>
          </cell>
          <cell r="J6624">
            <v>-2.49075895876285</v>
          </cell>
          <cell r="K6624">
            <v>-5.6207356264224391</v>
          </cell>
          <cell r="L6624">
            <v>6.4228190127357904E-5</v>
          </cell>
          <cell r="M6624">
            <v>1.7796532384505001E-2</v>
          </cell>
          <cell r="N6624">
            <v>1.0124120137738222</v>
          </cell>
          <cell r="O6624">
            <v>0.98774707575388898</v>
          </cell>
          <cell r="P6624">
            <v>6623</v>
          </cell>
          <cell r="Q6624">
            <v>7.6999999999999999E-2</v>
          </cell>
          <cell r="R6624">
            <v>6094</v>
          </cell>
          <cell r="S6624">
            <v>0.151</v>
          </cell>
          <cell r="T6624">
            <v>6542</v>
          </cell>
          <cell r="U6624">
            <v>8.8999999999999996E-2</v>
          </cell>
        </row>
        <row r="6625">
          <cell r="A6625" t="str">
            <v>CTHT_0000270</v>
          </cell>
          <cell r="B6625" t="str">
            <v>Uncharacterized protein</v>
          </cell>
          <cell r="C6625">
            <v>1836</v>
          </cell>
          <cell r="D6625">
            <v>-0.21072706800886001</v>
          </cell>
          <cell r="E6625">
            <v>6.55328213269116E-2</v>
          </cell>
          <cell r="F6625">
            <v>-0.276259889335772</v>
          </cell>
          <cell r="G6625">
            <v>0.21072706800886001</v>
          </cell>
          <cell r="H6625">
            <v>1.1572712613413176</v>
          </cell>
          <cell r="I6625">
            <v>0.71794266382804195</v>
          </cell>
          <cell r="J6625">
            <v>-6.55328213269116E-2</v>
          </cell>
          <cell r="K6625">
            <v>-1.0464713550006486</v>
          </cell>
          <cell r="L6625">
            <v>0.90467505828688</v>
          </cell>
          <cell r="M6625">
            <v>0.276259889335772</v>
          </cell>
          <cell r="N6625">
            <v>1.2110512249591585</v>
          </cell>
          <cell r="O6625">
            <v>0.62381341664953605</v>
          </cell>
          <cell r="P6625">
            <v>6624</v>
          </cell>
          <cell r="Q6625">
            <v>7.6999999999999999E-2</v>
          </cell>
          <cell r="R6625">
            <v>6733</v>
          </cell>
          <cell r="S6625">
            <v>6.2E-2</v>
          </cell>
          <cell r="T6625">
            <v>6593</v>
          </cell>
          <cell r="U6625">
            <v>8.2000000000000003E-2</v>
          </cell>
        </row>
        <row r="6626">
          <cell r="A6626" t="str">
            <v>CTHT_0032170</v>
          </cell>
          <cell r="B6626" t="str">
            <v>Uncharacterized protein</v>
          </cell>
          <cell r="C6626">
            <v>642</v>
          </cell>
          <cell r="D6626">
            <v>0.99405916087533597</v>
          </cell>
          <cell r="E6626">
            <v>2.0444066033155202</v>
          </cell>
          <cell r="F6626">
            <v>-1.05034744244018</v>
          </cell>
          <cell r="G6626">
            <v>-0.99405916087533597</v>
          </cell>
          <cell r="H6626">
            <v>-1.9917811818714677</v>
          </cell>
          <cell r="I6626">
            <v>0.130269639776393</v>
          </cell>
          <cell r="J6626">
            <v>-2.0444066033155202</v>
          </cell>
          <cell r="K6626">
            <v>-4.1250356946854643</v>
          </cell>
          <cell r="L6626">
            <v>1.13784209949079E-3</v>
          </cell>
          <cell r="M6626">
            <v>1.05034744244018</v>
          </cell>
          <cell r="N6626">
            <v>2.07102855084191</v>
          </cell>
          <cell r="O6626">
            <v>0.14408109685683401</v>
          </cell>
          <cell r="P6626">
            <v>6625</v>
          </cell>
          <cell r="Q6626">
            <v>7.6999999999999999E-2</v>
          </cell>
          <cell r="R6626">
            <v>6539</v>
          </cell>
          <cell r="S6626">
            <v>8.8999999999999996E-2</v>
          </cell>
          <cell r="T6626">
            <v>6712</v>
          </cell>
          <cell r="U6626">
            <v>6.5000000000000002E-2</v>
          </cell>
        </row>
        <row r="6627">
          <cell r="A6627" t="str">
            <v>CTHT_0055690</v>
          </cell>
          <cell r="B6627" t="str">
            <v>Serine/threonine protein kinase-like protein</v>
          </cell>
          <cell r="C6627">
            <v>1929</v>
          </cell>
          <cell r="D6627">
            <v>1.50548567990483</v>
          </cell>
          <cell r="E6627">
            <v>1.9555600540140701</v>
          </cell>
          <cell r="F6627">
            <v>-0.450074374109246</v>
          </cell>
          <cell r="G6627">
            <v>-1.50548567990483</v>
          </cell>
          <cell r="H6627">
            <v>-2.8392023623552292</v>
          </cell>
          <cell r="I6627">
            <v>3.07773626992809E-3</v>
          </cell>
          <cell r="J6627">
            <v>-1.9555600540140701</v>
          </cell>
          <cell r="K6627">
            <v>-3.8786646726084246</v>
          </cell>
          <cell r="L6627">
            <v>5.5518047632916599E-5</v>
          </cell>
          <cell r="M6627">
            <v>0.450074374109246</v>
          </cell>
          <cell r="N6627">
            <v>1.3661106809558079</v>
          </cell>
          <cell r="O6627">
            <v>0.445473919606373</v>
          </cell>
          <cell r="P6627">
            <v>6626</v>
          </cell>
          <cell r="Q6627">
            <v>7.6999999999999999E-2</v>
          </cell>
          <cell r="R6627">
            <v>6454</v>
          </cell>
          <cell r="S6627">
            <v>0.10100000000000001</v>
          </cell>
          <cell r="T6627">
            <v>6622</v>
          </cell>
          <cell r="U6627">
            <v>7.6999999999999999E-2</v>
          </cell>
        </row>
        <row r="6628">
          <cell r="A6628" t="str">
            <v>CTHT_0005130</v>
          </cell>
          <cell r="B6628" t="str">
            <v>Uncharacterized protein</v>
          </cell>
          <cell r="C6628">
            <v>555</v>
          </cell>
          <cell r="D6628">
            <v>-2.7436492668830899</v>
          </cell>
          <cell r="E6628">
            <v>5.9086646638719098E-2</v>
          </cell>
          <cell r="F6628">
            <v>-2.80273591352181</v>
          </cell>
          <cell r="G6628">
            <v>2.7436492668830899</v>
          </cell>
          <cell r="H6628">
            <v>6.6976234450958652</v>
          </cell>
          <cell r="I6628">
            <v>1.9309388141574201E-2</v>
          </cell>
          <cell r="J6628">
            <v>-5.9086646638719098E-2</v>
          </cell>
          <cell r="K6628">
            <v>-1.0418059968237272</v>
          </cell>
          <cell r="L6628">
            <v>0.96631858382067104</v>
          </cell>
          <cell r="M6628">
            <v>2.80273591352181</v>
          </cell>
          <cell r="N6628">
            <v>6.9776242695680679</v>
          </cell>
          <cell r="O6628">
            <v>1.6018153428458401E-2</v>
          </cell>
          <cell r="P6628">
            <v>6627</v>
          </cell>
          <cell r="Q6628">
            <v>7.6999999999999999E-2</v>
          </cell>
          <cell r="R6628">
            <v>7089</v>
          </cell>
          <cell r="S6628">
            <v>1.2E-2</v>
          </cell>
          <cell r="T6628">
            <v>7029</v>
          </cell>
          <cell r="U6628">
            <v>2.1000000000000001E-2</v>
          </cell>
        </row>
        <row r="6629">
          <cell r="A6629" t="str">
            <v>CTHT_0027680</v>
          </cell>
          <cell r="B6629" t="str">
            <v>Mitochondrial nicotinamide nucleotide transhydrogenase-like protein</v>
          </cell>
          <cell r="C6629">
            <v>3360</v>
          </cell>
          <cell r="D6629">
            <v>6.73166169453172</v>
          </cell>
          <cell r="E6629">
            <v>5.5424934683869802</v>
          </cell>
          <cell r="F6629">
            <v>1.18916822614474</v>
          </cell>
          <cell r="G6629">
            <v>-6.73166169453172</v>
          </cell>
          <cell r="H6629">
            <v>-106.27523909810317</v>
          </cell>
          <cell r="I6629">
            <v>7.5864826784727695E-51</v>
          </cell>
          <cell r="J6629">
            <v>-5.5424934683869802</v>
          </cell>
          <cell r="K6629">
            <v>-46.607604796935597</v>
          </cell>
          <cell r="L6629">
            <v>1.34218321320617E-36</v>
          </cell>
          <cell r="M6629">
            <v>-1.18916822614474</v>
          </cell>
          <cell r="N6629">
            <v>-2.2802124151441197</v>
          </cell>
          <cell r="O6629">
            <v>1.5961935960555E-2</v>
          </cell>
          <cell r="P6629">
            <v>6628</v>
          </cell>
          <cell r="Q6629">
            <v>7.6999999999999999E-2</v>
          </cell>
          <cell r="R6629">
            <v>1845</v>
          </cell>
          <cell r="S6629">
            <v>0.74299999999999999</v>
          </cell>
          <cell r="T6629">
            <v>6360</v>
          </cell>
          <cell r="U6629">
            <v>0.114</v>
          </cell>
        </row>
        <row r="6630">
          <cell r="A6630" t="str">
            <v>CTHT_0023480</v>
          </cell>
          <cell r="B6630" t="str">
            <v>Uncharacterized protein</v>
          </cell>
          <cell r="C6630">
            <v>1686</v>
          </cell>
          <cell r="D6630">
            <v>0.39886474616949802</v>
          </cell>
          <cell r="E6630">
            <v>0.164070875931211</v>
          </cell>
          <cell r="F6630">
            <v>0.23479387023828699</v>
          </cell>
          <cell r="G6630">
            <v>-0.39886474616949802</v>
          </cell>
          <cell r="H6630">
            <v>-1.3184700010657893</v>
          </cell>
          <cell r="I6630">
            <v>0.63457709265201101</v>
          </cell>
          <cell r="J6630">
            <v>-0.164070875931211</v>
          </cell>
          <cell r="K6630">
            <v>-1.1204442574134481</v>
          </cell>
          <cell r="L6630">
            <v>0.83470775019790999</v>
          </cell>
          <cell r="M6630">
            <v>-0.23479387023828699</v>
          </cell>
          <cell r="N6630">
            <v>-1.1767385948404827</v>
          </cell>
          <cell r="O6630">
            <v>0.78743156548214099</v>
          </cell>
          <cell r="P6630">
            <v>6629</v>
          </cell>
          <cell r="Q6630">
            <v>7.6999999999999999E-2</v>
          </cell>
          <cell r="R6630">
            <v>6659</v>
          </cell>
          <cell r="S6630">
            <v>7.1999999999999995E-2</v>
          </cell>
          <cell r="T6630">
            <v>6522</v>
          </cell>
          <cell r="U6630">
            <v>9.0999999999999998E-2</v>
          </cell>
        </row>
        <row r="6631">
          <cell r="A6631" t="str">
            <v>CTHT_0017690</v>
          </cell>
          <cell r="B6631" t="str">
            <v>Succinyl-CoA:3-ketoacid-coenzyme A transferase (EC 2.8.3.5)</v>
          </cell>
          <cell r="C6631">
            <v>1653</v>
          </cell>
          <cell r="D6631">
            <v>2.2896729197502599</v>
          </cell>
          <cell r="E6631">
            <v>3.8305182568035399</v>
          </cell>
          <cell r="F6631">
            <v>-1.54084533705329</v>
          </cell>
          <cell r="G6631">
            <v>-2.2896729197502599</v>
          </cell>
          <cell r="H6631">
            <v>-4.8894524740912786</v>
          </cell>
          <cell r="I6631">
            <v>3.52532564580968E-5</v>
          </cell>
          <cell r="J6631">
            <v>-3.8305182568035399</v>
          </cell>
          <cell r="K6631">
            <v>-14.226592574683018</v>
          </cell>
          <cell r="L6631">
            <v>4.6047708741240602E-12</v>
          </cell>
          <cell r="M6631">
            <v>1.54084533705329</v>
          </cell>
          <cell r="N6631">
            <v>2.9096494239525614</v>
          </cell>
          <cell r="O6631">
            <v>1.20825375113766E-2</v>
          </cell>
          <cell r="P6631">
            <v>6630</v>
          </cell>
          <cell r="Q6631">
            <v>7.5999999999999998E-2</v>
          </cell>
          <cell r="R6631">
            <v>6168</v>
          </cell>
          <cell r="S6631">
            <v>0.14099999999999999</v>
          </cell>
          <cell r="T6631">
            <v>6779</v>
          </cell>
          <cell r="U6631">
            <v>5.6000000000000001E-2</v>
          </cell>
        </row>
        <row r="6632">
          <cell r="A6632" t="str">
            <v>CTHT_0039890</v>
          </cell>
          <cell r="B6632" t="str">
            <v>Putative integral membrane protein</v>
          </cell>
          <cell r="C6632">
            <v>1017</v>
          </cell>
          <cell r="D6632">
            <v>2.0433395504737701</v>
          </cell>
          <cell r="E6632">
            <v>1.5448665528894401</v>
          </cell>
          <cell r="F6632">
            <v>0.49847299758433</v>
          </cell>
          <cell r="G6632">
            <v>-2.0433395504737701</v>
          </cell>
          <cell r="H6632">
            <v>-4.1219858445373649</v>
          </cell>
          <cell r="I6632">
            <v>4.50730781649155E-4</v>
          </cell>
          <cell r="J6632">
            <v>-1.5448665528894401</v>
          </cell>
          <cell r="K6632">
            <v>-2.9177707866104141</v>
          </cell>
          <cell r="L6632">
            <v>4.9144602793659998E-3</v>
          </cell>
          <cell r="M6632">
            <v>-0.49847299758433</v>
          </cell>
          <cell r="N6632">
            <v>-1.4127174977051202</v>
          </cell>
          <cell r="O6632">
            <v>0.45986287576735901</v>
          </cell>
          <cell r="P6632">
            <v>6631</v>
          </cell>
          <cell r="Q6632">
            <v>7.5999999999999998E-2</v>
          </cell>
          <cell r="R6632">
            <v>6332</v>
          </cell>
          <cell r="S6632">
            <v>0.11799999999999999</v>
          </cell>
          <cell r="T6632">
            <v>6475</v>
          </cell>
          <cell r="U6632">
            <v>9.8000000000000004E-2</v>
          </cell>
        </row>
        <row r="6633">
          <cell r="A6633" t="str">
            <v>CTHT_0038340</v>
          </cell>
          <cell r="B6633" t="str">
            <v>Uncharacterized protein</v>
          </cell>
          <cell r="C6633">
            <v>1440</v>
          </cell>
          <cell r="D6633">
            <v>3.0498897410097001</v>
          </cell>
          <cell r="E6633">
            <v>2.4248715042279101</v>
          </cell>
          <cell r="F6633">
            <v>0.62501823678179202</v>
          </cell>
          <cell r="G6633">
            <v>-3.0498897410097001</v>
          </cell>
          <cell r="H6633">
            <v>-8.2814864480775618</v>
          </cell>
          <cell r="I6633">
            <v>6.1904762616407197E-7</v>
          </cell>
          <cell r="J6633">
            <v>-2.4248715042279101</v>
          </cell>
          <cell r="K6633">
            <v>-5.3698117195818904</v>
          </cell>
          <cell r="L6633">
            <v>3.3930226536689102E-5</v>
          </cell>
          <cell r="M6633">
            <v>-0.62501823678179202</v>
          </cell>
          <cell r="N6633">
            <v>-1.5422303202694774</v>
          </cell>
          <cell r="O6633">
            <v>0.37390195331442899</v>
          </cell>
          <cell r="P6633">
            <v>6632</v>
          </cell>
          <cell r="Q6633">
            <v>7.5999999999999998E-2</v>
          </cell>
          <cell r="R6633">
            <v>5840</v>
          </cell>
          <cell r="S6633">
            <v>0.186</v>
          </cell>
          <cell r="T6633">
            <v>6437</v>
          </cell>
          <cell r="U6633">
            <v>0.10299999999999999</v>
          </cell>
        </row>
        <row r="6634">
          <cell r="A6634" t="str">
            <v>CTHT_0047300</v>
          </cell>
          <cell r="B6634" t="str">
            <v>Uncharacterized protein</v>
          </cell>
          <cell r="C6634">
            <v>1074</v>
          </cell>
          <cell r="D6634">
            <v>2.8385438251179198</v>
          </cell>
          <cell r="E6634">
            <v>2.5366654324397699</v>
          </cell>
          <cell r="F6634">
            <v>0.30187839267814198</v>
          </cell>
          <cell r="G6634">
            <v>-2.8385438251179198</v>
          </cell>
          <cell r="H6634">
            <v>-7.1529771115101539</v>
          </cell>
          <cell r="I6634">
            <v>9.5685245060973999E-8</v>
          </cell>
          <cell r="J6634">
            <v>-2.5366654324397699</v>
          </cell>
          <cell r="K6634">
            <v>-5.802463057648648</v>
          </cell>
          <cell r="L6634">
            <v>4.3067238243474701E-7</v>
          </cell>
          <cell r="M6634">
            <v>-0.30187839267814198</v>
          </cell>
          <cell r="N6634">
            <v>-1.2327484105359803</v>
          </cell>
          <cell r="O6634">
            <v>0.64951154381839105</v>
          </cell>
          <cell r="P6634">
            <v>6633</v>
          </cell>
          <cell r="Q6634">
            <v>7.5999999999999998E-2</v>
          </cell>
          <cell r="R6634">
            <v>6022</v>
          </cell>
          <cell r="S6634">
            <v>0.161</v>
          </cell>
          <cell r="T6634">
            <v>6511</v>
          </cell>
          <cell r="U6634">
            <v>9.2999999999999999E-2</v>
          </cell>
        </row>
        <row r="6635">
          <cell r="A6635" t="str">
            <v>CTHT_0001380</v>
          </cell>
          <cell r="B6635" t="str">
            <v>Uncharacterized protein</v>
          </cell>
          <cell r="C6635">
            <v>471</v>
          </cell>
          <cell r="D6635">
            <v>5.3087953338265299</v>
          </cell>
          <cell r="E6635">
            <v>4.5949722812774203</v>
          </cell>
          <cell r="F6635">
            <v>0.71382305254911005</v>
          </cell>
          <cell r="G6635">
            <v>-5.3087953338265299</v>
          </cell>
          <cell r="H6635">
            <v>-39.637534799646893</v>
          </cell>
          <cell r="I6635">
            <v>4.2651408207396499E-25</v>
          </cell>
          <cell r="J6635">
            <v>-4.5949722812774203</v>
          </cell>
          <cell r="K6635">
            <v>-24.167097038377676</v>
          </cell>
          <cell r="L6635">
            <v>2.1549100497390601E-23</v>
          </cell>
          <cell r="M6635">
            <v>-0.71382305254911005</v>
          </cell>
          <cell r="N6635">
            <v>-1.6401446452878463</v>
          </cell>
          <cell r="O6635">
            <v>0.25616458871519199</v>
          </cell>
          <cell r="P6635">
            <v>6634</v>
          </cell>
          <cell r="Q6635">
            <v>7.5999999999999998E-2</v>
          </cell>
          <cell r="R6635">
            <v>3635</v>
          </cell>
          <cell r="S6635">
            <v>0.49299999999999999</v>
          </cell>
          <cell r="T6635">
            <v>6425</v>
          </cell>
          <cell r="U6635">
            <v>0.105</v>
          </cell>
        </row>
        <row r="6636">
          <cell r="A6636" t="str">
            <v>CTHT_0000860</v>
          </cell>
          <cell r="B6636" t="str">
            <v>Uncharacterized protein</v>
          </cell>
          <cell r="C6636">
            <v>1818</v>
          </cell>
          <cell r="D6636">
            <v>1.94913282844778</v>
          </cell>
          <cell r="E6636">
            <v>2.10871317608358</v>
          </cell>
          <cell r="F6636">
            <v>-0.15958034763579901</v>
          </cell>
          <cell r="G6636">
            <v>-1.94913282844778</v>
          </cell>
          <cell r="H6636">
            <v>-3.8614236030952229</v>
          </cell>
          <cell r="I6636">
            <v>6.0178475676815501E-5</v>
          </cell>
          <cell r="J6636">
            <v>-2.10871317608358</v>
          </cell>
          <cell r="K6636">
            <v>-4.3130641561202694</v>
          </cell>
          <cell r="L6636">
            <v>5.2226163415059697E-6</v>
          </cell>
          <cell r="M6636">
            <v>0.15958034763579901</v>
          </cell>
          <cell r="N6636">
            <v>1.1169621878995661</v>
          </cell>
          <cell r="O6636">
            <v>0.79878415990557095</v>
          </cell>
          <cell r="P6636">
            <v>6635</v>
          </cell>
          <cell r="Q6636">
            <v>7.5999999999999998E-2</v>
          </cell>
          <cell r="R6636">
            <v>6343</v>
          </cell>
          <cell r="S6636">
            <v>0.11600000000000001</v>
          </cell>
          <cell r="T6636">
            <v>6579</v>
          </cell>
          <cell r="U6636">
            <v>8.3000000000000004E-2</v>
          </cell>
        </row>
        <row r="6637">
          <cell r="A6637" t="str">
            <v>CTHT_0026080</v>
          </cell>
          <cell r="B6637" t="str">
            <v>Uncharacterized protein</v>
          </cell>
          <cell r="C6637">
            <v>2385</v>
          </cell>
          <cell r="D6637">
            <v>1.2603287217236301</v>
          </cell>
          <cell r="E6637">
            <v>1.7985545404891501</v>
          </cell>
          <cell r="F6637">
            <v>-0.53822581876551501</v>
          </cell>
          <cell r="G6637">
            <v>-1.2603287217236301</v>
          </cell>
          <cell r="H6637">
            <v>-2.3955031685309378</v>
          </cell>
          <cell r="I6637">
            <v>5.9219270168679103E-3</v>
          </cell>
          <cell r="J6637">
            <v>-1.7985545404891501</v>
          </cell>
          <cell r="K6637">
            <v>-3.4787151255856208</v>
          </cell>
          <cell r="L6637">
            <v>3.6783138363432497E-5</v>
          </cell>
          <cell r="M6637">
            <v>0.53822581876551501</v>
          </cell>
          <cell r="N6637">
            <v>1.452185566391448</v>
          </cell>
          <cell r="O6637">
            <v>0.29480123276777698</v>
          </cell>
          <cell r="P6637">
            <v>6636</v>
          </cell>
          <cell r="Q6637">
            <v>7.5999999999999998E-2</v>
          </cell>
          <cell r="R6637">
            <v>6492</v>
          </cell>
          <cell r="S6637">
            <v>9.6000000000000002E-2</v>
          </cell>
          <cell r="T6637">
            <v>6619</v>
          </cell>
          <cell r="U6637">
            <v>7.8E-2</v>
          </cell>
        </row>
        <row r="6638">
          <cell r="A6638" t="str">
            <v>CTHT_0021600</v>
          </cell>
          <cell r="B6638" t="str">
            <v>RNA-dependent RNA polymerase (EC 2.7.7.48)</v>
          </cell>
          <cell r="C6638">
            <v>4326</v>
          </cell>
          <cell r="D6638">
            <v>1.9321274244287501</v>
          </cell>
          <cell r="E6638">
            <v>1.18528731487039</v>
          </cell>
          <cell r="F6638">
            <v>0.746840109558361</v>
          </cell>
          <cell r="G6638">
            <v>-1.9321274244287501</v>
          </cell>
          <cell r="H6638">
            <v>-3.8161752467234655</v>
          </cell>
          <cell r="I6638">
            <v>2.6834224869953898E-7</v>
          </cell>
          <cell r="J6638">
            <v>-1.18528731487039</v>
          </cell>
          <cell r="K6638">
            <v>-2.2740867891561627</v>
          </cell>
          <cell r="L6638">
            <v>1.04396264454701E-3</v>
          </cell>
          <cell r="M6638">
            <v>-0.746840109558361</v>
          </cell>
          <cell r="N6638">
            <v>-1.6781132826243286</v>
          </cell>
          <cell r="O6638">
            <v>6.3361199757315606E-2</v>
          </cell>
          <cell r="P6638">
            <v>6637</v>
          </cell>
          <cell r="Q6638">
            <v>7.4999999999999997E-2</v>
          </cell>
          <cell r="R6638">
            <v>6360</v>
          </cell>
          <cell r="S6638">
            <v>0.114</v>
          </cell>
          <cell r="T6638">
            <v>6433</v>
          </cell>
          <cell r="U6638">
            <v>0.104</v>
          </cell>
        </row>
        <row r="6639">
          <cell r="A6639" t="str">
            <v>CTHT_0017910</v>
          </cell>
          <cell r="B6639" t="str">
            <v>Uncharacterized protein</v>
          </cell>
          <cell r="C6639">
            <v>429</v>
          </cell>
          <cell r="D6639">
            <v>-1.90078834286681</v>
          </cell>
          <cell r="E6639">
            <v>-2.4667569136269498</v>
          </cell>
          <cell r="F6639">
            <v>0.56596857076014195</v>
          </cell>
          <cell r="G6639">
            <v>1.90078834286681</v>
          </cell>
          <cell r="H6639">
            <v>3.7341719008117531</v>
          </cell>
          <cell r="I6639">
            <v>4.6466539042412498E-2</v>
          </cell>
          <cell r="J6639">
            <v>2.4667569136269498</v>
          </cell>
          <cell r="K6639">
            <v>5.5279973097546993</v>
          </cell>
          <cell r="L6639">
            <v>4.9517867838086496E-3</v>
          </cell>
          <cell r="M6639">
            <v>-0.56596857076014195</v>
          </cell>
          <cell r="N6639">
            <v>-1.4803810474158952</v>
          </cell>
          <cell r="O6639">
            <v>0.53751107433312695</v>
          </cell>
          <cell r="P6639">
            <v>6638</v>
          </cell>
          <cell r="Q6639">
            <v>7.4999999999999997E-2</v>
          </cell>
          <cell r="R6639">
            <v>6980</v>
          </cell>
          <cell r="S6639">
            <v>2.8000000000000001E-2</v>
          </cell>
          <cell r="T6639">
            <v>6450</v>
          </cell>
          <cell r="U6639">
            <v>0.10100000000000001</v>
          </cell>
        </row>
        <row r="6640">
          <cell r="A6640" t="str">
            <v>CTHT_0074510</v>
          </cell>
          <cell r="B6640" t="str">
            <v>Uncharacterized protein</v>
          </cell>
          <cell r="C6640">
            <v>1986</v>
          </cell>
          <cell r="D6640">
            <v>1.7405210638839901</v>
          </cell>
          <cell r="E6640">
            <v>1.74068212008502</v>
          </cell>
          <cell r="F6640">
            <v>-1.6105620102892601E-4</v>
          </cell>
          <cell r="G6640">
            <v>-1.7405210638839901</v>
          </cell>
          <cell r="H6640">
            <v>-3.3415583436586989</v>
          </cell>
          <cell r="I6640">
            <v>1.3631000807814399E-2</v>
          </cell>
          <cell r="J6640">
            <v>-1.74068212008502</v>
          </cell>
          <cell r="K6640">
            <v>-3.3419314015248296</v>
          </cell>
          <cell r="L6640">
            <v>9.6922723919271106E-3</v>
          </cell>
          <cell r="M6640">
            <v>1.6105620102892601E-4</v>
          </cell>
          <cell r="N6640">
            <v>1.0001116418831462</v>
          </cell>
          <cell r="O6640">
            <v>1</v>
          </cell>
          <cell r="P6640">
            <v>6639</v>
          </cell>
          <cell r="Q6640">
            <v>7.4999999999999997E-2</v>
          </cell>
          <cell r="R6640">
            <v>6388</v>
          </cell>
          <cell r="S6640">
            <v>0.11</v>
          </cell>
          <cell r="T6640">
            <v>6559</v>
          </cell>
          <cell r="U6640">
            <v>8.5999999999999993E-2</v>
          </cell>
        </row>
        <row r="6641">
          <cell r="A6641" t="str">
            <v>CTHT_0046330</v>
          </cell>
          <cell r="B6641" t="str">
            <v>Uncharacterized protein</v>
          </cell>
          <cell r="C6641">
            <v>7323</v>
          </cell>
          <cell r="D6641">
            <v>-0.36139799975433301</v>
          </cell>
          <cell r="E6641">
            <v>1.6806237699209401</v>
          </cell>
          <cell r="F6641">
            <v>-2.0420217696752698</v>
          </cell>
          <cell r="G6641">
            <v>0.36139799975433301</v>
          </cell>
          <cell r="H6641">
            <v>1.2846701651600414</v>
          </cell>
          <cell r="I6641">
            <v>0.56003756437552699</v>
          </cell>
          <cell r="J6641">
            <v>-1.6806237699209401</v>
          </cell>
          <cell r="K6641">
            <v>-3.2056652261701903</v>
          </cell>
          <cell r="L6641">
            <v>1.5283937100154701E-3</v>
          </cell>
          <cell r="M6641">
            <v>2.0420217696752698</v>
          </cell>
          <cell r="N6641">
            <v>4.1182224755518506</v>
          </cell>
          <cell r="O6641">
            <v>1.5211788286193E-4</v>
          </cell>
          <cell r="P6641">
            <v>6640</v>
          </cell>
          <cell r="Q6641">
            <v>7.4999999999999997E-2</v>
          </cell>
          <cell r="R6641">
            <v>6779</v>
          </cell>
          <cell r="S6641">
            <v>5.6000000000000001E-2</v>
          </cell>
          <cell r="T6641">
            <v>6857</v>
          </cell>
          <cell r="U6641">
            <v>4.4999999999999998E-2</v>
          </cell>
        </row>
        <row r="6642">
          <cell r="A6642" t="str">
            <v>CTHT_0020650</v>
          </cell>
          <cell r="B6642" t="str">
            <v>Uncharacterized protein</v>
          </cell>
          <cell r="C6642">
            <v>1143</v>
          </cell>
          <cell r="D6642">
            <v>0.94398771465232401</v>
          </cell>
          <cell r="E6642">
            <v>1.88592862143965</v>
          </cell>
          <cell r="F6642">
            <v>-0.941940906787329</v>
          </cell>
          <cell r="G6642">
            <v>-0.94398771465232401</v>
          </cell>
          <cell r="H6642">
            <v>-1.9238385267087348</v>
          </cell>
          <cell r="I6642">
            <v>0.25195200693112002</v>
          </cell>
          <cell r="J6642">
            <v>-1.88592862143965</v>
          </cell>
          <cell r="K6642">
            <v>-3.6959074271101229</v>
          </cell>
          <cell r="L6642">
            <v>1.22431532992523E-2</v>
          </cell>
          <cell r="M6642">
            <v>0.941940906787329</v>
          </cell>
          <cell r="N6642">
            <v>1.9211110370229545</v>
          </cell>
          <cell r="O6642">
            <v>0.269635438737162</v>
          </cell>
          <cell r="P6642">
            <v>6641</v>
          </cell>
          <cell r="Q6642">
            <v>7.4999999999999997E-2</v>
          </cell>
          <cell r="R6642">
            <v>6589</v>
          </cell>
          <cell r="S6642">
            <v>8.2000000000000003E-2</v>
          </cell>
          <cell r="T6642">
            <v>6742</v>
          </cell>
          <cell r="U6642">
            <v>6.0999999999999999E-2</v>
          </cell>
        </row>
        <row r="6643">
          <cell r="A6643" t="str">
            <v>CTHT_0044040</v>
          </cell>
          <cell r="B6643" t="str">
            <v>Uncharacterized protein</v>
          </cell>
          <cell r="C6643">
            <v>3054</v>
          </cell>
          <cell r="D6643">
            <v>0.63416321845851398</v>
          </cell>
          <cell r="E6643">
            <v>2.4428813331211399</v>
          </cell>
          <cell r="F6643">
            <v>-1.8087181146626301</v>
          </cell>
          <cell r="G6643">
            <v>-0.63416321845851398</v>
          </cell>
          <cell r="H6643">
            <v>-1.5520372874470572</v>
          </cell>
          <cell r="I6643">
            <v>0.25858027256224098</v>
          </cell>
          <cell r="J6643">
            <v>-2.4428813331211399</v>
          </cell>
          <cell r="K6643">
            <v>-5.4372657144859327</v>
          </cell>
          <cell r="L6643">
            <v>2.4461254313095501E-6</v>
          </cell>
          <cell r="M6643">
            <v>1.8087181146626301</v>
          </cell>
          <cell r="N6643">
            <v>3.5033086888200318</v>
          </cell>
          <cell r="O6643">
            <v>9.6125466635096901E-4</v>
          </cell>
          <cell r="P6643">
            <v>6642</v>
          </cell>
          <cell r="Q6643">
            <v>7.4999999999999997E-2</v>
          </cell>
          <cell r="R6643">
            <v>6646</v>
          </cell>
          <cell r="S6643">
            <v>7.3999999999999996E-2</v>
          </cell>
          <cell r="T6643">
            <v>6831</v>
          </cell>
          <cell r="U6643">
            <v>4.8000000000000001E-2</v>
          </cell>
        </row>
        <row r="6644">
          <cell r="A6644" t="str">
            <v>CTHT_0073520</v>
          </cell>
          <cell r="B6644" t="str">
            <v>Uncharacterized protein</v>
          </cell>
          <cell r="C6644">
            <v>1728</v>
          </cell>
          <cell r="D6644">
            <v>2.3902630657151902</v>
          </cell>
          <cell r="E6644">
            <v>4.14805397733815</v>
          </cell>
          <cell r="F6644">
            <v>-1.75779091162297</v>
          </cell>
          <cell r="G6644">
            <v>-2.3902630657151902</v>
          </cell>
          <cell r="H6644">
            <v>-5.2425294681916625</v>
          </cell>
          <cell r="I6644">
            <v>2.2874454914977201E-5</v>
          </cell>
          <cell r="J6644">
            <v>-4.14805397733815</v>
          </cell>
          <cell r="K6644">
            <v>-17.729180877254056</v>
          </cell>
          <cell r="L6644">
            <v>5.2268721357957801E-13</v>
          </cell>
          <cell r="M6644">
            <v>1.75779091162297</v>
          </cell>
          <cell r="N6644">
            <v>3.3817989931813601</v>
          </cell>
          <cell r="O6644">
            <v>5.5030372383586997E-3</v>
          </cell>
          <cell r="P6644">
            <v>6643</v>
          </cell>
          <cell r="Q6644">
            <v>7.4999999999999997E-2</v>
          </cell>
          <cell r="R6644">
            <v>6226</v>
          </cell>
          <cell r="S6644">
            <v>0.13300000000000001</v>
          </cell>
          <cell r="T6644">
            <v>6829</v>
          </cell>
          <cell r="U6644">
            <v>4.9000000000000002E-2</v>
          </cell>
        </row>
        <row r="6645">
          <cell r="A6645" t="str">
            <v>CTHT_0032030</v>
          </cell>
          <cell r="B6645" t="str">
            <v>Uncharacterized protein</v>
          </cell>
          <cell r="C6645">
            <v>519</v>
          </cell>
          <cell r="D6645">
            <v>1.20286775128232</v>
          </cell>
          <cell r="E6645">
            <v>0.995211821963492</v>
          </cell>
          <cell r="F6645">
            <v>0.20765592931882701</v>
          </cell>
          <cell r="G6645">
            <v>-1.20286775128232</v>
          </cell>
          <cell r="H6645">
            <v>-2.3019679565858984</v>
          </cell>
          <cell r="I6645">
            <v>8.63544764531336E-2</v>
          </cell>
          <cell r="J6645">
            <v>-0.995211821963492</v>
          </cell>
          <cell r="K6645">
            <v>-1.9933731787894875</v>
          </cell>
          <cell r="L6645">
            <v>0.12658691613912501</v>
          </cell>
          <cell r="M6645">
            <v>-0.20765592931882701</v>
          </cell>
          <cell r="N6645">
            <v>-1.1548103391176403</v>
          </cell>
          <cell r="O6645">
            <v>0.80767235735072096</v>
          </cell>
          <cell r="P6645">
            <v>6644</v>
          </cell>
          <cell r="Q6645">
            <v>7.3999999999999996E-2</v>
          </cell>
          <cell r="R6645">
            <v>6535</v>
          </cell>
          <cell r="S6645">
            <v>0.09</v>
          </cell>
          <cell r="T6645">
            <v>6531</v>
          </cell>
          <cell r="U6645">
            <v>0.09</v>
          </cell>
        </row>
        <row r="6646">
          <cell r="A6646" t="str">
            <v>CTHT_0057440</v>
          </cell>
          <cell r="B6646" t="str">
            <v>Beta-glucosidase (EC 3.2.1.21)</v>
          </cell>
          <cell r="C6646">
            <v>2649</v>
          </cell>
          <cell r="D6646">
            <v>0.80045280456083001</v>
          </cell>
          <cell r="E6646">
            <v>1.39214584184627</v>
          </cell>
          <cell r="F6646">
            <v>-0.59169303728543998</v>
          </cell>
          <cell r="G6646">
            <v>-0.80045280456083001</v>
          </cell>
          <cell r="H6646">
            <v>-1.7416476747135821</v>
          </cell>
          <cell r="I6646">
            <v>0.15407922910802899</v>
          </cell>
          <cell r="J6646">
            <v>-1.39214584184627</v>
          </cell>
          <cell r="K6646">
            <v>-2.6246878251100458</v>
          </cell>
          <cell r="L6646">
            <v>6.9881576423829802E-3</v>
          </cell>
          <cell r="M6646">
            <v>0.59169303728543998</v>
          </cell>
          <cell r="N6646">
            <v>1.5070142275140015</v>
          </cell>
          <cell r="O6646">
            <v>0.31703334218257501</v>
          </cell>
          <cell r="P6646">
            <v>6645</v>
          </cell>
          <cell r="Q6646">
            <v>7.3999999999999996E-2</v>
          </cell>
          <cell r="R6646">
            <v>6585</v>
          </cell>
          <cell r="S6646">
            <v>8.3000000000000004E-2</v>
          </cell>
          <cell r="T6646">
            <v>6640</v>
          </cell>
          <cell r="U6646">
            <v>7.4999999999999997E-2</v>
          </cell>
        </row>
        <row r="6647">
          <cell r="A6647" t="str">
            <v>CTHT_0000510</v>
          </cell>
          <cell r="B6647" t="str">
            <v>Uncharacterized protein</v>
          </cell>
          <cell r="C6647">
            <v>867</v>
          </cell>
          <cell r="D6647">
            <v>-2.6740643659510401</v>
          </cell>
          <cell r="E6647">
            <v>-2.5441147355423599</v>
          </cell>
          <cell r="F6647">
            <v>-0.12994963040867899</v>
          </cell>
          <cell r="G6647">
            <v>2.6740643659510401</v>
          </cell>
          <cell r="H6647">
            <v>6.3822466565495368</v>
          </cell>
          <cell r="I6647">
            <v>5.2702706366962396E-3</v>
          </cell>
          <cell r="J6647">
            <v>2.5441147355423599</v>
          </cell>
          <cell r="K6647">
            <v>5.8325013475919878</v>
          </cell>
          <cell r="L6647">
            <v>5.73635752485528E-3</v>
          </cell>
          <cell r="M6647">
            <v>0.12994963040867899</v>
          </cell>
          <cell r="N6647">
            <v>1.0942554962605386</v>
          </cell>
          <cell r="O6647">
            <v>0.90842177574203598</v>
          </cell>
          <cell r="P6647">
            <v>6646</v>
          </cell>
          <cell r="Q6647">
            <v>7.3999999999999996E-2</v>
          </cell>
          <cell r="R6647">
            <v>7038</v>
          </cell>
          <cell r="S6647">
            <v>0.02</v>
          </cell>
          <cell r="T6647">
            <v>6549</v>
          </cell>
          <cell r="U6647">
            <v>8.7999999999999995E-2</v>
          </cell>
        </row>
        <row r="6648">
          <cell r="A6648" t="str">
            <v>CTHT_0020460</v>
          </cell>
          <cell r="B6648" t="str">
            <v>Uncharacterized protein</v>
          </cell>
          <cell r="C6648">
            <v>825</v>
          </cell>
          <cell r="D6648">
            <v>0.78101050401744398</v>
          </cell>
          <cell r="E6648">
            <v>2.7854045989284901</v>
          </cell>
          <cell r="F6648">
            <v>-2.0043940949110501</v>
          </cell>
          <cell r="G6648">
            <v>-0.78101050401744398</v>
          </cell>
          <cell r="H6648">
            <v>-1.7183340207468434</v>
          </cell>
          <cell r="I6648">
            <v>0.336675269986009</v>
          </cell>
          <cell r="J6648">
            <v>-2.7854045989284901</v>
          </cell>
          <cell r="K6648">
            <v>-6.894302490339884</v>
          </cell>
          <cell r="L6648">
            <v>2.80165981650169E-4</v>
          </cell>
          <cell r="M6648">
            <v>2.0043940949110501</v>
          </cell>
          <cell r="N6648">
            <v>4.0122015900863186</v>
          </cell>
          <cell r="O6648">
            <v>1.53303651003142E-2</v>
          </cell>
          <cell r="P6648">
            <v>6647</v>
          </cell>
          <cell r="Q6648">
            <v>7.3999999999999996E-2</v>
          </cell>
          <cell r="R6648">
            <v>6593</v>
          </cell>
          <cell r="S6648">
            <v>8.2000000000000003E-2</v>
          </cell>
          <cell r="T6648">
            <v>6867</v>
          </cell>
          <cell r="U6648">
            <v>4.2999999999999997E-2</v>
          </cell>
        </row>
        <row r="6649">
          <cell r="A6649" t="str">
            <v>CTHT_0045380</v>
          </cell>
          <cell r="B6649" t="str">
            <v>Putative amino acid transmembrane transporter protein</v>
          </cell>
          <cell r="C6649">
            <v>1851</v>
          </cell>
          <cell r="D6649">
            <v>2.2082648341417199</v>
          </cell>
          <cell r="E6649">
            <v>3.0455319120298601</v>
          </cell>
          <cell r="F6649">
            <v>-0.83726707788814203</v>
          </cell>
          <cell r="G6649">
            <v>-2.2082648341417199</v>
          </cell>
          <cell r="H6649">
            <v>-4.621191368014431</v>
          </cell>
          <cell r="I6649">
            <v>1.21539077020806E-4</v>
          </cell>
          <cell r="J6649">
            <v>-3.0455319120298601</v>
          </cell>
          <cell r="K6649">
            <v>-8.2565089930501792</v>
          </cell>
          <cell r="L6649">
            <v>4.58265303111467E-8</v>
          </cell>
          <cell r="M6649">
            <v>0.83726707788814203</v>
          </cell>
          <cell r="N6649">
            <v>1.7866624286969817</v>
          </cell>
          <cell r="O6649">
            <v>0.198231899002516</v>
          </cell>
          <cell r="P6649">
            <v>6648</v>
          </cell>
          <cell r="Q6649">
            <v>7.3999999999999996E-2</v>
          </cell>
          <cell r="R6649">
            <v>6256</v>
          </cell>
          <cell r="S6649">
            <v>0.128</v>
          </cell>
          <cell r="T6649">
            <v>6692</v>
          </cell>
          <cell r="U6649">
            <v>6.8000000000000005E-2</v>
          </cell>
        </row>
        <row r="6650">
          <cell r="A6650" t="str">
            <v>CTHT_0024400</v>
          </cell>
          <cell r="B6650" t="str">
            <v>Uncharacterized protein</v>
          </cell>
          <cell r="C6650">
            <v>1716</v>
          </cell>
          <cell r="D6650">
            <v>-0.101953193853191</v>
          </cell>
          <cell r="E6650">
            <v>-0.44631531749576903</v>
          </cell>
          <cell r="F6650">
            <v>0.34436212364257801</v>
          </cell>
          <cell r="G6650">
            <v>0.101953193853191</v>
          </cell>
          <cell r="H6650">
            <v>1.0732254665859331</v>
          </cell>
          <cell r="I6650">
            <v>0.87026106740696296</v>
          </cell>
          <cell r="J6650">
            <v>0.44631531749576903</v>
          </cell>
          <cell r="K6650">
            <v>1.362555804248182</v>
          </cell>
          <cell r="L6650">
            <v>0.36168611496170699</v>
          </cell>
          <cell r="M6650">
            <v>-0.34436212364257801</v>
          </cell>
          <cell r="N6650">
            <v>-1.269589519323135</v>
          </cell>
          <cell r="O6650">
            <v>0.52631605180910201</v>
          </cell>
          <cell r="P6650">
            <v>6649</v>
          </cell>
          <cell r="Q6650">
            <v>7.3999999999999996E-2</v>
          </cell>
          <cell r="R6650">
            <v>6745</v>
          </cell>
          <cell r="S6650">
            <v>0.06</v>
          </cell>
          <cell r="T6650">
            <v>6512</v>
          </cell>
          <cell r="U6650">
            <v>9.2999999999999999E-2</v>
          </cell>
        </row>
        <row r="6651">
          <cell r="A6651" t="str">
            <v>CTHT_0024510</v>
          </cell>
          <cell r="B6651" t="str">
            <v>Uncharacterized protein</v>
          </cell>
          <cell r="C6651">
            <v>1314</v>
          </cell>
          <cell r="D6651">
            <v>0.70509727404940004</v>
          </cell>
          <cell r="E6651">
            <v>-1.34746728739752</v>
          </cell>
          <cell r="F6651">
            <v>2.0525645614469199</v>
          </cell>
          <cell r="G6651">
            <v>-0.70509727404940004</v>
          </cell>
          <cell r="H6651">
            <v>-1.6302545813947689</v>
          </cell>
          <cell r="I6651">
            <v>0.156611599865285</v>
          </cell>
          <cell r="J6651">
            <v>1.34746728739752</v>
          </cell>
          <cell r="K6651">
            <v>2.5446500894932766</v>
          </cell>
          <cell r="L6651">
            <v>1.1833727437747599E-3</v>
          </cell>
          <cell r="M6651">
            <v>-2.0525645614469199</v>
          </cell>
          <cell r="N6651">
            <v>-4.1484274664430218</v>
          </cell>
          <cell r="O6651">
            <v>3.2096272073340298E-6</v>
          </cell>
          <cell r="P6651">
            <v>6650</v>
          </cell>
          <cell r="Q6651">
            <v>7.3999999999999996E-2</v>
          </cell>
          <cell r="R6651">
            <v>6621</v>
          </cell>
          <cell r="S6651">
            <v>7.8E-2</v>
          </cell>
          <cell r="T6651">
            <v>6183</v>
          </cell>
          <cell r="U6651">
            <v>0.13900000000000001</v>
          </cell>
        </row>
        <row r="6652">
          <cell r="A6652" t="str">
            <v>CTHT_0065660</v>
          </cell>
          <cell r="B6652" t="str">
            <v>Uncharacterized protein</v>
          </cell>
          <cell r="C6652">
            <v>2130</v>
          </cell>
          <cell r="D6652">
            <v>1.1307989079230201</v>
          </cell>
          <cell r="E6652">
            <v>1.4629642723513301</v>
          </cell>
          <cell r="F6652">
            <v>-0.33216536442831601</v>
          </cell>
          <cell r="G6652">
            <v>-1.1307989079230201</v>
          </cell>
          <cell r="H6652">
            <v>-2.1897996920044744</v>
          </cell>
          <cell r="I6652">
            <v>2.13708743732638E-2</v>
          </cell>
          <cell r="J6652">
            <v>-1.4629642723513301</v>
          </cell>
          <cell r="K6652">
            <v>-2.7567420357155594</v>
          </cell>
          <cell r="L6652">
            <v>1.6166470862355199E-3</v>
          </cell>
          <cell r="M6652">
            <v>0.33216536442831601</v>
          </cell>
          <cell r="N6652">
            <v>1.2589014628968802</v>
          </cell>
          <cell r="O6652">
            <v>0.56188715244062204</v>
          </cell>
          <cell r="P6652">
            <v>6651</v>
          </cell>
          <cell r="Q6652">
            <v>7.2999999999999995E-2</v>
          </cell>
          <cell r="R6652">
            <v>6561</v>
          </cell>
          <cell r="S6652">
            <v>8.5999999999999993E-2</v>
          </cell>
          <cell r="T6652">
            <v>6616</v>
          </cell>
          <cell r="U6652">
            <v>7.8E-2</v>
          </cell>
        </row>
        <row r="6653">
          <cell r="A6653" t="str">
            <v>CTHT_0010660</v>
          </cell>
          <cell r="B6653" t="str">
            <v>Uncharacterized protein</v>
          </cell>
          <cell r="C6653">
            <v>1836</v>
          </cell>
          <cell r="D6653">
            <v>0.71267143045550496</v>
          </cell>
          <cell r="E6653">
            <v>1.3556822662638</v>
          </cell>
          <cell r="F6653">
            <v>-0.64301083580829199</v>
          </cell>
          <cell r="G6653">
            <v>-0.71267143045550496</v>
          </cell>
          <cell r="H6653">
            <v>-1.6388359327149895</v>
          </cell>
          <cell r="I6653">
            <v>0.40117770941416803</v>
          </cell>
          <cell r="J6653">
            <v>-1.3556822662638</v>
          </cell>
          <cell r="K6653">
            <v>-2.5591811411780405</v>
          </cell>
          <cell r="L6653">
            <v>7.3496489989561598E-2</v>
          </cell>
          <cell r="M6653">
            <v>0.64301083580829199</v>
          </cell>
          <cell r="N6653">
            <v>1.5615847139367693</v>
          </cell>
          <cell r="O6653">
            <v>0.45684756714240399</v>
          </cell>
          <cell r="P6653">
            <v>6652</v>
          </cell>
          <cell r="Q6653">
            <v>7.2999999999999995E-2</v>
          </cell>
          <cell r="R6653">
            <v>6608</v>
          </cell>
          <cell r="S6653">
            <v>7.9000000000000001E-2</v>
          </cell>
          <cell r="T6653">
            <v>6679</v>
          </cell>
          <cell r="U6653">
            <v>7.0000000000000007E-2</v>
          </cell>
        </row>
        <row r="6654">
          <cell r="A6654" t="str">
            <v>CTHT_0062550</v>
          </cell>
          <cell r="B6654" t="str">
            <v>Uncharacterized protein</v>
          </cell>
          <cell r="C6654">
            <v>1446</v>
          </cell>
          <cell r="D6654">
            <v>0.200583373725195</v>
          </cell>
          <cell r="E6654">
            <v>-0.25526500113035699</v>
          </cell>
          <cell r="F6654">
            <v>0.45584837485555202</v>
          </cell>
          <cell r="G6654">
            <v>-0.200583373725195</v>
          </cell>
          <cell r="H6654">
            <v>-1.1491629410141686</v>
          </cell>
          <cell r="I6654">
            <v>0.76501519817814401</v>
          </cell>
          <cell r="J6654">
            <v>0.25526500113035699</v>
          </cell>
          <cell r="K6654">
            <v>1.1935549607855938</v>
          </cell>
          <cell r="L6654">
            <v>0.65780224313149505</v>
          </cell>
          <cell r="M6654">
            <v>-0.45584837485555202</v>
          </cell>
          <cell r="N6654">
            <v>-1.3715891289984237</v>
          </cell>
          <cell r="O6654">
            <v>0.45379729175045802</v>
          </cell>
          <cell r="P6654">
            <v>6653</v>
          </cell>
          <cell r="Q6654">
            <v>7.2999999999999995E-2</v>
          </cell>
          <cell r="R6654">
            <v>6705</v>
          </cell>
          <cell r="S6654">
            <v>6.6000000000000003E-2</v>
          </cell>
          <cell r="T6654">
            <v>6500</v>
          </cell>
          <cell r="U6654">
            <v>9.4E-2</v>
          </cell>
        </row>
        <row r="6655">
          <cell r="A6655" t="str">
            <v>CTHT_0026090</v>
          </cell>
          <cell r="B6655" t="str">
            <v>Uncharacterized protein</v>
          </cell>
          <cell r="C6655">
            <v>2820</v>
          </cell>
          <cell r="D6655">
            <v>1.28151058492209</v>
          </cell>
          <cell r="E6655">
            <v>0.73214525151584997</v>
          </cell>
          <cell r="F6655">
            <v>0.54936533340624405</v>
          </cell>
          <cell r="G6655">
            <v>-1.28151058492209</v>
          </cell>
          <cell r="H6655">
            <v>-2.4309337645696525</v>
          </cell>
          <cell r="I6655">
            <v>3.4763516788536501E-2</v>
          </cell>
          <cell r="J6655">
            <v>-0.73214525151584997</v>
          </cell>
          <cell r="K6655">
            <v>-1.661107281171516</v>
          </cell>
          <cell r="L6655">
            <v>0.218402519030091</v>
          </cell>
          <cell r="M6655">
            <v>-0.54936533340624405</v>
          </cell>
          <cell r="N6655">
            <v>-1.4634417608808588</v>
          </cell>
          <cell r="O6655">
            <v>0.40669542602550302</v>
          </cell>
          <cell r="P6655">
            <v>6654</v>
          </cell>
          <cell r="Q6655">
            <v>7.2999999999999995E-2</v>
          </cell>
          <cell r="R6655">
            <v>6497</v>
          </cell>
          <cell r="S6655">
            <v>9.5000000000000001E-2</v>
          </cell>
          <cell r="T6655">
            <v>6462</v>
          </cell>
          <cell r="U6655">
            <v>0.1</v>
          </cell>
        </row>
        <row r="6656">
          <cell r="A6656" t="str">
            <v>CTHT_0074130</v>
          </cell>
          <cell r="B6656" t="str">
            <v>Uncharacterized protein</v>
          </cell>
          <cell r="C6656">
            <v>519</v>
          </cell>
          <cell r="D6656">
            <v>2.4148611935624098</v>
          </cell>
          <cell r="E6656">
            <v>1.9485237936798301</v>
          </cell>
          <cell r="F6656">
            <v>0.46633739988258699</v>
          </cell>
          <cell r="G6656">
            <v>-2.4148611935624098</v>
          </cell>
          <cell r="H6656">
            <v>-5.332681608835002</v>
          </cell>
          <cell r="I6656">
            <v>7.4749394118282504E-4</v>
          </cell>
          <cell r="J6656">
            <v>-1.9485237936798301</v>
          </cell>
          <cell r="K6656">
            <v>-3.8597938443197153</v>
          </cell>
          <cell r="L6656">
            <v>3.71296166175262E-3</v>
          </cell>
          <cell r="M6656">
            <v>-0.46633739988258699</v>
          </cell>
          <cell r="N6656">
            <v>-1.3815975215056879</v>
          </cell>
          <cell r="O6656">
            <v>0.58650361564101905</v>
          </cell>
          <cell r="P6656">
            <v>6655</v>
          </cell>
          <cell r="Q6656">
            <v>7.2999999999999995E-2</v>
          </cell>
          <cell r="R6656">
            <v>6192</v>
          </cell>
          <cell r="S6656">
            <v>0.13700000000000001</v>
          </cell>
          <cell r="T6656">
            <v>6487</v>
          </cell>
          <cell r="U6656">
            <v>9.6000000000000002E-2</v>
          </cell>
        </row>
        <row r="6657">
          <cell r="A6657" t="str">
            <v>CTHT_0003380</v>
          </cell>
          <cell r="B6657" t="str">
            <v>Uncharacterized protein</v>
          </cell>
          <cell r="C6657">
            <v>234</v>
          </cell>
          <cell r="D6657">
            <v>2.9605396623953002</v>
          </cell>
          <cell r="E6657">
            <v>2.9957187664728999</v>
          </cell>
          <cell r="F6657">
            <v>-3.5179104077594801E-2</v>
          </cell>
          <cell r="G6657">
            <v>-2.9605396623953002</v>
          </cell>
          <cell r="H6657">
            <v>-7.7841508167839999</v>
          </cell>
          <cell r="I6657">
            <v>1.05220046957968E-4</v>
          </cell>
          <cell r="J6657">
            <v>-2.9957187664728999</v>
          </cell>
          <cell r="K6657">
            <v>-7.9762949904105831</v>
          </cell>
          <cell r="L6657">
            <v>2.66243621625598E-5</v>
          </cell>
          <cell r="M6657">
            <v>3.5179104077594801E-2</v>
          </cell>
          <cell r="N6657">
            <v>1.0246840250335669</v>
          </cell>
          <cell r="O6657">
            <v>0.97706286077389903</v>
          </cell>
          <cell r="P6657">
            <v>6656</v>
          </cell>
          <cell r="Q6657">
            <v>7.2999999999999995E-2</v>
          </cell>
          <cell r="R6657">
            <v>5956</v>
          </cell>
          <cell r="S6657">
            <v>0.17</v>
          </cell>
          <cell r="T6657">
            <v>6587</v>
          </cell>
          <cell r="U6657">
            <v>8.2000000000000003E-2</v>
          </cell>
        </row>
        <row r="6658">
          <cell r="A6658" t="str">
            <v>CTHT_0045360</v>
          </cell>
          <cell r="B6658" t="e">
            <v>#N/A</v>
          </cell>
          <cell r="C6658">
            <v>1722</v>
          </cell>
          <cell r="D6658">
            <v>-0.25530366002438898</v>
          </cell>
          <cell r="E6658">
            <v>-2.4762673530235402</v>
          </cell>
          <cell r="F6658">
            <v>2.2209636929991499</v>
          </cell>
          <cell r="G6658">
            <v>0.25530366002438898</v>
          </cell>
          <cell r="H6658">
            <v>1.1935869440749649</v>
          </cell>
          <cell r="I6658">
            <v>0.61417185807935504</v>
          </cell>
          <cell r="J6658">
            <v>2.4762673530235402</v>
          </cell>
          <cell r="K6658">
            <v>5.5645589875158539</v>
          </cell>
          <cell r="L6658">
            <v>2.58852205566061E-11</v>
          </cell>
          <cell r="M6658">
            <v>-2.2209636929991499</v>
          </cell>
          <cell r="N6658">
            <v>-4.6620474655312236</v>
          </cell>
          <cell r="O6658">
            <v>4.2307368390220399E-9</v>
          </cell>
          <cell r="P6658">
            <v>6657</v>
          </cell>
          <cell r="Q6658">
            <v>7.2999999999999995E-2</v>
          </cell>
          <cell r="R6658">
            <v>6771</v>
          </cell>
          <cell r="S6658">
            <v>5.7000000000000002E-2</v>
          </cell>
          <cell r="T6658">
            <v>6177</v>
          </cell>
          <cell r="U6658">
            <v>0.13900000000000001</v>
          </cell>
        </row>
        <row r="6659">
          <cell r="A6659" t="str">
            <v>CTHT_0064540</v>
          </cell>
          <cell r="B6659" t="str">
            <v>Uncharacterized protein</v>
          </cell>
          <cell r="C6659">
            <v>1440</v>
          </cell>
          <cell r="D6659">
            <v>1.08623238121157</v>
          </cell>
          <cell r="E6659">
            <v>2.08389734040118</v>
          </cell>
          <cell r="F6659">
            <v>-0.99766495918960296</v>
          </cell>
          <cell r="G6659">
            <v>-1.08623238121157</v>
          </cell>
          <cell r="H6659">
            <v>-2.123188381613673</v>
          </cell>
          <cell r="I6659">
            <v>3.2948477972252303E-2</v>
          </cell>
          <cell r="J6659">
            <v>-2.08389734040118</v>
          </cell>
          <cell r="K6659">
            <v>-4.2395094469457186</v>
          </cell>
          <cell r="L6659">
            <v>2.3571347147293901E-5</v>
          </cell>
          <cell r="M6659">
            <v>0.99766495918960296</v>
          </cell>
          <cell r="N6659">
            <v>1.9967655643083213</v>
          </cell>
          <cell r="O6659">
            <v>7.4944605371299003E-2</v>
          </cell>
          <cell r="P6659">
            <v>6658</v>
          </cell>
          <cell r="Q6659">
            <v>7.1999999999999995E-2</v>
          </cell>
          <cell r="R6659">
            <v>6576</v>
          </cell>
          <cell r="S6659">
            <v>8.4000000000000005E-2</v>
          </cell>
          <cell r="T6659">
            <v>6732</v>
          </cell>
          <cell r="U6659">
            <v>6.2E-2</v>
          </cell>
        </row>
        <row r="6660">
          <cell r="A6660" t="str">
            <v>CTHT_0017040</v>
          </cell>
          <cell r="B6660" t="str">
            <v>Uncharacterized protein</v>
          </cell>
          <cell r="C6660">
            <v>1029</v>
          </cell>
          <cell r="D6660">
            <v>2.0308402260384701</v>
          </cell>
          <cell r="E6660">
            <v>-3.3452106869001901E-2</v>
          </cell>
          <cell r="F6660">
            <v>2.0642923329074798</v>
          </cell>
          <cell r="G6660">
            <v>-2.0308402260384701</v>
          </cell>
          <cell r="H6660">
            <v>-4.0864277467101715</v>
          </cell>
          <cell r="I6660">
            <v>1.9772736600419602E-3</v>
          </cell>
          <cell r="J6660">
            <v>3.3452106869001901E-2</v>
          </cell>
          <cell r="K6660">
            <v>1.0234581473214284</v>
          </cell>
          <cell r="L6660">
            <v>0.96313993176384805</v>
          </cell>
          <cell r="M6660">
            <v>-2.0642923329074798</v>
          </cell>
          <cell r="N6660">
            <v>-4.1822877708108939</v>
          </cell>
          <cell r="O6660">
            <v>1.50825094180866E-3</v>
          </cell>
          <cell r="P6660">
            <v>6659</v>
          </cell>
          <cell r="Q6660">
            <v>7.1999999999999995E-2</v>
          </cell>
          <cell r="R6660">
            <v>6359</v>
          </cell>
          <cell r="S6660">
            <v>0.114</v>
          </cell>
          <cell r="T6660">
            <v>6218</v>
          </cell>
          <cell r="U6660">
            <v>0.13400000000000001</v>
          </cell>
        </row>
        <row r="6661">
          <cell r="A6661" t="str">
            <v>CTHT_0070700</v>
          </cell>
          <cell r="B6661" t="str">
            <v>Oxidoreductase-like protein</v>
          </cell>
          <cell r="C6661">
            <v>1029</v>
          </cell>
          <cell r="D6661">
            <v>1.6030936194799199</v>
          </cell>
          <cell r="E6661">
            <v>8.4106532058341704E-2</v>
          </cell>
          <cell r="F6661">
            <v>1.5189870874215801</v>
          </cell>
          <cell r="G6661">
            <v>-1.6030936194799199</v>
          </cell>
          <cell r="H6661">
            <v>-3.0379405115071503</v>
          </cell>
          <cell r="I6661">
            <v>1.0774899852646101E-2</v>
          </cell>
          <cell r="J6661">
            <v>-8.4106532058341704E-2</v>
          </cell>
          <cell r="K6661">
            <v>-1.0600310557401993</v>
          </cell>
          <cell r="L6661">
            <v>0.899758505791317</v>
          </cell>
          <cell r="M6661">
            <v>-1.5189870874215801</v>
          </cell>
          <cell r="N6661">
            <v>-2.8658976499380189</v>
          </cell>
          <cell r="O6661">
            <v>1.5883073136291299E-2</v>
          </cell>
          <cell r="P6661">
            <v>6660</v>
          </cell>
          <cell r="Q6661">
            <v>7.1999999999999995E-2</v>
          </cell>
          <cell r="R6661">
            <v>6472</v>
          </cell>
          <cell r="S6661">
            <v>9.8000000000000004E-2</v>
          </cell>
          <cell r="T6661">
            <v>6338</v>
          </cell>
          <cell r="U6661">
            <v>0.11700000000000001</v>
          </cell>
        </row>
        <row r="6662">
          <cell r="A6662" t="str">
            <v>CTHT_0041920</v>
          </cell>
          <cell r="B6662" t="str">
            <v>Uncharacterized protein</v>
          </cell>
          <cell r="C6662">
            <v>792</v>
          </cell>
          <cell r="D6662">
            <v>1.04172013461697</v>
          </cell>
          <cell r="E6662">
            <v>1.8345569471223999</v>
          </cell>
          <cell r="F6662">
            <v>-0.79283681250542803</v>
          </cell>
          <cell r="G6662">
            <v>-1.04172013461697</v>
          </cell>
          <cell r="H6662">
            <v>-2.0586807689684874</v>
          </cell>
          <cell r="I6662">
            <v>9.4294994367129806E-2</v>
          </cell>
          <cell r="J6662">
            <v>-1.8345569471223999</v>
          </cell>
          <cell r="K6662">
            <v>-3.5666185978640454</v>
          </cell>
          <cell r="L6662">
            <v>1.9571168154722501E-3</v>
          </cell>
          <cell r="M6662">
            <v>0.79283681250542803</v>
          </cell>
          <cell r="N6662">
            <v>1.7324777360460375</v>
          </cell>
          <cell r="O6662">
            <v>0.25566313869153701</v>
          </cell>
          <cell r="P6662">
            <v>6661</v>
          </cell>
          <cell r="Q6662">
            <v>7.1999999999999995E-2</v>
          </cell>
          <cell r="R6662">
            <v>6578</v>
          </cell>
          <cell r="S6662">
            <v>8.4000000000000005E-2</v>
          </cell>
          <cell r="T6662">
            <v>6711</v>
          </cell>
          <cell r="U6662">
            <v>6.5000000000000002E-2</v>
          </cell>
        </row>
        <row r="6663">
          <cell r="A6663" t="str">
            <v>CTHT_0005970</v>
          </cell>
          <cell r="B6663" t="str">
            <v>Uncharacterized protein</v>
          </cell>
          <cell r="C6663">
            <v>612</v>
          </cell>
          <cell r="D6663">
            <v>1.1928154455769</v>
          </cell>
          <cell r="E6663">
            <v>-0.74647926121471497</v>
          </cell>
          <cell r="F6663">
            <v>1.93929470679162</v>
          </cell>
          <cell r="G6663">
            <v>-1.1928154455769</v>
          </cell>
          <cell r="H6663">
            <v>-2.2859842212991897</v>
          </cell>
          <cell r="I6663">
            <v>9.2076736638746506E-2</v>
          </cell>
          <cell r="J6663">
            <v>0.74647926121471497</v>
          </cell>
          <cell r="K6663">
            <v>1.6776936037192589</v>
          </cell>
          <cell r="L6663">
            <v>0.245005624279827</v>
          </cell>
          <cell r="M6663">
            <v>-1.93929470679162</v>
          </cell>
          <cell r="N6663">
            <v>-3.835181106276814</v>
          </cell>
          <cell r="O6663">
            <v>3.6781624398414198E-3</v>
          </cell>
          <cell r="P6663">
            <v>6662</v>
          </cell>
          <cell r="Q6663">
            <v>7.1999999999999995E-2</v>
          </cell>
          <cell r="R6663">
            <v>6550</v>
          </cell>
          <cell r="S6663">
            <v>8.7999999999999995E-2</v>
          </cell>
          <cell r="T6663">
            <v>6244</v>
          </cell>
          <cell r="U6663">
            <v>0.13</v>
          </cell>
        </row>
        <row r="6664">
          <cell r="A6664" t="str">
            <v>CTHT_0000550</v>
          </cell>
          <cell r="B6664" t="str">
            <v>Endo-1,4-beta-mannosidase-like protein</v>
          </cell>
          <cell r="C6664">
            <v>1242</v>
          </cell>
          <cell r="D6664">
            <v>-0.55649545867771899</v>
          </cell>
          <cell r="E6664">
            <v>0.11233036390637299</v>
          </cell>
          <cell r="F6664">
            <v>-0.66882582258409196</v>
          </cell>
          <cell r="G6664">
            <v>0.55649545867771899</v>
          </cell>
          <cell r="H6664">
            <v>1.4706923233377449</v>
          </cell>
          <cell r="I6664">
            <v>0.59811406614511398</v>
          </cell>
          <cell r="J6664">
            <v>-0.11233036390637299</v>
          </cell>
          <cell r="K6664">
            <v>-1.0809729065618834</v>
          </cell>
          <cell r="L6664">
            <v>0.912730781583307</v>
          </cell>
          <cell r="M6664">
            <v>0.66882582258409196</v>
          </cell>
          <cell r="N6664">
            <v>1.5897785554166513</v>
          </cell>
          <cell r="O6664">
            <v>0.51562842663255903</v>
          </cell>
          <cell r="P6664">
            <v>6663</v>
          </cell>
          <cell r="Q6664">
            <v>7.1999999999999995E-2</v>
          </cell>
          <cell r="R6664">
            <v>6822</v>
          </cell>
          <cell r="S6664">
            <v>0.05</v>
          </cell>
          <cell r="T6664">
            <v>6688</v>
          </cell>
          <cell r="U6664">
            <v>6.8000000000000005E-2</v>
          </cell>
        </row>
        <row r="6665">
          <cell r="A6665" t="str">
            <v>CTHT_0068580</v>
          </cell>
          <cell r="B6665" t="str">
            <v>Uncharacterized protein</v>
          </cell>
          <cell r="C6665">
            <v>1512</v>
          </cell>
          <cell r="D6665">
            <v>-1.93224964504991</v>
          </cell>
          <cell r="E6665">
            <v>1.34617058592351</v>
          </cell>
          <cell r="F6665">
            <v>-3.2784202309734201</v>
          </cell>
          <cell r="G6665">
            <v>1.93224964504991</v>
          </cell>
          <cell r="H6665">
            <v>3.8164985548745802</v>
          </cell>
          <cell r="I6665">
            <v>9.0999574930630805E-3</v>
          </cell>
          <cell r="J6665">
            <v>-1.34617058592351</v>
          </cell>
          <cell r="K6665">
            <v>-2.5423639728844405</v>
          </cell>
          <cell r="L6665">
            <v>0.12027260316706299</v>
          </cell>
          <cell r="M6665">
            <v>3.2784202309734201</v>
          </cell>
          <cell r="N6665">
            <v>9.7029284284786641</v>
          </cell>
          <cell r="O6665">
            <v>4.4221413559073599E-5</v>
          </cell>
          <cell r="P6665">
            <v>6664</v>
          </cell>
          <cell r="Q6665">
            <v>7.1999999999999995E-2</v>
          </cell>
          <cell r="R6665">
            <v>6983</v>
          </cell>
          <cell r="S6665">
            <v>2.7E-2</v>
          </cell>
          <cell r="T6665">
            <v>7036</v>
          </cell>
          <cell r="U6665">
            <v>0.02</v>
          </cell>
        </row>
        <row r="6666">
          <cell r="A6666" t="str">
            <v>CTHT_0043050</v>
          </cell>
          <cell r="B6666" t="str">
            <v>Putative manganese transporter protein</v>
          </cell>
          <cell r="C6666">
            <v>1761</v>
          </cell>
          <cell r="D6666">
            <v>1.1996844914345901</v>
          </cell>
          <cell r="E6666">
            <v>0.467852952756586</v>
          </cell>
          <cell r="F6666">
            <v>0.73183153867800399</v>
          </cell>
          <cell r="G6666">
            <v>-1.1996844914345901</v>
          </cell>
          <cell r="H6666">
            <v>-2.2968943383455662</v>
          </cell>
          <cell r="I6666">
            <v>5.3709541048511701E-3</v>
          </cell>
          <cell r="J6666">
            <v>-0.467852952756586</v>
          </cell>
          <cell r="K6666">
            <v>-1.3830496539620629</v>
          </cell>
          <cell r="L6666">
            <v>0.25834952817156598</v>
          </cell>
          <cell r="M6666">
            <v>-0.73183153867800399</v>
          </cell>
          <cell r="N6666">
            <v>-1.6607461140426774</v>
          </cell>
          <cell r="O6666">
            <v>0.105156492164067</v>
          </cell>
          <cell r="P6666">
            <v>6665</v>
          </cell>
          <cell r="Q6666">
            <v>7.0999999999999994E-2</v>
          </cell>
          <cell r="R6666">
            <v>6560</v>
          </cell>
          <cell r="S6666">
            <v>8.5999999999999993E-2</v>
          </cell>
          <cell r="T6666">
            <v>6457</v>
          </cell>
          <cell r="U6666">
            <v>0.1</v>
          </cell>
        </row>
        <row r="6667">
          <cell r="A6667" t="str">
            <v>CTHT_0014070</v>
          </cell>
          <cell r="B6667" t="str">
            <v>Uncharacterized protein</v>
          </cell>
          <cell r="C6667">
            <v>300</v>
          </cell>
          <cell r="D6667">
            <v>2.3258598691007402</v>
          </cell>
          <cell r="E6667">
            <v>2.70369036907814</v>
          </cell>
          <cell r="F6667">
            <v>-0.37783049997739998</v>
          </cell>
          <cell r="G6667">
            <v>-2.3258598691007402</v>
          </cell>
          <cell r="H6667">
            <v>-5.0136450760582392</v>
          </cell>
          <cell r="I6667">
            <v>6.4198005471249901E-3</v>
          </cell>
          <cell r="J6667">
            <v>-2.70369036907814</v>
          </cell>
          <cell r="K6667">
            <v>-6.5146621790157209</v>
          </cell>
          <cell r="L6667">
            <v>8.9370529750784698E-4</v>
          </cell>
          <cell r="M6667">
            <v>0.37783049997739998</v>
          </cell>
          <cell r="N6667">
            <v>1.2993863905774501</v>
          </cell>
          <cell r="O6667">
            <v>0.72496106644207403</v>
          </cell>
          <cell r="P6667">
            <v>6666</v>
          </cell>
          <cell r="Q6667">
            <v>7.0999999999999994E-2</v>
          </cell>
          <cell r="R6667">
            <v>6201</v>
          </cell>
          <cell r="S6667">
            <v>0.13600000000000001</v>
          </cell>
          <cell r="T6667">
            <v>6639</v>
          </cell>
          <cell r="U6667">
            <v>7.4999999999999997E-2</v>
          </cell>
        </row>
        <row r="6668">
          <cell r="A6668" t="str">
            <v>CTHT_0019680</v>
          </cell>
          <cell r="B6668" t="str">
            <v>Uncharacterized protein</v>
          </cell>
          <cell r="C6668">
            <v>1422</v>
          </cell>
          <cell r="D6668">
            <v>-1.6469696685412401</v>
          </cell>
          <cell r="E6668">
            <v>1.1079688016587901</v>
          </cell>
          <cell r="F6668">
            <v>-2.7549384702000301</v>
          </cell>
          <cell r="G6668">
            <v>1.6469696685412401</v>
          </cell>
          <cell r="H6668">
            <v>3.1317513418766931</v>
          </cell>
          <cell r="I6668">
            <v>3.5051514358427502E-2</v>
          </cell>
          <cell r="J6668">
            <v>-1.1079688016587901</v>
          </cell>
          <cell r="K6668">
            <v>-2.1554196785417452</v>
          </cell>
          <cell r="L6668">
            <v>0.197543820311079</v>
          </cell>
          <cell r="M6668">
            <v>2.7549384702000301</v>
          </cell>
          <cell r="N6668">
            <v>6.7502384705805403</v>
          </cell>
          <cell r="O6668">
            <v>6.2179032724665696E-4</v>
          </cell>
          <cell r="P6668">
            <v>6667</v>
          </cell>
          <cell r="Q6668">
            <v>7.0999999999999994E-2</v>
          </cell>
          <cell r="R6668">
            <v>6951</v>
          </cell>
          <cell r="S6668">
            <v>3.2000000000000001E-2</v>
          </cell>
          <cell r="T6668">
            <v>6959</v>
          </cell>
          <cell r="U6668">
            <v>3.1E-2</v>
          </cell>
        </row>
        <row r="6669">
          <cell r="A6669" t="str">
            <v>CTHT_0039810</v>
          </cell>
          <cell r="B6669" t="str">
            <v>Uncharacterized protein</v>
          </cell>
          <cell r="C6669">
            <v>855</v>
          </cell>
          <cell r="D6669">
            <v>1.88812750714258</v>
          </cell>
          <cell r="E6669">
            <v>2.7273289438431099</v>
          </cell>
          <cell r="F6669">
            <v>-0.83920143670052505</v>
          </cell>
          <cell r="G6669">
            <v>-1.88812750714258</v>
          </cell>
          <cell r="H6669">
            <v>-3.7015448447308725</v>
          </cell>
          <cell r="I6669">
            <v>9.8201801004491607E-3</v>
          </cell>
          <cell r="J6669">
            <v>-2.7273289438431099</v>
          </cell>
          <cell r="K6669">
            <v>-6.6222842803461432</v>
          </cell>
          <cell r="L6669">
            <v>1.0523152098823E-4</v>
          </cell>
          <cell r="M6669">
            <v>0.83920143670052505</v>
          </cell>
          <cell r="N6669">
            <v>1.789059584074175</v>
          </cell>
          <cell r="O6669">
            <v>0.313231776043568</v>
          </cell>
          <cell r="P6669">
            <v>6668</v>
          </cell>
          <cell r="Q6669">
            <v>7.0999999999999994E-2</v>
          </cell>
          <cell r="R6669">
            <v>6356</v>
          </cell>
          <cell r="S6669">
            <v>0.115</v>
          </cell>
          <cell r="T6669">
            <v>6707</v>
          </cell>
          <cell r="U6669">
            <v>6.6000000000000003E-2</v>
          </cell>
        </row>
        <row r="6670">
          <cell r="A6670" t="str">
            <v>CTHT_0021930</v>
          </cell>
          <cell r="B6670" t="str">
            <v>Carboxylic ester hydrolase (EC 3.1.1.-)</v>
          </cell>
          <cell r="C6670">
            <v>1773</v>
          </cell>
          <cell r="D6670">
            <v>-1.48721502455437</v>
          </cell>
          <cell r="E6670">
            <v>-3.6867245528811101</v>
          </cell>
          <cell r="F6670">
            <v>2.1995095283267401</v>
          </cell>
          <cell r="G6670">
            <v>1.48721502455437</v>
          </cell>
          <cell r="H6670">
            <v>2.8034727068679182</v>
          </cell>
          <cell r="I6670">
            <v>8.4657211007599695E-2</v>
          </cell>
          <cell r="J6670">
            <v>3.6867245528811101</v>
          </cell>
          <cell r="K6670">
            <v>12.876999421037468</v>
          </cell>
          <cell r="L6670">
            <v>1.9661365229716902E-6</v>
          </cell>
          <cell r="M6670">
            <v>-2.1995095283267401</v>
          </cell>
          <cell r="N6670">
            <v>-4.5932315979005365</v>
          </cell>
          <cell r="O6670">
            <v>5.9519180968603102E-3</v>
          </cell>
          <cell r="P6670">
            <v>6669</v>
          </cell>
          <cell r="Q6670">
            <v>7.0999999999999994E-2</v>
          </cell>
          <cell r="R6670">
            <v>6935</v>
          </cell>
          <cell r="S6670">
            <v>3.4000000000000002E-2</v>
          </cell>
          <cell r="T6670">
            <v>6127</v>
          </cell>
          <cell r="U6670">
            <v>0.14599999999999999</v>
          </cell>
        </row>
        <row r="6671">
          <cell r="A6671" t="str">
            <v>CTHT_0001940</v>
          </cell>
          <cell r="B6671" t="str">
            <v>Uncharacterized protein</v>
          </cell>
          <cell r="C6671">
            <v>1392</v>
          </cell>
          <cell r="D6671">
            <v>3.0791380555952101</v>
          </cell>
          <cell r="E6671">
            <v>1.5895337240076901</v>
          </cell>
          <cell r="F6671">
            <v>1.48960433158752</v>
          </cell>
          <cell r="G6671">
            <v>-3.0791380555952101</v>
          </cell>
          <cell r="H6671">
            <v>-8.4510936733325686</v>
          </cell>
          <cell r="I6671">
            <v>1.07599506776848E-7</v>
          </cell>
          <cell r="J6671">
            <v>-1.5895337240076901</v>
          </cell>
          <cell r="K6671">
            <v>-3.0095206668948928</v>
          </cell>
          <cell r="L6671">
            <v>4.0058383221185699E-3</v>
          </cell>
          <cell r="M6671">
            <v>-1.48960433158752</v>
          </cell>
          <cell r="N6671">
            <v>-2.8081195009875377</v>
          </cell>
          <cell r="O6671">
            <v>1.4307620823313201E-2</v>
          </cell>
          <cell r="P6671">
            <v>6670</v>
          </cell>
          <cell r="Q6671">
            <v>7.0999999999999994E-2</v>
          </cell>
          <cell r="R6671">
            <v>5966</v>
          </cell>
          <cell r="S6671">
            <v>0.16900000000000001</v>
          </cell>
          <cell r="T6671">
            <v>6332</v>
          </cell>
          <cell r="U6671">
            <v>0.11799999999999999</v>
          </cell>
        </row>
        <row r="6672">
          <cell r="A6672" t="str">
            <v>CTHT_0000760</v>
          </cell>
          <cell r="B6672" t="str">
            <v>Uncharacterized protein</v>
          </cell>
          <cell r="C6672">
            <v>585</v>
          </cell>
          <cell r="D6672">
            <v>1.3710658539232099</v>
          </cell>
          <cell r="E6672">
            <v>2.7850947708001099</v>
          </cell>
          <cell r="F6672">
            <v>-1.4140289168769</v>
          </cell>
          <cell r="G6672">
            <v>-1.3710658539232099</v>
          </cell>
          <cell r="H6672">
            <v>-2.5866159309440144</v>
          </cell>
          <cell r="I6672">
            <v>0.154006382893006</v>
          </cell>
          <cell r="J6672">
            <v>-2.7850947708001099</v>
          </cell>
          <cell r="K6672">
            <v>-6.8928220530833775</v>
          </cell>
          <cell r="L6672">
            <v>2.1746152692934898E-3</v>
          </cell>
          <cell r="M6672">
            <v>1.4140289168769</v>
          </cell>
          <cell r="N6672">
            <v>2.6648030620331657</v>
          </cell>
          <cell r="O6672">
            <v>0.167436099210515</v>
          </cell>
          <cell r="P6672">
            <v>6671</v>
          </cell>
          <cell r="Q6672">
            <v>7.0999999999999994E-2</v>
          </cell>
          <cell r="R6672">
            <v>6528</v>
          </cell>
          <cell r="S6672">
            <v>9.0999999999999998E-2</v>
          </cell>
          <cell r="T6672">
            <v>6821</v>
          </cell>
          <cell r="U6672">
            <v>0.05</v>
          </cell>
        </row>
        <row r="6673">
          <cell r="A6673" t="str">
            <v>CTHT_0000770</v>
          </cell>
          <cell r="B6673" t="str">
            <v>Uncharacterized protein</v>
          </cell>
          <cell r="C6673">
            <v>558</v>
          </cell>
          <cell r="D6673">
            <v>2.0762412760003301</v>
          </cell>
          <cell r="E6673">
            <v>1.7658832140285301</v>
          </cell>
          <cell r="F6673">
            <v>0.31035806197180199</v>
          </cell>
          <cell r="G6673">
            <v>-2.0762412760003301</v>
          </cell>
          <cell r="H6673">
            <v>-4.2170708961985568</v>
          </cell>
          <cell r="I6673">
            <v>1.0587802569088501E-2</v>
          </cell>
          <cell r="J6673">
            <v>-1.7658832140285301</v>
          </cell>
          <cell r="K6673">
            <v>-3.4008213330797892</v>
          </cell>
          <cell r="L6673">
            <v>2.1207766162227699E-2</v>
          </cell>
          <cell r="M6673">
            <v>-0.31035806197180199</v>
          </cell>
          <cell r="N6673">
            <v>-1.2400154207394296</v>
          </cell>
          <cell r="O6673">
            <v>0.75431758401409399</v>
          </cell>
          <cell r="P6673">
            <v>6672</v>
          </cell>
          <cell r="Q6673">
            <v>7.0999999999999994E-2</v>
          </cell>
          <cell r="R6673">
            <v>6372</v>
          </cell>
          <cell r="S6673">
            <v>0.112</v>
          </cell>
          <cell r="T6673">
            <v>6556</v>
          </cell>
          <cell r="U6673">
            <v>8.6999999999999994E-2</v>
          </cell>
        </row>
        <row r="6674">
          <cell r="A6674" t="str">
            <v>CTHT_0043140</v>
          </cell>
          <cell r="B6674" t="str">
            <v>Uncharacterized protein</v>
          </cell>
          <cell r="C6674">
            <v>1344</v>
          </cell>
          <cell r="D6674">
            <v>2.14821445345579E-2</v>
          </cell>
          <cell r="E6674">
            <v>2.40155318917745</v>
          </cell>
          <cell r="F6674">
            <v>-2.3800710446428899</v>
          </cell>
          <cell r="G6674">
            <v>-2.14821445345579E-2</v>
          </cell>
          <cell r="H6674">
            <v>-1.0150017005555254</v>
          </cell>
          <cell r="I6674">
            <v>0.98512258616514703</v>
          </cell>
          <cell r="J6674">
            <v>-2.40155318917745</v>
          </cell>
          <cell r="K6674">
            <v>-5.2837169721440613</v>
          </cell>
          <cell r="L6674">
            <v>1.9752659009764002E-3</v>
          </cell>
          <cell r="M6674">
            <v>2.3800710446428899</v>
          </cell>
          <cell r="N6674">
            <v>5.2056237632431523</v>
          </cell>
          <cell r="O6674">
            <v>3.1616142016735E-3</v>
          </cell>
          <cell r="P6674">
            <v>6673</v>
          </cell>
          <cell r="Q6674">
            <v>7.0000000000000007E-2</v>
          </cell>
          <cell r="R6674">
            <v>6729</v>
          </cell>
          <cell r="S6674">
            <v>6.3E-2</v>
          </cell>
          <cell r="T6674">
            <v>6921</v>
          </cell>
          <cell r="U6674">
            <v>3.5999999999999997E-2</v>
          </cell>
        </row>
        <row r="6675">
          <cell r="A6675" t="str">
            <v>CTHT_0055200</v>
          </cell>
          <cell r="B6675" t="str">
            <v>Uncharacterized protein</v>
          </cell>
          <cell r="C6675">
            <v>1389</v>
          </cell>
          <cell r="D6675">
            <v>1.42587530736463</v>
          </cell>
          <cell r="E6675">
            <v>1.3579437210347101</v>
          </cell>
          <cell r="F6675">
            <v>6.7931586329919705E-2</v>
          </cell>
          <cell r="G6675">
            <v>-1.42587530736463</v>
          </cell>
          <cell r="H6675">
            <v>-2.6867746225395734</v>
          </cell>
          <cell r="I6675">
            <v>1.2118935265229201E-2</v>
          </cell>
          <cell r="J6675">
            <v>-1.3579437210347101</v>
          </cell>
          <cell r="K6675">
            <v>-2.563195857109307</v>
          </cell>
          <cell r="L6675">
            <v>1.12503865678589E-2</v>
          </cell>
          <cell r="M6675">
            <v>-6.7931586329919705E-2</v>
          </cell>
          <cell r="N6675">
            <v>-1.048212767310585</v>
          </cell>
          <cell r="O6675">
            <v>0.92914933691870705</v>
          </cell>
          <cell r="P6675">
            <v>6674</v>
          </cell>
          <cell r="Q6675">
            <v>7.0000000000000007E-2</v>
          </cell>
          <cell r="R6675">
            <v>6534</v>
          </cell>
          <cell r="S6675">
            <v>0.09</v>
          </cell>
          <cell r="T6675">
            <v>6583</v>
          </cell>
          <cell r="U6675">
            <v>8.3000000000000004E-2</v>
          </cell>
        </row>
        <row r="6676">
          <cell r="A6676" t="str">
            <v>CTHT_0020390</v>
          </cell>
          <cell r="B6676" t="str">
            <v>Uncharacterized protein</v>
          </cell>
          <cell r="C6676">
            <v>2355</v>
          </cell>
          <cell r="D6676">
            <v>1.5837901227110101</v>
          </cell>
          <cell r="E6676">
            <v>0.55550932612675596</v>
          </cell>
          <cell r="F6676">
            <v>1.02828079658425</v>
          </cell>
          <cell r="G6676">
            <v>-1.5837901227110101</v>
          </cell>
          <cell r="H6676">
            <v>-2.9975630987474116</v>
          </cell>
          <cell r="I6676">
            <v>4.6434990619682402E-3</v>
          </cell>
          <cell r="J6676">
            <v>-0.55550932612675596</v>
          </cell>
          <cell r="K6676">
            <v>-1.469687397154632</v>
          </cell>
          <cell r="L6676">
            <v>0.319453749393877</v>
          </cell>
          <cell r="M6676">
            <v>-1.02828079658425</v>
          </cell>
          <cell r="N6676">
            <v>-2.0395923000706091</v>
          </cell>
          <cell r="O6676">
            <v>7.6150510052314602E-2</v>
          </cell>
          <cell r="P6676">
            <v>6675</v>
          </cell>
          <cell r="Q6676">
            <v>7.0000000000000007E-2</v>
          </cell>
          <cell r="R6676">
            <v>6507</v>
          </cell>
          <cell r="S6676">
            <v>9.2999999999999999E-2</v>
          </cell>
          <cell r="T6676">
            <v>6429</v>
          </cell>
          <cell r="U6676">
            <v>0.104</v>
          </cell>
        </row>
        <row r="6677">
          <cell r="A6677" t="str">
            <v>CTHT_0022320</v>
          </cell>
          <cell r="B6677" t="str">
            <v>Uncharacterized protein</v>
          </cell>
          <cell r="C6677">
            <v>747</v>
          </cell>
          <cell r="D6677">
            <v>0.104382497026816</v>
          </cell>
          <cell r="E6677">
            <v>-1.12594301283817</v>
          </cell>
          <cell r="F6677">
            <v>1.2303255098649899</v>
          </cell>
          <cell r="G6677">
            <v>-0.104382497026816</v>
          </cell>
          <cell r="H6677">
            <v>-1.0750341553719804</v>
          </cell>
          <cell r="I6677">
            <v>0.90640687246884299</v>
          </cell>
          <cell r="J6677">
            <v>1.12594301283817</v>
          </cell>
          <cell r="K6677">
            <v>2.1824415448956067</v>
          </cell>
          <cell r="L6677">
            <v>8.0939220533168696E-2</v>
          </cell>
          <cell r="M6677">
            <v>-1.2303255098649899</v>
          </cell>
          <cell r="N6677">
            <v>-2.3461992028655749</v>
          </cell>
          <cell r="O6677">
            <v>7.2370184420573705E-2</v>
          </cell>
          <cell r="P6677">
            <v>6676</v>
          </cell>
          <cell r="Q6677">
            <v>7.0000000000000007E-2</v>
          </cell>
          <cell r="R6677">
            <v>6743</v>
          </cell>
          <cell r="S6677">
            <v>6.0999999999999999E-2</v>
          </cell>
          <cell r="T6677">
            <v>6395</v>
          </cell>
          <cell r="U6677">
            <v>0.109</v>
          </cell>
        </row>
        <row r="6678">
          <cell r="A6678" t="str">
            <v>CTHT_0010680</v>
          </cell>
          <cell r="B6678" t="str">
            <v>Uncharacterized protein</v>
          </cell>
          <cell r="C6678">
            <v>522</v>
          </cell>
          <cell r="D6678">
            <v>0.103288862428626</v>
          </cell>
          <cell r="E6678">
            <v>-0.24843040919162801</v>
          </cell>
          <cell r="F6678">
            <v>0.35171927162025401</v>
          </cell>
          <cell r="G6678">
            <v>-0.103288862428626</v>
          </cell>
          <cell r="H6678">
            <v>-1.0742195348122996</v>
          </cell>
          <cell r="I6678">
            <v>0.92330501144644095</v>
          </cell>
          <cell r="J6678">
            <v>0.24843040919162801</v>
          </cell>
          <cell r="K6678">
            <v>1.1879140118183091</v>
          </cell>
          <cell r="L6678">
            <v>0.77947203384089003</v>
          </cell>
          <cell r="M6678">
            <v>-0.35171927162025401</v>
          </cell>
          <cell r="N6678">
            <v>-1.2760804371724765</v>
          </cell>
          <cell r="O6678">
            <v>0.718648058102758</v>
          </cell>
          <cell r="P6678">
            <v>6677</v>
          </cell>
          <cell r="Q6678">
            <v>7.0000000000000007E-2</v>
          </cell>
          <cell r="R6678">
            <v>6750</v>
          </cell>
          <cell r="S6678">
            <v>0.06</v>
          </cell>
          <cell r="T6678">
            <v>6558</v>
          </cell>
          <cell r="U6678">
            <v>8.5999999999999993E-2</v>
          </cell>
        </row>
        <row r="6679">
          <cell r="A6679" t="str">
            <v>CTHT_0018140</v>
          </cell>
          <cell r="B6679" t="str">
            <v>Uncharacterized protein</v>
          </cell>
          <cell r="C6679">
            <v>1482</v>
          </cell>
          <cell r="D6679">
            <v>0.36826640173455599</v>
          </cell>
          <cell r="E6679">
            <v>1.07768617587892</v>
          </cell>
          <cell r="F6679">
            <v>-0.70941977414436097</v>
          </cell>
          <cell r="G6679">
            <v>-0.36826640173455599</v>
          </cell>
          <cell r="H6679">
            <v>-1.2908008220612073</v>
          </cell>
          <cell r="I6679">
            <v>0.58109241875379303</v>
          </cell>
          <cell r="J6679">
            <v>-1.07768617587892</v>
          </cell>
          <cell r="K6679">
            <v>-2.1106482638194204</v>
          </cell>
          <cell r="L6679">
            <v>6.1434959517636799E-2</v>
          </cell>
          <cell r="M6679">
            <v>0.70941977414436097</v>
          </cell>
          <cell r="N6679">
            <v>1.6351463585598283</v>
          </cell>
          <cell r="O6679">
            <v>0.27059843950279899</v>
          </cell>
          <cell r="P6679">
            <v>6678</v>
          </cell>
          <cell r="Q6679">
            <v>7.0000000000000007E-2</v>
          </cell>
          <cell r="R6679">
            <v>6707</v>
          </cell>
          <cell r="S6679">
            <v>6.6000000000000003E-2</v>
          </cell>
          <cell r="T6679">
            <v>6722</v>
          </cell>
          <cell r="U6679">
            <v>6.4000000000000001E-2</v>
          </cell>
        </row>
        <row r="6680">
          <cell r="A6680" t="str">
            <v>CTHT_0044400</v>
          </cell>
          <cell r="B6680" t="str">
            <v>Uncharacterized protein</v>
          </cell>
          <cell r="C6680">
            <v>561</v>
          </cell>
          <cell r="D6680">
            <v>1.18551054394828</v>
          </cell>
          <cell r="E6680">
            <v>1.5304759443017899</v>
          </cell>
          <cell r="F6680">
            <v>-0.34496540035350398</v>
          </cell>
          <cell r="G6680">
            <v>-1.18551054394828</v>
          </cell>
          <cell r="H6680">
            <v>-2.2744386872070486</v>
          </cell>
          <cell r="I6680">
            <v>0.17005558571335999</v>
          </cell>
          <cell r="J6680">
            <v>-1.5304759443017899</v>
          </cell>
          <cell r="K6680">
            <v>-2.8888112511078075</v>
          </cell>
          <cell r="L6680">
            <v>5.58722828686294E-2</v>
          </cell>
          <cell r="M6680">
            <v>0.34496540035350398</v>
          </cell>
          <cell r="N6680">
            <v>1.2701205213208806</v>
          </cell>
          <cell r="O6680">
            <v>0.73013023991112802</v>
          </cell>
          <cell r="P6680">
            <v>6679</v>
          </cell>
          <cell r="Q6680">
            <v>7.0000000000000007E-2</v>
          </cell>
          <cell r="R6680">
            <v>6555</v>
          </cell>
          <cell r="S6680">
            <v>8.6999999999999994E-2</v>
          </cell>
          <cell r="T6680">
            <v>6645</v>
          </cell>
          <cell r="U6680">
            <v>7.3999999999999996E-2</v>
          </cell>
        </row>
        <row r="6681">
          <cell r="A6681" t="str">
            <v>CTHT_0073440</v>
          </cell>
          <cell r="B6681" t="str">
            <v>Uncharacterized protein</v>
          </cell>
          <cell r="C6681">
            <v>267</v>
          </cell>
          <cell r="D6681">
            <v>-0.75736855316204699</v>
          </cell>
          <cell r="E6681">
            <v>-0.17443944241696999</v>
          </cell>
          <cell r="F6681">
            <v>-0.58292911074507703</v>
          </cell>
          <cell r="G6681">
            <v>0.75736855316204699</v>
          </cell>
          <cell r="H6681">
            <v>1.6904045470964599</v>
          </cell>
          <cell r="I6681">
            <v>0.56261462850546995</v>
          </cell>
          <cell r="J6681">
            <v>0.17443944241696999</v>
          </cell>
          <cell r="K6681">
            <v>1.1285258321282112</v>
          </cell>
          <cell r="L6681">
            <v>0.89148533942765695</v>
          </cell>
          <cell r="M6681">
            <v>0.58292911074507703</v>
          </cell>
          <cell r="N6681">
            <v>1.4978873313946561</v>
          </cell>
          <cell r="O6681">
            <v>0.65560294449788903</v>
          </cell>
          <cell r="P6681">
            <v>6680</v>
          </cell>
          <cell r="Q6681">
            <v>6.9000000000000006E-2</v>
          </cell>
          <cell r="R6681">
            <v>6884</v>
          </cell>
          <cell r="S6681">
            <v>4.1000000000000002E-2</v>
          </cell>
          <cell r="T6681">
            <v>6713</v>
          </cell>
          <cell r="U6681">
            <v>6.5000000000000002E-2</v>
          </cell>
        </row>
        <row r="6682">
          <cell r="A6682" t="str">
            <v>CTHT_0011240</v>
          </cell>
          <cell r="B6682" t="str">
            <v>Uncharacterized protein</v>
          </cell>
          <cell r="C6682">
            <v>951</v>
          </cell>
          <cell r="D6682">
            <v>0.91834220359916596</v>
          </cell>
          <cell r="E6682">
            <v>4.2535889035701899</v>
          </cell>
          <cell r="F6682">
            <v>-3.33524669997102</v>
          </cell>
          <cell r="G6682">
            <v>-0.91834220359916596</v>
          </cell>
          <cell r="H6682">
            <v>-1.8899423183493926</v>
          </cell>
          <cell r="I6682">
            <v>0.336675269986009</v>
          </cell>
          <cell r="J6682">
            <v>-4.2535889035701899</v>
          </cell>
          <cell r="K6682">
            <v>-19.074705839067494</v>
          </cell>
          <cell r="L6682">
            <v>5.8607345512064102E-6</v>
          </cell>
          <cell r="M6682">
            <v>3.33524669997102</v>
          </cell>
          <cell r="N6682">
            <v>10.092744976326369</v>
          </cell>
          <cell r="O6682">
            <v>7.1269126485522802E-4</v>
          </cell>
          <cell r="P6682">
            <v>6681</v>
          </cell>
          <cell r="Q6682">
            <v>6.9000000000000006E-2</v>
          </cell>
          <cell r="R6682">
            <v>6584</v>
          </cell>
          <cell r="S6682">
            <v>8.3000000000000004E-2</v>
          </cell>
          <cell r="T6682">
            <v>7074</v>
          </cell>
          <cell r="U6682">
            <v>1.4999999999999999E-2</v>
          </cell>
        </row>
        <row r="6683">
          <cell r="A6683" t="str">
            <v>CTHT_0046980</v>
          </cell>
          <cell r="B6683" t="str">
            <v>Uncharacterized protein</v>
          </cell>
          <cell r="C6683">
            <v>3003</v>
          </cell>
          <cell r="D6683">
            <v>0.90789622597415998</v>
          </cell>
          <cell r="E6683">
            <v>1.7110606032378</v>
          </cell>
          <cell r="F6683">
            <v>-0.80316437726363599</v>
          </cell>
          <cell r="G6683">
            <v>-0.90789622597415998</v>
          </cell>
          <cell r="H6683">
            <v>-1.8763074240906283</v>
          </cell>
          <cell r="I6683">
            <v>0.12549756338875201</v>
          </cell>
          <cell r="J6683">
            <v>-1.7110606032378</v>
          </cell>
          <cell r="K6683">
            <v>-3.2740142548716387</v>
          </cell>
          <cell r="L6683">
            <v>1.82461185064707E-3</v>
          </cell>
          <cell r="M6683">
            <v>0.80316437726363599</v>
          </cell>
          <cell r="N6683">
            <v>1.7449242127570934</v>
          </cell>
          <cell r="O6683">
            <v>0.195267125573236</v>
          </cell>
          <cell r="P6683">
            <v>6682</v>
          </cell>
          <cell r="Q6683">
            <v>6.9000000000000006E-2</v>
          </cell>
          <cell r="R6683">
            <v>6648</v>
          </cell>
          <cell r="S6683">
            <v>7.3999999999999996E-2</v>
          </cell>
          <cell r="T6683">
            <v>6731</v>
          </cell>
          <cell r="U6683">
            <v>6.2E-2</v>
          </cell>
        </row>
        <row r="6684">
          <cell r="A6684" t="str">
            <v>CTHT_0001490</v>
          </cell>
          <cell r="B6684" t="str">
            <v>Uncharacterized protein</v>
          </cell>
          <cell r="C6684">
            <v>1917</v>
          </cell>
          <cell r="D6684">
            <v>0.33771075463105898</v>
          </cell>
          <cell r="E6684">
            <v>-1.2839097447374299</v>
          </cell>
          <cell r="F6684">
            <v>1.62162049936849</v>
          </cell>
          <cell r="G6684">
            <v>-0.33771075463105898</v>
          </cell>
          <cell r="H6684">
            <v>-1.2637497043643573</v>
          </cell>
          <cell r="I6684">
            <v>0.67754250782264402</v>
          </cell>
          <cell r="J6684">
            <v>1.2839097447374299</v>
          </cell>
          <cell r="K6684">
            <v>2.4349796997906727</v>
          </cell>
          <cell r="L6684">
            <v>5.1490350921605497E-2</v>
          </cell>
          <cell r="M6684">
            <v>-1.62162049936849</v>
          </cell>
          <cell r="N6684">
            <v>-3.0772048757436763</v>
          </cell>
          <cell r="O6684">
            <v>1.7883180481459399E-2</v>
          </cell>
          <cell r="P6684">
            <v>6683</v>
          </cell>
          <cell r="Q6684">
            <v>6.9000000000000006E-2</v>
          </cell>
          <cell r="R6684">
            <v>6724</v>
          </cell>
          <cell r="S6684">
            <v>6.3E-2</v>
          </cell>
          <cell r="T6684">
            <v>6374</v>
          </cell>
          <cell r="U6684">
            <v>0.112</v>
          </cell>
        </row>
        <row r="6685">
          <cell r="A6685" t="str">
            <v>CTHT_0018400</v>
          </cell>
          <cell r="B6685" t="str">
            <v>Uncharacterized protein</v>
          </cell>
          <cell r="C6685">
            <v>2613</v>
          </cell>
          <cell r="D6685">
            <v>0.77640463698991502</v>
          </cell>
          <cell r="E6685">
            <v>-1.6045256060058399</v>
          </cell>
          <cell r="F6685">
            <v>2.38093024299575</v>
          </cell>
          <cell r="G6685">
            <v>-0.77640463698991502</v>
          </cell>
          <cell r="H6685">
            <v>-1.7128569118254759</v>
          </cell>
          <cell r="I6685">
            <v>0.20991291471566301</v>
          </cell>
          <cell r="J6685">
            <v>1.6045256060058399</v>
          </cell>
          <cell r="K6685">
            <v>3.0409573996712655</v>
          </cell>
          <cell r="L6685">
            <v>2.866219434833E-3</v>
          </cell>
          <cell r="M6685">
            <v>-2.38093024299575</v>
          </cell>
          <cell r="N6685">
            <v>-5.2087249005937357</v>
          </cell>
          <cell r="O6685">
            <v>1.7544010587936899E-5</v>
          </cell>
          <cell r="P6685">
            <v>6684</v>
          </cell>
          <cell r="Q6685">
            <v>6.9000000000000006E-2</v>
          </cell>
          <cell r="R6685">
            <v>6672</v>
          </cell>
          <cell r="S6685">
            <v>7.0999999999999994E-2</v>
          </cell>
          <cell r="T6685">
            <v>6194</v>
          </cell>
          <cell r="U6685">
            <v>0.13700000000000001</v>
          </cell>
        </row>
        <row r="6686">
          <cell r="A6686" t="str">
            <v>CTHT_0047140</v>
          </cell>
          <cell r="B6686" t="str">
            <v>Uncharacterized protein</v>
          </cell>
          <cell r="C6686">
            <v>2382</v>
          </cell>
          <cell r="D6686">
            <v>5.5379726802363298E-2</v>
          </cell>
          <cell r="E6686">
            <v>-1.42448300182627</v>
          </cell>
          <cell r="F6686">
            <v>1.4798627286286301</v>
          </cell>
          <cell r="G6686">
            <v>-5.5379726802363298E-2</v>
          </cell>
          <cell r="H6686">
            <v>-1.0391325738191433</v>
          </cell>
          <cell r="I6686">
            <v>0.936846346099796</v>
          </cell>
          <cell r="J6686">
            <v>1.42448300182627</v>
          </cell>
          <cell r="K6686">
            <v>2.6841829405939408</v>
          </cell>
          <cell r="L6686">
            <v>4.2163861565065802E-3</v>
          </cell>
          <cell r="M6686">
            <v>-1.4798627286286301</v>
          </cell>
          <cell r="N6686">
            <v>-2.7892219276608121</v>
          </cell>
          <cell r="O6686">
            <v>4.3962742074772597E-3</v>
          </cell>
          <cell r="P6686">
            <v>6685</v>
          </cell>
          <cell r="Q6686">
            <v>6.9000000000000006E-2</v>
          </cell>
          <cell r="R6686">
            <v>6757</v>
          </cell>
          <cell r="S6686">
            <v>5.8999999999999997E-2</v>
          </cell>
          <cell r="T6686">
            <v>6368</v>
          </cell>
          <cell r="U6686">
            <v>0.113</v>
          </cell>
        </row>
        <row r="6687">
          <cell r="A6687" t="str">
            <v>CTHT_0059540</v>
          </cell>
          <cell r="B6687" t="str">
            <v>Oxidoreductase-like protein</v>
          </cell>
          <cell r="C6687">
            <v>828</v>
          </cell>
          <cell r="D6687">
            <v>-3.1575351939980698</v>
          </cell>
          <cell r="E6687">
            <v>-0.19262363520245099</v>
          </cell>
          <cell r="F6687">
            <v>-2.9649115587956199</v>
          </cell>
          <cell r="G6687">
            <v>3.1575351939980698</v>
          </cell>
          <cell r="H6687">
            <v>8.9230392998387895</v>
          </cell>
          <cell r="I6687">
            <v>3.07041657503839E-3</v>
          </cell>
          <cell r="J6687">
            <v>0.19262363520245099</v>
          </cell>
          <cell r="K6687">
            <v>1.1428401567265338</v>
          </cell>
          <cell r="L6687">
            <v>0.88063316415760295</v>
          </cell>
          <cell r="M6687">
            <v>2.9649115587956199</v>
          </cell>
          <cell r="N6687">
            <v>7.8077754332655624</v>
          </cell>
          <cell r="O6687">
            <v>4.2950810064057198E-3</v>
          </cell>
          <cell r="P6687">
            <v>6686</v>
          </cell>
          <cell r="Q6687">
            <v>6.9000000000000006E-2</v>
          </cell>
          <cell r="R6687">
            <v>7117</v>
          </cell>
          <cell r="S6687">
            <v>8.9999999999999993E-3</v>
          </cell>
          <cell r="T6687">
            <v>7028</v>
          </cell>
          <cell r="U6687">
            <v>2.1000000000000001E-2</v>
          </cell>
        </row>
        <row r="6688">
          <cell r="A6688" t="str">
            <v>CTHT_0064020</v>
          </cell>
          <cell r="B6688" t="str">
            <v>Uncharacterized protein</v>
          </cell>
          <cell r="C6688">
            <v>369</v>
          </cell>
          <cell r="D6688">
            <v>-8.5144357184159497E-2</v>
          </cell>
          <cell r="E6688">
            <v>1.7091423764319</v>
          </cell>
          <cell r="F6688">
            <v>-1.7942867336160599</v>
          </cell>
          <cell r="G6688">
            <v>8.5144357184159497E-2</v>
          </cell>
          <cell r="H6688">
            <v>1.0607938799159209</v>
          </cell>
          <cell r="I6688">
            <v>0.94985404557302899</v>
          </cell>
          <cell r="J6688">
            <v>-1.7091423764319</v>
          </cell>
          <cell r="K6688">
            <v>-3.2696639740489735</v>
          </cell>
          <cell r="L6688">
            <v>0.113079205418408</v>
          </cell>
          <cell r="M6688">
            <v>1.7942867336160599</v>
          </cell>
          <cell r="N6688">
            <v>3.4684395330527202</v>
          </cell>
          <cell r="O6688">
            <v>0.113748198261404</v>
          </cell>
          <cell r="P6688">
            <v>6687</v>
          </cell>
          <cell r="Q6688">
            <v>6.8000000000000005E-2</v>
          </cell>
          <cell r="R6688">
            <v>6766</v>
          </cell>
          <cell r="S6688">
            <v>5.7000000000000002E-2</v>
          </cell>
          <cell r="T6688">
            <v>6902</v>
          </cell>
          <cell r="U6688">
            <v>3.7999999999999999E-2</v>
          </cell>
        </row>
        <row r="6689">
          <cell r="A6689" t="str">
            <v>CTHT_0052180</v>
          </cell>
          <cell r="B6689" t="str">
            <v>Uncharacterized protein</v>
          </cell>
          <cell r="C6689">
            <v>1422</v>
          </cell>
          <cell r="D6689">
            <v>2.0538381481150298</v>
          </cell>
          <cell r="E6689">
            <v>-0.14184227009997499</v>
          </cell>
          <cell r="F6689">
            <v>2.19568041821501</v>
          </cell>
          <cell r="G6689">
            <v>-2.0538381481150298</v>
          </cell>
          <cell r="H6689">
            <v>-4.1520912446437821</v>
          </cell>
          <cell r="I6689">
            <v>2.3729534506433101E-3</v>
          </cell>
          <cell r="J6689">
            <v>0.14184227009997499</v>
          </cell>
          <cell r="K6689">
            <v>1.1033131081864598</v>
          </cell>
          <cell r="L6689">
            <v>0.84529491554033398</v>
          </cell>
          <cell r="M6689">
            <v>-2.19568041821501</v>
          </cell>
          <cell r="N6689">
            <v>-4.5810566966017339</v>
          </cell>
          <cell r="O6689">
            <v>9.9683814511413306E-4</v>
          </cell>
          <cell r="P6689">
            <v>6688</v>
          </cell>
          <cell r="Q6689">
            <v>6.8000000000000005E-2</v>
          </cell>
          <cell r="R6689">
            <v>6381</v>
          </cell>
          <cell r="S6689">
            <v>0.111</v>
          </cell>
          <cell r="T6689">
            <v>6211</v>
          </cell>
          <cell r="U6689">
            <v>0.13500000000000001</v>
          </cell>
        </row>
        <row r="6690">
          <cell r="A6690" t="str">
            <v>CTHT_0007750</v>
          </cell>
          <cell r="B6690" t="str">
            <v>RNA-dependent RNA polymerase (EC 2.7.7.48)</v>
          </cell>
          <cell r="C6690">
            <v>1179</v>
          </cell>
          <cell r="D6690">
            <v>2.03728736535155</v>
          </cell>
          <cell r="E6690">
            <v>-5.5881803299564999E-2</v>
          </cell>
          <cell r="F6690">
            <v>2.09316916865111</v>
          </cell>
          <cell r="G6690">
            <v>-2.03728736535155</v>
          </cell>
          <cell r="H6690">
            <v>-4.1047301066803676</v>
          </cell>
          <cell r="I6690">
            <v>2.41815883768416E-3</v>
          </cell>
          <cell r="J6690">
            <v>5.5881803299564999E-2</v>
          </cell>
          <cell r="K6690">
            <v>1.0394942683019583</v>
          </cell>
          <cell r="L6690">
            <v>0.93841787271723298</v>
          </cell>
          <cell r="M6690">
            <v>-2.09316916865111</v>
          </cell>
          <cell r="N6690">
            <v>-4.2668434188207129</v>
          </cell>
          <cell r="O6690">
            <v>1.6478716828446499E-3</v>
          </cell>
          <cell r="P6690">
            <v>6689</v>
          </cell>
          <cell r="Q6690">
            <v>6.8000000000000005E-2</v>
          </cell>
          <cell r="R6690">
            <v>6405</v>
          </cell>
          <cell r="S6690">
            <v>0.108</v>
          </cell>
          <cell r="T6690">
            <v>6226</v>
          </cell>
          <cell r="U6690">
            <v>0.13300000000000001</v>
          </cell>
        </row>
        <row r="6691">
          <cell r="A6691" t="str">
            <v>CTHT_0047490</v>
          </cell>
          <cell r="B6691" t="str">
            <v>Uncharacterized protein</v>
          </cell>
          <cell r="C6691">
            <v>2019</v>
          </cell>
          <cell r="D6691">
            <v>2.7354247274321399</v>
          </cell>
          <cell r="E6691">
            <v>2.0659100781233701</v>
          </cell>
          <cell r="F6691">
            <v>0.66951464930877003</v>
          </cell>
          <cell r="G6691">
            <v>-2.7354247274321399</v>
          </cell>
          <cell r="H6691">
            <v>-6.6595501515154556</v>
          </cell>
          <cell r="I6691">
            <v>8.7599224668070404E-7</v>
          </cell>
          <cell r="J6691">
            <v>-2.0659100781233701</v>
          </cell>
          <cell r="K6691">
            <v>-4.1869801490805516</v>
          </cell>
          <cell r="L6691">
            <v>9.2647833843971094E-5</v>
          </cell>
          <cell r="M6691">
            <v>-0.66951464930877003</v>
          </cell>
          <cell r="N6691">
            <v>-1.5905377896233577</v>
          </cell>
          <cell r="O6691">
            <v>0.28785834318401399</v>
          </cell>
          <cell r="P6691">
            <v>6690</v>
          </cell>
          <cell r="Q6691">
            <v>6.8000000000000005E-2</v>
          </cell>
          <cell r="R6691">
            <v>6220</v>
          </cell>
          <cell r="S6691">
            <v>0.13300000000000001</v>
          </cell>
          <cell r="T6691">
            <v>6519</v>
          </cell>
          <cell r="U6691">
            <v>9.1999999999999998E-2</v>
          </cell>
        </row>
        <row r="6692">
          <cell r="A6692" t="str">
            <v>CTHT_0010750</v>
          </cell>
          <cell r="B6692" t="str">
            <v>Uncharacterized protein</v>
          </cell>
          <cell r="C6692">
            <v>2424</v>
          </cell>
          <cell r="D6692">
            <v>1.80583151251771</v>
          </cell>
          <cell r="E6692">
            <v>2.17774281878537</v>
          </cell>
          <cell r="F6692">
            <v>-0.371911306267665</v>
          </cell>
          <cell r="G6692">
            <v>-1.80583151251771</v>
          </cell>
          <cell r="H6692">
            <v>-3.4963061360096237</v>
          </cell>
          <cell r="I6692">
            <v>4.4306312377932702E-6</v>
          </cell>
          <cell r="J6692">
            <v>-2.17774281878537</v>
          </cell>
          <cell r="K6692">
            <v>-4.5244512307528844</v>
          </cell>
          <cell r="L6692">
            <v>8.4356951816587397E-9</v>
          </cell>
          <cell r="M6692">
            <v>0.371911306267665</v>
          </cell>
          <cell r="N6692">
            <v>1.2940660956871213</v>
          </cell>
          <cell r="O6692">
            <v>0.43659848189817801</v>
          </cell>
          <cell r="P6692">
            <v>6691</v>
          </cell>
          <cell r="Q6692">
            <v>6.8000000000000005E-2</v>
          </cell>
          <cell r="R6692">
            <v>6475</v>
          </cell>
          <cell r="S6692">
            <v>9.8000000000000004E-2</v>
          </cell>
          <cell r="T6692">
            <v>6670</v>
          </cell>
          <cell r="U6692">
            <v>7.0999999999999994E-2</v>
          </cell>
        </row>
        <row r="6693">
          <cell r="A6693" t="str">
            <v>CTHT_0064570</v>
          </cell>
          <cell r="B6693" t="str">
            <v>Uncharacterized protein</v>
          </cell>
          <cell r="C6693">
            <v>1317</v>
          </cell>
          <cell r="D6693">
            <v>4.0048723192444298</v>
          </cell>
          <cell r="E6693">
            <v>2.7026393988675701</v>
          </cell>
          <cell r="F6693">
            <v>1.3022329203768701</v>
          </cell>
          <cell r="G6693">
            <v>-4.0048723192444298</v>
          </cell>
          <cell r="H6693">
            <v>-16.054127098053858</v>
          </cell>
          <cell r="I6693">
            <v>1.6082598702085799E-11</v>
          </cell>
          <cell r="J6693">
            <v>-2.7026393988675701</v>
          </cell>
          <cell r="K6693">
            <v>-6.5099181253828347</v>
          </cell>
          <cell r="L6693">
            <v>1.54768198936618E-6</v>
          </cell>
          <cell r="M6693">
            <v>-1.3022329203768701</v>
          </cell>
          <cell r="N6693">
            <v>-2.4661027664015154</v>
          </cell>
          <cell r="O6693">
            <v>4.30603152119646E-2</v>
          </cell>
          <cell r="P6693">
            <v>6692</v>
          </cell>
          <cell r="Q6693">
            <v>6.8000000000000005E-2</v>
          </cell>
          <cell r="R6693">
            <v>5466</v>
          </cell>
          <cell r="S6693">
            <v>0.23799999999999999</v>
          </cell>
          <cell r="T6693">
            <v>6393</v>
          </cell>
          <cell r="U6693">
            <v>0.109</v>
          </cell>
        </row>
        <row r="6694">
          <cell r="A6694" t="str">
            <v>CTHT_0015080</v>
          </cell>
          <cell r="B6694" t="str">
            <v>Uncharacterized protein</v>
          </cell>
          <cell r="C6694">
            <v>762</v>
          </cell>
          <cell r="D6694">
            <v>0.41251189663892901</v>
          </cell>
          <cell r="E6694">
            <v>1.17682576782396</v>
          </cell>
          <cell r="F6694">
            <v>-0.76431387118503302</v>
          </cell>
          <cell r="G6694">
            <v>-0.41251189663892901</v>
          </cell>
          <cell r="H6694">
            <v>-1.3310012227765984</v>
          </cell>
          <cell r="I6694">
            <v>0.66253962427049595</v>
          </cell>
          <cell r="J6694">
            <v>-1.17682576782396</v>
          </cell>
          <cell r="K6694">
            <v>-2.2607880856817366</v>
          </cell>
          <cell r="L6694">
            <v>0.150034640875536</v>
          </cell>
          <cell r="M6694">
            <v>0.76431387118503302</v>
          </cell>
          <cell r="N6694">
            <v>1.6985619900224549</v>
          </cell>
          <cell r="O6694">
            <v>0.40717774695333497</v>
          </cell>
          <cell r="P6694">
            <v>6693</v>
          </cell>
          <cell r="Q6694">
            <v>6.8000000000000005E-2</v>
          </cell>
          <cell r="R6694">
            <v>6712</v>
          </cell>
          <cell r="S6694">
            <v>6.5000000000000002E-2</v>
          </cell>
          <cell r="T6694">
            <v>6756</v>
          </cell>
          <cell r="U6694">
            <v>5.8999999999999997E-2</v>
          </cell>
        </row>
        <row r="6695">
          <cell r="A6695" t="str">
            <v>CTHT_0043850</v>
          </cell>
          <cell r="B6695" t="str">
            <v>Uncharacterized protein</v>
          </cell>
          <cell r="C6695">
            <v>930</v>
          </cell>
          <cell r="D6695">
            <v>4.2437457413069897</v>
          </cell>
          <cell r="E6695">
            <v>3.28816877432515</v>
          </cell>
          <cell r="F6695">
            <v>0.95557696698183603</v>
          </cell>
          <cell r="G6695">
            <v>-4.2437457413069897</v>
          </cell>
          <cell r="H6695">
            <v>-18.945006652152397</v>
          </cell>
          <cell r="I6695">
            <v>2.3622408276319899E-7</v>
          </cell>
          <cell r="J6695">
            <v>-3.28816877432515</v>
          </cell>
          <cell r="K6695">
            <v>-9.7687148319877188</v>
          </cell>
          <cell r="L6695">
            <v>2.9981441750075999E-5</v>
          </cell>
          <cell r="M6695">
            <v>-0.95557696698183603</v>
          </cell>
          <cell r="N6695">
            <v>-1.9393550715716266</v>
          </cell>
          <cell r="O6695">
            <v>0.30320845524511397</v>
          </cell>
          <cell r="P6695">
            <v>6694</v>
          </cell>
          <cell r="Q6695">
            <v>6.7000000000000004E-2</v>
          </cell>
          <cell r="R6695">
            <v>4875</v>
          </cell>
          <cell r="S6695">
            <v>0.32100000000000001</v>
          </cell>
          <cell r="T6695">
            <v>6426</v>
          </cell>
          <cell r="U6695">
            <v>0.105</v>
          </cell>
        </row>
        <row r="6696">
          <cell r="A6696" t="str">
            <v>CTHT_0055430</v>
          </cell>
          <cell r="B6696" t="str">
            <v>Uncharacterized protein</v>
          </cell>
          <cell r="C6696">
            <v>837</v>
          </cell>
          <cell r="D6696">
            <v>1.4060075982525799</v>
          </cell>
          <cell r="E6696">
            <v>0.54415261415239502</v>
          </cell>
          <cell r="F6696">
            <v>0.86185498410018102</v>
          </cell>
          <cell r="G6696">
            <v>-1.4060075982525799</v>
          </cell>
          <cell r="H6696">
            <v>-2.6500279909755666</v>
          </cell>
          <cell r="I6696">
            <v>1.55362963635528E-2</v>
          </cell>
          <cell r="J6696">
            <v>-0.54415261415239502</v>
          </cell>
          <cell r="K6696">
            <v>-1.4581636211400073</v>
          </cell>
          <cell r="L6696">
            <v>0.31923689105863901</v>
          </cell>
          <cell r="M6696">
            <v>-0.86185498410018102</v>
          </cell>
          <cell r="N6696">
            <v>-1.8173735461207987</v>
          </cell>
          <cell r="O6696">
            <v>0.16129957235916301</v>
          </cell>
          <cell r="P6696">
            <v>6695</v>
          </cell>
          <cell r="Q6696">
            <v>6.7000000000000004E-2</v>
          </cell>
          <cell r="R6696">
            <v>6569</v>
          </cell>
          <cell r="S6696">
            <v>8.5000000000000006E-2</v>
          </cell>
          <cell r="T6696">
            <v>6482</v>
          </cell>
          <cell r="U6696">
            <v>9.7000000000000003E-2</v>
          </cell>
        </row>
        <row r="6697">
          <cell r="A6697" t="str">
            <v>CTHT_0017900</v>
          </cell>
          <cell r="B6697" t="str">
            <v>Uncharacterized protein</v>
          </cell>
          <cell r="C6697">
            <v>516</v>
          </cell>
          <cell r="D6697">
            <v>1.0382674720808001</v>
          </cell>
          <cell r="E6697">
            <v>1.7011761291545899</v>
          </cell>
          <cell r="F6697">
            <v>-0.66290865707379298</v>
          </cell>
          <cell r="G6697">
            <v>-1.0382674720808001</v>
          </cell>
          <cell r="H6697">
            <v>-2.053759818120271</v>
          </cell>
          <cell r="I6697">
            <v>0.336675269986009</v>
          </cell>
          <cell r="J6697">
            <v>-1.7011761291545899</v>
          </cell>
          <cell r="K6697">
            <v>-3.2516593574238359</v>
          </cell>
          <cell r="L6697">
            <v>8.3010159024690305E-2</v>
          </cell>
          <cell r="M6697">
            <v>0.66290865707379298</v>
          </cell>
          <cell r="N6697">
            <v>1.5832714851729663</v>
          </cell>
          <cell r="O6697">
            <v>0.56814362403478003</v>
          </cell>
          <cell r="P6697">
            <v>6696</v>
          </cell>
          <cell r="Q6697">
            <v>6.7000000000000004E-2</v>
          </cell>
          <cell r="R6697">
            <v>6628</v>
          </cell>
          <cell r="S6697">
            <v>7.6999999999999999E-2</v>
          </cell>
          <cell r="T6697">
            <v>6770</v>
          </cell>
          <cell r="U6697">
            <v>5.7000000000000002E-2</v>
          </cell>
        </row>
        <row r="6698">
          <cell r="A6698" t="str">
            <v>CTHT_0050040</v>
          </cell>
          <cell r="B6698" t="str">
            <v>Cytochrome P450 monooxygenase-like protein</v>
          </cell>
          <cell r="C6698">
            <v>1104</v>
          </cell>
          <cell r="D6698">
            <v>0.98792147013119003</v>
          </cell>
          <cell r="E6698">
            <v>-2.18937101160668</v>
          </cell>
          <cell r="F6698">
            <v>3.17729248173787</v>
          </cell>
          <cell r="G6698">
            <v>-0.98792147013119003</v>
          </cell>
          <cell r="H6698">
            <v>-1.9833255006629729</v>
          </cell>
          <cell r="I6698">
            <v>0.114541496450798</v>
          </cell>
          <cell r="J6698">
            <v>2.18937101160668</v>
          </cell>
          <cell r="K6698">
            <v>4.561065889435775</v>
          </cell>
          <cell r="L6698">
            <v>3.0285713434227899E-5</v>
          </cell>
          <cell r="M6698">
            <v>-3.17729248173787</v>
          </cell>
          <cell r="N6698">
            <v>-9.0460782887220166</v>
          </cell>
          <cell r="O6698">
            <v>1.16818683391372E-8</v>
          </cell>
          <cell r="P6698">
            <v>6697</v>
          </cell>
          <cell r="Q6698">
            <v>6.7000000000000004E-2</v>
          </cell>
          <cell r="R6698">
            <v>6636</v>
          </cell>
          <cell r="S6698">
            <v>7.5999999999999998E-2</v>
          </cell>
          <cell r="T6698">
            <v>5979</v>
          </cell>
          <cell r="U6698">
            <v>0.16700000000000001</v>
          </cell>
        </row>
        <row r="6699">
          <cell r="A6699" t="str">
            <v>CTHT_0044850</v>
          </cell>
          <cell r="B6699" t="str">
            <v>Uncharacterized protein</v>
          </cell>
          <cell r="C6699">
            <v>1464</v>
          </cell>
          <cell r="D6699">
            <v>2.2966937623804098</v>
          </cell>
          <cell r="E6699">
            <v>1.3437187675867099</v>
          </cell>
          <cell r="F6699">
            <v>0.95297499479369197</v>
          </cell>
          <cell r="G6699">
            <v>-2.2966937623804098</v>
          </cell>
          <cell r="H6699">
            <v>-4.9133048749494046</v>
          </cell>
          <cell r="I6699">
            <v>4.2935506072977799E-3</v>
          </cell>
          <cell r="J6699">
            <v>-1.3437187675867099</v>
          </cell>
          <cell r="K6699">
            <v>-2.5380469684748261</v>
          </cell>
          <cell r="L6699">
            <v>8.5952732699582604E-2</v>
          </cell>
          <cell r="M6699">
            <v>-0.95297499479369197</v>
          </cell>
          <cell r="N6699">
            <v>-1.9358605006044871</v>
          </cell>
          <cell r="O6699">
            <v>0.27520551245241498</v>
          </cell>
          <cell r="P6699">
            <v>6698</v>
          </cell>
          <cell r="Q6699">
            <v>6.7000000000000004E-2</v>
          </cell>
          <cell r="R6699">
            <v>6368</v>
          </cell>
          <cell r="S6699">
            <v>0.113</v>
          </cell>
          <cell r="T6699">
            <v>6499</v>
          </cell>
          <cell r="U6699">
            <v>9.5000000000000001E-2</v>
          </cell>
        </row>
        <row r="6700">
          <cell r="A6700" t="str">
            <v>CTHT_0055870</v>
          </cell>
          <cell r="B6700" t="str">
            <v>Uncharacterized protein</v>
          </cell>
          <cell r="C6700">
            <v>1140</v>
          </cell>
          <cell r="D6700">
            <v>-0.58540338697874195</v>
          </cell>
          <cell r="E6700">
            <v>-0.18911736899582801</v>
          </cell>
          <cell r="F6700">
            <v>-0.39628601798291402</v>
          </cell>
          <cell r="G6700">
            <v>0.58540338697874195</v>
          </cell>
          <cell r="H6700">
            <v>1.5004584686498175</v>
          </cell>
          <cell r="I6700">
            <v>0.42796663443107502</v>
          </cell>
          <cell r="J6700">
            <v>0.18911736899582801</v>
          </cell>
          <cell r="K6700">
            <v>1.14006601783857</v>
          </cell>
          <cell r="L6700">
            <v>0.79447144647241397</v>
          </cell>
          <cell r="M6700">
            <v>0.39628601798291402</v>
          </cell>
          <cell r="N6700">
            <v>1.3161154224160709</v>
          </cell>
          <cell r="O6700">
            <v>0.59637105278273095</v>
          </cell>
          <cell r="P6700">
            <v>6699</v>
          </cell>
          <cell r="Q6700">
            <v>6.7000000000000004E-2</v>
          </cell>
          <cell r="R6700">
            <v>6846</v>
          </cell>
          <cell r="S6700">
            <v>4.5999999999999999E-2</v>
          </cell>
          <cell r="T6700">
            <v>6668</v>
          </cell>
          <cell r="U6700">
            <v>7.0999999999999994E-2</v>
          </cell>
        </row>
        <row r="6701">
          <cell r="A6701" t="str">
            <v>CTHT_0016820</v>
          </cell>
          <cell r="B6701" t="str">
            <v>Uncharacterized protein</v>
          </cell>
          <cell r="C6701">
            <v>816</v>
          </cell>
          <cell r="D6701">
            <v>3.13630692814885</v>
          </cell>
          <cell r="E6701">
            <v>2.11906421417497</v>
          </cell>
          <cell r="F6701">
            <v>1.01724271397388</v>
          </cell>
          <cell r="G6701">
            <v>-3.13630692814885</v>
          </cell>
          <cell r="H6701">
            <v>-8.7927041576345832</v>
          </cell>
          <cell r="I6701">
            <v>2.9372275560956303E-7</v>
          </cell>
          <cell r="J6701">
            <v>-2.11906421417497</v>
          </cell>
          <cell r="K6701">
            <v>-4.3441207772559896</v>
          </cell>
          <cell r="L6701">
            <v>1.64208884530152E-4</v>
          </cell>
          <cell r="M6701">
            <v>-1.01724271397388</v>
          </cell>
          <cell r="N6701">
            <v>-2.0240468919900954</v>
          </cell>
          <cell r="O6701">
            <v>0.13382034645158</v>
          </cell>
          <cell r="P6701">
            <v>6700</v>
          </cell>
          <cell r="Q6701">
            <v>6.7000000000000004E-2</v>
          </cell>
          <cell r="R6701">
            <v>6057</v>
          </cell>
          <cell r="S6701">
            <v>0.156</v>
          </cell>
          <cell r="T6701">
            <v>6453</v>
          </cell>
          <cell r="U6701">
            <v>0.10100000000000001</v>
          </cell>
        </row>
        <row r="6702">
          <cell r="A6702" t="str">
            <v>CTHT_0004220</v>
          </cell>
          <cell r="B6702" t="str">
            <v>Uncharacterized protein</v>
          </cell>
          <cell r="C6702">
            <v>915</v>
          </cell>
          <cell r="D6702">
            <v>0.90360950561004805</v>
          </cell>
          <cell r="E6702">
            <v>-1.3035041601784401</v>
          </cell>
          <cell r="F6702">
            <v>2.20711366578848</v>
          </cell>
          <cell r="G6702">
            <v>-0.90360950561004805</v>
          </cell>
          <cell r="H6702">
            <v>-1.8707405736183838</v>
          </cell>
          <cell r="I6702">
            <v>0.32726932581970403</v>
          </cell>
          <cell r="J6702">
            <v>1.3035041601784401</v>
          </cell>
          <cell r="K6702">
            <v>2.4682767460190331</v>
          </cell>
          <cell r="L6702">
            <v>0.106565758179981</v>
          </cell>
          <cell r="M6702">
            <v>-2.20711366578848</v>
          </cell>
          <cell r="N6702">
            <v>-4.6175054556965378</v>
          </cell>
          <cell r="O6702">
            <v>7.9689813916254803E-3</v>
          </cell>
          <cell r="P6702">
            <v>6701</v>
          </cell>
          <cell r="Q6702">
            <v>6.6000000000000003E-2</v>
          </cell>
          <cell r="R6702">
            <v>6653</v>
          </cell>
          <cell r="S6702">
            <v>7.2999999999999995E-2</v>
          </cell>
          <cell r="T6702">
            <v>6200</v>
          </cell>
          <cell r="U6702">
            <v>0.13600000000000001</v>
          </cell>
        </row>
        <row r="6703">
          <cell r="A6703" t="str">
            <v>CTHT_0072930</v>
          </cell>
          <cell r="B6703" t="str">
            <v>Putative pheromone protein</v>
          </cell>
          <cell r="C6703">
            <v>1383</v>
          </cell>
          <cell r="D6703">
            <v>0.72363036962978899</v>
          </cell>
          <cell r="E6703">
            <v>2.1608776758770101</v>
          </cell>
          <cell r="F6703">
            <v>-1.43724730624722</v>
          </cell>
          <cell r="G6703">
            <v>-0.72363036962978899</v>
          </cell>
          <cell r="H6703">
            <v>-1.6513321907388441</v>
          </cell>
          <cell r="I6703">
            <v>0.217826826297328</v>
          </cell>
          <cell r="J6703">
            <v>-2.1608776758770101</v>
          </cell>
          <cell r="K6703">
            <v>-4.4718682242487446</v>
          </cell>
          <cell r="L6703">
            <v>1.4197043076561499E-4</v>
          </cell>
          <cell r="M6703">
            <v>1.43724730624722</v>
          </cell>
          <cell r="N6703">
            <v>2.7080367289684606</v>
          </cell>
          <cell r="O6703">
            <v>2.1404380082185499E-2</v>
          </cell>
          <cell r="P6703">
            <v>6702</v>
          </cell>
          <cell r="Q6703">
            <v>6.6000000000000003E-2</v>
          </cell>
          <cell r="R6703">
            <v>6683</v>
          </cell>
          <cell r="S6703">
            <v>6.9000000000000006E-2</v>
          </cell>
          <cell r="T6703">
            <v>6832</v>
          </cell>
          <cell r="U6703">
            <v>4.8000000000000001E-2</v>
          </cell>
        </row>
        <row r="6704">
          <cell r="A6704" t="str">
            <v>CTHT_0045570</v>
          </cell>
          <cell r="B6704" t="str">
            <v>Uncharacterized protein</v>
          </cell>
          <cell r="C6704">
            <v>495</v>
          </cell>
          <cell r="D6704">
            <v>-2.6299736262113602</v>
          </cell>
          <cell r="E6704">
            <v>-1.1830055216037301</v>
          </cell>
          <cell r="F6704">
            <v>-1.4469681046076299</v>
          </cell>
          <cell r="G6704">
            <v>2.6299736262113602</v>
          </cell>
          <cell r="H6704">
            <v>6.1901468115736602</v>
          </cell>
          <cell r="I6704">
            <v>3.1320217425707397E-2</v>
          </cell>
          <cell r="J6704">
            <v>1.1830055216037301</v>
          </cell>
          <cell r="K6704">
            <v>2.2704928940967566</v>
          </cell>
          <cell r="L6704">
            <v>0.34406708289774901</v>
          </cell>
          <cell r="M6704">
            <v>1.4469681046076299</v>
          </cell>
          <cell r="N6704">
            <v>2.7263449393160131</v>
          </cell>
          <cell r="O6704">
            <v>0.24062359719471599</v>
          </cell>
          <cell r="P6704">
            <v>6703</v>
          </cell>
          <cell r="Q6704">
            <v>6.6000000000000003E-2</v>
          </cell>
          <cell r="R6704">
            <v>7131</v>
          </cell>
          <cell r="S6704">
            <v>7.0000000000000001E-3</v>
          </cell>
          <cell r="T6704">
            <v>6850</v>
          </cell>
          <cell r="U6704">
            <v>4.5999999999999999E-2</v>
          </cell>
        </row>
        <row r="6705">
          <cell r="A6705" t="str">
            <v>CTHT_0070870</v>
          </cell>
          <cell r="B6705" t="str">
            <v>Uncharacterized protein</v>
          </cell>
          <cell r="C6705">
            <v>897</v>
          </cell>
          <cell r="D6705">
            <v>0.69766273162482795</v>
          </cell>
          <cell r="E6705">
            <v>0.27920294611917501</v>
          </cell>
          <cell r="F6705">
            <v>0.41845978550565299</v>
          </cell>
          <cell r="G6705">
            <v>-0.69766273162482795</v>
          </cell>
          <cell r="H6705">
            <v>-1.6218751103448903</v>
          </cell>
          <cell r="I6705">
            <v>0.324164966368929</v>
          </cell>
          <cell r="J6705">
            <v>-0.27920294611917501</v>
          </cell>
          <cell r="K6705">
            <v>-1.2135242565565962</v>
          </cell>
          <cell r="L6705">
            <v>0.67822143906244903</v>
          </cell>
          <cell r="M6705">
            <v>-0.41845978550565299</v>
          </cell>
          <cell r="N6705">
            <v>-1.3364999517578655</v>
          </cell>
          <cell r="O6705">
            <v>0.57341785610168705</v>
          </cell>
          <cell r="P6705">
            <v>6704</v>
          </cell>
          <cell r="Q6705">
            <v>6.6000000000000003E-2</v>
          </cell>
          <cell r="R6705">
            <v>6674</v>
          </cell>
          <cell r="S6705">
            <v>7.0000000000000007E-2</v>
          </cell>
          <cell r="T6705">
            <v>6548</v>
          </cell>
          <cell r="U6705">
            <v>8.7999999999999995E-2</v>
          </cell>
        </row>
        <row r="6706">
          <cell r="A6706" t="str">
            <v>CTHT_0020470</v>
          </cell>
          <cell r="B6706" t="str">
            <v>Uncharacterized protein</v>
          </cell>
          <cell r="C6706">
            <v>1431</v>
          </cell>
          <cell r="D6706">
            <v>1.6506885319333899</v>
          </cell>
          <cell r="E6706">
            <v>1.04609789892233</v>
          </cell>
          <cell r="F6706">
            <v>0.60459063301105498</v>
          </cell>
          <cell r="G6706">
            <v>-1.6506885319333899</v>
          </cell>
          <cell r="H6706">
            <v>-3.1398345325523445</v>
          </cell>
          <cell r="I6706">
            <v>8.6631895524936998E-4</v>
          </cell>
          <cell r="J6706">
            <v>-1.04609789892233</v>
          </cell>
          <cell r="K6706">
            <v>-2.0649371894676194</v>
          </cell>
          <cell r="L6706">
            <v>2.3397605649977601E-2</v>
          </cell>
          <cell r="M6706">
            <v>-0.60459063301105498</v>
          </cell>
          <cell r="N6706">
            <v>-1.5205472343504276</v>
          </cell>
          <cell r="O6706">
            <v>0.27420813333775701</v>
          </cell>
          <cell r="P6706">
            <v>6705</v>
          </cell>
          <cell r="Q6706">
            <v>6.6000000000000003E-2</v>
          </cell>
          <cell r="R6706">
            <v>6536</v>
          </cell>
          <cell r="S6706">
            <v>8.8999999999999996E-2</v>
          </cell>
          <cell r="T6706">
            <v>6537</v>
          </cell>
          <cell r="U6706">
            <v>8.8999999999999996E-2</v>
          </cell>
        </row>
        <row r="6707">
          <cell r="A6707" t="str">
            <v>CTHT_0019750</v>
          </cell>
          <cell r="B6707" t="str">
            <v>Uncharacterized protein</v>
          </cell>
          <cell r="C6707">
            <v>1035</v>
          </cell>
          <cell r="D6707">
            <v>2.1315221628757901</v>
          </cell>
          <cell r="E6707">
            <v>0.52502572467115904</v>
          </cell>
          <cell r="F6707">
            <v>1.6064964382046301</v>
          </cell>
          <cell r="G6707">
            <v>-2.1315221628757901</v>
          </cell>
          <cell r="H6707">
            <v>-4.3817955245474813</v>
          </cell>
          <cell r="I6707">
            <v>4.4304950711414597E-5</v>
          </cell>
          <cell r="J6707">
            <v>-0.52502572467115904</v>
          </cell>
          <cell r="K6707">
            <v>-1.4389592378401845</v>
          </cell>
          <cell r="L6707">
            <v>0.28342095399071399</v>
          </cell>
          <cell r="M6707">
            <v>-1.6064964382046301</v>
          </cell>
          <cell r="N6707">
            <v>-3.0451144197276663</v>
          </cell>
          <cell r="O6707">
            <v>2.4292345952107502E-3</v>
          </cell>
          <cell r="P6707">
            <v>6706</v>
          </cell>
          <cell r="Q6707">
            <v>6.6000000000000003E-2</v>
          </cell>
          <cell r="R6707">
            <v>6415</v>
          </cell>
          <cell r="S6707">
            <v>0.106</v>
          </cell>
          <cell r="T6707">
            <v>6377</v>
          </cell>
          <cell r="U6707">
            <v>0.112</v>
          </cell>
        </row>
        <row r="6708">
          <cell r="A6708" t="str">
            <v>CTHT_0006970</v>
          </cell>
          <cell r="B6708" t="str">
            <v>Uncharacterized protein</v>
          </cell>
          <cell r="C6708">
            <v>2070</v>
          </cell>
          <cell r="D6708">
            <v>0.42427762205733499</v>
          </cell>
          <cell r="E6708">
            <v>1.0921048684490899</v>
          </cell>
          <cell r="F6708">
            <v>-0.66782724639175395</v>
          </cell>
          <cell r="G6708">
            <v>-0.42427762205733499</v>
          </cell>
          <cell r="H6708">
            <v>-1.3419004258908735</v>
          </cell>
          <cell r="I6708">
            <v>0.55784920791317705</v>
          </cell>
          <cell r="J6708">
            <v>-1.0921048684490899</v>
          </cell>
          <cell r="K6708">
            <v>-2.1318484290096298</v>
          </cell>
          <cell r="L6708">
            <v>8.0855007152699804E-2</v>
          </cell>
          <cell r="M6708">
            <v>0.66782724639175395</v>
          </cell>
          <cell r="N6708">
            <v>1.5886785545911997</v>
          </cell>
          <cell r="O6708">
            <v>0.33893805524260101</v>
          </cell>
          <cell r="P6708">
            <v>6707</v>
          </cell>
          <cell r="Q6708">
            <v>6.6000000000000003E-2</v>
          </cell>
          <cell r="R6708">
            <v>6700</v>
          </cell>
          <cell r="S6708">
            <v>6.7000000000000004E-2</v>
          </cell>
          <cell r="T6708">
            <v>6721</v>
          </cell>
          <cell r="U6708">
            <v>6.4000000000000001E-2</v>
          </cell>
        </row>
        <row r="6709">
          <cell r="A6709" t="str">
            <v>CTHT_0056820</v>
          </cell>
          <cell r="B6709" t="str">
            <v>Uncharacterized protein</v>
          </cell>
          <cell r="C6709">
            <v>969</v>
          </cell>
          <cell r="D6709">
            <v>-0.58360459627607097</v>
          </cell>
          <cell r="E6709">
            <v>0.72239484121749598</v>
          </cell>
          <cell r="F6709">
            <v>-1.3059994374935699</v>
          </cell>
          <cell r="G6709">
            <v>0.58360459627607097</v>
          </cell>
          <cell r="H6709">
            <v>1.4985888227673168</v>
          </cell>
          <cell r="I6709">
            <v>0.56359280121631095</v>
          </cell>
          <cell r="J6709">
            <v>-0.72239484121749598</v>
          </cell>
          <cell r="K6709">
            <v>-1.6499185902303859</v>
          </cell>
          <cell r="L6709">
            <v>0.44376335416485502</v>
          </cell>
          <cell r="M6709">
            <v>1.3059994374935699</v>
          </cell>
          <cell r="N6709">
            <v>2.4725495577952703</v>
          </cell>
          <cell r="O6709">
            <v>0.16794589395003301</v>
          </cell>
          <cell r="P6709">
            <v>6708</v>
          </cell>
          <cell r="Q6709">
            <v>6.6000000000000003E-2</v>
          </cell>
          <cell r="R6709">
            <v>6876</v>
          </cell>
          <cell r="S6709">
            <v>4.2000000000000003E-2</v>
          </cell>
          <cell r="T6709">
            <v>6842</v>
          </cell>
          <cell r="U6709">
            <v>4.7E-2</v>
          </cell>
        </row>
        <row r="6710">
          <cell r="A6710" t="str">
            <v>CTHT_0032180</v>
          </cell>
          <cell r="B6710" t="str">
            <v>Uncharacterized protein</v>
          </cell>
          <cell r="C6710">
            <v>1539</v>
          </cell>
          <cell r="D6710">
            <v>-0.20544287766508201</v>
          </cell>
          <cell r="E6710">
            <v>0.172128217304887</v>
          </cell>
          <cell r="F6710">
            <v>-0.37757109496996899</v>
          </cell>
          <cell r="G6710">
            <v>0.20544287766508201</v>
          </cell>
          <cell r="H6710">
            <v>1.1530402520856611</v>
          </cell>
          <cell r="I6710">
            <v>0.81968396463992899</v>
          </cell>
          <cell r="J6710">
            <v>-0.172128217304887</v>
          </cell>
          <cell r="K6710">
            <v>-1.1267193594994565</v>
          </cell>
          <cell r="L6710">
            <v>0.83041077269779495</v>
          </cell>
          <cell r="M6710">
            <v>0.37757109496996899</v>
          </cell>
          <cell r="N6710">
            <v>1.2991527743070479</v>
          </cell>
          <cell r="O6710">
            <v>0.65558556478206298</v>
          </cell>
          <cell r="P6710">
            <v>6709</v>
          </cell>
          <cell r="Q6710">
            <v>6.5000000000000002E-2</v>
          </cell>
          <cell r="R6710">
            <v>6793</v>
          </cell>
          <cell r="S6710">
            <v>5.3999999999999999E-2</v>
          </cell>
          <cell r="T6710">
            <v>6676</v>
          </cell>
          <cell r="U6710">
            <v>7.0000000000000007E-2</v>
          </cell>
        </row>
        <row r="6711">
          <cell r="A6711" t="str">
            <v>CTHT_0022390</v>
          </cell>
          <cell r="B6711" t="str">
            <v>Cellobiose dehydrogenase-like protein</v>
          </cell>
          <cell r="C6711">
            <v>2499</v>
          </cell>
          <cell r="D6711">
            <v>3.7560454608800802</v>
          </cell>
          <cell r="E6711">
            <v>1.0120693349212</v>
          </cell>
          <cell r="F6711">
            <v>2.7439761259588802</v>
          </cell>
          <cell r="G6711">
            <v>-3.7560454608800802</v>
          </cell>
          <cell r="H6711">
            <v>-13.510839933242332</v>
          </cell>
          <cell r="I6711">
            <v>5.46881125687694E-9</v>
          </cell>
          <cell r="J6711">
            <v>-1.0120693349212</v>
          </cell>
          <cell r="K6711">
            <v>-2.0168018335548608</v>
          </cell>
          <cell r="L6711">
            <v>0.120131480273243</v>
          </cell>
          <cell r="M6711">
            <v>-2.7439761259588802</v>
          </cell>
          <cell r="N6711">
            <v>-6.699141040261658</v>
          </cell>
          <cell r="O6711">
            <v>2.3763466014202998E-5</v>
          </cell>
          <cell r="P6711">
            <v>6710</v>
          </cell>
          <cell r="Q6711">
            <v>6.5000000000000002E-2</v>
          </cell>
          <cell r="R6711">
            <v>5590</v>
          </cell>
          <cell r="S6711">
            <v>0.221</v>
          </cell>
          <cell r="T6711">
            <v>6069</v>
          </cell>
          <cell r="U6711">
            <v>0.154</v>
          </cell>
        </row>
        <row r="6712">
          <cell r="A6712" t="str">
            <v>CTHT_0057160</v>
          </cell>
          <cell r="B6712" t="str">
            <v>Uncharacterized protein</v>
          </cell>
          <cell r="C6712">
            <v>1149</v>
          </cell>
          <cell r="D6712">
            <v>-0.24874723336741</v>
          </cell>
          <cell r="E6712">
            <v>-0.166454239423624</v>
          </cell>
          <cell r="F6712">
            <v>-8.2292993943785697E-2</v>
          </cell>
          <cell r="G6712">
            <v>0.24874723336741</v>
          </cell>
          <cell r="H6712">
            <v>1.1881749132530923</v>
          </cell>
          <cell r="I6712">
            <v>0.75915804895253403</v>
          </cell>
          <cell r="J6712">
            <v>0.166454239423624</v>
          </cell>
          <cell r="K6712">
            <v>1.1222967854104351</v>
          </cell>
          <cell r="L6712">
            <v>0.81912854198839402</v>
          </cell>
          <cell r="M6712">
            <v>8.2292993943785697E-2</v>
          </cell>
          <cell r="N6712">
            <v>1.0586993821055672</v>
          </cell>
          <cell r="O6712">
            <v>0.92498411235100197</v>
          </cell>
          <cell r="P6712">
            <v>6711</v>
          </cell>
          <cell r="Q6712">
            <v>6.5000000000000002E-2</v>
          </cell>
          <cell r="R6712">
            <v>6817</v>
          </cell>
          <cell r="S6712">
            <v>0.05</v>
          </cell>
          <cell r="T6712">
            <v>6651</v>
          </cell>
          <cell r="U6712">
            <v>7.2999999999999995E-2</v>
          </cell>
        </row>
        <row r="6713">
          <cell r="A6713" t="str">
            <v>CTHT_0046960</v>
          </cell>
          <cell r="B6713" t="str">
            <v>Uncharacterized protein</v>
          </cell>
          <cell r="C6713">
            <v>846</v>
          </cell>
          <cell r="D6713">
            <v>-0.90990122523094297</v>
          </cell>
          <cell r="E6713">
            <v>0.34671042414346098</v>
          </cell>
          <cell r="F6713">
            <v>-1.2566116493744</v>
          </cell>
          <cell r="G6713">
            <v>0.90990122523094297</v>
          </cell>
          <cell r="H6713">
            <v>1.8789168531312925</v>
          </cell>
          <cell r="I6713">
            <v>0.38891901071502399</v>
          </cell>
          <cell r="J6713">
            <v>-0.34671042414346098</v>
          </cell>
          <cell r="K6713">
            <v>-1.2716577356526471</v>
          </cell>
          <cell r="L6713">
            <v>0.742521942454758</v>
          </cell>
          <cell r="M6713">
            <v>1.2566116493744</v>
          </cell>
          <cell r="N6713">
            <v>2.3893391509325301</v>
          </cell>
          <cell r="O6713">
            <v>0.218516581083679</v>
          </cell>
          <cell r="P6713">
            <v>6712</v>
          </cell>
          <cell r="Q6713">
            <v>6.5000000000000002E-2</v>
          </cell>
          <cell r="R6713">
            <v>6903</v>
          </cell>
          <cell r="S6713">
            <v>3.7999999999999999E-2</v>
          </cell>
          <cell r="T6713">
            <v>6833</v>
          </cell>
          <cell r="U6713">
            <v>4.8000000000000001E-2</v>
          </cell>
        </row>
        <row r="6714">
          <cell r="A6714" t="str">
            <v>CTHT_0007670</v>
          </cell>
          <cell r="B6714" t="str">
            <v>Uncharacterized protein</v>
          </cell>
          <cell r="C6714">
            <v>1050</v>
          </cell>
          <cell r="D6714">
            <v>0.79320170834830395</v>
          </cell>
          <cell r="E6714">
            <v>1.1441694925916499</v>
          </cell>
          <cell r="F6714">
            <v>-0.35096778424335001</v>
          </cell>
          <cell r="G6714">
            <v>-0.79320170834830395</v>
          </cell>
          <cell r="H6714">
            <v>-1.7329159810384691</v>
          </cell>
          <cell r="I6714">
            <v>0.29288206577014497</v>
          </cell>
          <cell r="J6714">
            <v>-1.1441694925916499</v>
          </cell>
          <cell r="K6714">
            <v>-2.2101886146261984</v>
          </cell>
          <cell r="L6714">
            <v>9.5215906220292995E-2</v>
          </cell>
          <cell r="M6714">
            <v>0.35096778424335001</v>
          </cell>
          <cell r="N6714">
            <v>1.2754159109905172</v>
          </cell>
          <cell r="O6714">
            <v>0.67397506653339601</v>
          </cell>
          <cell r="P6714">
            <v>6713</v>
          </cell>
          <cell r="Q6714">
            <v>6.5000000000000002E-2</v>
          </cell>
          <cell r="R6714">
            <v>6654</v>
          </cell>
          <cell r="S6714">
            <v>7.2999999999999995E-2</v>
          </cell>
          <cell r="T6714">
            <v>6660</v>
          </cell>
          <cell r="U6714">
            <v>7.1999999999999995E-2</v>
          </cell>
        </row>
        <row r="6715">
          <cell r="A6715" t="str">
            <v>CTHT_0003140</v>
          </cell>
          <cell r="B6715" t="str">
            <v>Uncharacterized protein</v>
          </cell>
          <cell r="C6715">
            <v>1539</v>
          </cell>
          <cell r="D6715">
            <v>1.73507792018384</v>
          </cell>
          <cell r="E6715">
            <v>0.28963402373188402</v>
          </cell>
          <cell r="F6715">
            <v>1.44544389645196</v>
          </cell>
          <cell r="G6715">
            <v>-1.73507792018384</v>
          </cell>
          <cell r="H6715">
            <v>-3.328974732434459</v>
          </cell>
          <cell r="I6715">
            <v>1.76577820263102E-3</v>
          </cell>
          <cell r="J6715">
            <v>-0.28963402373188402</v>
          </cell>
          <cell r="K6715">
            <v>-1.2223301632439458</v>
          </cell>
          <cell r="L6715">
            <v>0.60634307482166105</v>
          </cell>
          <cell r="M6715">
            <v>-1.44544389645196</v>
          </cell>
          <cell r="N6715">
            <v>-2.7234660753193656</v>
          </cell>
          <cell r="O6715">
            <v>1.0003494509715501E-2</v>
          </cell>
          <cell r="P6715">
            <v>6714</v>
          </cell>
          <cell r="Q6715">
            <v>6.5000000000000002E-2</v>
          </cell>
          <cell r="R6715">
            <v>6518</v>
          </cell>
          <cell r="S6715">
            <v>9.1999999999999998E-2</v>
          </cell>
          <cell r="T6715">
            <v>6408</v>
          </cell>
          <cell r="U6715">
            <v>0.107</v>
          </cell>
        </row>
        <row r="6716">
          <cell r="A6716" t="str">
            <v>CTHT_0053610</v>
          </cell>
          <cell r="B6716" t="str">
            <v>Cell division control protein</v>
          </cell>
          <cell r="C6716">
            <v>1950</v>
          </cell>
          <cell r="D6716">
            <v>2.6478748196977002</v>
          </cell>
          <cell r="E6716">
            <v>-0.53969193618688505</v>
          </cell>
          <cell r="F6716">
            <v>3.1875667558845802</v>
          </cell>
          <cell r="G6716">
            <v>-2.6478748196977002</v>
          </cell>
          <cell r="H6716">
            <v>-6.2674336569760047</v>
          </cell>
          <cell r="I6716">
            <v>9.84778008596408E-8</v>
          </cell>
          <cell r="J6716">
            <v>0.53969193618688505</v>
          </cell>
          <cell r="K6716">
            <v>1.4536620785331957</v>
          </cell>
          <cell r="L6716">
            <v>0.26723511431922198</v>
          </cell>
          <cell r="M6716">
            <v>-3.1875667558845802</v>
          </cell>
          <cell r="N6716">
            <v>-9.110730636868615</v>
          </cell>
          <cell r="O6716">
            <v>5.4347419617496998E-11</v>
          </cell>
          <cell r="P6716">
            <v>6715</v>
          </cell>
          <cell r="Q6716">
            <v>6.5000000000000002E-2</v>
          </cell>
          <cell r="R6716">
            <v>6285</v>
          </cell>
          <cell r="S6716">
            <v>0.124</v>
          </cell>
          <cell r="T6716">
            <v>5992</v>
          </cell>
          <cell r="U6716">
            <v>0.16500000000000001</v>
          </cell>
        </row>
        <row r="6717">
          <cell r="A6717" t="str">
            <v>CTHT_0002790</v>
          </cell>
          <cell r="B6717" t="str">
            <v>Uncharacterized protein</v>
          </cell>
          <cell r="C6717">
            <v>480</v>
          </cell>
          <cell r="D6717">
            <v>2.0809978840052401</v>
          </cell>
          <cell r="E6717">
            <v>1.7142821904890699</v>
          </cell>
          <cell r="F6717">
            <v>0.366715693516173</v>
          </cell>
          <cell r="G6717">
            <v>-2.0809978840052401</v>
          </cell>
          <cell r="H6717">
            <v>-4.2309976488826679</v>
          </cell>
          <cell r="I6717">
            <v>3.3130667705189901E-3</v>
          </cell>
          <cell r="J6717">
            <v>-1.7142821904890699</v>
          </cell>
          <cell r="K6717">
            <v>-3.2813334093320532</v>
          </cell>
          <cell r="L6717">
            <v>8.3758116556255802E-3</v>
          </cell>
          <cell r="M6717">
            <v>-0.366715693516173</v>
          </cell>
          <cell r="N6717">
            <v>-1.2894141256264284</v>
          </cell>
          <cell r="O6717">
            <v>0.67450090253426198</v>
          </cell>
          <cell r="P6717">
            <v>6716</v>
          </cell>
          <cell r="Q6717">
            <v>6.4000000000000001E-2</v>
          </cell>
          <cell r="R6717">
            <v>6432</v>
          </cell>
          <cell r="S6717">
            <v>0.104</v>
          </cell>
          <cell r="T6717">
            <v>6581</v>
          </cell>
          <cell r="U6717">
            <v>8.3000000000000004E-2</v>
          </cell>
        </row>
        <row r="6718">
          <cell r="A6718" t="str">
            <v>CTHT_0036460</v>
          </cell>
          <cell r="B6718" t="str">
            <v>Uncharacterized protein</v>
          </cell>
          <cell r="C6718">
            <v>252</v>
          </cell>
          <cell r="D6718">
            <v>0.168725244411111</v>
          </cell>
          <cell r="E6718">
            <v>1.70105549914081</v>
          </cell>
          <cell r="F6718">
            <v>-1.5323302547297</v>
          </cell>
          <cell r="G6718">
            <v>-0.168725244411111</v>
          </cell>
          <cell r="H6718">
            <v>-1.1240648296725768</v>
          </cell>
          <cell r="I6718">
            <v>0.90124624810916998</v>
          </cell>
          <cell r="J6718">
            <v>-1.70105549914081</v>
          </cell>
          <cell r="K6718">
            <v>-3.2513874833938683</v>
          </cell>
          <cell r="L6718">
            <v>0.12888566816034799</v>
          </cell>
          <cell r="M6718">
            <v>1.5323302547297</v>
          </cell>
          <cell r="N6718">
            <v>2.8925266564393355</v>
          </cell>
          <cell r="O6718">
            <v>0.20521595252149899</v>
          </cell>
          <cell r="P6718">
            <v>6717</v>
          </cell>
          <cell r="Q6718">
            <v>6.4000000000000001E-2</v>
          </cell>
          <cell r="R6718">
            <v>6754</v>
          </cell>
          <cell r="S6718">
            <v>5.8999999999999997E-2</v>
          </cell>
          <cell r="T6718">
            <v>6907</v>
          </cell>
          <cell r="U6718">
            <v>3.7999999999999999E-2</v>
          </cell>
        </row>
        <row r="6719">
          <cell r="A6719" t="str">
            <v>CTHT_0000500</v>
          </cell>
          <cell r="B6719" t="str">
            <v>Uncharacterized protein</v>
          </cell>
          <cell r="C6719">
            <v>1224</v>
          </cell>
          <cell r="D6719">
            <v>2.8688162563257201E-2</v>
          </cell>
          <cell r="E6719">
            <v>0.40876557751293302</v>
          </cell>
          <cell r="F6719">
            <v>-0.38007741494967601</v>
          </cell>
          <cell r="G6719">
            <v>-2.8688162563257201E-2</v>
          </cell>
          <cell r="H6719">
            <v>-1.0200841450045717</v>
          </cell>
          <cell r="I6719">
            <v>0.97563698521864906</v>
          </cell>
          <cell r="J6719">
            <v>-0.40876557751293302</v>
          </cell>
          <cell r="K6719">
            <v>-1.3275494282973044</v>
          </cell>
          <cell r="L6719">
            <v>0.56247194030731196</v>
          </cell>
          <cell r="M6719">
            <v>0.38007741494967601</v>
          </cell>
          <cell r="N6719">
            <v>1.3014116872597357</v>
          </cell>
          <cell r="O6719">
            <v>0.62556897734961203</v>
          </cell>
          <cell r="P6719">
            <v>6718</v>
          </cell>
          <cell r="Q6719">
            <v>6.4000000000000001E-2</v>
          </cell>
          <cell r="R6719">
            <v>6792</v>
          </cell>
          <cell r="S6719">
            <v>5.3999999999999999E-2</v>
          </cell>
          <cell r="T6719">
            <v>6720</v>
          </cell>
          <cell r="U6719">
            <v>6.4000000000000001E-2</v>
          </cell>
        </row>
        <row r="6720">
          <cell r="A6720" t="str">
            <v>CTHT_0049500</v>
          </cell>
          <cell r="B6720" t="str">
            <v>Uncharacterized protein</v>
          </cell>
          <cell r="C6720">
            <v>540</v>
          </cell>
          <cell r="D6720">
            <v>-0.298642677548558</v>
          </cell>
          <cell r="E6720">
            <v>1.17049098364324</v>
          </cell>
          <cell r="F6720">
            <v>-1.46913366119179</v>
          </cell>
          <cell r="G6720">
            <v>0.298642677548558</v>
          </cell>
          <cell r="H6720">
            <v>1.2299866675528539</v>
          </cell>
          <cell r="I6720">
            <v>0.82083045486380402</v>
          </cell>
          <cell r="J6720">
            <v>-1.17049098364324</v>
          </cell>
          <cell r="K6720">
            <v>-2.2508828683426056</v>
          </cell>
          <cell r="L6720">
            <v>0.29292103213579901</v>
          </cell>
          <cell r="M6720">
            <v>1.46913366119179</v>
          </cell>
          <cell r="N6720">
            <v>2.7685559182845152</v>
          </cell>
          <cell r="O6720">
            <v>0.205669506613123</v>
          </cell>
          <cell r="P6720">
            <v>6719</v>
          </cell>
          <cell r="Q6720">
            <v>6.4000000000000001E-2</v>
          </cell>
          <cell r="R6720">
            <v>6807</v>
          </cell>
          <cell r="S6720">
            <v>5.1999999999999998E-2</v>
          </cell>
          <cell r="T6720">
            <v>6860</v>
          </cell>
          <cell r="U6720">
            <v>4.3999999999999997E-2</v>
          </cell>
        </row>
        <row r="6721">
          <cell r="A6721" t="str">
            <v>CTHT_0053280</v>
          </cell>
          <cell r="B6721" t="str">
            <v>Uncharacterized protein</v>
          </cell>
          <cell r="C6721">
            <v>1848</v>
          </cell>
          <cell r="D6721">
            <v>0.24498334526691801</v>
          </cell>
          <cell r="E6721">
            <v>1.1838304536966699</v>
          </cell>
          <cell r="F6721">
            <v>-0.93884710842975405</v>
          </cell>
          <cell r="G6721">
            <v>-0.24498334526691801</v>
          </cell>
          <cell r="H6721">
            <v>-1.1850790900947694</v>
          </cell>
          <cell r="I6721">
            <v>0.76295152634474095</v>
          </cell>
          <cell r="J6721">
            <v>-1.1838304536966699</v>
          </cell>
          <cell r="K6721">
            <v>-2.2717915317124056</v>
          </cell>
          <cell r="L6721">
            <v>7.91045118546857E-2</v>
          </cell>
          <cell r="M6721">
            <v>0.93884710842975405</v>
          </cell>
          <cell r="N6721">
            <v>1.9169957099915891</v>
          </cell>
          <cell r="O6721">
            <v>0.20158361649525</v>
          </cell>
          <cell r="P6721">
            <v>6720</v>
          </cell>
          <cell r="Q6721">
            <v>6.4000000000000001E-2</v>
          </cell>
          <cell r="R6721">
            <v>6776</v>
          </cell>
          <cell r="S6721">
            <v>5.6000000000000001E-2</v>
          </cell>
          <cell r="T6721">
            <v>6800</v>
          </cell>
          <cell r="U6721">
            <v>5.2999999999999999E-2</v>
          </cell>
        </row>
        <row r="6722">
          <cell r="A6722" t="str">
            <v>CTHT_0062160</v>
          </cell>
          <cell r="B6722" t="str">
            <v>DNA repair protein rad7-like protein</v>
          </cell>
          <cell r="C6722">
            <v>1308</v>
          </cell>
          <cell r="D6722">
            <v>2.74537340876799</v>
          </cell>
          <cell r="E6722">
            <v>4.8368311053321698</v>
          </cell>
          <cell r="F6722">
            <v>-2.0914576965641798</v>
          </cell>
          <cell r="G6722">
            <v>-2.74537340876799</v>
          </cell>
          <cell r="H6722">
            <v>-6.7056324530575822</v>
          </cell>
          <cell r="I6722">
            <v>5.4796864162930303E-5</v>
          </cell>
          <cell r="J6722">
            <v>-4.8368311053321698</v>
          </cell>
          <cell r="K6722">
            <v>-28.577961489995214</v>
          </cell>
          <cell r="L6722">
            <v>1.67525032604726E-11</v>
          </cell>
          <cell r="M6722">
            <v>2.0914576965641798</v>
          </cell>
          <cell r="N6722">
            <v>4.26178465492311</v>
          </cell>
          <cell r="O6722">
            <v>8.6438845839908896E-3</v>
          </cell>
          <cell r="P6722">
            <v>6721</v>
          </cell>
          <cell r="Q6722">
            <v>6.4000000000000001E-2</v>
          </cell>
          <cell r="R6722">
            <v>6283</v>
          </cell>
          <cell r="S6722">
            <v>0.125</v>
          </cell>
          <cell r="T6722">
            <v>6947</v>
          </cell>
          <cell r="U6722">
            <v>3.2000000000000001E-2</v>
          </cell>
        </row>
        <row r="6723">
          <cell r="A6723" t="str">
            <v>CTHT_0028480</v>
          </cell>
          <cell r="B6723" t="str">
            <v>Uncharacterized protein</v>
          </cell>
          <cell r="C6723">
            <v>2817</v>
          </cell>
          <cell r="D6723">
            <v>1.0587866032173401E-2</v>
          </cell>
          <cell r="E6723">
            <v>-3.7528143597370903E-2</v>
          </cell>
          <cell r="F6723">
            <v>4.81160096295443E-2</v>
          </cell>
          <cell r="G6723">
            <v>-1.0587866032173401E-2</v>
          </cell>
          <cell r="H6723">
            <v>-1.0073659455787158</v>
          </cell>
          <cell r="I6723">
            <v>0.99201458009023002</v>
          </cell>
          <cell r="J6723">
            <v>3.7528143597370903E-2</v>
          </cell>
          <cell r="K6723">
            <v>1.0263538054512542</v>
          </cell>
          <cell r="L6723">
            <v>0.95614495792019805</v>
          </cell>
          <cell r="M6723">
            <v>-4.81160096295443E-2</v>
          </cell>
          <cell r="N6723">
            <v>-1.033913871726716</v>
          </cell>
          <cell r="O6723">
            <v>0.95220897948724204</v>
          </cell>
          <cell r="P6723">
            <v>6722</v>
          </cell>
          <cell r="Q6723">
            <v>6.4000000000000001E-2</v>
          </cell>
          <cell r="R6723">
            <v>6791</v>
          </cell>
          <cell r="S6723">
            <v>5.3999999999999999E-2</v>
          </cell>
          <cell r="T6723">
            <v>6629</v>
          </cell>
          <cell r="U6723">
            <v>7.6999999999999999E-2</v>
          </cell>
        </row>
        <row r="6724">
          <cell r="A6724" t="str">
            <v>CTHT_0019580</v>
          </cell>
          <cell r="B6724" t="str">
            <v>Uncharacterized protein</v>
          </cell>
          <cell r="C6724">
            <v>1173</v>
          </cell>
          <cell r="D6724">
            <v>0.49199388680738199</v>
          </cell>
          <cell r="E6724">
            <v>0.76999347626731396</v>
          </cell>
          <cell r="F6724">
            <v>-0.27799958945993197</v>
          </cell>
          <cell r="G6724">
            <v>-0.49199388680738199</v>
          </cell>
          <cell r="H6724">
            <v>-1.4063872405564508</v>
          </cell>
          <cell r="I6724">
            <v>0.60068599427906999</v>
          </cell>
          <cell r="J6724">
            <v>-0.76999347626731396</v>
          </cell>
          <cell r="K6724">
            <v>-1.7052620724821164</v>
          </cell>
          <cell r="L6724">
            <v>0.35291150909751701</v>
          </cell>
          <cell r="M6724">
            <v>0.27799958945993197</v>
          </cell>
          <cell r="N6724">
            <v>1.212512474023451</v>
          </cell>
          <cell r="O6724">
            <v>0.77892612940790096</v>
          </cell>
          <cell r="P6724">
            <v>6723</v>
          </cell>
          <cell r="Q6724">
            <v>6.3E-2</v>
          </cell>
          <cell r="R6724">
            <v>6720</v>
          </cell>
          <cell r="S6724">
            <v>6.4000000000000001E-2</v>
          </cell>
          <cell r="T6724">
            <v>6675</v>
          </cell>
          <cell r="U6724">
            <v>7.0000000000000007E-2</v>
          </cell>
        </row>
        <row r="6725">
          <cell r="A6725" t="str">
            <v>CTHT_0064200</v>
          </cell>
          <cell r="B6725" t="str">
            <v>Uncharacterized protein</v>
          </cell>
          <cell r="C6725">
            <v>1068</v>
          </cell>
          <cell r="D6725">
            <v>-1.6002429750165501</v>
          </cell>
          <cell r="E6725">
            <v>-1.5199759481445201</v>
          </cell>
          <cell r="F6725">
            <v>-8.0267026872023903E-2</v>
          </cell>
          <cell r="G6725">
            <v>1.6002429750165501</v>
          </cell>
          <cell r="H6725">
            <v>3.0319437222466963</v>
          </cell>
          <cell r="I6725">
            <v>8.5302642722674807E-2</v>
          </cell>
          <cell r="J6725">
            <v>1.5199759481445201</v>
          </cell>
          <cell r="K6725">
            <v>2.8678626841297343</v>
          </cell>
          <cell r="L6725">
            <v>8.5245732802649604E-2</v>
          </cell>
          <cell r="M6725">
            <v>8.0267026872023903E-2</v>
          </cell>
          <cell r="N6725">
            <v>1.0572137009993352</v>
          </cell>
          <cell r="O6725">
            <v>0.94378905270622504</v>
          </cell>
          <cell r="P6725">
            <v>6724</v>
          </cell>
          <cell r="Q6725">
            <v>6.3E-2</v>
          </cell>
          <cell r="R6725">
            <v>6979</v>
          </cell>
          <cell r="S6725">
            <v>2.8000000000000001E-2</v>
          </cell>
          <cell r="T6725">
            <v>6628</v>
          </cell>
          <cell r="U6725">
            <v>7.6999999999999999E-2</v>
          </cell>
        </row>
        <row r="6726">
          <cell r="A6726" t="str">
            <v>CTHT_0037300</v>
          </cell>
          <cell r="B6726" t="str">
            <v>Uncharacterized protein</v>
          </cell>
          <cell r="C6726">
            <v>711</v>
          </cell>
          <cell r="D6726">
            <v>3.2815802998619801</v>
          </cell>
          <cell r="E6726">
            <v>2.6739709316379501</v>
          </cell>
          <cell r="F6726">
            <v>0.60760936822403</v>
          </cell>
          <cell r="G6726">
            <v>-3.2815802998619801</v>
          </cell>
          <cell r="H6726">
            <v>-9.7242049469001675</v>
          </cell>
          <cell r="I6726">
            <v>2.8516498328769899E-7</v>
          </cell>
          <cell r="J6726">
            <v>-2.6739709316379501</v>
          </cell>
          <cell r="K6726">
            <v>-6.3818333318302711</v>
          </cell>
          <cell r="L6726">
            <v>5.3510273761648397E-6</v>
          </cell>
          <cell r="M6726">
            <v>-0.60760936822403</v>
          </cell>
          <cell r="N6726">
            <v>-1.5237322006513956</v>
          </cell>
          <cell r="O6726">
            <v>0.42604609020249101</v>
          </cell>
          <cell r="P6726">
            <v>6725</v>
          </cell>
          <cell r="Q6726">
            <v>6.3E-2</v>
          </cell>
          <cell r="R6726">
            <v>6037</v>
          </cell>
          <cell r="S6726">
            <v>0.159</v>
          </cell>
          <cell r="T6726">
            <v>6551</v>
          </cell>
          <cell r="U6726">
            <v>8.6999999999999994E-2</v>
          </cell>
        </row>
        <row r="6727">
          <cell r="A6727" t="str">
            <v>CTHT_0056170</v>
          </cell>
          <cell r="B6727" t="str">
            <v>Ammonium transporter</v>
          </cell>
          <cell r="C6727">
            <v>1485</v>
          </cell>
          <cell r="D6727">
            <v>-1.5508095161826701E-2</v>
          </cell>
          <cell r="E6727">
            <v>0.86373737729729105</v>
          </cell>
          <cell r="F6727">
            <v>-0.87924547245911799</v>
          </cell>
          <cell r="G6727">
            <v>1.5508095161826701E-2</v>
          </cell>
          <cell r="H6727">
            <v>1.0108073747280542</v>
          </cell>
          <cell r="I6727">
            <v>0.98960932690353398</v>
          </cell>
          <cell r="J6727">
            <v>-0.86373737729729105</v>
          </cell>
          <cell r="K6727">
            <v>-1.8197463583229079</v>
          </cell>
          <cell r="L6727">
            <v>0.24529643539870399</v>
          </cell>
          <cell r="M6727">
            <v>0.87924547245911799</v>
          </cell>
          <cell r="N6727">
            <v>1.8394130391273156</v>
          </cell>
          <cell r="O6727">
            <v>0.26895548448791801</v>
          </cell>
          <cell r="P6727">
            <v>6726</v>
          </cell>
          <cell r="Q6727">
            <v>6.3E-2</v>
          </cell>
          <cell r="R6727">
            <v>6808</v>
          </cell>
          <cell r="S6727">
            <v>5.1999999999999998E-2</v>
          </cell>
          <cell r="T6727">
            <v>6799</v>
          </cell>
          <cell r="U6727">
            <v>5.2999999999999999E-2</v>
          </cell>
        </row>
        <row r="6728">
          <cell r="A6728" t="str">
            <v>CTHT_0071630</v>
          </cell>
          <cell r="B6728" t="str">
            <v>Uncharacterized protein</v>
          </cell>
          <cell r="C6728">
            <v>384</v>
          </cell>
          <cell r="D6728">
            <v>1.1908479855913601</v>
          </cell>
          <cell r="E6728">
            <v>2.8296945291365099E-2</v>
          </cell>
          <cell r="F6728">
            <v>1.1625510402999899</v>
          </cell>
          <cell r="G6728">
            <v>-1.1908479855913601</v>
          </cell>
          <cell r="H6728">
            <v>-2.2828688594353692</v>
          </cell>
          <cell r="I6728">
            <v>0.23366493200622401</v>
          </cell>
          <cell r="J6728">
            <v>-2.8296945291365099E-2</v>
          </cell>
          <cell r="K6728">
            <v>-1.0198075651168335</v>
          </cell>
          <cell r="L6728">
            <v>0.97730913640026196</v>
          </cell>
          <cell r="M6728">
            <v>-1.1625510402999899</v>
          </cell>
          <cell r="N6728">
            <v>-2.2385290495210493</v>
          </cell>
          <cell r="O6728">
            <v>0.243674427414587</v>
          </cell>
          <cell r="P6728">
            <v>6727</v>
          </cell>
          <cell r="Q6728">
            <v>6.3E-2</v>
          </cell>
          <cell r="R6728">
            <v>6629</v>
          </cell>
          <cell r="S6728">
            <v>7.6999999999999999E-2</v>
          </cell>
          <cell r="T6728">
            <v>6464</v>
          </cell>
          <cell r="U6728">
            <v>9.9000000000000005E-2</v>
          </cell>
        </row>
        <row r="6729">
          <cell r="A6729" t="str">
            <v>CTHT_0012130</v>
          </cell>
          <cell r="B6729" t="str">
            <v>Uncharacterized protein</v>
          </cell>
          <cell r="C6729">
            <v>1614</v>
          </cell>
          <cell r="D6729">
            <v>0.13253847311674999</v>
          </cell>
          <cell r="E6729">
            <v>2.4655896156327599</v>
          </cell>
          <cell r="F6729">
            <v>-2.3330511425160099</v>
          </cell>
          <cell r="G6729">
            <v>-0.13253847311674999</v>
          </cell>
          <cell r="H6729">
            <v>-1.0962208447993311</v>
          </cell>
          <cell r="I6729">
            <v>0.89548737489201702</v>
          </cell>
          <cell r="J6729">
            <v>-2.4655896156327599</v>
          </cell>
          <cell r="K6729">
            <v>-5.5235263646317021</v>
          </cell>
          <cell r="L6729">
            <v>2.9534612924475702E-3</v>
          </cell>
          <cell r="M6729">
            <v>2.3330511425160099</v>
          </cell>
          <cell r="N6729">
            <v>5.0386985349132001</v>
          </cell>
          <cell r="O6729">
            <v>7.2314910724100004E-3</v>
          </cell>
          <cell r="P6729">
            <v>6728</v>
          </cell>
          <cell r="Q6729">
            <v>6.3E-2</v>
          </cell>
          <cell r="R6729">
            <v>6805</v>
          </cell>
          <cell r="S6729">
            <v>5.1999999999999998E-2</v>
          </cell>
          <cell r="T6729">
            <v>6999</v>
          </cell>
          <cell r="U6729">
            <v>2.5000000000000001E-2</v>
          </cell>
        </row>
        <row r="6730">
          <cell r="A6730" t="str">
            <v>CTHT_0044480</v>
          </cell>
          <cell r="B6730" t="str">
            <v>Uncharacterized protein</v>
          </cell>
          <cell r="C6730">
            <v>2778</v>
          </cell>
          <cell r="D6730">
            <v>3.1741603507286</v>
          </cell>
          <cell r="E6730">
            <v>3.2162005647983798</v>
          </cell>
          <cell r="F6730">
            <v>-4.2040214069787397E-2</v>
          </cell>
          <cell r="G6730">
            <v>-3.1741603507286</v>
          </cell>
          <cell r="H6730">
            <v>-9.0264603047728578</v>
          </cell>
          <cell r="I6730">
            <v>5.5392464929009096E-12</v>
          </cell>
          <cell r="J6730">
            <v>-3.2162005647983798</v>
          </cell>
          <cell r="K6730">
            <v>-9.2933617373449753</v>
          </cell>
          <cell r="L6730">
            <v>4.34206460206615E-13</v>
          </cell>
          <cell r="M6730">
            <v>4.2040214069787397E-2</v>
          </cell>
          <cell r="N6730">
            <v>1.0295687815112908</v>
          </cell>
          <cell r="O6730">
            <v>0.95032564161549504</v>
          </cell>
          <cell r="P6730">
            <v>6729</v>
          </cell>
          <cell r="Q6730">
            <v>6.3E-2</v>
          </cell>
          <cell r="R6730">
            <v>6174</v>
          </cell>
          <cell r="S6730">
            <v>0.14000000000000001</v>
          </cell>
          <cell r="T6730">
            <v>6662</v>
          </cell>
          <cell r="U6730">
            <v>7.1999999999999995E-2</v>
          </cell>
        </row>
        <row r="6731">
          <cell r="A6731" t="str">
            <v>CTHT_0038210</v>
          </cell>
          <cell r="B6731" t="str">
            <v>Uncharacterized protein</v>
          </cell>
          <cell r="C6731">
            <v>849</v>
          </cell>
          <cell r="D6731">
            <v>-1.1395876073004101</v>
          </cell>
          <cell r="E6731">
            <v>-1.5249719009057401</v>
          </cell>
          <cell r="F6731">
            <v>0.385384293605329</v>
          </cell>
          <cell r="G6731">
            <v>1.1395876073004101</v>
          </cell>
          <cell r="H6731">
            <v>2.2031803651890978</v>
          </cell>
          <cell r="I6731">
            <v>0.28117420161509799</v>
          </cell>
          <cell r="J6731">
            <v>1.5249719009057401</v>
          </cell>
          <cell r="K6731">
            <v>2.8778111089014731</v>
          </cell>
          <cell r="L6731">
            <v>0.110426743579728</v>
          </cell>
          <cell r="M6731">
            <v>-0.385384293605329</v>
          </cell>
          <cell r="N6731">
            <v>-1.306207677942187</v>
          </cell>
          <cell r="O6731">
            <v>0.72797753610064797</v>
          </cell>
          <cell r="P6731">
            <v>6730</v>
          </cell>
          <cell r="Q6731">
            <v>6.2E-2</v>
          </cell>
          <cell r="R6731">
            <v>6965</v>
          </cell>
          <cell r="S6731">
            <v>0.03</v>
          </cell>
          <cell r="T6731">
            <v>6606</v>
          </cell>
          <cell r="U6731">
            <v>0.08</v>
          </cell>
        </row>
        <row r="6732">
          <cell r="A6732" t="str">
            <v>CTHT_0000750</v>
          </cell>
          <cell r="B6732" t="str">
            <v>Uncharacterized protein</v>
          </cell>
          <cell r="C6732">
            <v>579</v>
          </cell>
          <cell r="D6732">
            <v>1.40542660510682</v>
          </cell>
          <cell r="E6732">
            <v>2.6559240402566999</v>
          </cell>
          <cell r="F6732">
            <v>-1.2504974351498801</v>
          </cell>
          <cell r="G6732">
            <v>-1.40542660510682</v>
          </cell>
          <cell r="H6732">
            <v>-2.6489610030965802</v>
          </cell>
          <cell r="I6732">
            <v>0.19481051064080701</v>
          </cell>
          <cell r="J6732">
            <v>-2.6559240402566999</v>
          </cell>
          <cell r="K6732">
            <v>-6.3024992449944044</v>
          </cell>
          <cell r="L6732">
            <v>8.6554227727357099E-3</v>
          </cell>
          <cell r="M6732">
            <v>1.2504974351498801</v>
          </cell>
          <cell r="N6732">
            <v>2.3792344385692785</v>
          </cell>
          <cell r="O6732">
            <v>0.27884188125318299</v>
          </cell>
          <cell r="P6732">
            <v>6731</v>
          </cell>
          <cell r="Q6732">
            <v>6.2E-2</v>
          </cell>
          <cell r="R6732">
            <v>6602</v>
          </cell>
          <cell r="S6732">
            <v>0.08</v>
          </cell>
          <cell r="T6732">
            <v>6896</v>
          </cell>
          <cell r="U6732">
            <v>3.9E-2</v>
          </cell>
        </row>
        <row r="6733">
          <cell r="A6733" t="str">
            <v>CTHT_0031760</v>
          </cell>
          <cell r="B6733" t="str">
            <v>Uncharacterized protein</v>
          </cell>
          <cell r="C6733">
            <v>1008</v>
          </cell>
          <cell r="D6733">
            <v>-0.195316279806935</v>
          </cell>
          <cell r="E6733">
            <v>2.04627761988049</v>
          </cell>
          <cell r="F6733">
            <v>-2.2415938996874298</v>
          </cell>
          <cell r="G6733">
            <v>0.195316279806935</v>
          </cell>
          <cell r="H6733">
            <v>1.1449751442198388</v>
          </cell>
          <cell r="I6733">
            <v>0.85325612300503895</v>
          </cell>
          <cell r="J6733">
            <v>-2.04627761988049</v>
          </cell>
          <cell r="K6733">
            <v>-4.1303888821337447</v>
          </cell>
          <cell r="L6733">
            <v>2.3572704648817999E-2</v>
          </cell>
          <cell r="M6733">
            <v>2.2415938996874298</v>
          </cell>
          <cell r="N6733">
            <v>4.7291926060051193</v>
          </cell>
          <cell r="O6733">
            <v>1.67244544795726E-2</v>
          </cell>
          <cell r="P6733">
            <v>6732</v>
          </cell>
          <cell r="Q6733">
            <v>6.2E-2</v>
          </cell>
          <cell r="R6733">
            <v>6843</v>
          </cell>
          <cell r="S6733">
            <v>4.7E-2</v>
          </cell>
          <cell r="T6733">
            <v>6979</v>
          </cell>
          <cell r="U6733">
            <v>2.8000000000000001E-2</v>
          </cell>
        </row>
        <row r="6734">
          <cell r="A6734" t="str">
            <v>CTHT_0056210</v>
          </cell>
          <cell r="B6734" t="str">
            <v>Uncharacterized protein</v>
          </cell>
          <cell r="C6734">
            <v>1281</v>
          </cell>
          <cell r="D6734">
            <v>0.19188850758609499</v>
          </cell>
          <cell r="E6734">
            <v>0.60940806695529404</v>
          </cell>
          <cell r="F6734">
            <v>-0.41751955936919899</v>
          </cell>
          <cell r="G6734">
            <v>-0.19188850758609499</v>
          </cell>
          <cell r="H6734">
            <v>-1.1422579689965058</v>
          </cell>
          <cell r="I6734">
            <v>0.86101293068768203</v>
          </cell>
          <cell r="J6734">
            <v>-0.60940806695529404</v>
          </cell>
          <cell r="K6734">
            <v>-1.5256331182619622</v>
          </cell>
          <cell r="L6734">
            <v>0.50438147992473803</v>
          </cell>
          <cell r="M6734">
            <v>0.41751955936919899</v>
          </cell>
          <cell r="N6734">
            <v>1.3356292183299525</v>
          </cell>
          <cell r="O6734">
            <v>0.68464998149977097</v>
          </cell>
          <cell r="P6734">
            <v>6733</v>
          </cell>
          <cell r="Q6734">
            <v>6.2E-2</v>
          </cell>
          <cell r="R6734">
            <v>6780</v>
          </cell>
          <cell r="S6734">
            <v>5.5E-2</v>
          </cell>
          <cell r="T6734">
            <v>6725</v>
          </cell>
          <cell r="U6734">
            <v>6.3E-2</v>
          </cell>
        </row>
        <row r="6735">
          <cell r="A6735" t="str">
            <v>CTHT_0036160</v>
          </cell>
          <cell r="B6735" t="str">
            <v>Uncharacterized protein</v>
          </cell>
          <cell r="C6735">
            <v>855</v>
          </cell>
          <cell r="D6735">
            <v>-0.750560719348358</v>
          </cell>
          <cell r="E6735">
            <v>1.4845905714932901</v>
          </cell>
          <cell r="F6735">
            <v>-2.23515129084165</v>
          </cell>
          <cell r="G6735">
            <v>0.750560719348358</v>
          </cell>
          <cell r="H6735">
            <v>1.6824466048903466</v>
          </cell>
          <cell r="I6735">
            <v>0.45493888811354799</v>
          </cell>
          <cell r="J6735">
            <v>-1.4845905714932901</v>
          </cell>
          <cell r="K6735">
            <v>-2.7983774551569036</v>
          </cell>
          <cell r="L6735">
            <v>0.125185310169733</v>
          </cell>
          <cell r="M6735">
            <v>2.23515129084165</v>
          </cell>
          <cell r="N6735">
            <v>4.7081206486304259</v>
          </cell>
          <cell r="O6735">
            <v>2.1223224570188499E-2</v>
          </cell>
          <cell r="P6735">
            <v>6734</v>
          </cell>
          <cell r="Q6735">
            <v>6.2E-2</v>
          </cell>
          <cell r="R6735">
            <v>6885</v>
          </cell>
          <cell r="S6735">
            <v>4.1000000000000002E-2</v>
          </cell>
          <cell r="T6735">
            <v>6951</v>
          </cell>
          <cell r="U6735">
            <v>3.2000000000000001E-2</v>
          </cell>
        </row>
        <row r="6736">
          <cell r="A6736" t="str">
            <v>CTHT_0028940</v>
          </cell>
          <cell r="B6736" t="str">
            <v>GTPase-activator protein for rho-like GTPases-like protein</v>
          </cell>
          <cell r="C6736">
            <v>1695</v>
          </cell>
          <cell r="D6736">
            <v>0.52944118932802897</v>
          </cell>
          <cell r="E6736">
            <v>0.86313457867284904</v>
          </cell>
          <cell r="F6736">
            <v>-0.33369338934482001</v>
          </cell>
          <cell r="G6736">
            <v>-0.52944118932802897</v>
          </cell>
          <cell r="H6736">
            <v>-1.4433700151183986</v>
          </cell>
          <cell r="I6736">
            <v>0.44271920352908301</v>
          </cell>
          <cell r="J6736">
            <v>-0.86313457867284904</v>
          </cell>
          <cell r="K6736">
            <v>-1.8189861758615276</v>
          </cell>
          <cell r="L6736">
            <v>0.16055333900402299</v>
          </cell>
          <cell r="M6736">
            <v>0.33369338934482001</v>
          </cell>
          <cell r="N6736">
            <v>1.2602355299117927</v>
          </cell>
          <cell r="O6736">
            <v>0.64951154381839105</v>
          </cell>
          <cell r="P6736">
            <v>6735</v>
          </cell>
          <cell r="Q6736">
            <v>6.2E-2</v>
          </cell>
          <cell r="R6736">
            <v>6739</v>
          </cell>
          <cell r="S6736">
            <v>6.0999999999999999E-2</v>
          </cell>
          <cell r="T6736">
            <v>6719</v>
          </cell>
          <cell r="U6736">
            <v>6.4000000000000001E-2</v>
          </cell>
        </row>
        <row r="6737">
          <cell r="A6737" t="str">
            <v>CTHT_0056380</v>
          </cell>
          <cell r="B6737" t="str">
            <v>Uncharacterized protein</v>
          </cell>
          <cell r="C6737">
            <v>1935</v>
          </cell>
          <cell r="D6737">
            <v>2.1512951022951898</v>
          </cell>
          <cell r="E6737">
            <v>-0.102239396739348</v>
          </cell>
          <cell r="F6737">
            <v>2.2535344990345401</v>
          </cell>
          <cell r="G6737">
            <v>-2.1512951022951898</v>
          </cell>
          <cell r="H6737">
            <v>-4.4422639036658111</v>
          </cell>
          <cell r="I6737">
            <v>1.68162355517718E-3</v>
          </cell>
          <cell r="J6737">
            <v>0.102239396739348</v>
          </cell>
          <cell r="K6737">
            <v>1.0734383949503319</v>
          </cell>
          <cell r="L6737">
            <v>0.89101298780928395</v>
          </cell>
          <cell r="M6737">
            <v>-2.2535344990345401</v>
          </cell>
          <cell r="N6737">
            <v>-4.7684966346968309</v>
          </cell>
          <cell r="O6737">
            <v>8.8083912106189403E-4</v>
          </cell>
          <cell r="P6737">
            <v>6736</v>
          </cell>
          <cell r="Q6737">
            <v>6.2E-2</v>
          </cell>
          <cell r="R6737">
            <v>6487</v>
          </cell>
          <cell r="S6737">
            <v>9.6000000000000002E-2</v>
          </cell>
          <cell r="T6737">
            <v>6308</v>
          </cell>
          <cell r="U6737">
            <v>0.121</v>
          </cell>
        </row>
        <row r="6738">
          <cell r="A6738" t="str">
            <v>CTHT_0059290</v>
          </cell>
          <cell r="B6738" t="str">
            <v>Uncharacterized protein</v>
          </cell>
          <cell r="C6738">
            <v>2619</v>
          </cell>
          <cell r="D6738">
            <v>1.7221052845849001</v>
          </cell>
          <cell r="E6738">
            <v>1.4823239041886</v>
          </cell>
          <cell r="F6738">
            <v>0.23978138039630201</v>
          </cell>
          <cell r="G6738">
            <v>-1.7221052845849001</v>
          </cell>
          <cell r="H6738">
            <v>-3.2991749518986246</v>
          </cell>
          <cell r="I6738">
            <v>7.1289161856038204E-5</v>
          </cell>
          <cell r="J6738">
            <v>-1.4823239041886</v>
          </cell>
          <cell r="K6738">
            <v>-2.7939842810845081</v>
          </cell>
          <cell r="L6738">
            <v>2.6317989548189002E-4</v>
          </cell>
          <cell r="M6738">
            <v>-0.23978138039630201</v>
          </cell>
          <cell r="N6738">
            <v>-1.1808137126018572</v>
          </cell>
          <cell r="O6738">
            <v>0.65201970158006906</v>
          </cell>
          <cell r="P6738">
            <v>6737</v>
          </cell>
          <cell r="Q6738">
            <v>6.0999999999999999E-2</v>
          </cell>
          <cell r="R6738">
            <v>6568</v>
          </cell>
          <cell r="S6738">
            <v>8.5000000000000006E-2</v>
          </cell>
          <cell r="T6738">
            <v>6632</v>
          </cell>
          <cell r="U6738">
            <v>7.5999999999999998E-2</v>
          </cell>
        </row>
        <row r="6739">
          <cell r="A6739" t="str">
            <v>CTHT_0044700</v>
          </cell>
          <cell r="B6739" t="str">
            <v>Uncharacterized protein</v>
          </cell>
          <cell r="C6739">
            <v>363</v>
          </cell>
          <cell r="D6739">
            <v>1.1260097845474799</v>
          </cell>
          <cell r="E6739">
            <v>0.50583450321525003</v>
          </cell>
          <cell r="F6739">
            <v>0.62017528133222799</v>
          </cell>
          <cell r="G6739">
            <v>-1.1260097845474799</v>
          </cell>
          <cell r="H6739">
            <v>-2.1825425563502932</v>
          </cell>
          <cell r="I6739">
            <v>0.24903051703179699</v>
          </cell>
          <cell r="J6739">
            <v>-0.50583450321525003</v>
          </cell>
          <cell r="K6739">
            <v>-1.4199444622170996</v>
          </cell>
          <cell r="L6739">
            <v>0.58116741925956406</v>
          </cell>
          <cell r="M6739">
            <v>-0.62017528133222799</v>
          </cell>
          <cell r="N6739">
            <v>-1.5370619164516275</v>
          </cell>
          <cell r="O6739">
            <v>0.55307318523525495</v>
          </cell>
          <cell r="P6739">
            <v>6738</v>
          </cell>
          <cell r="Q6739">
            <v>6.0999999999999999E-2</v>
          </cell>
          <cell r="R6739">
            <v>6651</v>
          </cell>
          <cell r="S6739">
            <v>7.2999999999999995E-2</v>
          </cell>
          <cell r="T6739">
            <v>6574</v>
          </cell>
          <cell r="U6739">
            <v>8.4000000000000005E-2</v>
          </cell>
        </row>
        <row r="6740">
          <cell r="A6740" t="str">
            <v>CTHT_0060720</v>
          </cell>
          <cell r="B6740" t="str">
            <v>Uncharacterized protein</v>
          </cell>
          <cell r="C6740">
            <v>243</v>
          </cell>
          <cell r="D6740">
            <v>1.84578915515143</v>
          </cell>
          <cell r="E6740">
            <v>3.5694694860281602</v>
          </cell>
          <cell r="F6740">
            <v>-1.7236803308767401</v>
          </cell>
          <cell r="G6740">
            <v>-1.84578915515143</v>
          </cell>
          <cell r="H6740">
            <v>-3.5944951451261735</v>
          </cell>
          <cell r="I6740">
            <v>5.9923067027474901E-2</v>
          </cell>
          <cell r="J6740">
            <v>-3.5694694860281602</v>
          </cell>
          <cell r="K6740">
            <v>-11.871822205192656</v>
          </cell>
          <cell r="L6740">
            <v>4.7595080652861001E-4</v>
          </cell>
          <cell r="M6740">
            <v>1.7236803308767401</v>
          </cell>
          <cell r="N6740">
            <v>3.3027787563685851</v>
          </cell>
          <cell r="O6740">
            <v>0.14407695665336301</v>
          </cell>
          <cell r="P6740">
            <v>6739</v>
          </cell>
          <cell r="Q6740">
            <v>6.0999999999999999E-2</v>
          </cell>
          <cell r="R6740">
            <v>6516</v>
          </cell>
          <cell r="S6740">
            <v>9.1999999999999998E-2</v>
          </cell>
          <cell r="T6740">
            <v>7006</v>
          </cell>
          <cell r="U6740">
            <v>2.4E-2</v>
          </cell>
        </row>
        <row r="6741">
          <cell r="A6741" t="str">
            <v>CTHT_0047030</v>
          </cell>
          <cell r="B6741" t="str">
            <v>Uncharacterized protein</v>
          </cell>
          <cell r="C6741">
            <v>567</v>
          </cell>
          <cell r="D6741">
            <v>-1.84277239177061</v>
          </cell>
          <cell r="E6741">
            <v>-0.66718411618442297</v>
          </cell>
          <cell r="F6741">
            <v>-1.1755882755861899</v>
          </cell>
          <cell r="G6741">
            <v>1.84277239177061</v>
          </cell>
          <cell r="H6741">
            <v>3.5869866894545397</v>
          </cell>
          <cell r="I6741">
            <v>0.11006805020942299</v>
          </cell>
          <cell r="J6741">
            <v>0.66718411618442297</v>
          </cell>
          <cell r="K6741">
            <v>1.5879705051155129</v>
          </cell>
          <cell r="L6741">
            <v>0.57654956934195101</v>
          </cell>
          <cell r="M6741">
            <v>1.1755882755861899</v>
          </cell>
          <cell r="N6741">
            <v>2.2588496939328357</v>
          </cell>
          <cell r="O6741">
            <v>0.31069484648196199</v>
          </cell>
          <cell r="P6741">
            <v>6740</v>
          </cell>
          <cell r="Q6741">
            <v>6.0999999999999999E-2</v>
          </cell>
          <cell r="R6741">
            <v>7047</v>
          </cell>
          <cell r="S6741">
            <v>1.7999999999999999E-2</v>
          </cell>
          <cell r="T6741">
            <v>6843</v>
          </cell>
          <cell r="U6741">
            <v>4.7E-2</v>
          </cell>
        </row>
        <row r="6742">
          <cell r="A6742" t="str">
            <v>CTHT_0011220</v>
          </cell>
          <cell r="B6742" t="str">
            <v>Uncharacterized protein</v>
          </cell>
          <cell r="C6742">
            <v>1386</v>
          </cell>
          <cell r="D6742">
            <v>1.4423293116068301</v>
          </cell>
          <cell r="E6742">
            <v>1.47771413423854</v>
          </cell>
          <cell r="F6742">
            <v>-3.5384822631704498E-2</v>
          </cell>
          <cell r="G6742">
            <v>-1.4423293116068301</v>
          </cell>
          <cell r="H6742">
            <v>-2.7175928198792998</v>
          </cell>
          <cell r="I6742">
            <v>3.3418132111451997E-2</v>
          </cell>
          <cell r="J6742">
            <v>-1.47771413423854</v>
          </cell>
          <cell r="K6742">
            <v>-2.785071053056714</v>
          </cell>
          <cell r="L6742">
            <v>2.06138937024016E-2</v>
          </cell>
          <cell r="M6742">
            <v>3.5384822631704498E-2</v>
          </cell>
          <cell r="N6742">
            <v>1.0248301484621971</v>
          </cell>
          <cell r="O6742">
            <v>0.97029218235468795</v>
          </cell>
          <cell r="P6742">
            <v>6741</v>
          </cell>
          <cell r="Q6742">
            <v>6.0999999999999999E-2</v>
          </cell>
          <cell r="R6742">
            <v>6601</v>
          </cell>
          <cell r="S6742">
            <v>0.08</v>
          </cell>
          <cell r="T6742">
            <v>6672</v>
          </cell>
          <cell r="U6742">
            <v>7.0999999999999994E-2</v>
          </cell>
        </row>
        <row r="6743">
          <cell r="A6743" t="str">
            <v>CTHT_0010890</v>
          </cell>
          <cell r="B6743" t="str">
            <v>Uncharacterized protein</v>
          </cell>
          <cell r="C6743">
            <v>327</v>
          </cell>
          <cell r="D6743">
            <v>-0.47114653347004998</v>
          </cell>
          <cell r="E6743">
            <v>1.1234189050071</v>
          </cell>
          <cell r="F6743">
            <v>-1.5945654384771499</v>
          </cell>
          <cell r="G6743">
            <v>0.47114653347004998</v>
          </cell>
          <cell r="H6743">
            <v>1.3862106748950664</v>
          </cell>
          <cell r="I6743">
            <v>0.74145419355050701</v>
          </cell>
          <cell r="J6743">
            <v>-1.1234189050071</v>
          </cell>
          <cell r="K6743">
            <v>-2.1786265309937534</v>
          </cell>
          <cell r="L6743">
            <v>0.370847341746326</v>
          </cell>
          <cell r="M6743">
            <v>1.5945654384771499</v>
          </cell>
          <cell r="N6743">
            <v>3.0200353538731481</v>
          </cell>
          <cell r="O6743">
            <v>0.21749614833901099</v>
          </cell>
          <cell r="P6743">
            <v>6742</v>
          </cell>
          <cell r="Q6743">
            <v>6.0999999999999999E-2</v>
          </cell>
          <cell r="R6743">
            <v>6889</v>
          </cell>
          <cell r="S6743">
            <v>0.04</v>
          </cell>
          <cell r="T6743">
            <v>6948</v>
          </cell>
          <cell r="U6743">
            <v>3.2000000000000001E-2</v>
          </cell>
        </row>
        <row r="6744">
          <cell r="A6744" t="str">
            <v>CTHT_0002270</v>
          </cell>
          <cell r="B6744" t="str">
            <v>Uncharacterized protein</v>
          </cell>
          <cell r="C6744">
            <v>3930</v>
          </cell>
          <cell r="D6744">
            <v>-1.6782151369764901E-3</v>
          </cell>
          <cell r="E6744">
            <v>2.4847717765023201</v>
          </cell>
          <cell r="F6744">
            <v>-2.4864499916392901</v>
          </cell>
          <cell r="G6744">
            <v>1.6782151369764901E-3</v>
          </cell>
          <cell r="H6744">
            <v>1.0011639269283734</v>
          </cell>
          <cell r="I6744">
            <v>1</v>
          </cell>
          <cell r="J6744">
            <v>-2.4847717765023201</v>
          </cell>
          <cell r="K6744">
            <v>-5.5974579166236067</v>
          </cell>
          <cell r="L6744">
            <v>3.72975727838237E-4</v>
          </cell>
          <cell r="M6744">
            <v>2.4864499916392901</v>
          </cell>
          <cell r="N6744">
            <v>5.6039729486231771</v>
          </cell>
          <cell r="O6744">
            <v>5.6289739538155196E-4</v>
          </cell>
          <cell r="P6744">
            <v>6743</v>
          </cell>
          <cell r="Q6744">
            <v>6.0999999999999999E-2</v>
          </cell>
          <cell r="R6744">
            <v>6823</v>
          </cell>
          <cell r="S6744">
            <v>4.9000000000000002E-2</v>
          </cell>
          <cell r="T6744">
            <v>6992</v>
          </cell>
          <cell r="U6744">
            <v>2.5999999999999999E-2</v>
          </cell>
        </row>
        <row r="6745">
          <cell r="A6745" t="str">
            <v>CTHT_0019650</v>
          </cell>
          <cell r="B6745" t="str">
            <v>Putative cellulose binding protein</v>
          </cell>
          <cell r="C6745">
            <v>1188</v>
          </cell>
          <cell r="D6745">
            <v>4.0289061532661998</v>
          </cell>
          <cell r="E6745">
            <v>3.1609550609867401</v>
          </cell>
          <cell r="F6745">
            <v>0.86795109227945999</v>
          </cell>
          <cell r="G6745">
            <v>-4.0289061532661998</v>
          </cell>
          <cell r="H6745">
            <v>-16.323812655971455</v>
          </cell>
          <cell r="I6745">
            <v>3.1793477704890998E-11</v>
          </cell>
          <cell r="J6745">
            <v>-3.1609550609867401</v>
          </cell>
          <cell r="K6745">
            <v>-8.9442161968638256</v>
          </cell>
          <cell r="L6745">
            <v>2.47452358203988E-8</v>
          </cell>
          <cell r="M6745">
            <v>-0.86795109227945999</v>
          </cell>
          <cell r="N6745">
            <v>-1.825069105741786</v>
          </cell>
          <cell r="O6745">
            <v>0.21294454060170701</v>
          </cell>
          <cell r="P6745">
            <v>6744</v>
          </cell>
          <cell r="Q6745">
            <v>0.06</v>
          </cell>
          <cell r="R6745">
            <v>5770</v>
          </cell>
          <cell r="S6745">
            <v>0.19600000000000001</v>
          </cell>
          <cell r="T6745">
            <v>6536</v>
          </cell>
          <cell r="U6745">
            <v>8.8999999999999996E-2</v>
          </cell>
        </row>
        <row r="6746">
          <cell r="A6746" t="str">
            <v>CTHT_0043210</v>
          </cell>
          <cell r="B6746" t="str">
            <v>D-3-phosphoglycerate dehydrogenase (EC 1.1.1.95)</v>
          </cell>
          <cell r="C6746">
            <v>1725</v>
          </cell>
          <cell r="D6746">
            <v>5.6711328797633298</v>
          </cell>
          <cell r="E6746">
            <v>6.1094574810478903</v>
          </cell>
          <cell r="F6746">
            <v>-0.43832460128456002</v>
          </cell>
          <cell r="G6746">
            <v>-5.6711328797633298</v>
          </cell>
          <cell r="H6746">
            <v>-50.954331266285429</v>
          </cell>
          <cell r="I6746">
            <v>2.8142287452729601E-8</v>
          </cell>
          <cell r="J6746">
            <v>-6.1094574810478903</v>
          </cell>
          <cell r="K6746">
            <v>-69.044638329559135</v>
          </cell>
          <cell r="L6746">
            <v>7.2627759374057899E-10</v>
          </cell>
          <cell r="M6746">
            <v>0.43832460128456002</v>
          </cell>
          <cell r="N6746">
            <v>1.3550298201095892</v>
          </cell>
          <cell r="O6746">
            <v>0.72817129219226395</v>
          </cell>
          <cell r="P6746">
            <v>6745</v>
          </cell>
          <cell r="Q6746">
            <v>0.06</v>
          </cell>
          <cell r="R6746">
            <v>2436</v>
          </cell>
          <cell r="S6746">
            <v>0.66</v>
          </cell>
          <cell r="T6746">
            <v>6730</v>
          </cell>
          <cell r="U6746">
            <v>6.2E-2</v>
          </cell>
        </row>
        <row r="6747">
          <cell r="A6747" t="str">
            <v>CTHT_0070690</v>
          </cell>
          <cell r="B6747" t="str">
            <v>Uncharacterized protein</v>
          </cell>
          <cell r="C6747">
            <v>1200</v>
          </cell>
          <cell r="D6747">
            <v>2.8020740116448599</v>
          </cell>
          <cell r="E6747">
            <v>1.69547282938896</v>
          </cell>
          <cell r="F6747">
            <v>1.1066011822559101</v>
          </cell>
          <cell r="G6747">
            <v>-2.8020740116448599</v>
          </cell>
          <cell r="H6747">
            <v>-6.9744237017710633</v>
          </cell>
          <cell r="I6747">
            <v>4.5140889893224799E-9</v>
          </cell>
          <cell r="J6747">
            <v>-1.69547282938896</v>
          </cell>
          <cell r="K6747">
            <v>-3.2388301876258869</v>
          </cell>
          <cell r="L6747">
            <v>5.3996041686654897E-5</v>
          </cell>
          <cell r="M6747">
            <v>-1.1066011822559101</v>
          </cell>
          <cell r="N6747">
            <v>-2.1533773917562113</v>
          </cell>
          <cell r="O6747">
            <v>3.4143318035421602E-2</v>
          </cell>
          <cell r="P6747">
            <v>6746</v>
          </cell>
          <cell r="Q6747">
            <v>0.06</v>
          </cell>
          <cell r="R6747">
            <v>6337</v>
          </cell>
          <cell r="S6747">
            <v>0.11700000000000001</v>
          </cell>
          <cell r="T6747">
            <v>6503</v>
          </cell>
          <cell r="U6747">
            <v>9.4E-2</v>
          </cell>
        </row>
        <row r="6748">
          <cell r="A6748" t="str">
            <v>CTHT_0015040</v>
          </cell>
          <cell r="B6748" t="str">
            <v>Uncharacterized protein</v>
          </cell>
          <cell r="C6748">
            <v>912</v>
          </cell>
          <cell r="D6748">
            <v>1.0825181707790199</v>
          </cell>
          <cell r="E6748">
            <v>0.96126545763865701</v>
          </cell>
          <cell r="F6748">
            <v>0.121252713140361</v>
          </cell>
          <cell r="G6748">
            <v>-1.0825181707790199</v>
          </cell>
          <cell r="H6748">
            <v>-2.1177292750605274</v>
          </cell>
          <cell r="I6748">
            <v>0.15357094561135101</v>
          </cell>
          <cell r="J6748">
            <v>-0.96126545763865701</v>
          </cell>
          <cell r="K6748">
            <v>-1.9470169688445031</v>
          </cell>
          <cell r="L6748">
            <v>0.171283461567562</v>
          </cell>
          <cell r="M6748">
            <v>-0.121252713140361</v>
          </cell>
          <cell r="N6748">
            <v>-1.0876789000546485</v>
          </cell>
          <cell r="O6748">
            <v>0.89839260917092301</v>
          </cell>
          <cell r="P6748">
            <v>6747</v>
          </cell>
          <cell r="Q6748">
            <v>0.06</v>
          </cell>
          <cell r="R6748">
            <v>6677</v>
          </cell>
          <cell r="S6748">
            <v>7.0000000000000007E-2</v>
          </cell>
          <cell r="T6748">
            <v>6674</v>
          </cell>
          <cell r="U6748">
            <v>7.0000000000000007E-2</v>
          </cell>
        </row>
        <row r="6749">
          <cell r="A6749" t="str">
            <v>CTHT_0047570</v>
          </cell>
          <cell r="B6749" t="str">
            <v>Dehydrogenase-like protein</v>
          </cell>
          <cell r="C6749">
            <v>1245</v>
          </cell>
          <cell r="D6749">
            <v>-8.8675378112904199E-2</v>
          </cell>
          <cell r="E6749">
            <v>1.1133864249635299</v>
          </cell>
          <cell r="F6749">
            <v>-1.2020618030764301</v>
          </cell>
          <cell r="G6749">
            <v>8.8675378112904199E-2</v>
          </cell>
          <cell r="H6749">
            <v>1.0633933710359662</v>
          </cell>
          <cell r="I6749">
            <v>0.91875418417098498</v>
          </cell>
          <cell r="J6749">
            <v>-1.1133864249635299</v>
          </cell>
          <cell r="K6749">
            <v>-2.1635289492394425</v>
          </cell>
          <cell r="L6749">
            <v>0.11114562347929299</v>
          </cell>
          <cell r="M6749">
            <v>1.2020618030764301</v>
          </cell>
          <cell r="N6749">
            <v>2.3006823426656258</v>
          </cell>
          <cell r="O6749">
            <v>0.101946135307523</v>
          </cell>
          <cell r="P6749">
            <v>6748</v>
          </cell>
          <cell r="Q6749">
            <v>0.06</v>
          </cell>
          <cell r="R6749">
            <v>6840</v>
          </cell>
          <cell r="S6749">
            <v>4.7E-2</v>
          </cell>
          <cell r="T6749">
            <v>6853</v>
          </cell>
          <cell r="U6749">
            <v>4.4999999999999998E-2</v>
          </cell>
        </row>
        <row r="6750">
          <cell r="A6750" t="str">
            <v>CTHT_0022980</v>
          </cell>
          <cell r="B6750" t="str">
            <v>Putative chromosome transmission fidelity protein</v>
          </cell>
          <cell r="C6750">
            <v>1581</v>
          </cell>
          <cell r="D6750">
            <v>1.50180559309424</v>
          </cell>
          <cell r="E6750">
            <v>1.1235693744753601</v>
          </cell>
          <cell r="F6750">
            <v>0.37823621861888002</v>
          </cell>
          <cell r="G6750">
            <v>-1.50180559309424</v>
          </cell>
          <cell r="H6750">
            <v>-2.8319692355024473</v>
          </cell>
          <cell r="I6750">
            <v>1.80617754083311E-2</v>
          </cell>
          <cell r="J6750">
            <v>-1.1235693744753601</v>
          </cell>
          <cell r="K6750">
            <v>-2.178853768117464</v>
          </cell>
          <cell r="L6750">
            <v>6.1385634869068499E-2</v>
          </cell>
          <cell r="M6750">
            <v>-0.37823621861888002</v>
          </cell>
          <cell r="N6750">
            <v>-1.2997518589553063</v>
          </cell>
          <cell r="O6750">
            <v>0.60840469813735798</v>
          </cell>
          <cell r="P6750">
            <v>6749</v>
          </cell>
          <cell r="Q6750">
            <v>0.06</v>
          </cell>
          <cell r="R6750">
            <v>6612</v>
          </cell>
          <cell r="S6750">
            <v>7.9000000000000001E-2</v>
          </cell>
          <cell r="T6750">
            <v>6623</v>
          </cell>
          <cell r="U6750">
            <v>7.6999999999999999E-2</v>
          </cell>
        </row>
        <row r="6751">
          <cell r="A6751" t="str">
            <v>CTHT_0006830</v>
          </cell>
          <cell r="B6751" t="str">
            <v>Putative mating type protein</v>
          </cell>
          <cell r="C6751">
            <v>3465</v>
          </cell>
          <cell r="D6751">
            <v>0.57123322320384196</v>
          </cell>
          <cell r="E6751">
            <v>-2.15205635830594</v>
          </cell>
          <cell r="F6751">
            <v>2.7232895815097899</v>
          </cell>
          <cell r="G6751">
            <v>-0.57123322320384196</v>
          </cell>
          <cell r="H6751">
            <v>-1.4857930915963182</v>
          </cell>
          <cell r="I6751">
            <v>0.190439024286046</v>
          </cell>
          <cell r="J6751">
            <v>2.15205635830594</v>
          </cell>
          <cell r="K6751">
            <v>4.4446085380876204</v>
          </cell>
          <cell r="L6751">
            <v>1.1052925789902899E-9</v>
          </cell>
          <cell r="M6751">
            <v>-2.7232895815097899</v>
          </cell>
          <cell r="N6751">
            <v>-6.6037686607406352</v>
          </cell>
          <cell r="O6751">
            <v>2.8035614726170499E-13</v>
          </cell>
          <cell r="P6751">
            <v>6750</v>
          </cell>
          <cell r="Q6751">
            <v>0.06</v>
          </cell>
          <cell r="R6751">
            <v>6755</v>
          </cell>
          <cell r="S6751">
            <v>5.8999999999999997E-2</v>
          </cell>
          <cell r="T6751">
            <v>6227</v>
          </cell>
          <cell r="U6751">
            <v>0.13200000000000001</v>
          </cell>
        </row>
        <row r="6752">
          <cell r="A6752" t="str">
            <v>CTHT_0046270</v>
          </cell>
          <cell r="B6752" t="str">
            <v>Uncharacterized protein</v>
          </cell>
          <cell r="C6752">
            <v>1854</v>
          </cell>
          <cell r="D6752">
            <v>1.5753951766677099</v>
          </cell>
          <cell r="E6752">
            <v>0.72500085173365403</v>
          </cell>
          <cell r="F6752">
            <v>0.85039432493405498</v>
          </cell>
          <cell r="G6752">
            <v>-1.5753951766677099</v>
          </cell>
          <cell r="H6752">
            <v>-2.9801711297972586</v>
          </cell>
          <cell r="I6752">
            <v>2.9121744175679199E-3</v>
          </cell>
          <cell r="J6752">
            <v>-0.72500085173365403</v>
          </cell>
          <cell r="K6752">
            <v>-1.6529016121428681</v>
          </cell>
          <cell r="L6752">
            <v>0.15087040472520699</v>
          </cell>
          <cell r="M6752">
            <v>-0.85039432493405498</v>
          </cell>
          <cell r="N6752">
            <v>-1.8029936615124229</v>
          </cell>
          <cell r="O6752">
            <v>0.130441527548074</v>
          </cell>
          <cell r="P6752">
            <v>6751</v>
          </cell>
          <cell r="Q6752">
            <v>0.06</v>
          </cell>
          <cell r="R6752">
            <v>6587</v>
          </cell>
          <cell r="S6752">
            <v>8.2000000000000003E-2</v>
          </cell>
          <cell r="T6752">
            <v>6541</v>
          </cell>
          <cell r="U6752">
            <v>8.8999999999999996E-2</v>
          </cell>
        </row>
        <row r="6753">
          <cell r="A6753" t="str">
            <v>CTHT_0045680</v>
          </cell>
          <cell r="B6753" t="str">
            <v>Uncharacterized protein</v>
          </cell>
          <cell r="C6753">
            <v>717</v>
          </cell>
          <cell r="D6753">
            <v>-0.77076801594821098</v>
          </cell>
          <cell r="E6753">
            <v>-1.8798311908509899</v>
          </cell>
          <cell r="F6753">
            <v>1.10906317490277</v>
          </cell>
          <cell r="G6753">
            <v>0.77076801594821098</v>
          </cell>
          <cell r="H6753">
            <v>1.7061778223215376</v>
          </cell>
          <cell r="I6753">
            <v>0.37562045217770301</v>
          </cell>
          <cell r="J6753">
            <v>1.8798311908509899</v>
          </cell>
          <cell r="K6753">
            <v>3.6803199445925197</v>
          </cell>
          <cell r="L6753">
            <v>9.0729416154043795E-3</v>
          </cell>
          <cell r="M6753">
            <v>-1.10906317490277</v>
          </cell>
          <cell r="N6753">
            <v>-2.1570553177070444</v>
          </cell>
          <cell r="O6753">
            <v>0.13913863586271999</v>
          </cell>
          <cell r="P6753">
            <v>6752</v>
          </cell>
          <cell r="Q6753">
            <v>5.8999999999999997E-2</v>
          </cell>
          <cell r="R6753">
            <v>6917</v>
          </cell>
          <cell r="S6753">
            <v>3.5999999999999997E-2</v>
          </cell>
          <cell r="T6753">
            <v>6480</v>
          </cell>
          <cell r="U6753">
            <v>9.7000000000000003E-2</v>
          </cell>
        </row>
        <row r="6754">
          <cell r="A6754" t="str">
            <v>CTHT_0062320</v>
          </cell>
          <cell r="B6754" t="e">
            <v>#N/A</v>
          </cell>
          <cell r="C6754">
            <v>675</v>
          </cell>
          <cell r="D6754">
            <v>0.80648919072581404</v>
          </cell>
          <cell r="E6754">
            <v>0.264566337757563</v>
          </cell>
          <cell r="F6754">
            <v>0.54192285296825105</v>
          </cell>
          <cell r="G6754">
            <v>-0.80648919072581404</v>
          </cell>
          <cell r="H6754">
            <v>-1.7489501763646162</v>
          </cell>
          <cell r="I6754">
            <v>0.322700658904572</v>
          </cell>
          <cell r="J6754">
            <v>-0.264566337757563</v>
          </cell>
          <cell r="K6754">
            <v>-1.2012749019127682</v>
          </cell>
          <cell r="L6754">
            <v>0.73156010517632397</v>
          </cell>
          <cell r="M6754">
            <v>-0.54192285296825105</v>
          </cell>
          <cell r="N6754">
            <v>-1.4559116931351803</v>
          </cell>
          <cell r="O6754">
            <v>0.52266779240835304</v>
          </cell>
          <cell r="P6754">
            <v>6753</v>
          </cell>
          <cell r="Q6754">
            <v>5.8999999999999997E-2</v>
          </cell>
          <cell r="R6754">
            <v>6693</v>
          </cell>
          <cell r="S6754">
            <v>6.8000000000000005E-2</v>
          </cell>
          <cell r="T6754">
            <v>6564</v>
          </cell>
          <cell r="U6754">
            <v>8.5999999999999993E-2</v>
          </cell>
        </row>
        <row r="6755">
          <cell r="A6755" t="str">
            <v>CTHT_0044650</v>
          </cell>
          <cell r="B6755" t="str">
            <v>Uncharacterized protein</v>
          </cell>
          <cell r="C6755">
            <v>1101</v>
          </cell>
          <cell r="D6755">
            <v>2.39408892651455</v>
          </cell>
          <cell r="E6755">
            <v>2.9462312804336399</v>
          </cell>
          <cell r="F6755">
            <v>-0.55214235391908795</v>
          </cell>
          <cell r="G6755">
            <v>-2.39408892651455</v>
          </cell>
          <cell r="H6755">
            <v>-5.2564505018204732</v>
          </cell>
          <cell r="I6755">
            <v>2.9194823801247002E-4</v>
          </cell>
          <cell r="J6755">
            <v>-2.9462312804336399</v>
          </cell>
          <cell r="K6755">
            <v>-7.7073306259408687</v>
          </cell>
          <cell r="L6755">
            <v>4.0019508293340497E-6</v>
          </cell>
          <cell r="M6755">
            <v>0.55214235391908795</v>
          </cell>
          <cell r="N6755">
            <v>1.4662614293184284</v>
          </cell>
          <cell r="O6755">
            <v>0.495788674950152</v>
          </cell>
          <cell r="P6755">
            <v>6754</v>
          </cell>
          <cell r="Q6755">
            <v>5.8999999999999997E-2</v>
          </cell>
          <cell r="R6755">
            <v>6416</v>
          </cell>
          <cell r="S6755">
            <v>0.106</v>
          </cell>
          <cell r="T6755">
            <v>6776</v>
          </cell>
          <cell r="U6755">
            <v>5.6000000000000001E-2</v>
          </cell>
        </row>
        <row r="6756">
          <cell r="A6756" t="str">
            <v>CTHT_0007910</v>
          </cell>
          <cell r="B6756" t="str">
            <v>Uncharacterized protein</v>
          </cell>
          <cell r="C6756">
            <v>255</v>
          </cell>
          <cell r="D6756">
            <v>-1.2931867290285</v>
          </cell>
          <cell r="E6756">
            <v>-0.77478711814350099</v>
          </cell>
          <cell r="F6756">
            <v>-0.51839961088500197</v>
          </cell>
          <cell r="G6756">
            <v>1.2931867290285</v>
          </cell>
          <cell r="H6756">
            <v>2.4506878375242951</v>
          </cell>
          <cell r="I6756">
            <v>0.35873931237453299</v>
          </cell>
          <cell r="J6756">
            <v>0.77478711814350099</v>
          </cell>
          <cell r="K6756">
            <v>1.710937569427192</v>
          </cell>
          <cell r="L6756">
            <v>0.56806283092002996</v>
          </cell>
          <cell r="M6756">
            <v>0.51839961088500197</v>
          </cell>
          <cell r="N6756">
            <v>1.4323654359549605</v>
          </cell>
          <cell r="O6756">
            <v>0.73094591853306601</v>
          </cell>
          <cell r="P6756">
            <v>6755</v>
          </cell>
          <cell r="Q6756">
            <v>5.8999999999999997E-2</v>
          </cell>
          <cell r="R6756">
            <v>7077</v>
          </cell>
          <cell r="S6756">
            <v>1.4E-2</v>
          </cell>
          <cell r="T6756">
            <v>6809</v>
          </cell>
          <cell r="U6756">
            <v>5.0999999999999997E-2</v>
          </cell>
        </row>
        <row r="6757">
          <cell r="A6757" t="str">
            <v>CTHT_0041500</v>
          </cell>
          <cell r="B6757" t="str">
            <v>Uncharacterized protein</v>
          </cell>
          <cell r="C6757">
            <v>684</v>
          </cell>
          <cell r="D6757">
            <v>-0.68238733614786395</v>
          </cell>
          <cell r="E6757">
            <v>-0.42803908894547699</v>
          </cell>
          <cell r="F6757">
            <v>-0.25434824720238602</v>
          </cell>
          <cell r="G6757">
            <v>0.68238733614786395</v>
          </cell>
          <cell r="H6757">
            <v>1.6047931312703716</v>
          </cell>
          <cell r="I6757">
            <v>0.57753952263089803</v>
          </cell>
          <cell r="J6757">
            <v>0.42803908894547699</v>
          </cell>
          <cell r="K6757">
            <v>1.3454036609226521</v>
          </cell>
          <cell r="L6757">
            <v>0.70837150838923402</v>
          </cell>
          <cell r="M6757">
            <v>0.25434824720238602</v>
          </cell>
          <cell r="N6757">
            <v>1.1927967626978464</v>
          </cell>
          <cell r="O6757">
            <v>0.845250500359778</v>
          </cell>
          <cell r="P6757">
            <v>6756</v>
          </cell>
          <cell r="Q6757">
            <v>5.8999999999999997E-2</v>
          </cell>
          <cell r="R6757">
            <v>6920</v>
          </cell>
          <cell r="S6757">
            <v>3.5999999999999997E-2</v>
          </cell>
          <cell r="T6757">
            <v>6736</v>
          </cell>
          <cell r="U6757">
            <v>6.2E-2</v>
          </cell>
        </row>
        <row r="6758">
          <cell r="A6758" t="str">
            <v>CTHT_0038290</v>
          </cell>
          <cell r="B6758" t="str">
            <v>Uncharacterized protein</v>
          </cell>
          <cell r="C6758">
            <v>816</v>
          </cell>
          <cell r="D6758">
            <v>0.33450516571947198</v>
          </cell>
          <cell r="E6758">
            <v>0.88350813749276202</v>
          </cell>
          <cell r="F6758">
            <v>-0.54900297177328905</v>
          </cell>
          <cell r="G6758">
            <v>-0.33450516571947198</v>
          </cell>
          <cell r="H6758">
            <v>-1.2609448394152054</v>
          </cell>
          <cell r="I6758">
            <v>0.72315041962218396</v>
          </cell>
          <cell r="J6758">
            <v>-0.88350813749276202</v>
          </cell>
          <cell r="K6758">
            <v>-1.8448559056150264</v>
          </cell>
          <cell r="L6758">
            <v>0.274982541760178</v>
          </cell>
          <cell r="M6758">
            <v>0.54900297177328905</v>
          </cell>
          <cell r="N6758">
            <v>1.4630742344531289</v>
          </cell>
          <cell r="O6758">
            <v>0.55366077634534505</v>
          </cell>
          <cell r="P6758">
            <v>6757</v>
          </cell>
          <cell r="Q6758">
            <v>5.8999999999999997E-2</v>
          </cell>
          <cell r="R6758">
            <v>6765</v>
          </cell>
          <cell r="S6758">
            <v>5.8000000000000003E-2</v>
          </cell>
          <cell r="T6758">
            <v>6759</v>
          </cell>
          <cell r="U6758">
            <v>5.8000000000000003E-2</v>
          </cell>
        </row>
        <row r="6759">
          <cell r="A6759" t="str">
            <v>CTHT_0018480</v>
          </cell>
          <cell r="B6759" t="str">
            <v>Uncharacterized protein</v>
          </cell>
          <cell r="C6759">
            <v>732</v>
          </cell>
          <cell r="D6759">
            <v>-1.7475061428507199</v>
          </cell>
          <cell r="E6759">
            <v>-0.177210985760755</v>
          </cell>
          <cell r="F6759">
            <v>-1.5702951570899599</v>
          </cell>
          <cell r="G6759">
            <v>1.7475061428507199</v>
          </cell>
          <cell r="H6759">
            <v>3.3577763554898543</v>
          </cell>
          <cell r="I6759">
            <v>0.108323423114108</v>
          </cell>
          <cell r="J6759">
            <v>0.177210985760755</v>
          </cell>
          <cell r="K6759">
            <v>1.1306959127363536</v>
          </cell>
          <cell r="L6759">
            <v>0.88306905204030905</v>
          </cell>
          <cell r="M6759">
            <v>1.5702951570899599</v>
          </cell>
          <cell r="N6759">
            <v>2.9696546327507436</v>
          </cell>
          <cell r="O6759">
            <v>0.146687193654153</v>
          </cell>
          <cell r="P6759">
            <v>6758</v>
          </cell>
          <cell r="Q6759">
            <v>5.8999999999999997E-2</v>
          </cell>
          <cell r="R6759">
            <v>7024</v>
          </cell>
          <cell r="S6759">
            <v>2.1999999999999999E-2</v>
          </cell>
          <cell r="T6759">
            <v>6885</v>
          </cell>
          <cell r="U6759">
            <v>4.1000000000000002E-2</v>
          </cell>
        </row>
        <row r="6760">
          <cell r="A6760" t="str">
            <v>CTHT_0034900</v>
          </cell>
          <cell r="B6760" t="str">
            <v>Uncharacterized protein</v>
          </cell>
          <cell r="C6760">
            <v>819</v>
          </cell>
          <cell r="D6760">
            <v>-0.72256495592824499</v>
          </cell>
          <cell r="E6760">
            <v>-0.71326668233911195</v>
          </cell>
          <cell r="F6760">
            <v>-9.2982735891327193E-3</v>
          </cell>
          <cell r="G6760">
            <v>0.72256495592824499</v>
          </cell>
          <cell r="H6760">
            <v>1.6501131510795517</v>
          </cell>
          <cell r="I6760">
            <v>0.55077454736179499</v>
          </cell>
          <cell r="J6760">
            <v>0.71326668233911195</v>
          </cell>
          <cell r="K6760">
            <v>1.6395122512884426</v>
          </cell>
          <cell r="L6760">
            <v>0.51641716706226903</v>
          </cell>
          <cell r="M6760">
            <v>9.2982735891327193E-3</v>
          </cell>
          <cell r="N6760">
            <v>1.0064658862919615</v>
          </cell>
          <cell r="O6760">
            <v>0.99761516088853197</v>
          </cell>
          <cell r="P6760">
            <v>6759</v>
          </cell>
          <cell r="Q6760">
            <v>5.8000000000000003E-2</v>
          </cell>
          <cell r="R6760">
            <v>6938</v>
          </cell>
          <cell r="S6760">
            <v>3.3000000000000002E-2</v>
          </cell>
          <cell r="T6760">
            <v>6686</v>
          </cell>
          <cell r="U6760">
            <v>6.9000000000000006E-2</v>
          </cell>
        </row>
        <row r="6761">
          <cell r="A6761" t="str">
            <v>CTHT_0019710</v>
          </cell>
          <cell r="B6761" t="str">
            <v>Uncharacterized protein</v>
          </cell>
          <cell r="C6761">
            <v>432</v>
          </cell>
          <cell r="D6761">
            <v>1.91780426704778</v>
          </cell>
          <cell r="E6761">
            <v>4.0438426685487796</v>
          </cell>
          <cell r="F6761">
            <v>-2.1260384015009999</v>
          </cell>
          <cell r="G6761">
            <v>-1.91780426704778</v>
          </cell>
          <cell r="H6761">
            <v>-3.7784754968521672</v>
          </cell>
          <cell r="I6761">
            <v>6.6265954115274098E-2</v>
          </cell>
          <cell r="J6761">
            <v>-4.0438426685487796</v>
          </cell>
          <cell r="K6761">
            <v>-16.493694301740966</v>
          </cell>
          <cell r="L6761">
            <v>1.18834317359595E-4</v>
          </cell>
          <cell r="M6761">
            <v>2.1260384015009999</v>
          </cell>
          <cell r="N6761">
            <v>4.3651716983428361</v>
          </cell>
          <cell r="O6761">
            <v>6.8677246144894899E-2</v>
          </cell>
          <cell r="P6761">
            <v>6760</v>
          </cell>
          <cell r="Q6761">
            <v>5.8000000000000003E-2</v>
          </cell>
          <cell r="R6761">
            <v>6521</v>
          </cell>
          <cell r="S6761">
            <v>9.1999999999999998E-2</v>
          </cell>
          <cell r="T6761">
            <v>7064</v>
          </cell>
          <cell r="U6761">
            <v>1.6E-2</v>
          </cell>
        </row>
        <row r="6762">
          <cell r="A6762" t="str">
            <v>CTHT_0045710</v>
          </cell>
          <cell r="B6762" t="str">
            <v>Putative pheromone protein</v>
          </cell>
          <cell r="C6762">
            <v>2829</v>
          </cell>
          <cell r="D6762">
            <v>0.221059875758849</v>
          </cell>
          <cell r="E6762">
            <v>1.4913027402436301</v>
          </cell>
          <cell r="F6762">
            <v>-1.2702428644847901</v>
          </cell>
          <cell r="G6762">
            <v>-0.221059875758849</v>
          </cell>
          <cell r="H6762">
            <v>-1.1655895722607186</v>
          </cell>
          <cell r="I6762">
            <v>0.78559609441483502</v>
          </cell>
          <cell r="J6762">
            <v>-1.4913027402436301</v>
          </cell>
          <cell r="K6762">
            <v>-2.8114272983926316</v>
          </cell>
          <cell r="L6762">
            <v>2.4629096756454801E-2</v>
          </cell>
          <cell r="M6762">
            <v>1.2702428644847901</v>
          </cell>
          <cell r="N6762">
            <v>2.412021662942426</v>
          </cell>
          <cell r="O6762">
            <v>7.3060710180259197E-2</v>
          </cell>
          <cell r="P6762">
            <v>6761</v>
          </cell>
          <cell r="Q6762">
            <v>5.8000000000000003E-2</v>
          </cell>
          <cell r="R6762">
            <v>6811</v>
          </cell>
          <cell r="S6762">
            <v>5.0999999999999997E-2</v>
          </cell>
          <cell r="T6762">
            <v>6872</v>
          </cell>
          <cell r="U6762">
            <v>4.2999999999999997E-2</v>
          </cell>
        </row>
        <row r="6763">
          <cell r="A6763" t="str">
            <v>CTHT_0045810</v>
          </cell>
          <cell r="B6763" t="str">
            <v>Uncharacterized protein</v>
          </cell>
          <cell r="C6763">
            <v>963</v>
          </cell>
          <cell r="D6763">
            <v>2.13947346849544</v>
          </cell>
          <cell r="E6763">
            <v>2.9040632718009598</v>
          </cell>
          <cell r="F6763">
            <v>-0.76458980330551796</v>
          </cell>
          <cell r="G6763">
            <v>-2.13947346849544</v>
          </cell>
          <cell r="H6763">
            <v>-4.4060121349790391</v>
          </cell>
          <cell r="I6763">
            <v>1.0741496137084999E-2</v>
          </cell>
          <cell r="J6763">
            <v>-2.9040632718009598</v>
          </cell>
          <cell r="K6763">
            <v>-7.4853162565008819</v>
          </cell>
          <cell r="L6763">
            <v>3.0846062344302299E-4</v>
          </cell>
          <cell r="M6763">
            <v>0.76458980330551796</v>
          </cell>
          <cell r="N6763">
            <v>1.6988868907272041</v>
          </cell>
          <cell r="O6763">
            <v>0.43059035930085299</v>
          </cell>
          <cell r="P6763">
            <v>6762</v>
          </cell>
          <cell r="Q6763">
            <v>5.8000000000000003E-2</v>
          </cell>
          <cell r="R6763">
            <v>6467</v>
          </cell>
          <cell r="S6763">
            <v>9.9000000000000005E-2</v>
          </cell>
          <cell r="T6763">
            <v>6802</v>
          </cell>
          <cell r="U6763">
            <v>5.1999999999999998E-2</v>
          </cell>
        </row>
        <row r="6764">
          <cell r="A6764" t="str">
            <v>CTHT_0018090</v>
          </cell>
          <cell r="B6764" t="str">
            <v>Uncharacterized protein</v>
          </cell>
          <cell r="C6764">
            <v>1407</v>
          </cell>
          <cell r="D6764">
            <v>0.478353341629083</v>
          </cell>
          <cell r="E6764">
            <v>2.9561265904758098</v>
          </cell>
          <cell r="F6764">
            <v>-2.4777732488467299</v>
          </cell>
          <cell r="G6764">
            <v>-0.478353341629083</v>
          </cell>
          <cell r="H6764">
            <v>-1.3931526467056929</v>
          </cell>
          <cell r="I6764">
            <v>0.60068599427906999</v>
          </cell>
          <cell r="J6764">
            <v>-2.9561265904758098</v>
          </cell>
          <cell r="K6764">
            <v>-7.7603761935209237</v>
          </cell>
          <cell r="L6764">
            <v>4.5751058071654397E-4</v>
          </cell>
          <cell r="M6764">
            <v>2.4777732488467299</v>
          </cell>
          <cell r="N6764">
            <v>5.570370348052994</v>
          </cell>
          <cell r="O6764">
            <v>5.4960589723452996E-3</v>
          </cell>
          <cell r="P6764">
            <v>6763</v>
          </cell>
          <cell r="Q6764">
            <v>5.8000000000000003E-2</v>
          </cell>
          <cell r="R6764">
            <v>6770</v>
          </cell>
          <cell r="S6764">
            <v>5.7000000000000002E-2</v>
          </cell>
          <cell r="T6764">
            <v>7031</v>
          </cell>
          <cell r="U6764">
            <v>2.1000000000000001E-2</v>
          </cell>
        </row>
        <row r="6765">
          <cell r="A6765" t="str">
            <v>CTHT_0035500</v>
          </cell>
          <cell r="B6765" t="str">
            <v>Uncharacterized protein</v>
          </cell>
          <cell r="C6765">
            <v>309</v>
          </cell>
          <cell r="D6765">
            <v>4.3617007108843504</v>
          </cell>
          <cell r="E6765">
            <v>4.8248139440686098</v>
          </cell>
          <cell r="F6765">
            <v>-0.46311323318426301</v>
          </cell>
          <cell r="G6765">
            <v>-4.3617007108843504</v>
          </cell>
          <cell r="H6765">
            <v>-20.55903595615996</v>
          </cell>
          <cell r="I6765">
            <v>9.7171010163442901E-7</v>
          </cell>
          <cell r="J6765">
            <v>-4.8248139440686098</v>
          </cell>
          <cell r="K6765">
            <v>-28.340905414971303</v>
          </cell>
          <cell r="L6765">
            <v>2.3919257090339898E-8</v>
          </cell>
          <cell r="M6765">
            <v>0.46311323318426301</v>
          </cell>
          <cell r="N6765">
            <v>1.3785133444683617</v>
          </cell>
          <cell r="O6765">
            <v>0.69190150075872403</v>
          </cell>
          <cell r="P6765">
            <v>6764</v>
          </cell>
          <cell r="Q6765">
            <v>5.8000000000000003E-2</v>
          </cell>
          <cell r="R6765">
            <v>5242</v>
          </cell>
          <cell r="S6765">
            <v>0.27</v>
          </cell>
          <cell r="T6765">
            <v>6769</v>
          </cell>
          <cell r="U6765">
            <v>5.7000000000000002E-2</v>
          </cell>
        </row>
        <row r="6766">
          <cell r="A6766" t="str">
            <v>CTHT_0019510</v>
          </cell>
          <cell r="B6766" t="str">
            <v>Uncharacterized protein</v>
          </cell>
          <cell r="C6766">
            <v>2166</v>
          </cell>
          <cell r="D6766">
            <v>-2.1862970542345299</v>
          </cell>
          <cell r="E6766">
            <v>-0.67658544957934197</v>
          </cell>
          <cell r="F6766">
            <v>-1.50971160465518</v>
          </cell>
          <cell r="G6766">
            <v>2.1862970542345299</v>
          </cell>
          <cell r="H6766">
            <v>4.5513579501109378</v>
          </cell>
          <cell r="I6766">
            <v>2.2453129478989899E-2</v>
          </cell>
          <cell r="J6766">
            <v>0.67658544957934197</v>
          </cell>
          <cell r="K6766">
            <v>1.598352317037294</v>
          </cell>
          <cell r="L6766">
            <v>0.50316721322512103</v>
          </cell>
          <cell r="M6766">
            <v>1.50971160465518</v>
          </cell>
          <cell r="N6766">
            <v>2.8475311116308255</v>
          </cell>
          <cell r="O6766">
            <v>0.116389081142611</v>
          </cell>
          <cell r="P6766">
            <v>6765</v>
          </cell>
          <cell r="Q6766">
            <v>5.8000000000000003E-2</v>
          </cell>
          <cell r="R6766">
            <v>7058</v>
          </cell>
          <cell r="S6766">
            <v>1.7000000000000001E-2</v>
          </cell>
          <cell r="T6766">
            <v>6882</v>
          </cell>
          <cell r="U6766">
            <v>4.1000000000000002E-2</v>
          </cell>
        </row>
        <row r="6767">
          <cell r="A6767" t="str">
            <v>CTHT_0012670</v>
          </cell>
          <cell r="B6767" t="str">
            <v>Uncharacterized protein</v>
          </cell>
          <cell r="C6767">
            <v>1152</v>
          </cell>
          <cell r="D6767">
            <v>1.6196864010821299</v>
          </cell>
          <cell r="E6767">
            <v>1.6462317473151999</v>
          </cell>
          <cell r="F6767">
            <v>-2.6545346233070099E-2</v>
          </cell>
          <cell r="G6767">
            <v>-1.6196864010821299</v>
          </cell>
          <cell r="H6767">
            <v>-3.0730822934390858</v>
          </cell>
          <cell r="I6767">
            <v>5.9779522879783303E-3</v>
          </cell>
          <cell r="J6767">
            <v>-1.6462317473151999</v>
          </cell>
          <cell r="K6767">
            <v>-3.1301498981866875</v>
          </cell>
          <cell r="L6767">
            <v>2.8151096789291201E-3</v>
          </cell>
          <cell r="M6767">
            <v>2.6545346233070099E-2</v>
          </cell>
          <cell r="N6767">
            <v>1.0185701518210035</v>
          </cell>
          <cell r="O6767">
            <v>0.97645350245875495</v>
          </cell>
          <cell r="P6767">
            <v>6766</v>
          </cell>
          <cell r="Q6767">
            <v>5.7000000000000002E-2</v>
          </cell>
          <cell r="R6767">
            <v>6599</v>
          </cell>
          <cell r="S6767">
            <v>8.1000000000000003E-2</v>
          </cell>
          <cell r="T6767">
            <v>6690</v>
          </cell>
          <cell r="U6767">
            <v>6.8000000000000005E-2</v>
          </cell>
        </row>
        <row r="6768">
          <cell r="A6768" t="str">
            <v>CTHT_0039580</v>
          </cell>
          <cell r="B6768" t="str">
            <v>Uncharacterized protein</v>
          </cell>
          <cell r="C6768">
            <v>222</v>
          </cell>
          <cell r="D6768">
            <v>-0.65096612283230904</v>
          </cell>
          <cell r="E6768">
            <v>1.3425205368134401</v>
          </cell>
          <cell r="F6768">
            <v>-1.9934866596457499</v>
          </cell>
          <cell r="G6768">
            <v>0.65096612283230904</v>
          </cell>
          <cell r="H6768">
            <v>1.5702193652377947</v>
          </cell>
          <cell r="I6768">
            <v>0.66583474944499399</v>
          </cell>
          <cell r="J6768">
            <v>-1.3425205368134401</v>
          </cell>
          <cell r="K6768">
            <v>-2.5359398679966176</v>
          </cell>
          <cell r="L6768">
            <v>0.30618469491735101</v>
          </cell>
          <cell r="M6768">
            <v>1.9934866596457499</v>
          </cell>
          <cell r="N6768">
            <v>3.981981889806868</v>
          </cell>
          <cell r="O6768">
            <v>0.13793741347122701</v>
          </cell>
          <cell r="P6768">
            <v>6767</v>
          </cell>
          <cell r="Q6768">
            <v>5.7000000000000002E-2</v>
          </cell>
          <cell r="R6768">
            <v>6936</v>
          </cell>
          <cell r="S6768">
            <v>3.4000000000000002E-2</v>
          </cell>
          <cell r="T6768">
            <v>7139</v>
          </cell>
          <cell r="U6768">
            <v>0</v>
          </cell>
        </row>
        <row r="6769">
          <cell r="A6769" t="str">
            <v>CTHT_0023840</v>
          </cell>
          <cell r="B6769" t="str">
            <v>Uncharacterized protein</v>
          </cell>
          <cell r="C6769">
            <v>1245</v>
          </cell>
          <cell r="D6769">
            <v>3.5772758168388301</v>
          </cell>
          <cell r="E6769">
            <v>5.0581375969755404</v>
          </cell>
          <cell r="F6769">
            <v>-1.4808617801367201</v>
          </cell>
          <cell r="G6769">
            <v>-3.5772758168388301</v>
          </cell>
          <cell r="H6769">
            <v>-11.936233984485655</v>
          </cell>
          <cell r="I6769">
            <v>1.0491323501790401E-5</v>
          </cell>
          <cell r="J6769">
            <v>-5.0581375969755404</v>
          </cell>
          <cell r="K6769">
            <v>-33.315868473847559</v>
          </cell>
          <cell r="L6769">
            <v>3.6126722561426901E-10</v>
          </cell>
          <cell r="M6769">
            <v>1.4808617801367201</v>
          </cell>
          <cell r="N6769">
            <v>2.7911541041463086</v>
          </cell>
          <cell r="O6769">
            <v>0.107958615597086</v>
          </cell>
          <cell r="P6769">
            <v>6768</v>
          </cell>
          <cell r="Q6769">
            <v>5.7000000000000002E-2</v>
          </cell>
          <cell r="R6769">
            <v>5883</v>
          </cell>
          <cell r="S6769">
            <v>0.18</v>
          </cell>
          <cell r="T6769">
            <v>6892</v>
          </cell>
          <cell r="U6769">
            <v>0.04</v>
          </cell>
        </row>
        <row r="6770">
          <cell r="A6770" t="str">
            <v>CTHT_0065920</v>
          </cell>
          <cell r="B6770" t="str">
            <v>Uncharacterized protein</v>
          </cell>
          <cell r="C6770">
            <v>225</v>
          </cell>
          <cell r="D6770">
            <v>-0.31605514598790202</v>
          </cell>
          <cell r="E6770">
            <v>-0.282661905847504</v>
          </cell>
          <cell r="F6770">
            <v>-3.3393240140398898E-2</v>
          </cell>
          <cell r="G6770">
            <v>0.31605514598790202</v>
          </cell>
          <cell r="H6770">
            <v>1.2449218207204711</v>
          </cell>
          <cell r="I6770">
            <v>0.827149083827738</v>
          </cell>
          <cell r="J6770">
            <v>0.282661905847504</v>
          </cell>
          <cell r="K6770">
            <v>1.2164372543638775</v>
          </cell>
          <cell r="L6770">
            <v>0.82387711010319997</v>
          </cell>
          <cell r="M6770">
            <v>3.3393240140398898E-2</v>
          </cell>
          <cell r="N6770">
            <v>1.0234163876964537</v>
          </cell>
          <cell r="O6770">
            <v>0.98562060186947398</v>
          </cell>
          <cell r="P6770">
            <v>6769</v>
          </cell>
          <cell r="Q6770">
            <v>5.7000000000000002E-2</v>
          </cell>
          <cell r="R6770">
            <v>6895</v>
          </cell>
          <cell r="S6770">
            <v>3.9E-2</v>
          </cell>
          <cell r="T6770">
            <v>6709</v>
          </cell>
          <cell r="U6770">
            <v>6.5000000000000002E-2</v>
          </cell>
        </row>
        <row r="6771">
          <cell r="A6771" t="str">
            <v>CTHT_0040250</v>
          </cell>
          <cell r="B6771" t="str">
            <v>Uncharacterized protein</v>
          </cell>
          <cell r="C6771">
            <v>1098</v>
          </cell>
          <cell r="D6771">
            <v>3.1920079986359999</v>
          </cell>
          <cell r="E6771">
            <v>2.4761915598978601</v>
          </cell>
          <cell r="F6771">
            <v>0.71581643873813505</v>
          </cell>
          <cell r="G6771">
            <v>-3.1920079986359999</v>
          </cell>
          <cell r="H6771">
            <v>-9.1388206423896747</v>
          </cell>
          <cell r="I6771">
            <v>3.3114962628913001E-9</v>
          </cell>
          <cell r="J6771">
            <v>-2.4761915598978601</v>
          </cell>
          <cell r="K6771">
            <v>-5.564266656684798</v>
          </cell>
          <cell r="L6771">
            <v>3.8981042600024101E-7</v>
          </cell>
          <cell r="M6771">
            <v>-0.71581643873813505</v>
          </cell>
          <cell r="N6771">
            <v>-1.6424124159129672</v>
          </cell>
          <cell r="O6771">
            <v>0.25775897763646699</v>
          </cell>
          <cell r="P6771">
            <v>6770</v>
          </cell>
          <cell r="Q6771">
            <v>5.7000000000000002E-2</v>
          </cell>
          <cell r="R6771">
            <v>6228</v>
          </cell>
          <cell r="S6771">
            <v>0.13200000000000001</v>
          </cell>
          <cell r="T6771">
            <v>6591</v>
          </cell>
          <cell r="U6771">
            <v>8.2000000000000003E-2</v>
          </cell>
        </row>
        <row r="6772">
          <cell r="A6772" t="str">
            <v>CTHT_0037600</v>
          </cell>
          <cell r="B6772" t="str">
            <v>Pectinesterase (EC 3.1.1.11)</v>
          </cell>
          <cell r="C6772">
            <v>1008</v>
          </cell>
          <cell r="D6772">
            <v>2.87521160814231</v>
          </cell>
          <cell r="E6772">
            <v>4.4549841660279101</v>
          </cell>
          <cell r="F6772">
            <v>-1.5797725578855999</v>
          </cell>
          <cell r="G6772">
            <v>-2.87521160814231</v>
          </cell>
          <cell r="H6772">
            <v>-7.3371084414061336</v>
          </cell>
          <cell r="I6772">
            <v>1.07502651052785E-7</v>
          </cell>
          <cell r="J6772">
            <v>-4.4549841660279101</v>
          </cell>
          <cell r="K6772">
            <v>-21.932284165545639</v>
          </cell>
          <cell r="L6772">
            <v>2.89879537390836E-13</v>
          </cell>
          <cell r="M6772">
            <v>1.5797725578855999</v>
          </cell>
          <cell r="N6772">
            <v>2.9892272058803564</v>
          </cell>
          <cell r="O6772">
            <v>2.84197107619194E-2</v>
          </cell>
          <cell r="P6772">
            <v>6771</v>
          </cell>
          <cell r="Q6772">
            <v>5.7000000000000002E-2</v>
          </cell>
          <cell r="R6772">
            <v>6347</v>
          </cell>
          <cell r="S6772">
            <v>0.11600000000000001</v>
          </cell>
          <cell r="T6772">
            <v>6906</v>
          </cell>
          <cell r="U6772">
            <v>3.7999999999999999E-2</v>
          </cell>
        </row>
        <row r="6773">
          <cell r="A6773" t="str">
            <v>CTHT_0000430</v>
          </cell>
          <cell r="B6773" t="str">
            <v>Uncharacterized protein</v>
          </cell>
          <cell r="C6773">
            <v>231</v>
          </cell>
          <cell r="D6773">
            <v>0.71686055679238403</v>
          </cell>
          <cell r="E6773">
            <v>1.0910692713525301</v>
          </cell>
          <cell r="F6773">
            <v>-0.37420871456014398</v>
          </cell>
          <cell r="G6773">
            <v>-0.71686055679238403</v>
          </cell>
          <cell r="H6773">
            <v>-1.6436015051572304</v>
          </cell>
          <cell r="I6773">
            <v>0.60080434202303101</v>
          </cell>
          <cell r="J6773">
            <v>-1.0910692713525301</v>
          </cell>
          <cell r="K6773">
            <v>-2.1303186921002175</v>
          </cell>
          <cell r="L6773">
            <v>0.36923590242162702</v>
          </cell>
          <cell r="M6773">
            <v>0.37420871456014398</v>
          </cell>
          <cell r="N6773">
            <v>1.296128462657026</v>
          </cell>
          <cell r="O6773">
            <v>0.79850670722009098</v>
          </cell>
          <cell r="P6773">
            <v>6772</v>
          </cell>
          <cell r="Q6773">
            <v>5.7000000000000002E-2</v>
          </cell>
          <cell r="R6773">
            <v>6736</v>
          </cell>
          <cell r="S6773">
            <v>6.2E-2</v>
          </cell>
          <cell r="T6773">
            <v>6795</v>
          </cell>
          <cell r="U6773">
            <v>5.2999999999999999E-2</v>
          </cell>
        </row>
        <row r="6774">
          <cell r="A6774" t="str">
            <v>CTHT_0029290</v>
          </cell>
          <cell r="B6774" t="str">
            <v>Uncharacterized protein</v>
          </cell>
          <cell r="C6774">
            <v>603</v>
          </cell>
          <cell r="D6774">
            <v>1.4967569800473299</v>
          </cell>
          <cell r="E6774">
            <v>2.39304163744703</v>
          </cell>
          <cell r="F6774">
            <v>-0.89628465739970498</v>
          </cell>
          <cell r="G6774">
            <v>-1.4967569800473299</v>
          </cell>
          <cell r="H6774">
            <v>-2.8220762719939922</v>
          </cell>
          <cell r="I6774">
            <v>0.150231787497526</v>
          </cell>
          <cell r="J6774">
            <v>-2.39304163744703</v>
          </cell>
          <cell r="K6774">
            <v>-5.2526360952038882</v>
          </cell>
          <cell r="L6774">
            <v>1.3866824747195999E-2</v>
          </cell>
          <cell r="M6774">
            <v>0.89628465739970498</v>
          </cell>
          <cell r="N6774">
            <v>1.8612665246969227</v>
          </cell>
          <cell r="O6774">
            <v>0.43238941497045702</v>
          </cell>
          <cell r="P6774">
            <v>6773</v>
          </cell>
          <cell r="Q6774">
            <v>5.6000000000000001E-2</v>
          </cell>
          <cell r="R6774">
            <v>6566</v>
          </cell>
          <cell r="S6774">
            <v>8.5000000000000006E-2</v>
          </cell>
          <cell r="T6774">
            <v>6830</v>
          </cell>
          <cell r="U6774">
            <v>4.9000000000000002E-2</v>
          </cell>
        </row>
        <row r="6775">
          <cell r="A6775" t="str">
            <v>CTHT_0046760</v>
          </cell>
          <cell r="B6775" t="str">
            <v>Uncharacterized protein</v>
          </cell>
          <cell r="C6775">
            <v>1323</v>
          </cell>
          <cell r="D6775">
            <v>2.3974076724068398</v>
          </cell>
          <cell r="E6775">
            <v>3.31556913344243</v>
          </cell>
          <cell r="F6775">
            <v>-0.91816146103558804</v>
          </cell>
          <cell r="G6775">
            <v>-2.3974076724068398</v>
          </cell>
          <cell r="H6775">
            <v>-5.2685562506214003</v>
          </cell>
          <cell r="I6775">
            <v>2.4558632959175201E-3</v>
          </cell>
          <cell r="J6775">
            <v>-3.31556913344243</v>
          </cell>
          <cell r="K6775">
            <v>-9.9560200343978718</v>
          </cell>
          <cell r="L6775">
            <v>1.5360339504814299E-5</v>
          </cell>
          <cell r="M6775">
            <v>0.91816146103558804</v>
          </cell>
          <cell r="N6775">
            <v>1.889705558941996</v>
          </cell>
          <cell r="O6775">
            <v>0.31358295446180501</v>
          </cell>
          <cell r="P6775">
            <v>6774</v>
          </cell>
          <cell r="Q6775">
            <v>5.6000000000000001E-2</v>
          </cell>
          <cell r="R6775">
            <v>6452</v>
          </cell>
          <cell r="S6775">
            <v>0.10100000000000001</v>
          </cell>
          <cell r="T6775">
            <v>6835</v>
          </cell>
          <cell r="U6775">
            <v>4.8000000000000001E-2</v>
          </cell>
        </row>
        <row r="6776">
          <cell r="A6776" t="str">
            <v>CTHT_0014740</v>
          </cell>
          <cell r="B6776" t="str">
            <v>Uncharacterized protein</v>
          </cell>
          <cell r="C6776">
            <v>2229</v>
          </cell>
          <cell r="D6776">
            <v>0.74138041484916295</v>
          </cell>
          <cell r="E6776">
            <v>0.86325118757100405</v>
          </cell>
          <cell r="F6776">
            <v>-0.12187077272184101</v>
          </cell>
          <cell r="G6776">
            <v>-0.74138041484916295</v>
          </cell>
          <cell r="H6776">
            <v>-1.6717746790958175</v>
          </cell>
          <cell r="I6776">
            <v>0.20896941925936399</v>
          </cell>
          <cell r="J6776">
            <v>-0.86325118757100405</v>
          </cell>
          <cell r="K6776">
            <v>-1.8191332052336857</v>
          </cell>
          <cell r="L6776">
            <v>0.11116592911744</v>
          </cell>
          <cell r="M6776">
            <v>0.12187077272184101</v>
          </cell>
          <cell r="N6776">
            <v>1.0881449683264537</v>
          </cell>
          <cell r="O6776">
            <v>0.86464861915785896</v>
          </cell>
          <cell r="P6776">
            <v>6775</v>
          </cell>
          <cell r="Q6776">
            <v>5.6000000000000001E-2</v>
          </cell>
          <cell r="R6776">
            <v>6758</v>
          </cell>
          <cell r="S6776">
            <v>5.8999999999999997E-2</v>
          </cell>
          <cell r="T6776">
            <v>6729</v>
          </cell>
          <cell r="U6776">
            <v>6.3E-2</v>
          </cell>
        </row>
        <row r="6777">
          <cell r="A6777" t="str">
            <v>CTHT_0050880</v>
          </cell>
          <cell r="B6777" t="str">
            <v>Uncharacterized protein</v>
          </cell>
          <cell r="C6777">
            <v>1329</v>
          </cell>
          <cell r="D6777">
            <v>2.3687423749102199</v>
          </cell>
          <cell r="E6777">
            <v>2.3624315596035501</v>
          </cell>
          <cell r="F6777">
            <v>6.3108153066644204E-3</v>
          </cell>
          <cell r="G6777">
            <v>-2.3687423749102199</v>
          </cell>
          <cell r="H6777">
            <v>-5.1649070105401176</v>
          </cell>
          <cell r="I6777">
            <v>1.0632634706889701E-3</v>
          </cell>
          <cell r="J6777">
            <v>-2.3624315596035501</v>
          </cell>
          <cell r="K6777">
            <v>-5.1423633772122459</v>
          </cell>
          <cell r="L6777">
            <v>5.98305111411548E-4</v>
          </cell>
          <cell r="M6777">
            <v>-6.3108153066644204E-3</v>
          </cell>
          <cell r="N6777">
            <v>-1.0043839051568686</v>
          </cell>
          <cell r="O6777">
            <v>0.99778391491035301</v>
          </cell>
          <cell r="P6777">
            <v>6776</v>
          </cell>
          <cell r="Q6777">
            <v>5.6000000000000001E-2</v>
          </cell>
          <cell r="R6777">
            <v>6447</v>
          </cell>
          <cell r="S6777">
            <v>0.10199999999999999</v>
          </cell>
          <cell r="T6777">
            <v>6684</v>
          </cell>
          <cell r="U6777">
            <v>6.9000000000000006E-2</v>
          </cell>
        </row>
        <row r="6778">
          <cell r="A6778" t="str">
            <v>CTHT_0006690</v>
          </cell>
          <cell r="B6778" t="str">
            <v>Uncharacterized protein</v>
          </cell>
          <cell r="C6778">
            <v>771</v>
          </cell>
          <cell r="D6778">
            <v>0.69866947787195699</v>
          </cell>
          <cell r="E6778">
            <v>0.85714104104428102</v>
          </cell>
          <cell r="F6778">
            <v>-0.158471563172324</v>
          </cell>
          <cell r="G6778">
            <v>-0.69866947787195699</v>
          </cell>
          <cell r="H6778">
            <v>-1.6230072876073613</v>
          </cell>
          <cell r="I6778">
            <v>0.42125217474172499</v>
          </cell>
          <cell r="J6778">
            <v>-0.85714104104428102</v>
          </cell>
          <cell r="K6778">
            <v>-1.8114450482365874</v>
          </cell>
          <cell r="L6778">
            <v>0.272568789326321</v>
          </cell>
          <cell r="M6778">
            <v>0.158471563172324</v>
          </cell>
          <cell r="N6778">
            <v>1.1161040754826315</v>
          </cell>
          <cell r="O6778">
            <v>0.876132298500782</v>
          </cell>
          <cell r="P6778">
            <v>6777</v>
          </cell>
          <cell r="Q6778">
            <v>5.6000000000000001E-2</v>
          </cell>
          <cell r="R6778">
            <v>6742</v>
          </cell>
          <cell r="S6778">
            <v>6.0999999999999999E-2</v>
          </cell>
          <cell r="T6778">
            <v>6737</v>
          </cell>
          <cell r="U6778">
            <v>6.0999999999999999E-2</v>
          </cell>
        </row>
        <row r="6779">
          <cell r="A6779" t="str">
            <v>CTHT_0061130</v>
          </cell>
          <cell r="B6779" t="str">
            <v>Putative inorganic anion transmembrane transporter protein</v>
          </cell>
          <cell r="C6779">
            <v>1353</v>
          </cell>
          <cell r="D6779">
            <v>1.05194655990715</v>
          </cell>
          <cell r="E6779">
            <v>0.90461572871179596</v>
          </cell>
          <cell r="F6779">
            <v>0.147330831195358</v>
          </cell>
          <cell r="G6779">
            <v>-1.05194655990715</v>
          </cell>
          <cell r="H6779">
            <v>-2.0733254008091695</v>
          </cell>
          <cell r="I6779">
            <v>0.16539357142939701</v>
          </cell>
          <cell r="J6779">
            <v>-0.90461572871179596</v>
          </cell>
          <cell r="K6779">
            <v>-1.8720457967776079</v>
          </cell>
          <cell r="L6779">
            <v>0.20202884112049099</v>
          </cell>
          <cell r="M6779">
            <v>-0.147330831195358</v>
          </cell>
          <cell r="N6779">
            <v>-1.1075185256568161</v>
          </cell>
          <cell r="O6779">
            <v>0.87355930895568801</v>
          </cell>
          <cell r="P6779">
            <v>6778</v>
          </cell>
          <cell r="Q6779">
            <v>5.6000000000000001E-2</v>
          </cell>
          <cell r="R6779">
            <v>6694</v>
          </cell>
          <cell r="S6779">
            <v>6.7000000000000004E-2</v>
          </cell>
          <cell r="T6779">
            <v>6667</v>
          </cell>
          <cell r="U6779">
            <v>7.0999999999999994E-2</v>
          </cell>
        </row>
        <row r="6780">
          <cell r="A6780" t="str">
            <v>CTHT_0021330</v>
          </cell>
          <cell r="B6780" t="str">
            <v>Uncharacterized protein</v>
          </cell>
          <cell r="C6780">
            <v>1797</v>
          </cell>
          <cell r="D6780">
            <v>-1.47422414563443</v>
          </cell>
          <cell r="E6780">
            <v>-4.14366098000432</v>
          </cell>
          <cell r="F6780">
            <v>2.6694368343698902</v>
          </cell>
          <cell r="G6780">
            <v>1.47422414563443</v>
          </cell>
          <cell r="H6780">
            <v>2.7783418976291907</v>
          </cell>
          <cell r="I6780">
            <v>5.9993390572164101E-2</v>
          </cell>
          <cell r="J6780">
            <v>4.14366098000432</v>
          </cell>
          <cell r="K6780">
            <v>17.675277741893616</v>
          </cell>
          <cell r="L6780">
            <v>2.1062500827837301E-9</v>
          </cell>
          <cell r="M6780">
            <v>-2.6694368343698902</v>
          </cell>
          <cell r="N6780">
            <v>-6.3618080110933253</v>
          </cell>
          <cell r="O6780">
            <v>8.4872421665971599E-5</v>
          </cell>
          <cell r="P6780">
            <v>6779</v>
          </cell>
          <cell r="Q6780">
            <v>5.6000000000000001E-2</v>
          </cell>
          <cell r="R6780">
            <v>7002</v>
          </cell>
          <cell r="S6780">
            <v>2.5000000000000001E-2</v>
          </cell>
          <cell r="T6780">
            <v>6217</v>
          </cell>
          <cell r="U6780">
            <v>0.13400000000000001</v>
          </cell>
        </row>
        <row r="6781">
          <cell r="A6781" t="str">
            <v>CTHT_0046500</v>
          </cell>
          <cell r="B6781" t="str">
            <v>Uncharacterized protein</v>
          </cell>
          <cell r="C6781">
            <v>732</v>
          </cell>
          <cell r="D6781">
            <v>1.6609575968853301</v>
          </cell>
          <cell r="E6781">
            <v>0.21119702653823699</v>
          </cell>
          <cell r="F6781">
            <v>1.4497605703470999</v>
          </cell>
          <cell r="G6781">
            <v>-1.6609575968853301</v>
          </cell>
          <cell r="H6781">
            <v>-3.1622635210673296</v>
          </cell>
          <cell r="I6781">
            <v>1.33145466294173E-2</v>
          </cell>
          <cell r="J6781">
            <v>-0.21119702653823699</v>
          </cell>
          <cell r="K6781">
            <v>-1.1576483043595123</v>
          </cell>
          <cell r="L6781">
            <v>0.74448350948513597</v>
          </cell>
          <cell r="M6781">
            <v>-1.4497605703470999</v>
          </cell>
          <cell r="N6781">
            <v>-2.7316271350796111</v>
          </cell>
          <cell r="O6781">
            <v>3.2234022402514703E-2</v>
          </cell>
          <cell r="P6781">
            <v>6780</v>
          </cell>
          <cell r="Q6781">
            <v>5.5E-2</v>
          </cell>
          <cell r="R6781">
            <v>6595</v>
          </cell>
          <cell r="S6781">
            <v>8.1000000000000003E-2</v>
          </cell>
          <cell r="T6781">
            <v>6455</v>
          </cell>
          <cell r="U6781">
            <v>0.10100000000000001</v>
          </cell>
        </row>
        <row r="6782">
          <cell r="A6782" t="str">
            <v>CTHT_0020410</v>
          </cell>
          <cell r="B6782" t="str">
            <v>Uncharacterized protein</v>
          </cell>
          <cell r="C6782">
            <v>294</v>
          </cell>
          <cell r="D6782">
            <v>0.31078518352697898</v>
          </cell>
          <cell r="E6782">
            <v>6.8826145813700196E-2</v>
          </cell>
          <cell r="F6782">
            <v>0.24195903771327901</v>
          </cell>
          <cell r="G6782">
            <v>-0.31078518352697898</v>
          </cell>
          <cell r="H6782">
            <v>-1.2403825917002933</v>
          </cell>
          <cell r="I6782">
            <v>0.81339512479362497</v>
          </cell>
          <cell r="J6782">
            <v>-6.8826145813700196E-2</v>
          </cell>
          <cell r="K6782">
            <v>-1.0488629251178809</v>
          </cell>
          <cell r="L6782">
            <v>0.953432440710556</v>
          </cell>
          <cell r="M6782">
            <v>-0.24195903771327901</v>
          </cell>
          <cell r="N6782">
            <v>-1.1825974224047322</v>
          </cell>
          <cell r="O6782">
            <v>0.85585959841353199</v>
          </cell>
          <cell r="P6782">
            <v>6781</v>
          </cell>
          <cell r="Q6782">
            <v>5.5E-2</v>
          </cell>
          <cell r="R6782">
            <v>6800</v>
          </cell>
          <cell r="S6782">
            <v>5.2999999999999999E-2</v>
          </cell>
          <cell r="T6782">
            <v>6658</v>
          </cell>
          <cell r="U6782">
            <v>7.1999999999999995E-2</v>
          </cell>
        </row>
        <row r="6783">
          <cell r="A6783" t="str">
            <v>CTHT_0012520</v>
          </cell>
          <cell r="B6783" t="str">
            <v>Uncharacterized protein</v>
          </cell>
          <cell r="C6783">
            <v>594</v>
          </cell>
          <cell r="D6783">
            <v>2.3909931051080902</v>
          </cell>
          <cell r="E6783">
            <v>2.3582893938176901</v>
          </cell>
          <cell r="F6783">
            <v>3.2703711290391603E-2</v>
          </cell>
          <cell r="G6783">
            <v>-2.3909931051080902</v>
          </cell>
          <cell r="H6783">
            <v>-5.2451829891558637</v>
          </cell>
          <cell r="I6783">
            <v>1.2205728097425699E-3</v>
          </cell>
          <cell r="J6783">
            <v>-2.3582893938176901</v>
          </cell>
          <cell r="K6783">
            <v>-5.1276201556779517</v>
          </cell>
          <cell r="L6783">
            <v>6.3131775357501104E-4</v>
          </cell>
          <cell r="M6783">
            <v>-3.2703711290391603E-2</v>
          </cell>
          <cell r="N6783">
            <v>-1.0229273678448472</v>
          </cell>
          <cell r="O6783">
            <v>0.97734216292281795</v>
          </cell>
          <cell r="P6783">
            <v>6782</v>
          </cell>
          <cell r="Q6783">
            <v>5.5E-2</v>
          </cell>
          <cell r="R6783">
            <v>6464</v>
          </cell>
          <cell r="S6783">
            <v>9.9000000000000005E-2</v>
          </cell>
          <cell r="T6783">
            <v>6706</v>
          </cell>
          <cell r="U6783">
            <v>6.6000000000000003E-2</v>
          </cell>
        </row>
        <row r="6784">
          <cell r="A6784" t="str">
            <v>CTHT_0031670</v>
          </cell>
          <cell r="B6784" t="str">
            <v>Uncharacterized protein</v>
          </cell>
          <cell r="C6784">
            <v>1359</v>
          </cell>
          <cell r="D6784">
            <v>0.30081213533168399</v>
          </cell>
          <cell r="E6784">
            <v>-1.41089385470429</v>
          </cell>
          <cell r="F6784">
            <v>1.7117059900359799</v>
          </cell>
          <cell r="G6784">
            <v>-0.30081213533168399</v>
          </cell>
          <cell r="H6784">
            <v>-1.2318376557315909</v>
          </cell>
          <cell r="I6784">
            <v>0.706901392281995</v>
          </cell>
          <cell r="J6784">
            <v>1.41089385470429</v>
          </cell>
          <cell r="K6784">
            <v>2.6590185737030261</v>
          </cell>
          <cell r="L6784">
            <v>2.13869122135435E-2</v>
          </cell>
          <cell r="M6784">
            <v>-1.7117059900359799</v>
          </cell>
          <cell r="N6784">
            <v>-3.2754792063771072</v>
          </cell>
          <cell r="O6784">
            <v>8.2769839588629508E-3</v>
          </cell>
          <cell r="P6784">
            <v>6783</v>
          </cell>
          <cell r="Q6784">
            <v>5.5E-2</v>
          </cell>
          <cell r="R6784">
            <v>6816</v>
          </cell>
          <cell r="S6784">
            <v>0.05</v>
          </cell>
          <cell r="T6784">
            <v>6443</v>
          </cell>
          <cell r="U6784">
            <v>0.10199999999999999</v>
          </cell>
        </row>
        <row r="6785">
          <cell r="A6785" t="str">
            <v>CTHT_0039410</v>
          </cell>
          <cell r="B6785" t="str">
            <v>Uncharacterized protein</v>
          </cell>
          <cell r="C6785">
            <v>252</v>
          </cell>
          <cell r="D6785">
            <v>0.42057866508868502</v>
          </cell>
          <cell r="E6785">
            <v>1.3734827177425</v>
          </cell>
          <cell r="F6785">
            <v>-0.95290405265381095</v>
          </cell>
          <cell r="G6785">
            <v>-0.42057866508868502</v>
          </cell>
          <cell r="H6785">
            <v>-1.3384643052664267</v>
          </cell>
          <cell r="I6785">
            <v>0.77167148642633199</v>
          </cell>
          <cell r="J6785">
            <v>-1.3734827177425</v>
          </cell>
          <cell r="K6785">
            <v>-2.5909527710892468</v>
          </cell>
          <cell r="L6785">
            <v>0.26349752625285</v>
          </cell>
          <cell r="M6785">
            <v>0.95290405265381095</v>
          </cell>
          <cell r="N6785">
            <v>1.9357653102101218</v>
          </cell>
          <cell r="O6785">
            <v>0.48929259733951302</v>
          </cell>
          <cell r="P6785">
            <v>6784</v>
          </cell>
          <cell r="Q6785">
            <v>5.5E-2</v>
          </cell>
          <cell r="R6785">
            <v>6795</v>
          </cell>
          <cell r="S6785">
            <v>5.2999999999999999E-2</v>
          </cell>
          <cell r="T6785">
            <v>6908</v>
          </cell>
          <cell r="U6785">
            <v>3.7999999999999999E-2</v>
          </cell>
        </row>
        <row r="6786">
          <cell r="A6786" t="str">
            <v>CTHT_0071660</v>
          </cell>
          <cell r="B6786" t="str">
            <v>Uncharacterized protein</v>
          </cell>
          <cell r="C6786">
            <v>459</v>
          </cell>
          <cell r="D6786">
            <v>1.0595917848497101</v>
          </cell>
          <cell r="E6786">
            <v>1.04396387792912</v>
          </cell>
          <cell r="F6786">
            <v>1.56279069205962E-2</v>
          </cell>
          <cell r="G6786">
            <v>-1.0595917848497101</v>
          </cell>
          <cell r="H6786">
            <v>-2.0843416671316346</v>
          </cell>
          <cell r="I6786">
            <v>0.28146279682978698</v>
          </cell>
          <cell r="J6786">
            <v>-1.04396387792912</v>
          </cell>
          <cell r="K6786">
            <v>-2.0618850116486542</v>
          </cell>
          <cell r="L6786">
            <v>0.24595731837097601</v>
          </cell>
          <cell r="M6786">
            <v>-1.56279069205962E-2</v>
          </cell>
          <cell r="N6786">
            <v>-1.0108913229186496</v>
          </cell>
          <cell r="O6786">
            <v>0.992373381004235</v>
          </cell>
          <cell r="P6786">
            <v>6785</v>
          </cell>
          <cell r="Q6786">
            <v>5.5E-2</v>
          </cell>
          <cell r="R6786">
            <v>6698</v>
          </cell>
          <cell r="S6786">
            <v>6.7000000000000004E-2</v>
          </cell>
          <cell r="T6786">
            <v>6714</v>
          </cell>
          <cell r="U6786">
            <v>6.5000000000000002E-2</v>
          </cell>
        </row>
        <row r="6787">
          <cell r="A6787" t="str">
            <v>CTHT_0045040</v>
          </cell>
          <cell r="B6787" t="str">
            <v>Uncharacterized protein</v>
          </cell>
          <cell r="C6787">
            <v>1902</v>
          </cell>
          <cell r="D6787">
            <v>1.5361329857416799</v>
          </cell>
          <cell r="E6787">
            <v>1.37680949675138</v>
          </cell>
          <cell r="F6787">
            <v>0.159323488990292</v>
          </cell>
          <cell r="G6787">
            <v>-1.5361329857416799</v>
          </cell>
          <cell r="H6787">
            <v>-2.9001609864829101</v>
          </cell>
          <cell r="I6787">
            <v>5.3601442127417199E-3</v>
          </cell>
          <cell r="J6787">
            <v>-1.37680949675138</v>
          </cell>
          <cell r="K6787">
            <v>-2.5969342659854338</v>
          </cell>
          <cell r="L6787">
            <v>7.6212120406207104E-3</v>
          </cell>
          <cell r="M6787">
            <v>-0.159323488990292</v>
          </cell>
          <cell r="N6787">
            <v>-1.1167633407087407</v>
          </cell>
          <cell r="O6787">
            <v>0.82127634328110899</v>
          </cell>
          <cell r="P6787">
            <v>6786</v>
          </cell>
          <cell r="Q6787">
            <v>5.5E-2</v>
          </cell>
          <cell r="R6787">
            <v>6650</v>
          </cell>
          <cell r="S6787">
            <v>7.3999999999999996E-2</v>
          </cell>
          <cell r="T6787">
            <v>6696</v>
          </cell>
          <cell r="U6787">
            <v>6.7000000000000004E-2</v>
          </cell>
        </row>
        <row r="6788">
          <cell r="A6788" t="str">
            <v>CTHT_0056100</v>
          </cell>
          <cell r="B6788" t="str">
            <v>Putative sugar:hydrogen symporter protein</v>
          </cell>
          <cell r="C6788">
            <v>1545</v>
          </cell>
          <cell r="D6788">
            <v>0.29189611429112899</v>
          </cell>
          <cell r="E6788">
            <v>1.2496226073211101</v>
          </cell>
          <cell r="F6788">
            <v>-0.95772649302998403</v>
          </cell>
          <cell r="G6788">
            <v>-0.29189611429112899</v>
          </cell>
          <cell r="H6788">
            <v>-1.2242482334538338</v>
          </cell>
          <cell r="I6788">
            <v>0.73315065359727405</v>
          </cell>
          <cell r="J6788">
            <v>-1.2496226073211101</v>
          </cell>
          <cell r="K6788">
            <v>-2.377792145155849</v>
          </cell>
          <cell r="L6788">
            <v>8.6069501883887706E-2</v>
          </cell>
          <cell r="M6788">
            <v>0.95772649302998403</v>
          </cell>
          <cell r="N6788">
            <v>1.9422467439039355</v>
          </cell>
          <cell r="O6788">
            <v>0.231928534495497</v>
          </cell>
          <cell r="P6788">
            <v>6787</v>
          </cell>
          <cell r="Q6788">
            <v>5.5E-2</v>
          </cell>
          <cell r="R6788">
            <v>6830</v>
          </cell>
          <cell r="S6788">
            <v>4.9000000000000002E-2</v>
          </cell>
          <cell r="T6788">
            <v>6863</v>
          </cell>
          <cell r="U6788">
            <v>4.3999999999999997E-2</v>
          </cell>
        </row>
        <row r="6789">
          <cell r="A6789" t="str">
            <v>CTHT_0037510</v>
          </cell>
          <cell r="B6789" t="str">
            <v>Putative conidiation-specific protein</v>
          </cell>
          <cell r="C6789">
            <v>258</v>
          </cell>
          <cell r="D6789">
            <v>-1.65956482600052</v>
          </cell>
          <cell r="E6789">
            <v>-0.51110138805854299</v>
          </cell>
          <cell r="F6789">
            <v>-1.14846343794197</v>
          </cell>
          <cell r="G6789">
            <v>1.65956482600052</v>
          </cell>
          <cell r="H6789">
            <v>3.1592121601267049</v>
          </cell>
          <cell r="I6789">
            <v>0.20991291471566301</v>
          </cell>
          <cell r="J6789">
            <v>0.51110138805854299</v>
          </cell>
          <cell r="K6789">
            <v>1.4251377648181467</v>
          </cell>
          <cell r="L6789">
            <v>0.70170152629986204</v>
          </cell>
          <cell r="M6789">
            <v>1.14846343794197</v>
          </cell>
          <cell r="N6789">
            <v>2.2167766780987783</v>
          </cell>
          <cell r="O6789">
            <v>0.40869888743153499</v>
          </cell>
          <cell r="P6789">
            <v>6788</v>
          </cell>
          <cell r="Q6789">
            <v>5.3999999999999999E-2</v>
          </cell>
          <cell r="R6789">
            <v>7161</v>
          </cell>
          <cell r="S6789">
            <v>0</v>
          </cell>
          <cell r="T6789">
            <v>7016</v>
          </cell>
          <cell r="U6789">
            <v>2.3E-2</v>
          </cell>
        </row>
        <row r="6790">
          <cell r="A6790" t="str">
            <v>CTHT_0020280</v>
          </cell>
          <cell r="B6790" t="str">
            <v>Uncharacterized protein</v>
          </cell>
          <cell r="C6790">
            <v>1659</v>
          </cell>
          <cell r="D6790">
            <v>7.2886267466757096E-2</v>
          </cell>
          <cell r="E6790">
            <v>2.21904720095992</v>
          </cell>
          <cell r="F6790">
            <v>-2.1461609334931602</v>
          </cell>
          <cell r="G6790">
            <v>-7.2886267466757096E-2</v>
          </cell>
          <cell r="H6790">
            <v>-1.05181885749473</v>
          </cell>
          <cell r="I6790">
            <v>0.93547027329682797</v>
          </cell>
          <cell r="J6790">
            <v>-2.21904720095992</v>
          </cell>
          <cell r="K6790">
            <v>-4.6558584618263996</v>
          </cell>
          <cell r="L6790">
            <v>3.07547527583281E-3</v>
          </cell>
          <cell r="M6790">
            <v>2.1461609334931602</v>
          </cell>
          <cell r="N6790">
            <v>4.426483161669041</v>
          </cell>
          <cell r="O6790">
            <v>6.2875460040473898E-3</v>
          </cell>
          <cell r="P6790">
            <v>6789</v>
          </cell>
          <cell r="Q6790">
            <v>5.3999999999999999E-2</v>
          </cell>
          <cell r="R6790">
            <v>6848</v>
          </cell>
          <cell r="S6790">
            <v>4.5999999999999999E-2</v>
          </cell>
          <cell r="T6790">
            <v>6985</v>
          </cell>
          <cell r="U6790">
            <v>2.7E-2</v>
          </cell>
        </row>
        <row r="6791">
          <cell r="A6791" t="str">
            <v>CTHT_0059950</v>
          </cell>
          <cell r="B6791" t="str">
            <v>Uncharacterized protein</v>
          </cell>
          <cell r="C6791">
            <v>423</v>
          </cell>
          <cell r="D6791">
            <v>0.48442063509192901</v>
          </cell>
          <cell r="E6791">
            <v>0.866702961876477</v>
          </cell>
          <cell r="F6791">
            <v>-0.38228232678454899</v>
          </cell>
          <cell r="G6791">
            <v>-0.48442063509192901</v>
          </cell>
          <cell r="H6791">
            <v>-1.3990239255328061</v>
          </cell>
          <cell r="I6791">
            <v>0.67477392301718697</v>
          </cell>
          <cell r="J6791">
            <v>-0.866702961876477</v>
          </cell>
          <cell r="K6791">
            <v>-1.8234908517806268</v>
          </cell>
          <cell r="L6791">
            <v>0.39145800639279998</v>
          </cell>
          <cell r="M6791">
            <v>0.38228232678454899</v>
          </cell>
          <cell r="N6791">
            <v>1.303402192415092</v>
          </cell>
          <cell r="O6791">
            <v>0.75069843802129799</v>
          </cell>
          <cell r="P6791">
            <v>6790</v>
          </cell>
          <cell r="Q6791">
            <v>5.3999999999999999E-2</v>
          </cell>
          <cell r="R6791">
            <v>6799</v>
          </cell>
          <cell r="S6791">
            <v>5.2999999999999999E-2</v>
          </cell>
          <cell r="T6791">
            <v>6803</v>
          </cell>
          <cell r="U6791">
            <v>5.1999999999999998E-2</v>
          </cell>
        </row>
        <row r="6792">
          <cell r="A6792" t="str">
            <v>CTHT_0034020</v>
          </cell>
          <cell r="B6792" t="str">
            <v>Uncharacterized protein</v>
          </cell>
          <cell r="C6792">
            <v>963</v>
          </cell>
          <cell r="D6792">
            <v>0.21342755667282501</v>
          </cell>
          <cell r="E6792">
            <v>2.2813474616776701</v>
          </cell>
          <cell r="F6792">
            <v>-2.06791990500485</v>
          </cell>
          <cell r="G6792">
            <v>-0.21342755667282501</v>
          </cell>
          <cell r="H6792">
            <v>-1.1594395121418877</v>
          </cell>
          <cell r="I6792">
            <v>0.83326789109976995</v>
          </cell>
          <cell r="J6792">
            <v>-2.2813474616776701</v>
          </cell>
          <cell r="K6792">
            <v>-4.8613178365513692</v>
          </cell>
          <cell r="L6792">
            <v>1.0140888351779301E-2</v>
          </cell>
          <cell r="M6792">
            <v>2.06791990500485</v>
          </cell>
          <cell r="N6792">
            <v>4.1928171203781401</v>
          </cell>
          <cell r="O6792">
            <v>2.8182163590364601E-2</v>
          </cell>
          <cell r="P6792">
            <v>6791</v>
          </cell>
          <cell r="Q6792">
            <v>5.3999999999999999E-2</v>
          </cell>
          <cell r="R6792">
            <v>6828</v>
          </cell>
          <cell r="S6792">
            <v>4.9000000000000002E-2</v>
          </cell>
          <cell r="T6792">
            <v>7004</v>
          </cell>
          <cell r="U6792">
            <v>2.4E-2</v>
          </cell>
        </row>
        <row r="6793">
          <cell r="A6793" t="str">
            <v>CTHT_0010370</v>
          </cell>
          <cell r="B6793" t="str">
            <v>Uncharacterized protein</v>
          </cell>
          <cell r="C6793">
            <v>2199</v>
          </cell>
          <cell r="D6793">
            <v>2.96705430540396</v>
          </cell>
          <cell r="E6793">
            <v>3.2601820599884599</v>
          </cell>
          <cell r="F6793">
            <v>-0.29312775458450102</v>
          </cell>
          <cell r="G6793">
            <v>-2.96705430540396</v>
          </cell>
          <cell r="H6793">
            <v>-7.8193804600327779</v>
          </cell>
          <cell r="I6793">
            <v>3.50776683926832E-9</v>
          </cell>
          <cell r="J6793">
            <v>-3.2601820599884599</v>
          </cell>
          <cell r="K6793">
            <v>-9.5810386337777658</v>
          </cell>
          <cell r="L6793">
            <v>1.7430812851416399E-11</v>
          </cell>
          <cell r="M6793">
            <v>0.29312775458450102</v>
          </cell>
          <cell r="N6793">
            <v>1.2252938302144738</v>
          </cell>
          <cell r="O6793">
            <v>0.65468909003505704</v>
          </cell>
          <cell r="P6793">
            <v>6792</v>
          </cell>
          <cell r="Q6793">
            <v>5.3999999999999999E-2</v>
          </cell>
          <cell r="R6793">
            <v>6394</v>
          </cell>
          <cell r="S6793">
            <v>0.109</v>
          </cell>
          <cell r="T6793">
            <v>6789</v>
          </cell>
          <cell r="U6793">
            <v>5.3999999999999999E-2</v>
          </cell>
        </row>
        <row r="6794">
          <cell r="A6794" t="str">
            <v>CTHT_0020360</v>
          </cell>
          <cell r="B6794" t="str">
            <v>Uncharacterized protein</v>
          </cell>
          <cell r="C6794">
            <v>2784</v>
          </cell>
          <cell r="D6794">
            <v>1.5379631994124601</v>
          </cell>
          <cell r="E6794">
            <v>0.393707300818322</v>
          </cell>
          <cell r="F6794">
            <v>1.14425589859414</v>
          </cell>
          <cell r="G6794">
            <v>-1.5379631994124601</v>
          </cell>
          <cell r="H6794">
            <v>-2.9038424869999031</v>
          </cell>
          <cell r="I6794">
            <v>7.6480723153933301E-4</v>
          </cell>
          <cell r="J6794">
            <v>-0.393707300818322</v>
          </cell>
          <cell r="K6794">
            <v>-1.3137650587079719</v>
          </cell>
          <cell r="L6794">
            <v>0.37278440147285902</v>
          </cell>
          <cell r="M6794">
            <v>-1.14425589859414</v>
          </cell>
          <cell r="N6794">
            <v>-2.210320991377031</v>
          </cell>
          <cell r="O6794">
            <v>1.45307768306552E-2</v>
          </cell>
          <cell r="P6794">
            <v>6793</v>
          </cell>
          <cell r="Q6794">
            <v>5.3999999999999999E-2</v>
          </cell>
          <cell r="R6794">
            <v>6666</v>
          </cell>
          <cell r="S6794">
            <v>7.0999999999999994E-2</v>
          </cell>
          <cell r="T6794">
            <v>6560</v>
          </cell>
          <cell r="U6794">
            <v>8.5999999999999993E-2</v>
          </cell>
        </row>
        <row r="6795">
          <cell r="A6795" t="str">
            <v>CTHT_0040170</v>
          </cell>
          <cell r="B6795" t="str">
            <v>Uncharacterized protein</v>
          </cell>
          <cell r="C6795">
            <v>273</v>
          </cell>
          <cell r="D6795">
            <v>1.3269278158049</v>
          </cell>
          <cell r="E6795">
            <v>0.63315864272854105</v>
          </cell>
          <cell r="F6795">
            <v>0.69376917307636299</v>
          </cell>
          <cell r="G6795">
            <v>-1.3269278158049</v>
          </cell>
          <cell r="H6795">
            <v>-2.5086788859817664</v>
          </cell>
          <cell r="I6795">
            <v>0.22616090249278001</v>
          </cell>
          <cell r="J6795">
            <v>-0.63315864272854105</v>
          </cell>
          <cell r="K6795">
            <v>-1.550956950824377</v>
          </cell>
          <cell r="L6795">
            <v>0.53951494899600905</v>
          </cell>
          <cell r="M6795">
            <v>-0.69376917307636299</v>
          </cell>
          <cell r="N6795">
            <v>-1.6175038802001178</v>
          </cell>
          <cell r="O6795">
            <v>0.55716992947764299</v>
          </cell>
          <cell r="P6795">
            <v>6794</v>
          </cell>
          <cell r="Q6795">
            <v>5.3999999999999999E-2</v>
          </cell>
          <cell r="R6795">
            <v>6649</v>
          </cell>
          <cell r="S6795">
            <v>7.3999999999999996E-2</v>
          </cell>
          <cell r="T6795">
            <v>6601</v>
          </cell>
          <cell r="U6795">
            <v>0.08</v>
          </cell>
        </row>
        <row r="6796">
          <cell r="A6796" t="str">
            <v>CTHT_0014180</v>
          </cell>
          <cell r="B6796" t="str">
            <v>Uncharacterized protein</v>
          </cell>
          <cell r="C6796">
            <v>1695</v>
          </cell>
          <cell r="D6796">
            <v>1.3311065953221799</v>
          </cell>
          <cell r="E6796">
            <v>0.81047944389455395</v>
          </cell>
          <cell r="F6796">
            <v>0.52062715142763105</v>
          </cell>
          <cell r="G6796">
            <v>-1.3311065953221799</v>
          </cell>
          <cell r="H6796">
            <v>-2.5159558313387507</v>
          </cell>
          <cell r="I6796">
            <v>6.3588298762451104E-2</v>
          </cell>
          <cell r="J6796">
            <v>-0.81047944389455395</v>
          </cell>
          <cell r="K6796">
            <v>-1.7537941757699751</v>
          </cell>
          <cell r="L6796">
            <v>0.236353649546204</v>
          </cell>
          <cell r="M6796">
            <v>-0.52062715142763105</v>
          </cell>
          <cell r="N6796">
            <v>-1.4345787356912447</v>
          </cell>
          <cell r="O6796">
            <v>0.51447394618887798</v>
          </cell>
          <cell r="P6796">
            <v>6795</v>
          </cell>
          <cell r="Q6796">
            <v>5.2999999999999999E-2</v>
          </cell>
          <cell r="R6796">
            <v>6690</v>
          </cell>
          <cell r="S6796">
            <v>6.8000000000000005E-2</v>
          </cell>
          <cell r="T6796">
            <v>6665</v>
          </cell>
          <cell r="U6796">
            <v>7.0999999999999994E-2</v>
          </cell>
        </row>
        <row r="6797">
          <cell r="A6797" t="str">
            <v>CTHT_0002110</v>
          </cell>
          <cell r="B6797" t="str">
            <v>Uncharacterized protein</v>
          </cell>
          <cell r="C6797">
            <v>882</v>
          </cell>
          <cell r="D6797">
            <v>1.4229986782147199</v>
          </cell>
          <cell r="E6797">
            <v>2.9579497167327702</v>
          </cell>
          <cell r="F6797">
            <v>-1.53495103851805</v>
          </cell>
          <cell r="G6797">
            <v>-1.4229986782147199</v>
          </cell>
          <cell r="H6797">
            <v>-2.6814227264621913</v>
          </cell>
          <cell r="I6797">
            <v>8.2784345391584496E-2</v>
          </cell>
          <cell r="J6797">
            <v>-2.9579497167327702</v>
          </cell>
          <cell r="K6797">
            <v>-7.7701891397341045</v>
          </cell>
          <cell r="L6797">
            <v>2.9432122494993699E-4</v>
          </cell>
          <cell r="M6797">
            <v>1.53495103851805</v>
          </cell>
          <cell r="N6797">
            <v>2.8977859637916601</v>
          </cell>
          <cell r="O6797">
            <v>9.7572753157570094E-2</v>
          </cell>
          <cell r="P6797">
            <v>6796</v>
          </cell>
          <cell r="Q6797">
            <v>5.2999999999999999E-2</v>
          </cell>
          <cell r="R6797">
            <v>6664</v>
          </cell>
          <cell r="S6797">
            <v>7.1999999999999995E-2</v>
          </cell>
          <cell r="T6797">
            <v>6933</v>
          </cell>
          <cell r="U6797">
            <v>3.4000000000000002E-2</v>
          </cell>
        </row>
        <row r="6798">
          <cell r="A6798" t="str">
            <v>CTHT_0014670</v>
          </cell>
          <cell r="B6798" t="str">
            <v>Uncharacterized protein</v>
          </cell>
          <cell r="C6798">
            <v>1056</v>
          </cell>
          <cell r="D6798">
            <v>-0.48302813671802802</v>
          </cell>
          <cell r="E6798">
            <v>1.5015577399451401</v>
          </cell>
          <cell r="F6798">
            <v>-1.9845858766631701</v>
          </cell>
          <cell r="G6798">
            <v>0.48302813671802802</v>
          </cell>
          <cell r="H6798">
            <v>1.3976742302675125</v>
          </cell>
          <cell r="I6798">
            <v>0.67165704650027103</v>
          </cell>
          <cell r="J6798">
            <v>-1.5015577399451401</v>
          </cell>
          <cell r="K6798">
            <v>-2.8314827486269101</v>
          </cell>
          <cell r="L6798">
            <v>0.14584646005020799</v>
          </cell>
          <cell r="M6798">
            <v>1.9845858766631701</v>
          </cell>
          <cell r="N6798">
            <v>3.9574904712028629</v>
          </cell>
          <cell r="O6798">
            <v>5.9982227758506597E-2</v>
          </cell>
          <cell r="P6798">
            <v>6797</v>
          </cell>
          <cell r="Q6798">
            <v>5.2999999999999999E-2</v>
          </cell>
          <cell r="R6798">
            <v>6941</v>
          </cell>
          <cell r="S6798">
            <v>3.3000000000000002E-2</v>
          </cell>
          <cell r="T6798">
            <v>7020</v>
          </cell>
          <cell r="U6798">
            <v>2.1999999999999999E-2</v>
          </cell>
        </row>
        <row r="6799">
          <cell r="A6799" t="str">
            <v>CTHT_0046560</v>
          </cell>
          <cell r="B6799" t="str">
            <v>Uncharacterized protein</v>
          </cell>
          <cell r="C6799">
            <v>795</v>
          </cell>
          <cell r="D6799">
            <v>0.49285219710606099</v>
          </cell>
          <cell r="E6799">
            <v>1.60733382658982</v>
          </cell>
          <cell r="F6799">
            <v>-1.1144816294837601</v>
          </cell>
          <cell r="G6799">
            <v>-0.49285219710606099</v>
          </cell>
          <cell r="H6799">
            <v>-1.407224199004141</v>
          </cell>
          <cell r="I6799">
            <v>0.67790712995431002</v>
          </cell>
          <cell r="J6799">
            <v>-1.60733382658982</v>
          </cell>
          <cell r="K6799">
            <v>-3.0468824188915469</v>
          </cell>
          <cell r="L6799">
            <v>0.11743046948144099</v>
          </cell>
          <cell r="M6799">
            <v>1.1144816294837601</v>
          </cell>
          <cell r="N6799">
            <v>2.1651719896856201</v>
          </cell>
          <cell r="O6799">
            <v>0.32784606135935701</v>
          </cell>
          <cell r="P6799">
            <v>6798</v>
          </cell>
          <cell r="Q6799">
            <v>5.2999999999999999E-2</v>
          </cell>
          <cell r="R6799">
            <v>6818</v>
          </cell>
          <cell r="S6799">
            <v>0.05</v>
          </cell>
          <cell r="T6799">
            <v>6918</v>
          </cell>
          <cell r="U6799">
            <v>3.5999999999999997E-2</v>
          </cell>
        </row>
        <row r="6800">
          <cell r="A6800" t="str">
            <v>CTHT_0053720</v>
          </cell>
          <cell r="B6800" t="str">
            <v>Glucanase (EC 3.2.1.-)</v>
          </cell>
          <cell r="C6800">
            <v>1365</v>
          </cell>
          <cell r="D6800">
            <v>-2.1119226153176802</v>
          </cell>
          <cell r="E6800">
            <v>-1.82086444694659</v>
          </cell>
          <cell r="F6800">
            <v>-0.291058168371093</v>
          </cell>
          <cell r="G6800">
            <v>2.1119226153176802</v>
          </cell>
          <cell r="H6800">
            <v>4.3226697383675328</v>
          </cell>
          <cell r="I6800">
            <v>1.9601750632758298E-2</v>
          </cell>
          <cell r="J6800">
            <v>1.82086444694659</v>
          </cell>
          <cell r="K6800">
            <v>3.5329282426930466</v>
          </cell>
          <cell r="L6800">
            <v>3.7138613048299497E-2</v>
          </cell>
          <cell r="M6800">
            <v>0.291058168371093</v>
          </cell>
          <cell r="N6800">
            <v>1.2235373722372855</v>
          </cell>
          <cell r="O6800">
            <v>0.75862341573479897</v>
          </cell>
          <cell r="P6800">
            <v>6799</v>
          </cell>
          <cell r="Q6800">
            <v>5.2999999999999999E-2</v>
          </cell>
          <cell r="R6800">
            <v>7086</v>
          </cell>
          <cell r="S6800">
            <v>1.2999999999999999E-2</v>
          </cell>
          <cell r="T6800">
            <v>6777</v>
          </cell>
          <cell r="U6800">
            <v>5.6000000000000001E-2</v>
          </cell>
        </row>
        <row r="6801">
          <cell r="A6801" t="str">
            <v>CTHT_0019740</v>
          </cell>
          <cell r="B6801" t="str">
            <v>Uncharacterized protein</v>
          </cell>
          <cell r="C6801">
            <v>741</v>
          </cell>
          <cell r="D6801">
            <v>1.20701995712495</v>
          </cell>
          <cell r="E6801">
            <v>2.1566955417321201</v>
          </cell>
          <cell r="F6801">
            <v>-0.94967558460716694</v>
          </cell>
          <cell r="G6801">
            <v>-1.20701995712495</v>
          </cell>
          <cell r="H6801">
            <v>-2.3086027702340979</v>
          </cell>
          <cell r="I6801">
            <v>0.224080153553356</v>
          </cell>
          <cell r="J6801">
            <v>-2.1566955417321201</v>
          </cell>
          <cell r="K6801">
            <v>-4.458923789351724</v>
          </cell>
          <cell r="L6801">
            <v>1.9170320576201001E-2</v>
          </cell>
          <cell r="M6801">
            <v>0.94967558460716694</v>
          </cell>
          <cell r="N6801">
            <v>1.9314382910922216</v>
          </cell>
          <cell r="O6801">
            <v>0.37532842846811998</v>
          </cell>
          <cell r="P6801">
            <v>6800</v>
          </cell>
          <cell r="Q6801">
            <v>5.2999999999999999E-2</v>
          </cell>
          <cell r="R6801">
            <v>6669</v>
          </cell>
          <cell r="S6801">
            <v>7.0999999999999994E-2</v>
          </cell>
          <cell r="T6801">
            <v>6847</v>
          </cell>
          <cell r="U6801">
            <v>4.5999999999999999E-2</v>
          </cell>
        </row>
        <row r="6802">
          <cell r="A6802" t="str">
            <v>CTHT_0010440</v>
          </cell>
          <cell r="B6802" t="str">
            <v>Uncharacterized protein</v>
          </cell>
          <cell r="C6802">
            <v>744</v>
          </cell>
          <cell r="D6802">
            <v>0.45540581943611502</v>
          </cell>
          <cell r="E6802">
            <v>1.2207886568239601</v>
          </cell>
          <cell r="F6802">
            <v>-0.76538283738784396</v>
          </cell>
          <cell r="G6802">
            <v>-0.45540581943611502</v>
          </cell>
          <cell r="H6802">
            <v>-1.3711684502731949</v>
          </cell>
          <cell r="I6802">
            <v>0.65673897211805299</v>
          </cell>
          <cell r="J6802">
            <v>-1.2207886568239601</v>
          </cell>
          <cell r="K6802">
            <v>-2.3307409365289784</v>
          </cell>
          <cell r="L6802">
            <v>0.172046777378599</v>
          </cell>
          <cell r="M6802">
            <v>0.76538283738784396</v>
          </cell>
          <cell r="N6802">
            <v>1.6998210074514146</v>
          </cell>
          <cell r="O6802">
            <v>0.45292802285670097</v>
          </cell>
          <cell r="P6802">
            <v>6801</v>
          </cell>
          <cell r="Q6802">
            <v>5.2999999999999999E-2</v>
          </cell>
          <cell r="R6802">
            <v>6814</v>
          </cell>
          <cell r="S6802">
            <v>5.0999999999999997E-2</v>
          </cell>
          <cell r="T6802">
            <v>6851</v>
          </cell>
          <cell r="U6802">
            <v>4.5999999999999999E-2</v>
          </cell>
        </row>
        <row r="6803">
          <cell r="A6803" t="str">
            <v>CTHT_0041030</v>
          </cell>
          <cell r="B6803" t="str">
            <v>Uncharacterized protein</v>
          </cell>
          <cell r="C6803">
            <v>459</v>
          </cell>
          <cell r="D6803">
            <v>1.7943267663879601</v>
          </cell>
          <cell r="E6803">
            <v>1.0098583610060301</v>
          </cell>
          <cell r="F6803">
            <v>0.78446840538193396</v>
          </cell>
          <cell r="G6803">
            <v>-1.7943267663879601</v>
          </cell>
          <cell r="H6803">
            <v>-3.468535778739593</v>
          </cell>
          <cell r="I6803">
            <v>2.4583477992241601E-2</v>
          </cell>
          <cell r="J6803">
            <v>-1.0098583610060301</v>
          </cell>
          <cell r="K6803">
            <v>-2.0137133907346896</v>
          </cell>
          <cell r="L6803">
            <v>0.16038673673186399</v>
          </cell>
          <cell r="M6803">
            <v>-0.78446840538193396</v>
          </cell>
          <cell r="N6803">
            <v>-1.722457522852411</v>
          </cell>
          <cell r="O6803">
            <v>0.37918728039602001</v>
          </cell>
          <cell r="P6803">
            <v>6802</v>
          </cell>
          <cell r="Q6803">
            <v>5.1999999999999998E-2</v>
          </cell>
          <cell r="R6803">
            <v>6603</v>
          </cell>
          <cell r="S6803">
            <v>0.08</v>
          </cell>
          <cell r="T6803">
            <v>6607</v>
          </cell>
          <cell r="U6803">
            <v>7.9000000000000001E-2</v>
          </cell>
        </row>
        <row r="6804">
          <cell r="A6804" t="str">
            <v>CTHT_0048510</v>
          </cell>
          <cell r="B6804" t="str">
            <v>Uncharacterized protein</v>
          </cell>
          <cell r="C6804">
            <v>1500</v>
          </cell>
          <cell r="D6804">
            <v>0.83519352299791305</v>
          </cell>
          <cell r="E6804">
            <v>0.63564841704327302</v>
          </cell>
          <cell r="F6804">
            <v>0.19954510595464001</v>
          </cell>
          <cell r="G6804">
            <v>-0.83519352299791305</v>
          </cell>
          <cell r="H6804">
            <v>-1.7840963413309889</v>
          </cell>
          <cell r="I6804">
            <v>0.23804475771574601</v>
          </cell>
          <cell r="J6804">
            <v>-0.63564841704327302</v>
          </cell>
          <cell r="K6804">
            <v>-1.553635872332823</v>
          </cell>
          <cell r="L6804">
            <v>0.33354133991920398</v>
          </cell>
          <cell r="M6804">
            <v>-0.19954510595464001</v>
          </cell>
          <cell r="N6804">
            <v>-1.1483362177085443</v>
          </cell>
          <cell r="O6804">
            <v>0.80794890909472605</v>
          </cell>
          <cell r="P6804">
            <v>6803</v>
          </cell>
          <cell r="Q6804">
            <v>5.1999999999999998E-2</v>
          </cell>
          <cell r="R6804">
            <v>6769</v>
          </cell>
          <cell r="S6804">
            <v>5.7000000000000002E-2</v>
          </cell>
          <cell r="T6804">
            <v>6708</v>
          </cell>
          <cell r="U6804">
            <v>6.5000000000000002E-2</v>
          </cell>
        </row>
        <row r="6805">
          <cell r="A6805" t="str">
            <v>CTHT_0012540</v>
          </cell>
          <cell r="B6805" t="str">
            <v>Serine/threonine-protein kinase-like protein</v>
          </cell>
          <cell r="C6805">
            <v>3699</v>
          </cell>
          <cell r="D6805">
            <v>1.23053147697335</v>
          </cell>
          <cell r="E6805">
            <v>1.05775102936007</v>
          </cell>
          <cell r="F6805">
            <v>0.17278044761327699</v>
          </cell>
          <cell r="G6805">
            <v>-1.23053147697335</v>
          </cell>
          <cell r="H6805">
            <v>-2.3465341831270932</v>
          </cell>
          <cell r="I6805">
            <v>2.3257822715456299E-2</v>
          </cell>
          <cell r="J6805">
            <v>-1.05775102936007</v>
          </cell>
          <cell r="K6805">
            <v>-2.0816839213107197</v>
          </cell>
          <cell r="L6805">
            <v>3.99330593401995E-2</v>
          </cell>
          <cell r="M6805">
            <v>-0.17278044761327699</v>
          </cell>
          <cell r="N6805">
            <v>-1.1272288550173397</v>
          </cell>
          <cell r="O6805">
            <v>0.79481001970159304</v>
          </cell>
          <cell r="P6805">
            <v>6804</v>
          </cell>
          <cell r="Q6805">
            <v>5.1999999999999998E-2</v>
          </cell>
          <cell r="R6805">
            <v>6699</v>
          </cell>
          <cell r="S6805">
            <v>6.7000000000000004E-2</v>
          </cell>
          <cell r="T6805">
            <v>6700</v>
          </cell>
          <cell r="U6805">
            <v>6.7000000000000004E-2</v>
          </cell>
        </row>
        <row r="6806">
          <cell r="A6806" t="str">
            <v>CTHT_0047320</v>
          </cell>
          <cell r="B6806" t="str">
            <v>Uncharacterized protein</v>
          </cell>
          <cell r="C6806">
            <v>579</v>
          </cell>
          <cell r="D6806">
            <v>2.8908153851879899</v>
          </cell>
          <cell r="E6806">
            <v>2.9200140990688501</v>
          </cell>
          <cell r="F6806">
            <v>-2.9198713880861302E-2</v>
          </cell>
          <cell r="G6806">
            <v>-2.8908153851879899</v>
          </cell>
          <cell r="H6806">
            <v>-7.4168952060062567</v>
          </cell>
          <cell r="I6806">
            <v>6.3124376130594702E-5</v>
          </cell>
          <cell r="J6806">
            <v>-2.9200140990688501</v>
          </cell>
          <cell r="K6806">
            <v>-7.568535138692404</v>
          </cell>
          <cell r="L6806">
            <v>1.4011703554705101E-5</v>
          </cell>
          <cell r="M6806">
            <v>2.9198713880861302E-2</v>
          </cell>
          <cell r="N6806">
            <v>1.0204452036161109</v>
          </cell>
          <cell r="O6806">
            <v>0.98075753505530405</v>
          </cell>
          <cell r="P6806">
            <v>6805</v>
          </cell>
          <cell r="Q6806">
            <v>5.1999999999999998E-2</v>
          </cell>
          <cell r="R6806">
            <v>6414</v>
          </cell>
          <cell r="S6806">
            <v>0.106</v>
          </cell>
          <cell r="T6806">
            <v>6760</v>
          </cell>
          <cell r="U6806">
            <v>5.8000000000000003E-2</v>
          </cell>
        </row>
        <row r="6807">
          <cell r="A6807" t="str">
            <v>CTHT_0034880</v>
          </cell>
          <cell r="B6807" t="str">
            <v>Phosphogluconate dehydrogenase (Decarboxylating)-like protein</v>
          </cell>
          <cell r="C6807">
            <v>1335</v>
          </cell>
          <cell r="D6807">
            <v>-0.92913775572116997</v>
          </cell>
          <cell r="E6807">
            <v>-3.55029061502412</v>
          </cell>
          <cell r="F6807">
            <v>2.6211528593029501</v>
          </cell>
          <cell r="G6807">
            <v>0.92913775572116997</v>
          </cell>
          <cell r="H6807">
            <v>1.9041376248765283</v>
          </cell>
          <cell r="I6807">
            <v>0.24809564504151599</v>
          </cell>
          <cell r="J6807">
            <v>3.55029061502412</v>
          </cell>
          <cell r="K6807">
            <v>11.715045196705308</v>
          </cell>
          <cell r="L6807">
            <v>6.4176234836758894E-8</v>
          </cell>
          <cell r="M6807">
            <v>-2.6211528593029501</v>
          </cell>
          <cell r="N6807">
            <v>-6.1524151635126474</v>
          </cell>
          <cell r="O6807">
            <v>4.4491652681036799E-5</v>
          </cell>
          <cell r="P6807">
            <v>6806</v>
          </cell>
          <cell r="Q6807">
            <v>5.1999999999999998E-2</v>
          </cell>
          <cell r="R6807">
            <v>6988</v>
          </cell>
          <cell r="S6807">
            <v>2.7E-2</v>
          </cell>
          <cell r="T6807">
            <v>6331</v>
          </cell>
          <cell r="U6807">
            <v>0.11799999999999999</v>
          </cell>
        </row>
        <row r="6808">
          <cell r="A6808" t="str">
            <v>CTHT_0072340</v>
          </cell>
          <cell r="B6808" t="str">
            <v>Uncharacterized protein</v>
          </cell>
          <cell r="C6808">
            <v>879</v>
          </cell>
          <cell r="D6808">
            <v>-0.64160889386619102</v>
          </cell>
          <cell r="E6808">
            <v>-0.99607006865947401</v>
          </cell>
          <cell r="F6808">
            <v>0.35446117479328298</v>
          </cell>
          <cell r="G6808">
            <v>0.64160889386619102</v>
          </cell>
          <cell r="H6808">
            <v>1.5600679777698194</v>
          </cell>
          <cell r="I6808">
            <v>0.52769008946052798</v>
          </cell>
          <cell r="J6808">
            <v>0.99607006865947401</v>
          </cell>
          <cell r="K6808">
            <v>1.9945593718994259</v>
          </cell>
          <cell r="L6808">
            <v>0.25634741600920402</v>
          </cell>
          <cell r="M6808">
            <v>-0.35446117479328298</v>
          </cell>
          <cell r="N6808">
            <v>-1.278507988319028</v>
          </cell>
          <cell r="O6808">
            <v>0.723928953490384</v>
          </cell>
          <cell r="P6808">
            <v>6807</v>
          </cell>
          <cell r="Q6808">
            <v>5.1999999999999998E-2</v>
          </cell>
          <cell r="R6808">
            <v>6958</v>
          </cell>
          <cell r="S6808">
            <v>3.1E-2</v>
          </cell>
          <cell r="T6808">
            <v>6683</v>
          </cell>
          <cell r="U6808">
            <v>6.9000000000000006E-2</v>
          </cell>
        </row>
        <row r="6809">
          <cell r="A6809" t="str">
            <v>CTHT_0047990</v>
          </cell>
          <cell r="B6809" t="str">
            <v>Catabolic 3-dehydroquinase (cDHQase) (EC 4.2.1.10) (3-dehydroquinate dehydratase)</v>
          </cell>
          <cell r="C6809">
            <v>531</v>
          </cell>
          <cell r="D6809">
            <v>1.9213025362501099</v>
          </cell>
          <cell r="E6809">
            <v>-0.30343865671450998</v>
          </cell>
          <cell r="F6809">
            <v>2.2247411929646201</v>
          </cell>
          <cell r="G6809">
            <v>-1.9213025362501099</v>
          </cell>
          <cell r="H6809">
            <v>-3.7876487197471258</v>
          </cell>
          <cell r="I6809">
            <v>3.6953580931397403E-2</v>
          </cell>
          <cell r="J6809">
            <v>0.30343865671450998</v>
          </cell>
          <cell r="K6809">
            <v>1.2340823400289358</v>
          </cell>
          <cell r="L6809">
            <v>0.73770955206787903</v>
          </cell>
          <cell r="M6809">
            <v>-2.2247411929646201</v>
          </cell>
          <cell r="N6809">
            <v>-4.6742703952731359</v>
          </cell>
          <cell r="O6809">
            <v>1.3857223955365001E-2</v>
          </cell>
          <cell r="P6809">
            <v>6808</v>
          </cell>
          <cell r="Q6809">
            <v>5.0999999999999997E-2</v>
          </cell>
          <cell r="R6809">
            <v>6588</v>
          </cell>
          <cell r="S6809">
            <v>8.2000000000000003E-2</v>
          </cell>
          <cell r="T6809">
            <v>6361</v>
          </cell>
          <cell r="U6809">
            <v>0.114</v>
          </cell>
        </row>
        <row r="6810">
          <cell r="A6810" t="str">
            <v>CTHT_0052090</v>
          </cell>
          <cell r="B6810" t="str">
            <v>Uncharacterized protein</v>
          </cell>
          <cell r="C6810">
            <v>531</v>
          </cell>
          <cell r="D6810">
            <v>-0.18086647183042801</v>
          </cell>
          <cell r="E6810">
            <v>-1.82731774763029</v>
          </cell>
          <cell r="F6810">
            <v>1.6464512757998599</v>
          </cell>
          <cell r="G6810">
            <v>0.18086647183042801</v>
          </cell>
          <cell r="H6810">
            <v>1.1335644912307641</v>
          </cell>
          <cell r="I6810">
            <v>0.87296197940351605</v>
          </cell>
          <cell r="J6810">
            <v>1.82731774763029</v>
          </cell>
          <cell r="K6810">
            <v>3.5487667357742692</v>
          </cell>
          <cell r="L6810">
            <v>2.09529802308101E-2</v>
          </cell>
          <cell r="M6810">
            <v>-1.6464512757998599</v>
          </cell>
          <cell r="N6810">
            <v>-3.130626235408275</v>
          </cell>
          <cell r="O6810">
            <v>4.8567081382399499E-2</v>
          </cell>
          <cell r="P6810">
            <v>6809</v>
          </cell>
          <cell r="Q6810">
            <v>5.0999999999999997E-2</v>
          </cell>
          <cell r="R6810">
            <v>6901</v>
          </cell>
          <cell r="S6810">
            <v>3.9E-2</v>
          </cell>
          <cell r="T6810">
            <v>6467</v>
          </cell>
          <cell r="U6810">
            <v>9.9000000000000005E-2</v>
          </cell>
        </row>
        <row r="6811">
          <cell r="A6811" t="str">
            <v>CTHT_0047740</v>
          </cell>
          <cell r="B6811" t="str">
            <v>Uncharacterized protein</v>
          </cell>
          <cell r="C6811">
            <v>297</v>
          </cell>
          <cell r="D6811">
            <v>-0.39805091139953702</v>
          </cell>
          <cell r="E6811">
            <v>0.16150862288805401</v>
          </cell>
          <cell r="F6811">
            <v>-0.55955953428758998</v>
          </cell>
          <cell r="G6811">
            <v>0.39805091139953702</v>
          </cell>
          <cell r="H6811">
            <v>1.3177264522850398</v>
          </cell>
          <cell r="I6811">
            <v>0.78914307212792101</v>
          </cell>
          <cell r="J6811">
            <v>-0.16150862288805401</v>
          </cell>
          <cell r="K6811">
            <v>-1.1184560937448971</v>
          </cell>
          <cell r="L6811">
            <v>0.90587054399251399</v>
          </cell>
          <cell r="M6811">
            <v>0.55955953428758998</v>
          </cell>
          <cell r="N6811">
            <v>1.4738191804470462</v>
          </cell>
          <cell r="O6811">
            <v>0.69544558324849304</v>
          </cell>
          <cell r="P6811">
            <v>6810</v>
          </cell>
          <cell r="Q6811">
            <v>5.0999999999999997E-2</v>
          </cell>
          <cell r="R6811">
            <v>6937</v>
          </cell>
          <cell r="S6811">
            <v>3.4000000000000002E-2</v>
          </cell>
          <cell r="T6811">
            <v>6824</v>
          </cell>
          <cell r="U6811">
            <v>4.9000000000000002E-2</v>
          </cell>
        </row>
        <row r="6812">
          <cell r="A6812" t="str">
            <v>CTHT_0021010</v>
          </cell>
          <cell r="B6812" t="str">
            <v>Putative high-affinity glucose transporter protein</v>
          </cell>
          <cell r="C6812">
            <v>1572</v>
          </cell>
          <cell r="D6812">
            <v>2.6434786194435098</v>
          </cell>
          <cell r="E6812">
            <v>1.13444658204809</v>
          </cell>
          <cell r="F6812">
            <v>1.50903203739542</v>
          </cell>
          <cell r="G6812">
            <v>-2.6434786194435098</v>
          </cell>
          <cell r="H6812">
            <v>-6.2483645152062737</v>
          </cell>
          <cell r="I6812">
            <v>2.90906024110778E-4</v>
          </cell>
          <cell r="J6812">
            <v>-1.13444658204809</v>
          </cell>
          <cell r="K6812">
            <v>-2.195343332125669</v>
          </cell>
          <cell r="L6812">
            <v>0.109151697646336</v>
          </cell>
          <cell r="M6812">
            <v>-1.50903203739542</v>
          </cell>
          <cell r="N6812">
            <v>-2.8461901260593332</v>
          </cell>
          <cell r="O6812">
            <v>4.7517059986789401E-2</v>
          </cell>
          <cell r="P6812">
            <v>6811</v>
          </cell>
          <cell r="Q6812">
            <v>5.0999999999999997E-2</v>
          </cell>
          <cell r="R6812">
            <v>6396</v>
          </cell>
          <cell r="S6812">
            <v>0.109</v>
          </cell>
          <cell r="T6812">
            <v>6458</v>
          </cell>
          <cell r="U6812">
            <v>0.1</v>
          </cell>
        </row>
        <row r="6813">
          <cell r="A6813" t="str">
            <v>CTHT_0066410</v>
          </cell>
          <cell r="B6813" t="str">
            <v>Uncharacterized protein</v>
          </cell>
          <cell r="C6813">
            <v>2358</v>
          </cell>
          <cell r="D6813">
            <v>2.0795983575350498</v>
          </cell>
          <cell r="E6813">
            <v>2.2018620761285699</v>
          </cell>
          <cell r="F6813">
            <v>-0.122263718593514</v>
          </cell>
          <cell r="G6813">
            <v>-2.0795983575350498</v>
          </cell>
          <cell r="H6813">
            <v>-4.2268952420263677</v>
          </cell>
          <cell r="I6813">
            <v>4.1037921104298902E-4</v>
          </cell>
          <cell r="J6813">
            <v>-2.2018620761285699</v>
          </cell>
          <cell r="K6813">
            <v>-4.6007277157104509</v>
          </cell>
          <cell r="L6813">
            <v>8.1647725144321E-5</v>
          </cell>
          <cell r="M6813">
            <v>0.122263718593514</v>
          </cell>
          <cell r="N6813">
            <v>1.088441386000579</v>
          </cell>
          <cell r="O6813">
            <v>0.87754565016297603</v>
          </cell>
          <cell r="P6813">
            <v>6812</v>
          </cell>
          <cell r="Q6813">
            <v>5.0999999999999997E-2</v>
          </cell>
          <cell r="R6813">
            <v>6600</v>
          </cell>
          <cell r="S6813">
            <v>8.1000000000000003E-2</v>
          </cell>
          <cell r="T6813">
            <v>6787</v>
          </cell>
          <cell r="U6813">
            <v>5.5E-2</v>
          </cell>
        </row>
        <row r="6814">
          <cell r="A6814" t="str">
            <v>CTHT_0066760</v>
          </cell>
          <cell r="B6814" t="str">
            <v>Uncharacterized protein</v>
          </cell>
          <cell r="C6814">
            <v>909</v>
          </cell>
          <cell r="D6814">
            <v>1.8941921973595199</v>
          </cell>
          <cell r="E6814">
            <v>2.60019595598314</v>
          </cell>
          <cell r="F6814">
            <v>-0.70600375862361398</v>
          </cell>
          <cell r="G6814">
            <v>-1.8941921973595199</v>
          </cell>
          <cell r="H6814">
            <v>-3.7171378650581182</v>
          </cell>
          <cell r="I6814">
            <v>1.50061827141097E-2</v>
          </cell>
          <cell r="J6814">
            <v>-2.60019595598314</v>
          </cell>
          <cell r="K6814">
            <v>-6.0636898188884247</v>
          </cell>
          <cell r="L6814">
            <v>5.5987238157732605E-4</v>
          </cell>
          <cell r="M6814">
            <v>0.70600375862361398</v>
          </cell>
          <cell r="N6814">
            <v>1.6312792366106101</v>
          </cell>
          <cell r="O6814">
            <v>0.45167239714719898</v>
          </cell>
          <cell r="P6814">
            <v>6813</v>
          </cell>
          <cell r="Q6814">
            <v>5.0999999999999997E-2</v>
          </cell>
          <cell r="R6814">
            <v>6622</v>
          </cell>
          <cell r="S6814">
            <v>7.6999999999999999E-2</v>
          </cell>
          <cell r="T6814">
            <v>6864</v>
          </cell>
          <cell r="U6814">
            <v>4.3999999999999997E-2</v>
          </cell>
        </row>
        <row r="6815">
          <cell r="A6815" t="str">
            <v>CTHT_0045430</v>
          </cell>
          <cell r="B6815" t="str">
            <v>Uncharacterized protein</v>
          </cell>
          <cell r="C6815">
            <v>1782</v>
          </cell>
          <cell r="D6815">
            <v>5.8007190951617701E-2</v>
          </cell>
          <cell r="E6815">
            <v>1.6996181917389599</v>
          </cell>
          <cell r="F6815">
            <v>-1.6416110007873399</v>
          </cell>
          <cell r="G6815">
            <v>-5.8007190951617701E-2</v>
          </cell>
          <cell r="H6815">
            <v>-1.0410267865524352</v>
          </cell>
          <cell r="I6815">
            <v>0.95410894511383704</v>
          </cell>
          <cell r="J6815">
            <v>-1.6996181917389599</v>
          </cell>
          <cell r="K6815">
            <v>-3.2481498510176898</v>
          </cell>
          <cell r="L6815">
            <v>3.1350384557134597E-2</v>
          </cell>
          <cell r="M6815">
            <v>1.6416110007873399</v>
          </cell>
          <cell r="N6815">
            <v>3.120140512209653</v>
          </cell>
          <cell r="O6815">
            <v>4.8567081382399499E-2</v>
          </cell>
          <cell r="P6815">
            <v>6814</v>
          </cell>
          <cell r="Q6815">
            <v>5.0999999999999997E-2</v>
          </cell>
          <cell r="R6815">
            <v>6857</v>
          </cell>
          <cell r="S6815">
            <v>4.4999999999999998E-2</v>
          </cell>
          <cell r="T6815">
            <v>6937</v>
          </cell>
          <cell r="U6815">
            <v>3.4000000000000002E-2</v>
          </cell>
        </row>
        <row r="6816">
          <cell r="A6816" t="str">
            <v>CTHT_0051320</v>
          </cell>
          <cell r="B6816" t="str">
            <v>Uncharacterized protein</v>
          </cell>
          <cell r="C6816">
            <v>3567</v>
          </cell>
          <cell r="D6816">
            <v>1.9995705084078399</v>
          </cell>
          <cell r="E6816">
            <v>2.54658951968851</v>
          </cell>
          <cell r="F6816">
            <v>-0.54701901128066699</v>
          </cell>
          <cell r="G6816">
            <v>-1.9995705084078399</v>
          </cell>
          <cell r="H6816">
            <v>-3.9988093736893271</v>
          </cell>
          <cell r="I6816">
            <v>6.1868224544430004E-4</v>
          </cell>
          <cell r="J6816">
            <v>-2.54658951968851</v>
          </cell>
          <cell r="K6816">
            <v>-5.8425149462133437</v>
          </cell>
          <cell r="L6816">
            <v>5.7533351237921597E-6</v>
          </cell>
          <cell r="M6816">
            <v>0.54701901128066699</v>
          </cell>
          <cell r="N6816">
            <v>1.4610636317537162</v>
          </cell>
          <cell r="O6816">
            <v>0.42364514302912898</v>
          </cell>
          <cell r="P6816">
            <v>6815</v>
          </cell>
          <cell r="Q6816">
            <v>0.05</v>
          </cell>
          <cell r="R6816">
            <v>6614</v>
          </cell>
          <cell r="S6816">
            <v>7.9000000000000001E-2</v>
          </cell>
          <cell r="T6816">
            <v>6816</v>
          </cell>
          <cell r="U6816">
            <v>0.05</v>
          </cell>
        </row>
        <row r="6817">
          <cell r="A6817" t="str">
            <v>CTHT_0015510</v>
          </cell>
          <cell r="B6817" t="str">
            <v>Uncharacterized protein</v>
          </cell>
          <cell r="C6817">
            <v>246</v>
          </cell>
          <cell r="D6817">
            <v>9.0062662178256397E-2</v>
          </cell>
          <cell r="E6817">
            <v>0.32390033892380499</v>
          </cell>
          <cell r="F6817">
            <v>-0.23383767674554901</v>
          </cell>
          <cell r="G6817">
            <v>-9.0062662178256397E-2</v>
          </cell>
          <cell r="H6817">
            <v>-1.0644164134312657</v>
          </cell>
          <cell r="I6817">
            <v>0.95394519990347404</v>
          </cell>
          <cell r="J6817">
            <v>-0.32390033892380499</v>
          </cell>
          <cell r="K6817">
            <v>-1.2517099877992592</v>
          </cell>
          <cell r="L6817">
            <v>0.80185801666835099</v>
          </cell>
          <cell r="M6817">
            <v>0.23383767674554901</v>
          </cell>
          <cell r="N6817">
            <v>1.175958931114405</v>
          </cell>
          <cell r="O6817">
            <v>0.87676135384239895</v>
          </cell>
          <cell r="P6817">
            <v>6816</v>
          </cell>
          <cell r="Q6817">
            <v>0.05</v>
          </cell>
          <cell r="R6817">
            <v>6870</v>
          </cell>
          <cell r="S6817">
            <v>4.2999999999999997E-2</v>
          </cell>
          <cell r="T6817">
            <v>6804</v>
          </cell>
          <cell r="U6817">
            <v>5.1999999999999998E-2</v>
          </cell>
        </row>
        <row r="6818">
          <cell r="A6818" t="str">
            <v>CTHT_0018440</v>
          </cell>
          <cell r="B6818" t="str">
            <v>Uncharacterized protein</v>
          </cell>
          <cell r="C6818">
            <v>1416</v>
          </cell>
          <cell r="D6818">
            <v>0.38118710150801899</v>
          </cell>
          <cell r="E6818">
            <v>1.85718740878138</v>
          </cell>
          <cell r="F6818">
            <v>-1.4760003072733601</v>
          </cell>
          <cell r="G6818">
            <v>-0.38118710150801899</v>
          </cell>
          <cell r="H6818">
            <v>-1.3024130871148869</v>
          </cell>
          <cell r="I6818">
            <v>0.69267460561463101</v>
          </cell>
          <cell r="J6818">
            <v>-1.85718740878138</v>
          </cell>
          <cell r="K6818">
            <v>-3.6230065368228637</v>
          </cell>
          <cell r="L6818">
            <v>2.57592620327163E-2</v>
          </cell>
          <cell r="M6818">
            <v>1.4760003072733601</v>
          </cell>
          <cell r="N6818">
            <v>2.7817645358958774</v>
          </cell>
          <cell r="O6818">
            <v>0.101243746219492</v>
          </cell>
          <cell r="P6818">
            <v>6817</v>
          </cell>
          <cell r="Q6818">
            <v>0.05</v>
          </cell>
          <cell r="R6818">
            <v>6819</v>
          </cell>
          <cell r="S6818">
            <v>0.05</v>
          </cell>
          <cell r="T6818">
            <v>6927</v>
          </cell>
          <cell r="U6818">
            <v>3.5000000000000003E-2</v>
          </cell>
        </row>
        <row r="6819">
          <cell r="A6819" t="str">
            <v>CTHT_0056360</v>
          </cell>
          <cell r="B6819" t="str">
            <v>Uncharacterized protein</v>
          </cell>
          <cell r="C6819">
            <v>1176</v>
          </cell>
          <cell r="D6819">
            <v>5.53888224912704</v>
          </cell>
          <cell r="E6819">
            <v>3.7726627403441002</v>
          </cell>
          <cell r="F6819">
            <v>1.76621950878294</v>
          </cell>
          <cell r="G6819">
            <v>-5.53888224912704</v>
          </cell>
          <cell r="H6819">
            <v>-46.491086890022764</v>
          </cell>
          <cell r="I6819">
            <v>7.2697050488243098E-15</v>
          </cell>
          <cell r="J6819">
            <v>-3.7726627403441002</v>
          </cell>
          <cell r="K6819">
            <v>-13.667360453980015</v>
          </cell>
          <cell r="L6819">
            <v>1.31225279851598E-8</v>
          </cell>
          <cell r="M6819">
            <v>-1.76621950878294</v>
          </cell>
          <cell r="N6819">
            <v>-3.4016141629223142</v>
          </cell>
          <cell r="O6819">
            <v>2.1561019802871801E-2</v>
          </cell>
          <cell r="P6819">
            <v>6818</v>
          </cell>
          <cell r="Q6819">
            <v>0.05</v>
          </cell>
          <cell r="R6819">
            <v>4731</v>
          </cell>
          <cell r="S6819">
            <v>0.34100000000000003</v>
          </cell>
          <cell r="T6819">
            <v>6479</v>
          </cell>
          <cell r="U6819">
            <v>9.7000000000000003E-2</v>
          </cell>
        </row>
        <row r="6820">
          <cell r="A6820" t="str">
            <v>CTHT_0048000</v>
          </cell>
          <cell r="B6820" t="str">
            <v>Uncharacterized protein</v>
          </cell>
          <cell r="C6820">
            <v>684</v>
          </cell>
          <cell r="D6820">
            <v>2.09541698720099</v>
          </cell>
          <cell r="E6820">
            <v>1.31918523717824</v>
          </cell>
          <cell r="F6820">
            <v>0.77623175002275202</v>
          </cell>
          <cell r="G6820">
            <v>-2.09541698720099</v>
          </cell>
          <cell r="H6820">
            <v>-4.273496637405735</v>
          </cell>
          <cell r="I6820">
            <v>5.2655307373358197E-2</v>
          </cell>
          <cell r="J6820">
            <v>-1.31918523717824</v>
          </cell>
          <cell r="K6820">
            <v>-2.4952515051398478</v>
          </cell>
          <cell r="L6820">
            <v>0.206313831483734</v>
          </cell>
          <cell r="M6820">
            <v>-0.77623175002275202</v>
          </cell>
          <cell r="N6820">
            <v>-1.7126516620080068</v>
          </cell>
          <cell r="O6820">
            <v>0.52008135299493796</v>
          </cell>
          <cell r="P6820">
            <v>6819</v>
          </cell>
          <cell r="Q6820">
            <v>0.05</v>
          </cell>
          <cell r="R6820">
            <v>6552</v>
          </cell>
          <cell r="S6820">
            <v>8.6999999999999994E-2</v>
          </cell>
          <cell r="T6820">
            <v>6624</v>
          </cell>
          <cell r="U6820">
            <v>7.6999999999999999E-2</v>
          </cell>
        </row>
        <row r="6821">
          <cell r="A6821" t="str">
            <v>CTHT_0002470</v>
          </cell>
          <cell r="B6821" t="str">
            <v>Uncharacterized protein</v>
          </cell>
          <cell r="C6821">
            <v>375</v>
          </cell>
          <cell r="D6821">
            <v>-0.14291243870437201</v>
          </cell>
          <cell r="E6821">
            <v>1.07340505613102</v>
          </cell>
          <cell r="F6821">
            <v>-1.2163174948353901</v>
          </cell>
          <cell r="G6821">
            <v>0.14291243870437201</v>
          </cell>
          <cell r="H6821">
            <v>1.1041318322050038</v>
          </cell>
          <cell r="I6821">
            <v>0.92588130483020303</v>
          </cell>
          <cell r="J6821">
            <v>-1.07340505613102</v>
          </cell>
          <cell r="K6821">
            <v>-2.1043943126172953</v>
          </cell>
          <cell r="L6821">
            <v>0.39221670329997899</v>
          </cell>
          <cell r="M6821">
            <v>1.2163174948353901</v>
          </cell>
          <cell r="N6821">
            <v>2.3235287480719209</v>
          </cell>
          <cell r="O6821">
            <v>0.36124085864295602</v>
          </cell>
          <cell r="P6821">
            <v>6820</v>
          </cell>
          <cell r="Q6821">
            <v>0.05</v>
          </cell>
          <cell r="R6821">
            <v>6907</v>
          </cell>
          <cell r="S6821">
            <v>3.7999999999999999E-2</v>
          </cell>
          <cell r="T6821">
            <v>6970</v>
          </cell>
          <cell r="U6821">
            <v>2.9000000000000001E-2</v>
          </cell>
        </row>
        <row r="6822">
          <cell r="A6822" t="str">
            <v>CTHT_0058030</v>
          </cell>
          <cell r="B6822" t="str">
            <v>Uncharacterized protein</v>
          </cell>
          <cell r="C6822">
            <v>501</v>
          </cell>
          <cell r="D6822">
            <v>1.2571369225381701</v>
          </cell>
          <cell r="E6822">
            <v>0.839890831953786</v>
          </cell>
          <cell r="F6822">
            <v>0.417246090584379</v>
          </cell>
          <cell r="G6822">
            <v>-1.2571369225381701</v>
          </cell>
          <cell r="H6822">
            <v>-2.3902092476646302</v>
          </cell>
          <cell r="I6822">
            <v>0.233472990435347</v>
          </cell>
          <cell r="J6822">
            <v>-0.839890831953786</v>
          </cell>
          <cell r="K6822">
            <v>-1.78991469473945</v>
          </cell>
          <cell r="L6822">
            <v>0.39315049612283398</v>
          </cell>
          <cell r="M6822">
            <v>-0.417246090584379</v>
          </cell>
          <cell r="N6822">
            <v>-1.3353760683061793</v>
          </cell>
          <cell r="O6822">
            <v>0.72490147834916996</v>
          </cell>
          <cell r="P6822">
            <v>6821</v>
          </cell>
          <cell r="Q6822">
            <v>0.05</v>
          </cell>
          <cell r="R6822">
            <v>6708</v>
          </cell>
          <cell r="S6822">
            <v>6.6000000000000003E-2</v>
          </cell>
          <cell r="T6822">
            <v>6704</v>
          </cell>
          <cell r="U6822">
            <v>6.6000000000000003E-2</v>
          </cell>
        </row>
        <row r="6823">
          <cell r="A6823" t="str">
            <v>CTHT_0001090</v>
          </cell>
          <cell r="B6823" t="str">
            <v>Uncharacterized protein</v>
          </cell>
          <cell r="C6823">
            <v>315</v>
          </cell>
          <cell r="D6823">
            <v>5.2073678102539303</v>
          </cell>
          <cell r="E6823">
            <v>7.0837589365672704</v>
          </cell>
          <cell r="F6823">
            <v>-1.8763911263133399</v>
          </cell>
          <cell r="G6823">
            <v>-5.2073678102539303</v>
          </cell>
          <cell r="H6823">
            <v>-36.94655155911655</v>
          </cell>
          <cell r="I6823">
            <v>7.9213718524520196E-10</v>
          </cell>
          <cell r="J6823">
            <v>-7.0837589365672704</v>
          </cell>
          <cell r="K6823">
            <v>-135.65128807652056</v>
          </cell>
          <cell r="L6823">
            <v>3.8089185043170201E-13</v>
          </cell>
          <cell r="M6823">
            <v>1.8763911263133399</v>
          </cell>
          <cell r="N6823">
            <v>3.671554782574793</v>
          </cell>
          <cell r="O6823">
            <v>0.10763041178077</v>
          </cell>
          <cell r="P6823">
            <v>6822</v>
          </cell>
          <cell r="Q6823">
            <v>0.05</v>
          </cell>
          <cell r="R6823">
            <v>5028</v>
          </cell>
          <cell r="S6823">
            <v>0.29899999999999999</v>
          </cell>
          <cell r="T6823">
            <v>7132</v>
          </cell>
          <cell r="U6823">
            <v>0</v>
          </cell>
        </row>
        <row r="6824">
          <cell r="A6824" t="str">
            <v>CTHT_0019360</v>
          </cell>
          <cell r="B6824" t="e">
            <v>#N/A</v>
          </cell>
          <cell r="C6824">
            <v>3909</v>
          </cell>
          <cell r="D6824">
            <v>-0.97695696768895601</v>
          </cell>
          <cell r="E6824">
            <v>2.6834209960123201E-2</v>
          </cell>
          <cell r="F6824">
            <v>-1.00379117764908</v>
          </cell>
          <cell r="G6824">
            <v>0.97695696768895601</v>
          </cell>
          <cell r="H6824">
            <v>1.9683093330023524</v>
          </cell>
          <cell r="I6824">
            <v>0.30857660682509802</v>
          </cell>
          <cell r="J6824">
            <v>-2.6834209960123201E-2</v>
          </cell>
          <cell r="K6824">
            <v>-1.0187741155277159</v>
          </cell>
          <cell r="L6824">
            <v>0.97864958813724401</v>
          </cell>
          <cell r="M6824">
            <v>1.00379117764908</v>
          </cell>
          <cell r="N6824">
            <v>2.0052625998144209</v>
          </cell>
          <cell r="O6824">
            <v>0.29035184969524502</v>
          </cell>
          <cell r="P6824">
            <v>6823</v>
          </cell>
          <cell r="Q6824">
            <v>4.9000000000000002E-2</v>
          </cell>
          <cell r="R6824">
            <v>7008</v>
          </cell>
          <cell r="S6824">
            <v>2.4E-2</v>
          </cell>
          <cell r="T6824">
            <v>6886</v>
          </cell>
          <cell r="U6824">
            <v>4.1000000000000002E-2</v>
          </cell>
        </row>
        <row r="6825">
          <cell r="A6825" t="str">
            <v>CTHT_0011950</v>
          </cell>
          <cell r="B6825" t="str">
            <v>Uncharacterized protein</v>
          </cell>
          <cell r="C6825">
            <v>1830</v>
          </cell>
          <cell r="D6825">
            <v>-1.6891168893147199</v>
          </cell>
          <cell r="E6825">
            <v>-0.15508536710625101</v>
          </cell>
          <cell r="F6825">
            <v>-1.5340315222084699</v>
          </cell>
          <cell r="G6825">
            <v>1.6891168893147199</v>
          </cell>
          <cell r="H6825">
            <v>3.2245925767122858</v>
          </cell>
          <cell r="I6825">
            <v>0.10424282808214499</v>
          </cell>
          <cell r="J6825">
            <v>0.15508536710625101</v>
          </cell>
          <cell r="K6825">
            <v>1.1134875035274379</v>
          </cell>
          <cell r="L6825">
            <v>0.89288276245460896</v>
          </cell>
          <cell r="M6825">
            <v>1.5340315222084699</v>
          </cell>
          <cell r="N6825">
            <v>2.895939618987228</v>
          </cell>
          <cell r="O6825">
            <v>0.138436883201701</v>
          </cell>
          <cell r="P6825">
            <v>6824</v>
          </cell>
          <cell r="Q6825">
            <v>4.9000000000000002E-2</v>
          </cell>
          <cell r="R6825">
            <v>7063</v>
          </cell>
          <cell r="S6825">
            <v>1.6E-2</v>
          </cell>
          <cell r="T6825">
            <v>6967</v>
          </cell>
          <cell r="U6825">
            <v>2.9000000000000001E-2</v>
          </cell>
        </row>
        <row r="6826">
          <cell r="A6826" t="str">
            <v>CTHT_0021840</v>
          </cell>
          <cell r="B6826" t="str">
            <v>Uncharacterized protein</v>
          </cell>
          <cell r="C6826">
            <v>1770</v>
          </cell>
          <cell r="D6826">
            <v>0.122310136790102</v>
          </cell>
          <cell r="E6826">
            <v>2.1491157938651502</v>
          </cell>
          <cell r="F6826">
            <v>-2.0268056570750499</v>
          </cell>
          <cell r="G6826">
            <v>-0.122310136790102</v>
          </cell>
          <cell r="H6826">
            <v>-1.0884764067759989</v>
          </cell>
          <cell r="I6826">
            <v>0.90950921424715003</v>
          </cell>
          <cell r="J6826">
            <v>-2.1491157938651502</v>
          </cell>
          <cell r="K6826">
            <v>-4.4355585677753284</v>
          </cell>
          <cell r="L6826">
            <v>1.32911021252931E-2</v>
          </cell>
          <cell r="M6826">
            <v>2.0268056570750499</v>
          </cell>
          <cell r="N6826">
            <v>4.07501581124132</v>
          </cell>
          <cell r="O6826">
            <v>2.65869113738804E-2</v>
          </cell>
          <cell r="P6826">
            <v>6825</v>
          </cell>
          <cell r="Q6826">
            <v>4.9000000000000002E-2</v>
          </cell>
          <cell r="R6826">
            <v>6863</v>
          </cell>
          <cell r="S6826">
            <v>4.3999999999999997E-2</v>
          </cell>
          <cell r="T6826">
            <v>7013</v>
          </cell>
          <cell r="U6826">
            <v>2.3E-2</v>
          </cell>
        </row>
        <row r="6827">
          <cell r="A6827" t="str">
            <v>CTHT_0021420</v>
          </cell>
          <cell r="B6827" t="str">
            <v>Uncharacterized protein</v>
          </cell>
          <cell r="C6827">
            <v>1080</v>
          </cell>
          <cell r="D6827">
            <v>0.65233410041758599</v>
          </cell>
          <cell r="E6827">
            <v>-2.7742727315448499</v>
          </cell>
          <cell r="F6827">
            <v>3.4266068319624399</v>
          </cell>
          <cell r="G6827">
            <v>-0.65233410041758599</v>
          </cell>
          <cell r="H6827">
            <v>-1.5717089687546839</v>
          </cell>
          <cell r="I6827">
            <v>0.38528093541934599</v>
          </cell>
          <cell r="J6827">
            <v>2.7742727315448499</v>
          </cell>
          <cell r="K6827">
            <v>6.8413106034723841</v>
          </cell>
          <cell r="L6827">
            <v>1.1030516733630099E-6</v>
          </cell>
          <cell r="M6827">
            <v>-3.4266068319624399</v>
          </cell>
          <cell r="N6827">
            <v>-10.752549233514095</v>
          </cell>
          <cell r="O6827">
            <v>2.2585835362871001E-8</v>
          </cell>
          <cell r="P6827">
            <v>6826</v>
          </cell>
          <cell r="Q6827">
            <v>4.9000000000000002E-2</v>
          </cell>
          <cell r="R6827">
            <v>6801</v>
          </cell>
          <cell r="S6827">
            <v>5.2999999999999999E-2</v>
          </cell>
          <cell r="T6827">
            <v>6145</v>
          </cell>
          <cell r="U6827">
            <v>0.14399999999999999</v>
          </cell>
        </row>
        <row r="6828">
          <cell r="A6828" t="str">
            <v>CTHT_0049610</v>
          </cell>
          <cell r="B6828" t="str">
            <v>Uncharacterized protein</v>
          </cell>
          <cell r="C6828">
            <v>1590</v>
          </cell>
          <cell r="D6828">
            <v>1.14081284392558</v>
          </cell>
          <cell r="E6828">
            <v>2.7446015766769798</v>
          </cell>
          <cell r="F6828">
            <v>-1.6037887327514</v>
          </cell>
          <cell r="G6828">
            <v>-1.14081284392558</v>
          </cell>
          <cell r="H6828">
            <v>-2.2050522534187218</v>
          </cell>
          <cell r="I6828">
            <v>0.2472407084911</v>
          </cell>
          <cell r="J6828">
            <v>-2.7446015766769798</v>
          </cell>
          <cell r="K6828">
            <v>-6.7020459445048184</v>
          </cell>
          <cell r="L6828">
            <v>2.6924192793533002E-3</v>
          </cell>
          <cell r="M6828">
            <v>1.6037887327514</v>
          </cell>
          <cell r="N6828">
            <v>3.0394045919383283</v>
          </cell>
          <cell r="O6828">
            <v>0.112142485273541</v>
          </cell>
          <cell r="P6828">
            <v>6827</v>
          </cell>
          <cell r="Q6828">
            <v>4.9000000000000002E-2</v>
          </cell>
          <cell r="R6828">
            <v>6734</v>
          </cell>
          <cell r="S6828">
            <v>6.2E-2</v>
          </cell>
          <cell r="T6828">
            <v>6978</v>
          </cell>
          <cell r="U6828">
            <v>2.8000000000000001E-2</v>
          </cell>
        </row>
        <row r="6829">
          <cell r="A6829" t="str">
            <v>CTHT_0007270</v>
          </cell>
          <cell r="B6829" t="str">
            <v>Uncharacterized protein</v>
          </cell>
          <cell r="C6829">
            <v>3276</v>
          </cell>
          <cell r="D6829">
            <v>-0.68635832838132904</v>
          </cell>
          <cell r="E6829">
            <v>0.46551780504151902</v>
          </cell>
          <cell r="F6829">
            <v>-1.15187613342285</v>
          </cell>
          <cell r="G6829">
            <v>0.68635832838132904</v>
          </cell>
          <cell r="H6829">
            <v>1.6092163802554589</v>
          </cell>
          <cell r="I6829">
            <v>0.40428818385462501</v>
          </cell>
          <cell r="J6829">
            <v>-0.46551780504151902</v>
          </cell>
          <cell r="K6829">
            <v>-1.3808128590608311</v>
          </cell>
          <cell r="L6829">
            <v>0.55994439307872301</v>
          </cell>
          <cell r="M6829">
            <v>1.15187613342285</v>
          </cell>
          <cell r="N6829">
            <v>2.2220266708680647</v>
          </cell>
          <cell r="O6829">
            <v>0.14173535127318701</v>
          </cell>
          <cell r="P6829">
            <v>6828</v>
          </cell>
          <cell r="Q6829">
            <v>4.9000000000000002E-2</v>
          </cell>
          <cell r="R6829">
            <v>6949</v>
          </cell>
          <cell r="S6829">
            <v>3.2000000000000001E-2</v>
          </cell>
          <cell r="T6829">
            <v>6879</v>
          </cell>
          <cell r="U6829">
            <v>4.2000000000000003E-2</v>
          </cell>
        </row>
        <row r="6830">
          <cell r="A6830" t="str">
            <v>CTHT_0065780</v>
          </cell>
          <cell r="B6830" t="str">
            <v>Uncharacterized protein</v>
          </cell>
          <cell r="C6830">
            <v>645</v>
          </cell>
          <cell r="D6830">
            <v>1.43953410652695</v>
          </cell>
          <cell r="E6830">
            <v>2.1745460503101302</v>
          </cell>
          <cell r="F6830">
            <v>-0.73501194378317702</v>
          </cell>
          <cell r="G6830">
            <v>-1.43953410652695</v>
          </cell>
          <cell r="H6830">
            <v>-2.712332612429472</v>
          </cell>
          <cell r="I6830">
            <v>0.13714142092078899</v>
          </cell>
          <cell r="J6830">
            <v>-2.1745460503101302</v>
          </cell>
          <cell r="K6830">
            <v>-4.5144369103251671</v>
          </cell>
          <cell r="L6830">
            <v>1.72486045158231E-2</v>
          </cell>
          <cell r="M6830">
            <v>0.73501194378317702</v>
          </cell>
          <cell r="N6830">
            <v>1.6644112486932483</v>
          </cell>
          <cell r="O6830">
            <v>0.50895387370518597</v>
          </cell>
          <cell r="P6830">
            <v>6829</v>
          </cell>
          <cell r="Q6830">
            <v>4.9000000000000002E-2</v>
          </cell>
          <cell r="R6830">
            <v>6689</v>
          </cell>
          <cell r="S6830">
            <v>6.8000000000000005E-2</v>
          </cell>
          <cell r="T6830">
            <v>6868</v>
          </cell>
          <cell r="U6830">
            <v>4.2999999999999997E-2</v>
          </cell>
        </row>
        <row r="6831">
          <cell r="A6831" t="str">
            <v>CTHT_0004890</v>
          </cell>
          <cell r="B6831" t="str">
            <v>Uncharacterized protein</v>
          </cell>
          <cell r="C6831">
            <v>2580</v>
          </cell>
          <cell r="D6831">
            <v>0.13302119783225499</v>
          </cell>
          <cell r="E6831">
            <v>1.8242356866509699</v>
          </cell>
          <cell r="F6831">
            <v>-1.6912144888187199</v>
          </cell>
          <cell r="G6831">
            <v>-0.13302119783225499</v>
          </cell>
          <cell r="H6831">
            <v>-1.096587700871297</v>
          </cell>
          <cell r="I6831">
            <v>0.86768547820771302</v>
          </cell>
          <cell r="J6831">
            <v>-1.8242356866509699</v>
          </cell>
          <cell r="K6831">
            <v>-3.5411935200497409</v>
          </cell>
          <cell r="L6831">
            <v>5.6592807061683998E-3</v>
          </cell>
          <cell r="M6831">
            <v>1.6912144888187199</v>
          </cell>
          <cell r="N6831">
            <v>3.229284367530374</v>
          </cell>
          <cell r="O6831">
            <v>1.5386164165677899E-2</v>
          </cell>
          <cell r="P6831">
            <v>6830</v>
          </cell>
          <cell r="Q6831">
            <v>4.9000000000000002E-2</v>
          </cell>
          <cell r="R6831">
            <v>6879</v>
          </cell>
          <cell r="S6831">
            <v>4.2000000000000003E-2</v>
          </cell>
          <cell r="T6831">
            <v>6968</v>
          </cell>
          <cell r="U6831">
            <v>2.9000000000000001E-2</v>
          </cell>
        </row>
        <row r="6832">
          <cell r="A6832" t="str">
            <v>CTHT_0004900</v>
          </cell>
          <cell r="B6832" t="str">
            <v>Uncharacterized protein</v>
          </cell>
          <cell r="C6832">
            <v>2019</v>
          </cell>
          <cell r="D6832">
            <v>1.3369147540919899</v>
          </cell>
          <cell r="E6832">
            <v>2.6354486909206201</v>
          </cell>
          <cell r="F6832">
            <v>-1.2985339368286299</v>
          </cell>
          <cell r="G6832">
            <v>-1.3369147540919899</v>
          </cell>
          <cell r="H6832">
            <v>-2.5261052568733322</v>
          </cell>
          <cell r="I6832">
            <v>2.82029752131009E-2</v>
          </cell>
          <cell r="J6832">
            <v>-2.6354486909206201</v>
          </cell>
          <cell r="K6832">
            <v>-6.2136832099736354</v>
          </cell>
          <cell r="L6832">
            <v>1.69088834804053E-5</v>
          </cell>
          <cell r="M6832">
            <v>1.2985339368286299</v>
          </cell>
          <cell r="N6832">
            <v>2.4597879257274395</v>
          </cell>
          <cell r="O6832">
            <v>6.35804169951667E-2</v>
          </cell>
          <cell r="P6832">
            <v>6831</v>
          </cell>
          <cell r="Q6832">
            <v>4.8000000000000001E-2</v>
          </cell>
          <cell r="R6832">
            <v>6732</v>
          </cell>
          <cell r="S6832">
            <v>6.2E-2</v>
          </cell>
          <cell r="T6832">
            <v>6931</v>
          </cell>
          <cell r="U6832">
            <v>3.4000000000000002E-2</v>
          </cell>
        </row>
        <row r="6833">
          <cell r="A6833" t="str">
            <v>CTHT_0032260</v>
          </cell>
          <cell r="B6833" t="str">
            <v>Uncharacterized protein</v>
          </cell>
          <cell r="C6833">
            <v>261</v>
          </cell>
          <cell r="D6833">
            <v>-0.86213262456488604</v>
          </cell>
          <cell r="E6833">
            <v>6.3640167061338501E-2</v>
          </cell>
          <cell r="F6833">
            <v>-0.92577279162622395</v>
          </cell>
          <cell r="G6833">
            <v>0.86213262456488604</v>
          </cell>
          <cell r="H6833">
            <v>1.8177233255104022</v>
          </cell>
          <cell r="I6833">
            <v>0.55438826618322401</v>
          </cell>
          <cell r="J6833">
            <v>-6.3640167061338501E-2</v>
          </cell>
          <cell r="K6833">
            <v>-1.0450994019423334</v>
          </cell>
          <cell r="L6833">
            <v>0.96487836473097799</v>
          </cell>
          <cell r="M6833">
            <v>0.92577279162622395</v>
          </cell>
          <cell r="N6833">
            <v>1.89970156038755</v>
          </cell>
          <cell r="O6833">
            <v>0.519311901532031</v>
          </cell>
          <cell r="P6833">
            <v>6832</v>
          </cell>
          <cell r="Q6833">
            <v>4.8000000000000001E-2</v>
          </cell>
          <cell r="R6833">
            <v>7081</v>
          </cell>
          <cell r="S6833">
            <v>1.4E-2</v>
          </cell>
          <cell r="T6833">
            <v>7018</v>
          </cell>
          <cell r="U6833">
            <v>2.1999999999999999E-2</v>
          </cell>
        </row>
        <row r="6834">
          <cell r="A6834" t="str">
            <v>CTHT_0040720</v>
          </cell>
          <cell r="B6834" t="str">
            <v>Uncharacterized protein</v>
          </cell>
          <cell r="C6834">
            <v>327</v>
          </cell>
          <cell r="D6834">
            <v>0.959134449977875</v>
          </cell>
          <cell r="E6834">
            <v>1.32532694241898</v>
          </cell>
          <cell r="F6834">
            <v>-0.36619249244110502</v>
          </cell>
          <cell r="G6834">
            <v>-0.959134449977875</v>
          </cell>
          <cell r="H6834">
            <v>-1.9441431492643619</v>
          </cell>
          <cell r="I6834">
            <v>0.450373815687516</v>
          </cell>
          <cell r="J6834">
            <v>-1.32532694241898</v>
          </cell>
          <cell r="K6834">
            <v>-2.505896697251075</v>
          </cell>
          <cell r="L6834">
            <v>0.249010358330329</v>
          </cell>
          <cell r="M6834">
            <v>0.36619249244110502</v>
          </cell>
          <cell r="N6834">
            <v>1.2889465974762573</v>
          </cell>
          <cell r="O6834">
            <v>0.79615997087122004</v>
          </cell>
          <cell r="P6834">
            <v>6833</v>
          </cell>
          <cell r="Q6834">
            <v>4.8000000000000001E-2</v>
          </cell>
          <cell r="R6834">
            <v>6723</v>
          </cell>
          <cell r="S6834">
            <v>6.3E-2</v>
          </cell>
          <cell r="T6834">
            <v>6812</v>
          </cell>
          <cell r="U6834">
            <v>5.0999999999999997E-2</v>
          </cell>
        </row>
        <row r="6835">
          <cell r="A6835" t="str">
            <v>CTHT_0037940</v>
          </cell>
          <cell r="B6835" t="str">
            <v>Uncharacterized protein</v>
          </cell>
          <cell r="C6835">
            <v>2160</v>
          </cell>
          <cell r="D6835">
            <v>2.3532913182557298</v>
          </cell>
          <cell r="E6835">
            <v>1.84490259332614</v>
          </cell>
          <cell r="F6835">
            <v>0.50838872492959097</v>
          </cell>
          <cell r="G6835">
            <v>-2.3532913182557298</v>
          </cell>
          <cell r="H6835">
            <v>-5.1098867537902466</v>
          </cell>
          <cell r="I6835">
            <v>1.35305438609654E-4</v>
          </cell>
          <cell r="J6835">
            <v>-1.84490259332614</v>
          </cell>
          <cell r="K6835">
            <v>-3.5922869423305981</v>
          </cell>
          <cell r="L6835">
            <v>1.45992248928939E-3</v>
          </cell>
          <cell r="M6835">
            <v>-0.50838872492959097</v>
          </cell>
          <cell r="N6835">
            <v>-1.4224606318544997</v>
          </cell>
          <cell r="O6835">
            <v>0.48221480317680698</v>
          </cell>
          <cell r="P6835">
            <v>6834</v>
          </cell>
          <cell r="Q6835">
            <v>4.8000000000000001E-2</v>
          </cell>
          <cell r="R6835">
            <v>6543</v>
          </cell>
          <cell r="S6835">
            <v>8.7999999999999995E-2</v>
          </cell>
          <cell r="T6835">
            <v>6682</v>
          </cell>
          <cell r="U6835">
            <v>6.9000000000000006E-2</v>
          </cell>
        </row>
        <row r="6836">
          <cell r="A6836" t="str">
            <v>CTHT_0039420</v>
          </cell>
          <cell r="B6836" t="str">
            <v>Uncharacterized protein</v>
          </cell>
          <cell r="C6836">
            <v>396</v>
          </cell>
          <cell r="D6836">
            <v>0.97241128447551295</v>
          </cell>
          <cell r="E6836">
            <v>3.2628787150447298</v>
          </cell>
          <cell r="F6836">
            <v>-2.2904674305692199</v>
          </cell>
          <cell r="G6836">
            <v>-0.97241128447551295</v>
          </cell>
          <cell r="H6836">
            <v>-1.9621172899737598</v>
          </cell>
          <cell r="I6836">
            <v>0.426058286046123</v>
          </cell>
          <cell r="J6836">
            <v>-3.2628787150447298</v>
          </cell>
          <cell r="K6836">
            <v>-9.5989640562365874</v>
          </cell>
          <cell r="L6836">
            <v>4.8268738716265502E-3</v>
          </cell>
          <cell r="M6836">
            <v>2.2904674305692199</v>
          </cell>
          <cell r="N6836">
            <v>4.8921459003936398</v>
          </cell>
          <cell r="O6836">
            <v>6.8911376336371802E-2</v>
          </cell>
          <cell r="P6836">
            <v>6835</v>
          </cell>
          <cell r="Q6836">
            <v>4.8000000000000001E-2</v>
          </cell>
          <cell r="R6836">
            <v>6767</v>
          </cell>
          <cell r="S6836">
            <v>5.7000000000000002E-2</v>
          </cell>
          <cell r="T6836">
            <v>7133</v>
          </cell>
          <cell r="U6836">
            <v>0</v>
          </cell>
        </row>
        <row r="6837">
          <cell r="A6837" t="str">
            <v>CTHT_0049780</v>
          </cell>
          <cell r="B6837" t="str">
            <v>Uncharacterized protein</v>
          </cell>
          <cell r="C6837">
            <v>1989</v>
          </cell>
          <cell r="D6837">
            <v>0.65245398004667299</v>
          </cell>
          <cell r="E6837">
            <v>-0.32551636374617099</v>
          </cell>
          <cell r="F6837">
            <v>0.97797034379284398</v>
          </cell>
          <cell r="G6837">
            <v>-0.65245398004667299</v>
          </cell>
          <cell r="H6837">
            <v>-1.5718395741225681</v>
          </cell>
          <cell r="I6837">
            <v>0.395653616840348</v>
          </cell>
          <cell r="J6837">
            <v>0.32551636374617099</v>
          </cell>
          <cell r="K6837">
            <v>1.2531128676082277</v>
          </cell>
          <cell r="L6837">
            <v>0.64881014761053302</v>
          </cell>
          <cell r="M6837">
            <v>-0.97797034379284398</v>
          </cell>
          <cell r="N6837">
            <v>-1.9696923961488269</v>
          </cell>
          <cell r="O6837">
            <v>0.178673059518695</v>
          </cell>
          <cell r="P6837">
            <v>6836</v>
          </cell>
          <cell r="Q6837">
            <v>4.8000000000000001E-2</v>
          </cell>
          <cell r="R6837">
            <v>6810</v>
          </cell>
          <cell r="S6837">
            <v>5.0999999999999997E-2</v>
          </cell>
          <cell r="T6837">
            <v>6613</v>
          </cell>
          <cell r="U6837">
            <v>7.9000000000000001E-2</v>
          </cell>
        </row>
        <row r="6838">
          <cell r="A6838" t="str">
            <v>CTHT_0055450</v>
          </cell>
          <cell r="B6838" t="str">
            <v>Uncharacterized protein</v>
          </cell>
          <cell r="C6838">
            <v>1263</v>
          </cell>
          <cell r="D6838">
            <v>5.6716243915821599E-2</v>
          </cell>
          <cell r="E6838">
            <v>-0.45269735201431399</v>
          </cell>
          <cell r="F6838">
            <v>0.50941359593013502</v>
          </cell>
          <cell r="G6838">
            <v>-5.6716243915821599E-2</v>
          </cell>
          <cell r="H6838">
            <v>-1.0400956754658703</v>
          </cell>
          <cell r="I6838">
            <v>0.95891294344775901</v>
          </cell>
          <cell r="J6838">
            <v>0.45269735201431399</v>
          </cell>
          <cell r="K6838">
            <v>1.3685966793143032</v>
          </cell>
          <cell r="L6838">
            <v>0.59644358605859404</v>
          </cell>
          <cell r="M6838">
            <v>-0.50941359593013502</v>
          </cell>
          <cell r="N6838">
            <v>-1.4234714876117569</v>
          </cell>
          <cell r="O6838">
            <v>0.58539823236848798</v>
          </cell>
          <cell r="P6838">
            <v>6837</v>
          </cell>
          <cell r="Q6838">
            <v>4.8000000000000001E-2</v>
          </cell>
          <cell r="R6838">
            <v>6891</v>
          </cell>
          <cell r="S6838">
            <v>0.04</v>
          </cell>
          <cell r="T6838">
            <v>6693</v>
          </cell>
          <cell r="U6838">
            <v>6.8000000000000005E-2</v>
          </cell>
        </row>
        <row r="6839">
          <cell r="A6839" t="str">
            <v>CTHT_0073010</v>
          </cell>
          <cell r="B6839" t="str">
            <v>Uncharacterized protein</v>
          </cell>
          <cell r="C6839">
            <v>2271</v>
          </cell>
          <cell r="D6839">
            <v>1.78605295572145</v>
          </cell>
          <cell r="E6839">
            <v>0.99609197170428698</v>
          </cell>
          <cell r="F6839">
            <v>0.78996098401716297</v>
          </cell>
          <cell r="G6839">
            <v>-1.78605295572145</v>
          </cell>
          <cell r="H6839">
            <v>-3.448700766133419</v>
          </cell>
          <cell r="I6839">
            <v>3.8930009533537902E-3</v>
          </cell>
          <cell r="J6839">
            <v>-0.99609197170428698</v>
          </cell>
          <cell r="K6839">
            <v>-1.9945896535970105</v>
          </cell>
          <cell r="L6839">
            <v>8.9067602426633696E-2</v>
          </cell>
          <cell r="M6839">
            <v>-0.78996098401716297</v>
          </cell>
          <cell r="N6839">
            <v>-1.7290277024720793</v>
          </cell>
          <cell r="O6839">
            <v>0.24176025673979201</v>
          </cell>
          <cell r="P6839">
            <v>6838</v>
          </cell>
          <cell r="Q6839">
            <v>4.7E-2</v>
          </cell>
          <cell r="R6839">
            <v>6673</v>
          </cell>
          <cell r="S6839">
            <v>7.0000000000000007E-2</v>
          </cell>
          <cell r="T6839">
            <v>6663</v>
          </cell>
          <cell r="U6839">
            <v>7.1999999999999995E-2</v>
          </cell>
        </row>
        <row r="6840">
          <cell r="A6840" t="str">
            <v>CTHT_0069510</v>
          </cell>
          <cell r="B6840" t="str">
            <v>Uncharacterized protein</v>
          </cell>
          <cell r="C6840">
            <v>402</v>
          </cell>
          <cell r="D6840">
            <v>0.18824727314723999</v>
          </cell>
          <cell r="E6840">
            <v>-2.6697051928294502</v>
          </cell>
          <cell r="F6840">
            <v>2.85795246597668</v>
          </cell>
          <cell r="G6840">
            <v>-0.18824727314723999</v>
          </cell>
          <cell r="H6840">
            <v>-1.1393786462101434</v>
          </cell>
          <cell r="I6840">
            <v>0.87011706540619804</v>
          </cell>
          <cell r="J6840">
            <v>2.6697051928294502</v>
          </cell>
          <cell r="K6840">
            <v>6.3629914932175993</v>
          </cell>
          <cell r="L6840">
            <v>3.4206364361550202E-4</v>
          </cell>
          <cell r="M6840">
            <v>-2.85795246597668</v>
          </cell>
          <cell r="N6840">
            <v>-7.2498566333888759</v>
          </cell>
          <cell r="O6840">
            <v>3.50176281533848E-4</v>
          </cell>
          <cell r="P6840">
            <v>6839</v>
          </cell>
          <cell r="Q6840">
            <v>4.7E-2</v>
          </cell>
          <cell r="R6840">
            <v>6873</v>
          </cell>
          <cell r="S6840">
            <v>4.2999999999999997E-2</v>
          </cell>
          <cell r="T6840">
            <v>6292</v>
          </cell>
          <cell r="U6840">
            <v>0.123</v>
          </cell>
        </row>
        <row r="6841">
          <cell r="A6841" t="str">
            <v>CTHT_0044840</v>
          </cell>
          <cell r="B6841" t="str">
            <v>Uncharacterized protein</v>
          </cell>
          <cell r="C6841">
            <v>810</v>
          </cell>
          <cell r="D6841">
            <v>0.99113105127256995</v>
          </cell>
          <cell r="E6841">
            <v>0.66796972514432795</v>
          </cell>
          <cell r="F6841">
            <v>0.323161326128242</v>
          </cell>
          <cell r="G6841">
            <v>-0.99113105127256995</v>
          </cell>
          <cell r="H6841">
            <v>-1.9877427406618817</v>
          </cell>
          <cell r="I6841">
            <v>0.232428997341454</v>
          </cell>
          <cell r="J6841">
            <v>-0.66796972514432795</v>
          </cell>
          <cell r="K6841">
            <v>-1.5888354582401467</v>
          </cell>
          <cell r="L6841">
            <v>0.379852081524165</v>
          </cell>
          <cell r="M6841">
            <v>-0.323161326128242</v>
          </cell>
          <cell r="N6841">
            <v>-1.2510689702655424</v>
          </cell>
          <cell r="O6841">
            <v>0.73037005648001196</v>
          </cell>
          <cell r="P6841">
            <v>6840</v>
          </cell>
          <cell r="Q6841">
            <v>4.7E-2</v>
          </cell>
          <cell r="R6841">
            <v>6778</v>
          </cell>
          <cell r="S6841">
            <v>5.6000000000000001E-2</v>
          </cell>
          <cell r="T6841">
            <v>6735</v>
          </cell>
          <cell r="U6841">
            <v>6.2E-2</v>
          </cell>
        </row>
        <row r="6842">
          <cell r="A6842" t="str">
            <v>CTHT_0044350</v>
          </cell>
          <cell r="B6842" t="str">
            <v>Uncharacterized protein</v>
          </cell>
          <cell r="C6842">
            <v>1578</v>
          </cell>
          <cell r="D6842">
            <v>-0.61590972999376603</v>
          </cell>
          <cell r="E6842">
            <v>-1.46352865225443</v>
          </cell>
          <cell r="F6842">
            <v>0.84761892226066204</v>
          </cell>
          <cell r="G6842">
            <v>0.61590972999376603</v>
          </cell>
          <cell r="H6842">
            <v>1.5325240665634328</v>
          </cell>
          <cell r="I6842">
            <v>0.457106258598099</v>
          </cell>
          <cell r="J6842">
            <v>1.46352865225443</v>
          </cell>
          <cell r="K6842">
            <v>2.7578206795879647</v>
          </cell>
          <cell r="L6842">
            <v>3.5095175480032097E-2</v>
          </cell>
          <cell r="M6842">
            <v>-0.84761892226066204</v>
          </cell>
          <cell r="N6842">
            <v>-1.7995284640274276</v>
          </cell>
          <cell r="O6842">
            <v>0.25585698039633797</v>
          </cell>
          <cell r="P6842">
            <v>6841</v>
          </cell>
          <cell r="Q6842">
            <v>4.7E-2</v>
          </cell>
          <cell r="R6842">
            <v>6957</v>
          </cell>
          <cell r="S6842">
            <v>3.1E-2</v>
          </cell>
          <cell r="T6842">
            <v>6631</v>
          </cell>
          <cell r="U6842">
            <v>7.5999999999999998E-2</v>
          </cell>
        </row>
        <row r="6843">
          <cell r="A6843" t="str">
            <v>CTHT_0040830</v>
          </cell>
          <cell r="B6843" t="str">
            <v>Uncharacterized protein</v>
          </cell>
          <cell r="C6843">
            <v>618</v>
          </cell>
          <cell r="D6843">
            <v>4.21440571827933E-2</v>
          </cell>
          <cell r="E6843">
            <v>0.86695284120611105</v>
          </cell>
          <cell r="F6843">
            <v>-0.82480878402331803</v>
          </cell>
          <cell r="G6843">
            <v>-4.21440571827933E-2</v>
          </cell>
          <cell r="H6843">
            <v>-1.0296428910577524</v>
          </cell>
          <cell r="I6843">
            <v>0.97558113191238605</v>
          </cell>
          <cell r="J6843">
            <v>-0.86695284120611105</v>
          </cell>
          <cell r="K6843">
            <v>-1.8238067134986193</v>
          </cell>
          <cell r="L6843">
            <v>0.40033796012016898</v>
          </cell>
          <cell r="M6843">
            <v>0.82480878402331803</v>
          </cell>
          <cell r="N6843">
            <v>1.7713002530664028</v>
          </cell>
          <cell r="O6843">
            <v>0.46411160929803402</v>
          </cell>
          <cell r="P6843">
            <v>6842</v>
          </cell>
          <cell r="Q6843">
            <v>4.7E-2</v>
          </cell>
          <cell r="R6843">
            <v>6894</v>
          </cell>
          <cell r="S6843">
            <v>0.04</v>
          </cell>
          <cell r="T6843">
            <v>6881</v>
          </cell>
          <cell r="U6843">
            <v>4.1000000000000002E-2</v>
          </cell>
        </row>
        <row r="6844">
          <cell r="A6844" t="str">
            <v>CTHT_0020570</v>
          </cell>
          <cell r="B6844" t="str">
            <v>Uncharacterized protein</v>
          </cell>
          <cell r="C6844">
            <v>207</v>
          </cell>
          <cell r="D6844">
            <v>-1.1839334624200201E-3</v>
          </cell>
          <cell r="E6844">
            <v>-0.18077884304522801</v>
          </cell>
          <cell r="F6844">
            <v>0.17959490958280799</v>
          </cell>
          <cell r="G6844">
            <v>1.1839334624200201E-3</v>
          </cell>
          <cell r="H6844">
            <v>1.0008209769586969</v>
          </cell>
          <cell r="I6844">
            <v>1</v>
          </cell>
          <cell r="J6844">
            <v>0.18077884304522801</v>
          </cell>
          <cell r="K6844">
            <v>1.1334956410165218</v>
          </cell>
          <cell r="L6844">
            <v>0.89933432364990895</v>
          </cell>
          <cell r="M6844">
            <v>-0.17959490958280799</v>
          </cell>
          <cell r="N6844">
            <v>-1.1325658305654203</v>
          </cell>
          <cell r="O6844">
            <v>0.91274592807254296</v>
          </cell>
          <cell r="P6844">
            <v>6843</v>
          </cell>
          <cell r="Q6844">
            <v>4.7E-2</v>
          </cell>
          <cell r="R6844">
            <v>6922</v>
          </cell>
          <cell r="S6844">
            <v>3.5999999999999997E-2</v>
          </cell>
          <cell r="T6844">
            <v>6773</v>
          </cell>
          <cell r="U6844">
            <v>5.6000000000000001E-2</v>
          </cell>
        </row>
        <row r="6845">
          <cell r="A6845" t="str">
            <v>CTHT_0019450</v>
          </cell>
          <cell r="B6845" t="str">
            <v>Uncharacterized protein</v>
          </cell>
          <cell r="C6845">
            <v>1035</v>
          </cell>
          <cell r="D6845">
            <v>-1.2265370664097901</v>
          </cell>
          <cell r="E6845">
            <v>0.38621903468746399</v>
          </cell>
          <cell r="F6845">
            <v>-1.61275610109725</v>
          </cell>
          <cell r="G6845">
            <v>1.2265370664097901</v>
          </cell>
          <cell r="H6845">
            <v>2.3400462858089361</v>
          </cell>
          <cell r="I6845">
            <v>0.27124612518942898</v>
          </cell>
          <cell r="J6845">
            <v>-0.38621903468746399</v>
          </cell>
          <cell r="K6845">
            <v>-1.3069636663364939</v>
          </cell>
          <cell r="L6845">
            <v>0.740274401356528</v>
          </cell>
          <cell r="M6845">
            <v>1.61275610109725</v>
          </cell>
          <cell r="N6845">
            <v>3.0583554730979334</v>
          </cell>
          <cell r="O6845">
            <v>0.13990348282491399</v>
          </cell>
          <cell r="P6845">
            <v>6844</v>
          </cell>
          <cell r="Q6845">
            <v>4.7E-2</v>
          </cell>
          <cell r="R6845">
            <v>7037</v>
          </cell>
          <cell r="S6845">
            <v>0.02</v>
          </cell>
          <cell r="T6845">
            <v>6984</v>
          </cell>
          <cell r="U6845">
            <v>2.7E-2</v>
          </cell>
        </row>
        <row r="6846">
          <cell r="A6846" t="str">
            <v>CTHT_0055230</v>
          </cell>
          <cell r="B6846" t="str">
            <v>Uncharacterized protein</v>
          </cell>
          <cell r="C6846">
            <v>489</v>
          </cell>
          <cell r="D6846">
            <v>1.5896436187415</v>
          </cell>
          <cell r="E6846">
            <v>-0.368555628125455</v>
          </cell>
          <cell r="F6846">
            <v>1.95819924686695</v>
          </cell>
          <cell r="G6846">
            <v>-1.5896436187415</v>
          </cell>
          <cell r="H6846">
            <v>-3.0097499205208722</v>
          </cell>
          <cell r="I6846">
            <v>0.12218611628480699</v>
          </cell>
          <cell r="J6846">
            <v>0.368555628125455</v>
          </cell>
          <cell r="K6846">
            <v>1.2910596231781155</v>
          </cell>
          <cell r="L6846">
            <v>0.71759061421035697</v>
          </cell>
          <cell r="M6846">
            <v>-1.95819924686695</v>
          </cell>
          <cell r="N6846">
            <v>-3.8857665982480269</v>
          </cell>
          <cell r="O6846">
            <v>5.06123688600374E-2</v>
          </cell>
          <cell r="P6846">
            <v>6845</v>
          </cell>
          <cell r="Q6846">
            <v>4.5999999999999999E-2</v>
          </cell>
          <cell r="R6846">
            <v>6591</v>
          </cell>
          <cell r="S6846">
            <v>8.2000000000000003E-2</v>
          </cell>
          <cell r="T6846">
            <v>6383</v>
          </cell>
          <cell r="U6846">
            <v>0.111</v>
          </cell>
        </row>
        <row r="6847">
          <cell r="A6847" t="str">
            <v>CTHT_0056270</v>
          </cell>
          <cell r="B6847" t="str">
            <v>Uncharacterized protein</v>
          </cell>
          <cell r="C6847">
            <v>561</v>
          </cell>
          <cell r="D6847">
            <v>1.5237166148024901</v>
          </cell>
          <cell r="E6847">
            <v>-2.0047320710665799</v>
          </cell>
          <cell r="F6847">
            <v>3.52844868586907</v>
          </cell>
          <cell r="G6847">
            <v>-1.5237166148024901</v>
          </cell>
          <cell r="H6847">
            <v>-2.8753082201814602</v>
          </cell>
          <cell r="I6847">
            <v>4.8934072268637302E-2</v>
          </cell>
          <cell r="J6847">
            <v>2.0047320710665799</v>
          </cell>
          <cell r="K6847">
            <v>4.013141627501783</v>
          </cell>
          <cell r="L6847">
            <v>8.1766189852147805E-4</v>
          </cell>
          <cell r="M6847">
            <v>-3.52844868586907</v>
          </cell>
          <cell r="N6847">
            <v>-11.539019110308283</v>
          </cell>
          <cell r="O6847">
            <v>4.22475096141765E-7</v>
          </cell>
          <cell r="P6847">
            <v>6846</v>
          </cell>
          <cell r="Q6847">
            <v>4.5999999999999999E-2</v>
          </cell>
          <cell r="R6847">
            <v>6691</v>
          </cell>
          <cell r="S6847">
            <v>6.8000000000000005E-2</v>
          </cell>
          <cell r="T6847">
            <v>6144</v>
          </cell>
          <cell r="U6847">
            <v>0.14399999999999999</v>
          </cell>
        </row>
        <row r="6848">
          <cell r="A6848" t="str">
            <v>CTHT_0047580</v>
          </cell>
          <cell r="B6848" t="str">
            <v>Uncharacterized protein</v>
          </cell>
          <cell r="C6848">
            <v>1482</v>
          </cell>
          <cell r="D6848">
            <v>4.0510949817250399</v>
          </cell>
          <cell r="E6848">
            <v>-1.2716398742269099</v>
          </cell>
          <cell r="F6848">
            <v>5.3227348559519498</v>
          </cell>
          <cell r="G6848">
            <v>-4.0510949817250399</v>
          </cell>
          <cell r="H6848">
            <v>-16.576815537483672</v>
          </cell>
          <cell r="I6848">
            <v>2.2066086911287602E-9</v>
          </cell>
          <cell r="J6848">
            <v>1.2716398742269099</v>
          </cell>
          <cell r="K6848">
            <v>2.4143584351979359</v>
          </cell>
          <cell r="L6848">
            <v>4.6589254417948998E-2</v>
          </cell>
          <cell r="M6848">
            <v>-5.3227348559519498</v>
          </cell>
          <cell r="N6848">
            <v>-40.022374421643917</v>
          </cell>
          <cell r="O6848">
            <v>1.1333353961525599E-15</v>
          </cell>
          <cell r="P6848">
            <v>6847</v>
          </cell>
          <cell r="Q6848">
            <v>4.5999999999999999E-2</v>
          </cell>
          <cell r="R6848">
            <v>6055</v>
          </cell>
          <cell r="S6848">
            <v>0.156</v>
          </cell>
          <cell r="T6848">
            <v>5330</v>
          </cell>
          <cell r="U6848">
            <v>0.25700000000000001</v>
          </cell>
        </row>
        <row r="6849">
          <cell r="A6849" t="str">
            <v>CTHT_0036650</v>
          </cell>
          <cell r="B6849" t="str">
            <v>Uncharacterized protein</v>
          </cell>
          <cell r="C6849">
            <v>213</v>
          </cell>
          <cell r="D6849">
            <v>-0.24098773957762901</v>
          </cell>
          <cell r="E6849">
            <v>0.10017973944806501</v>
          </cell>
          <cell r="F6849">
            <v>-0.341167479025693</v>
          </cell>
          <cell r="G6849">
            <v>0.24098773957762901</v>
          </cell>
          <cell r="H6849">
            <v>1.1818015036149181</v>
          </cell>
          <cell r="I6849">
            <v>0.87899360801605297</v>
          </cell>
          <cell r="J6849">
            <v>-0.10017973944806501</v>
          </cell>
          <cell r="K6849">
            <v>-1.0719069987069714</v>
          </cell>
          <cell r="L6849">
            <v>0.94318916405419195</v>
          </cell>
          <cell r="M6849">
            <v>0.341167479025693</v>
          </cell>
          <cell r="N6849">
            <v>1.2667813028072519</v>
          </cell>
          <cell r="O6849">
            <v>0.82269661233681801</v>
          </cell>
          <cell r="P6849">
            <v>6848</v>
          </cell>
          <cell r="Q6849">
            <v>4.5999999999999999E-2</v>
          </cell>
          <cell r="R6849">
            <v>6926</v>
          </cell>
          <cell r="S6849">
            <v>3.5000000000000003E-2</v>
          </cell>
          <cell r="T6849">
            <v>6819</v>
          </cell>
          <cell r="U6849">
            <v>0.05</v>
          </cell>
        </row>
        <row r="6850">
          <cell r="A6850" t="str">
            <v>CTHT_0036290</v>
          </cell>
          <cell r="B6850" t="str">
            <v>Uncharacterized protein</v>
          </cell>
          <cell r="C6850">
            <v>1563</v>
          </cell>
          <cell r="D6850">
            <v>2.0186020817629502</v>
          </cell>
          <cell r="E6850">
            <v>1.40204992883708</v>
          </cell>
          <cell r="F6850">
            <v>0.61655215292586196</v>
          </cell>
          <cell r="G6850">
            <v>-2.0186020817629502</v>
          </cell>
          <cell r="H6850">
            <v>-4.0519098653159871</v>
          </cell>
          <cell r="I6850">
            <v>3.7848778509429501E-3</v>
          </cell>
          <cell r="J6850">
            <v>-1.40204992883708</v>
          </cell>
          <cell r="K6850">
            <v>-2.6427682707445075</v>
          </cell>
          <cell r="L6850">
            <v>3.2328036544540403E-2</v>
          </cell>
          <cell r="M6850">
            <v>-0.61655215292586196</v>
          </cell>
          <cell r="N6850">
            <v>-1.5332066417516357</v>
          </cell>
          <cell r="O6850">
            <v>0.43762133505296402</v>
          </cell>
          <cell r="P6850">
            <v>6849</v>
          </cell>
          <cell r="Q6850">
            <v>4.5999999999999999E-2</v>
          </cell>
          <cell r="R6850">
            <v>6624</v>
          </cell>
          <cell r="S6850">
            <v>7.6999999999999999E-2</v>
          </cell>
          <cell r="T6850">
            <v>6673</v>
          </cell>
          <cell r="U6850">
            <v>7.0000000000000007E-2</v>
          </cell>
        </row>
        <row r="6851">
          <cell r="A6851" t="str">
            <v>CTHT_0036480</v>
          </cell>
          <cell r="B6851" t="str">
            <v>Putative heat shock protein</v>
          </cell>
          <cell r="C6851">
            <v>711</v>
          </cell>
          <cell r="D6851">
            <v>1.9915375933966899</v>
          </cell>
          <cell r="E6851">
            <v>2.0556609339663399</v>
          </cell>
          <cell r="F6851">
            <v>-6.4123340569651105E-2</v>
          </cell>
          <cell r="G6851">
            <v>-1.9915375933966899</v>
          </cell>
          <cell r="H6851">
            <v>-3.9766059052562222</v>
          </cell>
          <cell r="I6851">
            <v>2.5541922028379401E-2</v>
          </cell>
          <cell r="J6851">
            <v>-2.0556609339663399</v>
          </cell>
          <cell r="K6851">
            <v>-4.1573405566174184</v>
          </cell>
          <cell r="L6851">
            <v>1.42009969200533E-2</v>
          </cell>
          <cell r="M6851">
            <v>6.4123340569651105E-2</v>
          </cell>
          <cell r="N6851">
            <v>1.0454494751723593</v>
          </cell>
          <cell r="O6851">
            <v>0.95897540989309804</v>
          </cell>
          <cell r="P6851">
            <v>6850</v>
          </cell>
          <cell r="Q6851">
            <v>4.5999999999999999E-2</v>
          </cell>
          <cell r="R6851">
            <v>6627</v>
          </cell>
          <cell r="S6851">
            <v>7.6999999999999999E-2</v>
          </cell>
          <cell r="T6851">
            <v>6796</v>
          </cell>
          <cell r="U6851">
            <v>5.2999999999999999E-2</v>
          </cell>
        </row>
        <row r="6852">
          <cell r="A6852" t="str">
            <v>CTHT_0010230</v>
          </cell>
          <cell r="B6852" t="str">
            <v>Uncharacterized protein</v>
          </cell>
          <cell r="C6852">
            <v>285</v>
          </cell>
          <cell r="D6852">
            <v>2.4702987226191899</v>
          </cell>
          <cell r="E6852">
            <v>2.6174561206299098</v>
          </cell>
          <cell r="F6852">
            <v>-0.14715739801071601</v>
          </cell>
          <cell r="G6852">
            <v>-2.4702987226191899</v>
          </cell>
          <cell r="H6852">
            <v>-5.5415851873122888</v>
          </cell>
          <cell r="I6852">
            <v>1.39234103644655E-2</v>
          </cell>
          <cell r="J6852">
            <v>-2.6174561206299098</v>
          </cell>
          <cell r="K6852">
            <v>-6.1366704939664363</v>
          </cell>
          <cell r="L6852">
            <v>5.6574678289261398E-3</v>
          </cell>
          <cell r="M6852">
            <v>0.14715739801071601</v>
          </cell>
          <cell r="N6852">
            <v>1.1073853936264675</v>
          </cell>
          <cell r="O6852">
            <v>0.91528771645723805</v>
          </cell>
          <cell r="P6852">
            <v>6851</v>
          </cell>
          <cell r="Q6852">
            <v>4.4999999999999998E-2</v>
          </cell>
          <cell r="R6852">
            <v>6478</v>
          </cell>
          <cell r="S6852">
            <v>9.8000000000000004E-2</v>
          </cell>
          <cell r="T6852">
            <v>6794</v>
          </cell>
          <cell r="U6852">
            <v>5.3999999999999999E-2</v>
          </cell>
        </row>
        <row r="6853">
          <cell r="A6853" t="str">
            <v>CTHT_0040670</v>
          </cell>
          <cell r="B6853" t="str">
            <v>Uncharacterized protein</v>
          </cell>
          <cell r="C6853">
            <v>570</v>
          </cell>
          <cell r="D6853">
            <v>1.2766858263868199</v>
          </cell>
          <cell r="E6853">
            <v>0.62414476197444302</v>
          </cell>
          <cell r="F6853">
            <v>0.65254106441237403</v>
          </cell>
          <cell r="G6853">
            <v>-1.2766858263868199</v>
          </cell>
          <cell r="H6853">
            <v>-2.4228176499108334</v>
          </cell>
          <cell r="I6853">
            <v>0.16467677116365101</v>
          </cell>
          <cell r="J6853">
            <v>-0.62414476197444302</v>
          </cell>
          <cell r="K6853">
            <v>-1.5412968647728897</v>
          </cell>
          <cell r="L6853">
            <v>0.464980279660831</v>
          </cell>
          <cell r="M6853">
            <v>-0.65254106441237403</v>
          </cell>
          <cell r="N6853">
            <v>-1.5719344568107139</v>
          </cell>
          <cell r="O6853">
            <v>0.51363072973974899</v>
          </cell>
          <cell r="P6853">
            <v>6852</v>
          </cell>
          <cell r="Q6853">
            <v>4.4999999999999998E-2</v>
          </cell>
          <cell r="R6853">
            <v>6730</v>
          </cell>
          <cell r="S6853">
            <v>6.2E-2</v>
          </cell>
          <cell r="T6853">
            <v>6680</v>
          </cell>
          <cell r="U6853">
            <v>6.9000000000000006E-2</v>
          </cell>
        </row>
        <row r="6854">
          <cell r="A6854" t="str">
            <v>CTHT_0006300</v>
          </cell>
          <cell r="B6854" t="str">
            <v>Uncharacterized protein</v>
          </cell>
          <cell r="C6854">
            <v>1221</v>
          </cell>
          <cell r="D6854">
            <v>3.94844187156751</v>
          </cell>
          <cell r="E6854">
            <v>1.80181719379142</v>
          </cell>
          <cell r="F6854">
            <v>2.14662467777609</v>
          </cell>
          <cell r="G6854">
            <v>-3.94844187156751</v>
          </cell>
          <cell r="H6854">
            <v>-15.438298702781694</v>
          </cell>
          <cell r="I6854">
            <v>1.64353601268469E-7</v>
          </cell>
          <cell r="J6854">
            <v>-1.80181719379142</v>
          </cell>
          <cell r="K6854">
            <v>-3.4865911385871673</v>
          </cell>
          <cell r="L6854">
            <v>1.14924918475973E-2</v>
          </cell>
          <cell r="M6854">
            <v>-2.14662467777609</v>
          </cell>
          <cell r="N6854">
            <v>-4.4279062525919191</v>
          </cell>
          <cell r="O6854">
            <v>6.0804227259787097E-3</v>
          </cell>
          <cell r="P6854">
            <v>6853</v>
          </cell>
          <cell r="Q6854">
            <v>4.4999999999999998E-2</v>
          </cell>
          <cell r="R6854">
            <v>6024</v>
          </cell>
          <cell r="S6854">
            <v>0.161</v>
          </cell>
          <cell r="T6854">
            <v>6420</v>
          </cell>
          <cell r="U6854">
            <v>0.106</v>
          </cell>
        </row>
        <row r="6855">
          <cell r="A6855" t="str">
            <v>CTHT_0058790</v>
          </cell>
          <cell r="B6855" t="str">
            <v>Uncharacterized protein</v>
          </cell>
          <cell r="C6855">
            <v>1587</v>
          </cell>
          <cell r="D6855">
            <v>1.29389941766002</v>
          </cell>
          <cell r="E6855">
            <v>2.5824966746825</v>
          </cell>
          <cell r="F6855">
            <v>-1.28859725702248</v>
          </cell>
          <cell r="G6855">
            <v>-1.29389941766002</v>
          </cell>
          <cell r="H6855">
            <v>-2.4518987717728389</v>
          </cell>
          <cell r="I6855">
            <v>5.30879545206768E-2</v>
          </cell>
          <cell r="J6855">
            <v>-2.5824966746825</v>
          </cell>
          <cell r="K6855">
            <v>-5.9897536767030077</v>
          </cell>
          <cell r="L6855">
            <v>1.25143782477704E-4</v>
          </cell>
          <cell r="M6855">
            <v>1.28859725702248</v>
          </cell>
          <cell r="N6855">
            <v>2.442904146639028</v>
          </cell>
          <cell r="O6855">
            <v>9.6405789933924804E-2</v>
          </cell>
          <cell r="P6855">
            <v>6854</v>
          </cell>
          <cell r="Q6855">
            <v>4.4999999999999998E-2</v>
          </cell>
          <cell r="R6855">
            <v>6753</v>
          </cell>
          <cell r="S6855">
            <v>5.8999999999999997E-2</v>
          </cell>
          <cell r="T6855">
            <v>6945</v>
          </cell>
          <cell r="U6855">
            <v>3.3000000000000002E-2</v>
          </cell>
        </row>
        <row r="6856">
          <cell r="A6856" t="str">
            <v>CTHT_0031840</v>
          </cell>
          <cell r="B6856" t="str">
            <v>Uncharacterized protein</v>
          </cell>
          <cell r="C6856">
            <v>1164</v>
          </cell>
          <cell r="D6856">
            <v>-0.40496907344650102</v>
          </cell>
          <cell r="E6856">
            <v>-0.51450188107043804</v>
          </cell>
          <cell r="F6856">
            <v>0.10953280762393799</v>
          </cell>
          <cell r="G6856">
            <v>0.40496907344650102</v>
          </cell>
          <cell r="H6856">
            <v>1.3240605266646315</v>
          </cell>
          <cell r="I6856">
            <v>0.73323065439133195</v>
          </cell>
          <cell r="J6856">
            <v>0.51450188107043804</v>
          </cell>
          <cell r="K6856">
            <v>1.4285008364842353</v>
          </cell>
          <cell r="L6856">
            <v>0.62348445694360599</v>
          </cell>
          <cell r="M6856">
            <v>-0.10953280762393799</v>
          </cell>
          <cell r="N6856">
            <v>-1.0788788032845407</v>
          </cell>
          <cell r="O6856">
            <v>0.93239790124039901</v>
          </cell>
          <cell r="P6856">
            <v>6855</v>
          </cell>
          <cell r="Q6856">
            <v>4.4999999999999998E-2</v>
          </cell>
          <cell r="R6856">
            <v>6968</v>
          </cell>
          <cell r="S6856">
            <v>2.9000000000000001E-2</v>
          </cell>
          <cell r="T6856">
            <v>6791</v>
          </cell>
          <cell r="U6856">
            <v>5.3999999999999999E-2</v>
          </cell>
        </row>
        <row r="6857">
          <cell r="A6857" t="str">
            <v>CTHT_0073080</v>
          </cell>
          <cell r="B6857" t="str">
            <v>Uncharacterized protein</v>
          </cell>
          <cell r="C6857">
            <v>294</v>
          </cell>
          <cell r="D6857">
            <v>9.0103187617710107E-3</v>
          </cell>
          <cell r="E6857">
            <v>0.54043280593035403</v>
          </cell>
          <cell r="F6857">
            <v>-0.53142248716858298</v>
          </cell>
          <cell r="G6857">
            <v>-9.0103187617710107E-3</v>
          </cell>
          <cell r="H6857">
            <v>-1.0062650207027348</v>
          </cell>
          <cell r="I6857">
            <v>0.99745637081682403</v>
          </cell>
          <cell r="J6857">
            <v>-0.54043280593035403</v>
          </cell>
          <cell r="K6857">
            <v>-1.454408771907937</v>
          </cell>
          <cell r="L6857">
            <v>0.69173785663185305</v>
          </cell>
          <cell r="M6857">
            <v>0.53142248716858298</v>
          </cell>
          <cell r="N6857">
            <v>1.4453536016706978</v>
          </cell>
          <cell r="O6857">
            <v>0.72195901371597204</v>
          </cell>
          <cell r="P6857">
            <v>6856</v>
          </cell>
          <cell r="Q6857">
            <v>4.4999999999999998E-2</v>
          </cell>
          <cell r="R6857">
            <v>6899</v>
          </cell>
          <cell r="S6857">
            <v>3.9E-2</v>
          </cell>
          <cell r="T6857">
            <v>6873</v>
          </cell>
          <cell r="U6857">
            <v>4.2999999999999997E-2</v>
          </cell>
        </row>
        <row r="6858">
          <cell r="A6858" t="str">
            <v>CTHT_0023820</v>
          </cell>
          <cell r="B6858" t="str">
            <v>Uncharacterized protein</v>
          </cell>
          <cell r="C6858">
            <v>1632</v>
          </cell>
          <cell r="D6858">
            <v>3.2907544675495899</v>
          </cell>
          <cell r="E6858">
            <v>3.7026597758072199</v>
          </cell>
          <cell r="F6858">
            <v>-0.411905308257623</v>
          </cell>
          <cell r="G6858">
            <v>-3.2907544675495899</v>
          </cell>
          <cell r="H6858">
            <v>-9.7862386661301706</v>
          </cell>
          <cell r="I6858">
            <v>1.92867401450277E-7</v>
          </cell>
          <cell r="J6858">
            <v>-3.7026597758072199</v>
          </cell>
          <cell r="K6858">
            <v>-13.020020147073362</v>
          </cell>
          <cell r="L6858">
            <v>1.5069371612321299E-9</v>
          </cell>
          <cell r="M6858">
            <v>0.411905308257623</v>
          </cell>
          <cell r="N6858">
            <v>1.3304417142548479</v>
          </cell>
          <cell r="O6858">
            <v>0.61436297253059902</v>
          </cell>
          <cell r="P6858">
            <v>6857</v>
          </cell>
          <cell r="Q6858">
            <v>4.4999999999999998E-2</v>
          </cell>
          <cell r="R6858">
            <v>6401</v>
          </cell>
          <cell r="S6858">
            <v>0.108</v>
          </cell>
          <cell r="T6858">
            <v>6845</v>
          </cell>
          <cell r="U6858">
            <v>4.5999999999999999E-2</v>
          </cell>
        </row>
        <row r="6859">
          <cell r="A6859" t="str">
            <v>CTHT_0069330</v>
          </cell>
          <cell r="B6859" t="e">
            <v>#N/A</v>
          </cell>
          <cell r="C6859">
            <v>447</v>
          </cell>
          <cell r="D6859">
            <v>1.0973213037235501</v>
          </cell>
          <cell r="E6859">
            <v>1.4736836188681901</v>
          </cell>
          <cell r="F6859">
            <v>-0.37636231514463703</v>
          </cell>
          <cell r="G6859">
            <v>-1.0973213037235501</v>
          </cell>
          <cell r="H6859">
            <v>-2.1395706281352207</v>
          </cell>
          <cell r="I6859">
            <v>0.341520099730722</v>
          </cell>
          <cell r="J6859">
            <v>-1.4736836188681901</v>
          </cell>
          <cell r="K6859">
            <v>-2.7773011462407657</v>
          </cell>
          <cell r="L6859">
            <v>0.160576596302693</v>
          </cell>
          <cell r="M6859">
            <v>0.37636231514463703</v>
          </cell>
          <cell r="N6859">
            <v>1.2980647190232575</v>
          </cell>
          <cell r="O6859">
            <v>0.77563586395107298</v>
          </cell>
          <cell r="P6859">
            <v>6858</v>
          </cell>
          <cell r="Q6859">
            <v>4.4999999999999998E-2</v>
          </cell>
          <cell r="R6859">
            <v>6773</v>
          </cell>
          <cell r="S6859">
            <v>5.6000000000000001E-2</v>
          </cell>
          <cell r="T6859">
            <v>6859</v>
          </cell>
          <cell r="U6859">
            <v>4.3999999999999997E-2</v>
          </cell>
        </row>
        <row r="6860">
          <cell r="A6860" t="str">
            <v>CTHT_0018970</v>
          </cell>
          <cell r="B6860" t="str">
            <v>Uncharacterized protein</v>
          </cell>
          <cell r="C6860">
            <v>225</v>
          </cell>
          <cell r="D6860">
            <v>-0.35853183622607698</v>
          </cell>
          <cell r="E6860">
            <v>-0.21162939985416099</v>
          </cell>
          <cell r="F6860">
            <v>-0.146902436371916</v>
          </cell>
          <cell r="G6860">
            <v>0.35853183622607698</v>
          </cell>
          <cell r="H6860">
            <v>1.2821204789475729</v>
          </cell>
          <cell r="I6860">
            <v>0.82152887865215396</v>
          </cell>
          <cell r="J6860">
            <v>0.21162939985416099</v>
          </cell>
          <cell r="K6860">
            <v>1.1579953016349418</v>
          </cell>
          <cell r="L6860">
            <v>0.882391221616455</v>
          </cell>
          <cell r="M6860">
            <v>0.146902436371916</v>
          </cell>
          <cell r="N6860">
            <v>1.1071897071925787</v>
          </cell>
          <cell r="O6860">
            <v>0.930387831625336</v>
          </cell>
          <cell r="P6860">
            <v>6859</v>
          </cell>
          <cell r="Q6860">
            <v>4.3999999999999997E-2</v>
          </cell>
          <cell r="R6860">
            <v>6991</v>
          </cell>
          <cell r="S6860">
            <v>2.5999999999999999E-2</v>
          </cell>
          <cell r="T6860">
            <v>6828</v>
          </cell>
          <cell r="U6860">
            <v>4.9000000000000002E-2</v>
          </cell>
        </row>
        <row r="6861">
          <cell r="A6861" t="str">
            <v>CTHT_0023030</v>
          </cell>
          <cell r="B6861" t="str">
            <v>Uncharacterized protein</v>
          </cell>
          <cell r="C6861">
            <v>828</v>
          </cell>
          <cell r="D6861">
            <v>1.45904691054846</v>
          </cell>
          <cell r="E6861">
            <v>1.2466881502670499</v>
          </cell>
          <cell r="F6861">
            <v>0.21235876028141701</v>
          </cell>
          <cell r="G6861">
            <v>-1.45904691054846</v>
          </cell>
          <cell r="H6861">
            <v>-2.7492667846141359</v>
          </cell>
          <cell r="I6861">
            <v>7.73492220415892E-2</v>
          </cell>
          <cell r="J6861">
            <v>-1.2466881502670499</v>
          </cell>
          <cell r="K6861">
            <v>-2.3729606060151061</v>
          </cell>
          <cell r="L6861">
            <v>0.101256381185656</v>
          </cell>
          <cell r="M6861">
            <v>-0.21235876028141701</v>
          </cell>
          <cell r="N6861">
            <v>-1.1585808789430225</v>
          </cell>
          <cell r="O6861">
            <v>0.83667993098680804</v>
          </cell>
          <cell r="P6861">
            <v>6860</v>
          </cell>
          <cell r="Q6861">
            <v>4.3999999999999997E-2</v>
          </cell>
          <cell r="R6861">
            <v>6727</v>
          </cell>
          <cell r="S6861">
            <v>6.3E-2</v>
          </cell>
          <cell r="T6861">
            <v>6772</v>
          </cell>
          <cell r="U6861">
            <v>5.6000000000000001E-2</v>
          </cell>
        </row>
        <row r="6862">
          <cell r="A6862" t="str">
            <v>CTHT_0073920</v>
          </cell>
          <cell r="B6862" t="str">
            <v>Uncharacterized protein</v>
          </cell>
          <cell r="C6862">
            <v>843</v>
          </cell>
          <cell r="D6862">
            <v>0.478696626535561</v>
          </cell>
          <cell r="E6862">
            <v>-1.2292981328681101</v>
          </cell>
          <cell r="F6862">
            <v>1.70799475940367</v>
          </cell>
          <cell r="G6862">
            <v>-0.478696626535561</v>
          </cell>
          <cell r="H6862">
            <v>-1.3934841825922484</v>
          </cell>
          <cell r="I6862">
            <v>0.65577113482721705</v>
          </cell>
          <cell r="J6862">
            <v>1.2292981328681101</v>
          </cell>
          <cell r="K6862">
            <v>2.3445290141117163</v>
          </cell>
          <cell r="L6862">
            <v>0.15428598497499299</v>
          </cell>
          <cell r="M6862">
            <v>-1.70799475940367</v>
          </cell>
          <cell r="N6862">
            <v>-3.2670640967932725</v>
          </cell>
          <cell r="O6862">
            <v>6.1723001991388901E-2</v>
          </cell>
          <cell r="P6862">
            <v>6861</v>
          </cell>
          <cell r="Q6862">
            <v>4.3999999999999997E-2</v>
          </cell>
          <cell r="R6862">
            <v>6866</v>
          </cell>
          <cell r="S6862">
            <v>4.3999999999999997E-2</v>
          </cell>
          <cell r="T6862">
            <v>6507</v>
          </cell>
          <cell r="U6862">
            <v>9.2999999999999999E-2</v>
          </cell>
        </row>
        <row r="6863">
          <cell r="A6863" t="str">
            <v>CTHT_0017270</v>
          </cell>
          <cell r="B6863" t="str">
            <v>Hydrolase-like protein</v>
          </cell>
          <cell r="C6863">
            <v>1461</v>
          </cell>
          <cell r="D6863">
            <v>3.0311842208640298</v>
          </cell>
          <cell r="E6863">
            <v>2.0244406324817401</v>
          </cell>
          <cell r="F6863">
            <v>1.0067435883822899</v>
          </cell>
          <cell r="G6863">
            <v>-3.0311842208640298</v>
          </cell>
          <cell r="H6863">
            <v>-8.1748044536114293</v>
          </cell>
          <cell r="I6863">
            <v>4.2870338861383501E-7</v>
          </cell>
          <cell r="J6863">
            <v>-2.0244406324817401</v>
          </cell>
          <cell r="K6863">
            <v>-4.0683410690279329</v>
          </cell>
          <cell r="L6863">
            <v>1.6336200326783E-4</v>
          </cell>
          <cell r="M6863">
            <v>-1.0067435883822899</v>
          </cell>
          <cell r="N6863">
            <v>-2.0093704817046407</v>
          </cell>
          <cell r="O6863">
            <v>0.13299866206179201</v>
          </cell>
          <cell r="P6863">
            <v>6862</v>
          </cell>
          <cell r="Q6863">
            <v>4.3999999999999997E-2</v>
          </cell>
          <cell r="R6863">
            <v>6469</v>
          </cell>
          <cell r="S6863">
            <v>9.9000000000000005E-2</v>
          </cell>
          <cell r="T6863">
            <v>6654</v>
          </cell>
          <cell r="U6863">
            <v>7.2999999999999995E-2</v>
          </cell>
        </row>
        <row r="6864">
          <cell r="A6864" t="str">
            <v>CTHT_0013220</v>
          </cell>
          <cell r="B6864" t="str">
            <v>Uncharacterized protein</v>
          </cell>
          <cell r="C6864">
            <v>4893</v>
          </cell>
          <cell r="D6864">
            <v>2.6916848633326498</v>
          </cell>
          <cell r="E6864">
            <v>1.5415766639069199</v>
          </cell>
          <cell r="F6864">
            <v>1.1501081994257401</v>
          </cell>
          <cell r="G6864">
            <v>-2.6916848633326498</v>
          </cell>
          <cell r="H6864">
            <v>-6.4606748221694259</v>
          </cell>
          <cell r="I6864">
            <v>3.9293584948030802E-7</v>
          </cell>
          <cell r="J6864">
            <v>-1.5415766639069199</v>
          </cell>
          <cell r="K6864">
            <v>-2.9111247490385357</v>
          </cell>
          <cell r="L6864">
            <v>2.2605691819104199E-3</v>
          </cell>
          <cell r="M6864">
            <v>-1.1501081994257401</v>
          </cell>
          <cell r="N6864">
            <v>-2.2193053816409813</v>
          </cell>
          <cell r="O6864">
            <v>4.1428790653062701E-2</v>
          </cell>
          <cell r="P6864">
            <v>6863</v>
          </cell>
          <cell r="Q6864">
            <v>4.3999999999999997E-2</v>
          </cell>
          <cell r="R6864">
            <v>6563</v>
          </cell>
          <cell r="S6864">
            <v>8.5999999999999993E-2</v>
          </cell>
          <cell r="T6864">
            <v>6636</v>
          </cell>
          <cell r="U6864">
            <v>7.5999999999999998E-2</v>
          </cell>
        </row>
        <row r="6865">
          <cell r="A6865" t="str">
            <v>CTHT_0072260</v>
          </cell>
          <cell r="B6865" t="str">
            <v>Uncharacterized protein</v>
          </cell>
          <cell r="C6865">
            <v>1416</v>
          </cell>
          <cell r="D6865">
            <v>1.4369046332367801</v>
          </cell>
          <cell r="E6865">
            <v>-0.64277111687051203</v>
          </cell>
          <cell r="F6865">
            <v>2.07967575010729</v>
          </cell>
          <cell r="G6865">
            <v>-1.4369046332367801</v>
          </cell>
          <cell r="H6865">
            <v>-2.7073935848017703</v>
          </cell>
          <cell r="I6865">
            <v>4.16992229571456E-2</v>
          </cell>
          <cell r="J6865">
            <v>0.64277111687051203</v>
          </cell>
          <cell r="K6865">
            <v>1.5613252617867226</v>
          </cell>
          <cell r="L6865">
            <v>0.31629397039051999</v>
          </cell>
          <cell r="M6865">
            <v>-2.07967575010729</v>
          </cell>
          <cell r="N6865">
            <v>-4.2271219975503111</v>
          </cell>
          <cell r="O6865">
            <v>2.0034290510849099E-3</v>
          </cell>
          <cell r="P6865">
            <v>6864</v>
          </cell>
          <cell r="Q6865">
            <v>4.3999999999999997E-2</v>
          </cell>
          <cell r="R6865">
            <v>6749</v>
          </cell>
          <cell r="S6865">
            <v>0.06</v>
          </cell>
          <cell r="T6865">
            <v>6468</v>
          </cell>
          <cell r="U6865">
            <v>9.9000000000000005E-2</v>
          </cell>
        </row>
        <row r="6866">
          <cell r="A6866" t="str">
            <v>CTHT_0071870</v>
          </cell>
          <cell r="B6866" t="str">
            <v>Uncharacterized protein</v>
          </cell>
          <cell r="C6866">
            <v>867</v>
          </cell>
          <cell r="D6866">
            <v>3.38735496811577</v>
          </cell>
          <cell r="E6866">
            <v>2.7120431999765899</v>
          </cell>
          <cell r="F6866">
            <v>0.67531176813917504</v>
          </cell>
          <cell r="G6866">
            <v>-3.38735496811577</v>
          </cell>
          <cell r="H6866">
            <v>-10.463945074506926</v>
          </cell>
          <cell r="I6866">
            <v>6.9686676622836199E-4</v>
          </cell>
          <cell r="J6866">
            <v>-2.7120431999765899</v>
          </cell>
          <cell r="K6866">
            <v>-6.5524897873150127</v>
          </cell>
          <cell r="L6866">
            <v>4.3985301815438801E-3</v>
          </cell>
          <cell r="M6866">
            <v>-0.67531176813917504</v>
          </cell>
          <cell r="N6866">
            <v>-1.5969418364854346</v>
          </cell>
          <cell r="O6866">
            <v>0.56524712241891095</v>
          </cell>
          <cell r="P6866">
            <v>6865</v>
          </cell>
          <cell r="Q6866">
            <v>4.3999999999999997E-2</v>
          </cell>
          <cell r="R6866">
            <v>6265</v>
          </cell>
          <cell r="S6866">
            <v>0.127</v>
          </cell>
          <cell r="T6866">
            <v>6689</v>
          </cell>
          <cell r="U6866">
            <v>6.8000000000000005E-2</v>
          </cell>
        </row>
        <row r="6867">
          <cell r="A6867" t="str">
            <v>CTHT_0006100</v>
          </cell>
          <cell r="B6867" t="str">
            <v>Uncharacterized protein</v>
          </cell>
          <cell r="C6867">
            <v>474</v>
          </cell>
          <cell r="D6867">
            <v>1.86347170395849</v>
          </cell>
          <cell r="E6867">
            <v>-0.76776718109637199</v>
          </cell>
          <cell r="F6867">
            <v>2.6312388850548598</v>
          </cell>
          <cell r="G6867">
            <v>-1.86347170395849</v>
          </cell>
          <cell r="H6867">
            <v>-3.6388225631272419</v>
          </cell>
          <cell r="I6867">
            <v>1.8123114615909899E-2</v>
          </cell>
          <cell r="J6867">
            <v>0.76776718109637199</v>
          </cell>
          <cell r="K6867">
            <v>1.7026326262754299</v>
          </cell>
          <cell r="L6867">
            <v>0.231585010571456</v>
          </cell>
          <cell r="M6867">
            <v>-2.6312388850548598</v>
          </cell>
          <cell r="N6867">
            <v>-6.1955780172076187</v>
          </cell>
          <cell r="O6867">
            <v>4.3310003909220301E-4</v>
          </cell>
          <cell r="P6867">
            <v>6866</v>
          </cell>
          <cell r="Q6867">
            <v>4.3999999999999997E-2</v>
          </cell>
          <cell r="R6867">
            <v>6655</v>
          </cell>
          <cell r="S6867">
            <v>7.2999999999999995E-2</v>
          </cell>
          <cell r="T6867">
            <v>6363</v>
          </cell>
          <cell r="U6867">
            <v>0.114</v>
          </cell>
        </row>
        <row r="6868">
          <cell r="A6868" t="str">
            <v>CTHT_0037590</v>
          </cell>
          <cell r="B6868" t="str">
            <v>Uncharacterized protein</v>
          </cell>
          <cell r="C6868">
            <v>1995</v>
          </cell>
          <cell r="D6868">
            <v>3.3129659651343699</v>
          </cell>
          <cell r="E6868">
            <v>5.21224421796963</v>
          </cell>
          <cell r="F6868">
            <v>-1.8992782528352601</v>
          </cell>
          <cell r="G6868">
            <v>-3.3129659651343699</v>
          </cell>
          <cell r="H6868">
            <v>-9.938071800757232</v>
          </cell>
          <cell r="I6868">
            <v>2.40566966771439E-6</v>
          </cell>
          <cell r="J6868">
            <v>-5.21224421796963</v>
          </cell>
          <cell r="K6868">
            <v>-37.071644717945901</v>
          </cell>
          <cell r="L6868">
            <v>4.3162559878671504E-12</v>
          </cell>
          <cell r="M6868">
            <v>1.8992782528352601</v>
          </cell>
          <cell r="N6868">
            <v>3.7302653332733242</v>
          </cell>
          <cell r="O6868">
            <v>2.6292276370870001E-2</v>
          </cell>
          <cell r="P6868">
            <v>6867</v>
          </cell>
          <cell r="Q6868">
            <v>4.2999999999999997E-2</v>
          </cell>
          <cell r="R6868">
            <v>6429</v>
          </cell>
          <cell r="S6868">
            <v>0.104</v>
          </cell>
          <cell r="T6868">
            <v>7047</v>
          </cell>
          <cell r="U6868">
            <v>1.7999999999999999E-2</v>
          </cell>
        </row>
        <row r="6869">
          <cell r="A6869" t="str">
            <v>CTHT_0047530</v>
          </cell>
          <cell r="B6869" t="str">
            <v>Uncharacterized protein</v>
          </cell>
          <cell r="C6869">
            <v>2001</v>
          </cell>
          <cell r="D6869">
            <v>1.416199656046</v>
          </cell>
          <cell r="E6869">
            <v>2.4686493925441502</v>
          </cell>
          <cell r="F6869">
            <v>-1.05244973649815</v>
          </cell>
          <cell r="G6869">
            <v>-1.416199656046</v>
          </cell>
          <cell r="H6869">
            <v>-2.6688156539348995</v>
          </cell>
          <cell r="I6869">
            <v>3.2597895363041501E-2</v>
          </cell>
          <cell r="J6869">
            <v>-2.4686493925441502</v>
          </cell>
          <cell r="K6869">
            <v>-5.5352535092060551</v>
          </cell>
          <cell r="L6869">
            <v>1.4239074142132201E-4</v>
          </cell>
          <cell r="M6869">
            <v>1.05244973649815</v>
          </cell>
          <cell r="N6869">
            <v>2.0740486518972867</v>
          </cell>
          <cell r="O6869">
            <v>0.16550369520626201</v>
          </cell>
          <cell r="P6869">
            <v>6868</v>
          </cell>
          <cell r="Q6869">
            <v>4.2999999999999997E-2</v>
          </cell>
          <cell r="R6869">
            <v>6738</v>
          </cell>
          <cell r="S6869">
            <v>6.0999999999999999E-2</v>
          </cell>
          <cell r="T6869">
            <v>6919</v>
          </cell>
          <cell r="U6869">
            <v>3.5999999999999997E-2</v>
          </cell>
        </row>
        <row r="6870">
          <cell r="A6870" t="str">
            <v>CTHT_0011120</v>
          </cell>
          <cell r="B6870" t="str">
            <v>Uncharacterized protein</v>
          </cell>
          <cell r="C6870">
            <v>729</v>
          </cell>
          <cell r="D6870">
            <v>0.61645906459673605</v>
          </cell>
          <cell r="E6870">
            <v>-0.160044023066965</v>
          </cell>
          <cell r="F6870">
            <v>0.77650308766370102</v>
          </cell>
          <cell r="G6870">
            <v>-0.61645906459673605</v>
          </cell>
          <cell r="H6870">
            <v>-1.5331077164514193</v>
          </cell>
          <cell r="I6870">
            <v>0.55260738813003096</v>
          </cell>
          <cell r="J6870">
            <v>0.160044023066965</v>
          </cell>
          <cell r="K6870">
            <v>1.1173212320113828</v>
          </cell>
          <cell r="L6870">
            <v>0.86618175359302596</v>
          </cell>
          <cell r="M6870">
            <v>-0.77650308766370102</v>
          </cell>
          <cell r="N6870">
            <v>-1.7129738025516577</v>
          </cell>
          <cell r="O6870">
            <v>0.43273756610039998</v>
          </cell>
          <cell r="P6870">
            <v>6869</v>
          </cell>
          <cell r="Q6870">
            <v>4.2999999999999997E-2</v>
          </cell>
          <cell r="R6870">
            <v>6844</v>
          </cell>
          <cell r="S6870">
            <v>4.7E-2</v>
          </cell>
          <cell r="T6870">
            <v>6669</v>
          </cell>
          <cell r="U6870">
            <v>7.0999999999999994E-2</v>
          </cell>
        </row>
        <row r="6871">
          <cell r="A6871" t="str">
            <v>CTHT_0016080</v>
          </cell>
          <cell r="B6871" t="str">
            <v>Uncharacterized protein</v>
          </cell>
          <cell r="C6871">
            <v>3177</v>
          </cell>
          <cell r="D6871">
            <v>0.41210299839217601</v>
          </cell>
          <cell r="E6871">
            <v>1.08765419358107</v>
          </cell>
          <cell r="F6871">
            <v>-0.67555119518889595</v>
          </cell>
          <cell r="G6871">
            <v>-0.41210299839217601</v>
          </cell>
          <cell r="H6871">
            <v>-1.3306240349914866</v>
          </cell>
          <cell r="I6871">
            <v>0.54258514882338305</v>
          </cell>
          <cell r="J6871">
            <v>-1.08765419358107</v>
          </cell>
          <cell r="K6871">
            <v>-2.1252818687656112</v>
          </cell>
          <cell r="L6871">
            <v>6.4857710666483007E-2</v>
          </cell>
          <cell r="M6871">
            <v>0.67555119518889595</v>
          </cell>
          <cell r="N6871">
            <v>1.5972068840461098</v>
          </cell>
          <cell r="O6871">
            <v>0.31014085721548501</v>
          </cell>
          <cell r="P6871">
            <v>6870</v>
          </cell>
          <cell r="Q6871">
            <v>4.2999999999999997E-2</v>
          </cell>
          <cell r="R6871">
            <v>6877</v>
          </cell>
          <cell r="S6871">
            <v>4.2000000000000003E-2</v>
          </cell>
          <cell r="T6871">
            <v>6874</v>
          </cell>
          <cell r="U6871">
            <v>4.2000000000000003E-2</v>
          </cell>
        </row>
        <row r="6872">
          <cell r="A6872" t="str">
            <v>CTHT_0045880</v>
          </cell>
          <cell r="B6872" t="str">
            <v>Uncharacterized protein</v>
          </cell>
          <cell r="C6872">
            <v>408</v>
          </cell>
          <cell r="D6872">
            <v>-1.1029644002990899</v>
          </cell>
          <cell r="E6872">
            <v>6.5455239767814796E-2</v>
          </cell>
          <cell r="F6872">
            <v>-1.1684196400669</v>
          </cell>
          <cell r="G6872">
            <v>1.1029644002990899</v>
          </cell>
          <cell r="H6872">
            <v>2.1479559399857076</v>
          </cell>
          <cell r="I6872">
            <v>0.440006294487438</v>
          </cell>
          <cell r="J6872">
            <v>-6.5455239767814796E-2</v>
          </cell>
          <cell r="K6872">
            <v>-1.046415082057248</v>
          </cell>
          <cell r="L6872">
            <v>0.96425578571300996</v>
          </cell>
          <cell r="M6872">
            <v>1.1684196400669</v>
          </cell>
          <cell r="N6872">
            <v>2.2476534911954897</v>
          </cell>
          <cell r="O6872">
            <v>0.40834535177818898</v>
          </cell>
          <cell r="P6872">
            <v>6871</v>
          </cell>
          <cell r="Q6872">
            <v>4.2999999999999997E-2</v>
          </cell>
          <cell r="R6872">
            <v>7116</v>
          </cell>
          <cell r="S6872">
            <v>8.9999999999999993E-3</v>
          </cell>
          <cell r="T6872">
            <v>7059</v>
          </cell>
          <cell r="U6872">
            <v>1.7000000000000001E-2</v>
          </cell>
        </row>
        <row r="6873">
          <cell r="A6873" t="str">
            <v>CTHT_0019250</v>
          </cell>
          <cell r="B6873" t="str">
            <v>Uncharacterized protein</v>
          </cell>
          <cell r="C6873">
            <v>660</v>
          </cell>
          <cell r="D6873">
            <v>-0.445304361160065</v>
          </cell>
          <cell r="E6873">
            <v>-0.22545047283668601</v>
          </cell>
          <cell r="F6873">
            <v>-0.21985388832337999</v>
          </cell>
          <cell r="G6873">
            <v>0.445304361160065</v>
          </cell>
          <cell r="H6873">
            <v>1.3616013392597628</v>
          </cell>
          <cell r="I6873">
            <v>0.73246869618235899</v>
          </cell>
          <cell r="J6873">
            <v>0.22545047283668601</v>
          </cell>
          <cell r="K6873">
            <v>1.1691422491988348</v>
          </cell>
          <cell r="L6873">
            <v>0.85043795148913504</v>
          </cell>
          <cell r="M6873">
            <v>0.21985388832337999</v>
          </cell>
          <cell r="N6873">
            <v>1.1646156318384808</v>
          </cell>
          <cell r="O6873">
            <v>0.871731764073435</v>
          </cell>
          <cell r="P6873">
            <v>6872</v>
          </cell>
          <cell r="Q6873">
            <v>4.2999999999999997E-2</v>
          </cell>
          <cell r="R6873">
            <v>6985</v>
          </cell>
          <cell r="S6873">
            <v>2.7E-2</v>
          </cell>
          <cell r="T6873">
            <v>6849</v>
          </cell>
          <cell r="U6873">
            <v>4.5999999999999999E-2</v>
          </cell>
        </row>
        <row r="6874">
          <cell r="A6874" t="str">
            <v>CTHT_0021700</v>
          </cell>
          <cell r="B6874" t="str">
            <v>Uncharacterized protein</v>
          </cell>
          <cell r="C6874">
            <v>414</v>
          </cell>
          <cell r="D6874">
            <v>2.6870488075979702</v>
          </cell>
          <cell r="E6874">
            <v>2.6438516293650598</v>
          </cell>
          <cell r="F6874">
            <v>4.3197178232916203E-2</v>
          </cell>
          <cell r="G6874">
            <v>-2.6870488075979702</v>
          </cell>
          <cell r="H6874">
            <v>-6.4399469661565547</v>
          </cell>
          <cell r="I6874">
            <v>7.7831311502881704E-3</v>
          </cell>
          <cell r="J6874">
            <v>-2.6438516293650598</v>
          </cell>
          <cell r="K6874">
            <v>-6.2499802435618408</v>
          </cell>
          <cell r="L6874">
            <v>5.4075534610777904E-3</v>
          </cell>
          <cell r="M6874">
            <v>-4.3197178232916203E-2</v>
          </cell>
          <cell r="N6874">
            <v>-1.0303947716939468</v>
          </cell>
          <cell r="O6874">
            <v>0.97734216292281795</v>
          </cell>
          <cell r="P6874">
            <v>6873</v>
          </cell>
          <cell r="Q6874">
            <v>4.2999999999999997E-2</v>
          </cell>
          <cell r="R6874">
            <v>6461</v>
          </cell>
          <cell r="S6874">
            <v>0.1</v>
          </cell>
          <cell r="T6874">
            <v>6771</v>
          </cell>
          <cell r="U6874">
            <v>5.6000000000000001E-2</v>
          </cell>
        </row>
        <row r="6875">
          <cell r="A6875" t="str">
            <v>CTHT_0016090</v>
          </cell>
          <cell r="B6875" t="str">
            <v>Uncharacterized protein</v>
          </cell>
          <cell r="C6875">
            <v>1839</v>
          </cell>
          <cell r="D6875">
            <v>1.7687426306271301</v>
          </cell>
          <cell r="E6875">
            <v>1.74991244212311</v>
          </cell>
          <cell r="F6875">
            <v>1.8830188504023501E-2</v>
          </cell>
          <cell r="G6875">
            <v>-1.7687426306271301</v>
          </cell>
          <cell r="H6875">
            <v>-3.4075684333966278</v>
          </cell>
          <cell r="I6875">
            <v>2.35903695950343E-2</v>
          </cell>
          <cell r="J6875">
            <v>-1.74991244212311</v>
          </cell>
          <cell r="K6875">
            <v>-3.3633815295289105</v>
          </cell>
          <cell r="L6875">
            <v>1.7708996912491799E-2</v>
          </cell>
          <cell r="M6875">
            <v>-1.8830188504023501E-2</v>
          </cell>
          <cell r="N6875">
            <v>-1.0131376424231937</v>
          </cell>
          <cell r="O6875">
            <v>0.988587757158231</v>
          </cell>
          <cell r="P6875">
            <v>6874</v>
          </cell>
          <cell r="Q6875">
            <v>4.2000000000000003E-2</v>
          </cell>
          <cell r="R6875">
            <v>6687</v>
          </cell>
          <cell r="S6875">
            <v>6.8000000000000005E-2</v>
          </cell>
          <cell r="T6875">
            <v>6798</v>
          </cell>
          <cell r="U6875">
            <v>5.2999999999999999E-2</v>
          </cell>
        </row>
        <row r="6876">
          <cell r="A6876" t="str">
            <v>CTHT_0059820</v>
          </cell>
          <cell r="B6876" t="str">
            <v>Endo-1,3(4)-beta-glucanase-like protein</v>
          </cell>
          <cell r="C6876">
            <v>1014</v>
          </cell>
          <cell r="D6876">
            <v>-0.95532235899417794</v>
          </cell>
          <cell r="E6876">
            <v>1.1911807381758499</v>
          </cell>
          <cell r="F6876">
            <v>-2.1465030971700299</v>
          </cell>
          <cell r="G6876">
            <v>0.95532235899417794</v>
          </cell>
          <cell r="H6876">
            <v>1.93901284281935</v>
          </cell>
          <cell r="I6876">
            <v>0.44334310387939102</v>
          </cell>
          <cell r="J6876">
            <v>-1.1911807381758499</v>
          </cell>
          <cell r="K6876">
            <v>-2.2833954559102287</v>
          </cell>
          <cell r="L6876">
            <v>0.320424355066389</v>
          </cell>
          <cell r="M6876">
            <v>2.1465030971700299</v>
          </cell>
          <cell r="N6876">
            <v>4.4275331142452847</v>
          </cell>
          <cell r="O6876">
            <v>7.1289537215186299E-2</v>
          </cell>
          <cell r="P6876">
            <v>6875</v>
          </cell>
          <cell r="Q6876">
            <v>4.2000000000000003E-2</v>
          </cell>
          <cell r="R6876">
            <v>7023</v>
          </cell>
          <cell r="S6876">
            <v>2.1999999999999999E-2</v>
          </cell>
          <cell r="T6876">
            <v>7078</v>
          </cell>
          <cell r="U6876">
            <v>1.4E-2</v>
          </cell>
        </row>
        <row r="6877">
          <cell r="A6877" t="str">
            <v>CTHT_0012050</v>
          </cell>
          <cell r="B6877" t="str">
            <v>Uncharacterized protein</v>
          </cell>
          <cell r="C6877">
            <v>429</v>
          </cell>
          <cell r="D6877">
            <v>-1.91416006461625</v>
          </cell>
          <cell r="E6877">
            <v>-1.1743057284866301</v>
          </cell>
          <cell r="F6877">
            <v>-0.73985433612961804</v>
          </cell>
          <cell r="G6877">
            <v>1.91416006461625</v>
          </cell>
          <cell r="H6877">
            <v>3.7689432304085253</v>
          </cell>
          <cell r="I6877">
            <v>0.15596149730688599</v>
          </cell>
          <cell r="J6877">
            <v>1.1743057284866301</v>
          </cell>
          <cell r="K6877">
            <v>2.2568424826518618</v>
          </cell>
          <cell r="L6877">
            <v>0.37353222686569498</v>
          </cell>
          <cell r="M6877">
            <v>0.73985433612961804</v>
          </cell>
          <cell r="N6877">
            <v>1.6700072155589221</v>
          </cell>
          <cell r="O6877">
            <v>0.61729499086042305</v>
          </cell>
          <cell r="P6877">
            <v>6876</v>
          </cell>
          <cell r="Q6877">
            <v>4.2000000000000003E-2</v>
          </cell>
          <cell r="R6877">
            <v>7162</v>
          </cell>
          <cell r="S6877">
            <v>0</v>
          </cell>
          <cell r="T6877">
            <v>6929</v>
          </cell>
          <cell r="U6877">
            <v>3.5000000000000003E-2</v>
          </cell>
        </row>
        <row r="6878">
          <cell r="A6878" t="str">
            <v>CTHT_0066090</v>
          </cell>
          <cell r="B6878" t="str">
            <v>Uncharacterized protein</v>
          </cell>
          <cell r="C6878">
            <v>690</v>
          </cell>
          <cell r="D6878">
            <v>-1.26212621967004</v>
          </cell>
          <cell r="E6878">
            <v>-0.37196915425070798</v>
          </cell>
          <cell r="F6878">
            <v>-0.89015706541933204</v>
          </cell>
          <cell r="G6878">
            <v>1.26212621967004</v>
          </cell>
          <cell r="H6878">
            <v>2.3984896594054312</v>
          </cell>
          <cell r="I6878">
            <v>0.33841490684458098</v>
          </cell>
          <cell r="J6878">
            <v>0.37196915425070798</v>
          </cell>
          <cell r="K6878">
            <v>1.294117985110927</v>
          </cell>
          <cell r="L6878">
            <v>0.77947203384089003</v>
          </cell>
          <cell r="M6878">
            <v>0.89015706541933204</v>
          </cell>
          <cell r="N6878">
            <v>1.8533778890336969</v>
          </cell>
          <cell r="O6878">
            <v>0.50683669564349199</v>
          </cell>
          <cell r="P6878">
            <v>6877</v>
          </cell>
          <cell r="Q6878">
            <v>4.2000000000000003E-2</v>
          </cell>
          <cell r="R6878">
            <v>7065</v>
          </cell>
          <cell r="S6878">
            <v>1.6E-2</v>
          </cell>
          <cell r="T6878">
            <v>6924</v>
          </cell>
          <cell r="U6878">
            <v>3.5000000000000003E-2</v>
          </cell>
        </row>
        <row r="6879">
          <cell r="A6879" t="str">
            <v>CTHT_0001460</v>
          </cell>
          <cell r="B6879" t="str">
            <v>Uncharacterized protein</v>
          </cell>
          <cell r="C6879">
            <v>1215</v>
          </cell>
          <cell r="D6879">
            <v>0.53986766701265598</v>
          </cell>
          <cell r="E6879">
            <v>1.6143684618668599</v>
          </cell>
          <cell r="F6879">
            <v>-1.07450079485421</v>
          </cell>
          <cell r="G6879">
            <v>-0.53986766701265598</v>
          </cell>
          <cell r="H6879">
            <v>-1.453839156008949</v>
          </cell>
          <cell r="I6879">
            <v>0.64070197308708599</v>
          </cell>
          <cell r="J6879">
            <v>-1.6143684618668599</v>
          </cell>
          <cell r="K6879">
            <v>-3.0617754120445912</v>
          </cell>
          <cell r="L6879">
            <v>0.108099381880708</v>
          </cell>
          <cell r="M6879">
            <v>1.07450079485421</v>
          </cell>
          <cell r="N6879">
            <v>2.1059932244841515</v>
          </cell>
          <cell r="O6879">
            <v>0.33766135691043903</v>
          </cell>
          <cell r="P6879">
            <v>6878</v>
          </cell>
          <cell r="Q6879">
            <v>4.2000000000000003E-2</v>
          </cell>
          <cell r="R6879">
            <v>6880</v>
          </cell>
          <cell r="S6879">
            <v>4.2000000000000003E-2</v>
          </cell>
          <cell r="T6879">
            <v>6980</v>
          </cell>
          <cell r="U6879">
            <v>2.8000000000000001E-2</v>
          </cell>
        </row>
        <row r="6880">
          <cell r="A6880" t="str">
            <v>CTHT_0045830</v>
          </cell>
          <cell r="B6880" t="str">
            <v>Uncharacterized protein</v>
          </cell>
          <cell r="C6880">
            <v>522</v>
          </cell>
          <cell r="D6880">
            <v>8.2246121287655002E-2</v>
          </cell>
          <cell r="E6880">
            <v>0.72569026131396097</v>
          </cell>
          <cell r="F6880">
            <v>-0.64344414002630601</v>
          </cell>
          <cell r="G6880">
            <v>-8.2246121287655002E-2</v>
          </cell>
          <cell r="H6880">
            <v>-1.0586649858925412</v>
          </cell>
          <cell r="I6880">
            <v>0.95930376695741404</v>
          </cell>
          <cell r="J6880">
            <v>-0.72569026131396097</v>
          </cell>
          <cell r="K6880">
            <v>-1.6536916602723044</v>
          </cell>
          <cell r="L6880">
            <v>0.57348796017043102</v>
          </cell>
          <cell r="M6880">
            <v>0.64344414002630601</v>
          </cell>
          <cell r="N6880">
            <v>1.5620537963462604</v>
          </cell>
          <cell r="O6880">
            <v>0.65133747141487097</v>
          </cell>
          <cell r="P6880">
            <v>6879</v>
          </cell>
          <cell r="Q6880">
            <v>4.2000000000000003E-2</v>
          </cell>
          <cell r="R6880">
            <v>6918</v>
          </cell>
          <cell r="S6880">
            <v>3.5999999999999997E-2</v>
          </cell>
          <cell r="T6880">
            <v>6914</v>
          </cell>
          <cell r="U6880">
            <v>3.6999999999999998E-2</v>
          </cell>
        </row>
        <row r="6881">
          <cell r="A6881" t="str">
            <v>CTHT_0049670</v>
          </cell>
          <cell r="B6881" t="str">
            <v>Cystathionine gamma-synthase-like protein</v>
          </cell>
          <cell r="C6881">
            <v>1929</v>
          </cell>
          <cell r="D6881">
            <v>-2.7415859430856999</v>
          </cell>
          <cell r="E6881">
            <v>-0.74376939471630898</v>
          </cell>
          <cell r="F6881">
            <v>-1.9978165483693899</v>
          </cell>
          <cell r="G6881">
            <v>2.7415859430856999</v>
          </cell>
          <cell r="H6881">
            <v>6.688051437139185</v>
          </cell>
          <cell r="I6881">
            <v>1.21652234691349E-2</v>
          </cell>
          <cell r="J6881">
            <v>0.74376939471630898</v>
          </cell>
          <cell r="K6881">
            <v>1.6745452886073797</v>
          </cell>
          <cell r="L6881">
            <v>0.53227003742410395</v>
          </cell>
          <cell r="M6881">
            <v>1.9978165483693899</v>
          </cell>
          <cell r="N6881">
            <v>3.9939507654052386</v>
          </cell>
          <cell r="O6881">
            <v>5.8031551702518801E-2</v>
          </cell>
          <cell r="P6881">
            <v>6880</v>
          </cell>
          <cell r="Q6881">
            <v>4.2000000000000003E-2</v>
          </cell>
          <cell r="R6881">
            <v>7156</v>
          </cell>
          <cell r="S6881">
            <v>3.0000000000000001E-3</v>
          </cell>
          <cell r="T6881">
            <v>7054</v>
          </cell>
          <cell r="U6881">
            <v>1.7000000000000001E-2</v>
          </cell>
        </row>
        <row r="6882">
          <cell r="A6882" t="str">
            <v>CTHT_0049120</v>
          </cell>
          <cell r="B6882" t="str">
            <v>Uncharacterized protein</v>
          </cell>
          <cell r="C6882">
            <v>702</v>
          </cell>
          <cell r="D6882">
            <v>0.90550026657264604</v>
          </cell>
          <cell r="E6882">
            <v>1.92020591478491</v>
          </cell>
          <cell r="F6882">
            <v>-1.0147056482122701</v>
          </cell>
          <cell r="G6882">
            <v>-0.90550026657264604</v>
          </cell>
          <cell r="H6882">
            <v>-1.8731939279268779</v>
          </cell>
          <cell r="I6882">
            <v>0.42917046231878198</v>
          </cell>
          <cell r="J6882">
            <v>-1.92020591478491</v>
          </cell>
          <cell r="K6882">
            <v>-3.7847707458530278</v>
          </cell>
          <cell r="L6882">
            <v>6.5107034464581701E-2</v>
          </cell>
          <cell r="M6882">
            <v>1.0147056482122701</v>
          </cell>
          <cell r="N6882">
            <v>2.020490612011415</v>
          </cell>
          <cell r="O6882">
            <v>0.39828605658413802</v>
          </cell>
          <cell r="P6882">
            <v>6881</v>
          </cell>
          <cell r="Q6882">
            <v>4.1000000000000002E-2</v>
          </cell>
          <cell r="R6882">
            <v>6820</v>
          </cell>
          <cell r="S6882">
            <v>0.05</v>
          </cell>
          <cell r="T6882">
            <v>6956</v>
          </cell>
          <cell r="U6882">
            <v>3.1E-2</v>
          </cell>
        </row>
        <row r="6883">
          <cell r="A6883" t="str">
            <v>CTHT_0012780</v>
          </cell>
          <cell r="B6883" t="str">
            <v>Uncharacterized protein</v>
          </cell>
          <cell r="C6883">
            <v>885</v>
          </cell>
          <cell r="D6883">
            <v>0.78015989872173297</v>
          </cell>
          <cell r="E6883">
            <v>2.2655479669715399</v>
          </cell>
          <cell r="F6883">
            <v>-1.4853880682498</v>
          </cell>
          <cell r="G6883">
            <v>-0.78015989872173297</v>
          </cell>
          <cell r="H6883">
            <v>-1.7173211987863843</v>
          </cell>
          <cell r="I6883">
            <v>0.49526956536160999</v>
          </cell>
          <cell r="J6883">
            <v>-2.2655479669715399</v>
          </cell>
          <cell r="K6883">
            <v>-4.8083701749417127</v>
          </cell>
          <cell r="L6883">
            <v>2.9188457842332E-2</v>
          </cell>
          <cell r="M6883">
            <v>1.4853880682498</v>
          </cell>
          <cell r="N6883">
            <v>2.7999247772284659</v>
          </cell>
          <cell r="O6883">
            <v>0.19934211961935899</v>
          </cell>
          <cell r="P6883">
            <v>6882</v>
          </cell>
          <cell r="Q6883">
            <v>4.1000000000000002E-2</v>
          </cell>
          <cell r="R6883">
            <v>6849</v>
          </cell>
          <cell r="S6883">
            <v>4.5999999999999999E-2</v>
          </cell>
          <cell r="T6883">
            <v>7034</v>
          </cell>
          <cell r="U6883">
            <v>0.02</v>
          </cell>
        </row>
        <row r="6884">
          <cell r="A6884" t="str">
            <v>CTHT_0061070</v>
          </cell>
          <cell r="B6884" t="str">
            <v>Uncharacterized protein</v>
          </cell>
          <cell r="C6884">
            <v>267</v>
          </cell>
          <cell r="D6884">
            <v>1.4008462713112899</v>
          </cell>
          <cell r="E6884">
            <v>1.1568808199571801</v>
          </cell>
          <cell r="F6884">
            <v>0.24396545135410999</v>
          </cell>
          <cell r="G6884">
            <v>-1.4008462713112899</v>
          </cell>
          <cell r="H6884">
            <v>-2.6405642974660735</v>
          </cell>
          <cell r="I6884">
            <v>0.29273902960744602</v>
          </cell>
          <cell r="J6884">
            <v>-1.1568808199571801</v>
          </cell>
          <cell r="K6884">
            <v>-2.2297482318825712</v>
          </cell>
          <cell r="L6884">
            <v>0.352342991014999</v>
          </cell>
          <cell r="M6884">
            <v>-0.24396545135410999</v>
          </cell>
          <cell r="N6884">
            <v>-1.1842432520897892</v>
          </cell>
          <cell r="O6884">
            <v>0.87671028559247999</v>
          </cell>
          <cell r="P6884">
            <v>6883</v>
          </cell>
          <cell r="Q6884">
            <v>4.1000000000000002E-2</v>
          </cell>
          <cell r="R6884">
            <v>6697</v>
          </cell>
          <cell r="S6884">
            <v>6.7000000000000004E-2</v>
          </cell>
          <cell r="T6884">
            <v>6780</v>
          </cell>
          <cell r="U6884">
            <v>5.5E-2</v>
          </cell>
        </row>
        <row r="6885">
          <cell r="A6885" t="str">
            <v>CTHT_0018270</v>
          </cell>
          <cell r="B6885" t="str">
            <v>Putative hexose transport-related protein</v>
          </cell>
          <cell r="C6885">
            <v>1701</v>
          </cell>
          <cell r="D6885">
            <v>9.2583205359913101E-2</v>
          </cell>
          <cell r="E6885">
            <v>-3.3944172809577502</v>
          </cell>
          <cell r="F6885">
            <v>3.48700048631766</v>
          </cell>
          <cell r="G6885">
            <v>-9.2583205359913101E-2</v>
          </cell>
          <cell r="H6885">
            <v>-1.0662776886741188</v>
          </cell>
          <cell r="I6885">
            <v>0.91986236543985</v>
          </cell>
          <cell r="J6885">
            <v>3.3944172809577502</v>
          </cell>
          <cell r="K6885">
            <v>10.515293990735719</v>
          </cell>
          <cell r="L6885">
            <v>2.7759661027505102E-8</v>
          </cell>
          <cell r="M6885">
            <v>-3.48700048631766</v>
          </cell>
          <cell r="N6885">
            <v>-11.212223372170509</v>
          </cell>
          <cell r="O6885">
            <v>4.0120856081022102E-8</v>
          </cell>
          <cell r="P6885">
            <v>6884</v>
          </cell>
          <cell r="Q6885">
            <v>4.1000000000000002E-2</v>
          </cell>
          <cell r="R6885">
            <v>6925</v>
          </cell>
          <cell r="S6885">
            <v>3.5000000000000003E-2</v>
          </cell>
          <cell r="T6885">
            <v>6232</v>
          </cell>
          <cell r="U6885">
            <v>0.13200000000000001</v>
          </cell>
          <cell r="V6885" t="str">
            <v>XtrD (Aspergillus nidulans homolog)</v>
          </cell>
        </row>
        <row r="6886">
          <cell r="A6886" t="str">
            <v>CTHT_0071670</v>
          </cell>
          <cell r="B6886" t="str">
            <v>Uncharacterized protein</v>
          </cell>
          <cell r="C6886">
            <v>906</v>
          </cell>
          <cell r="D6886">
            <v>0.36847358208749198</v>
          </cell>
          <cell r="E6886">
            <v>0.69581089416338304</v>
          </cell>
          <cell r="F6886">
            <v>-0.32733731207589101</v>
          </cell>
          <cell r="G6886">
            <v>-0.36847358208749198</v>
          </cell>
          <cell r="H6886">
            <v>-1.2909862027310379</v>
          </cell>
          <cell r="I6886">
            <v>0.76592053103646596</v>
          </cell>
          <cell r="J6886">
            <v>-0.69581089416338304</v>
          </cell>
          <cell r="K6886">
            <v>-1.6197946136223993</v>
          </cell>
          <cell r="L6886">
            <v>0.51490910828291603</v>
          </cell>
          <cell r="M6886">
            <v>0.32733731207589101</v>
          </cell>
          <cell r="N6886">
            <v>1.2546955267188591</v>
          </cell>
          <cell r="O6886">
            <v>0.79489253840937402</v>
          </cell>
          <cell r="P6886">
            <v>6885</v>
          </cell>
          <cell r="Q6886">
            <v>4.1000000000000002E-2</v>
          </cell>
          <cell r="R6886">
            <v>6882</v>
          </cell>
          <cell r="S6886">
            <v>4.1000000000000002E-2</v>
          </cell>
          <cell r="T6886">
            <v>6848</v>
          </cell>
          <cell r="U6886">
            <v>4.5999999999999999E-2</v>
          </cell>
        </row>
        <row r="6887">
          <cell r="A6887" t="str">
            <v>CTHT_0052950</v>
          </cell>
          <cell r="B6887" t="str">
            <v>Salicylate hydroxylase-like protein</v>
          </cell>
          <cell r="C6887">
            <v>1362</v>
          </cell>
          <cell r="D6887">
            <v>1.23280736583204</v>
          </cell>
          <cell r="E6887">
            <v>0.455985139843401</v>
          </cell>
          <cell r="F6887">
            <v>0.77682222598863904</v>
          </cell>
          <cell r="G6887">
            <v>-1.23280736583204</v>
          </cell>
          <cell r="H6887">
            <v>-2.3502388229978557</v>
          </cell>
          <cell r="I6887">
            <v>0.187069284600306</v>
          </cell>
          <cell r="J6887">
            <v>-0.455985139843401</v>
          </cell>
          <cell r="K6887">
            <v>-1.371719159432375</v>
          </cell>
          <cell r="L6887">
            <v>0.61548264239563</v>
          </cell>
          <cell r="M6887">
            <v>-0.77682222598863904</v>
          </cell>
          <cell r="N6887">
            <v>-1.7133527711097931</v>
          </cell>
          <cell r="O6887">
            <v>0.42722737767965802</v>
          </cell>
          <cell r="P6887">
            <v>6886</v>
          </cell>
          <cell r="Q6887">
            <v>4.1000000000000002E-2</v>
          </cell>
          <cell r="R6887">
            <v>6785</v>
          </cell>
          <cell r="S6887">
            <v>5.5E-2</v>
          </cell>
          <cell r="T6887">
            <v>6691</v>
          </cell>
          <cell r="U6887">
            <v>6.8000000000000005E-2</v>
          </cell>
        </row>
        <row r="6888">
          <cell r="A6888" t="str">
            <v>CTHT_0013720</v>
          </cell>
          <cell r="B6888" t="str">
            <v>Uncharacterized protein</v>
          </cell>
          <cell r="C6888">
            <v>273</v>
          </cell>
          <cell r="D6888">
            <v>0.676891677169984</v>
          </cell>
          <cell r="E6888">
            <v>0.79763912807340498</v>
          </cell>
          <cell r="F6888">
            <v>-0.120747450903421</v>
          </cell>
          <cell r="G6888">
            <v>-0.676891677169984</v>
          </cell>
          <cell r="H6888">
            <v>-1.5986916205736506</v>
          </cell>
          <cell r="I6888">
            <v>0.64303535725310501</v>
          </cell>
          <cell r="J6888">
            <v>-0.79763912807340498</v>
          </cell>
          <cell r="K6888">
            <v>-1.7382542634655562</v>
          </cell>
          <cell r="L6888">
            <v>0.541477597429321</v>
          </cell>
          <cell r="M6888">
            <v>0.120747450903421</v>
          </cell>
          <cell r="N6888">
            <v>1.0872980386560274</v>
          </cell>
          <cell r="O6888">
            <v>0.94234668133581101</v>
          </cell>
          <cell r="P6888">
            <v>6887</v>
          </cell>
          <cell r="Q6888">
            <v>4.1000000000000002E-2</v>
          </cell>
          <cell r="R6888">
            <v>6862</v>
          </cell>
          <cell r="S6888">
            <v>4.3999999999999997E-2</v>
          </cell>
          <cell r="T6888">
            <v>6865</v>
          </cell>
          <cell r="U6888">
            <v>4.3999999999999997E-2</v>
          </cell>
        </row>
        <row r="6889">
          <cell r="A6889" t="str">
            <v>CTHT_0046940</v>
          </cell>
          <cell r="B6889" t="str">
            <v>Uncharacterized protein</v>
          </cell>
          <cell r="C6889">
            <v>2745</v>
          </cell>
          <cell r="D6889">
            <v>0.44921872456219702</v>
          </cell>
          <cell r="E6889">
            <v>1.0174148280579201</v>
          </cell>
          <cell r="F6889">
            <v>-0.56819610349571803</v>
          </cell>
          <cell r="G6889">
            <v>-0.44921872456219702</v>
          </cell>
          <cell r="H6889">
            <v>-1.3653006931308367</v>
          </cell>
          <cell r="I6889">
            <v>0.51241123909222197</v>
          </cell>
          <cell r="J6889">
            <v>-1.0174148280579201</v>
          </cell>
          <cell r="K6889">
            <v>-2.0242883759821937</v>
          </cell>
          <cell r="L6889">
            <v>9.21365216472943E-2</v>
          </cell>
          <cell r="M6889">
            <v>0.56819610349571803</v>
          </cell>
          <cell r="N6889">
            <v>1.4826685331420972</v>
          </cell>
          <cell r="O6889">
            <v>0.41572645899039601</v>
          </cell>
          <cell r="P6889">
            <v>6888</v>
          </cell>
          <cell r="Q6889">
            <v>0.04</v>
          </cell>
          <cell r="R6889">
            <v>6898</v>
          </cell>
          <cell r="S6889">
            <v>3.9E-2</v>
          </cell>
          <cell r="T6889">
            <v>6888</v>
          </cell>
          <cell r="U6889">
            <v>0.04</v>
          </cell>
        </row>
        <row r="6890">
          <cell r="A6890" t="str">
            <v>CTHT_0065430</v>
          </cell>
          <cell r="B6890" t="e">
            <v>#N/A</v>
          </cell>
          <cell r="C6890">
            <v>1101</v>
          </cell>
          <cell r="D6890">
            <v>3.4307846869615899</v>
          </cell>
          <cell r="E6890">
            <v>3.4169070657460301</v>
          </cell>
          <cell r="F6890">
            <v>1.38776212155676E-2</v>
          </cell>
          <cell r="G6890">
            <v>-3.4307846869615899</v>
          </cell>
          <cell r="H6890">
            <v>-10.783732330484337</v>
          </cell>
          <cell r="I6890">
            <v>1.0094584596409199E-5</v>
          </cell>
          <cell r="J6890">
            <v>-3.4169070657460301</v>
          </cell>
          <cell r="K6890">
            <v>-10.680498397301633</v>
          </cell>
          <cell r="L6890">
            <v>2.92598089790172E-6</v>
          </cell>
          <cell r="M6890">
            <v>-1.38776212155676E-2</v>
          </cell>
          <cell r="N6890">
            <v>-1.0096656475515073</v>
          </cell>
          <cell r="O6890">
            <v>0.992612980545586</v>
          </cell>
          <cell r="P6890">
            <v>6889</v>
          </cell>
          <cell r="Q6890">
            <v>0.04</v>
          </cell>
          <cell r="R6890">
            <v>6441</v>
          </cell>
          <cell r="S6890">
            <v>0.10299999999999999</v>
          </cell>
          <cell r="T6890">
            <v>6838</v>
          </cell>
          <cell r="U6890">
            <v>4.7E-2</v>
          </cell>
        </row>
        <row r="6891">
          <cell r="A6891" t="str">
            <v>CTHT_0024530</v>
          </cell>
          <cell r="B6891" t="str">
            <v>Putative DNA damage-responsive protein</v>
          </cell>
          <cell r="C6891">
            <v>3231</v>
          </cell>
          <cell r="D6891">
            <v>2.04772216783409</v>
          </cell>
          <cell r="E6891">
            <v>3.6573328566249499</v>
          </cell>
          <cell r="F6891">
            <v>-1.6096106887908599</v>
          </cell>
          <cell r="G6891">
            <v>-2.04772216783409</v>
          </cell>
          <cell r="H6891">
            <v>-4.1345266470384843</v>
          </cell>
          <cell r="I6891">
            <v>9.41048422738292E-3</v>
          </cell>
          <cell r="J6891">
            <v>-3.6573328566249499</v>
          </cell>
          <cell r="K6891">
            <v>-12.617313498408317</v>
          </cell>
          <cell r="L6891">
            <v>2.1547799000466699E-6</v>
          </cell>
          <cell r="M6891">
            <v>1.6096106887908599</v>
          </cell>
          <cell r="N6891">
            <v>3.0516948070575292</v>
          </cell>
          <cell r="O6891">
            <v>6.1134994524053299E-2</v>
          </cell>
          <cell r="P6891">
            <v>6890</v>
          </cell>
          <cell r="Q6891">
            <v>0.04</v>
          </cell>
          <cell r="R6891">
            <v>6662</v>
          </cell>
          <cell r="S6891">
            <v>7.1999999999999995E-2</v>
          </cell>
          <cell r="T6891">
            <v>7000</v>
          </cell>
          <cell r="U6891">
            <v>2.5000000000000001E-2</v>
          </cell>
        </row>
        <row r="6892">
          <cell r="A6892" t="str">
            <v>CTHT_0050830</v>
          </cell>
          <cell r="B6892" t="str">
            <v>Uncharacterized protein</v>
          </cell>
          <cell r="C6892">
            <v>648</v>
          </cell>
          <cell r="D6892">
            <v>0.82054840293695697</v>
          </cell>
          <cell r="E6892">
            <v>0.93431674941617204</v>
          </cell>
          <cell r="F6892">
            <v>-0.11376834647921499</v>
          </cell>
          <cell r="G6892">
            <v>-0.82054840293695697</v>
          </cell>
          <cell r="H6892">
            <v>-1.7660771932414319</v>
          </cell>
          <cell r="I6892">
            <v>0.48472976782146898</v>
          </cell>
          <cell r="J6892">
            <v>-0.93431674941617204</v>
          </cell>
          <cell r="K6892">
            <v>-1.9109853911289572</v>
          </cell>
          <cell r="L6892">
            <v>0.37958573780725202</v>
          </cell>
          <cell r="M6892">
            <v>0.11376834647921499</v>
          </cell>
          <cell r="N6892">
            <v>1.0820508856815951</v>
          </cell>
          <cell r="O6892">
            <v>0.93541039189085395</v>
          </cell>
          <cell r="P6892">
            <v>6891</v>
          </cell>
          <cell r="Q6892">
            <v>0.04</v>
          </cell>
          <cell r="R6892">
            <v>6855</v>
          </cell>
          <cell r="S6892">
            <v>4.4999999999999998E-2</v>
          </cell>
          <cell r="T6892">
            <v>6844</v>
          </cell>
          <cell r="U6892">
            <v>4.7E-2</v>
          </cell>
        </row>
        <row r="6893">
          <cell r="A6893" t="str">
            <v>CTHT_0026890</v>
          </cell>
          <cell r="B6893" t="str">
            <v>Uncharacterized protein</v>
          </cell>
          <cell r="C6893">
            <v>651</v>
          </cell>
          <cell r="D6893">
            <v>2.16373247214637</v>
          </cell>
          <cell r="E6893">
            <v>2.25158741850885</v>
          </cell>
          <cell r="F6893">
            <v>-8.7854946362487099E-2</v>
          </cell>
          <cell r="G6893">
            <v>-2.16373247214637</v>
          </cell>
          <cell r="H6893">
            <v>-4.4807258910520273</v>
          </cell>
          <cell r="I6893">
            <v>2.3765444430304299E-2</v>
          </cell>
          <cell r="J6893">
            <v>-2.25158741850885</v>
          </cell>
          <cell r="K6893">
            <v>-4.7620653487028655</v>
          </cell>
          <cell r="L6893">
            <v>1.2374674116484999E-2</v>
          </cell>
          <cell r="M6893">
            <v>8.7854946362487099E-2</v>
          </cell>
          <cell r="N6893">
            <v>1.0627888124584222</v>
          </cell>
          <cell r="O6893">
            <v>0.94751579438424804</v>
          </cell>
          <cell r="P6893">
            <v>6892</v>
          </cell>
          <cell r="Q6893">
            <v>0.04</v>
          </cell>
          <cell r="R6893">
            <v>6642</v>
          </cell>
          <cell r="S6893">
            <v>7.4999999999999997E-2</v>
          </cell>
          <cell r="T6893">
            <v>6820</v>
          </cell>
          <cell r="U6893">
            <v>0.05</v>
          </cell>
        </row>
        <row r="6894">
          <cell r="A6894" t="str">
            <v>CTHT_0000360</v>
          </cell>
          <cell r="B6894" t="str">
            <v>Uncharacterized protein</v>
          </cell>
          <cell r="C6894">
            <v>561</v>
          </cell>
          <cell r="D6894">
            <v>-0.17624213035195199</v>
          </cell>
          <cell r="E6894">
            <v>1.30413198519194</v>
          </cell>
          <cell r="F6894">
            <v>-1.4803741155438901</v>
          </cell>
          <cell r="G6894">
            <v>0.17624213035195199</v>
          </cell>
          <cell r="H6894">
            <v>1.1299368381836394</v>
          </cell>
          <cell r="I6894">
            <v>0.91209831611399494</v>
          </cell>
          <cell r="J6894">
            <v>-1.30413198519194</v>
          </cell>
          <cell r="K6894">
            <v>-2.469351112444409</v>
          </cell>
          <cell r="L6894">
            <v>0.31106184840290202</v>
          </cell>
          <cell r="M6894">
            <v>1.4803741155438901</v>
          </cell>
          <cell r="N6894">
            <v>2.7902107883606844</v>
          </cell>
          <cell r="O6894">
            <v>0.27491469934230101</v>
          </cell>
          <cell r="P6894">
            <v>6893</v>
          </cell>
          <cell r="Q6894">
            <v>0.04</v>
          </cell>
          <cell r="R6894">
            <v>6989</v>
          </cell>
          <cell r="S6894">
            <v>2.5999999999999999E-2</v>
          </cell>
          <cell r="T6894">
            <v>7082</v>
          </cell>
          <cell r="U6894">
            <v>1.2999999999999999E-2</v>
          </cell>
        </row>
        <row r="6895">
          <cell r="A6895" t="str">
            <v>CTHT_0050280</v>
          </cell>
          <cell r="B6895" t="str">
            <v>Uncharacterized protein (Fragment)</v>
          </cell>
          <cell r="C6895">
            <v>1311</v>
          </cell>
          <cell r="D6895">
            <v>2.72631923330992</v>
          </cell>
          <cell r="E6895">
            <v>2.7964167967314002</v>
          </cell>
          <cell r="F6895">
            <v>-7.0097563421481393E-2</v>
          </cell>
          <cell r="G6895">
            <v>-2.72631923330992</v>
          </cell>
          <cell r="H6895">
            <v>-6.6176511107231342</v>
          </cell>
          <cell r="I6895">
            <v>8.2900660246317399E-5</v>
          </cell>
          <cell r="J6895">
            <v>-2.7964167967314002</v>
          </cell>
          <cell r="K6895">
            <v>-6.9471285666378142</v>
          </cell>
          <cell r="L6895">
            <v>1.7297548131294599E-5</v>
          </cell>
          <cell r="M6895">
            <v>7.0097563421481393E-2</v>
          </cell>
          <cell r="N6895">
            <v>1.0497876739649821</v>
          </cell>
          <cell r="O6895">
            <v>0.94511364908059403</v>
          </cell>
          <cell r="P6895">
            <v>6894</v>
          </cell>
          <cell r="Q6895">
            <v>0.04</v>
          </cell>
          <cell r="R6895">
            <v>6575</v>
          </cell>
          <cell r="S6895">
            <v>8.4000000000000005E-2</v>
          </cell>
          <cell r="T6895">
            <v>6834</v>
          </cell>
          <cell r="U6895">
            <v>4.8000000000000001E-2</v>
          </cell>
        </row>
        <row r="6896">
          <cell r="A6896" t="str">
            <v>CTHT_0019600</v>
          </cell>
          <cell r="B6896" t="str">
            <v>Uncharacterized protein</v>
          </cell>
          <cell r="C6896">
            <v>753</v>
          </cell>
          <cell r="D6896">
            <v>-0.346215626069379</v>
          </cell>
          <cell r="E6896">
            <v>1.6087857812280899</v>
          </cell>
          <cell r="F6896">
            <v>-1.95500140729747</v>
          </cell>
          <cell r="G6896">
            <v>0.346215626069379</v>
          </cell>
          <cell r="H6896">
            <v>1.2712216726643286</v>
          </cell>
          <cell r="I6896">
            <v>0.81295765089355998</v>
          </cell>
          <cell r="J6896">
            <v>-1.6087857812280899</v>
          </cell>
          <cell r="K6896">
            <v>-3.0499504005830702</v>
          </cell>
          <cell r="L6896">
            <v>0.19229278725343801</v>
          </cell>
          <cell r="M6896">
            <v>1.95500140729747</v>
          </cell>
          <cell r="N6896">
            <v>3.8771630497724527</v>
          </cell>
          <cell r="O6896">
            <v>0.126804455689878</v>
          </cell>
          <cell r="P6896">
            <v>6895</v>
          </cell>
          <cell r="Q6896">
            <v>3.9E-2</v>
          </cell>
          <cell r="R6896">
            <v>6981</v>
          </cell>
          <cell r="S6896">
            <v>2.7E-2</v>
          </cell>
          <cell r="T6896">
            <v>7103</v>
          </cell>
          <cell r="U6896">
            <v>1.0999999999999999E-2</v>
          </cell>
        </row>
        <row r="6897">
          <cell r="A6897" t="str">
            <v>CTHT_0042120</v>
          </cell>
          <cell r="B6897" t="str">
            <v>Uncharacterized protein</v>
          </cell>
          <cell r="C6897">
            <v>1041</v>
          </cell>
          <cell r="D6897">
            <v>0.83592550824227796</v>
          </cell>
          <cell r="E6897">
            <v>0.94282805079393195</v>
          </cell>
          <cell r="F6897">
            <v>-0.106902542551654</v>
          </cell>
          <cell r="G6897">
            <v>-0.83592550824227796</v>
          </cell>
          <cell r="H6897">
            <v>-1.7850017742278212</v>
          </cell>
          <cell r="I6897">
            <v>0.36034386680469399</v>
          </cell>
          <cell r="J6897">
            <v>-0.94282805079393195</v>
          </cell>
          <cell r="K6897">
            <v>-1.9222927325355341</v>
          </cell>
          <cell r="L6897">
            <v>0.25375719597538698</v>
          </cell>
          <cell r="M6897">
            <v>0.106902542551654</v>
          </cell>
          <cell r="N6897">
            <v>1.076913625683708</v>
          </cell>
          <cell r="O6897">
            <v>0.92498411235100197</v>
          </cell>
          <cell r="P6897">
            <v>6896</v>
          </cell>
          <cell r="Q6897">
            <v>3.9E-2</v>
          </cell>
          <cell r="R6897">
            <v>6856</v>
          </cell>
          <cell r="S6897">
            <v>4.4999999999999998E-2</v>
          </cell>
          <cell r="T6897">
            <v>6841</v>
          </cell>
          <cell r="U6897">
            <v>4.7E-2</v>
          </cell>
        </row>
        <row r="6898">
          <cell r="A6898" t="str">
            <v>CTHT_0032420</v>
          </cell>
          <cell r="B6898" t="str">
            <v>Uncharacterized protein</v>
          </cell>
          <cell r="C6898">
            <v>663</v>
          </cell>
          <cell r="D6898">
            <v>0.107699579079857</v>
          </cell>
          <cell r="E6898">
            <v>2.0328797016390898</v>
          </cell>
          <cell r="F6898">
            <v>-1.92518012255923</v>
          </cell>
          <cell r="G6898">
            <v>-0.107699579079857</v>
          </cell>
          <cell r="H6898">
            <v>-1.0775087456622194</v>
          </cell>
          <cell r="I6898">
            <v>0.94013797988658299</v>
          </cell>
          <cell r="J6898">
            <v>-2.0328797016390898</v>
          </cell>
          <cell r="K6898">
            <v>-4.0922086380636813</v>
          </cell>
          <cell r="L6898">
            <v>8.2838685589194605E-2</v>
          </cell>
          <cell r="M6898">
            <v>1.92518012255923</v>
          </cell>
          <cell r="N6898">
            <v>3.7978426203387037</v>
          </cell>
          <cell r="O6898">
            <v>0.122662526930453</v>
          </cell>
          <cell r="P6898">
            <v>6897</v>
          </cell>
          <cell r="Q6898">
            <v>3.9E-2</v>
          </cell>
          <cell r="R6898">
            <v>6933</v>
          </cell>
          <cell r="S6898">
            <v>3.4000000000000002E-2</v>
          </cell>
          <cell r="T6898">
            <v>7095</v>
          </cell>
          <cell r="U6898">
            <v>1.2E-2</v>
          </cell>
        </row>
        <row r="6899">
          <cell r="A6899" t="str">
            <v>CTHT_0072300</v>
          </cell>
          <cell r="B6899" t="str">
            <v>Uncharacterized protein</v>
          </cell>
          <cell r="C6899">
            <v>1806</v>
          </cell>
          <cell r="D6899">
            <v>3.25901009378331</v>
          </cell>
          <cell r="E6899">
            <v>0.55205395461983398</v>
          </cell>
          <cell r="F6899">
            <v>2.70695613916347</v>
          </cell>
          <cell r="G6899">
            <v>-3.25901009378331</v>
          </cell>
          <cell r="H6899">
            <v>-9.5732586846998462</v>
          </cell>
          <cell r="I6899">
            <v>3.3695975033493999E-9</v>
          </cell>
          <cell r="J6899">
            <v>-0.55205395461983398</v>
          </cell>
          <cell r="K6899">
            <v>-1.4661715887712301</v>
          </cell>
          <cell r="L6899">
            <v>0.26038276342729599</v>
          </cell>
          <cell r="M6899">
            <v>-2.70695613916347</v>
          </cell>
          <cell r="N6899">
            <v>-6.5294258584856122</v>
          </cell>
          <cell r="O6899">
            <v>1.01990858853138E-6</v>
          </cell>
          <cell r="P6899">
            <v>6898</v>
          </cell>
          <cell r="Q6899">
            <v>3.9E-2</v>
          </cell>
          <cell r="R6899">
            <v>6490</v>
          </cell>
          <cell r="S6899">
            <v>9.6000000000000002E-2</v>
          </cell>
          <cell r="T6899">
            <v>6427</v>
          </cell>
          <cell r="U6899">
            <v>0.105</v>
          </cell>
        </row>
        <row r="6900">
          <cell r="A6900" t="str">
            <v>CTHT_0057090</v>
          </cell>
          <cell r="B6900" t="str">
            <v>Uncharacterized protein</v>
          </cell>
          <cell r="C6900">
            <v>2574</v>
          </cell>
          <cell r="D6900">
            <v>4.2522163311959398</v>
          </cell>
          <cell r="E6900">
            <v>2.9531809255519401</v>
          </cell>
          <cell r="F6900">
            <v>1.2990354056440001</v>
          </cell>
          <cell r="G6900">
            <v>-4.2522163311959398</v>
          </cell>
          <cell r="H6900">
            <v>-19.056566895590386</v>
          </cell>
          <cell r="I6900">
            <v>2.3716315252639099E-12</v>
          </cell>
          <cell r="J6900">
            <v>-2.9531809255519401</v>
          </cell>
          <cell r="K6900">
            <v>-7.7445473827311861</v>
          </cell>
          <cell r="L6900">
            <v>1.6772548663187101E-7</v>
          </cell>
          <cell r="M6900">
            <v>-1.2990354056440001</v>
          </cell>
          <cell r="N6900">
            <v>-2.4606430761961353</v>
          </cell>
          <cell r="O6900">
            <v>5.0439846239094602E-2</v>
          </cell>
          <cell r="P6900">
            <v>6899</v>
          </cell>
          <cell r="Q6900">
            <v>3.9E-2</v>
          </cell>
          <cell r="R6900">
            <v>6166</v>
          </cell>
          <cell r="S6900">
            <v>0.14099999999999999</v>
          </cell>
          <cell r="T6900">
            <v>6626</v>
          </cell>
          <cell r="U6900">
            <v>7.6999999999999999E-2</v>
          </cell>
        </row>
        <row r="6901">
          <cell r="A6901" t="str">
            <v>CTHT_0021580</v>
          </cell>
          <cell r="B6901" t="str">
            <v>Uncharacterized protein</v>
          </cell>
          <cell r="C6901">
            <v>579</v>
          </cell>
          <cell r="D6901">
            <v>2.1805930462523699</v>
          </cell>
          <cell r="E6901">
            <v>1.10122189171093</v>
          </cell>
          <cell r="F6901">
            <v>1.07937115454143</v>
          </cell>
          <cell r="G6901">
            <v>-2.1805930462523699</v>
          </cell>
          <cell r="H6901">
            <v>-4.5333986948811731</v>
          </cell>
          <cell r="I6901">
            <v>3.6801139780889301E-2</v>
          </cell>
          <cell r="J6901">
            <v>-1.10122189171093</v>
          </cell>
          <cell r="K6901">
            <v>-2.1453631728712566</v>
          </cell>
          <cell r="L6901">
            <v>0.26723511431922198</v>
          </cell>
          <cell r="M6901">
            <v>-1.07937115454143</v>
          </cell>
          <cell r="N6901">
            <v>-2.113114810679745</v>
          </cell>
          <cell r="O6901">
            <v>0.33861142646871001</v>
          </cell>
          <cell r="P6901">
            <v>6900</v>
          </cell>
          <cell r="Q6901">
            <v>3.9E-2</v>
          </cell>
          <cell r="R6901">
            <v>6626</v>
          </cell>
          <cell r="S6901">
            <v>7.6999999999999999E-2</v>
          </cell>
          <cell r="T6901">
            <v>6653</v>
          </cell>
          <cell r="U6901">
            <v>7.2999999999999995E-2</v>
          </cell>
        </row>
        <row r="6902">
          <cell r="A6902" t="str">
            <v>CTHT_0034540</v>
          </cell>
          <cell r="B6902" t="str">
            <v>Uncharacterized protein</v>
          </cell>
          <cell r="C6902">
            <v>777</v>
          </cell>
          <cell r="D6902">
            <v>3.0944085091019402</v>
          </cell>
          <cell r="E6902">
            <v>2.7169788447270302</v>
          </cell>
          <cell r="F6902">
            <v>0.37742966437490899</v>
          </cell>
          <cell r="G6902">
            <v>-3.0944085091019402</v>
          </cell>
          <cell r="H6902">
            <v>-8.5410208112027846</v>
          </cell>
          <cell r="I6902">
            <v>1.0114916961839301E-5</v>
          </cell>
          <cell r="J6902">
            <v>-2.7169788447270302</v>
          </cell>
          <cell r="K6902">
            <v>-6.5749450845125583</v>
          </cell>
          <cell r="L6902">
            <v>1.26452457780295E-5</v>
          </cell>
          <cell r="M6902">
            <v>-0.37742966437490899</v>
          </cell>
          <cell r="N6902">
            <v>-1.2990254217212183</v>
          </cell>
          <cell r="O6902">
            <v>0.68136211893859</v>
          </cell>
          <cell r="P6902">
            <v>6901</v>
          </cell>
          <cell r="Q6902">
            <v>3.9E-2</v>
          </cell>
          <cell r="R6902">
            <v>6509</v>
          </cell>
          <cell r="S6902">
            <v>9.2999999999999999E-2</v>
          </cell>
          <cell r="T6902">
            <v>6792</v>
          </cell>
          <cell r="U6902">
            <v>5.3999999999999999E-2</v>
          </cell>
        </row>
        <row r="6903">
          <cell r="A6903" t="str">
            <v>CTHT_0049460</v>
          </cell>
          <cell r="B6903" t="str">
            <v>Uncharacterized protein</v>
          </cell>
          <cell r="C6903">
            <v>978</v>
          </cell>
          <cell r="D6903">
            <v>2.0780379611051001</v>
          </cell>
          <cell r="E6903">
            <v>3.6453647271377299</v>
          </cell>
          <cell r="F6903">
            <v>-1.56732676603264</v>
          </cell>
          <cell r="G6903">
            <v>-2.0780379611051001</v>
          </cell>
          <cell r="H6903">
            <v>-4.2223259696037285</v>
          </cell>
          <cell r="I6903">
            <v>1.5533675705476899E-2</v>
          </cell>
          <cell r="J6903">
            <v>-3.6453647271377299</v>
          </cell>
          <cell r="K6903">
            <v>-12.513077316129772</v>
          </cell>
          <cell r="L6903">
            <v>4.04412183870606E-5</v>
          </cell>
          <cell r="M6903">
            <v>1.56732676603264</v>
          </cell>
          <cell r="N6903">
            <v>2.963550755249774</v>
          </cell>
          <cell r="O6903">
            <v>0.12898806400780199</v>
          </cell>
          <cell r="P6903">
            <v>6902</v>
          </cell>
          <cell r="Q6903">
            <v>3.7999999999999999E-2</v>
          </cell>
          <cell r="R6903">
            <v>6665</v>
          </cell>
          <cell r="S6903">
            <v>7.0999999999999994E-2</v>
          </cell>
          <cell r="T6903">
            <v>7044</v>
          </cell>
          <cell r="U6903">
            <v>1.9E-2</v>
          </cell>
        </row>
        <row r="6904">
          <cell r="A6904" t="str">
            <v>CTHT_0072840</v>
          </cell>
          <cell r="B6904" t="str">
            <v>Uncharacterized protein</v>
          </cell>
          <cell r="C6904">
            <v>489</v>
          </cell>
          <cell r="D6904">
            <v>1.71533558852877</v>
          </cell>
          <cell r="E6904">
            <v>1.03761008702643</v>
          </cell>
          <cell r="F6904">
            <v>0.67772550150234601</v>
          </cell>
          <cell r="G6904">
            <v>-1.71533558852877</v>
          </cell>
          <cell r="H6904">
            <v>-3.2837301822517042</v>
          </cell>
          <cell r="I6904">
            <v>9.9888577450670493E-2</v>
          </cell>
          <cell r="J6904">
            <v>-1.03761008702643</v>
          </cell>
          <cell r="K6904">
            <v>-2.0528242056593817</v>
          </cell>
          <cell r="L6904">
            <v>0.282669086654872</v>
          </cell>
          <cell r="M6904">
            <v>-0.67772550150234601</v>
          </cell>
          <cell r="N6904">
            <v>-1.5996158722207585</v>
          </cell>
          <cell r="O6904">
            <v>0.56304168845913505</v>
          </cell>
          <cell r="P6904">
            <v>6903</v>
          </cell>
          <cell r="Q6904">
            <v>3.7999999999999999E-2</v>
          </cell>
          <cell r="R6904">
            <v>6718</v>
          </cell>
          <cell r="S6904">
            <v>6.4000000000000001E-2</v>
          </cell>
          <cell r="T6904">
            <v>6745</v>
          </cell>
          <cell r="U6904">
            <v>0.06</v>
          </cell>
        </row>
        <row r="6905">
          <cell r="A6905" t="str">
            <v>CTHT_0015790</v>
          </cell>
          <cell r="B6905" t="str">
            <v>Uncharacterized protein</v>
          </cell>
          <cell r="C6905">
            <v>1080</v>
          </cell>
          <cell r="D6905">
            <v>2.57004990096073</v>
          </cell>
          <cell r="E6905">
            <v>3.3837656025203602</v>
          </cell>
          <cell r="F6905">
            <v>-0.81371570155962702</v>
          </cell>
          <cell r="G6905">
            <v>-2.57004990096073</v>
          </cell>
          <cell r="H6905">
            <v>-5.9382996770908418</v>
          </cell>
          <cell r="I6905">
            <v>8.2539146556203995E-4</v>
          </cell>
          <cell r="J6905">
            <v>-3.3837656025203602</v>
          </cell>
          <cell r="K6905">
            <v>-10.437943570670013</v>
          </cell>
          <cell r="L6905">
            <v>9.5957087275474208E-6</v>
          </cell>
          <cell r="M6905">
            <v>0.81371570155962702</v>
          </cell>
          <cell r="N6905">
            <v>1.7577327077207245</v>
          </cell>
          <cell r="O6905">
            <v>0.40337939438319398</v>
          </cell>
          <cell r="P6905">
            <v>6904</v>
          </cell>
          <cell r="Q6905">
            <v>3.7999999999999999E-2</v>
          </cell>
          <cell r="R6905">
            <v>6620</v>
          </cell>
          <cell r="S6905">
            <v>7.8E-2</v>
          </cell>
          <cell r="T6905">
            <v>6941</v>
          </cell>
          <cell r="U6905">
            <v>3.3000000000000002E-2</v>
          </cell>
        </row>
        <row r="6906">
          <cell r="A6906" t="str">
            <v>CTHT_0015640</v>
          </cell>
          <cell r="B6906" t="str">
            <v>Uncharacterized protein</v>
          </cell>
          <cell r="C6906">
            <v>1281</v>
          </cell>
          <cell r="D6906">
            <v>-0.41041814399741899</v>
          </cell>
          <cell r="E6906">
            <v>1.33168608366545</v>
          </cell>
          <cell r="F6906">
            <v>-1.74210422766287</v>
          </cell>
          <cell r="G6906">
            <v>0.41041814399741899</v>
          </cell>
          <cell r="H6906">
            <v>1.3290709700049312</v>
          </cell>
          <cell r="I6906">
            <v>0.75587630068681499</v>
          </cell>
          <cell r="J6906">
            <v>-1.33168608366545</v>
          </cell>
          <cell r="K6906">
            <v>-2.5169666200956664</v>
          </cell>
          <cell r="L6906">
            <v>0.24763564892682999</v>
          </cell>
          <cell r="M6906">
            <v>1.74210422766287</v>
          </cell>
          <cell r="N6906">
            <v>3.3452272672405821</v>
          </cell>
          <cell r="O6906">
            <v>0.14272574571562599</v>
          </cell>
          <cell r="P6906">
            <v>6905</v>
          </cell>
          <cell r="Q6906">
            <v>3.7999999999999999E-2</v>
          </cell>
          <cell r="R6906">
            <v>7009</v>
          </cell>
          <cell r="S6906">
            <v>2.4E-2</v>
          </cell>
          <cell r="T6906">
            <v>7063</v>
          </cell>
          <cell r="U6906">
            <v>1.6E-2</v>
          </cell>
        </row>
        <row r="6907">
          <cell r="A6907" t="str">
            <v>CTHT_0000570</v>
          </cell>
          <cell r="B6907" t="str">
            <v>Uncharacterized protein</v>
          </cell>
          <cell r="C6907">
            <v>396</v>
          </cell>
          <cell r="D6907">
            <v>2.4233158748357</v>
          </cell>
          <cell r="E6907">
            <v>0.56278003489332695</v>
          </cell>
          <cell r="F6907">
            <v>1.8605358399423699</v>
          </cell>
          <cell r="G6907">
            <v>-2.4233158748357</v>
          </cell>
          <cell r="H6907">
            <v>-5.3640246789040136</v>
          </cell>
          <cell r="I6907">
            <v>1.44957538941841E-2</v>
          </cell>
          <cell r="J6907">
            <v>-0.56278003489332695</v>
          </cell>
          <cell r="K6907">
            <v>-1.4771128336874335</v>
          </cell>
          <cell r="L6907">
            <v>0.54632406778603704</v>
          </cell>
          <cell r="M6907">
            <v>-1.8605358399423699</v>
          </cell>
          <cell r="N6907">
            <v>-3.6314251400235706</v>
          </cell>
          <cell r="O6907">
            <v>6.7415289054355995E-2</v>
          </cell>
          <cell r="P6907">
            <v>6906</v>
          </cell>
          <cell r="Q6907">
            <v>3.7999999999999999E-2</v>
          </cell>
          <cell r="R6907">
            <v>6583</v>
          </cell>
          <cell r="S6907">
            <v>8.3000000000000004E-2</v>
          </cell>
          <cell r="T6907">
            <v>6505</v>
          </cell>
          <cell r="U6907">
            <v>9.4E-2</v>
          </cell>
        </row>
        <row r="6908">
          <cell r="A6908" t="str">
            <v>CTHT_0020490</v>
          </cell>
          <cell r="B6908" t="str">
            <v>Uncharacterized protein</v>
          </cell>
          <cell r="C6908">
            <v>498</v>
          </cell>
          <cell r="D6908">
            <v>-0.28280824518700098</v>
          </cell>
          <cell r="E6908">
            <v>1.35388695650281</v>
          </cell>
          <cell r="F6908">
            <v>-1.63669520168981</v>
          </cell>
          <cell r="G6908">
            <v>0.28280824518700098</v>
          </cell>
          <cell r="H6908">
            <v>1.2165606495707173</v>
          </cell>
          <cell r="I6908">
            <v>0.85109433379508204</v>
          </cell>
          <cell r="J6908">
            <v>-1.35388695650281</v>
          </cell>
          <cell r="K6908">
            <v>-2.5559984413044394</v>
          </cell>
          <cell r="L6908">
            <v>0.28379953737341401</v>
          </cell>
          <cell r="M6908">
            <v>1.63669520168981</v>
          </cell>
          <cell r="N6908">
            <v>3.1095271240550679</v>
          </cell>
          <cell r="O6908">
            <v>0.215012115546932</v>
          </cell>
          <cell r="P6908">
            <v>6907</v>
          </cell>
          <cell r="Q6908">
            <v>3.7999999999999999E-2</v>
          </cell>
          <cell r="R6908">
            <v>6971</v>
          </cell>
          <cell r="S6908">
            <v>2.9000000000000001E-2</v>
          </cell>
          <cell r="T6908">
            <v>7077</v>
          </cell>
          <cell r="U6908">
            <v>1.4E-2</v>
          </cell>
        </row>
        <row r="6909">
          <cell r="A6909" t="str">
            <v>CTHT_0050180</v>
          </cell>
          <cell r="B6909" t="str">
            <v>Uncharacterized protein</v>
          </cell>
          <cell r="C6909">
            <v>399</v>
          </cell>
          <cell r="D6909">
            <v>-0.148730224886641</v>
          </cell>
          <cell r="E6909">
            <v>-1.1388759401189701</v>
          </cell>
          <cell r="F6909">
            <v>0.99014571523232697</v>
          </cell>
          <cell r="G6909">
            <v>0.148730224886641</v>
          </cell>
          <cell r="H6909">
            <v>1.1085933240759707</v>
          </cell>
          <cell r="I6909">
            <v>0.91952256059694304</v>
          </cell>
          <cell r="J6909">
            <v>1.1388759401189701</v>
          </cell>
          <cell r="K6909">
            <v>2.2020938261372596</v>
          </cell>
          <cell r="L6909">
            <v>0.30237476914024802</v>
          </cell>
          <cell r="M6909">
            <v>-0.99014571523232697</v>
          </cell>
          <cell r="N6909">
            <v>-1.9863856098653081</v>
          </cell>
          <cell r="O6909">
            <v>0.40916190249505902</v>
          </cell>
          <cell r="P6909">
            <v>6908</v>
          </cell>
          <cell r="Q6909">
            <v>3.7999999999999999E-2</v>
          </cell>
          <cell r="R6909">
            <v>6972</v>
          </cell>
          <cell r="S6909">
            <v>2.9000000000000001E-2</v>
          </cell>
          <cell r="T6909">
            <v>6678</v>
          </cell>
          <cell r="U6909">
            <v>7.0000000000000007E-2</v>
          </cell>
        </row>
        <row r="6910">
          <cell r="A6910" t="str">
            <v>CTHT_0050070</v>
          </cell>
          <cell r="B6910" t="str">
            <v>Uncharacterized protein</v>
          </cell>
          <cell r="C6910">
            <v>501</v>
          </cell>
          <cell r="D6910">
            <v>0.29305575028910702</v>
          </cell>
          <cell r="E6910">
            <v>0.79093391355700404</v>
          </cell>
          <cell r="F6910">
            <v>-0.49787816326789602</v>
          </cell>
          <cell r="G6910">
            <v>-0.29305575028910702</v>
          </cell>
          <cell r="H6910">
            <v>-1.2252326778470226</v>
          </cell>
          <cell r="I6910">
            <v>0.83454819234606104</v>
          </cell>
          <cell r="J6910">
            <v>-0.79093391355700404</v>
          </cell>
          <cell r="K6910">
            <v>-1.730194123259625</v>
          </cell>
          <cell r="L6910">
            <v>0.50563061955321997</v>
          </cell>
          <cell r="M6910">
            <v>0.49787816326789602</v>
          </cell>
          <cell r="N6910">
            <v>1.412135143424283</v>
          </cell>
          <cell r="O6910">
            <v>0.71430719288468902</v>
          </cell>
          <cell r="P6910">
            <v>6909</v>
          </cell>
          <cell r="Q6910">
            <v>3.7999999999999999E-2</v>
          </cell>
          <cell r="R6910">
            <v>6909</v>
          </cell>
          <cell r="S6910">
            <v>3.7999999999999999E-2</v>
          </cell>
          <cell r="T6910">
            <v>6905</v>
          </cell>
          <cell r="U6910">
            <v>3.7999999999999999E-2</v>
          </cell>
        </row>
        <row r="6911">
          <cell r="A6911" t="str">
            <v>CTHT_0035230</v>
          </cell>
          <cell r="B6911" t="str">
            <v>Uncharacterized protein</v>
          </cell>
          <cell r="C6911">
            <v>702</v>
          </cell>
          <cell r="D6911">
            <v>1.0605472093738899</v>
          </cell>
          <cell r="E6911">
            <v>3.5265384548454501</v>
          </cell>
          <cell r="F6911">
            <v>-2.4659912454715598</v>
          </cell>
          <cell r="G6911">
            <v>-1.0605472093738899</v>
          </cell>
          <cell r="H6911">
            <v>-2.0857224791862485</v>
          </cell>
          <cell r="I6911">
            <v>0.36023089637271299</v>
          </cell>
          <cell r="J6911">
            <v>-3.5265384548454501</v>
          </cell>
          <cell r="K6911">
            <v>-11.523750737308937</v>
          </cell>
          <cell r="L6911">
            <v>1.8620267880018E-3</v>
          </cell>
          <cell r="M6911">
            <v>2.4659912454715598</v>
          </cell>
          <cell r="N6911">
            <v>5.5250642654074307</v>
          </cell>
          <cell r="O6911">
            <v>4.4761479040623602E-2</v>
          </cell>
          <cell r="P6911">
            <v>6910</v>
          </cell>
          <cell r="Q6911">
            <v>3.6999999999999998E-2</v>
          </cell>
          <cell r="R6911">
            <v>6833</v>
          </cell>
          <cell r="S6911">
            <v>4.8000000000000001E-2</v>
          </cell>
          <cell r="T6911">
            <v>7137</v>
          </cell>
          <cell r="U6911">
            <v>0</v>
          </cell>
        </row>
        <row r="6912">
          <cell r="A6912" t="str">
            <v>CTHT_0047290</v>
          </cell>
          <cell r="B6912" t="str">
            <v>Uncharacterized protein</v>
          </cell>
          <cell r="C6912">
            <v>1005</v>
          </cell>
          <cell r="D6912">
            <v>3.74326288367048</v>
          </cell>
          <cell r="E6912">
            <v>3.9678181252422702</v>
          </cell>
          <cell r="F6912">
            <v>-0.22455524157179199</v>
          </cell>
          <cell r="G6912">
            <v>-3.74326288367048</v>
          </cell>
          <cell r="H6912">
            <v>-13.391659849713029</v>
          </cell>
          <cell r="I6912">
            <v>3.07758318690947E-6</v>
          </cell>
          <cell r="J6912">
            <v>-3.9678181252422702</v>
          </cell>
          <cell r="K6912">
            <v>-15.647042891089557</v>
          </cell>
          <cell r="L6912">
            <v>2.30698239001134E-7</v>
          </cell>
          <cell r="M6912">
            <v>0.22455524157179199</v>
          </cell>
          <cell r="N6912">
            <v>1.1684169898793302</v>
          </cell>
          <cell r="O6912">
            <v>0.83820150719041897</v>
          </cell>
          <cell r="P6912">
            <v>6911</v>
          </cell>
          <cell r="Q6912">
            <v>3.6999999999999998E-2</v>
          </cell>
          <cell r="R6912">
            <v>6322</v>
          </cell>
          <cell r="S6912">
            <v>0.11899999999999999</v>
          </cell>
          <cell r="T6912">
            <v>6866</v>
          </cell>
          <cell r="U6912">
            <v>4.3999999999999997E-2</v>
          </cell>
        </row>
        <row r="6913">
          <cell r="A6913" t="str">
            <v>CTHT_0040130</v>
          </cell>
          <cell r="B6913" t="str">
            <v>Uncharacterized protein</v>
          </cell>
          <cell r="C6913">
            <v>201</v>
          </cell>
          <cell r="D6913">
            <v>-0.53439472351720496</v>
          </cell>
          <cell r="E6913">
            <v>0.57955617039281104</v>
          </cell>
          <cell r="F6913">
            <v>-1.11395089391002</v>
          </cell>
          <cell r="G6913">
            <v>0.53439472351720496</v>
          </cell>
          <cell r="H6913">
            <v>1.4483343846250274</v>
          </cell>
          <cell r="I6913">
            <v>0.70566123812898196</v>
          </cell>
          <cell r="J6913">
            <v>-0.57955617039281104</v>
          </cell>
          <cell r="K6913">
            <v>-1.4943894450773052</v>
          </cell>
          <cell r="L6913">
            <v>0.644559303595861</v>
          </cell>
          <cell r="M6913">
            <v>1.11395089391002</v>
          </cell>
          <cell r="N6913">
            <v>2.164375617326181</v>
          </cell>
          <cell r="O6913">
            <v>0.39031077711419498</v>
          </cell>
          <cell r="P6913">
            <v>6912</v>
          </cell>
          <cell r="Q6913">
            <v>3.6999999999999998E-2</v>
          </cell>
          <cell r="R6913">
            <v>7055</v>
          </cell>
          <cell r="S6913">
            <v>1.7000000000000001E-2</v>
          </cell>
          <cell r="T6913">
            <v>7149</v>
          </cell>
          <cell r="U6913">
            <v>0</v>
          </cell>
        </row>
        <row r="6914">
          <cell r="A6914" t="str">
            <v>CTHT_0030350</v>
          </cell>
          <cell r="B6914" t="str">
            <v>Uncharacterized protein</v>
          </cell>
          <cell r="C6914">
            <v>3318</v>
          </cell>
          <cell r="D6914">
            <v>0.32169915827399198</v>
          </cell>
          <cell r="E6914">
            <v>2.0835284559533598</v>
          </cell>
          <cell r="F6914">
            <v>-1.7618292976793699</v>
          </cell>
          <cell r="G6914">
            <v>-0.32169915827399198</v>
          </cell>
          <cell r="H6914">
            <v>-1.2498016572774933</v>
          </cell>
          <cell r="I6914">
            <v>0.69978690214586503</v>
          </cell>
          <cell r="J6914">
            <v>-2.0835284559533598</v>
          </cell>
          <cell r="K6914">
            <v>-4.2384255801979061</v>
          </cell>
          <cell r="L6914">
            <v>4.6803444172628496E-3</v>
          </cell>
          <cell r="M6914">
            <v>1.7618292976793699</v>
          </cell>
          <cell r="N6914">
            <v>3.3912785724982082</v>
          </cell>
          <cell r="O6914">
            <v>2.5203777336227601E-2</v>
          </cell>
          <cell r="P6914">
            <v>6913</v>
          </cell>
          <cell r="Q6914">
            <v>3.6999999999999998E-2</v>
          </cell>
          <cell r="R6914">
            <v>6934</v>
          </cell>
          <cell r="S6914">
            <v>3.4000000000000002E-2</v>
          </cell>
          <cell r="T6914">
            <v>7046</v>
          </cell>
          <cell r="U6914">
            <v>1.7999999999999999E-2</v>
          </cell>
        </row>
        <row r="6915">
          <cell r="A6915" t="str">
            <v>CTHT_0051740</v>
          </cell>
          <cell r="B6915" t="str">
            <v>Uncharacterized protein</v>
          </cell>
          <cell r="C6915">
            <v>2733</v>
          </cell>
          <cell r="D6915">
            <v>-0.214385689057706</v>
          </cell>
          <cell r="E6915">
            <v>0.64328881741742605</v>
          </cell>
          <cell r="F6915">
            <v>-0.85767450647513299</v>
          </cell>
          <cell r="G6915">
            <v>0.214385689057706</v>
          </cell>
          <cell r="H6915">
            <v>1.1602097827002087</v>
          </cell>
          <cell r="I6915">
            <v>0.81085332520276099</v>
          </cell>
          <cell r="J6915">
            <v>-0.64328881741742605</v>
          </cell>
          <cell r="K6915">
            <v>-1.5618856324558181</v>
          </cell>
          <cell r="L6915">
            <v>0.40088353270308003</v>
          </cell>
          <cell r="M6915">
            <v>0.85767450647513299</v>
          </cell>
          <cell r="N6915">
            <v>1.8121149902341438</v>
          </cell>
          <cell r="O6915">
            <v>0.28433216048918503</v>
          </cell>
          <cell r="P6915">
            <v>6914</v>
          </cell>
          <cell r="Q6915">
            <v>3.6999999999999998E-2</v>
          </cell>
          <cell r="R6915">
            <v>6977</v>
          </cell>
          <cell r="S6915">
            <v>2.8000000000000001E-2</v>
          </cell>
          <cell r="T6915">
            <v>6940</v>
          </cell>
          <cell r="U6915">
            <v>3.3000000000000002E-2</v>
          </cell>
        </row>
        <row r="6916">
          <cell r="A6916" t="str">
            <v>CTHT_0011250</v>
          </cell>
          <cell r="B6916" t="str">
            <v>Uncharacterized protein</v>
          </cell>
          <cell r="C6916">
            <v>1134</v>
          </cell>
          <cell r="D6916">
            <v>-1.7390177174396699</v>
          </cell>
          <cell r="E6916">
            <v>-0.55178646020148903</v>
          </cell>
          <cell r="F6916">
            <v>-1.18723125723818</v>
          </cell>
          <cell r="G6916">
            <v>1.7390177174396699</v>
          </cell>
          <cell r="H6916">
            <v>3.3380781186174899</v>
          </cell>
          <cell r="I6916">
            <v>0.135579446639018</v>
          </cell>
          <cell r="J6916">
            <v>0.55178646020148903</v>
          </cell>
          <cell r="K6916">
            <v>1.4658997666961204</v>
          </cell>
          <cell r="L6916">
            <v>0.65031667178981301</v>
          </cell>
          <cell r="M6916">
            <v>1.18723125723818</v>
          </cell>
          <cell r="N6916">
            <v>2.2771530458326819</v>
          </cell>
          <cell r="O6916">
            <v>0.30924528127391598</v>
          </cell>
          <cell r="P6916">
            <v>6915</v>
          </cell>
          <cell r="Q6916">
            <v>3.6999999999999998E-2</v>
          </cell>
          <cell r="R6916">
            <v>7111</v>
          </cell>
          <cell r="S6916">
            <v>8.9999999999999993E-3</v>
          </cell>
          <cell r="T6916">
            <v>6972</v>
          </cell>
          <cell r="U6916">
            <v>2.9000000000000001E-2</v>
          </cell>
        </row>
        <row r="6917">
          <cell r="A6917" t="str">
            <v>CTHT_0003910</v>
          </cell>
          <cell r="B6917" t="str">
            <v>Hydrolase-like protein</v>
          </cell>
          <cell r="C6917">
            <v>1650</v>
          </cell>
          <cell r="D6917">
            <v>0.50854038125130197</v>
          </cell>
          <cell r="E6917">
            <v>-0.85311546382268999</v>
          </cell>
          <cell r="F6917">
            <v>1.36165584507399</v>
          </cell>
          <cell r="G6917">
            <v>-0.50854038125130197</v>
          </cell>
          <cell r="H6917">
            <v>-1.4226101689916069</v>
          </cell>
          <cell r="I6917">
            <v>0.57781891063451896</v>
          </cell>
          <cell r="J6917">
            <v>0.85311546382268999</v>
          </cell>
          <cell r="K6917">
            <v>1.8063975867009368</v>
          </cell>
          <cell r="L6917">
            <v>0.259319460696392</v>
          </cell>
          <cell r="M6917">
            <v>-1.36165584507399</v>
          </cell>
          <cell r="N6917">
            <v>-2.5697995760826471</v>
          </cell>
          <cell r="O6917">
            <v>8.8018230755194604E-2</v>
          </cell>
          <cell r="P6917">
            <v>6916</v>
          </cell>
          <cell r="Q6917">
            <v>3.6999999999999998E-2</v>
          </cell>
          <cell r="R6917">
            <v>6892</v>
          </cell>
          <cell r="S6917">
            <v>0.04</v>
          </cell>
          <cell r="T6917">
            <v>6637</v>
          </cell>
          <cell r="U6917">
            <v>7.4999999999999997E-2</v>
          </cell>
        </row>
        <row r="6918">
          <cell r="A6918" t="str">
            <v>CTHT_0074610</v>
          </cell>
          <cell r="B6918" t="str">
            <v>Aspartic-type endopeptidase-like protein</v>
          </cell>
          <cell r="C6918">
            <v>1260</v>
          </cell>
          <cell r="D6918">
            <v>4.5614391972688804</v>
          </cell>
          <cell r="E6918">
            <v>2.5057595641394301</v>
          </cell>
          <cell r="F6918">
            <v>2.0556796331294498</v>
          </cell>
          <cell r="G6918">
            <v>-4.5614391972688804</v>
          </cell>
          <cell r="H6918">
            <v>-23.611850335909168</v>
          </cell>
          <cell r="I6918">
            <v>1.05037173862832E-9</v>
          </cell>
          <cell r="J6918">
            <v>-2.5057595641394301</v>
          </cell>
          <cell r="K6918">
            <v>-5.6794828272343221</v>
          </cell>
          <cell r="L6918">
            <v>2.32156626510298E-4</v>
          </cell>
          <cell r="M6918">
            <v>-2.0556796331294498</v>
          </cell>
          <cell r="N6918">
            <v>-4.1573944413891608</v>
          </cell>
          <cell r="O6918">
            <v>9.2430692670227507E-3</v>
          </cell>
          <cell r="P6918">
            <v>6917</v>
          </cell>
          <cell r="Q6918">
            <v>3.5999999999999997E-2</v>
          </cell>
          <cell r="R6918">
            <v>6018</v>
          </cell>
          <cell r="S6918">
            <v>0.16200000000000001</v>
          </cell>
          <cell r="T6918">
            <v>6501</v>
          </cell>
          <cell r="U6918">
            <v>9.4E-2</v>
          </cell>
        </row>
        <row r="6919">
          <cell r="A6919" t="str">
            <v>CTHT_0029150</v>
          </cell>
          <cell r="B6919" t="str">
            <v>Uncharacterized protein</v>
          </cell>
          <cell r="C6919">
            <v>1158</v>
          </cell>
          <cell r="D6919">
            <v>3.9681663079698102</v>
          </cell>
          <cell r="E6919">
            <v>2.8290429467729301</v>
          </cell>
          <cell r="F6919">
            <v>1.1391233611968801</v>
          </cell>
          <cell r="G6919">
            <v>-3.9681663079698102</v>
          </cell>
          <cell r="H6919">
            <v>-15.65081963349812</v>
          </cell>
          <cell r="I6919">
            <v>1.8973166690347299E-11</v>
          </cell>
          <cell r="J6919">
            <v>-2.8290429467729301</v>
          </cell>
          <cell r="K6919">
            <v>-7.1060258988577605</v>
          </cell>
          <cell r="L6919">
            <v>7.40691832672665E-9</v>
          </cell>
          <cell r="M6919">
            <v>-1.1391233611968801</v>
          </cell>
          <cell r="N6919">
            <v>-2.202471515902281</v>
          </cell>
          <cell r="O6919">
            <v>9.49432629624717E-2</v>
          </cell>
          <cell r="P6919">
            <v>6918</v>
          </cell>
          <cell r="Q6919">
            <v>3.5999999999999997E-2</v>
          </cell>
          <cell r="R6919">
            <v>6348</v>
          </cell>
          <cell r="S6919">
            <v>0.11600000000000001</v>
          </cell>
          <cell r="T6919">
            <v>6694</v>
          </cell>
          <cell r="U6919">
            <v>6.7000000000000004E-2</v>
          </cell>
        </row>
        <row r="6920">
          <cell r="A6920" t="str">
            <v>CTHT_0045560</v>
          </cell>
          <cell r="B6920" t="str">
            <v>Uncharacterized protein</v>
          </cell>
          <cell r="C6920">
            <v>1053</v>
          </cell>
          <cell r="D6920">
            <v>0.98280886245809296</v>
          </cell>
          <cell r="E6920">
            <v>0.406972472708716</v>
          </cell>
          <cell r="F6920">
            <v>0.57583638974937701</v>
          </cell>
          <cell r="G6920">
            <v>-0.98280886245809296</v>
          </cell>
          <cell r="H6920">
            <v>-1.9763094514360489</v>
          </cell>
          <cell r="I6920">
            <v>0.349388962905409</v>
          </cell>
          <cell r="J6920">
            <v>-0.406972472708716</v>
          </cell>
          <cell r="K6920">
            <v>-1.3259004612608278</v>
          </cell>
          <cell r="L6920">
            <v>0.68555340858188796</v>
          </cell>
          <cell r="M6920">
            <v>-0.57583638974937701</v>
          </cell>
          <cell r="N6920">
            <v>-1.4905413409063399</v>
          </cell>
          <cell r="O6920">
            <v>0.60250352863366397</v>
          </cell>
          <cell r="P6920">
            <v>6919</v>
          </cell>
          <cell r="Q6920">
            <v>3.5999999999999997E-2</v>
          </cell>
          <cell r="R6920">
            <v>6845</v>
          </cell>
          <cell r="S6920">
            <v>4.5999999999999999E-2</v>
          </cell>
          <cell r="T6920">
            <v>6758</v>
          </cell>
          <cell r="U6920">
            <v>5.8999999999999997E-2</v>
          </cell>
        </row>
        <row r="6921">
          <cell r="A6921" t="str">
            <v>CTHT_0072730</v>
          </cell>
          <cell r="B6921" t="str">
            <v>Uncharacterized protein</v>
          </cell>
          <cell r="C6921">
            <v>318</v>
          </cell>
          <cell r="D6921">
            <v>-1.6020552154838701</v>
          </cell>
          <cell r="E6921">
            <v>0</v>
          </cell>
          <cell r="F6921">
            <v>-1.62927516262629</v>
          </cell>
          <cell r="G6921">
            <v>1.6020552154838701</v>
          </cell>
          <cell r="H6921">
            <v>3.0357546895154974</v>
          </cell>
          <cell r="I6921">
            <v>0.20473289345196599</v>
          </cell>
          <cell r="J6921">
            <v>0</v>
          </cell>
          <cell r="K6921">
            <v>1</v>
          </cell>
          <cell r="L6921">
            <v>1</v>
          </cell>
          <cell r="M6921">
            <v>1.62927516262629</v>
          </cell>
          <cell r="N6921">
            <v>3.0935753256060825</v>
          </cell>
          <cell r="O6921">
            <v>0.198708479615267</v>
          </cell>
          <cell r="P6921">
            <v>6920</v>
          </cell>
          <cell r="Q6921">
            <v>3.5999999999999997E-2</v>
          </cell>
          <cell r="R6921">
            <v>7163</v>
          </cell>
          <cell r="S6921">
            <v>0</v>
          </cell>
          <cell r="T6921">
            <v>7178</v>
          </cell>
          <cell r="U6921">
            <v>0</v>
          </cell>
        </row>
        <row r="6922">
          <cell r="A6922" t="str">
            <v>CTHT_0050710</v>
          </cell>
          <cell r="B6922" t="str">
            <v>Uncharacterized protein</v>
          </cell>
          <cell r="C6922">
            <v>645</v>
          </cell>
          <cell r="D6922">
            <v>-0.95888966992546198</v>
          </cell>
          <cell r="E6922">
            <v>-0.94804890152702903</v>
          </cell>
          <cell r="F6922">
            <v>-1.08407683984329E-2</v>
          </cell>
          <cell r="G6922">
            <v>0.95888966992546198</v>
          </cell>
          <cell r="H6922">
            <v>1.9438133171936944</v>
          </cell>
          <cell r="I6922">
            <v>0.49778540061785698</v>
          </cell>
          <cell r="J6922">
            <v>0.94804890152702903</v>
          </cell>
          <cell r="K6922">
            <v>1.9292617622309951</v>
          </cell>
          <cell r="L6922">
            <v>0.46687144043662399</v>
          </cell>
          <cell r="M6922">
            <v>1.08407683984329E-2</v>
          </cell>
          <cell r="N6922">
            <v>1.0075425508593878</v>
          </cell>
          <cell r="O6922">
            <v>0.99761516088853197</v>
          </cell>
          <cell r="P6922">
            <v>6921</v>
          </cell>
          <cell r="Q6922">
            <v>3.5999999999999997E-2</v>
          </cell>
          <cell r="R6922">
            <v>7102</v>
          </cell>
          <cell r="S6922">
            <v>1.0999999999999999E-2</v>
          </cell>
          <cell r="T6922">
            <v>6869</v>
          </cell>
          <cell r="U6922">
            <v>4.2999999999999997E-2</v>
          </cell>
        </row>
        <row r="6923">
          <cell r="A6923" t="str">
            <v>CTHT_0064190</v>
          </cell>
          <cell r="B6923" t="str">
            <v>Uncharacterized protein</v>
          </cell>
          <cell r="C6923">
            <v>2259</v>
          </cell>
          <cell r="D6923">
            <v>-3.6732090670420402E-2</v>
          </cell>
          <cell r="E6923">
            <v>0.13387613217046601</v>
          </cell>
          <cell r="F6923">
            <v>-0.170608222840886</v>
          </cell>
          <cell r="G6923">
            <v>3.6732090670420402E-2</v>
          </cell>
          <cell r="H6923">
            <v>1.0257876382727982</v>
          </cell>
          <cell r="I6923">
            <v>0.97150734196205002</v>
          </cell>
          <cell r="J6923">
            <v>-0.13387613217046601</v>
          </cell>
          <cell r="K6923">
            <v>-1.0972377261994497</v>
          </cell>
          <cell r="L6923">
            <v>0.87167171549447298</v>
          </cell>
          <cell r="M6923">
            <v>0.170608222840886</v>
          </cell>
          <cell r="N6923">
            <v>1.1255328957819484</v>
          </cell>
          <cell r="O6923">
            <v>0.85667624371244</v>
          </cell>
          <cell r="P6923">
            <v>6922</v>
          </cell>
          <cell r="Q6923">
            <v>3.5999999999999997E-2</v>
          </cell>
          <cell r="R6923">
            <v>6960</v>
          </cell>
          <cell r="S6923">
            <v>0.03</v>
          </cell>
          <cell r="T6923">
            <v>6862</v>
          </cell>
          <cell r="U6923">
            <v>4.3999999999999997E-2</v>
          </cell>
        </row>
        <row r="6924">
          <cell r="A6924" t="str">
            <v>CTHT_0039130</v>
          </cell>
          <cell r="B6924" t="str">
            <v>Uncharacterized protein</v>
          </cell>
          <cell r="C6924">
            <v>327</v>
          </cell>
          <cell r="D6924">
            <v>1.74895408543255</v>
          </cell>
          <cell r="E6924">
            <v>2.7557286339262301</v>
          </cell>
          <cell r="F6924">
            <v>-1.0067745484936801</v>
          </cell>
          <cell r="G6924">
            <v>-1.74895408543255</v>
          </cell>
          <cell r="H6924">
            <v>-3.3611480368360116</v>
          </cell>
          <cell r="I6924">
            <v>0.14316224665574601</v>
          </cell>
          <cell r="J6924">
            <v>-2.7557286339262301</v>
          </cell>
          <cell r="K6924">
            <v>-6.7539365872003891</v>
          </cell>
          <cell r="L6924">
            <v>1.5360865405290801E-2</v>
          </cell>
          <cell r="M6924">
            <v>1.0067745484936801</v>
          </cell>
          <cell r="N6924">
            <v>2.0094136030849001</v>
          </cell>
          <cell r="O6924">
            <v>0.45931857233474899</v>
          </cell>
          <cell r="P6924">
            <v>6923</v>
          </cell>
          <cell r="Q6924">
            <v>3.5999999999999997E-2</v>
          </cell>
          <cell r="R6924">
            <v>6711</v>
          </cell>
          <cell r="S6924">
            <v>6.5000000000000002E-2</v>
          </cell>
          <cell r="T6924">
            <v>7045</v>
          </cell>
          <cell r="U6924">
            <v>1.9E-2</v>
          </cell>
        </row>
        <row r="6925">
          <cell r="A6925" t="str">
            <v>CTHT_0021320</v>
          </cell>
          <cell r="B6925" t="str">
            <v>Catalase (EC 1.11.1.6)</v>
          </cell>
          <cell r="C6925">
            <v>2331</v>
          </cell>
          <cell r="D6925">
            <v>0.86768572909340902</v>
          </cell>
          <cell r="E6925">
            <v>-0.86615258283937002</v>
          </cell>
          <cell r="F6925">
            <v>1.73383831193278</v>
          </cell>
          <cell r="G6925">
            <v>-0.86768572909340902</v>
          </cell>
          <cell r="H6925">
            <v>-1.8247334411688427</v>
          </cell>
          <cell r="I6925">
            <v>0.22576816491076401</v>
          </cell>
          <cell r="J6925">
            <v>0.86615258283937002</v>
          </cell>
          <cell r="K6925">
            <v>1.8227953342253382</v>
          </cell>
          <cell r="L6925">
            <v>0.15985591944772101</v>
          </cell>
          <cell r="M6925">
            <v>-1.73383831193278</v>
          </cell>
          <cell r="N6925">
            <v>-3.3261156027675147</v>
          </cell>
          <cell r="O6925">
            <v>7.9637006014338096E-3</v>
          </cell>
          <cell r="P6925">
            <v>6924</v>
          </cell>
          <cell r="Q6925">
            <v>3.5000000000000003E-2</v>
          </cell>
          <cell r="R6925">
            <v>6875</v>
          </cell>
          <cell r="S6925">
            <v>4.2000000000000003E-2</v>
          </cell>
          <cell r="T6925">
            <v>6603</v>
          </cell>
          <cell r="U6925">
            <v>0.08</v>
          </cell>
        </row>
        <row r="6926">
          <cell r="A6926" t="str">
            <v>CTHT_0012370</v>
          </cell>
          <cell r="B6926" t="str">
            <v>Putative efflux pump protein</v>
          </cell>
          <cell r="C6926">
            <v>1818</v>
          </cell>
          <cell r="D6926">
            <v>-1.3654135073651399</v>
          </cell>
          <cell r="E6926">
            <v>1.4794341742705399</v>
          </cell>
          <cell r="F6926">
            <v>-2.8448476816356898</v>
          </cell>
          <cell r="G6926">
            <v>1.3654135073651399</v>
          </cell>
          <cell r="H6926">
            <v>2.5765016338685944</v>
          </cell>
          <cell r="I6926">
            <v>0.253708730711449</v>
          </cell>
          <cell r="J6926">
            <v>-1.4794341742705399</v>
          </cell>
          <cell r="K6926">
            <v>-2.7883935088620539</v>
          </cell>
          <cell r="L6926">
            <v>0.22120837214438799</v>
          </cell>
          <cell r="M6926">
            <v>2.8448476816356898</v>
          </cell>
          <cell r="N6926">
            <v>7.1843004314517138</v>
          </cell>
          <cell r="O6926">
            <v>1.62098781801829E-2</v>
          </cell>
          <cell r="P6926">
            <v>6925</v>
          </cell>
          <cell r="Q6926">
            <v>3.5000000000000003E-2</v>
          </cell>
          <cell r="R6926">
            <v>7095</v>
          </cell>
          <cell r="S6926">
            <v>1.2E-2</v>
          </cell>
          <cell r="T6926">
            <v>7126</v>
          </cell>
          <cell r="U6926">
            <v>7.0000000000000001E-3</v>
          </cell>
        </row>
        <row r="6927">
          <cell r="A6927" t="str">
            <v>CTHT_0071150</v>
          </cell>
          <cell r="B6927" t="str">
            <v>Uncharacterized protein</v>
          </cell>
          <cell r="C6927">
            <v>1023</v>
          </cell>
          <cell r="D6927">
            <v>1.6825701946057801</v>
          </cell>
          <cell r="E6927">
            <v>1.8355899615856299</v>
          </cell>
          <cell r="F6927">
            <v>-0.15301976697985101</v>
          </cell>
          <cell r="G6927">
            <v>-1.6825701946057801</v>
          </cell>
          <cell r="H6927">
            <v>-3.2099930963993213</v>
          </cell>
          <cell r="I6927">
            <v>5.6610491386628201E-2</v>
          </cell>
          <cell r="J6927">
            <v>-1.8355899615856299</v>
          </cell>
          <cell r="K6927">
            <v>-3.569173322090597</v>
          </cell>
          <cell r="L6927">
            <v>2.6067571477466599E-2</v>
          </cell>
          <cell r="M6927">
            <v>0.15301976697985101</v>
          </cell>
          <cell r="N6927">
            <v>1.1118943919518625</v>
          </cell>
          <cell r="O6927">
            <v>0.89576662844728705</v>
          </cell>
          <cell r="P6927">
            <v>6926</v>
          </cell>
          <cell r="Q6927">
            <v>3.5000000000000003E-2</v>
          </cell>
          <cell r="R6927">
            <v>6768</v>
          </cell>
          <cell r="S6927">
            <v>5.7000000000000002E-2</v>
          </cell>
          <cell r="T6927">
            <v>6878</v>
          </cell>
          <cell r="U6927">
            <v>4.2000000000000003E-2</v>
          </cell>
        </row>
        <row r="6928">
          <cell r="A6928" t="str">
            <v>CTHT_0022850</v>
          </cell>
          <cell r="B6928" t="str">
            <v>Uncharacterized protein</v>
          </cell>
          <cell r="C6928">
            <v>1035</v>
          </cell>
          <cell r="D6928">
            <v>-0.34552261923348598</v>
          </cell>
          <cell r="E6928">
            <v>-1.01261275608386</v>
          </cell>
          <cell r="F6928">
            <v>0.66709013685037299</v>
          </cell>
          <cell r="G6928">
            <v>0.34552261923348598</v>
          </cell>
          <cell r="H6928">
            <v>1.2706111806825615</v>
          </cell>
          <cell r="I6928">
            <v>0.76898342371850703</v>
          </cell>
          <cell r="J6928">
            <v>1.01261275608386</v>
          </cell>
          <cell r="K6928">
            <v>2.0175616471000639</v>
          </cell>
          <cell r="L6928">
            <v>0.28528902380495702</v>
          </cell>
          <cell r="M6928">
            <v>-0.66709013685037299</v>
          </cell>
          <cell r="N6928">
            <v>-1.5878670656874321</v>
          </cell>
          <cell r="O6928">
            <v>0.52483606069256805</v>
          </cell>
          <cell r="P6928">
            <v>6927</v>
          </cell>
          <cell r="Q6928">
            <v>3.5000000000000003E-2</v>
          </cell>
          <cell r="R6928">
            <v>7011</v>
          </cell>
          <cell r="S6928">
            <v>2.3E-2</v>
          </cell>
          <cell r="T6928">
            <v>6774</v>
          </cell>
          <cell r="U6928">
            <v>5.6000000000000001E-2</v>
          </cell>
        </row>
        <row r="6929">
          <cell r="A6929" t="str">
            <v>CTHT_0008570</v>
          </cell>
          <cell r="B6929" t="str">
            <v>Uncharacterized protein</v>
          </cell>
          <cell r="C6929">
            <v>585</v>
          </cell>
          <cell r="D6929">
            <v>3.6876217658028501</v>
          </cell>
          <cell r="E6929">
            <v>3.0978677764985201</v>
          </cell>
          <cell r="F6929">
            <v>0.58975398930433398</v>
          </cell>
          <cell r="G6929">
            <v>-3.6876217658028501</v>
          </cell>
          <cell r="H6929">
            <v>-12.885010125467389</v>
          </cell>
          <cell r="I6929">
            <v>1.2332469034911599E-4</v>
          </cell>
          <cell r="J6929">
            <v>-3.0978677764985201</v>
          </cell>
          <cell r="K6929">
            <v>-8.5615248847256922</v>
          </cell>
          <cell r="L6929">
            <v>4.6584755610603099E-4</v>
          </cell>
          <cell r="M6929">
            <v>-0.58975398930433398</v>
          </cell>
          <cell r="N6929">
            <v>-1.5049900921803205</v>
          </cell>
          <cell r="O6929">
            <v>0.61550926457227495</v>
          </cell>
          <cell r="P6929">
            <v>6928</v>
          </cell>
          <cell r="Q6929">
            <v>3.5000000000000003E-2</v>
          </cell>
          <cell r="R6929">
            <v>6371</v>
          </cell>
          <cell r="S6929">
            <v>0.112</v>
          </cell>
          <cell r="T6929">
            <v>6778</v>
          </cell>
          <cell r="U6929">
            <v>5.6000000000000001E-2</v>
          </cell>
        </row>
        <row r="6930">
          <cell r="A6930" t="str">
            <v>CTHT_0021310</v>
          </cell>
          <cell r="B6930" t="str">
            <v>Uncharacterized protein</v>
          </cell>
          <cell r="C6930">
            <v>234</v>
          </cell>
          <cell r="D6930">
            <v>-1.0890197520403699</v>
          </cell>
          <cell r="E6930">
            <v>0</v>
          </cell>
          <cell r="F6930">
            <v>-1.10164822969256</v>
          </cell>
          <cell r="G6930">
            <v>1.0890197520403699</v>
          </cell>
          <cell r="H6930">
            <v>2.1272944705268255</v>
          </cell>
          <cell r="I6930">
            <v>0.34581595629532702</v>
          </cell>
          <cell r="J6930">
            <v>0</v>
          </cell>
          <cell r="K6930">
            <v>1</v>
          </cell>
          <cell r="L6930">
            <v>1</v>
          </cell>
          <cell r="M6930">
            <v>1.10164822969256</v>
          </cell>
          <cell r="N6930">
            <v>2.1459972534903251</v>
          </cell>
          <cell r="O6930">
            <v>0.33821274317525701</v>
          </cell>
          <cell r="P6930">
            <v>6929</v>
          </cell>
          <cell r="Q6930">
            <v>3.5000000000000003E-2</v>
          </cell>
          <cell r="R6930">
            <v>7164</v>
          </cell>
          <cell r="S6930">
            <v>0</v>
          </cell>
          <cell r="T6930">
            <v>7179</v>
          </cell>
          <cell r="U6930">
            <v>0</v>
          </cell>
        </row>
        <row r="6931">
          <cell r="A6931" t="str">
            <v>CTHT_0001360</v>
          </cell>
          <cell r="B6931" t="str">
            <v>Putative monocarboxylate transporter protein</v>
          </cell>
          <cell r="C6931">
            <v>822</v>
          </cell>
          <cell r="D6931">
            <v>-0.47646807423639698</v>
          </cell>
          <cell r="E6931">
            <v>0.34911162863726403</v>
          </cell>
          <cell r="F6931">
            <v>-0.825579702873661</v>
          </cell>
          <cell r="G6931">
            <v>0.47646807423639698</v>
          </cell>
          <cell r="H6931">
            <v>1.3913333087024009</v>
          </cell>
          <cell r="I6931">
            <v>0.72818313570525695</v>
          </cell>
          <cell r="J6931">
            <v>-0.34911162863726403</v>
          </cell>
          <cell r="K6931">
            <v>-1.2737760300297094</v>
          </cell>
          <cell r="L6931">
            <v>0.78428571803776304</v>
          </cell>
          <cell r="M6931">
            <v>0.825579702873661</v>
          </cell>
          <cell r="N6931">
            <v>1.7722470184070442</v>
          </cell>
          <cell r="O6931">
            <v>0.52882845060208505</v>
          </cell>
          <cell r="P6931">
            <v>6930</v>
          </cell>
          <cell r="Q6931">
            <v>3.5000000000000003E-2</v>
          </cell>
          <cell r="R6931">
            <v>7032</v>
          </cell>
          <cell r="S6931">
            <v>0.02</v>
          </cell>
          <cell r="T6931">
            <v>6983</v>
          </cell>
          <cell r="U6931">
            <v>2.7E-2</v>
          </cell>
        </row>
        <row r="6932">
          <cell r="A6932" t="str">
            <v>CTHT_0049890</v>
          </cell>
          <cell r="B6932" t="str">
            <v>Uncharacterized protein</v>
          </cell>
          <cell r="C6932">
            <v>2130</v>
          </cell>
          <cell r="D6932">
            <v>2.2642249525336702</v>
          </cell>
          <cell r="E6932">
            <v>3.5858294511920401</v>
          </cell>
          <cell r="F6932">
            <v>-1.3216044986583699</v>
          </cell>
          <cell r="G6932">
            <v>-2.2642249525336702</v>
          </cell>
          <cell r="H6932">
            <v>-4.8039627104612341</v>
          </cell>
          <cell r="I6932">
            <v>2.08569119159243E-3</v>
          </cell>
          <cell r="J6932">
            <v>-3.5858294511920401</v>
          </cell>
          <cell r="K6932">
            <v>-12.007213258388905</v>
          </cell>
          <cell r="L6932">
            <v>1.5652953183428999E-6</v>
          </cell>
          <cell r="M6932">
            <v>1.3216044986583699</v>
          </cell>
          <cell r="N6932">
            <v>2.4994393133488915</v>
          </cell>
          <cell r="O6932">
            <v>0.130715600977165</v>
          </cell>
          <cell r="P6932">
            <v>6931</v>
          </cell>
          <cell r="Q6932">
            <v>3.4000000000000002E-2</v>
          </cell>
          <cell r="R6932">
            <v>6688</v>
          </cell>
          <cell r="S6932">
            <v>6.8000000000000005E-2</v>
          </cell>
          <cell r="T6932">
            <v>7022</v>
          </cell>
          <cell r="U6932">
            <v>2.1999999999999999E-2</v>
          </cell>
        </row>
        <row r="6933">
          <cell r="A6933" t="str">
            <v>CTHT_0013830</v>
          </cell>
          <cell r="B6933" t="e">
            <v>#N/A</v>
          </cell>
          <cell r="C6933">
            <v>1551</v>
          </cell>
          <cell r="D6933">
            <v>6.1178068973561404</v>
          </cell>
          <cell r="E6933">
            <v>6.48664745310528</v>
          </cell>
          <cell r="F6933">
            <v>-0.36884055574913999</v>
          </cell>
          <cell r="G6933">
            <v>-6.1178068973561404</v>
          </cell>
          <cell r="H6933">
            <v>-69.445384014162528</v>
          </cell>
          <cell r="I6933">
            <v>8.5027541408714801E-10</v>
          </cell>
          <cell r="J6933">
            <v>-6.48664745310528</v>
          </cell>
          <cell r="K6933">
            <v>-89.675840257604079</v>
          </cell>
          <cell r="L6933">
            <v>2.3360429144522201E-11</v>
          </cell>
          <cell r="M6933">
            <v>0.36884055574913999</v>
          </cell>
          <cell r="N6933">
            <v>1.2913146284757508</v>
          </cell>
          <cell r="O6933">
            <v>0.77275355666217005</v>
          </cell>
          <cell r="P6933">
            <v>6932</v>
          </cell>
          <cell r="Q6933">
            <v>3.4000000000000002E-2</v>
          </cell>
          <cell r="R6933">
            <v>3935</v>
          </cell>
          <cell r="S6933">
            <v>0.45200000000000001</v>
          </cell>
          <cell r="T6933">
            <v>6912</v>
          </cell>
          <cell r="U6933">
            <v>3.6999999999999998E-2</v>
          </cell>
        </row>
        <row r="6934">
          <cell r="A6934" t="str">
            <v>CTHT_0039980</v>
          </cell>
          <cell r="B6934" t="str">
            <v>Uncharacterized protein</v>
          </cell>
          <cell r="C6934">
            <v>597</v>
          </cell>
          <cell r="D6934">
            <v>1.14320753631401</v>
          </cell>
          <cell r="E6934">
            <v>2.2051621875561702</v>
          </cell>
          <cell r="F6934">
            <v>-1.06195465124217</v>
          </cell>
          <cell r="G6934">
            <v>-1.14320753631401</v>
          </cell>
          <cell r="H6934">
            <v>-2.2087154022766087</v>
          </cell>
          <cell r="I6934">
            <v>0.33938627175118402</v>
          </cell>
          <cell r="J6934">
            <v>-2.2051621875561702</v>
          </cell>
          <cell r="K6934">
            <v>-4.6112637556246421</v>
          </cell>
          <cell r="L6934">
            <v>4.6105743710836103E-2</v>
          </cell>
          <cell r="M6934">
            <v>1.06195465124217</v>
          </cell>
          <cell r="N6934">
            <v>2.0877582285484424</v>
          </cell>
          <cell r="O6934">
            <v>0.40928132612678497</v>
          </cell>
          <cell r="P6934">
            <v>6933</v>
          </cell>
          <cell r="Q6934">
            <v>3.4000000000000002E-2</v>
          </cell>
          <cell r="R6934">
            <v>6836</v>
          </cell>
          <cell r="S6934">
            <v>4.8000000000000001E-2</v>
          </cell>
          <cell r="T6934">
            <v>7035</v>
          </cell>
          <cell r="U6934">
            <v>0.02</v>
          </cell>
        </row>
        <row r="6935">
          <cell r="A6935" t="str">
            <v>CTHT_0065540</v>
          </cell>
          <cell r="B6935" t="str">
            <v>Class V chitinase-like protein</v>
          </cell>
          <cell r="C6935">
            <v>2193</v>
          </cell>
          <cell r="D6935">
            <v>-6.7532251943224306E-2</v>
          </cell>
          <cell r="E6935">
            <v>-0.51758785512272698</v>
          </cell>
          <cell r="F6935">
            <v>0.450055603179502</v>
          </cell>
          <cell r="G6935">
            <v>6.7532251943224306E-2</v>
          </cell>
          <cell r="H6935">
            <v>1.0479226647843622</v>
          </cell>
          <cell r="I6935">
            <v>0.94582151005079995</v>
          </cell>
          <cell r="J6935">
            <v>0.51758785512272698</v>
          </cell>
          <cell r="K6935">
            <v>1.4315597190085367</v>
          </cell>
          <cell r="L6935">
            <v>0.49948686961912397</v>
          </cell>
          <cell r="M6935">
            <v>-0.450055603179502</v>
          </cell>
          <cell r="N6935">
            <v>-1.3660929065821068</v>
          </cell>
          <cell r="O6935">
            <v>0.59602344172047705</v>
          </cell>
          <cell r="P6935">
            <v>6934</v>
          </cell>
          <cell r="Q6935">
            <v>3.4000000000000002E-2</v>
          </cell>
          <cell r="R6935">
            <v>6998</v>
          </cell>
          <cell r="S6935">
            <v>2.5000000000000001E-2</v>
          </cell>
          <cell r="T6935">
            <v>6815</v>
          </cell>
          <cell r="U6935">
            <v>5.0999999999999997E-2</v>
          </cell>
        </row>
        <row r="6936">
          <cell r="A6936" t="str">
            <v>CTHT_0033530</v>
          </cell>
          <cell r="B6936" t="str">
            <v>Putative zinc/cadmium resistance protein</v>
          </cell>
          <cell r="C6936">
            <v>1104</v>
          </cell>
          <cell r="D6936">
            <v>-0.30532000112889901</v>
          </cell>
          <cell r="E6936">
            <v>-2.6250147527568402</v>
          </cell>
          <cell r="F6936">
            <v>2.31969475162794</v>
          </cell>
          <cell r="G6936">
            <v>0.30532000112889901</v>
          </cell>
          <cell r="H6936">
            <v>1.2356926931088439</v>
          </cell>
          <cell r="I6936">
            <v>0.78014007304586896</v>
          </cell>
          <cell r="J6936">
            <v>2.6250147527568402</v>
          </cell>
          <cell r="K6936">
            <v>6.1689063835083546</v>
          </cell>
          <cell r="L6936">
            <v>7.3300623464566804E-4</v>
          </cell>
          <cell r="M6936">
            <v>-2.31969475162794</v>
          </cell>
          <cell r="N6936">
            <v>-4.992265810027714</v>
          </cell>
          <cell r="O6936">
            <v>3.8420467351157699E-3</v>
          </cell>
          <cell r="P6936">
            <v>6935</v>
          </cell>
          <cell r="Q6936">
            <v>3.4000000000000002E-2</v>
          </cell>
          <cell r="R6936">
            <v>7017</v>
          </cell>
          <cell r="S6936">
            <v>2.1999999999999999E-2</v>
          </cell>
          <cell r="T6936">
            <v>6523</v>
          </cell>
          <cell r="U6936">
            <v>9.0999999999999998E-2</v>
          </cell>
        </row>
        <row r="6937">
          <cell r="A6937" t="str">
            <v>CTHT_0041840</v>
          </cell>
          <cell r="B6937" t="str">
            <v>Uncharacterized protein</v>
          </cell>
          <cell r="C6937">
            <v>492</v>
          </cell>
          <cell r="D6937">
            <v>-0.47433697788914497</v>
          </cell>
          <cell r="E6937">
            <v>-1.25190169547498</v>
          </cell>
          <cell r="F6937">
            <v>0.77756471758583101</v>
          </cell>
          <cell r="G6937">
            <v>0.47433697788914497</v>
          </cell>
          <cell r="H6937">
            <v>1.3892795992330502</v>
          </cell>
          <cell r="I6937">
            <v>0.74434328768327496</v>
          </cell>
          <cell r="J6937">
            <v>1.25190169547498</v>
          </cell>
          <cell r="K6937">
            <v>2.3815514154680053</v>
          </cell>
          <cell r="L6937">
            <v>0.30146652748198199</v>
          </cell>
          <cell r="M6937">
            <v>-0.77756471758583101</v>
          </cell>
          <cell r="N6937">
            <v>-1.7142347852676529</v>
          </cell>
          <cell r="O6937">
            <v>0.56359916906874497</v>
          </cell>
          <cell r="P6937">
            <v>6936</v>
          </cell>
          <cell r="Q6937">
            <v>3.4000000000000002E-2</v>
          </cell>
          <cell r="R6937">
            <v>7031</v>
          </cell>
          <cell r="S6937">
            <v>2.1000000000000001E-2</v>
          </cell>
          <cell r="T6937">
            <v>6723</v>
          </cell>
          <cell r="U6937">
            <v>6.3E-2</v>
          </cell>
        </row>
        <row r="6938">
          <cell r="A6938" t="str">
            <v>CTHT_0019670</v>
          </cell>
          <cell r="B6938" t="str">
            <v>Uncharacterized protein</v>
          </cell>
          <cell r="C6938">
            <v>747</v>
          </cell>
          <cell r="D6938">
            <v>-0.65604371138192596</v>
          </cell>
          <cell r="E6938">
            <v>8.6643499141727504E-2</v>
          </cell>
          <cell r="F6938">
            <v>-0.74268721052365405</v>
          </cell>
          <cell r="G6938">
            <v>0.65604371138192596</v>
          </cell>
          <cell r="H6938">
            <v>1.5757555142796182</v>
          </cell>
          <cell r="I6938">
            <v>0.63457709265201101</v>
          </cell>
          <cell r="J6938">
            <v>-8.6643499141727504E-2</v>
          </cell>
          <cell r="K6938">
            <v>-1.0618967513515802</v>
          </cell>
          <cell r="L6938">
            <v>0.94831033919835594</v>
          </cell>
          <cell r="M6938">
            <v>0.74268721052365405</v>
          </cell>
          <cell r="N6938">
            <v>1.6732896615378658</v>
          </cell>
          <cell r="O6938">
            <v>0.58176887408410705</v>
          </cell>
          <cell r="P6938">
            <v>6937</v>
          </cell>
          <cell r="Q6938">
            <v>3.4000000000000002E-2</v>
          </cell>
          <cell r="R6938">
            <v>7046</v>
          </cell>
          <cell r="S6938">
            <v>1.7999999999999999E-2</v>
          </cell>
          <cell r="T6938">
            <v>6969</v>
          </cell>
          <cell r="U6938">
            <v>2.9000000000000001E-2</v>
          </cell>
        </row>
        <row r="6939">
          <cell r="A6939" t="str">
            <v>CTHT_0053990</v>
          </cell>
          <cell r="B6939" t="str">
            <v>Putative rho guanyl-nucleotide exchange factor</v>
          </cell>
          <cell r="C6939">
            <v>1005</v>
          </cell>
          <cell r="D6939">
            <v>0.34472611855371699</v>
          </cell>
          <cell r="E6939">
            <v>0.64670511131416297</v>
          </cell>
          <cell r="F6939">
            <v>-0.30197899276044599</v>
          </cell>
          <cell r="G6939">
            <v>-0.34472611855371699</v>
          </cell>
          <cell r="H6939">
            <v>-1.2699098797690394</v>
          </cell>
          <cell r="I6939">
            <v>0.78782613399910195</v>
          </cell>
          <cell r="J6939">
            <v>-0.64670511131416297</v>
          </cell>
          <cell r="K6939">
            <v>-1.5655885515314081</v>
          </cell>
          <cell r="L6939">
            <v>0.55610262442858605</v>
          </cell>
          <cell r="M6939">
            <v>0.30197899276044599</v>
          </cell>
          <cell r="N6939">
            <v>1.2328343738975749</v>
          </cell>
          <cell r="O6939">
            <v>0.81629487731282102</v>
          </cell>
          <cell r="P6939">
            <v>6938</v>
          </cell>
          <cell r="Q6939">
            <v>3.3000000000000002E-2</v>
          </cell>
          <cell r="R6939">
            <v>6961</v>
          </cell>
          <cell r="S6939">
            <v>0.03</v>
          </cell>
          <cell r="T6939">
            <v>6930</v>
          </cell>
          <cell r="U6939">
            <v>3.5000000000000003E-2</v>
          </cell>
        </row>
        <row r="6940">
          <cell r="A6940" t="str">
            <v>CTHT_0035740</v>
          </cell>
          <cell r="B6940" t="str">
            <v>Uncharacterized protein</v>
          </cell>
          <cell r="C6940">
            <v>2157</v>
          </cell>
          <cell r="D6940">
            <v>-4.9571205533011198E-2</v>
          </cell>
          <cell r="E6940">
            <v>-0.21257208794391599</v>
          </cell>
          <cell r="F6940">
            <v>0.16300088241090499</v>
          </cell>
          <cell r="G6940">
            <v>4.9571205533011198E-2</v>
          </cell>
          <cell r="H6940">
            <v>1.0349572705291079</v>
          </cell>
          <cell r="I6940">
            <v>0.96259673266453505</v>
          </cell>
          <cell r="J6940">
            <v>0.21257208794391599</v>
          </cell>
          <cell r="K6940">
            <v>1.1587522080305164</v>
          </cell>
          <cell r="L6940">
            <v>0.80203832979189604</v>
          </cell>
          <cell r="M6940">
            <v>-0.16300088241090499</v>
          </cell>
          <cell r="N6940">
            <v>-1.1196135734551824</v>
          </cell>
          <cell r="O6940">
            <v>0.869178660722565</v>
          </cell>
          <cell r="P6940">
            <v>6939</v>
          </cell>
          <cell r="Q6940">
            <v>3.3000000000000002E-2</v>
          </cell>
          <cell r="R6940">
            <v>6994</v>
          </cell>
          <cell r="S6940">
            <v>2.5999999999999999E-2</v>
          </cell>
          <cell r="T6940">
            <v>6858</v>
          </cell>
          <cell r="U6940">
            <v>4.4999999999999998E-2</v>
          </cell>
        </row>
        <row r="6941">
          <cell r="A6941" t="str">
            <v>CTHT_0064580</v>
          </cell>
          <cell r="B6941" t="str">
            <v>Uncharacterized protein (Fragment)</v>
          </cell>
          <cell r="C6941">
            <v>511</v>
          </cell>
          <cell r="D6941">
            <v>-0.55617277796381004</v>
          </cell>
          <cell r="E6941">
            <v>1.0299934046194299</v>
          </cell>
          <cell r="F6941">
            <v>-1.58616618258324</v>
          </cell>
          <cell r="G6941">
            <v>0.55617277796381004</v>
          </cell>
          <cell r="H6941">
            <v>1.4703634173890829</v>
          </cell>
          <cell r="I6941">
            <v>0.71528361717266498</v>
          </cell>
          <cell r="J6941">
            <v>-1.0299934046194299</v>
          </cell>
          <cell r="K6941">
            <v>-2.0420149161800474</v>
          </cell>
          <cell r="L6941">
            <v>0.432876309712032</v>
          </cell>
          <cell r="M6941">
            <v>1.58616618258324</v>
          </cell>
          <cell r="N6941">
            <v>3.0025040305139763</v>
          </cell>
          <cell r="O6941">
            <v>0.24176025673979201</v>
          </cell>
          <cell r="P6941">
            <v>6940</v>
          </cell>
          <cell r="Q6941">
            <v>3.3000000000000002E-2</v>
          </cell>
          <cell r="R6941">
            <v>7078</v>
          </cell>
          <cell r="S6941">
            <v>1.4E-2</v>
          </cell>
          <cell r="T6941">
            <v>7154</v>
          </cell>
          <cell r="U6941">
            <v>0</v>
          </cell>
        </row>
        <row r="6942">
          <cell r="A6942" t="str">
            <v>CTHT_0007160</v>
          </cell>
          <cell r="B6942" t="str">
            <v>Uncharacterized protein</v>
          </cell>
          <cell r="C6942">
            <v>1167</v>
          </cell>
          <cell r="D6942">
            <v>0.82227058384977603</v>
          </cell>
          <cell r="E6942">
            <v>2.27152409943595</v>
          </cell>
          <cell r="F6942">
            <v>-1.4492535155861801</v>
          </cell>
          <cell r="G6942">
            <v>-0.82227058384977603</v>
          </cell>
          <cell r="H6942">
            <v>-1.7681866622759654</v>
          </cell>
          <cell r="I6942">
            <v>0.458205407392345</v>
          </cell>
          <cell r="J6942">
            <v>-2.27152409943595</v>
          </cell>
          <cell r="K6942">
            <v>-4.8283293863887247</v>
          </cell>
          <cell r="L6942">
            <v>2.5957094794341998E-2</v>
          </cell>
          <cell r="M6942">
            <v>1.4492535155861801</v>
          </cell>
          <cell r="N6942">
            <v>2.7306672363277764</v>
          </cell>
          <cell r="O6942">
            <v>0.20447605300451599</v>
          </cell>
          <cell r="P6942">
            <v>6941</v>
          </cell>
          <cell r="Q6942">
            <v>3.3000000000000002E-2</v>
          </cell>
          <cell r="R6942">
            <v>6881</v>
          </cell>
          <cell r="S6942">
            <v>4.1000000000000002E-2</v>
          </cell>
          <cell r="T6942">
            <v>7055</v>
          </cell>
          <cell r="U6942">
            <v>1.7000000000000001E-2</v>
          </cell>
        </row>
        <row r="6943">
          <cell r="A6943" t="str">
            <v>CTHT_0043660</v>
          </cell>
          <cell r="B6943" t="str">
            <v>Uncharacterized protein</v>
          </cell>
          <cell r="C6943">
            <v>1956</v>
          </cell>
          <cell r="D6943">
            <v>0.17405997611996901</v>
          </cell>
          <cell r="E6943">
            <v>1.22094490512737</v>
          </cell>
          <cell r="F6943">
            <v>-1.0468849290074</v>
          </cell>
          <cell r="G6943">
            <v>-0.17405997611996901</v>
          </cell>
          <cell r="H6943">
            <v>-1.1282290395333869</v>
          </cell>
          <cell r="I6943">
            <v>0.877074394552805</v>
          </cell>
          <cell r="J6943">
            <v>-1.22094490512737</v>
          </cell>
          <cell r="K6943">
            <v>-2.3309933765998245</v>
          </cell>
          <cell r="L6943">
            <v>0.18098268690656399</v>
          </cell>
          <cell r="M6943">
            <v>1.0468849290074</v>
          </cell>
          <cell r="N6943">
            <v>2.0660639771901947</v>
          </cell>
          <cell r="O6943">
            <v>0.29439350963565802</v>
          </cell>
          <cell r="P6943">
            <v>6942</v>
          </cell>
          <cell r="Q6943">
            <v>3.3000000000000002E-2</v>
          </cell>
          <cell r="R6943">
            <v>6969</v>
          </cell>
          <cell r="S6943">
            <v>2.9000000000000001E-2</v>
          </cell>
          <cell r="T6943">
            <v>7007</v>
          </cell>
          <cell r="U6943">
            <v>2.4E-2</v>
          </cell>
        </row>
        <row r="6944">
          <cell r="A6944" t="str">
            <v>CTHT_0011890</v>
          </cell>
          <cell r="B6944" t="str">
            <v>Uncharacterized protein</v>
          </cell>
          <cell r="C6944">
            <v>918</v>
          </cell>
          <cell r="D6944">
            <v>0.87387724493047703</v>
          </cell>
          <cell r="E6944">
            <v>-0.93382914008661599</v>
          </cell>
          <cell r="F6944">
            <v>1.80770638501709</v>
          </cell>
          <cell r="G6944">
            <v>-0.87387724493047703</v>
          </cell>
          <cell r="H6944">
            <v>-1.8325813532617254</v>
          </cell>
          <cell r="I6944">
            <v>0.395653616840348</v>
          </cell>
          <cell r="J6944">
            <v>0.93382914008661599</v>
          </cell>
          <cell r="K6944">
            <v>1.9103396158077353</v>
          </cell>
          <cell r="L6944">
            <v>0.280533264541732</v>
          </cell>
          <cell r="M6944">
            <v>-1.80770638501709</v>
          </cell>
          <cell r="N6944">
            <v>-3.5008527583264168</v>
          </cell>
          <cell r="O6944">
            <v>5.0499125158548798E-2</v>
          </cell>
          <cell r="P6944">
            <v>6943</v>
          </cell>
          <cell r="Q6944">
            <v>3.3000000000000002E-2</v>
          </cell>
          <cell r="R6944">
            <v>6887</v>
          </cell>
          <cell r="S6944">
            <v>4.1000000000000002E-2</v>
          </cell>
          <cell r="T6944">
            <v>6608</v>
          </cell>
          <cell r="U6944">
            <v>7.9000000000000001E-2</v>
          </cell>
        </row>
        <row r="6945">
          <cell r="A6945" t="str">
            <v>CTHT_0066100</v>
          </cell>
          <cell r="B6945" t="str">
            <v>Uncharacterized protein</v>
          </cell>
          <cell r="C6945">
            <v>918</v>
          </cell>
          <cell r="D6945">
            <v>0.853315791087777</v>
          </cell>
          <cell r="E6945">
            <v>0.90525599453449401</v>
          </cell>
          <cell r="F6945">
            <v>-5.1940203446717903E-2</v>
          </cell>
          <cell r="G6945">
            <v>-0.853315791087777</v>
          </cell>
          <cell r="H6945">
            <v>-1.8066484337636342</v>
          </cell>
          <cell r="I6945">
            <v>0.44165409171540299</v>
          </cell>
          <cell r="J6945">
            <v>-0.90525599453449401</v>
          </cell>
          <cell r="K6945">
            <v>-1.8728767921837921</v>
          </cell>
          <cell r="L6945">
            <v>0.36725186570685903</v>
          </cell>
          <cell r="M6945">
            <v>5.1940203446717903E-2</v>
          </cell>
          <cell r="N6945">
            <v>1.0366581329175324</v>
          </cell>
          <cell r="O6945">
            <v>0.97059795641042601</v>
          </cell>
          <cell r="P6945">
            <v>6944</v>
          </cell>
          <cell r="Q6945">
            <v>3.3000000000000002E-2</v>
          </cell>
          <cell r="R6945">
            <v>6905</v>
          </cell>
          <cell r="S6945">
            <v>3.7999999999999999E-2</v>
          </cell>
          <cell r="T6945">
            <v>6894</v>
          </cell>
          <cell r="U6945">
            <v>0.04</v>
          </cell>
        </row>
        <row r="6946">
          <cell r="A6946" t="str">
            <v>CTHT_0069230</v>
          </cell>
          <cell r="B6946" t="str">
            <v>Uncharacterized protein</v>
          </cell>
          <cell r="C6946">
            <v>921</v>
          </cell>
          <cell r="D6946">
            <v>-0.77125618459614098</v>
          </cell>
          <cell r="E6946">
            <v>0.41821807958583901</v>
          </cell>
          <cell r="F6946">
            <v>-1.18947426418198</v>
          </cell>
          <cell r="G6946">
            <v>0.77125618459614098</v>
          </cell>
          <cell r="H6946">
            <v>1.7067552440417779</v>
          </cell>
          <cell r="I6946">
            <v>0.57143992661338305</v>
          </cell>
          <cell r="J6946">
            <v>-0.41821807958583901</v>
          </cell>
          <cell r="K6946">
            <v>-1.336276056283195</v>
          </cell>
          <cell r="L6946">
            <v>0.74876149971411599</v>
          </cell>
          <cell r="M6946">
            <v>1.18947426418198</v>
          </cell>
          <cell r="N6946">
            <v>2.2806961665488092</v>
          </cell>
          <cell r="O6946">
            <v>0.36104991711060302</v>
          </cell>
          <cell r="P6946">
            <v>6945</v>
          </cell>
          <cell r="Q6946">
            <v>3.3000000000000002E-2</v>
          </cell>
          <cell r="R6946">
            <v>7067</v>
          </cell>
          <cell r="S6946">
            <v>1.6E-2</v>
          </cell>
          <cell r="T6946">
            <v>7037</v>
          </cell>
          <cell r="U6946">
            <v>0.02</v>
          </cell>
        </row>
        <row r="6947">
          <cell r="A6947" t="str">
            <v>CTHT_0050270</v>
          </cell>
          <cell r="B6947" t="str">
            <v>Uncharacterized protein</v>
          </cell>
          <cell r="C6947">
            <v>927</v>
          </cell>
          <cell r="D6947">
            <v>-0.60491219607495905</v>
          </cell>
          <cell r="E6947">
            <v>0.94878669373902802</v>
          </cell>
          <cell r="F6947">
            <v>-1.5536988898139901</v>
          </cell>
          <cell r="G6947">
            <v>0.60491219607495905</v>
          </cell>
          <cell r="H6947">
            <v>1.5208861877044242</v>
          </cell>
          <cell r="I6947">
            <v>0.64969360808471399</v>
          </cell>
          <cell r="J6947">
            <v>-0.94878669373902802</v>
          </cell>
          <cell r="K6947">
            <v>-1.9302486363004976</v>
          </cell>
          <cell r="L6947">
            <v>0.44090737704189997</v>
          </cell>
          <cell r="M6947">
            <v>1.5536988898139901</v>
          </cell>
          <cell r="N6947">
            <v>2.935688489784734</v>
          </cell>
          <cell r="O6947">
            <v>0.213083101972836</v>
          </cell>
          <cell r="P6947">
            <v>6946</v>
          </cell>
          <cell r="Q6947">
            <v>3.2000000000000001E-2</v>
          </cell>
          <cell r="R6947">
            <v>7044</v>
          </cell>
          <cell r="S6947">
            <v>1.9E-2</v>
          </cell>
          <cell r="T6947">
            <v>7070</v>
          </cell>
          <cell r="U6947">
            <v>1.4999999999999999E-2</v>
          </cell>
        </row>
        <row r="6948">
          <cell r="A6948" t="str">
            <v>CTHT_0007380</v>
          </cell>
          <cell r="B6948" t="str">
            <v>Uncharacterized protein</v>
          </cell>
          <cell r="C6948">
            <v>1605</v>
          </cell>
          <cell r="D6948">
            <v>-0.61220205557407104</v>
          </cell>
          <cell r="E6948">
            <v>1.1404136234333899</v>
          </cell>
          <cell r="F6948">
            <v>-1.7526156790074601</v>
          </cell>
          <cell r="G6948">
            <v>0.61220205557407104</v>
          </cell>
          <cell r="H6948">
            <v>1.5285905913851681</v>
          </cell>
          <cell r="I6948">
            <v>0.62070731206084195</v>
          </cell>
          <cell r="J6948">
            <v>-1.1404136234333899</v>
          </cell>
          <cell r="K6948">
            <v>-2.204442158953678</v>
          </cell>
          <cell r="L6948">
            <v>0.31745079830328499</v>
          </cell>
          <cell r="M6948">
            <v>1.7526156790074601</v>
          </cell>
          <cell r="N6948">
            <v>3.3696895434293972</v>
          </cell>
          <cell r="O6948">
            <v>0.128791862713768</v>
          </cell>
          <cell r="P6948">
            <v>6947</v>
          </cell>
          <cell r="Q6948">
            <v>3.2000000000000001E-2</v>
          </cell>
          <cell r="R6948">
            <v>7054</v>
          </cell>
          <cell r="S6948">
            <v>1.7000000000000001E-2</v>
          </cell>
          <cell r="T6948">
            <v>7079</v>
          </cell>
          <cell r="U6948">
            <v>1.4E-2</v>
          </cell>
        </row>
        <row r="6949">
          <cell r="A6949" t="str">
            <v>CTHT_0029440</v>
          </cell>
          <cell r="B6949" t="str">
            <v>Uncharacterized protein</v>
          </cell>
          <cell r="C6949">
            <v>1878</v>
          </cell>
          <cell r="D6949">
            <v>0.51901135166795898</v>
          </cell>
          <cell r="E6949">
            <v>1.54510805081625</v>
          </cell>
          <cell r="F6949">
            <v>-1.02609669914829</v>
          </cell>
          <cell r="G6949">
            <v>-0.51901135166795898</v>
          </cell>
          <cell r="H6949">
            <v>-1.4329729254994346</v>
          </cell>
          <cell r="I6949">
            <v>0.62471462098184805</v>
          </cell>
          <cell r="J6949">
            <v>-1.54510805081625</v>
          </cell>
          <cell r="K6949">
            <v>-2.9182592436681696</v>
          </cell>
          <cell r="L6949">
            <v>9.5689656606913698E-2</v>
          </cell>
          <cell r="M6949">
            <v>1.02609669914829</v>
          </cell>
          <cell r="N6949">
            <v>2.0365068953770118</v>
          </cell>
          <cell r="O6949">
            <v>0.32369786509611898</v>
          </cell>
          <cell r="P6949">
            <v>6948</v>
          </cell>
          <cell r="Q6949">
            <v>3.2000000000000001E-2</v>
          </cell>
          <cell r="R6949">
            <v>6948</v>
          </cell>
          <cell r="S6949">
            <v>3.2000000000000001E-2</v>
          </cell>
          <cell r="T6949">
            <v>7023</v>
          </cell>
          <cell r="U6949">
            <v>2.1999999999999999E-2</v>
          </cell>
        </row>
        <row r="6950">
          <cell r="A6950" t="str">
            <v>CTHT_0070920</v>
          </cell>
          <cell r="B6950" t="str">
            <v>Putative nicotinamide mononucleotide transmembrane transporter protein</v>
          </cell>
          <cell r="C6950">
            <v>1209</v>
          </cell>
          <cell r="D6950">
            <v>0.214990539858739</v>
          </cell>
          <cell r="E6950">
            <v>0.62445656295778795</v>
          </cell>
          <cell r="F6950">
            <v>-0.409466023099049</v>
          </cell>
          <cell r="G6950">
            <v>-0.214990539858739</v>
          </cell>
          <cell r="H6950">
            <v>-1.1606963033594355</v>
          </cell>
          <cell r="I6950">
            <v>0.86186216023024897</v>
          </cell>
          <cell r="J6950">
            <v>-0.62445656295778795</v>
          </cell>
          <cell r="K6950">
            <v>-1.5416300119733597</v>
          </cell>
          <cell r="L6950">
            <v>0.545973023942248</v>
          </cell>
          <cell r="M6950">
            <v>0.409466023099049</v>
          </cell>
          <cell r="N6950">
            <v>1.3281941258117023</v>
          </cell>
          <cell r="O6950">
            <v>0.72919590192455697</v>
          </cell>
          <cell r="P6950">
            <v>6949</v>
          </cell>
          <cell r="Q6950">
            <v>3.2000000000000001E-2</v>
          </cell>
          <cell r="R6950">
            <v>6973</v>
          </cell>
          <cell r="S6950">
            <v>2.9000000000000001E-2</v>
          </cell>
          <cell r="T6950">
            <v>6939</v>
          </cell>
          <cell r="U6950">
            <v>3.3000000000000002E-2</v>
          </cell>
        </row>
        <row r="6951">
          <cell r="A6951" t="str">
            <v>CTHT_0072870</v>
          </cell>
          <cell r="B6951" t="str">
            <v>Uncharacterized protein</v>
          </cell>
          <cell r="C6951">
            <v>405</v>
          </cell>
          <cell r="D6951">
            <v>0.162878641306516</v>
          </cell>
          <cell r="E6951">
            <v>0.35950543547925501</v>
          </cell>
          <cell r="F6951">
            <v>-0.19662679417273901</v>
          </cell>
          <cell r="G6951">
            <v>-0.162878641306516</v>
          </cell>
          <cell r="H6951">
            <v>-1.1195187114103797</v>
          </cell>
          <cell r="I6951">
            <v>0.92076944241387804</v>
          </cell>
          <cell r="J6951">
            <v>-0.35950543547925501</v>
          </cell>
          <cell r="K6951">
            <v>-1.2829860068635035</v>
          </cell>
          <cell r="L6951">
            <v>0.79624919877405698</v>
          </cell>
          <cell r="M6951">
            <v>0.19662679417273901</v>
          </cell>
          <cell r="N6951">
            <v>1.1460156885159929</v>
          </cell>
          <cell r="O6951">
            <v>0.90482584981194802</v>
          </cell>
          <cell r="P6951">
            <v>6950</v>
          </cell>
          <cell r="Q6951">
            <v>3.2000000000000001E-2</v>
          </cell>
          <cell r="R6951">
            <v>6974</v>
          </cell>
          <cell r="S6951">
            <v>2.8000000000000001E-2</v>
          </cell>
          <cell r="T6951">
            <v>6922</v>
          </cell>
          <cell r="U6951">
            <v>3.5999999999999997E-2</v>
          </cell>
        </row>
        <row r="6952">
          <cell r="A6952" t="str">
            <v>CTHT_0008750</v>
          </cell>
          <cell r="B6952" t="str">
            <v>Uncharacterized protein</v>
          </cell>
          <cell r="C6952">
            <v>2328</v>
          </cell>
          <cell r="D6952">
            <v>-6.26343871489701E-2</v>
          </cell>
          <cell r="E6952">
            <v>0.59178902740718098</v>
          </cell>
          <cell r="F6952">
            <v>-0.65442341455615105</v>
          </cell>
          <cell r="G6952">
            <v>6.26343871489701E-2</v>
          </cell>
          <cell r="H6952">
            <v>1.0443710611375985</v>
          </cell>
          <cell r="I6952">
            <v>0.95539553857785797</v>
          </cell>
          <cell r="J6952">
            <v>-0.59178902740718098</v>
          </cell>
          <cell r="K6952">
            <v>-1.5071145004667861</v>
          </cell>
          <cell r="L6952">
            <v>0.51062390563832905</v>
          </cell>
          <cell r="M6952">
            <v>0.65442341455615105</v>
          </cell>
          <cell r="N6952">
            <v>1.573986770108359</v>
          </cell>
          <cell r="O6952">
            <v>0.50202417464879701</v>
          </cell>
          <cell r="P6952">
            <v>6951</v>
          </cell>
          <cell r="Q6952">
            <v>3.2000000000000001E-2</v>
          </cell>
          <cell r="R6952">
            <v>7016</v>
          </cell>
          <cell r="S6952">
            <v>2.3E-2</v>
          </cell>
          <cell r="T6952">
            <v>6976</v>
          </cell>
          <cell r="U6952">
            <v>2.8000000000000001E-2</v>
          </cell>
        </row>
        <row r="6953">
          <cell r="A6953" t="str">
            <v>CTHT_0022790</v>
          </cell>
          <cell r="B6953" t="str">
            <v>Uncharacterized protein</v>
          </cell>
          <cell r="C6953">
            <v>1110</v>
          </cell>
          <cell r="D6953">
            <v>-0.19880325439822699</v>
          </cell>
          <cell r="E6953">
            <v>0.26157237350668899</v>
          </cell>
          <cell r="F6953">
            <v>-0.46037562790491598</v>
          </cell>
          <cell r="G6953">
            <v>0.19880325439822699</v>
          </cell>
          <cell r="H6953">
            <v>1.1477458808762</v>
          </cell>
          <cell r="I6953">
            <v>0.88969908784776297</v>
          </cell>
          <cell r="J6953">
            <v>-0.26157237350668899</v>
          </cell>
          <cell r="K6953">
            <v>-1.1987845316814942</v>
          </cell>
          <cell r="L6953">
            <v>0.83298244743727201</v>
          </cell>
          <cell r="M6953">
            <v>0.46037562790491598</v>
          </cell>
          <cell r="N6953">
            <v>1.3759000082955395</v>
          </cell>
          <cell r="O6953">
            <v>0.72926319104201698</v>
          </cell>
          <cell r="P6953">
            <v>6952</v>
          </cell>
          <cell r="Q6953">
            <v>3.2000000000000001E-2</v>
          </cell>
          <cell r="R6953">
            <v>7019</v>
          </cell>
          <cell r="S6953">
            <v>2.1999999999999999E-2</v>
          </cell>
          <cell r="T6953">
            <v>6944</v>
          </cell>
          <cell r="U6953">
            <v>3.3000000000000002E-2</v>
          </cell>
        </row>
        <row r="6954">
          <cell r="A6954" t="str">
            <v>CTHT_0050610</v>
          </cell>
          <cell r="B6954" t="str">
            <v>Uncharacterized protein</v>
          </cell>
          <cell r="C6954">
            <v>837</v>
          </cell>
          <cell r="D6954">
            <v>0.41367985519810802</v>
          </cell>
          <cell r="E6954">
            <v>-0.196985793793264</v>
          </cell>
          <cell r="F6954">
            <v>0.61066564899137199</v>
          </cell>
          <cell r="G6954">
            <v>-0.41367985519810802</v>
          </cell>
          <cell r="H6954">
            <v>-1.332079193972344</v>
          </cell>
          <cell r="I6954">
            <v>0.75925529025257699</v>
          </cell>
          <cell r="J6954">
            <v>0.196985793793264</v>
          </cell>
          <cell r="K6954">
            <v>1.1463008980568636</v>
          </cell>
          <cell r="L6954">
            <v>0.87133613824522205</v>
          </cell>
          <cell r="M6954">
            <v>-0.61066564899137199</v>
          </cell>
          <cell r="N6954">
            <v>-1.5269635763333609</v>
          </cell>
          <cell r="O6954">
            <v>0.63490210017358295</v>
          </cell>
          <cell r="P6954">
            <v>6953</v>
          </cell>
          <cell r="Q6954">
            <v>3.1E-2</v>
          </cell>
          <cell r="R6954">
            <v>6914</v>
          </cell>
          <cell r="S6954">
            <v>3.6999999999999998E-2</v>
          </cell>
          <cell r="T6954">
            <v>6751</v>
          </cell>
          <cell r="U6954">
            <v>0.06</v>
          </cell>
        </row>
        <row r="6955">
          <cell r="A6955" t="str">
            <v>CTHT_0018020</v>
          </cell>
          <cell r="B6955" t="str">
            <v>Uncharacterized protein</v>
          </cell>
          <cell r="C6955">
            <v>420</v>
          </cell>
          <cell r="D6955">
            <v>1.20026163802746</v>
          </cell>
          <cell r="E6955">
            <v>1.6974993001301599</v>
          </cell>
          <cell r="F6955">
            <v>-0.49723766210270198</v>
          </cell>
          <cell r="G6955">
            <v>-1.20026163802746</v>
          </cell>
          <cell r="H6955">
            <v>-2.2978133890803338</v>
          </cell>
          <cell r="I6955">
            <v>0.36458689881712197</v>
          </cell>
          <cell r="J6955">
            <v>-1.6974993001301599</v>
          </cell>
          <cell r="K6955">
            <v>-3.2433827827310719</v>
          </cell>
          <cell r="L6955">
            <v>0.15912799834379199</v>
          </cell>
          <cell r="M6955">
            <v>0.49723766210270198</v>
          </cell>
          <cell r="N6955">
            <v>1.4115083488260085</v>
          </cell>
          <cell r="O6955">
            <v>0.73404683563342998</v>
          </cell>
          <cell r="P6955">
            <v>6954</v>
          </cell>
          <cell r="Q6955">
            <v>3.1E-2</v>
          </cell>
          <cell r="R6955">
            <v>6824</v>
          </cell>
          <cell r="S6955">
            <v>4.9000000000000002E-2</v>
          </cell>
          <cell r="T6955">
            <v>6987</v>
          </cell>
          <cell r="U6955">
            <v>2.7E-2</v>
          </cell>
        </row>
        <row r="6956">
          <cell r="A6956" t="str">
            <v>CTHT_0049310</v>
          </cell>
          <cell r="B6956" t="str">
            <v>Uncharacterized protein</v>
          </cell>
          <cell r="C6956">
            <v>993</v>
          </cell>
          <cell r="D6956">
            <v>-0.568791563010977</v>
          </cell>
          <cell r="E6956">
            <v>0.140401134375987</v>
          </cell>
          <cell r="F6956">
            <v>-0.709192697386964</v>
          </cell>
          <cell r="G6956">
            <v>0.568791563010977</v>
          </cell>
          <cell r="H6956">
            <v>1.4832806176674116</v>
          </cell>
          <cell r="I6956">
            <v>0.69009712970419301</v>
          </cell>
          <cell r="J6956">
            <v>-0.140401134375987</v>
          </cell>
          <cell r="K6956">
            <v>-1.1022115378603787</v>
          </cell>
          <cell r="L6956">
            <v>0.91722196376262499</v>
          </cell>
          <cell r="M6956">
            <v>0.709192697386964</v>
          </cell>
          <cell r="N6956">
            <v>1.6348890106776903</v>
          </cell>
          <cell r="O6956">
            <v>0.60854347908434903</v>
          </cell>
          <cell r="P6956">
            <v>6955</v>
          </cell>
          <cell r="Q6956">
            <v>3.1E-2</v>
          </cell>
          <cell r="R6956">
            <v>7073</v>
          </cell>
          <cell r="S6956">
            <v>1.4999999999999999E-2</v>
          </cell>
          <cell r="T6956">
            <v>7010</v>
          </cell>
          <cell r="U6956">
            <v>2.3E-2</v>
          </cell>
        </row>
        <row r="6957">
          <cell r="A6957" t="str">
            <v>CTHT_0055770</v>
          </cell>
          <cell r="B6957" t="str">
            <v>Uncharacterized protein</v>
          </cell>
          <cell r="C6957">
            <v>711</v>
          </cell>
          <cell r="D6957">
            <v>0.58958140192335795</v>
          </cell>
          <cell r="E6957">
            <v>2.1731792162441001E-2</v>
          </cell>
          <cell r="F6957">
            <v>0.56784960976091703</v>
          </cell>
          <cell r="G6957">
            <v>-0.58958140192335795</v>
          </cell>
          <cell r="H6957">
            <v>-1.5048100633070123</v>
          </cell>
          <cell r="I6957">
            <v>0.65901895461930904</v>
          </cell>
          <cell r="J6957">
            <v>-2.1731792162441001E-2</v>
          </cell>
          <cell r="K6957">
            <v>-1.0151773542347775</v>
          </cell>
          <cell r="L6957">
            <v>0.98687954615364604</v>
          </cell>
          <cell r="M6957">
            <v>-0.56784960976091703</v>
          </cell>
          <cell r="N6957">
            <v>-1.4823124816858344</v>
          </cell>
          <cell r="O6957">
            <v>0.66903222740068102</v>
          </cell>
          <cell r="P6957">
            <v>6956</v>
          </cell>
          <cell r="Q6957">
            <v>3.1E-2</v>
          </cell>
          <cell r="R6957">
            <v>6927</v>
          </cell>
          <cell r="S6957">
            <v>3.5000000000000003E-2</v>
          </cell>
          <cell r="T6957">
            <v>6797</v>
          </cell>
          <cell r="U6957">
            <v>5.2999999999999999E-2</v>
          </cell>
        </row>
        <row r="6958">
          <cell r="A6958" t="str">
            <v>CTHT_0034650</v>
          </cell>
          <cell r="B6958" t="str">
            <v>Uncharacterized protein</v>
          </cell>
          <cell r="C6958">
            <v>1149</v>
          </cell>
          <cell r="D6958">
            <v>0.58853386891812598</v>
          </cell>
          <cell r="E6958">
            <v>2.2688698252844799</v>
          </cell>
          <cell r="F6958">
            <v>-1.68033595636635</v>
          </cell>
          <cell r="G6958">
            <v>-0.58853386891812598</v>
          </cell>
          <cell r="H6958">
            <v>-1.5037178255045283</v>
          </cell>
          <cell r="I6958">
            <v>0.62178366678744201</v>
          </cell>
          <cell r="J6958">
            <v>-2.2688698252844799</v>
          </cell>
          <cell r="K6958">
            <v>-4.8194543798486604</v>
          </cell>
          <cell r="L6958">
            <v>3.3851512953216097E-2</v>
          </cell>
          <cell r="M6958">
            <v>1.68033595636635</v>
          </cell>
          <cell r="N6958">
            <v>3.2050257688683188</v>
          </cell>
          <cell r="O6958">
            <v>0.15204598924083901</v>
          </cell>
          <cell r="P6958">
            <v>6957</v>
          </cell>
          <cell r="Q6958">
            <v>3.1E-2</v>
          </cell>
          <cell r="R6958">
            <v>6944</v>
          </cell>
          <cell r="S6958">
            <v>3.3000000000000002E-2</v>
          </cell>
          <cell r="T6958">
            <v>7084</v>
          </cell>
          <cell r="U6958">
            <v>1.2999999999999999E-2</v>
          </cell>
        </row>
        <row r="6959">
          <cell r="A6959" t="str">
            <v>CTHT_0014440</v>
          </cell>
          <cell r="B6959" t="str">
            <v>Beta-galactosidase-like protein</v>
          </cell>
          <cell r="C6959">
            <v>2805</v>
          </cell>
          <cell r="D6959">
            <v>-1.0527146044978599</v>
          </cell>
          <cell r="E6959">
            <v>-0.238040884138121</v>
          </cell>
          <cell r="F6959">
            <v>-0.81467372035974295</v>
          </cell>
          <cell r="G6959">
            <v>1.0527146044978599</v>
          </cell>
          <cell r="H6959">
            <v>2.0744294666456815</v>
          </cell>
          <cell r="I6959">
            <v>0.300896721086858</v>
          </cell>
          <cell r="J6959">
            <v>0.238040884138121</v>
          </cell>
          <cell r="K6959">
            <v>1.1793900141970068</v>
          </cell>
          <cell r="L6959">
            <v>0.81956431791879503</v>
          </cell>
          <cell r="M6959">
            <v>0.81467372035974295</v>
          </cell>
          <cell r="N6959">
            <v>1.7589003142934632</v>
          </cell>
          <cell r="O6959">
            <v>0.42298825076157898</v>
          </cell>
          <cell r="P6959">
            <v>6958</v>
          </cell>
          <cell r="Q6959">
            <v>3.1E-2</v>
          </cell>
          <cell r="R6959">
            <v>7099</v>
          </cell>
          <cell r="S6959">
            <v>1.0999999999999999E-2</v>
          </cell>
          <cell r="T6959">
            <v>6988</v>
          </cell>
          <cell r="U6959">
            <v>2.7E-2</v>
          </cell>
        </row>
        <row r="6960">
          <cell r="A6960" t="str">
            <v>CTHT_0016460</v>
          </cell>
          <cell r="B6960" t="str">
            <v>Uncharacterized protein</v>
          </cell>
          <cell r="C6960">
            <v>444</v>
          </cell>
          <cell r="D6960">
            <v>0.77034910898805098</v>
          </cell>
          <cell r="E6960">
            <v>0.66714313755753896</v>
          </cell>
          <cell r="F6960">
            <v>0.10320597143051199</v>
          </cell>
          <cell r="G6960">
            <v>-0.77034910898805098</v>
          </cell>
          <cell r="H6960">
            <v>-1.7056824813181588</v>
          </cell>
          <cell r="I6960">
            <v>0.58482043476145795</v>
          </cell>
          <cell r="J6960">
            <v>-0.66714313755753896</v>
          </cell>
          <cell r="K6960">
            <v>-1.5879254006930088</v>
          </cell>
          <cell r="L6960">
            <v>0.602476489077029</v>
          </cell>
          <cell r="M6960">
            <v>-0.10320597143051199</v>
          </cell>
          <cell r="N6960">
            <v>-1.0741578165912316</v>
          </cell>
          <cell r="O6960">
            <v>0.95021961262148202</v>
          </cell>
          <cell r="P6960">
            <v>6959</v>
          </cell>
          <cell r="Q6960">
            <v>3.1E-2</v>
          </cell>
          <cell r="R6960">
            <v>6911</v>
          </cell>
          <cell r="S6960">
            <v>3.6999999999999998E-2</v>
          </cell>
          <cell r="T6960">
            <v>6890</v>
          </cell>
          <cell r="U6960">
            <v>0.04</v>
          </cell>
        </row>
        <row r="6961">
          <cell r="A6961" t="str">
            <v>CTHT_0008200</v>
          </cell>
          <cell r="B6961" t="str">
            <v>Uncharacterized protein</v>
          </cell>
          <cell r="C6961">
            <v>750</v>
          </cell>
          <cell r="D6961">
            <v>4.4870260311296297</v>
          </cell>
          <cell r="E6961">
            <v>2.9980676971095899</v>
          </cell>
          <cell r="F6961">
            <v>1.4889583340200401</v>
          </cell>
          <cell r="G6961">
            <v>-4.4870260311296297</v>
          </cell>
          <cell r="H6961">
            <v>-22.424843802160407</v>
          </cell>
          <cell r="I6961">
            <v>9.6066940291180606E-11</v>
          </cell>
          <cell r="J6961">
            <v>-2.9980676971095899</v>
          </cell>
          <cell r="K6961">
            <v>-7.9892922100448569</v>
          </cell>
          <cell r="L6961">
            <v>1.1763693127099899E-8</v>
          </cell>
          <cell r="M6961">
            <v>-1.4889583340200401</v>
          </cell>
          <cell r="N6961">
            <v>-2.806862386879013</v>
          </cell>
          <cell r="O6961">
            <v>5.9806350139666599E-2</v>
          </cell>
          <cell r="P6961">
            <v>6960</v>
          </cell>
          <cell r="Q6961">
            <v>0.03</v>
          </cell>
          <cell r="R6961">
            <v>6284</v>
          </cell>
          <cell r="S6961">
            <v>0.125</v>
          </cell>
          <cell r="T6961">
            <v>6685</v>
          </cell>
          <cell r="U6961">
            <v>6.9000000000000006E-2</v>
          </cell>
        </row>
        <row r="6962">
          <cell r="A6962" t="str">
            <v>CTHT_0015220</v>
          </cell>
          <cell r="B6962" t="str">
            <v>Uncharacterized protein</v>
          </cell>
          <cell r="C6962">
            <v>1200</v>
          </cell>
          <cell r="D6962">
            <v>1.3967707009233301</v>
          </cell>
          <cell r="E6962">
            <v>0.38440937034244599</v>
          </cell>
          <cell r="F6962">
            <v>1.0123613305808801</v>
          </cell>
          <cell r="G6962">
            <v>-1.3967707009233301</v>
          </cell>
          <cell r="H6962">
            <v>-2.6331153087554582</v>
          </cell>
          <cell r="I6962">
            <v>0.120428171951119</v>
          </cell>
          <cell r="J6962">
            <v>-0.38440937034244599</v>
          </cell>
          <cell r="K6962">
            <v>-1.3053252862829798</v>
          </cell>
          <cell r="L6962">
            <v>0.65342618410835096</v>
          </cell>
          <cell r="M6962">
            <v>-1.0123613305808801</v>
          </cell>
          <cell r="N6962">
            <v>-2.0172100674257689</v>
          </cell>
          <cell r="O6962">
            <v>0.27835015916702699</v>
          </cell>
          <cell r="P6962">
            <v>6961</v>
          </cell>
          <cell r="Q6962">
            <v>0.03</v>
          </cell>
          <cell r="R6962">
            <v>6853</v>
          </cell>
          <cell r="S6962">
            <v>4.4999999999999998E-2</v>
          </cell>
          <cell r="T6962">
            <v>6765</v>
          </cell>
          <cell r="U6962">
            <v>5.8000000000000003E-2</v>
          </cell>
        </row>
        <row r="6963">
          <cell r="A6963" t="str">
            <v>CTHT_0064760</v>
          </cell>
          <cell r="B6963" t="str">
            <v>Putative cellulose binding protein</v>
          </cell>
          <cell r="C6963">
            <v>753</v>
          </cell>
          <cell r="D6963">
            <v>0.21384957473497601</v>
          </cell>
          <cell r="E6963">
            <v>-0.709969973694624</v>
          </cell>
          <cell r="F6963">
            <v>0.92381954842960001</v>
          </cell>
          <cell r="G6963">
            <v>-0.21384957473497601</v>
          </cell>
          <cell r="H6963">
            <v>-1.159778721728822</v>
          </cell>
          <cell r="I6963">
            <v>0.87986968608242599</v>
          </cell>
          <cell r="J6963">
            <v>0.709969973694624</v>
          </cell>
          <cell r="K6963">
            <v>1.6357700720530659</v>
          </cell>
          <cell r="L6963">
            <v>0.52629401501488904</v>
          </cell>
          <cell r="M6963">
            <v>-0.92381954842960001</v>
          </cell>
          <cell r="N6963">
            <v>-1.8971313232079678</v>
          </cell>
          <cell r="O6963">
            <v>0.44300920742550298</v>
          </cell>
          <cell r="P6963">
            <v>6962</v>
          </cell>
          <cell r="Q6963">
            <v>0.03</v>
          </cell>
          <cell r="R6963">
            <v>6982</v>
          </cell>
          <cell r="S6963">
            <v>2.7E-2</v>
          </cell>
          <cell r="T6963">
            <v>6767</v>
          </cell>
          <cell r="U6963">
            <v>5.7000000000000002E-2</v>
          </cell>
        </row>
        <row r="6964">
          <cell r="A6964" t="str">
            <v>CTHT_0012060</v>
          </cell>
          <cell r="B6964" t="e">
            <v>#N/A</v>
          </cell>
          <cell r="C6964">
            <v>2133</v>
          </cell>
          <cell r="D6964">
            <v>-1.5594197429321</v>
          </cell>
          <cell r="E6964">
            <v>1.17874646133622</v>
          </cell>
          <cell r="F6964">
            <v>-2.7381662042683201</v>
          </cell>
          <cell r="G6964">
            <v>1.5594197429321</v>
          </cell>
          <cell r="H6964">
            <v>2.9473527604118535</v>
          </cell>
          <cell r="I6964">
            <v>0.183403194060065</v>
          </cell>
          <cell r="J6964">
            <v>-1.17874646133622</v>
          </cell>
          <cell r="K6964">
            <v>-2.2637999299445157</v>
          </cell>
          <cell r="L6964">
            <v>0.33897966809158597</v>
          </cell>
          <cell r="M6964">
            <v>2.7381662042683201</v>
          </cell>
          <cell r="N6964">
            <v>6.6722169725421292</v>
          </cell>
          <cell r="O6964">
            <v>1.9988374281729799E-2</v>
          </cell>
          <cell r="P6964">
            <v>6963</v>
          </cell>
          <cell r="Q6964">
            <v>0.03</v>
          </cell>
          <cell r="R6964">
            <v>7132</v>
          </cell>
          <cell r="S6964">
            <v>6.0000000000000001E-3</v>
          </cell>
          <cell r="T6964">
            <v>7128</v>
          </cell>
          <cell r="U6964">
            <v>7.0000000000000001E-3</v>
          </cell>
        </row>
        <row r="6965">
          <cell r="A6965" t="str">
            <v>CTHT_0041590</v>
          </cell>
          <cell r="B6965" t="str">
            <v>Uncharacterized protein</v>
          </cell>
          <cell r="C6965">
            <v>1386</v>
          </cell>
          <cell r="D6965">
            <v>2.2824317146551398</v>
          </cell>
          <cell r="E6965">
            <v>0.78246824511369795</v>
          </cell>
          <cell r="F6965">
            <v>1.4999634695414401</v>
          </cell>
          <cell r="G6965">
            <v>-2.2824317146551398</v>
          </cell>
          <cell r="H6965">
            <v>-4.8649727181092741</v>
          </cell>
          <cell r="I6965">
            <v>4.99128213277271E-3</v>
          </cell>
          <cell r="J6965">
            <v>-0.78246824511369795</v>
          </cell>
          <cell r="K6965">
            <v>-1.7200711529746522</v>
          </cell>
          <cell r="L6965">
            <v>0.30359025556992503</v>
          </cell>
          <cell r="M6965">
            <v>-1.4999634695414401</v>
          </cell>
          <cell r="N6965">
            <v>-2.8283555070939328</v>
          </cell>
          <cell r="O6965">
            <v>7.6820784415079807E-2</v>
          </cell>
          <cell r="P6965">
            <v>6964</v>
          </cell>
          <cell r="Q6965">
            <v>0.03</v>
          </cell>
          <cell r="R6965">
            <v>6714</v>
          </cell>
          <cell r="S6965">
            <v>6.5000000000000002E-2</v>
          </cell>
          <cell r="T6965">
            <v>6677</v>
          </cell>
          <cell r="U6965">
            <v>7.0000000000000007E-2</v>
          </cell>
        </row>
        <row r="6966">
          <cell r="A6966" t="str">
            <v>CTHT_0000450</v>
          </cell>
          <cell r="B6966" t="str">
            <v>Uncharacterized protein</v>
          </cell>
          <cell r="C6966">
            <v>1851</v>
          </cell>
          <cell r="D6966">
            <v>-1.93850577540189</v>
          </cell>
          <cell r="E6966">
            <v>-1.0460593886792899</v>
          </cell>
          <cell r="F6966">
            <v>-0.89244638672259702</v>
          </cell>
          <cell r="G6966">
            <v>1.93850577540189</v>
          </cell>
          <cell r="H6966">
            <v>3.8330844278165683</v>
          </cell>
          <cell r="I6966">
            <v>0.100942707379597</v>
          </cell>
          <cell r="J6966">
            <v>1.0460593886792899</v>
          </cell>
          <cell r="K6966">
            <v>2.0648820702848094</v>
          </cell>
          <cell r="L6966">
            <v>0.37782305515072601</v>
          </cell>
          <cell r="M6966">
            <v>0.89244638672259702</v>
          </cell>
          <cell r="N6966">
            <v>1.8563212315984041</v>
          </cell>
          <cell r="O6966">
            <v>0.45897828983879801</v>
          </cell>
          <cell r="P6966">
            <v>6965</v>
          </cell>
          <cell r="Q6966">
            <v>0.03</v>
          </cell>
          <cell r="R6966">
            <v>7155</v>
          </cell>
          <cell r="S6966">
            <v>3.0000000000000001E-3</v>
          </cell>
          <cell r="T6966">
            <v>7021</v>
          </cell>
          <cell r="U6966">
            <v>2.1999999999999999E-2</v>
          </cell>
        </row>
        <row r="6967">
          <cell r="A6967" t="str">
            <v>CTHT_0029430</v>
          </cell>
          <cell r="B6967" t="str">
            <v>Uncharacterized protein</v>
          </cell>
          <cell r="C6967">
            <v>1560</v>
          </cell>
          <cell r="D6967">
            <v>-0.52097134874994599</v>
          </cell>
          <cell r="E6967">
            <v>0.49560944040188298</v>
          </cell>
          <cell r="F6967">
            <v>-1.0165807891518299</v>
          </cell>
          <cell r="G6967">
            <v>0.52097134874994599</v>
          </cell>
          <cell r="H6967">
            <v>1.4349210374617594</v>
          </cell>
          <cell r="I6967">
            <v>0.66506148935634402</v>
          </cell>
          <cell r="J6967">
            <v>-0.49560944040188298</v>
          </cell>
          <cell r="K6967">
            <v>-1.4099162229445286</v>
          </cell>
          <cell r="L6967">
            <v>0.66055227531275595</v>
          </cell>
          <cell r="M6967">
            <v>1.0165807891518299</v>
          </cell>
          <cell r="N6967">
            <v>2.0231184493617294</v>
          </cell>
          <cell r="O6967">
            <v>0.37341513509249502</v>
          </cell>
          <cell r="P6967">
            <v>6966</v>
          </cell>
          <cell r="Q6967">
            <v>0.03</v>
          </cell>
          <cell r="R6967">
            <v>7051</v>
          </cell>
          <cell r="S6967">
            <v>1.7999999999999999E-2</v>
          </cell>
          <cell r="T6967">
            <v>7017</v>
          </cell>
          <cell r="U6967">
            <v>2.1999999999999999E-2</v>
          </cell>
        </row>
        <row r="6968">
          <cell r="A6968" t="str">
            <v>CTHT_0011040</v>
          </cell>
          <cell r="B6968" t="str">
            <v>Rhamnogalacturonan acetylesterase-like protein</v>
          </cell>
          <cell r="C6968">
            <v>789</v>
          </cell>
          <cell r="D6968">
            <v>3.8231090881568203E-2</v>
          </cell>
          <cell r="E6968">
            <v>0.51422055652148402</v>
          </cell>
          <cell r="F6968">
            <v>-0.47598946563991601</v>
          </cell>
          <cell r="G6968">
            <v>-3.8231090881568203E-2</v>
          </cell>
          <cell r="H6968">
            <v>-1.0268540140161717</v>
          </cell>
          <cell r="I6968">
            <v>0.98257018808155105</v>
          </cell>
          <cell r="J6968">
            <v>-0.51422055652148402</v>
          </cell>
          <cell r="K6968">
            <v>-1.4282223069528757</v>
          </cell>
          <cell r="L6968">
            <v>0.69005415735340203</v>
          </cell>
          <cell r="M6968">
            <v>0.47598946563991601</v>
          </cell>
          <cell r="N6968">
            <v>1.3908718157188635</v>
          </cell>
          <cell r="O6968">
            <v>0.73699008148526701</v>
          </cell>
          <cell r="P6968">
            <v>6967</v>
          </cell>
          <cell r="Q6968">
            <v>2.9000000000000001E-2</v>
          </cell>
          <cell r="R6968">
            <v>7013</v>
          </cell>
          <cell r="S6968">
            <v>2.3E-2</v>
          </cell>
          <cell r="T6968">
            <v>6977</v>
          </cell>
          <cell r="U6968">
            <v>2.8000000000000001E-2</v>
          </cell>
        </row>
        <row r="6969">
          <cell r="A6969" t="str">
            <v>CTHT_0001080</v>
          </cell>
          <cell r="B6969" t="str">
            <v>Uncharacterized protein</v>
          </cell>
          <cell r="C6969">
            <v>792</v>
          </cell>
          <cell r="D6969">
            <v>1.3290603113525601</v>
          </cell>
          <cell r="E6969">
            <v>-1.4167848892277699</v>
          </cell>
          <cell r="F6969">
            <v>2.7458452005803302</v>
          </cell>
          <cell r="G6969">
            <v>-1.3290603113525601</v>
          </cell>
          <cell r="H6969">
            <v>-2.5123897896524259</v>
          </cell>
          <cell r="I6969">
            <v>0.213185111806588</v>
          </cell>
          <cell r="J6969">
            <v>1.4167848892277699</v>
          </cell>
          <cell r="K6969">
            <v>2.6698984859025785</v>
          </cell>
          <cell r="L6969">
            <v>0.116829497019578</v>
          </cell>
          <cell r="M6969">
            <v>-2.7458452005803302</v>
          </cell>
          <cell r="N6969">
            <v>-6.7078256953901096</v>
          </cell>
          <cell r="O6969">
            <v>4.7521397502708297E-3</v>
          </cell>
          <cell r="P6969">
            <v>6968</v>
          </cell>
          <cell r="Q6969">
            <v>2.9000000000000001E-2</v>
          </cell>
          <cell r="R6969">
            <v>6864</v>
          </cell>
          <cell r="S6969">
            <v>4.3999999999999997E-2</v>
          </cell>
          <cell r="T6969">
            <v>6485</v>
          </cell>
          <cell r="U6969">
            <v>9.7000000000000003E-2</v>
          </cell>
        </row>
        <row r="6970">
          <cell r="A6970" t="str">
            <v>CTHT_0037580</v>
          </cell>
          <cell r="B6970" t="str">
            <v>Uncharacterized protein</v>
          </cell>
          <cell r="C6970">
            <v>963</v>
          </cell>
          <cell r="D6970">
            <v>-1.2142670343486801</v>
          </cell>
          <cell r="E6970">
            <v>-0.51323809476850302</v>
          </cell>
          <cell r="F6970">
            <v>-0.70102893958017798</v>
          </cell>
          <cell r="G6970">
            <v>1.2142670343486801</v>
          </cell>
          <cell r="H6970">
            <v>2.3202287299302529</v>
          </cell>
          <cell r="I6970">
            <v>0.35984151316360202</v>
          </cell>
          <cell r="J6970">
            <v>0.51323809476850302</v>
          </cell>
          <cell r="K6970">
            <v>1.4272500320881689</v>
          </cell>
          <cell r="L6970">
            <v>0.69652648980217002</v>
          </cell>
          <cell r="M6970">
            <v>0.70102893958017798</v>
          </cell>
          <cell r="N6970">
            <v>1.6256638134634291</v>
          </cell>
          <cell r="O6970">
            <v>0.60564683327820501</v>
          </cell>
          <cell r="P6970">
            <v>6969</v>
          </cell>
          <cell r="Q6970">
            <v>2.9000000000000001E-2</v>
          </cell>
          <cell r="R6970">
            <v>7130</v>
          </cell>
          <cell r="S6970">
            <v>7.0000000000000001E-3</v>
          </cell>
          <cell r="T6970">
            <v>7005</v>
          </cell>
          <cell r="U6970">
            <v>2.4E-2</v>
          </cell>
        </row>
        <row r="6971">
          <cell r="A6971" t="str">
            <v>CTHT_0038700</v>
          </cell>
          <cell r="B6971" t="str">
            <v>Uncharacterized protein</v>
          </cell>
          <cell r="C6971">
            <v>3240</v>
          </cell>
          <cell r="D6971">
            <v>1.58371924292384</v>
          </cell>
          <cell r="E6971">
            <v>1.77654502104526</v>
          </cell>
          <cell r="F6971">
            <v>-0.19282577812142199</v>
          </cell>
          <cell r="G6971">
            <v>-1.58371924292384</v>
          </cell>
          <cell r="H6971">
            <v>-2.9974158317164199</v>
          </cell>
          <cell r="I6971">
            <v>1.5091510865281099E-2</v>
          </cell>
          <cell r="J6971">
            <v>-1.77654502104526</v>
          </cell>
          <cell r="K6971">
            <v>-3.4260471851614067</v>
          </cell>
          <cell r="L6971">
            <v>3.7099513647441398E-3</v>
          </cell>
          <cell r="M6971">
            <v>0.19282577812142199</v>
          </cell>
          <cell r="N6971">
            <v>1.143000296758806</v>
          </cell>
          <cell r="O6971">
            <v>0.82047007949919204</v>
          </cell>
          <cell r="P6971">
            <v>6970</v>
          </cell>
          <cell r="Q6971">
            <v>2.9000000000000001E-2</v>
          </cell>
          <cell r="R6971">
            <v>6860</v>
          </cell>
          <cell r="S6971">
            <v>4.3999999999999997E-2</v>
          </cell>
          <cell r="T6971">
            <v>6934</v>
          </cell>
          <cell r="U6971">
            <v>3.4000000000000002E-2</v>
          </cell>
        </row>
        <row r="6972">
          <cell r="A6972" t="str">
            <v>CTHT_0038200</v>
          </cell>
          <cell r="B6972" t="str">
            <v>Uncharacterized protein</v>
          </cell>
          <cell r="C6972">
            <v>324</v>
          </cell>
          <cell r="D6972">
            <v>-1.1728710351542</v>
          </cell>
          <cell r="E6972">
            <v>-1.2444340072746101</v>
          </cell>
          <cell r="F6972">
            <v>7.1562972120407395E-2</v>
          </cell>
          <cell r="G6972">
            <v>1.1728710351542</v>
          </cell>
          <cell r="H6972">
            <v>2.2545992730026887</v>
          </cell>
          <cell r="I6972">
            <v>0.39864575519428003</v>
          </cell>
          <cell r="J6972">
            <v>1.2444340072746101</v>
          </cell>
          <cell r="K6972">
            <v>2.3692558619277557</v>
          </cell>
          <cell r="L6972">
            <v>0.33571803359793201</v>
          </cell>
          <cell r="M6972">
            <v>-7.1562972120407395E-2</v>
          </cell>
          <cell r="N6972">
            <v>-1.0508545311346449</v>
          </cell>
          <cell r="O6972">
            <v>0.96749463218307796</v>
          </cell>
          <cell r="P6972">
            <v>6971</v>
          </cell>
          <cell r="Q6972">
            <v>2.9000000000000001E-2</v>
          </cell>
          <cell r="R6972">
            <v>7165</v>
          </cell>
          <cell r="S6972">
            <v>0</v>
          </cell>
          <cell r="T6972">
            <v>6887</v>
          </cell>
          <cell r="U6972">
            <v>4.1000000000000002E-2</v>
          </cell>
        </row>
        <row r="6973">
          <cell r="A6973" t="str">
            <v>CTHT_0064300</v>
          </cell>
          <cell r="B6973" t="str">
            <v>Uncharacterized protein</v>
          </cell>
          <cell r="C6973">
            <v>333</v>
          </cell>
          <cell r="D6973">
            <v>5.4757668554769099</v>
          </cell>
          <cell r="E6973">
            <v>2.87074072260901</v>
          </cell>
          <cell r="F6973">
            <v>2.6050261328678999</v>
          </cell>
          <cell r="G6973">
            <v>-5.4757668554769099</v>
          </cell>
          <cell r="H6973">
            <v>-44.501030992625445</v>
          </cell>
          <cell r="I6973">
            <v>1.61358620313652E-9</v>
          </cell>
          <cell r="J6973">
            <v>-2.87074072260901</v>
          </cell>
          <cell r="K6973">
            <v>-7.3144060718832691</v>
          </cell>
          <cell r="L6973">
            <v>1.15060566444318E-4</v>
          </cell>
          <cell r="M6973">
            <v>-2.6050261328678999</v>
          </cell>
          <cell r="N6973">
            <v>-6.0840252175345233</v>
          </cell>
          <cell r="O6973">
            <v>6.6984868144468902E-3</v>
          </cell>
          <cell r="P6973">
            <v>6972</v>
          </cell>
          <cell r="Q6973">
            <v>2.9000000000000001E-2</v>
          </cell>
          <cell r="R6973">
            <v>5345</v>
          </cell>
          <cell r="S6973">
            <v>0.255</v>
          </cell>
          <cell r="T6973">
            <v>6424</v>
          </cell>
          <cell r="U6973">
            <v>0.105</v>
          </cell>
        </row>
        <row r="6974">
          <cell r="A6974" t="str">
            <v>CTHT_0007500</v>
          </cell>
          <cell r="B6974" t="str">
            <v>Uncharacterized protein</v>
          </cell>
          <cell r="C6974">
            <v>1173</v>
          </cell>
          <cell r="D6974">
            <v>-0.35746917516472199</v>
          </cell>
          <cell r="E6974">
            <v>0.54768267492774303</v>
          </cell>
          <cell r="F6974">
            <v>-0.90515185009246502</v>
          </cell>
          <cell r="G6974">
            <v>0.35746917516472199</v>
          </cell>
          <cell r="H6974">
            <v>1.2811764417027258</v>
          </cell>
          <cell r="I6974">
            <v>0.80626824095929495</v>
          </cell>
          <cell r="J6974">
            <v>-0.54768267492774303</v>
          </cell>
          <cell r="K6974">
            <v>-1.4617358998726353</v>
          </cell>
          <cell r="L6974">
            <v>0.67041189596367701</v>
          </cell>
          <cell r="M6974">
            <v>0.90515185009246502</v>
          </cell>
          <cell r="N6974">
            <v>1.8727415989079546</v>
          </cell>
          <cell r="O6974">
            <v>0.50073838741022803</v>
          </cell>
          <cell r="P6974">
            <v>6973</v>
          </cell>
          <cell r="Q6974">
            <v>2.9000000000000001E-2</v>
          </cell>
          <cell r="R6974">
            <v>7052</v>
          </cell>
          <cell r="S6974">
            <v>1.7999999999999999E-2</v>
          </cell>
          <cell r="T6974">
            <v>7033</v>
          </cell>
          <cell r="U6974">
            <v>0.02</v>
          </cell>
        </row>
        <row r="6975">
          <cell r="A6975" t="str">
            <v>CTHT_0006360</v>
          </cell>
          <cell r="B6975" t="str">
            <v>Uncharacterized protein</v>
          </cell>
          <cell r="C6975">
            <v>1008</v>
          </cell>
          <cell r="D6975">
            <v>0.15630026238521499</v>
          </cell>
          <cell r="E6975">
            <v>0.13173736995702601</v>
          </cell>
          <cell r="F6975">
            <v>2.45628924281894E-2</v>
          </cell>
          <cell r="G6975">
            <v>-0.15630026238521499</v>
          </cell>
          <cell r="H6975">
            <v>-1.114425567648909</v>
          </cell>
          <cell r="I6975">
            <v>0.91217186315176502</v>
          </cell>
          <cell r="J6975">
            <v>-0.13173736995702601</v>
          </cell>
          <cell r="K6975">
            <v>-1.0956123016338275</v>
          </cell>
          <cell r="L6975">
            <v>0.913681668780149</v>
          </cell>
          <cell r="M6975">
            <v>-2.45628924281894E-2</v>
          </cell>
          <cell r="N6975">
            <v>-1.0171714629226292</v>
          </cell>
          <cell r="O6975">
            <v>0.98922088277431897</v>
          </cell>
          <cell r="P6975">
            <v>6974</v>
          </cell>
          <cell r="Q6975">
            <v>2.8000000000000001E-2</v>
          </cell>
          <cell r="R6975">
            <v>7006</v>
          </cell>
          <cell r="S6975">
            <v>2.4E-2</v>
          </cell>
          <cell r="T6975">
            <v>6909</v>
          </cell>
          <cell r="U6975">
            <v>3.7999999999999999E-2</v>
          </cell>
        </row>
        <row r="6976">
          <cell r="A6976" t="str">
            <v>CTHT_0045590</v>
          </cell>
          <cell r="B6976" t="str">
            <v>Uncharacterized protein</v>
          </cell>
          <cell r="C6976">
            <v>1011</v>
          </cell>
          <cell r="D6976">
            <v>-0.39628961467943802</v>
          </cell>
          <cell r="E6976">
            <v>-0.30166645358363298</v>
          </cell>
          <cell r="F6976">
            <v>-9.4623161095805403E-2</v>
          </cell>
          <cell r="G6976">
            <v>0.39628961467943802</v>
          </cell>
          <cell r="H6976">
            <v>1.3161187035486259</v>
          </cell>
          <cell r="I6976">
            <v>0.77825247050174196</v>
          </cell>
          <cell r="J6976">
            <v>0.30166645358363298</v>
          </cell>
          <cell r="K6976">
            <v>1.2325673269495905</v>
          </cell>
          <cell r="L6976">
            <v>0.81036948593897995</v>
          </cell>
          <cell r="M6976">
            <v>9.4623161095805403E-2</v>
          </cell>
          <cell r="N6976">
            <v>1.0677864606437462</v>
          </cell>
          <cell r="O6976">
            <v>0.95032564161549504</v>
          </cell>
          <cell r="P6976">
            <v>6975</v>
          </cell>
          <cell r="Q6976">
            <v>2.8000000000000001E-2</v>
          </cell>
          <cell r="R6976">
            <v>7056</v>
          </cell>
          <cell r="S6976">
            <v>1.7000000000000001E-2</v>
          </cell>
          <cell r="T6976">
            <v>6910</v>
          </cell>
          <cell r="U6976">
            <v>3.6999999999999998E-2</v>
          </cell>
        </row>
        <row r="6977">
          <cell r="A6977" t="str">
            <v>CTHT_0026830</v>
          </cell>
          <cell r="B6977" t="str">
            <v>Uncharacterized protein</v>
          </cell>
          <cell r="C6977">
            <v>1356</v>
          </cell>
          <cell r="D6977">
            <v>0.43462219684992498</v>
          </cell>
          <cell r="E6977">
            <v>0.96229980157992401</v>
          </cell>
          <cell r="F6977">
            <v>-0.52767760472999903</v>
          </cell>
          <cell r="G6977">
            <v>-0.43462219684992498</v>
          </cell>
          <cell r="H6977">
            <v>-1.3515568501793405</v>
          </cell>
          <cell r="I6977">
            <v>0.71820785279669797</v>
          </cell>
          <cell r="J6977">
            <v>-0.96229980157992401</v>
          </cell>
          <cell r="K6977">
            <v>-1.9484133882199322</v>
          </cell>
          <cell r="L6977">
            <v>0.35786222568980702</v>
          </cell>
          <cell r="M6977">
            <v>0.52767760472999903</v>
          </cell>
          <cell r="N6977">
            <v>1.4416066834046928</v>
          </cell>
          <cell r="O6977">
            <v>0.66327938995990698</v>
          </cell>
          <cell r="P6977">
            <v>6976</v>
          </cell>
          <cell r="Q6977">
            <v>2.8000000000000001E-2</v>
          </cell>
          <cell r="R6977">
            <v>6967</v>
          </cell>
          <cell r="S6977">
            <v>2.9000000000000001E-2</v>
          </cell>
          <cell r="T6977">
            <v>6975</v>
          </cell>
          <cell r="U6977">
            <v>2.8000000000000001E-2</v>
          </cell>
        </row>
        <row r="6978">
          <cell r="A6978" t="str">
            <v>CTHT_0021940</v>
          </cell>
          <cell r="B6978" t="str">
            <v>Uncharacterized protein</v>
          </cell>
          <cell r="C6978">
            <v>1020</v>
          </cell>
          <cell r="D6978">
            <v>2.2506142183711599</v>
          </cell>
          <cell r="E6978">
            <v>1.9137061052843101</v>
          </cell>
          <cell r="F6978">
            <v>0.33690811308684798</v>
          </cell>
          <cell r="G6978">
            <v>-2.2506142183711599</v>
          </cell>
          <cell r="H6978">
            <v>-4.7588540810801092</v>
          </cell>
          <cell r="I6978">
            <v>2.0318005070728999E-2</v>
          </cell>
          <cell r="J6978">
            <v>-1.9137061052843101</v>
          </cell>
          <cell r="K6978">
            <v>-3.7677574789177943</v>
          </cell>
          <cell r="L6978">
            <v>3.4152438241020197E-2</v>
          </cell>
          <cell r="M6978">
            <v>-0.33690811308684798</v>
          </cell>
          <cell r="N6978">
            <v>-1.2630468143737792</v>
          </cell>
          <cell r="O6978">
            <v>0.77992541813180505</v>
          </cell>
          <cell r="P6978">
            <v>6977</v>
          </cell>
          <cell r="Q6978">
            <v>2.8000000000000001E-2</v>
          </cell>
          <cell r="R6978">
            <v>6728</v>
          </cell>
          <cell r="S6978">
            <v>6.3E-2</v>
          </cell>
          <cell r="T6978">
            <v>6870</v>
          </cell>
          <cell r="U6978">
            <v>4.2999999999999997E-2</v>
          </cell>
        </row>
        <row r="6979">
          <cell r="A6979" t="str">
            <v>CTHT_0072440</v>
          </cell>
          <cell r="B6979" t="str">
            <v>Uncharacterized protein</v>
          </cell>
          <cell r="C6979">
            <v>1200</v>
          </cell>
          <cell r="D6979">
            <v>0.72380158538474504</v>
          </cell>
          <cell r="E6979">
            <v>1.9791991741388599</v>
          </cell>
          <cell r="F6979">
            <v>-1.25539758875411</v>
          </cell>
          <cell r="G6979">
            <v>-0.72380158538474504</v>
          </cell>
          <cell r="H6979">
            <v>-1.6515281787040681</v>
          </cell>
          <cell r="I6979">
            <v>0.60441892617716697</v>
          </cell>
          <cell r="J6979">
            <v>-1.9791991741388599</v>
          </cell>
          <cell r="K6979">
            <v>-3.9427416332386476</v>
          </cell>
          <cell r="L6979">
            <v>0.102284178514167</v>
          </cell>
          <cell r="M6979">
            <v>1.25539758875411</v>
          </cell>
          <cell r="N6979">
            <v>2.3873293135890972</v>
          </cell>
          <cell r="O6979">
            <v>0.35054530463360001</v>
          </cell>
          <cell r="P6979">
            <v>6978</v>
          </cell>
          <cell r="Q6979">
            <v>2.8000000000000001E-2</v>
          </cell>
          <cell r="R6979">
            <v>6939</v>
          </cell>
          <cell r="S6979">
            <v>3.3000000000000002E-2</v>
          </cell>
          <cell r="T6979">
            <v>7086</v>
          </cell>
          <cell r="U6979">
            <v>1.2999999999999999E-2</v>
          </cell>
        </row>
        <row r="6980">
          <cell r="A6980" t="str">
            <v>CTHT_0027730</v>
          </cell>
          <cell r="B6980" t="str">
            <v>Uncharacterized protein</v>
          </cell>
          <cell r="C6980">
            <v>1215</v>
          </cell>
          <cell r="D6980">
            <v>-1.4175965221070499</v>
          </cell>
          <cell r="E6980">
            <v>-1.03192327384375</v>
          </cell>
          <cell r="F6980">
            <v>-0.38567324826329102</v>
          </cell>
          <cell r="G6980">
            <v>1.4175965221070499</v>
          </cell>
          <cell r="H6980">
            <v>2.6714009427618506</v>
          </cell>
          <cell r="I6980">
            <v>0.259938114523033</v>
          </cell>
          <cell r="J6980">
            <v>1.03192327384375</v>
          </cell>
          <cell r="K6980">
            <v>2.0447483134623452</v>
          </cell>
          <cell r="L6980">
            <v>0.39165955975399203</v>
          </cell>
          <cell r="M6980">
            <v>0.38567324826329102</v>
          </cell>
          <cell r="N6980">
            <v>1.3064693220058887</v>
          </cell>
          <cell r="O6980">
            <v>0.77436272158962904</v>
          </cell>
          <cell r="P6980">
            <v>6979</v>
          </cell>
          <cell r="Q6980">
            <v>2.8000000000000001E-2</v>
          </cell>
          <cell r="R6980">
            <v>7139</v>
          </cell>
          <cell r="S6980">
            <v>5.0000000000000001E-3</v>
          </cell>
          <cell r="T6980">
            <v>6955</v>
          </cell>
          <cell r="U6980">
            <v>3.1E-2</v>
          </cell>
        </row>
        <row r="6981">
          <cell r="A6981" t="str">
            <v>CTHT_0030970</v>
          </cell>
          <cell r="B6981" t="str">
            <v>Uncharacterized protein</v>
          </cell>
          <cell r="C6981">
            <v>1431</v>
          </cell>
          <cell r="D6981">
            <v>1.6624672219523899</v>
          </cell>
          <cell r="E6981">
            <v>0.73439156025581198</v>
          </cell>
          <cell r="F6981">
            <v>0.92807566169657596</v>
          </cell>
          <cell r="G6981">
            <v>-1.6624672219523899</v>
          </cell>
          <cell r="H6981">
            <v>-3.1655742212963411</v>
          </cell>
          <cell r="I6981">
            <v>9.5139482602533201E-2</v>
          </cell>
          <cell r="J6981">
            <v>-0.73439156025581198</v>
          </cell>
          <cell r="K6981">
            <v>-1.6636956772717613</v>
          </cell>
          <cell r="L6981">
            <v>0.440897882269571</v>
          </cell>
          <cell r="M6981">
            <v>-0.92807566169657596</v>
          </cell>
          <cell r="N6981">
            <v>-1.9027363384675349</v>
          </cell>
          <cell r="O6981">
            <v>0.38530011005898501</v>
          </cell>
          <cell r="P6981">
            <v>6980</v>
          </cell>
          <cell r="Q6981">
            <v>2.8000000000000001E-2</v>
          </cell>
          <cell r="R6981">
            <v>6835</v>
          </cell>
          <cell r="S6981">
            <v>4.8000000000000001E-2</v>
          </cell>
          <cell r="T6981">
            <v>6814</v>
          </cell>
          <cell r="U6981">
            <v>5.0999999999999997E-2</v>
          </cell>
        </row>
        <row r="6982">
          <cell r="A6982" t="str">
            <v>CTHT_0073190</v>
          </cell>
          <cell r="B6982" t="str">
            <v>Uncharacterized protein</v>
          </cell>
          <cell r="C6982">
            <v>1074</v>
          </cell>
          <cell r="D6982">
            <v>-0.95500075513168103</v>
          </cell>
          <cell r="E6982">
            <v>-2.46951610295713</v>
          </cell>
          <cell r="F6982">
            <v>1.5145153478254501</v>
          </cell>
          <cell r="G6982">
            <v>0.95500075513168103</v>
          </cell>
          <cell r="H6982">
            <v>1.9385806485566988</v>
          </cell>
          <cell r="I6982">
            <v>0.48227092062803301</v>
          </cell>
          <cell r="J6982">
            <v>2.46951610295713</v>
          </cell>
          <cell r="K6982">
            <v>5.5385798554289387</v>
          </cell>
          <cell r="L6982">
            <v>3.2128066335685899E-2</v>
          </cell>
          <cell r="M6982">
            <v>-1.5145153478254501</v>
          </cell>
          <cell r="N6982">
            <v>-2.8570283416129714</v>
          </cell>
          <cell r="O6982">
            <v>0.21798638428227901</v>
          </cell>
          <cell r="P6982">
            <v>6981</v>
          </cell>
          <cell r="Q6982">
            <v>2.7E-2</v>
          </cell>
          <cell r="R6982">
            <v>7133</v>
          </cell>
          <cell r="S6982">
            <v>6.0000000000000001E-3</v>
          </cell>
          <cell r="T6982">
            <v>6716</v>
          </cell>
          <cell r="U6982">
            <v>6.4000000000000001E-2</v>
          </cell>
        </row>
        <row r="6983">
          <cell r="A6983" t="str">
            <v>CTHT_0035190</v>
          </cell>
          <cell r="B6983" t="str">
            <v>Uncharacterized protein</v>
          </cell>
          <cell r="C6983">
            <v>366</v>
          </cell>
          <cell r="D6983">
            <v>1.7445890796769501</v>
          </cell>
          <cell r="E6983">
            <v>1.89718174064833</v>
          </cell>
          <cell r="F6983">
            <v>-0.152592660971376</v>
          </cell>
          <cell r="G6983">
            <v>-1.7445890796769501</v>
          </cell>
          <cell r="H6983">
            <v>-3.350993944944753</v>
          </cell>
          <cell r="I6983">
            <v>0.17392341117680499</v>
          </cell>
          <cell r="J6983">
            <v>-1.89718174064833</v>
          </cell>
          <cell r="K6983">
            <v>-3.7248484801715485</v>
          </cell>
          <cell r="L6983">
            <v>0.112237063951524</v>
          </cell>
          <cell r="M6983">
            <v>0.152592660971376</v>
          </cell>
          <cell r="N6983">
            <v>1.1115652673114422</v>
          </cell>
          <cell r="O6983">
            <v>0.92605370766448702</v>
          </cell>
          <cell r="P6983">
            <v>6982</v>
          </cell>
          <cell r="Q6983">
            <v>2.7E-2</v>
          </cell>
          <cell r="R6983">
            <v>6787</v>
          </cell>
          <cell r="S6983">
            <v>5.5E-2</v>
          </cell>
          <cell r="T6983">
            <v>6966</v>
          </cell>
          <cell r="U6983">
            <v>2.9000000000000001E-2</v>
          </cell>
        </row>
        <row r="6984">
          <cell r="A6984" t="str">
            <v>CTHT_0047310</v>
          </cell>
          <cell r="B6984" t="str">
            <v>Uncharacterized protein</v>
          </cell>
          <cell r="C6984">
            <v>555</v>
          </cell>
          <cell r="D6984">
            <v>3.5436862372431301</v>
          </cell>
          <cell r="E6984">
            <v>2.4048013350400801</v>
          </cell>
          <cell r="F6984">
            <v>1.13888490220306</v>
          </cell>
          <cell r="G6984">
            <v>-3.5436862372431301</v>
          </cell>
          <cell r="H6984">
            <v>-11.661538559348713</v>
          </cell>
          <cell r="I6984">
            <v>8.43050612574904E-5</v>
          </cell>
          <cell r="J6984">
            <v>-2.4048013350400801</v>
          </cell>
          <cell r="K6984">
            <v>-5.2956263621367734</v>
          </cell>
          <cell r="L6984">
            <v>1.6936777974339301E-3</v>
          </cell>
          <cell r="M6984">
            <v>-1.13888490220306</v>
          </cell>
          <cell r="N6984">
            <v>-2.2021075056819885</v>
          </cell>
          <cell r="O6984">
            <v>0.272907001338898</v>
          </cell>
          <cell r="P6984">
            <v>6983</v>
          </cell>
          <cell r="Q6984">
            <v>2.7E-2</v>
          </cell>
          <cell r="R6984">
            <v>6527</v>
          </cell>
          <cell r="S6984">
            <v>9.0999999999999998E-2</v>
          </cell>
          <cell r="T6984">
            <v>6749</v>
          </cell>
          <cell r="U6984">
            <v>0.06</v>
          </cell>
        </row>
        <row r="6985">
          <cell r="A6985" t="str">
            <v>CTHT_0053390</v>
          </cell>
          <cell r="B6985" t="e">
            <v>#N/A</v>
          </cell>
          <cell r="C6985">
            <v>2061</v>
          </cell>
          <cell r="D6985">
            <v>2.4451671400383699</v>
          </cell>
          <cell r="E6985">
            <v>3.1255364296982102</v>
          </cell>
          <cell r="F6985">
            <v>-0.680369289659843</v>
          </cell>
          <cell r="G6985">
            <v>-2.4451671400383699</v>
          </cell>
          <cell r="H6985">
            <v>-5.4458873499136402</v>
          </cell>
          <cell r="I6985">
            <v>1.24645411995838E-3</v>
          </cell>
          <cell r="J6985">
            <v>-3.1255364296982102</v>
          </cell>
          <cell r="K6985">
            <v>-8.727306286434672</v>
          </cell>
          <cell r="L6985">
            <v>2.5807261223855601E-5</v>
          </cell>
          <cell r="M6985">
            <v>0.680369289659843</v>
          </cell>
          <cell r="N6985">
            <v>1.6025499107272363</v>
          </cell>
          <cell r="O6985">
            <v>0.47886790855894601</v>
          </cell>
          <cell r="P6985">
            <v>6984</v>
          </cell>
          <cell r="Q6985">
            <v>2.7E-2</v>
          </cell>
          <cell r="R6985">
            <v>6761</v>
          </cell>
          <cell r="S6985">
            <v>5.8000000000000003E-2</v>
          </cell>
          <cell r="T6985">
            <v>7015</v>
          </cell>
          <cell r="U6985">
            <v>2.3E-2</v>
          </cell>
        </row>
        <row r="6986">
          <cell r="A6986" t="str">
            <v>CTHT_0047980</v>
          </cell>
          <cell r="B6986" t="str">
            <v>3-dehydroshikimate dehydratase-like protein</v>
          </cell>
          <cell r="C6986">
            <v>1134</v>
          </cell>
          <cell r="D6986">
            <v>0.284614911204358</v>
          </cell>
          <cell r="E6986">
            <v>1.9525375383313299</v>
          </cell>
          <cell r="F6986">
            <v>-1.66792262712697</v>
          </cell>
          <cell r="G6986">
            <v>-0.284614911204358</v>
          </cell>
          <cell r="H6986">
            <v>-1.2180850850936888</v>
          </cell>
          <cell r="I6986">
            <v>0.84446884887596296</v>
          </cell>
          <cell r="J6986">
            <v>-1.9525375383313299</v>
          </cell>
          <cell r="K6986">
            <v>-3.8705471893044008</v>
          </cell>
          <cell r="L6986">
            <v>0.10322650587750901</v>
          </cell>
          <cell r="M6986">
            <v>1.66792262712697</v>
          </cell>
          <cell r="N6986">
            <v>3.177567180380255</v>
          </cell>
          <cell r="O6986">
            <v>0.198231899002516</v>
          </cell>
          <cell r="P6986">
            <v>6985</v>
          </cell>
          <cell r="Q6986">
            <v>2.7E-2</v>
          </cell>
          <cell r="R6986">
            <v>7007</v>
          </cell>
          <cell r="S6986">
            <v>2.4E-2</v>
          </cell>
          <cell r="T6986">
            <v>7116</v>
          </cell>
          <cell r="U6986">
            <v>8.9999999999999993E-3</v>
          </cell>
        </row>
        <row r="6987">
          <cell r="A6987" t="str">
            <v>CTHT_0015960</v>
          </cell>
          <cell r="B6987" t="str">
            <v>Uncharacterized protein</v>
          </cell>
          <cell r="C6987">
            <v>573</v>
          </cell>
          <cell r="D6987">
            <v>2.1275944837791001</v>
          </cell>
          <cell r="E6987">
            <v>0.43381835379724298</v>
          </cell>
          <cell r="F6987">
            <v>1.6937761299818599</v>
          </cell>
          <cell r="G6987">
            <v>-2.1275944837791001</v>
          </cell>
          <cell r="H6987">
            <v>-4.3698824865941424</v>
          </cell>
          <cell r="I6987">
            <v>5.7504791132001298E-2</v>
          </cell>
          <cell r="J6987">
            <v>-0.43381835379724298</v>
          </cell>
          <cell r="K6987">
            <v>-1.3508039974019335</v>
          </cell>
          <cell r="L6987">
            <v>0.69799068217215099</v>
          </cell>
          <cell r="M6987">
            <v>-1.6937761299818599</v>
          </cell>
          <cell r="N6987">
            <v>-3.2350233601610277</v>
          </cell>
          <cell r="O6987">
            <v>0.13990348282491399</v>
          </cell>
          <cell r="P6987">
            <v>6986</v>
          </cell>
          <cell r="Q6987">
            <v>2.7E-2</v>
          </cell>
          <cell r="R6987">
            <v>6703</v>
          </cell>
          <cell r="S6987">
            <v>6.6000000000000003E-2</v>
          </cell>
          <cell r="T6987">
            <v>6620</v>
          </cell>
          <cell r="U6987">
            <v>7.8E-2</v>
          </cell>
        </row>
        <row r="6988">
          <cell r="A6988" t="str">
            <v>CTHT_0021140</v>
          </cell>
          <cell r="B6988" t="str">
            <v>Uncharacterized protein</v>
          </cell>
          <cell r="C6988">
            <v>1146</v>
          </cell>
          <cell r="D6988">
            <v>0.44847507526443398</v>
          </cell>
          <cell r="E6988">
            <v>0.70412194228060498</v>
          </cell>
          <cell r="F6988">
            <v>-0.25564686701617101</v>
          </cell>
          <cell r="G6988">
            <v>-0.44847507526443398</v>
          </cell>
          <cell r="H6988">
            <v>-1.364597118748073</v>
          </cell>
          <cell r="I6988">
            <v>0.76048268057142598</v>
          </cell>
          <cell r="J6988">
            <v>-0.70412194228060498</v>
          </cell>
          <cell r="K6988">
            <v>-1.62915282274948</v>
          </cell>
          <cell r="L6988">
            <v>0.58312010553746296</v>
          </cell>
          <cell r="M6988">
            <v>0.25564686701617101</v>
          </cell>
          <cell r="N6988">
            <v>1.1938709237816061</v>
          </cell>
          <cell r="O6988">
            <v>0.86871300474584501</v>
          </cell>
          <cell r="P6988">
            <v>6987</v>
          </cell>
          <cell r="Q6988">
            <v>2.7E-2</v>
          </cell>
          <cell r="R6988">
            <v>6996</v>
          </cell>
          <cell r="S6988">
            <v>2.5000000000000001E-2</v>
          </cell>
          <cell r="T6988">
            <v>6997</v>
          </cell>
          <cell r="U6988">
            <v>2.5000000000000001E-2</v>
          </cell>
        </row>
        <row r="6989">
          <cell r="A6989" t="str">
            <v>CTHT_0050370</v>
          </cell>
          <cell r="B6989" t="str">
            <v>Monooxygenase-like protein</v>
          </cell>
          <cell r="C6989">
            <v>1338</v>
          </cell>
          <cell r="D6989">
            <v>-5.56382753451703E-3</v>
          </cell>
          <cell r="E6989">
            <v>0.96240810255643106</v>
          </cell>
          <cell r="F6989">
            <v>-0.96797193009094795</v>
          </cell>
          <cell r="G6989">
            <v>5.56382753451703E-3</v>
          </cell>
          <cell r="H6989">
            <v>1.0038639974318666</v>
          </cell>
          <cell r="I6989">
            <v>0.99851406754383598</v>
          </cell>
          <cell r="J6989">
            <v>-0.96240810255643106</v>
          </cell>
          <cell r="K6989">
            <v>-1.9485596582126161</v>
          </cell>
          <cell r="L6989">
            <v>0.43582170013600702</v>
          </cell>
          <cell r="M6989">
            <v>0.96797193009094795</v>
          </cell>
          <cell r="N6989">
            <v>1.9560888877277882</v>
          </cell>
          <cell r="O6989">
            <v>0.46803776911488199</v>
          </cell>
          <cell r="P6989">
            <v>6988</v>
          </cell>
          <cell r="Q6989">
            <v>2.7E-2</v>
          </cell>
          <cell r="R6989">
            <v>7049</v>
          </cell>
          <cell r="S6989">
            <v>1.7999999999999999E-2</v>
          </cell>
          <cell r="T6989">
            <v>7067</v>
          </cell>
          <cell r="U6989">
            <v>1.6E-2</v>
          </cell>
        </row>
        <row r="6990">
          <cell r="A6990" t="str">
            <v>CTHT_0024710</v>
          </cell>
          <cell r="B6990" t="e">
            <v>#N/A</v>
          </cell>
          <cell r="C6990">
            <v>2895</v>
          </cell>
          <cell r="D6990">
            <v>1.63729415571697</v>
          </cell>
          <cell r="E6990">
            <v>0.76991196290926101</v>
          </cell>
          <cell r="F6990">
            <v>0.86738219280770701</v>
          </cell>
          <cell r="G6990">
            <v>-1.63729415571697</v>
          </cell>
          <cell r="H6990">
            <v>-3.110818353599448</v>
          </cell>
          <cell r="I6990">
            <v>3.3718517871595098E-2</v>
          </cell>
          <cell r="J6990">
            <v>-0.76991196290926101</v>
          </cell>
          <cell r="K6990">
            <v>-1.7051657266105538</v>
          </cell>
          <cell r="L6990">
            <v>0.28996669763256</v>
          </cell>
          <cell r="M6990">
            <v>-0.86738219280770701</v>
          </cell>
          <cell r="N6990">
            <v>-1.8243495661755873</v>
          </cell>
          <cell r="O6990">
            <v>0.29637612512357198</v>
          </cell>
          <cell r="P6990">
            <v>6989</v>
          </cell>
          <cell r="Q6990">
            <v>2.5999999999999999E-2</v>
          </cell>
          <cell r="R6990">
            <v>6869</v>
          </cell>
          <cell r="S6990">
            <v>4.2999999999999997E-2</v>
          </cell>
          <cell r="T6990">
            <v>6823</v>
          </cell>
          <cell r="U6990">
            <v>4.9000000000000002E-2</v>
          </cell>
        </row>
        <row r="6991">
          <cell r="A6991" t="str">
            <v>CTHT_0020190</v>
          </cell>
          <cell r="B6991" t="str">
            <v>Uncharacterized protein</v>
          </cell>
          <cell r="C6991">
            <v>1368</v>
          </cell>
          <cell r="D6991">
            <v>-1.2418240961726399</v>
          </cell>
          <cell r="E6991">
            <v>-1.1670493255040899</v>
          </cell>
          <cell r="F6991">
            <v>-7.4774770668547097E-2</v>
          </cell>
          <cell r="G6991">
            <v>1.2418240961726399</v>
          </cell>
          <cell r="H6991">
            <v>2.3649736281965716</v>
          </cell>
          <cell r="I6991">
            <v>0.34311742806145501</v>
          </cell>
          <cell r="J6991">
            <v>1.1670493255040899</v>
          </cell>
          <cell r="K6991">
            <v>2.2455196167779303</v>
          </cell>
          <cell r="L6991">
            <v>0.337742632565459</v>
          </cell>
          <cell r="M6991">
            <v>7.4774770668547097E-2</v>
          </cell>
          <cell r="N6991">
            <v>1.053196601145725</v>
          </cell>
          <cell r="O6991">
            <v>0.96175189089549895</v>
          </cell>
          <cell r="P6991">
            <v>6990</v>
          </cell>
          <cell r="Q6991">
            <v>2.5999999999999999E-2</v>
          </cell>
          <cell r="R6991">
            <v>7147</v>
          </cell>
          <cell r="S6991">
            <v>4.0000000000000001E-3</v>
          </cell>
          <cell r="T6991">
            <v>6952</v>
          </cell>
          <cell r="U6991">
            <v>3.2000000000000001E-2</v>
          </cell>
        </row>
        <row r="6992">
          <cell r="A6992" t="str">
            <v>CTHT_0062420</v>
          </cell>
          <cell r="B6992" t="str">
            <v>Uncharacterized protein</v>
          </cell>
          <cell r="C6992">
            <v>1959</v>
          </cell>
          <cell r="D6992">
            <v>0.106217396485036</v>
          </cell>
          <cell r="E6992">
            <v>1.3011799366638399</v>
          </cell>
          <cell r="F6992">
            <v>-1.1949625401788</v>
          </cell>
          <cell r="G6992">
            <v>-0.106217396485036</v>
          </cell>
          <cell r="H6992">
            <v>-1.0764023132177392</v>
          </cell>
          <cell r="I6992">
            <v>0.93749646323477498</v>
          </cell>
          <cell r="J6992">
            <v>-1.3011799366638399</v>
          </cell>
          <cell r="K6992">
            <v>-2.4643034820411276</v>
          </cell>
          <cell r="L6992">
            <v>0.23233729518889401</v>
          </cell>
          <cell r="M6992">
            <v>1.1949625401788</v>
          </cell>
          <cell r="N6992">
            <v>2.2893888760555194</v>
          </cell>
          <cell r="O6992">
            <v>0.31053491678186801</v>
          </cell>
          <cell r="P6992">
            <v>6991</v>
          </cell>
          <cell r="Q6992">
            <v>2.5999999999999999E-2</v>
          </cell>
          <cell r="R6992">
            <v>7030</v>
          </cell>
          <cell r="S6992">
            <v>2.1000000000000001E-2</v>
          </cell>
          <cell r="T6992">
            <v>7076</v>
          </cell>
          <cell r="U6992">
            <v>1.4E-2</v>
          </cell>
        </row>
        <row r="6993">
          <cell r="A6993" t="str">
            <v>CTHT_0051930</v>
          </cell>
          <cell r="B6993" t="str">
            <v>Uncharacterized protein</v>
          </cell>
          <cell r="C6993">
            <v>2946</v>
          </cell>
          <cell r="D6993">
            <v>2.5988686771614402</v>
          </cell>
          <cell r="E6993">
            <v>0.66293160758797998</v>
          </cell>
          <cell r="F6993">
            <v>1.9359370695734599</v>
          </cell>
          <cell r="G6993">
            <v>-2.5988686771614402</v>
          </cell>
          <cell r="H6993">
            <v>-6.0581137922081467</v>
          </cell>
          <cell r="I6993">
            <v>1.04237972040559E-3</v>
          </cell>
          <cell r="J6993">
            <v>-0.66293160758797998</v>
          </cell>
          <cell r="K6993">
            <v>-1.5832966721894037</v>
          </cell>
          <cell r="L6993">
            <v>0.39680461964068903</v>
          </cell>
          <cell r="M6993">
            <v>-1.9359370695734599</v>
          </cell>
          <cell r="N6993">
            <v>-3.8262657268336864</v>
          </cell>
          <cell r="O6993">
            <v>1.68580403490503E-2</v>
          </cell>
          <cell r="P6993">
            <v>6992</v>
          </cell>
          <cell r="Q6993">
            <v>2.5999999999999999E-2</v>
          </cell>
          <cell r="R6993">
            <v>6696</v>
          </cell>
          <cell r="S6993">
            <v>6.7000000000000004E-2</v>
          </cell>
          <cell r="T6993">
            <v>6649</v>
          </cell>
          <cell r="U6993">
            <v>7.3999999999999996E-2</v>
          </cell>
        </row>
        <row r="6994">
          <cell r="A6994" t="str">
            <v>CTHT_0029160</v>
          </cell>
          <cell r="B6994" t="str">
            <v>Uncharacterized protein</v>
          </cell>
          <cell r="C6994">
            <v>984</v>
          </cell>
          <cell r="D6994">
            <v>4.4409247476325904</v>
          </cell>
          <cell r="E6994">
            <v>2.6722627363521201</v>
          </cell>
          <cell r="F6994">
            <v>1.7686620112804701</v>
          </cell>
          <cell r="G6994">
            <v>-4.4409247476325904</v>
          </cell>
          <cell r="H6994">
            <v>-21.719586733900947</v>
          </cell>
          <cell r="I6994">
            <v>1.2058926884974701E-9</v>
          </cell>
          <cell r="J6994">
            <v>-2.6722627363521201</v>
          </cell>
          <cell r="K6994">
            <v>-6.3742815166210969</v>
          </cell>
          <cell r="L6994">
            <v>3.7008855245669399E-6</v>
          </cell>
          <cell r="M6994">
            <v>-1.7686620112804701</v>
          </cell>
          <cell r="N6994">
            <v>-3.4073780201371058</v>
          </cell>
          <cell r="O6994">
            <v>2.7551523790758699E-2</v>
          </cell>
          <cell r="P6994">
            <v>6993</v>
          </cell>
          <cell r="Q6994">
            <v>2.5999999999999999E-2</v>
          </cell>
          <cell r="R6994">
            <v>6369</v>
          </cell>
          <cell r="S6994">
            <v>0.113</v>
          </cell>
          <cell r="T6994">
            <v>6695</v>
          </cell>
          <cell r="U6994">
            <v>6.7000000000000004E-2</v>
          </cell>
        </row>
        <row r="6995">
          <cell r="A6995" t="str">
            <v>CTHT_0066220</v>
          </cell>
          <cell r="B6995" t="str">
            <v>Uncharacterized protein</v>
          </cell>
          <cell r="C6995">
            <v>399</v>
          </cell>
          <cell r="D6995">
            <v>-0.34100565983254699</v>
          </cell>
          <cell r="E6995">
            <v>0.58285610249439401</v>
          </cell>
          <cell r="F6995">
            <v>-0.92386176232694095</v>
          </cell>
          <cell r="G6995">
            <v>0.34100565983254699</v>
          </cell>
          <cell r="H6995">
            <v>1.2666392228619707</v>
          </cell>
          <cell r="I6995">
            <v>0.81181470033576897</v>
          </cell>
          <cell r="J6995">
            <v>-0.58285610249439401</v>
          </cell>
          <cell r="K6995">
            <v>-1.4978115320304985</v>
          </cell>
          <cell r="L6995">
            <v>0.63310160001236904</v>
          </cell>
          <cell r="M6995">
            <v>0.92386176232694095</v>
          </cell>
          <cell r="N6995">
            <v>1.8971868349248084</v>
          </cell>
          <cell r="O6995">
            <v>0.47007422546046201</v>
          </cell>
          <cell r="P6995">
            <v>6994</v>
          </cell>
          <cell r="Q6995">
            <v>2.5999999999999999E-2</v>
          </cell>
          <cell r="R6995">
            <v>7113</v>
          </cell>
          <cell r="S6995">
            <v>8.9999999999999993E-3</v>
          </cell>
          <cell r="T6995">
            <v>7166</v>
          </cell>
          <cell r="U6995">
            <v>0</v>
          </cell>
        </row>
        <row r="6996">
          <cell r="A6996" t="str">
            <v>CTHT_0001300</v>
          </cell>
          <cell r="B6996" t="str">
            <v>Uncharacterized protein</v>
          </cell>
          <cell r="C6996">
            <v>1404</v>
          </cell>
          <cell r="D6996">
            <v>-0.95571382387461101</v>
          </cell>
          <cell r="E6996">
            <v>-0.63256245101009501</v>
          </cell>
          <cell r="F6996">
            <v>-0.32315137286451601</v>
          </cell>
          <cell r="G6996">
            <v>0.95571382387461101</v>
          </cell>
          <cell r="H6996">
            <v>1.9395390513392217</v>
          </cell>
          <cell r="I6996">
            <v>0.47262377244123199</v>
          </cell>
          <cell r="J6996">
            <v>0.63256245101009501</v>
          </cell>
          <cell r="K6996">
            <v>1.5503161524359139</v>
          </cell>
          <cell r="L6996">
            <v>0.61672621109844405</v>
          </cell>
          <cell r="M6996">
            <v>0.32315137286451601</v>
          </cell>
          <cell r="N6996">
            <v>1.2510603390745469</v>
          </cell>
          <cell r="O6996">
            <v>0.82190460782246</v>
          </cell>
          <cell r="P6996">
            <v>6995</v>
          </cell>
          <cell r="Q6996">
            <v>2.5999999999999999E-2</v>
          </cell>
          <cell r="R6996">
            <v>7107</v>
          </cell>
          <cell r="S6996">
            <v>0.01</v>
          </cell>
          <cell r="T6996">
            <v>6957</v>
          </cell>
          <cell r="U6996">
            <v>3.1E-2</v>
          </cell>
        </row>
        <row r="6997">
          <cell r="A6997" t="str">
            <v>CTHT_0067940</v>
          </cell>
          <cell r="B6997" t="str">
            <v>Uncharacterized protein</v>
          </cell>
          <cell r="C6997">
            <v>1206</v>
          </cell>
          <cell r="D6997">
            <v>0.92637863585993097</v>
          </cell>
          <cell r="E6997">
            <v>2.2687689100655302</v>
          </cell>
          <cell r="F6997">
            <v>-1.3423902742056</v>
          </cell>
          <cell r="G6997">
            <v>-0.92637863585993097</v>
          </cell>
          <cell r="H6997">
            <v>-1.9004994871123488</v>
          </cell>
          <cell r="I6997">
            <v>0.46584505104454399</v>
          </cell>
          <cell r="J6997">
            <v>-2.2687689100655302</v>
          </cell>
          <cell r="K6997">
            <v>-4.8191172751449765</v>
          </cell>
          <cell r="L6997">
            <v>4.7527669536415802E-2</v>
          </cell>
          <cell r="M6997">
            <v>1.3423902742056</v>
          </cell>
          <cell r="N6997">
            <v>2.535710905382683</v>
          </cell>
          <cell r="O6997">
            <v>0.29556919845990998</v>
          </cell>
          <cell r="P6997">
            <v>6996</v>
          </cell>
          <cell r="Q6997">
            <v>2.5000000000000001E-2</v>
          </cell>
          <cell r="R6997">
            <v>6912</v>
          </cell>
          <cell r="S6997">
            <v>3.6999999999999998E-2</v>
          </cell>
          <cell r="T6997">
            <v>7088</v>
          </cell>
          <cell r="U6997">
            <v>1.2999999999999999E-2</v>
          </cell>
        </row>
        <row r="6998">
          <cell r="A6998" t="str">
            <v>CTHT_0036020</v>
          </cell>
          <cell r="B6998" t="str">
            <v>Uncharacterized protein</v>
          </cell>
          <cell r="C6998">
            <v>1611</v>
          </cell>
          <cell r="D6998">
            <v>-0.40254008413421499</v>
          </cell>
          <cell r="E6998">
            <v>0.67939361277202803</v>
          </cell>
          <cell r="F6998">
            <v>-1.0819336969062401</v>
          </cell>
          <cell r="G6998">
            <v>0.40254008413421499</v>
          </cell>
          <cell r="H6998">
            <v>1.3218331515903392</v>
          </cell>
          <cell r="I6998">
            <v>0.76429795110777599</v>
          </cell>
          <cell r="J6998">
            <v>-0.67939361277202803</v>
          </cell>
          <cell r="K6998">
            <v>-1.601466492352279</v>
          </cell>
          <cell r="L6998">
            <v>0.57051128938134699</v>
          </cell>
          <cell r="M6998">
            <v>1.0819336969062401</v>
          </cell>
          <cell r="N6998">
            <v>2.1168715007523344</v>
          </cell>
          <cell r="O6998">
            <v>0.38287848628410498</v>
          </cell>
          <cell r="P6998">
            <v>6997</v>
          </cell>
          <cell r="Q6998">
            <v>2.5000000000000001E-2</v>
          </cell>
          <cell r="R6998">
            <v>7066</v>
          </cell>
          <cell r="S6998">
            <v>1.6E-2</v>
          </cell>
          <cell r="T6998">
            <v>7058</v>
          </cell>
          <cell r="U6998">
            <v>1.7000000000000001E-2</v>
          </cell>
        </row>
        <row r="6999">
          <cell r="A6999" t="str">
            <v>CTHT_0066640</v>
          </cell>
          <cell r="B6999" t="str">
            <v>Uncharacterized protein</v>
          </cell>
          <cell r="C6999">
            <v>1416</v>
          </cell>
          <cell r="D6999">
            <v>0.75417269226955497</v>
          </cell>
          <cell r="E6999">
            <v>2.2892082733896801</v>
          </cell>
          <cell r="F6999">
            <v>-1.53503558112012</v>
          </cell>
          <cell r="G6999">
            <v>-0.75417269226955497</v>
          </cell>
          <cell r="H6999">
            <v>-1.6866641040664949</v>
          </cell>
          <cell r="I6999">
            <v>0.52369790092177404</v>
          </cell>
          <cell r="J6999">
            <v>-2.2892082733896801</v>
          </cell>
          <cell r="K6999">
            <v>-4.8878779899320257</v>
          </cell>
          <cell r="L6999">
            <v>3.3423243130297799E-2</v>
          </cell>
          <cell r="M6999">
            <v>1.53503558112012</v>
          </cell>
          <cell r="N6999">
            <v>2.8979557803758826</v>
          </cell>
          <cell r="O6999">
            <v>0.20037854181089501</v>
          </cell>
          <cell r="P6999">
            <v>6998</v>
          </cell>
          <cell r="Q6999">
            <v>2.5000000000000001E-2</v>
          </cell>
          <cell r="R6999">
            <v>6959</v>
          </cell>
          <cell r="S6999">
            <v>3.1E-2</v>
          </cell>
          <cell r="T6999">
            <v>7100</v>
          </cell>
          <cell r="U6999">
            <v>1.0999999999999999E-2</v>
          </cell>
        </row>
        <row r="7000">
          <cell r="A7000" t="str">
            <v>CTHT_0050200</v>
          </cell>
          <cell r="B7000" t="str">
            <v>Uncharacterized protein</v>
          </cell>
          <cell r="C7000">
            <v>810</v>
          </cell>
          <cell r="D7000">
            <v>-0.607840879703202</v>
          </cell>
          <cell r="E7000">
            <v>-0.185701148252401</v>
          </cell>
          <cell r="F7000">
            <v>-0.42213973145080103</v>
          </cell>
          <cell r="G7000">
            <v>0.607840879703202</v>
          </cell>
          <cell r="H7000">
            <v>1.5239767359074534</v>
          </cell>
          <cell r="I7000">
            <v>0.687731764920678</v>
          </cell>
          <cell r="J7000">
            <v>0.185701148252401</v>
          </cell>
          <cell r="K7000">
            <v>1.1373695993504822</v>
          </cell>
          <cell r="L7000">
            <v>0.89695011012290904</v>
          </cell>
          <cell r="M7000">
            <v>0.42213973145080103</v>
          </cell>
          <cell r="N7000">
            <v>1.3399133727310377</v>
          </cell>
          <cell r="O7000">
            <v>0.78466301539721806</v>
          </cell>
          <cell r="P7000">
            <v>6999</v>
          </cell>
          <cell r="Q7000">
            <v>2.5000000000000001E-2</v>
          </cell>
          <cell r="R7000">
            <v>7115</v>
          </cell>
          <cell r="S7000">
            <v>8.9999999999999993E-3</v>
          </cell>
          <cell r="T7000">
            <v>7024</v>
          </cell>
          <cell r="U7000">
            <v>2.1999999999999999E-2</v>
          </cell>
        </row>
        <row r="7001">
          <cell r="A7001" t="str">
            <v>CTHT_0046630</v>
          </cell>
          <cell r="B7001" t="str">
            <v>Uncharacterized protein</v>
          </cell>
          <cell r="C7001">
            <v>1233</v>
          </cell>
          <cell r="D7001">
            <v>1.3828957811993901</v>
          </cell>
          <cell r="E7001">
            <v>3.0564750068177302</v>
          </cell>
          <cell r="F7001">
            <v>-1.6735792256183399</v>
          </cell>
          <cell r="G7001">
            <v>-1.3828957811993901</v>
          </cell>
          <cell r="H7001">
            <v>-2.6079130707639457</v>
          </cell>
          <cell r="I7001">
            <v>0.23280824448825599</v>
          </cell>
          <cell r="J7001">
            <v>-3.0564750068177302</v>
          </cell>
          <cell r="K7001">
            <v>-8.3193741814442781</v>
          </cell>
          <cell r="L7001">
            <v>5.8055511998001703E-3</v>
          </cell>
          <cell r="M7001">
            <v>1.6735792256183399</v>
          </cell>
          <cell r="N7001">
            <v>3.1900504179793279</v>
          </cell>
          <cell r="O7001">
            <v>0.18156865153666801</v>
          </cell>
          <cell r="P7001">
            <v>7000</v>
          </cell>
          <cell r="Q7001">
            <v>2.5000000000000001E-2</v>
          </cell>
          <cell r="R7001">
            <v>6886</v>
          </cell>
          <cell r="S7001">
            <v>4.1000000000000002E-2</v>
          </cell>
          <cell r="T7001">
            <v>7118</v>
          </cell>
          <cell r="U7001">
            <v>8.0000000000000002E-3</v>
          </cell>
        </row>
        <row r="7002">
          <cell r="A7002" t="str">
            <v>CTHT_0064210</v>
          </cell>
          <cell r="B7002" t="str">
            <v>Uncharacterized protein</v>
          </cell>
          <cell r="C7002">
            <v>1869</v>
          </cell>
          <cell r="D7002">
            <v>0.59773510930492801</v>
          </cell>
          <cell r="E7002">
            <v>0.62663837814791201</v>
          </cell>
          <cell r="F7002">
            <v>-2.8903268842983599E-2</v>
          </cell>
          <cell r="G7002">
            <v>-0.59773510930492801</v>
          </cell>
          <cell r="H7002">
            <v>-1.5133389059684923</v>
          </cell>
          <cell r="I7002">
            <v>0.572929840138376</v>
          </cell>
          <cell r="J7002">
            <v>-0.62663837814791201</v>
          </cell>
          <cell r="K7002">
            <v>-1.5439632122316282</v>
          </cell>
          <cell r="L7002">
            <v>0.50832966924445599</v>
          </cell>
          <cell r="M7002">
            <v>2.8903268842983599E-2</v>
          </cell>
          <cell r="N7002">
            <v>1.0202362512074168</v>
          </cell>
          <cell r="O7002">
            <v>0.98419246055548304</v>
          </cell>
          <cell r="P7002">
            <v>7001</v>
          </cell>
          <cell r="Q7002">
            <v>2.5000000000000001E-2</v>
          </cell>
          <cell r="R7002">
            <v>6976</v>
          </cell>
          <cell r="S7002">
            <v>2.8000000000000001E-2</v>
          </cell>
          <cell r="T7002">
            <v>6942</v>
          </cell>
          <cell r="U7002">
            <v>3.3000000000000002E-2</v>
          </cell>
        </row>
        <row r="7003">
          <cell r="A7003" t="str">
            <v>CTHT_0041190</v>
          </cell>
          <cell r="B7003" t="str">
            <v>Nitrite reductase-like protein</v>
          </cell>
          <cell r="C7003">
            <v>3534</v>
          </cell>
          <cell r="D7003">
            <v>1.3312197306128699</v>
          </cell>
          <cell r="E7003">
            <v>-0.39282567520524098</v>
          </cell>
          <cell r="F7003">
            <v>1.7240454058181101</v>
          </cell>
          <cell r="G7003">
            <v>-1.3312197306128699</v>
          </cell>
          <cell r="H7003">
            <v>-2.5161531388412715</v>
          </cell>
          <cell r="I7003">
            <v>7.7279105114101299E-2</v>
          </cell>
          <cell r="J7003">
            <v>0.39282567520524098</v>
          </cell>
          <cell r="K7003">
            <v>1.3129624669863897</v>
          </cell>
          <cell r="L7003">
            <v>0.58348361092759204</v>
          </cell>
          <cell r="M7003">
            <v>-1.7240454058181101</v>
          </cell>
          <cell r="N7003">
            <v>-3.303614632488582</v>
          </cell>
          <cell r="O7003">
            <v>1.7779263853629001E-2</v>
          </cell>
          <cell r="P7003">
            <v>7002</v>
          </cell>
          <cell r="Q7003">
            <v>2.5000000000000001E-2</v>
          </cell>
          <cell r="R7003">
            <v>6913</v>
          </cell>
          <cell r="S7003">
            <v>3.6999999999999998E-2</v>
          </cell>
          <cell r="T7003">
            <v>6724</v>
          </cell>
          <cell r="U7003">
            <v>6.3E-2</v>
          </cell>
        </row>
        <row r="7004">
          <cell r="A7004" t="str">
            <v>CTHT_0059180</v>
          </cell>
          <cell r="B7004" t="str">
            <v>Uncharacterized protein</v>
          </cell>
          <cell r="C7004">
            <v>3345</v>
          </cell>
          <cell r="D7004">
            <v>2.0558462092386098</v>
          </cell>
          <cell r="E7004">
            <v>1.4707386269971201</v>
          </cell>
          <cell r="F7004">
            <v>0.58510758224148696</v>
          </cell>
          <cell r="G7004">
            <v>-2.0558462092386098</v>
          </cell>
          <cell r="H7004">
            <v>-4.1578744891831425</v>
          </cell>
          <cell r="I7004">
            <v>7.3121558694386798E-4</v>
          </cell>
          <cell r="J7004">
            <v>-1.4707386269971201</v>
          </cell>
          <cell r="K7004">
            <v>-2.7716375883408979</v>
          </cell>
          <cell r="L7004">
            <v>7.2645953468913997E-3</v>
          </cell>
          <cell r="M7004">
            <v>-0.58510758224148696</v>
          </cell>
          <cell r="N7004">
            <v>-1.5001508518550719</v>
          </cell>
          <cell r="O7004">
            <v>0.41168030585972698</v>
          </cell>
          <cell r="P7004">
            <v>7003</v>
          </cell>
          <cell r="Q7004">
            <v>2.4E-2</v>
          </cell>
          <cell r="R7004">
            <v>6832</v>
          </cell>
          <cell r="S7004">
            <v>4.8000000000000001E-2</v>
          </cell>
          <cell r="T7004">
            <v>6877</v>
          </cell>
          <cell r="U7004">
            <v>4.2000000000000003E-2</v>
          </cell>
        </row>
        <row r="7005">
          <cell r="A7005" t="str">
            <v>CTHT_0049160</v>
          </cell>
          <cell r="B7005" t="str">
            <v>Uncharacterized protein</v>
          </cell>
          <cell r="C7005">
            <v>1257</v>
          </cell>
          <cell r="D7005">
            <v>0.10316274975158</v>
          </cell>
          <cell r="E7005">
            <v>-0.63503806924776995</v>
          </cell>
          <cell r="F7005">
            <v>0.73820081899934997</v>
          </cell>
          <cell r="G7005">
            <v>-0.10316274975158</v>
          </cell>
          <cell r="H7005">
            <v>-1.0741256363954794</v>
          </cell>
          <cell r="I7005">
            <v>0.93749646323477498</v>
          </cell>
          <cell r="J7005">
            <v>0.63503806924776995</v>
          </cell>
          <cell r="K7005">
            <v>1.5529787288301156</v>
          </cell>
          <cell r="L7005">
            <v>0.53245429289440405</v>
          </cell>
          <cell r="M7005">
            <v>-0.73820081899934997</v>
          </cell>
          <cell r="N7005">
            <v>-1.6680942654132906</v>
          </cell>
          <cell r="O7005">
            <v>0.50691549029167005</v>
          </cell>
          <cell r="P7005">
            <v>7004</v>
          </cell>
          <cell r="Q7005">
            <v>2.4E-2</v>
          </cell>
          <cell r="R7005">
            <v>7028</v>
          </cell>
          <cell r="S7005">
            <v>2.1000000000000001E-2</v>
          </cell>
          <cell r="T7005">
            <v>6856</v>
          </cell>
          <cell r="U7005">
            <v>4.4999999999999998E-2</v>
          </cell>
        </row>
        <row r="7006">
          <cell r="A7006" t="str">
            <v>CTHT_0057290</v>
          </cell>
          <cell r="B7006" t="str">
            <v>Uncharacterized protein</v>
          </cell>
          <cell r="C7006">
            <v>1512</v>
          </cell>
          <cell r="D7006">
            <v>1.3534652869002499</v>
          </cell>
          <cell r="E7006">
            <v>0.113248637932977</v>
          </cell>
          <cell r="F7006">
            <v>1.2402166489672699</v>
          </cell>
          <cell r="G7006">
            <v>-1.3534652869002499</v>
          </cell>
          <cell r="H7006">
            <v>-2.5552514855553667</v>
          </cell>
          <cell r="I7006">
            <v>0.175116121482218</v>
          </cell>
          <cell r="J7006">
            <v>-0.113248637932977</v>
          </cell>
          <cell r="K7006">
            <v>-1.0816611638070179</v>
          </cell>
          <cell r="L7006">
            <v>0.90790221953822603</v>
          </cell>
          <cell r="M7006">
            <v>-1.2402166489672699</v>
          </cell>
          <cell r="N7006">
            <v>-2.3623400479332091</v>
          </cell>
          <cell r="O7006">
            <v>0.21580138350707601</v>
          </cell>
          <cell r="P7006">
            <v>7005</v>
          </cell>
          <cell r="Q7006">
            <v>2.4E-2</v>
          </cell>
          <cell r="R7006">
            <v>6910</v>
          </cell>
          <cell r="S7006">
            <v>3.6999999999999998E-2</v>
          </cell>
          <cell r="T7006">
            <v>6808</v>
          </cell>
          <cell r="U7006">
            <v>5.1999999999999998E-2</v>
          </cell>
        </row>
        <row r="7007">
          <cell r="A7007" t="str">
            <v>CTHT_0049490</v>
          </cell>
          <cell r="B7007" t="str">
            <v>Uncharacterized protein</v>
          </cell>
          <cell r="C7007">
            <v>1305</v>
          </cell>
          <cell r="D7007">
            <v>1.83053880074144</v>
          </cell>
          <cell r="E7007">
            <v>1.5782616451027101</v>
          </cell>
          <cell r="F7007">
            <v>0.25227715563873399</v>
          </cell>
          <cell r="G7007">
            <v>-1.83053880074144</v>
          </cell>
          <cell r="H7007">
            <v>-3.5566987906035905</v>
          </cell>
          <cell r="I7007">
            <v>5.8236420644522301E-2</v>
          </cell>
          <cell r="J7007">
            <v>-1.5782616451027101</v>
          </cell>
          <cell r="K7007">
            <v>-2.9860982719874065</v>
          </cell>
          <cell r="L7007">
            <v>7.8134478635840096E-2</v>
          </cell>
          <cell r="M7007">
            <v>-0.25227715563873399</v>
          </cell>
          <cell r="N7007">
            <v>-1.1910856464333401</v>
          </cell>
          <cell r="O7007">
            <v>0.83541433625320605</v>
          </cell>
          <cell r="P7007">
            <v>7006</v>
          </cell>
          <cell r="Q7007">
            <v>2.4E-2</v>
          </cell>
          <cell r="R7007">
            <v>6847</v>
          </cell>
          <cell r="S7007">
            <v>4.5999999999999999E-2</v>
          </cell>
          <cell r="T7007">
            <v>6913</v>
          </cell>
          <cell r="U7007">
            <v>3.6999999999999998E-2</v>
          </cell>
        </row>
        <row r="7008">
          <cell r="A7008" t="str">
            <v>CTHT_0003960</v>
          </cell>
          <cell r="B7008" t="str">
            <v>Uncharacterized protein</v>
          </cell>
          <cell r="C7008">
            <v>435</v>
          </cell>
          <cell r="D7008">
            <v>-9.9211618248363304E-2</v>
          </cell>
          <cell r="E7008">
            <v>5.2994242167834597E-2</v>
          </cell>
          <cell r="F7008">
            <v>-0.15220586041619799</v>
          </cell>
          <cell r="G7008">
            <v>9.9211618248363304E-2</v>
          </cell>
          <cell r="H7008">
            <v>1.071187936291532</v>
          </cell>
          <cell r="I7008">
            <v>0.95251220805235803</v>
          </cell>
          <cell r="J7008">
            <v>-5.2994242167834597E-2</v>
          </cell>
          <cell r="K7008">
            <v>-1.0374157962048347</v>
          </cell>
          <cell r="L7008">
            <v>0.97106898482478299</v>
          </cell>
          <cell r="M7008">
            <v>0.15220586041619799</v>
          </cell>
          <cell r="N7008">
            <v>1.1112672858128934</v>
          </cell>
          <cell r="O7008">
            <v>0.92705023988840995</v>
          </cell>
          <cell r="P7008">
            <v>7007</v>
          </cell>
          <cell r="Q7008">
            <v>2.4E-2</v>
          </cell>
          <cell r="R7008">
            <v>7059</v>
          </cell>
          <cell r="S7008">
            <v>1.6E-2</v>
          </cell>
          <cell r="T7008">
            <v>6990</v>
          </cell>
          <cell r="U7008">
            <v>2.5999999999999999E-2</v>
          </cell>
        </row>
        <row r="7009">
          <cell r="A7009" t="str">
            <v>CTHT_0010510</v>
          </cell>
          <cell r="B7009" t="str">
            <v>Uncharacterized protein</v>
          </cell>
          <cell r="C7009">
            <v>3057</v>
          </cell>
          <cell r="D7009">
            <v>0.730198916341534</v>
          </cell>
          <cell r="E7009">
            <v>-0.36372525703200198</v>
          </cell>
          <cell r="F7009">
            <v>1.0939241733735401</v>
          </cell>
          <cell r="G7009">
            <v>-0.730198916341534</v>
          </cell>
          <cell r="H7009">
            <v>-1.658867797735752</v>
          </cell>
          <cell r="I7009">
            <v>0.52309748965482405</v>
          </cell>
          <cell r="J7009">
            <v>0.36372525703200198</v>
          </cell>
          <cell r="K7009">
            <v>1.2867441798620558</v>
          </cell>
          <cell r="L7009">
            <v>0.73183336578564295</v>
          </cell>
          <cell r="M7009">
            <v>-1.0939241733735401</v>
          </cell>
          <cell r="N7009">
            <v>-2.1345384838970709</v>
          </cell>
          <cell r="O7009">
            <v>0.31130058898427798</v>
          </cell>
          <cell r="P7009">
            <v>7008</v>
          </cell>
          <cell r="Q7009">
            <v>2.4E-2</v>
          </cell>
          <cell r="R7009">
            <v>6956</v>
          </cell>
          <cell r="S7009">
            <v>3.1E-2</v>
          </cell>
          <cell r="T7009">
            <v>6786</v>
          </cell>
          <cell r="U7009">
            <v>5.5E-2</v>
          </cell>
        </row>
        <row r="7010">
          <cell r="A7010" t="str">
            <v>CTHT_0018860</v>
          </cell>
          <cell r="B7010" t="str">
            <v>Uncharacterized protein</v>
          </cell>
          <cell r="C7010">
            <v>438</v>
          </cell>
          <cell r="D7010">
            <v>0.75110321449395301</v>
          </cell>
          <cell r="E7010">
            <v>1.48656441345029</v>
          </cell>
          <cell r="F7010">
            <v>-0.735461198956333</v>
          </cell>
          <cell r="G7010">
            <v>-0.75110321449395301</v>
          </cell>
          <cell r="H7010">
            <v>-1.683079372534189</v>
          </cell>
          <cell r="I7010">
            <v>0.61308813623727698</v>
          </cell>
          <cell r="J7010">
            <v>-1.48656441345029</v>
          </cell>
          <cell r="K7010">
            <v>-2.8022087119099348</v>
          </cell>
          <cell r="L7010">
            <v>0.25049350353486499</v>
          </cell>
          <cell r="M7010">
            <v>0.735461198956333</v>
          </cell>
          <cell r="N7010">
            <v>1.6649296269911982</v>
          </cell>
          <cell r="O7010">
            <v>0.61917889969972395</v>
          </cell>
          <cell r="P7010">
            <v>7009</v>
          </cell>
          <cell r="Q7010">
            <v>2.4E-2</v>
          </cell>
          <cell r="R7010">
            <v>6908</v>
          </cell>
          <cell r="S7010">
            <v>3.7999999999999999E-2</v>
          </cell>
          <cell r="T7010">
            <v>7066</v>
          </cell>
          <cell r="U7010">
            <v>1.6E-2</v>
          </cell>
        </row>
        <row r="7011">
          <cell r="A7011" t="str">
            <v>CTHT_0060820</v>
          </cell>
          <cell r="B7011" t="str">
            <v>Uncharacterized protein</v>
          </cell>
          <cell r="C7011">
            <v>1101</v>
          </cell>
          <cell r="D7011">
            <v>1.1267672874439201</v>
          </cell>
          <cell r="E7011">
            <v>0.17868791691765401</v>
          </cell>
          <cell r="F7011">
            <v>0.94807937052626201</v>
          </cell>
          <cell r="G7011">
            <v>-1.1267672874439201</v>
          </cell>
          <cell r="H7011">
            <v>-2.1836888252249849</v>
          </cell>
          <cell r="I7011">
            <v>0.32366534975050998</v>
          </cell>
          <cell r="J7011">
            <v>-0.17868791691765401</v>
          </cell>
          <cell r="K7011">
            <v>-1.1318540335183318</v>
          </cell>
          <cell r="L7011">
            <v>0.87060393044848805</v>
          </cell>
          <cell r="M7011">
            <v>-0.94807937052626201</v>
          </cell>
          <cell r="N7011">
            <v>-1.929302507706804</v>
          </cell>
          <cell r="O7011">
            <v>0.411259320933963</v>
          </cell>
          <cell r="P7011">
            <v>7010</v>
          </cell>
          <cell r="Q7011">
            <v>2.3E-2</v>
          </cell>
          <cell r="R7011">
            <v>6947</v>
          </cell>
          <cell r="S7011">
            <v>3.2000000000000001E-2</v>
          </cell>
          <cell r="T7011">
            <v>6839</v>
          </cell>
          <cell r="U7011">
            <v>4.7E-2</v>
          </cell>
        </row>
        <row r="7012">
          <cell r="A7012" t="str">
            <v>CTHT_0015020</v>
          </cell>
          <cell r="B7012" t="str">
            <v>Uncharacterized protein</v>
          </cell>
          <cell r="C7012">
            <v>669</v>
          </cell>
          <cell r="D7012">
            <v>0.43217728144900702</v>
          </cell>
          <cell r="E7012">
            <v>1.2234252167680699</v>
          </cell>
          <cell r="F7012">
            <v>-0.79124793531906401</v>
          </cell>
          <cell r="G7012">
            <v>-0.43217728144900702</v>
          </cell>
          <cell r="H7012">
            <v>-1.3492683251276909</v>
          </cell>
          <cell r="I7012">
            <v>0.78358554985859397</v>
          </cell>
          <cell r="J7012">
            <v>-1.2234252167680699</v>
          </cell>
          <cell r="K7012">
            <v>-2.3350043162698588</v>
          </cell>
          <cell r="L7012">
            <v>0.35408848104780899</v>
          </cell>
          <cell r="M7012">
            <v>0.79124793531906401</v>
          </cell>
          <cell r="N7012">
            <v>1.7305707640093619</v>
          </cell>
          <cell r="O7012">
            <v>0.59226269953259902</v>
          </cell>
          <cell r="P7012">
            <v>7011</v>
          </cell>
          <cell r="Q7012">
            <v>2.3E-2</v>
          </cell>
          <cell r="R7012">
            <v>7015</v>
          </cell>
          <cell r="S7012">
            <v>2.3E-2</v>
          </cell>
          <cell r="T7012">
            <v>7097</v>
          </cell>
          <cell r="U7012">
            <v>1.0999999999999999E-2</v>
          </cell>
        </row>
        <row r="7013">
          <cell r="A7013" t="str">
            <v>CTHT_0006140</v>
          </cell>
          <cell r="B7013" t="str">
            <v>Uncharacterized protein</v>
          </cell>
          <cell r="C7013">
            <v>1566</v>
          </cell>
          <cell r="D7013">
            <v>-0.40847979368950499</v>
          </cell>
          <cell r="E7013">
            <v>2.2057127326223802</v>
          </cell>
          <cell r="F7013">
            <v>-2.6141925263118799</v>
          </cell>
          <cell r="G7013">
            <v>0.40847979368950499</v>
          </cell>
          <cell r="H7013">
            <v>1.3272864797418615</v>
          </cell>
          <cell r="I7013">
            <v>0.77530278602468505</v>
          </cell>
          <cell r="J7013">
            <v>-2.2057127326223802</v>
          </cell>
          <cell r="K7013">
            <v>-4.6130237900712938</v>
          </cell>
          <cell r="L7013">
            <v>7.3496489989561598E-2</v>
          </cell>
          <cell r="M7013">
            <v>2.6141925263118799</v>
          </cell>
          <cell r="N7013">
            <v>6.1228041072891655</v>
          </cell>
          <cell r="O7013">
            <v>3.92331080498022E-2</v>
          </cell>
          <cell r="P7013">
            <v>7012</v>
          </cell>
          <cell r="Q7013">
            <v>2.3E-2</v>
          </cell>
          <cell r="R7013">
            <v>7080</v>
          </cell>
          <cell r="S7013">
            <v>1.4E-2</v>
          </cell>
          <cell r="T7013">
            <v>7155</v>
          </cell>
          <cell r="U7013">
            <v>0</v>
          </cell>
        </row>
        <row r="7014">
          <cell r="A7014" t="str">
            <v>CTHT_0040410</v>
          </cell>
          <cell r="B7014" t="str">
            <v>Uncharacterized protein</v>
          </cell>
          <cell r="C7014">
            <v>453</v>
          </cell>
          <cell r="D7014">
            <v>2.0346318564077102</v>
          </cell>
          <cell r="E7014">
            <v>1.6688941649011599</v>
          </cell>
          <cell r="F7014">
            <v>0.365737691506544</v>
          </cell>
          <cell r="G7014">
            <v>-2.0346318564077102</v>
          </cell>
          <cell r="H7014">
            <v>-4.0971816493632867</v>
          </cell>
          <cell r="I7014">
            <v>9.0772712654205195E-2</v>
          </cell>
          <cell r="J7014">
            <v>-1.6688941649011599</v>
          </cell>
          <cell r="K7014">
            <v>-3.1797077341050106</v>
          </cell>
          <cell r="L7014">
            <v>0.13587379127260599</v>
          </cell>
          <cell r="M7014">
            <v>-0.365737691506544</v>
          </cell>
          <cell r="N7014">
            <v>-1.2885403288539976</v>
          </cell>
          <cell r="O7014">
            <v>0.80236105460405605</v>
          </cell>
          <cell r="P7014">
            <v>7013</v>
          </cell>
          <cell r="Q7014">
            <v>2.3E-2</v>
          </cell>
          <cell r="R7014">
            <v>6784</v>
          </cell>
          <cell r="S7014">
            <v>5.5E-2</v>
          </cell>
          <cell r="T7014">
            <v>6893</v>
          </cell>
          <cell r="U7014">
            <v>0.04</v>
          </cell>
        </row>
        <row r="7015">
          <cell r="A7015" t="str">
            <v>CTHT_0024990</v>
          </cell>
          <cell r="B7015" t="str">
            <v>Uncharacterized protein</v>
          </cell>
          <cell r="C7015">
            <v>2046</v>
          </cell>
          <cell r="D7015">
            <v>0.49735831481687398</v>
          </cell>
          <cell r="E7015">
            <v>0.54516568331544202</v>
          </cell>
          <cell r="F7015">
            <v>-4.7807368498567898E-2</v>
          </cell>
          <cell r="G7015">
            <v>-0.49735831481687398</v>
          </cell>
          <cell r="H7015">
            <v>-1.4116263983305348</v>
          </cell>
          <cell r="I7015">
            <v>0.69400148558441499</v>
          </cell>
          <cell r="J7015">
            <v>-0.54516568331544202</v>
          </cell>
          <cell r="K7015">
            <v>-1.4591879120229754</v>
          </cell>
          <cell r="L7015">
            <v>0.63035307822165099</v>
          </cell>
          <cell r="M7015">
            <v>4.7807368498567898E-2</v>
          </cell>
          <cell r="N7015">
            <v>1.0336927063341186</v>
          </cell>
          <cell r="O7015">
            <v>0.97551352052566997</v>
          </cell>
          <cell r="P7015">
            <v>7014</v>
          </cell>
          <cell r="Q7015">
            <v>2.3E-2</v>
          </cell>
          <cell r="R7015">
            <v>6995</v>
          </cell>
          <cell r="S7015">
            <v>2.5999999999999999E-2</v>
          </cell>
          <cell r="T7015">
            <v>6943</v>
          </cell>
          <cell r="U7015">
            <v>3.3000000000000002E-2</v>
          </cell>
        </row>
        <row r="7016">
          <cell r="A7016" t="str">
            <v>CTHT_0019480</v>
          </cell>
          <cell r="B7016" t="str">
            <v>Uncharacterized protein</v>
          </cell>
          <cell r="C7016">
            <v>1374</v>
          </cell>
          <cell r="D7016">
            <v>-1.00443690797721</v>
          </cell>
          <cell r="E7016">
            <v>-0.46706583394726597</v>
          </cell>
          <cell r="F7016">
            <v>-0.53737107402994699</v>
          </cell>
          <cell r="G7016">
            <v>1.00443690797721</v>
          </cell>
          <cell r="H7016">
            <v>2.0061603284844103</v>
          </cell>
          <cell r="I7016">
            <v>0.46792932818272598</v>
          </cell>
          <cell r="J7016">
            <v>0.46706583394726597</v>
          </cell>
          <cell r="K7016">
            <v>1.3822952828377681</v>
          </cell>
          <cell r="L7016">
            <v>0.72727560397604896</v>
          </cell>
          <cell r="M7016">
            <v>0.53737107402994699</v>
          </cell>
          <cell r="N7016">
            <v>1.4513254536801206</v>
          </cell>
          <cell r="O7016">
            <v>0.70892385835236005</v>
          </cell>
          <cell r="P7016">
            <v>7015</v>
          </cell>
          <cell r="Q7016">
            <v>2.3E-2</v>
          </cell>
          <cell r="R7016">
            <v>7148</v>
          </cell>
          <cell r="S7016">
            <v>4.0000000000000001E-3</v>
          </cell>
          <cell r="T7016">
            <v>7051</v>
          </cell>
          <cell r="U7016">
            <v>1.7999999999999999E-2</v>
          </cell>
        </row>
        <row r="7017">
          <cell r="A7017" t="str">
            <v>CTHT_0067560</v>
          </cell>
          <cell r="B7017" t="str">
            <v>Uncharacterized protein</v>
          </cell>
          <cell r="C7017">
            <v>465</v>
          </cell>
          <cell r="D7017">
            <v>0.56285961929306605</v>
          </cell>
          <cell r="E7017">
            <v>-1.0981557284364201</v>
          </cell>
          <cell r="F7017">
            <v>1.66101534772949</v>
          </cell>
          <cell r="G7017">
            <v>-0.56285961929306605</v>
          </cell>
          <cell r="H7017">
            <v>-1.4771943189475421</v>
          </cell>
          <cell r="I7017">
            <v>0.69429678412599005</v>
          </cell>
          <cell r="J7017">
            <v>1.0981557284364201</v>
          </cell>
          <cell r="K7017">
            <v>2.1408084690851021</v>
          </cell>
          <cell r="L7017">
            <v>0.35190303465075401</v>
          </cell>
          <cell r="M7017">
            <v>-1.66101534772949</v>
          </cell>
          <cell r="N7017">
            <v>-3.1623901084873061</v>
          </cell>
          <cell r="O7017">
            <v>0.18587225108373701</v>
          </cell>
          <cell r="P7017">
            <v>7016</v>
          </cell>
          <cell r="Q7017">
            <v>2.3E-2</v>
          </cell>
          <cell r="R7017">
            <v>6999</v>
          </cell>
          <cell r="S7017">
            <v>2.5000000000000001E-2</v>
          </cell>
          <cell r="T7017">
            <v>6703</v>
          </cell>
          <cell r="U7017">
            <v>6.6000000000000003E-2</v>
          </cell>
        </row>
        <row r="7018">
          <cell r="A7018" t="str">
            <v>CTHT_0006010</v>
          </cell>
          <cell r="B7018" t="str">
            <v>Uncharacterized protein</v>
          </cell>
          <cell r="C7018">
            <v>2364</v>
          </cell>
          <cell r="D7018">
            <v>0.94699316864676397</v>
          </cell>
          <cell r="E7018">
            <v>0.67705565242801802</v>
          </cell>
          <cell r="F7018">
            <v>0.26993751621874601</v>
          </cell>
          <cell r="G7018">
            <v>-0.94699316864676397</v>
          </cell>
          <cell r="H7018">
            <v>-1.9278504868307613</v>
          </cell>
          <cell r="I7018">
            <v>0.35092908302390302</v>
          </cell>
          <cell r="J7018">
            <v>-0.67705565242801802</v>
          </cell>
          <cell r="K7018">
            <v>-1.5988733365716625</v>
          </cell>
          <cell r="L7018">
            <v>0.47207800026015401</v>
          </cell>
          <cell r="M7018">
            <v>-0.26993751621874601</v>
          </cell>
          <cell r="N7018">
            <v>-1.20575560473383</v>
          </cell>
          <cell r="O7018">
            <v>0.814593466077286</v>
          </cell>
          <cell r="P7018">
            <v>7017</v>
          </cell>
          <cell r="Q7018">
            <v>2.1999999999999999E-2</v>
          </cell>
          <cell r="R7018">
            <v>6952</v>
          </cell>
          <cell r="S7018">
            <v>3.2000000000000001E-2</v>
          </cell>
          <cell r="T7018">
            <v>6915</v>
          </cell>
          <cell r="U7018">
            <v>3.6999999999999998E-2</v>
          </cell>
        </row>
        <row r="7019">
          <cell r="A7019" t="str">
            <v>CTHT_0045200</v>
          </cell>
          <cell r="B7019" t="str">
            <v>Glucanase (EC 3.2.1.-)</v>
          </cell>
          <cell r="C7019">
            <v>1194</v>
          </cell>
          <cell r="D7019">
            <v>0.70263642474955801</v>
          </cell>
          <cell r="E7019">
            <v>0.63141463028425304</v>
          </cell>
          <cell r="F7019">
            <v>7.1221794465305494E-2</v>
          </cell>
          <cell r="G7019">
            <v>-0.70263642474955801</v>
          </cell>
          <cell r="H7019">
            <v>-1.627476176297648</v>
          </cell>
          <cell r="I7019">
            <v>0.56665198891616098</v>
          </cell>
          <cell r="J7019">
            <v>-0.63141463028425304</v>
          </cell>
          <cell r="K7019">
            <v>-1.5490831979571242</v>
          </cell>
          <cell r="L7019">
            <v>0.56779634327640305</v>
          </cell>
          <cell r="M7019">
            <v>-7.1221794465305494E-2</v>
          </cell>
          <cell r="N7019">
            <v>-1.0506060477861396</v>
          </cell>
          <cell r="O7019">
            <v>0.96139768713319096</v>
          </cell>
          <cell r="P7019">
            <v>7018</v>
          </cell>
          <cell r="Q7019">
            <v>2.1999999999999999E-2</v>
          </cell>
          <cell r="R7019">
            <v>6970</v>
          </cell>
          <cell r="S7019">
            <v>2.9000000000000001E-2</v>
          </cell>
          <cell r="T7019">
            <v>6938</v>
          </cell>
          <cell r="U7019">
            <v>3.3000000000000002E-2</v>
          </cell>
        </row>
        <row r="7020">
          <cell r="A7020" t="str">
            <v>CTHT_0060850</v>
          </cell>
          <cell r="B7020" t="str">
            <v>Uncharacterized protein</v>
          </cell>
          <cell r="C7020">
            <v>2394</v>
          </cell>
          <cell r="D7020">
            <v>-1.6819229685612998E-2</v>
          </cell>
          <cell r="E7020">
            <v>1.92516675120902</v>
          </cell>
          <cell r="F7020">
            <v>-1.94198598089463</v>
          </cell>
          <cell r="G7020">
            <v>1.6819229685612998E-2</v>
          </cell>
          <cell r="H7020">
            <v>1.0117264233247689</v>
          </cell>
          <cell r="I7020">
            <v>0.99239802880067396</v>
          </cell>
          <cell r="J7020">
            <v>-1.92516675120902</v>
          </cell>
          <cell r="K7020">
            <v>-3.7978074209050416</v>
          </cell>
          <cell r="L7020">
            <v>7.8569625995752193E-2</v>
          </cell>
          <cell r="M7020">
            <v>1.94198598089463</v>
          </cell>
          <cell r="N7020">
            <v>3.8423421184285149</v>
          </cell>
          <cell r="O7020">
            <v>9.1931677648258506E-2</v>
          </cell>
          <cell r="P7020">
            <v>7019</v>
          </cell>
          <cell r="Q7020">
            <v>2.1999999999999999E-2</v>
          </cell>
          <cell r="R7020">
            <v>7053</v>
          </cell>
          <cell r="S7020">
            <v>1.7000000000000001E-2</v>
          </cell>
          <cell r="T7020">
            <v>7117</v>
          </cell>
          <cell r="U7020">
            <v>8.9999999999999993E-3</v>
          </cell>
        </row>
        <row r="7021">
          <cell r="A7021" t="str">
            <v>CTHT_0040240</v>
          </cell>
          <cell r="B7021" t="str">
            <v>Uncharacterized protein</v>
          </cell>
          <cell r="C7021">
            <v>732</v>
          </cell>
          <cell r="D7021">
            <v>1.62035317767893E-2</v>
          </cell>
          <cell r="E7021">
            <v>1.5924650590490099</v>
          </cell>
          <cell r="F7021">
            <v>-1.57626152727222</v>
          </cell>
          <cell r="G7021">
            <v>-1.62035317767893E-2</v>
          </cell>
          <cell r="H7021">
            <v>-1.011294741698852</v>
          </cell>
          <cell r="I7021">
            <v>0.99452258293346396</v>
          </cell>
          <cell r="J7021">
            <v>-1.5924650590490099</v>
          </cell>
          <cell r="K7021">
            <v>-3.0156417677504139</v>
          </cell>
          <cell r="L7021">
            <v>0.218625012243157</v>
          </cell>
          <cell r="M7021">
            <v>1.57626152727222</v>
          </cell>
          <cell r="N7021">
            <v>2.9819612852772295</v>
          </cell>
          <cell r="O7021">
            <v>0.25111637817997901</v>
          </cell>
          <cell r="P7021">
            <v>7020</v>
          </cell>
          <cell r="Q7021">
            <v>2.1999999999999999E-2</v>
          </cell>
          <cell r="R7021">
            <v>7042</v>
          </cell>
          <cell r="S7021">
            <v>1.9E-2</v>
          </cell>
          <cell r="T7021">
            <v>7147</v>
          </cell>
          <cell r="U7021">
            <v>0</v>
          </cell>
        </row>
        <row r="7022">
          <cell r="A7022" t="str">
            <v>CTHT_0040690</v>
          </cell>
          <cell r="B7022" t="str">
            <v>Uncharacterized protein</v>
          </cell>
          <cell r="C7022">
            <v>492</v>
          </cell>
          <cell r="D7022">
            <v>1.5070401761552801</v>
          </cell>
          <cell r="E7022">
            <v>0.51490173881845602</v>
          </cell>
          <cell r="F7022">
            <v>0.99213843733682605</v>
          </cell>
          <cell r="G7022">
            <v>-1.5070401761552801</v>
          </cell>
          <cell r="H7022">
            <v>-2.8422632365752869</v>
          </cell>
          <cell r="I7022">
            <v>0.22220763469966201</v>
          </cell>
          <cell r="J7022">
            <v>-0.51490173881845602</v>
          </cell>
          <cell r="K7022">
            <v>-1.428896815034945</v>
          </cell>
          <cell r="L7022">
            <v>0.65955816712325899</v>
          </cell>
          <cell r="M7022">
            <v>-0.99213843733682605</v>
          </cell>
          <cell r="N7022">
            <v>-1.9891312001460237</v>
          </cell>
          <cell r="O7022">
            <v>0.44293372048222102</v>
          </cell>
          <cell r="P7022">
            <v>7021</v>
          </cell>
          <cell r="Q7022">
            <v>2.1999999999999999E-2</v>
          </cell>
          <cell r="R7022">
            <v>6871</v>
          </cell>
          <cell r="S7022">
            <v>4.2999999999999997E-2</v>
          </cell>
          <cell r="T7022">
            <v>6817</v>
          </cell>
          <cell r="U7022">
            <v>0.05</v>
          </cell>
        </row>
        <row r="7023">
          <cell r="A7023" t="str">
            <v>CTHT_0020500</v>
          </cell>
          <cell r="B7023" t="str">
            <v>Uncharacterized protein</v>
          </cell>
          <cell r="C7023">
            <v>246</v>
          </cell>
          <cell r="D7023">
            <v>-0.64513946568751901</v>
          </cell>
          <cell r="E7023">
            <v>-0.456340467360628</v>
          </cell>
          <cell r="F7023">
            <v>-0.18879899832689101</v>
          </cell>
          <cell r="G7023">
            <v>0.64513946568751901</v>
          </cell>
          <cell r="H7023">
            <v>1.56389046062885</v>
          </cell>
          <cell r="I7023">
            <v>0.59537416502497098</v>
          </cell>
          <cell r="J7023">
            <v>0.456340467360628</v>
          </cell>
          <cell r="K7023">
            <v>1.3720570476051741</v>
          </cell>
          <cell r="L7023">
            <v>0.68984214634501295</v>
          </cell>
          <cell r="M7023">
            <v>0.18879899832689101</v>
          </cell>
          <cell r="N7023">
            <v>1.1398144584137424</v>
          </cell>
          <cell r="O7023">
            <v>0.89047785964607995</v>
          </cell>
          <cell r="P7023">
            <v>7022</v>
          </cell>
          <cell r="Q7023">
            <v>2.1999999999999999E-2</v>
          </cell>
          <cell r="R7023">
            <v>7166</v>
          </cell>
          <cell r="S7023">
            <v>0</v>
          </cell>
          <cell r="T7023">
            <v>7009</v>
          </cell>
          <cell r="U7023">
            <v>2.4E-2</v>
          </cell>
        </row>
        <row r="7024">
          <cell r="A7024" t="str">
            <v>CTHT_0064530</v>
          </cell>
          <cell r="B7024" t="str">
            <v>Uncharacterized protein</v>
          </cell>
          <cell r="C7024">
            <v>1485</v>
          </cell>
          <cell r="D7024">
            <v>0.19677790447539201</v>
          </cell>
          <cell r="E7024">
            <v>1.8546385862645001</v>
          </cell>
          <cell r="F7024">
            <v>-1.6578606817891099</v>
          </cell>
          <cell r="G7024">
            <v>-0.19677790447539201</v>
          </cell>
          <cell r="H7024">
            <v>-1.146135730411372</v>
          </cell>
          <cell r="I7024">
            <v>0.89694565870311804</v>
          </cell>
          <cell r="J7024">
            <v>-1.8546385862645001</v>
          </cell>
          <cell r="K7024">
            <v>-3.6166113889017417</v>
          </cell>
          <cell r="L7024">
            <v>0.12992249055388899</v>
          </cell>
          <cell r="M7024">
            <v>1.6578606817891099</v>
          </cell>
          <cell r="N7024">
            <v>3.1554826299705963</v>
          </cell>
          <cell r="O7024">
            <v>0.207965316662961</v>
          </cell>
          <cell r="P7024">
            <v>7023</v>
          </cell>
          <cell r="Q7024">
            <v>2.1999999999999999E-2</v>
          </cell>
          <cell r="R7024">
            <v>7033</v>
          </cell>
          <cell r="S7024">
            <v>0.02</v>
          </cell>
          <cell r="T7024">
            <v>7123</v>
          </cell>
          <cell r="U7024">
            <v>8.0000000000000002E-3</v>
          </cell>
        </row>
        <row r="7025">
          <cell r="A7025" t="str">
            <v>CTHT_0036490</v>
          </cell>
          <cell r="B7025" t="str">
            <v>Uncharacterized protein</v>
          </cell>
          <cell r="C7025">
            <v>2325</v>
          </cell>
          <cell r="D7025">
            <v>0.12947379189799901</v>
          </cell>
          <cell r="E7025">
            <v>3.0062844909935701E-2</v>
          </cell>
          <cell r="F7025">
            <v>9.9410946988063506E-2</v>
          </cell>
          <cell r="G7025">
            <v>-0.12947379189799901</v>
          </cell>
          <cell r="H7025">
            <v>-1.0938946417265398</v>
          </cell>
          <cell r="I7025">
            <v>0.91675661281142296</v>
          </cell>
          <cell r="J7025">
            <v>-3.0062844909935701E-2</v>
          </cell>
          <cell r="K7025">
            <v>-1.0210566027524679</v>
          </cell>
          <cell r="L7025">
            <v>0.97727424260198803</v>
          </cell>
          <cell r="M7025">
            <v>-9.9410946988063506E-2</v>
          </cell>
          <cell r="N7025">
            <v>-1.0713359462910501</v>
          </cell>
          <cell r="O7025">
            <v>0.93661514283760805</v>
          </cell>
          <cell r="P7025">
            <v>7024</v>
          </cell>
          <cell r="Q7025">
            <v>2.1999999999999999E-2</v>
          </cell>
          <cell r="R7025">
            <v>7050</v>
          </cell>
          <cell r="S7025">
            <v>1.7999999999999999E-2</v>
          </cell>
          <cell r="T7025">
            <v>6961</v>
          </cell>
          <cell r="U7025">
            <v>0.03</v>
          </cell>
        </row>
        <row r="7026">
          <cell r="A7026" t="str">
            <v>CTHT_0069240</v>
          </cell>
          <cell r="B7026" t="str">
            <v>Uncharacterized protein</v>
          </cell>
          <cell r="C7026">
            <v>1557</v>
          </cell>
          <cell r="D7026">
            <v>2.8237274417256799</v>
          </cell>
          <cell r="E7026">
            <v>4.1120331476408198</v>
          </cell>
          <cell r="F7026">
            <v>-1.2883057059151399</v>
          </cell>
          <cell r="G7026">
            <v>-2.8237274417256799</v>
          </cell>
          <cell r="H7026">
            <v>-7.0798924357667223</v>
          </cell>
          <cell r="I7026">
            <v>3.5581873565373899E-3</v>
          </cell>
          <cell r="J7026">
            <v>-4.1120331476408198</v>
          </cell>
          <cell r="K7026">
            <v>-17.292003732493924</v>
          </cell>
          <cell r="L7026">
            <v>2.66141686899373E-5</v>
          </cell>
          <cell r="M7026">
            <v>1.2883057059151399</v>
          </cell>
          <cell r="N7026">
            <v>2.4424105153260394</v>
          </cell>
          <cell r="O7026">
            <v>0.27420627291329602</v>
          </cell>
          <cell r="P7026">
            <v>7025</v>
          </cell>
          <cell r="Q7026">
            <v>2.1000000000000001E-2</v>
          </cell>
          <cell r="R7026">
            <v>6721</v>
          </cell>
          <cell r="S7026">
            <v>6.4000000000000001E-2</v>
          </cell>
          <cell r="T7026">
            <v>7106</v>
          </cell>
          <cell r="U7026">
            <v>0.01</v>
          </cell>
        </row>
        <row r="7027">
          <cell r="A7027" t="str">
            <v>CTHT_0020810</v>
          </cell>
          <cell r="B7027" t="str">
            <v>Uncharacterized protein</v>
          </cell>
          <cell r="C7027">
            <v>549</v>
          </cell>
          <cell r="D7027">
            <v>-0.40730117193492898</v>
          </cell>
          <cell r="E7027">
            <v>-1.3104179464469199</v>
          </cell>
          <cell r="F7027">
            <v>0.90311677451199601</v>
          </cell>
          <cell r="G7027">
            <v>0.40730117193492898</v>
          </cell>
          <cell r="H7027">
            <v>1.3262025847833305</v>
          </cell>
          <cell r="I7027">
            <v>0.79650530877744996</v>
          </cell>
          <cell r="J7027">
            <v>1.3104179464469199</v>
          </cell>
          <cell r="K7027">
            <v>2.4801337866082145</v>
          </cell>
          <cell r="L7027">
            <v>0.318990183922297</v>
          </cell>
          <cell r="M7027">
            <v>-0.90311677451199601</v>
          </cell>
          <cell r="N7027">
            <v>-1.8701017590109863</v>
          </cell>
          <cell r="O7027">
            <v>0.53631103734220598</v>
          </cell>
          <cell r="P7027">
            <v>7026</v>
          </cell>
          <cell r="Q7027">
            <v>2.1000000000000001E-2</v>
          </cell>
          <cell r="R7027">
            <v>7135</v>
          </cell>
          <cell r="S7027">
            <v>6.0000000000000001E-3</v>
          </cell>
          <cell r="T7027">
            <v>6837</v>
          </cell>
          <cell r="U7027">
            <v>4.8000000000000001E-2</v>
          </cell>
        </row>
        <row r="7028">
          <cell r="A7028" t="str">
            <v>CTHT_0000070</v>
          </cell>
          <cell r="B7028" t="str">
            <v>Uncharacterized protein</v>
          </cell>
          <cell r="C7028">
            <v>1101</v>
          </cell>
          <cell r="D7028">
            <v>2.1144701899429399</v>
          </cell>
          <cell r="E7028">
            <v>1.5043078603028901</v>
          </cell>
          <cell r="F7028">
            <v>0.61016232964004902</v>
          </cell>
          <cell r="G7028">
            <v>-2.1144701899429399</v>
          </cell>
          <cell r="H7028">
            <v>-4.3303096429737913</v>
          </cell>
          <cell r="I7028">
            <v>3.92112495147054E-2</v>
          </cell>
          <cell r="J7028">
            <v>-1.5043078603028901</v>
          </cell>
          <cell r="K7028">
            <v>-2.8368853768382807</v>
          </cell>
          <cell r="L7028">
            <v>0.1096816219313</v>
          </cell>
          <cell r="M7028">
            <v>-0.61016232964004902</v>
          </cell>
          <cell r="N7028">
            <v>-1.5264309507633107</v>
          </cell>
          <cell r="O7028">
            <v>0.610509940925275</v>
          </cell>
          <cell r="P7028">
            <v>7027</v>
          </cell>
          <cell r="Q7028">
            <v>2.1000000000000001E-2</v>
          </cell>
          <cell r="R7028">
            <v>6850</v>
          </cell>
          <cell r="S7028">
            <v>4.5999999999999999E-2</v>
          </cell>
          <cell r="T7028">
            <v>6901</v>
          </cell>
          <cell r="U7028">
            <v>3.9E-2</v>
          </cell>
        </row>
        <row r="7029">
          <cell r="A7029" t="str">
            <v>CTHT_0003170</v>
          </cell>
          <cell r="B7029" t="str">
            <v>Uncharacterized protein</v>
          </cell>
          <cell r="C7029">
            <v>276</v>
          </cell>
          <cell r="D7029">
            <v>0.67206945319781097</v>
          </cell>
          <cell r="E7029">
            <v>1.2360123160005601</v>
          </cell>
          <cell r="F7029">
            <v>-0.56394286280274897</v>
          </cell>
          <cell r="G7029">
            <v>-0.67206945319781097</v>
          </cell>
          <cell r="H7029">
            <v>-1.5933568969784784</v>
          </cell>
          <cell r="I7029">
            <v>0.63321527364558805</v>
          </cell>
          <cell r="J7029">
            <v>-1.2360123160005601</v>
          </cell>
          <cell r="K7029">
            <v>-2.3554656872461188</v>
          </cell>
          <cell r="L7029">
            <v>0.31334658527849502</v>
          </cell>
          <cell r="M7029">
            <v>0.56394286280274897</v>
          </cell>
          <cell r="N7029">
            <v>1.4783038826472874</v>
          </cell>
          <cell r="O7029">
            <v>0.68268959566730003</v>
          </cell>
          <cell r="P7029">
            <v>7028</v>
          </cell>
          <cell r="Q7029">
            <v>2.1000000000000001E-2</v>
          </cell>
          <cell r="R7029">
            <v>6962</v>
          </cell>
          <cell r="S7029">
            <v>0.03</v>
          </cell>
          <cell r="T7029">
            <v>7141</v>
          </cell>
          <cell r="U7029">
            <v>0</v>
          </cell>
        </row>
        <row r="7030">
          <cell r="A7030" t="str">
            <v>CTHT_0025940</v>
          </cell>
          <cell r="B7030" t="str">
            <v>Uncharacterized protein</v>
          </cell>
          <cell r="C7030">
            <v>282</v>
          </cell>
          <cell r="D7030">
            <v>1.8532909524183201</v>
          </cell>
          <cell r="E7030">
            <v>3.8472501399562702E-2</v>
          </cell>
          <cell r="F7030">
            <v>1.8148184510187599</v>
          </cell>
          <cell r="G7030">
            <v>-1.8532909524183201</v>
          </cell>
          <cell r="H7030">
            <v>-3.613234658459239</v>
          </cell>
          <cell r="I7030">
            <v>0.14807119731767401</v>
          </cell>
          <cell r="J7030">
            <v>-3.8472501399562702E-2</v>
          </cell>
          <cell r="K7030">
            <v>-1.0270258549762714</v>
          </cell>
          <cell r="L7030">
            <v>0.97668830104334903</v>
          </cell>
          <cell r="M7030">
            <v>-1.8148184510187599</v>
          </cell>
          <cell r="N7030">
            <v>-3.5181535508107795</v>
          </cell>
          <cell r="O7030">
            <v>0.156326315714829</v>
          </cell>
          <cell r="P7030">
            <v>7029</v>
          </cell>
          <cell r="Q7030">
            <v>2.1000000000000001E-2</v>
          </cell>
          <cell r="R7030">
            <v>6759</v>
          </cell>
          <cell r="S7030">
            <v>5.8000000000000003E-2</v>
          </cell>
          <cell r="T7030">
            <v>6611</v>
          </cell>
          <cell r="U7030">
            <v>7.9000000000000001E-2</v>
          </cell>
        </row>
        <row r="7031">
          <cell r="A7031" t="str">
            <v>CTHT_0067140</v>
          </cell>
          <cell r="B7031" t="str">
            <v>Uncharacterized protein</v>
          </cell>
          <cell r="C7031">
            <v>567</v>
          </cell>
          <cell r="D7031">
            <v>0.30669928625778198</v>
          </cell>
          <cell r="E7031">
            <v>0.113463591403916</v>
          </cell>
          <cell r="F7031">
            <v>0.19323569485386499</v>
          </cell>
          <cell r="G7031">
            <v>-0.30669928625778198</v>
          </cell>
          <cell r="H7031">
            <v>-1.2368746390485557</v>
          </cell>
          <cell r="I7031">
            <v>0.84881821499841303</v>
          </cell>
          <cell r="J7031">
            <v>-0.113463591403916</v>
          </cell>
          <cell r="K7031">
            <v>-1.0818223372615019</v>
          </cell>
          <cell r="L7031">
            <v>0.93734991013846303</v>
          </cell>
          <cell r="M7031">
            <v>-0.19323569485386499</v>
          </cell>
          <cell r="N7031">
            <v>-1.1433251065785428</v>
          </cell>
          <cell r="O7031">
            <v>0.90742236736028803</v>
          </cell>
          <cell r="P7031">
            <v>7030</v>
          </cell>
          <cell r="Q7031">
            <v>2.1000000000000001E-2</v>
          </cell>
          <cell r="R7031">
            <v>7048</v>
          </cell>
          <cell r="S7031">
            <v>1.7999999999999999E-2</v>
          </cell>
          <cell r="T7031">
            <v>6971</v>
          </cell>
          <cell r="U7031">
            <v>2.9000000000000001E-2</v>
          </cell>
        </row>
        <row r="7032">
          <cell r="A7032" t="str">
            <v>CTHT_0001530</v>
          </cell>
          <cell r="B7032" t="str">
            <v>Uncharacterized protein</v>
          </cell>
          <cell r="C7032">
            <v>1728</v>
          </cell>
          <cell r="D7032">
            <v>1.0172248702875299</v>
          </cell>
          <cell r="E7032">
            <v>1.1520806895752</v>
          </cell>
          <cell r="F7032">
            <v>-0.13485581928767501</v>
          </cell>
          <cell r="G7032">
            <v>-1.0172248702875299</v>
          </cell>
          <cell r="H7032">
            <v>-2.0240218581239446</v>
          </cell>
          <cell r="I7032">
            <v>0.413927966676572</v>
          </cell>
          <cell r="J7032">
            <v>-1.1520806895752</v>
          </cell>
          <cell r="K7032">
            <v>-2.2223417488562309</v>
          </cell>
          <cell r="L7032">
            <v>0.31087756558248603</v>
          </cell>
          <cell r="M7032">
            <v>0.13485581928767501</v>
          </cell>
          <cell r="N7032">
            <v>1.097983077572154</v>
          </cell>
          <cell r="O7032">
            <v>0.92760244598081298</v>
          </cell>
          <cell r="P7032">
            <v>7031</v>
          </cell>
          <cell r="Q7032">
            <v>0.02</v>
          </cell>
          <cell r="R7032">
            <v>6940</v>
          </cell>
          <cell r="S7032">
            <v>3.3000000000000002E-2</v>
          </cell>
          <cell r="T7032">
            <v>6973</v>
          </cell>
          <cell r="U7032">
            <v>2.9000000000000001E-2</v>
          </cell>
        </row>
        <row r="7033">
          <cell r="A7033" t="str">
            <v>CTHT_0072370</v>
          </cell>
          <cell r="B7033" t="str">
            <v>Uncharacterized protein</v>
          </cell>
          <cell r="C7033">
            <v>288</v>
          </cell>
          <cell r="D7033">
            <v>0.37284328741510803</v>
          </cell>
          <cell r="E7033">
            <v>0.45458948523029002</v>
          </cell>
          <cell r="F7033">
            <v>-8.17461978151824E-2</v>
          </cell>
          <cell r="G7033">
            <v>-0.37284328741510803</v>
          </cell>
          <cell r="H7033">
            <v>-1.2949023325958888</v>
          </cell>
          <cell r="I7033">
            <v>0.80462952618436001</v>
          </cell>
          <cell r="J7033">
            <v>-0.45458948523029002</v>
          </cell>
          <cell r="K7033">
            <v>-1.3703928081210255</v>
          </cell>
          <cell r="L7033">
            <v>0.732351564543127</v>
          </cell>
          <cell r="M7033">
            <v>8.17461978151824E-2</v>
          </cell>
          <cell r="N7033">
            <v>1.0582982002772374</v>
          </cell>
          <cell r="O7033">
            <v>0.96069484598666</v>
          </cell>
          <cell r="P7033">
            <v>7032</v>
          </cell>
          <cell r="Q7033">
            <v>0.02</v>
          </cell>
          <cell r="R7033">
            <v>7022</v>
          </cell>
          <cell r="S7033">
            <v>2.1999999999999999E-2</v>
          </cell>
          <cell r="T7033">
            <v>7032</v>
          </cell>
          <cell r="U7033">
            <v>0.02</v>
          </cell>
        </row>
        <row r="7034">
          <cell r="A7034" t="str">
            <v>CTHT_0039880</v>
          </cell>
          <cell r="B7034" t="str">
            <v>Uncharacterized protein</v>
          </cell>
          <cell r="C7034">
            <v>2607</v>
          </cell>
          <cell r="D7034">
            <v>1.6064151094775601</v>
          </cell>
          <cell r="E7034">
            <v>3.2962890647439198</v>
          </cell>
          <cell r="F7034">
            <v>-1.68987395526636</v>
          </cell>
          <cell r="G7034">
            <v>-1.6064151094775601</v>
          </cell>
          <cell r="H7034">
            <v>-3.0449427630073318</v>
          </cell>
          <cell r="I7034">
            <v>9.3301740224447705E-2</v>
          </cell>
          <cell r="J7034">
            <v>-3.2962890647439198</v>
          </cell>
          <cell r="K7034">
            <v>-9.8238536247974739</v>
          </cell>
          <cell r="L7034">
            <v>7.0410856259389199E-4</v>
          </cell>
          <cell r="M7034">
            <v>1.68987395526636</v>
          </cell>
          <cell r="N7034">
            <v>3.2262851519399227</v>
          </cell>
          <cell r="O7034">
            <v>0.128260408796707</v>
          </cell>
          <cell r="P7034">
            <v>7033</v>
          </cell>
          <cell r="Q7034">
            <v>0.02</v>
          </cell>
          <cell r="R7034">
            <v>6945</v>
          </cell>
          <cell r="S7034">
            <v>3.3000000000000002E-2</v>
          </cell>
          <cell r="T7034">
            <v>7122</v>
          </cell>
          <cell r="U7034">
            <v>8.0000000000000002E-3</v>
          </cell>
        </row>
        <row r="7035">
          <cell r="A7035" t="str">
            <v>CTHT_0060840</v>
          </cell>
          <cell r="B7035" t="str">
            <v>Uncharacterized protein</v>
          </cell>
          <cell r="C7035">
            <v>1740</v>
          </cell>
          <cell r="D7035">
            <v>6.6256348577262994E-2</v>
          </cell>
          <cell r="E7035">
            <v>3.3577465368579099E-2</v>
          </cell>
          <cell r="F7035">
            <v>3.2678883208683798E-2</v>
          </cell>
          <cell r="G7035">
            <v>-6.6256348577262994E-2</v>
          </cell>
          <cell r="H7035">
            <v>-1.0469963033867928</v>
          </cell>
          <cell r="I7035">
            <v>0.96276270039774903</v>
          </cell>
          <cell r="J7035">
            <v>-3.3577465368579099E-2</v>
          </cell>
          <cell r="K7035">
            <v>-1.0235470813985079</v>
          </cell>
          <cell r="L7035">
            <v>0.97730913640026196</v>
          </cell>
          <cell r="M7035">
            <v>-3.2678883208683798E-2</v>
          </cell>
          <cell r="N7035">
            <v>-1.0229097639126137</v>
          </cell>
          <cell r="O7035">
            <v>0.98419246055548304</v>
          </cell>
          <cell r="P7035">
            <v>7034</v>
          </cell>
          <cell r="Q7035">
            <v>0.02</v>
          </cell>
          <cell r="R7035">
            <v>7060</v>
          </cell>
          <cell r="S7035">
            <v>1.6E-2</v>
          </cell>
          <cell r="T7035">
            <v>6974</v>
          </cell>
          <cell r="U7035">
            <v>2.8000000000000001E-2</v>
          </cell>
        </row>
        <row r="7036">
          <cell r="A7036" t="str">
            <v>CTHT_0021500</v>
          </cell>
          <cell r="B7036" t="str">
            <v>Uncharacterized protein</v>
          </cell>
          <cell r="C7036">
            <v>1218</v>
          </cell>
          <cell r="D7036">
            <v>-0.57336195544233504</v>
          </cell>
          <cell r="E7036">
            <v>1.0610526542218801</v>
          </cell>
          <cell r="F7036">
            <v>-1.63441460966421</v>
          </cell>
          <cell r="G7036">
            <v>0.57336195544233504</v>
          </cell>
          <cell r="H7036">
            <v>1.4879870342855943</v>
          </cell>
          <cell r="I7036">
            <v>0.70689379614318304</v>
          </cell>
          <cell r="J7036">
            <v>-1.0610526542218801</v>
          </cell>
          <cell r="K7036">
            <v>-2.0864533352192152</v>
          </cell>
          <cell r="L7036">
            <v>0.41950067642694899</v>
          </cell>
          <cell r="M7036">
            <v>1.63441460966421</v>
          </cell>
          <cell r="N7036">
            <v>3.1046155104481166</v>
          </cell>
          <cell r="O7036">
            <v>0.22777111223841801</v>
          </cell>
          <cell r="P7036">
            <v>7035</v>
          </cell>
          <cell r="Q7036">
            <v>0.02</v>
          </cell>
          <cell r="R7036">
            <v>7140</v>
          </cell>
          <cell r="S7036">
            <v>5.0000000000000001E-3</v>
          </cell>
          <cell r="T7036">
            <v>7173</v>
          </cell>
          <cell r="U7036">
            <v>0</v>
          </cell>
        </row>
        <row r="7037">
          <cell r="A7037" t="str">
            <v>CTHT_0036430</v>
          </cell>
          <cell r="B7037" t="str">
            <v>Uncharacterized protein</v>
          </cell>
          <cell r="C7037">
            <v>618</v>
          </cell>
          <cell r="D7037">
            <v>-0.90265508391513205</v>
          </cell>
          <cell r="E7037">
            <v>-0.46055588509164902</v>
          </cell>
          <cell r="F7037">
            <v>-0.44209919882348397</v>
          </cell>
          <cell r="G7037">
            <v>0.90265508391513205</v>
          </cell>
          <cell r="H7037">
            <v>1.8695033856654031</v>
          </cell>
          <cell r="I7037">
            <v>0.47236708446932402</v>
          </cell>
          <cell r="J7037">
            <v>0.46055588509164902</v>
          </cell>
          <cell r="K7037">
            <v>1.3760719305330729</v>
          </cell>
          <cell r="L7037">
            <v>0.70436537360278195</v>
          </cell>
          <cell r="M7037">
            <v>0.44209919882348397</v>
          </cell>
          <cell r="N7037">
            <v>1.3585796964415824</v>
          </cell>
          <cell r="O7037">
            <v>0.744551675339575</v>
          </cell>
          <cell r="P7037">
            <v>7036</v>
          </cell>
          <cell r="Q7037">
            <v>0.02</v>
          </cell>
          <cell r="R7037">
            <v>7167</v>
          </cell>
          <cell r="S7037">
            <v>0</v>
          </cell>
          <cell r="T7037">
            <v>7090</v>
          </cell>
          <cell r="U7037">
            <v>1.2E-2</v>
          </cell>
        </row>
        <row r="7038">
          <cell r="A7038" t="str">
            <v>CTHT_0017860</v>
          </cell>
          <cell r="B7038" t="str">
            <v>Uncharacterized protein</v>
          </cell>
          <cell r="C7038">
            <v>930</v>
          </cell>
          <cell r="D7038">
            <v>0.27775810729669798</v>
          </cell>
          <cell r="E7038">
            <v>-0.31251554751264199</v>
          </cell>
          <cell r="F7038">
            <v>0.59027365480934002</v>
          </cell>
          <cell r="G7038">
            <v>-0.27775810729669798</v>
          </cell>
          <cell r="H7038">
            <v>-1.2123095374197967</v>
          </cell>
          <cell r="I7038">
            <v>0.85594814745844905</v>
          </cell>
          <cell r="J7038">
            <v>0.31251554751264199</v>
          </cell>
          <cell r="K7038">
            <v>1.241871195292753</v>
          </cell>
          <cell r="L7038">
            <v>0.811977264518985</v>
          </cell>
          <cell r="M7038">
            <v>-0.59027365480934002</v>
          </cell>
          <cell r="N7038">
            <v>-1.5055322943003275</v>
          </cell>
          <cell r="O7038">
            <v>0.67661612325252996</v>
          </cell>
          <cell r="P7038">
            <v>7037</v>
          </cell>
          <cell r="Q7038">
            <v>0.02</v>
          </cell>
          <cell r="R7038">
            <v>7045</v>
          </cell>
          <cell r="S7038">
            <v>1.9E-2</v>
          </cell>
          <cell r="T7038">
            <v>6897</v>
          </cell>
          <cell r="U7038">
            <v>3.9E-2</v>
          </cell>
        </row>
        <row r="7039">
          <cell r="A7039" t="str">
            <v>CTHT_0058000</v>
          </cell>
          <cell r="B7039" t="str">
            <v>Uncharacterized protein</v>
          </cell>
          <cell r="C7039">
            <v>312</v>
          </cell>
          <cell r="D7039">
            <v>-1.6492910185490098E-2</v>
          </cell>
          <cell r="E7039">
            <v>0.51310301955164395</v>
          </cell>
          <cell r="F7039">
            <v>-0.52959592973713399</v>
          </cell>
          <cell r="G7039">
            <v>1.6492910185490098E-2</v>
          </cell>
          <cell r="H7039">
            <v>1.0114976093920021</v>
          </cell>
          <cell r="I7039">
            <v>0.99239802880067396</v>
          </cell>
          <cell r="J7039">
            <v>-0.51310301955164395</v>
          </cell>
          <cell r="K7039">
            <v>-1.4271164091966906</v>
          </cell>
          <cell r="L7039">
            <v>0.64281473258837196</v>
          </cell>
          <cell r="M7039">
            <v>0.52959592973713399</v>
          </cell>
          <cell r="N7039">
            <v>1.4435248362265507</v>
          </cell>
          <cell r="O7039">
            <v>0.65560294449788903</v>
          </cell>
          <cell r="P7039">
            <v>7038</v>
          </cell>
          <cell r="Q7039">
            <v>0.02</v>
          </cell>
          <cell r="R7039">
            <v>7100</v>
          </cell>
          <cell r="S7039">
            <v>1.0999999999999999E-2</v>
          </cell>
          <cell r="T7039">
            <v>7160</v>
          </cell>
          <cell r="U7039">
            <v>0</v>
          </cell>
        </row>
        <row r="7040">
          <cell r="A7040" t="str">
            <v>CTHT_0043650</v>
          </cell>
          <cell r="B7040" t="str">
            <v>Uncharacterized protein</v>
          </cell>
          <cell r="C7040">
            <v>1575</v>
          </cell>
          <cell r="D7040">
            <v>1.5852945790870501</v>
          </cell>
          <cell r="E7040">
            <v>-0.52971440006994797</v>
          </cell>
          <cell r="F7040">
            <v>2.1150089791569999</v>
          </cell>
          <cell r="G7040">
            <v>-1.5852945790870501</v>
          </cell>
          <cell r="H7040">
            <v>-3.0006906170289152</v>
          </cell>
          <cell r="I7040">
            <v>9.1407983537927798E-2</v>
          </cell>
          <cell r="J7040">
            <v>0.52971440006994797</v>
          </cell>
          <cell r="K7040">
            <v>1.4436433795671491</v>
          </cell>
          <cell r="L7040">
            <v>0.52629401501488904</v>
          </cell>
          <cell r="M7040">
            <v>-2.1150089791569999</v>
          </cell>
          <cell r="N7040">
            <v>-4.3319271434030631</v>
          </cell>
          <cell r="O7040">
            <v>1.8727178178257101E-2</v>
          </cell>
          <cell r="P7040">
            <v>7039</v>
          </cell>
          <cell r="Q7040">
            <v>1.9E-2</v>
          </cell>
          <cell r="R7040">
            <v>6930</v>
          </cell>
          <cell r="S7040">
            <v>3.5000000000000003E-2</v>
          </cell>
          <cell r="T7040">
            <v>6734</v>
          </cell>
          <cell r="U7040">
            <v>6.2E-2</v>
          </cell>
        </row>
        <row r="7041">
          <cell r="A7041" t="str">
            <v>CTHT_0017300</v>
          </cell>
          <cell r="B7041" t="str">
            <v>Uncharacterized protein</v>
          </cell>
          <cell r="C7041">
            <v>324</v>
          </cell>
          <cell r="D7041">
            <v>0.70105528190159705</v>
          </cell>
          <cell r="E7041">
            <v>0.36606782550762301</v>
          </cell>
          <cell r="F7041">
            <v>0.33498745639397398</v>
          </cell>
          <cell r="G7041">
            <v>-0.70105528190159705</v>
          </cell>
          <cell r="H7041">
            <v>-1.6256934969020242</v>
          </cell>
          <cell r="I7041">
            <v>0.64070197308708599</v>
          </cell>
          <cell r="J7041">
            <v>-0.36606782550762301</v>
          </cell>
          <cell r="K7041">
            <v>-1.2888352211475096</v>
          </cell>
          <cell r="L7041">
            <v>0.79515859661907795</v>
          </cell>
          <cell r="M7041">
            <v>-0.33498745639397398</v>
          </cell>
          <cell r="N7041">
            <v>-1.2613664417508657</v>
          </cell>
          <cell r="O7041">
            <v>0.83194848199735205</v>
          </cell>
          <cell r="P7041">
            <v>7040</v>
          </cell>
          <cell r="Q7041">
            <v>1.9E-2</v>
          </cell>
          <cell r="R7041">
            <v>6984</v>
          </cell>
          <cell r="S7041">
            <v>2.7E-2</v>
          </cell>
          <cell r="T7041">
            <v>6946</v>
          </cell>
          <cell r="U7041">
            <v>3.2000000000000001E-2</v>
          </cell>
        </row>
        <row r="7042">
          <cell r="A7042" t="str">
            <v>CTHT_0015570</v>
          </cell>
          <cell r="B7042" t="str">
            <v>Uncharacterized protein</v>
          </cell>
          <cell r="C7042">
            <v>1296</v>
          </cell>
          <cell r="D7042">
            <v>-0.40420944451857199</v>
          </cell>
          <cell r="E7042">
            <v>-0.18454839153348099</v>
          </cell>
          <cell r="F7042">
            <v>-0.219661052985091</v>
          </cell>
          <cell r="G7042">
            <v>0.40420944451857199</v>
          </cell>
          <cell r="H7042">
            <v>1.3233635464273128</v>
          </cell>
          <cell r="I7042">
            <v>0.79004343083260598</v>
          </cell>
          <cell r="J7042">
            <v>0.18454839153348099</v>
          </cell>
          <cell r="K7042">
            <v>1.13646116981995</v>
          </cell>
          <cell r="L7042">
            <v>0.89401786533785299</v>
          </cell>
          <cell r="M7042">
            <v>0.219661052985091</v>
          </cell>
          <cell r="N7042">
            <v>1.1644599759065888</v>
          </cell>
          <cell r="O7042">
            <v>0.88966145297195098</v>
          </cell>
          <cell r="P7042">
            <v>7041</v>
          </cell>
          <cell r="Q7042">
            <v>1.9E-2</v>
          </cell>
          <cell r="R7042">
            <v>7121</v>
          </cell>
          <cell r="S7042">
            <v>8.0000000000000002E-3</v>
          </cell>
          <cell r="T7042">
            <v>7042</v>
          </cell>
          <cell r="U7042">
            <v>1.9E-2</v>
          </cell>
        </row>
        <row r="7043">
          <cell r="A7043" t="str">
            <v>CTHT_0005380</v>
          </cell>
          <cell r="B7043" t="e">
            <v>#N/A</v>
          </cell>
          <cell r="C7043">
            <v>2316</v>
          </cell>
          <cell r="D7043">
            <v>-9.3871977534151593E-2</v>
          </cell>
          <cell r="E7043">
            <v>0.70514301872479601</v>
          </cell>
          <cell r="F7043">
            <v>-0.79901499625894801</v>
          </cell>
          <cell r="G7043">
            <v>9.3871977534151593E-2</v>
          </cell>
          <cell r="H7043">
            <v>1.0672306294873797</v>
          </cell>
          <cell r="I7043">
            <v>0.95077697057501798</v>
          </cell>
          <cell r="J7043">
            <v>-0.70514301872479601</v>
          </cell>
          <cell r="K7043">
            <v>-1.6303062739887331</v>
          </cell>
          <cell r="L7043">
            <v>0.56889984934799298</v>
          </cell>
          <cell r="M7043">
            <v>0.79901499625894801</v>
          </cell>
          <cell r="N7043">
            <v>1.7399127910462204</v>
          </cell>
          <cell r="O7043">
            <v>0.54955984554572601</v>
          </cell>
          <cell r="P7043">
            <v>7042</v>
          </cell>
          <cell r="Q7043">
            <v>1.9E-2</v>
          </cell>
          <cell r="R7043">
            <v>7079</v>
          </cell>
          <cell r="S7043">
            <v>1.4E-2</v>
          </cell>
          <cell r="T7043">
            <v>7069</v>
          </cell>
          <cell r="U7043">
            <v>1.4999999999999999E-2</v>
          </cell>
        </row>
        <row r="7044">
          <cell r="A7044" t="str">
            <v>CTHT_0048420</v>
          </cell>
          <cell r="B7044" t="str">
            <v>Uncharacterized protein</v>
          </cell>
          <cell r="C7044">
            <v>333</v>
          </cell>
          <cell r="D7044">
            <v>2.5386411687225499</v>
          </cell>
          <cell r="E7044">
            <v>1.95810383411685</v>
          </cell>
          <cell r="F7044">
            <v>0.58053733460569801</v>
          </cell>
          <cell r="G7044">
            <v>-2.5386411687225499</v>
          </cell>
          <cell r="H7044">
            <v>-5.8104148353856591</v>
          </cell>
          <cell r="I7044">
            <v>3.8737621217694501E-2</v>
          </cell>
          <cell r="J7044">
            <v>-1.95810383411685</v>
          </cell>
          <cell r="K7044">
            <v>-3.8855096212658498</v>
          </cell>
          <cell r="L7044">
            <v>8.80016537447115E-2</v>
          </cell>
          <cell r="M7044">
            <v>-0.58053733460569801</v>
          </cell>
          <cell r="N7044">
            <v>-1.4954061118738635</v>
          </cell>
          <cell r="O7044">
            <v>0.69036924439984204</v>
          </cell>
          <cell r="P7044">
            <v>7043</v>
          </cell>
          <cell r="Q7044">
            <v>1.9E-2</v>
          </cell>
          <cell r="R7044">
            <v>6715</v>
          </cell>
          <cell r="S7044">
            <v>6.5000000000000002E-2</v>
          </cell>
          <cell r="T7044">
            <v>6889</v>
          </cell>
          <cell r="U7044">
            <v>0.04</v>
          </cell>
        </row>
        <row r="7045">
          <cell r="A7045" t="str">
            <v>CTHT_0003810</v>
          </cell>
          <cell r="B7045" t="str">
            <v>Alpha-1,3-glucanase-like protein</v>
          </cell>
          <cell r="C7045">
            <v>1335</v>
          </cell>
          <cell r="D7045">
            <v>0.10518959115712299</v>
          </cell>
          <cell r="E7045">
            <v>0.97207278390419105</v>
          </cell>
          <cell r="F7045">
            <v>-0.86688319274706804</v>
          </cell>
          <cell r="G7045">
            <v>-0.10518959115712299</v>
          </cell>
          <cell r="H7045">
            <v>-1.0756357353838992</v>
          </cell>
          <cell r="I7045">
            <v>0.94801830657529296</v>
          </cell>
          <cell r="J7045">
            <v>-0.97207278390419105</v>
          </cell>
          <cell r="K7045">
            <v>-1.9616569709924998</v>
          </cell>
          <cell r="L7045">
            <v>0.452289874661231</v>
          </cell>
          <cell r="M7045">
            <v>0.86688319274706804</v>
          </cell>
          <cell r="N7045">
            <v>1.8237186683764977</v>
          </cell>
          <cell r="O7045">
            <v>0.54063435184262998</v>
          </cell>
          <cell r="P7045">
            <v>7044</v>
          </cell>
          <cell r="Q7045">
            <v>1.9E-2</v>
          </cell>
          <cell r="R7045">
            <v>7084</v>
          </cell>
          <cell r="S7045">
            <v>1.2999999999999999E-2</v>
          </cell>
          <cell r="T7045">
            <v>7096</v>
          </cell>
          <cell r="U7045">
            <v>1.0999999999999999E-2</v>
          </cell>
        </row>
        <row r="7046">
          <cell r="A7046" t="str">
            <v>CTHT_0012460</v>
          </cell>
          <cell r="B7046" t="str">
            <v>Uncharacterized protein</v>
          </cell>
          <cell r="C7046">
            <v>2067</v>
          </cell>
          <cell r="D7046">
            <v>-1.2986904826827901</v>
          </cell>
          <cell r="E7046">
            <v>-0.498786568366549</v>
          </cell>
          <cell r="F7046">
            <v>-0.79990391431624397</v>
          </cell>
          <cell r="G7046">
            <v>1.2986904826827901</v>
          </cell>
          <cell r="H7046">
            <v>2.4600548501179356</v>
          </cell>
          <cell r="I7046">
            <v>0.357662516087704</v>
          </cell>
          <cell r="J7046">
            <v>0.498786568366549</v>
          </cell>
          <cell r="K7046">
            <v>1.4130245862189794</v>
          </cell>
          <cell r="L7046">
            <v>0.720070273976259</v>
          </cell>
          <cell r="M7046">
            <v>0.79990391431624397</v>
          </cell>
          <cell r="N7046">
            <v>1.7409851704708419</v>
          </cell>
          <cell r="O7046">
            <v>0.58764029722188404</v>
          </cell>
          <cell r="P7046">
            <v>7045</v>
          </cell>
          <cell r="Q7046">
            <v>1.9E-2</v>
          </cell>
          <cell r="R7046">
            <v>7160</v>
          </cell>
          <cell r="S7046">
            <v>3.0000000000000001E-3</v>
          </cell>
          <cell r="T7046">
            <v>7098</v>
          </cell>
          <cell r="U7046">
            <v>1.0999999999999999E-2</v>
          </cell>
        </row>
        <row r="7047">
          <cell r="A7047" t="str">
            <v>CTHT_0039630</v>
          </cell>
          <cell r="B7047" t="str">
            <v>Uncharacterized protein</v>
          </cell>
          <cell r="C7047">
            <v>690</v>
          </cell>
          <cell r="D7047">
            <v>1.31808994075942</v>
          </cell>
          <cell r="E7047">
            <v>1.14837065723033</v>
          </cell>
          <cell r="F7047">
            <v>0.16971928352908799</v>
          </cell>
          <cell r="G7047">
            <v>-1.31808994075942</v>
          </cell>
          <cell r="H7047">
            <v>-2.4933578250768513</v>
          </cell>
          <cell r="I7047">
            <v>0.31765975490804399</v>
          </cell>
          <cell r="J7047">
            <v>-1.14837065723033</v>
          </cell>
          <cell r="K7047">
            <v>-2.2166341202479982</v>
          </cell>
          <cell r="L7047">
            <v>0.34522888477418801</v>
          </cell>
          <cell r="M7047">
            <v>-0.16971928352908799</v>
          </cell>
          <cell r="N7047">
            <v>-1.1248395945461176</v>
          </cell>
          <cell r="O7047">
            <v>0.91535934005652697</v>
          </cell>
          <cell r="P7047">
            <v>7046</v>
          </cell>
          <cell r="Q7047">
            <v>1.7999999999999999E-2</v>
          </cell>
          <cell r="R7047">
            <v>6954</v>
          </cell>
          <cell r="S7047">
            <v>3.1E-2</v>
          </cell>
          <cell r="T7047">
            <v>6998</v>
          </cell>
          <cell r="U7047">
            <v>2.5000000000000001E-2</v>
          </cell>
        </row>
        <row r="7048">
          <cell r="A7048" t="str">
            <v>CTHT_0006910</v>
          </cell>
          <cell r="B7048" t="str">
            <v>Uncharacterized protein</v>
          </cell>
          <cell r="C7048">
            <v>345</v>
          </cell>
          <cell r="D7048">
            <v>-1.7513125529930899E-2</v>
          </cell>
          <cell r="E7048">
            <v>-0.50827308990611397</v>
          </cell>
          <cell r="F7048">
            <v>0.49075996437618302</v>
          </cell>
          <cell r="G7048">
            <v>1.7513125529930899E-2</v>
          </cell>
          <cell r="H7048">
            <v>1.0122131523956623</v>
          </cell>
          <cell r="I7048">
            <v>0.99358902919100001</v>
          </cell>
          <cell r="J7048">
            <v>0.50827308990611397</v>
          </cell>
          <cell r="K7048">
            <v>1.4223466232302826</v>
          </cell>
          <cell r="L7048">
            <v>0.70837150838923402</v>
          </cell>
          <cell r="M7048">
            <v>-0.49075996437618302</v>
          </cell>
          <cell r="N7048">
            <v>-1.4051848860725964</v>
          </cell>
          <cell r="O7048">
            <v>0.74046510446217695</v>
          </cell>
          <cell r="P7048">
            <v>7047</v>
          </cell>
          <cell r="Q7048">
            <v>1.7999999999999999E-2</v>
          </cell>
          <cell r="R7048">
            <v>7106</v>
          </cell>
          <cell r="S7048">
            <v>0.01</v>
          </cell>
          <cell r="T7048">
            <v>6895</v>
          </cell>
          <cell r="U7048">
            <v>3.9E-2</v>
          </cell>
        </row>
        <row r="7049">
          <cell r="A7049" t="str">
            <v>CTHT_0050700</v>
          </cell>
          <cell r="B7049" t="str">
            <v>Uncharacterized protein</v>
          </cell>
          <cell r="C7049">
            <v>351</v>
          </cell>
          <cell r="D7049">
            <v>0.37902806360649599</v>
          </cell>
          <cell r="E7049">
            <v>-1.1052527035850499</v>
          </cell>
          <cell r="F7049">
            <v>1.4842807671915399</v>
          </cell>
          <cell r="G7049">
            <v>-0.37902806360649599</v>
          </cell>
          <cell r="H7049">
            <v>-1.3004654432289755</v>
          </cell>
          <cell r="I7049">
            <v>0.811413898048433</v>
          </cell>
          <cell r="J7049">
            <v>1.1052527035850499</v>
          </cell>
          <cell r="K7049">
            <v>2.1513655827814944</v>
          </cell>
          <cell r="L7049">
            <v>0.39723348915333601</v>
          </cell>
          <cell r="M7049">
            <v>-1.4842807671915399</v>
          </cell>
          <cell r="N7049">
            <v>-2.7977765961594874</v>
          </cell>
          <cell r="O7049">
            <v>0.278957895316086</v>
          </cell>
          <cell r="P7049">
            <v>7048</v>
          </cell>
          <cell r="Q7049">
            <v>1.7999999999999999E-2</v>
          </cell>
          <cell r="R7049">
            <v>7039</v>
          </cell>
          <cell r="S7049">
            <v>1.9E-2</v>
          </cell>
          <cell r="T7049">
            <v>6740</v>
          </cell>
          <cell r="U7049">
            <v>6.0999999999999999E-2</v>
          </cell>
        </row>
        <row r="7050">
          <cell r="A7050" t="str">
            <v>CTHT_0045440</v>
          </cell>
          <cell r="B7050" t="str">
            <v>Parallel beta-helix repeat-containing protein</v>
          </cell>
          <cell r="C7050">
            <v>1071</v>
          </cell>
          <cell r="D7050">
            <v>2.4916406490108498</v>
          </cell>
          <cell r="E7050">
            <v>2.8176204034496499</v>
          </cell>
          <cell r="F7050">
            <v>-0.325979754438806</v>
          </cell>
          <cell r="G7050">
            <v>-2.4916406490108498</v>
          </cell>
          <cell r="H7050">
            <v>-5.6241717388973829</v>
          </cell>
          <cell r="I7050">
            <v>1.7427611065093801E-2</v>
          </cell>
          <cell r="J7050">
            <v>-2.8176204034496499</v>
          </cell>
          <cell r="K7050">
            <v>-7.049986053105413</v>
          </cell>
          <cell r="L7050">
            <v>4.6404864816744096E-3</v>
          </cell>
          <cell r="M7050">
            <v>0.325979754438806</v>
          </cell>
          <cell r="N7050">
            <v>1.2535154295426243</v>
          </cell>
          <cell r="O7050">
            <v>0.81287401773067902</v>
          </cell>
          <cell r="P7050">
            <v>7049</v>
          </cell>
          <cell r="Q7050">
            <v>1.7999999999999999E-2</v>
          </cell>
          <cell r="R7050">
            <v>6812</v>
          </cell>
          <cell r="S7050">
            <v>5.0999999999999997E-2</v>
          </cell>
          <cell r="T7050">
            <v>7052</v>
          </cell>
          <cell r="U7050">
            <v>1.7999999999999999E-2</v>
          </cell>
        </row>
        <row r="7051">
          <cell r="A7051" t="str">
            <v>CTHT_0067130</v>
          </cell>
          <cell r="B7051" t="str">
            <v>Uncharacterized protein</v>
          </cell>
          <cell r="C7051">
            <v>357</v>
          </cell>
          <cell r="D7051">
            <v>0.178159085271687</v>
          </cell>
          <cell r="E7051">
            <v>9.1830031867493001E-2</v>
          </cell>
          <cell r="F7051">
            <v>8.6329053404193806E-2</v>
          </cell>
          <cell r="G7051">
            <v>-0.178159085271687</v>
          </cell>
          <cell r="H7051">
            <v>-1.1314392192128746</v>
          </cell>
          <cell r="I7051">
            <v>0.91237277463945898</v>
          </cell>
          <cell r="J7051">
            <v>-9.1830031867493001E-2</v>
          </cell>
          <cell r="K7051">
            <v>-1.0657211729357081</v>
          </cell>
          <cell r="L7051">
            <v>0.94831033919835594</v>
          </cell>
          <cell r="M7051">
            <v>-8.6329053404193806E-2</v>
          </cell>
          <cell r="N7051">
            <v>-1.0616653285550619</v>
          </cell>
          <cell r="O7051">
            <v>0.95954603175081898</v>
          </cell>
          <cell r="P7051">
            <v>7050</v>
          </cell>
          <cell r="Q7051">
            <v>1.7999999999999999E-2</v>
          </cell>
          <cell r="R7051">
            <v>7041</v>
          </cell>
          <cell r="S7051">
            <v>1.9E-2</v>
          </cell>
          <cell r="T7051">
            <v>6960</v>
          </cell>
          <cell r="U7051">
            <v>0.03</v>
          </cell>
        </row>
        <row r="7052">
          <cell r="A7052" t="str">
            <v>CTHT_0014280</v>
          </cell>
          <cell r="B7052" t="str">
            <v>Putative sister chromatid cohesion protein</v>
          </cell>
          <cell r="C7052">
            <v>2160</v>
          </cell>
          <cell r="D7052">
            <v>0.80311239646078403</v>
          </cell>
          <cell r="E7052">
            <v>-0.69688272118059502</v>
          </cell>
          <cell r="F7052">
            <v>1.4999951176413799</v>
          </cell>
          <cell r="G7052">
            <v>-0.80311239646078403</v>
          </cell>
          <cell r="H7052">
            <v>-1.7448613436649283</v>
          </cell>
          <cell r="I7052">
            <v>0.48563452932803303</v>
          </cell>
          <cell r="J7052">
            <v>0.69688272118059502</v>
          </cell>
          <cell r="K7052">
            <v>1.6209984610455914</v>
          </cell>
          <cell r="L7052">
            <v>0.48689036478056902</v>
          </cell>
          <cell r="M7052">
            <v>-1.4999951176413799</v>
          </cell>
          <cell r="N7052">
            <v>-2.8284175528187934</v>
          </cell>
          <cell r="O7052">
            <v>0.155574645750541</v>
          </cell>
          <cell r="P7052">
            <v>7051</v>
          </cell>
          <cell r="Q7052">
            <v>1.7999999999999999E-2</v>
          </cell>
          <cell r="R7052">
            <v>7034</v>
          </cell>
          <cell r="S7052">
            <v>0.02</v>
          </cell>
          <cell r="T7052">
            <v>6861</v>
          </cell>
          <cell r="U7052">
            <v>4.3999999999999997E-2</v>
          </cell>
        </row>
        <row r="7053">
          <cell r="A7053" t="str">
            <v>CTHT_0014090</v>
          </cell>
          <cell r="B7053" t="str">
            <v>Uncharacterized protein</v>
          </cell>
          <cell r="C7053">
            <v>360</v>
          </cell>
          <cell r="D7053">
            <v>-1.6492910185490098E-2</v>
          </cell>
          <cell r="E7053">
            <v>0.51310301955164395</v>
          </cell>
          <cell r="F7053">
            <v>-0.52959592973713399</v>
          </cell>
          <cell r="G7053">
            <v>1.6492910185490098E-2</v>
          </cell>
          <cell r="H7053">
            <v>1.0114976093920021</v>
          </cell>
          <cell r="I7053">
            <v>0.99239802880067396</v>
          </cell>
          <cell r="J7053">
            <v>-0.51310301955164395</v>
          </cell>
          <cell r="K7053">
            <v>-1.4271164091966906</v>
          </cell>
          <cell r="L7053">
            <v>0.64281473258837196</v>
          </cell>
          <cell r="M7053">
            <v>0.52959592973713399</v>
          </cell>
          <cell r="N7053">
            <v>1.4435248362265507</v>
          </cell>
          <cell r="O7053">
            <v>0.65560294449788903</v>
          </cell>
          <cell r="P7053">
            <v>7052</v>
          </cell>
          <cell r="Q7053">
            <v>1.7999999999999999E-2</v>
          </cell>
          <cell r="R7053">
            <v>7108</v>
          </cell>
          <cell r="S7053">
            <v>0.01</v>
          </cell>
          <cell r="T7053">
            <v>7163</v>
          </cell>
          <cell r="U7053">
            <v>0</v>
          </cell>
        </row>
        <row r="7054">
          <cell r="A7054" t="str">
            <v>CTHT_0017010</v>
          </cell>
          <cell r="B7054" t="str">
            <v>Uncharacterized protein</v>
          </cell>
          <cell r="C7054">
            <v>1863</v>
          </cell>
          <cell r="D7054">
            <v>1.09108953772392</v>
          </cell>
          <cell r="E7054">
            <v>1.1891506791845501</v>
          </cell>
          <cell r="F7054">
            <v>-9.8061141460630094E-2</v>
          </cell>
          <cell r="G7054">
            <v>-1.09108953772392</v>
          </cell>
          <cell r="H7054">
            <v>-2.1303486181288065</v>
          </cell>
          <cell r="I7054">
            <v>0.37063918988762301</v>
          </cell>
          <cell r="J7054">
            <v>-1.1891506791845501</v>
          </cell>
          <cell r="K7054">
            <v>-2.2801846819420071</v>
          </cell>
          <cell r="L7054">
            <v>0.28698676802051898</v>
          </cell>
          <cell r="M7054">
            <v>9.8061141460630094E-2</v>
          </cell>
          <cell r="N7054">
            <v>1.0703340582560656</v>
          </cell>
          <cell r="O7054">
            <v>0.94826303965944503</v>
          </cell>
          <cell r="P7054">
            <v>7053</v>
          </cell>
          <cell r="Q7054">
            <v>1.7000000000000001E-2</v>
          </cell>
          <cell r="R7054">
            <v>6963</v>
          </cell>
          <cell r="S7054">
            <v>0.03</v>
          </cell>
          <cell r="T7054">
            <v>7002</v>
          </cell>
          <cell r="U7054">
            <v>2.5000000000000001E-2</v>
          </cell>
        </row>
        <row r="7055">
          <cell r="A7055" t="str">
            <v>CTHT_0050730</v>
          </cell>
          <cell r="B7055" t="str">
            <v>Carboxylesterase-like protein</v>
          </cell>
          <cell r="C7055">
            <v>747</v>
          </cell>
          <cell r="D7055">
            <v>1.9357678031468</v>
          </cell>
          <cell r="E7055">
            <v>0.71148195288383498</v>
          </cell>
          <cell r="F7055">
            <v>1.2242858502629701</v>
          </cell>
          <cell r="G7055">
            <v>-1.9357678031468</v>
          </cell>
          <cell r="H7055">
            <v>-3.8258168306245737</v>
          </cell>
          <cell r="I7055">
            <v>9.4035763472395395E-2</v>
          </cell>
          <cell r="J7055">
            <v>-0.71148195288383498</v>
          </cell>
          <cell r="K7055">
            <v>-1.6374852971720222</v>
          </cell>
          <cell r="L7055">
            <v>0.509706617162479</v>
          </cell>
          <cell r="M7055">
            <v>-1.2242858502629701</v>
          </cell>
          <cell r="N7055">
            <v>-2.3363976685664709</v>
          </cell>
          <cell r="O7055">
            <v>0.317823213499631</v>
          </cell>
          <cell r="P7055">
            <v>7054</v>
          </cell>
          <cell r="Q7055">
            <v>1.7000000000000001E-2</v>
          </cell>
          <cell r="R7055">
            <v>6883</v>
          </cell>
          <cell r="S7055">
            <v>4.1000000000000002E-2</v>
          </cell>
          <cell r="T7055">
            <v>6854</v>
          </cell>
          <cell r="U7055">
            <v>4.4999999999999998E-2</v>
          </cell>
        </row>
        <row r="7056">
          <cell r="A7056" t="str">
            <v>CTHT_0012470</v>
          </cell>
          <cell r="B7056" t="str">
            <v>Uncharacterized protein</v>
          </cell>
          <cell r="C7056">
            <v>1887</v>
          </cell>
          <cell r="D7056">
            <v>2.10636512753547</v>
          </cell>
          <cell r="E7056">
            <v>1.6749178895654799</v>
          </cell>
          <cell r="F7056">
            <v>0.43144723796998802</v>
          </cell>
          <cell r="G7056">
            <v>-2.10636512753547</v>
          </cell>
          <cell r="H7056">
            <v>-4.3060501670818327</v>
          </cell>
          <cell r="I7056">
            <v>2.7069388117195399E-2</v>
          </cell>
          <cell r="J7056">
            <v>-1.6749178895654799</v>
          </cell>
          <cell r="K7056">
            <v>-3.1930118112132817</v>
          </cell>
          <cell r="L7056">
            <v>5.4729646990148803E-2</v>
          </cell>
          <cell r="M7056">
            <v>-0.43144723796998802</v>
          </cell>
          <cell r="N7056">
            <v>-1.3485857308638054</v>
          </cell>
          <cell r="O7056">
            <v>0.71063130932076202</v>
          </cell>
          <cell r="P7056">
            <v>7055</v>
          </cell>
          <cell r="Q7056">
            <v>1.7000000000000001E-2</v>
          </cell>
          <cell r="R7056">
            <v>6900</v>
          </cell>
          <cell r="S7056">
            <v>3.9E-2</v>
          </cell>
          <cell r="T7056">
            <v>6986</v>
          </cell>
          <cell r="U7056">
            <v>2.7E-2</v>
          </cell>
        </row>
        <row r="7057">
          <cell r="A7057" t="str">
            <v>CTHT_0001670</v>
          </cell>
          <cell r="B7057" t="str">
            <v>Uncharacterized protein</v>
          </cell>
          <cell r="C7057">
            <v>1512</v>
          </cell>
          <cell r="D7057">
            <v>0.31526139446749302</v>
          </cell>
          <cell r="E7057">
            <v>0.12517875523066399</v>
          </cell>
          <cell r="F7057">
            <v>0.190082639236829</v>
          </cell>
          <cell r="G7057">
            <v>-0.31526139446749302</v>
          </cell>
          <cell r="H7057">
            <v>-1.2442370697689435</v>
          </cell>
          <cell r="I7057">
            <v>0.83826776761939903</v>
          </cell>
          <cell r="J7057">
            <v>-0.12517875523066399</v>
          </cell>
          <cell r="K7057">
            <v>-1.0906428589620738</v>
          </cell>
          <cell r="L7057">
            <v>0.92760207622741897</v>
          </cell>
          <cell r="M7057">
            <v>-0.190082639236829</v>
          </cell>
          <cell r="N7057">
            <v>-1.1408290620020562</v>
          </cell>
          <cell r="O7057">
            <v>0.90511957373443996</v>
          </cell>
          <cell r="P7057">
            <v>7056</v>
          </cell>
          <cell r="Q7057">
            <v>1.7000000000000001E-2</v>
          </cell>
          <cell r="R7057">
            <v>7074</v>
          </cell>
          <cell r="S7057">
            <v>1.4E-2</v>
          </cell>
          <cell r="T7057">
            <v>7011</v>
          </cell>
          <cell r="U7057">
            <v>2.3E-2</v>
          </cell>
        </row>
        <row r="7058">
          <cell r="A7058" t="str">
            <v>CTHT_0038230</v>
          </cell>
          <cell r="B7058" t="str">
            <v>Uncharacterized protein</v>
          </cell>
          <cell r="C7058">
            <v>381</v>
          </cell>
          <cell r="D7058">
            <v>-5.7418996665313297E-2</v>
          </cell>
          <cell r="E7058">
            <v>0.50107419376778595</v>
          </cell>
          <cell r="F7058">
            <v>-0.55849319043309897</v>
          </cell>
          <cell r="G7058">
            <v>5.7418996665313297E-2</v>
          </cell>
          <cell r="H7058">
            <v>1.0406024410164079</v>
          </cell>
          <cell r="I7058">
            <v>0.96669075971975704</v>
          </cell>
          <cell r="J7058">
            <v>-0.50107419376778595</v>
          </cell>
          <cell r="K7058">
            <v>-1.4152669416725852</v>
          </cell>
          <cell r="L7058">
            <v>0.65230521157648302</v>
          </cell>
          <cell r="M7058">
            <v>0.55849319043309897</v>
          </cell>
          <cell r="N7058">
            <v>1.472730234194318</v>
          </cell>
          <cell r="O7058">
            <v>0.63931730769484596</v>
          </cell>
          <cell r="P7058">
            <v>7057</v>
          </cell>
          <cell r="Q7058">
            <v>1.7000000000000001E-2</v>
          </cell>
          <cell r="R7058">
            <v>7112</v>
          </cell>
          <cell r="S7058">
            <v>8.9999999999999993E-3</v>
          </cell>
          <cell r="T7058">
            <v>7165</v>
          </cell>
          <cell r="U7058">
            <v>0</v>
          </cell>
        </row>
        <row r="7059">
          <cell r="A7059" t="str">
            <v>CTHT_0020820</v>
          </cell>
          <cell r="B7059" t="str">
            <v>Uncharacterized protein</v>
          </cell>
          <cell r="C7059">
            <v>1155</v>
          </cell>
          <cell r="D7059">
            <v>2.6526064553102402</v>
          </cell>
          <cell r="E7059">
            <v>1.4879767836900899</v>
          </cell>
          <cell r="F7059">
            <v>1.1646296716201501</v>
          </cell>
          <cell r="G7059">
            <v>-2.6526064553102402</v>
          </cell>
          <cell r="H7059">
            <v>-6.2880228286662989</v>
          </cell>
          <cell r="I7059">
            <v>1.02749251054694E-2</v>
          </cell>
          <cell r="J7059">
            <v>-1.4879767836900899</v>
          </cell>
          <cell r="K7059">
            <v>-2.8049533627151941</v>
          </cell>
          <cell r="L7059">
            <v>0.113986744032002</v>
          </cell>
          <cell r="M7059">
            <v>-1.1646296716201501</v>
          </cell>
          <cell r="N7059">
            <v>-2.2417566410371594</v>
          </cell>
          <cell r="O7059">
            <v>0.30819453639031902</v>
          </cell>
          <cell r="P7059">
            <v>7058</v>
          </cell>
          <cell r="Q7059">
            <v>1.7000000000000001E-2</v>
          </cell>
          <cell r="R7059">
            <v>6790</v>
          </cell>
          <cell r="S7059">
            <v>5.3999999999999999E-2</v>
          </cell>
          <cell r="T7059">
            <v>6871</v>
          </cell>
          <cell r="U7059">
            <v>4.2999999999999997E-2</v>
          </cell>
        </row>
        <row r="7060">
          <cell r="A7060" t="str">
            <v>CTHT_0041960</v>
          </cell>
          <cell r="B7060" t="str">
            <v>Uncharacterized protein</v>
          </cell>
          <cell r="C7060">
            <v>1569</v>
          </cell>
          <cell r="D7060">
            <v>0.32467784540922301</v>
          </cell>
          <cell r="E7060">
            <v>0.31470371078621101</v>
          </cell>
          <cell r="F7060">
            <v>9.9741346230117992E-3</v>
          </cell>
          <cell r="G7060">
            <v>-0.32467784540922301</v>
          </cell>
          <cell r="H7060">
            <v>-1.2523847491992135</v>
          </cell>
          <cell r="I7060">
            <v>0.83204551753767497</v>
          </cell>
          <cell r="J7060">
            <v>-0.31470371078621101</v>
          </cell>
          <cell r="K7060">
            <v>-1.2437561943289079</v>
          </cell>
          <cell r="L7060">
            <v>0.81515935709638798</v>
          </cell>
          <cell r="M7060">
            <v>-9.9741346230117992E-3</v>
          </cell>
          <cell r="N7060">
            <v>-1.0069374970027474</v>
          </cell>
          <cell r="O7060">
            <v>0.99785724266792497</v>
          </cell>
          <cell r="P7060">
            <v>7059</v>
          </cell>
          <cell r="Q7060">
            <v>1.7000000000000001E-2</v>
          </cell>
          <cell r="R7060">
            <v>7062</v>
          </cell>
          <cell r="S7060">
            <v>1.6E-2</v>
          </cell>
          <cell r="T7060">
            <v>7040</v>
          </cell>
          <cell r="U7060">
            <v>1.9E-2</v>
          </cell>
        </row>
        <row r="7061">
          <cell r="A7061" t="str">
            <v>CTHT_0047060</v>
          </cell>
          <cell r="B7061" t="str">
            <v>Uncharacterized protein</v>
          </cell>
          <cell r="C7061">
            <v>831</v>
          </cell>
          <cell r="D7061">
            <v>0.91968370199573601</v>
          </cell>
          <cell r="E7061">
            <v>2.0538589113652099</v>
          </cell>
          <cell r="F7061">
            <v>-1.1341752093694699</v>
          </cell>
          <cell r="G7061">
            <v>-0.91968370199573601</v>
          </cell>
          <cell r="H7061">
            <v>-1.8917005095404293</v>
          </cell>
          <cell r="I7061">
            <v>0.53144333760469697</v>
          </cell>
          <cell r="J7061">
            <v>-2.0538589113652099</v>
          </cell>
          <cell r="K7061">
            <v>-4.1521510019224968</v>
          </cell>
          <cell r="L7061">
            <v>0.106583474298097</v>
          </cell>
          <cell r="M7061">
            <v>1.1341752093694699</v>
          </cell>
          <cell r="N7061">
            <v>2.1949304242304248</v>
          </cell>
          <cell r="O7061">
            <v>0.42341531983459102</v>
          </cell>
          <cell r="P7061">
            <v>7060</v>
          </cell>
          <cell r="Q7061">
            <v>1.6E-2</v>
          </cell>
          <cell r="R7061">
            <v>7018</v>
          </cell>
          <cell r="S7061">
            <v>2.1999999999999999E-2</v>
          </cell>
          <cell r="T7061">
            <v>7145</v>
          </cell>
          <cell r="U7061">
            <v>0</v>
          </cell>
        </row>
        <row r="7062">
          <cell r="A7062" t="str">
            <v>CTHT_0018470</v>
          </cell>
          <cell r="B7062" t="str">
            <v>Uncharacterized protein</v>
          </cell>
          <cell r="C7062">
            <v>1260</v>
          </cell>
          <cell r="D7062">
            <v>0.98874433260022199</v>
          </cell>
          <cell r="E7062">
            <v>1.5297522170797</v>
          </cell>
          <cell r="F7062">
            <v>-0.54100788447947901</v>
          </cell>
          <cell r="G7062">
            <v>-0.98874433260022199</v>
          </cell>
          <cell r="H7062">
            <v>-1.9844570423813905</v>
          </cell>
          <cell r="I7062">
            <v>0.47602278898594502</v>
          </cell>
          <cell r="J7062">
            <v>-1.5297522170797</v>
          </cell>
          <cell r="K7062">
            <v>-2.8873624438628869</v>
          </cell>
          <cell r="L7062">
            <v>0.22193207243861199</v>
          </cell>
          <cell r="M7062">
            <v>0.54100788447947901</v>
          </cell>
          <cell r="N7062">
            <v>1.4549886352782888</v>
          </cell>
          <cell r="O7062">
            <v>0.71686729121374104</v>
          </cell>
          <cell r="P7062">
            <v>7061</v>
          </cell>
          <cell r="Q7062">
            <v>1.6E-2</v>
          </cell>
          <cell r="R7062">
            <v>7005</v>
          </cell>
          <cell r="S7062">
            <v>2.4E-2</v>
          </cell>
          <cell r="T7062">
            <v>7091</v>
          </cell>
          <cell r="U7062">
            <v>1.2E-2</v>
          </cell>
        </row>
        <row r="7063">
          <cell r="A7063" t="str">
            <v>CTHT_0055650</v>
          </cell>
          <cell r="B7063" t="str">
            <v>Uncharacterized protein</v>
          </cell>
          <cell r="C7063">
            <v>1686</v>
          </cell>
          <cell r="D7063">
            <v>1.3940916622739501</v>
          </cell>
          <cell r="E7063">
            <v>1.12007375382202</v>
          </cell>
          <cell r="F7063">
            <v>0.27401790845192697</v>
          </cell>
          <cell r="G7063">
            <v>-1.3940916622739501</v>
          </cell>
          <cell r="H7063">
            <v>-2.6282302347762303</v>
          </cell>
          <cell r="I7063">
            <v>0.27614882223892301</v>
          </cell>
          <cell r="J7063">
            <v>-1.12007375382202</v>
          </cell>
          <cell r="K7063">
            <v>-2.1735808405632158</v>
          </cell>
          <cell r="L7063">
            <v>0.34907731525510999</v>
          </cell>
          <cell r="M7063">
            <v>-0.27401790845192697</v>
          </cell>
          <cell r="N7063">
            <v>-1.2091706854092441</v>
          </cell>
          <cell r="O7063">
            <v>0.85513999707746402</v>
          </cell>
          <cell r="P7063">
            <v>7062</v>
          </cell>
          <cell r="Q7063">
            <v>1.6E-2</v>
          </cell>
          <cell r="R7063">
            <v>6990</v>
          </cell>
          <cell r="S7063">
            <v>2.5999999999999999E-2</v>
          </cell>
          <cell r="T7063">
            <v>7030</v>
          </cell>
          <cell r="U7063">
            <v>2.1000000000000001E-2</v>
          </cell>
        </row>
        <row r="7064">
          <cell r="A7064" t="str">
            <v>CTHT_0070560</v>
          </cell>
          <cell r="B7064" t="str">
            <v>Uncharacterized protein</v>
          </cell>
          <cell r="C7064">
            <v>426</v>
          </cell>
          <cell r="D7064">
            <v>-0.56487004431671795</v>
          </cell>
          <cell r="E7064">
            <v>-0.836554902242583</v>
          </cell>
          <cell r="F7064">
            <v>0.271684857925865</v>
          </cell>
          <cell r="G7064">
            <v>0.56487004431671795</v>
          </cell>
          <cell r="H7064">
            <v>1.4792542543679303</v>
          </cell>
          <cell r="I7064">
            <v>0.66563956911215905</v>
          </cell>
          <cell r="J7064">
            <v>0.836554902242583</v>
          </cell>
          <cell r="K7064">
            <v>1.7857806737699358</v>
          </cell>
          <cell r="L7064">
            <v>0.47816028099079499</v>
          </cell>
          <cell r="M7064">
            <v>-0.271684857925865</v>
          </cell>
          <cell r="N7064">
            <v>-1.2072168584250453</v>
          </cell>
          <cell r="O7064">
            <v>0.84834084950445199</v>
          </cell>
          <cell r="P7064">
            <v>7063</v>
          </cell>
          <cell r="Q7064">
            <v>1.6E-2</v>
          </cell>
          <cell r="R7064">
            <v>7168</v>
          </cell>
          <cell r="S7064">
            <v>0</v>
          </cell>
          <cell r="T7064">
            <v>6928</v>
          </cell>
          <cell r="U7064">
            <v>3.5000000000000003E-2</v>
          </cell>
        </row>
        <row r="7065">
          <cell r="A7065" t="str">
            <v>CTHT_0010110</v>
          </cell>
          <cell r="B7065" t="str">
            <v>Uncharacterized protein</v>
          </cell>
          <cell r="C7065">
            <v>1746</v>
          </cell>
          <cell r="D7065">
            <v>1.99784509376814</v>
          </cell>
          <cell r="E7065">
            <v>0.43602195710234598</v>
          </cell>
          <cell r="F7065">
            <v>1.56182313666579</v>
          </cell>
          <cell r="G7065">
            <v>-1.99784509376814</v>
          </cell>
          <cell r="H7065">
            <v>-3.9940297911465503</v>
          </cell>
          <cell r="I7065">
            <v>4.58907672263206E-2</v>
          </cell>
          <cell r="J7065">
            <v>-0.43602195710234598</v>
          </cell>
          <cell r="K7065">
            <v>-1.3528688208854591</v>
          </cell>
          <cell r="L7065">
            <v>0.64646543215003005</v>
          </cell>
          <cell r="M7065">
            <v>-1.56182313666579</v>
          </cell>
          <cell r="N7065">
            <v>-2.9522668639317353</v>
          </cell>
          <cell r="O7065">
            <v>0.12931770208297799</v>
          </cell>
          <cell r="P7065">
            <v>7064</v>
          </cell>
          <cell r="Q7065">
            <v>1.6E-2</v>
          </cell>
          <cell r="R7065">
            <v>6924</v>
          </cell>
          <cell r="S7065">
            <v>3.5000000000000003E-2</v>
          </cell>
          <cell r="T7065">
            <v>6855</v>
          </cell>
          <cell r="U7065">
            <v>4.4999999999999998E-2</v>
          </cell>
        </row>
        <row r="7066">
          <cell r="A7066" t="str">
            <v>CTHT_0003790</v>
          </cell>
          <cell r="B7066" t="str">
            <v>Uncharacterized protein</v>
          </cell>
          <cell r="C7066">
            <v>882</v>
          </cell>
          <cell r="D7066">
            <v>0.81605421425972602</v>
          </cell>
          <cell r="E7066">
            <v>1.77311302367233</v>
          </cell>
          <cell r="F7066">
            <v>-0.95705880941260102</v>
          </cell>
          <cell r="G7066">
            <v>-0.81605421425972602</v>
          </cell>
          <cell r="H7066">
            <v>-1.7605841859278737</v>
          </cell>
          <cell r="I7066">
            <v>0.58073940929322598</v>
          </cell>
          <cell r="J7066">
            <v>-1.77311302367233</v>
          </cell>
          <cell r="K7066">
            <v>-3.4179067188547898</v>
          </cell>
          <cell r="L7066">
            <v>0.162789535708183</v>
          </cell>
          <cell r="M7066">
            <v>0.95705880941260102</v>
          </cell>
          <cell r="N7066">
            <v>1.9413480742208626</v>
          </cell>
          <cell r="O7066">
            <v>0.50168544809168802</v>
          </cell>
          <cell r="P7066">
            <v>7065</v>
          </cell>
          <cell r="Q7066">
            <v>1.6E-2</v>
          </cell>
          <cell r="R7066">
            <v>7025</v>
          </cell>
          <cell r="S7066">
            <v>2.1000000000000001E-2</v>
          </cell>
          <cell r="T7066">
            <v>7146</v>
          </cell>
          <cell r="U7066">
            <v>0</v>
          </cell>
        </row>
        <row r="7067">
          <cell r="A7067" t="str">
            <v>CTHT_0074090</v>
          </cell>
          <cell r="B7067" t="str">
            <v>Uncharacterized protein</v>
          </cell>
          <cell r="C7067">
            <v>441</v>
          </cell>
          <cell r="D7067">
            <v>-3.1718215608328701E-2</v>
          </cell>
          <cell r="E7067">
            <v>-0.36748846360376602</v>
          </cell>
          <cell r="F7067">
            <v>0.33577024799543698</v>
          </cell>
          <cell r="G7067">
            <v>3.1718215608328701E-2</v>
          </cell>
          <cell r="H7067">
            <v>1.0222288513574147</v>
          </cell>
          <cell r="I7067">
            <v>0.98654033271516095</v>
          </cell>
          <cell r="J7067">
            <v>0.36748846360376602</v>
          </cell>
          <cell r="K7067">
            <v>1.2901049768106985</v>
          </cell>
          <cell r="L7067">
            <v>0.78521848740469702</v>
          </cell>
          <cell r="M7067">
            <v>-0.33577024799543698</v>
          </cell>
          <cell r="N7067">
            <v>-1.2620510320145744</v>
          </cell>
          <cell r="O7067">
            <v>0.82349375993104601</v>
          </cell>
          <cell r="P7067">
            <v>7066</v>
          </cell>
          <cell r="Q7067">
            <v>1.6E-2</v>
          </cell>
          <cell r="R7067">
            <v>7124</v>
          </cell>
          <cell r="S7067">
            <v>8.0000000000000002E-3</v>
          </cell>
          <cell r="T7067">
            <v>6993</v>
          </cell>
          <cell r="U7067">
            <v>2.5999999999999999E-2</v>
          </cell>
        </row>
        <row r="7068">
          <cell r="A7068" t="str">
            <v>CTHT_0039730</v>
          </cell>
          <cell r="B7068" t="str">
            <v>Uncharacterized protein</v>
          </cell>
          <cell r="C7068">
            <v>900</v>
          </cell>
          <cell r="D7068">
            <v>0.80284159723644299</v>
          </cell>
          <cell r="E7068">
            <v>1.4645062431368101</v>
          </cell>
          <cell r="F7068">
            <v>-0.661664645900371</v>
          </cell>
          <cell r="G7068">
            <v>-0.80284159723644299</v>
          </cell>
          <cell r="H7068">
            <v>-1.744533857437998</v>
          </cell>
          <cell r="I7068">
            <v>0.58955543318368797</v>
          </cell>
          <cell r="J7068">
            <v>-1.4645062431368101</v>
          </cell>
          <cell r="K7068">
            <v>-2.7596900517786067</v>
          </cell>
          <cell r="L7068">
            <v>0.261410001286212</v>
          </cell>
          <cell r="M7068">
            <v>0.661664645900371</v>
          </cell>
          <cell r="N7068">
            <v>1.5819068457814072</v>
          </cell>
          <cell r="O7068">
            <v>0.65806164693186098</v>
          </cell>
          <cell r="P7068">
            <v>7067</v>
          </cell>
          <cell r="Q7068">
            <v>1.6E-2</v>
          </cell>
          <cell r="R7068">
            <v>6992</v>
          </cell>
          <cell r="S7068">
            <v>2.5999999999999999E-2</v>
          </cell>
          <cell r="T7068">
            <v>7110</v>
          </cell>
          <cell r="U7068">
            <v>0.01</v>
          </cell>
        </row>
        <row r="7069">
          <cell r="A7069" t="str">
            <v>CTHT_0067050</v>
          </cell>
          <cell r="B7069" t="str">
            <v>Uncharacterized protein</v>
          </cell>
          <cell r="C7069">
            <v>921</v>
          </cell>
          <cell r="D7069">
            <v>-0.63410178529175498</v>
          </cell>
          <cell r="E7069">
            <v>-0.57468812018443405</v>
          </cell>
          <cell r="F7069">
            <v>-5.9413665107321302E-2</v>
          </cell>
          <cell r="G7069">
            <v>0.63410178529175498</v>
          </cell>
          <cell r="H7069">
            <v>1.5519711996511003</v>
          </cell>
          <cell r="I7069">
            <v>0.612070168768448</v>
          </cell>
          <cell r="J7069">
            <v>0.57468812018443405</v>
          </cell>
          <cell r="K7069">
            <v>1.4893554615183608</v>
          </cell>
          <cell r="L7069">
            <v>0.61759817390729599</v>
          </cell>
          <cell r="M7069">
            <v>5.9413665107321302E-2</v>
          </cell>
          <cell r="N7069">
            <v>1.0420421717652983</v>
          </cell>
          <cell r="O7069">
            <v>0.96874984229549699</v>
          </cell>
          <cell r="P7069">
            <v>7068</v>
          </cell>
          <cell r="Q7069">
            <v>1.4999999999999999E-2</v>
          </cell>
          <cell r="R7069">
            <v>7169</v>
          </cell>
          <cell r="S7069">
            <v>0</v>
          </cell>
          <cell r="T7069">
            <v>7068</v>
          </cell>
          <cell r="U7069">
            <v>1.4999999999999999E-2</v>
          </cell>
        </row>
        <row r="7070">
          <cell r="A7070" t="str">
            <v>CTHT_0059530</v>
          </cell>
          <cell r="B7070" t="str">
            <v>Uncharacterized protein</v>
          </cell>
          <cell r="C7070">
            <v>462</v>
          </cell>
          <cell r="D7070">
            <v>0.35174008825653302</v>
          </cell>
          <cell r="E7070">
            <v>0.77247612161118095</v>
          </cell>
          <cell r="F7070">
            <v>-0.42073603335464699</v>
          </cell>
          <cell r="G7070">
            <v>-0.35174008825653302</v>
          </cell>
          <cell r="H7070">
            <v>-1.2760988498606851</v>
          </cell>
          <cell r="I7070">
            <v>0.78934957792984395</v>
          </cell>
          <cell r="J7070">
            <v>-0.77247612161118095</v>
          </cell>
          <cell r="K7070">
            <v>-1.7081990796473039</v>
          </cell>
          <cell r="L7070">
            <v>0.492631337999416</v>
          </cell>
          <cell r="M7070">
            <v>0.42073603335464699</v>
          </cell>
          <cell r="N7070">
            <v>1.3386103120724473</v>
          </cell>
          <cell r="O7070">
            <v>0.73755099930119306</v>
          </cell>
          <cell r="P7070">
            <v>7069</v>
          </cell>
          <cell r="Q7070">
            <v>1.4999999999999999E-2</v>
          </cell>
          <cell r="R7070">
            <v>7068</v>
          </cell>
          <cell r="S7070">
            <v>1.4999999999999999E-2</v>
          </cell>
          <cell r="T7070">
            <v>7151</v>
          </cell>
          <cell r="U7070">
            <v>0</v>
          </cell>
        </row>
        <row r="7071">
          <cell r="A7071" t="str">
            <v>CTHT_0049600</v>
          </cell>
          <cell r="B7071" t="str">
            <v>Dehydrogenase-like protein</v>
          </cell>
          <cell r="C7071">
            <v>927</v>
          </cell>
          <cell r="D7071">
            <v>2.1014046658756</v>
          </cell>
          <cell r="E7071">
            <v>1.91582637230388</v>
          </cell>
          <cell r="F7071">
            <v>0.18557829357171801</v>
          </cell>
          <cell r="G7071">
            <v>-2.1014046658756</v>
          </cell>
          <cell r="H7071">
            <v>-4.2912699697105747</v>
          </cell>
          <cell r="I7071">
            <v>8.2160586015051704E-2</v>
          </cell>
          <cell r="J7071">
            <v>-1.91582637230388</v>
          </cell>
          <cell r="K7071">
            <v>-3.7732988614415213</v>
          </cell>
          <cell r="L7071">
            <v>8.9571562774621097E-2</v>
          </cell>
          <cell r="M7071">
            <v>-0.18557829357171801</v>
          </cell>
          <cell r="N7071">
            <v>-1.1372727492015211</v>
          </cell>
          <cell r="O7071">
            <v>0.90511957373443996</v>
          </cell>
          <cell r="P7071">
            <v>7070</v>
          </cell>
          <cell r="Q7071">
            <v>1.4999999999999999E-2</v>
          </cell>
          <cell r="R7071">
            <v>6890</v>
          </cell>
          <cell r="S7071">
            <v>0.04</v>
          </cell>
          <cell r="T7071">
            <v>7038</v>
          </cell>
          <cell r="U7071">
            <v>0.02</v>
          </cell>
        </row>
        <row r="7072">
          <cell r="A7072" t="str">
            <v>CTHT_0072580</v>
          </cell>
          <cell r="B7072" t="str">
            <v>Uncharacterized protein</v>
          </cell>
          <cell r="C7072">
            <v>468</v>
          </cell>
          <cell r="D7072">
            <v>0.48513041665623702</v>
          </cell>
          <cell r="E7072">
            <v>0.74111112312790595</v>
          </cell>
          <cell r="F7072">
            <v>-0.25598070647166898</v>
          </cell>
          <cell r="G7072">
            <v>-0.48513041665623702</v>
          </cell>
          <cell r="H7072">
            <v>-1.3997123909896272</v>
          </cell>
          <cell r="I7072">
            <v>0.75026136492909101</v>
          </cell>
          <cell r="J7072">
            <v>-0.74111112312790595</v>
          </cell>
          <cell r="K7072">
            <v>-1.6714626567665605</v>
          </cell>
          <cell r="L7072">
            <v>0.58074852374339503</v>
          </cell>
          <cell r="M7072">
            <v>0.25598070647166898</v>
          </cell>
          <cell r="N7072">
            <v>1.1941472173328407</v>
          </cell>
          <cell r="O7072">
            <v>0.87248276837801997</v>
          </cell>
          <cell r="P7072">
            <v>7071</v>
          </cell>
          <cell r="Q7072">
            <v>1.4999999999999999E-2</v>
          </cell>
          <cell r="R7072">
            <v>7027</v>
          </cell>
          <cell r="S7072">
            <v>2.1000000000000001E-2</v>
          </cell>
          <cell r="T7072">
            <v>7073</v>
          </cell>
          <cell r="U7072">
            <v>1.4999999999999999E-2</v>
          </cell>
        </row>
        <row r="7073">
          <cell r="A7073" t="str">
            <v>CTHT_0051950</v>
          </cell>
          <cell r="B7073" t="str">
            <v>Uncharacterized protein</v>
          </cell>
          <cell r="C7073">
            <v>1938</v>
          </cell>
          <cell r="D7073">
            <v>3.5791801802687702</v>
          </cell>
          <cell r="E7073">
            <v>1.5368230735013899</v>
          </cell>
          <cell r="F7073">
            <v>2.0423571067673798</v>
          </cell>
          <cell r="G7073">
            <v>-3.5791801802687702</v>
          </cell>
          <cell r="H7073">
            <v>-11.952000266277095</v>
          </cell>
          <cell r="I7073">
            <v>2.1720128416880099E-4</v>
          </cell>
          <cell r="J7073">
            <v>-1.5368230735013899</v>
          </cell>
          <cell r="K7073">
            <v>-2.9015485592384422</v>
          </cell>
          <cell r="L7073">
            <v>8.0492408991318695E-2</v>
          </cell>
          <cell r="M7073">
            <v>-2.0423571067673798</v>
          </cell>
          <cell r="N7073">
            <v>-4.1191798180396768</v>
          </cell>
          <cell r="O7073">
            <v>4.43893043248344E-2</v>
          </cell>
          <cell r="P7073">
            <v>7072</v>
          </cell>
          <cell r="Q7073">
            <v>1.4999999999999999E-2</v>
          </cell>
          <cell r="R7073">
            <v>6722</v>
          </cell>
          <cell r="S7073">
            <v>6.4000000000000001E-2</v>
          </cell>
          <cell r="T7073">
            <v>6806</v>
          </cell>
          <cell r="U7073">
            <v>5.1999999999999998E-2</v>
          </cell>
        </row>
        <row r="7074">
          <cell r="A7074" t="str">
            <v>CTHT_0017770</v>
          </cell>
          <cell r="B7074" t="str">
            <v>Uncharacterized protein</v>
          </cell>
          <cell r="C7074">
            <v>969</v>
          </cell>
          <cell r="D7074">
            <v>1.67472616051483</v>
          </cell>
          <cell r="E7074">
            <v>1.02348354342252</v>
          </cell>
          <cell r="F7074">
            <v>0.65124261709230902</v>
          </cell>
          <cell r="G7074">
            <v>-1.67472616051483</v>
          </cell>
          <cell r="H7074">
            <v>-3.1925874994713106</v>
          </cell>
          <cell r="I7074">
            <v>0.177953241040119</v>
          </cell>
          <cell r="J7074">
            <v>-1.02348354342252</v>
          </cell>
          <cell r="K7074">
            <v>-2.0328215060176977</v>
          </cell>
          <cell r="L7074">
            <v>0.38283629430842397</v>
          </cell>
          <cell r="M7074">
            <v>-0.65124261709230902</v>
          </cell>
          <cell r="N7074">
            <v>-1.5705203285287919</v>
          </cell>
          <cell r="O7074">
            <v>0.63625421634214296</v>
          </cell>
          <cell r="P7074">
            <v>7073</v>
          </cell>
          <cell r="Q7074">
            <v>1.4999999999999999E-2</v>
          </cell>
          <cell r="R7074">
            <v>6916</v>
          </cell>
          <cell r="S7074">
            <v>3.6999999999999998E-2</v>
          </cell>
          <cell r="T7074">
            <v>6925</v>
          </cell>
          <cell r="U7074">
            <v>3.5000000000000003E-2</v>
          </cell>
        </row>
        <row r="7075">
          <cell r="A7075" t="str">
            <v>CTHT_0046900</v>
          </cell>
          <cell r="B7075" t="str">
            <v>Beta-xylanase (EC 3.2.1.8)</v>
          </cell>
          <cell r="C7075">
            <v>984</v>
          </cell>
          <cell r="D7075">
            <v>0.22666238869905</v>
          </cell>
          <cell r="E7075">
            <v>0.14690744839391601</v>
          </cell>
          <cell r="F7075">
            <v>7.9754940305134497E-2</v>
          </cell>
          <cell r="G7075">
            <v>-0.22666238869905</v>
          </cell>
          <cell r="H7075">
            <v>-1.1701247834753594</v>
          </cell>
          <cell r="I7075">
            <v>0.890141091960304</v>
          </cell>
          <cell r="J7075">
            <v>-0.14690744839391601</v>
          </cell>
          <cell r="K7075">
            <v>-1.1071935536526085</v>
          </cell>
          <cell r="L7075">
            <v>0.91799066333335799</v>
          </cell>
          <cell r="M7075">
            <v>-7.9754940305134497E-2</v>
          </cell>
          <cell r="N7075">
            <v>-1.0568385081498557</v>
          </cell>
          <cell r="O7075">
            <v>0.963518729713568</v>
          </cell>
          <cell r="P7075">
            <v>7074</v>
          </cell>
          <cell r="Q7075">
            <v>1.4999999999999999E-2</v>
          </cell>
          <cell r="R7075">
            <v>7071</v>
          </cell>
          <cell r="S7075">
            <v>1.4999999999999999E-2</v>
          </cell>
          <cell r="T7075">
            <v>7008</v>
          </cell>
          <cell r="U7075">
            <v>2.4E-2</v>
          </cell>
        </row>
        <row r="7076">
          <cell r="A7076" t="str">
            <v>CTHT_0046090</v>
          </cell>
          <cell r="B7076" t="str">
            <v>Uncharacterized protein</v>
          </cell>
          <cell r="C7076">
            <v>495</v>
          </cell>
          <cell r="D7076">
            <v>1.6311991632328799</v>
          </cell>
          <cell r="E7076">
            <v>0.73548973285401298</v>
          </cell>
          <cell r="F7076">
            <v>0.89570943037887096</v>
          </cell>
          <cell r="G7076">
            <v>-1.6311991632328799</v>
          </cell>
          <cell r="H7076">
            <v>-3.0977037181397198</v>
          </cell>
          <cell r="I7076">
            <v>0.224597847353566</v>
          </cell>
          <cell r="J7076">
            <v>-0.73548973285401298</v>
          </cell>
          <cell r="K7076">
            <v>-1.6649625566125514</v>
          </cell>
          <cell r="L7076">
            <v>0.57062401902340099</v>
          </cell>
          <cell r="M7076">
            <v>-0.89570943037887096</v>
          </cell>
          <cell r="N7076">
            <v>-1.8605245540429207</v>
          </cell>
          <cell r="O7076">
            <v>0.532570527569316</v>
          </cell>
          <cell r="P7076">
            <v>7075</v>
          </cell>
          <cell r="Q7076">
            <v>1.4E-2</v>
          </cell>
          <cell r="R7076">
            <v>6906</v>
          </cell>
          <cell r="S7076">
            <v>3.7999999999999999E-2</v>
          </cell>
          <cell r="T7076">
            <v>6904</v>
          </cell>
          <cell r="U7076">
            <v>3.7999999999999999E-2</v>
          </cell>
        </row>
        <row r="7077">
          <cell r="A7077" t="str">
            <v>CTHT_0010840</v>
          </cell>
          <cell r="B7077" t="str">
            <v>Uncharacterized protein</v>
          </cell>
          <cell r="C7077">
            <v>2502</v>
          </cell>
          <cell r="D7077">
            <v>4.3087100393753904E-3</v>
          </cell>
          <cell r="E7077">
            <v>-0.18799368861342999</v>
          </cell>
          <cell r="F7077">
            <v>0.19230239865280499</v>
          </cell>
          <cell r="G7077">
            <v>-4.3087100393753904E-3</v>
          </cell>
          <cell r="H7077">
            <v>-1.0029910344596229</v>
          </cell>
          <cell r="I7077">
            <v>0.99912803634397196</v>
          </cell>
          <cell r="J7077">
            <v>0.18799368861342999</v>
          </cell>
          <cell r="K7077">
            <v>1.1391783936249322</v>
          </cell>
          <cell r="L7077">
            <v>0.87541056562475195</v>
          </cell>
          <cell r="M7077">
            <v>-0.19230239865280499</v>
          </cell>
          <cell r="N7077">
            <v>-1.142585715455922</v>
          </cell>
          <cell r="O7077">
            <v>0.89047785964607995</v>
          </cell>
          <cell r="P7077">
            <v>7076</v>
          </cell>
          <cell r="Q7077">
            <v>1.4E-2</v>
          </cell>
          <cell r="R7077">
            <v>7118</v>
          </cell>
          <cell r="S7077">
            <v>8.0000000000000002E-3</v>
          </cell>
          <cell r="T7077">
            <v>7039</v>
          </cell>
          <cell r="U7077">
            <v>1.9E-2</v>
          </cell>
        </row>
        <row r="7078">
          <cell r="A7078" t="str">
            <v>CTHT_0016960</v>
          </cell>
          <cell r="B7078" t="str">
            <v>Uncharacterized protein</v>
          </cell>
          <cell r="C7078">
            <v>504</v>
          </cell>
          <cell r="D7078">
            <v>0.32966205884148903</v>
          </cell>
          <cell r="E7078">
            <v>0.91607117736148402</v>
          </cell>
          <cell r="F7078">
            <v>-0.586409118519996</v>
          </cell>
          <cell r="G7078">
            <v>-0.32966205884148903</v>
          </cell>
          <cell r="H7078">
            <v>-1.2567189624700126</v>
          </cell>
          <cell r="I7078">
            <v>0.81763792536132995</v>
          </cell>
          <cell r="J7078">
            <v>-0.91607117736148402</v>
          </cell>
          <cell r="K7078">
            <v>-1.8869695957572905</v>
          </cell>
          <cell r="L7078">
            <v>0.44372256258634402</v>
          </cell>
          <cell r="M7078">
            <v>0.586409118519996</v>
          </cell>
          <cell r="N7078">
            <v>1.5015048329091463</v>
          </cell>
          <cell r="O7078">
            <v>0.65560294449788903</v>
          </cell>
          <cell r="P7078">
            <v>7077</v>
          </cell>
          <cell r="Q7078">
            <v>1.4E-2</v>
          </cell>
          <cell r="R7078">
            <v>7075</v>
          </cell>
          <cell r="S7078">
            <v>1.4E-2</v>
          </cell>
          <cell r="T7078">
            <v>7153</v>
          </cell>
          <cell r="U7078">
            <v>0</v>
          </cell>
        </row>
        <row r="7079">
          <cell r="A7079" t="str">
            <v>CTHT_0053380</v>
          </cell>
          <cell r="B7079" t="str">
            <v>Ammonium transporter</v>
          </cell>
          <cell r="C7079">
            <v>1530</v>
          </cell>
          <cell r="D7079">
            <v>1.64753571664382</v>
          </cell>
          <cell r="E7079">
            <v>1.2957408592905399</v>
          </cell>
          <cell r="F7079">
            <v>0.35179485735327598</v>
          </cell>
          <cell r="G7079">
            <v>-1.64753571664382</v>
          </cell>
          <cell r="H7079">
            <v>-3.1329803401527627</v>
          </cell>
          <cell r="I7079">
            <v>0.20458127649220201</v>
          </cell>
          <cell r="J7079">
            <v>-1.2957408592905399</v>
          </cell>
          <cell r="K7079">
            <v>-2.4550303491604577</v>
          </cell>
          <cell r="L7079">
            <v>0.29022556611130101</v>
          </cell>
          <cell r="M7079">
            <v>-0.35179485735327598</v>
          </cell>
          <cell r="N7079">
            <v>-1.2761472953782969</v>
          </cell>
          <cell r="O7079">
            <v>0.81561939883446299</v>
          </cell>
          <cell r="P7079">
            <v>7078</v>
          </cell>
          <cell r="Q7079">
            <v>1.4E-2</v>
          </cell>
          <cell r="R7079">
            <v>6953</v>
          </cell>
          <cell r="S7079">
            <v>3.1E-2</v>
          </cell>
          <cell r="T7079">
            <v>7014</v>
          </cell>
          <cell r="U7079">
            <v>2.3E-2</v>
          </cell>
        </row>
        <row r="7080">
          <cell r="A7080" t="str">
            <v>CTHT_0036440</v>
          </cell>
          <cell r="B7080" t="str">
            <v>Uncharacterized protein</v>
          </cell>
          <cell r="C7080">
            <v>1026</v>
          </cell>
          <cell r="D7080">
            <v>1.83844988094955</v>
          </cell>
          <cell r="E7080">
            <v>0.98332513618392603</v>
          </cell>
          <cell r="F7080">
            <v>0.85512474476562494</v>
          </cell>
          <cell r="G7080">
            <v>-1.83844988094955</v>
          </cell>
          <cell r="H7080">
            <v>-3.5762556726478314</v>
          </cell>
          <cell r="I7080">
            <v>0.12984127867946399</v>
          </cell>
          <cell r="J7080">
            <v>-0.98332513618392603</v>
          </cell>
          <cell r="K7080">
            <v>-1.9770168075984944</v>
          </cell>
          <cell r="L7080">
            <v>0.39124687427933602</v>
          </cell>
          <cell r="M7080">
            <v>-0.85512474476562494</v>
          </cell>
          <cell r="N7080">
            <v>-1.8089151588913164</v>
          </cell>
          <cell r="O7080">
            <v>0.52073646912272598</v>
          </cell>
          <cell r="P7080">
            <v>7079</v>
          </cell>
          <cell r="Q7080">
            <v>1.4E-2</v>
          </cell>
          <cell r="R7080">
            <v>6921</v>
          </cell>
          <cell r="S7080">
            <v>3.5999999999999997E-2</v>
          </cell>
          <cell r="T7080">
            <v>6932</v>
          </cell>
          <cell r="U7080">
            <v>3.4000000000000002E-2</v>
          </cell>
        </row>
        <row r="7081">
          <cell r="A7081" t="str">
            <v>CTHT_0046580</v>
          </cell>
          <cell r="B7081" t="str">
            <v>Uncharacterized protein</v>
          </cell>
          <cell r="C7081">
            <v>1551</v>
          </cell>
          <cell r="D7081">
            <v>0.39593098404516702</v>
          </cell>
          <cell r="E7081">
            <v>-0.46115222292601998</v>
          </cell>
          <cell r="F7081">
            <v>0.85708320697118801</v>
          </cell>
          <cell r="G7081">
            <v>-0.39593098404516702</v>
          </cell>
          <cell r="H7081">
            <v>-1.31579157840362</v>
          </cell>
          <cell r="I7081">
            <v>0.79546007751834502</v>
          </cell>
          <cell r="J7081">
            <v>0.46115222292601998</v>
          </cell>
          <cell r="K7081">
            <v>1.3766408472849407</v>
          </cell>
          <cell r="L7081">
            <v>0.72725385171245804</v>
          </cell>
          <cell r="M7081">
            <v>-0.85708320697118801</v>
          </cell>
          <cell r="N7081">
            <v>-1.8113724333439503</v>
          </cell>
          <cell r="O7081">
            <v>0.54169510737980897</v>
          </cell>
          <cell r="P7081">
            <v>7080</v>
          </cell>
          <cell r="Q7081">
            <v>1.4E-2</v>
          </cell>
          <cell r="R7081">
            <v>7098</v>
          </cell>
          <cell r="S7081">
            <v>1.0999999999999999E-2</v>
          </cell>
          <cell r="T7081">
            <v>6953</v>
          </cell>
          <cell r="U7081">
            <v>3.1E-2</v>
          </cell>
        </row>
        <row r="7082">
          <cell r="A7082" t="str">
            <v>CTHT_0043760</v>
          </cell>
          <cell r="B7082" t="str">
            <v>Uncharacterized protein</v>
          </cell>
          <cell r="C7082">
            <v>1035</v>
          </cell>
          <cell r="D7082">
            <v>0.59847620372000399</v>
          </cell>
          <cell r="E7082">
            <v>1.78559831939673</v>
          </cell>
          <cell r="F7082">
            <v>-1.18712211567672</v>
          </cell>
          <cell r="G7082">
            <v>-0.59847620372000399</v>
          </cell>
          <cell r="H7082">
            <v>-1.5141164889545509</v>
          </cell>
          <cell r="I7082">
            <v>0.69428780109106603</v>
          </cell>
          <cell r="J7082">
            <v>-1.78559831939673</v>
          </cell>
          <cell r="K7082">
            <v>-3.4476141486736749</v>
          </cell>
          <cell r="L7082">
            <v>0.162612615210904</v>
          </cell>
          <cell r="M7082">
            <v>1.18712211567672</v>
          </cell>
          <cell r="N7082">
            <v>2.2769807830665187</v>
          </cell>
          <cell r="O7082">
            <v>0.39897012944645999</v>
          </cell>
          <cell r="P7082">
            <v>7081</v>
          </cell>
          <cell r="Q7082">
            <v>1.4E-2</v>
          </cell>
          <cell r="R7082">
            <v>7057</v>
          </cell>
          <cell r="S7082">
            <v>1.7000000000000001E-2</v>
          </cell>
          <cell r="T7082">
            <v>7150</v>
          </cell>
          <cell r="U7082">
            <v>0</v>
          </cell>
        </row>
        <row r="7083">
          <cell r="A7083" t="str">
            <v>CTHT_0017980</v>
          </cell>
          <cell r="B7083" t="str">
            <v>Uncharacterized protein</v>
          </cell>
          <cell r="C7083">
            <v>1569</v>
          </cell>
          <cell r="D7083">
            <v>-1.1846104720541299</v>
          </cell>
          <cell r="E7083">
            <v>-0.46704641437706501</v>
          </cell>
          <cell r="F7083">
            <v>-0.71756405767706399</v>
          </cell>
          <cell r="G7083">
            <v>1.1846104720541299</v>
          </cell>
          <cell r="H7083">
            <v>2.2730201477242193</v>
          </cell>
          <cell r="I7083">
            <v>0.360429928653552</v>
          </cell>
          <cell r="J7083">
            <v>0.46704641437706501</v>
          </cell>
          <cell r="K7083">
            <v>1.3822766764110059</v>
          </cell>
          <cell r="L7083">
            <v>0.71304631300878496</v>
          </cell>
          <cell r="M7083">
            <v>0.71756405767706399</v>
          </cell>
          <cell r="N7083">
            <v>1.6444031694334678</v>
          </cell>
          <cell r="O7083">
            <v>0.60248052681378905</v>
          </cell>
          <cell r="P7083">
            <v>7082</v>
          </cell>
          <cell r="Q7083">
            <v>1.2999999999999999E-2</v>
          </cell>
          <cell r="R7083">
            <v>7170</v>
          </cell>
          <cell r="S7083">
            <v>0</v>
          </cell>
          <cell r="T7083">
            <v>7124</v>
          </cell>
          <cell r="U7083">
            <v>8.0000000000000002E-3</v>
          </cell>
        </row>
        <row r="7084">
          <cell r="A7084" t="str">
            <v>CTHT_0039830</v>
          </cell>
          <cell r="B7084" t="str">
            <v>Uncharacterized protein</v>
          </cell>
          <cell r="C7084">
            <v>1062</v>
          </cell>
          <cell r="D7084">
            <v>4.0892114232761196</v>
          </cell>
          <cell r="E7084">
            <v>2.42700771034586</v>
          </cell>
          <cell r="F7084">
            <v>1.66220371293026</v>
          </cell>
          <cell r="G7084">
            <v>-4.0892114232761196</v>
          </cell>
          <cell r="H7084">
            <v>-17.020616911498642</v>
          </cell>
          <cell r="I7084">
            <v>6.6954101152153698E-6</v>
          </cell>
          <cell r="J7084">
            <v>-2.42700771034586</v>
          </cell>
          <cell r="K7084">
            <v>-5.3777687175050044</v>
          </cell>
          <cell r="L7084">
            <v>6.4803151834707E-4</v>
          </cell>
          <cell r="M7084">
            <v>-1.66220371293026</v>
          </cell>
          <cell r="N7084">
            <v>-3.1649960802693839</v>
          </cell>
          <cell r="O7084">
            <v>9.9461151984786805E-2</v>
          </cell>
          <cell r="P7084">
            <v>7083</v>
          </cell>
          <cell r="Q7084">
            <v>1.2999999999999999E-2</v>
          </cell>
          <cell r="R7084">
            <v>6652</v>
          </cell>
          <cell r="S7084">
            <v>7.2999999999999995E-2</v>
          </cell>
          <cell r="T7084">
            <v>6846</v>
          </cell>
          <cell r="U7084">
            <v>4.5999999999999999E-2</v>
          </cell>
        </row>
        <row r="7085">
          <cell r="A7085" t="str">
            <v>CTHT_0055300</v>
          </cell>
          <cell r="B7085" t="str">
            <v>Uncharacterized protein</v>
          </cell>
          <cell r="C7085">
            <v>543</v>
          </cell>
          <cell r="D7085">
            <v>3.68924997799032E-2</v>
          </cell>
          <cell r="E7085">
            <v>9.4308686975622794E-2</v>
          </cell>
          <cell r="F7085">
            <v>-5.7416187195719601E-2</v>
          </cell>
          <cell r="G7085">
            <v>-3.68924997799032E-2</v>
          </cell>
          <cell r="H7085">
            <v>-1.0259016989889784</v>
          </cell>
          <cell r="I7085">
            <v>0.98213039237090205</v>
          </cell>
          <cell r="J7085">
            <v>-9.4308686975622794E-2</v>
          </cell>
          <cell r="K7085">
            <v>-1.0675537332803451</v>
          </cell>
          <cell r="L7085">
            <v>0.94050107408744998</v>
          </cell>
          <cell r="M7085">
            <v>5.7416187195719601E-2</v>
          </cell>
          <cell r="N7085">
            <v>1.0406004145742371</v>
          </cell>
          <cell r="O7085">
            <v>0.97029218235468795</v>
          </cell>
          <cell r="P7085">
            <v>7084</v>
          </cell>
          <cell r="Q7085">
            <v>1.2999999999999999E-2</v>
          </cell>
          <cell r="R7085">
            <v>7134</v>
          </cell>
          <cell r="S7085">
            <v>6.0000000000000001E-3</v>
          </cell>
          <cell r="T7085">
            <v>7080</v>
          </cell>
          <cell r="U7085">
            <v>1.4E-2</v>
          </cell>
        </row>
        <row r="7086">
          <cell r="A7086" t="str">
            <v>CTHT_0072920</v>
          </cell>
          <cell r="B7086" t="str">
            <v>Uncharacterized protein</v>
          </cell>
          <cell r="C7086">
            <v>546</v>
          </cell>
          <cell r="D7086">
            <v>-0.689739465998365</v>
          </cell>
          <cell r="E7086">
            <v>0</v>
          </cell>
          <cell r="F7086">
            <v>-0.715286588898846</v>
          </cell>
          <cell r="G7086">
            <v>0.689739465998365</v>
          </cell>
          <cell r="H7086">
            <v>1.6129922044456753</v>
          </cell>
          <cell r="I7086">
            <v>0.530948498992455</v>
          </cell>
          <cell r="J7086">
            <v>0</v>
          </cell>
          <cell r="K7086">
            <v>1</v>
          </cell>
          <cell r="L7086">
            <v>1</v>
          </cell>
          <cell r="M7086">
            <v>0.715286588898846</v>
          </cell>
          <cell r="N7086">
            <v>1.6418093278402148</v>
          </cell>
          <cell r="O7086">
            <v>0.51062719177907401</v>
          </cell>
          <cell r="P7086">
            <v>7085</v>
          </cell>
          <cell r="Q7086">
            <v>1.2999999999999999E-2</v>
          </cell>
          <cell r="R7086">
            <v>7171</v>
          </cell>
          <cell r="S7086">
            <v>0</v>
          </cell>
          <cell r="T7086">
            <v>7180</v>
          </cell>
          <cell r="U7086">
            <v>0</v>
          </cell>
        </row>
        <row r="7087">
          <cell r="A7087" t="str">
            <v>CTHT_0035780</v>
          </cell>
          <cell r="B7087" t="str">
            <v>Uncharacterized protein</v>
          </cell>
          <cell r="C7087">
            <v>1101</v>
          </cell>
          <cell r="D7087">
            <v>-1.2837413732148899</v>
          </cell>
          <cell r="E7087">
            <v>-1.60901313805849</v>
          </cell>
          <cell r="F7087">
            <v>0.32527176484360298</v>
          </cell>
          <cell r="G7087">
            <v>1.2837413732148899</v>
          </cell>
          <cell r="H7087">
            <v>2.4346955390324849</v>
          </cell>
          <cell r="I7087">
            <v>0.36044752528395302</v>
          </cell>
          <cell r="J7087">
            <v>1.60901313805849</v>
          </cell>
          <cell r="K7087">
            <v>3.0504310854668191</v>
          </cell>
          <cell r="L7087">
            <v>0.212366942167448</v>
          </cell>
          <cell r="M7087">
            <v>-0.32527176484360298</v>
          </cell>
          <cell r="N7087">
            <v>-1.2529004290528356</v>
          </cell>
          <cell r="O7087">
            <v>0.83816246142400197</v>
          </cell>
          <cell r="P7087">
            <v>7086</v>
          </cell>
          <cell r="Q7087">
            <v>1.2999999999999999E-2</v>
          </cell>
          <cell r="R7087">
            <v>7172</v>
          </cell>
          <cell r="S7087">
            <v>0</v>
          </cell>
          <cell r="T7087">
            <v>7027</v>
          </cell>
          <cell r="U7087">
            <v>2.1000000000000001E-2</v>
          </cell>
        </row>
        <row r="7088">
          <cell r="A7088" t="str">
            <v>CTHT_0022840</v>
          </cell>
          <cell r="B7088" t="str">
            <v>Uncharacterized protein</v>
          </cell>
          <cell r="C7088">
            <v>1119</v>
          </cell>
          <cell r="D7088">
            <v>1.0764623446241999E-2</v>
          </cell>
          <cell r="E7088">
            <v>-1.75418318981775</v>
          </cell>
          <cell r="F7088">
            <v>1.76494781326399</v>
          </cell>
          <cell r="G7088">
            <v>-1.0764623446241999E-2</v>
          </cell>
          <cell r="H7088">
            <v>-1.0074893745105282</v>
          </cell>
          <cell r="I7088">
            <v>0.996899607792473</v>
          </cell>
          <cell r="J7088">
            <v>1.75418318981775</v>
          </cell>
          <cell r="K7088">
            <v>3.3733527537252828</v>
          </cell>
          <cell r="L7088">
            <v>0.15193003962708701</v>
          </cell>
          <cell r="M7088">
            <v>-1.76494781326399</v>
          </cell>
          <cell r="N7088">
            <v>-3.3986170558540478</v>
          </cell>
          <cell r="O7088">
            <v>0.176261351134885</v>
          </cell>
          <cell r="P7088">
            <v>7087</v>
          </cell>
          <cell r="Q7088">
            <v>1.2999999999999999E-2</v>
          </cell>
          <cell r="R7088">
            <v>7137</v>
          </cell>
          <cell r="S7088">
            <v>6.0000000000000001E-3</v>
          </cell>
          <cell r="T7088">
            <v>6826</v>
          </cell>
          <cell r="U7088">
            <v>4.9000000000000002E-2</v>
          </cell>
        </row>
        <row r="7089">
          <cell r="A7089" t="str">
            <v>CTHT_0020420</v>
          </cell>
          <cell r="B7089" t="str">
            <v>Uncharacterized protein</v>
          </cell>
          <cell r="C7089">
            <v>1125</v>
          </cell>
          <cell r="D7089">
            <v>3.2828578510886901</v>
          </cell>
          <cell r="E7089">
            <v>3.49647688505285</v>
          </cell>
          <cell r="F7089">
            <v>-0.21361903396415699</v>
          </cell>
          <cell r="G7089">
            <v>-3.2828578510886901</v>
          </cell>
          <cell r="H7089">
            <v>-9.7328198459479083</v>
          </cell>
          <cell r="I7089">
            <v>2.9302864580496601E-3</v>
          </cell>
          <cell r="J7089">
            <v>-3.49647688505285</v>
          </cell>
          <cell r="K7089">
            <v>-11.286113709510875</v>
          </cell>
          <cell r="L7089">
            <v>8.6055704148881105E-4</v>
          </cell>
          <cell r="M7089">
            <v>0.21361903396415699</v>
          </cell>
          <cell r="N7089">
            <v>1.1595934054208994</v>
          </cell>
          <cell r="O7089">
            <v>0.888919606977013</v>
          </cell>
          <cell r="P7089">
            <v>7088</v>
          </cell>
          <cell r="Q7089">
            <v>1.2999999999999999E-2</v>
          </cell>
          <cell r="R7089">
            <v>6762</v>
          </cell>
          <cell r="S7089">
            <v>5.8000000000000003E-2</v>
          </cell>
          <cell r="T7089">
            <v>7083</v>
          </cell>
          <cell r="U7089">
            <v>1.2999999999999999E-2</v>
          </cell>
        </row>
        <row r="7090">
          <cell r="A7090" t="str">
            <v>CTHT_0069170</v>
          </cell>
          <cell r="B7090" t="str">
            <v>Uncharacterized protein</v>
          </cell>
          <cell r="C7090">
            <v>1719</v>
          </cell>
          <cell r="D7090">
            <v>0.140532626726322</v>
          </cell>
          <cell r="E7090">
            <v>0.72596889338321302</v>
          </cell>
          <cell r="F7090">
            <v>-0.58543626665688997</v>
          </cell>
          <cell r="G7090">
            <v>-0.140532626726322</v>
          </cell>
          <cell r="H7090">
            <v>-1.1023120019131403</v>
          </cell>
          <cell r="I7090">
            <v>0.93152684954962595</v>
          </cell>
          <cell r="J7090">
            <v>-0.72596889338321302</v>
          </cell>
          <cell r="K7090">
            <v>-1.6540110736022959</v>
          </cell>
          <cell r="L7090">
            <v>0.58673385147792101</v>
          </cell>
          <cell r="M7090">
            <v>0.58543626665688997</v>
          </cell>
          <cell r="N7090">
            <v>1.5004926651725119</v>
          </cell>
          <cell r="O7090">
            <v>0.69411642768719195</v>
          </cell>
          <cell r="P7090">
            <v>7089</v>
          </cell>
          <cell r="Q7090">
            <v>1.2E-2</v>
          </cell>
          <cell r="R7090">
            <v>7120</v>
          </cell>
          <cell r="S7090">
            <v>8.0000000000000002E-3</v>
          </cell>
          <cell r="T7090">
            <v>7109</v>
          </cell>
          <cell r="U7090">
            <v>0.01</v>
          </cell>
        </row>
        <row r="7091">
          <cell r="A7091" t="str">
            <v>CTHT_0009820</v>
          </cell>
          <cell r="B7091" t="str">
            <v>Uncharacterized protein</v>
          </cell>
          <cell r="C7091">
            <v>576</v>
          </cell>
          <cell r="D7091">
            <v>-0.51520456990094399</v>
          </cell>
          <cell r="E7091">
            <v>-0.48941612373086502</v>
          </cell>
          <cell r="F7091">
            <v>-2.57884461700786E-2</v>
          </cell>
          <cell r="G7091">
            <v>0.51520456990094399</v>
          </cell>
          <cell r="H7091">
            <v>1.4291967812613162</v>
          </cell>
          <cell r="I7091">
            <v>0.66583932228717402</v>
          </cell>
          <cell r="J7091">
            <v>0.48941612373086502</v>
          </cell>
          <cell r="K7091">
            <v>1.4038765947798306</v>
          </cell>
          <cell r="L7091">
            <v>0.65812783798409202</v>
          </cell>
          <cell r="M7091">
            <v>2.57884461700786E-2</v>
          </cell>
          <cell r="N7091">
            <v>1.0180359061299518</v>
          </cell>
          <cell r="O7091">
            <v>0.98803526488781901</v>
          </cell>
          <cell r="P7091">
            <v>7090</v>
          </cell>
          <cell r="Q7091">
            <v>1.2E-2</v>
          </cell>
          <cell r="R7091">
            <v>7173</v>
          </cell>
          <cell r="S7091">
            <v>0</v>
          </cell>
          <cell r="T7091">
            <v>7085</v>
          </cell>
          <cell r="U7091">
            <v>1.2999999999999999E-2</v>
          </cell>
        </row>
        <row r="7092">
          <cell r="A7092" t="str">
            <v>CTHT_0038380</v>
          </cell>
          <cell r="B7092" t="str">
            <v>Uncharacterized protein</v>
          </cell>
          <cell r="C7092">
            <v>2883</v>
          </cell>
          <cell r="D7092">
            <v>0.53885673590015204</v>
          </cell>
          <cell r="E7092">
            <v>2.09873976330505</v>
          </cell>
          <cell r="F7092">
            <v>-1.5598830274049</v>
          </cell>
          <cell r="G7092">
            <v>-0.53885673590015204</v>
          </cell>
          <cell r="H7092">
            <v>-1.4528207727914368</v>
          </cell>
          <cell r="I7092">
            <v>0.69890852403296999</v>
          </cell>
          <cell r="J7092">
            <v>-2.09873976330505</v>
          </cell>
          <cell r="K7092">
            <v>-4.2833505823120896</v>
          </cell>
          <cell r="L7092">
            <v>8.0876727975086701E-2</v>
          </cell>
          <cell r="M7092">
            <v>1.5598830274049</v>
          </cell>
          <cell r="N7092">
            <v>2.9482993790638776</v>
          </cell>
          <cell r="O7092">
            <v>0.23593530013792199</v>
          </cell>
          <cell r="P7092">
            <v>7091</v>
          </cell>
          <cell r="Q7092">
            <v>1.2E-2</v>
          </cell>
          <cell r="R7092">
            <v>7092</v>
          </cell>
          <cell r="S7092">
            <v>1.2E-2</v>
          </cell>
          <cell r="T7092">
            <v>7131</v>
          </cell>
          <cell r="U7092">
            <v>7.0000000000000001E-3</v>
          </cell>
        </row>
        <row r="7093">
          <cell r="A7093" t="str">
            <v>CTHT_0018150</v>
          </cell>
          <cell r="B7093" t="str">
            <v>Uncharacterized protein</v>
          </cell>
          <cell r="C7093">
            <v>1200</v>
          </cell>
          <cell r="D7093">
            <v>0.46109290781739498</v>
          </cell>
          <cell r="E7093">
            <v>1.7716607817032599</v>
          </cell>
          <cell r="F7093">
            <v>-1.3105678738858699</v>
          </cell>
          <cell r="G7093">
            <v>-0.46109290781739498</v>
          </cell>
          <cell r="H7093">
            <v>-1.3765842490985571</v>
          </cell>
          <cell r="I7093">
            <v>0.76733965499516699</v>
          </cell>
          <cell r="J7093">
            <v>-1.7716607817032599</v>
          </cell>
          <cell r="K7093">
            <v>-3.4144679254549977</v>
          </cell>
          <cell r="L7093">
            <v>0.167183870343807</v>
          </cell>
          <cell r="M7093">
            <v>1.3105678738858699</v>
          </cell>
          <cell r="N7093">
            <v>2.4803915399227767</v>
          </cell>
          <cell r="O7093">
            <v>0.34720040246880302</v>
          </cell>
          <cell r="P7093">
            <v>7092</v>
          </cell>
          <cell r="Q7093">
            <v>1.2E-2</v>
          </cell>
          <cell r="R7093">
            <v>7093</v>
          </cell>
          <cell r="S7093">
            <v>1.2E-2</v>
          </cell>
          <cell r="T7093">
            <v>7158</v>
          </cell>
          <cell r="U7093">
            <v>0</v>
          </cell>
        </row>
        <row r="7094">
          <cell r="A7094" t="str">
            <v>CTHT_0016780</v>
          </cell>
          <cell r="B7094" t="str">
            <v>Uncharacterized protein</v>
          </cell>
          <cell r="C7094">
            <v>1812</v>
          </cell>
          <cell r="D7094">
            <v>0.49968930306699999</v>
          </cell>
          <cell r="E7094">
            <v>1.98130577093795</v>
          </cell>
          <cell r="F7094">
            <v>-1.48161646787095</v>
          </cell>
          <cell r="G7094">
            <v>-0.49968930306699999</v>
          </cell>
          <cell r="H7094">
            <v>-1.4139090319671848</v>
          </cell>
          <cell r="I7094">
            <v>0.74443567777075204</v>
          </cell>
          <cell r="J7094">
            <v>-1.98130577093795</v>
          </cell>
          <cell r="K7094">
            <v>-3.9485029574169084</v>
          </cell>
          <cell r="L7094">
            <v>0.120131480273243</v>
          </cell>
          <cell r="M7094">
            <v>1.48161646787095</v>
          </cell>
          <cell r="N7094">
            <v>2.7926145658206307</v>
          </cell>
          <cell r="O7094">
            <v>0.28499106093673399</v>
          </cell>
          <cell r="P7094">
            <v>7093</v>
          </cell>
          <cell r="Q7094">
            <v>1.2E-2</v>
          </cell>
          <cell r="R7094">
            <v>7109</v>
          </cell>
          <cell r="S7094">
            <v>0.01</v>
          </cell>
          <cell r="T7094">
            <v>7164</v>
          </cell>
          <cell r="U7094">
            <v>0</v>
          </cell>
        </row>
        <row r="7095">
          <cell r="A7095" t="str">
            <v>CTHT_0021270</v>
          </cell>
          <cell r="B7095" t="str">
            <v>Uncharacterized protein</v>
          </cell>
          <cell r="C7095">
            <v>612</v>
          </cell>
          <cell r="D7095">
            <v>1.0170409653307699</v>
          </cell>
          <cell r="E7095">
            <v>1.29216091106952</v>
          </cell>
          <cell r="F7095">
            <v>-0.27511994573874399</v>
          </cell>
          <cell r="G7095">
            <v>-1.0170409653307699</v>
          </cell>
          <cell r="H7095">
            <v>-2.0237638660201163</v>
          </cell>
          <cell r="I7095">
            <v>0.48158376776893003</v>
          </cell>
          <cell r="J7095">
            <v>-1.29216091106952</v>
          </cell>
          <cell r="K7095">
            <v>-2.448945912883473</v>
          </cell>
          <cell r="L7095">
            <v>0.326739387697698</v>
          </cell>
          <cell r="M7095">
            <v>0.27511994573874399</v>
          </cell>
          <cell r="N7095">
            <v>1.2100946923711506</v>
          </cell>
          <cell r="O7095">
            <v>0.86510688819537296</v>
          </cell>
          <cell r="P7095">
            <v>7094</v>
          </cell>
          <cell r="Q7095">
            <v>1.2E-2</v>
          </cell>
          <cell r="R7095">
            <v>7003</v>
          </cell>
          <cell r="S7095">
            <v>2.4E-2</v>
          </cell>
          <cell r="T7095">
            <v>7089</v>
          </cell>
          <cell r="U7095">
            <v>1.2E-2</v>
          </cell>
        </row>
        <row r="7096">
          <cell r="A7096" t="str">
            <v>CTHT_0052150</v>
          </cell>
          <cell r="B7096" t="str">
            <v>Uncharacterized protein</v>
          </cell>
          <cell r="C7096">
            <v>2448</v>
          </cell>
          <cell r="D7096">
            <v>0.52901906135660004</v>
          </cell>
          <cell r="E7096">
            <v>1.24639183286158</v>
          </cell>
          <cell r="F7096">
            <v>-0.71737277150497603</v>
          </cell>
          <cell r="G7096">
            <v>-0.52901906135660004</v>
          </cell>
          <cell r="H7096">
            <v>-1.4429477514311784</v>
          </cell>
          <cell r="I7096">
            <v>0.70444104135451402</v>
          </cell>
          <cell r="J7096">
            <v>-1.24639183286158</v>
          </cell>
          <cell r="K7096">
            <v>-2.3724732699499094</v>
          </cell>
          <cell r="L7096">
            <v>0.30321273087683198</v>
          </cell>
          <cell r="M7096">
            <v>0.71737277150497603</v>
          </cell>
          <cell r="N7096">
            <v>1.6441851533409859</v>
          </cell>
          <cell r="O7096">
            <v>0.60450141322158002</v>
          </cell>
          <cell r="P7096">
            <v>7095</v>
          </cell>
          <cell r="Q7096">
            <v>1.2E-2</v>
          </cell>
          <cell r="R7096">
            <v>7085</v>
          </cell>
          <cell r="S7096">
            <v>1.2999999999999999E-2</v>
          </cell>
          <cell r="T7096">
            <v>7107</v>
          </cell>
          <cell r="U7096">
            <v>0.01</v>
          </cell>
        </row>
        <row r="7097">
          <cell r="A7097" t="str">
            <v>CTHT_0064600</v>
          </cell>
          <cell r="B7097" t="str">
            <v>Uncharacterized protein</v>
          </cell>
          <cell r="C7097">
            <v>1239</v>
          </cell>
          <cell r="D7097">
            <v>2.03668760950712</v>
          </cell>
          <cell r="E7097">
            <v>2.5920564426214598</v>
          </cell>
          <cell r="F7097">
            <v>-0.55536883311434204</v>
          </cell>
          <cell r="G7097">
            <v>-2.03668760950712</v>
          </cell>
          <cell r="H7097">
            <v>-4.1030240467325818</v>
          </cell>
          <cell r="I7097">
            <v>0.115396582752542</v>
          </cell>
          <cell r="J7097">
            <v>-2.5920564426214598</v>
          </cell>
          <cell r="K7097">
            <v>-6.0295755289674</v>
          </cell>
          <cell r="L7097">
            <v>3.3161432660129997E-2</v>
          </cell>
          <cell r="M7097">
            <v>0.55536883311434204</v>
          </cell>
          <cell r="N7097">
            <v>1.469544282532057</v>
          </cell>
          <cell r="O7097">
            <v>0.71231133630570698</v>
          </cell>
          <cell r="P7097">
            <v>7096</v>
          </cell>
          <cell r="Q7097">
            <v>1.0999999999999999E-2</v>
          </cell>
          <cell r="R7097">
            <v>6932</v>
          </cell>
          <cell r="S7097">
            <v>3.4000000000000002E-2</v>
          </cell>
          <cell r="T7097">
            <v>7119</v>
          </cell>
          <cell r="U7097">
            <v>8.0000000000000002E-3</v>
          </cell>
        </row>
        <row r="7098">
          <cell r="A7098" t="str">
            <v>CTHT_0030990</v>
          </cell>
          <cell r="B7098" t="str">
            <v>Uncharacterized protein</v>
          </cell>
          <cell r="C7098">
            <v>633</v>
          </cell>
          <cell r="D7098">
            <v>1.1331955003962499</v>
          </cell>
          <cell r="E7098">
            <v>1.0517502609901299</v>
          </cell>
          <cell r="F7098">
            <v>8.1445239406121597E-2</v>
          </cell>
          <cell r="G7098">
            <v>-1.1331955003962499</v>
          </cell>
          <cell r="H7098">
            <v>-2.193440391347949</v>
          </cell>
          <cell r="I7098">
            <v>0.42861113130788803</v>
          </cell>
          <cell r="J7098">
            <v>-1.0517502609901299</v>
          </cell>
          <cell r="K7098">
            <v>-2.0730433149683827</v>
          </cell>
          <cell r="L7098">
            <v>0.429655786904794</v>
          </cell>
          <cell r="M7098">
            <v>-8.1445239406121597E-2</v>
          </cell>
          <cell r="N7098">
            <v>-1.0580774533316519</v>
          </cell>
          <cell r="O7098">
            <v>0.96286146633375103</v>
          </cell>
          <cell r="P7098">
            <v>7097</v>
          </cell>
          <cell r="Q7098">
            <v>1.0999999999999999E-2</v>
          </cell>
          <cell r="R7098">
            <v>6978</v>
          </cell>
          <cell r="S7098">
            <v>2.8000000000000001E-2</v>
          </cell>
          <cell r="T7098">
            <v>7041</v>
          </cell>
          <cell r="U7098">
            <v>1.9E-2</v>
          </cell>
        </row>
        <row r="7099">
          <cell r="A7099" t="str">
            <v>CTHT_0065120</v>
          </cell>
          <cell r="B7099" t="str">
            <v>Uncharacterized protein</v>
          </cell>
          <cell r="C7099">
            <v>639</v>
          </cell>
          <cell r="D7099">
            <v>-1.7003685086391201E-2</v>
          </cell>
          <cell r="E7099">
            <v>0.52939799489130601</v>
          </cell>
          <cell r="F7099">
            <v>-0.54640167997769695</v>
          </cell>
          <cell r="G7099">
            <v>1.7003685086391201E-2</v>
          </cell>
          <cell r="H7099">
            <v>1.0118557856141892</v>
          </cell>
          <cell r="I7099">
            <v>0.99239802880067396</v>
          </cell>
          <cell r="J7099">
            <v>-0.52939799489130601</v>
          </cell>
          <cell r="K7099">
            <v>-1.4433268011197973</v>
          </cell>
          <cell r="L7099">
            <v>0.63486137596741099</v>
          </cell>
          <cell r="M7099">
            <v>0.54640167997769695</v>
          </cell>
          <cell r="N7099">
            <v>1.4604385742450867</v>
          </cell>
          <cell r="O7099">
            <v>0.64912330245133698</v>
          </cell>
          <cell r="P7099">
            <v>7098</v>
          </cell>
          <cell r="Q7099">
            <v>1.0999999999999999E-2</v>
          </cell>
          <cell r="R7099">
            <v>7142</v>
          </cell>
          <cell r="S7099">
            <v>5.0000000000000001E-3</v>
          </cell>
          <cell r="T7099">
            <v>7174</v>
          </cell>
          <cell r="U7099">
            <v>0</v>
          </cell>
        </row>
        <row r="7100">
          <cell r="A7100" t="str">
            <v>CTHT_0045350</v>
          </cell>
          <cell r="B7100" t="str">
            <v>Uncharacterized protein</v>
          </cell>
          <cell r="C7100">
            <v>654</v>
          </cell>
          <cell r="D7100">
            <v>0.41103476206602002</v>
          </cell>
          <cell r="E7100">
            <v>-0.172954240285772</v>
          </cell>
          <cell r="F7100">
            <v>0.58398900235179196</v>
          </cell>
          <cell r="G7100">
            <v>-0.41103476206602002</v>
          </cell>
          <cell r="H7100">
            <v>-1.3296391457541812</v>
          </cell>
          <cell r="I7100">
            <v>0.79279930118963804</v>
          </cell>
          <cell r="J7100">
            <v>0.172954240285772</v>
          </cell>
          <cell r="K7100">
            <v>1.1273646535817174</v>
          </cell>
          <cell r="L7100">
            <v>0.90467505828688</v>
          </cell>
          <cell r="M7100">
            <v>-0.58398900235179196</v>
          </cell>
          <cell r="N7100">
            <v>-1.4989881749418532</v>
          </cell>
          <cell r="O7100">
            <v>0.69896611448381096</v>
          </cell>
          <cell r="P7100">
            <v>7099</v>
          </cell>
          <cell r="Q7100">
            <v>1.0999999999999999E-2</v>
          </cell>
          <cell r="R7100">
            <v>7103</v>
          </cell>
          <cell r="S7100">
            <v>1.0999999999999999E-2</v>
          </cell>
          <cell r="T7100">
            <v>6991</v>
          </cell>
          <cell r="U7100">
            <v>2.5999999999999999E-2</v>
          </cell>
        </row>
        <row r="7101">
          <cell r="A7101" t="str">
            <v>CTHT_0024030</v>
          </cell>
          <cell r="B7101" t="str">
            <v>Uncharacterized protein</v>
          </cell>
          <cell r="C7101">
            <v>663</v>
          </cell>
          <cell r="D7101">
            <v>2.3906566469835501E-2</v>
          </cell>
          <cell r="E7101">
            <v>0.54159801966902599</v>
          </cell>
          <cell r="F7101">
            <v>-0.51769145319918997</v>
          </cell>
          <cell r="G7101">
            <v>-2.3906566469835501E-2</v>
          </cell>
          <cell r="H7101">
            <v>-1.0167088258549009</v>
          </cell>
          <cell r="I7101">
            <v>0.98882813815578197</v>
          </cell>
          <cell r="J7101">
            <v>-0.54159801966902599</v>
          </cell>
          <cell r="K7101">
            <v>-1.4555839209119488</v>
          </cell>
          <cell r="L7101">
            <v>0.62469150364791204</v>
          </cell>
          <cell r="M7101">
            <v>0.51769145319918997</v>
          </cell>
          <cell r="N7101">
            <v>1.43166252116285</v>
          </cell>
          <cell r="O7101">
            <v>0.66550027181676696</v>
          </cell>
          <cell r="P7101">
            <v>7100</v>
          </cell>
          <cell r="Q7101">
            <v>1.0999999999999999E-2</v>
          </cell>
          <cell r="R7101">
            <v>7145</v>
          </cell>
          <cell r="S7101">
            <v>5.0000000000000001E-3</v>
          </cell>
          <cell r="T7101">
            <v>7175</v>
          </cell>
          <cell r="U7101">
            <v>0</v>
          </cell>
        </row>
        <row r="7102">
          <cell r="A7102" t="str">
            <v>CTHT_0000980</v>
          </cell>
          <cell r="B7102" t="str">
            <v>Endo-1,4-beta-xylanase (EC 3.2.1.8)</v>
          </cell>
          <cell r="C7102">
            <v>666</v>
          </cell>
          <cell r="D7102">
            <v>-0.21167656558015799</v>
          </cell>
          <cell r="E7102">
            <v>-0.32916307372145698</v>
          </cell>
          <cell r="F7102">
            <v>0.117486508141299</v>
          </cell>
          <cell r="G7102">
            <v>0.21167656558015799</v>
          </cell>
          <cell r="H7102">
            <v>1.1580331603510021</v>
          </cell>
          <cell r="I7102">
            <v>0.88891863181356701</v>
          </cell>
          <cell r="J7102">
            <v>0.32916307372145698</v>
          </cell>
          <cell r="K7102">
            <v>1.256284376079789</v>
          </cell>
          <cell r="L7102">
            <v>0.80158002831638697</v>
          </cell>
          <cell r="M7102">
            <v>-0.117486508141299</v>
          </cell>
          <cell r="N7102">
            <v>-1.0848431798783782</v>
          </cell>
          <cell r="O7102">
            <v>0.94081472081622197</v>
          </cell>
          <cell r="P7102">
            <v>7101</v>
          </cell>
          <cell r="Q7102">
            <v>1.0999999999999999E-2</v>
          </cell>
          <cell r="R7102">
            <v>7146</v>
          </cell>
          <cell r="S7102">
            <v>5.0000000000000001E-3</v>
          </cell>
          <cell r="T7102">
            <v>7048</v>
          </cell>
          <cell r="U7102">
            <v>1.7999999999999999E-2</v>
          </cell>
        </row>
        <row r="7103">
          <cell r="A7103" t="str">
            <v>CTHT_0040940</v>
          </cell>
          <cell r="B7103" t="str">
            <v>Uncharacterized protein</v>
          </cell>
          <cell r="C7103">
            <v>672</v>
          </cell>
          <cell r="D7103">
            <v>-0.84689683877548905</v>
          </cell>
          <cell r="E7103">
            <v>0</v>
          </cell>
          <cell r="F7103">
            <v>-0.86411175357117798</v>
          </cell>
          <cell r="G7103">
            <v>0.84689683877548905</v>
          </cell>
          <cell r="H7103">
            <v>1.7986280071612717</v>
          </cell>
          <cell r="I7103">
            <v>0.43986609359659201</v>
          </cell>
          <cell r="J7103">
            <v>0</v>
          </cell>
          <cell r="K7103">
            <v>1</v>
          </cell>
          <cell r="L7103">
            <v>1</v>
          </cell>
          <cell r="M7103">
            <v>0.86411175357117798</v>
          </cell>
          <cell r="N7103">
            <v>1.8202186398816702</v>
          </cell>
          <cell r="O7103">
            <v>0.42873629173619698</v>
          </cell>
          <cell r="P7103">
            <v>7102</v>
          </cell>
          <cell r="Q7103">
            <v>1.0999999999999999E-2</v>
          </cell>
          <cell r="R7103">
            <v>7174</v>
          </cell>
          <cell r="S7103">
            <v>0</v>
          </cell>
          <cell r="T7103">
            <v>7181</v>
          </cell>
          <cell r="U7103">
            <v>0</v>
          </cell>
        </row>
        <row r="7104">
          <cell r="A7104" t="str">
            <v>CTHT_0044280</v>
          </cell>
          <cell r="B7104" t="str">
            <v>Uncharacterized protein</v>
          </cell>
          <cell r="C7104">
            <v>2031</v>
          </cell>
          <cell r="D7104">
            <v>4.0791140029425401</v>
          </cell>
          <cell r="E7104">
            <v>1.2769949525472799</v>
          </cell>
          <cell r="F7104">
            <v>2.8021190503952602</v>
          </cell>
          <cell r="G7104">
            <v>-4.0791140029425401</v>
          </cell>
          <cell r="H7104">
            <v>-16.901905555266978</v>
          </cell>
          <cell r="I7104">
            <v>5.3592669204706695E-7</v>
          </cell>
          <cell r="J7104">
            <v>-1.2769949525472799</v>
          </cell>
          <cell r="K7104">
            <v>-2.4233368424924402</v>
          </cell>
          <cell r="L7104">
            <v>3.9822216079641599E-2</v>
          </cell>
          <cell r="M7104">
            <v>-2.8021190503952602</v>
          </cell>
          <cell r="N7104">
            <v>-6.9746414360964772</v>
          </cell>
          <cell r="O7104">
            <v>8.0535460313940798E-4</v>
          </cell>
          <cell r="P7104">
            <v>7103</v>
          </cell>
          <cell r="Q7104">
            <v>1.0999999999999999E-2</v>
          </cell>
          <cell r="R7104">
            <v>6709</v>
          </cell>
          <cell r="S7104">
            <v>6.5000000000000002E-2</v>
          </cell>
          <cell r="T7104">
            <v>6747</v>
          </cell>
          <cell r="U7104">
            <v>0.06</v>
          </cell>
        </row>
        <row r="7105">
          <cell r="A7105" t="str">
            <v>CTHT_0049590</v>
          </cell>
          <cell r="B7105" t="str">
            <v>Glucan 1,3-beta-glucosidase-like protein</v>
          </cell>
          <cell r="C7105">
            <v>3426</v>
          </cell>
          <cell r="D7105">
            <v>1.9861637828226399</v>
          </cell>
          <cell r="E7105">
            <v>0.36344787180507099</v>
          </cell>
          <cell r="F7105">
            <v>1.62271591101757</v>
          </cell>
          <cell r="G7105">
            <v>-1.9861637828226399</v>
          </cell>
          <cell r="H7105">
            <v>-3.9618212303421139</v>
          </cell>
          <cell r="I7105">
            <v>2.1919684827258E-2</v>
          </cell>
          <cell r="J7105">
            <v>-0.36344787180507099</v>
          </cell>
          <cell r="K7105">
            <v>-1.2864968029003547</v>
          </cell>
          <cell r="L7105">
            <v>0.64862222429605398</v>
          </cell>
          <cell r="M7105">
            <v>-1.62271591101757</v>
          </cell>
          <cell r="N7105">
            <v>-3.0795422277073312</v>
          </cell>
          <cell r="O7105">
            <v>6.6819558469952106E-2</v>
          </cell>
          <cell r="P7105">
            <v>7104</v>
          </cell>
          <cell r="Q7105">
            <v>0.01</v>
          </cell>
          <cell r="R7105">
            <v>6986</v>
          </cell>
          <cell r="S7105">
            <v>2.7E-2</v>
          </cell>
          <cell r="T7105">
            <v>6916</v>
          </cell>
          <cell r="U7105">
            <v>3.6999999999999998E-2</v>
          </cell>
        </row>
        <row r="7106">
          <cell r="A7106" t="str">
            <v>CTHT_0000730</v>
          </cell>
          <cell r="B7106" t="str">
            <v>Uncharacterized protein</v>
          </cell>
          <cell r="C7106">
            <v>687</v>
          </cell>
          <cell r="D7106">
            <v>0.59709097064917704</v>
          </cell>
          <cell r="E7106">
            <v>0.31490215602701699</v>
          </cell>
          <cell r="F7106">
            <v>0.28218881462216</v>
          </cell>
          <cell r="G7106">
            <v>-0.59709097064917704</v>
          </cell>
          <cell r="H7106">
            <v>-1.5126633768527982</v>
          </cell>
          <cell r="I7106">
            <v>0.68852983964801195</v>
          </cell>
          <cell r="J7106">
            <v>-0.31490215602701699</v>
          </cell>
          <cell r="K7106">
            <v>-1.2439272869481799</v>
          </cell>
          <cell r="L7106">
            <v>0.821479702965906</v>
          </cell>
          <cell r="M7106">
            <v>-0.28218881462216</v>
          </cell>
          <cell r="N7106">
            <v>-1.2160384234065069</v>
          </cell>
          <cell r="O7106">
            <v>0.858139973624792</v>
          </cell>
          <cell r="P7106">
            <v>7105</v>
          </cell>
          <cell r="Q7106">
            <v>0.01</v>
          </cell>
          <cell r="R7106">
            <v>7064</v>
          </cell>
          <cell r="S7106">
            <v>1.6E-2</v>
          </cell>
          <cell r="T7106">
            <v>7050</v>
          </cell>
          <cell r="U7106">
            <v>1.7999999999999999E-2</v>
          </cell>
        </row>
        <row r="7107">
          <cell r="A7107" t="str">
            <v>CTHT_0049660</v>
          </cell>
          <cell r="B7107" t="str">
            <v>Uncharacterized protein</v>
          </cell>
          <cell r="C7107">
            <v>2082</v>
          </cell>
          <cell r="D7107">
            <v>-0.242047368133959</v>
          </cell>
          <cell r="E7107">
            <v>0.119527732728216</v>
          </cell>
          <cell r="F7107">
            <v>-0.36157510086217498</v>
          </cell>
          <cell r="G7107">
            <v>0.242047368133959</v>
          </cell>
          <cell r="H7107">
            <v>1.182669830309891</v>
          </cell>
          <cell r="I7107">
            <v>0.87998533199740903</v>
          </cell>
          <cell r="J7107">
            <v>-0.119527732728216</v>
          </cell>
          <cell r="K7107">
            <v>-1.0863791772978528</v>
          </cell>
          <cell r="L7107">
            <v>0.93262876213385504</v>
          </cell>
          <cell r="M7107">
            <v>0.36157510086217498</v>
          </cell>
          <cell r="N7107">
            <v>1.2848278772670505</v>
          </cell>
          <cell r="O7107">
            <v>0.81469704035641499</v>
          </cell>
          <cell r="P7107">
            <v>7106</v>
          </cell>
          <cell r="Q7107">
            <v>0.01</v>
          </cell>
          <cell r="R7107">
            <v>7150</v>
          </cell>
          <cell r="S7107">
            <v>4.0000000000000001E-3</v>
          </cell>
          <cell r="T7107">
            <v>7099</v>
          </cell>
          <cell r="U7107">
            <v>1.0999999999999999E-2</v>
          </cell>
        </row>
        <row r="7108">
          <cell r="A7108" t="str">
            <v>CTHT_0062170</v>
          </cell>
          <cell r="B7108" t="str">
            <v>Uncharacterized protein</v>
          </cell>
          <cell r="C7108">
            <v>1446</v>
          </cell>
          <cell r="D7108">
            <v>2.14029269006903</v>
          </cell>
          <cell r="E7108">
            <v>1.2070138183166901</v>
          </cell>
          <cell r="F7108">
            <v>0.93327887175233504</v>
          </cell>
          <cell r="G7108">
            <v>-2.14029269006903</v>
          </cell>
          <cell r="H7108">
            <v>-4.4085147603416228</v>
          </cell>
          <cell r="I7108">
            <v>5.2880605792900902E-2</v>
          </cell>
          <cell r="J7108">
            <v>-1.2070138183166901</v>
          </cell>
          <cell r="K7108">
            <v>-2.3085929469248043</v>
          </cell>
          <cell r="L7108">
            <v>0.23400831640162301</v>
          </cell>
          <cell r="M7108">
            <v>-0.93327887175233504</v>
          </cell>
          <cell r="N7108">
            <v>-1.9096111188479703</v>
          </cell>
          <cell r="O7108">
            <v>0.44799773310838797</v>
          </cell>
          <cell r="P7108">
            <v>7107</v>
          </cell>
          <cell r="Q7108">
            <v>0.01</v>
          </cell>
          <cell r="R7108">
            <v>6943</v>
          </cell>
          <cell r="S7108">
            <v>3.3000000000000002E-2</v>
          </cell>
          <cell r="T7108">
            <v>6963</v>
          </cell>
          <cell r="U7108">
            <v>0.03</v>
          </cell>
        </row>
        <row r="7109">
          <cell r="A7109" t="str">
            <v>CTHT_0056180</v>
          </cell>
          <cell r="B7109" t="str">
            <v>Uncharacterized protein</v>
          </cell>
          <cell r="C7109">
            <v>723</v>
          </cell>
          <cell r="D7109">
            <v>0.70770568703536996</v>
          </cell>
          <cell r="E7109">
            <v>1.4285627185637499</v>
          </cell>
          <cell r="F7109">
            <v>-0.72085703152838299</v>
          </cell>
          <cell r="G7109">
            <v>-0.70770568703536996</v>
          </cell>
          <cell r="H7109">
            <v>-1.633204770864298</v>
          </cell>
          <cell r="I7109">
            <v>0.62893945903824799</v>
          </cell>
          <cell r="J7109">
            <v>-1.4285627185637499</v>
          </cell>
          <cell r="K7109">
            <v>-2.6917841340608288</v>
          </cell>
          <cell r="L7109">
            <v>0.25637415916057898</v>
          </cell>
          <cell r="M7109">
            <v>0.72085703152838299</v>
          </cell>
          <cell r="N7109">
            <v>1.6481608320531247</v>
          </cell>
          <cell r="O7109">
            <v>0.60838839181300297</v>
          </cell>
          <cell r="P7109">
            <v>7108</v>
          </cell>
          <cell r="Q7109">
            <v>0.01</v>
          </cell>
          <cell r="R7109">
            <v>7069</v>
          </cell>
          <cell r="S7109">
            <v>1.4999999999999999E-2</v>
          </cell>
          <cell r="T7109">
            <v>7152</v>
          </cell>
          <cell r="U7109">
            <v>0</v>
          </cell>
        </row>
        <row r="7110">
          <cell r="A7110" t="str">
            <v>CTHT_0051520</v>
          </cell>
          <cell r="B7110" t="str">
            <v>Uncharacterized protein</v>
          </cell>
          <cell r="C7110">
            <v>726</v>
          </cell>
          <cell r="D7110">
            <v>2.77571553949265</v>
          </cell>
          <cell r="E7110">
            <v>3.5477905850504201</v>
          </cell>
          <cell r="F7110">
            <v>-0.77207504555776296</v>
          </cell>
          <cell r="G7110">
            <v>-2.77571553949265</v>
          </cell>
          <cell r="H7110">
            <v>-6.8481558718159006</v>
          </cell>
          <cell r="I7110">
            <v>2.8072471165959699E-2</v>
          </cell>
          <cell r="J7110">
            <v>-3.5477905850504201</v>
          </cell>
          <cell r="K7110">
            <v>-11.694761906359114</v>
          </cell>
          <cell r="L7110">
            <v>3.2840734738950202E-3</v>
          </cell>
          <cell r="M7110">
            <v>0.77207504555776296</v>
          </cell>
          <cell r="N7110">
            <v>1.7077242582181467</v>
          </cell>
          <cell r="O7110">
            <v>0.60154887585357097</v>
          </cell>
          <cell r="P7110">
            <v>7109</v>
          </cell>
          <cell r="Q7110">
            <v>0.01</v>
          </cell>
          <cell r="R7110">
            <v>6826</v>
          </cell>
          <cell r="S7110">
            <v>4.9000000000000002E-2</v>
          </cell>
          <cell r="T7110">
            <v>7136</v>
          </cell>
          <cell r="U7110">
            <v>0</v>
          </cell>
        </row>
        <row r="7111">
          <cell r="A7111" t="str">
            <v>CTHT_0030180</v>
          </cell>
          <cell r="B7111" t="str">
            <v>Uncharacterized protein</v>
          </cell>
          <cell r="C7111">
            <v>741</v>
          </cell>
          <cell r="D7111">
            <v>2.1298618702160299</v>
          </cell>
          <cell r="E7111">
            <v>2.2313618944012998</v>
          </cell>
          <cell r="F7111">
            <v>-0.101500024185269</v>
          </cell>
          <cell r="G7111">
            <v>-2.1298618702160299</v>
          </cell>
          <cell r="H7111">
            <v>-4.3767557356972926</v>
          </cell>
          <cell r="I7111">
            <v>0.102397898536364</v>
          </cell>
          <cell r="J7111">
            <v>-2.2313618944012998</v>
          </cell>
          <cell r="K7111">
            <v>-4.6957704810361625</v>
          </cell>
          <cell r="L7111">
            <v>6.9960200055396202E-2</v>
          </cell>
          <cell r="M7111">
            <v>0.101500024185269</v>
          </cell>
          <cell r="N7111">
            <v>1.0728884051574885</v>
          </cell>
          <cell r="O7111">
            <v>0.95220897948724204</v>
          </cell>
          <cell r="P7111">
            <v>7110</v>
          </cell>
          <cell r="Q7111">
            <v>8.9999999999999993E-3</v>
          </cell>
          <cell r="R7111">
            <v>6919</v>
          </cell>
          <cell r="S7111">
            <v>3.5999999999999997E-2</v>
          </cell>
          <cell r="T7111">
            <v>7101</v>
          </cell>
          <cell r="U7111">
            <v>1.0999999999999999E-2</v>
          </cell>
        </row>
        <row r="7112">
          <cell r="A7112" t="str">
            <v>CTHT_0021200</v>
          </cell>
          <cell r="B7112" t="str">
            <v>Uncharacterized protein</v>
          </cell>
          <cell r="C7112">
            <v>1482</v>
          </cell>
          <cell r="D7112">
            <v>1.6310830750160801</v>
          </cell>
          <cell r="E7112">
            <v>0.41906396101291099</v>
          </cell>
          <cell r="F7112">
            <v>1.21201911400317</v>
          </cell>
          <cell r="G7112">
            <v>-1.6310830750160801</v>
          </cell>
          <cell r="H7112">
            <v>-3.0974544676585674</v>
          </cell>
          <cell r="I7112">
            <v>0.176307444703413</v>
          </cell>
          <cell r="J7112">
            <v>-0.41906396101291099</v>
          </cell>
          <cell r="K7112">
            <v>-1.3370597718282178</v>
          </cell>
          <cell r="L7112">
            <v>0.71749018976824797</v>
          </cell>
          <cell r="M7112">
            <v>-1.21201911400317</v>
          </cell>
          <cell r="N7112">
            <v>-2.3166163046123889</v>
          </cell>
          <cell r="O7112">
            <v>0.328976457362124</v>
          </cell>
          <cell r="P7112">
            <v>7111</v>
          </cell>
          <cell r="Q7112">
            <v>8.9999999999999993E-3</v>
          </cell>
          <cell r="R7112">
            <v>7004</v>
          </cell>
          <cell r="S7112">
            <v>2.4E-2</v>
          </cell>
          <cell r="T7112">
            <v>6936</v>
          </cell>
          <cell r="U7112">
            <v>3.4000000000000002E-2</v>
          </cell>
        </row>
        <row r="7113">
          <cell r="A7113" t="str">
            <v>CTHT_0063380</v>
          </cell>
          <cell r="B7113" t="str">
            <v>Uncharacterized protein</v>
          </cell>
          <cell r="C7113">
            <v>762</v>
          </cell>
          <cell r="D7113">
            <v>3.1943288081980601</v>
          </cell>
          <cell r="E7113">
            <v>3.3199829429503098</v>
          </cell>
          <cell r="F7113">
            <v>-0.12565413475225101</v>
          </cell>
          <cell r="G7113">
            <v>-3.1943288081980601</v>
          </cell>
          <cell r="H7113">
            <v>-9.153533752448956</v>
          </cell>
          <cell r="I7113">
            <v>8.4677625751155908E-3</v>
          </cell>
          <cell r="J7113">
            <v>-3.3199829429503098</v>
          </cell>
          <cell r="K7113">
            <v>-9.9865263193558427</v>
          </cell>
          <cell r="L7113">
            <v>3.9574773271086701E-3</v>
          </cell>
          <cell r="M7113">
            <v>0.12565413475225101</v>
          </cell>
          <cell r="N7113">
            <v>1.0910022936971238</v>
          </cell>
          <cell r="O7113">
            <v>0.94029469412392896</v>
          </cell>
          <cell r="P7113">
            <v>7112</v>
          </cell>
          <cell r="Q7113">
            <v>8.9999999999999993E-3</v>
          </cell>
          <cell r="R7113">
            <v>6764</v>
          </cell>
          <cell r="S7113">
            <v>5.8000000000000003E-2</v>
          </cell>
          <cell r="T7113">
            <v>7104</v>
          </cell>
          <cell r="U7113">
            <v>0.01</v>
          </cell>
        </row>
        <row r="7114">
          <cell r="A7114" t="str">
            <v>CTHT_0054080</v>
          </cell>
          <cell r="B7114" t="str">
            <v>Uncharacterized protein</v>
          </cell>
          <cell r="C7114">
            <v>1578</v>
          </cell>
          <cell r="D7114">
            <v>1.54314600731858E-2</v>
          </cell>
          <cell r="E7114">
            <v>-0.41277234075709801</v>
          </cell>
          <cell r="F7114">
            <v>0.42820380083028398</v>
          </cell>
          <cell r="G7114">
            <v>-1.54314600731858E-2</v>
          </cell>
          <cell r="H7114">
            <v>-1.0107536826772741</v>
          </cell>
          <cell r="I7114">
            <v>0.99480827519765602</v>
          </cell>
          <cell r="J7114">
            <v>0.41277234075709801</v>
          </cell>
          <cell r="K7114">
            <v>1.3312415249344507</v>
          </cell>
          <cell r="L7114">
            <v>0.768465274428765</v>
          </cell>
          <cell r="M7114">
            <v>-0.42820380083028398</v>
          </cell>
          <cell r="N7114">
            <v>-1.3455572738604062</v>
          </cell>
          <cell r="O7114">
            <v>0.78352916688104901</v>
          </cell>
          <cell r="P7114">
            <v>7113</v>
          </cell>
          <cell r="Q7114">
            <v>8.9999999999999993E-3</v>
          </cell>
          <cell r="R7114">
            <v>7151</v>
          </cell>
          <cell r="S7114">
            <v>4.0000000000000001E-3</v>
          </cell>
          <cell r="T7114">
            <v>7056</v>
          </cell>
          <cell r="U7114">
            <v>1.7000000000000001E-2</v>
          </cell>
        </row>
        <row r="7115">
          <cell r="A7115" t="str">
            <v>CTHT_0024780</v>
          </cell>
          <cell r="B7115" t="str">
            <v>Uncharacterized protein</v>
          </cell>
          <cell r="C7115">
            <v>1599</v>
          </cell>
          <cell r="D7115">
            <v>-1.1767471223093799</v>
          </cell>
          <cell r="E7115">
            <v>-2.5091928396276701</v>
          </cell>
          <cell r="F7115">
            <v>1.33244571731829</v>
          </cell>
          <cell r="G7115">
            <v>1.1767471223093799</v>
          </cell>
          <cell r="H7115">
            <v>2.2606648468882407</v>
          </cell>
          <cell r="I7115">
            <v>0.40986618304357098</v>
          </cell>
          <cell r="J7115">
            <v>2.5091928396276701</v>
          </cell>
          <cell r="K7115">
            <v>5.6930147579840398</v>
          </cell>
          <cell r="L7115">
            <v>4.39007140222787E-2</v>
          </cell>
          <cell r="M7115">
            <v>-1.33244571731829</v>
          </cell>
          <cell r="N7115">
            <v>-2.5182922474423215</v>
          </cell>
          <cell r="O7115">
            <v>0.32758348514914598</v>
          </cell>
          <cell r="P7115">
            <v>7114</v>
          </cell>
          <cell r="Q7115">
            <v>8.9999999999999993E-3</v>
          </cell>
          <cell r="R7115">
            <v>7175</v>
          </cell>
          <cell r="S7115">
            <v>0</v>
          </cell>
          <cell r="T7115">
            <v>6958</v>
          </cell>
          <cell r="U7115">
            <v>3.1E-2</v>
          </cell>
        </row>
        <row r="7116">
          <cell r="A7116" t="str">
            <v>CTHT_0032900</v>
          </cell>
          <cell r="B7116" t="str">
            <v>Uncharacterized protein</v>
          </cell>
          <cell r="C7116">
            <v>801</v>
          </cell>
          <cell r="D7116">
            <v>7.1637530833144294E-2</v>
          </cell>
          <cell r="E7116">
            <v>0.66027105509041495</v>
          </cell>
          <cell r="F7116">
            <v>-0.58863352425727</v>
          </cell>
          <cell r="G7116">
            <v>-7.1637530833144294E-2</v>
          </cell>
          <cell r="H7116">
            <v>-1.0509088408699034</v>
          </cell>
          <cell r="I7116">
            <v>0.96035571756441396</v>
          </cell>
          <cell r="J7116">
            <v>-0.66027105509041495</v>
          </cell>
          <cell r="K7116">
            <v>-1.5803795192331203</v>
          </cell>
          <cell r="L7116">
            <v>0.565312239278008</v>
          </cell>
          <cell r="M7116">
            <v>0.58863352425727</v>
          </cell>
          <cell r="N7116">
            <v>1.5038216996299507</v>
          </cell>
          <cell r="O7116">
            <v>0.63724529640308603</v>
          </cell>
          <cell r="P7116">
            <v>7115</v>
          </cell>
          <cell r="Q7116">
            <v>8.9999999999999993E-3</v>
          </cell>
          <cell r="R7116">
            <v>7114</v>
          </cell>
          <cell r="S7116">
            <v>8.9999999999999993E-3</v>
          </cell>
          <cell r="T7116">
            <v>7167</v>
          </cell>
          <cell r="U7116">
            <v>0</v>
          </cell>
        </row>
        <row r="7117">
          <cell r="A7117" t="str">
            <v>CTHT_0068490</v>
          </cell>
          <cell r="B7117" t="str">
            <v>Uncharacterized protein</v>
          </cell>
          <cell r="C7117">
            <v>849</v>
          </cell>
          <cell r="D7117">
            <v>0.58239874029080096</v>
          </cell>
          <cell r="E7117">
            <v>0.99869489138953604</v>
          </cell>
          <cell r="F7117">
            <v>-0.41629615109873502</v>
          </cell>
          <cell r="G7117">
            <v>-0.58239874029080096</v>
          </cell>
          <cell r="H7117">
            <v>-1.4973367720922703</v>
          </cell>
          <cell r="I7117">
            <v>0.65901895461930904</v>
          </cell>
          <cell r="J7117">
            <v>-0.99869489138953604</v>
          </cell>
          <cell r="K7117">
            <v>-1.9981915534056445</v>
          </cell>
          <cell r="L7117">
            <v>0.39052231654751302</v>
          </cell>
          <cell r="M7117">
            <v>0.41629615109873502</v>
          </cell>
          <cell r="N7117">
            <v>1.3344970821851354</v>
          </cell>
          <cell r="O7117">
            <v>0.75302804188189398</v>
          </cell>
          <cell r="P7117">
            <v>7116</v>
          </cell>
          <cell r="Q7117">
            <v>8.9999999999999993E-3</v>
          </cell>
          <cell r="R7117">
            <v>7091</v>
          </cell>
          <cell r="S7117">
            <v>1.2E-2</v>
          </cell>
          <cell r="T7117">
            <v>7157</v>
          </cell>
          <cell r="U7117">
            <v>0</v>
          </cell>
        </row>
        <row r="7118">
          <cell r="A7118" t="str">
            <v>CTHT_0049620</v>
          </cell>
          <cell r="B7118" t="str">
            <v>Uncharacterized protein</v>
          </cell>
          <cell r="C7118">
            <v>2586</v>
          </cell>
          <cell r="D7118">
            <v>-0.35071508001500101</v>
          </cell>
          <cell r="E7118">
            <v>0.12286694522021201</v>
          </cell>
          <cell r="F7118">
            <v>-0.47358202523521298</v>
          </cell>
          <cell r="G7118">
            <v>0.35071508001500101</v>
          </cell>
          <cell r="H7118">
            <v>1.2751925271438749</v>
          </cell>
          <cell r="I7118">
            <v>0.82427023341176298</v>
          </cell>
          <cell r="J7118">
            <v>-0.12286694522021201</v>
          </cell>
          <cell r="K7118">
            <v>-1.0888965855345727</v>
          </cell>
          <cell r="L7118">
            <v>0.93179974357671302</v>
          </cell>
          <cell r="M7118">
            <v>0.47358202523521298</v>
          </cell>
          <cell r="N7118">
            <v>1.3885527887061682</v>
          </cell>
          <cell r="O7118">
            <v>0.75622068429752098</v>
          </cell>
          <cell r="P7118">
            <v>7117</v>
          </cell>
          <cell r="Q7118">
            <v>8.9999999999999993E-3</v>
          </cell>
          <cell r="R7118">
            <v>7159</v>
          </cell>
          <cell r="S7118">
            <v>3.0000000000000001E-3</v>
          </cell>
          <cell r="T7118">
            <v>7121</v>
          </cell>
          <cell r="U7118">
            <v>8.0000000000000002E-3</v>
          </cell>
        </row>
        <row r="7119">
          <cell r="A7119" t="str">
            <v>CTHT_0070480</v>
          </cell>
          <cell r="B7119" t="str">
            <v>Uncharacterized protein</v>
          </cell>
          <cell r="C7119">
            <v>900</v>
          </cell>
          <cell r="D7119">
            <v>0.167044575674169</v>
          </cell>
          <cell r="E7119">
            <v>0.92099716077994798</v>
          </cell>
          <cell r="F7119">
            <v>-0.75395258510578</v>
          </cell>
          <cell r="G7119">
            <v>-0.167044575674169</v>
          </cell>
          <cell r="H7119">
            <v>-1.1227561118978828</v>
          </cell>
          <cell r="I7119">
            <v>0.91330631723879796</v>
          </cell>
          <cell r="J7119">
            <v>-0.92099716077994798</v>
          </cell>
          <cell r="K7119">
            <v>-1.893423536217214</v>
          </cell>
          <cell r="L7119">
            <v>0.45284307439647298</v>
          </cell>
          <cell r="M7119">
            <v>0.75395258510578</v>
          </cell>
          <cell r="N7119">
            <v>1.6864067949865023</v>
          </cell>
          <cell r="O7119">
            <v>0.57162027114829805</v>
          </cell>
          <cell r="P7119">
            <v>7118</v>
          </cell>
          <cell r="Q7119">
            <v>8.0000000000000002E-3</v>
          </cell>
          <cell r="R7119">
            <v>7125</v>
          </cell>
          <cell r="S7119">
            <v>7.0000000000000001E-3</v>
          </cell>
          <cell r="T7119">
            <v>7170</v>
          </cell>
          <cell r="U7119">
            <v>0</v>
          </cell>
        </row>
        <row r="7120">
          <cell r="A7120" t="str">
            <v>CTHT_0000190</v>
          </cell>
          <cell r="B7120" t="str">
            <v>Uncharacterized protein</v>
          </cell>
          <cell r="C7120">
            <v>1806</v>
          </cell>
          <cell r="D7120">
            <v>-0.95610317771571196</v>
          </cell>
          <cell r="E7120">
            <v>0</v>
          </cell>
          <cell r="F7120">
            <v>-0.96970579215164199</v>
          </cell>
          <cell r="G7120">
            <v>0.95610317771571196</v>
          </cell>
          <cell r="H7120">
            <v>1.9400625638414593</v>
          </cell>
          <cell r="I7120">
            <v>0.39486734881444902</v>
          </cell>
          <cell r="J7120">
            <v>0</v>
          </cell>
          <cell r="K7120">
            <v>1</v>
          </cell>
          <cell r="L7120">
            <v>1</v>
          </cell>
          <cell r="M7120">
            <v>0.96970579215164199</v>
          </cell>
          <cell r="N7120">
            <v>1.9584411708315184</v>
          </cell>
          <cell r="O7120">
            <v>0.38846762846601601</v>
          </cell>
          <cell r="P7120">
            <v>7119</v>
          </cell>
          <cell r="Q7120">
            <v>8.0000000000000002E-3</v>
          </cell>
          <cell r="R7120">
            <v>7176</v>
          </cell>
          <cell r="S7120">
            <v>0</v>
          </cell>
          <cell r="T7120">
            <v>7182</v>
          </cell>
          <cell r="U7120">
            <v>0</v>
          </cell>
        </row>
        <row r="7121">
          <cell r="A7121" t="str">
            <v>CTHT_0001000</v>
          </cell>
          <cell r="B7121" t="str">
            <v>Uncharacterized protein</v>
          </cell>
          <cell r="C7121">
            <v>924</v>
          </cell>
          <cell r="D7121">
            <v>0.30948331293418302</v>
          </cell>
          <cell r="E7121">
            <v>0.75751760996636697</v>
          </cell>
          <cell r="F7121">
            <v>-0.448034297032184</v>
          </cell>
          <cell r="G7121">
            <v>-0.30948331293418302</v>
          </cell>
          <cell r="H7121">
            <v>-1.2392637902922703</v>
          </cell>
          <cell r="I7121">
            <v>0.81641691522010695</v>
          </cell>
          <cell r="J7121">
            <v>-0.75751760996636697</v>
          </cell>
          <cell r="K7121">
            <v>-1.6905792058493287</v>
          </cell>
          <cell r="L7121">
            <v>0.50286042576767997</v>
          </cell>
          <cell r="M7121">
            <v>0.448034297032184</v>
          </cell>
          <cell r="N7121">
            <v>1.3641802650028365</v>
          </cell>
          <cell r="O7121">
            <v>0.72202268776564504</v>
          </cell>
          <cell r="P7121">
            <v>7120</v>
          </cell>
          <cell r="Q7121">
            <v>8.0000000000000002E-3</v>
          </cell>
          <cell r="R7121">
            <v>7126</v>
          </cell>
          <cell r="S7121">
            <v>7.0000000000000001E-3</v>
          </cell>
          <cell r="T7121">
            <v>7171</v>
          </cell>
          <cell r="U7121">
            <v>0</v>
          </cell>
        </row>
        <row r="7122">
          <cell r="A7122" t="str">
            <v>CTHT_0072780</v>
          </cell>
          <cell r="B7122" t="str">
            <v>Uncharacterized protein</v>
          </cell>
          <cell r="C7122">
            <v>936</v>
          </cell>
          <cell r="D7122">
            <v>0.16288294037958601</v>
          </cell>
          <cell r="E7122">
            <v>0.38832892628667198</v>
          </cell>
          <cell r="F7122">
            <v>-0.22544598590708601</v>
          </cell>
          <cell r="G7122">
            <v>-0.16288294037958601</v>
          </cell>
          <cell r="H7122">
            <v>-1.1195220474583858</v>
          </cell>
          <cell r="I7122">
            <v>0.9165228000351</v>
          </cell>
          <cell r="J7122">
            <v>-0.38832892628667198</v>
          </cell>
          <cell r="K7122">
            <v>-1.3088764538467874</v>
          </cell>
          <cell r="L7122">
            <v>0.76637452127232997</v>
          </cell>
          <cell r="M7122">
            <v>0.22544598590708601</v>
          </cell>
          <cell r="N7122">
            <v>1.1691386130521384</v>
          </cell>
          <cell r="O7122">
            <v>0.88138518890233497</v>
          </cell>
          <cell r="P7122">
            <v>7121</v>
          </cell>
          <cell r="Q7122">
            <v>8.0000000000000002E-3</v>
          </cell>
          <cell r="R7122">
            <v>7127</v>
          </cell>
          <cell r="S7122">
            <v>7.0000000000000001E-3</v>
          </cell>
          <cell r="T7122">
            <v>7112</v>
          </cell>
          <cell r="U7122">
            <v>8.9999999999999993E-3</v>
          </cell>
        </row>
        <row r="7123">
          <cell r="A7123" t="str">
            <v>CTHT_0046420</v>
          </cell>
          <cell r="B7123" t="str">
            <v>Uncharacterized protein</v>
          </cell>
          <cell r="C7123">
            <v>1986</v>
          </cell>
          <cell r="D7123">
            <v>1.2469189875765201</v>
          </cell>
          <cell r="E7123">
            <v>1.14602676015121</v>
          </cell>
          <cell r="F7123">
            <v>0.10089222742531601</v>
          </cell>
          <cell r="G7123">
            <v>-1.2469189875765201</v>
          </cell>
          <cell r="H7123">
            <v>-2.3733403201273533</v>
          </cell>
          <cell r="I7123">
            <v>0.376200812241475</v>
          </cell>
          <cell r="J7123">
            <v>-1.14602676015121</v>
          </cell>
          <cell r="K7123">
            <v>-2.2130357547918504</v>
          </cell>
          <cell r="L7123">
            <v>0.38248895692250001</v>
          </cell>
          <cell r="M7123">
            <v>-0.10089222742531601</v>
          </cell>
          <cell r="N7123">
            <v>-1.07243650039924</v>
          </cell>
          <cell r="O7123">
            <v>0.95241218550362405</v>
          </cell>
          <cell r="P7123">
            <v>7122</v>
          </cell>
          <cell r="Q7123">
            <v>8.0000000000000002E-3</v>
          </cell>
          <cell r="R7123">
            <v>7061</v>
          </cell>
          <cell r="S7123">
            <v>1.6E-2</v>
          </cell>
          <cell r="T7123">
            <v>7094</v>
          </cell>
          <cell r="U7123">
            <v>1.2E-2</v>
          </cell>
        </row>
        <row r="7124">
          <cell r="A7124" t="str">
            <v>CTHT_0049820</v>
          </cell>
          <cell r="B7124" t="str">
            <v>Uncharacterized protein</v>
          </cell>
          <cell r="C7124">
            <v>1020</v>
          </cell>
          <cell r="D7124">
            <v>0.412729178715944</v>
          </cell>
          <cell r="E7124">
            <v>0.66830035906392404</v>
          </cell>
          <cell r="F7124">
            <v>-0.25557118034797999</v>
          </cell>
          <cell r="G7124">
            <v>-0.412729178715944</v>
          </cell>
          <cell r="H7124">
            <v>-1.331201697916027</v>
          </cell>
          <cell r="I7124">
            <v>0.78934957792984395</v>
          </cell>
          <cell r="J7124">
            <v>-0.66830035906392404</v>
          </cell>
          <cell r="K7124">
            <v>-1.5891996260518302</v>
          </cell>
          <cell r="L7124">
            <v>0.619864309087235</v>
          </cell>
          <cell r="M7124">
            <v>0.25557118034797999</v>
          </cell>
          <cell r="N7124">
            <v>1.1938082925673055</v>
          </cell>
          <cell r="O7124">
            <v>0.87241147824989096</v>
          </cell>
          <cell r="P7124">
            <v>7123</v>
          </cell>
          <cell r="Q7124">
            <v>8.0000000000000002E-3</v>
          </cell>
          <cell r="R7124">
            <v>7105</v>
          </cell>
          <cell r="S7124">
            <v>0.01</v>
          </cell>
          <cell r="T7124">
            <v>7113</v>
          </cell>
          <cell r="U7124">
            <v>8.9999999999999993E-3</v>
          </cell>
        </row>
        <row r="7125">
          <cell r="A7125" t="str">
            <v>CTHT_0045320</v>
          </cell>
          <cell r="B7125" t="str">
            <v>Uncharacterized protein</v>
          </cell>
          <cell r="C7125">
            <v>1080</v>
          </cell>
          <cell r="D7125">
            <v>-0.21614904971509</v>
          </cell>
          <cell r="E7125">
            <v>4.0260227512121403E-2</v>
          </cell>
          <cell r="F7125">
            <v>-0.25640927722721202</v>
          </cell>
          <cell r="G7125">
            <v>0.21614904971509</v>
          </cell>
          <cell r="H7125">
            <v>1.1616287375290599</v>
          </cell>
          <cell r="I7125">
            <v>0.88239090206757997</v>
          </cell>
          <cell r="J7125">
            <v>-4.0260227512121403E-2</v>
          </cell>
          <cell r="K7125">
            <v>-1.0282992904071468</v>
          </cell>
          <cell r="L7125">
            <v>0.97554957171062495</v>
          </cell>
          <cell r="M7125">
            <v>0.25640927722721202</v>
          </cell>
          <cell r="N7125">
            <v>1.1945020065176826</v>
          </cell>
          <cell r="O7125">
            <v>0.858951265878929</v>
          </cell>
          <cell r="P7125">
            <v>7124</v>
          </cell>
          <cell r="Q7125">
            <v>8.0000000000000002E-3</v>
          </cell>
          <cell r="R7125">
            <v>7158</v>
          </cell>
          <cell r="S7125">
            <v>3.0000000000000001E-3</v>
          </cell>
          <cell r="T7125">
            <v>7115</v>
          </cell>
          <cell r="U7125">
            <v>8.9999999999999993E-3</v>
          </cell>
        </row>
        <row r="7126">
          <cell r="A7126" t="str">
            <v>CTHT_0001010</v>
          </cell>
          <cell r="B7126" t="str">
            <v>Uncharacterized protein</v>
          </cell>
          <cell r="C7126">
            <v>1089</v>
          </cell>
          <cell r="D7126">
            <v>3.6288478978496599</v>
          </cell>
          <cell r="E7126">
            <v>2.43802218177259</v>
          </cell>
          <cell r="F7126">
            <v>1.1908257160770701</v>
          </cell>
          <cell r="G7126">
            <v>-3.6288478978496599</v>
          </cell>
          <cell r="H7126">
            <v>-12.370637104446168</v>
          </cell>
          <cell r="I7126">
            <v>9.1321759116639797E-4</v>
          </cell>
          <cell r="J7126">
            <v>-2.43802218177259</v>
          </cell>
          <cell r="K7126">
            <v>-5.4189832274314087</v>
          </cell>
          <cell r="L7126">
            <v>1.1138713246902099E-2</v>
          </cell>
          <cell r="M7126">
            <v>-1.1908257160770701</v>
          </cell>
          <cell r="N7126">
            <v>-2.2828336212271014</v>
          </cell>
          <cell r="O7126">
            <v>0.34138595970041502</v>
          </cell>
          <cell r="P7126">
            <v>7125</v>
          </cell>
          <cell r="Q7126">
            <v>7.0000000000000001E-3</v>
          </cell>
          <cell r="R7126">
            <v>6781</v>
          </cell>
          <cell r="S7126">
            <v>5.5E-2</v>
          </cell>
          <cell r="T7126">
            <v>6964</v>
          </cell>
          <cell r="U7126">
            <v>0.03</v>
          </cell>
        </row>
        <row r="7127">
          <cell r="A7127" t="str">
            <v>CTHT_0035390</v>
          </cell>
          <cell r="B7127" t="str">
            <v>Uncharacterized protein</v>
          </cell>
          <cell r="C7127">
            <v>1272</v>
          </cell>
          <cell r="D7127">
            <v>0.33896217376231103</v>
          </cell>
          <cell r="E7127">
            <v>-0.19534553344487501</v>
          </cell>
          <cell r="F7127">
            <v>0.53430770720718601</v>
          </cell>
          <cell r="G7127">
            <v>-0.33896217376231103</v>
          </cell>
          <cell r="H7127">
            <v>-1.2648463787222404</v>
          </cell>
          <cell r="I7127">
            <v>0.827149083827738</v>
          </cell>
          <cell r="J7127">
            <v>0.19534553344487501</v>
          </cell>
          <cell r="K7127">
            <v>1.1449983612039965</v>
          </cell>
          <cell r="L7127">
            <v>0.89047726321096798</v>
          </cell>
          <cell r="M7127">
            <v>-0.53430770720718601</v>
          </cell>
          <cell r="N7127">
            <v>-1.4482470308117747</v>
          </cell>
          <cell r="O7127">
            <v>0.71974105932272503</v>
          </cell>
          <cell r="P7127">
            <v>7126</v>
          </cell>
          <cell r="Q7127">
            <v>7.0000000000000001E-3</v>
          </cell>
          <cell r="R7127">
            <v>7141</v>
          </cell>
          <cell r="S7127">
            <v>5.0000000000000001E-3</v>
          </cell>
          <cell r="T7127">
            <v>7062</v>
          </cell>
          <cell r="U7127">
            <v>1.6E-2</v>
          </cell>
        </row>
        <row r="7128">
          <cell r="A7128" t="str">
            <v>CTHT_0049960</v>
          </cell>
          <cell r="B7128" t="str">
            <v>Uncharacterized protein</v>
          </cell>
          <cell r="C7128">
            <v>1410</v>
          </cell>
          <cell r="D7128">
            <v>2.10488801052839</v>
          </cell>
          <cell r="E7128">
            <v>3.0071257557591999</v>
          </cell>
          <cell r="F7128">
            <v>-0.90223774523080402</v>
          </cell>
          <cell r="G7128">
            <v>-2.10488801052839</v>
          </cell>
          <cell r="H7128">
            <v>-4.3016436329797747</v>
          </cell>
          <cell r="I7128">
            <v>0.108358059550635</v>
          </cell>
          <cell r="J7128">
            <v>-3.0071257557591999</v>
          </cell>
          <cell r="K7128">
            <v>-8.0396113236577431</v>
          </cell>
          <cell r="L7128">
            <v>1.4528810917851701E-2</v>
          </cell>
          <cell r="M7128">
            <v>0.90223774523080402</v>
          </cell>
          <cell r="N7128">
            <v>1.8689626593006787</v>
          </cell>
          <cell r="O7128">
            <v>0.53718382098572803</v>
          </cell>
          <cell r="P7128">
            <v>7127</v>
          </cell>
          <cell r="Q7128">
            <v>7.0000000000000001E-3</v>
          </cell>
          <cell r="R7128">
            <v>7000</v>
          </cell>
          <cell r="S7128">
            <v>2.5000000000000001E-2</v>
          </cell>
          <cell r="T7128">
            <v>7142</v>
          </cell>
          <cell r="U7128">
            <v>0</v>
          </cell>
        </row>
        <row r="7129">
          <cell r="A7129" t="str">
            <v>CTHT_0021980</v>
          </cell>
          <cell r="B7129" t="str">
            <v>UDP-glucose 6-dehydrogenase (EC 1.1.1.22)</v>
          </cell>
          <cell r="C7129">
            <v>1452</v>
          </cell>
          <cell r="D7129">
            <v>2.4050057839542101</v>
          </cell>
          <cell r="E7129">
            <v>0.517654311195479</v>
          </cell>
          <cell r="F7129">
            <v>1.8873514727587299</v>
          </cell>
          <cell r="G7129">
            <v>-2.4050057839542101</v>
          </cell>
          <cell r="H7129">
            <v>-5.2963768754106724</v>
          </cell>
          <cell r="I7129">
            <v>4.1417933060460002E-2</v>
          </cell>
          <cell r="J7129">
            <v>-0.517654311195479</v>
          </cell>
          <cell r="K7129">
            <v>-1.4316256636644298</v>
          </cell>
          <cell r="L7129">
            <v>0.64321980380958399</v>
          </cell>
          <cell r="M7129">
            <v>-1.8873514727587299</v>
          </cell>
          <cell r="N7129">
            <v>-3.699554296794255</v>
          </cell>
          <cell r="O7129">
            <v>0.119823982901214</v>
          </cell>
          <cell r="P7129">
            <v>7128</v>
          </cell>
          <cell r="Q7129">
            <v>7.0000000000000001E-3</v>
          </cell>
          <cell r="R7129">
            <v>6966</v>
          </cell>
          <cell r="S7129">
            <v>0.03</v>
          </cell>
          <cell r="T7129">
            <v>6917</v>
          </cell>
          <cell r="U7129">
            <v>3.5999999999999997E-2</v>
          </cell>
        </row>
        <row r="7130">
          <cell r="A7130" t="str">
            <v>CTHT_0014110</v>
          </cell>
          <cell r="B7130" t="str">
            <v>Uncharacterized protein</v>
          </cell>
          <cell r="C7130">
            <v>1932</v>
          </cell>
          <cell r="D7130">
            <v>1.3538404914145299</v>
          </cell>
          <cell r="E7130">
            <v>0.67475017383755498</v>
          </cell>
          <cell r="F7130">
            <v>0.67909031757698002</v>
          </cell>
          <cell r="G7130">
            <v>-1.3538404914145299</v>
          </cell>
          <cell r="H7130">
            <v>-2.5559161212178392</v>
          </cell>
          <cell r="I7130">
            <v>0.32311848096247903</v>
          </cell>
          <cell r="J7130">
            <v>-0.67475017383755498</v>
          </cell>
          <cell r="K7130">
            <v>-1.596320319894218</v>
          </cell>
          <cell r="L7130">
            <v>0.605140478348144</v>
          </cell>
          <cell r="M7130">
            <v>-0.67909031757698002</v>
          </cell>
          <cell r="N7130">
            <v>-1.6011298543059447</v>
          </cell>
          <cell r="O7130">
            <v>0.642227620363507</v>
          </cell>
          <cell r="P7130">
            <v>7129</v>
          </cell>
          <cell r="Q7130">
            <v>7.0000000000000001E-3</v>
          </cell>
          <cell r="R7130">
            <v>7088</v>
          </cell>
          <cell r="S7130">
            <v>1.2999999999999999E-2</v>
          </cell>
          <cell r="T7130">
            <v>7075</v>
          </cell>
          <cell r="U7130">
            <v>1.4E-2</v>
          </cell>
        </row>
        <row r="7131">
          <cell r="A7131" t="str">
            <v>CTHT_0064070</v>
          </cell>
          <cell r="B7131" t="str">
            <v>Uncharacterized protein</v>
          </cell>
          <cell r="C7131">
            <v>1947</v>
          </cell>
          <cell r="D7131">
            <v>2.0687777216691599</v>
          </cell>
          <cell r="E7131">
            <v>1.50083392576977</v>
          </cell>
          <cell r="F7131">
            <v>0.56794379589938504</v>
          </cell>
          <cell r="G7131">
            <v>-2.0687777216691599</v>
          </cell>
          <cell r="H7131">
            <v>-4.1953108822498768</v>
          </cell>
          <cell r="I7131">
            <v>0.103791421390643</v>
          </cell>
          <cell r="J7131">
            <v>-1.50083392576977</v>
          </cell>
          <cell r="K7131">
            <v>-2.830062522411537</v>
          </cell>
          <cell r="L7131">
            <v>0.20912312780643799</v>
          </cell>
          <cell r="M7131">
            <v>-0.56794379589938504</v>
          </cell>
          <cell r="N7131">
            <v>-1.482409257402193</v>
          </cell>
          <cell r="O7131">
            <v>0.70020479022969495</v>
          </cell>
          <cell r="P7131">
            <v>7130</v>
          </cell>
          <cell r="Q7131">
            <v>7.0000000000000001E-3</v>
          </cell>
          <cell r="R7131">
            <v>7040</v>
          </cell>
          <cell r="S7131">
            <v>1.9E-2</v>
          </cell>
          <cell r="T7131">
            <v>7092</v>
          </cell>
          <cell r="U7131">
            <v>1.2E-2</v>
          </cell>
        </row>
        <row r="7132">
          <cell r="A7132" t="str">
            <v>CTHT_0016870</v>
          </cell>
          <cell r="B7132" t="str">
            <v>Uncharacterized protein</v>
          </cell>
          <cell r="C7132">
            <v>2190</v>
          </cell>
          <cell r="D7132">
            <v>1.15972676367357</v>
          </cell>
          <cell r="E7132">
            <v>-0.83416642481498304</v>
          </cell>
          <cell r="F7132">
            <v>1.99389318848855</v>
          </cell>
          <cell r="G7132">
            <v>-1.15972676367357</v>
          </cell>
          <cell r="H7132">
            <v>-2.2341511035167163</v>
          </cell>
          <cell r="I7132">
            <v>0.39127616940620202</v>
          </cell>
          <cell r="J7132">
            <v>0.83416642481498304</v>
          </cell>
          <cell r="K7132">
            <v>1.7828266412712015</v>
          </cell>
          <cell r="L7132">
            <v>0.484118058034613</v>
          </cell>
          <cell r="M7132">
            <v>-1.99389318848855</v>
          </cell>
          <cell r="N7132">
            <v>-3.9831041079750475</v>
          </cell>
          <cell r="O7132">
            <v>0.11079614009910201</v>
          </cell>
          <cell r="P7132">
            <v>7131</v>
          </cell>
          <cell r="Q7132">
            <v>7.0000000000000001E-3</v>
          </cell>
          <cell r="R7132">
            <v>7122</v>
          </cell>
          <cell r="S7132">
            <v>8.0000000000000002E-3</v>
          </cell>
          <cell r="T7132">
            <v>6965</v>
          </cell>
          <cell r="U7132">
            <v>0.03</v>
          </cell>
        </row>
        <row r="7133">
          <cell r="A7133" t="str">
            <v>CTHT_0046710</v>
          </cell>
          <cell r="B7133" t="str">
            <v>Uncharacterized protein</v>
          </cell>
          <cell r="C7133">
            <v>2760</v>
          </cell>
          <cell r="D7133">
            <v>0.80125434678528296</v>
          </cell>
          <cell r="E7133">
            <v>0.93382613402421599</v>
          </cell>
          <cell r="F7133">
            <v>-0.13257178723893201</v>
          </cell>
          <cell r="G7133">
            <v>-0.80125434678528296</v>
          </cell>
          <cell r="H7133">
            <v>-1.7426155799079222</v>
          </cell>
          <cell r="I7133">
            <v>0.58436777268159801</v>
          </cell>
          <cell r="J7133">
            <v>-0.93382613402421599</v>
          </cell>
          <cell r="K7133">
            <v>-1.9103356353448206</v>
          </cell>
          <cell r="L7133">
            <v>0.482251672846227</v>
          </cell>
          <cell r="M7133">
            <v>0.13257178723893201</v>
          </cell>
          <cell r="N7133">
            <v>1.0962461585737455</v>
          </cell>
          <cell r="O7133">
            <v>0.936143024547894</v>
          </cell>
          <cell r="P7133">
            <v>7132</v>
          </cell>
          <cell r="Q7133">
            <v>6.0000000000000001E-3</v>
          </cell>
          <cell r="R7133">
            <v>7149</v>
          </cell>
          <cell r="S7133">
            <v>4.0000000000000001E-3</v>
          </cell>
          <cell r="T7133">
            <v>7130</v>
          </cell>
          <cell r="U7133">
            <v>7.0000000000000001E-3</v>
          </cell>
        </row>
        <row r="7134">
          <cell r="A7134" t="str">
            <v>CTHT_0073110</v>
          </cell>
          <cell r="B7134" t="str">
            <v>Uncharacterized protein</v>
          </cell>
          <cell r="C7134">
            <v>873</v>
          </cell>
          <cell r="D7134">
            <v>5.4489765762810896</v>
          </cell>
          <cell r="E7134">
            <v>4.7520757515819003</v>
          </cell>
          <cell r="F7134">
            <v>0.69690082469919001</v>
          </cell>
          <cell r="G7134">
            <v>-5.4489765762810896</v>
          </cell>
          <cell r="H7134">
            <v>-43.682289737210759</v>
          </cell>
          <cell r="I7134">
            <v>2.0976797302848798E-6</v>
          </cell>
          <cell r="J7134">
            <v>-4.7520757515819003</v>
          </cell>
          <cell r="K7134">
            <v>-26.947429406875507</v>
          </cell>
          <cell r="L7134">
            <v>6.4172109785123499E-6</v>
          </cell>
          <cell r="M7134">
            <v>-0.69690082469919001</v>
          </cell>
          <cell r="N7134">
            <v>-1.6210188021149599</v>
          </cell>
          <cell r="O7134">
            <v>0.62507902737830701</v>
          </cell>
          <cell r="P7134">
            <v>7133</v>
          </cell>
          <cell r="Q7134">
            <v>0</v>
          </cell>
          <cell r="R7134">
            <v>6458</v>
          </cell>
          <cell r="S7134">
            <v>0.1</v>
          </cell>
          <cell r="T7134">
            <v>7065</v>
          </cell>
          <cell r="U7134">
            <v>1.6E-2</v>
          </cell>
        </row>
        <row r="7135">
          <cell r="A7135" t="str">
            <v>CTHT_0067150</v>
          </cell>
          <cell r="B7135" t="str">
            <v>Uncharacterized protein</v>
          </cell>
          <cell r="C7135">
            <v>450</v>
          </cell>
          <cell r="D7135">
            <v>4.3360946843316803</v>
          </cell>
          <cell r="E7135">
            <v>3.4865513106625201</v>
          </cell>
          <cell r="F7135">
            <v>0.849543373669159</v>
          </cell>
          <cell r="G7135">
            <v>-4.3360946843316803</v>
          </cell>
          <cell r="H7135">
            <v>-20.197358026489827</v>
          </cell>
          <cell r="I7135">
            <v>2.1697609674455301E-4</v>
          </cell>
          <cell r="J7135">
            <v>-3.4865513106625201</v>
          </cell>
          <cell r="K7135">
            <v>-11.208733047666037</v>
          </cell>
          <cell r="L7135">
            <v>9.6013273601089496E-4</v>
          </cell>
          <cell r="M7135">
            <v>-0.849543373669159</v>
          </cell>
          <cell r="N7135">
            <v>-1.8019305072749006</v>
          </cell>
          <cell r="O7135">
            <v>0.54997167985303497</v>
          </cell>
          <cell r="P7135">
            <v>7134</v>
          </cell>
          <cell r="Q7135">
            <v>0</v>
          </cell>
          <cell r="R7135">
            <v>6605</v>
          </cell>
          <cell r="S7135">
            <v>0.08</v>
          </cell>
          <cell r="T7135">
            <v>6995</v>
          </cell>
          <cell r="U7135">
            <v>2.5000000000000001E-2</v>
          </cell>
        </row>
        <row r="7136">
          <cell r="A7136" t="str">
            <v>CTHT_0056190</v>
          </cell>
          <cell r="B7136" t="str">
            <v>Uncharacterized protein</v>
          </cell>
          <cell r="C7136">
            <v>507</v>
          </cell>
          <cell r="D7136">
            <v>3.5196313757368101</v>
          </cell>
          <cell r="E7136">
            <v>0.70295381475857799</v>
          </cell>
          <cell r="F7136">
            <v>2.81667756097823</v>
          </cell>
          <cell r="G7136">
            <v>-3.5196313757368101</v>
          </cell>
          <cell r="H7136">
            <v>-11.468711229353445</v>
          </cell>
          <cell r="I7136">
            <v>2.0211042285742699E-3</v>
          </cell>
          <cell r="J7136">
            <v>-0.70295381475857799</v>
          </cell>
          <cell r="K7136">
            <v>-1.6278342571721194</v>
          </cell>
          <cell r="L7136">
            <v>0.46663809074008</v>
          </cell>
          <cell r="M7136">
            <v>-2.81667756097823</v>
          </cell>
          <cell r="N7136">
            <v>-7.0453801907799409</v>
          </cell>
          <cell r="O7136">
            <v>1.5524282445058501E-2</v>
          </cell>
          <cell r="P7136">
            <v>7135</v>
          </cell>
          <cell r="Q7136">
            <v>0</v>
          </cell>
          <cell r="R7136">
            <v>6744</v>
          </cell>
          <cell r="S7136">
            <v>0.06</v>
          </cell>
          <cell r="T7136">
            <v>6705</v>
          </cell>
          <cell r="U7136">
            <v>6.6000000000000003E-2</v>
          </cell>
        </row>
        <row r="7137">
          <cell r="A7137" t="str">
            <v>CTHT_0015030</v>
          </cell>
          <cell r="B7137" t="str">
            <v>Uncharacterized protein</v>
          </cell>
          <cell r="C7137">
            <v>207</v>
          </cell>
          <cell r="D7137">
            <v>2.3512252597840599</v>
          </cell>
          <cell r="E7137">
            <v>2.4491126833483099</v>
          </cell>
          <cell r="F7137">
            <v>0</v>
          </cell>
          <cell r="G7137">
            <v>-2.3512252597840599</v>
          </cell>
          <cell r="H7137">
            <v>-5.1025742111914028</v>
          </cell>
          <cell r="I7137">
            <v>7.1794821086991797E-2</v>
          </cell>
          <cell r="J7137">
            <v>-2.4491126833483099</v>
          </cell>
          <cell r="K7137">
            <v>-5.4608013770292363</v>
          </cell>
          <cell r="L7137">
            <v>5.0193452322921897E-2</v>
          </cell>
          <cell r="M7137">
            <v>0</v>
          </cell>
          <cell r="N7137">
            <v>1</v>
          </cell>
          <cell r="O7137">
            <v>1</v>
          </cell>
          <cell r="P7137">
            <v>7136</v>
          </cell>
          <cell r="Q7137">
            <v>0</v>
          </cell>
          <cell r="R7137">
            <v>6782</v>
          </cell>
          <cell r="S7137">
            <v>5.5E-2</v>
          </cell>
          <cell r="T7137">
            <v>7134</v>
          </cell>
          <cell r="U7137">
            <v>0</v>
          </cell>
        </row>
        <row r="7138">
          <cell r="A7138" t="str">
            <v>CTHT_0010380</v>
          </cell>
          <cell r="B7138" t="str">
            <v>Uncharacterized protein</v>
          </cell>
          <cell r="C7138">
            <v>273</v>
          </cell>
          <cell r="D7138">
            <v>2.56414084244707</v>
          </cell>
          <cell r="E7138">
            <v>2.66859573378856</v>
          </cell>
          <cell r="F7138">
            <v>0</v>
          </cell>
          <cell r="G7138">
            <v>-2.56414084244707</v>
          </cell>
          <cell r="H7138">
            <v>-5.914027051114827</v>
          </cell>
          <cell r="I7138">
            <v>4.8650537809840702E-2</v>
          </cell>
          <cell r="J7138">
            <v>-2.66859573378856</v>
          </cell>
          <cell r="K7138">
            <v>-6.3581001166615643</v>
          </cell>
          <cell r="L7138">
            <v>3.2734210715658497E-2</v>
          </cell>
          <cell r="M7138">
            <v>0</v>
          </cell>
          <cell r="N7138">
            <v>1</v>
          </cell>
          <cell r="O7138">
            <v>1</v>
          </cell>
          <cell r="P7138">
            <v>7137</v>
          </cell>
          <cell r="Q7138">
            <v>0</v>
          </cell>
          <cell r="R7138">
            <v>6786</v>
          </cell>
          <cell r="S7138">
            <v>5.5E-2</v>
          </cell>
          <cell r="T7138">
            <v>7135</v>
          </cell>
          <cell r="U7138">
            <v>0</v>
          </cell>
        </row>
        <row r="7139">
          <cell r="A7139" t="str">
            <v>CTHT_0045740</v>
          </cell>
          <cell r="B7139" t="str">
            <v>Uncharacterized protein</v>
          </cell>
          <cell r="C7139">
            <v>495</v>
          </cell>
          <cell r="D7139">
            <v>3.00263524447658</v>
          </cell>
          <cell r="E7139">
            <v>1.86926220949161</v>
          </cell>
          <cell r="F7139">
            <v>1.13337303498496</v>
          </cell>
          <cell r="G7139">
            <v>-3.00263524447658</v>
          </cell>
          <cell r="H7139">
            <v>-8.0146262524116239</v>
          </cell>
          <cell r="I7139">
            <v>1.7953352711650501E-2</v>
          </cell>
          <cell r="J7139">
            <v>-1.86926220949161</v>
          </cell>
          <cell r="K7139">
            <v>-3.6534569546699176</v>
          </cell>
          <cell r="L7139">
            <v>0.12107202222041399</v>
          </cell>
          <cell r="M7139">
            <v>-1.13337303498496</v>
          </cell>
          <cell r="N7139">
            <v>-2.1937103274659147</v>
          </cell>
          <cell r="O7139">
            <v>0.42099017265940702</v>
          </cell>
          <cell r="P7139">
            <v>7138</v>
          </cell>
          <cell r="Q7139">
            <v>0</v>
          </cell>
          <cell r="R7139">
            <v>6802</v>
          </cell>
          <cell r="S7139">
            <v>5.1999999999999998E-2</v>
          </cell>
          <cell r="T7139">
            <v>6949</v>
          </cell>
          <cell r="U7139">
            <v>3.2000000000000001E-2</v>
          </cell>
        </row>
        <row r="7140">
          <cell r="A7140" t="str">
            <v>CTHT_0006110</v>
          </cell>
          <cell r="B7140" t="str">
            <v>Uncharacterized protein</v>
          </cell>
          <cell r="C7140">
            <v>306</v>
          </cell>
          <cell r="D7140">
            <v>1.9566967615344599</v>
          </cell>
          <cell r="E7140">
            <v>0.32401668997011701</v>
          </cell>
          <cell r="F7140">
            <v>1.6326800715643399</v>
          </cell>
          <cell r="G7140">
            <v>-1.9566967615344599</v>
          </cell>
          <cell r="H7140">
            <v>-3.8817218985190189</v>
          </cell>
          <cell r="I7140">
            <v>0.146690345644961</v>
          </cell>
          <cell r="J7140">
            <v>-0.32401668997011701</v>
          </cell>
          <cell r="K7140">
            <v>-1.2518109402774449</v>
          </cell>
          <cell r="L7140">
            <v>0.81738624624853495</v>
          </cell>
          <cell r="M7140">
            <v>-1.6326800715643399</v>
          </cell>
          <cell r="N7140">
            <v>-3.1008851046298456</v>
          </cell>
          <cell r="O7140">
            <v>0.23360273476822099</v>
          </cell>
          <cell r="P7140">
            <v>7139</v>
          </cell>
          <cell r="Q7140">
            <v>0</v>
          </cell>
          <cell r="R7140">
            <v>6827</v>
          </cell>
          <cell r="S7140">
            <v>4.9000000000000002E-2</v>
          </cell>
          <cell r="T7140">
            <v>6768</v>
          </cell>
          <cell r="U7140">
            <v>5.7000000000000002E-2</v>
          </cell>
        </row>
        <row r="7141">
          <cell r="A7141" t="str">
            <v>CTHT_0023810</v>
          </cell>
          <cell r="B7141" t="str">
            <v>Uncharacterized protein</v>
          </cell>
          <cell r="C7141">
            <v>1359</v>
          </cell>
          <cell r="D7141">
            <v>4.2006892955988402</v>
          </cell>
          <cell r="E7141">
            <v>2.5771043192828902</v>
          </cell>
          <cell r="F7141">
            <v>1.62358497631595</v>
          </cell>
          <cell r="G7141">
            <v>-4.2006892955988402</v>
          </cell>
          <cell r="H7141">
            <v>-18.387957040325709</v>
          </cell>
          <cell r="I7141">
            <v>2.5894890616385901E-4</v>
          </cell>
          <cell r="J7141">
            <v>-2.5771043192828902</v>
          </cell>
          <cell r="K7141">
            <v>-5.9674075861543505</v>
          </cell>
          <cell r="L7141">
            <v>8.8837795738070605E-3</v>
          </cell>
          <cell r="M7141">
            <v>-1.62358497631595</v>
          </cell>
          <cell r="N7141">
            <v>-3.0813978725015629</v>
          </cell>
          <cell r="O7141">
            <v>0.205786960013876</v>
          </cell>
          <cell r="P7141">
            <v>7140</v>
          </cell>
          <cell r="Q7141">
            <v>0</v>
          </cell>
          <cell r="R7141">
            <v>6831</v>
          </cell>
          <cell r="S7141">
            <v>4.8000000000000001E-2</v>
          </cell>
          <cell r="T7141">
            <v>7026</v>
          </cell>
          <cell r="U7141">
            <v>2.1000000000000001E-2</v>
          </cell>
        </row>
        <row r="7142">
          <cell r="A7142" t="str">
            <v>CTHT_0039990</v>
          </cell>
          <cell r="B7142" t="str">
            <v>Uncharacterized protein</v>
          </cell>
          <cell r="C7142">
            <v>240</v>
          </cell>
          <cell r="D7142">
            <v>1.92780634840848</v>
          </cell>
          <cell r="E7142">
            <v>1.05045347661724</v>
          </cell>
          <cell r="F7142">
            <v>0.877352871791241</v>
          </cell>
          <cell r="G7142">
            <v>-1.92780634840848</v>
          </cell>
          <cell r="H7142">
            <v>-3.8047623613945998</v>
          </cell>
          <cell r="I7142">
            <v>0.15140208617210599</v>
          </cell>
          <cell r="J7142">
            <v>-1.05045347661724</v>
          </cell>
          <cell r="K7142">
            <v>-2.0711807714235473</v>
          </cell>
          <cell r="L7142">
            <v>0.43200239701729198</v>
          </cell>
          <cell r="M7142">
            <v>-0.877352871791241</v>
          </cell>
          <cell r="N7142">
            <v>-1.837001585708786</v>
          </cell>
          <cell r="O7142">
            <v>0.54520504697359395</v>
          </cell>
          <cell r="P7142">
            <v>7141</v>
          </cell>
          <cell r="Q7142">
            <v>0</v>
          </cell>
          <cell r="R7142">
            <v>6837</v>
          </cell>
          <cell r="S7142">
            <v>4.8000000000000001E-2</v>
          </cell>
          <cell r="T7142">
            <v>6900</v>
          </cell>
          <cell r="U7142">
            <v>3.9E-2</v>
          </cell>
        </row>
        <row r="7143">
          <cell r="A7143" t="str">
            <v>CTHT_0040100</v>
          </cell>
          <cell r="B7143" t="str">
            <v>Uncharacterized protein</v>
          </cell>
          <cell r="C7143">
            <v>402</v>
          </cell>
          <cell r="D7143">
            <v>2.2695525528034799</v>
          </cell>
          <cell r="E7143">
            <v>1.85092779416326</v>
          </cell>
          <cell r="F7143">
            <v>0.41862475864022403</v>
          </cell>
          <cell r="G7143">
            <v>-2.2695525528034799</v>
          </cell>
          <cell r="H7143">
            <v>-4.8217356331379468</v>
          </cell>
          <cell r="I7143">
            <v>8.5163031511621204E-2</v>
          </cell>
          <cell r="J7143">
            <v>-1.85092779416326</v>
          </cell>
          <cell r="K7143">
            <v>-3.607320965222137</v>
          </cell>
          <cell r="L7143">
            <v>0.14895394324498301</v>
          </cell>
          <cell r="M7143">
            <v>-0.41862475864022403</v>
          </cell>
          <cell r="N7143">
            <v>-1.3366527901519962</v>
          </cell>
          <cell r="O7143">
            <v>0.78475216136828596</v>
          </cell>
          <cell r="P7143">
            <v>7142</v>
          </cell>
          <cell r="Q7143">
            <v>0</v>
          </cell>
          <cell r="R7143">
            <v>6841</v>
          </cell>
          <cell r="S7143">
            <v>4.7E-2</v>
          </cell>
          <cell r="T7143">
            <v>7057</v>
          </cell>
          <cell r="U7143">
            <v>1.7000000000000001E-2</v>
          </cell>
        </row>
        <row r="7144">
          <cell r="A7144" t="str">
            <v>CTHT_0034010</v>
          </cell>
          <cell r="B7144" t="str">
            <v>Uncharacterized protein</v>
          </cell>
          <cell r="C7144">
            <v>363</v>
          </cell>
          <cell r="D7144">
            <v>1.96442128741976</v>
          </cell>
          <cell r="E7144">
            <v>1.4760403509673199</v>
          </cell>
          <cell r="F7144">
            <v>0.48838093645244501</v>
          </cell>
          <cell r="G7144">
            <v>-1.96442128741976</v>
          </cell>
          <cell r="H7144">
            <v>-3.9025612829977012</v>
          </cell>
          <cell r="I7144">
            <v>0.140112040428714</v>
          </cell>
          <cell r="J7144">
            <v>-1.4760403509673199</v>
          </cell>
          <cell r="K7144">
            <v>-2.7818417481067126</v>
          </cell>
          <cell r="L7144">
            <v>0.25684408554592297</v>
          </cell>
          <cell r="M7144">
            <v>-0.48838093645244501</v>
          </cell>
          <cell r="N7144">
            <v>-1.4028696224915564</v>
          </cell>
          <cell r="O7144">
            <v>0.74362214483389899</v>
          </cell>
          <cell r="P7144">
            <v>7143</v>
          </cell>
          <cell r="Q7144">
            <v>0</v>
          </cell>
          <cell r="R7144">
            <v>6904</v>
          </cell>
          <cell r="S7144">
            <v>3.7999999999999999E-2</v>
          </cell>
          <cell r="T7144">
            <v>7053</v>
          </cell>
          <cell r="U7144">
            <v>1.7000000000000001E-2</v>
          </cell>
        </row>
        <row r="7145">
          <cell r="A7145" t="str">
            <v>CTHT_0043220</v>
          </cell>
          <cell r="B7145" t="str">
            <v>Uncharacterized protein</v>
          </cell>
          <cell r="C7145">
            <v>258</v>
          </cell>
          <cell r="D7145">
            <v>1.2852765524435801</v>
          </cell>
          <cell r="E7145">
            <v>0.48926028222743301</v>
          </cell>
          <cell r="F7145">
            <v>0.79601627021614796</v>
          </cell>
          <cell r="G7145">
            <v>-1.2852765524435801</v>
          </cell>
          <cell r="H7145">
            <v>-2.4372876900200584</v>
          </cell>
          <cell r="I7145">
            <v>0.34266950471395502</v>
          </cell>
          <cell r="J7145">
            <v>-0.48926028222743301</v>
          </cell>
          <cell r="K7145">
            <v>-1.4037249546779107</v>
          </cell>
          <cell r="L7145">
            <v>0.72004637984286801</v>
          </cell>
          <cell r="M7145">
            <v>-0.79601627021614796</v>
          </cell>
          <cell r="N7145">
            <v>-1.7363000364835031</v>
          </cell>
          <cell r="O7145">
            <v>0.57166837704909401</v>
          </cell>
          <cell r="P7145">
            <v>7144</v>
          </cell>
          <cell r="Q7145">
            <v>0</v>
          </cell>
          <cell r="R7145">
            <v>6915</v>
          </cell>
          <cell r="S7145">
            <v>3.6999999999999998E-2</v>
          </cell>
          <cell r="T7145">
            <v>6911</v>
          </cell>
          <cell r="U7145">
            <v>3.6999999999999998E-2</v>
          </cell>
        </row>
        <row r="7146">
          <cell r="A7146" t="str">
            <v>CTHT_0040420</v>
          </cell>
          <cell r="B7146" t="str">
            <v>Uncharacterized protein</v>
          </cell>
          <cell r="C7146">
            <v>468</v>
          </cell>
          <cell r="D7146">
            <v>2.0519598772721399</v>
          </cell>
          <cell r="E7146">
            <v>1.50220821121629</v>
          </cell>
          <cell r="F7146">
            <v>0.54975166605585202</v>
          </cell>
          <cell r="G7146">
            <v>-2.0519598772721399</v>
          </cell>
          <cell r="H7146">
            <v>-4.1466890790889916</v>
          </cell>
          <cell r="I7146">
            <v>0.122730858173434</v>
          </cell>
          <cell r="J7146">
            <v>-1.50220821121629</v>
          </cell>
          <cell r="K7146">
            <v>-2.8327596736878911</v>
          </cell>
          <cell r="L7146">
            <v>0.248683666180924</v>
          </cell>
          <cell r="M7146">
            <v>-0.54975166605585202</v>
          </cell>
          <cell r="N7146">
            <v>-1.4638337016745717</v>
          </cell>
          <cell r="O7146">
            <v>0.71379448930760503</v>
          </cell>
          <cell r="P7146">
            <v>7145</v>
          </cell>
          <cell r="Q7146">
            <v>0</v>
          </cell>
          <cell r="R7146">
            <v>6946</v>
          </cell>
          <cell r="S7146">
            <v>3.2000000000000001E-2</v>
          </cell>
          <cell r="T7146">
            <v>7072</v>
          </cell>
          <cell r="U7146">
            <v>1.4999999999999999E-2</v>
          </cell>
        </row>
        <row r="7147">
          <cell r="A7147" t="str">
            <v>CTHT_0044800</v>
          </cell>
          <cell r="B7147" t="str">
            <v>Uncharacterized protein</v>
          </cell>
          <cell r="C7147">
            <v>834</v>
          </cell>
          <cell r="D7147">
            <v>2.4298509120772298</v>
          </cell>
          <cell r="E7147">
            <v>0.42056385233128601</v>
          </cell>
          <cell r="F7147">
            <v>2.00928705974595</v>
          </cell>
          <cell r="G7147">
            <v>-2.4298509120772298</v>
          </cell>
          <cell r="H7147">
            <v>-5.3883774444476495</v>
          </cell>
          <cell r="I7147">
            <v>6.0216584163323997E-2</v>
          </cell>
          <cell r="J7147">
            <v>-0.42056385233128601</v>
          </cell>
          <cell r="K7147">
            <v>-1.3384505627604246</v>
          </cell>
          <cell r="L7147">
            <v>0.74695942505606305</v>
          </cell>
          <cell r="M7147">
            <v>-2.00928705974595</v>
          </cell>
          <cell r="N7147">
            <v>-4.0258322528810231</v>
          </cell>
          <cell r="O7147">
            <v>0.12741823270074201</v>
          </cell>
          <cell r="P7147">
            <v>7146</v>
          </cell>
          <cell r="Q7147">
            <v>0</v>
          </cell>
          <cell r="R7147">
            <v>6950</v>
          </cell>
          <cell r="S7147">
            <v>3.2000000000000001E-2</v>
          </cell>
          <cell r="T7147">
            <v>6884</v>
          </cell>
          <cell r="U7147">
            <v>4.1000000000000002E-2</v>
          </cell>
        </row>
        <row r="7148">
          <cell r="A7148" t="str">
            <v>CTHT_0052490</v>
          </cell>
          <cell r="B7148" t="str">
            <v>Uncharacterized protein</v>
          </cell>
          <cell r="C7148">
            <v>261</v>
          </cell>
          <cell r="D7148">
            <v>1.1535393540277601</v>
          </cell>
          <cell r="E7148">
            <v>1.1924677716198</v>
          </cell>
          <cell r="F7148">
            <v>0</v>
          </cell>
          <cell r="G7148">
            <v>-1.1535393540277601</v>
          </cell>
          <cell r="H7148">
            <v>-2.2245898263345869</v>
          </cell>
          <cell r="I7148">
            <v>0.330690348656974</v>
          </cell>
          <cell r="J7148">
            <v>-1.1924677716198</v>
          </cell>
          <cell r="K7148">
            <v>-2.2854333901124946</v>
          </cell>
          <cell r="L7148">
            <v>0.28611591598564901</v>
          </cell>
          <cell r="M7148">
            <v>0</v>
          </cell>
          <cell r="N7148">
            <v>1</v>
          </cell>
          <cell r="O7148">
            <v>1</v>
          </cell>
          <cell r="P7148">
            <v>7147</v>
          </cell>
          <cell r="Q7148">
            <v>0</v>
          </cell>
          <cell r="R7148">
            <v>6955</v>
          </cell>
          <cell r="S7148">
            <v>3.1E-2</v>
          </cell>
          <cell r="T7148">
            <v>7140</v>
          </cell>
          <cell r="U7148">
            <v>0</v>
          </cell>
        </row>
        <row r="7149">
          <cell r="A7149" t="str">
            <v>CTHT_0043950</v>
          </cell>
          <cell r="B7149" t="str">
            <v>Uncharacterized protein</v>
          </cell>
          <cell r="C7149">
            <v>225</v>
          </cell>
          <cell r="D7149">
            <v>0.84917277569981098</v>
          </cell>
          <cell r="E7149">
            <v>7.5097374438563805E-2</v>
          </cell>
          <cell r="F7149">
            <v>0.77407540126124796</v>
          </cell>
          <cell r="G7149">
            <v>-0.84917277569981098</v>
          </cell>
          <cell r="H7149">
            <v>-1.8014676887273218</v>
          </cell>
          <cell r="I7149">
            <v>0.52727504612593201</v>
          </cell>
          <cell r="J7149">
            <v>-7.5097374438563805E-2</v>
          </cell>
          <cell r="K7149">
            <v>-1.0534321347651445</v>
          </cell>
          <cell r="L7149">
            <v>0.95620459603362595</v>
          </cell>
          <cell r="M7149">
            <v>-0.77407540126124796</v>
          </cell>
          <cell r="N7149">
            <v>-1.7100937300806258</v>
          </cell>
          <cell r="O7149">
            <v>0.56472290356144195</v>
          </cell>
          <cell r="P7149">
            <v>7148</v>
          </cell>
          <cell r="Q7149">
            <v>0</v>
          </cell>
          <cell r="R7149">
            <v>6993</v>
          </cell>
          <cell r="S7149">
            <v>2.5999999999999999E-2</v>
          </cell>
          <cell r="T7149">
            <v>6891</v>
          </cell>
          <cell r="U7149">
            <v>0.04</v>
          </cell>
        </row>
        <row r="7150">
          <cell r="A7150" t="str">
            <v>CTHT_0006850</v>
          </cell>
          <cell r="B7150" t="str">
            <v>Uncharacterized protein</v>
          </cell>
          <cell r="C7150">
            <v>237</v>
          </cell>
          <cell r="D7150">
            <v>0.83668734307889003</v>
          </cell>
          <cell r="E7150">
            <v>0.350930443690742</v>
          </cell>
          <cell r="F7150">
            <v>0.48575689938814798</v>
          </cell>
          <cell r="G7150">
            <v>-0.83668734307889003</v>
          </cell>
          <cell r="H7150">
            <v>-1.7859446177327716</v>
          </cell>
          <cell r="I7150">
            <v>0.51280038511972603</v>
          </cell>
          <cell r="J7150">
            <v>-0.350930443690742</v>
          </cell>
          <cell r="K7150">
            <v>-1.2753829004669808</v>
          </cell>
          <cell r="L7150">
            <v>0.78178953743187196</v>
          </cell>
          <cell r="M7150">
            <v>-0.48575689938814798</v>
          </cell>
          <cell r="N7150">
            <v>-1.4003203407218716</v>
          </cell>
          <cell r="O7150">
            <v>0.71416346032332001</v>
          </cell>
          <cell r="P7150">
            <v>7149</v>
          </cell>
          <cell r="Q7150">
            <v>0</v>
          </cell>
          <cell r="R7150">
            <v>7001</v>
          </cell>
          <cell r="S7150">
            <v>2.5000000000000001E-2</v>
          </cell>
          <cell r="T7150">
            <v>7003</v>
          </cell>
          <cell r="U7150">
            <v>2.4E-2</v>
          </cell>
        </row>
        <row r="7151">
          <cell r="A7151" t="str">
            <v>CTHT_0074580</v>
          </cell>
          <cell r="B7151" t="str">
            <v>Uncharacterized protein</v>
          </cell>
          <cell r="C7151">
            <v>1551</v>
          </cell>
          <cell r="D7151">
            <v>2.9021010170425701</v>
          </cell>
          <cell r="E7151">
            <v>1.9616766322813399</v>
          </cell>
          <cell r="F7151">
            <v>0.94042438476122103</v>
          </cell>
          <cell r="G7151">
            <v>-2.9021010170425701</v>
          </cell>
          <cell r="H7151">
            <v>-7.4751421637906237</v>
          </cell>
          <cell r="I7151">
            <v>2.2670536067113899E-2</v>
          </cell>
          <cell r="J7151">
            <v>-1.9616766322813399</v>
          </cell>
          <cell r="K7151">
            <v>-3.8951439132234027</v>
          </cell>
          <cell r="L7151">
            <v>0.10499504666752101</v>
          </cell>
          <cell r="M7151">
            <v>-0.94042438476122103</v>
          </cell>
          <cell r="N7151">
            <v>-1.9190926780429454</v>
          </cell>
          <cell r="O7151">
            <v>0.51541404835892701</v>
          </cell>
          <cell r="P7151">
            <v>7150</v>
          </cell>
          <cell r="Q7151">
            <v>0</v>
          </cell>
          <cell r="R7151">
            <v>7010</v>
          </cell>
          <cell r="S7151">
            <v>2.3E-2</v>
          </cell>
          <cell r="T7151">
            <v>7105</v>
          </cell>
          <cell r="U7151">
            <v>0.01</v>
          </cell>
        </row>
        <row r="7152">
          <cell r="A7152" t="str">
            <v>CTHT_0045790</v>
          </cell>
          <cell r="B7152" t="str">
            <v>Uncharacterized protein</v>
          </cell>
          <cell r="C7152">
            <v>1038</v>
          </cell>
          <cell r="D7152">
            <v>2.18031894353796</v>
          </cell>
          <cell r="E7152">
            <v>2.2596570043351298</v>
          </cell>
          <cell r="F7152">
            <v>0</v>
          </cell>
          <cell r="G7152">
            <v>-2.18031894353796</v>
          </cell>
          <cell r="H7152">
            <v>-4.5325374603059858</v>
          </cell>
          <cell r="I7152">
            <v>9.2076736638746506E-2</v>
          </cell>
          <cell r="J7152">
            <v>-2.2596570043351298</v>
          </cell>
          <cell r="K7152">
            <v>-4.7887761684578454</v>
          </cell>
          <cell r="L7152">
            <v>6.8630772107707294E-2</v>
          </cell>
          <cell r="M7152">
            <v>0</v>
          </cell>
          <cell r="N7152">
            <v>1</v>
          </cell>
          <cell r="O7152">
            <v>1</v>
          </cell>
          <cell r="P7152">
            <v>7151</v>
          </cell>
          <cell r="Q7152">
            <v>0</v>
          </cell>
          <cell r="R7152">
            <v>7012</v>
          </cell>
          <cell r="S7152">
            <v>2.3E-2</v>
          </cell>
          <cell r="T7152">
            <v>7143</v>
          </cell>
          <cell r="U7152">
            <v>0</v>
          </cell>
        </row>
        <row r="7153">
          <cell r="A7153" t="str">
            <v>CTHT_0049150</v>
          </cell>
          <cell r="B7153" t="str">
            <v>Uncharacterized protein</v>
          </cell>
          <cell r="C7153">
            <v>927</v>
          </cell>
          <cell r="D7153">
            <v>2.2816112512846201</v>
          </cell>
          <cell r="E7153">
            <v>2.3732874403006798</v>
          </cell>
          <cell r="F7153">
            <v>0</v>
          </cell>
          <cell r="G7153">
            <v>-2.2816112512846201</v>
          </cell>
          <cell r="H7153">
            <v>-4.8622067855871656</v>
          </cell>
          <cell r="I7153">
            <v>7.9926997299831895E-2</v>
          </cell>
          <cell r="J7153">
            <v>-2.3732874403006798</v>
          </cell>
          <cell r="K7153">
            <v>-5.1812041875966575</v>
          </cell>
          <cell r="L7153">
            <v>5.72559093552426E-2</v>
          </cell>
          <cell r="M7153">
            <v>0</v>
          </cell>
          <cell r="N7153">
            <v>1</v>
          </cell>
          <cell r="O7153">
            <v>1</v>
          </cell>
          <cell r="P7153">
            <v>7152</v>
          </cell>
          <cell r="Q7153">
            <v>0</v>
          </cell>
          <cell r="R7153">
            <v>7014</v>
          </cell>
          <cell r="S7153">
            <v>2.3E-2</v>
          </cell>
          <cell r="T7153">
            <v>7144</v>
          </cell>
          <cell r="U7153">
            <v>0</v>
          </cell>
        </row>
        <row r="7154">
          <cell r="A7154" t="str">
            <v>CTHT_0069500</v>
          </cell>
          <cell r="B7154" t="str">
            <v>Uncharacterized protein</v>
          </cell>
          <cell r="C7154">
            <v>342</v>
          </cell>
          <cell r="D7154">
            <v>0.73303042479993596</v>
          </cell>
          <cell r="E7154">
            <v>0.38339734476604398</v>
          </cell>
          <cell r="F7154">
            <v>0.34963308003389199</v>
          </cell>
          <cell r="G7154">
            <v>-0.73303042479993596</v>
          </cell>
          <cell r="H7154">
            <v>-1.6621267751836935</v>
          </cell>
          <cell r="I7154">
            <v>0.54655883180235298</v>
          </cell>
          <cell r="J7154">
            <v>-0.38339734476604398</v>
          </cell>
          <cell r="K7154">
            <v>-1.3044099442953023</v>
          </cell>
          <cell r="L7154">
            <v>0.74331808344180395</v>
          </cell>
          <cell r="M7154">
            <v>-0.34963308003389199</v>
          </cell>
          <cell r="N7154">
            <v>-1.2742365101192517</v>
          </cell>
          <cell r="O7154">
            <v>0.78394335674786997</v>
          </cell>
          <cell r="P7154">
            <v>7153</v>
          </cell>
          <cell r="Q7154">
            <v>0</v>
          </cell>
          <cell r="R7154">
            <v>7036</v>
          </cell>
          <cell r="S7154">
            <v>0.02</v>
          </cell>
          <cell r="T7154">
            <v>7049</v>
          </cell>
          <cell r="U7154">
            <v>1.7999999999999999E-2</v>
          </cell>
        </row>
        <row r="7155">
          <cell r="A7155" t="str">
            <v>CTHT_0064550</v>
          </cell>
          <cell r="B7155" t="str">
            <v>Uncharacterized protein</v>
          </cell>
          <cell r="C7155">
            <v>552</v>
          </cell>
          <cell r="D7155">
            <v>1.0893405172647499</v>
          </cell>
          <cell r="E7155">
            <v>1.12566548130197</v>
          </cell>
          <cell r="F7155">
            <v>0</v>
          </cell>
          <cell r="G7155">
            <v>-1.0893405172647499</v>
          </cell>
          <cell r="H7155">
            <v>-2.1277675004685563</v>
          </cell>
          <cell r="I7155">
            <v>0.351019336428884</v>
          </cell>
          <cell r="J7155">
            <v>-1.12566548130197</v>
          </cell>
          <cell r="K7155">
            <v>-2.1820217485545732</v>
          </cell>
          <cell r="L7155">
            <v>0.30764933723267301</v>
          </cell>
          <cell r="M7155">
            <v>0</v>
          </cell>
          <cell r="N7155">
            <v>1</v>
          </cell>
          <cell r="O7155">
            <v>1</v>
          </cell>
          <cell r="P7155">
            <v>7154</v>
          </cell>
          <cell r="Q7155">
            <v>0</v>
          </cell>
          <cell r="R7155">
            <v>7043</v>
          </cell>
          <cell r="S7155">
            <v>1.9E-2</v>
          </cell>
          <cell r="T7155">
            <v>7148</v>
          </cell>
          <cell r="U7155">
            <v>0</v>
          </cell>
        </row>
        <row r="7156">
          <cell r="A7156" t="str">
            <v>CTHT_0074300</v>
          </cell>
          <cell r="B7156" t="str">
            <v>Uncharacterized protein</v>
          </cell>
          <cell r="C7156">
            <v>1707</v>
          </cell>
          <cell r="D7156">
            <v>1.9388431524708101</v>
          </cell>
          <cell r="E7156">
            <v>1.5099744860753499</v>
          </cell>
          <cell r="F7156">
            <v>0.428868666395464</v>
          </cell>
          <cell r="G7156">
            <v>-1.9388431524708101</v>
          </cell>
          <cell r="H7156">
            <v>-3.8339809069562216</v>
          </cell>
          <cell r="I7156">
            <v>0.14353632533147001</v>
          </cell>
          <cell r="J7156">
            <v>-1.5099744860753499</v>
          </cell>
          <cell r="K7156">
            <v>-2.8480500232548538</v>
          </cell>
          <cell r="L7156">
            <v>0.24340080021653701</v>
          </cell>
          <cell r="M7156">
            <v>-0.428868666395464</v>
          </cell>
          <cell r="N7156">
            <v>-1.3461775164238936</v>
          </cell>
          <cell r="O7156">
            <v>0.77609110797669001</v>
          </cell>
          <cell r="P7156">
            <v>7155</v>
          </cell>
          <cell r="Q7156">
            <v>0</v>
          </cell>
          <cell r="R7156">
            <v>7070</v>
          </cell>
          <cell r="S7156">
            <v>1.4999999999999999E-2</v>
          </cell>
          <cell r="T7156">
            <v>7125</v>
          </cell>
          <cell r="U7156">
            <v>7.0000000000000001E-3</v>
          </cell>
        </row>
        <row r="7157">
          <cell r="A7157" t="str">
            <v>CTHT_0062600</v>
          </cell>
          <cell r="B7157" t="str">
            <v>Uncharacterized protein</v>
          </cell>
          <cell r="C7157">
            <v>741</v>
          </cell>
          <cell r="D7157">
            <v>0.94484513004378901</v>
          </cell>
          <cell r="E7157">
            <v>0.59981589996848095</v>
          </cell>
          <cell r="F7157">
            <v>0.345029230075308</v>
          </cell>
          <cell r="G7157">
            <v>-0.94484513004378901</v>
          </cell>
          <cell r="H7157">
            <v>-1.9249822327476009</v>
          </cell>
          <cell r="I7157">
            <v>0.44614603540710102</v>
          </cell>
          <cell r="J7157">
            <v>-0.59981589996848095</v>
          </cell>
          <cell r="K7157">
            <v>-1.5155231606578998</v>
          </cell>
          <cell r="L7157">
            <v>0.61889740807141802</v>
          </cell>
          <cell r="M7157">
            <v>-0.345029230075308</v>
          </cell>
          <cell r="N7157">
            <v>-1.2701767170037519</v>
          </cell>
          <cell r="O7157">
            <v>0.79777892219653102</v>
          </cell>
          <cell r="P7157">
            <v>7156</v>
          </cell>
          <cell r="Q7157">
            <v>0</v>
          </cell>
          <cell r="R7157">
            <v>7072</v>
          </cell>
          <cell r="S7157">
            <v>1.4999999999999999E-2</v>
          </cell>
          <cell r="T7157">
            <v>7102</v>
          </cell>
          <cell r="U7157">
            <v>1.0999999999999999E-2</v>
          </cell>
        </row>
        <row r="7158">
          <cell r="A7158" t="str">
            <v>CTHT_0020380</v>
          </cell>
          <cell r="B7158" t="str">
            <v>Uncharacterized protein</v>
          </cell>
          <cell r="C7158">
            <v>756</v>
          </cell>
          <cell r="D7158">
            <v>1.01195954420973</v>
          </cell>
          <cell r="E7158">
            <v>4.87066468578468E-2</v>
          </cell>
          <cell r="F7158">
            <v>0.96325289735188602</v>
          </cell>
          <cell r="G7158">
            <v>-1.01195954420973</v>
          </cell>
          <cell r="H7158">
            <v>-2.0166483585121453</v>
          </cell>
          <cell r="I7158">
            <v>0.458205407392345</v>
          </cell>
          <cell r="J7158">
            <v>-4.87066468578468E-2</v>
          </cell>
          <cell r="K7158">
            <v>-1.0343372412029705</v>
          </cell>
          <cell r="L7158">
            <v>0.97279519181032204</v>
          </cell>
          <cell r="M7158">
            <v>-0.96325289735188602</v>
          </cell>
          <cell r="N7158">
            <v>-1.9497010048354408</v>
          </cell>
          <cell r="O7158">
            <v>0.48258209978079802</v>
          </cell>
          <cell r="P7158">
            <v>7157</v>
          </cell>
          <cell r="Q7158">
            <v>0</v>
          </cell>
          <cell r="R7158">
            <v>7076</v>
          </cell>
          <cell r="S7158">
            <v>1.4E-2</v>
          </cell>
          <cell r="T7158">
            <v>7012</v>
          </cell>
          <cell r="U7158">
            <v>2.3E-2</v>
          </cell>
        </row>
        <row r="7159">
          <cell r="A7159" t="str">
            <v>CTHT_0020520</v>
          </cell>
          <cell r="B7159" t="str">
            <v>Uncharacterized protein</v>
          </cell>
          <cell r="C7159">
            <v>525</v>
          </cell>
          <cell r="D7159">
            <v>0.91856227730556705</v>
          </cell>
          <cell r="E7159">
            <v>0.96203771953948403</v>
          </cell>
          <cell r="F7159">
            <v>0</v>
          </cell>
          <cell r="G7159">
            <v>-0.91856227730556705</v>
          </cell>
          <cell r="H7159">
            <v>-1.8902306386971803</v>
          </cell>
          <cell r="I7159">
            <v>0.42032272789266001</v>
          </cell>
          <cell r="J7159">
            <v>-0.96203771953948403</v>
          </cell>
          <cell r="K7159">
            <v>-1.9480594688103763</v>
          </cell>
          <cell r="L7159">
            <v>0.36649066257360402</v>
          </cell>
          <cell r="M7159">
            <v>0</v>
          </cell>
          <cell r="N7159">
            <v>1</v>
          </cell>
          <cell r="O7159">
            <v>1</v>
          </cell>
          <cell r="P7159">
            <v>7158</v>
          </cell>
          <cell r="Q7159">
            <v>0</v>
          </cell>
          <cell r="R7159">
            <v>7082</v>
          </cell>
          <cell r="S7159">
            <v>1.2999999999999999E-2</v>
          </cell>
          <cell r="T7159">
            <v>7156</v>
          </cell>
          <cell r="U7159">
            <v>0</v>
          </cell>
        </row>
        <row r="7160">
          <cell r="A7160" t="str">
            <v>CTHT_0052040</v>
          </cell>
          <cell r="B7160" t="str">
            <v>Uncharacterized protein</v>
          </cell>
          <cell r="C7160">
            <v>1848</v>
          </cell>
          <cell r="D7160">
            <v>2.2293956839012998</v>
          </cell>
          <cell r="E7160">
            <v>1.7158672577604199</v>
          </cell>
          <cell r="F7160">
            <v>0.51352842614087602</v>
          </cell>
          <cell r="G7160">
            <v>-2.2293956839012998</v>
          </cell>
          <cell r="H7160">
            <v>-4.6893751000283128</v>
          </cell>
          <cell r="I7160">
            <v>9.2055848841876606E-2</v>
          </cell>
          <cell r="J7160">
            <v>-1.7158672577604199</v>
          </cell>
          <cell r="K7160">
            <v>-3.2849405420222828</v>
          </cell>
          <cell r="L7160">
            <v>0.183101308822221</v>
          </cell>
          <cell r="M7160">
            <v>-0.51352842614087602</v>
          </cell>
          <cell r="N7160">
            <v>-1.4275372841730085</v>
          </cell>
          <cell r="O7160">
            <v>0.73290459914373796</v>
          </cell>
          <cell r="P7160">
            <v>7159</v>
          </cell>
          <cell r="Q7160">
            <v>0</v>
          </cell>
          <cell r="R7160">
            <v>7083</v>
          </cell>
          <cell r="S7160">
            <v>1.2999999999999999E-2</v>
          </cell>
          <cell r="T7160">
            <v>7127</v>
          </cell>
          <cell r="U7160">
            <v>7.0000000000000001E-3</v>
          </cell>
        </row>
        <row r="7161">
          <cell r="A7161" t="str">
            <v>CTHT_0017000</v>
          </cell>
          <cell r="B7161" t="str">
            <v>Uncharacterized protein</v>
          </cell>
          <cell r="C7161">
            <v>843</v>
          </cell>
          <cell r="D7161">
            <v>0.85816737859061698</v>
          </cell>
          <cell r="E7161">
            <v>0.31941076465391699</v>
          </cell>
          <cell r="F7161">
            <v>0.53875661393669905</v>
          </cell>
          <cell r="G7161">
            <v>-0.85816737859061698</v>
          </cell>
          <cell r="H7161">
            <v>-1.8127341741253806</v>
          </cell>
          <cell r="I7161">
            <v>0.50152865320120898</v>
          </cell>
          <cell r="J7161">
            <v>-0.31941076465391699</v>
          </cell>
          <cell r="K7161">
            <v>-1.247820801331059</v>
          </cell>
          <cell r="L7161">
            <v>0.80071108466639496</v>
          </cell>
          <cell r="M7161">
            <v>-0.53875661393669905</v>
          </cell>
          <cell r="N7161">
            <v>-1.4527199516082145</v>
          </cell>
          <cell r="O7161">
            <v>0.68315515504698299</v>
          </cell>
          <cell r="P7161">
            <v>7160</v>
          </cell>
          <cell r="Q7161">
            <v>0</v>
          </cell>
          <cell r="R7161">
            <v>7090</v>
          </cell>
          <cell r="S7161">
            <v>1.2E-2</v>
          </cell>
          <cell r="T7161">
            <v>7061</v>
          </cell>
          <cell r="U7161">
            <v>1.6E-2</v>
          </cell>
        </row>
        <row r="7162">
          <cell r="A7162" t="str">
            <v>CTHT_0045480</v>
          </cell>
          <cell r="B7162" t="str">
            <v>Uncharacterized protein</v>
          </cell>
          <cell r="C7162">
            <v>600</v>
          </cell>
          <cell r="D7162">
            <v>0.89262919201762503</v>
          </cell>
          <cell r="E7162">
            <v>0.46579941848912998</v>
          </cell>
          <cell r="F7162">
            <v>0.42682977352849499</v>
          </cell>
          <cell r="G7162">
            <v>-0.89262919201762503</v>
          </cell>
          <cell r="H7162">
            <v>-1.8565564627741473</v>
          </cell>
          <cell r="I7162">
            <v>0.48041958591866002</v>
          </cell>
          <cell r="J7162">
            <v>-0.46579941848912998</v>
          </cell>
          <cell r="K7162">
            <v>-1.3810824194415094</v>
          </cell>
          <cell r="L7162">
            <v>0.70997698881478999</v>
          </cell>
          <cell r="M7162">
            <v>-0.42682977352849499</v>
          </cell>
          <cell r="N7162">
            <v>-1.3442763709387548</v>
          </cell>
          <cell r="O7162">
            <v>0.74851871294455996</v>
          </cell>
          <cell r="P7162">
            <v>7161</v>
          </cell>
          <cell r="Q7162">
            <v>0</v>
          </cell>
          <cell r="R7162">
            <v>7094</v>
          </cell>
          <cell r="S7162">
            <v>1.2E-2</v>
          </cell>
          <cell r="T7162">
            <v>7087</v>
          </cell>
          <cell r="U7162">
            <v>1.2999999999999999E-2</v>
          </cell>
        </row>
        <row r="7163">
          <cell r="A7163" t="str">
            <v>CTHT_0006900</v>
          </cell>
          <cell r="B7163" t="str">
            <v>Uncharacterized protein</v>
          </cell>
          <cell r="C7163">
            <v>306</v>
          </cell>
          <cell r="D7163">
            <v>0.67416984248199996</v>
          </cell>
          <cell r="E7163">
            <v>0.73481691627557399</v>
          </cell>
          <cell r="F7163">
            <v>0</v>
          </cell>
          <cell r="G7163">
            <v>-0.67416984248199996</v>
          </cell>
          <cell r="H7163">
            <v>-1.5956783211277445</v>
          </cell>
          <cell r="I7163">
            <v>0.54655883180235298</v>
          </cell>
          <cell r="J7163">
            <v>-0.73481691627557399</v>
          </cell>
          <cell r="K7163">
            <v>-1.6641862641825365</v>
          </cell>
          <cell r="L7163">
            <v>0.470931614244682</v>
          </cell>
          <cell r="M7163">
            <v>0</v>
          </cell>
          <cell r="N7163">
            <v>1</v>
          </cell>
          <cell r="O7163">
            <v>1</v>
          </cell>
          <cell r="P7163">
            <v>7162</v>
          </cell>
          <cell r="Q7163">
            <v>0</v>
          </cell>
          <cell r="R7163">
            <v>7096</v>
          </cell>
          <cell r="S7163">
            <v>1.0999999999999999E-2</v>
          </cell>
          <cell r="T7163">
            <v>7159</v>
          </cell>
          <cell r="U7163">
            <v>0</v>
          </cell>
        </row>
        <row r="7164">
          <cell r="A7164" t="str">
            <v>CTHT_0005500</v>
          </cell>
          <cell r="B7164" t="str">
            <v>Uncharacterized protein</v>
          </cell>
          <cell r="C7164">
            <v>636</v>
          </cell>
          <cell r="D7164">
            <v>0.91856227730556705</v>
          </cell>
          <cell r="E7164">
            <v>0.96203771953948403</v>
          </cell>
          <cell r="F7164">
            <v>0</v>
          </cell>
          <cell r="G7164">
            <v>-0.91856227730556705</v>
          </cell>
          <cell r="H7164">
            <v>-1.8902306386971803</v>
          </cell>
          <cell r="I7164">
            <v>0.42032272789266001</v>
          </cell>
          <cell r="J7164">
            <v>-0.96203771953948403</v>
          </cell>
          <cell r="K7164">
            <v>-1.9480594688103763</v>
          </cell>
          <cell r="L7164">
            <v>0.36649066257360402</v>
          </cell>
          <cell r="M7164">
            <v>0</v>
          </cell>
          <cell r="N7164">
            <v>1</v>
          </cell>
          <cell r="O7164">
            <v>1</v>
          </cell>
          <cell r="P7164">
            <v>7163</v>
          </cell>
          <cell r="Q7164">
            <v>0</v>
          </cell>
          <cell r="R7164">
            <v>7101</v>
          </cell>
          <cell r="S7164">
            <v>1.0999999999999999E-2</v>
          </cell>
          <cell r="T7164">
            <v>7161</v>
          </cell>
          <cell r="U7164">
            <v>0</v>
          </cell>
        </row>
        <row r="7165">
          <cell r="A7165" t="str">
            <v>CTHT_0016990</v>
          </cell>
          <cell r="B7165" t="str">
            <v>Uncharacterized protein</v>
          </cell>
          <cell r="C7165">
            <v>330</v>
          </cell>
          <cell r="D7165">
            <v>0.65850424964667098</v>
          </cell>
          <cell r="E7165">
            <v>0.71948048127665098</v>
          </cell>
          <cell r="F7165">
            <v>0</v>
          </cell>
          <cell r="G7165">
            <v>-0.65850424964667098</v>
          </cell>
          <cell r="H7165">
            <v>-1.5784452822670885</v>
          </cell>
          <cell r="I7165">
            <v>0.55543742615858505</v>
          </cell>
          <cell r="J7165">
            <v>-0.71948048127665098</v>
          </cell>
          <cell r="K7165">
            <v>-1.6465889862301606</v>
          </cell>
          <cell r="L7165">
            <v>0.47976088927904798</v>
          </cell>
          <cell r="M7165">
            <v>0</v>
          </cell>
          <cell r="N7165">
            <v>1</v>
          </cell>
          <cell r="O7165">
            <v>1</v>
          </cell>
          <cell r="P7165">
            <v>7164</v>
          </cell>
          <cell r="Q7165">
            <v>0</v>
          </cell>
          <cell r="R7165">
            <v>7104</v>
          </cell>
          <cell r="S7165">
            <v>0.01</v>
          </cell>
          <cell r="T7165">
            <v>7162</v>
          </cell>
          <cell r="U7165">
            <v>0</v>
          </cell>
        </row>
        <row r="7166">
          <cell r="A7166" t="str">
            <v>CTHT_0035660</v>
          </cell>
          <cell r="B7166" t="str">
            <v>Uncharacterized protein</v>
          </cell>
          <cell r="C7166">
            <v>369</v>
          </cell>
          <cell r="D7166">
            <v>0.51759255187522002</v>
          </cell>
          <cell r="E7166">
            <v>-0.51501369578716905</v>
          </cell>
          <cell r="F7166">
            <v>1.0326062476623901</v>
          </cell>
          <cell r="G7166">
            <v>-0.51759255187522002</v>
          </cell>
          <cell r="H7166">
            <v>-1.431564379517122</v>
          </cell>
          <cell r="I7166">
            <v>0.706901392281995</v>
          </cell>
          <cell r="J7166">
            <v>0.51501369578716905</v>
          </cell>
          <cell r="K7166">
            <v>1.4290077055273098</v>
          </cell>
          <cell r="L7166">
            <v>0.69182881029267695</v>
          </cell>
          <cell r="M7166">
            <v>-1.0326062476623901</v>
          </cell>
          <cell r="N7166">
            <v>-2.0457165292883905</v>
          </cell>
          <cell r="O7166">
            <v>0.42605850796081102</v>
          </cell>
          <cell r="P7166">
            <v>7165</v>
          </cell>
          <cell r="Q7166">
            <v>0</v>
          </cell>
          <cell r="R7166">
            <v>7110</v>
          </cell>
          <cell r="S7166">
            <v>0.01</v>
          </cell>
          <cell r="T7166">
            <v>6903</v>
          </cell>
          <cell r="U7166">
            <v>3.7999999999999999E-2</v>
          </cell>
        </row>
        <row r="7167">
          <cell r="A7167" t="str">
            <v>CTHT_0000480</v>
          </cell>
          <cell r="B7167" t="str">
            <v>Uncharacterized protein</v>
          </cell>
          <cell r="C7167">
            <v>417</v>
          </cell>
          <cell r="D7167">
            <v>0.62328131640241402</v>
          </cell>
          <cell r="E7167">
            <v>0.68602946859940495</v>
          </cell>
          <cell r="F7167">
            <v>0</v>
          </cell>
          <cell r="G7167">
            <v>-0.62328131640241402</v>
          </cell>
          <cell r="H7167">
            <v>-1.5403746825039057</v>
          </cell>
          <cell r="I7167">
            <v>0.57697265386824803</v>
          </cell>
          <cell r="J7167">
            <v>-0.68602946859940495</v>
          </cell>
          <cell r="K7167">
            <v>-1.6088496040334459</v>
          </cell>
          <cell r="L7167">
            <v>0.49860476095818301</v>
          </cell>
          <cell r="M7167">
            <v>0</v>
          </cell>
          <cell r="N7167">
            <v>1</v>
          </cell>
          <cell r="O7167">
            <v>1</v>
          </cell>
          <cell r="P7167">
            <v>7166</v>
          </cell>
          <cell r="Q7167">
            <v>0</v>
          </cell>
          <cell r="R7167">
            <v>7119</v>
          </cell>
          <cell r="S7167">
            <v>8.0000000000000002E-3</v>
          </cell>
          <cell r="T7167">
            <v>7168</v>
          </cell>
          <cell r="U7167">
            <v>0</v>
          </cell>
        </row>
        <row r="7168">
          <cell r="A7168" t="str">
            <v>CTHT_0019070</v>
          </cell>
          <cell r="B7168" t="str">
            <v>Uncharacterized protein</v>
          </cell>
          <cell r="C7168">
            <v>438</v>
          </cell>
          <cell r="D7168">
            <v>0.67416984248199996</v>
          </cell>
          <cell r="E7168">
            <v>0.73481691627557399</v>
          </cell>
          <cell r="F7168">
            <v>0</v>
          </cell>
          <cell r="G7168">
            <v>-0.67416984248199996</v>
          </cell>
          <cell r="H7168">
            <v>-1.5956783211277445</v>
          </cell>
          <cell r="I7168">
            <v>0.54655883180235298</v>
          </cell>
          <cell r="J7168">
            <v>-0.73481691627557399</v>
          </cell>
          <cell r="K7168">
            <v>-1.6641862641825365</v>
          </cell>
          <cell r="L7168">
            <v>0.470931614244682</v>
          </cell>
          <cell r="M7168">
            <v>0</v>
          </cell>
          <cell r="N7168">
            <v>1</v>
          </cell>
          <cell r="O7168">
            <v>1</v>
          </cell>
          <cell r="P7168">
            <v>7167</v>
          </cell>
          <cell r="Q7168">
            <v>0</v>
          </cell>
          <cell r="R7168">
            <v>7123</v>
          </cell>
          <cell r="S7168">
            <v>8.0000000000000002E-3</v>
          </cell>
          <cell r="T7168">
            <v>7169</v>
          </cell>
          <cell r="U7168">
            <v>0</v>
          </cell>
        </row>
        <row r="7169">
          <cell r="A7169" t="str">
            <v>CTHT_0037670</v>
          </cell>
          <cell r="B7169" t="str">
            <v>Uncharacterized protein</v>
          </cell>
          <cell r="C7169">
            <v>939</v>
          </cell>
          <cell r="D7169">
            <v>0.91856227730556705</v>
          </cell>
          <cell r="E7169">
            <v>0.96203771953948403</v>
          </cell>
          <cell r="F7169">
            <v>0</v>
          </cell>
          <cell r="G7169">
            <v>-0.91856227730556705</v>
          </cell>
          <cell r="H7169">
            <v>-1.8902306386971803</v>
          </cell>
          <cell r="I7169">
            <v>0.42032272789266001</v>
          </cell>
          <cell r="J7169">
            <v>-0.96203771953948403</v>
          </cell>
          <cell r="K7169">
            <v>-1.9480594688103763</v>
          </cell>
          <cell r="L7169">
            <v>0.36649066257360402</v>
          </cell>
          <cell r="M7169">
            <v>0</v>
          </cell>
          <cell r="N7169">
            <v>1</v>
          </cell>
          <cell r="O7169">
            <v>1</v>
          </cell>
          <cell r="P7169">
            <v>7168</v>
          </cell>
          <cell r="Q7169">
            <v>0</v>
          </cell>
          <cell r="R7169">
            <v>7128</v>
          </cell>
          <cell r="S7169">
            <v>7.0000000000000001E-3</v>
          </cell>
          <cell r="T7169">
            <v>7172</v>
          </cell>
          <cell r="U7169">
            <v>0</v>
          </cell>
        </row>
        <row r="7170">
          <cell r="A7170" t="str">
            <v>CTHT_0018910</v>
          </cell>
          <cell r="B7170" t="str">
            <v>Tetracycline:hydrogen antiporter-like protein</v>
          </cell>
          <cell r="C7170">
            <v>2355</v>
          </cell>
          <cell r="D7170">
            <v>1.65720237372379</v>
          </cell>
          <cell r="E7170">
            <v>1.2294111056378501</v>
          </cell>
          <cell r="F7170">
            <v>0.42779126808594098</v>
          </cell>
          <cell r="G7170">
            <v>-1.65720237372379</v>
          </cell>
          <cell r="H7170">
            <v>-3.1540430978847436</v>
          </cell>
          <cell r="I7170">
            <v>0.210411506570677</v>
          </cell>
          <cell r="J7170">
            <v>-1.2294111056378501</v>
          </cell>
          <cell r="K7170">
            <v>-2.344712613763547</v>
          </cell>
          <cell r="L7170">
            <v>0.342668861979879</v>
          </cell>
          <cell r="M7170">
            <v>-0.42779126808594098</v>
          </cell>
          <cell r="N7170">
            <v>-1.3451725722676631</v>
          </cell>
          <cell r="O7170">
            <v>0.772277540551911</v>
          </cell>
          <cell r="P7170">
            <v>7169</v>
          </cell>
          <cell r="Q7170">
            <v>0</v>
          </cell>
          <cell r="R7170">
            <v>7129</v>
          </cell>
          <cell r="S7170">
            <v>7.0000000000000001E-3</v>
          </cell>
          <cell r="T7170">
            <v>7129</v>
          </cell>
          <cell r="U7170">
            <v>7.0000000000000001E-3</v>
          </cell>
        </row>
        <row r="7171">
          <cell r="A7171" t="str">
            <v>CTHT_0041280</v>
          </cell>
          <cell r="B7171" t="str">
            <v>Uncharacterized protein</v>
          </cell>
          <cell r="C7171">
            <v>555</v>
          </cell>
          <cell r="D7171">
            <v>0.46246331821782699</v>
          </cell>
          <cell r="E7171">
            <v>-2.5469195072030899E-2</v>
          </cell>
          <cell r="F7171">
            <v>0.48793251328985798</v>
          </cell>
          <cell r="G7171">
            <v>-0.46246331821782699</v>
          </cell>
          <cell r="H7171">
            <v>-1.3778924823598224</v>
          </cell>
          <cell r="I7171">
            <v>0.70282920127206605</v>
          </cell>
          <cell r="J7171">
            <v>2.5469195072030899E-2</v>
          </cell>
          <cell r="K7171">
            <v>1.0178106519258256</v>
          </cell>
          <cell r="L7171">
            <v>0.98330726173525296</v>
          </cell>
          <cell r="M7171">
            <v>-0.48793251328985798</v>
          </cell>
          <cell r="N7171">
            <v>-1.4024336457543451</v>
          </cell>
          <cell r="O7171">
            <v>0.68551469210004201</v>
          </cell>
          <cell r="P7171">
            <v>7170</v>
          </cell>
          <cell r="Q7171">
            <v>0</v>
          </cell>
          <cell r="R7171">
            <v>7136</v>
          </cell>
          <cell r="S7171">
            <v>6.0000000000000001E-3</v>
          </cell>
          <cell r="T7171">
            <v>7081</v>
          </cell>
          <cell r="U7171">
            <v>1.4E-2</v>
          </cell>
        </row>
        <row r="7172">
          <cell r="A7172" t="str">
            <v>CTHT_0046610</v>
          </cell>
          <cell r="B7172" t="str">
            <v>Uncharacterized protein</v>
          </cell>
          <cell r="C7172">
            <v>1299</v>
          </cell>
          <cell r="D7172">
            <v>1.0385910591069001</v>
          </cell>
          <cell r="E7172">
            <v>-0.51356275940638796</v>
          </cell>
          <cell r="F7172">
            <v>1.5521538185132899</v>
          </cell>
          <cell r="G7172">
            <v>-1.0385910591069001</v>
          </cell>
          <cell r="H7172">
            <v>-2.0542205146278159</v>
          </cell>
          <cell r="I7172">
            <v>0.46500498753781</v>
          </cell>
          <cell r="J7172">
            <v>0.51356275940638796</v>
          </cell>
          <cell r="K7172">
            <v>1.427571257118375</v>
          </cell>
          <cell r="L7172">
            <v>0.71295457007890795</v>
          </cell>
          <cell r="M7172">
            <v>-1.5521538185132899</v>
          </cell>
          <cell r="N7172">
            <v>-2.9325461624655897</v>
          </cell>
          <cell r="O7172">
            <v>0.25567988785983398</v>
          </cell>
          <cell r="P7172">
            <v>7171</v>
          </cell>
          <cell r="Q7172">
            <v>0</v>
          </cell>
          <cell r="R7172">
            <v>7143</v>
          </cell>
          <cell r="S7172">
            <v>5.0000000000000001E-3</v>
          </cell>
          <cell r="T7172">
            <v>7043</v>
          </cell>
          <cell r="U7172">
            <v>1.9E-2</v>
          </cell>
        </row>
        <row r="7173">
          <cell r="A7173" t="str">
            <v>CTHT_0017990</v>
          </cell>
          <cell r="B7173" t="str">
            <v>Uncharacterized protein</v>
          </cell>
          <cell r="C7173">
            <v>651</v>
          </cell>
          <cell r="D7173">
            <v>0.47061343738071498</v>
          </cell>
          <cell r="E7173">
            <v>9.2820129593414492E-3</v>
          </cell>
          <cell r="F7173">
            <v>0.46133142442137298</v>
          </cell>
          <cell r="G7173">
            <v>-0.47061343738071498</v>
          </cell>
          <cell r="H7173">
            <v>-1.3856985451980313</v>
          </cell>
          <cell r="I7173">
            <v>0.69642871876437196</v>
          </cell>
          <cell r="J7173">
            <v>-9.2820129593414492E-3</v>
          </cell>
          <cell r="K7173">
            <v>-1.0064545424691287</v>
          </cell>
          <cell r="L7173">
            <v>0.99392050507575003</v>
          </cell>
          <cell r="M7173">
            <v>-0.46133142442137298</v>
          </cell>
          <cell r="N7173">
            <v>-1.3768118546104475</v>
          </cell>
          <cell r="O7173">
            <v>0.70319970888167205</v>
          </cell>
          <cell r="P7173">
            <v>7172</v>
          </cell>
          <cell r="Q7173">
            <v>0</v>
          </cell>
          <cell r="R7173">
            <v>7144</v>
          </cell>
          <cell r="S7173">
            <v>5.0000000000000001E-3</v>
          </cell>
          <cell r="T7173">
            <v>7093</v>
          </cell>
          <cell r="U7173">
            <v>1.2E-2</v>
          </cell>
        </row>
        <row r="7174">
          <cell r="A7174" t="str">
            <v>CTHT_0016980</v>
          </cell>
          <cell r="B7174" t="str">
            <v>Uncharacterized protein</v>
          </cell>
          <cell r="C7174">
            <v>789</v>
          </cell>
          <cell r="D7174">
            <v>0.67416984248199996</v>
          </cell>
          <cell r="E7174">
            <v>0.73481691627557399</v>
          </cell>
          <cell r="F7174">
            <v>0</v>
          </cell>
          <cell r="G7174">
            <v>-0.67416984248199996</v>
          </cell>
          <cell r="H7174">
            <v>-1.5956783211277445</v>
          </cell>
          <cell r="I7174">
            <v>0.54655883180235298</v>
          </cell>
          <cell r="J7174">
            <v>-0.73481691627557399</v>
          </cell>
          <cell r="K7174">
            <v>-1.6641862641825365</v>
          </cell>
          <cell r="L7174">
            <v>0.470931614244682</v>
          </cell>
          <cell r="M7174">
            <v>0</v>
          </cell>
          <cell r="N7174">
            <v>1</v>
          </cell>
          <cell r="O7174">
            <v>1</v>
          </cell>
          <cell r="P7174">
            <v>7173</v>
          </cell>
          <cell r="Q7174">
            <v>0</v>
          </cell>
          <cell r="R7174">
            <v>7152</v>
          </cell>
          <cell r="S7174">
            <v>4.0000000000000001E-3</v>
          </cell>
          <cell r="T7174">
            <v>7176</v>
          </cell>
          <cell r="U7174">
            <v>0</v>
          </cell>
        </row>
        <row r="7175">
          <cell r="A7175" t="str">
            <v>CTHT_0050250</v>
          </cell>
          <cell r="B7175" t="str">
            <v>Uncharacterized protein</v>
          </cell>
          <cell r="C7175">
            <v>819</v>
          </cell>
          <cell r="D7175">
            <v>0.62328131640241402</v>
          </cell>
          <cell r="E7175">
            <v>0.68602946859940495</v>
          </cell>
          <cell r="F7175">
            <v>0</v>
          </cell>
          <cell r="G7175">
            <v>-0.62328131640241402</v>
          </cell>
          <cell r="H7175">
            <v>-1.5403746825039057</v>
          </cell>
          <cell r="I7175">
            <v>0.57697265386824803</v>
          </cell>
          <cell r="J7175">
            <v>-0.68602946859940495</v>
          </cell>
          <cell r="K7175">
            <v>-1.6088496040334459</v>
          </cell>
          <cell r="L7175">
            <v>0.49860476095818301</v>
          </cell>
          <cell r="M7175">
            <v>0</v>
          </cell>
          <cell r="N7175">
            <v>1</v>
          </cell>
          <cell r="O7175">
            <v>1</v>
          </cell>
          <cell r="P7175">
            <v>7174</v>
          </cell>
          <cell r="Q7175">
            <v>0</v>
          </cell>
          <cell r="R7175">
            <v>7153</v>
          </cell>
          <cell r="S7175">
            <v>4.0000000000000001E-3</v>
          </cell>
          <cell r="T7175">
            <v>7177</v>
          </cell>
          <cell r="U7175">
            <v>0</v>
          </cell>
        </row>
        <row r="7176">
          <cell r="A7176" t="str">
            <v>CTHT_0045340</v>
          </cell>
          <cell r="B7176" t="str">
            <v>Uncharacterized protein</v>
          </cell>
          <cell r="C7176">
            <v>843</v>
          </cell>
          <cell r="D7176">
            <v>0.50137497658373098</v>
          </cell>
          <cell r="E7176">
            <v>4.9401599035289401E-2</v>
          </cell>
          <cell r="F7176">
            <v>0.45197337754844102</v>
          </cell>
          <cell r="G7176">
            <v>-0.50137497658373098</v>
          </cell>
          <cell r="H7176">
            <v>-1.415562036853619</v>
          </cell>
          <cell r="I7176">
            <v>0.67748663262557496</v>
          </cell>
          <cell r="J7176">
            <v>-4.9401599035289401E-2</v>
          </cell>
          <cell r="K7176">
            <v>-1.0348356057592145</v>
          </cell>
          <cell r="L7176">
            <v>0.96760437681790501</v>
          </cell>
          <cell r="M7176">
            <v>-0.45197337754844102</v>
          </cell>
          <cell r="N7176">
            <v>-1.3679100612459905</v>
          </cell>
          <cell r="O7176">
            <v>0.70983544270634003</v>
          </cell>
          <cell r="P7176">
            <v>7175</v>
          </cell>
          <cell r="Q7176">
            <v>0</v>
          </cell>
          <cell r="R7176">
            <v>7154</v>
          </cell>
          <cell r="S7176">
            <v>3.0000000000000001E-3</v>
          </cell>
          <cell r="T7176">
            <v>7108</v>
          </cell>
          <cell r="U7176">
            <v>0.01</v>
          </cell>
        </row>
        <row r="7177">
          <cell r="A7177" t="str">
            <v>CTHT_0000380</v>
          </cell>
          <cell r="B7177" t="str">
            <v>Uncharacterized protein</v>
          </cell>
          <cell r="C7177">
            <v>1065</v>
          </cell>
          <cell r="D7177">
            <v>0.52313071602499905</v>
          </cell>
          <cell r="E7177">
            <v>9.8857446807878002E-2</v>
          </cell>
          <cell r="F7177">
            <v>0.424273269217121</v>
          </cell>
          <cell r="G7177">
            <v>-0.52313071602499905</v>
          </cell>
          <cell r="H7177">
            <v>-1.4370703770453701</v>
          </cell>
          <cell r="I7177">
            <v>0.66253962427049595</v>
          </cell>
          <cell r="J7177">
            <v>-9.8857446807878002E-2</v>
          </cell>
          <cell r="K7177">
            <v>-1.0709249994965622</v>
          </cell>
          <cell r="L7177">
            <v>0.93341982913323096</v>
          </cell>
          <cell r="M7177">
            <v>-0.424273269217121</v>
          </cell>
          <cell r="N7177">
            <v>-1.3418963771701393</v>
          </cell>
          <cell r="O7177">
            <v>0.72684428914869703</v>
          </cell>
          <cell r="P7177">
            <v>7176</v>
          </cell>
          <cell r="Q7177">
            <v>0</v>
          </cell>
          <cell r="R7177">
            <v>7157</v>
          </cell>
          <cell r="S7177">
            <v>3.0000000000000001E-3</v>
          </cell>
          <cell r="T7177">
            <v>7114</v>
          </cell>
          <cell r="U7177">
            <v>8.9999999999999993E-3</v>
          </cell>
        </row>
        <row r="7178">
          <cell r="A7178" t="str">
            <v>CTHT_0010580</v>
          </cell>
          <cell r="B7178" t="str">
            <v>Uncharacterized protein</v>
          </cell>
          <cell r="C7178">
            <v>225</v>
          </cell>
          <cell r="D7178">
            <v>0</v>
          </cell>
          <cell r="E7178">
            <v>-0.64761807539027605</v>
          </cell>
          <cell r="F7178">
            <v>0.60997291053229696</v>
          </cell>
          <cell r="G7178">
            <v>0</v>
          </cell>
          <cell r="H7178">
            <v>1</v>
          </cell>
          <cell r="I7178">
            <v>1</v>
          </cell>
          <cell r="J7178">
            <v>0.64761807539027605</v>
          </cell>
          <cell r="K7178">
            <v>1.5665795984348738</v>
          </cell>
          <cell r="L7178">
            <v>0.52731389749886204</v>
          </cell>
          <cell r="M7178">
            <v>-0.60997291053229696</v>
          </cell>
          <cell r="N7178">
            <v>-1.5262305506785205</v>
          </cell>
          <cell r="O7178">
            <v>0.58457100052957001</v>
          </cell>
          <cell r="P7178">
            <v>7177</v>
          </cell>
          <cell r="Q7178">
            <v>0</v>
          </cell>
          <cell r="R7178">
            <v>7177</v>
          </cell>
          <cell r="S7178">
            <v>0</v>
          </cell>
          <cell r="T7178">
            <v>6996</v>
          </cell>
          <cell r="U7178">
            <v>2.5000000000000001E-2</v>
          </cell>
        </row>
        <row r="7179">
          <cell r="A7179" t="str">
            <v>CTHT_0016970</v>
          </cell>
          <cell r="B7179" t="str">
            <v>Uncharacterized protein</v>
          </cell>
          <cell r="C7179">
            <v>912</v>
          </cell>
          <cell r="D7179">
            <v>0</v>
          </cell>
          <cell r="E7179">
            <v>-0.62022729770863405</v>
          </cell>
          <cell r="F7179">
            <v>0.58258213285065497</v>
          </cell>
          <cell r="G7179">
            <v>0</v>
          </cell>
          <cell r="H7179">
            <v>1</v>
          </cell>
          <cell r="I7179">
            <v>1</v>
          </cell>
          <cell r="J7179">
            <v>0.62022729770863405</v>
          </cell>
          <cell r="K7179">
            <v>1.5371173362252446</v>
          </cell>
          <cell r="L7179">
            <v>0.54470969848971895</v>
          </cell>
          <cell r="M7179">
            <v>-0.58258213285065497</v>
          </cell>
          <cell r="N7179">
            <v>-1.497527122699909</v>
          </cell>
          <cell r="O7179">
            <v>0.60154887585357097</v>
          </cell>
          <cell r="P7179">
            <v>7178</v>
          </cell>
          <cell r="Q7179">
            <v>0</v>
          </cell>
          <cell r="R7179">
            <v>7178</v>
          </cell>
          <cell r="S7179">
            <v>0</v>
          </cell>
          <cell r="T7179">
            <v>7111</v>
          </cell>
          <cell r="U7179">
            <v>8.9999999999999993E-3</v>
          </cell>
        </row>
        <row r="7180">
          <cell r="A7180" t="str">
            <v>CTHT_0035560</v>
          </cell>
          <cell r="B7180" t="str">
            <v>Uncharacterized protein</v>
          </cell>
          <cell r="C7180">
            <v>201</v>
          </cell>
          <cell r="D7180">
            <v>0</v>
          </cell>
          <cell r="E7180">
            <v>-0.93372163588881896</v>
          </cell>
          <cell r="F7180">
            <v>0.90360534453845198</v>
          </cell>
          <cell r="G7180">
            <v>0</v>
          </cell>
          <cell r="H7180">
            <v>1</v>
          </cell>
          <cell r="I7180">
            <v>1</v>
          </cell>
          <cell r="J7180">
            <v>0.93372163588881896</v>
          </cell>
          <cell r="K7180">
            <v>1.9101972698020964</v>
          </cell>
          <cell r="L7180">
            <v>0.379852081524165</v>
          </cell>
          <cell r="M7180">
            <v>-0.90360534453845198</v>
          </cell>
          <cell r="N7180">
            <v>-1.8707351779706425</v>
          </cell>
          <cell r="O7180">
            <v>0.42605850796081102</v>
          </cell>
          <cell r="P7180">
            <v>7179</v>
          </cell>
          <cell r="Q7180">
            <v>0</v>
          </cell>
          <cell r="R7180">
            <v>7179</v>
          </cell>
          <cell r="S7180">
            <v>0</v>
          </cell>
          <cell r="T7180">
            <v>6875</v>
          </cell>
          <cell r="U7180">
            <v>4.2000000000000003E-2</v>
          </cell>
        </row>
        <row r="7181">
          <cell r="A7181" t="str">
            <v>CTHT_0055460</v>
          </cell>
          <cell r="B7181" t="str">
            <v>Serine-type peptidase-like protein</v>
          </cell>
          <cell r="C7181">
            <v>1248</v>
          </cell>
          <cell r="D7181">
            <v>0</v>
          </cell>
          <cell r="E7181">
            <v>-0.62022729770863405</v>
          </cell>
          <cell r="F7181">
            <v>0.58258213285065497</v>
          </cell>
          <cell r="G7181">
            <v>0</v>
          </cell>
          <cell r="H7181">
            <v>1</v>
          </cell>
          <cell r="I7181">
            <v>1</v>
          </cell>
          <cell r="J7181">
            <v>0.62022729770863405</v>
          </cell>
          <cell r="K7181">
            <v>1.5371173362252446</v>
          </cell>
          <cell r="L7181">
            <v>0.54470969848971895</v>
          </cell>
          <cell r="M7181">
            <v>-0.58258213285065497</v>
          </cell>
          <cell r="N7181">
            <v>-1.497527122699909</v>
          </cell>
          <cell r="O7181">
            <v>0.60154887585357097</v>
          </cell>
          <cell r="P7181">
            <v>7180</v>
          </cell>
          <cell r="Q7181">
            <v>0</v>
          </cell>
          <cell r="R7181">
            <v>7180</v>
          </cell>
          <cell r="S7181">
            <v>0</v>
          </cell>
          <cell r="T7181">
            <v>7120</v>
          </cell>
          <cell r="U7181">
            <v>8.0000000000000002E-3</v>
          </cell>
        </row>
        <row r="7182">
          <cell r="A7182" t="str">
            <v>CTHT_0059250</v>
          </cell>
          <cell r="B7182" t="str">
            <v>Uncharacterized protein</v>
          </cell>
          <cell r="C7182">
            <v>360</v>
          </cell>
          <cell r="D7182">
            <v>0</v>
          </cell>
          <cell r="E7182">
            <v>-0.88044590659500399</v>
          </cell>
          <cell r="F7182">
            <v>0.845457367834058</v>
          </cell>
          <cell r="G7182">
            <v>0</v>
          </cell>
          <cell r="H7182">
            <v>1</v>
          </cell>
          <cell r="I7182">
            <v>1</v>
          </cell>
          <cell r="J7182">
            <v>0.88044590659500399</v>
          </cell>
          <cell r="K7182">
            <v>1.8409442103361964</v>
          </cell>
          <cell r="L7182">
            <v>0.40188421897107202</v>
          </cell>
          <cell r="M7182">
            <v>-0.845457367834058</v>
          </cell>
          <cell r="N7182">
            <v>-1.7968342936850963</v>
          </cell>
          <cell r="O7182">
            <v>0.45416688260162302</v>
          </cell>
          <cell r="P7182">
            <v>7181</v>
          </cell>
          <cell r="Q7182">
            <v>0</v>
          </cell>
          <cell r="R7182">
            <v>7181</v>
          </cell>
          <cell r="S7182">
            <v>0</v>
          </cell>
          <cell r="T7182">
            <v>6962</v>
          </cell>
          <cell r="U7182">
            <v>0.03</v>
          </cell>
        </row>
        <row r="7183">
          <cell r="A7183" t="str">
            <v>CTHT_0065910</v>
          </cell>
          <cell r="B7183" t="str">
            <v>Uncharacterized protein</v>
          </cell>
          <cell r="C7183">
            <v>927</v>
          </cell>
          <cell r="D7183">
            <v>0</v>
          </cell>
          <cell r="E7183">
            <v>-0.88044590659500399</v>
          </cell>
          <cell r="F7183">
            <v>0.845457367834058</v>
          </cell>
          <cell r="G7183">
            <v>0</v>
          </cell>
          <cell r="H7183">
            <v>1</v>
          </cell>
          <cell r="I7183">
            <v>1</v>
          </cell>
          <cell r="J7183">
            <v>0.88044590659500399</v>
          </cell>
          <cell r="K7183">
            <v>1.8409442103361964</v>
          </cell>
          <cell r="L7183">
            <v>0.40188421897107202</v>
          </cell>
          <cell r="M7183">
            <v>-0.845457367834058</v>
          </cell>
          <cell r="N7183">
            <v>-1.7968342936850963</v>
          </cell>
          <cell r="O7183">
            <v>0.45416688260162302</v>
          </cell>
          <cell r="P7183">
            <v>7182</v>
          </cell>
          <cell r="Q7183">
            <v>0</v>
          </cell>
          <cell r="R7183">
            <v>7182</v>
          </cell>
          <cell r="S7183">
            <v>0</v>
          </cell>
          <cell r="T7183">
            <v>7071</v>
          </cell>
          <cell r="U7183">
            <v>1.4999999999999999E-2</v>
          </cell>
        </row>
        <row r="7184">
          <cell r="A7184" t="str">
            <v>ENSRNA049504962</v>
          </cell>
          <cell r="B7184" t="e">
            <v>#N/A</v>
          </cell>
          <cell r="C7184">
            <v>548</v>
          </cell>
          <cell r="D7184">
            <v>0.19694923564257399</v>
          </cell>
          <cell r="E7184">
            <v>-0.99588598622360802</v>
          </cell>
          <cell r="F7184">
            <v>1.19283522186618</v>
          </cell>
          <cell r="I7184">
            <v>0.55543742615858505</v>
          </cell>
          <cell r="L7184">
            <v>2.40094371139842E-4</v>
          </cell>
          <cell r="O7184">
            <v>1.7670568285327601E-5</v>
          </cell>
          <cell r="P7184">
            <v>7183</v>
          </cell>
          <cell r="Q7184">
            <v>0.35299999999999998</v>
          </cell>
          <cell r="R7184">
            <v>7183</v>
          </cell>
          <cell r="S7184">
            <v>0.36899999999999999</v>
          </cell>
          <cell r="T7184">
            <v>7183</v>
          </cell>
          <cell r="U7184">
            <v>0.53100000000000003</v>
          </cell>
        </row>
        <row r="7185">
          <cell r="A7185" t="str">
            <v>ENSRNA049505773</v>
          </cell>
          <cell r="B7185" t="e">
            <v>#N/A</v>
          </cell>
          <cell r="C7185">
            <v>377</v>
          </cell>
          <cell r="D7185">
            <v>0.52932563426444301</v>
          </cell>
          <cell r="E7185">
            <v>-0.49982468517055101</v>
          </cell>
          <cell r="F7185">
            <v>1.02915031943499</v>
          </cell>
          <cell r="I7185">
            <v>0.22188643221359999</v>
          </cell>
          <cell r="L7185">
            <v>0.21931379125355299</v>
          </cell>
          <cell r="O7185">
            <v>1.1171616021413399E-2</v>
          </cell>
          <cell r="P7185">
            <v>7184</v>
          </cell>
          <cell r="Q7185">
            <v>0.47899999999999998</v>
          </cell>
          <cell r="R7185">
            <v>7184</v>
          </cell>
          <cell r="S7185">
            <v>0.58799999999999997</v>
          </cell>
          <cell r="T7185">
            <v>7184</v>
          </cell>
          <cell r="U7185">
            <v>0.66300000000000003</v>
          </cell>
        </row>
        <row r="7186">
          <cell r="A7186" t="str">
            <v>CTHT_0000030</v>
          </cell>
          <cell r="B7186" t="e">
            <v>#N/A</v>
          </cell>
          <cell r="C7186">
            <v>156</v>
          </cell>
          <cell r="D7186">
            <v>-0.48941031930012402</v>
          </cell>
          <cell r="E7186">
            <v>0.102086361001072</v>
          </cell>
          <cell r="F7186">
            <v>-0.59149668030119595</v>
          </cell>
          <cell r="I7186">
            <v>0.46591919793305703</v>
          </cell>
          <cell r="L7186">
            <v>0.87878852379512395</v>
          </cell>
          <cell r="O7186">
            <v>0.36710840014186402</v>
          </cell>
          <cell r="P7186">
            <v>7185</v>
          </cell>
          <cell r="Q7186">
            <v>0.3</v>
          </cell>
          <cell r="R7186">
            <v>7185</v>
          </cell>
          <cell r="S7186">
            <v>0.24199999999999999</v>
          </cell>
          <cell r="T7186">
            <v>7185</v>
          </cell>
          <cell r="U7186">
            <v>0.22500000000000001</v>
          </cell>
        </row>
        <row r="7187">
          <cell r="A7187" t="str">
            <v>CTHT_0000050</v>
          </cell>
          <cell r="B7187" t="e">
            <v>#N/A</v>
          </cell>
          <cell r="C7187">
            <v>3337</v>
          </cell>
          <cell r="D7187">
            <v>0.28500734992585902</v>
          </cell>
          <cell r="E7187">
            <v>0.88980288665406204</v>
          </cell>
          <cell r="F7187">
            <v>-0.60479553672820296</v>
          </cell>
          <cell r="I7187">
            <v>0.66489737125471204</v>
          </cell>
          <cell r="L7187">
            <v>0.11008297226918499</v>
          </cell>
          <cell r="O7187">
            <v>0.32030316876353498</v>
          </cell>
          <cell r="P7187">
            <v>7186</v>
          </cell>
          <cell r="Q7187">
            <v>0.999</v>
          </cell>
          <cell r="R7187">
            <v>7186</v>
          </cell>
          <cell r="S7187" t="e">
            <v>#N/A</v>
          </cell>
          <cell r="T7187">
            <v>7186</v>
          </cell>
          <cell r="U7187" t="e">
            <v>#N/A</v>
          </cell>
        </row>
        <row r="7188">
          <cell r="A7188" t="str">
            <v>ENSRNA049504976</v>
          </cell>
          <cell r="B7188" t="e">
            <v>#N/A</v>
          </cell>
          <cell r="C7188">
            <v>120</v>
          </cell>
          <cell r="D7188">
            <v>0.75985984069661205</v>
          </cell>
          <cell r="E7188">
            <v>1.4433350565626899</v>
          </cell>
          <cell r="F7188">
            <v>-0.68347521586607696</v>
          </cell>
          <cell r="I7188">
            <v>0.39746267989558098</v>
          </cell>
          <cell r="L7188">
            <v>7.6567298358574898E-2</v>
          </cell>
          <cell r="O7188">
            <v>0.47868927571056502</v>
          </cell>
          <cell r="P7188">
            <v>7187</v>
          </cell>
          <cell r="Q7188">
            <v>0.111</v>
          </cell>
          <cell r="R7188">
            <v>7187</v>
          </cell>
          <cell r="S7188">
            <v>0.125</v>
          </cell>
          <cell r="T7188">
            <v>7187</v>
          </cell>
          <cell r="U7188">
            <v>0.10100000000000001</v>
          </cell>
        </row>
        <row r="7189">
          <cell r="A7189" t="str">
            <v>ENSRNA049504985</v>
          </cell>
          <cell r="B7189" t="e">
            <v>#N/A</v>
          </cell>
          <cell r="C7189">
            <v>120</v>
          </cell>
          <cell r="D7189">
            <v>1.41377165361554</v>
          </cell>
          <cell r="E7189">
            <v>-5.6411604783932798E-2</v>
          </cell>
          <cell r="F7189">
            <v>1.4701832583994701</v>
          </cell>
          <cell r="I7189">
            <v>7.8443787215089905E-2</v>
          </cell>
          <cell r="L7189">
            <v>0.94652942747564295</v>
          </cell>
          <cell r="O7189">
            <v>6.4814473870176595E-2</v>
          </cell>
          <cell r="P7189">
            <v>7188</v>
          </cell>
          <cell r="Q7189">
            <v>0.13900000000000001</v>
          </cell>
          <cell r="R7189">
            <v>7188</v>
          </cell>
          <cell r="S7189">
            <v>0.24199999999999999</v>
          </cell>
          <cell r="T7189">
            <v>7188</v>
          </cell>
          <cell r="U7189">
            <v>0.23699999999999999</v>
          </cell>
        </row>
        <row r="7190">
          <cell r="A7190" t="str">
            <v>ENSRNA049505020</v>
          </cell>
          <cell r="B7190" t="e">
            <v>#N/A</v>
          </cell>
          <cell r="C7190">
            <v>120</v>
          </cell>
          <cell r="D7190">
            <v>1.6273206231333901</v>
          </cell>
          <cell r="E7190">
            <v>2.3318425866880799</v>
          </cell>
          <cell r="F7190">
            <v>-0.70452196355469299</v>
          </cell>
          <cell r="I7190">
            <v>6.4901103337989999E-2</v>
          </cell>
          <cell r="L7190">
            <v>5.1660787373137597E-3</v>
          </cell>
          <cell r="O7190">
            <v>0.48538585255525901</v>
          </cell>
          <cell r="P7190">
            <v>7189</v>
          </cell>
          <cell r="Q7190">
            <v>0.11899999999999999</v>
          </cell>
          <cell r="R7190">
            <v>7189</v>
          </cell>
          <cell r="S7190">
            <v>0.217</v>
          </cell>
          <cell r="T7190">
            <v>7189</v>
          </cell>
          <cell r="U7190">
            <v>0.108</v>
          </cell>
        </row>
        <row r="7191">
          <cell r="A7191" t="str">
            <v>ENSRNA049505044</v>
          </cell>
          <cell r="B7191" t="e">
            <v>#N/A</v>
          </cell>
          <cell r="C7191">
            <v>120</v>
          </cell>
          <cell r="D7191">
            <v>1.7696620715831699</v>
          </cell>
          <cell r="E7191">
            <v>2.6875411380641601</v>
          </cell>
          <cell r="F7191">
            <v>-0.91787906648099304</v>
          </cell>
          <cell r="I7191">
            <v>4.3061032418719197E-2</v>
          </cell>
          <cell r="L7191">
            <v>1.3746384409749799E-3</v>
          </cell>
          <cell r="O7191">
            <v>0.35766958560147599</v>
          </cell>
          <cell r="P7191">
            <v>7190</v>
          </cell>
          <cell r="Q7191">
            <v>0.11600000000000001</v>
          </cell>
          <cell r="R7191">
            <v>7190</v>
          </cell>
          <cell r="S7191">
            <v>0.222</v>
          </cell>
          <cell r="T7191">
            <v>7190</v>
          </cell>
          <cell r="U7191">
            <v>0.10100000000000001</v>
          </cell>
        </row>
      </sheetData>
      <sheetData sheetId="2"/>
      <sheetData sheetId="3"/>
      <sheetData sheetId="4"/>
      <sheetData sheetId="5">
        <row r="2">
          <cell r="C2" t="str">
            <v>XDH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278"/>
  <sheetViews>
    <sheetView topLeftCell="K1" zoomScale="90" zoomScaleNormal="90" zoomScaleSheetLayoutView="40" zoomScalePageLayoutView="90" workbookViewId="0">
      <pane ySplit="1" topLeftCell="A6491" activePane="bottomLeft" state="frozen"/>
      <selection pane="bottomLeft" activeCell="U6510" sqref="U6510"/>
    </sheetView>
  </sheetViews>
  <sheetFormatPr baseColWidth="10" defaultRowHeight="16" x14ac:dyDescent="0.2"/>
  <cols>
    <col min="1" max="1" width="17.33203125" bestFit="1" customWidth="1"/>
    <col min="2" max="2" width="92.6640625" customWidth="1"/>
    <col min="3" max="3" width="17.33203125" customWidth="1"/>
    <col min="4" max="4" width="21.6640625" customWidth="1"/>
    <col min="5" max="5" width="21" customWidth="1"/>
    <col min="6" max="6" width="21.6640625" customWidth="1"/>
    <col min="7" max="7" width="21.6640625" style="3" customWidth="1"/>
    <col min="8" max="8" width="21.6640625" style="6" customWidth="1"/>
    <col min="9" max="9" width="14" customWidth="1"/>
    <col min="10" max="10" width="21" style="3" customWidth="1"/>
    <col min="11" max="11" width="21" style="6" customWidth="1"/>
    <col min="12" max="12" width="12.1640625" bestFit="1" customWidth="1"/>
    <col min="13" max="13" width="21.6640625" style="3" customWidth="1"/>
    <col min="14" max="14" width="21.6640625" style="6" customWidth="1"/>
    <col min="15" max="15" width="12.1640625" bestFit="1" customWidth="1"/>
    <col min="16" max="16" width="10.6640625" style="5" customWidth="1"/>
    <col min="17" max="17" width="14" customWidth="1"/>
    <col min="18" max="18" width="10.1640625" style="5" customWidth="1"/>
    <col min="19" max="19" width="13.5" customWidth="1"/>
    <col min="20" max="20" width="10" style="5" customWidth="1"/>
    <col min="21" max="21" width="14.1640625" customWidth="1"/>
    <col min="22" max="22" width="52.6640625" customWidth="1"/>
    <col min="23" max="23" width="22.33203125" bestFit="1" customWidth="1"/>
  </cols>
  <sheetData>
    <row r="1" spans="1:24" s="1" customFormat="1" x14ac:dyDescent="0.2">
      <c r="A1" s="1" t="s">
        <v>3</v>
      </c>
      <c r="B1" s="17" t="s">
        <v>9316</v>
      </c>
      <c r="C1" s="1" t="s">
        <v>4</v>
      </c>
      <c r="D1" s="2" t="s">
        <v>5</v>
      </c>
      <c r="E1" s="2" t="s">
        <v>6</v>
      </c>
      <c r="F1" s="2" t="s">
        <v>7</v>
      </c>
      <c r="G1" s="3" t="s">
        <v>9300</v>
      </c>
      <c r="H1" s="4" t="s">
        <v>9301</v>
      </c>
      <c r="I1" s="1" t="s">
        <v>8</v>
      </c>
      <c r="J1" s="3" t="s">
        <v>9302</v>
      </c>
      <c r="K1" s="4" t="s">
        <v>9303</v>
      </c>
      <c r="L1" s="1" t="s">
        <v>9</v>
      </c>
      <c r="M1" s="3" t="s">
        <v>9304</v>
      </c>
      <c r="N1" s="4" t="s">
        <v>9305</v>
      </c>
      <c r="O1" s="1" t="s">
        <v>10</v>
      </c>
      <c r="P1" s="5" t="s">
        <v>11</v>
      </c>
      <c r="Q1" s="1" t="s">
        <v>12</v>
      </c>
      <c r="R1" s="5" t="s">
        <v>13</v>
      </c>
      <c r="S1" s="1" t="s">
        <v>14</v>
      </c>
      <c r="T1" s="5" t="s">
        <v>15</v>
      </c>
      <c r="U1" s="1" t="s">
        <v>16</v>
      </c>
      <c r="V1" s="1" t="s">
        <v>9328</v>
      </c>
    </row>
    <row r="2" spans="1:24" ht="368" x14ac:dyDescent="0.2">
      <c r="A2" s="12" t="s">
        <v>2</v>
      </c>
      <c r="B2" t="s">
        <v>9333</v>
      </c>
      <c r="C2">
        <v>468</v>
      </c>
      <c r="D2">
        <f>-2.03182748546748</f>
        <v>-2.0318274854674798</v>
      </c>
      <c r="E2">
        <v>-0.38427442466969802</v>
      </c>
      <c r="F2">
        <v>-1.64755306079778</v>
      </c>
      <c r="G2" s="3">
        <f t="shared" ref="G2:G65" si="0">D2*-1</f>
        <v>2.0318274854674798</v>
      </c>
      <c r="H2" s="6">
        <f t="shared" ref="H2:H65" si="1">IF(G2&lt;0,(2^ABS(G2))*-1,2^G2)</f>
        <v>4.0892251119985126</v>
      </c>
      <c r="I2" s="7">
        <v>9.6326990396423997E-5</v>
      </c>
      <c r="J2" s="3">
        <f t="shared" ref="J2:J65" si="2">E2*-1</f>
        <v>0.38427442466969802</v>
      </c>
      <c r="K2" s="6">
        <f t="shared" ref="K2:K65" si="3">IF(J2&lt;0,(2^ABS(J2))*-1,2^J2)</f>
        <v>1.3052031955042771</v>
      </c>
      <c r="L2">
        <v>0.48925398879730703</v>
      </c>
      <c r="M2" s="3">
        <f t="shared" ref="M2:M65" si="4">F2*-1</f>
        <v>1.64755306079778</v>
      </c>
      <c r="N2" s="6">
        <f t="shared" ref="N2:N65" si="5">IF(M2&lt;0,(2^ABS(M2))*-1,2^M2)</f>
        <v>3.1330180052299048</v>
      </c>
      <c r="O2">
        <v>1.6393620456753701E-3</v>
      </c>
      <c r="P2" s="5">
        <v>1</v>
      </c>
      <c r="Q2">
        <v>1</v>
      </c>
      <c r="R2" s="5">
        <v>3</v>
      </c>
      <c r="S2">
        <v>0.999</v>
      </c>
      <c r="T2" s="5">
        <v>1</v>
      </c>
      <c r="U2">
        <v>1</v>
      </c>
      <c r="V2" s="18" t="s">
        <v>9330</v>
      </c>
      <c r="W2" s="19" t="s">
        <v>9331</v>
      </c>
      <c r="X2" s="19" t="s">
        <v>9332</v>
      </c>
    </row>
    <row r="3" spans="1:24" x14ac:dyDescent="0.2">
      <c r="A3" t="s">
        <v>9201</v>
      </c>
      <c r="B3" t="s">
        <v>18</v>
      </c>
      <c r="C3">
        <v>489</v>
      </c>
      <c r="D3">
        <v>-2.9795953779722</v>
      </c>
      <c r="E3">
        <v>-0.42801033621833101</v>
      </c>
      <c r="F3">
        <v>-2.5515850417538699</v>
      </c>
      <c r="G3" s="3">
        <f t="shared" si="0"/>
        <v>2.9795953779722</v>
      </c>
      <c r="H3" s="6">
        <f t="shared" si="1"/>
        <v>7.8876491349750841</v>
      </c>
      <c r="I3" s="7">
        <v>1.9290390008477598E-12</v>
      </c>
      <c r="J3" s="3">
        <f t="shared" si="2"/>
        <v>0.42801033621833101</v>
      </c>
      <c r="K3" s="6">
        <f t="shared" si="3"/>
        <v>1.345376847467427</v>
      </c>
      <c r="L3">
        <v>0.34847173894533501</v>
      </c>
      <c r="M3" s="3">
        <f t="shared" si="4"/>
        <v>2.5515850417538699</v>
      </c>
      <c r="N3" s="6">
        <f t="shared" si="5"/>
        <v>5.862780491445954</v>
      </c>
      <c r="O3" s="7">
        <v>1.61670024362542E-9</v>
      </c>
      <c r="P3" s="5">
        <v>2</v>
      </c>
      <c r="Q3">
        <v>0.999</v>
      </c>
      <c r="R3" s="5">
        <v>14</v>
      </c>
      <c r="S3">
        <v>0.998</v>
      </c>
      <c r="T3" s="5">
        <v>6</v>
      </c>
      <c r="U3">
        <v>0.999</v>
      </c>
    </row>
    <row r="4" spans="1:24" x14ac:dyDescent="0.2">
      <c r="A4" t="s">
        <v>9003</v>
      </c>
      <c r="B4" t="s">
        <v>18</v>
      </c>
      <c r="C4">
        <v>294</v>
      </c>
      <c r="D4">
        <v>-1.6889493346317801</v>
      </c>
      <c r="E4">
        <v>2.06407610703579</v>
      </c>
      <c r="F4">
        <v>-3.7530254416675701</v>
      </c>
      <c r="G4" s="3">
        <f t="shared" si="0"/>
        <v>1.6889493346317801</v>
      </c>
      <c r="H4" s="6">
        <f t="shared" si="1"/>
        <v>3.2242180940962633</v>
      </c>
      <c r="I4">
        <v>1.29002714795492E-3</v>
      </c>
      <c r="J4" s="3">
        <f t="shared" si="2"/>
        <v>-2.06407610703579</v>
      </c>
      <c r="K4" s="6">
        <f t="shared" si="3"/>
        <v>-4.181660991742099</v>
      </c>
      <c r="L4" s="7">
        <v>3.9293136722898097E-5</v>
      </c>
      <c r="M4" s="3">
        <f t="shared" si="4"/>
        <v>3.7530254416675701</v>
      </c>
      <c r="N4" s="6">
        <f t="shared" si="5"/>
        <v>13.4825870329514</v>
      </c>
      <c r="O4" s="7">
        <v>7.2492564291910097E-14</v>
      </c>
      <c r="P4" s="5">
        <v>3</v>
      </c>
      <c r="Q4">
        <v>0.999</v>
      </c>
      <c r="R4" s="5">
        <v>7</v>
      </c>
      <c r="S4">
        <v>0.999</v>
      </c>
      <c r="T4" s="5">
        <v>117</v>
      </c>
      <c r="U4">
        <v>0.98299999999999998</v>
      </c>
    </row>
    <row r="5" spans="1:24" x14ac:dyDescent="0.2">
      <c r="A5" t="s">
        <v>9041</v>
      </c>
      <c r="B5" t="s">
        <v>18</v>
      </c>
      <c r="C5">
        <v>627</v>
      </c>
      <c r="D5">
        <v>0.37954308427727901</v>
      </c>
      <c r="E5">
        <v>3.1236888931853701</v>
      </c>
      <c r="F5">
        <v>-2.7441458089080899</v>
      </c>
      <c r="G5" s="3">
        <f t="shared" si="0"/>
        <v>-0.37954308427727901</v>
      </c>
      <c r="H5" s="6">
        <f t="shared" si="1"/>
        <v>-1.3009297729233995</v>
      </c>
      <c r="I5">
        <v>0.41410166591160202</v>
      </c>
      <c r="J5" s="3">
        <f t="shared" si="2"/>
        <v>-3.1236888931853701</v>
      </c>
      <c r="K5" s="6">
        <f t="shared" si="3"/>
        <v>-8.7161371227201148</v>
      </c>
      <c r="L5" s="7">
        <v>9.1408439225842106E-16</v>
      </c>
      <c r="M5" s="3">
        <f t="shared" si="4"/>
        <v>2.7441458089080899</v>
      </c>
      <c r="N5" s="6">
        <f t="shared" si="5"/>
        <v>6.6999290077999669</v>
      </c>
      <c r="O5" s="7">
        <v>4.1280968568374204E-12</v>
      </c>
      <c r="P5" s="5">
        <v>4</v>
      </c>
      <c r="Q5">
        <v>0.999</v>
      </c>
      <c r="R5" s="5">
        <v>2</v>
      </c>
      <c r="S5">
        <v>0.999</v>
      </c>
      <c r="T5" s="5">
        <v>91</v>
      </c>
      <c r="U5">
        <v>0.98699999999999999</v>
      </c>
    </row>
    <row r="6" spans="1:24" x14ac:dyDescent="0.2">
      <c r="A6" t="s">
        <v>9202</v>
      </c>
      <c r="B6" t="s">
        <v>18</v>
      </c>
      <c r="C6">
        <v>792</v>
      </c>
      <c r="D6">
        <v>-2.9196622434340598</v>
      </c>
      <c r="E6">
        <v>-2.2772830713139198</v>
      </c>
      <c r="F6">
        <v>-0.64237917212014495</v>
      </c>
      <c r="G6" s="3">
        <f t="shared" si="0"/>
        <v>2.9196622434340598</v>
      </c>
      <c r="H6" s="6">
        <f t="shared" si="1"/>
        <v>7.5666894908276845</v>
      </c>
      <c r="I6" s="7">
        <v>2.9721015002512101E-10</v>
      </c>
      <c r="J6" s="3">
        <f t="shared" si="2"/>
        <v>2.2772830713139198</v>
      </c>
      <c r="K6" s="6">
        <f t="shared" si="3"/>
        <v>4.8476417045957545</v>
      </c>
      <c r="L6" s="7">
        <v>5.8060792559721397E-7</v>
      </c>
      <c r="M6" s="3">
        <f t="shared" si="4"/>
        <v>0.64237917212014495</v>
      </c>
      <c r="N6" s="6">
        <f t="shared" si="5"/>
        <v>1.5609011457373581</v>
      </c>
      <c r="O6">
        <v>0.21281094848043</v>
      </c>
      <c r="P6" s="5">
        <v>5</v>
      </c>
      <c r="Q6">
        <v>0.999</v>
      </c>
      <c r="R6" s="5">
        <v>38</v>
      </c>
      <c r="S6">
        <v>0.99399999999999999</v>
      </c>
      <c r="T6" s="5">
        <v>4</v>
      </c>
      <c r="U6">
        <v>0.999</v>
      </c>
    </row>
    <row r="7" spans="1:24" x14ac:dyDescent="0.2">
      <c r="A7" t="s">
        <v>8842</v>
      </c>
      <c r="B7" t="s">
        <v>18</v>
      </c>
      <c r="C7">
        <v>852</v>
      </c>
      <c r="D7">
        <v>-1.35504513537629</v>
      </c>
      <c r="E7">
        <v>2.9453076879036901</v>
      </c>
      <c r="F7">
        <v>-4.3003528232799697</v>
      </c>
      <c r="G7" s="3">
        <f t="shared" si="0"/>
        <v>1.35504513537629</v>
      </c>
      <c r="H7" s="6">
        <f t="shared" si="1"/>
        <v>2.558051191108182</v>
      </c>
      <c r="I7">
        <v>2.8801022331984699E-4</v>
      </c>
      <c r="J7" s="3">
        <f t="shared" si="2"/>
        <v>-2.9453076879036901</v>
      </c>
      <c r="K7" s="6">
        <f t="shared" si="3"/>
        <v>-7.7023980832222456</v>
      </c>
      <c r="L7" s="7">
        <v>7.5243982580434601E-17</v>
      </c>
      <c r="M7" s="3">
        <f t="shared" si="4"/>
        <v>4.3003528232799697</v>
      </c>
      <c r="N7" s="6">
        <f t="shared" si="5"/>
        <v>19.703128591175904</v>
      </c>
      <c r="O7" s="7">
        <v>7.5340467941809903E-34</v>
      </c>
      <c r="P7" s="5">
        <v>6</v>
      </c>
      <c r="Q7">
        <v>0.999</v>
      </c>
      <c r="R7" s="5">
        <v>17</v>
      </c>
      <c r="S7">
        <v>0.997</v>
      </c>
      <c r="T7" s="5">
        <v>224</v>
      </c>
      <c r="U7">
        <v>0.96799999999999997</v>
      </c>
    </row>
    <row r="8" spans="1:24" x14ac:dyDescent="0.2">
      <c r="A8" t="s">
        <v>8403</v>
      </c>
      <c r="B8" t="s">
        <v>18</v>
      </c>
      <c r="C8">
        <v>876</v>
      </c>
      <c r="D8">
        <v>-1.14598397130103</v>
      </c>
      <c r="E8">
        <v>4.0974674552369299</v>
      </c>
      <c r="F8">
        <v>-5.2434514265379697</v>
      </c>
      <c r="G8" s="3">
        <f t="shared" si="0"/>
        <v>1.14598397130103</v>
      </c>
      <c r="H8" s="6">
        <f t="shared" si="1"/>
        <v>2.2129701194022275</v>
      </c>
      <c r="I8">
        <v>3.91393698747622E-2</v>
      </c>
      <c r="J8" s="3">
        <f t="shared" si="2"/>
        <v>-4.0974674552369299</v>
      </c>
      <c r="K8" s="6">
        <f t="shared" si="3"/>
        <v>-17.118299098138049</v>
      </c>
      <c r="L8" s="7">
        <v>6.7760244359676896E-16</v>
      </c>
      <c r="M8" s="3">
        <f t="shared" si="4"/>
        <v>5.2434514265379697</v>
      </c>
      <c r="N8" s="6">
        <f t="shared" si="5"/>
        <v>37.882284399169855</v>
      </c>
      <c r="O8" s="7">
        <v>1.4408177922800699E-24</v>
      </c>
      <c r="P8" s="5">
        <v>7</v>
      </c>
      <c r="Q8">
        <v>0.999</v>
      </c>
      <c r="R8" s="5">
        <v>18</v>
      </c>
      <c r="S8">
        <v>0.997</v>
      </c>
      <c r="T8" s="5">
        <v>520</v>
      </c>
      <c r="U8">
        <v>0.92700000000000005</v>
      </c>
    </row>
    <row r="9" spans="1:24" x14ac:dyDescent="0.2">
      <c r="A9" t="s">
        <v>8935</v>
      </c>
      <c r="B9" t="s">
        <v>437</v>
      </c>
      <c r="C9">
        <v>591</v>
      </c>
      <c r="D9">
        <v>-1.8818716875285899</v>
      </c>
      <c r="E9">
        <v>1.22391275749719</v>
      </c>
      <c r="F9">
        <v>-3.1057844450257801</v>
      </c>
      <c r="G9" s="3">
        <f t="shared" si="0"/>
        <v>1.8818716875285899</v>
      </c>
      <c r="H9" s="6">
        <f t="shared" si="1"/>
        <v>3.6855289413825632</v>
      </c>
      <c r="I9">
        <v>1.14192772134073E-3</v>
      </c>
      <c r="J9" s="3">
        <f t="shared" si="2"/>
        <v>-1.22391275749719</v>
      </c>
      <c r="K9" s="6">
        <f t="shared" si="3"/>
        <v>-2.335793535094286</v>
      </c>
      <c r="L9">
        <v>3.2074592861899502E-2</v>
      </c>
      <c r="M9" s="3">
        <f t="shared" si="4"/>
        <v>3.1057844450257801</v>
      </c>
      <c r="N9" s="6">
        <f t="shared" si="5"/>
        <v>8.6086346746842803</v>
      </c>
      <c r="O9" s="7">
        <v>2.6375732234809201E-8</v>
      </c>
      <c r="P9" s="5">
        <v>8</v>
      </c>
      <c r="Q9">
        <v>0.999</v>
      </c>
      <c r="R9" s="5">
        <v>27</v>
      </c>
      <c r="S9">
        <v>0.996</v>
      </c>
      <c r="T9" s="5">
        <v>166</v>
      </c>
      <c r="U9">
        <v>0.97699999999999998</v>
      </c>
    </row>
    <row r="10" spans="1:24" x14ac:dyDescent="0.2">
      <c r="A10" t="s">
        <v>9040</v>
      </c>
      <c r="B10" t="s">
        <v>8096</v>
      </c>
      <c r="C10">
        <v>582</v>
      </c>
      <c r="D10">
        <v>-2.3201494024263698</v>
      </c>
      <c r="E10">
        <v>-0.457917161869139</v>
      </c>
      <c r="F10">
        <v>-1.86223224055723</v>
      </c>
      <c r="G10" s="3">
        <f t="shared" si="0"/>
        <v>2.3201494024263698</v>
      </c>
      <c r="H10" s="6">
        <f t="shared" si="1"/>
        <v>4.9938393201959785</v>
      </c>
      <c r="I10">
        <v>8.8957529885811098E-4</v>
      </c>
      <c r="J10" s="3">
        <f t="shared" si="2"/>
        <v>0.457917161869139</v>
      </c>
      <c r="K10" s="6">
        <f t="shared" si="3"/>
        <v>1.3735573628519477</v>
      </c>
      <c r="L10">
        <v>0.53882848710960896</v>
      </c>
      <c r="M10" s="3">
        <f t="shared" si="4"/>
        <v>1.86223224055723</v>
      </c>
      <c r="N10" s="6">
        <f t="shared" si="5"/>
        <v>3.6356976819862519</v>
      </c>
      <c r="O10">
        <v>8.3477928713411708E-3</v>
      </c>
      <c r="P10" s="5">
        <v>9</v>
      </c>
      <c r="Q10">
        <v>0.998</v>
      </c>
      <c r="R10" s="5">
        <v>50</v>
      </c>
      <c r="S10">
        <v>0.99299999999999999</v>
      </c>
      <c r="T10" s="5">
        <v>92</v>
      </c>
      <c r="U10">
        <v>0.98699999999999999</v>
      </c>
    </row>
    <row r="11" spans="1:24" x14ac:dyDescent="0.2">
      <c r="A11" t="s">
        <v>8789</v>
      </c>
      <c r="B11" t="s">
        <v>18</v>
      </c>
      <c r="C11">
        <v>819</v>
      </c>
      <c r="D11">
        <v>-4.70099730842312</v>
      </c>
      <c r="E11">
        <v>-0.70464840794392802</v>
      </c>
      <c r="F11">
        <v>-3.9963489004791901</v>
      </c>
      <c r="G11" s="3">
        <f t="shared" si="0"/>
        <v>4.70099730842312</v>
      </c>
      <c r="H11" s="6">
        <f t="shared" si="1"/>
        <v>26.010050737569657</v>
      </c>
      <c r="I11" s="7">
        <v>4.0971393920108701E-13</v>
      </c>
      <c r="J11" s="3">
        <f t="shared" si="2"/>
        <v>0.70464840794392802</v>
      </c>
      <c r="K11" s="6">
        <f t="shared" si="3"/>
        <v>1.6297474387356035</v>
      </c>
      <c r="L11">
        <v>0.31165159693337702</v>
      </c>
      <c r="M11" s="3">
        <f t="shared" si="4"/>
        <v>3.9963489004791901</v>
      </c>
      <c r="N11" s="6">
        <f t="shared" si="5"/>
        <v>15.959559204921248</v>
      </c>
      <c r="O11" s="7">
        <v>6.8193653273421995E-10</v>
      </c>
      <c r="P11" s="5">
        <v>10</v>
      </c>
      <c r="Q11">
        <v>0.998</v>
      </c>
      <c r="R11" s="5">
        <v>387</v>
      </c>
      <c r="S11">
        <v>0.94599999999999995</v>
      </c>
      <c r="T11" s="5">
        <v>262</v>
      </c>
      <c r="U11">
        <v>0.96299999999999997</v>
      </c>
    </row>
    <row r="12" spans="1:24" x14ac:dyDescent="0.2">
      <c r="A12" t="s">
        <v>9034</v>
      </c>
      <c r="B12" t="s">
        <v>18</v>
      </c>
      <c r="C12">
        <v>879</v>
      </c>
      <c r="D12">
        <v>-0.47519288139258098</v>
      </c>
      <c r="E12">
        <v>1.48771064753159</v>
      </c>
      <c r="F12">
        <v>-1.9629035289241801</v>
      </c>
      <c r="G12" s="3">
        <f t="shared" si="0"/>
        <v>0.47519288139258098</v>
      </c>
      <c r="H12" s="6">
        <f t="shared" si="1"/>
        <v>1.3901040576501524</v>
      </c>
      <c r="I12">
        <v>0.46054976391237301</v>
      </c>
      <c r="J12" s="3">
        <f t="shared" si="2"/>
        <v>-1.48771064753159</v>
      </c>
      <c r="K12" s="6">
        <f t="shared" si="3"/>
        <v>-2.8044359764056481</v>
      </c>
      <c r="L12">
        <v>7.3617575029665903E-3</v>
      </c>
      <c r="M12" s="3">
        <f t="shared" si="4"/>
        <v>1.9629035289241801</v>
      </c>
      <c r="N12" s="6">
        <f t="shared" si="5"/>
        <v>3.898457830221584</v>
      </c>
      <c r="O12">
        <v>4.9960116338791996E-4</v>
      </c>
      <c r="P12" s="5">
        <v>11</v>
      </c>
      <c r="Q12">
        <v>0.998</v>
      </c>
      <c r="R12" s="5">
        <v>11</v>
      </c>
      <c r="S12">
        <v>0.998</v>
      </c>
      <c r="T12" s="5">
        <v>98</v>
      </c>
      <c r="U12">
        <v>0.98599999999999999</v>
      </c>
    </row>
    <row r="13" spans="1:24" x14ac:dyDescent="0.2">
      <c r="A13" t="s">
        <v>8781</v>
      </c>
      <c r="B13" t="s">
        <v>18</v>
      </c>
      <c r="C13">
        <v>303</v>
      </c>
      <c r="D13">
        <v>-3.8111618049964502</v>
      </c>
      <c r="E13">
        <v>-4.7790729064948398E-2</v>
      </c>
      <c r="F13">
        <v>-3.7633710759315</v>
      </c>
      <c r="G13" s="3">
        <f t="shared" si="0"/>
        <v>3.8111618049964502</v>
      </c>
      <c r="H13" s="6">
        <f t="shared" si="1"/>
        <v>14.036991005638654</v>
      </c>
      <c r="I13" s="7">
        <v>9.4664194913853506E-9</v>
      </c>
      <c r="J13" s="3">
        <f t="shared" si="2"/>
        <v>4.7790729064948398E-2</v>
      </c>
      <c r="K13" s="6">
        <f t="shared" si="3"/>
        <v>1.0336807842289657</v>
      </c>
      <c r="L13">
        <v>0.95092249250637795</v>
      </c>
      <c r="M13" s="3">
        <f t="shared" si="4"/>
        <v>3.7633710759315</v>
      </c>
      <c r="N13" s="6">
        <f t="shared" si="5"/>
        <v>13.579618795089619</v>
      </c>
      <c r="O13" s="7">
        <v>1.0460340544126699E-8</v>
      </c>
      <c r="P13" s="5">
        <v>12</v>
      </c>
      <c r="Q13">
        <v>0.998</v>
      </c>
      <c r="R13" s="5">
        <v>228</v>
      </c>
      <c r="S13">
        <v>0.96799999999999997</v>
      </c>
      <c r="T13" s="5">
        <v>267</v>
      </c>
      <c r="U13">
        <v>0.96199999999999997</v>
      </c>
    </row>
    <row r="14" spans="1:24" x14ac:dyDescent="0.2">
      <c r="A14" t="s">
        <v>8924</v>
      </c>
      <c r="B14" t="s">
        <v>8925</v>
      </c>
      <c r="C14">
        <v>1440</v>
      </c>
      <c r="D14">
        <v>-0.55421497076122705</v>
      </c>
      <c r="E14">
        <v>2.4750343880448802</v>
      </c>
      <c r="F14">
        <v>-3.0292493588061098</v>
      </c>
      <c r="G14" s="3">
        <f t="shared" si="0"/>
        <v>0.55421497076122705</v>
      </c>
      <c r="H14" s="6">
        <f t="shared" si="1"/>
        <v>1.468369416140749</v>
      </c>
      <c r="I14">
        <v>0.34945749717052099</v>
      </c>
      <c r="J14" s="3">
        <f t="shared" si="2"/>
        <v>-2.4750343880448802</v>
      </c>
      <c r="K14" s="6">
        <f t="shared" si="3"/>
        <v>-5.5598054011800215</v>
      </c>
      <c r="L14" s="7">
        <v>1.1356780312462799E-6</v>
      </c>
      <c r="M14" s="3">
        <f t="shared" si="4"/>
        <v>3.0292493588061098</v>
      </c>
      <c r="N14" s="6">
        <f t="shared" si="5"/>
        <v>8.1638482107869041</v>
      </c>
      <c r="O14" s="7">
        <v>3.74852726517239E-9</v>
      </c>
      <c r="P14" s="5">
        <v>13</v>
      </c>
      <c r="Q14">
        <v>0.998</v>
      </c>
      <c r="R14" s="5">
        <v>13</v>
      </c>
      <c r="S14">
        <v>0.998</v>
      </c>
      <c r="T14" s="5">
        <v>169</v>
      </c>
      <c r="U14">
        <v>0.97599999999999998</v>
      </c>
      <c r="V14" t="s">
        <v>9329</v>
      </c>
    </row>
    <row r="15" spans="1:24" x14ac:dyDescent="0.2">
      <c r="A15" t="s">
        <v>9149</v>
      </c>
      <c r="B15" t="s">
        <v>9150</v>
      </c>
      <c r="C15">
        <v>438</v>
      </c>
      <c r="D15">
        <v>1.82932695583204</v>
      </c>
      <c r="E15">
        <v>2.6282429384250099</v>
      </c>
      <c r="F15">
        <v>-0.79891598259296404</v>
      </c>
      <c r="G15" s="3">
        <f t="shared" si="0"/>
        <v>-1.82932695583204</v>
      </c>
      <c r="H15" s="6">
        <f t="shared" si="1"/>
        <v>-3.5537124646883398</v>
      </c>
      <c r="I15" s="7">
        <v>6.61950945590202E-8</v>
      </c>
      <c r="J15" s="3">
        <f t="shared" si="2"/>
        <v>-2.6282429384250099</v>
      </c>
      <c r="K15" s="6">
        <f t="shared" si="3"/>
        <v>-6.182725431552818</v>
      </c>
      <c r="L15" s="7">
        <v>7.8260028861314001E-16</v>
      </c>
      <c r="M15" s="3">
        <f t="shared" si="4"/>
        <v>0.79891598259296404</v>
      </c>
      <c r="N15" s="6">
        <f t="shared" si="5"/>
        <v>1.7397933831135144</v>
      </c>
      <c r="O15">
        <v>2.4128875624345798E-2</v>
      </c>
      <c r="P15" s="5">
        <v>14</v>
      </c>
      <c r="Q15">
        <v>0.998</v>
      </c>
      <c r="R15" s="5">
        <v>1</v>
      </c>
      <c r="S15">
        <v>1</v>
      </c>
      <c r="T15" s="5">
        <v>30</v>
      </c>
      <c r="U15">
        <v>0.995</v>
      </c>
    </row>
    <row r="16" spans="1:24" x14ac:dyDescent="0.2">
      <c r="A16" t="s">
        <v>9161</v>
      </c>
      <c r="B16" t="s">
        <v>9162</v>
      </c>
      <c r="C16">
        <v>1017</v>
      </c>
      <c r="D16">
        <v>-2.0599248568883102</v>
      </c>
      <c r="E16">
        <v>-1.42887223906548</v>
      </c>
      <c r="F16">
        <v>-0.63105261782283695</v>
      </c>
      <c r="G16" s="3">
        <f t="shared" si="0"/>
        <v>2.0599248568883102</v>
      </c>
      <c r="H16" s="6">
        <f t="shared" si="1"/>
        <v>4.169645860719811</v>
      </c>
      <c r="I16">
        <v>1.2322496003584699E-3</v>
      </c>
      <c r="J16" s="3">
        <f t="shared" si="2"/>
        <v>1.42887223906548</v>
      </c>
      <c r="K16" s="6">
        <f t="shared" si="3"/>
        <v>2.6923617001667535</v>
      </c>
      <c r="L16">
        <v>2.2493385287837699E-2</v>
      </c>
      <c r="M16" s="3">
        <f t="shared" si="4"/>
        <v>0.63105261782283695</v>
      </c>
      <c r="N16" s="6">
        <f t="shared" si="5"/>
        <v>1.5486945385018591</v>
      </c>
      <c r="O16">
        <v>0.37159979684774103</v>
      </c>
      <c r="P16" s="5">
        <v>15</v>
      </c>
      <c r="Q16">
        <v>0.998</v>
      </c>
      <c r="R16" s="5">
        <v>49</v>
      </c>
      <c r="S16">
        <v>0.99299999999999999</v>
      </c>
      <c r="T16" s="5">
        <v>27</v>
      </c>
      <c r="U16">
        <v>0.996</v>
      </c>
      <c r="V16" t="s">
        <v>9163</v>
      </c>
    </row>
    <row r="17" spans="1:21" x14ac:dyDescent="0.2">
      <c r="A17" t="s">
        <v>8947</v>
      </c>
      <c r="B17" t="s">
        <v>18</v>
      </c>
      <c r="C17">
        <v>417</v>
      </c>
      <c r="D17">
        <v>-3.5701515720302699</v>
      </c>
      <c r="E17">
        <v>-0.88024047891746804</v>
      </c>
      <c r="F17">
        <v>-2.6899110931128001</v>
      </c>
      <c r="G17" s="3">
        <f t="shared" si="0"/>
        <v>3.5701515720302699</v>
      </c>
      <c r="H17" s="6">
        <f t="shared" si="1"/>
        <v>11.877436363441385</v>
      </c>
      <c r="I17" s="7">
        <v>2.25792247091996E-13</v>
      </c>
      <c r="J17" s="3">
        <f t="shared" si="2"/>
        <v>0.88024047891746804</v>
      </c>
      <c r="K17" s="6">
        <f t="shared" si="3"/>
        <v>1.8406820939780828</v>
      </c>
      <c r="L17">
        <v>8.1759911461725607E-2</v>
      </c>
      <c r="M17" s="3">
        <f t="shared" si="4"/>
        <v>2.6899110931128001</v>
      </c>
      <c r="N17" s="6">
        <f t="shared" si="5"/>
        <v>6.4527364080409182</v>
      </c>
      <c r="O17" s="7">
        <v>3.7406241949940302E-8</v>
      </c>
      <c r="P17" s="5">
        <v>16</v>
      </c>
      <c r="Q17">
        <v>0.997</v>
      </c>
      <c r="R17" s="5">
        <v>159</v>
      </c>
      <c r="S17">
        <v>0.97699999999999998</v>
      </c>
      <c r="T17" s="5">
        <v>155</v>
      </c>
      <c r="U17">
        <v>0.97799999999999998</v>
      </c>
    </row>
    <row r="18" spans="1:21" x14ac:dyDescent="0.2">
      <c r="A18" t="s">
        <v>8957</v>
      </c>
      <c r="B18" t="s">
        <v>18</v>
      </c>
      <c r="C18">
        <v>918</v>
      </c>
      <c r="D18">
        <v>0.26086426003797297</v>
      </c>
      <c r="E18">
        <v>2.7950557007382901</v>
      </c>
      <c r="F18">
        <v>-2.5341914407003201</v>
      </c>
      <c r="G18" s="3">
        <f t="shared" si="0"/>
        <v>-0.26086426003797297</v>
      </c>
      <c r="H18" s="6">
        <f t="shared" si="1"/>
        <v>-1.1981962804173256</v>
      </c>
      <c r="I18">
        <v>0.56324249546800798</v>
      </c>
      <c r="J18" s="3">
        <f t="shared" si="2"/>
        <v>-2.7950557007382901</v>
      </c>
      <c r="K18" s="6">
        <f t="shared" si="3"/>
        <v>-6.9405774594780043</v>
      </c>
      <c r="L18" s="7">
        <v>1.9780273189169502E-14</v>
      </c>
      <c r="M18" s="3">
        <f t="shared" si="4"/>
        <v>2.5341914407003201</v>
      </c>
      <c r="N18" s="6">
        <f t="shared" si="5"/>
        <v>5.7925212862959752</v>
      </c>
      <c r="O18" s="7">
        <v>9.3155629200780799E-12</v>
      </c>
      <c r="P18" s="5">
        <v>17</v>
      </c>
      <c r="Q18">
        <v>0.997</v>
      </c>
      <c r="R18" s="5">
        <v>6</v>
      </c>
      <c r="S18">
        <v>0.999</v>
      </c>
      <c r="T18" s="5">
        <v>151</v>
      </c>
      <c r="U18">
        <v>0.97899999999999998</v>
      </c>
    </row>
    <row r="19" spans="1:21" x14ac:dyDescent="0.2">
      <c r="A19" t="s">
        <v>8780</v>
      </c>
      <c r="B19" t="s">
        <v>18</v>
      </c>
      <c r="C19">
        <v>624</v>
      </c>
      <c r="D19">
        <v>-1.0329062976405301</v>
      </c>
      <c r="E19">
        <v>2.79450244114927</v>
      </c>
      <c r="F19">
        <v>-3.8274087387898001</v>
      </c>
      <c r="G19" s="3">
        <f t="shared" si="0"/>
        <v>1.0329062976405301</v>
      </c>
      <c r="H19" s="6">
        <f t="shared" si="1"/>
        <v>2.0461420391968614</v>
      </c>
      <c r="I19">
        <v>1.60730758495033E-2</v>
      </c>
      <c r="J19" s="3">
        <f t="shared" si="2"/>
        <v>-2.79450244114927</v>
      </c>
      <c r="K19" s="6">
        <f t="shared" si="3"/>
        <v>-6.9379163254697929</v>
      </c>
      <c r="L19" s="7">
        <v>2.0997720188157502E-12</v>
      </c>
      <c r="M19" s="3">
        <f t="shared" si="4"/>
        <v>3.8274087387898001</v>
      </c>
      <c r="N19" s="6">
        <f t="shared" si="5"/>
        <v>14.195962257973964</v>
      </c>
      <c r="O19" s="7">
        <v>1.28807119877045E-21</v>
      </c>
      <c r="P19" s="5">
        <v>18</v>
      </c>
      <c r="Q19">
        <v>0.997</v>
      </c>
      <c r="R19" s="5">
        <v>22</v>
      </c>
      <c r="S19">
        <v>0.997</v>
      </c>
      <c r="T19" s="5">
        <v>268</v>
      </c>
      <c r="U19">
        <v>0.96199999999999997</v>
      </c>
    </row>
    <row r="20" spans="1:21" x14ac:dyDescent="0.2">
      <c r="A20" t="s">
        <v>8523</v>
      </c>
      <c r="B20" t="s">
        <v>18</v>
      </c>
      <c r="C20">
        <v>1002</v>
      </c>
      <c r="D20">
        <v>-1.9407473447796399</v>
      </c>
      <c r="E20">
        <v>2.5389639228258001</v>
      </c>
      <c r="F20">
        <v>-4.4797112676054303</v>
      </c>
      <c r="G20" s="3">
        <f t="shared" si="0"/>
        <v>1.9407473447796399</v>
      </c>
      <c r="H20" s="6">
        <f t="shared" si="1"/>
        <v>3.8390446639326794</v>
      </c>
      <c r="I20">
        <v>1.20753411710056E-4</v>
      </c>
      <c r="J20" s="3">
        <f t="shared" si="2"/>
        <v>-2.5389639228258001</v>
      </c>
      <c r="K20" s="6">
        <f t="shared" si="3"/>
        <v>-5.8117148641259906</v>
      </c>
      <c r="L20" s="7">
        <v>1.5129421632934099E-7</v>
      </c>
      <c r="M20" s="3">
        <f t="shared" si="4"/>
        <v>4.4797112676054303</v>
      </c>
      <c r="N20" s="6">
        <f t="shared" si="5"/>
        <v>22.311432937420971</v>
      </c>
      <c r="O20" s="7">
        <v>2.07076222273561E-20</v>
      </c>
      <c r="P20" s="5">
        <v>19</v>
      </c>
      <c r="Q20">
        <v>0.997</v>
      </c>
      <c r="R20" s="5">
        <v>51</v>
      </c>
      <c r="S20">
        <v>0.99299999999999999</v>
      </c>
      <c r="T20" s="5">
        <v>444</v>
      </c>
      <c r="U20">
        <v>0.93799999999999994</v>
      </c>
    </row>
    <row r="21" spans="1:21" x14ac:dyDescent="0.2">
      <c r="A21" t="s">
        <v>9190</v>
      </c>
      <c r="B21" t="s">
        <v>9191</v>
      </c>
      <c r="C21">
        <v>948</v>
      </c>
      <c r="D21">
        <v>-2.1411110561625901</v>
      </c>
      <c r="E21">
        <v>-1.99262403703654</v>
      </c>
      <c r="F21">
        <v>-0.14848701912604501</v>
      </c>
      <c r="G21" s="3">
        <f t="shared" si="0"/>
        <v>2.1411110561625901</v>
      </c>
      <c r="H21" s="6">
        <f t="shared" si="1"/>
        <v>4.4110161915845625</v>
      </c>
      <c r="I21">
        <v>1.3716473223682801E-4</v>
      </c>
      <c r="J21" s="3">
        <f t="shared" si="2"/>
        <v>1.99262403703654</v>
      </c>
      <c r="K21" s="6">
        <f t="shared" si="3"/>
        <v>3.9796016772218206</v>
      </c>
      <c r="L21">
        <v>2.4754552998419997E-4</v>
      </c>
      <c r="M21" s="3">
        <f t="shared" si="4"/>
        <v>0.14848701912604501</v>
      </c>
      <c r="N21" s="6">
        <f t="shared" si="5"/>
        <v>1.1084064560611753</v>
      </c>
      <c r="O21">
        <v>0.83347371763936295</v>
      </c>
      <c r="P21" s="5">
        <v>20</v>
      </c>
      <c r="Q21">
        <v>0.997</v>
      </c>
      <c r="R21" s="5">
        <v>60</v>
      </c>
      <c r="S21">
        <v>0.99099999999999999</v>
      </c>
      <c r="T21" s="5">
        <v>13</v>
      </c>
      <c r="U21">
        <v>0.998</v>
      </c>
    </row>
    <row r="22" spans="1:21" x14ac:dyDescent="0.2">
      <c r="A22" t="s">
        <v>8914</v>
      </c>
      <c r="B22" t="s">
        <v>18</v>
      </c>
      <c r="C22">
        <v>984</v>
      </c>
      <c r="D22">
        <v>-1.7216306391795699</v>
      </c>
      <c r="E22">
        <v>1.1276314619833601</v>
      </c>
      <c r="F22">
        <v>-2.84926210116293</v>
      </c>
      <c r="G22" s="3">
        <f t="shared" si="0"/>
        <v>1.7216306391795699</v>
      </c>
      <c r="H22" s="6">
        <f t="shared" si="1"/>
        <v>3.2980897047604434</v>
      </c>
      <c r="I22" s="7">
        <v>2.4115494972586002E-5</v>
      </c>
      <c r="J22" s="3">
        <f t="shared" si="2"/>
        <v>-1.1276314619833601</v>
      </c>
      <c r="K22" s="6">
        <f t="shared" si="3"/>
        <v>-2.1849972469823644</v>
      </c>
      <c r="L22">
        <v>4.8809436457087898E-3</v>
      </c>
      <c r="M22" s="3">
        <f t="shared" si="4"/>
        <v>2.84926210116293</v>
      </c>
      <c r="N22" s="6">
        <f t="shared" si="5"/>
        <v>7.2063169252024482</v>
      </c>
      <c r="O22" s="7">
        <v>5.0978084335112502E-13</v>
      </c>
      <c r="P22" s="5">
        <v>21</v>
      </c>
      <c r="Q22">
        <v>0.997</v>
      </c>
      <c r="R22" s="5">
        <v>36</v>
      </c>
      <c r="S22">
        <v>0.995</v>
      </c>
      <c r="T22" s="5">
        <v>177</v>
      </c>
      <c r="U22">
        <v>0.97499999999999998</v>
      </c>
    </row>
    <row r="23" spans="1:21" x14ac:dyDescent="0.2">
      <c r="A23" t="s">
        <v>8711</v>
      </c>
      <c r="B23" t="s">
        <v>8712</v>
      </c>
      <c r="C23">
        <v>2490</v>
      </c>
      <c r="D23">
        <v>-2.1722318568415102</v>
      </c>
      <c r="E23">
        <v>1.41918856327155</v>
      </c>
      <c r="F23">
        <v>-3.5914204201130602</v>
      </c>
      <c r="G23" s="3">
        <f t="shared" si="0"/>
        <v>2.1722318568415102</v>
      </c>
      <c r="H23" s="6">
        <f t="shared" si="1"/>
        <v>4.5072012122215925</v>
      </c>
      <c r="I23">
        <v>1.50985008316011E-3</v>
      </c>
      <c r="J23" s="3">
        <f t="shared" si="2"/>
        <v>-1.41918856327155</v>
      </c>
      <c r="K23" s="6">
        <f t="shared" si="3"/>
        <v>-2.6743505111962813</v>
      </c>
      <c r="L23">
        <v>3.5615422091893098E-2</v>
      </c>
      <c r="M23" s="3">
        <f t="shared" si="4"/>
        <v>3.5914204201130602</v>
      </c>
      <c r="N23" s="6">
        <f t="shared" si="5"/>
        <v>12.053835865969317</v>
      </c>
      <c r="O23" s="7">
        <v>5.3137043977082202E-8</v>
      </c>
      <c r="P23" s="5">
        <v>22</v>
      </c>
      <c r="Q23">
        <v>0.997</v>
      </c>
      <c r="R23" s="5">
        <v>65</v>
      </c>
      <c r="S23">
        <v>0.99099999999999999</v>
      </c>
      <c r="T23" s="5">
        <v>320</v>
      </c>
      <c r="U23">
        <v>0.95499999999999996</v>
      </c>
    </row>
    <row r="24" spans="1:21" x14ac:dyDescent="0.2">
      <c r="A24" s="8" t="s">
        <v>7657</v>
      </c>
      <c r="B24" t="s">
        <v>18</v>
      </c>
      <c r="C24">
        <v>330</v>
      </c>
      <c r="D24">
        <v>-4.6767635990740404</v>
      </c>
      <c r="E24">
        <v>0.83350480947966599</v>
      </c>
      <c r="F24">
        <v>-5.5102684085537099</v>
      </c>
      <c r="G24" s="3">
        <f t="shared" si="0"/>
        <v>4.6767635990740404</v>
      </c>
      <c r="H24" s="6">
        <f t="shared" si="1"/>
        <v>25.576795197977589</v>
      </c>
      <c r="I24" s="7">
        <v>3.1421294365697698E-13</v>
      </c>
      <c r="J24" s="3">
        <f t="shared" si="2"/>
        <v>-0.83350480947966599</v>
      </c>
      <c r="K24" s="6">
        <f t="shared" si="3"/>
        <v>-1.7820092301163089</v>
      </c>
      <c r="L24">
        <v>0.22120837214438799</v>
      </c>
      <c r="M24" s="3">
        <f t="shared" si="4"/>
        <v>5.5102684085537099</v>
      </c>
      <c r="N24" s="6">
        <f t="shared" si="5"/>
        <v>45.578085119590668</v>
      </c>
      <c r="O24" s="7">
        <v>4.6346354976856997E-18</v>
      </c>
      <c r="P24" s="5">
        <v>23</v>
      </c>
      <c r="Q24">
        <v>0.996</v>
      </c>
      <c r="R24" s="5">
        <v>558</v>
      </c>
      <c r="S24">
        <v>0.92200000000000004</v>
      </c>
      <c r="T24" s="5">
        <v>1043</v>
      </c>
      <c r="U24">
        <v>0.85399999999999998</v>
      </c>
    </row>
    <row r="25" spans="1:21" x14ac:dyDescent="0.2">
      <c r="A25" t="s">
        <v>8969</v>
      </c>
      <c r="B25" t="s">
        <v>8970</v>
      </c>
      <c r="C25">
        <v>657</v>
      </c>
      <c r="D25">
        <v>-2.37785664290237</v>
      </c>
      <c r="E25">
        <v>-0.366074384302434</v>
      </c>
      <c r="F25">
        <v>-2.0117822585999301</v>
      </c>
      <c r="G25" s="3">
        <f t="shared" si="0"/>
        <v>2.37785664290237</v>
      </c>
      <c r="H25" s="6">
        <f t="shared" si="1"/>
        <v>5.197639747339168</v>
      </c>
      <c r="I25" s="7">
        <v>3.1676521401258899E-12</v>
      </c>
      <c r="J25" s="3">
        <f t="shared" si="2"/>
        <v>0.366074384302434</v>
      </c>
      <c r="K25" s="6">
        <f t="shared" si="3"/>
        <v>1.2888410804765682</v>
      </c>
      <c r="L25">
        <v>0.31767043966290998</v>
      </c>
      <c r="M25" s="3">
        <f t="shared" si="4"/>
        <v>2.0117822585999301</v>
      </c>
      <c r="N25" s="6">
        <f t="shared" si="5"/>
        <v>4.0328011157257979</v>
      </c>
      <c r="O25" s="7">
        <v>3.63443494487786E-9</v>
      </c>
      <c r="P25" s="5">
        <v>24</v>
      </c>
      <c r="Q25">
        <v>0.996</v>
      </c>
      <c r="R25" s="5">
        <v>88</v>
      </c>
      <c r="S25">
        <v>0.98699999999999999</v>
      </c>
      <c r="T25" s="5">
        <v>142</v>
      </c>
      <c r="U25">
        <v>0.98</v>
      </c>
    </row>
    <row r="26" spans="1:21" x14ac:dyDescent="0.2">
      <c r="A26" t="s">
        <v>9200</v>
      </c>
      <c r="B26" t="s">
        <v>8855</v>
      </c>
      <c r="C26">
        <v>522</v>
      </c>
      <c r="D26">
        <v>-2.13778350351184</v>
      </c>
      <c r="E26">
        <v>-3.0296541961136998</v>
      </c>
      <c r="F26">
        <v>0.89187069260186502</v>
      </c>
      <c r="G26" s="3">
        <f t="shared" si="0"/>
        <v>2.13778350351184</v>
      </c>
      <c r="H26" s="6">
        <f t="shared" si="1"/>
        <v>4.4008539784652614</v>
      </c>
      <c r="I26">
        <v>1.7657515655675701E-3</v>
      </c>
      <c r="J26" s="3">
        <f t="shared" si="2"/>
        <v>3.0296541961136998</v>
      </c>
      <c r="K26" s="6">
        <f t="shared" si="3"/>
        <v>8.1661394046943094</v>
      </c>
      <c r="L26" s="7">
        <v>3.1949496940139699E-6</v>
      </c>
      <c r="M26" s="3">
        <f t="shared" si="4"/>
        <v>-0.89187069260186502</v>
      </c>
      <c r="N26" s="6">
        <f t="shared" si="5"/>
        <v>-1.8555806315441914</v>
      </c>
      <c r="O26">
        <v>0.22485431985905299</v>
      </c>
      <c r="P26" s="5">
        <v>25</v>
      </c>
      <c r="Q26">
        <v>0.996</v>
      </c>
      <c r="R26" s="5">
        <v>90</v>
      </c>
      <c r="S26">
        <v>0.98699999999999999</v>
      </c>
      <c r="T26" s="5">
        <v>3</v>
      </c>
      <c r="U26">
        <v>0.999</v>
      </c>
    </row>
    <row r="27" spans="1:21" x14ac:dyDescent="0.2">
      <c r="A27" t="s">
        <v>8822</v>
      </c>
      <c r="B27" t="s">
        <v>18</v>
      </c>
      <c r="C27">
        <v>432</v>
      </c>
      <c r="D27">
        <v>-3.1975410436803302</v>
      </c>
      <c r="E27">
        <v>-0.192189495661441</v>
      </c>
      <c r="F27">
        <v>-3.0053515480188899</v>
      </c>
      <c r="G27" s="3">
        <f t="shared" si="0"/>
        <v>3.1975410436803302</v>
      </c>
      <c r="H27" s="6">
        <f t="shared" si="1"/>
        <v>9.1739372773630805</v>
      </c>
      <c r="I27" s="7">
        <v>4.2072524564861002E-10</v>
      </c>
      <c r="J27" s="3">
        <f t="shared" si="2"/>
        <v>0.192189495661441</v>
      </c>
      <c r="K27" s="6">
        <f t="shared" si="3"/>
        <v>1.1424963020359535</v>
      </c>
      <c r="L27">
        <v>0.73974030875883801</v>
      </c>
      <c r="M27" s="3">
        <f t="shared" si="4"/>
        <v>3.0053515480188899</v>
      </c>
      <c r="N27" s="6">
        <f t="shared" si="5"/>
        <v>8.0297303903871988</v>
      </c>
      <c r="O27" s="7">
        <v>3.4629631201662402E-9</v>
      </c>
      <c r="P27" s="5">
        <v>26</v>
      </c>
      <c r="Q27">
        <v>0.996</v>
      </c>
      <c r="R27" s="5">
        <v>224</v>
      </c>
      <c r="S27">
        <v>0.96799999999999997</v>
      </c>
      <c r="T27" s="5">
        <v>241</v>
      </c>
      <c r="U27">
        <v>0.96599999999999997</v>
      </c>
    </row>
    <row r="28" spans="1:21" x14ac:dyDescent="0.2">
      <c r="A28" t="s">
        <v>8956</v>
      </c>
      <c r="B28" t="s">
        <v>18</v>
      </c>
      <c r="C28">
        <v>1185</v>
      </c>
      <c r="D28">
        <v>0.64008340836760602</v>
      </c>
      <c r="E28">
        <v>2.4527808199646302</v>
      </c>
      <c r="F28">
        <v>-1.81269741159702</v>
      </c>
      <c r="G28" s="3">
        <f t="shared" si="0"/>
        <v>-0.64008340836760602</v>
      </c>
      <c r="H28" s="6">
        <f t="shared" si="1"/>
        <v>-1.5584192555957102</v>
      </c>
      <c r="I28">
        <v>0.193188069445519</v>
      </c>
      <c r="J28" s="3">
        <f t="shared" si="2"/>
        <v>-2.4527808199646302</v>
      </c>
      <c r="K28" s="6">
        <f t="shared" si="3"/>
        <v>-5.4747034502076799</v>
      </c>
      <c r="L28" s="7">
        <v>1.6447389457522001E-8</v>
      </c>
      <c r="M28" s="3">
        <f t="shared" si="4"/>
        <v>1.81269741159702</v>
      </c>
      <c r="N28" s="6">
        <f t="shared" si="5"/>
        <v>3.5129849881859578</v>
      </c>
      <c r="O28" s="7">
        <v>5.4847392118237598E-5</v>
      </c>
      <c r="P28" s="5">
        <v>27</v>
      </c>
      <c r="Q28">
        <v>0.996</v>
      </c>
      <c r="R28" s="5">
        <v>9</v>
      </c>
      <c r="S28">
        <v>0.998</v>
      </c>
      <c r="T28" s="5">
        <v>146</v>
      </c>
      <c r="U28">
        <v>0.97899999999999998</v>
      </c>
    </row>
    <row r="29" spans="1:21" x14ac:dyDescent="0.2">
      <c r="A29" t="s">
        <v>9032</v>
      </c>
      <c r="B29" t="s">
        <v>9033</v>
      </c>
      <c r="C29">
        <v>423</v>
      </c>
      <c r="D29">
        <v>-1.16700895599008</v>
      </c>
      <c r="E29">
        <v>-1.7846285269511802E-2</v>
      </c>
      <c r="F29">
        <v>-1.14916267072057</v>
      </c>
      <c r="G29" s="3">
        <f t="shared" si="0"/>
        <v>1.16700895599008</v>
      </c>
      <c r="H29" s="6">
        <f t="shared" si="1"/>
        <v>2.2454567834938475</v>
      </c>
      <c r="I29">
        <v>1.0471326756906599E-2</v>
      </c>
      <c r="J29" s="3">
        <f t="shared" si="2"/>
        <v>1.7846285269511802E-2</v>
      </c>
      <c r="K29" s="6">
        <f t="shared" si="3"/>
        <v>1.0124469284894217</v>
      </c>
      <c r="L29">
        <v>0.97272259542422002</v>
      </c>
      <c r="M29" s="3">
        <f t="shared" si="4"/>
        <v>1.14916267072057</v>
      </c>
      <c r="N29" s="6">
        <f t="shared" si="5"/>
        <v>2.2178513463852259</v>
      </c>
      <c r="O29">
        <v>1.1633044292657799E-2</v>
      </c>
      <c r="P29" s="5">
        <v>28</v>
      </c>
      <c r="Q29">
        <v>0.996</v>
      </c>
      <c r="R29" s="5">
        <v>32</v>
      </c>
      <c r="S29">
        <v>0.995</v>
      </c>
      <c r="T29" s="5">
        <v>99</v>
      </c>
      <c r="U29">
        <v>0.98599999999999999</v>
      </c>
    </row>
    <row r="30" spans="1:21" x14ac:dyDescent="0.2">
      <c r="A30" t="s">
        <v>9054</v>
      </c>
      <c r="B30" t="s">
        <v>18</v>
      </c>
      <c r="C30">
        <v>210</v>
      </c>
      <c r="D30">
        <v>-1.9881982063858299</v>
      </c>
      <c r="E30">
        <v>-1.4108797337327601</v>
      </c>
      <c r="F30">
        <v>-0.57731847265307001</v>
      </c>
      <c r="G30" s="3">
        <f t="shared" si="0"/>
        <v>1.9881982063858299</v>
      </c>
      <c r="H30" s="6">
        <f t="shared" si="1"/>
        <v>3.9674119531546892</v>
      </c>
      <c r="I30">
        <v>1.88355622827042E-4</v>
      </c>
      <c r="J30" s="3">
        <f t="shared" si="2"/>
        <v>1.4108797337327601</v>
      </c>
      <c r="K30" s="6">
        <f t="shared" si="3"/>
        <v>2.6589925475916476</v>
      </c>
      <c r="L30">
        <v>6.8687492551599803E-3</v>
      </c>
      <c r="M30" s="3">
        <f t="shared" si="4"/>
        <v>0.57731847265307001</v>
      </c>
      <c r="N30" s="6">
        <f t="shared" si="5"/>
        <v>1.4920733631796483</v>
      </c>
      <c r="O30">
        <v>0.32599746967805299</v>
      </c>
      <c r="P30" s="5">
        <v>29</v>
      </c>
      <c r="Q30">
        <v>0.996</v>
      </c>
      <c r="R30" s="5">
        <v>74</v>
      </c>
      <c r="S30">
        <v>0.98899999999999999</v>
      </c>
      <c r="T30" s="5">
        <v>84</v>
      </c>
      <c r="U30">
        <v>0.98799999999999999</v>
      </c>
    </row>
    <row r="31" spans="1:21" x14ac:dyDescent="0.2">
      <c r="A31" t="s">
        <v>8832</v>
      </c>
      <c r="B31" t="s">
        <v>8833</v>
      </c>
      <c r="C31">
        <v>1014</v>
      </c>
      <c r="D31">
        <v>-2.8566203710426001</v>
      </c>
      <c r="E31">
        <v>-6.70841225027239E-2</v>
      </c>
      <c r="F31">
        <v>-2.7895362485398798</v>
      </c>
      <c r="G31" s="3">
        <f t="shared" si="0"/>
        <v>2.8566203710426001</v>
      </c>
      <c r="H31" s="6">
        <f t="shared" si="1"/>
        <v>7.2431656558599382</v>
      </c>
      <c r="I31" s="7">
        <v>2.1021412450584001E-7</v>
      </c>
      <c r="J31" s="3">
        <f t="shared" si="2"/>
        <v>6.70841225027239E-2</v>
      </c>
      <c r="K31" s="6">
        <f t="shared" si="3"/>
        <v>1.0475972099533486</v>
      </c>
      <c r="L31">
        <v>0.91615003199928502</v>
      </c>
      <c r="M31" s="3">
        <f t="shared" si="4"/>
        <v>2.7895362485398798</v>
      </c>
      <c r="N31" s="6">
        <f t="shared" si="5"/>
        <v>6.914074977521663</v>
      </c>
      <c r="O31" s="7">
        <v>3.1349503488451398E-7</v>
      </c>
      <c r="P31" s="5">
        <v>30</v>
      </c>
      <c r="Q31">
        <v>0.995</v>
      </c>
      <c r="R31" s="5">
        <v>181</v>
      </c>
      <c r="S31">
        <v>0.97399999999999998</v>
      </c>
      <c r="T31" s="5">
        <v>233</v>
      </c>
      <c r="U31">
        <v>0.96699999999999997</v>
      </c>
    </row>
    <row r="32" spans="1:21" x14ac:dyDescent="0.2">
      <c r="A32" t="s">
        <v>9023</v>
      </c>
      <c r="B32" t="s">
        <v>18</v>
      </c>
      <c r="C32">
        <v>501</v>
      </c>
      <c r="D32">
        <v>1.43708635072618</v>
      </c>
      <c r="E32">
        <v>2.58420756685241</v>
      </c>
      <c r="F32">
        <v>-1.1471212161262401</v>
      </c>
      <c r="G32" s="3">
        <f t="shared" si="0"/>
        <v>-1.43708635072618</v>
      </c>
      <c r="H32" s="6">
        <f t="shared" si="1"/>
        <v>-2.7077346213594664</v>
      </c>
      <c r="I32">
        <v>1.8465165590725599E-2</v>
      </c>
      <c r="J32" s="3">
        <f t="shared" si="2"/>
        <v>-2.58420756685241</v>
      </c>
      <c r="K32" s="6">
        <f t="shared" si="3"/>
        <v>-5.9968611396277112</v>
      </c>
      <c r="L32" s="7">
        <v>5.8987704590200102E-6</v>
      </c>
      <c r="M32" s="3">
        <f t="shared" si="4"/>
        <v>1.1471212161262401</v>
      </c>
      <c r="N32" s="6">
        <f t="shared" si="5"/>
        <v>2.214715242890724</v>
      </c>
      <c r="O32">
        <v>6.4326783543569396E-2</v>
      </c>
      <c r="P32" s="5">
        <v>31</v>
      </c>
      <c r="Q32">
        <v>0.995</v>
      </c>
      <c r="R32" s="5">
        <v>4</v>
      </c>
      <c r="S32">
        <v>0.999</v>
      </c>
      <c r="T32" s="5">
        <v>105</v>
      </c>
      <c r="U32">
        <v>0.98499999999999999</v>
      </c>
    </row>
    <row r="33" spans="1:21" x14ac:dyDescent="0.2">
      <c r="A33" t="s">
        <v>9066</v>
      </c>
      <c r="B33" t="s">
        <v>9067</v>
      </c>
      <c r="C33">
        <v>411</v>
      </c>
      <c r="D33">
        <v>-4.5593168929453304E-3</v>
      </c>
      <c r="E33">
        <v>0.41856821141032102</v>
      </c>
      <c r="F33">
        <v>-0.423127528303266</v>
      </c>
      <c r="G33" s="3">
        <f t="shared" si="0"/>
        <v>4.5593168929453304E-3</v>
      </c>
      <c r="H33" s="6">
        <f t="shared" si="1"/>
        <v>1.0031652765916634</v>
      </c>
      <c r="I33">
        <v>0.99602149478178004</v>
      </c>
      <c r="J33" s="3">
        <f t="shared" si="2"/>
        <v>-0.41856821141032102</v>
      </c>
      <c r="K33" s="6">
        <f t="shared" si="3"/>
        <v>-1.3366004003334804</v>
      </c>
      <c r="L33">
        <v>0.371679672061211</v>
      </c>
      <c r="M33" s="3">
        <f t="shared" si="4"/>
        <v>0.423127528303266</v>
      </c>
      <c r="N33" s="6">
        <f t="shared" si="5"/>
        <v>1.3408311102930637</v>
      </c>
      <c r="O33">
        <v>0.39936304718433902</v>
      </c>
      <c r="P33" s="5">
        <v>32</v>
      </c>
      <c r="Q33">
        <v>0.995</v>
      </c>
      <c r="R33" s="5">
        <v>19</v>
      </c>
      <c r="S33">
        <v>0.997</v>
      </c>
      <c r="T33" s="5">
        <v>78</v>
      </c>
      <c r="U33">
        <v>0.98899999999999999</v>
      </c>
    </row>
    <row r="34" spans="1:21" x14ac:dyDescent="0.2">
      <c r="A34" t="s">
        <v>9039</v>
      </c>
      <c r="B34" t="s">
        <v>18</v>
      </c>
      <c r="C34">
        <v>762</v>
      </c>
      <c r="D34">
        <v>-1.27134790358987</v>
      </c>
      <c r="E34">
        <v>-0.76577896531191803</v>
      </c>
      <c r="F34">
        <v>-0.50556893827795002</v>
      </c>
      <c r="G34" s="3">
        <f t="shared" si="0"/>
        <v>1.27134790358987</v>
      </c>
      <c r="H34" s="6">
        <f t="shared" si="1"/>
        <v>2.413869870099524</v>
      </c>
      <c r="I34">
        <v>1.7240024078107E-3</v>
      </c>
      <c r="J34" s="3">
        <f t="shared" si="2"/>
        <v>0.76577896531191803</v>
      </c>
      <c r="K34" s="6">
        <f t="shared" si="3"/>
        <v>1.700287799807668</v>
      </c>
      <c r="L34">
        <v>5.6847757516820703E-2</v>
      </c>
      <c r="M34" s="3">
        <f t="shared" si="4"/>
        <v>0.50556893827795002</v>
      </c>
      <c r="N34" s="6">
        <f t="shared" si="5"/>
        <v>1.4196831091610322</v>
      </c>
      <c r="O34">
        <v>0.24881436380480301</v>
      </c>
      <c r="P34" s="5">
        <v>33</v>
      </c>
      <c r="Q34">
        <v>0.995</v>
      </c>
      <c r="R34" s="5">
        <v>46</v>
      </c>
      <c r="S34">
        <v>0.99299999999999999</v>
      </c>
      <c r="T34" s="5">
        <v>88</v>
      </c>
      <c r="U34">
        <v>0.98699999999999999</v>
      </c>
    </row>
    <row r="35" spans="1:21" x14ac:dyDescent="0.2">
      <c r="A35" t="s">
        <v>9030</v>
      </c>
      <c r="B35" t="s">
        <v>9031</v>
      </c>
      <c r="C35">
        <v>255</v>
      </c>
      <c r="D35">
        <v>-1.80250218311679</v>
      </c>
      <c r="E35">
        <v>-0.998640487162334</v>
      </c>
      <c r="F35">
        <v>-0.803861695954459</v>
      </c>
      <c r="G35" s="3">
        <f t="shared" si="0"/>
        <v>1.80250218311679</v>
      </c>
      <c r="H35" s="6">
        <f t="shared" si="1"/>
        <v>3.4882469596090342</v>
      </c>
      <c r="I35" s="7">
        <v>1.31673129820434E-5</v>
      </c>
      <c r="J35" s="3">
        <f t="shared" si="2"/>
        <v>0.998640487162334</v>
      </c>
      <c r="K35" s="6">
        <f t="shared" si="3"/>
        <v>1.9981162027497719</v>
      </c>
      <c r="L35">
        <v>1.49589380184039E-2</v>
      </c>
      <c r="M35" s="3">
        <f t="shared" si="4"/>
        <v>0.803861695954459</v>
      </c>
      <c r="N35" s="6">
        <f t="shared" si="5"/>
        <v>1.745767816110283</v>
      </c>
      <c r="O35">
        <v>6.4326783543569396E-2</v>
      </c>
      <c r="P35" s="5">
        <v>34</v>
      </c>
      <c r="Q35">
        <v>0.995</v>
      </c>
      <c r="R35" s="5">
        <v>73</v>
      </c>
      <c r="S35">
        <v>0.98899999999999999</v>
      </c>
      <c r="T35" s="5">
        <v>96</v>
      </c>
      <c r="U35">
        <v>0.98599999999999999</v>
      </c>
    </row>
    <row r="36" spans="1:21" x14ac:dyDescent="0.2">
      <c r="A36" t="s">
        <v>8567</v>
      </c>
      <c r="B36" t="s">
        <v>18</v>
      </c>
      <c r="C36">
        <v>1203</v>
      </c>
      <c r="D36">
        <v>-4.5967937496128597</v>
      </c>
      <c r="E36">
        <v>-1.1741557639020199</v>
      </c>
      <c r="F36">
        <v>-3.4226379857108302</v>
      </c>
      <c r="G36" s="3">
        <f t="shared" si="0"/>
        <v>4.5967937496128597</v>
      </c>
      <c r="H36" s="6">
        <f t="shared" si="1"/>
        <v>24.197628370948472</v>
      </c>
      <c r="I36" s="7">
        <v>9.7498885919528198E-14</v>
      </c>
      <c r="J36" s="3">
        <f t="shared" si="2"/>
        <v>1.1741557639020199</v>
      </c>
      <c r="K36" s="6">
        <f t="shared" si="3"/>
        <v>2.2566079016447027</v>
      </c>
      <c r="L36">
        <v>6.6604527047662399E-2</v>
      </c>
      <c r="M36" s="3">
        <f t="shared" si="4"/>
        <v>3.4226379857108302</v>
      </c>
      <c r="N36" s="6">
        <f t="shared" si="5"/>
        <v>10.723009678957583</v>
      </c>
      <c r="O36" s="7">
        <v>3.4751913549301701E-8</v>
      </c>
      <c r="P36" s="5">
        <v>35</v>
      </c>
      <c r="Q36">
        <v>0.995</v>
      </c>
      <c r="R36" s="5">
        <v>781</v>
      </c>
      <c r="S36">
        <v>0.89100000000000001</v>
      </c>
      <c r="T36" s="5">
        <v>417</v>
      </c>
      <c r="U36">
        <v>0.94199999999999995</v>
      </c>
    </row>
    <row r="37" spans="1:21" x14ac:dyDescent="0.2">
      <c r="A37" t="s">
        <v>9002</v>
      </c>
      <c r="B37" t="s">
        <v>6028</v>
      </c>
      <c r="C37">
        <v>390</v>
      </c>
      <c r="D37">
        <v>-2.11467623142233</v>
      </c>
      <c r="E37">
        <v>-1.0517979088109499</v>
      </c>
      <c r="F37">
        <v>-1.0628783226113701</v>
      </c>
      <c r="G37" s="3">
        <f t="shared" si="0"/>
        <v>2.11467623142233</v>
      </c>
      <c r="H37" s="6">
        <f t="shared" si="1"/>
        <v>4.3309281292755859</v>
      </c>
      <c r="I37" s="7">
        <v>1.7641273114771699E-6</v>
      </c>
      <c r="J37" s="3">
        <f t="shared" si="2"/>
        <v>1.0517979088109499</v>
      </c>
      <c r="K37" s="6">
        <f t="shared" si="3"/>
        <v>2.0731117824024397</v>
      </c>
      <c r="L37">
        <v>1.7232866744230899E-2</v>
      </c>
      <c r="M37" s="3">
        <f t="shared" si="4"/>
        <v>1.0628783226113701</v>
      </c>
      <c r="N37" s="6">
        <f t="shared" si="5"/>
        <v>2.0890953232905893</v>
      </c>
      <c r="O37">
        <v>2.0608623968224899E-2</v>
      </c>
      <c r="P37" s="5">
        <v>36</v>
      </c>
      <c r="Q37">
        <v>0.995</v>
      </c>
      <c r="R37" s="5">
        <v>108</v>
      </c>
      <c r="S37">
        <v>0.98499999999999999</v>
      </c>
      <c r="T37" s="5">
        <v>118</v>
      </c>
      <c r="U37">
        <v>0.98299999999999998</v>
      </c>
    </row>
    <row r="38" spans="1:21" x14ac:dyDescent="0.2">
      <c r="A38" t="s">
        <v>8831</v>
      </c>
      <c r="B38" t="s">
        <v>18</v>
      </c>
      <c r="C38">
        <v>870</v>
      </c>
      <c r="D38">
        <v>-0.66095237998855805</v>
      </c>
      <c r="E38">
        <v>2.0220207276636102</v>
      </c>
      <c r="F38">
        <v>-2.6829731076521699</v>
      </c>
      <c r="G38" s="3">
        <f t="shared" si="0"/>
        <v>0.66095237998855805</v>
      </c>
      <c r="H38" s="6">
        <f t="shared" si="1"/>
        <v>1.5811260430493526</v>
      </c>
      <c r="I38">
        <v>0.21831309733630999</v>
      </c>
      <c r="J38" s="3">
        <f t="shared" si="2"/>
        <v>-2.0220207276636102</v>
      </c>
      <c r="K38" s="6">
        <f t="shared" si="3"/>
        <v>-4.0615227562621188</v>
      </c>
      <c r="L38" s="7">
        <v>2.1334645192555201E-5</v>
      </c>
      <c r="M38" s="3">
        <f t="shared" si="4"/>
        <v>2.6829731076521699</v>
      </c>
      <c r="N38" s="6">
        <f t="shared" si="5"/>
        <v>6.4217794043636314</v>
      </c>
      <c r="O38" s="7">
        <v>2.26874438694367E-8</v>
      </c>
      <c r="P38" s="5">
        <v>37</v>
      </c>
      <c r="Q38">
        <v>0.99399999999999999</v>
      </c>
      <c r="R38" s="5">
        <v>29</v>
      </c>
      <c r="S38">
        <v>0.996</v>
      </c>
      <c r="T38" s="5">
        <v>237</v>
      </c>
      <c r="U38">
        <v>0.96699999999999997</v>
      </c>
    </row>
    <row r="39" spans="1:21" x14ac:dyDescent="0.2">
      <c r="A39" t="s">
        <v>8140</v>
      </c>
      <c r="B39" t="s">
        <v>8141</v>
      </c>
      <c r="C39">
        <v>666</v>
      </c>
      <c r="D39">
        <v>-4.6089406745163597</v>
      </c>
      <c r="E39">
        <v>-0.455387913597042</v>
      </c>
      <c r="F39">
        <v>-4.1535527609193101</v>
      </c>
      <c r="G39" s="3">
        <f t="shared" si="0"/>
        <v>4.6089406745163597</v>
      </c>
      <c r="H39" s="6">
        <f t="shared" si="1"/>
        <v>24.402222980538845</v>
      </c>
      <c r="I39" s="7">
        <v>2.2891050784380899E-12</v>
      </c>
      <c r="J39" s="3">
        <f t="shared" si="2"/>
        <v>0.455387913597042</v>
      </c>
      <c r="K39" s="6">
        <f t="shared" si="3"/>
        <v>1.3711514322835603</v>
      </c>
      <c r="L39">
        <v>0.53052061352883695</v>
      </c>
      <c r="M39" s="3">
        <f t="shared" si="4"/>
        <v>4.1535527609193101</v>
      </c>
      <c r="N39" s="6">
        <f t="shared" si="5"/>
        <v>17.796883995444947</v>
      </c>
      <c r="O39" s="7">
        <v>2.31339941020856E-10</v>
      </c>
      <c r="P39" s="5">
        <v>38</v>
      </c>
      <c r="Q39">
        <v>0.99399999999999999</v>
      </c>
      <c r="R39" s="5">
        <v>867</v>
      </c>
      <c r="S39">
        <v>0.879</v>
      </c>
      <c r="T39" s="5">
        <v>708</v>
      </c>
      <c r="U39">
        <v>0.90100000000000002</v>
      </c>
    </row>
    <row r="40" spans="1:21" x14ac:dyDescent="0.2">
      <c r="A40" t="s">
        <v>9196</v>
      </c>
      <c r="B40" t="s">
        <v>9197</v>
      </c>
      <c r="C40">
        <v>339</v>
      </c>
      <c r="D40">
        <v>-1.40515754231284</v>
      </c>
      <c r="E40">
        <v>-2.5952462298751802</v>
      </c>
      <c r="F40">
        <v>1.19008868756234</v>
      </c>
      <c r="G40" s="3">
        <f t="shared" si="0"/>
        <v>1.40515754231284</v>
      </c>
      <c r="H40" s="6">
        <f t="shared" si="1"/>
        <v>2.6484670176250722</v>
      </c>
      <c r="I40">
        <v>4.3214968893058398E-2</v>
      </c>
      <c r="J40" s="3">
        <f t="shared" si="2"/>
        <v>2.5952462298751802</v>
      </c>
      <c r="K40" s="6">
        <f t="shared" si="3"/>
        <v>6.0429216210904704</v>
      </c>
      <c r="L40" s="7">
        <v>5.8698337442297201E-5</v>
      </c>
      <c r="M40" s="3">
        <f t="shared" si="4"/>
        <v>-1.19008868756234</v>
      </c>
      <c r="N40" s="6">
        <f t="shared" si="5"/>
        <v>-2.2816676896015364</v>
      </c>
      <c r="O40">
        <v>9.1375060477791606E-2</v>
      </c>
      <c r="P40" s="5">
        <v>39</v>
      </c>
      <c r="Q40">
        <v>0.99399999999999999</v>
      </c>
      <c r="R40" s="5">
        <v>59</v>
      </c>
      <c r="S40">
        <v>0.99099999999999999</v>
      </c>
      <c r="T40" s="5">
        <v>5</v>
      </c>
      <c r="U40">
        <v>0.999</v>
      </c>
    </row>
    <row r="41" spans="1:21" x14ac:dyDescent="0.2">
      <c r="A41" t="s">
        <v>8647</v>
      </c>
      <c r="B41" t="s">
        <v>18</v>
      </c>
      <c r="C41">
        <v>1266</v>
      </c>
      <c r="D41">
        <v>-3.0799860710412301</v>
      </c>
      <c r="E41">
        <v>0.22052517050297801</v>
      </c>
      <c r="F41">
        <v>-3.3005112415442102</v>
      </c>
      <c r="G41" s="3">
        <f t="shared" si="0"/>
        <v>3.0799860710412301</v>
      </c>
      <c r="H41" s="6">
        <f t="shared" si="1"/>
        <v>8.4560626823465039</v>
      </c>
      <c r="I41" s="7">
        <v>2.55770107708119E-7</v>
      </c>
      <c r="J41" s="3">
        <f t="shared" si="2"/>
        <v>-0.22052517050297801</v>
      </c>
      <c r="K41" s="6">
        <f t="shared" si="3"/>
        <v>-1.1651576504960603</v>
      </c>
      <c r="L41">
        <v>0.74146505715926603</v>
      </c>
      <c r="M41" s="3">
        <f t="shared" si="4"/>
        <v>3.3005112415442102</v>
      </c>
      <c r="N41" s="6">
        <f t="shared" si="5"/>
        <v>9.8526461274102815</v>
      </c>
      <c r="O41" s="7">
        <v>2.13440875445246E-8</v>
      </c>
      <c r="P41" s="5">
        <v>40</v>
      </c>
      <c r="Q41">
        <v>0.99399999999999999</v>
      </c>
      <c r="R41" s="5">
        <v>281</v>
      </c>
      <c r="S41">
        <v>0.96099999999999997</v>
      </c>
      <c r="T41" s="5">
        <v>367</v>
      </c>
      <c r="U41">
        <v>0.94899999999999995</v>
      </c>
    </row>
    <row r="42" spans="1:21" x14ac:dyDescent="0.2">
      <c r="A42" t="s">
        <v>8872</v>
      </c>
      <c r="B42" t="s">
        <v>18</v>
      </c>
      <c r="C42">
        <v>216</v>
      </c>
      <c r="D42">
        <v>-0.70595873022854005</v>
      </c>
      <c r="E42">
        <v>1.4693956057661499</v>
      </c>
      <c r="F42">
        <v>-2.1753543359946899</v>
      </c>
      <c r="G42" s="3">
        <f t="shared" si="0"/>
        <v>0.70595873022854005</v>
      </c>
      <c r="H42" s="6">
        <f t="shared" si="1"/>
        <v>1.6312283230512117</v>
      </c>
      <c r="I42">
        <v>0.341523174835692</v>
      </c>
      <c r="J42" s="3">
        <f t="shared" si="2"/>
        <v>-1.4693956057661499</v>
      </c>
      <c r="K42" s="6">
        <f t="shared" si="3"/>
        <v>-2.769058639942013</v>
      </c>
      <c r="L42">
        <v>2.57592620327163E-2</v>
      </c>
      <c r="M42" s="3">
        <f t="shared" si="4"/>
        <v>2.1753543359946899</v>
      </c>
      <c r="N42" s="6">
        <f t="shared" si="5"/>
        <v>4.5169668816630786</v>
      </c>
      <c r="O42">
        <v>1.0736964050474299E-3</v>
      </c>
      <c r="P42" s="5">
        <v>41</v>
      </c>
      <c r="Q42">
        <v>0.99399999999999999</v>
      </c>
      <c r="R42" s="5">
        <v>34</v>
      </c>
      <c r="S42">
        <v>0.995</v>
      </c>
      <c r="T42" s="5">
        <v>209</v>
      </c>
      <c r="U42">
        <v>0.97099999999999997</v>
      </c>
    </row>
    <row r="43" spans="1:21" x14ac:dyDescent="0.2">
      <c r="A43" t="s">
        <v>9198</v>
      </c>
      <c r="B43" t="s">
        <v>9199</v>
      </c>
      <c r="C43">
        <v>1383</v>
      </c>
      <c r="D43">
        <v>-1.7569222081965301</v>
      </c>
      <c r="E43">
        <v>-3.8148758630177002</v>
      </c>
      <c r="F43">
        <v>2.0579536548211599</v>
      </c>
      <c r="G43" s="3">
        <f t="shared" si="0"/>
        <v>1.7569222081965301</v>
      </c>
      <c r="H43" s="6">
        <f t="shared" si="1"/>
        <v>3.3797632919481715</v>
      </c>
      <c r="I43">
        <v>4.2479543096631098E-4</v>
      </c>
      <c r="J43" s="3">
        <f t="shared" si="2"/>
        <v>3.8148758630177002</v>
      </c>
      <c r="K43" s="6">
        <f t="shared" si="3"/>
        <v>14.073174233578666</v>
      </c>
      <c r="L43" s="7">
        <v>5.4037997953176404E-16</v>
      </c>
      <c r="M43" s="3">
        <f t="shared" si="4"/>
        <v>-2.0579536548211599</v>
      </c>
      <c r="N43" s="6">
        <f t="shared" si="5"/>
        <v>-4.1639526256486663</v>
      </c>
      <c r="O43" s="7">
        <v>2.7222628201616998E-5</v>
      </c>
      <c r="P43" s="5">
        <v>42</v>
      </c>
      <c r="Q43">
        <v>0.99399999999999999</v>
      </c>
      <c r="R43" s="5">
        <v>96</v>
      </c>
      <c r="S43">
        <v>0.98599999999999999</v>
      </c>
      <c r="T43" s="5">
        <v>2</v>
      </c>
      <c r="U43">
        <v>0.999</v>
      </c>
    </row>
    <row r="44" spans="1:21" x14ac:dyDescent="0.2">
      <c r="A44" t="s">
        <v>8851</v>
      </c>
      <c r="B44" t="s">
        <v>18</v>
      </c>
      <c r="C44">
        <v>1185</v>
      </c>
      <c r="D44">
        <v>-1.4878762078101999</v>
      </c>
      <c r="E44">
        <v>0.83189190664499102</v>
      </c>
      <c r="F44">
        <v>-2.31976811445519</v>
      </c>
      <c r="G44" s="3">
        <f t="shared" si="0"/>
        <v>1.4878762078101999</v>
      </c>
      <c r="H44" s="6">
        <f t="shared" si="1"/>
        <v>2.804757825327719</v>
      </c>
      <c r="I44">
        <v>6.17542796905933E-3</v>
      </c>
      <c r="J44" s="3">
        <f t="shared" si="2"/>
        <v>-0.83189190664499102</v>
      </c>
      <c r="K44" s="6">
        <f t="shared" si="3"/>
        <v>-1.7800180943573292</v>
      </c>
      <c r="L44">
        <v>0.12420039153863401</v>
      </c>
      <c r="M44" s="3">
        <f t="shared" si="4"/>
        <v>2.31976811445519</v>
      </c>
      <c r="N44" s="6">
        <f t="shared" si="5"/>
        <v>4.9925196793736495</v>
      </c>
      <c r="O44" s="7">
        <v>1.0001531731882E-5</v>
      </c>
      <c r="P44" s="5">
        <v>43</v>
      </c>
      <c r="Q44">
        <v>0.99399999999999999</v>
      </c>
      <c r="R44" s="5">
        <v>69</v>
      </c>
      <c r="S44">
        <v>0.99</v>
      </c>
      <c r="T44" s="5">
        <v>219</v>
      </c>
      <c r="U44">
        <v>0.96899999999999997</v>
      </c>
    </row>
    <row r="45" spans="1:21" x14ac:dyDescent="0.2">
      <c r="A45" t="s">
        <v>9022</v>
      </c>
      <c r="B45" t="s">
        <v>18</v>
      </c>
      <c r="C45">
        <v>297</v>
      </c>
      <c r="D45">
        <v>-2.9100399112357298</v>
      </c>
      <c r="E45">
        <v>-2.2430582225574698</v>
      </c>
      <c r="F45">
        <v>-0.66698168867825702</v>
      </c>
      <c r="G45" s="3">
        <f t="shared" si="0"/>
        <v>2.9100399112357298</v>
      </c>
      <c r="H45" s="6">
        <f t="shared" si="1"/>
        <v>7.5163899269566512</v>
      </c>
      <c r="I45" s="7">
        <v>3.2381775964870501E-6</v>
      </c>
      <c r="J45" s="3">
        <f t="shared" si="2"/>
        <v>2.2430582225574698</v>
      </c>
      <c r="K45" s="6">
        <f t="shared" si="3"/>
        <v>4.733995132057383</v>
      </c>
      <c r="L45">
        <v>2.42305668205436E-4</v>
      </c>
      <c r="M45" s="3">
        <f t="shared" si="4"/>
        <v>0.66698168867825702</v>
      </c>
      <c r="N45" s="6">
        <f t="shared" si="5"/>
        <v>1.5877477093412282</v>
      </c>
      <c r="O45">
        <v>0.33945899504856702</v>
      </c>
      <c r="P45" s="5">
        <v>44</v>
      </c>
      <c r="Q45">
        <v>0.99399999999999999</v>
      </c>
      <c r="R45" s="5">
        <v>309</v>
      </c>
      <c r="S45">
        <v>0.95699999999999996</v>
      </c>
      <c r="T45" s="5">
        <v>106</v>
      </c>
      <c r="U45">
        <v>0.98499999999999999</v>
      </c>
    </row>
    <row r="46" spans="1:21" x14ac:dyDescent="0.2">
      <c r="A46" t="s">
        <v>8043</v>
      </c>
      <c r="B46" t="s">
        <v>18</v>
      </c>
      <c r="C46">
        <v>1344</v>
      </c>
      <c r="D46">
        <v>-0.62911888028014396</v>
      </c>
      <c r="E46">
        <v>3.7522918692635701</v>
      </c>
      <c r="F46">
        <v>-4.3814107495437096</v>
      </c>
      <c r="G46" s="3">
        <f t="shared" si="0"/>
        <v>0.62911888028014396</v>
      </c>
      <c r="H46" s="6">
        <f t="shared" si="1"/>
        <v>1.5466201135252324</v>
      </c>
      <c r="I46">
        <v>0.228293442191216</v>
      </c>
      <c r="J46" s="3">
        <f t="shared" si="2"/>
        <v>-3.7522918692635701</v>
      </c>
      <c r="K46" s="6">
        <f t="shared" si="3"/>
        <v>-13.475733235433383</v>
      </c>
      <c r="L46" s="7">
        <v>1.46174534992894E-16</v>
      </c>
      <c r="M46" s="3">
        <f t="shared" si="4"/>
        <v>4.3814107495437096</v>
      </c>
      <c r="N46" s="6">
        <f t="shared" si="5"/>
        <v>20.841840066421661</v>
      </c>
      <c r="O46" s="7">
        <v>1.5561985975599E-21</v>
      </c>
      <c r="P46" s="5">
        <v>45</v>
      </c>
      <c r="Q46">
        <v>0.99299999999999999</v>
      </c>
      <c r="R46" s="5">
        <v>33</v>
      </c>
      <c r="S46">
        <v>0.995</v>
      </c>
      <c r="T46" s="5">
        <v>772</v>
      </c>
      <c r="U46">
        <v>0.89200000000000002</v>
      </c>
    </row>
    <row r="47" spans="1:21" x14ac:dyDescent="0.2">
      <c r="A47" t="s">
        <v>9053</v>
      </c>
      <c r="B47" t="s">
        <v>8465</v>
      </c>
      <c r="C47">
        <v>402</v>
      </c>
      <c r="D47">
        <v>-0.247464189837444</v>
      </c>
      <c r="E47">
        <v>-0.136088755238197</v>
      </c>
      <c r="F47">
        <v>-0.11137543459924799</v>
      </c>
      <c r="G47" s="3">
        <f t="shared" si="0"/>
        <v>0.247464189837444</v>
      </c>
      <c r="H47" s="6">
        <f t="shared" si="1"/>
        <v>1.187118693883384</v>
      </c>
      <c r="I47">
        <v>0.61975912198988004</v>
      </c>
      <c r="J47" s="3">
        <f t="shared" si="2"/>
        <v>0.136088755238197</v>
      </c>
      <c r="K47" s="6">
        <f t="shared" si="3"/>
        <v>1.09892182165476</v>
      </c>
      <c r="L47">
        <v>0.76987473912112703</v>
      </c>
      <c r="M47" s="3">
        <f t="shared" si="4"/>
        <v>0.11137543459924799</v>
      </c>
      <c r="N47" s="6">
        <f t="shared" si="5"/>
        <v>1.0802576402530779</v>
      </c>
      <c r="O47">
        <v>0.83252223410645099</v>
      </c>
      <c r="P47" s="5">
        <v>46</v>
      </c>
      <c r="Q47">
        <v>0.99299999999999999</v>
      </c>
      <c r="R47" s="5">
        <v>26</v>
      </c>
      <c r="S47">
        <v>0.996</v>
      </c>
      <c r="T47" s="5">
        <v>86</v>
      </c>
      <c r="U47">
        <v>0.98799999999999999</v>
      </c>
    </row>
    <row r="48" spans="1:21" x14ac:dyDescent="0.2">
      <c r="A48" t="s">
        <v>8702</v>
      </c>
      <c r="B48" t="s">
        <v>437</v>
      </c>
      <c r="C48">
        <v>2781</v>
      </c>
      <c r="D48">
        <v>-8.4821445646395002E-2</v>
      </c>
      <c r="E48">
        <v>2.7007625380070199</v>
      </c>
      <c r="F48">
        <v>-2.78558398365342</v>
      </c>
      <c r="G48" s="3">
        <f t="shared" si="0"/>
        <v>8.4821445646395002E-2</v>
      </c>
      <c r="H48" s="6">
        <f t="shared" si="1"/>
        <v>1.0605564740599827</v>
      </c>
      <c r="I48">
        <v>0.91615539206577701</v>
      </c>
      <c r="J48" s="3">
        <f t="shared" si="2"/>
        <v>-2.7007625380070199</v>
      </c>
      <c r="K48" s="6">
        <f t="shared" si="3"/>
        <v>-6.501454613656656</v>
      </c>
      <c r="L48" s="7">
        <v>3.8998237583137202E-6</v>
      </c>
      <c r="M48" s="3">
        <f t="shared" si="4"/>
        <v>2.78558398365342</v>
      </c>
      <c r="N48" s="6">
        <f t="shared" si="5"/>
        <v>6.895159781320733</v>
      </c>
      <c r="O48" s="7">
        <v>3.1274799957645401E-6</v>
      </c>
      <c r="P48" s="5">
        <v>47</v>
      </c>
      <c r="Q48">
        <v>0.99299999999999999</v>
      </c>
      <c r="R48" s="5">
        <v>25</v>
      </c>
      <c r="S48">
        <v>0.996</v>
      </c>
      <c r="T48" s="5">
        <v>328</v>
      </c>
      <c r="U48">
        <v>0.95399999999999996</v>
      </c>
    </row>
    <row r="49" spans="1:21" x14ac:dyDescent="0.2">
      <c r="A49" t="s">
        <v>9192</v>
      </c>
      <c r="B49" t="s">
        <v>9193</v>
      </c>
      <c r="C49">
        <v>249</v>
      </c>
      <c r="D49">
        <v>-1.61176638951066</v>
      </c>
      <c r="E49">
        <v>-2.6790722787144201</v>
      </c>
      <c r="F49">
        <v>1.0673058892037599</v>
      </c>
      <c r="G49" s="3">
        <f t="shared" si="0"/>
        <v>1.61176638951066</v>
      </c>
      <c r="H49" s="6">
        <f t="shared" si="1"/>
        <v>3.0562581124277082</v>
      </c>
      <c r="I49">
        <v>1.6800283342544499E-3</v>
      </c>
      <c r="J49" s="3">
        <f t="shared" si="2"/>
        <v>2.6790722787144201</v>
      </c>
      <c r="K49" s="6">
        <f t="shared" si="3"/>
        <v>6.4044393382604587</v>
      </c>
      <c r="L49" s="7">
        <v>3.55639118549536E-8</v>
      </c>
      <c r="M49" s="3">
        <f t="shared" si="4"/>
        <v>-1.0673058892037599</v>
      </c>
      <c r="N49" s="6">
        <f t="shared" si="5"/>
        <v>-2.0955165115858474</v>
      </c>
      <c r="O49">
        <v>4.2909831358745897E-2</v>
      </c>
      <c r="P49" s="5">
        <v>48</v>
      </c>
      <c r="Q49">
        <v>0.99299999999999999</v>
      </c>
      <c r="R49" s="5">
        <v>97</v>
      </c>
      <c r="S49">
        <v>0.98599999999999999</v>
      </c>
      <c r="T49" s="5">
        <v>8</v>
      </c>
      <c r="U49">
        <v>0.999</v>
      </c>
    </row>
    <row r="50" spans="1:21" x14ac:dyDescent="0.2">
      <c r="A50" t="s">
        <v>8773</v>
      </c>
      <c r="B50" t="s">
        <v>18</v>
      </c>
      <c r="C50">
        <v>486</v>
      </c>
      <c r="D50">
        <v>0.78304848897381696</v>
      </c>
      <c r="E50">
        <v>3.3435188413986698</v>
      </c>
      <c r="F50">
        <v>-2.5604703524248502</v>
      </c>
      <c r="G50" s="3">
        <f t="shared" si="0"/>
        <v>-0.78304848897381696</v>
      </c>
      <c r="H50" s="6">
        <f t="shared" si="1"/>
        <v>-1.7207630950908406</v>
      </c>
      <c r="I50">
        <v>5.06074649890716E-2</v>
      </c>
      <c r="J50" s="3">
        <f t="shared" si="2"/>
        <v>-3.3435188413986698</v>
      </c>
      <c r="K50" s="6">
        <f t="shared" si="3"/>
        <v>-10.150781098707373</v>
      </c>
      <c r="L50" s="7">
        <v>3.6342430571831399E-20</v>
      </c>
      <c r="M50" s="3">
        <f t="shared" si="4"/>
        <v>2.5604703524248502</v>
      </c>
      <c r="N50" s="6">
        <f t="shared" si="5"/>
        <v>5.898999767990424</v>
      </c>
      <c r="O50" s="7">
        <v>5.5104535072098296E-12</v>
      </c>
      <c r="P50" s="5">
        <v>49</v>
      </c>
      <c r="Q50">
        <v>0.99299999999999999</v>
      </c>
      <c r="R50" s="5">
        <v>15</v>
      </c>
      <c r="S50">
        <v>0.998</v>
      </c>
      <c r="T50" s="5">
        <v>278</v>
      </c>
      <c r="U50">
        <v>0.96099999999999997</v>
      </c>
    </row>
    <row r="51" spans="1:21" x14ac:dyDescent="0.2">
      <c r="A51" t="s">
        <v>9194</v>
      </c>
      <c r="B51" t="s">
        <v>9195</v>
      </c>
      <c r="C51">
        <v>351</v>
      </c>
      <c r="D51">
        <v>-1.9911773993333099</v>
      </c>
      <c r="E51">
        <v>-3.09596156970701</v>
      </c>
      <c r="F51">
        <v>1.1047841703737</v>
      </c>
      <c r="G51" s="3">
        <f t="shared" si="0"/>
        <v>1.9911773993333099</v>
      </c>
      <c r="H51" s="6">
        <f t="shared" si="1"/>
        <v>3.9756131999316988</v>
      </c>
      <c r="I51">
        <v>4.6904859013455601E-3</v>
      </c>
      <c r="J51" s="3">
        <f t="shared" si="2"/>
        <v>3.09596156970701</v>
      </c>
      <c r="K51" s="6">
        <f t="shared" si="3"/>
        <v>8.5502201671787912</v>
      </c>
      <c r="L51" s="7">
        <v>3.3397132676508702E-6</v>
      </c>
      <c r="M51" s="3">
        <f t="shared" si="4"/>
        <v>-1.1047841703737</v>
      </c>
      <c r="N51" s="6">
        <f t="shared" si="5"/>
        <v>-2.1506670134120909</v>
      </c>
      <c r="O51">
        <v>0.134501091762113</v>
      </c>
      <c r="P51" s="5">
        <v>50</v>
      </c>
      <c r="Q51">
        <v>0.99299999999999999</v>
      </c>
      <c r="R51" s="5">
        <v>148</v>
      </c>
      <c r="S51">
        <v>0.97899999999999998</v>
      </c>
      <c r="T51" s="5">
        <v>7</v>
      </c>
      <c r="U51">
        <v>0.999</v>
      </c>
    </row>
    <row r="52" spans="1:21" x14ac:dyDescent="0.2">
      <c r="A52" t="s">
        <v>9106</v>
      </c>
      <c r="B52" t="s">
        <v>9107</v>
      </c>
      <c r="C52">
        <v>459</v>
      </c>
      <c r="D52">
        <v>-2.4707557536918299</v>
      </c>
      <c r="E52">
        <v>-2.9390371964541901</v>
      </c>
      <c r="F52">
        <v>0.468281442762362</v>
      </c>
      <c r="G52" s="3">
        <f t="shared" si="0"/>
        <v>2.4707557536918299</v>
      </c>
      <c r="H52" s="6">
        <f t="shared" si="1"/>
        <v>5.5433409830667033</v>
      </c>
      <c r="I52" s="7">
        <v>9.5344643097292596E-5</v>
      </c>
      <c r="J52" s="3">
        <f t="shared" si="2"/>
        <v>2.9390371964541901</v>
      </c>
      <c r="K52" s="6">
        <f t="shared" si="3"/>
        <v>7.6689932321128316</v>
      </c>
      <c r="L52" s="7">
        <v>1.3426421079651001E-6</v>
      </c>
      <c r="M52" s="3">
        <f t="shared" si="4"/>
        <v>-0.468281442762362</v>
      </c>
      <c r="N52" s="6">
        <f t="shared" si="5"/>
        <v>-1.3834604898993923</v>
      </c>
      <c r="O52">
        <v>0.52156707125526702</v>
      </c>
      <c r="P52" s="5">
        <v>51</v>
      </c>
      <c r="Q52">
        <v>0.99299999999999999</v>
      </c>
      <c r="R52" s="5">
        <v>259</v>
      </c>
      <c r="S52">
        <v>0.96399999999999997</v>
      </c>
      <c r="T52" s="5">
        <v>58</v>
      </c>
      <c r="U52">
        <v>0.99199999999999999</v>
      </c>
    </row>
    <row r="53" spans="1:21" x14ac:dyDescent="0.2">
      <c r="A53" t="s">
        <v>8979</v>
      </c>
      <c r="B53" t="s">
        <v>8980</v>
      </c>
      <c r="C53">
        <v>1071</v>
      </c>
      <c r="D53">
        <v>0.54843291714749798</v>
      </c>
      <c r="E53">
        <v>1.4726330927575499</v>
      </c>
      <c r="F53">
        <v>-0.92420017561005496</v>
      </c>
      <c r="G53" s="3">
        <f t="shared" si="0"/>
        <v>-0.54843291714749798</v>
      </c>
      <c r="H53" s="6">
        <f t="shared" si="1"/>
        <v>-1.4624962415599798</v>
      </c>
      <c r="I53">
        <v>3.8023119108938498E-2</v>
      </c>
      <c r="J53" s="3">
        <f t="shared" si="2"/>
        <v>-1.4726330927575499</v>
      </c>
      <c r="K53" s="6">
        <f t="shared" si="3"/>
        <v>-2.7752795371805328</v>
      </c>
      <c r="L53" s="7">
        <v>1.40121515317849E-9</v>
      </c>
      <c r="M53" s="3">
        <f t="shared" si="4"/>
        <v>0.92420017561005496</v>
      </c>
      <c r="N53" s="6">
        <f t="shared" si="5"/>
        <v>1.8976319106435933</v>
      </c>
      <c r="O53">
        <v>2.6617430737208199E-4</v>
      </c>
      <c r="P53" s="5">
        <v>52</v>
      </c>
      <c r="Q53">
        <v>0.99199999999999999</v>
      </c>
      <c r="R53" s="5">
        <v>20</v>
      </c>
      <c r="S53">
        <v>0.997</v>
      </c>
      <c r="T53" s="5">
        <v>134</v>
      </c>
      <c r="U53">
        <v>0.98099999999999998</v>
      </c>
    </row>
    <row r="54" spans="1:21" x14ac:dyDescent="0.2">
      <c r="A54" t="s">
        <v>9029</v>
      </c>
      <c r="B54" t="s">
        <v>18</v>
      </c>
      <c r="C54">
        <v>714</v>
      </c>
      <c r="D54">
        <v>-2.4091627755493898</v>
      </c>
      <c r="E54">
        <v>-2.1903400627074299</v>
      </c>
      <c r="F54">
        <v>-0.21882271284195301</v>
      </c>
      <c r="G54" s="3">
        <f t="shared" si="0"/>
        <v>2.4091627755493898</v>
      </c>
      <c r="H54" s="6">
        <f t="shared" si="1"/>
        <v>5.3116599005682144</v>
      </c>
      <c r="I54" s="7">
        <v>1.08432040859248E-7</v>
      </c>
      <c r="J54" s="3">
        <f t="shared" si="2"/>
        <v>2.1903400627074299</v>
      </c>
      <c r="K54" s="6">
        <f t="shared" si="3"/>
        <v>4.5641305639111787</v>
      </c>
      <c r="L54" s="7">
        <v>7.1193165974072097E-7</v>
      </c>
      <c r="M54" s="3">
        <f t="shared" si="4"/>
        <v>0.21882271284195301</v>
      </c>
      <c r="N54" s="6">
        <f t="shared" si="5"/>
        <v>1.1637835128047749</v>
      </c>
      <c r="O54">
        <v>0.69181868756220799</v>
      </c>
      <c r="P54" s="5">
        <v>53</v>
      </c>
      <c r="Q54">
        <v>0.99199999999999999</v>
      </c>
      <c r="R54" s="5">
        <v>223</v>
      </c>
      <c r="S54">
        <v>0.96899999999999997</v>
      </c>
      <c r="T54" s="5">
        <v>95</v>
      </c>
      <c r="U54">
        <v>0.98599999999999999</v>
      </c>
    </row>
    <row r="55" spans="1:21" x14ac:dyDescent="0.2">
      <c r="A55" t="s">
        <v>9014</v>
      </c>
      <c r="B55" t="s">
        <v>18</v>
      </c>
      <c r="C55">
        <v>384</v>
      </c>
      <c r="D55">
        <v>-1.26881515683126</v>
      </c>
      <c r="E55">
        <v>-0.71233749273666003</v>
      </c>
      <c r="F55">
        <v>-0.55647766409459498</v>
      </c>
      <c r="G55" s="3">
        <f t="shared" si="0"/>
        <v>1.26881515683126</v>
      </c>
      <c r="H55" s="6">
        <f t="shared" si="1"/>
        <v>2.4096358791770847</v>
      </c>
      <c r="I55">
        <v>7.2012513883299902E-3</v>
      </c>
      <c r="J55" s="3">
        <f t="shared" si="2"/>
        <v>0.71233749273666003</v>
      </c>
      <c r="K55" s="6">
        <f t="shared" si="3"/>
        <v>1.6384566385574115</v>
      </c>
      <c r="L55">
        <v>0.129187125986371</v>
      </c>
      <c r="M55" s="3">
        <f t="shared" si="4"/>
        <v>0.55647766409459498</v>
      </c>
      <c r="N55" s="6">
        <f t="shared" si="5"/>
        <v>1.4706741835405874</v>
      </c>
      <c r="O55">
        <v>0.27290395963608599</v>
      </c>
      <c r="P55" s="5">
        <v>54</v>
      </c>
      <c r="Q55">
        <v>0.99199999999999999</v>
      </c>
      <c r="R55" s="5">
        <v>75</v>
      </c>
      <c r="S55">
        <v>0.98899999999999999</v>
      </c>
      <c r="T55" s="5">
        <v>113</v>
      </c>
      <c r="U55">
        <v>0.98399999999999999</v>
      </c>
    </row>
    <row r="56" spans="1:21" x14ac:dyDescent="0.2">
      <c r="A56" t="s">
        <v>9038</v>
      </c>
      <c r="B56" t="s">
        <v>8943</v>
      </c>
      <c r="C56">
        <v>312</v>
      </c>
      <c r="D56">
        <v>-0.60534358226598495</v>
      </c>
      <c r="E56">
        <v>-0.38888842251515998</v>
      </c>
      <c r="F56">
        <v>-0.21645515975082399</v>
      </c>
      <c r="G56" s="3">
        <f t="shared" si="0"/>
        <v>0.60534358226598495</v>
      </c>
      <c r="H56" s="6">
        <f t="shared" si="1"/>
        <v>1.5213410221501389</v>
      </c>
      <c r="I56">
        <v>0.33215661613150899</v>
      </c>
      <c r="J56" s="3">
        <f t="shared" si="2"/>
        <v>0.38888842251515998</v>
      </c>
      <c r="K56" s="6">
        <f t="shared" si="3"/>
        <v>1.3093841518960052</v>
      </c>
      <c r="L56">
        <v>0.51565270499757199</v>
      </c>
      <c r="M56" s="3">
        <f t="shared" si="4"/>
        <v>0.21645515975082399</v>
      </c>
      <c r="N56" s="6">
        <f t="shared" si="5"/>
        <v>1.1618752372611325</v>
      </c>
      <c r="O56">
        <v>0.74990447954886896</v>
      </c>
      <c r="P56" s="5">
        <v>55</v>
      </c>
      <c r="Q56">
        <v>0.99199999999999999</v>
      </c>
      <c r="R56" s="5">
        <v>45</v>
      </c>
      <c r="S56">
        <v>0.99299999999999999</v>
      </c>
      <c r="T56" s="5">
        <v>94</v>
      </c>
      <c r="U56">
        <v>0.98699999999999999</v>
      </c>
    </row>
    <row r="57" spans="1:21" x14ac:dyDescent="0.2">
      <c r="A57" t="s">
        <v>8981</v>
      </c>
      <c r="B57" t="s">
        <v>18</v>
      </c>
      <c r="C57">
        <v>276</v>
      </c>
      <c r="D57">
        <v>-1.6250152958766999</v>
      </c>
      <c r="E57">
        <v>-0.81046977185476998</v>
      </c>
      <c r="F57">
        <v>-0.81454552402193303</v>
      </c>
      <c r="G57" s="3">
        <f t="shared" si="0"/>
        <v>1.6250152958766999</v>
      </c>
      <c r="H57" s="6">
        <f t="shared" si="1"/>
        <v>3.0844543529338115</v>
      </c>
      <c r="I57">
        <v>2.9096743584457901E-3</v>
      </c>
      <c r="J57" s="3">
        <f t="shared" si="2"/>
        <v>0.81046977185476998</v>
      </c>
      <c r="K57" s="6">
        <f t="shared" si="3"/>
        <v>1.7537824181152388</v>
      </c>
      <c r="L57">
        <v>0.13854026731934299</v>
      </c>
      <c r="M57" s="3">
        <f t="shared" si="4"/>
        <v>0.81454552402193303</v>
      </c>
      <c r="N57" s="6">
        <f t="shared" si="5"/>
        <v>1.7587440272372163</v>
      </c>
      <c r="O57">
        <v>0.15855077065728901</v>
      </c>
      <c r="P57" s="5">
        <v>56</v>
      </c>
      <c r="Q57">
        <v>0.99199999999999999</v>
      </c>
      <c r="R57" s="5">
        <v>113</v>
      </c>
      <c r="S57">
        <v>0.98399999999999999</v>
      </c>
      <c r="T57" s="5">
        <v>132</v>
      </c>
      <c r="U57">
        <v>0.98099999999999998</v>
      </c>
    </row>
    <row r="58" spans="1:21" x14ac:dyDescent="0.2">
      <c r="A58" t="s">
        <v>8993</v>
      </c>
      <c r="B58" t="s">
        <v>8994</v>
      </c>
      <c r="C58">
        <v>243</v>
      </c>
      <c r="D58">
        <v>-1.0735395506148599</v>
      </c>
      <c r="E58">
        <v>-0.314130861547394</v>
      </c>
      <c r="F58">
        <v>-0.75940868906746894</v>
      </c>
      <c r="G58" s="3">
        <f t="shared" si="0"/>
        <v>1.0735395506148599</v>
      </c>
      <c r="H58" s="6">
        <f t="shared" si="1"/>
        <v>2.1045905028112681</v>
      </c>
      <c r="I58">
        <v>4.5572644094804E-2</v>
      </c>
      <c r="J58" s="3">
        <f t="shared" si="2"/>
        <v>0.314130861547394</v>
      </c>
      <c r="K58" s="6">
        <f t="shared" si="3"/>
        <v>1.2432624355406861</v>
      </c>
      <c r="L58">
        <v>0.57251209525058</v>
      </c>
      <c r="M58" s="3">
        <f t="shared" si="4"/>
        <v>0.75940868906746894</v>
      </c>
      <c r="N58" s="6">
        <f t="shared" si="5"/>
        <v>1.6927966635588094</v>
      </c>
      <c r="O58">
        <v>0.17200399489061199</v>
      </c>
      <c r="P58" s="5">
        <v>57</v>
      </c>
      <c r="Q58">
        <v>0.99199999999999999</v>
      </c>
      <c r="R58" s="5">
        <v>67</v>
      </c>
      <c r="S58">
        <v>0.99</v>
      </c>
      <c r="T58" s="5">
        <v>129</v>
      </c>
      <c r="U58">
        <v>0.98199999999999998</v>
      </c>
    </row>
    <row r="59" spans="1:21" x14ac:dyDescent="0.2">
      <c r="A59" t="s">
        <v>8720</v>
      </c>
      <c r="B59" t="s">
        <v>18</v>
      </c>
      <c r="C59">
        <v>603</v>
      </c>
      <c r="D59">
        <v>-0.974621962722093</v>
      </c>
      <c r="E59">
        <v>1.6951313247153099</v>
      </c>
      <c r="F59">
        <v>-2.6697532874374099</v>
      </c>
      <c r="G59" s="3">
        <f t="shared" si="0"/>
        <v>0.974621962722093</v>
      </c>
      <c r="H59" s="6">
        <f t="shared" si="1"/>
        <v>1.9651261968461429</v>
      </c>
      <c r="I59">
        <v>2.1533419844294702E-2</v>
      </c>
      <c r="J59" s="3">
        <f t="shared" si="2"/>
        <v>-1.6951313247153099</v>
      </c>
      <c r="K59" s="6">
        <f t="shared" si="3"/>
        <v>-3.2380636051438141</v>
      </c>
      <c r="L59" s="7">
        <v>1.9422311111973499E-5</v>
      </c>
      <c r="M59" s="3">
        <f t="shared" si="4"/>
        <v>2.6697532874374099</v>
      </c>
      <c r="N59" s="6">
        <f t="shared" si="5"/>
        <v>6.3632036175222044</v>
      </c>
      <c r="O59" s="7">
        <v>2.0014428478970301E-11</v>
      </c>
      <c r="P59" s="5">
        <v>58</v>
      </c>
      <c r="Q59">
        <v>0.99199999999999999</v>
      </c>
      <c r="R59" s="5">
        <v>58</v>
      </c>
      <c r="S59">
        <v>0.99199999999999999</v>
      </c>
      <c r="T59" s="5">
        <v>316</v>
      </c>
      <c r="U59">
        <v>0.95599999999999996</v>
      </c>
    </row>
    <row r="60" spans="1:21" x14ac:dyDescent="0.2">
      <c r="A60" s="8" t="s">
        <v>8033</v>
      </c>
      <c r="B60" t="s">
        <v>18</v>
      </c>
      <c r="C60">
        <v>381</v>
      </c>
      <c r="D60">
        <v>-6.6919179875992398</v>
      </c>
      <c r="E60">
        <v>-2.74973990331062</v>
      </c>
      <c r="F60">
        <v>-3.9421780842886198</v>
      </c>
      <c r="G60" s="3">
        <f t="shared" si="0"/>
        <v>6.6919179875992398</v>
      </c>
      <c r="H60" s="6">
        <f t="shared" si="1"/>
        <v>103.38750213234356</v>
      </c>
      <c r="I60" s="7">
        <v>3.1742872536750801E-32</v>
      </c>
      <c r="J60" s="3">
        <f t="shared" si="2"/>
        <v>2.74973990331062</v>
      </c>
      <c r="K60" s="6">
        <f t="shared" si="3"/>
        <v>6.7259586213371163</v>
      </c>
      <c r="L60" s="7">
        <v>1.6245352181109401E-6</v>
      </c>
      <c r="M60" s="3">
        <f t="shared" si="4"/>
        <v>3.9421780842886198</v>
      </c>
      <c r="N60" s="6">
        <f t="shared" si="5"/>
        <v>15.37141513246333</v>
      </c>
      <c r="O60" s="7">
        <v>7.2984850711538997E-12</v>
      </c>
      <c r="P60" s="5">
        <v>59</v>
      </c>
      <c r="Q60">
        <v>0.99099999999999999</v>
      </c>
      <c r="R60" s="5">
        <v>3492</v>
      </c>
      <c r="S60">
        <v>0.51300000000000001</v>
      </c>
      <c r="T60" s="5">
        <v>781</v>
      </c>
      <c r="U60">
        <v>0.89100000000000001</v>
      </c>
    </row>
    <row r="61" spans="1:21" x14ac:dyDescent="0.2">
      <c r="A61" t="s">
        <v>8945</v>
      </c>
      <c r="B61" t="s">
        <v>8946</v>
      </c>
      <c r="C61">
        <v>1659</v>
      </c>
      <c r="D61">
        <v>-0.53950254503963502</v>
      </c>
      <c r="E61">
        <v>0.49464856853998601</v>
      </c>
      <c r="F61">
        <v>-1.03415111357962</v>
      </c>
      <c r="G61" s="3">
        <f t="shared" si="0"/>
        <v>0.53950254503963502</v>
      </c>
      <c r="H61" s="6">
        <f t="shared" si="1"/>
        <v>1.4534712602029747</v>
      </c>
      <c r="I61">
        <v>0.41377038780726799</v>
      </c>
      <c r="J61" s="3">
        <f t="shared" si="2"/>
        <v>-0.49464856853998601</v>
      </c>
      <c r="K61" s="6">
        <f t="shared" si="3"/>
        <v>-1.4089774952582863</v>
      </c>
      <c r="L61">
        <v>0.42142177548235599</v>
      </c>
      <c r="M61" s="3">
        <f t="shared" si="4"/>
        <v>1.03415111357962</v>
      </c>
      <c r="N61" s="6">
        <f t="shared" si="5"/>
        <v>2.0479082956306907</v>
      </c>
      <c r="O61">
        <v>9.1766583900638896E-2</v>
      </c>
      <c r="P61" s="5">
        <v>60</v>
      </c>
      <c r="Q61">
        <v>0.99099999999999999</v>
      </c>
      <c r="R61" s="5">
        <v>47</v>
      </c>
      <c r="S61">
        <v>0.99299999999999999</v>
      </c>
      <c r="T61" s="5">
        <v>153</v>
      </c>
      <c r="U61">
        <v>0.97799999999999998</v>
      </c>
    </row>
    <row r="62" spans="1:21" x14ac:dyDescent="0.2">
      <c r="A62" t="s">
        <v>9001</v>
      </c>
      <c r="B62" t="s">
        <v>6256</v>
      </c>
      <c r="C62">
        <v>1950</v>
      </c>
      <c r="D62">
        <v>0.58120082991806299</v>
      </c>
      <c r="E62">
        <v>1.21243330822958</v>
      </c>
      <c r="F62">
        <v>-0.63123247831151597</v>
      </c>
      <c r="G62" s="3">
        <f t="shared" si="0"/>
        <v>-0.58120082991806299</v>
      </c>
      <c r="H62" s="6">
        <f t="shared" si="1"/>
        <v>-1.4960940071721376</v>
      </c>
      <c r="I62">
        <v>0.16054356619069099</v>
      </c>
      <c r="J62" s="3">
        <f t="shared" si="2"/>
        <v>-1.21243330822958</v>
      </c>
      <c r="K62" s="6">
        <f t="shared" si="3"/>
        <v>-2.3172814949841531</v>
      </c>
      <c r="L62">
        <v>1.2475672003378301E-3</v>
      </c>
      <c r="M62" s="3">
        <f t="shared" si="4"/>
        <v>0.63123247831151597</v>
      </c>
      <c r="N62" s="6">
        <f t="shared" si="5"/>
        <v>1.5488876259615481</v>
      </c>
      <c r="O62">
        <v>0.123570760429128</v>
      </c>
      <c r="P62" s="5">
        <v>61</v>
      </c>
      <c r="Q62">
        <v>0.99099999999999999</v>
      </c>
      <c r="R62" s="5">
        <v>21</v>
      </c>
      <c r="S62">
        <v>0.997</v>
      </c>
      <c r="T62" s="5">
        <v>122</v>
      </c>
      <c r="U62">
        <v>0.98299999999999998</v>
      </c>
    </row>
    <row r="63" spans="1:21" x14ac:dyDescent="0.2">
      <c r="A63" t="s">
        <v>9186</v>
      </c>
      <c r="B63" t="s">
        <v>9187</v>
      </c>
      <c r="C63">
        <v>438</v>
      </c>
      <c r="D63">
        <v>-1.58937099686594</v>
      </c>
      <c r="E63">
        <v>-2.8387494435831599</v>
      </c>
      <c r="F63">
        <v>1.24937844671722</v>
      </c>
      <c r="G63" s="3">
        <f t="shared" si="0"/>
        <v>1.58937099686594</v>
      </c>
      <c r="H63" s="6">
        <f t="shared" si="1"/>
        <v>3.0091812305871399</v>
      </c>
      <c r="I63">
        <v>6.65847943335537E-3</v>
      </c>
      <c r="J63" s="3">
        <f t="shared" si="2"/>
        <v>2.8387494435831599</v>
      </c>
      <c r="K63" s="6">
        <f t="shared" si="3"/>
        <v>7.1539966540675053</v>
      </c>
      <c r="L63" s="7">
        <v>2.5743596290055502E-7</v>
      </c>
      <c r="M63" s="3">
        <f t="shared" si="4"/>
        <v>-1.24937844671722</v>
      </c>
      <c r="N63" s="6">
        <f t="shared" si="5"/>
        <v>-2.3773897634844827</v>
      </c>
      <c r="O63">
        <v>3.5553640990626197E-2</v>
      </c>
      <c r="P63" s="5">
        <v>62</v>
      </c>
      <c r="Q63">
        <v>0.99099999999999999</v>
      </c>
      <c r="R63" s="5">
        <v>119</v>
      </c>
      <c r="S63">
        <v>0.98299999999999998</v>
      </c>
      <c r="T63" s="5">
        <v>10</v>
      </c>
      <c r="U63">
        <v>0.998</v>
      </c>
    </row>
    <row r="64" spans="1:21" x14ac:dyDescent="0.2">
      <c r="A64" t="s">
        <v>9013</v>
      </c>
      <c r="B64" t="s">
        <v>3340</v>
      </c>
      <c r="C64">
        <v>444</v>
      </c>
      <c r="D64">
        <v>-2.8108699405803201E-2</v>
      </c>
      <c r="E64">
        <v>0.32954270966330101</v>
      </c>
      <c r="F64">
        <v>-0.35765140906910398</v>
      </c>
      <c r="G64" s="3">
        <f t="shared" si="0"/>
        <v>2.8108699405803201E-2</v>
      </c>
      <c r="H64" s="6">
        <f t="shared" si="1"/>
        <v>1.0196745071602462</v>
      </c>
      <c r="I64">
        <v>0.959394662602441</v>
      </c>
      <c r="J64" s="3">
        <f t="shared" si="2"/>
        <v>-0.32954270966330101</v>
      </c>
      <c r="K64" s="6">
        <f t="shared" si="3"/>
        <v>-1.2566150027506719</v>
      </c>
      <c r="L64">
        <v>0.449703038946344</v>
      </c>
      <c r="M64" s="3">
        <f t="shared" si="4"/>
        <v>0.35765140906910398</v>
      </c>
      <c r="N64" s="6">
        <f t="shared" si="5"/>
        <v>1.2813382836199625</v>
      </c>
      <c r="O64">
        <v>0.44051662510779199</v>
      </c>
      <c r="P64" s="5">
        <v>63</v>
      </c>
      <c r="Q64">
        <v>0.99099999999999999</v>
      </c>
      <c r="R64" s="5">
        <v>28</v>
      </c>
      <c r="S64">
        <v>0.996</v>
      </c>
      <c r="T64" s="5">
        <v>109</v>
      </c>
      <c r="U64">
        <v>0.98399999999999999</v>
      </c>
    </row>
    <row r="65" spans="1:21" x14ac:dyDescent="0.2">
      <c r="A65" t="s">
        <v>8139</v>
      </c>
      <c r="B65" t="s">
        <v>18</v>
      </c>
      <c r="C65">
        <v>672</v>
      </c>
      <c r="D65">
        <v>-2.4888242877738902</v>
      </c>
      <c r="E65">
        <v>1.38952577014122</v>
      </c>
      <c r="F65">
        <v>-3.8783500579151</v>
      </c>
      <c r="G65" s="3">
        <f t="shared" si="0"/>
        <v>2.4888242877738902</v>
      </c>
      <c r="H65" s="6">
        <f t="shared" si="1"/>
        <v>5.6132032056137904</v>
      </c>
      <c r="I65" s="7">
        <v>1.38751876273299E-19</v>
      </c>
      <c r="J65" s="3">
        <f t="shared" si="2"/>
        <v>-1.38952577014122</v>
      </c>
      <c r="K65" s="6">
        <f t="shared" si="3"/>
        <v>-2.6199254676034611</v>
      </c>
      <c r="L65" s="7">
        <v>4.25841010441273E-7</v>
      </c>
      <c r="M65" s="3">
        <f t="shared" si="4"/>
        <v>3.8783500579151</v>
      </c>
      <c r="N65" s="6">
        <f t="shared" si="5"/>
        <v>14.706174033220854</v>
      </c>
      <c r="O65" s="7">
        <v>2.0020410558804501E-46</v>
      </c>
      <c r="P65" s="5">
        <v>64</v>
      </c>
      <c r="Q65">
        <v>0.99099999999999999</v>
      </c>
      <c r="R65" s="5">
        <v>284</v>
      </c>
      <c r="S65">
        <v>0.96</v>
      </c>
      <c r="T65" s="5">
        <v>709</v>
      </c>
      <c r="U65">
        <v>0.90100000000000002</v>
      </c>
    </row>
    <row r="66" spans="1:21" x14ac:dyDescent="0.2">
      <c r="A66" t="s">
        <v>9188</v>
      </c>
      <c r="B66" t="s">
        <v>9189</v>
      </c>
      <c r="C66">
        <v>336</v>
      </c>
      <c r="D66">
        <v>-2.0461900587172801</v>
      </c>
      <c r="E66">
        <v>-3.3626490244543099</v>
      </c>
      <c r="F66">
        <v>1.31645896573702</v>
      </c>
      <c r="G66" s="3">
        <f t="shared" ref="G66:G129" si="6">D66*-1</f>
        <v>2.0461900587172801</v>
      </c>
      <c r="H66" s="6">
        <f t="shared" ref="H66:H129" si="7">IF(G66&lt;0,(2^ABS(G66))*-1,2^G66)</f>
        <v>4.1301382049844673</v>
      </c>
      <c r="I66">
        <v>2.4674255505987902E-3</v>
      </c>
      <c r="J66" s="3">
        <f t="shared" ref="J66:J129" si="8">E66*-1</f>
        <v>3.3626490244543099</v>
      </c>
      <c r="K66" s="6">
        <f t="shared" ref="K66:K129" si="9">IF(J66&lt;0,(2^ABS(J66))*-1,2^J66)</f>
        <v>10.286277141081706</v>
      </c>
      <c r="L66" s="7">
        <v>1.4665558575529E-7</v>
      </c>
      <c r="M66" s="3">
        <f t="shared" ref="M66:M129" si="10">F66*-1</f>
        <v>-1.31645896573702</v>
      </c>
      <c r="N66" s="6">
        <f t="shared" ref="N66:N129" si="11">IF(M66&lt;0,(2^ABS(M66))*-1,2^M66)</f>
        <v>-2.4905406624571587</v>
      </c>
      <c r="O66">
        <v>5.8960280035454601E-2</v>
      </c>
      <c r="P66" s="5">
        <v>65</v>
      </c>
      <c r="Q66">
        <v>0.99099999999999999</v>
      </c>
      <c r="R66" s="5">
        <v>231</v>
      </c>
      <c r="S66">
        <v>0.96699999999999997</v>
      </c>
      <c r="T66" s="5">
        <v>11</v>
      </c>
      <c r="U66">
        <v>0.998</v>
      </c>
    </row>
    <row r="67" spans="1:21" x14ac:dyDescent="0.2">
      <c r="A67" t="s">
        <v>9021</v>
      </c>
      <c r="B67" t="s">
        <v>1538</v>
      </c>
      <c r="C67">
        <v>315</v>
      </c>
      <c r="D67">
        <v>-0.74270249784822595</v>
      </c>
      <c r="E67">
        <v>-0.50453420114539205</v>
      </c>
      <c r="F67">
        <v>-0.23816829670283399</v>
      </c>
      <c r="G67" s="3">
        <f t="shared" si="6"/>
        <v>0.74270249784822595</v>
      </c>
      <c r="H67" s="6">
        <f t="shared" si="7"/>
        <v>1.67330739242136</v>
      </c>
      <c r="I67">
        <v>0.30324156206956798</v>
      </c>
      <c r="J67" s="3">
        <f t="shared" si="8"/>
        <v>0.50453420114539205</v>
      </c>
      <c r="K67" s="6">
        <f t="shared" si="9"/>
        <v>1.4186652418277552</v>
      </c>
      <c r="L67">
        <v>0.46663809074008</v>
      </c>
      <c r="M67" s="3">
        <f t="shared" si="10"/>
        <v>0.23816829670283399</v>
      </c>
      <c r="N67" s="6">
        <f t="shared" si="11"/>
        <v>1.1794941774040599</v>
      </c>
      <c r="O67">
        <v>0.76415997689263204</v>
      </c>
      <c r="P67" s="5">
        <v>66</v>
      </c>
      <c r="Q67">
        <v>0.99</v>
      </c>
      <c r="R67" s="5">
        <v>61</v>
      </c>
      <c r="S67">
        <v>0.99099999999999999</v>
      </c>
      <c r="T67" s="5">
        <v>108</v>
      </c>
      <c r="U67">
        <v>0.98499999999999999</v>
      </c>
    </row>
    <row r="68" spans="1:21" x14ac:dyDescent="0.2">
      <c r="A68" t="s">
        <v>9174</v>
      </c>
      <c r="B68" t="s">
        <v>9175</v>
      </c>
      <c r="C68">
        <v>660</v>
      </c>
      <c r="D68">
        <v>-1.03766155604882</v>
      </c>
      <c r="E68">
        <v>-2.1579202264538799</v>
      </c>
      <c r="F68">
        <v>1.1202586704050601</v>
      </c>
      <c r="G68" s="3">
        <f t="shared" si="6"/>
        <v>1.03766155604882</v>
      </c>
      <c r="H68" s="6">
        <f t="shared" si="7"/>
        <v>2.0528974427169153</v>
      </c>
      <c r="I68">
        <v>4.5750574811126397E-2</v>
      </c>
      <c r="J68" s="3">
        <f t="shared" si="8"/>
        <v>2.1579202264538799</v>
      </c>
      <c r="K68" s="6">
        <f t="shared" si="9"/>
        <v>4.4627105177535151</v>
      </c>
      <c r="L68" s="7">
        <v>7.1160977963445404E-6</v>
      </c>
      <c r="M68" s="3">
        <f t="shared" si="10"/>
        <v>-1.1202586704050601</v>
      </c>
      <c r="N68" s="6">
        <f t="shared" si="11"/>
        <v>-2.1738594558563649</v>
      </c>
      <c r="O68">
        <v>2.9799323339500298E-2</v>
      </c>
      <c r="P68" s="5">
        <v>67</v>
      </c>
      <c r="Q68">
        <v>0.99</v>
      </c>
      <c r="R68" s="5">
        <v>77</v>
      </c>
      <c r="S68">
        <v>0.98899999999999999</v>
      </c>
      <c r="T68" s="5">
        <v>21</v>
      </c>
      <c r="U68">
        <v>0.997</v>
      </c>
    </row>
    <row r="69" spans="1:21" x14ac:dyDescent="0.2">
      <c r="A69" t="s">
        <v>9052</v>
      </c>
      <c r="B69" t="s">
        <v>18</v>
      </c>
      <c r="C69">
        <v>327</v>
      </c>
      <c r="D69">
        <v>-3.41622607206796</v>
      </c>
      <c r="E69">
        <v>-3.8824214526804401</v>
      </c>
      <c r="F69">
        <v>0.466195380612481</v>
      </c>
      <c r="G69" s="3">
        <f t="shared" si="6"/>
        <v>3.41622607206796</v>
      </c>
      <c r="H69" s="6">
        <f t="shared" si="7"/>
        <v>10.675458083628119</v>
      </c>
      <c r="I69" s="7">
        <v>1.7371666802601901E-7</v>
      </c>
      <c r="J69" s="3">
        <f t="shared" si="8"/>
        <v>3.8824214526804401</v>
      </c>
      <c r="K69" s="6">
        <f t="shared" si="9"/>
        <v>14.747734587041881</v>
      </c>
      <c r="L69" s="7">
        <v>8.6832665196255498E-10</v>
      </c>
      <c r="M69" s="3">
        <f t="shared" si="10"/>
        <v>-0.466195380612481</v>
      </c>
      <c r="N69" s="6">
        <f t="shared" si="11"/>
        <v>-1.381461523385026</v>
      </c>
      <c r="O69">
        <v>0.54429297789642705</v>
      </c>
      <c r="P69" s="5">
        <v>68</v>
      </c>
      <c r="Q69">
        <v>0.99</v>
      </c>
      <c r="R69" s="5">
        <v>612</v>
      </c>
      <c r="S69">
        <v>0.91400000000000003</v>
      </c>
      <c r="T69" s="5">
        <v>82</v>
      </c>
      <c r="U69">
        <v>0.98799999999999999</v>
      </c>
    </row>
    <row r="70" spans="1:21" x14ac:dyDescent="0.2">
      <c r="A70" t="s">
        <v>8934</v>
      </c>
      <c r="B70" t="s">
        <v>437</v>
      </c>
      <c r="C70">
        <v>774</v>
      </c>
      <c r="D70">
        <v>1.5337450673548201</v>
      </c>
      <c r="E70">
        <v>2.70328115539614</v>
      </c>
      <c r="F70">
        <v>-1.1695360880413199</v>
      </c>
      <c r="G70" s="3">
        <f t="shared" si="6"/>
        <v>-1.5337450673548201</v>
      </c>
      <c r="H70" s="6">
        <f t="shared" si="7"/>
        <v>-2.895364671693947</v>
      </c>
      <c r="I70">
        <v>1.1361981637120599E-2</v>
      </c>
      <c r="J70" s="3">
        <f t="shared" si="8"/>
        <v>-2.70328115539614</v>
      </c>
      <c r="K70" s="6">
        <f t="shared" si="9"/>
        <v>-6.5128145876855932</v>
      </c>
      <c r="L70" s="7">
        <v>2.0093772448503599E-6</v>
      </c>
      <c r="M70" s="3">
        <f t="shared" si="10"/>
        <v>1.1695360880413199</v>
      </c>
      <c r="N70" s="6">
        <f t="shared" si="11"/>
        <v>2.2493935397350966</v>
      </c>
      <c r="O70">
        <v>5.8517018991057899E-2</v>
      </c>
      <c r="P70" s="5">
        <v>69</v>
      </c>
      <c r="Q70">
        <v>0.99</v>
      </c>
      <c r="R70" s="5">
        <v>10</v>
      </c>
      <c r="S70">
        <v>0.998</v>
      </c>
      <c r="T70" s="5">
        <v>164</v>
      </c>
      <c r="U70">
        <v>0.97699999999999998</v>
      </c>
    </row>
    <row r="71" spans="1:21" x14ac:dyDescent="0.2">
      <c r="A71" t="s">
        <v>9065</v>
      </c>
      <c r="B71" t="s">
        <v>5261</v>
      </c>
      <c r="C71">
        <v>693</v>
      </c>
      <c r="D71">
        <v>-1.06626995835798</v>
      </c>
      <c r="E71">
        <v>-1.63179373199088</v>
      </c>
      <c r="F71">
        <v>0.56552377363290296</v>
      </c>
      <c r="G71" s="3">
        <f t="shared" si="6"/>
        <v>1.06626995835798</v>
      </c>
      <c r="H71" s="6">
        <f t="shared" si="7"/>
        <v>2.0940123607159062</v>
      </c>
      <c r="I71">
        <v>3.1531865437892902E-2</v>
      </c>
      <c r="J71" s="3">
        <f t="shared" si="8"/>
        <v>1.63179373199088</v>
      </c>
      <c r="K71" s="6">
        <f t="shared" si="9"/>
        <v>3.0989806182305299</v>
      </c>
      <c r="L71">
        <v>4.5011565087561302E-4</v>
      </c>
      <c r="M71" s="3">
        <f t="shared" si="10"/>
        <v>-0.56552377363290296</v>
      </c>
      <c r="N71" s="6">
        <f t="shared" si="11"/>
        <v>-1.4799247016722716</v>
      </c>
      <c r="O71">
        <v>0.28241232889429302</v>
      </c>
      <c r="P71" s="5">
        <v>70</v>
      </c>
      <c r="Q71">
        <v>0.99</v>
      </c>
      <c r="R71" s="5">
        <v>81</v>
      </c>
      <c r="S71">
        <v>0.98799999999999999</v>
      </c>
      <c r="T71" s="5">
        <v>76</v>
      </c>
      <c r="U71">
        <v>0.98899999999999999</v>
      </c>
    </row>
    <row r="72" spans="1:21" x14ac:dyDescent="0.2">
      <c r="A72" t="s">
        <v>9176</v>
      </c>
      <c r="B72" t="s">
        <v>9177</v>
      </c>
      <c r="C72">
        <v>456</v>
      </c>
      <c r="D72">
        <v>-1.07822865917479</v>
      </c>
      <c r="E72">
        <v>-2.2648658665866002</v>
      </c>
      <c r="F72">
        <v>1.1866372074118099</v>
      </c>
      <c r="G72" s="3">
        <f t="shared" si="6"/>
        <v>1.07822865917479</v>
      </c>
      <c r="H72" s="6">
        <f t="shared" si="7"/>
        <v>2.1114420606312088</v>
      </c>
      <c r="I72">
        <v>8.7606591598836603E-2</v>
      </c>
      <c r="J72" s="3">
        <f t="shared" si="8"/>
        <v>2.2648658665866002</v>
      </c>
      <c r="K72" s="6">
        <f t="shared" si="9"/>
        <v>4.8060973342924393</v>
      </c>
      <c r="L72" s="7">
        <v>9.1046310887551903E-5</v>
      </c>
      <c r="M72" s="3">
        <f t="shared" si="10"/>
        <v>-1.1866372074118099</v>
      </c>
      <c r="N72" s="6">
        <f t="shared" si="11"/>
        <v>-2.2762155892905116</v>
      </c>
      <c r="O72">
        <v>5.7575017424086099E-2</v>
      </c>
      <c r="P72" s="5">
        <v>71</v>
      </c>
      <c r="Q72">
        <v>0.99</v>
      </c>
      <c r="R72" s="5">
        <v>91</v>
      </c>
      <c r="S72">
        <v>0.98699999999999999</v>
      </c>
      <c r="T72" s="5">
        <v>19</v>
      </c>
      <c r="U72">
        <v>0.997</v>
      </c>
    </row>
    <row r="73" spans="1:21" x14ac:dyDescent="0.2">
      <c r="A73" t="s">
        <v>9027</v>
      </c>
      <c r="B73" t="s">
        <v>9028</v>
      </c>
      <c r="C73">
        <v>1317</v>
      </c>
      <c r="D73">
        <v>-2.0126073144738901</v>
      </c>
      <c r="E73">
        <v>-1.9764669121696701</v>
      </c>
      <c r="F73">
        <v>-3.6140402304225799E-2</v>
      </c>
      <c r="G73" s="3">
        <f t="shared" si="6"/>
        <v>2.0126073144738901</v>
      </c>
      <c r="H73" s="6">
        <f t="shared" si="7"/>
        <v>4.0351080744030705</v>
      </c>
      <c r="I73">
        <v>3.0267435546864302E-3</v>
      </c>
      <c r="J73" s="3">
        <f t="shared" si="8"/>
        <v>1.9764669121696701</v>
      </c>
      <c r="K73" s="6">
        <f t="shared" si="9"/>
        <v>3.9352817000918647</v>
      </c>
      <c r="L73">
        <v>2.5389052850097299E-3</v>
      </c>
      <c r="M73" s="3">
        <f t="shared" si="10"/>
        <v>3.6140402304225799E-2</v>
      </c>
      <c r="N73" s="6">
        <f t="shared" si="11"/>
        <v>1.0253670211992427</v>
      </c>
      <c r="O73">
        <v>0.96963601500281205</v>
      </c>
      <c r="P73" s="5">
        <v>72</v>
      </c>
      <c r="Q73">
        <v>0.99</v>
      </c>
      <c r="R73" s="5">
        <v>233</v>
      </c>
      <c r="S73">
        <v>0.96699999999999997</v>
      </c>
      <c r="T73" s="5">
        <v>100</v>
      </c>
      <c r="U73">
        <v>0.98599999999999999</v>
      </c>
    </row>
    <row r="74" spans="1:21" x14ac:dyDescent="0.2">
      <c r="A74" t="s">
        <v>8904</v>
      </c>
      <c r="B74" t="s">
        <v>5122</v>
      </c>
      <c r="C74">
        <v>1203</v>
      </c>
      <c r="D74">
        <v>1.2257673929727499</v>
      </c>
      <c r="E74">
        <v>2.60119763858863</v>
      </c>
      <c r="F74">
        <v>-1.37543024561588</v>
      </c>
      <c r="G74" s="3">
        <f t="shared" si="6"/>
        <v>-1.2257673929727499</v>
      </c>
      <c r="H74" s="6">
        <f t="shared" si="7"/>
        <v>-2.3387982111507886</v>
      </c>
      <c r="I74">
        <v>4.9786139207811503E-4</v>
      </c>
      <c r="J74" s="3">
        <f t="shared" si="8"/>
        <v>-2.60119763858863</v>
      </c>
      <c r="K74" s="6">
        <f t="shared" si="9"/>
        <v>-6.0679013823341252</v>
      </c>
      <c r="L74" s="7">
        <v>5.1651476342722399E-15</v>
      </c>
      <c r="M74" s="3">
        <f t="shared" si="10"/>
        <v>1.37543024561588</v>
      </c>
      <c r="N74" s="6">
        <f t="shared" si="11"/>
        <v>2.594452720805041</v>
      </c>
      <c r="O74" s="7">
        <v>7.4626241062398694E-5</v>
      </c>
      <c r="P74" s="5">
        <v>73</v>
      </c>
      <c r="Q74">
        <v>0.98899999999999999</v>
      </c>
      <c r="R74" s="5">
        <v>16</v>
      </c>
      <c r="S74">
        <v>0.997</v>
      </c>
      <c r="T74" s="5">
        <v>185</v>
      </c>
      <c r="U74">
        <v>0.97399999999999998</v>
      </c>
    </row>
    <row r="75" spans="1:21" x14ac:dyDescent="0.2">
      <c r="A75" t="s">
        <v>8978</v>
      </c>
      <c r="B75" t="s">
        <v>18</v>
      </c>
      <c r="C75">
        <v>717</v>
      </c>
      <c r="D75">
        <v>0.24081989625223299</v>
      </c>
      <c r="E75">
        <v>0.79564325318180196</v>
      </c>
      <c r="F75">
        <v>-0.55482335692956897</v>
      </c>
      <c r="G75" s="3">
        <f t="shared" si="6"/>
        <v>-0.24081989625223299</v>
      </c>
      <c r="H75" s="6">
        <f t="shared" si="7"/>
        <v>-1.1816640206745306</v>
      </c>
      <c r="I75">
        <v>0.65419501286688897</v>
      </c>
      <c r="J75" s="3">
        <f t="shared" si="8"/>
        <v>-0.79564325318180196</v>
      </c>
      <c r="K75" s="6">
        <f t="shared" si="9"/>
        <v>-1.7358511642340777</v>
      </c>
      <c r="L75">
        <v>7.9179829867214405E-2</v>
      </c>
      <c r="M75" s="3">
        <f t="shared" si="10"/>
        <v>0.55482335692956897</v>
      </c>
      <c r="N75" s="6">
        <f t="shared" si="11"/>
        <v>1.4689887598026383</v>
      </c>
      <c r="O75">
        <v>0.26016960575527798</v>
      </c>
      <c r="P75" s="5">
        <v>74</v>
      </c>
      <c r="Q75">
        <v>0.98899999999999999</v>
      </c>
      <c r="R75" s="5">
        <v>30</v>
      </c>
      <c r="S75">
        <v>0.995</v>
      </c>
      <c r="T75" s="5">
        <v>135</v>
      </c>
      <c r="U75">
        <v>0.98099999999999998</v>
      </c>
    </row>
    <row r="76" spans="1:21" x14ac:dyDescent="0.2">
      <c r="A76" t="s">
        <v>9011</v>
      </c>
      <c r="B76" t="s">
        <v>9012</v>
      </c>
      <c r="C76">
        <v>1584</v>
      </c>
      <c r="D76">
        <v>-0.136759267653354</v>
      </c>
      <c r="E76">
        <v>9.3799778145194607E-2</v>
      </c>
      <c r="F76">
        <v>-0.23055904579854899</v>
      </c>
      <c r="G76" s="3">
        <f t="shared" si="6"/>
        <v>0.136759267653354</v>
      </c>
      <c r="H76" s="6">
        <f t="shared" si="7"/>
        <v>1.0994326794305145</v>
      </c>
      <c r="I76">
        <v>0.85937421640496003</v>
      </c>
      <c r="J76" s="3">
        <f t="shared" si="8"/>
        <v>-9.3799778145194607E-2</v>
      </c>
      <c r="K76" s="6">
        <f t="shared" si="9"/>
        <v>-1.0671772214772925</v>
      </c>
      <c r="L76">
        <v>0.89131023270187004</v>
      </c>
      <c r="M76" s="3">
        <f t="shared" si="10"/>
        <v>0.23055904579854899</v>
      </c>
      <c r="N76" s="6">
        <f t="shared" si="11"/>
        <v>1.1732895120359919</v>
      </c>
      <c r="O76">
        <v>0.75228468003760096</v>
      </c>
      <c r="P76" s="5">
        <v>75</v>
      </c>
      <c r="Q76">
        <v>0.98899999999999999</v>
      </c>
      <c r="R76" s="5">
        <v>40</v>
      </c>
      <c r="S76">
        <v>0.99399999999999999</v>
      </c>
      <c r="T76" s="5">
        <v>112</v>
      </c>
      <c r="U76">
        <v>0.98399999999999999</v>
      </c>
    </row>
    <row r="77" spans="1:21" x14ac:dyDescent="0.2">
      <c r="A77" t="s">
        <v>8883</v>
      </c>
      <c r="B77" t="s">
        <v>18</v>
      </c>
      <c r="C77">
        <v>408</v>
      </c>
      <c r="D77">
        <v>-0.88745489278354694</v>
      </c>
      <c r="E77">
        <v>0.60152902754167203</v>
      </c>
      <c r="F77">
        <v>-1.48898392032522</v>
      </c>
      <c r="G77" s="3">
        <f t="shared" si="6"/>
        <v>0.88745489278354694</v>
      </c>
      <c r="H77" s="6">
        <f t="shared" si="7"/>
        <v>1.8499097549772967</v>
      </c>
      <c r="I77">
        <v>0.19672813166608699</v>
      </c>
      <c r="J77" s="3">
        <f t="shared" si="8"/>
        <v>-0.60152902754167203</v>
      </c>
      <c r="K77" s="6">
        <f t="shared" si="9"/>
        <v>-1.5173238368434168</v>
      </c>
      <c r="L77">
        <v>0.36640697289662999</v>
      </c>
      <c r="M77" s="3">
        <f t="shared" si="10"/>
        <v>1.48898392032522</v>
      </c>
      <c r="N77" s="6">
        <f t="shared" si="11"/>
        <v>2.8069121672362187</v>
      </c>
      <c r="O77">
        <v>2.2595011668609399E-2</v>
      </c>
      <c r="P77" s="5">
        <v>76</v>
      </c>
      <c r="Q77">
        <v>0.98899999999999999</v>
      </c>
      <c r="R77" s="5">
        <v>79</v>
      </c>
      <c r="S77">
        <v>0.98899999999999999</v>
      </c>
      <c r="T77" s="5">
        <v>202</v>
      </c>
      <c r="U77">
        <v>0.97199999999999998</v>
      </c>
    </row>
    <row r="78" spans="1:21" x14ac:dyDescent="0.2">
      <c r="A78" t="s">
        <v>6344</v>
      </c>
      <c r="B78" t="s">
        <v>6345</v>
      </c>
      <c r="C78">
        <v>1620</v>
      </c>
      <c r="D78">
        <v>-2.6156870571603901</v>
      </c>
      <c r="E78">
        <v>2.8939187201309</v>
      </c>
      <c r="F78">
        <v>-5.5096057772912896</v>
      </c>
      <c r="G78" s="3">
        <f t="shared" si="6"/>
        <v>2.6156870571603901</v>
      </c>
      <c r="H78" s="6">
        <f t="shared" si="7"/>
        <v>6.1291501892726217</v>
      </c>
      <c r="I78" s="7">
        <v>6.4255175065868301E-9</v>
      </c>
      <c r="J78" s="3">
        <f t="shared" si="8"/>
        <v>-2.8939187201309</v>
      </c>
      <c r="K78" s="6">
        <f t="shared" si="9"/>
        <v>-7.4328666225915319</v>
      </c>
      <c r="L78" s="7">
        <v>3.9331203914736198E-11</v>
      </c>
      <c r="M78" s="3">
        <f t="shared" si="10"/>
        <v>5.5096057772912896</v>
      </c>
      <c r="N78" s="6">
        <f t="shared" si="11"/>
        <v>45.557155866695034</v>
      </c>
      <c r="O78" s="7">
        <v>1.56070228734987E-36</v>
      </c>
      <c r="P78" s="5">
        <v>77</v>
      </c>
      <c r="Q78">
        <v>0.98899999999999999</v>
      </c>
      <c r="R78" s="5">
        <v>325</v>
      </c>
      <c r="S78">
        <v>0.95399999999999996</v>
      </c>
      <c r="T78" s="5">
        <v>2024</v>
      </c>
      <c r="U78">
        <v>0.71799999999999997</v>
      </c>
    </row>
    <row r="79" spans="1:21" x14ac:dyDescent="0.2">
      <c r="A79" t="s">
        <v>8871</v>
      </c>
      <c r="B79" t="s">
        <v>18</v>
      </c>
      <c r="C79">
        <v>660</v>
      </c>
      <c r="D79">
        <v>1.61931682346878</v>
      </c>
      <c r="E79">
        <v>3.1747672149990902</v>
      </c>
      <c r="F79">
        <v>-1.5554503915303199</v>
      </c>
      <c r="G79" s="3">
        <f t="shared" si="6"/>
        <v>-1.61931682346878</v>
      </c>
      <c r="H79" s="6">
        <f t="shared" si="7"/>
        <v>-3.0722951576083313</v>
      </c>
      <c r="I79" s="7">
        <v>1.97550017318143E-5</v>
      </c>
      <c r="J79" s="3">
        <f t="shared" si="8"/>
        <v>-3.1747672149990902</v>
      </c>
      <c r="K79" s="6">
        <f t="shared" si="9"/>
        <v>-9.0302580502214109</v>
      </c>
      <c r="L79" s="7">
        <v>1.1893319812232599E-18</v>
      </c>
      <c r="M79" s="3">
        <f t="shared" si="10"/>
        <v>1.5554503915303199</v>
      </c>
      <c r="N79" s="6">
        <f t="shared" si="11"/>
        <v>2.939254722274534</v>
      </c>
      <c r="O79" s="7">
        <v>3.5464231609567501E-5</v>
      </c>
      <c r="P79" s="5">
        <v>78</v>
      </c>
      <c r="Q79">
        <v>0.98899999999999999</v>
      </c>
      <c r="R79" s="5">
        <v>12</v>
      </c>
      <c r="S79">
        <v>0.998</v>
      </c>
      <c r="T79" s="5">
        <v>203</v>
      </c>
      <c r="U79">
        <v>0.97099999999999997</v>
      </c>
    </row>
    <row r="80" spans="1:21" x14ac:dyDescent="0.2">
      <c r="A80" t="s">
        <v>8884</v>
      </c>
      <c r="B80" t="s">
        <v>18</v>
      </c>
      <c r="C80">
        <v>471</v>
      </c>
      <c r="D80">
        <v>-0.26972269939253102</v>
      </c>
      <c r="E80">
        <v>1.20939601674607</v>
      </c>
      <c r="F80">
        <v>-1.4791187161385999</v>
      </c>
      <c r="G80" s="3">
        <f t="shared" si="6"/>
        <v>0.26972269939253102</v>
      </c>
      <c r="H80" s="6">
        <f t="shared" si="7"/>
        <v>1.2055760814790375</v>
      </c>
      <c r="I80">
        <v>0.61681754934592403</v>
      </c>
      <c r="J80" s="3">
        <f t="shared" si="8"/>
        <v>-1.20939601674607</v>
      </c>
      <c r="K80" s="6">
        <f t="shared" si="9"/>
        <v>-2.3124080771389335</v>
      </c>
      <c r="L80">
        <v>6.5465023030564897E-3</v>
      </c>
      <c r="M80" s="3">
        <f t="shared" si="10"/>
        <v>1.4791187161385999</v>
      </c>
      <c r="N80" s="6">
        <f t="shared" si="11"/>
        <v>2.7877838684176286</v>
      </c>
      <c r="O80">
        <v>1.1205355803239701E-3</v>
      </c>
      <c r="P80" s="5">
        <v>79</v>
      </c>
      <c r="Q80">
        <v>0.98899999999999999</v>
      </c>
      <c r="R80" s="5">
        <v>42</v>
      </c>
      <c r="S80">
        <v>0.99399999999999999</v>
      </c>
      <c r="T80" s="5">
        <v>198</v>
      </c>
      <c r="U80">
        <v>0.97199999999999998</v>
      </c>
    </row>
    <row r="81" spans="1:23" x14ac:dyDescent="0.2">
      <c r="A81" t="s">
        <v>9170</v>
      </c>
      <c r="B81" t="s">
        <v>9171</v>
      </c>
      <c r="C81">
        <v>360</v>
      </c>
      <c r="D81">
        <v>-1.42752682511024</v>
      </c>
      <c r="E81">
        <v>-2.72757562088128</v>
      </c>
      <c r="F81">
        <v>1.30004879577104</v>
      </c>
      <c r="G81" s="3">
        <f t="shared" si="6"/>
        <v>1.42752682511024</v>
      </c>
      <c r="H81" s="6">
        <f t="shared" si="7"/>
        <v>2.6898520551044265</v>
      </c>
      <c r="I81">
        <v>3.1858493379602497E-2</v>
      </c>
      <c r="J81" s="3">
        <f t="shared" si="8"/>
        <v>2.72757562088128</v>
      </c>
      <c r="K81" s="6">
        <f t="shared" si="9"/>
        <v>6.6234166784553903</v>
      </c>
      <c r="L81" s="7">
        <v>1.0362741894390301E-5</v>
      </c>
      <c r="M81" s="3">
        <f t="shared" si="10"/>
        <v>-1.30004879577104</v>
      </c>
      <c r="N81" s="6">
        <f t="shared" si="11"/>
        <v>-2.4623721092341837</v>
      </c>
      <c r="O81">
        <v>5.1963585102913101E-2</v>
      </c>
      <c r="P81" s="5">
        <v>80</v>
      </c>
      <c r="Q81">
        <v>0.98799999999999999</v>
      </c>
      <c r="R81" s="5">
        <v>132</v>
      </c>
      <c r="S81">
        <v>0.98099999999999998</v>
      </c>
      <c r="T81" s="5">
        <v>16</v>
      </c>
      <c r="U81">
        <v>0.997</v>
      </c>
    </row>
    <row r="82" spans="1:23" x14ac:dyDescent="0.2">
      <c r="A82" t="s">
        <v>8809</v>
      </c>
      <c r="B82" t="s">
        <v>18</v>
      </c>
      <c r="C82">
        <v>210</v>
      </c>
      <c r="D82">
        <v>-0.49076765213245899</v>
      </c>
      <c r="E82">
        <v>1.28157984508303</v>
      </c>
      <c r="F82">
        <v>-1.77234749721549</v>
      </c>
      <c r="G82" s="3">
        <f t="shared" si="6"/>
        <v>0.49076765213245899</v>
      </c>
      <c r="H82" s="6">
        <f t="shared" si="7"/>
        <v>1.4051923739667134</v>
      </c>
      <c r="I82">
        <v>0.48493008187067299</v>
      </c>
      <c r="J82" s="3">
        <f t="shared" si="8"/>
        <v>-1.28157984508303</v>
      </c>
      <c r="K82" s="6">
        <f t="shared" si="9"/>
        <v>-2.4310504703879272</v>
      </c>
      <c r="L82">
        <v>3.5721571727263403E-2</v>
      </c>
      <c r="M82" s="3">
        <f t="shared" si="10"/>
        <v>1.77234749721549</v>
      </c>
      <c r="N82" s="6">
        <f t="shared" si="11"/>
        <v>3.4160935817173095</v>
      </c>
      <c r="O82">
        <v>4.2395273067113298E-3</v>
      </c>
      <c r="P82" s="5">
        <v>81</v>
      </c>
      <c r="Q82">
        <v>0.98799999999999999</v>
      </c>
      <c r="R82" s="5">
        <v>56</v>
      </c>
      <c r="S82">
        <v>0.99199999999999999</v>
      </c>
      <c r="T82" s="5">
        <v>247</v>
      </c>
      <c r="U82">
        <v>0.96499999999999997</v>
      </c>
    </row>
    <row r="83" spans="1:23" x14ac:dyDescent="0.2">
      <c r="A83" t="s">
        <v>9159</v>
      </c>
      <c r="B83" t="s">
        <v>9160</v>
      </c>
      <c r="C83">
        <v>330</v>
      </c>
      <c r="D83">
        <v>-2.0185547409876898</v>
      </c>
      <c r="E83">
        <v>-3.1147007016069099</v>
      </c>
      <c r="F83">
        <v>1.0961459606192201</v>
      </c>
      <c r="G83" s="3">
        <f t="shared" si="6"/>
        <v>2.0185547409876898</v>
      </c>
      <c r="H83" s="6">
        <f t="shared" si="7"/>
        <v>4.0517769076210515</v>
      </c>
      <c r="I83">
        <v>3.0207166438855201E-3</v>
      </c>
      <c r="J83" s="3">
        <f t="shared" si="8"/>
        <v>3.1147007016069099</v>
      </c>
      <c r="K83" s="6">
        <f t="shared" si="9"/>
        <v>8.6620031773475912</v>
      </c>
      <c r="L83" s="7">
        <v>1.38425868439873E-6</v>
      </c>
      <c r="M83" s="3">
        <f t="shared" si="10"/>
        <v>-1.0961459606192201</v>
      </c>
      <c r="N83" s="6">
        <f t="shared" si="11"/>
        <v>-2.1378282602517165</v>
      </c>
      <c r="O83">
        <v>0.12506588281335601</v>
      </c>
      <c r="P83" s="5">
        <v>82</v>
      </c>
      <c r="Q83">
        <v>0.98799999999999999</v>
      </c>
      <c r="R83" s="5">
        <v>253</v>
      </c>
      <c r="S83">
        <v>0.96399999999999997</v>
      </c>
      <c r="T83" s="5">
        <v>26</v>
      </c>
      <c r="U83">
        <v>0.996</v>
      </c>
    </row>
    <row r="84" spans="1:23" x14ac:dyDescent="0.2">
      <c r="A84" s="8" t="s">
        <v>0</v>
      </c>
      <c r="B84" t="s">
        <v>18</v>
      </c>
      <c r="C84">
        <v>597</v>
      </c>
      <c r="D84">
        <v>-6.4424815165071303</v>
      </c>
      <c r="E84">
        <v>0.277300244178601</v>
      </c>
      <c r="F84">
        <v>-6.7197817606857297</v>
      </c>
      <c r="G84" s="3">
        <f t="shared" si="6"/>
        <v>6.4424815165071303</v>
      </c>
      <c r="H84" s="6">
        <f t="shared" si="7"/>
        <v>86.972145348046695</v>
      </c>
      <c r="I84" s="7">
        <v>2.0496304932342702E-21</v>
      </c>
      <c r="J84" s="3">
        <f t="shared" si="8"/>
        <v>-0.277300244178601</v>
      </c>
      <c r="K84" s="6">
        <f t="shared" si="9"/>
        <v>-1.2119248519957255</v>
      </c>
      <c r="L84">
        <v>0.72280149866521803</v>
      </c>
      <c r="M84" s="3">
        <f t="shared" si="10"/>
        <v>6.7197817606857297</v>
      </c>
      <c r="N84" s="6">
        <f t="shared" si="11"/>
        <v>105.40370437868204</v>
      </c>
      <c r="O84" s="7">
        <v>3.5717879296112703E-23</v>
      </c>
      <c r="P84" s="5">
        <v>83</v>
      </c>
      <c r="Q84">
        <v>0.98799999999999999</v>
      </c>
      <c r="R84" s="5">
        <v>3662</v>
      </c>
      <c r="S84">
        <v>0.49</v>
      </c>
      <c r="T84" s="5">
        <v>4047</v>
      </c>
      <c r="U84">
        <v>0.436</v>
      </c>
      <c r="W84" t="s">
        <v>9323</v>
      </c>
    </row>
    <row r="85" spans="1:23" x14ac:dyDescent="0.2">
      <c r="A85" t="s">
        <v>9009</v>
      </c>
      <c r="B85" t="s">
        <v>9010</v>
      </c>
      <c r="C85">
        <v>966</v>
      </c>
      <c r="D85">
        <v>-1.6369633193176401</v>
      </c>
      <c r="E85">
        <v>-1.51930273214347</v>
      </c>
      <c r="F85">
        <v>-0.117660587174167</v>
      </c>
      <c r="G85" s="3">
        <f t="shared" si="6"/>
        <v>1.6369633193176401</v>
      </c>
      <c r="H85" s="6">
        <f t="shared" si="7"/>
        <v>3.1101050677566748</v>
      </c>
      <c r="I85">
        <v>5.3395349967959695E-4</v>
      </c>
      <c r="J85" s="3">
        <f t="shared" si="8"/>
        <v>1.51930273214347</v>
      </c>
      <c r="K85" s="6">
        <f t="shared" si="9"/>
        <v>2.8665247432645908</v>
      </c>
      <c r="L85">
        <v>9.1118687200666103E-4</v>
      </c>
      <c r="M85" s="3">
        <f t="shared" si="10"/>
        <v>0.117660587174167</v>
      </c>
      <c r="N85" s="6">
        <f t="shared" si="11"/>
        <v>1.084974087547792</v>
      </c>
      <c r="O85">
        <v>0.84361812928958502</v>
      </c>
      <c r="P85" s="5">
        <v>84</v>
      </c>
      <c r="Q85">
        <v>0.98799999999999999</v>
      </c>
      <c r="R85" s="5">
        <v>152</v>
      </c>
      <c r="S85">
        <v>0.97799999999999998</v>
      </c>
      <c r="T85" s="5">
        <v>111</v>
      </c>
      <c r="U85">
        <v>0.98399999999999999</v>
      </c>
    </row>
    <row r="86" spans="1:23" x14ac:dyDescent="0.2">
      <c r="A86" t="s">
        <v>8740</v>
      </c>
      <c r="B86" t="s">
        <v>8741</v>
      </c>
      <c r="C86">
        <v>993</v>
      </c>
      <c r="D86">
        <v>-0.44680178006898902</v>
      </c>
      <c r="E86">
        <v>1.7547403368882699</v>
      </c>
      <c r="F86">
        <v>-2.2015421169572602</v>
      </c>
      <c r="G86" s="3">
        <f t="shared" si="6"/>
        <v>0.44680178006898902</v>
      </c>
      <c r="H86" s="6">
        <f t="shared" si="7"/>
        <v>1.3630153221273906</v>
      </c>
      <c r="I86">
        <v>0.26647379985132702</v>
      </c>
      <c r="J86" s="3">
        <f t="shared" si="8"/>
        <v>-1.7547403368882699</v>
      </c>
      <c r="K86" s="6">
        <f t="shared" si="9"/>
        <v>-3.3746557432735464</v>
      </c>
      <c r="L86" s="7">
        <v>5.68346172515042E-7</v>
      </c>
      <c r="M86" s="3">
        <f t="shared" si="10"/>
        <v>2.2015421169572602</v>
      </c>
      <c r="N86" s="6">
        <f t="shared" si="11"/>
        <v>4.5997074849870456</v>
      </c>
      <c r="O86" s="7">
        <v>5.1564660069548997E-10</v>
      </c>
      <c r="P86" s="5">
        <v>85</v>
      </c>
      <c r="Q86">
        <v>0.98799999999999999</v>
      </c>
      <c r="R86" s="5">
        <v>52</v>
      </c>
      <c r="S86">
        <v>0.99199999999999999</v>
      </c>
      <c r="T86" s="5">
        <v>298</v>
      </c>
      <c r="U86">
        <v>0.95799999999999996</v>
      </c>
    </row>
    <row r="87" spans="1:23" x14ac:dyDescent="0.2">
      <c r="A87" t="s">
        <v>9172</v>
      </c>
      <c r="B87" t="s">
        <v>9173</v>
      </c>
      <c r="C87">
        <v>297</v>
      </c>
      <c r="D87">
        <v>-1.29494470488442</v>
      </c>
      <c r="E87">
        <v>-2.7073034072998801</v>
      </c>
      <c r="F87">
        <v>1.41235870241546</v>
      </c>
      <c r="G87" s="3">
        <f t="shared" si="6"/>
        <v>1.29494470488442</v>
      </c>
      <c r="H87" s="6">
        <f t="shared" si="7"/>
        <v>2.4536759090653959</v>
      </c>
      <c r="I87">
        <v>2.95012903401555E-2</v>
      </c>
      <c r="J87" s="3">
        <f t="shared" si="8"/>
        <v>2.7073034072998801</v>
      </c>
      <c r="K87" s="6">
        <f t="shared" si="9"/>
        <v>6.5309977322394683</v>
      </c>
      <c r="L87" s="7">
        <v>9.4210922593881104E-7</v>
      </c>
      <c r="M87" s="3">
        <f t="shared" si="10"/>
        <v>-1.41235870241546</v>
      </c>
      <c r="N87" s="6">
        <f t="shared" si="11"/>
        <v>-2.6617197927851532</v>
      </c>
      <c r="O87">
        <v>1.6659743804320198E-2</v>
      </c>
      <c r="P87" s="5">
        <v>86</v>
      </c>
      <c r="Q87">
        <v>0.98799999999999999</v>
      </c>
      <c r="R87" s="5">
        <v>125</v>
      </c>
      <c r="S87">
        <v>0.98199999999999998</v>
      </c>
      <c r="T87" s="5">
        <v>18</v>
      </c>
      <c r="U87">
        <v>0.997</v>
      </c>
    </row>
    <row r="88" spans="1:23" x14ac:dyDescent="0.2">
      <c r="A88" t="s">
        <v>9184</v>
      </c>
      <c r="B88" t="s">
        <v>9185</v>
      </c>
      <c r="C88">
        <v>462</v>
      </c>
      <c r="D88">
        <v>-1.2748189518194699</v>
      </c>
      <c r="E88">
        <v>-2.9198178118800699</v>
      </c>
      <c r="F88">
        <v>1.64499886006059</v>
      </c>
      <c r="G88" s="3">
        <f t="shared" si="6"/>
        <v>1.2748189518194699</v>
      </c>
      <c r="H88" s="6">
        <f t="shared" si="7"/>
        <v>2.4196845058300767</v>
      </c>
      <c r="I88">
        <v>2.3522780733469102E-2</v>
      </c>
      <c r="J88" s="3">
        <f t="shared" si="8"/>
        <v>2.9198178118800699</v>
      </c>
      <c r="K88" s="6">
        <f t="shared" si="9"/>
        <v>7.5675054647937179</v>
      </c>
      <c r="L88" s="7">
        <v>2.2667355010572901E-8</v>
      </c>
      <c r="M88" s="3">
        <f t="shared" si="10"/>
        <v>-1.64499886006059</v>
      </c>
      <c r="N88" s="6">
        <f t="shared" si="11"/>
        <v>-3.1274761013513293</v>
      </c>
      <c r="O88">
        <v>2.8035466118192199E-3</v>
      </c>
      <c r="P88" s="5">
        <v>87</v>
      </c>
      <c r="Q88">
        <v>0.98799999999999999</v>
      </c>
      <c r="R88" s="5">
        <v>124</v>
      </c>
      <c r="S88">
        <v>0.98199999999999998</v>
      </c>
      <c r="T88" s="5">
        <v>9</v>
      </c>
      <c r="U88">
        <v>0.998</v>
      </c>
    </row>
    <row r="89" spans="1:23" x14ac:dyDescent="0.2">
      <c r="A89" t="s">
        <v>9180</v>
      </c>
      <c r="B89" t="s">
        <v>9181</v>
      </c>
      <c r="C89">
        <v>279</v>
      </c>
      <c r="D89">
        <v>-1.7255031298530601</v>
      </c>
      <c r="E89">
        <v>-3.28419356793178</v>
      </c>
      <c r="F89">
        <v>1.5586904380787101</v>
      </c>
      <c r="G89" s="3">
        <f t="shared" si="6"/>
        <v>1.7255031298530601</v>
      </c>
      <c r="H89" s="6">
        <f t="shared" si="7"/>
        <v>3.3069543488513022</v>
      </c>
      <c r="I89">
        <v>4.5711462444096998E-3</v>
      </c>
      <c r="J89" s="3">
        <f t="shared" si="8"/>
        <v>3.28419356793178</v>
      </c>
      <c r="K89" s="6">
        <f t="shared" si="9"/>
        <v>9.7418351340284488</v>
      </c>
      <c r="L89" s="7">
        <v>9.5855112663960692E-9</v>
      </c>
      <c r="M89" s="3">
        <f t="shared" si="10"/>
        <v>-1.5586904380787101</v>
      </c>
      <c r="N89" s="6">
        <f t="shared" si="11"/>
        <v>-2.9458632041329178</v>
      </c>
      <c r="O89">
        <v>1.0775112156843999E-2</v>
      </c>
      <c r="P89" s="5">
        <v>88</v>
      </c>
      <c r="Q89">
        <v>0.98699999999999999</v>
      </c>
      <c r="R89" s="5">
        <v>200</v>
      </c>
      <c r="S89">
        <v>0.97199999999999998</v>
      </c>
      <c r="T89" s="5">
        <v>12</v>
      </c>
      <c r="U89">
        <v>0.998</v>
      </c>
    </row>
    <row r="90" spans="1:23" x14ac:dyDescent="0.2">
      <c r="A90" t="s">
        <v>8763</v>
      </c>
      <c r="B90" t="s">
        <v>18</v>
      </c>
      <c r="C90">
        <v>489</v>
      </c>
      <c r="D90">
        <v>-0.78751286490433703</v>
      </c>
      <c r="E90">
        <v>1.2278577967451501</v>
      </c>
      <c r="F90">
        <v>-2.0153706616494902</v>
      </c>
      <c r="G90" s="3">
        <f t="shared" si="6"/>
        <v>0.78751286490433703</v>
      </c>
      <c r="H90" s="6">
        <f t="shared" si="7"/>
        <v>1.7260961914553787</v>
      </c>
      <c r="I90">
        <v>8.6477458677206201E-2</v>
      </c>
      <c r="J90" s="3">
        <f t="shared" si="8"/>
        <v>-1.2278577967451501</v>
      </c>
      <c r="K90" s="6">
        <f t="shared" si="9"/>
        <v>-2.3421894866292128</v>
      </c>
      <c r="L90">
        <v>4.0112069734126298E-3</v>
      </c>
      <c r="M90" s="3">
        <f t="shared" si="10"/>
        <v>2.0153706616494902</v>
      </c>
      <c r="N90" s="6">
        <f t="shared" si="11"/>
        <v>4.0428443525375215</v>
      </c>
      <c r="O90" s="7">
        <v>2.4406217166209899E-6</v>
      </c>
      <c r="P90" s="5">
        <v>89</v>
      </c>
      <c r="Q90">
        <v>0.98699999999999999</v>
      </c>
      <c r="R90" s="5">
        <v>76</v>
      </c>
      <c r="S90">
        <v>0.98899999999999999</v>
      </c>
      <c r="T90" s="5">
        <v>287</v>
      </c>
      <c r="U90">
        <v>0.96</v>
      </c>
    </row>
    <row r="91" spans="1:23" x14ac:dyDescent="0.2">
      <c r="A91" t="s">
        <v>9019</v>
      </c>
      <c r="B91" t="s">
        <v>9020</v>
      </c>
      <c r="C91">
        <v>303</v>
      </c>
      <c r="D91">
        <v>-1.9204401378309599</v>
      </c>
      <c r="E91">
        <v>-1.9762358690527899</v>
      </c>
      <c r="F91">
        <v>5.5795731221836002E-2</v>
      </c>
      <c r="G91" s="3">
        <f t="shared" si="6"/>
        <v>1.9204401378309599</v>
      </c>
      <c r="H91" s="6">
        <f t="shared" si="7"/>
        <v>3.785385257216817</v>
      </c>
      <c r="I91">
        <v>1.30715651660999E-4</v>
      </c>
      <c r="J91" s="3">
        <f t="shared" si="8"/>
        <v>1.9762358690527899</v>
      </c>
      <c r="K91" s="6">
        <f t="shared" si="9"/>
        <v>3.9346515274472282</v>
      </c>
      <c r="L91" s="7">
        <v>4.4602285259335898E-5</v>
      </c>
      <c r="M91" s="3">
        <f t="shared" si="10"/>
        <v>-5.5795731221836002E-2</v>
      </c>
      <c r="N91" s="6">
        <f t="shared" si="11"/>
        <v>-1.0394322532814466</v>
      </c>
      <c r="O91">
        <v>0.93429502754656202</v>
      </c>
      <c r="P91" s="5">
        <v>90</v>
      </c>
      <c r="Q91">
        <v>0.98699999999999999</v>
      </c>
      <c r="R91" s="5">
        <v>237</v>
      </c>
      <c r="S91">
        <v>0.96699999999999997</v>
      </c>
      <c r="T91" s="5">
        <v>104</v>
      </c>
      <c r="U91">
        <v>0.98499999999999999</v>
      </c>
    </row>
    <row r="92" spans="1:23" x14ac:dyDescent="0.2">
      <c r="A92" t="s">
        <v>8913</v>
      </c>
      <c r="B92" t="s">
        <v>3185</v>
      </c>
      <c r="C92">
        <v>450</v>
      </c>
      <c r="D92">
        <v>-0.85173514963307095</v>
      </c>
      <c r="E92">
        <v>0.20859965865775401</v>
      </c>
      <c r="F92">
        <v>-1.0603348082908299</v>
      </c>
      <c r="G92" s="3">
        <f t="shared" si="6"/>
        <v>0.85173514963307095</v>
      </c>
      <c r="H92" s="6">
        <f t="shared" si="7"/>
        <v>1.8046701226571127</v>
      </c>
      <c r="I92">
        <v>3.1696533654676402E-2</v>
      </c>
      <c r="J92" s="3">
        <f t="shared" si="8"/>
        <v>-0.20859965865775401</v>
      </c>
      <c r="K92" s="6">
        <f t="shared" si="9"/>
        <v>-1.1555659977265276</v>
      </c>
      <c r="L92">
        <v>0.61621969420035105</v>
      </c>
      <c r="M92" s="3">
        <f t="shared" si="10"/>
        <v>1.0603348082908299</v>
      </c>
      <c r="N92" s="6">
        <f t="shared" si="11"/>
        <v>2.0854154308555284</v>
      </c>
      <c r="O92">
        <v>6.4077950660146902E-3</v>
      </c>
      <c r="P92" s="5">
        <v>91</v>
      </c>
      <c r="Q92">
        <v>0.98699999999999999</v>
      </c>
      <c r="R92" s="5">
        <v>85</v>
      </c>
      <c r="S92">
        <v>0.98799999999999999</v>
      </c>
      <c r="T92" s="5">
        <v>178</v>
      </c>
      <c r="U92">
        <v>0.97499999999999998</v>
      </c>
    </row>
    <row r="93" spans="1:23" x14ac:dyDescent="0.2">
      <c r="A93" t="s">
        <v>9158</v>
      </c>
      <c r="B93" t="s">
        <v>7665</v>
      </c>
      <c r="C93">
        <v>471</v>
      </c>
      <c r="D93">
        <v>-1.97302904606767</v>
      </c>
      <c r="E93">
        <v>-3.1559428941039598</v>
      </c>
      <c r="F93">
        <v>1.18291384803629</v>
      </c>
      <c r="G93" s="3">
        <f t="shared" si="6"/>
        <v>1.97302904606767</v>
      </c>
      <c r="H93" s="6">
        <f t="shared" si="7"/>
        <v>3.925915295855734</v>
      </c>
      <c r="I93">
        <v>2.5985406628381402E-3</v>
      </c>
      <c r="J93" s="3">
        <f t="shared" si="8"/>
        <v>3.1559428941039598</v>
      </c>
      <c r="K93" s="6">
        <f t="shared" si="9"/>
        <v>8.9131963903836002</v>
      </c>
      <c r="L93" s="7">
        <v>3.6311655082419002E-7</v>
      </c>
      <c r="M93" s="3">
        <f t="shared" si="10"/>
        <v>-1.18291384803629</v>
      </c>
      <c r="N93" s="6">
        <f t="shared" si="11"/>
        <v>-2.2703486241265902</v>
      </c>
      <c r="O93">
        <v>8.1870470374124496E-2</v>
      </c>
      <c r="P93" s="5">
        <v>92</v>
      </c>
      <c r="Q93">
        <v>0.98699999999999999</v>
      </c>
      <c r="R93" s="5">
        <v>265</v>
      </c>
      <c r="S93">
        <v>0.96299999999999997</v>
      </c>
      <c r="T93" s="5">
        <v>29</v>
      </c>
      <c r="U93">
        <v>0.996</v>
      </c>
    </row>
    <row r="94" spans="1:23" x14ac:dyDescent="0.2">
      <c r="A94" t="s">
        <v>9168</v>
      </c>
      <c r="B94" t="s">
        <v>9169</v>
      </c>
      <c r="C94">
        <v>498</v>
      </c>
      <c r="D94">
        <v>-1.5272811770800701</v>
      </c>
      <c r="E94">
        <v>-2.9028514401369598</v>
      </c>
      <c r="F94">
        <v>1.3755702630569</v>
      </c>
      <c r="G94" s="3">
        <f t="shared" si="6"/>
        <v>1.5272811770800701</v>
      </c>
      <c r="H94" s="6">
        <f t="shared" si="7"/>
        <v>2.8824212184724773</v>
      </c>
      <c r="I94">
        <v>1.7785291580608799E-2</v>
      </c>
      <c r="J94" s="3">
        <f t="shared" si="8"/>
        <v>2.9028514401369598</v>
      </c>
      <c r="K94" s="6">
        <f t="shared" si="9"/>
        <v>7.4790313976990319</v>
      </c>
      <c r="L94" s="7">
        <v>1.4165135500023699E-6</v>
      </c>
      <c r="M94" s="3">
        <f t="shared" si="10"/>
        <v>-1.3755702630569</v>
      </c>
      <c r="N94" s="6">
        <f t="shared" si="11"/>
        <v>-2.5947045316515389</v>
      </c>
      <c r="O94">
        <v>3.3657368609067199E-2</v>
      </c>
      <c r="P94" s="5">
        <v>93</v>
      </c>
      <c r="Q94">
        <v>0.98699999999999999</v>
      </c>
      <c r="R94" s="5">
        <v>171</v>
      </c>
      <c r="S94">
        <v>0.97599999999999998</v>
      </c>
      <c r="T94" s="5">
        <v>20</v>
      </c>
      <c r="U94">
        <v>0.997</v>
      </c>
    </row>
    <row r="95" spans="1:23" x14ac:dyDescent="0.2">
      <c r="A95" t="s">
        <v>9182</v>
      </c>
      <c r="B95" t="s">
        <v>9183</v>
      </c>
      <c r="C95">
        <v>435</v>
      </c>
      <c r="D95">
        <v>-2.9609466213556002</v>
      </c>
      <c r="E95">
        <v>-4.4822295864967101</v>
      </c>
      <c r="F95">
        <v>1.5212829651411199</v>
      </c>
      <c r="G95" s="3">
        <f t="shared" si="6"/>
        <v>2.9609466213556002</v>
      </c>
      <c r="H95" s="6">
        <f t="shared" si="7"/>
        <v>7.7863468988873237</v>
      </c>
      <c r="I95" s="7">
        <v>1.2546663746675E-5</v>
      </c>
      <c r="J95" s="3">
        <f t="shared" si="8"/>
        <v>4.4822295864967101</v>
      </c>
      <c r="K95" s="6">
        <f t="shared" si="9"/>
        <v>22.350413019366911</v>
      </c>
      <c r="L95" s="7">
        <v>4.6779810946141903E-12</v>
      </c>
      <c r="M95" s="3">
        <f t="shared" si="10"/>
        <v>-1.5212829651411199</v>
      </c>
      <c r="N95" s="6">
        <f t="shared" si="11"/>
        <v>-2.8704620163482519</v>
      </c>
      <c r="O95">
        <v>3.0441296350681501E-2</v>
      </c>
      <c r="P95" s="5">
        <v>94</v>
      </c>
      <c r="Q95">
        <v>0.98699999999999999</v>
      </c>
      <c r="R95" s="5">
        <v>535</v>
      </c>
      <c r="S95">
        <v>0.92500000000000004</v>
      </c>
      <c r="T95" s="5">
        <v>14</v>
      </c>
      <c r="U95">
        <v>0.998</v>
      </c>
    </row>
    <row r="96" spans="1:23" x14ac:dyDescent="0.2">
      <c r="A96" t="s">
        <v>8954</v>
      </c>
      <c r="B96" t="s">
        <v>8955</v>
      </c>
      <c r="C96">
        <v>501</v>
      </c>
      <c r="D96">
        <v>-1.0829293328690901</v>
      </c>
      <c r="E96">
        <v>-0.629532565472536</v>
      </c>
      <c r="F96">
        <v>-0.45339676739655399</v>
      </c>
      <c r="G96" s="3">
        <f t="shared" si="6"/>
        <v>1.0829293328690901</v>
      </c>
      <c r="H96" s="6">
        <f t="shared" si="7"/>
        <v>2.1183329051134892</v>
      </c>
      <c r="I96">
        <v>1.9538466273696101E-2</v>
      </c>
      <c r="J96" s="3">
        <f t="shared" si="8"/>
        <v>0.629532565472536</v>
      </c>
      <c r="K96" s="6">
        <f t="shared" si="9"/>
        <v>1.5470636622735647</v>
      </c>
      <c r="L96">
        <v>0.17102075620599</v>
      </c>
      <c r="M96" s="3">
        <f t="shared" si="10"/>
        <v>0.45339676739655399</v>
      </c>
      <c r="N96" s="6">
        <f t="shared" si="11"/>
        <v>1.3692603328297346</v>
      </c>
      <c r="O96">
        <v>0.36748383034520599</v>
      </c>
      <c r="P96" s="5">
        <v>95</v>
      </c>
      <c r="Q96">
        <v>0.98599999999999999</v>
      </c>
      <c r="R96" s="5">
        <v>111</v>
      </c>
      <c r="S96">
        <v>0.98399999999999999</v>
      </c>
      <c r="T96" s="5">
        <v>147</v>
      </c>
      <c r="U96">
        <v>0.97899999999999998</v>
      </c>
    </row>
    <row r="97" spans="1:21" x14ac:dyDescent="0.2">
      <c r="A97" t="s">
        <v>9154</v>
      </c>
      <c r="B97" t="s">
        <v>9155</v>
      </c>
      <c r="C97">
        <v>420</v>
      </c>
      <c r="D97">
        <v>-1.6796771046554999</v>
      </c>
      <c r="E97">
        <v>-3.0267471081025299</v>
      </c>
      <c r="F97">
        <v>1.34707000344703</v>
      </c>
      <c r="G97" s="3">
        <f t="shared" si="6"/>
        <v>1.6796771046554999</v>
      </c>
      <c r="H97" s="6">
        <f t="shared" si="7"/>
        <v>3.2035624280011952</v>
      </c>
      <c r="I97">
        <v>1.7525523675430799E-2</v>
      </c>
      <c r="J97" s="3">
        <f t="shared" si="8"/>
        <v>3.0267471081025299</v>
      </c>
      <c r="K97" s="6">
        <f t="shared" si="9"/>
        <v>8.1497008760105984</v>
      </c>
      <c r="L97" s="7">
        <v>4.7596307787291198E-6</v>
      </c>
      <c r="M97" s="3">
        <f t="shared" si="10"/>
        <v>-1.34707000344703</v>
      </c>
      <c r="N97" s="6">
        <f t="shared" si="11"/>
        <v>-2.5439494497678505</v>
      </c>
      <c r="O97">
        <v>6.08846092827659E-2</v>
      </c>
      <c r="P97" s="5">
        <v>96</v>
      </c>
      <c r="Q97">
        <v>0.98599999999999999</v>
      </c>
      <c r="R97" s="5">
        <v>222</v>
      </c>
      <c r="S97">
        <v>0.96899999999999997</v>
      </c>
      <c r="T97" s="5">
        <v>23</v>
      </c>
      <c r="U97">
        <v>0.996</v>
      </c>
    </row>
    <row r="98" spans="1:21" x14ac:dyDescent="0.2">
      <c r="A98" t="s">
        <v>9135</v>
      </c>
      <c r="B98" t="s">
        <v>9136</v>
      </c>
      <c r="C98">
        <v>639</v>
      </c>
      <c r="D98">
        <v>-1.4053647087963601</v>
      </c>
      <c r="E98">
        <v>-2.6520512797826701</v>
      </c>
      <c r="F98">
        <v>1.24668657098631</v>
      </c>
      <c r="G98" s="3">
        <f t="shared" si="6"/>
        <v>1.4053647087963601</v>
      </c>
      <c r="H98" s="6">
        <f t="shared" si="7"/>
        <v>2.6488473564901809</v>
      </c>
      <c r="I98">
        <v>1.13904039887146E-2</v>
      </c>
      <c r="J98" s="3">
        <f t="shared" si="8"/>
        <v>2.6520512797826701</v>
      </c>
      <c r="K98" s="6">
        <f t="shared" si="9"/>
        <v>6.2856035476079573</v>
      </c>
      <c r="L98" s="7">
        <v>3.48636709156385E-7</v>
      </c>
      <c r="M98" s="3">
        <f t="shared" si="10"/>
        <v>-1.24668657098631</v>
      </c>
      <c r="N98" s="6">
        <f t="shared" si="11"/>
        <v>-2.372958008398268</v>
      </c>
      <c r="O98">
        <v>2.5781037748127698E-2</v>
      </c>
      <c r="P98" s="5">
        <v>97</v>
      </c>
      <c r="Q98">
        <v>0.98599999999999999</v>
      </c>
      <c r="R98" s="5">
        <v>145</v>
      </c>
      <c r="S98">
        <v>0.97899999999999998</v>
      </c>
      <c r="T98" s="5">
        <v>38</v>
      </c>
      <c r="U98">
        <v>0.99399999999999999</v>
      </c>
    </row>
    <row r="99" spans="1:21" x14ac:dyDescent="0.2">
      <c r="A99" t="s">
        <v>9156</v>
      </c>
      <c r="B99" t="s">
        <v>9157</v>
      </c>
      <c r="C99">
        <v>465</v>
      </c>
      <c r="D99">
        <v>-1.6648657498334101</v>
      </c>
      <c r="E99">
        <v>-3.0394302499022299</v>
      </c>
      <c r="F99">
        <v>1.37456450006882</v>
      </c>
      <c r="G99" s="3">
        <f t="shared" si="6"/>
        <v>1.6648657498334101</v>
      </c>
      <c r="H99" s="6">
        <f t="shared" si="7"/>
        <v>3.1708414696645404</v>
      </c>
      <c r="I99">
        <v>3.3869368015921899E-3</v>
      </c>
      <c r="J99" s="3">
        <f t="shared" si="8"/>
        <v>3.0394302499022299</v>
      </c>
      <c r="K99" s="6">
        <f t="shared" si="9"/>
        <v>8.2216630673101605</v>
      </c>
      <c r="L99" s="7">
        <v>1.40053235438016E-8</v>
      </c>
      <c r="M99" s="3">
        <f t="shared" si="10"/>
        <v>-1.37456450006882</v>
      </c>
      <c r="N99" s="6">
        <f t="shared" si="11"/>
        <v>-2.5928962850924155</v>
      </c>
      <c r="O99">
        <v>1.6766032154962401E-2</v>
      </c>
      <c r="P99" s="5">
        <v>98</v>
      </c>
      <c r="Q99">
        <v>0.98599999999999999</v>
      </c>
      <c r="R99" s="5">
        <v>202</v>
      </c>
      <c r="S99">
        <v>0.97199999999999998</v>
      </c>
      <c r="T99" s="5">
        <v>25</v>
      </c>
      <c r="U99">
        <v>0.996</v>
      </c>
    </row>
    <row r="100" spans="1:21" x14ac:dyDescent="0.2">
      <c r="A100" t="s">
        <v>9166</v>
      </c>
      <c r="B100" t="s">
        <v>9167</v>
      </c>
      <c r="C100">
        <v>288</v>
      </c>
      <c r="D100">
        <v>-1.36552056658457</v>
      </c>
      <c r="E100">
        <v>-2.8221880397846699</v>
      </c>
      <c r="F100">
        <v>1.4566674732000999</v>
      </c>
      <c r="G100" s="3">
        <f t="shared" si="6"/>
        <v>1.36552056658457</v>
      </c>
      <c r="H100" s="6">
        <f t="shared" si="7"/>
        <v>2.5766928374708051</v>
      </c>
      <c r="I100">
        <v>2.4735703162565899E-2</v>
      </c>
      <c r="J100" s="3">
        <f t="shared" si="8"/>
        <v>2.8221880397846699</v>
      </c>
      <c r="K100" s="6">
        <f t="shared" si="9"/>
        <v>7.072341992165172</v>
      </c>
      <c r="L100" s="7">
        <v>6.0887941434408996E-7</v>
      </c>
      <c r="M100" s="3">
        <f t="shared" si="10"/>
        <v>-1.4566674732000999</v>
      </c>
      <c r="N100" s="6">
        <f t="shared" si="11"/>
        <v>-2.7447361553219296</v>
      </c>
      <c r="O100">
        <v>1.59987425896683E-2</v>
      </c>
      <c r="P100" s="5">
        <v>99</v>
      </c>
      <c r="Q100">
        <v>0.98599999999999999</v>
      </c>
      <c r="R100" s="5">
        <v>147</v>
      </c>
      <c r="S100">
        <v>0.97899999999999998</v>
      </c>
      <c r="T100" s="5">
        <v>22</v>
      </c>
      <c r="U100">
        <v>0.997</v>
      </c>
    </row>
    <row r="101" spans="1:21" x14ac:dyDescent="0.2">
      <c r="A101" t="s">
        <v>8492</v>
      </c>
      <c r="B101" t="s">
        <v>8493</v>
      </c>
      <c r="C101">
        <v>1752</v>
      </c>
      <c r="D101">
        <v>-1.6598254639383501</v>
      </c>
      <c r="E101">
        <v>1.08837883886716</v>
      </c>
      <c r="F101">
        <v>-2.7482043028055099</v>
      </c>
      <c r="G101" s="3">
        <f t="shared" si="6"/>
        <v>1.6598254639383501</v>
      </c>
      <c r="H101" s="6">
        <f t="shared" si="7"/>
        <v>3.1597829563813415</v>
      </c>
      <c r="I101">
        <v>1.5574971884319E-4</v>
      </c>
      <c r="J101" s="3">
        <f t="shared" si="8"/>
        <v>-1.08837883886716</v>
      </c>
      <c r="K101" s="6">
        <f t="shared" si="9"/>
        <v>-2.1263496358875411</v>
      </c>
      <c r="L101">
        <v>1.17697889019552E-2</v>
      </c>
      <c r="M101" s="3">
        <f t="shared" si="10"/>
        <v>2.7482043028055099</v>
      </c>
      <c r="N101" s="6">
        <f t="shared" si="11"/>
        <v>6.718803338785122</v>
      </c>
      <c r="O101" s="7">
        <v>9.1553320776931497E-11</v>
      </c>
      <c r="P101" s="5">
        <v>100</v>
      </c>
      <c r="Q101">
        <v>0.98599999999999999</v>
      </c>
      <c r="R101" s="5">
        <v>196</v>
      </c>
      <c r="S101">
        <v>0.97199999999999998</v>
      </c>
      <c r="T101" s="5">
        <v>467</v>
      </c>
      <c r="U101">
        <v>0.93500000000000005</v>
      </c>
    </row>
    <row r="102" spans="1:21" x14ac:dyDescent="0.2">
      <c r="A102" t="s">
        <v>8976</v>
      </c>
      <c r="B102" t="s">
        <v>8977</v>
      </c>
      <c r="C102">
        <v>678</v>
      </c>
      <c r="D102">
        <v>-1.35322848251203</v>
      </c>
      <c r="E102">
        <v>-1.1223474262234401</v>
      </c>
      <c r="F102">
        <v>-0.23088105628858399</v>
      </c>
      <c r="G102" s="3">
        <f t="shared" si="6"/>
        <v>1.35322848251203</v>
      </c>
      <c r="H102" s="6">
        <f t="shared" si="7"/>
        <v>2.5548321002451404</v>
      </c>
      <c r="I102">
        <v>3.8088331730510801E-2</v>
      </c>
      <c r="J102" s="3">
        <f t="shared" si="8"/>
        <v>1.1223474262234401</v>
      </c>
      <c r="K102" s="6">
        <f t="shared" si="9"/>
        <v>2.1770090821213262</v>
      </c>
      <c r="L102">
        <v>7.5816377031463197E-2</v>
      </c>
      <c r="M102" s="3">
        <f t="shared" si="10"/>
        <v>0.23088105628858399</v>
      </c>
      <c r="N102" s="6">
        <f t="shared" si="11"/>
        <v>1.1735514202612534</v>
      </c>
      <c r="O102">
        <v>0.76328417302977603</v>
      </c>
      <c r="P102" s="5">
        <v>101</v>
      </c>
      <c r="Q102">
        <v>0.98599999999999999</v>
      </c>
      <c r="R102" s="5">
        <v>138</v>
      </c>
      <c r="S102">
        <v>0.98</v>
      </c>
      <c r="T102" s="5">
        <v>131</v>
      </c>
      <c r="U102">
        <v>0.98099999999999998</v>
      </c>
    </row>
    <row r="103" spans="1:21" x14ac:dyDescent="0.2">
      <c r="A103" t="s">
        <v>9104</v>
      </c>
      <c r="B103" t="s">
        <v>9105</v>
      </c>
      <c r="C103">
        <v>951</v>
      </c>
      <c r="D103">
        <v>-1.66120773621103</v>
      </c>
      <c r="E103">
        <v>-2.7690638269801702</v>
      </c>
      <c r="F103">
        <v>1.1078560907691399</v>
      </c>
      <c r="G103" s="3">
        <f t="shared" si="6"/>
        <v>1.66120773621103</v>
      </c>
      <c r="H103" s="6">
        <f t="shared" si="7"/>
        <v>3.1628118525026441</v>
      </c>
      <c r="I103">
        <v>1.0641915745390701E-2</v>
      </c>
      <c r="J103" s="3">
        <f t="shared" si="8"/>
        <v>2.7690638269801702</v>
      </c>
      <c r="K103" s="6">
        <f t="shared" si="9"/>
        <v>6.8166543328815683</v>
      </c>
      <c r="L103" s="7">
        <v>6.0142679421998601E-6</v>
      </c>
      <c r="M103" s="3">
        <f t="shared" si="10"/>
        <v>-1.1078560907691399</v>
      </c>
      <c r="N103" s="6">
        <f t="shared" si="11"/>
        <v>-2.1552512924497047</v>
      </c>
      <c r="O103">
        <v>9.8965057270128901E-2</v>
      </c>
      <c r="P103" s="5">
        <v>102</v>
      </c>
      <c r="Q103">
        <v>0.98499999999999999</v>
      </c>
      <c r="R103" s="5">
        <v>227</v>
      </c>
      <c r="S103">
        <v>0.96799999999999997</v>
      </c>
      <c r="T103" s="5">
        <v>56</v>
      </c>
      <c r="U103">
        <v>0.99199999999999999</v>
      </c>
    </row>
    <row r="104" spans="1:21" x14ac:dyDescent="0.2">
      <c r="A104" t="s">
        <v>8944</v>
      </c>
      <c r="B104" t="s">
        <v>6028</v>
      </c>
      <c r="C104">
        <v>465</v>
      </c>
      <c r="D104">
        <v>-1.4379759485307799</v>
      </c>
      <c r="E104">
        <v>-1.02268822548786</v>
      </c>
      <c r="F104">
        <v>-0.415287723042924</v>
      </c>
      <c r="G104" s="3">
        <f t="shared" si="6"/>
        <v>1.4379759485307799</v>
      </c>
      <c r="H104" s="6">
        <f t="shared" si="7"/>
        <v>2.7094047855432741</v>
      </c>
      <c r="I104">
        <v>1.6408713016329699E-4</v>
      </c>
      <c r="J104" s="3">
        <f t="shared" si="8"/>
        <v>1.02268822548786</v>
      </c>
      <c r="K104" s="6">
        <f t="shared" si="9"/>
        <v>2.0317011764914472</v>
      </c>
      <c r="L104">
        <v>6.2437660834038901E-3</v>
      </c>
      <c r="M104" s="3">
        <f t="shared" si="10"/>
        <v>0.415287723042924</v>
      </c>
      <c r="N104" s="6">
        <f t="shared" si="11"/>
        <v>1.3335646092513289</v>
      </c>
      <c r="O104">
        <v>0.32426556156565001</v>
      </c>
      <c r="P104" s="5">
        <v>103</v>
      </c>
      <c r="Q104">
        <v>0.98499999999999999</v>
      </c>
      <c r="R104" s="5">
        <v>166</v>
      </c>
      <c r="S104">
        <v>0.97699999999999998</v>
      </c>
      <c r="T104" s="5">
        <v>152</v>
      </c>
      <c r="U104">
        <v>0.97799999999999998</v>
      </c>
    </row>
    <row r="105" spans="1:21" x14ac:dyDescent="0.2">
      <c r="A105" t="s">
        <v>9178</v>
      </c>
      <c r="B105" t="s">
        <v>9179</v>
      </c>
      <c r="C105">
        <v>321</v>
      </c>
      <c r="D105">
        <v>-2.0137980757711098</v>
      </c>
      <c r="E105">
        <v>-3.6090049626129299</v>
      </c>
      <c r="F105">
        <v>1.5952068868418301</v>
      </c>
      <c r="G105" s="3">
        <f t="shared" si="6"/>
        <v>2.0137980757711098</v>
      </c>
      <c r="H105" s="6">
        <f t="shared" si="7"/>
        <v>4.0384399178149284</v>
      </c>
      <c r="I105">
        <v>1.9751898220862498E-3</v>
      </c>
      <c r="J105" s="3">
        <f t="shared" si="8"/>
        <v>3.6090049626129299</v>
      </c>
      <c r="K105" s="6">
        <f t="shared" si="9"/>
        <v>12.201655197489828</v>
      </c>
      <c r="L105" s="7">
        <v>4.4039997937284804E-9</v>
      </c>
      <c r="M105" s="3">
        <f t="shared" si="10"/>
        <v>-1.5952068868418301</v>
      </c>
      <c r="N105" s="6">
        <f t="shared" si="11"/>
        <v>-3.0213784148834972</v>
      </c>
      <c r="O105">
        <v>1.5634579815041499E-2</v>
      </c>
      <c r="P105" s="5">
        <v>104</v>
      </c>
      <c r="Q105">
        <v>0.98499999999999999</v>
      </c>
      <c r="R105" s="5">
        <v>311</v>
      </c>
      <c r="S105">
        <v>0.95599999999999996</v>
      </c>
      <c r="T105" s="5">
        <v>15</v>
      </c>
      <c r="U105">
        <v>0.998</v>
      </c>
    </row>
    <row r="106" spans="1:21" x14ac:dyDescent="0.2">
      <c r="A106" t="s">
        <v>9147</v>
      </c>
      <c r="B106" t="s">
        <v>9148</v>
      </c>
      <c r="C106">
        <v>408</v>
      </c>
      <c r="D106">
        <v>-1.5786785522747599</v>
      </c>
      <c r="E106">
        <v>-2.8754402883861299</v>
      </c>
      <c r="F106">
        <v>1.2967617361113699</v>
      </c>
      <c r="G106" s="3">
        <f t="shared" si="6"/>
        <v>1.5786785522747599</v>
      </c>
      <c r="H106" s="6">
        <f t="shared" si="7"/>
        <v>2.9869613134800144</v>
      </c>
      <c r="I106">
        <v>8.6439118759176498E-3</v>
      </c>
      <c r="J106" s="3">
        <f t="shared" si="8"/>
        <v>2.8754402883861299</v>
      </c>
      <c r="K106" s="6">
        <f t="shared" si="9"/>
        <v>7.3382715317919311</v>
      </c>
      <c r="L106" s="7">
        <v>3.5322229515330401E-7</v>
      </c>
      <c r="M106" s="3">
        <f t="shared" si="10"/>
        <v>-1.2967617361113699</v>
      </c>
      <c r="N106" s="6">
        <f t="shared" si="11"/>
        <v>-2.4567681873463378</v>
      </c>
      <c r="O106">
        <v>3.2931610832345297E-2</v>
      </c>
      <c r="P106" s="5">
        <v>105</v>
      </c>
      <c r="Q106">
        <v>0.98499999999999999</v>
      </c>
      <c r="R106" s="5">
        <v>199</v>
      </c>
      <c r="S106">
        <v>0.97199999999999998</v>
      </c>
      <c r="T106" s="5">
        <v>35</v>
      </c>
      <c r="U106">
        <v>0.995</v>
      </c>
    </row>
    <row r="107" spans="1:21" x14ac:dyDescent="0.2">
      <c r="A107" t="s">
        <v>9063</v>
      </c>
      <c r="B107" t="s">
        <v>9064</v>
      </c>
      <c r="C107">
        <v>1575</v>
      </c>
      <c r="D107">
        <v>-1.3664775398372599</v>
      </c>
      <c r="E107">
        <v>-2.35532638566279</v>
      </c>
      <c r="F107">
        <v>0.988848845825537</v>
      </c>
      <c r="G107" s="3">
        <f t="shared" si="6"/>
        <v>1.3664775398372599</v>
      </c>
      <c r="H107" s="6">
        <f t="shared" si="7"/>
        <v>2.5784025848926655</v>
      </c>
      <c r="I107">
        <v>1.15231528463641E-2</v>
      </c>
      <c r="J107" s="3">
        <f t="shared" si="8"/>
        <v>2.35532638566279</v>
      </c>
      <c r="K107" s="6">
        <f t="shared" si="9"/>
        <v>5.1170998525651408</v>
      </c>
      <c r="L107" s="7">
        <v>3.53276007264599E-6</v>
      </c>
      <c r="M107" s="3">
        <f t="shared" si="10"/>
        <v>-0.988848845825537</v>
      </c>
      <c r="N107" s="6">
        <f t="shared" si="11"/>
        <v>-1.9846008077044268</v>
      </c>
      <c r="O107">
        <v>7.4253376257937306E-2</v>
      </c>
      <c r="P107" s="5">
        <v>106</v>
      </c>
      <c r="Q107">
        <v>0.98499999999999999</v>
      </c>
      <c r="R107" s="5">
        <v>164</v>
      </c>
      <c r="S107">
        <v>0.97699999999999998</v>
      </c>
      <c r="T107" s="5">
        <v>75</v>
      </c>
      <c r="U107">
        <v>0.98899999999999999</v>
      </c>
    </row>
    <row r="108" spans="1:21" x14ac:dyDescent="0.2">
      <c r="A108" t="s">
        <v>9133</v>
      </c>
      <c r="B108" t="s">
        <v>9134</v>
      </c>
      <c r="C108">
        <v>285</v>
      </c>
      <c r="D108">
        <v>-1.6849728257687799</v>
      </c>
      <c r="E108">
        <v>-2.93872607777935</v>
      </c>
      <c r="F108">
        <v>1.2537532520105701</v>
      </c>
      <c r="G108" s="3">
        <f t="shared" si="6"/>
        <v>1.6849728257687799</v>
      </c>
      <c r="H108" s="6">
        <f t="shared" si="7"/>
        <v>3.215343399024309</v>
      </c>
      <c r="I108">
        <v>5.1521811036136997E-3</v>
      </c>
      <c r="J108" s="3">
        <f t="shared" si="8"/>
        <v>2.93872607777935</v>
      </c>
      <c r="K108" s="6">
        <f t="shared" si="9"/>
        <v>7.6673395841175953</v>
      </c>
      <c r="L108" s="7">
        <v>2.25471179572913E-7</v>
      </c>
      <c r="M108" s="3">
        <f t="shared" si="10"/>
        <v>-1.2537532520105701</v>
      </c>
      <c r="N108" s="6">
        <f t="shared" si="11"/>
        <v>-2.3846098635822965</v>
      </c>
      <c r="O108">
        <v>4.1151650756256201E-2</v>
      </c>
      <c r="P108" s="5">
        <v>107</v>
      </c>
      <c r="Q108">
        <v>0.98499999999999999</v>
      </c>
      <c r="R108" s="5">
        <v>229</v>
      </c>
      <c r="S108">
        <v>0.96799999999999997</v>
      </c>
      <c r="T108" s="5">
        <v>43</v>
      </c>
      <c r="U108">
        <v>0.99399999999999999</v>
      </c>
    </row>
    <row r="109" spans="1:21" x14ac:dyDescent="0.2">
      <c r="A109" t="s">
        <v>8543</v>
      </c>
      <c r="B109" t="s">
        <v>8544</v>
      </c>
      <c r="C109">
        <v>723</v>
      </c>
      <c r="D109">
        <v>-3.0327475970578202</v>
      </c>
      <c r="E109">
        <v>-0.704700423812471</v>
      </c>
      <c r="F109">
        <v>-2.3280471732453498</v>
      </c>
      <c r="G109" s="3">
        <f t="shared" si="6"/>
        <v>3.0327475970578202</v>
      </c>
      <c r="H109" s="6">
        <f t="shared" si="7"/>
        <v>8.1836678803877962</v>
      </c>
      <c r="I109" s="7">
        <v>1.0672166465694401E-6</v>
      </c>
      <c r="J109" s="3">
        <f t="shared" si="8"/>
        <v>0.704700423812471</v>
      </c>
      <c r="K109" s="6">
        <f t="shared" si="9"/>
        <v>1.6298061997726714</v>
      </c>
      <c r="L109">
        <v>0.27869907033874702</v>
      </c>
      <c r="M109" s="3">
        <f t="shared" si="10"/>
        <v>2.3280471732453498</v>
      </c>
      <c r="N109" s="6">
        <f t="shared" si="11"/>
        <v>5.02125214735916</v>
      </c>
      <c r="O109">
        <v>1.9152842608518301E-4</v>
      </c>
      <c r="P109" s="5">
        <v>108</v>
      </c>
      <c r="Q109">
        <v>0.98499999999999999</v>
      </c>
      <c r="R109" s="5">
        <v>602</v>
      </c>
      <c r="S109">
        <v>0.91600000000000004</v>
      </c>
      <c r="T109" s="5">
        <v>426</v>
      </c>
      <c r="U109">
        <v>0.94</v>
      </c>
    </row>
    <row r="110" spans="1:21" x14ac:dyDescent="0.2">
      <c r="A110" t="s">
        <v>9145</v>
      </c>
      <c r="B110" t="s">
        <v>9146</v>
      </c>
      <c r="C110">
        <v>327</v>
      </c>
      <c r="D110">
        <v>-1.6030070412027</v>
      </c>
      <c r="E110">
        <v>-2.9310447782934399</v>
      </c>
      <c r="F110">
        <v>1.3280377370907299</v>
      </c>
      <c r="G110" s="3">
        <f t="shared" si="6"/>
        <v>1.6030070412027</v>
      </c>
      <c r="H110" s="6">
        <f t="shared" si="7"/>
        <v>3.03775820564459</v>
      </c>
      <c r="I110">
        <v>9.9342893139871494E-3</v>
      </c>
      <c r="J110" s="3">
        <f t="shared" si="8"/>
        <v>2.9310447782934399</v>
      </c>
      <c r="K110" s="6">
        <f t="shared" si="9"/>
        <v>7.626625073423023</v>
      </c>
      <c r="L110" s="7">
        <v>5.09007151515865E-7</v>
      </c>
      <c r="M110" s="3">
        <f t="shared" si="10"/>
        <v>-1.3280377370907299</v>
      </c>
      <c r="N110" s="6">
        <f t="shared" si="11"/>
        <v>-2.5106096526219921</v>
      </c>
      <c r="O110">
        <v>3.4669527287562403E-2</v>
      </c>
      <c r="P110" s="5">
        <v>109</v>
      </c>
      <c r="Q110">
        <v>0.98399999999999999</v>
      </c>
      <c r="R110" s="5">
        <v>211</v>
      </c>
      <c r="S110">
        <v>0.97</v>
      </c>
      <c r="T110" s="5">
        <v>31</v>
      </c>
      <c r="U110">
        <v>0.995</v>
      </c>
    </row>
    <row r="111" spans="1:21" x14ac:dyDescent="0.2">
      <c r="A111" t="s">
        <v>9164</v>
      </c>
      <c r="B111" t="s">
        <v>9165</v>
      </c>
      <c r="C111">
        <v>207</v>
      </c>
      <c r="D111">
        <v>-2.2632529068912901</v>
      </c>
      <c r="E111">
        <v>-3.9078365821343901</v>
      </c>
      <c r="F111">
        <v>1.6445836752431</v>
      </c>
      <c r="G111" s="3">
        <f t="shared" si="6"/>
        <v>2.2632529068912901</v>
      </c>
      <c r="H111" s="6">
        <f t="shared" si="7"/>
        <v>4.8007270313356649</v>
      </c>
      <c r="I111">
        <v>3.2789298316348399E-4</v>
      </c>
      <c r="J111" s="3">
        <f t="shared" si="8"/>
        <v>3.9078365821343901</v>
      </c>
      <c r="K111" s="6">
        <f t="shared" si="9"/>
        <v>15.009838843750069</v>
      </c>
      <c r="L111" s="7">
        <v>6.6178664153859305E-11</v>
      </c>
      <c r="M111" s="3">
        <f t="shared" si="10"/>
        <v>-1.6445836752431</v>
      </c>
      <c r="N111" s="6">
        <f t="shared" si="11"/>
        <v>-3.1265761926842996</v>
      </c>
      <c r="O111">
        <v>1.0278714348835099E-2</v>
      </c>
      <c r="P111" s="5">
        <v>110</v>
      </c>
      <c r="Q111">
        <v>0.98399999999999999</v>
      </c>
      <c r="R111" s="5">
        <v>379</v>
      </c>
      <c r="S111">
        <v>0.94699999999999995</v>
      </c>
      <c r="T111" s="5">
        <v>17</v>
      </c>
      <c r="U111">
        <v>0.997</v>
      </c>
    </row>
    <row r="112" spans="1:21" x14ac:dyDescent="0.2">
      <c r="A112" t="s">
        <v>9102</v>
      </c>
      <c r="B112" t="s">
        <v>9103</v>
      </c>
      <c r="C112">
        <v>525</v>
      </c>
      <c r="D112">
        <v>-1.2801613868208199</v>
      </c>
      <c r="E112">
        <v>-2.4660161190688901</v>
      </c>
      <c r="F112">
        <v>1.1858547322480699</v>
      </c>
      <c r="G112" s="3">
        <f t="shared" si="6"/>
        <v>1.2801613868208199</v>
      </c>
      <c r="H112" s="6">
        <f t="shared" si="7"/>
        <v>2.4286614353687415</v>
      </c>
      <c r="I112">
        <v>2.7046286070151599E-2</v>
      </c>
      <c r="J112" s="3">
        <f t="shared" si="8"/>
        <v>2.4660161190688901</v>
      </c>
      <c r="K112" s="6">
        <f t="shared" si="9"/>
        <v>5.5251595242144402</v>
      </c>
      <c r="L112" s="7">
        <v>4.8241237420285103E-6</v>
      </c>
      <c r="M112" s="3">
        <f t="shared" si="10"/>
        <v>-1.1858547322480699</v>
      </c>
      <c r="N112" s="6">
        <f t="shared" si="11"/>
        <v>-2.2749813719406138</v>
      </c>
      <c r="O112">
        <v>4.1468680967323597E-2</v>
      </c>
      <c r="P112" s="5">
        <v>111</v>
      </c>
      <c r="Q112">
        <v>0.98399999999999999</v>
      </c>
      <c r="R112" s="5">
        <v>139</v>
      </c>
      <c r="S112">
        <v>0.98</v>
      </c>
      <c r="T112" s="5">
        <v>54</v>
      </c>
      <c r="U112">
        <v>0.99199999999999999</v>
      </c>
    </row>
    <row r="113" spans="1:21" x14ac:dyDescent="0.2">
      <c r="A113" t="s">
        <v>8862</v>
      </c>
      <c r="B113" t="s">
        <v>18</v>
      </c>
      <c r="C113">
        <v>315</v>
      </c>
      <c r="D113">
        <v>-0.66639128684013005</v>
      </c>
      <c r="E113">
        <v>0.74225072557454197</v>
      </c>
      <c r="F113">
        <v>-1.4086420124146699</v>
      </c>
      <c r="G113" s="3">
        <f t="shared" si="6"/>
        <v>0.66639128684013005</v>
      </c>
      <c r="H113" s="6">
        <f t="shared" si="7"/>
        <v>1.587098079755499</v>
      </c>
      <c r="I113">
        <v>0.107399400786427</v>
      </c>
      <c r="J113" s="3">
        <f t="shared" si="8"/>
        <v>-0.74225072557454197</v>
      </c>
      <c r="K113" s="6">
        <f t="shared" si="9"/>
        <v>-1.6727834871505227</v>
      </c>
      <c r="L113">
        <v>5.7945904840585101E-2</v>
      </c>
      <c r="M113" s="3">
        <f t="shared" si="10"/>
        <v>1.4086420124146699</v>
      </c>
      <c r="N113" s="6">
        <f t="shared" si="11"/>
        <v>2.6548714603032981</v>
      </c>
      <c r="O113">
        <v>2.9364750544041903E-4</v>
      </c>
      <c r="P113" s="5">
        <v>112</v>
      </c>
      <c r="Q113">
        <v>0.98399999999999999</v>
      </c>
      <c r="R113" s="5">
        <v>82</v>
      </c>
      <c r="S113">
        <v>0.98799999999999999</v>
      </c>
      <c r="T113" s="5">
        <v>213</v>
      </c>
      <c r="U113">
        <v>0.97</v>
      </c>
    </row>
    <row r="114" spans="1:21" x14ac:dyDescent="0.2">
      <c r="A114" t="s">
        <v>9131</v>
      </c>
      <c r="B114" t="s">
        <v>9132</v>
      </c>
      <c r="C114">
        <v>393</v>
      </c>
      <c r="D114">
        <v>-1.3108435106198799</v>
      </c>
      <c r="E114">
        <v>-2.5879947356737798</v>
      </c>
      <c r="F114">
        <v>1.2771512250538899</v>
      </c>
      <c r="G114" s="3">
        <f t="shared" si="6"/>
        <v>1.3108435106198799</v>
      </c>
      <c r="H114" s="6">
        <f t="shared" si="7"/>
        <v>2.4808654809286357</v>
      </c>
      <c r="I114">
        <v>3.2239842551986399E-2</v>
      </c>
      <c r="J114" s="3">
        <f t="shared" si="8"/>
        <v>2.5879947356737798</v>
      </c>
      <c r="K114" s="6">
        <f t="shared" si="9"/>
        <v>6.0126239724406787</v>
      </c>
      <c r="L114" s="7">
        <v>5.3098745092659001E-6</v>
      </c>
      <c r="M114" s="3">
        <f t="shared" si="10"/>
        <v>-1.2771512250538899</v>
      </c>
      <c r="N114" s="6">
        <f t="shared" si="11"/>
        <v>-2.4235993521865589</v>
      </c>
      <c r="O114">
        <v>3.6852027570386803E-2</v>
      </c>
      <c r="P114" s="5">
        <v>113</v>
      </c>
      <c r="Q114">
        <v>0.98399999999999999</v>
      </c>
      <c r="R114" s="5">
        <v>141</v>
      </c>
      <c r="S114">
        <v>0.98</v>
      </c>
      <c r="T114" s="5">
        <v>39</v>
      </c>
      <c r="U114">
        <v>0.99399999999999999</v>
      </c>
    </row>
    <row r="115" spans="1:21" x14ac:dyDescent="0.2">
      <c r="A115" t="s">
        <v>8079</v>
      </c>
      <c r="B115" t="s">
        <v>18</v>
      </c>
      <c r="C115">
        <v>1179</v>
      </c>
      <c r="D115">
        <v>0.91535719259355897</v>
      </c>
      <c r="E115">
        <v>4.4144633605346701</v>
      </c>
      <c r="F115">
        <v>-3.4991061679411102</v>
      </c>
      <c r="G115" s="3">
        <f t="shared" si="6"/>
        <v>-0.91535719259355897</v>
      </c>
      <c r="H115" s="6">
        <f t="shared" si="7"/>
        <v>-1.8860359720969146</v>
      </c>
      <c r="I115">
        <v>3.9081781779911597E-2</v>
      </c>
      <c r="J115" s="3">
        <f t="shared" si="8"/>
        <v>-4.4144633605346701</v>
      </c>
      <c r="K115" s="6">
        <f t="shared" si="9"/>
        <v>-21.324845152530308</v>
      </c>
      <c r="L115" s="7">
        <v>6.1294676515429098E-28</v>
      </c>
      <c r="M115" s="3">
        <f t="shared" si="10"/>
        <v>3.4991061679411102</v>
      </c>
      <c r="N115" s="6">
        <f t="shared" si="11"/>
        <v>11.306701180689101</v>
      </c>
      <c r="O115" s="7">
        <v>1.6350581833353201E-17</v>
      </c>
      <c r="P115" s="5">
        <v>114</v>
      </c>
      <c r="Q115">
        <v>0.98399999999999999</v>
      </c>
      <c r="R115" s="5">
        <v>23</v>
      </c>
      <c r="S115">
        <v>0.996</v>
      </c>
      <c r="T115" s="5">
        <v>752</v>
      </c>
      <c r="U115">
        <v>0.89500000000000002</v>
      </c>
    </row>
    <row r="116" spans="1:21" x14ac:dyDescent="0.2">
      <c r="A116" t="s">
        <v>8270</v>
      </c>
      <c r="B116" t="s">
        <v>18</v>
      </c>
      <c r="C116">
        <v>585</v>
      </c>
      <c r="D116">
        <v>-2.5423722892824201</v>
      </c>
      <c r="E116">
        <v>0.45203907927196502</v>
      </c>
      <c r="F116">
        <v>-2.9944113685543798</v>
      </c>
      <c r="G116" s="3">
        <f t="shared" si="6"/>
        <v>2.5423722892824201</v>
      </c>
      <c r="H116" s="6">
        <f t="shared" si="7"/>
        <v>5.8254612697113428</v>
      </c>
      <c r="I116" s="7">
        <v>3.9090458599888596E-12</v>
      </c>
      <c r="J116" s="3">
        <f t="shared" si="8"/>
        <v>-0.45203907927196502</v>
      </c>
      <c r="K116" s="6">
        <f t="shared" si="9"/>
        <v>-1.3679723586079475</v>
      </c>
      <c r="L116">
        <v>0.24577673027403199</v>
      </c>
      <c r="M116" s="3">
        <f t="shared" si="10"/>
        <v>2.9944113685543798</v>
      </c>
      <c r="N116" s="6">
        <f t="shared" si="11"/>
        <v>7.9690699931062463</v>
      </c>
      <c r="O116" s="7">
        <v>1.51044671762299E-16</v>
      </c>
      <c r="P116" s="5">
        <v>115</v>
      </c>
      <c r="Q116">
        <v>0.98399999999999999</v>
      </c>
      <c r="R116" s="5">
        <v>429</v>
      </c>
      <c r="S116">
        <v>0.94</v>
      </c>
      <c r="T116" s="5">
        <v>614</v>
      </c>
      <c r="U116">
        <v>0.91400000000000003</v>
      </c>
    </row>
    <row r="117" spans="1:21" x14ac:dyDescent="0.2">
      <c r="A117" t="s">
        <v>9143</v>
      </c>
      <c r="B117" t="s">
        <v>9144</v>
      </c>
      <c r="C117">
        <v>792</v>
      </c>
      <c r="D117">
        <v>-1.56366415359772</v>
      </c>
      <c r="E117">
        <v>-2.9478824125415799</v>
      </c>
      <c r="F117">
        <v>1.3842182589438601</v>
      </c>
      <c r="G117" s="3">
        <f t="shared" si="6"/>
        <v>1.56366415359772</v>
      </c>
      <c r="H117" s="6">
        <f t="shared" si="7"/>
        <v>2.9560366437577859</v>
      </c>
      <c r="I117">
        <v>1.2689517802402199E-2</v>
      </c>
      <c r="J117" s="3">
        <f t="shared" si="8"/>
        <v>2.9478824125415799</v>
      </c>
      <c r="K117" s="6">
        <f t="shared" si="9"/>
        <v>7.7161565424993741</v>
      </c>
      <c r="L117" s="7">
        <v>5.2287516123309902E-7</v>
      </c>
      <c r="M117" s="3">
        <f t="shared" si="10"/>
        <v>-1.3842182589438601</v>
      </c>
      <c r="N117" s="6">
        <f t="shared" si="11"/>
        <v>-2.6103047669566131</v>
      </c>
      <c r="O117">
        <v>2.84197107619194E-2</v>
      </c>
      <c r="P117" s="5">
        <v>116</v>
      </c>
      <c r="Q117">
        <v>0.98299999999999998</v>
      </c>
      <c r="R117" s="5">
        <v>219</v>
      </c>
      <c r="S117">
        <v>0.96899999999999997</v>
      </c>
      <c r="T117" s="5">
        <v>34</v>
      </c>
      <c r="U117">
        <v>0.995</v>
      </c>
    </row>
    <row r="118" spans="1:21" x14ac:dyDescent="0.2">
      <c r="A118" t="s">
        <v>6194</v>
      </c>
      <c r="B118" t="s">
        <v>6195</v>
      </c>
      <c r="C118">
        <v>1785</v>
      </c>
      <c r="D118">
        <v>-8.8649386405925804E-2</v>
      </c>
      <c r="E118">
        <v>5.0320599489576399</v>
      </c>
      <c r="F118">
        <v>-5.1207093353635598</v>
      </c>
      <c r="G118" s="3">
        <f t="shared" si="6"/>
        <v>8.8649386405925804E-2</v>
      </c>
      <c r="H118" s="6">
        <f t="shared" si="7"/>
        <v>1.0633742130301895</v>
      </c>
      <c r="I118">
        <v>0.87986968608242599</v>
      </c>
      <c r="J118" s="3">
        <f t="shared" si="8"/>
        <v>-5.0320599489576399</v>
      </c>
      <c r="K118" s="6">
        <f t="shared" si="9"/>
        <v>-32.719072541646568</v>
      </c>
      <c r="L118" s="7">
        <v>1.86729492149132E-32</v>
      </c>
      <c r="M118" s="3">
        <f t="shared" si="10"/>
        <v>5.1207093353635598</v>
      </c>
      <c r="N118" s="6">
        <f t="shared" si="11"/>
        <v>34.792618015050955</v>
      </c>
      <c r="O118" s="7">
        <v>6.2710235079939004E-33</v>
      </c>
      <c r="P118" s="5">
        <v>117</v>
      </c>
      <c r="Q118">
        <v>0.98299999999999998</v>
      </c>
      <c r="R118" s="5">
        <v>54</v>
      </c>
      <c r="S118">
        <v>0.99199999999999999</v>
      </c>
      <c r="T118" s="5">
        <v>2133</v>
      </c>
      <c r="U118">
        <v>0.70299999999999996</v>
      </c>
    </row>
    <row r="119" spans="1:21" x14ac:dyDescent="0.2">
      <c r="A119" t="s">
        <v>9116</v>
      </c>
      <c r="B119" t="s">
        <v>9117</v>
      </c>
      <c r="C119">
        <v>471</v>
      </c>
      <c r="D119">
        <v>-1.6954587531404599</v>
      </c>
      <c r="E119">
        <v>-2.95205005101921</v>
      </c>
      <c r="F119">
        <v>1.2565912978787499</v>
      </c>
      <c r="G119" s="3">
        <f t="shared" si="6"/>
        <v>1.6954587531404599</v>
      </c>
      <c r="H119" s="6">
        <f t="shared" si="7"/>
        <v>3.2387985867990543</v>
      </c>
      <c r="I119">
        <v>8.5092766224499003E-3</v>
      </c>
      <c r="J119" s="3">
        <f t="shared" si="8"/>
        <v>2.95205005101921</v>
      </c>
      <c r="K119" s="6">
        <f t="shared" si="9"/>
        <v>7.7384791011652858</v>
      </c>
      <c r="L119" s="7">
        <v>1.1040376076691301E-6</v>
      </c>
      <c r="M119" s="3">
        <f t="shared" si="10"/>
        <v>-1.2565912978787499</v>
      </c>
      <c r="N119" s="6">
        <f t="shared" si="11"/>
        <v>-2.3893054457620106</v>
      </c>
      <c r="O119">
        <v>5.6221489407870397E-2</v>
      </c>
      <c r="P119" s="5">
        <v>118</v>
      </c>
      <c r="Q119">
        <v>0.98299999999999998</v>
      </c>
      <c r="R119" s="5">
        <v>247</v>
      </c>
      <c r="S119">
        <v>0.96499999999999997</v>
      </c>
      <c r="T119" s="5">
        <v>49</v>
      </c>
      <c r="U119">
        <v>0.99299999999999999</v>
      </c>
    </row>
    <row r="120" spans="1:21" x14ac:dyDescent="0.2">
      <c r="A120" t="s">
        <v>9129</v>
      </c>
      <c r="B120" t="s">
        <v>9130</v>
      </c>
      <c r="C120">
        <v>654</v>
      </c>
      <c r="D120">
        <v>-1.7575653849830499</v>
      </c>
      <c r="E120">
        <v>-3.10805401527359</v>
      </c>
      <c r="F120">
        <v>1.3504886302905399</v>
      </c>
      <c r="G120" s="3">
        <f t="shared" si="6"/>
        <v>1.7575653849830499</v>
      </c>
      <c r="H120" s="6">
        <f t="shared" si="7"/>
        <v>3.3812703810127545</v>
      </c>
      <c r="I120">
        <v>4.5360863906353296E-3</v>
      </c>
      <c r="J120" s="3">
        <f t="shared" si="8"/>
        <v>3.10805401527359</v>
      </c>
      <c r="K120" s="6">
        <f t="shared" si="9"/>
        <v>8.6221879736332987</v>
      </c>
      <c r="L120" s="7">
        <v>1.0112713380168001E-7</v>
      </c>
      <c r="M120" s="3">
        <f t="shared" si="10"/>
        <v>-1.3504886302905399</v>
      </c>
      <c r="N120" s="6">
        <f t="shared" si="11"/>
        <v>-2.5499847696447122</v>
      </c>
      <c r="O120">
        <v>3.18230411235517E-2</v>
      </c>
      <c r="P120" s="5">
        <v>119</v>
      </c>
      <c r="Q120">
        <v>0.98299999999999998</v>
      </c>
      <c r="R120" s="5">
        <v>260</v>
      </c>
      <c r="S120">
        <v>0.96299999999999997</v>
      </c>
      <c r="T120" s="5">
        <v>40</v>
      </c>
      <c r="U120">
        <v>0.99399999999999999</v>
      </c>
    </row>
    <row r="121" spans="1:21" x14ac:dyDescent="0.2">
      <c r="A121" t="s">
        <v>9118</v>
      </c>
      <c r="B121" t="s">
        <v>9119</v>
      </c>
      <c r="C121">
        <v>939</v>
      </c>
      <c r="D121">
        <v>-1.41311803508652</v>
      </c>
      <c r="E121">
        <v>-2.7180766331388702</v>
      </c>
      <c r="F121">
        <v>1.3049585980523499</v>
      </c>
      <c r="G121" s="3">
        <f t="shared" si="6"/>
        <v>1.41311803508652</v>
      </c>
      <c r="H121" s="6">
        <f t="shared" si="7"/>
        <v>2.663121102643494</v>
      </c>
      <c r="I121">
        <v>1.34565856224942E-2</v>
      </c>
      <c r="J121" s="3">
        <f t="shared" si="8"/>
        <v>2.7180766331388702</v>
      </c>
      <c r="K121" s="6">
        <f t="shared" si="9"/>
        <v>6.5799500544945939</v>
      </c>
      <c r="L121" s="7">
        <v>3.7793815519847802E-7</v>
      </c>
      <c r="M121" s="3">
        <f t="shared" si="10"/>
        <v>-1.3049585980523499</v>
      </c>
      <c r="N121" s="6">
        <f t="shared" si="11"/>
        <v>-2.4707663680645755</v>
      </c>
      <c r="O121">
        <v>2.3002558949412E-2</v>
      </c>
      <c r="P121" s="5">
        <v>120</v>
      </c>
      <c r="Q121">
        <v>0.98299999999999998</v>
      </c>
      <c r="R121" s="5">
        <v>186</v>
      </c>
      <c r="S121">
        <v>0.97399999999999998</v>
      </c>
      <c r="T121" s="5">
        <v>50</v>
      </c>
      <c r="U121">
        <v>0.99299999999999999</v>
      </c>
    </row>
    <row r="122" spans="1:21" x14ac:dyDescent="0.2">
      <c r="A122" t="s">
        <v>9120</v>
      </c>
      <c r="B122" t="s">
        <v>9121</v>
      </c>
      <c r="C122">
        <v>573</v>
      </c>
      <c r="D122">
        <v>-1.97927044967864</v>
      </c>
      <c r="E122">
        <v>-3.2935304025146501</v>
      </c>
      <c r="F122">
        <v>1.3142599528360099</v>
      </c>
      <c r="G122" s="3">
        <f t="shared" si="6"/>
        <v>1.97927044967864</v>
      </c>
      <c r="H122" s="6">
        <f t="shared" si="7"/>
        <v>3.9429364269906988</v>
      </c>
      <c r="I122">
        <v>1.00544226879646E-3</v>
      </c>
      <c r="J122" s="3">
        <f t="shared" si="8"/>
        <v>3.2935304025146501</v>
      </c>
      <c r="K122" s="6">
        <f t="shared" si="9"/>
        <v>9.8050868034921326</v>
      </c>
      <c r="L122" s="7">
        <v>8.0223244889005297E-9</v>
      </c>
      <c r="M122" s="3">
        <f t="shared" si="10"/>
        <v>-1.3142599528360099</v>
      </c>
      <c r="N122" s="6">
        <f t="shared" si="11"/>
        <v>-2.4867473734481438</v>
      </c>
      <c r="O122">
        <v>3.3159743530936502E-2</v>
      </c>
      <c r="P122" s="5">
        <v>121</v>
      </c>
      <c r="Q122">
        <v>0.98299999999999998</v>
      </c>
      <c r="R122" s="5">
        <v>313</v>
      </c>
      <c r="S122">
        <v>0.95599999999999996</v>
      </c>
      <c r="T122" s="5">
        <v>47</v>
      </c>
      <c r="U122">
        <v>0.99299999999999999</v>
      </c>
    </row>
    <row r="123" spans="1:21" x14ac:dyDescent="0.2">
      <c r="A123" t="s">
        <v>7263</v>
      </c>
      <c r="B123" t="s">
        <v>7264</v>
      </c>
      <c r="C123">
        <v>1299</v>
      </c>
      <c r="D123">
        <v>0.24367541440048399</v>
      </c>
      <c r="E123">
        <v>4.61631793584049</v>
      </c>
      <c r="F123">
        <v>-4.3726425214400102</v>
      </c>
      <c r="G123" s="3">
        <f t="shared" si="6"/>
        <v>-0.24367541440048399</v>
      </c>
      <c r="H123" s="6">
        <f t="shared" si="7"/>
        <v>-1.1840051977733719</v>
      </c>
      <c r="I123">
        <v>0.64969360808471399</v>
      </c>
      <c r="J123" s="3">
        <f t="shared" si="8"/>
        <v>-4.61631793584049</v>
      </c>
      <c r="K123" s="6">
        <f t="shared" si="9"/>
        <v>-24.527324009459718</v>
      </c>
      <c r="L123" s="7">
        <v>8.7461425513188007E-28</v>
      </c>
      <c r="M123" s="3">
        <f t="shared" si="10"/>
        <v>4.3726425214400102</v>
      </c>
      <c r="N123" s="6">
        <f t="shared" si="11"/>
        <v>20.715554336742464</v>
      </c>
      <c r="O123" s="7">
        <v>2.32701508347533E-24</v>
      </c>
      <c r="P123" s="5">
        <v>122</v>
      </c>
      <c r="Q123">
        <v>0.98299999999999998</v>
      </c>
      <c r="R123" s="5">
        <v>37</v>
      </c>
      <c r="S123">
        <v>0.99399999999999999</v>
      </c>
      <c r="T123" s="5">
        <v>1327</v>
      </c>
      <c r="U123">
        <v>0.81499999999999995</v>
      </c>
    </row>
    <row r="124" spans="1:21" x14ac:dyDescent="0.2">
      <c r="A124" t="s">
        <v>9153</v>
      </c>
      <c r="B124" t="s">
        <v>1833</v>
      </c>
      <c r="C124">
        <v>480</v>
      </c>
      <c r="D124">
        <v>-1.6345845497809299</v>
      </c>
      <c r="E124">
        <v>-3.2161172543123402</v>
      </c>
      <c r="F124">
        <v>1.58153270453141</v>
      </c>
      <c r="G124" s="3">
        <f t="shared" si="6"/>
        <v>1.6345845497809299</v>
      </c>
      <c r="H124" s="6">
        <f t="shared" si="7"/>
        <v>3.1049812355544866</v>
      </c>
      <c r="I124">
        <v>8.6724585668409102E-3</v>
      </c>
      <c r="J124" s="3">
        <f t="shared" si="8"/>
        <v>3.2161172543123402</v>
      </c>
      <c r="K124" s="6">
        <f t="shared" si="9"/>
        <v>9.2928250943905564</v>
      </c>
      <c r="L124" s="7">
        <v>3.5533730479614499E-8</v>
      </c>
      <c r="M124" s="3">
        <f t="shared" si="10"/>
        <v>-1.58153270453141</v>
      </c>
      <c r="N124" s="6">
        <f t="shared" si="11"/>
        <v>-2.992876410324278</v>
      </c>
      <c r="O124">
        <v>1.1085844062066801E-2</v>
      </c>
      <c r="P124" s="5">
        <v>123</v>
      </c>
      <c r="Q124">
        <v>0.98299999999999998</v>
      </c>
      <c r="R124" s="5">
        <v>249</v>
      </c>
      <c r="S124">
        <v>0.96499999999999997</v>
      </c>
      <c r="T124" s="5">
        <v>24</v>
      </c>
      <c r="U124">
        <v>0.996</v>
      </c>
    </row>
    <row r="125" spans="1:21" x14ac:dyDescent="0.2">
      <c r="A125" t="s">
        <v>8967</v>
      </c>
      <c r="B125" t="s">
        <v>8968</v>
      </c>
      <c r="C125">
        <v>561</v>
      </c>
      <c r="D125">
        <v>-1.75138965925386</v>
      </c>
      <c r="E125">
        <v>-1.5541199154993399</v>
      </c>
      <c r="F125">
        <v>-0.197269743754522</v>
      </c>
      <c r="G125" s="3">
        <f t="shared" si="6"/>
        <v>1.75138965925386</v>
      </c>
      <c r="H125" s="6">
        <f t="shared" si="7"/>
        <v>3.3668271567801793</v>
      </c>
      <c r="I125">
        <v>4.2935506072977799E-3</v>
      </c>
      <c r="J125" s="3">
        <f t="shared" si="8"/>
        <v>1.5541199154993399</v>
      </c>
      <c r="K125" s="6">
        <f t="shared" si="9"/>
        <v>2.936545344902123</v>
      </c>
      <c r="L125">
        <v>8.8477100443347407E-3</v>
      </c>
      <c r="M125" s="3">
        <f t="shared" si="10"/>
        <v>0.197269743754522</v>
      </c>
      <c r="N125" s="6">
        <f t="shared" si="11"/>
        <v>1.1465265341892421</v>
      </c>
      <c r="O125">
        <v>0.79239704594090599</v>
      </c>
      <c r="P125" s="5">
        <v>124</v>
      </c>
      <c r="Q125">
        <v>0.98199999999999998</v>
      </c>
      <c r="R125" s="5">
        <v>274</v>
      </c>
      <c r="S125">
        <v>0.96099999999999997</v>
      </c>
      <c r="T125" s="5">
        <v>143</v>
      </c>
      <c r="U125">
        <v>0.98</v>
      </c>
    </row>
    <row r="126" spans="1:21" x14ac:dyDescent="0.2">
      <c r="A126" t="s">
        <v>9112</v>
      </c>
      <c r="B126" t="s">
        <v>9113</v>
      </c>
      <c r="C126">
        <v>432</v>
      </c>
      <c r="D126">
        <v>-1.2720260678614299</v>
      </c>
      <c r="E126">
        <v>-2.65053423736539</v>
      </c>
      <c r="F126">
        <v>1.37850816950396</v>
      </c>
      <c r="G126" s="3">
        <f t="shared" si="6"/>
        <v>1.2720260678614299</v>
      </c>
      <c r="H126" s="6">
        <f t="shared" si="7"/>
        <v>2.4150048189739759</v>
      </c>
      <c r="I126">
        <v>4.3879119122052397E-2</v>
      </c>
      <c r="J126" s="3">
        <f t="shared" si="8"/>
        <v>2.65053423736539</v>
      </c>
      <c r="K126" s="6">
        <f t="shared" si="9"/>
        <v>6.2789974976648644</v>
      </c>
      <c r="L126" s="7">
        <v>5.7093149839792899E-6</v>
      </c>
      <c r="M126" s="3">
        <f t="shared" si="10"/>
        <v>-1.37850816950396</v>
      </c>
      <c r="N126" s="6">
        <f t="shared" si="11"/>
        <v>-2.5999937757194704</v>
      </c>
      <c r="O126">
        <v>2.7717902738914901E-2</v>
      </c>
      <c r="P126" s="5">
        <v>125</v>
      </c>
      <c r="Q126">
        <v>0.98199999999999998</v>
      </c>
      <c r="R126" s="5">
        <v>173</v>
      </c>
      <c r="S126">
        <v>0.97599999999999998</v>
      </c>
      <c r="T126" s="5">
        <v>45</v>
      </c>
      <c r="U126">
        <v>0.99299999999999999</v>
      </c>
    </row>
    <row r="127" spans="1:21" x14ac:dyDescent="0.2">
      <c r="A127" t="s">
        <v>8590</v>
      </c>
      <c r="B127" t="s">
        <v>18</v>
      </c>
      <c r="C127">
        <v>294</v>
      </c>
      <c r="D127">
        <v>-1.93940931685996</v>
      </c>
      <c r="E127">
        <v>0.33465775522542401</v>
      </c>
      <c r="F127">
        <v>-2.2740670720853799</v>
      </c>
      <c r="G127" s="3">
        <f t="shared" si="6"/>
        <v>1.93940931685996</v>
      </c>
      <c r="H127" s="6">
        <f t="shared" si="7"/>
        <v>3.8354857914777702</v>
      </c>
      <c r="I127" s="7">
        <v>2.17789203644201E-6</v>
      </c>
      <c r="J127" s="3">
        <f t="shared" si="8"/>
        <v>-0.33465775522542401</v>
      </c>
      <c r="K127" s="6">
        <f t="shared" si="9"/>
        <v>-1.2610782128032991</v>
      </c>
      <c r="L127">
        <v>0.44581660871136303</v>
      </c>
      <c r="M127" s="3">
        <f t="shared" si="10"/>
        <v>2.2740670720853799</v>
      </c>
      <c r="N127" s="6">
        <f t="shared" si="11"/>
        <v>4.8368475671492197</v>
      </c>
      <c r="O127" s="7">
        <v>1.4878039017413399E-8</v>
      </c>
      <c r="P127" s="5">
        <v>126</v>
      </c>
      <c r="Q127">
        <v>0.98199999999999998</v>
      </c>
      <c r="R127" s="5">
        <v>296</v>
      </c>
      <c r="S127">
        <v>0.95799999999999996</v>
      </c>
      <c r="T127" s="5">
        <v>402</v>
      </c>
      <c r="U127">
        <v>0.94399999999999995</v>
      </c>
    </row>
    <row r="128" spans="1:21" x14ac:dyDescent="0.2">
      <c r="A128" t="s">
        <v>8473</v>
      </c>
      <c r="B128" t="s">
        <v>18</v>
      </c>
      <c r="C128">
        <v>1674</v>
      </c>
      <c r="D128">
        <v>0.431502423215263</v>
      </c>
      <c r="E128">
        <v>2.8323621956048699</v>
      </c>
      <c r="F128">
        <v>-2.4008597723895999</v>
      </c>
      <c r="G128" s="3">
        <f t="shared" si="6"/>
        <v>-0.431502423215263</v>
      </c>
      <c r="H128" s="6">
        <f t="shared" si="7"/>
        <v>-1.3486373172736967</v>
      </c>
      <c r="I128">
        <v>0.47182767685369698</v>
      </c>
      <c r="J128" s="3">
        <f t="shared" si="8"/>
        <v>-2.8323621956048699</v>
      </c>
      <c r="K128" s="6">
        <f t="shared" si="9"/>
        <v>-7.1223937531648378</v>
      </c>
      <c r="L128" s="7">
        <v>1.7058249425779801E-8</v>
      </c>
      <c r="M128" s="3">
        <f t="shared" si="10"/>
        <v>2.4008597723895999</v>
      </c>
      <c r="N128" s="6">
        <f t="shared" si="11"/>
        <v>5.2811780172025022</v>
      </c>
      <c r="O128" s="7">
        <v>3.2182757140920398E-6</v>
      </c>
      <c r="P128" s="5">
        <v>127</v>
      </c>
      <c r="Q128">
        <v>0.98199999999999998</v>
      </c>
      <c r="R128" s="5">
        <v>35</v>
      </c>
      <c r="S128">
        <v>0.995</v>
      </c>
      <c r="T128" s="5">
        <v>479</v>
      </c>
      <c r="U128">
        <v>0.93300000000000005</v>
      </c>
    </row>
    <row r="129" spans="1:21" x14ac:dyDescent="0.2">
      <c r="A129" t="s">
        <v>9114</v>
      </c>
      <c r="B129" t="s">
        <v>9115</v>
      </c>
      <c r="C129">
        <v>429</v>
      </c>
      <c r="D129">
        <v>-1.69927589757582</v>
      </c>
      <c r="E129">
        <v>-3.0728739105624401</v>
      </c>
      <c r="F129">
        <v>1.3735980129866201</v>
      </c>
      <c r="G129" s="3">
        <f t="shared" si="6"/>
        <v>1.69927589757582</v>
      </c>
      <c r="H129" s="6">
        <f t="shared" si="7"/>
        <v>3.2473792856395121</v>
      </c>
      <c r="I129">
        <v>6.7723950390979198E-3</v>
      </c>
      <c r="J129" s="3">
        <f t="shared" si="8"/>
        <v>3.0728739105624401</v>
      </c>
      <c r="K129" s="6">
        <f t="shared" si="9"/>
        <v>8.4144787883476866</v>
      </c>
      <c r="L129" s="7">
        <v>1.9002782039705399E-7</v>
      </c>
      <c r="M129" s="3">
        <f t="shared" si="10"/>
        <v>-1.3735980129866201</v>
      </c>
      <c r="N129" s="6">
        <f t="shared" si="11"/>
        <v>-2.5911598394305235</v>
      </c>
      <c r="O129">
        <v>3.0580487233922302E-2</v>
      </c>
      <c r="P129" s="5">
        <v>128</v>
      </c>
      <c r="Q129">
        <v>0.98199999999999998</v>
      </c>
      <c r="R129" s="5">
        <v>275</v>
      </c>
      <c r="S129">
        <v>0.96099999999999997</v>
      </c>
      <c r="T129" s="5">
        <v>48</v>
      </c>
      <c r="U129">
        <v>0.99299999999999999</v>
      </c>
    </row>
    <row r="130" spans="1:21" x14ac:dyDescent="0.2">
      <c r="A130" t="s">
        <v>9128</v>
      </c>
      <c r="B130" t="s">
        <v>7946</v>
      </c>
      <c r="C130">
        <v>1179</v>
      </c>
      <c r="D130">
        <v>-1.2246085994773199</v>
      </c>
      <c r="E130">
        <v>-2.6929442828619599</v>
      </c>
      <c r="F130">
        <v>1.4683356833846399</v>
      </c>
      <c r="G130" s="3">
        <f t="shared" ref="G130:G193" si="12">D130*-1</f>
        <v>1.2246085994773199</v>
      </c>
      <c r="H130" s="6">
        <f t="shared" ref="H130:H193" si="13">IF(G130&lt;0,(2^ABS(G130))*-1,2^G130)</f>
        <v>2.3369204088854105</v>
      </c>
      <c r="I130">
        <v>3.9772612659113298E-2</v>
      </c>
      <c r="J130" s="3">
        <f t="shared" ref="J130:J193" si="14">E130*-1</f>
        <v>2.6929442828619599</v>
      </c>
      <c r="K130" s="6">
        <f t="shared" ref="K130:K193" si="15">IF(J130&lt;0,(2^ABS(J130))*-1,2^J130)</f>
        <v>6.4663172153058515</v>
      </c>
      <c r="L130" s="7">
        <v>1.02380149505171E-6</v>
      </c>
      <c r="M130" s="3">
        <f t="shared" ref="M130:M193" si="16">F130*-1</f>
        <v>-1.4683356833846399</v>
      </c>
      <c r="N130" s="6">
        <f t="shared" ref="N130:N193" si="17">IF(M130&lt;0,(2^ABS(M130))*-1,2^M130)</f>
        <v>-2.7670250089475443</v>
      </c>
      <c r="O130">
        <v>1.23222814112578E-2</v>
      </c>
      <c r="P130" s="5">
        <v>129</v>
      </c>
      <c r="Q130">
        <v>0.98199999999999998</v>
      </c>
      <c r="R130" s="5">
        <v>165</v>
      </c>
      <c r="S130">
        <v>0.97699999999999998</v>
      </c>
      <c r="T130" s="5">
        <v>42</v>
      </c>
      <c r="U130">
        <v>0.99399999999999999</v>
      </c>
    </row>
    <row r="131" spans="1:21" x14ac:dyDescent="0.2">
      <c r="A131" t="s">
        <v>9141</v>
      </c>
      <c r="B131" t="s">
        <v>9142</v>
      </c>
      <c r="C131">
        <v>432</v>
      </c>
      <c r="D131">
        <v>-1.2847671733238399</v>
      </c>
      <c r="E131">
        <v>-2.7809701636317601</v>
      </c>
      <c r="F131">
        <v>1.4962029903079199</v>
      </c>
      <c r="G131" s="3">
        <f t="shared" si="12"/>
        <v>1.2847671733238399</v>
      </c>
      <c r="H131" s="6">
        <f t="shared" si="13"/>
        <v>2.4364272972988132</v>
      </c>
      <c r="I131">
        <v>3.7858546716093101E-2</v>
      </c>
      <c r="J131" s="3">
        <f t="shared" si="14"/>
        <v>2.7809701636317601</v>
      </c>
      <c r="K131" s="6">
        <f t="shared" si="15"/>
        <v>6.8731438946563879</v>
      </c>
      <c r="L131" s="7">
        <v>1.1880274242458399E-6</v>
      </c>
      <c r="M131" s="3">
        <f t="shared" si="16"/>
        <v>-1.4962029903079199</v>
      </c>
      <c r="N131" s="6">
        <f t="shared" si="17"/>
        <v>-2.8209928128273787</v>
      </c>
      <c r="O131">
        <v>1.4307620823313201E-2</v>
      </c>
      <c r="P131" s="5">
        <v>130</v>
      </c>
      <c r="Q131">
        <v>0.98199999999999998</v>
      </c>
      <c r="R131" s="5">
        <v>179</v>
      </c>
      <c r="S131">
        <v>0.97499999999999998</v>
      </c>
      <c r="T131" s="5">
        <v>33</v>
      </c>
      <c r="U131">
        <v>0.995</v>
      </c>
    </row>
    <row r="132" spans="1:21" x14ac:dyDescent="0.2">
      <c r="A132" t="s">
        <v>8099</v>
      </c>
      <c r="B132" t="s">
        <v>18</v>
      </c>
      <c r="C132">
        <v>1623</v>
      </c>
      <c r="D132">
        <v>-1.5639185998029499</v>
      </c>
      <c r="E132">
        <v>1.74712903596554</v>
      </c>
      <c r="F132">
        <v>-3.3110476357684901</v>
      </c>
      <c r="G132" s="3">
        <f t="shared" si="12"/>
        <v>1.5639185998029499</v>
      </c>
      <c r="H132" s="6">
        <f t="shared" si="13"/>
        <v>2.956558041986209</v>
      </c>
      <c r="I132">
        <v>2.4491144880931198E-4</v>
      </c>
      <c r="J132" s="3">
        <f t="shared" si="14"/>
        <v>-1.74712903596554</v>
      </c>
      <c r="K132" s="6">
        <f t="shared" si="15"/>
        <v>-3.356898779100244</v>
      </c>
      <c r="L132" s="7">
        <v>2.0395432237008701E-5</v>
      </c>
      <c r="M132" s="3">
        <f t="shared" si="16"/>
        <v>3.3110476357684901</v>
      </c>
      <c r="N132" s="6">
        <f t="shared" si="17"/>
        <v>9.9248660814825183</v>
      </c>
      <c r="O132" s="7">
        <v>6.1443632917735302E-16</v>
      </c>
      <c r="P132" s="5">
        <v>131</v>
      </c>
      <c r="Q132">
        <v>0.98099999999999998</v>
      </c>
      <c r="R132" s="5">
        <v>207</v>
      </c>
      <c r="S132">
        <v>0.97099999999999997</v>
      </c>
      <c r="T132" s="5">
        <v>737</v>
      </c>
      <c r="U132">
        <v>0.89700000000000002</v>
      </c>
    </row>
    <row r="133" spans="1:21" x14ac:dyDescent="0.2">
      <c r="A133" t="s">
        <v>8923</v>
      </c>
      <c r="B133" t="s">
        <v>18</v>
      </c>
      <c r="C133">
        <v>366</v>
      </c>
      <c r="D133">
        <v>-0.85900221221414297</v>
      </c>
      <c r="E133">
        <v>-0.19264150930563101</v>
      </c>
      <c r="F133">
        <v>-0.66636070290851201</v>
      </c>
      <c r="G133" s="3">
        <f t="shared" si="12"/>
        <v>0.85900221221414297</v>
      </c>
      <c r="H133" s="6">
        <f t="shared" si="13"/>
        <v>1.8137834391015342</v>
      </c>
      <c r="I133">
        <v>4.8750371927756997E-2</v>
      </c>
      <c r="J133" s="3">
        <f t="shared" si="14"/>
        <v>0.19264150930563101</v>
      </c>
      <c r="K133" s="6">
        <f t="shared" si="15"/>
        <v>1.1428543159000542</v>
      </c>
      <c r="L133">
        <v>0.67610682507450004</v>
      </c>
      <c r="M133" s="3">
        <f t="shared" si="16"/>
        <v>0.66636070290851201</v>
      </c>
      <c r="N133" s="6">
        <f t="shared" si="17"/>
        <v>1.5870644349565153</v>
      </c>
      <c r="O133">
        <v>0.135466805459597</v>
      </c>
      <c r="P133" s="5">
        <v>132</v>
      </c>
      <c r="Q133">
        <v>0.98099999999999998</v>
      </c>
      <c r="R133" s="5">
        <v>115</v>
      </c>
      <c r="S133">
        <v>0.98399999999999999</v>
      </c>
      <c r="T133" s="5">
        <v>172</v>
      </c>
      <c r="U133">
        <v>0.97599999999999998</v>
      </c>
    </row>
    <row r="134" spans="1:21" x14ac:dyDescent="0.2">
      <c r="A134" t="s">
        <v>8600</v>
      </c>
      <c r="B134" t="s">
        <v>18</v>
      </c>
      <c r="C134">
        <v>588</v>
      </c>
      <c r="D134">
        <v>-0.61814239033806295</v>
      </c>
      <c r="E134">
        <v>1.5649111149358499</v>
      </c>
      <c r="F134">
        <v>-2.18305350527391</v>
      </c>
      <c r="G134" s="3">
        <f t="shared" si="12"/>
        <v>0.61814239033806295</v>
      </c>
      <c r="H134" s="6">
        <f t="shared" si="13"/>
        <v>1.5348975790197772</v>
      </c>
      <c r="I134">
        <v>0.24916975360309099</v>
      </c>
      <c r="J134" s="3">
        <f t="shared" si="14"/>
        <v>-1.5649111149358499</v>
      </c>
      <c r="K134" s="6">
        <f t="shared" si="15"/>
        <v>-2.9585927327071606</v>
      </c>
      <c r="L134">
        <v>1.0400586963140899E-3</v>
      </c>
      <c r="M134" s="3">
        <f t="shared" si="16"/>
        <v>2.18305350527391</v>
      </c>
      <c r="N134" s="6">
        <f t="shared" si="17"/>
        <v>4.5411368227377187</v>
      </c>
      <c r="O134" s="7">
        <v>5.8570489486551801E-6</v>
      </c>
      <c r="P134" s="5">
        <v>133</v>
      </c>
      <c r="Q134">
        <v>0.98099999999999998</v>
      </c>
      <c r="R134" s="5">
        <v>94</v>
      </c>
      <c r="S134">
        <v>0.98699999999999999</v>
      </c>
      <c r="T134" s="5">
        <v>389</v>
      </c>
      <c r="U134">
        <v>0.94499999999999995</v>
      </c>
    </row>
    <row r="135" spans="1:21" x14ac:dyDescent="0.2">
      <c r="A135" t="s">
        <v>9124</v>
      </c>
      <c r="B135" t="s">
        <v>9125</v>
      </c>
      <c r="C135">
        <v>768</v>
      </c>
      <c r="D135">
        <v>-1.8518734296036701</v>
      </c>
      <c r="E135">
        <v>-3.3982374967635298</v>
      </c>
      <c r="F135">
        <v>1.54636406715986</v>
      </c>
      <c r="G135" s="3">
        <f t="shared" si="12"/>
        <v>1.8518734296036701</v>
      </c>
      <c r="H135" s="6">
        <f t="shared" si="13"/>
        <v>3.6096862112796981</v>
      </c>
      <c r="I135">
        <v>6.7510956874341002E-4</v>
      </c>
      <c r="J135" s="3">
        <f t="shared" si="14"/>
        <v>3.3982374967635298</v>
      </c>
      <c r="K135" s="6">
        <f t="shared" si="15"/>
        <v>10.543175090740853</v>
      </c>
      <c r="L135" s="7">
        <v>4.6287455181846701E-11</v>
      </c>
      <c r="M135" s="3">
        <f t="shared" si="16"/>
        <v>-1.54636406715986</v>
      </c>
      <c r="N135" s="6">
        <f t="shared" si="17"/>
        <v>-2.9208009986560879</v>
      </c>
      <c r="O135">
        <v>4.8339651756421197E-3</v>
      </c>
      <c r="P135" s="5">
        <v>134</v>
      </c>
      <c r="Q135">
        <v>0.98099999999999998</v>
      </c>
      <c r="R135" s="5">
        <v>312</v>
      </c>
      <c r="S135">
        <v>0.95599999999999996</v>
      </c>
      <c r="T135" s="5">
        <v>37</v>
      </c>
      <c r="U135">
        <v>0.99399999999999999</v>
      </c>
    </row>
    <row r="136" spans="1:21" x14ac:dyDescent="0.2">
      <c r="A136" t="s">
        <v>9126</v>
      </c>
      <c r="B136" t="s">
        <v>9127</v>
      </c>
      <c r="C136">
        <v>300</v>
      </c>
      <c r="D136">
        <v>-1.79058201428639</v>
      </c>
      <c r="E136">
        <v>-3.2702922809722601</v>
      </c>
      <c r="F136">
        <v>1.4797102666858699</v>
      </c>
      <c r="G136" s="3">
        <f t="shared" si="12"/>
        <v>1.79058201428639</v>
      </c>
      <c r="H136" s="6">
        <f t="shared" si="13"/>
        <v>3.4595442985142291</v>
      </c>
      <c r="I136">
        <v>4.3742876173563598E-3</v>
      </c>
      <c r="J136" s="3">
        <f t="shared" si="14"/>
        <v>3.2702922809722601</v>
      </c>
      <c r="K136" s="6">
        <f t="shared" si="15"/>
        <v>9.6484171323668981</v>
      </c>
      <c r="L136" s="7">
        <v>3.2594142262952398E-8</v>
      </c>
      <c r="M136" s="3">
        <f t="shared" si="16"/>
        <v>-1.4797102666858699</v>
      </c>
      <c r="N136" s="6">
        <f t="shared" si="17"/>
        <v>-2.7889271822623014</v>
      </c>
      <c r="O136">
        <v>1.9874210465340901E-2</v>
      </c>
      <c r="P136" s="5">
        <v>135</v>
      </c>
      <c r="Q136">
        <v>0.98099999999999998</v>
      </c>
      <c r="R136" s="5">
        <v>307</v>
      </c>
      <c r="S136">
        <v>0.95699999999999996</v>
      </c>
      <c r="T136" s="5">
        <v>44</v>
      </c>
      <c r="U136">
        <v>0.99399999999999999</v>
      </c>
    </row>
    <row r="137" spans="1:21" x14ac:dyDescent="0.2">
      <c r="A137" t="s">
        <v>9139</v>
      </c>
      <c r="B137" t="s">
        <v>9140</v>
      </c>
      <c r="C137">
        <v>483</v>
      </c>
      <c r="D137">
        <v>-1.7742713730984101</v>
      </c>
      <c r="E137">
        <v>-3.3399452201531301</v>
      </c>
      <c r="F137">
        <v>1.56567384705472</v>
      </c>
      <c r="G137" s="3">
        <f t="shared" si="12"/>
        <v>1.7742713730984101</v>
      </c>
      <c r="H137" s="6">
        <f t="shared" si="13"/>
        <v>3.4206520808373213</v>
      </c>
      <c r="I137">
        <v>4.5400703851064903E-3</v>
      </c>
      <c r="J137" s="3">
        <f t="shared" si="14"/>
        <v>3.3399452201531301</v>
      </c>
      <c r="K137" s="6">
        <f t="shared" si="15"/>
        <v>10.125668267812157</v>
      </c>
      <c r="L137" s="7">
        <v>1.36492172327573E-8</v>
      </c>
      <c r="M137" s="3">
        <f t="shared" si="16"/>
        <v>-1.56567384705472</v>
      </c>
      <c r="N137" s="6">
        <f t="shared" si="17"/>
        <v>-2.9601573116823841</v>
      </c>
      <c r="O137">
        <v>1.28499910027893E-2</v>
      </c>
      <c r="P137" s="5">
        <v>136</v>
      </c>
      <c r="Q137">
        <v>0.98099999999999998</v>
      </c>
      <c r="R137" s="5">
        <v>304</v>
      </c>
      <c r="S137">
        <v>0.95699999999999996</v>
      </c>
      <c r="T137" s="5">
        <v>32</v>
      </c>
      <c r="U137">
        <v>0.995</v>
      </c>
    </row>
    <row r="138" spans="1:21" x14ac:dyDescent="0.2">
      <c r="A138" t="s">
        <v>8942</v>
      </c>
      <c r="B138" t="s">
        <v>8943</v>
      </c>
      <c r="C138">
        <v>312</v>
      </c>
      <c r="D138">
        <v>-0.26873966030124702</v>
      </c>
      <c r="E138">
        <v>9.6067177090014E-3</v>
      </c>
      <c r="F138">
        <v>-0.27834637801024797</v>
      </c>
      <c r="G138" s="3">
        <f t="shared" si="12"/>
        <v>0.26873966030124702</v>
      </c>
      <c r="H138" s="6">
        <f t="shared" si="13"/>
        <v>1.2047548928661005</v>
      </c>
      <c r="I138">
        <v>0.40776146001449998</v>
      </c>
      <c r="J138" s="3">
        <f t="shared" si="14"/>
        <v>-9.6067177090014E-3</v>
      </c>
      <c r="K138" s="6">
        <f t="shared" si="15"/>
        <v>-1.0066810888562427</v>
      </c>
      <c r="L138">
        <v>0.97695074465272203</v>
      </c>
      <c r="M138" s="3">
        <f t="shared" si="16"/>
        <v>0.27834637801024797</v>
      </c>
      <c r="N138" s="6">
        <f t="shared" si="17"/>
        <v>1.2128039673553319</v>
      </c>
      <c r="O138">
        <v>0.38630124863698601</v>
      </c>
      <c r="P138" s="5">
        <v>137</v>
      </c>
      <c r="Q138">
        <v>0.98099999999999998</v>
      </c>
      <c r="R138" s="5">
        <v>68</v>
      </c>
      <c r="S138">
        <v>0.99</v>
      </c>
      <c r="T138" s="5">
        <v>156</v>
      </c>
      <c r="U138">
        <v>0.97799999999999998</v>
      </c>
    </row>
    <row r="139" spans="1:21" x14ac:dyDescent="0.2">
      <c r="A139" t="s">
        <v>9151</v>
      </c>
      <c r="B139" t="s">
        <v>9152</v>
      </c>
      <c r="C139">
        <v>765</v>
      </c>
      <c r="D139">
        <v>-1.32223726857994</v>
      </c>
      <c r="E139">
        <v>-2.9523801567941801</v>
      </c>
      <c r="F139">
        <v>1.6301428882142399</v>
      </c>
      <c r="G139" s="3">
        <f t="shared" si="12"/>
        <v>1.32223726857994</v>
      </c>
      <c r="H139" s="6">
        <f t="shared" si="13"/>
        <v>2.5005358145945364</v>
      </c>
      <c r="I139">
        <v>3.9907227464192702E-2</v>
      </c>
      <c r="J139" s="3">
        <f t="shared" si="14"/>
        <v>2.9523801567941801</v>
      </c>
      <c r="K139" s="6">
        <f t="shared" si="15"/>
        <v>7.7402499597615586</v>
      </c>
      <c r="L139" s="7">
        <v>6.9738734431174299E-7</v>
      </c>
      <c r="M139" s="3">
        <f t="shared" si="16"/>
        <v>-1.6301428882142399</v>
      </c>
      <c r="N139" s="6">
        <f t="shared" si="17"/>
        <v>-3.0954365518722406</v>
      </c>
      <c r="O139">
        <v>9.9295184811771294E-3</v>
      </c>
      <c r="P139" s="5">
        <v>138</v>
      </c>
      <c r="Q139">
        <v>0.98</v>
      </c>
      <c r="R139" s="5">
        <v>204</v>
      </c>
      <c r="S139">
        <v>0.97099999999999997</v>
      </c>
      <c r="T139" s="5">
        <v>28</v>
      </c>
      <c r="U139">
        <v>0.996</v>
      </c>
    </row>
    <row r="140" spans="1:21" x14ac:dyDescent="0.2">
      <c r="A140" t="s">
        <v>9137</v>
      </c>
      <c r="B140" t="s">
        <v>9138</v>
      </c>
      <c r="C140">
        <v>720</v>
      </c>
      <c r="D140">
        <v>-1.719836759901</v>
      </c>
      <c r="E140">
        <v>-3.2583549081648999</v>
      </c>
      <c r="F140">
        <v>1.5385181482639001</v>
      </c>
      <c r="G140" s="3">
        <f t="shared" si="12"/>
        <v>1.719836759901</v>
      </c>
      <c r="H140" s="6">
        <f t="shared" si="13"/>
        <v>3.2939913347928655</v>
      </c>
      <c r="I140">
        <v>7.5314469300279E-3</v>
      </c>
      <c r="J140" s="3">
        <f t="shared" si="14"/>
        <v>3.2583549081648999</v>
      </c>
      <c r="K140" s="6">
        <f t="shared" si="15"/>
        <v>9.5689120714470182</v>
      </c>
      <c r="L140" s="7">
        <v>6.8597708811106299E-8</v>
      </c>
      <c r="M140" s="3">
        <f t="shared" si="16"/>
        <v>-1.5385181482639001</v>
      </c>
      <c r="N140" s="6">
        <f t="shared" si="17"/>
        <v>-2.9049596974877101</v>
      </c>
      <c r="O140">
        <v>1.7427501739844E-2</v>
      </c>
      <c r="P140" s="5">
        <v>139</v>
      </c>
      <c r="Q140">
        <v>0.98</v>
      </c>
      <c r="R140" s="5">
        <v>299</v>
      </c>
      <c r="S140">
        <v>0.95799999999999996</v>
      </c>
      <c r="T140" s="5">
        <v>36</v>
      </c>
      <c r="U140">
        <v>0.995</v>
      </c>
    </row>
    <row r="141" spans="1:21" x14ac:dyDescent="0.2">
      <c r="A141" t="s">
        <v>7603</v>
      </c>
      <c r="B141" t="s">
        <v>18</v>
      </c>
      <c r="C141">
        <v>411</v>
      </c>
      <c r="D141">
        <v>-0.78434801545150101</v>
      </c>
      <c r="E141">
        <v>3.03209846256145</v>
      </c>
      <c r="F141">
        <v>-3.8164464780129501</v>
      </c>
      <c r="G141" s="3">
        <f t="shared" si="12"/>
        <v>0.78434801545150101</v>
      </c>
      <c r="H141" s="6">
        <f t="shared" si="13"/>
        <v>1.722313793315982</v>
      </c>
      <c r="I141">
        <v>5.93553017777683E-2</v>
      </c>
      <c r="J141" s="3">
        <f t="shared" si="14"/>
        <v>-3.03209846256145</v>
      </c>
      <c r="K141" s="6">
        <f t="shared" si="15"/>
        <v>-8.1799865021109941</v>
      </c>
      <c r="L141" s="7">
        <v>9.5166571559845091E-16</v>
      </c>
      <c r="M141" s="3">
        <f t="shared" si="16"/>
        <v>3.8164464780129501</v>
      </c>
      <c r="N141" s="6">
        <f t="shared" si="17"/>
        <v>14.088503581724312</v>
      </c>
      <c r="O141" s="7">
        <v>1.4045589977667E-23</v>
      </c>
      <c r="P141" s="5">
        <v>140</v>
      </c>
      <c r="Q141">
        <v>0.98</v>
      </c>
      <c r="R141" s="5">
        <v>114</v>
      </c>
      <c r="S141">
        <v>0.98399999999999999</v>
      </c>
      <c r="T141" s="5">
        <v>1091</v>
      </c>
      <c r="U141">
        <v>0.84799999999999998</v>
      </c>
    </row>
    <row r="142" spans="1:21" x14ac:dyDescent="0.2">
      <c r="A142" t="s">
        <v>9099</v>
      </c>
      <c r="B142" t="s">
        <v>9043</v>
      </c>
      <c r="C142">
        <v>363</v>
      </c>
      <c r="D142">
        <v>-2.1727932900964699</v>
      </c>
      <c r="E142">
        <v>-3.5794524996592498</v>
      </c>
      <c r="F142">
        <v>1.4066592095627799</v>
      </c>
      <c r="G142" s="3">
        <f t="shared" si="12"/>
        <v>2.1727932900964699</v>
      </c>
      <c r="H142" s="6">
        <f t="shared" si="13"/>
        <v>4.5089555574002507</v>
      </c>
      <c r="I142">
        <v>1.5408955582217401E-4</v>
      </c>
      <c r="J142" s="3">
        <f t="shared" si="14"/>
        <v>3.5794524996592498</v>
      </c>
      <c r="K142" s="6">
        <f t="shared" si="15"/>
        <v>11.954256507918455</v>
      </c>
      <c r="L142" s="7">
        <v>5.66729183283339E-11</v>
      </c>
      <c r="M142" s="3">
        <f t="shared" si="16"/>
        <v>-1.4066592095627799</v>
      </c>
      <c r="N142" s="6">
        <f t="shared" si="17"/>
        <v>-2.6512251796979291</v>
      </c>
      <c r="O142">
        <v>1.6766032154962401E-2</v>
      </c>
      <c r="P142" s="5">
        <v>141</v>
      </c>
      <c r="Q142">
        <v>0.98</v>
      </c>
      <c r="R142" s="5">
        <v>403</v>
      </c>
      <c r="S142">
        <v>0.94399999999999995</v>
      </c>
      <c r="T142" s="5">
        <v>55</v>
      </c>
      <c r="U142">
        <v>0.99199999999999999</v>
      </c>
    </row>
    <row r="143" spans="1:21" x14ac:dyDescent="0.2">
      <c r="A143" t="s">
        <v>9079</v>
      </c>
      <c r="B143" t="s">
        <v>9080</v>
      </c>
      <c r="C143">
        <v>462</v>
      </c>
      <c r="D143">
        <v>-1.57367997489436</v>
      </c>
      <c r="E143">
        <v>-2.8770735484813401</v>
      </c>
      <c r="F143">
        <v>1.3033935735869799</v>
      </c>
      <c r="G143" s="3">
        <f t="shared" si="12"/>
        <v>1.57367997489436</v>
      </c>
      <c r="H143" s="6">
        <f t="shared" si="13"/>
        <v>2.9766301476002384</v>
      </c>
      <c r="I143">
        <v>8.79056480286311E-3</v>
      </c>
      <c r="J143" s="3">
        <f t="shared" si="14"/>
        <v>2.8770735484813401</v>
      </c>
      <c r="K143" s="6">
        <f t="shared" si="15"/>
        <v>7.3465838171342961</v>
      </c>
      <c r="L143" s="7">
        <v>3.3745125176264002E-7</v>
      </c>
      <c r="M143" s="3">
        <f t="shared" si="16"/>
        <v>-1.3033935735869799</v>
      </c>
      <c r="N143" s="6">
        <f t="shared" si="17"/>
        <v>-2.4680875529857538</v>
      </c>
      <c r="O143">
        <v>3.1811447998107499E-2</v>
      </c>
      <c r="P143" s="5">
        <v>142</v>
      </c>
      <c r="Q143">
        <v>0.98</v>
      </c>
      <c r="R143" s="5">
        <v>261</v>
      </c>
      <c r="S143">
        <v>0.96299999999999997</v>
      </c>
      <c r="T143" s="5">
        <v>66</v>
      </c>
      <c r="U143">
        <v>0.99</v>
      </c>
    </row>
    <row r="144" spans="1:21" x14ac:dyDescent="0.2">
      <c r="A144" t="s">
        <v>9093</v>
      </c>
      <c r="B144" t="s">
        <v>9094</v>
      </c>
      <c r="C144">
        <v>612</v>
      </c>
      <c r="D144">
        <v>-1.9480221560287501</v>
      </c>
      <c r="E144">
        <v>-3.3204466948446401</v>
      </c>
      <c r="F144">
        <v>1.37242453881589</v>
      </c>
      <c r="G144" s="3">
        <f t="shared" si="12"/>
        <v>1.9480221560287501</v>
      </c>
      <c r="H144" s="6">
        <f t="shared" si="13"/>
        <v>3.8584519936292141</v>
      </c>
      <c r="I144">
        <v>5.5477294518615702E-4</v>
      </c>
      <c r="J144" s="3">
        <f t="shared" si="14"/>
        <v>3.3204466948446401</v>
      </c>
      <c r="K144" s="6">
        <f t="shared" si="15"/>
        <v>9.9897369874484863</v>
      </c>
      <c r="L144" s="7">
        <v>5.76139585088707E-10</v>
      </c>
      <c r="M144" s="3">
        <f t="shared" si="16"/>
        <v>-1.37242453881589</v>
      </c>
      <c r="N144" s="6">
        <f t="shared" si="17"/>
        <v>-2.5890530720461964</v>
      </c>
      <c r="O144">
        <v>1.7219825559720701E-2</v>
      </c>
      <c r="P144" s="5">
        <v>143</v>
      </c>
      <c r="Q144">
        <v>0.98</v>
      </c>
      <c r="R144" s="5">
        <v>345</v>
      </c>
      <c r="S144">
        <v>0.95199999999999996</v>
      </c>
      <c r="T144" s="5">
        <v>65</v>
      </c>
      <c r="U144">
        <v>0.99099999999999999</v>
      </c>
    </row>
    <row r="145" spans="1:22" x14ac:dyDescent="0.2">
      <c r="A145" t="s">
        <v>9100</v>
      </c>
      <c r="B145" t="s">
        <v>9101</v>
      </c>
      <c r="C145">
        <v>360</v>
      </c>
      <c r="D145">
        <v>-1.46197383507224</v>
      </c>
      <c r="E145">
        <v>-2.8764257782621998</v>
      </c>
      <c r="F145">
        <v>1.41445194318996</v>
      </c>
      <c r="G145" s="3">
        <f t="shared" si="12"/>
        <v>1.46197383507224</v>
      </c>
      <c r="H145" s="6">
        <f t="shared" si="13"/>
        <v>2.7548501299493027</v>
      </c>
      <c r="I145">
        <v>1.27344314430315E-2</v>
      </c>
      <c r="J145" s="3">
        <f t="shared" si="14"/>
        <v>2.8764257782621998</v>
      </c>
      <c r="K145" s="6">
        <f t="shared" si="15"/>
        <v>7.3432859406868811</v>
      </c>
      <c r="L145" s="7">
        <v>1.61276825669749E-7</v>
      </c>
      <c r="M145" s="3">
        <f t="shared" si="16"/>
        <v>-1.41445194318996</v>
      </c>
      <c r="N145" s="6">
        <f t="shared" si="17"/>
        <v>-2.6655845488124683</v>
      </c>
      <c r="O145">
        <v>1.6033498981091202E-2</v>
      </c>
      <c r="P145" s="5">
        <v>144</v>
      </c>
      <c r="Q145">
        <v>0.98</v>
      </c>
      <c r="R145" s="5">
        <v>240</v>
      </c>
      <c r="S145">
        <v>0.96599999999999997</v>
      </c>
      <c r="T145" s="5">
        <v>57</v>
      </c>
      <c r="U145">
        <v>0.99199999999999999</v>
      </c>
    </row>
    <row r="146" spans="1:22" x14ac:dyDescent="0.2">
      <c r="A146" t="s">
        <v>8635</v>
      </c>
      <c r="B146" t="s">
        <v>8636</v>
      </c>
      <c r="C146">
        <v>1428</v>
      </c>
      <c r="D146">
        <v>-1.5094681476817899</v>
      </c>
      <c r="E146">
        <v>0.54669654126274303</v>
      </c>
      <c r="F146">
        <v>-2.0561646889445302</v>
      </c>
      <c r="G146" s="3">
        <f t="shared" si="12"/>
        <v>1.5094681476817899</v>
      </c>
      <c r="H146" s="6">
        <f t="shared" si="13"/>
        <v>2.8470506269849989</v>
      </c>
      <c r="I146">
        <v>3.6055714024399899E-3</v>
      </c>
      <c r="J146" s="3">
        <f t="shared" si="14"/>
        <v>-0.54669654126274303</v>
      </c>
      <c r="K146" s="6">
        <f t="shared" si="15"/>
        <v>-1.4607370924986092</v>
      </c>
      <c r="L146">
        <v>0.30426463798410103</v>
      </c>
      <c r="M146" s="3">
        <f t="shared" si="16"/>
        <v>2.0561646889445302</v>
      </c>
      <c r="N146" s="6">
        <f t="shared" si="17"/>
        <v>4.1587924550584017</v>
      </c>
      <c r="O146" s="7">
        <v>4.7350391997683302E-5</v>
      </c>
      <c r="P146" s="5">
        <v>145</v>
      </c>
      <c r="Q146">
        <v>0.97899999999999998</v>
      </c>
      <c r="R146" s="5">
        <v>205</v>
      </c>
      <c r="S146">
        <v>0.97099999999999997</v>
      </c>
      <c r="T146" s="5">
        <v>374</v>
      </c>
      <c r="U146">
        <v>0.94799999999999995</v>
      </c>
      <c r="V146" t="s">
        <v>8637</v>
      </c>
    </row>
    <row r="147" spans="1:22" x14ac:dyDescent="0.2">
      <c r="A147" t="s">
        <v>9076</v>
      </c>
      <c r="B147" t="s">
        <v>9077</v>
      </c>
      <c r="C147">
        <v>690</v>
      </c>
      <c r="D147">
        <v>-1.64572975605378</v>
      </c>
      <c r="E147">
        <v>-2.84974750463974</v>
      </c>
      <c r="F147">
        <v>1.20401774858595</v>
      </c>
      <c r="G147" s="3">
        <f t="shared" si="12"/>
        <v>1.64572975605378</v>
      </c>
      <c r="H147" s="6">
        <f t="shared" si="13"/>
        <v>3.1290609400134741</v>
      </c>
      <c r="I147">
        <v>7.8188348727457405E-3</v>
      </c>
      <c r="J147" s="3">
        <f t="shared" si="14"/>
        <v>2.84974750463974</v>
      </c>
      <c r="K147" s="6">
        <f t="shared" si="15"/>
        <v>7.2087419420730523</v>
      </c>
      <c r="L147" s="7">
        <v>9.80326639575357E-7</v>
      </c>
      <c r="M147" s="3">
        <f t="shared" si="16"/>
        <v>-1.20401774858595</v>
      </c>
      <c r="N147" s="6">
        <f t="shared" si="17"/>
        <v>-2.3038036267973618</v>
      </c>
      <c r="O147">
        <v>5.6994892501044302E-2</v>
      </c>
      <c r="P147" s="5">
        <v>146</v>
      </c>
      <c r="Q147">
        <v>0.97899999999999998</v>
      </c>
      <c r="R147" s="5">
        <v>282</v>
      </c>
      <c r="S147">
        <v>0.96</v>
      </c>
      <c r="T147" s="5">
        <v>72</v>
      </c>
      <c r="U147">
        <v>0.99</v>
      </c>
    </row>
    <row r="148" spans="1:22" x14ac:dyDescent="0.2">
      <c r="A148" t="s">
        <v>9091</v>
      </c>
      <c r="B148" t="s">
        <v>9092</v>
      </c>
      <c r="C148">
        <v>396</v>
      </c>
      <c r="D148">
        <v>-2.07895828408649</v>
      </c>
      <c r="E148">
        <v>-3.4054432262009802</v>
      </c>
      <c r="F148">
        <v>1.32648494211449</v>
      </c>
      <c r="G148" s="3">
        <f t="shared" si="12"/>
        <v>2.07895828408649</v>
      </c>
      <c r="H148" s="6">
        <f t="shared" si="13"/>
        <v>4.2250203320466522</v>
      </c>
      <c r="I148">
        <v>1.9753425370243102E-3</v>
      </c>
      <c r="J148" s="3">
        <f t="shared" si="14"/>
        <v>3.4054432262009802</v>
      </c>
      <c r="K148" s="6">
        <f t="shared" si="15"/>
        <v>10.595966086373229</v>
      </c>
      <c r="L148" s="7">
        <v>8.7225374393763696E-8</v>
      </c>
      <c r="M148" s="3">
        <f t="shared" si="16"/>
        <v>-1.32648494211449</v>
      </c>
      <c r="N148" s="6">
        <f t="shared" si="17"/>
        <v>-2.5079088983319546</v>
      </c>
      <c r="O148">
        <v>5.5556949378659397E-2</v>
      </c>
      <c r="P148" s="5">
        <v>147</v>
      </c>
      <c r="Q148">
        <v>0.97899999999999998</v>
      </c>
      <c r="R148" s="5">
        <v>406</v>
      </c>
      <c r="S148">
        <v>0.94299999999999995</v>
      </c>
      <c r="T148" s="5">
        <v>63</v>
      </c>
      <c r="U148">
        <v>0.99099999999999999</v>
      </c>
    </row>
    <row r="149" spans="1:22" x14ac:dyDescent="0.2">
      <c r="A149" t="s">
        <v>9097</v>
      </c>
      <c r="B149" t="s">
        <v>9098</v>
      </c>
      <c r="C149">
        <v>789</v>
      </c>
      <c r="D149">
        <v>-1.7690179669805299</v>
      </c>
      <c r="E149">
        <v>-3.2596764840250798</v>
      </c>
      <c r="F149">
        <v>1.4906585170445501</v>
      </c>
      <c r="G149" s="3">
        <f t="shared" si="12"/>
        <v>1.7690179669805299</v>
      </c>
      <c r="H149" s="6">
        <f t="shared" si="13"/>
        <v>3.4082188251809074</v>
      </c>
      <c r="I149">
        <v>3.8048568382131002E-3</v>
      </c>
      <c r="J149" s="3">
        <f t="shared" si="14"/>
        <v>3.2596764840250798</v>
      </c>
      <c r="K149" s="6">
        <f t="shared" si="15"/>
        <v>9.5776816566986422</v>
      </c>
      <c r="L149" s="7">
        <v>1.5312463016555001E-8</v>
      </c>
      <c r="M149" s="3">
        <f t="shared" si="16"/>
        <v>-1.4906585170445501</v>
      </c>
      <c r="N149" s="6">
        <f t="shared" si="17"/>
        <v>-2.8101721597028813</v>
      </c>
      <c r="O149">
        <v>1.5843836744779901E-2</v>
      </c>
      <c r="P149" s="5">
        <v>148</v>
      </c>
      <c r="Q149">
        <v>0.97899999999999998</v>
      </c>
      <c r="R149" s="5">
        <v>318</v>
      </c>
      <c r="S149">
        <v>0.95499999999999996</v>
      </c>
      <c r="T149" s="5">
        <v>52</v>
      </c>
      <c r="U149">
        <v>0.99199999999999999</v>
      </c>
    </row>
    <row r="150" spans="1:22" x14ac:dyDescent="0.2">
      <c r="A150" t="s">
        <v>8669</v>
      </c>
      <c r="B150" t="s">
        <v>18</v>
      </c>
      <c r="C150">
        <v>444</v>
      </c>
      <c r="D150">
        <v>-2.1984494896535201</v>
      </c>
      <c r="E150">
        <v>-0.44692452200788901</v>
      </c>
      <c r="F150">
        <v>-1.7515249676456299</v>
      </c>
      <c r="G150" s="3">
        <f t="shared" si="12"/>
        <v>2.1984494896535201</v>
      </c>
      <c r="H150" s="6">
        <f t="shared" si="13"/>
        <v>4.5898579016946961</v>
      </c>
      <c r="I150" s="7">
        <v>2.8095736116021699E-5</v>
      </c>
      <c r="J150" s="3">
        <f t="shared" si="14"/>
        <v>0.44692452200788901</v>
      </c>
      <c r="K150" s="6">
        <f t="shared" si="15"/>
        <v>1.3631312899900407</v>
      </c>
      <c r="L150">
        <v>0.42178020535878502</v>
      </c>
      <c r="M150" s="3">
        <f t="shared" si="16"/>
        <v>1.7515249676456299</v>
      </c>
      <c r="N150" s="6">
        <f t="shared" si="17"/>
        <v>3.367142941695827</v>
      </c>
      <c r="O150">
        <v>8.7944754446220199E-4</v>
      </c>
      <c r="P150" s="5">
        <v>149</v>
      </c>
      <c r="Q150">
        <v>0.97899999999999998</v>
      </c>
      <c r="R150" s="5">
        <v>422</v>
      </c>
      <c r="S150">
        <v>0.94099999999999995</v>
      </c>
      <c r="T150" s="5">
        <v>347</v>
      </c>
      <c r="U150">
        <v>0.95099999999999996</v>
      </c>
    </row>
    <row r="151" spans="1:22" x14ac:dyDescent="0.2">
      <c r="A151" t="s">
        <v>8425</v>
      </c>
      <c r="B151" t="s">
        <v>18</v>
      </c>
      <c r="C151">
        <v>618</v>
      </c>
      <c r="D151">
        <v>-2.5100535421385</v>
      </c>
      <c r="E151">
        <v>5.6855063696226997E-2</v>
      </c>
      <c r="F151">
        <v>-2.5669086058347301</v>
      </c>
      <c r="G151" s="3">
        <f t="shared" si="12"/>
        <v>2.5100535421385</v>
      </c>
      <c r="H151" s="6">
        <f t="shared" si="13"/>
        <v>5.6964121870317239</v>
      </c>
      <c r="I151" s="7">
        <v>3.4904895015364998E-12</v>
      </c>
      <c r="J151" s="3">
        <f t="shared" si="14"/>
        <v>-5.6855063696226997E-2</v>
      </c>
      <c r="K151" s="6">
        <f t="shared" si="15"/>
        <v>-1.0401957609281378</v>
      </c>
      <c r="L151">
        <v>0.89351784751648999</v>
      </c>
      <c r="M151" s="3">
        <f t="shared" si="16"/>
        <v>2.5669086058347301</v>
      </c>
      <c r="N151" s="6">
        <f t="shared" si="17"/>
        <v>5.9253838094497953</v>
      </c>
      <c r="O151" s="7">
        <v>8.1354694766633695E-13</v>
      </c>
      <c r="P151" s="5">
        <v>150</v>
      </c>
      <c r="Q151">
        <v>0.97899999999999998</v>
      </c>
      <c r="R151" s="5">
        <v>461</v>
      </c>
      <c r="S151">
        <v>0.93500000000000005</v>
      </c>
      <c r="T151" s="5">
        <v>507</v>
      </c>
      <c r="U151">
        <v>0.92900000000000005</v>
      </c>
    </row>
    <row r="152" spans="1:22" x14ac:dyDescent="0.2">
      <c r="A152" t="s">
        <v>9078</v>
      </c>
      <c r="B152" t="s">
        <v>7665</v>
      </c>
      <c r="C152">
        <v>522</v>
      </c>
      <c r="D152">
        <v>-1.4696028337136999</v>
      </c>
      <c r="E152">
        <v>-2.8005925609204301</v>
      </c>
      <c r="F152">
        <v>1.3309897272067299</v>
      </c>
      <c r="G152" s="3">
        <f t="shared" si="12"/>
        <v>1.4696028337136999</v>
      </c>
      <c r="H152" s="6">
        <f t="shared" si="13"/>
        <v>2.7694564146181326</v>
      </c>
      <c r="I152">
        <v>1.7525523675430799E-2</v>
      </c>
      <c r="J152" s="3">
        <f t="shared" si="14"/>
        <v>2.8005925609204301</v>
      </c>
      <c r="K152" s="6">
        <f t="shared" si="15"/>
        <v>6.9672655972127524</v>
      </c>
      <c r="L152" s="7">
        <v>1.2616830657797599E-6</v>
      </c>
      <c r="M152" s="3">
        <f t="shared" si="16"/>
        <v>-1.3309897272067299</v>
      </c>
      <c r="N152" s="6">
        <f t="shared" si="17"/>
        <v>-2.5157520300507903</v>
      </c>
      <c r="O152">
        <v>3.2234022402514703E-2</v>
      </c>
      <c r="P152" s="5">
        <v>151</v>
      </c>
      <c r="Q152">
        <v>0.97899999999999998</v>
      </c>
      <c r="R152" s="5">
        <v>251</v>
      </c>
      <c r="S152">
        <v>0.96499999999999997</v>
      </c>
      <c r="T152" s="5">
        <v>68</v>
      </c>
      <c r="U152">
        <v>0.99</v>
      </c>
    </row>
    <row r="153" spans="1:22" x14ac:dyDescent="0.2">
      <c r="A153" t="s">
        <v>9072</v>
      </c>
      <c r="B153" t="s">
        <v>9073</v>
      </c>
      <c r="C153">
        <v>612</v>
      </c>
      <c r="D153">
        <v>-1.2929220419554399</v>
      </c>
      <c r="E153">
        <v>-2.6493863418351302</v>
      </c>
      <c r="F153">
        <v>1.3564642998796901</v>
      </c>
      <c r="G153" s="3">
        <f t="shared" si="12"/>
        <v>1.2929220419554399</v>
      </c>
      <c r="H153" s="6">
        <f t="shared" si="13"/>
        <v>2.4502382581803759</v>
      </c>
      <c r="I153">
        <v>2.4900461846926899E-2</v>
      </c>
      <c r="J153" s="3">
        <f t="shared" si="14"/>
        <v>2.6493863418351302</v>
      </c>
      <c r="K153" s="6">
        <f t="shared" si="15"/>
        <v>6.2740035340734304</v>
      </c>
      <c r="L153" s="7">
        <v>7.9018691364748896E-7</v>
      </c>
      <c r="M153" s="3">
        <f t="shared" si="16"/>
        <v>-1.3564642998796901</v>
      </c>
      <c r="N153" s="6">
        <f t="shared" si="17"/>
        <v>-2.5605687582123959</v>
      </c>
      <c r="O153">
        <v>1.8046836248467899E-2</v>
      </c>
      <c r="P153" s="5">
        <v>152</v>
      </c>
      <c r="Q153">
        <v>0.97799999999999998</v>
      </c>
      <c r="R153" s="5">
        <v>208</v>
      </c>
      <c r="S153">
        <v>0.97099999999999997</v>
      </c>
      <c r="T153" s="5">
        <v>69</v>
      </c>
      <c r="U153">
        <v>0.99</v>
      </c>
    </row>
    <row r="154" spans="1:22" x14ac:dyDescent="0.2">
      <c r="A154" t="s">
        <v>9110</v>
      </c>
      <c r="B154" t="s">
        <v>9111</v>
      </c>
      <c r="C154">
        <v>495</v>
      </c>
      <c r="D154">
        <v>-1.66026139264529</v>
      </c>
      <c r="E154">
        <v>-3.1259215787002601</v>
      </c>
      <c r="F154">
        <v>1.4656601860549701</v>
      </c>
      <c r="G154" s="3">
        <f t="shared" si="12"/>
        <v>1.66026139264529</v>
      </c>
      <c r="H154" s="6">
        <f t="shared" si="13"/>
        <v>3.1607378693642314</v>
      </c>
      <c r="I154">
        <v>1.33773085962478E-2</v>
      </c>
      <c r="J154" s="3">
        <f t="shared" si="14"/>
        <v>3.1259215787002601</v>
      </c>
      <c r="K154" s="6">
        <f t="shared" si="15"/>
        <v>8.7296364823027286</v>
      </c>
      <c r="L154" s="7">
        <v>6.5062263111685698E-7</v>
      </c>
      <c r="M154" s="3">
        <f t="shared" si="16"/>
        <v>-1.4656601860549701</v>
      </c>
      <c r="N154" s="6">
        <f t="shared" si="17"/>
        <v>-2.7618982791694329</v>
      </c>
      <c r="O154">
        <v>3.0085637091400799E-2</v>
      </c>
      <c r="P154" s="5">
        <v>153</v>
      </c>
      <c r="Q154">
        <v>0.97799999999999998</v>
      </c>
      <c r="R154" s="5">
        <v>301</v>
      </c>
      <c r="S154">
        <v>0.95799999999999996</v>
      </c>
      <c r="T154" s="5">
        <v>51</v>
      </c>
      <c r="U154">
        <v>0.99299999999999999</v>
      </c>
    </row>
    <row r="155" spans="1:22" x14ac:dyDescent="0.2">
      <c r="A155" t="s">
        <v>9074</v>
      </c>
      <c r="B155" t="s">
        <v>9075</v>
      </c>
      <c r="C155">
        <v>564</v>
      </c>
      <c r="D155">
        <v>-1.6302188909036099</v>
      </c>
      <c r="E155">
        <v>-2.9996009857182502</v>
      </c>
      <c r="F155">
        <v>1.36938209481464</v>
      </c>
      <c r="G155" s="3">
        <f t="shared" si="12"/>
        <v>1.6302188909036099</v>
      </c>
      <c r="H155" s="6">
        <f t="shared" si="13"/>
        <v>3.0955996270149897</v>
      </c>
      <c r="I155">
        <v>8.4597499232275299E-3</v>
      </c>
      <c r="J155" s="3">
        <f t="shared" si="14"/>
        <v>2.9996009857182502</v>
      </c>
      <c r="K155" s="6">
        <f t="shared" si="15"/>
        <v>7.9977877009529132</v>
      </c>
      <c r="L155" s="7">
        <v>2.4562731767803099E-7</v>
      </c>
      <c r="M155" s="3">
        <f t="shared" si="16"/>
        <v>-1.36938209481464</v>
      </c>
      <c r="N155" s="6">
        <f t="shared" si="17"/>
        <v>-2.5835988708478363</v>
      </c>
      <c r="O155">
        <v>2.8488835811088801E-2</v>
      </c>
      <c r="P155" s="5">
        <v>154</v>
      </c>
      <c r="Q155">
        <v>0.97799999999999998</v>
      </c>
      <c r="R155" s="5">
        <v>287</v>
      </c>
      <c r="S155">
        <v>0.96</v>
      </c>
      <c r="T155" s="5">
        <v>67</v>
      </c>
      <c r="U155">
        <v>0.99</v>
      </c>
    </row>
    <row r="156" spans="1:22" x14ac:dyDescent="0.2">
      <c r="A156" t="s">
        <v>9050</v>
      </c>
      <c r="B156" t="s">
        <v>9051</v>
      </c>
      <c r="C156">
        <v>681</v>
      </c>
      <c r="D156">
        <v>-1.2987815053417999</v>
      </c>
      <c r="E156">
        <v>-2.44689318132626</v>
      </c>
      <c r="F156">
        <v>1.1481116759844601</v>
      </c>
      <c r="G156" s="3">
        <f t="shared" si="12"/>
        <v>1.2987815053417999</v>
      </c>
      <c r="H156" s="6">
        <f t="shared" si="13"/>
        <v>2.4602100650395822</v>
      </c>
      <c r="I156">
        <v>5.3911494783437798E-2</v>
      </c>
      <c r="J156" s="3">
        <f t="shared" si="14"/>
        <v>2.44689318132626</v>
      </c>
      <c r="K156" s="6">
        <f t="shared" si="15"/>
        <v>5.4524067121980595</v>
      </c>
      <c r="L156" s="7">
        <v>8.9275718494430105E-5</v>
      </c>
      <c r="M156" s="3">
        <f t="shared" si="16"/>
        <v>-1.1481116759844601</v>
      </c>
      <c r="N156" s="6">
        <f t="shared" si="17"/>
        <v>-2.2162362432698761</v>
      </c>
      <c r="O156">
        <v>9.1701585729240906E-2</v>
      </c>
      <c r="P156" s="5">
        <v>155</v>
      </c>
      <c r="Q156">
        <v>0.97799999999999998</v>
      </c>
      <c r="R156" s="5">
        <v>214</v>
      </c>
      <c r="S156">
        <v>0.97</v>
      </c>
      <c r="T156" s="5">
        <v>81</v>
      </c>
      <c r="U156">
        <v>0.98799999999999999</v>
      </c>
    </row>
    <row r="157" spans="1:22" x14ac:dyDescent="0.2">
      <c r="A157" t="s">
        <v>9087</v>
      </c>
      <c r="B157" t="s">
        <v>9088</v>
      </c>
      <c r="C157">
        <v>750</v>
      </c>
      <c r="D157">
        <v>-1.17477432501112</v>
      </c>
      <c r="E157">
        <v>-2.6148425803112301</v>
      </c>
      <c r="F157">
        <v>1.4400682553001101</v>
      </c>
      <c r="G157" s="3">
        <f t="shared" si="12"/>
        <v>1.17477432501112</v>
      </c>
      <c r="H157" s="6">
        <f t="shared" si="13"/>
        <v>2.2575756385036234</v>
      </c>
      <c r="I157">
        <v>4.5033663032605399E-2</v>
      </c>
      <c r="J157" s="3">
        <f t="shared" si="14"/>
        <v>2.6148425803112301</v>
      </c>
      <c r="K157" s="6">
        <f t="shared" si="15"/>
        <v>6.1255635609602059</v>
      </c>
      <c r="L157" s="7">
        <v>1.36687430330645E-6</v>
      </c>
      <c r="M157" s="3">
        <f t="shared" si="16"/>
        <v>-1.4400682553001101</v>
      </c>
      <c r="N157" s="6">
        <f t="shared" si="17"/>
        <v>-2.7133370224620168</v>
      </c>
      <c r="O157">
        <v>1.2475035771106801E-2</v>
      </c>
      <c r="P157" s="5">
        <v>156</v>
      </c>
      <c r="Q157">
        <v>0.97799999999999998</v>
      </c>
      <c r="R157" s="5">
        <v>193</v>
      </c>
      <c r="S157">
        <v>0.97299999999999998</v>
      </c>
      <c r="T157" s="5">
        <v>61</v>
      </c>
      <c r="U157">
        <v>0.99099999999999999</v>
      </c>
    </row>
    <row r="158" spans="1:22" x14ac:dyDescent="0.2">
      <c r="A158" t="s">
        <v>8965</v>
      </c>
      <c r="B158" t="s">
        <v>8966</v>
      </c>
      <c r="C158">
        <v>390</v>
      </c>
      <c r="D158">
        <v>-2.4122464606776499</v>
      </c>
      <c r="E158">
        <v>-2.4774281322657399</v>
      </c>
      <c r="F158">
        <v>6.5181671588087603E-2</v>
      </c>
      <c r="G158" s="3">
        <f t="shared" si="12"/>
        <v>2.4122464606776499</v>
      </c>
      <c r="H158" s="6">
        <f t="shared" si="13"/>
        <v>5.3230254378463275</v>
      </c>
      <c r="I158" s="7">
        <v>4.4171068461577099E-8</v>
      </c>
      <c r="J158" s="3">
        <f t="shared" si="14"/>
        <v>2.4774281322657399</v>
      </c>
      <c r="K158" s="6">
        <f t="shared" si="15"/>
        <v>5.5690379824490437</v>
      </c>
      <c r="L158" s="7">
        <v>7.3225072369655002E-9</v>
      </c>
      <c r="M158" s="3">
        <f t="shared" si="16"/>
        <v>-6.5181671588087603E-2</v>
      </c>
      <c r="N158" s="6">
        <f t="shared" si="17"/>
        <v>-1.0462166764888208</v>
      </c>
      <c r="O158">
        <v>0.91183372057550205</v>
      </c>
      <c r="P158" s="5">
        <v>157</v>
      </c>
      <c r="Q158">
        <v>0.97799999999999998</v>
      </c>
      <c r="R158" s="5">
        <v>477</v>
      </c>
      <c r="S158">
        <v>0.93300000000000005</v>
      </c>
      <c r="T158" s="5">
        <v>139</v>
      </c>
      <c r="U158">
        <v>0.98</v>
      </c>
    </row>
    <row r="159" spans="1:22" x14ac:dyDescent="0.2">
      <c r="A159" t="s">
        <v>9089</v>
      </c>
      <c r="B159" t="s">
        <v>9090</v>
      </c>
      <c r="C159">
        <v>453</v>
      </c>
      <c r="D159">
        <v>-2.0083268139075199</v>
      </c>
      <c r="E159">
        <v>-3.4846115494340699</v>
      </c>
      <c r="F159">
        <v>1.47628473552655</v>
      </c>
      <c r="G159" s="3">
        <f t="shared" si="12"/>
        <v>2.0083268139075199</v>
      </c>
      <c r="H159" s="6">
        <f t="shared" si="13"/>
        <v>4.0231535839146195</v>
      </c>
      <c r="I159">
        <v>1.5980036162604101E-3</v>
      </c>
      <c r="J159" s="3">
        <f t="shared" si="14"/>
        <v>3.4846115494340699</v>
      </c>
      <c r="K159" s="6">
        <f t="shared" si="15"/>
        <v>11.193672584404229</v>
      </c>
      <c r="L159" s="7">
        <v>7.2265739045715797E-9</v>
      </c>
      <c r="M159" s="3">
        <f t="shared" si="16"/>
        <v>-1.47628473552655</v>
      </c>
      <c r="N159" s="6">
        <f t="shared" si="17"/>
        <v>-2.7823130166242707</v>
      </c>
      <c r="O159">
        <v>2.27669099832866E-2</v>
      </c>
      <c r="P159" s="5">
        <v>158</v>
      </c>
      <c r="Q159">
        <v>0.97799999999999998</v>
      </c>
      <c r="R159" s="5">
        <v>414</v>
      </c>
      <c r="S159">
        <v>0.94199999999999995</v>
      </c>
      <c r="T159" s="5">
        <v>64</v>
      </c>
      <c r="U159">
        <v>0.99099999999999999</v>
      </c>
    </row>
    <row r="160" spans="1:22" x14ac:dyDescent="0.2">
      <c r="A160" t="s">
        <v>9083</v>
      </c>
      <c r="B160" t="s">
        <v>9084</v>
      </c>
      <c r="C160">
        <v>603</v>
      </c>
      <c r="D160">
        <v>-1.4306736966412399</v>
      </c>
      <c r="E160">
        <v>-2.9679279965377199</v>
      </c>
      <c r="F160">
        <v>1.53725429989648</v>
      </c>
      <c r="G160" s="3">
        <f t="shared" si="12"/>
        <v>1.4306736966412399</v>
      </c>
      <c r="H160" s="6">
        <f t="shared" si="13"/>
        <v>2.6957256853830596</v>
      </c>
      <c r="I160">
        <v>1.2274338671163501E-2</v>
      </c>
      <c r="J160" s="3">
        <f t="shared" si="14"/>
        <v>2.9679279965377199</v>
      </c>
      <c r="K160" s="6">
        <f t="shared" si="15"/>
        <v>7.8241172839889357</v>
      </c>
      <c r="L160" s="7">
        <v>2.6813380248197699E-8</v>
      </c>
      <c r="M160" s="3">
        <f t="shared" si="16"/>
        <v>-1.53725429989648</v>
      </c>
      <c r="N160" s="6">
        <f t="shared" si="17"/>
        <v>-2.9024159714815863</v>
      </c>
      <c r="O160">
        <v>6.67092833735289E-3</v>
      </c>
      <c r="P160" s="5">
        <v>159</v>
      </c>
      <c r="Q160">
        <v>0.97699999999999998</v>
      </c>
      <c r="R160" s="5">
        <v>264</v>
      </c>
      <c r="S160">
        <v>0.96299999999999997</v>
      </c>
      <c r="T160" s="5">
        <v>59</v>
      </c>
      <c r="U160">
        <v>0.99099999999999999</v>
      </c>
    </row>
    <row r="161" spans="1:21" x14ac:dyDescent="0.2">
      <c r="A161" t="s">
        <v>8903</v>
      </c>
      <c r="B161" t="s">
        <v>2325</v>
      </c>
      <c r="C161">
        <v>1014</v>
      </c>
      <c r="D161">
        <v>-0.44503126786694303</v>
      </c>
      <c r="E161">
        <v>0.17760162647205799</v>
      </c>
      <c r="F161">
        <v>-0.62263289433900104</v>
      </c>
      <c r="G161" s="3">
        <f t="shared" si="12"/>
        <v>0.44503126786694303</v>
      </c>
      <c r="H161" s="6">
        <f t="shared" si="13"/>
        <v>1.3613436208983407</v>
      </c>
      <c r="I161">
        <v>0.35134812076696997</v>
      </c>
      <c r="J161" s="3">
        <f t="shared" si="14"/>
        <v>-0.17760162647205799</v>
      </c>
      <c r="K161" s="6">
        <f t="shared" si="15"/>
        <v>-1.1310021144268165</v>
      </c>
      <c r="L161">
        <v>0.70625991195273097</v>
      </c>
      <c r="M161" s="3">
        <f t="shared" si="16"/>
        <v>0.62263289433900104</v>
      </c>
      <c r="N161" s="6">
        <f t="shared" si="17"/>
        <v>1.5396825136974821</v>
      </c>
      <c r="O161">
        <v>0.17615513527635701</v>
      </c>
      <c r="P161" s="5">
        <v>160</v>
      </c>
      <c r="Q161">
        <v>0.97699999999999998</v>
      </c>
      <c r="R161" s="5">
        <v>99</v>
      </c>
      <c r="S161">
        <v>0.98599999999999999</v>
      </c>
      <c r="T161" s="5">
        <v>187</v>
      </c>
      <c r="U161">
        <v>0.97399999999999998</v>
      </c>
    </row>
    <row r="162" spans="1:21" x14ac:dyDescent="0.2">
      <c r="A162" t="s">
        <v>9095</v>
      </c>
      <c r="B162" t="s">
        <v>9096</v>
      </c>
      <c r="C162">
        <v>609</v>
      </c>
      <c r="D162">
        <v>-1.6282447979004999</v>
      </c>
      <c r="E162">
        <v>-3.2028427937243702</v>
      </c>
      <c r="F162">
        <v>1.5745979958238701</v>
      </c>
      <c r="G162" s="3">
        <f t="shared" si="12"/>
        <v>1.6282447979004999</v>
      </c>
      <c r="H162" s="6">
        <f t="shared" si="13"/>
        <v>3.0913667002060654</v>
      </c>
      <c r="I162">
        <v>9.7564417901603393E-3</v>
      </c>
      <c r="J162" s="3">
        <f t="shared" si="14"/>
        <v>3.2028427937243702</v>
      </c>
      <c r="K162" s="6">
        <f t="shared" si="15"/>
        <v>9.2077125383440759</v>
      </c>
      <c r="L162" s="7">
        <v>5.7758494145391801E-8</v>
      </c>
      <c r="M162" s="3">
        <f t="shared" si="16"/>
        <v>-1.5745979958238701</v>
      </c>
      <c r="N162" s="6">
        <f t="shared" si="17"/>
        <v>-2.9785248504262869</v>
      </c>
      <c r="O162">
        <v>1.2483994039600399E-2</v>
      </c>
      <c r="P162" s="5">
        <v>161</v>
      </c>
      <c r="Q162">
        <v>0.97699999999999998</v>
      </c>
      <c r="R162" s="5">
        <v>306</v>
      </c>
      <c r="S162">
        <v>0.95699999999999996</v>
      </c>
      <c r="T162" s="5">
        <v>53</v>
      </c>
      <c r="U162">
        <v>0.99199999999999999</v>
      </c>
    </row>
    <row r="163" spans="1:21" x14ac:dyDescent="0.2">
      <c r="A163" t="s">
        <v>8974</v>
      </c>
      <c r="B163" t="s">
        <v>8975</v>
      </c>
      <c r="C163">
        <v>450</v>
      </c>
      <c r="D163">
        <v>-3.1397735330759202</v>
      </c>
      <c r="E163">
        <v>-3.36389883074194</v>
      </c>
      <c r="F163">
        <v>0.224125297666012</v>
      </c>
      <c r="G163" s="3">
        <f t="shared" si="12"/>
        <v>3.1397735330759202</v>
      </c>
      <c r="H163" s="6">
        <f t="shared" si="13"/>
        <v>8.8138572639655131</v>
      </c>
      <c r="I163" s="7">
        <v>5.58465956519574E-16</v>
      </c>
      <c r="J163" s="3">
        <f t="shared" si="14"/>
        <v>3.36389883074194</v>
      </c>
      <c r="K163" s="6">
        <f t="shared" si="15"/>
        <v>10.295192000842258</v>
      </c>
      <c r="L163" s="7">
        <v>8.6655693311345305E-19</v>
      </c>
      <c r="M163" s="3">
        <f t="shared" si="16"/>
        <v>-0.224125297666012</v>
      </c>
      <c r="N163" s="6">
        <f t="shared" si="17"/>
        <v>-1.1680688366639389</v>
      </c>
      <c r="O163">
        <v>0.63625421634214296</v>
      </c>
      <c r="P163" s="5">
        <v>162</v>
      </c>
      <c r="Q163">
        <v>0.97699999999999998</v>
      </c>
      <c r="R163" s="5">
        <v>753</v>
      </c>
      <c r="S163">
        <v>0.89500000000000002</v>
      </c>
      <c r="T163" s="5">
        <v>136</v>
      </c>
      <c r="U163">
        <v>0.98099999999999998</v>
      </c>
    </row>
    <row r="164" spans="1:21" x14ac:dyDescent="0.2">
      <c r="A164" t="s">
        <v>9085</v>
      </c>
      <c r="B164" t="s">
        <v>9086</v>
      </c>
      <c r="C164">
        <v>384</v>
      </c>
      <c r="D164">
        <v>-1.6357800515043099</v>
      </c>
      <c r="E164">
        <v>-3.1667681332301898</v>
      </c>
      <c r="F164">
        <v>1.5309880817258701</v>
      </c>
      <c r="G164" s="3">
        <f t="shared" si="12"/>
        <v>1.6357800515043099</v>
      </c>
      <c r="H164" s="6">
        <f t="shared" si="13"/>
        <v>3.1075552714613139</v>
      </c>
      <c r="I164">
        <v>9.3480543993663505E-3</v>
      </c>
      <c r="J164" s="3">
        <f t="shared" si="14"/>
        <v>3.1667681332301898</v>
      </c>
      <c r="K164" s="6">
        <f t="shared" si="15"/>
        <v>8.98032796206755</v>
      </c>
      <c r="L164" s="7">
        <v>7.9702864886652006E-8</v>
      </c>
      <c r="M164" s="3">
        <f t="shared" si="16"/>
        <v>-1.5309880817258701</v>
      </c>
      <c r="N164" s="6">
        <f t="shared" si="17"/>
        <v>-2.8898369224643048</v>
      </c>
      <c r="O164">
        <v>1.5334866058107599E-2</v>
      </c>
      <c r="P164" s="5">
        <v>163</v>
      </c>
      <c r="Q164">
        <v>0.97699999999999998</v>
      </c>
      <c r="R164" s="5">
        <v>314</v>
      </c>
      <c r="S164">
        <v>0.95599999999999996</v>
      </c>
      <c r="T164" s="5">
        <v>60</v>
      </c>
      <c r="U164">
        <v>0.99099999999999999</v>
      </c>
    </row>
    <row r="165" spans="1:21" x14ac:dyDescent="0.2">
      <c r="A165" t="s">
        <v>9061</v>
      </c>
      <c r="B165" t="s">
        <v>9062</v>
      </c>
      <c r="C165">
        <v>618</v>
      </c>
      <c r="D165">
        <v>-1.6003476552783999</v>
      </c>
      <c r="E165">
        <v>-2.9319218936318099</v>
      </c>
      <c r="F165">
        <v>1.3315742383534099</v>
      </c>
      <c r="G165" s="3">
        <f t="shared" si="12"/>
        <v>1.6003476552783999</v>
      </c>
      <c r="H165" s="6">
        <f t="shared" si="13"/>
        <v>3.0321637245122979</v>
      </c>
      <c r="I165">
        <v>8.8442925316254504E-3</v>
      </c>
      <c r="J165" s="3">
        <f t="shared" si="14"/>
        <v>2.9319218936318099</v>
      </c>
      <c r="K165" s="6">
        <f t="shared" si="15"/>
        <v>7.6312632426416167</v>
      </c>
      <c r="L165" s="7">
        <v>3.2504865660107301E-7</v>
      </c>
      <c r="M165" s="3">
        <f t="shared" si="16"/>
        <v>-1.3315742383534099</v>
      </c>
      <c r="N165" s="6">
        <f t="shared" si="17"/>
        <v>-2.5167714991607362</v>
      </c>
      <c r="O165">
        <v>3.1082801281400799E-2</v>
      </c>
      <c r="P165" s="5">
        <v>164</v>
      </c>
      <c r="Q165">
        <v>0.97699999999999998</v>
      </c>
      <c r="R165" s="5">
        <v>300</v>
      </c>
      <c r="S165">
        <v>0.95799999999999996</v>
      </c>
      <c r="T165" s="5">
        <v>73</v>
      </c>
      <c r="U165">
        <v>0.98899999999999999</v>
      </c>
    </row>
    <row r="166" spans="1:21" x14ac:dyDescent="0.2">
      <c r="A166" t="s">
        <v>9108</v>
      </c>
      <c r="B166" t="s">
        <v>9109</v>
      </c>
      <c r="C166">
        <v>795</v>
      </c>
      <c r="D166">
        <v>-1.71967828768263</v>
      </c>
      <c r="E166">
        <v>-3.38051759317421</v>
      </c>
      <c r="F166">
        <v>1.66083930549158</v>
      </c>
      <c r="G166" s="3">
        <f t="shared" si="12"/>
        <v>1.71967828768263</v>
      </c>
      <c r="H166" s="6">
        <f t="shared" si="13"/>
        <v>3.2936295275982723</v>
      </c>
      <c r="I166">
        <v>8.5589162282354598E-3</v>
      </c>
      <c r="J166" s="3">
        <f t="shared" si="14"/>
        <v>3.38051759317421</v>
      </c>
      <c r="K166" s="6">
        <f t="shared" si="15"/>
        <v>10.414470554737264</v>
      </c>
      <c r="L166" s="7">
        <v>3.4802797277208303E-8</v>
      </c>
      <c r="M166" s="3">
        <f t="shared" si="16"/>
        <v>-1.66083930549158</v>
      </c>
      <c r="N166" s="6">
        <f t="shared" si="17"/>
        <v>-3.1620042471296208</v>
      </c>
      <c r="O166">
        <v>1.1104223039175101E-2</v>
      </c>
      <c r="P166" s="5">
        <v>165</v>
      </c>
      <c r="Q166">
        <v>0.97699999999999998</v>
      </c>
      <c r="R166" s="5">
        <v>332</v>
      </c>
      <c r="S166">
        <v>0.95299999999999996</v>
      </c>
      <c r="T166" s="5">
        <v>46</v>
      </c>
      <c r="U166">
        <v>0.99299999999999999</v>
      </c>
    </row>
    <row r="167" spans="1:21" x14ac:dyDescent="0.2">
      <c r="A167" t="s">
        <v>8055</v>
      </c>
      <c r="B167" t="s">
        <v>8056</v>
      </c>
      <c r="C167">
        <v>507</v>
      </c>
      <c r="D167">
        <v>-1.36883522042029</v>
      </c>
      <c r="E167">
        <v>1.5390970747680299</v>
      </c>
      <c r="F167">
        <v>-2.9079322951883202</v>
      </c>
      <c r="G167" s="3">
        <f t="shared" si="12"/>
        <v>1.36883522042029</v>
      </c>
      <c r="H167" s="6">
        <f t="shared" si="13"/>
        <v>2.5826197059719016</v>
      </c>
      <c r="I167">
        <v>1.64043282251757E-2</v>
      </c>
      <c r="J167" s="3">
        <f t="shared" si="14"/>
        <v>-1.5390970747680299</v>
      </c>
      <c r="K167" s="6">
        <f t="shared" si="15"/>
        <v>-2.9061256373355633</v>
      </c>
      <c r="L167">
        <v>4.6980019961018202E-3</v>
      </c>
      <c r="M167" s="3">
        <f t="shared" si="16"/>
        <v>2.9079322951883202</v>
      </c>
      <c r="N167" s="6">
        <f t="shared" si="17"/>
        <v>7.5054173390129799</v>
      </c>
      <c r="O167" s="7">
        <v>7.6785635895391603E-8</v>
      </c>
      <c r="P167" s="5">
        <v>166</v>
      </c>
      <c r="Q167">
        <v>0.97699999999999998</v>
      </c>
      <c r="R167" s="5">
        <v>267</v>
      </c>
      <c r="S167">
        <v>0.96199999999999997</v>
      </c>
      <c r="T167" s="5">
        <v>767</v>
      </c>
      <c r="U167">
        <v>0.89300000000000002</v>
      </c>
    </row>
    <row r="168" spans="1:21" x14ac:dyDescent="0.2">
      <c r="A168" t="s">
        <v>8911</v>
      </c>
      <c r="B168" t="s">
        <v>8912</v>
      </c>
      <c r="C168">
        <v>2130</v>
      </c>
      <c r="D168">
        <v>-0.68033983690262001</v>
      </c>
      <c r="E168">
        <v>-0.234519155327335</v>
      </c>
      <c r="F168">
        <v>-0.44582068157528498</v>
      </c>
      <c r="G168" s="3">
        <f t="shared" si="12"/>
        <v>0.68033983690262001</v>
      </c>
      <c r="H168" s="6">
        <f t="shared" si="13"/>
        <v>1.6025171948515089</v>
      </c>
      <c r="I168">
        <v>4.24928573609437E-2</v>
      </c>
      <c r="J168" s="3">
        <f t="shared" si="14"/>
        <v>0.234519155327335</v>
      </c>
      <c r="K168" s="6">
        <f t="shared" si="15"/>
        <v>1.176514544120739</v>
      </c>
      <c r="L168">
        <v>0.49677411543528899</v>
      </c>
      <c r="M168" s="3">
        <f t="shared" si="16"/>
        <v>0.44582068157528498</v>
      </c>
      <c r="N168" s="6">
        <f t="shared" si="17"/>
        <v>1.3620887245802307</v>
      </c>
      <c r="O168">
        <v>0.20228629453023</v>
      </c>
      <c r="P168" s="5">
        <v>167</v>
      </c>
      <c r="Q168">
        <v>0.97599999999999998</v>
      </c>
      <c r="R168" s="5">
        <v>123</v>
      </c>
      <c r="S168">
        <v>0.98299999999999998</v>
      </c>
      <c r="T168" s="5">
        <v>176</v>
      </c>
      <c r="U168">
        <v>0.97499999999999998</v>
      </c>
    </row>
    <row r="169" spans="1:21" x14ac:dyDescent="0.2">
      <c r="A169" t="s">
        <v>9068</v>
      </c>
      <c r="B169" t="s">
        <v>9069</v>
      </c>
      <c r="C169">
        <v>417</v>
      </c>
      <c r="D169">
        <v>-1.8184429870813901</v>
      </c>
      <c r="E169">
        <v>-3.2115458493535298</v>
      </c>
      <c r="F169">
        <v>1.39310286227214</v>
      </c>
      <c r="G169" s="3">
        <f t="shared" si="12"/>
        <v>1.8184429870813901</v>
      </c>
      <c r="H169" s="6">
        <f t="shared" si="13"/>
        <v>3.5270034502913972</v>
      </c>
      <c r="I169">
        <v>9.5228981132360491E-3</v>
      </c>
      <c r="J169" s="3">
        <f t="shared" si="14"/>
        <v>3.2115458493535298</v>
      </c>
      <c r="K169" s="6">
        <f t="shared" si="15"/>
        <v>9.2634259266680381</v>
      </c>
      <c r="L169" s="7">
        <v>1.0999216117024899E-6</v>
      </c>
      <c r="M169" s="3">
        <f t="shared" si="16"/>
        <v>-1.39310286227214</v>
      </c>
      <c r="N169" s="6">
        <f t="shared" si="17"/>
        <v>-2.6264295051661217</v>
      </c>
      <c r="O169">
        <v>5.1118174959109197E-2</v>
      </c>
      <c r="P169" s="5">
        <v>168</v>
      </c>
      <c r="Q169">
        <v>0.97599999999999998</v>
      </c>
      <c r="R169" s="5">
        <v>365</v>
      </c>
      <c r="S169">
        <v>0.94899999999999995</v>
      </c>
      <c r="T169" s="5">
        <v>71</v>
      </c>
      <c r="U169">
        <v>0.99</v>
      </c>
    </row>
    <row r="170" spans="1:21" x14ac:dyDescent="0.2">
      <c r="A170" t="s">
        <v>8234</v>
      </c>
      <c r="B170" t="s">
        <v>8054</v>
      </c>
      <c r="C170">
        <v>1875</v>
      </c>
      <c r="D170">
        <v>-0.53592438797047603</v>
      </c>
      <c r="E170">
        <v>2.1848786041844201</v>
      </c>
      <c r="F170">
        <v>-2.7208029921548902</v>
      </c>
      <c r="G170" s="3">
        <f t="shared" si="12"/>
        <v>0.53592438797047603</v>
      </c>
      <c r="H170" s="6">
        <f t="shared" si="13"/>
        <v>1.4498708427723355</v>
      </c>
      <c r="I170">
        <v>0.11458504157789599</v>
      </c>
      <c r="J170" s="3">
        <f t="shared" si="14"/>
        <v>-2.1848786041844201</v>
      </c>
      <c r="K170" s="6">
        <f t="shared" si="15"/>
        <v>-4.5468852784242486</v>
      </c>
      <c r="L170" s="7">
        <v>7.1450819048434296E-13</v>
      </c>
      <c r="M170" s="3">
        <f t="shared" si="16"/>
        <v>2.7208029921548902</v>
      </c>
      <c r="N170" s="6">
        <f t="shared" si="17"/>
        <v>6.5923963906180649</v>
      </c>
      <c r="O170" s="7">
        <v>8.71362459914864E-19</v>
      </c>
      <c r="P170" s="5">
        <v>169</v>
      </c>
      <c r="Q170">
        <v>0.97599999999999998</v>
      </c>
      <c r="R170" s="5">
        <v>110</v>
      </c>
      <c r="S170">
        <v>0.98399999999999999</v>
      </c>
      <c r="T170" s="5">
        <v>641</v>
      </c>
      <c r="U170">
        <v>0.91</v>
      </c>
    </row>
    <row r="171" spans="1:21" x14ac:dyDescent="0.2">
      <c r="A171" t="s">
        <v>8992</v>
      </c>
      <c r="B171" t="s">
        <v>8855</v>
      </c>
      <c r="C171">
        <v>498</v>
      </c>
      <c r="D171">
        <v>-1.1950485853753601</v>
      </c>
      <c r="E171">
        <v>-1.5434697984380401</v>
      </c>
      <c r="F171">
        <v>0.34842121306267398</v>
      </c>
      <c r="G171" s="3">
        <f t="shared" si="12"/>
        <v>1.1950485853753601</v>
      </c>
      <c r="H171" s="6">
        <f t="shared" si="13"/>
        <v>2.2895254238253813</v>
      </c>
      <c r="I171">
        <v>1.9005786920979598E-2</v>
      </c>
      <c r="J171" s="3">
        <f t="shared" si="14"/>
        <v>1.5434697984380401</v>
      </c>
      <c r="K171" s="6">
        <f t="shared" si="15"/>
        <v>2.914947295131904</v>
      </c>
      <c r="L171">
        <v>1.3939095655286699E-3</v>
      </c>
      <c r="M171" s="3">
        <f t="shared" si="16"/>
        <v>-0.34842121306267398</v>
      </c>
      <c r="N171" s="6">
        <f t="shared" si="17"/>
        <v>-1.2731665981072811</v>
      </c>
      <c r="O171">
        <v>0.54387625692156505</v>
      </c>
      <c r="P171" s="5">
        <v>170</v>
      </c>
      <c r="Q171">
        <v>0.97599999999999998</v>
      </c>
      <c r="R171" s="5">
        <v>213</v>
      </c>
      <c r="S171">
        <v>0.97</v>
      </c>
      <c r="T171" s="5">
        <v>124</v>
      </c>
      <c r="U171">
        <v>0.98199999999999998</v>
      </c>
    </row>
    <row r="172" spans="1:21" x14ac:dyDescent="0.2">
      <c r="A172" t="s">
        <v>8310</v>
      </c>
      <c r="B172" t="s">
        <v>18</v>
      </c>
      <c r="C172">
        <v>942</v>
      </c>
      <c r="D172">
        <v>-0.87710716867674898</v>
      </c>
      <c r="E172">
        <v>1.6805748625740999</v>
      </c>
      <c r="F172">
        <v>-2.5576820312508501</v>
      </c>
      <c r="G172" s="3">
        <f t="shared" si="12"/>
        <v>0.87710716867674898</v>
      </c>
      <c r="H172" s="6">
        <f t="shared" si="13"/>
        <v>1.8366887555087952</v>
      </c>
      <c r="I172">
        <v>4.6872039752792298E-2</v>
      </c>
      <c r="J172" s="3">
        <f t="shared" si="14"/>
        <v>-1.6805748625740999</v>
      </c>
      <c r="K172" s="6">
        <f t="shared" si="15"/>
        <v>-3.2055565559944244</v>
      </c>
      <c r="L172" s="7">
        <v>4.0308867706480101E-5</v>
      </c>
      <c r="M172" s="3">
        <f t="shared" si="16"/>
        <v>2.5576820312508501</v>
      </c>
      <c r="N172" s="6">
        <f t="shared" si="17"/>
        <v>5.8876096815424637</v>
      </c>
      <c r="O172" s="7">
        <v>4.8527205527609404E-10</v>
      </c>
      <c r="P172" s="5">
        <v>171</v>
      </c>
      <c r="Q172">
        <v>0.97599999999999998</v>
      </c>
      <c r="R172" s="5">
        <v>136</v>
      </c>
      <c r="S172">
        <v>0.98099999999999998</v>
      </c>
      <c r="T172" s="5">
        <v>585</v>
      </c>
      <c r="U172">
        <v>0.91800000000000004</v>
      </c>
    </row>
    <row r="173" spans="1:21" x14ac:dyDescent="0.2">
      <c r="A173" t="s">
        <v>8300</v>
      </c>
      <c r="B173" t="s">
        <v>18</v>
      </c>
      <c r="C173">
        <v>720</v>
      </c>
      <c r="D173">
        <v>-0.52940439900710301</v>
      </c>
      <c r="E173">
        <v>2.0834978530166302</v>
      </c>
      <c r="F173">
        <v>-2.6129022520237299</v>
      </c>
      <c r="G173" s="3">
        <f t="shared" si="12"/>
        <v>0.52940439900710301</v>
      </c>
      <c r="H173" s="6">
        <f t="shared" si="13"/>
        <v>1.443333208054195</v>
      </c>
      <c r="I173">
        <v>0.30321595964197701</v>
      </c>
      <c r="J173" s="3">
        <f t="shared" si="14"/>
        <v>-2.0834978530166302</v>
      </c>
      <c r="K173" s="6">
        <f t="shared" si="15"/>
        <v>-4.2383356742299165</v>
      </c>
      <c r="L173" s="7">
        <v>2.9727650261309099E-6</v>
      </c>
      <c r="M173" s="3">
        <f t="shared" si="16"/>
        <v>2.6129022520237299</v>
      </c>
      <c r="N173" s="6">
        <f t="shared" si="17"/>
        <v>6.1173306254967903</v>
      </c>
      <c r="O173" s="7">
        <v>6.5363194226345797E-9</v>
      </c>
      <c r="P173" s="5">
        <v>172</v>
      </c>
      <c r="Q173">
        <v>0.97599999999999998</v>
      </c>
      <c r="R173" s="5">
        <v>102</v>
      </c>
      <c r="S173">
        <v>0.98499999999999999</v>
      </c>
      <c r="T173" s="5">
        <v>592</v>
      </c>
      <c r="U173">
        <v>0.91700000000000004</v>
      </c>
    </row>
    <row r="174" spans="1:21" x14ac:dyDescent="0.2">
      <c r="A174" t="s">
        <v>9070</v>
      </c>
      <c r="B174" t="s">
        <v>9071</v>
      </c>
      <c r="C174">
        <v>765</v>
      </c>
      <c r="D174">
        <v>-1.7079525675745799</v>
      </c>
      <c r="E174">
        <v>-3.2270375632354802</v>
      </c>
      <c r="F174">
        <v>1.5190849956609001</v>
      </c>
      <c r="G174" s="3">
        <f t="shared" si="12"/>
        <v>1.7079525675745799</v>
      </c>
      <c r="H174" s="6">
        <f t="shared" si="13"/>
        <v>3.2669685524193848</v>
      </c>
      <c r="I174">
        <v>3.52491824964781E-3</v>
      </c>
      <c r="J174" s="3">
        <f t="shared" si="14"/>
        <v>3.2270375632354802</v>
      </c>
      <c r="K174" s="6">
        <f t="shared" si="15"/>
        <v>9.3634329229285989</v>
      </c>
      <c r="L174" s="7">
        <v>4.8770643847519398E-9</v>
      </c>
      <c r="M174" s="3">
        <f t="shared" si="16"/>
        <v>-1.5190849956609001</v>
      </c>
      <c r="N174" s="6">
        <f t="shared" si="17"/>
        <v>-2.8660921501660668</v>
      </c>
      <c r="O174">
        <v>9.8252728310664703E-3</v>
      </c>
      <c r="P174" s="5">
        <v>173</v>
      </c>
      <c r="Q174">
        <v>0.97599999999999998</v>
      </c>
      <c r="R174" s="5">
        <v>333</v>
      </c>
      <c r="S174">
        <v>0.95299999999999996</v>
      </c>
      <c r="T174" s="5">
        <v>70</v>
      </c>
      <c r="U174">
        <v>0.99</v>
      </c>
    </row>
    <row r="175" spans="1:21" x14ac:dyDescent="0.2">
      <c r="A175" t="s">
        <v>8921</v>
      </c>
      <c r="B175" t="s">
        <v>8922</v>
      </c>
      <c r="C175">
        <v>723</v>
      </c>
      <c r="D175">
        <v>-1.38552653822713</v>
      </c>
      <c r="E175">
        <v>-1.03502705462942</v>
      </c>
      <c r="F175">
        <v>-0.35049948359771599</v>
      </c>
      <c r="G175" s="3">
        <f t="shared" si="12"/>
        <v>1.38552653822713</v>
      </c>
      <c r="H175" s="6">
        <f t="shared" si="13"/>
        <v>2.6126729434851326</v>
      </c>
      <c r="I175" s="7">
        <v>1.3402513449647701E-5</v>
      </c>
      <c r="J175" s="3">
        <f t="shared" si="14"/>
        <v>1.03502705462942</v>
      </c>
      <c r="K175" s="6">
        <f t="shared" si="15"/>
        <v>2.0491520731264687</v>
      </c>
      <c r="L175">
        <v>8.8112208303237603E-4</v>
      </c>
      <c r="M175" s="3">
        <f t="shared" si="16"/>
        <v>0.35049948359771599</v>
      </c>
      <c r="N175" s="6">
        <f t="shared" si="17"/>
        <v>1.2750019765487144</v>
      </c>
      <c r="O175">
        <v>0.32124589713283702</v>
      </c>
      <c r="P175" s="5">
        <v>174</v>
      </c>
      <c r="Q175">
        <v>0.97499999999999998</v>
      </c>
      <c r="R175" s="5">
        <v>250</v>
      </c>
      <c r="S175">
        <v>0.96499999999999997</v>
      </c>
      <c r="T175" s="5">
        <v>171</v>
      </c>
      <c r="U175">
        <v>0.97599999999999998</v>
      </c>
    </row>
    <row r="176" spans="1:21" x14ac:dyDescent="0.2">
      <c r="A176" t="s">
        <v>7450</v>
      </c>
      <c r="B176" t="s">
        <v>7451</v>
      </c>
      <c r="C176">
        <v>1209</v>
      </c>
      <c r="D176">
        <v>-0.665844661961146</v>
      </c>
      <c r="E176">
        <v>3.1480063881855398</v>
      </c>
      <c r="F176">
        <v>-3.81385105014669</v>
      </c>
      <c r="G176" s="3">
        <f t="shared" si="12"/>
        <v>0.665844661961146</v>
      </c>
      <c r="H176" s="6">
        <f t="shared" si="13"/>
        <v>1.5864968556999579</v>
      </c>
      <c r="I176">
        <v>3.0743680236030298E-2</v>
      </c>
      <c r="J176" s="3">
        <f t="shared" si="14"/>
        <v>-3.1480063881855398</v>
      </c>
      <c r="K176" s="6">
        <f t="shared" si="15"/>
        <v>-8.8642980335257668</v>
      </c>
      <c r="L176" s="7">
        <v>3.53417672079888E-29</v>
      </c>
      <c r="M176" s="3">
        <f t="shared" si="16"/>
        <v>3.81385105014669</v>
      </c>
      <c r="N176" s="6">
        <f t="shared" si="17"/>
        <v>14.063180958175989</v>
      </c>
      <c r="O176" s="7">
        <v>1.6795876479611E-41</v>
      </c>
      <c r="P176" s="5">
        <v>175</v>
      </c>
      <c r="Q176">
        <v>0.97499999999999998</v>
      </c>
      <c r="R176" s="5">
        <v>122</v>
      </c>
      <c r="S176">
        <v>0.98299999999999998</v>
      </c>
      <c r="T176" s="5">
        <v>1199</v>
      </c>
      <c r="U176">
        <v>0.83299999999999996</v>
      </c>
    </row>
    <row r="177" spans="1:21" x14ac:dyDescent="0.2">
      <c r="A177" t="s">
        <v>9081</v>
      </c>
      <c r="B177" t="s">
        <v>9082</v>
      </c>
      <c r="C177">
        <v>486</v>
      </c>
      <c r="D177">
        <v>-1.33432781299054</v>
      </c>
      <c r="E177">
        <v>-2.9121380504466998</v>
      </c>
      <c r="F177">
        <v>1.57781023745616</v>
      </c>
      <c r="G177" s="3">
        <f t="shared" si="12"/>
        <v>1.33432781299054</v>
      </c>
      <c r="H177" s="6">
        <f t="shared" si="13"/>
        <v>2.5215796780931594</v>
      </c>
      <c r="I177">
        <v>1.45685216472625E-2</v>
      </c>
      <c r="J177" s="3">
        <f t="shared" si="14"/>
        <v>2.9121380504466998</v>
      </c>
      <c r="K177" s="6">
        <f t="shared" si="15"/>
        <v>7.5273291103367619</v>
      </c>
      <c r="L177" s="7">
        <v>1.04737093475454E-8</v>
      </c>
      <c r="M177" s="3">
        <f t="shared" si="16"/>
        <v>-1.57781023745616</v>
      </c>
      <c r="N177" s="6">
        <f t="shared" si="17"/>
        <v>-2.9851640920698546</v>
      </c>
      <c r="O177">
        <v>3.32128833484697E-3</v>
      </c>
      <c r="P177" s="5">
        <v>176</v>
      </c>
      <c r="Q177">
        <v>0.97499999999999998</v>
      </c>
      <c r="R177" s="5">
        <v>257</v>
      </c>
      <c r="S177">
        <v>0.96399999999999997</v>
      </c>
      <c r="T177" s="5">
        <v>62</v>
      </c>
      <c r="U177">
        <v>0.99099999999999999</v>
      </c>
    </row>
    <row r="178" spans="1:21" x14ac:dyDescent="0.2">
      <c r="A178" t="s">
        <v>9048</v>
      </c>
      <c r="B178" t="s">
        <v>9049</v>
      </c>
      <c r="C178">
        <v>1098</v>
      </c>
      <c r="D178">
        <v>-1.4328263235319101</v>
      </c>
      <c r="E178">
        <v>-2.7926188349197099</v>
      </c>
      <c r="F178">
        <v>1.35979251138779</v>
      </c>
      <c r="G178" s="3">
        <f t="shared" si="12"/>
        <v>1.4328263235319101</v>
      </c>
      <c r="H178" s="6">
        <f t="shared" si="13"/>
        <v>2.6997509456078066</v>
      </c>
      <c r="I178">
        <v>1.6359746967576201E-2</v>
      </c>
      <c r="J178" s="3">
        <f t="shared" si="14"/>
        <v>2.7926188349197099</v>
      </c>
      <c r="K178" s="6">
        <f t="shared" si="15"/>
        <v>6.9288639792305551</v>
      </c>
      <c r="L178" s="7">
        <v>5.4776881301793002E-7</v>
      </c>
      <c r="M178" s="3">
        <f t="shared" si="16"/>
        <v>-1.35979251138779</v>
      </c>
      <c r="N178" s="6">
        <f t="shared" si="17"/>
        <v>-2.5664826566698666</v>
      </c>
      <c r="O178">
        <v>2.2986007932680901E-2</v>
      </c>
      <c r="P178" s="5">
        <v>177</v>
      </c>
      <c r="Q178">
        <v>0.97499999999999998</v>
      </c>
      <c r="R178" s="5">
        <v>283</v>
      </c>
      <c r="S178">
        <v>0.96</v>
      </c>
      <c r="T178" s="5">
        <v>80</v>
      </c>
      <c r="U178">
        <v>0.98799999999999999</v>
      </c>
    </row>
    <row r="179" spans="1:21" x14ac:dyDescent="0.2">
      <c r="A179" t="s">
        <v>9059</v>
      </c>
      <c r="B179" t="s">
        <v>9060</v>
      </c>
      <c r="C179">
        <v>642</v>
      </c>
      <c r="D179">
        <v>-1.4578033301533</v>
      </c>
      <c r="E179">
        <v>-2.8544655656066</v>
      </c>
      <c r="F179">
        <v>1.3966622354533</v>
      </c>
      <c r="G179" s="3">
        <f t="shared" si="12"/>
        <v>1.4578033301533</v>
      </c>
      <c r="H179" s="6">
        <f t="shared" si="13"/>
        <v>2.7468979810436585</v>
      </c>
      <c r="I179">
        <v>1.7006218547666499E-2</v>
      </c>
      <c r="J179" s="3">
        <f t="shared" si="14"/>
        <v>2.8544655656066</v>
      </c>
      <c r="K179" s="6">
        <f t="shared" si="15"/>
        <v>7.2323553582269042</v>
      </c>
      <c r="L179" s="7">
        <v>5.5948085209579E-7</v>
      </c>
      <c r="M179" s="3">
        <f t="shared" si="16"/>
        <v>-1.3966622354533</v>
      </c>
      <c r="N179" s="6">
        <f t="shared" si="17"/>
        <v>-2.632917351913826</v>
      </c>
      <c r="O179">
        <v>2.2394090149587299E-2</v>
      </c>
      <c r="P179" s="5">
        <v>178</v>
      </c>
      <c r="Q179">
        <v>0.97499999999999998</v>
      </c>
      <c r="R179" s="5">
        <v>290</v>
      </c>
      <c r="S179">
        <v>0.95899999999999996</v>
      </c>
      <c r="T179" s="5">
        <v>77</v>
      </c>
      <c r="U179">
        <v>0.98899999999999999</v>
      </c>
    </row>
    <row r="180" spans="1:21" x14ac:dyDescent="0.2">
      <c r="A180" t="s">
        <v>9017</v>
      </c>
      <c r="B180" t="s">
        <v>9018</v>
      </c>
      <c r="C180">
        <v>306</v>
      </c>
      <c r="D180">
        <v>-0.82500332747189498</v>
      </c>
      <c r="E180">
        <v>-1.6073343338100801</v>
      </c>
      <c r="F180">
        <v>0.78233100633818198</v>
      </c>
      <c r="G180" s="3">
        <f t="shared" si="12"/>
        <v>0.82500332747189498</v>
      </c>
      <c r="H180" s="6">
        <f t="shared" si="13"/>
        <v>1.7715391241270273</v>
      </c>
      <c r="I180">
        <v>0.12558553908148301</v>
      </c>
      <c r="J180" s="3">
        <f t="shared" si="14"/>
        <v>1.6073343338100801</v>
      </c>
      <c r="K180" s="6">
        <f t="shared" si="15"/>
        <v>3.0468834901094555</v>
      </c>
      <c r="L180">
        <v>1.10956705602341E-3</v>
      </c>
      <c r="M180" s="3">
        <f t="shared" si="16"/>
        <v>-0.78233100633818198</v>
      </c>
      <c r="N180" s="6">
        <f t="shared" si="17"/>
        <v>-1.7199075361154563</v>
      </c>
      <c r="O180">
        <v>0.14839528791388601</v>
      </c>
      <c r="P180" s="5">
        <v>179</v>
      </c>
      <c r="Q180">
        <v>0.97499999999999998</v>
      </c>
      <c r="R180" s="5">
        <v>142</v>
      </c>
      <c r="S180">
        <v>0.98</v>
      </c>
      <c r="T180" s="5">
        <v>102</v>
      </c>
      <c r="U180">
        <v>0.98499999999999999</v>
      </c>
    </row>
    <row r="181" spans="1:21" x14ac:dyDescent="0.2">
      <c r="A181" t="s">
        <v>7974</v>
      </c>
      <c r="B181" t="s">
        <v>6033</v>
      </c>
      <c r="C181">
        <v>603</v>
      </c>
      <c r="D181">
        <v>-0.79572612512379803</v>
      </c>
      <c r="E181">
        <v>2.3312320696348299</v>
      </c>
      <c r="F181">
        <v>-3.1269581947586298</v>
      </c>
      <c r="G181" s="3">
        <f t="shared" si="12"/>
        <v>0.79572612512379803</v>
      </c>
      <c r="H181" s="6">
        <f t="shared" si="13"/>
        <v>1.7359508786467865</v>
      </c>
      <c r="I181">
        <v>2.9743975377143499E-2</v>
      </c>
      <c r="J181" s="3">
        <f t="shared" si="14"/>
        <v>-2.3312320696348299</v>
      </c>
      <c r="K181" s="6">
        <f t="shared" si="15"/>
        <v>-5.032349317965795</v>
      </c>
      <c r="L181" s="7">
        <v>4.6047708741240602E-12</v>
      </c>
      <c r="M181" s="3">
        <f t="shared" si="16"/>
        <v>3.1269581947586298</v>
      </c>
      <c r="N181" s="6">
        <f t="shared" si="17"/>
        <v>8.7359112201802898</v>
      </c>
      <c r="O181" s="7">
        <v>3.4269248772284399E-20</v>
      </c>
      <c r="P181" s="5">
        <v>180</v>
      </c>
      <c r="Q181">
        <v>0.97499999999999998</v>
      </c>
      <c r="R181" s="5">
        <v>135</v>
      </c>
      <c r="S181">
        <v>0.98099999999999998</v>
      </c>
      <c r="T181" s="5">
        <v>824</v>
      </c>
      <c r="U181">
        <v>0.88500000000000001</v>
      </c>
    </row>
    <row r="182" spans="1:21" x14ac:dyDescent="0.2">
      <c r="A182" t="s">
        <v>9025</v>
      </c>
      <c r="B182" t="s">
        <v>9026</v>
      </c>
      <c r="C182">
        <v>1659</v>
      </c>
      <c r="D182">
        <v>-1.6038092275850799</v>
      </c>
      <c r="E182">
        <v>-2.5799655288386498</v>
      </c>
      <c r="F182">
        <v>0.976156301253574</v>
      </c>
      <c r="G182" s="3">
        <f t="shared" si="12"/>
        <v>1.6038092275850799</v>
      </c>
      <c r="H182" s="6">
        <f t="shared" si="13"/>
        <v>3.0394477698326807</v>
      </c>
      <c r="I182">
        <v>1.2881545000786E-3</v>
      </c>
      <c r="J182" s="3">
        <f t="shared" si="14"/>
        <v>2.5799655288386498</v>
      </c>
      <c r="K182" s="6">
        <f t="shared" si="15"/>
        <v>5.9792541269964961</v>
      </c>
      <c r="L182" s="7">
        <v>4.8906887590899398E-8</v>
      </c>
      <c r="M182" s="3">
        <f t="shared" si="16"/>
        <v>-0.976156301253574</v>
      </c>
      <c r="N182" s="6">
        <f t="shared" si="17"/>
        <v>-1.9672172643801236</v>
      </c>
      <c r="O182">
        <v>5.8430699881914697E-2</v>
      </c>
      <c r="P182" s="5">
        <v>181</v>
      </c>
      <c r="Q182">
        <v>0.97399999999999998</v>
      </c>
      <c r="R182" s="5">
        <v>321</v>
      </c>
      <c r="S182">
        <v>0.95499999999999996</v>
      </c>
      <c r="T182" s="5">
        <v>97</v>
      </c>
      <c r="U182">
        <v>0.98599999999999999</v>
      </c>
    </row>
    <row r="183" spans="1:21" x14ac:dyDescent="0.2">
      <c r="A183" t="s">
        <v>9057</v>
      </c>
      <c r="B183" t="s">
        <v>9058</v>
      </c>
      <c r="C183">
        <v>642</v>
      </c>
      <c r="D183">
        <v>-1.67907751631445</v>
      </c>
      <c r="E183">
        <v>-3.0464984547092699</v>
      </c>
      <c r="F183">
        <v>1.3674209383948199</v>
      </c>
      <c r="G183" s="3">
        <f t="shared" si="12"/>
        <v>1.67907751631445</v>
      </c>
      <c r="H183" s="6">
        <f t="shared" si="13"/>
        <v>3.2022312945783002</v>
      </c>
      <c r="I183">
        <v>1.0566519394498999E-2</v>
      </c>
      <c r="J183" s="3">
        <f t="shared" si="14"/>
        <v>3.0464984547092699</v>
      </c>
      <c r="K183" s="6">
        <f t="shared" si="15"/>
        <v>8.262042346885325</v>
      </c>
      <c r="L183" s="7">
        <v>7.7227286793632403E-7</v>
      </c>
      <c r="M183" s="3">
        <f t="shared" si="16"/>
        <v>-1.3674209383948199</v>
      </c>
      <c r="N183" s="6">
        <f t="shared" si="17"/>
        <v>-2.5800891899575751</v>
      </c>
      <c r="O183">
        <v>3.9939125363336797E-2</v>
      </c>
      <c r="P183" s="5">
        <v>182</v>
      </c>
      <c r="Q183">
        <v>0.97399999999999998</v>
      </c>
      <c r="R183" s="5">
        <v>347</v>
      </c>
      <c r="S183">
        <v>0.95099999999999996</v>
      </c>
      <c r="T183" s="5">
        <v>79</v>
      </c>
      <c r="U183">
        <v>0.98899999999999999</v>
      </c>
    </row>
    <row r="184" spans="1:21" x14ac:dyDescent="0.2">
      <c r="A184" t="s">
        <v>8151</v>
      </c>
      <c r="B184" t="s">
        <v>18</v>
      </c>
      <c r="C184">
        <v>972</v>
      </c>
      <c r="D184">
        <v>-1.08654900607391</v>
      </c>
      <c r="E184">
        <v>1.6556661837556701</v>
      </c>
      <c r="F184">
        <v>-2.7422151898295799</v>
      </c>
      <c r="G184" s="3">
        <f t="shared" si="12"/>
        <v>1.08654900607391</v>
      </c>
      <c r="H184" s="6">
        <f t="shared" si="13"/>
        <v>2.1236544038736889</v>
      </c>
      <c r="I184">
        <v>3.59478816052783E-3</v>
      </c>
      <c r="J184" s="3">
        <f t="shared" si="14"/>
        <v>-1.6556661837556701</v>
      </c>
      <c r="K184" s="6">
        <f t="shared" si="15"/>
        <v>-3.1506864420838285</v>
      </c>
      <c r="L184" s="7">
        <v>2.8550816246279799E-6</v>
      </c>
      <c r="M184" s="3">
        <f t="shared" si="16"/>
        <v>2.7422151898295799</v>
      </c>
      <c r="N184" s="6">
        <f t="shared" si="17"/>
        <v>6.6909691379564462</v>
      </c>
      <c r="O184" s="7">
        <v>1.0192910503991E-14</v>
      </c>
      <c r="P184" s="5">
        <v>183</v>
      </c>
      <c r="Q184">
        <v>0.97399999999999998</v>
      </c>
      <c r="R184" s="5">
        <v>217</v>
      </c>
      <c r="S184">
        <v>0.96899999999999997</v>
      </c>
      <c r="T184" s="5">
        <v>703</v>
      </c>
      <c r="U184">
        <v>0.90200000000000002</v>
      </c>
    </row>
    <row r="185" spans="1:21" x14ac:dyDescent="0.2">
      <c r="A185" t="s">
        <v>8808</v>
      </c>
      <c r="B185" t="s">
        <v>18</v>
      </c>
      <c r="C185">
        <v>429</v>
      </c>
      <c r="D185">
        <v>0.59044727610451597</v>
      </c>
      <c r="E185">
        <v>1.6454026331809799</v>
      </c>
      <c r="F185">
        <v>-1.05495535707647</v>
      </c>
      <c r="G185" s="3">
        <f t="shared" si="12"/>
        <v>-0.59044727610451597</v>
      </c>
      <c r="H185" s="6">
        <f t="shared" si="13"/>
        <v>-1.5057134886544636</v>
      </c>
      <c r="I185">
        <v>0.36456652094487701</v>
      </c>
      <c r="J185" s="3">
        <f t="shared" si="14"/>
        <v>-1.6454026331809799</v>
      </c>
      <c r="K185" s="6">
        <f t="shared" si="15"/>
        <v>-3.1283515237215176</v>
      </c>
      <c r="L185">
        <v>3.7823020628850999E-3</v>
      </c>
      <c r="M185" s="3">
        <f t="shared" si="16"/>
        <v>1.05495535707647</v>
      </c>
      <c r="N185" s="6">
        <f t="shared" si="17"/>
        <v>2.0776539144356674</v>
      </c>
      <c r="O185">
        <v>8.4001492534744607E-2</v>
      </c>
      <c r="P185" s="5">
        <v>184</v>
      </c>
      <c r="Q185">
        <v>0.97399999999999998</v>
      </c>
      <c r="R185" s="5">
        <v>48</v>
      </c>
      <c r="S185">
        <v>0.99299999999999999</v>
      </c>
      <c r="T185" s="5">
        <v>252</v>
      </c>
      <c r="U185">
        <v>0.96499999999999997</v>
      </c>
    </row>
    <row r="186" spans="1:21" x14ac:dyDescent="0.2">
      <c r="A186" t="s">
        <v>8634</v>
      </c>
      <c r="B186" t="s">
        <v>3492</v>
      </c>
      <c r="C186">
        <v>801</v>
      </c>
      <c r="D186">
        <v>-0.52758700188737995</v>
      </c>
      <c r="E186">
        <v>1.15625458858242</v>
      </c>
      <c r="F186">
        <v>-1.6838415904698001</v>
      </c>
      <c r="G186" s="3">
        <f t="shared" si="12"/>
        <v>0.52758700188737995</v>
      </c>
      <c r="H186" s="6">
        <f t="shared" si="13"/>
        <v>1.4415161517548998</v>
      </c>
      <c r="I186">
        <v>0.34138292170994999</v>
      </c>
      <c r="J186" s="3">
        <f t="shared" si="14"/>
        <v>-1.15625458858242</v>
      </c>
      <c r="K186" s="6">
        <f t="shared" si="15"/>
        <v>-2.2287805739574673</v>
      </c>
      <c r="L186">
        <v>1.8457947074542201E-2</v>
      </c>
      <c r="M186" s="3">
        <f t="shared" si="16"/>
        <v>1.6838415904698001</v>
      </c>
      <c r="N186" s="6">
        <f t="shared" si="17"/>
        <v>3.2128231960772458</v>
      </c>
      <c r="O186">
        <v>6.8562256120810396E-4</v>
      </c>
      <c r="P186" s="5">
        <v>185</v>
      </c>
      <c r="Q186">
        <v>0.97399999999999998</v>
      </c>
      <c r="R186" s="5">
        <v>116</v>
      </c>
      <c r="S186">
        <v>0.98299999999999998</v>
      </c>
      <c r="T186" s="5">
        <v>373</v>
      </c>
      <c r="U186">
        <v>0.94799999999999995</v>
      </c>
    </row>
    <row r="187" spans="1:21" x14ac:dyDescent="0.2">
      <c r="A187" t="s">
        <v>8762</v>
      </c>
      <c r="B187" t="s">
        <v>18</v>
      </c>
      <c r="C187">
        <v>1272</v>
      </c>
      <c r="D187">
        <v>0.29616103304707198</v>
      </c>
      <c r="E187">
        <v>1.39027807218323</v>
      </c>
      <c r="F187">
        <v>-1.0941170391361601</v>
      </c>
      <c r="G187" s="3">
        <f t="shared" si="12"/>
        <v>-0.29616103304707198</v>
      </c>
      <c r="H187" s="6">
        <f t="shared" si="13"/>
        <v>-1.2278727309325659</v>
      </c>
      <c r="I187">
        <v>0.46301390747363502</v>
      </c>
      <c r="J187" s="3">
        <f t="shared" si="14"/>
        <v>-1.39027807218323</v>
      </c>
      <c r="K187" s="6">
        <f t="shared" si="15"/>
        <v>-2.6212919998234607</v>
      </c>
      <c r="L187" s="7">
        <v>4.6652333363998197E-5</v>
      </c>
      <c r="M187" s="3">
        <f t="shared" si="16"/>
        <v>1.0941170391361601</v>
      </c>
      <c r="N187" s="6">
        <f t="shared" si="17"/>
        <v>2.1348238573818641</v>
      </c>
      <c r="O187">
        <v>2.1140592514123199E-3</v>
      </c>
      <c r="P187" s="5">
        <v>186</v>
      </c>
      <c r="Q187">
        <v>0.97399999999999998</v>
      </c>
      <c r="R187" s="5">
        <v>63</v>
      </c>
      <c r="S187">
        <v>0.99099999999999999</v>
      </c>
      <c r="T187" s="5">
        <v>284</v>
      </c>
      <c r="U187">
        <v>0.96</v>
      </c>
    </row>
    <row r="188" spans="1:21" x14ac:dyDescent="0.2">
      <c r="A188" t="s">
        <v>9000</v>
      </c>
      <c r="B188" t="s">
        <v>18</v>
      </c>
      <c r="C188">
        <v>696</v>
      </c>
      <c r="D188">
        <v>0.17900295096836299</v>
      </c>
      <c r="E188">
        <v>-0.21749942331092501</v>
      </c>
      <c r="F188">
        <v>0.39650237427928797</v>
      </c>
      <c r="G188" s="3">
        <f t="shared" si="12"/>
        <v>-0.17900295096836299</v>
      </c>
      <c r="H188" s="6">
        <f t="shared" si="13"/>
        <v>-1.1321012177708556</v>
      </c>
      <c r="I188">
        <v>0.85639468756871495</v>
      </c>
      <c r="J188" s="3">
        <f t="shared" si="14"/>
        <v>0.21749942331092501</v>
      </c>
      <c r="K188" s="6">
        <f t="shared" si="15"/>
        <v>1.1627165399308743</v>
      </c>
      <c r="L188">
        <v>0.80158002831638697</v>
      </c>
      <c r="M188" s="3">
        <f t="shared" si="16"/>
        <v>-0.39650237427928797</v>
      </c>
      <c r="N188" s="6">
        <f t="shared" si="17"/>
        <v>-1.3163128107780584</v>
      </c>
      <c r="O188">
        <v>0.66617091324894295</v>
      </c>
      <c r="P188" s="5">
        <v>187</v>
      </c>
      <c r="Q188">
        <v>0.97399999999999998</v>
      </c>
      <c r="R188" s="5">
        <v>57</v>
      </c>
      <c r="S188">
        <v>0.99199999999999999</v>
      </c>
      <c r="T188" s="5">
        <v>119</v>
      </c>
      <c r="U188">
        <v>0.98299999999999998</v>
      </c>
    </row>
    <row r="189" spans="1:21" x14ac:dyDescent="0.2">
      <c r="A189" t="s">
        <v>8953</v>
      </c>
      <c r="B189" t="s">
        <v>18</v>
      </c>
      <c r="C189">
        <v>852</v>
      </c>
      <c r="D189">
        <v>-0.72384050309369496</v>
      </c>
      <c r="E189">
        <v>-0.92786835881812701</v>
      </c>
      <c r="F189">
        <v>0.204027855724431</v>
      </c>
      <c r="G189" s="3">
        <f t="shared" si="12"/>
        <v>0.72384050309369496</v>
      </c>
      <c r="H189" s="6">
        <f t="shared" si="13"/>
        <v>1.6515727304340466</v>
      </c>
      <c r="I189">
        <v>0.22009281587226001</v>
      </c>
      <c r="J189" s="3">
        <f t="shared" si="14"/>
        <v>0.92786835881812701</v>
      </c>
      <c r="K189" s="6">
        <f t="shared" si="15"/>
        <v>1.9024629512505156</v>
      </c>
      <c r="L189">
        <v>8.9660756682477499E-2</v>
      </c>
      <c r="M189" s="3">
        <f t="shared" si="16"/>
        <v>-0.204027855724431</v>
      </c>
      <c r="N189" s="6">
        <f t="shared" si="17"/>
        <v>-1.1519098833452714</v>
      </c>
      <c r="O189">
        <v>0.75752935336350702</v>
      </c>
      <c r="P189" s="5">
        <v>188</v>
      </c>
      <c r="Q189">
        <v>0.97299999999999998</v>
      </c>
      <c r="R189" s="5">
        <v>143</v>
      </c>
      <c r="S189">
        <v>0.98</v>
      </c>
      <c r="T189" s="5">
        <v>145</v>
      </c>
      <c r="U189">
        <v>0.97899999999999998</v>
      </c>
    </row>
    <row r="190" spans="1:21" x14ac:dyDescent="0.2">
      <c r="A190" t="s">
        <v>9055</v>
      </c>
      <c r="B190" t="s">
        <v>9056</v>
      </c>
      <c r="C190">
        <v>615</v>
      </c>
      <c r="D190">
        <v>-1.8050833357990199</v>
      </c>
      <c r="E190">
        <v>-3.3488796291320599</v>
      </c>
      <c r="F190">
        <v>1.54379629333304</v>
      </c>
      <c r="G190" s="3">
        <f t="shared" si="12"/>
        <v>1.8050833357990199</v>
      </c>
      <c r="H190" s="6">
        <f t="shared" si="13"/>
        <v>3.4944934336651925</v>
      </c>
      <c r="I190">
        <v>5.1329271217673603E-4</v>
      </c>
      <c r="J190" s="3">
        <f t="shared" si="14"/>
        <v>3.3488796291320599</v>
      </c>
      <c r="K190" s="6">
        <f t="shared" si="15"/>
        <v>10.188569686610085</v>
      </c>
      <c r="L190" s="7">
        <v>1.0353858785015999E-11</v>
      </c>
      <c r="M190" s="3">
        <f t="shared" si="16"/>
        <v>-1.54379629333304</v>
      </c>
      <c r="N190" s="6">
        <f t="shared" si="17"/>
        <v>-2.9156070486370393</v>
      </c>
      <c r="O190">
        <v>3.09750640026065E-3</v>
      </c>
      <c r="P190" s="5">
        <v>189</v>
      </c>
      <c r="Q190">
        <v>0.97299999999999998</v>
      </c>
      <c r="R190" s="5">
        <v>386</v>
      </c>
      <c r="S190">
        <v>0.94599999999999995</v>
      </c>
      <c r="T190" s="5">
        <v>74</v>
      </c>
      <c r="U190">
        <v>0.98899999999999999</v>
      </c>
    </row>
    <row r="191" spans="1:21" x14ac:dyDescent="0.2">
      <c r="A191" t="s">
        <v>8901</v>
      </c>
      <c r="B191" t="s">
        <v>8902</v>
      </c>
      <c r="C191">
        <v>1257</v>
      </c>
      <c r="D191">
        <v>-1.3773323710330001</v>
      </c>
      <c r="E191">
        <v>-0.93736917080947602</v>
      </c>
      <c r="F191">
        <v>-0.43996320022352098</v>
      </c>
      <c r="G191" s="3">
        <f t="shared" si="12"/>
        <v>1.3773323710330001</v>
      </c>
      <c r="H191" s="6">
        <f t="shared" si="13"/>
        <v>2.5978756404239851</v>
      </c>
      <c r="I191">
        <v>2.9580506054999699E-2</v>
      </c>
      <c r="J191" s="3">
        <f t="shared" si="14"/>
        <v>0.93736917080947602</v>
      </c>
      <c r="K191" s="6">
        <f t="shared" si="15"/>
        <v>1.9150328909011272</v>
      </c>
      <c r="L191">
        <v>0.13113646712885099</v>
      </c>
      <c r="M191" s="3">
        <f t="shared" si="16"/>
        <v>0.43996320022352098</v>
      </c>
      <c r="N191" s="6">
        <f t="shared" si="17"/>
        <v>1.3565697240852808</v>
      </c>
      <c r="O191">
        <v>0.53471684213635196</v>
      </c>
      <c r="P191" s="5">
        <v>190</v>
      </c>
      <c r="Q191">
        <v>0.97299999999999998</v>
      </c>
      <c r="R191" s="5">
        <v>278</v>
      </c>
      <c r="S191">
        <v>0.96099999999999997</v>
      </c>
      <c r="T191" s="5">
        <v>182</v>
      </c>
      <c r="U191">
        <v>0.97399999999999998</v>
      </c>
    </row>
    <row r="192" spans="1:21" x14ac:dyDescent="0.2">
      <c r="A192" t="s">
        <v>8719</v>
      </c>
      <c r="B192" t="s">
        <v>18</v>
      </c>
      <c r="C192">
        <v>1245</v>
      </c>
      <c r="D192">
        <v>-1.07136854309473</v>
      </c>
      <c r="E192">
        <v>0.27682502055910502</v>
      </c>
      <c r="F192">
        <v>-1.34819356365384</v>
      </c>
      <c r="G192" s="3">
        <f t="shared" si="12"/>
        <v>1.07136854309473</v>
      </c>
      <c r="H192" s="6">
        <f t="shared" si="13"/>
        <v>2.1014258383726503</v>
      </c>
      <c r="I192">
        <v>2.0355226668730401E-2</v>
      </c>
      <c r="J192" s="3">
        <f t="shared" si="14"/>
        <v>-0.27682502055910502</v>
      </c>
      <c r="K192" s="6">
        <f t="shared" si="15"/>
        <v>-1.2115257097984522</v>
      </c>
      <c r="L192">
        <v>0.56737812819816302</v>
      </c>
      <c r="M192" s="3">
        <f t="shared" si="16"/>
        <v>1.34819356365384</v>
      </c>
      <c r="N192" s="6">
        <f t="shared" si="17"/>
        <v>2.5459314304232414</v>
      </c>
      <c r="O192">
        <v>2.8966247019739399E-3</v>
      </c>
      <c r="P192" s="5">
        <v>191</v>
      </c>
      <c r="Q192">
        <v>0.97299999999999998</v>
      </c>
      <c r="R192" s="5">
        <v>225</v>
      </c>
      <c r="S192">
        <v>0.96799999999999997</v>
      </c>
      <c r="T192" s="5">
        <v>312</v>
      </c>
      <c r="U192">
        <v>0.95599999999999996</v>
      </c>
    </row>
    <row r="193" spans="1:22" x14ac:dyDescent="0.2">
      <c r="A193" t="s">
        <v>9037</v>
      </c>
      <c r="B193" t="s">
        <v>18</v>
      </c>
      <c r="C193">
        <v>513</v>
      </c>
      <c r="D193">
        <v>-1.3186271618084799</v>
      </c>
      <c r="E193">
        <v>-2.6833261040983998</v>
      </c>
      <c r="F193">
        <v>1.3646989422899201</v>
      </c>
      <c r="G193" s="3">
        <f t="shared" si="12"/>
        <v>1.3186271618084799</v>
      </c>
      <c r="H193" s="6">
        <f t="shared" si="13"/>
        <v>2.4942864577355377</v>
      </c>
      <c r="I193">
        <v>4.7232703669286297E-3</v>
      </c>
      <c r="J193" s="3">
        <f t="shared" si="14"/>
        <v>2.6833261040983998</v>
      </c>
      <c r="K193" s="6">
        <f t="shared" si="15"/>
        <v>6.4233508679045519</v>
      </c>
      <c r="L193" s="7">
        <v>9.1550204114959895E-10</v>
      </c>
      <c r="M193" s="3">
        <f t="shared" si="16"/>
        <v>-1.3646989422899201</v>
      </c>
      <c r="N193" s="6">
        <f t="shared" si="17"/>
        <v>-2.5752258117682501</v>
      </c>
      <c r="O193">
        <v>3.2325249043683598E-3</v>
      </c>
      <c r="P193" s="5">
        <v>192</v>
      </c>
      <c r="Q193">
        <v>0.97299999999999998</v>
      </c>
      <c r="R193" s="5">
        <v>272</v>
      </c>
      <c r="S193">
        <v>0.96199999999999997</v>
      </c>
      <c r="T193" s="5">
        <v>89</v>
      </c>
      <c r="U193">
        <v>0.98699999999999999</v>
      </c>
    </row>
    <row r="194" spans="1:22" x14ac:dyDescent="0.2">
      <c r="A194" t="s">
        <v>8308</v>
      </c>
      <c r="B194" t="s">
        <v>8309</v>
      </c>
      <c r="C194">
        <v>1599</v>
      </c>
      <c r="D194">
        <v>0.179246998555702</v>
      </c>
      <c r="E194">
        <v>2.5120692757066401</v>
      </c>
      <c r="F194">
        <v>-2.3328222771509299</v>
      </c>
      <c r="G194" s="3">
        <f t="shared" ref="G194:G257" si="18">D194*-1</f>
        <v>-0.179246998555702</v>
      </c>
      <c r="H194" s="6">
        <f t="shared" ref="H194:H257" si="19">IF(G194&lt;0,(2^ABS(G194))*-1,2^G194)</f>
        <v>-1.1322927412271295</v>
      </c>
      <c r="I194">
        <v>0.76739687847906501</v>
      </c>
      <c r="J194" s="3">
        <f t="shared" ref="J194:J257" si="20">E194*-1</f>
        <v>-2.5120692757066401</v>
      </c>
      <c r="K194" s="6">
        <f t="shared" ref="K194:K257" si="21">IF(J194&lt;0,(2^ABS(J194))*-1,2^J194)</f>
        <v>-5.704376777131662</v>
      </c>
      <c r="L194" s="7">
        <v>9.1002742169840298E-8</v>
      </c>
      <c r="M194" s="3">
        <f t="shared" ref="M194:M257" si="22">F194*-1</f>
        <v>2.3328222771509299</v>
      </c>
      <c r="N194" s="6">
        <f t="shared" ref="N194:N257" si="23">IF(M194&lt;0,(2^ABS(M194))*-1,2^M194)</f>
        <v>5.0378992723643838</v>
      </c>
      <c r="O194" s="7">
        <v>1.23070614527618E-6</v>
      </c>
      <c r="P194" s="5">
        <v>193</v>
      </c>
      <c r="Q194">
        <v>0.97299999999999998</v>
      </c>
      <c r="R194" s="5">
        <v>64</v>
      </c>
      <c r="S194">
        <v>0.99099999999999999</v>
      </c>
      <c r="T194" s="5">
        <v>587</v>
      </c>
      <c r="U194">
        <v>0.91800000000000004</v>
      </c>
    </row>
    <row r="195" spans="1:22" x14ac:dyDescent="0.2">
      <c r="A195" t="s">
        <v>7254</v>
      </c>
      <c r="B195" t="s">
        <v>18</v>
      </c>
      <c r="C195">
        <v>1110</v>
      </c>
      <c r="D195">
        <v>-0.446706086211968</v>
      </c>
      <c r="E195">
        <v>3.36391683503739</v>
      </c>
      <c r="F195">
        <v>-3.8106229212493599</v>
      </c>
      <c r="G195" s="3">
        <f t="shared" si="18"/>
        <v>0.446706086211968</v>
      </c>
      <c r="H195" s="6">
        <f t="shared" si="19"/>
        <v>1.362924916418649</v>
      </c>
      <c r="I195">
        <v>0.530948498992455</v>
      </c>
      <c r="J195" s="3">
        <f t="shared" si="20"/>
        <v>-3.36391683503739</v>
      </c>
      <c r="K195" s="6">
        <f t="shared" si="21"/>
        <v>-10.295320481796201</v>
      </c>
      <c r="L195" s="7">
        <v>8.9222122876983406E-9</v>
      </c>
      <c r="M195" s="3">
        <f t="shared" si="22"/>
        <v>3.8106229212493599</v>
      </c>
      <c r="N195" s="6">
        <f t="shared" si="23"/>
        <v>14.031748807155312</v>
      </c>
      <c r="O195" s="7">
        <v>1.2257317715463499E-10</v>
      </c>
      <c r="P195" s="5">
        <v>194</v>
      </c>
      <c r="Q195">
        <v>0.97299999999999998</v>
      </c>
      <c r="R195" s="5">
        <v>104</v>
      </c>
      <c r="S195">
        <v>0.98499999999999999</v>
      </c>
      <c r="T195" s="5">
        <v>1333</v>
      </c>
      <c r="U195">
        <v>0.81399999999999995</v>
      </c>
    </row>
    <row r="196" spans="1:22" x14ac:dyDescent="0.2">
      <c r="A196" t="s">
        <v>9036</v>
      </c>
      <c r="B196" t="s">
        <v>18</v>
      </c>
      <c r="C196">
        <v>753</v>
      </c>
      <c r="D196">
        <v>-0.93974041353279003</v>
      </c>
      <c r="E196">
        <v>-2.1926325324484899</v>
      </c>
      <c r="F196">
        <v>1.2528921189157001</v>
      </c>
      <c r="G196" s="3">
        <f t="shared" si="18"/>
        <v>0.93974041353279003</v>
      </c>
      <c r="H196" s="6">
        <f t="shared" si="19"/>
        <v>1.9181830657961447</v>
      </c>
      <c r="I196">
        <v>0.20722295288960099</v>
      </c>
      <c r="J196" s="3">
        <f t="shared" si="20"/>
        <v>2.1926325324484899</v>
      </c>
      <c r="K196" s="6">
        <f t="shared" si="21"/>
        <v>4.571388819035791</v>
      </c>
      <c r="L196">
        <v>1.0382435728355499E-3</v>
      </c>
      <c r="M196" s="3">
        <f t="shared" si="22"/>
        <v>-1.2528921189157001</v>
      </c>
      <c r="N196" s="6">
        <f t="shared" si="23"/>
        <v>-2.383186933796869</v>
      </c>
      <c r="O196">
        <v>8.2646682288239501E-2</v>
      </c>
      <c r="P196" s="5">
        <v>195</v>
      </c>
      <c r="Q196">
        <v>0.97199999999999998</v>
      </c>
      <c r="R196" s="5">
        <v>187</v>
      </c>
      <c r="S196">
        <v>0.97399999999999998</v>
      </c>
      <c r="T196" s="5">
        <v>90</v>
      </c>
      <c r="U196">
        <v>0.98699999999999999</v>
      </c>
    </row>
    <row r="197" spans="1:22" x14ac:dyDescent="0.2">
      <c r="A197" t="s">
        <v>8990</v>
      </c>
      <c r="B197" t="s">
        <v>8991</v>
      </c>
      <c r="C197">
        <v>522</v>
      </c>
      <c r="D197">
        <v>-1.5070181918858601</v>
      </c>
      <c r="E197">
        <v>-1.9659035789469199</v>
      </c>
      <c r="F197">
        <v>0.45888538706106002</v>
      </c>
      <c r="G197" s="3">
        <f t="shared" si="18"/>
        <v>1.5070181918858601</v>
      </c>
      <c r="H197" s="6">
        <f t="shared" si="19"/>
        <v>2.8422199255477287</v>
      </c>
      <c r="I197">
        <v>1.31037781204668E-2</v>
      </c>
      <c r="J197" s="3">
        <f t="shared" si="20"/>
        <v>1.9659035789469199</v>
      </c>
      <c r="K197" s="6">
        <f t="shared" si="21"/>
        <v>3.9065730152967841</v>
      </c>
      <c r="L197">
        <v>6.4709551772391505E-4</v>
      </c>
      <c r="M197" s="3">
        <f t="shared" si="22"/>
        <v>-0.45888538706106002</v>
      </c>
      <c r="N197" s="6">
        <f t="shared" si="23"/>
        <v>-1.3744794975863603</v>
      </c>
      <c r="O197">
        <v>0.50067493383593797</v>
      </c>
      <c r="P197" s="5">
        <v>196</v>
      </c>
      <c r="Q197">
        <v>0.97199999999999998</v>
      </c>
      <c r="R197" s="5">
        <v>320</v>
      </c>
      <c r="S197">
        <v>0.95499999999999996</v>
      </c>
      <c r="T197" s="5">
        <v>128</v>
      </c>
      <c r="U197">
        <v>0.98199999999999998</v>
      </c>
    </row>
    <row r="198" spans="1:22" x14ac:dyDescent="0.2">
      <c r="A198" t="s">
        <v>8998</v>
      </c>
      <c r="B198" t="s">
        <v>8999</v>
      </c>
      <c r="C198">
        <v>318</v>
      </c>
      <c r="D198">
        <v>-2.20668952605604</v>
      </c>
      <c r="E198">
        <v>-2.8953665085311902</v>
      </c>
      <c r="F198">
        <v>0.68867698247514597</v>
      </c>
      <c r="G198" s="3">
        <f t="shared" si="18"/>
        <v>2.20668952605604</v>
      </c>
      <c r="H198" s="6">
        <f t="shared" si="19"/>
        <v>4.6161481489788585</v>
      </c>
      <c r="I198" s="7">
        <v>7.1222265252118495E-10</v>
      </c>
      <c r="J198" s="3">
        <f t="shared" si="20"/>
        <v>2.8953665085311902</v>
      </c>
      <c r="K198" s="6">
        <f t="shared" si="21"/>
        <v>7.4403294745343294</v>
      </c>
      <c r="L198" s="7">
        <v>7.3580463437202397E-17</v>
      </c>
      <c r="M198" s="3">
        <f t="shared" si="22"/>
        <v>-0.68867698247514597</v>
      </c>
      <c r="N198" s="6">
        <f t="shared" si="23"/>
        <v>-1.6118047416177901</v>
      </c>
      <c r="O198">
        <v>7.2723204258976396E-2</v>
      </c>
      <c r="P198" s="5">
        <v>197</v>
      </c>
      <c r="Q198">
        <v>0.97199999999999998</v>
      </c>
      <c r="R198" s="5">
        <v>491</v>
      </c>
      <c r="S198">
        <v>0.93100000000000005</v>
      </c>
      <c r="T198" s="5">
        <v>121</v>
      </c>
      <c r="U198">
        <v>0.98299999999999998</v>
      </c>
    </row>
    <row r="199" spans="1:22" x14ac:dyDescent="0.2">
      <c r="A199" t="s">
        <v>8894</v>
      </c>
      <c r="B199" t="s">
        <v>18</v>
      </c>
      <c r="C199">
        <v>228</v>
      </c>
      <c r="D199">
        <v>-1.11411949211831</v>
      </c>
      <c r="E199">
        <v>-0.68849536969887903</v>
      </c>
      <c r="F199">
        <v>-0.42562412241942699</v>
      </c>
      <c r="G199" s="3">
        <f t="shared" si="18"/>
        <v>1.11411949211831</v>
      </c>
      <c r="H199" s="6">
        <f t="shared" si="19"/>
        <v>2.1646285683407291</v>
      </c>
      <c r="I199">
        <v>1.4967560739437001E-2</v>
      </c>
      <c r="J199" s="3">
        <f t="shared" si="20"/>
        <v>0.68849536969887903</v>
      </c>
      <c r="K199" s="6">
        <f t="shared" si="21"/>
        <v>1.6116018533415493</v>
      </c>
      <c r="L199">
        <v>0.12813456932716399</v>
      </c>
      <c r="M199" s="3">
        <f t="shared" si="22"/>
        <v>0.42562412241942699</v>
      </c>
      <c r="N199" s="6">
        <f t="shared" si="23"/>
        <v>1.3431534369686344</v>
      </c>
      <c r="O199">
        <v>0.39604065091297302</v>
      </c>
      <c r="P199" s="5">
        <v>198</v>
      </c>
      <c r="Q199">
        <v>0.97199999999999998</v>
      </c>
      <c r="R199" s="5">
        <v>248</v>
      </c>
      <c r="S199">
        <v>0.96499999999999997</v>
      </c>
      <c r="T199" s="5">
        <v>193</v>
      </c>
      <c r="U199">
        <v>0.97299999999999998</v>
      </c>
    </row>
    <row r="200" spans="1:22" x14ac:dyDescent="0.2">
      <c r="A200" t="s">
        <v>3855</v>
      </c>
      <c r="B200" t="s">
        <v>18</v>
      </c>
      <c r="C200">
        <v>1128</v>
      </c>
      <c r="D200">
        <v>-4.1930381332776001</v>
      </c>
      <c r="E200">
        <v>1.51320887491239</v>
      </c>
      <c r="F200">
        <v>-5.7062470081899903</v>
      </c>
      <c r="G200" s="3">
        <f t="shared" si="18"/>
        <v>4.1930381332776001</v>
      </c>
      <c r="H200" s="6">
        <f t="shared" si="19"/>
        <v>18.290696819455341</v>
      </c>
      <c r="I200" s="7">
        <v>3.7324922714233001E-11</v>
      </c>
      <c r="J200" s="3">
        <f t="shared" si="20"/>
        <v>-1.51320887491239</v>
      </c>
      <c r="K200" s="6">
        <f t="shared" si="21"/>
        <v>-2.8544422506855223</v>
      </c>
      <c r="L200">
        <v>1.8905324612600399E-2</v>
      </c>
      <c r="M200" s="3">
        <f t="shared" si="22"/>
        <v>5.7062470081899903</v>
      </c>
      <c r="N200" s="6">
        <f t="shared" si="23"/>
        <v>52.209737795932654</v>
      </c>
      <c r="O200" s="7">
        <v>7.2438540296563104E-20</v>
      </c>
      <c r="P200" s="5">
        <v>199</v>
      </c>
      <c r="Q200">
        <v>0.97199999999999998</v>
      </c>
      <c r="R200" s="5">
        <v>1867</v>
      </c>
      <c r="S200">
        <v>0.74</v>
      </c>
      <c r="T200" s="5">
        <v>3957</v>
      </c>
      <c r="U200">
        <v>0.44900000000000001</v>
      </c>
    </row>
    <row r="201" spans="1:22" x14ac:dyDescent="0.2">
      <c r="A201" t="s">
        <v>8830</v>
      </c>
      <c r="B201" t="s">
        <v>18</v>
      </c>
      <c r="C201">
        <v>489</v>
      </c>
      <c r="D201">
        <v>-2.2033557040682901</v>
      </c>
      <c r="E201">
        <v>-1.4884960098206499</v>
      </c>
      <c r="F201">
        <v>-0.71485969424763596</v>
      </c>
      <c r="G201" s="3">
        <f t="shared" si="18"/>
        <v>2.2033557040682901</v>
      </c>
      <c r="H201" s="6">
        <f t="shared" si="19"/>
        <v>4.6054933340016149</v>
      </c>
      <c r="I201">
        <v>1.08274722493704E-4</v>
      </c>
      <c r="J201" s="3">
        <f t="shared" si="20"/>
        <v>1.4884960098206499</v>
      </c>
      <c r="K201" s="6">
        <f t="shared" si="21"/>
        <v>2.8059630474727277</v>
      </c>
      <c r="L201">
        <v>7.7260737407489604E-3</v>
      </c>
      <c r="M201" s="3">
        <f t="shared" si="22"/>
        <v>0.71485969424763596</v>
      </c>
      <c r="N201" s="6">
        <f t="shared" si="23"/>
        <v>1.6413235869765543</v>
      </c>
      <c r="O201">
        <v>0.24958381895923101</v>
      </c>
      <c r="P201" s="5">
        <v>200</v>
      </c>
      <c r="Q201">
        <v>0.97199999999999998</v>
      </c>
      <c r="R201" s="5">
        <v>526</v>
      </c>
      <c r="S201">
        <v>0.92600000000000005</v>
      </c>
      <c r="T201" s="5">
        <v>231</v>
      </c>
      <c r="U201">
        <v>0.96699999999999997</v>
      </c>
    </row>
    <row r="202" spans="1:22" x14ac:dyDescent="0.2">
      <c r="A202" t="s">
        <v>8882</v>
      </c>
      <c r="B202" t="s">
        <v>7385</v>
      </c>
      <c r="C202">
        <v>1092</v>
      </c>
      <c r="D202">
        <v>-0.74263298180985404</v>
      </c>
      <c r="E202">
        <v>-0.29850093625469198</v>
      </c>
      <c r="F202">
        <v>-0.444132045555163</v>
      </c>
      <c r="G202" s="3">
        <f t="shared" si="18"/>
        <v>0.74263298180985404</v>
      </c>
      <c r="H202" s="6">
        <f t="shared" si="19"/>
        <v>1.6732267663048375</v>
      </c>
      <c r="I202">
        <v>3.2997837152328298E-2</v>
      </c>
      <c r="J202" s="3">
        <f t="shared" si="20"/>
        <v>0.29850093625469198</v>
      </c>
      <c r="K202" s="6">
        <f t="shared" si="21"/>
        <v>1.2298658302776155</v>
      </c>
      <c r="L202">
        <v>0.39884033129607799</v>
      </c>
      <c r="M202" s="3">
        <f t="shared" si="22"/>
        <v>0.444132045555163</v>
      </c>
      <c r="N202" s="6">
        <f t="shared" si="23"/>
        <v>1.3604953687729855</v>
      </c>
      <c r="O202">
        <v>0.22361369447215301</v>
      </c>
      <c r="P202" s="5">
        <v>201</v>
      </c>
      <c r="Q202">
        <v>0.97199999999999998</v>
      </c>
      <c r="R202" s="5">
        <v>158</v>
      </c>
      <c r="S202">
        <v>0.97799999999999998</v>
      </c>
      <c r="T202" s="5">
        <v>197</v>
      </c>
      <c r="U202">
        <v>0.97199999999999998</v>
      </c>
    </row>
    <row r="203" spans="1:22" x14ac:dyDescent="0.2">
      <c r="A203" t="s">
        <v>8940</v>
      </c>
      <c r="B203" t="s">
        <v>18</v>
      </c>
      <c r="C203">
        <v>1128</v>
      </c>
      <c r="D203">
        <v>-0.80759246542205099</v>
      </c>
      <c r="E203">
        <v>-1.01910414269396</v>
      </c>
      <c r="F203">
        <v>0.211511677271912</v>
      </c>
      <c r="G203" s="3">
        <f t="shared" si="18"/>
        <v>0.80759246542205099</v>
      </c>
      <c r="H203" s="6">
        <f t="shared" si="19"/>
        <v>1.7502881656212683</v>
      </c>
      <c r="I203">
        <v>3.96009537098145E-2</v>
      </c>
      <c r="J203" s="3">
        <f t="shared" si="20"/>
        <v>1.01910414269396</v>
      </c>
      <c r="K203" s="6">
        <f t="shared" si="21"/>
        <v>2.0266600919584983</v>
      </c>
      <c r="L203">
        <v>6.0232809312708102E-3</v>
      </c>
      <c r="M203" s="3">
        <f t="shared" si="22"/>
        <v>-0.211511677271912</v>
      </c>
      <c r="N203" s="6">
        <f t="shared" si="23"/>
        <v>-1.1579008141434444</v>
      </c>
      <c r="O203">
        <v>0.63574493208665295</v>
      </c>
      <c r="P203" s="5">
        <v>202</v>
      </c>
      <c r="Q203">
        <v>0.97199999999999998</v>
      </c>
      <c r="R203" s="5">
        <v>188</v>
      </c>
      <c r="S203">
        <v>0.97299999999999998</v>
      </c>
      <c r="T203" s="5">
        <v>157</v>
      </c>
      <c r="U203">
        <v>0.97799999999999998</v>
      </c>
      <c r="V203" t="s">
        <v>8941</v>
      </c>
    </row>
    <row r="204" spans="1:22" x14ac:dyDescent="0.2">
      <c r="A204" t="s">
        <v>9042</v>
      </c>
      <c r="B204" t="s">
        <v>9043</v>
      </c>
      <c r="C204">
        <v>444</v>
      </c>
      <c r="D204">
        <v>-1.4683109863711299</v>
      </c>
      <c r="E204">
        <v>-2.89200943070467</v>
      </c>
      <c r="F204">
        <v>1.4236984443335401</v>
      </c>
      <c r="G204" s="3">
        <f t="shared" si="18"/>
        <v>1.4683109863711299</v>
      </c>
      <c r="H204" s="6">
        <f t="shared" si="19"/>
        <v>2.7669776415780212</v>
      </c>
      <c r="I204">
        <v>1.64722294802922E-2</v>
      </c>
      <c r="J204" s="3">
        <f t="shared" si="20"/>
        <v>2.89200943070467</v>
      </c>
      <c r="K204" s="6">
        <f t="shared" si="21"/>
        <v>7.4230363350081205</v>
      </c>
      <c r="L204" s="7">
        <v>4.2398222640360002E-7</v>
      </c>
      <c r="M204" s="3">
        <f t="shared" si="22"/>
        <v>-1.4236984443335401</v>
      </c>
      <c r="N204" s="6">
        <f t="shared" si="23"/>
        <v>-2.68272364166077</v>
      </c>
      <c r="O204">
        <v>2.0104988897074801E-2</v>
      </c>
      <c r="P204" s="5">
        <v>203</v>
      </c>
      <c r="Q204">
        <v>0.97099999999999997</v>
      </c>
      <c r="R204" s="5">
        <v>330</v>
      </c>
      <c r="S204">
        <v>0.95399999999999996</v>
      </c>
      <c r="T204" s="5">
        <v>87</v>
      </c>
      <c r="U204">
        <v>0.98799999999999999</v>
      </c>
    </row>
    <row r="205" spans="1:22" x14ac:dyDescent="0.2">
      <c r="A205" t="s">
        <v>8225</v>
      </c>
      <c r="B205" t="s">
        <v>18</v>
      </c>
      <c r="C205">
        <v>513</v>
      </c>
      <c r="D205">
        <v>-1.8469132409718101</v>
      </c>
      <c r="E205">
        <v>0.67170838755254303</v>
      </c>
      <c r="F205">
        <v>-2.5186216285243499</v>
      </c>
      <c r="G205" s="3">
        <f t="shared" si="18"/>
        <v>1.8469132409718101</v>
      </c>
      <c r="H205" s="6">
        <f t="shared" si="19"/>
        <v>3.5972969122483689</v>
      </c>
      <c r="I205" s="7">
        <v>1.1594493545695401E-9</v>
      </c>
      <c r="J205" s="3">
        <f t="shared" si="20"/>
        <v>-0.67170838755254303</v>
      </c>
      <c r="K205" s="6">
        <f t="shared" si="21"/>
        <v>-1.5929581748408048</v>
      </c>
      <c r="L205">
        <v>2.9479899553513999E-2</v>
      </c>
      <c r="M205" s="3">
        <f t="shared" si="22"/>
        <v>2.5186216285243499</v>
      </c>
      <c r="N205" s="6">
        <f t="shared" si="23"/>
        <v>5.7303435236956117</v>
      </c>
      <c r="O205" s="7">
        <v>3.1161016508696197E-17</v>
      </c>
      <c r="P205" s="5">
        <v>204</v>
      </c>
      <c r="Q205">
        <v>0.97099999999999997</v>
      </c>
      <c r="R205" s="5">
        <v>405</v>
      </c>
      <c r="S205">
        <v>0.94299999999999995</v>
      </c>
      <c r="T205" s="5">
        <v>652</v>
      </c>
      <c r="U205">
        <v>0.90900000000000003</v>
      </c>
    </row>
    <row r="206" spans="1:22" x14ac:dyDescent="0.2">
      <c r="A206" t="s">
        <v>9044</v>
      </c>
      <c r="B206" t="s">
        <v>9045</v>
      </c>
      <c r="C206">
        <v>915</v>
      </c>
      <c r="D206">
        <v>-2.7727872900868098</v>
      </c>
      <c r="E206">
        <v>-4.3108529198404302</v>
      </c>
      <c r="F206">
        <v>1.5380656297536099</v>
      </c>
      <c r="G206" s="3">
        <f t="shared" si="18"/>
        <v>2.7727872900868098</v>
      </c>
      <c r="H206" s="6">
        <f t="shared" si="19"/>
        <v>6.834270212975043</v>
      </c>
      <c r="I206" s="7">
        <v>5.8018501845434599E-5</v>
      </c>
      <c r="J206" s="3">
        <f t="shared" si="20"/>
        <v>4.3108529198404302</v>
      </c>
      <c r="K206" s="6">
        <f t="shared" si="21"/>
        <v>19.847053288986309</v>
      </c>
      <c r="L206" s="7">
        <v>5.4376937834605198E-11</v>
      </c>
      <c r="M206" s="3">
        <f t="shared" si="22"/>
        <v>-1.5380656297536099</v>
      </c>
      <c r="N206" s="6">
        <f t="shared" si="23"/>
        <v>-2.9040486651092619</v>
      </c>
      <c r="O206">
        <v>3.0737191020297101E-2</v>
      </c>
      <c r="P206" s="5">
        <v>205</v>
      </c>
      <c r="Q206">
        <v>0.97099999999999997</v>
      </c>
      <c r="R206" s="5">
        <v>841</v>
      </c>
      <c r="S206">
        <v>0.88300000000000001</v>
      </c>
      <c r="T206" s="5">
        <v>83</v>
      </c>
      <c r="U206">
        <v>0.98799999999999999</v>
      </c>
    </row>
    <row r="207" spans="1:22" x14ac:dyDescent="0.2">
      <c r="A207" t="s">
        <v>8952</v>
      </c>
      <c r="B207" t="s">
        <v>18</v>
      </c>
      <c r="C207">
        <v>372</v>
      </c>
      <c r="D207">
        <v>-1.0838446093039</v>
      </c>
      <c r="E207">
        <v>-1.37173640774618</v>
      </c>
      <c r="F207">
        <v>0.28789179844228302</v>
      </c>
      <c r="G207" s="3">
        <f t="shared" si="18"/>
        <v>1.0838446093039</v>
      </c>
      <c r="H207" s="6">
        <f t="shared" si="19"/>
        <v>2.1196772469815408</v>
      </c>
      <c r="I207">
        <v>4.7228946277098401E-2</v>
      </c>
      <c r="J207" s="3">
        <f t="shared" si="20"/>
        <v>1.37173640774618</v>
      </c>
      <c r="K207" s="6">
        <f t="shared" si="21"/>
        <v>2.5878184500471781</v>
      </c>
      <c r="L207">
        <v>7.8227569963522092E-3</v>
      </c>
      <c r="M207" s="3">
        <f t="shared" si="22"/>
        <v>-0.28789179844228302</v>
      </c>
      <c r="N207" s="6">
        <f t="shared" si="23"/>
        <v>-1.2208549455971585</v>
      </c>
      <c r="O207">
        <v>0.64273926985239005</v>
      </c>
      <c r="P207" s="5">
        <v>206</v>
      </c>
      <c r="Q207">
        <v>0.97099999999999997</v>
      </c>
      <c r="R207" s="5">
        <v>239</v>
      </c>
      <c r="S207">
        <v>0.96599999999999997</v>
      </c>
      <c r="T207" s="5">
        <v>148</v>
      </c>
      <c r="U207">
        <v>0.97899999999999998</v>
      </c>
    </row>
    <row r="208" spans="1:22" x14ac:dyDescent="0.2">
      <c r="A208" t="s">
        <v>7540</v>
      </c>
      <c r="B208" t="s">
        <v>18</v>
      </c>
      <c r="C208">
        <v>1008</v>
      </c>
      <c r="D208">
        <v>-2.4864246071829799</v>
      </c>
      <c r="E208">
        <v>1.0102272525181999</v>
      </c>
      <c r="F208">
        <v>-3.49665185970118</v>
      </c>
      <c r="G208" s="3">
        <f t="shared" si="18"/>
        <v>2.4864246071829799</v>
      </c>
      <c r="H208" s="6">
        <f t="shared" si="19"/>
        <v>5.6038743466657532</v>
      </c>
      <c r="I208" s="7">
        <v>2.5456648852943498E-7</v>
      </c>
      <c r="J208" s="3">
        <f t="shared" si="20"/>
        <v>-1.0102272525181999</v>
      </c>
      <c r="K208" s="6">
        <f t="shared" si="21"/>
        <v>-2.0142283552529698</v>
      </c>
      <c r="L208">
        <v>3.8365069100266498E-2</v>
      </c>
      <c r="M208" s="3">
        <f t="shared" si="22"/>
        <v>3.49665185970118</v>
      </c>
      <c r="N208" s="6">
        <f t="shared" si="23"/>
        <v>11.287482608328874</v>
      </c>
      <c r="O208" s="7">
        <v>1.23626676211817E-13</v>
      </c>
      <c r="P208" s="5">
        <v>207</v>
      </c>
      <c r="Q208">
        <v>0.97099999999999997</v>
      </c>
      <c r="R208" s="5">
        <v>560</v>
      </c>
      <c r="S208">
        <v>0.92200000000000004</v>
      </c>
      <c r="T208" s="5">
        <v>1135</v>
      </c>
      <c r="U208">
        <v>0.84199999999999997</v>
      </c>
    </row>
    <row r="209" spans="1:21" x14ac:dyDescent="0.2">
      <c r="A209" t="s">
        <v>8658</v>
      </c>
      <c r="B209" t="s">
        <v>495</v>
      </c>
      <c r="C209">
        <v>1191</v>
      </c>
      <c r="D209">
        <v>0.93999897497719498</v>
      </c>
      <c r="E209">
        <v>2.3815749056451301</v>
      </c>
      <c r="F209">
        <v>-1.4415759306679301</v>
      </c>
      <c r="G209" s="3">
        <f t="shared" si="18"/>
        <v>-0.93999897497719498</v>
      </c>
      <c r="H209" s="6">
        <f t="shared" si="19"/>
        <v>-1.9185268755526859</v>
      </c>
      <c r="I209">
        <v>9.0999574930630805E-3</v>
      </c>
      <c r="J209" s="3">
        <f t="shared" si="20"/>
        <v>-2.3815749056451301</v>
      </c>
      <c r="K209" s="6">
        <f t="shared" si="21"/>
        <v>-5.211052919084489</v>
      </c>
      <c r="L209" s="7">
        <v>1.26586156823968E-12</v>
      </c>
      <c r="M209" s="3">
        <f t="shared" si="22"/>
        <v>1.4415759306679301</v>
      </c>
      <c r="N209" s="6">
        <f t="shared" si="23"/>
        <v>2.716174052856716</v>
      </c>
      <c r="O209" s="7">
        <v>3.5352927029127097E-5</v>
      </c>
      <c r="P209" s="5">
        <v>208</v>
      </c>
      <c r="Q209">
        <v>0.97099999999999997</v>
      </c>
      <c r="R209" s="5">
        <v>39</v>
      </c>
      <c r="S209">
        <v>0.99399999999999999</v>
      </c>
      <c r="T209" s="5">
        <v>356</v>
      </c>
      <c r="U209">
        <v>0.95</v>
      </c>
    </row>
    <row r="210" spans="1:21" x14ac:dyDescent="0.2">
      <c r="A210" t="s">
        <v>9046</v>
      </c>
      <c r="B210" t="s">
        <v>9047</v>
      </c>
      <c r="C210">
        <v>858</v>
      </c>
      <c r="D210">
        <v>-1.83619767166599</v>
      </c>
      <c r="E210">
        <v>-3.3596261666564602</v>
      </c>
      <c r="F210">
        <v>1.52342849499047</v>
      </c>
      <c r="G210" s="3">
        <f t="shared" si="18"/>
        <v>1.83619767166599</v>
      </c>
      <c r="H210" s="6">
        <f t="shared" si="19"/>
        <v>3.570677090690674</v>
      </c>
      <c r="I210">
        <v>5.1612563596923301E-3</v>
      </c>
      <c r="J210" s="3">
        <f t="shared" si="20"/>
        <v>3.3596261666564602</v>
      </c>
      <c r="K210" s="6">
        <f t="shared" si="21"/>
        <v>10.264747018932715</v>
      </c>
      <c r="L210" s="7">
        <v>5.43779408576503E-8</v>
      </c>
      <c r="M210" s="3">
        <f t="shared" si="22"/>
        <v>-1.52342849499047</v>
      </c>
      <c r="N210" s="6">
        <f t="shared" si="23"/>
        <v>-2.8747340513356829</v>
      </c>
      <c r="O210">
        <v>2.1715234623760099E-2</v>
      </c>
      <c r="P210" s="5">
        <v>209</v>
      </c>
      <c r="Q210">
        <v>0.97099999999999997</v>
      </c>
      <c r="R210" s="5">
        <v>452</v>
      </c>
      <c r="S210">
        <v>0.93700000000000006</v>
      </c>
      <c r="T210" s="5">
        <v>85</v>
      </c>
      <c r="U210">
        <v>0.98799999999999999</v>
      </c>
    </row>
    <row r="211" spans="1:21" x14ac:dyDescent="0.2">
      <c r="A211" t="s">
        <v>9122</v>
      </c>
      <c r="B211" t="s">
        <v>9123</v>
      </c>
      <c r="C211">
        <v>483</v>
      </c>
      <c r="D211">
        <v>-1.19899340128542</v>
      </c>
      <c r="E211">
        <v>-3.3539726973628601</v>
      </c>
      <c r="F211">
        <v>2.1549792960774399</v>
      </c>
      <c r="G211" s="3">
        <f t="shared" si="18"/>
        <v>1.19899340128542</v>
      </c>
      <c r="H211" s="6">
        <f t="shared" si="19"/>
        <v>2.2957943269972998</v>
      </c>
      <c r="I211">
        <v>7.5836673621339197E-3</v>
      </c>
      <c r="J211" s="3">
        <f t="shared" si="20"/>
        <v>3.3539726973628601</v>
      </c>
      <c r="K211" s="6">
        <f t="shared" si="21"/>
        <v>10.224601405809349</v>
      </c>
      <c r="L211" s="7">
        <v>8.9465703689152098E-16</v>
      </c>
      <c r="M211" s="3">
        <f t="shared" si="22"/>
        <v>-2.1549792960774399</v>
      </c>
      <c r="N211" s="6">
        <f t="shared" si="23"/>
        <v>-4.4536225591175844</v>
      </c>
      <c r="O211" s="7">
        <v>5.4917442816165905E-7</v>
      </c>
      <c r="P211" s="5">
        <v>210</v>
      </c>
      <c r="Q211">
        <v>0.97</v>
      </c>
      <c r="R211" s="5">
        <v>289</v>
      </c>
      <c r="S211">
        <v>0.95899999999999996</v>
      </c>
      <c r="T211" s="5">
        <v>41</v>
      </c>
      <c r="U211">
        <v>0.99399999999999999</v>
      </c>
    </row>
    <row r="212" spans="1:21" x14ac:dyDescent="0.2">
      <c r="A212" t="s">
        <v>8910</v>
      </c>
      <c r="B212" t="s">
        <v>437</v>
      </c>
      <c r="C212">
        <v>1992</v>
      </c>
      <c r="D212">
        <v>-2.4447940529980898</v>
      </c>
      <c r="E212">
        <v>-2.5108663470813002</v>
      </c>
      <c r="F212">
        <v>6.6072294083203503E-2</v>
      </c>
      <c r="G212" s="3">
        <f t="shared" si="18"/>
        <v>2.4447940529980898</v>
      </c>
      <c r="H212" s="6">
        <f t="shared" si="19"/>
        <v>5.4444792024927349</v>
      </c>
      <c r="I212" s="7">
        <v>5.8919512407811699E-15</v>
      </c>
      <c r="J212" s="3">
        <f t="shared" si="20"/>
        <v>2.5108663470813002</v>
      </c>
      <c r="K212" s="6">
        <f t="shared" si="21"/>
        <v>5.6996224125968524</v>
      </c>
      <c r="L212" s="7">
        <v>2.9848322413523099E-16</v>
      </c>
      <c r="M212" s="3">
        <f t="shared" si="22"/>
        <v>-6.6072294083203503E-2</v>
      </c>
      <c r="N212" s="6">
        <f t="shared" si="23"/>
        <v>-1.0468627394126648</v>
      </c>
      <c r="O212">
        <v>0.87486232013106202</v>
      </c>
      <c r="P212" s="5">
        <v>211</v>
      </c>
      <c r="Q212">
        <v>0.97</v>
      </c>
      <c r="R212" s="5">
        <v>636</v>
      </c>
      <c r="S212">
        <v>0.91100000000000003</v>
      </c>
      <c r="T212" s="5">
        <v>174</v>
      </c>
      <c r="U212">
        <v>0.97499999999999998</v>
      </c>
    </row>
    <row r="213" spans="1:21" x14ac:dyDescent="0.2">
      <c r="A213" t="s">
        <v>8919</v>
      </c>
      <c r="B213" t="s">
        <v>8920</v>
      </c>
      <c r="C213">
        <v>330</v>
      </c>
      <c r="D213">
        <v>-0.38720411873460198</v>
      </c>
      <c r="E213">
        <v>-0.37805354647003198</v>
      </c>
      <c r="F213">
        <v>-9.1505722645700595E-3</v>
      </c>
      <c r="G213" s="3">
        <f t="shared" si="18"/>
        <v>0.38720411873460198</v>
      </c>
      <c r="H213" s="6">
        <f t="shared" si="19"/>
        <v>1.3078563766243152</v>
      </c>
      <c r="I213">
        <v>0.42577619923062199</v>
      </c>
      <c r="J213" s="3">
        <f t="shared" si="20"/>
        <v>0.37805354647003198</v>
      </c>
      <c r="K213" s="6">
        <f t="shared" si="21"/>
        <v>1.2995872965027364</v>
      </c>
      <c r="L213">
        <v>0.40142033843786901</v>
      </c>
      <c r="M213" s="3">
        <f t="shared" si="22"/>
        <v>9.1505722645700595E-3</v>
      </c>
      <c r="N213" s="6">
        <f t="shared" si="23"/>
        <v>1.0063628508402871</v>
      </c>
      <c r="O213">
        <v>0.99005717242172597</v>
      </c>
      <c r="P213" s="5">
        <v>212</v>
      </c>
      <c r="Q213">
        <v>0.97</v>
      </c>
      <c r="R213" s="5">
        <v>129</v>
      </c>
      <c r="S213">
        <v>0.98199999999999998</v>
      </c>
      <c r="T213" s="5">
        <v>170</v>
      </c>
      <c r="U213">
        <v>0.97599999999999998</v>
      </c>
    </row>
    <row r="214" spans="1:21" x14ac:dyDescent="0.2">
      <c r="A214" t="s">
        <v>9008</v>
      </c>
      <c r="B214" t="s">
        <v>18</v>
      </c>
      <c r="C214">
        <v>225</v>
      </c>
      <c r="D214">
        <v>-0.92349639299160102</v>
      </c>
      <c r="E214">
        <v>-1.89121710978794</v>
      </c>
      <c r="F214">
        <v>0.96772071679633898</v>
      </c>
      <c r="G214" s="3">
        <f t="shared" si="18"/>
        <v>0.92349639299160102</v>
      </c>
      <c r="H214" s="6">
        <f t="shared" si="19"/>
        <v>1.8967064242310192</v>
      </c>
      <c r="I214">
        <v>0.12963002018736</v>
      </c>
      <c r="J214" s="3">
        <f t="shared" si="20"/>
        <v>1.89121710978794</v>
      </c>
      <c r="K214" s="6">
        <f t="shared" si="21"/>
        <v>3.7094803798713039</v>
      </c>
      <c r="L214">
        <v>6.6850753253138405E-4</v>
      </c>
      <c r="M214" s="3">
        <f t="shared" si="22"/>
        <v>-0.96772071679633898</v>
      </c>
      <c r="N214" s="6">
        <f t="shared" si="23"/>
        <v>-1.9557483079518947</v>
      </c>
      <c r="O214">
        <v>0.110001784169329</v>
      </c>
      <c r="P214" s="5">
        <v>213</v>
      </c>
      <c r="Q214">
        <v>0.97</v>
      </c>
      <c r="R214" s="5">
        <v>243</v>
      </c>
      <c r="S214">
        <v>0.96599999999999997</v>
      </c>
      <c r="T214" s="5">
        <v>110</v>
      </c>
      <c r="U214">
        <v>0.98399999999999999</v>
      </c>
    </row>
    <row r="215" spans="1:21" x14ac:dyDescent="0.2">
      <c r="A215" t="s">
        <v>8244</v>
      </c>
      <c r="B215" t="s">
        <v>18</v>
      </c>
      <c r="C215">
        <v>1287</v>
      </c>
      <c r="D215">
        <v>-0.80271344460005301</v>
      </c>
      <c r="E215">
        <v>1.4188541585052501</v>
      </c>
      <c r="F215">
        <v>-2.22156760310531</v>
      </c>
      <c r="G215" s="3">
        <f t="shared" si="18"/>
        <v>0.80271344460005301</v>
      </c>
      <c r="H215" s="6">
        <f t="shared" si="19"/>
        <v>1.7443788997529008</v>
      </c>
      <c r="I215">
        <v>4.0766354786023098E-2</v>
      </c>
      <c r="J215" s="3">
        <f t="shared" si="20"/>
        <v>-1.4188541585052501</v>
      </c>
      <c r="K215" s="6">
        <f t="shared" si="21"/>
        <v>-2.6737306907263321</v>
      </c>
      <c r="L215">
        <v>1.04395633991903E-4</v>
      </c>
      <c r="M215" s="3">
        <f t="shared" si="22"/>
        <v>2.22156760310531</v>
      </c>
      <c r="N215" s="6">
        <f t="shared" si="23"/>
        <v>4.6639994005247845</v>
      </c>
      <c r="O215" s="7">
        <v>1.3625127315231601E-9</v>
      </c>
      <c r="P215" s="5">
        <v>214</v>
      </c>
      <c r="Q215">
        <v>0.97</v>
      </c>
      <c r="R215" s="5">
        <v>221</v>
      </c>
      <c r="S215">
        <v>0.96899999999999997</v>
      </c>
      <c r="T215" s="5">
        <v>634</v>
      </c>
      <c r="U215">
        <v>0.91100000000000003</v>
      </c>
    </row>
    <row r="216" spans="1:21" x14ac:dyDescent="0.2">
      <c r="A216" t="s">
        <v>7022</v>
      </c>
      <c r="B216" t="e">
        <v>#N/A</v>
      </c>
      <c r="C216">
        <v>720</v>
      </c>
      <c r="D216">
        <v>0.36829482464240798</v>
      </c>
      <c r="E216">
        <v>3.9957934926540801</v>
      </c>
      <c r="F216">
        <v>-3.6274986680116701</v>
      </c>
      <c r="G216" s="3">
        <f t="shared" si="18"/>
        <v>-0.36829482464240798</v>
      </c>
      <c r="H216" s="6">
        <f t="shared" si="19"/>
        <v>-1.2908262527123056</v>
      </c>
      <c r="I216">
        <v>0.621066001476406</v>
      </c>
      <c r="J216" s="3">
        <f t="shared" si="20"/>
        <v>-3.9957934926540801</v>
      </c>
      <c r="K216" s="6">
        <f t="shared" si="21"/>
        <v>-15.953416286428716</v>
      </c>
      <c r="L216" s="7">
        <v>2.0768249222181601E-11</v>
      </c>
      <c r="M216" s="3">
        <f t="shared" si="22"/>
        <v>3.6274986680116701</v>
      </c>
      <c r="N216" s="6">
        <f t="shared" si="23"/>
        <v>12.359073308981054</v>
      </c>
      <c r="O216" s="7">
        <v>2.3507669936661602E-9</v>
      </c>
      <c r="P216" s="5">
        <v>215</v>
      </c>
      <c r="Q216">
        <v>0.97</v>
      </c>
      <c r="R216" s="5">
        <v>62</v>
      </c>
      <c r="S216">
        <v>0.99099999999999999</v>
      </c>
      <c r="T216" s="5">
        <v>1510</v>
      </c>
      <c r="U216">
        <v>0.78900000000000003</v>
      </c>
    </row>
    <row r="217" spans="1:21" x14ac:dyDescent="0.2">
      <c r="A217" t="s">
        <v>8362</v>
      </c>
      <c r="B217" t="s">
        <v>18</v>
      </c>
      <c r="C217">
        <v>261</v>
      </c>
      <c r="D217">
        <v>-2.2049727383180802</v>
      </c>
      <c r="E217">
        <v>-0.15251535720519699</v>
      </c>
      <c r="F217">
        <v>-2.0524573811128799</v>
      </c>
      <c r="G217" s="3">
        <f t="shared" si="18"/>
        <v>2.2049727383180802</v>
      </c>
      <c r="H217" s="6">
        <f t="shared" si="19"/>
        <v>4.610658261723338</v>
      </c>
      <c r="I217" s="7">
        <v>3.7252017380193402E-20</v>
      </c>
      <c r="J217" s="3">
        <f t="shared" si="20"/>
        <v>0.15251535720519699</v>
      </c>
      <c r="K217" s="6">
        <f t="shared" si="21"/>
        <v>1.1115057080303865</v>
      </c>
      <c r="L217">
        <v>0.57138662717712796</v>
      </c>
      <c r="M217" s="3">
        <f t="shared" si="22"/>
        <v>2.0524573811128799</v>
      </c>
      <c r="N217" s="6">
        <f t="shared" si="23"/>
        <v>4.1481192839697778</v>
      </c>
      <c r="O217" s="7">
        <v>1.1406845811883599E-17</v>
      </c>
      <c r="P217" s="5">
        <v>216</v>
      </c>
      <c r="Q217">
        <v>0.97</v>
      </c>
      <c r="R217" s="5">
        <v>543</v>
      </c>
      <c r="S217">
        <v>0.92400000000000004</v>
      </c>
      <c r="T217" s="5">
        <v>548</v>
      </c>
      <c r="U217">
        <v>0.92300000000000004</v>
      </c>
    </row>
    <row r="218" spans="1:21" x14ac:dyDescent="0.2">
      <c r="A218" t="s">
        <v>9004</v>
      </c>
      <c r="B218" t="s">
        <v>9005</v>
      </c>
      <c r="C218">
        <v>333</v>
      </c>
      <c r="D218">
        <v>-1.46498918536214</v>
      </c>
      <c r="E218">
        <v>-2.4262776610604901</v>
      </c>
      <c r="F218">
        <v>0.96128847569834297</v>
      </c>
      <c r="G218" s="3">
        <f t="shared" si="18"/>
        <v>1.46498918536214</v>
      </c>
      <c r="H218" s="6">
        <f t="shared" si="19"/>
        <v>2.7606140127783259</v>
      </c>
      <c r="I218">
        <v>1.8991454247362101E-2</v>
      </c>
      <c r="J218" s="3">
        <f t="shared" si="20"/>
        <v>2.4262776610604901</v>
      </c>
      <c r="K218" s="6">
        <f t="shared" si="21"/>
        <v>5.375048084996962</v>
      </c>
      <c r="L218" s="7">
        <v>3.4232423403681297E-5</v>
      </c>
      <c r="M218" s="3">
        <f t="shared" si="22"/>
        <v>-0.96128847569834297</v>
      </c>
      <c r="N218" s="6">
        <f t="shared" si="23"/>
        <v>-1.9470480335595342</v>
      </c>
      <c r="O218">
        <v>0.13755333296356501</v>
      </c>
      <c r="P218" s="5">
        <v>217</v>
      </c>
      <c r="Q218">
        <v>0.96899999999999997</v>
      </c>
      <c r="R218" s="5">
        <v>373</v>
      </c>
      <c r="S218">
        <v>0.94799999999999995</v>
      </c>
      <c r="T218" s="5">
        <v>115</v>
      </c>
      <c r="U218">
        <v>0.98399999999999999</v>
      </c>
    </row>
    <row r="219" spans="1:21" x14ac:dyDescent="0.2">
      <c r="A219" t="s">
        <v>8691</v>
      </c>
      <c r="B219" t="s">
        <v>2932</v>
      </c>
      <c r="C219">
        <v>366</v>
      </c>
      <c r="D219">
        <v>0.36005969431700202</v>
      </c>
      <c r="E219">
        <v>1.5350495276046201</v>
      </c>
      <c r="F219">
        <v>-1.1749898332876201</v>
      </c>
      <c r="G219" s="3">
        <f t="shared" si="18"/>
        <v>-0.36005969431700202</v>
      </c>
      <c r="H219" s="6">
        <f t="shared" si="19"/>
        <v>-1.2834790029075813</v>
      </c>
      <c r="I219">
        <v>0.45010721540966903</v>
      </c>
      <c r="J219" s="3">
        <f t="shared" si="20"/>
        <v>-1.5350495276046201</v>
      </c>
      <c r="K219" s="6">
        <f t="shared" si="21"/>
        <v>-2.8979837949524772</v>
      </c>
      <c r="L219">
        <v>1.5219430958599199E-4</v>
      </c>
      <c r="M219" s="3">
        <f t="shared" si="22"/>
        <v>1.1749898332876201</v>
      </c>
      <c r="N219" s="6">
        <f t="shared" si="23"/>
        <v>2.2579128979807352</v>
      </c>
      <c r="O219">
        <v>5.6510218503413399E-3</v>
      </c>
      <c r="P219" s="5">
        <v>218</v>
      </c>
      <c r="Q219">
        <v>0.96899999999999997</v>
      </c>
      <c r="R219" s="5">
        <v>71</v>
      </c>
      <c r="S219">
        <v>0.99</v>
      </c>
      <c r="T219" s="5">
        <v>337</v>
      </c>
      <c r="U219">
        <v>0.95299999999999996</v>
      </c>
    </row>
    <row r="220" spans="1:21" x14ac:dyDescent="0.2">
      <c r="A220" t="s">
        <v>8892</v>
      </c>
      <c r="B220" t="s">
        <v>8893</v>
      </c>
      <c r="C220">
        <v>1344</v>
      </c>
      <c r="D220">
        <v>-0.37797832823752597</v>
      </c>
      <c r="E220">
        <v>-0.17011791999923701</v>
      </c>
      <c r="F220">
        <v>-0.207860408238289</v>
      </c>
      <c r="G220" s="3">
        <f t="shared" si="18"/>
        <v>0.37797832823752597</v>
      </c>
      <c r="H220" s="6">
        <f t="shared" si="19"/>
        <v>1.2995195412887626</v>
      </c>
      <c r="I220">
        <v>0.56481605227781295</v>
      </c>
      <c r="J220" s="3">
        <f t="shared" si="20"/>
        <v>0.17011791999923701</v>
      </c>
      <c r="K220" s="6">
        <f t="shared" si="21"/>
        <v>1.1251504461317121</v>
      </c>
      <c r="L220">
        <v>0.78546353118845502</v>
      </c>
      <c r="M220" s="3">
        <f t="shared" si="22"/>
        <v>0.207860408238289</v>
      </c>
      <c r="N220" s="6">
        <f t="shared" si="23"/>
        <v>1.1549740265904302</v>
      </c>
      <c r="O220">
        <v>0.76051122387702796</v>
      </c>
      <c r="P220" s="5">
        <v>219</v>
      </c>
      <c r="Q220">
        <v>0.96899999999999997</v>
      </c>
      <c r="R220" s="5">
        <v>137</v>
      </c>
      <c r="S220">
        <v>0.98099999999999998</v>
      </c>
      <c r="T220" s="5">
        <v>191</v>
      </c>
      <c r="U220">
        <v>0.97299999999999998</v>
      </c>
    </row>
    <row r="221" spans="1:21" x14ac:dyDescent="0.2">
      <c r="A221" t="s">
        <v>9006</v>
      </c>
      <c r="B221" t="s">
        <v>9007</v>
      </c>
      <c r="C221">
        <v>651</v>
      </c>
      <c r="D221">
        <v>-1.61970615483007</v>
      </c>
      <c r="E221">
        <v>-2.6492802918424401</v>
      </c>
      <c r="F221">
        <v>1.0295741370123701</v>
      </c>
      <c r="G221" s="3">
        <f t="shared" si="18"/>
        <v>1.61970615483007</v>
      </c>
      <c r="H221" s="6">
        <f t="shared" si="19"/>
        <v>3.0731243711526002</v>
      </c>
      <c r="I221" s="7">
        <v>8.30393165986647E-5</v>
      </c>
      <c r="J221" s="3">
        <f t="shared" si="20"/>
        <v>2.6492802918424401</v>
      </c>
      <c r="K221" s="6">
        <f t="shared" si="21"/>
        <v>6.2735423599818754</v>
      </c>
      <c r="L221" s="7">
        <v>1.39035494867249E-11</v>
      </c>
      <c r="M221" s="3">
        <f t="shared" si="22"/>
        <v>-1.0295741370123701</v>
      </c>
      <c r="N221" s="6">
        <f t="shared" si="23"/>
        <v>-2.0414215639534734</v>
      </c>
      <c r="O221">
        <v>1.46613180849856E-2</v>
      </c>
      <c r="P221" s="5">
        <v>220</v>
      </c>
      <c r="Q221">
        <v>0.96899999999999997</v>
      </c>
      <c r="R221" s="5">
        <v>412</v>
      </c>
      <c r="S221">
        <v>0.94199999999999995</v>
      </c>
      <c r="T221" s="5">
        <v>114</v>
      </c>
      <c r="U221">
        <v>0.98399999999999999</v>
      </c>
    </row>
    <row r="222" spans="1:21" x14ac:dyDescent="0.2">
      <c r="A222" t="s">
        <v>7886</v>
      </c>
      <c r="B222" t="s">
        <v>7887</v>
      </c>
      <c r="C222">
        <v>1134</v>
      </c>
      <c r="D222">
        <v>-0.211268760416778</v>
      </c>
      <c r="E222">
        <v>2.5322908425056201</v>
      </c>
      <c r="F222">
        <v>-2.7435596029223999</v>
      </c>
      <c r="G222" s="3">
        <f t="shared" si="18"/>
        <v>0.211268760416778</v>
      </c>
      <c r="H222" s="6">
        <f t="shared" si="19"/>
        <v>1.1577058665365951</v>
      </c>
      <c r="I222">
        <v>0.64689253291602899</v>
      </c>
      <c r="J222" s="3">
        <f t="shared" si="20"/>
        <v>-2.5322908425056201</v>
      </c>
      <c r="K222" s="6">
        <f t="shared" si="21"/>
        <v>-5.784895276220392</v>
      </c>
      <c r="L222" s="7">
        <v>5.1351606051742999E-12</v>
      </c>
      <c r="M222" s="3">
        <f t="shared" si="22"/>
        <v>2.7435596029223999</v>
      </c>
      <c r="N222" s="6">
        <f t="shared" si="23"/>
        <v>6.6972071985801929</v>
      </c>
      <c r="O222" s="7">
        <v>1.6137101072015799E-13</v>
      </c>
      <c r="P222" s="5">
        <v>221</v>
      </c>
      <c r="Q222">
        <v>0.96899999999999997</v>
      </c>
      <c r="R222" s="5">
        <v>127</v>
      </c>
      <c r="S222">
        <v>0.98199999999999998</v>
      </c>
      <c r="T222" s="5">
        <v>880</v>
      </c>
      <c r="U222">
        <v>0.877</v>
      </c>
    </row>
    <row r="223" spans="1:21" x14ac:dyDescent="0.2">
      <c r="A223" t="s">
        <v>8002</v>
      </c>
      <c r="B223" t="s">
        <v>18</v>
      </c>
      <c r="C223">
        <v>2811</v>
      </c>
      <c r="D223">
        <v>-0.145743153655151</v>
      </c>
      <c r="E223">
        <v>2.4500078935051</v>
      </c>
      <c r="F223">
        <v>-2.5957510471602498</v>
      </c>
      <c r="G223" s="3">
        <f t="shared" si="18"/>
        <v>0.145743153655151</v>
      </c>
      <c r="H223" s="6">
        <f t="shared" si="19"/>
        <v>1.1063003783361394</v>
      </c>
      <c r="I223">
        <v>0.75266834367370405</v>
      </c>
      <c r="J223" s="3">
        <f t="shared" si="20"/>
        <v>-2.4500078935051</v>
      </c>
      <c r="K223" s="6">
        <f t="shared" si="21"/>
        <v>-5.4641909234958428</v>
      </c>
      <c r="L223" s="7">
        <v>7.9895270412501203E-12</v>
      </c>
      <c r="M223" s="3">
        <f t="shared" si="22"/>
        <v>2.5957510471602498</v>
      </c>
      <c r="N223" s="6">
        <f t="shared" si="23"/>
        <v>6.0450364859643457</v>
      </c>
      <c r="O223" s="7">
        <v>8.8183062127697401E-13</v>
      </c>
      <c r="P223" s="5">
        <v>222</v>
      </c>
      <c r="Q223">
        <v>0.96899999999999997</v>
      </c>
      <c r="R223" s="5">
        <v>121</v>
      </c>
      <c r="S223">
        <v>0.98299999999999998</v>
      </c>
      <c r="T223" s="5">
        <v>803</v>
      </c>
      <c r="U223">
        <v>0.88800000000000001</v>
      </c>
    </row>
    <row r="224" spans="1:21" x14ac:dyDescent="0.2">
      <c r="A224" t="s">
        <v>8972</v>
      </c>
      <c r="B224" t="s">
        <v>8973</v>
      </c>
      <c r="C224">
        <v>897</v>
      </c>
      <c r="D224">
        <v>-1.46265026950489</v>
      </c>
      <c r="E224">
        <v>-2.1993610645024302</v>
      </c>
      <c r="F224">
        <v>0.736710794997538</v>
      </c>
      <c r="G224" s="3">
        <f t="shared" si="18"/>
        <v>1.46265026950489</v>
      </c>
      <c r="H224" s="6">
        <f t="shared" si="19"/>
        <v>2.7561420955849605</v>
      </c>
      <c r="I224">
        <v>5.6741689318829504E-3</v>
      </c>
      <c r="J224" s="3">
        <f t="shared" si="20"/>
        <v>2.1993610645024302</v>
      </c>
      <c r="K224" s="6">
        <f t="shared" si="21"/>
        <v>4.5927589452448281</v>
      </c>
      <c r="L224" s="7">
        <v>1.10307693364588E-5</v>
      </c>
      <c r="M224" s="3">
        <f t="shared" si="22"/>
        <v>-0.736710794997538</v>
      </c>
      <c r="N224" s="6">
        <f t="shared" si="23"/>
        <v>-1.6663723371164063</v>
      </c>
      <c r="O224">
        <v>0.189953738279211</v>
      </c>
      <c r="P224" s="5">
        <v>223</v>
      </c>
      <c r="Q224">
        <v>0.96899999999999997</v>
      </c>
      <c r="R224" s="5">
        <v>382</v>
      </c>
      <c r="S224">
        <v>0.94599999999999995</v>
      </c>
      <c r="T224" s="5">
        <v>133</v>
      </c>
      <c r="U224">
        <v>0.98099999999999998</v>
      </c>
    </row>
    <row r="225" spans="1:21" x14ac:dyDescent="0.2">
      <c r="A225" t="s">
        <v>8917</v>
      </c>
      <c r="B225" t="s">
        <v>8918</v>
      </c>
      <c r="C225">
        <v>708</v>
      </c>
      <c r="D225">
        <v>-1.0657466512731699</v>
      </c>
      <c r="E225">
        <v>-1.25879376023159</v>
      </c>
      <c r="F225">
        <v>0.19304710895841501</v>
      </c>
      <c r="G225" s="3">
        <f t="shared" si="18"/>
        <v>1.0657466512731699</v>
      </c>
      <c r="H225" s="6">
        <f t="shared" si="19"/>
        <v>2.0932529398017108</v>
      </c>
      <c r="I225">
        <v>5.2834503474126097E-2</v>
      </c>
      <c r="J225" s="3">
        <f t="shared" si="20"/>
        <v>1.25879376023159</v>
      </c>
      <c r="K225" s="6">
        <f t="shared" si="21"/>
        <v>2.3929558181730561</v>
      </c>
      <c r="L225">
        <v>1.5783222504873101E-2</v>
      </c>
      <c r="M225" s="3">
        <f t="shared" si="22"/>
        <v>-0.19304710895841501</v>
      </c>
      <c r="N225" s="6">
        <f t="shared" si="23"/>
        <v>-1.1431756634244723</v>
      </c>
      <c r="O225">
        <v>0.76415997689263204</v>
      </c>
      <c r="P225" s="5">
        <v>224</v>
      </c>
      <c r="Q225">
        <v>0.96799999999999997</v>
      </c>
      <c r="R225" s="5">
        <v>294</v>
      </c>
      <c r="S225">
        <v>0.95899999999999996</v>
      </c>
      <c r="T225" s="5">
        <v>167</v>
      </c>
      <c r="U225">
        <v>0.97599999999999998</v>
      </c>
    </row>
    <row r="226" spans="1:21" x14ac:dyDescent="0.2">
      <c r="A226" t="s">
        <v>8738</v>
      </c>
      <c r="B226" t="s">
        <v>8739</v>
      </c>
      <c r="C226">
        <v>585</v>
      </c>
      <c r="D226">
        <v>-8.7303866943215999E-2</v>
      </c>
      <c r="E226">
        <v>0.83910442005371599</v>
      </c>
      <c r="F226">
        <v>-0.92640828699693201</v>
      </c>
      <c r="G226" s="3">
        <f t="shared" si="18"/>
        <v>8.7303866943215999E-2</v>
      </c>
      <c r="H226" s="6">
        <f t="shared" si="19"/>
        <v>1.0623829268206053</v>
      </c>
      <c r="I226">
        <v>0.84776286006325996</v>
      </c>
      <c r="J226" s="3">
        <f t="shared" si="20"/>
        <v>-0.83910442005371599</v>
      </c>
      <c r="K226" s="6">
        <f t="shared" si="21"/>
        <v>-1.7889392795600305</v>
      </c>
      <c r="L226">
        <v>1.7423635512908198E-2</v>
      </c>
      <c r="M226" s="3">
        <f t="shared" si="22"/>
        <v>0.92640828699693201</v>
      </c>
      <c r="N226" s="6">
        <f t="shared" si="23"/>
        <v>1.9005385477233301</v>
      </c>
      <c r="O226">
        <v>1.10433254167268E-2</v>
      </c>
      <c r="P226" s="5">
        <v>225</v>
      </c>
      <c r="Q226">
        <v>0.96799999999999997</v>
      </c>
      <c r="R226" s="5">
        <v>120</v>
      </c>
      <c r="S226">
        <v>0.98299999999999998</v>
      </c>
      <c r="T226" s="5">
        <v>299</v>
      </c>
      <c r="U226">
        <v>0.95799999999999996</v>
      </c>
    </row>
    <row r="227" spans="1:21" x14ac:dyDescent="0.2">
      <c r="A227" t="s">
        <v>8899</v>
      </c>
      <c r="B227" t="s">
        <v>8900</v>
      </c>
      <c r="C227">
        <v>1542</v>
      </c>
      <c r="D227">
        <v>-1.5262781111236801</v>
      </c>
      <c r="E227">
        <v>-1.53072723583072</v>
      </c>
      <c r="F227">
        <v>4.4491247070344402E-3</v>
      </c>
      <c r="G227" s="3">
        <f t="shared" si="18"/>
        <v>1.5262781111236801</v>
      </c>
      <c r="H227" s="6">
        <f t="shared" si="19"/>
        <v>2.8804178472532338</v>
      </c>
      <c r="I227">
        <v>1.25042804523391E-3</v>
      </c>
      <c r="J227" s="3">
        <f t="shared" si="20"/>
        <v>1.53072723583072</v>
      </c>
      <c r="K227" s="6">
        <f t="shared" si="21"/>
        <v>2.8893144738967416</v>
      </c>
      <c r="L227">
        <v>7.9248856169978298E-4</v>
      </c>
      <c r="M227" s="3">
        <f t="shared" si="22"/>
        <v>-4.4491247070344402E-3</v>
      </c>
      <c r="N227" s="6">
        <f t="shared" si="23"/>
        <v>-1.0030886583528082</v>
      </c>
      <c r="O227">
        <v>0.99761516088853197</v>
      </c>
      <c r="P227" s="5">
        <v>226</v>
      </c>
      <c r="Q227">
        <v>0.96799999999999997</v>
      </c>
      <c r="R227" s="5">
        <v>410</v>
      </c>
      <c r="S227">
        <v>0.94299999999999995</v>
      </c>
      <c r="T227" s="5">
        <v>181</v>
      </c>
      <c r="U227">
        <v>0.97399999999999998</v>
      </c>
    </row>
    <row r="228" spans="1:21" x14ac:dyDescent="0.2">
      <c r="A228" t="s">
        <v>7400</v>
      </c>
      <c r="B228" t="s">
        <v>18</v>
      </c>
      <c r="C228">
        <v>1128</v>
      </c>
      <c r="D228">
        <v>-2.4539229012855501</v>
      </c>
      <c r="E228">
        <v>0.89708267730989699</v>
      </c>
      <c r="F228">
        <v>-3.3510055785954398</v>
      </c>
      <c r="G228" s="3">
        <f t="shared" si="18"/>
        <v>2.4539229012855501</v>
      </c>
      <c r="H228" s="6">
        <f t="shared" si="19"/>
        <v>5.4790391080432128</v>
      </c>
      <c r="I228" s="7">
        <v>8.4818559159092599E-7</v>
      </c>
      <c r="J228" s="3">
        <f t="shared" si="20"/>
        <v>-0.89708267730989699</v>
      </c>
      <c r="K228" s="6">
        <f t="shared" si="21"/>
        <v>-1.8622963602335552</v>
      </c>
      <c r="L228">
        <v>7.6795788425970402E-2</v>
      </c>
      <c r="M228" s="3">
        <f t="shared" si="22"/>
        <v>3.3510055785954398</v>
      </c>
      <c r="N228" s="6">
        <f t="shared" si="23"/>
        <v>10.203594588486126</v>
      </c>
      <c r="O228" s="7">
        <v>5.8204250000622498E-12</v>
      </c>
      <c r="P228" s="5">
        <v>227</v>
      </c>
      <c r="Q228">
        <v>0.96799999999999997</v>
      </c>
      <c r="R228" s="5">
        <v>667</v>
      </c>
      <c r="S228">
        <v>0.90700000000000003</v>
      </c>
      <c r="T228" s="5">
        <v>1235</v>
      </c>
      <c r="U228">
        <v>0.82799999999999996</v>
      </c>
    </row>
    <row r="229" spans="1:21" x14ac:dyDescent="0.2">
      <c r="A229" t="s">
        <v>8971</v>
      </c>
      <c r="B229" t="s">
        <v>1090</v>
      </c>
      <c r="C229">
        <v>882</v>
      </c>
      <c r="D229">
        <v>-1.89838398505881</v>
      </c>
      <c r="E229">
        <v>-2.5874452606053699</v>
      </c>
      <c r="F229">
        <v>0.68906127554655205</v>
      </c>
      <c r="G229" s="3">
        <f t="shared" si="18"/>
        <v>1.89838398505881</v>
      </c>
      <c r="H229" s="6">
        <f t="shared" si="19"/>
        <v>3.7279538105164662</v>
      </c>
      <c r="I229">
        <v>1.6130825113055999E-3</v>
      </c>
      <c r="J229" s="3">
        <f t="shared" si="20"/>
        <v>2.5874452606053699</v>
      </c>
      <c r="K229" s="6">
        <f t="shared" si="21"/>
        <v>6.0103343978577239</v>
      </c>
      <c r="L229" s="7">
        <v>6.4250713323963202E-6</v>
      </c>
      <c r="M229" s="3">
        <f t="shared" si="22"/>
        <v>-0.68906127554655205</v>
      </c>
      <c r="N229" s="6">
        <f t="shared" si="23"/>
        <v>-1.6122341379076865</v>
      </c>
      <c r="O229">
        <v>0.29391451435258797</v>
      </c>
      <c r="P229" s="5">
        <v>228</v>
      </c>
      <c r="Q229">
        <v>0.96799999999999997</v>
      </c>
      <c r="R229" s="5">
        <v>522</v>
      </c>
      <c r="S229">
        <v>0.92700000000000005</v>
      </c>
      <c r="T229" s="5">
        <v>137</v>
      </c>
      <c r="U229">
        <v>0.98099999999999998</v>
      </c>
    </row>
    <row r="230" spans="1:21" x14ac:dyDescent="0.2">
      <c r="A230" t="s">
        <v>8908</v>
      </c>
      <c r="B230" t="s">
        <v>8909</v>
      </c>
      <c r="C230">
        <v>975</v>
      </c>
      <c r="D230">
        <v>-1.65475201075168</v>
      </c>
      <c r="E230">
        <v>-1.74951345046673</v>
      </c>
      <c r="F230">
        <v>9.4761439715055795E-2</v>
      </c>
      <c r="G230" s="3">
        <f t="shared" si="18"/>
        <v>1.65475201075168</v>
      </c>
      <c r="H230" s="6">
        <f t="shared" si="19"/>
        <v>3.1486906217275541</v>
      </c>
      <c r="I230" s="7">
        <v>8.2410614619957893E-5</v>
      </c>
      <c r="J230" s="3">
        <f t="shared" si="20"/>
        <v>1.74951345046673</v>
      </c>
      <c r="K230" s="6">
        <f t="shared" si="21"/>
        <v>3.3624514815421702</v>
      </c>
      <c r="L230" s="7">
        <v>1.5618821909112501E-5</v>
      </c>
      <c r="M230" s="3">
        <f t="shared" si="22"/>
        <v>-9.4761439715055795E-2</v>
      </c>
      <c r="N230" s="6">
        <f t="shared" si="23"/>
        <v>-1.0678888101420863</v>
      </c>
      <c r="O230">
        <v>0.86020383831768099</v>
      </c>
      <c r="P230" s="5">
        <v>229</v>
      </c>
      <c r="Q230">
        <v>0.96799999999999997</v>
      </c>
      <c r="R230" s="5">
        <v>450</v>
      </c>
      <c r="S230">
        <v>0.93700000000000006</v>
      </c>
      <c r="T230" s="5">
        <v>180</v>
      </c>
      <c r="U230">
        <v>0.97499999999999998</v>
      </c>
    </row>
    <row r="231" spans="1:21" x14ac:dyDescent="0.2">
      <c r="A231" t="s">
        <v>8964</v>
      </c>
      <c r="B231" t="s">
        <v>7903</v>
      </c>
      <c r="C231">
        <v>363</v>
      </c>
      <c r="D231">
        <v>-0.69596975481404</v>
      </c>
      <c r="E231">
        <v>-1.3483832681013399</v>
      </c>
      <c r="F231">
        <v>0.65241351328729602</v>
      </c>
      <c r="G231" s="3">
        <f t="shared" si="18"/>
        <v>0.69596975481404</v>
      </c>
      <c r="H231" s="6">
        <f t="shared" si="19"/>
        <v>1.6199729852025391</v>
      </c>
      <c r="I231">
        <v>0.16248523908706</v>
      </c>
      <c r="J231" s="3">
        <f t="shared" si="20"/>
        <v>1.3483832681013399</v>
      </c>
      <c r="K231" s="6">
        <f t="shared" si="21"/>
        <v>2.5462662248579573</v>
      </c>
      <c r="L231">
        <v>2.91122030227813E-3</v>
      </c>
      <c r="M231" s="3">
        <f t="shared" si="22"/>
        <v>-0.65241351328729602</v>
      </c>
      <c r="N231" s="6">
        <f t="shared" si="23"/>
        <v>-1.5717954855522485</v>
      </c>
      <c r="O231">
        <v>0.193172839083007</v>
      </c>
      <c r="P231" s="5">
        <v>230</v>
      </c>
      <c r="Q231">
        <v>0.96799999999999997</v>
      </c>
      <c r="R231" s="5">
        <v>209</v>
      </c>
      <c r="S231">
        <v>0.97099999999999997</v>
      </c>
      <c r="T231" s="5">
        <v>141</v>
      </c>
      <c r="U231">
        <v>0.98</v>
      </c>
    </row>
    <row r="232" spans="1:21" x14ac:dyDescent="0.2">
      <c r="A232" t="s">
        <v>8880</v>
      </c>
      <c r="B232" t="s">
        <v>8881</v>
      </c>
      <c r="C232">
        <v>450</v>
      </c>
      <c r="D232">
        <v>0.35676573544373602</v>
      </c>
      <c r="E232">
        <v>0.48459569439827799</v>
      </c>
      <c r="F232">
        <v>-0.12782995895454199</v>
      </c>
      <c r="G232" s="3">
        <f t="shared" si="18"/>
        <v>-0.35676573544373602</v>
      </c>
      <c r="H232" s="6">
        <f t="shared" si="19"/>
        <v>-1.280551908662392</v>
      </c>
      <c r="I232">
        <v>0.44737076404982101</v>
      </c>
      <c r="J232" s="3">
        <f t="shared" si="20"/>
        <v>-0.48459569439827799</v>
      </c>
      <c r="K232" s="6">
        <f t="shared" si="21"/>
        <v>-1.3991936960045119</v>
      </c>
      <c r="L232">
        <v>0.25526293517056298</v>
      </c>
      <c r="M232" s="3">
        <f t="shared" si="22"/>
        <v>0.12782995895454199</v>
      </c>
      <c r="N232" s="6">
        <f t="shared" si="23"/>
        <v>1.0926489481133552</v>
      </c>
      <c r="O232">
        <v>0.80328605536684905</v>
      </c>
      <c r="P232" s="5">
        <v>231</v>
      </c>
      <c r="Q232">
        <v>0.96699999999999997</v>
      </c>
      <c r="R232" s="5">
        <v>83</v>
      </c>
      <c r="S232">
        <v>0.98799999999999999</v>
      </c>
      <c r="T232" s="5">
        <v>201</v>
      </c>
      <c r="U232">
        <v>0.97199999999999998</v>
      </c>
    </row>
    <row r="233" spans="1:21" x14ac:dyDescent="0.2">
      <c r="A233" t="s">
        <v>8841</v>
      </c>
      <c r="B233" t="s">
        <v>5944</v>
      </c>
      <c r="C233">
        <v>234</v>
      </c>
      <c r="D233">
        <v>-1.6985218554197099</v>
      </c>
      <c r="E233">
        <v>-1.22900999198932</v>
      </c>
      <c r="F233">
        <v>-0.46951186343039403</v>
      </c>
      <c r="G233" s="3">
        <f t="shared" si="18"/>
        <v>1.6985218554197099</v>
      </c>
      <c r="H233" s="6">
        <f t="shared" si="19"/>
        <v>3.2456824467310073</v>
      </c>
      <c r="I233">
        <v>2.65995222595779E-3</v>
      </c>
      <c r="J233" s="3">
        <f t="shared" si="20"/>
        <v>1.22900999198932</v>
      </c>
      <c r="K233" s="6">
        <f t="shared" si="21"/>
        <v>2.3440608020685816</v>
      </c>
      <c r="L233">
        <v>2.64525783429281E-2</v>
      </c>
      <c r="M233" s="3">
        <f t="shared" si="22"/>
        <v>0.46951186343039403</v>
      </c>
      <c r="N233" s="6">
        <f t="shared" si="23"/>
        <v>1.3846408949233628</v>
      </c>
      <c r="O233">
        <v>0.45896335852526898</v>
      </c>
      <c r="P233" s="5">
        <v>232</v>
      </c>
      <c r="Q233">
        <v>0.96699999999999997</v>
      </c>
      <c r="R233" s="5">
        <v>459</v>
      </c>
      <c r="S233">
        <v>0.93600000000000005</v>
      </c>
      <c r="T233" s="5">
        <v>227</v>
      </c>
      <c r="U233">
        <v>0.96799999999999997</v>
      </c>
    </row>
    <row r="234" spans="1:21" x14ac:dyDescent="0.2">
      <c r="A234" t="s">
        <v>8761</v>
      </c>
      <c r="B234" t="s">
        <v>18</v>
      </c>
      <c r="C234">
        <v>261</v>
      </c>
      <c r="D234">
        <v>-0.110719775754241</v>
      </c>
      <c r="E234">
        <v>0.63959077063402303</v>
      </c>
      <c r="F234">
        <v>-0.750310546388264</v>
      </c>
      <c r="G234" s="3">
        <f t="shared" si="18"/>
        <v>0.110719775754241</v>
      </c>
      <c r="H234" s="6">
        <f t="shared" si="19"/>
        <v>1.0797668091795707</v>
      </c>
      <c r="I234">
        <v>0.79722484835005103</v>
      </c>
      <c r="J234" s="3">
        <f t="shared" si="20"/>
        <v>-0.63959077063402303</v>
      </c>
      <c r="K234" s="6">
        <f t="shared" si="21"/>
        <v>-1.5578871923088693</v>
      </c>
      <c r="L234">
        <v>6.4788342074867902E-2</v>
      </c>
      <c r="M234" s="3">
        <f t="shared" si="22"/>
        <v>0.750310546388264</v>
      </c>
      <c r="N234" s="6">
        <f t="shared" si="23"/>
        <v>1.6821548827010682</v>
      </c>
      <c r="O234">
        <v>3.5660755786337102E-2</v>
      </c>
      <c r="P234" s="5">
        <v>233</v>
      </c>
      <c r="Q234">
        <v>0.96699999999999997</v>
      </c>
      <c r="R234" s="5">
        <v>126</v>
      </c>
      <c r="S234">
        <v>0.98199999999999998</v>
      </c>
      <c r="T234" s="5">
        <v>288</v>
      </c>
      <c r="U234">
        <v>0.96</v>
      </c>
    </row>
    <row r="235" spans="1:21" x14ac:dyDescent="0.2">
      <c r="A235" t="s">
        <v>7687</v>
      </c>
      <c r="B235" t="s">
        <v>18</v>
      </c>
      <c r="C235">
        <v>570</v>
      </c>
      <c r="D235">
        <v>-0.86877704746905204</v>
      </c>
      <c r="E235">
        <v>1.9446836864181201</v>
      </c>
      <c r="F235">
        <v>-2.81346073388718</v>
      </c>
      <c r="G235" s="3">
        <f t="shared" si="18"/>
        <v>0.86877704746905204</v>
      </c>
      <c r="H235" s="6">
        <f t="shared" si="19"/>
        <v>1.8261142724927495</v>
      </c>
      <c r="I235">
        <v>0.130745232320712</v>
      </c>
      <c r="J235" s="3">
        <f t="shared" si="20"/>
        <v>-1.9446836864181201</v>
      </c>
      <c r="K235" s="6">
        <f t="shared" si="21"/>
        <v>-3.8495336624297316</v>
      </c>
      <c r="L235">
        <v>1.99008924220454E-4</v>
      </c>
      <c r="M235" s="3">
        <f t="shared" si="22"/>
        <v>2.81346073388718</v>
      </c>
      <c r="N235" s="6">
        <f t="shared" si="23"/>
        <v>7.029688363404258</v>
      </c>
      <c r="O235" s="7">
        <v>8.6867103435790202E-8</v>
      </c>
      <c r="P235" s="5">
        <v>234</v>
      </c>
      <c r="Q235">
        <v>0.96699999999999997</v>
      </c>
      <c r="R235" s="5">
        <v>268</v>
      </c>
      <c r="S235">
        <v>0.96199999999999997</v>
      </c>
      <c r="T235" s="5">
        <v>1027</v>
      </c>
      <c r="U235">
        <v>0.85699999999999998</v>
      </c>
    </row>
    <row r="236" spans="1:21" x14ac:dyDescent="0.2">
      <c r="A236" t="s">
        <v>8932</v>
      </c>
      <c r="B236" t="s">
        <v>8933</v>
      </c>
      <c r="C236">
        <v>465</v>
      </c>
      <c r="D236">
        <v>-1.5157624729280199</v>
      </c>
      <c r="E236">
        <v>-1.83762511955746</v>
      </c>
      <c r="F236">
        <v>0.32186264662943898</v>
      </c>
      <c r="G236" s="3">
        <f t="shared" si="18"/>
        <v>1.5157624729280199</v>
      </c>
      <c r="H236" s="6">
        <f t="shared" si="19"/>
        <v>2.8594991425372864</v>
      </c>
      <c r="I236">
        <v>1.19378450536814E-2</v>
      </c>
      <c r="J236" s="3">
        <f t="shared" si="20"/>
        <v>1.83762511955746</v>
      </c>
      <c r="K236" s="6">
        <f t="shared" si="21"/>
        <v>3.5742117793917805</v>
      </c>
      <c r="L236">
        <v>1.37121446960151E-3</v>
      </c>
      <c r="M236" s="3">
        <f t="shared" si="22"/>
        <v>-0.32186264662943898</v>
      </c>
      <c r="N236" s="6">
        <f t="shared" si="23"/>
        <v>-1.2499432946919204</v>
      </c>
      <c r="O236">
        <v>0.64404437214460797</v>
      </c>
      <c r="P236" s="5">
        <v>235</v>
      </c>
      <c r="Q236">
        <v>0.96699999999999997</v>
      </c>
      <c r="R236" s="5">
        <v>421</v>
      </c>
      <c r="S236">
        <v>0.94099999999999995</v>
      </c>
      <c r="T236" s="5">
        <v>163</v>
      </c>
      <c r="U236">
        <v>0.97699999999999998</v>
      </c>
    </row>
    <row r="237" spans="1:21" x14ac:dyDescent="0.2">
      <c r="A237" t="s">
        <v>8278</v>
      </c>
      <c r="B237" t="s">
        <v>8279</v>
      </c>
      <c r="C237">
        <v>951</v>
      </c>
      <c r="D237">
        <v>-0.28535926525050398</v>
      </c>
      <c r="E237">
        <v>1.71140112750785</v>
      </c>
      <c r="F237">
        <v>-1.9967603927583499</v>
      </c>
      <c r="G237" s="3">
        <f t="shared" si="18"/>
        <v>0.28535926525050398</v>
      </c>
      <c r="H237" s="6">
        <f t="shared" si="19"/>
        <v>1.2187137144832907</v>
      </c>
      <c r="I237">
        <v>0.67744702437331095</v>
      </c>
      <c r="J237" s="3">
        <f t="shared" si="20"/>
        <v>-1.71140112750785</v>
      </c>
      <c r="K237" s="6">
        <f t="shared" si="21"/>
        <v>-3.2747871229190495</v>
      </c>
      <c r="L237">
        <v>2.1751374664152499E-3</v>
      </c>
      <c r="M237" s="3">
        <f t="shared" si="22"/>
        <v>1.9967603927583499</v>
      </c>
      <c r="N237" s="6">
        <f t="shared" si="23"/>
        <v>3.9910279787147118</v>
      </c>
      <c r="O237">
        <v>4.6034969477567903E-4</v>
      </c>
      <c r="P237" s="5">
        <v>236</v>
      </c>
      <c r="Q237">
        <v>0.96699999999999997</v>
      </c>
      <c r="R237" s="5">
        <v>134</v>
      </c>
      <c r="S237">
        <v>0.98099999999999998</v>
      </c>
      <c r="T237" s="5">
        <v>608</v>
      </c>
      <c r="U237">
        <v>0.91500000000000004</v>
      </c>
    </row>
    <row r="238" spans="1:21" x14ac:dyDescent="0.2">
      <c r="A238" t="s">
        <v>6786</v>
      </c>
      <c r="B238" t="s">
        <v>18</v>
      </c>
      <c r="C238">
        <v>1200</v>
      </c>
      <c r="D238">
        <v>-1.36968559527503</v>
      </c>
      <c r="E238">
        <v>2.4241688784861002</v>
      </c>
      <c r="F238">
        <v>-3.7938544737611299</v>
      </c>
      <c r="G238" s="3">
        <f t="shared" si="18"/>
        <v>1.36968559527503</v>
      </c>
      <c r="H238" s="6">
        <f t="shared" si="19"/>
        <v>2.5841424409777249</v>
      </c>
      <c r="I238">
        <v>5.46211282051567E-3</v>
      </c>
      <c r="J238" s="3">
        <f t="shared" si="20"/>
        <v>-2.4241688784861002</v>
      </c>
      <c r="K238" s="6">
        <f t="shared" si="21"/>
        <v>-5.3671971342233107</v>
      </c>
      <c r="L238" s="7">
        <v>1.8006078155730201E-7</v>
      </c>
      <c r="M238" s="3">
        <f t="shared" si="22"/>
        <v>3.7938544737611299</v>
      </c>
      <c r="N238" s="6">
        <f t="shared" si="23"/>
        <v>13.869601903640476</v>
      </c>
      <c r="O238" s="7">
        <v>4.0268334211307798E-16</v>
      </c>
      <c r="P238" s="5">
        <v>237</v>
      </c>
      <c r="Q238">
        <v>0.96699999999999997</v>
      </c>
      <c r="R238" s="5">
        <v>375</v>
      </c>
      <c r="S238">
        <v>0.94699999999999995</v>
      </c>
      <c r="T238" s="5">
        <v>1691</v>
      </c>
      <c r="U238">
        <v>0.76400000000000001</v>
      </c>
    </row>
    <row r="239" spans="1:21" x14ac:dyDescent="0.2">
      <c r="A239" t="s">
        <v>8668</v>
      </c>
      <c r="B239" t="s">
        <v>18</v>
      </c>
      <c r="C239">
        <v>348</v>
      </c>
      <c r="D239">
        <v>-0.53110465545042795</v>
      </c>
      <c r="E239">
        <v>0.57382530954400102</v>
      </c>
      <c r="F239">
        <v>-1.10492996499443</v>
      </c>
      <c r="G239" s="3">
        <f t="shared" si="18"/>
        <v>0.53110465545042795</v>
      </c>
      <c r="H239" s="6">
        <f t="shared" si="19"/>
        <v>1.4450352193323093</v>
      </c>
      <c r="I239">
        <v>0.244322813299995</v>
      </c>
      <c r="J239" s="3">
        <f t="shared" si="20"/>
        <v>-0.57382530954400102</v>
      </c>
      <c r="K239" s="6">
        <f t="shared" si="21"/>
        <v>-1.4884650116865592</v>
      </c>
      <c r="L239">
        <v>0.17812623228081001</v>
      </c>
      <c r="M239" s="3">
        <f t="shared" si="22"/>
        <v>1.10492996499443</v>
      </c>
      <c r="N239" s="6">
        <f t="shared" si="23"/>
        <v>2.150884364630957</v>
      </c>
      <c r="O239">
        <v>9.3402062605672798E-3</v>
      </c>
      <c r="P239" s="5">
        <v>238</v>
      </c>
      <c r="Q239">
        <v>0.96599999999999997</v>
      </c>
      <c r="R239" s="5">
        <v>197</v>
      </c>
      <c r="S239">
        <v>0.97199999999999998</v>
      </c>
      <c r="T239" s="5">
        <v>350</v>
      </c>
      <c r="U239">
        <v>0.95099999999999996</v>
      </c>
    </row>
    <row r="240" spans="1:21" x14ac:dyDescent="0.2">
      <c r="A240" t="s">
        <v>6475</v>
      </c>
      <c r="B240" t="s">
        <v>18</v>
      </c>
      <c r="C240">
        <v>987</v>
      </c>
      <c r="D240">
        <v>-1.5361680723748701</v>
      </c>
      <c r="E240">
        <v>2.3725703391254598</v>
      </c>
      <c r="F240">
        <v>-3.9087384115003299</v>
      </c>
      <c r="G240" s="3">
        <f t="shared" si="18"/>
        <v>1.5361680723748701</v>
      </c>
      <c r="H240" s="6">
        <f t="shared" si="19"/>
        <v>2.9002315198383495</v>
      </c>
      <c r="I240">
        <v>4.5625630955515801E-3</v>
      </c>
      <c r="J240" s="3">
        <f t="shared" si="20"/>
        <v>-2.3725703391254598</v>
      </c>
      <c r="K240" s="6">
        <f t="shared" si="21"/>
        <v>-5.1786294755017988</v>
      </c>
      <c r="L240" s="7">
        <v>3.6758813052469E-6</v>
      </c>
      <c r="M240" s="3">
        <f t="shared" si="22"/>
        <v>3.9087384115003299</v>
      </c>
      <c r="N240" s="6">
        <f t="shared" si="23"/>
        <v>15.019224434414257</v>
      </c>
      <c r="O240" s="7">
        <v>2.8332093698410199E-14</v>
      </c>
      <c r="P240" s="5">
        <v>239</v>
      </c>
      <c r="Q240">
        <v>0.96599999999999997</v>
      </c>
      <c r="R240" s="5">
        <v>430</v>
      </c>
      <c r="S240">
        <v>0.94</v>
      </c>
      <c r="T240" s="5">
        <v>1927</v>
      </c>
      <c r="U240">
        <v>0.73099999999999998</v>
      </c>
    </row>
    <row r="241" spans="1:21" x14ac:dyDescent="0.2">
      <c r="A241" t="s">
        <v>8950</v>
      </c>
      <c r="B241" t="s">
        <v>8951</v>
      </c>
      <c r="C241">
        <v>426</v>
      </c>
      <c r="D241">
        <v>-1.2281531216816099</v>
      </c>
      <c r="E241">
        <v>-1.92980933359659</v>
      </c>
      <c r="F241">
        <v>0.70165621191497896</v>
      </c>
      <c r="G241" s="3">
        <f t="shared" si="18"/>
        <v>1.2281531216816099</v>
      </c>
      <c r="H241" s="6">
        <f t="shared" si="19"/>
        <v>2.3426689904356373</v>
      </c>
      <c r="I241">
        <v>8.9859611130635401E-3</v>
      </c>
      <c r="J241" s="3">
        <f t="shared" si="20"/>
        <v>1.92980933359659</v>
      </c>
      <c r="K241" s="6">
        <f t="shared" si="21"/>
        <v>3.8100484233584457</v>
      </c>
      <c r="L241" s="7">
        <v>1.32798476122399E-5</v>
      </c>
      <c r="M241" s="3">
        <f t="shared" si="22"/>
        <v>-0.70165621191497896</v>
      </c>
      <c r="N241" s="6">
        <f t="shared" si="23"/>
        <v>-1.6263707928493714</v>
      </c>
      <c r="O241">
        <v>0.15451538571360199</v>
      </c>
      <c r="P241" s="5">
        <v>240</v>
      </c>
      <c r="Q241">
        <v>0.96599999999999997</v>
      </c>
      <c r="R241" s="5">
        <v>350</v>
      </c>
      <c r="S241">
        <v>0.95099999999999996</v>
      </c>
      <c r="T241" s="5">
        <v>149</v>
      </c>
      <c r="U241">
        <v>0.97899999999999998</v>
      </c>
    </row>
    <row r="242" spans="1:21" x14ac:dyDescent="0.2">
      <c r="A242" t="s">
        <v>8710</v>
      </c>
      <c r="B242" t="s">
        <v>18</v>
      </c>
      <c r="C242">
        <v>1398</v>
      </c>
      <c r="D242">
        <v>-0.36122292598100902</v>
      </c>
      <c r="E242">
        <v>0.566398607136541</v>
      </c>
      <c r="F242">
        <v>-0.92762153311755002</v>
      </c>
      <c r="G242" s="3">
        <f t="shared" si="18"/>
        <v>0.36122292598100902</v>
      </c>
      <c r="H242" s="6">
        <f t="shared" si="19"/>
        <v>1.2845142774632534</v>
      </c>
      <c r="I242">
        <v>0.402153746785892</v>
      </c>
      <c r="J242" s="3">
        <f t="shared" si="20"/>
        <v>-0.566398607136541</v>
      </c>
      <c r="K242" s="6">
        <f t="shared" si="21"/>
        <v>-1.4808223829537104</v>
      </c>
      <c r="L242">
        <v>0.14415946916248701</v>
      </c>
      <c r="M242" s="3">
        <f t="shared" si="22"/>
        <v>0.92762153311755002</v>
      </c>
      <c r="N242" s="6">
        <f t="shared" si="23"/>
        <v>1.9021374932911985</v>
      </c>
      <c r="O242">
        <v>1.7797423022504401E-2</v>
      </c>
      <c r="P242" s="5">
        <v>241</v>
      </c>
      <c r="Q242">
        <v>0.96599999999999997</v>
      </c>
      <c r="R242" s="5">
        <v>183</v>
      </c>
      <c r="S242">
        <v>0.97399999999999998</v>
      </c>
      <c r="T242" s="5">
        <v>321</v>
      </c>
      <c r="U242">
        <v>0.95499999999999996</v>
      </c>
    </row>
    <row r="243" spans="1:21" x14ac:dyDescent="0.2">
      <c r="A243" t="s">
        <v>7750</v>
      </c>
      <c r="B243" t="s">
        <v>18</v>
      </c>
      <c r="C243">
        <v>1806</v>
      </c>
      <c r="D243">
        <v>-0.53932930745650498</v>
      </c>
      <c r="E243">
        <v>2.06408924114141</v>
      </c>
      <c r="F243">
        <v>-2.60341854859792</v>
      </c>
      <c r="G243" s="3">
        <f t="shared" si="18"/>
        <v>0.53932930745650498</v>
      </c>
      <c r="H243" s="6">
        <f t="shared" si="19"/>
        <v>1.4532967390990539</v>
      </c>
      <c r="I243">
        <v>0.32373608488463301</v>
      </c>
      <c r="J243" s="3">
        <f t="shared" si="20"/>
        <v>-2.06408924114141</v>
      </c>
      <c r="K243" s="6">
        <f t="shared" si="21"/>
        <v>-4.1816990612062472</v>
      </c>
      <c r="L243" s="7">
        <v>1.2442581617847101E-5</v>
      </c>
      <c r="M243" s="3">
        <f t="shared" si="22"/>
        <v>2.60341854859792</v>
      </c>
      <c r="N243" s="6">
        <f t="shared" si="23"/>
        <v>6.0772496095446362</v>
      </c>
      <c r="O243" s="7">
        <v>4.9390215283929897E-8</v>
      </c>
      <c r="P243" s="5">
        <v>242</v>
      </c>
      <c r="Q243">
        <v>0.96599999999999997</v>
      </c>
      <c r="R243" s="5">
        <v>235</v>
      </c>
      <c r="S243">
        <v>0.96699999999999997</v>
      </c>
      <c r="T243" s="5">
        <v>980</v>
      </c>
      <c r="U243">
        <v>0.86299999999999999</v>
      </c>
    </row>
    <row r="244" spans="1:21" x14ac:dyDescent="0.2">
      <c r="A244" t="s">
        <v>8962</v>
      </c>
      <c r="B244" t="s">
        <v>8963</v>
      </c>
      <c r="C244">
        <v>678</v>
      </c>
      <c r="D244">
        <v>-1.66906179697176</v>
      </c>
      <c r="E244">
        <v>-2.4257259113116398</v>
      </c>
      <c r="F244">
        <v>0.75666411433988601</v>
      </c>
      <c r="G244" s="3">
        <f t="shared" si="18"/>
        <v>1.66906179697176</v>
      </c>
      <c r="H244" s="6">
        <f t="shared" si="19"/>
        <v>3.1800772175677676</v>
      </c>
      <c r="I244">
        <v>8.5329243143099202E-4</v>
      </c>
      <c r="J244" s="3">
        <f t="shared" si="20"/>
        <v>2.4257259113116398</v>
      </c>
      <c r="K244" s="6">
        <f t="shared" si="21"/>
        <v>5.3729928243105425</v>
      </c>
      <c r="L244" s="7">
        <v>3.6755596461632898E-7</v>
      </c>
      <c r="M244" s="3">
        <f t="shared" si="22"/>
        <v>-0.75666411433988601</v>
      </c>
      <c r="N244" s="6">
        <f t="shared" si="23"/>
        <v>-1.6895793582081682</v>
      </c>
      <c r="O244">
        <v>0.15567104895593101</v>
      </c>
      <c r="P244" s="5">
        <v>243</v>
      </c>
      <c r="Q244">
        <v>0.96599999999999997</v>
      </c>
      <c r="R244" s="5">
        <v>475</v>
      </c>
      <c r="S244">
        <v>0.93300000000000005</v>
      </c>
      <c r="T244" s="5">
        <v>144</v>
      </c>
      <c r="U244">
        <v>0.98</v>
      </c>
    </row>
    <row r="245" spans="1:21" x14ac:dyDescent="0.2">
      <c r="A245" t="s">
        <v>8931</v>
      </c>
      <c r="B245" t="s">
        <v>2726</v>
      </c>
      <c r="C245">
        <v>744</v>
      </c>
      <c r="D245">
        <v>-0.80074996416001798</v>
      </c>
      <c r="E245">
        <v>-1.31266963496893</v>
      </c>
      <c r="F245">
        <v>0.51191967080891199</v>
      </c>
      <c r="G245" s="3">
        <f t="shared" si="18"/>
        <v>0.80074996416001798</v>
      </c>
      <c r="H245" s="6">
        <f t="shared" si="19"/>
        <v>1.7420064481306432</v>
      </c>
      <c r="I245">
        <v>7.7436543184518106E-2</v>
      </c>
      <c r="J245" s="3">
        <f t="shared" si="20"/>
        <v>1.31266963496893</v>
      </c>
      <c r="K245" s="6">
        <f t="shared" si="21"/>
        <v>2.4840076815685861</v>
      </c>
      <c r="L245">
        <v>1.79355184712958E-3</v>
      </c>
      <c r="M245" s="3">
        <f t="shared" si="22"/>
        <v>-0.51191967080891199</v>
      </c>
      <c r="N245" s="6">
        <f t="shared" si="23"/>
        <v>-1.425946318530674</v>
      </c>
      <c r="O245">
        <v>0.27861705931834302</v>
      </c>
      <c r="P245" s="5">
        <v>244</v>
      </c>
      <c r="Q245">
        <v>0.96599999999999997</v>
      </c>
      <c r="R245" s="5">
        <v>271</v>
      </c>
      <c r="S245">
        <v>0.96199999999999997</v>
      </c>
      <c r="T245" s="5">
        <v>162</v>
      </c>
      <c r="U245">
        <v>0.97699999999999998</v>
      </c>
    </row>
    <row r="246" spans="1:21" x14ac:dyDescent="0.2">
      <c r="A246" t="s">
        <v>8053</v>
      </c>
      <c r="B246" t="s">
        <v>8054</v>
      </c>
      <c r="C246">
        <v>1626</v>
      </c>
      <c r="D246">
        <v>-0.492986233670763</v>
      </c>
      <c r="E246">
        <v>1.74904100661773</v>
      </c>
      <c r="F246">
        <v>-2.2420272402884902</v>
      </c>
      <c r="G246" s="3">
        <f t="shared" si="18"/>
        <v>0.492986233670763</v>
      </c>
      <c r="H246" s="6">
        <f t="shared" si="19"/>
        <v>1.4073549461505352</v>
      </c>
      <c r="I246">
        <v>0.43078315126345501</v>
      </c>
      <c r="J246" s="3">
        <f t="shared" si="20"/>
        <v>-1.74904100661773</v>
      </c>
      <c r="K246" s="6">
        <f t="shared" si="21"/>
        <v>-3.3613505493309406</v>
      </c>
      <c r="L246">
        <v>1.10956705602341E-3</v>
      </c>
      <c r="M246" s="3">
        <f t="shared" si="22"/>
        <v>2.2420272402884902</v>
      </c>
      <c r="N246" s="6">
        <f t="shared" si="23"/>
        <v>4.7306133213467083</v>
      </c>
      <c r="O246" s="7">
        <v>3.7797098398616997E-5</v>
      </c>
      <c r="P246" s="5">
        <v>245</v>
      </c>
      <c r="Q246">
        <v>0.96599999999999997</v>
      </c>
      <c r="R246" s="5">
        <v>203</v>
      </c>
      <c r="S246">
        <v>0.97099999999999997</v>
      </c>
      <c r="T246" s="5">
        <v>766</v>
      </c>
      <c r="U246">
        <v>0.89300000000000002</v>
      </c>
    </row>
    <row r="247" spans="1:21" x14ac:dyDescent="0.2">
      <c r="A247" t="s">
        <v>7560</v>
      </c>
      <c r="B247" t="s">
        <v>18</v>
      </c>
      <c r="C247">
        <v>1566</v>
      </c>
      <c r="D247">
        <v>5.7925406632709703E-2</v>
      </c>
      <c r="E247">
        <v>2.8672779138272602</v>
      </c>
      <c r="F247">
        <v>-2.80935250719455</v>
      </c>
      <c r="G247" s="3">
        <f t="shared" si="18"/>
        <v>-5.7925406632709703E-2</v>
      </c>
      <c r="H247" s="6">
        <f t="shared" si="19"/>
        <v>-1.0409677739051932</v>
      </c>
      <c r="I247">
        <v>0.93870224466190799</v>
      </c>
      <c r="J247" s="3">
        <f t="shared" si="20"/>
        <v>-2.8672779138272602</v>
      </c>
      <c r="K247" s="6">
        <f t="shared" si="21"/>
        <v>-7.2968708228463006</v>
      </c>
      <c r="L247" s="7">
        <v>1.63950873849163E-7</v>
      </c>
      <c r="M247" s="3">
        <f t="shared" si="22"/>
        <v>2.80935250719455</v>
      </c>
      <c r="N247" s="6">
        <f t="shared" si="23"/>
        <v>7.0096990567460802</v>
      </c>
      <c r="O247" s="7">
        <v>4.9169500034907198E-7</v>
      </c>
      <c r="P247" s="5">
        <v>246</v>
      </c>
      <c r="Q247">
        <v>0.96499999999999997</v>
      </c>
      <c r="R247" s="5">
        <v>118</v>
      </c>
      <c r="S247">
        <v>0.98299999999999998</v>
      </c>
      <c r="T247" s="5">
        <v>1116</v>
      </c>
      <c r="U247">
        <v>0.84399999999999997</v>
      </c>
    </row>
    <row r="248" spans="1:21" x14ac:dyDescent="0.2">
      <c r="A248" t="s">
        <v>8666</v>
      </c>
      <c r="B248" t="s">
        <v>8667</v>
      </c>
      <c r="C248">
        <v>576</v>
      </c>
      <c r="D248">
        <v>-0.756260230800607</v>
      </c>
      <c r="E248">
        <v>0.28337235189673998</v>
      </c>
      <c r="F248">
        <v>-1.03963258269735</v>
      </c>
      <c r="G248" s="3">
        <f t="shared" si="18"/>
        <v>0.756260230800607</v>
      </c>
      <c r="H248" s="6">
        <f t="shared" si="19"/>
        <v>1.6891064254244483</v>
      </c>
      <c r="I248">
        <v>4.4913664067301497E-2</v>
      </c>
      <c r="J248" s="3">
        <f t="shared" si="20"/>
        <v>-0.28337235189673998</v>
      </c>
      <c r="K248" s="6">
        <f t="shared" si="21"/>
        <v>-1.2170364287147024</v>
      </c>
      <c r="L248">
        <v>0.46324153105395699</v>
      </c>
      <c r="M248" s="3">
        <f t="shared" si="22"/>
        <v>1.03963258269735</v>
      </c>
      <c r="N248" s="6">
        <f t="shared" si="23"/>
        <v>2.0557040517176315</v>
      </c>
      <c r="O248">
        <v>4.6292776480378597E-3</v>
      </c>
      <c r="P248" s="5">
        <v>247</v>
      </c>
      <c r="Q248">
        <v>0.96499999999999997</v>
      </c>
      <c r="R248" s="5">
        <v>256</v>
      </c>
      <c r="S248">
        <v>0.96399999999999997</v>
      </c>
      <c r="T248" s="5">
        <v>351</v>
      </c>
      <c r="U248">
        <v>0.95099999999999996</v>
      </c>
    </row>
    <row r="249" spans="1:21" x14ac:dyDescent="0.2">
      <c r="A249" t="s">
        <v>8798</v>
      </c>
      <c r="B249" t="s">
        <v>8799</v>
      </c>
      <c r="C249">
        <v>753</v>
      </c>
      <c r="D249">
        <v>-2.6286307465643399</v>
      </c>
      <c r="E249">
        <v>-2.1489544507142599</v>
      </c>
      <c r="F249">
        <v>-0.47967629585008797</v>
      </c>
      <c r="G249" s="3">
        <f t="shared" si="18"/>
        <v>2.6286307465643399</v>
      </c>
      <c r="H249" s="6">
        <f t="shared" si="19"/>
        <v>6.184387621737601</v>
      </c>
      <c r="I249" s="7">
        <v>7.0317329843442406E-5</v>
      </c>
      <c r="J249" s="3">
        <f t="shared" si="20"/>
        <v>2.1489544507142599</v>
      </c>
      <c r="K249" s="6">
        <f t="shared" si="21"/>
        <v>4.4350625468149287</v>
      </c>
      <c r="L249">
        <v>8.4033246787514797E-4</v>
      </c>
      <c r="M249" s="3">
        <f t="shared" si="22"/>
        <v>0.47967629585008797</v>
      </c>
      <c r="N249" s="6">
        <f t="shared" si="23"/>
        <v>1.3944307563777194</v>
      </c>
      <c r="O249">
        <v>0.53039242163557998</v>
      </c>
      <c r="P249" s="5">
        <v>248</v>
      </c>
      <c r="Q249">
        <v>0.96499999999999997</v>
      </c>
      <c r="R249" s="5">
        <v>977</v>
      </c>
      <c r="S249">
        <v>0.86399999999999999</v>
      </c>
      <c r="T249" s="5">
        <v>257</v>
      </c>
      <c r="U249">
        <v>0.96399999999999997</v>
      </c>
    </row>
    <row r="250" spans="1:21" x14ac:dyDescent="0.2">
      <c r="A250" t="s">
        <v>8891</v>
      </c>
      <c r="B250" t="s">
        <v>18</v>
      </c>
      <c r="C250">
        <v>414</v>
      </c>
      <c r="D250">
        <v>-2.9003594530851</v>
      </c>
      <c r="E250">
        <v>-3.0188962065960001</v>
      </c>
      <c r="F250">
        <v>0.118536753510893</v>
      </c>
      <c r="G250" s="3">
        <f t="shared" si="18"/>
        <v>2.9003594530851</v>
      </c>
      <c r="H250" s="6">
        <f t="shared" si="19"/>
        <v>7.4661239144089624</v>
      </c>
      <c r="I250" s="7">
        <v>9.2793454832092096E-13</v>
      </c>
      <c r="J250" s="3">
        <f t="shared" si="20"/>
        <v>3.0188962065960001</v>
      </c>
      <c r="K250" s="6">
        <f t="shared" si="21"/>
        <v>8.1054720393611479</v>
      </c>
      <c r="L250" s="7">
        <v>3.0654709561063402E-14</v>
      </c>
      <c r="M250" s="3">
        <f t="shared" si="22"/>
        <v>-0.118536753510893</v>
      </c>
      <c r="N250" s="6">
        <f t="shared" si="23"/>
        <v>-1.0856332057010545</v>
      </c>
      <c r="O250">
        <v>0.82133863218419201</v>
      </c>
      <c r="P250" s="5">
        <v>249</v>
      </c>
      <c r="Q250">
        <v>0.96499999999999997</v>
      </c>
      <c r="R250" s="5">
        <v>1084</v>
      </c>
      <c r="S250">
        <v>0.84899999999999998</v>
      </c>
      <c r="T250" s="5">
        <v>192</v>
      </c>
      <c r="U250">
        <v>0.97299999999999998</v>
      </c>
    </row>
    <row r="251" spans="1:21" x14ac:dyDescent="0.2">
      <c r="A251" t="s">
        <v>8737</v>
      </c>
      <c r="B251" t="s">
        <v>18</v>
      </c>
      <c r="C251">
        <v>513</v>
      </c>
      <c r="D251">
        <v>-2.17326762090604</v>
      </c>
      <c r="E251">
        <v>-1.52942462799295</v>
      </c>
      <c r="F251">
        <v>-0.64384299291309199</v>
      </c>
      <c r="G251" s="3">
        <f t="shared" si="18"/>
        <v>2.17326762090604</v>
      </c>
      <c r="H251" s="6">
        <f t="shared" si="19"/>
        <v>4.510438260331779</v>
      </c>
      <c r="I251" s="7">
        <v>4.8596954037383296E-6</v>
      </c>
      <c r="J251" s="3">
        <f t="shared" si="20"/>
        <v>1.52942462799295</v>
      </c>
      <c r="K251" s="6">
        <f t="shared" si="21"/>
        <v>2.886706892260186</v>
      </c>
      <c r="L251">
        <v>1.0457482624186801E-3</v>
      </c>
      <c r="M251" s="3">
        <f t="shared" si="22"/>
        <v>0.64384299291309199</v>
      </c>
      <c r="N251" s="6">
        <f t="shared" si="23"/>
        <v>1.5624857073037564</v>
      </c>
      <c r="O251">
        <v>0.215012115546932</v>
      </c>
      <c r="P251" s="5">
        <v>250</v>
      </c>
      <c r="Q251">
        <v>0.96499999999999997</v>
      </c>
      <c r="R251" s="5">
        <v>680</v>
      </c>
      <c r="S251">
        <v>0.90500000000000003</v>
      </c>
      <c r="T251" s="5">
        <v>297</v>
      </c>
      <c r="U251">
        <v>0.95799999999999996</v>
      </c>
    </row>
    <row r="252" spans="1:21" x14ac:dyDescent="0.2">
      <c r="A252" t="s">
        <v>8878</v>
      </c>
      <c r="B252" t="s">
        <v>8879</v>
      </c>
      <c r="C252">
        <v>1470</v>
      </c>
      <c r="D252">
        <v>-1.67851173492033</v>
      </c>
      <c r="E252">
        <v>-1.7029685493745701</v>
      </c>
      <c r="F252">
        <v>2.4456814454241901E-2</v>
      </c>
      <c r="G252" s="3">
        <f t="shared" si="18"/>
        <v>1.67851173492033</v>
      </c>
      <c r="H252" s="6">
        <f t="shared" si="19"/>
        <v>3.2009757224567399</v>
      </c>
      <c r="I252">
        <v>2.6307130982094E-3</v>
      </c>
      <c r="J252" s="3">
        <f t="shared" si="20"/>
        <v>1.7029685493745701</v>
      </c>
      <c r="K252" s="6">
        <f t="shared" si="21"/>
        <v>3.2557017654950142</v>
      </c>
      <c r="L252">
        <v>1.5303490634440301E-3</v>
      </c>
      <c r="M252" s="3">
        <f t="shared" si="22"/>
        <v>-2.4456814454241901E-2</v>
      </c>
      <c r="N252" s="6">
        <f t="shared" si="23"/>
        <v>-1.0170966754462842</v>
      </c>
      <c r="O252">
        <v>0.97595487653313495</v>
      </c>
      <c r="P252" s="5">
        <v>251</v>
      </c>
      <c r="Q252">
        <v>0.96499999999999997</v>
      </c>
      <c r="R252" s="5">
        <v>506</v>
      </c>
      <c r="S252">
        <v>0.92900000000000005</v>
      </c>
      <c r="T252" s="5">
        <v>200</v>
      </c>
      <c r="U252">
        <v>0.97199999999999998</v>
      </c>
    </row>
    <row r="253" spans="1:21" x14ac:dyDescent="0.2">
      <c r="A253" t="s">
        <v>8729</v>
      </c>
      <c r="B253" t="s">
        <v>8730</v>
      </c>
      <c r="C253">
        <v>852</v>
      </c>
      <c r="D253">
        <v>-0.73205875088132499</v>
      </c>
      <c r="E253">
        <v>-0.18319947302916001</v>
      </c>
      <c r="F253">
        <v>-0.54885927785216604</v>
      </c>
      <c r="G253" s="3">
        <f t="shared" si="18"/>
        <v>0.73205875088132499</v>
      </c>
      <c r="H253" s="6">
        <f t="shared" si="19"/>
        <v>1.6610076880334754</v>
      </c>
      <c r="I253">
        <v>0.210411506570677</v>
      </c>
      <c r="J253" s="3">
        <f t="shared" si="20"/>
        <v>0.18319947302916001</v>
      </c>
      <c r="K253" s="6">
        <f t="shared" si="21"/>
        <v>1.1353990763022244</v>
      </c>
      <c r="L253">
        <v>0.75858235509761796</v>
      </c>
      <c r="M253" s="3">
        <f t="shared" si="22"/>
        <v>0.54885927785216604</v>
      </c>
      <c r="N253" s="6">
        <f t="shared" si="23"/>
        <v>1.4629285180000835</v>
      </c>
      <c r="O253">
        <v>0.36038351911197503</v>
      </c>
      <c r="P253" s="5">
        <v>252</v>
      </c>
      <c r="Q253">
        <v>0.96499999999999997</v>
      </c>
      <c r="R253" s="5">
        <v>310</v>
      </c>
      <c r="S253">
        <v>0.95599999999999996</v>
      </c>
      <c r="T253" s="5">
        <v>304</v>
      </c>
      <c r="U253">
        <v>0.95699999999999996</v>
      </c>
    </row>
    <row r="254" spans="1:21" x14ac:dyDescent="0.2">
      <c r="A254" t="s">
        <v>7032</v>
      </c>
      <c r="B254" t="s">
        <v>3692</v>
      </c>
      <c r="C254">
        <v>1419</v>
      </c>
      <c r="D254">
        <v>-1.53586351695436</v>
      </c>
      <c r="E254">
        <v>1.745002096198</v>
      </c>
      <c r="F254">
        <v>-3.2808656131523501</v>
      </c>
      <c r="G254" s="3">
        <f t="shared" si="18"/>
        <v>1.53586351695436</v>
      </c>
      <c r="H254" s="6">
        <f t="shared" si="19"/>
        <v>2.8996193405623889</v>
      </c>
      <c r="I254">
        <v>3.0949750427774499E-4</v>
      </c>
      <c r="J254" s="3">
        <f t="shared" si="20"/>
        <v>-1.745002096198</v>
      </c>
      <c r="K254" s="6">
        <f t="shared" si="21"/>
        <v>-3.3519534089685155</v>
      </c>
      <c r="L254" s="7">
        <v>2.0208500626568199E-5</v>
      </c>
      <c r="M254" s="3">
        <f t="shared" si="22"/>
        <v>3.2808656131523501</v>
      </c>
      <c r="N254" s="6">
        <f t="shared" si="23"/>
        <v>9.7193889333090748</v>
      </c>
      <c r="O254" s="7">
        <v>1.0024313399516899E-15</v>
      </c>
      <c r="P254" s="5">
        <v>253</v>
      </c>
      <c r="Q254">
        <v>0.96399999999999997</v>
      </c>
      <c r="R254" s="5">
        <v>483</v>
      </c>
      <c r="S254">
        <v>0.93200000000000005</v>
      </c>
      <c r="T254" s="5">
        <v>1508</v>
      </c>
      <c r="U254">
        <v>0.79</v>
      </c>
    </row>
    <row r="255" spans="1:21" x14ac:dyDescent="0.2">
      <c r="A255" t="s">
        <v>8870</v>
      </c>
      <c r="B255" t="s">
        <v>18</v>
      </c>
      <c r="C255">
        <v>810</v>
      </c>
      <c r="D255">
        <v>-0.36176231107138801</v>
      </c>
      <c r="E255">
        <v>-0.35232796333486199</v>
      </c>
      <c r="F255">
        <v>-9.4343477365264501E-3</v>
      </c>
      <c r="G255" s="3">
        <f t="shared" si="18"/>
        <v>0.36176231107138801</v>
      </c>
      <c r="H255" s="6">
        <f t="shared" si="19"/>
        <v>1.2849946127834599</v>
      </c>
      <c r="I255">
        <v>0.54646310667207298</v>
      </c>
      <c r="J255" s="3">
        <f t="shared" si="20"/>
        <v>0.35232796333486199</v>
      </c>
      <c r="K255" s="6">
        <f t="shared" si="21"/>
        <v>1.2766189456226702</v>
      </c>
      <c r="L255">
        <v>0.52050805463113503</v>
      </c>
      <c r="M255" s="3">
        <f t="shared" si="22"/>
        <v>9.4343477365264501E-3</v>
      </c>
      <c r="N255" s="6">
        <f t="shared" si="23"/>
        <v>1.0065608200391423</v>
      </c>
      <c r="O255">
        <v>0.99128299061368197</v>
      </c>
      <c r="P255" s="5">
        <v>254</v>
      </c>
      <c r="Q255">
        <v>0.96399999999999997</v>
      </c>
      <c r="R255" s="5">
        <v>201</v>
      </c>
      <c r="S255">
        <v>0.97199999999999998</v>
      </c>
      <c r="T255" s="5">
        <v>204</v>
      </c>
      <c r="U255">
        <v>0.97099999999999997</v>
      </c>
    </row>
    <row r="256" spans="1:21" x14ac:dyDescent="0.2">
      <c r="A256" t="s">
        <v>8877</v>
      </c>
      <c r="B256" t="s">
        <v>18</v>
      </c>
      <c r="C256">
        <v>228</v>
      </c>
      <c r="D256">
        <v>-1.1856921910092499</v>
      </c>
      <c r="E256">
        <v>-1.25753408208706</v>
      </c>
      <c r="F256">
        <v>7.1841891077810194E-2</v>
      </c>
      <c r="G256" s="3">
        <f t="shared" si="18"/>
        <v>1.1856921910092499</v>
      </c>
      <c r="H256" s="6">
        <f t="shared" si="19"/>
        <v>2.2747250755992146</v>
      </c>
      <c r="I256">
        <v>2.1228622112736101E-2</v>
      </c>
      <c r="J256" s="3">
        <f t="shared" si="20"/>
        <v>1.25753408208706</v>
      </c>
      <c r="K256" s="6">
        <f t="shared" si="21"/>
        <v>2.3908673389987509</v>
      </c>
      <c r="L256">
        <v>1.06320025965526E-2</v>
      </c>
      <c r="M256" s="3">
        <f t="shared" si="22"/>
        <v>-7.1841891077810194E-2</v>
      </c>
      <c r="N256" s="6">
        <f t="shared" si="23"/>
        <v>-1.0510577144664139</v>
      </c>
      <c r="O256">
        <v>0.91274592807254296</v>
      </c>
      <c r="P256" s="5">
        <v>255</v>
      </c>
      <c r="Q256">
        <v>0.96399999999999997</v>
      </c>
      <c r="R256" s="5">
        <v>383</v>
      </c>
      <c r="S256">
        <v>0.94599999999999995</v>
      </c>
      <c r="T256" s="5">
        <v>199</v>
      </c>
      <c r="U256">
        <v>0.97199999999999998</v>
      </c>
    </row>
    <row r="257" spans="1:21" x14ac:dyDescent="0.2">
      <c r="A257" t="s">
        <v>8806</v>
      </c>
      <c r="B257" t="s">
        <v>8807</v>
      </c>
      <c r="C257">
        <v>486</v>
      </c>
      <c r="D257">
        <v>-0.45321621020500902</v>
      </c>
      <c r="E257">
        <v>-4.7099908340376501E-2</v>
      </c>
      <c r="F257">
        <v>-0.40611630186463199</v>
      </c>
      <c r="G257" s="3">
        <f t="shared" si="18"/>
        <v>0.45321621020500902</v>
      </c>
      <c r="H257" s="6">
        <f t="shared" si="19"/>
        <v>1.3690889769138348</v>
      </c>
      <c r="I257">
        <v>0.36233417697856701</v>
      </c>
      <c r="J257" s="3">
        <f t="shared" si="20"/>
        <v>4.7099908340376501E-2</v>
      </c>
      <c r="K257" s="6">
        <f t="shared" si="21"/>
        <v>1.0331859345564725</v>
      </c>
      <c r="L257">
        <v>0.92597748438615501</v>
      </c>
      <c r="M257" s="3">
        <f t="shared" si="22"/>
        <v>0.40611630186463199</v>
      </c>
      <c r="N257" s="6">
        <f t="shared" si="23"/>
        <v>1.3251138358765586</v>
      </c>
      <c r="O257">
        <v>0.416143023538528</v>
      </c>
      <c r="P257" s="5">
        <v>256</v>
      </c>
      <c r="Q257">
        <v>0.96399999999999997</v>
      </c>
      <c r="R257" s="5">
        <v>216</v>
      </c>
      <c r="S257">
        <v>0.97</v>
      </c>
      <c r="T257" s="5">
        <v>251</v>
      </c>
      <c r="U257">
        <v>0.96499999999999997</v>
      </c>
    </row>
    <row r="258" spans="1:21" x14ac:dyDescent="0.2">
      <c r="A258" t="s">
        <v>8916</v>
      </c>
      <c r="B258" t="s">
        <v>18</v>
      </c>
      <c r="C258">
        <v>207</v>
      </c>
      <c r="D258">
        <v>-9.1941777860269497E-2</v>
      </c>
      <c r="E258">
        <v>-0.666890058680773</v>
      </c>
      <c r="F258">
        <v>0.57494828082050398</v>
      </c>
      <c r="G258" s="3">
        <f t="shared" ref="G258:G321" si="24">D258*-1</f>
        <v>9.1941777860269497E-2</v>
      </c>
      <c r="H258" s="6">
        <f t="shared" ref="H258:H321" si="25">IF(G258&lt;0,(2^ABS(G258))*-1,2^G258)</f>
        <v>1.0658037230792807</v>
      </c>
      <c r="I258">
        <v>0.84546861093732195</v>
      </c>
      <c r="J258" s="3">
        <f t="shared" ref="J258:J321" si="26">E258*-1</f>
        <v>0.666890058680773</v>
      </c>
      <c r="K258" s="6">
        <f t="shared" ref="K258:K321" si="27">IF(J258&lt;0,(2^ABS(J258))*-1,2^J258)</f>
        <v>1.5876468698051676</v>
      </c>
      <c r="L258">
        <v>7.2452491334793895E-2</v>
      </c>
      <c r="M258" s="3">
        <f t="shared" ref="M258:M321" si="28">F258*-1</f>
        <v>-0.57494828082050398</v>
      </c>
      <c r="N258" s="6">
        <f t="shared" ref="N258:N321" si="29">IF(M258&lt;0,(2^ABS(M258))*-1,2^M258)</f>
        <v>-1.4896240606274085</v>
      </c>
      <c r="O258">
        <v>0.14526655828499199</v>
      </c>
      <c r="P258" s="5">
        <v>257</v>
      </c>
      <c r="Q258">
        <v>0.96399999999999997</v>
      </c>
      <c r="R258" s="5">
        <v>161</v>
      </c>
      <c r="S258">
        <v>0.97699999999999998</v>
      </c>
      <c r="T258" s="5">
        <v>168</v>
      </c>
      <c r="U258">
        <v>0.97599999999999998</v>
      </c>
    </row>
    <row r="259" spans="1:21" x14ac:dyDescent="0.2">
      <c r="A259" t="s">
        <v>8779</v>
      </c>
      <c r="B259" t="s">
        <v>4706</v>
      </c>
      <c r="C259">
        <v>510</v>
      </c>
      <c r="D259">
        <v>-1.04253669325945</v>
      </c>
      <c r="E259">
        <v>-0.57648919230185203</v>
      </c>
      <c r="F259">
        <v>-0.46604750095759601</v>
      </c>
      <c r="G259" s="3">
        <f t="shared" si="24"/>
        <v>1.04253669325945</v>
      </c>
      <c r="H259" s="6">
        <f t="shared" si="25"/>
        <v>2.059846302462875</v>
      </c>
      <c r="I259">
        <v>2.4197088224646602E-3</v>
      </c>
      <c r="J259" s="3">
        <f t="shared" si="26"/>
        <v>0.57648919230185203</v>
      </c>
      <c r="K259" s="6">
        <f t="shared" si="27"/>
        <v>1.4912159459612369</v>
      </c>
      <c r="L259">
        <v>9.2095818454979494E-2</v>
      </c>
      <c r="M259" s="3">
        <f t="shared" si="28"/>
        <v>0.46604750095759601</v>
      </c>
      <c r="N259" s="6">
        <f t="shared" si="29"/>
        <v>1.3813199275676313</v>
      </c>
      <c r="O259">
        <v>0.20500596436834001</v>
      </c>
      <c r="P259" s="5">
        <v>258</v>
      </c>
      <c r="Q259">
        <v>0.96399999999999997</v>
      </c>
      <c r="R259" s="5">
        <v>351</v>
      </c>
      <c r="S259">
        <v>0.95099999999999996</v>
      </c>
      <c r="T259" s="5">
        <v>273</v>
      </c>
      <c r="U259">
        <v>0.96199999999999997</v>
      </c>
    </row>
    <row r="260" spans="1:21" x14ac:dyDescent="0.2">
      <c r="A260" t="s">
        <v>8821</v>
      </c>
      <c r="B260" t="s">
        <v>18</v>
      </c>
      <c r="C260">
        <v>876</v>
      </c>
      <c r="D260">
        <v>-3.19676813952591</v>
      </c>
      <c r="E260">
        <v>-3.0485173954204301</v>
      </c>
      <c r="F260">
        <v>-0.14825074410547601</v>
      </c>
      <c r="G260" s="3">
        <f t="shared" si="24"/>
        <v>3.19676813952591</v>
      </c>
      <c r="H260" s="6">
        <f t="shared" si="25"/>
        <v>9.1690237821106777</v>
      </c>
      <c r="I260" s="7">
        <v>6.0747129798205303E-20</v>
      </c>
      <c r="J260" s="3">
        <f t="shared" si="26"/>
        <v>3.0485173954204301</v>
      </c>
      <c r="K260" s="6">
        <f t="shared" si="27"/>
        <v>8.2736125333866219</v>
      </c>
      <c r="L260" s="7">
        <v>8.6037503263207003E-19</v>
      </c>
      <c r="M260" s="3">
        <f t="shared" si="28"/>
        <v>0.14825074410547601</v>
      </c>
      <c r="N260" s="6">
        <f t="shared" si="29"/>
        <v>1.1082249434706748</v>
      </c>
      <c r="O260">
        <v>0.73546693546749597</v>
      </c>
      <c r="P260" s="5">
        <v>259</v>
      </c>
      <c r="Q260">
        <v>0.96399999999999997</v>
      </c>
      <c r="R260" s="5">
        <v>1388</v>
      </c>
      <c r="S260">
        <v>0.80600000000000005</v>
      </c>
      <c r="T260" s="5">
        <v>240</v>
      </c>
      <c r="U260">
        <v>0.96599999999999997</v>
      </c>
    </row>
    <row r="261" spans="1:21" x14ac:dyDescent="0.2">
      <c r="A261" t="s">
        <v>8771</v>
      </c>
      <c r="B261" t="s">
        <v>8772</v>
      </c>
      <c r="C261">
        <v>1467</v>
      </c>
      <c r="D261">
        <v>-0.116347307475109</v>
      </c>
      <c r="E261">
        <v>0.29169296145607698</v>
      </c>
      <c r="F261">
        <v>-0.408040268931186</v>
      </c>
      <c r="G261" s="3">
        <f t="shared" si="24"/>
        <v>0.116347307475109</v>
      </c>
      <c r="H261" s="6">
        <f t="shared" si="25"/>
        <v>1.0839868892344164</v>
      </c>
      <c r="I261">
        <v>0.76946439605732497</v>
      </c>
      <c r="J261" s="3">
        <f t="shared" si="26"/>
        <v>-0.29169296145607698</v>
      </c>
      <c r="K261" s="6">
        <f t="shared" si="27"/>
        <v>-1.2240758533026475</v>
      </c>
      <c r="L261">
        <v>0.38723494015608501</v>
      </c>
      <c r="M261" s="3">
        <f t="shared" si="28"/>
        <v>0.408040268931186</v>
      </c>
      <c r="N261" s="6">
        <f t="shared" si="29"/>
        <v>1.3268821764085006</v>
      </c>
      <c r="O261">
        <v>0.243674427414587</v>
      </c>
      <c r="P261" s="5">
        <v>260</v>
      </c>
      <c r="Q261">
        <v>0.96299999999999997</v>
      </c>
      <c r="R261" s="5">
        <v>170</v>
      </c>
      <c r="S261">
        <v>0.97599999999999998</v>
      </c>
      <c r="T261" s="5">
        <v>276</v>
      </c>
      <c r="U261">
        <v>0.96099999999999997</v>
      </c>
    </row>
    <row r="262" spans="1:21" x14ac:dyDescent="0.2">
      <c r="A262" t="s">
        <v>5502</v>
      </c>
      <c r="B262" t="s">
        <v>5503</v>
      </c>
      <c r="C262">
        <v>1296</v>
      </c>
      <c r="D262">
        <v>-0.94025395602241502</v>
      </c>
      <c r="E262">
        <v>3.2627473690689599</v>
      </c>
      <c r="F262">
        <v>-4.20300132509138</v>
      </c>
      <c r="G262" s="3">
        <f t="shared" si="24"/>
        <v>0.94025395602241502</v>
      </c>
      <c r="H262" s="6">
        <f t="shared" si="25"/>
        <v>1.9188659847934375</v>
      </c>
      <c r="I262">
        <v>0.13877141469882101</v>
      </c>
      <c r="J262" s="3">
        <f t="shared" si="26"/>
        <v>-3.2627473690689599</v>
      </c>
      <c r="K262" s="6">
        <f t="shared" si="27"/>
        <v>-9.5980901862404409</v>
      </c>
      <c r="L262" s="7">
        <v>9.4963082367323399E-9</v>
      </c>
      <c r="M262" s="3">
        <f t="shared" si="28"/>
        <v>4.20300132509138</v>
      </c>
      <c r="N262" s="6">
        <f t="shared" si="29"/>
        <v>18.417448777356555</v>
      </c>
      <c r="O262" s="7">
        <v>2.32713807032517E-13</v>
      </c>
      <c r="P262" s="5">
        <v>261</v>
      </c>
      <c r="Q262">
        <v>0.96299999999999997</v>
      </c>
      <c r="R262" s="5">
        <v>335</v>
      </c>
      <c r="S262">
        <v>0.95299999999999996</v>
      </c>
      <c r="T262" s="5">
        <v>2652</v>
      </c>
      <c r="U262">
        <v>0.63</v>
      </c>
    </row>
    <row r="263" spans="1:21" x14ac:dyDescent="0.2">
      <c r="A263" t="s">
        <v>7154</v>
      </c>
      <c r="B263" t="s">
        <v>548</v>
      </c>
      <c r="C263">
        <v>1752</v>
      </c>
      <c r="D263">
        <v>-0.96893402207664103</v>
      </c>
      <c r="E263">
        <v>2.22898441208446</v>
      </c>
      <c r="F263">
        <v>-3.1979184341611</v>
      </c>
      <c r="G263" s="3">
        <f t="shared" si="24"/>
        <v>0.96893402207664103</v>
      </c>
      <c r="H263" s="6">
        <f t="shared" si="25"/>
        <v>1.9573937824099081</v>
      </c>
      <c r="I263">
        <v>4.31092505603166E-2</v>
      </c>
      <c r="J263" s="3">
        <f t="shared" si="26"/>
        <v>-2.22898441208446</v>
      </c>
      <c r="K263" s="6">
        <f t="shared" si="27"/>
        <v>-4.6880384814826392</v>
      </c>
      <c r="L263" s="7">
        <v>4.6822335286205802E-7</v>
      </c>
      <c r="M263" s="3">
        <f t="shared" si="28"/>
        <v>3.1979184341611</v>
      </c>
      <c r="N263" s="6">
        <f t="shared" si="29"/>
        <v>9.1763373753524977</v>
      </c>
      <c r="O263" s="7">
        <v>6.5750484102599796E-13</v>
      </c>
      <c r="P263" s="5">
        <v>262</v>
      </c>
      <c r="Q263">
        <v>0.96299999999999997</v>
      </c>
      <c r="R263" s="5">
        <v>331</v>
      </c>
      <c r="S263">
        <v>0.95399999999999996</v>
      </c>
      <c r="T263" s="5">
        <v>1412</v>
      </c>
      <c r="U263">
        <v>0.80300000000000005</v>
      </c>
    </row>
    <row r="264" spans="1:21" x14ac:dyDescent="0.2">
      <c r="A264" t="s">
        <v>8472</v>
      </c>
      <c r="B264" t="s">
        <v>8319</v>
      </c>
      <c r="C264">
        <v>1449</v>
      </c>
      <c r="D264">
        <v>1.53085584785097</v>
      </c>
      <c r="E264">
        <v>2.8148063520295699</v>
      </c>
      <c r="F264">
        <v>-1.2839505041786099</v>
      </c>
      <c r="G264" s="3">
        <f t="shared" si="24"/>
        <v>-1.53085584785097</v>
      </c>
      <c r="H264" s="6">
        <f t="shared" si="25"/>
        <v>-2.8895720592665768</v>
      </c>
      <c r="I264" s="7">
        <v>2.6673552751904602E-5</v>
      </c>
      <c r="J264" s="3">
        <f t="shared" si="26"/>
        <v>-2.8148063520295699</v>
      </c>
      <c r="K264" s="6">
        <f t="shared" si="27"/>
        <v>-7.0362480927221212</v>
      </c>
      <c r="L264" s="7">
        <v>4.37006559593679E-16</v>
      </c>
      <c r="M264" s="3">
        <f t="shared" si="28"/>
        <v>1.2839505041786099</v>
      </c>
      <c r="N264" s="6">
        <f t="shared" si="29"/>
        <v>2.4350484945193203</v>
      </c>
      <c r="O264">
        <v>4.25056664336152E-4</v>
      </c>
      <c r="P264" s="5">
        <v>263</v>
      </c>
      <c r="Q264">
        <v>0.96299999999999997</v>
      </c>
      <c r="R264" s="5">
        <v>41</v>
      </c>
      <c r="S264">
        <v>0.99399999999999999</v>
      </c>
      <c r="T264" s="5">
        <v>477</v>
      </c>
      <c r="U264">
        <v>0.93300000000000005</v>
      </c>
    </row>
    <row r="265" spans="1:21" x14ac:dyDescent="0.2">
      <c r="A265" t="s">
        <v>7885</v>
      </c>
      <c r="B265" t="s">
        <v>5122</v>
      </c>
      <c r="C265">
        <v>1338</v>
      </c>
      <c r="D265">
        <v>-2.5653134124158702E-2</v>
      </c>
      <c r="E265">
        <v>2.3076787990721499</v>
      </c>
      <c r="F265">
        <v>-2.3333319331963098</v>
      </c>
      <c r="G265" s="3">
        <f t="shared" si="24"/>
        <v>2.5653134124158702E-2</v>
      </c>
      <c r="H265" s="6">
        <f t="shared" si="25"/>
        <v>1.0179404278357926</v>
      </c>
      <c r="I265">
        <v>0.95642677086843297</v>
      </c>
      <c r="J265" s="3">
        <f t="shared" si="26"/>
        <v>-2.3076787990721499</v>
      </c>
      <c r="K265" s="6">
        <f t="shared" si="27"/>
        <v>-4.9508587838267104</v>
      </c>
      <c r="L265" s="7">
        <v>2.7139835481176501E-12</v>
      </c>
      <c r="M265" s="3">
        <f t="shared" si="28"/>
        <v>2.3333319331963098</v>
      </c>
      <c r="N265" s="6">
        <f t="shared" si="29"/>
        <v>5.0396793085631577</v>
      </c>
      <c r="O265" s="7">
        <v>3.25247854265691E-12</v>
      </c>
      <c r="P265" s="5">
        <v>264</v>
      </c>
      <c r="Q265">
        <v>0.96299999999999997</v>
      </c>
      <c r="R265" s="5">
        <v>153</v>
      </c>
      <c r="S265">
        <v>0.97799999999999998</v>
      </c>
      <c r="T265" s="5">
        <v>878</v>
      </c>
      <c r="U265">
        <v>0.877</v>
      </c>
    </row>
    <row r="266" spans="1:21" x14ac:dyDescent="0.2">
      <c r="A266" t="s">
        <v>8623</v>
      </c>
      <c r="B266" t="s">
        <v>18</v>
      </c>
      <c r="C266">
        <v>846</v>
      </c>
      <c r="D266">
        <v>0.73729474421833496</v>
      </c>
      <c r="E266">
        <v>1.5753731238968001</v>
      </c>
      <c r="F266">
        <v>-0.83807837967846399</v>
      </c>
      <c r="G266" s="3">
        <f t="shared" si="24"/>
        <v>-0.73729474421833496</v>
      </c>
      <c r="H266" s="6">
        <f t="shared" si="25"/>
        <v>-1.6670469590977917</v>
      </c>
      <c r="I266">
        <v>2.17764444127953E-2</v>
      </c>
      <c r="J266" s="3">
        <f t="shared" si="26"/>
        <v>-1.5753731238968001</v>
      </c>
      <c r="K266" s="6">
        <f t="shared" si="27"/>
        <v>-2.9801255757979468</v>
      </c>
      <c r="L266" s="7">
        <v>1.3774626531213601E-7</v>
      </c>
      <c r="M266" s="3">
        <f t="shared" si="28"/>
        <v>0.83807837967846399</v>
      </c>
      <c r="N266" s="6">
        <f t="shared" si="29"/>
        <v>1.7876674436398559</v>
      </c>
      <c r="O266">
        <v>8.3364311120370203E-3</v>
      </c>
      <c r="P266" s="5">
        <v>265</v>
      </c>
      <c r="Q266">
        <v>0.96299999999999997</v>
      </c>
      <c r="R266" s="5">
        <v>84</v>
      </c>
      <c r="S266">
        <v>0.98799999999999999</v>
      </c>
      <c r="T266" s="5">
        <v>376</v>
      </c>
      <c r="U266">
        <v>0.94699999999999995</v>
      </c>
    </row>
    <row r="267" spans="1:21" x14ac:dyDescent="0.2">
      <c r="A267" t="s">
        <v>8850</v>
      </c>
      <c r="B267" t="s">
        <v>18</v>
      </c>
      <c r="C267">
        <v>558</v>
      </c>
      <c r="D267">
        <v>-1.0084237413147299</v>
      </c>
      <c r="E267">
        <v>-0.96487420176165195</v>
      </c>
      <c r="F267">
        <v>-4.35495395530799E-2</v>
      </c>
      <c r="G267" s="3">
        <f t="shared" si="24"/>
        <v>1.0084237413147299</v>
      </c>
      <c r="H267" s="6">
        <f t="shared" si="25"/>
        <v>2.0117119442017044</v>
      </c>
      <c r="I267">
        <v>1.4193151679924101E-2</v>
      </c>
      <c r="J267" s="3">
        <f t="shared" si="26"/>
        <v>0.96487420176165195</v>
      </c>
      <c r="K267" s="6">
        <f t="shared" si="27"/>
        <v>1.9518933154872531</v>
      </c>
      <c r="L267">
        <v>1.4788642114395199E-2</v>
      </c>
      <c r="M267" s="3">
        <f t="shared" si="28"/>
        <v>4.35495395530799E-2</v>
      </c>
      <c r="N267" s="6">
        <f t="shared" si="29"/>
        <v>1.0306464642507991</v>
      </c>
      <c r="O267">
        <v>0.93541039189085395</v>
      </c>
      <c r="P267" s="5">
        <v>266</v>
      </c>
      <c r="Q267">
        <v>0.96299999999999997</v>
      </c>
      <c r="R267" s="5">
        <v>368</v>
      </c>
      <c r="S267">
        <v>0.94799999999999995</v>
      </c>
      <c r="T267" s="5">
        <v>223</v>
      </c>
      <c r="U267">
        <v>0.96899999999999997</v>
      </c>
    </row>
    <row r="268" spans="1:21" x14ac:dyDescent="0.2">
      <c r="A268" t="s">
        <v>6757</v>
      </c>
      <c r="B268" t="s">
        <v>675</v>
      </c>
      <c r="C268">
        <v>2349</v>
      </c>
      <c r="D268">
        <v>-1.1087139065676901</v>
      </c>
      <c r="E268">
        <v>2.3430050698568801</v>
      </c>
      <c r="F268">
        <v>-3.4517189764245799</v>
      </c>
      <c r="G268" s="3">
        <f t="shared" si="24"/>
        <v>1.1087139065676901</v>
      </c>
      <c r="H268" s="6">
        <f t="shared" si="25"/>
        <v>2.1565331699837706</v>
      </c>
      <c r="I268">
        <v>2.4365980924958001E-2</v>
      </c>
      <c r="J268" s="3">
        <f t="shared" si="26"/>
        <v>-2.3430050698568801</v>
      </c>
      <c r="K268" s="6">
        <f t="shared" si="27"/>
        <v>-5.0735834266408659</v>
      </c>
      <c r="L268" s="7">
        <v>3.1541521305464501E-7</v>
      </c>
      <c r="M268" s="3">
        <f t="shared" si="28"/>
        <v>3.4517189764245799</v>
      </c>
      <c r="N268" s="6">
        <f t="shared" si="29"/>
        <v>10.941350950231023</v>
      </c>
      <c r="O268" s="7">
        <v>6.5557121084890895E-14</v>
      </c>
      <c r="P268" s="5">
        <v>267</v>
      </c>
      <c r="Q268">
        <v>0.96199999999999997</v>
      </c>
      <c r="R268" s="5">
        <v>388</v>
      </c>
      <c r="S268">
        <v>0.94599999999999995</v>
      </c>
      <c r="T268" s="5">
        <v>1717</v>
      </c>
      <c r="U268">
        <v>0.76100000000000001</v>
      </c>
    </row>
    <row r="269" spans="1:21" x14ac:dyDescent="0.2">
      <c r="A269" t="s">
        <v>9016</v>
      </c>
      <c r="B269" t="s">
        <v>5537</v>
      </c>
      <c r="C269">
        <v>2538</v>
      </c>
      <c r="D269">
        <v>-1.6654616123718999</v>
      </c>
      <c r="E269">
        <v>-3.3492744676600901</v>
      </c>
      <c r="F269">
        <v>1.6838128552881899</v>
      </c>
      <c r="G269" s="3">
        <f t="shared" si="24"/>
        <v>1.6654616123718999</v>
      </c>
      <c r="H269" s="6">
        <f t="shared" si="25"/>
        <v>3.1721513624865647</v>
      </c>
      <c r="I269" s="7">
        <v>4.3707744911314402E-5</v>
      </c>
      <c r="J269" s="3">
        <f t="shared" si="26"/>
        <v>3.3492744676600901</v>
      </c>
      <c r="K269" s="6">
        <f t="shared" si="27"/>
        <v>10.191358488319269</v>
      </c>
      <c r="L269" s="7">
        <v>4.1886449631297296E-18</v>
      </c>
      <c r="M269" s="3">
        <f t="shared" si="28"/>
        <v>-1.6838128552881899</v>
      </c>
      <c r="N269" s="6">
        <f t="shared" si="29"/>
        <v>-3.2127592046334557</v>
      </c>
      <c r="O269" s="7">
        <v>2.9311820035383501E-5</v>
      </c>
      <c r="P269" s="5">
        <v>268</v>
      </c>
      <c r="Q269">
        <v>0.96199999999999997</v>
      </c>
      <c r="R269" s="5">
        <v>557</v>
      </c>
      <c r="S269">
        <v>0.92200000000000004</v>
      </c>
      <c r="T269" s="5">
        <v>103</v>
      </c>
      <c r="U269">
        <v>0.98499999999999999</v>
      </c>
    </row>
    <row r="270" spans="1:21" x14ac:dyDescent="0.2">
      <c r="A270" t="s">
        <v>4806</v>
      </c>
      <c r="B270" t="s">
        <v>18</v>
      </c>
      <c r="C270">
        <v>1098</v>
      </c>
      <c r="D270">
        <v>-0.50783231377764704</v>
      </c>
      <c r="E270">
        <v>4.2830347736915</v>
      </c>
      <c r="F270">
        <v>-4.7908670874691497</v>
      </c>
      <c r="G270" s="3">
        <f t="shared" si="24"/>
        <v>0.50783231377764704</v>
      </c>
      <c r="H270" s="6">
        <f t="shared" si="25"/>
        <v>1.4219121303830446</v>
      </c>
      <c r="I270">
        <v>0.20277789673896601</v>
      </c>
      <c r="J270" s="3">
        <f t="shared" si="26"/>
        <v>-4.2830347736915</v>
      </c>
      <c r="K270" s="6">
        <f t="shared" si="27"/>
        <v>-19.468026975916334</v>
      </c>
      <c r="L270" s="7">
        <v>4.4088871562830299E-35</v>
      </c>
      <c r="M270" s="3">
        <f t="shared" si="28"/>
        <v>4.7908670874691497</v>
      </c>
      <c r="N270" s="6">
        <f t="shared" si="29"/>
        <v>27.681823711679822</v>
      </c>
      <c r="O270" s="7">
        <v>7.4575274074589405E-43</v>
      </c>
      <c r="P270" s="5">
        <v>269</v>
      </c>
      <c r="Q270">
        <v>0.96199999999999997</v>
      </c>
      <c r="R270" s="5">
        <v>254</v>
      </c>
      <c r="S270">
        <v>0.96399999999999997</v>
      </c>
      <c r="T270" s="5">
        <v>3206</v>
      </c>
      <c r="U270">
        <v>0.55300000000000005</v>
      </c>
    </row>
    <row r="271" spans="1:21" x14ac:dyDescent="0.2">
      <c r="A271" t="s">
        <v>3584</v>
      </c>
      <c r="B271" t="s">
        <v>18</v>
      </c>
      <c r="C271">
        <v>411</v>
      </c>
      <c r="D271">
        <v>-2.65302055605965</v>
      </c>
      <c r="E271">
        <v>2.8182647051658698</v>
      </c>
      <c r="F271">
        <v>-5.47128526122553</v>
      </c>
      <c r="G271" s="3">
        <f t="shared" si="24"/>
        <v>2.65302055605965</v>
      </c>
      <c r="H271" s="6">
        <f t="shared" si="25"/>
        <v>6.2898279563102735</v>
      </c>
      <c r="I271" s="7">
        <v>3.0191893327291703E-10</v>
      </c>
      <c r="J271" s="3">
        <f t="shared" si="26"/>
        <v>-2.8182647051658698</v>
      </c>
      <c r="K271" s="6">
        <f t="shared" si="27"/>
        <v>-7.0531352512560606</v>
      </c>
      <c r="L271" s="7">
        <v>9.4753589181293097E-12</v>
      </c>
      <c r="M271" s="3">
        <f t="shared" si="28"/>
        <v>5.47128526122553</v>
      </c>
      <c r="N271" s="6">
        <f t="shared" si="29"/>
        <v>44.363007282988164</v>
      </c>
      <c r="O271" s="7">
        <v>2.9079425316071001E-40</v>
      </c>
      <c r="P271" s="5">
        <v>270</v>
      </c>
      <c r="Q271">
        <v>0.96199999999999997</v>
      </c>
      <c r="R271" s="5">
        <v>1007</v>
      </c>
      <c r="S271">
        <v>0.85899999999999999</v>
      </c>
      <c r="T271" s="5">
        <v>4177</v>
      </c>
      <c r="U271">
        <v>0.41799999999999998</v>
      </c>
    </row>
    <row r="272" spans="1:21" x14ac:dyDescent="0.2">
      <c r="A272" t="s">
        <v>8860</v>
      </c>
      <c r="B272" t="s">
        <v>8861</v>
      </c>
      <c r="C272">
        <v>567</v>
      </c>
      <c r="D272">
        <v>7.9820898151529304E-2</v>
      </c>
      <c r="E272">
        <v>-4.9659797735343902E-2</v>
      </c>
      <c r="F272">
        <v>0.129480695886873</v>
      </c>
      <c r="G272" s="3">
        <f t="shared" si="24"/>
        <v>-7.9820898151529304E-2</v>
      </c>
      <c r="H272" s="6">
        <f t="shared" si="25"/>
        <v>-1.0568868263206943</v>
      </c>
      <c r="I272">
        <v>0.87534797430823796</v>
      </c>
      <c r="J272" s="3">
        <f t="shared" si="26"/>
        <v>4.9659797735343902E-2</v>
      </c>
      <c r="K272" s="6">
        <f t="shared" si="27"/>
        <v>1.0350208265520877</v>
      </c>
      <c r="L272">
        <v>0.91144684523867803</v>
      </c>
      <c r="M272" s="3">
        <f t="shared" si="28"/>
        <v>-0.129480695886873</v>
      </c>
      <c r="N272" s="6">
        <f t="shared" si="29"/>
        <v>-1.0938998765504577</v>
      </c>
      <c r="O272">
        <v>0.78903592771792397</v>
      </c>
      <c r="P272" s="5">
        <v>271</v>
      </c>
      <c r="Q272">
        <v>0.96199999999999997</v>
      </c>
      <c r="R272" s="5">
        <v>140</v>
      </c>
      <c r="S272">
        <v>0.98</v>
      </c>
      <c r="T272" s="5">
        <v>210</v>
      </c>
      <c r="U272">
        <v>0.97</v>
      </c>
    </row>
    <row r="273" spans="1:21" x14ac:dyDescent="0.2">
      <c r="A273" t="s">
        <v>8700</v>
      </c>
      <c r="B273" t="s">
        <v>8701</v>
      </c>
      <c r="C273">
        <v>1884</v>
      </c>
      <c r="D273">
        <v>-1.3991688865671601</v>
      </c>
      <c r="E273">
        <v>-0.76394663829859499</v>
      </c>
      <c r="F273">
        <v>-0.63522224826856499</v>
      </c>
      <c r="G273" s="3">
        <f t="shared" si="24"/>
        <v>1.3991688865671601</v>
      </c>
      <c r="H273" s="6">
        <f t="shared" si="25"/>
        <v>2.6374959647574299</v>
      </c>
      <c r="I273">
        <v>1.8120368405024002E-2</v>
      </c>
      <c r="J273" s="3">
        <f t="shared" si="26"/>
        <v>0.76394663829859499</v>
      </c>
      <c r="K273" s="6">
        <f t="shared" si="27"/>
        <v>1.6981296821385918</v>
      </c>
      <c r="L273">
        <v>0.195456251653359</v>
      </c>
      <c r="M273" s="3">
        <f t="shared" si="28"/>
        <v>0.63522224826856499</v>
      </c>
      <c r="N273" s="6">
        <f t="shared" si="29"/>
        <v>1.5531769996716729</v>
      </c>
      <c r="O273">
        <v>0.31851232713476502</v>
      </c>
      <c r="P273" s="5">
        <v>272</v>
      </c>
      <c r="Q273">
        <v>0.96199999999999997</v>
      </c>
      <c r="R273" s="5">
        <v>485</v>
      </c>
      <c r="S273">
        <v>0.93200000000000005</v>
      </c>
      <c r="T273" s="5">
        <v>330</v>
      </c>
      <c r="U273">
        <v>0.95399999999999996</v>
      </c>
    </row>
    <row r="274" spans="1:21" x14ac:dyDescent="0.2">
      <c r="A274" t="s">
        <v>8598</v>
      </c>
      <c r="B274" t="s">
        <v>8599</v>
      </c>
      <c r="C274">
        <v>1401</v>
      </c>
      <c r="D274">
        <v>-3.0416212698245899</v>
      </c>
      <c r="E274">
        <v>-2.0067887925063599</v>
      </c>
      <c r="F274">
        <v>-1.03483247731822</v>
      </c>
      <c r="G274" s="3">
        <f t="shared" si="24"/>
        <v>3.0416212698245899</v>
      </c>
      <c r="H274" s="6">
        <f t="shared" si="25"/>
        <v>8.2341587873239259</v>
      </c>
      <c r="I274" s="7">
        <v>1.8529258858504398E-12</v>
      </c>
      <c r="J274" s="3">
        <f t="shared" si="26"/>
        <v>2.0067887925063599</v>
      </c>
      <c r="K274" s="6">
        <f t="shared" si="27"/>
        <v>4.0188668850393148</v>
      </c>
      <c r="L274" s="7">
        <v>2.6957727403722399E-6</v>
      </c>
      <c r="M274" s="3">
        <f t="shared" si="28"/>
        <v>1.03483247731822</v>
      </c>
      <c r="N274" s="6">
        <f t="shared" si="29"/>
        <v>2.0488757211582334</v>
      </c>
      <c r="O274">
        <v>2.3799783704869799E-2</v>
      </c>
      <c r="P274" s="5">
        <v>273</v>
      </c>
      <c r="Q274">
        <v>0.96199999999999997</v>
      </c>
      <c r="R274" s="5">
        <v>1253</v>
      </c>
      <c r="S274">
        <v>0.82499999999999996</v>
      </c>
      <c r="T274" s="5">
        <v>392</v>
      </c>
      <c r="U274">
        <v>0.94499999999999995</v>
      </c>
    </row>
    <row r="275" spans="1:21" x14ac:dyDescent="0.2">
      <c r="A275" t="s">
        <v>8840</v>
      </c>
      <c r="B275" t="s">
        <v>598</v>
      </c>
      <c r="C275">
        <v>1659</v>
      </c>
      <c r="D275">
        <v>0.43233231834857599</v>
      </c>
      <c r="E275">
        <v>0.45698424256971898</v>
      </c>
      <c r="F275">
        <v>-2.4651924221143401E-2</v>
      </c>
      <c r="G275" s="3">
        <f t="shared" si="24"/>
        <v>-0.43233231834857599</v>
      </c>
      <c r="H275" s="6">
        <f t="shared" si="25"/>
        <v>-1.3494133298668956</v>
      </c>
      <c r="I275">
        <v>0.40428818385462501</v>
      </c>
      <c r="J275" s="3">
        <f t="shared" si="26"/>
        <v>-0.45698424256971898</v>
      </c>
      <c r="K275" s="6">
        <f t="shared" si="27"/>
        <v>-1.3726694385776732</v>
      </c>
      <c r="L275">
        <v>0.34017742052463801</v>
      </c>
      <c r="M275" s="3">
        <f t="shared" si="28"/>
        <v>2.4651924221143401E-2</v>
      </c>
      <c r="N275" s="6">
        <f t="shared" si="29"/>
        <v>1.0172342366834868</v>
      </c>
      <c r="O275">
        <v>0.96964037906123801</v>
      </c>
      <c r="P275" s="5">
        <v>274</v>
      </c>
      <c r="Q275">
        <v>0.96099999999999997</v>
      </c>
      <c r="R275" s="5">
        <v>112</v>
      </c>
      <c r="S275">
        <v>0.98399999999999999</v>
      </c>
      <c r="T275" s="5">
        <v>225</v>
      </c>
      <c r="U275">
        <v>0.96799999999999997</v>
      </c>
    </row>
    <row r="276" spans="1:21" x14ac:dyDescent="0.2">
      <c r="A276" t="s">
        <v>8804</v>
      </c>
      <c r="B276" t="s">
        <v>8805</v>
      </c>
      <c r="C276">
        <v>279</v>
      </c>
      <c r="D276">
        <v>-1.5848868773487299</v>
      </c>
      <c r="E276">
        <v>-1.4553566790877199</v>
      </c>
      <c r="F276">
        <v>-0.12953019826101</v>
      </c>
      <c r="G276" s="3">
        <f t="shared" si="24"/>
        <v>1.5848868773487299</v>
      </c>
      <c r="H276" s="6">
        <f t="shared" si="25"/>
        <v>2.999842749739273</v>
      </c>
      <c r="I276" s="7">
        <v>1.1338789859049299E-6</v>
      </c>
      <c r="J276" s="3">
        <f t="shared" si="26"/>
        <v>1.4553566790877199</v>
      </c>
      <c r="K276" s="6">
        <f t="shared" si="27"/>
        <v>2.7422434940454563</v>
      </c>
      <c r="L276" s="7">
        <v>4.2358546122055E-6</v>
      </c>
      <c r="M276" s="3">
        <f t="shared" si="28"/>
        <v>0.12953019826101</v>
      </c>
      <c r="N276" s="6">
        <f t="shared" si="29"/>
        <v>1.0939374115585179</v>
      </c>
      <c r="O276">
        <v>0.74473498911449199</v>
      </c>
      <c r="P276" s="5">
        <v>275</v>
      </c>
      <c r="Q276">
        <v>0.96099999999999997</v>
      </c>
      <c r="R276" s="5">
        <v>545</v>
      </c>
      <c r="S276">
        <v>0.92400000000000004</v>
      </c>
      <c r="T276" s="5">
        <v>249</v>
      </c>
      <c r="U276">
        <v>0.96499999999999997</v>
      </c>
    </row>
    <row r="277" spans="1:21" x14ac:dyDescent="0.2">
      <c r="A277" t="s">
        <v>8889</v>
      </c>
      <c r="B277" t="s">
        <v>8890</v>
      </c>
      <c r="C277">
        <v>1335</v>
      </c>
      <c r="D277">
        <v>-2.9872310993784601</v>
      </c>
      <c r="E277">
        <v>-3.4570093948881699</v>
      </c>
      <c r="F277">
        <v>0.46977829550970601</v>
      </c>
      <c r="G277" s="3">
        <f t="shared" si="24"/>
        <v>2.9872310993784601</v>
      </c>
      <c r="H277" s="6">
        <f t="shared" si="25"/>
        <v>7.9295065993976852</v>
      </c>
      <c r="I277" s="7">
        <v>1.41730720439191E-9</v>
      </c>
      <c r="J277" s="3">
        <f t="shared" si="26"/>
        <v>3.4570093948881699</v>
      </c>
      <c r="K277" s="6">
        <f t="shared" si="27"/>
        <v>10.981546962082229</v>
      </c>
      <c r="L277" s="7">
        <v>5.8531560306678803E-13</v>
      </c>
      <c r="M277" s="3">
        <f t="shared" si="28"/>
        <v>-0.46977829550970601</v>
      </c>
      <c r="N277" s="6">
        <f t="shared" si="29"/>
        <v>-1.3848966293711567</v>
      </c>
      <c r="O277">
        <v>0.40829524437000497</v>
      </c>
      <c r="P277" s="5">
        <v>276</v>
      </c>
      <c r="Q277">
        <v>0.96099999999999997</v>
      </c>
      <c r="R277" s="5">
        <v>1383</v>
      </c>
      <c r="S277">
        <v>0.80700000000000005</v>
      </c>
      <c r="T277" s="5">
        <v>188</v>
      </c>
      <c r="U277">
        <v>0.97299999999999998</v>
      </c>
    </row>
    <row r="278" spans="1:21" x14ac:dyDescent="0.2">
      <c r="A278" t="s">
        <v>8371</v>
      </c>
      <c r="B278" t="s">
        <v>8372</v>
      </c>
      <c r="C278">
        <v>3312</v>
      </c>
      <c r="D278">
        <v>1.82195335724301</v>
      </c>
      <c r="E278">
        <v>3.2564292196327602</v>
      </c>
      <c r="F278">
        <v>-1.43447586238975</v>
      </c>
      <c r="G278" s="3">
        <f t="shared" si="24"/>
        <v>-1.82195335724301</v>
      </c>
      <c r="H278" s="6">
        <f t="shared" si="25"/>
        <v>-3.5355958155493878</v>
      </c>
      <c r="I278" s="7">
        <v>1.3303292027800501E-5</v>
      </c>
      <c r="J278" s="3">
        <f t="shared" si="26"/>
        <v>-3.2564292196327602</v>
      </c>
      <c r="K278" s="6">
        <f t="shared" si="27"/>
        <v>-9.5561481460762625</v>
      </c>
      <c r="L278" s="7">
        <v>2.94877190871952E-16</v>
      </c>
      <c r="M278" s="3">
        <f t="shared" si="28"/>
        <v>1.43447586238975</v>
      </c>
      <c r="N278" s="6">
        <f t="shared" si="29"/>
        <v>2.7028395338767965</v>
      </c>
      <c r="O278">
        <v>6.3631303552533799E-4</v>
      </c>
      <c r="P278" s="5">
        <v>277</v>
      </c>
      <c r="Q278">
        <v>0.96099999999999997</v>
      </c>
      <c r="R278" s="5">
        <v>31</v>
      </c>
      <c r="S278">
        <v>0.995</v>
      </c>
      <c r="T278" s="5">
        <v>542</v>
      </c>
      <c r="U278">
        <v>0.92400000000000004</v>
      </c>
    </row>
    <row r="279" spans="1:21" x14ac:dyDescent="0.2">
      <c r="A279" t="s">
        <v>8796</v>
      </c>
      <c r="B279" t="s">
        <v>8797</v>
      </c>
      <c r="C279">
        <v>2754</v>
      </c>
      <c r="D279">
        <v>-0.70262055764834097</v>
      </c>
      <c r="E279">
        <v>-0.50303969115684199</v>
      </c>
      <c r="F279">
        <v>-0.199580866491499</v>
      </c>
      <c r="G279" s="3">
        <f t="shared" si="24"/>
        <v>0.70262055764834097</v>
      </c>
      <c r="H279" s="6">
        <f t="shared" si="25"/>
        <v>1.6274582770282384</v>
      </c>
      <c r="I279">
        <v>5.6538659867874201E-2</v>
      </c>
      <c r="J279" s="3">
        <f t="shared" si="26"/>
        <v>0.50303969115684199</v>
      </c>
      <c r="K279" s="6">
        <f t="shared" si="27"/>
        <v>1.4171963856144782</v>
      </c>
      <c r="L279">
        <v>0.16157410477961201</v>
      </c>
      <c r="M279" s="3">
        <f t="shared" si="28"/>
        <v>0.199580866491499</v>
      </c>
      <c r="N279" s="6">
        <f t="shared" si="29"/>
        <v>1.1483646822332203</v>
      </c>
      <c r="O279">
        <v>0.63150511250189001</v>
      </c>
      <c r="P279" s="5">
        <v>278</v>
      </c>
      <c r="Q279">
        <v>0.96099999999999997</v>
      </c>
      <c r="R279" s="5">
        <v>324</v>
      </c>
      <c r="S279">
        <v>0.95499999999999996</v>
      </c>
      <c r="T279" s="5">
        <v>258</v>
      </c>
      <c r="U279">
        <v>0.96399999999999997</v>
      </c>
    </row>
    <row r="280" spans="1:21" x14ac:dyDescent="0.2">
      <c r="A280" t="s">
        <v>8859</v>
      </c>
      <c r="B280" t="s">
        <v>18</v>
      </c>
      <c r="C280">
        <v>282</v>
      </c>
      <c r="D280">
        <v>-0.900634203541542</v>
      </c>
      <c r="E280">
        <v>-0.97159862946565501</v>
      </c>
      <c r="F280">
        <v>7.0964425924112701E-2</v>
      </c>
      <c r="G280" s="3">
        <f t="shared" si="24"/>
        <v>0.900634203541542</v>
      </c>
      <c r="H280" s="6">
        <f t="shared" si="25"/>
        <v>1.8668864792861937</v>
      </c>
      <c r="I280">
        <v>7.6025100425491196E-2</v>
      </c>
      <c r="J280" s="3">
        <f t="shared" si="26"/>
        <v>0.97159862946565501</v>
      </c>
      <c r="K280" s="6">
        <f t="shared" si="27"/>
        <v>1.9610123610765946</v>
      </c>
      <c r="L280">
        <v>4.3572947796646E-2</v>
      </c>
      <c r="M280" s="3">
        <f t="shared" si="28"/>
        <v>-7.0964425924112701E-2</v>
      </c>
      <c r="N280" s="6">
        <f t="shared" si="29"/>
        <v>-1.0504186423945765</v>
      </c>
      <c r="O280">
        <v>0.91099822964592403</v>
      </c>
      <c r="P280" s="5">
        <v>279</v>
      </c>
      <c r="Q280">
        <v>0.96099999999999997</v>
      </c>
      <c r="R280" s="5">
        <v>358</v>
      </c>
      <c r="S280">
        <v>0.95</v>
      </c>
      <c r="T280" s="5">
        <v>216</v>
      </c>
      <c r="U280">
        <v>0.97</v>
      </c>
    </row>
    <row r="281" spans="1:21" x14ac:dyDescent="0.2">
      <c r="A281" t="s">
        <v>7316</v>
      </c>
      <c r="B281" t="s">
        <v>18</v>
      </c>
      <c r="C281">
        <v>339</v>
      </c>
      <c r="D281">
        <v>0.29675148804999102</v>
      </c>
      <c r="E281">
        <v>3.0607097049678398</v>
      </c>
      <c r="F281">
        <v>-2.76395821691785</v>
      </c>
      <c r="G281" s="3">
        <f t="shared" si="24"/>
        <v>-0.29675148804999102</v>
      </c>
      <c r="H281" s="6">
        <f t="shared" si="25"/>
        <v>-1.2283753679823464</v>
      </c>
      <c r="I281">
        <v>0.58073940929322598</v>
      </c>
      <c r="J281" s="3">
        <f t="shared" si="26"/>
        <v>-3.0607097049678398</v>
      </c>
      <c r="K281" s="6">
        <f t="shared" si="27"/>
        <v>-8.3438296574138651</v>
      </c>
      <c r="L281" s="7">
        <v>1.8301781716419799E-12</v>
      </c>
      <c r="M281" s="3">
        <f t="shared" si="28"/>
        <v>2.76395821691785</v>
      </c>
      <c r="N281" s="6">
        <f t="shared" si="29"/>
        <v>6.7925732434043633</v>
      </c>
      <c r="O281" s="7">
        <v>4.1107656374632201E-10</v>
      </c>
      <c r="P281" s="5">
        <v>280</v>
      </c>
      <c r="Q281">
        <v>0.96099999999999997</v>
      </c>
      <c r="R281" s="5">
        <v>133</v>
      </c>
      <c r="S281">
        <v>0.98099999999999998</v>
      </c>
      <c r="T281" s="5">
        <v>1290</v>
      </c>
      <c r="U281">
        <v>0.82</v>
      </c>
    </row>
    <row r="282" spans="1:21" x14ac:dyDescent="0.2">
      <c r="A282" t="s">
        <v>8819</v>
      </c>
      <c r="B282" t="s">
        <v>8820</v>
      </c>
      <c r="C282">
        <v>1980</v>
      </c>
      <c r="D282">
        <v>-1.04413948105358</v>
      </c>
      <c r="E282">
        <v>-0.91977495993550795</v>
      </c>
      <c r="F282">
        <v>-0.124364521118072</v>
      </c>
      <c r="G282" s="3">
        <f t="shared" si="24"/>
        <v>1.04413948105358</v>
      </c>
      <c r="H282" s="6">
        <f t="shared" si="25"/>
        <v>2.0621359971144173</v>
      </c>
      <c r="I282">
        <v>9.7988764374943596E-2</v>
      </c>
      <c r="J282" s="3">
        <f t="shared" si="26"/>
        <v>0.91977495993550795</v>
      </c>
      <c r="K282" s="6">
        <f t="shared" si="27"/>
        <v>1.8918201731882167</v>
      </c>
      <c r="L282">
        <v>0.12888566816034799</v>
      </c>
      <c r="M282" s="3">
        <f t="shared" si="28"/>
        <v>0.124364521118072</v>
      </c>
      <c r="N282" s="6">
        <f t="shared" si="29"/>
        <v>1.0900274911643284</v>
      </c>
      <c r="O282">
        <v>0.871903803646503</v>
      </c>
      <c r="P282" s="5">
        <v>281</v>
      </c>
      <c r="Q282">
        <v>0.96099999999999997</v>
      </c>
      <c r="R282" s="5">
        <v>417</v>
      </c>
      <c r="S282">
        <v>0.94199999999999995</v>
      </c>
      <c r="T282" s="5">
        <v>244</v>
      </c>
      <c r="U282">
        <v>0.96599999999999997</v>
      </c>
    </row>
    <row r="283" spans="1:21" x14ac:dyDescent="0.2">
      <c r="A283" t="s">
        <v>7825</v>
      </c>
      <c r="B283" t="s">
        <v>18</v>
      </c>
      <c r="C283">
        <v>216</v>
      </c>
      <c r="D283">
        <v>-0.10892172102563701</v>
      </c>
      <c r="E283">
        <v>2.0805292037331502</v>
      </c>
      <c r="F283">
        <v>-2.1894509247587899</v>
      </c>
      <c r="G283" s="3">
        <f t="shared" si="24"/>
        <v>0.10892172102563701</v>
      </c>
      <c r="H283" s="6">
        <f t="shared" si="25"/>
        <v>1.0784219161735809</v>
      </c>
      <c r="I283">
        <v>0.88648882274016605</v>
      </c>
      <c r="J283" s="3">
        <f t="shared" si="26"/>
        <v>-2.0805292037331502</v>
      </c>
      <c r="K283" s="6">
        <f t="shared" si="27"/>
        <v>-4.229623371570189</v>
      </c>
      <c r="L283">
        <v>2.42305668205436E-4</v>
      </c>
      <c r="M283" s="3">
        <f t="shared" si="28"/>
        <v>2.1894509247587899</v>
      </c>
      <c r="N283" s="6">
        <f t="shared" si="29"/>
        <v>4.5613185410612935</v>
      </c>
      <c r="O283">
        <v>1.6265815999804E-4</v>
      </c>
      <c r="P283" s="5">
        <v>282</v>
      </c>
      <c r="Q283">
        <v>0.96</v>
      </c>
      <c r="R283" s="5">
        <v>189</v>
      </c>
      <c r="S283">
        <v>0.97299999999999998</v>
      </c>
      <c r="T283" s="5">
        <v>922</v>
      </c>
      <c r="U283">
        <v>0.871</v>
      </c>
    </row>
    <row r="284" spans="1:21" x14ac:dyDescent="0.2">
      <c r="A284" t="s">
        <v>7348</v>
      </c>
      <c r="B284" t="s">
        <v>7349</v>
      </c>
      <c r="C284">
        <v>2013</v>
      </c>
      <c r="D284">
        <v>-1.01270489695982</v>
      </c>
      <c r="E284">
        <v>1.8919543257563101</v>
      </c>
      <c r="F284">
        <v>-2.9046592227161301</v>
      </c>
      <c r="G284" s="3">
        <f t="shared" si="24"/>
        <v>1.01270489695982</v>
      </c>
      <c r="H284" s="6">
        <f t="shared" si="25"/>
        <v>2.0176905072047822</v>
      </c>
      <c r="I284">
        <v>5.7171712042599798E-2</v>
      </c>
      <c r="J284" s="3">
        <f t="shared" si="26"/>
        <v>-1.8919543257563101</v>
      </c>
      <c r="K284" s="6">
        <f t="shared" si="27"/>
        <v>-3.7113764056588701</v>
      </c>
      <c r="L284">
        <v>1.2527863238473899E-4</v>
      </c>
      <c r="M284" s="3">
        <f t="shared" si="28"/>
        <v>2.9046592227161301</v>
      </c>
      <c r="N284" s="6">
        <f t="shared" si="29"/>
        <v>7.4884089423617066</v>
      </c>
      <c r="O284" s="7">
        <v>4.3006761932697402E-9</v>
      </c>
      <c r="P284" s="5">
        <v>283</v>
      </c>
      <c r="Q284">
        <v>0.96</v>
      </c>
      <c r="R284" s="5">
        <v>371</v>
      </c>
      <c r="S284">
        <v>0.94799999999999995</v>
      </c>
      <c r="T284" s="5">
        <v>1267</v>
      </c>
      <c r="U284">
        <v>0.82299999999999995</v>
      </c>
    </row>
    <row r="285" spans="1:21" x14ac:dyDescent="0.2">
      <c r="A285" t="s">
        <v>8848</v>
      </c>
      <c r="B285" t="s">
        <v>8849</v>
      </c>
      <c r="C285">
        <v>291</v>
      </c>
      <c r="D285">
        <v>-1.2455895158627299</v>
      </c>
      <c r="E285">
        <v>-1.35377325130398</v>
      </c>
      <c r="F285">
        <v>0.108183735441253</v>
      </c>
      <c r="G285" s="3">
        <f t="shared" si="24"/>
        <v>1.2455895158627299</v>
      </c>
      <c r="H285" s="6">
        <f t="shared" si="25"/>
        <v>2.3711542479848036</v>
      </c>
      <c r="I285">
        <v>1.9601750632758298E-2</v>
      </c>
      <c r="J285" s="3">
        <f t="shared" si="26"/>
        <v>1.35377325130398</v>
      </c>
      <c r="K285" s="6">
        <f t="shared" si="27"/>
        <v>2.5557969996621592</v>
      </c>
      <c r="L285">
        <v>7.8890809431232996E-3</v>
      </c>
      <c r="M285" s="3">
        <f t="shared" si="28"/>
        <v>-0.108183735441253</v>
      </c>
      <c r="N285" s="6">
        <f t="shared" si="29"/>
        <v>-1.0778704092465874</v>
      </c>
      <c r="O285">
        <v>0.871731764073435</v>
      </c>
      <c r="P285" s="5">
        <v>284</v>
      </c>
      <c r="Q285">
        <v>0.96</v>
      </c>
      <c r="R285" s="5">
        <v>468</v>
      </c>
      <c r="S285">
        <v>0.93400000000000005</v>
      </c>
      <c r="T285" s="5">
        <v>218</v>
      </c>
      <c r="U285">
        <v>0.96899999999999997</v>
      </c>
    </row>
    <row r="286" spans="1:21" x14ac:dyDescent="0.2">
      <c r="A286" t="s">
        <v>8173</v>
      </c>
      <c r="B286" t="s">
        <v>6028</v>
      </c>
      <c r="C286">
        <v>861</v>
      </c>
      <c r="D286">
        <v>-1.94852357497975</v>
      </c>
      <c r="E286">
        <v>-0.209090951079697</v>
      </c>
      <c r="F286">
        <v>-1.7394326239000599</v>
      </c>
      <c r="G286" s="3">
        <f t="shared" si="24"/>
        <v>1.94852357497975</v>
      </c>
      <c r="H286" s="6">
        <f t="shared" si="25"/>
        <v>3.8597932592084234</v>
      </c>
      <c r="I286" s="7">
        <v>1.7931072380907799E-6</v>
      </c>
      <c r="J286" s="3">
        <f t="shared" si="26"/>
        <v>0.209090951079697</v>
      </c>
      <c r="K286" s="6">
        <f t="shared" si="27"/>
        <v>1.1559595788215353</v>
      </c>
      <c r="L286">
        <v>0.64257021524606694</v>
      </c>
      <c r="M286" s="3">
        <f t="shared" si="28"/>
        <v>1.7394326239000599</v>
      </c>
      <c r="N286" s="6">
        <f t="shared" si="29"/>
        <v>3.3390382587108971</v>
      </c>
      <c r="O286" s="7">
        <v>1.83359735433129E-5</v>
      </c>
      <c r="P286" s="5">
        <v>285</v>
      </c>
      <c r="Q286">
        <v>0.96</v>
      </c>
      <c r="R286" s="5">
        <v>700</v>
      </c>
      <c r="S286">
        <v>0.90200000000000002</v>
      </c>
      <c r="T286" s="5">
        <v>686</v>
      </c>
      <c r="U286">
        <v>0.90400000000000003</v>
      </c>
    </row>
    <row r="287" spans="1:21" x14ac:dyDescent="0.2">
      <c r="A287" t="s">
        <v>8646</v>
      </c>
      <c r="B287" t="s">
        <v>8402</v>
      </c>
      <c r="C287">
        <v>927</v>
      </c>
      <c r="D287">
        <v>-2.21564517828305</v>
      </c>
      <c r="E287">
        <v>-1.53681053611407</v>
      </c>
      <c r="F287">
        <v>-0.67883464216898504</v>
      </c>
      <c r="G287" s="3">
        <f t="shared" si="24"/>
        <v>2.21564517828305</v>
      </c>
      <c r="H287" s="6">
        <f t="shared" si="25"/>
        <v>4.6448924053130867</v>
      </c>
      <c r="I287" s="7">
        <v>3.5516761388288102E-6</v>
      </c>
      <c r="J287" s="3">
        <f t="shared" si="26"/>
        <v>1.53681053611407</v>
      </c>
      <c r="K287" s="6">
        <f t="shared" si="27"/>
        <v>2.9015233441520816</v>
      </c>
      <c r="L287">
        <v>1.05998600611243E-3</v>
      </c>
      <c r="M287" s="3">
        <f t="shared" si="28"/>
        <v>0.67883464216898504</v>
      </c>
      <c r="N287" s="6">
        <f t="shared" si="29"/>
        <v>1.600846126113278</v>
      </c>
      <c r="O287">
        <v>0.193068993925813</v>
      </c>
      <c r="P287" s="5">
        <v>286</v>
      </c>
      <c r="Q287">
        <v>0.96</v>
      </c>
      <c r="R287" s="5">
        <v>868</v>
      </c>
      <c r="S287">
        <v>0.879</v>
      </c>
      <c r="T287" s="5">
        <v>363</v>
      </c>
      <c r="U287">
        <v>0.94899999999999995</v>
      </c>
    </row>
    <row r="288" spans="1:21" x14ac:dyDescent="0.2">
      <c r="A288" t="s">
        <v>8483</v>
      </c>
      <c r="B288" t="s">
        <v>18</v>
      </c>
      <c r="C288">
        <v>753</v>
      </c>
      <c r="D288">
        <v>1.15771205442911</v>
      </c>
      <c r="E288">
        <v>2.25277361714517</v>
      </c>
      <c r="F288">
        <v>-1.09506156271606</v>
      </c>
      <c r="G288" s="3">
        <f t="shared" si="24"/>
        <v>-1.15771205442911</v>
      </c>
      <c r="H288" s="6">
        <f t="shared" si="25"/>
        <v>-2.2310333112592726</v>
      </c>
      <c r="I288">
        <v>2.7309409143055101E-3</v>
      </c>
      <c r="J288" s="3">
        <f t="shared" si="26"/>
        <v>-2.25277361714517</v>
      </c>
      <c r="K288" s="6">
        <f t="shared" si="27"/>
        <v>-4.7659823776877843</v>
      </c>
      <c r="L288" s="7">
        <v>5.94043099600561E-10</v>
      </c>
      <c r="M288" s="3">
        <f t="shared" si="28"/>
        <v>1.09506156271606</v>
      </c>
      <c r="N288" s="6">
        <f t="shared" si="29"/>
        <v>2.136221971064026</v>
      </c>
      <c r="O288">
        <v>4.54305836863264E-3</v>
      </c>
      <c r="P288" s="5">
        <v>287</v>
      </c>
      <c r="Q288">
        <v>0.96</v>
      </c>
      <c r="R288" s="5">
        <v>66</v>
      </c>
      <c r="S288">
        <v>0.99</v>
      </c>
      <c r="T288" s="5">
        <v>472</v>
      </c>
      <c r="U288">
        <v>0.93400000000000005</v>
      </c>
    </row>
    <row r="289" spans="1:21" x14ac:dyDescent="0.2">
      <c r="A289" t="s">
        <v>8013</v>
      </c>
      <c r="B289" t="s">
        <v>18</v>
      </c>
      <c r="C289">
        <v>273</v>
      </c>
      <c r="D289">
        <v>0.79891582590355303</v>
      </c>
      <c r="E289">
        <v>2.56169574808419</v>
      </c>
      <c r="F289">
        <v>-1.76277992218063</v>
      </c>
      <c r="G289" s="3">
        <f t="shared" si="24"/>
        <v>-0.79891582590355303</v>
      </c>
      <c r="H289" s="6">
        <f t="shared" si="25"/>
        <v>-1.7397931941566125</v>
      </c>
      <c r="I289">
        <v>0.24550345751720301</v>
      </c>
      <c r="J289" s="3">
        <f t="shared" si="26"/>
        <v>-2.56169574808419</v>
      </c>
      <c r="K289" s="6">
        <f t="shared" si="27"/>
        <v>-5.9040123862435774</v>
      </c>
      <c r="L289" s="7">
        <v>2.38380824209469E-5</v>
      </c>
      <c r="M289" s="3">
        <f t="shared" si="28"/>
        <v>1.76277992218063</v>
      </c>
      <c r="N289" s="6">
        <f t="shared" si="29"/>
        <v>3.3935138992801943</v>
      </c>
      <c r="O289">
        <v>5.7306413715605504E-3</v>
      </c>
      <c r="P289" s="5">
        <v>288</v>
      </c>
      <c r="Q289">
        <v>0.96</v>
      </c>
      <c r="R289" s="5">
        <v>93</v>
      </c>
      <c r="S289">
        <v>0.98699999999999999</v>
      </c>
      <c r="T289" s="5">
        <v>793</v>
      </c>
      <c r="U289">
        <v>0.88900000000000001</v>
      </c>
    </row>
    <row r="290" spans="1:21" x14ac:dyDescent="0.2">
      <c r="A290" t="s">
        <v>3787</v>
      </c>
      <c r="B290" t="s">
        <v>18</v>
      </c>
      <c r="C290">
        <v>873</v>
      </c>
      <c r="D290">
        <v>-3.3241520939306501</v>
      </c>
      <c r="E290">
        <v>1.8000148799586899</v>
      </c>
      <c r="F290">
        <v>-5.1241669738893396</v>
      </c>
      <c r="G290" s="3">
        <f t="shared" si="24"/>
        <v>3.3241520939306501</v>
      </c>
      <c r="H290" s="6">
        <f t="shared" si="25"/>
        <v>10.015427474787799</v>
      </c>
      <c r="I290" s="7">
        <v>4.1285098555306601E-8</v>
      </c>
      <c r="J290" s="3">
        <f t="shared" si="26"/>
        <v>-1.8000148799586899</v>
      </c>
      <c r="K290" s="6">
        <f t="shared" si="27"/>
        <v>-3.4822381688086717</v>
      </c>
      <c r="L290">
        <v>2.8430304714303699E-3</v>
      </c>
      <c r="M290" s="3">
        <f t="shared" si="28"/>
        <v>5.1241669738893396</v>
      </c>
      <c r="N290" s="6">
        <f t="shared" si="29"/>
        <v>34.876103829641124</v>
      </c>
      <c r="O290" s="7">
        <v>5.2727611457081897E-18</v>
      </c>
      <c r="P290" s="5">
        <v>289</v>
      </c>
      <c r="Q290">
        <v>0.95899999999999996</v>
      </c>
      <c r="R290" s="5">
        <v>1662</v>
      </c>
      <c r="S290">
        <v>0.76800000000000002</v>
      </c>
      <c r="T290" s="5">
        <v>4010</v>
      </c>
      <c r="U290">
        <v>0.441</v>
      </c>
    </row>
    <row r="291" spans="1:21" x14ac:dyDescent="0.2">
      <c r="A291" t="s">
        <v>8847</v>
      </c>
      <c r="B291" t="s">
        <v>18</v>
      </c>
      <c r="C291">
        <v>345</v>
      </c>
      <c r="D291">
        <v>-1.5156391509923599</v>
      </c>
      <c r="E291">
        <v>-1.76233888624302</v>
      </c>
      <c r="F291">
        <v>0.246699735250655</v>
      </c>
      <c r="G291" s="3">
        <f t="shared" si="24"/>
        <v>1.5156391509923599</v>
      </c>
      <c r="H291" s="6">
        <f t="shared" si="25"/>
        <v>2.8592547222766793</v>
      </c>
      <c r="I291">
        <v>2.7776774401617301E-3</v>
      </c>
      <c r="J291" s="3">
        <f t="shared" si="26"/>
        <v>1.76233888624302</v>
      </c>
      <c r="K291" s="6">
        <f t="shared" si="27"/>
        <v>3.3924766510756688</v>
      </c>
      <c r="L291">
        <v>2.7776751570846698E-4</v>
      </c>
      <c r="M291" s="3">
        <f t="shared" si="28"/>
        <v>-0.246699735250655</v>
      </c>
      <c r="N291" s="6">
        <f t="shared" si="29"/>
        <v>-1.1864898305997724</v>
      </c>
      <c r="O291">
        <v>0.67919971474630703</v>
      </c>
      <c r="P291" s="5">
        <v>290</v>
      </c>
      <c r="Q291">
        <v>0.95899999999999996</v>
      </c>
      <c r="R291" s="5">
        <v>582</v>
      </c>
      <c r="S291">
        <v>0.91900000000000004</v>
      </c>
      <c r="T291" s="5">
        <v>221</v>
      </c>
      <c r="U291">
        <v>0.96899999999999997</v>
      </c>
    </row>
    <row r="292" spans="1:21" x14ac:dyDescent="0.2">
      <c r="A292" t="s">
        <v>8888</v>
      </c>
      <c r="B292" t="s">
        <v>18</v>
      </c>
      <c r="C292">
        <v>201</v>
      </c>
      <c r="D292">
        <v>-1.7632045407488</v>
      </c>
      <c r="E292">
        <v>-2.2038950840407701</v>
      </c>
      <c r="F292">
        <v>0.44069054329196899</v>
      </c>
      <c r="G292" s="3">
        <f t="shared" si="24"/>
        <v>1.7632045407488</v>
      </c>
      <c r="H292" s="6">
        <f t="shared" si="25"/>
        <v>3.39451283602377</v>
      </c>
      <c r="I292" s="7">
        <v>3.5084255539958299E-5</v>
      </c>
      <c r="J292" s="3">
        <f t="shared" si="26"/>
        <v>2.2038950840407701</v>
      </c>
      <c r="K292" s="6">
        <f t="shared" si="27"/>
        <v>4.6072155103605192</v>
      </c>
      <c r="L292" s="7">
        <v>6.9915403829055805E-8</v>
      </c>
      <c r="M292" s="3">
        <f t="shared" si="28"/>
        <v>-0.44069054329196899</v>
      </c>
      <c r="N292" s="6">
        <f t="shared" si="29"/>
        <v>-1.3572538190066972</v>
      </c>
      <c r="O292">
        <v>0.35286207793993202</v>
      </c>
      <c r="P292" s="5">
        <v>291</v>
      </c>
      <c r="Q292">
        <v>0.95899999999999996</v>
      </c>
      <c r="R292" s="5">
        <v>637</v>
      </c>
      <c r="S292">
        <v>0.91100000000000003</v>
      </c>
      <c r="T292" s="5">
        <v>194</v>
      </c>
      <c r="U292">
        <v>0.97299999999999998</v>
      </c>
    </row>
    <row r="293" spans="1:21" x14ac:dyDescent="0.2">
      <c r="A293" t="s">
        <v>8795</v>
      </c>
      <c r="B293" t="s">
        <v>18</v>
      </c>
      <c r="C293">
        <v>468</v>
      </c>
      <c r="D293">
        <v>-0.21510298428382801</v>
      </c>
      <c r="E293">
        <v>-9.2873681369220695E-2</v>
      </c>
      <c r="F293">
        <v>-0.122229302914607</v>
      </c>
      <c r="G293" s="3">
        <f t="shared" si="24"/>
        <v>0.21510298428382801</v>
      </c>
      <c r="H293" s="6">
        <f t="shared" si="25"/>
        <v>1.1607867721772562</v>
      </c>
      <c r="I293">
        <v>0.49703970049752</v>
      </c>
      <c r="J293" s="3">
        <f t="shared" si="26"/>
        <v>9.2873681369220695E-2</v>
      </c>
      <c r="K293" s="6">
        <f t="shared" si="27"/>
        <v>1.0664923974392195</v>
      </c>
      <c r="L293">
        <v>0.76080073645314505</v>
      </c>
      <c r="M293" s="3">
        <f t="shared" si="28"/>
        <v>0.122229302914607</v>
      </c>
      <c r="N293" s="6">
        <f t="shared" si="29"/>
        <v>1.0884154213986421</v>
      </c>
      <c r="O293">
        <v>0.71263864321036896</v>
      </c>
      <c r="P293" s="5">
        <v>292</v>
      </c>
      <c r="Q293">
        <v>0.95899999999999996</v>
      </c>
      <c r="R293" s="5">
        <v>234</v>
      </c>
      <c r="S293">
        <v>0.96699999999999997</v>
      </c>
      <c r="T293" s="5">
        <v>259</v>
      </c>
      <c r="U293">
        <v>0.96399999999999997</v>
      </c>
    </row>
    <row r="294" spans="1:21" x14ac:dyDescent="0.2">
      <c r="A294" t="s">
        <v>8424</v>
      </c>
      <c r="B294" t="s">
        <v>18</v>
      </c>
      <c r="C294">
        <v>705</v>
      </c>
      <c r="D294">
        <v>0.88212778914850498</v>
      </c>
      <c r="E294">
        <v>2.0968853741262499</v>
      </c>
      <c r="F294">
        <v>-1.2147575849777501</v>
      </c>
      <c r="G294" s="3">
        <f t="shared" si="24"/>
        <v>-0.88212778914850498</v>
      </c>
      <c r="H294" s="6">
        <f t="shared" si="25"/>
        <v>-1.8430916201187064</v>
      </c>
      <c r="I294">
        <v>3.3350660456623799E-2</v>
      </c>
      <c r="J294" s="3">
        <f t="shared" si="26"/>
        <v>-2.0968853741262499</v>
      </c>
      <c r="K294" s="6">
        <f t="shared" si="27"/>
        <v>-4.2778484518511224</v>
      </c>
      <c r="L294" s="7">
        <v>4.3784289081688499E-8</v>
      </c>
      <c r="M294" s="3">
        <f t="shared" si="28"/>
        <v>1.2147575849777501</v>
      </c>
      <c r="N294" s="6">
        <f t="shared" si="29"/>
        <v>2.3210177970293295</v>
      </c>
      <c r="O294">
        <v>2.5846362928399098E-3</v>
      </c>
      <c r="P294" s="5">
        <v>293</v>
      </c>
      <c r="Q294">
        <v>0.95899999999999996</v>
      </c>
      <c r="R294" s="5">
        <v>86</v>
      </c>
      <c r="S294">
        <v>0.98799999999999999</v>
      </c>
      <c r="T294" s="5">
        <v>508</v>
      </c>
      <c r="U294">
        <v>0.92900000000000005</v>
      </c>
    </row>
    <row r="295" spans="1:21" x14ac:dyDescent="0.2">
      <c r="A295" t="s">
        <v>8718</v>
      </c>
      <c r="B295" t="s">
        <v>18</v>
      </c>
      <c r="C295">
        <v>507</v>
      </c>
      <c r="D295">
        <v>-1.17341427821008</v>
      </c>
      <c r="E295">
        <v>-0.74550286197262705</v>
      </c>
      <c r="F295">
        <v>-0.42791141623745099</v>
      </c>
      <c r="G295" s="3">
        <f t="shared" si="24"/>
        <v>1.17341427821008</v>
      </c>
      <c r="H295" s="6">
        <f t="shared" si="25"/>
        <v>2.2554483963377208</v>
      </c>
      <c r="I295">
        <v>2.1028270289028799E-3</v>
      </c>
      <c r="J295" s="3">
        <f t="shared" si="26"/>
        <v>0.74550286197262705</v>
      </c>
      <c r="K295" s="6">
        <f t="shared" si="27"/>
        <v>1.6765585443209505</v>
      </c>
      <c r="L295">
        <v>4.7898363084307102E-2</v>
      </c>
      <c r="M295" s="3">
        <f t="shared" si="28"/>
        <v>0.42791141623745099</v>
      </c>
      <c r="N295" s="6">
        <f t="shared" si="29"/>
        <v>1.3452846033785433</v>
      </c>
      <c r="O295">
        <v>0.30346451543173802</v>
      </c>
      <c r="P295" s="5">
        <v>294</v>
      </c>
      <c r="Q295">
        <v>0.95899999999999996</v>
      </c>
      <c r="R295" s="5">
        <v>458</v>
      </c>
      <c r="S295">
        <v>0.93600000000000005</v>
      </c>
      <c r="T295" s="5">
        <v>314</v>
      </c>
      <c r="U295">
        <v>0.95599999999999996</v>
      </c>
    </row>
    <row r="296" spans="1:21" x14ac:dyDescent="0.2">
      <c r="A296" t="s">
        <v>7718</v>
      </c>
      <c r="B296" t="s">
        <v>7719</v>
      </c>
      <c r="C296">
        <v>768</v>
      </c>
      <c r="D296">
        <v>-1.7764315714689101</v>
      </c>
      <c r="E296">
        <v>0.67226742988515098</v>
      </c>
      <c r="F296">
        <v>-2.4486990013540701</v>
      </c>
      <c r="G296" s="3">
        <f t="shared" si="24"/>
        <v>1.7764315714689101</v>
      </c>
      <c r="H296" s="6">
        <f t="shared" si="25"/>
        <v>3.4257777808114982</v>
      </c>
      <c r="I296" s="7">
        <v>3.9583003070373102E-5</v>
      </c>
      <c r="J296" s="3">
        <f t="shared" si="26"/>
        <v>-0.67226742988515098</v>
      </c>
      <c r="K296" s="6">
        <f t="shared" si="27"/>
        <v>-1.5935755635408624</v>
      </c>
      <c r="L296">
        <v>0.12580272822996899</v>
      </c>
      <c r="M296" s="3">
        <f t="shared" si="28"/>
        <v>2.4486990013540701</v>
      </c>
      <c r="N296" s="6">
        <f t="shared" si="29"/>
        <v>5.4592357576224835</v>
      </c>
      <c r="O296" s="7">
        <v>5.6687316488669899E-9</v>
      </c>
      <c r="P296" s="5">
        <v>295</v>
      </c>
      <c r="Q296">
        <v>0.95899999999999996</v>
      </c>
      <c r="R296" s="5">
        <v>617</v>
      </c>
      <c r="S296">
        <v>0.91400000000000003</v>
      </c>
      <c r="T296" s="5">
        <v>1002</v>
      </c>
      <c r="U296">
        <v>0.86</v>
      </c>
    </row>
    <row r="297" spans="1:21" x14ac:dyDescent="0.2">
      <c r="A297" t="s">
        <v>8504</v>
      </c>
      <c r="B297" t="s">
        <v>18</v>
      </c>
      <c r="C297">
        <v>2259</v>
      </c>
      <c r="D297">
        <v>-2.56789126286548</v>
      </c>
      <c r="E297">
        <v>-1.4094640447734399</v>
      </c>
      <c r="F297">
        <v>-1.1584272180920401</v>
      </c>
      <c r="G297" s="3">
        <f t="shared" si="24"/>
        <v>2.56789126286548</v>
      </c>
      <c r="H297" s="6">
        <f t="shared" si="25"/>
        <v>5.9294211169293876</v>
      </c>
      <c r="I297" s="7">
        <v>2.61980866232675E-12</v>
      </c>
      <c r="J297" s="3">
        <f t="shared" si="26"/>
        <v>1.4094640447734399</v>
      </c>
      <c r="K297" s="6">
        <f t="shared" si="27"/>
        <v>2.656384608998211</v>
      </c>
      <c r="L297">
        <v>1.16831657408454E-4</v>
      </c>
      <c r="M297" s="3">
        <f t="shared" si="28"/>
        <v>1.1584272180920401</v>
      </c>
      <c r="N297" s="6">
        <f t="shared" si="29"/>
        <v>2.2321395391481058</v>
      </c>
      <c r="O297">
        <v>2.33937513195013E-3</v>
      </c>
      <c r="P297" s="5">
        <v>296</v>
      </c>
      <c r="Q297">
        <v>0.95799999999999996</v>
      </c>
      <c r="R297" s="5">
        <v>1032</v>
      </c>
      <c r="S297">
        <v>0.85599999999999998</v>
      </c>
      <c r="T297" s="5">
        <v>456</v>
      </c>
      <c r="U297">
        <v>0.93600000000000005</v>
      </c>
    </row>
    <row r="298" spans="1:21" x14ac:dyDescent="0.2">
      <c r="A298" t="s">
        <v>8960</v>
      </c>
      <c r="B298" t="s">
        <v>8961</v>
      </c>
      <c r="C298">
        <v>1068</v>
      </c>
      <c r="D298">
        <v>-0.71974105545398304</v>
      </c>
      <c r="E298">
        <v>-1.9849710022770299</v>
      </c>
      <c r="F298">
        <v>1.2652299468230499</v>
      </c>
      <c r="G298" s="3">
        <f t="shared" si="24"/>
        <v>0.71974105545398304</v>
      </c>
      <c r="H298" s="6">
        <f t="shared" si="25"/>
        <v>1.6468864138279127</v>
      </c>
      <c r="I298">
        <v>0.19795279381200301</v>
      </c>
      <c r="J298" s="3">
        <f t="shared" si="26"/>
        <v>1.9849710022770299</v>
      </c>
      <c r="K298" s="6">
        <f t="shared" si="27"/>
        <v>3.9585470592927776</v>
      </c>
      <c r="L298" s="7">
        <v>6.8462227645501905E-5</v>
      </c>
      <c r="M298" s="3">
        <f t="shared" si="28"/>
        <v>-1.2652299468230499</v>
      </c>
      <c r="N298" s="6">
        <f t="shared" si="29"/>
        <v>-2.4036551798929495</v>
      </c>
      <c r="O298">
        <v>1.68510201649845E-2</v>
      </c>
      <c r="P298" s="5">
        <v>297</v>
      </c>
      <c r="Q298">
        <v>0.95799999999999996</v>
      </c>
      <c r="R298" s="5">
        <v>355</v>
      </c>
      <c r="S298">
        <v>0.95</v>
      </c>
      <c r="T298" s="5">
        <v>138</v>
      </c>
      <c r="U298">
        <v>0.98</v>
      </c>
    </row>
    <row r="299" spans="1:21" x14ac:dyDescent="0.2">
      <c r="A299" t="s">
        <v>8709</v>
      </c>
      <c r="B299" t="s">
        <v>18</v>
      </c>
      <c r="C299">
        <v>1062</v>
      </c>
      <c r="D299">
        <v>0.28518704293714098</v>
      </c>
      <c r="E299">
        <v>0.64339419854737001</v>
      </c>
      <c r="F299">
        <v>-0.35820715561022898</v>
      </c>
      <c r="G299" s="3">
        <f t="shared" si="24"/>
        <v>-0.28518704293714098</v>
      </c>
      <c r="H299" s="6">
        <f t="shared" si="25"/>
        <v>-1.2185682387160972</v>
      </c>
      <c r="I299">
        <v>0.48700604364442701</v>
      </c>
      <c r="J299" s="3">
        <f t="shared" si="26"/>
        <v>-0.64339419854737001</v>
      </c>
      <c r="K299" s="6">
        <f t="shared" si="27"/>
        <v>-1.5619997239856287</v>
      </c>
      <c r="L299">
        <v>7.3491670247454996E-2</v>
      </c>
      <c r="M299" s="3">
        <f t="shared" si="28"/>
        <v>0.35820715561022898</v>
      </c>
      <c r="N299" s="6">
        <f t="shared" si="29"/>
        <v>1.2818319683363621</v>
      </c>
      <c r="O299">
        <v>0.36993624960536697</v>
      </c>
      <c r="P299" s="5">
        <v>298</v>
      </c>
      <c r="Q299">
        <v>0.95799999999999996</v>
      </c>
      <c r="R299" s="5">
        <v>151</v>
      </c>
      <c r="S299">
        <v>0.97899999999999998</v>
      </c>
      <c r="T299" s="5">
        <v>318</v>
      </c>
      <c r="U299">
        <v>0.95499999999999996</v>
      </c>
    </row>
    <row r="300" spans="1:21" x14ac:dyDescent="0.2">
      <c r="A300" t="s">
        <v>8360</v>
      </c>
      <c r="B300" t="s">
        <v>8361</v>
      </c>
      <c r="C300">
        <v>381</v>
      </c>
      <c r="D300">
        <v>-0.98946484480156804</v>
      </c>
      <c r="E300">
        <v>0.23257253327406399</v>
      </c>
      <c r="F300">
        <v>-1.22203737807563</v>
      </c>
      <c r="G300" s="3">
        <f t="shared" si="24"/>
        <v>0.98946484480156804</v>
      </c>
      <c r="H300" s="6">
        <f t="shared" si="25"/>
        <v>1.9854483694279517</v>
      </c>
      <c r="I300">
        <v>8.1516608017230194E-2</v>
      </c>
      <c r="J300" s="3">
        <f t="shared" si="26"/>
        <v>-0.23257253327406399</v>
      </c>
      <c r="K300" s="6">
        <f t="shared" si="27"/>
        <v>-1.1749281487361554</v>
      </c>
      <c r="L300">
        <v>0.696225227846759</v>
      </c>
      <c r="M300" s="3">
        <f t="shared" si="28"/>
        <v>1.22203737807563</v>
      </c>
      <c r="N300" s="6">
        <f t="shared" si="29"/>
        <v>2.3327591771031981</v>
      </c>
      <c r="O300">
        <v>2.7976554158919899E-2</v>
      </c>
      <c r="P300" s="5">
        <v>299</v>
      </c>
      <c r="Q300">
        <v>0.95799999999999996</v>
      </c>
      <c r="R300" s="5">
        <v>426</v>
      </c>
      <c r="S300">
        <v>0.94</v>
      </c>
      <c r="T300" s="5">
        <v>547</v>
      </c>
      <c r="U300">
        <v>0.92300000000000004</v>
      </c>
    </row>
    <row r="301" spans="1:21" x14ac:dyDescent="0.2">
      <c r="A301" t="s">
        <v>8838</v>
      </c>
      <c r="B301" t="s">
        <v>8839</v>
      </c>
      <c r="C301">
        <v>789</v>
      </c>
      <c r="D301">
        <v>-1.7446633843511801</v>
      </c>
      <c r="E301">
        <v>-1.9368389008606299</v>
      </c>
      <c r="F301">
        <v>0.19217551650945</v>
      </c>
      <c r="G301" s="3">
        <f t="shared" si="24"/>
        <v>1.7446633843511801</v>
      </c>
      <c r="H301" s="6">
        <f t="shared" si="25"/>
        <v>3.3511665392343257</v>
      </c>
      <c r="I301" s="7">
        <v>5.1757985470746401E-5</v>
      </c>
      <c r="J301" s="3">
        <f t="shared" si="26"/>
        <v>1.9368389008606299</v>
      </c>
      <c r="K301" s="6">
        <f t="shared" si="27"/>
        <v>3.828658280197355</v>
      </c>
      <c r="L301" s="7">
        <v>2.9939424009413398E-6</v>
      </c>
      <c r="M301" s="3">
        <f t="shared" si="28"/>
        <v>-0.19217551650945</v>
      </c>
      <c r="N301" s="6">
        <f t="shared" si="29"/>
        <v>-1.1424852317462346</v>
      </c>
      <c r="O301">
        <v>0.71167348083272197</v>
      </c>
      <c r="P301" s="5">
        <v>300</v>
      </c>
      <c r="Q301">
        <v>0.95799999999999996</v>
      </c>
      <c r="R301" s="5">
        <v>664</v>
      </c>
      <c r="S301">
        <v>0.90700000000000003</v>
      </c>
      <c r="T301" s="5">
        <v>228</v>
      </c>
      <c r="U301">
        <v>0.96799999999999997</v>
      </c>
    </row>
    <row r="302" spans="1:21" x14ac:dyDescent="0.2">
      <c r="A302" t="s">
        <v>8858</v>
      </c>
      <c r="B302" t="s">
        <v>18</v>
      </c>
      <c r="C302">
        <v>261</v>
      </c>
      <c r="D302">
        <v>-1.27871119969026</v>
      </c>
      <c r="E302">
        <v>-1.59187416815435</v>
      </c>
      <c r="F302">
        <v>0.31316296846408298</v>
      </c>
      <c r="G302" s="3">
        <f t="shared" si="24"/>
        <v>1.27871119969026</v>
      </c>
      <c r="H302" s="6">
        <f t="shared" si="25"/>
        <v>2.4262213881658652</v>
      </c>
      <c r="I302">
        <v>4.3742876173563598E-3</v>
      </c>
      <c r="J302" s="3">
        <f t="shared" si="26"/>
        <v>1.59187416815435</v>
      </c>
      <c r="K302" s="6">
        <f t="shared" si="27"/>
        <v>3.014406891114644</v>
      </c>
      <c r="L302">
        <v>1.9804297733127E-4</v>
      </c>
      <c r="M302" s="3">
        <f t="shared" si="28"/>
        <v>-0.31316296846408298</v>
      </c>
      <c r="N302" s="6">
        <f t="shared" si="29"/>
        <v>-1.2424286200005066</v>
      </c>
      <c r="O302">
        <v>0.54023822770070096</v>
      </c>
      <c r="P302" s="5">
        <v>301</v>
      </c>
      <c r="Q302">
        <v>0.95799999999999996</v>
      </c>
      <c r="R302" s="5">
        <v>500</v>
      </c>
      <c r="S302">
        <v>0.93</v>
      </c>
      <c r="T302" s="5">
        <v>212</v>
      </c>
      <c r="U302">
        <v>0.97</v>
      </c>
    </row>
    <row r="303" spans="1:21" x14ac:dyDescent="0.2">
      <c r="A303" t="s">
        <v>8728</v>
      </c>
      <c r="B303" t="s">
        <v>7903</v>
      </c>
      <c r="C303">
        <v>435</v>
      </c>
      <c r="D303">
        <v>-1.2503981559822701</v>
      </c>
      <c r="E303">
        <v>-0.93219277752639895</v>
      </c>
      <c r="F303">
        <v>-0.31820537845587399</v>
      </c>
      <c r="G303" s="3">
        <f t="shared" si="24"/>
        <v>1.2503981559822701</v>
      </c>
      <c r="H303" s="6">
        <f t="shared" si="25"/>
        <v>2.3790707170059875</v>
      </c>
      <c r="I303">
        <v>2.0380008679686499E-4</v>
      </c>
      <c r="J303" s="3">
        <f t="shared" si="26"/>
        <v>0.93219277752639895</v>
      </c>
      <c r="K303" s="6">
        <f t="shared" si="27"/>
        <v>1.908174060382503</v>
      </c>
      <c r="L303">
        <v>4.6489416618345396E-3</v>
      </c>
      <c r="M303" s="3">
        <f t="shared" si="28"/>
        <v>0.31820537845587399</v>
      </c>
      <c r="N303" s="6">
        <f t="shared" si="29"/>
        <v>1.246778669933861</v>
      </c>
      <c r="O303">
        <v>0.39940813664024399</v>
      </c>
      <c r="P303" s="5">
        <v>302</v>
      </c>
      <c r="Q303">
        <v>0.95799999999999996</v>
      </c>
      <c r="R303" s="5">
        <v>484</v>
      </c>
      <c r="S303">
        <v>0.93200000000000005</v>
      </c>
      <c r="T303" s="5">
        <v>308</v>
      </c>
      <c r="U303">
        <v>0.95699999999999996</v>
      </c>
    </row>
    <row r="304" spans="1:21" x14ac:dyDescent="0.2">
      <c r="A304" t="s">
        <v>8786</v>
      </c>
      <c r="B304" t="s">
        <v>8787</v>
      </c>
      <c r="C304">
        <v>1728</v>
      </c>
      <c r="D304">
        <v>-1.3203539601941301</v>
      </c>
      <c r="E304">
        <v>-1.3020410875302999</v>
      </c>
      <c r="F304">
        <v>-1.8312872663832701E-2</v>
      </c>
      <c r="G304" s="3">
        <f t="shared" si="24"/>
        <v>1.3203539601941301</v>
      </c>
      <c r="H304" s="6">
        <f t="shared" si="25"/>
        <v>2.4972737200409911</v>
      </c>
      <c r="I304" s="7">
        <v>3.3062005379808899E-5</v>
      </c>
      <c r="J304" s="3">
        <f t="shared" si="26"/>
        <v>1.3020410875302999</v>
      </c>
      <c r="K304" s="6">
        <f t="shared" si="27"/>
        <v>2.465774874470589</v>
      </c>
      <c r="L304" s="7">
        <v>2.25567361409932E-5</v>
      </c>
      <c r="M304" s="3">
        <f t="shared" si="28"/>
        <v>1.8312872663832701E-2</v>
      </c>
      <c r="N304" s="6">
        <f t="shared" si="29"/>
        <v>1.0127744206888187</v>
      </c>
      <c r="O304">
        <v>0.96732968439324496</v>
      </c>
      <c r="P304" s="5">
        <v>303</v>
      </c>
      <c r="Q304">
        <v>0.95699999999999996</v>
      </c>
      <c r="R304" s="5">
        <v>517</v>
      </c>
      <c r="S304">
        <v>0.92800000000000005</v>
      </c>
      <c r="T304" s="5">
        <v>265</v>
      </c>
      <c r="U304">
        <v>0.96299999999999997</v>
      </c>
    </row>
    <row r="305" spans="1:22" x14ac:dyDescent="0.2">
      <c r="A305" t="s">
        <v>8897</v>
      </c>
      <c r="B305" t="s">
        <v>8898</v>
      </c>
      <c r="C305">
        <v>411</v>
      </c>
      <c r="D305">
        <v>-0.80664064686304804</v>
      </c>
      <c r="E305">
        <v>-1.4204458961984501</v>
      </c>
      <c r="F305">
        <v>0.61380524933540703</v>
      </c>
      <c r="G305" s="3">
        <f t="shared" si="24"/>
        <v>0.80664064686304804</v>
      </c>
      <c r="H305" s="6">
        <f t="shared" si="25"/>
        <v>1.7491337932310544</v>
      </c>
      <c r="I305">
        <v>0.174200874623757</v>
      </c>
      <c r="J305" s="3">
        <f t="shared" si="26"/>
        <v>1.4204458961984501</v>
      </c>
      <c r="K305" s="6">
        <f t="shared" si="27"/>
        <v>2.6766822684596825</v>
      </c>
      <c r="L305">
        <v>8.6821914013792603E-3</v>
      </c>
      <c r="M305" s="3">
        <f t="shared" si="28"/>
        <v>-0.61380524933540703</v>
      </c>
      <c r="N305" s="6">
        <f t="shared" si="29"/>
        <v>-1.5302901806700795</v>
      </c>
      <c r="O305">
        <v>0.312513862865965</v>
      </c>
      <c r="P305" s="5">
        <v>304</v>
      </c>
      <c r="Q305">
        <v>0.95699999999999996</v>
      </c>
      <c r="R305" s="5">
        <v>400</v>
      </c>
      <c r="S305">
        <v>0.94399999999999995</v>
      </c>
      <c r="T305" s="5">
        <v>184</v>
      </c>
      <c r="U305">
        <v>0.97399999999999998</v>
      </c>
    </row>
    <row r="306" spans="1:22" x14ac:dyDescent="0.2">
      <c r="A306" t="s">
        <v>8875</v>
      </c>
      <c r="B306" t="s">
        <v>8876</v>
      </c>
      <c r="C306">
        <v>546</v>
      </c>
      <c r="D306">
        <v>-1.29665306808708</v>
      </c>
      <c r="E306">
        <v>-1.8094491736371601</v>
      </c>
      <c r="F306">
        <v>0.51279610555008104</v>
      </c>
      <c r="G306" s="3">
        <f t="shared" si="24"/>
        <v>1.29665306808708</v>
      </c>
      <c r="H306" s="6">
        <f t="shared" si="25"/>
        <v>2.4565831433258203</v>
      </c>
      <c r="I306">
        <v>2.07807939263649E-2</v>
      </c>
      <c r="J306" s="3">
        <f t="shared" si="26"/>
        <v>1.8094491736371601</v>
      </c>
      <c r="K306" s="6">
        <f t="shared" si="27"/>
        <v>3.5050843754314802</v>
      </c>
      <c r="L306">
        <v>6.3816677236808704E-4</v>
      </c>
      <c r="M306" s="3">
        <f t="shared" si="28"/>
        <v>-0.51279610555008104</v>
      </c>
      <c r="N306" s="6">
        <f t="shared" si="29"/>
        <v>-1.4268128416309818</v>
      </c>
      <c r="O306">
        <v>0.40285859358721399</v>
      </c>
      <c r="P306" s="5">
        <v>305</v>
      </c>
      <c r="Q306">
        <v>0.95699999999999996</v>
      </c>
      <c r="R306" s="5">
        <v>510</v>
      </c>
      <c r="S306">
        <v>0.92900000000000005</v>
      </c>
      <c r="T306" s="5">
        <v>196</v>
      </c>
      <c r="U306">
        <v>0.97199999999999998</v>
      </c>
    </row>
    <row r="307" spans="1:22" x14ac:dyDescent="0.2">
      <c r="A307" t="s">
        <v>8788</v>
      </c>
      <c r="B307" t="s">
        <v>18</v>
      </c>
      <c r="C307">
        <v>1290</v>
      </c>
      <c r="D307">
        <v>0.113866503947395</v>
      </c>
      <c r="E307">
        <v>0.171882922066081</v>
      </c>
      <c r="F307">
        <v>-5.8016418118686401E-2</v>
      </c>
      <c r="G307" s="3">
        <f t="shared" si="24"/>
        <v>-0.113866503947395</v>
      </c>
      <c r="H307" s="6">
        <f t="shared" si="25"/>
        <v>-1.0821245083015072</v>
      </c>
      <c r="I307">
        <v>0.87036862258756298</v>
      </c>
      <c r="J307" s="3">
        <f t="shared" si="26"/>
        <v>-0.171882922066081</v>
      </c>
      <c r="K307" s="6">
        <f t="shared" si="27"/>
        <v>-1.126527804533163</v>
      </c>
      <c r="L307">
        <v>0.77453530231232603</v>
      </c>
      <c r="M307" s="3">
        <f t="shared" si="28"/>
        <v>5.8016418118686401E-2</v>
      </c>
      <c r="N307" s="6">
        <f t="shared" si="29"/>
        <v>1.0410334447570651</v>
      </c>
      <c r="O307">
        <v>0.93606162997180697</v>
      </c>
      <c r="P307" s="5">
        <v>306</v>
      </c>
      <c r="Q307">
        <v>0.95699999999999996</v>
      </c>
      <c r="R307" s="5">
        <v>192</v>
      </c>
      <c r="S307">
        <v>0.97299999999999998</v>
      </c>
      <c r="T307" s="5">
        <v>264</v>
      </c>
      <c r="U307">
        <v>0.96299999999999997</v>
      </c>
    </row>
    <row r="308" spans="1:22" x14ac:dyDescent="0.2">
      <c r="A308" t="s">
        <v>7358</v>
      </c>
      <c r="B308" t="s">
        <v>636</v>
      </c>
      <c r="C308">
        <v>2154</v>
      </c>
      <c r="D308">
        <v>0.32098929817254002</v>
      </c>
      <c r="E308">
        <v>2.9801459139602899</v>
      </c>
      <c r="F308">
        <v>-2.65915661578775</v>
      </c>
      <c r="G308" s="3">
        <f t="shared" si="24"/>
        <v>-0.32098929817254002</v>
      </c>
      <c r="H308" s="6">
        <f t="shared" si="25"/>
        <v>-1.2491868592239253</v>
      </c>
      <c r="I308">
        <v>0.31816821224288799</v>
      </c>
      <c r="J308" s="3">
        <f t="shared" si="26"/>
        <v>-2.9801459139602899</v>
      </c>
      <c r="K308" s="6">
        <f t="shared" si="27"/>
        <v>-7.8906596557257869</v>
      </c>
      <c r="L308" s="7">
        <v>7.5911615982603504E-28</v>
      </c>
      <c r="M308" s="3">
        <f t="shared" si="28"/>
        <v>2.65915661578775</v>
      </c>
      <c r="N308" s="6">
        <f t="shared" si="29"/>
        <v>6.3166367765251472</v>
      </c>
      <c r="O308" s="7">
        <v>8.4144629310460896E-22</v>
      </c>
      <c r="P308" s="5">
        <v>307</v>
      </c>
      <c r="Q308">
        <v>0.95699999999999996</v>
      </c>
      <c r="R308" s="5">
        <v>144</v>
      </c>
      <c r="S308">
        <v>0.98</v>
      </c>
      <c r="T308" s="5">
        <v>1262</v>
      </c>
      <c r="U308">
        <v>0.82399999999999995</v>
      </c>
    </row>
    <row r="309" spans="1:22" x14ac:dyDescent="0.2">
      <c r="A309" t="s">
        <v>8690</v>
      </c>
      <c r="B309" t="s">
        <v>4755</v>
      </c>
      <c r="C309">
        <v>630</v>
      </c>
      <c r="D309">
        <v>-0.379562476500651</v>
      </c>
      <c r="E309">
        <v>8.6179991978354298E-2</v>
      </c>
      <c r="F309">
        <v>-0.46574246847900502</v>
      </c>
      <c r="G309" s="3">
        <f t="shared" si="24"/>
        <v>0.379562476500651</v>
      </c>
      <c r="H309" s="6">
        <f t="shared" si="25"/>
        <v>1.3009472597030627</v>
      </c>
      <c r="I309">
        <v>0.33785591623371197</v>
      </c>
      <c r="J309" s="3">
        <f t="shared" si="26"/>
        <v>-8.6179991978354298E-2</v>
      </c>
      <c r="K309" s="6">
        <f t="shared" si="27"/>
        <v>-1.0615556413599527</v>
      </c>
      <c r="L309">
        <v>0.82901359319587797</v>
      </c>
      <c r="M309" s="3">
        <f t="shared" si="28"/>
        <v>0.46574246847900502</v>
      </c>
      <c r="N309" s="6">
        <f t="shared" si="29"/>
        <v>1.3810279026495573</v>
      </c>
      <c r="O309">
        <v>0.22677721240717399</v>
      </c>
      <c r="P309" s="5">
        <v>308</v>
      </c>
      <c r="Q309">
        <v>0.95699999999999996</v>
      </c>
      <c r="R309" s="5">
        <v>285</v>
      </c>
      <c r="S309">
        <v>0.96</v>
      </c>
      <c r="T309" s="5">
        <v>334</v>
      </c>
      <c r="U309">
        <v>0.95299999999999996</v>
      </c>
    </row>
    <row r="310" spans="1:22" x14ac:dyDescent="0.2">
      <c r="A310" t="s">
        <v>9015</v>
      </c>
      <c r="B310" t="s">
        <v>18</v>
      </c>
      <c r="C310">
        <v>609</v>
      </c>
      <c r="D310">
        <v>-2.0369214270395002</v>
      </c>
      <c r="E310">
        <v>-3.8648623952516399</v>
      </c>
      <c r="F310">
        <v>1.8279409682121399</v>
      </c>
      <c r="G310" s="3">
        <f t="shared" si="24"/>
        <v>2.0369214270395002</v>
      </c>
      <c r="H310" s="6">
        <f t="shared" si="25"/>
        <v>4.1036890775787054</v>
      </c>
      <c r="I310" s="7">
        <v>7.4020402739358504E-5</v>
      </c>
      <c r="J310" s="3">
        <f t="shared" si="26"/>
        <v>3.8648623952516399</v>
      </c>
      <c r="K310" s="6">
        <f t="shared" si="27"/>
        <v>14.569327643724831</v>
      </c>
      <c r="L310" s="7">
        <v>2.2560954025907298E-15</v>
      </c>
      <c r="M310" s="3">
        <f t="shared" si="28"/>
        <v>-1.8279409682121399</v>
      </c>
      <c r="N310" s="6">
        <f t="shared" si="29"/>
        <v>-3.5503000759309851</v>
      </c>
      <c r="O310">
        <v>3.5794051123522397E-4</v>
      </c>
      <c r="P310" s="5">
        <v>309</v>
      </c>
      <c r="Q310">
        <v>0.95699999999999996</v>
      </c>
      <c r="R310" s="5">
        <v>839</v>
      </c>
      <c r="S310">
        <v>0.88300000000000001</v>
      </c>
      <c r="T310" s="5">
        <v>107</v>
      </c>
      <c r="U310">
        <v>0.98499999999999999</v>
      </c>
    </row>
    <row r="311" spans="1:22" x14ac:dyDescent="0.2">
      <c r="A311" t="s">
        <v>6847</v>
      </c>
      <c r="B311" t="s">
        <v>18</v>
      </c>
      <c r="C311">
        <v>1524</v>
      </c>
      <c r="D311">
        <v>-2.2195236254641699</v>
      </c>
      <c r="E311">
        <v>1.0344286187862399</v>
      </c>
      <c r="F311">
        <v>-3.2539522442504101</v>
      </c>
      <c r="G311" s="3">
        <f t="shared" si="24"/>
        <v>2.2195236254641699</v>
      </c>
      <c r="H311" s="6">
        <f t="shared" si="25"/>
        <v>4.6573962305799155</v>
      </c>
      <c r="I311" s="7">
        <v>1.6086485001765201E-6</v>
      </c>
      <c r="J311" s="3">
        <f t="shared" si="26"/>
        <v>-1.0344286187862399</v>
      </c>
      <c r="K311" s="6">
        <f t="shared" si="27"/>
        <v>-2.0483022526759584</v>
      </c>
      <c r="L311">
        <v>2.5666493575693901E-2</v>
      </c>
      <c r="M311" s="3">
        <f t="shared" si="28"/>
        <v>3.2539522442504101</v>
      </c>
      <c r="N311" s="6">
        <f t="shared" si="29"/>
        <v>9.53975519070136</v>
      </c>
      <c r="O311" s="7">
        <v>5.2936640574093399E-13</v>
      </c>
      <c r="P311" s="5">
        <v>310</v>
      </c>
      <c r="Q311">
        <v>0.95599999999999996</v>
      </c>
      <c r="R311" s="5">
        <v>853</v>
      </c>
      <c r="S311">
        <v>0.88100000000000001</v>
      </c>
      <c r="T311" s="5">
        <v>1651</v>
      </c>
      <c r="U311">
        <v>0.77</v>
      </c>
    </row>
    <row r="312" spans="1:22" x14ac:dyDescent="0.2">
      <c r="A312" t="s">
        <v>6167</v>
      </c>
      <c r="B312" t="s">
        <v>18</v>
      </c>
      <c r="C312">
        <v>1017</v>
      </c>
      <c r="D312">
        <v>-3.3645756935041602</v>
      </c>
      <c r="E312">
        <v>0.13580699823282399</v>
      </c>
      <c r="F312">
        <v>-3.5003826917369798</v>
      </c>
      <c r="G312" s="3">
        <f t="shared" si="24"/>
        <v>3.3645756935041602</v>
      </c>
      <c r="H312" s="6">
        <f t="shared" si="25"/>
        <v>10.30002328314893</v>
      </c>
      <c r="I312" s="7">
        <v>1.4182814091464899E-10</v>
      </c>
      <c r="J312" s="3">
        <f t="shared" si="26"/>
        <v>-0.13580699823282399</v>
      </c>
      <c r="K312" s="6">
        <f t="shared" si="27"/>
        <v>-1.0987072241967519</v>
      </c>
      <c r="L312">
        <v>0.82188864769101</v>
      </c>
      <c r="M312" s="3">
        <f t="shared" si="28"/>
        <v>3.5003826917369798</v>
      </c>
      <c r="N312" s="6">
        <f t="shared" si="29"/>
        <v>11.316709990590439</v>
      </c>
      <c r="O312" s="7">
        <v>1.6916198460114202E-11</v>
      </c>
      <c r="P312" s="5">
        <v>311</v>
      </c>
      <c r="Q312">
        <v>0.95599999999999996</v>
      </c>
      <c r="R312" s="5">
        <v>1976</v>
      </c>
      <c r="S312">
        <v>0.72399999999999998</v>
      </c>
      <c r="T312" s="5">
        <v>2154</v>
      </c>
      <c r="U312">
        <v>0.7</v>
      </c>
    </row>
    <row r="313" spans="1:22" x14ac:dyDescent="0.2">
      <c r="A313" t="s">
        <v>2940</v>
      </c>
      <c r="B313" t="s">
        <v>18</v>
      </c>
      <c r="C313">
        <v>267</v>
      </c>
      <c r="D313">
        <v>-2.63086223577639</v>
      </c>
      <c r="E313">
        <v>2.9316262629710002</v>
      </c>
      <c r="F313">
        <v>-5.5624884987473902</v>
      </c>
      <c r="G313" s="3">
        <f t="shared" si="24"/>
        <v>2.63086223577639</v>
      </c>
      <c r="H313" s="6">
        <f t="shared" si="25"/>
        <v>6.1939607278047575</v>
      </c>
      <c r="I313" s="7">
        <v>3.3156201909752803E-8</v>
      </c>
      <c r="J313" s="3">
        <f t="shared" si="26"/>
        <v>-2.9316262629710002</v>
      </c>
      <c r="K313" s="6">
        <f t="shared" si="27"/>
        <v>-7.629699638277069</v>
      </c>
      <c r="L313" s="7">
        <v>3.3574511809151899E-10</v>
      </c>
      <c r="M313" s="3">
        <f t="shared" si="28"/>
        <v>5.5624884987473902</v>
      </c>
      <c r="N313" s="6">
        <f t="shared" si="29"/>
        <v>47.25805992443432</v>
      </c>
      <c r="O313" s="7">
        <v>5.0420219063964102E-33</v>
      </c>
      <c r="P313" s="5">
        <v>312</v>
      </c>
      <c r="Q313">
        <v>0.95599999999999996</v>
      </c>
      <c r="R313" s="5">
        <v>1213</v>
      </c>
      <c r="S313">
        <v>0.83099999999999996</v>
      </c>
      <c r="T313" s="5">
        <v>4694</v>
      </c>
      <c r="U313">
        <v>0.34599999999999997</v>
      </c>
      <c r="V313" t="s">
        <v>9322</v>
      </c>
    </row>
    <row r="314" spans="1:22" x14ac:dyDescent="0.2">
      <c r="A314" t="s">
        <v>8938</v>
      </c>
      <c r="B314" t="s">
        <v>8939</v>
      </c>
      <c r="C314">
        <v>1395</v>
      </c>
      <c r="D314">
        <v>-1.5589286173867201</v>
      </c>
      <c r="E314">
        <v>-2.7265944921204901</v>
      </c>
      <c r="F314">
        <v>1.16766587473377</v>
      </c>
      <c r="G314" s="3">
        <f t="shared" si="24"/>
        <v>1.5589286173867201</v>
      </c>
      <c r="H314" s="6">
        <f t="shared" si="25"/>
        <v>2.9463495866053679</v>
      </c>
      <c r="I314">
        <v>6.8537424129191402E-3</v>
      </c>
      <c r="J314" s="3">
        <f t="shared" si="26"/>
        <v>2.7265944921204901</v>
      </c>
      <c r="K314" s="6">
        <f t="shared" si="27"/>
        <v>6.618913845054176</v>
      </c>
      <c r="L314" s="7">
        <v>4.9785581752039296E-7</v>
      </c>
      <c r="M314" s="3">
        <f t="shared" si="28"/>
        <v>-1.16766587473377</v>
      </c>
      <c r="N314" s="6">
        <f t="shared" si="29"/>
        <v>-2.2464794656903386</v>
      </c>
      <c r="O314">
        <v>4.6944820530296499E-2</v>
      </c>
      <c r="P314" s="5">
        <v>313</v>
      </c>
      <c r="Q314">
        <v>0.95599999999999996</v>
      </c>
      <c r="R314" s="5">
        <v>625</v>
      </c>
      <c r="S314">
        <v>0.91300000000000003</v>
      </c>
      <c r="T314" s="5">
        <v>154</v>
      </c>
      <c r="U314">
        <v>0.97799999999999998</v>
      </c>
    </row>
    <row r="315" spans="1:22" x14ac:dyDescent="0.2">
      <c r="A315" t="s">
        <v>8224</v>
      </c>
      <c r="B315" t="s">
        <v>18</v>
      </c>
      <c r="C315">
        <v>540</v>
      </c>
      <c r="D315">
        <v>0.52982805558781298</v>
      </c>
      <c r="E315">
        <v>1.9719679224909501</v>
      </c>
      <c r="F315">
        <v>-1.44213986690314</v>
      </c>
      <c r="G315" s="3">
        <f t="shared" si="24"/>
        <v>-0.52982805558781298</v>
      </c>
      <c r="H315" s="6">
        <f t="shared" si="25"/>
        <v>-1.443757114275088</v>
      </c>
      <c r="I315">
        <v>0.30575211959507398</v>
      </c>
      <c r="J315" s="3">
        <f t="shared" si="26"/>
        <v>-1.9719679224909501</v>
      </c>
      <c r="K315" s="6">
        <f t="shared" si="27"/>
        <v>-3.9230287886560462</v>
      </c>
      <c r="L315" s="7">
        <v>1.12434624714216E-5</v>
      </c>
      <c r="M315" s="3">
        <f t="shared" si="28"/>
        <v>1.44213986690314</v>
      </c>
      <c r="N315" s="6">
        <f t="shared" si="29"/>
        <v>2.7172359878730785</v>
      </c>
      <c r="O315">
        <v>2.1127324666562601E-3</v>
      </c>
      <c r="P315" s="5">
        <v>314</v>
      </c>
      <c r="Q315">
        <v>0.95599999999999996</v>
      </c>
      <c r="R315" s="5">
        <v>131</v>
      </c>
      <c r="S315">
        <v>0.98099999999999998</v>
      </c>
      <c r="T315" s="5">
        <v>654</v>
      </c>
      <c r="U315">
        <v>0.90900000000000003</v>
      </c>
    </row>
    <row r="316" spans="1:22" x14ac:dyDescent="0.2">
      <c r="A316" t="s">
        <v>8753</v>
      </c>
      <c r="B316" t="s">
        <v>8754</v>
      </c>
      <c r="C316">
        <v>993</v>
      </c>
      <c r="D316">
        <v>-0.85096382307288598</v>
      </c>
      <c r="E316">
        <v>-0.76154428973282595</v>
      </c>
      <c r="F316">
        <v>-8.9419533340059101E-2</v>
      </c>
      <c r="G316" s="3">
        <f t="shared" si="24"/>
        <v>0.85096382307288598</v>
      </c>
      <c r="H316" s="6">
        <f t="shared" si="25"/>
        <v>1.8037055265948083</v>
      </c>
      <c r="I316">
        <v>0.135791761740685</v>
      </c>
      <c r="J316" s="3">
        <f t="shared" si="26"/>
        <v>0.76154428973282595</v>
      </c>
      <c r="K316" s="6">
        <f t="shared" si="27"/>
        <v>1.6953043416316715</v>
      </c>
      <c r="L316">
        <v>0.161812208201811</v>
      </c>
      <c r="M316" s="3">
        <f t="shared" si="28"/>
        <v>8.9419533340059101E-2</v>
      </c>
      <c r="N316" s="6">
        <f t="shared" si="29"/>
        <v>1.0639420204981032</v>
      </c>
      <c r="O316">
        <v>0.89839260917092301</v>
      </c>
      <c r="P316" s="5">
        <v>315</v>
      </c>
      <c r="Q316">
        <v>0.95599999999999996</v>
      </c>
      <c r="R316" s="5">
        <v>432</v>
      </c>
      <c r="S316">
        <v>0.93899999999999995</v>
      </c>
      <c r="T316" s="5">
        <v>290</v>
      </c>
      <c r="U316">
        <v>0.95899999999999996</v>
      </c>
    </row>
    <row r="317" spans="1:22" x14ac:dyDescent="0.2">
      <c r="A317" t="s">
        <v>8856</v>
      </c>
      <c r="B317" t="s">
        <v>8857</v>
      </c>
      <c r="C317">
        <v>489</v>
      </c>
      <c r="D317">
        <v>-1.15415747786203</v>
      </c>
      <c r="E317">
        <v>-1.52509585554778</v>
      </c>
      <c r="F317">
        <v>0.370938377685752</v>
      </c>
      <c r="G317" s="3">
        <f t="shared" si="24"/>
        <v>1.15415747786203</v>
      </c>
      <c r="H317" s="6">
        <f t="shared" si="25"/>
        <v>2.2255431578229254</v>
      </c>
      <c r="I317">
        <v>3.5902739813392702E-4</v>
      </c>
      <c r="J317" s="3">
        <f t="shared" si="26"/>
        <v>1.52509585554778</v>
      </c>
      <c r="K317" s="6">
        <f t="shared" si="27"/>
        <v>2.8780583776315827</v>
      </c>
      <c r="L317" s="7">
        <v>8.3648732783067403E-7</v>
      </c>
      <c r="M317" s="3">
        <f t="shared" si="28"/>
        <v>-0.370938377685752</v>
      </c>
      <c r="N317" s="6">
        <f t="shared" si="29"/>
        <v>-1.2931936940944186</v>
      </c>
      <c r="O317">
        <v>0.29616400267833898</v>
      </c>
      <c r="P317" s="5">
        <v>316</v>
      </c>
      <c r="Q317">
        <v>0.95599999999999996</v>
      </c>
      <c r="R317" s="5">
        <v>469</v>
      </c>
      <c r="S317">
        <v>0.93400000000000005</v>
      </c>
      <c r="T317" s="5">
        <v>211</v>
      </c>
      <c r="U317">
        <v>0.97</v>
      </c>
    </row>
    <row r="318" spans="1:22" x14ac:dyDescent="0.2">
      <c r="A318" t="s">
        <v>6589</v>
      </c>
      <c r="B318" t="s">
        <v>18</v>
      </c>
      <c r="C318">
        <v>621</v>
      </c>
      <c r="D318">
        <v>-3.6817540037213998</v>
      </c>
      <c r="E318">
        <v>-0.476847674905161</v>
      </c>
      <c r="F318">
        <v>-3.2049063288162398</v>
      </c>
      <c r="G318" s="3">
        <f t="shared" si="24"/>
        <v>3.6817540037213998</v>
      </c>
      <c r="H318" s="6">
        <f t="shared" si="25"/>
        <v>12.832710348759068</v>
      </c>
      <c r="I318" s="7">
        <v>6.1070448200403998E-14</v>
      </c>
      <c r="J318" s="3">
        <f t="shared" si="26"/>
        <v>0.476847674905161</v>
      </c>
      <c r="K318" s="6">
        <f t="shared" si="27"/>
        <v>1.391699443283102</v>
      </c>
      <c r="L318">
        <v>0.37024990454838103</v>
      </c>
      <c r="M318" s="3">
        <f t="shared" si="28"/>
        <v>3.2049063288162398</v>
      </c>
      <c r="N318" s="6">
        <f t="shared" si="29"/>
        <v>9.2208920616408054</v>
      </c>
      <c r="O318" s="7">
        <v>6.0529120906544501E-11</v>
      </c>
      <c r="P318" s="5">
        <v>317</v>
      </c>
      <c r="Q318">
        <v>0.95499999999999996</v>
      </c>
      <c r="R318" s="5">
        <v>2351</v>
      </c>
      <c r="S318">
        <v>0.67200000000000004</v>
      </c>
      <c r="T318" s="5">
        <v>1846</v>
      </c>
      <c r="U318">
        <v>0.74299999999999999</v>
      </c>
    </row>
    <row r="319" spans="1:22" x14ac:dyDescent="0.2">
      <c r="A319" t="s">
        <v>7059</v>
      </c>
      <c r="B319" t="s">
        <v>18</v>
      </c>
      <c r="C319">
        <v>1704</v>
      </c>
      <c r="D319">
        <v>0.10768598423113</v>
      </c>
      <c r="E319">
        <v>2.8832172519658701</v>
      </c>
      <c r="F319">
        <v>-2.7755312677347401</v>
      </c>
      <c r="G319" s="3">
        <f t="shared" si="24"/>
        <v>-0.10768598423113</v>
      </c>
      <c r="H319" s="6">
        <f t="shared" si="25"/>
        <v>-1.0774985920961739</v>
      </c>
      <c r="I319">
        <v>0.877074394552805</v>
      </c>
      <c r="J319" s="3">
        <f t="shared" si="26"/>
        <v>-2.8832172519658701</v>
      </c>
      <c r="K319" s="6">
        <f t="shared" si="27"/>
        <v>-7.3779358852184433</v>
      </c>
      <c r="L319" s="7">
        <v>1.64322814305861E-8</v>
      </c>
      <c r="M319" s="3">
        <f t="shared" si="28"/>
        <v>2.7755312677347401</v>
      </c>
      <c r="N319" s="6">
        <f t="shared" si="29"/>
        <v>6.8472812301920047</v>
      </c>
      <c r="O319" s="7">
        <v>9.5822427344862102E-8</v>
      </c>
      <c r="P319" s="5">
        <v>318</v>
      </c>
      <c r="Q319">
        <v>0.95499999999999996</v>
      </c>
      <c r="R319" s="5">
        <v>191</v>
      </c>
      <c r="S319">
        <v>0.97299999999999998</v>
      </c>
      <c r="T319" s="5">
        <v>1483</v>
      </c>
      <c r="U319">
        <v>0.79300000000000004</v>
      </c>
    </row>
    <row r="320" spans="1:22" x14ac:dyDescent="0.2">
      <c r="A320" t="s">
        <v>8589</v>
      </c>
      <c r="B320" t="s">
        <v>18</v>
      </c>
      <c r="C320">
        <v>1485</v>
      </c>
      <c r="D320">
        <v>1.6169116735261899</v>
      </c>
      <c r="E320">
        <v>2.02835282831587</v>
      </c>
      <c r="F320">
        <v>-0.41144115478968402</v>
      </c>
      <c r="G320" s="3">
        <f t="shared" si="24"/>
        <v>-1.6169116735261899</v>
      </c>
      <c r="H320" s="6">
        <f t="shared" si="25"/>
        <v>-3.0671775310323395</v>
      </c>
      <c r="I320">
        <v>2.6617392007375401E-3</v>
      </c>
      <c r="J320" s="3">
        <f t="shared" si="26"/>
        <v>-2.02835282831587</v>
      </c>
      <c r="K320" s="6">
        <f t="shared" si="27"/>
        <v>-4.0793882731680302</v>
      </c>
      <c r="L320" s="7">
        <v>7.8027832565410999E-5</v>
      </c>
      <c r="M320" s="3">
        <f t="shared" si="28"/>
        <v>0.41144115478968402</v>
      </c>
      <c r="N320" s="6">
        <f t="shared" si="29"/>
        <v>1.3300137445239486</v>
      </c>
      <c r="O320">
        <v>0.50057503003572601</v>
      </c>
      <c r="P320" s="5">
        <v>319</v>
      </c>
      <c r="Q320">
        <v>0.95499999999999996</v>
      </c>
      <c r="R320" s="5">
        <v>55</v>
      </c>
      <c r="S320">
        <v>0.99199999999999999</v>
      </c>
      <c r="T320" s="5">
        <v>398</v>
      </c>
      <c r="U320">
        <v>0.94399999999999995</v>
      </c>
    </row>
    <row r="321" spans="1:21" x14ac:dyDescent="0.2">
      <c r="A321" t="s">
        <v>8873</v>
      </c>
      <c r="B321" t="s">
        <v>8874</v>
      </c>
      <c r="C321">
        <v>1662</v>
      </c>
      <c r="D321">
        <v>-2.26821077104018</v>
      </c>
      <c r="E321">
        <v>-2.9145073377402699</v>
      </c>
      <c r="F321">
        <v>0.64629656670008995</v>
      </c>
      <c r="G321" s="3">
        <f t="shared" si="24"/>
        <v>2.26821077104018</v>
      </c>
      <c r="H321" s="6">
        <f t="shared" si="25"/>
        <v>4.8172532518294728</v>
      </c>
      <c r="I321" s="7">
        <v>2.1281275271866799E-5</v>
      </c>
      <c r="J321" s="3">
        <f t="shared" si="26"/>
        <v>2.9145073377402699</v>
      </c>
      <c r="K321" s="6">
        <f t="shared" si="27"/>
        <v>7.5397011343180909</v>
      </c>
      <c r="L321" s="7">
        <v>1.22885806585134E-8</v>
      </c>
      <c r="M321" s="3">
        <f t="shared" si="28"/>
        <v>-0.64629656670008995</v>
      </c>
      <c r="N321" s="6">
        <f t="shared" si="29"/>
        <v>-1.5651452685105769</v>
      </c>
      <c r="O321">
        <v>0.27057891145066798</v>
      </c>
      <c r="P321" s="5">
        <v>320</v>
      </c>
      <c r="Q321">
        <v>0.95499999999999996</v>
      </c>
      <c r="R321" s="5">
        <v>1053</v>
      </c>
      <c r="S321">
        <v>0.85299999999999998</v>
      </c>
      <c r="T321" s="5">
        <v>195</v>
      </c>
      <c r="U321">
        <v>0.97199999999999998</v>
      </c>
    </row>
    <row r="322" spans="1:21" x14ac:dyDescent="0.2">
      <c r="A322" t="s">
        <v>7817</v>
      </c>
      <c r="B322" t="s">
        <v>18</v>
      </c>
      <c r="C322">
        <v>672</v>
      </c>
      <c r="D322">
        <v>-1.6095660657453801</v>
      </c>
      <c r="E322">
        <v>0.41683160583844497</v>
      </c>
      <c r="F322">
        <v>-2.0263976715838301</v>
      </c>
      <c r="G322" s="3">
        <f t="shared" ref="G322:G385" si="30">D322*-1</f>
        <v>1.6095660657453801</v>
      </c>
      <c r="H322" s="6">
        <f t="shared" ref="H322:H385" si="31">IF(G322&lt;0,(2^ABS(G322))*-1,2^G322)</f>
        <v>3.0516004185649197</v>
      </c>
      <c r="I322" s="7">
        <v>5.10081716812304E-5</v>
      </c>
      <c r="J322" s="3">
        <f t="shared" ref="J322:J385" si="32">E322*-1</f>
        <v>-0.41683160583844497</v>
      </c>
      <c r="K322" s="6">
        <f t="shared" ref="K322:K385" si="33">IF(J322&lt;0,(2^ABS(J322))*-1,2^J322)</f>
        <v>-1.334992471292707</v>
      </c>
      <c r="L322">
        <v>0.31474345205815202</v>
      </c>
      <c r="M322" s="3">
        <f t="shared" ref="M322:M385" si="34">F322*-1</f>
        <v>2.0263976715838301</v>
      </c>
      <c r="N322" s="6">
        <f t="shared" ref="N322:N385" si="35">IF(M322&lt;0,(2^ABS(M322))*-1,2^M322)</f>
        <v>4.0738635841778557</v>
      </c>
      <c r="O322" s="7">
        <v>1.7486304230865501E-7</v>
      </c>
      <c r="P322" s="5">
        <v>321</v>
      </c>
      <c r="Q322">
        <v>0.95499999999999996</v>
      </c>
      <c r="R322" s="5">
        <v>650</v>
      </c>
      <c r="S322">
        <v>0.90900000000000003</v>
      </c>
      <c r="T322" s="5">
        <v>933</v>
      </c>
      <c r="U322">
        <v>0.87</v>
      </c>
    </row>
    <row r="323" spans="1:21" x14ac:dyDescent="0.2">
      <c r="A323" t="s">
        <v>8958</v>
      </c>
      <c r="B323" t="s">
        <v>8959</v>
      </c>
      <c r="C323">
        <v>939</v>
      </c>
      <c r="D323">
        <v>-0.52277976727362496</v>
      </c>
      <c r="E323">
        <v>-1.8064496766204401</v>
      </c>
      <c r="F323">
        <v>1.28366990934681</v>
      </c>
      <c r="G323" s="3">
        <f t="shared" si="30"/>
        <v>0.52277976727362496</v>
      </c>
      <c r="H323" s="6">
        <f t="shared" si="31"/>
        <v>1.4367208390607495</v>
      </c>
      <c r="I323">
        <v>0.46174562199400498</v>
      </c>
      <c r="J323" s="3">
        <f t="shared" si="32"/>
        <v>1.8064496766204401</v>
      </c>
      <c r="K323" s="6">
        <f t="shared" si="33"/>
        <v>3.4978045497310828</v>
      </c>
      <c r="L323">
        <v>3.0338890929506798E-3</v>
      </c>
      <c r="M323" s="3">
        <f t="shared" si="34"/>
        <v>-1.28366990934681</v>
      </c>
      <c r="N323" s="6">
        <f t="shared" si="35"/>
        <v>-2.4345749394278617</v>
      </c>
      <c r="O323">
        <v>4.75332341810282E-2</v>
      </c>
      <c r="P323" s="5">
        <v>322</v>
      </c>
      <c r="Q323">
        <v>0.95499999999999996</v>
      </c>
      <c r="R323" s="5">
        <v>322</v>
      </c>
      <c r="S323">
        <v>0.95499999999999996</v>
      </c>
      <c r="T323" s="5">
        <v>140</v>
      </c>
      <c r="U323">
        <v>0.98</v>
      </c>
    </row>
    <row r="324" spans="1:21" x14ac:dyDescent="0.2">
      <c r="A324" t="s">
        <v>8988</v>
      </c>
      <c r="B324" t="s">
        <v>8989</v>
      </c>
      <c r="C324">
        <v>891</v>
      </c>
      <c r="D324">
        <v>-2.4986211352246999</v>
      </c>
      <c r="E324">
        <v>-4.1882601188303301</v>
      </c>
      <c r="F324">
        <v>1.68963898360563</v>
      </c>
      <c r="G324" s="3">
        <f t="shared" si="30"/>
        <v>2.4986211352246999</v>
      </c>
      <c r="H324" s="6">
        <f t="shared" si="31"/>
        <v>5.6514502586537851</v>
      </c>
      <c r="I324" s="7">
        <v>1.3487842637831001E-10</v>
      </c>
      <c r="J324" s="3">
        <f t="shared" si="32"/>
        <v>4.1882601188303301</v>
      </c>
      <c r="K324" s="6">
        <f t="shared" si="33"/>
        <v>18.230220659594952</v>
      </c>
      <c r="L324" s="7">
        <v>7.8416572031585698E-29</v>
      </c>
      <c r="M324" s="3">
        <f t="shared" si="34"/>
        <v>-1.68963898360563</v>
      </c>
      <c r="N324" s="6">
        <f t="shared" si="35"/>
        <v>-3.2257597298463203</v>
      </c>
      <c r="O324" s="7">
        <v>1.7214714544625801E-5</v>
      </c>
      <c r="P324" s="5">
        <v>323</v>
      </c>
      <c r="Q324">
        <v>0.95499999999999996</v>
      </c>
      <c r="R324" s="5">
        <v>1190</v>
      </c>
      <c r="S324">
        <v>0.83399999999999996</v>
      </c>
      <c r="T324" s="5">
        <v>125</v>
      </c>
      <c r="U324">
        <v>0.98199999999999998</v>
      </c>
    </row>
    <row r="325" spans="1:21" x14ac:dyDescent="0.2">
      <c r="A325" t="s">
        <v>8359</v>
      </c>
      <c r="B325" t="s">
        <v>18</v>
      </c>
      <c r="C325">
        <v>1875</v>
      </c>
      <c r="D325">
        <v>-2.64608191992229</v>
      </c>
      <c r="E325">
        <v>-1.61374879712165</v>
      </c>
      <c r="F325">
        <v>-1.03233312280064</v>
      </c>
      <c r="G325" s="3">
        <f t="shared" si="30"/>
        <v>2.64608191992229</v>
      </c>
      <c r="H325" s="6">
        <f t="shared" si="31"/>
        <v>6.2596496827544277</v>
      </c>
      <c r="I325" s="7">
        <v>5.0965883363611097E-7</v>
      </c>
      <c r="J325" s="3">
        <f t="shared" si="32"/>
        <v>1.61374879712165</v>
      </c>
      <c r="K325" s="6">
        <f t="shared" si="33"/>
        <v>3.0604606041138709</v>
      </c>
      <c r="L325">
        <v>1.94862411489497E-3</v>
      </c>
      <c r="M325" s="3">
        <f t="shared" si="34"/>
        <v>1.03233312280064</v>
      </c>
      <c r="N325" s="6">
        <f t="shared" si="35"/>
        <v>2.0453292796320293</v>
      </c>
      <c r="O325">
        <v>6.4312842503710999E-2</v>
      </c>
      <c r="P325" s="5">
        <v>324</v>
      </c>
      <c r="Q325">
        <v>0.95499999999999996</v>
      </c>
      <c r="R325" s="5">
        <v>1393</v>
      </c>
      <c r="S325">
        <v>0.80600000000000005</v>
      </c>
      <c r="T325" s="5">
        <v>549</v>
      </c>
      <c r="U325">
        <v>0.92300000000000004</v>
      </c>
    </row>
    <row r="326" spans="1:21" x14ac:dyDescent="0.2">
      <c r="A326" t="s">
        <v>8382</v>
      </c>
      <c r="B326" t="s">
        <v>18</v>
      </c>
      <c r="C326">
        <v>1737</v>
      </c>
      <c r="D326">
        <v>0.15309290604986101</v>
      </c>
      <c r="E326">
        <v>1.23993035357606</v>
      </c>
      <c r="F326">
        <v>-1.0868374475261999</v>
      </c>
      <c r="G326" s="3">
        <f t="shared" si="30"/>
        <v>-0.15309290604986101</v>
      </c>
      <c r="H326" s="6">
        <f t="shared" si="31"/>
        <v>-1.11195076213467</v>
      </c>
      <c r="I326">
        <v>0.69797492116744697</v>
      </c>
      <c r="J326" s="3">
        <f t="shared" si="32"/>
        <v>-1.23993035357606</v>
      </c>
      <c r="K326" s="6">
        <f t="shared" si="33"/>
        <v>-2.361871300244573</v>
      </c>
      <c r="L326" s="7">
        <v>8.7948113975847104E-5</v>
      </c>
      <c r="M326" s="3">
        <f t="shared" si="34"/>
        <v>1.0868374475261999</v>
      </c>
      <c r="N326" s="6">
        <f t="shared" si="35"/>
        <v>2.1240790335989042</v>
      </c>
      <c r="O326">
        <v>8.9718484600112797E-4</v>
      </c>
      <c r="P326" s="5">
        <v>325</v>
      </c>
      <c r="Q326">
        <v>0.95399999999999996</v>
      </c>
      <c r="R326" s="5">
        <v>206</v>
      </c>
      <c r="S326">
        <v>0.97099999999999997</v>
      </c>
      <c r="T326" s="5">
        <v>537</v>
      </c>
      <c r="U326">
        <v>0.92500000000000004</v>
      </c>
    </row>
    <row r="327" spans="1:21" x14ac:dyDescent="0.2">
      <c r="A327" t="s">
        <v>7558</v>
      </c>
      <c r="B327" t="s">
        <v>7559</v>
      </c>
      <c r="C327">
        <v>1497</v>
      </c>
      <c r="D327">
        <v>-0.15664937432369</v>
      </c>
      <c r="E327">
        <v>2.1847818979081999</v>
      </c>
      <c r="F327">
        <v>-2.34143127223189</v>
      </c>
      <c r="G327" s="3">
        <f t="shared" si="30"/>
        <v>0.15664937432369</v>
      </c>
      <c r="H327" s="6">
        <f t="shared" si="31"/>
        <v>1.1146952756165784</v>
      </c>
      <c r="I327">
        <v>0.74352156800577596</v>
      </c>
      <c r="J327" s="3">
        <f t="shared" si="32"/>
        <v>-2.1847818979081999</v>
      </c>
      <c r="K327" s="6">
        <f t="shared" si="33"/>
        <v>-4.5465805032678821</v>
      </c>
      <c r="L327" s="7">
        <v>4.8340457672962996E-9</v>
      </c>
      <c r="M327" s="3">
        <f t="shared" si="34"/>
        <v>2.34143127223189</v>
      </c>
      <c r="N327" s="6">
        <f t="shared" si="35"/>
        <v>5.0680518072031537</v>
      </c>
      <c r="O327" s="7">
        <v>6.0800036720614099E-10</v>
      </c>
      <c r="P327" s="5">
        <v>326</v>
      </c>
      <c r="Q327">
        <v>0.95399999999999996</v>
      </c>
      <c r="R327" s="5">
        <v>262</v>
      </c>
      <c r="S327">
        <v>0.96299999999999997</v>
      </c>
      <c r="T327" s="5">
        <v>1119</v>
      </c>
      <c r="U327">
        <v>0.84399999999999997</v>
      </c>
    </row>
    <row r="328" spans="1:21" x14ac:dyDescent="0.2">
      <c r="A328" t="s">
        <v>8817</v>
      </c>
      <c r="B328" t="s">
        <v>8818</v>
      </c>
      <c r="C328">
        <v>375</v>
      </c>
      <c r="D328">
        <v>-0.72742252477370895</v>
      </c>
      <c r="E328">
        <v>-0.90750472172905505</v>
      </c>
      <c r="F328">
        <v>0.180082196955346</v>
      </c>
      <c r="G328" s="3">
        <f t="shared" si="30"/>
        <v>0.72742252477370895</v>
      </c>
      <c r="H328" s="6">
        <f t="shared" si="31"/>
        <v>1.6556784627800161</v>
      </c>
      <c r="I328">
        <v>0.193053372663399</v>
      </c>
      <c r="J328" s="3">
        <f t="shared" si="32"/>
        <v>0.90750472172905505</v>
      </c>
      <c r="K328" s="6">
        <f t="shared" si="33"/>
        <v>1.8757983195064811</v>
      </c>
      <c r="L328">
        <v>8.0538131762739495E-2</v>
      </c>
      <c r="M328" s="3">
        <f t="shared" si="34"/>
        <v>-0.180082196955346</v>
      </c>
      <c r="N328" s="6">
        <f t="shared" si="35"/>
        <v>-1.1329484327270078</v>
      </c>
      <c r="O328">
        <v>0.77659764102339202</v>
      </c>
      <c r="P328" s="5">
        <v>327</v>
      </c>
      <c r="Q328">
        <v>0.95399999999999996</v>
      </c>
      <c r="R328" s="5">
        <v>390</v>
      </c>
      <c r="S328">
        <v>0.94499999999999995</v>
      </c>
      <c r="T328" s="5">
        <v>239</v>
      </c>
      <c r="U328">
        <v>0.96599999999999997</v>
      </c>
    </row>
    <row r="329" spans="1:21" x14ac:dyDescent="0.2">
      <c r="A329" t="s">
        <v>8415</v>
      </c>
      <c r="B329" t="s">
        <v>8416</v>
      </c>
      <c r="C329">
        <v>510</v>
      </c>
      <c r="D329">
        <v>-2.07536902208285</v>
      </c>
      <c r="E329">
        <v>-0.985594006173516</v>
      </c>
      <c r="F329">
        <v>-1.08977501590933</v>
      </c>
      <c r="G329" s="3">
        <f t="shared" si="30"/>
        <v>2.07536902208285</v>
      </c>
      <c r="H329" s="6">
        <f t="shared" si="31"/>
        <v>4.2145220242876471</v>
      </c>
      <c r="I329">
        <v>2.8354225909040599E-4</v>
      </c>
      <c r="J329" s="3">
        <f t="shared" si="32"/>
        <v>0.985594006173516</v>
      </c>
      <c r="K329" s="6">
        <f t="shared" si="33"/>
        <v>1.9801284306271087</v>
      </c>
      <c r="L329">
        <v>8.6212027961654197E-2</v>
      </c>
      <c r="M329" s="3">
        <f t="shared" si="34"/>
        <v>1.08977501590933</v>
      </c>
      <c r="N329" s="6">
        <f t="shared" si="35"/>
        <v>2.1284084199290509</v>
      </c>
      <c r="O329">
        <v>6.7851061182090597E-2</v>
      </c>
      <c r="P329" s="5">
        <v>328</v>
      </c>
      <c r="Q329">
        <v>0.95399999999999996</v>
      </c>
      <c r="R329" s="5">
        <v>894</v>
      </c>
      <c r="S329">
        <v>0.875</v>
      </c>
      <c r="T329" s="5">
        <v>513</v>
      </c>
      <c r="U329">
        <v>0.92800000000000005</v>
      </c>
    </row>
    <row r="330" spans="1:21" x14ac:dyDescent="0.2">
      <c r="A330" t="s">
        <v>5377</v>
      </c>
      <c r="B330" t="s">
        <v>5378</v>
      </c>
      <c r="C330">
        <v>2205</v>
      </c>
      <c r="D330">
        <v>-0.653328754134748</v>
      </c>
      <c r="E330">
        <v>3.4129326637189901</v>
      </c>
      <c r="F330">
        <v>-4.06626141785374</v>
      </c>
      <c r="G330" s="3">
        <f t="shared" si="30"/>
        <v>0.653328754134748</v>
      </c>
      <c r="H330" s="6">
        <f t="shared" si="31"/>
        <v>1.5727929436430885</v>
      </c>
      <c r="I330">
        <v>0.24626654538499401</v>
      </c>
      <c r="J330" s="3">
        <f t="shared" si="32"/>
        <v>-3.4129326637189901</v>
      </c>
      <c r="K330" s="6">
        <f t="shared" si="33"/>
        <v>-10.651115764609157</v>
      </c>
      <c r="L330" s="7">
        <v>3.3313199239539501E-12</v>
      </c>
      <c r="M330" s="3">
        <f t="shared" si="34"/>
        <v>4.06626141785374</v>
      </c>
      <c r="N330" s="6">
        <f t="shared" si="35"/>
        <v>16.751999716502969</v>
      </c>
      <c r="O330" s="7">
        <v>2.2129215191093301E-16</v>
      </c>
      <c r="P330" s="5">
        <v>329</v>
      </c>
      <c r="Q330">
        <v>0.95399999999999996</v>
      </c>
      <c r="R330" s="5">
        <v>362</v>
      </c>
      <c r="S330">
        <v>0.94899999999999995</v>
      </c>
      <c r="T330" s="5">
        <v>2754</v>
      </c>
      <c r="U330">
        <v>0.61599999999999999</v>
      </c>
    </row>
    <row r="331" spans="1:21" x14ac:dyDescent="0.2">
      <c r="A331" t="s">
        <v>8597</v>
      </c>
      <c r="B331" t="s">
        <v>4775</v>
      </c>
      <c r="C331">
        <v>2460</v>
      </c>
      <c r="D331">
        <v>0.276503693522821</v>
      </c>
      <c r="E331">
        <v>0.81827400987040899</v>
      </c>
      <c r="F331">
        <v>-0.54177031634758799</v>
      </c>
      <c r="G331" s="3">
        <f t="shared" si="30"/>
        <v>-0.276503693522821</v>
      </c>
      <c r="H331" s="6">
        <f t="shared" si="31"/>
        <v>-1.2112559004454357</v>
      </c>
      <c r="I331">
        <v>0.39022611767201698</v>
      </c>
      <c r="J331" s="3">
        <f t="shared" si="32"/>
        <v>-0.81827400987040899</v>
      </c>
      <c r="K331" s="6">
        <f t="shared" si="33"/>
        <v>-1.7632951852020391</v>
      </c>
      <c r="L331">
        <v>3.3669756131445199E-3</v>
      </c>
      <c r="M331" s="3">
        <f t="shared" si="34"/>
        <v>0.54177031634758799</v>
      </c>
      <c r="N331" s="6">
        <f t="shared" si="35"/>
        <v>1.4557577672509936</v>
      </c>
      <c r="O331">
        <v>6.9749884606439799E-2</v>
      </c>
      <c r="P331" s="5">
        <v>330</v>
      </c>
      <c r="Q331">
        <v>0.95399999999999996</v>
      </c>
      <c r="R331" s="5">
        <v>184</v>
      </c>
      <c r="S331">
        <v>0.97399999999999998</v>
      </c>
      <c r="T331" s="5">
        <v>390</v>
      </c>
      <c r="U331">
        <v>0.94499999999999995</v>
      </c>
    </row>
    <row r="332" spans="1:21" x14ac:dyDescent="0.2">
      <c r="A332" t="s">
        <v>7856</v>
      </c>
      <c r="B332" t="s">
        <v>18</v>
      </c>
      <c r="C332">
        <v>696</v>
      </c>
      <c r="D332">
        <v>-0.488334799734439</v>
      </c>
      <c r="E332">
        <v>1.4122571645014099</v>
      </c>
      <c r="F332">
        <v>-1.90059196423585</v>
      </c>
      <c r="G332" s="3">
        <f t="shared" si="30"/>
        <v>0.488334799734439</v>
      </c>
      <c r="H332" s="6">
        <f t="shared" si="31"/>
        <v>1.4028247600892951</v>
      </c>
      <c r="I332">
        <v>0.47364973059432802</v>
      </c>
      <c r="J332" s="3">
        <f t="shared" si="32"/>
        <v>-1.4122571645014099</v>
      </c>
      <c r="K332" s="6">
        <f t="shared" si="33"/>
        <v>-2.6615324656249637</v>
      </c>
      <c r="L332">
        <v>1.6652132721692699E-2</v>
      </c>
      <c r="M332" s="3">
        <f t="shared" si="34"/>
        <v>1.90059196423585</v>
      </c>
      <c r="N332" s="6">
        <f t="shared" si="35"/>
        <v>3.7336636425602125</v>
      </c>
      <c r="O332">
        <v>1.5083299920401201E-3</v>
      </c>
      <c r="P332" s="5">
        <v>331</v>
      </c>
      <c r="Q332">
        <v>0.95399999999999996</v>
      </c>
      <c r="R332" s="5">
        <v>344</v>
      </c>
      <c r="S332">
        <v>0.95199999999999996</v>
      </c>
      <c r="T332" s="5">
        <v>899</v>
      </c>
      <c r="U332">
        <v>0.874</v>
      </c>
    </row>
    <row r="333" spans="1:21" x14ac:dyDescent="0.2">
      <c r="A333" t="s">
        <v>8587</v>
      </c>
      <c r="B333" t="s">
        <v>8588</v>
      </c>
      <c r="C333">
        <v>1560</v>
      </c>
      <c r="D333">
        <v>-0.39197593502149902</v>
      </c>
      <c r="E333">
        <v>0.18505134312100399</v>
      </c>
      <c r="F333">
        <v>-0.57702727814250299</v>
      </c>
      <c r="G333" s="3">
        <f t="shared" si="30"/>
        <v>0.39197593502149902</v>
      </c>
      <c r="H333" s="6">
        <f t="shared" si="31"/>
        <v>1.3121893663402067</v>
      </c>
      <c r="I333">
        <v>0.226859449477881</v>
      </c>
      <c r="J333" s="3">
        <f t="shared" si="32"/>
        <v>-0.18505134312100399</v>
      </c>
      <c r="K333" s="6">
        <f t="shared" si="33"/>
        <v>-1.1368574313843958</v>
      </c>
      <c r="L333">
        <v>0.56448977649252097</v>
      </c>
      <c r="M333" s="3">
        <f t="shared" si="34"/>
        <v>0.57702727814250299</v>
      </c>
      <c r="N333" s="6">
        <f t="shared" si="35"/>
        <v>1.4917722325074452</v>
      </c>
      <c r="O333">
        <v>6.4011276790333096E-2</v>
      </c>
      <c r="P333" s="5">
        <v>332</v>
      </c>
      <c r="Q333">
        <v>0.95299999999999996</v>
      </c>
      <c r="R333" s="5">
        <v>327</v>
      </c>
      <c r="S333">
        <v>0.95399999999999996</v>
      </c>
      <c r="T333" s="5">
        <v>403</v>
      </c>
      <c r="U333">
        <v>0.94399999999999995</v>
      </c>
    </row>
    <row r="334" spans="1:21" x14ac:dyDescent="0.2">
      <c r="A334" t="s">
        <v>8622</v>
      </c>
      <c r="B334" t="s">
        <v>18</v>
      </c>
      <c r="C334">
        <v>894</v>
      </c>
      <c r="D334">
        <v>0.90641959792474902</v>
      </c>
      <c r="E334">
        <v>1.3613036682764501</v>
      </c>
      <c r="F334">
        <v>-0.45488407035169598</v>
      </c>
      <c r="G334" s="3">
        <f t="shared" si="30"/>
        <v>-0.90641959792474902</v>
      </c>
      <c r="H334" s="6">
        <f t="shared" si="31"/>
        <v>-1.8743879673172694</v>
      </c>
      <c r="I334">
        <v>8.8291419099659096E-2</v>
      </c>
      <c r="J334" s="3">
        <f t="shared" si="32"/>
        <v>-1.3613036682764501</v>
      </c>
      <c r="K334" s="6">
        <f t="shared" si="33"/>
        <v>-2.5691723379584932</v>
      </c>
      <c r="L334">
        <v>5.9313865045368102E-3</v>
      </c>
      <c r="M334" s="3">
        <f t="shared" si="34"/>
        <v>0.45488407035169598</v>
      </c>
      <c r="N334" s="6">
        <f t="shared" si="35"/>
        <v>1.3706726583587865</v>
      </c>
      <c r="O334">
        <v>0.42358481606465198</v>
      </c>
      <c r="P334" s="5">
        <v>333</v>
      </c>
      <c r="Q334">
        <v>0.95299999999999996</v>
      </c>
      <c r="R334" s="5">
        <v>103</v>
      </c>
      <c r="S334">
        <v>0.98499999999999999</v>
      </c>
      <c r="T334" s="5">
        <v>377</v>
      </c>
      <c r="U334">
        <v>0.94699999999999995</v>
      </c>
    </row>
    <row r="335" spans="1:21" x14ac:dyDescent="0.2">
      <c r="A335" t="s">
        <v>8184</v>
      </c>
      <c r="B335" t="s">
        <v>18</v>
      </c>
      <c r="C335">
        <v>1002</v>
      </c>
      <c r="D335">
        <v>-1.61304754302048</v>
      </c>
      <c r="E335">
        <v>-0.132016094262638</v>
      </c>
      <c r="F335">
        <v>-1.48103144875784</v>
      </c>
      <c r="G335" s="3">
        <f t="shared" si="30"/>
        <v>1.61304754302048</v>
      </c>
      <c r="H335" s="6">
        <f t="shared" si="31"/>
        <v>3.0589733604627924</v>
      </c>
      <c r="I335">
        <v>2.2165672847211299E-4</v>
      </c>
      <c r="J335" s="3">
        <f t="shared" si="32"/>
        <v>0.132016094262638</v>
      </c>
      <c r="K335" s="6">
        <f t="shared" si="33"/>
        <v>1.0958239910552787</v>
      </c>
      <c r="L335">
        <v>0.78636869574857604</v>
      </c>
      <c r="M335" s="3">
        <f t="shared" si="34"/>
        <v>1.48103144875784</v>
      </c>
      <c r="N335" s="6">
        <f t="shared" si="35"/>
        <v>2.7914823780386451</v>
      </c>
      <c r="O335">
        <v>6.7586521526673195E-4</v>
      </c>
      <c r="P335" s="5">
        <v>334</v>
      </c>
      <c r="Q335">
        <v>0.95299999999999996</v>
      </c>
      <c r="R335" s="5">
        <v>661</v>
      </c>
      <c r="S335">
        <v>0.90800000000000003</v>
      </c>
      <c r="T335" s="5">
        <v>680</v>
      </c>
      <c r="U335">
        <v>0.90500000000000003</v>
      </c>
    </row>
    <row r="336" spans="1:21" x14ac:dyDescent="0.2">
      <c r="A336" t="s">
        <v>8512</v>
      </c>
      <c r="B336" t="s">
        <v>18</v>
      </c>
      <c r="C336">
        <v>690</v>
      </c>
      <c r="D336">
        <v>-0.41841316088573199</v>
      </c>
      <c r="E336">
        <v>0.280267882588075</v>
      </c>
      <c r="F336">
        <v>-0.698681043473807</v>
      </c>
      <c r="G336" s="3">
        <f t="shared" si="30"/>
        <v>0.41841316088573199</v>
      </c>
      <c r="H336" s="6">
        <f t="shared" si="31"/>
        <v>1.3364567598194448</v>
      </c>
      <c r="I336">
        <v>0.35252997429594202</v>
      </c>
      <c r="J336" s="3">
        <f t="shared" si="32"/>
        <v>-0.280267882588075</v>
      </c>
      <c r="K336" s="6">
        <f t="shared" si="33"/>
        <v>-1.2144203595359029</v>
      </c>
      <c r="L336">
        <v>0.51493694934442102</v>
      </c>
      <c r="M336" s="3">
        <f t="shared" si="34"/>
        <v>0.698681043473807</v>
      </c>
      <c r="N336" s="6">
        <f t="shared" si="35"/>
        <v>1.623020298764118</v>
      </c>
      <c r="O336">
        <v>9.9872098443379798E-2</v>
      </c>
      <c r="P336" s="5">
        <v>335</v>
      </c>
      <c r="Q336">
        <v>0.95299999999999996</v>
      </c>
      <c r="R336" s="5">
        <v>337</v>
      </c>
      <c r="S336">
        <v>0.95299999999999996</v>
      </c>
      <c r="T336" s="5">
        <v>452</v>
      </c>
      <c r="U336">
        <v>0.93700000000000006</v>
      </c>
    </row>
    <row r="337" spans="1:21" x14ac:dyDescent="0.2">
      <c r="A337" t="s">
        <v>8846</v>
      </c>
      <c r="B337" t="s">
        <v>7624</v>
      </c>
      <c r="C337">
        <v>2295</v>
      </c>
      <c r="D337">
        <v>3.2554624506376199E-3</v>
      </c>
      <c r="E337">
        <v>-0.39919616144884301</v>
      </c>
      <c r="F337">
        <v>0.40245162389948103</v>
      </c>
      <c r="G337" s="3">
        <f t="shared" si="30"/>
        <v>-3.2554624506376199E-3</v>
      </c>
      <c r="H337" s="6">
        <f t="shared" si="31"/>
        <v>-1.0022590624642476</v>
      </c>
      <c r="I337">
        <v>0.99730598491165501</v>
      </c>
      <c r="J337" s="3">
        <f t="shared" si="32"/>
        <v>0.39919616144884301</v>
      </c>
      <c r="K337" s="6">
        <f t="shared" si="33"/>
        <v>1.3187729142140474</v>
      </c>
      <c r="L337">
        <v>0.36709991326723401</v>
      </c>
      <c r="M337" s="3">
        <f t="shared" si="34"/>
        <v>-0.40245162389948103</v>
      </c>
      <c r="N337" s="6">
        <f t="shared" si="35"/>
        <v>-1.3217521046034151</v>
      </c>
      <c r="O337">
        <v>0.39604065091297302</v>
      </c>
      <c r="P337" s="5">
        <v>336</v>
      </c>
      <c r="Q337">
        <v>0.95299999999999996</v>
      </c>
      <c r="R337" s="5">
        <v>245</v>
      </c>
      <c r="S337">
        <v>0.96599999999999997</v>
      </c>
      <c r="T337" s="5">
        <v>222</v>
      </c>
      <c r="U337">
        <v>0.96899999999999997</v>
      </c>
    </row>
    <row r="338" spans="1:21" x14ac:dyDescent="0.2">
      <c r="A338" t="s">
        <v>8751</v>
      </c>
      <c r="B338" t="s">
        <v>8752</v>
      </c>
      <c r="C338">
        <v>522</v>
      </c>
      <c r="D338">
        <v>-1.53634648297363</v>
      </c>
      <c r="E338">
        <v>-1.4752101516856999</v>
      </c>
      <c r="F338">
        <v>-6.1136331287922403E-2</v>
      </c>
      <c r="G338" s="3">
        <f t="shared" si="30"/>
        <v>1.53634648297363</v>
      </c>
      <c r="H338" s="6">
        <f t="shared" si="31"/>
        <v>2.9005901985769018</v>
      </c>
      <c r="I338">
        <v>1.88386865988048E-3</v>
      </c>
      <c r="J338" s="3">
        <f t="shared" si="32"/>
        <v>1.4752101516856999</v>
      </c>
      <c r="K338" s="6">
        <f t="shared" si="33"/>
        <v>2.7802413969676798</v>
      </c>
      <c r="L338">
        <v>1.9969356799273202E-3</v>
      </c>
      <c r="M338" s="3">
        <f t="shared" si="34"/>
        <v>6.1136331287922403E-2</v>
      </c>
      <c r="N338" s="6">
        <f t="shared" si="35"/>
        <v>1.0432871770560883</v>
      </c>
      <c r="O338">
        <v>0.92586327602977803</v>
      </c>
      <c r="P338" s="5">
        <v>337</v>
      </c>
      <c r="Q338">
        <v>0.95299999999999996</v>
      </c>
      <c r="R338" s="5">
        <v>655</v>
      </c>
      <c r="S338">
        <v>0.90800000000000003</v>
      </c>
      <c r="T338" s="5">
        <v>294</v>
      </c>
      <c r="U338">
        <v>0.95899999999999996</v>
      </c>
    </row>
    <row r="339" spans="1:21" x14ac:dyDescent="0.2">
      <c r="A339" t="s">
        <v>8299</v>
      </c>
      <c r="B339" t="s">
        <v>6287</v>
      </c>
      <c r="C339">
        <v>1062</v>
      </c>
      <c r="D339">
        <v>0.72663139130337395</v>
      </c>
      <c r="E339">
        <v>1.8561025413504999</v>
      </c>
      <c r="F339">
        <v>-1.12947115004712</v>
      </c>
      <c r="G339" s="3">
        <f t="shared" si="30"/>
        <v>-0.72663139130337395</v>
      </c>
      <c r="H339" s="6">
        <f t="shared" si="31"/>
        <v>-1.6547707840741313</v>
      </c>
      <c r="I339">
        <v>3.9593726038471902E-3</v>
      </c>
      <c r="J339" s="3">
        <f t="shared" si="32"/>
        <v>-1.8561025413504999</v>
      </c>
      <c r="K339" s="6">
        <f t="shared" si="33"/>
        <v>-3.6202831585308743</v>
      </c>
      <c r="L339" s="7">
        <v>3.3955058822496402E-15</v>
      </c>
      <c r="M339" s="3">
        <f t="shared" si="34"/>
        <v>1.12947115004712</v>
      </c>
      <c r="N339" s="6">
        <f t="shared" si="35"/>
        <v>2.1877852771956334</v>
      </c>
      <c r="O339" s="7">
        <v>3.6952782307568401E-6</v>
      </c>
      <c r="P339" s="5">
        <v>338</v>
      </c>
      <c r="Q339">
        <v>0.95299999999999996</v>
      </c>
      <c r="R339" s="5">
        <v>130</v>
      </c>
      <c r="S339">
        <v>0.98199999999999998</v>
      </c>
      <c r="T339" s="5">
        <v>590</v>
      </c>
      <c r="U339">
        <v>0.91700000000000004</v>
      </c>
    </row>
    <row r="340" spans="1:21" x14ac:dyDescent="0.2">
      <c r="A340" t="s">
        <v>8269</v>
      </c>
      <c r="B340" t="s">
        <v>18</v>
      </c>
      <c r="C340">
        <v>1239</v>
      </c>
      <c r="D340">
        <v>-1.6087910122270299</v>
      </c>
      <c r="E340">
        <v>-0.32300899343402401</v>
      </c>
      <c r="F340">
        <v>-1.28578201879301</v>
      </c>
      <c r="G340" s="3">
        <f t="shared" si="30"/>
        <v>1.6087910122270299</v>
      </c>
      <c r="H340" s="6">
        <f t="shared" si="31"/>
        <v>3.0499614592723874</v>
      </c>
      <c r="I340" s="7">
        <v>7.1609793378501302E-6</v>
      </c>
      <c r="J340" s="3">
        <f t="shared" si="32"/>
        <v>0.32300899343402401</v>
      </c>
      <c r="K340" s="6">
        <f t="shared" si="33"/>
        <v>1.2509368781460435</v>
      </c>
      <c r="L340">
        <v>0.39451350056435203</v>
      </c>
      <c r="M340" s="3">
        <f t="shared" si="34"/>
        <v>1.28578201879301</v>
      </c>
      <c r="N340" s="6">
        <f t="shared" si="35"/>
        <v>2.4381417740218878</v>
      </c>
      <c r="O340">
        <v>3.45832699380439E-4</v>
      </c>
      <c r="P340" s="5">
        <v>339</v>
      </c>
      <c r="Q340">
        <v>0.95199999999999996</v>
      </c>
      <c r="R340" s="5">
        <v>682</v>
      </c>
      <c r="S340">
        <v>0.90500000000000003</v>
      </c>
      <c r="T340" s="5">
        <v>615</v>
      </c>
      <c r="U340">
        <v>0.91400000000000003</v>
      </c>
    </row>
    <row r="341" spans="1:21" x14ac:dyDescent="0.2">
      <c r="A341" t="s">
        <v>9035</v>
      </c>
      <c r="B341" t="s">
        <v>9005</v>
      </c>
      <c r="C341">
        <v>324</v>
      </c>
      <c r="D341">
        <v>-1.0492326497550799</v>
      </c>
      <c r="E341">
        <v>-3.3864291779603501</v>
      </c>
      <c r="F341">
        <v>2.3371965282052698</v>
      </c>
      <c r="G341" s="3">
        <f t="shared" si="30"/>
        <v>1.0492326497550799</v>
      </c>
      <c r="H341" s="6">
        <f t="shared" si="31"/>
        <v>2.0694288533082568</v>
      </c>
      <c r="I341">
        <v>1.42322388641907E-3</v>
      </c>
      <c r="J341" s="3">
        <f t="shared" si="32"/>
        <v>3.3864291779603501</v>
      </c>
      <c r="K341" s="6">
        <f t="shared" si="33"/>
        <v>10.457232422507397</v>
      </c>
      <c r="L341" s="7">
        <v>2.5675938172294199E-28</v>
      </c>
      <c r="M341" s="3">
        <f t="shared" si="34"/>
        <v>-2.3371965282052698</v>
      </c>
      <c r="N341" s="6">
        <f t="shared" si="35"/>
        <v>-5.0531973620596426</v>
      </c>
      <c r="O341" s="7">
        <v>9.5379400101489695E-14</v>
      </c>
      <c r="P341" s="5">
        <v>340</v>
      </c>
      <c r="Q341">
        <v>0.95199999999999996</v>
      </c>
      <c r="R341" s="5">
        <v>488</v>
      </c>
      <c r="S341">
        <v>0.93200000000000005</v>
      </c>
      <c r="T341" s="5">
        <v>93</v>
      </c>
      <c r="U341">
        <v>0.98699999999999999</v>
      </c>
    </row>
    <row r="342" spans="1:21" x14ac:dyDescent="0.2">
      <c r="A342" t="s">
        <v>8906</v>
      </c>
      <c r="B342" t="s">
        <v>8907</v>
      </c>
      <c r="C342">
        <v>216</v>
      </c>
      <c r="D342">
        <v>-1.79992326632526</v>
      </c>
      <c r="E342">
        <v>-2.84725591732392</v>
      </c>
      <c r="F342">
        <v>1.04733265099867</v>
      </c>
      <c r="G342" s="3">
        <f t="shared" si="30"/>
        <v>1.79992326632526</v>
      </c>
      <c r="H342" s="6">
        <f t="shared" si="31"/>
        <v>3.4820170476755776</v>
      </c>
      <c r="I342">
        <v>1.69871687283151E-4</v>
      </c>
      <c r="J342" s="3">
        <f t="shared" si="32"/>
        <v>2.84725591732392</v>
      </c>
      <c r="K342" s="6">
        <f t="shared" si="33"/>
        <v>7.1963029244238044</v>
      </c>
      <c r="L342" s="7">
        <v>4.24843931259694E-10</v>
      </c>
      <c r="M342" s="3">
        <f t="shared" si="34"/>
        <v>-1.04733265099867</v>
      </c>
      <c r="N342" s="6">
        <f t="shared" si="35"/>
        <v>-2.0667052532748942</v>
      </c>
      <c r="O342">
        <v>3.3768187122399498E-2</v>
      </c>
      <c r="P342" s="5">
        <v>341</v>
      </c>
      <c r="Q342">
        <v>0.95199999999999996</v>
      </c>
      <c r="R342" s="5">
        <v>807</v>
      </c>
      <c r="S342">
        <v>0.88700000000000001</v>
      </c>
      <c r="T342" s="5">
        <v>175</v>
      </c>
      <c r="U342">
        <v>0.97499999999999998</v>
      </c>
    </row>
    <row r="343" spans="1:21" x14ac:dyDescent="0.2">
      <c r="A343" t="s">
        <v>5231</v>
      </c>
      <c r="B343" t="s">
        <v>5232</v>
      </c>
      <c r="C343">
        <v>1065</v>
      </c>
      <c r="D343">
        <v>1.0027795824852801</v>
      </c>
      <c r="E343">
        <v>4.9567621756622096</v>
      </c>
      <c r="F343">
        <v>-3.9539825931769301</v>
      </c>
      <c r="G343" s="3">
        <f t="shared" si="30"/>
        <v>-1.0027795824852801</v>
      </c>
      <c r="H343" s="6">
        <f t="shared" si="31"/>
        <v>-2.0038570339285333</v>
      </c>
      <c r="I343">
        <v>1.6965906977362302E-2</v>
      </c>
      <c r="J343" s="3">
        <f t="shared" si="32"/>
        <v>-4.9567621756622096</v>
      </c>
      <c r="K343" s="6">
        <f t="shared" si="33"/>
        <v>-31.055183248492593</v>
      </c>
      <c r="L343" s="7">
        <v>5.8478748989320997E-38</v>
      </c>
      <c r="M343" s="3">
        <f t="shared" si="34"/>
        <v>3.9539825931769301</v>
      </c>
      <c r="N343" s="6">
        <f t="shared" si="35"/>
        <v>15.497704039099718</v>
      </c>
      <c r="O343" s="7">
        <v>6.7184708335465605E-24</v>
      </c>
      <c r="P343" s="5">
        <v>342</v>
      </c>
      <c r="Q343">
        <v>0.95199999999999996</v>
      </c>
      <c r="R343" s="5">
        <v>105</v>
      </c>
      <c r="S343">
        <v>0.98499999999999999</v>
      </c>
      <c r="T343" s="5">
        <v>2872</v>
      </c>
      <c r="U343">
        <v>0.6</v>
      </c>
    </row>
    <row r="344" spans="1:21" x14ac:dyDescent="0.2">
      <c r="A344" t="s">
        <v>8511</v>
      </c>
      <c r="B344" t="s">
        <v>18</v>
      </c>
      <c r="C344">
        <v>1068</v>
      </c>
      <c r="D344">
        <v>0.79762285218153295</v>
      </c>
      <c r="E344">
        <v>1.53061100693425</v>
      </c>
      <c r="F344">
        <v>-0.73298815475271595</v>
      </c>
      <c r="G344" s="3">
        <f t="shared" si="30"/>
        <v>-0.79762285218153295</v>
      </c>
      <c r="H344" s="6">
        <f t="shared" si="31"/>
        <v>-1.7382346533067563</v>
      </c>
      <c r="I344">
        <v>5.5622005142495302E-2</v>
      </c>
      <c r="J344" s="3">
        <f t="shared" si="32"/>
        <v>-1.53061100693425</v>
      </c>
      <c r="K344" s="6">
        <f t="shared" si="33"/>
        <v>-2.8890817093164451</v>
      </c>
      <c r="L344" s="7">
        <v>7.2299147514412801E-5</v>
      </c>
      <c r="M344" s="3">
        <f t="shared" si="34"/>
        <v>0.73298815475271595</v>
      </c>
      <c r="N344" s="6">
        <f t="shared" si="35"/>
        <v>1.6620780766396273</v>
      </c>
      <c r="O344">
        <v>8.0486241348564594E-2</v>
      </c>
      <c r="P344" s="5">
        <v>343</v>
      </c>
      <c r="Q344">
        <v>0.95199999999999996</v>
      </c>
      <c r="R344" s="5">
        <v>117</v>
      </c>
      <c r="S344">
        <v>0.98299999999999998</v>
      </c>
      <c r="T344" s="5">
        <v>447</v>
      </c>
      <c r="U344">
        <v>0.93700000000000006</v>
      </c>
    </row>
    <row r="345" spans="1:21" x14ac:dyDescent="0.2">
      <c r="A345" t="s">
        <v>7918</v>
      </c>
      <c r="B345" t="s">
        <v>3211</v>
      </c>
      <c r="C345">
        <v>1599</v>
      </c>
      <c r="D345">
        <v>0.94045898375939896</v>
      </c>
      <c r="E345">
        <v>2.8240014344475699</v>
      </c>
      <c r="F345">
        <v>-1.8835424506881699</v>
      </c>
      <c r="G345" s="3">
        <f t="shared" si="30"/>
        <v>-0.94045898375939896</v>
      </c>
      <c r="H345" s="6">
        <f t="shared" si="31"/>
        <v>-1.9191387026554856</v>
      </c>
      <c r="I345">
        <v>7.2790614061420404E-4</v>
      </c>
      <c r="J345" s="3">
        <f t="shared" si="32"/>
        <v>-2.8240014344475699</v>
      </c>
      <c r="K345" s="6">
        <f t="shared" si="33"/>
        <v>-7.0812371573886299</v>
      </c>
      <c r="L345" s="7">
        <v>2.70507073895542E-27</v>
      </c>
      <c r="M345" s="3">
        <f t="shared" si="34"/>
        <v>1.8835424506881699</v>
      </c>
      <c r="N345" s="6">
        <f t="shared" si="35"/>
        <v>3.6897995687286254</v>
      </c>
      <c r="O345" s="7">
        <v>1.79084420067558E-12</v>
      </c>
      <c r="P345" s="5">
        <v>344</v>
      </c>
      <c r="Q345">
        <v>0.95199999999999996</v>
      </c>
      <c r="R345" s="5">
        <v>101</v>
      </c>
      <c r="S345">
        <v>0.98599999999999999</v>
      </c>
      <c r="T345" s="5">
        <v>856</v>
      </c>
      <c r="U345">
        <v>0.88</v>
      </c>
    </row>
    <row r="346" spans="1:21" x14ac:dyDescent="0.2">
      <c r="A346" t="s">
        <v>7119</v>
      </c>
      <c r="B346" t="s">
        <v>7120</v>
      </c>
      <c r="C346">
        <v>2100</v>
      </c>
      <c r="D346">
        <v>-0.499593076833028</v>
      </c>
      <c r="E346">
        <v>2.31352066002141</v>
      </c>
      <c r="F346">
        <v>-2.8131137368544401</v>
      </c>
      <c r="G346" s="3">
        <f t="shared" si="30"/>
        <v>0.499593076833028</v>
      </c>
      <c r="H346" s="6">
        <f t="shared" si="31"/>
        <v>1.4138147288745677</v>
      </c>
      <c r="I346">
        <v>0.21386279854117701</v>
      </c>
      <c r="J346" s="3">
        <f t="shared" si="32"/>
        <v>-2.31352066002141</v>
      </c>
      <c r="K346" s="6">
        <f t="shared" si="33"/>
        <v>-4.9709467884563372</v>
      </c>
      <c r="L346" s="7">
        <v>5.3648147666550797E-11</v>
      </c>
      <c r="M346" s="3">
        <f t="shared" si="34"/>
        <v>2.8131137368544401</v>
      </c>
      <c r="N346" s="6">
        <f t="shared" si="35"/>
        <v>7.0279977859713103</v>
      </c>
      <c r="O346" s="7">
        <v>2.9629083071151402E-15</v>
      </c>
      <c r="P346" s="5">
        <v>345</v>
      </c>
      <c r="Q346">
        <v>0.95199999999999996</v>
      </c>
      <c r="R346" s="5">
        <v>339</v>
      </c>
      <c r="S346">
        <v>0.95199999999999996</v>
      </c>
      <c r="T346" s="5">
        <v>1443</v>
      </c>
      <c r="U346">
        <v>0.79900000000000004</v>
      </c>
    </row>
    <row r="347" spans="1:21" x14ac:dyDescent="0.2">
      <c r="A347" t="s">
        <v>8905</v>
      </c>
      <c r="B347" t="s">
        <v>18</v>
      </c>
      <c r="C347">
        <v>471</v>
      </c>
      <c r="D347">
        <v>-0.47288388221857097</v>
      </c>
      <c r="E347">
        <v>-1.38322122665102</v>
      </c>
      <c r="F347">
        <v>0.91033734443244596</v>
      </c>
      <c r="G347" s="3">
        <f t="shared" si="30"/>
        <v>0.47288388221857097</v>
      </c>
      <c r="H347" s="6">
        <f t="shared" si="31"/>
        <v>1.3878810085398983</v>
      </c>
      <c r="I347">
        <v>0.30484595640630502</v>
      </c>
      <c r="J347" s="3">
        <f t="shared" si="32"/>
        <v>1.38322122665102</v>
      </c>
      <c r="K347" s="6">
        <f t="shared" si="33"/>
        <v>2.6085014343193684</v>
      </c>
      <c r="L347">
        <v>6.1591820771424296E-4</v>
      </c>
      <c r="M347" s="3">
        <f t="shared" si="34"/>
        <v>-0.91033734443244596</v>
      </c>
      <c r="N347" s="6">
        <f t="shared" si="35"/>
        <v>-1.8794849257744379</v>
      </c>
      <c r="O347">
        <v>3.3930011031414402E-2</v>
      </c>
      <c r="P347" s="5">
        <v>346</v>
      </c>
      <c r="Q347">
        <v>0.95099999999999996</v>
      </c>
      <c r="R347" s="5">
        <v>352</v>
      </c>
      <c r="S347">
        <v>0.95099999999999996</v>
      </c>
      <c r="T347" s="5">
        <v>179</v>
      </c>
      <c r="U347">
        <v>0.97499999999999998</v>
      </c>
    </row>
    <row r="348" spans="1:21" x14ac:dyDescent="0.2">
      <c r="A348" t="s">
        <v>8770</v>
      </c>
      <c r="B348" t="s">
        <v>8295</v>
      </c>
      <c r="C348">
        <v>576</v>
      </c>
      <c r="D348">
        <v>-1.62580531397906</v>
      </c>
      <c r="E348">
        <v>-1.7190904736577799</v>
      </c>
      <c r="F348">
        <v>9.32851596787172E-2</v>
      </c>
      <c r="G348" s="3">
        <f t="shared" si="30"/>
        <v>1.62580531397906</v>
      </c>
      <c r="H348" s="6">
        <f t="shared" si="31"/>
        <v>3.0861438590421266</v>
      </c>
      <c r="I348" s="7">
        <v>7.0456868656765297E-5</v>
      </c>
      <c r="J348" s="3">
        <f t="shared" si="32"/>
        <v>1.7190904736577799</v>
      </c>
      <c r="K348" s="6">
        <f t="shared" si="33"/>
        <v>3.2922878391501249</v>
      </c>
      <c r="L348" s="7">
        <v>1.28508877536184E-5</v>
      </c>
      <c r="M348" s="3">
        <f t="shared" si="34"/>
        <v>-9.32851596787172E-2</v>
      </c>
      <c r="N348" s="6">
        <f t="shared" si="35"/>
        <v>-1.0667966204828747</v>
      </c>
      <c r="O348">
        <v>0.85856165772370596</v>
      </c>
      <c r="P348" s="5">
        <v>347</v>
      </c>
      <c r="Q348">
        <v>0.95099999999999996</v>
      </c>
      <c r="R348" s="5">
        <v>707</v>
      </c>
      <c r="S348">
        <v>0.90100000000000002</v>
      </c>
      <c r="T348" s="5">
        <v>274</v>
      </c>
      <c r="U348">
        <v>0.96099999999999997</v>
      </c>
    </row>
    <row r="349" spans="1:21" x14ac:dyDescent="0.2">
      <c r="A349" t="s">
        <v>8401</v>
      </c>
      <c r="B349" t="s">
        <v>8402</v>
      </c>
      <c r="C349">
        <v>831</v>
      </c>
      <c r="D349">
        <v>-1.7300266023953399</v>
      </c>
      <c r="E349">
        <v>-0.81049014212837101</v>
      </c>
      <c r="F349">
        <v>-0.91953646026696501</v>
      </c>
      <c r="G349" s="3">
        <f t="shared" si="30"/>
        <v>1.7300266023953399</v>
      </c>
      <c r="H349" s="6">
        <f t="shared" si="31"/>
        <v>3.3173393523592072</v>
      </c>
      <c r="I349" s="7">
        <v>2.5875147086965001E-6</v>
      </c>
      <c r="J349" s="3">
        <f t="shared" si="32"/>
        <v>0.81049014212837101</v>
      </c>
      <c r="K349" s="6">
        <f t="shared" si="33"/>
        <v>1.7538071809922806</v>
      </c>
      <c r="L349">
        <v>2.7899294703526301E-2</v>
      </c>
      <c r="M349" s="3">
        <f t="shared" si="34"/>
        <v>0.91953646026696501</v>
      </c>
      <c r="N349" s="6">
        <f t="shared" si="35"/>
        <v>1.8915074520805026</v>
      </c>
      <c r="O349">
        <v>1.5676151662664901E-2</v>
      </c>
      <c r="P349" s="5">
        <v>348</v>
      </c>
      <c r="Q349">
        <v>0.95099999999999996</v>
      </c>
      <c r="R349" s="5">
        <v>774</v>
      </c>
      <c r="S349">
        <v>0.89200000000000002</v>
      </c>
      <c r="T349" s="5">
        <v>523</v>
      </c>
      <c r="U349">
        <v>0.92700000000000005</v>
      </c>
    </row>
    <row r="350" spans="1:21" x14ac:dyDescent="0.2">
      <c r="A350" t="s">
        <v>8845</v>
      </c>
      <c r="B350" t="s">
        <v>18</v>
      </c>
      <c r="C350">
        <v>1161</v>
      </c>
      <c r="D350">
        <v>-2.2181703291039399</v>
      </c>
      <c r="E350">
        <v>-2.64138178276158</v>
      </c>
      <c r="F350">
        <v>0.42321145365763602</v>
      </c>
      <c r="G350" s="3">
        <f t="shared" si="30"/>
        <v>2.2181703291039399</v>
      </c>
      <c r="H350" s="6">
        <f t="shared" si="31"/>
        <v>4.6530294850265808</v>
      </c>
      <c r="I350" s="7">
        <v>1.48203723499064E-5</v>
      </c>
      <c r="J350" s="3">
        <f t="shared" si="32"/>
        <v>2.64138178276158</v>
      </c>
      <c r="K350" s="6">
        <f t="shared" si="33"/>
        <v>6.2392896359200032</v>
      </c>
      <c r="L350" s="7">
        <v>8.2467190155235405E-8</v>
      </c>
      <c r="M350" s="3">
        <f t="shared" si="34"/>
        <v>-0.42321145365763602</v>
      </c>
      <c r="N350" s="6">
        <f t="shared" si="35"/>
        <v>-1.3409091122241927</v>
      </c>
      <c r="O350">
        <v>0.47047443344322598</v>
      </c>
      <c r="P350" s="5">
        <v>349</v>
      </c>
      <c r="Q350">
        <v>0.95099999999999996</v>
      </c>
      <c r="R350" s="5">
        <v>1043</v>
      </c>
      <c r="S350">
        <v>0.85399999999999998</v>
      </c>
      <c r="T350" s="5">
        <v>217</v>
      </c>
      <c r="U350">
        <v>0.96899999999999997</v>
      </c>
    </row>
    <row r="351" spans="1:21" x14ac:dyDescent="0.2">
      <c r="A351" t="s">
        <v>8997</v>
      </c>
      <c r="B351" t="s">
        <v>8754</v>
      </c>
      <c r="C351">
        <v>1011</v>
      </c>
      <c r="D351">
        <v>-2.2391888430599298</v>
      </c>
      <c r="E351">
        <v>-4.1527514551915097</v>
      </c>
      <c r="F351">
        <v>1.9135626121315801</v>
      </c>
      <c r="G351" s="3">
        <f t="shared" si="30"/>
        <v>2.2391888430599298</v>
      </c>
      <c r="H351" s="6">
        <f t="shared" si="31"/>
        <v>4.7213153343547694</v>
      </c>
      <c r="I351" s="7">
        <v>8.7791179654355301E-8</v>
      </c>
      <c r="J351" s="3">
        <f t="shared" si="32"/>
        <v>4.1527514551915097</v>
      </c>
      <c r="K351" s="6">
        <f t="shared" si="33"/>
        <v>17.787001944810488</v>
      </c>
      <c r="L351" s="7">
        <v>3.7629330841241299E-25</v>
      </c>
      <c r="M351" s="3">
        <f t="shared" si="34"/>
        <v>-1.9135626121315801</v>
      </c>
      <c r="N351" s="6">
        <f t="shared" si="35"/>
        <v>-3.7673827493332048</v>
      </c>
      <c r="O351" s="7">
        <v>4.5386077668973599E-6</v>
      </c>
      <c r="P351" s="5">
        <v>350</v>
      </c>
      <c r="Q351">
        <v>0.95099999999999996</v>
      </c>
      <c r="R351" s="5">
        <v>1093</v>
      </c>
      <c r="S351">
        <v>0.84699999999999998</v>
      </c>
      <c r="T351" s="5">
        <v>120</v>
      </c>
      <c r="U351">
        <v>0.98299999999999998</v>
      </c>
    </row>
    <row r="352" spans="1:21" x14ac:dyDescent="0.2">
      <c r="A352" t="s">
        <v>8565</v>
      </c>
      <c r="B352" t="s">
        <v>8566</v>
      </c>
      <c r="C352">
        <v>621</v>
      </c>
      <c r="D352">
        <v>-1.1400453515371201</v>
      </c>
      <c r="E352">
        <v>-0.55110412795252595</v>
      </c>
      <c r="F352">
        <v>-0.588941223584593</v>
      </c>
      <c r="G352" s="3">
        <f t="shared" si="30"/>
        <v>1.1400453515371201</v>
      </c>
      <c r="H352" s="6">
        <f t="shared" si="31"/>
        <v>2.2038795102560464</v>
      </c>
      <c r="I352">
        <v>1.73824167207841E-2</v>
      </c>
      <c r="J352" s="3">
        <f t="shared" si="32"/>
        <v>0.55110412795252595</v>
      </c>
      <c r="K352" s="6">
        <f t="shared" si="33"/>
        <v>1.4652066235434662</v>
      </c>
      <c r="L352">
        <v>0.252041669374646</v>
      </c>
      <c r="M352" s="3">
        <f t="shared" si="34"/>
        <v>0.588941223584593</v>
      </c>
      <c r="N352" s="6">
        <f t="shared" si="35"/>
        <v>1.5041424703132769</v>
      </c>
      <c r="O352">
        <v>0.24710754455754799</v>
      </c>
      <c r="P352" s="5">
        <v>351</v>
      </c>
      <c r="Q352">
        <v>0.95099999999999996</v>
      </c>
      <c r="R352" s="5">
        <v>524</v>
      </c>
      <c r="S352">
        <v>0.92700000000000005</v>
      </c>
      <c r="T352" s="5">
        <v>412</v>
      </c>
      <c r="U352">
        <v>0.94199999999999995</v>
      </c>
    </row>
    <row r="353" spans="1:21" x14ac:dyDescent="0.2">
      <c r="A353" t="s">
        <v>7963</v>
      </c>
      <c r="B353" t="s">
        <v>7964</v>
      </c>
      <c r="C353">
        <v>618</v>
      </c>
      <c r="D353">
        <v>2.8971817932105501E-2</v>
      </c>
      <c r="E353">
        <v>1.78171471411035</v>
      </c>
      <c r="F353">
        <v>-1.7527428961782401</v>
      </c>
      <c r="G353" s="3">
        <f t="shared" si="30"/>
        <v>-2.8971817932105501E-2</v>
      </c>
      <c r="H353" s="6">
        <f t="shared" si="31"/>
        <v>-1.0202847284844923</v>
      </c>
      <c r="I353">
        <v>0.95970948273407197</v>
      </c>
      <c r="J353" s="3">
        <f t="shared" si="32"/>
        <v>-1.78171471411035</v>
      </c>
      <c r="K353" s="6">
        <f t="shared" si="33"/>
        <v>-3.4383459616419274</v>
      </c>
      <c r="L353" s="7">
        <v>1.4075914230247901E-5</v>
      </c>
      <c r="M353" s="3">
        <f t="shared" si="34"/>
        <v>1.7527428961782401</v>
      </c>
      <c r="N353" s="6">
        <f t="shared" si="35"/>
        <v>3.3699866965069227</v>
      </c>
      <c r="O353" s="7">
        <v>3.1067712027485203E-5</v>
      </c>
      <c r="P353" s="5">
        <v>352</v>
      </c>
      <c r="Q353">
        <v>0.95099999999999996</v>
      </c>
      <c r="R353" s="5">
        <v>241</v>
      </c>
      <c r="S353">
        <v>0.96599999999999997</v>
      </c>
      <c r="T353" s="5">
        <v>827</v>
      </c>
      <c r="U353">
        <v>0.88400000000000001</v>
      </c>
    </row>
    <row r="354" spans="1:21" x14ac:dyDescent="0.2">
      <c r="A354" t="s">
        <v>8577</v>
      </c>
      <c r="B354" t="s">
        <v>8578</v>
      </c>
      <c r="C354">
        <v>333</v>
      </c>
      <c r="D354">
        <v>-1.3452622969903101</v>
      </c>
      <c r="E354">
        <v>-0.816420839393736</v>
      </c>
      <c r="F354">
        <v>-0.52884145759657497</v>
      </c>
      <c r="G354" s="3">
        <f t="shared" si="30"/>
        <v>1.3452622969903101</v>
      </c>
      <c r="H354" s="6">
        <f t="shared" si="31"/>
        <v>2.540763860430427</v>
      </c>
      <c r="I354">
        <v>2.2670536067113899E-2</v>
      </c>
      <c r="J354" s="3">
        <f t="shared" si="32"/>
        <v>0.816420839393736</v>
      </c>
      <c r="K354" s="6">
        <f t="shared" si="33"/>
        <v>1.7610316515511713</v>
      </c>
      <c r="L354">
        <v>0.16179350418164901</v>
      </c>
      <c r="M354" s="3">
        <f t="shared" si="34"/>
        <v>0.52884145759657497</v>
      </c>
      <c r="N354" s="6">
        <f t="shared" si="35"/>
        <v>1.4427701274945544</v>
      </c>
      <c r="O354">
        <v>0.41201725934350097</v>
      </c>
      <c r="P354" s="5">
        <v>353</v>
      </c>
      <c r="Q354">
        <v>0.95</v>
      </c>
      <c r="R354" s="5">
        <v>611</v>
      </c>
      <c r="S354">
        <v>0.91500000000000004</v>
      </c>
      <c r="T354" s="5">
        <v>406</v>
      </c>
      <c r="U354">
        <v>0.94299999999999995</v>
      </c>
    </row>
    <row r="355" spans="1:21" x14ac:dyDescent="0.2">
      <c r="A355" t="s">
        <v>8001</v>
      </c>
      <c r="B355" t="s">
        <v>18</v>
      </c>
      <c r="C355">
        <v>477</v>
      </c>
      <c r="D355">
        <v>0.38987344169460297</v>
      </c>
      <c r="E355">
        <v>2.1093043117099501</v>
      </c>
      <c r="F355">
        <v>-1.71943087001535</v>
      </c>
      <c r="G355" s="3">
        <f t="shared" si="30"/>
        <v>-0.38987344169460297</v>
      </c>
      <c r="H355" s="6">
        <f t="shared" si="31"/>
        <v>-1.3102784565617955</v>
      </c>
      <c r="I355">
        <v>0.34549150500854597</v>
      </c>
      <c r="J355" s="3">
        <f t="shared" si="32"/>
        <v>-2.1093043117099501</v>
      </c>
      <c r="K355" s="6">
        <f t="shared" si="33"/>
        <v>-4.3148317703584995</v>
      </c>
      <c r="L355" s="7">
        <v>2.3636167076196002E-9</v>
      </c>
      <c r="M355" s="3">
        <f t="shared" si="34"/>
        <v>1.71943087001535</v>
      </c>
      <c r="N355" s="6">
        <f t="shared" si="35"/>
        <v>3.2930647289132247</v>
      </c>
      <c r="O355" s="7">
        <v>2.1539329253699901E-6</v>
      </c>
      <c r="P355" s="5">
        <v>354</v>
      </c>
      <c r="Q355">
        <v>0.95</v>
      </c>
      <c r="R355" s="5">
        <v>169</v>
      </c>
      <c r="S355">
        <v>0.97599999999999998</v>
      </c>
      <c r="T355" s="5">
        <v>802</v>
      </c>
      <c r="U355">
        <v>0.88800000000000001</v>
      </c>
    </row>
    <row r="356" spans="1:21" x14ac:dyDescent="0.2">
      <c r="A356" t="s">
        <v>8915</v>
      </c>
      <c r="B356" t="s">
        <v>7665</v>
      </c>
      <c r="C356">
        <v>2163</v>
      </c>
      <c r="D356">
        <v>-1.4366693582615699</v>
      </c>
      <c r="E356">
        <v>-2.4301110702655899</v>
      </c>
      <c r="F356">
        <v>0.99344171200402198</v>
      </c>
      <c r="G356" s="3">
        <f t="shared" si="30"/>
        <v>1.4366693582615699</v>
      </c>
      <c r="H356" s="6">
        <f t="shared" si="31"/>
        <v>2.7069520985529429</v>
      </c>
      <c r="I356">
        <v>5.3049264666541699E-3</v>
      </c>
      <c r="J356" s="3">
        <f t="shared" si="32"/>
        <v>2.4301110702655899</v>
      </c>
      <c r="K356" s="6">
        <f t="shared" si="33"/>
        <v>5.3893492069314721</v>
      </c>
      <c r="L356" s="7">
        <v>5.68346172515042E-7</v>
      </c>
      <c r="M356" s="3">
        <f t="shared" si="34"/>
        <v>-0.99344171200402198</v>
      </c>
      <c r="N356" s="6">
        <f t="shared" si="35"/>
        <v>-1.9909289158875283</v>
      </c>
      <c r="O356">
        <v>6.0477810133592103E-2</v>
      </c>
      <c r="P356" s="5">
        <v>355</v>
      </c>
      <c r="Q356">
        <v>0.95</v>
      </c>
      <c r="R356" s="5">
        <v>635</v>
      </c>
      <c r="S356">
        <v>0.91100000000000003</v>
      </c>
      <c r="T356" s="5">
        <v>173</v>
      </c>
      <c r="U356">
        <v>0.97599999999999998</v>
      </c>
    </row>
    <row r="357" spans="1:21" x14ac:dyDescent="0.2">
      <c r="A357" t="s">
        <v>5333</v>
      </c>
      <c r="B357" t="s">
        <v>18</v>
      </c>
      <c r="C357">
        <v>1341</v>
      </c>
      <c r="D357">
        <v>-2.0183983251123898</v>
      </c>
      <c r="E357">
        <v>1.91521621180803</v>
      </c>
      <c r="F357">
        <v>-3.9336145369204201</v>
      </c>
      <c r="G357" s="3">
        <f t="shared" si="30"/>
        <v>2.0183983251123898</v>
      </c>
      <c r="H357" s="6">
        <f t="shared" si="31"/>
        <v>4.0513376409300301</v>
      </c>
      <c r="I357" s="7">
        <v>5.9175574784304499E-7</v>
      </c>
      <c r="J357" s="3">
        <f t="shared" si="32"/>
        <v>-1.91521621180803</v>
      </c>
      <c r="K357" s="6">
        <f t="shared" si="33"/>
        <v>-3.7717033536960591</v>
      </c>
      <c r="L357" s="7">
        <v>1.1204408274889001E-6</v>
      </c>
      <c r="M357" s="3">
        <f t="shared" si="34"/>
        <v>3.9336145369204201</v>
      </c>
      <c r="N357" s="6">
        <f t="shared" si="35"/>
        <v>15.280443767250881</v>
      </c>
      <c r="O357" s="7">
        <v>1.14386386477079E-23</v>
      </c>
      <c r="P357" s="5">
        <v>356</v>
      </c>
      <c r="Q357">
        <v>0.95</v>
      </c>
      <c r="R357" s="5">
        <v>943</v>
      </c>
      <c r="S357">
        <v>0.86799999999999999</v>
      </c>
      <c r="T357" s="5">
        <v>2792</v>
      </c>
      <c r="U357">
        <v>0.61099999999999999</v>
      </c>
    </row>
    <row r="358" spans="1:21" x14ac:dyDescent="0.2">
      <c r="A358" t="s">
        <v>7847</v>
      </c>
      <c r="B358" t="s">
        <v>18</v>
      </c>
      <c r="C358">
        <v>600</v>
      </c>
      <c r="D358">
        <v>1.88518387617271</v>
      </c>
      <c r="E358">
        <v>3.57031194217251</v>
      </c>
      <c r="F358">
        <v>-1.68512806599979</v>
      </c>
      <c r="G358" s="3">
        <f t="shared" si="30"/>
        <v>-1.88518387617271</v>
      </c>
      <c r="H358" s="6">
        <f t="shared" si="31"/>
        <v>-3.6940000252268237</v>
      </c>
      <c r="I358" s="7">
        <v>6.5265720634487304E-6</v>
      </c>
      <c r="J358" s="3">
        <f t="shared" si="32"/>
        <v>-3.57031194217251</v>
      </c>
      <c r="K358" s="6">
        <f t="shared" si="33"/>
        <v>-11.87875673398201</v>
      </c>
      <c r="L358" s="7">
        <v>3.0535716800787699E-19</v>
      </c>
      <c r="M358" s="3">
        <f t="shared" si="34"/>
        <v>1.68512806599979</v>
      </c>
      <c r="N358" s="6">
        <f t="shared" si="35"/>
        <v>3.2156894025068485</v>
      </c>
      <c r="O358" s="7">
        <v>5.2141477606920099E-5</v>
      </c>
      <c r="P358" s="5">
        <v>357</v>
      </c>
      <c r="Q358">
        <v>0.95</v>
      </c>
      <c r="R358" s="5">
        <v>53</v>
      </c>
      <c r="S358">
        <v>0.99199999999999999</v>
      </c>
      <c r="T358" s="5">
        <v>911</v>
      </c>
      <c r="U358">
        <v>0.873</v>
      </c>
    </row>
    <row r="359" spans="1:21" x14ac:dyDescent="0.2">
      <c r="A359" t="s">
        <v>5905</v>
      </c>
      <c r="B359" t="s">
        <v>18</v>
      </c>
      <c r="C359">
        <v>1023</v>
      </c>
      <c r="D359">
        <v>-0.74826091926449501</v>
      </c>
      <c r="E359">
        <v>2.6673141126929099</v>
      </c>
      <c r="F359">
        <v>-3.4155750319573999</v>
      </c>
      <c r="G359" s="3">
        <f t="shared" si="30"/>
        <v>0.74826091926449501</v>
      </c>
      <c r="H359" s="6">
        <f t="shared" si="31"/>
        <v>1.679766753394792</v>
      </c>
      <c r="I359">
        <v>0.218968019610908</v>
      </c>
      <c r="J359" s="3">
        <f t="shared" si="32"/>
        <v>-2.6673141126929099</v>
      </c>
      <c r="K359" s="6">
        <f t="shared" si="33"/>
        <v>-6.352454393461378</v>
      </c>
      <c r="L359" s="7">
        <v>6.8431728606206102E-7</v>
      </c>
      <c r="M359" s="3">
        <f t="shared" si="34"/>
        <v>3.4155750319573999</v>
      </c>
      <c r="N359" s="6">
        <f t="shared" si="35"/>
        <v>10.670641692593067</v>
      </c>
      <c r="O359" s="7">
        <v>2.9297615383559299E-10</v>
      </c>
      <c r="P359" s="5">
        <v>358</v>
      </c>
      <c r="Q359">
        <v>0.95</v>
      </c>
      <c r="R359" s="5">
        <v>434</v>
      </c>
      <c r="S359">
        <v>0.93899999999999995</v>
      </c>
      <c r="T359" s="5">
        <v>2356</v>
      </c>
      <c r="U359">
        <v>0.67200000000000004</v>
      </c>
    </row>
    <row r="360" spans="1:21" x14ac:dyDescent="0.2">
      <c r="A360" t="s">
        <v>8829</v>
      </c>
      <c r="B360" t="s">
        <v>18</v>
      </c>
      <c r="C360">
        <v>309</v>
      </c>
      <c r="D360">
        <v>-1.3912190706432801</v>
      </c>
      <c r="E360">
        <v>-1.84512202191129</v>
      </c>
      <c r="F360">
        <v>0.453902951268008</v>
      </c>
      <c r="G360" s="3">
        <f t="shared" si="30"/>
        <v>1.3912190706432801</v>
      </c>
      <c r="H360" s="6">
        <f t="shared" si="31"/>
        <v>2.6230022963663702</v>
      </c>
      <c r="I360">
        <v>2.3563422314189699E-3</v>
      </c>
      <c r="J360" s="3">
        <f t="shared" si="32"/>
        <v>1.84512202191129</v>
      </c>
      <c r="K360" s="6">
        <f t="shared" si="33"/>
        <v>3.5928333574543037</v>
      </c>
      <c r="L360" s="7">
        <v>2.2609758860537902E-5</v>
      </c>
      <c r="M360" s="3">
        <f t="shared" si="34"/>
        <v>-0.453902951268008</v>
      </c>
      <c r="N360" s="6">
        <f t="shared" si="35"/>
        <v>-1.369740835694818</v>
      </c>
      <c r="O360">
        <v>0.36791418987951302</v>
      </c>
      <c r="P360" s="5">
        <v>359</v>
      </c>
      <c r="Q360">
        <v>0.95</v>
      </c>
      <c r="R360" s="5">
        <v>657</v>
      </c>
      <c r="S360">
        <v>0.90800000000000003</v>
      </c>
      <c r="T360" s="5">
        <v>234</v>
      </c>
      <c r="U360">
        <v>0.96699999999999997</v>
      </c>
    </row>
    <row r="361" spans="1:21" x14ac:dyDescent="0.2">
      <c r="A361" t="s">
        <v>7069</v>
      </c>
      <c r="B361" t="s">
        <v>7070</v>
      </c>
      <c r="C361">
        <v>1335</v>
      </c>
      <c r="D361">
        <v>-0.289401514254366</v>
      </c>
      <c r="E361">
        <v>2.4017509689687002</v>
      </c>
      <c r="F361">
        <v>-2.69115248322306</v>
      </c>
      <c r="G361" s="3">
        <f t="shared" si="30"/>
        <v>0.289401514254366</v>
      </c>
      <c r="H361" s="6">
        <f t="shared" si="31"/>
        <v>1.2221331843681522</v>
      </c>
      <c r="I361">
        <v>0.595854782276802</v>
      </c>
      <c r="J361" s="3">
        <f t="shared" si="32"/>
        <v>-2.4017509689687002</v>
      </c>
      <c r="K361" s="6">
        <f t="shared" si="33"/>
        <v>-5.2844413692231873</v>
      </c>
      <c r="L361" s="7">
        <v>5.7152547966893E-8</v>
      </c>
      <c r="M361" s="3">
        <f t="shared" si="34"/>
        <v>2.69115248322306</v>
      </c>
      <c r="N361" s="6">
        <f t="shared" si="35"/>
        <v>6.4582911581755047</v>
      </c>
      <c r="O361" s="7">
        <v>1.91349115726809E-9</v>
      </c>
      <c r="P361" s="5">
        <v>360</v>
      </c>
      <c r="Q361">
        <v>0.95</v>
      </c>
      <c r="R361" s="5">
        <v>315</v>
      </c>
      <c r="S361">
        <v>0.95599999999999996</v>
      </c>
      <c r="T361" s="5">
        <v>1479</v>
      </c>
      <c r="U361">
        <v>0.79400000000000004</v>
      </c>
    </row>
    <row r="362" spans="1:21" x14ac:dyDescent="0.2">
      <c r="A362" t="s">
        <v>6695</v>
      </c>
      <c r="B362" t="s">
        <v>18</v>
      </c>
      <c r="C362">
        <v>1857</v>
      </c>
      <c r="D362">
        <v>-0.69377636047272195</v>
      </c>
      <c r="E362">
        <v>2.3656946611151199</v>
      </c>
      <c r="F362">
        <v>-3.05947102158785</v>
      </c>
      <c r="G362" s="3">
        <f t="shared" si="30"/>
        <v>0.69377636047272195</v>
      </c>
      <c r="H362" s="6">
        <f t="shared" si="31"/>
        <v>1.6175119385008181</v>
      </c>
      <c r="I362">
        <v>6.5927695040993994E-2</v>
      </c>
      <c r="J362" s="3">
        <f t="shared" si="32"/>
        <v>-2.3656946611151199</v>
      </c>
      <c r="K362" s="6">
        <f t="shared" si="33"/>
        <v>-5.1540075876598941</v>
      </c>
      <c r="L362" s="7">
        <v>4.9318769174224896E-12</v>
      </c>
      <c r="M362" s="3">
        <f t="shared" si="34"/>
        <v>3.05947102158785</v>
      </c>
      <c r="N362" s="6">
        <f t="shared" si="35"/>
        <v>8.3366688041637271</v>
      </c>
      <c r="O362" s="7">
        <v>8.6932469578177692E-19</v>
      </c>
      <c r="P362" s="5">
        <v>361</v>
      </c>
      <c r="Q362">
        <v>0.94899999999999995</v>
      </c>
      <c r="R362" s="5">
        <v>416</v>
      </c>
      <c r="S362">
        <v>0.94199999999999995</v>
      </c>
      <c r="T362" s="5">
        <v>1763</v>
      </c>
      <c r="U362">
        <v>0.754</v>
      </c>
    </row>
    <row r="363" spans="1:21" x14ac:dyDescent="0.2">
      <c r="A363" t="s">
        <v>7798</v>
      </c>
      <c r="B363" t="s">
        <v>18</v>
      </c>
      <c r="C363">
        <v>1125</v>
      </c>
      <c r="D363">
        <v>0.471317347668822</v>
      </c>
      <c r="E363">
        <v>2.3846465916202</v>
      </c>
      <c r="F363">
        <v>-1.91332924395138</v>
      </c>
      <c r="G363" s="3">
        <f t="shared" si="30"/>
        <v>-0.471317347668822</v>
      </c>
      <c r="H363" s="6">
        <f t="shared" si="31"/>
        <v>-1.3863748110965299</v>
      </c>
      <c r="I363">
        <v>0.39854500488591998</v>
      </c>
      <c r="J363" s="3">
        <f t="shared" si="32"/>
        <v>-2.3846465916202</v>
      </c>
      <c r="K363" s="6">
        <f t="shared" si="33"/>
        <v>-5.2221597504026152</v>
      </c>
      <c r="L363" s="7">
        <v>4.9785581752039296E-7</v>
      </c>
      <c r="M363" s="3">
        <f t="shared" si="34"/>
        <v>1.91332924395138</v>
      </c>
      <c r="N363" s="6">
        <f t="shared" si="35"/>
        <v>3.7667733924509519</v>
      </c>
      <c r="O363" s="7">
        <v>9.4716447029872706E-5</v>
      </c>
      <c r="P363" s="5">
        <v>362</v>
      </c>
      <c r="Q363">
        <v>0.94899999999999995</v>
      </c>
      <c r="R363" s="5">
        <v>154</v>
      </c>
      <c r="S363">
        <v>0.97799999999999998</v>
      </c>
      <c r="T363" s="5">
        <v>944</v>
      </c>
      <c r="U363">
        <v>0.86799999999999999</v>
      </c>
    </row>
    <row r="364" spans="1:21" x14ac:dyDescent="0.2">
      <c r="A364" t="s">
        <v>8399</v>
      </c>
      <c r="B364" t="s">
        <v>8400</v>
      </c>
      <c r="C364">
        <v>1071</v>
      </c>
      <c r="D364">
        <v>-0.85966538988182795</v>
      </c>
      <c r="E364">
        <v>7.1361404883568097E-2</v>
      </c>
      <c r="F364">
        <v>-0.93102679476539596</v>
      </c>
      <c r="G364" s="3">
        <f t="shared" si="30"/>
        <v>0.85966538988182795</v>
      </c>
      <c r="H364" s="6">
        <f t="shared" si="31"/>
        <v>1.8146173902446592</v>
      </c>
      <c r="I364">
        <v>0.123681012113577</v>
      </c>
      <c r="J364" s="3">
        <f t="shared" si="32"/>
        <v>-7.1361404883568097E-2</v>
      </c>
      <c r="K364" s="6">
        <f t="shared" si="33"/>
        <v>-1.0507077204492945</v>
      </c>
      <c r="L364">
        <v>0.90553963427601702</v>
      </c>
      <c r="M364" s="3">
        <f t="shared" si="34"/>
        <v>0.93102679476539596</v>
      </c>
      <c r="N364" s="6">
        <f t="shared" si="35"/>
        <v>1.9066325015916137</v>
      </c>
      <c r="O364">
        <v>9.2467402379298694E-2</v>
      </c>
      <c r="P364" s="5">
        <v>363</v>
      </c>
      <c r="Q364">
        <v>0.94899999999999995</v>
      </c>
      <c r="R364" s="5">
        <v>466</v>
      </c>
      <c r="S364">
        <v>0.93500000000000005</v>
      </c>
      <c r="T364" s="5">
        <v>525</v>
      </c>
      <c r="U364">
        <v>0.92700000000000005</v>
      </c>
    </row>
    <row r="365" spans="1:21" x14ac:dyDescent="0.2">
      <c r="A365" t="s">
        <v>8321</v>
      </c>
      <c r="B365" t="s">
        <v>8322</v>
      </c>
      <c r="C365">
        <v>498</v>
      </c>
      <c r="D365">
        <v>-0.21204196776902701</v>
      </c>
      <c r="E365">
        <v>0.78140074583122898</v>
      </c>
      <c r="F365">
        <v>-0.99344271360025704</v>
      </c>
      <c r="G365" s="3">
        <f t="shared" si="30"/>
        <v>0.21204196776902701</v>
      </c>
      <c r="H365" s="6">
        <f t="shared" si="31"/>
        <v>1.1583265012380362</v>
      </c>
      <c r="I365">
        <v>0.507317084685033</v>
      </c>
      <c r="J365" s="3">
        <f t="shared" si="32"/>
        <v>-0.78140074583122898</v>
      </c>
      <c r="K365" s="6">
        <f t="shared" si="33"/>
        <v>-1.7187988843988731</v>
      </c>
      <c r="L365">
        <v>3.9616031057317603E-3</v>
      </c>
      <c r="M365" s="3">
        <f t="shared" si="34"/>
        <v>0.99344271360025704</v>
      </c>
      <c r="N365" s="6">
        <f t="shared" si="35"/>
        <v>1.9909302980975878</v>
      </c>
      <c r="O365">
        <v>3.16015026690512E-4</v>
      </c>
      <c r="P365" s="5">
        <v>364</v>
      </c>
      <c r="Q365">
        <v>0.94899999999999995</v>
      </c>
      <c r="R365" s="5">
        <v>323</v>
      </c>
      <c r="S365">
        <v>0.95499999999999996</v>
      </c>
      <c r="T365" s="5">
        <v>580</v>
      </c>
      <c r="U365">
        <v>0.91900000000000004</v>
      </c>
    </row>
    <row r="366" spans="1:21" x14ac:dyDescent="0.2">
      <c r="A366" t="s">
        <v>8986</v>
      </c>
      <c r="B366" t="s">
        <v>8987</v>
      </c>
      <c r="C366">
        <v>1218</v>
      </c>
      <c r="D366">
        <v>-1.4242261380266601</v>
      </c>
      <c r="E366">
        <v>-3.1607587502014698</v>
      </c>
      <c r="F366">
        <v>1.7365326121748099</v>
      </c>
      <c r="G366" s="3">
        <f t="shared" si="30"/>
        <v>1.4242261380266601</v>
      </c>
      <c r="H366" s="6">
        <f t="shared" si="31"/>
        <v>2.6837050793446955</v>
      </c>
      <c r="I366">
        <v>1.2594060547976901E-2</v>
      </c>
      <c r="J366" s="3">
        <f t="shared" si="32"/>
        <v>3.1607587502014698</v>
      </c>
      <c r="K366" s="6">
        <f t="shared" si="33"/>
        <v>8.9429992198867723</v>
      </c>
      <c r="L366" s="7">
        <v>2.90753558597439E-9</v>
      </c>
      <c r="M366" s="3">
        <f t="shared" si="34"/>
        <v>-1.7365326121748099</v>
      </c>
      <c r="N366" s="6">
        <f t="shared" si="35"/>
        <v>-3.3323330826166884</v>
      </c>
      <c r="O366">
        <v>1.9351967937309999E-3</v>
      </c>
      <c r="P366" s="5">
        <v>365</v>
      </c>
      <c r="Q366">
        <v>0.94899999999999995</v>
      </c>
      <c r="R366" s="5">
        <v>671</v>
      </c>
      <c r="S366">
        <v>0.90600000000000003</v>
      </c>
      <c r="T366" s="5">
        <v>130</v>
      </c>
      <c r="U366">
        <v>0.98199999999999998</v>
      </c>
    </row>
    <row r="367" spans="1:21" x14ac:dyDescent="0.2">
      <c r="A367" t="s">
        <v>7305</v>
      </c>
      <c r="B367" t="s">
        <v>18</v>
      </c>
      <c r="C367">
        <v>1500</v>
      </c>
      <c r="D367">
        <v>-1.0075114473861</v>
      </c>
      <c r="E367">
        <v>1.46011011063781</v>
      </c>
      <c r="F367">
        <v>-2.46762155802391</v>
      </c>
      <c r="G367" s="3">
        <f t="shared" si="30"/>
        <v>1.0075114473861</v>
      </c>
      <c r="H367" s="6">
        <f t="shared" si="31"/>
        <v>2.0104402323068191</v>
      </c>
      <c r="I367">
        <v>1.1593577927787899E-2</v>
      </c>
      <c r="J367" s="3">
        <f t="shared" si="32"/>
        <v>-1.46011011063781</v>
      </c>
      <c r="K367" s="6">
        <f t="shared" si="33"/>
        <v>-2.7512936149136182</v>
      </c>
      <c r="L367">
        <v>1.08527568843091E-4</v>
      </c>
      <c r="M367" s="3">
        <f t="shared" si="34"/>
        <v>2.46762155802391</v>
      </c>
      <c r="N367" s="6">
        <f t="shared" si="35"/>
        <v>5.5313113743112021</v>
      </c>
      <c r="O367" s="7">
        <v>6.0459712231913597E-11</v>
      </c>
      <c r="P367" s="5">
        <v>366</v>
      </c>
      <c r="Q367">
        <v>0.94899999999999995</v>
      </c>
      <c r="R367" s="5">
        <v>497</v>
      </c>
      <c r="S367">
        <v>0.93</v>
      </c>
      <c r="T367" s="5">
        <v>1295</v>
      </c>
      <c r="U367">
        <v>0.81899999999999995</v>
      </c>
    </row>
    <row r="368" spans="1:21" x14ac:dyDescent="0.2">
      <c r="A368" t="s">
        <v>8803</v>
      </c>
      <c r="B368" t="s">
        <v>18</v>
      </c>
      <c r="C368">
        <v>300</v>
      </c>
      <c r="D368">
        <v>-1.1247100789250499</v>
      </c>
      <c r="E368">
        <v>-1.44366217413475</v>
      </c>
      <c r="F368">
        <v>0.31895209520969597</v>
      </c>
      <c r="G368" s="3">
        <f t="shared" si="30"/>
        <v>1.1247100789250499</v>
      </c>
      <c r="H368" s="6">
        <f t="shared" si="31"/>
        <v>2.1805772169138935</v>
      </c>
      <c r="I368">
        <v>6.3440516717634503E-3</v>
      </c>
      <c r="J368" s="3">
        <f t="shared" si="32"/>
        <v>1.44366217413475</v>
      </c>
      <c r="K368" s="6">
        <f t="shared" si="33"/>
        <v>2.7201046822333663</v>
      </c>
      <c r="L368">
        <v>2.30135303552221E-4</v>
      </c>
      <c r="M368" s="3">
        <f t="shared" si="34"/>
        <v>-0.31895209520969597</v>
      </c>
      <c r="N368" s="6">
        <f t="shared" si="35"/>
        <v>-1.2474241504196961</v>
      </c>
      <c r="O368">
        <v>0.49158124360963001</v>
      </c>
      <c r="P368" s="5">
        <v>367</v>
      </c>
      <c r="Q368">
        <v>0.94899999999999995</v>
      </c>
      <c r="R368" s="5">
        <v>541</v>
      </c>
      <c r="S368">
        <v>0.92400000000000004</v>
      </c>
      <c r="T368" s="5">
        <v>248</v>
      </c>
      <c r="U368">
        <v>0.96499999999999997</v>
      </c>
    </row>
    <row r="369" spans="1:21" x14ac:dyDescent="0.2">
      <c r="A369" t="s">
        <v>8097</v>
      </c>
      <c r="B369" t="s">
        <v>8098</v>
      </c>
      <c r="C369">
        <v>1500</v>
      </c>
      <c r="D369">
        <v>-1.6485659720380099</v>
      </c>
      <c r="E369">
        <v>-0.231072892806473</v>
      </c>
      <c r="F369">
        <v>-1.4174930792315401</v>
      </c>
      <c r="G369" s="3">
        <f t="shared" si="30"/>
        <v>1.6485659720380099</v>
      </c>
      <c r="H369" s="6">
        <f t="shared" si="31"/>
        <v>3.135218458801198</v>
      </c>
      <c r="I369">
        <v>4.7023117220548202E-4</v>
      </c>
      <c r="J369" s="3">
        <f t="shared" si="32"/>
        <v>0.231072892806473</v>
      </c>
      <c r="K369" s="6">
        <f t="shared" si="33"/>
        <v>1.1737074788739084</v>
      </c>
      <c r="L369">
        <v>0.65291603165943202</v>
      </c>
      <c r="M369" s="3">
        <f t="shared" si="34"/>
        <v>1.4174930792315401</v>
      </c>
      <c r="N369" s="6">
        <f t="shared" si="35"/>
        <v>2.6712094071422565</v>
      </c>
      <c r="O369">
        <v>2.7438629510585298E-3</v>
      </c>
      <c r="P369" s="5">
        <v>368</v>
      </c>
      <c r="Q369">
        <v>0.94799999999999995</v>
      </c>
      <c r="R369" s="5">
        <v>766</v>
      </c>
      <c r="S369">
        <v>0.89300000000000002</v>
      </c>
      <c r="T369" s="5">
        <v>735</v>
      </c>
      <c r="U369">
        <v>0.89700000000000002</v>
      </c>
    </row>
    <row r="370" spans="1:21" x14ac:dyDescent="0.2">
      <c r="A370" t="s">
        <v>8930</v>
      </c>
      <c r="B370" t="s">
        <v>18</v>
      </c>
      <c r="C370">
        <v>2727</v>
      </c>
      <c r="D370">
        <v>-0.14841132850903699</v>
      </c>
      <c r="E370">
        <v>-1.51677047171874</v>
      </c>
      <c r="F370">
        <v>1.36835914320971</v>
      </c>
      <c r="G370" s="3">
        <f t="shared" si="30"/>
        <v>0.14841132850903699</v>
      </c>
      <c r="H370" s="6">
        <f t="shared" si="31"/>
        <v>1.1083483053325558</v>
      </c>
      <c r="I370">
        <v>0.64464577859725802</v>
      </c>
      <c r="J370" s="3">
        <f t="shared" si="32"/>
        <v>1.51677047171874</v>
      </c>
      <c r="K370" s="6">
        <f t="shared" si="33"/>
        <v>2.8614977484622406</v>
      </c>
      <c r="L370" s="7">
        <v>3.61384374461954E-9</v>
      </c>
      <c r="M370" s="3">
        <f t="shared" si="34"/>
        <v>-1.36835914320971</v>
      </c>
      <c r="N370" s="6">
        <f t="shared" si="35"/>
        <v>-2.5817676038252908</v>
      </c>
      <c r="O370" s="7">
        <v>1.8432389273536601E-7</v>
      </c>
      <c r="P370" s="5">
        <v>369</v>
      </c>
      <c r="Q370">
        <v>0.94799999999999995</v>
      </c>
      <c r="R370" s="5">
        <v>298</v>
      </c>
      <c r="S370">
        <v>0.95799999999999996</v>
      </c>
      <c r="T370" s="5">
        <v>159</v>
      </c>
      <c r="U370">
        <v>0.97699999999999998</v>
      </c>
    </row>
    <row r="371" spans="1:21" x14ac:dyDescent="0.2">
      <c r="A371" t="s">
        <v>8351</v>
      </c>
      <c r="B371" t="s">
        <v>8352</v>
      </c>
      <c r="C371">
        <v>1170</v>
      </c>
      <c r="D371">
        <v>0.41349527051693702</v>
      </c>
      <c r="E371">
        <v>1.41839704051996</v>
      </c>
      <c r="F371">
        <v>-1.0049017700030201</v>
      </c>
      <c r="G371" s="3">
        <f t="shared" si="30"/>
        <v>-0.41349527051693702</v>
      </c>
      <c r="H371" s="6">
        <f t="shared" si="31"/>
        <v>-1.3319087728663948</v>
      </c>
      <c r="I371">
        <v>0.34676050209244602</v>
      </c>
      <c r="J371" s="3">
        <f t="shared" si="32"/>
        <v>-1.41839704051996</v>
      </c>
      <c r="K371" s="6">
        <f t="shared" si="33"/>
        <v>-2.6728836532418594</v>
      </c>
      <c r="L371">
        <v>1.9566074052144799E-4</v>
      </c>
      <c r="M371" s="3">
        <f t="shared" si="34"/>
        <v>1.0049017700030201</v>
      </c>
      <c r="N371" s="6">
        <f t="shared" si="35"/>
        <v>2.0068068532122916</v>
      </c>
      <c r="O371">
        <v>1.24200423582989E-2</v>
      </c>
      <c r="P371" s="5">
        <v>370</v>
      </c>
      <c r="Q371">
        <v>0.94799999999999995</v>
      </c>
      <c r="R371" s="5">
        <v>185</v>
      </c>
      <c r="S371">
        <v>0.97399999999999998</v>
      </c>
      <c r="T371" s="5">
        <v>560</v>
      </c>
      <c r="U371">
        <v>0.92200000000000004</v>
      </c>
    </row>
    <row r="372" spans="1:21" x14ac:dyDescent="0.2">
      <c r="A372" t="s">
        <v>7656</v>
      </c>
      <c r="B372" t="e">
        <v>#N/A</v>
      </c>
      <c r="C372">
        <v>3231</v>
      </c>
      <c r="D372">
        <v>-2.7179590418535602</v>
      </c>
      <c r="E372">
        <v>-0.86035165459152596</v>
      </c>
      <c r="F372">
        <v>-1.85760738726203</v>
      </c>
      <c r="G372" s="3">
        <f t="shared" si="30"/>
        <v>2.7179590418535602</v>
      </c>
      <c r="H372" s="6">
        <f t="shared" si="31"/>
        <v>6.5794137573355354</v>
      </c>
      <c r="I372">
        <v>3.08667902480699E-4</v>
      </c>
      <c r="J372" s="3">
        <f t="shared" si="32"/>
        <v>0.86035165459152596</v>
      </c>
      <c r="K372" s="6">
        <f t="shared" si="33"/>
        <v>1.8154807772209398</v>
      </c>
      <c r="L372">
        <v>0.26829147711401702</v>
      </c>
      <c r="M372" s="3">
        <f t="shared" si="34"/>
        <v>1.85760738726203</v>
      </c>
      <c r="N372" s="6">
        <f t="shared" si="35"/>
        <v>3.6240613725511328</v>
      </c>
      <c r="O372">
        <v>1.58998889929413E-2</v>
      </c>
      <c r="P372" s="5">
        <v>371</v>
      </c>
      <c r="Q372">
        <v>0.94799999999999995</v>
      </c>
      <c r="R372" s="5">
        <v>1741</v>
      </c>
      <c r="S372">
        <v>0.75700000000000001</v>
      </c>
      <c r="T372" s="5">
        <v>1047</v>
      </c>
      <c r="U372">
        <v>0.85399999999999998</v>
      </c>
    </row>
    <row r="373" spans="1:21" x14ac:dyDescent="0.2">
      <c r="A373" t="s">
        <v>8827</v>
      </c>
      <c r="B373" t="s">
        <v>8828</v>
      </c>
      <c r="C373">
        <v>525</v>
      </c>
      <c r="D373">
        <v>0.15853335903047699</v>
      </c>
      <c r="E373">
        <v>-0.19336700581742899</v>
      </c>
      <c r="F373">
        <v>0.35190036484790699</v>
      </c>
      <c r="G373" s="3">
        <f t="shared" si="30"/>
        <v>-0.15853335903047699</v>
      </c>
      <c r="H373" s="6">
        <f t="shared" si="31"/>
        <v>-1.1161518832897765</v>
      </c>
      <c r="I373">
        <v>0.767085371155525</v>
      </c>
      <c r="J373" s="3">
        <f t="shared" si="32"/>
        <v>0.19336700581742899</v>
      </c>
      <c r="K373" s="6">
        <f t="shared" si="33"/>
        <v>1.1434291742779996</v>
      </c>
      <c r="L373">
        <v>0.68637238099365905</v>
      </c>
      <c r="M373" s="3">
        <f t="shared" si="34"/>
        <v>-0.35190036484790699</v>
      </c>
      <c r="N373" s="6">
        <f t="shared" si="35"/>
        <v>-1.2762406262788641</v>
      </c>
      <c r="O373">
        <v>0.47727381836692001</v>
      </c>
      <c r="P373" s="5">
        <v>372</v>
      </c>
      <c r="Q373">
        <v>0.94799999999999995</v>
      </c>
      <c r="R373" s="5">
        <v>232</v>
      </c>
      <c r="S373">
        <v>0.96699999999999997</v>
      </c>
      <c r="T373" s="5">
        <v>236</v>
      </c>
      <c r="U373">
        <v>0.96699999999999997</v>
      </c>
    </row>
    <row r="374" spans="1:21" x14ac:dyDescent="0.2">
      <c r="A374" t="s">
        <v>8793</v>
      </c>
      <c r="B374" t="s">
        <v>8295</v>
      </c>
      <c r="C374">
        <v>570</v>
      </c>
      <c r="D374">
        <v>-2.3448228557618398</v>
      </c>
      <c r="E374">
        <v>-2.6204393014453702</v>
      </c>
      <c r="F374">
        <v>0.275616445683526</v>
      </c>
      <c r="G374" s="3">
        <f t="shared" si="30"/>
        <v>2.3448228557618398</v>
      </c>
      <c r="H374" s="6">
        <f t="shared" si="31"/>
        <v>5.079980136189552</v>
      </c>
      <c r="I374" s="7">
        <v>2.5024034480461698E-5</v>
      </c>
      <c r="J374" s="3">
        <f t="shared" si="32"/>
        <v>2.6204393014453702</v>
      </c>
      <c r="K374" s="6">
        <f t="shared" si="33"/>
        <v>6.1493729275837259</v>
      </c>
      <c r="L374" s="7">
        <v>9.9710242282108309E-7</v>
      </c>
      <c r="M374" s="3">
        <f t="shared" si="34"/>
        <v>-0.275616445683526</v>
      </c>
      <c r="N374" s="6">
        <f t="shared" si="35"/>
        <v>-1.2105112151474471</v>
      </c>
      <c r="O374">
        <v>0.67867272847462601</v>
      </c>
      <c r="P374" s="5">
        <v>373</v>
      </c>
      <c r="Q374">
        <v>0.94799999999999995</v>
      </c>
      <c r="R374" s="5">
        <v>1245</v>
      </c>
      <c r="S374">
        <v>0.82599999999999996</v>
      </c>
      <c r="T374" s="5">
        <v>256</v>
      </c>
      <c r="U374">
        <v>0.96399999999999997</v>
      </c>
    </row>
    <row r="375" spans="1:21" x14ac:dyDescent="0.2">
      <c r="A375" t="s">
        <v>8794</v>
      </c>
      <c r="B375" t="s">
        <v>18</v>
      </c>
      <c r="C375">
        <v>1110</v>
      </c>
      <c r="D375">
        <v>-0.93996451618760402</v>
      </c>
      <c r="E375">
        <v>-1.2464714525299301</v>
      </c>
      <c r="F375">
        <v>0.30650693634232501</v>
      </c>
      <c r="G375" s="3">
        <f t="shared" si="30"/>
        <v>0.93996451618760402</v>
      </c>
      <c r="H375" s="6">
        <f t="shared" si="31"/>
        <v>1.9184810520608588</v>
      </c>
      <c r="I375">
        <v>2.82345790665019E-3</v>
      </c>
      <c r="J375" s="3">
        <f t="shared" si="32"/>
        <v>1.2464714525299301</v>
      </c>
      <c r="K375" s="6">
        <f t="shared" si="33"/>
        <v>2.3726042059703865</v>
      </c>
      <c r="L375" s="7">
        <v>3.1714405355331801E-5</v>
      </c>
      <c r="M375" s="3">
        <f t="shared" si="34"/>
        <v>-0.30650693634232501</v>
      </c>
      <c r="N375" s="6">
        <f t="shared" si="35"/>
        <v>-1.2367097415018513</v>
      </c>
      <c r="O375">
        <v>0.37779432076469399</v>
      </c>
      <c r="P375" s="5">
        <v>374</v>
      </c>
      <c r="Q375">
        <v>0.94799999999999995</v>
      </c>
      <c r="R375" s="5">
        <v>496</v>
      </c>
      <c r="S375">
        <v>0.93100000000000005</v>
      </c>
      <c r="T375" s="5">
        <v>255</v>
      </c>
      <c r="U375">
        <v>0.96399999999999997</v>
      </c>
    </row>
    <row r="376" spans="1:21" x14ac:dyDescent="0.2">
      <c r="A376" t="s">
        <v>8665</v>
      </c>
      <c r="B376" t="s">
        <v>18</v>
      </c>
      <c r="C376">
        <v>357</v>
      </c>
      <c r="D376">
        <v>-1.1520579014972001</v>
      </c>
      <c r="E376">
        <v>-0.99993860923269096</v>
      </c>
      <c r="F376">
        <v>-0.15211929226450799</v>
      </c>
      <c r="G376" s="3">
        <f t="shared" si="30"/>
        <v>1.1520579014972001</v>
      </c>
      <c r="H376" s="6">
        <f t="shared" si="31"/>
        <v>2.2223066461521128</v>
      </c>
      <c r="I376">
        <v>3.69003125097609E-3</v>
      </c>
      <c r="J376" s="3">
        <f t="shared" si="32"/>
        <v>0.99993860923269096</v>
      </c>
      <c r="K376" s="6">
        <f t="shared" si="33"/>
        <v>1.9999148961361728</v>
      </c>
      <c r="L376">
        <v>9.3473063350131801E-3</v>
      </c>
      <c r="M376" s="3">
        <f t="shared" si="34"/>
        <v>0.15211929226450799</v>
      </c>
      <c r="N376" s="6">
        <f t="shared" si="35"/>
        <v>1.1112006068086187</v>
      </c>
      <c r="O376">
        <v>0.74844359297238305</v>
      </c>
      <c r="P376" s="5">
        <v>375</v>
      </c>
      <c r="Q376">
        <v>0.94699999999999995</v>
      </c>
      <c r="R376" s="5">
        <v>578</v>
      </c>
      <c r="S376">
        <v>0.91900000000000004</v>
      </c>
      <c r="T376" s="5">
        <v>352</v>
      </c>
      <c r="U376">
        <v>0.95099999999999996</v>
      </c>
    </row>
    <row r="377" spans="1:21" x14ac:dyDescent="0.2">
      <c r="A377" t="s">
        <v>7994</v>
      </c>
      <c r="B377" t="s">
        <v>18</v>
      </c>
      <c r="C377">
        <v>1125</v>
      </c>
      <c r="D377">
        <v>0.332591123340165</v>
      </c>
      <c r="E377">
        <v>2.0758573654400698</v>
      </c>
      <c r="F377">
        <v>-1.7432662420999101</v>
      </c>
      <c r="G377" s="3">
        <f t="shared" si="30"/>
        <v>-0.332591123340165</v>
      </c>
      <c r="H377" s="6">
        <f t="shared" si="31"/>
        <v>-1.2592730366517646</v>
      </c>
      <c r="I377">
        <v>0.53144333760469697</v>
      </c>
      <c r="J377" s="3">
        <f t="shared" si="32"/>
        <v>-2.0758573654400698</v>
      </c>
      <c r="K377" s="6">
        <f t="shared" si="33"/>
        <v>-4.215948855425327</v>
      </c>
      <c r="L377" s="7">
        <v>2.17732320779178E-6</v>
      </c>
      <c r="M377" s="3">
        <f t="shared" si="34"/>
        <v>1.7432662420999101</v>
      </c>
      <c r="N377" s="6">
        <f t="shared" si="35"/>
        <v>3.3479227560013323</v>
      </c>
      <c r="O377">
        <v>1.16417005409715E-4</v>
      </c>
      <c r="P377" s="5">
        <v>376</v>
      </c>
      <c r="Q377">
        <v>0.94699999999999995</v>
      </c>
      <c r="R377" s="5">
        <v>176</v>
      </c>
      <c r="S377">
        <v>0.97499999999999998</v>
      </c>
      <c r="T377" s="5">
        <v>809</v>
      </c>
      <c r="U377">
        <v>0.88700000000000001</v>
      </c>
    </row>
    <row r="378" spans="1:21" x14ac:dyDescent="0.2">
      <c r="A378" t="s">
        <v>8760</v>
      </c>
      <c r="B378" t="s">
        <v>8295</v>
      </c>
      <c r="C378">
        <v>600</v>
      </c>
      <c r="D378">
        <v>-1.00127918354904</v>
      </c>
      <c r="E378">
        <v>-1.21362584365177</v>
      </c>
      <c r="F378">
        <v>0.21234666010273401</v>
      </c>
      <c r="G378" s="3">
        <f t="shared" si="30"/>
        <v>1.00127918354904</v>
      </c>
      <c r="H378" s="6">
        <f t="shared" si="31"/>
        <v>2.0017741113436154</v>
      </c>
      <c r="I378">
        <v>5.2361158349872802E-2</v>
      </c>
      <c r="J378" s="3">
        <f t="shared" si="32"/>
        <v>1.21362584365177</v>
      </c>
      <c r="K378" s="6">
        <f t="shared" si="33"/>
        <v>2.319197757697872</v>
      </c>
      <c r="L378">
        <v>1.2951321885199299E-2</v>
      </c>
      <c r="M378" s="3">
        <f t="shared" si="34"/>
        <v>-0.21234666010273401</v>
      </c>
      <c r="N378" s="6">
        <f t="shared" si="35"/>
        <v>-1.1585711617287351</v>
      </c>
      <c r="O378">
        <v>0.72205144795353005</v>
      </c>
      <c r="P378" s="5">
        <v>377</v>
      </c>
      <c r="Q378">
        <v>0.94699999999999995</v>
      </c>
      <c r="R378" s="5">
        <v>536</v>
      </c>
      <c r="S378">
        <v>0.92500000000000004</v>
      </c>
      <c r="T378" s="5">
        <v>283</v>
      </c>
      <c r="U378">
        <v>0.96</v>
      </c>
    </row>
    <row r="379" spans="1:21" x14ac:dyDescent="0.2">
      <c r="A379" t="s">
        <v>4627</v>
      </c>
      <c r="B379" t="s">
        <v>18</v>
      </c>
      <c r="C379">
        <v>1377</v>
      </c>
      <c r="D379">
        <v>-2.2953914523786101</v>
      </c>
      <c r="E379">
        <v>1.9437852364288</v>
      </c>
      <c r="F379">
        <v>-4.2391766888074098</v>
      </c>
      <c r="G379" s="3">
        <f t="shared" si="30"/>
        <v>2.2953914523786101</v>
      </c>
      <c r="H379" s="6">
        <f t="shared" si="31"/>
        <v>4.9088716726695507</v>
      </c>
      <c r="I379" s="7">
        <v>5.4974646141930297E-8</v>
      </c>
      <c r="J379" s="3">
        <f t="shared" si="32"/>
        <v>-1.9437852364288</v>
      </c>
      <c r="K379" s="6">
        <f t="shared" si="33"/>
        <v>-3.8471370805716902</v>
      </c>
      <c r="L379" s="7">
        <v>2.5331245134864301E-6</v>
      </c>
      <c r="M379" s="3">
        <f t="shared" si="34"/>
        <v>4.2391766888074098</v>
      </c>
      <c r="N379" s="6">
        <f t="shared" si="35"/>
        <v>18.885102235695005</v>
      </c>
      <c r="O379" s="7">
        <v>6.4730185102708096E-25</v>
      </c>
      <c r="P379" s="5">
        <v>378</v>
      </c>
      <c r="Q379">
        <v>0.94699999999999995</v>
      </c>
      <c r="R379" s="5">
        <v>1183</v>
      </c>
      <c r="S379">
        <v>0.83499999999999996</v>
      </c>
      <c r="T379" s="5">
        <v>3342</v>
      </c>
      <c r="U379">
        <v>0.53400000000000003</v>
      </c>
    </row>
    <row r="380" spans="1:21" x14ac:dyDescent="0.2">
      <c r="A380" t="s">
        <v>8342</v>
      </c>
      <c r="B380" t="s">
        <v>18</v>
      </c>
      <c r="C380">
        <v>1053</v>
      </c>
      <c r="D380">
        <v>-1.90752811375224</v>
      </c>
      <c r="E380">
        <v>-1.0919681446375999</v>
      </c>
      <c r="F380">
        <v>-0.81555996911463902</v>
      </c>
      <c r="G380" s="3">
        <f t="shared" si="30"/>
        <v>1.90752811375224</v>
      </c>
      <c r="H380" s="6">
        <f t="shared" si="31"/>
        <v>3.7516574683251389</v>
      </c>
      <c r="I380">
        <v>1.04618601940226E-2</v>
      </c>
      <c r="J380" s="3">
        <f t="shared" si="32"/>
        <v>1.0919681446375999</v>
      </c>
      <c r="K380" s="6">
        <f t="shared" si="33"/>
        <v>2.1316464038945275</v>
      </c>
      <c r="L380">
        <v>0.14021157102954501</v>
      </c>
      <c r="M380" s="3">
        <f t="shared" si="34"/>
        <v>0.81555996911463902</v>
      </c>
      <c r="N380" s="6">
        <f t="shared" si="35"/>
        <v>1.7599811401510317</v>
      </c>
      <c r="O380">
        <v>0.31062918157618002</v>
      </c>
      <c r="P380" s="5">
        <v>379</v>
      </c>
      <c r="Q380">
        <v>0.94699999999999995</v>
      </c>
      <c r="R380" s="5">
        <v>1109</v>
      </c>
      <c r="S380">
        <v>0.84499999999999997</v>
      </c>
      <c r="T380" s="5">
        <v>568</v>
      </c>
      <c r="U380">
        <v>0.92100000000000004</v>
      </c>
    </row>
    <row r="381" spans="1:21" x14ac:dyDescent="0.2">
      <c r="A381" t="s">
        <v>5298</v>
      </c>
      <c r="B381" t="s">
        <v>18</v>
      </c>
      <c r="C381">
        <v>444</v>
      </c>
      <c r="D381">
        <v>0.24216717632754101</v>
      </c>
      <c r="E381">
        <v>4.0763172694121899</v>
      </c>
      <c r="F381">
        <v>-3.8341500930846499</v>
      </c>
      <c r="G381" s="3">
        <f t="shared" si="30"/>
        <v>-0.24216717632754101</v>
      </c>
      <c r="H381" s="6">
        <f t="shared" si="31"/>
        <v>-1.1827680488630639</v>
      </c>
      <c r="I381">
        <v>0.66392970995782097</v>
      </c>
      <c r="J381" s="3">
        <f t="shared" si="32"/>
        <v>-4.0763172694121899</v>
      </c>
      <c r="K381" s="6">
        <f t="shared" si="33"/>
        <v>-16.86917213861005</v>
      </c>
      <c r="L381" s="7">
        <v>2.8591678526889499E-20</v>
      </c>
      <c r="M381" s="3">
        <f t="shared" si="34"/>
        <v>3.8341500930846499</v>
      </c>
      <c r="N381" s="6">
        <f t="shared" si="35"/>
        <v>14.262451674126265</v>
      </c>
      <c r="O381" s="7">
        <v>1.4377973271884899E-17</v>
      </c>
      <c r="P381" s="5">
        <v>380</v>
      </c>
      <c r="Q381">
        <v>0.94699999999999995</v>
      </c>
      <c r="R381" s="5">
        <v>218</v>
      </c>
      <c r="S381">
        <v>0.96899999999999997</v>
      </c>
      <c r="T381" s="5">
        <v>2819</v>
      </c>
      <c r="U381">
        <v>0.60699999999999998</v>
      </c>
    </row>
    <row r="382" spans="1:21" x14ac:dyDescent="0.2">
      <c r="A382" t="s">
        <v>7884</v>
      </c>
      <c r="B382" t="s">
        <v>2002</v>
      </c>
      <c r="C382">
        <v>1797</v>
      </c>
      <c r="D382">
        <v>1.33672371219641</v>
      </c>
      <c r="E382">
        <v>3.0197501492302599</v>
      </c>
      <c r="F382">
        <v>-1.6830264370338399</v>
      </c>
      <c r="G382" s="3">
        <f t="shared" si="30"/>
        <v>-1.33672371219641</v>
      </c>
      <c r="H382" s="6">
        <f t="shared" si="31"/>
        <v>-2.5257707717798143</v>
      </c>
      <c r="I382" s="7">
        <v>1.0437201763217101E-5</v>
      </c>
      <c r="J382" s="3">
        <f t="shared" si="32"/>
        <v>-3.0197501492302599</v>
      </c>
      <c r="K382" s="6">
        <f t="shared" si="33"/>
        <v>-8.1102711527084477</v>
      </c>
      <c r="L382" s="7">
        <v>8.8292475460486902E-26</v>
      </c>
      <c r="M382" s="3">
        <f t="shared" si="34"/>
        <v>1.6830264370338399</v>
      </c>
      <c r="N382" s="6">
        <f t="shared" si="35"/>
        <v>3.2110083952683444</v>
      </c>
      <c r="O382" s="7">
        <v>1.3551250484596299E-8</v>
      </c>
      <c r="P382" s="5">
        <v>381</v>
      </c>
      <c r="Q382">
        <v>0.94699999999999995</v>
      </c>
      <c r="R382" s="5">
        <v>87</v>
      </c>
      <c r="S382">
        <v>0.98799999999999999</v>
      </c>
      <c r="T382" s="5">
        <v>883</v>
      </c>
      <c r="U382">
        <v>0.877</v>
      </c>
    </row>
    <row r="383" spans="1:21" x14ac:dyDescent="0.2">
      <c r="A383" t="s">
        <v>8836</v>
      </c>
      <c r="B383" t="s">
        <v>18</v>
      </c>
      <c r="C383">
        <v>318</v>
      </c>
      <c r="D383">
        <v>-2.2119934917892401</v>
      </c>
      <c r="E383">
        <v>-2.7747386087568402</v>
      </c>
      <c r="F383">
        <v>0.56274511696760099</v>
      </c>
      <c r="G383" s="3">
        <f t="shared" si="30"/>
        <v>2.2119934917892401</v>
      </c>
      <c r="H383" s="6">
        <f t="shared" si="31"/>
        <v>4.6331503239048955</v>
      </c>
      <c r="I383" s="7">
        <v>2.3079155195538801E-8</v>
      </c>
      <c r="J383" s="3">
        <f t="shared" si="32"/>
        <v>2.7747386087568402</v>
      </c>
      <c r="K383" s="6">
        <f t="shared" si="33"/>
        <v>6.8435201663285312</v>
      </c>
      <c r="L383" s="7">
        <v>4.4169549539463898E-13</v>
      </c>
      <c r="M383" s="3">
        <f t="shared" si="34"/>
        <v>-0.56274511696760099</v>
      </c>
      <c r="N383" s="6">
        <f t="shared" si="35"/>
        <v>-1.4770770831715003</v>
      </c>
      <c r="O383">
        <v>0.196370110046828</v>
      </c>
      <c r="P383" s="5">
        <v>382</v>
      </c>
      <c r="Q383">
        <v>0.94599999999999995</v>
      </c>
      <c r="R383" s="5">
        <v>1159</v>
      </c>
      <c r="S383">
        <v>0.83799999999999997</v>
      </c>
      <c r="T383" s="5">
        <v>230</v>
      </c>
      <c r="U383">
        <v>0.96799999999999997</v>
      </c>
    </row>
    <row r="384" spans="1:21" x14ac:dyDescent="0.2">
      <c r="A384" t="s">
        <v>8837</v>
      </c>
      <c r="B384" t="s">
        <v>18</v>
      </c>
      <c r="C384">
        <v>255</v>
      </c>
      <c r="D384">
        <v>-1.7798030230162101</v>
      </c>
      <c r="E384">
        <v>-2.3847186072422999</v>
      </c>
      <c r="F384">
        <v>0.60491558422608804</v>
      </c>
      <c r="G384" s="3">
        <f t="shared" si="30"/>
        <v>1.7798030230162101</v>
      </c>
      <c r="H384" s="6">
        <f t="shared" si="31"/>
        <v>3.4337928841257046</v>
      </c>
      <c r="I384">
        <v>1.00052987492264E-4</v>
      </c>
      <c r="J384" s="3">
        <f t="shared" si="32"/>
        <v>2.3847186072422999</v>
      </c>
      <c r="K384" s="6">
        <f t="shared" si="33"/>
        <v>5.2224204336787263</v>
      </c>
      <c r="L384" s="7">
        <v>5.1107236692664003E-8</v>
      </c>
      <c r="M384" s="3">
        <f t="shared" si="34"/>
        <v>-0.60491558422608804</v>
      </c>
      <c r="N384" s="6">
        <f t="shared" si="35"/>
        <v>-1.5208897594906705</v>
      </c>
      <c r="O384">
        <v>0.22240758096680799</v>
      </c>
      <c r="P384" s="5">
        <v>383</v>
      </c>
      <c r="Q384">
        <v>0.94599999999999995</v>
      </c>
      <c r="R384" s="5">
        <v>896</v>
      </c>
      <c r="S384">
        <v>0.875</v>
      </c>
      <c r="T384" s="5">
        <v>226</v>
      </c>
      <c r="U384">
        <v>0.96799999999999997</v>
      </c>
    </row>
    <row r="385" spans="1:21" x14ac:dyDescent="0.2">
      <c r="A385" t="s">
        <v>4573</v>
      </c>
      <c r="B385" t="s">
        <v>18</v>
      </c>
      <c r="C385">
        <v>969</v>
      </c>
      <c r="D385">
        <v>-2.11662811107783</v>
      </c>
      <c r="E385">
        <v>1.98968342467348</v>
      </c>
      <c r="F385">
        <v>-4.1063115357513098</v>
      </c>
      <c r="G385" s="3">
        <f t="shared" si="30"/>
        <v>2.11662811107783</v>
      </c>
      <c r="H385" s="6">
        <f t="shared" si="31"/>
        <v>4.3367915802130144</v>
      </c>
      <c r="I385" s="7">
        <v>2.7710067484732201E-6</v>
      </c>
      <c r="J385" s="3">
        <f t="shared" si="32"/>
        <v>-1.98968342467348</v>
      </c>
      <c r="K385" s="6">
        <f t="shared" si="33"/>
        <v>-3.9714984071437822</v>
      </c>
      <c r="L385" s="7">
        <v>5.7842377368436399E-6</v>
      </c>
      <c r="M385" s="3">
        <f t="shared" si="34"/>
        <v>4.1063115357513098</v>
      </c>
      <c r="N385" s="6">
        <f t="shared" si="35"/>
        <v>17.22356085293055</v>
      </c>
      <c r="O385" s="7">
        <v>5.9278028199073E-21</v>
      </c>
      <c r="P385" s="5">
        <v>384</v>
      </c>
      <c r="Q385">
        <v>0.94599999999999995</v>
      </c>
      <c r="R385" s="5">
        <v>1136</v>
      </c>
      <c r="S385">
        <v>0.84099999999999997</v>
      </c>
      <c r="T385" s="5">
        <v>3387</v>
      </c>
      <c r="U385">
        <v>0.52800000000000002</v>
      </c>
    </row>
    <row r="386" spans="1:21" x14ac:dyDescent="0.2">
      <c r="A386" t="s">
        <v>7101</v>
      </c>
      <c r="B386" t="s">
        <v>18</v>
      </c>
      <c r="C386">
        <v>678</v>
      </c>
      <c r="D386">
        <v>-4.4086344925961001</v>
      </c>
      <c r="E386">
        <v>-2.1173298560151799</v>
      </c>
      <c r="F386">
        <v>-2.2913046365809202</v>
      </c>
      <c r="G386" s="3">
        <f t="shared" ref="G386:G449" si="36">D386*-1</f>
        <v>4.4086344925961001</v>
      </c>
      <c r="H386" s="6">
        <f t="shared" ref="H386:H449" si="37">IF(G386&lt;0,(2^ABS(G386))*-1,2^G386)</f>
        <v>21.238860977951148</v>
      </c>
      <c r="I386" s="7">
        <v>1.3150540935355301E-14</v>
      </c>
      <c r="J386" s="3">
        <f t="shared" ref="J386:J449" si="38">E386*-1</f>
        <v>2.1173298560151799</v>
      </c>
      <c r="K386" s="6">
        <f t="shared" ref="K386:K449" si="39">IF(J386&lt;0,(2^ABS(J386))*-1,2^J386)</f>
        <v>4.338901563074506</v>
      </c>
      <c r="L386">
        <v>2.2420108809763299E-4</v>
      </c>
      <c r="M386" s="3">
        <f t="shared" ref="M386:M449" si="40">F386*-1</f>
        <v>2.2913046365809202</v>
      </c>
      <c r="N386" s="6">
        <f t="shared" ref="N386:N449" si="41">IF(M386&lt;0,(2^ABS(M386))*-1,2^M386)</f>
        <v>4.8949856707284898</v>
      </c>
      <c r="O386" s="7">
        <v>9.1758125922769104E-5</v>
      </c>
      <c r="P386" s="5">
        <v>385</v>
      </c>
      <c r="Q386">
        <v>0.94599999999999995</v>
      </c>
      <c r="R386" s="5">
        <v>3931</v>
      </c>
      <c r="S386">
        <v>0.45200000000000001</v>
      </c>
      <c r="T386" s="5">
        <v>1456</v>
      </c>
      <c r="U386">
        <v>0.79700000000000004</v>
      </c>
    </row>
    <row r="387" spans="1:21" x14ac:dyDescent="0.2">
      <c r="A387" t="s">
        <v>6807</v>
      </c>
      <c r="B387" t="s">
        <v>6808</v>
      </c>
      <c r="C387">
        <v>2565</v>
      </c>
      <c r="D387">
        <v>-0.37038334931076899</v>
      </c>
      <c r="E387">
        <v>2.3784353527841802</v>
      </c>
      <c r="F387">
        <v>-2.7488187020949502</v>
      </c>
      <c r="G387" s="3">
        <f t="shared" si="36"/>
        <v>0.37038334931076899</v>
      </c>
      <c r="H387" s="6">
        <f t="shared" si="37"/>
        <v>1.2926962770207568</v>
      </c>
      <c r="I387">
        <v>0.37997518284752602</v>
      </c>
      <c r="J387" s="3">
        <f t="shared" si="38"/>
        <v>-2.3784353527841802</v>
      </c>
      <c r="K387" s="6">
        <f t="shared" si="39"/>
        <v>-5.1997251006297427</v>
      </c>
      <c r="L387" s="7">
        <v>2.6667000696586801E-11</v>
      </c>
      <c r="M387" s="3">
        <f t="shared" si="40"/>
        <v>2.7488187020949502</v>
      </c>
      <c r="N387" s="6">
        <f t="shared" si="41"/>
        <v>6.7216652791154523</v>
      </c>
      <c r="O387" s="7">
        <v>2.7932838736266799E-14</v>
      </c>
      <c r="P387" s="5">
        <v>386</v>
      </c>
      <c r="Q387">
        <v>0.94599999999999995</v>
      </c>
      <c r="R387" s="5">
        <v>377</v>
      </c>
      <c r="S387">
        <v>0.94699999999999995</v>
      </c>
      <c r="T387" s="5">
        <v>1675</v>
      </c>
      <c r="U387">
        <v>0.76600000000000001</v>
      </c>
    </row>
    <row r="388" spans="1:21" x14ac:dyDescent="0.2">
      <c r="A388" t="s">
        <v>8769</v>
      </c>
      <c r="B388" t="s">
        <v>18</v>
      </c>
      <c r="C388">
        <v>213</v>
      </c>
      <c r="D388">
        <v>-1.12595358194713</v>
      </c>
      <c r="E388">
        <v>-1.4182822432434801</v>
      </c>
      <c r="F388">
        <v>0.292328661296342</v>
      </c>
      <c r="G388" s="3">
        <f t="shared" si="36"/>
        <v>1.12595358194713</v>
      </c>
      <c r="H388" s="6">
        <f t="shared" si="37"/>
        <v>2.1824575334076104</v>
      </c>
      <c r="I388" s="7">
        <v>2.69977290024921E-5</v>
      </c>
      <c r="J388" s="3">
        <f t="shared" si="38"/>
        <v>1.4182822432434801</v>
      </c>
      <c r="K388" s="6">
        <f t="shared" si="39"/>
        <v>2.6726709765863426</v>
      </c>
      <c r="L388" s="7">
        <v>3.49632005412098E-8</v>
      </c>
      <c r="M388" s="3">
        <f t="shared" si="40"/>
        <v>-0.292328661296342</v>
      </c>
      <c r="N388" s="6">
        <f t="shared" si="41"/>
        <v>-1.2246153410432301</v>
      </c>
      <c r="O388">
        <v>0.32442553694681198</v>
      </c>
      <c r="P388" s="5">
        <v>387</v>
      </c>
      <c r="Q388">
        <v>0.94599999999999995</v>
      </c>
      <c r="R388" s="5">
        <v>592</v>
      </c>
      <c r="S388">
        <v>0.91700000000000004</v>
      </c>
      <c r="T388" s="5">
        <v>279</v>
      </c>
      <c r="U388">
        <v>0.96099999999999997</v>
      </c>
    </row>
    <row r="389" spans="1:21" x14ac:dyDescent="0.2">
      <c r="A389" t="s">
        <v>8778</v>
      </c>
      <c r="B389" t="s">
        <v>18</v>
      </c>
      <c r="C389">
        <v>918</v>
      </c>
      <c r="D389">
        <v>-2.9802470173192299</v>
      </c>
      <c r="E389">
        <v>-3.36763859793514</v>
      </c>
      <c r="F389">
        <v>0.387391580615917</v>
      </c>
      <c r="G389" s="3">
        <f t="shared" si="36"/>
        <v>2.9802470173192299</v>
      </c>
      <c r="H389" s="6">
        <f t="shared" si="37"/>
        <v>7.8912126486503018</v>
      </c>
      <c r="I389" s="7">
        <v>3.3705753772974899E-8</v>
      </c>
      <c r="J389" s="3">
        <f t="shared" si="38"/>
        <v>3.36763859793514</v>
      </c>
      <c r="K389" s="6">
        <f t="shared" si="39"/>
        <v>10.321913910513365</v>
      </c>
      <c r="L389" s="7">
        <v>1.24546947757811E-10</v>
      </c>
      <c r="M389" s="3">
        <f t="shared" si="40"/>
        <v>-0.387391580615917</v>
      </c>
      <c r="N389" s="6">
        <f t="shared" si="41"/>
        <v>-1.3080263287897653</v>
      </c>
      <c r="O389">
        <v>0.54231641228717198</v>
      </c>
      <c r="P389" s="5">
        <v>388</v>
      </c>
      <c r="Q389">
        <v>0.94599999999999995</v>
      </c>
      <c r="R389" s="5">
        <v>1966</v>
      </c>
      <c r="S389">
        <v>0.72599999999999998</v>
      </c>
      <c r="T389" s="5">
        <v>269</v>
      </c>
      <c r="U389">
        <v>0.96199999999999997</v>
      </c>
    </row>
    <row r="390" spans="1:21" x14ac:dyDescent="0.2">
      <c r="A390" t="s">
        <v>8813</v>
      </c>
      <c r="B390" t="s">
        <v>8814</v>
      </c>
      <c r="C390">
        <v>414</v>
      </c>
      <c r="D390">
        <v>-0.34771524975369</v>
      </c>
      <c r="E390">
        <v>-0.77923807420406999</v>
      </c>
      <c r="F390">
        <v>0.43152282445037998</v>
      </c>
      <c r="G390" s="3">
        <f t="shared" si="36"/>
        <v>0.34771524975369</v>
      </c>
      <c r="H390" s="6">
        <f t="shared" si="37"/>
        <v>1.2725437436544038</v>
      </c>
      <c r="I390">
        <v>0.42796663443107502</v>
      </c>
      <c r="J390" s="3">
        <f t="shared" si="38"/>
        <v>0.77923807420406999</v>
      </c>
      <c r="K390" s="6">
        <f t="shared" si="39"/>
        <v>1.7162242496115929</v>
      </c>
      <c r="L390">
        <v>4.3151814250523703E-2</v>
      </c>
      <c r="M390" s="3">
        <f t="shared" si="40"/>
        <v>-0.43152282445037998</v>
      </c>
      <c r="N390" s="6">
        <f t="shared" si="41"/>
        <v>-1.348656388567876</v>
      </c>
      <c r="O390">
        <v>0.31117410654420002</v>
      </c>
      <c r="P390" s="5">
        <v>389</v>
      </c>
      <c r="Q390">
        <v>0.94499999999999995</v>
      </c>
      <c r="R390" s="5">
        <v>369</v>
      </c>
      <c r="S390">
        <v>0.94799999999999995</v>
      </c>
      <c r="T390" s="5">
        <v>245</v>
      </c>
      <c r="U390">
        <v>0.96599999999999997</v>
      </c>
    </row>
    <row r="391" spans="1:21" x14ac:dyDescent="0.2">
      <c r="A391" t="s">
        <v>8089</v>
      </c>
      <c r="B391" t="s">
        <v>1830</v>
      </c>
      <c r="C391">
        <v>2079</v>
      </c>
      <c r="D391">
        <v>-1.3145054267559699</v>
      </c>
      <c r="E391">
        <v>1.4187438337541399E-2</v>
      </c>
      <c r="F391">
        <v>-1.3286928650935099</v>
      </c>
      <c r="G391" s="3">
        <f t="shared" si="36"/>
        <v>1.3145054267559699</v>
      </c>
      <c r="H391" s="6">
        <f t="shared" si="37"/>
        <v>2.4871705284072232</v>
      </c>
      <c r="I391">
        <v>5.9081920441696302E-3</v>
      </c>
      <c r="J391" s="3">
        <f t="shared" si="38"/>
        <v>-1.4187438337541399E-2</v>
      </c>
      <c r="K391" s="6">
        <f t="shared" si="39"/>
        <v>-1.0098824953860097</v>
      </c>
      <c r="L391">
        <v>0.97887491743324995</v>
      </c>
      <c r="M391" s="3">
        <f t="shared" si="40"/>
        <v>1.3286928650935099</v>
      </c>
      <c r="N391" s="6">
        <f t="shared" si="41"/>
        <v>2.5117499796784246</v>
      </c>
      <c r="O391">
        <v>5.1927323703835097E-3</v>
      </c>
      <c r="P391" s="5">
        <v>390</v>
      </c>
      <c r="Q391">
        <v>0.94499999999999995</v>
      </c>
      <c r="R391" s="5">
        <v>677</v>
      </c>
      <c r="S391">
        <v>0.90500000000000003</v>
      </c>
      <c r="T391" s="5">
        <v>747</v>
      </c>
      <c r="U391">
        <v>0.89600000000000002</v>
      </c>
    </row>
    <row r="392" spans="1:21" x14ac:dyDescent="0.2">
      <c r="A392" t="s">
        <v>8768</v>
      </c>
      <c r="B392" t="s">
        <v>8241</v>
      </c>
      <c r="C392">
        <v>1350</v>
      </c>
      <c r="D392">
        <v>-0.37229229433686201</v>
      </c>
      <c r="E392">
        <v>-0.630198830604904</v>
      </c>
      <c r="F392">
        <v>0.257906536268042</v>
      </c>
      <c r="G392" s="3">
        <f t="shared" si="36"/>
        <v>0.37229229433686201</v>
      </c>
      <c r="H392" s="6">
        <f t="shared" si="37"/>
        <v>1.2944078788318738</v>
      </c>
      <c r="I392">
        <v>0.54122600670621401</v>
      </c>
      <c r="J392" s="3">
        <f t="shared" si="38"/>
        <v>0.630198830604904</v>
      </c>
      <c r="K392" s="6">
        <f t="shared" si="39"/>
        <v>1.5477782919039331</v>
      </c>
      <c r="L392">
        <v>0.240882941209035</v>
      </c>
      <c r="M392" s="3">
        <f t="shared" si="40"/>
        <v>-0.257906536268042</v>
      </c>
      <c r="N392" s="6">
        <f t="shared" si="41"/>
        <v>-1.1957423291495346</v>
      </c>
      <c r="O392">
        <v>0.67814575987216397</v>
      </c>
      <c r="P392" s="5">
        <v>391</v>
      </c>
      <c r="Q392">
        <v>0.94499999999999995</v>
      </c>
      <c r="R392" s="5">
        <v>393</v>
      </c>
      <c r="S392">
        <v>0.94499999999999995</v>
      </c>
      <c r="T392" s="5">
        <v>281</v>
      </c>
      <c r="U392">
        <v>0.96099999999999997</v>
      </c>
    </row>
    <row r="393" spans="1:21" x14ac:dyDescent="0.2">
      <c r="A393" t="s">
        <v>8896</v>
      </c>
      <c r="B393" t="s">
        <v>8183</v>
      </c>
      <c r="C393">
        <v>1422</v>
      </c>
      <c r="D393">
        <v>-0.19130012500396301</v>
      </c>
      <c r="E393">
        <v>-1.27785142728731</v>
      </c>
      <c r="F393">
        <v>1.08655130228335</v>
      </c>
      <c r="G393" s="3">
        <f t="shared" si="36"/>
        <v>0.19130012500396301</v>
      </c>
      <c r="H393" s="6">
        <f t="shared" si="37"/>
        <v>1.1417922103692359</v>
      </c>
      <c r="I393">
        <v>0.62236263615766596</v>
      </c>
      <c r="J393" s="3">
        <f t="shared" si="38"/>
        <v>1.27785142728731</v>
      </c>
      <c r="K393" s="6">
        <f t="shared" si="39"/>
        <v>2.4247759151564852</v>
      </c>
      <c r="L393" s="7">
        <v>4.9294457453481399E-5</v>
      </c>
      <c r="M393" s="3">
        <f t="shared" si="40"/>
        <v>-1.08655130228335</v>
      </c>
      <c r="N393" s="6">
        <f t="shared" si="41"/>
        <v>-2.1236577839082988</v>
      </c>
      <c r="O393">
        <v>8.7225749762029499E-4</v>
      </c>
      <c r="P393" s="5">
        <v>392</v>
      </c>
      <c r="Q393">
        <v>0.94499999999999995</v>
      </c>
      <c r="R393" s="5">
        <v>340</v>
      </c>
      <c r="S393">
        <v>0.95199999999999996</v>
      </c>
      <c r="T393" s="5">
        <v>186</v>
      </c>
      <c r="U393">
        <v>0.97399999999999998</v>
      </c>
    </row>
    <row r="394" spans="1:21" x14ac:dyDescent="0.2">
      <c r="A394" t="s">
        <v>7367</v>
      </c>
      <c r="B394" t="s">
        <v>7368</v>
      </c>
      <c r="C394">
        <v>1089</v>
      </c>
      <c r="D394">
        <v>-0.914153860264589</v>
      </c>
      <c r="E394">
        <v>1.3321898543382</v>
      </c>
      <c r="F394">
        <v>-2.2463437146027898</v>
      </c>
      <c r="G394" s="3">
        <f t="shared" si="36"/>
        <v>0.914153860264589</v>
      </c>
      <c r="H394" s="6">
        <f t="shared" si="37"/>
        <v>1.8844635109971197</v>
      </c>
      <c r="I394">
        <v>2.0016977617118799E-2</v>
      </c>
      <c r="J394" s="3">
        <f t="shared" si="38"/>
        <v>-1.3321898543382</v>
      </c>
      <c r="K394" s="6">
        <f t="shared" si="39"/>
        <v>-2.5178456661431503</v>
      </c>
      <c r="L394">
        <v>3.2456279265685099E-4</v>
      </c>
      <c r="M394" s="3">
        <f t="shared" si="40"/>
        <v>2.2463437146027898</v>
      </c>
      <c r="N394" s="6">
        <f t="shared" si="41"/>
        <v>4.7447882841690054</v>
      </c>
      <c r="O394" s="7">
        <v>1.3375983585729899E-9</v>
      </c>
      <c r="P394" s="5">
        <v>393</v>
      </c>
      <c r="Q394">
        <v>0.94499999999999995</v>
      </c>
      <c r="R394" s="5">
        <v>531</v>
      </c>
      <c r="S394">
        <v>0.92600000000000005</v>
      </c>
      <c r="T394" s="5">
        <v>1253</v>
      </c>
      <c r="U394">
        <v>0.82499999999999996</v>
      </c>
    </row>
    <row r="395" spans="1:21" x14ac:dyDescent="0.2">
      <c r="A395" t="s">
        <v>8815</v>
      </c>
      <c r="B395" t="s">
        <v>8816</v>
      </c>
      <c r="C395">
        <v>864</v>
      </c>
      <c r="D395">
        <v>0.68437453876061205</v>
      </c>
      <c r="E395">
        <v>0.15862144022336799</v>
      </c>
      <c r="F395">
        <v>0.52575309853724395</v>
      </c>
      <c r="G395" s="3">
        <f t="shared" si="36"/>
        <v>-0.68437453876061205</v>
      </c>
      <c r="H395" s="6">
        <f t="shared" si="37"/>
        <v>-1.6070051347485272</v>
      </c>
      <c r="I395">
        <v>5.17110276303272E-2</v>
      </c>
      <c r="J395" s="3">
        <f t="shared" si="38"/>
        <v>-0.15862144022336799</v>
      </c>
      <c r="K395" s="6">
        <f t="shared" si="39"/>
        <v>-1.116220030048263</v>
      </c>
      <c r="L395">
        <v>0.66843105717519702</v>
      </c>
      <c r="M395" s="3">
        <f t="shared" si="40"/>
        <v>-0.52575309853724395</v>
      </c>
      <c r="N395" s="6">
        <f t="shared" si="41"/>
        <v>-1.4396849111183248</v>
      </c>
      <c r="O395">
        <v>0.14493712306651799</v>
      </c>
      <c r="P395" s="5">
        <v>394</v>
      </c>
      <c r="Q395">
        <v>0.94499999999999995</v>
      </c>
      <c r="R395" s="5">
        <v>156</v>
      </c>
      <c r="S395">
        <v>0.97799999999999998</v>
      </c>
      <c r="T395" s="5">
        <v>243</v>
      </c>
      <c r="U395">
        <v>0.96599999999999997</v>
      </c>
    </row>
    <row r="396" spans="1:21" x14ac:dyDescent="0.2">
      <c r="A396" t="s">
        <v>8802</v>
      </c>
      <c r="B396" t="s">
        <v>18</v>
      </c>
      <c r="C396">
        <v>567</v>
      </c>
      <c r="D396">
        <v>-3.0821734581915301</v>
      </c>
      <c r="E396">
        <v>-3.6093536397224701</v>
      </c>
      <c r="F396">
        <v>0.52718018153093404</v>
      </c>
      <c r="G396" s="3">
        <f t="shared" si="36"/>
        <v>3.0821734581915301</v>
      </c>
      <c r="H396" s="6">
        <f t="shared" si="37"/>
        <v>8.4688933302519871</v>
      </c>
      <c r="I396" s="7">
        <v>1.34441121960289E-16</v>
      </c>
      <c r="J396" s="3">
        <f t="shared" si="38"/>
        <v>3.6093536397224701</v>
      </c>
      <c r="K396" s="6">
        <f t="shared" si="39"/>
        <v>12.20460450548816</v>
      </c>
      <c r="L396" s="7">
        <v>4.5020111809915502E-23</v>
      </c>
      <c r="M396" s="3">
        <f t="shared" si="40"/>
        <v>-0.52718018153093404</v>
      </c>
      <c r="N396" s="6">
        <f t="shared" si="41"/>
        <v>-1.4411097211357802</v>
      </c>
      <c r="O396">
        <v>0.207516335762118</v>
      </c>
      <c r="P396" s="5">
        <v>395</v>
      </c>
      <c r="Q396">
        <v>0.94499999999999995</v>
      </c>
      <c r="R396" s="5">
        <v>1981</v>
      </c>
      <c r="S396">
        <v>0.72399999999999998</v>
      </c>
      <c r="T396" s="5">
        <v>246</v>
      </c>
      <c r="U396">
        <v>0.96499999999999997</v>
      </c>
    </row>
    <row r="397" spans="1:21" x14ac:dyDescent="0.2">
      <c r="A397" t="s">
        <v>6866</v>
      </c>
      <c r="B397" t="s">
        <v>18</v>
      </c>
      <c r="C397">
        <v>1611</v>
      </c>
      <c r="D397">
        <v>-5.6582905430333996</v>
      </c>
      <c r="E397">
        <v>-3.0032020439421698</v>
      </c>
      <c r="F397">
        <v>-2.6550884990912298</v>
      </c>
      <c r="G397" s="3">
        <f t="shared" si="36"/>
        <v>5.6582905430333996</v>
      </c>
      <c r="H397" s="6">
        <f t="shared" si="37"/>
        <v>50.502767496599354</v>
      </c>
      <c r="I397" s="7">
        <v>2.9430483633597099E-21</v>
      </c>
      <c r="J397" s="3">
        <f t="shared" si="38"/>
        <v>3.0032020439421698</v>
      </c>
      <c r="K397" s="6">
        <f t="shared" si="39"/>
        <v>8.0177756209335556</v>
      </c>
      <c r="L397" s="7">
        <v>5.1904476272156395E-7</v>
      </c>
      <c r="M397" s="3">
        <f t="shared" si="40"/>
        <v>2.6550884990912298</v>
      </c>
      <c r="N397" s="6">
        <f t="shared" si="41"/>
        <v>6.2988501904121659</v>
      </c>
      <c r="O397" s="7">
        <v>1.51351383849137E-5</v>
      </c>
      <c r="P397" s="5">
        <v>396</v>
      </c>
      <c r="Q397">
        <v>0.94399999999999995</v>
      </c>
      <c r="R397" s="5">
        <v>5261</v>
      </c>
      <c r="S397">
        <v>0.26700000000000002</v>
      </c>
      <c r="T397" s="5">
        <v>1638</v>
      </c>
      <c r="U397">
        <v>0.77200000000000002</v>
      </c>
    </row>
    <row r="398" spans="1:21" x14ac:dyDescent="0.2">
      <c r="A398" t="s">
        <v>7639</v>
      </c>
      <c r="B398" t="s">
        <v>18</v>
      </c>
      <c r="C398">
        <v>438</v>
      </c>
      <c r="D398">
        <v>-0.90811538803689795</v>
      </c>
      <c r="E398">
        <v>1.1013639565397</v>
      </c>
      <c r="F398">
        <v>-2.0094793445765999</v>
      </c>
      <c r="G398" s="3">
        <f t="shared" si="36"/>
        <v>0.90811538803689795</v>
      </c>
      <c r="H398" s="6">
        <f t="shared" si="37"/>
        <v>1.876592478540466</v>
      </c>
      <c r="I398">
        <v>1.6218562486033899E-2</v>
      </c>
      <c r="J398" s="3">
        <f t="shared" si="38"/>
        <v>-1.1013639565397</v>
      </c>
      <c r="K398" s="6">
        <f t="shared" si="39"/>
        <v>-2.1455744411225592</v>
      </c>
      <c r="L398">
        <v>2.19388818065372E-3</v>
      </c>
      <c r="M398" s="3">
        <f t="shared" si="40"/>
        <v>2.0094793445765999</v>
      </c>
      <c r="N398" s="6">
        <f t="shared" si="41"/>
        <v>4.0263688583592634</v>
      </c>
      <c r="O398" s="7">
        <v>1.9719661214467999E-8</v>
      </c>
      <c r="P398" s="5">
        <v>397</v>
      </c>
      <c r="Q398">
        <v>0.94399999999999995</v>
      </c>
      <c r="R398" s="5">
        <v>495</v>
      </c>
      <c r="S398">
        <v>0.93100000000000005</v>
      </c>
      <c r="T398" s="5">
        <v>1062</v>
      </c>
      <c r="U398">
        <v>0.85199999999999998</v>
      </c>
    </row>
    <row r="399" spans="1:21" x14ac:dyDescent="0.2">
      <c r="A399" t="s">
        <v>8928</v>
      </c>
      <c r="B399" t="s">
        <v>8929</v>
      </c>
      <c r="C399">
        <v>1587</v>
      </c>
      <c r="D399">
        <v>-0.50063326835428901</v>
      </c>
      <c r="E399">
        <v>-2.0402631370953901</v>
      </c>
      <c r="F399">
        <v>1.5396298687411001</v>
      </c>
      <c r="G399" s="3">
        <f t="shared" si="36"/>
        <v>0.50063326835428901</v>
      </c>
      <c r="H399" s="6">
        <f t="shared" si="37"/>
        <v>1.4148344650964768</v>
      </c>
      <c r="I399">
        <v>0.105844576953561</v>
      </c>
      <c r="J399" s="3">
        <f t="shared" si="38"/>
        <v>2.0402631370953901</v>
      </c>
      <c r="K399" s="6">
        <f t="shared" si="39"/>
        <v>4.1132054570072851</v>
      </c>
      <c r="L399" s="7">
        <v>2.10746906838594E-13</v>
      </c>
      <c r="M399" s="3">
        <f t="shared" si="40"/>
        <v>-1.5396298687411001</v>
      </c>
      <c r="N399" s="6">
        <f t="shared" si="41"/>
        <v>-2.9071990812202935</v>
      </c>
      <c r="O399" s="7">
        <v>6.3463527104009104E-8</v>
      </c>
      <c r="P399" s="5">
        <v>398</v>
      </c>
      <c r="Q399">
        <v>0.94399999999999995</v>
      </c>
      <c r="R399" s="5">
        <v>424</v>
      </c>
      <c r="S399">
        <v>0.94099999999999995</v>
      </c>
      <c r="T399" s="5">
        <v>160</v>
      </c>
      <c r="U399">
        <v>0.97699999999999998</v>
      </c>
    </row>
    <row r="400" spans="1:21" x14ac:dyDescent="0.2">
      <c r="A400" t="s">
        <v>6365</v>
      </c>
      <c r="B400" t="s">
        <v>18</v>
      </c>
      <c r="C400">
        <v>786</v>
      </c>
      <c r="D400">
        <v>-1.0578021920403899</v>
      </c>
      <c r="E400">
        <v>1.9417827429523999</v>
      </c>
      <c r="F400">
        <v>-2.9995849349927899</v>
      </c>
      <c r="G400" s="3">
        <f t="shared" si="36"/>
        <v>1.0578021920403899</v>
      </c>
      <c r="H400" s="6">
        <f t="shared" si="37"/>
        <v>2.0817577459337313</v>
      </c>
      <c r="I400">
        <v>7.3010813862996196E-2</v>
      </c>
      <c r="J400" s="3">
        <f t="shared" si="38"/>
        <v>-1.9417827429523999</v>
      </c>
      <c r="K400" s="6">
        <f t="shared" si="39"/>
        <v>-3.8418008711925551</v>
      </c>
      <c r="L400">
        <v>3.6213192780276698E-4</v>
      </c>
      <c r="M400" s="3">
        <f t="shared" si="40"/>
        <v>2.9995849349927899</v>
      </c>
      <c r="N400" s="6">
        <f t="shared" si="41"/>
        <v>7.9976987219400577</v>
      </c>
      <c r="O400" s="7">
        <v>3.9545267237381602E-8</v>
      </c>
      <c r="P400" s="5">
        <v>399</v>
      </c>
      <c r="Q400">
        <v>0.94399999999999995</v>
      </c>
      <c r="R400" s="5">
        <v>552</v>
      </c>
      <c r="S400">
        <v>0.92300000000000004</v>
      </c>
      <c r="T400" s="5">
        <v>2005</v>
      </c>
      <c r="U400">
        <v>0.72</v>
      </c>
    </row>
    <row r="401" spans="1:21" x14ac:dyDescent="0.2">
      <c r="A401" t="s">
        <v>8644</v>
      </c>
      <c r="B401" t="s">
        <v>8645</v>
      </c>
      <c r="C401">
        <v>1047</v>
      </c>
      <c r="D401">
        <v>-2.4487899895635499</v>
      </c>
      <c r="E401">
        <v>-2.22442257959904</v>
      </c>
      <c r="F401">
        <v>-0.22436740996451199</v>
      </c>
      <c r="G401" s="3">
        <f t="shared" si="36"/>
        <v>2.4487899895635499</v>
      </c>
      <c r="H401" s="6">
        <f t="shared" si="37"/>
        <v>5.4595800727665571</v>
      </c>
      <c r="I401">
        <v>2.01794528065807E-4</v>
      </c>
      <c r="J401" s="3">
        <f t="shared" si="38"/>
        <v>2.22442257959904</v>
      </c>
      <c r="K401" s="6">
        <f t="shared" si="39"/>
        <v>4.6732382155394543</v>
      </c>
      <c r="L401">
        <v>4.9757958166223796E-4</v>
      </c>
      <c r="M401" s="3">
        <f t="shared" si="40"/>
        <v>0.22436740996451199</v>
      </c>
      <c r="N401" s="6">
        <f t="shared" si="41"/>
        <v>1.1682648777912426</v>
      </c>
      <c r="O401">
        <v>0.78206940093491395</v>
      </c>
      <c r="P401" s="5">
        <v>400</v>
      </c>
      <c r="Q401">
        <v>0.94399999999999995</v>
      </c>
      <c r="R401" s="5">
        <v>1410</v>
      </c>
      <c r="S401">
        <v>0.80300000000000005</v>
      </c>
      <c r="T401" s="5">
        <v>366</v>
      </c>
      <c r="U401">
        <v>0.94899999999999995</v>
      </c>
    </row>
    <row r="402" spans="1:21" x14ac:dyDescent="0.2">
      <c r="A402" t="s">
        <v>8370</v>
      </c>
      <c r="B402" t="s">
        <v>18</v>
      </c>
      <c r="C402">
        <v>1434</v>
      </c>
      <c r="D402">
        <v>-0.41829211153946599</v>
      </c>
      <c r="E402">
        <v>0.314113998154749</v>
      </c>
      <c r="F402">
        <v>-0.73240610969421505</v>
      </c>
      <c r="G402" s="3">
        <f t="shared" si="36"/>
        <v>0.41829211153946599</v>
      </c>
      <c r="H402" s="6">
        <f t="shared" si="37"/>
        <v>1.3363446291017713</v>
      </c>
      <c r="I402">
        <v>0.14665726765290499</v>
      </c>
      <c r="J402" s="3">
        <f t="shared" si="38"/>
        <v>-0.314113998154749</v>
      </c>
      <c r="K402" s="6">
        <f t="shared" si="39"/>
        <v>-1.2432479033634165</v>
      </c>
      <c r="L402">
        <v>0.25834952817156598</v>
      </c>
      <c r="M402" s="3">
        <f t="shared" si="40"/>
        <v>0.73240610969421505</v>
      </c>
      <c r="N402" s="6">
        <f t="shared" si="41"/>
        <v>1.6614076583017396</v>
      </c>
      <c r="O402">
        <v>7.4305591560767E-3</v>
      </c>
      <c r="P402" s="5">
        <v>401</v>
      </c>
      <c r="Q402">
        <v>0.94399999999999995</v>
      </c>
      <c r="R402" s="5">
        <v>419</v>
      </c>
      <c r="S402">
        <v>0.94099999999999995</v>
      </c>
      <c r="T402" s="5">
        <v>541</v>
      </c>
      <c r="U402">
        <v>0.92400000000000004</v>
      </c>
    </row>
    <row r="403" spans="1:21" x14ac:dyDescent="0.2">
      <c r="A403" t="s">
        <v>8736</v>
      </c>
      <c r="B403" t="s">
        <v>7708</v>
      </c>
      <c r="C403">
        <v>1107</v>
      </c>
      <c r="D403">
        <v>-1.29528113526498</v>
      </c>
      <c r="E403">
        <v>-1.4969399012504301</v>
      </c>
      <c r="F403">
        <v>0.20165876598545299</v>
      </c>
      <c r="G403" s="3">
        <f t="shared" si="36"/>
        <v>1.29528113526498</v>
      </c>
      <c r="H403" s="6">
        <f t="shared" si="37"/>
        <v>2.4542481626286645</v>
      </c>
      <c r="I403">
        <v>5.1825845127521E-3</v>
      </c>
      <c r="J403" s="3">
        <f t="shared" si="38"/>
        <v>1.4969399012504301</v>
      </c>
      <c r="K403" s="6">
        <f t="shared" si="39"/>
        <v>2.8224341094437779</v>
      </c>
      <c r="L403">
        <v>7.2758999400568305E-4</v>
      </c>
      <c r="M403" s="3">
        <f t="shared" si="40"/>
        <v>-0.20165876598545299</v>
      </c>
      <c r="N403" s="6">
        <f t="shared" si="41"/>
        <v>-1.1500198522796357</v>
      </c>
      <c r="O403">
        <v>0.71357756114756898</v>
      </c>
      <c r="P403" s="5">
        <v>402</v>
      </c>
      <c r="Q403">
        <v>0.94399999999999995</v>
      </c>
      <c r="R403" s="5">
        <v>673</v>
      </c>
      <c r="S403">
        <v>0.90600000000000003</v>
      </c>
      <c r="T403" s="5">
        <v>301</v>
      </c>
      <c r="U403">
        <v>0.95799999999999996</v>
      </c>
    </row>
    <row r="404" spans="1:21" x14ac:dyDescent="0.2">
      <c r="A404" t="s">
        <v>7836</v>
      </c>
      <c r="B404" t="s">
        <v>18</v>
      </c>
      <c r="C404">
        <v>630</v>
      </c>
      <c r="D404">
        <v>-1.62690695070147</v>
      </c>
      <c r="E404">
        <v>3.4492441938344099E-4</v>
      </c>
      <c r="F404">
        <v>-1.62725187512085</v>
      </c>
      <c r="G404" s="3">
        <f t="shared" si="36"/>
        <v>1.62690695070147</v>
      </c>
      <c r="H404" s="6">
        <f t="shared" si="37"/>
        <v>3.0885013273087489</v>
      </c>
      <c r="I404" s="7">
        <v>1.9004093399156102E-5</v>
      </c>
      <c r="J404" s="3">
        <f t="shared" si="38"/>
        <v>-3.4492441938344099E-4</v>
      </c>
      <c r="K404" s="6">
        <f t="shared" si="39"/>
        <v>-1.0002391119715131</v>
      </c>
      <c r="L404">
        <v>0.99989916494313502</v>
      </c>
      <c r="M404" s="3">
        <f t="shared" si="40"/>
        <v>1.62725187512085</v>
      </c>
      <c r="N404" s="6">
        <f t="shared" si="41"/>
        <v>3.0892398249501354</v>
      </c>
      <c r="O404" s="7">
        <v>1.51251160537999E-5</v>
      </c>
      <c r="P404" s="5">
        <v>403</v>
      </c>
      <c r="Q404">
        <v>0.94399999999999995</v>
      </c>
      <c r="R404" s="5">
        <v>822</v>
      </c>
      <c r="S404">
        <v>0.88500000000000001</v>
      </c>
      <c r="T404" s="5">
        <v>915</v>
      </c>
      <c r="U404">
        <v>0.872</v>
      </c>
    </row>
    <row r="405" spans="1:21" x14ac:dyDescent="0.2">
      <c r="A405" t="s">
        <v>8800</v>
      </c>
      <c r="B405" t="s">
        <v>8801</v>
      </c>
      <c r="C405">
        <v>561</v>
      </c>
      <c r="D405">
        <v>-1.0183733901498699</v>
      </c>
      <c r="E405">
        <v>-1.5213118541833801</v>
      </c>
      <c r="F405">
        <v>0.50293846403351306</v>
      </c>
      <c r="G405" s="3">
        <f t="shared" si="36"/>
        <v>1.0183733901498699</v>
      </c>
      <c r="H405" s="6">
        <f t="shared" si="37"/>
        <v>2.0256338099200355</v>
      </c>
      <c r="I405">
        <v>2.7125784954838601E-2</v>
      </c>
      <c r="J405" s="3">
        <f t="shared" si="38"/>
        <v>1.5213118541833801</v>
      </c>
      <c r="K405" s="6">
        <f t="shared" si="39"/>
        <v>2.8705194960833382</v>
      </c>
      <c r="L405">
        <v>4.4736681478338701E-4</v>
      </c>
      <c r="M405" s="3">
        <f t="shared" si="40"/>
        <v>-0.50293846403351306</v>
      </c>
      <c r="N405" s="6">
        <f t="shared" si="41"/>
        <v>-1.4170969511002889</v>
      </c>
      <c r="O405">
        <v>0.30737100251661997</v>
      </c>
      <c r="P405" s="5">
        <v>404</v>
      </c>
      <c r="Q405">
        <v>0.94299999999999995</v>
      </c>
      <c r="R405" s="5">
        <v>580</v>
      </c>
      <c r="S405">
        <v>0.91900000000000004</v>
      </c>
      <c r="T405" s="5">
        <v>250</v>
      </c>
      <c r="U405">
        <v>0.96499999999999997</v>
      </c>
    </row>
    <row r="406" spans="1:21" x14ac:dyDescent="0.2">
      <c r="A406" t="s">
        <v>7530</v>
      </c>
      <c r="B406" t="s">
        <v>18</v>
      </c>
      <c r="C406">
        <v>1215</v>
      </c>
      <c r="D406">
        <v>0.35483722933848499</v>
      </c>
      <c r="E406">
        <v>2.1593109358018698</v>
      </c>
      <c r="F406">
        <v>-1.80447370646339</v>
      </c>
      <c r="G406" s="3">
        <f t="shared" si="36"/>
        <v>-0.35483722933848499</v>
      </c>
      <c r="H406" s="6">
        <f t="shared" si="37"/>
        <v>-1.2788412891160594</v>
      </c>
      <c r="I406">
        <v>0.64184944394669396</v>
      </c>
      <c r="J406" s="3">
        <f t="shared" si="38"/>
        <v>-2.1593109358018698</v>
      </c>
      <c r="K406" s="6">
        <f t="shared" si="39"/>
        <v>-4.4670144942473513</v>
      </c>
      <c r="L406">
        <v>5.0022615345028199E-4</v>
      </c>
      <c r="M406" s="3">
        <f t="shared" si="40"/>
        <v>1.80447370646339</v>
      </c>
      <c r="N406" s="6">
        <f t="shared" si="41"/>
        <v>3.4930171024857875</v>
      </c>
      <c r="O406">
        <v>5.3122285748649902E-3</v>
      </c>
      <c r="P406" s="5">
        <v>405</v>
      </c>
      <c r="Q406">
        <v>0.94299999999999995</v>
      </c>
      <c r="R406" s="5">
        <v>230</v>
      </c>
      <c r="S406">
        <v>0.96799999999999997</v>
      </c>
      <c r="T406" s="5">
        <v>1137</v>
      </c>
      <c r="U406">
        <v>0.84099999999999997</v>
      </c>
    </row>
    <row r="407" spans="1:21" x14ac:dyDescent="0.2">
      <c r="A407" t="s">
        <v>8792</v>
      </c>
      <c r="B407" t="s">
        <v>9324</v>
      </c>
      <c r="C407">
        <v>1587</v>
      </c>
      <c r="D407">
        <v>-1.42251448894537</v>
      </c>
      <c r="E407">
        <v>-1.9282089824248501</v>
      </c>
      <c r="F407">
        <v>0.50569449347947804</v>
      </c>
      <c r="G407" s="3">
        <f t="shared" si="36"/>
        <v>1.42251448894537</v>
      </c>
      <c r="H407" s="6">
        <f t="shared" si="37"/>
        <v>2.6805229533074253</v>
      </c>
      <c r="I407">
        <v>5.7082708366123702E-3</v>
      </c>
      <c r="J407" s="3">
        <f t="shared" si="38"/>
        <v>1.9282089824248501</v>
      </c>
      <c r="K407" s="6">
        <f t="shared" si="39"/>
        <v>3.8058243602897055</v>
      </c>
      <c r="L407" s="7">
        <v>7.9655813569686902E-5</v>
      </c>
      <c r="M407" s="3">
        <f t="shared" si="40"/>
        <v>-0.50569449347947804</v>
      </c>
      <c r="N407" s="6">
        <f t="shared" si="41"/>
        <v>-1.4198066670512168</v>
      </c>
      <c r="O407">
        <v>0.370639310282535</v>
      </c>
      <c r="P407" s="5">
        <v>406</v>
      </c>
      <c r="Q407">
        <v>0.94299999999999995</v>
      </c>
      <c r="R407" s="5">
        <v>756</v>
      </c>
      <c r="S407">
        <v>0.89400000000000002</v>
      </c>
      <c r="T407" s="5">
        <v>253</v>
      </c>
      <c r="U407">
        <v>0.96399999999999997</v>
      </c>
    </row>
    <row r="408" spans="1:21" x14ac:dyDescent="0.2">
      <c r="A408" t="s">
        <v>8843</v>
      </c>
      <c r="B408" t="s">
        <v>8844</v>
      </c>
      <c r="C408">
        <v>2310</v>
      </c>
      <c r="D408">
        <v>-1.6599689441741701</v>
      </c>
      <c r="E408">
        <v>-2.2859870523054999</v>
      </c>
      <c r="F408">
        <v>0.62601810813132297</v>
      </c>
      <c r="G408" s="3">
        <f t="shared" si="36"/>
        <v>1.6599689441741701</v>
      </c>
      <c r="H408" s="6">
        <f t="shared" si="37"/>
        <v>3.1600972216528818</v>
      </c>
      <c r="I408">
        <v>1.58678834822543E-3</v>
      </c>
      <c r="J408" s="3">
        <f t="shared" si="38"/>
        <v>2.2859870523054999</v>
      </c>
      <c r="K408" s="6">
        <f t="shared" si="39"/>
        <v>4.8769766069119891</v>
      </c>
      <c r="L408" s="7">
        <v>4.9549203070284203E-6</v>
      </c>
      <c r="M408" s="3">
        <f t="shared" si="40"/>
        <v>-0.62601810813132297</v>
      </c>
      <c r="N408" s="6">
        <f t="shared" si="41"/>
        <v>-1.5432995458162118</v>
      </c>
      <c r="O408">
        <v>0.27271564323460601</v>
      </c>
      <c r="P408" s="5">
        <v>407</v>
      </c>
      <c r="Q408">
        <v>0.94299999999999995</v>
      </c>
      <c r="R408" s="5">
        <v>845</v>
      </c>
      <c r="S408">
        <v>0.88200000000000001</v>
      </c>
      <c r="T408" s="5">
        <v>220</v>
      </c>
      <c r="U408">
        <v>0.96899999999999997</v>
      </c>
    </row>
    <row r="409" spans="1:21" x14ac:dyDescent="0.2">
      <c r="A409" t="s">
        <v>2309</v>
      </c>
      <c r="B409" t="s">
        <v>18</v>
      </c>
      <c r="C409">
        <v>354</v>
      </c>
      <c r="D409">
        <v>-1.15181503319374</v>
      </c>
      <c r="E409">
        <v>4.0534880863018703</v>
      </c>
      <c r="F409">
        <v>-5.2053031194956096</v>
      </c>
      <c r="G409" s="3">
        <f t="shared" si="36"/>
        <v>1.15181503319374</v>
      </c>
      <c r="H409" s="6">
        <f t="shared" si="37"/>
        <v>2.2219325668059304</v>
      </c>
      <c r="I409">
        <v>0.149026566151262</v>
      </c>
      <c r="J409" s="3">
        <f t="shared" si="38"/>
        <v>-4.0534880863018703</v>
      </c>
      <c r="K409" s="6">
        <f t="shared" si="39"/>
        <v>-16.60433554138384</v>
      </c>
      <c r="L409" s="7">
        <v>1.3952772051832799E-8</v>
      </c>
      <c r="M409" s="3">
        <f t="shared" si="40"/>
        <v>5.2053031194956096</v>
      </c>
      <c r="N409" s="6">
        <f t="shared" si="41"/>
        <v>36.89371388957391</v>
      </c>
      <c r="O409" s="7">
        <v>5.1642143548430398E-13</v>
      </c>
      <c r="P409" s="5">
        <v>408</v>
      </c>
      <c r="Q409">
        <v>0.94299999999999995</v>
      </c>
      <c r="R409" s="5">
        <v>681</v>
      </c>
      <c r="S409">
        <v>0.90500000000000003</v>
      </c>
      <c r="T409" s="5">
        <v>5210</v>
      </c>
      <c r="U409">
        <v>0.27400000000000002</v>
      </c>
    </row>
    <row r="410" spans="1:21" x14ac:dyDescent="0.2">
      <c r="A410" t="s">
        <v>4955</v>
      </c>
      <c r="B410" t="s">
        <v>18</v>
      </c>
      <c r="C410">
        <v>618</v>
      </c>
      <c r="D410">
        <v>-1.5817930766389601</v>
      </c>
      <c r="E410">
        <v>2.0339646352029099</v>
      </c>
      <c r="F410">
        <v>-3.6157577118418698</v>
      </c>
      <c r="G410" s="3">
        <f t="shared" si="36"/>
        <v>1.5817930766389601</v>
      </c>
      <c r="H410" s="6">
        <f t="shared" si="37"/>
        <v>2.9934166020070747</v>
      </c>
      <c r="I410">
        <v>2.4610357007297301E-2</v>
      </c>
      <c r="J410" s="3">
        <f t="shared" si="38"/>
        <v>-2.0339646352029099</v>
      </c>
      <c r="K410" s="6">
        <f t="shared" si="39"/>
        <v>-4.0952872126694393</v>
      </c>
      <c r="L410">
        <v>2.2931788929820098E-3</v>
      </c>
      <c r="M410" s="3">
        <f t="shared" si="40"/>
        <v>3.6157577118418698</v>
      </c>
      <c r="N410" s="6">
        <f t="shared" si="41"/>
        <v>12.258900732391979</v>
      </c>
      <c r="O410" s="7">
        <v>5.35085537505479E-8</v>
      </c>
      <c r="P410" s="5">
        <v>409</v>
      </c>
      <c r="Q410">
        <v>0.94299999999999995</v>
      </c>
      <c r="R410" s="5">
        <v>928</v>
      </c>
      <c r="S410">
        <v>0.87</v>
      </c>
      <c r="T410" s="5">
        <v>3095</v>
      </c>
      <c r="U410">
        <v>0.56899999999999995</v>
      </c>
    </row>
    <row r="411" spans="1:21" x14ac:dyDescent="0.2">
      <c r="A411" t="s">
        <v>7917</v>
      </c>
      <c r="B411" t="s">
        <v>18</v>
      </c>
      <c r="C411">
        <v>810</v>
      </c>
      <c r="D411">
        <v>-1.95707127975063</v>
      </c>
      <c r="E411">
        <v>-0.51639632773790101</v>
      </c>
      <c r="F411">
        <v>-1.44067495201273</v>
      </c>
      <c r="G411" s="3">
        <f t="shared" si="36"/>
        <v>1.95707127975063</v>
      </c>
      <c r="H411" s="6">
        <f t="shared" si="37"/>
        <v>3.8827297097567097</v>
      </c>
      <c r="I411" s="7">
        <v>1.34104507873687E-5</v>
      </c>
      <c r="J411" s="3">
        <f t="shared" si="38"/>
        <v>0.51639632773790101</v>
      </c>
      <c r="K411" s="6">
        <f t="shared" si="39"/>
        <v>1.4303778764402351</v>
      </c>
      <c r="L411">
        <v>0.26915432810188</v>
      </c>
      <c r="M411" s="3">
        <f t="shared" si="40"/>
        <v>1.44067495201273</v>
      </c>
      <c r="N411" s="6">
        <f t="shared" si="41"/>
        <v>2.7144783023487595</v>
      </c>
      <c r="O411">
        <v>1.4795801884617799E-3</v>
      </c>
      <c r="P411" s="5">
        <v>410</v>
      </c>
      <c r="Q411">
        <v>0.94299999999999995</v>
      </c>
      <c r="R411" s="5">
        <v>1115</v>
      </c>
      <c r="S411">
        <v>0.84399999999999997</v>
      </c>
      <c r="T411" s="5">
        <v>860</v>
      </c>
      <c r="U411">
        <v>0.88</v>
      </c>
    </row>
    <row r="412" spans="1:21" x14ac:dyDescent="0.2">
      <c r="A412" t="s">
        <v>8414</v>
      </c>
      <c r="B412" t="s">
        <v>8319</v>
      </c>
      <c r="C412">
        <v>1362</v>
      </c>
      <c r="D412">
        <v>0.77756625473025198</v>
      </c>
      <c r="E412">
        <v>1.4005613954032201</v>
      </c>
      <c r="F412">
        <v>-0.62299514067296402</v>
      </c>
      <c r="G412" s="3">
        <f t="shared" si="36"/>
        <v>-0.77756625473025198</v>
      </c>
      <c r="H412" s="6">
        <f t="shared" si="37"/>
        <v>-1.7142366117297712</v>
      </c>
      <c r="I412">
        <v>7.6351135447333393E-2</v>
      </c>
      <c r="J412" s="3">
        <f t="shared" si="38"/>
        <v>-1.4005613954032201</v>
      </c>
      <c r="K412" s="6">
        <f t="shared" si="39"/>
        <v>-2.6400429406530965</v>
      </c>
      <c r="L412">
        <v>5.45543703516153E-4</v>
      </c>
      <c r="M412" s="3">
        <f t="shared" si="40"/>
        <v>0.62299514067296402</v>
      </c>
      <c r="N412" s="6">
        <f t="shared" si="41"/>
        <v>1.5400691611580515</v>
      </c>
      <c r="O412">
        <v>0.16441818678551301</v>
      </c>
      <c r="P412" s="5">
        <v>411</v>
      </c>
      <c r="Q412">
        <v>0.94199999999999995</v>
      </c>
      <c r="R412" s="5">
        <v>157</v>
      </c>
      <c r="S412">
        <v>0.97799999999999998</v>
      </c>
      <c r="T412" s="5">
        <v>515</v>
      </c>
      <c r="U412">
        <v>0.92800000000000005</v>
      </c>
    </row>
    <row r="413" spans="1:21" x14ac:dyDescent="0.2">
      <c r="A413" t="s">
        <v>6268</v>
      </c>
      <c r="B413" t="s">
        <v>18</v>
      </c>
      <c r="C413">
        <v>1848</v>
      </c>
      <c r="D413">
        <v>-2.7858246335020298</v>
      </c>
      <c r="E413">
        <v>0.42353834641556798</v>
      </c>
      <c r="F413">
        <v>-3.2093629799176</v>
      </c>
      <c r="G413" s="3">
        <f t="shared" si="36"/>
        <v>2.7858246335020298</v>
      </c>
      <c r="H413" s="6">
        <f t="shared" si="37"/>
        <v>6.8963100296477737</v>
      </c>
      <c r="I413" s="7">
        <v>9.2248642733096204E-13</v>
      </c>
      <c r="J413" s="3">
        <f t="shared" si="38"/>
        <v>-0.42353834641556798</v>
      </c>
      <c r="K413" s="6">
        <f t="shared" si="39"/>
        <v>-1.3412129762626817</v>
      </c>
      <c r="L413">
        <v>0.31213732263203797</v>
      </c>
      <c r="M413" s="3">
        <f t="shared" si="40"/>
        <v>3.2093629799176</v>
      </c>
      <c r="N413" s="6">
        <f t="shared" si="41"/>
        <v>9.2494205000940859</v>
      </c>
      <c r="O413" s="7">
        <v>9.8987132532506005E-17</v>
      </c>
      <c r="P413" s="5">
        <v>412</v>
      </c>
      <c r="Q413">
        <v>0.94199999999999995</v>
      </c>
      <c r="R413" s="5">
        <v>1605</v>
      </c>
      <c r="S413">
        <v>0.77600000000000002</v>
      </c>
      <c r="T413" s="5">
        <v>2078</v>
      </c>
      <c r="U413">
        <v>0.71</v>
      </c>
    </row>
    <row r="414" spans="1:21" x14ac:dyDescent="0.2">
      <c r="A414" t="s">
        <v>8854</v>
      </c>
      <c r="B414" t="s">
        <v>8855</v>
      </c>
      <c r="C414">
        <v>609</v>
      </c>
      <c r="D414">
        <v>-1.7609207825561</v>
      </c>
      <c r="E414">
        <v>-2.59804957281664</v>
      </c>
      <c r="F414">
        <v>0.83712879026054499</v>
      </c>
      <c r="G414" s="3">
        <f t="shared" si="36"/>
        <v>1.7609207825561</v>
      </c>
      <c r="H414" s="6">
        <f t="shared" si="37"/>
        <v>3.3891436390080587</v>
      </c>
      <c r="I414">
        <v>8.0627532664156901E-4</v>
      </c>
      <c r="J414" s="3">
        <f t="shared" si="38"/>
        <v>2.59804957281664</v>
      </c>
      <c r="K414" s="6">
        <f t="shared" si="39"/>
        <v>6.0546752145616685</v>
      </c>
      <c r="L414" s="7">
        <v>2.1114502326349801E-7</v>
      </c>
      <c r="M414" s="3">
        <f t="shared" si="40"/>
        <v>-0.83712879026054499</v>
      </c>
      <c r="N414" s="6">
        <f t="shared" si="41"/>
        <v>-1.7864911787373474</v>
      </c>
      <c r="O414">
        <v>0.13214698653718401</v>
      </c>
      <c r="P414" s="5">
        <v>413</v>
      </c>
      <c r="Q414">
        <v>0.94199999999999995</v>
      </c>
      <c r="R414" s="5">
        <v>1000</v>
      </c>
      <c r="S414">
        <v>0.86</v>
      </c>
      <c r="T414" s="5">
        <v>215</v>
      </c>
      <c r="U414">
        <v>0.97</v>
      </c>
    </row>
    <row r="415" spans="1:21" x14ac:dyDescent="0.2">
      <c r="A415" t="s">
        <v>7189</v>
      </c>
      <c r="B415" t="s">
        <v>18</v>
      </c>
      <c r="C415">
        <v>1275</v>
      </c>
      <c r="D415">
        <v>0.61612848148163901</v>
      </c>
      <c r="E415">
        <v>2.9061141535545598</v>
      </c>
      <c r="F415">
        <v>-2.2899856720729201</v>
      </c>
      <c r="G415" s="3">
        <f t="shared" si="36"/>
        <v>-0.61612848148163901</v>
      </c>
      <c r="H415" s="6">
        <f t="shared" si="37"/>
        <v>-1.5327564561727429</v>
      </c>
      <c r="I415">
        <v>0.11358176309531701</v>
      </c>
      <c r="J415" s="3">
        <f t="shared" si="38"/>
        <v>-2.9061141535545598</v>
      </c>
      <c r="K415" s="6">
        <f t="shared" si="39"/>
        <v>-7.4959646713271155</v>
      </c>
      <c r="L415" s="7">
        <v>6.8189658502945594E-17</v>
      </c>
      <c r="M415" s="3">
        <f t="shared" si="40"/>
        <v>2.2899856720729201</v>
      </c>
      <c r="N415" s="6">
        <f t="shared" si="41"/>
        <v>4.8905125410754167</v>
      </c>
      <c r="O415" s="7">
        <v>1.15974222903657E-10</v>
      </c>
      <c r="P415" s="5">
        <v>414</v>
      </c>
      <c r="Q415">
        <v>0.94199999999999995</v>
      </c>
      <c r="R415" s="5">
        <v>194</v>
      </c>
      <c r="S415">
        <v>0.97299999999999998</v>
      </c>
      <c r="T415" s="5">
        <v>1383</v>
      </c>
      <c r="U415">
        <v>0.80700000000000005</v>
      </c>
    </row>
    <row r="416" spans="1:21" x14ac:dyDescent="0.2">
      <c r="A416" t="s">
        <v>7572</v>
      </c>
      <c r="B416" t="s">
        <v>7573</v>
      </c>
      <c r="C416">
        <v>1059</v>
      </c>
      <c r="D416">
        <v>0.29653916193124402</v>
      </c>
      <c r="E416">
        <v>2.2523540425214401</v>
      </c>
      <c r="F416">
        <v>-1.95581488059019</v>
      </c>
      <c r="G416" s="3">
        <f t="shared" si="36"/>
        <v>-0.29653916193124402</v>
      </c>
      <c r="H416" s="6">
        <f t="shared" si="37"/>
        <v>-1.2281945972891533</v>
      </c>
      <c r="I416">
        <v>0.56508307837230398</v>
      </c>
      <c r="J416" s="3">
        <f t="shared" si="38"/>
        <v>-2.2523540425214401</v>
      </c>
      <c r="K416" s="6">
        <f t="shared" si="39"/>
        <v>-4.764596503020484</v>
      </c>
      <c r="L416" s="7">
        <v>8.7484611168248997E-8</v>
      </c>
      <c r="M416" s="3">
        <f t="shared" si="40"/>
        <v>1.95581488059019</v>
      </c>
      <c r="N416" s="6">
        <f t="shared" si="41"/>
        <v>3.8793498306675396</v>
      </c>
      <c r="O416" s="7">
        <v>5.9933803826036298E-6</v>
      </c>
      <c r="P416" s="5">
        <v>415</v>
      </c>
      <c r="Q416">
        <v>0.94199999999999995</v>
      </c>
      <c r="R416" s="5">
        <v>244</v>
      </c>
      <c r="S416">
        <v>0.96599999999999997</v>
      </c>
      <c r="T416" s="5">
        <v>1107</v>
      </c>
      <c r="U416">
        <v>0.84499999999999997</v>
      </c>
    </row>
    <row r="417" spans="1:21" x14ac:dyDescent="0.2">
      <c r="A417" t="s">
        <v>7877</v>
      </c>
      <c r="B417" t="s">
        <v>7878</v>
      </c>
      <c r="C417">
        <v>3156</v>
      </c>
      <c r="D417">
        <v>2.1892127097823701</v>
      </c>
      <c r="E417">
        <v>3.4884313713163202</v>
      </c>
      <c r="F417">
        <v>-1.29921866153395</v>
      </c>
      <c r="G417" s="3">
        <f t="shared" si="36"/>
        <v>-2.1892127097823701</v>
      </c>
      <c r="H417" s="6">
        <f t="shared" si="37"/>
        <v>-4.5605654472636923</v>
      </c>
      <c r="I417">
        <v>1.0266815080720499E-3</v>
      </c>
      <c r="J417" s="3">
        <f t="shared" si="38"/>
        <v>-3.4884313713163202</v>
      </c>
      <c r="K417" s="6">
        <f t="shared" si="39"/>
        <v>-11.223349327715912</v>
      </c>
      <c r="L417" s="7">
        <v>3.6385314231843299E-8</v>
      </c>
      <c r="M417" s="3">
        <f t="shared" si="40"/>
        <v>1.29921866153395</v>
      </c>
      <c r="N417" s="6">
        <f t="shared" si="41"/>
        <v>2.4609556550602392</v>
      </c>
      <c r="O417">
        <v>6.0325955750724802E-2</v>
      </c>
      <c r="P417" s="5">
        <v>416</v>
      </c>
      <c r="Q417">
        <v>0.94199999999999995</v>
      </c>
      <c r="R417" s="5">
        <v>44</v>
      </c>
      <c r="S417">
        <v>0.99399999999999999</v>
      </c>
      <c r="T417" s="5">
        <v>890</v>
      </c>
      <c r="U417">
        <v>0.876</v>
      </c>
    </row>
    <row r="418" spans="1:21" x14ac:dyDescent="0.2">
      <c r="A418" t="s">
        <v>7824</v>
      </c>
      <c r="B418" t="s">
        <v>18</v>
      </c>
      <c r="C418">
        <v>825</v>
      </c>
      <c r="D418">
        <v>-1.4720870279259901</v>
      </c>
      <c r="E418">
        <v>0.133216414960597</v>
      </c>
      <c r="F418">
        <v>-1.60530344288659</v>
      </c>
      <c r="G418" s="3">
        <f t="shared" si="36"/>
        <v>1.4720870279259901</v>
      </c>
      <c r="H418" s="6">
        <f t="shared" si="37"/>
        <v>2.7742292834965125</v>
      </c>
      <c r="I418" s="7">
        <v>3.9077631864174101E-8</v>
      </c>
      <c r="J418" s="3">
        <f t="shared" si="38"/>
        <v>-0.133216414960597</v>
      </c>
      <c r="K418" s="6">
        <f t="shared" si="39"/>
        <v>-1.0967360948007576</v>
      </c>
      <c r="L418">
        <v>0.65496987675563001</v>
      </c>
      <c r="M418" s="3">
        <f t="shared" si="40"/>
        <v>1.60530344288659</v>
      </c>
      <c r="N418" s="6">
        <f t="shared" si="41"/>
        <v>3.0425973904638752</v>
      </c>
      <c r="O418" s="7">
        <v>1.22514135384679E-9</v>
      </c>
      <c r="P418" s="5">
        <v>417</v>
      </c>
      <c r="Q418">
        <v>0.94199999999999995</v>
      </c>
      <c r="R418" s="5">
        <v>785</v>
      </c>
      <c r="S418">
        <v>0.89</v>
      </c>
      <c r="T418" s="5">
        <v>927</v>
      </c>
      <c r="U418">
        <v>0.871</v>
      </c>
    </row>
    <row r="419" spans="1:21" x14ac:dyDescent="0.2">
      <c r="A419" t="s">
        <v>8243</v>
      </c>
      <c r="B419" t="s">
        <v>2765</v>
      </c>
      <c r="C419">
        <v>2043</v>
      </c>
      <c r="D419">
        <v>-0.61748980904205297</v>
      </c>
      <c r="E419">
        <v>0.30871397095247199</v>
      </c>
      <c r="F419">
        <v>-0.92620377999452497</v>
      </c>
      <c r="G419" s="3">
        <f t="shared" si="36"/>
        <v>0.61748980904205297</v>
      </c>
      <c r="H419" s="6">
        <f t="shared" si="37"/>
        <v>1.5342034483008518</v>
      </c>
      <c r="I419">
        <v>0.25417622328380801</v>
      </c>
      <c r="J419" s="3">
        <f t="shared" si="38"/>
        <v>-0.30871397095247199</v>
      </c>
      <c r="K419" s="6">
        <f t="shared" si="39"/>
        <v>-1.2386031077049886</v>
      </c>
      <c r="L419">
        <v>0.56216454617824796</v>
      </c>
      <c r="M419" s="3">
        <f t="shared" si="40"/>
        <v>0.92620377999452497</v>
      </c>
      <c r="N419" s="6">
        <f t="shared" si="41"/>
        <v>1.9002691589171448</v>
      </c>
      <c r="O419">
        <v>7.3678260033240003E-2</v>
      </c>
      <c r="P419" s="5">
        <v>418</v>
      </c>
      <c r="Q419">
        <v>0.94099999999999995</v>
      </c>
      <c r="R419" s="5">
        <v>492</v>
      </c>
      <c r="S419">
        <v>0.93100000000000005</v>
      </c>
      <c r="T419" s="5">
        <v>636</v>
      </c>
      <c r="U419">
        <v>0.91100000000000003</v>
      </c>
    </row>
    <row r="420" spans="1:21" x14ac:dyDescent="0.2">
      <c r="A420" t="s">
        <v>4497</v>
      </c>
      <c r="B420" t="s">
        <v>4498</v>
      </c>
      <c r="C420">
        <v>1602</v>
      </c>
      <c r="D420">
        <v>-1.6676879490027701</v>
      </c>
      <c r="E420">
        <v>2.4146957828698801</v>
      </c>
      <c r="F420">
        <v>-4.0823837318726497</v>
      </c>
      <c r="G420" s="3">
        <f t="shared" si="36"/>
        <v>1.6676879490027701</v>
      </c>
      <c r="H420" s="6">
        <f t="shared" si="37"/>
        <v>3.1770503387491953</v>
      </c>
      <c r="I420">
        <v>5.3455730838098403E-3</v>
      </c>
      <c r="J420" s="3">
        <f t="shared" si="38"/>
        <v>-2.4146957828698801</v>
      </c>
      <c r="K420" s="6">
        <f t="shared" si="39"/>
        <v>-5.332070230846055</v>
      </c>
      <c r="L420" s="7">
        <v>2.08105887725137E-5</v>
      </c>
      <c r="M420" s="3">
        <f t="shared" si="40"/>
        <v>4.0823837318726497</v>
      </c>
      <c r="N420" s="6">
        <f t="shared" si="41"/>
        <v>16.940255533143951</v>
      </c>
      <c r="O420" s="7">
        <v>6.56614715375252E-13</v>
      </c>
      <c r="P420" s="5">
        <v>419</v>
      </c>
      <c r="Q420">
        <v>0.94099999999999995</v>
      </c>
      <c r="R420" s="5">
        <v>886</v>
      </c>
      <c r="S420">
        <v>0.876</v>
      </c>
      <c r="T420" s="5">
        <v>3450</v>
      </c>
      <c r="U420">
        <v>0.51900000000000002</v>
      </c>
    </row>
    <row r="421" spans="1:21" x14ac:dyDescent="0.2">
      <c r="A421" t="s">
        <v>4433</v>
      </c>
      <c r="B421" t="s">
        <v>2002</v>
      </c>
      <c r="C421">
        <v>1602</v>
      </c>
      <c r="D421">
        <v>-2.7865382916658401</v>
      </c>
      <c r="E421">
        <v>1.42794433735001</v>
      </c>
      <c r="F421">
        <v>-4.2144826290158504</v>
      </c>
      <c r="G421" s="3">
        <f t="shared" si="36"/>
        <v>2.7865382916658401</v>
      </c>
      <c r="H421" s="6">
        <f t="shared" si="37"/>
        <v>6.8997222722217773</v>
      </c>
      <c r="I421" s="7">
        <v>3.7220174970141002E-17</v>
      </c>
      <c r="J421" s="3">
        <f t="shared" si="38"/>
        <v>-1.42794433735001</v>
      </c>
      <c r="K421" s="6">
        <f t="shared" si="39"/>
        <v>-2.6906306040308152</v>
      </c>
      <c r="L421" s="7">
        <v>1.65643372572758E-5</v>
      </c>
      <c r="M421" s="3">
        <f t="shared" si="40"/>
        <v>4.2144826290158504</v>
      </c>
      <c r="N421" s="6">
        <f t="shared" si="41"/>
        <v>18.564603904952957</v>
      </c>
      <c r="O421" s="7">
        <v>3.2809654183405301E-38</v>
      </c>
      <c r="P421" s="5">
        <v>420</v>
      </c>
      <c r="Q421">
        <v>0.94099999999999995</v>
      </c>
      <c r="R421" s="5">
        <v>1700</v>
      </c>
      <c r="S421">
        <v>0.76300000000000001</v>
      </c>
      <c r="T421" s="5">
        <v>3501</v>
      </c>
      <c r="U421">
        <v>0.51200000000000001</v>
      </c>
    </row>
    <row r="422" spans="1:21" x14ac:dyDescent="0.2">
      <c r="A422" t="s">
        <v>7286</v>
      </c>
      <c r="B422" t="s">
        <v>7287</v>
      </c>
      <c r="C422">
        <v>1641</v>
      </c>
      <c r="D422">
        <v>0.21950760139631201</v>
      </c>
      <c r="E422">
        <v>2.4331919458635198</v>
      </c>
      <c r="F422">
        <v>-2.2136843444671999</v>
      </c>
      <c r="G422" s="3">
        <f t="shared" si="36"/>
        <v>-0.21950760139631201</v>
      </c>
      <c r="H422" s="6">
        <f t="shared" si="37"/>
        <v>-1.1643361252482032</v>
      </c>
      <c r="I422">
        <v>0.61473653234724102</v>
      </c>
      <c r="J422" s="3">
        <f t="shared" si="38"/>
        <v>-2.4331919458635198</v>
      </c>
      <c r="K422" s="6">
        <f t="shared" si="39"/>
        <v>-5.400870460867746</v>
      </c>
      <c r="L422" s="7">
        <v>3.2062599772682901E-12</v>
      </c>
      <c r="M422" s="3">
        <f t="shared" si="40"/>
        <v>2.2136843444671999</v>
      </c>
      <c r="N422" s="6">
        <f t="shared" si="41"/>
        <v>4.6385836046411466</v>
      </c>
      <c r="O422" s="7">
        <v>4.7427347467206004E-10</v>
      </c>
      <c r="P422" s="5">
        <v>421</v>
      </c>
      <c r="Q422">
        <v>0.94099999999999995</v>
      </c>
      <c r="R422" s="5">
        <v>273</v>
      </c>
      <c r="S422">
        <v>0.96199999999999997</v>
      </c>
      <c r="T422" s="5">
        <v>1315</v>
      </c>
      <c r="U422">
        <v>0.81699999999999995</v>
      </c>
    </row>
    <row r="423" spans="1:21" x14ac:dyDescent="0.2">
      <c r="A423" t="s">
        <v>3846</v>
      </c>
      <c r="B423" t="s">
        <v>18</v>
      </c>
      <c r="C423">
        <v>840</v>
      </c>
      <c r="D423">
        <v>-2.8023822519474</v>
      </c>
      <c r="E423">
        <v>1.6176477557450299</v>
      </c>
      <c r="F423">
        <v>-4.4200300076924304</v>
      </c>
      <c r="G423" s="3">
        <f t="shared" si="36"/>
        <v>2.8023822519474</v>
      </c>
      <c r="H423" s="6">
        <f t="shared" si="37"/>
        <v>6.9759139877191378</v>
      </c>
      <c r="I423" s="7">
        <v>2.7569572391815501E-6</v>
      </c>
      <c r="J423" s="3">
        <f t="shared" si="38"/>
        <v>-1.6176477557450299</v>
      </c>
      <c r="K423" s="6">
        <f t="shared" si="39"/>
        <v>-3.0687428451351568</v>
      </c>
      <c r="L423">
        <v>6.32776698651215E-3</v>
      </c>
      <c r="M423" s="3">
        <f t="shared" si="40"/>
        <v>4.4200300076924304</v>
      </c>
      <c r="N423" s="6">
        <f t="shared" si="41"/>
        <v>21.407286138091372</v>
      </c>
      <c r="O423" s="7">
        <v>2.9829373970224499E-14</v>
      </c>
      <c r="P423" s="5">
        <v>422</v>
      </c>
      <c r="Q423">
        <v>0.94099999999999995</v>
      </c>
      <c r="R423" s="5">
        <v>1795</v>
      </c>
      <c r="S423">
        <v>0.75</v>
      </c>
      <c r="T423" s="5">
        <v>3964</v>
      </c>
      <c r="U423">
        <v>0.44800000000000001</v>
      </c>
    </row>
    <row r="424" spans="1:21" x14ac:dyDescent="0.2">
      <c r="A424" t="s">
        <v>8680</v>
      </c>
      <c r="B424" t="s">
        <v>8295</v>
      </c>
      <c r="C424">
        <v>537</v>
      </c>
      <c r="D424">
        <v>-2.4257947272770699</v>
      </c>
      <c r="E424">
        <v>-2.5572431887193199</v>
      </c>
      <c r="F424">
        <v>0.13144846144224501</v>
      </c>
      <c r="G424" s="3">
        <f t="shared" si="36"/>
        <v>2.4257947272770699</v>
      </c>
      <c r="H424" s="6">
        <f t="shared" si="37"/>
        <v>5.3732491199908647</v>
      </c>
      <c r="I424" s="7">
        <v>2.6834224869953898E-7</v>
      </c>
      <c r="J424" s="3">
        <f t="shared" si="38"/>
        <v>2.5572431887193199</v>
      </c>
      <c r="K424" s="6">
        <f t="shared" si="39"/>
        <v>5.8858190462794884</v>
      </c>
      <c r="L424" s="7">
        <v>2.2533593082412399E-8</v>
      </c>
      <c r="M424" s="3">
        <f t="shared" si="40"/>
        <v>-0.13144846144224501</v>
      </c>
      <c r="N424" s="6">
        <f t="shared" si="41"/>
        <v>-1.0953929205295203</v>
      </c>
      <c r="O424">
        <v>0.82639683005436004</v>
      </c>
      <c r="P424" s="5">
        <v>423</v>
      </c>
      <c r="Q424">
        <v>0.94099999999999995</v>
      </c>
      <c r="R424" s="5">
        <v>1452</v>
      </c>
      <c r="S424">
        <v>0.79700000000000004</v>
      </c>
      <c r="T424" s="5">
        <v>340</v>
      </c>
      <c r="U424">
        <v>0.95199999999999996</v>
      </c>
    </row>
    <row r="425" spans="1:21" x14ac:dyDescent="0.2">
      <c r="A425" t="s">
        <v>8663</v>
      </c>
      <c r="B425" t="s">
        <v>8664</v>
      </c>
      <c r="C425">
        <v>255</v>
      </c>
      <c r="D425">
        <v>1.5467422545376299</v>
      </c>
      <c r="E425">
        <v>1.5318885311721</v>
      </c>
      <c r="F425">
        <v>1.48537233655295E-2</v>
      </c>
      <c r="G425" s="3">
        <f t="shared" si="36"/>
        <v>-1.5467422545376299</v>
      </c>
      <c r="H425" s="6">
        <f t="shared" si="37"/>
        <v>-2.9215667563754844</v>
      </c>
      <c r="I425">
        <v>1.19566493067682E-3</v>
      </c>
      <c r="J425" s="3">
        <f t="shared" si="38"/>
        <v>-1.5318885311721</v>
      </c>
      <c r="K425" s="6">
        <f t="shared" si="39"/>
        <v>-2.8916411598190597</v>
      </c>
      <c r="L425">
        <v>8.8506980884633902E-4</v>
      </c>
      <c r="M425" s="3">
        <f t="shared" si="40"/>
        <v>-1.48537233655295E-2</v>
      </c>
      <c r="N425" s="6">
        <f t="shared" si="41"/>
        <v>-1.0103490007585507</v>
      </c>
      <c r="O425">
        <v>0.98419246055548304</v>
      </c>
      <c r="P425" s="5">
        <v>424</v>
      </c>
      <c r="Q425">
        <v>0.94099999999999995</v>
      </c>
      <c r="R425" s="5">
        <v>80</v>
      </c>
      <c r="S425">
        <v>0.98799999999999999</v>
      </c>
      <c r="T425" s="5">
        <v>348</v>
      </c>
      <c r="U425">
        <v>0.95099999999999996</v>
      </c>
    </row>
    <row r="426" spans="1:21" x14ac:dyDescent="0.2">
      <c r="A426" t="s">
        <v>8242</v>
      </c>
      <c r="B426" t="s">
        <v>18</v>
      </c>
      <c r="C426">
        <v>348</v>
      </c>
      <c r="D426">
        <v>0.155583782822831</v>
      </c>
      <c r="E426">
        <v>1.1085458235299499</v>
      </c>
      <c r="F426">
        <v>-0.95296204070711998</v>
      </c>
      <c r="G426" s="3">
        <f t="shared" si="36"/>
        <v>-0.155583782822831</v>
      </c>
      <c r="H426" s="6">
        <f t="shared" si="37"/>
        <v>-1.1138722525791833</v>
      </c>
      <c r="I426">
        <v>0.74689387689246101</v>
      </c>
      <c r="J426" s="3">
        <f t="shared" si="38"/>
        <v>-1.1085458235299499</v>
      </c>
      <c r="K426" s="6">
        <f t="shared" si="39"/>
        <v>-2.1562819349539533</v>
      </c>
      <c r="L426">
        <v>3.9943207291790002E-3</v>
      </c>
      <c r="M426" s="3">
        <f t="shared" si="40"/>
        <v>0.95296204070711998</v>
      </c>
      <c r="N426" s="6">
        <f t="shared" si="41"/>
        <v>1.9358431184196039</v>
      </c>
      <c r="O426">
        <v>1.8254262231132998E-2</v>
      </c>
      <c r="P426" s="5">
        <v>425</v>
      </c>
      <c r="Q426">
        <v>0.94</v>
      </c>
      <c r="R426" s="5">
        <v>295</v>
      </c>
      <c r="S426">
        <v>0.95899999999999996</v>
      </c>
      <c r="T426" s="5">
        <v>638</v>
      </c>
      <c r="U426">
        <v>0.91100000000000003</v>
      </c>
    </row>
    <row r="427" spans="1:21" x14ac:dyDescent="0.2">
      <c r="A427" t="s">
        <v>8320</v>
      </c>
      <c r="B427" t="s">
        <v>186</v>
      </c>
      <c r="C427">
        <v>357</v>
      </c>
      <c r="D427">
        <v>-2.9859738210796798</v>
      </c>
      <c r="E427">
        <v>-2.25959348571469</v>
      </c>
      <c r="F427">
        <v>-0.72638033536499902</v>
      </c>
      <c r="G427" s="3">
        <f t="shared" si="36"/>
        <v>2.9859738210796798</v>
      </c>
      <c r="H427" s="6">
        <f t="shared" si="37"/>
        <v>7.9225992119040534</v>
      </c>
      <c r="I427" s="7">
        <v>4.0024171110101996E-18</v>
      </c>
      <c r="J427" s="3">
        <f t="shared" si="38"/>
        <v>2.25959348571469</v>
      </c>
      <c r="K427" s="6">
        <f t="shared" si="39"/>
        <v>4.7885653340464218</v>
      </c>
      <c r="L427" s="7">
        <v>3.2335299327594298E-11</v>
      </c>
      <c r="M427" s="3">
        <f t="shared" si="40"/>
        <v>0.72638033536499902</v>
      </c>
      <c r="N427" s="6">
        <f t="shared" si="41"/>
        <v>1.6544828480411209</v>
      </c>
      <c r="O427">
        <v>5.01497223763442E-2</v>
      </c>
      <c r="P427" s="5">
        <v>426</v>
      </c>
      <c r="Q427">
        <v>0.94</v>
      </c>
      <c r="R427" s="5">
        <v>1983</v>
      </c>
      <c r="S427">
        <v>0.72299999999999998</v>
      </c>
      <c r="T427" s="5">
        <v>577</v>
      </c>
      <c r="U427">
        <v>0.91900000000000004</v>
      </c>
    </row>
    <row r="428" spans="1:21" x14ac:dyDescent="0.2">
      <c r="A428" t="s">
        <v>8689</v>
      </c>
      <c r="B428" t="s">
        <v>5304</v>
      </c>
      <c r="C428">
        <v>759</v>
      </c>
      <c r="D428">
        <v>-1.2293236855045699</v>
      </c>
      <c r="E428">
        <v>-1.3613099191621401</v>
      </c>
      <c r="F428">
        <v>0.13198623365756601</v>
      </c>
      <c r="G428" s="3">
        <f t="shared" si="36"/>
        <v>1.2293236855045699</v>
      </c>
      <c r="H428" s="6">
        <f t="shared" si="37"/>
        <v>2.3445705401629038</v>
      </c>
      <c r="I428">
        <v>1.3737103643643301E-2</v>
      </c>
      <c r="J428" s="3">
        <f t="shared" si="38"/>
        <v>1.3613099191621401</v>
      </c>
      <c r="K428" s="6">
        <f t="shared" si="39"/>
        <v>2.5691834696508731</v>
      </c>
      <c r="L428">
        <v>4.2963185178937499E-3</v>
      </c>
      <c r="M428" s="3">
        <f t="shared" si="40"/>
        <v>-0.13198623365756601</v>
      </c>
      <c r="N428" s="6">
        <f t="shared" si="41"/>
        <v>-1.0958013101505386</v>
      </c>
      <c r="O428">
        <v>0.82890500251439403</v>
      </c>
      <c r="P428" s="5">
        <v>427</v>
      </c>
      <c r="Q428">
        <v>0.94</v>
      </c>
      <c r="R428" s="5">
        <v>692</v>
      </c>
      <c r="S428">
        <v>0.90300000000000002</v>
      </c>
      <c r="T428" s="5">
        <v>336</v>
      </c>
      <c r="U428">
        <v>0.95299999999999996</v>
      </c>
    </row>
    <row r="429" spans="1:21" x14ac:dyDescent="0.2">
      <c r="A429" t="s">
        <v>5263</v>
      </c>
      <c r="B429" t="s">
        <v>18</v>
      </c>
      <c r="C429">
        <v>2010</v>
      </c>
      <c r="D429">
        <v>-3.7254913151474298</v>
      </c>
      <c r="E429">
        <v>-7.7317437749610196E-2</v>
      </c>
      <c r="F429">
        <v>-3.6481738773978201</v>
      </c>
      <c r="G429" s="3">
        <f t="shared" si="36"/>
        <v>3.7254913151474298</v>
      </c>
      <c r="H429" s="6">
        <f t="shared" si="37"/>
        <v>13.227709068888306</v>
      </c>
      <c r="I429" s="7">
        <v>4.9840550593844098E-27</v>
      </c>
      <c r="J429" s="3">
        <f t="shared" si="38"/>
        <v>7.7317437749610196E-2</v>
      </c>
      <c r="K429" s="6">
        <f t="shared" si="39"/>
        <v>1.0550544362986887</v>
      </c>
      <c r="L429">
        <v>0.85035518190397197</v>
      </c>
      <c r="M429" s="3">
        <f t="shared" si="40"/>
        <v>3.6481738773978201</v>
      </c>
      <c r="N429" s="6">
        <f t="shared" si="41"/>
        <v>12.537465948480698</v>
      </c>
      <c r="O429" s="7">
        <v>7.8409652836261803E-26</v>
      </c>
      <c r="P429" s="5">
        <v>428</v>
      </c>
      <c r="Q429">
        <v>0.94</v>
      </c>
      <c r="R429" s="5">
        <v>2889</v>
      </c>
      <c r="S429">
        <v>0.59699999999999998</v>
      </c>
      <c r="T429" s="5">
        <v>2851</v>
      </c>
      <c r="U429">
        <v>0.60299999999999998</v>
      </c>
    </row>
    <row r="430" spans="1:21" x14ac:dyDescent="0.2">
      <c r="A430" t="s">
        <v>7253</v>
      </c>
      <c r="B430" t="s">
        <v>18</v>
      </c>
      <c r="C430">
        <v>879</v>
      </c>
      <c r="D430">
        <v>0.35481178108869299</v>
      </c>
      <c r="E430">
        <v>2.5488764513379798</v>
      </c>
      <c r="F430">
        <v>-2.1940646702492899</v>
      </c>
      <c r="G430" s="3">
        <f t="shared" si="36"/>
        <v>-0.35481178108869299</v>
      </c>
      <c r="H430" s="6">
        <f t="shared" si="37"/>
        <v>-1.2788187313442376</v>
      </c>
      <c r="I430">
        <v>0.35851894276103302</v>
      </c>
      <c r="J430" s="3">
        <f t="shared" si="38"/>
        <v>-2.5488764513379798</v>
      </c>
      <c r="K430" s="6">
        <f t="shared" si="39"/>
        <v>-5.8517837297754598</v>
      </c>
      <c r="L430" s="7">
        <v>7.0511298693963998E-15</v>
      </c>
      <c r="M430" s="3">
        <f t="shared" si="40"/>
        <v>2.1940646702492899</v>
      </c>
      <c r="N430" s="6">
        <f t="shared" si="41"/>
        <v>4.5759290088160789</v>
      </c>
      <c r="O430" s="7">
        <v>4.9574975039919897E-11</v>
      </c>
      <c r="P430" s="5">
        <v>429</v>
      </c>
      <c r="Q430">
        <v>0.94</v>
      </c>
      <c r="R430" s="5">
        <v>255</v>
      </c>
      <c r="S430">
        <v>0.96399999999999997</v>
      </c>
      <c r="T430" s="5">
        <v>1331</v>
      </c>
      <c r="U430">
        <v>0.81399999999999995</v>
      </c>
    </row>
    <row r="431" spans="1:21" x14ac:dyDescent="0.2">
      <c r="A431" t="s">
        <v>8446</v>
      </c>
      <c r="B431" t="s">
        <v>8447</v>
      </c>
      <c r="C431">
        <v>297</v>
      </c>
      <c r="D431">
        <v>-0.142211067736563</v>
      </c>
      <c r="E431">
        <v>0.34122482461616699</v>
      </c>
      <c r="F431">
        <v>-0.48343589235272999</v>
      </c>
      <c r="G431" s="3">
        <f t="shared" si="36"/>
        <v>0.142211067736563</v>
      </c>
      <c r="H431" s="6">
        <f t="shared" si="37"/>
        <v>1.1035951853182551</v>
      </c>
      <c r="I431">
        <v>0.81533352535305603</v>
      </c>
      <c r="J431" s="3">
        <f t="shared" si="38"/>
        <v>-0.34122482461616699</v>
      </c>
      <c r="K431" s="6">
        <f t="shared" si="39"/>
        <v>-1.2668316570148552</v>
      </c>
      <c r="L431">
        <v>0.50936046562836901</v>
      </c>
      <c r="M431" s="3">
        <f t="shared" si="40"/>
        <v>0.48343589235272999</v>
      </c>
      <c r="N431" s="6">
        <f t="shared" si="41"/>
        <v>1.3980693172903413</v>
      </c>
      <c r="O431">
        <v>0.37052867577552401</v>
      </c>
      <c r="P431" s="5">
        <v>430</v>
      </c>
      <c r="Q431">
        <v>0.94</v>
      </c>
      <c r="R431" s="5">
        <v>370</v>
      </c>
      <c r="S431">
        <v>0.94799999999999995</v>
      </c>
      <c r="T431" s="5">
        <v>496</v>
      </c>
      <c r="U431">
        <v>0.93100000000000005</v>
      </c>
    </row>
    <row r="432" spans="1:21" x14ac:dyDescent="0.2">
      <c r="A432" t="s">
        <v>7984</v>
      </c>
      <c r="B432" t="s">
        <v>18</v>
      </c>
      <c r="C432">
        <v>801</v>
      </c>
      <c r="D432">
        <v>0.32959294240598502</v>
      </c>
      <c r="E432">
        <v>1.7257718246318099</v>
      </c>
      <c r="F432">
        <v>-1.3961788822258301</v>
      </c>
      <c r="G432" s="3">
        <f t="shared" si="36"/>
        <v>-0.32959294240598502</v>
      </c>
      <c r="H432" s="6">
        <f t="shared" si="37"/>
        <v>-1.2566587571930476</v>
      </c>
      <c r="I432">
        <v>0.44822578311412298</v>
      </c>
      <c r="J432" s="3">
        <f t="shared" si="38"/>
        <v>-1.7257718246318099</v>
      </c>
      <c r="K432" s="6">
        <f t="shared" si="39"/>
        <v>-3.3075703100157337</v>
      </c>
      <c r="L432" s="7">
        <v>2.5774306385827202E-6</v>
      </c>
      <c r="M432" s="3">
        <f t="shared" si="40"/>
        <v>1.3961788822258301</v>
      </c>
      <c r="N432" s="6">
        <f t="shared" si="41"/>
        <v>2.6320353803953456</v>
      </c>
      <c r="O432">
        <v>2.3707751492836E-4</v>
      </c>
      <c r="P432" s="5">
        <v>431</v>
      </c>
      <c r="Q432">
        <v>0.94</v>
      </c>
      <c r="R432" s="5">
        <v>258</v>
      </c>
      <c r="S432">
        <v>0.96399999999999997</v>
      </c>
      <c r="T432" s="5">
        <v>815</v>
      </c>
      <c r="U432">
        <v>0.88600000000000001</v>
      </c>
    </row>
    <row r="433" spans="1:21" x14ac:dyDescent="0.2">
      <c r="A433" t="s">
        <v>2607</v>
      </c>
      <c r="B433" t="s">
        <v>18</v>
      </c>
      <c r="C433">
        <v>819</v>
      </c>
      <c r="D433">
        <v>-3.1616615535969399</v>
      </c>
      <c r="E433">
        <v>2.1074026411748501</v>
      </c>
      <c r="F433">
        <v>-5.26906419477179</v>
      </c>
      <c r="G433" s="3">
        <f t="shared" si="36"/>
        <v>3.1616615535969399</v>
      </c>
      <c r="H433" s="6">
        <f t="shared" si="37"/>
        <v>8.948597282224128</v>
      </c>
      <c r="I433" s="7">
        <v>1.23860292692162E-10</v>
      </c>
      <c r="J433" s="3">
        <f t="shared" si="38"/>
        <v>-2.1074026411748501</v>
      </c>
      <c r="K433" s="6">
        <f t="shared" si="39"/>
        <v>-4.3091479753296449</v>
      </c>
      <c r="L433" s="7">
        <v>1.5205283264965399E-5</v>
      </c>
      <c r="M433" s="3">
        <f t="shared" si="40"/>
        <v>5.26906419477179</v>
      </c>
      <c r="N433" s="6">
        <f t="shared" si="41"/>
        <v>38.560829860736462</v>
      </c>
      <c r="O433" s="7">
        <v>9.4267744461052093E-28</v>
      </c>
      <c r="P433" s="5">
        <v>432</v>
      </c>
      <c r="Q433">
        <v>0.93899999999999995</v>
      </c>
      <c r="R433" s="5">
        <v>2238</v>
      </c>
      <c r="S433">
        <v>0.68799999999999994</v>
      </c>
      <c r="T433" s="5">
        <v>4966</v>
      </c>
      <c r="U433">
        <v>0.308</v>
      </c>
    </row>
    <row r="434" spans="1:21" x14ac:dyDescent="0.2">
      <c r="A434" t="s">
        <v>8708</v>
      </c>
      <c r="B434" t="s">
        <v>18</v>
      </c>
      <c r="C434">
        <v>282</v>
      </c>
      <c r="D434">
        <v>-1.23171959430681</v>
      </c>
      <c r="E434">
        <v>-1.4331462900974901</v>
      </c>
      <c r="F434">
        <v>0.20142669579067199</v>
      </c>
      <c r="G434" s="3">
        <f t="shared" si="36"/>
        <v>1.23171959430681</v>
      </c>
      <c r="H434" s="6">
        <f t="shared" si="37"/>
        <v>2.3484674442601645</v>
      </c>
      <c r="I434">
        <v>1.4480931640817199E-4</v>
      </c>
      <c r="J434" s="3">
        <f t="shared" si="38"/>
        <v>1.4331462900974901</v>
      </c>
      <c r="K434" s="6">
        <f t="shared" si="39"/>
        <v>2.7003497733658501</v>
      </c>
      <c r="L434" s="7">
        <v>4.1340187779345098E-6</v>
      </c>
      <c r="M434" s="3">
        <f t="shared" si="40"/>
        <v>-0.20142669579067199</v>
      </c>
      <c r="N434" s="6">
        <f t="shared" si="41"/>
        <v>-1.1498348763427393</v>
      </c>
      <c r="O434">
        <v>0.59462829829518504</v>
      </c>
      <c r="P434" s="5">
        <v>433</v>
      </c>
      <c r="Q434">
        <v>0.93899999999999995</v>
      </c>
      <c r="R434" s="5">
        <v>701</v>
      </c>
      <c r="S434">
        <v>0.90200000000000002</v>
      </c>
      <c r="T434" s="5">
        <v>322</v>
      </c>
      <c r="U434">
        <v>0.95499999999999996</v>
      </c>
    </row>
    <row r="435" spans="1:21" x14ac:dyDescent="0.2">
      <c r="A435" t="s">
        <v>6953</v>
      </c>
      <c r="B435" t="s">
        <v>18</v>
      </c>
      <c r="C435">
        <v>822</v>
      </c>
      <c r="D435">
        <v>-0.63275005595776401</v>
      </c>
      <c r="E435">
        <v>1.85013042918896</v>
      </c>
      <c r="F435">
        <v>-2.4828804851467301</v>
      </c>
      <c r="G435" s="3">
        <f t="shared" si="36"/>
        <v>0.63275005595776401</v>
      </c>
      <c r="H435" s="6">
        <f t="shared" si="37"/>
        <v>1.5505177653088917</v>
      </c>
      <c r="I435">
        <v>8.0064152728019602E-2</v>
      </c>
      <c r="J435" s="3">
        <f t="shared" si="38"/>
        <v>-1.85013042918896</v>
      </c>
      <c r="K435" s="6">
        <f t="shared" si="39"/>
        <v>-3.6053277812251903</v>
      </c>
      <c r="L435" s="7">
        <v>1.80348699826114E-8</v>
      </c>
      <c r="M435" s="3">
        <f t="shared" si="40"/>
        <v>2.4828804851467301</v>
      </c>
      <c r="N435" s="6">
        <f t="shared" si="41"/>
        <v>5.5901247745513709</v>
      </c>
      <c r="O435" s="7">
        <v>6.5557121084890895E-14</v>
      </c>
      <c r="P435" s="5">
        <v>434</v>
      </c>
      <c r="Q435">
        <v>0.93899999999999995</v>
      </c>
      <c r="R435" s="5">
        <v>481</v>
      </c>
      <c r="S435">
        <v>0.93300000000000005</v>
      </c>
      <c r="T435" s="5">
        <v>1562</v>
      </c>
      <c r="U435">
        <v>0.78200000000000003</v>
      </c>
    </row>
    <row r="436" spans="1:21" x14ac:dyDescent="0.2">
      <c r="A436" t="s">
        <v>8984</v>
      </c>
      <c r="B436" t="s">
        <v>8985</v>
      </c>
      <c r="C436">
        <v>648</v>
      </c>
      <c r="D436">
        <v>-2.0448505785919902</v>
      </c>
      <c r="E436">
        <v>-4.1820362384536498</v>
      </c>
      <c r="F436">
        <v>2.1371856598616601</v>
      </c>
      <c r="G436" s="3">
        <f t="shared" si="36"/>
        <v>2.0448505785919902</v>
      </c>
      <c r="H436" s="6">
        <f t="shared" si="37"/>
        <v>4.1263053293898446</v>
      </c>
      <c r="I436" s="7">
        <v>1.8012081042499399E-6</v>
      </c>
      <c r="J436" s="3">
        <f t="shared" si="38"/>
        <v>4.1820362384536498</v>
      </c>
      <c r="K436" s="6">
        <f t="shared" si="39"/>
        <v>18.151743699311059</v>
      </c>
      <c r="L436" s="7">
        <v>1.11750517455549E-24</v>
      </c>
      <c r="M436" s="3">
        <f t="shared" si="40"/>
        <v>-2.1371856598616601</v>
      </c>
      <c r="N436" s="6">
        <f t="shared" si="41"/>
        <v>-4.3990306703733806</v>
      </c>
      <c r="O436" s="7">
        <v>4.1344570481544901E-7</v>
      </c>
      <c r="P436" s="5">
        <v>435</v>
      </c>
      <c r="Q436">
        <v>0.93899999999999995</v>
      </c>
      <c r="R436" s="5">
        <v>1227</v>
      </c>
      <c r="S436">
        <v>0.82899999999999996</v>
      </c>
      <c r="T436" s="5">
        <v>127</v>
      </c>
      <c r="U436">
        <v>0.98199999999999998</v>
      </c>
    </row>
    <row r="437" spans="1:21" x14ac:dyDescent="0.2">
      <c r="A437" t="s">
        <v>8657</v>
      </c>
      <c r="B437" t="s">
        <v>18</v>
      </c>
      <c r="C437">
        <v>411</v>
      </c>
      <c r="D437">
        <v>-1.96952358542358</v>
      </c>
      <c r="E437">
        <v>-2.0602914272298301</v>
      </c>
      <c r="F437">
        <v>9.0767841806250402E-2</v>
      </c>
      <c r="G437" s="3">
        <f t="shared" si="36"/>
        <v>1.96952358542358</v>
      </c>
      <c r="H437" s="6">
        <f t="shared" si="37"/>
        <v>3.9163876860153009</v>
      </c>
      <c r="I437" s="7">
        <v>1.13756578066971E-8</v>
      </c>
      <c r="J437" s="3">
        <f t="shared" si="38"/>
        <v>2.0602914272298301</v>
      </c>
      <c r="K437" s="6">
        <f t="shared" si="39"/>
        <v>4.1707054489643429</v>
      </c>
      <c r="L437" s="7">
        <v>8.2668905270965796E-10</v>
      </c>
      <c r="M437" s="3">
        <f t="shared" si="40"/>
        <v>-9.0767841806250402E-2</v>
      </c>
      <c r="N437" s="6">
        <f t="shared" si="41"/>
        <v>-1.0649368201869198</v>
      </c>
      <c r="O437">
        <v>0.83758196872977697</v>
      </c>
      <c r="P437" s="5">
        <v>436</v>
      </c>
      <c r="Q437">
        <v>0.93899999999999995</v>
      </c>
      <c r="R437" s="5">
        <v>1130</v>
      </c>
      <c r="S437">
        <v>0.84199999999999997</v>
      </c>
      <c r="T437" s="5">
        <v>357</v>
      </c>
      <c r="U437">
        <v>0.95</v>
      </c>
    </row>
    <row r="438" spans="1:21" x14ac:dyDescent="0.2">
      <c r="A438" t="s">
        <v>3560</v>
      </c>
      <c r="B438" t="s">
        <v>699</v>
      </c>
      <c r="C438">
        <v>1323</v>
      </c>
      <c r="D438">
        <v>-1.1604505208410101</v>
      </c>
      <c r="E438">
        <v>3.40134160691029</v>
      </c>
      <c r="F438">
        <v>-4.5617921277513096</v>
      </c>
      <c r="G438" s="3">
        <f t="shared" si="36"/>
        <v>1.1604505208410101</v>
      </c>
      <c r="H438" s="6">
        <f t="shared" si="37"/>
        <v>2.2352721918218683</v>
      </c>
      <c r="I438">
        <v>1.8416937598317599E-3</v>
      </c>
      <c r="J438" s="3">
        <f t="shared" si="38"/>
        <v>-3.40134160691029</v>
      </c>
      <c r="K438" s="6">
        <f t="shared" si="39"/>
        <v>-10.565884262877935</v>
      </c>
      <c r="L438" s="7">
        <v>1.9407300867013799E-22</v>
      </c>
      <c r="M438" s="3">
        <f t="shared" si="40"/>
        <v>4.5617921277513096</v>
      </c>
      <c r="N438" s="6">
        <f t="shared" si="41"/>
        <v>23.617627274819501</v>
      </c>
      <c r="O438" s="7">
        <v>1.14551143231217E-38</v>
      </c>
      <c r="P438" s="5">
        <v>437</v>
      </c>
      <c r="Q438">
        <v>0.93899999999999995</v>
      </c>
      <c r="R438" s="5">
        <v>687</v>
      </c>
      <c r="S438">
        <v>0.90400000000000003</v>
      </c>
      <c r="T438" s="5">
        <v>4199</v>
      </c>
      <c r="U438">
        <v>0.41499999999999998</v>
      </c>
    </row>
    <row r="439" spans="1:21" x14ac:dyDescent="0.2">
      <c r="A439" t="s">
        <v>7198</v>
      </c>
      <c r="B439" t="s">
        <v>18</v>
      </c>
      <c r="C439">
        <v>450</v>
      </c>
      <c r="D439">
        <v>1.57847299625459</v>
      </c>
      <c r="E439">
        <v>3.72884593248209</v>
      </c>
      <c r="F439">
        <v>-2.1503729362274999</v>
      </c>
      <c r="G439" s="3">
        <f t="shared" si="36"/>
        <v>-1.57847299625459</v>
      </c>
      <c r="H439" s="6">
        <f t="shared" si="37"/>
        <v>-2.9865357598293789</v>
      </c>
      <c r="I439">
        <v>1.7476482864417901E-3</v>
      </c>
      <c r="J439" s="3">
        <f t="shared" si="38"/>
        <v>-3.72884593248209</v>
      </c>
      <c r="K439" s="6">
        <f t="shared" si="39"/>
        <v>-13.258502501287927</v>
      </c>
      <c r="L439" s="7">
        <v>3.5158884172554799E-15</v>
      </c>
      <c r="M439" s="3">
        <f t="shared" si="40"/>
        <v>2.1503729362274999</v>
      </c>
      <c r="N439" s="6">
        <f t="shared" si="41"/>
        <v>4.4394253300504225</v>
      </c>
      <c r="O439" s="7">
        <v>1.2286907519780699E-5</v>
      </c>
      <c r="P439" s="5">
        <v>438</v>
      </c>
      <c r="Q439">
        <v>0.93899999999999995</v>
      </c>
      <c r="R439" s="5">
        <v>92</v>
      </c>
      <c r="S439">
        <v>0.98699999999999999</v>
      </c>
      <c r="T439" s="5">
        <v>1379</v>
      </c>
      <c r="U439">
        <v>0.80800000000000005</v>
      </c>
    </row>
    <row r="440" spans="1:21" x14ac:dyDescent="0.2">
      <c r="A440" t="s">
        <v>8182</v>
      </c>
      <c r="B440" t="s">
        <v>8183</v>
      </c>
      <c r="C440">
        <v>1422</v>
      </c>
      <c r="D440">
        <v>0.57404110226329197</v>
      </c>
      <c r="E440">
        <v>1.55573303718366</v>
      </c>
      <c r="F440">
        <v>-0.98169193492037199</v>
      </c>
      <c r="G440" s="3">
        <f t="shared" si="36"/>
        <v>-0.57404110226329197</v>
      </c>
      <c r="H440" s="6">
        <f t="shared" si="37"/>
        <v>-1.4886876671518188</v>
      </c>
      <c r="I440">
        <v>0.38462325405427</v>
      </c>
      <c r="J440" s="3">
        <f t="shared" si="38"/>
        <v>-1.55573303718366</v>
      </c>
      <c r="K440" s="6">
        <f t="shared" si="39"/>
        <v>-2.9398306228862414</v>
      </c>
      <c r="L440">
        <v>6.8188119614333003E-3</v>
      </c>
      <c r="M440" s="3">
        <f t="shared" si="40"/>
        <v>0.98169193492037199</v>
      </c>
      <c r="N440" s="6">
        <f t="shared" si="41"/>
        <v>1.9747799943226378</v>
      </c>
      <c r="O440">
        <v>0.113950167505142</v>
      </c>
      <c r="P440" s="5">
        <v>439</v>
      </c>
      <c r="Q440">
        <v>0.93899999999999995</v>
      </c>
      <c r="R440" s="5">
        <v>215</v>
      </c>
      <c r="S440">
        <v>0.97</v>
      </c>
      <c r="T440" s="5">
        <v>679</v>
      </c>
      <c r="U440">
        <v>0.90500000000000003</v>
      </c>
    </row>
    <row r="441" spans="1:21" x14ac:dyDescent="0.2">
      <c r="A441" t="s">
        <v>3551</v>
      </c>
      <c r="B441" t="s">
        <v>18</v>
      </c>
      <c r="C441">
        <v>561</v>
      </c>
      <c r="D441">
        <v>-4.8912091305591003</v>
      </c>
      <c r="E441">
        <v>-0.38739907632147103</v>
      </c>
      <c r="F441">
        <v>-4.50381005423763</v>
      </c>
      <c r="G441" s="3">
        <f t="shared" si="36"/>
        <v>4.8912091305591003</v>
      </c>
      <c r="H441" s="6">
        <f t="shared" si="37"/>
        <v>29.675678908865944</v>
      </c>
      <c r="I441" s="7">
        <v>2.74123257794341E-32</v>
      </c>
      <c r="J441" s="3">
        <f t="shared" si="38"/>
        <v>0.38739907632147103</v>
      </c>
      <c r="K441" s="6">
        <f t="shared" si="39"/>
        <v>1.3080331248245545</v>
      </c>
      <c r="L441">
        <v>0.40050094388290902</v>
      </c>
      <c r="M441" s="3">
        <f t="shared" si="40"/>
        <v>4.50381005423763</v>
      </c>
      <c r="N441" s="6">
        <f t="shared" si="41"/>
        <v>22.687253362063245</v>
      </c>
      <c r="O441" s="7">
        <v>2.1558872271705698E-27</v>
      </c>
      <c r="P441" s="5">
        <v>440</v>
      </c>
      <c r="Q441">
        <v>0.93799999999999994</v>
      </c>
      <c r="R441" s="5">
        <v>4510</v>
      </c>
      <c r="S441">
        <v>0.372</v>
      </c>
      <c r="T441" s="5">
        <v>4204</v>
      </c>
      <c r="U441">
        <v>0.41399999999999998</v>
      </c>
    </row>
    <row r="442" spans="1:21" x14ac:dyDescent="0.2">
      <c r="A442" t="s">
        <v>8369</v>
      </c>
      <c r="B442" t="s">
        <v>18</v>
      </c>
      <c r="C442">
        <v>396</v>
      </c>
      <c r="D442">
        <v>-0.65055675325530204</v>
      </c>
      <c r="E442">
        <v>-8.7062043501104996E-2</v>
      </c>
      <c r="F442">
        <v>-0.56349470975419702</v>
      </c>
      <c r="G442" s="3">
        <f t="shared" si="36"/>
        <v>0.65055675325530204</v>
      </c>
      <c r="H442" s="6">
        <f t="shared" si="37"/>
        <v>1.56977387341213</v>
      </c>
      <c r="I442">
        <v>0.19229007725904201</v>
      </c>
      <c r="J442" s="3">
        <f t="shared" si="38"/>
        <v>8.7062043501104996E-2</v>
      </c>
      <c r="K442" s="6">
        <f t="shared" si="39"/>
        <v>1.0622048659285437</v>
      </c>
      <c r="L442">
        <v>0.86726680459129402</v>
      </c>
      <c r="M442" s="3">
        <f t="shared" si="40"/>
        <v>0.56349470975419702</v>
      </c>
      <c r="N442" s="6">
        <f t="shared" si="41"/>
        <v>1.4778447395266698</v>
      </c>
      <c r="O442">
        <v>0.26408778953431</v>
      </c>
      <c r="P442" s="5">
        <v>441</v>
      </c>
      <c r="Q442">
        <v>0.93799999999999994</v>
      </c>
      <c r="R442" s="5">
        <v>513</v>
      </c>
      <c r="S442">
        <v>0.92800000000000005</v>
      </c>
      <c r="T442" s="5">
        <v>544</v>
      </c>
      <c r="U442">
        <v>0.92400000000000004</v>
      </c>
    </row>
    <row r="443" spans="1:21" x14ac:dyDescent="0.2">
      <c r="A443" t="s">
        <v>8678</v>
      </c>
      <c r="B443" t="s">
        <v>8679</v>
      </c>
      <c r="C443">
        <v>1701</v>
      </c>
      <c r="D443">
        <v>0.23208313762503699</v>
      </c>
      <c r="E443">
        <v>1.00787148450139E-2</v>
      </c>
      <c r="F443">
        <v>0.222004422780023</v>
      </c>
      <c r="G443" s="3">
        <f t="shared" si="36"/>
        <v>-0.23208313762503699</v>
      </c>
      <c r="H443" s="6">
        <f t="shared" si="37"/>
        <v>-1.1745296534262193</v>
      </c>
      <c r="I443">
        <v>0.70774314118075798</v>
      </c>
      <c r="J443" s="3">
        <f t="shared" si="38"/>
        <v>-1.00787148450139E-2</v>
      </c>
      <c r="K443" s="6">
        <f t="shared" si="39"/>
        <v>-1.0070104920300167</v>
      </c>
      <c r="L443">
        <v>0.98687954615364604</v>
      </c>
      <c r="M443" s="3">
        <f t="shared" si="40"/>
        <v>-0.222004422780023</v>
      </c>
      <c r="N443" s="6">
        <f t="shared" si="41"/>
        <v>-1.1663529453983179</v>
      </c>
      <c r="O443">
        <v>0.71943151431304897</v>
      </c>
      <c r="P443" s="5">
        <v>442</v>
      </c>
      <c r="Q443">
        <v>0.93799999999999994</v>
      </c>
      <c r="R443" s="5">
        <v>303</v>
      </c>
      <c r="S443">
        <v>0.95699999999999996</v>
      </c>
      <c r="T443" s="5">
        <v>343</v>
      </c>
      <c r="U443">
        <v>0.95199999999999996</v>
      </c>
    </row>
    <row r="444" spans="1:21" x14ac:dyDescent="0.2">
      <c r="A444" t="s">
        <v>8533</v>
      </c>
      <c r="B444" t="s">
        <v>8534</v>
      </c>
      <c r="C444">
        <v>420</v>
      </c>
      <c r="D444">
        <v>-1.0789820533671901</v>
      </c>
      <c r="E444">
        <v>-0.78644932538244805</v>
      </c>
      <c r="F444">
        <v>-0.292532727984744</v>
      </c>
      <c r="G444" s="3">
        <f t="shared" si="36"/>
        <v>1.0789820533671901</v>
      </c>
      <c r="H444" s="6">
        <f t="shared" si="37"/>
        <v>2.1125449712034516</v>
      </c>
      <c r="I444">
        <v>3.1560274559340899E-2</v>
      </c>
      <c r="J444" s="3">
        <f t="shared" si="38"/>
        <v>0.78644932538244805</v>
      </c>
      <c r="K444" s="6">
        <f t="shared" si="39"/>
        <v>1.7248242005101291</v>
      </c>
      <c r="L444">
        <v>0.10869575848172799</v>
      </c>
      <c r="M444" s="3">
        <f t="shared" si="40"/>
        <v>0.292532727984744</v>
      </c>
      <c r="N444" s="6">
        <f t="shared" si="41"/>
        <v>1.2247885729911803</v>
      </c>
      <c r="O444">
        <v>0.60649134772459501</v>
      </c>
      <c r="P444" s="5">
        <v>443</v>
      </c>
      <c r="Q444">
        <v>0.93799999999999994</v>
      </c>
      <c r="R444" s="5">
        <v>662</v>
      </c>
      <c r="S444">
        <v>0.90700000000000003</v>
      </c>
      <c r="T444" s="5">
        <v>439</v>
      </c>
      <c r="U444">
        <v>0.93899999999999995</v>
      </c>
    </row>
    <row r="445" spans="1:21" x14ac:dyDescent="0.2">
      <c r="A445" t="s">
        <v>8996</v>
      </c>
      <c r="B445" t="s">
        <v>18</v>
      </c>
      <c r="C445">
        <v>909</v>
      </c>
      <c r="D445">
        <v>-1.83872528781661</v>
      </c>
      <c r="E445">
        <v>-4.1689609368216001</v>
      </c>
      <c r="F445">
        <v>2.3302356490049898</v>
      </c>
      <c r="G445" s="3">
        <f t="shared" si="36"/>
        <v>1.83872528781661</v>
      </c>
      <c r="H445" s="6">
        <f t="shared" si="37"/>
        <v>3.5769384360583696</v>
      </c>
      <c r="I445">
        <v>2.6015528651144801E-3</v>
      </c>
      <c r="J445" s="3">
        <f t="shared" si="38"/>
        <v>4.1689609368216001</v>
      </c>
      <c r="K445" s="6">
        <f t="shared" si="39"/>
        <v>17.987975721864242</v>
      </c>
      <c r="L445" s="7">
        <v>3.47839963562188E-13</v>
      </c>
      <c r="M445" s="3">
        <f t="shared" si="40"/>
        <v>-2.3302356490049898</v>
      </c>
      <c r="N445" s="6">
        <f t="shared" si="41"/>
        <v>-5.0288748446244451</v>
      </c>
      <c r="O445" s="7">
        <v>9.5786070459609495E-5</v>
      </c>
      <c r="P445" s="5">
        <v>444</v>
      </c>
      <c r="Q445">
        <v>0.93799999999999994</v>
      </c>
      <c r="R445" s="5">
        <v>1170</v>
      </c>
      <c r="S445">
        <v>0.83699999999999997</v>
      </c>
      <c r="T445" s="5">
        <v>116</v>
      </c>
      <c r="U445">
        <v>0.98299999999999998</v>
      </c>
    </row>
    <row r="446" spans="1:21" x14ac:dyDescent="0.2">
      <c r="A446" t="s">
        <v>8927</v>
      </c>
      <c r="B446" t="s">
        <v>8677</v>
      </c>
      <c r="C446">
        <v>1266</v>
      </c>
      <c r="D446">
        <v>-1.3769030335313599</v>
      </c>
      <c r="E446">
        <v>-3.065604766441</v>
      </c>
      <c r="F446">
        <v>1.6887017329096401</v>
      </c>
      <c r="G446" s="3">
        <f t="shared" si="36"/>
        <v>1.3769030335313599</v>
      </c>
      <c r="H446" s="6">
        <f t="shared" si="37"/>
        <v>2.5971026430414397</v>
      </c>
      <c r="I446">
        <v>1.0148778452363101E-2</v>
      </c>
      <c r="J446" s="3">
        <f t="shared" si="38"/>
        <v>3.065604766441</v>
      </c>
      <c r="K446" s="6">
        <f t="shared" si="39"/>
        <v>8.3721883385128422</v>
      </c>
      <c r="L446" s="7">
        <v>8.7171124978278203E-10</v>
      </c>
      <c r="M446" s="3">
        <f t="shared" si="40"/>
        <v>-1.6887017329096401</v>
      </c>
      <c r="N446" s="6">
        <f t="shared" si="41"/>
        <v>-3.2236647869674724</v>
      </c>
      <c r="O446">
        <v>1.30614387123228E-3</v>
      </c>
      <c r="P446" s="5">
        <v>445</v>
      </c>
      <c r="Q446">
        <v>0.93799999999999994</v>
      </c>
      <c r="R446" s="5">
        <v>840</v>
      </c>
      <c r="S446">
        <v>0.88300000000000001</v>
      </c>
      <c r="T446" s="5">
        <v>161</v>
      </c>
      <c r="U446">
        <v>0.97699999999999998</v>
      </c>
    </row>
    <row r="447" spans="1:21" x14ac:dyDescent="0.2">
      <c r="A447" t="s">
        <v>4698</v>
      </c>
      <c r="B447" t="s">
        <v>598</v>
      </c>
      <c r="C447">
        <v>1131</v>
      </c>
      <c r="D447">
        <v>-2.0049786983089102</v>
      </c>
      <c r="E447">
        <v>1.9956025206511001</v>
      </c>
      <c r="F447">
        <v>-4.0005812189600096</v>
      </c>
      <c r="G447" s="3">
        <f t="shared" si="36"/>
        <v>2.0049786983089102</v>
      </c>
      <c r="H447" s="6">
        <f t="shared" si="37"/>
        <v>4.0138277286027213</v>
      </c>
      <c r="I447" s="7">
        <v>3.88441295260342E-8</v>
      </c>
      <c r="J447" s="3">
        <f t="shared" si="38"/>
        <v>-1.9956025206511001</v>
      </c>
      <c r="K447" s="6">
        <f t="shared" si="39"/>
        <v>-3.9878261613178192</v>
      </c>
      <c r="L447" s="7">
        <v>1.9971764871849E-8</v>
      </c>
      <c r="M447" s="3">
        <f t="shared" si="40"/>
        <v>4.0005812189600096</v>
      </c>
      <c r="N447" s="6">
        <f t="shared" si="41"/>
        <v>16.0064472231448</v>
      </c>
      <c r="O447" s="7">
        <v>1.37505836444007E-29</v>
      </c>
      <c r="P447" s="5">
        <v>446</v>
      </c>
      <c r="Q447">
        <v>0.93799999999999994</v>
      </c>
      <c r="R447" s="5">
        <v>1163</v>
      </c>
      <c r="S447">
        <v>0.83799999999999997</v>
      </c>
      <c r="T447" s="5">
        <v>3293</v>
      </c>
      <c r="U447">
        <v>0.54100000000000004</v>
      </c>
    </row>
    <row r="448" spans="1:21" x14ac:dyDescent="0.2">
      <c r="A448" t="s">
        <v>8727</v>
      </c>
      <c r="B448" t="s">
        <v>18</v>
      </c>
      <c r="C448">
        <v>414</v>
      </c>
      <c r="D448">
        <v>-2.0306351765488699</v>
      </c>
      <c r="E448">
        <v>-2.4799017359207198</v>
      </c>
      <c r="F448">
        <v>0.449266559371853</v>
      </c>
      <c r="G448" s="3">
        <f t="shared" si="36"/>
        <v>2.0306351765488699</v>
      </c>
      <c r="H448" s="6">
        <f t="shared" si="37"/>
        <v>4.0858469861500621</v>
      </c>
      <c r="I448" s="7">
        <v>2.2459651083681901E-7</v>
      </c>
      <c r="J448" s="3">
        <f t="shared" si="38"/>
        <v>2.4799017359207198</v>
      </c>
      <c r="K448" s="6">
        <f t="shared" si="39"/>
        <v>5.5785946861794571</v>
      </c>
      <c r="L448" s="7">
        <v>5.9212776623415598E-11</v>
      </c>
      <c r="M448" s="3">
        <f t="shared" si="40"/>
        <v>-0.449266559371853</v>
      </c>
      <c r="N448" s="6">
        <f t="shared" si="41"/>
        <v>-1.3653459625603761</v>
      </c>
      <c r="O448">
        <v>0.30519296494264803</v>
      </c>
      <c r="P448" s="5">
        <v>447</v>
      </c>
      <c r="Q448">
        <v>0.93700000000000006</v>
      </c>
      <c r="R448" s="5">
        <v>1237</v>
      </c>
      <c r="S448">
        <v>0.82699999999999996</v>
      </c>
      <c r="T448" s="5">
        <v>305</v>
      </c>
      <c r="U448">
        <v>0.95699999999999996</v>
      </c>
    </row>
    <row r="449" spans="1:21" x14ac:dyDescent="0.2">
      <c r="A449" t="s">
        <v>8412</v>
      </c>
      <c r="B449" t="s">
        <v>8413</v>
      </c>
      <c r="C449">
        <v>945</v>
      </c>
      <c r="D449">
        <v>1.4283703790043201</v>
      </c>
      <c r="E449">
        <v>1.68718714312142</v>
      </c>
      <c r="F449">
        <v>-0.25881676411709897</v>
      </c>
      <c r="G449" s="3">
        <f t="shared" si="36"/>
        <v>-1.4283703790043201</v>
      </c>
      <c r="H449" s="6">
        <f t="shared" si="37"/>
        <v>-2.6914252903349798</v>
      </c>
      <c r="I449">
        <v>5.1719011272670097E-2</v>
      </c>
      <c r="J449" s="3">
        <f t="shared" si="38"/>
        <v>-1.68718714312142</v>
      </c>
      <c r="K449" s="6">
        <f t="shared" si="39"/>
        <v>-3.2202822510861386</v>
      </c>
      <c r="L449">
        <v>1.53324988514103E-2</v>
      </c>
      <c r="M449" s="3">
        <f t="shared" si="40"/>
        <v>0.25881676411709897</v>
      </c>
      <c r="N449" s="6">
        <f t="shared" si="41"/>
        <v>1.1964969871726718</v>
      </c>
      <c r="O449">
        <v>0.76328417302977603</v>
      </c>
      <c r="P449" s="5">
        <v>448</v>
      </c>
      <c r="Q449">
        <v>0.93700000000000006</v>
      </c>
      <c r="R449" s="5">
        <v>107</v>
      </c>
      <c r="S449">
        <v>0.98499999999999999</v>
      </c>
      <c r="T449" s="5">
        <v>512</v>
      </c>
      <c r="U449">
        <v>0.92800000000000005</v>
      </c>
    </row>
    <row r="450" spans="1:21" x14ac:dyDescent="0.2">
      <c r="A450" t="s">
        <v>8707</v>
      </c>
      <c r="B450" t="s">
        <v>18</v>
      </c>
      <c r="C450">
        <v>444</v>
      </c>
      <c r="D450">
        <v>-1.4699157726443599</v>
      </c>
      <c r="E450">
        <v>-1.73441006000567</v>
      </c>
      <c r="F450">
        <v>0.26449428736130598</v>
      </c>
      <c r="G450" s="3">
        <f t="shared" ref="G450:G513" si="42">D450*-1</f>
        <v>1.4699157726443599</v>
      </c>
      <c r="H450" s="6">
        <f t="shared" ref="H450:H513" si="43">IF(G450&lt;0,(2^ABS(G450))*-1,2^G450)</f>
        <v>2.7700572101480891</v>
      </c>
      <c r="I450">
        <v>2.7516180803481699E-3</v>
      </c>
      <c r="J450" s="3">
        <f t="shared" ref="J450:J513" si="44">E450*-1</f>
        <v>1.73441006000567</v>
      </c>
      <c r="K450" s="6">
        <f t="shared" ref="K450:K513" si="45">IF(J450&lt;0,(2^ABS(J450))*-1,2^J450)</f>
        <v>3.3274340221209822</v>
      </c>
      <c r="L450">
        <v>2.2019810815990999E-4</v>
      </c>
      <c r="M450" s="3">
        <f t="shared" ref="M450:M513" si="46">F450*-1</f>
        <v>-0.26449428736130598</v>
      </c>
      <c r="N450" s="6">
        <f t="shared" ref="N450:N513" si="47">IF(M450&lt;0,(2^ABS(M450))*-1,2^M450)</f>
        <v>-1.2012149099054477</v>
      </c>
      <c r="O450">
        <v>0.64434397659740805</v>
      </c>
      <c r="P450" s="5">
        <v>449</v>
      </c>
      <c r="Q450">
        <v>0.93700000000000006</v>
      </c>
      <c r="R450" s="5">
        <v>873</v>
      </c>
      <c r="S450">
        <v>0.878</v>
      </c>
      <c r="T450" s="5">
        <v>323</v>
      </c>
      <c r="U450">
        <v>0.95499999999999996</v>
      </c>
    </row>
    <row r="451" spans="1:21" x14ac:dyDescent="0.2">
      <c r="A451" t="s">
        <v>8481</v>
      </c>
      <c r="B451" t="s">
        <v>8482</v>
      </c>
      <c r="C451">
        <v>1305</v>
      </c>
      <c r="D451">
        <v>-2.6292943680334302</v>
      </c>
      <c r="E451">
        <v>-2.3301015674481098</v>
      </c>
      <c r="F451">
        <v>-0.299192800585317</v>
      </c>
      <c r="G451" s="3">
        <f t="shared" si="42"/>
        <v>2.6292943680334302</v>
      </c>
      <c r="H451" s="6">
        <f t="shared" si="43"/>
        <v>6.1872330161852549</v>
      </c>
      <c r="I451" s="7">
        <v>5.5301182467201896E-15</v>
      </c>
      <c r="J451" s="3">
        <f t="shared" si="44"/>
        <v>2.3301015674481098</v>
      </c>
      <c r="K451" s="6">
        <f t="shared" si="45"/>
        <v>5.0284074914990731</v>
      </c>
      <c r="L451" s="7">
        <v>2.0236534720824E-12</v>
      </c>
      <c r="M451" s="3">
        <f t="shared" si="46"/>
        <v>0.299192800585317</v>
      </c>
      <c r="N451" s="6">
        <f t="shared" si="47"/>
        <v>1.2304557708668709</v>
      </c>
      <c r="O451">
        <v>0.44799773310838797</v>
      </c>
      <c r="P451" s="5">
        <v>450</v>
      </c>
      <c r="Q451">
        <v>0.93700000000000006</v>
      </c>
      <c r="R451" s="5">
        <v>1724</v>
      </c>
      <c r="S451">
        <v>0.76</v>
      </c>
      <c r="T451" s="5">
        <v>468</v>
      </c>
      <c r="U451">
        <v>0.93400000000000005</v>
      </c>
    </row>
    <row r="452" spans="1:21" x14ac:dyDescent="0.2">
      <c r="A452" t="s">
        <v>8655</v>
      </c>
      <c r="B452" t="s">
        <v>8656</v>
      </c>
      <c r="C452">
        <v>501</v>
      </c>
      <c r="D452">
        <v>-0.64851189848302004</v>
      </c>
      <c r="E452">
        <v>-0.83415226718428304</v>
      </c>
      <c r="F452">
        <v>0.18564036870126199</v>
      </c>
      <c r="G452" s="3">
        <f t="shared" si="42"/>
        <v>0.64851189848302004</v>
      </c>
      <c r="H452" s="6">
        <f t="shared" si="43"/>
        <v>1.5675504750464715</v>
      </c>
      <c r="I452">
        <v>0.21386279854117701</v>
      </c>
      <c r="J452" s="3">
        <f t="shared" si="44"/>
        <v>0.83415226718428304</v>
      </c>
      <c r="K452" s="6">
        <f t="shared" si="45"/>
        <v>1.7828091459054958</v>
      </c>
      <c r="L452">
        <v>8.4617212897743502E-2</v>
      </c>
      <c r="M452" s="3">
        <f t="shared" si="46"/>
        <v>-0.18564036870126199</v>
      </c>
      <c r="N452" s="6">
        <f t="shared" si="47"/>
        <v>-1.1373216839174771</v>
      </c>
      <c r="O452">
        <v>0.75037853929979403</v>
      </c>
      <c r="P452" s="5">
        <v>451</v>
      </c>
      <c r="Q452">
        <v>0.93700000000000006</v>
      </c>
      <c r="R452" s="5">
        <v>519</v>
      </c>
      <c r="S452">
        <v>0.92700000000000005</v>
      </c>
      <c r="T452" s="5">
        <v>353</v>
      </c>
      <c r="U452">
        <v>0.95</v>
      </c>
    </row>
    <row r="453" spans="1:21" x14ac:dyDescent="0.2">
      <c r="A453" t="s">
        <v>8785</v>
      </c>
      <c r="B453" t="s">
        <v>18</v>
      </c>
      <c r="C453">
        <v>402</v>
      </c>
      <c r="D453">
        <v>-1.00198045260896</v>
      </c>
      <c r="E453">
        <v>-1.67469166225929</v>
      </c>
      <c r="F453">
        <v>0.67271120965033304</v>
      </c>
      <c r="G453" s="3">
        <f t="shared" si="42"/>
        <v>1.00198045260896</v>
      </c>
      <c r="H453" s="6">
        <f t="shared" si="43"/>
        <v>2.0027473755760679</v>
      </c>
      <c r="I453">
        <v>4.3419438301078597E-2</v>
      </c>
      <c r="J453" s="3">
        <f t="shared" si="44"/>
        <v>1.67469166225929</v>
      </c>
      <c r="K453" s="6">
        <f t="shared" si="45"/>
        <v>3.1925111580551127</v>
      </c>
      <c r="L453">
        <v>2.9639186391899701E-4</v>
      </c>
      <c r="M453" s="3">
        <f t="shared" si="46"/>
        <v>-0.67271120965033304</v>
      </c>
      <c r="N453" s="6">
        <f t="shared" si="47"/>
        <v>-1.5940658302632049</v>
      </c>
      <c r="O453">
        <v>0.19281263533777901</v>
      </c>
      <c r="P453" s="5">
        <v>452</v>
      </c>
      <c r="Q453">
        <v>0.93700000000000006</v>
      </c>
      <c r="R453" s="5">
        <v>645</v>
      </c>
      <c r="S453">
        <v>0.91</v>
      </c>
      <c r="T453" s="5">
        <v>266</v>
      </c>
      <c r="U453">
        <v>0.96299999999999997</v>
      </c>
    </row>
    <row r="454" spans="1:21" x14ac:dyDescent="0.2">
      <c r="A454" t="s">
        <v>8470</v>
      </c>
      <c r="B454" t="s">
        <v>8471</v>
      </c>
      <c r="C454">
        <v>858</v>
      </c>
      <c r="D454">
        <v>-1.99930315381712</v>
      </c>
      <c r="E454">
        <v>-1.5348438237256301</v>
      </c>
      <c r="F454">
        <v>-0.46445933009149099</v>
      </c>
      <c r="G454" s="3">
        <f t="shared" si="42"/>
        <v>1.99930315381712</v>
      </c>
      <c r="H454" s="6">
        <f t="shared" si="43"/>
        <v>3.9980683986678738</v>
      </c>
      <c r="I454" s="7">
        <v>2.1348017009164601E-6</v>
      </c>
      <c r="J454" s="3">
        <f t="shared" si="44"/>
        <v>1.5348438237256301</v>
      </c>
      <c r="K454" s="6">
        <f t="shared" si="45"/>
        <v>2.897570621000793</v>
      </c>
      <c r="L454">
        <v>1.9716371542886801E-4</v>
      </c>
      <c r="M454" s="3">
        <f t="shared" si="46"/>
        <v>0.46445933009149099</v>
      </c>
      <c r="N454" s="6">
        <f t="shared" si="47"/>
        <v>1.3798001573079806</v>
      </c>
      <c r="O454">
        <v>0.323404202475575</v>
      </c>
      <c r="P454" s="5">
        <v>453</v>
      </c>
      <c r="Q454">
        <v>0.93700000000000006</v>
      </c>
      <c r="R454" s="5">
        <v>1167</v>
      </c>
      <c r="S454">
        <v>0.83699999999999997</v>
      </c>
      <c r="T454" s="5">
        <v>482</v>
      </c>
      <c r="U454">
        <v>0.93300000000000005</v>
      </c>
    </row>
    <row r="455" spans="1:21" x14ac:dyDescent="0.2">
      <c r="A455" t="s">
        <v>7571</v>
      </c>
      <c r="B455" t="s">
        <v>18</v>
      </c>
      <c r="C455">
        <v>282</v>
      </c>
      <c r="D455">
        <v>-2.97810763729127</v>
      </c>
      <c r="E455">
        <v>-1.2181843986892</v>
      </c>
      <c r="F455">
        <v>-1.75992323860207</v>
      </c>
      <c r="G455" s="3">
        <f t="shared" si="42"/>
        <v>2.97810763729127</v>
      </c>
      <c r="H455" s="6">
        <f t="shared" si="43"/>
        <v>7.879519400239289</v>
      </c>
      <c r="I455" s="7">
        <v>1.18870015849178E-13</v>
      </c>
      <c r="J455" s="3">
        <f t="shared" si="44"/>
        <v>1.2181843986892</v>
      </c>
      <c r="K455" s="6">
        <f t="shared" si="45"/>
        <v>2.3265374314781879</v>
      </c>
      <c r="L455">
        <v>2.6739907921475101E-3</v>
      </c>
      <c r="M455" s="3">
        <f t="shared" si="46"/>
        <v>1.75992323860207</v>
      </c>
      <c r="N455" s="6">
        <f t="shared" si="47"/>
        <v>3.3868010433139513</v>
      </c>
      <c r="O455" s="7">
        <v>1.5727444417364001E-5</v>
      </c>
      <c r="P455" s="5">
        <v>454</v>
      </c>
      <c r="Q455">
        <v>0.93600000000000005</v>
      </c>
      <c r="R455" s="5">
        <v>2096</v>
      </c>
      <c r="S455">
        <v>0.70799999999999996</v>
      </c>
      <c r="T455" s="5">
        <v>1113</v>
      </c>
      <c r="U455">
        <v>0.84499999999999997</v>
      </c>
    </row>
    <row r="456" spans="1:21" x14ac:dyDescent="0.2">
      <c r="A456" t="s">
        <v>3785</v>
      </c>
      <c r="B456" t="s">
        <v>3786</v>
      </c>
      <c r="C456">
        <v>942</v>
      </c>
      <c r="D456">
        <v>-4.2036746222503503</v>
      </c>
      <c r="E456">
        <v>-6.5183341399829703E-2</v>
      </c>
      <c r="F456">
        <v>-4.1384912808505199</v>
      </c>
      <c r="G456" s="3">
        <f t="shared" si="42"/>
        <v>4.2036746222503503</v>
      </c>
      <c r="H456" s="6">
        <f t="shared" si="43"/>
        <v>18.426046096704003</v>
      </c>
      <c r="I456" s="7">
        <v>3.8419483532292501E-9</v>
      </c>
      <c r="J456" s="3">
        <f t="shared" si="44"/>
        <v>6.5183341399829703E-2</v>
      </c>
      <c r="K456" s="6">
        <f t="shared" si="45"/>
        <v>1.0462178874071733</v>
      </c>
      <c r="L456">
        <v>0.93761761394744003</v>
      </c>
      <c r="M456" s="3">
        <f t="shared" si="46"/>
        <v>4.1384912808505199</v>
      </c>
      <c r="N456" s="6">
        <f t="shared" si="47"/>
        <v>17.612054160504748</v>
      </c>
      <c r="O456" s="7">
        <v>4.8564242715893298E-9</v>
      </c>
      <c r="P456" s="5">
        <v>455</v>
      </c>
      <c r="Q456">
        <v>0.93600000000000005</v>
      </c>
      <c r="R456" s="5">
        <v>3858</v>
      </c>
      <c r="S456">
        <v>0.46200000000000002</v>
      </c>
      <c r="T456" s="5">
        <v>4015</v>
      </c>
      <c r="U456">
        <v>0.441</v>
      </c>
    </row>
    <row r="457" spans="1:21" x14ac:dyDescent="0.2">
      <c r="A457" t="s">
        <v>8576</v>
      </c>
      <c r="B457" t="s">
        <v>18</v>
      </c>
      <c r="C457">
        <v>324</v>
      </c>
      <c r="D457">
        <v>-1.67522743881438</v>
      </c>
      <c r="E457">
        <v>-1.6853828847408201</v>
      </c>
      <c r="F457">
        <v>1.01554459264317E-2</v>
      </c>
      <c r="G457" s="3">
        <f t="shared" si="42"/>
        <v>1.67522743881438</v>
      </c>
      <c r="H457" s="6">
        <f t="shared" si="43"/>
        <v>3.1936969875145693</v>
      </c>
      <c r="I457">
        <v>1.0719390746288601E-4</v>
      </c>
      <c r="J457" s="3">
        <f t="shared" si="44"/>
        <v>1.6853828847408201</v>
      </c>
      <c r="K457" s="6">
        <f t="shared" si="45"/>
        <v>3.2162574298943052</v>
      </c>
      <c r="L457" s="7">
        <v>5.33255383475987E-5</v>
      </c>
      <c r="M457" s="3">
        <f t="shared" si="46"/>
        <v>-1.01554459264317E-2</v>
      </c>
      <c r="N457" s="6">
        <f t="shared" si="47"/>
        <v>-1.0070640522466328</v>
      </c>
      <c r="O457">
        <v>0.98894383349257398</v>
      </c>
      <c r="P457" s="5">
        <v>456</v>
      </c>
      <c r="Q457">
        <v>0.93600000000000005</v>
      </c>
      <c r="R457" s="5">
        <v>1044</v>
      </c>
      <c r="S457">
        <v>0.85399999999999998</v>
      </c>
      <c r="T457" s="5">
        <v>409</v>
      </c>
      <c r="U457">
        <v>0.94299999999999995</v>
      </c>
    </row>
    <row r="458" spans="1:21" x14ac:dyDescent="0.2">
      <c r="A458" t="s">
        <v>7999</v>
      </c>
      <c r="B458" t="s">
        <v>8000</v>
      </c>
      <c r="C458">
        <v>1242</v>
      </c>
      <c r="D458">
        <v>-0.737903978939489</v>
      </c>
      <c r="E458">
        <v>0.47726913393060499</v>
      </c>
      <c r="F458">
        <v>-1.21517311287009</v>
      </c>
      <c r="G458" s="3">
        <f t="shared" si="42"/>
        <v>0.737903978939489</v>
      </c>
      <c r="H458" s="6">
        <f t="shared" si="43"/>
        <v>1.6677510839017378</v>
      </c>
      <c r="I458">
        <v>7.9757797227745595E-3</v>
      </c>
      <c r="J458" s="3">
        <f t="shared" si="44"/>
        <v>-0.47726913393060499</v>
      </c>
      <c r="K458" s="6">
        <f t="shared" si="45"/>
        <v>-1.3921060641955647</v>
      </c>
      <c r="L458">
        <v>8.1819151363129394E-2</v>
      </c>
      <c r="M458" s="3">
        <f t="shared" si="46"/>
        <v>1.21517311287009</v>
      </c>
      <c r="N458" s="6">
        <f t="shared" si="47"/>
        <v>2.3216863974683286</v>
      </c>
      <c r="O458" s="7">
        <v>5.72882141578711E-6</v>
      </c>
      <c r="P458" s="5">
        <v>457</v>
      </c>
      <c r="Q458">
        <v>0.93600000000000005</v>
      </c>
      <c r="R458" s="5">
        <v>555</v>
      </c>
      <c r="S458">
        <v>0.92200000000000004</v>
      </c>
      <c r="T458" s="5">
        <v>799</v>
      </c>
      <c r="U458">
        <v>0.88800000000000001</v>
      </c>
    </row>
    <row r="459" spans="1:21" x14ac:dyDescent="0.2">
      <c r="A459" t="s">
        <v>8734</v>
      </c>
      <c r="B459" t="s">
        <v>8735</v>
      </c>
      <c r="C459">
        <v>282</v>
      </c>
      <c r="D459">
        <v>-2.62981729254617</v>
      </c>
      <c r="E459">
        <v>-3.13927763094989</v>
      </c>
      <c r="F459">
        <v>0.50946033840371396</v>
      </c>
      <c r="G459" s="3">
        <f t="shared" si="42"/>
        <v>2.62981729254617</v>
      </c>
      <c r="H459" s="6">
        <f t="shared" si="43"/>
        <v>6.1894760697460525</v>
      </c>
      <c r="I459" s="7">
        <v>5.2890423297291703E-9</v>
      </c>
      <c r="J459" s="3">
        <f t="shared" si="44"/>
        <v>3.13927763094989</v>
      </c>
      <c r="K459" s="6">
        <f t="shared" si="45"/>
        <v>8.8108281695819635</v>
      </c>
      <c r="L459" s="7">
        <v>6.8470901625999002E-13</v>
      </c>
      <c r="M459" s="3">
        <f t="shared" si="46"/>
        <v>-0.50946033840371396</v>
      </c>
      <c r="N459" s="6">
        <f t="shared" si="47"/>
        <v>-1.4235176080006118</v>
      </c>
      <c r="O459">
        <v>0.31469738097021499</v>
      </c>
      <c r="P459" s="5">
        <v>458</v>
      </c>
      <c r="Q459">
        <v>0.93600000000000005</v>
      </c>
      <c r="R459" s="5">
        <v>1791</v>
      </c>
      <c r="S459">
        <v>0.75</v>
      </c>
      <c r="T459" s="5">
        <v>296</v>
      </c>
      <c r="U459">
        <v>0.95799999999999996</v>
      </c>
    </row>
    <row r="460" spans="1:21" x14ac:dyDescent="0.2">
      <c r="A460" t="s">
        <v>5765</v>
      </c>
      <c r="B460" t="s">
        <v>18</v>
      </c>
      <c r="C460">
        <v>2217</v>
      </c>
      <c r="D460">
        <v>-0.51194234662629901</v>
      </c>
      <c r="E460">
        <v>2.7775513258423601</v>
      </c>
      <c r="F460">
        <v>-3.2894936724686601</v>
      </c>
      <c r="G460" s="3">
        <f t="shared" si="42"/>
        <v>0.51194234662629901</v>
      </c>
      <c r="H460" s="6">
        <f t="shared" si="43"/>
        <v>1.4259687312731588</v>
      </c>
      <c r="I460">
        <v>0.27708099119547203</v>
      </c>
      <c r="J460" s="3">
        <f t="shared" si="44"/>
        <v>-2.7775513258423601</v>
      </c>
      <c r="K460" s="6">
        <f t="shared" si="45"/>
        <v>-6.8568754921765729</v>
      </c>
      <c r="L460" s="7">
        <v>8.6901903289558995E-12</v>
      </c>
      <c r="M460" s="3">
        <f t="shared" si="46"/>
        <v>3.2894936724686601</v>
      </c>
      <c r="N460" s="6">
        <f t="shared" si="47"/>
        <v>9.7776900460770513</v>
      </c>
      <c r="O460" s="7">
        <v>1.2882319385733901E-15</v>
      </c>
      <c r="P460" s="5">
        <v>459</v>
      </c>
      <c r="Q460">
        <v>0.93600000000000005</v>
      </c>
      <c r="R460" s="5">
        <v>464</v>
      </c>
      <c r="S460">
        <v>0.93500000000000005</v>
      </c>
      <c r="T460" s="5">
        <v>2456</v>
      </c>
      <c r="U460">
        <v>0.65800000000000003</v>
      </c>
    </row>
    <row r="461" spans="1:21" x14ac:dyDescent="0.2">
      <c r="A461" t="s">
        <v>7100</v>
      </c>
      <c r="B461" t="s">
        <v>18</v>
      </c>
      <c r="C461">
        <v>1050</v>
      </c>
      <c r="D461">
        <v>-2.6105018542220302</v>
      </c>
      <c r="E461">
        <v>-0.32569342828063802</v>
      </c>
      <c r="F461">
        <v>-2.2848084259413901</v>
      </c>
      <c r="G461" s="3">
        <f t="shared" si="42"/>
        <v>2.6105018542220302</v>
      </c>
      <c r="H461" s="6">
        <f t="shared" si="43"/>
        <v>6.1071608962835047</v>
      </c>
      <c r="I461" s="7">
        <v>2.9558378327080502E-15</v>
      </c>
      <c r="J461" s="3">
        <f t="shared" si="44"/>
        <v>0.32569342828063802</v>
      </c>
      <c r="K461" s="6">
        <f t="shared" si="45"/>
        <v>1.2532666738228353</v>
      </c>
      <c r="L461">
        <v>0.36503685230050098</v>
      </c>
      <c r="M461" s="3">
        <f t="shared" si="46"/>
        <v>2.2848084259413901</v>
      </c>
      <c r="N461" s="6">
        <f t="shared" si="47"/>
        <v>4.8729939316544995</v>
      </c>
      <c r="O461" s="7">
        <v>4.8291256055862798E-12</v>
      </c>
      <c r="P461" s="5">
        <v>460</v>
      </c>
      <c r="Q461">
        <v>0.93600000000000005</v>
      </c>
      <c r="R461" s="5">
        <v>1705</v>
      </c>
      <c r="S461">
        <v>0.76200000000000001</v>
      </c>
      <c r="T461" s="5">
        <v>1455</v>
      </c>
      <c r="U461">
        <v>0.79700000000000004</v>
      </c>
    </row>
    <row r="462" spans="1:21" x14ac:dyDescent="0.2">
      <c r="A462" t="s">
        <v>7419</v>
      </c>
      <c r="B462" t="s">
        <v>18</v>
      </c>
      <c r="C462">
        <v>393</v>
      </c>
      <c r="D462">
        <v>5.9093438195657898E-2</v>
      </c>
      <c r="E462">
        <v>1.92492736539403</v>
      </c>
      <c r="F462">
        <v>-1.8658339271983699</v>
      </c>
      <c r="G462" s="3">
        <f t="shared" si="42"/>
        <v>-5.9093438195657898E-2</v>
      </c>
      <c r="H462" s="6">
        <f t="shared" si="43"/>
        <v>-1.0418109011875742</v>
      </c>
      <c r="I462">
        <v>0.91982082952962196</v>
      </c>
      <c r="J462" s="3">
        <f t="shared" si="44"/>
        <v>-1.92492736539403</v>
      </c>
      <c r="K462" s="6">
        <f t="shared" si="45"/>
        <v>-3.7971773045073873</v>
      </c>
      <c r="L462" s="7">
        <v>6.8543202924910801E-6</v>
      </c>
      <c r="M462" s="3">
        <f t="shared" si="46"/>
        <v>1.8658339271983699</v>
      </c>
      <c r="N462" s="6">
        <f t="shared" si="47"/>
        <v>3.644785536587233</v>
      </c>
      <c r="O462" s="7">
        <v>2.1118397505016499E-5</v>
      </c>
      <c r="P462" s="5">
        <v>461</v>
      </c>
      <c r="Q462">
        <v>0.93500000000000005</v>
      </c>
      <c r="R462" s="5">
        <v>346</v>
      </c>
      <c r="S462">
        <v>0.95099999999999996</v>
      </c>
      <c r="T462" s="5">
        <v>1220</v>
      </c>
      <c r="U462">
        <v>0.83</v>
      </c>
    </row>
    <row r="463" spans="1:21" x14ac:dyDescent="0.2">
      <c r="A463" t="s">
        <v>7797</v>
      </c>
      <c r="B463" t="s">
        <v>18</v>
      </c>
      <c r="C463">
        <v>1923</v>
      </c>
      <c r="D463">
        <v>-4.6720209493251099</v>
      </c>
      <c r="E463">
        <v>-3.3158249783707698</v>
      </c>
      <c r="F463">
        <v>-1.3561959709543401</v>
      </c>
      <c r="G463" s="3">
        <f t="shared" si="42"/>
        <v>4.6720209493251099</v>
      </c>
      <c r="H463" s="6">
        <f t="shared" si="43"/>
        <v>25.492853259297071</v>
      </c>
      <c r="I463" s="7">
        <v>1.0755622694035099E-25</v>
      </c>
      <c r="J463" s="3">
        <f t="shared" si="44"/>
        <v>3.3158249783707698</v>
      </c>
      <c r="K463" s="6">
        <f t="shared" si="45"/>
        <v>9.9577857735396016</v>
      </c>
      <c r="L463" s="7">
        <v>7.9405646087549602E-14</v>
      </c>
      <c r="M463" s="3">
        <f t="shared" si="46"/>
        <v>1.3561959709543401</v>
      </c>
      <c r="N463" s="6">
        <f t="shared" si="47"/>
        <v>2.5600925586326766</v>
      </c>
      <c r="O463">
        <v>4.0389316770700597E-3</v>
      </c>
      <c r="P463" s="5">
        <v>462</v>
      </c>
      <c r="Q463">
        <v>0.93500000000000005</v>
      </c>
      <c r="R463" s="5">
        <v>4390</v>
      </c>
      <c r="S463">
        <v>0.38800000000000001</v>
      </c>
      <c r="T463" s="5">
        <v>948</v>
      </c>
      <c r="U463">
        <v>0.86799999999999999</v>
      </c>
    </row>
    <row r="464" spans="1:21" x14ac:dyDescent="0.2">
      <c r="A464" t="s">
        <v>7057</v>
      </c>
      <c r="B464" t="s">
        <v>7058</v>
      </c>
      <c r="C464">
        <v>435</v>
      </c>
      <c r="D464">
        <v>-1.4436456934614901</v>
      </c>
      <c r="E464">
        <v>0.78868041081534401</v>
      </c>
      <c r="F464">
        <v>-2.2323261042768401</v>
      </c>
      <c r="G464" s="3">
        <f t="shared" si="42"/>
        <v>1.4436456934614901</v>
      </c>
      <c r="H464" s="6">
        <f t="shared" si="43"/>
        <v>2.7200736092074136</v>
      </c>
      <c r="I464">
        <v>6.9673868967874296E-4</v>
      </c>
      <c r="J464" s="3">
        <f t="shared" si="44"/>
        <v>-0.78868041081534401</v>
      </c>
      <c r="K464" s="6">
        <f t="shared" si="45"/>
        <v>-1.7274936539710077</v>
      </c>
      <c r="L464">
        <v>6.3544792685620397E-2</v>
      </c>
      <c r="M464" s="3">
        <f t="shared" si="46"/>
        <v>2.2323261042768401</v>
      </c>
      <c r="N464" s="6">
        <f t="shared" si="47"/>
        <v>4.6989098982398403</v>
      </c>
      <c r="O464" s="7">
        <v>6.2694800777025604E-8</v>
      </c>
      <c r="P464" s="5">
        <v>463</v>
      </c>
      <c r="Q464">
        <v>0.93500000000000005</v>
      </c>
      <c r="R464" s="5">
        <v>878</v>
      </c>
      <c r="S464">
        <v>0.877</v>
      </c>
      <c r="T464" s="5">
        <v>1485</v>
      </c>
      <c r="U464">
        <v>0.79300000000000004</v>
      </c>
    </row>
    <row r="465" spans="1:21" x14ac:dyDescent="0.2">
      <c r="A465" t="s">
        <v>8596</v>
      </c>
      <c r="B465" t="s">
        <v>18</v>
      </c>
      <c r="C465">
        <v>285</v>
      </c>
      <c r="D465">
        <v>-1.75259212844816</v>
      </c>
      <c r="E465">
        <v>-1.83788663723087</v>
      </c>
      <c r="F465">
        <v>8.5294508782714107E-2</v>
      </c>
      <c r="G465" s="3">
        <f t="shared" si="42"/>
        <v>1.75259212844816</v>
      </c>
      <c r="H465" s="6">
        <f t="shared" si="43"/>
        <v>3.3696345370535186</v>
      </c>
      <c r="I465" s="7">
        <v>1.13595540956996E-7</v>
      </c>
      <c r="J465" s="3">
        <f t="shared" si="44"/>
        <v>1.83788663723087</v>
      </c>
      <c r="K465" s="6">
        <f t="shared" si="45"/>
        <v>3.5748597363375403</v>
      </c>
      <c r="L465" s="7">
        <v>9.8277509907189794E-9</v>
      </c>
      <c r="M465" s="3">
        <f t="shared" si="46"/>
        <v>-8.5294508782714107E-2</v>
      </c>
      <c r="N465" s="6">
        <f t="shared" si="47"/>
        <v>-1.0609042900727998</v>
      </c>
      <c r="O465">
        <v>0.84053407646005296</v>
      </c>
      <c r="P465" s="5">
        <v>464</v>
      </c>
      <c r="Q465">
        <v>0.93500000000000005</v>
      </c>
      <c r="R465" s="5">
        <v>1099</v>
      </c>
      <c r="S465">
        <v>0.84699999999999998</v>
      </c>
      <c r="T465" s="5">
        <v>391</v>
      </c>
      <c r="U465">
        <v>0.94499999999999995</v>
      </c>
    </row>
    <row r="466" spans="1:21" x14ac:dyDescent="0.2">
      <c r="A466" t="s">
        <v>6158</v>
      </c>
      <c r="B466" t="s">
        <v>6159</v>
      </c>
      <c r="C466">
        <v>3120</v>
      </c>
      <c r="D466">
        <v>-1.1700693821811701</v>
      </c>
      <c r="E466">
        <v>1.74359040341308</v>
      </c>
      <c r="F466">
        <v>-2.9136597855942501</v>
      </c>
      <c r="G466" s="3">
        <f t="shared" si="42"/>
        <v>1.1700693821811701</v>
      </c>
      <c r="H466" s="6">
        <f t="shared" si="43"/>
        <v>2.25022518474738</v>
      </c>
      <c r="I466">
        <v>3.3560688978438197E-2</v>
      </c>
      <c r="J466" s="3">
        <f t="shared" si="44"/>
        <v>-1.74359040341308</v>
      </c>
      <c r="K466" s="6">
        <f t="shared" si="45"/>
        <v>-3.3486750903065641</v>
      </c>
      <c r="L466">
        <v>7.4184063914990099E-4</v>
      </c>
      <c r="M466" s="3">
        <f t="shared" si="46"/>
        <v>2.9136597855942501</v>
      </c>
      <c r="N466" s="6">
        <f t="shared" si="47"/>
        <v>7.535273023744038</v>
      </c>
      <c r="O466" s="7">
        <v>1.6774850202807601E-8</v>
      </c>
      <c r="P466" s="5">
        <v>465</v>
      </c>
      <c r="Q466">
        <v>0.93500000000000005</v>
      </c>
      <c r="R466" s="5">
        <v>691</v>
      </c>
      <c r="S466">
        <v>0.90300000000000002</v>
      </c>
      <c r="T466" s="5">
        <v>2158</v>
      </c>
      <c r="U466">
        <v>0.69899999999999995</v>
      </c>
    </row>
    <row r="467" spans="1:21" x14ac:dyDescent="0.2">
      <c r="A467" t="s">
        <v>8868</v>
      </c>
      <c r="B467" t="s">
        <v>8869</v>
      </c>
      <c r="C467">
        <v>723</v>
      </c>
      <c r="D467">
        <v>-1.6842913797302299</v>
      </c>
      <c r="E467">
        <v>-2.77123711981565</v>
      </c>
      <c r="F467">
        <v>1.0869457400854201</v>
      </c>
      <c r="G467" s="3">
        <f t="shared" si="42"/>
        <v>1.6842913797302299</v>
      </c>
      <c r="H467" s="6">
        <f t="shared" si="43"/>
        <v>3.2138250146322398</v>
      </c>
      <c r="I467">
        <v>6.4061408894810199E-4</v>
      </c>
      <c r="J467" s="3">
        <f t="shared" si="44"/>
        <v>2.77123711981565</v>
      </c>
      <c r="K467" s="6">
        <f t="shared" si="45"/>
        <v>6.8269307597369941</v>
      </c>
      <c r="L467" s="7">
        <v>3.4342324373118001E-9</v>
      </c>
      <c r="M467" s="3">
        <f t="shared" si="46"/>
        <v>-1.0869457400854201</v>
      </c>
      <c r="N467" s="6">
        <f t="shared" si="47"/>
        <v>-2.1242384786522681</v>
      </c>
      <c r="O467">
        <v>3.19270114020112E-2</v>
      </c>
      <c r="P467" s="5">
        <v>466</v>
      </c>
      <c r="Q467">
        <v>0.93500000000000005</v>
      </c>
      <c r="R467" s="5">
        <v>1035</v>
      </c>
      <c r="S467">
        <v>0.85599999999999998</v>
      </c>
      <c r="T467" s="5">
        <v>207</v>
      </c>
      <c r="U467">
        <v>0.97099999999999997</v>
      </c>
    </row>
    <row r="468" spans="1:21" x14ac:dyDescent="0.2">
      <c r="A468" t="s">
        <v>8491</v>
      </c>
      <c r="B468" t="s">
        <v>18</v>
      </c>
      <c r="C468">
        <v>645</v>
      </c>
      <c r="D468">
        <v>-7.7909690507195706E-2</v>
      </c>
      <c r="E468">
        <v>0.18335362677288</v>
      </c>
      <c r="F468">
        <v>-0.26126331728007601</v>
      </c>
      <c r="G468" s="3">
        <f t="shared" si="42"/>
        <v>7.7909690507195706E-2</v>
      </c>
      <c r="H468" s="6">
        <f t="shared" si="43"/>
        <v>1.0554876443968351</v>
      </c>
      <c r="I468">
        <v>0.82353491519616895</v>
      </c>
      <c r="J468" s="3">
        <f t="shared" si="44"/>
        <v>-0.18335362677288</v>
      </c>
      <c r="K468" s="6">
        <f t="shared" si="45"/>
        <v>-1.1355204015750457</v>
      </c>
      <c r="L468">
        <v>0.53743119368191505</v>
      </c>
      <c r="M468" s="3">
        <f t="shared" si="46"/>
        <v>0.26126331728007601</v>
      </c>
      <c r="N468" s="6">
        <f t="shared" si="47"/>
        <v>1.1985277538229937</v>
      </c>
      <c r="O468">
        <v>0.40144571886633701</v>
      </c>
      <c r="P468" s="5">
        <v>467</v>
      </c>
      <c r="Q468">
        <v>0.93500000000000005</v>
      </c>
      <c r="R468" s="5">
        <v>399</v>
      </c>
      <c r="S468">
        <v>0.94399999999999995</v>
      </c>
      <c r="T468" s="5">
        <v>466</v>
      </c>
      <c r="U468">
        <v>0.93500000000000005</v>
      </c>
    </row>
    <row r="469" spans="1:21" x14ac:dyDescent="0.2">
      <c r="A469" t="s">
        <v>8982</v>
      </c>
      <c r="B469" t="s">
        <v>8983</v>
      </c>
      <c r="C469">
        <v>1242</v>
      </c>
      <c r="D469">
        <v>-1.7634974282357001</v>
      </c>
      <c r="E469">
        <v>-4.0269755578903199</v>
      </c>
      <c r="F469">
        <v>2.26347812965462</v>
      </c>
      <c r="G469" s="3">
        <f t="shared" si="42"/>
        <v>1.7634974282357001</v>
      </c>
      <c r="H469" s="6">
        <f t="shared" si="43"/>
        <v>3.3952020400702367</v>
      </c>
      <c r="I469">
        <v>4.0075325082376398E-3</v>
      </c>
      <c r="J469" s="3">
        <f t="shared" si="44"/>
        <v>4.0269755578903199</v>
      </c>
      <c r="K469" s="6">
        <f t="shared" si="45"/>
        <v>16.301982955668358</v>
      </c>
      <c r="L469" s="7">
        <v>2.33235098652943E-12</v>
      </c>
      <c r="M469" s="3">
        <f t="shared" si="46"/>
        <v>-2.26347812965462</v>
      </c>
      <c r="N469" s="6">
        <f t="shared" si="47"/>
        <v>-4.8014765434492732</v>
      </c>
      <c r="O469">
        <v>1.5762993637441901E-4</v>
      </c>
      <c r="P469" s="5">
        <v>468</v>
      </c>
      <c r="Q469">
        <v>0.93400000000000005</v>
      </c>
      <c r="R469" s="5">
        <v>1210</v>
      </c>
      <c r="S469">
        <v>0.83099999999999996</v>
      </c>
      <c r="T469" s="5">
        <v>126</v>
      </c>
      <c r="U469">
        <v>0.98199999999999998</v>
      </c>
    </row>
    <row r="470" spans="1:21" x14ac:dyDescent="0.2">
      <c r="A470" t="s">
        <v>8586</v>
      </c>
      <c r="B470" t="s">
        <v>8295</v>
      </c>
      <c r="C470">
        <v>633</v>
      </c>
      <c r="D470">
        <v>-1.3512628345575199</v>
      </c>
      <c r="E470">
        <v>-1.3885044589947599</v>
      </c>
      <c r="F470">
        <v>3.7241624437236602E-2</v>
      </c>
      <c r="G470" s="3">
        <f t="shared" si="42"/>
        <v>1.3512628345575199</v>
      </c>
      <c r="H470" s="6">
        <f t="shared" si="43"/>
        <v>2.5513535543466159</v>
      </c>
      <c r="I470">
        <v>2.1810555826125401E-3</v>
      </c>
      <c r="J470" s="3">
        <f t="shared" si="44"/>
        <v>1.3885044589947599</v>
      </c>
      <c r="K470" s="6">
        <f t="shared" si="45"/>
        <v>2.6180714290711782</v>
      </c>
      <c r="L470">
        <v>1.06668057384977E-3</v>
      </c>
      <c r="M470" s="3">
        <f t="shared" si="46"/>
        <v>-3.7241624437236602E-2</v>
      </c>
      <c r="N470" s="6">
        <f t="shared" si="47"/>
        <v>-1.0261499918781902</v>
      </c>
      <c r="O470">
        <v>0.95021961262148202</v>
      </c>
      <c r="P470" s="5">
        <v>469</v>
      </c>
      <c r="Q470">
        <v>0.93400000000000005</v>
      </c>
      <c r="R470" s="5">
        <v>861</v>
      </c>
      <c r="S470">
        <v>0.88</v>
      </c>
      <c r="T470" s="5">
        <v>400</v>
      </c>
      <c r="U470">
        <v>0.94399999999999995</v>
      </c>
    </row>
    <row r="471" spans="1:21" x14ac:dyDescent="0.2">
      <c r="A471" t="s">
        <v>8510</v>
      </c>
      <c r="B471" t="s">
        <v>18</v>
      </c>
      <c r="C471">
        <v>216</v>
      </c>
      <c r="D471">
        <v>-0.38663754834968</v>
      </c>
      <c r="E471">
        <v>-0.26015729523912201</v>
      </c>
      <c r="F471">
        <v>-0.12648025311055799</v>
      </c>
      <c r="G471" s="3">
        <f t="shared" si="42"/>
        <v>0.38663754834968</v>
      </c>
      <c r="H471" s="6">
        <f t="shared" si="43"/>
        <v>1.3073428604696982</v>
      </c>
      <c r="I471">
        <v>0.41026230626098398</v>
      </c>
      <c r="J471" s="3">
        <f t="shared" si="44"/>
        <v>0.26015729523912201</v>
      </c>
      <c r="K471" s="6">
        <f t="shared" si="45"/>
        <v>1.1976092713446909</v>
      </c>
      <c r="L471">
        <v>0.55994439307872301</v>
      </c>
      <c r="M471" s="3">
        <f t="shared" si="46"/>
        <v>0.12648025311055799</v>
      </c>
      <c r="N471" s="6">
        <f t="shared" si="47"/>
        <v>1.0916272040895252</v>
      </c>
      <c r="O471">
        <v>0.80682768863941701</v>
      </c>
      <c r="P471" s="5">
        <v>470</v>
      </c>
      <c r="Q471">
        <v>0.93400000000000005</v>
      </c>
      <c r="R471" s="5">
        <v>486</v>
      </c>
      <c r="S471">
        <v>0.93200000000000005</v>
      </c>
      <c r="T471" s="5">
        <v>450</v>
      </c>
      <c r="U471">
        <v>0.93700000000000006</v>
      </c>
    </row>
    <row r="472" spans="1:21" x14ac:dyDescent="0.2">
      <c r="A472" t="s">
        <v>8687</v>
      </c>
      <c r="B472" t="s">
        <v>8688</v>
      </c>
      <c r="C472">
        <v>360</v>
      </c>
      <c r="D472">
        <v>-2.4552680171221102</v>
      </c>
      <c r="E472">
        <v>-2.8323319150656801</v>
      </c>
      <c r="F472">
        <v>0.37706389794356698</v>
      </c>
      <c r="G472" s="3">
        <f t="shared" si="42"/>
        <v>2.4552680171221102</v>
      </c>
      <c r="H472" s="6">
        <f t="shared" si="43"/>
        <v>5.4841499449589017</v>
      </c>
      <c r="I472" s="7">
        <v>1.14983215443625E-7</v>
      </c>
      <c r="J472" s="3">
        <f t="shared" si="44"/>
        <v>2.8323319150656801</v>
      </c>
      <c r="K472" s="6">
        <f t="shared" si="45"/>
        <v>7.1222442637344745</v>
      </c>
      <c r="L472" s="7">
        <v>2.6740679878737801E-10</v>
      </c>
      <c r="M472" s="3">
        <f t="shared" si="46"/>
        <v>-0.37706389794356698</v>
      </c>
      <c r="N472" s="6">
        <f t="shared" si="47"/>
        <v>-1.2986961215896942</v>
      </c>
      <c r="O472">
        <v>0.48264585522988201</v>
      </c>
      <c r="P472" s="5">
        <v>471</v>
      </c>
      <c r="Q472">
        <v>0.93400000000000005</v>
      </c>
      <c r="R472" s="5">
        <v>1695</v>
      </c>
      <c r="S472">
        <v>0.76400000000000001</v>
      </c>
      <c r="T472" s="5">
        <v>333</v>
      </c>
      <c r="U472">
        <v>0.95299999999999996</v>
      </c>
    </row>
    <row r="473" spans="1:21" x14ac:dyDescent="0.2">
      <c r="A473" t="s">
        <v>8289</v>
      </c>
      <c r="B473" t="s">
        <v>18</v>
      </c>
      <c r="C473">
        <v>1023</v>
      </c>
      <c r="D473">
        <v>-0.53730048993111801</v>
      </c>
      <c r="E473">
        <v>2.4647170866829601E-2</v>
      </c>
      <c r="F473">
        <v>-0.561947660797947</v>
      </c>
      <c r="G473" s="3">
        <f t="shared" si="42"/>
        <v>0.53730048993111801</v>
      </c>
      <c r="H473" s="6">
        <f t="shared" si="43"/>
        <v>1.4512544490738568</v>
      </c>
      <c r="I473">
        <v>0.101792697987761</v>
      </c>
      <c r="J473" s="3">
        <f t="shared" si="44"/>
        <v>-2.4647170866829601E-2</v>
      </c>
      <c r="K473" s="6">
        <f t="shared" si="45"/>
        <v>-1.01723088513195</v>
      </c>
      <c r="L473">
        <v>0.94511023313634601</v>
      </c>
      <c r="M473" s="3">
        <f t="shared" si="46"/>
        <v>0.561947660797947</v>
      </c>
      <c r="N473" s="6">
        <f t="shared" si="47"/>
        <v>1.476260847783079</v>
      </c>
      <c r="O473">
        <v>8.5473718961769196E-2</v>
      </c>
      <c r="P473" s="5">
        <v>472</v>
      </c>
      <c r="Q473">
        <v>0.93400000000000005</v>
      </c>
      <c r="R473" s="5">
        <v>530</v>
      </c>
      <c r="S473">
        <v>0.92600000000000005</v>
      </c>
      <c r="T473" s="5">
        <v>598</v>
      </c>
      <c r="U473">
        <v>0.91600000000000004</v>
      </c>
    </row>
    <row r="474" spans="1:21" x14ac:dyDescent="0.2">
      <c r="A474" t="s">
        <v>6582</v>
      </c>
      <c r="B474" t="s">
        <v>18</v>
      </c>
      <c r="C474">
        <v>2064</v>
      </c>
      <c r="D474">
        <v>1.5028370041013399</v>
      </c>
      <c r="E474">
        <v>4.0798921850789096</v>
      </c>
      <c r="F474">
        <v>-2.5770551809775699</v>
      </c>
      <c r="G474" s="3">
        <f t="shared" si="42"/>
        <v>-1.5028370041013399</v>
      </c>
      <c r="H474" s="6">
        <f t="shared" si="43"/>
        <v>-2.8339945898014194</v>
      </c>
      <c r="I474">
        <v>1.5016543185395099E-3</v>
      </c>
      <c r="J474" s="3">
        <f t="shared" si="44"/>
        <v>-4.0798921850789096</v>
      </c>
      <c r="K474" s="6">
        <f t="shared" si="45"/>
        <v>-16.911024813671453</v>
      </c>
      <c r="L474" s="7">
        <v>3.3786354739866099E-20</v>
      </c>
      <c r="M474" s="3">
        <f t="shared" si="46"/>
        <v>2.5770551809775699</v>
      </c>
      <c r="N474" s="6">
        <f t="shared" si="47"/>
        <v>5.9672043392490837</v>
      </c>
      <c r="O474" s="7">
        <v>1.5680732708755699E-8</v>
      </c>
      <c r="P474" s="5">
        <v>473</v>
      </c>
      <c r="Q474">
        <v>0.93400000000000005</v>
      </c>
      <c r="R474" s="5">
        <v>98</v>
      </c>
      <c r="S474">
        <v>0.98599999999999999</v>
      </c>
      <c r="T474" s="5">
        <v>1852</v>
      </c>
      <c r="U474">
        <v>0.74199999999999999</v>
      </c>
    </row>
    <row r="475" spans="1:21" x14ac:dyDescent="0.2">
      <c r="A475" t="s">
        <v>6249</v>
      </c>
      <c r="B475" t="s">
        <v>18</v>
      </c>
      <c r="C475">
        <v>987</v>
      </c>
      <c r="D475">
        <v>-0.40113480409413099</v>
      </c>
      <c r="E475">
        <v>2.3512024439555299</v>
      </c>
      <c r="F475">
        <v>-2.7523372480496602</v>
      </c>
      <c r="G475" s="3">
        <f t="shared" si="42"/>
        <v>0.40113480409413099</v>
      </c>
      <c r="H475" s="6">
        <f t="shared" si="43"/>
        <v>1.3205462258719312</v>
      </c>
      <c r="I475">
        <v>0.49276903003866901</v>
      </c>
      <c r="J475" s="3">
        <f t="shared" si="44"/>
        <v>-2.3512024439555299</v>
      </c>
      <c r="K475" s="6">
        <f t="shared" si="45"/>
        <v>-5.1024935160102327</v>
      </c>
      <c r="L475" s="7">
        <v>1.50379145270132E-6</v>
      </c>
      <c r="M475" s="3">
        <f t="shared" si="46"/>
        <v>2.7523372480496602</v>
      </c>
      <c r="N475" s="6">
        <f t="shared" si="47"/>
        <v>6.7380785551033098</v>
      </c>
      <c r="O475" s="7">
        <v>2.6819029730585402E-8</v>
      </c>
      <c r="P475" s="5">
        <v>474</v>
      </c>
      <c r="Q475">
        <v>0.93400000000000005</v>
      </c>
      <c r="R475" s="5">
        <v>473</v>
      </c>
      <c r="S475">
        <v>0.93400000000000005</v>
      </c>
      <c r="T475" s="5">
        <v>2091</v>
      </c>
      <c r="U475">
        <v>0.70799999999999996</v>
      </c>
    </row>
    <row r="476" spans="1:21" x14ac:dyDescent="0.2">
      <c r="A476" t="s">
        <v>8676</v>
      </c>
      <c r="B476" t="s">
        <v>8677</v>
      </c>
      <c r="C476">
        <v>1353</v>
      </c>
      <c r="D476">
        <v>2.0984304219047598E-2</v>
      </c>
      <c r="E476">
        <v>-0.29968773683914202</v>
      </c>
      <c r="F476">
        <v>0.32067204105818897</v>
      </c>
      <c r="G476" s="3">
        <f t="shared" si="42"/>
        <v>-2.0984304219047598E-2</v>
      </c>
      <c r="H476" s="6">
        <f t="shared" si="43"/>
        <v>-1.0146515076336409</v>
      </c>
      <c r="I476">
        <v>0.96437237528632902</v>
      </c>
      <c r="J476" s="3">
        <f t="shared" si="44"/>
        <v>0.29968773683914202</v>
      </c>
      <c r="K476" s="6">
        <f t="shared" si="45"/>
        <v>1.2308779679541384</v>
      </c>
      <c r="L476">
        <v>0.41158930001050698</v>
      </c>
      <c r="M476" s="3">
        <f t="shared" si="46"/>
        <v>-0.32067204105818897</v>
      </c>
      <c r="N476" s="6">
        <f t="shared" si="47"/>
        <v>-1.2489121858976981</v>
      </c>
      <c r="O476">
        <v>0.410300296390816</v>
      </c>
      <c r="P476" s="5">
        <v>475</v>
      </c>
      <c r="Q476">
        <v>0.93300000000000005</v>
      </c>
      <c r="R476" s="5">
        <v>367</v>
      </c>
      <c r="S476">
        <v>0.94899999999999995</v>
      </c>
      <c r="T476" s="5">
        <v>342</v>
      </c>
      <c r="U476">
        <v>0.95199999999999996</v>
      </c>
    </row>
    <row r="477" spans="1:21" x14ac:dyDescent="0.2">
      <c r="A477" t="s">
        <v>5229</v>
      </c>
      <c r="B477" t="s">
        <v>5230</v>
      </c>
      <c r="C477">
        <v>2361</v>
      </c>
      <c r="D477">
        <v>-1.9190492026888</v>
      </c>
      <c r="E477">
        <v>1.5614514233018999</v>
      </c>
      <c r="F477">
        <v>-3.4805006259906999</v>
      </c>
      <c r="G477" s="3">
        <f t="shared" si="42"/>
        <v>1.9190492026888</v>
      </c>
      <c r="H477" s="6">
        <f t="shared" si="43"/>
        <v>3.781737439843512</v>
      </c>
      <c r="I477" s="7">
        <v>5.9383641600145404E-7</v>
      </c>
      <c r="J477" s="3">
        <f t="shared" si="44"/>
        <v>-1.5614514233018999</v>
      </c>
      <c r="K477" s="6">
        <f t="shared" si="45"/>
        <v>-2.9515063042466845</v>
      </c>
      <c r="L477" s="7">
        <v>3.2153948625086898E-5</v>
      </c>
      <c r="M477" s="3">
        <f t="shared" si="46"/>
        <v>3.4805006259906999</v>
      </c>
      <c r="N477" s="6">
        <f t="shared" si="47"/>
        <v>11.16182189470384</v>
      </c>
      <c r="O477" s="7">
        <v>1.13030336993717E-20</v>
      </c>
      <c r="P477" s="5">
        <v>476</v>
      </c>
      <c r="Q477">
        <v>0.93300000000000005</v>
      </c>
      <c r="R477" s="5">
        <v>1260</v>
      </c>
      <c r="S477">
        <v>0.82399999999999995</v>
      </c>
      <c r="T477" s="5">
        <v>2871</v>
      </c>
      <c r="U477">
        <v>0.6</v>
      </c>
    </row>
    <row r="478" spans="1:21" x14ac:dyDescent="0.2">
      <c r="A478" t="s">
        <v>6785</v>
      </c>
      <c r="B478" t="s">
        <v>18</v>
      </c>
      <c r="C478">
        <v>573</v>
      </c>
      <c r="D478">
        <v>-1.00263999583428</v>
      </c>
      <c r="E478">
        <v>1.4196960780112899</v>
      </c>
      <c r="F478">
        <v>-2.4223360738455701</v>
      </c>
      <c r="G478" s="3">
        <f t="shared" si="42"/>
        <v>1.00263999583428</v>
      </c>
      <c r="H478" s="6">
        <f t="shared" si="43"/>
        <v>2.0036631619366485</v>
      </c>
      <c r="I478">
        <v>1.59906470015775E-4</v>
      </c>
      <c r="J478" s="3">
        <f t="shared" si="44"/>
        <v>-1.4196960780112899</v>
      </c>
      <c r="K478" s="6">
        <f t="shared" si="45"/>
        <v>-2.6752914661628173</v>
      </c>
      <c r="L478" s="7">
        <v>2.3919257090339898E-8</v>
      </c>
      <c r="M478" s="3">
        <f t="shared" si="46"/>
        <v>2.4223360738455701</v>
      </c>
      <c r="N478" s="6">
        <f t="shared" si="47"/>
        <v>5.3603829581939237</v>
      </c>
      <c r="O478" s="7">
        <v>1.9912435171455901E-21</v>
      </c>
      <c r="P478" s="5">
        <v>477</v>
      </c>
      <c r="Q478">
        <v>0.93300000000000005</v>
      </c>
      <c r="R478" s="5">
        <v>688</v>
      </c>
      <c r="S478">
        <v>0.90400000000000003</v>
      </c>
      <c r="T478" s="5">
        <v>1695</v>
      </c>
      <c r="U478">
        <v>0.76400000000000001</v>
      </c>
    </row>
    <row r="479" spans="1:21" x14ac:dyDescent="0.2">
      <c r="A479" t="s">
        <v>8767</v>
      </c>
      <c r="B479" t="s">
        <v>18</v>
      </c>
      <c r="C479">
        <v>249</v>
      </c>
      <c r="D479">
        <v>-1.1903051258185899</v>
      </c>
      <c r="E479">
        <v>-1.8994693664687701</v>
      </c>
      <c r="F479">
        <v>0.70916424065018202</v>
      </c>
      <c r="G479" s="3">
        <f t="shared" si="42"/>
        <v>1.1903051258185899</v>
      </c>
      <c r="H479" s="6">
        <f t="shared" si="43"/>
        <v>2.282010019205345</v>
      </c>
      <c r="I479">
        <v>2.63916456546112E-3</v>
      </c>
      <c r="J479" s="3">
        <f t="shared" si="44"/>
        <v>1.8994693664687701</v>
      </c>
      <c r="K479" s="6">
        <f t="shared" si="45"/>
        <v>3.7307595137916358</v>
      </c>
      <c r="L479" s="7">
        <v>3.9919196030728702E-7</v>
      </c>
      <c r="M479" s="3">
        <f t="shared" si="46"/>
        <v>-0.70916424065018202</v>
      </c>
      <c r="N479" s="6">
        <f t="shared" si="47"/>
        <v>-1.6348567632892286</v>
      </c>
      <c r="O479">
        <v>8.4096854964675602E-2</v>
      </c>
      <c r="P479" s="5">
        <v>478</v>
      </c>
      <c r="Q479">
        <v>0.93300000000000005</v>
      </c>
      <c r="R479" s="5">
        <v>777</v>
      </c>
      <c r="S479">
        <v>0.89100000000000001</v>
      </c>
      <c r="T479" s="5">
        <v>277</v>
      </c>
      <c r="U479">
        <v>0.96099999999999997</v>
      </c>
    </row>
    <row r="480" spans="1:21" x14ac:dyDescent="0.2">
      <c r="A480" t="s">
        <v>5855</v>
      </c>
      <c r="B480" t="s">
        <v>18</v>
      </c>
      <c r="C480">
        <v>2076</v>
      </c>
      <c r="D480">
        <v>-2.34893622879685</v>
      </c>
      <c r="E480">
        <v>0.74918101917333002</v>
      </c>
      <c r="F480">
        <v>-3.0981172479701802</v>
      </c>
      <c r="G480" s="3">
        <f t="shared" si="42"/>
        <v>2.34893622879685</v>
      </c>
      <c r="H480" s="6">
        <f t="shared" si="43"/>
        <v>5.0944847056892186</v>
      </c>
      <c r="I480" s="7">
        <v>1.32428388420082E-13</v>
      </c>
      <c r="J480" s="3">
        <f t="shared" si="44"/>
        <v>-0.74918101917333002</v>
      </c>
      <c r="K480" s="6">
        <f t="shared" si="45"/>
        <v>-1.6808383909531468</v>
      </c>
      <c r="L480">
        <v>2.0999797946405101E-2</v>
      </c>
      <c r="M480" s="3">
        <f t="shared" si="46"/>
        <v>3.0981172479701802</v>
      </c>
      <c r="N480" s="6">
        <f t="shared" si="47"/>
        <v>8.5630054754460811</v>
      </c>
      <c r="O480" s="7">
        <v>5.6444916887388296E-23</v>
      </c>
      <c r="P480" s="5">
        <v>479</v>
      </c>
      <c r="Q480">
        <v>0.93300000000000005</v>
      </c>
      <c r="R480" s="5">
        <v>1517</v>
      </c>
      <c r="S480">
        <v>0.78800000000000003</v>
      </c>
      <c r="T480" s="5">
        <v>2387</v>
      </c>
      <c r="U480">
        <v>0.66700000000000004</v>
      </c>
    </row>
    <row r="481" spans="1:22" x14ac:dyDescent="0.2">
      <c r="A481" t="s">
        <v>6058</v>
      </c>
      <c r="B481" t="s">
        <v>18</v>
      </c>
      <c r="C481">
        <v>2136</v>
      </c>
      <c r="D481">
        <v>-1.5546414423064601</v>
      </c>
      <c r="E481">
        <v>1.2800849582906</v>
      </c>
      <c r="F481">
        <v>-2.8347264005970598</v>
      </c>
      <c r="G481" s="3">
        <f t="shared" si="42"/>
        <v>1.5546414423064601</v>
      </c>
      <c r="H481" s="6">
        <f t="shared" si="43"/>
        <v>2.937607082774631</v>
      </c>
      <c r="I481" s="7">
        <v>9.7745563021097605E-5</v>
      </c>
      <c r="J481" s="3">
        <f t="shared" si="44"/>
        <v>-1.2800849582906</v>
      </c>
      <c r="K481" s="6">
        <f t="shared" si="45"/>
        <v>-2.4285327774735967</v>
      </c>
      <c r="L481">
        <v>9.8565135305329508E-4</v>
      </c>
      <c r="M481" s="3">
        <f t="shared" si="46"/>
        <v>2.8347264005970598</v>
      </c>
      <c r="N481" s="6">
        <f t="shared" si="47"/>
        <v>7.1340750878567842</v>
      </c>
      <c r="O481" s="7">
        <v>1.77056222182234E-13</v>
      </c>
      <c r="P481" s="5">
        <v>480</v>
      </c>
      <c r="Q481">
        <v>0.93300000000000005</v>
      </c>
      <c r="R481" s="5">
        <v>1055</v>
      </c>
      <c r="S481">
        <v>0.85299999999999998</v>
      </c>
      <c r="T481" s="5">
        <v>2230</v>
      </c>
      <c r="U481">
        <v>0.68899999999999995</v>
      </c>
    </row>
    <row r="482" spans="1:22" x14ac:dyDescent="0.2">
      <c r="A482" t="s">
        <v>6827</v>
      </c>
      <c r="B482" t="s">
        <v>6828</v>
      </c>
      <c r="C482">
        <v>1203</v>
      </c>
      <c r="D482">
        <v>-1.05447018185918</v>
      </c>
      <c r="E482">
        <v>1.2532456659456199</v>
      </c>
      <c r="F482">
        <v>-2.3077158478047899</v>
      </c>
      <c r="G482" s="3">
        <f t="shared" si="42"/>
        <v>1.05447018185918</v>
      </c>
      <c r="H482" s="6">
        <f t="shared" si="43"/>
        <v>2.0769553213988075</v>
      </c>
      <c r="I482">
        <v>4.6009178937399401E-3</v>
      </c>
      <c r="J482" s="3">
        <f t="shared" si="44"/>
        <v>-1.2532456659456199</v>
      </c>
      <c r="K482" s="6">
        <f t="shared" si="45"/>
        <v>-2.3837710294558474</v>
      </c>
      <c r="L482">
        <v>4.2609493181478702E-4</v>
      </c>
      <c r="M482" s="3">
        <f t="shared" si="46"/>
        <v>2.3077158478047899</v>
      </c>
      <c r="N482" s="6">
        <f t="shared" si="47"/>
        <v>4.950985924624602</v>
      </c>
      <c r="O482" s="7">
        <v>7.4260805497893301E-11</v>
      </c>
      <c r="P482" s="5">
        <v>481</v>
      </c>
      <c r="Q482">
        <v>0.93300000000000005</v>
      </c>
      <c r="R482" s="5">
        <v>722</v>
      </c>
      <c r="S482">
        <v>0.89900000000000002</v>
      </c>
      <c r="T482" s="5">
        <v>1662</v>
      </c>
      <c r="U482">
        <v>0.76800000000000002</v>
      </c>
      <c r="V482" t="s">
        <v>6829</v>
      </c>
    </row>
    <row r="483" spans="1:22" x14ac:dyDescent="0.2">
      <c r="A483" t="s">
        <v>8574</v>
      </c>
      <c r="B483" t="s">
        <v>8575</v>
      </c>
      <c r="C483">
        <v>1809</v>
      </c>
      <c r="D483">
        <v>-1.6241758536819499</v>
      </c>
      <c r="E483">
        <v>-1.62380243835974</v>
      </c>
      <c r="F483">
        <v>-3.73415322209693E-4</v>
      </c>
      <c r="G483" s="3">
        <f t="shared" si="42"/>
        <v>1.6241758536819499</v>
      </c>
      <c r="H483" s="6">
        <f t="shared" si="43"/>
        <v>3.0826601636379865</v>
      </c>
      <c r="I483">
        <v>2.9873666579134802E-3</v>
      </c>
      <c r="J483" s="3">
        <f t="shared" si="44"/>
        <v>1.62380243835974</v>
      </c>
      <c r="K483" s="6">
        <f t="shared" si="45"/>
        <v>3.0818623764783659</v>
      </c>
      <c r="L483">
        <v>2.0701979187604598E-3</v>
      </c>
      <c r="M483" s="3">
        <f t="shared" si="46"/>
        <v>3.73415322209693E-4</v>
      </c>
      <c r="N483" s="6">
        <f t="shared" si="47"/>
        <v>1.0002588652776023</v>
      </c>
      <c r="O483">
        <v>1</v>
      </c>
      <c r="P483" s="5">
        <v>482</v>
      </c>
      <c r="Q483">
        <v>0.93300000000000005</v>
      </c>
      <c r="R483" s="5">
        <v>1057</v>
      </c>
      <c r="S483">
        <v>0.85199999999999998</v>
      </c>
      <c r="T483" s="5">
        <v>405</v>
      </c>
      <c r="U483">
        <v>0.94299999999999995</v>
      </c>
    </row>
    <row r="484" spans="1:22" x14ac:dyDescent="0.2">
      <c r="A484" t="s">
        <v>7245</v>
      </c>
      <c r="B484" t="s">
        <v>18</v>
      </c>
      <c r="C484">
        <v>2229</v>
      </c>
      <c r="D484">
        <v>-3.0257983159807399E-2</v>
      </c>
      <c r="E484">
        <v>1.9344007071212601</v>
      </c>
      <c r="F484">
        <v>-1.9646586902810701</v>
      </c>
      <c r="G484" s="3">
        <f t="shared" si="42"/>
        <v>3.0257983159807399E-2</v>
      </c>
      <c r="H484" s="6">
        <f t="shared" si="43"/>
        <v>1.0211947197269373</v>
      </c>
      <c r="I484">
        <v>0.94013797988658299</v>
      </c>
      <c r="J484" s="3">
        <f t="shared" si="44"/>
        <v>-1.9344007071212601</v>
      </c>
      <c r="K484" s="6">
        <f t="shared" si="45"/>
        <v>-3.8221932084975592</v>
      </c>
      <c r="L484" s="7">
        <v>3.4911081641464699E-11</v>
      </c>
      <c r="M484" s="3">
        <f t="shared" si="46"/>
        <v>1.9646586902810701</v>
      </c>
      <c r="N484" s="6">
        <f t="shared" si="47"/>
        <v>3.9032035222938761</v>
      </c>
      <c r="O484" s="7">
        <v>3.4400855184107503E-11</v>
      </c>
      <c r="P484" s="5">
        <v>483</v>
      </c>
      <c r="Q484">
        <v>0.93200000000000005</v>
      </c>
      <c r="R484" s="5">
        <v>398</v>
      </c>
      <c r="S484">
        <v>0.94399999999999995</v>
      </c>
      <c r="T484" s="5">
        <v>1338</v>
      </c>
      <c r="U484">
        <v>0.81299999999999994</v>
      </c>
    </row>
    <row r="485" spans="1:22" x14ac:dyDescent="0.2">
      <c r="A485" t="s">
        <v>8318</v>
      </c>
      <c r="B485" t="s">
        <v>8319</v>
      </c>
      <c r="C485">
        <v>1545</v>
      </c>
      <c r="D485">
        <v>1.5943943231701501</v>
      </c>
      <c r="E485">
        <v>2.0603019662621298</v>
      </c>
      <c r="F485">
        <v>-0.46590764309198301</v>
      </c>
      <c r="G485" s="3">
        <f t="shared" si="42"/>
        <v>-1.5943943231701501</v>
      </c>
      <c r="H485" s="6">
        <f t="shared" si="43"/>
        <v>-3.0196771744821547</v>
      </c>
      <c r="I485" s="7">
        <v>1.3215009954473099E-6</v>
      </c>
      <c r="J485" s="3">
        <f t="shared" si="44"/>
        <v>-2.0603019662621298</v>
      </c>
      <c r="K485" s="6">
        <f t="shared" si="45"/>
        <v>-4.170735916498189</v>
      </c>
      <c r="L485" s="7">
        <v>8.5002798206770199E-11</v>
      </c>
      <c r="M485" s="3">
        <f t="shared" si="46"/>
        <v>0.46590764309198301</v>
      </c>
      <c r="N485" s="6">
        <f t="shared" si="47"/>
        <v>1.3811860260239373</v>
      </c>
      <c r="O485">
        <v>0.196324762196641</v>
      </c>
      <c r="P485" s="5">
        <v>484</v>
      </c>
      <c r="Q485">
        <v>0.93200000000000005</v>
      </c>
      <c r="R485" s="5">
        <v>109</v>
      </c>
      <c r="S485">
        <v>0.98399999999999999</v>
      </c>
      <c r="T485" s="5">
        <v>576</v>
      </c>
      <c r="U485">
        <v>0.91900000000000004</v>
      </c>
    </row>
    <row r="486" spans="1:22" x14ac:dyDescent="0.2">
      <c r="A486" t="s">
        <v>8341</v>
      </c>
      <c r="B486" t="s">
        <v>437</v>
      </c>
      <c r="C486">
        <v>1752</v>
      </c>
      <c r="D486">
        <v>0.34984272130548399</v>
      </c>
      <c r="E486">
        <v>0.86005775576733401</v>
      </c>
      <c r="F486">
        <v>-0.51021503446185001</v>
      </c>
      <c r="G486" s="3">
        <f t="shared" si="42"/>
        <v>-0.34984272130548399</v>
      </c>
      <c r="H486" s="6">
        <f t="shared" si="43"/>
        <v>-1.2744216857554578</v>
      </c>
      <c r="I486">
        <v>0.530946379910604</v>
      </c>
      <c r="J486" s="3">
        <f t="shared" si="44"/>
        <v>-0.86005775576733401</v>
      </c>
      <c r="K486" s="6">
        <f t="shared" si="45"/>
        <v>-1.8151109739663145</v>
      </c>
      <c r="L486">
        <v>7.4096945897288602E-2</v>
      </c>
      <c r="M486" s="3">
        <f t="shared" si="46"/>
        <v>0.51021503446185001</v>
      </c>
      <c r="N486" s="6">
        <f t="shared" si="47"/>
        <v>1.4242624668540103</v>
      </c>
      <c r="O486">
        <v>0.33602332145624803</v>
      </c>
      <c r="P486" s="5">
        <v>485</v>
      </c>
      <c r="Q486">
        <v>0.93200000000000005</v>
      </c>
      <c r="R486" s="5">
        <v>302</v>
      </c>
      <c r="S486">
        <v>0.95799999999999996</v>
      </c>
      <c r="T486" s="5">
        <v>567</v>
      </c>
      <c r="U486">
        <v>0.92100000000000004</v>
      </c>
    </row>
    <row r="487" spans="1:22" x14ac:dyDescent="0.2">
      <c r="A487" t="s">
        <v>7631</v>
      </c>
      <c r="B487" t="s">
        <v>18</v>
      </c>
      <c r="C487">
        <v>840</v>
      </c>
      <c r="D487">
        <v>-0.20496647502871601</v>
      </c>
      <c r="E487">
        <v>1.3052748694460901</v>
      </c>
      <c r="F487">
        <v>-1.51024134447481</v>
      </c>
      <c r="G487" s="3">
        <f t="shared" si="42"/>
        <v>0.20496647502871601</v>
      </c>
      <c r="H487" s="6">
        <f t="shared" si="43"/>
        <v>1.1526595612852337</v>
      </c>
      <c r="I487">
        <v>0.73302956114851503</v>
      </c>
      <c r="J487" s="3">
        <f t="shared" si="44"/>
        <v>-1.3052748694460901</v>
      </c>
      <c r="K487" s="6">
        <f t="shared" si="45"/>
        <v>-2.4713080753282801</v>
      </c>
      <c r="L487">
        <v>6.9879417958307304E-3</v>
      </c>
      <c r="M487" s="3">
        <f t="shared" si="46"/>
        <v>1.51024134447481</v>
      </c>
      <c r="N487" s="6">
        <f t="shared" si="47"/>
        <v>2.8485768819085582</v>
      </c>
      <c r="O487">
        <v>2.33768295576239E-3</v>
      </c>
      <c r="P487" s="5">
        <v>486</v>
      </c>
      <c r="Q487">
        <v>0.93200000000000005</v>
      </c>
      <c r="R487" s="5">
        <v>442</v>
      </c>
      <c r="S487">
        <v>0.93799999999999994</v>
      </c>
      <c r="T487" s="5">
        <v>1065</v>
      </c>
      <c r="U487">
        <v>0.85099999999999998</v>
      </c>
    </row>
    <row r="488" spans="1:22" x14ac:dyDescent="0.2">
      <c r="A488" t="s">
        <v>8685</v>
      </c>
      <c r="B488" t="s">
        <v>8686</v>
      </c>
      <c r="C488">
        <v>273</v>
      </c>
      <c r="D488">
        <v>-2.35806503839824</v>
      </c>
      <c r="E488">
        <v>-2.7884484438877899</v>
      </c>
      <c r="F488">
        <v>0.43038340548954701</v>
      </c>
      <c r="G488" s="3">
        <f t="shared" si="42"/>
        <v>2.35806503839824</v>
      </c>
      <c r="H488" s="6">
        <f t="shared" si="43"/>
        <v>5.1268228146654726</v>
      </c>
      <c r="I488" s="7">
        <v>5.6020775048378704E-18</v>
      </c>
      <c r="J488" s="3">
        <f t="shared" si="44"/>
        <v>2.7884484438877899</v>
      </c>
      <c r="K488" s="6">
        <f t="shared" si="45"/>
        <v>6.9088636695780936</v>
      </c>
      <c r="L488" s="7">
        <v>1.7486337093033999E-25</v>
      </c>
      <c r="M488" s="3">
        <f t="shared" si="46"/>
        <v>-0.43038340548954701</v>
      </c>
      <c r="N488" s="6">
        <f t="shared" si="47"/>
        <v>-1.3475916604363642</v>
      </c>
      <c r="O488">
        <v>0.15408643246100401</v>
      </c>
      <c r="P488" s="5">
        <v>487</v>
      </c>
      <c r="Q488">
        <v>0.93200000000000005</v>
      </c>
      <c r="R488" s="5">
        <v>1597</v>
      </c>
      <c r="S488">
        <v>0.77700000000000002</v>
      </c>
      <c r="T488" s="5">
        <v>332</v>
      </c>
      <c r="U488">
        <v>0.95299999999999996</v>
      </c>
    </row>
    <row r="489" spans="1:22" x14ac:dyDescent="0.2">
      <c r="A489" t="s">
        <v>8397</v>
      </c>
      <c r="B489" t="s">
        <v>8398</v>
      </c>
      <c r="C489">
        <v>444</v>
      </c>
      <c r="D489">
        <v>-1.4678405569042E-2</v>
      </c>
      <c r="E489">
        <v>0.36037151181895999</v>
      </c>
      <c r="F489">
        <v>-0.37504991738800197</v>
      </c>
      <c r="G489" s="3">
        <f t="shared" si="42"/>
        <v>1.4678405569042E-2</v>
      </c>
      <c r="H489" s="6">
        <f t="shared" si="43"/>
        <v>1.010226229560709</v>
      </c>
      <c r="I489">
        <v>0.98213039237090205</v>
      </c>
      <c r="J489" s="3">
        <f t="shared" si="44"/>
        <v>-0.36037151181895999</v>
      </c>
      <c r="K489" s="6">
        <f t="shared" si="45"/>
        <v>-1.2837564381646414</v>
      </c>
      <c r="L489">
        <v>0.43012585610002602</v>
      </c>
      <c r="M489" s="3">
        <f t="shared" si="46"/>
        <v>0.37504991738800197</v>
      </c>
      <c r="N489" s="6">
        <f t="shared" si="47"/>
        <v>1.296884426201351</v>
      </c>
      <c r="O489">
        <v>0.44222578124402601</v>
      </c>
      <c r="P489" s="5">
        <v>488</v>
      </c>
      <c r="Q489">
        <v>0.93200000000000005</v>
      </c>
      <c r="R489" s="5">
        <v>385</v>
      </c>
      <c r="S489">
        <v>0.94599999999999995</v>
      </c>
      <c r="T489" s="5">
        <v>521</v>
      </c>
      <c r="U489">
        <v>0.92700000000000005</v>
      </c>
    </row>
    <row r="490" spans="1:22" x14ac:dyDescent="0.2">
      <c r="A490" t="s">
        <v>7418</v>
      </c>
      <c r="B490" t="s">
        <v>18</v>
      </c>
      <c r="C490">
        <v>792</v>
      </c>
      <c r="D490">
        <v>0.95486865626538098</v>
      </c>
      <c r="E490">
        <v>2.8548524481589399</v>
      </c>
      <c r="F490">
        <v>-1.89998379189356</v>
      </c>
      <c r="G490" s="3">
        <f t="shared" si="42"/>
        <v>-0.95486865626538098</v>
      </c>
      <c r="H490" s="6">
        <f t="shared" si="43"/>
        <v>-1.9384031525683161</v>
      </c>
      <c r="I490">
        <v>2.2055269183369301E-2</v>
      </c>
      <c r="J490" s="3">
        <f t="shared" si="44"/>
        <v>-2.8548524481589399</v>
      </c>
      <c r="K490" s="6">
        <f t="shared" si="45"/>
        <v>-7.2342950940888278</v>
      </c>
      <c r="L490" s="7">
        <v>1.1871883811167801E-13</v>
      </c>
      <c r="M490" s="3">
        <f t="shared" si="46"/>
        <v>1.89998379189356</v>
      </c>
      <c r="N490" s="6">
        <f t="shared" si="47"/>
        <v>3.7320900373607246</v>
      </c>
      <c r="O490" s="7">
        <v>1.7141743406836701E-6</v>
      </c>
      <c r="P490" s="5">
        <v>489</v>
      </c>
      <c r="Q490">
        <v>0.93200000000000005</v>
      </c>
      <c r="R490" s="5">
        <v>167</v>
      </c>
      <c r="S490">
        <v>0.97599999999999998</v>
      </c>
      <c r="T490" s="5">
        <v>1217</v>
      </c>
      <c r="U490">
        <v>0.83</v>
      </c>
    </row>
    <row r="491" spans="1:22" x14ac:dyDescent="0.2">
      <c r="A491" t="s">
        <v>8396</v>
      </c>
      <c r="B491" t="s">
        <v>18</v>
      </c>
      <c r="C491">
        <v>441</v>
      </c>
      <c r="D491">
        <v>1.17148010234427</v>
      </c>
      <c r="E491">
        <v>1.26460123432212</v>
      </c>
      <c r="F491">
        <v>-9.3121131977847396E-2</v>
      </c>
      <c r="G491" s="3">
        <f t="shared" si="42"/>
        <v>-1.17148010234427</v>
      </c>
      <c r="H491" s="6">
        <f t="shared" si="43"/>
        <v>-2.252426613668006</v>
      </c>
      <c r="I491">
        <v>5.4871950743021397E-2</v>
      </c>
      <c r="J491" s="3">
        <f t="shared" si="44"/>
        <v>-1.26460123432212</v>
      </c>
      <c r="K491" s="6">
        <f t="shared" si="45"/>
        <v>-2.4026079184970031</v>
      </c>
      <c r="L491">
        <v>2.9481431518394399E-2</v>
      </c>
      <c r="M491" s="3">
        <f t="shared" si="46"/>
        <v>9.3121131977847396E-2</v>
      </c>
      <c r="N491" s="6">
        <f t="shared" si="47"/>
        <v>1.0666753375748952</v>
      </c>
      <c r="O491">
        <v>0.90365534396856695</v>
      </c>
      <c r="P491" s="5">
        <v>490</v>
      </c>
      <c r="Q491">
        <v>0.93100000000000005</v>
      </c>
      <c r="R491" s="5">
        <v>162</v>
      </c>
      <c r="S491">
        <v>0.97699999999999998</v>
      </c>
      <c r="T491" s="5">
        <v>519</v>
      </c>
      <c r="U491">
        <v>0.92700000000000005</v>
      </c>
    </row>
    <row r="492" spans="1:22" x14ac:dyDescent="0.2">
      <c r="A492" t="s">
        <v>8595</v>
      </c>
      <c r="B492" t="s">
        <v>18</v>
      </c>
      <c r="C492">
        <v>1062</v>
      </c>
      <c r="D492">
        <v>1.10414818547937</v>
      </c>
      <c r="E492">
        <v>0.87730273774829104</v>
      </c>
      <c r="F492">
        <v>0.22684544773107701</v>
      </c>
      <c r="G492" s="3">
        <f t="shared" si="42"/>
        <v>-1.10414818547937</v>
      </c>
      <c r="H492" s="6">
        <f t="shared" si="43"/>
        <v>-2.1497191413696908</v>
      </c>
      <c r="I492">
        <v>1.2485677137296001E-4</v>
      </c>
      <c r="J492" s="3">
        <f t="shared" si="44"/>
        <v>-0.87730273774829104</v>
      </c>
      <c r="K492" s="6">
        <f t="shared" si="45"/>
        <v>-1.8369377505158868</v>
      </c>
      <c r="L492">
        <v>1.77285883152563E-3</v>
      </c>
      <c r="M492" s="3">
        <f t="shared" si="46"/>
        <v>-0.22684544773107701</v>
      </c>
      <c r="N492" s="6">
        <f t="shared" si="47"/>
        <v>-1.1702732663455575</v>
      </c>
      <c r="O492">
        <v>0.49173004603718101</v>
      </c>
      <c r="P492" s="5">
        <v>491</v>
      </c>
      <c r="Q492">
        <v>0.93100000000000005</v>
      </c>
      <c r="R492" s="5">
        <v>175</v>
      </c>
      <c r="S492">
        <v>0.97499999999999998</v>
      </c>
      <c r="T492" s="5">
        <v>393</v>
      </c>
      <c r="U492">
        <v>0.94499999999999995</v>
      </c>
    </row>
    <row r="493" spans="1:22" x14ac:dyDescent="0.2">
      <c r="A493" t="s">
        <v>7050</v>
      </c>
      <c r="B493" t="s">
        <v>18</v>
      </c>
      <c r="C493">
        <v>828</v>
      </c>
      <c r="D493">
        <v>1.9630600903890201</v>
      </c>
      <c r="E493">
        <v>4.0111268769468502</v>
      </c>
      <c r="F493">
        <v>-2.0480667865578299</v>
      </c>
      <c r="G493" s="3">
        <f t="shared" si="42"/>
        <v>-1.9630600903890201</v>
      </c>
      <c r="H493" s="6">
        <f t="shared" si="43"/>
        <v>-3.8988809143592253</v>
      </c>
      <c r="I493" s="7">
        <v>1.13346871065029E-9</v>
      </c>
      <c r="J493" s="3">
        <f t="shared" si="44"/>
        <v>-4.0111268769468502</v>
      </c>
      <c r="K493" s="6">
        <f t="shared" si="45"/>
        <v>-16.123878108970619</v>
      </c>
      <c r="L493" s="7">
        <v>3.0835465958213998E-38</v>
      </c>
      <c r="M493" s="3">
        <f t="shared" si="46"/>
        <v>2.0480667865578299</v>
      </c>
      <c r="N493" s="6">
        <f t="shared" si="47"/>
        <v>4.1355143855735204</v>
      </c>
      <c r="O493" s="7">
        <v>1.4198485043844799E-10</v>
      </c>
      <c r="P493" s="5">
        <v>492</v>
      </c>
      <c r="Q493">
        <v>0.93100000000000005</v>
      </c>
      <c r="R493" s="5">
        <v>78</v>
      </c>
      <c r="S493">
        <v>0.98899999999999999</v>
      </c>
      <c r="T493" s="5">
        <v>1489</v>
      </c>
      <c r="U493">
        <v>0.79200000000000004</v>
      </c>
    </row>
    <row r="494" spans="1:22" x14ac:dyDescent="0.2">
      <c r="A494" t="s">
        <v>7511</v>
      </c>
      <c r="B494" t="s">
        <v>18</v>
      </c>
      <c r="C494">
        <v>1923</v>
      </c>
      <c r="D494">
        <v>0.73060531340274104</v>
      </c>
      <c r="E494">
        <v>2.40573363573704</v>
      </c>
      <c r="F494">
        <v>-1.6751283223343001</v>
      </c>
      <c r="G494" s="3">
        <f t="shared" si="42"/>
        <v>-0.73060531340274104</v>
      </c>
      <c r="H494" s="6">
        <f t="shared" si="43"/>
        <v>-1.6593351549669515</v>
      </c>
      <c r="I494">
        <v>4.2961838502316102E-3</v>
      </c>
      <c r="J494" s="3">
        <f t="shared" si="44"/>
        <v>-2.40573363573704</v>
      </c>
      <c r="K494" s="6">
        <f t="shared" si="45"/>
        <v>-5.299049616246279</v>
      </c>
      <c r="L494" s="7">
        <v>4.5256758697818498E-24</v>
      </c>
      <c r="M494" s="3">
        <f t="shared" si="46"/>
        <v>1.6751283223343001</v>
      </c>
      <c r="N494" s="6">
        <f t="shared" si="47"/>
        <v>3.193477580695157</v>
      </c>
      <c r="O494" s="7">
        <v>5.8508036316685901E-12</v>
      </c>
      <c r="P494" s="5">
        <v>493</v>
      </c>
      <c r="Q494">
        <v>0.93100000000000005</v>
      </c>
      <c r="R494" s="5">
        <v>238</v>
      </c>
      <c r="S494">
        <v>0.96599999999999997</v>
      </c>
      <c r="T494" s="5">
        <v>1157</v>
      </c>
      <c r="U494">
        <v>0.83899999999999997</v>
      </c>
    </row>
    <row r="495" spans="1:22" x14ac:dyDescent="0.2">
      <c r="A495" t="s">
        <v>6544</v>
      </c>
      <c r="B495" t="s">
        <v>4220</v>
      </c>
      <c r="C495">
        <v>2625</v>
      </c>
      <c r="D495">
        <v>0.86513315293116599</v>
      </c>
      <c r="E495">
        <v>3.4416962079073099</v>
      </c>
      <c r="F495">
        <v>-2.5765630549761398</v>
      </c>
      <c r="G495" s="3">
        <f t="shared" si="42"/>
        <v>-0.86513315293116599</v>
      </c>
      <c r="H495" s="6">
        <f t="shared" si="43"/>
        <v>-1.8215077747190174</v>
      </c>
      <c r="I495">
        <v>2.6559588024431601E-2</v>
      </c>
      <c r="J495" s="3">
        <f t="shared" si="44"/>
        <v>-3.4416962079073099</v>
      </c>
      <c r="K495" s="6">
        <f t="shared" si="45"/>
        <v>-10.865602037054813</v>
      </c>
      <c r="L495" s="7">
        <v>5.29216789045652E-22</v>
      </c>
      <c r="M495" s="3">
        <f t="shared" si="46"/>
        <v>2.5765630549761398</v>
      </c>
      <c r="N495" s="6">
        <f t="shared" si="47"/>
        <v>5.9651691789956232</v>
      </c>
      <c r="O495" s="7">
        <v>1.6271732715515001E-12</v>
      </c>
      <c r="P495" s="5">
        <v>494</v>
      </c>
      <c r="Q495">
        <v>0.93100000000000005</v>
      </c>
      <c r="R495" s="5">
        <v>195</v>
      </c>
      <c r="S495">
        <v>0.97199999999999998</v>
      </c>
      <c r="T495" s="5">
        <v>1878</v>
      </c>
      <c r="U495">
        <v>0.73799999999999999</v>
      </c>
    </row>
    <row r="496" spans="1:22" x14ac:dyDescent="0.2">
      <c r="A496" t="s">
        <v>8555</v>
      </c>
      <c r="B496" t="s">
        <v>7665</v>
      </c>
      <c r="C496">
        <v>312</v>
      </c>
      <c r="D496">
        <v>-2.3169228283157599</v>
      </c>
      <c r="E496">
        <v>-2.3861512793711399</v>
      </c>
      <c r="F496">
        <v>6.9228451055377505E-2</v>
      </c>
      <c r="G496" s="3">
        <f t="shared" si="42"/>
        <v>2.3169228283157599</v>
      </c>
      <c r="H496" s="6">
        <f t="shared" si="43"/>
        <v>4.9826831247752645</v>
      </c>
      <c r="I496" s="7">
        <v>2.23944203675916E-8</v>
      </c>
      <c r="J496" s="3">
        <f t="shared" si="44"/>
        <v>2.3861512793711399</v>
      </c>
      <c r="K496" s="6">
        <f t="shared" si="45"/>
        <v>5.2276091480197975</v>
      </c>
      <c r="L496" s="7">
        <v>3.1686184906134899E-9</v>
      </c>
      <c r="M496" s="3">
        <f t="shared" si="46"/>
        <v>-6.9228451055377505E-2</v>
      </c>
      <c r="N496" s="6">
        <f t="shared" si="47"/>
        <v>-1.0491554484022241</v>
      </c>
      <c r="O496">
        <v>0.89984012590612195</v>
      </c>
      <c r="P496" s="5">
        <v>495</v>
      </c>
      <c r="Q496">
        <v>0.93100000000000005</v>
      </c>
      <c r="R496" s="5">
        <v>1646</v>
      </c>
      <c r="S496">
        <v>0.77</v>
      </c>
      <c r="T496" s="5">
        <v>423</v>
      </c>
      <c r="U496">
        <v>0.94099999999999995</v>
      </c>
    </row>
    <row r="497" spans="1:21" x14ac:dyDescent="0.2">
      <c r="A497" t="s">
        <v>8458</v>
      </c>
      <c r="B497" t="s">
        <v>8459</v>
      </c>
      <c r="C497">
        <v>300</v>
      </c>
      <c r="D497">
        <v>-2.8921394907268501</v>
      </c>
      <c r="E497">
        <v>-2.7004727478952599</v>
      </c>
      <c r="F497">
        <v>-0.19166674283158999</v>
      </c>
      <c r="G497" s="3">
        <f t="shared" si="42"/>
        <v>2.8921394907268501</v>
      </c>
      <c r="H497" s="6">
        <f t="shared" si="43"/>
        <v>7.4237055573745208</v>
      </c>
      <c r="I497" s="7">
        <v>1.5216596919344799E-12</v>
      </c>
      <c r="J497" s="3">
        <f t="shared" si="44"/>
        <v>2.7004727478952599</v>
      </c>
      <c r="K497" s="6">
        <f t="shared" si="45"/>
        <v>6.500148815829867</v>
      </c>
      <c r="L497" s="7">
        <v>1.6810623705104499E-11</v>
      </c>
      <c r="M497" s="3">
        <f t="shared" si="46"/>
        <v>0.19166674283158999</v>
      </c>
      <c r="N497" s="6">
        <f t="shared" si="47"/>
        <v>1.1420823996052991</v>
      </c>
      <c r="O497">
        <v>0.705175303457651</v>
      </c>
      <c r="P497" s="5">
        <v>496</v>
      </c>
      <c r="Q497">
        <v>0.93100000000000005</v>
      </c>
      <c r="R497" s="5">
        <v>2235</v>
      </c>
      <c r="S497">
        <v>0.68799999999999994</v>
      </c>
      <c r="T497" s="5">
        <v>485</v>
      </c>
      <c r="U497">
        <v>0.93200000000000005</v>
      </c>
    </row>
    <row r="498" spans="1:21" x14ac:dyDescent="0.2">
      <c r="A498" t="s">
        <v>8542</v>
      </c>
      <c r="B498" t="s">
        <v>18</v>
      </c>
      <c r="C498">
        <v>1665</v>
      </c>
      <c r="D498">
        <v>-2.8063906645961998</v>
      </c>
      <c r="E498">
        <v>-2.78806808063805</v>
      </c>
      <c r="F498">
        <v>-1.83225839581505E-2</v>
      </c>
      <c r="G498" s="3">
        <f t="shared" si="42"/>
        <v>2.8063906645961998</v>
      </c>
      <c r="H498" s="6">
        <f t="shared" si="43"/>
        <v>6.9953229567923243</v>
      </c>
      <c r="I498" s="7">
        <v>5.64365404475927E-12</v>
      </c>
      <c r="J498" s="3">
        <f t="shared" si="44"/>
        <v>2.78806808063805</v>
      </c>
      <c r="K498" s="6">
        <f t="shared" si="45"/>
        <v>6.9070424035611238</v>
      </c>
      <c r="L498" s="7">
        <v>2.8083786075392898E-12</v>
      </c>
      <c r="M498" s="3">
        <f t="shared" si="46"/>
        <v>1.83225839581505E-2</v>
      </c>
      <c r="N498" s="6">
        <f t="shared" si="47"/>
        <v>1.0127812380572165</v>
      </c>
      <c r="O498">
        <v>0.97638372038471999</v>
      </c>
      <c r="P498" s="5">
        <v>497</v>
      </c>
      <c r="Q498">
        <v>0.93</v>
      </c>
      <c r="R498" s="5">
        <v>2130</v>
      </c>
      <c r="S498">
        <v>0.70299999999999996</v>
      </c>
      <c r="T498" s="5">
        <v>429</v>
      </c>
      <c r="U498">
        <v>0.94</v>
      </c>
    </row>
    <row r="499" spans="1:21" x14ac:dyDescent="0.2">
      <c r="A499" t="s">
        <v>8725</v>
      </c>
      <c r="B499" t="s">
        <v>18</v>
      </c>
      <c r="C499">
        <v>366</v>
      </c>
      <c r="D499">
        <v>-1.05220674758435</v>
      </c>
      <c r="E499">
        <v>-1.6373094806612301</v>
      </c>
      <c r="F499">
        <v>0.58510273307688399</v>
      </c>
      <c r="G499" s="3">
        <f t="shared" si="42"/>
        <v>1.05220674758435</v>
      </c>
      <c r="H499" s="6">
        <f t="shared" si="43"/>
        <v>2.0736993553543406</v>
      </c>
      <c r="I499">
        <v>2.45429256414578E-2</v>
      </c>
      <c r="J499" s="3">
        <f t="shared" si="44"/>
        <v>1.6373094806612301</v>
      </c>
      <c r="K499" s="6">
        <f t="shared" si="45"/>
        <v>3.1108513982621968</v>
      </c>
      <c r="L499">
        <v>1.95165775986562E-4</v>
      </c>
      <c r="M499" s="3">
        <f t="shared" si="46"/>
        <v>-0.58510273307688399</v>
      </c>
      <c r="N499" s="6">
        <f t="shared" si="47"/>
        <v>-1.5001458095793458</v>
      </c>
      <c r="O499">
        <v>0.236080391108482</v>
      </c>
      <c r="P499" s="5">
        <v>498</v>
      </c>
      <c r="Q499">
        <v>0.93</v>
      </c>
      <c r="R499" s="5">
        <v>734</v>
      </c>
      <c r="S499">
        <v>0.89700000000000002</v>
      </c>
      <c r="T499" s="5">
        <v>307</v>
      </c>
      <c r="U499">
        <v>0.95699999999999996</v>
      </c>
    </row>
    <row r="500" spans="1:21" x14ac:dyDescent="0.2">
      <c r="A500" t="s">
        <v>8726</v>
      </c>
      <c r="B500" t="s">
        <v>18</v>
      </c>
      <c r="C500">
        <v>918</v>
      </c>
      <c r="D500">
        <v>-1.24302670451787</v>
      </c>
      <c r="E500">
        <v>-1.8883596743976101</v>
      </c>
      <c r="F500">
        <v>0.64533296987974098</v>
      </c>
      <c r="G500" s="3">
        <f t="shared" si="42"/>
        <v>1.24302670451787</v>
      </c>
      <c r="H500" s="6">
        <f t="shared" si="43"/>
        <v>2.3669458556491612</v>
      </c>
      <c r="I500">
        <v>1.40079637978347E-3</v>
      </c>
      <c r="J500" s="3">
        <f t="shared" si="44"/>
        <v>1.8883596743976101</v>
      </c>
      <c r="K500" s="6">
        <f t="shared" si="45"/>
        <v>3.7021405677585735</v>
      </c>
      <c r="L500" s="7">
        <v>3.2623096862855302E-7</v>
      </c>
      <c r="M500" s="3">
        <f t="shared" si="46"/>
        <v>-0.64533296987974098</v>
      </c>
      <c r="N500" s="6">
        <f t="shared" si="47"/>
        <v>-1.5641002344530703</v>
      </c>
      <c r="O500">
        <v>0.114297168269831</v>
      </c>
      <c r="P500" s="5">
        <v>499</v>
      </c>
      <c r="Q500">
        <v>0.93</v>
      </c>
      <c r="R500" s="5">
        <v>866</v>
      </c>
      <c r="S500">
        <v>0.879</v>
      </c>
      <c r="T500" s="5">
        <v>306</v>
      </c>
      <c r="U500">
        <v>0.95699999999999996</v>
      </c>
    </row>
    <row r="501" spans="1:21" x14ac:dyDescent="0.2">
      <c r="A501" t="s">
        <v>8087</v>
      </c>
      <c r="B501" t="s">
        <v>8088</v>
      </c>
      <c r="C501">
        <v>1170</v>
      </c>
      <c r="D501">
        <v>5.0781903189291904E-4</v>
      </c>
      <c r="E501">
        <v>0.98375238551885402</v>
      </c>
      <c r="F501">
        <v>-0.98324456648696101</v>
      </c>
      <c r="G501" s="3">
        <f t="shared" si="42"/>
        <v>-5.0781903189291904E-4</v>
      </c>
      <c r="H501" s="6">
        <f t="shared" si="43"/>
        <v>-1.0003520552871128</v>
      </c>
      <c r="I501">
        <v>1</v>
      </c>
      <c r="J501" s="3">
        <f t="shared" si="44"/>
        <v>-0.98375238551885402</v>
      </c>
      <c r="K501" s="6">
        <f t="shared" si="45"/>
        <v>-1.9776023812499222</v>
      </c>
      <c r="L501">
        <v>8.2976751407130595E-4</v>
      </c>
      <c r="M501" s="3">
        <f t="shared" si="46"/>
        <v>0.98324456648696101</v>
      </c>
      <c r="N501" s="6">
        <f t="shared" si="47"/>
        <v>1.9769064008993584</v>
      </c>
      <c r="O501">
        <v>1.1803757854930901E-3</v>
      </c>
      <c r="P501" s="5">
        <v>500</v>
      </c>
      <c r="Q501">
        <v>0.93</v>
      </c>
      <c r="R501" s="5">
        <v>395</v>
      </c>
      <c r="S501">
        <v>0.94499999999999995</v>
      </c>
      <c r="T501" s="5">
        <v>742</v>
      </c>
      <c r="U501">
        <v>0.89600000000000002</v>
      </c>
    </row>
    <row r="502" spans="1:21" x14ac:dyDescent="0.2">
      <c r="A502" t="s">
        <v>8643</v>
      </c>
      <c r="B502" t="s">
        <v>18</v>
      </c>
      <c r="C502">
        <v>1995</v>
      </c>
      <c r="D502">
        <v>-1.20687082352953</v>
      </c>
      <c r="E502">
        <v>-1.5373328912197799</v>
      </c>
      <c r="F502">
        <v>0.33046206769025199</v>
      </c>
      <c r="G502" s="3">
        <f t="shared" si="42"/>
        <v>1.20687082352953</v>
      </c>
      <c r="H502" s="6">
        <f t="shared" si="43"/>
        <v>2.3083641387648872</v>
      </c>
      <c r="I502" s="7">
        <v>5.0673044520700303E-8</v>
      </c>
      <c r="J502" s="3">
        <f t="shared" si="44"/>
        <v>1.5373328912197799</v>
      </c>
      <c r="K502" s="6">
        <f t="shared" si="45"/>
        <v>2.9025740859261888</v>
      </c>
      <c r="L502" s="7">
        <v>6.8860553236420903E-13</v>
      </c>
      <c r="M502" s="3">
        <f t="shared" si="46"/>
        <v>-0.33046206769025199</v>
      </c>
      <c r="N502" s="6">
        <f t="shared" si="47"/>
        <v>-1.2574160363967721</v>
      </c>
      <c r="O502">
        <v>0.17275647442054701</v>
      </c>
      <c r="P502" s="5">
        <v>501</v>
      </c>
      <c r="Q502">
        <v>0.93</v>
      </c>
      <c r="R502" s="5">
        <v>825</v>
      </c>
      <c r="S502">
        <v>0.88500000000000001</v>
      </c>
      <c r="T502" s="5">
        <v>365</v>
      </c>
      <c r="U502">
        <v>0.94899999999999995</v>
      </c>
    </row>
    <row r="503" spans="1:21" x14ac:dyDescent="0.2">
      <c r="A503" t="s">
        <v>8445</v>
      </c>
      <c r="B503" t="s">
        <v>18</v>
      </c>
      <c r="C503">
        <v>465</v>
      </c>
      <c r="D503">
        <v>-2.4864785978881701</v>
      </c>
      <c r="E503">
        <v>-2.3308178320326598</v>
      </c>
      <c r="F503">
        <v>-0.15566076585550701</v>
      </c>
      <c r="G503" s="3">
        <f t="shared" si="42"/>
        <v>2.4864785978881701</v>
      </c>
      <c r="H503" s="6">
        <f t="shared" si="43"/>
        <v>5.6040840672100432</v>
      </c>
      <c r="I503" s="7">
        <v>6.0510939513941202E-14</v>
      </c>
      <c r="J503" s="3">
        <f t="shared" si="44"/>
        <v>2.3308178320326598</v>
      </c>
      <c r="K503" s="6">
        <f t="shared" si="45"/>
        <v>5.0309045988721008</v>
      </c>
      <c r="L503" s="7">
        <v>7.8491914809077795E-13</v>
      </c>
      <c r="M503" s="3">
        <f t="shared" si="46"/>
        <v>0.15566076585550701</v>
      </c>
      <c r="N503" s="6">
        <f t="shared" si="47"/>
        <v>1.1139316910255925</v>
      </c>
      <c r="O503">
        <v>0.70530479074155406</v>
      </c>
      <c r="P503" s="5">
        <v>502</v>
      </c>
      <c r="Q503">
        <v>0.93</v>
      </c>
      <c r="R503" s="5">
        <v>1829</v>
      </c>
      <c r="S503">
        <v>0.745</v>
      </c>
      <c r="T503" s="5">
        <v>492</v>
      </c>
      <c r="U503">
        <v>0.93100000000000005</v>
      </c>
    </row>
    <row r="504" spans="1:21" x14ac:dyDescent="0.2">
      <c r="A504" t="s">
        <v>8584</v>
      </c>
      <c r="B504" t="s">
        <v>8585</v>
      </c>
      <c r="C504">
        <v>1320</v>
      </c>
      <c r="D504">
        <v>-2.5422908921188698</v>
      </c>
      <c r="E504">
        <v>-2.5476175842758</v>
      </c>
      <c r="F504">
        <v>5.3266921569220501E-3</v>
      </c>
      <c r="G504" s="3">
        <f t="shared" si="42"/>
        <v>2.5422908921188698</v>
      </c>
      <c r="H504" s="6">
        <f t="shared" si="43"/>
        <v>5.8251326052091557</v>
      </c>
      <c r="I504" s="7">
        <v>2.2161268754739001E-5</v>
      </c>
      <c r="J504" s="3">
        <f t="shared" si="44"/>
        <v>2.5476175842758</v>
      </c>
      <c r="K504" s="6">
        <f t="shared" si="45"/>
        <v>5.846679806537292</v>
      </c>
      <c r="L504" s="7">
        <v>1.0708801242821501E-5</v>
      </c>
      <c r="M504" s="3">
        <f t="shared" si="46"/>
        <v>-5.3266921569220501E-3</v>
      </c>
      <c r="N504" s="6">
        <f t="shared" si="47"/>
        <v>-1.0036990061494626</v>
      </c>
      <c r="O504">
        <v>0.99761516088853197</v>
      </c>
      <c r="P504" s="5">
        <v>503</v>
      </c>
      <c r="Q504">
        <v>0.93</v>
      </c>
      <c r="R504" s="5">
        <v>1827</v>
      </c>
      <c r="S504">
        <v>0.745</v>
      </c>
      <c r="T504" s="5">
        <v>401</v>
      </c>
      <c r="U504">
        <v>0.94399999999999995</v>
      </c>
    </row>
    <row r="505" spans="1:21" x14ac:dyDescent="0.2">
      <c r="A505" t="s">
        <v>7630</v>
      </c>
      <c r="B505" t="s">
        <v>18</v>
      </c>
      <c r="C505">
        <v>957</v>
      </c>
      <c r="D505">
        <v>0.20867418540944099</v>
      </c>
      <c r="E505">
        <v>1.6983612424100301</v>
      </c>
      <c r="F505">
        <v>-1.48968705700059</v>
      </c>
      <c r="G505" s="3">
        <f t="shared" si="42"/>
        <v>-0.20867418540944099</v>
      </c>
      <c r="H505" s="6">
        <f t="shared" si="43"/>
        <v>-1.1556256935057303</v>
      </c>
      <c r="I505">
        <v>0.62826801429141999</v>
      </c>
      <c r="J505" s="3">
        <f t="shared" si="44"/>
        <v>-1.6983612424100301</v>
      </c>
      <c r="K505" s="6">
        <f t="shared" si="45"/>
        <v>-3.2453211300321616</v>
      </c>
      <c r="L505" s="7">
        <v>1.0064505917946E-6</v>
      </c>
      <c r="M505" s="3">
        <f t="shared" si="46"/>
        <v>1.48968705700059</v>
      </c>
      <c r="N505" s="6">
        <f t="shared" si="47"/>
        <v>2.8082805256666541</v>
      </c>
      <c r="O505" s="7">
        <v>3.04825643055579E-5</v>
      </c>
      <c r="P505" s="5">
        <v>504</v>
      </c>
      <c r="Q505">
        <v>0.92900000000000005</v>
      </c>
      <c r="R505" s="5">
        <v>356</v>
      </c>
      <c r="S505">
        <v>0.95</v>
      </c>
      <c r="T505" s="5">
        <v>1069</v>
      </c>
      <c r="U505">
        <v>0.85099999999999998</v>
      </c>
    </row>
    <row r="506" spans="1:21" x14ac:dyDescent="0.2">
      <c r="A506" t="s">
        <v>8641</v>
      </c>
      <c r="B506" t="s">
        <v>8642</v>
      </c>
      <c r="C506">
        <v>342</v>
      </c>
      <c r="D506">
        <v>-2.8543549043816498</v>
      </c>
      <c r="E506">
        <v>-3.2086551802414398</v>
      </c>
      <c r="F506">
        <v>0.35430027585979701</v>
      </c>
      <c r="G506" s="3">
        <f t="shared" si="42"/>
        <v>2.8543549043816498</v>
      </c>
      <c r="H506" s="6">
        <f t="shared" si="43"/>
        <v>7.2318006251846318</v>
      </c>
      <c r="I506" s="7">
        <v>1.09602801487408E-12</v>
      </c>
      <c r="J506" s="3">
        <f t="shared" si="44"/>
        <v>3.2086551802414398</v>
      </c>
      <c r="K506" s="6">
        <f t="shared" si="45"/>
        <v>9.2448837608896266</v>
      </c>
      <c r="L506" s="7">
        <v>2.4995914327474698E-16</v>
      </c>
      <c r="M506" s="3">
        <f t="shared" si="46"/>
        <v>-0.35430027585979701</v>
      </c>
      <c r="N506" s="6">
        <f t="shared" si="47"/>
        <v>-1.2783654085670597</v>
      </c>
      <c r="O506">
        <v>0.44792109186310303</v>
      </c>
      <c r="P506" s="5">
        <v>505</v>
      </c>
      <c r="Q506">
        <v>0.92900000000000005</v>
      </c>
      <c r="R506" s="5">
        <v>2224</v>
      </c>
      <c r="S506">
        <v>0.69</v>
      </c>
      <c r="T506" s="5">
        <v>364</v>
      </c>
      <c r="U506">
        <v>0.94899999999999995</v>
      </c>
    </row>
    <row r="507" spans="1:21" x14ac:dyDescent="0.2">
      <c r="A507" t="s">
        <v>8118</v>
      </c>
      <c r="B507" t="s">
        <v>18</v>
      </c>
      <c r="C507">
        <v>1119</v>
      </c>
      <c r="D507">
        <v>-1.99506101139782</v>
      </c>
      <c r="E507">
        <v>-1.1041702663095501</v>
      </c>
      <c r="F507">
        <v>-0.89089074508827404</v>
      </c>
      <c r="G507" s="3">
        <f t="shared" si="42"/>
        <v>1.99506101139782</v>
      </c>
      <c r="H507" s="6">
        <f t="shared" si="43"/>
        <v>3.9863296291420811</v>
      </c>
      <c r="I507" s="7">
        <v>2.0391165998690598E-12</v>
      </c>
      <c r="J507" s="3">
        <f t="shared" si="44"/>
        <v>1.1041702663095501</v>
      </c>
      <c r="K507" s="6">
        <f t="shared" si="45"/>
        <v>2.1497520436430082</v>
      </c>
      <c r="L507" s="7">
        <v>9.4094553014021794E-5</v>
      </c>
      <c r="M507" s="3">
        <f t="shared" si="46"/>
        <v>0.89089074508827404</v>
      </c>
      <c r="N507" s="6">
        <f t="shared" si="47"/>
        <v>1.8543206603431281</v>
      </c>
      <c r="O507">
        <v>2.46398745406926E-3</v>
      </c>
      <c r="P507" s="5">
        <v>506</v>
      </c>
      <c r="Q507">
        <v>0.92900000000000005</v>
      </c>
      <c r="R507" s="5">
        <v>1323</v>
      </c>
      <c r="S507">
        <v>0.81499999999999995</v>
      </c>
      <c r="T507" s="5">
        <v>721</v>
      </c>
      <c r="U507">
        <v>0.89900000000000002</v>
      </c>
    </row>
    <row r="508" spans="1:21" x14ac:dyDescent="0.2">
      <c r="A508" t="s">
        <v>8653</v>
      </c>
      <c r="B508" t="s">
        <v>8654</v>
      </c>
      <c r="C508">
        <v>882</v>
      </c>
      <c r="D508">
        <v>-1.48816259804909</v>
      </c>
      <c r="E508">
        <v>-1.8458941767283401</v>
      </c>
      <c r="F508">
        <v>0.35773157867924599</v>
      </c>
      <c r="G508" s="3">
        <f t="shared" si="42"/>
        <v>1.48816259804909</v>
      </c>
      <c r="H508" s="6">
        <f t="shared" si="43"/>
        <v>2.8053146547154055</v>
      </c>
      <c r="I508">
        <v>1.09810446666334E-4</v>
      </c>
      <c r="J508" s="3">
        <f t="shared" si="44"/>
        <v>1.8458941767283401</v>
      </c>
      <c r="K508" s="6">
        <f t="shared" si="45"/>
        <v>3.5947568173979203</v>
      </c>
      <c r="L508" s="7">
        <v>5.6029530515901897E-7</v>
      </c>
      <c r="M508" s="3">
        <f t="shared" si="46"/>
        <v>-0.35773157867924599</v>
      </c>
      <c r="N508" s="6">
        <f t="shared" si="47"/>
        <v>-1.2814094887201137</v>
      </c>
      <c r="O508">
        <v>0.40837412756028102</v>
      </c>
      <c r="P508" s="5">
        <v>507</v>
      </c>
      <c r="Q508">
        <v>0.92900000000000005</v>
      </c>
      <c r="R508" s="5">
        <v>1006</v>
      </c>
      <c r="S508">
        <v>0.86</v>
      </c>
      <c r="T508" s="5">
        <v>359</v>
      </c>
      <c r="U508">
        <v>0.95</v>
      </c>
    </row>
    <row r="509" spans="1:21" x14ac:dyDescent="0.2">
      <c r="A509" t="s">
        <v>7130</v>
      </c>
      <c r="B509" t="s">
        <v>18</v>
      </c>
      <c r="C509">
        <v>213</v>
      </c>
      <c r="D509">
        <v>0.70205498416908996</v>
      </c>
      <c r="E509">
        <v>2.7982342557618298</v>
      </c>
      <c r="F509">
        <v>-2.0961792715927401</v>
      </c>
      <c r="G509" s="3">
        <f t="shared" si="42"/>
        <v>-0.70205498416908996</v>
      </c>
      <c r="H509" s="6">
        <f t="shared" si="43"/>
        <v>-1.6268203966598327</v>
      </c>
      <c r="I509">
        <v>1.5091510865281099E-2</v>
      </c>
      <c r="J509" s="3">
        <f t="shared" si="44"/>
        <v>-2.7982342557618298</v>
      </c>
      <c r="K509" s="6">
        <f t="shared" si="45"/>
        <v>-6.9558858420943217</v>
      </c>
      <c r="L509" s="7">
        <v>9.5725123797111005E-26</v>
      </c>
      <c r="M509" s="3">
        <f t="shared" si="46"/>
        <v>2.0961792715927401</v>
      </c>
      <c r="N509" s="6">
        <f t="shared" si="47"/>
        <v>4.2757552440183693</v>
      </c>
      <c r="O509" s="7">
        <v>1.53511031710358E-14</v>
      </c>
      <c r="P509" s="5">
        <v>508</v>
      </c>
      <c r="Q509">
        <v>0.92900000000000005</v>
      </c>
      <c r="R509" s="5">
        <v>242</v>
      </c>
      <c r="S509">
        <v>0.96599999999999997</v>
      </c>
      <c r="T509" s="5">
        <v>1436</v>
      </c>
      <c r="U509">
        <v>0.8</v>
      </c>
    </row>
    <row r="510" spans="1:21" x14ac:dyDescent="0.2">
      <c r="A510" t="s">
        <v>8532</v>
      </c>
      <c r="B510" t="s">
        <v>18</v>
      </c>
      <c r="C510">
        <v>678</v>
      </c>
      <c r="D510">
        <v>-0.87684431821449105</v>
      </c>
      <c r="E510">
        <v>-0.83861207530639004</v>
      </c>
      <c r="F510">
        <v>-3.8232242908100803E-2</v>
      </c>
      <c r="G510" s="3">
        <f t="shared" si="42"/>
        <v>0.87684431821449105</v>
      </c>
      <c r="H510" s="6">
        <f t="shared" si="43"/>
        <v>1.8363541522155991</v>
      </c>
      <c r="I510">
        <v>9.2300955251667996E-2</v>
      </c>
      <c r="J510" s="3">
        <f t="shared" si="44"/>
        <v>0.83861207530639004</v>
      </c>
      <c r="K510" s="6">
        <f t="shared" si="45"/>
        <v>1.7883288771119374</v>
      </c>
      <c r="L510">
        <v>9.2057344041435105E-2</v>
      </c>
      <c r="M510" s="3">
        <f t="shared" si="46"/>
        <v>3.8232242908100803E-2</v>
      </c>
      <c r="N510" s="6">
        <f t="shared" si="47"/>
        <v>1.0268548339840151</v>
      </c>
      <c r="O510">
        <v>0.95443237005274295</v>
      </c>
      <c r="P510" s="5">
        <v>509</v>
      </c>
      <c r="Q510">
        <v>0.92900000000000005</v>
      </c>
      <c r="R510" s="5">
        <v>674</v>
      </c>
      <c r="S510">
        <v>0.90600000000000003</v>
      </c>
      <c r="T510" s="5">
        <v>433</v>
      </c>
      <c r="U510">
        <v>0.93899999999999995</v>
      </c>
    </row>
    <row r="511" spans="1:21" x14ac:dyDescent="0.2">
      <c r="A511" t="s">
        <v>4281</v>
      </c>
      <c r="B511" t="s">
        <v>18</v>
      </c>
      <c r="C511">
        <v>1038</v>
      </c>
      <c r="D511">
        <v>-1.6180148701595101</v>
      </c>
      <c r="E511">
        <v>2.1799750270454199</v>
      </c>
      <c r="F511">
        <v>-3.79798989720494</v>
      </c>
      <c r="G511" s="3">
        <f t="shared" si="42"/>
        <v>1.6180148701595101</v>
      </c>
      <c r="H511" s="6">
        <f t="shared" si="43"/>
        <v>3.0695238300627965</v>
      </c>
      <c r="I511">
        <v>3.7735293465471398E-3</v>
      </c>
      <c r="J511" s="3">
        <f t="shared" si="44"/>
        <v>-2.1799750270454199</v>
      </c>
      <c r="K511" s="6">
        <f t="shared" si="45"/>
        <v>-4.5314571012852252</v>
      </c>
      <c r="L511" s="7">
        <v>4.1247702324300699E-5</v>
      </c>
      <c r="M511" s="3">
        <f t="shared" si="46"/>
        <v>3.79798989720494</v>
      </c>
      <c r="N511" s="6">
        <f t="shared" si="47"/>
        <v>13.909415557302379</v>
      </c>
      <c r="O511" s="7">
        <v>8.9599843016653701E-13</v>
      </c>
      <c r="P511" s="5">
        <v>510</v>
      </c>
      <c r="Q511">
        <v>0.92900000000000005</v>
      </c>
      <c r="R511" s="5">
        <v>1074</v>
      </c>
      <c r="S511">
        <v>0.85</v>
      </c>
      <c r="T511" s="5">
        <v>3619</v>
      </c>
      <c r="U511">
        <v>0.496</v>
      </c>
    </row>
    <row r="512" spans="1:21" x14ac:dyDescent="0.2">
      <c r="A512" t="s">
        <v>7993</v>
      </c>
      <c r="B512" t="s">
        <v>1283</v>
      </c>
      <c r="C512">
        <v>1044</v>
      </c>
      <c r="D512">
        <v>-1.59621587488965</v>
      </c>
      <c r="E512">
        <v>-0.62234112764963101</v>
      </c>
      <c r="F512">
        <v>-0.97387474724001499</v>
      </c>
      <c r="G512" s="3">
        <f t="shared" si="42"/>
        <v>1.59621587488965</v>
      </c>
      <c r="H512" s="6">
        <f t="shared" si="43"/>
        <v>3.0234922372150064</v>
      </c>
      <c r="I512" s="7">
        <v>4.2964340476131299E-7</v>
      </c>
      <c r="J512" s="3">
        <f t="shared" si="44"/>
        <v>0.62234112764963101</v>
      </c>
      <c r="K512" s="6">
        <f t="shared" si="45"/>
        <v>1.5393711640118539</v>
      </c>
      <c r="L512">
        <v>5.1718080982151401E-2</v>
      </c>
      <c r="M512" s="3">
        <f t="shared" si="46"/>
        <v>0.97387474724001499</v>
      </c>
      <c r="N512" s="6">
        <f t="shared" si="47"/>
        <v>1.9641086619651111</v>
      </c>
      <c r="O512">
        <v>2.48861001073728E-3</v>
      </c>
      <c r="P512" s="5">
        <v>511</v>
      </c>
      <c r="Q512">
        <v>0.92800000000000005</v>
      </c>
      <c r="R512" s="5">
        <v>1087</v>
      </c>
      <c r="S512">
        <v>0.84799999999999998</v>
      </c>
      <c r="T512" s="5">
        <v>812</v>
      </c>
      <c r="U512">
        <v>0.88700000000000001</v>
      </c>
    </row>
    <row r="513" spans="1:21" x14ac:dyDescent="0.2">
      <c r="A513" t="s">
        <v>7261</v>
      </c>
      <c r="B513" t="s">
        <v>7262</v>
      </c>
      <c r="C513">
        <v>2151</v>
      </c>
      <c r="D513">
        <v>-0.95668529809118996</v>
      </c>
      <c r="E513">
        <v>0.89165336768088199</v>
      </c>
      <c r="F513">
        <v>-1.84833866577207</v>
      </c>
      <c r="G513" s="3">
        <f t="shared" si="42"/>
        <v>0.95668529809118996</v>
      </c>
      <c r="H513" s="6">
        <f t="shared" si="43"/>
        <v>1.9408455275242411</v>
      </c>
      <c r="I513">
        <v>9.2076736638746506E-2</v>
      </c>
      <c r="J513" s="3">
        <f t="shared" si="44"/>
        <v>-0.89165336768088199</v>
      </c>
      <c r="K513" s="6">
        <f t="shared" si="45"/>
        <v>-1.8553011313513175</v>
      </c>
      <c r="L513">
        <v>0.10099787517876101</v>
      </c>
      <c r="M513" s="3">
        <f t="shared" si="46"/>
        <v>1.84833866577207</v>
      </c>
      <c r="N513" s="6">
        <f t="shared" si="47"/>
        <v>3.6008529029938643</v>
      </c>
      <c r="O513">
        <v>5.8139594902028896E-4</v>
      </c>
      <c r="P513" s="5">
        <v>512</v>
      </c>
      <c r="Q513">
        <v>0.92800000000000005</v>
      </c>
      <c r="R513" s="5">
        <v>725</v>
      </c>
      <c r="S513">
        <v>0.89900000000000002</v>
      </c>
      <c r="T513" s="5">
        <v>1324</v>
      </c>
      <c r="U513">
        <v>0.81499999999999995</v>
      </c>
    </row>
    <row r="514" spans="1:21" x14ac:dyDescent="0.2">
      <c r="A514" t="s">
        <v>8411</v>
      </c>
      <c r="B514" t="s">
        <v>1423</v>
      </c>
      <c r="C514">
        <v>1602</v>
      </c>
      <c r="D514">
        <v>0.217036304817781</v>
      </c>
      <c r="E514">
        <v>0.44915434530274501</v>
      </c>
      <c r="F514">
        <v>-0.23211804048496401</v>
      </c>
      <c r="G514" s="3">
        <f t="shared" ref="G514:G577" si="48">D514*-1</f>
        <v>-0.217036304817781</v>
      </c>
      <c r="H514" s="6">
        <f t="shared" ref="H514:H577" si="49">IF(G514&lt;0,(2^ABS(G514))*-1,2^G514)</f>
        <v>-1.1623433570349095</v>
      </c>
      <c r="I514">
        <v>0.46953057872072301</v>
      </c>
      <c r="J514" s="3">
        <f t="shared" ref="J514:J577" si="50">E514*-1</f>
        <v>-0.44915434530274501</v>
      </c>
      <c r="K514" s="6">
        <f t="shared" ref="K514:K577" si="51">IF(J514&lt;0,(2^ABS(J514))*-1,2^J514)</f>
        <v>-1.3652397688995064</v>
      </c>
      <c r="L514">
        <v>8.9850278814664397E-2</v>
      </c>
      <c r="M514" s="3">
        <f t="shared" ref="M514:M577" si="52">F514*-1</f>
        <v>0.23211804048496401</v>
      </c>
      <c r="N514" s="6">
        <f t="shared" ref="N514:N577" si="53">IF(M514&lt;0,(2^ABS(M514))*-1,2^M514)</f>
        <v>1.1745580689532027</v>
      </c>
      <c r="O514">
        <v>0.43422612076480099</v>
      </c>
      <c r="P514" s="5">
        <v>513</v>
      </c>
      <c r="Q514">
        <v>0.92800000000000005</v>
      </c>
      <c r="R514" s="5">
        <v>359</v>
      </c>
      <c r="S514">
        <v>0.95</v>
      </c>
      <c r="T514" s="5">
        <v>516</v>
      </c>
      <c r="U514">
        <v>0.92800000000000005</v>
      </c>
    </row>
    <row r="515" spans="1:21" x14ac:dyDescent="0.2">
      <c r="A515" t="s">
        <v>8674</v>
      </c>
      <c r="B515" t="s">
        <v>8675</v>
      </c>
      <c r="C515">
        <v>1515</v>
      </c>
      <c r="D515">
        <v>-0.13520232330676801</v>
      </c>
      <c r="E515">
        <v>-0.58929056847249695</v>
      </c>
      <c r="F515">
        <v>0.45408824516572899</v>
      </c>
      <c r="G515" s="3">
        <f t="shared" si="48"/>
        <v>0.13520232330676801</v>
      </c>
      <c r="H515" s="6">
        <f t="shared" si="49"/>
        <v>1.0982468209349086</v>
      </c>
      <c r="I515">
        <v>0.84979123913780397</v>
      </c>
      <c r="J515" s="3">
        <f t="shared" si="50"/>
        <v>0.58929056847249695</v>
      </c>
      <c r="K515" s="6">
        <f t="shared" si="51"/>
        <v>1.5045067386394717</v>
      </c>
      <c r="L515">
        <v>0.313019593593653</v>
      </c>
      <c r="M515" s="3">
        <f t="shared" si="52"/>
        <v>-0.45408824516572899</v>
      </c>
      <c r="N515" s="6">
        <f t="shared" si="53"/>
        <v>-1.3699167709483784</v>
      </c>
      <c r="O515">
        <v>0.47860509811726698</v>
      </c>
      <c r="P515" s="5">
        <v>514</v>
      </c>
      <c r="Q515">
        <v>0.92800000000000005</v>
      </c>
      <c r="R515" s="5">
        <v>449</v>
      </c>
      <c r="S515">
        <v>0.93700000000000006</v>
      </c>
      <c r="T515" s="5">
        <v>341</v>
      </c>
      <c r="U515">
        <v>0.95199999999999996</v>
      </c>
    </row>
    <row r="516" spans="1:21" x14ac:dyDescent="0.2">
      <c r="A516" t="s">
        <v>8468</v>
      </c>
      <c r="B516" t="s">
        <v>8469</v>
      </c>
      <c r="C516">
        <v>474</v>
      </c>
      <c r="D516">
        <v>-2.0284207347077698</v>
      </c>
      <c r="E516">
        <v>-1.98249236783744</v>
      </c>
      <c r="F516">
        <v>-4.5928366870328703E-2</v>
      </c>
      <c r="G516" s="3">
        <f t="shared" si="48"/>
        <v>2.0284207347077698</v>
      </c>
      <c r="H516" s="6">
        <f t="shared" si="49"/>
        <v>4.0795802909198793</v>
      </c>
      <c r="I516" s="7">
        <v>1.05497779745715E-14</v>
      </c>
      <c r="J516" s="3">
        <f t="shared" si="50"/>
        <v>1.98249236783744</v>
      </c>
      <c r="K516" s="6">
        <f t="shared" si="51"/>
        <v>3.9517518829016924</v>
      </c>
      <c r="L516" s="7">
        <v>1.39115633866342E-14</v>
      </c>
      <c r="M516" s="3">
        <f t="shared" si="52"/>
        <v>4.5928366870328703E-2</v>
      </c>
      <c r="N516" s="6">
        <f t="shared" si="53"/>
        <v>1.0323472757921031</v>
      </c>
      <c r="O516">
        <v>0.89668742460367701</v>
      </c>
      <c r="P516" s="5">
        <v>515</v>
      </c>
      <c r="Q516">
        <v>0.92800000000000005</v>
      </c>
      <c r="R516" s="5">
        <v>1419</v>
      </c>
      <c r="S516">
        <v>0.80200000000000005</v>
      </c>
      <c r="T516" s="5">
        <v>475</v>
      </c>
      <c r="U516">
        <v>0.93300000000000005</v>
      </c>
    </row>
    <row r="517" spans="1:21" x14ac:dyDescent="0.2">
      <c r="A517" t="s">
        <v>8759</v>
      </c>
      <c r="B517" t="s">
        <v>18</v>
      </c>
      <c r="C517">
        <v>2274</v>
      </c>
      <c r="D517">
        <v>1.83383167035379</v>
      </c>
      <c r="E517">
        <v>1.1011721251830799</v>
      </c>
      <c r="F517">
        <v>0.73265954517071397</v>
      </c>
      <c r="G517" s="3">
        <f t="shared" si="48"/>
        <v>-1.83383167035379</v>
      </c>
      <c r="H517" s="6">
        <f t="shared" si="49"/>
        <v>-3.5648260253326689</v>
      </c>
      <c r="I517" s="7">
        <v>4.6524884136663298E-8</v>
      </c>
      <c r="J517" s="3">
        <f t="shared" si="50"/>
        <v>-1.1011721251830799</v>
      </c>
      <c r="K517" s="6">
        <f t="shared" si="51"/>
        <v>-2.1452891687112716</v>
      </c>
      <c r="L517">
        <v>9.1353908528879295E-4</v>
      </c>
      <c r="M517" s="3">
        <f t="shared" si="52"/>
        <v>-0.73265954517071397</v>
      </c>
      <c r="N517" s="6">
        <f t="shared" si="53"/>
        <v>-1.6616995402415413</v>
      </c>
      <c r="O517">
        <v>3.81529313185466E-2</v>
      </c>
      <c r="P517" s="5">
        <v>516</v>
      </c>
      <c r="Q517">
        <v>0.92800000000000005</v>
      </c>
      <c r="R517" s="5">
        <v>89</v>
      </c>
      <c r="S517">
        <v>0.98699999999999999</v>
      </c>
      <c r="T517" s="5">
        <v>286</v>
      </c>
      <c r="U517">
        <v>0.96</v>
      </c>
    </row>
    <row r="518" spans="1:21" x14ac:dyDescent="0.2">
      <c r="A518" t="s">
        <v>4995</v>
      </c>
      <c r="B518" t="s">
        <v>18</v>
      </c>
      <c r="C518">
        <v>720</v>
      </c>
      <c r="D518">
        <v>-0.25221890134285602</v>
      </c>
      <c r="E518">
        <v>3.26441218964895</v>
      </c>
      <c r="F518">
        <v>-3.5166310909918002</v>
      </c>
      <c r="G518" s="3">
        <f t="shared" si="48"/>
        <v>0.25221890134285602</v>
      </c>
      <c r="H518" s="6">
        <f t="shared" si="49"/>
        <v>1.1910375527941046</v>
      </c>
      <c r="I518">
        <v>0.73548839526671295</v>
      </c>
      <c r="J518" s="3">
        <f t="shared" si="50"/>
        <v>-3.26441218964895</v>
      </c>
      <c r="K518" s="6">
        <f t="shared" si="51"/>
        <v>-9.6091724460600183</v>
      </c>
      <c r="L518" s="7">
        <v>2.5157043454845399E-8</v>
      </c>
      <c r="M518" s="3">
        <f t="shared" si="52"/>
        <v>3.5166310909918002</v>
      </c>
      <c r="N518" s="6">
        <f t="shared" si="53"/>
        <v>11.444885234531817</v>
      </c>
      <c r="O518" s="7">
        <v>3.22960569751292E-9</v>
      </c>
      <c r="P518" s="5">
        <v>517</v>
      </c>
      <c r="Q518">
        <v>0.92800000000000005</v>
      </c>
      <c r="R518" s="5">
        <v>425</v>
      </c>
      <c r="S518">
        <v>0.94</v>
      </c>
      <c r="T518" s="5">
        <v>3055</v>
      </c>
      <c r="U518">
        <v>0.57399999999999995</v>
      </c>
    </row>
    <row r="519" spans="1:21" x14ac:dyDescent="0.2">
      <c r="A519" t="s">
        <v>8222</v>
      </c>
      <c r="B519" t="s">
        <v>8223</v>
      </c>
      <c r="C519">
        <v>1635</v>
      </c>
      <c r="D519">
        <v>-1.3914129143740901</v>
      </c>
      <c r="E519">
        <v>-0.77181955289221404</v>
      </c>
      <c r="F519">
        <v>-0.61959336148187105</v>
      </c>
      <c r="G519" s="3">
        <f t="shared" si="48"/>
        <v>1.3914129143740901</v>
      </c>
      <c r="H519" s="6">
        <f t="shared" si="49"/>
        <v>2.6233547524964465</v>
      </c>
      <c r="I519" s="7">
        <v>2.3425748607711401E-5</v>
      </c>
      <c r="J519" s="3">
        <f t="shared" si="50"/>
        <v>0.77181955289221404</v>
      </c>
      <c r="K519" s="6">
        <f t="shared" si="51"/>
        <v>1.7074218572403699</v>
      </c>
      <c r="L519">
        <v>1.8002597596475E-2</v>
      </c>
      <c r="M519" s="3">
        <f t="shared" si="52"/>
        <v>0.61959336148187105</v>
      </c>
      <c r="N519" s="6">
        <f t="shared" si="53"/>
        <v>1.5364420581662512</v>
      </c>
      <c r="O519">
        <v>7.3098846118118802E-2</v>
      </c>
      <c r="P519" s="5">
        <v>518</v>
      </c>
      <c r="Q519">
        <v>0.92800000000000005</v>
      </c>
      <c r="R519" s="5">
        <v>968</v>
      </c>
      <c r="S519">
        <v>0.86499999999999999</v>
      </c>
      <c r="T519" s="5">
        <v>650</v>
      </c>
      <c r="U519">
        <v>0.90900000000000003</v>
      </c>
    </row>
    <row r="520" spans="1:21" x14ac:dyDescent="0.2">
      <c r="A520" t="s">
        <v>7855</v>
      </c>
      <c r="B520" t="s">
        <v>18</v>
      </c>
      <c r="C520">
        <v>2286</v>
      </c>
      <c r="D520">
        <v>-0.138019807045762</v>
      </c>
      <c r="E520">
        <v>1.0186378245071399</v>
      </c>
      <c r="F520">
        <v>-1.1566576315529</v>
      </c>
      <c r="G520" s="3">
        <f t="shared" si="48"/>
        <v>0.138019807045762</v>
      </c>
      <c r="H520" s="6">
        <f t="shared" si="49"/>
        <v>1.100393716785564</v>
      </c>
      <c r="I520">
        <v>0.71888138111022304</v>
      </c>
      <c r="J520" s="3">
        <f t="shared" si="50"/>
        <v>-1.0186378245071399</v>
      </c>
      <c r="K520" s="6">
        <f t="shared" si="51"/>
        <v>-2.0260051262774841</v>
      </c>
      <c r="L520">
        <v>9.4498254835597101E-4</v>
      </c>
      <c r="M520" s="3">
        <f t="shared" si="52"/>
        <v>1.1566576315529</v>
      </c>
      <c r="N520" s="6">
        <f t="shared" si="53"/>
        <v>2.2294033111310831</v>
      </c>
      <c r="O520">
        <v>2.3801462435082599E-4</v>
      </c>
      <c r="P520" s="5">
        <v>519</v>
      </c>
      <c r="Q520">
        <v>0.92700000000000005</v>
      </c>
      <c r="R520" s="5">
        <v>457</v>
      </c>
      <c r="S520">
        <v>0.93600000000000005</v>
      </c>
      <c r="T520" s="5">
        <v>901</v>
      </c>
      <c r="U520">
        <v>0.874</v>
      </c>
    </row>
    <row r="521" spans="1:21" x14ac:dyDescent="0.2">
      <c r="A521" t="s">
        <v>7777</v>
      </c>
      <c r="B521" t="s">
        <v>18</v>
      </c>
      <c r="C521">
        <v>249</v>
      </c>
      <c r="D521">
        <v>-2.95558828679289</v>
      </c>
      <c r="E521">
        <v>-1.7327582537462001</v>
      </c>
      <c r="F521">
        <v>-1.2228300330466899</v>
      </c>
      <c r="G521" s="3">
        <f t="shared" si="48"/>
        <v>2.95558828679289</v>
      </c>
      <c r="H521" s="6">
        <f t="shared" si="49"/>
        <v>7.757481153534207</v>
      </c>
      <c r="I521" s="7">
        <v>3.7837637354066798E-16</v>
      </c>
      <c r="J521" s="3">
        <f t="shared" si="50"/>
        <v>1.7327582537462001</v>
      </c>
      <c r="K521" s="6">
        <f t="shared" si="51"/>
        <v>3.3236264738007391</v>
      </c>
      <c r="L521" s="7">
        <v>1.6296743686587001E-6</v>
      </c>
      <c r="M521" s="3">
        <f t="shared" si="52"/>
        <v>1.2228300330466899</v>
      </c>
      <c r="N521" s="6">
        <f t="shared" si="53"/>
        <v>2.334041209108292</v>
      </c>
      <c r="O521">
        <v>1.10218277827183E-3</v>
      </c>
      <c r="P521" s="5">
        <v>520</v>
      </c>
      <c r="Q521">
        <v>0.92700000000000005</v>
      </c>
      <c r="R521" s="5">
        <v>2355</v>
      </c>
      <c r="S521">
        <v>0.67200000000000004</v>
      </c>
      <c r="T521" s="5">
        <v>960</v>
      </c>
      <c r="U521">
        <v>0.86599999999999999</v>
      </c>
    </row>
    <row r="522" spans="1:21" x14ac:dyDescent="0.2">
      <c r="A522" t="s">
        <v>8340</v>
      </c>
      <c r="B522" t="s">
        <v>18</v>
      </c>
      <c r="C522">
        <v>450</v>
      </c>
      <c r="D522">
        <v>1.7886584314593501</v>
      </c>
      <c r="E522">
        <v>1.9697788970180401</v>
      </c>
      <c r="F522">
        <v>-0.18112046555868599</v>
      </c>
      <c r="G522" s="3">
        <f t="shared" si="48"/>
        <v>-1.7886584314593501</v>
      </c>
      <c r="H522" s="6">
        <f t="shared" si="49"/>
        <v>-3.4549346718578895</v>
      </c>
      <c r="I522">
        <v>2.1448522794894801E-4</v>
      </c>
      <c r="J522" s="3">
        <f t="shared" si="50"/>
        <v>-1.9697788970180401</v>
      </c>
      <c r="K522" s="6">
        <f t="shared" si="51"/>
        <v>-3.9170808246460265</v>
      </c>
      <c r="L522" s="7">
        <v>2.2683194868707301E-5</v>
      </c>
      <c r="M522" s="3">
        <f t="shared" si="52"/>
        <v>0.18112046555868599</v>
      </c>
      <c r="N522" s="6">
        <f t="shared" si="53"/>
        <v>1.1337640785374408</v>
      </c>
      <c r="O522">
        <v>0.75788306348915901</v>
      </c>
      <c r="P522" s="5">
        <v>521</v>
      </c>
      <c r="Q522">
        <v>0.92700000000000005</v>
      </c>
      <c r="R522" s="5">
        <v>100</v>
      </c>
      <c r="S522">
        <v>0.98599999999999999</v>
      </c>
      <c r="T522" s="5">
        <v>565</v>
      </c>
      <c r="U522">
        <v>0.92100000000000004</v>
      </c>
    </row>
    <row r="523" spans="1:21" x14ac:dyDescent="0.2">
      <c r="A523" t="s">
        <v>6641</v>
      </c>
      <c r="B523" t="s">
        <v>18</v>
      </c>
      <c r="C523">
        <v>576</v>
      </c>
      <c r="D523">
        <v>-0.422191634408912</v>
      </c>
      <c r="E523">
        <v>1.7611292569577499</v>
      </c>
      <c r="F523">
        <v>-2.1833208913666602</v>
      </c>
      <c r="G523" s="3">
        <f t="shared" si="48"/>
        <v>0.422191634408912</v>
      </c>
      <c r="H523" s="6">
        <f t="shared" si="49"/>
        <v>1.3399615788430008</v>
      </c>
      <c r="I523">
        <v>0.60396874478879803</v>
      </c>
      <c r="J523" s="3">
        <f t="shared" si="50"/>
        <v>-1.7611292569577499</v>
      </c>
      <c r="K523" s="6">
        <f t="shared" si="51"/>
        <v>-3.3896334173216403</v>
      </c>
      <c r="L523">
        <v>9.27169596501334E-3</v>
      </c>
      <c r="M523" s="3">
        <f t="shared" si="52"/>
        <v>2.1833208913666602</v>
      </c>
      <c r="N523" s="6">
        <f t="shared" si="53"/>
        <v>4.5419785455732953</v>
      </c>
      <c r="O523">
        <v>1.57272695388468E-3</v>
      </c>
      <c r="P523" s="5">
        <v>522</v>
      </c>
      <c r="Q523">
        <v>0.92700000000000005</v>
      </c>
      <c r="R523" s="5">
        <v>528</v>
      </c>
      <c r="S523">
        <v>0.92600000000000005</v>
      </c>
      <c r="T523" s="5">
        <v>1797</v>
      </c>
      <c r="U523">
        <v>0.749</v>
      </c>
    </row>
    <row r="524" spans="1:21" x14ac:dyDescent="0.2">
      <c r="A524" t="s">
        <v>6837</v>
      </c>
      <c r="B524" t="e">
        <v>#N/A</v>
      </c>
      <c r="C524">
        <v>561</v>
      </c>
      <c r="D524">
        <v>5.2192363460096702E-2</v>
      </c>
      <c r="E524">
        <v>2.187644645287</v>
      </c>
      <c r="F524">
        <v>-2.1354522818268999</v>
      </c>
      <c r="G524" s="3">
        <f t="shared" si="48"/>
        <v>-5.2192363460096702E-2</v>
      </c>
      <c r="H524" s="6">
        <f t="shared" si="49"/>
        <v>-1.0368393400106339</v>
      </c>
      <c r="I524">
        <v>0.93547027329682797</v>
      </c>
      <c r="J524" s="3">
        <f t="shared" si="50"/>
        <v>-2.187644645287</v>
      </c>
      <c r="K524" s="6">
        <f t="shared" si="51"/>
        <v>-4.5556112638701656</v>
      </c>
      <c r="L524" s="7">
        <v>3.1451177298227201E-6</v>
      </c>
      <c r="M524" s="3">
        <f t="shared" si="52"/>
        <v>2.1354522818268999</v>
      </c>
      <c r="N524" s="6">
        <f t="shared" si="53"/>
        <v>4.3937484700603964</v>
      </c>
      <c r="O524" s="7">
        <v>8.7913756024921198E-6</v>
      </c>
      <c r="P524" s="5">
        <v>523</v>
      </c>
      <c r="Q524">
        <v>0.92700000000000005</v>
      </c>
      <c r="R524" s="5">
        <v>402</v>
      </c>
      <c r="S524">
        <v>0.94399999999999995</v>
      </c>
      <c r="T524" s="5">
        <v>1655</v>
      </c>
      <c r="U524">
        <v>0.76900000000000002</v>
      </c>
    </row>
    <row r="525" spans="1:21" x14ac:dyDescent="0.2">
      <c r="A525" t="s">
        <v>7796</v>
      </c>
      <c r="B525" t="e">
        <v>#N/A</v>
      </c>
      <c r="C525">
        <v>681</v>
      </c>
      <c r="D525">
        <v>0.145788399313102</v>
      </c>
      <c r="E525">
        <v>1.3340614626059399</v>
      </c>
      <c r="F525">
        <v>-1.18827306329284</v>
      </c>
      <c r="G525" s="3">
        <f t="shared" si="48"/>
        <v>-0.145788399313102</v>
      </c>
      <c r="H525" s="6">
        <f t="shared" si="49"/>
        <v>-1.1063350745623086</v>
      </c>
      <c r="I525">
        <v>0.80395057623466604</v>
      </c>
      <c r="J525" s="3">
        <f t="shared" si="50"/>
        <v>-1.3340614626059399</v>
      </c>
      <c r="K525" s="6">
        <f t="shared" si="51"/>
        <v>-2.5211141869780933</v>
      </c>
      <c r="L525">
        <v>3.5931685740187799E-3</v>
      </c>
      <c r="M525" s="3">
        <f t="shared" si="52"/>
        <v>1.18827306329284</v>
      </c>
      <c r="N525" s="6">
        <f t="shared" si="53"/>
        <v>2.2787980286853937</v>
      </c>
      <c r="O525">
        <v>1.31072715872168E-2</v>
      </c>
      <c r="P525" s="5">
        <v>524</v>
      </c>
      <c r="Q525">
        <v>0.92700000000000005</v>
      </c>
      <c r="R525" s="5">
        <v>378</v>
      </c>
      <c r="S525">
        <v>0.94699999999999995</v>
      </c>
      <c r="T525" s="5">
        <v>947</v>
      </c>
      <c r="U525">
        <v>0.86799999999999999</v>
      </c>
    </row>
    <row r="526" spans="1:21" x14ac:dyDescent="0.2">
      <c r="A526" t="s">
        <v>7068</v>
      </c>
      <c r="B526" t="s">
        <v>18</v>
      </c>
      <c r="C526">
        <v>1008</v>
      </c>
      <c r="D526">
        <v>-0.306156224090463</v>
      </c>
      <c r="E526">
        <v>1.6959766542046699</v>
      </c>
      <c r="F526">
        <v>-2.00213287829513</v>
      </c>
      <c r="G526" s="3">
        <f t="shared" si="48"/>
        <v>0.306156224090463</v>
      </c>
      <c r="H526" s="6">
        <f t="shared" si="49"/>
        <v>1.2364091398281991</v>
      </c>
      <c r="I526">
        <v>0.53575109667632304</v>
      </c>
      <c r="J526" s="3">
        <f t="shared" si="50"/>
        <v>-1.6959766542046699</v>
      </c>
      <c r="K526" s="6">
        <f t="shared" si="51"/>
        <v>-3.2399614648135895</v>
      </c>
      <c r="L526" s="7">
        <v>3.3701287212993001E-5</v>
      </c>
      <c r="M526" s="3">
        <f t="shared" si="52"/>
        <v>2.00213287829513</v>
      </c>
      <c r="N526" s="6">
        <f t="shared" si="53"/>
        <v>4.0059179677866741</v>
      </c>
      <c r="O526" s="7">
        <v>1.4521941121187399E-6</v>
      </c>
      <c r="P526" s="5">
        <v>525</v>
      </c>
      <c r="Q526">
        <v>0.92600000000000005</v>
      </c>
      <c r="R526" s="5">
        <v>480</v>
      </c>
      <c r="S526">
        <v>0.93300000000000005</v>
      </c>
      <c r="T526" s="5">
        <v>1477</v>
      </c>
      <c r="U526">
        <v>0.79400000000000004</v>
      </c>
    </row>
    <row r="527" spans="1:21" x14ac:dyDescent="0.2">
      <c r="A527" t="s">
        <v>7622</v>
      </c>
      <c r="B527" t="s">
        <v>18</v>
      </c>
      <c r="C527">
        <v>330</v>
      </c>
      <c r="D527">
        <v>-1.1747259288358001</v>
      </c>
      <c r="E527">
        <v>0.101320858117823</v>
      </c>
      <c r="F527">
        <v>-1.2760467869536301</v>
      </c>
      <c r="G527" s="3">
        <f t="shared" si="48"/>
        <v>1.1747259288358001</v>
      </c>
      <c r="H527" s="6">
        <f t="shared" si="49"/>
        <v>2.2574999078808955</v>
      </c>
      <c r="I527">
        <v>8.17855053087473E-2</v>
      </c>
      <c r="J527" s="3">
        <f t="shared" si="50"/>
        <v>-0.101320858117823</v>
      </c>
      <c r="K527" s="6">
        <f t="shared" si="51"/>
        <v>-1.072755173077713</v>
      </c>
      <c r="L527">
        <v>0.89004157068123801</v>
      </c>
      <c r="M527" s="3">
        <f t="shared" si="52"/>
        <v>1.2760467869536301</v>
      </c>
      <c r="N527" s="6">
        <f t="shared" si="53"/>
        <v>2.4217447044017026</v>
      </c>
      <c r="O527">
        <v>5.6221489407870397E-2</v>
      </c>
      <c r="P527" s="5">
        <v>526</v>
      </c>
      <c r="Q527">
        <v>0.92600000000000005</v>
      </c>
      <c r="R527" s="5">
        <v>917</v>
      </c>
      <c r="S527">
        <v>0.872</v>
      </c>
      <c r="T527" s="5">
        <v>1076</v>
      </c>
      <c r="U527">
        <v>0.85</v>
      </c>
    </row>
    <row r="528" spans="1:21" x14ac:dyDescent="0.2">
      <c r="A528" t="s">
        <v>8332</v>
      </c>
      <c r="B528" t="s">
        <v>18</v>
      </c>
      <c r="C528">
        <v>1653</v>
      </c>
      <c r="D528">
        <v>0.526434980519498</v>
      </c>
      <c r="E528">
        <v>0.91318169467411103</v>
      </c>
      <c r="F528">
        <v>-0.38674671415461298</v>
      </c>
      <c r="G528" s="3">
        <f t="shared" si="48"/>
        <v>-0.526434980519498</v>
      </c>
      <c r="H528" s="6">
        <f t="shared" si="49"/>
        <v>-1.4403655312121035</v>
      </c>
      <c r="I528">
        <v>0.25663820325877101</v>
      </c>
      <c r="J528" s="3">
        <f t="shared" si="50"/>
        <v>-0.91318169467411103</v>
      </c>
      <c r="K528" s="6">
        <f t="shared" si="51"/>
        <v>-1.8831940857790805</v>
      </c>
      <c r="L528">
        <v>2.98652825891896E-2</v>
      </c>
      <c r="M528" s="3">
        <f t="shared" si="52"/>
        <v>0.38674671415461298</v>
      </c>
      <c r="N528" s="6">
        <f t="shared" si="53"/>
        <v>1.3074417881926996</v>
      </c>
      <c r="O528">
        <v>0.41670778992170898</v>
      </c>
      <c r="P528" s="5">
        <v>527</v>
      </c>
      <c r="Q528">
        <v>0.92600000000000005</v>
      </c>
      <c r="R528" s="5">
        <v>279</v>
      </c>
      <c r="S528">
        <v>0.96099999999999997</v>
      </c>
      <c r="T528" s="5">
        <v>570</v>
      </c>
      <c r="U528">
        <v>0.92</v>
      </c>
    </row>
    <row r="529" spans="1:21" x14ac:dyDescent="0.2">
      <c r="A529" t="s">
        <v>5816</v>
      </c>
      <c r="B529" t="s">
        <v>18</v>
      </c>
      <c r="C529">
        <v>1284</v>
      </c>
      <c r="D529">
        <v>1.1129677447330799</v>
      </c>
      <c r="E529">
        <v>4.0164577019553596</v>
      </c>
      <c r="F529">
        <v>-2.9034899572222801</v>
      </c>
      <c r="G529" s="3">
        <f t="shared" si="48"/>
        <v>-1.1129677447330799</v>
      </c>
      <c r="H529" s="6">
        <f t="shared" si="49"/>
        <v>-2.1629011690451194</v>
      </c>
      <c r="I529">
        <v>4.5360863906353296E-3</v>
      </c>
      <c r="J529" s="3">
        <f t="shared" si="50"/>
        <v>-4.0164577019553596</v>
      </c>
      <c r="K529" s="6">
        <f t="shared" si="51"/>
        <v>-16.183566793832387</v>
      </c>
      <c r="L529" s="7">
        <v>2.4985051386712398E-28</v>
      </c>
      <c r="M529" s="3">
        <f t="shared" si="52"/>
        <v>2.9034899572222801</v>
      </c>
      <c r="N529" s="6">
        <f t="shared" si="53"/>
        <v>7.4823422472775949</v>
      </c>
      <c r="O529" s="7">
        <v>5.9078358913571801E-15</v>
      </c>
      <c r="P529" s="5">
        <v>528</v>
      </c>
      <c r="Q529">
        <v>0.92600000000000005</v>
      </c>
      <c r="R529" s="5">
        <v>178</v>
      </c>
      <c r="S529">
        <v>0.97499999999999998</v>
      </c>
      <c r="T529" s="5">
        <v>2414</v>
      </c>
      <c r="U529">
        <v>0.66300000000000003</v>
      </c>
    </row>
    <row r="530" spans="1:21" x14ac:dyDescent="0.2">
      <c r="A530" t="s">
        <v>7304</v>
      </c>
      <c r="B530" t="s">
        <v>18</v>
      </c>
      <c r="C530">
        <v>852</v>
      </c>
      <c r="D530">
        <v>0.92609749122378404</v>
      </c>
      <c r="E530">
        <v>2.6843413810837999</v>
      </c>
      <c r="F530">
        <v>-1.7582438898600199</v>
      </c>
      <c r="G530" s="3">
        <f t="shared" si="48"/>
        <v>-0.92609749122378404</v>
      </c>
      <c r="H530" s="6">
        <f t="shared" si="49"/>
        <v>-1.9001291640968787</v>
      </c>
      <c r="I530">
        <v>7.8800695849840594E-3</v>
      </c>
      <c r="J530" s="3">
        <f t="shared" si="50"/>
        <v>-2.6843413810837999</v>
      </c>
      <c r="K530" s="6">
        <f t="shared" si="51"/>
        <v>-6.4278728045303053</v>
      </c>
      <c r="L530" s="7">
        <v>1.1146202483674001E-16</v>
      </c>
      <c r="M530" s="3">
        <f t="shared" si="52"/>
        <v>1.7582438898600199</v>
      </c>
      <c r="N530" s="6">
        <f t="shared" si="53"/>
        <v>3.3828609791300464</v>
      </c>
      <c r="O530" s="7">
        <v>1.3115421996179499E-7</v>
      </c>
      <c r="P530" s="5">
        <v>529</v>
      </c>
      <c r="Q530">
        <v>0.92600000000000005</v>
      </c>
      <c r="R530" s="5">
        <v>220</v>
      </c>
      <c r="S530">
        <v>0.96899999999999997</v>
      </c>
      <c r="T530" s="5">
        <v>1299</v>
      </c>
      <c r="U530">
        <v>0.81899999999999995</v>
      </c>
    </row>
    <row r="531" spans="1:21" x14ac:dyDescent="0.2">
      <c r="A531" t="s">
        <v>6767</v>
      </c>
      <c r="B531" t="s">
        <v>18</v>
      </c>
      <c r="C531">
        <v>1677</v>
      </c>
      <c r="D531">
        <v>0.19421967927592801</v>
      </c>
      <c r="E531">
        <v>2.1794579794004298</v>
      </c>
      <c r="F531">
        <v>-1.9852383001245</v>
      </c>
      <c r="G531" s="3">
        <f t="shared" si="48"/>
        <v>-0.19421967927592801</v>
      </c>
      <c r="H531" s="6">
        <f t="shared" si="49"/>
        <v>-1.14410517291638</v>
      </c>
      <c r="I531">
        <v>0.812793119078145</v>
      </c>
      <c r="J531" s="3">
        <f t="shared" si="50"/>
        <v>-2.1794579794004298</v>
      </c>
      <c r="K531" s="6">
        <f t="shared" si="51"/>
        <v>-4.5298333628262624</v>
      </c>
      <c r="L531">
        <v>5.5557078505325799E-4</v>
      </c>
      <c r="M531" s="3">
        <f t="shared" si="52"/>
        <v>1.9852383001245</v>
      </c>
      <c r="N531" s="6">
        <f t="shared" si="53"/>
        <v>3.9592805539717033</v>
      </c>
      <c r="O531">
        <v>2.4017611411203E-3</v>
      </c>
      <c r="P531" s="5">
        <v>530</v>
      </c>
      <c r="Q531">
        <v>0.92600000000000005</v>
      </c>
      <c r="R531" s="5">
        <v>389</v>
      </c>
      <c r="S531">
        <v>0.94499999999999995</v>
      </c>
      <c r="T531" s="5">
        <v>1707</v>
      </c>
      <c r="U531">
        <v>0.76200000000000001</v>
      </c>
    </row>
    <row r="532" spans="1:21" x14ac:dyDescent="0.2">
      <c r="A532" t="s">
        <v>4938</v>
      </c>
      <c r="B532" t="s">
        <v>18</v>
      </c>
      <c r="C532">
        <v>249</v>
      </c>
      <c r="D532">
        <v>-1.61898687167835</v>
      </c>
      <c r="E532">
        <v>1.7353257143372001</v>
      </c>
      <c r="F532">
        <v>-3.3543125860155598</v>
      </c>
      <c r="G532" s="3">
        <f t="shared" si="48"/>
        <v>1.61898687167835</v>
      </c>
      <c r="H532" s="6">
        <f t="shared" si="49"/>
        <v>3.0715925882171415</v>
      </c>
      <c r="I532">
        <v>4.8338020259631098E-4</v>
      </c>
      <c r="J532" s="3">
        <f t="shared" si="50"/>
        <v>-1.7353257143372001</v>
      </c>
      <c r="K532" s="6">
        <f t="shared" si="51"/>
        <v>-3.3295465589796458</v>
      </c>
      <c r="L532">
        <v>1.11373764869447E-4</v>
      </c>
      <c r="M532" s="3">
        <f t="shared" si="52"/>
        <v>3.3543125860155598</v>
      </c>
      <c r="N532" s="6">
        <f t="shared" si="53"/>
        <v>10.227010532685835</v>
      </c>
      <c r="O532" s="7">
        <v>6.1954370572202403E-14</v>
      </c>
      <c r="P532" s="5">
        <v>531</v>
      </c>
      <c r="Q532">
        <v>0.92600000000000005</v>
      </c>
      <c r="R532" s="5">
        <v>1185</v>
      </c>
      <c r="S532">
        <v>0.83499999999999996</v>
      </c>
      <c r="T532" s="5">
        <v>3107</v>
      </c>
      <c r="U532">
        <v>0.56699999999999995</v>
      </c>
    </row>
    <row r="533" spans="1:21" x14ac:dyDescent="0.2">
      <c r="A533" t="s">
        <v>8307</v>
      </c>
      <c r="B533" t="s">
        <v>7244</v>
      </c>
      <c r="C533">
        <v>489</v>
      </c>
      <c r="D533">
        <v>-0.71770351710267999</v>
      </c>
      <c r="E533">
        <v>-0.30332721154721298</v>
      </c>
      <c r="F533">
        <v>-0.41437630555546701</v>
      </c>
      <c r="G533" s="3">
        <f t="shared" si="48"/>
        <v>0.71770351710267999</v>
      </c>
      <c r="H533" s="6">
        <f t="shared" si="49"/>
        <v>1.6445621348415576</v>
      </c>
      <c r="I533">
        <v>1.8270882924225702E-2</v>
      </c>
      <c r="J533" s="3">
        <f t="shared" si="50"/>
        <v>0.30332721154721298</v>
      </c>
      <c r="K533" s="6">
        <f t="shared" si="51"/>
        <v>1.2339870134373605</v>
      </c>
      <c r="L533">
        <v>0.32609299020737798</v>
      </c>
      <c r="M533" s="3">
        <f t="shared" si="52"/>
        <v>0.41437630555546701</v>
      </c>
      <c r="N533" s="6">
        <f t="shared" si="53"/>
        <v>1.3327224005871101</v>
      </c>
      <c r="O533">
        <v>0.19537125019920901</v>
      </c>
      <c r="P533" s="5">
        <v>532</v>
      </c>
      <c r="Q533">
        <v>0.92600000000000005</v>
      </c>
      <c r="R533" s="5">
        <v>628</v>
      </c>
      <c r="S533">
        <v>0.91200000000000003</v>
      </c>
      <c r="T533" s="5">
        <v>588</v>
      </c>
      <c r="U533">
        <v>0.91800000000000004</v>
      </c>
    </row>
    <row r="534" spans="1:21" x14ac:dyDescent="0.2">
      <c r="A534" t="s">
        <v>8652</v>
      </c>
      <c r="B534" t="s">
        <v>18</v>
      </c>
      <c r="C534">
        <v>795</v>
      </c>
      <c r="D534">
        <v>-2.7381570280509</v>
      </c>
      <c r="E534">
        <v>-3.21948684139412</v>
      </c>
      <c r="F534">
        <v>0.481329813343224</v>
      </c>
      <c r="G534" s="3">
        <f t="shared" si="48"/>
        <v>2.7381570280509</v>
      </c>
      <c r="H534" s="6">
        <f t="shared" si="49"/>
        <v>6.6721745342463246</v>
      </c>
      <c r="I534" s="7">
        <v>1.3184374319614599E-11</v>
      </c>
      <c r="J534" s="3">
        <f t="shared" si="50"/>
        <v>3.21948684139412</v>
      </c>
      <c r="K534" s="6">
        <f t="shared" si="51"/>
        <v>9.3145549670251313</v>
      </c>
      <c r="L534" s="7">
        <v>3.2615283545255699E-16</v>
      </c>
      <c r="M534" s="3">
        <f t="shared" si="52"/>
        <v>-0.481329813343224</v>
      </c>
      <c r="N534" s="6">
        <f t="shared" si="53"/>
        <v>-1.3960298729021945</v>
      </c>
      <c r="O534">
        <v>0.29307806091403199</v>
      </c>
      <c r="P534" s="5">
        <v>533</v>
      </c>
      <c r="Q534">
        <v>0.92500000000000004</v>
      </c>
      <c r="R534" s="5">
        <v>2205</v>
      </c>
      <c r="S534">
        <v>0.69299999999999995</v>
      </c>
      <c r="T534" s="5">
        <v>358</v>
      </c>
      <c r="U534">
        <v>0.95</v>
      </c>
    </row>
    <row r="535" spans="1:21" x14ac:dyDescent="0.2">
      <c r="A535" t="s">
        <v>7197</v>
      </c>
      <c r="B535" t="s">
        <v>18</v>
      </c>
      <c r="C535">
        <v>375</v>
      </c>
      <c r="D535">
        <v>-0.19556656771960601</v>
      </c>
      <c r="E535">
        <v>1.6762500057712999</v>
      </c>
      <c r="F535">
        <v>-1.87181657349091</v>
      </c>
      <c r="G535" s="3">
        <f t="shared" si="48"/>
        <v>0.19556656771960601</v>
      </c>
      <c r="H535" s="6">
        <f t="shared" si="49"/>
        <v>1.1451737990224917</v>
      </c>
      <c r="I535">
        <v>0.56002062642606598</v>
      </c>
      <c r="J535" s="3">
        <f t="shared" si="50"/>
        <v>-1.6762500057712999</v>
      </c>
      <c r="K535" s="6">
        <f t="shared" si="51"/>
        <v>-3.1959614485142827</v>
      </c>
      <c r="L535" s="7">
        <v>8.9896021825394602E-10</v>
      </c>
      <c r="M535" s="3">
        <f t="shared" si="52"/>
        <v>1.87181657349091</v>
      </c>
      <c r="N535" s="6">
        <f t="shared" si="53"/>
        <v>3.6599313135245377</v>
      </c>
      <c r="O535" s="7">
        <v>1.4254924981866899E-11</v>
      </c>
      <c r="P535" s="5">
        <v>534</v>
      </c>
      <c r="Q535">
        <v>0.92500000000000004</v>
      </c>
      <c r="R535" s="5">
        <v>472</v>
      </c>
      <c r="S535">
        <v>0.93400000000000005</v>
      </c>
      <c r="T535" s="5">
        <v>1375</v>
      </c>
      <c r="U535">
        <v>0.80800000000000005</v>
      </c>
    </row>
    <row r="536" spans="1:21" x14ac:dyDescent="0.2">
      <c r="A536" t="s">
        <v>8443</v>
      </c>
      <c r="B536" t="s">
        <v>8444</v>
      </c>
      <c r="C536">
        <v>918</v>
      </c>
      <c r="D536">
        <v>1.1380162073076701</v>
      </c>
      <c r="E536">
        <v>1.28005425263234</v>
      </c>
      <c r="F536">
        <v>-0.14203804532467201</v>
      </c>
      <c r="G536" s="3">
        <f t="shared" si="48"/>
        <v>-1.1380162073076701</v>
      </c>
      <c r="H536" s="6">
        <f t="shared" si="49"/>
        <v>-2.2007819422869348</v>
      </c>
      <c r="I536">
        <v>8.74914051335242E-2</v>
      </c>
      <c r="J536" s="3">
        <f t="shared" si="50"/>
        <v>-1.28005425263234</v>
      </c>
      <c r="K536" s="6">
        <f t="shared" si="51"/>
        <v>-2.428481090248038</v>
      </c>
      <c r="L536">
        <v>4.2269068960145498E-2</v>
      </c>
      <c r="M536" s="3">
        <f t="shared" si="52"/>
        <v>0.14203804532467201</v>
      </c>
      <c r="N536" s="6">
        <f t="shared" si="53"/>
        <v>1.1034628390873173</v>
      </c>
      <c r="O536">
        <v>0.86032689249603</v>
      </c>
      <c r="P536" s="5">
        <v>535</v>
      </c>
      <c r="Q536">
        <v>0.92500000000000004</v>
      </c>
      <c r="R536" s="5">
        <v>168</v>
      </c>
      <c r="S536">
        <v>0.97599999999999998</v>
      </c>
      <c r="T536" s="5">
        <v>491</v>
      </c>
      <c r="U536">
        <v>0.93100000000000005</v>
      </c>
    </row>
    <row r="537" spans="1:21" x14ac:dyDescent="0.2">
      <c r="A537" t="s">
        <v>8717</v>
      </c>
      <c r="B537" t="s">
        <v>18</v>
      </c>
      <c r="C537">
        <v>909</v>
      </c>
      <c r="D537">
        <v>-0.77948601416006802</v>
      </c>
      <c r="E537">
        <v>-1.31200363285917</v>
      </c>
      <c r="F537">
        <v>0.53251761869909797</v>
      </c>
      <c r="G537" s="3">
        <f t="shared" si="48"/>
        <v>0.77948601416006802</v>
      </c>
      <c r="H537" s="6">
        <f t="shared" si="49"/>
        <v>1.7165192233376467</v>
      </c>
      <c r="I537">
        <v>0.123222872870973</v>
      </c>
      <c r="J537" s="3">
        <f t="shared" si="50"/>
        <v>1.31200363285917</v>
      </c>
      <c r="K537" s="6">
        <f t="shared" si="51"/>
        <v>2.4828612351523525</v>
      </c>
      <c r="L537">
        <v>4.8743536687562003E-3</v>
      </c>
      <c r="M537" s="3">
        <f t="shared" si="52"/>
        <v>-0.53251761869909797</v>
      </c>
      <c r="N537" s="6">
        <f t="shared" si="53"/>
        <v>-1.4464511678025966</v>
      </c>
      <c r="O537">
        <v>0.31045695393932798</v>
      </c>
      <c r="P537" s="5">
        <v>536</v>
      </c>
      <c r="Q537">
        <v>0.92500000000000004</v>
      </c>
      <c r="R537" s="5">
        <v>643</v>
      </c>
      <c r="S537">
        <v>0.91</v>
      </c>
      <c r="T537" s="5">
        <v>311</v>
      </c>
      <c r="U537">
        <v>0.95599999999999996</v>
      </c>
    </row>
    <row r="538" spans="1:21" x14ac:dyDescent="0.2">
      <c r="A538" t="s">
        <v>7983</v>
      </c>
      <c r="B538" t="s">
        <v>18</v>
      </c>
      <c r="C538">
        <v>1512</v>
      </c>
      <c r="D538">
        <v>0.70862838401684902</v>
      </c>
      <c r="E538">
        <v>1.6512463250212199</v>
      </c>
      <c r="F538">
        <v>-0.94261794100436802</v>
      </c>
      <c r="G538" s="3">
        <f t="shared" si="48"/>
        <v>-0.70862838401684902</v>
      </c>
      <c r="H538" s="6">
        <f t="shared" si="49"/>
        <v>-1.6342496452620969</v>
      </c>
      <c r="I538">
        <v>5.5707543525172099E-2</v>
      </c>
      <c r="J538" s="3">
        <f t="shared" si="50"/>
        <v>-1.6512463250212199</v>
      </c>
      <c r="K538" s="6">
        <f t="shared" si="51"/>
        <v>-3.1410487299836696</v>
      </c>
      <c r="L538" s="7">
        <v>1.2537632464709999E-6</v>
      </c>
      <c r="M538" s="3">
        <f t="shared" si="52"/>
        <v>0.94261794100436802</v>
      </c>
      <c r="N538" s="6">
        <f t="shared" si="53"/>
        <v>1.9220127959580555</v>
      </c>
      <c r="O538">
        <v>9.1105697664990992E-3</v>
      </c>
      <c r="P538" s="5">
        <v>537</v>
      </c>
      <c r="Q538">
        <v>0.92500000000000004</v>
      </c>
      <c r="R538" s="5">
        <v>270</v>
      </c>
      <c r="S538">
        <v>0.96199999999999997</v>
      </c>
      <c r="T538" s="5">
        <v>813</v>
      </c>
      <c r="U538">
        <v>0.88600000000000001</v>
      </c>
    </row>
    <row r="539" spans="1:21" x14ac:dyDescent="0.2">
      <c r="A539" t="s">
        <v>3664</v>
      </c>
      <c r="B539" t="s">
        <v>18</v>
      </c>
      <c r="C539">
        <v>1080</v>
      </c>
      <c r="D539">
        <v>-4.9533619900195296</v>
      </c>
      <c r="E539">
        <v>-1.26390921229185</v>
      </c>
      <c r="F539">
        <v>-3.68945277772767</v>
      </c>
      <c r="G539" s="3">
        <f t="shared" si="48"/>
        <v>4.9533619900195296</v>
      </c>
      <c r="H539" s="6">
        <f t="shared" si="49"/>
        <v>30.982077671682159</v>
      </c>
      <c r="I539" s="7">
        <v>8.8409249738860698E-11</v>
      </c>
      <c r="J539" s="3">
        <f t="shared" si="50"/>
        <v>1.26390921229185</v>
      </c>
      <c r="K539" s="6">
        <f t="shared" si="51"/>
        <v>2.4014557284219977</v>
      </c>
      <c r="L539">
        <v>0.11100936443413301</v>
      </c>
      <c r="M539" s="3">
        <f t="shared" si="52"/>
        <v>3.68945277772767</v>
      </c>
      <c r="N539" s="6">
        <f t="shared" si="53"/>
        <v>12.901373656403132</v>
      </c>
      <c r="O539" s="7">
        <v>1.5296152069351001E-6</v>
      </c>
      <c r="P539" s="5">
        <v>538</v>
      </c>
      <c r="Q539">
        <v>0.92500000000000004</v>
      </c>
      <c r="R539" s="5">
        <v>5519</v>
      </c>
      <c r="S539">
        <v>0.23100000000000001</v>
      </c>
      <c r="T539" s="5">
        <v>4109</v>
      </c>
      <c r="U539">
        <v>0.42699999999999999</v>
      </c>
    </row>
    <row r="540" spans="1:21" x14ac:dyDescent="0.2">
      <c r="A540" t="s">
        <v>8531</v>
      </c>
      <c r="B540" t="s">
        <v>18</v>
      </c>
      <c r="C540">
        <v>675</v>
      </c>
      <c r="D540">
        <v>-1.87747689233333</v>
      </c>
      <c r="E540">
        <v>-2.0696741218581001</v>
      </c>
      <c r="F540">
        <v>0.19219722952476401</v>
      </c>
      <c r="G540" s="3">
        <f t="shared" si="48"/>
        <v>1.87747689233333</v>
      </c>
      <c r="H540" s="6">
        <f t="shared" si="49"/>
        <v>3.6743190187987183</v>
      </c>
      <c r="I540">
        <v>2.1839648699305998E-3</v>
      </c>
      <c r="J540" s="3">
        <f t="shared" si="50"/>
        <v>2.0696741218581001</v>
      </c>
      <c r="K540" s="6">
        <f t="shared" si="51"/>
        <v>4.1979183952220787</v>
      </c>
      <c r="L540">
        <v>4.3052908740268299E-4</v>
      </c>
      <c r="M540" s="3">
        <f t="shared" si="52"/>
        <v>-0.19219722952476401</v>
      </c>
      <c r="N540" s="6">
        <f t="shared" si="53"/>
        <v>-1.142502426638645</v>
      </c>
      <c r="O540">
        <v>0.79850670722009098</v>
      </c>
      <c r="P540" s="5">
        <v>539</v>
      </c>
      <c r="Q540">
        <v>0.92500000000000004</v>
      </c>
      <c r="R540" s="5">
        <v>1473</v>
      </c>
      <c r="S540">
        <v>0.79500000000000004</v>
      </c>
      <c r="T540" s="5">
        <v>438</v>
      </c>
      <c r="U540">
        <v>0.93899999999999995</v>
      </c>
    </row>
    <row r="541" spans="1:21" x14ac:dyDescent="0.2">
      <c r="A541" t="s">
        <v>5867</v>
      </c>
      <c r="B541" t="s">
        <v>18</v>
      </c>
      <c r="C541">
        <v>924</v>
      </c>
      <c r="D541">
        <v>-1.0986518249680499</v>
      </c>
      <c r="E541">
        <v>1.7114821951339501</v>
      </c>
      <c r="F541">
        <v>-2.8101340201020002</v>
      </c>
      <c r="G541" s="3">
        <f t="shared" si="48"/>
        <v>1.0986518249680499</v>
      </c>
      <c r="H541" s="6">
        <f t="shared" si="49"/>
        <v>2.1415447510083627</v>
      </c>
      <c r="I541">
        <v>4.72803643589087E-3</v>
      </c>
      <c r="J541" s="3">
        <f t="shared" si="50"/>
        <v>-1.7114821951339501</v>
      </c>
      <c r="K541" s="6">
        <f t="shared" si="51"/>
        <v>-3.2749711442607268</v>
      </c>
      <c r="L541" s="7">
        <v>3.3504047170587398E-6</v>
      </c>
      <c r="M541" s="3">
        <f t="shared" si="52"/>
        <v>2.8101340201020002</v>
      </c>
      <c r="N541" s="6">
        <f t="shared" si="53"/>
        <v>7.0134972636954114</v>
      </c>
      <c r="O541" s="7">
        <v>2.7089429636570001E-14</v>
      </c>
      <c r="P541" s="5">
        <v>540</v>
      </c>
      <c r="Q541">
        <v>0.92400000000000004</v>
      </c>
      <c r="R541" s="5">
        <v>858</v>
      </c>
      <c r="S541">
        <v>0.88</v>
      </c>
      <c r="T541" s="5">
        <v>2379</v>
      </c>
      <c r="U541">
        <v>0.66800000000000004</v>
      </c>
    </row>
    <row r="542" spans="1:21" x14ac:dyDescent="0.2">
      <c r="A542" t="s">
        <v>5121</v>
      </c>
      <c r="B542" t="s">
        <v>5122</v>
      </c>
      <c r="C542">
        <v>1272</v>
      </c>
      <c r="D542">
        <v>-2.2573061295721399</v>
      </c>
      <c r="E542">
        <v>1.1702127460457199</v>
      </c>
      <c r="F542">
        <v>-3.4275188756178601</v>
      </c>
      <c r="G542" s="3">
        <f t="shared" si="48"/>
        <v>2.2573061295721399</v>
      </c>
      <c r="H542" s="6">
        <f t="shared" si="49"/>
        <v>4.7809792014026726</v>
      </c>
      <c r="I542" s="7">
        <v>9.0148530211338105E-11</v>
      </c>
      <c r="J542" s="3">
        <f t="shared" si="50"/>
        <v>-1.1702127460457199</v>
      </c>
      <c r="K542" s="6">
        <f t="shared" si="51"/>
        <v>-2.2504488058168186</v>
      </c>
      <c r="L542">
        <v>7.7477199924938598E-4</v>
      </c>
      <c r="M542" s="3">
        <f t="shared" si="52"/>
        <v>3.4275188756178601</v>
      </c>
      <c r="N542" s="6">
        <f t="shared" si="53"/>
        <v>10.759348934431694</v>
      </c>
      <c r="O542" s="7">
        <v>1.4045589977667E-23</v>
      </c>
      <c r="P542" s="5">
        <v>541</v>
      </c>
      <c r="Q542">
        <v>0.92400000000000004</v>
      </c>
      <c r="R542" s="5">
        <v>1624</v>
      </c>
      <c r="S542">
        <v>0.77300000000000002</v>
      </c>
      <c r="T542" s="5">
        <v>2959</v>
      </c>
      <c r="U542">
        <v>0.58799999999999997</v>
      </c>
    </row>
    <row r="543" spans="1:21" x14ac:dyDescent="0.2">
      <c r="A543" t="s">
        <v>7648</v>
      </c>
      <c r="B543" t="s">
        <v>18</v>
      </c>
      <c r="C543">
        <v>837</v>
      </c>
      <c r="D543">
        <v>-0.69270118122139501</v>
      </c>
      <c r="E543">
        <v>0.79085473582138999</v>
      </c>
      <c r="F543">
        <v>-1.4835559170427901</v>
      </c>
      <c r="G543" s="3">
        <f t="shared" si="48"/>
        <v>0.69270118122139501</v>
      </c>
      <c r="H543" s="6">
        <f t="shared" si="49"/>
        <v>1.6163069247297768</v>
      </c>
      <c r="I543">
        <v>0.12520765056761801</v>
      </c>
      <c r="J543" s="3">
        <f t="shared" si="50"/>
        <v>-0.79085473582138999</v>
      </c>
      <c r="K543" s="6">
        <f t="shared" si="51"/>
        <v>-1.7300991696555508</v>
      </c>
      <c r="L543">
        <v>6.3229912182750397E-2</v>
      </c>
      <c r="M543" s="3">
        <f t="shared" si="52"/>
        <v>1.4835559170427901</v>
      </c>
      <c r="N543" s="6">
        <f t="shared" si="53"/>
        <v>2.7963712683835134</v>
      </c>
      <c r="O543">
        <v>4.5799267091680502E-4</v>
      </c>
      <c r="P543" s="5">
        <v>542</v>
      </c>
      <c r="Q543">
        <v>0.92400000000000004</v>
      </c>
      <c r="R543" s="5">
        <v>601</v>
      </c>
      <c r="S543">
        <v>0.91600000000000004</v>
      </c>
      <c r="T543" s="5">
        <v>1051</v>
      </c>
      <c r="U543">
        <v>0.85299999999999998</v>
      </c>
    </row>
    <row r="544" spans="1:21" x14ac:dyDescent="0.2">
      <c r="A544" t="s">
        <v>7521</v>
      </c>
      <c r="B544" t="s">
        <v>18</v>
      </c>
      <c r="C544">
        <v>1908</v>
      </c>
      <c r="D544">
        <v>0.36898018529612903</v>
      </c>
      <c r="E544">
        <v>1.8340039253807801</v>
      </c>
      <c r="F544">
        <v>-1.46502374008465</v>
      </c>
      <c r="G544" s="3">
        <f t="shared" si="48"/>
        <v>-0.36898018529612903</v>
      </c>
      <c r="H544" s="6">
        <f t="shared" si="49"/>
        <v>-1.2914396128952588</v>
      </c>
      <c r="I544">
        <v>0.200721147977377</v>
      </c>
      <c r="J544" s="3">
        <f t="shared" si="50"/>
        <v>-1.8340039253807801</v>
      </c>
      <c r="K544" s="6">
        <f t="shared" si="51"/>
        <v>-3.5652516841489885</v>
      </c>
      <c r="L544" s="7">
        <v>4.21854989265738E-13</v>
      </c>
      <c r="M544" s="3">
        <f t="shared" si="52"/>
        <v>1.46502374008465</v>
      </c>
      <c r="N544" s="6">
        <f t="shared" si="53"/>
        <v>2.7606801344401246</v>
      </c>
      <c r="O544" s="7">
        <v>1.4743270876323199E-8</v>
      </c>
      <c r="P544" s="5">
        <v>543</v>
      </c>
      <c r="Q544">
        <v>0.92400000000000004</v>
      </c>
      <c r="R544" s="5">
        <v>357</v>
      </c>
      <c r="S544">
        <v>0.95</v>
      </c>
      <c r="T544" s="5">
        <v>1149</v>
      </c>
      <c r="U544">
        <v>0.84</v>
      </c>
    </row>
    <row r="545" spans="1:21" x14ac:dyDescent="0.2">
      <c r="A545" t="s">
        <v>7488</v>
      </c>
      <c r="B545" t="s">
        <v>7489</v>
      </c>
      <c r="C545">
        <v>333</v>
      </c>
      <c r="D545">
        <v>0.57445559968197502</v>
      </c>
      <c r="E545">
        <v>2.00812423524158</v>
      </c>
      <c r="F545">
        <v>-1.43366863555961</v>
      </c>
      <c r="G545" s="3">
        <f t="shared" si="48"/>
        <v>-0.57445559968197502</v>
      </c>
      <c r="H545" s="6">
        <f t="shared" si="49"/>
        <v>-1.4891154400552427</v>
      </c>
      <c r="I545">
        <v>0.146131889402</v>
      </c>
      <c r="J545" s="3">
        <f t="shared" si="50"/>
        <v>-2.00812423524158</v>
      </c>
      <c r="K545" s="6">
        <f t="shared" si="51"/>
        <v>-4.0225887050973599</v>
      </c>
      <c r="L545" s="7">
        <v>1.3106386250467E-8</v>
      </c>
      <c r="M545" s="3">
        <f t="shared" si="52"/>
        <v>1.43366863555961</v>
      </c>
      <c r="N545" s="6">
        <f t="shared" si="53"/>
        <v>2.7013276451879009</v>
      </c>
      <c r="O545" s="7">
        <v>9.0825766504236004E-5</v>
      </c>
      <c r="P545" s="5">
        <v>544</v>
      </c>
      <c r="Q545">
        <v>0.92400000000000004</v>
      </c>
      <c r="R545" s="5">
        <v>308</v>
      </c>
      <c r="S545">
        <v>0.95699999999999996</v>
      </c>
      <c r="T545" s="5">
        <v>1165</v>
      </c>
      <c r="U545">
        <v>0.83699999999999997</v>
      </c>
    </row>
    <row r="546" spans="1:21" x14ac:dyDescent="0.2">
      <c r="A546" t="s">
        <v>6553</v>
      </c>
      <c r="B546" t="s">
        <v>18</v>
      </c>
      <c r="C546">
        <v>3186</v>
      </c>
      <c r="D546">
        <v>-0.2451064242321</v>
      </c>
      <c r="E546">
        <v>2.08638701914832</v>
      </c>
      <c r="F546">
        <v>-2.33149344338042</v>
      </c>
      <c r="G546" s="3">
        <f t="shared" si="48"/>
        <v>0.2451064242321</v>
      </c>
      <c r="H546" s="6">
        <f t="shared" si="49"/>
        <v>1.1851801956824581</v>
      </c>
      <c r="I546">
        <v>0.53695928890518296</v>
      </c>
      <c r="J546" s="3">
        <f t="shared" si="50"/>
        <v>-2.08638701914832</v>
      </c>
      <c r="K546" s="6">
        <f t="shared" si="51"/>
        <v>-4.2468319433701671</v>
      </c>
      <c r="L546" s="7">
        <v>1.27080828339901E-10</v>
      </c>
      <c r="M546" s="3">
        <f t="shared" si="52"/>
        <v>2.33149344338042</v>
      </c>
      <c r="N546" s="6">
        <f t="shared" si="53"/>
        <v>5.0332611136739693</v>
      </c>
      <c r="O546" s="7">
        <v>1.24977827874456E-12</v>
      </c>
      <c r="P546" s="5">
        <v>545</v>
      </c>
      <c r="Q546">
        <v>0.92400000000000004</v>
      </c>
      <c r="R546" s="5">
        <v>521</v>
      </c>
      <c r="S546">
        <v>0.92700000000000005</v>
      </c>
      <c r="T546" s="5">
        <v>1873</v>
      </c>
      <c r="U546">
        <v>0.73899999999999999</v>
      </c>
    </row>
    <row r="547" spans="1:21" x14ac:dyDescent="0.2">
      <c r="A547" t="s">
        <v>7638</v>
      </c>
      <c r="B547" t="s">
        <v>18</v>
      </c>
      <c r="C547">
        <v>519</v>
      </c>
      <c r="D547">
        <v>-1.4581018036942599</v>
      </c>
      <c r="E547">
        <v>-5.8871090209867499E-2</v>
      </c>
      <c r="F547">
        <v>-1.39923071348439</v>
      </c>
      <c r="G547" s="3">
        <f t="shared" si="48"/>
        <v>1.4581018036942599</v>
      </c>
      <c r="H547" s="6">
        <f t="shared" si="49"/>
        <v>2.7474663348261119</v>
      </c>
      <c r="I547">
        <v>6.1716398538254301E-3</v>
      </c>
      <c r="J547" s="3">
        <f t="shared" si="50"/>
        <v>5.8871090209867499E-2</v>
      </c>
      <c r="K547" s="6">
        <f t="shared" si="51"/>
        <v>1.0416503497894682</v>
      </c>
      <c r="L547">
        <v>0.92105309635696997</v>
      </c>
      <c r="M547" s="3">
        <f t="shared" si="52"/>
        <v>1.39923071348439</v>
      </c>
      <c r="N547" s="6">
        <f t="shared" si="53"/>
        <v>2.6376089974734875</v>
      </c>
      <c r="O547">
        <v>8.5642706484843293E-3</v>
      </c>
      <c r="P547" s="5">
        <v>546</v>
      </c>
      <c r="Q547">
        <v>0.92400000000000004</v>
      </c>
      <c r="R547" s="5">
        <v>1065</v>
      </c>
      <c r="S547">
        <v>0.85099999999999998</v>
      </c>
      <c r="T547" s="5">
        <v>1063</v>
      </c>
      <c r="U547">
        <v>0.85199999999999998</v>
      </c>
    </row>
    <row r="548" spans="1:21" x14ac:dyDescent="0.2">
      <c r="A548" t="s">
        <v>6437</v>
      </c>
      <c r="B548" t="s">
        <v>6438</v>
      </c>
      <c r="C548">
        <v>876</v>
      </c>
      <c r="D548">
        <v>-1.30110698141897</v>
      </c>
      <c r="E548">
        <v>1.1918444352128299</v>
      </c>
      <c r="F548">
        <v>-2.4929514166317999</v>
      </c>
      <c r="G548" s="3">
        <f t="shared" si="48"/>
        <v>1.30110698141897</v>
      </c>
      <c r="H548" s="6">
        <f t="shared" si="49"/>
        <v>2.4641788685135095</v>
      </c>
      <c r="I548" s="7">
        <v>9.9424483357723396E-5</v>
      </c>
      <c r="J548" s="3">
        <f t="shared" si="50"/>
        <v>-1.1918444352128299</v>
      </c>
      <c r="K548" s="6">
        <f t="shared" si="51"/>
        <v>-2.2844461502011142</v>
      </c>
      <c r="L548">
        <v>2.3793825291563799E-4</v>
      </c>
      <c r="M548" s="3">
        <f t="shared" si="52"/>
        <v>2.4929514166317999</v>
      </c>
      <c r="N548" s="6">
        <f t="shared" si="53"/>
        <v>5.6292839295826242</v>
      </c>
      <c r="O548" s="7">
        <v>1.01875042969053E-14</v>
      </c>
      <c r="P548" s="5">
        <v>547</v>
      </c>
      <c r="Q548">
        <v>0.92300000000000004</v>
      </c>
      <c r="R548" s="5">
        <v>961</v>
      </c>
      <c r="S548">
        <v>0.86599999999999999</v>
      </c>
      <c r="T548" s="5">
        <v>1957</v>
      </c>
      <c r="U548">
        <v>0.72699999999999998</v>
      </c>
    </row>
    <row r="549" spans="1:21" x14ac:dyDescent="0.2">
      <c r="A549" t="s">
        <v>8095</v>
      </c>
      <c r="B549" t="s">
        <v>8096</v>
      </c>
      <c r="C549">
        <v>606</v>
      </c>
      <c r="D549">
        <v>-1.1920586100305799</v>
      </c>
      <c r="E549">
        <v>-0.44973676413707803</v>
      </c>
      <c r="F549">
        <v>-0.74232184589350403</v>
      </c>
      <c r="G549" s="3">
        <f t="shared" si="48"/>
        <v>1.1920586100305799</v>
      </c>
      <c r="H549" s="6">
        <f t="shared" si="49"/>
        <v>2.2847853120773798</v>
      </c>
      <c r="I549">
        <v>4.9791887029401502E-2</v>
      </c>
      <c r="J549" s="3">
        <f t="shared" si="50"/>
        <v>0.44973676413707803</v>
      </c>
      <c r="K549" s="6">
        <f t="shared" si="51"/>
        <v>1.3657910301528651</v>
      </c>
      <c r="L549">
        <v>0.46936021904027703</v>
      </c>
      <c r="M549" s="3">
        <f t="shared" si="52"/>
        <v>0.74232184589350403</v>
      </c>
      <c r="N549" s="6">
        <f t="shared" si="53"/>
        <v>1.672865952137393</v>
      </c>
      <c r="O549">
        <v>0.243314674474157</v>
      </c>
      <c r="P549" s="5">
        <v>548</v>
      </c>
      <c r="Q549">
        <v>0.92300000000000004</v>
      </c>
      <c r="R549" s="5">
        <v>954</v>
      </c>
      <c r="S549">
        <v>0.86699999999999999</v>
      </c>
      <c r="T549" s="5">
        <v>740</v>
      </c>
      <c r="U549">
        <v>0.89700000000000002</v>
      </c>
    </row>
    <row r="550" spans="1:21" x14ac:dyDescent="0.2">
      <c r="A550" t="s">
        <v>7637</v>
      </c>
      <c r="B550" t="s">
        <v>18</v>
      </c>
      <c r="C550">
        <v>456</v>
      </c>
      <c r="D550">
        <v>0.25384942182173698</v>
      </c>
      <c r="E550">
        <v>1.5417551033019701</v>
      </c>
      <c r="F550">
        <v>-1.2879056814802301</v>
      </c>
      <c r="G550" s="3">
        <f t="shared" si="48"/>
        <v>-0.25384942182173698</v>
      </c>
      <c r="H550" s="6">
        <f t="shared" si="49"/>
        <v>-1.1923844132884238</v>
      </c>
      <c r="I550">
        <v>0.59992982982810805</v>
      </c>
      <c r="J550" s="3">
        <f t="shared" si="50"/>
        <v>-1.5417551033019701</v>
      </c>
      <c r="K550" s="6">
        <f t="shared" si="51"/>
        <v>-2.9114848330828673</v>
      </c>
      <c r="L550" s="7">
        <v>9.8379216494649805E-5</v>
      </c>
      <c r="M550" s="3">
        <f t="shared" si="52"/>
        <v>1.2879056814802301</v>
      </c>
      <c r="N550" s="6">
        <f t="shared" si="53"/>
        <v>2.4417333878538443</v>
      </c>
      <c r="O550">
        <v>1.74125901200023E-3</v>
      </c>
      <c r="P550" s="5">
        <v>549</v>
      </c>
      <c r="Q550">
        <v>0.92300000000000004</v>
      </c>
      <c r="R550" s="5">
        <v>397</v>
      </c>
      <c r="S550">
        <v>0.94399999999999995</v>
      </c>
      <c r="T550" s="5">
        <v>1059</v>
      </c>
      <c r="U550">
        <v>0.85199999999999998</v>
      </c>
    </row>
    <row r="551" spans="1:21" x14ac:dyDescent="0.2">
      <c r="A551" t="s">
        <v>8267</v>
      </c>
      <c r="B551" t="s">
        <v>7665</v>
      </c>
      <c r="C551">
        <v>1500</v>
      </c>
      <c r="D551">
        <v>-2.39086107100895</v>
      </c>
      <c r="E551">
        <v>-2.09756113069938</v>
      </c>
      <c r="F551">
        <v>-0.29329994030957401</v>
      </c>
      <c r="G551" s="3">
        <f t="shared" si="48"/>
        <v>2.39086107100895</v>
      </c>
      <c r="H551" s="6">
        <f t="shared" si="49"/>
        <v>5.2447029768859839</v>
      </c>
      <c r="I551" s="7">
        <v>6.6422632418475497E-12</v>
      </c>
      <c r="J551" s="3">
        <f t="shared" si="50"/>
        <v>2.09756113069938</v>
      </c>
      <c r="K551" s="6">
        <f t="shared" si="51"/>
        <v>4.2798526601237201</v>
      </c>
      <c r="L551" s="7">
        <v>8.76429018286E-10</v>
      </c>
      <c r="M551" s="3">
        <f t="shared" si="52"/>
        <v>0.29329994030957401</v>
      </c>
      <c r="N551" s="6">
        <f t="shared" si="53"/>
        <v>1.2254400778213677</v>
      </c>
      <c r="O551">
        <v>0.47326891508769398</v>
      </c>
      <c r="P551" s="5">
        <v>550</v>
      </c>
      <c r="Q551">
        <v>0.92300000000000004</v>
      </c>
      <c r="R551" s="5">
        <v>1892</v>
      </c>
      <c r="S551">
        <v>0.73599999999999999</v>
      </c>
      <c r="T551" s="5">
        <v>613</v>
      </c>
      <c r="U551">
        <v>0.91400000000000003</v>
      </c>
    </row>
    <row r="552" spans="1:21" x14ac:dyDescent="0.2">
      <c r="A552" t="s">
        <v>8699</v>
      </c>
      <c r="B552" t="s">
        <v>8486</v>
      </c>
      <c r="C552">
        <v>441</v>
      </c>
      <c r="D552">
        <v>-0.76196642848402496</v>
      </c>
      <c r="E552">
        <v>-1.3975364061196001</v>
      </c>
      <c r="F552">
        <v>0.63556997763557599</v>
      </c>
      <c r="G552" s="3">
        <f t="shared" si="48"/>
        <v>0.76196642848402496</v>
      </c>
      <c r="H552" s="6">
        <f t="shared" si="49"/>
        <v>1.6958004675274907</v>
      </c>
      <c r="I552">
        <v>9.9883979237313306E-3</v>
      </c>
      <c r="J552" s="3">
        <f t="shared" si="50"/>
        <v>1.3975364061196001</v>
      </c>
      <c r="K552" s="6">
        <f t="shared" si="51"/>
        <v>2.6345131961499617</v>
      </c>
      <c r="L552" s="7">
        <v>4.6955095144545402E-7</v>
      </c>
      <c r="M552" s="3">
        <f t="shared" si="52"/>
        <v>-0.63556997763557599</v>
      </c>
      <c r="N552" s="6">
        <f t="shared" si="53"/>
        <v>-1.5535514033624094</v>
      </c>
      <c r="O552">
        <v>3.32964575595808E-2</v>
      </c>
      <c r="P552" s="5">
        <v>551</v>
      </c>
      <c r="Q552">
        <v>0.92300000000000004</v>
      </c>
      <c r="R552" s="5">
        <v>683</v>
      </c>
      <c r="S552">
        <v>0.90500000000000003</v>
      </c>
      <c r="T552" s="5">
        <v>327</v>
      </c>
      <c r="U552">
        <v>0.95399999999999996</v>
      </c>
    </row>
    <row r="553" spans="1:21" x14ac:dyDescent="0.2">
      <c r="A553" t="s">
        <v>9024</v>
      </c>
      <c r="B553" t="s">
        <v>18</v>
      </c>
      <c r="C553">
        <v>873</v>
      </c>
      <c r="D553">
        <v>4.6075437348011903</v>
      </c>
      <c r="E553">
        <v>1.6421093629261201</v>
      </c>
      <c r="F553">
        <v>2.96543437187507</v>
      </c>
      <c r="G553" s="3">
        <f t="shared" si="48"/>
        <v>-4.6075437348011903</v>
      </c>
      <c r="H553" s="6">
        <f t="shared" si="49"/>
        <v>-24.378606114102869</v>
      </c>
      <c r="I553" s="7">
        <v>1.17002888328517E-11</v>
      </c>
      <c r="J553" s="3">
        <f t="shared" si="50"/>
        <v>-1.6421093629261201</v>
      </c>
      <c r="K553" s="6">
        <f t="shared" si="51"/>
        <v>-3.1212185144604194</v>
      </c>
      <c r="L553">
        <v>1.74531869064888E-2</v>
      </c>
      <c r="M553" s="3">
        <f t="shared" si="52"/>
        <v>-2.96543437187507</v>
      </c>
      <c r="N553" s="6">
        <f t="shared" si="53"/>
        <v>-7.8106053777261133</v>
      </c>
      <c r="O553" s="7">
        <v>1.6589533961380899E-5</v>
      </c>
      <c r="P553" s="5">
        <v>552</v>
      </c>
      <c r="Q553">
        <v>0.92300000000000004</v>
      </c>
      <c r="R553" s="5">
        <v>8</v>
      </c>
      <c r="S553">
        <v>0.999</v>
      </c>
      <c r="T553" s="5">
        <v>101</v>
      </c>
      <c r="U553">
        <v>0.98599999999999999</v>
      </c>
    </row>
    <row r="554" spans="1:21" x14ac:dyDescent="0.2">
      <c r="A554" t="s">
        <v>8268</v>
      </c>
      <c r="B554" t="s">
        <v>18</v>
      </c>
      <c r="C554">
        <v>1728</v>
      </c>
      <c r="D554">
        <v>-0.54233868260057905</v>
      </c>
      <c r="E554">
        <v>-0.21747490967581501</v>
      </c>
      <c r="F554">
        <v>-0.32486377292476398</v>
      </c>
      <c r="G554" s="3">
        <f t="shared" si="48"/>
        <v>0.54233868260057905</v>
      </c>
      <c r="H554" s="6">
        <f t="shared" si="49"/>
        <v>1.4563313927005517</v>
      </c>
      <c r="I554">
        <v>6.0359545721162103E-2</v>
      </c>
      <c r="J554" s="3">
        <f t="shared" si="50"/>
        <v>0.21747490967581501</v>
      </c>
      <c r="K554" s="6">
        <f t="shared" si="51"/>
        <v>1.1626967837342841</v>
      </c>
      <c r="L554">
        <v>0.45951906914476798</v>
      </c>
      <c r="M554" s="3">
        <f t="shared" si="52"/>
        <v>0.32486377292476398</v>
      </c>
      <c r="N554" s="6">
        <f t="shared" si="53"/>
        <v>1.2525461608513171</v>
      </c>
      <c r="O554">
        <v>0.28445445966993999</v>
      </c>
      <c r="P554" s="5">
        <v>553</v>
      </c>
      <c r="Q554">
        <v>0.92300000000000004</v>
      </c>
      <c r="R554" s="5">
        <v>630</v>
      </c>
      <c r="S554">
        <v>0.91200000000000003</v>
      </c>
      <c r="T554" s="5">
        <v>616</v>
      </c>
      <c r="U554">
        <v>0.91400000000000003</v>
      </c>
    </row>
    <row r="555" spans="1:21" x14ac:dyDescent="0.2">
      <c r="A555" t="s">
        <v>6565</v>
      </c>
      <c r="B555" t="s">
        <v>18</v>
      </c>
      <c r="C555">
        <v>1230</v>
      </c>
      <c r="D555">
        <v>-3.5794794579870199</v>
      </c>
      <c r="E555">
        <v>-1.2334728856253201</v>
      </c>
      <c r="F555">
        <v>-2.3460065723617101</v>
      </c>
      <c r="G555" s="3">
        <f t="shared" si="48"/>
        <v>3.5794794579870199</v>
      </c>
      <c r="H555" s="6">
        <f t="shared" si="49"/>
        <v>11.95447988830518</v>
      </c>
      <c r="I555" s="7">
        <v>2.9928779778688201E-23</v>
      </c>
      <c r="J555" s="3">
        <f t="shared" si="50"/>
        <v>1.2334728856253201</v>
      </c>
      <c r="K555" s="6">
        <f t="shared" si="51"/>
        <v>2.3513232457177984</v>
      </c>
      <c r="L555">
        <v>7.6726053115296002E-4</v>
      </c>
      <c r="M555" s="3">
        <f t="shared" si="52"/>
        <v>2.3460065723617101</v>
      </c>
      <c r="N555" s="6">
        <f t="shared" si="53"/>
        <v>5.0841499185943997</v>
      </c>
      <c r="O555" s="7">
        <v>1.13599322809755E-10</v>
      </c>
      <c r="P555" s="5">
        <v>554</v>
      </c>
      <c r="Q555">
        <v>0.92200000000000004</v>
      </c>
      <c r="R555" s="5">
        <v>3297</v>
      </c>
      <c r="S555">
        <v>0.54100000000000004</v>
      </c>
      <c r="T555" s="5">
        <v>1868</v>
      </c>
      <c r="U555">
        <v>0.74</v>
      </c>
    </row>
    <row r="556" spans="1:21" x14ac:dyDescent="0.2">
      <c r="A556" t="s">
        <v>6354</v>
      </c>
      <c r="B556" t="s">
        <v>6355</v>
      </c>
      <c r="C556">
        <v>1407</v>
      </c>
      <c r="D556">
        <v>-3.6993682794332301</v>
      </c>
      <c r="E556">
        <v>-1.26710730207045</v>
      </c>
      <c r="F556">
        <v>-2.4322609773627901</v>
      </c>
      <c r="G556" s="3">
        <f t="shared" si="48"/>
        <v>3.6993682794332301</v>
      </c>
      <c r="H556" s="6">
        <f t="shared" si="49"/>
        <v>12.990348942839949</v>
      </c>
      <c r="I556" s="7">
        <v>1.0587522142133E-19</v>
      </c>
      <c r="J556" s="3">
        <f t="shared" si="50"/>
        <v>1.26710730207045</v>
      </c>
      <c r="K556" s="6">
        <f t="shared" si="51"/>
        <v>2.4067850526944192</v>
      </c>
      <c r="L556">
        <v>2.2275336871704801E-3</v>
      </c>
      <c r="M556" s="3">
        <f t="shared" si="52"/>
        <v>2.4322609773627901</v>
      </c>
      <c r="N556" s="6">
        <f t="shared" si="53"/>
        <v>5.3973864131727165</v>
      </c>
      <c r="O556" s="7">
        <v>3.2465407733341501E-9</v>
      </c>
      <c r="P556" s="5">
        <v>555</v>
      </c>
      <c r="Q556">
        <v>0.92200000000000004</v>
      </c>
      <c r="R556" s="5">
        <v>3462</v>
      </c>
      <c r="S556">
        <v>0.51800000000000002</v>
      </c>
      <c r="T556" s="5">
        <v>2015</v>
      </c>
      <c r="U556">
        <v>0.71899999999999997</v>
      </c>
    </row>
    <row r="557" spans="1:21" x14ac:dyDescent="0.2">
      <c r="A557" t="s">
        <v>7582</v>
      </c>
      <c r="B557" t="s">
        <v>7583</v>
      </c>
      <c r="C557">
        <v>1185</v>
      </c>
      <c r="D557">
        <v>0.14184451248310201</v>
      </c>
      <c r="E557">
        <v>1.5087569170633801</v>
      </c>
      <c r="F557">
        <v>-1.3669124045802801</v>
      </c>
      <c r="G557" s="3">
        <f t="shared" si="48"/>
        <v>-0.14184451248310201</v>
      </c>
      <c r="H557" s="6">
        <f t="shared" si="49"/>
        <v>-1.1033148230690581</v>
      </c>
      <c r="I557">
        <v>0.74390064333764006</v>
      </c>
      <c r="J557" s="3">
        <f t="shared" si="50"/>
        <v>-1.5087569170633801</v>
      </c>
      <c r="K557" s="6">
        <f t="shared" si="51"/>
        <v>-2.8456474125320779</v>
      </c>
      <c r="L557" s="7">
        <v>9.8203614732527694E-6</v>
      </c>
      <c r="M557" s="3">
        <f t="shared" si="52"/>
        <v>1.3669124045802801</v>
      </c>
      <c r="N557" s="6">
        <f t="shared" si="53"/>
        <v>2.5791798977343832</v>
      </c>
      <c r="O557">
        <v>1.0030100029480499E-4</v>
      </c>
      <c r="P557" s="5">
        <v>556</v>
      </c>
      <c r="Q557">
        <v>0.92200000000000004</v>
      </c>
      <c r="R557" s="5">
        <v>418</v>
      </c>
      <c r="S557">
        <v>0.94099999999999995</v>
      </c>
      <c r="T557" s="5">
        <v>1102</v>
      </c>
      <c r="U557">
        <v>0.84599999999999997</v>
      </c>
    </row>
    <row r="558" spans="1:21" x14ac:dyDescent="0.2">
      <c r="A558" t="s">
        <v>7939</v>
      </c>
      <c r="B558" t="s">
        <v>7940</v>
      </c>
      <c r="C558">
        <v>531</v>
      </c>
      <c r="D558">
        <v>1.2830349418066</v>
      </c>
      <c r="E558">
        <v>2.2494245263345198</v>
      </c>
      <c r="F558">
        <v>-0.96638958452792001</v>
      </c>
      <c r="G558" s="3">
        <f t="shared" si="48"/>
        <v>-1.2830349418066</v>
      </c>
      <c r="H558" s="6">
        <f t="shared" si="49"/>
        <v>-2.4335036555620739</v>
      </c>
      <c r="I558">
        <v>1.5065393841330401E-4</v>
      </c>
      <c r="J558" s="3">
        <f t="shared" si="50"/>
        <v>-2.2494245263345198</v>
      </c>
      <c r="K558" s="6">
        <f t="shared" si="51"/>
        <v>-4.7549313968470566</v>
      </c>
      <c r="L558" s="7">
        <v>2.7272647339975098E-12</v>
      </c>
      <c r="M558" s="3">
        <f t="shared" si="52"/>
        <v>0.96638958452792001</v>
      </c>
      <c r="N558" s="6">
        <f t="shared" si="53"/>
        <v>1.9539446287574183</v>
      </c>
      <c r="O558">
        <v>4.7896211192347601E-3</v>
      </c>
      <c r="P558" s="5">
        <v>557</v>
      </c>
      <c r="Q558">
        <v>0.92200000000000004</v>
      </c>
      <c r="R558" s="5">
        <v>150</v>
      </c>
      <c r="S558">
        <v>0.97899999999999998</v>
      </c>
      <c r="T558" s="5">
        <v>847</v>
      </c>
      <c r="U558">
        <v>0.88200000000000001</v>
      </c>
    </row>
    <row r="559" spans="1:21" x14ac:dyDescent="0.2">
      <c r="A559" t="s">
        <v>7789</v>
      </c>
      <c r="B559" t="s">
        <v>18</v>
      </c>
      <c r="C559">
        <v>1716</v>
      </c>
      <c r="D559">
        <v>-0.659934928222493</v>
      </c>
      <c r="E559">
        <v>0.320025291216816</v>
      </c>
      <c r="F559">
        <v>-0.979960219439309</v>
      </c>
      <c r="G559" s="3">
        <f t="shared" si="48"/>
        <v>0.659934928222493</v>
      </c>
      <c r="H559" s="6">
        <f t="shared" si="49"/>
        <v>1.5800113567831042</v>
      </c>
      <c r="I559">
        <v>0.20284964360605801</v>
      </c>
      <c r="J559" s="3">
        <f t="shared" si="50"/>
        <v>-0.320025291216816</v>
      </c>
      <c r="K559" s="6">
        <f t="shared" si="51"/>
        <v>-1.2483524329965956</v>
      </c>
      <c r="L559">
        <v>0.53227003742410395</v>
      </c>
      <c r="M559" s="3">
        <f t="shared" si="52"/>
        <v>0.979960219439309</v>
      </c>
      <c r="N559" s="6">
        <f t="shared" si="53"/>
        <v>1.9724110214024404</v>
      </c>
      <c r="O559">
        <v>4.86069563600071E-2</v>
      </c>
      <c r="P559" s="5">
        <v>558</v>
      </c>
      <c r="Q559">
        <v>0.92200000000000004</v>
      </c>
      <c r="R559" s="5">
        <v>694</v>
      </c>
      <c r="S559">
        <v>0.90300000000000002</v>
      </c>
      <c r="T559" s="5">
        <v>955</v>
      </c>
      <c r="U559">
        <v>0.86699999999999999</v>
      </c>
    </row>
    <row r="560" spans="1:21" x14ac:dyDescent="0.2">
      <c r="A560" t="s">
        <v>8423</v>
      </c>
      <c r="B560" t="s">
        <v>18</v>
      </c>
      <c r="C560">
        <v>285</v>
      </c>
      <c r="D560">
        <v>-0.81397337074506004</v>
      </c>
      <c r="E560">
        <v>-0.785660703299628</v>
      </c>
      <c r="F560">
        <v>-2.8312667445431799E-2</v>
      </c>
      <c r="G560" s="3">
        <f t="shared" si="48"/>
        <v>0.81397337074506004</v>
      </c>
      <c r="H560" s="6">
        <f t="shared" si="49"/>
        <v>1.7580466715109662</v>
      </c>
      <c r="I560">
        <v>2.4348098094446002E-2</v>
      </c>
      <c r="J560" s="3">
        <f t="shared" si="50"/>
        <v>0.785660703299628</v>
      </c>
      <c r="K560" s="6">
        <f t="shared" si="51"/>
        <v>1.7238816154804328</v>
      </c>
      <c r="L560">
        <v>2.37365533692004E-2</v>
      </c>
      <c r="M560" s="3">
        <f t="shared" si="52"/>
        <v>2.8312667445431799E-2</v>
      </c>
      <c r="N560" s="6">
        <f t="shared" si="53"/>
        <v>1.0198186788023791</v>
      </c>
      <c r="O560">
        <v>0.95220897948724204</v>
      </c>
      <c r="P560" s="5">
        <v>559</v>
      </c>
      <c r="Q560">
        <v>0.92200000000000004</v>
      </c>
      <c r="R560" s="5">
        <v>737</v>
      </c>
      <c r="S560">
        <v>0.89700000000000002</v>
      </c>
      <c r="T560" s="5">
        <v>505</v>
      </c>
      <c r="U560">
        <v>0.92900000000000005</v>
      </c>
    </row>
    <row r="561" spans="1:21" x14ac:dyDescent="0.2">
      <c r="A561" t="s">
        <v>8620</v>
      </c>
      <c r="B561" t="s">
        <v>8621</v>
      </c>
      <c r="C561">
        <v>333</v>
      </c>
      <c r="D561">
        <v>-3.0634854379580498</v>
      </c>
      <c r="E561">
        <v>-3.5796535247957602</v>
      </c>
      <c r="F561">
        <v>0.51616808683771498</v>
      </c>
      <c r="G561" s="3">
        <f t="shared" si="48"/>
        <v>3.0634854379580498</v>
      </c>
      <c r="H561" s="6">
        <f t="shared" si="49"/>
        <v>8.3598985679868001</v>
      </c>
      <c r="I561" s="7">
        <v>4.6893256021997499E-23</v>
      </c>
      <c r="J561" s="3">
        <f t="shared" si="50"/>
        <v>3.5796535247957602</v>
      </c>
      <c r="K561" s="6">
        <f t="shared" si="51"/>
        <v>11.955922330154237</v>
      </c>
      <c r="L561" s="7">
        <v>7.1164580152006402E-32</v>
      </c>
      <c r="M561" s="3">
        <f t="shared" si="52"/>
        <v>-0.51616808683771498</v>
      </c>
      <c r="N561" s="6">
        <f t="shared" si="53"/>
        <v>-1.4301516020706289</v>
      </c>
      <c r="O561">
        <v>0.131156282545356</v>
      </c>
      <c r="P561" s="5">
        <v>560</v>
      </c>
      <c r="Q561">
        <v>0.92200000000000004</v>
      </c>
      <c r="R561" s="5">
        <v>2647</v>
      </c>
      <c r="S561">
        <v>0.63100000000000001</v>
      </c>
      <c r="T561" s="5">
        <v>378</v>
      </c>
      <c r="U561">
        <v>0.94699999999999995</v>
      </c>
    </row>
    <row r="562" spans="1:21" x14ac:dyDescent="0.2">
      <c r="A562" t="s">
        <v>6109</v>
      </c>
      <c r="B562" t="s">
        <v>3487</v>
      </c>
      <c r="C562">
        <v>1764</v>
      </c>
      <c r="D562">
        <v>-0.87807881161551904</v>
      </c>
      <c r="E562">
        <v>1.72567621149276</v>
      </c>
      <c r="F562">
        <v>-2.6037550231082802</v>
      </c>
      <c r="G562" s="3">
        <f t="shared" si="48"/>
        <v>0.87807881161551904</v>
      </c>
      <c r="H562" s="6">
        <f t="shared" si="49"/>
        <v>1.837926166536612</v>
      </c>
      <c r="I562">
        <v>6.1499423774048302E-2</v>
      </c>
      <c r="J562" s="3">
        <f t="shared" si="50"/>
        <v>-1.72567621149276</v>
      </c>
      <c r="K562" s="6">
        <f t="shared" si="51"/>
        <v>-3.3073511114382397</v>
      </c>
      <c r="L562" s="7">
        <v>6.9142695489023994E-5</v>
      </c>
      <c r="M562" s="3">
        <f t="shared" si="52"/>
        <v>2.6037550231082802</v>
      </c>
      <c r="N562" s="6">
        <f t="shared" si="53"/>
        <v>6.0786671496362921</v>
      </c>
      <c r="O562" s="7">
        <v>2.22441291191021E-9</v>
      </c>
      <c r="P562" s="5">
        <v>561</v>
      </c>
      <c r="Q562">
        <v>0.92200000000000004</v>
      </c>
      <c r="R562" s="5">
        <v>749</v>
      </c>
      <c r="S562">
        <v>0.89500000000000002</v>
      </c>
      <c r="T562" s="5">
        <v>2192</v>
      </c>
      <c r="U562">
        <v>0.69399999999999995</v>
      </c>
    </row>
    <row r="563" spans="1:21" x14ac:dyDescent="0.2">
      <c r="A563" t="s">
        <v>8554</v>
      </c>
      <c r="B563" t="s">
        <v>18</v>
      </c>
      <c r="C563">
        <v>726</v>
      </c>
      <c r="D563">
        <v>-3.17172390605884</v>
      </c>
      <c r="E563">
        <v>-3.4967269957245599</v>
      </c>
      <c r="F563">
        <v>0.325003089665725</v>
      </c>
      <c r="G563" s="3">
        <f t="shared" si="48"/>
        <v>3.17172390605884</v>
      </c>
      <c r="H563" s="6">
        <f t="shared" si="49"/>
        <v>9.0112291503580675</v>
      </c>
      <c r="I563" s="7">
        <v>6.2313399288962001E-22</v>
      </c>
      <c r="J563" s="3">
        <f t="shared" si="50"/>
        <v>3.4967269957245599</v>
      </c>
      <c r="K563" s="6">
        <f t="shared" si="51"/>
        <v>11.288070479374435</v>
      </c>
      <c r="L563" s="7">
        <v>3.88358474012676E-27</v>
      </c>
      <c r="M563" s="3">
        <f t="shared" si="52"/>
        <v>-0.325003089665725</v>
      </c>
      <c r="N563" s="6">
        <f t="shared" si="53"/>
        <v>-1.2526671213245015</v>
      </c>
      <c r="O563">
        <v>0.399115099559612</v>
      </c>
      <c r="P563" s="5">
        <v>562</v>
      </c>
      <c r="Q563">
        <v>0.92100000000000004</v>
      </c>
      <c r="R563" s="5">
        <v>2831</v>
      </c>
      <c r="S563">
        <v>0.60499999999999998</v>
      </c>
      <c r="T563" s="5">
        <v>422</v>
      </c>
      <c r="U563">
        <v>0.94099999999999995</v>
      </c>
    </row>
    <row r="564" spans="1:21" x14ac:dyDescent="0.2">
      <c r="A564" t="s">
        <v>8715</v>
      </c>
      <c r="B564" t="s">
        <v>8716</v>
      </c>
      <c r="C564">
        <v>1545</v>
      </c>
      <c r="D564">
        <v>0.73115150545604501</v>
      </c>
      <c r="E564">
        <v>-0.12644039553185199</v>
      </c>
      <c r="F564">
        <v>0.85759190098789695</v>
      </c>
      <c r="G564" s="3">
        <f t="shared" si="48"/>
        <v>-0.73115150545604501</v>
      </c>
      <c r="H564" s="6">
        <f t="shared" si="49"/>
        <v>-1.6599634840545749</v>
      </c>
      <c r="I564">
        <v>3.2746528929701799E-2</v>
      </c>
      <c r="J564" s="3">
        <f t="shared" si="50"/>
        <v>0.12644039553185199</v>
      </c>
      <c r="K564" s="6">
        <f t="shared" si="51"/>
        <v>1.0915970459376265</v>
      </c>
      <c r="L564">
        <v>0.72868523907185201</v>
      </c>
      <c r="M564" s="3">
        <f t="shared" si="52"/>
        <v>-0.85759190098789695</v>
      </c>
      <c r="N564" s="6">
        <f t="shared" si="53"/>
        <v>-1.8120112355583042</v>
      </c>
      <c r="O564">
        <v>1.10782427306834E-2</v>
      </c>
      <c r="P564" s="5">
        <v>563</v>
      </c>
      <c r="Q564">
        <v>0.92100000000000004</v>
      </c>
      <c r="R564" s="5">
        <v>305</v>
      </c>
      <c r="S564">
        <v>0.95699999999999996</v>
      </c>
      <c r="T564" s="5">
        <v>313</v>
      </c>
      <c r="U564">
        <v>0.95599999999999996</v>
      </c>
    </row>
    <row r="565" spans="1:21" x14ac:dyDescent="0.2">
      <c r="A565" t="s">
        <v>8650</v>
      </c>
      <c r="B565" t="s">
        <v>8651</v>
      </c>
      <c r="C565">
        <v>1950</v>
      </c>
      <c r="D565">
        <v>-0.21004374375504001</v>
      </c>
      <c r="E565">
        <v>-0.78576079889272998</v>
      </c>
      <c r="F565">
        <v>0.57571705513769</v>
      </c>
      <c r="G565" s="3">
        <f t="shared" si="48"/>
        <v>0.21004374375504001</v>
      </c>
      <c r="H565" s="6">
        <f t="shared" si="49"/>
        <v>1.1567232562180312</v>
      </c>
      <c r="I565">
        <v>0.61772269078956599</v>
      </c>
      <c r="J565" s="3">
        <f t="shared" si="50"/>
        <v>0.78576079889272998</v>
      </c>
      <c r="K565" s="6">
        <f t="shared" si="51"/>
        <v>1.7240012242223592</v>
      </c>
      <c r="L565">
        <v>2.5112850076914502E-2</v>
      </c>
      <c r="M565" s="3">
        <f t="shared" si="52"/>
        <v>-0.57571705513769</v>
      </c>
      <c r="N565" s="6">
        <f t="shared" si="53"/>
        <v>-1.4904180537175968</v>
      </c>
      <c r="O565">
        <v>0.12605601861447799</v>
      </c>
      <c r="P565" s="5">
        <v>564</v>
      </c>
      <c r="Q565">
        <v>0.92100000000000004</v>
      </c>
      <c r="R565" s="5">
        <v>515</v>
      </c>
      <c r="S565">
        <v>0.92800000000000005</v>
      </c>
      <c r="T565" s="5">
        <v>354</v>
      </c>
      <c r="U565">
        <v>0.95</v>
      </c>
    </row>
    <row r="566" spans="1:21" x14ac:dyDescent="0.2">
      <c r="A566" t="s">
        <v>8358</v>
      </c>
      <c r="B566" t="e">
        <v>#N/A</v>
      </c>
      <c r="C566">
        <v>615</v>
      </c>
      <c r="D566">
        <v>-0.36946098324520998</v>
      </c>
      <c r="E566">
        <v>-0.17684672557780301</v>
      </c>
      <c r="F566">
        <v>-0.192614257667406</v>
      </c>
      <c r="G566" s="3">
        <f t="shared" si="48"/>
        <v>0.36946098324520998</v>
      </c>
      <c r="H566" s="6">
        <f t="shared" si="49"/>
        <v>1.2918700746189427</v>
      </c>
      <c r="I566">
        <v>0.236637803648203</v>
      </c>
      <c r="J566" s="3">
        <f t="shared" si="50"/>
        <v>0.17684672557780301</v>
      </c>
      <c r="K566" s="6">
        <f t="shared" si="51"/>
        <v>1.1304104639773516</v>
      </c>
      <c r="L566">
        <v>0.56626816583570105</v>
      </c>
      <c r="M566" s="3">
        <f t="shared" si="52"/>
        <v>0.192614257667406</v>
      </c>
      <c r="N566" s="6">
        <f t="shared" si="53"/>
        <v>1.1428327282759698</v>
      </c>
      <c r="O566">
        <v>0.56248386405500295</v>
      </c>
      <c r="P566" s="5">
        <v>565</v>
      </c>
      <c r="Q566">
        <v>0.92100000000000004</v>
      </c>
      <c r="R566" s="5">
        <v>554</v>
      </c>
      <c r="S566">
        <v>0.92200000000000004</v>
      </c>
      <c r="T566" s="5">
        <v>552</v>
      </c>
      <c r="U566">
        <v>0.92300000000000004</v>
      </c>
    </row>
    <row r="567" spans="1:21" x14ac:dyDescent="0.2">
      <c r="A567" t="s">
        <v>7876</v>
      </c>
      <c r="B567" t="s">
        <v>18</v>
      </c>
      <c r="C567">
        <v>630</v>
      </c>
      <c r="D567">
        <v>-0.39811550976905302</v>
      </c>
      <c r="E567">
        <v>0.54619676920238103</v>
      </c>
      <c r="F567">
        <v>-0.94431227897143399</v>
      </c>
      <c r="G567" s="3">
        <f t="shared" si="48"/>
        <v>0.39811550976905302</v>
      </c>
      <c r="H567" s="6">
        <f t="shared" si="49"/>
        <v>1.3177854563598044</v>
      </c>
      <c r="I567">
        <v>0.35451393194198599</v>
      </c>
      <c r="J567" s="3">
        <f t="shared" si="50"/>
        <v>-0.54619676920238103</v>
      </c>
      <c r="K567" s="6">
        <f t="shared" si="51"/>
        <v>-1.4602311580270666</v>
      </c>
      <c r="L567">
        <v>0.162829684719481</v>
      </c>
      <c r="M567" s="3">
        <f t="shared" si="52"/>
        <v>0.94431227897143399</v>
      </c>
      <c r="N567" s="6">
        <f t="shared" si="53"/>
        <v>1.9242713829715035</v>
      </c>
      <c r="O567">
        <v>1.6589194477714599E-2</v>
      </c>
      <c r="P567" s="5">
        <v>566</v>
      </c>
      <c r="Q567">
        <v>0.92100000000000004</v>
      </c>
      <c r="R567" s="5">
        <v>583</v>
      </c>
      <c r="S567">
        <v>0.91800000000000004</v>
      </c>
      <c r="T567" s="5">
        <v>891</v>
      </c>
      <c r="U567">
        <v>0.876</v>
      </c>
    </row>
    <row r="568" spans="1:21" x14ac:dyDescent="0.2">
      <c r="A568" t="s">
        <v>7907</v>
      </c>
      <c r="B568" t="s">
        <v>7908</v>
      </c>
      <c r="C568">
        <v>1164</v>
      </c>
      <c r="D568">
        <v>0.984760841946556</v>
      </c>
      <c r="E568">
        <v>1.73697824492583</v>
      </c>
      <c r="F568">
        <v>-0.75221740297926998</v>
      </c>
      <c r="G568" s="3">
        <f t="shared" si="48"/>
        <v>-0.984760841946556</v>
      </c>
      <c r="H568" s="6">
        <f t="shared" si="49"/>
        <v>-1.9789852258319633</v>
      </c>
      <c r="I568">
        <v>0.17763449269020101</v>
      </c>
      <c r="J568" s="3">
        <f t="shared" si="50"/>
        <v>-1.73697824492583</v>
      </c>
      <c r="K568" s="6">
        <f t="shared" si="51"/>
        <v>-3.3333625629227051</v>
      </c>
      <c r="L568">
        <v>9.0536559913304993E-3</v>
      </c>
      <c r="M568" s="3">
        <f t="shared" si="52"/>
        <v>0.75221740297926998</v>
      </c>
      <c r="N568" s="6">
        <f t="shared" si="53"/>
        <v>1.684379711082155</v>
      </c>
      <c r="O568">
        <v>0.31427048723812201</v>
      </c>
      <c r="P568" s="5">
        <v>567</v>
      </c>
      <c r="Q568">
        <v>0.92100000000000004</v>
      </c>
      <c r="R568" s="5">
        <v>236</v>
      </c>
      <c r="S568">
        <v>0.96699999999999997</v>
      </c>
      <c r="T568" s="5">
        <v>867</v>
      </c>
      <c r="U568">
        <v>0.879</v>
      </c>
    </row>
    <row r="569" spans="1:21" x14ac:dyDescent="0.2">
      <c r="A569" t="s">
        <v>8750</v>
      </c>
      <c r="B569" t="s">
        <v>5508</v>
      </c>
      <c r="C569">
        <v>684</v>
      </c>
      <c r="D569">
        <v>-0.17107824287450701</v>
      </c>
      <c r="E569">
        <v>-1.0376671451474799</v>
      </c>
      <c r="F569">
        <v>0.86658890227296903</v>
      </c>
      <c r="G569" s="3">
        <f t="shared" si="48"/>
        <v>0.17107824287450701</v>
      </c>
      <c r="H569" s="6">
        <f t="shared" si="49"/>
        <v>1.1258996463285942</v>
      </c>
      <c r="I569">
        <v>0.82573274837072297</v>
      </c>
      <c r="J569" s="3">
        <f t="shared" si="50"/>
        <v>1.0376671451474799</v>
      </c>
      <c r="K569" s="6">
        <f t="shared" si="51"/>
        <v>2.0529053957965653</v>
      </c>
      <c r="L569">
        <v>9.4107593405173204E-2</v>
      </c>
      <c r="M569" s="3">
        <f t="shared" si="52"/>
        <v>-0.86658890227296903</v>
      </c>
      <c r="N569" s="6">
        <f t="shared" si="53"/>
        <v>-1.8233466921237658</v>
      </c>
      <c r="O569">
        <v>0.19247913230361399</v>
      </c>
      <c r="P569" s="5">
        <v>568</v>
      </c>
      <c r="Q569">
        <v>0.92100000000000004</v>
      </c>
      <c r="R569" s="5">
        <v>498</v>
      </c>
      <c r="S569">
        <v>0.93</v>
      </c>
      <c r="T569" s="5">
        <v>289</v>
      </c>
      <c r="U569">
        <v>0.95899999999999996</v>
      </c>
    </row>
    <row r="570" spans="1:21" x14ac:dyDescent="0.2">
      <c r="A570" t="s">
        <v>5876</v>
      </c>
      <c r="B570" t="s">
        <v>18</v>
      </c>
      <c r="C570">
        <v>873</v>
      </c>
      <c r="D570">
        <v>5.9710690075671202E-2</v>
      </c>
      <c r="E570">
        <v>2.73524592108665</v>
      </c>
      <c r="F570">
        <v>-2.6755352310109699</v>
      </c>
      <c r="G570" s="3">
        <f t="shared" si="48"/>
        <v>-5.9710690075671202E-2</v>
      </c>
      <c r="H570" s="6">
        <f t="shared" si="49"/>
        <v>-1.0422567315981355</v>
      </c>
      <c r="I570">
        <v>0.91142383608951205</v>
      </c>
      <c r="J570" s="3">
        <f t="shared" si="50"/>
        <v>-2.73524592108665</v>
      </c>
      <c r="K570" s="6">
        <f t="shared" si="51"/>
        <v>-6.6587248239146648</v>
      </c>
      <c r="L570" s="7">
        <v>1.62428691026704E-12</v>
      </c>
      <c r="M570" s="3">
        <f t="shared" si="52"/>
        <v>2.6755352310109699</v>
      </c>
      <c r="N570" s="6">
        <f t="shared" si="53"/>
        <v>6.3887568408452724</v>
      </c>
      <c r="O570" s="7">
        <v>1.03468962013128E-11</v>
      </c>
      <c r="P570" s="5">
        <v>569</v>
      </c>
      <c r="Q570">
        <v>0.92</v>
      </c>
      <c r="R570" s="5">
        <v>446</v>
      </c>
      <c r="S570">
        <v>0.93799999999999994</v>
      </c>
      <c r="T570" s="5">
        <v>2376</v>
      </c>
      <c r="U570">
        <v>0.66900000000000004</v>
      </c>
    </row>
    <row r="571" spans="1:21" x14ac:dyDescent="0.2">
      <c r="A571" t="s">
        <v>7338</v>
      </c>
      <c r="B571" t="s">
        <v>3044</v>
      </c>
      <c r="C571">
        <v>2502</v>
      </c>
      <c r="D571">
        <v>-0.34141081379226601</v>
      </c>
      <c r="E571">
        <v>1.1679211231755999</v>
      </c>
      <c r="F571">
        <v>-1.5093319369678599</v>
      </c>
      <c r="G571" s="3">
        <f t="shared" si="48"/>
        <v>0.34141081379226601</v>
      </c>
      <c r="H571" s="6">
        <f t="shared" si="49"/>
        <v>1.26699498478527</v>
      </c>
      <c r="I571">
        <v>0.55375129020901204</v>
      </c>
      <c r="J571" s="3">
        <f t="shared" si="50"/>
        <v>-1.1679211231755999</v>
      </c>
      <c r="K571" s="6">
        <f t="shared" si="51"/>
        <v>-2.2468769586429027</v>
      </c>
      <c r="L571">
        <v>1.6328788751729301E-2</v>
      </c>
      <c r="M571" s="3">
        <f t="shared" si="52"/>
        <v>1.5093319369678599</v>
      </c>
      <c r="N571" s="6">
        <f t="shared" si="53"/>
        <v>2.8467818380301257</v>
      </c>
      <c r="O571">
        <v>2.3201865594141601E-3</v>
      </c>
      <c r="P571" s="5">
        <v>570</v>
      </c>
      <c r="Q571">
        <v>0.92</v>
      </c>
      <c r="R571" s="5">
        <v>590</v>
      </c>
      <c r="S571">
        <v>0.91700000000000004</v>
      </c>
      <c r="T571" s="5">
        <v>1278</v>
      </c>
      <c r="U571">
        <v>0.82199999999999995</v>
      </c>
    </row>
    <row r="572" spans="1:21" x14ac:dyDescent="0.2">
      <c r="A572" t="s">
        <v>7991</v>
      </c>
      <c r="B572" t="s">
        <v>7992</v>
      </c>
      <c r="C572">
        <v>3357</v>
      </c>
      <c r="D572">
        <v>-1.77097415905566</v>
      </c>
      <c r="E572">
        <v>-0.99171956557337504</v>
      </c>
      <c r="F572">
        <v>-0.77925459348228898</v>
      </c>
      <c r="G572" s="3">
        <f t="shared" si="48"/>
        <v>1.77097415905566</v>
      </c>
      <c r="H572" s="6">
        <f t="shared" si="49"/>
        <v>3.4128432624934883</v>
      </c>
      <c r="I572" s="7">
        <v>8.0977587445539703E-5</v>
      </c>
      <c r="J572" s="3">
        <f t="shared" si="50"/>
        <v>0.99171956557337504</v>
      </c>
      <c r="K572" s="6">
        <f t="shared" si="51"/>
        <v>1.9885537600582688</v>
      </c>
      <c r="L572">
        <v>2.6144232311604499E-2</v>
      </c>
      <c r="M572" s="3">
        <f t="shared" si="52"/>
        <v>0.77925459348228898</v>
      </c>
      <c r="N572" s="6">
        <f t="shared" si="53"/>
        <v>1.716243900991389</v>
      </c>
      <c r="O572">
        <v>0.10059586979023601</v>
      </c>
      <c r="P572" s="5">
        <v>571</v>
      </c>
      <c r="Q572">
        <v>0.92</v>
      </c>
      <c r="R572" s="5">
        <v>1373</v>
      </c>
      <c r="S572">
        <v>0.80800000000000005</v>
      </c>
      <c r="T572" s="5">
        <v>810</v>
      </c>
      <c r="U572">
        <v>0.88700000000000001</v>
      </c>
    </row>
    <row r="573" spans="1:21" x14ac:dyDescent="0.2">
      <c r="A573" t="s">
        <v>7498</v>
      </c>
      <c r="B573" t="s">
        <v>18</v>
      </c>
      <c r="C573">
        <v>711</v>
      </c>
      <c r="D573">
        <v>-1.50446261106484</v>
      </c>
      <c r="E573">
        <v>-9.7923712922217604E-2</v>
      </c>
      <c r="F573">
        <v>-1.4065388981426199</v>
      </c>
      <c r="G573" s="3">
        <f t="shared" si="48"/>
        <v>1.50446261106484</v>
      </c>
      <c r="H573" s="6">
        <f t="shared" si="49"/>
        <v>2.8371896918232591</v>
      </c>
      <c r="I573">
        <v>3.3570291357256802E-4</v>
      </c>
      <c r="J573" s="3">
        <f t="shared" si="50"/>
        <v>9.7923712922217604E-2</v>
      </c>
      <c r="K573" s="6">
        <f t="shared" si="51"/>
        <v>1.0702321050120907</v>
      </c>
      <c r="L573">
        <v>0.83564191382179598</v>
      </c>
      <c r="M573" s="3">
        <f t="shared" si="52"/>
        <v>1.4065388981426199</v>
      </c>
      <c r="N573" s="6">
        <f t="shared" si="53"/>
        <v>2.6510040939121349</v>
      </c>
      <c r="O573">
        <v>7.7265172852857597E-4</v>
      </c>
      <c r="P573" s="5">
        <v>572</v>
      </c>
      <c r="Q573">
        <v>0.92</v>
      </c>
      <c r="R573" s="5">
        <v>1132</v>
      </c>
      <c r="S573">
        <v>0.84199999999999997</v>
      </c>
      <c r="T573" s="5">
        <v>1158</v>
      </c>
      <c r="U573">
        <v>0.83799999999999997</v>
      </c>
    </row>
    <row r="574" spans="1:21" x14ac:dyDescent="0.2">
      <c r="A574" t="s">
        <v>8540</v>
      </c>
      <c r="B574" t="s">
        <v>8541</v>
      </c>
      <c r="C574">
        <v>1152</v>
      </c>
      <c r="D574">
        <v>-0.22987646425799499</v>
      </c>
      <c r="E574">
        <v>-0.56514895333451698</v>
      </c>
      <c r="F574">
        <v>0.33527248907652202</v>
      </c>
      <c r="G574" s="3">
        <f t="shared" si="48"/>
        <v>0.22987646425799499</v>
      </c>
      <c r="H574" s="6">
        <f t="shared" si="49"/>
        <v>1.1727345254912078</v>
      </c>
      <c r="I574">
        <v>0.71762919292222205</v>
      </c>
      <c r="J574" s="3">
        <f t="shared" si="50"/>
        <v>0.56514895333451698</v>
      </c>
      <c r="K574" s="6">
        <f t="shared" si="51"/>
        <v>1.4795402588406668</v>
      </c>
      <c r="L574">
        <v>0.29935228296217697</v>
      </c>
      <c r="M574" s="3">
        <f t="shared" si="52"/>
        <v>-0.33527248907652202</v>
      </c>
      <c r="N574" s="6">
        <f t="shared" si="53"/>
        <v>-1.261615674034114</v>
      </c>
      <c r="O574">
        <v>0.58341751897111804</v>
      </c>
      <c r="P574" s="5">
        <v>573</v>
      </c>
      <c r="Q574">
        <v>0.92</v>
      </c>
      <c r="R574" s="5">
        <v>571</v>
      </c>
      <c r="S574">
        <v>0.92</v>
      </c>
      <c r="T574" s="5">
        <v>427</v>
      </c>
      <c r="U574">
        <v>0.94</v>
      </c>
    </row>
    <row r="575" spans="1:21" x14ac:dyDescent="0.2">
      <c r="A575" t="s">
        <v>4066</v>
      </c>
      <c r="B575" t="s">
        <v>18</v>
      </c>
      <c r="C575">
        <v>774</v>
      </c>
      <c r="D575">
        <v>-2.08704689212311</v>
      </c>
      <c r="E575">
        <v>1.8348595225715101</v>
      </c>
      <c r="F575">
        <v>-3.9219064146946199</v>
      </c>
      <c r="G575" s="3">
        <f t="shared" si="48"/>
        <v>2.08704689212311</v>
      </c>
      <c r="H575" s="6">
        <f t="shared" si="49"/>
        <v>4.2487748422731473</v>
      </c>
      <c r="I575" s="7">
        <v>3.21968035130671E-6</v>
      </c>
      <c r="J575" s="3">
        <f t="shared" si="50"/>
        <v>-1.8348595225715101</v>
      </c>
      <c r="K575" s="6">
        <f t="shared" si="51"/>
        <v>-3.5673667008021566</v>
      </c>
      <c r="L575" s="7">
        <v>2.6627960470182399E-5</v>
      </c>
      <c r="M575" s="3">
        <f t="shared" si="52"/>
        <v>3.9219064146946199</v>
      </c>
      <c r="N575" s="6">
        <f t="shared" si="53"/>
        <v>15.156937891531159</v>
      </c>
      <c r="O575" s="7">
        <v>1.8489281109454301E-19</v>
      </c>
      <c r="P575" s="5">
        <v>574</v>
      </c>
      <c r="Q575">
        <v>0.92</v>
      </c>
      <c r="R575" s="5">
        <v>1524</v>
      </c>
      <c r="S575">
        <v>0.78700000000000003</v>
      </c>
      <c r="T575" s="5">
        <v>3792</v>
      </c>
      <c r="U575">
        <v>0.47199999999999998</v>
      </c>
    </row>
    <row r="576" spans="1:21" x14ac:dyDescent="0.2">
      <c r="A576" t="s">
        <v>8435</v>
      </c>
      <c r="B576" t="s">
        <v>7665</v>
      </c>
      <c r="C576">
        <v>591</v>
      </c>
      <c r="D576">
        <v>-2.7340869468692799</v>
      </c>
      <c r="E576">
        <v>-2.7815649287684501</v>
      </c>
      <c r="F576">
        <v>4.7477981899164801E-2</v>
      </c>
      <c r="G576" s="3">
        <f t="shared" si="48"/>
        <v>2.7340869468692799</v>
      </c>
      <c r="H576" s="6">
        <f t="shared" si="49"/>
        <v>6.6533777538826584</v>
      </c>
      <c r="I576" s="7">
        <v>8.3038394980670895E-20</v>
      </c>
      <c r="J576" s="3">
        <f t="shared" si="50"/>
        <v>2.7815649287684501</v>
      </c>
      <c r="K576" s="6">
        <f t="shared" si="51"/>
        <v>6.875977999583351</v>
      </c>
      <c r="L576" s="7">
        <v>4.2713331841509897E-21</v>
      </c>
      <c r="M576" s="3">
        <f t="shared" si="52"/>
        <v>-4.7477981899164801E-2</v>
      </c>
      <c r="N576" s="6">
        <f t="shared" si="53"/>
        <v>-1.0334567273849384</v>
      </c>
      <c r="O576">
        <v>0.90779405592247497</v>
      </c>
      <c r="P576" s="5">
        <v>575</v>
      </c>
      <c r="Q576">
        <v>0.92</v>
      </c>
      <c r="R576" s="5">
        <v>2337</v>
      </c>
      <c r="S576">
        <v>0.67400000000000004</v>
      </c>
      <c r="T576" s="5">
        <v>500</v>
      </c>
      <c r="U576">
        <v>0.93</v>
      </c>
    </row>
    <row r="577" spans="1:21" x14ac:dyDescent="0.2">
      <c r="A577" t="s">
        <v>8421</v>
      </c>
      <c r="B577" t="s">
        <v>8422</v>
      </c>
      <c r="C577">
        <v>1380</v>
      </c>
      <c r="D577">
        <v>-0.45067733185523701</v>
      </c>
      <c r="E577">
        <v>-0.49420803232649002</v>
      </c>
      <c r="F577">
        <v>4.3530700471253202E-2</v>
      </c>
      <c r="G577" s="3">
        <f t="shared" si="48"/>
        <v>0.45067733185523701</v>
      </c>
      <c r="H577" s="6">
        <f t="shared" si="49"/>
        <v>1.3666817504798703</v>
      </c>
      <c r="I577">
        <v>0.19760091831485499</v>
      </c>
      <c r="J577" s="3">
        <f t="shared" si="50"/>
        <v>0.49420803232649002</v>
      </c>
      <c r="K577" s="6">
        <f t="shared" si="51"/>
        <v>1.4085473205959413</v>
      </c>
      <c r="L577">
        <v>0.131351701527957</v>
      </c>
      <c r="M577" s="3">
        <f t="shared" si="52"/>
        <v>-4.3530700471253202E-2</v>
      </c>
      <c r="N577" s="6">
        <f t="shared" si="53"/>
        <v>-1.0306330058928286</v>
      </c>
      <c r="O577">
        <v>0.91998743351629297</v>
      </c>
      <c r="P577" s="5">
        <v>576</v>
      </c>
      <c r="Q577">
        <v>0.91900000000000004</v>
      </c>
      <c r="R577" s="5">
        <v>613</v>
      </c>
      <c r="S577">
        <v>0.91400000000000003</v>
      </c>
      <c r="T577" s="5">
        <v>504</v>
      </c>
      <c r="U577">
        <v>0.92900000000000005</v>
      </c>
    </row>
    <row r="578" spans="1:21" x14ac:dyDescent="0.2">
      <c r="A578" t="s">
        <v>8107</v>
      </c>
      <c r="B578" t="s">
        <v>8108</v>
      </c>
      <c r="C578">
        <v>933</v>
      </c>
      <c r="D578">
        <v>-1.1196342007928699</v>
      </c>
      <c r="E578">
        <v>-0.513919597057373</v>
      </c>
      <c r="F578">
        <v>-0.60571460373549502</v>
      </c>
      <c r="G578" s="3">
        <f t="shared" ref="G578:G641" si="54">D578*-1</f>
        <v>1.1196342007928699</v>
      </c>
      <c r="H578" s="6">
        <f t="shared" ref="H578:H641" si="55">IF(G578&lt;0,(2^ABS(G578))*-1,2^G578)</f>
        <v>2.1729187058178661</v>
      </c>
      <c r="I578">
        <v>1.8777230953692099E-3</v>
      </c>
      <c r="J578" s="3">
        <f t="shared" ref="J578:J641" si="56">E578*-1</f>
        <v>0.513919597057373</v>
      </c>
      <c r="K578" s="6">
        <f t="shared" ref="K578:K641" si="57">IF(J578&lt;0,(2^ABS(J578))*-1,2^J578)</f>
        <v>1.4279243977086564</v>
      </c>
      <c r="L578">
        <v>0.15659247692699099</v>
      </c>
      <c r="M578" s="3">
        <f t="shared" ref="M578:M641" si="58">F578*-1</f>
        <v>0.60571460373549502</v>
      </c>
      <c r="N578" s="6">
        <f t="shared" ref="N578:N641" si="59">IF(M578&lt;0,(2^ABS(M578))*-1,2^M578)</f>
        <v>1.5217323195154273</v>
      </c>
      <c r="O578">
        <v>0.10815267909289</v>
      </c>
      <c r="P578" s="5">
        <v>577</v>
      </c>
      <c r="Q578">
        <v>0.91900000000000004</v>
      </c>
      <c r="R578" s="5">
        <v>956</v>
      </c>
      <c r="S578">
        <v>0.86699999999999999</v>
      </c>
      <c r="T578" s="5">
        <v>733</v>
      </c>
      <c r="U578">
        <v>0.89800000000000002</v>
      </c>
    </row>
    <row r="579" spans="1:21" x14ac:dyDescent="0.2">
      <c r="A579" t="s">
        <v>5273</v>
      </c>
      <c r="B579" t="s">
        <v>18</v>
      </c>
      <c r="C579">
        <v>1578</v>
      </c>
      <c r="D579">
        <v>-0.56200320799679304</v>
      </c>
      <c r="E579">
        <v>2.5755528955343201</v>
      </c>
      <c r="F579">
        <v>-3.1375561035311201</v>
      </c>
      <c r="G579" s="3">
        <f t="shared" si="54"/>
        <v>0.56200320799679304</v>
      </c>
      <c r="H579" s="6">
        <f t="shared" si="55"/>
        <v>1.4763176884397637</v>
      </c>
      <c r="I579">
        <v>0.23267907928916501</v>
      </c>
      <c r="J579" s="3">
        <f t="shared" si="56"/>
        <v>-2.5755528955343201</v>
      </c>
      <c r="K579" s="6">
        <f t="shared" si="57"/>
        <v>-5.960993894060385</v>
      </c>
      <c r="L579" s="7">
        <v>4.0972928354601698E-10</v>
      </c>
      <c r="M579" s="3">
        <f t="shared" si="58"/>
        <v>3.1375561035311201</v>
      </c>
      <c r="N579" s="6">
        <f t="shared" si="59"/>
        <v>8.800320726482818</v>
      </c>
      <c r="O579" s="7">
        <v>4.8482189792206303E-14</v>
      </c>
      <c r="P579" s="5">
        <v>578</v>
      </c>
      <c r="Q579">
        <v>0.91900000000000004</v>
      </c>
      <c r="R579" s="5">
        <v>620</v>
      </c>
      <c r="S579">
        <v>0.91300000000000003</v>
      </c>
      <c r="T579" s="5">
        <v>2844</v>
      </c>
      <c r="U579">
        <v>0.60399999999999998</v>
      </c>
    </row>
    <row r="580" spans="1:21" x14ac:dyDescent="0.2">
      <c r="A580" t="s">
        <v>6417</v>
      </c>
      <c r="B580" t="s">
        <v>18</v>
      </c>
      <c r="C580">
        <v>1359</v>
      </c>
      <c r="D580">
        <v>-2.2186459139586598</v>
      </c>
      <c r="E580">
        <v>0.10213570993997299</v>
      </c>
      <c r="F580">
        <v>-2.3207816238986299</v>
      </c>
      <c r="G580" s="3">
        <f t="shared" si="54"/>
        <v>2.2186459139586598</v>
      </c>
      <c r="H580" s="6">
        <f t="shared" si="55"/>
        <v>4.6545636104462158</v>
      </c>
      <c r="I580" s="7">
        <v>3.52532564580968E-5</v>
      </c>
      <c r="J580" s="3">
        <f t="shared" si="56"/>
        <v>-0.10213570993997299</v>
      </c>
      <c r="K580" s="6">
        <f t="shared" si="57"/>
        <v>-1.0733612494768863</v>
      </c>
      <c r="L580">
        <v>0.86653785411099504</v>
      </c>
      <c r="M580" s="3">
        <f t="shared" si="58"/>
        <v>2.3207816238986299</v>
      </c>
      <c r="N580" s="6">
        <f t="shared" si="59"/>
        <v>4.996028212678187</v>
      </c>
      <c r="O580" s="7">
        <v>1.14914821939873E-5</v>
      </c>
      <c r="P580" s="5">
        <v>579</v>
      </c>
      <c r="Q580">
        <v>0.91900000000000004</v>
      </c>
      <c r="R580" s="5">
        <v>1774</v>
      </c>
      <c r="S580">
        <v>0.753</v>
      </c>
      <c r="T580" s="5">
        <v>1970</v>
      </c>
      <c r="U580">
        <v>0.72499999999999998</v>
      </c>
    </row>
    <row r="581" spans="1:21" x14ac:dyDescent="0.2">
      <c r="A581" t="s">
        <v>8240</v>
      </c>
      <c r="B581" t="s">
        <v>8241</v>
      </c>
      <c r="C581">
        <v>1365</v>
      </c>
      <c r="D581">
        <v>0.356103125452153</v>
      </c>
      <c r="E581">
        <v>0.75488116320522003</v>
      </c>
      <c r="F581">
        <v>-0.39877803775306703</v>
      </c>
      <c r="G581" s="3">
        <f t="shared" si="54"/>
        <v>-0.356103125452153</v>
      </c>
      <c r="H581" s="6">
        <f t="shared" si="55"/>
        <v>-1.2799639038231678</v>
      </c>
      <c r="I581">
        <v>0.47589031594613801</v>
      </c>
      <c r="J581" s="3">
        <f t="shared" si="56"/>
        <v>-0.75488116320522003</v>
      </c>
      <c r="K581" s="6">
        <f t="shared" si="57"/>
        <v>-1.6874925854264131</v>
      </c>
      <c r="L581">
        <v>8.6324868826144693E-2</v>
      </c>
      <c r="M581" s="3">
        <f t="shared" si="58"/>
        <v>0.39877803775306703</v>
      </c>
      <c r="N581" s="6">
        <f t="shared" si="59"/>
        <v>1.318390761165986</v>
      </c>
      <c r="O581">
        <v>0.41733817281242003</v>
      </c>
      <c r="P581" s="5">
        <v>580</v>
      </c>
      <c r="Q581">
        <v>0.91900000000000004</v>
      </c>
      <c r="R581" s="5">
        <v>372</v>
      </c>
      <c r="S581">
        <v>0.94799999999999995</v>
      </c>
      <c r="T581" s="5">
        <v>635</v>
      </c>
      <c r="U581">
        <v>0.91100000000000003</v>
      </c>
    </row>
    <row r="582" spans="1:21" x14ac:dyDescent="0.2">
      <c r="A582" t="s">
        <v>8649</v>
      </c>
      <c r="B582" t="s">
        <v>132</v>
      </c>
      <c r="C582">
        <v>3315</v>
      </c>
      <c r="D582">
        <v>1.17125314071529</v>
      </c>
      <c r="E582">
        <v>0.52450923628953805</v>
      </c>
      <c r="F582">
        <v>0.64674390442574903</v>
      </c>
      <c r="G582" s="3">
        <f t="shared" si="54"/>
        <v>-1.17125314071529</v>
      </c>
      <c r="H582" s="6">
        <f t="shared" si="55"/>
        <v>-2.2520722947097718</v>
      </c>
      <c r="I582" s="7">
        <v>8.9940581336683205E-6</v>
      </c>
      <c r="J582" s="3">
        <f t="shared" si="56"/>
        <v>-0.52450923628953805</v>
      </c>
      <c r="K582" s="6">
        <f t="shared" si="57"/>
        <v>-1.4384441790869185</v>
      </c>
      <c r="L582">
        <v>4.7863601703490598E-2</v>
      </c>
      <c r="M582" s="3">
        <f t="shared" si="58"/>
        <v>-0.64674390442574903</v>
      </c>
      <c r="N582" s="6">
        <f t="shared" si="59"/>
        <v>-1.5656306497338781</v>
      </c>
      <c r="O582">
        <v>1.7517549629287501E-2</v>
      </c>
      <c r="P582" s="5">
        <v>581</v>
      </c>
      <c r="Q582">
        <v>0.91900000000000004</v>
      </c>
      <c r="R582" s="5">
        <v>212</v>
      </c>
      <c r="S582">
        <v>0.97</v>
      </c>
      <c r="T582" s="5">
        <v>355</v>
      </c>
      <c r="U582">
        <v>0.95</v>
      </c>
    </row>
    <row r="583" spans="1:21" x14ac:dyDescent="0.2">
      <c r="A583" t="s">
        <v>8790</v>
      </c>
      <c r="B583" t="s">
        <v>8791</v>
      </c>
      <c r="C583">
        <v>1350</v>
      </c>
      <c r="D583">
        <v>-2.1228937538061401</v>
      </c>
      <c r="E583">
        <v>-3.15248795223338</v>
      </c>
      <c r="F583">
        <v>1.0295941984272401</v>
      </c>
      <c r="G583" s="3">
        <f t="shared" si="54"/>
        <v>2.1228937538061401</v>
      </c>
      <c r="H583" s="6">
        <f t="shared" si="55"/>
        <v>4.3556672796838694</v>
      </c>
      <c r="I583">
        <v>1.9867165665903301E-4</v>
      </c>
      <c r="J583" s="3">
        <f t="shared" si="56"/>
        <v>3.15248795223338</v>
      </c>
      <c r="K583" s="6">
        <f t="shared" si="57"/>
        <v>8.891876755402734</v>
      </c>
      <c r="L583" s="7">
        <v>7.0187965823122799E-9</v>
      </c>
      <c r="M583" s="3">
        <f t="shared" si="58"/>
        <v>-1.0295941984272401</v>
      </c>
      <c r="N583" s="6">
        <f t="shared" si="59"/>
        <v>-2.0414499511652551</v>
      </c>
      <c r="O583">
        <v>8.5781270038192303E-2</v>
      </c>
      <c r="P583" s="5">
        <v>582</v>
      </c>
      <c r="Q583">
        <v>0.91900000000000004</v>
      </c>
      <c r="R583" s="5">
        <v>1703</v>
      </c>
      <c r="S583">
        <v>0.76200000000000001</v>
      </c>
      <c r="T583" s="5">
        <v>254</v>
      </c>
      <c r="U583">
        <v>0.96399999999999997</v>
      </c>
    </row>
    <row r="584" spans="1:21" x14ac:dyDescent="0.2">
      <c r="A584" t="s">
        <v>8522</v>
      </c>
      <c r="B584" t="s">
        <v>18</v>
      </c>
      <c r="C584">
        <v>357</v>
      </c>
      <c r="D584">
        <v>-0.66229915197165801</v>
      </c>
      <c r="E584">
        <v>-0.981648481210186</v>
      </c>
      <c r="F584">
        <v>0.31934932923852799</v>
      </c>
      <c r="G584" s="3">
        <f t="shared" si="54"/>
        <v>0.66229915197165801</v>
      </c>
      <c r="H584" s="6">
        <f t="shared" si="55"/>
        <v>1.5826027310689712</v>
      </c>
      <c r="I584">
        <v>0.28290844016378702</v>
      </c>
      <c r="J584" s="3">
        <f t="shared" si="56"/>
        <v>0.981648481210186</v>
      </c>
      <c r="K584" s="6">
        <f t="shared" si="57"/>
        <v>1.9747205152069398</v>
      </c>
      <c r="L584">
        <v>8.0797603157683903E-2</v>
      </c>
      <c r="M584" s="3">
        <f t="shared" si="58"/>
        <v>-0.31934932923852799</v>
      </c>
      <c r="N584" s="6">
        <f t="shared" si="59"/>
        <v>-1.247767665529752</v>
      </c>
      <c r="O584">
        <v>0.62697997744855904</v>
      </c>
      <c r="P584" s="5">
        <v>583</v>
      </c>
      <c r="Q584">
        <v>0.91800000000000004</v>
      </c>
      <c r="R584" s="5">
        <v>715</v>
      </c>
      <c r="S584">
        <v>0.9</v>
      </c>
      <c r="T584" s="5">
        <v>445</v>
      </c>
      <c r="U584">
        <v>0.93799999999999994</v>
      </c>
    </row>
    <row r="585" spans="1:21" x14ac:dyDescent="0.2">
      <c r="A585" t="s">
        <v>8529</v>
      </c>
      <c r="B585" t="s">
        <v>8530</v>
      </c>
      <c r="C585">
        <v>279</v>
      </c>
      <c r="D585">
        <v>-2.9892419612286898</v>
      </c>
      <c r="E585">
        <v>-3.3088218872229702</v>
      </c>
      <c r="F585">
        <v>0.31957992599427498</v>
      </c>
      <c r="G585" s="3">
        <f t="shared" si="54"/>
        <v>2.9892419612286898</v>
      </c>
      <c r="H585" s="6">
        <f t="shared" si="55"/>
        <v>7.9405666359120852</v>
      </c>
      <c r="I585" s="7">
        <v>9.49498309706398E-22</v>
      </c>
      <c r="J585" s="3">
        <f t="shared" si="56"/>
        <v>3.3088218872229702</v>
      </c>
      <c r="K585" s="6">
        <f t="shared" si="57"/>
        <v>9.9095660878786269</v>
      </c>
      <c r="L585" s="7">
        <v>3.8695455739418801E-27</v>
      </c>
      <c r="M585" s="3">
        <f t="shared" si="58"/>
        <v>-0.31957992599427498</v>
      </c>
      <c r="N585" s="6">
        <f t="shared" si="59"/>
        <v>-1.2479671215227244</v>
      </c>
      <c r="O585">
        <v>0.37570767496103902</v>
      </c>
      <c r="P585" s="5">
        <v>584</v>
      </c>
      <c r="Q585">
        <v>0.91800000000000004</v>
      </c>
      <c r="R585" s="5">
        <v>2626</v>
      </c>
      <c r="S585">
        <v>0.63400000000000001</v>
      </c>
      <c r="T585" s="5">
        <v>434</v>
      </c>
      <c r="U585">
        <v>0.93899999999999995</v>
      </c>
    </row>
    <row r="586" spans="1:21" x14ac:dyDescent="0.2">
      <c r="A586" t="s">
        <v>7118</v>
      </c>
      <c r="B586" t="s">
        <v>18</v>
      </c>
      <c r="C586">
        <v>1731</v>
      </c>
      <c r="D586">
        <v>1.8043200670392101</v>
      </c>
      <c r="E586">
        <v>3.4921019838155098</v>
      </c>
      <c r="F586">
        <v>-1.6877819167763</v>
      </c>
      <c r="G586" s="3">
        <f t="shared" si="54"/>
        <v>-1.8043200670392101</v>
      </c>
      <c r="H586" s="6">
        <f t="shared" si="55"/>
        <v>-3.4926451343663474</v>
      </c>
      <c r="I586">
        <v>3.7251864130696398E-3</v>
      </c>
      <c r="J586" s="3">
        <f t="shared" si="56"/>
        <v>-3.4921019838155098</v>
      </c>
      <c r="K586" s="6">
        <f t="shared" si="57"/>
        <v>-11.251940968583609</v>
      </c>
      <c r="L586" s="7">
        <v>2.4947255182413702E-9</v>
      </c>
      <c r="M586" s="3">
        <f t="shared" si="58"/>
        <v>1.6877819167763</v>
      </c>
      <c r="N586" s="6">
        <f t="shared" si="59"/>
        <v>3.2216101366464742</v>
      </c>
      <c r="O586">
        <v>6.7441174894999397E-3</v>
      </c>
      <c r="P586" s="5">
        <v>585</v>
      </c>
      <c r="Q586">
        <v>0.91800000000000004</v>
      </c>
      <c r="R586" s="5">
        <v>106</v>
      </c>
      <c r="S586">
        <v>0.98499999999999999</v>
      </c>
      <c r="T586" s="5">
        <v>1444</v>
      </c>
      <c r="U586">
        <v>0.79900000000000004</v>
      </c>
    </row>
    <row r="587" spans="1:21" x14ac:dyDescent="0.2">
      <c r="A587" t="s">
        <v>6497</v>
      </c>
      <c r="B587" t="s">
        <v>1533</v>
      </c>
      <c r="C587">
        <v>1224</v>
      </c>
      <c r="D587">
        <v>0.43128662643488602</v>
      </c>
      <c r="E587">
        <v>2.7527058673422902</v>
      </c>
      <c r="F587">
        <v>-2.3214192409074101</v>
      </c>
      <c r="G587" s="3">
        <f t="shared" si="54"/>
        <v>-0.43128662643488602</v>
      </c>
      <c r="H587" s="6">
        <f t="shared" si="55"/>
        <v>-1.3484356046333226</v>
      </c>
      <c r="I587">
        <v>0.18237764148639299</v>
      </c>
      <c r="J587" s="3">
        <f t="shared" si="56"/>
        <v>-2.7527058673422902</v>
      </c>
      <c r="K587" s="6">
        <f t="shared" si="57"/>
        <v>-6.7398004041567408</v>
      </c>
      <c r="L587" s="7">
        <v>2.3229681924469298E-22</v>
      </c>
      <c r="M587" s="3">
        <f t="shared" si="58"/>
        <v>2.3214192409074101</v>
      </c>
      <c r="N587" s="6">
        <f t="shared" si="59"/>
        <v>4.9982367574679323</v>
      </c>
      <c r="O587" s="7">
        <v>8.4513280479547901E-16</v>
      </c>
      <c r="P587" s="5">
        <v>586</v>
      </c>
      <c r="Q587">
        <v>0.91800000000000004</v>
      </c>
      <c r="R587" s="5">
        <v>363</v>
      </c>
      <c r="S587">
        <v>0.94899999999999995</v>
      </c>
      <c r="T587" s="5">
        <v>1912</v>
      </c>
      <c r="U587">
        <v>0.73299999999999998</v>
      </c>
    </row>
    <row r="588" spans="1:21" x14ac:dyDescent="0.2">
      <c r="A588" t="s">
        <v>7162</v>
      </c>
      <c r="B588" t="s">
        <v>7163</v>
      </c>
      <c r="C588">
        <v>984</v>
      </c>
      <c r="D588">
        <v>-0.458422285539762</v>
      </c>
      <c r="E588">
        <v>1.2303858998461601</v>
      </c>
      <c r="F588">
        <v>-1.68880818538592</v>
      </c>
      <c r="G588" s="3">
        <f t="shared" si="54"/>
        <v>0.458422285539762</v>
      </c>
      <c r="H588" s="6">
        <f t="shared" si="55"/>
        <v>1.3740383638900626</v>
      </c>
      <c r="I588">
        <v>0.25494183209085902</v>
      </c>
      <c r="J588" s="3">
        <f t="shared" si="56"/>
        <v>-1.2303858998461601</v>
      </c>
      <c r="K588" s="6">
        <f t="shared" si="57"/>
        <v>-2.346297414814154</v>
      </c>
      <c r="L588">
        <v>5.7037063955239699E-4</v>
      </c>
      <c r="M588" s="3">
        <f t="shared" si="58"/>
        <v>1.68880818538592</v>
      </c>
      <c r="N588" s="6">
        <f t="shared" si="59"/>
        <v>3.2239026610507189</v>
      </c>
      <c r="O588" s="7">
        <v>2.8270067950566902E-6</v>
      </c>
      <c r="P588" s="5">
        <v>587</v>
      </c>
      <c r="Q588">
        <v>0.91800000000000004</v>
      </c>
      <c r="R588" s="5">
        <v>631</v>
      </c>
      <c r="S588">
        <v>0.91200000000000003</v>
      </c>
      <c r="T588" s="5">
        <v>1403</v>
      </c>
      <c r="U588">
        <v>0.80400000000000005</v>
      </c>
    </row>
    <row r="589" spans="1:21" x14ac:dyDescent="0.2">
      <c r="A589" t="s">
        <v>7487</v>
      </c>
      <c r="B589" t="s">
        <v>2002</v>
      </c>
      <c r="C589">
        <v>954</v>
      </c>
      <c r="D589">
        <v>0.33729734753405699</v>
      </c>
      <c r="E589">
        <v>1.778982587702</v>
      </c>
      <c r="F589">
        <v>-1.4416852401679401</v>
      </c>
      <c r="G589" s="3">
        <f t="shared" si="54"/>
        <v>-0.33729734753405699</v>
      </c>
      <c r="H589" s="6">
        <f t="shared" si="55"/>
        <v>-1.2633876262845032</v>
      </c>
      <c r="I589">
        <v>0.57449964720947699</v>
      </c>
      <c r="J589" s="3">
        <f t="shared" si="56"/>
        <v>-1.778982587702</v>
      </c>
      <c r="K589" s="6">
        <f t="shared" si="57"/>
        <v>-3.4318407016003936</v>
      </c>
      <c r="L589">
        <v>3.2711956343374498E-4</v>
      </c>
      <c r="M589" s="3">
        <f t="shared" si="58"/>
        <v>1.4416852401679401</v>
      </c>
      <c r="N589" s="6">
        <f t="shared" si="59"/>
        <v>2.7163798585657259</v>
      </c>
      <c r="O589">
        <v>5.3453855622785902E-3</v>
      </c>
      <c r="P589" s="5">
        <v>588</v>
      </c>
      <c r="Q589">
        <v>0.91800000000000004</v>
      </c>
      <c r="R589" s="5">
        <v>360</v>
      </c>
      <c r="S589">
        <v>0.95</v>
      </c>
      <c r="T589" s="5">
        <v>1169</v>
      </c>
      <c r="U589">
        <v>0.83699999999999997</v>
      </c>
    </row>
    <row r="590" spans="1:21" x14ac:dyDescent="0.2">
      <c r="A590" t="s">
        <v>3264</v>
      </c>
      <c r="B590" t="s">
        <v>18</v>
      </c>
      <c r="C590">
        <v>501</v>
      </c>
      <c r="D590">
        <v>-2.8353644627847499</v>
      </c>
      <c r="E590">
        <v>1.1310098951772201</v>
      </c>
      <c r="F590">
        <v>-3.9663743579619699</v>
      </c>
      <c r="G590" s="3">
        <f t="shared" si="54"/>
        <v>2.8353644627847499</v>
      </c>
      <c r="H590" s="6">
        <f t="shared" si="55"/>
        <v>7.1372309802541709</v>
      </c>
      <c r="I590" s="7">
        <v>9.5599544481912602E-8</v>
      </c>
      <c r="J590" s="3">
        <f t="shared" si="56"/>
        <v>-1.1310098951772201</v>
      </c>
      <c r="K590" s="6">
        <f t="shared" si="57"/>
        <v>-2.1901199631615182</v>
      </c>
      <c r="L590">
        <v>3.58952782883925E-2</v>
      </c>
      <c r="M590" s="3">
        <f t="shared" si="58"/>
        <v>3.9663743579619699</v>
      </c>
      <c r="N590" s="6">
        <f t="shared" si="59"/>
        <v>15.63139205154951</v>
      </c>
      <c r="O590" s="7">
        <v>2.6792631494762599E-14</v>
      </c>
      <c r="P590" s="5">
        <v>589</v>
      </c>
      <c r="Q590">
        <v>0.91800000000000004</v>
      </c>
      <c r="R590" s="5">
        <v>2731</v>
      </c>
      <c r="S590">
        <v>0.61899999999999999</v>
      </c>
      <c r="T590" s="5">
        <v>4435</v>
      </c>
      <c r="U590">
        <v>0.38200000000000001</v>
      </c>
    </row>
    <row r="591" spans="1:21" x14ac:dyDescent="0.2">
      <c r="A591" t="s">
        <v>7440</v>
      </c>
      <c r="B591" t="s">
        <v>4450</v>
      </c>
      <c r="C591">
        <v>894</v>
      </c>
      <c r="D591">
        <v>-1.16558506059534</v>
      </c>
      <c r="E591">
        <v>0.34976356026737299</v>
      </c>
      <c r="F591">
        <v>-1.51534862086271</v>
      </c>
      <c r="G591" s="3">
        <f t="shared" si="54"/>
        <v>1.16558506059534</v>
      </c>
      <c r="H591" s="6">
        <f t="shared" si="55"/>
        <v>2.2432416803808848</v>
      </c>
      <c r="I591">
        <v>1.48260247091393E-2</v>
      </c>
      <c r="J591" s="3">
        <f t="shared" si="56"/>
        <v>-0.34976356026737299</v>
      </c>
      <c r="K591" s="6">
        <f t="shared" si="57"/>
        <v>-1.2743517598369185</v>
      </c>
      <c r="L591">
        <v>0.48182858092245201</v>
      </c>
      <c r="M591" s="3">
        <f t="shared" si="58"/>
        <v>1.51534862086271</v>
      </c>
      <c r="N591" s="6">
        <f t="shared" si="59"/>
        <v>2.8586789831329016</v>
      </c>
      <c r="O591">
        <v>1.1799554165783E-3</v>
      </c>
      <c r="P591" s="5">
        <v>590</v>
      </c>
      <c r="Q591">
        <v>0.91700000000000004</v>
      </c>
      <c r="R591" s="5">
        <v>923</v>
      </c>
      <c r="S591">
        <v>0.871</v>
      </c>
      <c r="T591" s="5">
        <v>1201</v>
      </c>
      <c r="U591">
        <v>0.83199999999999996</v>
      </c>
    </row>
    <row r="592" spans="1:21" x14ac:dyDescent="0.2">
      <c r="A592" t="s">
        <v>8538</v>
      </c>
      <c r="B592" t="s">
        <v>8539</v>
      </c>
      <c r="C592">
        <v>621</v>
      </c>
      <c r="D592">
        <v>-1.5251362650203499</v>
      </c>
      <c r="E592">
        <v>-1.7755693680515701</v>
      </c>
      <c r="F592">
        <v>0.25043310303122102</v>
      </c>
      <c r="G592" s="3">
        <f t="shared" si="54"/>
        <v>1.5251362650203499</v>
      </c>
      <c r="H592" s="6">
        <f t="shared" si="55"/>
        <v>2.8781389923467935</v>
      </c>
      <c r="I592">
        <v>6.9245439527375698E-4</v>
      </c>
      <c r="J592" s="3">
        <f t="shared" si="56"/>
        <v>1.7755693680515701</v>
      </c>
      <c r="K592" s="6">
        <f t="shared" si="57"/>
        <v>3.4237310316503624</v>
      </c>
      <c r="L592" s="7">
        <v>3.8613077800645603E-5</v>
      </c>
      <c r="M592" s="3">
        <f t="shared" si="58"/>
        <v>-0.25043310303122102</v>
      </c>
      <c r="N592" s="6">
        <f t="shared" si="59"/>
        <v>-1.1895641735004268</v>
      </c>
      <c r="O592">
        <v>0.63518670085982998</v>
      </c>
      <c r="P592" s="5">
        <v>591</v>
      </c>
      <c r="Q592">
        <v>0.91700000000000004</v>
      </c>
      <c r="R592" s="5">
        <v>1196</v>
      </c>
      <c r="S592">
        <v>0.83299999999999996</v>
      </c>
      <c r="T592" s="5">
        <v>430</v>
      </c>
      <c r="U592">
        <v>0.94</v>
      </c>
    </row>
    <row r="593" spans="1:21" x14ac:dyDescent="0.2">
      <c r="A593" t="s">
        <v>7972</v>
      </c>
      <c r="B593" t="s">
        <v>7973</v>
      </c>
      <c r="C593">
        <v>879</v>
      </c>
      <c r="D593">
        <v>-0.23167628231172899</v>
      </c>
      <c r="E593">
        <v>0.50299474653146503</v>
      </c>
      <c r="F593">
        <v>-0.73467102884319402</v>
      </c>
      <c r="G593" s="3">
        <f t="shared" si="54"/>
        <v>0.23167628231172899</v>
      </c>
      <c r="H593" s="6">
        <f t="shared" si="55"/>
        <v>1.1741984702990729</v>
      </c>
      <c r="I593">
        <v>0.715163768736091</v>
      </c>
      <c r="J593" s="3">
        <f t="shared" si="56"/>
        <v>-0.50299474653146503</v>
      </c>
      <c r="K593" s="6">
        <f t="shared" si="57"/>
        <v>-1.4171522360425426</v>
      </c>
      <c r="L593">
        <v>0.35795282879664603</v>
      </c>
      <c r="M593" s="3">
        <f t="shared" si="58"/>
        <v>0.73467102884319402</v>
      </c>
      <c r="N593" s="6">
        <f t="shared" si="59"/>
        <v>1.6640179877420642</v>
      </c>
      <c r="O593">
        <v>0.19373777186195101</v>
      </c>
      <c r="P593" s="5">
        <v>592</v>
      </c>
      <c r="Q593">
        <v>0.91700000000000004</v>
      </c>
      <c r="R593" s="5">
        <v>563</v>
      </c>
      <c r="S593">
        <v>0.92100000000000004</v>
      </c>
      <c r="T593" s="5">
        <v>821</v>
      </c>
      <c r="U593">
        <v>0.88500000000000001</v>
      </c>
    </row>
    <row r="594" spans="1:21" x14ac:dyDescent="0.2">
      <c r="A594" t="s">
        <v>5113</v>
      </c>
      <c r="B594" t="s">
        <v>3861</v>
      </c>
      <c r="C594">
        <v>2547</v>
      </c>
      <c r="D594">
        <v>-1.7894555804162799</v>
      </c>
      <c r="E594">
        <v>1.3932751718915699</v>
      </c>
      <c r="F594">
        <v>-3.1827307523078501</v>
      </c>
      <c r="G594" s="3">
        <f t="shared" si="54"/>
        <v>1.7894555804162799</v>
      </c>
      <c r="H594" s="6">
        <f t="shared" si="55"/>
        <v>3.4568441943201451</v>
      </c>
      <c r="I594">
        <v>1.3972362599981499E-4</v>
      </c>
      <c r="J594" s="3">
        <f t="shared" si="56"/>
        <v>-1.3932751718915699</v>
      </c>
      <c r="K594" s="6">
        <f t="shared" si="57"/>
        <v>-2.6267432139421616</v>
      </c>
      <c r="L594">
        <v>2.38370428358517E-3</v>
      </c>
      <c r="M594" s="3">
        <f t="shared" si="58"/>
        <v>3.1827307523078501</v>
      </c>
      <c r="N594" s="6">
        <f t="shared" si="59"/>
        <v>9.0802420290858024</v>
      </c>
      <c r="O594" s="7">
        <v>2.14536113235945E-12</v>
      </c>
      <c r="P594" s="5">
        <v>593</v>
      </c>
      <c r="Q594">
        <v>0.91700000000000004</v>
      </c>
      <c r="R594" s="5">
        <v>1384</v>
      </c>
      <c r="S594">
        <v>0.80700000000000005</v>
      </c>
      <c r="T594" s="5">
        <v>2961</v>
      </c>
      <c r="U594">
        <v>0.58699999999999997</v>
      </c>
    </row>
    <row r="595" spans="1:21" x14ac:dyDescent="0.2">
      <c r="A595" t="s">
        <v>8593</v>
      </c>
      <c r="B595" t="s">
        <v>8594</v>
      </c>
      <c r="C595">
        <v>1416</v>
      </c>
      <c r="D595">
        <v>-0.67147342836579704</v>
      </c>
      <c r="E595">
        <v>-1.0746553761891999</v>
      </c>
      <c r="F595">
        <v>0.403181947823398</v>
      </c>
      <c r="G595" s="3">
        <f t="shared" si="54"/>
        <v>0.67147342836579704</v>
      </c>
      <c r="H595" s="6">
        <f t="shared" si="55"/>
        <v>1.592698764729553</v>
      </c>
      <c r="I595">
        <v>0.116555841315491</v>
      </c>
      <c r="J595" s="3">
        <f t="shared" si="56"/>
        <v>1.0746553761891999</v>
      </c>
      <c r="K595" s="6">
        <f t="shared" si="57"/>
        <v>2.1062188887280295</v>
      </c>
      <c r="L595">
        <v>6.5958168060892899E-3</v>
      </c>
      <c r="M595" s="3">
        <f t="shared" si="58"/>
        <v>-0.403181947823398</v>
      </c>
      <c r="N595" s="6">
        <f t="shared" si="59"/>
        <v>-1.3224213739411468</v>
      </c>
      <c r="O595">
        <v>0.37052867577552401</v>
      </c>
      <c r="P595" s="5">
        <v>594</v>
      </c>
      <c r="Q595">
        <v>0.91700000000000004</v>
      </c>
      <c r="R595" s="5">
        <v>675</v>
      </c>
      <c r="S595">
        <v>0.90600000000000003</v>
      </c>
      <c r="T595" s="5">
        <v>394</v>
      </c>
      <c r="U595">
        <v>0.94499999999999995</v>
      </c>
    </row>
    <row r="596" spans="1:21" x14ac:dyDescent="0.2">
      <c r="A596" t="s">
        <v>7327</v>
      </c>
      <c r="B596" t="s">
        <v>7328</v>
      </c>
      <c r="C596">
        <v>1443</v>
      </c>
      <c r="D596">
        <v>0.90261902531389404</v>
      </c>
      <c r="E596">
        <v>2.3293491306357601</v>
      </c>
      <c r="F596">
        <v>-1.4267301053218699</v>
      </c>
      <c r="G596" s="3">
        <f t="shared" si="54"/>
        <v>-0.90261902531389404</v>
      </c>
      <c r="H596" s="6">
        <f t="shared" si="55"/>
        <v>-1.8694566600354174</v>
      </c>
      <c r="I596">
        <v>7.5100464463667804E-2</v>
      </c>
      <c r="J596" s="3">
        <f t="shared" si="56"/>
        <v>-2.3293491306357601</v>
      </c>
      <c r="K596" s="6">
        <f t="shared" si="57"/>
        <v>-5.0257856120915347</v>
      </c>
      <c r="L596" s="7">
        <v>4.6884151573789598E-7</v>
      </c>
      <c r="M596" s="3">
        <f t="shared" si="58"/>
        <v>1.4267301053218699</v>
      </c>
      <c r="N596" s="6">
        <f t="shared" si="59"/>
        <v>2.6883670103356838</v>
      </c>
      <c r="O596">
        <v>3.3723630552598902E-3</v>
      </c>
      <c r="P596" s="5">
        <v>595</v>
      </c>
      <c r="Q596">
        <v>0.91700000000000004</v>
      </c>
      <c r="R596" s="5">
        <v>280</v>
      </c>
      <c r="S596">
        <v>0.96099999999999997</v>
      </c>
      <c r="T596" s="5">
        <v>1286</v>
      </c>
      <c r="U596">
        <v>0.82099999999999995</v>
      </c>
    </row>
    <row r="597" spans="1:21" x14ac:dyDescent="0.2">
      <c r="A597" t="s">
        <v>7337</v>
      </c>
      <c r="B597" t="s">
        <v>18</v>
      </c>
      <c r="C597">
        <v>651</v>
      </c>
      <c r="D597">
        <v>-1.3434211096286399</v>
      </c>
      <c r="E597">
        <v>0.190453195684232</v>
      </c>
      <c r="F597">
        <v>-1.5338743053128701</v>
      </c>
      <c r="G597" s="3">
        <f t="shared" si="54"/>
        <v>1.3434211096286399</v>
      </c>
      <c r="H597" s="6">
        <f t="shared" si="55"/>
        <v>2.5375233706752169</v>
      </c>
      <c r="I597" s="7">
        <v>6.8119015306663505E-5</v>
      </c>
      <c r="J597" s="3">
        <f t="shared" si="56"/>
        <v>-0.190453195684232</v>
      </c>
      <c r="K597" s="6">
        <f t="shared" si="57"/>
        <v>-1.1411221217600742</v>
      </c>
      <c r="L597">
        <v>0.60311596569173198</v>
      </c>
      <c r="M597" s="3">
        <f t="shared" si="58"/>
        <v>1.5338743053128701</v>
      </c>
      <c r="N597" s="6">
        <f t="shared" si="59"/>
        <v>2.8956240527606751</v>
      </c>
      <c r="O597" s="7">
        <v>3.6806203240472001E-6</v>
      </c>
      <c r="P597" s="5">
        <v>596</v>
      </c>
      <c r="Q597">
        <v>0.91700000000000004</v>
      </c>
      <c r="R597" s="5">
        <v>1085</v>
      </c>
      <c r="S597">
        <v>0.84899999999999998</v>
      </c>
      <c r="T597" s="5">
        <v>1274</v>
      </c>
      <c r="U597">
        <v>0.82199999999999995</v>
      </c>
    </row>
    <row r="598" spans="1:21" x14ac:dyDescent="0.2">
      <c r="A598" t="s">
        <v>8777</v>
      </c>
      <c r="B598" t="s">
        <v>18</v>
      </c>
      <c r="C598">
        <v>327</v>
      </c>
      <c r="D598">
        <v>-0.67504158015417903</v>
      </c>
      <c r="E598">
        <v>-1.8795889833731101</v>
      </c>
      <c r="F598">
        <v>1.2045474032189301</v>
      </c>
      <c r="G598" s="3">
        <f t="shared" si="54"/>
        <v>0.67504158015417903</v>
      </c>
      <c r="H598" s="6">
        <f t="shared" si="55"/>
        <v>1.5966427891580579</v>
      </c>
      <c r="I598">
        <v>3.8959648838276101E-2</v>
      </c>
      <c r="J598" s="3">
        <f t="shared" si="56"/>
        <v>1.8795889833731101</v>
      </c>
      <c r="K598" s="6">
        <f t="shared" si="57"/>
        <v>3.6797021243575609</v>
      </c>
      <c r="L598" s="7">
        <v>3.86871788013967E-10</v>
      </c>
      <c r="M598" s="3">
        <f t="shared" si="58"/>
        <v>-1.2045474032189301</v>
      </c>
      <c r="N598" s="6">
        <f t="shared" si="59"/>
        <v>-2.304649574309567</v>
      </c>
      <c r="O598">
        <v>1.1286003135518E-4</v>
      </c>
      <c r="P598" s="5">
        <v>597</v>
      </c>
      <c r="Q598">
        <v>0.91700000000000004</v>
      </c>
      <c r="R598" s="5">
        <v>743</v>
      </c>
      <c r="S598">
        <v>0.89600000000000002</v>
      </c>
      <c r="T598" s="5">
        <v>270</v>
      </c>
      <c r="U598">
        <v>0.96199999999999997</v>
      </c>
    </row>
    <row r="599" spans="1:21" x14ac:dyDescent="0.2">
      <c r="A599" t="s">
        <v>4978</v>
      </c>
      <c r="B599" t="s">
        <v>18</v>
      </c>
      <c r="C599">
        <v>2253</v>
      </c>
      <c r="D599">
        <v>-0.14721623590374899</v>
      </c>
      <c r="E599">
        <v>3.1343460354867299</v>
      </c>
      <c r="F599">
        <v>-3.28156227139048</v>
      </c>
      <c r="G599" s="3">
        <f t="shared" si="54"/>
        <v>0.14721623590374899</v>
      </c>
      <c r="H599" s="6">
        <f t="shared" si="55"/>
        <v>1.107430557399927</v>
      </c>
      <c r="I599">
        <v>0.72799115461603903</v>
      </c>
      <c r="J599" s="3">
        <f t="shared" si="56"/>
        <v>-3.1343460354867299</v>
      </c>
      <c r="K599" s="6">
        <f t="shared" si="57"/>
        <v>-8.7807613446111503</v>
      </c>
      <c r="L599" s="7">
        <v>1.4981263213308499E-21</v>
      </c>
      <c r="M599" s="3">
        <f t="shared" si="58"/>
        <v>3.28156227139048</v>
      </c>
      <c r="N599" s="6">
        <f t="shared" si="59"/>
        <v>9.7240834302584691</v>
      </c>
      <c r="O599" s="7">
        <v>7.523449057453E-23</v>
      </c>
      <c r="P599" s="5">
        <v>598</v>
      </c>
      <c r="Q599">
        <v>0.91600000000000004</v>
      </c>
      <c r="R599" s="5">
        <v>501</v>
      </c>
      <c r="S599">
        <v>0.93</v>
      </c>
      <c r="T599" s="5">
        <v>3074</v>
      </c>
      <c r="U599">
        <v>0.57199999999999995</v>
      </c>
    </row>
    <row r="600" spans="1:21" x14ac:dyDescent="0.2">
      <c r="A600" t="s">
        <v>3720</v>
      </c>
      <c r="B600" t="s">
        <v>18</v>
      </c>
      <c r="C600">
        <v>2196</v>
      </c>
      <c r="D600">
        <v>-2.6081481511660298</v>
      </c>
      <c r="E600">
        <v>1.4156299998630499</v>
      </c>
      <c r="F600">
        <v>-4.02377815102908</v>
      </c>
      <c r="G600" s="3">
        <f t="shared" si="54"/>
        <v>2.6081481511660298</v>
      </c>
      <c r="H600" s="6">
        <f t="shared" si="55"/>
        <v>6.0972054146685331</v>
      </c>
      <c r="I600" s="7">
        <v>1.58351814770282E-16</v>
      </c>
      <c r="J600" s="3">
        <f t="shared" si="56"/>
        <v>-1.4156299998630499</v>
      </c>
      <c r="K600" s="6">
        <f t="shared" si="57"/>
        <v>-2.667762065211071</v>
      </c>
      <c r="L600" s="7">
        <v>7.5378387137485698E-6</v>
      </c>
      <c r="M600" s="3">
        <f t="shared" si="58"/>
        <v>4.02377815102908</v>
      </c>
      <c r="N600" s="6">
        <f t="shared" si="59"/>
        <v>16.265893309052249</v>
      </c>
      <c r="O600" s="7">
        <v>3.2809654183405301E-38</v>
      </c>
      <c r="P600" s="5">
        <v>599</v>
      </c>
      <c r="Q600">
        <v>0.91600000000000004</v>
      </c>
      <c r="R600" s="5">
        <v>2210</v>
      </c>
      <c r="S600">
        <v>0.69199999999999995</v>
      </c>
      <c r="T600" s="5">
        <v>4071</v>
      </c>
      <c r="U600">
        <v>0.433</v>
      </c>
    </row>
    <row r="601" spans="1:21" x14ac:dyDescent="0.2">
      <c r="A601" t="s">
        <v>7549</v>
      </c>
      <c r="B601" t="s">
        <v>18</v>
      </c>
      <c r="C601">
        <v>861</v>
      </c>
      <c r="D601">
        <v>-0.56841501775675995</v>
      </c>
      <c r="E601">
        <v>0.74330232411413499</v>
      </c>
      <c r="F601">
        <v>-1.3117173418708901</v>
      </c>
      <c r="G601" s="3">
        <f t="shared" si="54"/>
        <v>0.56841501775675995</v>
      </c>
      <c r="H601" s="6">
        <f t="shared" si="55"/>
        <v>1.482893530043033</v>
      </c>
      <c r="I601">
        <v>8.3662694050860298E-2</v>
      </c>
      <c r="J601" s="3">
        <f t="shared" si="56"/>
        <v>-0.74330232411413499</v>
      </c>
      <c r="K601" s="6">
        <f t="shared" si="57"/>
        <v>-1.6740032445433883</v>
      </c>
      <c r="L601">
        <v>1.58597313379319E-2</v>
      </c>
      <c r="M601" s="3">
        <f t="shared" si="58"/>
        <v>1.3117173418708901</v>
      </c>
      <c r="N601" s="6">
        <f t="shared" si="59"/>
        <v>2.4823685806044273</v>
      </c>
      <c r="O601" s="7">
        <v>2.00368071619923E-5</v>
      </c>
      <c r="P601" s="5">
        <v>600</v>
      </c>
      <c r="Q601">
        <v>0.91600000000000004</v>
      </c>
      <c r="R601" s="5">
        <v>660</v>
      </c>
      <c r="S601">
        <v>0.90800000000000003</v>
      </c>
      <c r="T601" s="5">
        <v>1127</v>
      </c>
      <c r="U601">
        <v>0.84299999999999997</v>
      </c>
    </row>
    <row r="602" spans="1:21" x14ac:dyDescent="0.2">
      <c r="A602" t="s">
        <v>8368</v>
      </c>
      <c r="B602" t="s">
        <v>18</v>
      </c>
      <c r="C602">
        <v>1071</v>
      </c>
      <c r="D602">
        <v>-0.26347602184781999</v>
      </c>
      <c r="E602">
        <v>-0.41034694270385602</v>
      </c>
      <c r="F602">
        <v>0.14687092085603601</v>
      </c>
      <c r="G602" s="3">
        <f t="shared" si="54"/>
        <v>0.26347602184781999</v>
      </c>
      <c r="H602" s="6">
        <f t="shared" si="55"/>
        <v>1.2003673820998757</v>
      </c>
      <c r="I602">
        <v>0.62845758375732796</v>
      </c>
      <c r="J602" s="3">
        <f t="shared" si="56"/>
        <v>0.41034694270385602</v>
      </c>
      <c r="K602" s="6">
        <f t="shared" si="57"/>
        <v>1.3290053780159916</v>
      </c>
      <c r="L602">
        <v>0.39299123592060498</v>
      </c>
      <c r="M602" s="3">
        <f t="shared" si="58"/>
        <v>-0.14687092085603601</v>
      </c>
      <c r="N602" s="6">
        <f t="shared" si="59"/>
        <v>-1.1071655210183082</v>
      </c>
      <c r="O602">
        <v>0.79578524270973106</v>
      </c>
      <c r="P602" s="5">
        <v>601</v>
      </c>
      <c r="Q602">
        <v>0.91600000000000004</v>
      </c>
      <c r="R602" s="5">
        <v>605</v>
      </c>
      <c r="S602">
        <v>0.91500000000000004</v>
      </c>
      <c r="T602" s="5">
        <v>546</v>
      </c>
      <c r="U602">
        <v>0.92400000000000004</v>
      </c>
    </row>
    <row r="603" spans="1:21" x14ac:dyDescent="0.2">
      <c r="A603" t="s">
        <v>8433</v>
      </c>
      <c r="B603" t="s">
        <v>8434</v>
      </c>
      <c r="C603">
        <v>486</v>
      </c>
      <c r="D603">
        <v>-2.6574431090224002</v>
      </c>
      <c r="E603">
        <v>-2.8234346343835601</v>
      </c>
      <c r="F603">
        <v>0.16599152536115899</v>
      </c>
      <c r="G603" s="3">
        <f t="shared" si="54"/>
        <v>2.6574431090224002</v>
      </c>
      <c r="H603" s="6">
        <f t="shared" si="55"/>
        <v>6.3091388823573258</v>
      </c>
      <c r="I603" s="7">
        <v>3.0867997724888703E-14</v>
      </c>
      <c r="J603" s="3">
        <f t="shared" si="56"/>
        <v>2.8234346343835601</v>
      </c>
      <c r="K603" s="6">
        <f t="shared" si="57"/>
        <v>7.0784556566339134</v>
      </c>
      <c r="L603" s="7">
        <v>1.7233460859058301E-16</v>
      </c>
      <c r="M603" s="3">
        <f t="shared" si="58"/>
        <v>-0.16599152536115899</v>
      </c>
      <c r="N603" s="6">
        <f t="shared" si="59"/>
        <v>-1.1219368900608411</v>
      </c>
      <c r="O603">
        <v>0.70225011582751895</v>
      </c>
      <c r="P603" s="5">
        <v>602</v>
      </c>
      <c r="Q603">
        <v>0.91600000000000004</v>
      </c>
      <c r="R603" s="5">
        <v>2394</v>
      </c>
      <c r="S603">
        <v>0.66600000000000004</v>
      </c>
      <c r="T603" s="5">
        <v>502</v>
      </c>
      <c r="U603">
        <v>0.93</v>
      </c>
    </row>
    <row r="604" spans="1:21" x14ac:dyDescent="0.2">
      <c r="A604" t="s">
        <v>8277</v>
      </c>
      <c r="B604" t="s">
        <v>18</v>
      </c>
      <c r="C604">
        <v>573</v>
      </c>
      <c r="D604">
        <v>0.13465820027349801</v>
      </c>
      <c r="E604">
        <v>0.35335418848506001</v>
      </c>
      <c r="F604">
        <v>-0.218695988211563</v>
      </c>
      <c r="G604" s="3">
        <f t="shared" si="54"/>
        <v>-0.13465820027349801</v>
      </c>
      <c r="H604" s="6">
        <f t="shared" si="55"/>
        <v>-1.0978326871799478</v>
      </c>
      <c r="I604">
        <v>0.84648958142449104</v>
      </c>
      <c r="J604" s="3">
        <f t="shared" si="56"/>
        <v>-0.35335418848506001</v>
      </c>
      <c r="K604" s="6">
        <f t="shared" si="57"/>
        <v>-1.2775273597334258</v>
      </c>
      <c r="L604">
        <v>0.54632406778603704</v>
      </c>
      <c r="M604" s="3">
        <f t="shared" si="58"/>
        <v>0.218695988211563</v>
      </c>
      <c r="N604" s="6">
        <f t="shared" si="59"/>
        <v>1.1636812919235158</v>
      </c>
      <c r="O604">
        <v>0.73985240828574295</v>
      </c>
      <c r="P604" s="5">
        <v>603</v>
      </c>
      <c r="Q604">
        <v>0.91600000000000004</v>
      </c>
      <c r="R604" s="5">
        <v>453</v>
      </c>
      <c r="S604">
        <v>0.93700000000000006</v>
      </c>
      <c r="T604" s="5">
        <v>606</v>
      </c>
      <c r="U604">
        <v>0.91500000000000004</v>
      </c>
    </row>
    <row r="605" spans="1:21" x14ac:dyDescent="0.2">
      <c r="A605" t="s">
        <v>8612</v>
      </c>
      <c r="B605" t="s">
        <v>8295</v>
      </c>
      <c r="C605">
        <v>693</v>
      </c>
      <c r="D605">
        <v>-1.1633850905727601</v>
      </c>
      <c r="E605">
        <v>-1.75886959103319</v>
      </c>
      <c r="F605">
        <v>0.595484500460426</v>
      </c>
      <c r="G605" s="3">
        <f t="shared" si="54"/>
        <v>1.1633850905727601</v>
      </c>
      <c r="H605" s="6">
        <f t="shared" si="55"/>
        <v>2.2398235611838144</v>
      </c>
      <c r="I605">
        <v>1.7657515655675701E-3</v>
      </c>
      <c r="J605" s="3">
        <f t="shared" si="56"/>
        <v>1.75886959103319</v>
      </c>
      <c r="K605" s="6">
        <f t="shared" si="57"/>
        <v>3.3843284543001908</v>
      </c>
      <c r="L605" s="7">
        <v>6.38698054331915E-7</v>
      </c>
      <c r="M605" s="3">
        <f t="shared" si="58"/>
        <v>-0.595484500460426</v>
      </c>
      <c r="N605" s="6">
        <f t="shared" si="59"/>
        <v>-1.5109799329512641</v>
      </c>
      <c r="O605">
        <v>0.128359533326002</v>
      </c>
      <c r="P605" s="5">
        <v>604</v>
      </c>
      <c r="Q605">
        <v>0.91600000000000004</v>
      </c>
      <c r="R605" s="5">
        <v>1023</v>
      </c>
      <c r="S605">
        <v>0.85699999999999998</v>
      </c>
      <c r="T605" s="5">
        <v>387</v>
      </c>
      <c r="U605">
        <v>0.94599999999999995</v>
      </c>
    </row>
    <row r="606" spans="1:21" x14ac:dyDescent="0.2">
      <c r="A606" t="s">
        <v>8432</v>
      </c>
      <c r="B606" t="s">
        <v>18</v>
      </c>
      <c r="C606">
        <v>711</v>
      </c>
      <c r="D606">
        <v>1.41196469224024</v>
      </c>
      <c r="E606">
        <v>1.37435706900449</v>
      </c>
      <c r="F606">
        <v>3.7607623235747102E-2</v>
      </c>
      <c r="G606" s="3">
        <f t="shared" si="54"/>
        <v>-1.41196469224024</v>
      </c>
      <c r="H606" s="6">
        <f t="shared" si="55"/>
        <v>-2.6609929576221565</v>
      </c>
      <c r="I606">
        <v>1.04256735004759E-3</v>
      </c>
      <c r="J606" s="3">
        <f t="shared" si="56"/>
        <v>-1.37435706900449</v>
      </c>
      <c r="K606" s="6">
        <f t="shared" si="57"/>
        <v>-2.5925235045970108</v>
      </c>
      <c r="L606">
        <v>9.5501016684821705E-4</v>
      </c>
      <c r="M606" s="3">
        <f t="shared" si="58"/>
        <v>-3.7607623235747102E-2</v>
      </c>
      <c r="N606" s="6">
        <f t="shared" si="59"/>
        <v>-1.026410349955837</v>
      </c>
      <c r="O606">
        <v>0.94867973990268595</v>
      </c>
      <c r="P606" s="5">
        <v>605</v>
      </c>
      <c r="Q606">
        <v>0.91500000000000004</v>
      </c>
      <c r="R606" s="5">
        <v>163</v>
      </c>
      <c r="S606">
        <v>0.97699999999999998</v>
      </c>
      <c r="T606" s="5">
        <v>497</v>
      </c>
      <c r="U606">
        <v>0.93</v>
      </c>
    </row>
    <row r="607" spans="1:21" x14ac:dyDescent="0.2">
      <c r="A607" t="s">
        <v>7953</v>
      </c>
      <c r="B607" t="s">
        <v>18</v>
      </c>
      <c r="C607">
        <v>1275</v>
      </c>
      <c r="D607">
        <v>-1.21760417525218E-2</v>
      </c>
      <c r="E607">
        <v>0.71644309908158998</v>
      </c>
      <c r="F607">
        <v>-0.72861914083411194</v>
      </c>
      <c r="G607" s="3">
        <f t="shared" si="54"/>
        <v>1.21760417525218E-2</v>
      </c>
      <c r="H607" s="6">
        <f t="shared" si="55"/>
        <v>1.0084755044365954</v>
      </c>
      <c r="I607">
        <v>0.96475665534523403</v>
      </c>
      <c r="J607" s="3">
        <f t="shared" si="56"/>
        <v>-0.71644309908158998</v>
      </c>
      <c r="K607" s="6">
        <f t="shared" si="57"/>
        <v>-1.6431259820271358</v>
      </c>
      <c r="L607">
        <v>2.9620506954743201E-4</v>
      </c>
      <c r="M607" s="3">
        <f t="shared" si="58"/>
        <v>0.72861914083411194</v>
      </c>
      <c r="N607" s="6">
        <f t="shared" si="59"/>
        <v>1.6570523035776921</v>
      </c>
      <c r="O607">
        <v>3.42006576855892E-4</v>
      </c>
      <c r="P607" s="5">
        <v>606</v>
      </c>
      <c r="Q607">
        <v>0.91500000000000004</v>
      </c>
      <c r="R607" s="5">
        <v>494</v>
      </c>
      <c r="S607">
        <v>0.93100000000000005</v>
      </c>
      <c r="T607" s="5">
        <v>840</v>
      </c>
      <c r="U607">
        <v>0.88300000000000001</v>
      </c>
    </row>
    <row r="608" spans="1:21" x14ac:dyDescent="0.2">
      <c r="A608" t="s">
        <v>8563</v>
      </c>
      <c r="B608" t="s">
        <v>8564</v>
      </c>
      <c r="C608">
        <v>1164</v>
      </c>
      <c r="D608">
        <v>-2.6949869254803702</v>
      </c>
      <c r="E608">
        <v>-3.1933345741204402</v>
      </c>
      <c r="F608">
        <v>0.49834764864007203</v>
      </c>
      <c r="G608" s="3">
        <f t="shared" si="54"/>
        <v>2.6949869254803702</v>
      </c>
      <c r="H608" s="6">
        <f t="shared" si="55"/>
        <v>6.4754790476543898</v>
      </c>
      <c r="I608" s="7">
        <v>1.2448110371400799E-12</v>
      </c>
      <c r="J608" s="3">
        <f t="shared" si="56"/>
        <v>3.1933345741204402</v>
      </c>
      <c r="K608" s="6">
        <f t="shared" si="57"/>
        <v>9.1472277627875798</v>
      </c>
      <c r="L608" s="7">
        <v>6.3893575213820702E-18</v>
      </c>
      <c r="M608" s="3">
        <f t="shared" si="58"/>
        <v>-0.49834764864007203</v>
      </c>
      <c r="N608" s="6">
        <f t="shared" si="59"/>
        <v>-1.4125947586998975</v>
      </c>
      <c r="O608">
        <v>0.24193212367047201</v>
      </c>
      <c r="P608" s="5">
        <v>607</v>
      </c>
      <c r="Q608">
        <v>0.91500000000000004</v>
      </c>
      <c r="R608" s="5">
        <v>2454</v>
      </c>
      <c r="S608">
        <v>0.65800000000000003</v>
      </c>
      <c r="T608" s="5">
        <v>415</v>
      </c>
      <c r="U608">
        <v>0.94199999999999995</v>
      </c>
    </row>
    <row r="609" spans="1:21" x14ac:dyDescent="0.2">
      <c r="A609" t="s">
        <v>8573</v>
      </c>
      <c r="B609" t="s">
        <v>18</v>
      </c>
      <c r="C609">
        <v>1305</v>
      </c>
      <c r="D609">
        <v>-0.13560044905433999</v>
      </c>
      <c r="E609">
        <v>-0.60500149042121598</v>
      </c>
      <c r="F609">
        <v>0.46940104136687499</v>
      </c>
      <c r="G609" s="3">
        <f t="shared" si="54"/>
        <v>0.13560044905433999</v>
      </c>
      <c r="H609" s="6">
        <f t="shared" si="55"/>
        <v>1.0985499346631211</v>
      </c>
      <c r="I609">
        <v>0.71967551048614298</v>
      </c>
      <c r="J609" s="3">
        <f t="shared" si="56"/>
        <v>0.60500149042121598</v>
      </c>
      <c r="K609" s="6">
        <f t="shared" si="57"/>
        <v>1.5209803245364732</v>
      </c>
      <c r="L609">
        <v>5.2236669949229798E-2</v>
      </c>
      <c r="M609" s="3">
        <f t="shared" si="58"/>
        <v>-0.46940104136687499</v>
      </c>
      <c r="N609" s="6">
        <f t="shared" si="59"/>
        <v>-1.3845345364322401</v>
      </c>
      <c r="O609">
        <v>0.16051305144431599</v>
      </c>
      <c r="P609" s="5">
        <v>608</v>
      </c>
      <c r="Q609">
        <v>0.91500000000000004</v>
      </c>
      <c r="R609" s="5">
        <v>532</v>
      </c>
      <c r="S609">
        <v>0.92600000000000005</v>
      </c>
      <c r="T609" s="5">
        <v>410</v>
      </c>
      <c r="U609">
        <v>0.94299999999999995</v>
      </c>
    </row>
    <row r="610" spans="1:21" x14ac:dyDescent="0.2">
      <c r="A610" t="s">
        <v>8811</v>
      </c>
      <c r="B610" t="s">
        <v>8812</v>
      </c>
      <c r="C610">
        <v>2808</v>
      </c>
      <c r="D610">
        <v>-1.7410829926962399</v>
      </c>
      <c r="E610">
        <v>-3.0236273755549301</v>
      </c>
      <c r="F610">
        <v>1.28254438285869</v>
      </c>
      <c r="G610" s="3">
        <f t="shared" si="54"/>
        <v>1.7410829926962399</v>
      </c>
      <c r="H610" s="6">
        <f t="shared" si="55"/>
        <v>3.3428601320410958</v>
      </c>
      <c r="I610">
        <v>1.4054858366020499E-3</v>
      </c>
      <c r="J610" s="3">
        <f t="shared" si="56"/>
        <v>3.0236273755549301</v>
      </c>
      <c r="K610" s="6">
        <f t="shared" si="57"/>
        <v>8.1320967279802066</v>
      </c>
      <c r="L610" s="7">
        <v>4.7207504168997503E-9</v>
      </c>
      <c r="M610" s="3">
        <f t="shared" si="58"/>
        <v>-1.28254438285869</v>
      </c>
      <c r="N610" s="6">
        <f t="shared" si="59"/>
        <v>-2.4326763330701726</v>
      </c>
      <c r="O610">
        <v>2.09067567544391E-2</v>
      </c>
      <c r="P610" s="5">
        <v>609</v>
      </c>
      <c r="Q610">
        <v>0.91500000000000004</v>
      </c>
      <c r="R610" s="5">
        <v>1460</v>
      </c>
      <c r="S610">
        <v>0.79600000000000004</v>
      </c>
      <c r="T610" s="5">
        <v>238</v>
      </c>
      <c r="U610">
        <v>0.96599999999999997</v>
      </c>
    </row>
    <row r="611" spans="1:21" x14ac:dyDescent="0.2">
      <c r="A611" t="s">
        <v>7439</v>
      </c>
      <c r="B611" t="s">
        <v>18</v>
      </c>
      <c r="C611">
        <v>1368</v>
      </c>
      <c r="D611">
        <v>0.44399405030712302</v>
      </c>
      <c r="E611">
        <v>1.6283883206098</v>
      </c>
      <c r="F611">
        <v>-1.18439427030268</v>
      </c>
      <c r="G611" s="3">
        <f t="shared" si="54"/>
        <v>-0.44399405030712302</v>
      </c>
      <c r="H611" s="6">
        <f t="shared" si="55"/>
        <v>-1.3603652422306567</v>
      </c>
      <c r="I611">
        <v>0.413927966676572</v>
      </c>
      <c r="J611" s="3">
        <f t="shared" si="56"/>
        <v>-1.6283883206098</v>
      </c>
      <c r="K611" s="6">
        <f t="shared" si="57"/>
        <v>-3.0916742519627727</v>
      </c>
      <c r="L611">
        <v>4.6787839988034202E-4</v>
      </c>
      <c r="M611" s="3">
        <f t="shared" si="58"/>
        <v>1.18439427030268</v>
      </c>
      <c r="N611" s="6">
        <f t="shared" si="59"/>
        <v>2.2726795392781507</v>
      </c>
      <c r="O611">
        <v>1.5987662705002698E-2</v>
      </c>
      <c r="P611" s="5">
        <v>610</v>
      </c>
      <c r="Q611">
        <v>0.91500000000000004</v>
      </c>
      <c r="R611" s="5">
        <v>407</v>
      </c>
      <c r="S611">
        <v>0.94299999999999995</v>
      </c>
      <c r="T611" s="5">
        <v>1206</v>
      </c>
      <c r="U611">
        <v>0.83199999999999996</v>
      </c>
    </row>
    <row r="612" spans="1:21" x14ac:dyDescent="0.2">
      <c r="A612" t="s">
        <v>8632</v>
      </c>
      <c r="B612" t="s">
        <v>8633</v>
      </c>
      <c r="C612">
        <v>768</v>
      </c>
      <c r="D612">
        <v>-0.96180119026495903</v>
      </c>
      <c r="E612">
        <v>-1.6006068019645601</v>
      </c>
      <c r="F612">
        <v>0.63880561169960204</v>
      </c>
      <c r="G612" s="3">
        <f t="shared" si="54"/>
        <v>0.96180119026495903</v>
      </c>
      <c r="H612" s="6">
        <f t="shared" si="55"/>
        <v>1.9477401114201356</v>
      </c>
      <c r="I612">
        <v>3.0434737535109401E-2</v>
      </c>
      <c r="J612" s="3">
        <f t="shared" si="56"/>
        <v>1.6006068019645601</v>
      </c>
      <c r="K612" s="6">
        <f t="shared" si="57"/>
        <v>3.0327084312841337</v>
      </c>
      <c r="L612">
        <v>1.1654136365712E-4</v>
      </c>
      <c r="M612" s="3">
        <f t="shared" si="58"/>
        <v>-0.63880561169960204</v>
      </c>
      <c r="N612" s="6">
        <f t="shared" si="59"/>
        <v>-1.5570395729402156</v>
      </c>
      <c r="O612">
        <v>0.166447050279763</v>
      </c>
      <c r="P612" s="5">
        <v>611</v>
      </c>
      <c r="Q612">
        <v>0.91500000000000004</v>
      </c>
      <c r="R612" s="5">
        <v>891</v>
      </c>
      <c r="S612">
        <v>0.876</v>
      </c>
      <c r="T612" s="5">
        <v>368</v>
      </c>
      <c r="U612">
        <v>0.94799999999999995</v>
      </c>
    </row>
    <row r="613" spans="1:21" x14ac:dyDescent="0.2">
      <c r="A613" t="s">
        <v>6742</v>
      </c>
      <c r="B613" t="s">
        <v>18</v>
      </c>
      <c r="C613">
        <v>1176</v>
      </c>
      <c r="D613">
        <v>1.48267790045798</v>
      </c>
      <c r="E613">
        <v>3.5017488796039502</v>
      </c>
      <c r="F613">
        <v>-2.01907097914596</v>
      </c>
      <c r="G613" s="3">
        <f t="shared" si="54"/>
        <v>-1.48267790045798</v>
      </c>
      <c r="H613" s="6">
        <f t="shared" si="55"/>
        <v>-2.7946699293592139</v>
      </c>
      <c r="I613">
        <v>1.1557647753789599E-3</v>
      </c>
      <c r="J613" s="3">
        <f t="shared" si="56"/>
        <v>-3.5017488796039502</v>
      </c>
      <c r="K613" s="6">
        <f t="shared" si="57"/>
        <v>-11.327431642903994</v>
      </c>
      <c r="L613" s="7">
        <v>3.3375077610809601E-16</v>
      </c>
      <c r="M613" s="3">
        <f t="shared" si="58"/>
        <v>2.01907097914596</v>
      </c>
      <c r="N613" s="6">
        <f t="shared" si="59"/>
        <v>4.0532270104259389</v>
      </c>
      <c r="O613" s="7">
        <v>5.7712654551466102E-6</v>
      </c>
      <c r="P613" s="5">
        <v>612</v>
      </c>
      <c r="Q613">
        <v>0.91400000000000003</v>
      </c>
      <c r="R613" s="5">
        <v>149</v>
      </c>
      <c r="S613">
        <v>0.97899999999999998</v>
      </c>
      <c r="T613" s="5">
        <v>1731</v>
      </c>
      <c r="U613">
        <v>0.75900000000000001</v>
      </c>
    </row>
    <row r="614" spans="1:21" x14ac:dyDescent="0.2">
      <c r="A614" t="s">
        <v>8298</v>
      </c>
      <c r="B614" t="s">
        <v>18</v>
      </c>
      <c r="C614">
        <v>1065</v>
      </c>
      <c r="D614">
        <v>-1.47006812069237</v>
      </c>
      <c r="E614">
        <v>-1.39448559238299</v>
      </c>
      <c r="F614">
        <v>-7.5582528309384597E-2</v>
      </c>
      <c r="G614" s="3">
        <f t="shared" si="54"/>
        <v>1.47006812069237</v>
      </c>
      <c r="H614" s="6">
        <f t="shared" si="55"/>
        <v>2.7703497425820838</v>
      </c>
      <c r="I614">
        <v>1.17327075558959E-4</v>
      </c>
      <c r="J614" s="3">
        <f t="shared" si="56"/>
        <v>1.39448559238299</v>
      </c>
      <c r="K614" s="6">
        <f t="shared" si="57"/>
        <v>2.6289479750865143</v>
      </c>
      <c r="L614">
        <v>1.59571001042089E-4</v>
      </c>
      <c r="M614" s="3">
        <f t="shared" si="58"/>
        <v>7.5582528309384597E-2</v>
      </c>
      <c r="N614" s="6">
        <f t="shared" si="59"/>
        <v>1.0537864456944701</v>
      </c>
      <c r="O614">
        <v>0.87829611892258297</v>
      </c>
      <c r="P614" s="5">
        <v>613</v>
      </c>
      <c r="Q614">
        <v>0.91400000000000003</v>
      </c>
      <c r="R614" s="5">
        <v>1266</v>
      </c>
      <c r="S614">
        <v>0.82299999999999995</v>
      </c>
      <c r="T614" s="5">
        <v>593</v>
      </c>
      <c r="U614">
        <v>0.91700000000000004</v>
      </c>
    </row>
    <row r="615" spans="1:21" x14ac:dyDescent="0.2">
      <c r="A615" t="s">
        <v>3309</v>
      </c>
      <c r="B615" t="s">
        <v>18</v>
      </c>
      <c r="C615">
        <v>894</v>
      </c>
      <c r="D615">
        <v>-2.4227740894686498</v>
      </c>
      <c r="E615">
        <v>1.6562510069658101</v>
      </c>
      <c r="F615">
        <v>-4.0790250964344503</v>
      </c>
      <c r="G615" s="3">
        <f t="shared" si="54"/>
        <v>2.4227740894686498</v>
      </c>
      <c r="H615" s="6">
        <f t="shared" si="55"/>
        <v>5.3620106673617016</v>
      </c>
      <c r="I615" s="7">
        <v>1.8399153513556699E-5</v>
      </c>
      <c r="J615" s="3">
        <f t="shared" si="56"/>
        <v>-1.6562510069658101</v>
      </c>
      <c r="K615" s="6">
        <f t="shared" si="57"/>
        <v>-3.1519638902086156</v>
      </c>
      <c r="L615">
        <v>2.8837347199491899E-3</v>
      </c>
      <c r="M615" s="3">
        <f t="shared" si="58"/>
        <v>4.0790250964344503</v>
      </c>
      <c r="N615" s="6">
        <f t="shared" si="59"/>
        <v>16.900864002437373</v>
      </c>
      <c r="O615" s="7">
        <v>9.5431171835906197E-14</v>
      </c>
      <c r="P615" s="5">
        <v>614</v>
      </c>
      <c r="Q615">
        <v>0.91400000000000003</v>
      </c>
      <c r="R615" s="5">
        <v>2115</v>
      </c>
      <c r="S615">
        <v>0.70499999999999996</v>
      </c>
      <c r="T615" s="5">
        <v>4402</v>
      </c>
      <c r="U615">
        <v>0.38700000000000001</v>
      </c>
    </row>
    <row r="616" spans="1:21" x14ac:dyDescent="0.2">
      <c r="A616" t="s">
        <v>8552</v>
      </c>
      <c r="B616" t="s">
        <v>8553</v>
      </c>
      <c r="C616">
        <v>1032</v>
      </c>
      <c r="D616">
        <v>-1.3423284693741799</v>
      </c>
      <c r="E616">
        <v>-1.7799868925910101</v>
      </c>
      <c r="F616">
        <v>0.43765842321683102</v>
      </c>
      <c r="G616" s="3">
        <f t="shared" si="54"/>
        <v>1.3423284693741799</v>
      </c>
      <c r="H616" s="6">
        <f t="shared" si="55"/>
        <v>2.5356022782482359</v>
      </c>
      <c r="I616" s="7">
        <v>7.1532689186397898E-5</v>
      </c>
      <c r="J616" s="3">
        <f t="shared" si="56"/>
        <v>1.7799868925910101</v>
      </c>
      <c r="K616" s="6">
        <f t="shared" si="57"/>
        <v>3.4342305443761441</v>
      </c>
      <c r="L616" s="7">
        <v>3.7630213873405403E-8</v>
      </c>
      <c r="M616" s="3">
        <f t="shared" si="58"/>
        <v>-0.43765842321683102</v>
      </c>
      <c r="N616" s="6">
        <f t="shared" si="59"/>
        <v>-1.354404266724647</v>
      </c>
      <c r="O616">
        <v>0.23410434829008001</v>
      </c>
      <c r="P616" s="5">
        <v>615</v>
      </c>
      <c r="Q616">
        <v>0.91400000000000003</v>
      </c>
      <c r="R616" s="5">
        <v>1131</v>
      </c>
      <c r="S616">
        <v>0.84199999999999997</v>
      </c>
      <c r="T616" s="5">
        <v>418</v>
      </c>
      <c r="U616">
        <v>0.94099999999999995</v>
      </c>
    </row>
    <row r="617" spans="1:21" x14ac:dyDescent="0.2">
      <c r="A617" t="s">
        <v>8866</v>
      </c>
      <c r="B617" t="s">
        <v>8867</v>
      </c>
      <c r="C617">
        <v>1227</v>
      </c>
      <c r="D617">
        <v>-1.3907032043754799</v>
      </c>
      <c r="E617">
        <v>-3.0722389411437199</v>
      </c>
      <c r="F617">
        <v>1.68153573676824</v>
      </c>
      <c r="G617" s="3">
        <f t="shared" si="54"/>
        <v>1.3907032043754799</v>
      </c>
      <c r="H617" s="6">
        <f t="shared" si="55"/>
        <v>2.6220645538238183</v>
      </c>
      <c r="I617">
        <v>2.3427240257075299E-4</v>
      </c>
      <c r="J617" s="3">
        <f t="shared" si="56"/>
        <v>3.0722389411437199</v>
      </c>
      <c r="K617" s="6">
        <f t="shared" si="57"/>
        <v>8.4107761617078918</v>
      </c>
      <c r="L617" s="7">
        <v>7.6280438367622792E-18</v>
      </c>
      <c r="M617" s="3">
        <f t="shared" si="58"/>
        <v>-1.68153573676824</v>
      </c>
      <c r="N617" s="6">
        <f t="shared" si="59"/>
        <v>-3.2076922551133453</v>
      </c>
      <c r="O617" s="7">
        <v>5.7230448772304304E-6</v>
      </c>
      <c r="P617" s="5">
        <v>616</v>
      </c>
      <c r="Q617">
        <v>0.91400000000000003</v>
      </c>
      <c r="R617" s="5">
        <v>1198</v>
      </c>
      <c r="S617">
        <v>0.83299999999999996</v>
      </c>
      <c r="T617" s="5">
        <v>208</v>
      </c>
      <c r="U617">
        <v>0.97099999999999997</v>
      </c>
    </row>
    <row r="618" spans="1:21" x14ac:dyDescent="0.2">
      <c r="A618" t="s">
        <v>8262</v>
      </c>
      <c r="B618" t="s">
        <v>7665</v>
      </c>
      <c r="C618">
        <v>297</v>
      </c>
      <c r="D618">
        <v>-0.901605735653073</v>
      </c>
      <c r="E618">
        <v>-0.77426834144141998</v>
      </c>
      <c r="F618">
        <v>-0.12733739421165299</v>
      </c>
      <c r="G618" s="3">
        <f t="shared" si="54"/>
        <v>0.901605735653073</v>
      </c>
      <c r="H618" s="6">
        <f t="shared" si="55"/>
        <v>1.8681440915663905</v>
      </c>
      <c r="I618">
        <v>0.11880461019915101</v>
      </c>
      <c r="J618" s="3">
        <f t="shared" si="56"/>
        <v>0.77426834144141998</v>
      </c>
      <c r="K618" s="6">
        <f t="shared" si="57"/>
        <v>1.7103224463698137</v>
      </c>
      <c r="L618">
        <v>0.16232737019962401</v>
      </c>
      <c r="M618" s="3">
        <f t="shared" si="58"/>
        <v>0.12733739421165299</v>
      </c>
      <c r="N618" s="6">
        <f t="shared" si="59"/>
        <v>1.0922759597358707</v>
      </c>
      <c r="O618">
        <v>0.85434928470934601</v>
      </c>
      <c r="P618" s="5">
        <v>617</v>
      </c>
      <c r="Q618">
        <v>0.91400000000000003</v>
      </c>
      <c r="R618" s="5">
        <v>926</v>
      </c>
      <c r="S618">
        <v>0.871</v>
      </c>
      <c r="T618" s="5">
        <v>623</v>
      </c>
      <c r="U618">
        <v>0.91300000000000003</v>
      </c>
    </row>
    <row r="619" spans="1:21" x14ac:dyDescent="0.2">
      <c r="A619" t="s">
        <v>8317</v>
      </c>
      <c r="B619" t="s">
        <v>716</v>
      </c>
      <c r="C619">
        <v>2781</v>
      </c>
      <c r="D619">
        <v>-1.72610437183245</v>
      </c>
      <c r="E619">
        <v>-1.6606150558080901</v>
      </c>
      <c r="F619">
        <v>-6.5489316024366306E-2</v>
      </c>
      <c r="G619" s="3">
        <f t="shared" si="54"/>
        <v>1.72610437183245</v>
      </c>
      <c r="H619" s="6">
        <f t="shared" si="55"/>
        <v>3.3083328065895201</v>
      </c>
      <c r="I619">
        <v>8.8957529885811098E-4</v>
      </c>
      <c r="J619" s="3">
        <f t="shared" si="56"/>
        <v>1.6606150558080901</v>
      </c>
      <c r="K619" s="6">
        <f t="shared" si="57"/>
        <v>3.1615127895966757</v>
      </c>
      <c r="L619">
        <v>9.4515246776659097E-4</v>
      </c>
      <c r="M619" s="3">
        <f t="shared" si="58"/>
        <v>6.5489316024366306E-2</v>
      </c>
      <c r="N619" s="6">
        <f t="shared" si="59"/>
        <v>1.0464397985280929</v>
      </c>
      <c r="O619">
        <v>0.92498411235100197</v>
      </c>
      <c r="P619" s="5">
        <v>618</v>
      </c>
      <c r="Q619">
        <v>0.91400000000000003</v>
      </c>
      <c r="R619" s="5">
        <v>1525</v>
      </c>
      <c r="S619">
        <v>0.78700000000000003</v>
      </c>
      <c r="T619" s="5">
        <v>581</v>
      </c>
      <c r="U619">
        <v>0.91900000000000004</v>
      </c>
    </row>
    <row r="620" spans="1:21" x14ac:dyDescent="0.2">
      <c r="A620" t="s">
        <v>6193</v>
      </c>
      <c r="B620" t="s">
        <v>18</v>
      </c>
      <c r="C620">
        <v>558</v>
      </c>
      <c r="D620">
        <v>-1.7159060611383601</v>
      </c>
      <c r="E620">
        <v>0.65182938662129697</v>
      </c>
      <c r="F620">
        <v>-2.3677354477596602</v>
      </c>
      <c r="G620" s="3">
        <f t="shared" si="54"/>
        <v>1.7159060611383601</v>
      </c>
      <c r="H620" s="6">
        <f t="shared" si="55"/>
        <v>3.2850288964561498</v>
      </c>
      <c r="I620" s="7">
        <v>6.7336405158020598E-5</v>
      </c>
      <c r="J620" s="3">
        <f t="shared" si="56"/>
        <v>-0.65182938662129697</v>
      </c>
      <c r="K620" s="6">
        <f t="shared" si="57"/>
        <v>-1.5711592167724502</v>
      </c>
      <c r="L620">
        <v>0.136370991595264</v>
      </c>
      <c r="M620" s="3">
        <f t="shared" si="58"/>
        <v>2.3677354477596602</v>
      </c>
      <c r="N620" s="6">
        <f t="shared" si="59"/>
        <v>5.161303428030922</v>
      </c>
      <c r="O620" s="7">
        <v>1.5541928479340201E-8</v>
      </c>
      <c r="P620" s="5">
        <v>619</v>
      </c>
      <c r="Q620">
        <v>0.91300000000000003</v>
      </c>
      <c r="R620" s="5">
        <v>1426</v>
      </c>
      <c r="S620">
        <v>0.80100000000000005</v>
      </c>
      <c r="T620" s="5">
        <v>2131</v>
      </c>
      <c r="U620">
        <v>0.70299999999999996</v>
      </c>
    </row>
    <row r="621" spans="1:21" x14ac:dyDescent="0.2">
      <c r="A621" t="s">
        <v>8480</v>
      </c>
      <c r="B621" t="s">
        <v>6284</v>
      </c>
      <c r="C621">
        <v>756</v>
      </c>
      <c r="D621">
        <v>-1.2251882191936201</v>
      </c>
      <c r="E621">
        <v>-1.44006679104896</v>
      </c>
      <c r="F621">
        <v>0.21487857185533801</v>
      </c>
      <c r="G621" s="3">
        <f t="shared" si="54"/>
        <v>1.2251882191936201</v>
      </c>
      <c r="H621" s="6">
        <f t="shared" si="55"/>
        <v>2.3378594827996269</v>
      </c>
      <c r="I621">
        <v>1.6546910973325901E-2</v>
      </c>
      <c r="J621" s="3">
        <f t="shared" si="56"/>
        <v>1.44006679104896</v>
      </c>
      <c r="K621" s="6">
        <f t="shared" si="57"/>
        <v>2.7133342685849136</v>
      </c>
      <c r="L621">
        <v>3.0934626530966102E-3</v>
      </c>
      <c r="M621" s="3">
        <f t="shared" si="58"/>
        <v>-0.21487857185533801</v>
      </c>
      <c r="N621" s="6">
        <f t="shared" si="59"/>
        <v>-1.1606062248598643</v>
      </c>
      <c r="O621">
        <v>0.72058948466966399</v>
      </c>
      <c r="P621" s="5">
        <v>620</v>
      </c>
      <c r="Q621">
        <v>0.91300000000000003</v>
      </c>
      <c r="R621" s="5">
        <v>1062</v>
      </c>
      <c r="S621">
        <v>0.85199999999999998</v>
      </c>
      <c r="T621" s="5">
        <v>470</v>
      </c>
      <c r="U621">
        <v>0.93400000000000005</v>
      </c>
    </row>
    <row r="622" spans="1:21" x14ac:dyDescent="0.2">
      <c r="A622" t="s">
        <v>8509</v>
      </c>
      <c r="B622" t="s">
        <v>7665</v>
      </c>
      <c r="C622">
        <v>348</v>
      </c>
      <c r="D622">
        <v>-0.50042210763391004</v>
      </c>
      <c r="E622">
        <v>-0.84695119300273203</v>
      </c>
      <c r="F622">
        <v>0.34652908536882199</v>
      </c>
      <c r="G622" s="3">
        <f t="shared" si="54"/>
        <v>0.50042210763391004</v>
      </c>
      <c r="H622" s="6">
        <f t="shared" si="55"/>
        <v>1.4146273973561851</v>
      </c>
      <c r="I622">
        <v>6.0376616383359102E-2</v>
      </c>
      <c r="J622" s="3">
        <f t="shared" si="56"/>
        <v>0.84695119300273203</v>
      </c>
      <c r="K622" s="6">
        <f t="shared" si="57"/>
        <v>1.7986957726101807</v>
      </c>
      <c r="L622">
        <v>6.2278467067289497E-4</v>
      </c>
      <c r="M622" s="3">
        <f t="shared" si="58"/>
        <v>-0.34652908536882199</v>
      </c>
      <c r="N622" s="6">
        <f t="shared" si="59"/>
        <v>-1.2714979053648938</v>
      </c>
      <c r="O622">
        <v>0.20933146248968701</v>
      </c>
      <c r="P622" s="5">
        <v>621</v>
      </c>
      <c r="Q622">
        <v>0.91300000000000003</v>
      </c>
      <c r="R622" s="5">
        <v>685</v>
      </c>
      <c r="S622">
        <v>0.90400000000000003</v>
      </c>
      <c r="T622" s="5">
        <v>453</v>
      </c>
      <c r="U622">
        <v>0.93700000000000006</v>
      </c>
    </row>
    <row r="623" spans="1:21" x14ac:dyDescent="0.2">
      <c r="A623" t="s">
        <v>6930</v>
      </c>
      <c r="B623" t="s">
        <v>18</v>
      </c>
      <c r="C623">
        <v>1686</v>
      </c>
      <c r="D623">
        <v>-0.65856752967301602</v>
      </c>
      <c r="E623">
        <v>1.10296425401632</v>
      </c>
      <c r="F623">
        <v>-1.76153178368934</v>
      </c>
      <c r="G623" s="3">
        <f t="shared" si="54"/>
        <v>0.65856752967301602</v>
      </c>
      <c r="H623" s="6">
        <f t="shared" si="55"/>
        <v>1.5785145181394129</v>
      </c>
      <c r="I623">
        <v>3.2819155879306401E-2</v>
      </c>
      <c r="J623" s="3">
        <f t="shared" si="56"/>
        <v>-1.10296425401632</v>
      </c>
      <c r="K623" s="6">
        <f t="shared" si="57"/>
        <v>-2.1479557221926742</v>
      </c>
      <c r="L623">
        <v>1.3099183023645801E-4</v>
      </c>
      <c r="M623" s="3">
        <f t="shared" si="58"/>
        <v>1.76153178368934</v>
      </c>
      <c r="N623" s="6">
        <f t="shared" si="59"/>
        <v>3.3905792918017736</v>
      </c>
      <c r="O623" s="7">
        <v>1.0765665122879399E-9</v>
      </c>
      <c r="P623" s="5">
        <v>622</v>
      </c>
      <c r="Q623">
        <v>0.91300000000000003</v>
      </c>
      <c r="R623" s="5">
        <v>768</v>
      </c>
      <c r="S623">
        <v>0.89300000000000002</v>
      </c>
      <c r="T623" s="5">
        <v>1588</v>
      </c>
      <c r="U623">
        <v>0.77900000000000003</v>
      </c>
    </row>
    <row r="624" spans="1:21" x14ac:dyDescent="0.2">
      <c r="A624" t="s">
        <v>6050</v>
      </c>
      <c r="B624" t="s">
        <v>2765</v>
      </c>
      <c r="C624">
        <v>3738</v>
      </c>
      <c r="D624">
        <v>9.7617472621810992E-3</v>
      </c>
      <c r="E624">
        <v>2.4855701197242999</v>
      </c>
      <c r="F624">
        <v>-2.47580837246212</v>
      </c>
      <c r="G624" s="3">
        <f t="shared" si="54"/>
        <v>-9.7617472621810992E-3</v>
      </c>
      <c r="H624" s="6">
        <f t="shared" si="55"/>
        <v>-1.0067892709047932</v>
      </c>
      <c r="I624">
        <v>0.98960932690353398</v>
      </c>
      <c r="J624" s="3">
        <f t="shared" si="56"/>
        <v>-2.4855701197242999</v>
      </c>
      <c r="K624" s="6">
        <f t="shared" si="57"/>
        <v>-5.6005562354700897</v>
      </c>
      <c r="L624" s="7">
        <v>3.4270666984359301E-9</v>
      </c>
      <c r="M624" s="3">
        <f t="shared" si="58"/>
        <v>2.47580837246212</v>
      </c>
      <c r="N624" s="6">
        <f t="shared" si="59"/>
        <v>5.5627889542733415</v>
      </c>
      <c r="O624" s="7">
        <v>6.8815856680899597E-9</v>
      </c>
      <c r="P624" s="5">
        <v>623</v>
      </c>
      <c r="Q624">
        <v>0.91300000000000003</v>
      </c>
      <c r="R624" s="5">
        <v>476</v>
      </c>
      <c r="S624">
        <v>0.93300000000000005</v>
      </c>
      <c r="T624" s="5">
        <v>2240</v>
      </c>
      <c r="U624">
        <v>0.68799999999999994</v>
      </c>
    </row>
    <row r="625" spans="1:21" x14ac:dyDescent="0.2">
      <c r="A625" t="s">
        <v>3272</v>
      </c>
      <c r="B625" t="s">
        <v>18</v>
      </c>
      <c r="C625">
        <v>2256</v>
      </c>
      <c r="D625">
        <v>-0.95001855694031201</v>
      </c>
      <c r="E625">
        <v>3.1003264243120499</v>
      </c>
      <c r="F625">
        <v>-4.0503449812523602</v>
      </c>
      <c r="G625" s="3">
        <f t="shared" si="54"/>
        <v>0.95001855694031201</v>
      </c>
      <c r="H625" s="6">
        <f t="shared" si="55"/>
        <v>1.931897507090278</v>
      </c>
      <c r="I625">
        <v>0.10926299813153099</v>
      </c>
      <c r="J625" s="3">
        <f t="shared" si="56"/>
        <v>-3.1003264243120499</v>
      </c>
      <c r="K625" s="6">
        <f t="shared" si="57"/>
        <v>-8.5761279162729398</v>
      </c>
      <c r="L625" s="7">
        <v>7.0952018274499702E-9</v>
      </c>
      <c r="M625" s="3">
        <f t="shared" si="58"/>
        <v>4.0503449812523602</v>
      </c>
      <c r="N625" s="6">
        <f t="shared" si="59"/>
        <v>16.568200141935016</v>
      </c>
      <c r="O625" s="7">
        <v>6.3933713256798805E-14</v>
      </c>
      <c r="P625" s="5">
        <v>624</v>
      </c>
      <c r="Q625">
        <v>0.91300000000000003</v>
      </c>
      <c r="R625" s="5">
        <v>913</v>
      </c>
      <c r="S625">
        <v>0.872</v>
      </c>
      <c r="T625" s="5">
        <v>4428</v>
      </c>
      <c r="U625">
        <v>0.38300000000000001</v>
      </c>
    </row>
    <row r="626" spans="1:21" x14ac:dyDescent="0.2">
      <c r="A626" t="s">
        <v>8339</v>
      </c>
      <c r="B626" t="s">
        <v>8162</v>
      </c>
      <c r="C626">
        <v>765</v>
      </c>
      <c r="D626">
        <v>-0.79489663671877697</v>
      </c>
      <c r="E626">
        <v>-0.76672090281012295</v>
      </c>
      <c r="F626">
        <v>-2.8175733908654299E-2</v>
      </c>
      <c r="G626" s="3">
        <f t="shared" si="54"/>
        <v>0.79489663671877697</v>
      </c>
      <c r="H626" s="6">
        <f t="shared" si="55"/>
        <v>1.7349530674610105</v>
      </c>
      <c r="I626">
        <v>9.4660792481982298E-3</v>
      </c>
      <c r="J626" s="3">
        <f t="shared" si="56"/>
        <v>0.76672090281012295</v>
      </c>
      <c r="K626" s="6">
        <f t="shared" si="57"/>
        <v>1.7013982824368281</v>
      </c>
      <c r="L626">
        <v>9.3140544049126802E-3</v>
      </c>
      <c r="M626" s="3">
        <f t="shared" si="58"/>
        <v>2.8175733908654299E-2</v>
      </c>
      <c r="N626" s="6">
        <f t="shared" si="59"/>
        <v>1.0197218872092217</v>
      </c>
      <c r="O626">
        <v>0.945103930638305</v>
      </c>
      <c r="P626" s="5">
        <v>625</v>
      </c>
      <c r="Q626">
        <v>0.91300000000000003</v>
      </c>
      <c r="R626" s="5">
        <v>789</v>
      </c>
      <c r="S626">
        <v>0.89</v>
      </c>
      <c r="T626" s="5">
        <v>562</v>
      </c>
      <c r="U626">
        <v>0.92100000000000004</v>
      </c>
    </row>
    <row r="627" spans="1:21" x14ac:dyDescent="0.2">
      <c r="A627" t="s">
        <v>8205</v>
      </c>
      <c r="B627" t="s">
        <v>18</v>
      </c>
      <c r="C627">
        <v>396</v>
      </c>
      <c r="D627">
        <v>-2.4887171640393801</v>
      </c>
      <c r="E627">
        <v>-2.2292627054465801</v>
      </c>
      <c r="F627">
        <v>-0.25945445859280097</v>
      </c>
      <c r="G627" s="3">
        <f t="shared" si="54"/>
        <v>2.4887171640393801</v>
      </c>
      <c r="H627" s="6">
        <f t="shared" si="55"/>
        <v>5.6127864266347469</v>
      </c>
      <c r="I627" s="7">
        <v>8.6613176982513603E-14</v>
      </c>
      <c r="J627" s="3">
        <f t="shared" si="56"/>
        <v>2.2292627054465801</v>
      </c>
      <c r="K627" s="6">
        <f t="shared" si="57"/>
        <v>4.6889428831713031</v>
      </c>
      <c r="L627" s="7">
        <v>1.07061608616936E-11</v>
      </c>
      <c r="M627" s="3">
        <f t="shared" si="58"/>
        <v>0.25945445859280097</v>
      </c>
      <c r="N627" s="6">
        <f t="shared" si="59"/>
        <v>1.1970259750399475</v>
      </c>
      <c r="O627">
        <v>0.51143179971135899</v>
      </c>
      <c r="P627" s="5">
        <v>626</v>
      </c>
      <c r="Q627">
        <v>0.91200000000000003</v>
      </c>
      <c r="R627" s="5">
        <v>2204</v>
      </c>
      <c r="S627">
        <v>0.69299999999999995</v>
      </c>
      <c r="T627" s="5">
        <v>664</v>
      </c>
      <c r="U627">
        <v>0.90700000000000003</v>
      </c>
    </row>
    <row r="628" spans="1:21" x14ac:dyDescent="0.2">
      <c r="A628" t="s">
        <v>7667</v>
      </c>
      <c r="B628" t="s">
        <v>657</v>
      </c>
      <c r="C628">
        <v>2172</v>
      </c>
      <c r="D628">
        <v>-0.986857276220651</v>
      </c>
      <c r="E628">
        <v>0.20393575693990601</v>
      </c>
      <c r="F628">
        <v>-1.1907930331605601</v>
      </c>
      <c r="G628" s="3">
        <f t="shared" si="54"/>
        <v>0.986857276220651</v>
      </c>
      <c r="H628" s="6">
        <f t="shared" si="55"/>
        <v>1.9818630539216324</v>
      </c>
      <c r="I628">
        <v>4.5273648431934002E-2</v>
      </c>
      <c r="J628" s="3">
        <f t="shared" si="56"/>
        <v>-0.20393575693990601</v>
      </c>
      <c r="K628" s="6">
        <f t="shared" si="57"/>
        <v>-1.1518363500544981</v>
      </c>
      <c r="L628">
        <v>0.69698013733998498</v>
      </c>
      <c r="M628" s="3">
        <f t="shared" si="58"/>
        <v>1.1907930331605601</v>
      </c>
      <c r="N628" s="6">
        <f t="shared" si="59"/>
        <v>2.2827819063369588</v>
      </c>
      <c r="O628">
        <v>1.4203895978394301E-2</v>
      </c>
      <c r="P628" s="5">
        <v>627</v>
      </c>
      <c r="Q628">
        <v>0.91200000000000003</v>
      </c>
      <c r="R628" s="5">
        <v>872</v>
      </c>
      <c r="S628">
        <v>0.878</v>
      </c>
      <c r="T628" s="5">
        <v>1040</v>
      </c>
      <c r="U628">
        <v>0.85499999999999998</v>
      </c>
    </row>
    <row r="629" spans="1:21" x14ac:dyDescent="0.2">
      <c r="A629" t="s">
        <v>8571</v>
      </c>
      <c r="B629" t="s">
        <v>8572</v>
      </c>
      <c r="C629">
        <v>1005</v>
      </c>
      <c r="D629">
        <v>-0.96607642428741303</v>
      </c>
      <c r="E629">
        <v>-1.4744633217171701</v>
      </c>
      <c r="F629">
        <v>0.50838689742976195</v>
      </c>
      <c r="G629" s="3">
        <f t="shared" si="54"/>
        <v>0.96607642428741303</v>
      </c>
      <c r="H629" s="6">
        <f t="shared" si="55"/>
        <v>1.9535205395728015</v>
      </c>
      <c r="I629">
        <v>0.10121033356498001</v>
      </c>
      <c r="J629" s="3">
        <f t="shared" si="56"/>
        <v>1.4744633217171701</v>
      </c>
      <c r="K629" s="6">
        <f t="shared" si="57"/>
        <v>2.77880254107682</v>
      </c>
      <c r="L629">
        <v>7.0329905184227104E-3</v>
      </c>
      <c r="M629" s="3">
        <f t="shared" si="58"/>
        <v>-0.50838689742976195</v>
      </c>
      <c r="N629" s="6">
        <f t="shared" si="59"/>
        <v>-1.4224588299872711</v>
      </c>
      <c r="O629">
        <v>0.41733817281242003</v>
      </c>
      <c r="P629" s="5">
        <v>628</v>
      </c>
      <c r="Q629">
        <v>0.91200000000000003</v>
      </c>
      <c r="R629" s="5">
        <v>972</v>
      </c>
      <c r="S629">
        <v>0.86399999999999999</v>
      </c>
      <c r="T629" s="5">
        <v>408</v>
      </c>
      <c r="U629">
        <v>0.94299999999999995</v>
      </c>
    </row>
    <row r="630" spans="1:21" x14ac:dyDescent="0.2">
      <c r="A630" t="s">
        <v>8380</v>
      </c>
      <c r="B630" t="s">
        <v>8381</v>
      </c>
      <c r="C630">
        <v>579</v>
      </c>
      <c r="D630">
        <v>-0.65397217643281602</v>
      </c>
      <c r="E630">
        <v>-0.71940005826895503</v>
      </c>
      <c r="F630">
        <v>6.5427881836139304E-2</v>
      </c>
      <c r="G630" s="3">
        <f t="shared" si="54"/>
        <v>0.65397217643281602</v>
      </c>
      <c r="H630" s="6">
        <f t="shared" si="55"/>
        <v>1.5734945442707076</v>
      </c>
      <c r="I630">
        <v>3.8519500352083999E-2</v>
      </c>
      <c r="J630" s="3">
        <f t="shared" si="56"/>
        <v>0.71940005826895503</v>
      </c>
      <c r="K630" s="6">
        <f t="shared" si="57"/>
        <v>1.6464971997166906</v>
      </c>
      <c r="L630">
        <v>1.6792006428313799E-2</v>
      </c>
      <c r="M630" s="3">
        <f t="shared" si="58"/>
        <v>-6.5427881836139304E-2</v>
      </c>
      <c r="N630" s="6">
        <f t="shared" si="59"/>
        <v>-1.0463952389995854</v>
      </c>
      <c r="O630">
        <v>0.86722619587641403</v>
      </c>
      <c r="P630" s="5">
        <v>629</v>
      </c>
      <c r="Q630">
        <v>0.91200000000000003</v>
      </c>
      <c r="R630" s="5">
        <v>739</v>
      </c>
      <c r="S630">
        <v>0.89700000000000002</v>
      </c>
      <c r="T630" s="5">
        <v>536</v>
      </c>
      <c r="U630">
        <v>0.92500000000000004</v>
      </c>
    </row>
    <row r="631" spans="1:21" x14ac:dyDescent="0.2">
      <c r="A631" t="s">
        <v>5529</v>
      </c>
      <c r="B631" t="s">
        <v>18</v>
      </c>
      <c r="C631">
        <v>984</v>
      </c>
      <c r="D631">
        <v>-4.8570956572265001</v>
      </c>
      <c r="E631">
        <v>-2.0032086981669202</v>
      </c>
      <c r="F631">
        <v>-2.8538869590595799</v>
      </c>
      <c r="G631" s="3">
        <f t="shared" si="54"/>
        <v>4.8570956572265001</v>
      </c>
      <c r="H631" s="6">
        <f t="shared" si="55"/>
        <v>28.982209044812191</v>
      </c>
      <c r="I631" s="7">
        <v>2.5657601906328199E-14</v>
      </c>
      <c r="J631" s="3">
        <f t="shared" si="56"/>
        <v>2.0032086981669202</v>
      </c>
      <c r="K631" s="6">
        <f t="shared" si="57"/>
        <v>4.0089063009316748</v>
      </c>
      <c r="L631">
        <v>1.85375334690047E-3</v>
      </c>
      <c r="M631" s="3">
        <f t="shared" si="58"/>
        <v>2.8538869590595799</v>
      </c>
      <c r="N631" s="6">
        <f t="shared" si="59"/>
        <v>7.2294553350066284</v>
      </c>
      <c r="O631" s="7">
        <v>1.05065122324181E-5</v>
      </c>
      <c r="P631" s="5">
        <v>630</v>
      </c>
      <c r="Q631">
        <v>0.91200000000000003</v>
      </c>
      <c r="R631" s="5">
        <v>5235</v>
      </c>
      <c r="S631">
        <v>0.27100000000000002</v>
      </c>
      <c r="T631" s="5">
        <v>2636</v>
      </c>
      <c r="U631">
        <v>0.63300000000000001</v>
      </c>
    </row>
    <row r="632" spans="1:21" x14ac:dyDescent="0.2">
      <c r="A632" t="s">
        <v>7303</v>
      </c>
      <c r="B632" t="s">
        <v>7124</v>
      </c>
      <c r="C632">
        <v>675</v>
      </c>
      <c r="D632">
        <v>0.65545803613336795</v>
      </c>
      <c r="E632">
        <v>2.0972894387699199</v>
      </c>
      <c r="F632">
        <v>-1.44183140263655</v>
      </c>
      <c r="G632" s="3">
        <f t="shared" si="54"/>
        <v>-0.65545803613336795</v>
      </c>
      <c r="H632" s="6">
        <f t="shared" si="55"/>
        <v>-1.5751159517416631</v>
      </c>
      <c r="I632">
        <v>1.5159091336155599E-2</v>
      </c>
      <c r="J632" s="3">
        <f t="shared" si="56"/>
        <v>-2.0972894387699199</v>
      </c>
      <c r="K632" s="6">
        <f t="shared" si="57"/>
        <v>-4.2790467434815183</v>
      </c>
      <c r="L632" s="7">
        <v>4.1898231373809801E-17</v>
      </c>
      <c r="M632" s="3">
        <f t="shared" si="58"/>
        <v>1.44183140263655</v>
      </c>
      <c r="N632" s="6">
        <f t="shared" si="59"/>
        <v>2.7166550746629254</v>
      </c>
      <c r="O632" s="7">
        <v>1.79872383180428E-8</v>
      </c>
      <c r="P632" s="5">
        <v>631</v>
      </c>
      <c r="Q632">
        <v>0.91200000000000003</v>
      </c>
      <c r="R632" s="5">
        <v>342</v>
      </c>
      <c r="S632">
        <v>0.95199999999999996</v>
      </c>
      <c r="T632" s="5">
        <v>1300</v>
      </c>
      <c r="U632">
        <v>0.81899999999999995</v>
      </c>
    </row>
    <row r="633" spans="1:21" x14ac:dyDescent="0.2">
      <c r="A633" t="s">
        <v>7021</v>
      </c>
      <c r="B633" t="s">
        <v>1830</v>
      </c>
      <c r="C633">
        <v>654</v>
      </c>
      <c r="D633">
        <v>-0.57920709375502299</v>
      </c>
      <c r="E633">
        <v>1.2208587874650001</v>
      </c>
      <c r="F633">
        <v>-1.8000658812200201</v>
      </c>
      <c r="G633" s="3">
        <f t="shared" si="54"/>
        <v>0.57920709375502299</v>
      </c>
      <c r="H633" s="6">
        <f t="shared" si="55"/>
        <v>1.4940279041258526</v>
      </c>
      <c r="I633">
        <v>0.18166881588309</v>
      </c>
      <c r="J633" s="3">
        <f t="shared" si="56"/>
        <v>-1.2208587874650001</v>
      </c>
      <c r="K633" s="6">
        <f t="shared" si="57"/>
        <v>-2.3308542385951014</v>
      </c>
      <c r="L633">
        <v>1.8475762423921199E-3</v>
      </c>
      <c r="M633" s="3">
        <f t="shared" si="58"/>
        <v>1.8000658812200201</v>
      </c>
      <c r="N633" s="6">
        <f t="shared" si="59"/>
        <v>3.482361272911092</v>
      </c>
      <c r="O633" s="7">
        <v>5.1231338578740004E-6</v>
      </c>
      <c r="P633" s="5">
        <v>632</v>
      </c>
      <c r="Q633">
        <v>0.91200000000000003</v>
      </c>
      <c r="R633" s="5">
        <v>672</v>
      </c>
      <c r="S633">
        <v>0.90600000000000003</v>
      </c>
      <c r="T633" s="5">
        <v>1512</v>
      </c>
      <c r="U633">
        <v>0.78900000000000003</v>
      </c>
    </row>
    <row r="634" spans="1:21" x14ac:dyDescent="0.2">
      <c r="A634" t="s">
        <v>5240</v>
      </c>
      <c r="B634" t="s">
        <v>5241</v>
      </c>
      <c r="C634">
        <v>2268</v>
      </c>
      <c r="D634">
        <v>1.36058079560357</v>
      </c>
      <c r="E634">
        <v>4.3958082535943701</v>
      </c>
      <c r="F634">
        <v>-3.0352274579907998</v>
      </c>
      <c r="G634" s="3">
        <f t="shared" si="54"/>
        <v>-1.36058079560357</v>
      </c>
      <c r="H634" s="6">
        <f t="shared" si="55"/>
        <v>-2.5678853582279735</v>
      </c>
      <c r="I634">
        <v>5.9818007333922504E-3</v>
      </c>
      <c r="J634" s="3">
        <f t="shared" si="56"/>
        <v>-4.3958082535943701</v>
      </c>
      <c r="K634" s="6">
        <f t="shared" si="57"/>
        <v>-21.05087437480239</v>
      </c>
      <c r="L634" s="7">
        <v>1.0681979224079299E-21</v>
      </c>
      <c r="M634" s="3">
        <f t="shared" si="58"/>
        <v>3.0352274579907998</v>
      </c>
      <c r="N634" s="6">
        <f t="shared" si="59"/>
        <v>8.1977469544547787</v>
      </c>
      <c r="O634" s="7">
        <v>1.12214345796879E-10</v>
      </c>
      <c r="P634" s="5">
        <v>633</v>
      </c>
      <c r="Q634">
        <v>0.91100000000000003</v>
      </c>
      <c r="R634" s="5">
        <v>172</v>
      </c>
      <c r="S634">
        <v>0.97599999999999998</v>
      </c>
      <c r="T634" s="5">
        <v>2865</v>
      </c>
      <c r="U634">
        <v>0.60099999999999998</v>
      </c>
    </row>
    <row r="635" spans="1:21" x14ac:dyDescent="0.2">
      <c r="A635" t="s">
        <v>6892</v>
      </c>
      <c r="B635" t="s">
        <v>18</v>
      </c>
      <c r="C635">
        <v>1485</v>
      </c>
      <c r="D635">
        <v>-0.12408421646012199</v>
      </c>
      <c r="E635">
        <v>1.6487200932255299</v>
      </c>
      <c r="F635">
        <v>-1.7728043096856501</v>
      </c>
      <c r="G635" s="3">
        <f t="shared" si="54"/>
        <v>0.12408421646012199</v>
      </c>
      <c r="H635" s="6">
        <f t="shared" si="55"/>
        <v>1.0898157276978271</v>
      </c>
      <c r="I635">
        <v>0.79109847214044404</v>
      </c>
      <c r="J635" s="3">
        <f t="shared" si="56"/>
        <v>-1.6487200932255299</v>
      </c>
      <c r="K635" s="6">
        <f t="shared" si="57"/>
        <v>-3.1355534078993967</v>
      </c>
      <c r="L635" s="7">
        <v>5.1260183851909702E-6</v>
      </c>
      <c r="M635" s="3">
        <f t="shared" si="58"/>
        <v>1.7728043096856501</v>
      </c>
      <c r="N635" s="6">
        <f t="shared" si="59"/>
        <v>3.4171754189652788</v>
      </c>
      <c r="O635" s="7">
        <v>1.5049328773926399E-6</v>
      </c>
      <c r="P635" s="5">
        <v>634</v>
      </c>
      <c r="Q635">
        <v>0.91100000000000003</v>
      </c>
      <c r="R635" s="5">
        <v>553</v>
      </c>
      <c r="S635">
        <v>0.92300000000000004</v>
      </c>
      <c r="T635" s="5">
        <v>1614</v>
      </c>
      <c r="U635">
        <v>0.77500000000000002</v>
      </c>
    </row>
    <row r="636" spans="1:21" x14ac:dyDescent="0.2">
      <c r="A636" t="s">
        <v>8379</v>
      </c>
      <c r="B636" t="s">
        <v>18</v>
      </c>
      <c r="C636">
        <v>711</v>
      </c>
      <c r="D636">
        <v>-2.77340709236061</v>
      </c>
      <c r="E636">
        <v>-2.8922215127345798</v>
      </c>
      <c r="F636">
        <v>0.118814420373971</v>
      </c>
      <c r="G636" s="3">
        <f t="shared" si="54"/>
        <v>2.77340709236061</v>
      </c>
      <c r="H636" s="6">
        <f t="shared" si="55"/>
        <v>6.8372069432808829</v>
      </c>
      <c r="I636" s="7">
        <v>2.5799460943794599E-9</v>
      </c>
      <c r="J636" s="3">
        <f t="shared" si="56"/>
        <v>2.8922215127345798</v>
      </c>
      <c r="K636" s="6">
        <f t="shared" si="57"/>
        <v>7.4241276317054625</v>
      </c>
      <c r="L636" s="7">
        <v>1.7889751615292601E-10</v>
      </c>
      <c r="M636" s="3">
        <f t="shared" si="58"/>
        <v>-0.118814420373971</v>
      </c>
      <c r="N636" s="6">
        <f t="shared" si="59"/>
        <v>-1.0858421711224304</v>
      </c>
      <c r="O636">
        <v>0.84361812928958502</v>
      </c>
      <c r="P636" s="5">
        <v>635</v>
      </c>
      <c r="Q636">
        <v>0.91100000000000003</v>
      </c>
      <c r="R636" s="5">
        <v>2639</v>
      </c>
      <c r="S636">
        <v>0.63200000000000001</v>
      </c>
      <c r="T636" s="5">
        <v>534</v>
      </c>
      <c r="U636">
        <v>0.92500000000000004</v>
      </c>
    </row>
    <row r="637" spans="1:21" x14ac:dyDescent="0.2">
      <c r="A637" t="s">
        <v>8561</v>
      </c>
      <c r="B637" t="s">
        <v>8562</v>
      </c>
      <c r="C637">
        <v>1524</v>
      </c>
      <c r="D637">
        <v>-1.04729167419747</v>
      </c>
      <c r="E637">
        <v>-1.5642757921758501</v>
      </c>
      <c r="F637">
        <v>0.51698411797837496</v>
      </c>
      <c r="G637" s="3">
        <f t="shared" si="54"/>
        <v>1.04729167419747</v>
      </c>
      <c r="H637" s="6">
        <f t="shared" si="55"/>
        <v>2.0666465535738254</v>
      </c>
      <c r="I637">
        <v>2.48681203808243E-2</v>
      </c>
      <c r="J637" s="3">
        <f t="shared" si="56"/>
        <v>1.5642757921758501</v>
      </c>
      <c r="K637" s="6">
        <f t="shared" si="57"/>
        <v>2.9572901376105727</v>
      </c>
      <c r="L637">
        <v>3.6874855194663099E-4</v>
      </c>
      <c r="M637" s="3">
        <f t="shared" si="58"/>
        <v>-0.51698411797837496</v>
      </c>
      <c r="N637" s="6">
        <f t="shared" si="59"/>
        <v>-1.4309607670922533</v>
      </c>
      <c r="O637">
        <v>0.30016423440836298</v>
      </c>
      <c r="P637" s="5">
        <v>636</v>
      </c>
      <c r="Q637">
        <v>0.91100000000000003</v>
      </c>
      <c r="R637" s="5">
        <v>996</v>
      </c>
      <c r="S637">
        <v>0.86099999999999999</v>
      </c>
      <c r="T637" s="5">
        <v>414</v>
      </c>
      <c r="U637">
        <v>0.94199999999999995</v>
      </c>
    </row>
    <row r="638" spans="1:21" x14ac:dyDescent="0.2">
      <c r="A638" t="s">
        <v>8550</v>
      </c>
      <c r="B638" t="s">
        <v>8551</v>
      </c>
      <c r="C638">
        <v>927</v>
      </c>
      <c r="D638">
        <v>-2.7720212253172498</v>
      </c>
      <c r="E638">
        <v>-3.3204964140997002</v>
      </c>
      <c r="F638">
        <v>0.54847518878244494</v>
      </c>
      <c r="G638" s="3">
        <f t="shared" si="54"/>
        <v>2.7720212253172498</v>
      </c>
      <c r="H638" s="6">
        <f t="shared" si="55"/>
        <v>6.8306422086350196</v>
      </c>
      <c r="I638" s="7">
        <v>2.4421587246505599E-15</v>
      </c>
      <c r="J638" s="3">
        <f t="shared" si="56"/>
        <v>3.3204964140997002</v>
      </c>
      <c r="K638" s="6">
        <f t="shared" si="57"/>
        <v>9.9900812673037631</v>
      </c>
      <c r="L638" s="7">
        <v>2.9858391090910898E-22</v>
      </c>
      <c r="M638" s="3">
        <f t="shared" si="58"/>
        <v>-0.54847518878244494</v>
      </c>
      <c r="N638" s="6">
        <f t="shared" si="59"/>
        <v>-1.462539094007101</v>
      </c>
      <c r="O638">
        <v>0.15729512104816301</v>
      </c>
      <c r="P638" s="5">
        <v>637</v>
      </c>
      <c r="Q638">
        <v>0.91100000000000003</v>
      </c>
      <c r="R638" s="5">
        <v>2604</v>
      </c>
      <c r="S638">
        <v>0.63700000000000001</v>
      </c>
      <c r="T638" s="5">
        <v>421</v>
      </c>
      <c r="U638">
        <v>0.94099999999999995</v>
      </c>
    </row>
    <row r="639" spans="1:21" x14ac:dyDescent="0.2">
      <c r="A639" t="s">
        <v>8350</v>
      </c>
      <c r="B639" t="s">
        <v>18</v>
      </c>
      <c r="C639">
        <v>558</v>
      </c>
      <c r="D639">
        <v>-2.12347351454825</v>
      </c>
      <c r="E639">
        <v>-2.2775672532273901</v>
      </c>
      <c r="F639">
        <v>0.154093738679139</v>
      </c>
      <c r="G639" s="3">
        <f t="shared" si="54"/>
        <v>2.12347351454825</v>
      </c>
      <c r="H639" s="6">
        <f t="shared" si="55"/>
        <v>4.357417997810499</v>
      </c>
      <c r="I639" s="7">
        <v>6.9205122824783497E-12</v>
      </c>
      <c r="J639" s="3">
        <f t="shared" si="56"/>
        <v>2.2775672532273901</v>
      </c>
      <c r="K639" s="6">
        <f t="shared" si="57"/>
        <v>4.8485966865886434</v>
      </c>
      <c r="L639" s="7">
        <v>5.19513758385728E-14</v>
      </c>
      <c r="M639" s="3">
        <f t="shared" si="58"/>
        <v>-0.154093738679139</v>
      </c>
      <c r="N639" s="6">
        <f t="shared" si="59"/>
        <v>-1.1127224170426036</v>
      </c>
      <c r="O639">
        <v>0.68479481204107595</v>
      </c>
      <c r="P639" s="5">
        <v>638</v>
      </c>
      <c r="Q639">
        <v>0.91100000000000003</v>
      </c>
      <c r="R639" s="5">
        <v>1883</v>
      </c>
      <c r="S639">
        <v>0.73699999999999999</v>
      </c>
      <c r="T639" s="5">
        <v>555</v>
      </c>
      <c r="U639">
        <v>0.92200000000000004</v>
      </c>
    </row>
    <row r="640" spans="1:21" x14ac:dyDescent="0.2">
      <c r="A640" t="s">
        <v>8287</v>
      </c>
      <c r="B640" t="s">
        <v>8288</v>
      </c>
      <c r="C640">
        <v>834</v>
      </c>
      <c r="D640">
        <v>-0.189925832957063</v>
      </c>
      <c r="E640">
        <v>-0.190995097535713</v>
      </c>
      <c r="F640">
        <v>1.0692645786500299E-3</v>
      </c>
      <c r="G640" s="3">
        <f t="shared" si="54"/>
        <v>0.189925832957063</v>
      </c>
      <c r="H640" s="6">
        <f t="shared" si="55"/>
        <v>1.1407050722227698</v>
      </c>
      <c r="I640">
        <v>0.58857709738528097</v>
      </c>
      <c r="J640" s="3">
        <f t="shared" si="56"/>
        <v>0.190995097535713</v>
      </c>
      <c r="K640" s="6">
        <f t="shared" si="57"/>
        <v>1.1415508279828688</v>
      </c>
      <c r="L640">
        <v>0.55038210176341296</v>
      </c>
      <c r="M640" s="3">
        <f t="shared" si="58"/>
        <v>-1.0692645786500299E-3</v>
      </c>
      <c r="N640" s="6">
        <f t="shared" si="59"/>
        <v>-1.0007414324532202</v>
      </c>
      <c r="O640">
        <v>1</v>
      </c>
      <c r="P640" s="5">
        <v>639</v>
      </c>
      <c r="Q640">
        <v>0.91100000000000003</v>
      </c>
      <c r="R640" s="5">
        <v>593</v>
      </c>
      <c r="S640">
        <v>0.91700000000000004</v>
      </c>
      <c r="T640" s="5">
        <v>601</v>
      </c>
      <c r="U640">
        <v>0.91600000000000004</v>
      </c>
    </row>
    <row r="641" spans="1:21" x14ac:dyDescent="0.2">
      <c r="A641" t="s">
        <v>3746</v>
      </c>
      <c r="B641" t="s">
        <v>18</v>
      </c>
      <c r="C641">
        <v>1956</v>
      </c>
      <c r="D641">
        <v>-1.9326116151595301</v>
      </c>
      <c r="E641">
        <v>1.8601365363662199</v>
      </c>
      <c r="F641">
        <v>-3.79274815152574</v>
      </c>
      <c r="G641" s="3">
        <f t="shared" si="54"/>
        <v>1.9326116151595301</v>
      </c>
      <c r="H641" s="6">
        <f t="shared" si="55"/>
        <v>3.8174562290042973</v>
      </c>
      <c r="I641" s="7">
        <v>8.2900660246317399E-5</v>
      </c>
      <c r="J641" s="3">
        <f t="shared" si="56"/>
        <v>-1.8601365363662199</v>
      </c>
      <c r="K641" s="6">
        <f t="shared" si="57"/>
        <v>-3.6304201872414752</v>
      </c>
      <c r="L641" s="7">
        <v>9.09344134065755E-5</v>
      </c>
      <c r="M641" s="3">
        <f t="shared" si="58"/>
        <v>3.79274815152574</v>
      </c>
      <c r="N641" s="6">
        <f t="shared" si="59"/>
        <v>13.858970157687819</v>
      </c>
      <c r="O641" s="7">
        <v>1.0720319551483901E-15</v>
      </c>
      <c r="P641" s="5">
        <v>640</v>
      </c>
      <c r="Q641">
        <v>0.91100000000000003</v>
      </c>
      <c r="R641" s="5">
        <v>1693</v>
      </c>
      <c r="S641">
        <v>0.76400000000000001</v>
      </c>
      <c r="T641" s="5">
        <v>4045</v>
      </c>
      <c r="U641">
        <v>0.436</v>
      </c>
    </row>
    <row r="642" spans="1:21" x14ac:dyDescent="0.2">
      <c r="A642" t="s">
        <v>6247</v>
      </c>
      <c r="B642" t="s">
        <v>6248</v>
      </c>
      <c r="C642">
        <v>666</v>
      </c>
      <c r="D642">
        <v>-1.2407402063729001</v>
      </c>
      <c r="E642">
        <v>1.0746516232144601</v>
      </c>
      <c r="F642">
        <v>-2.3153918295873601</v>
      </c>
      <c r="G642" s="3">
        <f t="shared" ref="G642:G705" si="60">D642*-1</f>
        <v>1.2407402063729001</v>
      </c>
      <c r="H642" s="6">
        <f t="shared" ref="H642:H705" si="61">IF(G642&lt;0,(2^ABS(G642))*-1,2^G642)</f>
        <v>2.3631975022401495</v>
      </c>
      <c r="I642">
        <v>1.98699467846646E-2</v>
      </c>
      <c r="J642" s="3">
        <f t="shared" ref="J642:J705" si="62">E642*-1</f>
        <v>-1.0746516232144601</v>
      </c>
      <c r="K642" s="6">
        <f t="shared" ref="K642:K705" si="63">IF(J642&lt;0,(2^ABS(J642))*-1,2^J642)</f>
        <v>-2.1062134096934586</v>
      </c>
      <c r="L642">
        <v>3.7438765512517798E-2</v>
      </c>
      <c r="M642" s="3">
        <f t="shared" ref="M642:M705" si="64">F642*-1</f>
        <v>2.3153918295873601</v>
      </c>
      <c r="N642" s="6">
        <f t="shared" ref="N642:N705" si="65">IF(M642&lt;0,(2^ABS(M642))*-1,2^M642)</f>
        <v>4.9773982689722907</v>
      </c>
      <c r="O642" s="7">
        <v>5.45266908888271E-6</v>
      </c>
      <c r="P642" s="5">
        <v>641</v>
      </c>
      <c r="Q642">
        <v>0.91</v>
      </c>
      <c r="R642" s="5">
        <v>1103</v>
      </c>
      <c r="S642">
        <v>0.84599999999999997</v>
      </c>
      <c r="T642" s="5">
        <v>2092</v>
      </c>
      <c r="U642">
        <v>0.70799999999999996</v>
      </c>
    </row>
    <row r="643" spans="1:21" x14ac:dyDescent="0.2">
      <c r="A643" t="s">
        <v>7357</v>
      </c>
      <c r="B643" t="s">
        <v>841</v>
      </c>
      <c r="C643">
        <v>1665</v>
      </c>
      <c r="D643">
        <v>1.058218643989</v>
      </c>
      <c r="E643">
        <v>2.3564741974340899</v>
      </c>
      <c r="F643">
        <v>-1.2982555534450799</v>
      </c>
      <c r="G643" s="3">
        <f t="shared" si="60"/>
        <v>-1.058218643989</v>
      </c>
      <c r="H643" s="6">
        <f t="shared" si="61"/>
        <v>-2.0823587580572691</v>
      </c>
      <c r="I643">
        <v>5.5184129711792398E-3</v>
      </c>
      <c r="J643" s="3">
        <f t="shared" si="62"/>
        <v>-2.3564741974340899</v>
      </c>
      <c r="K643" s="6">
        <f t="shared" si="63"/>
        <v>-5.1211726499142607</v>
      </c>
      <c r="L643" s="7">
        <v>4.09163226267623E-11</v>
      </c>
      <c r="M643" s="3">
        <f t="shared" si="64"/>
        <v>1.2982555534450799</v>
      </c>
      <c r="N643" s="6">
        <f t="shared" si="65"/>
        <v>2.4593133292228706</v>
      </c>
      <c r="O643">
        <v>5.1911569434286901E-4</v>
      </c>
      <c r="P643" s="5">
        <v>642</v>
      </c>
      <c r="Q643">
        <v>0.91</v>
      </c>
      <c r="R643" s="5">
        <v>277</v>
      </c>
      <c r="S643">
        <v>0.96099999999999997</v>
      </c>
      <c r="T643" s="5">
        <v>1260</v>
      </c>
      <c r="U643">
        <v>0.82399999999999995</v>
      </c>
    </row>
    <row r="644" spans="1:21" x14ac:dyDescent="0.2">
      <c r="A644" t="s">
        <v>8349</v>
      </c>
      <c r="B644" t="s">
        <v>18</v>
      </c>
      <c r="C644">
        <v>729</v>
      </c>
      <c r="D644">
        <v>-0.69365314051458604</v>
      </c>
      <c r="E644">
        <v>-0.73197445407947503</v>
      </c>
      <c r="F644">
        <v>3.8321313564889103E-2</v>
      </c>
      <c r="G644" s="3">
        <f t="shared" si="60"/>
        <v>0.69365314051458604</v>
      </c>
      <c r="H644" s="6">
        <f t="shared" si="61"/>
        <v>1.6173737934067682</v>
      </c>
      <c r="I644">
        <v>0.14993013717234999</v>
      </c>
      <c r="J644" s="3">
        <f t="shared" si="62"/>
        <v>0.73197445407947503</v>
      </c>
      <c r="K644" s="6">
        <f t="shared" si="63"/>
        <v>1.660910638039236</v>
      </c>
      <c r="L644">
        <v>0.107268179785403</v>
      </c>
      <c r="M644" s="3">
        <f t="shared" si="64"/>
        <v>-3.8321313564889103E-2</v>
      </c>
      <c r="N644" s="6">
        <f t="shared" si="65"/>
        <v>-1.0269182330083164</v>
      </c>
      <c r="O644">
        <v>0.95029994164179798</v>
      </c>
      <c r="P644" s="5">
        <v>643</v>
      </c>
      <c r="Q644">
        <v>0.91</v>
      </c>
      <c r="R644" s="5">
        <v>809</v>
      </c>
      <c r="S644">
        <v>0.88700000000000001</v>
      </c>
      <c r="T644" s="5">
        <v>561</v>
      </c>
      <c r="U644">
        <v>0.92200000000000004</v>
      </c>
    </row>
    <row r="645" spans="1:21" x14ac:dyDescent="0.2">
      <c r="A645" t="s">
        <v>8456</v>
      </c>
      <c r="B645" t="s">
        <v>8457</v>
      </c>
      <c r="C645">
        <v>1062</v>
      </c>
      <c r="D645">
        <v>-1.5399175665920899</v>
      </c>
      <c r="E645">
        <v>-1.7845133418155401</v>
      </c>
      <c r="F645">
        <v>0.24459577522345</v>
      </c>
      <c r="G645" s="3">
        <f t="shared" si="60"/>
        <v>1.5399175665920899</v>
      </c>
      <c r="H645" s="6">
        <f t="shared" si="61"/>
        <v>2.9077788838158298</v>
      </c>
      <c r="I645">
        <v>2.1079318023174498E-3</v>
      </c>
      <c r="J645" s="3">
        <f t="shared" si="62"/>
        <v>1.7845133418155401</v>
      </c>
      <c r="K645" s="6">
        <f t="shared" si="63"/>
        <v>3.4450223480817779</v>
      </c>
      <c r="L645">
        <v>1.98417953931911E-4</v>
      </c>
      <c r="M645" s="3">
        <f t="shared" si="64"/>
        <v>-0.24459577522345</v>
      </c>
      <c r="N645" s="6">
        <f t="shared" si="65"/>
        <v>-1.184760769553747</v>
      </c>
      <c r="O645">
        <v>0.67867272847462601</v>
      </c>
      <c r="P645" s="5">
        <v>644</v>
      </c>
      <c r="Q645">
        <v>0.91</v>
      </c>
      <c r="R645" s="5">
        <v>1379</v>
      </c>
      <c r="S645">
        <v>0.80800000000000005</v>
      </c>
      <c r="T645" s="5">
        <v>488</v>
      </c>
      <c r="U645">
        <v>0.93200000000000005</v>
      </c>
    </row>
    <row r="646" spans="1:21" x14ac:dyDescent="0.2">
      <c r="A646" t="s">
        <v>8204</v>
      </c>
      <c r="B646" t="s">
        <v>18</v>
      </c>
      <c r="C646">
        <v>1242</v>
      </c>
      <c r="D646">
        <v>-1.6813382488294799</v>
      </c>
      <c r="E646">
        <v>-1.47546707345638</v>
      </c>
      <c r="F646">
        <v>-0.20587117537310101</v>
      </c>
      <c r="G646" s="3">
        <f t="shared" si="60"/>
        <v>1.6813382488294799</v>
      </c>
      <c r="H646" s="6">
        <f t="shared" si="61"/>
        <v>3.2072531899210097</v>
      </c>
      <c r="I646" s="7">
        <v>9.2909490978654197E-7</v>
      </c>
      <c r="J646" s="3">
        <f t="shared" si="62"/>
        <v>1.47546707345638</v>
      </c>
      <c r="K646" s="6">
        <f t="shared" si="63"/>
        <v>2.7807365592365421</v>
      </c>
      <c r="L646" s="7">
        <v>9.6942398463678192E-6</v>
      </c>
      <c r="M646" s="3">
        <f t="shared" si="64"/>
        <v>0.20587117537310101</v>
      </c>
      <c r="N646" s="6">
        <f t="shared" si="65"/>
        <v>1.1533826098224749</v>
      </c>
      <c r="O646">
        <v>0.61151240298105403</v>
      </c>
      <c r="P646" s="5">
        <v>645</v>
      </c>
      <c r="Q646">
        <v>0.91</v>
      </c>
      <c r="R646" s="5">
        <v>1463</v>
      </c>
      <c r="S646">
        <v>0.79600000000000004</v>
      </c>
      <c r="T646" s="5">
        <v>667</v>
      </c>
      <c r="U646">
        <v>0.90700000000000003</v>
      </c>
    </row>
    <row r="647" spans="1:21" x14ac:dyDescent="0.2">
      <c r="A647" t="s">
        <v>8391</v>
      </c>
      <c r="B647" t="s">
        <v>8392</v>
      </c>
      <c r="C647">
        <v>438</v>
      </c>
      <c r="D647">
        <v>-9.3922625468150805E-2</v>
      </c>
      <c r="E647">
        <v>-0.216811439453857</v>
      </c>
      <c r="F647">
        <v>0.122888813985706</v>
      </c>
      <c r="G647" s="3">
        <f t="shared" si="60"/>
        <v>9.3922625468150805E-2</v>
      </c>
      <c r="H647" s="6">
        <f t="shared" si="61"/>
        <v>1.0672680968479575</v>
      </c>
      <c r="I647">
        <v>0.83435633826550004</v>
      </c>
      <c r="J647" s="3">
        <f t="shared" si="62"/>
        <v>0.216811439453857</v>
      </c>
      <c r="K647" s="6">
        <f t="shared" si="63"/>
        <v>1.1621622027463139</v>
      </c>
      <c r="L647">
        <v>0.56992422920609198</v>
      </c>
      <c r="M647" s="3">
        <f t="shared" si="64"/>
        <v>-0.122888813985706</v>
      </c>
      <c r="N647" s="6">
        <f t="shared" si="65"/>
        <v>-1.0889130914515426</v>
      </c>
      <c r="O647">
        <v>0.777930133910268</v>
      </c>
      <c r="P647" s="5">
        <v>646</v>
      </c>
      <c r="Q647">
        <v>0.91</v>
      </c>
      <c r="R647" s="5">
        <v>537</v>
      </c>
      <c r="S647">
        <v>0.92500000000000004</v>
      </c>
      <c r="T647" s="5">
        <v>526</v>
      </c>
      <c r="U647">
        <v>0.92600000000000005</v>
      </c>
    </row>
    <row r="648" spans="1:21" x14ac:dyDescent="0.2">
      <c r="A648" t="s">
        <v>8130</v>
      </c>
      <c r="B648" t="s">
        <v>8131</v>
      </c>
      <c r="C648">
        <v>960</v>
      </c>
      <c r="D648">
        <v>-1.1555915447059599</v>
      </c>
      <c r="E648">
        <v>-0.77175055922443103</v>
      </c>
      <c r="F648">
        <v>-0.38384098548152801</v>
      </c>
      <c r="G648" s="3">
        <f t="shared" si="60"/>
        <v>1.1555915447059599</v>
      </c>
      <c r="H648" s="6">
        <f t="shared" si="61"/>
        <v>2.2277564907398757</v>
      </c>
      <c r="I648" s="7">
        <v>8.5390177805437604E-5</v>
      </c>
      <c r="J648" s="3">
        <f t="shared" si="62"/>
        <v>0.77175055922443103</v>
      </c>
      <c r="K648" s="6">
        <f t="shared" si="63"/>
        <v>1.7073402055563354</v>
      </c>
      <c r="L648">
        <v>7.5841287584432699E-3</v>
      </c>
      <c r="M648" s="3">
        <f t="shared" si="64"/>
        <v>0.38384098548152801</v>
      </c>
      <c r="N648" s="6">
        <f t="shared" si="65"/>
        <v>1.304811122873992</v>
      </c>
      <c r="O648">
        <v>0.230143711578565</v>
      </c>
      <c r="P648" s="5">
        <v>647</v>
      </c>
      <c r="Q648">
        <v>0.91</v>
      </c>
      <c r="R648" s="5">
        <v>1064</v>
      </c>
      <c r="S648">
        <v>0.85099999999999998</v>
      </c>
      <c r="T648" s="5">
        <v>713</v>
      </c>
      <c r="U648">
        <v>0.9</v>
      </c>
    </row>
    <row r="649" spans="1:21" x14ac:dyDescent="0.2">
      <c r="A649" t="s">
        <v>8052</v>
      </c>
      <c r="B649" t="s">
        <v>18</v>
      </c>
      <c r="C649">
        <v>939</v>
      </c>
      <c r="D649">
        <v>-0.229161469417102</v>
      </c>
      <c r="E649">
        <v>0.27420065227503598</v>
      </c>
      <c r="F649">
        <v>-0.50336212169213801</v>
      </c>
      <c r="G649" s="3">
        <f t="shared" si="60"/>
        <v>0.229161469417102</v>
      </c>
      <c r="H649" s="6">
        <f t="shared" si="61"/>
        <v>1.1721534661769797</v>
      </c>
      <c r="I649">
        <v>0.59776812348057096</v>
      </c>
      <c r="J649" s="3">
        <f t="shared" si="62"/>
        <v>-0.27420065227503598</v>
      </c>
      <c r="K649" s="6">
        <f t="shared" si="63"/>
        <v>-1.209323858784787</v>
      </c>
      <c r="L649">
        <v>0.484118058034613</v>
      </c>
      <c r="M649" s="3">
        <f t="shared" si="64"/>
        <v>0.50336212169213801</v>
      </c>
      <c r="N649" s="6">
        <f t="shared" si="65"/>
        <v>1.4175131528051084</v>
      </c>
      <c r="O649">
        <v>0.20607470047131199</v>
      </c>
      <c r="P649" s="5">
        <v>648</v>
      </c>
      <c r="Q649">
        <v>0.90900000000000003</v>
      </c>
      <c r="R649" s="5">
        <v>599</v>
      </c>
      <c r="S649">
        <v>0.91600000000000004</v>
      </c>
      <c r="T649" s="5">
        <v>764</v>
      </c>
      <c r="U649">
        <v>0.89300000000000002</v>
      </c>
    </row>
    <row r="650" spans="1:21" x14ac:dyDescent="0.2">
      <c r="A650" t="s">
        <v>8936</v>
      </c>
      <c r="B650" t="s">
        <v>8937</v>
      </c>
      <c r="C650">
        <v>2061</v>
      </c>
      <c r="D650">
        <v>-2.2959811477929302</v>
      </c>
      <c r="E650">
        <v>-4.7680219215328901</v>
      </c>
      <c r="F650">
        <v>2.4720407737399599</v>
      </c>
      <c r="G650" s="3">
        <f t="shared" si="60"/>
        <v>2.2959811477929302</v>
      </c>
      <c r="H650" s="6">
        <f t="shared" si="61"/>
        <v>4.9108785630514511</v>
      </c>
      <c r="I650" s="7">
        <v>2.76256028770037E-8</v>
      </c>
      <c r="J650" s="3">
        <f t="shared" si="62"/>
        <v>4.7680219215328901</v>
      </c>
      <c r="K650" s="6">
        <f t="shared" si="63"/>
        <v>27.246932657840539</v>
      </c>
      <c r="L650" s="7">
        <v>1.9290367295138699E-33</v>
      </c>
      <c r="M650" s="3">
        <f t="shared" si="64"/>
        <v>-2.4720407737399599</v>
      </c>
      <c r="N650" s="6">
        <f t="shared" si="65"/>
        <v>-5.5482806809440284</v>
      </c>
      <c r="O650" s="7">
        <v>1.3144656091057001E-9</v>
      </c>
      <c r="P650" s="5">
        <v>649</v>
      </c>
      <c r="Q650">
        <v>0.90900000000000003</v>
      </c>
      <c r="R650" s="5">
        <v>2112</v>
      </c>
      <c r="S650">
        <v>0.70599999999999996</v>
      </c>
      <c r="T650" s="5">
        <v>158</v>
      </c>
      <c r="U650">
        <v>0.97799999999999998</v>
      </c>
    </row>
    <row r="651" spans="1:21" x14ac:dyDescent="0.2">
      <c r="A651" t="s">
        <v>7188</v>
      </c>
      <c r="B651" t="s">
        <v>18</v>
      </c>
      <c r="C651">
        <v>402</v>
      </c>
      <c r="D651">
        <v>0.69881671983356997</v>
      </c>
      <c r="E651">
        <v>2.14104075283934</v>
      </c>
      <c r="F651">
        <v>-1.4422240330057701</v>
      </c>
      <c r="G651" s="3">
        <f t="shared" si="60"/>
        <v>-0.69881671983356997</v>
      </c>
      <c r="H651" s="6">
        <f t="shared" si="61"/>
        <v>-1.6231729407532487</v>
      </c>
      <c r="I651">
        <v>0.108417702424447</v>
      </c>
      <c r="J651" s="3">
        <f t="shared" si="62"/>
        <v>-2.14104075283934</v>
      </c>
      <c r="K651" s="6">
        <f t="shared" si="63"/>
        <v>-4.4108012455754482</v>
      </c>
      <c r="L651" s="7">
        <v>5.4402954097092097E-8</v>
      </c>
      <c r="M651" s="3">
        <f t="shared" si="64"/>
        <v>1.4422240330057701</v>
      </c>
      <c r="N651" s="6">
        <f t="shared" si="65"/>
        <v>2.717394514677268</v>
      </c>
      <c r="O651">
        <v>4.3873215986703899E-4</v>
      </c>
      <c r="P651" s="5">
        <v>650</v>
      </c>
      <c r="Q651">
        <v>0.90900000000000003</v>
      </c>
      <c r="R651" s="5">
        <v>343</v>
      </c>
      <c r="S651">
        <v>0.95199999999999996</v>
      </c>
      <c r="T651" s="5">
        <v>1381</v>
      </c>
      <c r="U651">
        <v>0.80700000000000005</v>
      </c>
    </row>
    <row r="652" spans="1:21" x14ac:dyDescent="0.2">
      <c r="A652" t="s">
        <v>7928</v>
      </c>
      <c r="B652" t="s">
        <v>4350</v>
      </c>
      <c r="C652">
        <v>1227</v>
      </c>
      <c r="D652">
        <v>0.76270218222476804</v>
      </c>
      <c r="E652">
        <v>1.30395721367082</v>
      </c>
      <c r="F652">
        <v>-0.54125503144605602</v>
      </c>
      <c r="G652" s="3">
        <f t="shared" si="60"/>
        <v>-0.76270218222476804</v>
      </c>
      <c r="H652" s="6">
        <f t="shared" si="61"/>
        <v>-1.6966655219628601</v>
      </c>
      <c r="I652">
        <v>0.103296038576929</v>
      </c>
      <c r="J652" s="3">
        <f t="shared" si="62"/>
        <v>-1.30395721367082</v>
      </c>
      <c r="K652" s="6">
        <f t="shared" si="63"/>
        <v>-2.4690519874747658</v>
      </c>
      <c r="L652">
        <v>2.5637624810439098E-3</v>
      </c>
      <c r="M652" s="3">
        <f t="shared" si="64"/>
        <v>0.54125503144605602</v>
      </c>
      <c r="N652" s="6">
        <f t="shared" si="65"/>
        <v>1.4552379096018551</v>
      </c>
      <c r="O652">
        <v>0.264002806366394</v>
      </c>
      <c r="P652" s="5">
        <v>651</v>
      </c>
      <c r="Q652">
        <v>0.90900000000000003</v>
      </c>
      <c r="R652" s="5">
        <v>361</v>
      </c>
      <c r="S652">
        <v>0.94899999999999995</v>
      </c>
      <c r="T652" s="5">
        <v>855</v>
      </c>
      <c r="U652">
        <v>0.88100000000000001</v>
      </c>
    </row>
    <row r="653" spans="1:21" x14ac:dyDescent="0.2">
      <c r="A653" t="s">
        <v>8683</v>
      </c>
      <c r="B653" t="s">
        <v>8684</v>
      </c>
      <c r="C653">
        <v>753</v>
      </c>
      <c r="D653">
        <v>-7.6421957736949694E-2</v>
      </c>
      <c r="E653">
        <v>-0.99594794595975</v>
      </c>
      <c r="F653">
        <v>0.91952598822279996</v>
      </c>
      <c r="G653" s="3">
        <f t="shared" si="60"/>
        <v>7.6421957736949694E-2</v>
      </c>
      <c r="H653" s="6">
        <f t="shared" si="61"/>
        <v>1.0543997677917618</v>
      </c>
      <c r="I653">
        <v>0.87767203946291705</v>
      </c>
      <c r="J653" s="3">
        <f t="shared" si="62"/>
        <v>0.99594794595975</v>
      </c>
      <c r="K653" s="6">
        <f t="shared" si="63"/>
        <v>1.9943905415789491</v>
      </c>
      <c r="L653">
        <v>7.8549979161244201E-3</v>
      </c>
      <c r="M653" s="3">
        <f t="shared" si="64"/>
        <v>-0.91952598822279996</v>
      </c>
      <c r="N653" s="6">
        <f t="shared" si="65"/>
        <v>-1.8914937223059309</v>
      </c>
      <c r="O653">
        <v>1.8901840088222099E-2</v>
      </c>
      <c r="P653" s="5">
        <v>652</v>
      </c>
      <c r="Q653">
        <v>0.90900000000000003</v>
      </c>
      <c r="R653" s="5">
        <v>562</v>
      </c>
      <c r="S653">
        <v>0.92100000000000004</v>
      </c>
      <c r="T653" s="5">
        <v>338</v>
      </c>
      <c r="U653">
        <v>0.95299999999999996</v>
      </c>
    </row>
    <row r="654" spans="1:21" x14ac:dyDescent="0.2">
      <c r="A654" t="s">
        <v>7759</v>
      </c>
      <c r="B654" t="s">
        <v>18</v>
      </c>
      <c r="C654">
        <v>390</v>
      </c>
      <c r="D654">
        <v>-1.56300877609111</v>
      </c>
      <c r="E654">
        <v>-0.68220216855617899</v>
      </c>
      <c r="F654">
        <v>-0.88080660753493301</v>
      </c>
      <c r="G654" s="3">
        <f t="shared" si="60"/>
        <v>1.56300877609111</v>
      </c>
      <c r="H654" s="6">
        <f t="shared" si="61"/>
        <v>2.9546941008775325</v>
      </c>
      <c r="I654">
        <v>3.26733078941571E-4</v>
      </c>
      <c r="J654" s="3">
        <f t="shared" si="62"/>
        <v>0.68220216855617899</v>
      </c>
      <c r="K654" s="6">
        <f t="shared" si="63"/>
        <v>1.6045871718666604</v>
      </c>
      <c r="L654">
        <v>0.120568659137088</v>
      </c>
      <c r="M654" s="3">
        <f t="shared" si="64"/>
        <v>0.88080660753493301</v>
      </c>
      <c r="N654" s="6">
        <f t="shared" si="65"/>
        <v>1.8414045386142903</v>
      </c>
      <c r="O654">
        <v>5.0868657579437399E-2</v>
      </c>
      <c r="P654" s="5">
        <v>653</v>
      </c>
      <c r="Q654">
        <v>0.90900000000000003</v>
      </c>
      <c r="R654" s="5">
        <v>1366</v>
      </c>
      <c r="S654">
        <v>0.80900000000000005</v>
      </c>
      <c r="T654" s="5">
        <v>971</v>
      </c>
      <c r="U654">
        <v>0.86399999999999999</v>
      </c>
    </row>
    <row r="655" spans="1:21" x14ac:dyDescent="0.2">
      <c r="A655" t="s">
        <v>7365</v>
      </c>
      <c r="B655" t="s">
        <v>7366</v>
      </c>
      <c r="C655">
        <v>498</v>
      </c>
      <c r="D655">
        <v>-2.63338866587736</v>
      </c>
      <c r="E655">
        <v>-1.3381205671811101</v>
      </c>
      <c r="F655">
        <v>-1.2952680986962399</v>
      </c>
      <c r="G655" s="3">
        <f t="shared" si="60"/>
        <v>2.63338866587736</v>
      </c>
      <c r="H655" s="6">
        <f t="shared" si="61"/>
        <v>6.2048170198220838</v>
      </c>
      <c r="I655" s="7">
        <v>1.02561024166868E-14</v>
      </c>
      <c r="J655" s="3">
        <f t="shared" si="62"/>
        <v>1.3381205671811101</v>
      </c>
      <c r="K655" s="6">
        <f t="shared" si="63"/>
        <v>2.5282174732382199</v>
      </c>
      <c r="L655" s="7">
        <v>8.5659905218665502E-5</v>
      </c>
      <c r="M655" s="3">
        <f t="shared" si="64"/>
        <v>1.2952680986962399</v>
      </c>
      <c r="N655" s="6">
        <f t="shared" si="65"/>
        <v>2.4542259855022355</v>
      </c>
      <c r="O655">
        <v>2.0647907684599601E-4</v>
      </c>
      <c r="P655" s="5">
        <v>654</v>
      </c>
      <c r="Q655">
        <v>0.90900000000000003</v>
      </c>
      <c r="R655" s="5">
        <v>2492</v>
      </c>
      <c r="S655">
        <v>0.65300000000000002</v>
      </c>
      <c r="T655" s="5">
        <v>1254</v>
      </c>
      <c r="U655">
        <v>0.82499999999999996</v>
      </c>
    </row>
    <row r="656" spans="1:21" x14ac:dyDescent="0.2">
      <c r="A656" t="s">
        <v>6165</v>
      </c>
      <c r="B656" t="s">
        <v>6166</v>
      </c>
      <c r="C656">
        <v>1086</v>
      </c>
      <c r="D656">
        <v>0.232833012572741</v>
      </c>
      <c r="E656">
        <v>2.57289586187773</v>
      </c>
      <c r="F656">
        <v>-2.34006284930499</v>
      </c>
      <c r="G656" s="3">
        <f t="shared" si="60"/>
        <v>-0.232833012572741</v>
      </c>
      <c r="H656" s="6">
        <f t="shared" si="61"/>
        <v>-1.1751403017424427</v>
      </c>
      <c r="I656">
        <v>0.64096719628752696</v>
      </c>
      <c r="J656" s="3">
        <f t="shared" si="62"/>
        <v>-2.57289586187773</v>
      </c>
      <c r="K656" s="6">
        <f t="shared" si="63"/>
        <v>-5.9500255432701241</v>
      </c>
      <c r="L656" s="7">
        <v>1.06116793023797E-10</v>
      </c>
      <c r="M656" s="3">
        <f t="shared" si="64"/>
        <v>2.34006284930499</v>
      </c>
      <c r="N656" s="6">
        <f t="shared" si="65"/>
        <v>5.063246945447883</v>
      </c>
      <c r="O656" s="7">
        <v>8.1702659559083899E-9</v>
      </c>
      <c r="P656" s="5">
        <v>655</v>
      </c>
      <c r="Q656">
        <v>0.90800000000000003</v>
      </c>
      <c r="R656" s="5">
        <v>445</v>
      </c>
      <c r="S656">
        <v>0.93799999999999994</v>
      </c>
      <c r="T656" s="5">
        <v>2153</v>
      </c>
      <c r="U656">
        <v>0.7</v>
      </c>
    </row>
    <row r="657" spans="1:21" x14ac:dyDescent="0.2">
      <c r="A657" t="s">
        <v>5475</v>
      </c>
      <c r="B657" t="s">
        <v>18</v>
      </c>
      <c r="C657">
        <v>5769</v>
      </c>
      <c r="D657">
        <v>-0.99409263749677601</v>
      </c>
      <c r="E657">
        <v>1.6724121246259001</v>
      </c>
      <c r="F657">
        <v>-2.6665047621226701</v>
      </c>
      <c r="G657" s="3">
        <f t="shared" si="60"/>
        <v>0.99409263749677601</v>
      </c>
      <c r="H657" s="6">
        <f t="shared" si="61"/>
        <v>1.9918274001479155</v>
      </c>
      <c r="I657">
        <v>5.7504791132001298E-2</v>
      </c>
      <c r="J657" s="3">
        <f t="shared" si="62"/>
        <v>-1.6724121246259001</v>
      </c>
      <c r="K657" s="6">
        <f t="shared" si="63"/>
        <v>-3.1874707976426735</v>
      </c>
      <c r="L657">
        <v>5.9731425037027697E-4</v>
      </c>
      <c r="M657" s="3">
        <f t="shared" si="64"/>
        <v>2.6665047621226701</v>
      </c>
      <c r="N657" s="6">
        <f t="shared" si="65"/>
        <v>6.3488916719159834</v>
      </c>
      <c r="O657" s="7">
        <v>4.5580234709851902E-8</v>
      </c>
      <c r="P657" s="5">
        <v>656</v>
      </c>
      <c r="Q657">
        <v>0.90800000000000003</v>
      </c>
      <c r="R657" s="5">
        <v>1016</v>
      </c>
      <c r="S657">
        <v>0.85799999999999998</v>
      </c>
      <c r="T657" s="5">
        <v>2673</v>
      </c>
      <c r="U657">
        <v>0.627</v>
      </c>
    </row>
    <row r="658" spans="1:21" x14ac:dyDescent="0.2">
      <c r="A658" t="s">
        <v>8390</v>
      </c>
      <c r="B658" t="s">
        <v>18</v>
      </c>
      <c r="C658">
        <v>1245</v>
      </c>
      <c r="D658">
        <v>-2.76039561528225</v>
      </c>
      <c r="E658">
        <v>-2.9773331233853599</v>
      </c>
      <c r="F658">
        <v>0.216937508103107</v>
      </c>
      <c r="G658" s="3">
        <f t="shared" si="60"/>
        <v>2.76039561528225</v>
      </c>
      <c r="H658" s="6">
        <f t="shared" si="61"/>
        <v>6.7758203070175496</v>
      </c>
      <c r="I658" s="7">
        <v>7.3228642243172495E-11</v>
      </c>
      <c r="J658" s="3">
        <f t="shared" si="62"/>
        <v>2.9773331233853599</v>
      </c>
      <c r="K658" s="6">
        <f t="shared" si="63"/>
        <v>7.8752903987402281</v>
      </c>
      <c r="L658" s="7">
        <v>6.0167762396060299E-13</v>
      </c>
      <c r="M658" s="3">
        <f t="shared" si="64"/>
        <v>-0.216937508103107</v>
      </c>
      <c r="N658" s="6">
        <f t="shared" si="65"/>
        <v>-1.1622637617151639</v>
      </c>
      <c r="O658">
        <v>0.675238769528687</v>
      </c>
      <c r="P658" s="5">
        <v>657</v>
      </c>
      <c r="Q658">
        <v>0.90800000000000003</v>
      </c>
      <c r="R658" s="5">
        <v>2674</v>
      </c>
      <c r="S658">
        <v>0.627</v>
      </c>
      <c r="T658" s="5">
        <v>528</v>
      </c>
      <c r="U658">
        <v>0.92600000000000005</v>
      </c>
    </row>
    <row r="659" spans="1:21" x14ac:dyDescent="0.2">
      <c r="A659" t="s">
        <v>8023</v>
      </c>
      <c r="B659" t="s">
        <v>8024</v>
      </c>
      <c r="C659">
        <v>888</v>
      </c>
      <c r="D659">
        <v>3.1085428445456201E-2</v>
      </c>
      <c r="E659">
        <v>0.54268429776596605</v>
      </c>
      <c r="F659">
        <v>-0.51159886932051002</v>
      </c>
      <c r="G659" s="3">
        <f t="shared" si="60"/>
        <v>-3.1085428445456201E-2</v>
      </c>
      <c r="H659" s="6">
        <f t="shared" si="61"/>
        <v>-1.0217805851352373</v>
      </c>
      <c r="I659">
        <v>0.93547027329682797</v>
      </c>
      <c r="J659" s="3">
        <f t="shared" si="62"/>
        <v>-0.54268429776596605</v>
      </c>
      <c r="K659" s="6">
        <f t="shared" si="63"/>
        <v>-1.4566803164128646</v>
      </c>
      <c r="L659">
        <v>6.2536794788267597E-2</v>
      </c>
      <c r="M659" s="3">
        <f t="shared" si="64"/>
        <v>0.51159886932051002</v>
      </c>
      <c r="N659" s="6">
        <f t="shared" si="65"/>
        <v>1.4256292765829628</v>
      </c>
      <c r="O659">
        <v>9.5249199000245602E-2</v>
      </c>
      <c r="P659" s="5">
        <v>658</v>
      </c>
      <c r="Q659">
        <v>0.90800000000000003</v>
      </c>
      <c r="R659" s="5">
        <v>511</v>
      </c>
      <c r="S659">
        <v>0.92800000000000005</v>
      </c>
      <c r="T659" s="5">
        <v>785</v>
      </c>
      <c r="U659">
        <v>0.89</v>
      </c>
    </row>
    <row r="660" spans="1:21" x14ac:dyDescent="0.2">
      <c r="A660" t="s">
        <v>7398</v>
      </c>
      <c r="B660" t="s">
        <v>7399</v>
      </c>
      <c r="C660">
        <v>1320</v>
      </c>
      <c r="D660">
        <v>0.97840192800177395</v>
      </c>
      <c r="E660">
        <v>2.1724770811531702</v>
      </c>
      <c r="F660">
        <v>-1.1940751531514</v>
      </c>
      <c r="G660" s="3">
        <f t="shared" si="60"/>
        <v>-0.97840192800177395</v>
      </c>
      <c r="H660" s="6">
        <f t="shared" si="61"/>
        <v>-1.9702817204867702</v>
      </c>
      <c r="I660">
        <v>0.11083978872372</v>
      </c>
      <c r="J660" s="3">
        <f t="shared" si="62"/>
        <v>-2.1724770811531702</v>
      </c>
      <c r="K660" s="6">
        <f t="shared" si="63"/>
        <v>-4.5079673958045472</v>
      </c>
      <c r="L660">
        <v>1.0464412375301499E-4</v>
      </c>
      <c r="M660" s="3">
        <f t="shared" si="64"/>
        <v>1.1940751531514</v>
      </c>
      <c r="N660" s="6">
        <f t="shared" si="65"/>
        <v>2.2879811292624885</v>
      </c>
      <c r="O660">
        <v>4.7299371023295497E-2</v>
      </c>
      <c r="P660" s="5">
        <v>659</v>
      </c>
      <c r="Q660">
        <v>0.90800000000000003</v>
      </c>
      <c r="R660" s="5">
        <v>292</v>
      </c>
      <c r="S660">
        <v>0.95899999999999996</v>
      </c>
      <c r="T660" s="5">
        <v>1234</v>
      </c>
      <c r="U660">
        <v>0.82799999999999996</v>
      </c>
    </row>
    <row r="661" spans="1:21" x14ac:dyDescent="0.2">
      <c r="A661" t="s">
        <v>8050</v>
      </c>
      <c r="B661" t="s">
        <v>8051</v>
      </c>
      <c r="C661">
        <v>216</v>
      </c>
      <c r="D661">
        <v>-1.5414872863510301</v>
      </c>
      <c r="E661">
        <v>-1.11049984084359</v>
      </c>
      <c r="F661">
        <v>-0.430987445507446</v>
      </c>
      <c r="G661" s="3">
        <f t="shared" si="60"/>
        <v>1.5414872863510301</v>
      </c>
      <c r="H661" s="6">
        <f t="shared" si="61"/>
        <v>2.9109444052041447</v>
      </c>
      <c r="I661" s="7">
        <v>1.6985825269145499E-7</v>
      </c>
      <c r="J661" s="3">
        <f t="shared" si="62"/>
        <v>1.11049984084359</v>
      </c>
      <c r="K661" s="6">
        <f t="shared" si="63"/>
        <v>2.1592044284618686</v>
      </c>
      <c r="L661">
        <v>1.24366975663783E-4</v>
      </c>
      <c r="M661" s="3">
        <f t="shared" si="64"/>
        <v>0.430987445507446</v>
      </c>
      <c r="N661" s="6">
        <f t="shared" si="65"/>
        <v>1.3481559998826964</v>
      </c>
      <c r="O661">
        <v>0.18024436256155199</v>
      </c>
      <c r="P661" s="5">
        <v>660</v>
      </c>
      <c r="Q661">
        <v>0.90800000000000003</v>
      </c>
      <c r="R661" s="5">
        <v>1404</v>
      </c>
      <c r="S661">
        <v>0.80400000000000005</v>
      </c>
      <c r="T661" s="5">
        <v>765</v>
      </c>
      <c r="U661">
        <v>0.89300000000000002</v>
      </c>
    </row>
    <row r="662" spans="1:21" x14ac:dyDescent="0.2">
      <c r="A662" t="s">
        <v>8138</v>
      </c>
      <c r="B662" t="s">
        <v>18</v>
      </c>
      <c r="C662">
        <v>315</v>
      </c>
      <c r="D662">
        <v>-0.52636800450404697</v>
      </c>
      <c r="E662">
        <v>-0.15060071775383199</v>
      </c>
      <c r="F662">
        <v>-0.37576728675021498</v>
      </c>
      <c r="G662" s="3">
        <f t="shared" si="60"/>
        <v>0.52636800450404697</v>
      </c>
      <c r="H662" s="6">
        <f t="shared" si="61"/>
        <v>1.4402986648944811</v>
      </c>
      <c r="I662">
        <v>0.232596786223431</v>
      </c>
      <c r="J662" s="3">
        <f t="shared" si="62"/>
        <v>0.15060071775383199</v>
      </c>
      <c r="K662" s="6">
        <f t="shared" si="63"/>
        <v>1.1100315772597604</v>
      </c>
      <c r="L662">
        <v>0.73477434386616403</v>
      </c>
      <c r="M662" s="3">
        <f t="shared" si="64"/>
        <v>0.37576728675021498</v>
      </c>
      <c r="N662" s="6">
        <f t="shared" si="65"/>
        <v>1.2975294526755921</v>
      </c>
      <c r="O662">
        <v>0.40852187859833</v>
      </c>
      <c r="P662" s="5">
        <v>661</v>
      </c>
      <c r="Q662">
        <v>0.90800000000000003</v>
      </c>
      <c r="R662" s="5">
        <v>702</v>
      </c>
      <c r="S662">
        <v>0.90200000000000002</v>
      </c>
      <c r="T662" s="5">
        <v>710</v>
      </c>
      <c r="U662">
        <v>0.90100000000000002</v>
      </c>
    </row>
    <row r="663" spans="1:21" x14ac:dyDescent="0.2">
      <c r="A663" t="s">
        <v>8583</v>
      </c>
      <c r="B663" t="s">
        <v>5836</v>
      </c>
      <c r="C663">
        <v>1560</v>
      </c>
      <c r="D663">
        <v>-2.0390923348966701</v>
      </c>
      <c r="E663">
        <v>-2.68538058009013</v>
      </c>
      <c r="F663">
        <v>0.64628824519345596</v>
      </c>
      <c r="G663" s="3">
        <f t="shared" si="60"/>
        <v>2.0390923348966701</v>
      </c>
      <c r="H663" s="6">
        <f t="shared" si="61"/>
        <v>4.1098687875780078</v>
      </c>
      <c r="I663" s="7">
        <v>1.20687756024958E-7</v>
      </c>
      <c r="J663" s="3">
        <f t="shared" si="62"/>
        <v>2.68538058009013</v>
      </c>
      <c r="K663" s="6">
        <f t="shared" si="63"/>
        <v>6.4325045840979405</v>
      </c>
      <c r="L663" s="7">
        <v>5.1458179552489699E-13</v>
      </c>
      <c r="M663" s="3">
        <f t="shared" si="64"/>
        <v>-0.64628824519345596</v>
      </c>
      <c r="N663" s="6">
        <f t="shared" si="65"/>
        <v>-1.5651362407335321</v>
      </c>
      <c r="O663">
        <v>0.119604912945039</v>
      </c>
      <c r="P663" s="5">
        <v>662</v>
      </c>
      <c r="Q663">
        <v>0.90700000000000003</v>
      </c>
      <c r="R663" s="5">
        <v>1826</v>
      </c>
      <c r="S663">
        <v>0.745</v>
      </c>
      <c r="T663" s="5">
        <v>397</v>
      </c>
      <c r="U663">
        <v>0.94399999999999995</v>
      </c>
    </row>
    <row r="664" spans="1:21" x14ac:dyDescent="0.2">
      <c r="A664" t="s">
        <v>8221</v>
      </c>
      <c r="B664" t="s">
        <v>7982</v>
      </c>
      <c r="C664">
        <v>690</v>
      </c>
      <c r="D664">
        <v>-0.30210778583991699</v>
      </c>
      <c r="E664">
        <v>-0.120037763282473</v>
      </c>
      <c r="F664">
        <v>-0.18207002255744401</v>
      </c>
      <c r="G664" s="3">
        <f t="shared" si="60"/>
        <v>0.30210778583991699</v>
      </c>
      <c r="H664" s="6">
        <f t="shared" si="61"/>
        <v>1.2329444370908171</v>
      </c>
      <c r="I664">
        <v>0.351488198285829</v>
      </c>
      <c r="J664" s="3">
        <f t="shared" si="62"/>
        <v>0.120037763282473</v>
      </c>
      <c r="K664" s="6">
        <f t="shared" si="63"/>
        <v>1.0867633087406305</v>
      </c>
      <c r="L664">
        <v>0.70755487854592702</v>
      </c>
      <c r="M664" s="3">
        <f t="shared" si="64"/>
        <v>0.18207002255744401</v>
      </c>
      <c r="N664" s="6">
        <f t="shared" si="65"/>
        <v>1.1345105481335997</v>
      </c>
      <c r="O664">
        <v>0.59122314465366899</v>
      </c>
      <c r="P664" s="5">
        <v>663</v>
      </c>
      <c r="Q664">
        <v>0.90700000000000003</v>
      </c>
      <c r="R664" s="5">
        <v>624</v>
      </c>
      <c r="S664">
        <v>0.91300000000000003</v>
      </c>
      <c r="T664" s="5">
        <v>653</v>
      </c>
      <c r="U664">
        <v>0.90900000000000003</v>
      </c>
    </row>
    <row r="665" spans="1:21" x14ac:dyDescent="0.2">
      <c r="A665" t="s">
        <v>5953</v>
      </c>
      <c r="B665" t="s">
        <v>18</v>
      </c>
      <c r="C665">
        <v>1461</v>
      </c>
      <c r="D665">
        <v>0.33495601375184603</v>
      </c>
      <c r="E665">
        <v>2.7603560632280102</v>
      </c>
      <c r="F665">
        <v>-2.4254000494761701</v>
      </c>
      <c r="G665" s="3">
        <f t="shared" si="60"/>
        <v>-0.33495601375184603</v>
      </c>
      <c r="H665" s="6">
        <f t="shared" si="61"/>
        <v>-1.2613389513524729</v>
      </c>
      <c r="I665">
        <v>0.388617048984012</v>
      </c>
      <c r="J665" s="3">
        <f t="shared" si="62"/>
        <v>-2.7603560632280102</v>
      </c>
      <c r="K665" s="6">
        <f t="shared" si="63"/>
        <v>-6.775634547774529</v>
      </c>
      <c r="L665" s="7">
        <v>2.7367260098580501E-17</v>
      </c>
      <c r="M665" s="3">
        <f t="shared" si="64"/>
        <v>2.4254000494761701</v>
      </c>
      <c r="N665" s="6">
        <f t="shared" si="65"/>
        <v>5.3717793623271284</v>
      </c>
      <c r="O665" s="7">
        <v>2.9563107769174698E-13</v>
      </c>
      <c r="P665" s="5">
        <v>664</v>
      </c>
      <c r="Q665">
        <v>0.90700000000000003</v>
      </c>
      <c r="R665" s="5">
        <v>439</v>
      </c>
      <c r="S665">
        <v>0.93899999999999995</v>
      </c>
      <c r="T665" s="5">
        <v>2314</v>
      </c>
      <c r="U665">
        <v>0.67700000000000005</v>
      </c>
    </row>
    <row r="666" spans="1:21" x14ac:dyDescent="0.2">
      <c r="A666" t="s">
        <v>6486</v>
      </c>
      <c r="B666" t="s">
        <v>18</v>
      </c>
      <c r="C666">
        <v>1599</v>
      </c>
      <c r="D666">
        <v>-0.54570722147051098</v>
      </c>
      <c r="E666">
        <v>1.5426703614461199</v>
      </c>
      <c r="F666">
        <v>-2.08837758291663</v>
      </c>
      <c r="G666" s="3">
        <f t="shared" si="60"/>
        <v>0.54570722147051098</v>
      </c>
      <c r="H666" s="6">
        <f t="shared" si="61"/>
        <v>1.4597357438474519</v>
      </c>
      <c r="I666">
        <v>0.16006339604834499</v>
      </c>
      <c r="J666" s="3">
        <f t="shared" si="62"/>
        <v>-1.5426703614461199</v>
      </c>
      <c r="K666" s="6">
        <f t="shared" si="63"/>
        <v>-2.9133324901286568</v>
      </c>
      <c r="L666" s="7">
        <v>9.3947720054928108E-6</v>
      </c>
      <c r="M666" s="3">
        <f t="shared" si="64"/>
        <v>2.08837758291663</v>
      </c>
      <c r="N666" s="6">
        <f t="shared" si="65"/>
        <v>4.2526955695529018</v>
      </c>
      <c r="O666" s="7">
        <v>2.6251264335377502E-9</v>
      </c>
      <c r="P666" s="5">
        <v>665</v>
      </c>
      <c r="Q666">
        <v>0.90700000000000003</v>
      </c>
      <c r="R666" s="5">
        <v>724</v>
      </c>
      <c r="S666">
        <v>0.89900000000000002</v>
      </c>
      <c r="T666" s="5">
        <v>1920</v>
      </c>
      <c r="U666">
        <v>0.73199999999999998</v>
      </c>
    </row>
    <row r="667" spans="1:21" x14ac:dyDescent="0.2">
      <c r="A667" t="s">
        <v>7927</v>
      </c>
      <c r="B667" t="s">
        <v>18</v>
      </c>
      <c r="C667">
        <v>1866</v>
      </c>
      <c r="D667">
        <v>0.40821758758894999</v>
      </c>
      <c r="E667">
        <v>0.97077309069150597</v>
      </c>
      <c r="F667">
        <v>-0.56255550310255598</v>
      </c>
      <c r="G667" s="3">
        <f t="shared" si="60"/>
        <v>-0.40821758758894999</v>
      </c>
      <c r="H667" s="6">
        <f t="shared" si="61"/>
        <v>-1.3270452707696812</v>
      </c>
      <c r="I667">
        <v>0.205777150211578</v>
      </c>
      <c r="J667" s="3">
        <f t="shared" si="62"/>
        <v>-0.97077309069150597</v>
      </c>
      <c r="K667" s="6">
        <f t="shared" si="63"/>
        <v>-1.9598905518223135</v>
      </c>
      <c r="L667">
        <v>7.85933540650348E-4</v>
      </c>
      <c r="M667" s="3">
        <f t="shared" si="64"/>
        <v>0.56255550310255598</v>
      </c>
      <c r="N667" s="6">
        <f t="shared" si="65"/>
        <v>1.4768829632206777</v>
      </c>
      <c r="O667">
        <v>7.0979415404891305E-2</v>
      </c>
      <c r="P667" s="5">
        <v>666</v>
      </c>
      <c r="Q667">
        <v>0.90700000000000003</v>
      </c>
      <c r="R667" s="5">
        <v>438</v>
      </c>
      <c r="S667">
        <v>0.93899999999999995</v>
      </c>
      <c r="T667" s="5">
        <v>849</v>
      </c>
      <c r="U667">
        <v>0.88100000000000001</v>
      </c>
    </row>
    <row r="668" spans="1:21" x14ac:dyDescent="0.2">
      <c r="A668" t="s">
        <v>7882</v>
      </c>
      <c r="B668" t="s">
        <v>7883</v>
      </c>
      <c r="C668">
        <v>987</v>
      </c>
      <c r="D668">
        <v>-3.8624475103077299E-3</v>
      </c>
      <c r="E668">
        <v>0.64440768092383405</v>
      </c>
      <c r="F668">
        <v>-0.648270128434142</v>
      </c>
      <c r="G668" s="3">
        <f t="shared" si="60"/>
        <v>3.8624475103077299E-3</v>
      </c>
      <c r="H668" s="6">
        <f t="shared" si="61"/>
        <v>1.002680831621555</v>
      </c>
      <c r="I668">
        <v>0.99792321979542198</v>
      </c>
      <c r="J668" s="3">
        <f t="shared" si="62"/>
        <v>-0.64440768092383405</v>
      </c>
      <c r="K668" s="6">
        <f t="shared" si="63"/>
        <v>-1.5630974025117297</v>
      </c>
      <c r="L668">
        <v>0.338603918029172</v>
      </c>
      <c r="M668" s="3">
        <f t="shared" si="64"/>
        <v>0.648270128434142</v>
      </c>
      <c r="N668" s="6">
        <f t="shared" si="65"/>
        <v>1.5672878034559539</v>
      </c>
      <c r="O668">
        <v>0.36716323081741598</v>
      </c>
      <c r="P668" s="5">
        <v>667</v>
      </c>
      <c r="Q668">
        <v>0.90700000000000003</v>
      </c>
      <c r="R668" s="5">
        <v>550</v>
      </c>
      <c r="S668">
        <v>0.92300000000000004</v>
      </c>
      <c r="T668" s="5">
        <v>882</v>
      </c>
      <c r="U668">
        <v>0.877</v>
      </c>
    </row>
    <row r="669" spans="1:21" x14ac:dyDescent="0.2">
      <c r="A669" t="s">
        <v>5420</v>
      </c>
      <c r="B669" t="s">
        <v>18</v>
      </c>
      <c r="C669">
        <v>960</v>
      </c>
      <c r="D669">
        <v>-1.81706979649746</v>
      </c>
      <c r="E669">
        <v>0.93229556614298204</v>
      </c>
      <c r="F669">
        <v>-2.74936536264044</v>
      </c>
      <c r="G669" s="3">
        <f t="shared" si="60"/>
        <v>1.81706979649746</v>
      </c>
      <c r="H669" s="6">
        <f t="shared" si="61"/>
        <v>3.5236479638139846</v>
      </c>
      <c r="I669" s="7">
        <v>9.4664757380206302E-9</v>
      </c>
      <c r="J669" s="3">
        <f t="shared" si="62"/>
        <v>-0.93229556614298204</v>
      </c>
      <c r="K669" s="6">
        <f t="shared" si="63"/>
        <v>-1.9083100181238679</v>
      </c>
      <c r="L669">
        <v>3.21197954579983E-3</v>
      </c>
      <c r="M669" s="3">
        <f t="shared" si="64"/>
        <v>2.74936536264044</v>
      </c>
      <c r="N669" s="6">
        <f t="shared" si="65"/>
        <v>6.7242127096879845</v>
      </c>
      <c r="O669" s="7">
        <v>8.0894853881056399E-19</v>
      </c>
      <c r="P669" s="5">
        <v>668</v>
      </c>
      <c r="Q669">
        <v>0.90700000000000003</v>
      </c>
      <c r="R669" s="5">
        <v>1622</v>
      </c>
      <c r="S669">
        <v>0.77400000000000002</v>
      </c>
      <c r="T669" s="5">
        <v>2721</v>
      </c>
      <c r="U669">
        <v>0.621</v>
      </c>
    </row>
    <row r="670" spans="1:21" x14ac:dyDescent="0.2">
      <c r="A670" t="s">
        <v>2676</v>
      </c>
      <c r="B670" t="s">
        <v>18</v>
      </c>
      <c r="C670">
        <v>2406</v>
      </c>
      <c r="D670">
        <v>-5.52347281139778</v>
      </c>
      <c r="E670">
        <v>-1.2421070204073299</v>
      </c>
      <c r="F670">
        <v>-4.2813657909904403</v>
      </c>
      <c r="G670" s="3">
        <f t="shared" si="60"/>
        <v>5.52347281139778</v>
      </c>
      <c r="H670" s="6">
        <f t="shared" si="61"/>
        <v>45.997157730829713</v>
      </c>
      <c r="I670" s="7">
        <v>6.7681486768732305E-20</v>
      </c>
      <c r="J670" s="3">
        <f t="shared" si="62"/>
        <v>1.2421070204073299</v>
      </c>
      <c r="K670" s="6">
        <f t="shared" si="63"/>
        <v>2.3654374642450358</v>
      </c>
      <c r="L670">
        <v>4.8660998419292903E-2</v>
      </c>
      <c r="M670" s="3">
        <f t="shared" si="64"/>
        <v>4.2813657909904403</v>
      </c>
      <c r="N670" s="6">
        <f t="shared" si="65"/>
        <v>19.445518398225786</v>
      </c>
      <c r="O670" s="7">
        <v>1.77019991541327E-12</v>
      </c>
      <c r="P670" s="5">
        <v>669</v>
      </c>
      <c r="Q670">
        <v>0.90600000000000003</v>
      </c>
      <c r="R670" s="5">
        <v>5865</v>
      </c>
      <c r="S670">
        <v>0.183</v>
      </c>
      <c r="T670" s="5">
        <v>4911</v>
      </c>
      <c r="U670">
        <v>0.316</v>
      </c>
    </row>
    <row r="671" spans="1:21" x14ac:dyDescent="0.2">
      <c r="A671" t="s">
        <v>8852</v>
      </c>
      <c r="B671" t="s">
        <v>8853</v>
      </c>
      <c r="C671">
        <v>1200</v>
      </c>
      <c r="D671">
        <v>-1.6980198428687401</v>
      </c>
      <c r="E671">
        <v>-3.2516577522500199</v>
      </c>
      <c r="F671">
        <v>1.55363790938129</v>
      </c>
      <c r="G671" s="3">
        <f t="shared" si="60"/>
        <v>1.6980198428687401</v>
      </c>
      <c r="H671" s="6">
        <f t="shared" si="61"/>
        <v>3.244553247679189</v>
      </c>
      <c r="I671" s="7">
        <v>8.3243721723752406E-5</v>
      </c>
      <c r="J671" s="3">
        <f t="shared" si="62"/>
        <v>3.2516577522500199</v>
      </c>
      <c r="K671" s="6">
        <f t="shared" si="63"/>
        <v>9.5245950256616627</v>
      </c>
      <c r="L671" s="7">
        <v>1.95070673727765E-15</v>
      </c>
      <c r="M671" s="3">
        <f t="shared" si="64"/>
        <v>-1.55363790938129</v>
      </c>
      <c r="N671" s="6">
        <f t="shared" si="65"/>
        <v>-2.9355644055077916</v>
      </c>
      <c r="O671">
        <v>2.9829511853851002E-4</v>
      </c>
      <c r="P671" s="5">
        <v>670</v>
      </c>
      <c r="Q671">
        <v>0.90600000000000003</v>
      </c>
      <c r="R671" s="5">
        <v>1440</v>
      </c>
      <c r="S671">
        <v>0.79900000000000004</v>
      </c>
      <c r="T671" s="5">
        <v>214</v>
      </c>
      <c r="U671">
        <v>0.97</v>
      </c>
    </row>
    <row r="672" spans="1:21" x14ac:dyDescent="0.2">
      <c r="A672" t="s">
        <v>7823</v>
      </c>
      <c r="B672" t="s">
        <v>6033</v>
      </c>
      <c r="C672">
        <v>708</v>
      </c>
      <c r="D672">
        <v>0.34907335403308898</v>
      </c>
      <c r="E672">
        <v>1.04649000544573</v>
      </c>
      <c r="F672">
        <v>-0.69741665141263898</v>
      </c>
      <c r="G672" s="3">
        <f t="shared" si="60"/>
        <v>-0.34907335403308898</v>
      </c>
      <c r="H672" s="6">
        <f t="shared" si="61"/>
        <v>-1.2737422372840004</v>
      </c>
      <c r="I672">
        <v>0.164386665290427</v>
      </c>
      <c r="J672" s="3">
        <f t="shared" si="62"/>
        <v>-1.04649000544573</v>
      </c>
      <c r="K672" s="6">
        <f t="shared" si="63"/>
        <v>-2.0654984899221511</v>
      </c>
      <c r="L672" s="7">
        <v>3.0926457316544001E-6</v>
      </c>
      <c r="M672" s="3">
        <f t="shared" si="64"/>
        <v>0.69741665141263898</v>
      </c>
      <c r="N672" s="6">
        <f t="shared" si="65"/>
        <v>1.6215984910152692</v>
      </c>
      <c r="O672">
        <v>3.0788276521919599E-3</v>
      </c>
      <c r="P672" s="5">
        <v>671</v>
      </c>
      <c r="Q672">
        <v>0.90600000000000003</v>
      </c>
      <c r="R672" s="5">
        <v>454</v>
      </c>
      <c r="S672">
        <v>0.93600000000000005</v>
      </c>
      <c r="T672" s="5">
        <v>923</v>
      </c>
      <c r="U672">
        <v>0.871</v>
      </c>
    </row>
    <row r="673" spans="1:21" x14ac:dyDescent="0.2">
      <c r="A673" t="s">
        <v>5794</v>
      </c>
      <c r="B673" t="s">
        <v>18</v>
      </c>
      <c r="C673">
        <v>1305</v>
      </c>
      <c r="D673">
        <v>-1.37301640968132</v>
      </c>
      <c r="E673">
        <v>1.1958328373927101</v>
      </c>
      <c r="F673">
        <v>-2.5688492470740401</v>
      </c>
      <c r="G673" s="3">
        <f t="shared" si="60"/>
        <v>1.37301640968132</v>
      </c>
      <c r="H673" s="6">
        <f t="shared" si="61"/>
        <v>2.5901154583546058</v>
      </c>
      <c r="I673" s="7">
        <v>7.2026759872808696E-5</v>
      </c>
      <c r="J673" s="3">
        <f t="shared" si="62"/>
        <v>-1.1958328373927101</v>
      </c>
      <c r="K673" s="6">
        <f t="shared" si="63"/>
        <v>-2.2907703529381607</v>
      </c>
      <c r="L673">
        <v>3.7330096002356598E-4</v>
      </c>
      <c r="M673" s="3">
        <f t="shared" si="64"/>
        <v>2.5688492470740401</v>
      </c>
      <c r="N673" s="6">
        <f t="shared" si="65"/>
        <v>5.9333597026856078</v>
      </c>
      <c r="O673" s="7">
        <v>1.3656729213665601E-14</v>
      </c>
      <c r="P673" s="5">
        <v>672</v>
      </c>
      <c r="Q673">
        <v>0.90600000000000003</v>
      </c>
      <c r="R673" s="5">
        <v>1211</v>
      </c>
      <c r="S673">
        <v>0.83099999999999996</v>
      </c>
      <c r="T673" s="5">
        <v>2435</v>
      </c>
      <c r="U673">
        <v>0.66100000000000003</v>
      </c>
    </row>
    <row r="674" spans="1:21" x14ac:dyDescent="0.2">
      <c r="A674" t="s">
        <v>8825</v>
      </c>
      <c r="B674" t="s">
        <v>8826</v>
      </c>
      <c r="C674">
        <v>1236</v>
      </c>
      <c r="D674">
        <v>-0.32023758231244398</v>
      </c>
      <c r="E674">
        <v>-1.85485282099682</v>
      </c>
      <c r="F674">
        <v>1.5346152386843801</v>
      </c>
      <c r="G674" s="3">
        <f t="shared" si="60"/>
        <v>0.32023758231244398</v>
      </c>
      <c r="H674" s="6">
        <f t="shared" si="61"/>
        <v>1.24853614029263</v>
      </c>
      <c r="I674">
        <v>0.43310200843901098</v>
      </c>
      <c r="J674" s="3">
        <f t="shared" si="62"/>
        <v>1.85485282099682</v>
      </c>
      <c r="K674" s="6">
        <f t="shared" si="63"/>
        <v>3.617148481829493</v>
      </c>
      <c r="L674" s="7">
        <v>7.0096894859065098E-8</v>
      </c>
      <c r="M674" s="3">
        <f t="shared" si="64"/>
        <v>-1.5346152386843801</v>
      </c>
      <c r="N674" s="6">
        <f t="shared" si="65"/>
        <v>-2.8971115573648683</v>
      </c>
      <c r="O674" s="7">
        <v>1.45568106680092E-5</v>
      </c>
      <c r="P674" s="5">
        <v>673</v>
      </c>
      <c r="Q674">
        <v>0.90600000000000003</v>
      </c>
      <c r="R674" s="5">
        <v>646</v>
      </c>
      <c r="S674">
        <v>0.91</v>
      </c>
      <c r="T674" s="5">
        <v>235</v>
      </c>
      <c r="U674">
        <v>0.96699999999999997</v>
      </c>
    </row>
    <row r="675" spans="1:21" x14ac:dyDescent="0.2">
      <c r="A675" t="s">
        <v>8253</v>
      </c>
      <c r="B675" t="s">
        <v>8024</v>
      </c>
      <c r="C675">
        <v>756</v>
      </c>
      <c r="D675">
        <v>-0.885884649738649</v>
      </c>
      <c r="E675">
        <v>-0.79942051987205098</v>
      </c>
      <c r="F675">
        <v>-8.6464129866597295E-2</v>
      </c>
      <c r="G675" s="3">
        <f t="shared" si="60"/>
        <v>0.885884649738649</v>
      </c>
      <c r="H675" s="6">
        <f t="shared" si="61"/>
        <v>1.84789739088981</v>
      </c>
      <c r="I675">
        <v>5.8583942857532399E-3</v>
      </c>
      <c r="J675" s="3">
        <f t="shared" si="62"/>
        <v>0.79942051987205098</v>
      </c>
      <c r="K675" s="6">
        <f t="shared" si="63"/>
        <v>1.7404019276101346</v>
      </c>
      <c r="L675">
        <v>1.0131012528480299E-2</v>
      </c>
      <c r="M675" s="3">
        <f t="shared" si="64"/>
        <v>8.6464129866597295E-2</v>
      </c>
      <c r="N675" s="6">
        <f t="shared" si="65"/>
        <v>1.061764734670964</v>
      </c>
      <c r="O675">
        <v>0.82703943081695597</v>
      </c>
      <c r="P675" s="5">
        <v>674</v>
      </c>
      <c r="Q675">
        <v>0.90600000000000003</v>
      </c>
      <c r="R675" s="5">
        <v>947</v>
      </c>
      <c r="S675">
        <v>0.86799999999999999</v>
      </c>
      <c r="T675" s="5">
        <v>631</v>
      </c>
      <c r="U675">
        <v>0.91200000000000003</v>
      </c>
    </row>
    <row r="676" spans="1:21" x14ac:dyDescent="0.2">
      <c r="A676" t="s">
        <v>6574</v>
      </c>
      <c r="B676" t="s">
        <v>1772</v>
      </c>
      <c r="C676">
        <v>2925</v>
      </c>
      <c r="D676">
        <v>0.36745296931774102</v>
      </c>
      <c r="E676">
        <v>2.37390072319943</v>
      </c>
      <c r="F676">
        <v>-2.0064477538816901</v>
      </c>
      <c r="G676" s="3">
        <f t="shared" si="60"/>
        <v>-0.36745296931774102</v>
      </c>
      <c r="H676" s="6">
        <f t="shared" si="61"/>
        <v>-1.2900732370524965</v>
      </c>
      <c r="I676">
        <v>0.39277336606525698</v>
      </c>
      <c r="J676" s="3">
        <f t="shared" si="62"/>
        <v>-2.37390072319943</v>
      </c>
      <c r="K676" s="6">
        <f t="shared" si="63"/>
        <v>-5.1834071614118651</v>
      </c>
      <c r="L676" s="7">
        <v>6.2694227127935394E-11</v>
      </c>
      <c r="M676" s="3">
        <f t="shared" si="64"/>
        <v>2.0064477538816901</v>
      </c>
      <c r="N676" s="6">
        <f t="shared" si="65"/>
        <v>4.0179169775312085</v>
      </c>
      <c r="O676" s="7">
        <v>6.4298459079518906E-8</v>
      </c>
      <c r="P676" s="5">
        <v>675</v>
      </c>
      <c r="Q676">
        <v>0.90600000000000003</v>
      </c>
      <c r="R676" s="5">
        <v>435</v>
      </c>
      <c r="S676">
        <v>0.93899999999999995</v>
      </c>
      <c r="T676" s="5">
        <v>1857</v>
      </c>
      <c r="U676">
        <v>0.74099999999999999</v>
      </c>
    </row>
    <row r="677" spans="1:21" x14ac:dyDescent="0.2">
      <c r="A677" t="s">
        <v>8378</v>
      </c>
      <c r="B677" t="s">
        <v>7982</v>
      </c>
      <c r="C677">
        <v>621</v>
      </c>
      <c r="D677">
        <v>-0.58702411541911304</v>
      </c>
      <c r="E677">
        <v>-0.79557999447496897</v>
      </c>
      <c r="F677">
        <v>0.20855587905585601</v>
      </c>
      <c r="G677" s="3">
        <f t="shared" si="60"/>
        <v>0.58702411541911304</v>
      </c>
      <c r="H677" s="6">
        <f t="shared" si="61"/>
        <v>1.5021450358886452</v>
      </c>
      <c r="I677">
        <v>8.0044572340858697E-2</v>
      </c>
      <c r="J677" s="3">
        <f t="shared" si="62"/>
        <v>0.79557999447496897</v>
      </c>
      <c r="K677" s="6">
        <f t="shared" si="63"/>
        <v>1.7357750530051448</v>
      </c>
      <c r="L677">
        <v>1.1201456421070699E-2</v>
      </c>
      <c r="M677" s="3">
        <f t="shared" si="64"/>
        <v>-0.20855587905585601</v>
      </c>
      <c r="N677" s="6">
        <f t="shared" si="65"/>
        <v>-1.1555309317906761</v>
      </c>
      <c r="O677">
        <v>0.57394308490466905</v>
      </c>
      <c r="P677" s="5">
        <v>676</v>
      </c>
      <c r="Q677">
        <v>0.90600000000000003</v>
      </c>
      <c r="R677" s="5">
        <v>779</v>
      </c>
      <c r="S677">
        <v>0.89100000000000001</v>
      </c>
      <c r="T677" s="5">
        <v>535</v>
      </c>
      <c r="U677">
        <v>0.92500000000000004</v>
      </c>
    </row>
    <row r="678" spans="1:21" x14ac:dyDescent="0.2">
      <c r="A678" t="s">
        <v>7906</v>
      </c>
      <c r="B678" t="s">
        <v>18</v>
      </c>
      <c r="C678">
        <v>423</v>
      </c>
      <c r="D678">
        <v>-3.0265025469375302</v>
      </c>
      <c r="E678">
        <v>-2.4923358754563498</v>
      </c>
      <c r="F678">
        <v>-0.53416667148117403</v>
      </c>
      <c r="G678" s="3">
        <f t="shared" si="60"/>
        <v>3.0265025469375302</v>
      </c>
      <c r="H678" s="6">
        <f t="shared" si="61"/>
        <v>8.1483194812170918</v>
      </c>
      <c r="I678" s="7">
        <v>1.7144181717381598E-24</v>
      </c>
      <c r="J678" s="3">
        <f t="shared" si="62"/>
        <v>2.4923358754563498</v>
      </c>
      <c r="K678" s="6">
        <f t="shared" si="63"/>
        <v>5.6268826480557665</v>
      </c>
      <c r="L678" s="7">
        <v>2.2075965242575501E-17</v>
      </c>
      <c r="M678" s="3">
        <f t="shared" si="64"/>
        <v>0.53416667148117403</v>
      </c>
      <c r="N678" s="6">
        <f t="shared" si="65"/>
        <v>1.4481054592514935</v>
      </c>
      <c r="O678">
        <v>0.10019956340802801</v>
      </c>
      <c r="P678" s="5">
        <v>677</v>
      </c>
      <c r="Q678">
        <v>0.90500000000000003</v>
      </c>
      <c r="R678" s="5">
        <v>3114</v>
      </c>
      <c r="S678">
        <v>0.56599999999999995</v>
      </c>
      <c r="T678" s="5">
        <v>864</v>
      </c>
      <c r="U678">
        <v>0.879</v>
      </c>
    </row>
    <row r="679" spans="1:21" x14ac:dyDescent="0.2">
      <c r="A679" t="s">
        <v>7273</v>
      </c>
      <c r="B679" t="s">
        <v>7274</v>
      </c>
      <c r="C679">
        <v>855</v>
      </c>
      <c r="D679">
        <v>-0.77799902281750399</v>
      </c>
      <c r="E679">
        <v>0.56571371900274503</v>
      </c>
      <c r="F679">
        <v>-1.3437127418202499</v>
      </c>
      <c r="G679" s="3">
        <f t="shared" si="60"/>
        <v>0.77799902281750399</v>
      </c>
      <c r="H679" s="6">
        <f t="shared" si="61"/>
        <v>1.7147509118134994</v>
      </c>
      <c r="I679">
        <v>3.5685863233922803E-2</v>
      </c>
      <c r="J679" s="3">
        <f t="shared" si="62"/>
        <v>-0.56571371900274503</v>
      </c>
      <c r="K679" s="6">
        <f t="shared" si="63"/>
        <v>-1.4801195615302372</v>
      </c>
      <c r="L679">
        <v>0.118023536547796</v>
      </c>
      <c r="M679" s="3">
        <f t="shared" si="64"/>
        <v>1.3437127418202499</v>
      </c>
      <c r="N679" s="6">
        <f t="shared" si="65"/>
        <v>2.5380363677269724</v>
      </c>
      <c r="O679">
        <v>1.5085858064383501E-4</v>
      </c>
      <c r="P679" s="5">
        <v>678</v>
      </c>
      <c r="Q679">
        <v>0.90500000000000003</v>
      </c>
      <c r="R679" s="5">
        <v>871</v>
      </c>
      <c r="S679">
        <v>0.878</v>
      </c>
      <c r="T679" s="5">
        <v>1321</v>
      </c>
      <c r="U679">
        <v>0.81599999999999995</v>
      </c>
    </row>
    <row r="680" spans="1:21" x14ac:dyDescent="0.2">
      <c r="A680" t="s">
        <v>8275</v>
      </c>
      <c r="B680" t="s">
        <v>8276</v>
      </c>
      <c r="C680">
        <v>858</v>
      </c>
      <c r="D680">
        <v>0.31669054279782999</v>
      </c>
      <c r="E680">
        <v>0.29507128707557101</v>
      </c>
      <c r="F680">
        <v>2.1619255722259E-2</v>
      </c>
      <c r="G680" s="3">
        <f t="shared" si="60"/>
        <v>-0.31669054279782999</v>
      </c>
      <c r="H680" s="6">
        <f t="shared" si="61"/>
        <v>-1.2454702343133692</v>
      </c>
      <c r="I680">
        <v>0.36103899008674001</v>
      </c>
      <c r="J680" s="3">
        <f t="shared" si="62"/>
        <v>-0.29507128707557101</v>
      </c>
      <c r="K680" s="6">
        <f t="shared" si="63"/>
        <v>-1.2269456021263367</v>
      </c>
      <c r="L680">
        <v>0.36312022562164398</v>
      </c>
      <c r="M680" s="3">
        <f t="shared" si="64"/>
        <v>-2.1619255722259E-2</v>
      </c>
      <c r="N680" s="6">
        <f t="shared" si="65"/>
        <v>-1.0150981691078469</v>
      </c>
      <c r="O680">
        <v>0.95955779472399805</v>
      </c>
      <c r="P680" s="5">
        <v>679</v>
      </c>
      <c r="Q680">
        <v>0.90500000000000003</v>
      </c>
      <c r="R680" s="5">
        <v>463</v>
      </c>
      <c r="S680">
        <v>0.93500000000000005</v>
      </c>
      <c r="T680" s="5">
        <v>605</v>
      </c>
      <c r="U680">
        <v>0.91500000000000004</v>
      </c>
    </row>
    <row r="681" spans="1:21" x14ac:dyDescent="0.2">
      <c r="A681" t="s">
        <v>7486</v>
      </c>
      <c r="B681" t="s">
        <v>18</v>
      </c>
      <c r="C681">
        <v>828</v>
      </c>
      <c r="D681">
        <v>-0.99442394637833398</v>
      </c>
      <c r="E681">
        <v>9.3096531871128499E-2</v>
      </c>
      <c r="F681">
        <v>-1.0875204782494601</v>
      </c>
      <c r="G681" s="3">
        <f t="shared" si="60"/>
        <v>0.99442394637833398</v>
      </c>
      <c r="H681" s="6">
        <f t="shared" si="61"/>
        <v>1.9922848675045592</v>
      </c>
      <c r="I681">
        <v>1.52936213836845E-3</v>
      </c>
      <c r="J681" s="3">
        <f t="shared" si="62"/>
        <v>-9.3096531871128499E-2</v>
      </c>
      <c r="K681" s="6">
        <f t="shared" si="63"/>
        <v>-1.0666571493211909</v>
      </c>
      <c r="L681">
        <v>0.78869801845947296</v>
      </c>
      <c r="M681" s="3">
        <f t="shared" si="64"/>
        <v>1.0875204782494601</v>
      </c>
      <c r="N681" s="6">
        <f t="shared" si="65"/>
        <v>2.125084897408156</v>
      </c>
      <c r="O681">
        <v>4.48022410792438E-4</v>
      </c>
      <c r="P681" s="5">
        <v>680</v>
      </c>
      <c r="Q681">
        <v>0.90500000000000003</v>
      </c>
      <c r="R681" s="5">
        <v>1013</v>
      </c>
      <c r="S681">
        <v>0.85899999999999999</v>
      </c>
      <c r="T681" s="5">
        <v>1167</v>
      </c>
      <c r="U681">
        <v>0.83699999999999997</v>
      </c>
    </row>
    <row r="682" spans="1:21" x14ac:dyDescent="0.2">
      <c r="A682" t="s">
        <v>7897</v>
      </c>
      <c r="B682" t="s">
        <v>7898</v>
      </c>
      <c r="C682">
        <v>1110</v>
      </c>
      <c r="D682">
        <v>0.52245985948611096</v>
      </c>
      <c r="E682">
        <v>1.0564379678220499</v>
      </c>
      <c r="F682">
        <v>-0.53397810833593695</v>
      </c>
      <c r="G682" s="3">
        <f t="shared" si="60"/>
        <v>-0.52245985948611096</v>
      </c>
      <c r="H682" s="6">
        <f t="shared" si="61"/>
        <v>-1.4364022913309513</v>
      </c>
      <c r="I682">
        <v>0.22546525304069401</v>
      </c>
      <c r="J682" s="3">
        <f t="shared" si="62"/>
        <v>-1.0564379678220499</v>
      </c>
      <c r="K682" s="6">
        <f t="shared" si="63"/>
        <v>-2.0797901492343511</v>
      </c>
      <c r="L682">
        <v>6.5394400462936396E-3</v>
      </c>
      <c r="M682" s="3">
        <f t="shared" si="64"/>
        <v>0.53397810833593695</v>
      </c>
      <c r="N682" s="6">
        <f t="shared" si="65"/>
        <v>1.4479162013221536</v>
      </c>
      <c r="O682">
        <v>0.21359120554134101</v>
      </c>
      <c r="P682" s="5">
        <v>681</v>
      </c>
      <c r="Q682">
        <v>0.90500000000000003</v>
      </c>
      <c r="R682" s="5">
        <v>420</v>
      </c>
      <c r="S682">
        <v>0.94099999999999995</v>
      </c>
      <c r="T682" s="5">
        <v>873</v>
      </c>
      <c r="U682">
        <v>0.878</v>
      </c>
    </row>
    <row r="683" spans="1:21" x14ac:dyDescent="0.2">
      <c r="A683" t="s">
        <v>8285</v>
      </c>
      <c r="B683" t="s">
        <v>8286</v>
      </c>
      <c r="C683">
        <v>846</v>
      </c>
      <c r="D683">
        <v>-2.9042674035872502</v>
      </c>
      <c r="E683">
        <v>-3.00576564275713</v>
      </c>
      <c r="F683">
        <v>0.101498239169886</v>
      </c>
      <c r="G683" s="3">
        <f t="shared" si="60"/>
        <v>2.9042674035872502</v>
      </c>
      <c r="H683" s="6">
        <f t="shared" si="61"/>
        <v>7.4863754540724248</v>
      </c>
      <c r="I683" s="7">
        <v>1.11125049995117E-20</v>
      </c>
      <c r="J683" s="3">
        <f t="shared" si="62"/>
        <v>3.00576564275713</v>
      </c>
      <c r="K683" s="6">
        <f t="shared" si="63"/>
        <v>8.0320354834598966</v>
      </c>
      <c r="L683" s="7">
        <v>1.0195621773451E-22</v>
      </c>
      <c r="M683" s="3">
        <f t="shared" si="64"/>
        <v>-0.101498239169886</v>
      </c>
      <c r="N683" s="6">
        <f t="shared" si="65"/>
        <v>-1.0728870776966819</v>
      </c>
      <c r="O683">
        <v>0.80093233874581704</v>
      </c>
      <c r="P683" s="5">
        <v>682</v>
      </c>
      <c r="Q683">
        <v>0.90500000000000003</v>
      </c>
      <c r="R683" s="5">
        <v>2957</v>
      </c>
      <c r="S683">
        <v>0.58799999999999997</v>
      </c>
      <c r="T683" s="5">
        <v>604</v>
      </c>
      <c r="U683">
        <v>0.91600000000000004</v>
      </c>
    </row>
    <row r="684" spans="1:21" x14ac:dyDescent="0.2">
      <c r="A684" t="s">
        <v>8834</v>
      </c>
      <c r="B684" t="s">
        <v>8835</v>
      </c>
      <c r="C684">
        <v>978</v>
      </c>
      <c r="D684">
        <v>-1.5623723311941899</v>
      </c>
      <c r="E684">
        <v>-3.1917937452037801</v>
      </c>
      <c r="F684">
        <v>1.62942141400959</v>
      </c>
      <c r="G684" s="3">
        <f t="shared" si="60"/>
        <v>1.5623723311941899</v>
      </c>
      <c r="H684" s="6">
        <f t="shared" si="61"/>
        <v>2.9533909250857708</v>
      </c>
      <c r="I684" s="7">
        <v>7.6592355909502202E-6</v>
      </c>
      <c r="J684" s="3">
        <f t="shared" si="62"/>
        <v>3.1917937452037801</v>
      </c>
      <c r="K684" s="6">
        <f t="shared" si="63"/>
        <v>9.1374635445633494</v>
      </c>
      <c r="L684" s="7">
        <v>6.2878398044089897E-22</v>
      </c>
      <c r="M684" s="3">
        <f t="shared" si="64"/>
        <v>-1.62942141400959</v>
      </c>
      <c r="N684" s="6">
        <f t="shared" si="65"/>
        <v>-3.0938889487845178</v>
      </c>
      <c r="O684" s="7">
        <v>2.2185368544285399E-6</v>
      </c>
      <c r="P684" s="5">
        <v>683</v>
      </c>
      <c r="Q684">
        <v>0.90500000000000003</v>
      </c>
      <c r="R684" s="5">
        <v>1423</v>
      </c>
      <c r="S684">
        <v>0.80100000000000005</v>
      </c>
      <c r="T684" s="5">
        <v>229</v>
      </c>
      <c r="U684">
        <v>0.96799999999999997</v>
      </c>
    </row>
    <row r="685" spans="1:21" x14ac:dyDescent="0.2">
      <c r="A685" t="s">
        <v>7951</v>
      </c>
      <c r="B685" t="s">
        <v>7952</v>
      </c>
      <c r="C685">
        <v>636</v>
      </c>
      <c r="D685">
        <v>4.5573482001254996E-3</v>
      </c>
      <c r="E685">
        <v>0.50400365504752298</v>
      </c>
      <c r="F685">
        <v>-0.49944630684739699</v>
      </c>
      <c r="G685" s="3">
        <f t="shared" si="60"/>
        <v>-4.5573482001254996E-3</v>
      </c>
      <c r="H685" s="6">
        <f t="shared" si="61"/>
        <v>-1.003163907679403</v>
      </c>
      <c r="I685">
        <v>0.99400618499163995</v>
      </c>
      <c r="J685" s="3">
        <f t="shared" si="62"/>
        <v>-0.50400365504752298</v>
      </c>
      <c r="K685" s="6">
        <f t="shared" si="63"/>
        <v>-1.4181436285217737</v>
      </c>
      <c r="L685">
        <v>0.13850312525841399</v>
      </c>
      <c r="M685" s="3">
        <f t="shared" si="64"/>
        <v>0.49944630684739699</v>
      </c>
      <c r="N685" s="6">
        <f t="shared" si="65"/>
        <v>1.4136709042915365</v>
      </c>
      <c r="O685">
        <v>0.16550369520626201</v>
      </c>
      <c r="P685" s="5">
        <v>684</v>
      </c>
      <c r="Q685">
        <v>0.90400000000000003</v>
      </c>
      <c r="R685" s="5">
        <v>567</v>
      </c>
      <c r="S685">
        <v>0.92100000000000004</v>
      </c>
      <c r="T685" s="5">
        <v>838</v>
      </c>
      <c r="U685">
        <v>0.88300000000000001</v>
      </c>
    </row>
    <row r="686" spans="1:21" x14ac:dyDescent="0.2">
      <c r="A686" t="s">
        <v>7937</v>
      </c>
      <c r="B686" t="s">
        <v>7938</v>
      </c>
      <c r="C686">
        <v>1311</v>
      </c>
      <c r="D686">
        <v>0.21206263942826101</v>
      </c>
      <c r="E686">
        <v>0.74136660223620698</v>
      </c>
      <c r="F686">
        <v>-0.529303962807946</v>
      </c>
      <c r="G686" s="3">
        <f t="shared" si="60"/>
        <v>-0.21206263942826101</v>
      </c>
      <c r="H686" s="6">
        <f t="shared" si="61"/>
        <v>-1.1583430984408976</v>
      </c>
      <c r="I686">
        <v>0.65313131971592497</v>
      </c>
      <c r="J686" s="3">
        <f t="shared" si="62"/>
        <v>-0.74136660223620698</v>
      </c>
      <c r="K686" s="6">
        <f t="shared" si="63"/>
        <v>-1.6717586733112293</v>
      </c>
      <c r="L686">
        <v>6.1210353172345799E-2</v>
      </c>
      <c r="M686" s="3">
        <f t="shared" si="64"/>
        <v>0.529303962807946</v>
      </c>
      <c r="N686" s="6">
        <f t="shared" si="65"/>
        <v>1.4432327309252129</v>
      </c>
      <c r="O686">
        <v>0.21659705406174501</v>
      </c>
      <c r="P686" s="5">
        <v>685</v>
      </c>
      <c r="Q686">
        <v>0.90400000000000003</v>
      </c>
      <c r="R686" s="5">
        <v>487</v>
      </c>
      <c r="S686">
        <v>0.93200000000000005</v>
      </c>
      <c r="T686" s="5">
        <v>842</v>
      </c>
      <c r="U686">
        <v>0.88200000000000001</v>
      </c>
    </row>
    <row r="687" spans="1:21" x14ac:dyDescent="0.2">
      <c r="A687" t="s">
        <v>6884</v>
      </c>
      <c r="B687" t="s">
        <v>6028</v>
      </c>
      <c r="C687">
        <v>861</v>
      </c>
      <c r="D687">
        <v>-2.6096061615680899</v>
      </c>
      <c r="E687">
        <v>-0.94838574683052002</v>
      </c>
      <c r="F687">
        <v>-1.66122041473757</v>
      </c>
      <c r="G687" s="3">
        <f t="shared" si="60"/>
        <v>2.6096061615680899</v>
      </c>
      <c r="H687" s="6">
        <f t="shared" si="61"/>
        <v>6.1033704615150297</v>
      </c>
      <c r="I687" s="7">
        <v>7.6737814877592899E-17</v>
      </c>
      <c r="J687" s="3">
        <f t="shared" si="62"/>
        <v>0.94838574683052002</v>
      </c>
      <c r="K687" s="6">
        <f t="shared" si="63"/>
        <v>1.9297122653639311</v>
      </c>
      <c r="L687">
        <v>2.8385572122338601E-3</v>
      </c>
      <c r="M687" s="3">
        <f t="shared" si="64"/>
        <v>1.66122041473757</v>
      </c>
      <c r="N687" s="6">
        <f t="shared" si="65"/>
        <v>3.1628396476839384</v>
      </c>
      <c r="O687" s="7">
        <v>1.48322692235305E-7</v>
      </c>
      <c r="P687" s="5">
        <v>686</v>
      </c>
      <c r="Q687">
        <v>0.90400000000000003</v>
      </c>
      <c r="R687" s="5">
        <v>2570</v>
      </c>
      <c r="S687">
        <v>0.64200000000000002</v>
      </c>
      <c r="T687" s="5">
        <v>1623</v>
      </c>
      <c r="U687">
        <v>0.77400000000000002</v>
      </c>
    </row>
    <row r="688" spans="1:21" x14ac:dyDescent="0.2">
      <c r="A688" t="s">
        <v>7846</v>
      </c>
      <c r="B688" t="s">
        <v>18</v>
      </c>
      <c r="C688">
        <v>912</v>
      </c>
      <c r="D688">
        <v>-2.3440709324898101</v>
      </c>
      <c r="E688">
        <v>-1.8008487131978299</v>
      </c>
      <c r="F688">
        <v>-0.54322221929198</v>
      </c>
      <c r="G688" s="3">
        <f t="shared" si="60"/>
        <v>2.3440709324898101</v>
      </c>
      <c r="H688" s="6">
        <f t="shared" si="61"/>
        <v>5.0773331734325415</v>
      </c>
      <c r="I688" s="7">
        <v>1.16655633892381E-11</v>
      </c>
      <c r="J688" s="3">
        <f t="shared" si="62"/>
        <v>1.8008487131978299</v>
      </c>
      <c r="K688" s="6">
        <f t="shared" si="63"/>
        <v>3.4842513768037477</v>
      </c>
      <c r="L688" s="7">
        <v>1.23845306999089E-7</v>
      </c>
      <c r="M688" s="3">
        <f t="shared" si="64"/>
        <v>0.54322221929198</v>
      </c>
      <c r="N688" s="6">
        <f t="shared" si="65"/>
        <v>1.4572235537408884</v>
      </c>
      <c r="O688">
        <v>0.152904103575004</v>
      </c>
      <c r="P688" s="5">
        <v>687</v>
      </c>
      <c r="Q688">
        <v>0.90400000000000003</v>
      </c>
      <c r="R688" s="5">
        <v>2311</v>
      </c>
      <c r="S688">
        <v>0.67800000000000005</v>
      </c>
      <c r="T688" s="5">
        <v>908</v>
      </c>
      <c r="U688">
        <v>0.873</v>
      </c>
    </row>
    <row r="689" spans="1:21" x14ac:dyDescent="0.2">
      <c r="A689" t="s">
        <v>7998</v>
      </c>
      <c r="B689" t="s">
        <v>18</v>
      </c>
      <c r="C689">
        <v>1080</v>
      </c>
      <c r="D689">
        <v>0.60477436908818005</v>
      </c>
      <c r="E689">
        <v>1.03427259395379</v>
      </c>
      <c r="F689">
        <v>-0.42949822486560901</v>
      </c>
      <c r="G689" s="3">
        <f t="shared" si="60"/>
        <v>-0.60477436908818005</v>
      </c>
      <c r="H689" s="6">
        <f t="shared" si="61"/>
        <v>-1.520740897714548</v>
      </c>
      <c r="I689">
        <v>4.8838907184423401E-2</v>
      </c>
      <c r="J689" s="3">
        <f t="shared" si="62"/>
        <v>-1.03427259395379</v>
      </c>
      <c r="K689" s="6">
        <f t="shared" si="63"/>
        <v>-2.0480807445082414</v>
      </c>
      <c r="L689">
        <v>2.9834377912805001E-4</v>
      </c>
      <c r="M689" s="3">
        <f t="shared" si="64"/>
        <v>0.42949822486560901</v>
      </c>
      <c r="N689" s="6">
        <f t="shared" si="65"/>
        <v>1.3467650850885953</v>
      </c>
      <c r="O689">
        <v>0.17718660903047601</v>
      </c>
      <c r="P689" s="5">
        <v>688</v>
      </c>
      <c r="Q689">
        <v>0.90400000000000003</v>
      </c>
      <c r="R689" s="5">
        <v>409</v>
      </c>
      <c r="S689">
        <v>0.94299999999999995</v>
      </c>
      <c r="T689" s="5">
        <v>800</v>
      </c>
      <c r="U689">
        <v>0.88800000000000001</v>
      </c>
    </row>
    <row r="690" spans="1:21" x14ac:dyDescent="0.2">
      <c r="A690" t="s">
        <v>8746</v>
      </c>
      <c r="B690" t="s">
        <v>8747</v>
      </c>
      <c r="C690">
        <v>1380</v>
      </c>
      <c r="D690">
        <v>-0.22946520900383199</v>
      </c>
      <c r="E690">
        <v>-1.4780754049535401</v>
      </c>
      <c r="F690">
        <v>1.24861019594971</v>
      </c>
      <c r="G690" s="3">
        <f t="shared" si="60"/>
        <v>0.22946520900383199</v>
      </c>
      <c r="H690" s="6">
        <f t="shared" si="61"/>
        <v>1.1724002729382741</v>
      </c>
      <c r="I690">
        <v>0.65690020146279304</v>
      </c>
      <c r="J690" s="3">
        <f t="shared" si="62"/>
        <v>1.4780754049535401</v>
      </c>
      <c r="K690" s="6">
        <f t="shared" si="63"/>
        <v>2.7857685605488731</v>
      </c>
      <c r="L690">
        <v>4.3909456731142902E-4</v>
      </c>
      <c r="M690" s="3">
        <f t="shared" si="64"/>
        <v>-1.24861019594971</v>
      </c>
      <c r="N690" s="6">
        <f t="shared" si="65"/>
        <v>-2.3761241146482956</v>
      </c>
      <c r="O690">
        <v>4.3707311747982402E-3</v>
      </c>
      <c r="P690" s="5">
        <v>689</v>
      </c>
      <c r="Q690">
        <v>0.90400000000000003</v>
      </c>
      <c r="R690" s="5">
        <v>644</v>
      </c>
      <c r="S690">
        <v>0.91</v>
      </c>
      <c r="T690" s="5">
        <v>293</v>
      </c>
      <c r="U690">
        <v>0.95899999999999996</v>
      </c>
    </row>
    <row r="691" spans="1:21" x14ac:dyDescent="0.2">
      <c r="A691" t="s">
        <v>8748</v>
      </c>
      <c r="B691" t="s">
        <v>8749</v>
      </c>
      <c r="C691">
        <v>276</v>
      </c>
      <c r="D691">
        <v>-1.8788717411100799</v>
      </c>
      <c r="E691">
        <v>-3.1780659916329501</v>
      </c>
      <c r="F691">
        <v>1.29919425052288</v>
      </c>
      <c r="G691" s="3">
        <f t="shared" si="60"/>
        <v>1.8788717411100799</v>
      </c>
      <c r="H691" s="6">
        <f t="shared" si="61"/>
        <v>3.6778731987298685</v>
      </c>
      <c r="I691" s="7">
        <v>6.0397412210765298E-9</v>
      </c>
      <c r="J691" s="3">
        <f t="shared" si="62"/>
        <v>3.1780659916329501</v>
      </c>
      <c r="K691" s="6">
        <f t="shared" si="63"/>
        <v>9.0509297001494726</v>
      </c>
      <c r="L691" s="7">
        <v>1.41457275696634E-24</v>
      </c>
      <c r="M691" s="3">
        <f t="shared" si="64"/>
        <v>-1.29919425052288</v>
      </c>
      <c r="N691" s="6">
        <f t="shared" si="65"/>
        <v>-2.4609140150006312</v>
      </c>
      <c r="O691" s="7">
        <v>6.2727581012574204E-5</v>
      </c>
      <c r="P691" s="5">
        <v>690</v>
      </c>
      <c r="Q691">
        <v>0.90400000000000003</v>
      </c>
      <c r="R691" s="5">
        <v>1793</v>
      </c>
      <c r="S691">
        <v>0.75</v>
      </c>
      <c r="T691" s="5">
        <v>295</v>
      </c>
      <c r="U691">
        <v>0.95899999999999996</v>
      </c>
    </row>
    <row r="692" spans="1:21" x14ac:dyDescent="0.2">
      <c r="A692" t="s">
        <v>7388</v>
      </c>
      <c r="B692" t="s">
        <v>2005</v>
      </c>
      <c r="C692">
        <v>1149</v>
      </c>
      <c r="D692">
        <v>2.5847204344327701</v>
      </c>
      <c r="E692">
        <v>3.7406207187629699</v>
      </c>
      <c r="F692">
        <v>-1.1559002843302</v>
      </c>
      <c r="G692" s="3">
        <f t="shared" si="60"/>
        <v>-2.5847204344327701</v>
      </c>
      <c r="H692" s="6">
        <f t="shared" si="61"/>
        <v>-5.9989933590614566</v>
      </c>
      <c r="I692" s="7">
        <v>1.4184568277773001E-10</v>
      </c>
      <c r="J692" s="3">
        <f t="shared" si="62"/>
        <v>-3.7406207187629699</v>
      </c>
      <c r="K692" s="6">
        <f t="shared" si="63"/>
        <v>-13.367156685755514</v>
      </c>
      <c r="L692" s="7">
        <v>9.5484706977865703E-22</v>
      </c>
      <c r="M692" s="3">
        <f t="shared" si="64"/>
        <v>1.1559002843302</v>
      </c>
      <c r="N692" s="6">
        <f t="shared" si="65"/>
        <v>2.228233286100322</v>
      </c>
      <c r="O692">
        <v>5.8641746124277498E-3</v>
      </c>
      <c r="P692" s="5">
        <v>691</v>
      </c>
      <c r="Q692">
        <v>0.90300000000000002</v>
      </c>
      <c r="R692" s="5">
        <v>72</v>
      </c>
      <c r="S692">
        <v>0.99</v>
      </c>
      <c r="T692" s="5">
        <v>1238</v>
      </c>
      <c r="U692">
        <v>0.82699999999999996</v>
      </c>
    </row>
    <row r="693" spans="1:21" x14ac:dyDescent="0.2">
      <c r="A693" t="s">
        <v>7170</v>
      </c>
      <c r="B693" t="s">
        <v>18</v>
      </c>
      <c r="C693">
        <v>267</v>
      </c>
      <c r="D693">
        <v>-0.61477168369413604</v>
      </c>
      <c r="E693">
        <v>0.86635923778764901</v>
      </c>
      <c r="F693">
        <v>-1.48113092148178</v>
      </c>
      <c r="G693" s="3">
        <f t="shared" si="60"/>
        <v>0.61477168369413604</v>
      </c>
      <c r="H693" s="6">
        <f t="shared" si="61"/>
        <v>1.5313156367991925</v>
      </c>
      <c r="I693">
        <v>0.182270493351914</v>
      </c>
      <c r="J693" s="3">
        <f t="shared" si="62"/>
        <v>-0.86635923778764901</v>
      </c>
      <c r="K693" s="6">
        <f t="shared" si="63"/>
        <v>-1.8230564543131431</v>
      </c>
      <c r="L693">
        <v>4.2109272295560898E-2</v>
      </c>
      <c r="M693" s="3">
        <f t="shared" si="64"/>
        <v>1.48113092148178</v>
      </c>
      <c r="N693" s="6">
        <f t="shared" si="65"/>
        <v>2.7916748552573991</v>
      </c>
      <c r="O693">
        <v>5.0831499557723095E-4</v>
      </c>
      <c r="P693" s="5">
        <v>692</v>
      </c>
      <c r="Q693">
        <v>0.90300000000000002</v>
      </c>
      <c r="R693" s="5">
        <v>791</v>
      </c>
      <c r="S693">
        <v>0.88900000000000001</v>
      </c>
      <c r="T693" s="5">
        <v>1400</v>
      </c>
      <c r="U693">
        <v>0.80500000000000005</v>
      </c>
    </row>
    <row r="694" spans="1:21" x14ac:dyDescent="0.2">
      <c r="A694" t="s">
        <v>8537</v>
      </c>
      <c r="B694" t="s">
        <v>18</v>
      </c>
      <c r="C694">
        <v>504</v>
      </c>
      <c r="D694">
        <v>-2.6536463007377602</v>
      </c>
      <c r="E694">
        <v>-3.2472643611235199</v>
      </c>
      <c r="F694">
        <v>0.59361806038576403</v>
      </c>
      <c r="G694" s="3">
        <f t="shared" si="60"/>
        <v>2.6536463007377602</v>
      </c>
      <c r="H694" s="6">
        <f t="shared" si="61"/>
        <v>6.2925566549825058</v>
      </c>
      <c r="I694" s="7">
        <v>2.6425610987798002E-7</v>
      </c>
      <c r="J694" s="3">
        <f t="shared" si="62"/>
        <v>3.2472643611235199</v>
      </c>
      <c r="K694" s="6">
        <f t="shared" si="63"/>
        <v>9.4956342129415408</v>
      </c>
      <c r="L694" s="7">
        <v>6.9861827038916605E-11</v>
      </c>
      <c r="M694" s="3">
        <f t="shared" si="64"/>
        <v>-0.59361806038576403</v>
      </c>
      <c r="N694" s="6">
        <f t="shared" si="65"/>
        <v>-1.5090264154273187</v>
      </c>
      <c r="O694">
        <v>0.30257458880076699</v>
      </c>
      <c r="P694" s="5">
        <v>693</v>
      </c>
      <c r="Q694">
        <v>0.90300000000000002</v>
      </c>
      <c r="R694" s="5">
        <v>2727</v>
      </c>
      <c r="S694">
        <v>0.62</v>
      </c>
      <c r="T694" s="5">
        <v>431</v>
      </c>
      <c r="U694">
        <v>0.94</v>
      </c>
    </row>
    <row r="695" spans="1:21" x14ac:dyDescent="0.2">
      <c r="A695" t="s">
        <v>8094</v>
      </c>
      <c r="B695" t="s">
        <v>18</v>
      </c>
      <c r="C695">
        <v>3303</v>
      </c>
      <c r="D695">
        <v>-0.16764015340758601</v>
      </c>
      <c r="E695">
        <v>6.3251632399829005E-2</v>
      </c>
      <c r="F695">
        <v>-0.23089178580741501</v>
      </c>
      <c r="G695" s="3">
        <f t="shared" si="60"/>
        <v>0.16764015340758601</v>
      </c>
      <c r="H695" s="6">
        <f t="shared" si="61"/>
        <v>1.123219707159083</v>
      </c>
      <c r="I695">
        <v>0.675879955786858</v>
      </c>
      <c r="J695" s="3">
        <f t="shared" si="62"/>
        <v>-6.3251632399829005E-2</v>
      </c>
      <c r="K695" s="6">
        <f t="shared" si="63"/>
        <v>-1.0448179823368167</v>
      </c>
      <c r="L695">
        <v>0.86711477383938196</v>
      </c>
      <c r="M695" s="3">
        <f t="shared" si="64"/>
        <v>0.23089178580741501</v>
      </c>
      <c r="N695" s="6">
        <f t="shared" si="65"/>
        <v>1.1735601481549032</v>
      </c>
      <c r="O695">
        <v>0.55140495198664197</v>
      </c>
      <c r="P695" s="5">
        <v>694</v>
      </c>
      <c r="Q695">
        <v>0.90300000000000002</v>
      </c>
      <c r="R695" s="5">
        <v>638</v>
      </c>
      <c r="S695">
        <v>0.91100000000000003</v>
      </c>
      <c r="T695" s="5">
        <v>738</v>
      </c>
      <c r="U695">
        <v>0.89700000000000002</v>
      </c>
    </row>
    <row r="696" spans="1:21" x14ac:dyDescent="0.2">
      <c r="A696" t="s">
        <v>6826</v>
      </c>
      <c r="B696" t="s">
        <v>18</v>
      </c>
      <c r="C696">
        <v>1842</v>
      </c>
      <c r="D696">
        <v>0.37524814959609198</v>
      </c>
      <c r="E696">
        <v>2.0310121986940901</v>
      </c>
      <c r="F696">
        <v>-1.6557640490979999</v>
      </c>
      <c r="G696" s="3">
        <f t="shared" si="60"/>
        <v>-0.37524814959609198</v>
      </c>
      <c r="H696" s="6">
        <f t="shared" si="61"/>
        <v>-1.2970626356767989</v>
      </c>
      <c r="I696">
        <v>0.430702328991245</v>
      </c>
      <c r="J696" s="3">
        <f t="shared" si="62"/>
        <v>-2.0310121986940901</v>
      </c>
      <c r="K696" s="6">
        <f t="shared" si="63"/>
        <v>-4.0869148875807682</v>
      </c>
      <c r="L696" s="7">
        <v>4.36041772567001E-7</v>
      </c>
      <c r="M696" s="3">
        <f t="shared" si="64"/>
        <v>1.6557640490979999</v>
      </c>
      <c r="N696" s="6">
        <f t="shared" si="65"/>
        <v>3.1509001764191957</v>
      </c>
      <c r="O696" s="7">
        <v>6.5789847247386604E-5</v>
      </c>
      <c r="P696" s="5">
        <v>695</v>
      </c>
      <c r="Q696">
        <v>0.90300000000000002</v>
      </c>
      <c r="R696" s="5">
        <v>462</v>
      </c>
      <c r="S696">
        <v>0.93500000000000005</v>
      </c>
      <c r="T696" s="5">
        <v>1665</v>
      </c>
      <c r="U696">
        <v>0.76800000000000002</v>
      </c>
    </row>
    <row r="697" spans="1:21" x14ac:dyDescent="0.2">
      <c r="A697" t="s">
        <v>6845</v>
      </c>
      <c r="B697" t="s">
        <v>6846</v>
      </c>
      <c r="C697">
        <v>1476</v>
      </c>
      <c r="D697">
        <v>0.36713592163036801</v>
      </c>
      <c r="E697">
        <v>1.8414142506917199</v>
      </c>
      <c r="F697">
        <v>-1.4742783290613499</v>
      </c>
      <c r="G697" s="3">
        <f t="shared" si="60"/>
        <v>-0.36713592163036801</v>
      </c>
      <c r="H697" s="6">
        <f t="shared" si="61"/>
        <v>-1.2897897607908018</v>
      </c>
      <c r="I697">
        <v>0.49547199665858599</v>
      </c>
      <c r="J697" s="3">
        <f t="shared" si="62"/>
        <v>-1.8414142506917199</v>
      </c>
      <c r="K697" s="6">
        <f t="shared" si="63"/>
        <v>-3.5836115190297697</v>
      </c>
      <c r="L697" s="7">
        <v>4.6525139330443998E-5</v>
      </c>
      <c r="M697" s="3">
        <f t="shared" si="64"/>
        <v>1.4742783290613499</v>
      </c>
      <c r="N697" s="6">
        <f t="shared" si="65"/>
        <v>2.7784462460242851</v>
      </c>
      <c r="O697">
        <v>1.7369258255624199E-3</v>
      </c>
      <c r="P697" s="5">
        <v>696</v>
      </c>
      <c r="Q697">
        <v>0.90300000000000002</v>
      </c>
      <c r="R697" s="5">
        <v>499</v>
      </c>
      <c r="S697">
        <v>0.93</v>
      </c>
      <c r="T697" s="5">
        <v>1652</v>
      </c>
      <c r="U697">
        <v>0.77</v>
      </c>
    </row>
    <row r="698" spans="1:21" x14ac:dyDescent="0.2">
      <c r="A698" t="s">
        <v>7698</v>
      </c>
      <c r="B698" t="s">
        <v>18</v>
      </c>
      <c r="C698">
        <v>1524</v>
      </c>
      <c r="D698">
        <v>-6.4401074713769796E-2</v>
      </c>
      <c r="E698">
        <v>0.76250759316207795</v>
      </c>
      <c r="F698">
        <v>-0.82690866787584805</v>
      </c>
      <c r="G698" s="3">
        <f t="shared" si="60"/>
        <v>6.4401074713769796E-2</v>
      </c>
      <c r="H698" s="6">
        <f t="shared" si="61"/>
        <v>1.0456507546924083</v>
      </c>
      <c r="I698">
        <v>0.89785239840568998</v>
      </c>
      <c r="J698" s="3">
        <f t="shared" si="62"/>
        <v>-0.76250759316207795</v>
      </c>
      <c r="K698" s="6">
        <f t="shared" si="63"/>
        <v>-1.6964366930836019</v>
      </c>
      <c r="L698">
        <v>4.8714312648164899E-2</v>
      </c>
      <c r="M698" s="3">
        <f t="shared" si="64"/>
        <v>0.82690866787584805</v>
      </c>
      <c r="N698" s="6">
        <f t="shared" si="65"/>
        <v>1.7738803084107619</v>
      </c>
      <c r="O698">
        <v>3.92175816528956E-2</v>
      </c>
      <c r="P698" s="5">
        <v>697</v>
      </c>
      <c r="Q698">
        <v>0.90300000000000002</v>
      </c>
      <c r="R698" s="5">
        <v>577</v>
      </c>
      <c r="S698">
        <v>0.91900000000000004</v>
      </c>
      <c r="T698" s="5">
        <v>1017</v>
      </c>
      <c r="U698">
        <v>0.85799999999999998</v>
      </c>
    </row>
    <row r="699" spans="1:21" x14ac:dyDescent="0.2">
      <c r="A699" t="s">
        <v>8420</v>
      </c>
      <c r="B699" t="s">
        <v>18</v>
      </c>
      <c r="C699">
        <v>465</v>
      </c>
      <c r="D699">
        <v>-0.92586358033009197</v>
      </c>
      <c r="E699">
        <v>-1.2814845270205599</v>
      </c>
      <c r="F699">
        <v>0.35562094669047301</v>
      </c>
      <c r="G699" s="3">
        <f t="shared" si="60"/>
        <v>0.92586358033009197</v>
      </c>
      <c r="H699" s="6">
        <f t="shared" si="61"/>
        <v>1.8998211122432347</v>
      </c>
      <c r="I699" s="7">
        <v>3.9018803086082699E-5</v>
      </c>
      <c r="J699" s="3">
        <f t="shared" si="62"/>
        <v>1.2814845270205599</v>
      </c>
      <c r="K699" s="6">
        <f t="shared" si="63"/>
        <v>2.4308898575353841</v>
      </c>
      <c r="L699" s="7">
        <v>2.5934010805583899E-9</v>
      </c>
      <c r="M699" s="3">
        <f t="shared" si="64"/>
        <v>-0.35562094669047301</v>
      </c>
      <c r="N699" s="6">
        <f t="shared" si="65"/>
        <v>-1.2795361846806157</v>
      </c>
      <c r="O699">
        <v>0.13822928440196899</v>
      </c>
      <c r="P699" s="5">
        <v>698</v>
      </c>
      <c r="Q699">
        <v>0.90200000000000002</v>
      </c>
      <c r="R699" s="5">
        <v>1012</v>
      </c>
      <c r="S699">
        <v>0.85899999999999999</v>
      </c>
      <c r="T699" s="5">
        <v>506</v>
      </c>
      <c r="U699">
        <v>0.92900000000000005</v>
      </c>
    </row>
    <row r="700" spans="1:21" x14ac:dyDescent="0.2">
      <c r="A700" t="s">
        <v>8232</v>
      </c>
      <c r="B700" t="s">
        <v>8233</v>
      </c>
      <c r="C700">
        <v>648</v>
      </c>
      <c r="D700">
        <v>-1.1920637699154</v>
      </c>
      <c r="E700">
        <v>-1.11123501374554</v>
      </c>
      <c r="F700">
        <v>-8.0828756169856006E-2</v>
      </c>
      <c r="G700" s="3">
        <f t="shared" si="60"/>
        <v>1.1920637699154</v>
      </c>
      <c r="H700" s="6">
        <f t="shared" si="61"/>
        <v>2.2847934837628694</v>
      </c>
      <c r="I700">
        <v>1.08718779732505E-3</v>
      </c>
      <c r="J700" s="3">
        <f t="shared" si="62"/>
        <v>1.11123501374554</v>
      </c>
      <c r="K700" s="6">
        <f t="shared" si="63"/>
        <v>2.1603050027775916</v>
      </c>
      <c r="L700">
        <v>1.6602412789215801E-3</v>
      </c>
      <c r="M700" s="3">
        <f t="shared" si="64"/>
        <v>8.0828756169856006E-2</v>
      </c>
      <c r="N700" s="6">
        <f t="shared" si="65"/>
        <v>1.0576254190150058</v>
      </c>
      <c r="O700">
        <v>0.86138958738526505</v>
      </c>
      <c r="P700" s="5">
        <v>699</v>
      </c>
      <c r="Q700">
        <v>0.90200000000000002</v>
      </c>
      <c r="R700" s="5">
        <v>1191</v>
      </c>
      <c r="S700">
        <v>0.83399999999999996</v>
      </c>
      <c r="T700" s="5">
        <v>647</v>
      </c>
      <c r="U700">
        <v>0.91</v>
      </c>
    </row>
    <row r="701" spans="1:21" x14ac:dyDescent="0.2">
      <c r="A701" t="s">
        <v>8215</v>
      </c>
      <c r="B701" t="s">
        <v>18</v>
      </c>
      <c r="C701">
        <v>393</v>
      </c>
      <c r="D701">
        <v>-0.43076342520914201</v>
      </c>
      <c r="E701">
        <v>-0.34679789782979697</v>
      </c>
      <c r="F701">
        <v>-8.3965527379345303E-2</v>
      </c>
      <c r="G701" s="3">
        <f t="shared" si="60"/>
        <v>0.43076342520914201</v>
      </c>
      <c r="H701" s="6">
        <f t="shared" si="61"/>
        <v>1.3479466757679925</v>
      </c>
      <c r="I701">
        <v>0.26866359603665702</v>
      </c>
      <c r="J701" s="3">
        <f t="shared" si="62"/>
        <v>0.34679789782979697</v>
      </c>
      <c r="K701" s="6">
        <f t="shared" si="63"/>
        <v>1.2717348413188252</v>
      </c>
      <c r="L701">
        <v>0.34907731525510999</v>
      </c>
      <c r="M701" s="3">
        <f t="shared" si="64"/>
        <v>8.3965527379345303E-2</v>
      </c>
      <c r="N701" s="6">
        <f t="shared" si="65"/>
        <v>1.05992745655229</v>
      </c>
      <c r="O701">
        <v>0.85251535117495802</v>
      </c>
      <c r="P701" s="5">
        <v>700</v>
      </c>
      <c r="Q701">
        <v>0.90200000000000002</v>
      </c>
      <c r="R701" s="5">
        <v>729</v>
      </c>
      <c r="S701">
        <v>0.89800000000000002</v>
      </c>
      <c r="T701" s="5">
        <v>658</v>
      </c>
      <c r="U701">
        <v>0.90800000000000003</v>
      </c>
    </row>
    <row r="702" spans="1:21" x14ac:dyDescent="0.2">
      <c r="A702" t="s">
        <v>4986</v>
      </c>
      <c r="B702" t="s">
        <v>598</v>
      </c>
      <c r="C702">
        <v>2151</v>
      </c>
      <c r="D702">
        <v>-1.2458214022907601</v>
      </c>
      <c r="E702">
        <v>1.73238004058617</v>
      </c>
      <c r="F702">
        <v>-2.9782014428769301</v>
      </c>
      <c r="G702" s="3">
        <f t="shared" si="60"/>
        <v>1.2458214022907601</v>
      </c>
      <c r="H702" s="6">
        <f t="shared" si="61"/>
        <v>2.3715353976136702</v>
      </c>
      <c r="I702">
        <v>7.2186735621140603E-4</v>
      </c>
      <c r="J702" s="3">
        <f t="shared" si="62"/>
        <v>-1.73238004058617</v>
      </c>
      <c r="K702" s="6">
        <f t="shared" si="63"/>
        <v>-3.322755274774523</v>
      </c>
      <c r="L702" s="7">
        <v>8.6088120292846001E-7</v>
      </c>
      <c r="M702" s="3">
        <f t="shared" si="64"/>
        <v>2.9782014428769301</v>
      </c>
      <c r="N702" s="6">
        <f t="shared" si="65"/>
        <v>7.88003175173532</v>
      </c>
      <c r="O702" s="7">
        <v>2.91237620842435E-17</v>
      </c>
      <c r="P702" s="5">
        <v>701</v>
      </c>
      <c r="Q702">
        <v>0.90200000000000002</v>
      </c>
      <c r="R702" s="5">
        <v>1207</v>
      </c>
      <c r="S702">
        <v>0.83199999999999996</v>
      </c>
      <c r="T702" s="5">
        <v>3062</v>
      </c>
      <c r="U702">
        <v>0.57299999999999995</v>
      </c>
    </row>
    <row r="703" spans="1:21" x14ac:dyDescent="0.2">
      <c r="A703" t="s">
        <v>7480</v>
      </c>
      <c r="B703" t="s">
        <v>1597</v>
      </c>
      <c r="C703">
        <v>612</v>
      </c>
      <c r="D703">
        <v>-0.73237025991182203</v>
      </c>
      <c r="E703">
        <v>0.34119711515054701</v>
      </c>
      <c r="F703">
        <v>-1.07356737506237</v>
      </c>
      <c r="G703" s="3">
        <f t="shared" si="60"/>
        <v>0.73237025991182203</v>
      </c>
      <c r="H703" s="6">
        <f t="shared" si="61"/>
        <v>1.661366374204053</v>
      </c>
      <c r="I703">
        <v>5.22839210456508E-2</v>
      </c>
      <c r="J703" s="3">
        <f t="shared" si="62"/>
        <v>-0.34119711515054701</v>
      </c>
      <c r="K703" s="6">
        <f t="shared" si="63"/>
        <v>-1.2668073255448324</v>
      </c>
      <c r="L703">
        <v>0.36923590242162702</v>
      </c>
      <c r="M703" s="3">
        <f t="shared" si="64"/>
        <v>1.07356737506237</v>
      </c>
      <c r="N703" s="6">
        <f t="shared" si="65"/>
        <v>2.104631093255553</v>
      </c>
      <c r="O703">
        <v>3.31056761560468E-3</v>
      </c>
      <c r="P703" s="5">
        <v>702</v>
      </c>
      <c r="Q703">
        <v>0.90200000000000002</v>
      </c>
      <c r="R703" s="5">
        <v>899</v>
      </c>
      <c r="S703">
        <v>0.874</v>
      </c>
      <c r="T703" s="5">
        <v>1175</v>
      </c>
      <c r="U703">
        <v>0.83599999999999997</v>
      </c>
    </row>
    <row r="704" spans="1:21" x14ac:dyDescent="0.2">
      <c r="A704" t="s">
        <v>8733</v>
      </c>
      <c r="B704" t="s">
        <v>18</v>
      </c>
      <c r="C704">
        <v>480</v>
      </c>
      <c r="D704">
        <v>-2.0932613101410298</v>
      </c>
      <c r="E704">
        <v>-3.3536172354592</v>
      </c>
      <c r="F704">
        <v>1.26035592531817</v>
      </c>
      <c r="G704" s="3">
        <f t="shared" si="60"/>
        <v>2.0932613101410298</v>
      </c>
      <c r="H704" s="6">
        <f t="shared" si="61"/>
        <v>4.2671159406315402</v>
      </c>
      <c r="I704" s="7">
        <v>1.5975715986717601E-6</v>
      </c>
      <c r="J704" s="3">
        <f t="shared" si="62"/>
        <v>3.3536172354592</v>
      </c>
      <c r="K704" s="6">
        <f t="shared" si="63"/>
        <v>10.222082503011805</v>
      </c>
      <c r="L704" s="7">
        <v>9.3528060308423194E-16</v>
      </c>
      <c r="M704" s="3">
        <f t="shared" si="64"/>
        <v>-1.26035592531817</v>
      </c>
      <c r="N704" s="6">
        <f t="shared" si="65"/>
        <v>-2.3955483387917789</v>
      </c>
      <c r="O704">
        <v>4.6228675700453704E-3</v>
      </c>
      <c r="P704" s="5">
        <v>703</v>
      </c>
      <c r="Q704">
        <v>0.90200000000000002</v>
      </c>
      <c r="R704" s="5">
        <v>2088</v>
      </c>
      <c r="S704">
        <v>0.70899999999999996</v>
      </c>
      <c r="T704" s="5">
        <v>300</v>
      </c>
      <c r="U704">
        <v>0.95799999999999996</v>
      </c>
    </row>
    <row r="705" spans="1:21" x14ac:dyDescent="0.2">
      <c r="A705" t="s">
        <v>8315</v>
      </c>
      <c r="B705" t="s">
        <v>8316</v>
      </c>
      <c r="C705">
        <v>960</v>
      </c>
      <c r="D705">
        <v>-2.26575021667961</v>
      </c>
      <c r="E705">
        <v>-2.5097774313501202</v>
      </c>
      <c r="F705">
        <v>0.244027214670506</v>
      </c>
      <c r="G705" s="3">
        <f t="shared" si="60"/>
        <v>2.26575021667961</v>
      </c>
      <c r="H705" s="6">
        <f t="shared" si="61"/>
        <v>4.8090443019096503</v>
      </c>
      <c r="I705" s="7">
        <v>1.92867401450277E-7</v>
      </c>
      <c r="J705" s="3">
        <f t="shared" si="62"/>
        <v>2.5097774313501202</v>
      </c>
      <c r="K705" s="6">
        <f t="shared" si="63"/>
        <v>5.6953220811427272</v>
      </c>
      <c r="L705" s="7">
        <v>2.6727864634536699E-9</v>
      </c>
      <c r="M705" s="3">
        <f t="shared" si="64"/>
        <v>-0.244027214670506</v>
      </c>
      <c r="N705" s="6">
        <f t="shared" si="65"/>
        <v>-1.184293951894168</v>
      </c>
      <c r="O705">
        <v>0.63931730769484596</v>
      </c>
      <c r="P705" s="5">
        <v>704</v>
      </c>
      <c r="Q705">
        <v>0.90200000000000002</v>
      </c>
      <c r="R705" s="5">
        <v>2308</v>
      </c>
      <c r="S705">
        <v>0.67800000000000005</v>
      </c>
      <c r="T705" s="5">
        <v>578</v>
      </c>
      <c r="U705">
        <v>0.91900000000000004</v>
      </c>
    </row>
    <row r="706" spans="1:21" x14ac:dyDescent="0.2">
      <c r="A706" t="s">
        <v>8306</v>
      </c>
      <c r="B706" t="s">
        <v>7665</v>
      </c>
      <c r="C706">
        <v>315</v>
      </c>
      <c r="D706">
        <v>-3.2835429080412002</v>
      </c>
      <c r="E706">
        <v>-3.4849990035710801</v>
      </c>
      <c r="F706">
        <v>0.20145609552987401</v>
      </c>
      <c r="G706" s="3">
        <f t="shared" ref="G706:G769" si="66">D706*-1</f>
        <v>3.2835429080412002</v>
      </c>
      <c r="H706" s="6">
        <f t="shared" ref="H706:H769" si="67">IF(G706&lt;0,(2^ABS(G706))*-1,2^G706)</f>
        <v>9.7374425271026936</v>
      </c>
      <c r="I706" s="7">
        <v>3.8822315397814801E-28</v>
      </c>
      <c r="J706" s="3">
        <f t="shared" ref="J706:J769" si="68">E706*-1</f>
        <v>3.4849990035710801</v>
      </c>
      <c r="K706" s="6">
        <f t="shared" ref="K706:K769" si="69">IF(J706&lt;0,(2^ABS(J706))*-1,2^J706)</f>
        <v>11.196679191527243</v>
      </c>
      <c r="L706" s="7">
        <v>3.39709793236357E-32</v>
      </c>
      <c r="M706" s="3">
        <f t="shared" ref="M706:M769" si="70">F706*-1</f>
        <v>-0.20145609552987401</v>
      </c>
      <c r="N706" s="6">
        <f t="shared" ref="N706:N769" si="71">IF(M706&lt;0,(2^ABS(M706))*-1,2^M706)</f>
        <v>-1.1498583083148315</v>
      </c>
      <c r="O706">
        <v>0.57659050086455899</v>
      </c>
      <c r="P706" s="5">
        <v>705</v>
      </c>
      <c r="Q706">
        <v>0.90100000000000002</v>
      </c>
      <c r="R706" s="5">
        <v>3465</v>
      </c>
      <c r="S706">
        <v>0.51700000000000002</v>
      </c>
      <c r="T706" s="5">
        <v>584</v>
      </c>
      <c r="U706">
        <v>0.91800000000000004</v>
      </c>
    </row>
    <row r="707" spans="1:21" x14ac:dyDescent="0.2">
      <c r="A707" t="s">
        <v>6982</v>
      </c>
      <c r="B707" t="s">
        <v>4316</v>
      </c>
      <c r="C707">
        <v>2505</v>
      </c>
      <c r="D707">
        <v>-0.865269545047748</v>
      </c>
      <c r="E707">
        <v>0.65625311072736203</v>
      </c>
      <c r="F707">
        <v>-1.52152265577511</v>
      </c>
      <c r="G707" s="3">
        <f t="shared" si="66"/>
        <v>0.865269545047748</v>
      </c>
      <c r="H707" s="6">
        <f t="shared" si="67"/>
        <v>1.821679987860253</v>
      </c>
      <c r="I707">
        <v>1.6379946696545101E-3</v>
      </c>
      <c r="J707" s="3">
        <f t="shared" si="68"/>
        <v>-0.65625311072736203</v>
      </c>
      <c r="K707" s="6">
        <f t="shared" si="69"/>
        <v>-1.5759842432286835</v>
      </c>
      <c r="L707">
        <v>1.46072850261006E-2</v>
      </c>
      <c r="M707" s="3">
        <f t="shared" si="70"/>
        <v>1.52152265577511</v>
      </c>
      <c r="N707" s="6">
        <f t="shared" si="71"/>
        <v>2.8709389570727781</v>
      </c>
      <c r="O707" s="7">
        <v>8.5462968364172894E-9</v>
      </c>
      <c r="P707" s="5">
        <v>706</v>
      </c>
      <c r="Q707">
        <v>0.90100000000000002</v>
      </c>
      <c r="R707" s="5">
        <v>989</v>
      </c>
      <c r="S707">
        <v>0.86199999999999999</v>
      </c>
      <c r="T707" s="5">
        <v>1540</v>
      </c>
      <c r="U707">
        <v>0.78500000000000003</v>
      </c>
    </row>
    <row r="708" spans="1:21" x14ac:dyDescent="0.2">
      <c r="A708" t="s">
        <v>8630</v>
      </c>
      <c r="B708" t="s">
        <v>8631</v>
      </c>
      <c r="C708">
        <v>1263</v>
      </c>
      <c r="D708">
        <v>-0.52367145682662997</v>
      </c>
      <c r="E708">
        <v>-1.4521298916744501</v>
      </c>
      <c r="F708">
        <v>0.92845843484782098</v>
      </c>
      <c r="G708" s="3">
        <f t="shared" si="66"/>
        <v>0.52367145682662997</v>
      </c>
      <c r="H708" s="6">
        <f t="shared" si="67"/>
        <v>1.437609110605939</v>
      </c>
      <c r="I708">
        <v>0.180531614132135</v>
      </c>
      <c r="J708" s="3">
        <f t="shared" si="68"/>
        <v>1.4521298916744501</v>
      </c>
      <c r="K708" s="6">
        <f t="shared" si="69"/>
        <v>2.7361169403993908</v>
      </c>
      <c r="L708" s="7">
        <v>3.2059460467671303E-5</v>
      </c>
      <c r="M708" s="3">
        <f t="shared" si="70"/>
        <v>-0.92845843484782098</v>
      </c>
      <c r="N708" s="6">
        <f t="shared" si="71"/>
        <v>-1.9032412358921016</v>
      </c>
      <c r="O708">
        <v>1.2108767169782099E-2</v>
      </c>
      <c r="P708" s="5">
        <v>707</v>
      </c>
      <c r="Q708">
        <v>0.90100000000000002</v>
      </c>
      <c r="R708" s="5">
        <v>796</v>
      </c>
      <c r="S708">
        <v>0.88900000000000001</v>
      </c>
      <c r="T708" s="5">
        <v>371</v>
      </c>
      <c r="U708">
        <v>0.94799999999999995</v>
      </c>
    </row>
    <row r="709" spans="1:21" x14ac:dyDescent="0.2">
      <c r="A709" t="s">
        <v>5793</v>
      </c>
      <c r="B709" t="s">
        <v>18</v>
      </c>
      <c r="C709">
        <v>1938</v>
      </c>
      <c r="D709">
        <v>-1.57826392323609</v>
      </c>
      <c r="E709">
        <v>0.79588810124620002</v>
      </c>
      <c r="F709">
        <v>-2.37415202448229</v>
      </c>
      <c r="G709" s="3">
        <f t="shared" si="66"/>
        <v>1.57826392323609</v>
      </c>
      <c r="H709" s="6">
        <f t="shared" si="67"/>
        <v>2.9861029872843527</v>
      </c>
      <c r="I709" s="7">
        <v>1.8862697378204599E-5</v>
      </c>
      <c r="J709" s="3">
        <f t="shared" si="68"/>
        <v>-0.79588810124620002</v>
      </c>
      <c r="K709" s="6">
        <f t="shared" si="69"/>
        <v>-1.7361457905091497</v>
      </c>
      <c r="L709">
        <v>3.0654078213812101E-2</v>
      </c>
      <c r="M709" s="3">
        <f t="shared" si="70"/>
        <v>2.37415202448229</v>
      </c>
      <c r="N709" s="6">
        <f t="shared" si="71"/>
        <v>5.184310131400526</v>
      </c>
      <c r="O709" s="7">
        <v>3.3293034163621297E-11</v>
      </c>
      <c r="P709" s="5">
        <v>708</v>
      </c>
      <c r="Q709">
        <v>0.90100000000000002</v>
      </c>
      <c r="R709" s="5">
        <v>1540</v>
      </c>
      <c r="S709">
        <v>0.78500000000000003</v>
      </c>
      <c r="T709" s="5">
        <v>2434</v>
      </c>
      <c r="U709">
        <v>0.66100000000000003</v>
      </c>
    </row>
    <row r="710" spans="1:21" x14ac:dyDescent="0.2">
      <c r="A710" t="s">
        <v>8252</v>
      </c>
      <c r="B710" t="s">
        <v>18</v>
      </c>
      <c r="C710">
        <v>771</v>
      </c>
      <c r="D710">
        <v>-0.38427961678613598</v>
      </c>
      <c r="E710">
        <v>-0.39054554321336199</v>
      </c>
      <c r="F710">
        <v>6.2659264272261102E-3</v>
      </c>
      <c r="G710" s="3">
        <f t="shared" si="66"/>
        <v>0.38427961678613598</v>
      </c>
      <c r="H710" s="6">
        <f t="shared" si="67"/>
        <v>1.3052078928096456</v>
      </c>
      <c r="I710">
        <v>0.18364715264523301</v>
      </c>
      <c r="J710" s="3">
        <f t="shared" si="68"/>
        <v>0.39054554321336199</v>
      </c>
      <c r="K710" s="6">
        <f t="shared" si="69"/>
        <v>1.3108890119996219</v>
      </c>
      <c r="L710">
        <v>0.15128259220274601</v>
      </c>
      <c r="M710" s="3">
        <f t="shared" si="70"/>
        <v>-6.2659264272261102E-3</v>
      </c>
      <c r="N710" s="6">
        <f t="shared" si="71"/>
        <v>-1.0043526546393673</v>
      </c>
      <c r="O710">
        <v>0.98894383349257398</v>
      </c>
      <c r="P710" s="5">
        <v>709</v>
      </c>
      <c r="Q710">
        <v>0.90100000000000002</v>
      </c>
      <c r="R710" s="5">
        <v>718</v>
      </c>
      <c r="S710">
        <v>0.9</v>
      </c>
      <c r="T710" s="5">
        <v>632</v>
      </c>
      <c r="U710">
        <v>0.91200000000000003</v>
      </c>
    </row>
    <row r="711" spans="1:21" x14ac:dyDescent="0.2">
      <c r="A711" t="s">
        <v>8948</v>
      </c>
      <c r="B711" t="s">
        <v>8949</v>
      </c>
      <c r="C711">
        <v>1878</v>
      </c>
      <c r="D711">
        <v>-1.8292428665342499</v>
      </c>
      <c r="E711">
        <v>-4.6702206288802204</v>
      </c>
      <c r="F711">
        <v>2.84097776234597</v>
      </c>
      <c r="G711" s="3">
        <f t="shared" si="66"/>
        <v>1.8292428665342499</v>
      </c>
      <c r="H711" s="6">
        <f t="shared" si="67"/>
        <v>3.5535053381171764</v>
      </c>
      <c r="I711" s="7">
        <v>6.8471728939372598E-6</v>
      </c>
      <c r="J711" s="3">
        <f t="shared" si="68"/>
        <v>4.6702206288802204</v>
      </c>
      <c r="K711" s="6">
        <f t="shared" si="69"/>
        <v>25.461060898852889</v>
      </c>
      <c r="L711" s="7">
        <v>7.7777966954361796E-34</v>
      </c>
      <c r="M711" s="3">
        <f t="shared" si="70"/>
        <v>-2.84097776234597</v>
      </c>
      <c r="N711" s="6">
        <f t="shared" si="71"/>
        <v>-7.1650549179541727</v>
      </c>
      <c r="O711" s="7">
        <v>6.1828061138904001E-13</v>
      </c>
      <c r="P711" s="5">
        <v>710</v>
      </c>
      <c r="Q711">
        <v>0.90100000000000002</v>
      </c>
      <c r="R711" s="5">
        <v>1851</v>
      </c>
      <c r="S711">
        <v>0.74199999999999999</v>
      </c>
      <c r="T711" s="5">
        <v>150</v>
      </c>
      <c r="U711">
        <v>0.97899999999999998</v>
      </c>
    </row>
    <row r="712" spans="1:21" x14ac:dyDescent="0.2">
      <c r="A712" t="s">
        <v>8714</v>
      </c>
      <c r="B712" t="s">
        <v>18</v>
      </c>
      <c r="C712">
        <v>1122</v>
      </c>
      <c r="D712">
        <v>-2.0759791547817401</v>
      </c>
      <c r="E712">
        <v>-3.0989933384110202</v>
      </c>
      <c r="F712">
        <v>1.0230141836292801</v>
      </c>
      <c r="G712" s="3">
        <f t="shared" si="66"/>
        <v>2.0759791547817401</v>
      </c>
      <c r="H712" s="6">
        <f t="shared" si="67"/>
        <v>4.2163047721604601</v>
      </c>
      <c r="I712">
        <v>1.8737270543144801E-4</v>
      </c>
      <c r="J712" s="3">
        <f t="shared" si="68"/>
        <v>3.0989933384110202</v>
      </c>
      <c r="K712" s="6">
        <f t="shared" si="69"/>
        <v>8.568207022073226</v>
      </c>
      <c r="L712" s="7">
        <v>5.0881358863617696E-9</v>
      </c>
      <c r="M712" s="3">
        <f t="shared" si="70"/>
        <v>-1.0230141836292801</v>
      </c>
      <c r="N712" s="6">
        <f t="shared" si="71"/>
        <v>-2.0321602647530681</v>
      </c>
      <c r="O712">
        <v>7.8988721735984799E-2</v>
      </c>
      <c r="P712" s="5">
        <v>711</v>
      </c>
      <c r="Q712">
        <v>0.90100000000000002</v>
      </c>
      <c r="R712" s="5">
        <v>1923</v>
      </c>
      <c r="S712">
        <v>0.73199999999999998</v>
      </c>
      <c r="T712" s="5">
        <v>315</v>
      </c>
      <c r="U712">
        <v>0.95599999999999996</v>
      </c>
    </row>
    <row r="713" spans="1:21" x14ac:dyDescent="0.2">
      <c r="A713" t="s">
        <v>8213</v>
      </c>
      <c r="B713" t="s">
        <v>8214</v>
      </c>
      <c r="C713">
        <v>639</v>
      </c>
      <c r="D713">
        <v>-0.90382599873541003</v>
      </c>
      <c r="E713">
        <v>-0.82715118173091295</v>
      </c>
      <c r="F713">
        <v>-7.6674817004497395E-2</v>
      </c>
      <c r="G713" s="3">
        <f t="shared" si="66"/>
        <v>0.90382599873541003</v>
      </c>
      <c r="H713" s="6">
        <f t="shared" si="67"/>
        <v>1.8710213210052009</v>
      </c>
      <c r="I713">
        <v>2.1115252962581699E-2</v>
      </c>
      <c r="J713" s="3">
        <f t="shared" si="68"/>
        <v>0.82715118173091295</v>
      </c>
      <c r="K713" s="6">
        <f t="shared" si="69"/>
        <v>1.7741785188425516</v>
      </c>
      <c r="L713">
        <v>2.8697994570685E-2</v>
      </c>
      <c r="M713" s="3">
        <f t="shared" si="70"/>
        <v>7.6674817004497395E-2</v>
      </c>
      <c r="N713" s="6">
        <f t="shared" si="71"/>
        <v>1.0545845872521491</v>
      </c>
      <c r="O713">
        <v>0.876132298500782</v>
      </c>
      <c r="P713" s="5">
        <v>712</v>
      </c>
      <c r="Q713">
        <v>0.9</v>
      </c>
      <c r="R713" s="5">
        <v>1002</v>
      </c>
      <c r="S713">
        <v>0.86</v>
      </c>
      <c r="T713" s="5">
        <v>656</v>
      </c>
      <c r="U713">
        <v>0.90800000000000003</v>
      </c>
    </row>
    <row r="714" spans="1:21" x14ac:dyDescent="0.2">
      <c r="A714" t="s">
        <v>8508</v>
      </c>
      <c r="B714" t="s">
        <v>8295</v>
      </c>
      <c r="C714">
        <v>786</v>
      </c>
      <c r="D714">
        <v>-1.28340717055432</v>
      </c>
      <c r="E714">
        <v>-1.8283947397775</v>
      </c>
      <c r="F714">
        <v>0.54498756922317204</v>
      </c>
      <c r="G714" s="3">
        <f t="shared" si="66"/>
        <v>1.28340717055432</v>
      </c>
      <c r="H714" s="6">
        <f t="shared" si="67"/>
        <v>2.4341316031585194</v>
      </c>
      <c r="I714">
        <v>1.9098268128866201E-2</v>
      </c>
      <c r="J714" s="3">
        <f t="shared" si="68"/>
        <v>1.8283947397775</v>
      </c>
      <c r="K714" s="6">
        <f t="shared" si="69"/>
        <v>3.5514169291550695</v>
      </c>
      <c r="L714">
        <v>4.0060694283619098E-4</v>
      </c>
      <c r="M714" s="3">
        <f t="shared" si="70"/>
        <v>-0.54498756922317204</v>
      </c>
      <c r="N714" s="6">
        <f t="shared" si="71"/>
        <v>-1.4590077728528505</v>
      </c>
      <c r="O714">
        <v>0.35774029212761399</v>
      </c>
      <c r="P714" s="5">
        <v>713</v>
      </c>
      <c r="Q714">
        <v>0.9</v>
      </c>
      <c r="R714" s="5">
        <v>1307</v>
      </c>
      <c r="S714">
        <v>0.81799999999999995</v>
      </c>
      <c r="T714" s="5">
        <v>449</v>
      </c>
      <c r="U714">
        <v>0.93700000000000006</v>
      </c>
    </row>
    <row r="715" spans="1:21" x14ac:dyDescent="0.2">
      <c r="A715" t="s">
        <v>3946</v>
      </c>
      <c r="B715" t="s">
        <v>18</v>
      </c>
      <c r="C715">
        <v>1071</v>
      </c>
      <c r="D715">
        <v>-0.846978996042271</v>
      </c>
      <c r="E715">
        <v>2.3028858126431899</v>
      </c>
      <c r="F715">
        <v>-3.1498648086854701</v>
      </c>
      <c r="G715" s="3">
        <f t="shared" si="66"/>
        <v>0.846978996042271</v>
      </c>
      <c r="H715" s="6">
        <f t="shared" si="67"/>
        <v>1.7987304366868906</v>
      </c>
      <c r="I715">
        <v>0.240671130285534</v>
      </c>
      <c r="J715" s="3">
        <f t="shared" si="68"/>
        <v>-2.3028858126431899</v>
      </c>
      <c r="K715" s="6">
        <f t="shared" si="69"/>
        <v>-4.9344381096942662</v>
      </c>
      <c r="L715">
        <v>3.2753753525457399E-4</v>
      </c>
      <c r="M715" s="3">
        <f t="shared" si="70"/>
        <v>3.1498648086854701</v>
      </c>
      <c r="N715" s="6">
        <f t="shared" si="71"/>
        <v>8.8757240158548587</v>
      </c>
      <c r="O715" s="7">
        <v>1.15153868706378E-6</v>
      </c>
      <c r="P715" s="5">
        <v>714</v>
      </c>
      <c r="Q715">
        <v>0.9</v>
      </c>
      <c r="R715" s="5">
        <v>1134</v>
      </c>
      <c r="S715">
        <v>0.84199999999999997</v>
      </c>
      <c r="T715" s="5">
        <v>3881</v>
      </c>
      <c r="U715">
        <v>0.45900000000000002</v>
      </c>
    </row>
    <row r="716" spans="1:21" x14ac:dyDescent="0.2">
      <c r="A716" t="s">
        <v>8136</v>
      </c>
      <c r="B716" t="s">
        <v>8137</v>
      </c>
      <c r="C716">
        <v>1074</v>
      </c>
      <c r="D716">
        <v>-0.604633954888812</v>
      </c>
      <c r="E716">
        <v>-0.40711045193102902</v>
      </c>
      <c r="F716">
        <v>-0.19752350295778201</v>
      </c>
      <c r="G716" s="3">
        <f t="shared" si="66"/>
        <v>0.604633954888812</v>
      </c>
      <c r="H716" s="6">
        <f t="shared" si="67"/>
        <v>1.5205928946934553</v>
      </c>
      <c r="I716">
        <v>0.14990160372071301</v>
      </c>
      <c r="J716" s="3">
        <f t="shared" si="68"/>
        <v>0.40711045193102902</v>
      </c>
      <c r="K716" s="6">
        <f t="shared" si="69"/>
        <v>1.3260272763243766</v>
      </c>
      <c r="L716">
        <v>0.318990183922297</v>
      </c>
      <c r="M716" s="3">
        <f t="shared" si="70"/>
        <v>0.19752350295778201</v>
      </c>
      <c r="N716" s="6">
        <f t="shared" si="71"/>
        <v>1.1467282173172149</v>
      </c>
      <c r="O716">
        <v>0.67217028022430103</v>
      </c>
      <c r="P716" s="5">
        <v>715</v>
      </c>
      <c r="Q716">
        <v>0.9</v>
      </c>
      <c r="R716" s="5">
        <v>831</v>
      </c>
      <c r="S716">
        <v>0.88400000000000001</v>
      </c>
      <c r="T716" s="5">
        <v>711</v>
      </c>
      <c r="U716">
        <v>0.90100000000000002</v>
      </c>
    </row>
    <row r="717" spans="1:21" x14ac:dyDescent="0.2">
      <c r="A717" t="s">
        <v>8042</v>
      </c>
      <c r="B717" t="s">
        <v>598</v>
      </c>
      <c r="C717">
        <v>2379</v>
      </c>
      <c r="D717">
        <v>0.88780741588919698</v>
      </c>
      <c r="E717">
        <v>1.2384347185468401</v>
      </c>
      <c r="F717">
        <v>-0.35062730265764103</v>
      </c>
      <c r="G717" s="3">
        <f t="shared" si="66"/>
        <v>-0.88780741588919698</v>
      </c>
      <c r="H717" s="6">
        <f t="shared" si="67"/>
        <v>-1.8503618363907892</v>
      </c>
      <c r="I717">
        <v>2.7516180803481699E-3</v>
      </c>
      <c r="J717" s="3">
        <f t="shared" si="68"/>
        <v>-1.2384347185468401</v>
      </c>
      <c r="K717" s="6">
        <f t="shared" si="69"/>
        <v>-2.3594240283526671</v>
      </c>
      <c r="L717" s="7">
        <v>1.1055809638876399E-5</v>
      </c>
      <c r="M717" s="3">
        <f t="shared" si="70"/>
        <v>0.35062730265764103</v>
      </c>
      <c r="N717" s="6">
        <f t="shared" si="71"/>
        <v>1.2751149434398314</v>
      </c>
      <c r="O717">
        <v>0.274565775665159</v>
      </c>
      <c r="P717" s="5">
        <v>716</v>
      </c>
      <c r="Q717">
        <v>0.9</v>
      </c>
      <c r="R717" s="5">
        <v>338</v>
      </c>
      <c r="S717">
        <v>0.95299999999999996</v>
      </c>
      <c r="T717" s="5">
        <v>775</v>
      </c>
      <c r="U717">
        <v>0.89200000000000002</v>
      </c>
    </row>
    <row r="718" spans="1:21" x14ac:dyDescent="0.2">
      <c r="A718" t="s">
        <v>6289</v>
      </c>
      <c r="B718" t="s">
        <v>18</v>
      </c>
      <c r="C718">
        <v>1248</v>
      </c>
      <c r="D718">
        <v>-0.74587867192903501</v>
      </c>
      <c r="E718">
        <v>1.37996928783864</v>
      </c>
      <c r="F718">
        <v>-2.12584795976767</v>
      </c>
      <c r="G718" s="3">
        <f t="shared" si="66"/>
        <v>0.74587867192903501</v>
      </c>
      <c r="H718" s="6">
        <f t="shared" si="67"/>
        <v>1.6769953306454046</v>
      </c>
      <c r="I718">
        <v>1.2303570718788299E-2</v>
      </c>
      <c r="J718" s="3">
        <f t="shared" si="68"/>
        <v>-1.37996928783864</v>
      </c>
      <c r="K718" s="6">
        <f t="shared" si="69"/>
        <v>-2.6026283054176953</v>
      </c>
      <c r="L718" s="7">
        <v>7.9767775341941798E-7</v>
      </c>
      <c r="M718" s="3">
        <f t="shared" si="70"/>
        <v>2.12584795976767</v>
      </c>
      <c r="N718" s="6">
        <f t="shared" si="71"/>
        <v>4.3645955155910228</v>
      </c>
      <c r="O718" s="7">
        <v>3.6601494107211598E-14</v>
      </c>
      <c r="P718" s="5">
        <v>717</v>
      </c>
      <c r="Q718">
        <v>0.9</v>
      </c>
      <c r="R718" s="5">
        <v>922</v>
      </c>
      <c r="S718">
        <v>0.871</v>
      </c>
      <c r="T718" s="5">
        <v>2064</v>
      </c>
      <c r="U718">
        <v>0.71199999999999997</v>
      </c>
    </row>
    <row r="719" spans="1:21" x14ac:dyDescent="0.2">
      <c r="A719" t="s">
        <v>7485</v>
      </c>
      <c r="B719" t="s">
        <v>18</v>
      </c>
      <c r="C719">
        <v>1521</v>
      </c>
      <c r="D719">
        <v>-2.5189733587426701</v>
      </c>
      <c r="E719">
        <v>-1.5649637757416299</v>
      </c>
      <c r="F719">
        <v>-0.95400958300104299</v>
      </c>
      <c r="G719" s="3">
        <f t="shared" si="66"/>
        <v>2.5189733587426701</v>
      </c>
      <c r="H719" s="6">
        <f t="shared" si="67"/>
        <v>5.7317407563996872</v>
      </c>
      <c r="I719" s="7">
        <v>1.9142354043409698E-9</v>
      </c>
      <c r="J719" s="3">
        <f t="shared" si="68"/>
        <v>1.5649637757416299</v>
      </c>
      <c r="K719" s="6">
        <f t="shared" si="69"/>
        <v>2.9587007283101219</v>
      </c>
      <c r="L719">
        <v>1.63543467551697E-4</v>
      </c>
      <c r="M719" s="3">
        <f t="shared" si="70"/>
        <v>0.95400958300104299</v>
      </c>
      <c r="N719" s="6">
        <f t="shared" si="71"/>
        <v>1.9372492464533289</v>
      </c>
      <c r="O719">
        <v>3.0964983372099901E-2</v>
      </c>
      <c r="P719" s="5">
        <v>718</v>
      </c>
      <c r="Q719">
        <v>0.9</v>
      </c>
      <c r="R719" s="5">
        <v>2569</v>
      </c>
      <c r="S719">
        <v>0.64200000000000002</v>
      </c>
      <c r="T719" s="5">
        <v>1168</v>
      </c>
      <c r="U719">
        <v>0.83699999999999997</v>
      </c>
    </row>
    <row r="720" spans="1:21" x14ac:dyDescent="0.2">
      <c r="A720" t="s">
        <v>7386</v>
      </c>
      <c r="B720" t="s">
        <v>7387</v>
      </c>
      <c r="C720">
        <v>5781</v>
      </c>
      <c r="D720">
        <v>0.38454470615085901</v>
      </c>
      <c r="E720">
        <v>1.4890636135283699</v>
      </c>
      <c r="F720">
        <v>-1.1045189073775099</v>
      </c>
      <c r="G720" s="3">
        <f t="shared" si="66"/>
        <v>-0.38454470615085901</v>
      </c>
      <c r="H720" s="6">
        <f t="shared" si="67"/>
        <v>-1.3054477415032535</v>
      </c>
      <c r="I720">
        <v>0.16248838679278901</v>
      </c>
      <c r="J720" s="3">
        <f t="shared" si="68"/>
        <v>-1.4890636135283699</v>
      </c>
      <c r="K720" s="6">
        <f t="shared" si="69"/>
        <v>-2.8070672228741813</v>
      </c>
      <c r="L720" s="7">
        <v>1.1131856138233E-9</v>
      </c>
      <c r="M720" s="3">
        <f t="shared" si="70"/>
        <v>1.1045189073775099</v>
      </c>
      <c r="N720" s="6">
        <f t="shared" si="71"/>
        <v>2.1502716145816581</v>
      </c>
      <c r="O720" s="7">
        <v>1.17646433806359E-5</v>
      </c>
      <c r="P720" s="5">
        <v>719</v>
      </c>
      <c r="Q720">
        <v>0.9</v>
      </c>
      <c r="R720" s="5">
        <v>474</v>
      </c>
      <c r="S720">
        <v>0.93400000000000005</v>
      </c>
      <c r="T720" s="5">
        <v>1239</v>
      </c>
      <c r="U720">
        <v>0.82699999999999996</v>
      </c>
    </row>
    <row r="721" spans="1:21" x14ac:dyDescent="0.2">
      <c r="A721" t="s">
        <v>8239</v>
      </c>
      <c r="B721" t="s">
        <v>18</v>
      </c>
      <c r="C721">
        <v>1083</v>
      </c>
      <c r="D721">
        <v>-2.6434143075390102</v>
      </c>
      <c r="E721">
        <v>-2.7589294014863701</v>
      </c>
      <c r="F721">
        <v>0.115515093947356</v>
      </c>
      <c r="G721" s="3">
        <f t="shared" si="66"/>
        <v>2.6434143075390102</v>
      </c>
      <c r="H721" s="6">
        <f t="shared" si="67"/>
        <v>6.2480859842249528</v>
      </c>
      <c r="I721" s="7">
        <v>6.6532358187929096E-14</v>
      </c>
      <c r="J721" s="3">
        <f t="shared" si="68"/>
        <v>2.7589294014863701</v>
      </c>
      <c r="K721" s="6">
        <f t="shared" si="69"/>
        <v>6.7689375256521558</v>
      </c>
      <c r="L721" s="7">
        <v>1.40201623371932E-15</v>
      </c>
      <c r="M721" s="3">
        <f t="shared" si="70"/>
        <v>-0.115515093947356</v>
      </c>
      <c r="N721" s="6">
        <f t="shared" si="71"/>
        <v>-1.0833617755488993</v>
      </c>
      <c r="O721">
        <v>0.79850670722009098</v>
      </c>
      <c r="P721" s="5">
        <v>720</v>
      </c>
      <c r="Q721">
        <v>0.89900000000000002</v>
      </c>
      <c r="R721" s="5">
        <v>2756</v>
      </c>
      <c r="S721">
        <v>0.61599999999999999</v>
      </c>
      <c r="T721" s="5">
        <v>639</v>
      </c>
      <c r="U721">
        <v>0.91100000000000003</v>
      </c>
    </row>
    <row r="722" spans="1:21" x14ac:dyDescent="0.2">
      <c r="A722" t="s">
        <v>6407</v>
      </c>
      <c r="B722" t="s">
        <v>6408</v>
      </c>
      <c r="C722">
        <v>1149</v>
      </c>
      <c r="D722">
        <v>-1.6298476277245</v>
      </c>
      <c r="E722">
        <v>0.34528092798666499</v>
      </c>
      <c r="F722">
        <v>-1.97512855571117</v>
      </c>
      <c r="G722" s="3">
        <f t="shared" si="66"/>
        <v>1.6298476277245</v>
      </c>
      <c r="H722" s="6">
        <f t="shared" si="67"/>
        <v>3.0948031078194962</v>
      </c>
      <c r="I722" s="7">
        <v>1.9154540190498801E-5</v>
      </c>
      <c r="J722" s="3">
        <f t="shared" si="68"/>
        <v>-0.34528092798666499</v>
      </c>
      <c r="K722" s="6">
        <f t="shared" si="69"/>
        <v>-1.2703983360620965</v>
      </c>
      <c r="L722">
        <v>0.39109087257479702</v>
      </c>
      <c r="M722" s="3">
        <f t="shared" si="70"/>
        <v>1.97512855571117</v>
      </c>
      <c r="N722" s="6">
        <f t="shared" si="71"/>
        <v>3.9316327186137072</v>
      </c>
      <c r="O722" s="7">
        <v>1.18666834296432E-7</v>
      </c>
      <c r="P722" s="5">
        <v>721</v>
      </c>
      <c r="Q722">
        <v>0.89900000000000002</v>
      </c>
      <c r="R722" s="5">
        <v>1561</v>
      </c>
      <c r="S722">
        <v>0.78200000000000003</v>
      </c>
      <c r="T722" s="5">
        <v>1977</v>
      </c>
      <c r="U722">
        <v>0.72399999999999998</v>
      </c>
    </row>
    <row r="723" spans="1:21" x14ac:dyDescent="0.2">
      <c r="A723" t="s">
        <v>8706</v>
      </c>
      <c r="B723" t="s">
        <v>18</v>
      </c>
      <c r="C723">
        <v>1845</v>
      </c>
      <c r="D723">
        <v>-0.622018308678985</v>
      </c>
      <c r="E723">
        <v>-1.7533857054236199</v>
      </c>
      <c r="F723">
        <v>1.13136739674463</v>
      </c>
      <c r="G723" s="3">
        <f t="shared" si="66"/>
        <v>0.622018308678985</v>
      </c>
      <c r="H723" s="6">
        <f t="shared" si="67"/>
        <v>1.5390267512240079</v>
      </c>
      <c r="I723">
        <v>0.235862343674487</v>
      </c>
      <c r="J723" s="3">
        <f t="shared" si="68"/>
        <v>1.7533857054236199</v>
      </c>
      <c r="K723" s="6">
        <f t="shared" si="69"/>
        <v>3.3714885671145161</v>
      </c>
      <c r="L723">
        <v>1.65250924589173E-4</v>
      </c>
      <c r="M723" s="3">
        <f t="shared" si="70"/>
        <v>-1.13136739674463</v>
      </c>
      <c r="N723" s="6">
        <f t="shared" si="71"/>
        <v>-2.1906627447723808</v>
      </c>
      <c r="O723">
        <v>2.2120365666687101E-2</v>
      </c>
      <c r="P723" s="5">
        <v>722</v>
      </c>
      <c r="Q723">
        <v>0.89900000000000002</v>
      </c>
      <c r="R723" s="5">
        <v>892</v>
      </c>
      <c r="S723">
        <v>0.875</v>
      </c>
      <c r="T723" s="5">
        <v>324</v>
      </c>
      <c r="U723">
        <v>0.95499999999999996</v>
      </c>
    </row>
    <row r="724" spans="1:21" x14ac:dyDescent="0.2">
      <c r="A724" t="s">
        <v>8887</v>
      </c>
      <c r="B724" t="s">
        <v>18</v>
      </c>
      <c r="C724">
        <v>384</v>
      </c>
      <c r="D724">
        <v>-1.1201328668608601</v>
      </c>
      <c r="E724">
        <v>-3.2217497826866102</v>
      </c>
      <c r="F724">
        <v>2.1016169158257498</v>
      </c>
      <c r="G724" s="3">
        <f t="shared" si="66"/>
        <v>1.1201328668608601</v>
      </c>
      <c r="H724" s="6">
        <f t="shared" si="67"/>
        <v>2.1736699027678812</v>
      </c>
      <c r="I724">
        <v>8.7903681961129E-3</v>
      </c>
      <c r="J724" s="3">
        <f t="shared" si="68"/>
        <v>3.2217497826866102</v>
      </c>
      <c r="K724" s="6">
        <f t="shared" si="69"/>
        <v>9.3291767895836983</v>
      </c>
      <c r="L724" s="7">
        <v>4.37006559593679E-16</v>
      </c>
      <c r="M724" s="3">
        <f t="shared" si="70"/>
        <v>-2.1016169158257498</v>
      </c>
      <c r="N724" s="6">
        <f t="shared" si="71"/>
        <v>-4.2919013497423073</v>
      </c>
      <c r="O724" s="7">
        <v>2.6037412355397497E-7</v>
      </c>
      <c r="P724" s="5">
        <v>723</v>
      </c>
      <c r="Q724">
        <v>0.89900000000000002</v>
      </c>
      <c r="R724" s="5">
        <v>1200</v>
      </c>
      <c r="S724">
        <v>0.83299999999999996</v>
      </c>
      <c r="T724" s="5">
        <v>190</v>
      </c>
      <c r="U724">
        <v>0.97299999999999998</v>
      </c>
    </row>
    <row r="725" spans="1:21" x14ac:dyDescent="0.2">
      <c r="A725" t="s">
        <v>8549</v>
      </c>
      <c r="B725" t="s">
        <v>18</v>
      </c>
      <c r="C725">
        <v>318</v>
      </c>
      <c r="D725">
        <v>-2.53449744883011</v>
      </c>
      <c r="E725">
        <v>-3.2850613950042198</v>
      </c>
      <c r="F725">
        <v>0.75056394617410904</v>
      </c>
      <c r="G725" s="3">
        <f t="shared" si="66"/>
        <v>2.53449744883011</v>
      </c>
      <c r="H725" s="6">
        <f t="shared" si="67"/>
        <v>5.7937500606080521</v>
      </c>
      <c r="I725" s="7">
        <v>1.15278024442641E-17</v>
      </c>
      <c r="J725" s="3">
        <f t="shared" si="68"/>
        <v>3.2850613950042198</v>
      </c>
      <c r="K725" s="6">
        <f t="shared" si="69"/>
        <v>9.7476969213630849</v>
      </c>
      <c r="L725" s="7">
        <v>7.4901014683799698E-30</v>
      </c>
      <c r="M725" s="3">
        <f t="shared" si="70"/>
        <v>-0.75056394617410904</v>
      </c>
      <c r="N725" s="6">
        <f t="shared" si="71"/>
        <v>-1.682450367964279</v>
      </c>
      <c r="O725">
        <v>1.6474179589264001E-2</v>
      </c>
      <c r="P725" s="5">
        <v>724</v>
      </c>
      <c r="Q725">
        <v>0.89900000000000002</v>
      </c>
      <c r="R725" s="5">
        <v>2575</v>
      </c>
      <c r="S725">
        <v>0.64100000000000001</v>
      </c>
      <c r="T725" s="5">
        <v>424</v>
      </c>
      <c r="U725">
        <v>0.94099999999999995</v>
      </c>
    </row>
    <row r="726" spans="1:21" x14ac:dyDescent="0.2">
      <c r="A726" t="s">
        <v>7013</v>
      </c>
      <c r="B726" t="s">
        <v>18</v>
      </c>
      <c r="C726">
        <v>1095</v>
      </c>
      <c r="D726">
        <v>-1.23312509714064</v>
      </c>
      <c r="E726">
        <v>0.196353903313809</v>
      </c>
      <c r="F726">
        <v>-1.42947900045445</v>
      </c>
      <c r="G726" s="3">
        <f t="shared" si="66"/>
        <v>1.23312509714064</v>
      </c>
      <c r="H726" s="6">
        <f t="shared" si="67"/>
        <v>2.3507564838139623</v>
      </c>
      <c r="I726">
        <v>8.8155919715634905E-4</v>
      </c>
      <c r="J726" s="3">
        <f t="shared" si="68"/>
        <v>-0.196353903313809</v>
      </c>
      <c r="K726" s="6">
        <f t="shared" si="69"/>
        <v>-1.1457989361040728</v>
      </c>
      <c r="L726">
        <v>0.62441939460880203</v>
      </c>
      <c r="M726" s="3">
        <f t="shared" si="70"/>
        <v>1.42947900045445</v>
      </c>
      <c r="N726" s="6">
        <f t="shared" si="71"/>
        <v>2.6934942781937901</v>
      </c>
      <c r="O726" s="7">
        <v>9.0239702555891001E-5</v>
      </c>
      <c r="P726" s="5">
        <v>725</v>
      </c>
      <c r="Q726">
        <v>0.89900000000000002</v>
      </c>
      <c r="R726" s="5">
        <v>1302</v>
      </c>
      <c r="S726">
        <v>0.81799999999999995</v>
      </c>
      <c r="T726" s="5">
        <v>1517</v>
      </c>
      <c r="U726">
        <v>0.78800000000000003</v>
      </c>
    </row>
    <row r="727" spans="1:21" x14ac:dyDescent="0.2">
      <c r="A727" t="s">
        <v>8744</v>
      </c>
      <c r="B727" t="s">
        <v>8745</v>
      </c>
      <c r="C727">
        <v>1080</v>
      </c>
      <c r="D727">
        <v>-2.43840392623127</v>
      </c>
      <c r="E727">
        <v>-3.71181652112011</v>
      </c>
      <c r="F727">
        <v>1.27341259488884</v>
      </c>
      <c r="G727" s="3">
        <f t="shared" si="66"/>
        <v>2.43840392623127</v>
      </c>
      <c r="H727" s="6">
        <f t="shared" si="67"/>
        <v>5.4204173077284539</v>
      </c>
      <c r="I727" s="7">
        <v>1.0112424334592401E-5</v>
      </c>
      <c r="J727" s="3">
        <f t="shared" si="68"/>
        <v>3.71181652112011</v>
      </c>
      <c r="K727" s="6">
        <f t="shared" si="69"/>
        <v>13.102920658270385</v>
      </c>
      <c r="L727" s="7">
        <v>2.1150963487973E-12</v>
      </c>
      <c r="M727" s="3">
        <f t="shared" si="70"/>
        <v>-1.27341259488884</v>
      </c>
      <c r="N727" s="6">
        <f t="shared" si="71"/>
        <v>-2.4173269168018092</v>
      </c>
      <c r="O727">
        <v>2.60027129156108E-2</v>
      </c>
      <c r="P727" s="5">
        <v>726</v>
      </c>
      <c r="Q727">
        <v>0.89900000000000002</v>
      </c>
      <c r="R727" s="5">
        <v>2488</v>
      </c>
      <c r="S727">
        <v>0.65300000000000002</v>
      </c>
      <c r="T727" s="5">
        <v>291</v>
      </c>
      <c r="U727">
        <v>0.95899999999999996</v>
      </c>
    </row>
    <row r="728" spans="1:21" x14ac:dyDescent="0.2">
      <c r="A728" t="s">
        <v>8926</v>
      </c>
      <c r="B728" t="s">
        <v>3373</v>
      </c>
      <c r="C728">
        <v>1194</v>
      </c>
      <c r="D728">
        <v>-0.94671105278996803</v>
      </c>
      <c r="E728">
        <v>-3.44929276498952</v>
      </c>
      <c r="F728">
        <v>2.5025817121995502</v>
      </c>
      <c r="G728" s="3">
        <f t="shared" si="66"/>
        <v>0.94671105278996803</v>
      </c>
      <c r="H728" s="6">
        <f t="shared" si="67"/>
        <v>1.9274735367457312</v>
      </c>
      <c r="I728">
        <v>5.6165980787838403E-2</v>
      </c>
      <c r="J728" s="3">
        <f t="shared" si="68"/>
        <v>3.44929276498952</v>
      </c>
      <c r="K728" s="6">
        <f t="shared" si="69"/>
        <v>10.922966107260457</v>
      </c>
      <c r="L728" s="7">
        <v>1.94161633014329E-14</v>
      </c>
      <c r="M728" s="3">
        <f t="shared" si="70"/>
        <v>-2.5025817121995502</v>
      </c>
      <c r="N728" s="6">
        <f t="shared" si="71"/>
        <v>-5.6669862900957586</v>
      </c>
      <c r="O728" s="7">
        <v>6.1169531127062106E-8</v>
      </c>
      <c r="P728" s="5">
        <v>727</v>
      </c>
      <c r="Q728">
        <v>0.89800000000000002</v>
      </c>
      <c r="R728" s="5">
        <v>1135</v>
      </c>
      <c r="S728">
        <v>0.84199999999999997</v>
      </c>
      <c r="T728" s="5">
        <v>165</v>
      </c>
      <c r="U728">
        <v>0.97699999999999998</v>
      </c>
    </row>
    <row r="729" spans="1:21" x14ac:dyDescent="0.2">
      <c r="A729" t="s">
        <v>8418</v>
      </c>
      <c r="B729" t="s">
        <v>8419</v>
      </c>
      <c r="C729">
        <v>567</v>
      </c>
      <c r="D729">
        <v>-2.8831296803847999</v>
      </c>
      <c r="E729">
        <v>-3.3096968444576298</v>
      </c>
      <c r="F729">
        <v>0.42656716407283402</v>
      </c>
      <c r="G729" s="3">
        <f t="shared" si="66"/>
        <v>2.8831296803847999</v>
      </c>
      <c r="H729" s="6">
        <f t="shared" si="67"/>
        <v>7.377488058142359</v>
      </c>
      <c r="I729" s="7">
        <v>6.3933315245150695E-14</v>
      </c>
      <c r="J729" s="3">
        <f t="shared" si="68"/>
        <v>3.3096968444576298</v>
      </c>
      <c r="K729" s="6">
        <f t="shared" si="69"/>
        <v>9.915577806244265</v>
      </c>
      <c r="L729" s="7">
        <v>1.2365932368251699E-18</v>
      </c>
      <c r="M729" s="3">
        <f t="shared" si="70"/>
        <v>-0.42656716407283402</v>
      </c>
      <c r="N729" s="6">
        <f t="shared" si="71"/>
        <v>-1.344031698607862</v>
      </c>
      <c r="O729">
        <v>0.32959391784427799</v>
      </c>
      <c r="P729" s="5">
        <v>728</v>
      </c>
      <c r="Q729">
        <v>0.89800000000000002</v>
      </c>
      <c r="R729" s="5">
        <v>3048</v>
      </c>
      <c r="S729">
        <v>0.57499999999999996</v>
      </c>
      <c r="T729" s="5">
        <v>510</v>
      </c>
      <c r="U729">
        <v>0.92900000000000005</v>
      </c>
    </row>
    <row r="730" spans="1:21" x14ac:dyDescent="0.2">
      <c r="A730" t="s">
        <v>4977</v>
      </c>
      <c r="B730" t="s">
        <v>2736</v>
      </c>
      <c r="C730">
        <v>1089</v>
      </c>
      <c r="D730">
        <v>-0.80337236514694299</v>
      </c>
      <c r="E730">
        <v>2.1095683376226</v>
      </c>
      <c r="F730">
        <v>-2.9129407027695402</v>
      </c>
      <c r="G730" s="3">
        <f t="shared" si="66"/>
        <v>0.80337236514694299</v>
      </c>
      <c r="H730" s="6">
        <f t="shared" si="67"/>
        <v>1.7451757900101772</v>
      </c>
      <c r="I730">
        <v>0.101072828239295</v>
      </c>
      <c r="J730" s="3">
        <f t="shared" si="68"/>
        <v>-2.1095683376226</v>
      </c>
      <c r="K730" s="6">
        <f t="shared" si="69"/>
        <v>-4.3156214948771927</v>
      </c>
      <c r="L730" s="7">
        <v>2.1848206533103301E-6</v>
      </c>
      <c r="M730" s="3">
        <f t="shared" si="70"/>
        <v>2.9129407027695402</v>
      </c>
      <c r="N730" s="6">
        <f t="shared" si="71"/>
        <v>7.531518151707191</v>
      </c>
      <c r="O730" s="7">
        <v>8.3167010850020997E-11</v>
      </c>
      <c r="P730" s="5">
        <v>729</v>
      </c>
      <c r="Q730">
        <v>0.89800000000000002</v>
      </c>
      <c r="R730" s="5">
        <v>952</v>
      </c>
      <c r="S730">
        <v>0.86699999999999999</v>
      </c>
      <c r="T730" s="5">
        <v>3069</v>
      </c>
      <c r="U730">
        <v>0.57199999999999995</v>
      </c>
    </row>
    <row r="731" spans="1:21" x14ac:dyDescent="0.2">
      <c r="A731" t="s">
        <v>6817</v>
      </c>
      <c r="B731" t="s">
        <v>951</v>
      </c>
      <c r="C731">
        <v>885</v>
      </c>
      <c r="D731">
        <v>-2.0298549468214602</v>
      </c>
      <c r="E731">
        <v>-0.52482253882172702</v>
      </c>
      <c r="F731">
        <v>-1.5050324079997299</v>
      </c>
      <c r="G731" s="3">
        <f t="shared" si="66"/>
        <v>2.0298549468214602</v>
      </c>
      <c r="H731" s="6">
        <f t="shared" si="67"/>
        <v>4.0836379001582523</v>
      </c>
      <c r="I731" s="7">
        <v>1.1177553637558001E-5</v>
      </c>
      <c r="J731" s="3">
        <f t="shared" si="68"/>
        <v>0.52482253882172702</v>
      </c>
      <c r="K731" s="6">
        <f t="shared" si="69"/>
        <v>1.4387565924030501</v>
      </c>
      <c r="L731">
        <v>0.27513734909673598</v>
      </c>
      <c r="M731" s="3">
        <f t="shared" si="70"/>
        <v>1.5050324079997299</v>
      </c>
      <c r="N731" s="6">
        <f t="shared" si="71"/>
        <v>2.8383104701106121</v>
      </c>
      <c r="O731">
        <v>1.22387598102324E-3</v>
      </c>
      <c r="P731" s="5">
        <v>730</v>
      </c>
      <c r="Q731">
        <v>0.89800000000000002</v>
      </c>
      <c r="R731" s="5">
        <v>2045</v>
      </c>
      <c r="S731">
        <v>0.71499999999999997</v>
      </c>
      <c r="T731" s="5">
        <v>1669</v>
      </c>
      <c r="U731">
        <v>0.76700000000000002</v>
      </c>
    </row>
    <row r="732" spans="1:21" x14ac:dyDescent="0.2">
      <c r="A732" t="s">
        <v>8250</v>
      </c>
      <c r="B732" t="s">
        <v>8251</v>
      </c>
      <c r="C732">
        <v>372</v>
      </c>
      <c r="D732">
        <v>-1.5386745492574001</v>
      </c>
      <c r="E732">
        <v>-1.6150098813123499</v>
      </c>
      <c r="F732">
        <v>7.6335332054948704E-2</v>
      </c>
      <c r="G732" s="3">
        <f t="shared" si="66"/>
        <v>1.5386745492574001</v>
      </c>
      <c r="H732" s="6">
        <f t="shared" si="67"/>
        <v>2.9052746380662469</v>
      </c>
      <c r="I732">
        <v>3.88562976288748E-3</v>
      </c>
      <c r="J732" s="3">
        <f t="shared" si="68"/>
        <v>1.6150098813123499</v>
      </c>
      <c r="K732" s="6">
        <f t="shared" si="69"/>
        <v>3.0631369741663073</v>
      </c>
      <c r="L732">
        <v>1.61645171523482E-3</v>
      </c>
      <c r="M732" s="3">
        <f t="shared" si="70"/>
        <v>-7.6335332054948704E-2</v>
      </c>
      <c r="N732" s="6">
        <f t="shared" si="71"/>
        <v>-1.0543364589466597</v>
      </c>
      <c r="O732">
        <v>0.91183372057550205</v>
      </c>
      <c r="P732" s="5">
        <v>731</v>
      </c>
      <c r="Q732">
        <v>0.89800000000000002</v>
      </c>
      <c r="R732" s="5">
        <v>1585</v>
      </c>
      <c r="S732">
        <v>0.77900000000000003</v>
      </c>
      <c r="T732" s="5">
        <v>630</v>
      </c>
      <c r="U732">
        <v>0.91200000000000003</v>
      </c>
    </row>
    <row r="733" spans="1:21" x14ac:dyDescent="0.2">
      <c r="A733" t="s">
        <v>8203</v>
      </c>
      <c r="B733" t="s">
        <v>8024</v>
      </c>
      <c r="C733">
        <v>852</v>
      </c>
      <c r="D733">
        <v>7.0735865918730096E-3</v>
      </c>
      <c r="E733">
        <v>3.5288243240641698E-2</v>
      </c>
      <c r="F733">
        <v>-2.82146566487687E-2</v>
      </c>
      <c r="G733" s="3">
        <f t="shared" si="66"/>
        <v>-7.0735865918730096E-3</v>
      </c>
      <c r="H733" s="6">
        <f t="shared" si="67"/>
        <v>-1.0049150761553136</v>
      </c>
      <c r="I733">
        <v>0.99123403456709802</v>
      </c>
      <c r="J733" s="3">
        <f t="shared" si="68"/>
        <v>-3.5288243240641698E-2</v>
      </c>
      <c r="K733" s="6">
        <f t="shared" si="69"/>
        <v>-1.0247615448030802</v>
      </c>
      <c r="L733">
        <v>0.93409657365425403</v>
      </c>
      <c r="M733" s="3">
        <f t="shared" si="70"/>
        <v>2.82146566487687E-2</v>
      </c>
      <c r="N733" s="6">
        <f t="shared" si="71"/>
        <v>1.0197493988484052</v>
      </c>
      <c r="O733">
        <v>0.95560496484337498</v>
      </c>
      <c r="P733" s="5">
        <v>732</v>
      </c>
      <c r="Q733">
        <v>0.89800000000000002</v>
      </c>
      <c r="R733" s="5">
        <v>584</v>
      </c>
      <c r="S733">
        <v>0.91800000000000004</v>
      </c>
      <c r="T733" s="5">
        <v>662</v>
      </c>
      <c r="U733">
        <v>0.90700000000000003</v>
      </c>
    </row>
    <row r="734" spans="1:21" x14ac:dyDescent="0.2">
      <c r="A734" t="s">
        <v>8337</v>
      </c>
      <c r="B734" t="s">
        <v>8338</v>
      </c>
      <c r="C734">
        <v>798</v>
      </c>
      <c r="D734">
        <v>-0.135689385289185</v>
      </c>
      <c r="E734">
        <v>-0.41637351332473499</v>
      </c>
      <c r="F734">
        <v>0.28068412803554998</v>
      </c>
      <c r="G734" s="3">
        <f t="shared" si="66"/>
        <v>0.135689385289185</v>
      </c>
      <c r="H734" s="6">
        <f t="shared" si="67"/>
        <v>1.0986176578504205</v>
      </c>
      <c r="I734">
        <v>0.75137547100345903</v>
      </c>
      <c r="J734" s="3">
        <f t="shared" si="68"/>
        <v>0.41637351332473499</v>
      </c>
      <c r="K734" s="6">
        <f t="shared" si="69"/>
        <v>1.3345686443864484</v>
      </c>
      <c r="L734">
        <v>0.24722985669505701</v>
      </c>
      <c r="M734" s="3">
        <f t="shared" si="70"/>
        <v>-0.28068412803554998</v>
      </c>
      <c r="N734" s="6">
        <f t="shared" si="71"/>
        <v>-1.2147707938699026</v>
      </c>
      <c r="O734">
        <v>0.48172951686118698</v>
      </c>
      <c r="P734" s="5">
        <v>733</v>
      </c>
      <c r="Q734">
        <v>0.89800000000000002</v>
      </c>
      <c r="R734" s="5">
        <v>634</v>
      </c>
      <c r="S734">
        <v>0.91100000000000003</v>
      </c>
      <c r="T734" s="5">
        <v>563</v>
      </c>
      <c r="U734">
        <v>0.92100000000000004</v>
      </c>
    </row>
    <row r="735" spans="1:21" x14ac:dyDescent="0.2">
      <c r="A735" t="s">
        <v>7915</v>
      </c>
      <c r="B735" t="s">
        <v>7916</v>
      </c>
      <c r="C735">
        <v>561</v>
      </c>
      <c r="D735">
        <v>-0.16230926972359899</v>
      </c>
      <c r="E735">
        <v>0.31574075644831701</v>
      </c>
      <c r="F735">
        <v>-0.478050026171915</v>
      </c>
      <c r="G735" s="3">
        <f t="shared" si="66"/>
        <v>0.16230926972359899</v>
      </c>
      <c r="H735" s="6">
        <f t="shared" si="67"/>
        <v>1.1190769712245938</v>
      </c>
      <c r="I735">
        <v>0.72849607798555904</v>
      </c>
      <c r="J735" s="3">
        <f t="shared" si="68"/>
        <v>-0.31574075644831701</v>
      </c>
      <c r="K735" s="6">
        <f t="shared" si="69"/>
        <v>-1.2446505591270702</v>
      </c>
      <c r="L735">
        <v>0.43840724219336502</v>
      </c>
      <c r="M735" s="3">
        <f t="shared" si="70"/>
        <v>0.478050026171915</v>
      </c>
      <c r="N735" s="6">
        <f t="shared" si="71"/>
        <v>1.392859777940918</v>
      </c>
      <c r="O735">
        <v>0.25516317896762403</v>
      </c>
      <c r="P735" s="5">
        <v>734</v>
      </c>
      <c r="Q735">
        <v>0.89700000000000002</v>
      </c>
      <c r="R735" s="5">
        <v>633</v>
      </c>
      <c r="S735">
        <v>0.91100000000000003</v>
      </c>
      <c r="T735" s="5">
        <v>859</v>
      </c>
      <c r="U735">
        <v>0.88</v>
      </c>
    </row>
    <row r="736" spans="1:21" x14ac:dyDescent="0.2">
      <c r="A736" t="s">
        <v>8197</v>
      </c>
      <c r="B736" t="s">
        <v>18</v>
      </c>
      <c r="C736">
        <v>837</v>
      </c>
      <c r="D736">
        <v>-1.23619085285452</v>
      </c>
      <c r="E736">
        <v>-1.17978084404523</v>
      </c>
      <c r="F736">
        <v>-5.6410008809296898E-2</v>
      </c>
      <c r="G736" s="3">
        <f t="shared" si="66"/>
        <v>1.23619085285452</v>
      </c>
      <c r="H736" s="6">
        <f t="shared" si="67"/>
        <v>2.3557571996197018</v>
      </c>
      <c r="I736" s="7">
        <v>8.1433221627629895E-5</v>
      </c>
      <c r="J736" s="3">
        <f t="shared" si="68"/>
        <v>1.17978084404523</v>
      </c>
      <c r="K736" s="6">
        <f t="shared" si="69"/>
        <v>2.2654236099952123</v>
      </c>
      <c r="L736">
        <v>1.0100116140663899E-4</v>
      </c>
      <c r="M736" s="3">
        <f t="shared" si="70"/>
        <v>5.6410008809296898E-2</v>
      </c>
      <c r="N736" s="6">
        <f t="shared" si="71"/>
        <v>1.039874921946581</v>
      </c>
      <c r="O736">
        <v>0.89047785964607995</v>
      </c>
      <c r="P736" s="5">
        <v>735</v>
      </c>
      <c r="Q736">
        <v>0.89700000000000002</v>
      </c>
      <c r="R736" s="5">
        <v>1289</v>
      </c>
      <c r="S736">
        <v>0.82</v>
      </c>
      <c r="T736" s="5">
        <v>676</v>
      </c>
      <c r="U736">
        <v>0.90600000000000003</v>
      </c>
    </row>
    <row r="737" spans="1:22" x14ac:dyDescent="0.2">
      <c r="A737" t="s">
        <v>8410</v>
      </c>
      <c r="B737" t="s">
        <v>7665</v>
      </c>
      <c r="C737">
        <v>603</v>
      </c>
      <c r="D737">
        <v>-1.4889475008494699</v>
      </c>
      <c r="E737">
        <v>-1.8705895203927201</v>
      </c>
      <c r="F737">
        <v>0.381642019543245</v>
      </c>
      <c r="G737" s="3">
        <f t="shared" si="66"/>
        <v>1.4889475008494699</v>
      </c>
      <c r="H737" s="6">
        <f t="shared" si="67"/>
        <v>2.8068413102800234</v>
      </c>
      <c r="I737" s="7">
        <v>1.11918431646746E-5</v>
      </c>
      <c r="J737" s="3">
        <f t="shared" si="68"/>
        <v>1.8705895203927201</v>
      </c>
      <c r="K737" s="6">
        <f t="shared" si="69"/>
        <v>3.6568197614364202</v>
      </c>
      <c r="L737" s="7">
        <v>9.2156107812000703E-9</v>
      </c>
      <c r="M737" s="3">
        <f t="shared" si="70"/>
        <v>-0.381642019543245</v>
      </c>
      <c r="N737" s="6">
        <f t="shared" si="71"/>
        <v>-1.3028238354777475</v>
      </c>
      <c r="O737">
        <v>0.30976990920495001</v>
      </c>
      <c r="P737" s="5">
        <v>736</v>
      </c>
      <c r="Q737">
        <v>0.89700000000000002</v>
      </c>
      <c r="R737" s="5">
        <v>1456</v>
      </c>
      <c r="S737">
        <v>0.79700000000000004</v>
      </c>
      <c r="T737" s="5">
        <v>514</v>
      </c>
      <c r="U737">
        <v>0.92800000000000005</v>
      </c>
    </row>
    <row r="738" spans="1:22" x14ac:dyDescent="0.2">
      <c r="A738" t="s">
        <v>6981</v>
      </c>
      <c r="B738" t="s">
        <v>5230</v>
      </c>
      <c r="C738">
        <v>2103</v>
      </c>
      <c r="D738">
        <v>-0.71267306649042395</v>
      </c>
      <c r="E738">
        <v>0.69935081272467603</v>
      </c>
      <c r="F738">
        <v>-1.4120238792151001</v>
      </c>
      <c r="G738" s="3">
        <f t="shared" si="66"/>
        <v>0.71267306649042395</v>
      </c>
      <c r="H738" s="6">
        <f t="shared" si="67"/>
        <v>1.6388377911772816</v>
      </c>
      <c r="I738">
        <v>5.0391641500889602E-2</v>
      </c>
      <c r="J738" s="3">
        <f t="shared" si="68"/>
        <v>-0.69935081272467603</v>
      </c>
      <c r="K738" s="6">
        <f t="shared" si="69"/>
        <v>-1.6237739587050137</v>
      </c>
      <c r="L738">
        <v>4.5245729314989901E-2</v>
      </c>
      <c r="M738" s="3">
        <f t="shared" si="70"/>
        <v>1.4120238792151001</v>
      </c>
      <c r="N738" s="6">
        <f t="shared" si="71"/>
        <v>2.6611021278553153</v>
      </c>
      <c r="O738" s="7">
        <v>4.4079884139831303E-5</v>
      </c>
      <c r="P738" s="5">
        <v>737</v>
      </c>
      <c r="Q738">
        <v>0.89700000000000002</v>
      </c>
      <c r="R738" s="5">
        <v>981</v>
      </c>
      <c r="S738">
        <v>0.86299999999999999</v>
      </c>
      <c r="T738" s="5">
        <v>1542</v>
      </c>
      <c r="U738">
        <v>0.78500000000000003</v>
      </c>
    </row>
    <row r="739" spans="1:22" x14ac:dyDescent="0.2">
      <c r="A739" t="s">
        <v>8442</v>
      </c>
      <c r="B739" t="s">
        <v>18</v>
      </c>
      <c r="C739">
        <v>1368</v>
      </c>
      <c r="D739">
        <v>-3.1763226494630498E-3</v>
      </c>
      <c r="E739">
        <v>-0.52068866171386896</v>
      </c>
      <c r="F739">
        <v>0.51751233906440597</v>
      </c>
      <c r="G739" s="3">
        <f t="shared" si="66"/>
        <v>3.1763226494630498E-3</v>
      </c>
      <c r="H739" s="6">
        <f t="shared" si="67"/>
        <v>1.0022040845200604</v>
      </c>
      <c r="I739">
        <v>0.99788864660610199</v>
      </c>
      <c r="J739" s="3">
        <f t="shared" si="68"/>
        <v>0.52068866171386896</v>
      </c>
      <c r="K739" s="6">
        <f t="shared" si="69"/>
        <v>1.4346399012371875</v>
      </c>
      <c r="L739">
        <v>0.33148478514492902</v>
      </c>
      <c r="M739" s="3">
        <f t="shared" si="70"/>
        <v>-0.51751233906440597</v>
      </c>
      <c r="N739" s="6">
        <f t="shared" si="71"/>
        <v>-1.4314847877757493</v>
      </c>
      <c r="O739">
        <v>0.365779367463545</v>
      </c>
      <c r="P739" s="5">
        <v>738</v>
      </c>
      <c r="Q739">
        <v>0.89700000000000002</v>
      </c>
      <c r="R739" s="5">
        <v>591</v>
      </c>
      <c r="S739">
        <v>0.91700000000000004</v>
      </c>
      <c r="T739" s="5">
        <v>490</v>
      </c>
      <c r="U739">
        <v>0.93100000000000005</v>
      </c>
    </row>
    <row r="740" spans="1:22" x14ac:dyDescent="0.2">
      <c r="A740" t="s">
        <v>7611</v>
      </c>
      <c r="B740" t="s">
        <v>6898</v>
      </c>
      <c r="C740">
        <v>2658</v>
      </c>
      <c r="D740">
        <v>-1.1845693614394801</v>
      </c>
      <c r="E740">
        <v>-0.30315418726617299</v>
      </c>
      <c r="F740">
        <v>-0.88141517417330995</v>
      </c>
      <c r="G740" s="3">
        <f t="shared" si="66"/>
        <v>1.1845693614394801</v>
      </c>
      <c r="H740" s="6">
        <f t="shared" si="67"/>
        <v>2.2729553773317566</v>
      </c>
      <c r="I740">
        <v>0.130346148443159</v>
      </c>
      <c r="J740" s="3">
        <f t="shared" si="68"/>
        <v>0.30315418726617299</v>
      </c>
      <c r="K740" s="6">
        <f t="shared" si="69"/>
        <v>1.2338390286540033</v>
      </c>
      <c r="L740">
        <v>0.708546059393099</v>
      </c>
      <c r="M740" s="3">
        <f t="shared" si="70"/>
        <v>0.88141517417330995</v>
      </c>
      <c r="N740" s="6">
        <f t="shared" si="71"/>
        <v>1.8421814552351541</v>
      </c>
      <c r="O740">
        <v>0.27405777372119999</v>
      </c>
      <c r="P740" s="5">
        <v>739</v>
      </c>
      <c r="Q740">
        <v>0.89700000000000002</v>
      </c>
      <c r="R740" s="5">
        <v>1264</v>
      </c>
      <c r="S740">
        <v>0.82399999999999995</v>
      </c>
      <c r="T740" s="5">
        <v>1079</v>
      </c>
      <c r="U740">
        <v>0.84899999999999998</v>
      </c>
    </row>
    <row r="741" spans="1:22" x14ac:dyDescent="0.2">
      <c r="A741" t="s">
        <v>7335</v>
      </c>
      <c r="B741" t="s">
        <v>7336</v>
      </c>
      <c r="C741">
        <v>729</v>
      </c>
      <c r="D741">
        <v>-0.64781785444643203</v>
      </c>
      <c r="E741">
        <v>0.45051305411183301</v>
      </c>
      <c r="F741">
        <v>-1.09833090855826</v>
      </c>
      <c r="G741" s="3">
        <f t="shared" si="66"/>
        <v>0.64781785444643203</v>
      </c>
      <c r="H741" s="6">
        <f t="shared" si="67"/>
        <v>1.5667965475856964</v>
      </c>
      <c r="I741">
        <v>0.11157189086955099</v>
      </c>
      <c r="J741" s="3">
        <f t="shared" si="68"/>
        <v>-0.45051305411183301</v>
      </c>
      <c r="K741" s="6">
        <f t="shared" si="69"/>
        <v>-1.3665261371274919</v>
      </c>
      <c r="L741">
        <v>0.25608677649325801</v>
      </c>
      <c r="M741" s="3">
        <f t="shared" si="70"/>
        <v>1.09833090855826</v>
      </c>
      <c r="N741" s="6">
        <f t="shared" si="71"/>
        <v>2.1410684338369648</v>
      </c>
      <c r="O741">
        <v>4.7365215251216697E-3</v>
      </c>
      <c r="P741" s="5">
        <v>740</v>
      </c>
      <c r="Q741">
        <v>0.89700000000000002</v>
      </c>
      <c r="R741" s="5">
        <v>921</v>
      </c>
      <c r="S741">
        <v>0.871</v>
      </c>
      <c r="T741" s="5">
        <v>1275</v>
      </c>
      <c r="U741">
        <v>0.82199999999999995</v>
      </c>
    </row>
    <row r="742" spans="1:22" x14ac:dyDescent="0.2">
      <c r="A742" t="s">
        <v>8454</v>
      </c>
      <c r="B742" t="s">
        <v>8455</v>
      </c>
      <c r="C742">
        <v>345</v>
      </c>
      <c r="D742">
        <v>-1.17174080199054</v>
      </c>
      <c r="E742">
        <v>-1.67972615834955</v>
      </c>
      <c r="F742">
        <v>0.50798535635901099</v>
      </c>
      <c r="G742" s="3">
        <f t="shared" si="66"/>
        <v>1.17174080199054</v>
      </c>
      <c r="H742" s="6">
        <f t="shared" si="67"/>
        <v>2.2528336711978842</v>
      </c>
      <c r="I742">
        <v>1.49828049501842E-3</v>
      </c>
      <c r="J742" s="3">
        <f t="shared" si="68"/>
        <v>1.67972615834955</v>
      </c>
      <c r="K742" s="6">
        <f t="shared" si="69"/>
        <v>3.2036713555558021</v>
      </c>
      <c r="L742" s="7">
        <v>1.68523822727256E-6</v>
      </c>
      <c r="M742" s="3">
        <f t="shared" si="70"/>
        <v>-0.50798535635901099</v>
      </c>
      <c r="N742" s="6">
        <f t="shared" si="71"/>
        <v>-1.4220629762925807</v>
      </c>
      <c r="O742">
        <v>0.198708479615267</v>
      </c>
      <c r="P742" s="5">
        <v>741</v>
      </c>
      <c r="Q742">
        <v>0.89600000000000002</v>
      </c>
      <c r="R742" s="5">
        <v>1258</v>
      </c>
      <c r="S742">
        <v>0.82399999999999995</v>
      </c>
      <c r="T742" s="5">
        <v>484</v>
      </c>
      <c r="U742">
        <v>0.93200000000000005</v>
      </c>
    </row>
    <row r="743" spans="1:22" x14ac:dyDescent="0.2">
      <c r="A743" t="s">
        <v>5674</v>
      </c>
      <c r="B743" t="s">
        <v>18</v>
      </c>
      <c r="C743">
        <v>2571</v>
      </c>
      <c r="D743">
        <v>-0.47674915490357</v>
      </c>
      <c r="E743">
        <v>1.95670958906357</v>
      </c>
      <c r="F743">
        <v>-2.4334587439671398</v>
      </c>
      <c r="G743" s="3">
        <f t="shared" si="66"/>
        <v>0.47674915490357</v>
      </c>
      <c r="H743" s="6">
        <f t="shared" si="67"/>
        <v>1.3916044089577344</v>
      </c>
      <c r="I743">
        <v>0.20997331765753199</v>
      </c>
      <c r="J743" s="3">
        <f t="shared" si="68"/>
        <v>-1.95670958906357</v>
      </c>
      <c r="K743" s="6">
        <f t="shared" si="69"/>
        <v>-3.8817564124811548</v>
      </c>
      <c r="L743" s="7">
        <v>5.1929995882034197E-9</v>
      </c>
      <c r="M743" s="3">
        <f t="shared" si="70"/>
        <v>2.4334587439671398</v>
      </c>
      <c r="N743" s="6">
        <f t="shared" si="71"/>
        <v>5.4018693381087317</v>
      </c>
      <c r="O743" s="7">
        <v>6.2138882197714698E-13</v>
      </c>
      <c r="P743" s="5">
        <v>742</v>
      </c>
      <c r="Q743">
        <v>0.89600000000000002</v>
      </c>
      <c r="R743" s="5">
        <v>806</v>
      </c>
      <c r="S743">
        <v>0.88700000000000001</v>
      </c>
      <c r="T743" s="5">
        <v>2522</v>
      </c>
      <c r="U743">
        <v>0.64800000000000002</v>
      </c>
    </row>
    <row r="744" spans="1:22" x14ac:dyDescent="0.2">
      <c r="A744" t="s">
        <v>8628</v>
      </c>
      <c r="B744" t="s">
        <v>8629</v>
      </c>
      <c r="C744">
        <v>1920</v>
      </c>
      <c r="D744">
        <v>-1.69551333527165</v>
      </c>
      <c r="E744">
        <v>-2.7172540441188402</v>
      </c>
      <c r="F744">
        <v>1.0217407088471799</v>
      </c>
      <c r="G744" s="3">
        <f t="shared" si="66"/>
        <v>1.69551333527165</v>
      </c>
      <c r="H744" s="6">
        <f t="shared" si="67"/>
        <v>3.2389211240425486</v>
      </c>
      <c r="I744" s="7">
        <v>2.7569572391815501E-6</v>
      </c>
      <c r="J744" s="3">
        <f t="shared" si="68"/>
        <v>2.7172540441188402</v>
      </c>
      <c r="K744" s="6">
        <f t="shared" si="69"/>
        <v>6.5761993991285896</v>
      </c>
      <c r="L744" s="7">
        <v>4.04953299464248E-15</v>
      </c>
      <c r="M744" s="3">
        <f t="shared" si="70"/>
        <v>-1.0217407088471799</v>
      </c>
      <c r="N744" s="6">
        <f t="shared" si="71"/>
        <v>-2.0303672572676565</v>
      </c>
      <c r="O744">
        <v>5.7352358061306596E-3</v>
      </c>
      <c r="P744" s="5">
        <v>743</v>
      </c>
      <c r="Q744">
        <v>0.89600000000000002</v>
      </c>
      <c r="R744" s="5">
        <v>1698</v>
      </c>
      <c r="S744">
        <v>0.76300000000000001</v>
      </c>
      <c r="T744" s="5">
        <v>370</v>
      </c>
      <c r="U744">
        <v>0.94799999999999995</v>
      </c>
    </row>
    <row r="745" spans="1:22" x14ac:dyDescent="0.2">
      <c r="A745" t="s">
        <v>8776</v>
      </c>
      <c r="B745" t="s">
        <v>18</v>
      </c>
      <c r="C745">
        <v>270</v>
      </c>
      <c r="D745">
        <v>-2.6953157688074101</v>
      </c>
      <c r="E745">
        <v>-4.2264145158144801</v>
      </c>
      <c r="F745">
        <v>1.53109874700707</v>
      </c>
      <c r="G745" s="3">
        <f t="shared" si="66"/>
        <v>2.6953157688074101</v>
      </c>
      <c r="H745" s="6">
        <f t="shared" si="67"/>
        <v>6.4769552160189336</v>
      </c>
      <c r="I745" s="7">
        <v>2.067989978969E-10</v>
      </c>
      <c r="J745" s="3">
        <f t="shared" si="68"/>
        <v>4.2264145158144801</v>
      </c>
      <c r="K745" s="6">
        <f t="shared" si="69"/>
        <v>18.718780140931376</v>
      </c>
      <c r="L745" s="7">
        <v>6.3318606538465599E-25</v>
      </c>
      <c r="M745" s="3">
        <f t="shared" si="70"/>
        <v>-1.53109874700707</v>
      </c>
      <c r="N745" s="6">
        <f t="shared" si="71"/>
        <v>-2.8900586026341086</v>
      </c>
      <c r="O745">
        <v>3.8156446873735902E-4</v>
      </c>
      <c r="P745" s="5">
        <v>744</v>
      </c>
      <c r="Q745">
        <v>0.89600000000000002</v>
      </c>
      <c r="R745" s="5">
        <v>2855</v>
      </c>
      <c r="S745">
        <v>0.60199999999999998</v>
      </c>
      <c r="T745" s="5">
        <v>271</v>
      </c>
      <c r="U745">
        <v>0.96199999999999997</v>
      </c>
    </row>
    <row r="746" spans="1:22" x14ac:dyDescent="0.2">
      <c r="A746" t="s">
        <v>8995</v>
      </c>
      <c r="B746" t="s">
        <v>9312</v>
      </c>
      <c r="C746">
        <v>978</v>
      </c>
      <c r="D746">
        <v>-4.04101236237865</v>
      </c>
      <c r="E746">
        <v>-7.1852202670915197</v>
      </c>
      <c r="F746">
        <v>3.1442079047128701</v>
      </c>
      <c r="G746" s="3">
        <f t="shared" si="66"/>
        <v>4.04101236237865</v>
      </c>
      <c r="H746" s="6">
        <f t="shared" si="67"/>
        <v>16.461368382300993</v>
      </c>
      <c r="I746" s="7">
        <v>1.9653068936167699E-26</v>
      </c>
      <c r="J746" s="3">
        <f t="shared" si="68"/>
        <v>7.1852202670915197</v>
      </c>
      <c r="K746" s="6">
        <f t="shared" si="69"/>
        <v>145.53479076803325</v>
      </c>
      <c r="L746" s="7">
        <v>1.27996653482804E-83</v>
      </c>
      <c r="M746" s="3">
        <f t="shared" si="70"/>
        <v>-3.1442079047128701</v>
      </c>
      <c r="N746" s="6">
        <f t="shared" si="71"/>
        <v>-8.8409898489672401</v>
      </c>
      <c r="O746" s="7">
        <v>1.5396763329094801E-16</v>
      </c>
      <c r="P746" s="5">
        <v>745</v>
      </c>
      <c r="Q746">
        <v>0.89600000000000002</v>
      </c>
      <c r="R746" s="5">
        <v>4547</v>
      </c>
      <c r="S746">
        <v>0.36599999999999999</v>
      </c>
      <c r="T746" s="5">
        <v>123</v>
      </c>
      <c r="U746">
        <v>0.98299999999999998</v>
      </c>
      <c r="V746" t="s">
        <v>9321</v>
      </c>
    </row>
    <row r="747" spans="1:22" x14ac:dyDescent="0.2">
      <c r="A747" t="s">
        <v>8296</v>
      </c>
      <c r="B747" t="s">
        <v>8297</v>
      </c>
      <c r="C747">
        <v>957</v>
      </c>
      <c r="D747">
        <v>-0.57200965979934404</v>
      </c>
      <c r="E747">
        <v>-0.81918703478319299</v>
      </c>
      <c r="F747">
        <v>0.24717737498384901</v>
      </c>
      <c r="G747" s="3">
        <f t="shared" si="66"/>
        <v>0.57200965979934404</v>
      </c>
      <c r="H747" s="6">
        <f t="shared" si="67"/>
        <v>1.486592938122548</v>
      </c>
      <c r="I747">
        <v>0.34336610132411199</v>
      </c>
      <c r="J747" s="3">
        <f t="shared" si="68"/>
        <v>0.81918703478319299</v>
      </c>
      <c r="K747" s="6">
        <f t="shared" si="69"/>
        <v>1.7644114585141111</v>
      </c>
      <c r="L747">
        <v>0.13513975547599899</v>
      </c>
      <c r="M747" s="3">
        <f t="shared" si="70"/>
        <v>-0.24717737498384901</v>
      </c>
      <c r="N747" s="6">
        <f t="shared" si="71"/>
        <v>-1.1868827123196393</v>
      </c>
      <c r="O747">
        <v>0.70438198787876405</v>
      </c>
      <c r="P747" s="5">
        <v>746</v>
      </c>
      <c r="Q747">
        <v>0.89600000000000002</v>
      </c>
      <c r="R747" s="5">
        <v>919</v>
      </c>
      <c r="S747">
        <v>0.872</v>
      </c>
      <c r="T747" s="5">
        <v>596</v>
      </c>
      <c r="U747">
        <v>0.91700000000000004</v>
      </c>
    </row>
    <row r="748" spans="1:22" x14ac:dyDescent="0.2">
      <c r="A748" t="s">
        <v>8705</v>
      </c>
      <c r="B748" t="s">
        <v>18</v>
      </c>
      <c r="C748">
        <v>477</v>
      </c>
      <c r="D748">
        <v>-1.6346340765243701</v>
      </c>
      <c r="E748">
        <v>-2.9173915776756698</v>
      </c>
      <c r="F748">
        <v>1.2827575011512999</v>
      </c>
      <c r="G748" s="3">
        <f t="shared" si="66"/>
        <v>1.6346340765243701</v>
      </c>
      <c r="H748" s="6">
        <f t="shared" si="67"/>
        <v>3.1050878292865556</v>
      </c>
      <c r="I748" s="7">
        <v>2.62900010187464E-8</v>
      </c>
      <c r="J748" s="3">
        <f t="shared" si="68"/>
        <v>2.9173915776756698</v>
      </c>
      <c r="K748" s="6">
        <f t="shared" si="69"/>
        <v>7.5547896032097555</v>
      </c>
      <c r="L748" s="7">
        <v>3.9610725600185E-25</v>
      </c>
      <c r="M748" s="3">
        <f t="shared" si="70"/>
        <v>-1.2827575011512999</v>
      </c>
      <c r="N748" s="6">
        <f t="shared" si="71"/>
        <v>-2.4330357202635371</v>
      </c>
      <c r="O748" s="7">
        <v>1.2280665246173401E-5</v>
      </c>
      <c r="P748" s="5">
        <v>747</v>
      </c>
      <c r="Q748">
        <v>0.89600000000000002</v>
      </c>
      <c r="R748" s="5">
        <v>1673</v>
      </c>
      <c r="S748">
        <v>0.76700000000000002</v>
      </c>
      <c r="T748" s="5">
        <v>319</v>
      </c>
      <c r="U748">
        <v>0.95499999999999996</v>
      </c>
    </row>
    <row r="749" spans="1:22" x14ac:dyDescent="0.2">
      <c r="A749" t="s">
        <v>5317</v>
      </c>
      <c r="B749" t="s">
        <v>18</v>
      </c>
      <c r="C749">
        <v>945</v>
      </c>
      <c r="D749">
        <v>-2.40994587174528</v>
      </c>
      <c r="E749">
        <v>0.33402419342055301</v>
      </c>
      <c r="F749">
        <v>-2.7439700651658301</v>
      </c>
      <c r="G749" s="3">
        <f t="shared" si="66"/>
        <v>2.40994587174528</v>
      </c>
      <c r="H749" s="6">
        <f t="shared" si="67"/>
        <v>5.3145438570868189</v>
      </c>
      <c r="I749" s="7">
        <v>1.73441729788705E-12</v>
      </c>
      <c r="J749" s="3">
        <f t="shared" si="68"/>
        <v>-0.33402419342055301</v>
      </c>
      <c r="K749" s="6">
        <f t="shared" si="69"/>
        <v>-1.2605245298994698</v>
      </c>
      <c r="L749">
        <v>0.36668701206375198</v>
      </c>
      <c r="M749" s="3">
        <f t="shared" si="70"/>
        <v>2.7439700651658301</v>
      </c>
      <c r="N749" s="6">
        <f t="shared" si="71"/>
        <v>6.699112897084464</v>
      </c>
      <c r="O749" s="7">
        <v>5.5933328002256E-16</v>
      </c>
      <c r="P749" s="5">
        <v>748</v>
      </c>
      <c r="Q749">
        <v>0.89500000000000002</v>
      </c>
      <c r="R749" s="5">
        <v>2343</v>
      </c>
      <c r="S749">
        <v>0.67300000000000004</v>
      </c>
      <c r="T749" s="5">
        <v>2802</v>
      </c>
      <c r="U749">
        <v>0.60899999999999999</v>
      </c>
    </row>
    <row r="750" spans="1:22" x14ac:dyDescent="0.2">
      <c r="A750" t="s">
        <v>7962</v>
      </c>
      <c r="B750" t="s">
        <v>5261</v>
      </c>
      <c r="C750">
        <v>624</v>
      </c>
      <c r="D750">
        <v>-0.49467844039875303</v>
      </c>
      <c r="E750">
        <v>-0.146476639852885</v>
      </c>
      <c r="F750">
        <v>-0.34820180054586802</v>
      </c>
      <c r="G750" s="3">
        <f t="shared" si="66"/>
        <v>0.49467844039875303</v>
      </c>
      <c r="H750" s="6">
        <f t="shared" si="67"/>
        <v>1.4090066692772516</v>
      </c>
      <c r="I750">
        <v>0.122730858173434</v>
      </c>
      <c r="J750" s="3">
        <f t="shared" si="68"/>
        <v>0.146476639852885</v>
      </c>
      <c r="K750" s="6">
        <f t="shared" si="69"/>
        <v>1.106862979820016</v>
      </c>
      <c r="L750">
        <v>0.65701783949446102</v>
      </c>
      <c r="M750" s="3">
        <f t="shared" si="70"/>
        <v>0.34820180054586802</v>
      </c>
      <c r="N750" s="6">
        <f t="shared" si="71"/>
        <v>1.2729729830754357</v>
      </c>
      <c r="O750">
        <v>0.29412599986853599</v>
      </c>
      <c r="P750" s="5">
        <v>749</v>
      </c>
      <c r="Q750">
        <v>0.89500000000000002</v>
      </c>
      <c r="R750" s="5">
        <v>828</v>
      </c>
      <c r="S750">
        <v>0.88400000000000001</v>
      </c>
      <c r="T750" s="5">
        <v>829</v>
      </c>
      <c r="U750">
        <v>0.88400000000000001</v>
      </c>
    </row>
    <row r="751" spans="1:22" x14ac:dyDescent="0.2">
      <c r="A751" t="s">
        <v>7655</v>
      </c>
      <c r="B751" t="s">
        <v>4350</v>
      </c>
      <c r="C751">
        <v>1425</v>
      </c>
      <c r="D751">
        <v>1.7040408053792799</v>
      </c>
      <c r="E751">
        <v>2.4192737060653302</v>
      </c>
      <c r="F751">
        <v>-0.71523290068605605</v>
      </c>
      <c r="G751" s="3">
        <f t="shared" si="66"/>
        <v>-1.7040408053792799</v>
      </c>
      <c r="H751" s="6">
        <f t="shared" si="67"/>
        <v>-3.2581224041469996</v>
      </c>
      <c r="I751" s="7">
        <v>2.11818923149923E-10</v>
      </c>
      <c r="J751" s="3">
        <f t="shared" si="68"/>
        <v>-2.4192737060653302</v>
      </c>
      <c r="K751" s="6">
        <f t="shared" si="69"/>
        <v>-5.3490166932541454</v>
      </c>
      <c r="L751" s="7">
        <v>1.30419359386028E-20</v>
      </c>
      <c r="M751" s="3">
        <f t="shared" si="70"/>
        <v>0.71523290068605605</v>
      </c>
      <c r="N751" s="6">
        <f t="shared" si="71"/>
        <v>1.6417482309583695</v>
      </c>
      <c r="O751">
        <v>1.0943104731089099E-2</v>
      </c>
      <c r="P751" s="5">
        <v>750</v>
      </c>
      <c r="Q751">
        <v>0.89500000000000002</v>
      </c>
      <c r="R751" s="5">
        <v>198</v>
      </c>
      <c r="S751">
        <v>0.97199999999999998</v>
      </c>
      <c r="T751" s="5">
        <v>1044</v>
      </c>
      <c r="U751">
        <v>0.85399999999999998</v>
      </c>
    </row>
    <row r="752" spans="1:22" x14ac:dyDescent="0.2">
      <c r="A752" t="s">
        <v>8490</v>
      </c>
      <c r="B752" t="s">
        <v>18</v>
      </c>
      <c r="C752">
        <v>1053</v>
      </c>
      <c r="D752">
        <v>-1.7652215351654199</v>
      </c>
      <c r="E752">
        <v>-2.4420126948982701</v>
      </c>
      <c r="F752">
        <v>0.67679115973284998</v>
      </c>
      <c r="G752" s="3">
        <f t="shared" si="66"/>
        <v>1.7652215351654199</v>
      </c>
      <c r="H752" s="6">
        <f t="shared" si="67"/>
        <v>3.3992619351614528</v>
      </c>
      <c r="I752" s="7">
        <v>3.2074852525975899E-6</v>
      </c>
      <c r="J752" s="3">
        <f t="shared" si="68"/>
        <v>2.4420126948982701</v>
      </c>
      <c r="K752" s="6">
        <f t="shared" si="69"/>
        <v>5.433992954042016</v>
      </c>
      <c r="L752" s="7">
        <v>1.9335218453159399E-11</v>
      </c>
      <c r="M752" s="3">
        <f t="shared" si="70"/>
        <v>-0.67679115973284998</v>
      </c>
      <c r="N752" s="6">
        <f t="shared" si="71"/>
        <v>-1.5985802382080685</v>
      </c>
      <c r="O752">
        <v>9.2705827755293305E-2</v>
      </c>
      <c r="P752" s="5">
        <v>751</v>
      </c>
      <c r="Q752">
        <v>0.89500000000000002</v>
      </c>
      <c r="R752" s="5">
        <v>1825</v>
      </c>
      <c r="S752">
        <v>0.745</v>
      </c>
      <c r="T752" s="5">
        <v>464</v>
      </c>
      <c r="U752">
        <v>0.93500000000000005</v>
      </c>
    </row>
    <row r="753" spans="1:21" x14ac:dyDescent="0.2">
      <c r="A753" t="s">
        <v>8274</v>
      </c>
      <c r="B753" t="s">
        <v>1597</v>
      </c>
      <c r="C753">
        <v>675</v>
      </c>
      <c r="D753">
        <v>0.31418826242758302</v>
      </c>
      <c r="E753">
        <v>0.12535092601732101</v>
      </c>
      <c r="F753">
        <v>0.18883733641026301</v>
      </c>
      <c r="G753" s="3">
        <f t="shared" si="66"/>
        <v>-0.31418826242758302</v>
      </c>
      <c r="H753" s="6">
        <f t="shared" si="67"/>
        <v>-1.243311902528371</v>
      </c>
      <c r="I753">
        <v>0.33282200616732299</v>
      </c>
      <c r="J753" s="3">
        <f t="shared" si="68"/>
        <v>-0.12535092601732101</v>
      </c>
      <c r="K753" s="6">
        <f t="shared" si="69"/>
        <v>-1.0907730237153501</v>
      </c>
      <c r="L753">
        <v>0.69607041722002605</v>
      </c>
      <c r="M753" s="3">
        <f t="shared" si="70"/>
        <v>-0.18883733641026301</v>
      </c>
      <c r="N753" s="6">
        <f t="shared" si="71"/>
        <v>-1.1398447481708427</v>
      </c>
      <c r="O753">
        <v>0.57734265610909197</v>
      </c>
      <c r="P753" s="5">
        <v>752</v>
      </c>
      <c r="Q753">
        <v>0.89500000000000002</v>
      </c>
      <c r="R753" s="5">
        <v>504</v>
      </c>
      <c r="S753">
        <v>0.92900000000000005</v>
      </c>
      <c r="T753" s="5">
        <v>607</v>
      </c>
      <c r="U753">
        <v>0.91500000000000004</v>
      </c>
    </row>
    <row r="754" spans="1:21" x14ac:dyDescent="0.2">
      <c r="A754" t="s">
        <v>8639</v>
      </c>
      <c r="B754" t="s">
        <v>8640</v>
      </c>
      <c r="C754">
        <v>411</v>
      </c>
      <c r="D754">
        <v>0.492836978179021</v>
      </c>
      <c r="E754">
        <v>-0.536299875790337</v>
      </c>
      <c r="F754">
        <v>1.0291368539693599</v>
      </c>
      <c r="G754" s="3">
        <f t="shared" si="66"/>
        <v>-0.492836978179021</v>
      </c>
      <c r="H754" s="6">
        <f t="shared" si="67"/>
        <v>-1.4072093543357624</v>
      </c>
      <c r="I754">
        <v>0.295637898782727</v>
      </c>
      <c r="J754" s="3">
        <f t="shared" si="68"/>
        <v>0.536299875790337</v>
      </c>
      <c r="K754" s="6">
        <f t="shared" si="69"/>
        <v>1.45024824733722</v>
      </c>
      <c r="L754">
        <v>0.220556042598577</v>
      </c>
      <c r="M754" s="3">
        <f t="shared" si="70"/>
        <v>-1.0291368539693599</v>
      </c>
      <c r="N754" s="6">
        <f t="shared" si="71"/>
        <v>-2.0408028997619829</v>
      </c>
      <c r="O754">
        <v>1.8506438337712001E-2</v>
      </c>
      <c r="P754" s="5">
        <v>753</v>
      </c>
      <c r="Q754">
        <v>0.89500000000000002</v>
      </c>
      <c r="R754" s="5">
        <v>447</v>
      </c>
      <c r="S754">
        <v>0.93700000000000006</v>
      </c>
      <c r="T754" s="5">
        <v>362</v>
      </c>
      <c r="U754">
        <v>0.94899999999999995</v>
      </c>
    </row>
    <row r="755" spans="1:21" x14ac:dyDescent="0.2">
      <c r="A755" t="s">
        <v>6654</v>
      </c>
      <c r="B755" t="s">
        <v>6655</v>
      </c>
      <c r="C755">
        <v>654</v>
      </c>
      <c r="D755">
        <v>-0.84383772502482801</v>
      </c>
      <c r="E755">
        <v>0.85023369414875705</v>
      </c>
      <c r="F755">
        <v>-1.6940714191735899</v>
      </c>
      <c r="G755" s="3">
        <f t="shared" si="66"/>
        <v>0.84383772502482801</v>
      </c>
      <c r="H755" s="6">
        <f t="shared" si="67"/>
        <v>1.7948182080357313</v>
      </c>
      <c r="I755">
        <v>5.8925663746658896E-3</v>
      </c>
      <c r="J755" s="3">
        <f t="shared" si="68"/>
        <v>-0.85023369414875705</v>
      </c>
      <c r="K755" s="6">
        <f t="shared" si="69"/>
        <v>-1.8027929259743674</v>
      </c>
      <c r="L755">
        <v>3.9740730609217796E-3</v>
      </c>
      <c r="M755" s="3">
        <f t="shared" si="70"/>
        <v>1.6940714191735899</v>
      </c>
      <c r="N755" s="6">
        <f t="shared" si="71"/>
        <v>3.2356855688568178</v>
      </c>
      <c r="O755" s="7">
        <v>6.9881677467815304E-9</v>
      </c>
      <c r="P755" s="5">
        <v>754</v>
      </c>
      <c r="Q755">
        <v>0.89500000000000002</v>
      </c>
      <c r="R755" s="5">
        <v>1060</v>
      </c>
      <c r="S755">
        <v>0.85199999999999998</v>
      </c>
      <c r="T755" s="5">
        <v>1796</v>
      </c>
      <c r="U755">
        <v>0.75</v>
      </c>
    </row>
    <row r="756" spans="1:21" x14ac:dyDescent="0.2">
      <c r="A756" t="s">
        <v>8823</v>
      </c>
      <c r="B756" t="s">
        <v>8824</v>
      </c>
      <c r="C756">
        <v>1302</v>
      </c>
      <c r="D756">
        <v>1.68973572753557</v>
      </c>
      <c r="E756">
        <v>-0.18947719480748301</v>
      </c>
      <c r="F756">
        <v>1.87921292234305</v>
      </c>
      <c r="G756" s="3">
        <f t="shared" si="66"/>
        <v>-1.68973572753557</v>
      </c>
      <c r="H756" s="6">
        <f t="shared" si="67"/>
        <v>-3.2259760493928273</v>
      </c>
      <c r="I756" s="7">
        <v>4.4614591566952598E-7</v>
      </c>
      <c r="J756" s="3">
        <f t="shared" si="68"/>
        <v>0.18947719480748301</v>
      </c>
      <c r="K756" s="6">
        <f t="shared" si="69"/>
        <v>1.1403503997283153</v>
      </c>
      <c r="L756">
        <v>0.60642762853215104</v>
      </c>
      <c r="M756" s="3">
        <f t="shared" si="70"/>
        <v>-1.87921292234305</v>
      </c>
      <c r="N756" s="6">
        <f t="shared" si="71"/>
        <v>-3.6787430774390746</v>
      </c>
      <c r="O756" s="7">
        <v>1.16136461136573E-8</v>
      </c>
      <c r="P756" s="5">
        <v>755</v>
      </c>
      <c r="Q756">
        <v>0.89500000000000002</v>
      </c>
      <c r="R756" s="5">
        <v>210</v>
      </c>
      <c r="S756">
        <v>0.97</v>
      </c>
      <c r="T756" s="5">
        <v>232</v>
      </c>
      <c r="U756">
        <v>0.96699999999999997</v>
      </c>
    </row>
    <row r="757" spans="1:21" x14ac:dyDescent="0.2">
      <c r="A757" t="s">
        <v>6625</v>
      </c>
      <c r="B757" t="s">
        <v>604</v>
      </c>
      <c r="C757">
        <v>2145</v>
      </c>
      <c r="D757">
        <v>-0.39736474433142699</v>
      </c>
      <c r="E757">
        <v>1.4053943697588001</v>
      </c>
      <c r="F757">
        <v>-1.8027591140902199</v>
      </c>
      <c r="G757" s="3">
        <f t="shared" si="66"/>
        <v>0.39736474433142699</v>
      </c>
      <c r="H757" s="6">
        <f t="shared" si="67"/>
        <v>1.3170998711407222</v>
      </c>
      <c r="I757">
        <v>0.54688977053292098</v>
      </c>
      <c r="J757" s="3">
        <f t="shared" si="68"/>
        <v>-1.4053943697588001</v>
      </c>
      <c r="K757" s="6">
        <f t="shared" si="69"/>
        <v>-2.6489018157954245</v>
      </c>
      <c r="L757">
        <v>1.13977043832312E-2</v>
      </c>
      <c r="M757" s="3">
        <f t="shared" si="70"/>
        <v>1.8027591140902199</v>
      </c>
      <c r="N757" s="6">
        <f t="shared" si="71"/>
        <v>3.4888682402485616</v>
      </c>
      <c r="O757">
        <v>1.4382542154850299E-3</v>
      </c>
      <c r="P757" s="5">
        <v>756</v>
      </c>
      <c r="Q757">
        <v>0.89400000000000002</v>
      </c>
      <c r="R757" s="5">
        <v>693</v>
      </c>
      <c r="S757">
        <v>0.90300000000000002</v>
      </c>
      <c r="T757" s="5">
        <v>1812</v>
      </c>
      <c r="U757">
        <v>0.747</v>
      </c>
    </row>
    <row r="758" spans="1:21" x14ac:dyDescent="0.2">
      <c r="A758" t="s">
        <v>8610</v>
      </c>
      <c r="B758" t="s">
        <v>8611</v>
      </c>
      <c r="C758">
        <v>1521</v>
      </c>
      <c r="D758">
        <v>-0.91366592248566103</v>
      </c>
      <c r="E758">
        <v>-1.87899871131576</v>
      </c>
      <c r="F758">
        <v>0.96533278883010298</v>
      </c>
      <c r="G758" s="3">
        <f t="shared" si="66"/>
        <v>0.91366592248566103</v>
      </c>
      <c r="H758" s="6">
        <f t="shared" si="67"/>
        <v>1.883826269280712</v>
      </c>
      <c r="I758">
        <v>3.4853030333015601E-2</v>
      </c>
      <c r="J758" s="3">
        <f t="shared" si="68"/>
        <v>1.87899871131576</v>
      </c>
      <c r="K758" s="6">
        <f t="shared" si="69"/>
        <v>3.6781968990637015</v>
      </c>
      <c r="L758" s="7">
        <v>2.86516122146429E-6</v>
      </c>
      <c r="M758" s="3">
        <f t="shared" si="70"/>
        <v>-0.96533278883010298</v>
      </c>
      <c r="N758" s="6">
        <f t="shared" si="71"/>
        <v>-1.9525138591830615</v>
      </c>
      <c r="O758">
        <v>2.4807159598936802E-2</v>
      </c>
      <c r="P758" s="5">
        <v>757</v>
      </c>
      <c r="Q758">
        <v>0.89400000000000002</v>
      </c>
      <c r="R758" s="5">
        <v>1104</v>
      </c>
      <c r="S758">
        <v>0.84599999999999997</v>
      </c>
      <c r="T758" s="5">
        <v>384</v>
      </c>
      <c r="U758">
        <v>0.94599999999999995</v>
      </c>
    </row>
    <row r="759" spans="1:21" x14ac:dyDescent="0.2">
      <c r="A759" t="s">
        <v>8723</v>
      </c>
      <c r="B759" t="s">
        <v>8724</v>
      </c>
      <c r="C759">
        <v>582</v>
      </c>
      <c r="D759">
        <v>-1.67239156892295</v>
      </c>
      <c r="E759">
        <v>-3.00946909690057</v>
      </c>
      <c r="F759">
        <v>1.3370775279776199</v>
      </c>
      <c r="G759" s="3">
        <f t="shared" si="66"/>
        <v>1.67239156892295</v>
      </c>
      <c r="H759" s="6">
        <f t="shared" si="67"/>
        <v>3.1874253824757464</v>
      </c>
      <c r="I759">
        <v>1.5024578713005999E-4</v>
      </c>
      <c r="J759" s="3">
        <f t="shared" si="68"/>
        <v>3.00946909690057</v>
      </c>
      <c r="K759" s="6">
        <f t="shared" si="69"/>
        <v>8.0526805171359026</v>
      </c>
      <c r="L759" s="7">
        <v>6.7571371229239501E-13</v>
      </c>
      <c r="M759" s="3">
        <f t="shared" si="70"/>
        <v>-1.3370775279776199</v>
      </c>
      <c r="N759" s="6">
        <f t="shared" si="71"/>
        <v>-2.5263902839605294</v>
      </c>
      <c r="O759">
        <v>2.5647333775531099E-3</v>
      </c>
      <c r="P759" s="5">
        <v>758</v>
      </c>
      <c r="Q759">
        <v>0.89400000000000002</v>
      </c>
      <c r="R759" s="5">
        <v>1747</v>
      </c>
      <c r="S759">
        <v>0.75600000000000001</v>
      </c>
      <c r="T759" s="5">
        <v>309</v>
      </c>
      <c r="U759">
        <v>0.95699999999999996</v>
      </c>
    </row>
    <row r="760" spans="1:21" x14ac:dyDescent="0.2">
      <c r="A760" t="s">
        <v>7896</v>
      </c>
      <c r="B760" t="s">
        <v>18</v>
      </c>
      <c r="C760">
        <v>1785</v>
      </c>
      <c r="D760">
        <v>-0.86749411453011205</v>
      </c>
      <c r="E760">
        <v>-0.42811991657646897</v>
      </c>
      <c r="F760">
        <v>-0.43937419795364402</v>
      </c>
      <c r="G760" s="3">
        <f t="shared" si="66"/>
        <v>0.86749411453011205</v>
      </c>
      <c r="H760" s="6">
        <f t="shared" si="67"/>
        <v>1.8244911014690919</v>
      </c>
      <c r="I760">
        <v>0.10267622874016601</v>
      </c>
      <c r="J760" s="3">
        <f t="shared" si="68"/>
        <v>0.42811991657646897</v>
      </c>
      <c r="K760" s="6">
        <f t="shared" si="69"/>
        <v>1.3454790398723822</v>
      </c>
      <c r="L760">
        <v>0.42011089844361899</v>
      </c>
      <c r="M760" s="3">
        <f t="shared" si="70"/>
        <v>0.43937419795364402</v>
      </c>
      <c r="N760" s="6">
        <f t="shared" si="71"/>
        <v>1.3560159968319869</v>
      </c>
      <c r="O760">
        <v>0.43923189881883701</v>
      </c>
      <c r="P760" s="5">
        <v>759</v>
      </c>
      <c r="Q760">
        <v>0.89400000000000002</v>
      </c>
      <c r="R760" s="5">
        <v>1088</v>
      </c>
      <c r="S760">
        <v>0.84799999999999998</v>
      </c>
      <c r="T760" s="5">
        <v>871</v>
      </c>
      <c r="U760">
        <v>0.878</v>
      </c>
    </row>
    <row r="761" spans="1:21" x14ac:dyDescent="0.2">
      <c r="A761" t="s">
        <v>5814</v>
      </c>
      <c r="B761" t="s">
        <v>5815</v>
      </c>
      <c r="C761">
        <v>1995</v>
      </c>
      <c r="D761">
        <v>-2.98132701098449</v>
      </c>
      <c r="E761">
        <v>-0.64604508951077499</v>
      </c>
      <c r="F761">
        <v>-2.3352819214737099</v>
      </c>
      <c r="G761" s="3">
        <f t="shared" si="66"/>
        <v>2.98132701098449</v>
      </c>
      <c r="H761" s="6">
        <f t="shared" si="67"/>
        <v>7.8971221791884672</v>
      </c>
      <c r="I761" s="7">
        <v>2.5732600470532398E-18</v>
      </c>
      <c r="J761" s="3">
        <f t="shared" si="68"/>
        <v>0.64604508951077499</v>
      </c>
      <c r="K761" s="6">
        <f t="shared" si="69"/>
        <v>1.5648724707122676</v>
      </c>
      <c r="L761">
        <v>7.0252056359145901E-2</v>
      </c>
      <c r="M761" s="3">
        <f t="shared" si="70"/>
        <v>2.3352819214737099</v>
      </c>
      <c r="N761" s="6">
        <f t="shared" si="71"/>
        <v>5.0464956902168412</v>
      </c>
      <c r="O761" s="7">
        <v>9.6051235052124905E-12</v>
      </c>
      <c r="P761" s="5">
        <v>760</v>
      </c>
      <c r="Q761">
        <v>0.89400000000000002</v>
      </c>
      <c r="R761" s="5">
        <v>3192</v>
      </c>
      <c r="S761">
        <v>0.55500000000000005</v>
      </c>
      <c r="T761" s="5">
        <v>2420</v>
      </c>
      <c r="U761">
        <v>0.66300000000000003</v>
      </c>
    </row>
    <row r="762" spans="1:21" x14ac:dyDescent="0.2">
      <c r="A762" t="s">
        <v>7758</v>
      </c>
      <c r="B762" t="s">
        <v>7366</v>
      </c>
      <c r="C762">
        <v>243</v>
      </c>
      <c r="D762">
        <v>-2.8872596065148599</v>
      </c>
      <c r="E762">
        <v>-2.3402051821093801</v>
      </c>
      <c r="F762">
        <v>-0.54705442440548202</v>
      </c>
      <c r="G762" s="3">
        <f t="shared" si="66"/>
        <v>2.8872596065148599</v>
      </c>
      <c r="H762" s="6">
        <f t="shared" si="67"/>
        <v>7.3986374568241882</v>
      </c>
      <c r="I762" s="7">
        <v>9.7946258133962901E-9</v>
      </c>
      <c r="J762" s="3">
        <f t="shared" si="68"/>
        <v>2.3402051821093801</v>
      </c>
      <c r="K762" s="6">
        <f t="shared" si="69"/>
        <v>5.0637464977908238</v>
      </c>
      <c r="L762" s="7">
        <v>2.0932638191236699E-6</v>
      </c>
      <c r="M762" s="3">
        <f t="shared" si="70"/>
        <v>0.54705442440548202</v>
      </c>
      <c r="N762" s="6">
        <f t="shared" si="71"/>
        <v>1.4610994962034587</v>
      </c>
      <c r="O762">
        <v>0.333302940238977</v>
      </c>
      <c r="P762" s="5">
        <v>761</v>
      </c>
      <c r="Q762">
        <v>0.89400000000000002</v>
      </c>
      <c r="R762" s="5">
        <v>3227</v>
      </c>
      <c r="S762">
        <v>0.55000000000000004</v>
      </c>
      <c r="T762" s="5">
        <v>977</v>
      </c>
      <c r="U762">
        <v>0.86399999999999999</v>
      </c>
    </row>
    <row r="763" spans="1:21" x14ac:dyDescent="0.2">
      <c r="A763" t="s">
        <v>3235</v>
      </c>
      <c r="B763" t="s">
        <v>18</v>
      </c>
      <c r="C763">
        <v>837</v>
      </c>
      <c r="D763">
        <v>-0.155420736713136</v>
      </c>
      <c r="E763">
        <v>3.69779019764368</v>
      </c>
      <c r="F763">
        <v>-3.8532109343568202</v>
      </c>
      <c r="G763" s="3">
        <f t="shared" si="66"/>
        <v>0.155420736713136</v>
      </c>
      <c r="H763" s="6">
        <f t="shared" si="67"/>
        <v>1.113746375474006</v>
      </c>
      <c r="I763">
        <v>0.77114899807283499</v>
      </c>
      <c r="J763" s="3">
        <f t="shared" si="68"/>
        <v>-3.69779019764368</v>
      </c>
      <c r="K763" s="6">
        <f t="shared" si="69"/>
        <v>-12.976147309914152</v>
      </c>
      <c r="L763" s="7">
        <v>1.7147764209732199E-19</v>
      </c>
      <c r="M763" s="3">
        <f t="shared" si="70"/>
        <v>3.8532109343568202</v>
      </c>
      <c r="N763" s="6">
        <f t="shared" si="71"/>
        <v>14.452137034033701</v>
      </c>
      <c r="O763" s="7">
        <v>1.7487067815014699E-20</v>
      </c>
      <c r="P763" s="5">
        <v>762</v>
      </c>
      <c r="Q763">
        <v>0.89400000000000002</v>
      </c>
      <c r="R763" s="5">
        <v>656</v>
      </c>
      <c r="S763">
        <v>0.90800000000000003</v>
      </c>
      <c r="T763" s="5">
        <v>4459</v>
      </c>
      <c r="U763">
        <v>0.379</v>
      </c>
    </row>
    <row r="764" spans="1:21" x14ac:dyDescent="0.2">
      <c r="A764" t="s">
        <v>8202</v>
      </c>
      <c r="B764" t="s">
        <v>3446</v>
      </c>
      <c r="C764">
        <v>1149</v>
      </c>
      <c r="D764">
        <v>-0.41034548663848502</v>
      </c>
      <c r="E764">
        <v>-0.45984403608683699</v>
      </c>
      <c r="F764">
        <v>4.9498549448351803E-2</v>
      </c>
      <c r="G764" s="3">
        <f t="shared" si="66"/>
        <v>0.41034548663848502</v>
      </c>
      <c r="H764" s="6">
        <f t="shared" si="67"/>
        <v>1.3290040366945914</v>
      </c>
      <c r="I764">
        <v>0.31656911200170001</v>
      </c>
      <c r="J764" s="3">
        <f t="shared" si="68"/>
        <v>0.45984403608683699</v>
      </c>
      <c r="K764" s="6">
        <f t="shared" si="69"/>
        <v>1.3753931219269158</v>
      </c>
      <c r="L764">
        <v>0.22535725683289001</v>
      </c>
      <c r="M764" s="3">
        <f t="shared" si="70"/>
        <v>-4.9498549448351803E-2</v>
      </c>
      <c r="N764" s="6">
        <f t="shared" si="71"/>
        <v>-1.0349051499856237</v>
      </c>
      <c r="O764">
        <v>0.92025886507862698</v>
      </c>
      <c r="P764" s="5">
        <v>763</v>
      </c>
      <c r="Q764">
        <v>0.89300000000000002</v>
      </c>
      <c r="R764" s="5">
        <v>793</v>
      </c>
      <c r="S764">
        <v>0.88900000000000001</v>
      </c>
      <c r="T764" s="5">
        <v>663</v>
      </c>
      <c r="U764">
        <v>0.90700000000000003</v>
      </c>
    </row>
    <row r="765" spans="1:21" x14ac:dyDescent="0.2">
      <c r="A765" t="s">
        <v>5664</v>
      </c>
      <c r="B765" t="s">
        <v>5665</v>
      </c>
      <c r="C765">
        <v>3402</v>
      </c>
      <c r="D765">
        <v>-0.16282591647795799</v>
      </c>
      <c r="E765">
        <v>2.2027880175716699</v>
      </c>
      <c r="F765">
        <v>-2.3656139340496298</v>
      </c>
      <c r="G765" s="3">
        <f t="shared" si="66"/>
        <v>0.16282591647795799</v>
      </c>
      <c r="H765" s="6">
        <f t="shared" si="67"/>
        <v>1.1194777981529864</v>
      </c>
      <c r="I765">
        <v>0.71823187275372402</v>
      </c>
      <c r="J765" s="3">
        <f t="shared" si="68"/>
        <v>-2.2027880175716699</v>
      </c>
      <c r="K765" s="6">
        <f t="shared" si="69"/>
        <v>-4.6036814735710845</v>
      </c>
      <c r="L765" s="7">
        <v>5.8172959169177404E-10</v>
      </c>
      <c r="M765" s="3">
        <f t="shared" si="70"/>
        <v>2.3656139340496298</v>
      </c>
      <c r="N765" s="6">
        <f t="shared" si="71"/>
        <v>5.1537191994310616</v>
      </c>
      <c r="O765" s="7">
        <v>5.2575824386069898E-11</v>
      </c>
      <c r="P765" s="5">
        <v>764</v>
      </c>
      <c r="Q765">
        <v>0.89300000000000002</v>
      </c>
      <c r="R765" s="5">
        <v>659</v>
      </c>
      <c r="S765">
        <v>0.90800000000000003</v>
      </c>
      <c r="T765" s="5">
        <v>2529</v>
      </c>
      <c r="U765">
        <v>0.64700000000000002</v>
      </c>
    </row>
    <row r="766" spans="1:21" x14ac:dyDescent="0.2">
      <c r="A766" t="s">
        <v>8547</v>
      </c>
      <c r="B766" t="s">
        <v>8548</v>
      </c>
      <c r="C766">
        <v>393</v>
      </c>
      <c r="D766">
        <v>-3.3734249181719802</v>
      </c>
      <c r="E766">
        <v>-4.2331390116786096</v>
      </c>
      <c r="F766">
        <v>0.85971409350663597</v>
      </c>
      <c r="G766" s="3">
        <f t="shared" si="66"/>
        <v>3.3734249181719802</v>
      </c>
      <c r="H766" s="6">
        <f t="shared" si="67"/>
        <v>10.363395880995721</v>
      </c>
      <c r="I766" s="7">
        <v>7.3903734352950201E-32</v>
      </c>
      <c r="J766" s="3">
        <f t="shared" si="68"/>
        <v>4.2331390116786096</v>
      </c>
      <c r="K766" s="6">
        <f t="shared" si="69"/>
        <v>18.806233252423546</v>
      </c>
      <c r="L766" s="7">
        <v>1.8808541488205901E-50</v>
      </c>
      <c r="M766" s="3">
        <f t="shared" si="70"/>
        <v>-0.85971409350663597</v>
      </c>
      <c r="N766" s="6">
        <f t="shared" si="71"/>
        <v>-1.8146786505483483</v>
      </c>
      <c r="O766">
        <v>4.3890727203206503E-3</v>
      </c>
      <c r="P766" s="5">
        <v>765</v>
      </c>
      <c r="Q766">
        <v>0.89300000000000002</v>
      </c>
      <c r="R766" s="5">
        <v>3744</v>
      </c>
      <c r="S766">
        <v>0.47799999999999998</v>
      </c>
      <c r="T766" s="5">
        <v>420</v>
      </c>
      <c r="U766">
        <v>0.94099999999999995</v>
      </c>
    </row>
    <row r="767" spans="1:21" x14ac:dyDescent="0.2">
      <c r="A767" t="s">
        <v>8885</v>
      </c>
      <c r="B767" t="s">
        <v>8886</v>
      </c>
      <c r="C767">
        <v>1314</v>
      </c>
      <c r="D767">
        <v>1.01633203762202</v>
      </c>
      <c r="E767">
        <v>-1.2197077126364799</v>
      </c>
      <c r="F767">
        <v>2.2360397502585001</v>
      </c>
      <c r="G767" s="3">
        <f t="shared" si="66"/>
        <v>-1.01633203762202</v>
      </c>
      <c r="H767" s="6">
        <f t="shared" si="67"/>
        <v>-2.0227696504737951</v>
      </c>
      <c r="I767">
        <v>3.6659731523984002E-3</v>
      </c>
      <c r="J767" s="3">
        <f t="shared" si="68"/>
        <v>1.2197077126364799</v>
      </c>
      <c r="K767" s="6">
        <f t="shared" si="69"/>
        <v>2.3289952749738254</v>
      </c>
      <c r="L767">
        <v>2.6202929916852599E-4</v>
      </c>
      <c r="M767" s="3">
        <f t="shared" si="70"/>
        <v>-2.2360397502585001</v>
      </c>
      <c r="N767" s="6">
        <f t="shared" si="71"/>
        <v>-4.7110209583139255</v>
      </c>
      <c r="O767" s="7">
        <v>1.9540133006645899E-11</v>
      </c>
      <c r="P767" s="5">
        <v>766</v>
      </c>
      <c r="Q767">
        <v>0.89300000000000002</v>
      </c>
      <c r="R767" s="5">
        <v>326</v>
      </c>
      <c r="S767">
        <v>0.95399999999999996</v>
      </c>
      <c r="T767" s="5">
        <v>189</v>
      </c>
      <c r="U767">
        <v>0.97299999999999998</v>
      </c>
    </row>
    <row r="768" spans="1:21" x14ac:dyDescent="0.2">
      <c r="A768" t="s">
        <v>3271</v>
      </c>
      <c r="B768" t="s">
        <v>18</v>
      </c>
      <c r="C768">
        <v>1590</v>
      </c>
      <c r="D768">
        <v>0.22702255330411</v>
      </c>
      <c r="E768">
        <v>3.9480369190058999</v>
      </c>
      <c r="F768">
        <v>-3.72101436570179</v>
      </c>
      <c r="G768" s="3">
        <f t="shared" si="66"/>
        <v>-0.22702255330411</v>
      </c>
      <c r="H768" s="6">
        <f t="shared" si="67"/>
        <v>-1.1704169381776826</v>
      </c>
      <c r="I768">
        <v>0.730621287299003</v>
      </c>
      <c r="J768" s="3">
        <f t="shared" si="68"/>
        <v>-3.9480369190058999</v>
      </c>
      <c r="K768" s="6">
        <f t="shared" si="69"/>
        <v>-15.433965908185298</v>
      </c>
      <c r="L768" s="7">
        <v>1.6532490331185801E-14</v>
      </c>
      <c r="M768" s="3">
        <f t="shared" si="70"/>
        <v>3.72101436570179</v>
      </c>
      <c r="N768" s="6">
        <f t="shared" si="71"/>
        <v>13.186724666011493</v>
      </c>
      <c r="O768" s="7">
        <v>1.0996572161548901E-12</v>
      </c>
      <c r="P768" s="5">
        <v>767</v>
      </c>
      <c r="Q768">
        <v>0.89300000000000002</v>
      </c>
      <c r="R768" s="5">
        <v>523</v>
      </c>
      <c r="S768">
        <v>0.92700000000000005</v>
      </c>
      <c r="T768" s="5">
        <v>4430</v>
      </c>
      <c r="U768">
        <v>0.38300000000000001</v>
      </c>
    </row>
    <row r="769" spans="1:21" x14ac:dyDescent="0.2">
      <c r="A769" t="s">
        <v>8149</v>
      </c>
      <c r="B769" t="s">
        <v>8150</v>
      </c>
      <c r="C769">
        <v>1599</v>
      </c>
      <c r="D769">
        <v>-1.6066379931296799</v>
      </c>
      <c r="E769">
        <v>-1.5977386965248099</v>
      </c>
      <c r="F769">
        <v>-8.8992966048687706E-3</v>
      </c>
      <c r="G769" s="3">
        <f t="shared" si="66"/>
        <v>1.6066379931296799</v>
      </c>
      <c r="H769" s="6">
        <f t="shared" si="67"/>
        <v>3.0454132161322711</v>
      </c>
      <c r="I769">
        <v>4.37530084413941E-4</v>
      </c>
      <c r="J769" s="3">
        <f t="shared" si="68"/>
        <v>1.5977386965248099</v>
      </c>
      <c r="K769" s="6">
        <f t="shared" si="69"/>
        <v>3.0266853376939968</v>
      </c>
      <c r="L769">
        <v>2.9508708290434097E-4</v>
      </c>
      <c r="M769" s="3">
        <f t="shared" si="70"/>
        <v>8.8992966048687706E-3</v>
      </c>
      <c r="N769" s="6">
        <f t="shared" si="71"/>
        <v>1.0061875868644277</v>
      </c>
      <c r="O769">
        <v>0.99084422925513704</v>
      </c>
      <c r="P769" s="5">
        <v>768</v>
      </c>
      <c r="Q769">
        <v>0.89300000000000002</v>
      </c>
      <c r="R769" s="5">
        <v>1721</v>
      </c>
      <c r="S769">
        <v>0.76</v>
      </c>
      <c r="T769" s="5">
        <v>700</v>
      </c>
      <c r="U769">
        <v>0.90200000000000002</v>
      </c>
    </row>
    <row r="770" spans="1:21" x14ac:dyDescent="0.2">
      <c r="A770" t="s">
        <v>4954</v>
      </c>
      <c r="B770" t="s">
        <v>18</v>
      </c>
      <c r="C770">
        <v>2310</v>
      </c>
      <c r="D770">
        <v>-0.40990957204371398</v>
      </c>
      <c r="E770">
        <v>2.4253568620440702</v>
      </c>
      <c r="F770">
        <v>-2.83526643408779</v>
      </c>
      <c r="G770" s="3">
        <f t="shared" ref="G770:G833" si="72">D770*-1</f>
        <v>0.40990957204371398</v>
      </c>
      <c r="H770" s="6">
        <f t="shared" ref="H770:H833" si="73">IF(G770&lt;0,(2^ABS(G770))*-1,2^G770)</f>
        <v>1.3286025348352097</v>
      </c>
      <c r="I770">
        <v>0.45890732374964699</v>
      </c>
      <c r="J770" s="3">
        <f t="shared" ref="J770:J833" si="74">E770*-1</f>
        <v>-2.4253568620440702</v>
      </c>
      <c r="K770" s="6">
        <f t="shared" ref="K770:K833" si="75">IF(J770&lt;0,(2^ABS(J770))*-1,2^J770)</f>
        <v>-5.3716185591930383</v>
      </c>
      <c r="L770" s="7">
        <v>1.91761734965483E-7</v>
      </c>
      <c r="M770" s="3">
        <f t="shared" ref="M770:M833" si="76">F770*-1</f>
        <v>2.83526643408779</v>
      </c>
      <c r="N770" s="6">
        <f t="shared" ref="N770:N833" si="77">IF(M770&lt;0,(2^ABS(M770))*-1,2^M770)</f>
        <v>7.1367460339117574</v>
      </c>
      <c r="O770" s="7">
        <v>1.7792225638787899E-9</v>
      </c>
      <c r="P770" s="5">
        <v>769</v>
      </c>
      <c r="Q770">
        <v>0.89300000000000002</v>
      </c>
      <c r="R770" s="5">
        <v>765</v>
      </c>
      <c r="S770">
        <v>0.89300000000000002</v>
      </c>
      <c r="T770" s="5">
        <v>3091</v>
      </c>
      <c r="U770">
        <v>0.56899999999999995</v>
      </c>
    </row>
    <row r="771" spans="1:21" x14ac:dyDescent="0.2">
      <c r="A771" t="s">
        <v>5887</v>
      </c>
      <c r="B771" t="s">
        <v>18</v>
      </c>
      <c r="C771">
        <v>1260</v>
      </c>
      <c r="D771">
        <v>-0.285775288114895</v>
      </c>
      <c r="E771">
        <v>1.8378927555884801</v>
      </c>
      <c r="F771">
        <v>-2.1236680437033799</v>
      </c>
      <c r="G771" s="3">
        <f t="shared" si="72"/>
        <v>0.285775288114895</v>
      </c>
      <c r="H771" s="6">
        <f t="shared" si="73"/>
        <v>1.2190651996311668</v>
      </c>
      <c r="I771">
        <v>0.56831383453309203</v>
      </c>
      <c r="J771" s="3">
        <f t="shared" si="74"/>
        <v>-1.8378927555884801</v>
      </c>
      <c r="K771" s="6">
        <f t="shared" si="75"/>
        <v>-3.57487489707216</v>
      </c>
      <c r="L771" s="7">
        <v>7.7530037678511097E-6</v>
      </c>
      <c r="M771" s="3">
        <f t="shared" si="76"/>
        <v>2.1236680437033799</v>
      </c>
      <c r="N771" s="6">
        <f t="shared" si="77"/>
        <v>4.3580055800557345</v>
      </c>
      <c r="O771" s="7">
        <v>3.59789161225742E-7</v>
      </c>
      <c r="P771" s="5">
        <v>770</v>
      </c>
      <c r="Q771">
        <v>0.89200000000000002</v>
      </c>
      <c r="R771" s="5">
        <v>764</v>
      </c>
      <c r="S771">
        <v>0.89300000000000002</v>
      </c>
      <c r="T771" s="5">
        <v>2366</v>
      </c>
      <c r="U771">
        <v>0.67</v>
      </c>
    </row>
    <row r="772" spans="1:21" x14ac:dyDescent="0.2">
      <c r="A772" t="s">
        <v>8148</v>
      </c>
      <c r="B772" t="s">
        <v>18</v>
      </c>
      <c r="C772">
        <v>594</v>
      </c>
      <c r="D772">
        <v>-0.60778660375949101</v>
      </c>
      <c r="E772">
        <v>-0.55950707173538405</v>
      </c>
      <c r="F772">
        <v>-4.8279532024106502E-2</v>
      </c>
      <c r="G772" s="3">
        <f t="shared" si="72"/>
        <v>0.60778660375949101</v>
      </c>
      <c r="H772" s="6">
        <f t="shared" si="73"/>
        <v>1.5239194031258985</v>
      </c>
      <c r="I772">
        <v>7.9024784621698499E-2</v>
      </c>
      <c r="J772" s="3">
        <f t="shared" si="74"/>
        <v>0.55950707173538405</v>
      </c>
      <c r="K772" s="6">
        <f t="shared" si="75"/>
        <v>1.4737655870626694</v>
      </c>
      <c r="L772">
        <v>9.1228204813262298E-2</v>
      </c>
      <c r="M772" s="3">
        <f t="shared" si="76"/>
        <v>4.8279532024106502E-2</v>
      </c>
      <c r="N772" s="6">
        <f t="shared" si="77"/>
        <v>1.034031067425851</v>
      </c>
      <c r="O772">
        <v>0.911033844802004</v>
      </c>
      <c r="P772" s="5">
        <v>771</v>
      </c>
      <c r="Q772">
        <v>0.89200000000000002</v>
      </c>
      <c r="R772" s="5">
        <v>931</v>
      </c>
      <c r="S772">
        <v>0.87</v>
      </c>
      <c r="T772" s="5">
        <v>701</v>
      </c>
      <c r="U772">
        <v>0.90200000000000002</v>
      </c>
    </row>
    <row r="773" spans="1:21" x14ac:dyDescent="0.2">
      <c r="A773" t="s">
        <v>8527</v>
      </c>
      <c r="B773" t="s">
        <v>8528</v>
      </c>
      <c r="C773">
        <v>741</v>
      </c>
      <c r="D773">
        <v>-2.3099139967712699</v>
      </c>
      <c r="E773">
        <v>-2.9334471142293799</v>
      </c>
      <c r="F773">
        <v>0.62353311745810802</v>
      </c>
      <c r="G773" s="3">
        <f t="shared" si="72"/>
        <v>2.3099139967712699</v>
      </c>
      <c r="H773" s="6">
        <f t="shared" si="73"/>
        <v>4.9585351983045278</v>
      </c>
      <c r="I773" s="7">
        <v>9.8553538607115909E-10</v>
      </c>
      <c r="J773" s="3">
        <f t="shared" si="74"/>
        <v>2.9334471142293799</v>
      </c>
      <c r="K773" s="6">
        <f t="shared" si="75"/>
        <v>7.6393352982744407</v>
      </c>
      <c r="L773" s="7">
        <v>1.18353113005263E-15</v>
      </c>
      <c r="M773" s="3">
        <f t="shared" si="76"/>
        <v>-0.62353311745810802</v>
      </c>
      <c r="N773" s="6">
        <f t="shared" si="77"/>
        <v>-1.5406435555578077</v>
      </c>
      <c r="O773">
        <v>0.128848606084455</v>
      </c>
      <c r="P773" s="5">
        <v>772</v>
      </c>
      <c r="Q773">
        <v>0.89200000000000002</v>
      </c>
      <c r="R773" s="5">
        <v>2301</v>
      </c>
      <c r="S773">
        <v>0.67900000000000005</v>
      </c>
      <c r="T773" s="5">
        <v>435</v>
      </c>
      <c r="U773">
        <v>0.93899999999999995</v>
      </c>
    </row>
    <row r="774" spans="1:21" x14ac:dyDescent="0.2">
      <c r="A774" t="s">
        <v>7002</v>
      </c>
      <c r="B774" t="s">
        <v>4578</v>
      </c>
      <c r="C774">
        <v>1203</v>
      </c>
      <c r="D774">
        <v>-1.4794009236368</v>
      </c>
      <c r="E774">
        <v>-0.111488749306327</v>
      </c>
      <c r="F774">
        <v>-1.3679121743304801</v>
      </c>
      <c r="G774" s="3">
        <f t="shared" si="72"/>
        <v>1.4794009236368</v>
      </c>
      <c r="H774" s="6">
        <f t="shared" si="73"/>
        <v>2.7883292438717207</v>
      </c>
      <c r="I774" s="7">
        <v>4.6880716855597301E-5</v>
      </c>
      <c r="J774" s="3">
        <f t="shared" si="74"/>
        <v>0.111488749306327</v>
      </c>
      <c r="K774" s="6">
        <f t="shared" si="75"/>
        <v>1.0803424910926294</v>
      </c>
      <c r="L774">
        <v>0.78406312278914603</v>
      </c>
      <c r="M774" s="3">
        <f t="shared" si="76"/>
        <v>1.3679121743304801</v>
      </c>
      <c r="N774" s="6">
        <f t="shared" si="77"/>
        <v>2.580967856824453</v>
      </c>
      <c r="O774">
        <v>1.5159483950209001E-4</v>
      </c>
      <c r="P774" s="5">
        <v>773</v>
      </c>
      <c r="Q774">
        <v>0.89200000000000002</v>
      </c>
      <c r="R774" s="5">
        <v>1539</v>
      </c>
      <c r="S774">
        <v>0.78500000000000003</v>
      </c>
      <c r="T774" s="5">
        <v>1528</v>
      </c>
      <c r="U774">
        <v>0.78700000000000003</v>
      </c>
    </row>
    <row r="775" spans="1:21" x14ac:dyDescent="0.2">
      <c r="A775" t="s">
        <v>8163</v>
      </c>
      <c r="B775" t="s">
        <v>8164</v>
      </c>
      <c r="C775">
        <v>1398</v>
      </c>
      <c r="D775">
        <v>-0.73681612325380896</v>
      </c>
      <c r="E775">
        <v>-0.67791891220605005</v>
      </c>
      <c r="F775">
        <v>-5.8897211047758399E-2</v>
      </c>
      <c r="G775" s="3">
        <f t="shared" si="72"/>
        <v>0.73681612325380896</v>
      </c>
      <c r="H775" s="6">
        <f t="shared" si="73"/>
        <v>1.6664940000422404</v>
      </c>
      <c r="I775">
        <v>0.12287445543862099</v>
      </c>
      <c r="J775" s="3">
        <f t="shared" si="74"/>
        <v>0.67791891220605005</v>
      </c>
      <c r="K775" s="6">
        <f t="shared" si="75"/>
        <v>1.5998303344334324</v>
      </c>
      <c r="L775">
        <v>0.13716857835301799</v>
      </c>
      <c r="M775" s="3">
        <f t="shared" si="76"/>
        <v>5.8897211047758399E-2</v>
      </c>
      <c r="N775" s="6">
        <f t="shared" si="77"/>
        <v>1.0416692096492943</v>
      </c>
      <c r="O775">
        <v>0.92292364425325801</v>
      </c>
      <c r="P775" s="5">
        <v>774</v>
      </c>
      <c r="Q775">
        <v>0.89200000000000002</v>
      </c>
      <c r="R775" s="5">
        <v>1001</v>
      </c>
      <c r="S775">
        <v>0.86</v>
      </c>
      <c r="T775" s="5">
        <v>693</v>
      </c>
      <c r="U775">
        <v>0.90300000000000002</v>
      </c>
    </row>
    <row r="776" spans="1:21" x14ac:dyDescent="0.2">
      <c r="A776" t="s">
        <v>8367</v>
      </c>
      <c r="B776" t="s">
        <v>18</v>
      </c>
      <c r="C776">
        <v>693</v>
      </c>
      <c r="D776">
        <v>0.94948752789564805</v>
      </c>
      <c r="E776">
        <v>0.62863103928373798</v>
      </c>
      <c r="F776">
        <v>0.32085648861191102</v>
      </c>
      <c r="G776" s="3">
        <f t="shared" si="72"/>
        <v>-0.94948752789564805</v>
      </c>
      <c r="H776" s="6">
        <f t="shared" si="73"/>
        <v>-1.9311865426275621</v>
      </c>
      <c r="I776">
        <v>0.14053156933420399</v>
      </c>
      <c r="J776" s="3">
        <f t="shared" si="74"/>
        <v>-0.62863103928373798</v>
      </c>
      <c r="K776" s="6">
        <f t="shared" si="75"/>
        <v>-1.5460972191338231</v>
      </c>
      <c r="L776">
        <v>0.31719293755419398</v>
      </c>
      <c r="M776" s="3">
        <f t="shared" si="76"/>
        <v>-0.32085648861191102</v>
      </c>
      <c r="N776" s="6">
        <f t="shared" si="77"/>
        <v>-1.2490718686561513</v>
      </c>
      <c r="O776">
        <v>0.65318151813925995</v>
      </c>
      <c r="P776" s="5">
        <v>775</v>
      </c>
      <c r="Q776">
        <v>0.89200000000000002</v>
      </c>
      <c r="R776" s="5">
        <v>341</v>
      </c>
      <c r="S776">
        <v>0.95199999999999996</v>
      </c>
      <c r="T776" s="5">
        <v>540</v>
      </c>
      <c r="U776">
        <v>0.92400000000000004</v>
      </c>
    </row>
    <row r="777" spans="1:21" x14ac:dyDescent="0.2">
      <c r="A777" t="s">
        <v>7519</v>
      </c>
      <c r="B777" t="s">
        <v>7520</v>
      </c>
      <c r="C777">
        <v>1779</v>
      </c>
      <c r="D777">
        <v>-0.622495607704462</v>
      </c>
      <c r="E777">
        <v>0.20069397098730701</v>
      </c>
      <c r="F777">
        <v>-0.82318957869176901</v>
      </c>
      <c r="G777" s="3">
        <f t="shared" si="72"/>
        <v>0.622495607704462</v>
      </c>
      <c r="H777" s="6">
        <f t="shared" si="73"/>
        <v>1.5395360047211899</v>
      </c>
      <c r="I777">
        <v>1.7471072473963199E-2</v>
      </c>
      <c r="J777" s="3">
        <f t="shared" si="74"/>
        <v>-0.20069397098730701</v>
      </c>
      <c r="K777" s="6">
        <f t="shared" si="75"/>
        <v>-1.1492510394293249</v>
      </c>
      <c r="L777">
        <v>0.45951906914476798</v>
      </c>
      <c r="M777" s="3">
        <f t="shared" si="76"/>
        <v>0.82318957869176901</v>
      </c>
      <c r="N777" s="6">
        <f t="shared" si="77"/>
        <v>1.7693133536646974</v>
      </c>
      <c r="O777">
        <v>1.2736385519355399E-3</v>
      </c>
      <c r="P777" s="5">
        <v>776</v>
      </c>
      <c r="Q777">
        <v>0.89200000000000002</v>
      </c>
      <c r="R777" s="5">
        <v>965</v>
      </c>
      <c r="S777">
        <v>0.86499999999999999</v>
      </c>
      <c r="T777" s="5">
        <v>1148</v>
      </c>
      <c r="U777">
        <v>0.84</v>
      </c>
    </row>
    <row r="778" spans="1:21" x14ac:dyDescent="0.2">
      <c r="A778" t="s">
        <v>6783</v>
      </c>
      <c r="B778" t="s">
        <v>6784</v>
      </c>
      <c r="C778">
        <v>390</v>
      </c>
      <c r="D778">
        <v>9.0491538835325902E-2</v>
      </c>
      <c r="E778">
        <v>1.63952367645763</v>
      </c>
      <c r="F778">
        <v>-1.5490321376223</v>
      </c>
      <c r="G778" s="3">
        <f t="shared" si="72"/>
        <v>-9.0491538835325902E-2</v>
      </c>
      <c r="H778" s="6">
        <f t="shared" si="73"/>
        <v>-1.0647328844804775</v>
      </c>
      <c r="I778">
        <v>0.84068237888922204</v>
      </c>
      <c r="J778" s="3">
        <f t="shared" si="74"/>
        <v>-1.63952367645763</v>
      </c>
      <c r="K778" s="6">
        <f t="shared" si="75"/>
        <v>-3.1156294853498747</v>
      </c>
      <c r="L778" s="7">
        <v>1.4091788745496001E-6</v>
      </c>
      <c r="M778" s="3">
        <f t="shared" si="76"/>
        <v>1.5490321376223</v>
      </c>
      <c r="N778" s="6">
        <f t="shared" si="77"/>
        <v>2.926207625183002</v>
      </c>
      <c r="O778" s="7">
        <v>8.6967510603537796E-6</v>
      </c>
      <c r="P778" s="5">
        <v>777</v>
      </c>
      <c r="Q778">
        <v>0.89100000000000001</v>
      </c>
      <c r="R778" s="5">
        <v>585</v>
      </c>
      <c r="S778">
        <v>0.91800000000000004</v>
      </c>
      <c r="T778" s="5">
        <v>1689</v>
      </c>
      <c r="U778">
        <v>0.76400000000000001</v>
      </c>
    </row>
    <row r="779" spans="1:21" x14ac:dyDescent="0.2">
      <c r="A779" t="s">
        <v>6057</v>
      </c>
      <c r="B779" t="s">
        <v>18</v>
      </c>
      <c r="C779">
        <v>948</v>
      </c>
      <c r="D779">
        <v>-0.22974728121639101</v>
      </c>
      <c r="E779">
        <v>1.88666936228134</v>
      </c>
      <c r="F779">
        <v>-2.1164166434977401</v>
      </c>
      <c r="G779" s="3">
        <f t="shared" si="72"/>
        <v>0.22974728121639101</v>
      </c>
      <c r="H779" s="6">
        <f t="shared" si="73"/>
        <v>1.1726295201878347</v>
      </c>
      <c r="I779">
        <v>0.56003756437552699</v>
      </c>
      <c r="J779" s="3">
        <f t="shared" si="74"/>
        <v>-1.88666936228134</v>
      </c>
      <c r="K779" s="6">
        <f t="shared" si="75"/>
        <v>-3.6978055500322791</v>
      </c>
      <c r="L779" s="7">
        <v>4.5127211766842602E-9</v>
      </c>
      <c r="M779" s="3">
        <f t="shared" si="76"/>
        <v>2.1164166434977401</v>
      </c>
      <c r="N779" s="6">
        <f t="shared" si="77"/>
        <v>4.3361559478822906</v>
      </c>
      <c r="O779" s="7">
        <v>8.1301458361697901E-11</v>
      </c>
      <c r="P779" s="5">
        <v>778</v>
      </c>
      <c r="Q779">
        <v>0.89100000000000001</v>
      </c>
      <c r="R779" s="5">
        <v>703</v>
      </c>
      <c r="S779">
        <v>0.90200000000000002</v>
      </c>
      <c r="T779" s="5">
        <v>2233</v>
      </c>
      <c r="U779">
        <v>0.68899999999999995</v>
      </c>
    </row>
    <row r="780" spans="1:21" x14ac:dyDescent="0.2">
      <c r="A780" t="s">
        <v>6824</v>
      </c>
      <c r="B780" t="s">
        <v>6825</v>
      </c>
      <c r="C780">
        <v>912</v>
      </c>
      <c r="D780">
        <v>-0.159230407618837</v>
      </c>
      <c r="E780">
        <v>1.40961067191517</v>
      </c>
      <c r="F780">
        <v>-1.568841079534</v>
      </c>
      <c r="G780" s="3">
        <f t="shared" si="72"/>
        <v>0.159230407618837</v>
      </c>
      <c r="H780" s="6">
        <f t="shared" si="73"/>
        <v>1.116691290478377</v>
      </c>
      <c r="I780">
        <v>0.80895249551912396</v>
      </c>
      <c r="J780" s="3">
        <f t="shared" si="74"/>
        <v>-1.40961067191517</v>
      </c>
      <c r="K780" s="6">
        <f t="shared" si="75"/>
        <v>-2.6566546022160047</v>
      </c>
      <c r="L780">
        <v>6.0521346447960297E-3</v>
      </c>
      <c r="M780" s="3">
        <f t="shared" si="76"/>
        <v>1.568841079534</v>
      </c>
      <c r="N780" s="6">
        <f t="shared" si="77"/>
        <v>2.9666630561038949</v>
      </c>
      <c r="O780">
        <v>2.9594004084189402E-3</v>
      </c>
      <c r="P780" s="5">
        <v>779</v>
      </c>
      <c r="Q780">
        <v>0.89100000000000001</v>
      </c>
      <c r="R780" s="5">
        <v>652</v>
      </c>
      <c r="S780">
        <v>0.90900000000000003</v>
      </c>
      <c r="T780" s="5">
        <v>1663</v>
      </c>
      <c r="U780">
        <v>0.76800000000000002</v>
      </c>
    </row>
    <row r="781" spans="1:21" x14ac:dyDescent="0.2">
      <c r="A781" t="s">
        <v>4668</v>
      </c>
      <c r="B781" t="s">
        <v>18</v>
      </c>
      <c r="C781">
        <v>1746</v>
      </c>
      <c r="D781">
        <v>-2.9529053581074298</v>
      </c>
      <c r="E781">
        <v>-5.8070364859451599E-2</v>
      </c>
      <c r="F781">
        <v>-2.8948349932479802</v>
      </c>
      <c r="G781" s="3">
        <f t="shared" si="72"/>
        <v>2.9529053581074298</v>
      </c>
      <c r="H781" s="6">
        <f t="shared" si="73"/>
        <v>7.7430682473190613</v>
      </c>
      <c r="I781" s="7">
        <v>7.2791346601298001E-10</v>
      </c>
      <c r="J781" s="3">
        <f t="shared" si="74"/>
        <v>5.8070364859451599E-2</v>
      </c>
      <c r="K781" s="6">
        <f t="shared" si="75"/>
        <v>1.0410723728810252</v>
      </c>
      <c r="L781">
        <v>0.91722196376262499</v>
      </c>
      <c r="M781" s="3">
        <f t="shared" si="76"/>
        <v>2.8948349932479802</v>
      </c>
      <c r="N781" s="6">
        <f t="shared" si="77"/>
        <v>7.4375888257328278</v>
      </c>
      <c r="O781" s="7">
        <v>1.1515058772587699E-9</v>
      </c>
      <c r="P781" s="5">
        <v>780</v>
      </c>
      <c r="Q781">
        <v>0.89100000000000001</v>
      </c>
      <c r="R781" s="5">
        <v>3285</v>
      </c>
      <c r="S781">
        <v>0.54200000000000004</v>
      </c>
      <c r="T781" s="5">
        <v>3314</v>
      </c>
      <c r="U781">
        <v>0.53800000000000003</v>
      </c>
    </row>
    <row r="782" spans="1:21" x14ac:dyDescent="0.2">
      <c r="A782" t="s">
        <v>4065</v>
      </c>
      <c r="B782" t="s">
        <v>18</v>
      </c>
      <c r="C782">
        <v>1539</v>
      </c>
      <c r="D782">
        <v>0.47587547652177897</v>
      </c>
      <c r="E782">
        <v>3.7410786900844499</v>
      </c>
      <c r="F782">
        <v>-3.2652032135626698</v>
      </c>
      <c r="G782" s="3">
        <f t="shared" si="72"/>
        <v>-0.47587547652177897</v>
      </c>
      <c r="H782" s="6">
        <f t="shared" si="73"/>
        <v>-1.3907619255591286</v>
      </c>
      <c r="I782">
        <v>0.34633925155110601</v>
      </c>
      <c r="J782" s="3">
        <f t="shared" si="74"/>
        <v>-3.7410786900844499</v>
      </c>
      <c r="K782" s="6">
        <f t="shared" si="75"/>
        <v>-13.3714006499987</v>
      </c>
      <c r="L782" s="7">
        <v>2.4195890097970001E-18</v>
      </c>
      <c r="M782" s="3">
        <f t="shared" si="76"/>
        <v>3.2652032135626698</v>
      </c>
      <c r="N782" s="6">
        <f t="shared" si="77"/>
        <v>9.614442561492309</v>
      </c>
      <c r="O782" s="7">
        <v>7.1784217171509003E-14</v>
      </c>
      <c r="P782" s="5">
        <v>781</v>
      </c>
      <c r="Q782">
        <v>0.89100000000000001</v>
      </c>
      <c r="R782" s="5">
        <v>482</v>
      </c>
      <c r="S782">
        <v>0.93300000000000005</v>
      </c>
      <c r="T782" s="5">
        <v>3789</v>
      </c>
      <c r="U782">
        <v>0.47199999999999998</v>
      </c>
    </row>
    <row r="783" spans="1:21" x14ac:dyDescent="0.2">
      <c r="A783" t="s">
        <v>7272</v>
      </c>
      <c r="B783" t="s">
        <v>18</v>
      </c>
      <c r="C783">
        <v>372</v>
      </c>
      <c r="D783">
        <v>-1.1493303137514601</v>
      </c>
      <c r="E783">
        <v>-2.3464098812067902E-2</v>
      </c>
      <c r="F783">
        <v>-1.1258662149393901</v>
      </c>
      <c r="G783" s="3">
        <f t="shared" si="72"/>
        <v>1.1493303137514601</v>
      </c>
      <c r="H783" s="6">
        <f t="shared" si="73"/>
        <v>2.218109078556139</v>
      </c>
      <c r="I783">
        <v>0.115090188870558</v>
      </c>
      <c r="J783" s="3">
        <f t="shared" si="74"/>
        <v>2.3464098812067902E-2</v>
      </c>
      <c r="K783" s="6">
        <f t="shared" si="75"/>
        <v>1.0163970539405047</v>
      </c>
      <c r="L783">
        <v>0.97667907536125798</v>
      </c>
      <c r="M783" s="3">
        <f t="shared" si="76"/>
        <v>1.1258662149393901</v>
      </c>
      <c r="N783" s="6">
        <f t="shared" si="77"/>
        <v>2.1823253717203062</v>
      </c>
      <c r="O783">
        <v>0.123570760429128</v>
      </c>
      <c r="P783" s="5">
        <v>782</v>
      </c>
      <c r="Q783">
        <v>0.89100000000000001</v>
      </c>
      <c r="R783" s="5">
        <v>1304</v>
      </c>
      <c r="S783">
        <v>0.81799999999999995</v>
      </c>
      <c r="T783" s="5">
        <v>1318</v>
      </c>
      <c r="U783">
        <v>0.81599999999999995</v>
      </c>
    </row>
    <row r="784" spans="1:21" x14ac:dyDescent="0.2">
      <c r="A784" t="s">
        <v>8219</v>
      </c>
      <c r="B784" t="s">
        <v>8220</v>
      </c>
      <c r="C784">
        <v>774</v>
      </c>
      <c r="D784">
        <v>-2.2127231077232801</v>
      </c>
      <c r="E784">
        <v>-2.3951551698690698</v>
      </c>
      <c r="F784">
        <v>0.182432062145789</v>
      </c>
      <c r="G784" s="3">
        <f t="shared" si="72"/>
        <v>2.2127231077232801</v>
      </c>
      <c r="H784" s="6">
        <f t="shared" si="73"/>
        <v>4.6354940453023232</v>
      </c>
      <c r="I784" s="7">
        <v>5.5300854635390702E-9</v>
      </c>
      <c r="J784" s="3">
        <f t="shared" si="74"/>
        <v>2.3951551698690698</v>
      </c>
      <c r="K784" s="6">
        <f t="shared" si="75"/>
        <v>5.260336788849731</v>
      </c>
      <c r="L784" s="7">
        <v>8.5241107044230802E-11</v>
      </c>
      <c r="M784" s="3">
        <f t="shared" si="76"/>
        <v>-0.182432062145789</v>
      </c>
      <c r="N784" s="6">
        <f t="shared" si="77"/>
        <v>-1.1347952855598273</v>
      </c>
      <c r="O784">
        <v>0.69368350690010205</v>
      </c>
      <c r="P784" s="5">
        <v>783</v>
      </c>
      <c r="Q784">
        <v>0.89100000000000001</v>
      </c>
      <c r="R784" s="5">
        <v>2372</v>
      </c>
      <c r="S784">
        <v>0.66900000000000004</v>
      </c>
      <c r="T784" s="5">
        <v>648</v>
      </c>
      <c r="U784">
        <v>0.90900000000000003</v>
      </c>
    </row>
    <row r="785" spans="1:21" x14ac:dyDescent="0.2">
      <c r="A785" t="s">
        <v>7364</v>
      </c>
      <c r="B785" t="s">
        <v>18</v>
      </c>
      <c r="C785">
        <v>1323</v>
      </c>
      <c r="D785">
        <v>-1.3899186899051701</v>
      </c>
      <c r="E785">
        <v>-0.35654812145091602</v>
      </c>
      <c r="F785">
        <v>-1.03337056845426</v>
      </c>
      <c r="G785" s="3">
        <f t="shared" si="72"/>
        <v>1.3899186899051701</v>
      </c>
      <c r="H785" s="6">
        <f t="shared" si="73"/>
        <v>2.6206391046936379</v>
      </c>
      <c r="I785" s="7">
        <v>2.69977290024921E-5</v>
      </c>
      <c r="J785" s="3">
        <f t="shared" si="74"/>
        <v>0.35654812145091602</v>
      </c>
      <c r="K785" s="6">
        <f t="shared" si="75"/>
        <v>1.280358766667562</v>
      </c>
      <c r="L785">
        <v>0.302024894993426</v>
      </c>
      <c r="M785" s="3">
        <f t="shared" si="76"/>
        <v>1.03337056845426</v>
      </c>
      <c r="N785" s="6">
        <f t="shared" si="77"/>
        <v>2.0468006100465765</v>
      </c>
      <c r="O785">
        <v>1.953086523472E-3</v>
      </c>
      <c r="P785" s="5">
        <v>784</v>
      </c>
      <c r="Q785">
        <v>0.89</v>
      </c>
      <c r="R785" s="5">
        <v>1433</v>
      </c>
      <c r="S785">
        <v>0.8</v>
      </c>
      <c r="T785" s="5">
        <v>1251</v>
      </c>
      <c r="U785">
        <v>0.82499999999999996</v>
      </c>
    </row>
    <row r="786" spans="1:21" x14ac:dyDescent="0.2">
      <c r="A786" t="s">
        <v>7654</v>
      </c>
      <c r="B786" t="s">
        <v>18</v>
      </c>
      <c r="C786">
        <v>663</v>
      </c>
      <c r="D786">
        <v>-1.07714553024824</v>
      </c>
      <c r="E786">
        <v>-0.44003157151913602</v>
      </c>
      <c r="F786">
        <v>-0.63711395872910603</v>
      </c>
      <c r="G786" s="3">
        <f t="shared" si="72"/>
        <v>1.07714553024824</v>
      </c>
      <c r="H786" s="6">
        <f t="shared" si="73"/>
        <v>2.1098574529121819</v>
      </c>
      <c r="I786">
        <v>2.9725365114243001E-3</v>
      </c>
      <c r="J786" s="3">
        <f t="shared" si="74"/>
        <v>0.44003157151913602</v>
      </c>
      <c r="K786" s="6">
        <f t="shared" si="75"/>
        <v>1.3566340153074856</v>
      </c>
      <c r="L786">
        <v>0.23278859933035601</v>
      </c>
      <c r="M786" s="3">
        <f t="shared" si="76"/>
        <v>0.63711395872910603</v>
      </c>
      <c r="N786" s="6">
        <f t="shared" si="77"/>
        <v>1.5552149136065845</v>
      </c>
      <c r="O786">
        <v>9.1061507759005997E-2</v>
      </c>
      <c r="P786" s="5">
        <v>785</v>
      </c>
      <c r="Q786">
        <v>0.89</v>
      </c>
      <c r="R786" s="5">
        <v>1290</v>
      </c>
      <c r="S786">
        <v>0.82</v>
      </c>
      <c r="T786" s="5">
        <v>1049</v>
      </c>
      <c r="U786">
        <v>0.85399999999999998</v>
      </c>
    </row>
    <row r="787" spans="1:21" x14ac:dyDescent="0.2">
      <c r="A787" t="s">
        <v>4658</v>
      </c>
      <c r="B787" t="s">
        <v>18</v>
      </c>
      <c r="C787">
        <v>645</v>
      </c>
      <c r="D787">
        <v>-3.67551045878646</v>
      </c>
      <c r="E787">
        <v>-0.78236173769670703</v>
      </c>
      <c r="F787">
        <v>-2.89314872108976</v>
      </c>
      <c r="G787" s="3">
        <f t="shared" si="72"/>
        <v>3.67551045878646</v>
      </c>
      <c r="H787" s="6">
        <f t="shared" si="73"/>
        <v>12.777294283473228</v>
      </c>
      <c r="I787" s="7">
        <v>3.31058507758986E-13</v>
      </c>
      <c r="J787" s="3">
        <f t="shared" si="74"/>
        <v>0.78236173769670703</v>
      </c>
      <c r="K787" s="6">
        <f t="shared" si="75"/>
        <v>1.7199441728658234</v>
      </c>
      <c r="L787">
        <v>0.139747258705543</v>
      </c>
      <c r="M787" s="3">
        <f t="shared" si="76"/>
        <v>2.89314872108976</v>
      </c>
      <c r="N787" s="6">
        <f t="shared" si="77"/>
        <v>7.428900591688028</v>
      </c>
      <c r="O787" s="7">
        <v>1.01276217018468E-8</v>
      </c>
      <c r="P787" s="5">
        <v>786</v>
      </c>
      <c r="Q787">
        <v>0.89</v>
      </c>
      <c r="R787" s="5">
        <v>4251</v>
      </c>
      <c r="S787">
        <v>0.40799999999999997</v>
      </c>
      <c r="T787" s="5">
        <v>3320</v>
      </c>
      <c r="U787">
        <v>0.53700000000000003</v>
      </c>
    </row>
    <row r="788" spans="1:21" x14ac:dyDescent="0.2">
      <c r="A788" t="s">
        <v>8502</v>
      </c>
      <c r="B788" t="s">
        <v>8503</v>
      </c>
      <c r="C788">
        <v>714</v>
      </c>
      <c r="D788">
        <v>-3.0689506630144199</v>
      </c>
      <c r="E788">
        <v>-3.81644061763232</v>
      </c>
      <c r="F788">
        <v>0.74748995461789902</v>
      </c>
      <c r="G788" s="3">
        <f t="shared" si="72"/>
        <v>3.0689506630144199</v>
      </c>
      <c r="H788" s="6">
        <f t="shared" si="73"/>
        <v>8.3916276405521639</v>
      </c>
      <c r="I788" s="7">
        <v>1.3568453940571601E-23</v>
      </c>
      <c r="J788" s="3">
        <f t="shared" si="74"/>
        <v>3.81644061763232</v>
      </c>
      <c r="K788" s="6">
        <f t="shared" si="75"/>
        <v>14.088446352841236</v>
      </c>
      <c r="L788" s="7">
        <v>9.5890113765746898E-37</v>
      </c>
      <c r="M788" s="3">
        <f t="shared" si="76"/>
        <v>-0.74748995461789902</v>
      </c>
      <c r="N788" s="6">
        <f t="shared" si="77"/>
        <v>-1.6788693393352487</v>
      </c>
      <c r="O788">
        <v>2.2663503100908498E-2</v>
      </c>
      <c r="P788" s="5">
        <v>787</v>
      </c>
      <c r="Q788">
        <v>0.89</v>
      </c>
      <c r="R788" s="5">
        <v>3420</v>
      </c>
      <c r="S788">
        <v>0.52300000000000002</v>
      </c>
      <c r="T788" s="5">
        <v>454</v>
      </c>
      <c r="U788">
        <v>0.93600000000000005</v>
      </c>
    </row>
    <row r="789" spans="1:21" x14ac:dyDescent="0.2">
      <c r="A789" t="s">
        <v>8260</v>
      </c>
      <c r="B789" t="s">
        <v>8261</v>
      </c>
      <c r="C789">
        <v>645</v>
      </c>
      <c r="D789">
        <v>0.90618959126406595</v>
      </c>
      <c r="E789">
        <v>0.63207809676397997</v>
      </c>
      <c r="F789">
        <v>0.27411149450008598</v>
      </c>
      <c r="G789" s="3">
        <f t="shared" si="72"/>
        <v>-0.90618959126406595</v>
      </c>
      <c r="H789" s="6">
        <f t="shared" si="73"/>
        <v>-1.8740891603343257</v>
      </c>
      <c r="I789">
        <v>7.6219941501556995E-4</v>
      </c>
      <c r="J789" s="3">
        <f t="shared" si="74"/>
        <v>-0.63207809676397997</v>
      </c>
      <c r="K789" s="6">
        <f t="shared" si="75"/>
        <v>-1.5497957540465539</v>
      </c>
      <c r="L789">
        <v>1.68116974208137E-2</v>
      </c>
      <c r="M789" s="3">
        <f t="shared" si="76"/>
        <v>-0.27411149450008598</v>
      </c>
      <c r="N789" s="6">
        <f t="shared" si="77"/>
        <v>-1.2092491255322091</v>
      </c>
      <c r="O789">
        <v>0.357841620332424</v>
      </c>
      <c r="P789" s="5">
        <v>788</v>
      </c>
      <c r="Q789">
        <v>0.89</v>
      </c>
      <c r="R789" s="5">
        <v>394</v>
      </c>
      <c r="S789">
        <v>0.94499999999999995</v>
      </c>
      <c r="T789" s="5">
        <v>621</v>
      </c>
      <c r="U789">
        <v>0.91300000000000003</v>
      </c>
    </row>
    <row r="790" spans="1:21" x14ac:dyDescent="0.2">
      <c r="A790" t="s">
        <v>8430</v>
      </c>
      <c r="B790" t="s">
        <v>8431</v>
      </c>
      <c r="C790">
        <v>927</v>
      </c>
      <c r="D790">
        <v>-2.4084278217452302</v>
      </c>
      <c r="E790">
        <v>-3.0288882506606698</v>
      </c>
      <c r="F790">
        <v>0.62046042891544395</v>
      </c>
      <c r="G790" s="3">
        <f t="shared" si="72"/>
        <v>2.4084278217452302</v>
      </c>
      <c r="H790" s="6">
        <f t="shared" si="73"/>
        <v>5.3089546646426804</v>
      </c>
      <c r="I790" s="7">
        <v>2.0340696371470099E-19</v>
      </c>
      <c r="J790" s="3">
        <f t="shared" si="74"/>
        <v>3.0288882506606698</v>
      </c>
      <c r="K790" s="6">
        <f t="shared" si="75"/>
        <v>8.1618050463713772</v>
      </c>
      <c r="L790" s="7">
        <v>6.2522260751990599E-31</v>
      </c>
      <c r="M790" s="3">
        <f t="shared" si="76"/>
        <v>-0.62046042891544395</v>
      </c>
      <c r="N790" s="6">
        <f t="shared" si="77"/>
        <v>-1.5373657456012073</v>
      </c>
      <c r="O790">
        <v>3.0122760104561799E-2</v>
      </c>
      <c r="P790" s="5">
        <v>789</v>
      </c>
      <c r="Q790">
        <v>0.89</v>
      </c>
      <c r="R790" s="5">
        <v>2594</v>
      </c>
      <c r="S790">
        <v>0.63800000000000001</v>
      </c>
      <c r="T790" s="5">
        <v>499</v>
      </c>
      <c r="U790">
        <v>0.93</v>
      </c>
    </row>
    <row r="791" spans="1:21" x14ac:dyDescent="0.2">
      <c r="A791" t="s">
        <v>7795</v>
      </c>
      <c r="B791" t="s">
        <v>18</v>
      </c>
      <c r="C791">
        <v>1104</v>
      </c>
      <c r="D791">
        <v>0.87756810664799301</v>
      </c>
      <c r="E791">
        <v>1.39831446609667</v>
      </c>
      <c r="F791">
        <v>-0.52074635944867698</v>
      </c>
      <c r="G791" s="3">
        <f t="shared" si="72"/>
        <v>-0.87756810664799301</v>
      </c>
      <c r="H791" s="6">
        <f t="shared" si="73"/>
        <v>-1.8372756673803643</v>
      </c>
      <c r="I791">
        <v>1.0259839513179899E-2</v>
      </c>
      <c r="J791" s="3">
        <f t="shared" si="74"/>
        <v>-1.39831446609667</v>
      </c>
      <c r="K791" s="6">
        <f t="shared" si="75"/>
        <v>-2.63593439887102</v>
      </c>
      <c r="L791" s="7">
        <v>1.4156786856844401E-5</v>
      </c>
      <c r="M791" s="3">
        <f t="shared" si="76"/>
        <v>0.52074635944867698</v>
      </c>
      <c r="N791" s="6">
        <f t="shared" si="77"/>
        <v>1.4346972779699434</v>
      </c>
      <c r="O791">
        <v>0.14513780326870099</v>
      </c>
      <c r="P791" s="5">
        <v>790</v>
      </c>
      <c r="Q791">
        <v>0.89</v>
      </c>
      <c r="R791" s="5">
        <v>374</v>
      </c>
      <c r="S791">
        <v>0.94799999999999995</v>
      </c>
      <c r="T791" s="5">
        <v>942</v>
      </c>
      <c r="U791">
        <v>0.86799999999999999</v>
      </c>
    </row>
    <row r="792" spans="1:21" x14ac:dyDescent="0.2">
      <c r="A792" t="s">
        <v>8348</v>
      </c>
      <c r="B792" t="s">
        <v>7665</v>
      </c>
      <c r="C792">
        <v>990</v>
      </c>
      <c r="D792">
        <v>-2.0901394683672199</v>
      </c>
      <c r="E792">
        <v>-2.5747936724559999</v>
      </c>
      <c r="F792">
        <v>0.48465420408877602</v>
      </c>
      <c r="G792" s="3">
        <f t="shared" si="72"/>
        <v>2.0901394683672199</v>
      </c>
      <c r="H792" s="6">
        <f t="shared" si="73"/>
        <v>4.2578923293345587</v>
      </c>
      <c r="I792" s="7">
        <v>1.1435683243461099E-15</v>
      </c>
      <c r="J792" s="3">
        <f t="shared" si="74"/>
        <v>2.5747936724559999</v>
      </c>
      <c r="K792" s="6">
        <f t="shared" si="75"/>
        <v>5.957857726418565</v>
      </c>
      <c r="L792" s="7">
        <v>5.56335581267499E-24</v>
      </c>
      <c r="M792" s="3">
        <f t="shared" si="76"/>
        <v>-0.48465420408877602</v>
      </c>
      <c r="N792" s="6">
        <f t="shared" si="77"/>
        <v>-1.3992504426126875</v>
      </c>
      <c r="O792">
        <v>8.7814901286638394E-2</v>
      </c>
      <c r="P792" s="5">
        <v>791</v>
      </c>
      <c r="Q792">
        <v>0.88900000000000001</v>
      </c>
      <c r="R792" s="5">
        <v>2226</v>
      </c>
      <c r="S792">
        <v>0.69</v>
      </c>
      <c r="T792" s="5">
        <v>556</v>
      </c>
      <c r="U792">
        <v>0.92200000000000004</v>
      </c>
    </row>
    <row r="793" spans="1:21" x14ac:dyDescent="0.2">
      <c r="A793" t="s">
        <v>5934</v>
      </c>
      <c r="B793" t="s">
        <v>18</v>
      </c>
      <c r="C793">
        <v>1716</v>
      </c>
      <c r="D793">
        <v>1.2236000257449999</v>
      </c>
      <c r="E793">
        <v>3.37050199242411</v>
      </c>
      <c r="F793">
        <v>-2.1469019666791098</v>
      </c>
      <c r="G793" s="3">
        <f t="shared" si="72"/>
        <v>-1.2236000257449999</v>
      </c>
      <c r="H793" s="6">
        <f t="shared" si="73"/>
        <v>-2.3352872620306155</v>
      </c>
      <c r="I793">
        <v>1.0295746475809701E-3</v>
      </c>
      <c r="J793" s="3">
        <f t="shared" si="74"/>
        <v>-3.37050199242411</v>
      </c>
      <c r="K793" s="6">
        <f t="shared" si="75"/>
        <v>-10.342420712289327</v>
      </c>
      <c r="L793" s="7">
        <v>5.4033232543024397E-22</v>
      </c>
      <c r="M793" s="3">
        <f t="shared" si="76"/>
        <v>2.1469019666791098</v>
      </c>
      <c r="N793" s="6">
        <f t="shared" si="77"/>
        <v>4.4287573869161703</v>
      </c>
      <c r="O793" s="7">
        <v>2.2664000382444702E-9</v>
      </c>
      <c r="P793" s="5">
        <v>792</v>
      </c>
      <c r="Q793">
        <v>0.88900000000000001</v>
      </c>
      <c r="R793" s="5">
        <v>293</v>
      </c>
      <c r="S793">
        <v>0.95899999999999996</v>
      </c>
      <c r="T793" s="5">
        <v>2331</v>
      </c>
      <c r="U793">
        <v>0.67500000000000004</v>
      </c>
    </row>
    <row r="794" spans="1:21" x14ac:dyDescent="0.2">
      <c r="A794" t="s">
        <v>8201</v>
      </c>
      <c r="B794" t="s">
        <v>18</v>
      </c>
      <c r="C794">
        <v>1314</v>
      </c>
      <c r="D794">
        <v>-0.36316188819114698</v>
      </c>
      <c r="E794">
        <v>-0.46940916258061899</v>
      </c>
      <c r="F794">
        <v>0.106247274389472</v>
      </c>
      <c r="G794" s="3">
        <f t="shared" si="72"/>
        <v>0.36316188819114698</v>
      </c>
      <c r="H794" s="6">
        <f t="shared" si="73"/>
        <v>1.2862418075402011</v>
      </c>
      <c r="I794">
        <v>0.28117420161509799</v>
      </c>
      <c r="J794" s="3">
        <f t="shared" si="74"/>
        <v>0.46940916258061899</v>
      </c>
      <c r="K794" s="6">
        <f t="shared" si="75"/>
        <v>1.3845423302710178</v>
      </c>
      <c r="L794">
        <v>0.129561819121746</v>
      </c>
      <c r="M794" s="3">
        <f t="shared" si="76"/>
        <v>-0.106247274389472</v>
      </c>
      <c r="N794" s="6">
        <f t="shared" si="77"/>
        <v>-1.0764246055092905</v>
      </c>
      <c r="O794">
        <v>0.77731334595913304</v>
      </c>
      <c r="P794" s="5">
        <v>793</v>
      </c>
      <c r="Q794">
        <v>0.88900000000000001</v>
      </c>
      <c r="R794" s="5">
        <v>799</v>
      </c>
      <c r="S794">
        <v>0.88800000000000001</v>
      </c>
      <c r="T794" s="5">
        <v>665</v>
      </c>
      <c r="U794">
        <v>0.90700000000000003</v>
      </c>
    </row>
    <row r="795" spans="1:21" x14ac:dyDescent="0.2">
      <c r="A795" t="s">
        <v>8078</v>
      </c>
      <c r="B795" t="s">
        <v>18</v>
      </c>
      <c r="C795">
        <v>1317</v>
      </c>
      <c r="D795">
        <v>7.8376702831712303E-2</v>
      </c>
      <c r="E795">
        <v>0.228997018605993</v>
      </c>
      <c r="F795">
        <v>-0.15062031577428101</v>
      </c>
      <c r="G795" s="3">
        <f t="shared" si="72"/>
        <v>-7.8376702831712303E-2</v>
      </c>
      <c r="H795" s="6">
        <f t="shared" si="73"/>
        <v>-1.0558293697892538</v>
      </c>
      <c r="I795">
        <v>0.862430800564714</v>
      </c>
      <c r="J795" s="3">
        <f t="shared" si="74"/>
        <v>-0.228997018605993</v>
      </c>
      <c r="K795" s="6">
        <f t="shared" si="75"/>
        <v>-1.1720198616404018</v>
      </c>
      <c r="L795">
        <v>0.54499172925018002</v>
      </c>
      <c r="M795" s="3">
        <f t="shared" si="76"/>
        <v>0.15062031577428101</v>
      </c>
      <c r="N795" s="6">
        <f t="shared" si="77"/>
        <v>1.1100466563781421</v>
      </c>
      <c r="O795">
        <v>0.72276766374225399</v>
      </c>
      <c r="P795" s="5">
        <v>794</v>
      </c>
      <c r="Q795">
        <v>0.88900000000000001</v>
      </c>
      <c r="R795" s="5">
        <v>597</v>
      </c>
      <c r="S795">
        <v>0.91700000000000004</v>
      </c>
      <c r="T795" s="5">
        <v>749</v>
      </c>
      <c r="U795">
        <v>0.89500000000000002</v>
      </c>
    </row>
    <row r="796" spans="1:21" x14ac:dyDescent="0.2">
      <c r="A796" t="s">
        <v>7529</v>
      </c>
      <c r="B796" t="s">
        <v>18</v>
      </c>
      <c r="C796">
        <v>1197</v>
      </c>
      <c r="D796">
        <v>-0.90360795994260201</v>
      </c>
      <c r="E796">
        <v>-0.15901905538040501</v>
      </c>
      <c r="F796">
        <v>-0.74458890456219695</v>
      </c>
      <c r="G796" s="3">
        <f t="shared" si="72"/>
        <v>0.90360795994260201</v>
      </c>
      <c r="H796" s="6">
        <f t="shared" si="73"/>
        <v>1.8707385693547147</v>
      </c>
      <c r="I796">
        <v>7.7279105114101299E-2</v>
      </c>
      <c r="J796" s="3">
        <f t="shared" si="74"/>
        <v>0.15901905538040501</v>
      </c>
      <c r="K796" s="6">
        <f t="shared" si="75"/>
        <v>1.1165277091877137</v>
      </c>
      <c r="L796">
        <v>0.76834488220985597</v>
      </c>
      <c r="M796" s="3">
        <f t="shared" si="76"/>
        <v>0.74458890456219695</v>
      </c>
      <c r="N796" s="6">
        <f t="shared" si="77"/>
        <v>1.6754967691000682</v>
      </c>
      <c r="O796">
        <v>0.15224663689318299</v>
      </c>
      <c r="P796" s="5">
        <v>795</v>
      </c>
      <c r="Q796">
        <v>0.88900000000000001</v>
      </c>
      <c r="R796" s="5">
        <v>1165</v>
      </c>
      <c r="S796">
        <v>0.83699999999999997</v>
      </c>
      <c r="T796" s="5">
        <v>1138</v>
      </c>
      <c r="U796">
        <v>0.84099999999999997</v>
      </c>
    </row>
    <row r="797" spans="1:21" x14ac:dyDescent="0.2">
      <c r="A797" t="s">
        <v>8742</v>
      </c>
      <c r="B797" t="s">
        <v>8743</v>
      </c>
      <c r="C797">
        <v>1335</v>
      </c>
      <c r="D797">
        <v>-0.45113147744158799</v>
      </c>
      <c r="E797">
        <v>-1.90876306783308</v>
      </c>
      <c r="F797">
        <v>1.45763159039149</v>
      </c>
      <c r="G797" s="3">
        <f t="shared" si="72"/>
        <v>0.45113147744158799</v>
      </c>
      <c r="H797" s="6">
        <f t="shared" si="73"/>
        <v>1.3671120355839619</v>
      </c>
      <c r="I797">
        <v>0.40765929427172198</v>
      </c>
      <c r="J797" s="3">
        <f t="shared" si="74"/>
        <v>1.90876306783308</v>
      </c>
      <c r="K797" s="6">
        <f t="shared" si="75"/>
        <v>3.7548702805438028</v>
      </c>
      <c r="L797" s="7">
        <v>3.9047165541877299E-5</v>
      </c>
      <c r="M797" s="3">
        <f t="shared" si="76"/>
        <v>-1.45763159039149</v>
      </c>
      <c r="N797" s="6">
        <f t="shared" si="77"/>
        <v>-2.7465710072107625</v>
      </c>
      <c r="O797">
        <v>2.63159183924136E-3</v>
      </c>
      <c r="P797" s="5">
        <v>796</v>
      </c>
      <c r="Q797">
        <v>0.88900000000000001</v>
      </c>
      <c r="R797" s="5">
        <v>859</v>
      </c>
      <c r="S797">
        <v>0.88</v>
      </c>
      <c r="T797" s="5">
        <v>292</v>
      </c>
      <c r="U797">
        <v>0.95899999999999996</v>
      </c>
    </row>
    <row r="798" spans="1:21" x14ac:dyDescent="0.2">
      <c r="A798" t="s">
        <v>5971</v>
      </c>
      <c r="B798" t="s">
        <v>18</v>
      </c>
      <c r="C798">
        <v>1200</v>
      </c>
      <c r="D798">
        <v>-1.5038793161801101</v>
      </c>
      <c r="E798">
        <v>0.650707244051275</v>
      </c>
      <c r="F798">
        <v>-2.1545865602313801</v>
      </c>
      <c r="G798" s="3">
        <f t="shared" si="72"/>
        <v>1.5038793161801101</v>
      </c>
      <c r="H798" s="6">
        <f t="shared" si="73"/>
        <v>2.8360428217758136</v>
      </c>
      <c r="I798" s="7">
        <v>1.2198499640062399E-9</v>
      </c>
      <c r="J798" s="3">
        <f t="shared" si="74"/>
        <v>-0.650707244051275</v>
      </c>
      <c r="K798" s="6">
        <f t="shared" si="75"/>
        <v>-1.5699376286304012</v>
      </c>
      <c r="L798">
        <v>9.0661170196234906E-3</v>
      </c>
      <c r="M798" s="3">
        <f t="shared" si="76"/>
        <v>2.1545865602313801</v>
      </c>
      <c r="N798" s="6">
        <f t="shared" si="77"/>
        <v>4.4524103423129766</v>
      </c>
      <c r="O798" s="7">
        <v>8.0894853881056399E-19</v>
      </c>
      <c r="P798" s="5">
        <v>797</v>
      </c>
      <c r="Q798">
        <v>0.88900000000000001</v>
      </c>
      <c r="R798" s="5">
        <v>1566</v>
      </c>
      <c r="S798">
        <v>0.78200000000000003</v>
      </c>
      <c r="T798" s="5">
        <v>2306</v>
      </c>
      <c r="U798">
        <v>0.67900000000000005</v>
      </c>
    </row>
    <row r="799" spans="1:21" x14ac:dyDescent="0.2">
      <c r="A799" t="s">
        <v>8395</v>
      </c>
      <c r="B799" t="s">
        <v>5944</v>
      </c>
      <c r="C799">
        <v>609</v>
      </c>
      <c r="D799">
        <v>-1.02312431630565</v>
      </c>
      <c r="E799">
        <v>-1.5270938098584601</v>
      </c>
      <c r="F799">
        <v>0.50396949355280396</v>
      </c>
      <c r="G799" s="3">
        <f t="shared" si="72"/>
        <v>1.02312431630565</v>
      </c>
      <c r="H799" s="6">
        <f t="shared" si="73"/>
        <v>2.0323154020379133</v>
      </c>
      <c r="I799">
        <v>7.1284545657483303E-3</v>
      </c>
      <c r="J799" s="3">
        <f t="shared" si="74"/>
        <v>1.5270938098584601</v>
      </c>
      <c r="K799" s="6">
        <f t="shared" si="75"/>
        <v>2.8820468939124879</v>
      </c>
      <c r="L799" s="7">
        <v>2.11518649033755E-5</v>
      </c>
      <c r="M799" s="3">
        <f t="shared" si="76"/>
        <v>-0.50396949355280396</v>
      </c>
      <c r="N799" s="6">
        <f t="shared" si="77"/>
        <v>-1.4181100487761351</v>
      </c>
      <c r="O799">
        <v>0.21265960225026301</v>
      </c>
      <c r="P799" s="5">
        <v>798</v>
      </c>
      <c r="Q799">
        <v>0.88900000000000001</v>
      </c>
      <c r="R799" s="5">
        <v>1221</v>
      </c>
      <c r="S799">
        <v>0.83</v>
      </c>
      <c r="T799" s="5">
        <v>524</v>
      </c>
      <c r="U799">
        <v>0.92700000000000005</v>
      </c>
    </row>
    <row r="800" spans="1:21" x14ac:dyDescent="0.2">
      <c r="A800" t="s">
        <v>6929</v>
      </c>
      <c r="B800" t="s">
        <v>18</v>
      </c>
      <c r="C800">
        <v>873</v>
      </c>
      <c r="D800">
        <v>-0.16975636547508099</v>
      </c>
      <c r="E800">
        <v>1.13956683787382</v>
      </c>
      <c r="F800">
        <v>-1.3093232033489</v>
      </c>
      <c r="G800" s="3">
        <f t="shared" si="72"/>
        <v>0.16975636547508099</v>
      </c>
      <c r="H800" s="6">
        <f t="shared" si="73"/>
        <v>1.1248685069468505</v>
      </c>
      <c r="I800">
        <v>0.63069079705195896</v>
      </c>
      <c r="J800" s="3">
        <f t="shared" si="74"/>
        <v>-1.13956683787382</v>
      </c>
      <c r="K800" s="6">
        <f t="shared" si="75"/>
        <v>-2.2031486478391478</v>
      </c>
      <c r="L800" s="7">
        <v>6.9877716093714499E-5</v>
      </c>
      <c r="M800" s="3">
        <f t="shared" si="76"/>
        <v>1.3093232033489</v>
      </c>
      <c r="N800" s="6">
        <f t="shared" si="77"/>
        <v>2.478252530076793</v>
      </c>
      <c r="O800" s="7">
        <v>7.2123554901693404E-6</v>
      </c>
      <c r="P800" s="5">
        <v>799</v>
      </c>
      <c r="Q800">
        <v>0.88800000000000001</v>
      </c>
      <c r="R800" s="5">
        <v>759</v>
      </c>
      <c r="S800">
        <v>0.89400000000000002</v>
      </c>
      <c r="T800" s="5">
        <v>1581</v>
      </c>
      <c r="U800">
        <v>0.77900000000000003</v>
      </c>
    </row>
    <row r="801" spans="1:21" x14ac:dyDescent="0.2">
      <c r="A801" t="s">
        <v>8199</v>
      </c>
      <c r="B801" t="s">
        <v>8200</v>
      </c>
      <c r="C801">
        <v>795</v>
      </c>
      <c r="D801">
        <v>-1.22683044051715</v>
      </c>
      <c r="E801">
        <v>-1.3936911682689701</v>
      </c>
      <c r="F801">
        <v>0.16686072775182401</v>
      </c>
      <c r="G801" s="3">
        <f t="shared" si="72"/>
        <v>1.22683044051715</v>
      </c>
      <c r="H801" s="6">
        <f t="shared" si="73"/>
        <v>2.3405221859658276</v>
      </c>
      <c r="I801">
        <v>1.6130825113055999E-3</v>
      </c>
      <c r="J801" s="3">
        <f t="shared" si="74"/>
        <v>1.3936911682689701</v>
      </c>
      <c r="K801" s="6">
        <f t="shared" si="75"/>
        <v>2.6275007359312279</v>
      </c>
      <c r="L801">
        <v>1.87756434650436E-4</v>
      </c>
      <c r="M801" s="3">
        <f t="shared" si="76"/>
        <v>-0.16686072775182401</v>
      </c>
      <c r="N801" s="6">
        <f t="shared" si="77"/>
        <v>-1.122613044083145</v>
      </c>
      <c r="O801">
        <v>0.71974105932272503</v>
      </c>
      <c r="P801" s="5">
        <v>800</v>
      </c>
      <c r="Q801">
        <v>0.88800000000000001</v>
      </c>
      <c r="R801" s="5">
        <v>1408</v>
      </c>
      <c r="S801">
        <v>0.80400000000000005</v>
      </c>
      <c r="T801" s="5">
        <v>666</v>
      </c>
      <c r="U801">
        <v>0.90700000000000003</v>
      </c>
    </row>
    <row r="802" spans="1:21" x14ac:dyDescent="0.2">
      <c r="A802" t="s">
        <v>8347</v>
      </c>
      <c r="B802" t="s">
        <v>6732</v>
      </c>
      <c r="C802">
        <v>1197</v>
      </c>
      <c r="D802">
        <v>-0.93141779059792096</v>
      </c>
      <c r="E802">
        <v>-1.30558270146786</v>
      </c>
      <c r="F802">
        <v>0.37416491086994202</v>
      </c>
      <c r="G802" s="3">
        <f t="shared" si="72"/>
        <v>0.93141779059792096</v>
      </c>
      <c r="H802" s="6">
        <f t="shared" si="73"/>
        <v>1.9071493026965756</v>
      </c>
      <c r="I802">
        <v>0.15353204920879901</v>
      </c>
      <c r="J802" s="3">
        <f t="shared" si="74"/>
        <v>1.30558270146786</v>
      </c>
      <c r="K802" s="6">
        <f t="shared" si="75"/>
        <v>2.4718354417549548</v>
      </c>
      <c r="L802">
        <v>3.09296631876756E-2</v>
      </c>
      <c r="M802" s="3">
        <f t="shared" si="76"/>
        <v>-0.37416491086994202</v>
      </c>
      <c r="N802" s="6">
        <f t="shared" si="77"/>
        <v>-1.2960891096779668</v>
      </c>
      <c r="O802">
        <v>0.59986370709609704</v>
      </c>
      <c r="P802" s="5">
        <v>801</v>
      </c>
      <c r="Q802">
        <v>0.88800000000000001</v>
      </c>
      <c r="R802" s="5">
        <v>1176</v>
      </c>
      <c r="S802">
        <v>0.83599999999999997</v>
      </c>
      <c r="T802" s="5">
        <v>559</v>
      </c>
      <c r="U802">
        <v>0.92200000000000004</v>
      </c>
    </row>
    <row r="803" spans="1:21" x14ac:dyDescent="0.2">
      <c r="A803" t="s">
        <v>7449</v>
      </c>
      <c r="B803" t="s">
        <v>18</v>
      </c>
      <c r="C803">
        <v>2355</v>
      </c>
      <c r="D803">
        <v>-0.58141868605197899</v>
      </c>
      <c r="E803">
        <v>0.25457041176987399</v>
      </c>
      <c r="F803">
        <v>-0.83598909782185304</v>
      </c>
      <c r="G803" s="3">
        <f t="shared" si="72"/>
        <v>0.58141868605197899</v>
      </c>
      <c r="H803" s="6">
        <f t="shared" si="73"/>
        <v>1.4963199439483628</v>
      </c>
      <c r="I803">
        <v>1.5410950004663601E-2</v>
      </c>
      <c r="J803" s="3">
        <f t="shared" si="74"/>
        <v>-0.25457041176987399</v>
      </c>
      <c r="K803" s="6">
        <f t="shared" si="75"/>
        <v>-1.1929804588874382</v>
      </c>
      <c r="L803">
        <v>0.29473693625422498</v>
      </c>
      <c r="M803" s="3">
        <f t="shared" si="76"/>
        <v>0.83598909782185304</v>
      </c>
      <c r="N803" s="6">
        <f t="shared" si="77"/>
        <v>1.7850804533739437</v>
      </c>
      <c r="O803">
        <v>3.3279949021456002E-4</v>
      </c>
      <c r="P803" s="5">
        <v>802</v>
      </c>
      <c r="Q803">
        <v>0.88800000000000001</v>
      </c>
      <c r="R803" s="5">
        <v>970</v>
      </c>
      <c r="S803">
        <v>0.86499999999999999</v>
      </c>
      <c r="T803" s="5">
        <v>1194</v>
      </c>
      <c r="U803">
        <v>0.83299999999999996</v>
      </c>
    </row>
    <row r="804" spans="1:21" x14ac:dyDescent="0.2">
      <c r="A804" t="s">
        <v>7881</v>
      </c>
      <c r="B804" t="s">
        <v>6033</v>
      </c>
      <c r="C804">
        <v>462</v>
      </c>
      <c r="D804">
        <v>-0.53943248443553704</v>
      </c>
      <c r="E804">
        <v>-0.233359352573037</v>
      </c>
      <c r="F804">
        <v>-0.30607313186250001</v>
      </c>
      <c r="G804" s="3">
        <f t="shared" si="72"/>
        <v>0.53943248443553704</v>
      </c>
      <c r="H804" s="6">
        <f t="shared" si="73"/>
        <v>1.4534006779946029</v>
      </c>
      <c r="I804">
        <v>0.29954079165645398</v>
      </c>
      <c r="J804" s="3">
        <f t="shared" si="74"/>
        <v>0.233359352573037</v>
      </c>
      <c r="K804" s="6">
        <f t="shared" si="75"/>
        <v>1.1755691076724755</v>
      </c>
      <c r="L804">
        <v>0.64915890356342199</v>
      </c>
      <c r="M804" s="3">
        <f t="shared" si="76"/>
        <v>0.30607313186250001</v>
      </c>
      <c r="N804" s="6">
        <f t="shared" si="77"/>
        <v>1.2363379307169871</v>
      </c>
      <c r="O804">
        <v>0.575887529831697</v>
      </c>
      <c r="P804" s="5">
        <v>803</v>
      </c>
      <c r="Q804">
        <v>0.88800000000000001</v>
      </c>
      <c r="R804" s="5">
        <v>940</v>
      </c>
      <c r="S804">
        <v>0.86899999999999999</v>
      </c>
      <c r="T804" s="5">
        <v>879</v>
      </c>
      <c r="U804">
        <v>0.877</v>
      </c>
    </row>
    <row r="805" spans="1:21" x14ac:dyDescent="0.2">
      <c r="A805" t="s">
        <v>6617</v>
      </c>
      <c r="B805" t="s">
        <v>18</v>
      </c>
      <c r="C805">
        <v>2700</v>
      </c>
      <c r="D805">
        <v>0.27007330906468902</v>
      </c>
      <c r="E805">
        <v>1.84998636303389</v>
      </c>
      <c r="F805">
        <v>-1.5799130539691999</v>
      </c>
      <c r="G805" s="3">
        <f t="shared" si="72"/>
        <v>-0.27007330906468902</v>
      </c>
      <c r="H805" s="6">
        <f t="shared" si="73"/>
        <v>-1.2058691011321099</v>
      </c>
      <c r="I805">
        <v>0.47963970837126901</v>
      </c>
      <c r="J805" s="3">
        <f t="shared" si="74"/>
        <v>-1.84998636303389</v>
      </c>
      <c r="K805" s="6">
        <f t="shared" si="75"/>
        <v>-3.6049677745961581</v>
      </c>
      <c r="L805" s="7">
        <v>6.7566303395798596E-9</v>
      </c>
      <c r="M805" s="3">
        <f t="shared" si="76"/>
        <v>1.5799130539691999</v>
      </c>
      <c r="N805" s="6">
        <f t="shared" si="77"/>
        <v>2.9895183243452319</v>
      </c>
      <c r="O805" s="7">
        <v>1.37628040732183E-6</v>
      </c>
      <c r="P805" s="5">
        <v>804</v>
      </c>
      <c r="Q805">
        <v>0.88800000000000001</v>
      </c>
      <c r="R805" s="5">
        <v>573</v>
      </c>
      <c r="S805">
        <v>0.92</v>
      </c>
      <c r="T805" s="5">
        <v>1823</v>
      </c>
      <c r="U805">
        <v>0.746</v>
      </c>
    </row>
    <row r="806" spans="1:21" x14ac:dyDescent="0.2">
      <c r="A806" t="s">
        <v>8520</v>
      </c>
      <c r="B806" t="s">
        <v>8521</v>
      </c>
      <c r="C806">
        <v>840</v>
      </c>
      <c r="D806">
        <v>-0.90405143331327098</v>
      </c>
      <c r="E806">
        <v>-1.70729130385273</v>
      </c>
      <c r="F806">
        <v>0.803239870539455</v>
      </c>
      <c r="G806" s="3">
        <f t="shared" si="72"/>
        <v>0.90405143331327098</v>
      </c>
      <c r="H806" s="6">
        <f t="shared" si="73"/>
        <v>1.8713137084093101</v>
      </c>
      <c r="I806">
        <v>1.4321418348791399E-2</v>
      </c>
      <c r="J806" s="3">
        <f t="shared" si="74"/>
        <v>1.70729130385273</v>
      </c>
      <c r="K806" s="6">
        <f t="shared" si="75"/>
        <v>3.2654714704290071</v>
      </c>
      <c r="L806" s="7">
        <v>7.5993602287631004E-7</v>
      </c>
      <c r="M806" s="3">
        <f t="shared" si="76"/>
        <v>-0.803239870539455</v>
      </c>
      <c r="N806" s="6">
        <f t="shared" si="77"/>
        <v>-1.7450155234553251</v>
      </c>
      <c r="O806">
        <v>3.04397146965757E-2</v>
      </c>
      <c r="P806" s="5">
        <v>805</v>
      </c>
      <c r="Q806">
        <v>0.88800000000000001</v>
      </c>
      <c r="R806" s="5">
        <v>1152</v>
      </c>
      <c r="S806">
        <v>0.83899999999999997</v>
      </c>
      <c r="T806" s="5">
        <v>440</v>
      </c>
      <c r="U806">
        <v>0.93799999999999994</v>
      </c>
    </row>
    <row r="807" spans="1:21" x14ac:dyDescent="0.2">
      <c r="A807" t="s">
        <v>8466</v>
      </c>
      <c r="B807" t="s">
        <v>8467</v>
      </c>
      <c r="C807">
        <v>1641</v>
      </c>
      <c r="D807">
        <v>-1.69529839756201</v>
      </c>
      <c r="E807">
        <v>-2.41670919659169</v>
      </c>
      <c r="F807">
        <v>0.72141079902967098</v>
      </c>
      <c r="G807" s="3">
        <f t="shared" si="72"/>
        <v>1.69529839756201</v>
      </c>
      <c r="H807" s="6">
        <f t="shared" si="73"/>
        <v>3.2384386142866268</v>
      </c>
      <c r="I807">
        <v>1.0661192106671501E-3</v>
      </c>
      <c r="J807" s="3">
        <f t="shared" si="74"/>
        <v>2.41670919659169</v>
      </c>
      <c r="K807" s="6">
        <f t="shared" si="75"/>
        <v>5.3395168206334329</v>
      </c>
      <c r="L807" s="7">
        <v>9.8145729300173306E-7</v>
      </c>
      <c r="M807" s="3">
        <f t="shared" si="76"/>
        <v>-0.72141079902967098</v>
      </c>
      <c r="N807" s="6">
        <f t="shared" si="77"/>
        <v>-1.6487935874645578</v>
      </c>
      <c r="O807">
        <v>0.19475238952687901</v>
      </c>
      <c r="P807" s="5">
        <v>806</v>
      </c>
      <c r="Q807">
        <v>0.88700000000000001</v>
      </c>
      <c r="R807" s="5">
        <v>1905</v>
      </c>
      <c r="S807">
        <v>0.73399999999999999</v>
      </c>
      <c r="T807" s="5">
        <v>478</v>
      </c>
      <c r="U807">
        <v>0.93300000000000005</v>
      </c>
    </row>
    <row r="808" spans="1:21" x14ac:dyDescent="0.2">
      <c r="A808" t="s">
        <v>7527</v>
      </c>
      <c r="B808" t="s">
        <v>7528</v>
      </c>
      <c r="C808">
        <v>873</v>
      </c>
      <c r="D808">
        <v>-0.70391562869173396</v>
      </c>
      <c r="E808">
        <v>4.8238121114971201E-2</v>
      </c>
      <c r="F808">
        <v>-0.75215374980670602</v>
      </c>
      <c r="G808" s="3">
        <f t="shared" si="72"/>
        <v>0.70391562869173396</v>
      </c>
      <c r="H808" s="6">
        <f t="shared" si="73"/>
        <v>1.6289198612960711</v>
      </c>
      <c r="I808">
        <v>6.5513511719304404E-2</v>
      </c>
      <c r="J808" s="3">
        <f t="shared" si="74"/>
        <v>-4.8238121114971201E-2</v>
      </c>
      <c r="K808" s="6">
        <f t="shared" si="75"/>
        <v>-1.0340013871740885</v>
      </c>
      <c r="L808">
        <v>0.90755734762931095</v>
      </c>
      <c r="M808" s="3">
        <f t="shared" si="76"/>
        <v>0.75215374980670602</v>
      </c>
      <c r="N808" s="6">
        <f t="shared" si="77"/>
        <v>1.6843053961755621</v>
      </c>
      <c r="O808">
        <v>4.7131947201756598E-2</v>
      </c>
      <c r="P808" s="5">
        <v>807</v>
      </c>
      <c r="Q808">
        <v>0.88700000000000001</v>
      </c>
      <c r="R808" s="5">
        <v>1039</v>
      </c>
      <c r="S808">
        <v>0.85499999999999998</v>
      </c>
      <c r="T808" s="5">
        <v>1139</v>
      </c>
      <c r="U808">
        <v>0.84099999999999997</v>
      </c>
    </row>
    <row r="809" spans="1:21" x14ac:dyDescent="0.2">
      <c r="A809" t="s">
        <v>3627</v>
      </c>
      <c r="B809" t="s">
        <v>2474</v>
      </c>
      <c r="C809">
        <v>879</v>
      </c>
      <c r="D809">
        <v>1.7800583503077501</v>
      </c>
      <c r="E809">
        <v>4.7491857788460603</v>
      </c>
      <c r="F809">
        <v>-2.96912742853831</v>
      </c>
      <c r="G809" s="3">
        <f t="shared" si="72"/>
        <v>-1.7800583503077501</v>
      </c>
      <c r="H809" s="6">
        <f t="shared" si="73"/>
        <v>-3.4344006484827498</v>
      </c>
      <c r="I809">
        <v>2.6810726213377298E-2</v>
      </c>
      <c r="J809" s="3">
        <f t="shared" si="74"/>
        <v>-4.7491857788460603</v>
      </c>
      <c r="K809" s="6">
        <f t="shared" si="75"/>
        <v>-26.893502980904753</v>
      </c>
      <c r="L809" s="7">
        <v>1.6131159202586901E-10</v>
      </c>
      <c r="M809" s="3">
        <f t="shared" si="76"/>
        <v>2.96912742853831</v>
      </c>
      <c r="N809" s="6">
        <f t="shared" si="77"/>
        <v>7.8306248261354607</v>
      </c>
      <c r="O809">
        <v>1.21630071784597E-4</v>
      </c>
      <c r="P809" s="5">
        <v>808</v>
      </c>
      <c r="Q809">
        <v>0.88700000000000001</v>
      </c>
      <c r="R809" s="5">
        <v>182</v>
      </c>
      <c r="S809">
        <v>0.97399999999999998</v>
      </c>
      <c r="T809" s="5">
        <v>4138</v>
      </c>
      <c r="U809">
        <v>0.42299999999999999</v>
      </c>
    </row>
    <row r="810" spans="1:21" x14ac:dyDescent="0.2">
      <c r="A810" t="s">
        <v>7518</v>
      </c>
      <c r="B810" t="s">
        <v>18</v>
      </c>
      <c r="C810">
        <v>522</v>
      </c>
      <c r="D810">
        <v>-1.52736576432785</v>
      </c>
      <c r="E810">
        <v>-0.74689889252005803</v>
      </c>
      <c r="F810">
        <v>-0.78046687180779495</v>
      </c>
      <c r="G810" s="3">
        <f t="shared" si="72"/>
        <v>1.52736576432785</v>
      </c>
      <c r="H810" s="6">
        <f t="shared" si="73"/>
        <v>2.8825902238538528</v>
      </c>
      <c r="I810">
        <v>1.26976313115028E-3</v>
      </c>
      <c r="J810" s="3">
        <f t="shared" si="74"/>
        <v>0.74689889252005803</v>
      </c>
      <c r="K810" s="6">
        <f t="shared" si="75"/>
        <v>1.6781816591527658</v>
      </c>
      <c r="L810">
        <v>0.116574766424021</v>
      </c>
      <c r="M810" s="3">
        <f t="shared" si="76"/>
        <v>0.78046687180779495</v>
      </c>
      <c r="N810" s="6">
        <f t="shared" si="77"/>
        <v>1.7176866450257484</v>
      </c>
      <c r="O810">
        <v>0.117530525981179</v>
      </c>
      <c r="P810" s="5">
        <v>809</v>
      </c>
      <c r="Q810">
        <v>0.88700000000000001</v>
      </c>
      <c r="R810" s="5">
        <v>1664</v>
      </c>
      <c r="S810">
        <v>0.76800000000000002</v>
      </c>
      <c r="T810" s="5">
        <v>1145</v>
      </c>
      <c r="U810">
        <v>0.84</v>
      </c>
    </row>
    <row r="811" spans="1:21" x14ac:dyDescent="0.2">
      <c r="A811" t="s">
        <v>7048</v>
      </c>
      <c r="B811" t="s">
        <v>7049</v>
      </c>
      <c r="C811">
        <v>1854</v>
      </c>
      <c r="D811">
        <v>0.25784334583802598</v>
      </c>
      <c r="E811">
        <v>1.5153557424628099</v>
      </c>
      <c r="F811">
        <v>-1.2575123966247801</v>
      </c>
      <c r="G811" s="3">
        <f t="shared" si="72"/>
        <v>-0.25784334583802598</v>
      </c>
      <c r="H811" s="6">
        <f t="shared" si="73"/>
        <v>-1.1956899564615531</v>
      </c>
      <c r="I811">
        <v>0.58043892295786104</v>
      </c>
      <c r="J811" s="3">
        <f t="shared" si="74"/>
        <v>-1.5153557424628099</v>
      </c>
      <c r="K811" s="6">
        <f t="shared" si="75"/>
        <v>-2.858693094513479</v>
      </c>
      <c r="L811" s="7">
        <v>7.4630712588758097E-5</v>
      </c>
      <c r="M811" s="3">
        <f t="shared" si="76"/>
        <v>1.2575123966247801</v>
      </c>
      <c r="N811" s="6">
        <f t="shared" si="77"/>
        <v>2.3908314016229602</v>
      </c>
      <c r="O811">
        <v>1.5561675093319399E-3</v>
      </c>
      <c r="P811" s="5">
        <v>810</v>
      </c>
      <c r="Q811">
        <v>0.88700000000000001</v>
      </c>
      <c r="R811" s="5">
        <v>546</v>
      </c>
      <c r="S811">
        <v>0.92400000000000004</v>
      </c>
      <c r="T811" s="5">
        <v>1492</v>
      </c>
      <c r="U811">
        <v>0.79200000000000004</v>
      </c>
    </row>
    <row r="812" spans="1:21" x14ac:dyDescent="0.2">
      <c r="A812" t="s">
        <v>6259</v>
      </c>
      <c r="B812" t="s">
        <v>18</v>
      </c>
      <c r="C812">
        <v>1392</v>
      </c>
      <c r="D812">
        <v>-0.88810756803977797</v>
      </c>
      <c r="E812">
        <v>0.96313324889749896</v>
      </c>
      <c r="F812">
        <v>-1.85124081693728</v>
      </c>
      <c r="G812" s="3">
        <f t="shared" si="72"/>
        <v>0.88810756803977797</v>
      </c>
      <c r="H812" s="6">
        <f t="shared" si="73"/>
        <v>1.8507468435109062</v>
      </c>
      <c r="I812">
        <v>2.0581257295953202E-2</v>
      </c>
      <c r="J812" s="3">
        <f t="shared" si="74"/>
        <v>-0.96313324889749896</v>
      </c>
      <c r="K812" s="6">
        <f t="shared" si="75"/>
        <v>-1.9495393150589915</v>
      </c>
      <c r="L812">
        <v>8.6253773411968208E-3</v>
      </c>
      <c r="M812" s="3">
        <f t="shared" si="76"/>
        <v>1.85124081693728</v>
      </c>
      <c r="N812" s="6">
        <f t="shared" si="77"/>
        <v>3.6081037336458501</v>
      </c>
      <c r="O812" s="7">
        <v>3.7501856501689599E-7</v>
      </c>
      <c r="P812" s="5">
        <v>811</v>
      </c>
      <c r="Q812">
        <v>0.88700000000000001</v>
      </c>
      <c r="R812" s="5">
        <v>1189</v>
      </c>
      <c r="S812">
        <v>0.83399999999999996</v>
      </c>
      <c r="T812" s="5">
        <v>2084</v>
      </c>
      <c r="U812">
        <v>0.70899999999999996</v>
      </c>
    </row>
    <row r="813" spans="1:21" x14ac:dyDescent="0.2">
      <c r="A813" t="s">
        <v>4840</v>
      </c>
      <c r="B813" t="s">
        <v>18</v>
      </c>
      <c r="C813">
        <v>2496</v>
      </c>
      <c r="D813">
        <v>-0.97406950380868096</v>
      </c>
      <c r="E813">
        <v>1.6190857380339101</v>
      </c>
      <c r="F813">
        <v>-2.5931552418425898</v>
      </c>
      <c r="G813" s="3">
        <f t="shared" si="72"/>
        <v>0.97406950380868096</v>
      </c>
      <c r="H813" s="6">
        <f t="shared" si="73"/>
        <v>1.9643738246454803</v>
      </c>
      <c r="I813">
        <v>3.66352506853177E-2</v>
      </c>
      <c r="J813" s="3">
        <f t="shared" si="74"/>
        <v>-1.6190857380339101</v>
      </c>
      <c r="K813" s="6">
        <f t="shared" si="75"/>
        <v>-3.0718030884004297</v>
      </c>
      <c r="L813">
        <v>2.0019545342996799E-4</v>
      </c>
      <c r="M813" s="3">
        <f t="shared" si="76"/>
        <v>2.5931552418425898</v>
      </c>
      <c r="N813" s="6">
        <f t="shared" si="77"/>
        <v>6.0341695813189453</v>
      </c>
      <c r="O813" s="7">
        <v>2.6987602132237402E-9</v>
      </c>
      <c r="P813" s="5">
        <v>812</v>
      </c>
      <c r="Q813">
        <v>0.88700000000000001</v>
      </c>
      <c r="R813" s="5">
        <v>1306</v>
      </c>
      <c r="S813">
        <v>0.81799999999999995</v>
      </c>
      <c r="T813" s="5">
        <v>3178</v>
      </c>
      <c r="U813">
        <v>0.55700000000000005</v>
      </c>
    </row>
    <row r="814" spans="1:21" x14ac:dyDescent="0.2">
      <c r="A814" t="s">
        <v>7181</v>
      </c>
      <c r="B814" t="s">
        <v>18</v>
      </c>
      <c r="C814">
        <v>264</v>
      </c>
      <c r="D814">
        <v>-0.61710700946007602</v>
      </c>
      <c r="E814">
        <v>0.51252457860058998</v>
      </c>
      <c r="F814">
        <v>-1.12963158806067</v>
      </c>
      <c r="G814" s="3">
        <f t="shared" si="72"/>
        <v>0.61710700946007602</v>
      </c>
      <c r="H814" s="6">
        <f t="shared" si="73"/>
        <v>1.5337964222046363</v>
      </c>
      <c r="I814">
        <v>9.3144602691005704E-2</v>
      </c>
      <c r="J814" s="3">
        <f t="shared" si="74"/>
        <v>-0.51252457860058998</v>
      </c>
      <c r="K814" s="6">
        <f t="shared" si="75"/>
        <v>-1.4265443291095776</v>
      </c>
      <c r="L814">
        <v>0.14854994649467801</v>
      </c>
      <c r="M814" s="3">
        <f t="shared" si="76"/>
        <v>1.12963158806067</v>
      </c>
      <c r="N814" s="6">
        <f t="shared" si="77"/>
        <v>2.1880285881045896</v>
      </c>
      <c r="O814">
        <v>1.22516785475395E-3</v>
      </c>
      <c r="P814" s="5">
        <v>813</v>
      </c>
      <c r="Q814">
        <v>0.88600000000000001</v>
      </c>
      <c r="R814" s="5">
        <v>982</v>
      </c>
      <c r="S814">
        <v>0.86299999999999999</v>
      </c>
      <c r="T814" s="5">
        <v>1387</v>
      </c>
      <c r="U814">
        <v>0.80600000000000005</v>
      </c>
    </row>
    <row r="815" spans="1:21" x14ac:dyDescent="0.2">
      <c r="A815" t="s">
        <v>7471</v>
      </c>
      <c r="B815" t="s">
        <v>4785</v>
      </c>
      <c r="C815">
        <v>516</v>
      </c>
      <c r="D815">
        <v>-1.20973417187487</v>
      </c>
      <c r="E815">
        <v>-0.35939699084798998</v>
      </c>
      <c r="F815">
        <v>-0.85033718102687705</v>
      </c>
      <c r="G815" s="3">
        <f t="shared" si="72"/>
        <v>1.20973417187487</v>
      </c>
      <c r="H815" s="6">
        <f t="shared" si="73"/>
        <v>2.3129501489403865</v>
      </c>
      <c r="I815">
        <v>2.49788337117099E-3</v>
      </c>
      <c r="J815" s="3">
        <f t="shared" si="74"/>
        <v>0.35939699084798998</v>
      </c>
      <c r="K815" s="6">
        <f t="shared" si="75"/>
        <v>1.2828895708798469</v>
      </c>
      <c r="L815">
        <v>0.38687551106582702</v>
      </c>
      <c r="M815" s="3">
        <f t="shared" si="76"/>
        <v>0.85033718102687705</v>
      </c>
      <c r="N815" s="6">
        <f t="shared" si="77"/>
        <v>1.8029222479017319</v>
      </c>
      <c r="O815">
        <v>3.7559873464513498E-2</v>
      </c>
      <c r="P815" s="5">
        <v>814</v>
      </c>
      <c r="Q815">
        <v>0.88600000000000001</v>
      </c>
      <c r="R815" s="5">
        <v>1371</v>
      </c>
      <c r="S815">
        <v>0.80900000000000005</v>
      </c>
      <c r="T815" s="5">
        <v>1183</v>
      </c>
      <c r="U815">
        <v>0.83499999999999996</v>
      </c>
    </row>
    <row r="816" spans="1:21" x14ac:dyDescent="0.2">
      <c r="A816" t="s">
        <v>8536</v>
      </c>
      <c r="B816" t="s">
        <v>18</v>
      </c>
      <c r="C816">
        <v>372</v>
      </c>
      <c r="D816">
        <v>-0.96785229331252098</v>
      </c>
      <c r="E816">
        <v>-1.94076586668761</v>
      </c>
      <c r="F816">
        <v>0.97291357337508699</v>
      </c>
      <c r="G816" s="3">
        <f t="shared" si="72"/>
        <v>0.96785229331252098</v>
      </c>
      <c r="H816" s="6">
        <f t="shared" si="73"/>
        <v>1.9559266840303233</v>
      </c>
      <c r="I816">
        <v>2.72531634552679E-2</v>
      </c>
      <c r="J816" s="3">
        <f t="shared" si="74"/>
        <v>1.94076586668761</v>
      </c>
      <c r="K816" s="6">
        <f t="shared" si="75"/>
        <v>3.8390939514718969</v>
      </c>
      <c r="L816" s="7">
        <v>1.92343414585132E-6</v>
      </c>
      <c r="M816" s="3">
        <f t="shared" si="76"/>
        <v>-0.97291357337508699</v>
      </c>
      <c r="N816" s="6">
        <f t="shared" si="77"/>
        <v>-1.9628005399267678</v>
      </c>
      <c r="O816">
        <v>2.6000256998777199E-2</v>
      </c>
      <c r="P816" s="5">
        <v>815</v>
      </c>
      <c r="Q816">
        <v>0.88600000000000001</v>
      </c>
      <c r="R816" s="5">
        <v>1287</v>
      </c>
      <c r="S816">
        <v>0.82</v>
      </c>
      <c r="T816" s="5">
        <v>425</v>
      </c>
      <c r="U816">
        <v>0.94</v>
      </c>
    </row>
    <row r="817" spans="1:21" x14ac:dyDescent="0.2">
      <c r="A817" t="s">
        <v>7116</v>
      </c>
      <c r="B817" t="s">
        <v>7117</v>
      </c>
      <c r="C817">
        <v>2118</v>
      </c>
      <c r="D817">
        <v>-1.55581568807587</v>
      </c>
      <c r="E817">
        <v>-0.44910821000678303</v>
      </c>
      <c r="F817">
        <v>-1.10670747806909</v>
      </c>
      <c r="G817" s="3">
        <f t="shared" si="72"/>
        <v>1.55581568807587</v>
      </c>
      <c r="H817" s="6">
        <f t="shared" si="73"/>
        <v>2.9399990483519369</v>
      </c>
      <c r="I817">
        <v>5.3512367601586501E-4</v>
      </c>
      <c r="J817" s="3">
        <f t="shared" si="74"/>
        <v>0.44910821000678303</v>
      </c>
      <c r="K817" s="6">
        <f t="shared" si="75"/>
        <v>1.3651961112089159</v>
      </c>
      <c r="L817">
        <v>0.33718248416734398</v>
      </c>
      <c r="M817" s="3">
        <f t="shared" si="76"/>
        <v>1.10670747806909</v>
      </c>
      <c r="N817" s="6">
        <f t="shared" si="77"/>
        <v>2.153536055525751</v>
      </c>
      <c r="O817">
        <v>1.58466903809442E-2</v>
      </c>
      <c r="P817" s="5">
        <v>816</v>
      </c>
      <c r="Q817">
        <v>0.88600000000000001</v>
      </c>
      <c r="R817" s="5">
        <v>1771</v>
      </c>
      <c r="S817">
        <v>0.753</v>
      </c>
      <c r="T817" s="5">
        <v>1439</v>
      </c>
      <c r="U817">
        <v>0.79900000000000004</v>
      </c>
    </row>
    <row r="818" spans="1:21" x14ac:dyDescent="0.2">
      <c r="A818" t="s">
        <v>4731</v>
      </c>
      <c r="B818" t="s">
        <v>18</v>
      </c>
      <c r="C818">
        <v>2496</v>
      </c>
      <c r="D818">
        <v>-0.90166431975437</v>
      </c>
      <c r="E818">
        <v>1.88952407124649</v>
      </c>
      <c r="F818">
        <v>-2.7911883910008601</v>
      </c>
      <c r="G818" s="3">
        <f t="shared" si="72"/>
        <v>0.90166431975437</v>
      </c>
      <c r="H818" s="6">
        <f t="shared" si="73"/>
        <v>1.8682199535897117</v>
      </c>
      <c r="I818">
        <v>9.6698964266645093E-2</v>
      </c>
      <c r="J818" s="3">
        <f t="shared" si="74"/>
        <v>-1.88952407124649</v>
      </c>
      <c r="K818" s="6">
        <f t="shared" si="75"/>
        <v>-3.7051297655870474</v>
      </c>
      <c r="L818">
        <v>1.4642193419425701E-4</v>
      </c>
      <c r="M818" s="3">
        <f t="shared" si="76"/>
        <v>2.7911883910008601</v>
      </c>
      <c r="N818" s="6">
        <f t="shared" si="77"/>
        <v>6.9219973587088921</v>
      </c>
      <c r="O818" s="7">
        <v>2.3459455673284101E-8</v>
      </c>
      <c r="P818" s="5">
        <v>817</v>
      </c>
      <c r="Q818">
        <v>0.88600000000000001</v>
      </c>
      <c r="R818" s="5">
        <v>1139</v>
      </c>
      <c r="S818">
        <v>0.84099999999999997</v>
      </c>
      <c r="T818" s="5">
        <v>3266</v>
      </c>
      <c r="U818">
        <v>0.54500000000000004</v>
      </c>
    </row>
    <row r="819" spans="1:21" x14ac:dyDescent="0.2">
      <c r="A819" t="s">
        <v>7788</v>
      </c>
      <c r="B819" t="s">
        <v>18</v>
      </c>
      <c r="C819">
        <v>1689</v>
      </c>
      <c r="D819">
        <v>2.9265128221585099</v>
      </c>
      <c r="E819">
        <v>3.1565716982830598</v>
      </c>
      <c r="F819">
        <v>-0.23005887612454901</v>
      </c>
      <c r="G819" s="3">
        <f t="shared" si="72"/>
        <v>-2.9265128221585099</v>
      </c>
      <c r="H819" s="6">
        <f t="shared" si="73"/>
        <v>-7.6027050496582484</v>
      </c>
      <c r="I819" s="7">
        <v>7.9223124462235194E-9</v>
      </c>
      <c r="J819" s="3">
        <f t="shared" si="74"/>
        <v>-3.1565716982830598</v>
      </c>
      <c r="K819" s="6">
        <f t="shared" si="75"/>
        <v>-8.9170820880281099</v>
      </c>
      <c r="L819" s="7">
        <v>1.5433933901571601E-10</v>
      </c>
      <c r="M819" s="3">
        <f t="shared" si="76"/>
        <v>0.23005887612454901</v>
      </c>
      <c r="N819" s="6">
        <f t="shared" si="77"/>
        <v>1.1728828133913913</v>
      </c>
      <c r="O819">
        <v>0.71218548383479996</v>
      </c>
      <c r="P819" s="5">
        <v>818</v>
      </c>
      <c r="Q819">
        <v>0.88600000000000001</v>
      </c>
      <c r="R819" s="5">
        <v>70</v>
      </c>
      <c r="S819">
        <v>0.99</v>
      </c>
      <c r="T819" s="5">
        <v>949</v>
      </c>
      <c r="U819">
        <v>0.86699999999999999</v>
      </c>
    </row>
    <row r="820" spans="1:21" x14ac:dyDescent="0.2">
      <c r="A820" t="s">
        <v>7730</v>
      </c>
      <c r="B820" t="s">
        <v>18</v>
      </c>
      <c r="C820">
        <v>897</v>
      </c>
      <c r="D820">
        <v>0.469388068012</v>
      </c>
      <c r="E820">
        <v>0.91711110350791802</v>
      </c>
      <c r="F820">
        <v>-0.44772303549591702</v>
      </c>
      <c r="G820" s="3">
        <f t="shared" si="72"/>
        <v>-0.469388068012</v>
      </c>
      <c r="H820" s="6">
        <f t="shared" si="73"/>
        <v>-1.3845220861384444</v>
      </c>
      <c r="I820">
        <v>9.0756751728054197E-2</v>
      </c>
      <c r="J820" s="3">
        <f t="shared" si="74"/>
        <v>-0.91711110350791802</v>
      </c>
      <c r="K820" s="6">
        <f t="shared" si="75"/>
        <v>-1.8883302550595786</v>
      </c>
      <c r="L820">
        <v>3.2200997784536501E-4</v>
      </c>
      <c r="M820" s="3">
        <f t="shared" si="76"/>
        <v>0.44772303549591702</v>
      </c>
      <c r="N820" s="6">
        <f t="shared" si="77"/>
        <v>1.3638859747815932</v>
      </c>
      <c r="O820">
        <v>0.10784441556344999</v>
      </c>
      <c r="P820" s="5">
        <v>819</v>
      </c>
      <c r="Q820">
        <v>0.88600000000000001</v>
      </c>
      <c r="R820" s="5">
        <v>516</v>
      </c>
      <c r="S820">
        <v>0.92800000000000005</v>
      </c>
      <c r="T820" s="5">
        <v>993</v>
      </c>
      <c r="U820">
        <v>0.86099999999999999</v>
      </c>
    </row>
    <row r="821" spans="1:21" x14ac:dyDescent="0.2">
      <c r="A821" t="s">
        <v>8608</v>
      </c>
      <c r="B821" t="s">
        <v>8609</v>
      </c>
      <c r="C821">
        <v>1689</v>
      </c>
      <c r="D821">
        <v>-1.9751022952000901</v>
      </c>
      <c r="E821">
        <v>-3.03128947493013</v>
      </c>
      <c r="F821">
        <v>1.0561871797300399</v>
      </c>
      <c r="G821" s="3">
        <f t="shared" si="72"/>
        <v>1.9751022952000901</v>
      </c>
      <c r="H821" s="6">
        <f t="shared" si="73"/>
        <v>3.9315611541167201</v>
      </c>
      <c r="I821">
        <v>3.5428255819973002E-4</v>
      </c>
      <c r="J821" s="3">
        <f t="shared" si="74"/>
        <v>3.03128947493013</v>
      </c>
      <c r="K821" s="6">
        <f t="shared" si="75"/>
        <v>8.175400880972548</v>
      </c>
      <c r="L821" s="7">
        <v>8.8604619634000005E-9</v>
      </c>
      <c r="M821" s="3">
        <f t="shared" si="76"/>
        <v>-1.0561871797300399</v>
      </c>
      <c r="N821" s="6">
        <f t="shared" si="77"/>
        <v>-2.0794286443725092</v>
      </c>
      <c r="O821">
        <v>6.7064348796535306E-2</v>
      </c>
      <c r="P821" s="5">
        <v>820</v>
      </c>
      <c r="Q821">
        <v>0.88500000000000001</v>
      </c>
      <c r="R821" s="5">
        <v>2246</v>
      </c>
      <c r="S821">
        <v>0.68700000000000006</v>
      </c>
      <c r="T821" s="5">
        <v>388</v>
      </c>
      <c r="U821">
        <v>0.94599999999999995</v>
      </c>
    </row>
    <row r="822" spans="1:21" x14ac:dyDescent="0.2">
      <c r="A822" t="s">
        <v>6068</v>
      </c>
      <c r="B822" t="s">
        <v>6069</v>
      </c>
      <c r="C822">
        <v>2580</v>
      </c>
      <c r="D822">
        <v>-0.54153055745959999</v>
      </c>
      <c r="E822">
        <v>1.46769587318623</v>
      </c>
      <c r="F822">
        <v>-2.0092264306458301</v>
      </c>
      <c r="G822" s="3">
        <f t="shared" si="72"/>
        <v>0.54153055745959999</v>
      </c>
      <c r="H822" s="6">
        <f t="shared" si="73"/>
        <v>1.4555158575938822</v>
      </c>
      <c r="I822">
        <v>6.7488819358023103E-2</v>
      </c>
      <c r="J822" s="3">
        <f t="shared" si="74"/>
        <v>-1.46769587318623</v>
      </c>
      <c r="K822" s="6">
        <f t="shared" si="75"/>
        <v>-2.7657981534697877</v>
      </c>
      <c r="L822" s="7">
        <v>5.7652239255520001E-8</v>
      </c>
      <c r="M822" s="3">
        <f t="shared" si="76"/>
        <v>2.0092264306458301</v>
      </c>
      <c r="N822" s="6">
        <f t="shared" si="77"/>
        <v>4.0256630712791539</v>
      </c>
      <c r="O822" s="7">
        <v>1.63024273796362E-13</v>
      </c>
      <c r="P822" s="5">
        <v>821</v>
      </c>
      <c r="Q822">
        <v>0.88500000000000001</v>
      </c>
      <c r="R822" s="5">
        <v>935</v>
      </c>
      <c r="S822">
        <v>0.86899999999999999</v>
      </c>
      <c r="T822" s="5">
        <v>2221</v>
      </c>
      <c r="U822">
        <v>0.69</v>
      </c>
    </row>
    <row r="823" spans="1:21" x14ac:dyDescent="0.2">
      <c r="A823" t="s">
        <v>6102</v>
      </c>
      <c r="B823" t="s">
        <v>2736</v>
      </c>
      <c r="C823">
        <v>2235</v>
      </c>
      <c r="D823">
        <v>-0.38362144045215202</v>
      </c>
      <c r="E823">
        <v>1.58180100203972</v>
      </c>
      <c r="F823">
        <v>-1.96542244249187</v>
      </c>
      <c r="G823" s="3">
        <f t="shared" si="72"/>
        <v>0.38362144045215202</v>
      </c>
      <c r="H823" s="6">
        <f t="shared" si="73"/>
        <v>1.3046125757156464</v>
      </c>
      <c r="I823">
        <v>0.36458689881712197</v>
      </c>
      <c r="J823" s="3">
        <f t="shared" si="74"/>
        <v>-1.58180100203972</v>
      </c>
      <c r="K823" s="6">
        <f t="shared" si="75"/>
        <v>-2.9934330462941232</v>
      </c>
      <c r="L823" s="7">
        <v>1.3432071009844E-5</v>
      </c>
      <c r="M823" s="3">
        <f t="shared" si="76"/>
        <v>1.96542244249187</v>
      </c>
      <c r="N823" s="6">
        <f t="shared" si="77"/>
        <v>3.9052703967581057</v>
      </c>
      <c r="O823" s="7">
        <v>8.9453615610391895E-8</v>
      </c>
      <c r="P823" s="5">
        <v>822</v>
      </c>
      <c r="Q823">
        <v>0.88500000000000001</v>
      </c>
      <c r="R823" s="5">
        <v>847</v>
      </c>
      <c r="S823">
        <v>0.88200000000000001</v>
      </c>
      <c r="T823" s="5">
        <v>2205</v>
      </c>
      <c r="U823">
        <v>0.69299999999999995</v>
      </c>
    </row>
    <row r="824" spans="1:21" x14ac:dyDescent="0.2">
      <c r="A824" t="s">
        <v>8172</v>
      </c>
      <c r="B824" t="s">
        <v>7495</v>
      </c>
      <c r="C824">
        <v>1149</v>
      </c>
      <c r="D824">
        <v>0.104301881056621</v>
      </c>
      <c r="E824">
        <v>-6.1406823173210501E-2</v>
      </c>
      <c r="F824">
        <v>0.165708704229831</v>
      </c>
      <c r="G824" s="3">
        <f t="shared" si="72"/>
        <v>-0.104301881056621</v>
      </c>
      <c r="H824" s="6">
        <f t="shared" si="73"/>
        <v>-1.0749740855043688</v>
      </c>
      <c r="I824">
        <v>0.786008374423529</v>
      </c>
      <c r="J824" s="3">
        <f t="shared" si="74"/>
        <v>6.1406823173210501E-2</v>
      </c>
      <c r="K824" s="6">
        <f t="shared" si="75"/>
        <v>1.0434828020246898</v>
      </c>
      <c r="L824">
        <v>0.85947626170306102</v>
      </c>
      <c r="M824" s="3">
        <f t="shared" si="76"/>
        <v>-0.165708704229831</v>
      </c>
      <c r="N824" s="6">
        <f t="shared" si="77"/>
        <v>-1.1217169708460268</v>
      </c>
      <c r="O824">
        <v>0.64912330245133698</v>
      </c>
      <c r="P824" s="5">
        <v>823</v>
      </c>
      <c r="Q824">
        <v>0.88500000000000001</v>
      </c>
      <c r="R824" s="5">
        <v>640</v>
      </c>
      <c r="S824">
        <v>0.91100000000000003</v>
      </c>
      <c r="T824" s="5">
        <v>690</v>
      </c>
      <c r="U824">
        <v>0.90400000000000003</v>
      </c>
    </row>
    <row r="825" spans="1:21" x14ac:dyDescent="0.2">
      <c r="A825" t="s">
        <v>8356</v>
      </c>
      <c r="B825" t="s">
        <v>8357</v>
      </c>
      <c r="C825">
        <v>936</v>
      </c>
      <c r="D825">
        <v>-2.3012856498173102</v>
      </c>
      <c r="E825">
        <v>-2.8748222230204199</v>
      </c>
      <c r="F825">
        <v>0.57353657320310802</v>
      </c>
      <c r="G825" s="3">
        <f t="shared" si="72"/>
        <v>2.3012856498173102</v>
      </c>
      <c r="H825" s="6">
        <f t="shared" si="73"/>
        <v>4.9289681198766866</v>
      </c>
      <c r="I825" s="7">
        <v>6.04102852762709E-14</v>
      </c>
      <c r="J825" s="3">
        <f t="shared" si="74"/>
        <v>2.8748222230204199</v>
      </c>
      <c r="K825" s="6">
        <f t="shared" si="75"/>
        <v>7.3351284142556121</v>
      </c>
      <c r="L825" s="7">
        <v>6.6648901418119099E-22</v>
      </c>
      <c r="M825" s="3">
        <f t="shared" si="76"/>
        <v>-0.57353657320310802</v>
      </c>
      <c r="N825" s="6">
        <f t="shared" si="77"/>
        <v>-1.4881671448991063</v>
      </c>
      <c r="O825">
        <v>8.4242454454650603E-2</v>
      </c>
      <c r="P825" s="5">
        <v>824</v>
      </c>
      <c r="Q825">
        <v>0.88500000000000001</v>
      </c>
      <c r="R825" s="5">
        <v>2577</v>
      </c>
      <c r="S825">
        <v>0.64100000000000001</v>
      </c>
      <c r="T825" s="5">
        <v>550</v>
      </c>
      <c r="U825">
        <v>0.92300000000000004</v>
      </c>
    </row>
    <row r="826" spans="1:21" x14ac:dyDescent="0.2">
      <c r="A826" t="s">
        <v>7926</v>
      </c>
      <c r="B826" t="s">
        <v>18</v>
      </c>
      <c r="C826">
        <v>678</v>
      </c>
      <c r="D826">
        <v>-0.32588396290927102</v>
      </c>
      <c r="E826">
        <v>-0.10309553820197701</v>
      </c>
      <c r="F826">
        <v>-0.22278842470729401</v>
      </c>
      <c r="G826" s="3">
        <f t="shared" si="72"/>
        <v>0.32588396290927102</v>
      </c>
      <c r="H826" s="6">
        <f t="shared" si="73"/>
        <v>1.2534322018537569</v>
      </c>
      <c r="I826">
        <v>0.43523626501597501</v>
      </c>
      <c r="J826" s="3">
        <f t="shared" si="74"/>
        <v>0.10309553820197701</v>
      </c>
      <c r="K826" s="6">
        <f t="shared" si="75"/>
        <v>1.0740755967371942</v>
      </c>
      <c r="L826">
        <v>0.80167319624080002</v>
      </c>
      <c r="M826" s="3">
        <f t="shared" si="76"/>
        <v>0.22278842470729401</v>
      </c>
      <c r="N826" s="6">
        <f t="shared" si="77"/>
        <v>1.166986947344683</v>
      </c>
      <c r="O826">
        <v>0.60507350902084001</v>
      </c>
      <c r="P826" s="5">
        <v>825</v>
      </c>
      <c r="Q826">
        <v>0.88500000000000001</v>
      </c>
      <c r="R826" s="5">
        <v>864</v>
      </c>
      <c r="S826">
        <v>0.879</v>
      </c>
      <c r="T826" s="5">
        <v>854</v>
      </c>
      <c r="U826">
        <v>0.88100000000000001</v>
      </c>
    </row>
    <row r="827" spans="1:21" x14ac:dyDescent="0.2">
      <c r="A827" t="s">
        <v>7497</v>
      </c>
      <c r="B827" t="s">
        <v>18</v>
      </c>
      <c r="C827">
        <v>714</v>
      </c>
      <c r="D827">
        <v>-1.69423555175813</v>
      </c>
      <c r="E827">
        <v>-0.82916135310947003</v>
      </c>
      <c r="F827">
        <v>-0.86507419864865598</v>
      </c>
      <c r="G827" s="3">
        <f t="shared" si="72"/>
        <v>1.69423555175813</v>
      </c>
      <c r="H827" s="6">
        <f t="shared" si="73"/>
        <v>3.2360537073970601</v>
      </c>
      <c r="I827" s="7">
        <v>1.3592297121780199E-6</v>
      </c>
      <c r="J827" s="3">
        <f t="shared" si="74"/>
        <v>0.82916135310947003</v>
      </c>
      <c r="K827" s="6">
        <f t="shared" si="75"/>
        <v>1.7766522839463283</v>
      </c>
      <c r="L827">
        <v>1.79924922116853E-2</v>
      </c>
      <c r="M827" s="3">
        <f t="shared" si="76"/>
        <v>0.86507419864865598</v>
      </c>
      <c r="N827" s="6">
        <f t="shared" si="77"/>
        <v>1.8214333421557747</v>
      </c>
      <c r="O827">
        <v>1.7222751428674399E-2</v>
      </c>
      <c r="P827" s="5">
        <v>826</v>
      </c>
      <c r="Q827">
        <v>0.88500000000000001</v>
      </c>
      <c r="R827" s="5">
        <v>1755</v>
      </c>
      <c r="S827">
        <v>0.755</v>
      </c>
      <c r="T827" s="5">
        <v>1164</v>
      </c>
      <c r="U827">
        <v>0.83799999999999997</v>
      </c>
    </row>
    <row r="828" spans="1:21" x14ac:dyDescent="0.2">
      <c r="A828" t="s">
        <v>8238</v>
      </c>
      <c r="B828" t="s">
        <v>18</v>
      </c>
      <c r="C828">
        <v>552</v>
      </c>
      <c r="D828">
        <v>-1.40218947483177</v>
      </c>
      <c r="E828">
        <v>-1.8236594638842101</v>
      </c>
      <c r="F828">
        <v>0.42146998905244398</v>
      </c>
      <c r="G828" s="3">
        <f t="shared" si="72"/>
        <v>1.40218947483177</v>
      </c>
      <c r="H828" s="6">
        <f t="shared" si="73"/>
        <v>2.6430239072808948</v>
      </c>
      <c r="I828">
        <v>8.3219306241170499E-4</v>
      </c>
      <c r="J828" s="3">
        <f t="shared" si="74"/>
        <v>1.8236594638842101</v>
      </c>
      <c r="K828" s="6">
        <f t="shared" si="75"/>
        <v>3.5397794243290663</v>
      </c>
      <c r="L828" s="7">
        <v>5.4288639382322599E-6</v>
      </c>
      <c r="M828" s="3">
        <f t="shared" si="76"/>
        <v>-0.42146998905244398</v>
      </c>
      <c r="N828" s="6">
        <f t="shared" si="77"/>
        <v>-1.3392914890318757</v>
      </c>
      <c r="O828">
        <v>0.36439381823418199</v>
      </c>
      <c r="P828" s="5">
        <v>827</v>
      </c>
      <c r="Q828">
        <v>0.88400000000000001</v>
      </c>
      <c r="R828" s="5">
        <v>1702</v>
      </c>
      <c r="S828">
        <v>0.76300000000000001</v>
      </c>
      <c r="T828" s="5">
        <v>640</v>
      </c>
      <c r="U828">
        <v>0.91100000000000003</v>
      </c>
    </row>
    <row r="829" spans="1:21" x14ac:dyDescent="0.2">
      <c r="A829" t="s">
        <v>6952</v>
      </c>
      <c r="B829" t="s">
        <v>18</v>
      </c>
      <c r="C829">
        <v>945</v>
      </c>
      <c r="D829">
        <v>-0.48862150669964899</v>
      </c>
      <c r="E829">
        <v>0.812938803056521</v>
      </c>
      <c r="F829">
        <v>-1.3015603097561701</v>
      </c>
      <c r="G829" s="3">
        <f t="shared" si="72"/>
        <v>0.48862150669964899</v>
      </c>
      <c r="H829" s="6">
        <f t="shared" si="73"/>
        <v>1.4031035713318136</v>
      </c>
      <c r="I829">
        <v>0.116461745415605</v>
      </c>
      <c r="J829" s="3">
        <f t="shared" si="74"/>
        <v>-0.812938803056521</v>
      </c>
      <c r="K829" s="6">
        <f t="shared" si="75"/>
        <v>-1.7567864146712735</v>
      </c>
      <c r="L829">
        <v>4.6927888079974301E-3</v>
      </c>
      <c r="M829" s="3">
        <f t="shared" si="76"/>
        <v>1.3015603097561701</v>
      </c>
      <c r="N829" s="6">
        <f t="shared" si="77"/>
        <v>2.4649532924924764</v>
      </c>
      <c r="O829" s="7">
        <v>6.4209939466013704E-6</v>
      </c>
      <c r="P829" s="5">
        <v>828</v>
      </c>
      <c r="Q829">
        <v>0.88400000000000001</v>
      </c>
      <c r="R829" s="5">
        <v>930</v>
      </c>
      <c r="S829">
        <v>0.87</v>
      </c>
      <c r="T829" s="5">
        <v>1561</v>
      </c>
      <c r="U829">
        <v>0.78200000000000003</v>
      </c>
    </row>
    <row r="830" spans="1:21" x14ac:dyDescent="0.2">
      <c r="A830" t="s">
        <v>7153</v>
      </c>
      <c r="B830" t="s">
        <v>18</v>
      </c>
      <c r="C830">
        <v>1251</v>
      </c>
      <c r="D830">
        <v>-0.45185319562283899</v>
      </c>
      <c r="E830">
        <v>0.66767472771107705</v>
      </c>
      <c r="F830">
        <v>-1.1195279233339199</v>
      </c>
      <c r="G830" s="3">
        <f t="shared" si="72"/>
        <v>0.45185319562283899</v>
      </c>
      <c r="H830" s="6">
        <f t="shared" si="73"/>
        <v>1.3677961139367856</v>
      </c>
      <c r="I830">
        <v>0.13244433637323699</v>
      </c>
      <c r="J830" s="3">
        <f t="shared" si="74"/>
        <v>-0.66767472771107705</v>
      </c>
      <c r="K830" s="6">
        <f t="shared" si="75"/>
        <v>-1.5885106117184091</v>
      </c>
      <c r="L830">
        <v>1.64743583955798E-2</v>
      </c>
      <c r="M830" s="3">
        <f t="shared" si="76"/>
        <v>1.1195279233339199</v>
      </c>
      <c r="N830" s="6">
        <f t="shared" si="77"/>
        <v>2.172758641655792</v>
      </c>
      <c r="O830" s="7">
        <v>5.8978788073732801E-5</v>
      </c>
      <c r="P830" s="5">
        <v>829</v>
      </c>
      <c r="Q830">
        <v>0.88400000000000001</v>
      </c>
      <c r="R830" s="5">
        <v>903</v>
      </c>
      <c r="S830">
        <v>0.874</v>
      </c>
      <c r="T830" s="5">
        <v>1410</v>
      </c>
      <c r="U830">
        <v>0.80300000000000005</v>
      </c>
    </row>
    <row r="831" spans="1:21" x14ac:dyDescent="0.2">
      <c r="A831" t="s">
        <v>7093</v>
      </c>
      <c r="B831" t="s">
        <v>18</v>
      </c>
      <c r="C831">
        <v>1062</v>
      </c>
      <c r="D831">
        <v>1.9179990705941601</v>
      </c>
      <c r="E831">
        <v>2.8797356567299102</v>
      </c>
      <c r="F831">
        <v>-0.96173658613574597</v>
      </c>
      <c r="G831" s="3">
        <f t="shared" si="72"/>
        <v>-1.9179990705941601</v>
      </c>
      <c r="H831" s="6">
        <f t="shared" si="73"/>
        <v>-3.7789857295086065</v>
      </c>
      <c r="I831">
        <v>8.2539146556203995E-4</v>
      </c>
      <c r="J831" s="3">
        <f t="shared" si="74"/>
        <v>-2.8797356567299102</v>
      </c>
      <c r="K831" s="6">
        <f t="shared" si="75"/>
        <v>-7.360152489588752</v>
      </c>
      <c r="L831" s="7">
        <v>1.35505664952246E-7</v>
      </c>
      <c r="M831" s="3">
        <f t="shared" si="76"/>
        <v>0.96173658613574597</v>
      </c>
      <c r="N831" s="6">
        <f t="shared" si="77"/>
        <v>1.9476528932396353</v>
      </c>
      <c r="O831">
        <v>0.11152720631290999</v>
      </c>
      <c r="P831" s="5">
        <v>830</v>
      </c>
      <c r="Q831">
        <v>0.88400000000000001</v>
      </c>
      <c r="R831" s="5">
        <v>190</v>
      </c>
      <c r="S831">
        <v>0.97299999999999998</v>
      </c>
      <c r="T831" s="5">
        <v>1464</v>
      </c>
      <c r="U831">
        <v>0.79600000000000004</v>
      </c>
    </row>
    <row r="832" spans="1:21" x14ac:dyDescent="0.2">
      <c r="A832" t="s">
        <v>8526</v>
      </c>
      <c r="B832" t="s">
        <v>18</v>
      </c>
      <c r="C832">
        <v>1053</v>
      </c>
      <c r="D832">
        <v>-2.1298904860621599</v>
      </c>
      <c r="E832">
        <v>-2.8462234832213298</v>
      </c>
      <c r="F832">
        <v>0.71633299715917698</v>
      </c>
      <c r="G832" s="3">
        <f t="shared" si="72"/>
        <v>2.1298904860621599</v>
      </c>
      <c r="H832" s="6">
        <f t="shared" si="73"/>
        <v>4.3768425494779279</v>
      </c>
      <c r="I832">
        <v>1.05121157957741E-2</v>
      </c>
      <c r="J832" s="3">
        <f t="shared" si="74"/>
        <v>2.8462234832213298</v>
      </c>
      <c r="K832" s="6">
        <f t="shared" si="75"/>
        <v>7.1911548851510352</v>
      </c>
      <c r="L832">
        <v>3.1162675870452099E-4</v>
      </c>
      <c r="M832" s="3">
        <f t="shared" si="76"/>
        <v>-0.71633299715917698</v>
      </c>
      <c r="N832" s="6">
        <f t="shared" si="77"/>
        <v>-1.6430005886341137</v>
      </c>
      <c r="O832">
        <v>0.436171533141685</v>
      </c>
      <c r="P832" s="5">
        <v>831</v>
      </c>
      <c r="Q832">
        <v>0.88400000000000001</v>
      </c>
      <c r="R832" s="5">
        <v>2622</v>
      </c>
      <c r="S832">
        <v>0.63500000000000001</v>
      </c>
      <c r="T832" s="5">
        <v>432</v>
      </c>
      <c r="U832">
        <v>0.93899999999999995</v>
      </c>
    </row>
    <row r="833" spans="1:22" x14ac:dyDescent="0.2">
      <c r="A833" t="s">
        <v>7235</v>
      </c>
      <c r="B833" t="s">
        <v>7236</v>
      </c>
      <c r="C833">
        <v>606</v>
      </c>
      <c r="D833">
        <v>-1.7136473925703599</v>
      </c>
      <c r="E833">
        <v>-0.68609157029832102</v>
      </c>
      <c r="F833">
        <v>-1.02755582227204</v>
      </c>
      <c r="G833" s="3">
        <f t="shared" si="72"/>
        <v>1.7136473925703599</v>
      </c>
      <c r="H833" s="6">
        <f t="shared" si="73"/>
        <v>3.2798899127081036</v>
      </c>
      <c r="I833" s="7">
        <v>4.6710755029876002E-7</v>
      </c>
      <c r="J833" s="3">
        <f t="shared" si="74"/>
        <v>0.68609157029832102</v>
      </c>
      <c r="K833" s="6">
        <f t="shared" si="75"/>
        <v>1.6089188594486952</v>
      </c>
      <c r="L833">
        <v>4.6243467780392601E-2</v>
      </c>
      <c r="M833" s="3">
        <f t="shared" si="76"/>
        <v>1.02755582227204</v>
      </c>
      <c r="N833" s="6">
        <f t="shared" si="77"/>
        <v>2.038567634064516</v>
      </c>
      <c r="O833">
        <v>3.0817253981351802E-3</v>
      </c>
      <c r="P833" s="5">
        <v>832</v>
      </c>
      <c r="Q833">
        <v>0.88400000000000001</v>
      </c>
      <c r="R833" s="5">
        <v>1847</v>
      </c>
      <c r="S833">
        <v>0.74199999999999999</v>
      </c>
      <c r="T833" s="5">
        <v>1348</v>
      </c>
      <c r="U833">
        <v>0.81200000000000006</v>
      </c>
    </row>
    <row r="834" spans="1:22" x14ac:dyDescent="0.2">
      <c r="A834" t="s">
        <v>8129</v>
      </c>
      <c r="B834" t="s">
        <v>18</v>
      </c>
      <c r="C834">
        <v>576</v>
      </c>
      <c r="D834">
        <v>-2.4427365642898802</v>
      </c>
      <c r="E834">
        <v>-2.5299054947663402</v>
      </c>
      <c r="F834">
        <v>8.7168930476458503E-2</v>
      </c>
      <c r="G834" s="3">
        <f t="shared" ref="G834:G897" si="78">D834*-1</f>
        <v>2.4427365642898802</v>
      </c>
      <c r="H834" s="6">
        <f t="shared" ref="H834:H897" si="79">IF(G834&lt;0,(2^ABS(G834))*-1,2^G834)</f>
        <v>5.4367201334114856</v>
      </c>
      <c r="I834" s="7">
        <v>1.5239605281338599E-15</v>
      </c>
      <c r="J834" s="3">
        <f t="shared" ref="J834:J897" si="80">E834*-1</f>
        <v>2.5299054947663402</v>
      </c>
      <c r="K834" s="6">
        <f t="shared" ref="K834:K897" si="81">IF(J834&lt;0,(2^ABS(J834))*-1,2^J834)</f>
        <v>5.7753384501686806</v>
      </c>
      <c r="L834" s="7">
        <v>3.70514227919272E-17</v>
      </c>
      <c r="M834" s="3">
        <f t="shared" ref="M834:M897" si="82">F834*-1</f>
        <v>-8.7168930476458503E-2</v>
      </c>
      <c r="N834" s="6">
        <f t="shared" ref="N834:N897" si="83">IF(M834&lt;0,(2^ABS(M834))*-1,2^M834)</f>
        <v>-1.0622835659088281</v>
      </c>
      <c r="O834">
        <v>0.82595851259497799</v>
      </c>
      <c r="P834" s="5">
        <v>833</v>
      </c>
      <c r="Q834">
        <v>0.88400000000000001</v>
      </c>
      <c r="R834" s="5">
        <v>2786</v>
      </c>
      <c r="S834">
        <v>0.61199999999999999</v>
      </c>
      <c r="T834" s="5">
        <v>717</v>
      </c>
      <c r="U834">
        <v>0.9</v>
      </c>
    </row>
    <row r="835" spans="1:22" x14ac:dyDescent="0.2">
      <c r="A835" t="s">
        <v>7479</v>
      </c>
      <c r="B835" t="s">
        <v>18</v>
      </c>
      <c r="C835">
        <v>1248</v>
      </c>
      <c r="D835">
        <v>1.99559003796197</v>
      </c>
      <c r="E835">
        <v>2.7670657677630301</v>
      </c>
      <c r="F835">
        <v>-0.77147572980105805</v>
      </c>
      <c r="G835" s="3">
        <f t="shared" si="78"/>
        <v>-1.99559003796197</v>
      </c>
      <c r="H835" s="6">
        <f t="shared" si="79"/>
        <v>-3.9877916574361838</v>
      </c>
      <c r="I835" s="7">
        <v>6.2494377630145396E-9</v>
      </c>
      <c r="J835" s="3">
        <f t="shared" si="80"/>
        <v>-2.7670657677630301</v>
      </c>
      <c r="K835" s="6">
        <f t="shared" si="81"/>
        <v>-6.8072201479509307</v>
      </c>
      <c r="L835" s="7">
        <v>7.9209628994631599E-17</v>
      </c>
      <c r="M835" s="3">
        <f t="shared" si="82"/>
        <v>0.77147572980105805</v>
      </c>
      <c r="N835" s="6">
        <f t="shared" si="83"/>
        <v>1.707014992936565</v>
      </c>
      <c r="O835">
        <v>3.31584772040052E-2</v>
      </c>
      <c r="P835" s="5">
        <v>834</v>
      </c>
      <c r="Q835">
        <v>0.88300000000000001</v>
      </c>
      <c r="R835" s="5">
        <v>155</v>
      </c>
      <c r="S835">
        <v>0.97799999999999998</v>
      </c>
      <c r="T835" s="5">
        <v>1172</v>
      </c>
      <c r="U835">
        <v>0.83599999999999997</v>
      </c>
    </row>
    <row r="836" spans="1:22" x14ac:dyDescent="0.2">
      <c r="A836" t="s">
        <v>7709</v>
      </c>
      <c r="B836" t="s">
        <v>3328</v>
      </c>
      <c r="C836">
        <v>990</v>
      </c>
      <c r="D836">
        <v>0.15494304143672</v>
      </c>
      <c r="E836">
        <v>0.693312447020343</v>
      </c>
      <c r="F836">
        <v>-0.53836940558362201</v>
      </c>
      <c r="G836" s="3">
        <f t="shared" si="78"/>
        <v>-0.15494304143672</v>
      </c>
      <c r="H836" s="6">
        <f t="shared" si="79"/>
        <v>-1.1133776604676848</v>
      </c>
      <c r="I836">
        <v>0.63998018370799403</v>
      </c>
      <c r="J836" s="3">
        <f t="shared" si="80"/>
        <v>-0.693312447020343</v>
      </c>
      <c r="K836" s="6">
        <f t="shared" si="81"/>
        <v>-1.6169918944913642</v>
      </c>
      <c r="L836">
        <v>1.11017161144815E-2</v>
      </c>
      <c r="M836" s="3">
        <f t="shared" si="82"/>
        <v>0.53836940558362201</v>
      </c>
      <c r="N836" s="6">
        <f t="shared" si="83"/>
        <v>1.4523301049637822</v>
      </c>
      <c r="O836">
        <v>6.3240490379074699E-2</v>
      </c>
      <c r="P836" s="5">
        <v>835</v>
      </c>
      <c r="Q836">
        <v>0.88300000000000001</v>
      </c>
      <c r="R836" s="5">
        <v>607</v>
      </c>
      <c r="S836">
        <v>0.91500000000000004</v>
      </c>
      <c r="T836" s="5">
        <v>1013</v>
      </c>
      <c r="U836">
        <v>0.85899999999999999</v>
      </c>
    </row>
    <row r="837" spans="1:22" x14ac:dyDescent="0.2">
      <c r="A837" t="s">
        <v>8212</v>
      </c>
      <c r="B837" t="s">
        <v>8024</v>
      </c>
      <c r="C837">
        <v>756</v>
      </c>
      <c r="D837">
        <v>0.31171849047153399</v>
      </c>
      <c r="E837">
        <v>9.12394118508804E-2</v>
      </c>
      <c r="F837">
        <v>0.220479078620654</v>
      </c>
      <c r="G837" s="3">
        <f t="shared" si="78"/>
        <v>-0.31171849047153399</v>
      </c>
      <c r="H837" s="6">
        <f t="shared" si="79"/>
        <v>-1.2411852784706086</v>
      </c>
      <c r="I837">
        <v>0.31210922616487302</v>
      </c>
      <c r="J837" s="3">
        <f t="shared" si="80"/>
        <v>-9.12394118508804E-2</v>
      </c>
      <c r="K837" s="6">
        <f t="shared" si="81"/>
        <v>-1.0652849702627774</v>
      </c>
      <c r="L837">
        <v>0.76715678633584306</v>
      </c>
      <c r="M837" s="3">
        <f t="shared" si="82"/>
        <v>-0.220479078620654</v>
      </c>
      <c r="N837" s="6">
        <f t="shared" si="83"/>
        <v>-1.1651204261001087</v>
      </c>
      <c r="O837">
        <v>0.48817448975071798</v>
      </c>
      <c r="P837" s="5">
        <v>836</v>
      </c>
      <c r="Q837">
        <v>0.88300000000000001</v>
      </c>
      <c r="R837" s="5">
        <v>568</v>
      </c>
      <c r="S837">
        <v>0.92100000000000004</v>
      </c>
      <c r="T837" s="5">
        <v>655</v>
      </c>
      <c r="U837">
        <v>0.90800000000000003</v>
      </c>
    </row>
    <row r="838" spans="1:22" x14ac:dyDescent="0.2">
      <c r="A838" t="s">
        <v>8195</v>
      </c>
      <c r="B838" t="s">
        <v>8196</v>
      </c>
      <c r="C838">
        <v>1020</v>
      </c>
      <c r="D838">
        <v>0.55395943176121598</v>
      </c>
      <c r="E838">
        <v>0.32974333408335799</v>
      </c>
      <c r="F838">
        <v>0.224216097677858</v>
      </c>
      <c r="G838" s="3">
        <f t="shared" si="78"/>
        <v>-0.55395943176121598</v>
      </c>
      <c r="H838" s="6">
        <f t="shared" si="79"/>
        <v>-1.4681093525705278</v>
      </c>
      <c r="I838">
        <v>4.7761527277925798E-2</v>
      </c>
      <c r="J838" s="3">
        <f t="shared" si="80"/>
        <v>-0.32974333408335799</v>
      </c>
      <c r="K838" s="6">
        <f t="shared" si="81"/>
        <v>-1.2567897626127063</v>
      </c>
      <c r="L838">
        <v>0.23400831640162301</v>
      </c>
      <c r="M838" s="3">
        <f t="shared" si="82"/>
        <v>-0.224216097677858</v>
      </c>
      <c r="N838" s="6">
        <f t="shared" si="83"/>
        <v>-1.1681423546278058</v>
      </c>
      <c r="O838">
        <v>0.46371194369423402</v>
      </c>
      <c r="P838" s="5">
        <v>837</v>
      </c>
      <c r="Q838">
        <v>0.88300000000000001</v>
      </c>
      <c r="R838" s="5">
        <v>493</v>
      </c>
      <c r="S838">
        <v>0.93100000000000005</v>
      </c>
      <c r="T838" s="5">
        <v>672</v>
      </c>
      <c r="U838">
        <v>0.90600000000000003</v>
      </c>
    </row>
    <row r="839" spans="1:22" x14ac:dyDescent="0.2">
      <c r="A839" t="s">
        <v>8429</v>
      </c>
      <c r="B839" t="s">
        <v>18</v>
      </c>
      <c r="C839">
        <v>1383</v>
      </c>
      <c r="D839">
        <v>-2.76836959516364</v>
      </c>
      <c r="E839">
        <v>-3.4944940431185798</v>
      </c>
      <c r="F839">
        <v>0.72612444795493203</v>
      </c>
      <c r="G839" s="3">
        <f t="shared" si="78"/>
        <v>2.76836959516364</v>
      </c>
      <c r="H839" s="6">
        <f t="shared" si="79"/>
        <v>6.8133749150166176</v>
      </c>
      <c r="I839" s="7">
        <v>1.8872756449112498E-12</v>
      </c>
      <c r="J839" s="3">
        <f t="shared" si="80"/>
        <v>3.4944940431185798</v>
      </c>
      <c r="K839" s="6">
        <f t="shared" si="81"/>
        <v>11.270612714932669</v>
      </c>
      <c r="L839" s="7">
        <v>6.98870381302459E-20</v>
      </c>
      <c r="M839" s="3">
        <f t="shared" si="82"/>
        <v>-0.72612444795493203</v>
      </c>
      <c r="N839" s="6">
        <f t="shared" si="83"/>
        <v>-1.65418942235107</v>
      </c>
      <c r="O839">
        <v>8.8395427202894894E-2</v>
      </c>
      <c r="P839" s="5">
        <v>838</v>
      </c>
      <c r="Q839">
        <v>0.88300000000000001</v>
      </c>
      <c r="R839" s="5">
        <v>3256</v>
      </c>
      <c r="S839">
        <v>0.54600000000000004</v>
      </c>
      <c r="T839" s="5">
        <v>501</v>
      </c>
      <c r="U839">
        <v>0.93</v>
      </c>
    </row>
    <row r="840" spans="1:22" x14ac:dyDescent="0.2">
      <c r="A840" t="s">
        <v>7243</v>
      </c>
      <c r="B840" t="s">
        <v>7244</v>
      </c>
      <c r="C840">
        <v>507</v>
      </c>
      <c r="D840">
        <v>-0.441008252110558</v>
      </c>
      <c r="E840">
        <v>0.57352991959274002</v>
      </c>
      <c r="F840">
        <v>-1.0145381717033</v>
      </c>
      <c r="G840" s="3">
        <f t="shared" si="78"/>
        <v>0.441008252110558</v>
      </c>
      <c r="H840" s="6">
        <f t="shared" si="79"/>
        <v>1.3575527449606253</v>
      </c>
      <c r="I840">
        <v>0.206522181748268</v>
      </c>
      <c r="J840" s="3">
        <f t="shared" si="80"/>
        <v>-0.57352991959274002</v>
      </c>
      <c r="K840" s="6">
        <f t="shared" si="81"/>
        <v>-1.4881602815903465</v>
      </c>
      <c r="L840">
        <v>7.6419234362776603E-2</v>
      </c>
      <c r="M840" s="3">
        <f t="shared" si="82"/>
        <v>1.0145381717033</v>
      </c>
      <c r="N840" s="6">
        <f t="shared" si="83"/>
        <v>2.0202560752143546</v>
      </c>
      <c r="O840">
        <v>1.69664131809876E-3</v>
      </c>
      <c r="P840" s="5">
        <v>839</v>
      </c>
      <c r="Q840">
        <v>0.88300000000000001</v>
      </c>
      <c r="R840" s="5">
        <v>902</v>
      </c>
      <c r="S840">
        <v>0.874</v>
      </c>
      <c r="T840" s="5">
        <v>1337</v>
      </c>
      <c r="U840">
        <v>0.81299999999999994</v>
      </c>
    </row>
    <row r="841" spans="1:22" x14ac:dyDescent="0.2">
      <c r="A841" t="s">
        <v>7431</v>
      </c>
      <c r="B841" t="s">
        <v>197</v>
      </c>
      <c r="C841">
        <v>1887</v>
      </c>
      <c r="D841">
        <v>-0.22536048195042899</v>
      </c>
      <c r="E841">
        <v>0.45661083069877301</v>
      </c>
      <c r="F841">
        <v>-0.68197131264920197</v>
      </c>
      <c r="G841" s="3">
        <f t="shared" si="78"/>
        <v>0.22536048195042899</v>
      </c>
      <c r="H841" s="6">
        <f t="shared" si="79"/>
        <v>1.1690693239701158</v>
      </c>
      <c r="I841">
        <v>0.62082532565597204</v>
      </c>
      <c r="J841" s="3">
        <f t="shared" si="80"/>
        <v>-0.45661083069877301</v>
      </c>
      <c r="K841" s="6">
        <f t="shared" si="81"/>
        <v>-1.3723141973657607</v>
      </c>
      <c r="L841">
        <v>0.247901016165365</v>
      </c>
      <c r="M841" s="3">
        <f t="shared" si="82"/>
        <v>0.68197131264920197</v>
      </c>
      <c r="N841" s="6">
        <f t="shared" si="83"/>
        <v>1.6043304309889816</v>
      </c>
      <c r="O841">
        <v>9.1061507759005997E-2</v>
      </c>
      <c r="P841" s="5">
        <v>840</v>
      </c>
      <c r="Q841">
        <v>0.88300000000000001</v>
      </c>
      <c r="R841" s="5">
        <v>869</v>
      </c>
      <c r="S841">
        <v>0.879</v>
      </c>
      <c r="T841" s="5">
        <v>1213</v>
      </c>
      <c r="U841">
        <v>0.83099999999999996</v>
      </c>
    </row>
    <row r="842" spans="1:22" x14ac:dyDescent="0.2">
      <c r="A842" t="s">
        <v>5429</v>
      </c>
      <c r="B842" t="s">
        <v>495</v>
      </c>
      <c r="C842">
        <v>1413</v>
      </c>
      <c r="D842">
        <v>0.454455640373438</v>
      </c>
      <c r="E842">
        <v>2.8323550856100899</v>
      </c>
      <c r="F842">
        <v>-2.37789944523665</v>
      </c>
      <c r="G842" s="3">
        <f t="shared" si="78"/>
        <v>-0.454455640373438</v>
      </c>
      <c r="H842" s="6">
        <f t="shared" si="79"/>
        <v>-1.3702656769422406</v>
      </c>
      <c r="I842">
        <v>0.30094523429798498</v>
      </c>
      <c r="J842" s="3">
        <f t="shared" si="80"/>
        <v>-2.8323550856100899</v>
      </c>
      <c r="K842" s="6">
        <f t="shared" si="81"/>
        <v>-7.1223586521516733</v>
      </c>
      <c r="L842" s="7">
        <v>5.62890485818861E-14</v>
      </c>
      <c r="M842" s="3">
        <f t="shared" si="82"/>
        <v>2.37789944523665</v>
      </c>
      <c r="N842" s="6">
        <f t="shared" si="83"/>
        <v>5.1977939548520755</v>
      </c>
      <c r="O842" s="7">
        <v>6.13913436083494E-10</v>
      </c>
      <c r="P842" s="5">
        <v>841</v>
      </c>
      <c r="Q842">
        <v>0.88300000000000001</v>
      </c>
      <c r="R842" s="5">
        <v>509</v>
      </c>
      <c r="S842">
        <v>0.92900000000000005</v>
      </c>
      <c r="T842" s="5">
        <v>2711</v>
      </c>
      <c r="U842">
        <v>0.622</v>
      </c>
    </row>
    <row r="843" spans="1:22" x14ac:dyDescent="0.2">
      <c r="A843" t="s">
        <v>4359</v>
      </c>
      <c r="B843" t="s">
        <v>2927</v>
      </c>
      <c r="C843">
        <v>1938</v>
      </c>
      <c r="D843">
        <v>-0.28933387439268199</v>
      </c>
      <c r="E843">
        <v>2.6517394725001</v>
      </c>
      <c r="F843">
        <v>-2.9410733468927801</v>
      </c>
      <c r="G843" s="3">
        <f t="shared" si="78"/>
        <v>0.28933387439268199</v>
      </c>
      <c r="H843" s="6">
        <f t="shared" si="79"/>
        <v>1.2220758867554267</v>
      </c>
      <c r="I843">
        <v>0.580632808822937</v>
      </c>
      <c r="J843" s="3">
        <f t="shared" si="80"/>
        <v>-2.6517394725001</v>
      </c>
      <c r="K843" s="6">
        <f t="shared" si="81"/>
        <v>-6.2842451973491915</v>
      </c>
      <c r="L843" s="7">
        <v>4.16529201279485E-10</v>
      </c>
      <c r="M843" s="3">
        <f t="shared" si="82"/>
        <v>2.9410733468927801</v>
      </c>
      <c r="N843" s="6">
        <f t="shared" si="83"/>
        <v>7.6798245221390324</v>
      </c>
      <c r="O843" s="7">
        <v>7.7016140380430795E-12</v>
      </c>
      <c r="P843" s="5">
        <v>842</v>
      </c>
      <c r="Q843">
        <v>0.88200000000000001</v>
      </c>
      <c r="R843" s="5">
        <v>816</v>
      </c>
      <c r="S843">
        <v>0.88600000000000001</v>
      </c>
      <c r="T843" s="5">
        <v>3556</v>
      </c>
      <c r="U843">
        <v>0.504</v>
      </c>
    </row>
    <row r="844" spans="1:22" x14ac:dyDescent="0.2">
      <c r="A844" t="s">
        <v>7970</v>
      </c>
      <c r="B844" t="s">
        <v>7971</v>
      </c>
      <c r="C844">
        <v>864</v>
      </c>
      <c r="D844">
        <v>-1.0968074206210101</v>
      </c>
      <c r="E844">
        <v>-0.97554072260050395</v>
      </c>
      <c r="F844">
        <v>-0.121266698020502</v>
      </c>
      <c r="G844" s="3">
        <f t="shared" si="78"/>
        <v>1.0968074206210101</v>
      </c>
      <c r="H844" s="6">
        <f t="shared" si="79"/>
        <v>2.1388086560153949</v>
      </c>
      <c r="I844" s="7">
        <v>6.8930477380469196E-7</v>
      </c>
      <c r="J844" s="3">
        <f t="shared" si="80"/>
        <v>0.97554072260050395</v>
      </c>
      <c r="K844" s="6">
        <f t="shared" si="81"/>
        <v>1.9663780581705599</v>
      </c>
      <c r="L844" s="7">
        <v>5.6842422750042901E-6</v>
      </c>
      <c r="M844" s="3">
        <f t="shared" si="82"/>
        <v>0.121266698020502</v>
      </c>
      <c r="N844" s="6">
        <f t="shared" si="83"/>
        <v>1.0876894436084439</v>
      </c>
      <c r="O844">
        <v>0.64629687182818096</v>
      </c>
      <c r="P844" s="5">
        <v>843</v>
      </c>
      <c r="Q844">
        <v>0.88200000000000001</v>
      </c>
      <c r="R844" s="5">
        <v>1348</v>
      </c>
      <c r="S844">
        <v>0.81200000000000006</v>
      </c>
      <c r="T844" s="5">
        <v>823</v>
      </c>
      <c r="U844">
        <v>0.88500000000000001</v>
      </c>
    </row>
    <row r="845" spans="1:22" x14ac:dyDescent="0.2">
      <c r="A845" t="s">
        <v>8765</v>
      </c>
      <c r="B845" t="s">
        <v>18</v>
      </c>
      <c r="C845">
        <v>336</v>
      </c>
      <c r="D845">
        <v>0.12581917013839899</v>
      </c>
      <c r="E845">
        <v>-1.69057279899714</v>
      </c>
      <c r="F845">
        <v>1.8163919691355399</v>
      </c>
      <c r="G845" s="3">
        <f t="shared" si="78"/>
        <v>-0.12581917013839899</v>
      </c>
      <c r="H845" s="6">
        <f t="shared" si="79"/>
        <v>-1.0911271047477262</v>
      </c>
      <c r="I845">
        <v>0.81918357564597</v>
      </c>
      <c r="J845" s="3">
        <f t="shared" si="80"/>
        <v>1.69057279899714</v>
      </c>
      <c r="K845" s="6">
        <f t="shared" si="81"/>
        <v>3.2278483480825848</v>
      </c>
      <c r="L845" s="7">
        <v>5.7874770649613401E-5</v>
      </c>
      <c r="M845" s="3">
        <f t="shared" si="82"/>
        <v>-1.8163919691355399</v>
      </c>
      <c r="N845" s="6">
        <f t="shared" si="83"/>
        <v>-3.5219928226080848</v>
      </c>
      <c r="O845" s="7">
        <v>2.3769324616650799E-5</v>
      </c>
      <c r="P845" s="5">
        <v>844</v>
      </c>
      <c r="Q845">
        <v>0.88200000000000001</v>
      </c>
      <c r="R845" s="5">
        <v>679</v>
      </c>
      <c r="S845">
        <v>0.90500000000000003</v>
      </c>
      <c r="T845" s="5">
        <v>280</v>
      </c>
      <c r="U845">
        <v>0.96099999999999997</v>
      </c>
      <c r="V845" t="s">
        <v>8766</v>
      </c>
    </row>
    <row r="846" spans="1:22" x14ac:dyDescent="0.2">
      <c r="A846" t="s">
        <v>4211</v>
      </c>
      <c r="B846" t="s">
        <v>18</v>
      </c>
      <c r="C846">
        <v>2130</v>
      </c>
      <c r="D846">
        <v>-2.16463369475894</v>
      </c>
      <c r="E846">
        <v>0.95077577677784697</v>
      </c>
      <c r="F846">
        <v>-3.1154094715367799</v>
      </c>
      <c r="G846" s="3">
        <f t="shared" si="78"/>
        <v>2.16463369475894</v>
      </c>
      <c r="H846" s="6">
        <f t="shared" si="79"/>
        <v>4.4835257849393315</v>
      </c>
      <c r="I846" s="7">
        <v>2.8443877430809001E-11</v>
      </c>
      <c r="J846" s="3">
        <f t="shared" si="80"/>
        <v>-0.95077577677784697</v>
      </c>
      <c r="K846" s="6">
        <f t="shared" si="81"/>
        <v>-1.9329117582292443</v>
      </c>
      <c r="L846">
        <v>3.7276175313722599E-3</v>
      </c>
      <c r="M846" s="3">
        <f t="shared" si="82"/>
        <v>3.1154094715367799</v>
      </c>
      <c r="N846" s="6">
        <f t="shared" si="83"/>
        <v>8.6662597080331949</v>
      </c>
      <c r="O846" s="7">
        <v>2.6573488185860402E-22</v>
      </c>
      <c r="P846" s="5">
        <v>845</v>
      </c>
      <c r="Q846">
        <v>0.88200000000000001</v>
      </c>
      <c r="R846" s="5">
        <v>2403</v>
      </c>
      <c r="S846">
        <v>0.66500000000000004</v>
      </c>
      <c r="T846" s="5">
        <v>3676</v>
      </c>
      <c r="U846">
        <v>0.48799999999999999</v>
      </c>
    </row>
    <row r="847" spans="1:22" x14ac:dyDescent="0.2">
      <c r="A847" t="s">
        <v>6902</v>
      </c>
      <c r="B847" t="s">
        <v>2131</v>
      </c>
      <c r="C847">
        <v>390</v>
      </c>
      <c r="D847">
        <v>-0.30383286945646898</v>
      </c>
      <c r="E847">
        <v>0.99241278129291499</v>
      </c>
      <c r="F847">
        <v>-1.29624565074938</v>
      </c>
      <c r="G847" s="3">
        <f t="shared" si="78"/>
        <v>0.30383286945646898</v>
      </c>
      <c r="H847" s="6">
        <f t="shared" si="79"/>
        <v>1.2344195959572788</v>
      </c>
      <c r="I847">
        <v>0.35624751325744097</v>
      </c>
      <c r="J847" s="3">
        <f t="shared" si="80"/>
        <v>-0.99241278129291499</v>
      </c>
      <c r="K847" s="6">
        <f t="shared" si="81"/>
        <v>-1.9895094907732103</v>
      </c>
      <c r="L847">
        <v>5.24340976611119E-4</v>
      </c>
      <c r="M847" s="3">
        <f t="shared" si="82"/>
        <v>1.29624565074938</v>
      </c>
      <c r="N847" s="6">
        <f t="shared" si="83"/>
        <v>2.4558895017534308</v>
      </c>
      <c r="O847" s="7">
        <v>7.6432015417891301E-6</v>
      </c>
      <c r="P847" s="5">
        <v>846</v>
      </c>
      <c r="Q847">
        <v>0.88200000000000001</v>
      </c>
      <c r="R847" s="5">
        <v>849</v>
      </c>
      <c r="S847">
        <v>0.88100000000000001</v>
      </c>
      <c r="T847" s="5">
        <v>1603</v>
      </c>
      <c r="U847">
        <v>0.77600000000000002</v>
      </c>
    </row>
    <row r="848" spans="1:22" x14ac:dyDescent="0.2">
      <c r="A848" t="s">
        <v>3489</v>
      </c>
      <c r="B848" t="s">
        <v>18</v>
      </c>
      <c r="C848">
        <v>807</v>
      </c>
      <c r="D848">
        <v>-0.77989753597510802</v>
      </c>
      <c r="E848">
        <v>2.7307873488977301</v>
      </c>
      <c r="F848">
        <v>-3.5106848848728398</v>
      </c>
      <c r="G848" s="3">
        <f t="shared" si="78"/>
        <v>0.77989753597510802</v>
      </c>
      <c r="H848" s="6">
        <f t="shared" si="79"/>
        <v>1.7170089220212708</v>
      </c>
      <c r="I848">
        <v>6.6122109189308595E-2</v>
      </c>
      <c r="J848" s="3">
        <f t="shared" si="80"/>
        <v>-2.7307873488977301</v>
      </c>
      <c r="K848" s="6">
        <f t="shared" si="81"/>
        <v>-6.6381781550224037</v>
      </c>
      <c r="L848" s="7">
        <v>1.5825369550020699E-12</v>
      </c>
      <c r="M848" s="3">
        <f t="shared" si="82"/>
        <v>3.5106848848728398</v>
      </c>
      <c r="N848" s="6">
        <f t="shared" si="83"/>
        <v>11.397811118140178</v>
      </c>
      <c r="O848" s="7">
        <v>2.12354613520885E-19</v>
      </c>
      <c r="P848" s="5">
        <v>847</v>
      </c>
      <c r="Q848">
        <v>0.88200000000000001</v>
      </c>
      <c r="R848" s="5">
        <v>1117</v>
      </c>
      <c r="S848">
        <v>0.84399999999999997</v>
      </c>
      <c r="T848" s="5">
        <v>4257</v>
      </c>
      <c r="U848">
        <v>0.40699999999999997</v>
      </c>
    </row>
    <row r="849" spans="1:21" x14ac:dyDescent="0.2">
      <c r="A849" t="s">
        <v>6835</v>
      </c>
      <c r="B849" t="s">
        <v>6836</v>
      </c>
      <c r="C849">
        <v>549</v>
      </c>
      <c r="D849">
        <v>-1.6608116053160999</v>
      </c>
      <c r="E849">
        <v>-0.26251679518640803</v>
      </c>
      <c r="F849">
        <v>-1.3982948101296999</v>
      </c>
      <c r="G849" s="3">
        <f t="shared" si="78"/>
        <v>1.6608116053160999</v>
      </c>
      <c r="H849" s="6">
        <f t="shared" si="79"/>
        <v>3.1619435362869415</v>
      </c>
      <c r="I849" s="7">
        <v>1.8123379532292098E-5</v>
      </c>
      <c r="J849" s="3">
        <f t="shared" si="80"/>
        <v>0.26251679518640803</v>
      </c>
      <c r="K849" s="6">
        <f t="shared" si="81"/>
        <v>1.1995695407917366</v>
      </c>
      <c r="L849">
        <v>0.52917835995533202</v>
      </c>
      <c r="M849" s="3">
        <f t="shared" si="82"/>
        <v>1.3982948101296999</v>
      </c>
      <c r="N849" s="6">
        <f t="shared" si="83"/>
        <v>2.6358984858852135</v>
      </c>
      <c r="O849">
        <v>3.0052741563914097E-4</v>
      </c>
      <c r="P849" s="5">
        <v>848</v>
      </c>
      <c r="Q849">
        <v>0.88200000000000001</v>
      </c>
      <c r="R849" s="5">
        <v>1824</v>
      </c>
      <c r="S849">
        <v>0.746</v>
      </c>
      <c r="T849" s="5">
        <v>1656</v>
      </c>
      <c r="U849">
        <v>0.76900000000000002</v>
      </c>
    </row>
    <row r="850" spans="1:21" x14ac:dyDescent="0.2">
      <c r="A850" t="s">
        <v>6684</v>
      </c>
      <c r="B850" t="s">
        <v>18</v>
      </c>
      <c r="C850">
        <v>1674</v>
      </c>
      <c r="D850">
        <v>-1.16602120466671</v>
      </c>
      <c r="E850">
        <v>0.15403255873314201</v>
      </c>
      <c r="F850">
        <v>-1.3200537633998499</v>
      </c>
      <c r="G850" s="3">
        <f t="shared" si="78"/>
        <v>1.16602120466671</v>
      </c>
      <c r="H850" s="6">
        <f t="shared" si="79"/>
        <v>2.243919941852798</v>
      </c>
      <c r="I850">
        <v>8.7251503251517693E-3</v>
      </c>
      <c r="J850" s="3">
        <f t="shared" si="80"/>
        <v>-0.15403255873314201</v>
      </c>
      <c r="K850" s="6">
        <f t="shared" si="81"/>
        <v>-1.1126752311495149</v>
      </c>
      <c r="L850">
        <v>0.74876149971411599</v>
      </c>
      <c r="M850" s="3">
        <f t="shared" si="82"/>
        <v>1.3200537633998499</v>
      </c>
      <c r="N850" s="6">
        <f t="shared" si="83"/>
        <v>2.4967541399820647</v>
      </c>
      <c r="O850">
        <v>2.61580977452733E-3</v>
      </c>
      <c r="P850" s="5">
        <v>849</v>
      </c>
      <c r="Q850">
        <v>0.88100000000000001</v>
      </c>
      <c r="R850" s="5">
        <v>1494</v>
      </c>
      <c r="S850">
        <v>0.79200000000000004</v>
      </c>
      <c r="T850" s="5">
        <v>1772</v>
      </c>
      <c r="U850">
        <v>0.753</v>
      </c>
    </row>
    <row r="851" spans="1:21" x14ac:dyDescent="0.2">
      <c r="A851" t="s">
        <v>7686</v>
      </c>
      <c r="B851" t="s">
        <v>18</v>
      </c>
      <c r="C851">
        <v>279</v>
      </c>
      <c r="D851">
        <v>-1.05852408353893</v>
      </c>
      <c r="E851">
        <v>-0.583927592651592</v>
      </c>
      <c r="F851">
        <v>-0.47459649088733702</v>
      </c>
      <c r="G851" s="3">
        <f t="shared" si="78"/>
        <v>1.05852408353893</v>
      </c>
      <c r="H851" s="6">
        <f t="shared" si="79"/>
        <v>2.0827996704035958</v>
      </c>
      <c r="I851">
        <v>1.7233375110454899E-3</v>
      </c>
      <c r="J851" s="3">
        <f t="shared" si="80"/>
        <v>0.583927592651592</v>
      </c>
      <c r="K851" s="6">
        <f t="shared" si="81"/>
        <v>1.4989243704282895</v>
      </c>
      <c r="L851">
        <v>8.2741331279639493E-2</v>
      </c>
      <c r="M851" s="3">
        <f t="shared" si="82"/>
        <v>0.47459649088733702</v>
      </c>
      <c r="N851" s="6">
        <f t="shared" si="83"/>
        <v>1.3895295263018999</v>
      </c>
      <c r="O851">
        <v>0.188632465632211</v>
      </c>
      <c r="P851" s="5">
        <v>850</v>
      </c>
      <c r="Q851">
        <v>0.88100000000000001</v>
      </c>
      <c r="R851" s="5">
        <v>1365</v>
      </c>
      <c r="S851">
        <v>0.81</v>
      </c>
      <c r="T851" s="5">
        <v>1021</v>
      </c>
      <c r="U851">
        <v>0.85699999999999998</v>
      </c>
    </row>
    <row r="852" spans="1:21" x14ac:dyDescent="0.2">
      <c r="A852" t="s">
        <v>6633</v>
      </c>
      <c r="B852" t="s">
        <v>18</v>
      </c>
      <c r="C852">
        <v>507</v>
      </c>
      <c r="D852">
        <v>-0.361432672767663</v>
      </c>
      <c r="E852">
        <v>1.1896486391254999</v>
      </c>
      <c r="F852">
        <v>-1.5510813118931699</v>
      </c>
      <c r="G852" s="3">
        <f t="shared" si="78"/>
        <v>0.361432672767663</v>
      </c>
      <c r="H852" s="6">
        <f t="shared" si="79"/>
        <v>1.2847010406533161</v>
      </c>
      <c r="I852">
        <v>0.33167427963632401</v>
      </c>
      <c r="J852" s="3">
        <f t="shared" si="80"/>
        <v>-1.1896486391254999</v>
      </c>
      <c r="K852" s="6">
        <f t="shared" si="81"/>
        <v>-2.2809718452537338</v>
      </c>
      <c r="L852">
        <v>2.3751749269004699E-4</v>
      </c>
      <c r="M852" s="3">
        <f t="shared" si="82"/>
        <v>1.5510813118931699</v>
      </c>
      <c r="N852" s="6">
        <f t="shared" si="83"/>
        <v>2.9303669032984003</v>
      </c>
      <c r="O852" s="7">
        <v>2.1952517030443199E-6</v>
      </c>
      <c r="P852" s="5">
        <v>851</v>
      </c>
      <c r="Q852">
        <v>0.88100000000000001</v>
      </c>
      <c r="R852" s="5">
        <v>855</v>
      </c>
      <c r="S852">
        <v>0.88100000000000001</v>
      </c>
      <c r="T852" s="5">
        <v>1810</v>
      </c>
      <c r="U852">
        <v>0.748</v>
      </c>
    </row>
    <row r="853" spans="1:21" x14ac:dyDescent="0.2">
      <c r="A853" t="s">
        <v>5494</v>
      </c>
      <c r="B853" t="s">
        <v>18</v>
      </c>
      <c r="C853">
        <v>390</v>
      </c>
      <c r="D853">
        <v>5.9375020890271302E-2</v>
      </c>
      <c r="E853">
        <v>2.2807231596060902</v>
      </c>
      <c r="F853">
        <v>-2.22134813871582</v>
      </c>
      <c r="G853" s="3">
        <f t="shared" si="78"/>
        <v>-5.9375020890271302E-2</v>
      </c>
      <c r="H853" s="6">
        <f t="shared" si="79"/>
        <v>-1.0420142598619504</v>
      </c>
      <c r="I853">
        <v>0.93536144092149398</v>
      </c>
      <c r="J853" s="3">
        <f t="shared" si="80"/>
        <v>-2.2807231596060902</v>
      </c>
      <c r="K853" s="6">
        <f t="shared" si="81"/>
        <v>-4.8592146379217276</v>
      </c>
      <c r="L853" s="7">
        <v>1.8621442468920098E-5</v>
      </c>
      <c r="M853" s="3">
        <f t="shared" si="82"/>
        <v>2.22134813871582</v>
      </c>
      <c r="N853" s="6">
        <f t="shared" si="83"/>
        <v>4.6632899616608858</v>
      </c>
      <c r="O853" s="7">
        <v>4.8460290237406801E-5</v>
      </c>
      <c r="P853" s="5">
        <v>852</v>
      </c>
      <c r="Q853">
        <v>0.88100000000000001</v>
      </c>
      <c r="R853" s="5">
        <v>665</v>
      </c>
      <c r="S853">
        <v>0.90700000000000003</v>
      </c>
      <c r="T853" s="5">
        <v>2659</v>
      </c>
      <c r="U853">
        <v>0.629</v>
      </c>
    </row>
    <row r="854" spans="1:21" x14ac:dyDescent="0.2">
      <c r="A854" t="s">
        <v>8266</v>
      </c>
      <c r="B854" t="s">
        <v>18</v>
      </c>
      <c r="C854">
        <v>1044</v>
      </c>
      <c r="D854">
        <v>-0.135961104308578</v>
      </c>
      <c r="E854">
        <v>-0.49784363264432602</v>
      </c>
      <c r="F854">
        <v>0.36188252833574802</v>
      </c>
      <c r="G854" s="3">
        <f t="shared" si="78"/>
        <v>0.135961104308578</v>
      </c>
      <c r="H854" s="6">
        <f t="shared" si="79"/>
        <v>1.098824592384303</v>
      </c>
      <c r="I854">
        <v>0.84446884887596296</v>
      </c>
      <c r="J854" s="3">
        <f t="shared" si="80"/>
        <v>0.49784363264432602</v>
      </c>
      <c r="K854" s="6">
        <f t="shared" si="81"/>
        <v>1.4121013446503654</v>
      </c>
      <c r="L854">
        <v>0.38323586110967001</v>
      </c>
      <c r="M854" s="3">
        <f t="shared" si="82"/>
        <v>-0.36188252833574802</v>
      </c>
      <c r="N854" s="6">
        <f t="shared" si="83"/>
        <v>-1.2851016936072515</v>
      </c>
      <c r="O854">
        <v>0.56723911253451298</v>
      </c>
      <c r="P854" s="5">
        <v>853</v>
      </c>
      <c r="Q854">
        <v>0.88100000000000001</v>
      </c>
      <c r="R854" s="5">
        <v>762</v>
      </c>
      <c r="S854">
        <v>0.89400000000000002</v>
      </c>
      <c r="T854" s="5">
        <v>617</v>
      </c>
      <c r="U854">
        <v>0.91400000000000003</v>
      </c>
    </row>
    <row r="855" spans="1:21" x14ac:dyDescent="0.2">
      <c r="A855" t="s">
        <v>7138</v>
      </c>
      <c r="B855" t="s">
        <v>598</v>
      </c>
      <c r="C855">
        <v>1572</v>
      </c>
      <c r="D855">
        <v>0.81603957465926202</v>
      </c>
      <c r="E855">
        <v>1.79543859436881</v>
      </c>
      <c r="F855">
        <v>-0.97939901970955201</v>
      </c>
      <c r="G855" s="3">
        <f t="shared" si="78"/>
        <v>-0.81603957465926202</v>
      </c>
      <c r="H855" s="6">
        <f t="shared" si="79"/>
        <v>-1.7605663206704463</v>
      </c>
      <c r="I855">
        <v>6.5230171533794696E-3</v>
      </c>
      <c r="J855" s="3">
        <f t="shared" si="80"/>
        <v>-1.79543859436881</v>
      </c>
      <c r="K855" s="6">
        <f t="shared" si="81"/>
        <v>-3.4712098722916735</v>
      </c>
      <c r="L855" s="7">
        <v>1.59453309311557E-10</v>
      </c>
      <c r="M855" s="3">
        <f t="shared" si="82"/>
        <v>0.97939901970955201</v>
      </c>
      <c r="N855" s="6">
        <f t="shared" si="83"/>
        <v>1.9716439145387048</v>
      </c>
      <c r="O855">
        <v>8.8855380050976496E-4</v>
      </c>
      <c r="P855" s="5">
        <v>854</v>
      </c>
      <c r="Q855">
        <v>0.88100000000000001</v>
      </c>
      <c r="R855" s="5">
        <v>456</v>
      </c>
      <c r="S855">
        <v>0.93600000000000005</v>
      </c>
      <c r="T855" s="5">
        <v>1428</v>
      </c>
      <c r="U855">
        <v>0.80100000000000005</v>
      </c>
    </row>
    <row r="856" spans="1:21" x14ac:dyDescent="0.2">
      <c r="A856" t="s">
        <v>7129</v>
      </c>
      <c r="B856" t="s">
        <v>18</v>
      </c>
      <c r="C856">
        <v>2880</v>
      </c>
      <c r="D856">
        <v>-0.88519615524133699</v>
      </c>
      <c r="E856">
        <v>0.165428497572954</v>
      </c>
      <c r="F856">
        <v>-1.05062465281429</v>
      </c>
      <c r="G856" s="3">
        <f t="shared" si="78"/>
        <v>0.88519615524133699</v>
      </c>
      <c r="H856" s="6">
        <f t="shared" si="79"/>
        <v>1.8470157328701406</v>
      </c>
      <c r="I856">
        <v>1.4525311396939001E-3</v>
      </c>
      <c r="J856" s="3">
        <f t="shared" si="80"/>
        <v>-0.165428497572954</v>
      </c>
      <c r="K856" s="6">
        <f t="shared" si="81"/>
        <v>-1.121499127135583</v>
      </c>
      <c r="L856">
        <v>0.57743330137707605</v>
      </c>
      <c r="M856" s="3">
        <f t="shared" si="82"/>
        <v>1.05062465281429</v>
      </c>
      <c r="N856" s="6">
        <f t="shared" si="83"/>
        <v>2.0714265322195504</v>
      </c>
      <c r="O856">
        <v>1.19586743933088E-4</v>
      </c>
      <c r="P856" s="5">
        <v>855</v>
      </c>
      <c r="Q856">
        <v>0.88100000000000001</v>
      </c>
      <c r="R856" s="5">
        <v>1250</v>
      </c>
      <c r="S856">
        <v>0.82599999999999996</v>
      </c>
      <c r="T856" s="5">
        <v>1435</v>
      </c>
      <c r="U856">
        <v>0.8</v>
      </c>
    </row>
    <row r="857" spans="1:21" x14ac:dyDescent="0.2">
      <c r="A857" t="s">
        <v>7997</v>
      </c>
      <c r="B857" t="s">
        <v>18</v>
      </c>
      <c r="C857">
        <v>1173</v>
      </c>
      <c r="D857">
        <v>-1.2581235113742999</v>
      </c>
      <c r="E857">
        <v>-1.1817335853658999</v>
      </c>
      <c r="F857">
        <v>-7.6389926008395406E-2</v>
      </c>
      <c r="G857" s="3">
        <f t="shared" si="78"/>
        <v>1.2581235113742999</v>
      </c>
      <c r="H857" s="6">
        <f t="shared" si="79"/>
        <v>2.3918443543156935</v>
      </c>
      <c r="I857">
        <v>1.64801698434593E-3</v>
      </c>
      <c r="J857" s="3">
        <f t="shared" si="80"/>
        <v>1.1817335853658999</v>
      </c>
      <c r="K857" s="6">
        <f t="shared" si="81"/>
        <v>2.2684920211267072</v>
      </c>
      <c r="L857">
        <v>2.2364481549864801E-3</v>
      </c>
      <c r="M857" s="3">
        <f t="shared" si="82"/>
        <v>7.6389926008395406E-2</v>
      </c>
      <c r="N857" s="6">
        <f t="shared" si="83"/>
        <v>1.054376357527461</v>
      </c>
      <c r="O857">
        <v>0.88138518890233497</v>
      </c>
      <c r="P857" s="5">
        <v>856</v>
      </c>
      <c r="Q857">
        <v>0.88</v>
      </c>
      <c r="R857" s="5">
        <v>1537</v>
      </c>
      <c r="S857">
        <v>0.78600000000000003</v>
      </c>
      <c r="T857" s="5">
        <v>801</v>
      </c>
      <c r="U857">
        <v>0.88800000000000001</v>
      </c>
    </row>
    <row r="858" spans="1:21" x14ac:dyDescent="0.2">
      <c r="A858" t="s">
        <v>7835</v>
      </c>
      <c r="B858" t="s">
        <v>18</v>
      </c>
      <c r="C858">
        <v>1431</v>
      </c>
      <c r="D858">
        <v>-0.36808492940709497</v>
      </c>
      <c r="E858">
        <v>-7.3052198018386097E-2</v>
      </c>
      <c r="F858">
        <v>-0.295032731388709</v>
      </c>
      <c r="G858" s="3">
        <f t="shared" si="78"/>
        <v>0.36808492940709497</v>
      </c>
      <c r="H858" s="6">
        <f t="shared" si="79"/>
        <v>1.2906384662680708</v>
      </c>
      <c r="I858">
        <v>0.13628313967356501</v>
      </c>
      <c r="J858" s="3">
        <f t="shared" si="80"/>
        <v>7.3052198018386097E-2</v>
      </c>
      <c r="K858" s="6">
        <f t="shared" si="81"/>
        <v>1.0519398386552208</v>
      </c>
      <c r="L858">
        <v>0.77719521670595304</v>
      </c>
      <c r="M858" s="3">
        <f t="shared" si="82"/>
        <v>0.295032731388709</v>
      </c>
      <c r="N858" s="6">
        <f t="shared" si="83"/>
        <v>1.2269128127308098</v>
      </c>
      <c r="O858">
        <v>0.24206835937889101</v>
      </c>
      <c r="P858" s="5">
        <v>857</v>
      </c>
      <c r="Q858">
        <v>0.88</v>
      </c>
      <c r="R858" s="5">
        <v>895</v>
      </c>
      <c r="S858">
        <v>0.875</v>
      </c>
      <c r="T858" s="5">
        <v>917</v>
      </c>
      <c r="U858">
        <v>0.872</v>
      </c>
    </row>
    <row r="859" spans="1:21" x14ac:dyDescent="0.2">
      <c r="A859" t="s">
        <v>6608</v>
      </c>
      <c r="B859" t="s">
        <v>18</v>
      </c>
      <c r="C859">
        <v>465</v>
      </c>
      <c r="D859">
        <v>0.16477885226702399</v>
      </c>
      <c r="E859">
        <v>1.7135210498051701</v>
      </c>
      <c r="F859">
        <v>-1.5487421975381499</v>
      </c>
      <c r="G859" s="3">
        <f t="shared" si="78"/>
        <v>-0.16477885226702399</v>
      </c>
      <c r="H859" s="6">
        <f t="shared" si="79"/>
        <v>-1.1209942299753655</v>
      </c>
      <c r="I859">
        <v>0.63130081552825601</v>
      </c>
      <c r="J859" s="3">
        <f t="shared" si="80"/>
        <v>-1.7135210498051701</v>
      </c>
      <c r="K859" s="6">
        <f t="shared" si="81"/>
        <v>-3.2796026917744086</v>
      </c>
      <c r="L859" s="7">
        <v>5.06406628870921E-10</v>
      </c>
      <c r="M859" s="3">
        <f t="shared" si="82"/>
        <v>1.5487421975381499</v>
      </c>
      <c r="N859" s="6">
        <f t="shared" si="83"/>
        <v>2.9256196009559194</v>
      </c>
      <c r="O859" s="7">
        <v>3.6287162119383799E-8</v>
      </c>
      <c r="P859" s="5">
        <v>858</v>
      </c>
      <c r="Q859">
        <v>0.88</v>
      </c>
      <c r="R859" s="5">
        <v>626</v>
      </c>
      <c r="S859">
        <v>0.91200000000000003</v>
      </c>
      <c r="T859" s="5">
        <v>1828</v>
      </c>
      <c r="U859">
        <v>0.745</v>
      </c>
    </row>
    <row r="860" spans="1:21" x14ac:dyDescent="0.2">
      <c r="A860" t="s">
        <v>7854</v>
      </c>
      <c r="B860" t="s">
        <v>18</v>
      </c>
      <c r="C860">
        <v>1314</v>
      </c>
      <c r="D860">
        <v>-2.2570833322499602</v>
      </c>
      <c r="E860">
        <v>-2.0708684353035101</v>
      </c>
      <c r="F860">
        <v>-0.186214896946446</v>
      </c>
      <c r="G860" s="3">
        <f t="shared" si="78"/>
        <v>2.2570833322499602</v>
      </c>
      <c r="H860" s="6">
        <f t="shared" si="79"/>
        <v>4.7802409254065621</v>
      </c>
      <c r="I860" s="7">
        <v>2.3671388604750199E-8</v>
      </c>
      <c r="J860" s="3">
        <f t="shared" si="80"/>
        <v>2.0708684353035101</v>
      </c>
      <c r="K860" s="6">
        <f t="shared" si="81"/>
        <v>4.2013950178222164</v>
      </c>
      <c r="L860" s="7">
        <v>1.51267610174731E-7</v>
      </c>
      <c r="M860" s="3">
        <f t="shared" si="82"/>
        <v>0.186214896946446</v>
      </c>
      <c r="N860" s="6">
        <f t="shared" si="83"/>
        <v>1.137774692722032</v>
      </c>
      <c r="O860">
        <v>0.70714880702873795</v>
      </c>
      <c r="P860" s="5">
        <v>859</v>
      </c>
      <c r="Q860">
        <v>0.88</v>
      </c>
      <c r="R860" s="5">
        <v>2702</v>
      </c>
      <c r="S860">
        <v>0.623</v>
      </c>
      <c r="T860" s="5">
        <v>902</v>
      </c>
      <c r="U860">
        <v>0.874</v>
      </c>
    </row>
    <row r="861" spans="1:21" x14ac:dyDescent="0.2">
      <c r="A861" t="s">
        <v>4203</v>
      </c>
      <c r="B861" t="s">
        <v>2518</v>
      </c>
      <c r="C861">
        <v>2781</v>
      </c>
      <c r="D861">
        <v>-1.16344058688361</v>
      </c>
      <c r="E861">
        <v>1.9516609758102701</v>
      </c>
      <c r="F861">
        <v>-3.1151015626938698</v>
      </c>
      <c r="G861" s="3">
        <f t="shared" si="78"/>
        <v>1.16344058688361</v>
      </c>
      <c r="H861" s="6">
        <f t="shared" si="79"/>
        <v>2.2399097223834281</v>
      </c>
      <c r="I861">
        <v>8.0921482465830296E-4</v>
      </c>
      <c r="J861" s="3">
        <f t="shared" si="80"/>
        <v>-1.9516609758102701</v>
      </c>
      <c r="K861" s="6">
        <f t="shared" si="81"/>
        <v>-3.8681962100527105</v>
      </c>
      <c r="L861" s="7">
        <v>3.4174600015834999E-9</v>
      </c>
      <c r="M861" s="3">
        <f t="shared" si="82"/>
        <v>3.1151015626938698</v>
      </c>
      <c r="N861" s="6">
        <f t="shared" si="83"/>
        <v>8.6644102989837322</v>
      </c>
      <c r="O861" s="7">
        <v>5.2779050964905103E-21</v>
      </c>
      <c r="P861" s="5">
        <v>860</v>
      </c>
      <c r="Q861">
        <v>0.88</v>
      </c>
      <c r="R861" s="5">
        <v>1407</v>
      </c>
      <c r="S861">
        <v>0.80400000000000005</v>
      </c>
      <c r="T861" s="5">
        <v>3683</v>
      </c>
      <c r="U861">
        <v>0.48699999999999999</v>
      </c>
    </row>
    <row r="862" spans="1:21" x14ac:dyDescent="0.2">
      <c r="A862" t="s">
        <v>4768</v>
      </c>
      <c r="B862" t="s">
        <v>18</v>
      </c>
      <c r="C862">
        <v>3510</v>
      </c>
      <c r="D862">
        <v>0.35745961045999702</v>
      </c>
      <c r="E862">
        <v>3.0665342833365599</v>
      </c>
      <c r="F862">
        <v>-2.70907467287656</v>
      </c>
      <c r="G862" s="3">
        <f t="shared" si="78"/>
        <v>-0.35745961045999702</v>
      </c>
      <c r="H862" s="6">
        <f t="shared" si="79"/>
        <v>-1.281167947853785</v>
      </c>
      <c r="I862">
        <v>0.41517918129375198</v>
      </c>
      <c r="J862" s="3">
        <f t="shared" si="80"/>
        <v>-3.0665342833365599</v>
      </c>
      <c r="K862" s="6">
        <f t="shared" si="81"/>
        <v>-8.3775842106831266</v>
      </c>
      <c r="L862" s="7">
        <v>6.1037468463541705E-17</v>
      </c>
      <c r="M862" s="3">
        <f t="shared" si="82"/>
        <v>2.70907467287656</v>
      </c>
      <c r="N862" s="6">
        <f t="shared" si="83"/>
        <v>6.539021074260603</v>
      </c>
      <c r="O862" s="7">
        <v>3.9430063941746399E-13</v>
      </c>
      <c r="P862" s="5">
        <v>861</v>
      </c>
      <c r="Q862">
        <v>0.88</v>
      </c>
      <c r="R862" s="5">
        <v>565</v>
      </c>
      <c r="S862">
        <v>0.92100000000000004</v>
      </c>
      <c r="T862" s="5">
        <v>3236</v>
      </c>
      <c r="U862">
        <v>0.54900000000000004</v>
      </c>
    </row>
    <row r="863" spans="1:21" x14ac:dyDescent="0.2">
      <c r="A863" t="s">
        <v>6723</v>
      </c>
      <c r="B863" t="s">
        <v>18</v>
      </c>
      <c r="C863">
        <v>657</v>
      </c>
      <c r="D863">
        <v>-1.02133649568525</v>
      </c>
      <c r="E863">
        <v>0.48974341985904701</v>
      </c>
      <c r="F863">
        <v>-1.5110799155443</v>
      </c>
      <c r="G863" s="3">
        <f t="shared" si="78"/>
        <v>1.02133649568525</v>
      </c>
      <c r="H863" s="6">
        <f t="shared" si="79"/>
        <v>2.0297984702511944</v>
      </c>
      <c r="I863">
        <v>5.1056930028158401E-3</v>
      </c>
      <c r="J863" s="3">
        <f t="shared" si="80"/>
        <v>-0.48974341985904701</v>
      </c>
      <c r="K863" s="6">
        <f t="shared" si="81"/>
        <v>-1.4041951205146821</v>
      </c>
      <c r="L863">
        <v>0.181685887063507</v>
      </c>
      <c r="M863" s="3">
        <f t="shared" si="82"/>
        <v>1.5110799155443</v>
      </c>
      <c r="N863" s="6">
        <f t="shared" si="83"/>
        <v>2.8502331075548994</v>
      </c>
      <c r="O863" s="7">
        <v>1.9309251974364799E-5</v>
      </c>
      <c r="P863" s="5">
        <v>862</v>
      </c>
      <c r="Q863">
        <v>0.88</v>
      </c>
      <c r="R863" s="5">
        <v>1276</v>
      </c>
      <c r="S863">
        <v>0.82199999999999995</v>
      </c>
      <c r="T863" s="5">
        <v>1744</v>
      </c>
      <c r="U863">
        <v>0.75700000000000001</v>
      </c>
    </row>
    <row r="864" spans="1:21" x14ac:dyDescent="0.2">
      <c r="A864" t="s">
        <v>7981</v>
      </c>
      <c r="B864" t="s">
        <v>7982</v>
      </c>
      <c r="C864">
        <v>852</v>
      </c>
      <c r="D864">
        <v>-0.62129025026106999</v>
      </c>
      <c r="E864">
        <v>-0.55281412508616501</v>
      </c>
      <c r="F864">
        <v>-6.8476125174904798E-2</v>
      </c>
      <c r="G864" s="3">
        <f t="shared" si="78"/>
        <v>0.62129025026106999</v>
      </c>
      <c r="H864" s="6">
        <f t="shared" si="79"/>
        <v>1.5382502747920521</v>
      </c>
      <c r="I864">
        <v>3.7489213538661498E-2</v>
      </c>
      <c r="J864" s="3">
        <f t="shared" si="80"/>
        <v>0.55281412508616501</v>
      </c>
      <c r="K864" s="6">
        <f t="shared" si="81"/>
        <v>1.4669443328311833</v>
      </c>
      <c r="L864">
        <v>5.4901174876871899E-2</v>
      </c>
      <c r="M864" s="3">
        <f t="shared" si="82"/>
        <v>6.8476125174904798E-2</v>
      </c>
      <c r="N864" s="6">
        <f t="shared" si="83"/>
        <v>1.0486084852471866</v>
      </c>
      <c r="O864">
        <v>0.85218254066847199</v>
      </c>
      <c r="P864" s="5">
        <v>863</v>
      </c>
      <c r="Q864">
        <v>0.879</v>
      </c>
      <c r="R864" s="5">
        <v>1063</v>
      </c>
      <c r="S864">
        <v>0.85199999999999998</v>
      </c>
      <c r="T864" s="5">
        <v>817</v>
      </c>
      <c r="U864">
        <v>0.88600000000000001</v>
      </c>
    </row>
    <row r="865" spans="1:21" x14ac:dyDescent="0.2">
      <c r="A865" t="s">
        <v>7180</v>
      </c>
      <c r="B865" t="s">
        <v>18</v>
      </c>
      <c r="C865">
        <v>588</v>
      </c>
      <c r="D865">
        <v>-0.406731675063287</v>
      </c>
      <c r="E865">
        <v>0.53324325434681397</v>
      </c>
      <c r="F865">
        <v>-0.93997492941010197</v>
      </c>
      <c r="G865" s="3">
        <f t="shared" si="78"/>
        <v>0.406731675063287</v>
      </c>
      <c r="H865" s="6">
        <f t="shared" si="79"/>
        <v>1.3256791760571796</v>
      </c>
      <c r="I865">
        <v>0.45760802039340298</v>
      </c>
      <c r="J865" s="3">
        <f t="shared" si="80"/>
        <v>-0.53324325434681397</v>
      </c>
      <c r="K865" s="6">
        <f t="shared" si="81"/>
        <v>-1.447178875671228</v>
      </c>
      <c r="L865">
        <v>0.28435993850393299</v>
      </c>
      <c r="M865" s="3">
        <f t="shared" si="82"/>
        <v>0.93997492941010197</v>
      </c>
      <c r="N865" s="6">
        <f t="shared" si="83"/>
        <v>1.9184948995071902</v>
      </c>
      <c r="O865">
        <v>6.1114053651087602E-2</v>
      </c>
      <c r="P865" s="5">
        <v>864</v>
      </c>
      <c r="Q865">
        <v>0.879</v>
      </c>
      <c r="R865" s="5">
        <v>945</v>
      </c>
      <c r="S865">
        <v>0.86799999999999999</v>
      </c>
      <c r="T865" s="5">
        <v>1394</v>
      </c>
      <c r="U865">
        <v>0.80600000000000005</v>
      </c>
    </row>
    <row r="866" spans="1:21" x14ac:dyDescent="0.2">
      <c r="A866" t="s">
        <v>6865</v>
      </c>
      <c r="B866" t="s">
        <v>18</v>
      </c>
      <c r="C866">
        <v>543</v>
      </c>
      <c r="D866">
        <v>3.3994007674979301E-3</v>
      </c>
      <c r="E866">
        <v>1.1967447302887499</v>
      </c>
      <c r="F866">
        <v>-1.1933453295212599</v>
      </c>
      <c r="G866" s="3">
        <f t="shared" si="78"/>
        <v>-3.3994007674979301E-3</v>
      </c>
      <c r="H866" s="6">
        <f t="shared" si="79"/>
        <v>-1.0023590632788861</v>
      </c>
      <c r="I866">
        <v>0.99639559473862105</v>
      </c>
      <c r="J866" s="3">
        <f t="shared" si="80"/>
        <v>-1.1967447302887499</v>
      </c>
      <c r="K866" s="6">
        <f t="shared" si="81"/>
        <v>-2.2922187515773218</v>
      </c>
      <c r="L866">
        <v>4.8880944212458704E-4</v>
      </c>
      <c r="M866" s="3">
        <f t="shared" si="82"/>
        <v>1.1933453295212599</v>
      </c>
      <c r="N866" s="6">
        <f t="shared" si="83"/>
        <v>2.2868239890794215</v>
      </c>
      <c r="O866">
        <v>7.3215926825333905E-4</v>
      </c>
      <c r="P866" s="5">
        <v>865</v>
      </c>
      <c r="Q866">
        <v>0.879</v>
      </c>
      <c r="R866" s="5">
        <v>738</v>
      </c>
      <c r="S866">
        <v>0.89700000000000002</v>
      </c>
      <c r="T866" s="5">
        <v>1636</v>
      </c>
      <c r="U866">
        <v>0.77200000000000002</v>
      </c>
    </row>
    <row r="867" spans="1:21" x14ac:dyDescent="0.2">
      <c r="A867" t="s">
        <v>8519</v>
      </c>
      <c r="B867" t="s">
        <v>18</v>
      </c>
      <c r="C867">
        <v>957</v>
      </c>
      <c r="D867">
        <v>-1.5551085139285801</v>
      </c>
      <c r="E867">
        <v>-2.5201127290154699</v>
      </c>
      <c r="F867">
        <v>0.96500421508689005</v>
      </c>
      <c r="G867" s="3">
        <f t="shared" si="78"/>
        <v>1.5551085139285801</v>
      </c>
      <c r="H867" s="6">
        <f t="shared" si="79"/>
        <v>2.9385582852077539</v>
      </c>
      <c r="I867">
        <v>5.7838339180102697E-4</v>
      </c>
      <c r="J867" s="3">
        <f t="shared" si="80"/>
        <v>2.5201127290154699</v>
      </c>
      <c r="K867" s="6">
        <f t="shared" si="81"/>
        <v>5.7362691940029933</v>
      </c>
      <c r="L867" s="7">
        <v>4.5224260063059999E-9</v>
      </c>
      <c r="M867" s="3">
        <f t="shared" si="82"/>
        <v>-0.96500421508689005</v>
      </c>
      <c r="N867" s="6">
        <f t="shared" si="83"/>
        <v>-1.952069224857129</v>
      </c>
      <c r="O867">
        <v>3.81656189323685E-2</v>
      </c>
      <c r="P867" s="5">
        <v>866</v>
      </c>
      <c r="Q867">
        <v>0.879</v>
      </c>
      <c r="R867" s="5">
        <v>1848</v>
      </c>
      <c r="S867">
        <v>0.74199999999999999</v>
      </c>
      <c r="T867" s="5">
        <v>441</v>
      </c>
      <c r="U867">
        <v>0.93799999999999994</v>
      </c>
    </row>
    <row r="868" spans="1:21" x14ac:dyDescent="0.2">
      <c r="A868" t="s">
        <v>7417</v>
      </c>
      <c r="B868" t="s">
        <v>18</v>
      </c>
      <c r="C868">
        <v>960</v>
      </c>
      <c r="D868">
        <v>-0.67195108925088798</v>
      </c>
      <c r="E868">
        <v>8.7042653800381897E-2</v>
      </c>
      <c r="F868">
        <v>-0.75899374305126999</v>
      </c>
      <c r="G868" s="3">
        <f t="shared" si="78"/>
        <v>0.67195108925088798</v>
      </c>
      <c r="H868" s="6">
        <f t="shared" si="79"/>
        <v>1.5932261775474836</v>
      </c>
      <c r="I868">
        <v>8.0925694042486701E-3</v>
      </c>
      <c r="J868" s="3">
        <f t="shared" si="80"/>
        <v>-8.7042653800381897E-2</v>
      </c>
      <c r="K868" s="6">
        <f t="shared" si="81"/>
        <v>-1.062190590079892</v>
      </c>
      <c r="L868">
        <v>0.75140977272551901</v>
      </c>
      <c r="M868" s="3">
        <f t="shared" si="82"/>
        <v>0.75899374305126999</v>
      </c>
      <c r="N868" s="6">
        <f t="shared" si="83"/>
        <v>1.6923098536598926</v>
      </c>
      <c r="O868">
        <v>2.42216468113435E-3</v>
      </c>
      <c r="P868" s="5">
        <v>867</v>
      </c>
      <c r="Q868">
        <v>0.879</v>
      </c>
      <c r="R868" s="5">
        <v>1113</v>
      </c>
      <c r="S868">
        <v>0.84499999999999997</v>
      </c>
      <c r="T868" s="5">
        <v>1219</v>
      </c>
      <c r="U868">
        <v>0.83</v>
      </c>
    </row>
    <row r="869" spans="1:21" x14ac:dyDescent="0.2">
      <c r="A869" t="s">
        <v>8440</v>
      </c>
      <c r="B869" t="s">
        <v>8441</v>
      </c>
      <c r="C869">
        <v>1449</v>
      </c>
      <c r="D869">
        <v>-0.99738202696502398</v>
      </c>
      <c r="E869">
        <v>-1.76471975235921</v>
      </c>
      <c r="F869">
        <v>0.76733772539418399</v>
      </c>
      <c r="G869" s="3">
        <f t="shared" si="78"/>
        <v>0.99738202696502398</v>
      </c>
      <c r="H869" s="6">
        <f t="shared" si="79"/>
        <v>1.9963740096737383</v>
      </c>
      <c r="I869">
        <v>0.16324684459950001</v>
      </c>
      <c r="J869" s="3">
        <f t="shared" si="80"/>
        <v>1.76471975235921</v>
      </c>
      <c r="K869" s="6">
        <f t="shared" si="81"/>
        <v>3.3980798457030028</v>
      </c>
      <c r="L869">
        <v>6.8829645128513804E-3</v>
      </c>
      <c r="M869" s="3">
        <f t="shared" si="82"/>
        <v>-0.76733772539418399</v>
      </c>
      <c r="N869" s="6">
        <f t="shared" si="83"/>
        <v>-1.7021258688187073</v>
      </c>
      <c r="O869">
        <v>0.29473379517756298</v>
      </c>
      <c r="P869" s="5">
        <v>868</v>
      </c>
      <c r="Q869">
        <v>0.879</v>
      </c>
      <c r="R869" s="5">
        <v>1428</v>
      </c>
      <c r="S869">
        <v>0.80100000000000005</v>
      </c>
      <c r="T869" s="5">
        <v>494</v>
      </c>
      <c r="U869">
        <v>0.93100000000000005</v>
      </c>
    </row>
    <row r="870" spans="1:21" x14ac:dyDescent="0.2">
      <c r="A870" t="s">
        <v>8181</v>
      </c>
      <c r="B870" t="s">
        <v>18</v>
      </c>
      <c r="C870">
        <v>1653</v>
      </c>
      <c r="D870">
        <v>-0.30038133396702299</v>
      </c>
      <c r="E870">
        <v>-0.429995413019157</v>
      </c>
      <c r="F870">
        <v>0.12961407905213401</v>
      </c>
      <c r="G870" s="3">
        <f t="shared" si="78"/>
        <v>0.30038133396702299</v>
      </c>
      <c r="H870" s="6">
        <f t="shared" si="79"/>
        <v>1.2314698731416962</v>
      </c>
      <c r="I870">
        <v>0.55780633073291297</v>
      </c>
      <c r="J870" s="3">
        <f t="shared" si="80"/>
        <v>0.429995413019157</v>
      </c>
      <c r="K870" s="6">
        <f t="shared" si="81"/>
        <v>1.3472292934068795</v>
      </c>
      <c r="L870">
        <v>0.34694693804257898</v>
      </c>
      <c r="M870" s="3">
        <f t="shared" si="82"/>
        <v>-0.12961407905213401</v>
      </c>
      <c r="N870" s="6">
        <f t="shared" si="83"/>
        <v>-1.0940010168254144</v>
      </c>
      <c r="O870">
        <v>0.81246616287561102</v>
      </c>
      <c r="P870" s="5">
        <v>869</v>
      </c>
      <c r="Q870">
        <v>0.879</v>
      </c>
      <c r="R870" s="5">
        <v>811</v>
      </c>
      <c r="S870">
        <v>0.88700000000000001</v>
      </c>
      <c r="T870" s="5">
        <v>683</v>
      </c>
      <c r="U870">
        <v>0.90500000000000003</v>
      </c>
    </row>
    <row r="871" spans="1:21" x14ac:dyDescent="0.2">
      <c r="A871" t="s">
        <v>8171</v>
      </c>
      <c r="B871" t="s">
        <v>8024</v>
      </c>
      <c r="C871">
        <v>810</v>
      </c>
      <c r="D871">
        <v>-0.30415527818918098</v>
      </c>
      <c r="E871">
        <v>-0.52124742450518102</v>
      </c>
      <c r="F871">
        <v>0.21709214631600099</v>
      </c>
      <c r="G871" s="3">
        <f t="shared" si="78"/>
        <v>0.30415527818918098</v>
      </c>
      <c r="H871" s="6">
        <f t="shared" si="79"/>
        <v>1.2346954908069068</v>
      </c>
      <c r="I871">
        <v>0.39387994570055102</v>
      </c>
      <c r="J871" s="3">
        <f t="shared" si="80"/>
        <v>0.52124742450518102</v>
      </c>
      <c r="K871" s="6">
        <f t="shared" si="81"/>
        <v>1.4351956518493252</v>
      </c>
      <c r="L871">
        <v>0.102476610247099</v>
      </c>
      <c r="M871" s="3">
        <f t="shared" si="82"/>
        <v>-0.21709214631600099</v>
      </c>
      <c r="N871" s="6">
        <f t="shared" si="83"/>
        <v>-1.162388348005861</v>
      </c>
      <c r="O871">
        <v>0.55368048158913097</v>
      </c>
      <c r="P871" s="5">
        <v>870</v>
      </c>
      <c r="Q871">
        <v>0.878</v>
      </c>
      <c r="R871" s="5">
        <v>877</v>
      </c>
      <c r="S871">
        <v>0.878</v>
      </c>
      <c r="T871" s="5">
        <v>685</v>
      </c>
      <c r="U871">
        <v>0.90400000000000003</v>
      </c>
    </row>
    <row r="872" spans="1:21" x14ac:dyDescent="0.2">
      <c r="A872" t="s">
        <v>8160</v>
      </c>
      <c r="B872" t="s">
        <v>18</v>
      </c>
      <c r="C872">
        <v>525</v>
      </c>
      <c r="D872">
        <v>-3.0014435792760201</v>
      </c>
      <c r="E872">
        <v>-3.24591271913991</v>
      </c>
      <c r="F872">
        <v>0.24446913986389099</v>
      </c>
      <c r="G872" s="3">
        <f t="shared" si="78"/>
        <v>3.0014435792760201</v>
      </c>
      <c r="H872" s="6">
        <f t="shared" si="79"/>
        <v>8.0080089094815694</v>
      </c>
      <c r="I872" s="7">
        <v>4.7050285912569898E-16</v>
      </c>
      <c r="J872" s="3">
        <f t="shared" si="80"/>
        <v>3.24591271913991</v>
      </c>
      <c r="K872" s="6">
        <f t="shared" si="81"/>
        <v>9.4867420444325283</v>
      </c>
      <c r="L872" s="7">
        <v>3.1455477035869299E-19</v>
      </c>
      <c r="M872" s="3">
        <f t="shared" si="82"/>
        <v>-0.24446913986389099</v>
      </c>
      <c r="N872" s="6">
        <f t="shared" si="83"/>
        <v>-1.1846567794399094</v>
      </c>
      <c r="O872">
        <v>0.58252081519695798</v>
      </c>
      <c r="P872" s="5">
        <v>871</v>
      </c>
      <c r="Q872">
        <v>0.878</v>
      </c>
      <c r="R872" s="5">
        <v>3624</v>
      </c>
      <c r="S872">
        <v>0.495</v>
      </c>
      <c r="T872" s="5">
        <v>696</v>
      </c>
      <c r="U872">
        <v>0.90300000000000002</v>
      </c>
    </row>
    <row r="873" spans="1:21" x14ac:dyDescent="0.2">
      <c r="A873" t="s">
        <v>6005</v>
      </c>
      <c r="B873" t="s">
        <v>18</v>
      </c>
      <c r="C873">
        <v>1587</v>
      </c>
      <c r="D873">
        <v>-0.75955768488145303</v>
      </c>
      <c r="E873">
        <v>1.1220294378148501</v>
      </c>
      <c r="F873">
        <v>-1.8815871226963099</v>
      </c>
      <c r="G873" s="3">
        <f t="shared" si="78"/>
        <v>0.75955768488145303</v>
      </c>
      <c r="H873" s="6">
        <f t="shared" si="79"/>
        <v>1.6929714979030168</v>
      </c>
      <c r="I873">
        <v>6.6980406147081104E-2</v>
      </c>
      <c r="J873" s="3">
        <f t="shared" si="80"/>
        <v>-1.1220294378148501</v>
      </c>
      <c r="K873" s="6">
        <f t="shared" si="81"/>
        <v>-2.1765292943993044</v>
      </c>
      <c r="L873">
        <v>3.7548900792794002E-3</v>
      </c>
      <c r="M873" s="3">
        <f t="shared" si="82"/>
        <v>1.8815871226963099</v>
      </c>
      <c r="N873" s="6">
        <f t="shared" si="83"/>
        <v>3.684802059769003</v>
      </c>
      <c r="O873" s="7">
        <v>1.1999923755097501E-6</v>
      </c>
      <c r="P873" s="5">
        <v>872</v>
      </c>
      <c r="Q873">
        <v>0.878</v>
      </c>
      <c r="R873" s="5">
        <v>1206</v>
      </c>
      <c r="S873">
        <v>0.83199999999999996</v>
      </c>
      <c r="T873" s="5">
        <v>2277</v>
      </c>
      <c r="U873">
        <v>0.68300000000000005</v>
      </c>
    </row>
    <row r="874" spans="1:21" x14ac:dyDescent="0.2">
      <c r="A874" t="s">
        <v>7768</v>
      </c>
      <c r="B874" t="s">
        <v>18</v>
      </c>
      <c r="C874">
        <v>1776</v>
      </c>
      <c r="D874">
        <v>0.62705786157160703</v>
      </c>
      <c r="E874">
        <v>0.86869668210928896</v>
      </c>
      <c r="F874">
        <v>-0.24163882053768199</v>
      </c>
      <c r="G874" s="3">
        <f t="shared" si="78"/>
        <v>-0.62705786157160703</v>
      </c>
      <c r="H874" s="6">
        <f t="shared" si="79"/>
        <v>-1.5444122060412233</v>
      </c>
      <c r="I874">
        <v>7.8443787215089905E-2</v>
      </c>
      <c r="J874" s="3">
        <f t="shared" si="80"/>
        <v>-0.86869668210928896</v>
      </c>
      <c r="K874" s="6">
        <f t="shared" si="81"/>
        <v>-1.8260125515892587</v>
      </c>
      <c r="L874">
        <v>9.0671858210930895E-3</v>
      </c>
      <c r="M874" s="3">
        <f t="shared" si="82"/>
        <v>0.24163882053768199</v>
      </c>
      <c r="N874" s="6">
        <f t="shared" si="83"/>
        <v>1.1823349650090236</v>
      </c>
      <c r="O874">
        <v>0.53751107433312695</v>
      </c>
      <c r="P874" s="5">
        <v>873</v>
      </c>
      <c r="Q874">
        <v>0.878</v>
      </c>
      <c r="R874" s="5">
        <v>505</v>
      </c>
      <c r="S874">
        <v>0.92900000000000005</v>
      </c>
      <c r="T874" s="5">
        <v>970</v>
      </c>
      <c r="U874">
        <v>0.86499999999999999</v>
      </c>
    </row>
    <row r="875" spans="1:21" x14ac:dyDescent="0.2">
      <c r="A875" t="s">
        <v>6416</v>
      </c>
      <c r="B875" t="s">
        <v>18</v>
      </c>
      <c r="C875">
        <v>900</v>
      </c>
      <c r="D875">
        <v>-0.73460895258211401</v>
      </c>
      <c r="E875">
        <v>0.89834370857613999</v>
      </c>
      <c r="F875">
        <v>-1.6329526611582501</v>
      </c>
      <c r="G875" s="3">
        <f t="shared" si="78"/>
        <v>0.73460895258211401</v>
      </c>
      <c r="H875" s="6">
        <f t="shared" si="79"/>
        <v>1.6639463899408355</v>
      </c>
      <c r="I875">
        <v>7.6897822825050005E-2</v>
      </c>
      <c r="J875" s="3">
        <f t="shared" si="80"/>
        <v>-0.89834370857613999</v>
      </c>
      <c r="K875" s="6">
        <f t="shared" si="81"/>
        <v>-1.8639248683526797</v>
      </c>
      <c r="L875">
        <v>2.15321437110353E-2</v>
      </c>
      <c r="M875" s="3">
        <f t="shared" si="82"/>
        <v>1.6329526611582501</v>
      </c>
      <c r="N875" s="6">
        <f t="shared" si="83"/>
        <v>3.1014710558163801</v>
      </c>
      <c r="O875" s="7">
        <v>2.7875700081451601E-5</v>
      </c>
      <c r="P875" s="5">
        <v>874</v>
      </c>
      <c r="Q875">
        <v>0.878</v>
      </c>
      <c r="R875" s="5">
        <v>1133</v>
      </c>
      <c r="S875">
        <v>0.84199999999999997</v>
      </c>
      <c r="T875" s="5">
        <v>1971</v>
      </c>
      <c r="U875">
        <v>0.72499999999999998</v>
      </c>
    </row>
    <row r="876" spans="1:21" x14ac:dyDescent="0.2">
      <c r="A876" t="s">
        <v>8500</v>
      </c>
      <c r="B876" t="s">
        <v>8501</v>
      </c>
      <c r="C876">
        <v>381</v>
      </c>
      <c r="D876">
        <v>1.0631545574317001</v>
      </c>
      <c r="E876">
        <v>0.21522579631585501</v>
      </c>
      <c r="F876">
        <v>0.84792876111584203</v>
      </c>
      <c r="G876" s="3">
        <f t="shared" si="78"/>
        <v>-1.0631545574317001</v>
      </c>
      <c r="H876" s="6">
        <f t="shared" si="79"/>
        <v>-2.0894953635663844</v>
      </c>
      <c r="I876">
        <v>3.4623490815171099E-3</v>
      </c>
      <c r="J876" s="3">
        <f t="shared" si="80"/>
        <v>-0.21522579631585501</v>
      </c>
      <c r="K876" s="6">
        <f t="shared" si="81"/>
        <v>-1.1608855904625845</v>
      </c>
      <c r="L876">
        <v>0.57743330137707605</v>
      </c>
      <c r="M876" s="3">
        <f t="shared" si="82"/>
        <v>-0.84792876111584203</v>
      </c>
      <c r="N876" s="6">
        <f t="shared" si="83"/>
        <v>-1.7999149793338094</v>
      </c>
      <c r="O876">
        <v>2.1473966010144299E-2</v>
      </c>
      <c r="P876" s="5">
        <v>875</v>
      </c>
      <c r="Q876">
        <v>0.878</v>
      </c>
      <c r="R876" s="5">
        <v>392</v>
      </c>
      <c r="S876">
        <v>0.94499999999999995</v>
      </c>
      <c r="T876" s="5">
        <v>458</v>
      </c>
      <c r="U876">
        <v>0.93600000000000005</v>
      </c>
    </row>
    <row r="877" spans="1:21" x14ac:dyDescent="0.2">
      <c r="A877" t="s">
        <v>6375</v>
      </c>
      <c r="B877" t="s">
        <v>18</v>
      </c>
      <c r="C877">
        <v>912</v>
      </c>
      <c r="D877">
        <v>0.33639030379150098</v>
      </c>
      <c r="E877">
        <v>1.6539557155147799</v>
      </c>
      <c r="F877">
        <v>-1.31756541172328</v>
      </c>
      <c r="G877" s="3">
        <f t="shared" si="78"/>
        <v>-0.33639030379150098</v>
      </c>
      <c r="H877" s="6">
        <f t="shared" si="79"/>
        <v>-1.2625935654146254</v>
      </c>
      <c r="I877">
        <v>0.78412920698623401</v>
      </c>
      <c r="J877" s="3">
        <f t="shared" si="80"/>
        <v>-1.6539557155147799</v>
      </c>
      <c r="K877" s="6">
        <f t="shared" si="81"/>
        <v>-3.146953182107656</v>
      </c>
      <c r="L877">
        <v>9.5742935220429398E-2</v>
      </c>
      <c r="M877" s="3">
        <f t="shared" si="82"/>
        <v>1.31756541172328</v>
      </c>
      <c r="N877" s="6">
        <f t="shared" si="83"/>
        <v>2.4924514652300047</v>
      </c>
      <c r="O877">
        <v>0.21676051112616501</v>
      </c>
      <c r="P877" s="5">
        <v>876</v>
      </c>
      <c r="Q877">
        <v>0.878</v>
      </c>
      <c r="R877" s="5">
        <v>603</v>
      </c>
      <c r="S877">
        <v>0.91600000000000004</v>
      </c>
      <c r="T877" s="5">
        <v>2000</v>
      </c>
      <c r="U877">
        <v>0.72099999999999997</v>
      </c>
    </row>
    <row r="878" spans="1:21" x14ac:dyDescent="0.2">
      <c r="A878" t="s">
        <v>8161</v>
      </c>
      <c r="B878" t="s">
        <v>8162</v>
      </c>
      <c r="C878">
        <v>786</v>
      </c>
      <c r="D878">
        <v>-0.27053744827878801</v>
      </c>
      <c r="E878">
        <v>-0.48066101240439901</v>
      </c>
      <c r="F878">
        <v>0.21012356412561201</v>
      </c>
      <c r="G878" s="3">
        <f t="shared" si="78"/>
        <v>0.27053744827878801</v>
      </c>
      <c r="H878" s="6">
        <f t="shared" si="79"/>
        <v>1.2062571118770791</v>
      </c>
      <c r="I878">
        <v>0.36669085928780998</v>
      </c>
      <c r="J878" s="3">
        <f t="shared" si="80"/>
        <v>0.48066101240439901</v>
      </c>
      <c r="K878" s="6">
        <f t="shared" si="81"/>
        <v>1.3953828548676706</v>
      </c>
      <c r="L878">
        <v>7.3329362939641901E-2</v>
      </c>
      <c r="M878" s="3">
        <f t="shared" si="82"/>
        <v>-0.21012356412561201</v>
      </c>
      <c r="N878" s="6">
        <f t="shared" si="83"/>
        <v>-1.1567872563224026</v>
      </c>
      <c r="O878">
        <v>0.492726025468957</v>
      </c>
      <c r="P878" s="5">
        <v>877</v>
      </c>
      <c r="Q878">
        <v>0.878</v>
      </c>
      <c r="R878" s="5">
        <v>880</v>
      </c>
      <c r="S878">
        <v>0.877</v>
      </c>
      <c r="T878" s="5">
        <v>695</v>
      </c>
      <c r="U878">
        <v>0.90300000000000002</v>
      </c>
    </row>
    <row r="879" spans="1:21" x14ac:dyDescent="0.2">
      <c r="A879" t="s">
        <v>7207</v>
      </c>
      <c r="B879" t="s">
        <v>18</v>
      </c>
      <c r="C879">
        <v>2277</v>
      </c>
      <c r="D879">
        <v>0.25086358717644303</v>
      </c>
      <c r="E879">
        <v>1.32173932164889</v>
      </c>
      <c r="F879">
        <v>-1.07087573447244</v>
      </c>
      <c r="G879" s="3">
        <f t="shared" si="78"/>
        <v>-0.25086358717644303</v>
      </c>
      <c r="H879" s="6">
        <f t="shared" si="79"/>
        <v>-1.1899191791740149</v>
      </c>
      <c r="I879">
        <v>0.71145811402431003</v>
      </c>
      <c r="J879" s="3">
        <f t="shared" si="80"/>
        <v>-1.32173932164889</v>
      </c>
      <c r="K879" s="6">
        <f t="shared" si="81"/>
        <v>-2.4996729023054161</v>
      </c>
      <c r="L879">
        <v>1.6637687349847202E-2</v>
      </c>
      <c r="M879" s="3">
        <f t="shared" si="82"/>
        <v>1.07087573447244</v>
      </c>
      <c r="N879" s="6">
        <f t="shared" si="83"/>
        <v>2.1007081372035348</v>
      </c>
      <c r="O879">
        <v>6.6887871380035199E-2</v>
      </c>
      <c r="P879" s="5">
        <v>878</v>
      </c>
      <c r="Q879">
        <v>0.877</v>
      </c>
      <c r="R879" s="5">
        <v>574</v>
      </c>
      <c r="S879">
        <v>0.92</v>
      </c>
      <c r="T879" s="5">
        <v>1368</v>
      </c>
      <c r="U879">
        <v>0.80900000000000005</v>
      </c>
    </row>
    <row r="880" spans="1:21" x14ac:dyDescent="0.2">
      <c r="A880" t="s">
        <v>7905</v>
      </c>
      <c r="B880" t="s">
        <v>18</v>
      </c>
      <c r="C880">
        <v>1146</v>
      </c>
      <c r="D880">
        <v>1.08701057509049E-2</v>
      </c>
      <c r="E880">
        <v>0.188913375018226</v>
      </c>
      <c r="F880">
        <v>-0.178043269267321</v>
      </c>
      <c r="G880" s="3">
        <f t="shared" si="78"/>
        <v>-1.08701057509049E-2</v>
      </c>
      <c r="H880" s="6">
        <f t="shared" si="79"/>
        <v>-1.0075630395494077</v>
      </c>
      <c r="I880">
        <v>0.98285792195244803</v>
      </c>
      <c r="J880" s="3">
        <f t="shared" si="80"/>
        <v>-0.188913375018226</v>
      </c>
      <c r="K880" s="6">
        <f t="shared" si="81"/>
        <v>-1.1399048263506373</v>
      </c>
      <c r="L880">
        <v>0.60410112034516406</v>
      </c>
      <c r="M880" s="3">
        <f t="shared" si="82"/>
        <v>0.178043269267321</v>
      </c>
      <c r="N880" s="6">
        <f t="shared" si="83"/>
        <v>1.1313483937048883</v>
      </c>
      <c r="O880">
        <v>0.65468909003505704</v>
      </c>
      <c r="P880" s="5">
        <v>879</v>
      </c>
      <c r="Q880">
        <v>0.877</v>
      </c>
      <c r="R880" s="5">
        <v>711</v>
      </c>
      <c r="S880">
        <v>0.90100000000000002</v>
      </c>
      <c r="T880" s="5">
        <v>865</v>
      </c>
      <c r="U880">
        <v>0.879</v>
      </c>
    </row>
    <row r="881" spans="1:21" x14ac:dyDescent="0.2">
      <c r="A881" t="s">
        <v>7001</v>
      </c>
      <c r="B881" t="s">
        <v>18</v>
      </c>
      <c r="C881">
        <v>1491</v>
      </c>
      <c r="D881">
        <v>-0.84781145093323296</v>
      </c>
      <c r="E881">
        <v>0.15827893197968099</v>
      </c>
      <c r="F881">
        <v>-1.00609038291291</v>
      </c>
      <c r="G881" s="3">
        <f t="shared" si="78"/>
        <v>0.84781145093323296</v>
      </c>
      <c r="H881" s="6">
        <f t="shared" si="79"/>
        <v>1.7997686283971399</v>
      </c>
      <c r="I881">
        <v>0.13277503855148601</v>
      </c>
      <c r="J881" s="3">
        <f t="shared" si="80"/>
        <v>-0.15827893197968099</v>
      </c>
      <c r="K881" s="6">
        <f t="shared" si="81"/>
        <v>-1.1159550612416684</v>
      </c>
      <c r="L881">
        <v>0.78869801845947296</v>
      </c>
      <c r="M881" s="3">
        <f t="shared" si="82"/>
        <v>1.00609038291291</v>
      </c>
      <c r="N881" s="6">
        <f t="shared" si="83"/>
        <v>2.0084609099237585</v>
      </c>
      <c r="O881">
        <v>6.9218806533988805E-2</v>
      </c>
      <c r="P881" s="5">
        <v>880</v>
      </c>
      <c r="Q881">
        <v>0.877</v>
      </c>
      <c r="R881" s="5">
        <v>1340</v>
      </c>
      <c r="S881">
        <v>0.81299999999999994</v>
      </c>
      <c r="T881" s="5">
        <v>1530</v>
      </c>
      <c r="U881">
        <v>0.78700000000000003</v>
      </c>
    </row>
    <row r="882" spans="1:21" x14ac:dyDescent="0.2">
      <c r="A882" t="s">
        <v>6992</v>
      </c>
      <c r="B882" t="s">
        <v>18</v>
      </c>
      <c r="C882">
        <v>822</v>
      </c>
      <c r="D882">
        <v>-0.53533013345150204</v>
      </c>
      <c r="E882">
        <v>0.623192612168319</v>
      </c>
      <c r="F882">
        <v>-1.1585227456198199</v>
      </c>
      <c r="G882" s="3">
        <f t="shared" si="78"/>
        <v>0.53533013345150204</v>
      </c>
      <c r="H882" s="6">
        <f t="shared" si="79"/>
        <v>1.4492737554789428</v>
      </c>
      <c r="I882">
        <v>0.113075467817952</v>
      </c>
      <c r="J882" s="3">
        <f t="shared" si="80"/>
        <v>-0.623192612168319</v>
      </c>
      <c r="K882" s="6">
        <f t="shared" si="81"/>
        <v>-1.5402799753398466</v>
      </c>
      <c r="L882">
        <v>5.0558387280394801E-2</v>
      </c>
      <c r="M882" s="3">
        <f t="shared" si="82"/>
        <v>1.1585227456198199</v>
      </c>
      <c r="N882" s="6">
        <f t="shared" si="83"/>
        <v>2.2322873443497913</v>
      </c>
      <c r="O882">
        <v>2.5939474003369299E-4</v>
      </c>
      <c r="P882" s="5">
        <v>881</v>
      </c>
      <c r="Q882">
        <v>0.877</v>
      </c>
      <c r="R882" s="5">
        <v>1022</v>
      </c>
      <c r="S882">
        <v>0.85699999999999998</v>
      </c>
      <c r="T882" s="5">
        <v>1535</v>
      </c>
      <c r="U882">
        <v>0.78600000000000003</v>
      </c>
    </row>
    <row r="883" spans="1:21" x14ac:dyDescent="0.2">
      <c r="A883" t="s">
        <v>8041</v>
      </c>
      <c r="B883" t="s">
        <v>2082</v>
      </c>
      <c r="C883">
        <v>759</v>
      </c>
      <c r="D883">
        <v>1.45725959193444</v>
      </c>
      <c r="E883">
        <v>1.4255822770105</v>
      </c>
      <c r="F883">
        <v>3.1677314923939E-2</v>
      </c>
      <c r="G883" s="3">
        <f t="shared" si="78"/>
        <v>-1.45725959193444</v>
      </c>
      <c r="H883" s="6">
        <f t="shared" si="79"/>
        <v>-2.7458628960478926</v>
      </c>
      <c r="I883">
        <v>1.01037020272884E-4</v>
      </c>
      <c r="J883" s="3">
        <f t="shared" si="80"/>
        <v>-1.4255822770105</v>
      </c>
      <c r="K883" s="6">
        <f t="shared" si="81"/>
        <v>-2.6862289586632495</v>
      </c>
      <c r="L883" s="7">
        <v>8.2516077851639896E-5</v>
      </c>
      <c r="M883" s="3">
        <f t="shared" si="82"/>
        <v>-3.1677314923939E-2</v>
      </c>
      <c r="N883" s="6">
        <f t="shared" si="83"/>
        <v>-1.0221998713818932</v>
      </c>
      <c r="O883">
        <v>0.95032564161549504</v>
      </c>
      <c r="P883" s="5">
        <v>882</v>
      </c>
      <c r="Q883">
        <v>0.877</v>
      </c>
      <c r="R883" s="5">
        <v>297</v>
      </c>
      <c r="S883">
        <v>0.95799999999999996</v>
      </c>
      <c r="T883" s="5">
        <v>774</v>
      </c>
      <c r="U883">
        <v>0.89200000000000002</v>
      </c>
    </row>
    <row r="884" spans="1:21" x14ac:dyDescent="0.2">
      <c r="A884" t="s">
        <v>8127</v>
      </c>
      <c r="B884" t="s">
        <v>8128</v>
      </c>
      <c r="C884">
        <v>1308</v>
      </c>
      <c r="D884">
        <v>-0.270247895561322</v>
      </c>
      <c r="E884">
        <v>-0.42254541297257697</v>
      </c>
      <c r="F884">
        <v>0.152297517411255</v>
      </c>
      <c r="G884" s="3">
        <f t="shared" si="78"/>
        <v>0.270247895561322</v>
      </c>
      <c r="H884" s="6">
        <f t="shared" si="79"/>
        <v>1.2060150371717935</v>
      </c>
      <c r="I884">
        <v>0.391256689791874</v>
      </c>
      <c r="J884" s="3">
        <f t="shared" si="80"/>
        <v>0.42254541297257697</v>
      </c>
      <c r="K884" s="6">
        <f t="shared" si="81"/>
        <v>1.3402902053353782</v>
      </c>
      <c r="L884">
        <v>0.13612974793607699</v>
      </c>
      <c r="M884" s="3">
        <f t="shared" si="82"/>
        <v>-0.152297517411255</v>
      </c>
      <c r="N884" s="6">
        <f t="shared" si="83"/>
        <v>-1.1113378888529213</v>
      </c>
      <c r="O884">
        <v>0.64497340487557298</v>
      </c>
      <c r="P884" s="5">
        <v>883</v>
      </c>
      <c r="Q884">
        <v>0.877</v>
      </c>
      <c r="R884" s="5">
        <v>882</v>
      </c>
      <c r="S884">
        <v>0.877</v>
      </c>
      <c r="T884" s="5">
        <v>719</v>
      </c>
      <c r="U884">
        <v>0.9</v>
      </c>
    </row>
    <row r="885" spans="1:21" x14ac:dyDescent="0.2">
      <c r="A885" t="s">
        <v>7866</v>
      </c>
      <c r="B885" t="s">
        <v>7867</v>
      </c>
      <c r="C885">
        <v>462</v>
      </c>
      <c r="D885">
        <v>-0.13488602118784401</v>
      </c>
      <c r="E885">
        <v>1.8731403982171501E-2</v>
      </c>
      <c r="F885">
        <v>-0.153617425170015</v>
      </c>
      <c r="G885" s="3">
        <f t="shared" si="78"/>
        <v>0.13488602118784401</v>
      </c>
      <c r="H885" s="6">
        <f t="shared" si="79"/>
        <v>1.0980060633879103</v>
      </c>
      <c r="I885">
        <v>0.79891642334903001</v>
      </c>
      <c r="J885" s="3">
        <f t="shared" si="80"/>
        <v>-1.8731403982171501E-2</v>
      </c>
      <c r="K885" s="6">
        <f t="shared" si="81"/>
        <v>-1.0130682730219067</v>
      </c>
      <c r="L885">
        <v>0.97013858567813405</v>
      </c>
      <c r="M885" s="3">
        <f t="shared" si="82"/>
        <v>0.153617425170015</v>
      </c>
      <c r="N885" s="6">
        <f t="shared" si="83"/>
        <v>1.1123551064039721</v>
      </c>
      <c r="O885">
        <v>0.76640710134920997</v>
      </c>
      <c r="P885" s="5">
        <v>884</v>
      </c>
      <c r="Q885">
        <v>0.877</v>
      </c>
      <c r="R885" s="5">
        <v>790</v>
      </c>
      <c r="S885">
        <v>0.89</v>
      </c>
      <c r="T885" s="5">
        <v>893</v>
      </c>
      <c r="U885">
        <v>0.875</v>
      </c>
    </row>
    <row r="886" spans="1:21" x14ac:dyDescent="0.2">
      <c r="A886" t="s">
        <v>8661</v>
      </c>
      <c r="B886" t="s">
        <v>8662</v>
      </c>
      <c r="C886">
        <v>1818</v>
      </c>
      <c r="D886">
        <v>-0.42989202466104998</v>
      </c>
      <c r="E886">
        <v>-1.89268006489362</v>
      </c>
      <c r="F886">
        <v>1.4627880402325699</v>
      </c>
      <c r="G886" s="3">
        <f t="shared" si="78"/>
        <v>0.42989202466104998</v>
      </c>
      <c r="H886" s="6">
        <f t="shared" si="79"/>
        <v>1.3471327499033015</v>
      </c>
      <c r="I886">
        <v>0.39439673298306699</v>
      </c>
      <c r="J886" s="3">
        <f t="shared" si="80"/>
        <v>1.89268006489362</v>
      </c>
      <c r="K886" s="6">
        <f t="shared" si="81"/>
        <v>3.7132438610950165</v>
      </c>
      <c r="L886" s="7">
        <v>1.09936061032558E-5</v>
      </c>
      <c r="M886" s="3">
        <f t="shared" si="82"/>
        <v>-1.4627880402325699</v>
      </c>
      <c r="N886" s="6">
        <f t="shared" si="83"/>
        <v>-2.7564053070208239</v>
      </c>
      <c r="O886">
        <v>1.0855672133547501E-3</v>
      </c>
      <c r="P886" s="5">
        <v>885</v>
      </c>
      <c r="Q886">
        <v>0.876</v>
      </c>
      <c r="R886" s="5">
        <v>984</v>
      </c>
      <c r="S886">
        <v>0.86299999999999999</v>
      </c>
      <c r="T886" s="5">
        <v>346</v>
      </c>
      <c r="U886">
        <v>0.95099999999999996</v>
      </c>
    </row>
    <row r="887" spans="1:21" x14ac:dyDescent="0.2">
      <c r="A887" t="s">
        <v>6335</v>
      </c>
      <c r="B887" t="s">
        <v>902</v>
      </c>
      <c r="C887">
        <v>1431</v>
      </c>
      <c r="D887">
        <v>-2.4358079200468601</v>
      </c>
      <c r="E887">
        <v>-0.78794704414460404</v>
      </c>
      <c r="F887">
        <v>-1.6478608759022499</v>
      </c>
      <c r="G887" s="3">
        <f t="shared" si="78"/>
        <v>2.4358079200468601</v>
      </c>
      <c r="H887" s="6">
        <f t="shared" si="79"/>
        <v>5.4106725010493664</v>
      </c>
      <c r="I887" s="7">
        <v>3.1646885978500101E-18</v>
      </c>
      <c r="J887" s="3">
        <f t="shared" si="80"/>
        <v>0.78794704414460404</v>
      </c>
      <c r="K887" s="6">
        <f t="shared" si="81"/>
        <v>1.7266157384798011</v>
      </c>
      <c r="L887">
        <v>5.79259830340595E-3</v>
      </c>
      <c r="M887" s="3">
        <f t="shared" si="82"/>
        <v>1.6478608759022499</v>
      </c>
      <c r="N887" s="6">
        <f t="shared" si="83"/>
        <v>3.133686540940007</v>
      </c>
      <c r="O887" s="7">
        <v>5.0075741718791596E-9</v>
      </c>
      <c r="P887" s="5">
        <v>886</v>
      </c>
      <c r="Q887">
        <v>0.876</v>
      </c>
      <c r="R887" s="5">
        <v>2884</v>
      </c>
      <c r="S887">
        <v>0.59799999999999998</v>
      </c>
      <c r="T887" s="5">
        <v>2027</v>
      </c>
      <c r="U887">
        <v>0.71699999999999997</v>
      </c>
    </row>
    <row r="888" spans="1:21" x14ac:dyDescent="0.2">
      <c r="A888" t="s">
        <v>7902</v>
      </c>
      <c r="B888" t="s">
        <v>7903</v>
      </c>
      <c r="C888">
        <v>3546</v>
      </c>
      <c r="D888">
        <v>-0.45794696312878103</v>
      </c>
      <c r="E888">
        <v>-0.34251133146115398</v>
      </c>
      <c r="F888">
        <v>-0.11543563166762801</v>
      </c>
      <c r="G888" s="3">
        <f t="shared" si="78"/>
        <v>0.45794696312878103</v>
      </c>
      <c r="H888" s="6">
        <f t="shared" si="79"/>
        <v>1.3735857362511925</v>
      </c>
      <c r="I888">
        <v>0.21099036232999499</v>
      </c>
      <c r="J888" s="3">
        <f t="shared" si="80"/>
        <v>0.34251133146115398</v>
      </c>
      <c r="K888" s="6">
        <f t="shared" si="81"/>
        <v>1.2679618435340305</v>
      </c>
      <c r="L888">
        <v>0.33148478514492902</v>
      </c>
      <c r="M888" s="3">
        <f t="shared" si="82"/>
        <v>0.11543563166762801</v>
      </c>
      <c r="N888" s="6">
        <f t="shared" si="83"/>
        <v>1.0833021066491801</v>
      </c>
      <c r="O888">
        <v>0.78132098958059804</v>
      </c>
      <c r="P888" s="5">
        <v>887</v>
      </c>
      <c r="Q888">
        <v>0.876</v>
      </c>
      <c r="R888" s="5">
        <v>992</v>
      </c>
      <c r="S888">
        <v>0.86099999999999999</v>
      </c>
      <c r="T888" s="5">
        <v>869</v>
      </c>
      <c r="U888">
        <v>0.879</v>
      </c>
    </row>
    <row r="889" spans="1:21" x14ac:dyDescent="0.2">
      <c r="A889" t="s">
        <v>8335</v>
      </c>
      <c r="B889" t="s">
        <v>8336</v>
      </c>
      <c r="C889">
        <v>1254</v>
      </c>
      <c r="D889">
        <v>-2.5648868115702701</v>
      </c>
      <c r="E889">
        <v>-3.2709356208368501</v>
      </c>
      <c r="F889">
        <v>0.70604880926657398</v>
      </c>
      <c r="G889" s="3">
        <f t="shared" si="78"/>
        <v>2.5648868115702701</v>
      </c>
      <c r="H889" s="6">
        <f t="shared" si="79"/>
        <v>5.9170857864757904</v>
      </c>
      <c r="I889" s="7">
        <v>1.57729532159202E-18</v>
      </c>
      <c r="J889" s="3">
        <f t="shared" si="80"/>
        <v>3.2709356208368501</v>
      </c>
      <c r="K889" s="6">
        <f t="shared" si="81"/>
        <v>9.6527206028784516</v>
      </c>
      <c r="L889" s="7">
        <v>2.4842415585171001E-30</v>
      </c>
      <c r="M889" s="3">
        <f t="shared" si="82"/>
        <v>-0.70604880926657398</v>
      </c>
      <c r="N889" s="6">
        <f t="shared" si="83"/>
        <v>-1.6313301769159514</v>
      </c>
      <c r="O889">
        <v>2.3392664155271799E-2</v>
      </c>
      <c r="P889" s="5">
        <v>888</v>
      </c>
      <c r="Q889">
        <v>0.876</v>
      </c>
      <c r="R889" s="5">
        <v>3121</v>
      </c>
      <c r="S889">
        <v>0.56499999999999995</v>
      </c>
      <c r="T889" s="5">
        <v>564</v>
      </c>
      <c r="U889">
        <v>0.92100000000000004</v>
      </c>
    </row>
    <row r="890" spans="1:21" x14ac:dyDescent="0.2">
      <c r="A890" t="s">
        <v>7378</v>
      </c>
      <c r="B890" t="s">
        <v>18</v>
      </c>
      <c r="C890">
        <v>480</v>
      </c>
      <c r="D890">
        <v>-1.0433627939985299</v>
      </c>
      <c r="E890">
        <v>-0.34692237811876098</v>
      </c>
      <c r="F890">
        <v>-0.69644041587976901</v>
      </c>
      <c r="G890" s="3">
        <f t="shared" si="78"/>
        <v>1.0433627939985299</v>
      </c>
      <c r="H890" s="6">
        <f t="shared" si="79"/>
        <v>2.0610261275716493</v>
      </c>
      <c r="I890">
        <v>3.99733732871283E-2</v>
      </c>
      <c r="J890" s="3">
        <f t="shared" si="80"/>
        <v>0.34692237811876098</v>
      </c>
      <c r="K890" s="6">
        <f t="shared" si="81"/>
        <v>1.2718445753553402</v>
      </c>
      <c r="L890">
        <v>0.50820338329088899</v>
      </c>
      <c r="M890" s="3">
        <f t="shared" si="82"/>
        <v>0.69644041587976901</v>
      </c>
      <c r="N890" s="6">
        <f t="shared" si="83"/>
        <v>1.6205015671791656</v>
      </c>
      <c r="O890">
        <v>0.188281461000642</v>
      </c>
      <c r="P890" s="5">
        <v>889</v>
      </c>
      <c r="Q890">
        <v>0.876</v>
      </c>
      <c r="R890" s="5">
        <v>1449</v>
      </c>
      <c r="S890">
        <v>0.79800000000000004</v>
      </c>
      <c r="T890" s="5">
        <v>1245</v>
      </c>
      <c r="U890">
        <v>0.82599999999999996</v>
      </c>
    </row>
    <row r="891" spans="1:21" x14ac:dyDescent="0.2">
      <c r="A891" t="s">
        <v>7904</v>
      </c>
      <c r="B891" t="s">
        <v>6401</v>
      </c>
      <c r="C891">
        <v>1716</v>
      </c>
      <c r="D891">
        <v>-1.7188214506444099</v>
      </c>
      <c r="E891">
        <v>-1.6108297915699801</v>
      </c>
      <c r="F891">
        <v>-0.10799165907443101</v>
      </c>
      <c r="G891" s="3">
        <f t="shared" si="78"/>
        <v>1.7188214506444099</v>
      </c>
      <c r="H891" s="6">
        <f t="shared" si="79"/>
        <v>3.2916739750999096</v>
      </c>
      <c r="I891" s="7">
        <v>2.69773223376619E-6</v>
      </c>
      <c r="J891" s="3">
        <f t="shared" si="80"/>
        <v>1.6108297915699801</v>
      </c>
      <c r="K891" s="6">
        <f t="shared" si="81"/>
        <v>3.0542746328902761</v>
      </c>
      <c r="L891" s="7">
        <v>5.8101112161060702E-6</v>
      </c>
      <c r="M891" s="3">
        <f t="shared" si="82"/>
        <v>0.10799165907443101</v>
      </c>
      <c r="N891" s="6">
        <f t="shared" si="83"/>
        <v>1.0777269141593151</v>
      </c>
      <c r="O891">
        <v>0.81502297340394803</v>
      </c>
      <c r="P891" s="5">
        <v>890</v>
      </c>
      <c r="Q891">
        <v>0.876</v>
      </c>
      <c r="R891" s="5">
        <v>2091</v>
      </c>
      <c r="S891">
        <v>0.70799999999999996</v>
      </c>
      <c r="T891" s="5">
        <v>863</v>
      </c>
      <c r="U891">
        <v>0.879</v>
      </c>
    </row>
    <row r="892" spans="1:21" x14ac:dyDescent="0.2">
      <c r="A892" t="s">
        <v>8106</v>
      </c>
      <c r="B892" t="s">
        <v>18</v>
      </c>
      <c r="C892">
        <v>447</v>
      </c>
      <c r="D892">
        <v>-0.79941231083149999</v>
      </c>
      <c r="E892">
        <v>-0.91695136329857896</v>
      </c>
      <c r="F892">
        <v>0.11753905246707801</v>
      </c>
      <c r="G892" s="3">
        <f t="shared" si="78"/>
        <v>0.79941231083149999</v>
      </c>
      <c r="H892" s="6">
        <f t="shared" si="79"/>
        <v>1.7403920246237465</v>
      </c>
      <c r="I892">
        <v>4.9444723477236802E-2</v>
      </c>
      <c r="J892" s="3">
        <f t="shared" si="80"/>
        <v>0.91695136329857896</v>
      </c>
      <c r="K892" s="6">
        <f t="shared" si="81"/>
        <v>1.8881211841451637</v>
      </c>
      <c r="L892">
        <v>1.7621712971409902E-2</v>
      </c>
      <c r="M892" s="3">
        <f t="shared" si="82"/>
        <v>-0.11753905246707801</v>
      </c>
      <c r="N892" s="6">
        <f t="shared" si="83"/>
        <v>-1.0848826916184893</v>
      </c>
      <c r="O892">
        <v>0.80944319873442105</v>
      </c>
      <c r="P892" s="5">
        <v>891</v>
      </c>
      <c r="Q892">
        <v>0.876</v>
      </c>
      <c r="R892" s="5">
        <v>1242</v>
      </c>
      <c r="S892">
        <v>0.82699999999999996</v>
      </c>
      <c r="T892" s="5">
        <v>731</v>
      </c>
      <c r="U892">
        <v>0.89800000000000002</v>
      </c>
    </row>
    <row r="893" spans="1:21" x14ac:dyDescent="0.2">
      <c r="A893" t="s">
        <v>8731</v>
      </c>
      <c r="B893" t="s">
        <v>8732</v>
      </c>
      <c r="C893">
        <v>1179</v>
      </c>
      <c r="D893">
        <v>-0.36539826307357198</v>
      </c>
      <c r="E893">
        <v>-2.0690510183789299</v>
      </c>
      <c r="F893">
        <v>1.70365275530535</v>
      </c>
      <c r="G893" s="3">
        <f t="shared" si="78"/>
        <v>0.36539826307357198</v>
      </c>
      <c r="H893" s="6">
        <f t="shared" si="79"/>
        <v>1.2882372046553647</v>
      </c>
      <c r="I893">
        <v>0.47322324095802298</v>
      </c>
      <c r="J893" s="3">
        <f t="shared" si="80"/>
        <v>2.0690510183789299</v>
      </c>
      <c r="K893" s="6">
        <f t="shared" si="81"/>
        <v>4.1961056955919824</v>
      </c>
      <c r="L893" s="7">
        <v>1.35974682951143E-6</v>
      </c>
      <c r="M893" s="3">
        <f t="shared" si="82"/>
        <v>-1.70365275530535</v>
      </c>
      <c r="N893" s="6">
        <f t="shared" si="83"/>
        <v>-3.2572461658678158</v>
      </c>
      <c r="O893">
        <v>1.16901045763673E-4</v>
      </c>
      <c r="P893" s="5">
        <v>892</v>
      </c>
      <c r="Q893">
        <v>0.875</v>
      </c>
      <c r="R893" s="5">
        <v>987</v>
      </c>
      <c r="S893">
        <v>0.86199999999999999</v>
      </c>
      <c r="T893" s="5">
        <v>302</v>
      </c>
      <c r="U893">
        <v>0.95799999999999996</v>
      </c>
    </row>
    <row r="894" spans="1:21" x14ac:dyDescent="0.2">
      <c r="A894" t="s">
        <v>3380</v>
      </c>
      <c r="B894" t="s">
        <v>18</v>
      </c>
      <c r="C894">
        <v>1161</v>
      </c>
      <c r="D894">
        <v>-0.95698128026436802</v>
      </c>
      <c r="E894">
        <v>2.5203398231854002</v>
      </c>
      <c r="F894">
        <v>-3.47732110344977</v>
      </c>
      <c r="G894" s="3">
        <f t="shared" si="78"/>
        <v>0.95698128026436802</v>
      </c>
      <c r="H894" s="6">
        <f t="shared" si="79"/>
        <v>1.9412437507053173</v>
      </c>
      <c r="I894">
        <v>7.9776262672958495E-2</v>
      </c>
      <c r="J894" s="3">
        <f t="shared" si="80"/>
        <v>-2.5203398231854002</v>
      </c>
      <c r="K894" s="6">
        <f t="shared" si="81"/>
        <v>-5.7371722093917352</v>
      </c>
      <c r="L894" s="7">
        <v>4.2296935876765901E-7</v>
      </c>
      <c r="M894" s="3">
        <f t="shared" si="82"/>
        <v>3.47732110344977</v>
      </c>
      <c r="N894" s="6">
        <f t="shared" si="83"/>
        <v>11.13724969820194</v>
      </c>
      <c r="O894" s="7">
        <v>4.0950318372590304E-12</v>
      </c>
      <c r="P894" s="5">
        <v>893</v>
      </c>
      <c r="Q894">
        <v>0.875</v>
      </c>
      <c r="R894" s="5">
        <v>1240</v>
      </c>
      <c r="S894">
        <v>0.82699999999999996</v>
      </c>
      <c r="T894" s="5">
        <v>4345</v>
      </c>
      <c r="U894">
        <v>0.39500000000000002</v>
      </c>
    </row>
    <row r="895" spans="1:21" x14ac:dyDescent="0.2">
      <c r="A895" t="s">
        <v>8784</v>
      </c>
      <c r="B895" t="s">
        <v>8722</v>
      </c>
      <c r="C895">
        <v>1149</v>
      </c>
      <c r="D895">
        <v>-0.88334021985269595</v>
      </c>
      <c r="E895">
        <v>-2.84644961749978</v>
      </c>
      <c r="F895">
        <v>1.9631093976470899</v>
      </c>
      <c r="G895" s="3">
        <f t="shared" si="78"/>
        <v>0.88334021985269595</v>
      </c>
      <c r="H895" s="6">
        <f t="shared" si="79"/>
        <v>1.8446411923085217</v>
      </c>
      <c r="I895">
        <v>4.8520609530080798E-2</v>
      </c>
      <c r="J895" s="3">
        <f t="shared" si="80"/>
        <v>2.84644961749978</v>
      </c>
      <c r="K895" s="6">
        <f t="shared" si="81"/>
        <v>7.192282146303218</v>
      </c>
      <c r="L895" s="7">
        <v>3.5087043459299401E-12</v>
      </c>
      <c r="M895" s="3">
        <f t="shared" si="82"/>
        <v>-1.9631093976470899</v>
      </c>
      <c r="N895" s="6">
        <f t="shared" si="83"/>
        <v>-3.8990141694181122</v>
      </c>
      <c r="O895" s="7">
        <v>3.32791115062963E-6</v>
      </c>
      <c r="P895" s="5">
        <v>894</v>
      </c>
      <c r="Q895">
        <v>0.875</v>
      </c>
      <c r="R895" s="5">
        <v>1333</v>
      </c>
      <c r="S895">
        <v>0.81399999999999995</v>
      </c>
      <c r="T895" s="5">
        <v>261</v>
      </c>
      <c r="U895">
        <v>0.96299999999999997</v>
      </c>
    </row>
    <row r="896" spans="1:21" x14ac:dyDescent="0.2">
      <c r="A896" t="s">
        <v>8489</v>
      </c>
      <c r="B896" t="s">
        <v>18</v>
      </c>
      <c r="C896">
        <v>285</v>
      </c>
      <c r="D896">
        <v>-2.4383465238621</v>
      </c>
      <c r="E896">
        <v>-3.4119858467111701</v>
      </c>
      <c r="F896">
        <v>0.97363932284906596</v>
      </c>
      <c r="G896" s="3">
        <f t="shared" si="78"/>
        <v>2.4383465238621</v>
      </c>
      <c r="H896" s="6">
        <f t="shared" si="79"/>
        <v>5.4202016428813051</v>
      </c>
      <c r="I896" s="7">
        <v>1.4723496742933899E-13</v>
      </c>
      <c r="J896" s="3">
        <f t="shared" si="80"/>
        <v>3.4119858467111701</v>
      </c>
      <c r="K896" s="6">
        <f t="shared" si="81"/>
        <v>10.644127905914914</v>
      </c>
      <c r="L896" s="7">
        <v>2.0323692125841001E-26</v>
      </c>
      <c r="M896" s="3">
        <f t="shared" si="82"/>
        <v>-0.97363932284906596</v>
      </c>
      <c r="N896" s="6">
        <f t="shared" si="83"/>
        <v>-1.9637881774923434</v>
      </c>
      <c r="O896">
        <v>4.3520199006196704E-3</v>
      </c>
      <c r="P896" s="5">
        <v>895</v>
      </c>
      <c r="Q896">
        <v>0.875</v>
      </c>
      <c r="R896" s="5">
        <v>2929</v>
      </c>
      <c r="S896">
        <v>0.59199999999999997</v>
      </c>
      <c r="T896" s="5">
        <v>465</v>
      </c>
      <c r="U896">
        <v>0.93500000000000005</v>
      </c>
    </row>
    <row r="897" spans="1:21" x14ac:dyDescent="0.2">
      <c r="A897" t="s">
        <v>5924</v>
      </c>
      <c r="B897" t="s">
        <v>18</v>
      </c>
      <c r="C897">
        <v>2148</v>
      </c>
      <c r="D897">
        <v>-0.21720993482959999</v>
      </c>
      <c r="E897">
        <v>1.7485951741678301</v>
      </c>
      <c r="F897">
        <v>-1.96580510899743</v>
      </c>
      <c r="G897" s="3">
        <f t="shared" si="78"/>
        <v>0.21720993482959999</v>
      </c>
      <c r="H897" s="6">
        <f t="shared" si="79"/>
        <v>1.1624832548165491</v>
      </c>
      <c r="I897">
        <v>0.58846758567662205</v>
      </c>
      <c r="J897" s="3">
        <f t="shared" si="80"/>
        <v>-1.7485951741678301</v>
      </c>
      <c r="K897" s="6">
        <f t="shared" si="81"/>
        <v>-3.3603119600396592</v>
      </c>
      <c r="L897" s="7">
        <v>8.0139500814948796E-8</v>
      </c>
      <c r="M897" s="3">
        <f t="shared" si="82"/>
        <v>1.96580510899743</v>
      </c>
      <c r="N897" s="6">
        <f t="shared" si="83"/>
        <v>3.9063063845058803</v>
      </c>
      <c r="O897" s="7">
        <v>2.56374455818074E-9</v>
      </c>
      <c r="P897" s="5">
        <v>896</v>
      </c>
      <c r="Q897">
        <v>0.875</v>
      </c>
      <c r="R897" s="5">
        <v>819</v>
      </c>
      <c r="S897">
        <v>0.88600000000000001</v>
      </c>
      <c r="T897" s="5">
        <v>2341</v>
      </c>
      <c r="U897">
        <v>0.67400000000000004</v>
      </c>
    </row>
    <row r="898" spans="1:21" x14ac:dyDescent="0.2">
      <c r="A898" t="s">
        <v>4462</v>
      </c>
      <c r="B898" t="s">
        <v>18</v>
      </c>
      <c r="C898">
        <v>2004</v>
      </c>
      <c r="D898">
        <v>4.2142431654112501E-3</v>
      </c>
      <c r="E898">
        <v>2.6489300266333702</v>
      </c>
      <c r="F898">
        <v>-2.64471578346796</v>
      </c>
      <c r="G898" s="3">
        <f t="shared" ref="G898:G961" si="84">D898*-1</f>
        <v>-4.2142431654112501E-3</v>
      </c>
      <c r="H898" s="6">
        <f t="shared" ref="H898:H961" si="85">IF(G898&lt;0,(2^ABS(G898))*-1,2^G898)</f>
        <v>-1.0029253613111391</v>
      </c>
      <c r="I898">
        <v>0.996899607792473</v>
      </c>
      <c r="J898" s="3">
        <f t="shared" ref="J898:J961" si="86">E898*-1</f>
        <v>-2.6489300266333702</v>
      </c>
      <c r="K898" s="6">
        <f t="shared" ref="K898:K961" si="87">IF(J898&lt;0,(2^ABS(J898))*-1,2^J898)</f>
        <v>-6.2720194207348783</v>
      </c>
      <c r="L898" s="7">
        <v>1.2308975275535999E-8</v>
      </c>
      <c r="M898" s="3">
        <f t="shared" ref="M898:M961" si="88">F898*-1</f>
        <v>2.64471578346796</v>
      </c>
      <c r="N898" s="6">
        <f t="shared" ref="N898:N961" si="89">IF(M898&lt;0,(2^ABS(M898))*-1,2^M898)</f>
        <v>6.2537250155239654</v>
      </c>
      <c r="O898" s="7">
        <v>2.2510731912964998E-8</v>
      </c>
      <c r="P898" s="5">
        <v>897</v>
      </c>
      <c r="Q898">
        <v>0.875</v>
      </c>
      <c r="R898" s="5">
        <v>750</v>
      </c>
      <c r="S898">
        <v>0.89500000000000002</v>
      </c>
      <c r="T898" s="5">
        <v>3477</v>
      </c>
      <c r="U898">
        <v>0.51500000000000001</v>
      </c>
    </row>
    <row r="899" spans="1:21" x14ac:dyDescent="0.2">
      <c r="A899" t="s">
        <v>6467</v>
      </c>
      <c r="B899" t="s">
        <v>6468</v>
      </c>
      <c r="C899">
        <v>1065</v>
      </c>
      <c r="D899">
        <v>-2.1426965767744299</v>
      </c>
      <c r="E899">
        <v>-0.782567626197468</v>
      </c>
      <c r="F899">
        <v>-1.36012895057696</v>
      </c>
      <c r="G899" s="3">
        <f t="shared" si="84"/>
        <v>2.1426965767744299</v>
      </c>
      <c r="H899" s="6">
        <f t="shared" si="85"/>
        <v>4.4158665593804853</v>
      </c>
      <c r="I899" s="7">
        <v>2.0914404086153702E-5</v>
      </c>
      <c r="J899" s="3">
        <f t="shared" si="86"/>
        <v>0.782567626197468</v>
      </c>
      <c r="K899" s="6">
        <f t="shared" si="87"/>
        <v>1.7201896453922345</v>
      </c>
      <c r="L899">
        <v>0.12658691613912501</v>
      </c>
      <c r="M899" s="3">
        <f t="shared" si="88"/>
        <v>1.36012895057696</v>
      </c>
      <c r="N899" s="6">
        <f t="shared" si="89"/>
        <v>2.5670812350306771</v>
      </c>
      <c r="O899">
        <v>8.1168248131044292E-3</v>
      </c>
      <c r="P899" s="5">
        <v>898</v>
      </c>
      <c r="Q899">
        <v>0.875</v>
      </c>
      <c r="R899" s="5">
        <v>2705</v>
      </c>
      <c r="S899">
        <v>0.623</v>
      </c>
      <c r="T899" s="5">
        <v>1936</v>
      </c>
      <c r="U899">
        <v>0.73</v>
      </c>
    </row>
    <row r="900" spans="1:21" x14ac:dyDescent="0.2">
      <c r="A900" t="s">
        <v>5806</v>
      </c>
      <c r="B900" t="s">
        <v>5807</v>
      </c>
      <c r="C900">
        <v>795</v>
      </c>
      <c r="D900">
        <v>-0.65111263608823999</v>
      </c>
      <c r="E900">
        <v>1.4151705298348001</v>
      </c>
      <c r="F900">
        <v>-2.0662831659230401</v>
      </c>
      <c r="G900" s="3">
        <f t="shared" si="84"/>
        <v>0.65111263608823999</v>
      </c>
      <c r="H900" s="6">
        <f t="shared" si="85"/>
        <v>1.570378837355878</v>
      </c>
      <c r="I900">
        <v>0.210456434176545</v>
      </c>
      <c r="J900" s="3">
        <f t="shared" si="86"/>
        <v>-1.4151705298348001</v>
      </c>
      <c r="K900" s="6">
        <f t="shared" si="87"/>
        <v>-2.6669125706833055</v>
      </c>
      <c r="L900">
        <v>2.5222676401400902E-3</v>
      </c>
      <c r="M900" s="3">
        <f t="shared" si="88"/>
        <v>2.0662831659230401</v>
      </c>
      <c r="N900" s="6">
        <f t="shared" si="89"/>
        <v>4.1880630620794239</v>
      </c>
      <c r="O900" s="7">
        <v>1.19714329566386E-5</v>
      </c>
      <c r="P900" s="5">
        <v>899</v>
      </c>
      <c r="Q900">
        <v>0.874</v>
      </c>
      <c r="R900" s="5">
        <v>1038</v>
      </c>
      <c r="S900">
        <v>0.85499999999999998</v>
      </c>
      <c r="T900" s="5">
        <v>2428</v>
      </c>
      <c r="U900">
        <v>0.66200000000000003</v>
      </c>
    </row>
    <row r="901" spans="1:21" x14ac:dyDescent="0.2">
      <c r="A901" t="s">
        <v>7717</v>
      </c>
      <c r="B901" t="s">
        <v>18</v>
      </c>
      <c r="C901">
        <v>576</v>
      </c>
      <c r="D901">
        <v>-1.9247070119285701</v>
      </c>
      <c r="E901">
        <v>-1.5063608564146</v>
      </c>
      <c r="F901">
        <v>-0.41834615551397097</v>
      </c>
      <c r="G901" s="3">
        <f t="shared" si="84"/>
        <v>1.9247070119285701</v>
      </c>
      <c r="H901" s="6">
        <f t="shared" si="85"/>
        <v>3.796597377871298</v>
      </c>
      <c r="I901" s="7">
        <v>2.6383325775211901E-6</v>
      </c>
      <c r="J901" s="3">
        <f t="shared" si="86"/>
        <v>1.5063608564146</v>
      </c>
      <c r="K901" s="6">
        <f t="shared" si="87"/>
        <v>2.8409252192094305</v>
      </c>
      <c r="L901">
        <v>1.6741601788342801E-4</v>
      </c>
      <c r="M901" s="3">
        <f t="shared" si="88"/>
        <v>0.41834615551397097</v>
      </c>
      <c r="N901" s="6">
        <f t="shared" si="89"/>
        <v>1.3363946900819208</v>
      </c>
      <c r="O901">
        <v>0.36350288948190701</v>
      </c>
      <c r="P901" s="5">
        <v>900</v>
      </c>
      <c r="Q901">
        <v>0.874</v>
      </c>
      <c r="R901" s="5">
        <v>2208</v>
      </c>
      <c r="S901">
        <v>0.69199999999999995</v>
      </c>
      <c r="T901" s="5">
        <v>1006</v>
      </c>
      <c r="U901">
        <v>0.86</v>
      </c>
    </row>
    <row r="902" spans="1:21" x14ac:dyDescent="0.2">
      <c r="A902" t="s">
        <v>7685</v>
      </c>
      <c r="B902" t="s">
        <v>18</v>
      </c>
      <c r="C902">
        <v>1677</v>
      </c>
      <c r="D902">
        <v>1.6057620800786601</v>
      </c>
      <c r="E902">
        <v>1.8863402256916699</v>
      </c>
      <c r="F902">
        <v>-0.28057814561300698</v>
      </c>
      <c r="G902" s="3">
        <f t="shared" si="84"/>
        <v>-1.6057620800786601</v>
      </c>
      <c r="H902" s="6">
        <f t="shared" si="85"/>
        <v>-3.0435647952974469</v>
      </c>
      <c r="I902">
        <v>8.3349800159503997E-4</v>
      </c>
      <c r="J902" s="3">
        <f t="shared" si="86"/>
        <v>-1.8863402256916699</v>
      </c>
      <c r="K902" s="6">
        <f t="shared" si="87"/>
        <v>-3.6969620285316593</v>
      </c>
      <c r="L902" s="7">
        <v>4.2638764737621401E-5</v>
      </c>
      <c r="M902" s="3">
        <f t="shared" si="88"/>
        <v>0.28057814561300698</v>
      </c>
      <c r="N902" s="6">
        <f t="shared" si="89"/>
        <v>1.2146815583633233</v>
      </c>
      <c r="O902">
        <v>0.61679920624370799</v>
      </c>
      <c r="P902" s="5">
        <v>901</v>
      </c>
      <c r="Q902">
        <v>0.874</v>
      </c>
      <c r="R902" s="5">
        <v>288</v>
      </c>
      <c r="S902">
        <v>0.96</v>
      </c>
      <c r="T902" s="5">
        <v>1023</v>
      </c>
      <c r="U902">
        <v>0.85699999999999998</v>
      </c>
    </row>
    <row r="903" spans="1:21" x14ac:dyDescent="0.2">
      <c r="A903" t="s">
        <v>8135</v>
      </c>
      <c r="B903" t="s">
        <v>18</v>
      </c>
      <c r="C903">
        <v>936</v>
      </c>
      <c r="D903">
        <v>-2.16580399368164</v>
      </c>
      <c r="E903">
        <v>-2.4551829648982801</v>
      </c>
      <c r="F903">
        <v>0.28937897121664602</v>
      </c>
      <c r="G903" s="3">
        <f t="shared" si="84"/>
        <v>2.16580399368164</v>
      </c>
      <c r="H903" s="6">
        <f t="shared" si="85"/>
        <v>4.4871642490670371</v>
      </c>
      <c r="I903" s="7">
        <v>3.9077631864174101E-8</v>
      </c>
      <c r="J903" s="3">
        <f t="shared" si="86"/>
        <v>2.4551829648982801</v>
      </c>
      <c r="K903" s="6">
        <f t="shared" si="87"/>
        <v>5.4838266435081247</v>
      </c>
      <c r="L903" s="7">
        <v>1.3070488339441001E-10</v>
      </c>
      <c r="M903" s="3">
        <f t="shared" si="88"/>
        <v>-0.28937897121664602</v>
      </c>
      <c r="N903" s="6">
        <f t="shared" si="89"/>
        <v>-1.2221140879004673</v>
      </c>
      <c r="O903">
        <v>0.53201721406454805</v>
      </c>
      <c r="P903" s="5">
        <v>902</v>
      </c>
      <c r="Q903">
        <v>0.874</v>
      </c>
      <c r="R903" s="5">
        <v>2653</v>
      </c>
      <c r="S903">
        <v>0.63</v>
      </c>
      <c r="T903" s="5">
        <v>707</v>
      </c>
      <c r="U903">
        <v>0.90100000000000002</v>
      </c>
    </row>
    <row r="904" spans="1:21" x14ac:dyDescent="0.2">
      <c r="A904" t="s">
        <v>8479</v>
      </c>
      <c r="B904" t="s">
        <v>18</v>
      </c>
      <c r="C904">
        <v>1644</v>
      </c>
      <c r="D904">
        <v>-0.90924556231947196</v>
      </c>
      <c r="E904">
        <v>-1.9375768532750699</v>
      </c>
      <c r="F904">
        <v>1.0283312909555999</v>
      </c>
      <c r="G904" s="3">
        <f t="shared" si="84"/>
        <v>0.90924556231947196</v>
      </c>
      <c r="H904" s="6">
        <f t="shared" si="85"/>
        <v>1.8780631341107927</v>
      </c>
      <c r="I904">
        <v>5.2925030054158599E-2</v>
      </c>
      <c r="J904" s="3">
        <f t="shared" si="86"/>
        <v>1.9375768532750699</v>
      </c>
      <c r="K904" s="6">
        <f t="shared" si="87"/>
        <v>3.830617176753067</v>
      </c>
      <c r="L904" s="7">
        <v>7.8578859226142905E-6</v>
      </c>
      <c r="M904" s="3">
        <f t="shared" si="88"/>
        <v>-1.0283312909555999</v>
      </c>
      <c r="N904" s="6">
        <f t="shared" si="89"/>
        <v>-2.0396636871138822</v>
      </c>
      <c r="O904">
        <v>2.6778118316011498E-2</v>
      </c>
      <c r="P904" s="5">
        <v>903</v>
      </c>
      <c r="Q904">
        <v>0.874</v>
      </c>
      <c r="R904" s="5">
        <v>1430</v>
      </c>
      <c r="S904">
        <v>0.80100000000000005</v>
      </c>
      <c r="T904" s="5">
        <v>474</v>
      </c>
      <c r="U904">
        <v>0.93400000000000005</v>
      </c>
    </row>
    <row r="905" spans="1:21" x14ac:dyDescent="0.2">
      <c r="A905" t="s">
        <v>7647</v>
      </c>
      <c r="B905" t="s">
        <v>18</v>
      </c>
      <c r="C905">
        <v>408</v>
      </c>
      <c r="D905">
        <v>0.55860146280946699</v>
      </c>
      <c r="E905">
        <v>0.949383816702005</v>
      </c>
      <c r="F905">
        <v>-0.39078235389253801</v>
      </c>
      <c r="G905" s="3">
        <f t="shared" si="84"/>
        <v>-0.55860146280946699</v>
      </c>
      <c r="H905" s="6">
        <f t="shared" si="85"/>
        <v>-1.4728407648202075</v>
      </c>
      <c r="I905">
        <v>0.127727894290769</v>
      </c>
      <c r="J905" s="3">
        <f t="shared" si="86"/>
        <v>-0.949383816702005</v>
      </c>
      <c r="K905" s="6">
        <f t="shared" si="87"/>
        <v>-1.9310477201758314</v>
      </c>
      <c r="L905">
        <v>4.89643667907942E-3</v>
      </c>
      <c r="M905" s="3">
        <f t="shared" si="88"/>
        <v>0.39078235389253801</v>
      </c>
      <c r="N905" s="6">
        <f t="shared" si="89"/>
        <v>1.3111042050846262</v>
      </c>
      <c r="O905">
        <v>0.303822030814689</v>
      </c>
      <c r="P905" s="5">
        <v>904</v>
      </c>
      <c r="Q905">
        <v>0.874</v>
      </c>
      <c r="R905" s="5">
        <v>533</v>
      </c>
      <c r="S905">
        <v>0.92500000000000004</v>
      </c>
      <c r="T905" s="5">
        <v>1052</v>
      </c>
      <c r="U905">
        <v>0.85299999999999998</v>
      </c>
    </row>
    <row r="906" spans="1:21" x14ac:dyDescent="0.2">
      <c r="A906" t="s">
        <v>5405</v>
      </c>
      <c r="B906" t="s">
        <v>18</v>
      </c>
      <c r="C906">
        <v>1521</v>
      </c>
      <c r="D906">
        <v>-0.32550388674630698</v>
      </c>
      <c r="E906">
        <v>1.92874175550078</v>
      </c>
      <c r="F906">
        <v>-2.2542456422470898</v>
      </c>
      <c r="G906" s="3">
        <f t="shared" si="84"/>
        <v>0.32550388674630698</v>
      </c>
      <c r="H906" s="6">
        <f t="shared" si="85"/>
        <v>1.253102030237178</v>
      </c>
      <c r="I906">
        <v>0.36557123496208399</v>
      </c>
      <c r="J906" s="3">
        <f t="shared" si="86"/>
        <v>-1.92874175550078</v>
      </c>
      <c r="K906" s="6">
        <f t="shared" si="87"/>
        <v>-3.8072300733013797</v>
      </c>
      <c r="L906" s="7">
        <v>3.0096312715135701E-10</v>
      </c>
      <c r="M906" s="3">
        <f t="shared" si="88"/>
        <v>2.2542456422470898</v>
      </c>
      <c r="N906" s="6">
        <f t="shared" si="89"/>
        <v>4.7708477344340086</v>
      </c>
      <c r="O906" s="7">
        <v>3.3631564310857902E-13</v>
      </c>
      <c r="P906" s="5">
        <v>905</v>
      </c>
      <c r="Q906">
        <v>0.874</v>
      </c>
      <c r="R906" s="5">
        <v>911</v>
      </c>
      <c r="S906">
        <v>0.873</v>
      </c>
      <c r="T906" s="5">
        <v>2734</v>
      </c>
      <c r="U906">
        <v>0.61899999999999999</v>
      </c>
    </row>
    <row r="907" spans="1:21" x14ac:dyDescent="0.2">
      <c r="A907" t="s">
        <v>7895</v>
      </c>
      <c r="B907" t="s">
        <v>18</v>
      </c>
      <c r="C907">
        <v>1956</v>
      </c>
      <c r="D907">
        <v>-0.75465109931011898</v>
      </c>
      <c r="E907">
        <v>-0.70324526597818104</v>
      </c>
      <c r="F907">
        <v>-5.14058333319381E-2</v>
      </c>
      <c r="G907" s="3">
        <f t="shared" si="84"/>
        <v>0.75465109931011898</v>
      </c>
      <c r="H907" s="6">
        <f t="shared" si="85"/>
        <v>1.6872235055775517</v>
      </c>
      <c r="I907">
        <v>5.4566116378208501E-3</v>
      </c>
      <c r="J907" s="3">
        <f t="shared" si="86"/>
        <v>0.70324526597818104</v>
      </c>
      <c r="K907" s="6">
        <f t="shared" si="87"/>
        <v>1.6281631431747854</v>
      </c>
      <c r="L907">
        <v>7.2895387044575096E-3</v>
      </c>
      <c r="M907" s="3">
        <f t="shared" si="88"/>
        <v>5.14058333319381E-2</v>
      </c>
      <c r="N907" s="6">
        <f t="shared" si="89"/>
        <v>1.036274228814444</v>
      </c>
      <c r="O907">
        <v>0.88138518890233497</v>
      </c>
      <c r="P907" s="5">
        <v>906</v>
      </c>
      <c r="Q907">
        <v>0.873</v>
      </c>
      <c r="R907" s="5">
        <v>1229</v>
      </c>
      <c r="S907">
        <v>0.82799999999999996</v>
      </c>
      <c r="T907" s="5">
        <v>870</v>
      </c>
      <c r="U907">
        <v>0.878</v>
      </c>
    </row>
    <row r="908" spans="1:21" x14ac:dyDescent="0.2">
      <c r="A908" t="s">
        <v>7934</v>
      </c>
      <c r="B908" t="s">
        <v>951</v>
      </c>
      <c r="C908">
        <v>3651</v>
      </c>
      <c r="D908">
        <v>2.1930772069778901</v>
      </c>
      <c r="E908">
        <v>2.19946201283381</v>
      </c>
      <c r="F908">
        <v>-6.38480585591167E-3</v>
      </c>
      <c r="G908" s="3">
        <f t="shared" si="84"/>
        <v>-2.1930772069778901</v>
      </c>
      <c r="H908" s="6">
        <f t="shared" si="85"/>
        <v>-4.5727980520497722</v>
      </c>
      <c r="I908" s="7">
        <v>7.5594582834286304E-12</v>
      </c>
      <c r="J908" s="3">
        <f t="shared" si="86"/>
        <v>-2.19946201283381</v>
      </c>
      <c r="K908" s="6">
        <f t="shared" si="87"/>
        <v>-4.5930803212527911</v>
      </c>
      <c r="L908" s="7">
        <v>2.3593455460326098E-12</v>
      </c>
      <c r="M908" s="3">
        <f t="shared" si="88"/>
        <v>6.38480585591167E-3</v>
      </c>
      <c r="N908" s="6">
        <f t="shared" si="89"/>
        <v>1.0044354176528527</v>
      </c>
      <c r="O908">
        <v>0.99087684827881495</v>
      </c>
      <c r="P908" s="5">
        <v>907</v>
      </c>
      <c r="Q908">
        <v>0.873</v>
      </c>
      <c r="R908" s="5">
        <v>160</v>
      </c>
      <c r="S908">
        <v>0.97699999999999998</v>
      </c>
      <c r="T908" s="5">
        <v>848</v>
      </c>
      <c r="U908">
        <v>0.88200000000000001</v>
      </c>
    </row>
    <row r="909" spans="1:21" x14ac:dyDescent="0.2">
      <c r="A909" t="s">
        <v>8408</v>
      </c>
      <c r="B909" t="s">
        <v>8409</v>
      </c>
      <c r="C909">
        <v>1044</v>
      </c>
      <c r="D909">
        <v>-1.9214050534013001</v>
      </c>
      <c r="E909">
        <v>-2.66376048804484</v>
      </c>
      <c r="F909">
        <v>0.74235543464354004</v>
      </c>
      <c r="G909" s="3">
        <f t="shared" si="84"/>
        <v>1.9214050534013001</v>
      </c>
      <c r="H909" s="6">
        <f t="shared" si="85"/>
        <v>3.7879178776370046</v>
      </c>
      <c r="I909">
        <v>1.2634333188106699E-3</v>
      </c>
      <c r="J909" s="3">
        <f t="shared" si="86"/>
        <v>2.66376048804484</v>
      </c>
      <c r="K909" s="6">
        <f t="shared" si="87"/>
        <v>6.3368263789324057</v>
      </c>
      <c r="L909" s="7">
        <v>2.7221323259684801E-6</v>
      </c>
      <c r="M909" s="3">
        <f t="shared" si="88"/>
        <v>-0.74235543464354004</v>
      </c>
      <c r="N909" s="6">
        <f t="shared" si="89"/>
        <v>-1.6729049001678655</v>
      </c>
      <c r="O909">
        <v>0.24958381895923101</v>
      </c>
      <c r="P909" s="5">
        <v>908</v>
      </c>
      <c r="Q909">
        <v>0.873</v>
      </c>
      <c r="R909" s="5">
        <v>2424</v>
      </c>
      <c r="S909">
        <v>0.66200000000000003</v>
      </c>
      <c r="T909" s="5">
        <v>518</v>
      </c>
      <c r="U909">
        <v>0.92800000000000005</v>
      </c>
    </row>
    <row r="910" spans="1:21" x14ac:dyDescent="0.2">
      <c r="A910" t="s">
        <v>6238</v>
      </c>
      <c r="B910" t="s">
        <v>18</v>
      </c>
      <c r="C910">
        <v>1533</v>
      </c>
      <c r="D910">
        <v>-0.31859229863696398</v>
      </c>
      <c r="E910">
        <v>1.39856385600384</v>
      </c>
      <c r="F910">
        <v>-1.7171561546408001</v>
      </c>
      <c r="G910" s="3">
        <f t="shared" si="84"/>
        <v>0.31859229863696398</v>
      </c>
      <c r="H910" s="6">
        <f t="shared" si="85"/>
        <v>1.2471130916303634</v>
      </c>
      <c r="I910">
        <v>0.45293197850837402</v>
      </c>
      <c r="J910" s="3">
        <f t="shared" si="86"/>
        <v>-1.39856385600384</v>
      </c>
      <c r="K910" s="6">
        <f t="shared" si="87"/>
        <v>-2.6363900961860631</v>
      </c>
      <c r="L910">
        <v>1.04994380386131E-4</v>
      </c>
      <c r="M910" s="3">
        <f t="shared" si="88"/>
        <v>1.7171561546408001</v>
      </c>
      <c r="N910" s="6">
        <f t="shared" si="89"/>
        <v>3.2878766035982632</v>
      </c>
      <c r="O910" s="7">
        <v>2.6893211714529899E-6</v>
      </c>
      <c r="P910" s="5">
        <v>909</v>
      </c>
      <c r="Q910">
        <v>0.873</v>
      </c>
      <c r="R910" s="5">
        <v>910</v>
      </c>
      <c r="S910">
        <v>0.873</v>
      </c>
      <c r="T910" s="5">
        <v>2102</v>
      </c>
      <c r="U910">
        <v>0.70699999999999996</v>
      </c>
    </row>
    <row r="911" spans="1:21" x14ac:dyDescent="0.2">
      <c r="A911" t="s">
        <v>8076</v>
      </c>
      <c r="B911" t="s">
        <v>8077</v>
      </c>
      <c r="C911">
        <v>342</v>
      </c>
      <c r="D911">
        <v>-0.96447649083682896</v>
      </c>
      <c r="E911">
        <v>-1.0932560477833999</v>
      </c>
      <c r="F911">
        <v>0.12877955694657001</v>
      </c>
      <c r="G911" s="3">
        <f t="shared" si="84"/>
        <v>0.96447649083682896</v>
      </c>
      <c r="H911" s="6">
        <f t="shared" si="85"/>
        <v>1.9513553069110816</v>
      </c>
      <c r="I911">
        <v>8.0422110428618996E-4</v>
      </c>
      <c r="J911" s="3">
        <f t="shared" si="86"/>
        <v>1.0932560477833999</v>
      </c>
      <c r="K911" s="6">
        <f t="shared" si="87"/>
        <v>2.1335501879887575</v>
      </c>
      <c r="L911" s="7">
        <v>7.5348043984126397E-5</v>
      </c>
      <c r="M911" s="3">
        <f t="shared" si="88"/>
        <v>-0.12877955694657001</v>
      </c>
      <c r="N911" s="6">
        <f t="shared" si="89"/>
        <v>-1.0933683785994268</v>
      </c>
      <c r="O911">
        <v>0.70790598632908397</v>
      </c>
      <c r="P911" s="5">
        <v>910</v>
      </c>
      <c r="Q911">
        <v>0.873</v>
      </c>
      <c r="R911" s="5">
        <v>1352</v>
      </c>
      <c r="S911">
        <v>0.81100000000000005</v>
      </c>
      <c r="T911" s="5">
        <v>750</v>
      </c>
      <c r="U911">
        <v>0.89500000000000002</v>
      </c>
    </row>
    <row r="912" spans="1:21" x14ac:dyDescent="0.2">
      <c r="A912" t="s">
        <v>7115</v>
      </c>
      <c r="B912" t="s">
        <v>1984</v>
      </c>
      <c r="C912">
        <v>606</v>
      </c>
      <c r="D912">
        <v>-1.6495993330079901</v>
      </c>
      <c r="E912">
        <v>-0.67875658158807495</v>
      </c>
      <c r="F912">
        <v>-0.97084275141991205</v>
      </c>
      <c r="G912" s="3">
        <f t="shared" si="84"/>
        <v>1.6495993330079901</v>
      </c>
      <c r="H912" s="6">
        <f t="shared" si="85"/>
        <v>3.1374649300686044</v>
      </c>
      <c r="I912" s="7">
        <v>2.1863297956826801E-6</v>
      </c>
      <c r="J912" s="3">
        <f t="shared" si="86"/>
        <v>0.67875658158807495</v>
      </c>
      <c r="K912" s="6">
        <f t="shared" si="87"/>
        <v>1.6007595107203114</v>
      </c>
      <c r="L912">
        <v>5.3789053179541697E-2</v>
      </c>
      <c r="M912" s="3">
        <f t="shared" si="88"/>
        <v>0.97084275141991205</v>
      </c>
      <c r="N912" s="6">
        <f t="shared" si="89"/>
        <v>1.9599851876918089</v>
      </c>
      <c r="O912">
        <v>6.4775189290907304E-3</v>
      </c>
      <c r="P912" s="5">
        <v>911</v>
      </c>
      <c r="Q912">
        <v>0.873</v>
      </c>
      <c r="R912" s="5">
        <v>2062</v>
      </c>
      <c r="S912">
        <v>0.71199999999999997</v>
      </c>
      <c r="T912" s="5">
        <v>1442</v>
      </c>
      <c r="U912">
        <v>0.79900000000000004</v>
      </c>
    </row>
    <row r="913" spans="1:21" x14ac:dyDescent="0.2">
      <c r="A913" t="s">
        <v>7935</v>
      </c>
      <c r="B913" t="s">
        <v>7936</v>
      </c>
      <c r="C913">
        <v>1533</v>
      </c>
      <c r="D913">
        <v>-2.4502721651249901</v>
      </c>
      <c r="E913">
        <v>-2.45349802314924</v>
      </c>
      <c r="F913">
        <v>3.2258580242532399E-3</v>
      </c>
      <c r="G913" s="3">
        <f t="shared" si="84"/>
        <v>2.4502721651249901</v>
      </c>
      <c r="H913" s="6">
        <f t="shared" si="85"/>
        <v>5.4651919409056342</v>
      </c>
      <c r="I913" s="7">
        <v>2.7596333640831699E-10</v>
      </c>
      <c r="J913" s="3">
        <f t="shared" si="86"/>
        <v>2.45349802314924</v>
      </c>
      <c r="K913" s="6">
        <f t="shared" si="87"/>
        <v>5.4774257517189096</v>
      </c>
      <c r="L913" s="7">
        <v>9.8172282519171996E-11</v>
      </c>
      <c r="M913" s="3">
        <f t="shared" si="88"/>
        <v>-3.2258580242532399E-3</v>
      </c>
      <c r="N913" s="6">
        <f t="shared" si="89"/>
        <v>-1.0022384960941118</v>
      </c>
      <c r="O913">
        <v>0.99785724266792497</v>
      </c>
      <c r="P913" s="5">
        <v>912</v>
      </c>
      <c r="Q913">
        <v>0.873</v>
      </c>
      <c r="R913" s="5">
        <v>3030</v>
      </c>
      <c r="S913">
        <v>0.57799999999999996</v>
      </c>
      <c r="T913" s="5">
        <v>846</v>
      </c>
      <c r="U913">
        <v>0.88200000000000001</v>
      </c>
    </row>
    <row r="914" spans="1:21" x14ac:dyDescent="0.2">
      <c r="A914" t="s">
        <v>6693</v>
      </c>
      <c r="B914" t="s">
        <v>6694</v>
      </c>
      <c r="C914">
        <v>870</v>
      </c>
      <c r="D914">
        <v>3.4560052792628202E-3</v>
      </c>
      <c r="E914">
        <v>1.4664445469528</v>
      </c>
      <c r="F914">
        <v>-1.46298854167354</v>
      </c>
      <c r="G914" s="3">
        <f t="shared" si="84"/>
        <v>-3.4560052792628202E-3</v>
      </c>
      <c r="H914" s="6">
        <f t="shared" si="85"/>
        <v>-1.0023983918666073</v>
      </c>
      <c r="I914">
        <v>0.99699258243530398</v>
      </c>
      <c r="J914" s="3">
        <f t="shared" si="86"/>
        <v>-1.4664445469528</v>
      </c>
      <c r="K914" s="6">
        <f t="shared" si="87"/>
        <v>-2.7634002695072515</v>
      </c>
      <c r="L914">
        <v>2.7397748971635499E-4</v>
      </c>
      <c r="M914" s="3">
        <f t="shared" si="88"/>
        <v>1.46298854167354</v>
      </c>
      <c r="N914" s="6">
        <f t="shared" si="89"/>
        <v>2.7567884106053038</v>
      </c>
      <c r="O914">
        <v>4.1568801107802998E-4</v>
      </c>
      <c r="P914" s="5">
        <v>913</v>
      </c>
      <c r="Q914">
        <v>0.872</v>
      </c>
      <c r="R914" s="5">
        <v>710</v>
      </c>
      <c r="S914">
        <v>0.90100000000000002</v>
      </c>
      <c r="T914" s="5">
        <v>1761</v>
      </c>
      <c r="U914">
        <v>0.754</v>
      </c>
    </row>
    <row r="915" spans="1:21" x14ac:dyDescent="0.2">
      <c r="A915" t="s">
        <v>7055</v>
      </c>
      <c r="B915" t="s">
        <v>7056</v>
      </c>
      <c r="C915">
        <v>1185</v>
      </c>
      <c r="D915">
        <v>-1.2897435828088299</v>
      </c>
      <c r="E915">
        <v>-0.30388912474043001</v>
      </c>
      <c r="F915">
        <v>-0.985854458068397</v>
      </c>
      <c r="G915" s="3">
        <f t="shared" si="84"/>
        <v>1.2897435828088299</v>
      </c>
      <c r="H915" s="6">
        <f t="shared" si="85"/>
        <v>2.4448459824243458</v>
      </c>
      <c r="I915">
        <v>7.5344684041718599E-3</v>
      </c>
      <c r="J915" s="3">
        <f t="shared" si="86"/>
        <v>0.30388912474043001</v>
      </c>
      <c r="K915" s="6">
        <f t="shared" si="87"/>
        <v>1.2344677308553977</v>
      </c>
      <c r="L915">
        <v>0.55012751635668899</v>
      </c>
      <c r="M915" s="3">
        <f t="shared" si="88"/>
        <v>0.985854458068397</v>
      </c>
      <c r="N915" s="6">
        <f t="shared" si="89"/>
        <v>1.9804859384459064</v>
      </c>
      <c r="O915">
        <v>4.4689724186948297E-2</v>
      </c>
      <c r="P915" s="5">
        <v>914</v>
      </c>
      <c r="Q915">
        <v>0.872</v>
      </c>
      <c r="R915" s="5">
        <v>1668</v>
      </c>
      <c r="S915">
        <v>0.76700000000000002</v>
      </c>
      <c r="T915" s="5">
        <v>1486</v>
      </c>
      <c r="U915">
        <v>0.79300000000000004</v>
      </c>
    </row>
    <row r="916" spans="1:21" x14ac:dyDescent="0.2">
      <c r="A916" t="s">
        <v>7195</v>
      </c>
      <c r="B916" t="s">
        <v>7196</v>
      </c>
      <c r="C916">
        <v>675</v>
      </c>
      <c r="D916">
        <v>-0.13874651726078499</v>
      </c>
      <c r="E916">
        <v>0.71445296471758901</v>
      </c>
      <c r="F916">
        <v>-0.85319948197837403</v>
      </c>
      <c r="G916" s="3">
        <f t="shared" si="84"/>
        <v>0.13874651726078499</v>
      </c>
      <c r="H916" s="6">
        <f t="shared" si="85"/>
        <v>1.1009481435831623</v>
      </c>
      <c r="I916">
        <v>0.68237810517312902</v>
      </c>
      <c r="J916" s="3">
        <f t="shared" si="86"/>
        <v>-0.71445296471758901</v>
      </c>
      <c r="K916" s="6">
        <f t="shared" si="87"/>
        <v>-1.6408609246268357</v>
      </c>
      <c r="L916">
        <v>1.0079309496324299E-2</v>
      </c>
      <c r="M916" s="3">
        <f t="shared" si="88"/>
        <v>0.85319948197837403</v>
      </c>
      <c r="N916" s="6">
        <f t="shared" si="89"/>
        <v>1.8065027888460663</v>
      </c>
      <c r="O916">
        <v>2.6893343615231502E-3</v>
      </c>
      <c r="P916" s="5">
        <v>915</v>
      </c>
      <c r="Q916">
        <v>0.872</v>
      </c>
      <c r="R916" s="5">
        <v>843</v>
      </c>
      <c r="S916">
        <v>0.88200000000000001</v>
      </c>
      <c r="T916" s="5">
        <v>1376</v>
      </c>
      <c r="U916">
        <v>0.80800000000000005</v>
      </c>
    </row>
    <row r="917" spans="1:21" x14ac:dyDescent="0.2">
      <c r="A917" t="s">
        <v>4478</v>
      </c>
      <c r="B917" t="s">
        <v>18</v>
      </c>
      <c r="C917">
        <v>2562</v>
      </c>
      <c r="D917">
        <v>-0.44505860478081799</v>
      </c>
      <c r="E917">
        <v>2.2556637958660302</v>
      </c>
      <c r="F917">
        <v>-2.70072240064684</v>
      </c>
      <c r="G917" s="3">
        <f t="shared" si="84"/>
        <v>0.44505860478081799</v>
      </c>
      <c r="H917" s="6">
        <f t="shared" si="85"/>
        <v>1.3613694165688395</v>
      </c>
      <c r="I917">
        <v>0.36187936296362999</v>
      </c>
      <c r="J917" s="3">
        <f t="shared" si="86"/>
        <v>-2.2556637958660302</v>
      </c>
      <c r="K917" s="6">
        <f t="shared" si="87"/>
        <v>-4.7755397318621906</v>
      </c>
      <c r="L917" s="7">
        <v>6.4621562254007599E-8</v>
      </c>
      <c r="M917" s="3">
        <f t="shared" si="88"/>
        <v>2.70072240064684</v>
      </c>
      <c r="N917" s="6">
        <f t="shared" si="89"/>
        <v>6.5012737385665051</v>
      </c>
      <c r="O917" s="7">
        <v>1.49981817576067E-10</v>
      </c>
      <c r="P917" s="5">
        <v>916</v>
      </c>
      <c r="Q917">
        <v>0.872</v>
      </c>
      <c r="R917" s="5">
        <v>1033</v>
      </c>
      <c r="S917">
        <v>0.85599999999999998</v>
      </c>
      <c r="T917" s="5">
        <v>3469</v>
      </c>
      <c r="U917">
        <v>0.51700000000000002</v>
      </c>
    </row>
    <row r="918" spans="1:21" x14ac:dyDescent="0.2">
      <c r="A918" t="s">
        <v>7679</v>
      </c>
      <c r="B918" t="s">
        <v>186</v>
      </c>
      <c r="C918">
        <v>2652</v>
      </c>
      <c r="D918">
        <v>-1.4768667131305</v>
      </c>
      <c r="E918">
        <v>-1.0970882029767799</v>
      </c>
      <c r="F918">
        <v>-0.37977851015372599</v>
      </c>
      <c r="G918" s="3">
        <f t="shared" si="84"/>
        <v>1.4768667131305</v>
      </c>
      <c r="H918" s="6">
        <f t="shared" si="85"/>
        <v>2.783435617353621</v>
      </c>
      <c r="I918" s="7">
        <v>9.84778008596408E-8</v>
      </c>
      <c r="J918" s="3">
        <f t="shared" si="86"/>
        <v>1.0970882029767799</v>
      </c>
      <c r="K918" s="6">
        <f t="shared" si="87"/>
        <v>2.1392249589479748</v>
      </c>
      <c r="L918" s="7">
        <v>5.33255383475987E-5</v>
      </c>
      <c r="M918" s="3">
        <f t="shared" si="88"/>
        <v>0.37977851015372599</v>
      </c>
      <c r="N918" s="6">
        <f t="shared" si="89"/>
        <v>1.3011420821877784</v>
      </c>
      <c r="O918">
        <v>0.21313191592779099</v>
      </c>
      <c r="P918" s="5">
        <v>917</v>
      </c>
      <c r="Q918">
        <v>0.872</v>
      </c>
      <c r="R918" s="5">
        <v>1776</v>
      </c>
      <c r="S918">
        <v>0.752</v>
      </c>
      <c r="T918" s="5">
        <v>1029</v>
      </c>
      <c r="U918">
        <v>0.85599999999999998</v>
      </c>
    </row>
    <row r="919" spans="1:21" x14ac:dyDescent="0.2">
      <c r="A919" t="s">
        <v>8198</v>
      </c>
      <c r="B919" t="s">
        <v>7250</v>
      </c>
      <c r="C919">
        <v>1371</v>
      </c>
      <c r="D919">
        <v>8.8914254317713895E-2</v>
      </c>
      <c r="E919">
        <v>-0.300993150199026</v>
      </c>
      <c r="F919">
        <v>0.38990740451674</v>
      </c>
      <c r="G919" s="3">
        <f t="shared" si="84"/>
        <v>-8.8914254317713895E-2</v>
      </c>
      <c r="H919" s="6">
        <f t="shared" si="85"/>
        <v>-1.0635694584255089</v>
      </c>
      <c r="I919">
        <v>0.78766288729280298</v>
      </c>
      <c r="J919" s="3">
        <f t="shared" si="86"/>
        <v>0.300993150199026</v>
      </c>
      <c r="K919" s="6">
        <f t="shared" si="87"/>
        <v>1.2319922240310628</v>
      </c>
      <c r="L919">
        <v>0.26989926449197998</v>
      </c>
      <c r="M919" s="3">
        <f t="shared" si="88"/>
        <v>-0.38990740451674</v>
      </c>
      <c r="N919" s="6">
        <f t="shared" si="89"/>
        <v>-1.3103093024971557</v>
      </c>
      <c r="O919">
        <v>0.16957582639895699</v>
      </c>
      <c r="P919" s="5">
        <v>918</v>
      </c>
      <c r="Q919">
        <v>0.872</v>
      </c>
      <c r="R919" s="5">
        <v>723</v>
      </c>
      <c r="S919">
        <v>0.89900000000000002</v>
      </c>
      <c r="T919" s="5">
        <v>668</v>
      </c>
      <c r="U919">
        <v>0.90700000000000003</v>
      </c>
    </row>
    <row r="920" spans="1:21" x14ac:dyDescent="0.2">
      <c r="A920" t="s">
        <v>7960</v>
      </c>
      <c r="B920" t="s">
        <v>7961</v>
      </c>
      <c r="C920">
        <v>1014</v>
      </c>
      <c r="D920">
        <v>-0.65934765735532597</v>
      </c>
      <c r="E920">
        <v>-0.68635128570924198</v>
      </c>
      <c r="F920">
        <v>2.70036283539161E-2</v>
      </c>
      <c r="G920" s="3">
        <f t="shared" si="84"/>
        <v>0.65934765735532597</v>
      </c>
      <c r="H920" s="6">
        <f t="shared" si="85"/>
        <v>1.5793683201175732</v>
      </c>
      <c r="I920">
        <v>9.2112283704627405E-3</v>
      </c>
      <c r="J920" s="3">
        <f t="shared" si="86"/>
        <v>0.68635128570924198</v>
      </c>
      <c r="K920" s="6">
        <f t="shared" si="87"/>
        <v>1.6092085247105932</v>
      </c>
      <c r="L920">
        <v>4.6943747134309396E-3</v>
      </c>
      <c r="M920" s="3">
        <f t="shared" si="88"/>
        <v>-2.70036283539161E-2</v>
      </c>
      <c r="N920" s="6">
        <f t="shared" si="89"/>
        <v>-1.0188937591142759</v>
      </c>
      <c r="O920">
        <v>0.93540609893414695</v>
      </c>
      <c r="P920" s="5">
        <v>919</v>
      </c>
      <c r="Q920">
        <v>0.872</v>
      </c>
      <c r="R920" s="5">
        <v>1162</v>
      </c>
      <c r="S920">
        <v>0.83799999999999997</v>
      </c>
      <c r="T920" s="5">
        <v>830</v>
      </c>
      <c r="U920">
        <v>0.88400000000000001</v>
      </c>
    </row>
    <row r="921" spans="1:21" x14ac:dyDescent="0.2">
      <c r="A921" t="s">
        <v>8265</v>
      </c>
      <c r="B921" t="s">
        <v>4785</v>
      </c>
      <c r="C921">
        <v>375</v>
      </c>
      <c r="D921">
        <v>-0.46679189688959799</v>
      </c>
      <c r="E921">
        <v>-0.96182746076582404</v>
      </c>
      <c r="F921">
        <v>0.49503556387622699</v>
      </c>
      <c r="G921" s="3">
        <f t="shared" si="84"/>
        <v>0.46679189688959799</v>
      </c>
      <c r="H921" s="6">
        <f t="shared" si="85"/>
        <v>1.3820328393245942</v>
      </c>
      <c r="I921">
        <v>0.26400879162861701</v>
      </c>
      <c r="J921" s="3">
        <f t="shared" si="86"/>
        <v>0.96182746076582404</v>
      </c>
      <c r="K921" s="6">
        <f t="shared" si="87"/>
        <v>1.9477755787730433</v>
      </c>
      <c r="L921">
        <v>1.0160872240999499E-2</v>
      </c>
      <c r="M921" s="3">
        <f t="shared" si="88"/>
        <v>-0.49503556387622699</v>
      </c>
      <c r="N921" s="6">
        <f t="shared" si="89"/>
        <v>-1.4093554967369164</v>
      </c>
      <c r="O921">
        <v>0.231187166434318</v>
      </c>
      <c r="P921" s="5">
        <v>920</v>
      </c>
      <c r="Q921">
        <v>0.872</v>
      </c>
      <c r="R921" s="5">
        <v>1034</v>
      </c>
      <c r="S921">
        <v>0.85599999999999998</v>
      </c>
      <c r="T921" s="5">
        <v>612</v>
      </c>
      <c r="U921">
        <v>0.91400000000000003</v>
      </c>
    </row>
    <row r="922" spans="1:21" x14ac:dyDescent="0.2">
      <c r="A922" t="s">
        <v>8331</v>
      </c>
      <c r="B922" t="s">
        <v>18</v>
      </c>
      <c r="C922">
        <v>741</v>
      </c>
      <c r="D922">
        <v>-2.7352068363453199</v>
      </c>
      <c r="E922">
        <v>-3.4403882047846901</v>
      </c>
      <c r="F922">
        <v>0.70518136843936596</v>
      </c>
      <c r="G922" s="3">
        <f t="shared" si="84"/>
        <v>2.7352068363453199</v>
      </c>
      <c r="H922" s="6">
        <f t="shared" si="85"/>
        <v>6.6585444316594433</v>
      </c>
      <c r="I922" s="7">
        <v>1.37229126885499E-13</v>
      </c>
      <c r="J922" s="3">
        <f t="shared" si="86"/>
        <v>3.4403882047846901</v>
      </c>
      <c r="K922" s="6">
        <f t="shared" si="87"/>
        <v>10.855755326382258</v>
      </c>
      <c r="L922" s="7">
        <v>1.3331758145118601E-21</v>
      </c>
      <c r="M922" s="3">
        <f t="shared" si="88"/>
        <v>-0.70518136843936596</v>
      </c>
      <c r="N922" s="6">
        <f t="shared" si="89"/>
        <v>-1.6303496113604445</v>
      </c>
      <c r="O922">
        <v>7.7288470942269594E-2</v>
      </c>
      <c r="P922" s="5">
        <v>921</v>
      </c>
      <c r="Q922">
        <v>0.871</v>
      </c>
      <c r="R922" s="5">
        <v>3445</v>
      </c>
      <c r="S922">
        <v>0.52</v>
      </c>
      <c r="T922" s="5">
        <v>574</v>
      </c>
      <c r="U922">
        <v>0.92</v>
      </c>
    </row>
    <row r="923" spans="1:21" x14ac:dyDescent="0.2">
      <c r="A923" t="s">
        <v>7739</v>
      </c>
      <c r="B923" t="s">
        <v>18</v>
      </c>
      <c r="C923">
        <v>1533</v>
      </c>
      <c r="D923">
        <v>-0.971552609055643</v>
      </c>
      <c r="E923">
        <v>-0.70738733969943202</v>
      </c>
      <c r="F923">
        <v>-0.26416526935621099</v>
      </c>
      <c r="G923" s="3">
        <f t="shared" si="84"/>
        <v>0.971552609055643</v>
      </c>
      <c r="H923" s="6">
        <f t="shared" si="85"/>
        <v>1.9609498079028687</v>
      </c>
      <c r="I923">
        <v>8.2399020020413704E-4</v>
      </c>
      <c r="J923" s="3">
        <f t="shared" si="86"/>
        <v>0.70738733969943202</v>
      </c>
      <c r="K923" s="6">
        <f t="shared" si="87"/>
        <v>1.6328444251131538</v>
      </c>
      <c r="L923">
        <v>1.2993302366136199E-2</v>
      </c>
      <c r="M923" s="3">
        <f t="shared" si="88"/>
        <v>0.26416526935621099</v>
      </c>
      <c r="N923" s="6">
        <f t="shared" si="89"/>
        <v>1.2009409945880043</v>
      </c>
      <c r="O923">
        <v>0.415918561396171</v>
      </c>
      <c r="P923" s="5">
        <v>922</v>
      </c>
      <c r="Q923">
        <v>0.871</v>
      </c>
      <c r="R923" s="5">
        <v>1375</v>
      </c>
      <c r="S923">
        <v>0.80800000000000005</v>
      </c>
      <c r="T923" s="5">
        <v>986</v>
      </c>
      <c r="U923">
        <v>0.86199999999999999</v>
      </c>
    </row>
    <row r="924" spans="1:21" x14ac:dyDescent="0.2">
      <c r="A924" t="s">
        <v>8180</v>
      </c>
      <c r="B924" t="s">
        <v>18</v>
      </c>
      <c r="C924">
        <v>1020</v>
      </c>
      <c r="D924">
        <v>-3.5196049505545801</v>
      </c>
      <c r="E924">
        <v>-3.95572643623023</v>
      </c>
      <c r="F924">
        <v>0.43612148567565001</v>
      </c>
      <c r="G924" s="3">
        <f t="shared" si="84"/>
        <v>3.5196049505545801</v>
      </c>
      <c r="H924" s="6">
        <f t="shared" si="85"/>
        <v>11.468501164162904</v>
      </c>
      <c r="I924" s="7">
        <v>8.4440667532992099E-32</v>
      </c>
      <c r="J924" s="3">
        <f t="shared" si="86"/>
        <v>3.95572643623023</v>
      </c>
      <c r="K924" s="6">
        <f t="shared" si="87"/>
        <v>15.516448058303794</v>
      </c>
      <c r="L924" s="7">
        <v>1.5994413426080099E-40</v>
      </c>
      <c r="M924" s="3">
        <f t="shared" si="88"/>
        <v>-0.43612148567565001</v>
      </c>
      <c r="N924" s="6">
        <f t="shared" si="89"/>
        <v>-1.3529621557514451</v>
      </c>
      <c r="O924">
        <v>0.19948499011549001</v>
      </c>
      <c r="P924" s="5">
        <v>923</v>
      </c>
      <c r="Q924">
        <v>0.871</v>
      </c>
      <c r="R924" s="5">
        <v>4412</v>
      </c>
      <c r="S924">
        <v>0.38500000000000001</v>
      </c>
      <c r="T924" s="5">
        <v>678</v>
      </c>
      <c r="U924">
        <v>0.90500000000000003</v>
      </c>
    </row>
    <row r="925" spans="1:21" x14ac:dyDescent="0.2">
      <c r="A925" t="s">
        <v>4767</v>
      </c>
      <c r="B925" t="s">
        <v>18</v>
      </c>
      <c r="C925">
        <v>1758</v>
      </c>
      <c r="D925">
        <v>-1.7286382531358999</v>
      </c>
      <c r="E925">
        <v>0.86250463764301599</v>
      </c>
      <c r="F925">
        <v>-2.59114289077892</v>
      </c>
      <c r="G925" s="3">
        <f t="shared" si="84"/>
        <v>1.7286382531358999</v>
      </c>
      <c r="H925" s="6">
        <f t="shared" si="85"/>
        <v>3.3141485115046536</v>
      </c>
      <c r="I925" s="7">
        <v>3.6513133270213198E-7</v>
      </c>
      <c r="J925" s="3">
        <f t="shared" si="86"/>
        <v>-0.86250463764301599</v>
      </c>
      <c r="K925" s="6">
        <f t="shared" si="87"/>
        <v>-1.8181921037500262</v>
      </c>
      <c r="L925">
        <v>1.1101214504256E-2</v>
      </c>
      <c r="M925" s="3">
        <f t="shared" si="88"/>
        <v>2.59114289077892</v>
      </c>
      <c r="N925" s="6">
        <f t="shared" si="89"/>
        <v>6.025758654272682</v>
      </c>
      <c r="O925" s="7">
        <v>5.7690047471139299E-15</v>
      </c>
      <c r="P925" s="5">
        <v>924</v>
      </c>
      <c r="Q925">
        <v>0.871</v>
      </c>
      <c r="R925" s="5">
        <v>2137</v>
      </c>
      <c r="S925">
        <v>0.70199999999999996</v>
      </c>
      <c r="T925" s="5">
        <v>3239</v>
      </c>
      <c r="U925">
        <v>0.54900000000000004</v>
      </c>
    </row>
    <row r="926" spans="1:21" x14ac:dyDescent="0.2">
      <c r="A926" t="s">
        <v>3944</v>
      </c>
      <c r="B926" t="s">
        <v>3945</v>
      </c>
      <c r="C926">
        <v>1854</v>
      </c>
      <c r="D926">
        <v>-0.94122233792147003</v>
      </c>
      <c r="E926">
        <v>2.0099189661967798</v>
      </c>
      <c r="F926">
        <v>-2.9511413041182499</v>
      </c>
      <c r="G926" s="3">
        <f t="shared" si="84"/>
        <v>0.94122233792147003</v>
      </c>
      <c r="H926" s="6">
        <f t="shared" si="85"/>
        <v>1.9201544198490144</v>
      </c>
      <c r="I926">
        <v>3.65815989213613E-2</v>
      </c>
      <c r="J926" s="3">
        <f t="shared" si="86"/>
        <v>-2.0099189661967798</v>
      </c>
      <c r="K926" s="6">
        <f t="shared" si="87"/>
        <v>-4.0275959704443407</v>
      </c>
      <c r="L926" s="7">
        <v>1.4491153055066301E-6</v>
      </c>
      <c r="M926" s="3">
        <f t="shared" si="88"/>
        <v>2.9511413041182499</v>
      </c>
      <c r="N926" s="6">
        <f t="shared" si="89"/>
        <v>7.7336062040147828</v>
      </c>
      <c r="O926" s="7">
        <v>1.9049690977322799E-12</v>
      </c>
      <c r="P926" s="5">
        <v>925</v>
      </c>
      <c r="Q926">
        <v>0.871</v>
      </c>
      <c r="R926" s="5">
        <v>1414</v>
      </c>
      <c r="S926">
        <v>0.80300000000000005</v>
      </c>
      <c r="T926" s="5">
        <v>3882</v>
      </c>
      <c r="U926">
        <v>0.45900000000000002</v>
      </c>
    </row>
    <row r="927" spans="1:21" x14ac:dyDescent="0.2">
      <c r="A927" t="s">
        <v>2493</v>
      </c>
      <c r="B927" t="s">
        <v>2494</v>
      </c>
      <c r="C927">
        <v>927</v>
      </c>
      <c r="D927">
        <v>-1.0635147964918601</v>
      </c>
      <c r="E927">
        <v>2.65669266031506</v>
      </c>
      <c r="F927">
        <v>-3.7202074568069099</v>
      </c>
      <c r="G927" s="3">
        <f t="shared" si="84"/>
        <v>1.0635147964918601</v>
      </c>
      <c r="H927" s="6">
        <f t="shared" si="85"/>
        <v>2.0900171729639325</v>
      </c>
      <c r="I927">
        <v>0.111539718300221</v>
      </c>
      <c r="J927" s="3">
        <f t="shared" si="86"/>
        <v>-2.65669266031506</v>
      </c>
      <c r="K927" s="6">
        <f t="shared" si="87"/>
        <v>-6.3058579021264922</v>
      </c>
      <c r="L927" s="7">
        <v>1.2522329420749699E-5</v>
      </c>
      <c r="M927" s="3">
        <f t="shared" si="88"/>
        <v>3.7202074568069099</v>
      </c>
      <c r="N927" s="6">
        <f t="shared" si="89"/>
        <v>13.179351305714592</v>
      </c>
      <c r="O927" s="7">
        <v>1.22514135384679E-9</v>
      </c>
      <c r="P927" s="5">
        <v>926</v>
      </c>
      <c r="Q927">
        <v>0.871</v>
      </c>
      <c r="R927" s="5">
        <v>1584</v>
      </c>
      <c r="S927">
        <v>0.77900000000000003</v>
      </c>
      <c r="T927" s="5">
        <v>5058</v>
      </c>
      <c r="U927">
        <v>0.29499999999999998</v>
      </c>
    </row>
    <row r="928" spans="1:21" x14ac:dyDescent="0.2">
      <c r="A928" t="s">
        <v>4976</v>
      </c>
      <c r="B928" t="s">
        <v>18</v>
      </c>
      <c r="C928">
        <v>3390</v>
      </c>
      <c r="D928">
        <v>-0.17808639519462299</v>
      </c>
      <c r="E928">
        <v>2.3074148208915299</v>
      </c>
      <c r="F928">
        <v>-2.48550121608615</v>
      </c>
      <c r="G928" s="3">
        <f t="shared" si="84"/>
        <v>0.17808639519462299</v>
      </c>
      <c r="H928" s="6">
        <f t="shared" si="85"/>
        <v>1.1313822131722335</v>
      </c>
      <c r="I928">
        <v>0.76193352889608901</v>
      </c>
      <c r="J928" s="3">
        <f t="shared" si="86"/>
        <v>-2.3074148208915299</v>
      </c>
      <c r="K928" s="6">
        <f t="shared" si="87"/>
        <v>-4.9499529796911768</v>
      </c>
      <c r="L928" s="7">
        <v>4.3643134984621701E-7</v>
      </c>
      <c r="M928" s="3">
        <f t="shared" si="88"/>
        <v>2.48550121608615</v>
      </c>
      <c r="N928" s="6">
        <f t="shared" si="89"/>
        <v>5.6002887572614837</v>
      </c>
      <c r="O928" s="7">
        <v>8.3664036334902202E-8</v>
      </c>
      <c r="P928" s="5">
        <v>927</v>
      </c>
      <c r="Q928">
        <v>0.871</v>
      </c>
      <c r="R928" s="5">
        <v>823</v>
      </c>
      <c r="S928">
        <v>0.88500000000000001</v>
      </c>
      <c r="T928" s="5">
        <v>3070</v>
      </c>
      <c r="U928">
        <v>0.57199999999999995</v>
      </c>
    </row>
    <row r="929" spans="1:21" x14ac:dyDescent="0.2">
      <c r="A929" t="s">
        <v>7462</v>
      </c>
      <c r="B929" t="s">
        <v>18</v>
      </c>
      <c r="C929">
        <v>1260</v>
      </c>
      <c r="D929">
        <v>-0.65126183843242602</v>
      </c>
      <c r="E929">
        <v>-9.7369366200407606E-2</v>
      </c>
      <c r="F929">
        <v>-0.55389247223201898</v>
      </c>
      <c r="G929" s="3">
        <f t="shared" si="84"/>
        <v>0.65126183843242602</v>
      </c>
      <c r="H929" s="6">
        <f t="shared" si="85"/>
        <v>1.5705412530524356</v>
      </c>
      <c r="I929">
        <v>1.3400006649339101E-2</v>
      </c>
      <c r="J929" s="3">
        <f t="shared" si="86"/>
        <v>9.7369366200407606E-2</v>
      </c>
      <c r="K929" s="6">
        <f t="shared" si="87"/>
        <v>1.0698209538853867</v>
      </c>
      <c r="L929">
        <v>0.73091638441520301</v>
      </c>
      <c r="M929" s="3">
        <f t="shared" si="88"/>
        <v>0.55389247223201898</v>
      </c>
      <c r="N929" s="6">
        <f t="shared" si="89"/>
        <v>1.4680412150729785</v>
      </c>
      <c r="O929">
        <v>3.7263983540629798E-2</v>
      </c>
      <c r="P929" s="5">
        <v>928</v>
      </c>
      <c r="Q929">
        <v>0.87</v>
      </c>
      <c r="R929" s="5">
        <v>1181</v>
      </c>
      <c r="S929">
        <v>0.83499999999999996</v>
      </c>
      <c r="T929" s="5">
        <v>1190</v>
      </c>
      <c r="U929">
        <v>0.83399999999999996</v>
      </c>
    </row>
    <row r="930" spans="1:21" x14ac:dyDescent="0.2">
      <c r="A930" t="s">
        <v>7806</v>
      </c>
      <c r="B930" t="s">
        <v>18</v>
      </c>
      <c r="C930">
        <v>489</v>
      </c>
      <c r="D930">
        <v>-1.42885178375598</v>
      </c>
      <c r="E930">
        <v>-1.2510077651579801</v>
      </c>
      <c r="F930">
        <v>-0.17784401859799601</v>
      </c>
      <c r="G930" s="3">
        <f t="shared" si="84"/>
        <v>1.42885178375598</v>
      </c>
      <c r="H930" s="6">
        <f t="shared" si="85"/>
        <v>2.6923235266790266</v>
      </c>
      <c r="I930" s="7">
        <v>4.4089409132704499E-6</v>
      </c>
      <c r="J930" s="3">
        <f t="shared" si="86"/>
        <v>1.2510077651579801</v>
      </c>
      <c r="K930" s="6">
        <f t="shared" si="87"/>
        <v>2.3800762030947489</v>
      </c>
      <c r="L930" s="7">
        <v>3.5250961827335398E-5</v>
      </c>
      <c r="M930" s="3">
        <f t="shared" si="88"/>
        <v>0.17784401859799601</v>
      </c>
      <c r="N930" s="6">
        <f t="shared" si="89"/>
        <v>1.1311921539227456</v>
      </c>
      <c r="O930">
        <v>0.62969408393035597</v>
      </c>
      <c r="P930" s="5">
        <v>929</v>
      </c>
      <c r="Q930">
        <v>0.87</v>
      </c>
      <c r="R930" s="5">
        <v>1812</v>
      </c>
      <c r="S930">
        <v>0.747</v>
      </c>
      <c r="T930" s="5">
        <v>940</v>
      </c>
      <c r="U930">
        <v>0.86899999999999999</v>
      </c>
    </row>
    <row r="931" spans="1:21" x14ac:dyDescent="0.2">
      <c r="A931" t="s">
        <v>8346</v>
      </c>
      <c r="B931" t="s">
        <v>18</v>
      </c>
      <c r="C931">
        <v>552</v>
      </c>
      <c r="D931">
        <v>-3.4415180235817902</v>
      </c>
      <c r="E931">
        <v>-4.2697450234312599</v>
      </c>
      <c r="F931">
        <v>0.82822699984947001</v>
      </c>
      <c r="G931" s="3">
        <f t="shared" si="84"/>
        <v>3.4415180235817902</v>
      </c>
      <c r="H931" s="6">
        <f t="shared" si="85"/>
        <v>10.864260131551749</v>
      </c>
      <c r="I931" s="7">
        <v>1.16071250116896E-36</v>
      </c>
      <c r="J931" s="3">
        <f t="shared" si="86"/>
        <v>4.2697450234312599</v>
      </c>
      <c r="K931" s="6">
        <f t="shared" si="87"/>
        <v>19.289515784323068</v>
      </c>
      <c r="L931" s="7">
        <v>9.7878816694223605E-57</v>
      </c>
      <c r="M931" s="3">
        <f t="shared" si="88"/>
        <v>-0.82822699984947001</v>
      </c>
      <c r="N931" s="6">
        <f t="shared" si="89"/>
        <v>-1.7755020176940421</v>
      </c>
      <c r="O931">
        <v>3.79627332410414E-3</v>
      </c>
      <c r="P931" s="5">
        <v>930</v>
      </c>
      <c r="Q931">
        <v>0.87</v>
      </c>
      <c r="R931" s="5">
        <v>4379</v>
      </c>
      <c r="S931">
        <v>0.39</v>
      </c>
      <c r="T931" s="5">
        <v>557</v>
      </c>
      <c r="U931">
        <v>0.92200000000000004</v>
      </c>
    </row>
    <row r="932" spans="1:21" x14ac:dyDescent="0.2">
      <c r="A932" t="s">
        <v>8193</v>
      </c>
      <c r="B932" t="s">
        <v>8194</v>
      </c>
      <c r="C932">
        <v>3129</v>
      </c>
      <c r="D932">
        <v>0.44696694421733102</v>
      </c>
      <c r="E932">
        <v>-1.8773607214065399E-2</v>
      </c>
      <c r="F932">
        <v>0.46574055143139598</v>
      </c>
      <c r="G932" s="3">
        <f t="shared" si="84"/>
        <v>-0.44696694421733102</v>
      </c>
      <c r="H932" s="6">
        <f t="shared" si="85"/>
        <v>-1.3631713732298436</v>
      </c>
      <c r="I932">
        <v>0.25510969322983101</v>
      </c>
      <c r="J932" s="3">
        <f t="shared" si="86"/>
        <v>1.8773607214065399E-2</v>
      </c>
      <c r="K932" s="6">
        <f t="shared" si="87"/>
        <v>1.0130979087934304</v>
      </c>
      <c r="L932">
        <v>0.96425578571300996</v>
      </c>
      <c r="M932" s="3">
        <f t="shared" si="88"/>
        <v>-0.46574055143139598</v>
      </c>
      <c r="N932" s="6">
        <f t="shared" si="89"/>
        <v>-1.3810260675462231</v>
      </c>
      <c r="O932">
        <v>0.23211069185668001</v>
      </c>
      <c r="P932" s="5">
        <v>931</v>
      </c>
      <c r="Q932">
        <v>0.87</v>
      </c>
      <c r="R932" s="5">
        <v>598</v>
      </c>
      <c r="S932">
        <v>0.91600000000000004</v>
      </c>
      <c r="T932" s="5">
        <v>673</v>
      </c>
      <c r="U932">
        <v>0.90600000000000003</v>
      </c>
    </row>
    <row r="933" spans="1:21" x14ac:dyDescent="0.2">
      <c r="A933" t="s">
        <v>8354</v>
      </c>
      <c r="B933" t="s">
        <v>8355</v>
      </c>
      <c r="C933">
        <v>1431</v>
      </c>
      <c r="D933">
        <v>1.3127605413269801</v>
      </c>
      <c r="E933">
        <v>0.50178625846755198</v>
      </c>
      <c r="F933">
        <v>0.81097428285942896</v>
      </c>
      <c r="G933" s="3">
        <f t="shared" si="84"/>
        <v>-1.3127605413269801</v>
      </c>
      <c r="H933" s="6">
        <f t="shared" si="85"/>
        <v>-2.484164207514699</v>
      </c>
      <c r="I933">
        <v>1.02322730888649E-2</v>
      </c>
      <c r="J933" s="3">
        <f t="shared" si="86"/>
        <v>-0.50178625846755198</v>
      </c>
      <c r="K933" s="6">
        <f t="shared" si="87"/>
        <v>-1.4159656412178943</v>
      </c>
      <c r="L933">
        <v>0.33721681190018499</v>
      </c>
      <c r="M933" s="3">
        <f t="shared" si="88"/>
        <v>-0.81097428285942896</v>
      </c>
      <c r="N933" s="6">
        <f t="shared" si="89"/>
        <v>-1.7543958237419035</v>
      </c>
      <c r="O933">
        <v>0.127444101293126</v>
      </c>
      <c r="P933" s="5">
        <v>932</v>
      </c>
      <c r="Q933">
        <v>0.87</v>
      </c>
      <c r="R933" s="5">
        <v>349</v>
      </c>
      <c r="S933">
        <v>0.95099999999999996</v>
      </c>
      <c r="T933" s="5">
        <v>551</v>
      </c>
      <c r="U933">
        <v>0.92300000000000004</v>
      </c>
    </row>
    <row r="934" spans="1:21" x14ac:dyDescent="0.2">
      <c r="A934" t="s">
        <v>4175</v>
      </c>
      <c r="B934" t="s">
        <v>18</v>
      </c>
      <c r="C934">
        <v>1755</v>
      </c>
      <c r="D934">
        <v>-0.191213848020552</v>
      </c>
      <c r="E934">
        <v>2.7594246873111001</v>
      </c>
      <c r="F934">
        <v>-2.9506385353316502</v>
      </c>
      <c r="G934" s="3">
        <f t="shared" si="84"/>
        <v>0.191213848020552</v>
      </c>
      <c r="H934" s="6">
        <f t="shared" si="85"/>
        <v>1.1417239302135076</v>
      </c>
      <c r="I934">
        <v>0.62902697130639695</v>
      </c>
      <c r="J934" s="3">
        <f t="shared" si="86"/>
        <v>-2.7594246873111001</v>
      </c>
      <c r="K934" s="6">
        <f t="shared" si="87"/>
        <v>-6.7712617412711849</v>
      </c>
      <c r="L934" s="7">
        <v>1.9086480932194899E-18</v>
      </c>
      <c r="M934" s="3">
        <f t="shared" si="88"/>
        <v>2.9506385353316502</v>
      </c>
      <c r="N934" s="6">
        <f t="shared" si="89"/>
        <v>7.7309115677484854</v>
      </c>
      <c r="O934" s="7">
        <v>2.35075226388796E-20</v>
      </c>
      <c r="P934" s="5">
        <v>933</v>
      </c>
      <c r="Q934">
        <v>0.87</v>
      </c>
      <c r="R934" s="5">
        <v>870</v>
      </c>
      <c r="S934">
        <v>0.878</v>
      </c>
      <c r="T934" s="5">
        <v>3704</v>
      </c>
      <c r="U934">
        <v>0.48399999999999999</v>
      </c>
    </row>
    <row r="935" spans="1:21" x14ac:dyDescent="0.2">
      <c r="A935" t="s">
        <v>8011</v>
      </c>
      <c r="B935" t="s">
        <v>8012</v>
      </c>
      <c r="C935">
        <v>834</v>
      </c>
      <c r="D935">
        <v>6.1942983943077901E-2</v>
      </c>
      <c r="E935">
        <v>-1.52045952039316E-2</v>
      </c>
      <c r="F935">
        <v>7.7147579147009496E-2</v>
      </c>
      <c r="G935" s="3">
        <f t="shared" si="84"/>
        <v>-6.1942983943077901E-2</v>
      </c>
      <c r="H935" s="6">
        <f t="shared" si="85"/>
        <v>-1.0438706722956677</v>
      </c>
      <c r="I935">
        <v>0.81968904010467702</v>
      </c>
      <c r="J935" s="3">
        <f t="shared" si="86"/>
        <v>1.52045952039316E-2</v>
      </c>
      <c r="K935" s="6">
        <f t="shared" si="87"/>
        <v>1.0105947534043762</v>
      </c>
      <c r="L935">
        <v>0.95092249250637795</v>
      </c>
      <c r="M935" s="3">
        <f t="shared" si="88"/>
        <v>-7.7147579147009496E-2</v>
      </c>
      <c r="N935" s="6">
        <f t="shared" si="89"/>
        <v>-1.0549302246547005</v>
      </c>
      <c r="O935">
        <v>0.77011326403958302</v>
      </c>
      <c r="P935" s="5">
        <v>934</v>
      </c>
      <c r="Q935">
        <v>0.87</v>
      </c>
      <c r="R935" s="5">
        <v>746</v>
      </c>
      <c r="S935">
        <v>0.89600000000000002</v>
      </c>
      <c r="T935" s="5">
        <v>794</v>
      </c>
      <c r="U935">
        <v>0.88900000000000001</v>
      </c>
    </row>
    <row r="936" spans="1:21" x14ac:dyDescent="0.2">
      <c r="A936" t="s">
        <v>7066</v>
      </c>
      <c r="B936" t="s">
        <v>7067</v>
      </c>
      <c r="C936">
        <v>1020</v>
      </c>
      <c r="D936">
        <v>-0.208570442810807</v>
      </c>
      <c r="E936">
        <v>0.78415898182460098</v>
      </c>
      <c r="F936">
        <v>-0.99272942463540803</v>
      </c>
      <c r="G936" s="3">
        <f t="shared" si="84"/>
        <v>0.208570442810807</v>
      </c>
      <c r="H936" s="6">
        <f t="shared" si="85"/>
        <v>1.1555425967328812</v>
      </c>
      <c r="I936">
        <v>0.52719792542273702</v>
      </c>
      <c r="J936" s="3">
        <f t="shared" si="86"/>
        <v>-0.78415898182460098</v>
      </c>
      <c r="K936" s="6">
        <f t="shared" si="87"/>
        <v>-1.7220881365521066</v>
      </c>
      <c r="L936">
        <v>4.7715238598381301E-3</v>
      </c>
      <c r="M936" s="3">
        <f t="shared" si="88"/>
        <v>0.99272942463540803</v>
      </c>
      <c r="N936" s="6">
        <f t="shared" si="89"/>
        <v>1.9899461971143095</v>
      </c>
      <c r="O936">
        <v>4.4599520907057501E-4</v>
      </c>
      <c r="P936" s="5">
        <v>935</v>
      </c>
      <c r="Q936">
        <v>0.86899999999999999</v>
      </c>
      <c r="R936" s="5">
        <v>889</v>
      </c>
      <c r="S936">
        <v>0.876</v>
      </c>
      <c r="T936" s="5">
        <v>1478</v>
      </c>
      <c r="U936">
        <v>0.79400000000000004</v>
      </c>
    </row>
    <row r="937" spans="1:21" x14ac:dyDescent="0.2">
      <c r="A937" t="s">
        <v>7645</v>
      </c>
      <c r="B937" t="s">
        <v>7646</v>
      </c>
      <c r="C937">
        <v>1077</v>
      </c>
      <c r="D937">
        <v>-9.5650557506343006E-3</v>
      </c>
      <c r="E937">
        <v>0.26613174161444902</v>
      </c>
      <c r="F937">
        <v>-0.27569679736508401</v>
      </c>
      <c r="G937" s="3">
        <f t="shared" si="84"/>
        <v>9.5650557506343006E-3</v>
      </c>
      <c r="H937" s="6">
        <f t="shared" si="85"/>
        <v>1.006652018471403</v>
      </c>
      <c r="I937">
        <v>0.98762785959934196</v>
      </c>
      <c r="J937" s="3">
        <f t="shared" si="86"/>
        <v>-0.26613174161444902</v>
      </c>
      <c r="K937" s="6">
        <f t="shared" si="87"/>
        <v>-1.2025790589889136</v>
      </c>
      <c r="L937">
        <v>0.51170876082500905</v>
      </c>
      <c r="M937" s="3">
        <f t="shared" si="88"/>
        <v>0.27569679736508401</v>
      </c>
      <c r="N937" s="6">
        <f t="shared" si="89"/>
        <v>1.2105786371026306</v>
      </c>
      <c r="O937">
        <v>0.52905789186627405</v>
      </c>
      <c r="P937" s="5">
        <v>936</v>
      </c>
      <c r="Q937">
        <v>0.86899999999999999</v>
      </c>
      <c r="R937" s="5">
        <v>800</v>
      </c>
      <c r="S937">
        <v>0.88800000000000001</v>
      </c>
      <c r="T937" s="5">
        <v>1050</v>
      </c>
      <c r="U937">
        <v>0.85299999999999998</v>
      </c>
    </row>
    <row r="938" spans="1:21" x14ac:dyDescent="0.2">
      <c r="A938" t="s">
        <v>8010</v>
      </c>
      <c r="B938" t="s">
        <v>7250</v>
      </c>
      <c r="C938">
        <v>897</v>
      </c>
      <c r="D938">
        <v>-0.44483568863184603</v>
      </c>
      <c r="E938">
        <v>-0.54746110218546995</v>
      </c>
      <c r="F938">
        <v>0.10262541355362401</v>
      </c>
      <c r="G938" s="3">
        <f t="shared" si="84"/>
        <v>0.44483568863184603</v>
      </c>
      <c r="H938" s="6">
        <f t="shared" si="85"/>
        <v>1.3611590825931579</v>
      </c>
      <c r="I938">
        <v>0.141515564217951</v>
      </c>
      <c r="J938" s="3">
        <f t="shared" si="86"/>
        <v>0.54746110218546995</v>
      </c>
      <c r="K938" s="6">
        <f t="shared" si="87"/>
        <v>1.4615114200257577</v>
      </c>
      <c r="L938">
        <v>5.3144702817637599E-2</v>
      </c>
      <c r="M938" s="3">
        <f t="shared" si="88"/>
        <v>-0.10262541355362401</v>
      </c>
      <c r="N938" s="6">
        <f t="shared" si="89"/>
        <v>-1.073725649496764</v>
      </c>
      <c r="O938">
        <v>0.76624180467019598</v>
      </c>
      <c r="P938" s="5">
        <v>937</v>
      </c>
      <c r="Q938">
        <v>0.86899999999999999</v>
      </c>
      <c r="R938" s="5">
        <v>1027</v>
      </c>
      <c r="S938">
        <v>0.85699999999999998</v>
      </c>
      <c r="T938" s="5">
        <v>792</v>
      </c>
      <c r="U938">
        <v>0.88900000000000001</v>
      </c>
    </row>
    <row r="939" spans="1:21" x14ac:dyDescent="0.2">
      <c r="A939" t="s">
        <v>6364</v>
      </c>
      <c r="B939" t="s">
        <v>3841</v>
      </c>
      <c r="C939">
        <v>1338</v>
      </c>
      <c r="D939">
        <v>0.85106215650046002</v>
      </c>
      <c r="E939">
        <v>2.4030374808497599</v>
      </c>
      <c r="F939">
        <v>-1.5519753243493</v>
      </c>
      <c r="G939" s="3">
        <f t="shared" si="84"/>
        <v>-0.85106215650046002</v>
      </c>
      <c r="H939" s="6">
        <f t="shared" si="85"/>
        <v>-1.8038284705201821</v>
      </c>
      <c r="I939">
        <v>1.92219886882781E-2</v>
      </c>
      <c r="J939" s="3">
        <f t="shared" si="86"/>
        <v>-2.4030374808497599</v>
      </c>
      <c r="K939" s="6">
        <f t="shared" si="87"/>
        <v>-5.2891558297068615</v>
      </c>
      <c r="L939" s="7">
        <v>8.7889724938193296E-13</v>
      </c>
      <c r="M939" s="3">
        <f t="shared" si="88"/>
        <v>1.5519753243493</v>
      </c>
      <c r="N939" s="6">
        <f t="shared" si="89"/>
        <v>2.9321833623025104</v>
      </c>
      <c r="O939" s="7">
        <v>8.1046097403076395E-6</v>
      </c>
      <c r="P939" s="5">
        <v>938</v>
      </c>
      <c r="Q939">
        <v>0.86899999999999999</v>
      </c>
      <c r="R939" s="5">
        <v>465</v>
      </c>
      <c r="S939">
        <v>0.93500000000000005</v>
      </c>
      <c r="T939" s="5">
        <v>2010</v>
      </c>
      <c r="U939">
        <v>0.72</v>
      </c>
    </row>
    <row r="940" spans="1:21" x14ac:dyDescent="0.2">
      <c r="A940" t="s">
        <v>5645</v>
      </c>
      <c r="B940" t="s">
        <v>18</v>
      </c>
      <c r="C940">
        <v>1416</v>
      </c>
      <c r="D940">
        <v>-2.4491697932041099</v>
      </c>
      <c r="E940">
        <v>-0.37239147029692199</v>
      </c>
      <c r="F940">
        <v>-2.0767783229071899</v>
      </c>
      <c r="G940" s="3">
        <f t="shared" si="84"/>
        <v>2.4491697932041099</v>
      </c>
      <c r="H940" s="6">
        <f t="shared" si="85"/>
        <v>5.4610175500548026</v>
      </c>
      <c r="I940" s="7">
        <v>1.1053960886613401E-13</v>
      </c>
      <c r="J940" s="3">
        <f t="shared" si="86"/>
        <v>0.37239147029692199</v>
      </c>
      <c r="K940" s="6">
        <f t="shared" si="87"/>
        <v>1.2944968640664529</v>
      </c>
      <c r="L940">
        <v>0.29287794165891701</v>
      </c>
      <c r="M940" s="3">
        <f t="shared" si="88"/>
        <v>2.0767783229071899</v>
      </c>
      <c r="N940" s="6">
        <f t="shared" si="89"/>
        <v>4.2186410038104727</v>
      </c>
      <c r="O940" s="7">
        <v>2.9297615383559299E-10</v>
      </c>
      <c r="P940" s="5">
        <v>939</v>
      </c>
      <c r="Q940">
        <v>0.86899999999999999</v>
      </c>
      <c r="R940" s="5">
        <v>2967</v>
      </c>
      <c r="S940">
        <v>0.58599999999999997</v>
      </c>
      <c r="T940" s="5">
        <v>2544</v>
      </c>
      <c r="U940">
        <v>0.64500000000000002</v>
      </c>
    </row>
    <row r="941" spans="1:21" x14ac:dyDescent="0.2">
      <c r="A941" t="s">
        <v>8085</v>
      </c>
      <c r="B941" t="s">
        <v>8086</v>
      </c>
      <c r="C941">
        <v>1053</v>
      </c>
      <c r="D941">
        <v>-1.31334250506757</v>
      </c>
      <c r="E941">
        <v>-1.5721649816849299</v>
      </c>
      <c r="F941">
        <v>0.25882247661735402</v>
      </c>
      <c r="G941" s="3">
        <f t="shared" si="84"/>
        <v>1.31334250506757</v>
      </c>
      <c r="H941" s="6">
        <f t="shared" si="85"/>
        <v>2.4851664880239626</v>
      </c>
      <c r="I941" s="7">
        <v>1.82337305425467E-5</v>
      </c>
      <c r="J941" s="3">
        <f t="shared" si="86"/>
        <v>1.5721649816849299</v>
      </c>
      <c r="K941" s="6">
        <f t="shared" si="87"/>
        <v>2.9735059894244245</v>
      </c>
      <c r="L941" s="7">
        <v>9.3671898822552101E-8</v>
      </c>
      <c r="M941" s="3">
        <f t="shared" si="88"/>
        <v>-0.25882247661735402</v>
      </c>
      <c r="N941" s="6">
        <f t="shared" si="89"/>
        <v>-1.1965017248356447</v>
      </c>
      <c r="O941">
        <v>0.458277362868799</v>
      </c>
      <c r="P941" s="5">
        <v>940</v>
      </c>
      <c r="Q941">
        <v>0.86899999999999999</v>
      </c>
      <c r="R941" s="5">
        <v>1752</v>
      </c>
      <c r="S941">
        <v>0.75600000000000001</v>
      </c>
      <c r="T941" s="5">
        <v>746</v>
      </c>
      <c r="U941">
        <v>0.89600000000000002</v>
      </c>
    </row>
    <row r="942" spans="1:21" x14ac:dyDescent="0.2">
      <c r="A942" t="s">
        <v>6715</v>
      </c>
      <c r="B942" t="s">
        <v>18</v>
      </c>
      <c r="C942">
        <v>807</v>
      </c>
      <c r="D942">
        <v>-0.89042277663598801</v>
      </c>
      <c r="E942">
        <v>0.33799298199023098</v>
      </c>
      <c r="F942">
        <v>-1.2284157586262201</v>
      </c>
      <c r="G942" s="3">
        <f t="shared" si="84"/>
        <v>0.89042277663598801</v>
      </c>
      <c r="H942" s="6">
        <f t="shared" si="85"/>
        <v>1.8537192700136307</v>
      </c>
      <c r="I942">
        <v>3.4582949250606301E-2</v>
      </c>
      <c r="J942" s="3">
        <f t="shared" si="86"/>
        <v>-0.33799298199023098</v>
      </c>
      <c r="K942" s="6">
        <f t="shared" si="87"/>
        <v>-1.2639969497073924</v>
      </c>
      <c r="L942">
        <v>0.43269572242764998</v>
      </c>
      <c r="M942" s="3">
        <f t="shared" si="88"/>
        <v>1.2284157586262201</v>
      </c>
      <c r="N942" s="6">
        <f t="shared" si="89"/>
        <v>2.3430955029110447</v>
      </c>
      <c r="O942">
        <v>2.7147370744908701E-3</v>
      </c>
      <c r="P942" s="5">
        <v>941</v>
      </c>
      <c r="Q942">
        <v>0.86899999999999999</v>
      </c>
      <c r="R942" s="5">
        <v>1342</v>
      </c>
      <c r="S942">
        <v>0.81299999999999994</v>
      </c>
      <c r="T942" s="5">
        <v>1748</v>
      </c>
      <c r="U942">
        <v>0.75600000000000001</v>
      </c>
    </row>
    <row r="943" spans="1:21" x14ac:dyDescent="0.2">
      <c r="A943" t="s">
        <v>6632</v>
      </c>
      <c r="B943" t="s">
        <v>18</v>
      </c>
      <c r="C943">
        <v>951</v>
      </c>
      <c r="D943">
        <v>-0.38913440699718999</v>
      </c>
      <c r="E943">
        <v>0.80992961017064702</v>
      </c>
      <c r="F943">
        <v>-1.1990640171678399</v>
      </c>
      <c r="G943" s="3">
        <f t="shared" si="84"/>
        <v>0.38913440699718999</v>
      </c>
      <c r="H943" s="6">
        <f t="shared" si="85"/>
        <v>1.3096074254454297</v>
      </c>
      <c r="I943">
        <v>0.32774178858456898</v>
      </c>
      <c r="J943" s="3">
        <f t="shared" si="86"/>
        <v>-0.80992961017064702</v>
      </c>
      <c r="K943" s="6">
        <f t="shared" si="87"/>
        <v>-1.7531259046353058</v>
      </c>
      <c r="L943">
        <v>2.18315638331841E-2</v>
      </c>
      <c r="M943" s="3">
        <f t="shared" si="88"/>
        <v>1.1990640171678399</v>
      </c>
      <c r="N943" s="6">
        <f t="shared" si="89"/>
        <v>2.2959067024511373</v>
      </c>
      <c r="O943">
        <v>7.7433565568046003E-4</v>
      </c>
      <c r="P943" s="5">
        <v>942</v>
      </c>
      <c r="Q943">
        <v>0.86799999999999999</v>
      </c>
      <c r="R943" s="5">
        <v>1070</v>
      </c>
      <c r="S943">
        <v>0.85099999999999998</v>
      </c>
      <c r="T943" s="5">
        <v>1806</v>
      </c>
      <c r="U943">
        <v>0.748</v>
      </c>
    </row>
    <row r="944" spans="1:21" x14ac:dyDescent="0.2">
      <c r="A944" t="s">
        <v>7738</v>
      </c>
      <c r="B944" t="s">
        <v>6806</v>
      </c>
      <c r="C944">
        <v>1122</v>
      </c>
      <c r="D944">
        <v>-1.7311256932930901</v>
      </c>
      <c r="E944">
        <v>-1.58797173043069</v>
      </c>
      <c r="F944">
        <v>-0.14315396286240301</v>
      </c>
      <c r="G944" s="3">
        <f t="shared" si="84"/>
        <v>1.7311256932930901</v>
      </c>
      <c r="H944" s="6">
        <f t="shared" si="85"/>
        <v>3.3198675697422964</v>
      </c>
      <c r="I944" s="7">
        <v>2.7316715969521001E-6</v>
      </c>
      <c r="J944" s="3">
        <f t="shared" si="86"/>
        <v>1.58797173043069</v>
      </c>
      <c r="K944" s="6">
        <f t="shared" si="87"/>
        <v>3.0062640478933416</v>
      </c>
      <c r="L944" s="7">
        <v>9.3947720054928108E-6</v>
      </c>
      <c r="M944" s="3">
        <f t="shared" si="88"/>
        <v>0.14315396286240301</v>
      </c>
      <c r="N944" s="6">
        <f t="shared" si="89"/>
        <v>1.1043166923639729</v>
      </c>
      <c r="O944">
        <v>0.75140367563055799</v>
      </c>
      <c r="P944" s="5">
        <v>943</v>
      </c>
      <c r="Q944">
        <v>0.86799999999999999</v>
      </c>
      <c r="R944" s="5">
        <v>2245</v>
      </c>
      <c r="S944">
        <v>0.68700000000000006</v>
      </c>
      <c r="T944" s="5">
        <v>990</v>
      </c>
      <c r="U944">
        <v>0.86199999999999999</v>
      </c>
    </row>
    <row r="945" spans="1:21" x14ac:dyDescent="0.2">
      <c r="A945" t="s">
        <v>8126</v>
      </c>
      <c r="B945" t="s">
        <v>18</v>
      </c>
      <c r="C945">
        <v>762</v>
      </c>
      <c r="D945">
        <v>-2.7914148087961999</v>
      </c>
      <c r="E945">
        <v>-3.1244435476466998</v>
      </c>
      <c r="F945">
        <v>0.333028738850499</v>
      </c>
      <c r="G945" s="3">
        <f t="shared" si="84"/>
        <v>2.7914148087961999</v>
      </c>
      <c r="H945" s="6">
        <f t="shared" si="85"/>
        <v>6.9230837881531935</v>
      </c>
      <c r="I945" s="7">
        <v>8.1382874313248699E-17</v>
      </c>
      <c r="J945" s="3">
        <f t="shared" si="86"/>
        <v>3.1244435476466998</v>
      </c>
      <c r="K945" s="6">
        <f t="shared" si="87"/>
        <v>8.7206976100197693</v>
      </c>
      <c r="L945" s="7">
        <v>1.7351822157135999E-21</v>
      </c>
      <c r="M945" s="3">
        <f t="shared" si="88"/>
        <v>-0.333028738850499</v>
      </c>
      <c r="N945" s="6">
        <f t="shared" si="89"/>
        <v>-1.2596550723454556</v>
      </c>
      <c r="O945">
        <v>0.39112894015717697</v>
      </c>
      <c r="P945" s="5">
        <v>944</v>
      </c>
      <c r="Q945">
        <v>0.86799999999999999</v>
      </c>
      <c r="R945" s="5">
        <v>3528</v>
      </c>
      <c r="S945">
        <v>0.50800000000000001</v>
      </c>
      <c r="T945" s="5">
        <v>718</v>
      </c>
      <c r="U945">
        <v>0.9</v>
      </c>
    </row>
    <row r="946" spans="1:21" x14ac:dyDescent="0.2">
      <c r="A946" t="s">
        <v>8428</v>
      </c>
      <c r="B946" t="s">
        <v>18</v>
      </c>
      <c r="C946">
        <v>1593</v>
      </c>
      <c r="D946">
        <v>-0.48410310821045799</v>
      </c>
      <c r="E946">
        <v>-1.39466568453283</v>
      </c>
      <c r="F946">
        <v>0.91056257632237603</v>
      </c>
      <c r="G946" s="3">
        <f t="shared" si="84"/>
        <v>0.48410310821045799</v>
      </c>
      <c r="H946" s="6">
        <f t="shared" si="85"/>
        <v>1.3987160442346096</v>
      </c>
      <c r="I946">
        <v>0.23455503161606001</v>
      </c>
      <c r="J946" s="3">
        <f t="shared" si="86"/>
        <v>1.39466568453283</v>
      </c>
      <c r="K946" s="6">
        <f t="shared" si="87"/>
        <v>2.6292761681079848</v>
      </c>
      <c r="L946">
        <v>1.11721024329522E-4</v>
      </c>
      <c r="M946" s="3">
        <f t="shared" si="88"/>
        <v>-0.91056257632237603</v>
      </c>
      <c r="N946" s="6">
        <f t="shared" si="89"/>
        <v>-1.8797783717042842</v>
      </c>
      <c r="O946">
        <v>1.74050338770293E-2</v>
      </c>
      <c r="P946" s="5">
        <v>945</v>
      </c>
      <c r="Q946">
        <v>0.86799999999999999</v>
      </c>
      <c r="R946" s="5">
        <v>1073</v>
      </c>
      <c r="S946">
        <v>0.85</v>
      </c>
      <c r="T946" s="5">
        <v>498</v>
      </c>
      <c r="U946">
        <v>0.93</v>
      </c>
    </row>
    <row r="947" spans="1:21" x14ac:dyDescent="0.2">
      <c r="A947" t="s">
        <v>7091</v>
      </c>
      <c r="B947" t="s">
        <v>7092</v>
      </c>
      <c r="C947">
        <v>2295</v>
      </c>
      <c r="D947">
        <v>-1.1130390172390301</v>
      </c>
      <c r="E947">
        <v>-0.19651081545540799</v>
      </c>
      <c r="F947">
        <v>-0.91652820178362304</v>
      </c>
      <c r="G947" s="3">
        <f t="shared" si="84"/>
        <v>1.1130390172390301</v>
      </c>
      <c r="H947" s="6">
        <f t="shared" si="85"/>
        <v>2.1630080240560203</v>
      </c>
      <c r="I947">
        <v>3.31271858690367E-2</v>
      </c>
      <c r="J947" s="3">
        <f t="shared" si="86"/>
        <v>0.19651081545540799</v>
      </c>
      <c r="K947" s="6">
        <f t="shared" si="87"/>
        <v>1.1459235636500338</v>
      </c>
      <c r="L947">
        <v>0.72413122250941697</v>
      </c>
      <c r="M947" s="3">
        <f t="shared" si="88"/>
        <v>0.91652820178362304</v>
      </c>
      <c r="N947" s="6">
        <f t="shared" si="89"/>
        <v>1.8875674544699446</v>
      </c>
      <c r="O947">
        <v>8.3975555673127297E-2</v>
      </c>
      <c r="P947" s="5">
        <v>946</v>
      </c>
      <c r="Q947">
        <v>0.86799999999999999</v>
      </c>
      <c r="R947" s="5">
        <v>1527</v>
      </c>
      <c r="S947">
        <v>0.78700000000000003</v>
      </c>
      <c r="T947" s="5">
        <v>1462</v>
      </c>
      <c r="U947">
        <v>0.79600000000000004</v>
      </c>
    </row>
    <row r="948" spans="1:21" x14ac:dyDescent="0.2">
      <c r="A948" t="s">
        <v>8618</v>
      </c>
      <c r="B948" t="s">
        <v>8619</v>
      </c>
      <c r="C948">
        <v>1065</v>
      </c>
      <c r="D948">
        <v>-0.85441631328155798</v>
      </c>
      <c r="E948">
        <v>-2.2724351762492399</v>
      </c>
      <c r="F948">
        <v>1.41801886296768</v>
      </c>
      <c r="G948" s="3">
        <f t="shared" si="84"/>
        <v>0.85441631328155798</v>
      </c>
      <c r="H948" s="6">
        <f t="shared" si="85"/>
        <v>1.8080271140661435</v>
      </c>
      <c r="I948">
        <v>3.10835125798797E-2</v>
      </c>
      <c r="J948" s="3">
        <f t="shared" si="86"/>
        <v>2.2724351762492399</v>
      </c>
      <c r="K948" s="6">
        <f t="shared" si="87"/>
        <v>4.8313794892302102</v>
      </c>
      <c r="L948" s="7">
        <v>4.8927148423118402E-10</v>
      </c>
      <c r="M948" s="3">
        <f t="shared" si="88"/>
        <v>-1.41801886296768</v>
      </c>
      <c r="N948" s="6">
        <f t="shared" si="89"/>
        <v>-2.6721830948456984</v>
      </c>
      <c r="O948">
        <v>1.9122063416393201E-4</v>
      </c>
      <c r="P948" s="5">
        <v>947</v>
      </c>
      <c r="Q948">
        <v>0.86799999999999999</v>
      </c>
      <c r="R948" s="5">
        <v>1341</v>
      </c>
      <c r="S948">
        <v>0.81299999999999994</v>
      </c>
      <c r="T948" s="5">
        <v>375</v>
      </c>
      <c r="U948">
        <v>0.94699999999999995</v>
      </c>
    </row>
    <row r="949" spans="1:21" x14ac:dyDescent="0.2">
      <c r="A949" t="s">
        <v>7580</v>
      </c>
      <c r="B949" t="s">
        <v>7581</v>
      </c>
      <c r="C949">
        <v>966</v>
      </c>
      <c r="D949">
        <v>-6.8543017802600997E-2</v>
      </c>
      <c r="E949">
        <v>0.37669807865353999</v>
      </c>
      <c r="F949">
        <v>-0.44524109645614102</v>
      </c>
      <c r="G949" s="3">
        <f t="shared" si="84"/>
        <v>6.8543017802600997E-2</v>
      </c>
      <c r="H949" s="6">
        <f t="shared" si="85"/>
        <v>1.0486571066128998</v>
      </c>
      <c r="I949">
        <v>0.86073491423484205</v>
      </c>
      <c r="J949" s="3">
        <f t="shared" si="86"/>
        <v>-0.37669807865353999</v>
      </c>
      <c r="K949" s="6">
        <f t="shared" si="87"/>
        <v>-1.298366857364373</v>
      </c>
      <c r="L949">
        <v>0.22879319517845101</v>
      </c>
      <c r="M949" s="3">
        <f t="shared" si="88"/>
        <v>0.44524109645614102</v>
      </c>
      <c r="N949" s="6">
        <f t="shared" si="89"/>
        <v>1.3615416319658071</v>
      </c>
      <c r="O949">
        <v>0.17403471621585101</v>
      </c>
      <c r="P949" s="5">
        <v>948</v>
      </c>
      <c r="Q949">
        <v>0.86799999999999999</v>
      </c>
      <c r="R949" s="5">
        <v>803</v>
      </c>
      <c r="S949">
        <v>0.88800000000000001</v>
      </c>
      <c r="T949" s="5">
        <v>1105</v>
      </c>
      <c r="U949">
        <v>0.84599999999999997</v>
      </c>
    </row>
    <row r="950" spans="1:21" x14ac:dyDescent="0.2">
      <c r="A950" t="s">
        <v>2658</v>
      </c>
      <c r="B950" t="s">
        <v>18</v>
      </c>
      <c r="C950">
        <v>1620</v>
      </c>
      <c r="D950">
        <v>-1.9359281059937301</v>
      </c>
      <c r="E950">
        <v>1.8305600584621999</v>
      </c>
      <c r="F950">
        <v>-3.76648816445593</v>
      </c>
      <c r="G950" s="3">
        <f t="shared" si="84"/>
        <v>1.9359281059937301</v>
      </c>
      <c r="H950" s="6">
        <f t="shared" si="85"/>
        <v>3.8262419540124091</v>
      </c>
      <c r="I950" s="7">
        <v>2.47089387844257E-6</v>
      </c>
      <c r="J950" s="3">
        <f t="shared" si="86"/>
        <v>-1.8305600584621999</v>
      </c>
      <c r="K950" s="6">
        <f t="shared" si="87"/>
        <v>-3.5567511979832545</v>
      </c>
      <c r="L950" s="7">
        <v>4.6788235874293001E-6</v>
      </c>
      <c r="M950" s="3">
        <f t="shared" si="88"/>
        <v>3.76648816445593</v>
      </c>
      <c r="N950" s="6">
        <f t="shared" si="89"/>
        <v>13.608990653707425</v>
      </c>
      <c r="O950" s="7">
        <v>3.20038605501979E-21</v>
      </c>
      <c r="P950" s="5">
        <v>949</v>
      </c>
      <c r="Q950">
        <v>0.86699999999999999</v>
      </c>
      <c r="R950" s="5">
        <v>2547</v>
      </c>
      <c r="S950">
        <v>0.64500000000000002</v>
      </c>
      <c r="T950" s="5">
        <v>4922</v>
      </c>
      <c r="U950">
        <v>0.314</v>
      </c>
    </row>
    <row r="951" spans="1:21" x14ac:dyDescent="0.2">
      <c r="A951" t="s">
        <v>8810</v>
      </c>
      <c r="B951" t="s">
        <v>1788</v>
      </c>
      <c r="C951">
        <v>1104</v>
      </c>
      <c r="D951">
        <v>-1.2376082295006301</v>
      </c>
      <c r="E951">
        <v>-3.40830968655865</v>
      </c>
      <c r="F951">
        <v>2.1707014570580201</v>
      </c>
      <c r="G951" s="3">
        <f t="shared" si="84"/>
        <v>1.2376082295006301</v>
      </c>
      <c r="H951" s="6">
        <f t="shared" si="85"/>
        <v>2.3580727520269793</v>
      </c>
      <c r="I951">
        <v>3.9975067749407499E-4</v>
      </c>
      <c r="J951" s="3">
        <f t="shared" si="86"/>
        <v>3.40830968655865</v>
      </c>
      <c r="K951" s="6">
        <f t="shared" si="87"/>
        <v>10.617039916617163</v>
      </c>
      <c r="L951" s="7">
        <v>3.2004268678345002E-25</v>
      </c>
      <c r="M951" s="3">
        <f t="shared" si="88"/>
        <v>-2.1707014570580201</v>
      </c>
      <c r="N951" s="6">
        <f t="shared" si="89"/>
        <v>-4.5024225429392919</v>
      </c>
      <c r="O951" s="7">
        <v>1.13599322809755E-10</v>
      </c>
      <c r="P951" s="5">
        <v>950</v>
      </c>
      <c r="Q951">
        <v>0.86699999999999999</v>
      </c>
      <c r="R951" s="5">
        <v>1670</v>
      </c>
      <c r="S951">
        <v>0.76700000000000002</v>
      </c>
      <c r="T951" s="5">
        <v>242</v>
      </c>
      <c r="U951">
        <v>0.96599999999999997</v>
      </c>
    </row>
    <row r="952" spans="1:21" x14ac:dyDescent="0.2">
      <c r="A952" t="s">
        <v>3602</v>
      </c>
      <c r="B952" t="s">
        <v>3603</v>
      </c>
      <c r="C952">
        <v>3756</v>
      </c>
      <c r="D952">
        <v>-1.7289731203736101</v>
      </c>
      <c r="E952">
        <v>1.5231368958755001</v>
      </c>
      <c r="F952">
        <v>-3.2521100162491101</v>
      </c>
      <c r="G952" s="3">
        <f t="shared" si="84"/>
        <v>1.7289731203736101</v>
      </c>
      <c r="H952" s="6">
        <f t="shared" si="85"/>
        <v>3.3149178553611121</v>
      </c>
      <c r="I952">
        <v>1.6715600163723601E-4</v>
      </c>
      <c r="J952" s="3">
        <f t="shared" si="86"/>
        <v>-1.5231368958755001</v>
      </c>
      <c r="K952" s="6">
        <f t="shared" si="87"/>
        <v>-2.8741530656310985</v>
      </c>
      <c r="L952">
        <v>6.4136673534087802E-4</v>
      </c>
      <c r="M952" s="3">
        <f t="shared" si="88"/>
        <v>3.2521100162491101</v>
      </c>
      <c r="N952" s="6">
        <f t="shared" si="89"/>
        <v>9.5275813163014096</v>
      </c>
      <c r="O952" s="7">
        <v>1.9899567522779699E-13</v>
      </c>
      <c r="P952" s="5">
        <v>951</v>
      </c>
      <c r="Q952">
        <v>0.86699999999999999</v>
      </c>
      <c r="R952" s="5">
        <v>2051</v>
      </c>
      <c r="S952">
        <v>0.71399999999999997</v>
      </c>
      <c r="T952" s="5">
        <v>4161</v>
      </c>
      <c r="U952">
        <v>0.42</v>
      </c>
    </row>
    <row r="953" spans="1:21" x14ac:dyDescent="0.2">
      <c r="A953" t="s">
        <v>7169</v>
      </c>
      <c r="B953" t="s">
        <v>2739</v>
      </c>
      <c r="C953">
        <v>1260</v>
      </c>
      <c r="D953">
        <v>1.76318367894054</v>
      </c>
      <c r="E953">
        <v>2.5856119219485798</v>
      </c>
      <c r="F953">
        <v>-0.82242824300804396</v>
      </c>
      <c r="G953" s="3">
        <f t="shared" si="84"/>
        <v>-1.76318367894054</v>
      </c>
      <c r="H953" s="6">
        <f t="shared" si="85"/>
        <v>-3.394463750692561</v>
      </c>
      <c r="I953">
        <v>1.61240362701935E-3</v>
      </c>
      <c r="J953" s="3">
        <f t="shared" si="86"/>
        <v>-2.5856119219485798</v>
      </c>
      <c r="K953" s="6">
        <f t="shared" si="87"/>
        <v>-6.0027014749381227</v>
      </c>
      <c r="L953" s="7">
        <v>1.1534519553701E-6</v>
      </c>
      <c r="M953" s="3">
        <f t="shared" si="88"/>
        <v>0.82242824300804396</v>
      </c>
      <c r="N953" s="6">
        <f t="shared" si="89"/>
        <v>1.7683799020429747</v>
      </c>
      <c r="O953">
        <v>0.167141554351558</v>
      </c>
      <c r="P953" s="5">
        <v>952</v>
      </c>
      <c r="Q953">
        <v>0.86699999999999999</v>
      </c>
      <c r="R953" s="5">
        <v>266</v>
      </c>
      <c r="S953">
        <v>0.96299999999999997</v>
      </c>
      <c r="T953" s="5">
        <v>1399</v>
      </c>
      <c r="U953">
        <v>0.80500000000000005</v>
      </c>
    </row>
    <row r="954" spans="1:21" x14ac:dyDescent="0.2">
      <c r="A954" t="s">
        <v>7127</v>
      </c>
      <c r="B954" t="s">
        <v>7128</v>
      </c>
      <c r="C954">
        <v>717</v>
      </c>
      <c r="D954">
        <v>-1.51724572635706</v>
      </c>
      <c r="E954">
        <v>-0.65563335793426103</v>
      </c>
      <c r="F954">
        <v>-0.86161236842279798</v>
      </c>
      <c r="G954" s="3">
        <f t="shared" si="84"/>
        <v>1.51724572635706</v>
      </c>
      <c r="H954" s="6">
        <f t="shared" si="85"/>
        <v>2.8624405423724144</v>
      </c>
      <c r="I954" s="7">
        <v>1.5793875645146701E-7</v>
      </c>
      <c r="J954" s="3">
        <f t="shared" si="86"/>
        <v>0.65563335793426103</v>
      </c>
      <c r="K954" s="6">
        <f t="shared" si="87"/>
        <v>1.5753073774675852</v>
      </c>
      <c r="L954">
        <v>2.4397081530064701E-2</v>
      </c>
      <c r="M954" s="3">
        <f t="shared" si="88"/>
        <v>0.86161236842279798</v>
      </c>
      <c r="N954" s="6">
        <f t="shared" si="89"/>
        <v>1.817067947065659</v>
      </c>
      <c r="O954">
        <v>3.63563266338411E-3</v>
      </c>
      <c r="P954" s="5">
        <v>953</v>
      </c>
      <c r="Q954">
        <v>0.86699999999999999</v>
      </c>
      <c r="R954" s="5">
        <v>1926</v>
      </c>
      <c r="S954">
        <v>0.73099999999999998</v>
      </c>
      <c r="T954" s="5">
        <v>1432</v>
      </c>
      <c r="U954">
        <v>0.8</v>
      </c>
    </row>
    <row r="955" spans="1:21" x14ac:dyDescent="0.2">
      <c r="A955" t="s">
        <v>8626</v>
      </c>
      <c r="B955" t="s">
        <v>8627</v>
      </c>
      <c r="C955">
        <v>1266</v>
      </c>
      <c r="D955">
        <v>0.61656030652317395</v>
      </c>
      <c r="E955">
        <v>-0.83327277220377105</v>
      </c>
      <c r="F955">
        <v>1.44983307872694</v>
      </c>
      <c r="G955" s="3">
        <f t="shared" si="84"/>
        <v>-0.61656030652317395</v>
      </c>
      <c r="H955" s="6">
        <f t="shared" si="85"/>
        <v>-1.5332153069126881</v>
      </c>
      <c r="I955">
        <v>0.17368633633188099</v>
      </c>
      <c r="J955" s="3">
        <f t="shared" si="86"/>
        <v>0.83327277220377105</v>
      </c>
      <c r="K955" s="6">
        <f t="shared" si="87"/>
        <v>1.7817226419565118</v>
      </c>
      <c r="L955">
        <v>4.7138983776388498E-2</v>
      </c>
      <c r="M955" s="3">
        <f t="shared" si="88"/>
        <v>-1.44983307872694</v>
      </c>
      <c r="N955" s="6">
        <f t="shared" si="89"/>
        <v>-2.7317644273206292</v>
      </c>
      <c r="O955">
        <v>5.4673857539125304E-4</v>
      </c>
      <c r="P955" s="5">
        <v>954</v>
      </c>
      <c r="Q955">
        <v>0.86699999999999999</v>
      </c>
      <c r="R955" s="5">
        <v>527</v>
      </c>
      <c r="S955">
        <v>0.92600000000000005</v>
      </c>
      <c r="T955" s="5">
        <v>369</v>
      </c>
      <c r="U955">
        <v>0.94799999999999995</v>
      </c>
    </row>
    <row r="956" spans="1:21" x14ac:dyDescent="0.2">
      <c r="A956" t="s">
        <v>7517</v>
      </c>
      <c r="B956" t="s">
        <v>18</v>
      </c>
      <c r="C956">
        <v>366</v>
      </c>
      <c r="D956">
        <v>2.14593370644998E-2</v>
      </c>
      <c r="E956">
        <v>0.60350765821261898</v>
      </c>
      <c r="F956">
        <v>-0.582048321148119</v>
      </c>
      <c r="G956" s="3">
        <f t="shared" si="84"/>
        <v>-2.14593370644998E-2</v>
      </c>
      <c r="H956" s="6">
        <f t="shared" si="85"/>
        <v>-1.0149856545879066</v>
      </c>
      <c r="I956">
        <v>0.96259673266453505</v>
      </c>
      <c r="J956" s="3">
        <f t="shared" si="86"/>
        <v>-0.60350765821261898</v>
      </c>
      <c r="K956" s="6">
        <f t="shared" si="87"/>
        <v>-1.5194062472529839</v>
      </c>
      <c r="L956">
        <v>7.5316459537225905E-2</v>
      </c>
      <c r="M956" s="3">
        <f t="shared" si="88"/>
        <v>0.582048321148119</v>
      </c>
      <c r="N956" s="6">
        <f t="shared" si="89"/>
        <v>1.4969731250732567</v>
      </c>
      <c r="O956">
        <v>0.10272122368973199</v>
      </c>
      <c r="P956" s="5">
        <v>955</v>
      </c>
      <c r="Q956">
        <v>0.86699999999999999</v>
      </c>
      <c r="R956" s="5">
        <v>744</v>
      </c>
      <c r="S956">
        <v>0.89600000000000002</v>
      </c>
      <c r="T956" s="5">
        <v>1147</v>
      </c>
      <c r="U956">
        <v>0.84</v>
      </c>
    </row>
    <row r="957" spans="1:21" x14ac:dyDescent="0.2">
      <c r="A957" t="s">
        <v>8507</v>
      </c>
      <c r="B957" t="s">
        <v>8108</v>
      </c>
      <c r="C957">
        <v>1050</v>
      </c>
      <c r="D957">
        <v>-1.0368387090678</v>
      </c>
      <c r="E957">
        <v>-2.0937426811846098</v>
      </c>
      <c r="F957">
        <v>1.0569039721168101</v>
      </c>
      <c r="G957" s="3">
        <f t="shared" si="84"/>
        <v>1.0368387090678</v>
      </c>
      <c r="H957" s="6">
        <f t="shared" si="85"/>
        <v>2.0517268981597399</v>
      </c>
      <c r="I957">
        <v>4.6455578659218802E-2</v>
      </c>
      <c r="J957" s="3">
        <f t="shared" si="86"/>
        <v>2.0937426811846098</v>
      </c>
      <c r="K957" s="6">
        <f t="shared" si="87"/>
        <v>4.2685399482798347</v>
      </c>
      <c r="L957" s="7">
        <v>1.4036069441156E-5</v>
      </c>
      <c r="M957" s="3">
        <f t="shared" si="88"/>
        <v>-1.0569039721168101</v>
      </c>
      <c r="N957" s="6">
        <f t="shared" si="89"/>
        <v>-2.0804620498509947</v>
      </c>
      <c r="O957">
        <v>4.1728572947053198E-2</v>
      </c>
      <c r="P957" s="5">
        <v>956</v>
      </c>
      <c r="Q957">
        <v>0.86699999999999999</v>
      </c>
      <c r="R957" s="5">
        <v>1516</v>
      </c>
      <c r="S957">
        <v>0.78900000000000003</v>
      </c>
      <c r="T957" s="5">
        <v>451</v>
      </c>
      <c r="U957">
        <v>0.93700000000000006</v>
      </c>
    </row>
    <row r="958" spans="1:21" x14ac:dyDescent="0.2">
      <c r="A958" t="s">
        <v>7958</v>
      </c>
      <c r="B958" t="s">
        <v>7959</v>
      </c>
      <c r="C958">
        <v>1176</v>
      </c>
      <c r="D958">
        <v>-0.37634898519454801</v>
      </c>
      <c r="E958">
        <v>-0.43665059886407598</v>
      </c>
      <c r="F958">
        <v>6.0301613669528603E-2</v>
      </c>
      <c r="G958" s="3">
        <f t="shared" si="84"/>
        <v>0.37634898519454801</v>
      </c>
      <c r="H958" s="6">
        <f t="shared" si="85"/>
        <v>1.2980527254574037</v>
      </c>
      <c r="I958">
        <v>0.20772058638153701</v>
      </c>
      <c r="J958" s="3">
        <f t="shared" si="86"/>
        <v>0.43665059886407598</v>
      </c>
      <c r="K958" s="6">
        <f t="shared" si="87"/>
        <v>1.353458450110042</v>
      </c>
      <c r="L958">
        <v>0.117161421232093</v>
      </c>
      <c r="M958" s="3">
        <f t="shared" si="88"/>
        <v>-6.0301613669528603E-2</v>
      </c>
      <c r="N958" s="6">
        <f t="shared" si="89"/>
        <v>-1.0426837242941076</v>
      </c>
      <c r="O958">
        <v>0.86448987309056002</v>
      </c>
      <c r="P958" s="5">
        <v>957</v>
      </c>
      <c r="Q958">
        <v>0.86599999999999999</v>
      </c>
      <c r="R958" s="5">
        <v>998</v>
      </c>
      <c r="S958">
        <v>0.86099999999999999</v>
      </c>
      <c r="T958" s="5">
        <v>833</v>
      </c>
      <c r="U958">
        <v>0.88400000000000001</v>
      </c>
    </row>
    <row r="959" spans="1:21" x14ac:dyDescent="0.2">
      <c r="A959" t="s">
        <v>7047</v>
      </c>
      <c r="B959" t="s">
        <v>18</v>
      </c>
      <c r="C959">
        <v>300</v>
      </c>
      <c r="D959">
        <v>0.60872249274833101</v>
      </c>
      <c r="E959">
        <v>1.5685764154117301</v>
      </c>
      <c r="F959">
        <v>-0.95985392266340297</v>
      </c>
      <c r="G959" s="3">
        <f t="shared" si="84"/>
        <v>-0.60872249274833101</v>
      </c>
      <c r="H959" s="6">
        <f t="shared" si="85"/>
        <v>-1.5249083037940379</v>
      </c>
      <c r="I959">
        <v>2.6566540271259698E-2</v>
      </c>
      <c r="J959" s="3">
        <f t="shared" si="86"/>
        <v>-1.5685764154117301</v>
      </c>
      <c r="K959" s="6">
        <f t="shared" si="87"/>
        <v>-2.9661188681529782</v>
      </c>
      <c r="L959" s="7">
        <v>6.7688542516216495E-10</v>
      </c>
      <c r="M959" s="3">
        <f t="shared" si="88"/>
        <v>0.95985392266340297</v>
      </c>
      <c r="N959" s="6">
        <f t="shared" si="89"/>
        <v>1.9451129361504254</v>
      </c>
      <c r="O959">
        <v>3.0172303354491798E-4</v>
      </c>
      <c r="P959" s="5">
        <v>958</v>
      </c>
      <c r="Q959">
        <v>0.86599999999999999</v>
      </c>
      <c r="R959" s="5">
        <v>548</v>
      </c>
      <c r="S959">
        <v>0.92300000000000004</v>
      </c>
      <c r="T959" s="5">
        <v>1490</v>
      </c>
      <c r="U959">
        <v>0.79200000000000004</v>
      </c>
    </row>
    <row r="960" spans="1:21" x14ac:dyDescent="0.2">
      <c r="A960" t="s">
        <v>7470</v>
      </c>
      <c r="B960" t="s">
        <v>18</v>
      </c>
      <c r="C960">
        <v>924</v>
      </c>
      <c r="D960">
        <v>0.44175262978172902</v>
      </c>
      <c r="E960">
        <v>0.98246361126540505</v>
      </c>
      <c r="F960">
        <v>-0.54071098148367602</v>
      </c>
      <c r="G960" s="3">
        <f t="shared" si="84"/>
        <v>-0.44175262978172902</v>
      </c>
      <c r="H960" s="6">
        <f t="shared" si="85"/>
        <v>-1.358253373066824</v>
      </c>
      <c r="I960">
        <v>0.29965880964072</v>
      </c>
      <c r="J960" s="3">
        <f t="shared" si="86"/>
        <v>-0.98246361126540505</v>
      </c>
      <c r="K960" s="6">
        <f t="shared" si="87"/>
        <v>-1.9758365576233858</v>
      </c>
      <c r="L960">
        <v>9.3681934409451696E-3</v>
      </c>
      <c r="M960" s="3">
        <f t="shared" si="88"/>
        <v>0.54071098148367602</v>
      </c>
      <c r="N960" s="6">
        <f t="shared" si="89"/>
        <v>1.4546892331009713</v>
      </c>
      <c r="O960">
        <v>0.19373777186195101</v>
      </c>
      <c r="P960" s="5">
        <v>959</v>
      </c>
      <c r="Q960">
        <v>0.86599999999999999</v>
      </c>
      <c r="R960" s="5">
        <v>594</v>
      </c>
      <c r="S960">
        <v>0.91700000000000004</v>
      </c>
      <c r="T960" s="5">
        <v>1185</v>
      </c>
      <c r="U960">
        <v>0.83499999999999996</v>
      </c>
    </row>
    <row r="961" spans="1:21" x14ac:dyDescent="0.2">
      <c r="A961" t="s">
        <v>5721</v>
      </c>
      <c r="B961" t="s">
        <v>18</v>
      </c>
      <c r="C961">
        <v>945</v>
      </c>
      <c r="D961">
        <v>0.39965068592585301</v>
      </c>
      <c r="E961">
        <v>2.1749382230554302</v>
      </c>
      <c r="F961">
        <v>-1.77528753712958</v>
      </c>
      <c r="G961" s="3">
        <f t="shared" si="84"/>
        <v>-0.39965068592585301</v>
      </c>
      <c r="H961" s="6">
        <f t="shared" si="85"/>
        <v>-1.319188462188873</v>
      </c>
      <c r="I961">
        <v>0.45442532232696597</v>
      </c>
      <c r="J961" s="3">
        <f t="shared" si="86"/>
        <v>-2.1749382230554302</v>
      </c>
      <c r="K961" s="6">
        <f t="shared" si="87"/>
        <v>-4.5156642520158892</v>
      </c>
      <c r="L961" s="7">
        <v>1.3770235695932701E-6</v>
      </c>
      <c r="M961" s="3">
        <f t="shared" si="88"/>
        <v>1.77528753712958</v>
      </c>
      <c r="N961" s="6">
        <f t="shared" si="89"/>
        <v>3.4230622700590105</v>
      </c>
      <c r="O961">
        <v>1.3639984937024199E-4</v>
      </c>
      <c r="P961" s="5">
        <v>960</v>
      </c>
      <c r="Q961">
        <v>0.86599999999999999</v>
      </c>
      <c r="R961" s="5">
        <v>666</v>
      </c>
      <c r="S961">
        <v>0.90700000000000003</v>
      </c>
      <c r="T961" s="5">
        <v>2491</v>
      </c>
      <c r="U961">
        <v>0.65300000000000002</v>
      </c>
    </row>
    <row r="962" spans="1:21" x14ac:dyDescent="0.2">
      <c r="A962" t="s">
        <v>8478</v>
      </c>
      <c r="B962" t="s">
        <v>18</v>
      </c>
      <c r="C962">
        <v>243</v>
      </c>
      <c r="D962">
        <v>-0.70398855664997195</v>
      </c>
      <c r="E962">
        <v>-1.7271933477194401</v>
      </c>
      <c r="F962">
        <v>1.0232047910694699</v>
      </c>
      <c r="G962" s="3">
        <f t="shared" ref="G962:G1025" si="90">D962*-1</f>
        <v>0.70398855664997195</v>
      </c>
      <c r="H962" s="6">
        <f t="shared" ref="H962:H1025" si="91">IF(G962&lt;0,(2^ABS(G962))*-1,2^G962)</f>
        <v>1.6290022049645549</v>
      </c>
      <c r="I962">
        <v>5.5811784551548699E-2</v>
      </c>
      <c r="J962" s="3">
        <f t="shared" ref="J962:J1025" si="92">E962*-1</f>
        <v>1.7271933477194401</v>
      </c>
      <c r="K962" s="6">
        <f t="shared" ref="K962:K1025" si="93">IF(J962&lt;0,(2^ABS(J962))*-1,2^J962)</f>
        <v>3.3108309469355728</v>
      </c>
      <c r="L962" s="7">
        <v>3.1145546891036098E-7</v>
      </c>
      <c r="M962" s="3">
        <f t="shared" ref="M962:M1025" si="94">F962*-1</f>
        <v>-1.0232047910694699</v>
      </c>
      <c r="N962" s="6">
        <f t="shared" ref="N962:N1025" si="95">IF(M962&lt;0,(2^ABS(M962))*-1,2^M962)</f>
        <v>-2.0324287694918231</v>
      </c>
      <c r="O962">
        <v>4.0034624464352396E-3</v>
      </c>
      <c r="P962" s="5">
        <v>961</v>
      </c>
      <c r="Q962">
        <v>0.86599999999999999</v>
      </c>
      <c r="R962" s="5">
        <v>1257</v>
      </c>
      <c r="S962">
        <v>0.82499999999999996</v>
      </c>
      <c r="T962" s="5">
        <v>469</v>
      </c>
      <c r="U962">
        <v>0.93400000000000005</v>
      </c>
    </row>
    <row r="963" spans="1:21" x14ac:dyDescent="0.2">
      <c r="A963" t="s">
        <v>7547</v>
      </c>
      <c r="B963" t="s">
        <v>7548</v>
      </c>
      <c r="C963">
        <v>543</v>
      </c>
      <c r="D963">
        <v>-0.85528399664718802</v>
      </c>
      <c r="E963">
        <v>-0.40265121346308902</v>
      </c>
      <c r="F963">
        <v>-0.452632783184099</v>
      </c>
      <c r="G963" s="3">
        <f t="shared" si="90"/>
        <v>0.85528399664718802</v>
      </c>
      <c r="H963" s="6">
        <f t="shared" si="91"/>
        <v>1.8091148469990157</v>
      </c>
      <c r="I963">
        <v>0.20492552125677499</v>
      </c>
      <c r="J963" s="3">
        <f t="shared" si="92"/>
        <v>0.40265121346308902</v>
      </c>
      <c r="K963" s="6">
        <f t="shared" si="93"/>
        <v>1.3219349749726657</v>
      </c>
      <c r="L963">
        <v>0.54680728392206202</v>
      </c>
      <c r="M963" s="3">
        <f t="shared" si="94"/>
        <v>0.452632783184099</v>
      </c>
      <c r="N963" s="6">
        <f t="shared" si="95"/>
        <v>1.3685354281790021</v>
      </c>
      <c r="O963">
        <v>0.52878156361080098</v>
      </c>
      <c r="P963" s="5">
        <v>962</v>
      </c>
      <c r="Q963">
        <v>0.86599999999999999</v>
      </c>
      <c r="R963" s="5">
        <v>1359</v>
      </c>
      <c r="S963">
        <v>0.81</v>
      </c>
      <c r="T963" s="5">
        <v>1123</v>
      </c>
      <c r="U963">
        <v>0.84299999999999997</v>
      </c>
    </row>
    <row r="964" spans="1:21" x14ac:dyDescent="0.2">
      <c r="A964" t="s">
        <v>3812</v>
      </c>
      <c r="B964" t="s">
        <v>18</v>
      </c>
      <c r="C964">
        <v>2163</v>
      </c>
      <c r="D964">
        <v>-0.124848044773509</v>
      </c>
      <c r="E964">
        <v>2.9385008956824801</v>
      </c>
      <c r="F964">
        <v>-3.0633489404559802</v>
      </c>
      <c r="G964" s="3">
        <f t="shared" si="90"/>
        <v>0.124848044773509</v>
      </c>
      <c r="H964" s="6">
        <f t="shared" si="91"/>
        <v>1.0903928784387524</v>
      </c>
      <c r="I964">
        <v>0.82725758300014596</v>
      </c>
      <c r="J964" s="3">
        <f t="shared" si="92"/>
        <v>-2.9385008956824801</v>
      </c>
      <c r="K964" s="6">
        <f t="shared" si="93"/>
        <v>-7.6661429259053433</v>
      </c>
      <c r="L964" s="7">
        <v>1.1270264829813999E-11</v>
      </c>
      <c r="M964" s="3">
        <f t="shared" si="94"/>
        <v>3.0633489404559802</v>
      </c>
      <c r="N964" s="6">
        <f t="shared" si="95"/>
        <v>8.3591076515007536</v>
      </c>
      <c r="O964" s="7">
        <v>2.9780369669808402E-12</v>
      </c>
      <c r="P964" s="5">
        <v>963</v>
      </c>
      <c r="Q964">
        <v>0.86599999999999999</v>
      </c>
      <c r="R964" s="5">
        <v>883</v>
      </c>
      <c r="S964">
        <v>0.877</v>
      </c>
      <c r="T964" s="5">
        <v>3992</v>
      </c>
      <c r="U964">
        <v>0.44400000000000001</v>
      </c>
    </row>
    <row r="965" spans="1:21" x14ac:dyDescent="0.2">
      <c r="A965" t="s">
        <v>7900</v>
      </c>
      <c r="B965" t="s">
        <v>7901</v>
      </c>
      <c r="C965">
        <v>372</v>
      </c>
      <c r="D965">
        <v>-0.49892500063503897</v>
      </c>
      <c r="E965">
        <v>-0.45454693326628598</v>
      </c>
      <c r="F965">
        <v>-4.43780673687535E-2</v>
      </c>
      <c r="G965" s="3">
        <f t="shared" si="90"/>
        <v>0.49892500063503897</v>
      </c>
      <c r="H965" s="6">
        <f t="shared" si="91"/>
        <v>1.4131601779957212</v>
      </c>
      <c r="I965">
        <v>0.22475953667488899</v>
      </c>
      <c r="J965" s="3">
        <f t="shared" si="92"/>
        <v>0.45454693326628598</v>
      </c>
      <c r="K965" s="6">
        <f t="shared" si="93"/>
        <v>1.3703523892911027</v>
      </c>
      <c r="L965">
        <v>0.24295892955443901</v>
      </c>
      <c r="M965" s="3">
        <f t="shared" si="94"/>
        <v>4.43780673687535E-2</v>
      </c>
      <c r="N965" s="6">
        <f t="shared" si="95"/>
        <v>1.0312385259726982</v>
      </c>
      <c r="O965">
        <v>0.92986682245407404</v>
      </c>
      <c r="P965" s="5">
        <v>964</v>
      </c>
      <c r="Q965">
        <v>0.86499999999999999</v>
      </c>
      <c r="R965" s="5">
        <v>1091</v>
      </c>
      <c r="S965">
        <v>0.84799999999999998</v>
      </c>
      <c r="T965" s="5">
        <v>868</v>
      </c>
      <c r="U965">
        <v>0.879</v>
      </c>
    </row>
    <row r="966" spans="1:21" x14ac:dyDescent="0.2">
      <c r="A966" t="s">
        <v>5845</v>
      </c>
      <c r="B966" t="s">
        <v>18</v>
      </c>
      <c r="C966">
        <v>1326</v>
      </c>
      <c r="D966">
        <v>-0.18799761633463899</v>
      </c>
      <c r="E966">
        <v>1.5709379914361501</v>
      </c>
      <c r="F966">
        <v>-1.7589356077707901</v>
      </c>
      <c r="G966" s="3">
        <f t="shared" si="90"/>
        <v>0.18799761633463899</v>
      </c>
      <c r="H966" s="6">
        <f t="shared" si="91"/>
        <v>1.1391814950296655</v>
      </c>
      <c r="I966">
        <v>0.66090968612516099</v>
      </c>
      <c r="J966" s="3">
        <f t="shared" si="92"/>
        <v>-1.5709379914361501</v>
      </c>
      <c r="K966" s="6">
        <f t="shared" si="93"/>
        <v>-2.9709781427839794</v>
      </c>
      <c r="L966" s="7">
        <v>5.4604598539824299E-6</v>
      </c>
      <c r="M966" s="3">
        <f t="shared" si="94"/>
        <v>1.7589356077707901</v>
      </c>
      <c r="N966" s="6">
        <f t="shared" si="95"/>
        <v>3.3844833223971147</v>
      </c>
      <c r="O966" s="7">
        <v>5.5431618725912696E-7</v>
      </c>
      <c r="P966" s="5">
        <v>965</v>
      </c>
      <c r="Q966">
        <v>0.86499999999999999</v>
      </c>
      <c r="R966" s="5">
        <v>949</v>
      </c>
      <c r="S966">
        <v>0.86699999999999999</v>
      </c>
      <c r="T966" s="5">
        <v>2396</v>
      </c>
      <c r="U966">
        <v>0.66600000000000004</v>
      </c>
    </row>
    <row r="967" spans="1:21" x14ac:dyDescent="0.2">
      <c r="A967" t="s">
        <v>6607</v>
      </c>
      <c r="B967" t="s">
        <v>18</v>
      </c>
      <c r="C967">
        <v>777</v>
      </c>
      <c r="D967">
        <v>-0.74688553235127397</v>
      </c>
      <c r="E967">
        <v>0.55845842113479205</v>
      </c>
      <c r="F967">
        <v>-1.30534395348607</v>
      </c>
      <c r="G967" s="3">
        <f t="shared" si="90"/>
        <v>0.74688553235127397</v>
      </c>
      <c r="H967" s="6">
        <f t="shared" si="91"/>
        <v>1.6781661183171999</v>
      </c>
      <c r="I967">
        <v>7.7831311502881704E-3</v>
      </c>
      <c r="J967" s="3">
        <f t="shared" si="92"/>
        <v>-0.55845842113479205</v>
      </c>
      <c r="K967" s="6">
        <f t="shared" si="93"/>
        <v>-1.4726947414683045</v>
      </c>
      <c r="L967">
        <v>4.2078627150073197E-2</v>
      </c>
      <c r="M967" s="3">
        <f t="shared" si="94"/>
        <v>1.30534395348607</v>
      </c>
      <c r="N967" s="6">
        <f t="shared" si="95"/>
        <v>2.4714264177560237</v>
      </c>
      <c r="O967" s="7">
        <v>1.28981938921157E-6</v>
      </c>
      <c r="P967" s="5">
        <v>966</v>
      </c>
      <c r="Q967">
        <v>0.86499999999999999</v>
      </c>
      <c r="R967" s="5">
        <v>1283</v>
      </c>
      <c r="S967">
        <v>0.82099999999999995</v>
      </c>
      <c r="T967" s="5">
        <v>1827</v>
      </c>
      <c r="U967">
        <v>0.745</v>
      </c>
    </row>
    <row r="968" spans="1:21" x14ac:dyDescent="0.2">
      <c r="A968" t="s">
        <v>2798</v>
      </c>
      <c r="B968" t="s">
        <v>18</v>
      </c>
      <c r="C968">
        <v>1257</v>
      </c>
      <c r="D968">
        <v>-0.302220044074269</v>
      </c>
      <c r="E968">
        <v>3.35725370908981</v>
      </c>
      <c r="F968">
        <v>-3.6594737531640802</v>
      </c>
      <c r="G968" s="3">
        <f t="shared" si="90"/>
        <v>0.302220044074269</v>
      </c>
      <c r="H968" s="6">
        <f t="shared" si="91"/>
        <v>1.2330403780531487</v>
      </c>
      <c r="I968">
        <v>0.60025729904096703</v>
      </c>
      <c r="J968" s="3">
        <f t="shared" si="92"/>
        <v>-3.35725370908981</v>
      </c>
      <c r="K968" s="6">
        <f t="shared" si="93"/>
        <v>-10.247880901362768</v>
      </c>
      <c r="L968" s="7">
        <v>5.0859399416216399E-13</v>
      </c>
      <c r="M968" s="3">
        <f t="shared" si="94"/>
        <v>3.6594737531640802</v>
      </c>
      <c r="N968" s="6">
        <f t="shared" si="95"/>
        <v>12.636050940859999</v>
      </c>
      <c r="O968" s="7">
        <v>7.5728680152754307E-15</v>
      </c>
      <c r="P968" s="5">
        <v>967</v>
      </c>
      <c r="Q968">
        <v>0.86499999999999999</v>
      </c>
      <c r="R968" s="5">
        <v>955</v>
      </c>
      <c r="S968">
        <v>0.86699999999999999</v>
      </c>
      <c r="T968" s="5">
        <v>4810</v>
      </c>
      <c r="U968">
        <v>0.33</v>
      </c>
    </row>
    <row r="969" spans="1:21" x14ac:dyDescent="0.2">
      <c r="A969" t="s">
        <v>8065</v>
      </c>
      <c r="B969" t="s">
        <v>18</v>
      </c>
      <c r="C969">
        <v>2919</v>
      </c>
      <c r="D969">
        <v>1.1812673395000099</v>
      </c>
      <c r="E969">
        <v>1.0030787858508801</v>
      </c>
      <c r="F969">
        <v>0.17818855364913799</v>
      </c>
      <c r="G969" s="3">
        <f t="shared" si="90"/>
        <v>-1.1812673395000099</v>
      </c>
      <c r="H969" s="6">
        <f t="shared" si="91"/>
        <v>-2.2677590151157569</v>
      </c>
      <c r="I969">
        <v>4.8228444010006602E-4</v>
      </c>
      <c r="J969" s="3">
        <f t="shared" si="92"/>
        <v>-1.0030787858508801</v>
      </c>
      <c r="K969" s="6">
        <f t="shared" si="93"/>
        <v>-2.0042726608823114</v>
      </c>
      <c r="L969">
        <v>2.3075917170583102E-3</v>
      </c>
      <c r="M969" s="3">
        <f t="shared" si="94"/>
        <v>-0.17818855364913799</v>
      </c>
      <c r="N969" s="6">
        <f t="shared" si="95"/>
        <v>-1.1314623301389881</v>
      </c>
      <c r="O969">
        <v>0.65528383158550496</v>
      </c>
      <c r="P969" s="5">
        <v>968</v>
      </c>
      <c r="Q969">
        <v>0.86499999999999999</v>
      </c>
      <c r="R969" s="5">
        <v>396</v>
      </c>
      <c r="S969">
        <v>0.94399999999999995</v>
      </c>
      <c r="T969" s="5">
        <v>756</v>
      </c>
      <c r="U969">
        <v>0.89400000000000002</v>
      </c>
    </row>
    <row r="970" spans="1:21" x14ac:dyDescent="0.2">
      <c r="A970" t="s">
        <v>4721</v>
      </c>
      <c r="B970" t="s">
        <v>4722</v>
      </c>
      <c r="C970">
        <v>3408</v>
      </c>
      <c r="D970">
        <v>6.8587572373860997E-2</v>
      </c>
      <c r="E970">
        <v>2.61612857936947</v>
      </c>
      <c r="F970">
        <v>-2.5475410069955999</v>
      </c>
      <c r="G970" s="3">
        <f t="shared" si="90"/>
        <v>-6.8587572373860997E-2</v>
      </c>
      <c r="H970" s="6">
        <f t="shared" si="91"/>
        <v>-1.0486894926597976</v>
      </c>
      <c r="I970">
        <v>0.88969908784776297</v>
      </c>
      <c r="J970" s="3">
        <f t="shared" si="92"/>
        <v>-2.61612857936947</v>
      </c>
      <c r="K970" s="6">
        <f t="shared" si="93"/>
        <v>-6.1310262406852196</v>
      </c>
      <c r="L970" s="7">
        <v>3.8965667693924399E-13</v>
      </c>
      <c r="M970" s="3">
        <f t="shared" si="94"/>
        <v>2.5475410069955999</v>
      </c>
      <c r="N970" s="6">
        <f t="shared" si="95"/>
        <v>5.8463694769507253</v>
      </c>
      <c r="O970" s="7">
        <v>3.3630863965978202E-12</v>
      </c>
      <c r="P970" s="5">
        <v>969</v>
      </c>
      <c r="Q970">
        <v>0.86499999999999999</v>
      </c>
      <c r="R970" s="5">
        <v>760</v>
      </c>
      <c r="S970">
        <v>0.89400000000000002</v>
      </c>
      <c r="T970" s="5">
        <v>3270</v>
      </c>
      <c r="U970">
        <v>0.54400000000000004</v>
      </c>
    </row>
    <row r="971" spans="1:21" x14ac:dyDescent="0.2">
      <c r="A971" t="s">
        <v>8066</v>
      </c>
      <c r="B971" t="s">
        <v>18</v>
      </c>
      <c r="C971">
        <v>666</v>
      </c>
      <c r="D971">
        <v>3.17400678288191E-2</v>
      </c>
      <c r="E971">
        <v>-0.223295392600731</v>
      </c>
      <c r="F971">
        <v>0.25503546042955</v>
      </c>
      <c r="G971" s="3">
        <f t="shared" si="90"/>
        <v>-3.17400678288191E-2</v>
      </c>
      <c r="H971" s="6">
        <f t="shared" si="91"/>
        <v>-1.0222443349757775</v>
      </c>
      <c r="I971">
        <v>0.93983806779199897</v>
      </c>
      <c r="J971" s="3">
        <f t="shared" si="92"/>
        <v>0.223295392600731</v>
      </c>
      <c r="K971" s="6">
        <f t="shared" si="93"/>
        <v>1.167397102546762</v>
      </c>
      <c r="L971">
        <v>0.51333390664520495</v>
      </c>
      <c r="M971" s="3">
        <f t="shared" si="94"/>
        <v>-0.25503546042955</v>
      </c>
      <c r="N971" s="6">
        <f t="shared" si="95"/>
        <v>-1.193365074745564</v>
      </c>
      <c r="O971">
        <v>0.48530679006189698</v>
      </c>
      <c r="P971" s="5">
        <v>970</v>
      </c>
      <c r="Q971">
        <v>0.86499999999999999</v>
      </c>
      <c r="R971" s="5">
        <v>810</v>
      </c>
      <c r="S971">
        <v>0.88700000000000001</v>
      </c>
      <c r="T971" s="5">
        <v>757</v>
      </c>
      <c r="U971">
        <v>0.89400000000000002</v>
      </c>
    </row>
    <row r="972" spans="1:21" x14ac:dyDescent="0.2">
      <c r="A972" t="s">
        <v>7610</v>
      </c>
      <c r="B972" t="s">
        <v>18</v>
      </c>
      <c r="C972">
        <v>660</v>
      </c>
      <c r="D972">
        <v>-0.69943732974946404</v>
      </c>
      <c r="E972">
        <v>-0.34982427720867498</v>
      </c>
      <c r="F972">
        <v>-0.349613052540789</v>
      </c>
      <c r="G972" s="3">
        <f t="shared" si="90"/>
        <v>0.69943732974946404</v>
      </c>
      <c r="H972" s="6">
        <f t="shared" si="91"/>
        <v>1.6238713377770182</v>
      </c>
      <c r="I972">
        <v>1.25520983807339E-2</v>
      </c>
      <c r="J972" s="3">
        <f t="shared" si="92"/>
        <v>0.34982427720867498</v>
      </c>
      <c r="K972" s="6">
        <f t="shared" si="93"/>
        <v>1.2744053930490791</v>
      </c>
      <c r="L972">
        <v>0.21339240334694301</v>
      </c>
      <c r="M972" s="3">
        <f t="shared" si="94"/>
        <v>0.349613052540789</v>
      </c>
      <c r="N972" s="6">
        <f t="shared" si="95"/>
        <v>1.2742188212903149</v>
      </c>
      <c r="O972">
        <v>0.24068885475799601</v>
      </c>
      <c r="P972" s="5">
        <v>971</v>
      </c>
      <c r="Q972">
        <v>0.86399999999999999</v>
      </c>
      <c r="R972" s="5">
        <v>1249</v>
      </c>
      <c r="S972">
        <v>0.82599999999999996</v>
      </c>
      <c r="T972" s="5">
        <v>1084</v>
      </c>
      <c r="U972">
        <v>0.84899999999999998</v>
      </c>
    </row>
    <row r="973" spans="1:21" x14ac:dyDescent="0.2">
      <c r="A973" t="s">
        <v>2691</v>
      </c>
      <c r="B973" t="s">
        <v>18</v>
      </c>
      <c r="C973">
        <v>981</v>
      </c>
      <c r="D973">
        <v>-3.0492686052945199</v>
      </c>
      <c r="E973">
        <v>0.62133232241695602</v>
      </c>
      <c r="F973">
        <v>-3.6706009277114799</v>
      </c>
      <c r="G973" s="3">
        <f t="shared" si="90"/>
        <v>3.0492686052945199</v>
      </c>
      <c r="H973" s="6">
        <f t="shared" si="91"/>
        <v>8.2779217170071746</v>
      </c>
      <c r="I973" s="7">
        <v>8.0086332905050796E-9</v>
      </c>
      <c r="J973" s="3">
        <f t="shared" si="92"/>
        <v>-0.62133232241695602</v>
      </c>
      <c r="K973" s="6">
        <f t="shared" si="93"/>
        <v>-1.5382951342025166</v>
      </c>
      <c r="L973">
        <v>0.26607805110929</v>
      </c>
      <c r="M973" s="3">
        <f t="shared" si="94"/>
        <v>3.6706009277114799</v>
      </c>
      <c r="N973" s="6">
        <f t="shared" si="95"/>
        <v>12.733886698581516</v>
      </c>
      <c r="O973" s="7">
        <v>1.7714490890075801E-12</v>
      </c>
      <c r="P973" s="5">
        <v>972</v>
      </c>
      <c r="Q973">
        <v>0.86399999999999999</v>
      </c>
      <c r="R973" s="5">
        <v>3994</v>
      </c>
      <c r="S973">
        <v>0.443</v>
      </c>
      <c r="T973" s="5">
        <v>4897</v>
      </c>
      <c r="U973">
        <v>0.318</v>
      </c>
    </row>
    <row r="974" spans="1:21" x14ac:dyDescent="0.2">
      <c r="A974" t="s">
        <v>7569</v>
      </c>
      <c r="B974" t="s">
        <v>7570</v>
      </c>
      <c r="C974">
        <v>1059</v>
      </c>
      <c r="D974">
        <v>-1.2388342037861599</v>
      </c>
      <c r="E974">
        <v>-0.82417568478873504</v>
      </c>
      <c r="F974">
        <v>-0.41465851899742501</v>
      </c>
      <c r="G974" s="3">
        <f t="shared" si="90"/>
        <v>1.2388342037861599</v>
      </c>
      <c r="H974" s="6">
        <f t="shared" si="91"/>
        <v>2.3600774482062579</v>
      </c>
      <c r="I974" s="7">
        <v>1.09322675862774E-5</v>
      </c>
      <c r="J974" s="3">
        <f t="shared" si="92"/>
        <v>0.82417568478873504</v>
      </c>
      <c r="K974" s="6">
        <f t="shared" si="93"/>
        <v>1.7705231222215652</v>
      </c>
      <c r="L974">
        <v>2.9158460183830001E-3</v>
      </c>
      <c r="M974" s="3">
        <f t="shared" si="94"/>
        <v>0.41465851899742501</v>
      </c>
      <c r="N974" s="6">
        <f t="shared" si="95"/>
        <v>1.3329831271816146</v>
      </c>
      <c r="O974">
        <v>0.17383428702053899</v>
      </c>
      <c r="P974" s="5">
        <v>973</v>
      </c>
      <c r="Q974">
        <v>0.86399999999999999</v>
      </c>
      <c r="R974" s="5">
        <v>1669</v>
      </c>
      <c r="S974">
        <v>0.76700000000000002</v>
      </c>
      <c r="T974" s="5">
        <v>1112</v>
      </c>
      <c r="U974">
        <v>0.84499999999999997</v>
      </c>
    </row>
    <row r="975" spans="1:21" x14ac:dyDescent="0.2">
      <c r="A975" t="s">
        <v>8147</v>
      </c>
      <c r="B975" t="s">
        <v>4054</v>
      </c>
      <c r="C975">
        <v>1311</v>
      </c>
      <c r="D975">
        <v>1.31942904407479</v>
      </c>
      <c r="E975">
        <v>0.92188887538710995</v>
      </c>
      <c r="F975">
        <v>0.397540168687679</v>
      </c>
      <c r="G975" s="3">
        <f t="shared" si="90"/>
        <v>-1.31942904407479</v>
      </c>
      <c r="H975" s="6">
        <f t="shared" si="91"/>
        <v>-2.4956732234627133</v>
      </c>
      <c r="I975">
        <v>9.2112283704627405E-3</v>
      </c>
      <c r="J975" s="3">
        <f t="shared" si="92"/>
        <v>-0.92188887538710995</v>
      </c>
      <c r="K975" s="6">
        <f t="shared" si="93"/>
        <v>-1.8945942031104503</v>
      </c>
      <c r="L975">
        <v>6.3721651146046804E-2</v>
      </c>
      <c r="M975" s="3">
        <f t="shared" si="94"/>
        <v>-0.397540168687679</v>
      </c>
      <c r="N975" s="6">
        <f t="shared" si="95"/>
        <v>-1.317260033502393</v>
      </c>
      <c r="O975">
        <v>0.48356776756242298</v>
      </c>
      <c r="P975" s="5">
        <v>974</v>
      </c>
      <c r="Q975">
        <v>0.86399999999999999</v>
      </c>
      <c r="R975" s="5">
        <v>380</v>
      </c>
      <c r="S975">
        <v>0.94699999999999995</v>
      </c>
      <c r="T975" s="5">
        <v>699</v>
      </c>
      <c r="U975">
        <v>0.90200000000000002</v>
      </c>
    </row>
    <row r="976" spans="1:21" x14ac:dyDescent="0.2">
      <c r="A976" t="s">
        <v>8570</v>
      </c>
      <c r="B976" t="s">
        <v>18</v>
      </c>
      <c r="C976">
        <v>324</v>
      </c>
      <c r="D976">
        <v>-0.74851728179611599</v>
      </c>
      <c r="E976">
        <v>-2.01837049553379</v>
      </c>
      <c r="F976">
        <v>1.2698532137376799</v>
      </c>
      <c r="G976" s="3">
        <f t="shared" si="90"/>
        <v>0.74851728179611599</v>
      </c>
      <c r="H976" s="6">
        <f t="shared" si="91"/>
        <v>1.6800652693723548</v>
      </c>
      <c r="I976">
        <v>8.6926812422912295E-2</v>
      </c>
      <c r="J976" s="3">
        <f t="shared" si="92"/>
        <v>2.01837049553379</v>
      </c>
      <c r="K976" s="6">
        <f t="shared" si="93"/>
        <v>4.0512594914052311</v>
      </c>
      <c r="L976" s="7">
        <v>3.8036392708146901E-7</v>
      </c>
      <c r="M976" s="3">
        <f t="shared" si="94"/>
        <v>-1.2698532137376799</v>
      </c>
      <c r="N976" s="6">
        <f t="shared" si="95"/>
        <v>-2.411370299273393</v>
      </c>
      <c r="O976">
        <v>2.3225874325234698E-3</v>
      </c>
      <c r="P976" s="5">
        <v>975</v>
      </c>
      <c r="Q976">
        <v>0.86399999999999999</v>
      </c>
      <c r="R976" s="5">
        <v>1285</v>
      </c>
      <c r="S976">
        <v>0.82099999999999995</v>
      </c>
      <c r="T976" s="5">
        <v>404</v>
      </c>
      <c r="U976">
        <v>0.94299999999999995</v>
      </c>
    </row>
    <row r="977" spans="1:22" x14ac:dyDescent="0.2">
      <c r="A977" t="s">
        <v>6733</v>
      </c>
      <c r="B977" t="s">
        <v>18</v>
      </c>
      <c r="C977">
        <v>930</v>
      </c>
      <c r="D977">
        <v>1.5058964172928699</v>
      </c>
      <c r="E977">
        <v>2.64072975325695</v>
      </c>
      <c r="F977">
        <v>-1.1348333359640801</v>
      </c>
      <c r="G977" s="3">
        <f t="shared" si="90"/>
        <v>-1.5058964172928699</v>
      </c>
      <c r="H977" s="6">
        <f t="shared" si="91"/>
        <v>-2.8400108024966255</v>
      </c>
      <c r="I977">
        <v>1.0220594980802401E-3</v>
      </c>
      <c r="J977" s="3">
        <f t="shared" si="92"/>
        <v>-2.64072975325695</v>
      </c>
      <c r="K977" s="6">
        <f t="shared" si="93"/>
        <v>-6.2364704110407709</v>
      </c>
      <c r="L977" s="7">
        <v>1.2335658676252299E-9</v>
      </c>
      <c r="M977" s="3">
        <f t="shared" si="94"/>
        <v>1.1348333359640801</v>
      </c>
      <c r="N977" s="6">
        <f t="shared" si="95"/>
        <v>2.1959319329202378</v>
      </c>
      <c r="O977">
        <v>1.5044152354660899E-2</v>
      </c>
      <c r="P977" s="5">
        <v>976</v>
      </c>
      <c r="Q977">
        <v>0.86399999999999999</v>
      </c>
      <c r="R977" s="5">
        <v>317</v>
      </c>
      <c r="S977">
        <v>0.95499999999999996</v>
      </c>
      <c r="T977" s="5">
        <v>1736</v>
      </c>
      <c r="U977">
        <v>0.75800000000000001</v>
      </c>
    </row>
    <row r="978" spans="1:22" x14ac:dyDescent="0.2">
      <c r="A978" t="s">
        <v>7620</v>
      </c>
      <c r="B978" t="s">
        <v>7621</v>
      </c>
      <c r="C978">
        <v>762</v>
      </c>
      <c r="D978">
        <v>-1.0711465794286299</v>
      </c>
      <c r="E978">
        <v>-0.798084097544979</v>
      </c>
      <c r="F978">
        <v>-0.27306248188364901</v>
      </c>
      <c r="G978" s="3">
        <f t="shared" si="90"/>
        <v>1.0711465794286299</v>
      </c>
      <c r="H978" s="6">
        <f t="shared" si="91"/>
        <v>2.10110255154486</v>
      </c>
      <c r="I978">
        <v>1.13784961445513E-4</v>
      </c>
      <c r="J978" s="3">
        <f t="shared" si="92"/>
        <v>0.798084097544979</v>
      </c>
      <c r="K978" s="6">
        <f t="shared" si="93"/>
        <v>1.7387904747588965</v>
      </c>
      <c r="L978">
        <v>3.26836348832176E-3</v>
      </c>
      <c r="M978" s="3">
        <f t="shared" si="94"/>
        <v>0.27306248188364901</v>
      </c>
      <c r="N978" s="6">
        <f t="shared" si="95"/>
        <v>1.2083701757316099</v>
      </c>
      <c r="O978">
        <v>0.37846019268619302</v>
      </c>
      <c r="P978" s="5">
        <v>977</v>
      </c>
      <c r="Q978">
        <v>0.86399999999999999</v>
      </c>
      <c r="R978" s="5">
        <v>1569</v>
      </c>
      <c r="S978">
        <v>0.78100000000000003</v>
      </c>
      <c r="T978" s="5">
        <v>1071</v>
      </c>
      <c r="U978">
        <v>0.85</v>
      </c>
    </row>
    <row r="979" spans="1:22" x14ac:dyDescent="0.2">
      <c r="A979" t="s">
        <v>7845</v>
      </c>
      <c r="B979" t="s">
        <v>6166</v>
      </c>
      <c r="C979">
        <v>1266</v>
      </c>
      <c r="D979">
        <v>-1.2443242994318899</v>
      </c>
      <c r="E979">
        <v>-1.2453355982286201</v>
      </c>
      <c r="F979">
        <v>1.0112987967335601E-3</v>
      </c>
      <c r="G979" s="3">
        <f t="shared" si="90"/>
        <v>1.2443242994318899</v>
      </c>
      <c r="H979" s="6">
        <f t="shared" si="91"/>
        <v>2.3690757018388355</v>
      </c>
      <c r="I979" s="7">
        <v>9.3789633688693993E-6</v>
      </c>
      <c r="J979" s="3">
        <f t="shared" si="92"/>
        <v>1.2453355982286201</v>
      </c>
      <c r="K979" s="6">
        <f t="shared" si="93"/>
        <v>2.3707369561252905</v>
      </c>
      <c r="L979" s="7">
        <v>4.5017058228888101E-6</v>
      </c>
      <c r="M979" s="3">
        <f t="shared" si="94"/>
        <v>-1.0112987967335601E-3</v>
      </c>
      <c r="N979" s="6">
        <f t="shared" si="95"/>
        <v>-1.0007012246527924</v>
      </c>
      <c r="O979">
        <v>1</v>
      </c>
      <c r="P979" s="5">
        <v>978</v>
      </c>
      <c r="Q979">
        <v>0.86299999999999999</v>
      </c>
      <c r="R979" s="5">
        <v>1731</v>
      </c>
      <c r="S979">
        <v>0.75900000000000001</v>
      </c>
      <c r="T979" s="5">
        <v>907</v>
      </c>
      <c r="U979">
        <v>0.873</v>
      </c>
    </row>
    <row r="980" spans="1:22" x14ac:dyDescent="0.2">
      <c r="A980" t="s">
        <v>5154</v>
      </c>
      <c r="B980" t="s">
        <v>18</v>
      </c>
      <c r="C980">
        <v>1308</v>
      </c>
      <c r="D980">
        <v>1.7805630580593399</v>
      </c>
      <c r="E980">
        <v>4.1059232330847797</v>
      </c>
      <c r="F980">
        <v>-2.3253601750254398</v>
      </c>
      <c r="G980" s="3">
        <f t="shared" si="90"/>
        <v>-1.7805630580593399</v>
      </c>
      <c r="H980" s="6">
        <f t="shared" si="91"/>
        <v>-3.4356023382464258</v>
      </c>
      <c r="I980" s="7">
        <v>8.29596393523629E-7</v>
      </c>
      <c r="J980" s="3">
        <f t="shared" si="92"/>
        <v>-4.1059232330847797</v>
      </c>
      <c r="K980" s="6">
        <f t="shared" si="93"/>
        <v>-17.218925739851866</v>
      </c>
      <c r="L980" s="7">
        <v>8.7546645697860097E-33</v>
      </c>
      <c r="M980" s="3">
        <f t="shared" si="94"/>
        <v>2.3253601750254398</v>
      </c>
      <c r="N980" s="6">
        <f t="shared" si="95"/>
        <v>5.0119088429310521</v>
      </c>
      <c r="O980" s="7">
        <v>4.9856996022956201E-11</v>
      </c>
      <c r="P980" s="5">
        <v>979</v>
      </c>
      <c r="Q980">
        <v>0.86299999999999999</v>
      </c>
      <c r="R980" s="5">
        <v>252</v>
      </c>
      <c r="S980">
        <v>0.96499999999999997</v>
      </c>
      <c r="T980" s="5">
        <v>2925</v>
      </c>
      <c r="U980">
        <v>0.59199999999999997</v>
      </c>
    </row>
    <row r="981" spans="1:22" x14ac:dyDescent="0.2">
      <c r="A981" t="s">
        <v>8191</v>
      </c>
      <c r="B981" t="s">
        <v>8192</v>
      </c>
      <c r="C981">
        <v>1728</v>
      </c>
      <c r="D981">
        <v>-1.0089713200268899</v>
      </c>
      <c r="E981">
        <v>-1.4982916589225701</v>
      </c>
      <c r="F981">
        <v>0.48932033889568399</v>
      </c>
      <c r="G981" s="3">
        <f t="shared" si="90"/>
        <v>1.0089713200268899</v>
      </c>
      <c r="H981" s="6">
        <f t="shared" si="91"/>
        <v>2.0124756397041419</v>
      </c>
      <c r="I981">
        <v>1.6256386947204699E-3</v>
      </c>
      <c r="J981" s="3">
        <f t="shared" si="92"/>
        <v>1.4982916589225701</v>
      </c>
      <c r="K981" s="6">
        <f t="shared" si="93"/>
        <v>2.8250798764229548</v>
      </c>
      <c r="L981" s="7">
        <v>8.4937491135400198E-7</v>
      </c>
      <c r="M981" s="3">
        <f t="shared" si="94"/>
        <v>-0.48932033889568399</v>
      </c>
      <c r="N981" s="6">
        <f t="shared" si="95"/>
        <v>-1.4037833903113897</v>
      </c>
      <c r="O981">
        <v>0.148897280151122</v>
      </c>
      <c r="P981" s="5">
        <v>980</v>
      </c>
      <c r="Q981">
        <v>0.86299999999999999</v>
      </c>
      <c r="R981" s="5">
        <v>1496</v>
      </c>
      <c r="S981">
        <v>0.79100000000000004</v>
      </c>
      <c r="T981" s="5">
        <v>670</v>
      </c>
      <c r="U981">
        <v>0.90600000000000003</v>
      </c>
    </row>
    <row r="982" spans="1:22" x14ac:dyDescent="0.2">
      <c r="A982" t="s">
        <v>8774</v>
      </c>
      <c r="B982" t="s">
        <v>8775</v>
      </c>
      <c r="C982">
        <v>927</v>
      </c>
      <c r="D982">
        <v>-1.0235856371119101</v>
      </c>
      <c r="E982">
        <v>-3.0531277060538802</v>
      </c>
      <c r="F982">
        <v>2.0295420689419701</v>
      </c>
      <c r="G982" s="3">
        <f t="shared" si="90"/>
        <v>1.0235856371119101</v>
      </c>
      <c r="H982" s="6">
        <f t="shared" si="91"/>
        <v>2.0329653656588782</v>
      </c>
      <c r="I982">
        <v>5.2326151931147004E-4</v>
      </c>
      <c r="J982" s="3">
        <f t="shared" si="92"/>
        <v>3.0531277060538802</v>
      </c>
      <c r="K982" s="6">
        <f t="shared" si="93"/>
        <v>8.3000941768009202</v>
      </c>
      <c r="L982" s="7">
        <v>2.5025195516264602E-28</v>
      </c>
      <c r="M982" s="3">
        <f t="shared" si="94"/>
        <v>-2.0295420689419701</v>
      </c>
      <c r="N982" s="6">
        <f t="shared" si="95"/>
        <v>-4.0827523759170807</v>
      </c>
      <c r="O982" s="7">
        <v>7.4311896662748704E-13</v>
      </c>
      <c r="P982" s="5">
        <v>981</v>
      </c>
      <c r="Q982">
        <v>0.86299999999999999</v>
      </c>
      <c r="R982" s="5">
        <v>1530</v>
      </c>
      <c r="S982">
        <v>0.78700000000000003</v>
      </c>
      <c r="T982" s="5">
        <v>272</v>
      </c>
      <c r="U982">
        <v>0.96199999999999997</v>
      </c>
    </row>
    <row r="983" spans="1:22" x14ac:dyDescent="0.2">
      <c r="A983" t="s">
        <v>5970</v>
      </c>
      <c r="B983" t="s">
        <v>18</v>
      </c>
      <c r="C983">
        <v>255</v>
      </c>
      <c r="D983">
        <v>-2.7242641295843399</v>
      </c>
      <c r="E983">
        <v>-1.06218697035386</v>
      </c>
      <c r="F983">
        <v>-1.6620771592304699</v>
      </c>
      <c r="G983" s="3">
        <f t="shared" si="90"/>
        <v>2.7242641295843399</v>
      </c>
      <c r="H983" s="6">
        <f t="shared" si="91"/>
        <v>6.6082310481554121</v>
      </c>
      <c r="I983" s="7">
        <v>2.37830376498879E-15</v>
      </c>
      <c r="J983" s="3">
        <f t="shared" si="92"/>
        <v>1.06218697035386</v>
      </c>
      <c r="K983" s="6">
        <f t="shared" si="93"/>
        <v>2.0880944501182355</v>
      </c>
      <c r="L983">
        <v>2.3446087438987102E-3</v>
      </c>
      <c r="M983" s="3">
        <f t="shared" si="94"/>
        <v>1.6620771592304699</v>
      </c>
      <c r="N983" s="6">
        <f t="shared" si="95"/>
        <v>3.1647184579132359</v>
      </c>
      <c r="O983" s="7">
        <v>1.58309002736596E-6</v>
      </c>
      <c r="P983" s="5">
        <v>982</v>
      </c>
      <c r="Q983">
        <v>0.86299999999999999</v>
      </c>
      <c r="R983" s="5">
        <v>3524</v>
      </c>
      <c r="S983">
        <v>0.50900000000000001</v>
      </c>
      <c r="T983" s="5">
        <v>2302</v>
      </c>
      <c r="U983">
        <v>0.67900000000000005</v>
      </c>
    </row>
    <row r="984" spans="1:22" x14ac:dyDescent="0.2">
      <c r="A984" t="s">
        <v>6509</v>
      </c>
      <c r="B984" t="s">
        <v>6510</v>
      </c>
      <c r="C984">
        <v>918</v>
      </c>
      <c r="D984">
        <v>-1.08159105178673</v>
      </c>
      <c r="E984">
        <v>0.35421594637752701</v>
      </c>
      <c r="F984">
        <v>-1.4358069981642601</v>
      </c>
      <c r="G984" s="3">
        <f t="shared" si="90"/>
        <v>1.08159105178673</v>
      </c>
      <c r="H984" s="6">
        <f t="shared" si="91"/>
        <v>2.1163687960644104</v>
      </c>
      <c r="I984">
        <v>1.1038150045328799E-3</v>
      </c>
      <c r="J984" s="3">
        <f t="shared" si="92"/>
        <v>-0.35421594637752701</v>
      </c>
      <c r="K984" s="6">
        <f t="shared" si="93"/>
        <v>-1.2782906867864021</v>
      </c>
      <c r="L984">
        <v>0.301017723991023</v>
      </c>
      <c r="M984" s="3">
        <f t="shared" si="94"/>
        <v>1.4358069981642601</v>
      </c>
      <c r="N984" s="6">
        <f t="shared" si="95"/>
        <v>2.7053345218144922</v>
      </c>
      <c r="O984" s="7">
        <v>9.1995185988542705E-6</v>
      </c>
      <c r="P984" s="5">
        <v>983</v>
      </c>
      <c r="Q984">
        <v>0.86299999999999999</v>
      </c>
      <c r="R984" s="5">
        <v>1536</v>
      </c>
      <c r="S984">
        <v>0.78600000000000003</v>
      </c>
      <c r="T984" s="5">
        <v>1904</v>
      </c>
      <c r="U984">
        <v>0.73399999999999999</v>
      </c>
    </row>
    <row r="985" spans="1:22" x14ac:dyDescent="0.2">
      <c r="A985" t="s">
        <v>6519</v>
      </c>
      <c r="B985" t="s">
        <v>18</v>
      </c>
      <c r="C985">
        <v>1749</v>
      </c>
      <c r="D985">
        <v>0.39562672858791798</v>
      </c>
      <c r="E985">
        <v>1.6054683326844801</v>
      </c>
      <c r="F985">
        <v>-1.2098416040965601</v>
      </c>
      <c r="G985" s="3">
        <f t="shared" si="90"/>
        <v>-0.39562672858791798</v>
      </c>
      <c r="H985" s="6">
        <f t="shared" si="91"/>
        <v>-1.3155141153600245</v>
      </c>
      <c r="I985">
        <v>0.60396874478879803</v>
      </c>
      <c r="J985" s="3">
        <f t="shared" si="92"/>
        <v>-1.6054683326844801</v>
      </c>
      <c r="K985" s="6">
        <f t="shared" si="93"/>
        <v>-3.0429451576119111</v>
      </c>
      <c r="L985">
        <v>1.1487662658866599E-2</v>
      </c>
      <c r="M985" s="3">
        <f t="shared" si="94"/>
        <v>1.2098416040965601</v>
      </c>
      <c r="N985" s="6">
        <f t="shared" si="95"/>
        <v>2.3131223922892885</v>
      </c>
      <c r="O985">
        <v>7.3427437513822594E-2</v>
      </c>
      <c r="P985" s="5">
        <v>984</v>
      </c>
      <c r="Q985">
        <v>0.86299999999999999</v>
      </c>
      <c r="R985" s="5">
        <v>684</v>
      </c>
      <c r="S985">
        <v>0.90400000000000003</v>
      </c>
      <c r="T985" s="5">
        <v>1903</v>
      </c>
      <c r="U985">
        <v>0.73499999999999999</v>
      </c>
    </row>
    <row r="986" spans="1:22" x14ac:dyDescent="0.2">
      <c r="A986" t="s">
        <v>7325</v>
      </c>
      <c r="B986" t="s">
        <v>7326</v>
      </c>
      <c r="C986">
        <v>2223</v>
      </c>
      <c r="D986">
        <v>-0.65014613085031703</v>
      </c>
      <c r="E986">
        <v>-7.4083600597505198E-2</v>
      </c>
      <c r="F986">
        <v>-0.57606253025281196</v>
      </c>
      <c r="G986" s="3">
        <f t="shared" si="90"/>
        <v>0.65014613085031703</v>
      </c>
      <c r="H986" s="6">
        <f t="shared" si="91"/>
        <v>1.5693271451831861</v>
      </c>
      <c r="I986">
        <v>1.9848710148219598E-2</v>
      </c>
      <c r="J986" s="3">
        <f t="shared" si="92"/>
        <v>7.4083600597505198E-2</v>
      </c>
      <c r="K986" s="6">
        <f t="shared" si="93"/>
        <v>1.0526921538400582</v>
      </c>
      <c r="L986">
        <v>0.80748433767649497</v>
      </c>
      <c r="M986" s="3">
        <f t="shared" si="94"/>
        <v>0.57606253025281196</v>
      </c>
      <c r="N986" s="6">
        <f t="shared" si="95"/>
        <v>1.4907749995651849</v>
      </c>
      <c r="O986">
        <v>4.0516888977316298E-2</v>
      </c>
      <c r="P986" s="5">
        <v>985</v>
      </c>
      <c r="Q986">
        <v>0.86199999999999999</v>
      </c>
      <c r="R986" s="5">
        <v>1259</v>
      </c>
      <c r="S986">
        <v>0.82399999999999995</v>
      </c>
      <c r="T986" s="5">
        <v>1280</v>
      </c>
      <c r="U986">
        <v>0.82099999999999995</v>
      </c>
    </row>
    <row r="987" spans="1:22" x14ac:dyDescent="0.2">
      <c r="A987" t="s">
        <v>7969</v>
      </c>
      <c r="B987" t="s">
        <v>7916</v>
      </c>
      <c r="C987">
        <v>396</v>
      </c>
      <c r="D987">
        <v>-1.052841486198</v>
      </c>
      <c r="E987">
        <v>-1.25712392709145</v>
      </c>
      <c r="F987">
        <v>0.20428244089345099</v>
      </c>
      <c r="G987" s="3">
        <f t="shared" si="90"/>
        <v>1.052841486198</v>
      </c>
      <c r="H987" s="6">
        <f t="shared" si="91"/>
        <v>2.0746119159538567</v>
      </c>
      <c r="I987">
        <v>4.9467114722087299E-2</v>
      </c>
      <c r="J987" s="3">
        <f t="shared" si="92"/>
        <v>1.25712392709145</v>
      </c>
      <c r="K987" s="6">
        <f t="shared" si="93"/>
        <v>2.3901877173369108</v>
      </c>
      <c r="L987">
        <v>1.32893154139762E-2</v>
      </c>
      <c r="M987" s="3">
        <f t="shared" si="94"/>
        <v>-0.20428244089345099</v>
      </c>
      <c r="N987" s="6">
        <f t="shared" si="95"/>
        <v>-1.1521131730499878</v>
      </c>
      <c r="O987">
        <v>0.74245663241441795</v>
      </c>
      <c r="P987" s="5">
        <v>986</v>
      </c>
      <c r="Q987">
        <v>0.86199999999999999</v>
      </c>
      <c r="R987" s="5">
        <v>1628</v>
      </c>
      <c r="S987">
        <v>0.77300000000000002</v>
      </c>
      <c r="T987" s="5">
        <v>825</v>
      </c>
      <c r="U987">
        <v>0.88500000000000001</v>
      </c>
    </row>
    <row r="988" spans="1:22" x14ac:dyDescent="0.2">
      <c r="A988" t="s">
        <v>6910</v>
      </c>
      <c r="B988" t="s">
        <v>18</v>
      </c>
      <c r="C988">
        <v>249</v>
      </c>
      <c r="D988">
        <v>-1.6104756428884199</v>
      </c>
      <c r="E988">
        <v>-0.65853783772348295</v>
      </c>
      <c r="F988">
        <v>-0.95193780516493298</v>
      </c>
      <c r="G988" s="3">
        <f t="shared" si="90"/>
        <v>1.6104756428884199</v>
      </c>
      <c r="H988" s="6">
        <f t="shared" si="91"/>
        <v>3.053524970243453</v>
      </c>
      <c r="I988" s="7">
        <v>1.90465705642001E-8</v>
      </c>
      <c r="J988" s="3">
        <f t="shared" si="92"/>
        <v>0.65853783772348295</v>
      </c>
      <c r="K988" s="6">
        <f t="shared" si="93"/>
        <v>1.5784820312383145</v>
      </c>
      <c r="L988">
        <v>2.2932000118107001E-2</v>
      </c>
      <c r="M988" s="3">
        <f t="shared" si="94"/>
        <v>0.95193780516493298</v>
      </c>
      <c r="N988" s="6">
        <f t="shared" si="95"/>
        <v>1.9344692621226507</v>
      </c>
      <c r="O988">
        <v>1.0619072086831801E-3</v>
      </c>
      <c r="P988" s="5">
        <v>987</v>
      </c>
      <c r="Q988">
        <v>0.86199999999999999</v>
      </c>
      <c r="R988" s="5">
        <v>2154</v>
      </c>
      <c r="S988">
        <v>0.7</v>
      </c>
      <c r="T988" s="5">
        <v>1599</v>
      </c>
      <c r="U988">
        <v>0.77700000000000002</v>
      </c>
    </row>
    <row r="989" spans="1:22" x14ac:dyDescent="0.2">
      <c r="A989" t="s">
        <v>6918</v>
      </c>
      <c r="B989" t="s">
        <v>2284</v>
      </c>
      <c r="C989">
        <v>1053</v>
      </c>
      <c r="D989">
        <v>-0.96779771607157505</v>
      </c>
      <c r="E989">
        <v>5.4452271626743202E-2</v>
      </c>
      <c r="F989">
        <v>-1.02224998769832</v>
      </c>
      <c r="G989" s="3">
        <f t="shared" si="90"/>
        <v>0.96779771607157505</v>
      </c>
      <c r="H989" s="6">
        <f t="shared" si="91"/>
        <v>1.9558526926047313</v>
      </c>
      <c r="I989">
        <v>2.8355243460608899E-3</v>
      </c>
      <c r="J989" s="3">
        <f t="shared" si="92"/>
        <v>-5.4452271626743202E-2</v>
      </c>
      <c r="K989" s="6">
        <f t="shared" si="93"/>
        <v>-1.0384647686741966</v>
      </c>
      <c r="L989">
        <v>0.88106701306273805</v>
      </c>
      <c r="M989" s="3">
        <f t="shared" si="94"/>
        <v>1.02224998769832</v>
      </c>
      <c r="N989" s="6">
        <f t="shared" si="95"/>
        <v>2.0310841139865787</v>
      </c>
      <c r="O989">
        <v>1.45638499458785E-3</v>
      </c>
      <c r="P989" s="5">
        <v>988</v>
      </c>
      <c r="Q989">
        <v>0.86199999999999999</v>
      </c>
      <c r="R989" s="5">
        <v>1450</v>
      </c>
      <c r="S989">
        <v>0.79800000000000004</v>
      </c>
      <c r="T989" s="5">
        <v>1594</v>
      </c>
      <c r="U989">
        <v>0.77800000000000002</v>
      </c>
    </row>
    <row r="990" spans="1:22" x14ac:dyDescent="0.2">
      <c r="A990" t="s">
        <v>8453</v>
      </c>
      <c r="B990" t="s">
        <v>9311</v>
      </c>
      <c r="C990">
        <v>669</v>
      </c>
      <c r="D990">
        <v>-0.46942335604391999</v>
      </c>
      <c r="E990">
        <v>-1.51383635841598</v>
      </c>
      <c r="F990">
        <v>1.0444130023720599</v>
      </c>
      <c r="G990" s="3">
        <f t="shared" si="90"/>
        <v>0.46942335604391999</v>
      </c>
      <c r="H990" s="6">
        <f t="shared" si="91"/>
        <v>1.3845559516857062</v>
      </c>
      <c r="I990">
        <v>0.430702328991245</v>
      </c>
      <c r="J990" s="3">
        <f t="shared" si="92"/>
        <v>1.51383635841598</v>
      </c>
      <c r="K990" s="6">
        <f t="shared" si="93"/>
        <v>2.8556840273205117</v>
      </c>
      <c r="L990">
        <v>3.1400641887860399E-3</v>
      </c>
      <c r="M990" s="3">
        <f t="shared" si="94"/>
        <v>-1.0444130023720599</v>
      </c>
      <c r="N990" s="6">
        <f t="shared" si="95"/>
        <v>-2.0625269956361798</v>
      </c>
      <c r="O990">
        <v>5.6084597878218803E-2</v>
      </c>
      <c r="P990" s="5">
        <v>989</v>
      </c>
      <c r="Q990">
        <v>0.86199999999999999</v>
      </c>
      <c r="R990" s="5">
        <v>1142</v>
      </c>
      <c r="S990">
        <v>0.84099999999999997</v>
      </c>
      <c r="T990" s="5">
        <v>487</v>
      </c>
      <c r="U990">
        <v>0.93200000000000005</v>
      </c>
      <c r="V990" t="s">
        <v>9307</v>
      </c>
    </row>
    <row r="991" spans="1:22" x14ac:dyDescent="0.2">
      <c r="A991" t="s">
        <v>5521</v>
      </c>
      <c r="B991" t="s">
        <v>5522</v>
      </c>
      <c r="C991">
        <v>1392</v>
      </c>
      <c r="D991">
        <v>-0.964997760835413</v>
      </c>
      <c r="E991">
        <v>1.0264939968225699</v>
      </c>
      <c r="F991">
        <v>-1.99149175765798</v>
      </c>
      <c r="G991" s="3">
        <f t="shared" si="90"/>
        <v>0.964997760835413</v>
      </c>
      <c r="H991" s="6">
        <f t="shared" si="91"/>
        <v>1.9520604918143596</v>
      </c>
      <c r="I991">
        <v>9.3097403901519996E-3</v>
      </c>
      <c r="J991" s="3">
        <f t="shared" si="92"/>
        <v>-1.0264939968225699</v>
      </c>
      <c r="K991" s="6">
        <f t="shared" si="93"/>
        <v>-2.0370677976104816</v>
      </c>
      <c r="L991">
        <v>3.9242546101467502E-3</v>
      </c>
      <c r="M991" s="3">
        <f t="shared" si="94"/>
        <v>1.99149175765798</v>
      </c>
      <c r="N991" s="6">
        <f t="shared" si="95"/>
        <v>3.9764795668627029</v>
      </c>
      <c r="O991" s="7">
        <v>1.71452064939318E-8</v>
      </c>
      <c r="P991" s="5">
        <v>990</v>
      </c>
      <c r="Q991">
        <v>0.86199999999999999</v>
      </c>
      <c r="R991" s="5">
        <v>1475</v>
      </c>
      <c r="S991">
        <v>0.79400000000000004</v>
      </c>
      <c r="T991" s="5">
        <v>2641</v>
      </c>
      <c r="U991">
        <v>0.63200000000000001</v>
      </c>
    </row>
    <row r="992" spans="1:22" x14ac:dyDescent="0.2">
      <c r="A992" t="s">
        <v>6640</v>
      </c>
      <c r="B992" t="s">
        <v>18</v>
      </c>
      <c r="C992">
        <v>972</v>
      </c>
      <c r="D992">
        <v>-1.03454278994381</v>
      </c>
      <c r="E992">
        <v>0.137782380883336</v>
      </c>
      <c r="F992">
        <v>-1.17232517082715</v>
      </c>
      <c r="G992" s="3">
        <f t="shared" si="90"/>
        <v>1.03454278994381</v>
      </c>
      <c r="H992" s="6">
        <f t="shared" si="91"/>
        <v>2.0484643564375147</v>
      </c>
      <c r="I992">
        <v>1.54984488746175E-3</v>
      </c>
      <c r="J992" s="3">
        <f t="shared" si="92"/>
        <v>-0.137782380883336</v>
      </c>
      <c r="K992" s="6">
        <f t="shared" si="93"/>
        <v>-1.1002126384890578</v>
      </c>
      <c r="L992">
        <v>0.70022271689014404</v>
      </c>
      <c r="M992" s="3">
        <f t="shared" si="94"/>
        <v>1.17232517082715</v>
      </c>
      <c r="N992" s="6">
        <f t="shared" si="95"/>
        <v>2.2537463744469139</v>
      </c>
      <c r="O992">
        <v>2.7339120198521197E-4</v>
      </c>
      <c r="P992" s="5">
        <v>991</v>
      </c>
      <c r="Q992">
        <v>0.86199999999999999</v>
      </c>
      <c r="R992" s="5">
        <v>1593</v>
      </c>
      <c r="S992">
        <v>0.77800000000000002</v>
      </c>
      <c r="T992" s="5">
        <v>1803</v>
      </c>
      <c r="U992">
        <v>0.749</v>
      </c>
    </row>
    <row r="993" spans="1:21" x14ac:dyDescent="0.2">
      <c r="A993" t="s">
        <v>7980</v>
      </c>
      <c r="B993" t="s">
        <v>18</v>
      </c>
      <c r="C993">
        <v>606</v>
      </c>
      <c r="D993">
        <v>-0.79899646152503101</v>
      </c>
      <c r="E993">
        <v>-1.0325997408422001</v>
      </c>
      <c r="F993">
        <v>0.23360327931716501</v>
      </c>
      <c r="G993" s="3">
        <f t="shared" si="90"/>
        <v>0.79899646152503101</v>
      </c>
      <c r="H993" s="6">
        <f t="shared" si="91"/>
        <v>1.7398904380107192</v>
      </c>
      <c r="I993">
        <v>4.1531329318664802E-3</v>
      </c>
      <c r="J993" s="3">
        <f t="shared" si="92"/>
        <v>1.0325997408422001</v>
      </c>
      <c r="K993" s="6">
        <f t="shared" si="93"/>
        <v>2.0457073027510972</v>
      </c>
      <c r="L993" s="7">
        <v>9.8428452224636604E-5</v>
      </c>
      <c r="M993" s="3">
        <f t="shared" si="94"/>
        <v>-0.23360327931716501</v>
      </c>
      <c r="N993" s="6">
        <f t="shared" si="95"/>
        <v>-1.1757678863331325</v>
      </c>
      <c r="O993">
        <v>0.45219216585570698</v>
      </c>
      <c r="P993" s="5">
        <v>992</v>
      </c>
      <c r="Q993">
        <v>0.86099999999999999</v>
      </c>
      <c r="R993" s="5">
        <v>1391</v>
      </c>
      <c r="S993">
        <v>0.80600000000000005</v>
      </c>
      <c r="T993" s="5">
        <v>818</v>
      </c>
      <c r="U993">
        <v>0.88600000000000001</v>
      </c>
    </row>
    <row r="994" spans="1:21" x14ac:dyDescent="0.2">
      <c r="A994" t="s">
        <v>7178</v>
      </c>
      <c r="B994" t="s">
        <v>7179</v>
      </c>
      <c r="C994">
        <v>1623</v>
      </c>
      <c r="D994">
        <v>-1.0613541678131999</v>
      </c>
      <c r="E994">
        <v>-0.32118830527191899</v>
      </c>
      <c r="F994">
        <v>-0.74016586254128502</v>
      </c>
      <c r="G994" s="3">
        <f t="shared" si="90"/>
        <v>1.0613541678131999</v>
      </c>
      <c r="H994" s="6">
        <f t="shared" si="91"/>
        <v>2.086889435547552</v>
      </c>
      <c r="I994">
        <v>9.7086678764441506E-3</v>
      </c>
      <c r="J994" s="3">
        <f t="shared" si="92"/>
        <v>0.32118830527191899</v>
      </c>
      <c r="K994" s="6">
        <f t="shared" si="93"/>
        <v>1.2493591854557813</v>
      </c>
      <c r="L994">
        <v>0.45217949685227998</v>
      </c>
      <c r="M994" s="3">
        <f t="shared" si="94"/>
        <v>0.74016586254128502</v>
      </c>
      <c r="N994" s="6">
        <f t="shared" si="95"/>
        <v>1.6703678652558474</v>
      </c>
      <c r="O994">
        <v>7.9173787638143103E-2</v>
      </c>
      <c r="P994" s="5">
        <v>993</v>
      </c>
      <c r="Q994">
        <v>0.86099999999999999</v>
      </c>
      <c r="R994" s="5">
        <v>1577</v>
      </c>
      <c r="S994">
        <v>0.78</v>
      </c>
      <c r="T994" s="5">
        <v>1388</v>
      </c>
      <c r="U994">
        <v>0.80600000000000005</v>
      </c>
    </row>
    <row r="995" spans="1:21" x14ac:dyDescent="0.2">
      <c r="A995" t="s">
        <v>8464</v>
      </c>
      <c r="B995" t="s">
        <v>8465</v>
      </c>
      <c r="C995">
        <v>432</v>
      </c>
      <c r="D995">
        <v>-0.12063359870754201</v>
      </c>
      <c r="E995">
        <v>-1.16998950688096</v>
      </c>
      <c r="F995">
        <v>1.0493559081734201</v>
      </c>
      <c r="G995" s="3">
        <f t="shared" si="90"/>
        <v>0.12063359870754201</v>
      </c>
      <c r="H995" s="6">
        <f t="shared" si="91"/>
        <v>1.087212236472392</v>
      </c>
      <c r="I995">
        <v>0.68770367858951098</v>
      </c>
      <c r="J995" s="3">
        <f t="shared" si="92"/>
        <v>1.16998950688096</v>
      </c>
      <c r="K995" s="6">
        <f t="shared" si="93"/>
        <v>2.250100603715659</v>
      </c>
      <c r="L995" s="7">
        <v>9.3209381926134795E-7</v>
      </c>
      <c r="M995" s="3">
        <f t="shared" si="94"/>
        <v>-1.0493559081734201</v>
      </c>
      <c r="N995" s="6">
        <f t="shared" si="95"/>
        <v>-2.0696056650506618</v>
      </c>
      <c r="O995" s="7">
        <v>1.8425401442347901E-5</v>
      </c>
      <c r="P995" s="5">
        <v>994</v>
      </c>
      <c r="Q995">
        <v>0.86099999999999999</v>
      </c>
      <c r="R995" s="5">
        <v>929</v>
      </c>
      <c r="S995">
        <v>0.87</v>
      </c>
      <c r="T995" s="5">
        <v>481</v>
      </c>
      <c r="U995">
        <v>0.93300000000000005</v>
      </c>
    </row>
    <row r="996" spans="1:21" x14ac:dyDescent="0.2">
      <c r="A996" t="s">
        <v>3575</v>
      </c>
      <c r="B996" t="s">
        <v>18</v>
      </c>
      <c r="C996">
        <v>3234</v>
      </c>
      <c r="D996">
        <v>-5.1028468912681403E-2</v>
      </c>
      <c r="E996">
        <v>3.1553706333677298</v>
      </c>
      <c r="F996">
        <v>-3.2063991022804101</v>
      </c>
      <c r="G996" s="3">
        <f t="shared" si="90"/>
        <v>5.1028468912681403E-2</v>
      </c>
      <c r="H996" s="6">
        <f t="shared" si="91"/>
        <v>1.03600320696143</v>
      </c>
      <c r="I996">
        <v>0.90350140169164295</v>
      </c>
      <c r="J996" s="3">
        <f t="shared" si="92"/>
        <v>-3.1553706333677298</v>
      </c>
      <c r="K996" s="6">
        <f t="shared" si="93"/>
        <v>-8.909661574848057</v>
      </c>
      <c r="L996" s="7">
        <v>5.1747824399719897E-25</v>
      </c>
      <c r="M996" s="3">
        <f t="shared" si="94"/>
        <v>3.2063991022804101</v>
      </c>
      <c r="N996" s="6">
        <f t="shared" si="95"/>
        <v>9.2304379644836043</v>
      </c>
      <c r="O996" s="7">
        <v>4.3323942852357501E-25</v>
      </c>
      <c r="P996" s="5">
        <v>995</v>
      </c>
      <c r="Q996">
        <v>0.86099999999999999</v>
      </c>
      <c r="R996" s="5">
        <v>826</v>
      </c>
      <c r="S996">
        <v>0.88500000000000001</v>
      </c>
      <c r="T996" s="5">
        <v>4186</v>
      </c>
      <c r="U996">
        <v>0.41699999999999998</v>
      </c>
    </row>
    <row r="997" spans="1:21" x14ac:dyDescent="0.2">
      <c r="A997" t="s">
        <v>7347</v>
      </c>
      <c r="B997" t="s">
        <v>18</v>
      </c>
      <c r="C997">
        <v>1248</v>
      </c>
      <c r="D997">
        <v>-0.26086572184762502</v>
      </c>
      <c r="E997">
        <v>0.35112385715419803</v>
      </c>
      <c r="F997">
        <v>-0.61198957900182305</v>
      </c>
      <c r="G997" s="3">
        <f t="shared" si="90"/>
        <v>0.26086572184762502</v>
      </c>
      <c r="H997" s="6">
        <f t="shared" si="91"/>
        <v>1.1981974944894098</v>
      </c>
      <c r="I997">
        <v>0.32081646316753898</v>
      </c>
      <c r="J997" s="3">
        <f t="shared" si="92"/>
        <v>-0.35112385715419803</v>
      </c>
      <c r="K997" s="6">
        <f t="shared" si="93"/>
        <v>-1.2755538948580054</v>
      </c>
      <c r="L997">
        <v>0.143299513195281</v>
      </c>
      <c r="M997" s="3">
        <f t="shared" si="94"/>
        <v>0.61198957900182305</v>
      </c>
      <c r="N997" s="6">
        <f t="shared" si="95"/>
        <v>1.52836548090507</v>
      </c>
      <c r="O997">
        <v>1.1105245835545801E-2</v>
      </c>
      <c r="P997" s="5">
        <v>996</v>
      </c>
      <c r="Q997">
        <v>0.86099999999999999</v>
      </c>
      <c r="R997" s="5">
        <v>978</v>
      </c>
      <c r="S997">
        <v>0.86299999999999999</v>
      </c>
      <c r="T997" s="5">
        <v>1269</v>
      </c>
      <c r="U997">
        <v>0.82299999999999995</v>
      </c>
    </row>
    <row r="998" spans="1:21" x14ac:dyDescent="0.2">
      <c r="A998" t="s">
        <v>8438</v>
      </c>
      <c r="B998" t="s">
        <v>8439</v>
      </c>
      <c r="C998">
        <v>1479</v>
      </c>
      <c r="D998">
        <v>-1.15832986486722</v>
      </c>
      <c r="E998">
        <v>-2.09550998163503</v>
      </c>
      <c r="F998">
        <v>0.93718011676780599</v>
      </c>
      <c r="G998" s="3">
        <f t="shared" si="90"/>
        <v>1.15832986486722</v>
      </c>
      <c r="H998" s="6">
        <f t="shared" si="91"/>
        <v>2.2319889192010796</v>
      </c>
      <c r="I998">
        <v>1.03486085609624E-2</v>
      </c>
      <c r="J998" s="3">
        <f t="shared" si="92"/>
        <v>2.09550998163503</v>
      </c>
      <c r="K998" s="6">
        <f t="shared" si="93"/>
        <v>4.2737721108762292</v>
      </c>
      <c r="L998" s="7">
        <v>7.7445513555131103E-7</v>
      </c>
      <c r="M998" s="3">
        <f t="shared" si="94"/>
        <v>-0.93718011676780599</v>
      </c>
      <c r="N998" s="6">
        <f t="shared" si="95"/>
        <v>-1.9147819570744</v>
      </c>
      <c r="O998">
        <v>4.0718902253640402E-2</v>
      </c>
      <c r="P998" s="5">
        <v>997</v>
      </c>
      <c r="Q998">
        <v>0.86099999999999999</v>
      </c>
      <c r="R998" s="5">
        <v>1627</v>
      </c>
      <c r="S998">
        <v>0.77300000000000002</v>
      </c>
      <c r="T998" s="5">
        <v>493</v>
      </c>
      <c r="U998">
        <v>0.93100000000000005</v>
      </c>
    </row>
    <row r="999" spans="1:21" x14ac:dyDescent="0.2">
      <c r="A999" t="s">
        <v>6781</v>
      </c>
      <c r="B999" t="s">
        <v>6782</v>
      </c>
      <c r="C999">
        <v>657</v>
      </c>
      <c r="D999">
        <v>-2.5889632143204699</v>
      </c>
      <c r="E999">
        <v>-1.49743036360157</v>
      </c>
      <c r="F999">
        <v>-1.0915328507188999</v>
      </c>
      <c r="G999" s="3">
        <f t="shared" si="90"/>
        <v>2.5889632143204699</v>
      </c>
      <c r="H999" s="6">
        <f t="shared" si="91"/>
        <v>6.0166615914231567</v>
      </c>
      <c r="I999" s="7">
        <v>3.72059986767906E-16</v>
      </c>
      <c r="J999" s="3">
        <f t="shared" si="92"/>
        <v>1.49743036360157</v>
      </c>
      <c r="K999" s="6">
        <f t="shared" si="93"/>
        <v>2.823393794589562</v>
      </c>
      <c r="L999" s="7">
        <v>2.2426840424088502E-6</v>
      </c>
      <c r="M999" s="3">
        <f t="shared" si="94"/>
        <v>1.0915328507188999</v>
      </c>
      <c r="N999" s="6">
        <f t="shared" si="95"/>
        <v>2.1310033346934523</v>
      </c>
      <c r="O999">
        <v>8.8027564269193301E-4</v>
      </c>
      <c r="P999" s="5">
        <v>998</v>
      </c>
      <c r="Q999">
        <v>0.86099999999999999</v>
      </c>
      <c r="R999" s="5">
        <v>3329</v>
      </c>
      <c r="S999">
        <v>0.53600000000000003</v>
      </c>
      <c r="T999" s="5">
        <v>1693</v>
      </c>
      <c r="U999">
        <v>0.76400000000000001</v>
      </c>
    </row>
    <row r="1000" spans="1:21" x14ac:dyDescent="0.2">
      <c r="A1000" t="s">
        <v>8048</v>
      </c>
      <c r="B1000" t="s">
        <v>8049</v>
      </c>
      <c r="C1000">
        <v>318</v>
      </c>
      <c r="D1000">
        <v>-0.60665876357576898</v>
      </c>
      <c r="E1000">
        <v>-0.87961059642290695</v>
      </c>
      <c r="F1000">
        <v>0.27295183284713698</v>
      </c>
      <c r="G1000" s="3">
        <f t="shared" si="90"/>
        <v>0.60665876357576898</v>
      </c>
      <c r="H1000" s="6">
        <f t="shared" si="91"/>
        <v>1.5227285305946574</v>
      </c>
      <c r="I1000">
        <v>0.15140208617210599</v>
      </c>
      <c r="J1000" s="3">
        <f t="shared" si="92"/>
        <v>0.87961059642290695</v>
      </c>
      <c r="K1000" s="6">
        <f t="shared" si="93"/>
        <v>1.8398786252391353</v>
      </c>
      <c r="L1000">
        <v>2.4480134704472099E-2</v>
      </c>
      <c r="M1000" s="3">
        <f t="shared" si="94"/>
        <v>-0.27295183284713698</v>
      </c>
      <c r="N1000" s="6">
        <f t="shared" si="95"/>
        <v>-1.2082775020447165</v>
      </c>
      <c r="O1000">
        <v>0.55016487570257899</v>
      </c>
      <c r="P1000" s="5">
        <v>999</v>
      </c>
      <c r="Q1000">
        <v>0.86099999999999999</v>
      </c>
      <c r="R1000" s="5">
        <v>1199</v>
      </c>
      <c r="S1000">
        <v>0.83299999999999996</v>
      </c>
      <c r="T1000" s="5">
        <v>768</v>
      </c>
      <c r="U1000">
        <v>0.89300000000000002</v>
      </c>
    </row>
    <row r="1001" spans="1:21" x14ac:dyDescent="0.2">
      <c r="A1001" t="s">
        <v>8294</v>
      </c>
      <c r="B1001" t="s">
        <v>8295</v>
      </c>
      <c r="C1001">
        <v>2253</v>
      </c>
      <c r="D1001">
        <v>-0.98728192728652298</v>
      </c>
      <c r="E1001">
        <v>-1.78179354554276</v>
      </c>
      <c r="F1001">
        <v>0.79451161825623695</v>
      </c>
      <c r="G1001" s="3">
        <f t="shared" si="90"/>
        <v>0.98728192728652298</v>
      </c>
      <c r="H1001" s="6">
        <f t="shared" si="91"/>
        <v>1.9824464926299259</v>
      </c>
      <c r="I1001">
        <v>8.3736123347434698E-3</v>
      </c>
      <c r="J1001" s="3">
        <f t="shared" si="92"/>
        <v>1.78179354554276</v>
      </c>
      <c r="K1001" s="6">
        <f t="shared" si="93"/>
        <v>3.4385338441361841</v>
      </c>
      <c r="L1001" s="7">
        <v>4.0563102873641202E-7</v>
      </c>
      <c r="M1001" s="3">
        <f t="shared" si="94"/>
        <v>-0.79451161825623695</v>
      </c>
      <c r="N1001" s="6">
        <f t="shared" si="95"/>
        <v>-1.7344901145728293</v>
      </c>
      <c r="O1001">
        <v>3.6176381567781399E-2</v>
      </c>
      <c r="P1001" s="5">
        <v>1000</v>
      </c>
      <c r="Q1001">
        <v>0.86</v>
      </c>
      <c r="R1001" s="5">
        <v>1576</v>
      </c>
      <c r="S1001">
        <v>0.78</v>
      </c>
      <c r="T1001" s="5">
        <v>591</v>
      </c>
      <c r="U1001">
        <v>0.91700000000000004</v>
      </c>
    </row>
    <row r="1002" spans="1:21" x14ac:dyDescent="0.2">
      <c r="A1002" t="s">
        <v>8211</v>
      </c>
      <c r="B1002" t="s">
        <v>18</v>
      </c>
      <c r="C1002">
        <v>759</v>
      </c>
      <c r="D1002">
        <v>-2.24611457299225</v>
      </c>
      <c r="E1002">
        <v>-2.8679109458072101</v>
      </c>
      <c r="F1002">
        <v>0.62179637281496303</v>
      </c>
      <c r="G1002" s="3">
        <f t="shared" si="90"/>
        <v>2.24611457299225</v>
      </c>
      <c r="H1002" s="6">
        <f t="shared" si="91"/>
        <v>4.7440347346930336</v>
      </c>
      <c r="I1002" s="7">
        <v>2.5643532093762699E-10</v>
      </c>
      <c r="J1002" s="3">
        <f t="shared" si="92"/>
        <v>2.8679109458072101</v>
      </c>
      <c r="K1002" s="6">
        <f t="shared" si="93"/>
        <v>7.3000732779789592</v>
      </c>
      <c r="L1002" s="7">
        <v>9.09474059823526E-17</v>
      </c>
      <c r="M1002" s="3">
        <f t="shared" si="94"/>
        <v>-0.62179637281496303</v>
      </c>
      <c r="N1002" s="6">
        <f t="shared" si="95"/>
        <v>-1.5387900144561928</v>
      </c>
      <c r="O1002">
        <v>0.105359460289389</v>
      </c>
      <c r="P1002" s="5">
        <v>1001</v>
      </c>
      <c r="Q1002">
        <v>0.86</v>
      </c>
      <c r="R1002" s="5">
        <v>2959</v>
      </c>
      <c r="S1002">
        <v>0.58799999999999997</v>
      </c>
      <c r="T1002" s="5">
        <v>660</v>
      </c>
      <c r="U1002">
        <v>0.90800000000000003</v>
      </c>
    </row>
    <row r="1003" spans="1:21" x14ac:dyDescent="0.2">
      <c r="A1003" t="s">
        <v>8218</v>
      </c>
      <c r="B1003" t="s">
        <v>18</v>
      </c>
      <c r="C1003">
        <v>732</v>
      </c>
      <c r="D1003">
        <v>-2.0979915396564102</v>
      </c>
      <c r="E1003">
        <v>-2.5946260972039998</v>
      </c>
      <c r="F1003">
        <v>0.49663455754759001</v>
      </c>
      <c r="G1003" s="3">
        <f t="shared" si="90"/>
        <v>2.0979915396564102</v>
      </c>
      <c r="H1003" s="6">
        <f t="shared" si="91"/>
        <v>4.2811296879611467</v>
      </c>
      <c r="I1003">
        <v>1.7362058240954901E-4</v>
      </c>
      <c r="J1003" s="3">
        <f t="shared" si="92"/>
        <v>2.5946260972039998</v>
      </c>
      <c r="K1003" s="6">
        <f t="shared" si="93"/>
        <v>6.0403246704281539</v>
      </c>
      <c r="L1003" s="7">
        <v>1.2752802112284901E-6</v>
      </c>
      <c r="M1003" s="3">
        <f t="shared" si="94"/>
        <v>-0.49663455754759001</v>
      </c>
      <c r="N1003" s="6">
        <f t="shared" si="95"/>
        <v>-1.4109184048813088</v>
      </c>
      <c r="O1003">
        <v>0.42952706501675603</v>
      </c>
      <c r="P1003" s="5">
        <v>1002</v>
      </c>
      <c r="Q1003">
        <v>0.86</v>
      </c>
      <c r="R1003" s="5">
        <v>2749</v>
      </c>
      <c r="S1003">
        <v>0.61699999999999999</v>
      </c>
      <c r="T1003" s="5">
        <v>649</v>
      </c>
      <c r="U1003">
        <v>0.90900000000000003</v>
      </c>
    </row>
    <row r="1004" spans="1:21" x14ac:dyDescent="0.2">
      <c r="A1004" t="s">
        <v>7362</v>
      </c>
      <c r="B1004" t="s">
        <v>7363</v>
      </c>
      <c r="C1004">
        <v>1011</v>
      </c>
      <c r="D1004">
        <v>-0.93309732897721198</v>
      </c>
      <c r="E1004">
        <v>-0.375520774026604</v>
      </c>
      <c r="F1004">
        <v>-0.55757655495060698</v>
      </c>
      <c r="G1004" s="3">
        <f t="shared" si="90"/>
        <v>0.93309732897721198</v>
      </c>
      <c r="H1004" s="6">
        <f t="shared" si="91"/>
        <v>1.9093708364037474</v>
      </c>
      <c r="I1004">
        <v>7.9835100889771807E-3</v>
      </c>
      <c r="J1004" s="3">
        <f t="shared" si="92"/>
        <v>0.375520774026604</v>
      </c>
      <c r="K1004" s="6">
        <f t="shared" si="93"/>
        <v>1.2973077632784062</v>
      </c>
      <c r="L1004">
        <v>0.29405862099653701</v>
      </c>
      <c r="M1004" s="3">
        <f t="shared" si="94"/>
        <v>0.55757655495060698</v>
      </c>
      <c r="N1004" s="6">
        <f t="shared" si="95"/>
        <v>1.4717948126500107</v>
      </c>
      <c r="O1004">
        <v>0.12827445661589501</v>
      </c>
      <c r="P1004" s="5">
        <v>1003</v>
      </c>
      <c r="Q1004">
        <v>0.86</v>
      </c>
      <c r="R1004" s="5">
        <v>1474</v>
      </c>
      <c r="S1004">
        <v>0.79400000000000004</v>
      </c>
      <c r="T1004" s="5">
        <v>1255</v>
      </c>
      <c r="U1004">
        <v>0.82499999999999996</v>
      </c>
    </row>
    <row r="1005" spans="1:21" x14ac:dyDescent="0.2">
      <c r="A1005" t="s">
        <v>7899</v>
      </c>
      <c r="B1005" t="s">
        <v>18</v>
      </c>
      <c r="C1005">
        <v>1692</v>
      </c>
      <c r="D1005">
        <v>3.9639446318159501E-2</v>
      </c>
      <c r="E1005">
        <v>-6.5722735638005902E-2</v>
      </c>
      <c r="F1005">
        <v>0.10536218195616499</v>
      </c>
      <c r="G1005" s="3">
        <f t="shared" si="90"/>
        <v>-3.9639446318159501E-2</v>
      </c>
      <c r="H1005" s="6">
        <f t="shared" si="91"/>
        <v>-1.027856915875857</v>
      </c>
      <c r="I1005">
        <v>0.90468125777879904</v>
      </c>
      <c r="J1005" s="3">
        <f t="shared" si="92"/>
        <v>6.5722735638005902E-2</v>
      </c>
      <c r="K1005" s="6">
        <f t="shared" si="93"/>
        <v>1.0466091200600152</v>
      </c>
      <c r="L1005">
        <v>0.81766055837268703</v>
      </c>
      <c r="M1005" s="3">
        <f t="shared" si="94"/>
        <v>-0.10536218195616499</v>
      </c>
      <c r="N1005" s="6">
        <f t="shared" si="95"/>
        <v>-1.0757644222724316</v>
      </c>
      <c r="O1005">
        <v>0.73094591853306601</v>
      </c>
      <c r="P1005" s="5">
        <v>1004</v>
      </c>
      <c r="Q1005">
        <v>0.86</v>
      </c>
      <c r="R1005" s="5">
        <v>824</v>
      </c>
      <c r="S1005">
        <v>0.88500000000000001</v>
      </c>
      <c r="T1005" s="5">
        <v>866</v>
      </c>
      <c r="U1005">
        <v>0.879</v>
      </c>
    </row>
    <row r="1006" spans="1:21" x14ac:dyDescent="0.2">
      <c r="A1006" t="s">
        <v>7137</v>
      </c>
      <c r="B1006" t="s">
        <v>18</v>
      </c>
      <c r="C1006">
        <v>2598</v>
      </c>
      <c r="D1006">
        <v>0.14348060203559301</v>
      </c>
      <c r="E1006">
        <v>0.86792114252808195</v>
      </c>
      <c r="F1006">
        <v>-0.72444054049248896</v>
      </c>
      <c r="G1006" s="3">
        <f t="shared" si="90"/>
        <v>-0.14348060203559301</v>
      </c>
      <c r="H1006" s="6">
        <f t="shared" si="91"/>
        <v>-1.104566747932572</v>
      </c>
      <c r="I1006">
        <v>0.70086175707855103</v>
      </c>
      <c r="J1006" s="3">
        <f t="shared" si="92"/>
        <v>-0.86792114252808195</v>
      </c>
      <c r="K1006" s="6">
        <f t="shared" si="93"/>
        <v>-1.8250312184564925</v>
      </c>
      <c r="L1006">
        <v>4.1718649953908999E-3</v>
      </c>
      <c r="M1006" s="3">
        <f t="shared" si="94"/>
        <v>0.72444054049248896</v>
      </c>
      <c r="N1006" s="6">
        <f t="shared" si="95"/>
        <v>1.6522597859046733</v>
      </c>
      <c r="O1006">
        <v>2.2853203454145401E-2</v>
      </c>
      <c r="P1006" s="5">
        <v>1005</v>
      </c>
      <c r="Q1006">
        <v>0.86</v>
      </c>
      <c r="R1006" s="5">
        <v>787</v>
      </c>
      <c r="S1006">
        <v>0.89</v>
      </c>
      <c r="T1006" s="5">
        <v>1427</v>
      </c>
      <c r="U1006">
        <v>0.80100000000000005</v>
      </c>
    </row>
    <row r="1007" spans="1:21" x14ac:dyDescent="0.2">
      <c r="A1007" t="s">
        <v>3062</v>
      </c>
      <c r="B1007" t="s">
        <v>18</v>
      </c>
      <c r="C1007">
        <v>1065</v>
      </c>
      <c r="D1007">
        <v>-1.7407593898756799</v>
      </c>
      <c r="E1007">
        <v>1.5808854419516201</v>
      </c>
      <c r="F1007">
        <v>-3.3216448318273102</v>
      </c>
      <c r="G1007" s="3">
        <f t="shared" si="90"/>
        <v>1.7407593898756799</v>
      </c>
      <c r="H1007" s="6">
        <f t="shared" si="91"/>
        <v>3.3421103979502158</v>
      </c>
      <c r="I1007">
        <v>7.81183574177558E-4</v>
      </c>
      <c r="J1007" s="3">
        <f t="shared" si="92"/>
        <v>-1.5808854419516201</v>
      </c>
      <c r="K1007" s="6">
        <f t="shared" si="93"/>
        <v>-2.9915339627792799</v>
      </c>
      <c r="L1007">
        <v>1.6947518827364499E-3</v>
      </c>
      <c r="M1007" s="3">
        <f t="shared" si="94"/>
        <v>3.3216448318273102</v>
      </c>
      <c r="N1007" s="6">
        <f t="shared" si="95"/>
        <v>9.9980367628259152</v>
      </c>
      <c r="O1007" s="7">
        <v>2.7138032559389E-11</v>
      </c>
      <c r="P1007" s="5">
        <v>1006</v>
      </c>
      <c r="Q1007">
        <v>0.86</v>
      </c>
      <c r="R1007" s="5">
        <v>2325</v>
      </c>
      <c r="S1007">
        <v>0.67600000000000005</v>
      </c>
      <c r="T1007" s="5">
        <v>4591</v>
      </c>
      <c r="U1007">
        <v>0.36</v>
      </c>
    </row>
    <row r="1008" spans="1:21" x14ac:dyDescent="0.2">
      <c r="A1008" t="s">
        <v>7082</v>
      </c>
      <c r="B1008" t="s">
        <v>18</v>
      </c>
      <c r="C1008">
        <v>2487</v>
      </c>
      <c r="D1008">
        <v>6.8107293830500298E-3</v>
      </c>
      <c r="E1008">
        <v>0.86636213042469501</v>
      </c>
      <c r="F1008">
        <v>-0.85955140104164496</v>
      </c>
      <c r="G1008" s="3">
        <f t="shared" si="90"/>
        <v>-6.8107293830500298E-3</v>
      </c>
      <c r="H1008" s="6">
        <f t="shared" si="91"/>
        <v>-1.0047319985802365</v>
      </c>
      <c r="I1008">
        <v>0.99084172782412105</v>
      </c>
      <c r="J1008" s="3">
        <f t="shared" si="92"/>
        <v>-0.86636213042469501</v>
      </c>
      <c r="K1008" s="6">
        <f t="shared" si="93"/>
        <v>-1.8230601095873169</v>
      </c>
      <c r="L1008">
        <v>1.0262758063462E-2</v>
      </c>
      <c r="M1008" s="3">
        <f t="shared" si="94"/>
        <v>0.85955140104164496</v>
      </c>
      <c r="N1008" s="6">
        <f t="shared" si="95"/>
        <v>1.8144740210956161</v>
      </c>
      <c r="O1008">
        <v>1.44006878418845E-2</v>
      </c>
      <c r="P1008" s="5">
        <v>1007</v>
      </c>
      <c r="Q1008">
        <v>0.85899999999999999</v>
      </c>
      <c r="R1008" s="5">
        <v>821</v>
      </c>
      <c r="S1008">
        <v>0.88500000000000001</v>
      </c>
      <c r="T1008" s="5">
        <v>1471</v>
      </c>
      <c r="U1008">
        <v>0.79500000000000004</v>
      </c>
    </row>
    <row r="1009" spans="1:21" x14ac:dyDescent="0.2">
      <c r="A1009" t="s">
        <v>8757</v>
      </c>
      <c r="B1009" t="s">
        <v>8758</v>
      </c>
      <c r="C1009">
        <v>2241</v>
      </c>
      <c r="D1009">
        <v>-0.83057667113592304</v>
      </c>
      <c r="E1009">
        <v>-2.8493234687241502</v>
      </c>
      <c r="F1009">
        <v>2.0187467975882298</v>
      </c>
      <c r="G1009" s="3">
        <f t="shared" si="90"/>
        <v>0.83057667113592304</v>
      </c>
      <c r="H1009" s="6">
        <f t="shared" si="91"/>
        <v>1.7783960771542631</v>
      </c>
      <c r="I1009">
        <v>6.6122109189308595E-2</v>
      </c>
      <c r="J1009" s="3">
        <f t="shared" si="92"/>
        <v>2.8493234687241502</v>
      </c>
      <c r="K1009" s="6">
        <f t="shared" si="93"/>
        <v>7.2066234650381578</v>
      </c>
      <c r="L1009" s="7">
        <v>3.6906858560858601E-12</v>
      </c>
      <c r="M1009" s="3">
        <f t="shared" si="94"/>
        <v>-2.0187467975882298</v>
      </c>
      <c r="N1009" s="6">
        <f t="shared" si="95"/>
        <v>-4.0523163302125571</v>
      </c>
      <c r="O1009" s="7">
        <v>1.7584782806513501E-6</v>
      </c>
      <c r="P1009" s="5">
        <v>1008</v>
      </c>
      <c r="Q1009">
        <v>0.85899999999999999</v>
      </c>
      <c r="R1009" s="5">
        <v>1457</v>
      </c>
      <c r="S1009">
        <v>0.79700000000000004</v>
      </c>
      <c r="T1009" s="5">
        <v>282</v>
      </c>
      <c r="U1009">
        <v>0.96</v>
      </c>
    </row>
    <row r="1010" spans="1:21" x14ac:dyDescent="0.2">
      <c r="A1010" t="s">
        <v>7546</v>
      </c>
      <c r="B1010" t="s">
        <v>2726</v>
      </c>
      <c r="C1010">
        <v>1344</v>
      </c>
      <c r="D1010">
        <v>-1.8726783110569301</v>
      </c>
      <c r="E1010">
        <v>-1.56687441742497</v>
      </c>
      <c r="F1010">
        <v>-0.30580389363196703</v>
      </c>
      <c r="G1010" s="3">
        <f t="shared" si="90"/>
        <v>1.8726783110569301</v>
      </c>
      <c r="H1010" s="6">
        <f t="shared" si="91"/>
        <v>3.6621180836524494</v>
      </c>
      <c r="I1010" s="7">
        <v>4.7284891196500101E-8</v>
      </c>
      <c r="J1010" s="3">
        <f t="shared" si="92"/>
        <v>1.56687441742497</v>
      </c>
      <c r="K1010" s="6">
        <f t="shared" si="93"/>
        <v>2.9626216968695926</v>
      </c>
      <c r="L1010" s="7">
        <v>2.9220559134468899E-6</v>
      </c>
      <c r="M1010" s="3">
        <f t="shared" si="94"/>
        <v>0.30580389363196703</v>
      </c>
      <c r="N1010" s="6">
        <f t="shared" si="95"/>
        <v>1.2361072247334128</v>
      </c>
      <c r="O1010">
        <v>0.43721863424574198</v>
      </c>
      <c r="P1010" s="5">
        <v>1009</v>
      </c>
      <c r="Q1010">
        <v>0.85899999999999999</v>
      </c>
      <c r="R1010" s="5">
        <v>2509</v>
      </c>
      <c r="S1010">
        <v>0.65</v>
      </c>
      <c r="T1010" s="5">
        <v>1128</v>
      </c>
      <c r="U1010">
        <v>0.84299999999999997</v>
      </c>
    </row>
    <row r="1011" spans="1:21" x14ac:dyDescent="0.2">
      <c r="A1011" t="s">
        <v>7804</v>
      </c>
      <c r="B1011" t="s">
        <v>7805</v>
      </c>
      <c r="C1011">
        <v>1023</v>
      </c>
      <c r="D1011">
        <v>-2.79510895705703</v>
      </c>
      <c r="E1011">
        <v>-2.7926948816634898</v>
      </c>
      <c r="F1011">
        <v>-2.4140753935420999E-3</v>
      </c>
      <c r="G1011" s="3">
        <f t="shared" si="90"/>
        <v>2.79510895705703</v>
      </c>
      <c r="H1011" s="6">
        <f t="shared" si="91"/>
        <v>6.9408336719257981</v>
      </c>
      <c r="I1011" s="7">
        <v>2.1578982609821399E-8</v>
      </c>
      <c r="J1011" s="3">
        <f t="shared" si="92"/>
        <v>2.7926948816634898</v>
      </c>
      <c r="K1011" s="6">
        <f t="shared" si="93"/>
        <v>6.9292292202665005</v>
      </c>
      <c r="L1011" s="7">
        <v>8.9695952624746606E-9</v>
      </c>
      <c r="M1011" s="3">
        <f t="shared" si="94"/>
        <v>2.4140753935420999E-3</v>
      </c>
      <c r="N1011" s="6">
        <f t="shared" si="95"/>
        <v>1.0016747103163173</v>
      </c>
      <c r="O1011">
        <v>1</v>
      </c>
      <c r="P1011" s="5">
        <v>1010</v>
      </c>
      <c r="Q1011">
        <v>0.85899999999999999</v>
      </c>
      <c r="R1011" s="5">
        <v>3766</v>
      </c>
      <c r="S1011">
        <v>0.47499999999999998</v>
      </c>
      <c r="T1011" s="5">
        <v>939</v>
      </c>
      <c r="U1011">
        <v>0.86899999999999999</v>
      </c>
    </row>
    <row r="1012" spans="1:21" x14ac:dyDescent="0.2">
      <c r="A1012" t="s">
        <v>6946</v>
      </c>
      <c r="B1012" t="s">
        <v>18</v>
      </c>
      <c r="C1012">
        <v>1140</v>
      </c>
      <c r="D1012">
        <v>-1.30151091209829</v>
      </c>
      <c r="E1012">
        <v>-0.27288323674488002</v>
      </c>
      <c r="F1012">
        <v>-1.02862767535341</v>
      </c>
      <c r="G1012" s="3">
        <f t="shared" si="90"/>
        <v>1.30151091209829</v>
      </c>
      <c r="H1012" s="6">
        <f t="shared" si="91"/>
        <v>2.4648688943130734</v>
      </c>
      <c r="I1012">
        <v>1.54541646785328E-3</v>
      </c>
      <c r="J1012" s="3">
        <f t="shared" si="92"/>
        <v>0.27288323674488002</v>
      </c>
      <c r="K1012" s="6">
        <f t="shared" si="93"/>
        <v>1.2082200532046379</v>
      </c>
      <c r="L1012">
        <v>0.53212168650091696</v>
      </c>
      <c r="M1012" s="3">
        <f t="shared" si="94"/>
        <v>1.02862767535341</v>
      </c>
      <c r="N1012" s="6">
        <f t="shared" si="95"/>
        <v>2.0400827546069502</v>
      </c>
      <c r="O1012">
        <v>1.3548690544479601E-2</v>
      </c>
      <c r="P1012" s="5">
        <v>1011</v>
      </c>
      <c r="Q1012">
        <v>0.85899999999999999</v>
      </c>
      <c r="R1012" s="5">
        <v>1777</v>
      </c>
      <c r="S1012">
        <v>0.752</v>
      </c>
      <c r="T1012" s="5">
        <v>1573</v>
      </c>
      <c r="U1012">
        <v>0.78100000000000003</v>
      </c>
    </row>
    <row r="1013" spans="1:21" x14ac:dyDescent="0.2">
      <c r="A1013" t="s">
        <v>7716</v>
      </c>
      <c r="B1013" t="s">
        <v>6028</v>
      </c>
      <c r="C1013">
        <v>231</v>
      </c>
      <c r="D1013">
        <v>-1.64466186246611</v>
      </c>
      <c r="E1013">
        <v>-1.5087193334509601</v>
      </c>
      <c r="F1013">
        <v>-0.135942529015149</v>
      </c>
      <c r="G1013" s="3">
        <f t="shared" si="90"/>
        <v>1.64466186246611</v>
      </c>
      <c r="H1013" s="6">
        <f t="shared" si="91"/>
        <v>3.1267456428643219</v>
      </c>
      <c r="I1013" s="7">
        <v>7.3674824246526598E-11</v>
      </c>
      <c r="J1013" s="3">
        <f t="shared" si="92"/>
        <v>1.5087193334509601</v>
      </c>
      <c r="K1013" s="6">
        <f t="shared" si="93"/>
        <v>2.8455732816081163</v>
      </c>
      <c r="L1013" s="7">
        <v>1.0269396912325899E-9</v>
      </c>
      <c r="M1013" s="3">
        <f t="shared" si="94"/>
        <v>0.135942529015149</v>
      </c>
      <c r="N1013" s="6">
        <f t="shared" si="95"/>
        <v>1.0988104446557443</v>
      </c>
      <c r="O1013">
        <v>0.65468909003505704</v>
      </c>
      <c r="P1013" s="5">
        <v>1012</v>
      </c>
      <c r="Q1013">
        <v>0.85899999999999999</v>
      </c>
      <c r="R1013" s="5">
        <v>2185</v>
      </c>
      <c r="S1013">
        <v>0.69499999999999995</v>
      </c>
      <c r="T1013" s="5">
        <v>1003</v>
      </c>
      <c r="U1013">
        <v>0.86</v>
      </c>
    </row>
    <row r="1014" spans="1:21" x14ac:dyDescent="0.2">
      <c r="A1014" t="s">
        <v>5663</v>
      </c>
      <c r="B1014" t="s">
        <v>18</v>
      </c>
      <c r="C1014">
        <v>843</v>
      </c>
      <c r="D1014">
        <v>-1.59447157703498</v>
      </c>
      <c r="E1014">
        <v>0.33250877426359499</v>
      </c>
      <c r="F1014">
        <v>-1.9269803512985699</v>
      </c>
      <c r="G1014" s="3">
        <f t="shared" si="90"/>
        <v>1.59447157703498</v>
      </c>
      <c r="H1014" s="6">
        <f t="shared" si="91"/>
        <v>3.019838877386571</v>
      </c>
      <c r="I1014" s="7">
        <v>4.9199401315812496E-7</v>
      </c>
      <c r="J1014" s="3">
        <f t="shared" si="92"/>
        <v>-0.33250877426359499</v>
      </c>
      <c r="K1014" s="6">
        <f t="shared" si="93"/>
        <v>-1.2592011593601429</v>
      </c>
      <c r="L1014">
        <v>0.32177954766044597</v>
      </c>
      <c r="M1014" s="3">
        <f t="shared" si="94"/>
        <v>1.9269803512985699</v>
      </c>
      <c r="N1014" s="6">
        <f t="shared" si="95"/>
        <v>3.8025846154859897</v>
      </c>
      <c r="O1014" s="7">
        <v>5.9317723373993602E-10</v>
      </c>
      <c r="P1014" s="5">
        <v>1013</v>
      </c>
      <c r="Q1014">
        <v>0.85899999999999999</v>
      </c>
      <c r="R1014" s="5">
        <v>2089</v>
      </c>
      <c r="S1014">
        <v>0.70899999999999996</v>
      </c>
      <c r="T1014" s="5">
        <v>2535</v>
      </c>
      <c r="U1014">
        <v>0.64700000000000002</v>
      </c>
    </row>
    <row r="1015" spans="1:21" x14ac:dyDescent="0.2">
      <c r="A1015" t="s">
        <v>7707</v>
      </c>
      <c r="B1015" t="s">
        <v>7708</v>
      </c>
      <c r="C1015">
        <v>2466</v>
      </c>
      <c r="D1015">
        <v>-0.55585544229126405</v>
      </c>
      <c r="E1015">
        <v>-0.36049296047968798</v>
      </c>
      <c r="F1015">
        <v>-0.195362481811577</v>
      </c>
      <c r="G1015" s="3">
        <f t="shared" si="90"/>
        <v>0.55585544229126405</v>
      </c>
      <c r="H1015" s="6">
        <f t="shared" si="91"/>
        <v>1.4700400313387567</v>
      </c>
      <c r="I1015">
        <v>0.244322813299995</v>
      </c>
      <c r="J1015" s="3">
        <f t="shared" si="92"/>
        <v>0.36049296047968798</v>
      </c>
      <c r="K1015" s="6">
        <f t="shared" si="93"/>
        <v>1.2838645116370624</v>
      </c>
      <c r="L1015">
        <v>0.436093035627449</v>
      </c>
      <c r="M1015" s="3">
        <f t="shared" si="94"/>
        <v>0.195362481811577</v>
      </c>
      <c r="N1015" s="6">
        <f t="shared" si="95"/>
        <v>1.1450118123946755</v>
      </c>
      <c r="O1015">
        <v>0.71039729975389798</v>
      </c>
      <c r="P1015" s="5">
        <v>1014</v>
      </c>
      <c r="Q1015">
        <v>0.85799999999999998</v>
      </c>
      <c r="R1015" s="5">
        <v>1158</v>
      </c>
      <c r="S1015">
        <v>0.83799999999999997</v>
      </c>
      <c r="T1015" s="5">
        <v>1011</v>
      </c>
      <c r="U1015">
        <v>0.85899999999999999</v>
      </c>
    </row>
    <row r="1016" spans="1:21" x14ac:dyDescent="0.2">
      <c r="A1016" t="s">
        <v>5904</v>
      </c>
      <c r="B1016" t="s">
        <v>18</v>
      </c>
      <c r="C1016">
        <v>768</v>
      </c>
      <c r="D1016">
        <v>-0.71625693105045796</v>
      </c>
      <c r="E1016">
        <v>1.0622015403899501</v>
      </c>
      <c r="F1016">
        <v>-1.7784584714404099</v>
      </c>
      <c r="G1016" s="3">
        <f t="shared" si="90"/>
        <v>0.71625693105045796</v>
      </c>
      <c r="H1016" s="6">
        <f t="shared" si="91"/>
        <v>1.6429139636972985</v>
      </c>
      <c r="I1016">
        <v>6.6402876968289004E-2</v>
      </c>
      <c r="J1016" s="3">
        <f t="shared" si="92"/>
        <v>-1.0622015403899501</v>
      </c>
      <c r="K1016" s="6">
        <f t="shared" si="93"/>
        <v>-2.0881155382652534</v>
      </c>
      <c r="L1016">
        <v>3.5725905459345602E-3</v>
      </c>
      <c r="M1016" s="3">
        <f t="shared" si="94"/>
        <v>1.7784584714404099</v>
      </c>
      <c r="N1016" s="6">
        <f t="shared" si="95"/>
        <v>3.4305941756292904</v>
      </c>
      <c r="O1016" s="7">
        <v>1.0903492247955501E-6</v>
      </c>
      <c r="P1016" s="5">
        <v>1015</v>
      </c>
      <c r="Q1016">
        <v>0.85799999999999998</v>
      </c>
      <c r="R1016" s="5">
        <v>1270</v>
      </c>
      <c r="S1016">
        <v>0.82299999999999995</v>
      </c>
      <c r="T1016" s="5">
        <v>2354</v>
      </c>
      <c r="U1016">
        <v>0.67200000000000004</v>
      </c>
    </row>
    <row r="1017" spans="1:21" x14ac:dyDescent="0.2">
      <c r="A1017" t="s">
        <v>7031</v>
      </c>
      <c r="B1017" t="s">
        <v>4637</v>
      </c>
      <c r="C1017">
        <v>486</v>
      </c>
      <c r="D1017">
        <v>0.180987784323415</v>
      </c>
      <c r="E1017">
        <v>1.0638208062776899</v>
      </c>
      <c r="F1017">
        <v>-0.88283302195427604</v>
      </c>
      <c r="G1017" s="3">
        <f t="shared" si="90"/>
        <v>-0.180987784323415</v>
      </c>
      <c r="H1017" s="6">
        <f t="shared" si="91"/>
        <v>-1.1336598137433673</v>
      </c>
      <c r="I1017">
        <v>0.56745019754500003</v>
      </c>
      <c r="J1017" s="3">
        <f t="shared" si="92"/>
        <v>-1.0638208062776899</v>
      </c>
      <c r="K1017" s="6">
        <f t="shared" si="93"/>
        <v>-2.090460533149717</v>
      </c>
      <c r="L1017" s="7">
        <v>4.37719980529424E-5</v>
      </c>
      <c r="M1017" s="3">
        <f t="shared" si="94"/>
        <v>0.88283302195427604</v>
      </c>
      <c r="N1017" s="6">
        <f t="shared" si="95"/>
        <v>1.8439927990805076</v>
      </c>
      <c r="O1017">
        <v>1.09376633300423E-3</v>
      </c>
      <c r="P1017" s="5">
        <v>1016</v>
      </c>
      <c r="Q1017">
        <v>0.85799999999999998</v>
      </c>
      <c r="R1017" s="5">
        <v>755</v>
      </c>
      <c r="S1017">
        <v>0.89500000000000002</v>
      </c>
      <c r="T1017" s="5">
        <v>1503</v>
      </c>
      <c r="U1017">
        <v>0.79</v>
      </c>
    </row>
    <row r="1018" spans="1:21" x14ac:dyDescent="0.2">
      <c r="A1018" t="s">
        <v>7099</v>
      </c>
      <c r="B1018" t="s">
        <v>18</v>
      </c>
      <c r="C1018">
        <v>624</v>
      </c>
      <c r="D1018">
        <v>-1.7994095811601301</v>
      </c>
      <c r="E1018">
        <v>-1.0551425159679</v>
      </c>
      <c r="F1018">
        <v>-0.74426706519222796</v>
      </c>
      <c r="G1018" s="3">
        <f t="shared" si="90"/>
        <v>1.7994095811601301</v>
      </c>
      <c r="H1018" s="6">
        <f t="shared" si="91"/>
        <v>3.4807774633874842</v>
      </c>
      <c r="I1018" s="7">
        <v>9.0102172965787901E-6</v>
      </c>
      <c r="J1018" s="3">
        <f t="shared" si="92"/>
        <v>1.0551425159679</v>
      </c>
      <c r="K1018" s="6">
        <f t="shared" si="93"/>
        <v>2.0779234631733114</v>
      </c>
      <c r="L1018">
        <v>8.4846836002193792E-3</v>
      </c>
      <c r="M1018" s="3">
        <f t="shared" si="94"/>
        <v>0.74426706519222796</v>
      </c>
      <c r="N1018" s="6">
        <f t="shared" si="95"/>
        <v>1.6751230375308395</v>
      </c>
      <c r="O1018">
        <v>8.2038802158699603E-2</v>
      </c>
      <c r="P1018" s="5">
        <v>1017</v>
      </c>
      <c r="Q1018">
        <v>0.85799999999999998</v>
      </c>
      <c r="R1018" s="5">
        <v>2497</v>
      </c>
      <c r="S1018">
        <v>0.65200000000000002</v>
      </c>
      <c r="T1018" s="5">
        <v>1458</v>
      </c>
      <c r="U1018">
        <v>0.79700000000000004</v>
      </c>
    </row>
    <row r="1019" spans="1:21" x14ac:dyDescent="0.2">
      <c r="A1019" t="s">
        <v>6214</v>
      </c>
      <c r="B1019" t="s">
        <v>6215</v>
      </c>
      <c r="C1019">
        <v>1842</v>
      </c>
      <c r="D1019">
        <v>-1.0858760513171399</v>
      </c>
      <c r="E1019">
        <v>0.402329707949866</v>
      </c>
      <c r="F1019">
        <v>-1.4882057592670099</v>
      </c>
      <c r="G1019" s="3">
        <f t="shared" si="90"/>
        <v>1.0858760513171399</v>
      </c>
      <c r="H1019" s="6">
        <f t="shared" si="91"/>
        <v>2.122664042063275</v>
      </c>
      <c r="I1019">
        <v>6.6522975965233599E-3</v>
      </c>
      <c r="J1019" s="3">
        <f t="shared" si="92"/>
        <v>-0.402329707949866</v>
      </c>
      <c r="K1019" s="6">
        <f t="shared" si="93"/>
        <v>-1.3216404137402202</v>
      </c>
      <c r="L1019">
        <v>0.32655807247014301</v>
      </c>
      <c r="M1019" s="3">
        <f t="shared" si="94"/>
        <v>1.4882057592670099</v>
      </c>
      <c r="N1019" s="6">
        <f t="shared" si="95"/>
        <v>2.8053985827840027</v>
      </c>
      <c r="O1019">
        <v>1.32826342866131E-4</v>
      </c>
      <c r="P1019" s="5">
        <v>1018</v>
      </c>
      <c r="Q1019">
        <v>0.85799999999999998</v>
      </c>
      <c r="R1019" s="5">
        <v>1620</v>
      </c>
      <c r="S1019">
        <v>0.77400000000000002</v>
      </c>
      <c r="T1019" s="5">
        <v>2114</v>
      </c>
      <c r="U1019">
        <v>0.70499999999999996</v>
      </c>
    </row>
    <row r="1020" spans="1:21" x14ac:dyDescent="0.2">
      <c r="A1020" t="s">
        <v>7461</v>
      </c>
      <c r="B1020" t="s">
        <v>18</v>
      </c>
      <c r="C1020">
        <v>1848</v>
      </c>
      <c r="D1020">
        <v>1.4951889618768399</v>
      </c>
      <c r="E1020">
        <v>1.8183849083183199</v>
      </c>
      <c r="F1020">
        <v>-0.32319594644147698</v>
      </c>
      <c r="G1020" s="3">
        <f t="shared" si="90"/>
        <v>-1.4951889618768399</v>
      </c>
      <c r="H1020" s="6">
        <f t="shared" si="91"/>
        <v>-2.8190107155955761</v>
      </c>
      <c r="I1020">
        <v>1.72099790397249E-4</v>
      </c>
      <c r="J1020" s="3">
        <f t="shared" si="92"/>
        <v>-1.8183849083183199</v>
      </c>
      <c r="K1020" s="6">
        <f t="shared" si="93"/>
        <v>-3.5268614661098678</v>
      </c>
      <c r="L1020" s="7">
        <v>1.90985171210455E-6</v>
      </c>
      <c r="M1020" s="3">
        <f t="shared" si="94"/>
        <v>0.32319594644147698</v>
      </c>
      <c r="N1020" s="6">
        <f t="shared" si="95"/>
        <v>1.2510989924934486</v>
      </c>
      <c r="O1020">
        <v>0.476731579178922</v>
      </c>
      <c r="P1020" s="5">
        <v>1019</v>
      </c>
      <c r="Q1020">
        <v>0.85799999999999998</v>
      </c>
      <c r="R1020" s="5">
        <v>353</v>
      </c>
      <c r="S1020">
        <v>0.95</v>
      </c>
      <c r="T1020" s="5">
        <v>1189</v>
      </c>
      <c r="U1020">
        <v>0.83399999999999996</v>
      </c>
    </row>
    <row r="1021" spans="1:21" x14ac:dyDescent="0.2">
      <c r="A1021" t="s">
        <v>5228</v>
      </c>
      <c r="B1021" t="s">
        <v>174</v>
      </c>
      <c r="C1021">
        <v>1062</v>
      </c>
      <c r="D1021">
        <v>5.9302063788950701</v>
      </c>
      <c r="E1021">
        <v>8.0207018207889096</v>
      </c>
      <c r="F1021">
        <v>-2.0904954418938502</v>
      </c>
      <c r="G1021" s="3">
        <f t="shared" si="90"/>
        <v>-5.9302063788950701</v>
      </c>
      <c r="H1021" s="6">
        <f t="shared" si="91"/>
        <v>-60.977554147935884</v>
      </c>
      <c r="I1021" s="7">
        <v>4.8587356100877702E-20</v>
      </c>
      <c r="J1021" s="3">
        <f t="shared" si="92"/>
        <v>-8.0207018207889096</v>
      </c>
      <c r="K1021" s="6">
        <f t="shared" si="93"/>
        <v>-259.69993105567107</v>
      </c>
      <c r="L1021" s="7">
        <v>1.02862861117104E-36</v>
      </c>
      <c r="M1021" s="3">
        <f t="shared" si="94"/>
        <v>2.0904954418938502</v>
      </c>
      <c r="N1021" s="6">
        <f t="shared" si="95"/>
        <v>4.2589430600253735</v>
      </c>
      <c r="O1021">
        <v>2.03642235905761E-3</v>
      </c>
      <c r="P1021" s="5">
        <v>1020</v>
      </c>
      <c r="Q1021">
        <v>0.85799999999999998</v>
      </c>
      <c r="R1021" s="5">
        <v>5</v>
      </c>
      <c r="S1021">
        <v>0.999</v>
      </c>
      <c r="T1021" s="5">
        <v>2867</v>
      </c>
      <c r="U1021">
        <v>0.6</v>
      </c>
    </row>
    <row r="1022" spans="1:21" x14ac:dyDescent="0.2">
      <c r="A1022" t="s">
        <v>7706</v>
      </c>
      <c r="B1022" t="s">
        <v>18</v>
      </c>
      <c r="C1022">
        <v>879</v>
      </c>
      <c r="D1022">
        <v>-2.41250162134958</v>
      </c>
      <c r="E1022">
        <v>-2.3433439286180202</v>
      </c>
      <c r="F1022">
        <v>-6.9157692731559597E-2</v>
      </c>
      <c r="G1022" s="3">
        <f t="shared" si="90"/>
        <v>2.41250162134958</v>
      </c>
      <c r="H1022" s="6">
        <f t="shared" si="91"/>
        <v>5.323966972146124</v>
      </c>
      <c r="I1022" s="7">
        <v>1.5180864694211601E-14</v>
      </c>
      <c r="J1022" s="3">
        <f t="shared" si="92"/>
        <v>2.3433439286180202</v>
      </c>
      <c r="K1022" s="6">
        <f t="shared" si="93"/>
        <v>5.074775244777662</v>
      </c>
      <c r="L1022" s="7">
        <v>2.8740970943057503E-14</v>
      </c>
      <c r="M1022" s="3">
        <f t="shared" si="94"/>
        <v>6.9157692731559597E-2</v>
      </c>
      <c r="N1022" s="6">
        <f t="shared" si="95"/>
        <v>1.0491039928566095</v>
      </c>
      <c r="O1022">
        <v>0.86819201429766801</v>
      </c>
      <c r="P1022" s="5">
        <v>1021</v>
      </c>
      <c r="Q1022">
        <v>0.85699999999999998</v>
      </c>
      <c r="R1022" s="5">
        <v>3224</v>
      </c>
      <c r="S1022">
        <v>0.55100000000000005</v>
      </c>
      <c r="T1022" s="5">
        <v>1012</v>
      </c>
      <c r="U1022">
        <v>0.85899999999999999</v>
      </c>
    </row>
    <row r="1023" spans="1:21" x14ac:dyDescent="0.2">
      <c r="A1023" t="s">
        <v>6426</v>
      </c>
      <c r="B1023" t="s">
        <v>4421</v>
      </c>
      <c r="C1023">
        <v>1260</v>
      </c>
      <c r="D1023">
        <v>0.78782151088530905</v>
      </c>
      <c r="E1023">
        <v>2.0616632614150698</v>
      </c>
      <c r="F1023">
        <v>-1.2738417505297599</v>
      </c>
      <c r="G1023" s="3">
        <f t="shared" si="90"/>
        <v>-0.78782151088530905</v>
      </c>
      <c r="H1023" s="6">
        <f t="shared" si="91"/>
        <v>-1.7264655069579649</v>
      </c>
      <c r="I1023">
        <v>0.122338314463243</v>
      </c>
      <c r="J1023" s="3">
        <f t="shared" si="92"/>
        <v>-2.0616632614150698</v>
      </c>
      <c r="K1023" s="6">
        <f t="shared" si="93"/>
        <v>-4.1746731879929841</v>
      </c>
      <c r="L1023" s="7">
        <v>7.9584228641019707E-6</v>
      </c>
      <c r="M1023" s="3">
        <f t="shared" si="94"/>
        <v>1.2738417505297599</v>
      </c>
      <c r="N1023" s="6">
        <f t="shared" si="95"/>
        <v>2.4180461012214272</v>
      </c>
      <c r="O1023">
        <v>9.1445061894282198E-3</v>
      </c>
      <c r="P1023" s="5">
        <v>1022</v>
      </c>
      <c r="Q1023">
        <v>0.85699999999999998</v>
      </c>
      <c r="R1023" s="5">
        <v>534</v>
      </c>
      <c r="S1023">
        <v>0.92500000000000004</v>
      </c>
      <c r="T1023" s="5">
        <v>1968</v>
      </c>
      <c r="U1023">
        <v>0.72599999999999998</v>
      </c>
    </row>
    <row r="1024" spans="1:21" x14ac:dyDescent="0.2">
      <c r="A1024" t="s">
        <v>7176</v>
      </c>
      <c r="B1024" t="s">
        <v>7177</v>
      </c>
      <c r="C1024">
        <v>3189</v>
      </c>
      <c r="D1024">
        <v>-5.20558995755366E-2</v>
      </c>
      <c r="E1024">
        <v>0.66179166092752795</v>
      </c>
      <c r="F1024">
        <v>-0.71384756050306397</v>
      </c>
      <c r="G1024" s="3">
        <f t="shared" si="90"/>
        <v>5.20558995755366E-2</v>
      </c>
      <c r="H1024" s="6">
        <f t="shared" si="91"/>
        <v>1.0367412704752075</v>
      </c>
      <c r="I1024">
        <v>0.87986968608242599</v>
      </c>
      <c r="J1024" s="3">
        <f t="shared" si="92"/>
        <v>-0.66179166092752795</v>
      </c>
      <c r="K1024" s="6">
        <f t="shared" si="93"/>
        <v>-1.5820461231618044</v>
      </c>
      <c r="L1024">
        <v>1.1179998674994199E-2</v>
      </c>
      <c r="M1024" s="3">
        <f t="shared" si="94"/>
        <v>0.71384756050306397</v>
      </c>
      <c r="N1024" s="6">
        <f t="shared" si="95"/>
        <v>1.640172507677145</v>
      </c>
      <c r="O1024">
        <v>8.0685378390584206E-3</v>
      </c>
      <c r="P1024" s="5">
        <v>1023</v>
      </c>
      <c r="Q1024">
        <v>0.85699999999999998</v>
      </c>
      <c r="R1024" s="5">
        <v>907</v>
      </c>
      <c r="S1024">
        <v>0.873</v>
      </c>
      <c r="T1024" s="5">
        <v>1390</v>
      </c>
      <c r="U1024">
        <v>0.80600000000000005</v>
      </c>
    </row>
    <row r="1025" spans="1:21" x14ac:dyDescent="0.2">
      <c r="A1025" t="s">
        <v>7666</v>
      </c>
      <c r="B1025" t="s">
        <v>18</v>
      </c>
      <c r="C1025">
        <v>2256</v>
      </c>
      <c r="D1025">
        <v>3.7712808604159001E-2</v>
      </c>
      <c r="E1025">
        <v>0.20611873946182799</v>
      </c>
      <c r="F1025">
        <v>-0.168405930857669</v>
      </c>
      <c r="G1025" s="3">
        <f t="shared" si="90"/>
        <v>-3.7712808604159001E-2</v>
      </c>
      <c r="H1025" s="6">
        <f t="shared" si="91"/>
        <v>-1.0264851871761673</v>
      </c>
      <c r="I1025">
        <v>0.93950352371744605</v>
      </c>
      <c r="J1025" s="3">
        <f t="shared" si="92"/>
        <v>-0.20611873946182799</v>
      </c>
      <c r="K1025" s="6">
        <f t="shared" si="93"/>
        <v>-1.1535805453575849</v>
      </c>
      <c r="L1025">
        <v>0.61448603236427601</v>
      </c>
      <c r="M1025" s="3">
        <f t="shared" si="94"/>
        <v>0.168405930857669</v>
      </c>
      <c r="N1025" s="6">
        <f t="shared" si="95"/>
        <v>1.1238160664851418</v>
      </c>
      <c r="O1025">
        <v>0.71039729975389798</v>
      </c>
      <c r="P1025" s="5">
        <v>1024</v>
      </c>
      <c r="Q1025">
        <v>0.85699999999999998</v>
      </c>
      <c r="R1025" s="5">
        <v>862</v>
      </c>
      <c r="S1025">
        <v>0.88</v>
      </c>
      <c r="T1025" s="5">
        <v>1036</v>
      </c>
      <c r="U1025">
        <v>0.85499999999999998</v>
      </c>
    </row>
    <row r="1026" spans="1:21" x14ac:dyDescent="0.2">
      <c r="A1026" t="s">
        <v>8063</v>
      </c>
      <c r="B1026" t="s">
        <v>8064</v>
      </c>
      <c r="C1026">
        <v>1131</v>
      </c>
      <c r="D1026">
        <v>0.48364920163220398</v>
      </c>
      <c r="E1026">
        <v>0.15179756707822301</v>
      </c>
      <c r="F1026">
        <v>0.33185163455398098</v>
      </c>
      <c r="G1026" s="3">
        <f t="shared" ref="G1026:G1089" si="96">D1026*-1</f>
        <v>-0.48364920163220398</v>
      </c>
      <c r="H1026" s="6">
        <f t="shared" ref="H1026:H1089" si="97">IF(G1026&lt;0,(2^ABS(G1026))*-1,2^G1026)</f>
        <v>-1.3982760437280592</v>
      </c>
      <c r="I1026">
        <v>0.135579446639018</v>
      </c>
      <c r="J1026" s="3">
        <f t="shared" ref="J1026:J1089" si="98">E1026*-1</f>
        <v>-0.15179756707822301</v>
      </c>
      <c r="K1026" s="6">
        <f t="shared" ref="K1026:K1089" si="99">IF(J1026&lt;0,(2^ABS(J1026))*-1,2^J1026)</f>
        <v>-1.1109528334725003</v>
      </c>
      <c r="L1026">
        <v>0.64769070525227401</v>
      </c>
      <c r="M1026" s="3">
        <f t="shared" ref="M1026:M1089" si="100">F1026*-1</f>
        <v>-0.33185163455398098</v>
      </c>
      <c r="N1026" s="6">
        <f t="shared" ref="N1026:N1089" si="101">IF(M1026&lt;0,(2^ABS(M1026))*-1,2^M1026)</f>
        <v>-1.2586277307178508</v>
      </c>
      <c r="O1026">
        <v>0.32266341581784203</v>
      </c>
      <c r="P1026" s="5">
        <v>1025</v>
      </c>
      <c r="Q1026">
        <v>0.85699999999999998</v>
      </c>
      <c r="R1026" s="5">
        <v>627</v>
      </c>
      <c r="S1026">
        <v>0.91200000000000003</v>
      </c>
      <c r="T1026" s="5">
        <v>760</v>
      </c>
      <c r="U1026">
        <v>0.89400000000000002</v>
      </c>
    </row>
    <row r="1027" spans="1:21" x14ac:dyDescent="0.2">
      <c r="A1027" t="s">
        <v>7729</v>
      </c>
      <c r="B1027" t="s">
        <v>18</v>
      </c>
      <c r="C1027">
        <v>1053</v>
      </c>
      <c r="D1027">
        <v>0.83154083142469704</v>
      </c>
      <c r="E1027">
        <v>0.86701549418607304</v>
      </c>
      <c r="F1027">
        <v>-3.5474662761375203E-2</v>
      </c>
      <c r="G1027" s="3">
        <f t="shared" si="96"/>
        <v>-0.83154083142469704</v>
      </c>
      <c r="H1027" s="6">
        <f t="shared" si="97"/>
        <v>-1.7795849853516894</v>
      </c>
      <c r="I1027">
        <v>1.95957855905497E-2</v>
      </c>
      <c r="J1027" s="3">
        <f t="shared" si="98"/>
        <v>-0.86701549418607304</v>
      </c>
      <c r="K1027" s="6">
        <f t="shared" si="99"/>
        <v>-1.8238859190156897</v>
      </c>
      <c r="L1027">
        <v>1.1010563905278201E-2</v>
      </c>
      <c r="M1027" s="3">
        <f t="shared" si="100"/>
        <v>3.5474662761375203E-2</v>
      </c>
      <c r="N1027" s="6">
        <f t="shared" si="101"/>
        <v>1.0248939691156387</v>
      </c>
      <c r="O1027">
        <v>0.93989680340737503</v>
      </c>
      <c r="P1027" s="5">
        <v>1026</v>
      </c>
      <c r="Q1027">
        <v>0.85699999999999998</v>
      </c>
      <c r="R1027" s="5">
        <v>544</v>
      </c>
      <c r="S1027">
        <v>0.92400000000000004</v>
      </c>
      <c r="T1027" s="5">
        <v>998</v>
      </c>
      <c r="U1027">
        <v>0.86099999999999999</v>
      </c>
    </row>
    <row r="1028" spans="1:21" x14ac:dyDescent="0.2">
      <c r="A1028" t="s">
        <v>8158</v>
      </c>
      <c r="B1028" t="s">
        <v>8159</v>
      </c>
      <c r="C1028">
        <v>978</v>
      </c>
      <c r="D1028">
        <v>-1.7103938920751001</v>
      </c>
      <c r="E1028">
        <v>-2.1359590185390198</v>
      </c>
      <c r="F1028">
        <v>0.42556512646391997</v>
      </c>
      <c r="G1028" s="3">
        <f t="shared" si="96"/>
        <v>1.7103938920751001</v>
      </c>
      <c r="H1028" s="6">
        <f t="shared" si="97"/>
        <v>3.2725015876108547</v>
      </c>
      <c r="I1028" s="7">
        <v>6.90707142710882E-5</v>
      </c>
      <c r="J1028" s="3">
        <f t="shared" si="98"/>
        <v>2.1359590185390198</v>
      </c>
      <c r="K1028" s="6">
        <f t="shared" si="99"/>
        <v>4.3952920150598951</v>
      </c>
      <c r="L1028" s="7">
        <v>2.1725016623355701E-7</v>
      </c>
      <c r="M1028" s="3">
        <f t="shared" si="100"/>
        <v>-0.42556512646391997</v>
      </c>
      <c r="N1028" s="6">
        <f t="shared" si="101"/>
        <v>-1.3430985126790278</v>
      </c>
      <c r="O1028">
        <v>0.375520075005497</v>
      </c>
      <c r="P1028" s="5">
        <v>1027</v>
      </c>
      <c r="Q1028">
        <v>0.85699999999999998</v>
      </c>
      <c r="R1028" s="5">
        <v>2243</v>
      </c>
      <c r="S1028">
        <v>0.68700000000000006</v>
      </c>
      <c r="T1028" s="5">
        <v>692</v>
      </c>
      <c r="U1028">
        <v>0.90300000000000002</v>
      </c>
    </row>
    <row r="1029" spans="1:21" x14ac:dyDescent="0.2">
      <c r="A1029" t="s">
        <v>6309</v>
      </c>
      <c r="B1029" t="s">
        <v>604</v>
      </c>
      <c r="C1029">
        <v>1860</v>
      </c>
      <c r="D1029">
        <v>-0.49676307111148899</v>
      </c>
      <c r="E1029">
        <v>0.93813795229288399</v>
      </c>
      <c r="F1029">
        <v>-1.43490102340437</v>
      </c>
      <c r="G1029" s="3">
        <f t="shared" si="96"/>
        <v>0.49676307111148899</v>
      </c>
      <c r="H1029" s="6">
        <f t="shared" si="97"/>
        <v>1.4110440934181538</v>
      </c>
      <c r="I1029">
        <v>8.7722714462124707E-2</v>
      </c>
      <c r="J1029" s="3">
        <f t="shared" si="98"/>
        <v>-0.93813795229288399</v>
      </c>
      <c r="K1029" s="6">
        <f t="shared" si="99"/>
        <v>-1.9160536431167781</v>
      </c>
      <c r="L1029">
        <v>4.6670784971794999E-4</v>
      </c>
      <c r="M1029" s="3">
        <f t="shared" si="100"/>
        <v>1.43490102340437</v>
      </c>
      <c r="N1029" s="6">
        <f t="shared" si="101"/>
        <v>2.7036361757922598</v>
      </c>
      <c r="O1029" s="7">
        <v>9.5822427344862102E-8</v>
      </c>
      <c r="P1029" s="5">
        <v>1028</v>
      </c>
      <c r="Q1029">
        <v>0.85599999999999998</v>
      </c>
      <c r="R1029" s="5">
        <v>1173</v>
      </c>
      <c r="S1029">
        <v>0.83599999999999997</v>
      </c>
      <c r="T1029" s="5">
        <v>2053</v>
      </c>
      <c r="U1029">
        <v>0.71399999999999997</v>
      </c>
    </row>
    <row r="1030" spans="1:21" x14ac:dyDescent="0.2">
      <c r="A1030" t="s">
        <v>7601</v>
      </c>
      <c r="B1030" t="s">
        <v>7602</v>
      </c>
      <c r="C1030">
        <v>1584</v>
      </c>
      <c r="D1030">
        <v>-2.0974696776294701</v>
      </c>
      <c r="E1030">
        <v>-1.90350669892446</v>
      </c>
      <c r="F1030">
        <v>-0.193962978705012</v>
      </c>
      <c r="G1030" s="3">
        <f t="shared" si="96"/>
        <v>2.0974696776294701</v>
      </c>
      <c r="H1030" s="6">
        <f t="shared" si="97"/>
        <v>4.2795813669896816</v>
      </c>
      <c r="I1030" s="7">
        <v>1.32083039055708E-7</v>
      </c>
      <c r="J1030" s="3">
        <f t="shared" si="98"/>
        <v>1.90350669892446</v>
      </c>
      <c r="K1030" s="6">
        <f t="shared" si="99"/>
        <v>3.7412145381750621</v>
      </c>
      <c r="L1030" s="7">
        <v>8.9388623614106103E-7</v>
      </c>
      <c r="M1030" s="3">
        <f t="shared" si="100"/>
        <v>0.193962978705012</v>
      </c>
      <c r="N1030" s="6">
        <f t="shared" si="101"/>
        <v>1.1439016189318125</v>
      </c>
      <c r="O1030">
        <v>0.68737013086802801</v>
      </c>
      <c r="P1030" s="5">
        <v>1029</v>
      </c>
      <c r="Q1030">
        <v>0.85599999999999998</v>
      </c>
      <c r="R1030" s="5">
        <v>2873</v>
      </c>
      <c r="S1030">
        <v>0.6</v>
      </c>
      <c r="T1030" s="5">
        <v>1090</v>
      </c>
      <c r="U1030">
        <v>0.84799999999999998</v>
      </c>
    </row>
    <row r="1031" spans="1:21" x14ac:dyDescent="0.2">
      <c r="A1031" t="s">
        <v>6528</v>
      </c>
      <c r="B1031" t="s">
        <v>18</v>
      </c>
      <c r="C1031">
        <v>1074</v>
      </c>
      <c r="D1031">
        <v>0.91780990113529703</v>
      </c>
      <c r="E1031">
        <v>2.1741365409261699</v>
      </c>
      <c r="F1031">
        <v>-1.2563266397908699</v>
      </c>
      <c r="G1031" s="3">
        <f t="shared" si="96"/>
        <v>-0.91780990113529703</v>
      </c>
      <c r="H1031" s="6">
        <f t="shared" si="97"/>
        <v>-1.8892451263897543</v>
      </c>
      <c r="I1031">
        <v>1.47821104552889E-2</v>
      </c>
      <c r="J1031" s="3">
        <f t="shared" si="98"/>
        <v>-2.1741365409261699</v>
      </c>
      <c r="K1031" s="6">
        <f t="shared" si="99"/>
        <v>-4.5131556680162239</v>
      </c>
      <c r="L1031" s="7">
        <v>5.35885566908535E-10</v>
      </c>
      <c r="M1031" s="3">
        <f t="shared" si="100"/>
        <v>1.2563266397908699</v>
      </c>
      <c r="N1031" s="6">
        <f t="shared" si="101"/>
        <v>2.3888671750291142</v>
      </c>
      <c r="O1031">
        <v>6.1339742179272998E-4</v>
      </c>
      <c r="P1031" s="5">
        <v>1030</v>
      </c>
      <c r="Q1031">
        <v>0.85599999999999998</v>
      </c>
      <c r="R1031" s="5">
        <v>490</v>
      </c>
      <c r="S1031">
        <v>0.93100000000000005</v>
      </c>
      <c r="T1031" s="5">
        <v>1891</v>
      </c>
      <c r="U1031">
        <v>0.73599999999999999</v>
      </c>
    </row>
    <row r="1032" spans="1:21" x14ac:dyDescent="0.2">
      <c r="A1032" t="s">
        <v>8249</v>
      </c>
      <c r="B1032" t="s">
        <v>18</v>
      </c>
      <c r="C1032">
        <v>1179</v>
      </c>
      <c r="D1032">
        <v>-2.3574809844267501</v>
      </c>
      <c r="E1032">
        <v>-3.1390163568706702</v>
      </c>
      <c r="F1032">
        <v>0.78153537244392202</v>
      </c>
      <c r="G1032" s="3">
        <f t="shared" si="96"/>
        <v>2.3574809844267501</v>
      </c>
      <c r="H1032" s="6">
        <f t="shared" si="97"/>
        <v>5.1247477155521084</v>
      </c>
      <c r="I1032" s="7">
        <v>1.2551072115038701E-13</v>
      </c>
      <c r="J1032" s="3">
        <f t="shared" si="98"/>
        <v>3.1390163568706702</v>
      </c>
      <c r="K1032" s="6">
        <f t="shared" si="99"/>
        <v>8.8092326608201663</v>
      </c>
      <c r="L1032" s="7">
        <v>4.0779753790153502E-24</v>
      </c>
      <c r="M1032" s="3">
        <f t="shared" si="100"/>
        <v>-0.78153537244392202</v>
      </c>
      <c r="N1032" s="6">
        <f t="shared" si="101"/>
        <v>-1.718959283417355</v>
      </c>
      <c r="O1032">
        <v>2.0277706795863101E-2</v>
      </c>
      <c r="P1032" s="5">
        <v>1031</v>
      </c>
      <c r="Q1032">
        <v>0.85599999999999998</v>
      </c>
      <c r="R1032" s="5">
        <v>3185</v>
      </c>
      <c r="S1032">
        <v>0.55600000000000005</v>
      </c>
      <c r="T1032" s="5">
        <v>626</v>
      </c>
      <c r="U1032">
        <v>0.91200000000000003</v>
      </c>
    </row>
    <row r="1033" spans="1:21" x14ac:dyDescent="0.2">
      <c r="A1033" t="s">
        <v>7334</v>
      </c>
      <c r="B1033" t="s">
        <v>18</v>
      </c>
      <c r="C1033">
        <v>1284</v>
      </c>
      <c r="D1033">
        <v>-0.90773148873693099</v>
      </c>
      <c r="E1033">
        <v>-0.32450724392831398</v>
      </c>
      <c r="F1033">
        <v>-0.58322424480861701</v>
      </c>
      <c r="G1033" s="3">
        <f t="shared" si="96"/>
        <v>0.90773148873693099</v>
      </c>
      <c r="H1033" s="6">
        <f t="shared" si="97"/>
        <v>1.8760931861223427</v>
      </c>
      <c r="I1033">
        <v>3.4452015191287502E-2</v>
      </c>
      <c r="J1033" s="3">
        <f t="shared" si="98"/>
        <v>0.32450724392831398</v>
      </c>
      <c r="K1033" s="6">
        <f t="shared" si="99"/>
        <v>1.2522366610346694</v>
      </c>
      <c r="L1033">
        <v>0.46166861286295602</v>
      </c>
      <c r="M1033" s="3">
        <f t="shared" si="100"/>
        <v>0.58322424480861701</v>
      </c>
      <c r="N1033" s="6">
        <f t="shared" si="101"/>
        <v>1.4981937875642515</v>
      </c>
      <c r="O1033">
        <v>0.19300587072230799</v>
      </c>
      <c r="P1033" s="5">
        <v>1032</v>
      </c>
      <c r="Q1033">
        <v>0.85599999999999998</v>
      </c>
      <c r="R1033" s="5">
        <v>1515</v>
      </c>
      <c r="S1033">
        <v>0.78900000000000003</v>
      </c>
      <c r="T1033" s="5">
        <v>1277</v>
      </c>
      <c r="U1033">
        <v>0.82199999999999995</v>
      </c>
    </row>
    <row r="1034" spans="1:21" x14ac:dyDescent="0.2">
      <c r="A1034" t="s">
        <v>8606</v>
      </c>
      <c r="B1034" t="s">
        <v>8607</v>
      </c>
      <c r="C1034">
        <v>1089</v>
      </c>
      <c r="D1034">
        <v>-1.99034757773661</v>
      </c>
      <c r="E1034">
        <v>-3.3737163439322502</v>
      </c>
      <c r="F1034">
        <v>1.38336876619564</v>
      </c>
      <c r="G1034" s="3">
        <f t="shared" si="96"/>
        <v>1.99034757773661</v>
      </c>
      <c r="H1034" s="6">
        <f t="shared" si="97"/>
        <v>3.9733271304616333</v>
      </c>
      <c r="I1034">
        <v>3.24261669634504E-3</v>
      </c>
      <c r="J1034" s="3">
        <f t="shared" si="98"/>
        <v>3.3737163439322502</v>
      </c>
      <c r="K1034" s="6">
        <f t="shared" si="99"/>
        <v>10.365489508197712</v>
      </c>
      <c r="L1034" s="7">
        <v>1.3061033811626399E-7</v>
      </c>
      <c r="M1034" s="3">
        <f t="shared" si="100"/>
        <v>-1.38336876619564</v>
      </c>
      <c r="N1034" s="6">
        <f t="shared" si="101"/>
        <v>-2.6087682105836105</v>
      </c>
      <c r="O1034">
        <v>4.5888433802740297E-2</v>
      </c>
      <c r="P1034" s="5">
        <v>1033</v>
      </c>
      <c r="Q1034">
        <v>0.85599999999999998</v>
      </c>
      <c r="R1034" s="5">
        <v>2760</v>
      </c>
      <c r="S1034">
        <v>0.61499999999999999</v>
      </c>
      <c r="T1034" s="5">
        <v>386</v>
      </c>
      <c r="U1034">
        <v>0.94599999999999995</v>
      </c>
    </row>
    <row r="1035" spans="1:21" x14ac:dyDescent="0.2">
      <c r="A1035" t="s">
        <v>3559</v>
      </c>
      <c r="B1035" t="s">
        <v>18</v>
      </c>
      <c r="C1035">
        <v>978</v>
      </c>
      <c r="D1035">
        <v>0.85620682083286404</v>
      </c>
      <c r="E1035">
        <v>3.90073344208548</v>
      </c>
      <c r="F1035">
        <v>-3.0445266212526199</v>
      </c>
      <c r="G1035" s="3">
        <f t="shared" si="96"/>
        <v>-0.85620682083286404</v>
      </c>
      <c r="H1035" s="6">
        <f t="shared" si="97"/>
        <v>-1.810272422890467</v>
      </c>
      <c r="I1035">
        <v>1.61536120599492E-2</v>
      </c>
      <c r="J1035" s="3">
        <f t="shared" si="98"/>
        <v>-3.90073344208548</v>
      </c>
      <c r="K1035" s="6">
        <f t="shared" si="99"/>
        <v>-14.936119208545499</v>
      </c>
      <c r="L1035" s="7">
        <v>1.1115321358676401E-32</v>
      </c>
      <c r="M1035" s="3">
        <f t="shared" si="100"/>
        <v>3.0445266212526199</v>
      </c>
      <c r="N1035" s="6">
        <f t="shared" si="101"/>
        <v>8.2507577421397134</v>
      </c>
      <c r="O1035" s="7">
        <v>8.1947924137793404E-20</v>
      </c>
      <c r="P1035" s="5">
        <v>1034</v>
      </c>
      <c r="Q1035">
        <v>0.85599999999999998</v>
      </c>
      <c r="R1035" s="5">
        <v>525</v>
      </c>
      <c r="S1035">
        <v>0.92700000000000005</v>
      </c>
      <c r="T1035" s="5">
        <v>4201</v>
      </c>
      <c r="U1035">
        <v>0.41499999999999998</v>
      </c>
    </row>
    <row r="1036" spans="1:21" x14ac:dyDescent="0.2">
      <c r="A1036" t="s">
        <v>7252</v>
      </c>
      <c r="B1036" t="s">
        <v>3522</v>
      </c>
      <c r="C1036">
        <v>543</v>
      </c>
      <c r="D1036">
        <v>-1.60106048024542</v>
      </c>
      <c r="E1036">
        <v>-0.928885562353852</v>
      </c>
      <c r="F1036">
        <v>-0.67217491789157102</v>
      </c>
      <c r="G1036" s="3">
        <f t="shared" si="96"/>
        <v>1.60106048024542</v>
      </c>
      <c r="H1036" s="6">
        <f t="shared" si="97"/>
        <v>3.0336622643977136</v>
      </c>
      <c r="I1036" s="7">
        <v>1.2873500904244599E-8</v>
      </c>
      <c r="J1036" s="3">
        <f t="shared" si="98"/>
        <v>0.928885562353852</v>
      </c>
      <c r="K1036" s="6">
        <f t="shared" si="99"/>
        <v>1.9038047971505361</v>
      </c>
      <c r="L1036">
        <v>8.7964129198619305E-4</v>
      </c>
      <c r="M1036" s="3">
        <f t="shared" si="100"/>
        <v>0.67217491789157102</v>
      </c>
      <c r="N1036" s="6">
        <f t="shared" si="101"/>
        <v>1.5934733796964191</v>
      </c>
      <c r="O1036">
        <v>2.2391022836788101E-2</v>
      </c>
      <c r="P1036" s="5">
        <v>1035</v>
      </c>
      <c r="Q1036">
        <v>0.85599999999999998</v>
      </c>
      <c r="R1036" s="5">
        <v>2129</v>
      </c>
      <c r="S1036">
        <v>0.70299999999999996</v>
      </c>
      <c r="T1036" s="5">
        <v>1336</v>
      </c>
      <c r="U1036">
        <v>0.81399999999999995</v>
      </c>
    </row>
    <row r="1037" spans="1:21" x14ac:dyDescent="0.2">
      <c r="A1037" t="s">
        <v>8560</v>
      </c>
      <c r="B1037" t="s">
        <v>18</v>
      </c>
      <c r="C1037">
        <v>1032</v>
      </c>
      <c r="D1037">
        <v>-8.01578122214581E-3</v>
      </c>
      <c r="E1037">
        <v>-1.49428015787952</v>
      </c>
      <c r="F1037">
        <v>1.48626437665737</v>
      </c>
      <c r="G1037" s="3">
        <f t="shared" si="96"/>
        <v>8.01578122214581E-3</v>
      </c>
      <c r="H1037" s="6">
        <f t="shared" si="97"/>
        <v>1.0055715799938394</v>
      </c>
      <c r="I1037">
        <v>0.98960932690353398</v>
      </c>
      <c r="J1037" s="3">
        <f t="shared" si="98"/>
        <v>1.49428015787952</v>
      </c>
      <c r="K1037" s="6">
        <f t="shared" si="99"/>
        <v>2.8172354814819123</v>
      </c>
      <c r="L1037" s="7">
        <v>2.08263870590659E-5</v>
      </c>
      <c r="M1037" s="3">
        <f t="shared" si="100"/>
        <v>-1.48626437665737</v>
      </c>
      <c r="N1037" s="6">
        <f t="shared" si="101"/>
        <v>-2.8016259981205556</v>
      </c>
      <c r="O1037" s="7">
        <v>3.6519585796917702E-5</v>
      </c>
      <c r="P1037" s="5">
        <v>1036</v>
      </c>
      <c r="Q1037">
        <v>0.85499999999999998</v>
      </c>
      <c r="R1037" s="5">
        <v>939</v>
      </c>
      <c r="S1037">
        <v>0.86899999999999999</v>
      </c>
      <c r="T1037" s="5">
        <v>413</v>
      </c>
      <c r="U1037">
        <v>0.94199999999999995</v>
      </c>
    </row>
    <row r="1038" spans="1:21" x14ac:dyDescent="0.2">
      <c r="A1038" t="s">
        <v>7608</v>
      </c>
      <c r="B1038" t="s">
        <v>7609</v>
      </c>
      <c r="C1038">
        <v>633</v>
      </c>
      <c r="D1038">
        <v>-0.49877876096618301</v>
      </c>
      <c r="E1038">
        <v>-0.26012465353354203</v>
      </c>
      <c r="F1038">
        <v>-0.23865410743264101</v>
      </c>
      <c r="G1038" s="3">
        <f t="shared" si="96"/>
        <v>0.49877876096618301</v>
      </c>
      <c r="H1038" s="6">
        <f t="shared" si="97"/>
        <v>1.413016939406238</v>
      </c>
      <c r="I1038">
        <v>8.7417719364382404E-2</v>
      </c>
      <c r="J1038" s="3">
        <f t="shared" si="98"/>
        <v>0.26012465353354203</v>
      </c>
      <c r="K1038" s="6">
        <f t="shared" si="99"/>
        <v>1.1975821751352409</v>
      </c>
      <c r="L1038">
        <v>0.37026851208256001</v>
      </c>
      <c r="M1038" s="3">
        <f t="shared" si="100"/>
        <v>0.23865410743264101</v>
      </c>
      <c r="N1038" s="6">
        <f t="shared" si="101"/>
        <v>1.1798914251931549</v>
      </c>
      <c r="O1038">
        <v>0.44628801228200798</v>
      </c>
      <c r="P1038" s="5">
        <v>1037</v>
      </c>
      <c r="Q1038">
        <v>0.85499999999999998</v>
      </c>
      <c r="R1038" s="5">
        <v>1174</v>
      </c>
      <c r="S1038">
        <v>0.83599999999999997</v>
      </c>
      <c r="T1038" s="5">
        <v>1083</v>
      </c>
      <c r="U1038">
        <v>0.84899999999999998</v>
      </c>
    </row>
    <row r="1039" spans="1:21" x14ac:dyDescent="0.2">
      <c r="A1039" t="s">
        <v>6236</v>
      </c>
      <c r="B1039" t="s">
        <v>6237</v>
      </c>
      <c r="C1039">
        <v>1107</v>
      </c>
      <c r="D1039">
        <v>-1.23281763775492</v>
      </c>
      <c r="E1039">
        <v>0.183497949296131</v>
      </c>
      <c r="F1039">
        <v>-1.41631558705105</v>
      </c>
      <c r="G1039" s="3">
        <f t="shared" si="96"/>
        <v>1.23281763775492</v>
      </c>
      <c r="H1039" s="6">
        <f t="shared" si="97"/>
        <v>2.3502555566506365</v>
      </c>
      <c r="I1039" s="7">
        <v>8.5516114854876504E-5</v>
      </c>
      <c r="J1039" s="3">
        <f t="shared" si="98"/>
        <v>-0.183497949296131</v>
      </c>
      <c r="K1039" s="6">
        <f t="shared" si="99"/>
        <v>-1.1356340010276373</v>
      </c>
      <c r="L1039">
        <v>0.58888549189875805</v>
      </c>
      <c r="M1039" s="3">
        <f t="shared" si="100"/>
        <v>1.41631558705105</v>
      </c>
      <c r="N1039" s="6">
        <f t="shared" si="101"/>
        <v>2.669030121236597</v>
      </c>
      <c r="O1039" s="7">
        <v>4.4301552392812203E-6</v>
      </c>
      <c r="P1039" s="5">
        <v>1038</v>
      </c>
      <c r="Q1039">
        <v>0.85499999999999998</v>
      </c>
      <c r="R1039" s="5">
        <v>1833</v>
      </c>
      <c r="S1039">
        <v>0.74399999999999999</v>
      </c>
      <c r="T1039" s="5">
        <v>2100</v>
      </c>
      <c r="U1039">
        <v>0.70699999999999996</v>
      </c>
    </row>
    <row r="1040" spans="1:21" x14ac:dyDescent="0.2">
      <c r="A1040" t="s">
        <v>8093</v>
      </c>
      <c r="B1040" t="s">
        <v>18</v>
      </c>
      <c r="C1040">
        <v>279</v>
      </c>
      <c r="D1040">
        <v>-1.83326030345599</v>
      </c>
      <c r="E1040">
        <v>-2.2684016600542898</v>
      </c>
      <c r="F1040">
        <v>0.435141356598294</v>
      </c>
      <c r="G1040" s="3">
        <f t="shared" si="96"/>
        <v>1.83326030345599</v>
      </c>
      <c r="H1040" s="6">
        <f t="shared" si="97"/>
        <v>3.5634144863381976</v>
      </c>
      <c r="I1040" s="7">
        <v>4.8524864769661603E-13</v>
      </c>
      <c r="J1040" s="3">
        <f t="shared" si="98"/>
        <v>2.2684016600542898</v>
      </c>
      <c r="K1040" s="6">
        <f t="shared" si="99"/>
        <v>4.8178906849224274</v>
      </c>
      <c r="L1040" s="7">
        <v>3.5603555062019401E-20</v>
      </c>
      <c r="M1040" s="3">
        <f t="shared" si="100"/>
        <v>-0.435141356598294</v>
      </c>
      <c r="N1040" s="6">
        <f t="shared" si="101"/>
        <v>-1.3520433009950867</v>
      </c>
      <c r="O1040">
        <v>0.112136163818932</v>
      </c>
      <c r="P1040" s="5">
        <v>1039</v>
      </c>
      <c r="Q1040">
        <v>0.85499999999999998</v>
      </c>
      <c r="R1040" s="5">
        <v>2520</v>
      </c>
      <c r="S1040">
        <v>0.64900000000000002</v>
      </c>
      <c r="T1040" s="5">
        <v>736</v>
      </c>
      <c r="U1040">
        <v>0.89700000000000002</v>
      </c>
    </row>
    <row r="1041" spans="1:21" x14ac:dyDescent="0.2">
      <c r="A1041" t="s">
        <v>6543</v>
      </c>
      <c r="B1041" t="s">
        <v>18</v>
      </c>
      <c r="C1041">
        <v>2292</v>
      </c>
      <c r="D1041">
        <v>0.249828488894692</v>
      </c>
      <c r="E1041">
        <v>1.45725305995694</v>
      </c>
      <c r="F1041">
        <v>-1.20742457106225</v>
      </c>
      <c r="G1041" s="3">
        <f t="shared" si="96"/>
        <v>-0.249828488894692</v>
      </c>
      <c r="H1041" s="6">
        <f t="shared" si="97"/>
        <v>-1.1890657475635389</v>
      </c>
      <c r="I1041">
        <v>0.38891901071502399</v>
      </c>
      <c r="J1041" s="3">
        <f t="shared" si="98"/>
        <v>-1.45725305995694</v>
      </c>
      <c r="K1041" s="6">
        <f t="shared" si="99"/>
        <v>-2.7458504638473622</v>
      </c>
      <c r="L1041" s="7">
        <v>2.9643313099391502E-9</v>
      </c>
      <c r="M1041" s="3">
        <f t="shared" si="100"/>
        <v>1.20742457106225</v>
      </c>
      <c r="N1041" s="6">
        <f t="shared" si="101"/>
        <v>2.3092503248653533</v>
      </c>
      <c r="O1041" s="7">
        <v>1.6608453121187501E-6</v>
      </c>
      <c r="P1041" s="5">
        <v>1040</v>
      </c>
      <c r="Q1041">
        <v>0.85499999999999998</v>
      </c>
      <c r="R1041" s="5">
        <v>763</v>
      </c>
      <c r="S1041">
        <v>0.89300000000000002</v>
      </c>
      <c r="T1041" s="5">
        <v>1880</v>
      </c>
      <c r="U1041">
        <v>0.73799999999999999</v>
      </c>
    </row>
    <row r="1042" spans="1:21" x14ac:dyDescent="0.2">
      <c r="A1042" t="s">
        <v>7333</v>
      </c>
      <c r="B1042" t="s">
        <v>18</v>
      </c>
      <c r="C1042">
        <v>1470</v>
      </c>
      <c r="D1042">
        <v>9.0781033891231294E-2</v>
      </c>
      <c r="E1042">
        <v>0.60714051646711298</v>
      </c>
      <c r="F1042">
        <v>-0.51635948257588205</v>
      </c>
      <c r="G1042" s="3">
        <f t="shared" si="96"/>
        <v>-9.0781033891231294E-2</v>
      </c>
      <c r="H1042" s="6">
        <f t="shared" si="97"/>
        <v>-1.064946558073905</v>
      </c>
      <c r="I1042">
        <v>0.80626824095929495</v>
      </c>
      <c r="J1042" s="3">
        <f t="shared" si="98"/>
        <v>-0.60714051646711298</v>
      </c>
      <c r="K1042" s="6">
        <f t="shared" si="99"/>
        <v>-1.5232370936281394</v>
      </c>
      <c r="L1042">
        <v>3.8559901113389701E-2</v>
      </c>
      <c r="M1042" s="3">
        <f t="shared" si="100"/>
        <v>0.51635948257588205</v>
      </c>
      <c r="N1042" s="6">
        <f t="shared" si="101"/>
        <v>1.4303413463142347</v>
      </c>
      <c r="O1042">
        <v>9.6405789933924804E-2</v>
      </c>
      <c r="P1042" s="5">
        <v>1041</v>
      </c>
      <c r="Q1042">
        <v>0.85499999999999998</v>
      </c>
      <c r="R1042" s="5">
        <v>834</v>
      </c>
      <c r="S1042">
        <v>0.88300000000000001</v>
      </c>
      <c r="T1042" s="5">
        <v>1279</v>
      </c>
      <c r="U1042">
        <v>0.82199999999999995</v>
      </c>
    </row>
    <row r="1043" spans="1:21" x14ac:dyDescent="0.2">
      <c r="A1043" t="s">
        <v>7242</v>
      </c>
      <c r="B1043" t="s">
        <v>18</v>
      </c>
      <c r="C1043">
        <v>432</v>
      </c>
      <c r="D1043">
        <v>-1.0924666828168099</v>
      </c>
      <c r="E1043">
        <v>-0.48883729450005398</v>
      </c>
      <c r="F1043">
        <v>-0.60362938831676005</v>
      </c>
      <c r="G1043" s="3">
        <f t="shared" si="96"/>
        <v>1.0924666828168099</v>
      </c>
      <c r="H1043" s="6">
        <f t="shared" si="97"/>
        <v>2.1323831436230609</v>
      </c>
      <c r="I1043" s="7">
        <v>1.7922184619992E-6</v>
      </c>
      <c r="J1043" s="3">
        <f t="shared" si="98"/>
        <v>0.48883729450005398</v>
      </c>
      <c r="K1043" s="6">
        <f t="shared" si="99"/>
        <v>1.4033134530248992</v>
      </c>
      <c r="L1043">
        <v>3.34976463198371E-2</v>
      </c>
      <c r="M1043" s="3">
        <f t="shared" si="100"/>
        <v>0.60362938831676005</v>
      </c>
      <c r="N1043" s="6">
        <f t="shared" si="101"/>
        <v>1.5195344554180883</v>
      </c>
      <c r="O1043">
        <v>1.01965990249959E-2</v>
      </c>
      <c r="P1043" s="5">
        <v>1042</v>
      </c>
      <c r="Q1043">
        <v>0.85499999999999998</v>
      </c>
      <c r="R1043" s="5">
        <v>1672</v>
      </c>
      <c r="S1043">
        <v>0.76700000000000002</v>
      </c>
      <c r="T1043" s="5">
        <v>1339</v>
      </c>
      <c r="U1043">
        <v>0.81299999999999994</v>
      </c>
    </row>
    <row r="1044" spans="1:21" x14ac:dyDescent="0.2">
      <c r="A1044" t="s">
        <v>8284</v>
      </c>
      <c r="B1044" t="s">
        <v>484</v>
      </c>
      <c r="C1044">
        <v>1773</v>
      </c>
      <c r="D1044">
        <v>-1.67202113991084</v>
      </c>
      <c r="E1044">
        <v>-2.43728551997263</v>
      </c>
      <c r="F1044">
        <v>0.76526438006178699</v>
      </c>
      <c r="G1044" s="3">
        <f t="shared" si="96"/>
        <v>1.67202113991084</v>
      </c>
      <c r="H1044" s="6">
        <f t="shared" si="97"/>
        <v>3.1866070783755251</v>
      </c>
      <c r="I1044" s="7">
        <v>3.1495773547416601E-5</v>
      </c>
      <c r="J1044" s="3">
        <f t="shared" si="98"/>
        <v>2.43728551997263</v>
      </c>
      <c r="K1044" s="6">
        <f t="shared" si="99"/>
        <v>5.4162169193609513</v>
      </c>
      <c r="L1044" s="7">
        <v>2.1642710467668299E-10</v>
      </c>
      <c r="M1044" s="3">
        <f t="shared" si="100"/>
        <v>-0.76526438006178699</v>
      </c>
      <c r="N1044" s="6">
        <f t="shared" si="101"/>
        <v>-1.6996814436632806</v>
      </c>
      <c r="O1044">
        <v>6.9358591971058606E-2</v>
      </c>
      <c r="P1044" s="5">
        <v>1043</v>
      </c>
      <c r="Q1044">
        <v>0.85399999999999998</v>
      </c>
      <c r="R1044" s="5">
        <v>2322</v>
      </c>
      <c r="S1044">
        <v>0.67600000000000005</v>
      </c>
      <c r="T1044" s="5">
        <v>602</v>
      </c>
      <c r="U1044">
        <v>0.91600000000000004</v>
      </c>
    </row>
    <row r="1045" spans="1:21" x14ac:dyDescent="0.2">
      <c r="A1045" t="s">
        <v>8145</v>
      </c>
      <c r="B1045" t="s">
        <v>8146</v>
      </c>
      <c r="C1045">
        <v>1473</v>
      </c>
      <c r="D1045">
        <v>-3.2009786413110102</v>
      </c>
      <c r="E1045">
        <v>-3.7373958889739001</v>
      </c>
      <c r="F1045">
        <v>0.53641724766288901</v>
      </c>
      <c r="G1045" s="3">
        <f t="shared" si="96"/>
        <v>3.2009786413110102</v>
      </c>
      <c r="H1045" s="6">
        <f t="shared" si="97"/>
        <v>9.1958226417357469</v>
      </c>
      <c r="I1045" s="7">
        <v>7.9114668712037304E-17</v>
      </c>
      <c r="J1045" s="3">
        <f t="shared" si="98"/>
        <v>3.7373958889739001</v>
      </c>
      <c r="K1045" s="6">
        <f t="shared" si="99"/>
        <v>13.337310694879903</v>
      </c>
      <c r="L1045" s="7">
        <v>2.8632005539563601E-23</v>
      </c>
      <c r="M1045" s="3">
        <f t="shared" si="100"/>
        <v>-0.53641724766288901</v>
      </c>
      <c r="N1045" s="6">
        <f t="shared" si="101"/>
        <v>-1.4503662385078826</v>
      </c>
      <c r="O1045">
        <v>0.21331368570082501</v>
      </c>
      <c r="P1045" s="5">
        <v>1044</v>
      </c>
      <c r="Q1045">
        <v>0.85399999999999998</v>
      </c>
      <c r="R1045" s="5">
        <v>4338</v>
      </c>
      <c r="S1045">
        <v>0.39600000000000002</v>
      </c>
      <c r="T1045" s="5">
        <v>702</v>
      </c>
      <c r="U1045">
        <v>0.90200000000000002</v>
      </c>
    </row>
    <row r="1046" spans="1:21" x14ac:dyDescent="0.2">
      <c r="A1046" t="s">
        <v>7233</v>
      </c>
      <c r="B1046" t="s">
        <v>7234</v>
      </c>
      <c r="C1046">
        <v>2817</v>
      </c>
      <c r="D1046">
        <v>-0.98668701806005499</v>
      </c>
      <c r="E1046">
        <v>-0.42079902977225597</v>
      </c>
      <c r="F1046">
        <v>-0.56588798828779896</v>
      </c>
      <c r="G1046" s="3">
        <f t="shared" si="96"/>
        <v>0.98668701806005499</v>
      </c>
      <c r="H1046" s="6">
        <f t="shared" si="97"/>
        <v>1.9816291802070185</v>
      </c>
      <c r="I1046">
        <v>1.9982190201308998E-3</v>
      </c>
      <c r="J1046" s="3">
        <f t="shared" si="98"/>
        <v>0.42079902977225597</v>
      </c>
      <c r="K1046" s="6">
        <f t="shared" si="99"/>
        <v>1.3386687648244071</v>
      </c>
      <c r="L1046">
        <v>0.19308187640944699</v>
      </c>
      <c r="M1046" s="3">
        <f t="shared" si="100"/>
        <v>0.56588798828779896</v>
      </c>
      <c r="N1046" s="6">
        <f t="shared" si="101"/>
        <v>1.4802983622815375</v>
      </c>
      <c r="O1046">
        <v>8.8796477805108798E-2</v>
      </c>
      <c r="P1046" s="5">
        <v>1045</v>
      </c>
      <c r="Q1046">
        <v>0.85399999999999998</v>
      </c>
      <c r="R1046" s="5">
        <v>1596</v>
      </c>
      <c r="S1046">
        <v>0.77700000000000002</v>
      </c>
      <c r="T1046" s="5">
        <v>1347</v>
      </c>
      <c r="U1046">
        <v>0.81200000000000006</v>
      </c>
    </row>
    <row r="1047" spans="1:21" x14ac:dyDescent="0.2">
      <c r="A1047" t="s">
        <v>8426</v>
      </c>
      <c r="B1047" t="s">
        <v>8427</v>
      </c>
      <c r="C1047">
        <v>594</v>
      </c>
      <c r="D1047">
        <v>-0.30136600464669899</v>
      </c>
      <c r="E1047">
        <v>-1.2896963872593099</v>
      </c>
      <c r="F1047">
        <v>0.98833038261261197</v>
      </c>
      <c r="G1047" s="3">
        <f t="shared" si="96"/>
        <v>0.30136600464669899</v>
      </c>
      <c r="H1047" s="6">
        <f t="shared" si="97"/>
        <v>1.2323106649563507</v>
      </c>
      <c r="I1047">
        <v>0.63596818163189495</v>
      </c>
      <c r="J1047" s="3">
        <f t="shared" si="98"/>
        <v>1.2896963872593099</v>
      </c>
      <c r="K1047" s="6">
        <f t="shared" si="99"/>
        <v>2.4447660043561834</v>
      </c>
      <c r="L1047">
        <v>1.43413613734875E-2</v>
      </c>
      <c r="M1047" s="3">
        <f t="shared" si="100"/>
        <v>-0.98833038261261197</v>
      </c>
      <c r="N1047" s="6">
        <f t="shared" si="101"/>
        <v>-1.9838877272418807</v>
      </c>
      <c r="O1047">
        <v>7.7556691669661698E-2</v>
      </c>
      <c r="P1047" s="5">
        <v>1046</v>
      </c>
      <c r="Q1047">
        <v>0.85399999999999998</v>
      </c>
      <c r="R1047" s="5">
        <v>1068</v>
      </c>
      <c r="S1047">
        <v>0.85099999999999998</v>
      </c>
      <c r="T1047" s="5">
        <v>503</v>
      </c>
      <c r="U1047">
        <v>0.93</v>
      </c>
    </row>
    <row r="1048" spans="1:21" x14ac:dyDescent="0.2">
      <c r="A1048" t="s">
        <v>5520</v>
      </c>
      <c r="B1048" t="s">
        <v>18</v>
      </c>
      <c r="C1048">
        <v>2757</v>
      </c>
      <c r="D1048">
        <v>0.30240931080857503</v>
      </c>
      <c r="E1048">
        <v>2.2167821369071001</v>
      </c>
      <c r="F1048">
        <v>-1.91437282609853</v>
      </c>
      <c r="G1048" s="3">
        <f t="shared" si="96"/>
        <v>-0.30240931080857503</v>
      </c>
      <c r="H1048" s="6">
        <f t="shared" si="97"/>
        <v>-1.2332021508656823</v>
      </c>
      <c r="I1048">
        <v>0.558541874250575</v>
      </c>
      <c r="J1048" s="3">
        <f t="shared" si="98"/>
        <v>-2.2167821369071001</v>
      </c>
      <c r="K1048" s="6">
        <f t="shared" si="99"/>
        <v>-4.6485543933419304</v>
      </c>
      <c r="L1048" s="7">
        <v>1.5612004344196E-7</v>
      </c>
      <c r="M1048" s="3">
        <f t="shared" si="100"/>
        <v>1.91437282609853</v>
      </c>
      <c r="N1048" s="6">
        <f t="shared" si="101"/>
        <v>3.7694990963799064</v>
      </c>
      <c r="O1048" s="7">
        <v>1.0308366904484E-5</v>
      </c>
      <c r="P1048" s="5">
        <v>1047</v>
      </c>
      <c r="Q1048">
        <v>0.85399999999999998</v>
      </c>
      <c r="R1048" s="5">
        <v>705</v>
      </c>
      <c r="S1048">
        <v>0.90100000000000002</v>
      </c>
      <c r="T1048" s="5">
        <v>2637</v>
      </c>
      <c r="U1048">
        <v>0.63200000000000001</v>
      </c>
    </row>
    <row r="1049" spans="1:21" x14ac:dyDescent="0.2">
      <c r="A1049" t="s">
        <v>7593</v>
      </c>
      <c r="B1049" t="s">
        <v>7594</v>
      </c>
      <c r="C1049">
        <v>891</v>
      </c>
      <c r="D1049">
        <v>-1.08052138893065</v>
      </c>
      <c r="E1049">
        <v>-0.81780960985020601</v>
      </c>
      <c r="F1049">
        <v>-0.26271177908043902</v>
      </c>
      <c r="G1049" s="3">
        <f t="shared" si="96"/>
        <v>1.08052138893065</v>
      </c>
      <c r="H1049" s="6">
        <f t="shared" si="97"/>
        <v>2.1148002302865865</v>
      </c>
      <c r="I1049">
        <v>1.32888805481144E-3</v>
      </c>
      <c r="J1049" s="3">
        <f t="shared" si="98"/>
        <v>0.81780960985020601</v>
      </c>
      <c r="K1049" s="6">
        <f t="shared" si="99"/>
        <v>1.7627276761209496</v>
      </c>
      <c r="L1049">
        <v>1.2973202475311901E-2</v>
      </c>
      <c r="M1049" s="3">
        <f t="shared" si="100"/>
        <v>0.26271177908043902</v>
      </c>
      <c r="N1049" s="6">
        <f t="shared" si="101"/>
        <v>1.1997316766140524</v>
      </c>
      <c r="O1049">
        <v>0.49218137444883597</v>
      </c>
      <c r="P1049" s="5">
        <v>1048</v>
      </c>
      <c r="Q1049">
        <v>0.85399999999999998</v>
      </c>
      <c r="R1049" s="5">
        <v>1647</v>
      </c>
      <c r="S1049">
        <v>0.77</v>
      </c>
      <c r="T1049" s="5">
        <v>1098</v>
      </c>
      <c r="U1049">
        <v>0.84699999999999998</v>
      </c>
    </row>
    <row r="1050" spans="1:21" x14ac:dyDescent="0.2">
      <c r="A1050" t="s">
        <v>8330</v>
      </c>
      <c r="B1050" t="s">
        <v>7665</v>
      </c>
      <c r="C1050">
        <v>690</v>
      </c>
      <c r="D1050">
        <v>-2.1325412858605102</v>
      </c>
      <c r="E1050">
        <v>-3.0737618616677498</v>
      </c>
      <c r="F1050">
        <v>0.94122057580724205</v>
      </c>
      <c r="G1050" s="3">
        <f t="shared" si="96"/>
        <v>2.1325412858605102</v>
      </c>
      <c r="H1050" s="6">
        <f t="shared" si="97"/>
        <v>4.3848919281733991</v>
      </c>
      <c r="I1050" s="7">
        <v>3.0028063455919302E-11</v>
      </c>
      <c r="J1050" s="3">
        <f t="shared" si="98"/>
        <v>3.0737618616677498</v>
      </c>
      <c r="K1050" s="6">
        <f t="shared" si="99"/>
        <v>8.4196593326262494</v>
      </c>
      <c r="L1050" s="7">
        <v>5.00276309736103E-23</v>
      </c>
      <c r="M1050" s="3">
        <f t="shared" si="100"/>
        <v>-0.94122057580724205</v>
      </c>
      <c r="N1050" s="6">
        <f t="shared" si="101"/>
        <v>-1.9201520745651803</v>
      </c>
      <c r="O1050">
        <v>4.6322389197959802E-3</v>
      </c>
      <c r="P1050" s="5">
        <v>1049</v>
      </c>
      <c r="Q1050">
        <v>0.85399999999999998</v>
      </c>
      <c r="R1050" s="5">
        <v>2888</v>
      </c>
      <c r="S1050">
        <v>0.59699999999999998</v>
      </c>
      <c r="T1050" s="5">
        <v>575</v>
      </c>
      <c r="U1050">
        <v>0.92</v>
      </c>
    </row>
    <row r="1051" spans="1:21" x14ac:dyDescent="0.2">
      <c r="A1051" t="s">
        <v>7346</v>
      </c>
      <c r="B1051" t="s">
        <v>18</v>
      </c>
      <c r="C1051">
        <v>786</v>
      </c>
      <c r="D1051">
        <v>-1.2928926325973</v>
      </c>
      <c r="E1051">
        <v>-0.77966670464112997</v>
      </c>
      <c r="F1051">
        <v>-0.51322592795616695</v>
      </c>
      <c r="G1051" s="3">
        <f t="shared" si="96"/>
        <v>1.2928926325973</v>
      </c>
      <c r="H1051" s="6">
        <f t="shared" si="97"/>
        <v>2.4501883105490649</v>
      </c>
      <c r="I1051" s="7">
        <v>6.2465763519495996E-9</v>
      </c>
      <c r="J1051" s="3">
        <f t="shared" si="98"/>
        <v>0.77966670464112997</v>
      </c>
      <c r="K1051" s="6">
        <f t="shared" si="99"/>
        <v>1.7167342224186473</v>
      </c>
      <c r="L1051">
        <v>4.03306673760274E-4</v>
      </c>
      <c r="M1051" s="3">
        <f t="shared" si="100"/>
        <v>0.51322592795616695</v>
      </c>
      <c r="N1051" s="6">
        <f t="shared" si="101"/>
        <v>1.4272379955803958</v>
      </c>
      <c r="O1051">
        <v>2.80521421262768E-2</v>
      </c>
      <c r="P1051" s="5">
        <v>1050</v>
      </c>
      <c r="Q1051">
        <v>0.85299999999999998</v>
      </c>
      <c r="R1051" s="5">
        <v>1844</v>
      </c>
      <c r="S1051">
        <v>0.74299999999999999</v>
      </c>
      <c r="T1051" s="5">
        <v>1266</v>
      </c>
      <c r="U1051">
        <v>0.82299999999999995</v>
      </c>
    </row>
    <row r="1052" spans="1:21" x14ac:dyDescent="0.2">
      <c r="A1052" t="s">
        <v>8189</v>
      </c>
      <c r="B1052" t="s">
        <v>8190</v>
      </c>
      <c r="C1052">
        <v>1059</v>
      </c>
      <c r="D1052">
        <v>-2.2504504930339002</v>
      </c>
      <c r="E1052">
        <v>-2.93502386671938</v>
      </c>
      <c r="F1052">
        <v>0.68457337368547999</v>
      </c>
      <c r="G1052" s="3">
        <f t="shared" si="96"/>
        <v>2.2504504930339002</v>
      </c>
      <c r="H1052" s="6">
        <f t="shared" si="97"/>
        <v>4.7583140495709833</v>
      </c>
      <c r="I1052" s="7">
        <v>2.6078572167801802E-9</v>
      </c>
      <c r="J1052" s="3">
        <f t="shared" si="98"/>
        <v>2.93502386671938</v>
      </c>
      <c r="K1052" s="6">
        <f t="shared" si="99"/>
        <v>7.6476890565649081</v>
      </c>
      <c r="L1052" s="7">
        <v>1.0396673147995101E-15</v>
      </c>
      <c r="M1052" s="3">
        <f t="shared" si="100"/>
        <v>-0.68457337368547999</v>
      </c>
      <c r="N1052" s="6">
        <f t="shared" si="101"/>
        <v>-1.6072266304605172</v>
      </c>
      <c r="O1052">
        <v>9.1763448797990602E-2</v>
      </c>
      <c r="P1052" s="5">
        <v>1051</v>
      </c>
      <c r="Q1052">
        <v>0.85299999999999998</v>
      </c>
      <c r="R1052" s="5">
        <v>3054</v>
      </c>
      <c r="S1052">
        <v>0.57399999999999995</v>
      </c>
      <c r="T1052" s="5">
        <v>675</v>
      </c>
      <c r="U1052">
        <v>0.90600000000000003</v>
      </c>
    </row>
    <row r="1053" spans="1:21" x14ac:dyDescent="0.2">
      <c r="A1053" t="s">
        <v>5989</v>
      </c>
      <c r="B1053" t="s">
        <v>18</v>
      </c>
      <c r="C1053">
        <v>993</v>
      </c>
      <c r="D1053">
        <v>2.1682726587366101</v>
      </c>
      <c r="E1053">
        <v>3.7163497076990901</v>
      </c>
      <c r="F1053">
        <v>-1.54807704896248</v>
      </c>
      <c r="G1053" s="3">
        <f t="shared" si="96"/>
        <v>-2.1682726587366101</v>
      </c>
      <c r="H1053" s="6">
        <f t="shared" si="97"/>
        <v>-4.4948490252167614</v>
      </c>
      <c r="I1053" s="7">
        <v>4.4620782323027498E-10</v>
      </c>
      <c r="J1053" s="3">
        <f t="shared" si="98"/>
        <v>-3.7163497076990901</v>
      </c>
      <c r="K1053" s="6">
        <f t="shared" si="99"/>
        <v>-13.144156955168679</v>
      </c>
      <c r="L1053" s="7">
        <v>1.7846864024285701E-28</v>
      </c>
      <c r="M1053" s="3">
        <f t="shared" si="100"/>
        <v>1.54807704896248</v>
      </c>
      <c r="N1053" s="6">
        <f t="shared" si="101"/>
        <v>2.9242710670431937</v>
      </c>
      <c r="O1053" s="7">
        <v>1.0293354195510899E-5</v>
      </c>
      <c r="P1053" s="5">
        <v>1052</v>
      </c>
      <c r="Q1053">
        <v>0.85299999999999998</v>
      </c>
      <c r="R1053" s="5">
        <v>226</v>
      </c>
      <c r="S1053">
        <v>0.96799999999999997</v>
      </c>
      <c r="T1053" s="5">
        <v>2286</v>
      </c>
      <c r="U1053">
        <v>0.68100000000000005</v>
      </c>
    </row>
    <row r="1054" spans="1:21" x14ac:dyDescent="0.2">
      <c r="A1054" t="s">
        <v>8487</v>
      </c>
      <c r="B1054" t="s">
        <v>8488</v>
      </c>
      <c r="C1054">
        <v>516</v>
      </c>
      <c r="D1054">
        <v>-1.21645112810989</v>
      </c>
      <c r="E1054">
        <v>-2.4205786962209999</v>
      </c>
      <c r="F1054">
        <v>1.2041275681111101</v>
      </c>
      <c r="G1054" s="3">
        <f t="shared" si="96"/>
        <v>1.21645112810989</v>
      </c>
      <c r="H1054" s="6">
        <f t="shared" si="97"/>
        <v>2.3237439807628926</v>
      </c>
      <c r="I1054">
        <v>4.1689785708115103E-3</v>
      </c>
      <c r="J1054" s="3">
        <f t="shared" si="98"/>
        <v>2.4205786962209999</v>
      </c>
      <c r="K1054" s="6">
        <f t="shared" si="99"/>
        <v>5.3538573365980717</v>
      </c>
      <c r="L1054" s="7">
        <v>1.2882028590998901E-9</v>
      </c>
      <c r="M1054" s="3">
        <f t="shared" si="100"/>
        <v>-1.2041275681111101</v>
      </c>
      <c r="N1054" s="6">
        <f t="shared" si="101"/>
        <v>-2.3039790015251098</v>
      </c>
      <c r="O1054">
        <v>4.3515886599414504E-3</v>
      </c>
      <c r="P1054" s="5">
        <v>1053</v>
      </c>
      <c r="Q1054">
        <v>0.85299999999999998</v>
      </c>
      <c r="R1054" s="5">
        <v>1778</v>
      </c>
      <c r="S1054">
        <v>0.752</v>
      </c>
      <c r="T1054" s="5">
        <v>462</v>
      </c>
      <c r="U1054">
        <v>0.93500000000000005</v>
      </c>
    </row>
    <row r="1055" spans="1:21" x14ac:dyDescent="0.2">
      <c r="A1055" t="s">
        <v>5097</v>
      </c>
      <c r="B1055" t="s">
        <v>5098</v>
      </c>
      <c r="C1055">
        <v>972</v>
      </c>
      <c r="D1055">
        <v>-4.2412373923787499</v>
      </c>
      <c r="E1055">
        <v>-2.1575441505380399</v>
      </c>
      <c r="F1055">
        <v>-2.0836932418407099</v>
      </c>
      <c r="G1055" s="3">
        <f t="shared" si="96"/>
        <v>4.2412373923787499</v>
      </c>
      <c r="H1055" s="6">
        <f t="shared" si="97"/>
        <v>18.912096439891744</v>
      </c>
      <c r="I1055" s="7">
        <v>5.9679271695173504E-18</v>
      </c>
      <c r="J1055" s="3">
        <f t="shared" si="98"/>
        <v>2.1575441505380399</v>
      </c>
      <c r="K1055" s="6">
        <f t="shared" si="99"/>
        <v>4.461547348013573</v>
      </c>
      <c r="L1055" s="7">
        <v>1.15699629725996E-5</v>
      </c>
      <c r="M1055" s="3">
        <f t="shared" si="100"/>
        <v>2.0836932418407099</v>
      </c>
      <c r="N1055" s="6">
        <f t="shared" si="101"/>
        <v>4.2389097245178915</v>
      </c>
      <c r="O1055" s="7">
        <v>3.3361628131089501E-5</v>
      </c>
      <c r="P1055" s="5">
        <v>1054</v>
      </c>
      <c r="Q1055">
        <v>0.85299999999999998</v>
      </c>
      <c r="R1055" s="5">
        <v>5471</v>
      </c>
      <c r="S1055">
        <v>0.23799999999999999</v>
      </c>
      <c r="T1055" s="5">
        <v>2974</v>
      </c>
      <c r="U1055">
        <v>0.58499999999999996</v>
      </c>
    </row>
    <row r="1056" spans="1:21" x14ac:dyDescent="0.2">
      <c r="A1056" t="s">
        <v>7968</v>
      </c>
      <c r="B1056" t="s">
        <v>2002</v>
      </c>
      <c r="C1056">
        <v>1407</v>
      </c>
      <c r="D1056">
        <v>-9.0582770834754398E-2</v>
      </c>
      <c r="E1056">
        <v>-0.37903011056991098</v>
      </c>
      <c r="F1056">
        <v>0.28844733973515702</v>
      </c>
      <c r="G1056" s="3">
        <f t="shared" si="96"/>
        <v>9.0582770834754398E-2</v>
      </c>
      <c r="H1056" s="6">
        <f t="shared" si="97"/>
        <v>1.0648002173391748</v>
      </c>
      <c r="I1056">
        <v>0.80798681671839201</v>
      </c>
      <c r="J1056" s="3">
        <f t="shared" si="98"/>
        <v>0.37903011056991098</v>
      </c>
      <c r="K1056" s="6">
        <f t="shared" si="99"/>
        <v>1.3004672883916728</v>
      </c>
      <c r="L1056">
        <v>0.21325709459793901</v>
      </c>
      <c r="M1056" s="3">
        <f t="shared" si="100"/>
        <v>-0.28844733973515702</v>
      </c>
      <c r="N1056" s="6">
        <f t="shared" si="101"/>
        <v>-1.2213251530333133</v>
      </c>
      <c r="O1056">
        <v>0.38530476628156002</v>
      </c>
      <c r="P1056" s="5">
        <v>1055</v>
      </c>
      <c r="Q1056">
        <v>0.85299999999999998</v>
      </c>
      <c r="R1056" s="5">
        <v>953</v>
      </c>
      <c r="S1056">
        <v>0.86699999999999999</v>
      </c>
      <c r="T1056" s="5">
        <v>820</v>
      </c>
      <c r="U1056">
        <v>0.88500000000000001</v>
      </c>
    </row>
    <row r="1057" spans="1:21" x14ac:dyDescent="0.2">
      <c r="A1057" t="s">
        <v>5492</v>
      </c>
      <c r="B1057" t="s">
        <v>5493</v>
      </c>
      <c r="C1057">
        <v>1872</v>
      </c>
      <c r="D1057">
        <v>0.88209491598556</v>
      </c>
      <c r="E1057">
        <v>2.7839420598711899</v>
      </c>
      <c r="F1057">
        <v>-1.9018471438856299</v>
      </c>
      <c r="G1057" s="3">
        <f t="shared" si="96"/>
        <v>-0.88209491598556</v>
      </c>
      <c r="H1057" s="6">
        <f t="shared" si="97"/>
        <v>-1.8430496240217085</v>
      </c>
      <c r="I1057">
        <v>6.6700459424469402E-3</v>
      </c>
      <c r="J1057" s="3">
        <f t="shared" si="98"/>
        <v>-2.7839420598711899</v>
      </c>
      <c r="K1057" s="6">
        <f t="shared" si="99"/>
        <v>-6.8873168993685328</v>
      </c>
      <c r="L1057" s="7">
        <v>2.7666208542909301E-20</v>
      </c>
      <c r="M1057" s="3">
        <f t="shared" si="100"/>
        <v>1.9018471438856299</v>
      </c>
      <c r="N1057" s="6">
        <f t="shared" si="101"/>
        <v>3.7369134339094772</v>
      </c>
      <c r="O1057" s="7">
        <v>7.9618997621551297E-10</v>
      </c>
      <c r="P1057" s="5">
        <v>1056</v>
      </c>
      <c r="Q1057">
        <v>0.85299999999999998</v>
      </c>
      <c r="R1057" s="5">
        <v>520</v>
      </c>
      <c r="S1057">
        <v>0.92700000000000005</v>
      </c>
      <c r="T1057" s="5">
        <v>2662</v>
      </c>
      <c r="U1057">
        <v>0.629</v>
      </c>
    </row>
    <row r="1058" spans="1:21" x14ac:dyDescent="0.2">
      <c r="A1058" t="s">
        <v>6435</v>
      </c>
      <c r="B1058" t="s">
        <v>6436</v>
      </c>
      <c r="C1058">
        <v>2952</v>
      </c>
      <c r="D1058">
        <v>0.25105480537936697</v>
      </c>
      <c r="E1058">
        <v>1.47686586060026</v>
      </c>
      <c r="F1058">
        <v>-1.2258110552209001</v>
      </c>
      <c r="G1058" s="3">
        <f t="shared" si="96"/>
        <v>-0.25105480537936697</v>
      </c>
      <c r="H1058" s="6">
        <f t="shared" si="97"/>
        <v>-1.1900769043205244</v>
      </c>
      <c r="I1058">
        <v>0.57993948808819096</v>
      </c>
      <c r="J1058" s="3">
        <f t="shared" si="98"/>
        <v>-1.47686586060026</v>
      </c>
      <c r="K1058" s="6">
        <f t="shared" si="99"/>
        <v>-2.7834339725414701</v>
      </c>
      <c r="L1058" s="7">
        <v>7.1781388917721307E-5</v>
      </c>
      <c r="M1058" s="3">
        <f t="shared" si="100"/>
        <v>1.2258110552209001</v>
      </c>
      <c r="N1058" s="6">
        <f t="shared" si="101"/>
        <v>2.3388689944627465</v>
      </c>
      <c r="O1058">
        <v>1.51279826417084E-3</v>
      </c>
      <c r="P1058" s="5">
        <v>1057</v>
      </c>
      <c r="Q1058">
        <v>0.85199999999999998</v>
      </c>
      <c r="R1058" s="5">
        <v>761</v>
      </c>
      <c r="S1058">
        <v>0.89400000000000002</v>
      </c>
      <c r="T1058" s="5">
        <v>1959</v>
      </c>
      <c r="U1058">
        <v>0.72699999999999998</v>
      </c>
    </row>
    <row r="1059" spans="1:21" x14ac:dyDescent="0.2">
      <c r="A1059" t="s">
        <v>8169</v>
      </c>
      <c r="B1059" t="s">
        <v>8170</v>
      </c>
      <c r="C1059">
        <v>1644</v>
      </c>
      <c r="D1059">
        <v>-1.3492820666071901</v>
      </c>
      <c r="E1059">
        <v>-1.8502227863782801</v>
      </c>
      <c r="F1059">
        <v>0.50094071977109</v>
      </c>
      <c r="G1059" s="3">
        <f t="shared" si="96"/>
        <v>1.3492820666071901</v>
      </c>
      <c r="H1059" s="6">
        <f t="shared" si="97"/>
        <v>2.5478530420673735</v>
      </c>
      <c r="I1059">
        <v>6.4551108087283196E-4</v>
      </c>
      <c r="J1059" s="3">
        <f t="shared" si="98"/>
        <v>1.8502227863782801</v>
      </c>
      <c r="K1059" s="6">
        <f t="shared" si="99"/>
        <v>3.6055585913336237</v>
      </c>
      <c r="L1059" s="7">
        <v>9.6902547194613509E-7</v>
      </c>
      <c r="M1059" s="3">
        <f t="shared" si="100"/>
        <v>-0.50094071977109</v>
      </c>
      <c r="N1059" s="6">
        <f t="shared" si="101"/>
        <v>-1.415136011301503</v>
      </c>
      <c r="O1059">
        <v>0.24266985998729901</v>
      </c>
      <c r="P1059" s="5">
        <v>1058</v>
      </c>
      <c r="Q1059">
        <v>0.85199999999999998</v>
      </c>
      <c r="R1059" s="5">
        <v>1899</v>
      </c>
      <c r="S1059">
        <v>0.73499999999999999</v>
      </c>
      <c r="T1059" s="5">
        <v>687</v>
      </c>
      <c r="U1059">
        <v>0.90400000000000003</v>
      </c>
    </row>
    <row r="1060" spans="1:21" x14ac:dyDescent="0.2">
      <c r="A1060" t="s">
        <v>8247</v>
      </c>
      <c r="B1060" t="s">
        <v>8248</v>
      </c>
      <c r="C1060">
        <v>555</v>
      </c>
      <c r="D1060">
        <v>-1.62675206875683</v>
      </c>
      <c r="E1060">
        <v>-2.3437596262568601</v>
      </c>
      <c r="F1060">
        <v>0.71700755750002998</v>
      </c>
      <c r="G1060" s="3">
        <f t="shared" si="96"/>
        <v>1.62675206875683</v>
      </c>
      <c r="H1060" s="6">
        <f t="shared" si="97"/>
        <v>3.0881697760093223</v>
      </c>
      <c r="I1060" s="7">
        <v>2.3265247877622099E-5</v>
      </c>
      <c r="J1060" s="3">
        <f t="shared" si="98"/>
        <v>2.3437596262568601</v>
      </c>
      <c r="K1060" s="6">
        <f t="shared" si="99"/>
        <v>5.0762376994073435</v>
      </c>
      <c r="L1060" s="7">
        <v>1.7713000704609099E-10</v>
      </c>
      <c r="M1060" s="3">
        <f t="shared" si="100"/>
        <v>-0.71700755750002998</v>
      </c>
      <c r="N1060" s="6">
        <f t="shared" si="101"/>
        <v>-1.6437689853849602</v>
      </c>
      <c r="O1060">
        <v>7.5579725325307295E-2</v>
      </c>
      <c r="P1060" s="5">
        <v>1059</v>
      </c>
      <c r="Q1060">
        <v>0.85199999999999998</v>
      </c>
      <c r="R1060" s="5">
        <v>2239</v>
      </c>
      <c r="S1060">
        <v>0.68799999999999994</v>
      </c>
      <c r="T1060" s="5">
        <v>628</v>
      </c>
      <c r="U1060">
        <v>0.91200000000000003</v>
      </c>
    </row>
    <row r="1061" spans="1:21" x14ac:dyDescent="0.2">
      <c r="A1061" t="s">
        <v>8231</v>
      </c>
      <c r="B1061" t="s">
        <v>6883</v>
      </c>
      <c r="C1061">
        <v>2031</v>
      </c>
      <c r="D1061">
        <v>-1.38598884031083</v>
      </c>
      <c r="E1061">
        <v>-2.01513191625788</v>
      </c>
      <c r="F1061">
        <v>0.62914307594704999</v>
      </c>
      <c r="G1061" s="3">
        <f t="shared" si="96"/>
        <v>1.38598884031083</v>
      </c>
      <c r="H1061" s="6">
        <f t="shared" si="97"/>
        <v>2.6135102914034856</v>
      </c>
      <c r="I1061">
        <v>2.6850330067976902E-4</v>
      </c>
      <c r="J1061" s="3">
        <f t="shared" si="98"/>
        <v>2.01513191625788</v>
      </c>
      <c r="K1061" s="6">
        <f t="shared" si="99"/>
        <v>4.0421753749844314</v>
      </c>
      <c r="L1061" s="7">
        <v>2.8374607554771999E-8</v>
      </c>
      <c r="M1061" s="3">
        <f t="shared" si="100"/>
        <v>-0.62914307594704999</v>
      </c>
      <c r="N1061" s="6">
        <f t="shared" si="101"/>
        <v>-1.5466460523534944</v>
      </c>
      <c r="O1061">
        <v>0.11829626777413001</v>
      </c>
      <c r="P1061" s="5">
        <v>1060</v>
      </c>
      <c r="Q1061">
        <v>0.85199999999999998</v>
      </c>
      <c r="R1061" s="5">
        <v>1929</v>
      </c>
      <c r="S1061">
        <v>0.73099999999999998</v>
      </c>
      <c r="T1061" s="5">
        <v>642</v>
      </c>
      <c r="U1061">
        <v>0.91</v>
      </c>
    </row>
    <row r="1062" spans="1:21" x14ac:dyDescent="0.2">
      <c r="A1062" t="s">
        <v>6682</v>
      </c>
      <c r="B1062" t="s">
        <v>6683</v>
      </c>
      <c r="C1062">
        <v>1230</v>
      </c>
      <c r="D1062">
        <v>-0.42705041822643502</v>
      </c>
      <c r="E1062">
        <v>0.670605993087379</v>
      </c>
      <c r="F1062">
        <v>-1.0976564113138101</v>
      </c>
      <c r="G1062" s="3">
        <f t="shared" si="96"/>
        <v>0.42705041822643502</v>
      </c>
      <c r="H1062" s="6">
        <f t="shared" si="97"/>
        <v>1.344481979281491</v>
      </c>
      <c r="I1062">
        <v>0.174934284739277</v>
      </c>
      <c r="J1062" s="3">
        <f t="shared" si="98"/>
        <v>-0.670605993087379</v>
      </c>
      <c r="K1062" s="6">
        <f t="shared" si="99"/>
        <v>-1.5917414259982401</v>
      </c>
      <c r="L1062">
        <v>2.0310804392405499E-2</v>
      </c>
      <c r="M1062" s="3">
        <f t="shared" si="100"/>
        <v>1.0976564113138101</v>
      </c>
      <c r="N1062" s="6">
        <f t="shared" si="101"/>
        <v>2.1400676629304507</v>
      </c>
      <c r="O1062">
        <v>1.5193233648946801E-4</v>
      </c>
      <c r="P1062" s="5">
        <v>1061</v>
      </c>
      <c r="Q1062">
        <v>0.85199999999999998</v>
      </c>
      <c r="R1062" s="5">
        <v>1156</v>
      </c>
      <c r="S1062">
        <v>0.83899999999999997</v>
      </c>
      <c r="T1062" s="5">
        <v>1771</v>
      </c>
      <c r="U1062">
        <v>0.753</v>
      </c>
    </row>
    <row r="1063" spans="1:21" x14ac:dyDescent="0.2">
      <c r="A1063" t="s">
        <v>5491</v>
      </c>
      <c r="B1063" t="s">
        <v>18</v>
      </c>
      <c r="C1063">
        <v>990</v>
      </c>
      <c r="D1063">
        <v>0.94329360588562805</v>
      </c>
      <c r="E1063">
        <v>2.9343954483977299</v>
      </c>
      <c r="F1063">
        <v>-1.9911018425121001</v>
      </c>
      <c r="G1063" s="3">
        <f t="shared" si="96"/>
        <v>-0.94329360588562805</v>
      </c>
      <c r="H1063" s="6">
        <f t="shared" si="97"/>
        <v>-1.9229131530375725</v>
      </c>
      <c r="I1063">
        <v>4.5978544576922697E-3</v>
      </c>
      <c r="J1063" s="3">
        <f t="shared" si="98"/>
        <v>-2.9343954483977299</v>
      </c>
      <c r="K1063" s="6">
        <f t="shared" si="99"/>
        <v>-7.6443585527269802</v>
      </c>
      <c r="L1063" s="7">
        <v>2.7609562186930201E-21</v>
      </c>
      <c r="M1063" s="3">
        <f t="shared" si="100"/>
        <v>1.9911018425121001</v>
      </c>
      <c r="N1063" s="6">
        <f t="shared" si="101"/>
        <v>3.9754049945788719</v>
      </c>
      <c r="O1063" s="7">
        <v>3.7285755622453498E-10</v>
      </c>
      <c r="P1063" s="5">
        <v>1062</v>
      </c>
      <c r="Q1063">
        <v>0.85199999999999998</v>
      </c>
      <c r="R1063" s="5">
        <v>478</v>
      </c>
      <c r="S1063">
        <v>0.93300000000000005</v>
      </c>
      <c r="T1063" s="5">
        <v>2665</v>
      </c>
      <c r="U1063">
        <v>0.629</v>
      </c>
    </row>
    <row r="1064" spans="1:21" x14ac:dyDescent="0.2">
      <c r="A1064" t="s">
        <v>8133</v>
      </c>
      <c r="B1064" t="s">
        <v>8134</v>
      </c>
      <c r="C1064">
        <v>1548</v>
      </c>
      <c r="D1064">
        <v>0.22010875307876099</v>
      </c>
      <c r="E1064">
        <v>-0.26163400999835101</v>
      </c>
      <c r="F1064">
        <v>0.481742763077113</v>
      </c>
      <c r="G1064" s="3">
        <f t="shared" si="96"/>
        <v>-0.22010875307876099</v>
      </c>
      <c r="H1064" s="6">
        <f t="shared" si="97"/>
        <v>-1.1648213895967989</v>
      </c>
      <c r="I1064">
        <v>0.71480330396130698</v>
      </c>
      <c r="J1064" s="3">
        <f t="shared" si="98"/>
        <v>0.26163400999835101</v>
      </c>
      <c r="K1064" s="6">
        <f t="shared" si="99"/>
        <v>1.1988357486394117</v>
      </c>
      <c r="L1064">
        <v>0.62780093280276705</v>
      </c>
      <c r="M1064" s="3">
        <f t="shared" si="100"/>
        <v>-0.481742763077113</v>
      </c>
      <c r="N1064" s="6">
        <f t="shared" si="101"/>
        <v>-1.3964295226284793</v>
      </c>
      <c r="O1064">
        <v>0.38559716244749198</v>
      </c>
      <c r="P1064" s="5">
        <v>1063</v>
      </c>
      <c r="Q1064">
        <v>0.85199999999999998</v>
      </c>
      <c r="R1064" s="5">
        <v>769</v>
      </c>
      <c r="S1064">
        <v>0.89300000000000002</v>
      </c>
      <c r="T1064" s="5">
        <v>706</v>
      </c>
      <c r="U1064">
        <v>0.90100000000000002</v>
      </c>
    </row>
    <row r="1065" spans="1:21" x14ac:dyDescent="0.2">
      <c r="A1065" t="s">
        <v>8143</v>
      </c>
      <c r="B1065" t="s">
        <v>8144</v>
      </c>
      <c r="C1065">
        <v>1446</v>
      </c>
      <c r="D1065">
        <v>-2.27961720787202</v>
      </c>
      <c r="E1065">
        <v>-2.88155685121307</v>
      </c>
      <c r="F1065">
        <v>0.60193964334104799</v>
      </c>
      <c r="G1065" s="3">
        <f t="shared" si="96"/>
        <v>2.27961720787202</v>
      </c>
      <c r="H1065" s="6">
        <f t="shared" si="97"/>
        <v>4.8554910529733597</v>
      </c>
      <c r="I1065" s="7">
        <v>2.1125119418924699E-14</v>
      </c>
      <c r="J1065" s="3">
        <f t="shared" si="98"/>
        <v>2.88155685121307</v>
      </c>
      <c r="K1065" s="6">
        <f t="shared" si="99"/>
        <v>7.3694494877545793</v>
      </c>
      <c r="L1065" s="7">
        <v>4.04349167397274E-23</v>
      </c>
      <c r="M1065" s="3">
        <f t="shared" si="100"/>
        <v>-0.60193964334104799</v>
      </c>
      <c r="N1065" s="6">
        <f t="shared" si="101"/>
        <v>-1.5177557547432274</v>
      </c>
      <c r="O1065">
        <v>6.1042215215225203E-2</v>
      </c>
      <c r="P1065" s="5">
        <v>1064</v>
      </c>
      <c r="Q1065">
        <v>0.85099999999999998</v>
      </c>
      <c r="R1065" s="5">
        <v>3137</v>
      </c>
      <c r="S1065">
        <v>0.56299999999999994</v>
      </c>
      <c r="T1065" s="5">
        <v>704</v>
      </c>
      <c r="U1065">
        <v>0.90200000000000002</v>
      </c>
    </row>
    <row r="1066" spans="1:21" x14ac:dyDescent="0.2">
      <c r="A1066" t="s">
        <v>6749</v>
      </c>
      <c r="B1066" t="s">
        <v>18</v>
      </c>
      <c r="C1066">
        <v>576</v>
      </c>
      <c r="D1066">
        <v>0.49878155175788202</v>
      </c>
      <c r="E1066">
        <v>1.52989710014078</v>
      </c>
      <c r="F1066">
        <v>-1.0311155483829</v>
      </c>
      <c r="G1066" s="3">
        <f t="shared" si="96"/>
        <v>-0.49878155175788202</v>
      </c>
      <c r="H1066" s="6">
        <f t="shared" si="97"/>
        <v>-1.4130196727903885</v>
      </c>
      <c r="I1066">
        <v>3.8600490832883E-2</v>
      </c>
      <c r="J1066" s="3">
        <f t="shared" si="98"/>
        <v>-1.52989710014078</v>
      </c>
      <c r="K1066" s="6">
        <f t="shared" si="99"/>
        <v>-2.8876524226204272</v>
      </c>
      <c r="L1066" s="7">
        <v>4.8683995527774797E-12</v>
      </c>
      <c r="M1066" s="3">
        <f t="shared" si="100"/>
        <v>1.0311155483829</v>
      </c>
      <c r="N1066" s="6">
        <f t="shared" si="101"/>
        <v>2.043603835265777</v>
      </c>
      <c r="O1066" s="7">
        <v>6.7975257712823001E-6</v>
      </c>
      <c r="P1066" s="5">
        <v>1065</v>
      </c>
      <c r="Q1066">
        <v>0.85099999999999998</v>
      </c>
      <c r="R1066" s="5">
        <v>641</v>
      </c>
      <c r="S1066">
        <v>0.91</v>
      </c>
      <c r="T1066" s="5">
        <v>1719</v>
      </c>
      <c r="U1066">
        <v>0.76</v>
      </c>
    </row>
    <row r="1067" spans="1:21" x14ac:dyDescent="0.2">
      <c r="A1067" t="s">
        <v>7714</v>
      </c>
      <c r="B1067" t="s">
        <v>7715</v>
      </c>
      <c r="C1067">
        <v>1002</v>
      </c>
      <c r="D1067">
        <v>-0.46332887565542502</v>
      </c>
      <c r="E1067">
        <v>-0.39234566515750902</v>
      </c>
      <c r="F1067">
        <v>-7.0983210497915297E-2</v>
      </c>
      <c r="G1067" s="3">
        <f t="shared" si="96"/>
        <v>0.46332887565542502</v>
      </c>
      <c r="H1067" s="6">
        <f t="shared" si="97"/>
        <v>1.3787194089749149</v>
      </c>
      <c r="I1067">
        <v>0.133632104268608</v>
      </c>
      <c r="J1067" s="3">
        <f t="shared" si="98"/>
        <v>0.39234566515750902</v>
      </c>
      <c r="K1067" s="6">
        <f t="shared" si="99"/>
        <v>1.3125256939158205</v>
      </c>
      <c r="L1067">
        <v>0.18488445215670701</v>
      </c>
      <c r="M1067" s="3">
        <f t="shared" si="100"/>
        <v>7.0983210497915297E-2</v>
      </c>
      <c r="N1067" s="6">
        <f t="shared" si="101"/>
        <v>1.0504323194326275</v>
      </c>
      <c r="O1067">
        <v>0.84729854948958805</v>
      </c>
      <c r="P1067" s="5">
        <v>1066</v>
      </c>
      <c r="Q1067">
        <v>0.85099999999999998</v>
      </c>
      <c r="R1067" s="5">
        <v>1168</v>
      </c>
      <c r="S1067">
        <v>0.83699999999999997</v>
      </c>
      <c r="T1067" s="5">
        <v>1000</v>
      </c>
      <c r="U1067">
        <v>0.86</v>
      </c>
    </row>
    <row r="1068" spans="1:21" x14ac:dyDescent="0.2">
      <c r="A1068" t="s">
        <v>8697</v>
      </c>
      <c r="B1068" t="s">
        <v>8698</v>
      </c>
      <c r="C1068">
        <v>744</v>
      </c>
      <c r="D1068">
        <v>-0.96978311283734198</v>
      </c>
      <c r="E1068">
        <v>-2.76183063858781</v>
      </c>
      <c r="F1068">
        <v>1.79204752575047</v>
      </c>
      <c r="G1068" s="3">
        <f t="shared" si="96"/>
        <v>0.96978311283734198</v>
      </c>
      <c r="H1068" s="6">
        <f t="shared" si="97"/>
        <v>1.9585461355453877</v>
      </c>
      <c r="I1068">
        <v>2.7733207860483899E-2</v>
      </c>
      <c r="J1068" s="3">
        <f t="shared" si="98"/>
        <v>2.76183063858781</v>
      </c>
      <c r="K1068" s="6">
        <f t="shared" si="99"/>
        <v>6.7825634490260898</v>
      </c>
      <c r="L1068" s="7">
        <v>1.0076506089325401E-11</v>
      </c>
      <c r="M1068" s="3">
        <f t="shared" si="100"/>
        <v>-1.79204752575047</v>
      </c>
      <c r="N1068" s="6">
        <f t="shared" si="101"/>
        <v>-3.4630603415106118</v>
      </c>
      <c r="O1068" s="7">
        <v>2.0086170982719601E-5</v>
      </c>
      <c r="P1068" s="5">
        <v>1067</v>
      </c>
      <c r="Q1068">
        <v>0.85099999999999998</v>
      </c>
      <c r="R1068" s="5">
        <v>1598</v>
      </c>
      <c r="S1068">
        <v>0.77700000000000002</v>
      </c>
      <c r="T1068" s="5">
        <v>325</v>
      </c>
      <c r="U1068">
        <v>0.95399999999999996</v>
      </c>
    </row>
    <row r="1069" spans="1:21" x14ac:dyDescent="0.2">
      <c r="A1069" t="s">
        <v>5749</v>
      </c>
      <c r="B1069" t="s">
        <v>18</v>
      </c>
      <c r="C1069">
        <v>1074</v>
      </c>
      <c r="D1069">
        <v>-0.88661835368895103</v>
      </c>
      <c r="E1069">
        <v>0.89432068550464705</v>
      </c>
      <c r="F1069">
        <v>-1.7809390391936</v>
      </c>
      <c r="G1069" s="3">
        <f t="shared" si="96"/>
        <v>0.88661835368895103</v>
      </c>
      <c r="H1069" s="6">
        <f t="shared" si="97"/>
        <v>1.8488374055110595</v>
      </c>
      <c r="I1069">
        <v>8.8809710617208694E-3</v>
      </c>
      <c r="J1069" s="3">
        <f t="shared" si="98"/>
        <v>-0.89432068550464705</v>
      </c>
      <c r="K1069" s="6">
        <f t="shared" si="99"/>
        <v>-1.8587344662713723</v>
      </c>
      <c r="L1069">
        <v>6.0611742734035003E-3</v>
      </c>
      <c r="M1069" s="3">
        <f t="shared" si="100"/>
        <v>1.7809390391936</v>
      </c>
      <c r="N1069" s="6">
        <f t="shared" si="101"/>
        <v>3.4364978081551523</v>
      </c>
      <c r="O1069" s="7">
        <v>3.4905060446620197E-8</v>
      </c>
      <c r="P1069" s="5">
        <v>1068</v>
      </c>
      <c r="Q1069">
        <v>0.85099999999999998</v>
      </c>
      <c r="R1069" s="5">
        <v>1472</v>
      </c>
      <c r="S1069">
        <v>0.79500000000000004</v>
      </c>
      <c r="T1069" s="5">
        <v>2468</v>
      </c>
      <c r="U1069">
        <v>0.65600000000000003</v>
      </c>
    </row>
    <row r="1070" spans="1:21" x14ac:dyDescent="0.2">
      <c r="A1070" t="s">
        <v>7591</v>
      </c>
      <c r="B1070" t="s">
        <v>7592</v>
      </c>
      <c r="C1070">
        <v>810</v>
      </c>
      <c r="D1070">
        <v>-1.1638606106760301</v>
      </c>
      <c r="E1070">
        <v>-0.92517854546181</v>
      </c>
      <c r="F1070">
        <v>-0.238682065214218</v>
      </c>
      <c r="G1070" s="3">
        <f t="shared" si="96"/>
        <v>1.1638606106760301</v>
      </c>
      <c r="H1070" s="6">
        <f t="shared" si="97"/>
        <v>2.2405619408472028</v>
      </c>
      <c r="I1070">
        <v>4.1311457372750097E-2</v>
      </c>
      <c r="J1070" s="3">
        <f t="shared" si="98"/>
        <v>0.92517854546181</v>
      </c>
      <c r="K1070" s="6">
        <f t="shared" si="99"/>
        <v>1.8989192343444705</v>
      </c>
      <c r="L1070">
        <v>9.5097978191184998E-2</v>
      </c>
      <c r="M1070" s="3">
        <f t="shared" si="100"/>
        <v>0.238682065214218</v>
      </c>
      <c r="N1070" s="6">
        <f t="shared" si="101"/>
        <v>1.1799142903624691</v>
      </c>
      <c r="O1070">
        <v>0.71924432583189202</v>
      </c>
      <c r="P1070" s="5">
        <v>1069</v>
      </c>
      <c r="Q1070">
        <v>0.85099999999999998</v>
      </c>
      <c r="R1070" s="5">
        <v>1811</v>
      </c>
      <c r="S1070">
        <v>0.747</v>
      </c>
      <c r="T1070" s="5">
        <v>1095</v>
      </c>
      <c r="U1070">
        <v>0.84699999999999998</v>
      </c>
    </row>
    <row r="1071" spans="1:21" x14ac:dyDescent="0.2">
      <c r="A1071" t="s">
        <v>5227</v>
      </c>
      <c r="B1071" t="s">
        <v>3366</v>
      </c>
      <c r="C1071">
        <v>633</v>
      </c>
      <c r="D1071">
        <v>8.1377681965564205E-2</v>
      </c>
      <c r="E1071">
        <v>2.09072470798553</v>
      </c>
      <c r="F1071">
        <v>-2.00934702601996</v>
      </c>
      <c r="G1071" s="3">
        <f t="shared" si="96"/>
        <v>-8.1377681965564205E-2</v>
      </c>
      <c r="H1071" s="6">
        <f t="shared" si="97"/>
        <v>-1.0580279076348627</v>
      </c>
      <c r="I1071">
        <v>0.89258915023214302</v>
      </c>
      <c r="J1071" s="3">
        <f t="shared" si="98"/>
        <v>-2.09072470798553</v>
      </c>
      <c r="K1071" s="6">
        <f t="shared" si="99"/>
        <v>-4.2596199243600728</v>
      </c>
      <c r="L1071" s="7">
        <v>2.77808565504715E-6</v>
      </c>
      <c r="M1071" s="3">
        <f t="shared" si="100"/>
        <v>2.00934702601996</v>
      </c>
      <c r="N1071" s="6">
        <f t="shared" si="101"/>
        <v>4.0259995919031075</v>
      </c>
      <c r="O1071" s="7">
        <v>1.0964651786417401E-5</v>
      </c>
      <c r="P1071" s="5">
        <v>1070</v>
      </c>
      <c r="Q1071">
        <v>0.85099999999999998</v>
      </c>
      <c r="R1071" s="5">
        <v>856</v>
      </c>
      <c r="S1071">
        <v>0.88</v>
      </c>
      <c r="T1071" s="5">
        <v>2868</v>
      </c>
      <c r="U1071">
        <v>0.6</v>
      </c>
    </row>
    <row r="1072" spans="1:21" x14ac:dyDescent="0.2">
      <c r="A1072" t="s">
        <v>7041</v>
      </c>
      <c r="B1072" t="s">
        <v>18</v>
      </c>
      <c r="C1072">
        <v>537</v>
      </c>
      <c r="D1072">
        <v>0.16245629670528799</v>
      </c>
      <c r="E1072">
        <v>0.86975612449595396</v>
      </c>
      <c r="F1072">
        <v>-0.70729982779066602</v>
      </c>
      <c r="G1072" s="3">
        <f t="shared" si="96"/>
        <v>-0.16245629670528799</v>
      </c>
      <c r="H1072" s="6">
        <f t="shared" si="97"/>
        <v>-1.119191023667379</v>
      </c>
      <c r="I1072">
        <v>0.77712359603961001</v>
      </c>
      <c r="J1072" s="3">
        <f t="shared" si="98"/>
        <v>-0.86975612449595396</v>
      </c>
      <c r="K1072" s="6">
        <f t="shared" si="99"/>
        <v>-1.827353975476206</v>
      </c>
      <c r="L1072">
        <v>5.99623259004958E-2</v>
      </c>
      <c r="M1072" s="3">
        <f t="shared" si="100"/>
        <v>0.70729982779066602</v>
      </c>
      <c r="N1072" s="6">
        <f t="shared" si="101"/>
        <v>1.632745382006648</v>
      </c>
      <c r="O1072">
        <v>0.152204968907413</v>
      </c>
      <c r="P1072" s="5">
        <v>1071</v>
      </c>
      <c r="Q1072">
        <v>0.85</v>
      </c>
      <c r="R1072" s="5">
        <v>829</v>
      </c>
      <c r="S1072">
        <v>0.88400000000000001</v>
      </c>
      <c r="T1072" s="5">
        <v>1495</v>
      </c>
      <c r="U1072">
        <v>0.79100000000000004</v>
      </c>
    </row>
    <row r="1073" spans="1:21" x14ac:dyDescent="0.2">
      <c r="A1073" t="s">
        <v>8568</v>
      </c>
      <c r="B1073" t="s">
        <v>8569</v>
      </c>
      <c r="C1073">
        <v>2946</v>
      </c>
      <c r="D1073">
        <v>-2.5374053442897</v>
      </c>
      <c r="E1073">
        <v>-3.9629795016193299</v>
      </c>
      <c r="F1073">
        <v>1.4255741573296401</v>
      </c>
      <c r="G1073" s="3">
        <f t="shared" si="96"/>
        <v>2.5374053442897</v>
      </c>
      <c r="H1073" s="6">
        <f t="shared" si="97"/>
        <v>5.8054397174362107</v>
      </c>
      <c r="I1073" s="7">
        <v>4.4493961897103504E-6</v>
      </c>
      <c r="J1073" s="3">
        <f t="shared" si="98"/>
        <v>3.9629795016193299</v>
      </c>
      <c r="K1073" s="6">
        <f t="shared" si="99"/>
        <v>15.594652517711426</v>
      </c>
      <c r="L1073" s="7">
        <v>7.0092358026814404E-14</v>
      </c>
      <c r="M1073" s="3">
        <f t="shared" si="100"/>
        <v>-1.4255741573296401</v>
      </c>
      <c r="N1073" s="6">
        <f t="shared" si="101"/>
        <v>-2.6862138402495419</v>
      </c>
      <c r="O1073">
        <v>1.23015613997365E-2</v>
      </c>
      <c r="P1073" s="5">
        <v>1072</v>
      </c>
      <c r="Q1073">
        <v>0.85</v>
      </c>
      <c r="R1073" s="5">
        <v>3540</v>
      </c>
      <c r="S1073">
        <v>0.50700000000000001</v>
      </c>
      <c r="T1073" s="5">
        <v>407</v>
      </c>
      <c r="U1073">
        <v>0.94299999999999995</v>
      </c>
    </row>
    <row r="1074" spans="1:21" x14ac:dyDescent="0.2">
      <c r="A1074" t="s">
        <v>8009</v>
      </c>
      <c r="B1074" t="s">
        <v>18</v>
      </c>
      <c r="C1074">
        <v>309</v>
      </c>
      <c r="D1074">
        <v>0.79863184892052297</v>
      </c>
      <c r="E1074">
        <v>0.53131124108952998</v>
      </c>
      <c r="F1074">
        <v>0.26732060783099298</v>
      </c>
      <c r="G1074" s="3">
        <f t="shared" si="96"/>
        <v>-0.79863184892052297</v>
      </c>
      <c r="H1074" s="6">
        <f t="shared" si="97"/>
        <v>-1.7394507707153524</v>
      </c>
      <c r="I1074">
        <v>0.267698442867084</v>
      </c>
      <c r="J1074" s="3">
        <f t="shared" si="98"/>
        <v>-0.53131124108952998</v>
      </c>
      <c r="K1074" s="6">
        <f t="shared" si="99"/>
        <v>-1.4452421548871535</v>
      </c>
      <c r="L1074">
        <v>0.44492403221951798</v>
      </c>
      <c r="M1074" s="3">
        <f t="shared" si="100"/>
        <v>-0.26732060783099298</v>
      </c>
      <c r="N1074" s="6">
        <f t="shared" si="101"/>
        <v>-1.2035704638377165</v>
      </c>
      <c r="O1074">
        <v>0.73546693546749597</v>
      </c>
      <c r="P1074" s="5">
        <v>1073</v>
      </c>
      <c r="Q1074">
        <v>0.85</v>
      </c>
      <c r="R1074" s="5">
        <v>540</v>
      </c>
      <c r="S1074">
        <v>0.92400000000000004</v>
      </c>
      <c r="T1074" s="5">
        <v>797</v>
      </c>
      <c r="U1074">
        <v>0.88900000000000001</v>
      </c>
    </row>
    <row r="1075" spans="1:21" x14ac:dyDescent="0.2">
      <c r="A1075" t="s">
        <v>6816</v>
      </c>
      <c r="B1075" t="s">
        <v>18</v>
      </c>
      <c r="C1075">
        <v>1689</v>
      </c>
      <c r="D1075">
        <v>1.19065027130977</v>
      </c>
      <c r="E1075">
        <v>2.1485246425044502</v>
      </c>
      <c r="F1075">
        <v>-0.95787437119468599</v>
      </c>
      <c r="G1075" s="3">
        <f t="shared" si="96"/>
        <v>-1.19065027130977</v>
      </c>
      <c r="H1075" s="6">
        <f t="shared" si="97"/>
        <v>-2.2825560248881631</v>
      </c>
      <c r="I1075">
        <v>1.1167760398868601E-4</v>
      </c>
      <c r="J1075" s="3">
        <f t="shared" si="98"/>
        <v>-2.1485246425044502</v>
      </c>
      <c r="K1075" s="6">
        <f t="shared" si="99"/>
        <v>-4.4337414482348283</v>
      </c>
      <c r="L1075" s="7">
        <v>2.1809704999452401E-13</v>
      </c>
      <c r="M1075" s="3">
        <f t="shared" si="100"/>
        <v>0.95787437119468599</v>
      </c>
      <c r="N1075" s="6">
        <f t="shared" si="101"/>
        <v>1.9424458369875426</v>
      </c>
      <c r="O1075">
        <v>1.9941441141812402E-3</v>
      </c>
      <c r="P1075" s="5">
        <v>1074</v>
      </c>
      <c r="Q1075">
        <v>0.85</v>
      </c>
      <c r="R1075" s="5">
        <v>441</v>
      </c>
      <c r="S1075">
        <v>0.93799999999999994</v>
      </c>
      <c r="T1075" s="5">
        <v>1671</v>
      </c>
      <c r="U1075">
        <v>0.76700000000000002</v>
      </c>
    </row>
    <row r="1076" spans="1:21" x14ac:dyDescent="0.2">
      <c r="A1076" t="s">
        <v>8864</v>
      </c>
      <c r="B1076" t="s">
        <v>8865</v>
      </c>
      <c r="C1076">
        <v>498</v>
      </c>
      <c r="D1076">
        <v>0.87898033760220895</v>
      </c>
      <c r="E1076">
        <v>-1.8597875459792099</v>
      </c>
      <c r="F1076">
        <v>2.7387678835814202</v>
      </c>
      <c r="G1076" s="3">
        <f t="shared" si="96"/>
        <v>-0.87898033760220895</v>
      </c>
      <c r="H1076" s="6">
        <f t="shared" si="97"/>
        <v>-1.8390750274974148</v>
      </c>
      <c r="I1076">
        <v>1.14108729095672E-2</v>
      </c>
      <c r="J1076" s="3">
        <f t="shared" si="98"/>
        <v>1.8597875459792099</v>
      </c>
      <c r="K1076" s="6">
        <f t="shared" si="99"/>
        <v>3.6295420886273639</v>
      </c>
      <c r="L1076" s="7">
        <v>9.5158329931000997E-9</v>
      </c>
      <c r="M1076" s="3">
        <f t="shared" si="100"/>
        <v>-2.7387678835814202</v>
      </c>
      <c r="N1076" s="6">
        <f t="shared" si="101"/>
        <v>-6.675000216445401</v>
      </c>
      <c r="O1076" s="7">
        <v>4.5286929272441398E-17</v>
      </c>
      <c r="P1076" s="5">
        <v>1075</v>
      </c>
      <c r="Q1076">
        <v>0.85</v>
      </c>
      <c r="R1076" s="5">
        <v>569</v>
      </c>
      <c r="S1076">
        <v>0.92</v>
      </c>
      <c r="T1076" s="5">
        <v>205</v>
      </c>
      <c r="U1076">
        <v>0.97099999999999997</v>
      </c>
    </row>
    <row r="1077" spans="1:21" x14ac:dyDescent="0.2">
      <c r="A1077" t="s">
        <v>7996</v>
      </c>
      <c r="B1077" t="s">
        <v>18</v>
      </c>
      <c r="C1077">
        <v>1245</v>
      </c>
      <c r="D1077">
        <v>-0.36744010678764599</v>
      </c>
      <c r="E1077">
        <v>-0.59988798886502803</v>
      </c>
      <c r="F1077">
        <v>0.23244788207738201</v>
      </c>
      <c r="G1077" s="3">
        <f t="shared" si="96"/>
        <v>0.36744010678764599</v>
      </c>
      <c r="H1077" s="6">
        <f t="shared" si="97"/>
        <v>1.2900617352926687</v>
      </c>
      <c r="I1077">
        <v>0.45633057985533598</v>
      </c>
      <c r="J1077" s="3">
        <f t="shared" si="98"/>
        <v>0.59988798886502803</v>
      </c>
      <c r="K1077" s="6">
        <f t="shared" si="99"/>
        <v>1.5155988905376498</v>
      </c>
      <c r="L1077">
        <v>0.17454203914052699</v>
      </c>
      <c r="M1077" s="3">
        <f t="shared" si="100"/>
        <v>-0.23244788207738201</v>
      </c>
      <c r="N1077" s="6">
        <f t="shared" si="101"/>
        <v>-1.1748266374196541</v>
      </c>
      <c r="O1077">
        <v>0.65026307628279501</v>
      </c>
      <c r="P1077" s="5">
        <v>1076</v>
      </c>
      <c r="Q1077">
        <v>0.85</v>
      </c>
      <c r="R1077" s="5">
        <v>1097</v>
      </c>
      <c r="S1077">
        <v>0.84699999999999998</v>
      </c>
      <c r="T1077" s="5">
        <v>804</v>
      </c>
      <c r="U1077">
        <v>0.88800000000000001</v>
      </c>
    </row>
    <row r="1078" spans="1:21" x14ac:dyDescent="0.2">
      <c r="A1078" t="s">
        <v>6299</v>
      </c>
      <c r="B1078" t="s">
        <v>6300</v>
      </c>
      <c r="C1078">
        <v>1026</v>
      </c>
      <c r="D1078">
        <v>-2.5894173735130201</v>
      </c>
      <c r="E1078">
        <v>-1.21994350922774</v>
      </c>
      <c r="F1078">
        <v>-1.36947386428528</v>
      </c>
      <c r="G1078" s="3">
        <f t="shared" si="96"/>
        <v>2.5894173735130201</v>
      </c>
      <c r="H1078" s="6">
        <f t="shared" si="97"/>
        <v>6.0185559296136493</v>
      </c>
      <c r="I1078" s="7">
        <v>9.6857162668956397E-13</v>
      </c>
      <c r="J1078" s="3">
        <f t="shared" si="98"/>
        <v>1.21994350922774</v>
      </c>
      <c r="K1078" s="6">
        <f t="shared" si="99"/>
        <v>2.3293759611288065</v>
      </c>
      <c r="L1078">
        <v>8.0620406466181196E-4</v>
      </c>
      <c r="M1078" s="3">
        <f t="shared" si="100"/>
        <v>1.36947386428528</v>
      </c>
      <c r="N1078" s="6">
        <f t="shared" si="101"/>
        <v>2.5837632181526766</v>
      </c>
      <c r="O1078">
        <v>2.2488504495808299E-4</v>
      </c>
      <c r="P1078" s="5">
        <v>1077</v>
      </c>
      <c r="Q1078">
        <v>0.85</v>
      </c>
      <c r="R1078" s="5">
        <v>3501</v>
      </c>
      <c r="S1078">
        <v>0.51200000000000001</v>
      </c>
      <c r="T1078" s="5">
        <v>2057</v>
      </c>
      <c r="U1078">
        <v>0.71299999999999997</v>
      </c>
    </row>
    <row r="1079" spans="1:21" x14ac:dyDescent="0.2">
      <c r="A1079" t="s">
        <v>7323</v>
      </c>
      <c r="B1079" t="s">
        <v>7324</v>
      </c>
      <c r="C1079">
        <v>1356</v>
      </c>
      <c r="D1079">
        <v>-2.2792796484151698</v>
      </c>
      <c r="E1079">
        <v>-1.8545065568596399</v>
      </c>
      <c r="F1079">
        <v>-0.424773091555533</v>
      </c>
      <c r="G1079" s="3">
        <f t="shared" si="96"/>
        <v>2.2792796484151698</v>
      </c>
      <c r="H1079" s="6">
        <f t="shared" si="97"/>
        <v>4.8543551059132941</v>
      </c>
      <c r="I1079" s="7">
        <v>1.1258606394005801E-5</v>
      </c>
      <c r="J1079" s="3">
        <f t="shared" si="98"/>
        <v>1.8545065568596399</v>
      </c>
      <c r="K1079" s="6">
        <f t="shared" si="99"/>
        <v>3.6162804269263664</v>
      </c>
      <c r="L1079">
        <v>2.4546735322689898E-4</v>
      </c>
      <c r="M1079" s="3">
        <f t="shared" si="100"/>
        <v>0.424773091555533</v>
      </c>
      <c r="N1079" s="6">
        <f t="shared" si="101"/>
        <v>1.3423613583084959</v>
      </c>
      <c r="O1079">
        <v>0.47582508316274602</v>
      </c>
      <c r="P1079" s="5">
        <v>1078</v>
      </c>
      <c r="Q1079">
        <v>0.85</v>
      </c>
      <c r="R1079" s="5">
        <v>3313</v>
      </c>
      <c r="S1079">
        <v>0.53800000000000003</v>
      </c>
      <c r="T1079" s="5">
        <v>1284</v>
      </c>
      <c r="U1079">
        <v>0.82099999999999995</v>
      </c>
    </row>
    <row r="1080" spans="1:21" x14ac:dyDescent="0.2">
      <c r="A1080" t="s">
        <v>4593</v>
      </c>
      <c r="B1080" t="s">
        <v>18</v>
      </c>
      <c r="C1080">
        <v>267</v>
      </c>
      <c r="D1080">
        <v>-2.6798947565639302</v>
      </c>
      <c r="E1080">
        <v>-0.32774346918992803</v>
      </c>
      <c r="F1080">
        <v>-2.3521512873739998</v>
      </c>
      <c r="G1080" s="3">
        <f t="shared" si="96"/>
        <v>2.6798947565639302</v>
      </c>
      <c r="H1080" s="6">
        <f t="shared" si="97"/>
        <v>6.408091538572469</v>
      </c>
      <c r="I1080" s="7">
        <v>8.8921222243563104E-9</v>
      </c>
      <c r="J1080" s="3">
        <f t="shared" si="98"/>
        <v>0.32774346918992803</v>
      </c>
      <c r="K1080" s="6">
        <f t="shared" si="99"/>
        <v>1.2550488066844105</v>
      </c>
      <c r="L1080">
        <v>0.52114169104331198</v>
      </c>
      <c r="M1080" s="3">
        <f t="shared" si="100"/>
        <v>2.3521512873739998</v>
      </c>
      <c r="N1080" s="6">
        <f t="shared" si="101"/>
        <v>5.1058504692748672</v>
      </c>
      <c r="O1080" s="7">
        <v>3.8279441233756398E-7</v>
      </c>
      <c r="P1080" s="5">
        <v>1079</v>
      </c>
      <c r="Q1080">
        <v>0.84899999999999998</v>
      </c>
      <c r="R1080" s="5">
        <v>3683</v>
      </c>
      <c r="S1080">
        <v>0.48699999999999999</v>
      </c>
      <c r="T1080" s="5">
        <v>3369</v>
      </c>
      <c r="U1080">
        <v>0.53</v>
      </c>
    </row>
    <row r="1081" spans="1:21" x14ac:dyDescent="0.2">
      <c r="A1081" t="s">
        <v>7545</v>
      </c>
      <c r="B1081" t="s">
        <v>18</v>
      </c>
      <c r="C1081">
        <v>1950</v>
      </c>
      <c r="D1081">
        <v>-2.2228620054104198</v>
      </c>
      <c r="E1081">
        <v>-2.0239341921968901</v>
      </c>
      <c r="F1081">
        <v>-0.19892781321353001</v>
      </c>
      <c r="G1081" s="3">
        <f t="shared" si="96"/>
        <v>2.2228620054104198</v>
      </c>
      <c r="H1081" s="6">
        <f t="shared" si="97"/>
        <v>4.6681858713224589</v>
      </c>
      <c r="I1081" s="7">
        <v>1.1565967998582199E-6</v>
      </c>
      <c r="J1081" s="3">
        <f t="shared" si="98"/>
        <v>2.0239341921968901</v>
      </c>
      <c r="K1081" s="6">
        <f t="shared" si="99"/>
        <v>4.0669131787533095</v>
      </c>
      <c r="L1081" s="7">
        <v>5.2404858755810499E-6</v>
      </c>
      <c r="M1081" s="3">
        <f t="shared" si="100"/>
        <v>0.19892781321353001</v>
      </c>
      <c r="N1081" s="6">
        <f t="shared" si="101"/>
        <v>1.1478449787692462</v>
      </c>
      <c r="O1081">
        <v>0.721194300885735</v>
      </c>
      <c r="P1081" s="5">
        <v>1080</v>
      </c>
      <c r="Q1081">
        <v>0.84899999999999998</v>
      </c>
      <c r="R1081" s="5">
        <v>3041</v>
      </c>
      <c r="S1081">
        <v>0.57599999999999996</v>
      </c>
      <c r="T1081" s="5">
        <v>1125</v>
      </c>
      <c r="U1081">
        <v>0.84299999999999997</v>
      </c>
    </row>
    <row r="1082" spans="1:21" x14ac:dyDescent="0.2">
      <c r="A1082" t="s">
        <v>8672</v>
      </c>
      <c r="B1082" t="s">
        <v>8673</v>
      </c>
      <c r="C1082">
        <v>621</v>
      </c>
      <c r="D1082">
        <v>-0.37253975532833999</v>
      </c>
      <c r="E1082">
        <v>-2.1140661528940701</v>
      </c>
      <c r="F1082">
        <v>1.74152639756573</v>
      </c>
      <c r="G1082" s="3">
        <f t="shared" si="96"/>
        <v>0.37253975532833999</v>
      </c>
      <c r="H1082" s="6">
        <f t="shared" si="97"/>
        <v>1.2946299236306158</v>
      </c>
      <c r="I1082">
        <v>0.52535368858882803</v>
      </c>
      <c r="J1082" s="3">
        <f t="shared" si="98"/>
        <v>2.1140661528940701</v>
      </c>
      <c r="K1082" s="6">
        <f t="shared" si="99"/>
        <v>4.3290970786359608</v>
      </c>
      <c r="L1082" s="7">
        <v>1.3432071009844E-5</v>
      </c>
      <c r="M1082" s="3">
        <f t="shared" si="100"/>
        <v>-1.74152639756573</v>
      </c>
      <c r="N1082" s="6">
        <f t="shared" si="101"/>
        <v>-3.3438877007381298</v>
      </c>
      <c r="O1082">
        <v>5.4003228235268797E-4</v>
      </c>
      <c r="P1082" s="5">
        <v>1081</v>
      </c>
      <c r="Q1082">
        <v>0.84899999999999998</v>
      </c>
      <c r="R1082" s="5">
        <v>1143</v>
      </c>
      <c r="S1082">
        <v>0.84</v>
      </c>
      <c r="T1082" s="5">
        <v>339</v>
      </c>
      <c r="U1082">
        <v>0.95199999999999996</v>
      </c>
    </row>
    <row r="1083" spans="1:21" x14ac:dyDescent="0.2">
      <c r="A1083" t="s">
        <v>8581</v>
      </c>
      <c r="B1083" t="s">
        <v>8582</v>
      </c>
      <c r="C1083">
        <v>1785</v>
      </c>
      <c r="D1083">
        <v>-1.9888402752489001</v>
      </c>
      <c r="E1083">
        <v>-3.5792388506041299</v>
      </c>
      <c r="F1083">
        <v>1.5903985753552401</v>
      </c>
      <c r="G1083" s="3">
        <f t="shared" si="96"/>
        <v>1.9888402752489001</v>
      </c>
      <c r="H1083" s="6">
        <f t="shared" si="97"/>
        <v>3.9691780357578383</v>
      </c>
      <c r="I1083" s="7">
        <v>2.54995689074814E-7</v>
      </c>
      <c r="J1083" s="3">
        <f t="shared" si="98"/>
        <v>3.5792388506041299</v>
      </c>
      <c r="K1083" s="6">
        <f t="shared" si="99"/>
        <v>11.952486330277205</v>
      </c>
      <c r="L1083" s="7">
        <v>3.3538386389932898E-22</v>
      </c>
      <c r="M1083" s="3">
        <f t="shared" si="100"/>
        <v>-1.5903985753552401</v>
      </c>
      <c r="N1083" s="6">
        <f t="shared" si="101"/>
        <v>-3.0113253229255048</v>
      </c>
      <c r="O1083" s="7">
        <v>3.83466499958591E-5</v>
      </c>
      <c r="P1083" s="5">
        <v>1082</v>
      </c>
      <c r="Q1083">
        <v>0.84899999999999998</v>
      </c>
      <c r="R1083" s="5">
        <v>2812</v>
      </c>
      <c r="S1083">
        <v>0.60799999999999998</v>
      </c>
      <c r="T1083" s="5">
        <v>396</v>
      </c>
      <c r="U1083">
        <v>0.94399999999999995</v>
      </c>
    </row>
    <row r="1084" spans="1:21" x14ac:dyDescent="0.2">
      <c r="A1084" t="s">
        <v>6317</v>
      </c>
      <c r="B1084" t="s">
        <v>18</v>
      </c>
      <c r="C1084">
        <v>828</v>
      </c>
      <c r="D1084">
        <v>-1.3117133672444601</v>
      </c>
      <c r="E1084">
        <v>8.0162717382372295E-2</v>
      </c>
      <c r="F1084">
        <v>-1.3918760846268401</v>
      </c>
      <c r="G1084" s="3">
        <f t="shared" si="96"/>
        <v>1.3117133672444601</v>
      </c>
      <c r="H1084" s="6">
        <f t="shared" si="97"/>
        <v>2.4823617416856689</v>
      </c>
      <c r="I1084">
        <v>8.8663368520877596E-4</v>
      </c>
      <c r="J1084" s="3">
        <f t="shared" si="98"/>
        <v>-8.0162717382372295E-2</v>
      </c>
      <c r="K1084" s="6">
        <f t="shared" si="99"/>
        <v>-1.0571372652787254</v>
      </c>
      <c r="L1084">
        <v>0.85604880489885005</v>
      </c>
      <c r="M1084" s="3">
        <f t="shared" si="100"/>
        <v>1.3918760846268401</v>
      </c>
      <c r="N1084" s="6">
        <f t="shared" si="101"/>
        <v>2.6241971030381355</v>
      </c>
      <c r="O1084">
        <v>3.65670702256582E-4</v>
      </c>
      <c r="P1084" s="5">
        <v>1083</v>
      </c>
      <c r="Q1084">
        <v>0.84899999999999998</v>
      </c>
      <c r="R1084" s="5">
        <v>1904</v>
      </c>
      <c r="S1084">
        <v>0.73399999999999999</v>
      </c>
      <c r="T1084" s="5">
        <v>2046</v>
      </c>
      <c r="U1084">
        <v>0.71499999999999997</v>
      </c>
    </row>
    <row r="1085" spans="1:21" x14ac:dyDescent="0.2">
      <c r="A1085" t="s">
        <v>7712</v>
      </c>
      <c r="B1085" t="s">
        <v>7713</v>
      </c>
      <c r="C1085">
        <v>1143</v>
      </c>
      <c r="D1085">
        <v>-0.13365598675403101</v>
      </c>
      <c r="E1085">
        <v>-0.114138972354968</v>
      </c>
      <c r="F1085">
        <v>-1.9517014399062799E-2</v>
      </c>
      <c r="G1085" s="3">
        <f t="shared" si="96"/>
        <v>0.13365598675403101</v>
      </c>
      <c r="H1085" s="6">
        <f t="shared" si="97"/>
        <v>1.0970703079851549</v>
      </c>
      <c r="I1085">
        <v>0.68328033982529501</v>
      </c>
      <c r="J1085" s="3">
        <f t="shared" si="98"/>
        <v>0.114138972354968</v>
      </c>
      <c r="K1085" s="6">
        <f t="shared" si="99"/>
        <v>1.0823288984028534</v>
      </c>
      <c r="L1085">
        <v>0.704241436818971</v>
      </c>
      <c r="M1085" s="3">
        <f t="shared" si="100"/>
        <v>1.9517014399062799E-2</v>
      </c>
      <c r="N1085" s="6">
        <f t="shared" si="101"/>
        <v>1.0136200831411364</v>
      </c>
      <c r="O1085">
        <v>0.95847159632466905</v>
      </c>
      <c r="P1085" s="5">
        <v>1084</v>
      </c>
      <c r="Q1085">
        <v>0.84899999999999998</v>
      </c>
      <c r="R1085" s="5">
        <v>988</v>
      </c>
      <c r="S1085">
        <v>0.86199999999999999</v>
      </c>
      <c r="T1085" s="5">
        <v>1001</v>
      </c>
      <c r="U1085">
        <v>0.86</v>
      </c>
    </row>
    <row r="1086" spans="1:21" x14ac:dyDescent="0.2">
      <c r="A1086" t="s">
        <v>8345</v>
      </c>
      <c r="B1086" t="s">
        <v>18</v>
      </c>
      <c r="C1086">
        <v>759</v>
      </c>
      <c r="D1086">
        <v>-3.2495555465965098</v>
      </c>
      <c r="E1086">
        <v>-4.2939887816194204</v>
      </c>
      <c r="F1086">
        <v>1.04443323502291</v>
      </c>
      <c r="G1086" s="3">
        <f t="shared" si="96"/>
        <v>3.2495555465965098</v>
      </c>
      <c r="H1086" s="6">
        <f t="shared" si="97"/>
        <v>9.5107264837041221</v>
      </c>
      <c r="I1086" s="7">
        <v>1.79261664162143E-18</v>
      </c>
      <c r="J1086" s="3">
        <f t="shared" si="98"/>
        <v>4.2939887816194204</v>
      </c>
      <c r="K1086" s="6">
        <f t="shared" si="99"/>
        <v>19.616405223308764</v>
      </c>
      <c r="L1086" s="7">
        <v>2.2032203701259701E-32</v>
      </c>
      <c r="M1086" s="3">
        <f t="shared" si="100"/>
        <v>-1.04443323502291</v>
      </c>
      <c r="N1086" s="6">
        <f t="shared" si="101"/>
        <v>-2.06255592114019</v>
      </c>
      <c r="O1086">
        <v>7.2760442632410797E-3</v>
      </c>
      <c r="P1086" s="5">
        <v>1085</v>
      </c>
      <c r="Q1086">
        <v>0.84899999999999998</v>
      </c>
      <c r="R1086" s="5">
        <v>4423</v>
      </c>
      <c r="S1086">
        <v>0.38400000000000001</v>
      </c>
      <c r="T1086" s="5">
        <v>558</v>
      </c>
      <c r="U1086">
        <v>0.92200000000000004</v>
      </c>
    </row>
    <row r="1087" spans="1:21" x14ac:dyDescent="0.2">
      <c r="A1087" t="s">
        <v>7766</v>
      </c>
      <c r="B1087" t="s">
        <v>18</v>
      </c>
      <c r="C1087">
        <v>705</v>
      </c>
      <c r="D1087">
        <v>-0.16653495464003901</v>
      </c>
      <c r="E1087">
        <v>-0.222164540000276</v>
      </c>
      <c r="F1087">
        <v>5.5629585360236503E-2</v>
      </c>
      <c r="G1087" s="3">
        <f t="shared" si="96"/>
        <v>0.16653495464003901</v>
      </c>
      <c r="H1087" s="6">
        <f t="shared" si="97"/>
        <v>1.12235957689404</v>
      </c>
      <c r="I1087">
        <v>0.71794266382804195</v>
      </c>
      <c r="J1087" s="3">
        <f t="shared" si="98"/>
        <v>0.222164540000276</v>
      </c>
      <c r="K1087" s="6">
        <f t="shared" si="99"/>
        <v>1.1664824000300482</v>
      </c>
      <c r="L1087">
        <v>0.58849096506240495</v>
      </c>
      <c r="M1087" s="3">
        <f t="shared" si="100"/>
        <v>-5.5629585360236503E-2</v>
      </c>
      <c r="N1087" s="6">
        <f t="shared" si="101"/>
        <v>-1.0393125554807587</v>
      </c>
      <c r="O1087">
        <v>0.91136450877546704</v>
      </c>
      <c r="P1087" s="5">
        <v>1086</v>
      </c>
      <c r="Q1087">
        <v>0.84799999999999998</v>
      </c>
      <c r="R1087" s="5">
        <v>1049</v>
      </c>
      <c r="S1087">
        <v>0.85399999999999998</v>
      </c>
      <c r="T1087" s="5">
        <v>969</v>
      </c>
      <c r="U1087">
        <v>0.86499999999999999</v>
      </c>
    </row>
    <row r="1088" spans="1:21" x14ac:dyDescent="0.2">
      <c r="A1088" t="s">
        <v>2991</v>
      </c>
      <c r="B1088" t="s">
        <v>2992</v>
      </c>
      <c r="C1088">
        <v>2628</v>
      </c>
      <c r="D1088">
        <v>-2.2784230040461799</v>
      </c>
      <c r="E1088">
        <v>1.01853425666664</v>
      </c>
      <c r="F1088">
        <v>-3.2969572607128201</v>
      </c>
      <c r="G1088" s="3">
        <f t="shared" si="96"/>
        <v>2.2784230040461799</v>
      </c>
      <c r="H1088" s="6">
        <f t="shared" si="97"/>
        <v>4.8514735394784196</v>
      </c>
      <c r="I1088" s="7">
        <v>3.8240372650814601E-6</v>
      </c>
      <c r="J1088" s="3">
        <f t="shared" si="98"/>
        <v>-1.01853425666664</v>
      </c>
      <c r="K1088" s="6">
        <f t="shared" si="99"/>
        <v>-2.0258596891348946</v>
      </c>
      <c r="L1088">
        <v>4.0136045960727701E-2</v>
      </c>
      <c r="M1088" s="3">
        <f t="shared" si="100"/>
        <v>3.2969572607128201</v>
      </c>
      <c r="N1088" s="6">
        <f t="shared" si="101"/>
        <v>9.8284046765339177</v>
      </c>
      <c r="O1088" s="7">
        <v>6.76839893843123E-12</v>
      </c>
      <c r="P1088" s="5">
        <v>1087</v>
      </c>
      <c r="Q1088">
        <v>0.84799999999999998</v>
      </c>
      <c r="R1088" s="5">
        <v>3270</v>
      </c>
      <c r="S1088">
        <v>0.54400000000000004</v>
      </c>
      <c r="T1088" s="5">
        <v>4652</v>
      </c>
      <c r="U1088">
        <v>0.35199999999999998</v>
      </c>
    </row>
    <row r="1089" spans="1:21" x14ac:dyDescent="0.2">
      <c r="A1089" t="s">
        <v>8694</v>
      </c>
      <c r="B1089" t="s">
        <v>18</v>
      </c>
      <c r="C1089">
        <v>942</v>
      </c>
      <c r="D1089">
        <v>-0.58503947567136205</v>
      </c>
      <c r="E1089">
        <v>-2.4765769543659002</v>
      </c>
      <c r="F1089">
        <v>1.89153747869454</v>
      </c>
      <c r="G1089" s="3">
        <f t="shared" si="96"/>
        <v>0.58503947567136205</v>
      </c>
      <c r="H1089" s="6">
        <f t="shared" si="97"/>
        <v>1.5000800345896659</v>
      </c>
      <c r="I1089">
        <v>0.110812146063466</v>
      </c>
      <c r="J1089" s="3">
        <f t="shared" si="98"/>
        <v>2.4765769543659002</v>
      </c>
      <c r="K1089" s="6">
        <f t="shared" si="99"/>
        <v>5.5657532661068663</v>
      </c>
      <c r="L1089" s="7">
        <v>4.7582540232443698E-14</v>
      </c>
      <c r="M1089" s="3">
        <f t="shared" si="100"/>
        <v>-1.89153747869454</v>
      </c>
      <c r="N1089" s="6">
        <f t="shared" si="101"/>
        <v>-3.7103042089546485</v>
      </c>
      <c r="O1089" s="7">
        <v>1.8405632584050901E-8</v>
      </c>
      <c r="P1089" s="5">
        <v>1088</v>
      </c>
      <c r="Q1089">
        <v>0.84799999999999998</v>
      </c>
      <c r="R1089" s="5">
        <v>1344</v>
      </c>
      <c r="S1089">
        <v>0.81200000000000006</v>
      </c>
      <c r="T1089" s="5">
        <v>326</v>
      </c>
      <c r="U1089">
        <v>0.95399999999999996</v>
      </c>
    </row>
    <row r="1090" spans="1:21" x14ac:dyDescent="0.2">
      <c r="A1090" t="s">
        <v>6131</v>
      </c>
      <c r="B1090" t="s">
        <v>675</v>
      </c>
      <c r="C1090">
        <v>1896</v>
      </c>
      <c r="D1090">
        <v>-0.19858258631689399</v>
      </c>
      <c r="E1090">
        <v>1.27057674427357</v>
      </c>
      <c r="F1090">
        <v>-1.46915933059047</v>
      </c>
      <c r="G1090" s="3">
        <f t="shared" ref="G1090:G1153" si="102">D1090*-1</f>
        <v>0.19858258631689399</v>
      </c>
      <c r="H1090" s="6">
        <f t="shared" ref="H1090:H1153" si="103">IF(G1090&lt;0,(2^ABS(G1090))*-1,2^G1090)</f>
        <v>1.1475703403041326</v>
      </c>
      <c r="I1090">
        <v>0.61676584778912102</v>
      </c>
      <c r="J1090" s="3">
        <f t="shared" ref="J1090:J1153" si="104">E1090*-1</f>
        <v>-1.27057674427357</v>
      </c>
      <c r="K1090" s="6">
        <f t="shared" ref="K1090:K1153" si="105">IF(J1090&lt;0,(2^ABS(J1090))*-1,2^J1090)</f>
        <v>-2.4125799364895451</v>
      </c>
      <c r="L1090" s="7">
        <v>8.1268399855199199E-5</v>
      </c>
      <c r="M1090" s="3">
        <f t="shared" ref="M1090:M1153" si="106">F1090*-1</f>
        <v>1.46915933059047</v>
      </c>
      <c r="N1090" s="6">
        <f t="shared" ref="N1090:N1153" si="107">IF(M1090&lt;0,(2^ABS(M1090))*-1,2^M1090)</f>
        <v>2.7686051787282411</v>
      </c>
      <c r="O1090" s="7">
        <v>7.5499859339851902E-6</v>
      </c>
      <c r="P1090" s="5">
        <v>1089</v>
      </c>
      <c r="Q1090">
        <v>0.84799999999999998</v>
      </c>
      <c r="R1090" s="5">
        <v>1015</v>
      </c>
      <c r="S1090">
        <v>0.85799999999999998</v>
      </c>
      <c r="T1090" s="5">
        <v>2180</v>
      </c>
      <c r="U1090">
        <v>0.69599999999999995</v>
      </c>
    </row>
    <row r="1091" spans="1:21" x14ac:dyDescent="0.2">
      <c r="A1091" t="s">
        <v>8695</v>
      </c>
      <c r="B1091" t="s">
        <v>8696</v>
      </c>
      <c r="C1091">
        <v>1542</v>
      </c>
      <c r="D1091">
        <v>-0.43061571394447701</v>
      </c>
      <c r="E1091">
        <v>-2.3043105869216101</v>
      </c>
      <c r="F1091">
        <v>1.8736948729771401</v>
      </c>
      <c r="G1091" s="3">
        <f t="shared" si="102"/>
        <v>0.43061571394447701</v>
      </c>
      <c r="H1091" s="6">
        <f t="shared" si="103"/>
        <v>1.3478086724408589</v>
      </c>
      <c r="I1091">
        <v>0.226114173256244</v>
      </c>
      <c r="J1091" s="3">
        <f t="shared" si="104"/>
        <v>2.3043105869216101</v>
      </c>
      <c r="K1091" s="6">
        <f t="shared" si="105"/>
        <v>4.9393136606637436</v>
      </c>
      <c r="L1091" s="7">
        <v>1.10849527838708E-13</v>
      </c>
      <c r="M1091" s="3">
        <f t="shared" si="106"/>
        <v>-1.8736948729771401</v>
      </c>
      <c r="N1091" s="6">
        <f t="shared" si="107"/>
        <v>-3.6646994203700696</v>
      </c>
      <c r="O1091" s="7">
        <v>3.3151836161359301E-9</v>
      </c>
      <c r="P1091" s="5">
        <v>1090</v>
      </c>
      <c r="Q1091">
        <v>0.84799999999999998</v>
      </c>
      <c r="R1091" s="5">
        <v>1209</v>
      </c>
      <c r="S1091">
        <v>0.83099999999999996</v>
      </c>
      <c r="T1091" s="5">
        <v>329</v>
      </c>
      <c r="U1091">
        <v>0.95399999999999996</v>
      </c>
    </row>
    <row r="1092" spans="1:21" x14ac:dyDescent="0.2">
      <c r="A1092" t="s">
        <v>7767</v>
      </c>
      <c r="B1092" t="s">
        <v>18</v>
      </c>
      <c r="C1092">
        <v>2400</v>
      </c>
      <c r="D1092">
        <v>0.62678466081002504</v>
      </c>
      <c r="E1092">
        <v>0.58217314394500896</v>
      </c>
      <c r="F1092">
        <v>4.4611516865016403E-2</v>
      </c>
      <c r="G1092" s="3">
        <f t="shared" si="102"/>
        <v>-0.62678466081002504</v>
      </c>
      <c r="H1092" s="6">
        <f t="shared" si="103"/>
        <v>-1.5441197709590158</v>
      </c>
      <c r="I1092">
        <v>9.0756751728054197E-2</v>
      </c>
      <c r="J1092" s="3">
        <f t="shared" si="104"/>
        <v>-0.58217314394500896</v>
      </c>
      <c r="K1092" s="6">
        <f t="shared" si="105"/>
        <v>-1.4971026496441036</v>
      </c>
      <c r="L1092">
        <v>0.10071721345898201</v>
      </c>
      <c r="M1092" s="3">
        <f t="shared" si="106"/>
        <v>-4.4611516865016403E-2</v>
      </c>
      <c r="N1092" s="6">
        <f t="shared" si="107"/>
        <v>-1.0314054091922753</v>
      </c>
      <c r="O1092">
        <v>0.92498411235100197</v>
      </c>
      <c r="P1092" s="5">
        <v>1091</v>
      </c>
      <c r="Q1092">
        <v>0.84799999999999998</v>
      </c>
      <c r="R1092" s="5">
        <v>629</v>
      </c>
      <c r="S1092">
        <v>0.91200000000000003</v>
      </c>
      <c r="T1092" s="5">
        <v>968</v>
      </c>
      <c r="U1092">
        <v>0.86499999999999999</v>
      </c>
    </row>
    <row r="1093" spans="1:21" x14ac:dyDescent="0.2">
      <c r="A1093" t="s">
        <v>7822</v>
      </c>
      <c r="B1093" t="s">
        <v>18</v>
      </c>
      <c r="C1093">
        <v>819</v>
      </c>
      <c r="D1093">
        <v>-1.1211451737026099</v>
      </c>
      <c r="E1093">
        <v>-1.2328534094796499</v>
      </c>
      <c r="F1093">
        <v>0.11170823577703901</v>
      </c>
      <c r="G1093" s="3">
        <f t="shared" si="102"/>
        <v>1.1211451737026099</v>
      </c>
      <c r="H1093" s="6">
        <f t="shared" si="103"/>
        <v>2.1751956535506562</v>
      </c>
      <c r="I1093">
        <v>3.5164754624869001E-4</v>
      </c>
      <c r="J1093" s="3">
        <f t="shared" si="104"/>
        <v>1.2328534094796499</v>
      </c>
      <c r="K1093" s="6">
        <f t="shared" si="105"/>
        <v>2.3503138321244803</v>
      </c>
      <c r="L1093" s="7">
        <v>4.3827808278289798E-5</v>
      </c>
      <c r="M1093" s="3">
        <f t="shared" si="106"/>
        <v>-0.11170823577703901</v>
      </c>
      <c r="N1093" s="6">
        <f t="shared" si="107"/>
        <v>-1.0805068630437773</v>
      </c>
      <c r="O1093">
        <v>0.77028497611062396</v>
      </c>
      <c r="P1093" s="5">
        <v>1092</v>
      </c>
      <c r="Q1093">
        <v>0.84799999999999998</v>
      </c>
      <c r="R1093" s="5">
        <v>1746</v>
      </c>
      <c r="S1093">
        <v>0.75600000000000001</v>
      </c>
      <c r="T1093" s="5">
        <v>926</v>
      </c>
      <c r="U1093">
        <v>0.871</v>
      </c>
    </row>
    <row r="1094" spans="1:21" x14ac:dyDescent="0.2">
      <c r="A1094" t="s">
        <v>8648</v>
      </c>
      <c r="B1094" t="s">
        <v>4925</v>
      </c>
      <c r="C1094">
        <v>1971</v>
      </c>
      <c r="D1094">
        <v>-1.89374919790702</v>
      </c>
      <c r="E1094">
        <v>-3.5783089592148301</v>
      </c>
      <c r="F1094">
        <v>1.68455976130781</v>
      </c>
      <c r="G1094" s="3">
        <f t="shared" si="102"/>
        <v>1.89374919790702</v>
      </c>
      <c r="H1094" s="6">
        <f t="shared" si="103"/>
        <v>3.7159966417234345</v>
      </c>
      <c r="I1094" s="7">
        <v>8.9563080084548105E-7</v>
      </c>
      <c r="J1094" s="3">
        <f t="shared" si="104"/>
        <v>3.5783089592148301</v>
      </c>
      <c r="K1094" s="6">
        <f t="shared" si="105"/>
        <v>11.944784818429659</v>
      </c>
      <c r="L1094" s="7">
        <v>2.3229681924469298E-22</v>
      </c>
      <c r="M1094" s="3">
        <f t="shared" si="106"/>
        <v>-1.68455976130781</v>
      </c>
      <c r="N1094" s="6">
        <f t="shared" si="107"/>
        <v>-3.2144229314722446</v>
      </c>
      <c r="O1094" s="7">
        <v>1.10829975630011E-5</v>
      </c>
      <c r="P1094" s="5">
        <v>1093</v>
      </c>
      <c r="Q1094">
        <v>0.84699999999999998</v>
      </c>
      <c r="R1094" s="5">
        <v>2636</v>
      </c>
      <c r="S1094">
        <v>0.63300000000000001</v>
      </c>
      <c r="T1094" s="5">
        <v>360</v>
      </c>
      <c r="U1094">
        <v>0.95</v>
      </c>
    </row>
    <row r="1095" spans="1:21" x14ac:dyDescent="0.2">
      <c r="A1095" t="s">
        <v>8032</v>
      </c>
      <c r="B1095" t="s">
        <v>3978</v>
      </c>
      <c r="C1095">
        <v>636</v>
      </c>
      <c r="D1095">
        <v>-0.46178507450213802</v>
      </c>
      <c r="E1095">
        <v>-0.88073492454478897</v>
      </c>
      <c r="F1095">
        <v>0.41894985004265101</v>
      </c>
      <c r="G1095" s="3">
        <f t="shared" si="102"/>
        <v>0.46178507450213802</v>
      </c>
      <c r="H1095" s="6">
        <f t="shared" si="103"/>
        <v>1.3772448560430148</v>
      </c>
      <c r="I1095">
        <v>0.20722295288960099</v>
      </c>
      <c r="J1095" s="3">
        <f t="shared" si="104"/>
        <v>0.88073492454478897</v>
      </c>
      <c r="K1095" s="6">
        <f t="shared" si="105"/>
        <v>1.8413130472731278</v>
      </c>
      <c r="L1095">
        <v>7.8239970470121104E-3</v>
      </c>
      <c r="M1095" s="3">
        <f t="shared" si="106"/>
        <v>-0.41894985004265101</v>
      </c>
      <c r="N1095" s="6">
        <f t="shared" si="107"/>
        <v>-1.3369540203355235</v>
      </c>
      <c r="O1095">
        <v>0.25548229972133502</v>
      </c>
      <c r="P1095" s="5">
        <v>1094</v>
      </c>
      <c r="Q1095">
        <v>0.84699999999999998</v>
      </c>
      <c r="R1095" s="5">
        <v>1244</v>
      </c>
      <c r="S1095">
        <v>0.82599999999999996</v>
      </c>
      <c r="T1095" s="5">
        <v>780</v>
      </c>
      <c r="U1095">
        <v>0.89100000000000001</v>
      </c>
    </row>
    <row r="1096" spans="1:21" x14ac:dyDescent="0.2">
      <c r="A1096" t="s">
        <v>6890</v>
      </c>
      <c r="B1096" t="s">
        <v>6891</v>
      </c>
      <c r="C1096">
        <v>1440</v>
      </c>
      <c r="D1096">
        <v>-0.36333310823526199</v>
      </c>
      <c r="E1096">
        <v>0.51885893525789695</v>
      </c>
      <c r="F1096">
        <v>-0.88219204349315905</v>
      </c>
      <c r="G1096" s="3">
        <f t="shared" si="102"/>
        <v>0.36333310823526199</v>
      </c>
      <c r="H1096" s="6">
        <f t="shared" si="103"/>
        <v>1.2863944686652837</v>
      </c>
      <c r="I1096">
        <v>0.39548562887156302</v>
      </c>
      <c r="J1096" s="3">
        <f t="shared" si="104"/>
        <v>-0.51885893525789695</v>
      </c>
      <c r="K1096" s="6">
        <f t="shared" si="105"/>
        <v>-1.4328215441983763</v>
      </c>
      <c r="L1096">
        <v>0.17994129299789399</v>
      </c>
      <c r="M1096" s="3">
        <f t="shared" si="106"/>
        <v>0.88219204349315905</v>
      </c>
      <c r="N1096" s="6">
        <f t="shared" si="107"/>
        <v>1.8431737090412419</v>
      </c>
      <c r="O1096">
        <v>2.3653842121564302E-2</v>
      </c>
      <c r="P1096" s="5">
        <v>1095</v>
      </c>
      <c r="Q1096">
        <v>0.84699999999999998</v>
      </c>
      <c r="R1096" s="5">
        <v>1129</v>
      </c>
      <c r="S1096">
        <v>0.84199999999999997</v>
      </c>
      <c r="T1096" s="5">
        <v>1615</v>
      </c>
      <c r="U1096">
        <v>0.77500000000000002</v>
      </c>
    </row>
    <row r="1097" spans="1:21" x14ac:dyDescent="0.2">
      <c r="A1097" t="s">
        <v>3342</v>
      </c>
      <c r="B1097" t="s">
        <v>18</v>
      </c>
      <c r="C1097">
        <v>1077</v>
      </c>
      <c r="D1097">
        <v>-3.89968745145941</v>
      </c>
      <c r="E1097">
        <v>-0.78464110848290602</v>
      </c>
      <c r="F1097">
        <v>-3.1150463429765001</v>
      </c>
      <c r="G1097" s="3">
        <f t="shared" si="102"/>
        <v>3.89968745145941</v>
      </c>
      <c r="H1097" s="6">
        <f t="shared" si="103"/>
        <v>14.925294066670885</v>
      </c>
      <c r="I1097" s="7">
        <v>1.9793132980477101E-18</v>
      </c>
      <c r="J1097" s="3">
        <f t="shared" si="104"/>
        <v>0.78464110848290602</v>
      </c>
      <c r="K1097" s="6">
        <f t="shared" si="105"/>
        <v>1.7226637282893618</v>
      </c>
      <c r="L1097">
        <v>9.3634239725022203E-2</v>
      </c>
      <c r="M1097" s="3">
        <f t="shared" si="106"/>
        <v>3.1150463429765001</v>
      </c>
      <c r="N1097" s="6">
        <f t="shared" si="107"/>
        <v>8.6640786716348597</v>
      </c>
      <c r="O1097" s="7">
        <v>2.8014770700809801E-12</v>
      </c>
      <c r="P1097" s="5">
        <v>1096</v>
      </c>
      <c r="Q1097">
        <v>0.84699999999999998</v>
      </c>
      <c r="R1097" s="5">
        <v>5112</v>
      </c>
      <c r="S1097">
        <v>0.28799999999999998</v>
      </c>
      <c r="T1097" s="5">
        <v>4371</v>
      </c>
      <c r="U1097">
        <v>0.39100000000000001</v>
      </c>
    </row>
    <row r="1098" spans="1:21" x14ac:dyDescent="0.2">
      <c r="A1098" t="s">
        <v>6004</v>
      </c>
      <c r="B1098" t="s">
        <v>18</v>
      </c>
      <c r="C1098">
        <v>1284</v>
      </c>
      <c r="D1098">
        <v>0.308074324251497</v>
      </c>
      <c r="E1098">
        <v>1.86879352905473</v>
      </c>
      <c r="F1098">
        <v>-1.5607192048032299</v>
      </c>
      <c r="G1098" s="3">
        <f t="shared" si="102"/>
        <v>-0.308074324251497</v>
      </c>
      <c r="H1098" s="6">
        <f t="shared" si="103"/>
        <v>-1.2380540708251067</v>
      </c>
      <c r="I1098">
        <v>0.39757516082949201</v>
      </c>
      <c r="J1098" s="3">
        <f t="shared" si="104"/>
        <v>-1.86879352905473</v>
      </c>
      <c r="K1098" s="6">
        <f t="shared" si="105"/>
        <v>-3.6522702688840432</v>
      </c>
      <c r="L1098" s="7">
        <v>1.33276059405136E-9</v>
      </c>
      <c r="M1098" s="3">
        <f t="shared" si="106"/>
        <v>1.5607192048032299</v>
      </c>
      <c r="N1098" s="6">
        <f t="shared" si="107"/>
        <v>2.9500086910178029</v>
      </c>
      <c r="O1098" s="7">
        <v>7.8890306696634197E-7</v>
      </c>
      <c r="P1098" s="5">
        <v>1097</v>
      </c>
      <c r="Q1098">
        <v>0.84699999999999998</v>
      </c>
      <c r="R1098" s="5">
        <v>732</v>
      </c>
      <c r="S1098">
        <v>0.89800000000000002</v>
      </c>
      <c r="T1098" s="5">
        <v>2272</v>
      </c>
      <c r="U1098">
        <v>0.68300000000000005</v>
      </c>
    </row>
    <row r="1099" spans="1:21" x14ac:dyDescent="0.2">
      <c r="A1099" t="s">
        <v>5896</v>
      </c>
      <c r="B1099" t="s">
        <v>2164</v>
      </c>
      <c r="C1099">
        <v>1251</v>
      </c>
      <c r="D1099">
        <v>0.891869734134074</v>
      </c>
      <c r="E1099">
        <v>2.5015370936998198</v>
      </c>
      <c r="F1099">
        <v>-1.60966735956575</v>
      </c>
      <c r="G1099" s="3">
        <f t="shared" si="102"/>
        <v>-0.891869734134074</v>
      </c>
      <c r="H1099" s="6">
        <f t="shared" si="103"/>
        <v>-1.85557939877245</v>
      </c>
      <c r="I1099">
        <v>1.41312754303377E-2</v>
      </c>
      <c r="J1099" s="3">
        <f t="shared" si="104"/>
        <v>-2.5015370936998198</v>
      </c>
      <c r="K1099" s="6">
        <f t="shared" si="105"/>
        <v>-5.6628844557759059</v>
      </c>
      <c r="L1099" s="7">
        <v>1.12683009644163E-13</v>
      </c>
      <c r="M1099" s="3">
        <f t="shared" si="106"/>
        <v>1.60966735956575</v>
      </c>
      <c r="N1099" s="6">
        <f t="shared" si="107"/>
        <v>3.051814683608892</v>
      </c>
      <c r="O1099" s="7">
        <v>3.8385363497998602E-6</v>
      </c>
      <c r="P1099" s="5">
        <v>1098</v>
      </c>
      <c r="Q1099">
        <v>0.84699999999999998</v>
      </c>
      <c r="R1099" s="5">
        <v>507</v>
      </c>
      <c r="S1099">
        <v>0.92900000000000005</v>
      </c>
      <c r="T1099" s="5">
        <v>2358</v>
      </c>
      <c r="U1099">
        <v>0.67100000000000004</v>
      </c>
    </row>
    <row r="1100" spans="1:21" x14ac:dyDescent="0.2">
      <c r="A1100" t="s">
        <v>8436</v>
      </c>
      <c r="B1100" t="s">
        <v>8437</v>
      </c>
      <c r="C1100">
        <v>297</v>
      </c>
      <c r="D1100">
        <v>-1.0279962817319099</v>
      </c>
      <c r="E1100">
        <v>-2.1400977686652598</v>
      </c>
      <c r="F1100">
        <v>1.1121014869333501</v>
      </c>
      <c r="G1100" s="3">
        <f t="shared" si="102"/>
        <v>1.0279962817319099</v>
      </c>
      <c r="H1100" s="6">
        <f t="shared" si="103"/>
        <v>2.0391901103705745</v>
      </c>
      <c r="I1100">
        <v>1.9466714116165101E-2</v>
      </c>
      <c r="J1100" s="3">
        <f t="shared" si="104"/>
        <v>2.1400977686652598</v>
      </c>
      <c r="K1100" s="6">
        <f t="shared" si="105"/>
        <v>4.4079191695803921</v>
      </c>
      <c r="L1100" s="7">
        <v>1.7149067266698901E-7</v>
      </c>
      <c r="M1100" s="3">
        <f t="shared" si="106"/>
        <v>-1.1121014869333501</v>
      </c>
      <c r="N1100" s="6">
        <f t="shared" si="107"/>
        <v>-2.1616028575086403</v>
      </c>
      <c r="O1100">
        <v>1.06686618136478E-2</v>
      </c>
      <c r="P1100" s="5">
        <v>1099</v>
      </c>
      <c r="Q1100">
        <v>0.84699999999999998</v>
      </c>
      <c r="R1100" s="5">
        <v>1691</v>
      </c>
      <c r="S1100">
        <v>0.76400000000000001</v>
      </c>
      <c r="T1100" s="5">
        <v>495</v>
      </c>
      <c r="U1100">
        <v>0.93100000000000005</v>
      </c>
    </row>
    <row r="1101" spans="1:21" x14ac:dyDescent="0.2">
      <c r="A1101" t="s">
        <v>6225</v>
      </c>
      <c r="B1101" t="s">
        <v>6226</v>
      </c>
      <c r="C1101">
        <v>2007</v>
      </c>
      <c r="D1101">
        <v>0.90533105996519103</v>
      </c>
      <c r="E1101">
        <v>2.2150411703007</v>
      </c>
      <c r="F1101">
        <v>-1.30971011033551</v>
      </c>
      <c r="G1101" s="3">
        <f t="shared" si="102"/>
        <v>-0.90533105996519103</v>
      </c>
      <c r="H1101" s="6">
        <f t="shared" si="103"/>
        <v>-1.8729742431049008</v>
      </c>
      <c r="I1101">
        <v>8.5778905048131293E-2</v>
      </c>
      <c r="J1101" s="3">
        <f t="shared" si="104"/>
        <v>-2.2150411703007</v>
      </c>
      <c r="K1101" s="6">
        <f t="shared" si="105"/>
        <v>-4.6429481518172473</v>
      </c>
      <c r="L1101" s="7">
        <v>4.0794756006899296E-6</v>
      </c>
      <c r="M1101" s="3">
        <f t="shared" si="106"/>
        <v>1.30971011033551</v>
      </c>
      <c r="N1101" s="6">
        <f t="shared" si="107"/>
        <v>2.4789172456106274</v>
      </c>
      <c r="O1101">
        <v>1.0264363436435799E-2</v>
      </c>
      <c r="P1101" s="5">
        <v>1100</v>
      </c>
      <c r="Q1101">
        <v>0.84599999999999997</v>
      </c>
      <c r="R1101" s="5">
        <v>514</v>
      </c>
      <c r="S1101">
        <v>0.92800000000000005</v>
      </c>
      <c r="T1101" s="5">
        <v>2109</v>
      </c>
      <c r="U1101">
        <v>0.70599999999999996</v>
      </c>
    </row>
    <row r="1102" spans="1:21" x14ac:dyDescent="0.2">
      <c r="A1102" t="s">
        <v>7438</v>
      </c>
      <c r="B1102" t="s">
        <v>18</v>
      </c>
      <c r="C1102">
        <v>1620</v>
      </c>
      <c r="D1102">
        <v>-1.2100696009901599</v>
      </c>
      <c r="E1102">
        <v>-0.91022070811633904</v>
      </c>
      <c r="F1102">
        <v>-0.299848892873816</v>
      </c>
      <c r="G1102" s="3">
        <f t="shared" si="102"/>
        <v>1.2100696009901599</v>
      </c>
      <c r="H1102" s="6">
        <f t="shared" si="103"/>
        <v>2.313487976407854</v>
      </c>
      <c r="I1102">
        <v>3.07041657503839E-3</v>
      </c>
      <c r="J1102" s="3">
        <f t="shared" si="104"/>
        <v>0.91022070811633904</v>
      </c>
      <c r="K1102" s="6">
        <f t="shared" si="105"/>
        <v>1.8793329828269987</v>
      </c>
      <c r="L1102">
        <v>2.2758345265952801E-2</v>
      </c>
      <c r="M1102" s="3">
        <f t="shared" si="106"/>
        <v>0.299848892873816</v>
      </c>
      <c r="N1102" s="6">
        <f t="shared" si="107"/>
        <v>1.2310154706739447</v>
      </c>
      <c r="O1102">
        <v>0.51926346459380002</v>
      </c>
      <c r="P1102" s="5">
        <v>1101</v>
      </c>
      <c r="Q1102">
        <v>0.84599999999999997</v>
      </c>
      <c r="R1102" s="5">
        <v>1886</v>
      </c>
      <c r="S1102">
        <v>0.73699999999999999</v>
      </c>
      <c r="T1102" s="5">
        <v>1202</v>
      </c>
      <c r="U1102">
        <v>0.83199999999999996</v>
      </c>
    </row>
    <row r="1103" spans="1:21" x14ac:dyDescent="0.2">
      <c r="A1103" t="s">
        <v>7786</v>
      </c>
      <c r="B1103" t="s">
        <v>7787</v>
      </c>
      <c r="C1103">
        <v>600</v>
      </c>
      <c r="D1103">
        <v>0.73505980432875095</v>
      </c>
      <c r="E1103">
        <v>0.592252755678502</v>
      </c>
      <c r="F1103">
        <v>0.14280704865025001</v>
      </c>
      <c r="G1103" s="3">
        <f t="shared" si="102"/>
        <v>-0.73505980432875095</v>
      </c>
      <c r="H1103" s="6">
        <f t="shared" si="103"/>
        <v>-1.664466465457366</v>
      </c>
      <c r="I1103">
        <v>3.13391829070152E-3</v>
      </c>
      <c r="J1103" s="3">
        <f t="shared" si="104"/>
        <v>-0.592252755678502</v>
      </c>
      <c r="K1103" s="6">
        <f t="shared" si="105"/>
        <v>-1.5075990130749617</v>
      </c>
      <c r="L1103">
        <v>1.4469323099530199E-2</v>
      </c>
      <c r="M1103" s="3">
        <f t="shared" si="106"/>
        <v>-0.14280704865025001</v>
      </c>
      <c r="N1103" s="6">
        <f t="shared" si="107"/>
        <v>-1.1040511774165016</v>
      </c>
      <c r="O1103">
        <v>0.62077522262940898</v>
      </c>
      <c r="P1103" s="5">
        <v>1102</v>
      </c>
      <c r="Q1103">
        <v>0.84599999999999997</v>
      </c>
      <c r="R1103" s="5">
        <v>606</v>
      </c>
      <c r="S1103">
        <v>0.91500000000000004</v>
      </c>
      <c r="T1103" s="5">
        <v>954</v>
      </c>
      <c r="U1103">
        <v>0.86699999999999999</v>
      </c>
    </row>
    <row r="1104" spans="1:21" x14ac:dyDescent="0.2">
      <c r="A1104" t="s">
        <v>7843</v>
      </c>
      <c r="B1104" t="s">
        <v>7844</v>
      </c>
      <c r="C1104">
        <v>1965</v>
      </c>
      <c r="D1104">
        <v>-0.69786195718632105</v>
      </c>
      <c r="E1104">
        <v>-0.87626810041326897</v>
      </c>
      <c r="F1104">
        <v>0.17840614322694801</v>
      </c>
      <c r="G1104" s="3">
        <f t="shared" si="102"/>
        <v>0.69786195718632105</v>
      </c>
      <c r="H1104" s="6">
        <f t="shared" si="103"/>
        <v>1.6220990948194844</v>
      </c>
      <c r="I1104">
        <v>1.01038295402762E-2</v>
      </c>
      <c r="J1104" s="3">
        <f t="shared" si="104"/>
        <v>0.87626810041326897</v>
      </c>
      <c r="K1104" s="6">
        <f t="shared" si="105"/>
        <v>1.8356208519425188</v>
      </c>
      <c r="L1104">
        <v>6.8304131241107098E-4</v>
      </c>
      <c r="M1104" s="3">
        <f t="shared" si="106"/>
        <v>-0.17840614322694801</v>
      </c>
      <c r="N1104" s="6">
        <f t="shared" si="107"/>
        <v>-1.1316329919700721</v>
      </c>
      <c r="O1104">
        <v>0.56310858569087996</v>
      </c>
      <c r="P1104" s="5">
        <v>1103</v>
      </c>
      <c r="Q1104">
        <v>0.84599999999999997</v>
      </c>
      <c r="R1104" s="5">
        <v>1396</v>
      </c>
      <c r="S1104">
        <v>0.80500000000000005</v>
      </c>
      <c r="T1104" s="5">
        <v>909</v>
      </c>
      <c r="U1104">
        <v>0.873</v>
      </c>
    </row>
    <row r="1105" spans="1:21" x14ac:dyDescent="0.2">
      <c r="A1105" t="s">
        <v>5615</v>
      </c>
      <c r="B1105" t="s">
        <v>5616</v>
      </c>
      <c r="C1105">
        <v>2697</v>
      </c>
      <c r="D1105">
        <v>1.6085044564398201</v>
      </c>
      <c r="E1105">
        <v>3.3507617818544602</v>
      </c>
      <c r="F1105">
        <v>-1.7422573254146401</v>
      </c>
      <c r="G1105" s="3">
        <f t="shared" si="102"/>
        <v>-1.6085044564398201</v>
      </c>
      <c r="H1105" s="6">
        <f t="shared" si="103"/>
        <v>-3.0493557198124139</v>
      </c>
      <c r="I1105" s="7">
        <v>8.3455657648269602E-5</v>
      </c>
      <c r="J1105" s="3">
        <f t="shared" si="104"/>
        <v>-3.3507617818544602</v>
      </c>
      <c r="K1105" s="6">
        <f t="shared" si="105"/>
        <v>-10.201870459088044</v>
      </c>
      <c r="L1105" s="7">
        <v>5.0372280978091202E-18</v>
      </c>
      <c r="M1105" s="3">
        <f t="shared" si="106"/>
        <v>1.7422573254146401</v>
      </c>
      <c r="N1105" s="6">
        <f t="shared" si="107"/>
        <v>3.3455822791693279</v>
      </c>
      <c r="O1105" s="7">
        <v>1.55343467292108E-5</v>
      </c>
      <c r="P1105" s="5">
        <v>1104</v>
      </c>
      <c r="Q1105">
        <v>0.84599999999999997</v>
      </c>
      <c r="R1105" s="5">
        <v>336</v>
      </c>
      <c r="S1105">
        <v>0.95299999999999996</v>
      </c>
      <c r="T1105" s="5">
        <v>2568</v>
      </c>
      <c r="U1105">
        <v>0.64200000000000002</v>
      </c>
    </row>
    <row r="1106" spans="1:21" x14ac:dyDescent="0.2">
      <c r="A1106" t="s">
        <v>8755</v>
      </c>
      <c r="B1106" t="s">
        <v>8756</v>
      </c>
      <c r="C1106">
        <v>2601</v>
      </c>
      <c r="D1106">
        <v>-0.70177884190862605</v>
      </c>
      <c r="E1106">
        <v>-2.8619530745489601</v>
      </c>
      <c r="F1106">
        <v>2.1601742326403399</v>
      </c>
      <c r="G1106" s="3">
        <f t="shared" si="102"/>
        <v>0.70177884190862605</v>
      </c>
      <c r="H1106" s="6">
        <f t="shared" si="103"/>
        <v>1.6265090412739682</v>
      </c>
      <c r="I1106">
        <v>7.3436164595477596E-2</v>
      </c>
      <c r="J1106" s="3">
        <f t="shared" si="104"/>
        <v>2.8619530745489601</v>
      </c>
      <c r="K1106" s="6">
        <f t="shared" si="105"/>
        <v>7.2699884623232336</v>
      </c>
      <c r="L1106" s="7">
        <v>5.3472697833600596E-16</v>
      </c>
      <c r="M1106" s="3">
        <f t="shared" si="106"/>
        <v>-2.1601742326403399</v>
      </c>
      <c r="N1106" s="6">
        <f t="shared" si="107"/>
        <v>-4.469688318872806</v>
      </c>
      <c r="O1106" s="7">
        <v>2.2664000382444702E-9</v>
      </c>
      <c r="P1106" s="5">
        <v>1105</v>
      </c>
      <c r="Q1106">
        <v>0.84599999999999997</v>
      </c>
      <c r="R1106" s="5">
        <v>1459</v>
      </c>
      <c r="S1106">
        <v>0.79600000000000004</v>
      </c>
      <c r="T1106" s="5">
        <v>285</v>
      </c>
      <c r="U1106">
        <v>0.96</v>
      </c>
    </row>
    <row r="1107" spans="1:21" x14ac:dyDescent="0.2">
      <c r="A1107" t="s">
        <v>6999</v>
      </c>
      <c r="B1107" t="s">
        <v>7000</v>
      </c>
      <c r="C1107">
        <v>807</v>
      </c>
      <c r="D1107">
        <v>-1.25191851396908</v>
      </c>
      <c r="E1107">
        <v>-0.51990322442183501</v>
      </c>
      <c r="F1107">
        <v>-0.73201528954724404</v>
      </c>
      <c r="G1107" s="3">
        <f t="shared" si="102"/>
        <v>1.25191851396908</v>
      </c>
      <c r="H1107" s="6">
        <f t="shared" si="103"/>
        <v>2.3815791790221628</v>
      </c>
      <c r="I1107">
        <v>3.0401408953424701E-3</v>
      </c>
      <c r="J1107" s="3">
        <f t="shared" si="104"/>
        <v>0.51990322442183501</v>
      </c>
      <c r="K1107" s="6">
        <f t="shared" si="105"/>
        <v>1.4338590619266178</v>
      </c>
      <c r="L1107">
        <v>0.225974432937537</v>
      </c>
      <c r="M1107" s="3">
        <f t="shared" si="106"/>
        <v>0.73201528954724404</v>
      </c>
      <c r="N1107" s="6">
        <f t="shared" si="107"/>
        <v>1.6609576507625028</v>
      </c>
      <c r="O1107">
        <v>9.5934534827298704E-2</v>
      </c>
      <c r="P1107" s="5">
        <v>1106</v>
      </c>
      <c r="Q1107">
        <v>0.84599999999999997</v>
      </c>
      <c r="R1107" s="5">
        <v>1907</v>
      </c>
      <c r="S1107">
        <v>0.73399999999999999</v>
      </c>
      <c r="T1107" s="5">
        <v>1525</v>
      </c>
      <c r="U1107">
        <v>0.78700000000000003</v>
      </c>
    </row>
    <row r="1108" spans="1:21" x14ac:dyDescent="0.2">
      <c r="A1108" t="s">
        <v>8230</v>
      </c>
      <c r="B1108" t="s">
        <v>18</v>
      </c>
      <c r="C1108">
        <v>1641</v>
      </c>
      <c r="D1108">
        <v>-1.1159315469289699</v>
      </c>
      <c r="E1108">
        <v>-1.87913023363691</v>
      </c>
      <c r="F1108">
        <v>0.763198686707937</v>
      </c>
      <c r="G1108" s="3">
        <f t="shared" si="102"/>
        <v>1.1159315469289699</v>
      </c>
      <c r="H1108" s="6">
        <f t="shared" si="103"/>
        <v>2.1673490947547069</v>
      </c>
      <c r="I1108">
        <v>7.8385058495981496E-3</v>
      </c>
      <c r="J1108" s="3">
        <f t="shared" si="104"/>
        <v>1.87913023363691</v>
      </c>
      <c r="K1108" s="6">
        <f t="shared" si="105"/>
        <v>3.6785322346903069</v>
      </c>
      <c r="L1108" s="7">
        <v>1.9585351250509598E-6</v>
      </c>
      <c r="M1108" s="3">
        <f t="shared" si="106"/>
        <v>-0.763198686707937</v>
      </c>
      <c r="N1108" s="6">
        <f t="shared" si="107"/>
        <v>-1.6972495310482607</v>
      </c>
      <c r="O1108">
        <v>7.6820784415079807E-2</v>
      </c>
      <c r="P1108" s="5">
        <v>1107</v>
      </c>
      <c r="Q1108">
        <v>0.84499999999999997</v>
      </c>
      <c r="R1108" s="5">
        <v>1781</v>
      </c>
      <c r="S1108">
        <v>0.752</v>
      </c>
      <c r="T1108" s="5">
        <v>645</v>
      </c>
      <c r="U1108">
        <v>0.91</v>
      </c>
    </row>
    <row r="1109" spans="1:21" x14ac:dyDescent="0.2">
      <c r="A1109" t="s">
        <v>3971</v>
      </c>
      <c r="B1109" t="s">
        <v>18</v>
      </c>
      <c r="C1109">
        <v>2091</v>
      </c>
      <c r="D1109">
        <v>0.83247831238706105</v>
      </c>
      <c r="E1109">
        <v>3.5388052766065998</v>
      </c>
      <c r="F1109">
        <v>-2.70632696421954</v>
      </c>
      <c r="G1109" s="3">
        <f t="shared" si="102"/>
        <v>-0.83247831238706105</v>
      </c>
      <c r="H1109" s="6">
        <f t="shared" si="103"/>
        <v>-1.7807417573405793</v>
      </c>
      <c r="I1109">
        <v>7.2984632035128699E-2</v>
      </c>
      <c r="J1109" s="3">
        <f t="shared" si="104"/>
        <v>-3.5388052766065998</v>
      </c>
      <c r="K1109" s="6">
        <f t="shared" si="105"/>
        <v>-11.622151625989646</v>
      </c>
      <c r="L1109" s="7">
        <v>2.77268081298804E-17</v>
      </c>
      <c r="M1109" s="3">
        <f t="shared" si="106"/>
        <v>2.70632696421954</v>
      </c>
      <c r="N1109" s="6">
        <f t="shared" si="107"/>
        <v>6.5265789259339737</v>
      </c>
      <c r="O1109" s="7">
        <v>2.5124605864013799E-10</v>
      </c>
      <c r="P1109" s="5">
        <v>1108</v>
      </c>
      <c r="Q1109">
        <v>0.84499999999999997</v>
      </c>
      <c r="R1109" s="5">
        <v>539</v>
      </c>
      <c r="S1109">
        <v>0.92500000000000004</v>
      </c>
      <c r="T1109" s="5">
        <v>3859</v>
      </c>
      <c r="U1109">
        <v>0.46200000000000002</v>
      </c>
    </row>
    <row r="1110" spans="1:21" x14ac:dyDescent="0.2">
      <c r="A1110" t="s">
        <v>7579</v>
      </c>
      <c r="B1110" t="s">
        <v>5744</v>
      </c>
      <c r="C1110">
        <v>1485</v>
      </c>
      <c r="D1110">
        <v>-0.56074732161015395</v>
      </c>
      <c r="E1110">
        <v>-0.41369559485113999</v>
      </c>
      <c r="F1110">
        <v>-0.14705172675901401</v>
      </c>
      <c r="G1110" s="3">
        <f t="shared" si="102"/>
        <v>0.56074732161015395</v>
      </c>
      <c r="H1110" s="6">
        <f t="shared" si="103"/>
        <v>1.4750330922747474</v>
      </c>
      <c r="I1110">
        <v>0.139712640357194</v>
      </c>
      <c r="J1110" s="3">
        <f t="shared" si="104"/>
        <v>0.41369559485113999</v>
      </c>
      <c r="K1110" s="6">
        <f t="shared" si="105"/>
        <v>1.3320937268972528</v>
      </c>
      <c r="L1110">
        <v>0.25945051116105</v>
      </c>
      <c r="M1110" s="3">
        <f t="shared" si="106"/>
        <v>0.14705172675901401</v>
      </c>
      <c r="N1110" s="6">
        <f t="shared" si="107"/>
        <v>1.1073042853451707</v>
      </c>
      <c r="O1110">
        <v>0.73134620889299795</v>
      </c>
      <c r="P1110" s="5">
        <v>1109</v>
      </c>
      <c r="Q1110">
        <v>0.84499999999999997</v>
      </c>
      <c r="R1110" s="5">
        <v>1299</v>
      </c>
      <c r="S1110">
        <v>0.81899999999999995</v>
      </c>
      <c r="T1110" s="5">
        <v>1103</v>
      </c>
      <c r="U1110">
        <v>0.84599999999999997</v>
      </c>
    </row>
    <row r="1111" spans="1:21" x14ac:dyDescent="0.2">
      <c r="A1111" t="s">
        <v>8638</v>
      </c>
      <c r="B1111" t="s">
        <v>8364</v>
      </c>
      <c r="C1111">
        <v>1131</v>
      </c>
      <c r="D1111">
        <v>-1.52917415267777</v>
      </c>
      <c r="E1111">
        <v>-3.2503747324744401</v>
      </c>
      <c r="F1111">
        <v>1.7212005797966701</v>
      </c>
      <c r="G1111" s="3">
        <f t="shared" si="102"/>
        <v>1.52917415267777</v>
      </c>
      <c r="H1111" s="6">
        <f t="shared" si="103"/>
        <v>2.8862057565140322</v>
      </c>
      <c r="I1111" s="7">
        <v>4.7817021208280398E-5</v>
      </c>
      <c r="J1111" s="3">
        <f t="shared" si="104"/>
        <v>3.2503747324744401</v>
      </c>
      <c r="K1111" s="6">
        <f t="shared" si="105"/>
        <v>9.5161283634956675</v>
      </c>
      <c r="L1111" s="7">
        <v>6.3486607030229804E-20</v>
      </c>
      <c r="M1111" s="3">
        <f t="shared" si="106"/>
        <v>-1.7212005797966701</v>
      </c>
      <c r="N1111" s="6">
        <f t="shared" si="107"/>
        <v>-3.2971067090481005</v>
      </c>
      <c r="O1111" s="7">
        <v>3.1284834322045202E-6</v>
      </c>
      <c r="P1111" s="5">
        <v>1110</v>
      </c>
      <c r="Q1111">
        <v>0.84499999999999997</v>
      </c>
      <c r="R1111" s="5">
        <v>2248</v>
      </c>
      <c r="S1111">
        <v>0.68700000000000006</v>
      </c>
      <c r="T1111" s="5">
        <v>361</v>
      </c>
      <c r="U1111">
        <v>0.94899999999999995</v>
      </c>
    </row>
    <row r="1112" spans="1:21" x14ac:dyDescent="0.2">
      <c r="A1112" t="s">
        <v>7765</v>
      </c>
      <c r="B1112" t="s">
        <v>18</v>
      </c>
      <c r="C1112">
        <v>1272</v>
      </c>
      <c r="D1112">
        <v>-0.131482411432575</v>
      </c>
      <c r="E1112">
        <v>-0.232188218582638</v>
      </c>
      <c r="F1112">
        <v>0.100705807150063</v>
      </c>
      <c r="G1112" s="3">
        <f t="shared" si="102"/>
        <v>0.131482411432575</v>
      </c>
      <c r="H1112" s="6">
        <f t="shared" si="103"/>
        <v>1.0954186979915455</v>
      </c>
      <c r="I1112">
        <v>0.74921782351648203</v>
      </c>
      <c r="J1112" s="3">
        <f t="shared" si="104"/>
        <v>0.232188218582638</v>
      </c>
      <c r="K1112" s="6">
        <f t="shared" si="105"/>
        <v>1.174615205252554</v>
      </c>
      <c r="L1112">
        <v>0.51746296731427399</v>
      </c>
      <c r="M1112" s="3">
        <f t="shared" si="106"/>
        <v>-0.100705807150063</v>
      </c>
      <c r="N1112" s="6">
        <f t="shared" si="107"/>
        <v>-1.0722979326591886</v>
      </c>
      <c r="O1112">
        <v>0.80968798693053801</v>
      </c>
      <c r="P1112" s="5">
        <v>1111</v>
      </c>
      <c r="Q1112">
        <v>0.84499999999999997</v>
      </c>
      <c r="R1112" s="5">
        <v>1021</v>
      </c>
      <c r="S1112">
        <v>0.85699999999999998</v>
      </c>
      <c r="T1112" s="5">
        <v>967</v>
      </c>
      <c r="U1112">
        <v>0.86499999999999999</v>
      </c>
    </row>
    <row r="1113" spans="1:21" x14ac:dyDescent="0.2">
      <c r="A1113" t="s">
        <v>8263</v>
      </c>
      <c r="B1113" t="s">
        <v>8264</v>
      </c>
      <c r="C1113">
        <v>1830</v>
      </c>
      <c r="D1113">
        <v>0.43994973232505302</v>
      </c>
      <c r="E1113">
        <v>-0.40267993342541403</v>
      </c>
      <c r="F1113">
        <v>0.84262966575046805</v>
      </c>
      <c r="G1113" s="3">
        <f t="shared" si="102"/>
        <v>-0.43994973232505302</v>
      </c>
      <c r="H1113" s="6">
        <f t="shared" si="103"/>
        <v>-1.3565570602460679</v>
      </c>
      <c r="I1113">
        <v>0.212484227726839</v>
      </c>
      <c r="J1113" s="3">
        <f t="shared" si="104"/>
        <v>0.40267993342541403</v>
      </c>
      <c r="K1113" s="6">
        <f t="shared" si="105"/>
        <v>1.3219612912068668</v>
      </c>
      <c r="L1113">
        <v>0.22879319517845101</v>
      </c>
      <c r="M1113" s="3">
        <f t="shared" si="106"/>
        <v>-0.84262966575046805</v>
      </c>
      <c r="N1113" s="6">
        <f t="shared" si="107"/>
        <v>-1.7933159229586844</v>
      </c>
      <c r="O1113">
        <v>1.1104223039175101E-2</v>
      </c>
      <c r="P1113" s="5">
        <v>1112</v>
      </c>
      <c r="Q1113">
        <v>0.84499999999999997</v>
      </c>
      <c r="R1113" s="5">
        <v>712</v>
      </c>
      <c r="S1113">
        <v>0.9</v>
      </c>
      <c r="T1113" s="5">
        <v>618</v>
      </c>
      <c r="U1113">
        <v>0.91400000000000003</v>
      </c>
    </row>
    <row r="1114" spans="1:21" x14ac:dyDescent="0.2">
      <c r="A1114" t="s">
        <v>8681</v>
      </c>
      <c r="B1114" t="s">
        <v>8682</v>
      </c>
      <c r="C1114">
        <v>870</v>
      </c>
      <c r="D1114">
        <v>-0.73707245921281805</v>
      </c>
      <c r="E1114">
        <v>-2.6085027702555901</v>
      </c>
      <c r="F1114">
        <v>1.8714303110427699</v>
      </c>
      <c r="G1114" s="3">
        <f t="shared" si="102"/>
        <v>0.73707245921281805</v>
      </c>
      <c r="H1114" s="6">
        <f t="shared" si="103"/>
        <v>1.6667901265820784</v>
      </c>
      <c r="I1114">
        <v>3.9622879111285599E-2</v>
      </c>
      <c r="J1114" s="3">
        <f t="shared" si="104"/>
        <v>2.6085027702555901</v>
      </c>
      <c r="K1114" s="6">
        <f t="shared" si="105"/>
        <v>6.0987043116145747</v>
      </c>
      <c r="L1114" s="7">
        <v>1.51003834407066E-15</v>
      </c>
      <c r="M1114" s="3">
        <f t="shared" si="106"/>
        <v>-1.8714303110427699</v>
      </c>
      <c r="N1114" s="6">
        <f t="shared" si="107"/>
        <v>-3.6589515466596714</v>
      </c>
      <c r="O1114" s="7">
        <v>2.3792254868091199E-8</v>
      </c>
      <c r="P1114" s="5">
        <v>1113</v>
      </c>
      <c r="Q1114">
        <v>0.84499999999999997</v>
      </c>
      <c r="R1114" s="5">
        <v>1471</v>
      </c>
      <c r="S1114">
        <v>0.79500000000000004</v>
      </c>
      <c r="T1114" s="5">
        <v>335</v>
      </c>
      <c r="U1114">
        <v>0.95299999999999996</v>
      </c>
    </row>
    <row r="1115" spans="1:21" x14ac:dyDescent="0.2">
      <c r="A1115" t="s">
        <v>8124</v>
      </c>
      <c r="B1115" t="s">
        <v>8125</v>
      </c>
      <c r="C1115">
        <v>1548</v>
      </c>
      <c r="D1115">
        <v>-1.3423640606015199</v>
      </c>
      <c r="E1115">
        <v>-1.9610532390494999</v>
      </c>
      <c r="F1115">
        <v>0.61868917844798499</v>
      </c>
      <c r="G1115" s="3">
        <f t="shared" si="102"/>
        <v>1.3423640606015199</v>
      </c>
      <c r="H1115" s="6">
        <f t="shared" si="103"/>
        <v>2.5356648322237838</v>
      </c>
      <c r="I1115">
        <v>7.4306411318312497E-4</v>
      </c>
      <c r="J1115" s="3">
        <f t="shared" si="104"/>
        <v>1.9610532390494999</v>
      </c>
      <c r="K1115" s="6">
        <f t="shared" si="105"/>
        <v>3.8934611724213934</v>
      </c>
      <c r="L1115" s="7">
        <v>2.3344878464672699E-7</v>
      </c>
      <c r="M1115" s="3">
        <f t="shared" si="106"/>
        <v>-0.61868917844798499</v>
      </c>
      <c r="N1115" s="6">
        <f t="shared" si="107"/>
        <v>-1.5354794225729089</v>
      </c>
      <c r="O1115">
        <v>0.142883561341591</v>
      </c>
      <c r="P1115" s="5">
        <v>1114</v>
      </c>
      <c r="Q1115">
        <v>0.84499999999999997</v>
      </c>
      <c r="R1115" s="5">
        <v>2127</v>
      </c>
      <c r="S1115">
        <v>0.70299999999999996</v>
      </c>
      <c r="T1115" s="5">
        <v>712</v>
      </c>
      <c r="U1115">
        <v>0.9</v>
      </c>
    </row>
    <row r="1116" spans="1:21" x14ac:dyDescent="0.2">
      <c r="A1116" t="s">
        <v>8452</v>
      </c>
      <c r="B1116" t="s">
        <v>18</v>
      </c>
      <c r="C1116">
        <v>1182</v>
      </c>
      <c r="D1116">
        <v>0.981864454054585</v>
      </c>
      <c r="E1116">
        <v>-0.34246072759898499</v>
      </c>
      <c r="F1116">
        <v>1.3243251816535699</v>
      </c>
      <c r="G1116" s="3">
        <f t="shared" si="102"/>
        <v>-0.981864454054585</v>
      </c>
      <c r="H1116" s="6">
        <f t="shared" si="103"/>
        <v>-1.9750161549081595</v>
      </c>
      <c r="I1116">
        <v>2.9725365114243001E-3</v>
      </c>
      <c r="J1116" s="3">
        <f t="shared" si="104"/>
        <v>0.34246072759898499</v>
      </c>
      <c r="K1116" s="6">
        <f t="shared" si="105"/>
        <v>1.2679173693802708</v>
      </c>
      <c r="L1116">
        <v>0.31346662612611498</v>
      </c>
      <c r="M1116" s="3">
        <f t="shared" si="106"/>
        <v>-1.3243251816535699</v>
      </c>
      <c r="N1116" s="6">
        <f t="shared" si="107"/>
        <v>-2.5041572876146905</v>
      </c>
      <c r="O1116" s="7">
        <v>3.9844542969317497E-5</v>
      </c>
      <c r="P1116" s="5">
        <v>1115</v>
      </c>
      <c r="Q1116">
        <v>0.84399999999999997</v>
      </c>
      <c r="R1116" s="5">
        <v>542</v>
      </c>
      <c r="S1116">
        <v>0.92400000000000004</v>
      </c>
      <c r="T1116" s="5">
        <v>483</v>
      </c>
      <c r="U1116">
        <v>0.93200000000000005</v>
      </c>
    </row>
    <row r="1117" spans="1:21" x14ac:dyDescent="0.2">
      <c r="A1117" t="s">
        <v>8389</v>
      </c>
      <c r="B1117" t="s">
        <v>18</v>
      </c>
      <c r="C1117">
        <v>1026</v>
      </c>
      <c r="D1117">
        <v>-0.41297488377887698</v>
      </c>
      <c r="E1117">
        <v>-1.47596243464723</v>
      </c>
      <c r="F1117">
        <v>1.06298755086835</v>
      </c>
      <c r="G1117" s="3">
        <f t="shared" si="102"/>
        <v>0.41297488377887698</v>
      </c>
      <c r="H1117" s="6">
        <f t="shared" si="103"/>
        <v>1.331428433880308</v>
      </c>
      <c r="I1117">
        <v>0.307950394429858</v>
      </c>
      <c r="J1117" s="3">
        <f t="shared" si="104"/>
        <v>1.47596243464723</v>
      </c>
      <c r="K1117" s="6">
        <f t="shared" si="105"/>
        <v>2.7816915119078187</v>
      </c>
      <c r="L1117" s="7">
        <v>2.69112720387964E-5</v>
      </c>
      <c r="M1117" s="3">
        <f t="shared" si="106"/>
        <v>-1.06298755086835</v>
      </c>
      <c r="N1117" s="6">
        <f t="shared" si="107"/>
        <v>-2.0892534973140577</v>
      </c>
      <c r="O1117">
        <v>3.9349610035494401E-3</v>
      </c>
      <c r="P1117" s="5">
        <v>1116</v>
      </c>
      <c r="Q1117">
        <v>0.84399999999999997</v>
      </c>
      <c r="R1117" s="5">
        <v>1215</v>
      </c>
      <c r="S1117">
        <v>0.83</v>
      </c>
      <c r="T1117" s="5">
        <v>532</v>
      </c>
      <c r="U1117">
        <v>0.92600000000000005</v>
      </c>
    </row>
    <row r="1118" spans="1:21" x14ac:dyDescent="0.2">
      <c r="A1118" t="s">
        <v>7429</v>
      </c>
      <c r="B1118" t="s">
        <v>7430</v>
      </c>
      <c r="C1118">
        <v>993</v>
      </c>
      <c r="D1118">
        <v>1.72141384629584E-3</v>
      </c>
      <c r="E1118">
        <v>0.30748874833760198</v>
      </c>
      <c r="F1118">
        <v>-0.305767334491306</v>
      </c>
      <c r="G1118" s="3">
        <f t="shared" si="102"/>
        <v>-1.72141384629584E-3</v>
      </c>
      <c r="H1118" s="6">
        <f t="shared" si="103"/>
        <v>-1.0011939052922996</v>
      </c>
      <c r="I1118">
        <v>0.99776506542545895</v>
      </c>
      <c r="J1118" s="3">
        <f t="shared" si="104"/>
        <v>-0.30748874833760198</v>
      </c>
      <c r="K1118" s="6">
        <f t="shared" si="105"/>
        <v>-1.2375516586636655</v>
      </c>
      <c r="L1118">
        <v>0.26153926761102297</v>
      </c>
      <c r="M1118" s="3">
        <f t="shared" si="106"/>
        <v>0.305767334491306</v>
      </c>
      <c r="N1118" s="6">
        <f t="shared" si="107"/>
        <v>1.2360759011036537</v>
      </c>
      <c r="O1118">
        <v>0.29490586166215998</v>
      </c>
      <c r="P1118" s="5">
        <v>1117</v>
      </c>
      <c r="Q1118">
        <v>0.84399999999999997</v>
      </c>
      <c r="R1118" s="5">
        <v>963</v>
      </c>
      <c r="S1118">
        <v>0.86599999999999999</v>
      </c>
      <c r="T1118" s="5">
        <v>1212</v>
      </c>
      <c r="U1118">
        <v>0.83099999999999996</v>
      </c>
    </row>
    <row r="1119" spans="1:21" x14ac:dyDescent="0.2">
      <c r="A1119" t="s">
        <v>4460</v>
      </c>
      <c r="B1119" t="s">
        <v>4461</v>
      </c>
      <c r="C1119">
        <v>1047</v>
      </c>
      <c r="D1119">
        <v>-1.58013100053857</v>
      </c>
      <c r="E1119">
        <v>0.86687352635220505</v>
      </c>
      <c r="F1119">
        <v>-2.4470045268907699</v>
      </c>
      <c r="G1119" s="3">
        <f t="shared" si="102"/>
        <v>1.58013100053857</v>
      </c>
      <c r="H1119" s="6">
        <f t="shared" si="103"/>
        <v>2.9899699821535619</v>
      </c>
      <c r="I1119" s="7">
        <v>1.9939987963760799E-9</v>
      </c>
      <c r="J1119" s="3">
        <f t="shared" si="104"/>
        <v>-0.86687352635220505</v>
      </c>
      <c r="K1119" s="6">
        <f t="shared" si="105"/>
        <v>-1.8237064490749755</v>
      </c>
      <c r="L1119">
        <v>9.8539418095118796E-4</v>
      </c>
      <c r="M1119" s="3">
        <f t="shared" si="106"/>
        <v>2.4470045268907699</v>
      </c>
      <c r="N1119" s="6">
        <f t="shared" si="107"/>
        <v>5.4528275389940193</v>
      </c>
      <c r="O1119" s="7">
        <v>3.0716295576089301E-21</v>
      </c>
      <c r="P1119" s="5">
        <v>1118</v>
      </c>
      <c r="Q1119">
        <v>0.84399999999999997</v>
      </c>
      <c r="R1119" s="5">
        <v>2328</v>
      </c>
      <c r="S1119">
        <v>0.67500000000000004</v>
      </c>
      <c r="T1119" s="5">
        <v>3478</v>
      </c>
      <c r="U1119">
        <v>0.51500000000000001</v>
      </c>
    </row>
    <row r="1120" spans="1:21" x14ac:dyDescent="0.2">
      <c r="A1120" t="s">
        <v>7377</v>
      </c>
      <c r="B1120" t="s">
        <v>18</v>
      </c>
      <c r="C1120">
        <v>993</v>
      </c>
      <c r="D1120">
        <v>-1.00162990189907</v>
      </c>
      <c r="E1120">
        <v>-0.52298814420931705</v>
      </c>
      <c r="F1120">
        <v>-0.47864175768974898</v>
      </c>
      <c r="G1120" s="3">
        <f t="shared" si="102"/>
        <v>1.00162990189907</v>
      </c>
      <c r="H1120" s="6">
        <f t="shared" si="103"/>
        <v>2.002260800654621</v>
      </c>
      <c r="I1120">
        <v>1.4618956545680401E-2</v>
      </c>
      <c r="J1120" s="3">
        <f t="shared" si="104"/>
        <v>0.52298814420931705</v>
      </c>
      <c r="K1120" s="6">
        <f t="shared" si="105"/>
        <v>1.4369283680942697</v>
      </c>
      <c r="L1120">
        <v>0.202205434729443</v>
      </c>
      <c r="M1120" s="3">
        <f t="shared" si="106"/>
        <v>0.47864175768974898</v>
      </c>
      <c r="N1120" s="6">
        <f t="shared" si="107"/>
        <v>1.3934311863507292</v>
      </c>
      <c r="O1120">
        <v>0.27462445200548302</v>
      </c>
      <c r="P1120" s="5">
        <v>1119</v>
      </c>
      <c r="Q1120">
        <v>0.84399999999999997</v>
      </c>
      <c r="R1120" s="5">
        <v>1595</v>
      </c>
      <c r="S1120">
        <v>0.77800000000000002</v>
      </c>
      <c r="T1120" s="5">
        <v>1247</v>
      </c>
      <c r="U1120">
        <v>0.82599999999999996</v>
      </c>
    </row>
    <row r="1121" spans="1:21" x14ac:dyDescent="0.2">
      <c r="A1121" t="s">
        <v>8132</v>
      </c>
      <c r="B1121" t="s">
        <v>18</v>
      </c>
      <c r="C1121">
        <v>720</v>
      </c>
      <c r="D1121">
        <v>-2.3802497690706002</v>
      </c>
      <c r="E1121">
        <v>-3.0699144951389501</v>
      </c>
      <c r="F1121">
        <v>0.68966472606835505</v>
      </c>
      <c r="G1121" s="3">
        <f t="shared" si="102"/>
        <v>2.3802497690706002</v>
      </c>
      <c r="H1121" s="6">
        <f t="shared" si="103"/>
        <v>5.2062686880070874</v>
      </c>
      <c r="I1121" s="7">
        <v>2.8928335670378299E-15</v>
      </c>
      <c r="J1121" s="3">
        <f t="shared" si="104"/>
        <v>3.0699144951389501</v>
      </c>
      <c r="K1121" s="6">
        <f t="shared" si="105"/>
        <v>8.3972357714566037</v>
      </c>
      <c r="L1121" s="7">
        <v>1.7486337093033999E-25</v>
      </c>
      <c r="M1121" s="3">
        <f t="shared" si="106"/>
        <v>-0.68966472606835505</v>
      </c>
      <c r="N1121" s="6">
        <f t="shared" si="107"/>
        <v>-1.612908644304146</v>
      </c>
      <c r="O1121">
        <v>3.1398768148098402E-2</v>
      </c>
      <c r="P1121" s="5">
        <v>1120</v>
      </c>
      <c r="Q1121">
        <v>0.84399999999999997</v>
      </c>
      <c r="R1121" s="5">
        <v>3390</v>
      </c>
      <c r="S1121">
        <v>0.52800000000000002</v>
      </c>
      <c r="T1121" s="5">
        <v>705</v>
      </c>
      <c r="U1121">
        <v>0.90100000000000002</v>
      </c>
    </row>
    <row r="1122" spans="1:21" x14ac:dyDescent="0.2">
      <c r="A1122" t="s">
        <v>7410</v>
      </c>
      <c r="B1122" t="s">
        <v>18</v>
      </c>
      <c r="C1122">
        <v>2658</v>
      </c>
      <c r="D1122">
        <v>-1.72783264952697</v>
      </c>
      <c r="E1122">
        <v>-1.3915732946555399</v>
      </c>
      <c r="F1122">
        <v>-0.33625935487143199</v>
      </c>
      <c r="G1122" s="3">
        <f t="shared" si="102"/>
        <v>1.72783264952697</v>
      </c>
      <c r="H1122" s="6">
        <f t="shared" si="103"/>
        <v>3.3122984013783303</v>
      </c>
      <c r="I1122">
        <v>1.0204719254915901E-3</v>
      </c>
      <c r="J1122" s="3">
        <f t="shared" si="104"/>
        <v>1.3915732946555399</v>
      </c>
      <c r="K1122" s="6">
        <f t="shared" si="105"/>
        <v>2.6236463995517201</v>
      </c>
      <c r="L1122">
        <v>6.6164360044600598E-3</v>
      </c>
      <c r="M1122" s="3">
        <f t="shared" si="106"/>
        <v>0.33625935487143199</v>
      </c>
      <c r="N1122" s="6">
        <f t="shared" si="107"/>
        <v>1.2624789689434823</v>
      </c>
      <c r="O1122">
        <v>0.58095939983201805</v>
      </c>
      <c r="P1122" s="5">
        <v>1121</v>
      </c>
      <c r="Q1122">
        <v>0.84399999999999997</v>
      </c>
      <c r="R1122" s="5">
        <v>2581</v>
      </c>
      <c r="S1122">
        <v>0.64</v>
      </c>
      <c r="T1122" s="5">
        <v>1225</v>
      </c>
      <c r="U1122">
        <v>0.82899999999999996</v>
      </c>
    </row>
    <row r="1123" spans="1:21" x14ac:dyDescent="0.2">
      <c r="A1123" t="s">
        <v>7080</v>
      </c>
      <c r="B1123" t="s">
        <v>7081</v>
      </c>
      <c r="C1123">
        <v>708</v>
      </c>
      <c r="D1123">
        <v>-0.75705310754470201</v>
      </c>
      <c r="E1123">
        <v>-0.106450873842566</v>
      </c>
      <c r="F1123">
        <v>-0.65060223370213599</v>
      </c>
      <c r="G1123" s="3">
        <f t="shared" si="102"/>
        <v>0.75705310754470201</v>
      </c>
      <c r="H1123" s="6">
        <f t="shared" si="103"/>
        <v>1.6900349801404866</v>
      </c>
      <c r="I1123">
        <v>8.7251503251517693E-3</v>
      </c>
      <c r="J1123" s="3">
        <f t="shared" si="104"/>
        <v>0.106450873842566</v>
      </c>
      <c r="K1123" s="6">
        <f t="shared" si="105"/>
        <v>1.0765765259913513</v>
      </c>
      <c r="L1123">
        <v>0.73224475700997504</v>
      </c>
      <c r="M1123" s="3">
        <f t="shared" si="106"/>
        <v>0.65060223370213599</v>
      </c>
      <c r="N1123" s="6">
        <f t="shared" si="107"/>
        <v>1.5698233607538861</v>
      </c>
      <c r="O1123">
        <v>2.5417731566417998E-2</v>
      </c>
      <c r="P1123" s="5">
        <v>1122</v>
      </c>
      <c r="Q1123">
        <v>0.84299999999999997</v>
      </c>
      <c r="R1123" s="5">
        <v>1491</v>
      </c>
      <c r="S1123">
        <v>0.79200000000000004</v>
      </c>
      <c r="T1123" s="5">
        <v>1469</v>
      </c>
      <c r="U1123">
        <v>0.79500000000000004</v>
      </c>
    </row>
    <row r="1124" spans="1:21" x14ac:dyDescent="0.2">
      <c r="A1124" t="s">
        <v>8273</v>
      </c>
      <c r="B1124" t="s">
        <v>18</v>
      </c>
      <c r="C1124">
        <v>288</v>
      </c>
      <c r="D1124">
        <v>0.60936838864440601</v>
      </c>
      <c r="E1124">
        <v>-0.26820765378426398</v>
      </c>
      <c r="F1124">
        <v>0.87757604242867104</v>
      </c>
      <c r="G1124" s="3">
        <f t="shared" si="102"/>
        <v>-0.60936838864440601</v>
      </c>
      <c r="H1124" s="6">
        <f t="shared" si="103"/>
        <v>-1.5255911594896499</v>
      </c>
      <c r="I1124">
        <v>0.192049451082662</v>
      </c>
      <c r="J1124" s="3">
        <f t="shared" si="104"/>
        <v>0.26820765378426398</v>
      </c>
      <c r="K1124" s="6">
        <f t="shared" si="105"/>
        <v>1.204310710779751</v>
      </c>
      <c r="L1124">
        <v>0.56387006665107398</v>
      </c>
      <c r="M1124" s="3">
        <f t="shared" si="106"/>
        <v>-0.87757604242867104</v>
      </c>
      <c r="N1124" s="6">
        <f t="shared" si="107"/>
        <v>-1.8372857736442862</v>
      </c>
      <c r="O1124">
        <v>5.05334882518651E-2</v>
      </c>
      <c r="P1124" s="5">
        <v>1123</v>
      </c>
      <c r="Q1124">
        <v>0.84299999999999997</v>
      </c>
      <c r="R1124" s="5">
        <v>639</v>
      </c>
      <c r="S1124">
        <v>0.91100000000000003</v>
      </c>
      <c r="T1124" s="5">
        <v>609</v>
      </c>
      <c r="U1124">
        <v>0.91500000000000004</v>
      </c>
    </row>
    <row r="1125" spans="1:21" x14ac:dyDescent="0.2">
      <c r="A1125" t="s">
        <v>6316</v>
      </c>
      <c r="B1125" t="s">
        <v>18</v>
      </c>
      <c r="C1125">
        <v>3012</v>
      </c>
      <c r="D1125">
        <v>0.97963645683934397</v>
      </c>
      <c r="E1125">
        <v>2.47918111142494</v>
      </c>
      <c r="F1125">
        <v>-1.4995446545855899</v>
      </c>
      <c r="G1125" s="3">
        <f t="shared" si="102"/>
        <v>-0.97963645683934397</v>
      </c>
      <c r="H1125" s="6">
        <f t="shared" si="103"/>
        <v>-1.9719684321837947</v>
      </c>
      <c r="I1125">
        <v>0.13303418484361701</v>
      </c>
      <c r="J1125" s="3">
        <f t="shared" si="104"/>
        <v>-2.47918111142494</v>
      </c>
      <c r="K1125" s="6">
        <f t="shared" si="105"/>
        <v>-5.5758088804301584</v>
      </c>
      <c r="L1125" s="7">
        <v>2.59248227873645E-5</v>
      </c>
      <c r="M1125" s="3">
        <f t="shared" si="106"/>
        <v>1.4995446545855899</v>
      </c>
      <c r="N1125" s="6">
        <f t="shared" si="107"/>
        <v>2.827534553509754</v>
      </c>
      <c r="O1125">
        <v>1.6807455006844201E-2</v>
      </c>
      <c r="P1125" s="5">
        <v>1124</v>
      </c>
      <c r="Q1125">
        <v>0.84299999999999997</v>
      </c>
      <c r="R1125" s="5">
        <v>440</v>
      </c>
      <c r="S1125">
        <v>0.93799999999999994</v>
      </c>
      <c r="T1125" s="5">
        <v>2042</v>
      </c>
      <c r="U1125">
        <v>0.71499999999999997</v>
      </c>
    </row>
    <row r="1126" spans="1:21" x14ac:dyDescent="0.2">
      <c r="A1126" t="s">
        <v>1481</v>
      </c>
      <c r="B1126" t="s">
        <v>977</v>
      </c>
      <c r="C1126">
        <v>1740</v>
      </c>
      <c r="D1126">
        <v>-3.18519775234856</v>
      </c>
      <c r="E1126">
        <v>1.64041731283179</v>
      </c>
      <c r="F1126">
        <v>-4.82561506518035</v>
      </c>
      <c r="G1126" s="3">
        <f t="shared" si="102"/>
        <v>3.18519775234856</v>
      </c>
      <c r="H1126" s="6">
        <f t="shared" si="103"/>
        <v>9.0957824728348093</v>
      </c>
      <c r="I1126" s="7">
        <v>4.1889102476833702E-8</v>
      </c>
      <c r="J1126" s="3">
        <f t="shared" si="104"/>
        <v>-1.64041731283179</v>
      </c>
      <c r="K1126" s="6">
        <f t="shared" si="105"/>
        <v>-3.1175599711730761</v>
      </c>
      <c r="L1126">
        <v>4.7187746530405203E-3</v>
      </c>
      <c r="M1126" s="3">
        <f t="shared" si="106"/>
        <v>4.82561506518035</v>
      </c>
      <c r="N1126" s="6">
        <f t="shared" si="107"/>
        <v>28.35664734380746</v>
      </c>
      <c r="O1126" s="7">
        <v>2.1907728767400901E-17</v>
      </c>
      <c r="P1126" s="5">
        <v>1125</v>
      </c>
      <c r="Q1126">
        <v>0.84299999999999997</v>
      </c>
      <c r="R1126" s="5">
        <v>4436</v>
      </c>
      <c r="S1126">
        <v>0.38200000000000001</v>
      </c>
      <c r="T1126" s="5">
        <v>5893</v>
      </c>
      <c r="U1126">
        <v>0.17899999999999999</v>
      </c>
    </row>
    <row r="1127" spans="1:21" x14ac:dyDescent="0.2">
      <c r="A1127" t="s">
        <v>6756</v>
      </c>
      <c r="B1127" t="s">
        <v>18</v>
      </c>
      <c r="C1127">
        <v>2058</v>
      </c>
      <c r="D1127">
        <v>1.2338064517017899</v>
      </c>
      <c r="E1127">
        <v>2.13999858536646</v>
      </c>
      <c r="F1127">
        <v>-0.90619213366467299</v>
      </c>
      <c r="G1127" s="3">
        <f t="shared" si="102"/>
        <v>-1.2338064517017899</v>
      </c>
      <c r="H1127" s="6">
        <f t="shared" si="103"/>
        <v>-2.3518669589253722</v>
      </c>
      <c r="I1127">
        <v>2.9459303228523801E-3</v>
      </c>
      <c r="J1127" s="3">
        <f t="shared" si="104"/>
        <v>-2.13999858536646</v>
      </c>
      <c r="K1127" s="6">
        <f t="shared" si="105"/>
        <v>-4.4076161416196227</v>
      </c>
      <c r="L1127" s="7">
        <v>4.8344851861047097E-8</v>
      </c>
      <c r="M1127" s="3">
        <f t="shared" si="106"/>
        <v>0.90619213366467299</v>
      </c>
      <c r="N1127" s="6">
        <f t="shared" si="107"/>
        <v>1.8740924629655</v>
      </c>
      <c r="O1127">
        <v>3.2207791011183297E-2</v>
      </c>
      <c r="P1127" s="5">
        <v>1126</v>
      </c>
      <c r="Q1127">
        <v>0.84299999999999997</v>
      </c>
      <c r="R1127" s="5">
        <v>436</v>
      </c>
      <c r="S1127">
        <v>0.93899999999999995</v>
      </c>
      <c r="T1127" s="5">
        <v>1714</v>
      </c>
      <c r="U1127">
        <v>0.76100000000000001</v>
      </c>
    </row>
    <row r="1128" spans="1:21" x14ac:dyDescent="0.2">
      <c r="A1128" t="s">
        <v>5903</v>
      </c>
      <c r="B1128" t="s">
        <v>18</v>
      </c>
      <c r="C1128">
        <v>960</v>
      </c>
      <c r="D1128">
        <v>-0.80249611361169504</v>
      </c>
      <c r="E1128">
        <v>0.75177130334459796</v>
      </c>
      <c r="F1128">
        <v>-1.55426741695629</v>
      </c>
      <c r="G1128" s="3">
        <f t="shared" si="102"/>
        <v>0.80249611361169504</v>
      </c>
      <c r="H1128" s="6">
        <f t="shared" si="103"/>
        <v>1.7441161421872249</v>
      </c>
      <c r="I1128">
        <v>9.5152688876902494E-2</v>
      </c>
      <c r="J1128" s="3">
        <f t="shared" si="104"/>
        <v>-0.75177130334459796</v>
      </c>
      <c r="K1128" s="6">
        <f t="shared" si="105"/>
        <v>-1.6838589599926672</v>
      </c>
      <c r="L1128">
        <v>0.102498604241358</v>
      </c>
      <c r="M1128" s="3">
        <f t="shared" si="106"/>
        <v>1.55426741695629</v>
      </c>
      <c r="N1128" s="6">
        <f t="shared" si="107"/>
        <v>2.9368455932897981</v>
      </c>
      <c r="O1128">
        <v>6.4000130867383504E-4</v>
      </c>
      <c r="P1128" s="5">
        <v>1127</v>
      </c>
      <c r="Q1128">
        <v>0.84299999999999997</v>
      </c>
      <c r="R1128" s="5">
        <v>1529</v>
      </c>
      <c r="S1128">
        <v>0.78700000000000003</v>
      </c>
      <c r="T1128" s="5">
        <v>2352</v>
      </c>
      <c r="U1128">
        <v>0.67200000000000004</v>
      </c>
    </row>
    <row r="1129" spans="1:21" x14ac:dyDescent="0.2">
      <c r="A1129" t="s">
        <v>8293</v>
      </c>
      <c r="B1129" t="s">
        <v>18</v>
      </c>
      <c r="C1129">
        <v>609</v>
      </c>
      <c r="D1129">
        <v>-2.1925066609436499</v>
      </c>
      <c r="E1129">
        <v>-3.1469361335874</v>
      </c>
      <c r="F1129">
        <v>0.954429472643754</v>
      </c>
      <c r="G1129" s="3">
        <f t="shared" si="102"/>
        <v>2.1925066609436499</v>
      </c>
      <c r="H1129" s="6">
        <f t="shared" si="103"/>
        <v>4.5709899942856858</v>
      </c>
      <c r="I1129" s="7">
        <v>1.2950053363543499E-9</v>
      </c>
      <c r="J1129" s="3">
        <f t="shared" si="104"/>
        <v>3.1469361335874</v>
      </c>
      <c r="K1129" s="6">
        <f t="shared" si="105"/>
        <v>8.8577245461473471</v>
      </c>
      <c r="L1129" s="7">
        <v>1.9691922987347099E-19</v>
      </c>
      <c r="M1129" s="3">
        <f t="shared" si="106"/>
        <v>-0.954429472643754</v>
      </c>
      <c r="N1129" s="6">
        <f t="shared" si="107"/>
        <v>-1.9378131558416547</v>
      </c>
      <c r="O1129">
        <v>1.1100960465269699E-2</v>
      </c>
      <c r="P1129" s="5">
        <v>1128</v>
      </c>
      <c r="Q1129">
        <v>0.84299999999999997</v>
      </c>
      <c r="R1129" s="5">
        <v>3113</v>
      </c>
      <c r="S1129">
        <v>0.56599999999999995</v>
      </c>
      <c r="T1129" s="5">
        <v>597</v>
      </c>
      <c r="U1129">
        <v>0.91700000000000004</v>
      </c>
    </row>
    <row r="1130" spans="1:21" x14ac:dyDescent="0.2">
      <c r="A1130" t="s">
        <v>5548</v>
      </c>
      <c r="B1130" t="s">
        <v>18</v>
      </c>
      <c r="C1130">
        <v>1893</v>
      </c>
      <c r="D1130">
        <v>-0.92383201777044499</v>
      </c>
      <c r="E1130">
        <v>0.85867800096131197</v>
      </c>
      <c r="F1130">
        <v>-1.78251001873176</v>
      </c>
      <c r="G1130" s="3">
        <f t="shared" si="102"/>
        <v>0.92383201777044499</v>
      </c>
      <c r="H1130" s="6">
        <f t="shared" si="103"/>
        <v>1.8971477203526568</v>
      </c>
      <c r="I1130">
        <v>1.3220293514641401E-3</v>
      </c>
      <c r="J1130" s="3">
        <f t="shared" si="104"/>
        <v>-0.85867800096131197</v>
      </c>
      <c r="K1130" s="6">
        <f t="shared" si="105"/>
        <v>-1.8133758803906104</v>
      </c>
      <c r="L1130">
        <v>2.0659016129596398E-3</v>
      </c>
      <c r="M1130" s="3">
        <f t="shared" si="106"/>
        <v>1.78251001873176</v>
      </c>
      <c r="N1130" s="6">
        <f t="shared" si="107"/>
        <v>3.4402419176255457</v>
      </c>
      <c r="O1130" s="7">
        <v>1.06914866134416E-10</v>
      </c>
      <c r="P1130" s="5">
        <v>1129</v>
      </c>
      <c r="Q1130">
        <v>0.84199999999999997</v>
      </c>
      <c r="R1130" s="5">
        <v>1617</v>
      </c>
      <c r="S1130">
        <v>0.77400000000000002</v>
      </c>
      <c r="T1130" s="5">
        <v>2618</v>
      </c>
      <c r="U1130">
        <v>0.63500000000000001</v>
      </c>
    </row>
    <row r="1131" spans="1:21" x14ac:dyDescent="0.2">
      <c r="A1131" t="s">
        <v>5711</v>
      </c>
      <c r="B1131" t="s">
        <v>18</v>
      </c>
      <c r="C1131">
        <v>1242</v>
      </c>
      <c r="D1131">
        <v>-1.61186649726679</v>
      </c>
      <c r="E1131">
        <v>6.9220950984010696E-2</v>
      </c>
      <c r="F1131">
        <v>-1.6810874482508</v>
      </c>
      <c r="G1131" s="3">
        <f t="shared" si="102"/>
        <v>1.61186649726679</v>
      </c>
      <c r="H1131" s="6">
        <f t="shared" si="103"/>
        <v>3.0564701917295607</v>
      </c>
      <c r="I1131">
        <v>1.0671543505629401E-4</v>
      </c>
      <c r="J1131" s="3">
        <f t="shared" si="104"/>
        <v>-6.9220950984010696E-2</v>
      </c>
      <c r="K1131" s="6">
        <f t="shared" si="105"/>
        <v>-1.0491499942209443</v>
      </c>
      <c r="L1131">
        <v>0.88383589928335604</v>
      </c>
      <c r="M1131" s="3">
        <f t="shared" si="106"/>
        <v>1.6810874482508</v>
      </c>
      <c r="N1131" s="6">
        <f t="shared" si="107"/>
        <v>3.2066956839895555</v>
      </c>
      <c r="O1131" s="7">
        <v>4.2768377001411502E-5</v>
      </c>
      <c r="P1131" s="5">
        <v>1130</v>
      </c>
      <c r="Q1131">
        <v>0.84199999999999997</v>
      </c>
      <c r="R1131" s="5">
        <v>2360</v>
      </c>
      <c r="S1131">
        <v>0.67100000000000004</v>
      </c>
      <c r="T1131" s="5">
        <v>2498</v>
      </c>
      <c r="U1131">
        <v>0.65200000000000002</v>
      </c>
    </row>
    <row r="1132" spans="1:21" x14ac:dyDescent="0.2">
      <c r="A1132" t="s">
        <v>2030</v>
      </c>
      <c r="B1132" t="s">
        <v>18</v>
      </c>
      <c r="C1132">
        <v>951</v>
      </c>
      <c r="D1132">
        <v>-0.65024901626656095</v>
      </c>
      <c r="E1132">
        <v>3.48110306627441</v>
      </c>
      <c r="F1132">
        <v>-4.1313520825409702</v>
      </c>
      <c r="G1132" s="3">
        <f t="shared" si="102"/>
        <v>0.65024901626656095</v>
      </c>
      <c r="H1132" s="6">
        <f t="shared" si="103"/>
        <v>1.5694390653252712</v>
      </c>
      <c r="I1132">
        <v>0.35496796242580397</v>
      </c>
      <c r="J1132" s="3">
        <f t="shared" si="104"/>
        <v>-3.48110306627441</v>
      </c>
      <c r="K1132" s="6">
        <f t="shared" si="105"/>
        <v>-11.166483819175866</v>
      </c>
      <c r="L1132" s="7">
        <v>7.2265739045715797E-9</v>
      </c>
      <c r="M1132" s="3">
        <f t="shared" si="106"/>
        <v>4.1313520825409702</v>
      </c>
      <c r="N1132" s="6">
        <f t="shared" si="107"/>
        <v>17.525115928137126</v>
      </c>
      <c r="O1132" s="7">
        <v>1.0999583829473199E-11</v>
      </c>
      <c r="P1132" s="5">
        <v>1131</v>
      </c>
      <c r="Q1132">
        <v>0.84199999999999997</v>
      </c>
      <c r="R1132" s="5">
        <v>1265</v>
      </c>
      <c r="S1132">
        <v>0.82299999999999995</v>
      </c>
      <c r="T1132" s="5">
        <v>5443</v>
      </c>
      <c r="U1132">
        <v>0.24199999999999999</v>
      </c>
    </row>
    <row r="1133" spans="1:21" x14ac:dyDescent="0.2">
      <c r="A1133" t="s">
        <v>4824</v>
      </c>
      <c r="B1133" t="s">
        <v>4825</v>
      </c>
      <c r="C1133">
        <v>1062</v>
      </c>
      <c r="D1133">
        <v>-1.34693686950039</v>
      </c>
      <c r="E1133">
        <v>0.83084814755514902</v>
      </c>
      <c r="F1133">
        <v>-2.1777850170555402</v>
      </c>
      <c r="G1133" s="3">
        <f t="shared" si="102"/>
        <v>1.34693686950039</v>
      </c>
      <c r="H1133" s="6">
        <f t="shared" si="103"/>
        <v>2.5437147013324788</v>
      </c>
      <c r="I1133">
        <v>4.1604584729112697E-3</v>
      </c>
      <c r="J1133" s="3">
        <f t="shared" si="104"/>
        <v>-0.83084814755514902</v>
      </c>
      <c r="K1133" s="6">
        <f t="shared" si="105"/>
        <v>-1.7787307549707452</v>
      </c>
      <c r="L1133">
        <v>7.4362031452387595E-2</v>
      </c>
      <c r="M1133" s="3">
        <f t="shared" si="106"/>
        <v>2.1777850170555402</v>
      </c>
      <c r="N1133" s="6">
        <f t="shared" si="107"/>
        <v>4.5245835711313074</v>
      </c>
      <c r="O1133" s="7">
        <v>1.5948003062937701E-6</v>
      </c>
      <c r="P1133" s="5">
        <v>1132</v>
      </c>
      <c r="Q1133">
        <v>0.84199999999999997</v>
      </c>
      <c r="R1133" s="5">
        <v>2077</v>
      </c>
      <c r="S1133">
        <v>0.71</v>
      </c>
      <c r="T1133" s="5">
        <v>3195</v>
      </c>
      <c r="U1133">
        <v>0.55500000000000005</v>
      </c>
    </row>
    <row r="1134" spans="1:21" x14ac:dyDescent="0.2">
      <c r="A1134" t="s">
        <v>5078</v>
      </c>
      <c r="B1134" t="s">
        <v>5079</v>
      </c>
      <c r="C1134">
        <v>1485</v>
      </c>
      <c r="D1134">
        <v>-1.77466479867327</v>
      </c>
      <c r="E1134">
        <v>0.37807064802295998</v>
      </c>
      <c r="F1134">
        <v>-2.1527354466962301</v>
      </c>
      <c r="G1134" s="3">
        <f t="shared" si="102"/>
        <v>1.77466479867327</v>
      </c>
      <c r="H1134" s="6">
        <f t="shared" si="103"/>
        <v>3.4215850261147889</v>
      </c>
      <c r="I1134" s="7">
        <v>1.03396215104096E-8</v>
      </c>
      <c r="J1134" s="3">
        <f t="shared" si="104"/>
        <v>-0.37807064802295998</v>
      </c>
      <c r="K1134" s="6">
        <f t="shared" si="105"/>
        <v>-1.2996027017630531</v>
      </c>
      <c r="L1134">
        <v>0.247009402437397</v>
      </c>
      <c r="M1134" s="3">
        <f t="shared" si="106"/>
        <v>2.1527354466962301</v>
      </c>
      <c r="N1134" s="6">
        <f t="shared" si="107"/>
        <v>4.4467011442507864</v>
      </c>
      <c r="O1134" s="7">
        <v>1.69868192472829E-12</v>
      </c>
      <c r="P1134" s="5">
        <v>1133</v>
      </c>
      <c r="Q1134">
        <v>0.84199999999999997</v>
      </c>
      <c r="R1134" s="5">
        <v>2491</v>
      </c>
      <c r="S1134">
        <v>0.65300000000000002</v>
      </c>
      <c r="T1134" s="5">
        <v>2992</v>
      </c>
      <c r="U1134">
        <v>0.58299999999999996</v>
      </c>
    </row>
    <row r="1135" spans="1:21" x14ac:dyDescent="0.2">
      <c r="A1135" t="s">
        <v>1395</v>
      </c>
      <c r="B1135" t="s">
        <v>1396</v>
      </c>
      <c r="C1135">
        <v>1566</v>
      </c>
      <c r="D1135">
        <v>-5.6219005792375096</v>
      </c>
      <c r="E1135">
        <v>-0.56016533596680496</v>
      </c>
      <c r="F1135">
        <v>-5.0617352432707099</v>
      </c>
      <c r="G1135" s="3">
        <f t="shared" si="102"/>
        <v>5.6219005792375096</v>
      </c>
      <c r="H1135" s="6">
        <f t="shared" si="103"/>
        <v>49.24483730784543</v>
      </c>
      <c r="I1135" s="7">
        <v>1.46562895717473E-46</v>
      </c>
      <c r="J1135" s="3">
        <f t="shared" si="104"/>
        <v>0.56016533596680496</v>
      </c>
      <c r="K1135" s="6">
        <f t="shared" si="105"/>
        <v>1.4744381814083394</v>
      </c>
      <c r="L1135">
        <v>0.193123330281081</v>
      </c>
      <c r="M1135" s="3">
        <f t="shared" si="106"/>
        <v>5.0617352432707099</v>
      </c>
      <c r="N1135" s="6">
        <f t="shared" si="107"/>
        <v>33.399051875344426</v>
      </c>
      <c r="O1135" s="7">
        <v>4.4711117472017798E-38</v>
      </c>
      <c r="P1135" s="5">
        <v>1134</v>
      </c>
      <c r="Q1135">
        <v>0.84199999999999997</v>
      </c>
      <c r="R1135" s="5">
        <v>6239</v>
      </c>
      <c r="S1135">
        <v>0.13100000000000001</v>
      </c>
      <c r="T1135" s="5">
        <v>5968</v>
      </c>
      <c r="U1135">
        <v>0.16900000000000001</v>
      </c>
    </row>
    <row r="1136" spans="1:21" x14ac:dyDescent="0.2">
      <c r="A1136" t="s">
        <v>7757</v>
      </c>
      <c r="B1136" t="s">
        <v>18</v>
      </c>
      <c r="C1136">
        <v>1578</v>
      </c>
      <c r="D1136">
        <v>-0.59549910090533398</v>
      </c>
      <c r="E1136">
        <v>-0.78183898246061301</v>
      </c>
      <c r="F1136">
        <v>0.186339881555279</v>
      </c>
      <c r="G1136" s="3">
        <f t="shared" si="102"/>
        <v>0.59549910090533398</v>
      </c>
      <c r="H1136" s="6">
        <f t="shared" si="103"/>
        <v>1.5109952245342215</v>
      </c>
      <c r="I1136">
        <v>6.5908942030308296E-2</v>
      </c>
      <c r="J1136" s="3">
        <f t="shared" si="104"/>
        <v>0.78183898246061301</v>
      </c>
      <c r="K1136" s="6">
        <f t="shared" si="105"/>
        <v>1.7193210703238562</v>
      </c>
      <c r="L1136">
        <v>1.00897747508938E-2</v>
      </c>
      <c r="M1136" s="3">
        <f t="shared" si="106"/>
        <v>-0.186339881555279</v>
      </c>
      <c r="N1136" s="6">
        <f t="shared" si="107"/>
        <v>-1.1378732655186605</v>
      </c>
      <c r="O1136">
        <v>0.60646009288943103</v>
      </c>
      <c r="P1136" s="5">
        <v>1135</v>
      </c>
      <c r="Q1136">
        <v>0.84199999999999997</v>
      </c>
      <c r="R1136" s="5">
        <v>1402</v>
      </c>
      <c r="S1136">
        <v>0.80400000000000005</v>
      </c>
      <c r="T1136" s="5">
        <v>973</v>
      </c>
      <c r="U1136">
        <v>0.86399999999999999</v>
      </c>
    </row>
    <row r="1137" spans="1:21" x14ac:dyDescent="0.2">
      <c r="A1137" t="s">
        <v>6527</v>
      </c>
      <c r="B1137" t="s">
        <v>18</v>
      </c>
      <c r="C1137">
        <v>876</v>
      </c>
      <c r="D1137">
        <v>0.72602014477369803</v>
      </c>
      <c r="E1137">
        <v>1.80503072635337</v>
      </c>
      <c r="F1137">
        <v>-1.07901058157967</v>
      </c>
      <c r="G1137" s="3">
        <f t="shared" si="102"/>
        <v>-0.72602014477369803</v>
      </c>
      <c r="H1137" s="6">
        <f t="shared" si="103"/>
        <v>-1.6540698329871544</v>
      </c>
      <c r="I1137">
        <v>1.8016311283753701E-2</v>
      </c>
      <c r="J1137" s="3">
        <f t="shared" si="104"/>
        <v>-1.80503072635337</v>
      </c>
      <c r="K1137" s="6">
        <f t="shared" si="105"/>
        <v>-3.4943660054803174</v>
      </c>
      <c r="L1137" s="7">
        <v>2.3620570291571899E-10</v>
      </c>
      <c r="M1137" s="3">
        <f t="shared" si="106"/>
        <v>1.07901058157967</v>
      </c>
      <c r="N1137" s="6">
        <f t="shared" si="107"/>
        <v>2.1125867456089749</v>
      </c>
      <c r="O1137">
        <v>2.8776629462396602E-4</v>
      </c>
      <c r="P1137" s="5">
        <v>1136</v>
      </c>
      <c r="Q1137">
        <v>0.84099999999999997</v>
      </c>
      <c r="R1137" s="5">
        <v>614</v>
      </c>
      <c r="S1137">
        <v>0.91400000000000003</v>
      </c>
      <c r="T1137" s="5">
        <v>1893</v>
      </c>
      <c r="U1137">
        <v>0.73599999999999999</v>
      </c>
    </row>
    <row r="1138" spans="1:21" x14ac:dyDescent="0.2">
      <c r="A1138" t="s">
        <v>5413</v>
      </c>
      <c r="B1138" t="s">
        <v>18</v>
      </c>
      <c r="C1138">
        <v>972</v>
      </c>
      <c r="D1138">
        <v>0.97248779956674603</v>
      </c>
      <c r="E1138">
        <v>2.7347891850567598</v>
      </c>
      <c r="F1138">
        <v>-1.76230138549002</v>
      </c>
      <c r="G1138" s="3">
        <f t="shared" si="102"/>
        <v>-0.97248779956674603</v>
      </c>
      <c r="H1138" s="6">
        <f t="shared" si="103"/>
        <v>-1.9622213560171531</v>
      </c>
      <c r="I1138">
        <v>3.76521031111915E-2</v>
      </c>
      <c r="J1138" s="3">
        <f t="shared" si="104"/>
        <v>-2.7347891850567598</v>
      </c>
      <c r="K1138" s="6">
        <f t="shared" si="105"/>
        <v>-6.6566171032303645</v>
      </c>
      <c r="L1138" s="7">
        <v>2.0591180997581E-10</v>
      </c>
      <c r="M1138" s="3">
        <f t="shared" si="106"/>
        <v>1.76230138549002</v>
      </c>
      <c r="N1138" s="6">
        <f t="shared" si="107"/>
        <v>3.3923884697401099</v>
      </c>
      <c r="O1138" s="7">
        <v>8.1068586673723901E-5</v>
      </c>
      <c r="P1138" s="5">
        <v>1137</v>
      </c>
      <c r="Q1138">
        <v>0.84099999999999997</v>
      </c>
      <c r="R1138" s="5">
        <v>518</v>
      </c>
      <c r="S1138">
        <v>0.92800000000000005</v>
      </c>
      <c r="T1138" s="5">
        <v>2727</v>
      </c>
      <c r="U1138">
        <v>0.62</v>
      </c>
    </row>
    <row r="1139" spans="1:21" x14ac:dyDescent="0.2">
      <c r="A1139" t="s">
        <v>7397</v>
      </c>
      <c r="B1139" t="s">
        <v>7363</v>
      </c>
      <c r="C1139">
        <v>2370</v>
      </c>
      <c r="D1139">
        <v>-0.70125635705299105</v>
      </c>
      <c r="E1139">
        <v>-0.39545333320460802</v>
      </c>
      <c r="F1139">
        <v>-0.30580302384838298</v>
      </c>
      <c r="G1139" s="3">
        <f t="shared" si="102"/>
        <v>0.70125635705299105</v>
      </c>
      <c r="H1139" s="6">
        <f t="shared" si="103"/>
        <v>1.6259200931941422</v>
      </c>
      <c r="I1139">
        <v>2.3473390072827698E-3</v>
      </c>
      <c r="J1139" s="3">
        <f t="shared" si="104"/>
        <v>0.39545333320460802</v>
      </c>
      <c r="K1139" s="6">
        <f t="shared" si="105"/>
        <v>1.315356015165166</v>
      </c>
      <c r="L1139">
        <v>8.4554249530248898E-2</v>
      </c>
      <c r="M1139" s="3">
        <f t="shared" si="106"/>
        <v>0.30580302384838298</v>
      </c>
      <c r="N1139" s="6">
        <f t="shared" si="107"/>
        <v>1.2361064794993768</v>
      </c>
      <c r="O1139">
        <v>0.215012115546932</v>
      </c>
      <c r="P1139" s="5">
        <v>1138</v>
      </c>
      <c r="Q1139">
        <v>0.84099999999999997</v>
      </c>
      <c r="R1139" s="5">
        <v>1462</v>
      </c>
      <c r="S1139">
        <v>0.79600000000000004</v>
      </c>
      <c r="T1139" s="5">
        <v>1233</v>
      </c>
      <c r="U1139">
        <v>0.82799999999999996</v>
      </c>
    </row>
    <row r="1140" spans="1:21" x14ac:dyDescent="0.2">
      <c r="A1140" t="s">
        <v>4280</v>
      </c>
      <c r="B1140" t="s">
        <v>18</v>
      </c>
      <c r="C1140">
        <v>20652</v>
      </c>
      <c r="D1140">
        <v>1.42625285826279</v>
      </c>
      <c r="E1140">
        <v>3.9038388252665999</v>
      </c>
      <c r="F1140">
        <v>-2.4775859670038098</v>
      </c>
      <c r="G1140" s="3">
        <f t="shared" si="102"/>
        <v>-1.42625285826279</v>
      </c>
      <c r="H1140" s="6">
        <f t="shared" si="103"/>
        <v>-2.6874778390110765</v>
      </c>
      <c r="I1140">
        <v>7.9267837611219794E-3</v>
      </c>
      <c r="J1140" s="3">
        <f t="shared" si="104"/>
        <v>-3.9038388252665999</v>
      </c>
      <c r="K1140" s="6">
        <f t="shared" si="105"/>
        <v>-14.968303645757036</v>
      </c>
      <c r="L1140" s="7">
        <v>5.2583231160872397E-15</v>
      </c>
      <c r="M1140" s="3">
        <f t="shared" si="106"/>
        <v>2.4775859670038098</v>
      </c>
      <c r="N1140" s="6">
        <f t="shared" si="107"/>
        <v>5.5696472835902506</v>
      </c>
      <c r="O1140" s="7">
        <v>1.5615999733442899E-6</v>
      </c>
      <c r="P1140" s="5">
        <v>1139</v>
      </c>
      <c r="Q1140">
        <v>0.84099999999999997</v>
      </c>
      <c r="R1140" s="5">
        <v>384</v>
      </c>
      <c r="S1140">
        <v>0.94599999999999995</v>
      </c>
      <c r="T1140" s="5">
        <v>3616</v>
      </c>
      <c r="U1140">
        <v>0.496</v>
      </c>
    </row>
    <row r="1141" spans="1:21" x14ac:dyDescent="0.2">
      <c r="A1141" t="s">
        <v>5834</v>
      </c>
      <c r="B1141" t="s">
        <v>18</v>
      </c>
      <c r="C1141">
        <v>1164</v>
      </c>
      <c r="D1141">
        <v>-0.78016341098351605</v>
      </c>
      <c r="E1141">
        <v>0.80184140429388695</v>
      </c>
      <c r="F1141">
        <v>-1.5820048152774</v>
      </c>
      <c r="G1141" s="3">
        <f t="shared" si="102"/>
        <v>0.78016341098351605</v>
      </c>
      <c r="H1141" s="6">
        <f t="shared" si="103"/>
        <v>1.7173253796345795</v>
      </c>
      <c r="I1141">
        <v>1.1767700885127901E-2</v>
      </c>
      <c r="J1141" s="3">
        <f t="shared" si="104"/>
        <v>-0.80184140429388695</v>
      </c>
      <c r="K1141" s="6">
        <f t="shared" si="105"/>
        <v>-1.7433248245517123</v>
      </c>
      <c r="L1141">
        <v>6.9881576423829802E-3</v>
      </c>
      <c r="M1141" s="3">
        <f t="shared" si="106"/>
        <v>1.5820048152774</v>
      </c>
      <c r="N1141" s="6">
        <f t="shared" si="107"/>
        <v>2.99385596614965</v>
      </c>
      <c r="O1141" s="7">
        <v>8.0266576338835702E-8</v>
      </c>
      <c r="P1141" s="5">
        <v>1140</v>
      </c>
      <c r="Q1141">
        <v>0.84099999999999997</v>
      </c>
      <c r="R1141" s="5">
        <v>1487</v>
      </c>
      <c r="S1141">
        <v>0.79300000000000004</v>
      </c>
      <c r="T1141" s="5">
        <v>2402</v>
      </c>
      <c r="U1141">
        <v>0.66500000000000004</v>
      </c>
    </row>
    <row r="1142" spans="1:21" x14ac:dyDescent="0.2">
      <c r="A1142" t="s">
        <v>6507</v>
      </c>
      <c r="B1142" t="s">
        <v>6508</v>
      </c>
      <c r="C1142">
        <v>663</v>
      </c>
      <c r="D1142">
        <v>-0.22315531749133599</v>
      </c>
      <c r="E1142">
        <v>0.96672382098547605</v>
      </c>
      <c r="F1142">
        <v>-1.1898791384768099</v>
      </c>
      <c r="G1142" s="3">
        <f t="shared" si="102"/>
        <v>0.22315531749133599</v>
      </c>
      <c r="H1142" s="6">
        <f t="shared" si="103"/>
        <v>1.1672837623507997</v>
      </c>
      <c r="I1142">
        <v>0.66825096228817604</v>
      </c>
      <c r="J1142" s="3">
        <f t="shared" si="104"/>
        <v>-0.96672382098547605</v>
      </c>
      <c r="K1142" s="6">
        <f t="shared" si="105"/>
        <v>-1.9543973614344057</v>
      </c>
      <c r="L1142">
        <v>2.5197106279546098E-2</v>
      </c>
      <c r="M1142" s="3">
        <f t="shared" si="106"/>
        <v>1.1898791384768099</v>
      </c>
      <c r="N1142" s="6">
        <f t="shared" si="107"/>
        <v>2.2813363051836255</v>
      </c>
      <c r="O1142">
        <v>7.17803720563274E-3</v>
      </c>
      <c r="P1142" s="5">
        <v>1141</v>
      </c>
      <c r="Q1142">
        <v>0.84099999999999997</v>
      </c>
      <c r="R1142" s="5">
        <v>1078</v>
      </c>
      <c r="S1142">
        <v>0.85</v>
      </c>
      <c r="T1142" s="5">
        <v>1911</v>
      </c>
      <c r="U1142">
        <v>0.73399999999999999</v>
      </c>
    </row>
    <row r="1143" spans="1:21" x14ac:dyDescent="0.2">
      <c r="A1143" t="s">
        <v>7539</v>
      </c>
      <c r="B1143" t="s">
        <v>18</v>
      </c>
      <c r="C1143">
        <v>393</v>
      </c>
      <c r="D1143">
        <v>-1.7223192787594901</v>
      </c>
      <c r="E1143">
        <v>-1.5135581711360999</v>
      </c>
      <c r="F1143">
        <v>-0.20876110762338601</v>
      </c>
      <c r="G1143" s="3">
        <f t="shared" si="102"/>
        <v>1.7223192787594901</v>
      </c>
      <c r="H1143" s="6">
        <f t="shared" si="103"/>
        <v>3.2996643530290428</v>
      </c>
      <c r="I1143" s="7">
        <v>3.5968749651782502E-5</v>
      </c>
      <c r="J1143" s="3">
        <f t="shared" si="104"/>
        <v>1.5135581711360999</v>
      </c>
      <c r="K1143" s="6">
        <f t="shared" si="105"/>
        <v>2.8551334339083616</v>
      </c>
      <c r="L1143">
        <v>1.8221961761064E-4</v>
      </c>
      <c r="M1143" s="3">
        <f t="shared" si="106"/>
        <v>0.20876110762338601</v>
      </c>
      <c r="N1143" s="6">
        <f t="shared" si="107"/>
        <v>1.1556953219213149</v>
      </c>
      <c r="O1143">
        <v>0.67422177963501395</v>
      </c>
      <c r="P1143" s="5">
        <v>1142</v>
      </c>
      <c r="Q1143">
        <v>0.84099999999999997</v>
      </c>
      <c r="R1143" s="5">
        <v>2463</v>
      </c>
      <c r="S1143">
        <v>0.65700000000000003</v>
      </c>
      <c r="T1143" s="5">
        <v>1130</v>
      </c>
      <c r="U1143">
        <v>0.84199999999999997</v>
      </c>
    </row>
    <row r="1144" spans="1:21" x14ac:dyDescent="0.2">
      <c r="A1144" t="s">
        <v>8209</v>
      </c>
      <c r="B1144" t="s">
        <v>8210</v>
      </c>
      <c r="C1144">
        <v>2082</v>
      </c>
      <c r="D1144">
        <v>-1.82375873640266</v>
      </c>
      <c r="E1144">
        <v>-2.6254840214694402</v>
      </c>
      <c r="F1144">
        <v>0.80172528506677698</v>
      </c>
      <c r="G1144" s="3">
        <f t="shared" si="102"/>
        <v>1.82375873640266</v>
      </c>
      <c r="H1144" s="6">
        <f t="shared" si="103"/>
        <v>3.5400230065821572</v>
      </c>
      <c r="I1144" s="7">
        <v>3.1169790051266E-6</v>
      </c>
      <c r="J1144" s="3">
        <f t="shared" si="104"/>
        <v>2.6254840214694402</v>
      </c>
      <c r="K1144" s="6">
        <f t="shared" si="105"/>
        <v>6.1709132841609486</v>
      </c>
      <c r="L1144" s="7">
        <v>2.6105480657915699E-12</v>
      </c>
      <c r="M1144" s="3">
        <f t="shared" si="106"/>
        <v>-0.80172528506677698</v>
      </c>
      <c r="N1144" s="6">
        <f t="shared" si="107"/>
        <v>-1.7431845139670052</v>
      </c>
      <c r="O1144">
        <v>5.06123688600374E-2</v>
      </c>
      <c r="P1144" s="5">
        <v>1143</v>
      </c>
      <c r="Q1144">
        <v>0.84</v>
      </c>
      <c r="R1144" s="5">
        <v>2719</v>
      </c>
      <c r="S1144">
        <v>0.621</v>
      </c>
      <c r="T1144" s="5">
        <v>659</v>
      </c>
      <c r="U1144">
        <v>0.90800000000000003</v>
      </c>
    </row>
    <row r="1145" spans="1:21" x14ac:dyDescent="0.2">
      <c r="A1145" t="s">
        <v>7864</v>
      </c>
      <c r="B1145" t="s">
        <v>7865</v>
      </c>
      <c r="C1145">
        <v>393</v>
      </c>
      <c r="D1145">
        <v>0.91793049198842402</v>
      </c>
      <c r="E1145">
        <v>0.66536289321598796</v>
      </c>
      <c r="F1145">
        <v>0.25256759877243501</v>
      </c>
      <c r="G1145" s="3">
        <f t="shared" si="102"/>
        <v>-0.91793049198842402</v>
      </c>
      <c r="H1145" s="6">
        <f t="shared" si="103"/>
        <v>-1.889403049718678</v>
      </c>
      <c r="I1145">
        <v>5.8355763604641302E-3</v>
      </c>
      <c r="J1145" s="3">
        <f t="shared" si="104"/>
        <v>-0.66536289321598796</v>
      </c>
      <c r="K1145" s="6">
        <f t="shared" si="105"/>
        <v>-1.5859671547070828</v>
      </c>
      <c r="L1145">
        <v>4.1341282827871702E-2</v>
      </c>
      <c r="M1145" s="3">
        <f t="shared" si="106"/>
        <v>-0.25256759877243501</v>
      </c>
      <c r="N1145" s="6">
        <f t="shared" si="107"/>
        <v>-1.1913254597429772</v>
      </c>
      <c r="O1145">
        <v>0.502107601719195</v>
      </c>
      <c r="P1145" s="5">
        <v>1144</v>
      </c>
      <c r="Q1145">
        <v>0.84</v>
      </c>
      <c r="R1145" s="5">
        <v>551</v>
      </c>
      <c r="S1145">
        <v>0.92300000000000004</v>
      </c>
      <c r="T1145" s="5">
        <v>895</v>
      </c>
      <c r="U1145">
        <v>0.875</v>
      </c>
    </row>
    <row r="1146" spans="1:21" x14ac:dyDescent="0.2">
      <c r="A1146" t="s">
        <v>8313</v>
      </c>
      <c r="B1146" t="s">
        <v>8314</v>
      </c>
      <c r="C1146">
        <v>414</v>
      </c>
      <c r="D1146">
        <v>-2.3754905899029999</v>
      </c>
      <c r="E1146">
        <v>-3.4815333478934898</v>
      </c>
      <c r="F1146">
        <v>1.1060427579904899</v>
      </c>
      <c r="G1146" s="3">
        <f t="shared" si="102"/>
        <v>2.3754905899029999</v>
      </c>
      <c r="H1146" s="6">
        <f t="shared" si="103"/>
        <v>5.1891224849487978</v>
      </c>
      <c r="I1146" s="7">
        <v>6.5961306009532604E-14</v>
      </c>
      <c r="J1146" s="3">
        <f t="shared" si="104"/>
        <v>3.4815333478934898</v>
      </c>
      <c r="K1146" s="6">
        <f t="shared" si="105"/>
        <v>11.169814702816776</v>
      </c>
      <c r="L1146" s="7">
        <v>1.2107266759922001E-29</v>
      </c>
      <c r="M1146" s="3">
        <f t="shared" si="106"/>
        <v>-1.1060427579904899</v>
      </c>
      <c r="N1146" s="6">
        <f t="shared" si="107"/>
        <v>-2.1525440448197464</v>
      </c>
      <c r="O1146">
        <v>6.4383920838955203E-4</v>
      </c>
      <c r="P1146" s="5">
        <v>1145</v>
      </c>
      <c r="Q1146">
        <v>0.84</v>
      </c>
      <c r="R1146" s="5">
        <v>3454</v>
      </c>
      <c r="S1146">
        <v>0.51900000000000002</v>
      </c>
      <c r="T1146" s="5">
        <v>579</v>
      </c>
      <c r="U1146">
        <v>0.91900000000000004</v>
      </c>
    </row>
    <row r="1147" spans="1:21" x14ac:dyDescent="0.2">
      <c r="A1147" t="s">
        <v>7683</v>
      </c>
      <c r="B1147" t="s">
        <v>7684</v>
      </c>
      <c r="C1147">
        <v>999</v>
      </c>
      <c r="D1147">
        <v>-0.66315358697177895</v>
      </c>
      <c r="E1147">
        <v>-0.67295216883363895</v>
      </c>
      <c r="F1147">
        <v>9.7985818618597596E-3</v>
      </c>
      <c r="G1147" s="3">
        <f t="shared" si="102"/>
        <v>0.66315358697177895</v>
      </c>
      <c r="H1147" s="6">
        <f t="shared" si="103"/>
        <v>1.5835403038992362</v>
      </c>
      <c r="I1147">
        <v>7.9963419882008599E-2</v>
      </c>
      <c r="J1147" s="3">
        <f t="shared" si="104"/>
        <v>0.67295216883363895</v>
      </c>
      <c r="K1147" s="6">
        <f t="shared" si="105"/>
        <v>1.5943320936578385</v>
      </c>
      <c r="L1147">
        <v>6.1927579530910701E-2</v>
      </c>
      <c r="M1147" s="3">
        <f t="shared" si="106"/>
        <v>-9.7985818618597596E-3</v>
      </c>
      <c r="N1147" s="6">
        <f t="shared" si="107"/>
        <v>-1.0068149763741592</v>
      </c>
      <c r="O1147">
        <v>0.98722104308639802</v>
      </c>
      <c r="P1147" s="5">
        <v>1146</v>
      </c>
      <c r="Q1147">
        <v>0.84</v>
      </c>
      <c r="R1147" s="5">
        <v>1413</v>
      </c>
      <c r="S1147">
        <v>0.80300000000000005</v>
      </c>
      <c r="T1147" s="5">
        <v>1022</v>
      </c>
      <c r="U1147">
        <v>0.85699999999999998</v>
      </c>
    </row>
    <row r="1148" spans="1:21" x14ac:dyDescent="0.2">
      <c r="A1148" t="s">
        <v>7331</v>
      </c>
      <c r="B1148" t="s">
        <v>7332</v>
      </c>
      <c r="C1148">
        <v>1683</v>
      </c>
      <c r="D1148">
        <v>2.5175781911048099E-2</v>
      </c>
      <c r="E1148">
        <v>0.316948601700829</v>
      </c>
      <c r="F1148">
        <v>-0.29177281978978098</v>
      </c>
      <c r="G1148" s="3">
        <f t="shared" si="102"/>
        <v>-2.5175781911048099E-2</v>
      </c>
      <c r="H1148" s="6">
        <f t="shared" si="103"/>
        <v>-1.0176036721651154</v>
      </c>
      <c r="I1148">
        <v>0.97363533032037997</v>
      </c>
      <c r="J1148" s="3">
        <f t="shared" si="104"/>
        <v>-0.316948601700829</v>
      </c>
      <c r="K1148" s="6">
        <f t="shared" si="105"/>
        <v>-1.2456930349886794</v>
      </c>
      <c r="L1148">
        <v>0.58798616468192699</v>
      </c>
      <c r="M1148" s="3">
        <f t="shared" si="106"/>
        <v>0.29177281978978098</v>
      </c>
      <c r="N1148" s="6">
        <f t="shared" si="107"/>
        <v>1.2241436121572433</v>
      </c>
      <c r="O1148">
        <v>0.64912330245133698</v>
      </c>
      <c r="P1148" s="5">
        <v>1147</v>
      </c>
      <c r="Q1148">
        <v>0.84</v>
      </c>
      <c r="R1148" s="5">
        <v>986</v>
      </c>
      <c r="S1148">
        <v>0.86199999999999999</v>
      </c>
      <c r="T1148" s="5">
        <v>1273</v>
      </c>
      <c r="U1148">
        <v>0.82199999999999995</v>
      </c>
    </row>
    <row r="1149" spans="1:21" x14ac:dyDescent="0.2">
      <c r="A1149" t="s">
        <v>7271</v>
      </c>
      <c r="B1149" t="s">
        <v>4450</v>
      </c>
      <c r="C1149">
        <v>579</v>
      </c>
      <c r="D1149">
        <v>0.369007113987179</v>
      </c>
      <c r="E1149">
        <v>0.77865229498423105</v>
      </c>
      <c r="F1149">
        <v>-0.40964518099705299</v>
      </c>
      <c r="G1149" s="3">
        <f t="shared" si="102"/>
        <v>-0.369007113987179</v>
      </c>
      <c r="H1149" s="6">
        <f t="shared" si="103"/>
        <v>-1.2914637185460895</v>
      </c>
      <c r="I1149">
        <v>0.18132042539509699</v>
      </c>
      <c r="J1149" s="3">
        <f t="shared" si="104"/>
        <v>-0.77865229498423105</v>
      </c>
      <c r="K1149" s="6">
        <f t="shared" si="105"/>
        <v>-1.7155275504452667</v>
      </c>
      <c r="L1149">
        <v>1.79449235209201E-3</v>
      </c>
      <c r="M1149" s="3">
        <f t="shared" si="106"/>
        <v>0.40964518099705299</v>
      </c>
      <c r="N1149" s="6">
        <f t="shared" si="107"/>
        <v>1.3283590749081073</v>
      </c>
      <c r="O1149">
        <v>0.13266775378468601</v>
      </c>
      <c r="P1149" s="5">
        <v>1148</v>
      </c>
      <c r="Q1149">
        <v>0.84</v>
      </c>
      <c r="R1149" s="5">
        <v>783</v>
      </c>
      <c r="S1149">
        <v>0.89100000000000001</v>
      </c>
      <c r="T1149" s="5">
        <v>1319</v>
      </c>
      <c r="U1149">
        <v>0.81599999999999995</v>
      </c>
    </row>
    <row r="1150" spans="1:21" x14ac:dyDescent="0.2">
      <c r="A1150" t="s">
        <v>7619</v>
      </c>
      <c r="B1150" t="s">
        <v>18</v>
      </c>
      <c r="C1150">
        <v>645</v>
      </c>
      <c r="D1150">
        <v>-0.75657240046343199</v>
      </c>
      <c r="E1150">
        <v>-0.74929900316576203</v>
      </c>
      <c r="F1150">
        <v>-7.2733972976702999E-3</v>
      </c>
      <c r="G1150" s="3">
        <f t="shared" si="102"/>
        <v>0.75657240046343199</v>
      </c>
      <c r="H1150" s="6">
        <f t="shared" si="103"/>
        <v>1.6894719530097024</v>
      </c>
      <c r="I1150">
        <v>2.7516180803481699E-3</v>
      </c>
      <c r="J1150" s="3">
        <f t="shared" si="104"/>
        <v>0.74929900316576203</v>
      </c>
      <c r="K1150" s="6">
        <f t="shared" si="105"/>
        <v>1.6809758559943395</v>
      </c>
      <c r="L1150">
        <v>2.07355901328648E-3</v>
      </c>
      <c r="M1150" s="3">
        <f t="shared" si="106"/>
        <v>7.2733972976702999E-3</v>
      </c>
      <c r="N1150" s="6">
        <f t="shared" si="107"/>
        <v>1.0050542647504819</v>
      </c>
      <c r="O1150">
        <v>0.98576470952907902</v>
      </c>
      <c r="P1150" s="5">
        <v>1149</v>
      </c>
      <c r="Q1150">
        <v>0.84</v>
      </c>
      <c r="R1150" s="5">
        <v>1571</v>
      </c>
      <c r="S1150">
        <v>0.78100000000000003</v>
      </c>
      <c r="T1150" s="5">
        <v>1074</v>
      </c>
      <c r="U1150">
        <v>0.85</v>
      </c>
    </row>
    <row r="1151" spans="1:21" x14ac:dyDescent="0.2">
      <c r="A1151" t="s">
        <v>8259</v>
      </c>
      <c r="B1151" t="s">
        <v>18</v>
      </c>
      <c r="C1151">
        <v>1005</v>
      </c>
      <c r="D1151">
        <v>-2.8377815628504401</v>
      </c>
      <c r="E1151">
        <v>-3.7769841781666398</v>
      </c>
      <c r="F1151">
        <v>0.93920261531619498</v>
      </c>
      <c r="G1151" s="3">
        <f t="shared" si="102"/>
        <v>2.8377815628504401</v>
      </c>
      <c r="H1151" s="6">
        <f t="shared" si="103"/>
        <v>7.149198763193449</v>
      </c>
      <c r="I1151" s="7">
        <v>3.1636768353616002E-13</v>
      </c>
      <c r="J1151" s="3">
        <f t="shared" si="104"/>
        <v>3.7769841781666398</v>
      </c>
      <c r="K1151" s="6">
        <f t="shared" si="105"/>
        <v>13.708360937808687</v>
      </c>
      <c r="L1151" s="7">
        <v>2.1842650439307099E-23</v>
      </c>
      <c r="M1151" s="3">
        <f t="shared" si="106"/>
        <v>-0.93920261531619498</v>
      </c>
      <c r="N1151" s="6">
        <f t="shared" si="107"/>
        <v>-1.917468151589802</v>
      </c>
      <c r="O1151">
        <v>2.2611386005166201E-2</v>
      </c>
      <c r="P1151" s="5">
        <v>1150</v>
      </c>
      <c r="Q1151">
        <v>0.83899999999999997</v>
      </c>
      <c r="R1151" s="5">
        <v>4067</v>
      </c>
      <c r="S1151">
        <v>0.433</v>
      </c>
      <c r="T1151" s="5">
        <v>622</v>
      </c>
      <c r="U1151">
        <v>0.91300000000000003</v>
      </c>
    </row>
    <row r="1152" spans="1:21" x14ac:dyDescent="0.2">
      <c r="A1152" t="s">
        <v>6138</v>
      </c>
      <c r="B1152" t="s">
        <v>437</v>
      </c>
      <c r="C1152">
        <v>2409</v>
      </c>
      <c r="D1152">
        <v>-0.86029509305737195</v>
      </c>
      <c r="E1152">
        <v>0.49424640816883197</v>
      </c>
      <c r="F1152">
        <v>-1.3545415012262001</v>
      </c>
      <c r="G1152" s="3">
        <f t="shared" si="102"/>
        <v>0.86029509305737195</v>
      </c>
      <c r="H1152" s="6">
        <f t="shared" si="103"/>
        <v>1.8154096018427974</v>
      </c>
      <c r="I1152">
        <v>2.9808068199495101E-2</v>
      </c>
      <c r="J1152" s="3">
        <f t="shared" si="104"/>
        <v>-0.49424640816883197</v>
      </c>
      <c r="K1152" s="6">
        <f t="shared" si="105"/>
        <v>-1.4085847886035965</v>
      </c>
      <c r="L1152">
        <v>0.20891300456025599</v>
      </c>
      <c r="M1152" s="3">
        <f t="shared" si="106"/>
        <v>1.3545415012262001</v>
      </c>
      <c r="N1152" s="6">
        <f t="shared" si="107"/>
        <v>2.5571583502406696</v>
      </c>
      <c r="O1152">
        <v>3.8517440842423498E-4</v>
      </c>
      <c r="P1152" s="5">
        <v>1151</v>
      </c>
      <c r="Q1152">
        <v>0.83899999999999997</v>
      </c>
      <c r="R1152" s="5">
        <v>1579</v>
      </c>
      <c r="S1152">
        <v>0.78</v>
      </c>
      <c r="T1152" s="5">
        <v>2171</v>
      </c>
      <c r="U1152">
        <v>0.69699999999999995</v>
      </c>
    </row>
    <row r="1153" spans="1:21" x14ac:dyDescent="0.2">
      <c r="A1153" t="s">
        <v>8168</v>
      </c>
      <c r="B1153" t="s">
        <v>18</v>
      </c>
      <c r="C1153">
        <v>204</v>
      </c>
      <c r="D1153">
        <v>6.7052044978610406E-2</v>
      </c>
      <c r="E1153">
        <v>-0.71596858543059605</v>
      </c>
      <c r="F1153">
        <v>0.783020630409207</v>
      </c>
      <c r="G1153" s="3">
        <f t="shared" si="102"/>
        <v>-6.7052044978610406E-2</v>
      </c>
      <c r="H1153" s="6">
        <f t="shared" si="103"/>
        <v>-1.0475739174693328</v>
      </c>
      <c r="I1153">
        <v>0.93308425606244805</v>
      </c>
      <c r="J1153" s="3">
        <f t="shared" si="104"/>
        <v>0.71596858543059605</v>
      </c>
      <c r="K1153" s="6">
        <f t="shared" si="105"/>
        <v>1.6425856339435965</v>
      </c>
      <c r="L1153">
        <v>0.24687923320431901</v>
      </c>
      <c r="M1153" s="3">
        <f t="shared" si="106"/>
        <v>-0.783020630409207</v>
      </c>
      <c r="N1153" s="6">
        <f t="shared" si="107"/>
        <v>-1.7207298673291416</v>
      </c>
      <c r="O1153">
        <v>0.22959190575621799</v>
      </c>
      <c r="P1153" s="5">
        <v>1152</v>
      </c>
      <c r="Q1153">
        <v>0.83899999999999997</v>
      </c>
      <c r="R1153" s="5">
        <v>976</v>
      </c>
      <c r="S1153">
        <v>0.86399999999999999</v>
      </c>
      <c r="T1153" s="5">
        <v>689</v>
      </c>
      <c r="U1153">
        <v>0.90400000000000003</v>
      </c>
    </row>
    <row r="1154" spans="1:21" x14ac:dyDescent="0.2">
      <c r="A1154" t="s">
        <v>4619</v>
      </c>
      <c r="B1154" t="s">
        <v>18</v>
      </c>
      <c r="C1154">
        <v>2616</v>
      </c>
      <c r="D1154">
        <v>-1.3046609825225499</v>
      </c>
      <c r="E1154">
        <v>1.09014375296829</v>
      </c>
      <c r="F1154">
        <v>-2.3948047354908302</v>
      </c>
      <c r="G1154" s="3">
        <f t="shared" ref="G1154:G1217" si="108">D1154*-1</f>
        <v>1.3046609825225499</v>
      </c>
      <c r="H1154" s="6">
        <f t="shared" ref="H1154:H1217" si="109">IF(G1154&lt;0,(2^ABS(G1154))*-1,2^G1154)</f>
        <v>2.4702567228665022</v>
      </c>
      <c r="I1154">
        <v>6.0864964653884503E-3</v>
      </c>
      <c r="J1154" s="3">
        <f t="shared" ref="J1154:J1217" si="110">E1154*-1</f>
        <v>-1.09014375296829</v>
      </c>
      <c r="K1154" s="6">
        <f t="shared" ref="K1154:K1217" si="111">IF(J1154&lt;0,(2^ABS(J1154))*-1,2^J1154)</f>
        <v>-2.1289524873469188</v>
      </c>
      <c r="L1154">
        <v>1.834345077894E-2</v>
      </c>
      <c r="M1154" s="3">
        <f t="shared" ref="M1154:M1217" si="112">F1154*-1</f>
        <v>2.3948047354908302</v>
      </c>
      <c r="N1154" s="6">
        <f t="shared" ref="N1154:N1217" si="113">IF(M1154&lt;0,(2^ABS(M1154))*-1,2^M1154)</f>
        <v>5.2590591945320524</v>
      </c>
      <c r="O1154" s="7">
        <v>1.4776997462237301E-7</v>
      </c>
      <c r="P1154" s="5">
        <v>1153</v>
      </c>
      <c r="Q1154">
        <v>0.83899999999999997</v>
      </c>
      <c r="R1154" s="5">
        <v>2013</v>
      </c>
      <c r="S1154">
        <v>0.71899999999999997</v>
      </c>
      <c r="T1154" s="5">
        <v>3348</v>
      </c>
      <c r="U1154">
        <v>0.53300000000000003</v>
      </c>
    </row>
    <row r="1155" spans="1:21" x14ac:dyDescent="0.2">
      <c r="A1155" t="s">
        <v>7515</v>
      </c>
      <c r="B1155" t="s">
        <v>7516</v>
      </c>
      <c r="C1155">
        <v>621</v>
      </c>
      <c r="D1155">
        <v>-1.7827704257326</v>
      </c>
      <c r="E1155">
        <v>-1.6256360911109</v>
      </c>
      <c r="F1155">
        <v>-0.15713433462169801</v>
      </c>
      <c r="G1155" s="3">
        <f t="shared" si="108"/>
        <v>1.7827704257326</v>
      </c>
      <c r="H1155" s="6">
        <f t="shared" si="109"/>
        <v>3.4408629386391465</v>
      </c>
      <c r="I1155" s="7">
        <v>1.95715806316231E-7</v>
      </c>
      <c r="J1155" s="3">
        <f t="shared" si="110"/>
        <v>1.6256360911109</v>
      </c>
      <c r="K1155" s="6">
        <f t="shared" si="111"/>
        <v>3.0857818868491163</v>
      </c>
      <c r="L1155" s="7">
        <v>1.10798949543345E-6</v>
      </c>
      <c r="M1155" s="3">
        <f t="shared" si="112"/>
        <v>0.15713433462169801</v>
      </c>
      <c r="N1155" s="6">
        <f t="shared" si="113"/>
        <v>1.1150700421514881</v>
      </c>
      <c r="O1155">
        <v>0.70712598997092901</v>
      </c>
      <c r="P1155" s="5">
        <v>1154</v>
      </c>
      <c r="Q1155">
        <v>0.83899999999999997</v>
      </c>
      <c r="R1155" s="5">
        <v>2605</v>
      </c>
      <c r="S1155">
        <v>0.63700000000000001</v>
      </c>
      <c r="T1155" s="5">
        <v>1143</v>
      </c>
      <c r="U1155">
        <v>0.84</v>
      </c>
    </row>
    <row r="1156" spans="1:21" x14ac:dyDescent="0.2">
      <c r="A1156" t="s">
        <v>8092</v>
      </c>
      <c r="B1156" t="s">
        <v>18</v>
      </c>
      <c r="C1156">
        <v>1035</v>
      </c>
      <c r="D1156">
        <v>0.22787542782915299</v>
      </c>
      <c r="E1156">
        <v>-0.39407021148807903</v>
      </c>
      <c r="F1156">
        <v>0.62194563931723201</v>
      </c>
      <c r="G1156" s="3">
        <f t="shared" si="108"/>
        <v>-0.22787542782915299</v>
      </c>
      <c r="H1156" s="6">
        <f t="shared" si="109"/>
        <v>-1.1711090552761623</v>
      </c>
      <c r="I1156">
        <v>0.41758196016834898</v>
      </c>
      <c r="J1156" s="3">
        <f t="shared" si="110"/>
        <v>0.39407021148807903</v>
      </c>
      <c r="K1156" s="6">
        <f t="shared" si="111"/>
        <v>1.3140955785447479</v>
      </c>
      <c r="L1156">
        <v>0.115966544020319</v>
      </c>
      <c r="M1156" s="3">
        <f t="shared" si="112"/>
        <v>-0.62194563931723201</v>
      </c>
      <c r="N1156" s="6">
        <f t="shared" si="113"/>
        <v>-1.5389492315321218</v>
      </c>
      <c r="O1156">
        <v>1.42583749408809E-2</v>
      </c>
      <c r="P1156" s="5">
        <v>1155</v>
      </c>
      <c r="Q1156">
        <v>0.83899999999999997</v>
      </c>
      <c r="R1156" s="5">
        <v>881</v>
      </c>
      <c r="S1156">
        <v>0.877</v>
      </c>
      <c r="T1156" s="5">
        <v>734</v>
      </c>
      <c r="U1156">
        <v>0.89700000000000002</v>
      </c>
    </row>
    <row r="1157" spans="1:21" x14ac:dyDescent="0.2">
      <c r="A1157" t="s">
        <v>8476</v>
      </c>
      <c r="B1157" t="s">
        <v>8477</v>
      </c>
      <c r="C1157">
        <v>777</v>
      </c>
      <c r="D1157">
        <v>-1.3611463085937701</v>
      </c>
      <c r="E1157">
        <v>-2.6912330853460098</v>
      </c>
      <c r="F1157">
        <v>1.33008677675224</v>
      </c>
      <c r="G1157" s="3">
        <f t="shared" si="108"/>
        <v>1.3611463085937701</v>
      </c>
      <c r="H1157" s="6">
        <f t="shared" si="109"/>
        <v>2.5688921248262173</v>
      </c>
      <c r="I1157">
        <v>2.16591383247318E-3</v>
      </c>
      <c r="J1157" s="3">
        <f t="shared" si="110"/>
        <v>2.6912330853460098</v>
      </c>
      <c r="K1157" s="6">
        <f t="shared" si="111"/>
        <v>6.458651987390887</v>
      </c>
      <c r="L1157" s="7">
        <v>1.20776514143019E-10</v>
      </c>
      <c r="M1157" s="3">
        <f t="shared" si="112"/>
        <v>-1.33008677675224</v>
      </c>
      <c r="N1157" s="6">
        <f t="shared" si="113"/>
        <v>-2.5141779699401776</v>
      </c>
      <c r="O1157">
        <v>2.58628827781367E-3</v>
      </c>
      <c r="P1157" s="5">
        <v>1156</v>
      </c>
      <c r="Q1157">
        <v>0.83899999999999997</v>
      </c>
      <c r="R1157" s="5">
        <v>2156</v>
      </c>
      <c r="S1157">
        <v>0.69899999999999995</v>
      </c>
      <c r="T1157" s="5">
        <v>473</v>
      </c>
      <c r="U1157">
        <v>0.93400000000000005</v>
      </c>
    </row>
    <row r="1158" spans="1:21" x14ac:dyDescent="0.2">
      <c r="A1158" t="s">
        <v>8365</v>
      </c>
      <c r="B1158" t="s">
        <v>8366</v>
      </c>
      <c r="C1158">
        <v>1305</v>
      </c>
      <c r="D1158">
        <v>-4.2261751181946902E-2</v>
      </c>
      <c r="E1158">
        <v>-1.18479001639975</v>
      </c>
      <c r="F1158">
        <v>1.1425282652177999</v>
      </c>
      <c r="G1158" s="3">
        <f t="shared" si="108"/>
        <v>4.2261751181946902E-2</v>
      </c>
      <c r="H1158" s="6">
        <f t="shared" si="109"/>
        <v>1.0297268919929812</v>
      </c>
      <c r="I1158">
        <v>0.91677537608456305</v>
      </c>
      <c r="J1158" s="3">
        <f t="shared" si="110"/>
        <v>1.18479001639975</v>
      </c>
      <c r="K1158" s="6">
        <f t="shared" si="111"/>
        <v>2.2733030441778284</v>
      </c>
      <c r="L1158" s="7">
        <v>6.0085985582664802E-5</v>
      </c>
      <c r="M1158" s="3">
        <f t="shared" si="112"/>
        <v>-1.1425282652177999</v>
      </c>
      <c r="N1158" s="6">
        <f t="shared" si="113"/>
        <v>-2.2076757068837614</v>
      </c>
      <c r="O1158">
        <v>1.68204495310245E-4</v>
      </c>
      <c r="P1158" s="5">
        <v>1157</v>
      </c>
      <c r="Q1158">
        <v>0.83899999999999997</v>
      </c>
      <c r="R1158" s="5">
        <v>1037</v>
      </c>
      <c r="S1158">
        <v>0.85499999999999998</v>
      </c>
      <c r="T1158" s="5">
        <v>543</v>
      </c>
      <c r="U1158">
        <v>0.92400000000000004</v>
      </c>
    </row>
    <row r="1159" spans="1:21" x14ac:dyDescent="0.2">
      <c r="A1159" t="s">
        <v>5212</v>
      </c>
      <c r="B1159" t="s">
        <v>18</v>
      </c>
      <c r="C1159">
        <v>2307</v>
      </c>
      <c r="D1159">
        <v>0.76894149334517603</v>
      </c>
      <c r="E1159">
        <v>2.6616597079239899</v>
      </c>
      <c r="F1159">
        <v>-1.89271821457881</v>
      </c>
      <c r="G1159" s="3">
        <f t="shared" si="108"/>
        <v>-0.76894149334517603</v>
      </c>
      <c r="H1159" s="6">
        <f t="shared" si="109"/>
        <v>-1.7040190844308383</v>
      </c>
      <c r="I1159">
        <v>3.8433806958109398E-2</v>
      </c>
      <c r="J1159" s="3">
        <f t="shared" si="110"/>
        <v>-2.6616597079239899</v>
      </c>
      <c r="K1159" s="6">
        <f t="shared" si="111"/>
        <v>-6.3276057253114626</v>
      </c>
      <c r="L1159" s="7">
        <v>4.6029924824030098E-15</v>
      </c>
      <c r="M1159" s="3">
        <f t="shared" si="112"/>
        <v>1.89271821457881</v>
      </c>
      <c r="N1159" s="6">
        <f t="shared" si="113"/>
        <v>3.7133420529881791</v>
      </c>
      <c r="O1159" s="7">
        <v>5.6708732675581901E-8</v>
      </c>
      <c r="P1159" s="5">
        <v>1158</v>
      </c>
      <c r="Q1159">
        <v>0.83799999999999997</v>
      </c>
      <c r="R1159" s="5">
        <v>604</v>
      </c>
      <c r="S1159">
        <v>0.91600000000000004</v>
      </c>
      <c r="T1159" s="5">
        <v>2887</v>
      </c>
      <c r="U1159">
        <v>0.59799999999999998</v>
      </c>
    </row>
    <row r="1160" spans="1:21" x14ac:dyDescent="0.2">
      <c r="A1160" t="s">
        <v>8083</v>
      </c>
      <c r="B1160" t="s">
        <v>8084</v>
      </c>
      <c r="C1160">
        <v>591</v>
      </c>
      <c r="D1160">
        <v>0.408744312280026</v>
      </c>
      <c r="E1160">
        <v>-0.113021057116535</v>
      </c>
      <c r="F1160">
        <v>0.52176536939656104</v>
      </c>
      <c r="G1160" s="3">
        <f t="shared" si="108"/>
        <v>-0.408744312280026</v>
      </c>
      <c r="H1160" s="6">
        <f t="shared" si="109"/>
        <v>-1.3275298604475994</v>
      </c>
      <c r="I1160">
        <v>0.287450564179621</v>
      </c>
      <c r="J1160" s="3">
        <f t="shared" si="110"/>
        <v>0.113021057116535</v>
      </c>
      <c r="K1160" s="6">
        <f t="shared" si="111"/>
        <v>1.0814905484594246</v>
      </c>
      <c r="L1160">
        <v>0.76958147014070599</v>
      </c>
      <c r="M1160" s="3">
        <f t="shared" si="112"/>
        <v>-0.52176536939656104</v>
      </c>
      <c r="N1160" s="6">
        <f t="shared" si="113"/>
        <v>-1.4357109968717379</v>
      </c>
      <c r="O1160">
        <v>0.16222428529848101</v>
      </c>
      <c r="P1160" s="5">
        <v>1159</v>
      </c>
      <c r="Q1160">
        <v>0.83799999999999997</v>
      </c>
      <c r="R1160" s="5">
        <v>731</v>
      </c>
      <c r="S1160">
        <v>0.89800000000000002</v>
      </c>
      <c r="T1160" s="5">
        <v>745</v>
      </c>
      <c r="U1160">
        <v>0.89600000000000002</v>
      </c>
    </row>
    <row r="1161" spans="1:21" x14ac:dyDescent="0.2">
      <c r="A1161" t="s">
        <v>5024</v>
      </c>
      <c r="B1161" t="s">
        <v>18</v>
      </c>
      <c r="C1161">
        <v>936</v>
      </c>
      <c r="D1161">
        <v>3.6358837187634399E-2</v>
      </c>
      <c r="E1161">
        <v>2.1429549473266598</v>
      </c>
      <c r="F1161">
        <v>-2.10659611013903</v>
      </c>
      <c r="G1161" s="3">
        <f t="shared" si="108"/>
        <v>-3.6358837187634399E-2</v>
      </c>
      <c r="H1161" s="6">
        <f t="shared" si="109"/>
        <v>-1.0255222812341456</v>
      </c>
      <c r="I1161">
        <v>0.93482384598567703</v>
      </c>
      <c r="J1161" s="3">
        <f t="shared" si="110"/>
        <v>-2.1429549473266598</v>
      </c>
      <c r="K1161" s="6">
        <f t="shared" si="111"/>
        <v>-4.41665746252992</v>
      </c>
      <c r="L1161" s="7">
        <v>2.2537035459992701E-11</v>
      </c>
      <c r="M1161" s="3">
        <f t="shared" si="112"/>
        <v>2.10659611013903</v>
      </c>
      <c r="N1161" s="6">
        <f t="shared" si="113"/>
        <v>4.3067396421799744</v>
      </c>
      <c r="O1161" s="7">
        <v>9.7810599821579695E-11</v>
      </c>
      <c r="P1161" s="5">
        <v>1160</v>
      </c>
      <c r="Q1161">
        <v>0.83799999999999997</v>
      </c>
      <c r="R1161" s="5">
        <v>927</v>
      </c>
      <c r="S1161">
        <v>0.871</v>
      </c>
      <c r="T1161" s="5">
        <v>3038</v>
      </c>
      <c r="U1161">
        <v>0.57699999999999996</v>
      </c>
    </row>
    <row r="1162" spans="1:21" x14ac:dyDescent="0.2">
      <c r="A1162" t="s">
        <v>8721</v>
      </c>
      <c r="B1162" t="s">
        <v>8722</v>
      </c>
      <c r="C1162">
        <v>1182</v>
      </c>
      <c r="D1162">
        <v>6.0266880417745E-2</v>
      </c>
      <c r="E1162">
        <v>-2.12123626764956</v>
      </c>
      <c r="F1162">
        <v>2.1815031480673102</v>
      </c>
      <c r="G1162" s="3">
        <f t="shared" si="108"/>
        <v>-6.0266880417745E-2</v>
      </c>
      <c r="H1162" s="6">
        <f t="shared" si="109"/>
        <v>-1.0426586217191689</v>
      </c>
      <c r="I1162">
        <v>0.89116951695966795</v>
      </c>
      <c r="J1162" s="3">
        <f t="shared" si="110"/>
        <v>2.12123626764956</v>
      </c>
      <c r="K1162" s="6">
        <f t="shared" si="111"/>
        <v>4.3506660060607487</v>
      </c>
      <c r="L1162" s="7">
        <v>4.7470564081233997E-11</v>
      </c>
      <c r="M1162" s="3">
        <f t="shared" si="112"/>
        <v>-2.1815031480673102</v>
      </c>
      <c r="N1162" s="6">
        <f t="shared" si="113"/>
        <v>-4.5362594214397571</v>
      </c>
      <c r="O1162" s="7">
        <v>2.6450404203957E-11</v>
      </c>
      <c r="P1162" s="5">
        <v>1161</v>
      </c>
      <c r="Q1162">
        <v>0.83799999999999997</v>
      </c>
      <c r="R1162" s="5">
        <v>973</v>
      </c>
      <c r="S1162">
        <v>0.86399999999999999</v>
      </c>
      <c r="T1162" s="5">
        <v>303</v>
      </c>
      <c r="U1162">
        <v>0.95699999999999996</v>
      </c>
    </row>
    <row r="1163" spans="1:21" x14ac:dyDescent="0.2">
      <c r="A1163" t="s">
        <v>7785</v>
      </c>
      <c r="B1163" t="s">
        <v>18</v>
      </c>
      <c r="C1163">
        <v>288</v>
      </c>
      <c r="D1163">
        <v>-0.19618505553253399</v>
      </c>
      <c r="E1163">
        <v>-0.40351486504502998</v>
      </c>
      <c r="F1163">
        <v>0.20732980951249599</v>
      </c>
      <c r="G1163" s="3">
        <f t="shared" si="108"/>
        <v>0.19618505553253399</v>
      </c>
      <c r="H1163" s="6">
        <f t="shared" si="109"/>
        <v>1.1456648438102397</v>
      </c>
      <c r="I1163">
        <v>0.69286726557458</v>
      </c>
      <c r="J1163" s="3">
        <f t="shared" si="110"/>
        <v>0.40351486504502998</v>
      </c>
      <c r="K1163" s="6">
        <f t="shared" si="111"/>
        <v>1.3227265719476846</v>
      </c>
      <c r="L1163">
        <v>0.34857085376265901</v>
      </c>
      <c r="M1163" s="3">
        <f t="shared" si="112"/>
        <v>-0.20732980951249599</v>
      </c>
      <c r="N1163" s="6">
        <f t="shared" si="113"/>
        <v>-1.1545493248693703</v>
      </c>
      <c r="O1163">
        <v>0.67227091033994102</v>
      </c>
      <c r="P1163" s="5">
        <v>1162</v>
      </c>
      <c r="Q1163">
        <v>0.83799999999999997</v>
      </c>
      <c r="R1163" s="5">
        <v>1110</v>
      </c>
      <c r="S1163">
        <v>0.84499999999999997</v>
      </c>
      <c r="T1163" s="5">
        <v>951</v>
      </c>
      <c r="U1163">
        <v>0.86699999999999999</v>
      </c>
    </row>
    <row r="1164" spans="1:21" x14ac:dyDescent="0.2">
      <c r="A1164" t="s">
        <v>7914</v>
      </c>
      <c r="B1164" t="s">
        <v>18</v>
      </c>
      <c r="C1164">
        <v>495</v>
      </c>
      <c r="D1164">
        <v>-1.2019326875601399</v>
      </c>
      <c r="E1164">
        <v>-1.5171164389540399</v>
      </c>
      <c r="F1164">
        <v>0.31518375139390298</v>
      </c>
      <c r="G1164" s="3">
        <f t="shared" si="108"/>
        <v>1.2019326875601399</v>
      </c>
      <c r="H1164" s="6">
        <f t="shared" si="109"/>
        <v>2.300476449883091</v>
      </c>
      <c r="I1164">
        <v>3.1951491492195898E-3</v>
      </c>
      <c r="J1164" s="3">
        <f t="shared" si="110"/>
        <v>1.5171164389540399</v>
      </c>
      <c r="K1164" s="6">
        <f t="shared" si="111"/>
        <v>2.8621840356875325</v>
      </c>
      <c r="L1164" s="7">
        <v>9.5196815953699397E-5</v>
      </c>
      <c r="M1164" s="3">
        <f t="shared" si="112"/>
        <v>-0.31518375139390298</v>
      </c>
      <c r="N1164" s="6">
        <f t="shared" si="113"/>
        <v>-1.2441701091236963</v>
      </c>
      <c r="O1164">
        <v>0.49379711970374102</v>
      </c>
      <c r="P1164" s="5">
        <v>1163</v>
      </c>
      <c r="Q1164">
        <v>0.83799999999999997</v>
      </c>
      <c r="R1164" s="5">
        <v>1941</v>
      </c>
      <c r="S1164">
        <v>0.72899999999999998</v>
      </c>
      <c r="T1164" s="5">
        <v>862</v>
      </c>
      <c r="U1164">
        <v>0.88</v>
      </c>
    </row>
    <row r="1165" spans="1:21" x14ac:dyDescent="0.2">
      <c r="A1165" t="s">
        <v>6705</v>
      </c>
      <c r="B1165" t="s">
        <v>18</v>
      </c>
      <c r="C1165">
        <v>1401</v>
      </c>
      <c r="D1165">
        <v>0.41116434078966302</v>
      </c>
      <c r="E1165">
        <v>1.20352303541962</v>
      </c>
      <c r="F1165">
        <v>-0.79235869462995401</v>
      </c>
      <c r="G1165" s="3">
        <f t="shared" si="108"/>
        <v>-0.41116434078966302</v>
      </c>
      <c r="H1165" s="6">
        <f t="shared" si="109"/>
        <v>-1.3297585754854753</v>
      </c>
      <c r="I1165">
        <v>0.39784698067589203</v>
      </c>
      <c r="J1165" s="3">
        <f t="shared" si="110"/>
        <v>-1.20352303541962</v>
      </c>
      <c r="K1165" s="6">
        <f t="shared" si="111"/>
        <v>-2.3030137671483235</v>
      </c>
      <c r="L1165">
        <v>4.3454658773832396E-3</v>
      </c>
      <c r="M1165" s="3">
        <f t="shared" si="112"/>
        <v>0.79235869462995401</v>
      </c>
      <c r="N1165" s="6">
        <f t="shared" si="113"/>
        <v>1.7319036775585541</v>
      </c>
      <c r="O1165">
        <v>7.9960335294695303E-2</v>
      </c>
      <c r="P1165" s="5">
        <v>1164</v>
      </c>
      <c r="Q1165">
        <v>0.83799999999999997</v>
      </c>
      <c r="R1165" s="5">
        <v>792</v>
      </c>
      <c r="S1165">
        <v>0.88900000000000001</v>
      </c>
      <c r="T1165" s="5">
        <v>1759</v>
      </c>
      <c r="U1165">
        <v>0.755</v>
      </c>
    </row>
    <row r="1166" spans="1:21" x14ac:dyDescent="0.2">
      <c r="A1166" t="s">
        <v>8117</v>
      </c>
      <c r="B1166" t="s">
        <v>18</v>
      </c>
      <c r="C1166">
        <v>1167</v>
      </c>
      <c r="D1166">
        <v>-3.1331859104846802</v>
      </c>
      <c r="E1166">
        <v>-3.8044042884698199</v>
      </c>
      <c r="F1166">
        <v>0.67121837798513795</v>
      </c>
      <c r="G1166" s="3">
        <f t="shared" si="108"/>
        <v>3.1331859104846802</v>
      </c>
      <c r="H1166" s="6">
        <f t="shared" si="109"/>
        <v>8.7737032444608207</v>
      </c>
      <c r="I1166" s="7">
        <v>5.4056270325246902E-29</v>
      </c>
      <c r="J1166" s="3">
        <f t="shared" si="110"/>
        <v>3.8044042884698199</v>
      </c>
      <c r="K1166" s="6">
        <f t="shared" si="111"/>
        <v>13.971396133687024</v>
      </c>
      <c r="L1166" s="7">
        <v>4.56303752822748E-43</v>
      </c>
      <c r="M1166" s="3">
        <f t="shared" si="112"/>
        <v>-0.67121837798513795</v>
      </c>
      <c r="N1166" s="6">
        <f t="shared" si="113"/>
        <v>-1.5924172204602078</v>
      </c>
      <c r="O1166">
        <v>2.60717950591485E-2</v>
      </c>
      <c r="P1166" s="5">
        <v>1165</v>
      </c>
      <c r="Q1166">
        <v>0.83699999999999997</v>
      </c>
      <c r="R1166" s="5">
        <v>4409</v>
      </c>
      <c r="S1166">
        <v>0.38600000000000001</v>
      </c>
      <c r="T1166" s="5">
        <v>726</v>
      </c>
      <c r="U1166">
        <v>0.89900000000000002</v>
      </c>
    </row>
    <row r="1167" spans="1:21" x14ac:dyDescent="0.2">
      <c r="A1167" t="s">
        <v>8525</v>
      </c>
      <c r="B1167" t="s">
        <v>18</v>
      </c>
      <c r="C1167">
        <v>270</v>
      </c>
      <c r="D1167">
        <v>-2.2065800117275298</v>
      </c>
      <c r="E1167">
        <v>-3.7221324963440701</v>
      </c>
      <c r="F1167">
        <v>1.51555248461653</v>
      </c>
      <c r="G1167" s="3">
        <f t="shared" si="108"/>
        <v>2.2065800117275298</v>
      </c>
      <c r="H1167" s="6">
        <f t="shared" si="109"/>
        <v>4.6157977525585787</v>
      </c>
      <c r="I1167" s="7">
        <v>4.5007420588216901E-11</v>
      </c>
      <c r="J1167" s="3">
        <f t="shared" si="110"/>
        <v>3.7221324963440701</v>
      </c>
      <c r="K1167" s="6">
        <f t="shared" si="111"/>
        <v>13.196948722849299</v>
      </c>
      <c r="L1167" s="7">
        <v>1.11314506511635E-30</v>
      </c>
      <c r="M1167" s="3">
        <f t="shared" si="112"/>
        <v>-1.51555248461653</v>
      </c>
      <c r="N1167" s="6">
        <f t="shared" si="113"/>
        <v>-2.859082964701825</v>
      </c>
      <c r="O1167" s="7">
        <v>5.83631592514316E-6</v>
      </c>
      <c r="P1167" s="5">
        <v>1166</v>
      </c>
      <c r="Q1167">
        <v>0.83699999999999997</v>
      </c>
      <c r="R1167" s="5">
        <v>3281</v>
      </c>
      <c r="S1167">
        <v>0.54300000000000004</v>
      </c>
      <c r="T1167" s="5">
        <v>437</v>
      </c>
      <c r="U1167">
        <v>0.93899999999999995</v>
      </c>
    </row>
    <row r="1168" spans="1:21" x14ac:dyDescent="0.2">
      <c r="A1168" t="s">
        <v>7894</v>
      </c>
      <c r="B1168" t="e">
        <v>#N/A</v>
      </c>
      <c r="C1168">
        <v>2106</v>
      </c>
      <c r="D1168">
        <v>-1.0817446749002499</v>
      </c>
      <c r="E1168">
        <v>-1.4012354873480399</v>
      </c>
      <c r="F1168">
        <v>0.31949081244779498</v>
      </c>
      <c r="G1168" s="3">
        <f t="shared" si="108"/>
        <v>1.0817446749002499</v>
      </c>
      <c r="H1168" s="6">
        <f t="shared" si="109"/>
        <v>2.1165941662676215</v>
      </c>
      <c r="I1168">
        <v>3.4169735833021103E-2</v>
      </c>
      <c r="J1168" s="3">
        <f t="shared" si="110"/>
        <v>1.4012354873480399</v>
      </c>
      <c r="K1168" s="6">
        <f t="shared" si="111"/>
        <v>2.6412767755638189</v>
      </c>
      <c r="L1168">
        <v>3.6684892301609702E-3</v>
      </c>
      <c r="M1168" s="3">
        <f t="shared" si="112"/>
        <v>-0.31949081244779498</v>
      </c>
      <c r="N1168" s="6">
        <f t="shared" si="113"/>
        <v>-1.2478900384675189</v>
      </c>
      <c r="O1168">
        <v>0.57813200277367705</v>
      </c>
      <c r="P1168" s="5">
        <v>1167</v>
      </c>
      <c r="Q1168">
        <v>0.83699999999999997</v>
      </c>
      <c r="R1168" s="5">
        <v>1881</v>
      </c>
      <c r="S1168">
        <v>0.73799999999999999</v>
      </c>
      <c r="T1168" s="5">
        <v>876</v>
      </c>
      <c r="U1168">
        <v>0.878</v>
      </c>
    </row>
    <row r="1169" spans="1:21" x14ac:dyDescent="0.2">
      <c r="A1169" t="s">
        <v>1885</v>
      </c>
      <c r="B1169" t="s">
        <v>18</v>
      </c>
      <c r="C1169">
        <v>1230</v>
      </c>
      <c r="D1169">
        <v>-1.6644907694009401</v>
      </c>
      <c r="E1169">
        <v>2.2370539690936799</v>
      </c>
      <c r="F1169">
        <v>-3.9015447384946298</v>
      </c>
      <c r="G1169" s="3">
        <f t="shared" si="108"/>
        <v>1.6644907694009401</v>
      </c>
      <c r="H1169" s="6">
        <f t="shared" si="109"/>
        <v>3.170017422333407</v>
      </c>
      <c r="I1169">
        <v>1.2938833785970201E-2</v>
      </c>
      <c r="J1169" s="3">
        <f t="shared" si="110"/>
        <v>-2.2370539690936799</v>
      </c>
      <c r="K1169" s="6">
        <f t="shared" si="111"/>
        <v>-4.7143339842294356</v>
      </c>
      <c r="L1169">
        <v>4.3258186712740999E-4</v>
      </c>
      <c r="M1169" s="3">
        <f t="shared" si="112"/>
        <v>3.9015447384946298</v>
      </c>
      <c r="N1169" s="6">
        <f t="shared" si="113"/>
        <v>14.944520864705881</v>
      </c>
      <c r="O1169" s="7">
        <v>7.6698783538694602E-10</v>
      </c>
      <c r="P1169" s="5">
        <v>1168</v>
      </c>
      <c r="Q1169">
        <v>0.83699999999999997</v>
      </c>
      <c r="R1169" s="5">
        <v>2708</v>
      </c>
      <c r="S1169">
        <v>0.623</v>
      </c>
      <c r="T1169" s="5">
        <v>5552</v>
      </c>
      <c r="U1169">
        <v>0.22600000000000001</v>
      </c>
    </row>
    <row r="1170" spans="1:21" x14ac:dyDescent="0.2">
      <c r="A1170" t="s">
        <v>4165</v>
      </c>
      <c r="B1170" t="s">
        <v>18</v>
      </c>
      <c r="C1170">
        <v>2103</v>
      </c>
      <c r="D1170">
        <v>-0.63431563132420798</v>
      </c>
      <c r="E1170">
        <v>1.9758479643150999</v>
      </c>
      <c r="F1170">
        <v>-2.6101635956393099</v>
      </c>
      <c r="G1170" s="3">
        <f t="shared" si="108"/>
        <v>0.63431563132420798</v>
      </c>
      <c r="H1170" s="6">
        <f t="shared" si="109"/>
        <v>1.5522012603862523</v>
      </c>
      <c r="I1170">
        <v>0.16100080660791199</v>
      </c>
      <c r="J1170" s="3">
        <f t="shared" si="110"/>
        <v>-1.9758479643150999</v>
      </c>
      <c r="K1170" s="6">
        <f t="shared" si="111"/>
        <v>-3.9335937399344019</v>
      </c>
      <c r="L1170" s="7">
        <v>1.0429492224502099E-6</v>
      </c>
      <c r="M1170" s="3">
        <f t="shared" si="112"/>
        <v>2.6101635956393099</v>
      </c>
      <c r="N1170" s="6">
        <f t="shared" si="113"/>
        <v>6.1057291609736586</v>
      </c>
      <c r="O1170" s="7">
        <v>1.5269432536507999E-10</v>
      </c>
      <c r="P1170" s="5">
        <v>1169</v>
      </c>
      <c r="Q1170">
        <v>0.83699999999999997</v>
      </c>
      <c r="R1170" s="5">
        <v>1369</v>
      </c>
      <c r="S1170">
        <v>0.80900000000000005</v>
      </c>
      <c r="T1170" s="5">
        <v>3709</v>
      </c>
      <c r="U1170">
        <v>0.48299999999999998</v>
      </c>
    </row>
    <row r="1171" spans="1:21" x14ac:dyDescent="0.2">
      <c r="A1171" t="s">
        <v>7046</v>
      </c>
      <c r="B1171" t="s">
        <v>598</v>
      </c>
      <c r="C1171">
        <v>1464</v>
      </c>
      <c r="D1171">
        <v>-1.1792864368512299</v>
      </c>
      <c r="E1171">
        <v>-0.59726992807352897</v>
      </c>
      <c r="F1171">
        <v>-0.58201650877770505</v>
      </c>
      <c r="G1171" s="3">
        <f t="shared" si="108"/>
        <v>1.1792864368512299</v>
      </c>
      <c r="H1171" s="6">
        <f t="shared" si="109"/>
        <v>2.2646473892396277</v>
      </c>
      <c r="I1171">
        <v>1.4902584824870399E-2</v>
      </c>
      <c r="J1171" s="3">
        <f t="shared" si="110"/>
        <v>0.59726992807352897</v>
      </c>
      <c r="K1171" s="6">
        <f t="shared" si="111"/>
        <v>1.5128510250558713</v>
      </c>
      <c r="L1171">
        <v>0.218659840794413</v>
      </c>
      <c r="M1171" s="3">
        <f t="shared" si="112"/>
        <v>0.58201650877770505</v>
      </c>
      <c r="N1171" s="6">
        <f t="shared" si="113"/>
        <v>1.4969401161994771</v>
      </c>
      <c r="O1171">
        <v>0.259324047037156</v>
      </c>
      <c r="P1171" s="5">
        <v>1170</v>
      </c>
      <c r="Q1171">
        <v>0.83699999999999997</v>
      </c>
      <c r="R1171" s="5">
        <v>2047</v>
      </c>
      <c r="S1171">
        <v>0.71499999999999997</v>
      </c>
      <c r="T1171" s="5">
        <v>1493</v>
      </c>
      <c r="U1171">
        <v>0.79200000000000004</v>
      </c>
    </row>
    <row r="1172" spans="1:21" x14ac:dyDescent="0.2">
      <c r="A1172" t="s">
        <v>7509</v>
      </c>
      <c r="B1172" t="s">
        <v>7510</v>
      </c>
      <c r="C1172">
        <v>1410</v>
      </c>
      <c r="D1172">
        <v>-0.92959339538075203</v>
      </c>
      <c r="E1172">
        <v>-0.84704375971675805</v>
      </c>
      <c r="F1172">
        <v>-8.2549635663993898E-2</v>
      </c>
      <c r="G1172" s="3">
        <f t="shared" si="108"/>
        <v>0.92959339538075203</v>
      </c>
      <c r="H1172" s="6">
        <f t="shared" si="109"/>
        <v>1.9047390947742957</v>
      </c>
      <c r="I1172">
        <v>7.4405852113374304E-2</v>
      </c>
      <c r="J1172" s="3">
        <f t="shared" si="110"/>
        <v>0.84704375971675805</v>
      </c>
      <c r="K1172" s="6">
        <f t="shared" si="111"/>
        <v>1.7988111848727129</v>
      </c>
      <c r="L1172">
        <v>8.9710183390574405E-2</v>
      </c>
      <c r="M1172" s="3">
        <f t="shared" si="112"/>
        <v>8.2549635663993898E-2</v>
      </c>
      <c r="N1172" s="6">
        <f t="shared" si="113"/>
        <v>1.0588877314041598</v>
      </c>
      <c r="O1172">
        <v>0.898737585753417</v>
      </c>
      <c r="P1172" s="5">
        <v>1171</v>
      </c>
      <c r="Q1172">
        <v>0.83699999999999997</v>
      </c>
      <c r="R1172" s="5">
        <v>1763</v>
      </c>
      <c r="S1172">
        <v>0.754</v>
      </c>
      <c r="T1172" s="5">
        <v>1156</v>
      </c>
      <c r="U1172">
        <v>0.83899999999999997</v>
      </c>
    </row>
    <row r="1173" spans="1:21" x14ac:dyDescent="0.2">
      <c r="A1173" t="s">
        <v>8616</v>
      </c>
      <c r="B1173" t="s">
        <v>8617</v>
      </c>
      <c r="C1173">
        <v>1995</v>
      </c>
      <c r="D1173">
        <v>-1.57534261082793</v>
      </c>
      <c r="E1173">
        <v>-3.3145192858191499</v>
      </c>
      <c r="F1173">
        <v>1.7391766749912201</v>
      </c>
      <c r="G1173" s="3">
        <f t="shared" si="108"/>
        <v>1.57534261082793</v>
      </c>
      <c r="H1173" s="6">
        <f t="shared" si="109"/>
        <v>2.9800625466665305</v>
      </c>
      <c r="I1173" s="7">
        <v>2.3212698619144699E-6</v>
      </c>
      <c r="J1173" s="3">
        <f t="shared" si="110"/>
        <v>3.3145192858191499</v>
      </c>
      <c r="K1173" s="6">
        <f t="shared" si="111"/>
        <v>9.9487776848149867</v>
      </c>
      <c r="L1173" s="7">
        <v>1.5287806373653899E-25</v>
      </c>
      <c r="M1173" s="3">
        <f t="shared" si="112"/>
        <v>-1.7391766749912201</v>
      </c>
      <c r="N1173" s="6">
        <f t="shared" si="113"/>
        <v>-3.3384459315941539</v>
      </c>
      <c r="O1173" s="7">
        <v>1.10906486283726E-7</v>
      </c>
      <c r="P1173" s="5">
        <v>1172</v>
      </c>
      <c r="Q1173">
        <v>0.83599999999999997</v>
      </c>
      <c r="R1173" s="5">
        <v>2404</v>
      </c>
      <c r="S1173">
        <v>0.66500000000000004</v>
      </c>
      <c r="T1173" s="5">
        <v>381</v>
      </c>
      <c r="U1173">
        <v>0.94699999999999995</v>
      </c>
    </row>
    <row r="1174" spans="1:21" x14ac:dyDescent="0.2">
      <c r="A1174" t="s">
        <v>6343</v>
      </c>
      <c r="B1174" t="s">
        <v>18</v>
      </c>
      <c r="C1174">
        <v>1164</v>
      </c>
      <c r="D1174">
        <v>1.80726879585504</v>
      </c>
      <c r="E1174">
        <v>2.9537765630744501</v>
      </c>
      <c r="F1174">
        <v>-1.1465077672194099</v>
      </c>
      <c r="G1174" s="3">
        <f t="shared" si="108"/>
        <v>-1.80726879585504</v>
      </c>
      <c r="H1174" s="6">
        <f t="shared" si="109"/>
        <v>-3.4997910627659645</v>
      </c>
      <c r="I1174" s="7">
        <v>1.4290636075647799E-5</v>
      </c>
      <c r="J1174" s="3">
        <f t="shared" si="110"/>
        <v>-2.9537765630744501</v>
      </c>
      <c r="K1174" s="6">
        <f t="shared" si="111"/>
        <v>-7.7477454913240935</v>
      </c>
      <c r="L1174" s="7">
        <v>1.08665371039551E-13</v>
      </c>
      <c r="M1174" s="3">
        <f t="shared" si="112"/>
        <v>1.1465077672194099</v>
      </c>
      <c r="N1174" s="6">
        <f t="shared" si="113"/>
        <v>2.2137737231664545</v>
      </c>
      <c r="O1174">
        <v>7.0312635644166404E-3</v>
      </c>
      <c r="P1174" s="5">
        <v>1173</v>
      </c>
      <c r="Q1174">
        <v>0.83599999999999997</v>
      </c>
      <c r="R1174" s="5">
        <v>319</v>
      </c>
      <c r="S1174">
        <v>0.95499999999999996</v>
      </c>
      <c r="T1174" s="5">
        <v>2022</v>
      </c>
      <c r="U1174">
        <v>0.71799999999999997</v>
      </c>
    </row>
    <row r="1175" spans="1:21" x14ac:dyDescent="0.2">
      <c r="A1175" t="s">
        <v>6457</v>
      </c>
      <c r="B1175" t="s">
        <v>18</v>
      </c>
      <c r="C1175">
        <v>1446</v>
      </c>
      <c r="D1175">
        <v>0.28853911091897499</v>
      </c>
      <c r="E1175">
        <v>1.3877762031709699</v>
      </c>
      <c r="F1175">
        <v>-1.0992370922520001</v>
      </c>
      <c r="G1175" s="3">
        <f t="shared" si="108"/>
        <v>-0.28853911091897499</v>
      </c>
      <c r="H1175" s="6">
        <f t="shared" si="109"/>
        <v>-1.2214028451420782</v>
      </c>
      <c r="I1175">
        <v>0.58857709738528097</v>
      </c>
      <c r="J1175" s="3">
        <f t="shared" si="110"/>
        <v>-1.3877762031709699</v>
      </c>
      <c r="K1175" s="6">
        <f t="shared" si="111"/>
        <v>-2.6167501902986694</v>
      </c>
      <c r="L1175">
        <v>1.6573492963736401E-3</v>
      </c>
      <c r="M1175" s="3">
        <f t="shared" si="112"/>
        <v>1.0992370922520001</v>
      </c>
      <c r="N1175" s="6">
        <f t="shared" si="113"/>
        <v>2.1424137013487048</v>
      </c>
      <c r="O1175">
        <v>1.7831180322840801E-2</v>
      </c>
      <c r="P1175" s="5">
        <v>1174</v>
      </c>
      <c r="Q1175">
        <v>0.83599999999999997</v>
      </c>
      <c r="R1175" s="5">
        <v>844</v>
      </c>
      <c r="S1175">
        <v>0.88200000000000001</v>
      </c>
      <c r="T1175" s="5">
        <v>1945</v>
      </c>
      <c r="U1175">
        <v>0.72899999999999998</v>
      </c>
    </row>
    <row r="1176" spans="1:21" x14ac:dyDescent="0.2">
      <c r="A1176" t="s">
        <v>7966</v>
      </c>
      <c r="B1176" t="s">
        <v>7967</v>
      </c>
      <c r="C1176">
        <v>1047</v>
      </c>
      <c r="D1176">
        <v>-2.6595615317928898</v>
      </c>
      <c r="E1176">
        <v>-3.04921765860654</v>
      </c>
      <c r="F1176">
        <v>0.38965612681364697</v>
      </c>
      <c r="G1176" s="3">
        <f t="shared" si="108"/>
        <v>2.6595615317928898</v>
      </c>
      <c r="H1176" s="6">
        <f t="shared" si="109"/>
        <v>6.3184098929647199</v>
      </c>
      <c r="I1176" s="7">
        <v>4.7344530117189098E-5</v>
      </c>
      <c r="J1176" s="3">
        <f t="shared" si="110"/>
        <v>3.04921765860654</v>
      </c>
      <c r="K1176" s="6">
        <f t="shared" si="111"/>
        <v>8.2776293993402135</v>
      </c>
      <c r="L1176" s="7">
        <v>1.21654904188857E-6</v>
      </c>
      <c r="M1176" s="3">
        <f t="shared" si="112"/>
        <v>-0.38965612681364697</v>
      </c>
      <c r="N1176" s="6">
        <f t="shared" si="113"/>
        <v>-1.310081102613647</v>
      </c>
      <c r="O1176">
        <v>0.61089805625542504</v>
      </c>
      <c r="P1176" s="5">
        <v>1175</v>
      </c>
      <c r="Q1176">
        <v>0.83599999999999997</v>
      </c>
      <c r="R1176" s="5">
        <v>3965</v>
      </c>
      <c r="S1176">
        <v>0.44700000000000001</v>
      </c>
      <c r="T1176" s="5">
        <v>822</v>
      </c>
      <c r="U1176">
        <v>0.88500000000000001</v>
      </c>
    </row>
    <row r="1177" spans="1:21" x14ac:dyDescent="0.2">
      <c r="A1177" t="s">
        <v>4279</v>
      </c>
      <c r="B1177" t="s">
        <v>18</v>
      </c>
      <c r="C1177">
        <v>972</v>
      </c>
      <c r="D1177">
        <v>1.79290511332747</v>
      </c>
      <c r="E1177">
        <v>4.2352257857919904</v>
      </c>
      <c r="F1177">
        <v>-2.4423206724645099</v>
      </c>
      <c r="G1177" s="3">
        <f t="shared" si="108"/>
        <v>-1.79290511332747</v>
      </c>
      <c r="H1177" s="6">
        <f t="shared" si="109"/>
        <v>-3.4651195157066206</v>
      </c>
      <c r="I1177" s="7">
        <v>1.79587599951863E-8</v>
      </c>
      <c r="J1177" s="3">
        <f t="shared" si="110"/>
        <v>-4.2352257857919904</v>
      </c>
      <c r="K1177" s="6">
        <f t="shared" si="111"/>
        <v>-18.833455053036651</v>
      </c>
      <c r="L1177" s="7">
        <v>9.0989802546666207E-44</v>
      </c>
      <c r="M1177" s="3">
        <f t="shared" si="112"/>
        <v>2.4423206724645099</v>
      </c>
      <c r="N1177" s="6">
        <f t="shared" si="113"/>
        <v>5.4351530928929366</v>
      </c>
      <c r="O1177" s="7">
        <v>6.5666109800042901E-15</v>
      </c>
      <c r="P1177" s="5">
        <v>1176</v>
      </c>
      <c r="Q1177">
        <v>0.83599999999999997</v>
      </c>
      <c r="R1177" s="5">
        <v>328</v>
      </c>
      <c r="S1177">
        <v>0.95399999999999996</v>
      </c>
      <c r="T1177" s="5">
        <v>3618</v>
      </c>
      <c r="U1177">
        <v>0.496</v>
      </c>
    </row>
    <row r="1178" spans="1:21" x14ac:dyDescent="0.2">
      <c r="A1178" t="s">
        <v>7696</v>
      </c>
      <c r="B1178" t="s">
        <v>7697</v>
      </c>
      <c r="C1178">
        <v>612</v>
      </c>
      <c r="D1178">
        <v>0.29547517864322598</v>
      </c>
      <c r="E1178">
        <v>0.197739076882508</v>
      </c>
      <c r="F1178">
        <v>9.7736101760718203E-2</v>
      </c>
      <c r="G1178" s="3">
        <f t="shared" si="108"/>
        <v>-0.29547517864322598</v>
      </c>
      <c r="H1178" s="6">
        <f t="shared" si="109"/>
        <v>-1.2272891413648364</v>
      </c>
      <c r="I1178">
        <v>0.31318428521066599</v>
      </c>
      <c r="J1178" s="3">
        <f t="shared" si="110"/>
        <v>-0.197739076882508</v>
      </c>
      <c r="K1178" s="6">
        <f t="shared" si="111"/>
        <v>-1.1468995793622268</v>
      </c>
      <c r="L1178">
        <v>0.481627468928642</v>
      </c>
      <c r="M1178" s="3">
        <f t="shared" si="112"/>
        <v>-9.7736101760718203E-2</v>
      </c>
      <c r="N1178" s="6">
        <f t="shared" si="113"/>
        <v>-1.070092938779621</v>
      </c>
      <c r="O1178">
        <v>0.76111213999530603</v>
      </c>
      <c r="P1178" s="5">
        <v>1177</v>
      </c>
      <c r="Q1178">
        <v>0.83599999999999997</v>
      </c>
      <c r="R1178" s="5">
        <v>820</v>
      </c>
      <c r="S1178">
        <v>0.88500000000000001</v>
      </c>
      <c r="T1178" s="5">
        <v>1019</v>
      </c>
      <c r="U1178">
        <v>0.85799999999999998</v>
      </c>
    </row>
    <row r="1179" spans="1:21" x14ac:dyDescent="0.2">
      <c r="A1179" t="s">
        <v>7556</v>
      </c>
      <c r="B1179" t="s">
        <v>7557</v>
      </c>
      <c r="C1179">
        <v>414</v>
      </c>
      <c r="D1179">
        <v>-1.24976283749918</v>
      </c>
      <c r="E1179">
        <v>-1.1612622857104</v>
      </c>
      <c r="F1179">
        <v>-8.8500551788781801E-2</v>
      </c>
      <c r="G1179" s="3">
        <f t="shared" si="108"/>
        <v>1.24976283749918</v>
      </c>
      <c r="H1179" s="6">
        <f t="shared" si="109"/>
        <v>2.3780232781480102</v>
      </c>
      <c r="I1179">
        <v>1.55541744610293E-2</v>
      </c>
      <c r="J1179" s="3">
        <f t="shared" si="110"/>
        <v>1.1612622857104</v>
      </c>
      <c r="K1179" s="6">
        <f t="shared" si="111"/>
        <v>2.2365302719927707</v>
      </c>
      <c r="L1179">
        <v>1.9722899798767499E-2</v>
      </c>
      <c r="M1179" s="3">
        <f t="shared" si="112"/>
        <v>8.8500551788781801E-2</v>
      </c>
      <c r="N1179" s="6">
        <f t="shared" si="113"/>
        <v>1.0632645164374057</v>
      </c>
      <c r="O1179">
        <v>0.89292361488127103</v>
      </c>
      <c r="P1179" s="5">
        <v>1178</v>
      </c>
      <c r="Q1179">
        <v>0.83599999999999997</v>
      </c>
      <c r="R1179" s="5">
        <v>2078</v>
      </c>
      <c r="S1179">
        <v>0.71</v>
      </c>
      <c r="T1179" s="5">
        <v>1115</v>
      </c>
      <c r="U1179">
        <v>0.84399999999999997</v>
      </c>
    </row>
    <row r="1180" spans="1:21" x14ac:dyDescent="0.2">
      <c r="A1180" t="s">
        <v>4822</v>
      </c>
      <c r="B1180" t="s">
        <v>4823</v>
      </c>
      <c r="C1180">
        <v>1722</v>
      </c>
      <c r="D1180">
        <v>-0.56012878915313902</v>
      </c>
      <c r="E1180">
        <v>1.62235391807276</v>
      </c>
      <c r="F1180">
        <v>-2.1824827072258999</v>
      </c>
      <c r="G1180" s="3">
        <f t="shared" si="108"/>
        <v>0.56012878915313902</v>
      </c>
      <c r="H1180" s="6">
        <f t="shared" si="109"/>
        <v>1.474400830940342</v>
      </c>
      <c r="I1180">
        <v>7.8175097925268694E-2</v>
      </c>
      <c r="J1180" s="3">
        <f t="shared" si="110"/>
        <v>-1.62235391807276</v>
      </c>
      <c r="K1180" s="6">
        <f t="shared" si="111"/>
        <v>-3.0787696231834767</v>
      </c>
      <c r="L1180" s="7">
        <v>2.0735864615245499E-8</v>
      </c>
      <c r="M1180" s="3">
        <f t="shared" si="112"/>
        <v>2.1824827072258999</v>
      </c>
      <c r="N1180" s="6">
        <f t="shared" si="113"/>
        <v>4.5393404906956043</v>
      </c>
      <c r="O1180" s="7">
        <v>7.1803796263284402E-14</v>
      </c>
      <c r="P1180" s="5">
        <v>1179</v>
      </c>
      <c r="Q1180">
        <v>0.83499999999999996</v>
      </c>
      <c r="R1180" s="5">
        <v>1345</v>
      </c>
      <c r="S1180">
        <v>0.81200000000000006</v>
      </c>
      <c r="T1180" s="5">
        <v>3191</v>
      </c>
      <c r="U1180">
        <v>0.55500000000000005</v>
      </c>
    </row>
    <row r="1181" spans="1:21" x14ac:dyDescent="0.2">
      <c r="A1181" t="s">
        <v>7011</v>
      </c>
      <c r="B1181" t="s">
        <v>7012</v>
      </c>
      <c r="C1181">
        <v>597</v>
      </c>
      <c r="D1181">
        <v>-0.26371524198305901</v>
      </c>
      <c r="E1181">
        <v>0.33935300095474202</v>
      </c>
      <c r="F1181">
        <v>-0.60306824293780104</v>
      </c>
      <c r="G1181" s="3">
        <f t="shared" si="108"/>
        <v>0.26371524198305901</v>
      </c>
      <c r="H1181" s="6">
        <f t="shared" si="109"/>
        <v>1.2005664372346641</v>
      </c>
      <c r="I1181">
        <v>0.417214371475924</v>
      </c>
      <c r="J1181" s="3">
        <f t="shared" si="110"/>
        <v>-0.33935300095474202</v>
      </c>
      <c r="K1181" s="6">
        <f t="shared" si="111"/>
        <v>-1.2651890729917403</v>
      </c>
      <c r="L1181">
        <v>0.25101976878000498</v>
      </c>
      <c r="M1181" s="3">
        <f t="shared" si="112"/>
        <v>0.60306824293780104</v>
      </c>
      <c r="N1181" s="6">
        <f t="shared" si="113"/>
        <v>1.518943537789921</v>
      </c>
      <c r="O1181">
        <v>4.2584610721769799E-2</v>
      </c>
      <c r="P1181" s="5">
        <v>1180</v>
      </c>
      <c r="Q1181">
        <v>0.83499999999999996</v>
      </c>
      <c r="R1181" s="5">
        <v>1182</v>
      </c>
      <c r="S1181">
        <v>0.83499999999999996</v>
      </c>
      <c r="T1181" s="5">
        <v>1521</v>
      </c>
      <c r="U1181">
        <v>0.78800000000000003</v>
      </c>
    </row>
    <row r="1182" spans="1:21" x14ac:dyDescent="0.2">
      <c r="A1182" t="s">
        <v>8207</v>
      </c>
      <c r="B1182" t="s">
        <v>8208</v>
      </c>
      <c r="C1182">
        <v>297</v>
      </c>
      <c r="D1182">
        <v>-0.48660747936054399</v>
      </c>
      <c r="E1182">
        <v>-1.32270418896137</v>
      </c>
      <c r="F1182">
        <v>0.83609670960082605</v>
      </c>
      <c r="G1182" s="3">
        <f t="shared" si="108"/>
        <v>0.48660747936054399</v>
      </c>
      <c r="H1182" s="6">
        <f t="shared" si="109"/>
        <v>1.4011461809653485</v>
      </c>
      <c r="I1182">
        <v>0.221707705710428</v>
      </c>
      <c r="J1182" s="3">
        <f t="shared" si="110"/>
        <v>1.32270418896137</v>
      </c>
      <c r="K1182" s="6">
        <f t="shared" si="111"/>
        <v>2.5013452303472747</v>
      </c>
      <c r="L1182">
        <v>1.8487513380485701E-4</v>
      </c>
      <c r="M1182" s="3">
        <f t="shared" si="112"/>
        <v>-0.83609670960082605</v>
      </c>
      <c r="N1182" s="6">
        <f t="shared" si="113"/>
        <v>-1.7852136089211776</v>
      </c>
      <c r="O1182">
        <v>2.6277683257940599E-2</v>
      </c>
      <c r="P1182" s="5">
        <v>1181</v>
      </c>
      <c r="Q1182">
        <v>0.83499999999999996</v>
      </c>
      <c r="R1182" s="5">
        <v>1339</v>
      </c>
      <c r="S1182">
        <v>0.81299999999999994</v>
      </c>
      <c r="T1182" s="5">
        <v>657</v>
      </c>
      <c r="U1182">
        <v>0.90800000000000003</v>
      </c>
    </row>
    <row r="1183" spans="1:21" x14ac:dyDescent="0.2">
      <c r="A1183" t="s">
        <v>7361</v>
      </c>
      <c r="B1183" t="s">
        <v>18</v>
      </c>
      <c r="C1183">
        <v>897</v>
      </c>
      <c r="D1183">
        <v>-1.74466098724176</v>
      </c>
      <c r="E1183">
        <v>-1.47994659273711</v>
      </c>
      <c r="F1183">
        <v>-0.26471439450464801</v>
      </c>
      <c r="G1183" s="3">
        <f t="shared" si="108"/>
        <v>1.74466098724176</v>
      </c>
      <c r="H1183" s="6">
        <f t="shared" si="109"/>
        <v>3.3511609711094081</v>
      </c>
      <c r="I1183" s="7">
        <v>4.6962655951983297E-12</v>
      </c>
      <c r="J1183" s="3">
        <f t="shared" si="110"/>
        <v>1.47994659273711</v>
      </c>
      <c r="K1183" s="6">
        <f t="shared" si="111"/>
        <v>2.7893840703192363</v>
      </c>
      <c r="L1183" s="7">
        <v>2.4556667399151999E-9</v>
      </c>
      <c r="M1183" s="3">
        <f t="shared" si="112"/>
        <v>0.26471439450464801</v>
      </c>
      <c r="N1183" s="6">
        <f t="shared" si="113"/>
        <v>1.2013981892159704</v>
      </c>
      <c r="O1183">
        <v>0.35879427753079102</v>
      </c>
      <c r="P1183" s="5">
        <v>1182</v>
      </c>
      <c r="Q1183">
        <v>0.83499999999999996</v>
      </c>
      <c r="R1183" s="5">
        <v>2631</v>
      </c>
      <c r="S1183">
        <v>0.63300000000000001</v>
      </c>
      <c r="T1183" s="5">
        <v>1257</v>
      </c>
      <c r="U1183">
        <v>0.82499999999999996</v>
      </c>
    </row>
    <row r="1184" spans="1:21" x14ac:dyDescent="0.2">
      <c r="A1184" t="s">
        <v>8272</v>
      </c>
      <c r="B1184" t="s">
        <v>18</v>
      </c>
      <c r="C1184">
        <v>1113</v>
      </c>
      <c r="D1184">
        <v>-0.44191260940011801</v>
      </c>
      <c r="E1184">
        <v>-1.4641684287419201</v>
      </c>
      <c r="F1184">
        <v>1.0222558193418001</v>
      </c>
      <c r="G1184" s="3">
        <f t="shared" si="108"/>
        <v>0.44191260940011801</v>
      </c>
      <c r="H1184" s="6">
        <f t="shared" si="109"/>
        <v>1.3584039973486888</v>
      </c>
      <c r="I1184">
        <v>0.34336610132411199</v>
      </c>
      <c r="J1184" s="3">
        <f t="shared" si="110"/>
        <v>1.4641684287419201</v>
      </c>
      <c r="K1184" s="6">
        <f t="shared" si="111"/>
        <v>2.7590439319404174</v>
      </c>
      <c r="L1184">
        <v>2.9581417958718701E-4</v>
      </c>
      <c r="M1184" s="3">
        <f t="shared" si="112"/>
        <v>-1.0222558193418001</v>
      </c>
      <c r="N1184" s="6">
        <f t="shared" si="113"/>
        <v>-2.0310923240254533</v>
      </c>
      <c r="O1184">
        <v>1.6928968482156501E-2</v>
      </c>
      <c r="P1184" s="5">
        <v>1183</v>
      </c>
      <c r="Q1184">
        <v>0.83499999999999996</v>
      </c>
      <c r="R1184" s="5">
        <v>1321</v>
      </c>
      <c r="S1184">
        <v>0.81599999999999995</v>
      </c>
      <c r="T1184" s="5">
        <v>610</v>
      </c>
      <c r="U1184">
        <v>0.91500000000000004</v>
      </c>
    </row>
    <row r="1185" spans="1:21" x14ac:dyDescent="0.2">
      <c r="A1185" t="s">
        <v>6224</v>
      </c>
      <c r="B1185" t="s">
        <v>18</v>
      </c>
      <c r="C1185">
        <v>1068</v>
      </c>
      <c r="D1185">
        <v>0.56465961562701095</v>
      </c>
      <c r="E1185">
        <v>1.7488049704316999</v>
      </c>
      <c r="F1185">
        <v>-1.1841453548046901</v>
      </c>
      <c r="G1185" s="3">
        <f t="shared" si="108"/>
        <v>-0.56465961562701095</v>
      </c>
      <c r="H1185" s="6">
        <f t="shared" si="109"/>
        <v>-1.4790385089570122</v>
      </c>
      <c r="I1185">
        <v>0.17763481127137701</v>
      </c>
      <c r="J1185" s="3">
        <f t="shared" si="110"/>
        <v>-1.7488049704316999</v>
      </c>
      <c r="K1185" s="6">
        <f t="shared" si="111"/>
        <v>-3.3608006510909254</v>
      </c>
      <c r="L1185" s="7">
        <v>2.76673750284368E-6</v>
      </c>
      <c r="M1185" s="3">
        <f t="shared" si="112"/>
        <v>1.1841453548046901</v>
      </c>
      <c r="N1185" s="6">
        <f t="shared" si="113"/>
        <v>2.272287456166977</v>
      </c>
      <c r="O1185">
        <v>2.4567065787279999E-3</v>
      </c>
      <c r="P1185" s="5">
        <v>1184</v>
      </c>
      <c r="Q1185">
        <v>0.83499999999999996</v>
      </c>
      <c r="R1185" s="5">
        <v>695</v>
      </c>
      <c r="S1185">
        <v>0.90300000000000002</v>
      </c>
      <c r="T1185" s="5">
        <v>2108</v>
      </c>
      <c r="U1185">
        <v>0.70599999999999996</v>
      </c>
    </row>
    <row r="1186" spans="1:21" x14ac:dyDescent="0.2">
      <c r="A1186" t="s">
        <v>7427</v>
      </c>
      <c r="B1186" t="s">
        <v>7428</v>
      </c>
      <c r="C1186">
        <v>978</v>
      </c>
      <c r="D1186">
        <v>0.33922696855981299</v>
      </c>
      <c r="E1186">
        <v>0.571489959114034</v>
      </c>
      <c r="F1186">
        <v>-0.232262990554221</v>
      </c>
      <c r="G1186" s="3">
        <f t="shared" si="108"/>
        <v>-0.33922696855981299</v>
      </c>
      <c r="H1186" s="6">
        <f t="shared" si="109"/>
        <v>-1.2650785521680841</v>
      </c>
      <c r="I1186">
        <v>0.38960150292957202</v>
      </c>
      <c r="J1186" s="3">
        <f t="shared" si="110"/>
        <v>-0.571489959114034</v>
      </c>
      <c r="K1186" s="6">
        <f t="shared" si="111"/>
        <v>-1.4860575205810427</v>
      </c>
      <c r="L1186">
        <v>0.105589754318014</v>
      </c>
      <c r="M1186" s="3">
        <f t="shared" si="112"/>
        <v>0.232262990554221</v>
      </c>
      <c r="N1186" s="6">
        <f t="shared" si="113"/>
        <v>1.1746760847650497</v>
      </c>
      <c r="O1186">
        <v>0.56796815087768204</v>
      </c>
      <c r="P1186" s="5">
        <v>1185</v>
      </c>
      <c r="Q1186">
        <v>0.83499999999999996</v>
      </c>
      <c r="R1186" s="5">
        <v>818</v>
      </c>
      <c r="S1186">
        <v>0.88600000000000001</v>
      </c>
      <c r="T1186" s="5">
        <v>1209</v>
      </c>
      <c r="U1186">
        <v>0.83099999999999996</v>
      </c>
    </row>
    <row r="1187" spans="1:21" x14ac:dyDescent="0.2">
      <c r="A1187" t="s">
        <v>8406</v>
      </c>
      <c r="B1187" t="s">
        <v>8407</v>
      </c>
      <c r="C1187">
        <v>1731</v>
      </c>
      <c r="D1187">
        <v>-1.54130083799075</v>
      </c>
      <c r="E1187">
        <v>-2.73086609010829</v>
      </c>
      <c r="F1187">
        <v>1.1895652521175499</v>
      </c>
      <c r="G1187" s="3">
        <f t="shared" si="108"/>
        <v>1.54130083799075</v>
      </c>
      <c r="H1187" s="6">
        <f t="shared" si="109"/>
        <v>2.9105682302493006</v>
      </c>
      <c r="I1187" s="7">
        <v>3.7819847313997697E-5</v>
      </c>
      <c r="J1187" s="3">
        <f t="shared" si="110"/>
        <v>2.73086609010829</v>
      </c>
      <c r="K1187" s="6">
        <f t="shared" si="111"/>
        <v>6.6385404716822096</v>
      </c>
      <c r="L1187" s="7">
        <v>1.5982096053097199E-14</v>
      </c>
      <c r="M1187" s="3">
        <f t="shared" si="112"/>
        <v>-1.1895652521175499</v>
      </c>
      <c r="N1187" s="6">
        <f t="shared" si="113"/>
        <v>-2.2808400101012718</v>
      </c>
      <c r="O1187">
        <v>1.5507692405622401E-3</v>
      </c>
      <c r="P1187" s="5">
        <v>1186</v>
      </c>
      <c r="Q1187">
        <v>0.83399999999999996</v>
      </c>
      <c r="R1187" s="5">
        <v>2398</v>
      </c>
      <c r="S1187">
        <v>0.66600000000000004</v>
      </c>
      <c r="T1187" s="5">
        <v>511</v>
      </c>
      <c r="U1187">
        <v>0.92800000000000005</v>
      </c>
    </row>
    <row r="1188" spans="1:21" x14ac:dyDescent="0.2">
      <c r="A1188" t="s">
        <v>7629</v>
      </c>
      <c r="B1188" t="s">
        <v>18</v>
      </c>
      <c r="C1188">
        <v>633</v>
      </c>
      <c r="D1188">
        <v>-0.41489971368462503</v>
      </c>
      <c r="E1188">
        <v>-0.44566016482751403</v>
      </c>
      <c r="F1188">
        <v>3.0760451142888699E-2</v>
      </c>
      <c r="G1188" s="3">
        <f t="shared" si="108"/>
        <v>0.41489971368462503</v>
      </c>
      <c r="H1188" s="6">
        <f t="shared" si="109"/>
        <v>1.3332059984858258</v>
      </c>
      <c r="I1188">
        <v>0.151993913957442</v>
      </c>
      <c r="J1188" s="3">
        <f t="shared" si="110"/>
        <v>0.44566016482751403</v>
      </c>
      <c r="K1188" s="6">
        <f t="shared" si="111"/>
        <v>1.3619371846612072</v>
      </c>
      <c r="L1188">
        <v>0.10242687268249399</v>
      </c>
      <c r="M1188" s="3">
        <f t="shared" si="112"/>
        <v>-3.0760451142888699E-2</v>
      </c>
      <c r="N1188" s="6">
        <f t="shared" si="113"/>
        <v>-1.0215504477237667</v>
      </c>
      <c r="O1188">
        <v>0.93249283155263296</v>
      </c>
      <c r="P1188" s="5">
        <v>1187</v>
      </c>
      <c r="Q1188">
        <v>0.83399999999999996</v>
      </c>
      <c r="R1188" s="5">
        <v>1303</v>
      </c>
      <c r="S1188">
        <v>0.81799999999999995</v>
      </c>
      <c r="T1188" s="5">
        <v>1067</v>
      </c>
      <c r="U1188">
        <v>0.85099999999999998</v>
      </c>
    </row>
    <row r="1189" spans="1:21" x14ac:dyDescent="0.2">
      <c r="A1189" t="s">
        <v>7187</v>
      </c>
      <c r="B1189" t="s">
        <v>18</v>
      </c>
      <c r="C1189">
        <v>885</v>
      </c>
      <c r="D1189">
        <v>0.94987831021902602</v>
      </c>
      <c r="E1189">
        <v>1.3319319554226501</v>
      </c>
      <c r="F1189">
        <v>-0.38205364520362201</v>
      </c>
      <c r="G1189" s="3">
        <f t="shared" si="108"/>
        <v>-0.94987831021902602</v>
      </c>
      <c r="H1189" s="6">
        <f t="shared" si="109"/>
        <v>-1.9317097133330328</v>
      </c>
      <c r="I1189">
        <v>4.7373284894779702E-3</v>
      </c>
      <c r="J1189" s="3">
        <f t="shared" si="110"/>
        <v>-1.3319319554226501</v>
      </c>
      <c r="K1189" s="6">
        <f t="shared" si="111"/>
        <v>-2.5173956114799094</v>
      </c>
      <c r="L1189" s="7">
        <v>2.9825384737744901E-5</v>
      </c>
      <c r="M1189" s="3">
        <f t="shared" si="112"/>
        <v>0.38205364520362201</v>
      </c>
      <c r="N1189" s="6">
        <f t="shared" si="113"/>
        <v>1.303195606516008</v>
      </c>
      <c r="O1189">
        <v>0.29463759247221399</v>
      </c>
      <c r="P1189" s="5">
        <v>1188</v>
      </c>
      <c r="Q1189">
        <v>0.83399999999999996</v>
      </c>
      <c r="R1189" s="5">
        <v>575</v>
      </c>
      <c r="S1189">
        <v>0.92</v>
      </c>
      <c r="T1189" s="5">
        <v>1382</v>
      </c>
      <c r="U1189">
        <v>0.80700000000000005</v>
      </c>
    </row>
    <row r="1190" spans="1:21" x14ac:dyDescent="0.2">
      <c r="A1190" t="s">
        <v>5969</v>
      </c>
      <c r="B1190" t="s">
        <v>18</v>
      </c>
      <c r="C1190">
        <v>1062</v>
      </c>
      <c r="D1190">
        <v>0.569056622458598</v>
      </c>
      <c r="E1190">
        <v>1.96515790282879</v>
      </c>
      <c r="F1190">
        <v>-1.39610128037019</v>
      </c>
      <c r="G1190" s="3">
        <f t="shared" si="108"/>
        <v>-0.569056622458598</v>
      </c>
      <c r="H1190" s="6">
        <f t="shared" si="109"/>
        <v>-1.483553158744167</v>
      </c>
      <c r="I1190">
        <v>1.49911876622753E-2</v>
      </c>
      <c r="J1190" s="3">
        <f t="shared" si="110"/>
        <v>-1.96515790282879</v>
      </c>
      <c r="K1190" s="6">
        <f t="shared" si="111"/>
        <v>-3.9045543728067811</v>
      </c>
      <c r="L1190" s="7">
        <v>8.7328362930899497E-20</v>
      </c>
      <c r="M1190" s="3">
        <f t="shared" si="112"/>
        <v>1.39610128037019</v>
      </c>
      <c r="N1190" s="6">
        <f t="shared" si="113"/>
        <v>2.6318938083162418</v>
      </c>
      <c r="O1190" s="7">
        <v>2.8277875881370997E-10</v>
      </c>
      <c r="P1190" s="5">
        <v>1189</v>
      </c>
      <c r="Q1190">
        <v>0.83399999999999996</v>
      </c>
      <c r="R1190" s="5">
        <v>714</v>
      </c>
      <c r="S1190">
        <v>0.9</v>
      </c>
      <c r="T1190" s="5">
        <v>2304</v>
      </c>
      <c r="U1190">
        <v>0.67900000000000005</v>
      </c>
    </row>
    <row r="1191" spans="1:21" x14ac:dyDescent="0.2">
      <c r="A1191" t="s">
        <v>6909</v>
      </c>
      <c r="B1191" t="s">
        <v>18</v>
      </c>
      <c r="C1191">
        <v>717</v>
      </c>
      <c r="D1191">
        <v>-2.6485368159453699</v>
      </c>
      <c r="E1191">
        <v>-1.97948324730295</v>
      </c>
      <c r="F1191">
        <v>-0.66905356864241705</v>
      </c>
      <c r="G1191" s="3">
        <f t="shared" si="108"/>
        <v>2.6485368159453699</v>
      </c>
      <c r="H1191" s="6">
        <f t="shared" si="109"/>
        <v>6.2703101967174328</v>
      </c>
      <c r="I1191" s="7">
        <v>3.7924041982865404E-15</v>
      </c>
      <c r="J1191" s="3">
        <f t="shared" si="110"/>
        <v>1.97948324730295</v>
      </c>
      <c r="K1191" s="6">
        <f t="shared" si="111"/>
        <v>3.9435180532966845</v>
      </c>
      <c r="L1191" s="7">
        <v>2.8637819088324799E-9</v>
      </c>
      <c r="M1191" s="3">
        <f t="shared" si="112"/>
        <v>0.66905356864241705</v>
      </c>
      <c r="N1191" s="6">
        <f t="shared" si="113"/>
        <v>1.5900295401147193</v>
      </c>
      <c r="O1191">
        <v>6.5331997486582499E-2</v>
      </c>
      <c r="P1191" s="5">
        <v>1190</v>
      </c>
      <c r="Q1191">
        <v>0.83399999999999996</v>
      </c>
      <c r="R1191" s="5">
        <v>3841</v>
      </c>
      <c r="S1191">
        <v>0.46500000000000002</v>
      </c>
      <c r="T1191" s="5">
        <v>1597</v>
      </c>
      <c r="U1191">
        <v>0.77700000000000002</v>
      </c>
    </row>
    <row r="1192" spans="1:21" x14ac:dyDescent="0.2">
      <c r="A1192" t="s">
        <v>7098</v>
      </c>
      <c r="B1192" t="s">
        <v>1597</v>
      </c>
      <c r="C1192">
        <v>642</v>
      </c>
      <c r="D1192">
        <v>-0.986450928809818</v>
      </c>
      <c r="E1192">
        <v>-0.43387345386529702</v>
      </c>
      <c r="F1192">
        <v>-0.55257747494452103</v>
      </c>
      <c r="G1192" s="3">
        <f t="shared" si="108"/>
        <v>0.986450928809818</v>
      </c>
      <c r="H1192" s="6">
        <f t="shared" si="109"/>
        <v>1.9813049238282427</v>
      </c>
      <c r="I1192" s="7">
        <v>3.29418148626409E-5</v>
      </c>
      <c r="J1192" s="3">
        <f t="shared" si="110"/>
        <v>0.43387345386529702</v>
      </c>
      <c r="K1192" s="6">
        <f t="shared" si="111"/>
        <v>1.3508555889104739</v>
      </c>
      <c r="L1192">
        <v>6.97090614165575E-2</v>
      </c>
      <c r="M1192" s="3">
        <f t="shared" si="112"/>
        <v>0.55257747494452103</v>
      </c>
      <c r="N1192" s="6">
        <f t="shared" si="113"/>
        <v>1.466703724730676</v>
      </c>
      <c r="O1192">
        <v>2.3918029576910201E-2</v>
      </c>
      <c r="P1192" s="5">
        <v>1191</v>
      </c>
      <c r="Q1192">
        <v>0.83399999999999996</v>
      </c>
      <c r="R1192" s="5">
        <v>1772</v>
      </c>
      <c r="S1192">
        <v>0.753</v>
      </c>
      <c r="T1192" s="5">
        <v>1457</v>
      </c>
      <c r="U1192">
        <v>0.79700000000000004</v>
      </c>
    </row>
    <row r="1193" spans="1:21" x14ac:dyDescent="0.2">
      <c r="A1193" t="s">
        <v>7727</v>
      </c>
      <c r="B1193" t="s">
        <v>7728</v>
      </c>
      <c r="C1193">
        <v>282</v>
      </c>
      <c r="D1193">
        <v>-0.40375305808682299</v>
      </c>
      <c r="E1193">
        <v>-0.55736127429235005</v>
      </c>
      <c r="F1193">
        <v>0.153608216205527</v>
      </c>
      <c r="G1193" s="3">
        <f t="shared" si="108"/>
        <v>0.40375305808682299</v>
      </c>
      <c r="H1193" s="6">
        <f t="shared" si="109"/>
        <v>1.3229449758841616</v>
      </c>
      <c r="I1193">
        <v>0.210411506570677</v>
      </c>
      <c r="J1193" s="3">
        <f t="shared" si="110"/>
        <v>0.55736127429235005</v>
      </c>
      <c r="K1193" s="6">
        <f t="shared" si="111"/>
        <v>1.4715752060748197</v>
      </c>
      <c r="L1193">
        <v>6.0821552851540901E-2</v>
      </c>
      <c r="M1193" s="3">
        <f t="shared" si="112"/>
        <v>-0.153608216205527</v>
      </c>
      <c r="N1193" s="6">
        <f t="shared" si="113"/>
        <v>-1.1123480060773685</v>
      </c>
      <c r="O1193">
        <v>0.66214982212624496</v>
      </c>
      <c r="P1193" s="5">
        <v>1192</v>
      </c>
      <c r="Q1193">
        <v>0.83399999999999996</v>
      </c>
      <c r="R1193" s="5">
        <v>1291</v>
      </c>
      <c r="S1193">
        <v>0.82</v>
      </c>
      <c r="T1193" s="5">
        <v>995</v>
      </c>
      <c r="U1193">
        <v>0.86099999999999999</v>
      </c>
    </row>
    <row r="1194" spans="1:21" x14ac:dyDescent="0.2">
      <c r="A1194" t="s">
        <v>5605</v>
      </c>
      <c r="B1194" t="s">
        <v>5606</v>
      </c>
      <c r="C1194">
        <v>2067</v>
      </c>
      <c r="D1194">
        <v>-2.1319467588489398</v>
      </c>
      <c r="E1194">
        <v>-0.463201627479914</v>
      </c>
      <c r="F1194">
        <v>-1.66874513136902</v>
      </c>
      <c r="G1194" s="3">
        <f t="shared" si="108"/>
        <v>2.1319467588489398</v>
      </c>
      <c r="H1194" s="6">
        <f t="shared" si="109"/>
        <v>4.3830853096285249</v>
      </c>
      <c r="I1194" s="7">
        <v>3.62775165017874E-6</v>
      </c>
      <c r="J1194" s="3">
        <f t="shared" si="110"/>
        <v>0.463201627479914</v>
      </c>
      <c r="K1194" s="6">
        <f t="shared" si="111"/>
        <v>1.3785978089225437</v>
      </c>
      <c r="L1194">
        <v>0.34001195838050602</v>
      </c>
      <c r="M1194" s="3">
        <f t="shared" si="112"/>
        <v>1.66874513136902</v>
      </c>
      <c r="N1194" s="6">
        <f t="shared" si="113"/>
        <v>3.1793792803530923</v>
      </c>
      <c r="O1194">
        <v>3.0371466992511502E-4</v>
      </c>
      <c r="P1194" s="5">
        <v>1193</v>
      </c>
      <c r="Q1194">
        <v>0.83399999999999996</v>
      </c>
      <c r="R1194" s="5">
        <v>3064</v>
      </c>
      <c r="S1194">
        <v>0.57299999999999995</v>
      </c>
      <c r="T1194" s="5">
        <v>2576</v>
      </c>
      <c r="U1194">
        <v>0.64100000000000001</v>
      </c>
    </row>
    <row r="1195" spans="1:21" x14ac:dyDescent="0.2">
      <c r="A1195" t="s">
        <v>6889</v>
      </c>
      <c r="B1195" t="s">
        <v>18</v>
      </c>
      <c r="C1195">
        <v>1770</v>
      </c>
      <c r="D1195">
        <v>-1.9291360327740501</v>
      </c>
      <c r="E1195">
        <v>-1.2828798496260001</v>
      </c>
      <c r="F1195">
        <v>-0.646256183148053</v>
      </c>
      <c r="G1195" s="3">
        <f t="shared" si="108"/>
        <v>1.9291360327740501</v>
      </c>
      <c r="H1195" s="6">
        <f t="shared" si="109"/>
        <v>3.8082707017004407</v>
      </c>
      <c r="I1195" s="7">
        <v>3.2312711480068598E-5</v>
      </c>
      <c r="J1195" s="3">
        <f t="shared" si="110"/>
        <v>1.2828798496260001</v>
      </c>
      <c r="K1195" s="6">
        <f t="shared" si="111"/>
        <v>2.4332420638244141</v>
      </c>
      <c r="L1195">
        <v>4.88658030835523E-3</v>
      </c>
      <c r="M1195" s="3">
        <f t="shared" si="112"/>
        <v>0.646256183148053</v>
      </c>
      <c r="N1195" s="6">
        <f t="shared" si="113"/>
        <v>1.565101457976134</v>
      </c>
      <c r="O1195">
        <v>0.19934211961935899</v>
      </c>
      <c r="P1195" s="5">
        <v>1194</v>
      </c>
      <c r="Q1195">
        <v>0.83299999999999996</v>
      </c>
      <c r="R1195" s="5">
        <v>2987</v>
      </c>
      <c r="S1195">
        <v>0.58399999999999996</v>
      </c>
      <c r="T1195" s="5">
        <v>1616</v>
      </c>
      <c r="U1195">
        <v>0.77500000000000002</v>
      </c>
    </row>
    <row r="1196" spans="1:21" x14ac:dyDescent="0.2">
      <c r="A1196" t="s">
        <v>7932</v>
      </c>
      <c r="B1196" t="s">
        <v>7933</v>
      </c>
      <c r="C1196">
        <v>1248</v>
      </c>
      <c r="D1196">
        <v>1.8120446636560601</v>
      </c>
      <c r="E1196">
        <v>1.4053886595621701</v>
      </c>
      <c r="F1196">
        <v>0.40665600409389502</v>
      </c>
      <c r="G1196" s="3">
        <f t="shared" si="108"/>
        <v>-1.8120446636560601</v>
      </c>
      <c r="H1196" s="6">
        <f t="shared" si="109"/>
        <v>-3.5113958962605438</v>
      </c>
      <c r="I1196" s="7">
        <v>6.3868704879048105E-8</v>
      </c>
      <c r="J1196" s="3">
        <f t="shared" si="110"/>
        <v>-1.4053886595621701</v>
      </c>
      <c r="K1196" s="6">
        <f t="shared" si="111"/>
        <v>-2.6488913314450531</v>
      </c>
      <c r="L1196" s="7">
        <v>1.8263285794499199E-5</v>
      </c>
      <c r="M1196" s="3">
        <f t="shared" si="112"/>
        <v>-0.40665600409389502</v>
      </c>
      <c r="N1196" s="6">
        <f t="shared" si="113"/>
        <v>-1.3256096445243679</v>
      </c>
      <c r="O1196">
        <v>0.276128093029961</v>
      </c>
      <c r="P1196" s="5">
        <v>1195</v>
      </c>
      <c r="Q1196">
        <v>0.83299999999999996</v>
      </c>
      <c r="R1196" s="5">
        <v>334</v>
      </c>
      <c r="S1196">
        <v>0.95299999999999996</v>
      </c>
      <c r="T1196" s="5">
        <v>845</v>
      </c>
      <c r="U1196">
        <v>0.88200000000000001</v>
      </c>
    </row>
    <row r="1197" spans="1:21" x14ac:dyDescent="0.2">
      <c r="A1197" t="s">
        <v>8007</v>
      </c>
      <c r="B1197" t="s">
        <v>8008</v>
      </c>
      <c r="C1197">
        <v>1074</v>
      </c>
      <c r="D1197">
        <v>-1.1056755958668301</v>
      </c>
      <c r="E1197">
        <v>-1.6588430220842001</v>
      </c>
      <c r="F1197">
        <v>0.55316742621737802</v>
      </c>
      <c r="G1197" s="3">
        <f t="shared" si="108"/>
        <v>1.1056755958668301</v>
      </c>
      <c r="H1197" s="6">
        <f t="shared" si="109"/>
        <v>2.1519962976797733</v>
      </c>
      <c r="I1197" s="7">
        <v>2.7089181624569101E-5</v>
      </c>
      <c r="J1197" s="3">
        <f t="shared" si="110"/>
        <v>1.6588430220842001</v>
      </c>
      <c r="K1197" s="6">
        <f t="shared" si="111"/>
        <v>3.157631949966861</v>
      </c>
      <c r="L1197" s="7">
        <v>4.1740015546168603E-11</v>
      </c>
      <c r="M1197" s="3">
        <f t="shared" si="112"/>
        <v>-0.55316742621737802</v>
      </c>
      <c r="N1197" s="6">
        <f t="shared" si="113"/>
        <v>-1.4673036163544313</v>
      </c>
      <c r="O1197">
        <v>4.3272304312720999E-2</v>
      </c>
      <c r="P1197" s="5">
        <v>1196</v>
      </c>
      <c r="Q1197">
        <v>0.83299999999999996</v>
      </c>
      <c r="R1197" s="5">
        <v>1931</v>
      </c>
      <c r="S1197">
        <v>0.73099999999999998</v>
      </c>
      <c r="T1197" s="5">
        <v>798</v>
      </c>
      <c r="U1197">
        <v>0.88900000000000001</v>
      </c>
    </row>
    <row r="1198" spans="1:21" x14ac:dyDescent="0.2">
      <c r="A1198" t="s">
        <v>3527</v>
      </c>
      <c r="B1198" t="s">
        <v>18</v>
      </c>
      <c r="C1198">
        <v>3330</v>
      </c>
      <c r="D1198">
        <v>-0.122191637082164</v>
      </c>
      <c r="E1198">
        <v>2.6778843550096201</v>
      </c>
      <c r="F1198">
        <v>-2.8000759920917901</v>
      </c>
      <c r="G1198" s="3">
        <f t="shared" si="108"/>
        <v>0.122191637082164</v>
      </c>
      <c r="H1198" s="6">
        <f t="shared" si="109"/>
        <v>1.0883870054572466</v>
      </c>
      <c r="I1198">
        <v>0.80674024009723999</v>
      </c>
      <c r="J1198" s="3">
        <f t="shared" si="110"/>
        <v>-2.6778843550096201</v>
      </c>
      <c r="K1198" s="6">
        <f t="shared" si="111"/>
        <v>-6.39916805519674</v>
      </c>
      <c r="L1198" s="7">
        <v>1.5396690595938999E-12</v>
      </c>
      <c r="M1198" s="3">
        <f t="shared" si="112"/>
        <v>2.8000759920917901</v>
      </c>
      <c r="N1198" s="6">
        <f t="shared" si="113"/>
        <v>6.9647713570132819</v>
      </c>
      <c r="O1198" s="7">
        <v>3.0493287094872198E-13</v>
      </c>
      <c r="P1198" s="5">
        <v>1197</v>
      </c>
      <c r="Q1198">
        <v>0.83299999999999996</v>
      </c>
      <c r="R1198" s="5">
        <v>1114</v>
      </c>
      <c r="S1198">
        <v>0.84499999999999997</v>
      </c>
      <c r="T1198" s="5">
        <v>4228</v>
      </c>
      <c r="U1198">
        <v>0.41099999999999998</v>
      </c>
    </row>
    <row r="1199" spans="1:21" x14ac:dyDescent="0.2">
      <c r="A1199" t="s">
        <v>7694</v>
      </c>
      <c r="B1199" t="s">
        <v>7695</v>
      </c>
      <c r="C1199">
        <v>525</v>
      </c>
      <c r="D1199">
        <v>0.86702398265103398</v>
      </c>
      <c r="E1199">
        <v>0.73587931173603804</v>
      </c>
      <c r="F1199">
        <v>0.13114467091499599</v>
      </c>
      <c r="G1199" s="3">
        <f t="shared" si="108"/>
        <v>-0.86702398265103398</v>
      </c>
      <c r="H1199" s="6">
        <f t="shared" si="109"/>
        <v>-1.8238966503461673</v>
      </c>
      <c r="I1199">
        <v>1.2771165547965501E-4</v>
      </c>
      <c r="J1199" s="3">
        <f t="shared" si="110"/>
        <v>-0.73587931173603804</v>
      </c>
      <c r="K1199" s="6">
        <f t="shared" si="111"/>
        <v>-1.6654122163244478</v>
      </c>
      <c r="L1199">
        <v>8.1164313461197404E-4</v>
      </c>
      <c r="M1199" s="3">
        <f t="shared" si="112"/>
        <v>-0.13114467091499599</v>
      </c>
      <c r="N1199" s="6">
        <f t="shared" si="113"/>
        <v>-1.0951622862305488</v>
      </c>
      <c r="O1199">
        <v>0.62210856712102702</v>
      </c>
      <c r="P1199" s="5">
        <v>1198</v>
      </c>
      <c r="Q1199">
        <v>0.83299999999999996</v>
      </c>
      <c r="R1199" s="5">
        <v>595</v>
      </c>
      <c r="S1199">
        <v>0.91700000000000004</v>
      </c>
      <c r="T1199" s="5">
        <v>1020</v>
      </c>
      <c r="U1199">
        <v>0.85799999999999998</v>
      </c>
    </row>
    <row r="1200" spans="1:21" x14ac:dyDescent="0.2">
      <c r="A1200" t="s">
        <v>3013</v>
      </c>
      <c r="B1200" t="s">
        <v>18</v>
      </c>
      <c r="C1200">
        <v>228</v>
      </c>
      <c r="D1200">
        <v>-1.1533832748561801</v>
      </c>
      <c r="E1200">
        <v>2.0220949398895698</v>
      </c>
      <c r="F1200">
        <v>-3.1754782147457599</v>
      </c>
      <c r="G1200" s="3">
        <f t="shared" si="108"/>
        <v>1.1533832748561801</v>
      </c>
      <c r="H1200" s="6">
        <f t="shared" si="109"/>
        <v>2.2243491702386562</v>
      </c>
      <c r="I1200">
        <v>6.3960040030357505E-4</v>
      </c>
      <c r="J1200" s="3">
        <f t="shared" si="110"/>
        <v>-2.0220949398895698</v>
      </c>
      <c r="K1200" s="6">
        <f t="shared" si="111"/>
        <v>-4.0617316863467883</v>
      </c>
      <c r="L1200" s="7">
        <v>7.3832222051151004E-10</v>
      </c>
      <c r="M1200" s="3">
        <f t="shared" si="112"/>
        <v>3.1754782147457599</v>
      </c>
      <c r="N1200" s="6">
        <f t="shared" si="113"/>
        <v>9.0347095062575988</v>
      </c>
      <c r="O1200" s="7">
        <v>4.3455079369708604E-22</v>
      </c>
      <c r="P1200" s="5">
        <v>1199</v>
      </c>
      <c r="Q1200">
        <v>0.83299999999999996</v>
      </c>
      <c r="R1200" s="5">
        <v>2030</v>
      </c>
      <c r="S1200">
        <v>0.71699999999999997</v>
      </c>
      <c r="T1200" s="5">
        <v>4633</v>
      </c>
      <c r="U1200">
        <v>0.35399999999999998</v>
      </c>
    </row>
    <row r="1201" spans="1:21" x14ac:dyDescent="0.2">
      <c r="A1201" t="s">
        <v>6235</v>
      </c>
      <c r="B1201" t="s">
        <v>18</v>
      </c>
      <c r="C1201">
        <v>2079</v>
      </c>
      <c r="D1201">
        <v>-0.30130500097081497</v>
      </c>
      <c r="E1201">
        <v>0.917833738276573</v>
      </c>
      <c r="F1201">
        <v>-1.21913873924739</v>
      </c>
      <c r="G1201" s="3">
        <f t="shared" si="108"/>
        <v>0.30130500097081497</v>
      </c>
      <c r="H1201" s="6">
        <f t="shared" si="109"/>
        <v>1.2322585583857275</v>
      </c>
      <c r="I1201">
        <v>0.44072355217312797</v>
      </c>
      <c r="J1201" s="3">
        <f t="shared" si="110"/>
        <v>-0.917833738276573</v>
      </c>
      <c r="K1201" s="6">
        <f t="shared" si="111"/>
        <v>-1.8892763419784617</v>
      </c>
      <c r="L1201">
        <v>6.4435519891762197E-3</v>
      </c>
      <c r="M1201" s="3">
        <f t="shared" si="112"/>
        <v>1.21913873924739</v>
      </c>
      <c r="N1201" s="6">
        <f t="shared" si="113"/>
        <v>2.3280769415586433</v>
      </c>
      <c r="O1201">
        <v>3.6487624754735098E-4</v>
      </c>
      <c r="P1201" s="5">
        <v>1200</v>
      </c>
      <c r="Q1201">
        <v>0.83299999999999996</v>
      </c>
      <c r="R1201" s="5">
        <v>1202</v>
      </c>
      <c r="S1201">
        <v>0.83199999999999996</v>
      </c>
      <c r="T1201" s="5">
        <v>2104</v>
      </c>
      <c r="U1201">
        <v>0.70699999999999996</v>
      </c>
    </row>
    <row r="1202" spans="1:21" x14ac:dyDescent="0.2">
      <c r="A1202" t="s">
        <v>7513</v>
      </c>
      <c r="B1202" t="s">
        <v>7514</v>
      </c>
      <c r="C1202">
        <v>357</v>
      </c>
      <c r="D1202">
        <v>-0.79429399832380398</v>
      </c>
      <c r="E1202">
        <v>-0.76611058588708603</v>
      </c>
      <c r="F1202">
        <v>-2.8183412436717799E-2</v>
      </c>
      <c r="G1202" s="3">
        <f t="shared" si="108"/>
        <v>0.79429399832380398</v>
      </c>
      <c r="H1202" s="6">
        <f t="shared" si="109"/>
        <v>1.734228499232255</v>
      </c>
      <c r="I1202">
        <v>4.5273648431934002E-2</v>
      </c>
      <c r="J1202" s="3">
        <f t="shared" si="110"/>
        <v>0.76611058588708603</v>
      </c>
      <c r="K1202" s="6">
        <f t="shared" si="111"/>
        <v>1.7006786760572989</v>
      </c>
      <c r="L1202">
        <v>4.4182734986748101E-2</v>
      </c>
      <c r="M1202" s="3">
        <f t="shared" si="112"/>
        <v>2.8183412436717799E-2</v>
      </c>
      <c r="N1202" s="6">
        <f t="shared" si="113"/>
        <v>1.0197273145405308</v>
      </c>
      <c r="O1202">
        <v>0.95671925848726902</v>
      </c>
      <c r="P1202" s="5">
        <v>1201</v>
      </c>
      <c r="Q1202">
        <v>0.83199999999999996</v>
      </c>
      <c r="R1202" s="5">
        <v>1657</v>
      </c>
      <c r="S1202">
        <v>0.76900000000000002</v>
      </c>
      <c r="T1202" s="5">
        <v>1146</v>
      </c>
      <c r="U1202">
        <v>0.84</v>
      </c>
    </row>
    <row r="1203" spans="1:21" x14ac:dyDescent="0.2">
      <c r="A1203" t="s">
        <v>8671</v>
      </c>
      <c r="B1203" t="s">
        <v>18</v>
      </c>
      <c r="C1203">
        <v>321</v>
      </c>
      <c r="D1203">
        <v>-0.50652269229068403</v>
      </c>
      <c r="E1203">
        <v>-2.3995897221243698</v>
      </c>
      <c r="F1203">
        <v>1.89306702983369</v>
      </c>
      <c r="G1203" s="3">
        <f t="shared" si="108"/>
        <v>0.50652269229068403</v>
      </c>
      <c r="H1203" s="6">
        <f t="shared" si="109"/>
        <v>1.4206219604712926</v>
      </c>
      <c r="I1203">
        <v>0.29875155754153099</v>
      </c>
      <c r="J1203" s="3">
        <f t="shared" si="110"/>
        <v>2.3995897221243698</v>
      </c>
      <c r="K1203" s="6">
        <f t="shared" si="111"/>
        <v>5.2765308742749113</v>
      </c>
      <c r="L1203" s="7">
        <v>1.1141181382510399E-8</v>
      </c>
      <c r="M1203" s="3">
        <f t="shared" si="112"/>
        <v>-1.89306702983369</v>
      </c>
      <c r="N1203" s="6">
        <f t="shared" si="113"/>
        <v>-3.7142399745280814</v>
      </c>
      <c r="O1203" s="7">
        <v>1.1995588698359999E-5</v>
      </c>
      <c r="P1203" s="5">
        <v>1202</v>
      </c>
      <c r="Q1203">
        <v>0.83199999999999996</v>
      </c>
      <c r="R1203" s="5">
        <v>1412</v>
      </c>
      <c r="S1203">
        <v>0.80300000000000005</v>
      </c>
      <c r="T1203" s="5">
        <v>344</v>
      </c>
      <c r="U1203">
        <v>0.95199999999999996</v>
      </c>
    </row>
    <row r="1204" spans="1:21" x14ac:dyDescent="0.2">
      <c r="A1204" t="s">
        <v>7408</v>
      </c>
      <c r="B1204" t="s">
        <v>7409</v>
      </c>
      <c r="C1204">
        <v>876</v>
      </c>
      <c r="D1204">
        <v>-0.18086915922535099</v>
      </c>
      <c r="E1204">
        <v>4.1935529527799796E-3</v>
      </c>
      <c r="F1204">
        <v>-0.185062712178131</v>
      </c>
      <c r="G1204" s="3">
        <f t="shared" si="108"/>
        <v>0.18086915922535099</v>
      </c>
      <c r="H1204" s="6">
        <f t="shared" si="109"/>
        <v>1.133566602791565</v>
      </c>
      <c r="I1204">
        <v>0.57993948808819096</v>
      </c>
      <c r="J1204" s="3">
        <f t="shared" si="110"/>
        <v>-4.1935529527799796E-3</v>
      </c>
      <c r="K1204" s="6">
        <f t="shared" si="111"/>
        <v>-1.0029109780980592</v>
      </c>
      <c r="L1204">
        <v>0.98979906900825698</v>
      </c>
      <c r="M1204" s="3">
        <f t="shared" si="112"/>
        <v>0.185062712178131</v>
      </c>
      <c r="N1204" s="6">
        <f t="shared" si="113"/>
        <v>1.1368663903449825</v>
      </c>
      <c r="O1204">
        <v>0.56620596321543903</v>
      </c>
      <c r="P1204" s="5">
        <v>1203</v>
      </c>
      <c r="Q1204">
        <v>0.83199999999999996</v>
      </c>
      <c r="R1204" s="5">
        <v>1161</v>
      </c>
      <c r="S1204">
        <v>0.83799999999999997</v>
      </c>
      <c r="T1204" s="5">
        <v>1228</v>
      </c>
      <c r="U1204">
        <v>0.82899999999999996</v>
      </c>
    </row>
    <row r="1205" spans="1:21" x14ac:dyDescent="0.2">
      <c r="A1205" t="s">
        <v>5315</v>
      </c>
      <c r="B1205" t="s">
        <v>5316</v>
      </c>
      <c r="C1205">
        <v>897</v>
      </c>
      <c r="D1205">
        <v>-1.3772411467449399</v>
      </c>
      <c r="E1205">
        <v>0.36420104773987999</v>
      </c>
      <c r="F1205">
        <v>-1.74144219448482</v>
      </c>
      <c r="G1205" s="3">
        <f t="shared" si="108"/>
        <v>1.3772411467449399</v>
      </c>
      <c r="H1205" s="6">
        <f t="shared" si="109"/>
        <v>2.5977113771136047</v>
      </c>
      <c r="I1205">
        <v>1.9772736600419602E-3</v>
      </c>
      <c r="J1205" s="3">
        <f t="shared" si="110"/>
        <v>-0.36420104773987999</v>
      </c>
      <c r="K1205" s="6">
        <f t="shared" si="111"/>
        <v>-1.2871686090525796</v>
      </c>
      <c r="L1205">
        <v>0.435497548177535</v>
      </c>
      <c r="M1205" s="3">
        <f t="shared" si="112"/>
        <v>1.74144219448482</v>
      </c>
      <c r="N1205" s="6">
        <f t="shared" si="113"/>
        <v>3.3436925399993793</v>
      </c>
      <c r="O1205" s="7">
        <v>6.4483707293775807E-5</v>
      </c>
      <c r="P1205" s="5">
        <v>1204</v>
      </c>
      <c r="Q1205">
        <v>0.83199999999999996</v>
      </c>
      <c r="R1205" s="5">
        <v>2314</v>
      </c>
      <c r="S1205">
        <v>0.67700000000000005</v>
      </c>
      <c r="T1205" s="5">
        <v>2807</v>
      </c>
      <c r="U1205">
        <v>0.60899999999999999</v>
      </c>
    </row>
    <row r="1206" spans="1:21" x14ac:dyDescent="0.2">
      <c r="A1206" t="s">
        <v>7175</v>
      </c>
      <c r="B1206" t="s">
        <v>18</v>
      </c>
      <c r="C1206">
        <v>1371</v>
      </c>
      <c r="D1206">
        <v>-1.5232812721650999</v>
      </c>
      <c r="E1206">
        <v>-1.02273522251247</v>
      </c>
      <c r="F1206">
        <v>-0.50054604965262495</v>
      </c>
      <c r="G1206" s="3">
        <f t="shared" si="108"/>
        <v>1.5232812721650999</v>
      </c>
      <c r="H1206" s="6">
        <f t="shared" si="109"/>
        <v>2.8744407080694687</v>
      </c>
      <c r="I1206" s="7">
        <v>1.3054320859719699E-5</v>
      </c>
      <c r="J1206" s="3">
        <f t="shared" si="110"/>
        <v>1.02273522251247</v>
      </c>
      <c r="K1206" s="6">
        <f t="shared" si="111"/>
        <v>2.0317673619726038</v>
      </c>
      <c r="L1206">
        <v>2.8847032901718598E-3</v>
      </c>
      <c r="M1206" s="3">
        <f t="shared" si="112"/>
        <v>0.50054604965262495</v>
      </c>
      <c r="N1206" s="6">
        <f t="shared" si="113"/>
        <v>1.4147489333024426</v>
      </c>
      <c r="O1206">
        <v>0.186967129285394</v>
      </c>
      <c r="P1206" s="5">
        <v>1205</v>
      </c>
      <c r="Q1206">
        <v>0.83199999999999996</v>
      </c>
      <c r="R1206" s="5">
        <v>2321</v>
      </c>
      <c r="S1206">
        <v>0.67600000000000005</v>
      </c>
      <c r="T1206" s="5">
        <v>1389</v>
      </c>
      <c r="U1206">
        <v>0.80600000000000005</v>
      </c>
    </row>
    <row r="1207" spans="1:21" x14ac:dyDescent="0.2">
      <c r="A1207" t="s">
        <v>8558</v>
      </c>
      <c r="B1207" t="s">
        <v>8559</v>
      </c>
      <c r="C1207">
        <v>825</v>
      </c>
      <c r="D1207">
        <v>-2.3505750220161201</v>
      </c>
      <c r="E1207">
        <v>-4.0224149114782497</v>
      </c>
      <c r="F1207">
        <v>1.67183988946213</v>
      </c>
      <c r="G1207" s="3">
        <f t="shared" si="108"/>
        <v>2.3505750220161201</v>
      </c>
      <c r="H1207" s="6">
        <f t="shared" si="109"/>
        <v>5.1002749457326297</v>
      </c>
      <c r="I1207" s="7">
        <v>4.6713096301981301E-15</v>
      </c>
      <c r="J1207" s="3">
        <f t="shared" si="110"/>
        <v>4.0224149114782497</v>
      </c>
      <c r="K1207" s="6">
        <f t="shared" si="111"/>
        <v>16.250530508721859</v>
      </c>
      <c r="L1207" s="7">
        <v>2.0441185949636299E-43</v>
      </c>
      <c r="M1207" s="3">
        <f t="shared" si="112"/>
        <v>-1.67183988946213</v>
      </c>
      <c r="N1207" s="6">
        <f t="shared" si="113"/>
        <v>-3.1862067597588211</v>
      </c>
      <c r="O1207" s="7">
        <v>2.5955748900613102E-8</v>
      </c>
      <c r="P1207" s="5">
        <v>1206</v>
      </c>
      <c r="Q1207">
        <v>0.83199999999999996</v>
      </c>
      <c r="R1207" s="5">
        <v>3486</v>
      </c>
      <c r="S1207">
        <v>0.51400000000000001</v>
      </c>
      <c r="T1207" s="5">
        <v>411</v>
      </c>
      <c r="U1207">
        <v>0.94199999999999995</v>
      </c>
    </row>
    <row r="1208" spans="1:21" x14ac:dyDescent="0.2">
      <c r="A1208" t="s">
        <v>4331</v>
      </c>
      <c r="B1208" t="s">
        <v>18</v>
      </c>
      <c r="C1208">
        <v>1968</v>
      </c>
      <c r="D1208">
        <v>-0.60696480373537698</v>
      </c>
      <c r="E1208">
        <v>1.6484266202507001</v>
      </c>
      <c r="F1208">
        <v>-2.2553914239860799</v>
      </c>
      <c r="G1208" s="3">
        <f t="shared" si="108"/>
        <v>0.60696480373537698</v>
      </c>
      <c r="H1208" s="6">
        <f t="shared" si="109"/>
        <v>1.5230515825918072</v>
      </c>
      <c r="I1208">
        <v>0.36700362218437899</v>
      </c>
      <c r="J1208" s="3">
        <f t="shared" si="110"/>
        <v>-1.6484266202507001</v>
      </c>
      <c r="K1208" s="6">
        <f t="shared" si="111"/>
        <v>-3.1349156386043782</v>
      </c>
      <c r="L1208">
        <v>5.0453539688709E-3</v>
      </c>
      <c r="M1208" s="3">
        <f t="shared" si="112"/>
        <v>2.2553914239860799</v>
      </c>
      <c r="N1208" s="6">
        <f t="shared" si="113"/>
        <v>4.7746382246682133</v>
      </c>
      <c r="O1208">
        <v>1.5184290426891901E-4</v>
      </c>
      <c r="P1208" s="5">
        <v>1207</v>
      </c>
      <c r="Q1208">
        <v>0.83199999999999996</v>
      </c>
      <c r="R1208" s="5">
        <v>1427</v>
      </c>
      <c r="S1208">
        <v>0.80100000000000005</v>
      </c>
      <c r="T1208" s="5">
        <v>3581</v>
      </c>
      <c r="U1208">
        <v>0.501</v>
      </c>
    </row>
    <row r="1209" spans="1:21" x14ac:dyDescent="0.2">
      <c r="A1209" t="s">
        <v>7652</v>
      </c>
      <c r="B1209" t="s">
        <v>7653</v>
      </c>
      <c r="C1209">
        <v>729</v>
      </c>
      <c r="D1209">
        <v>-1.33031424937056</v>
      </c>
      <c r="E1209">
        <v>-1.41017562393533</v>
      </c>
      <c r="F1209">
        <v>7.9861374564767496E-2</v>
      </c>
      <c r="G1209" s="3">
        <f t="shared" si="108"/>
        <v>1.33031424937056</v>
      </c>
      <c r="H1209" s="6">
        <f t="shared" si="109"/>
        <v>2.5145744166726733</v>
      </c>
      <c r="I1209">
        <v>3.5478518138877698E-4</v>
      </c>
      <c r="J1209" s="3">
        <f t="shared" si="110"/>
        <v>1.41017562393533</v>
      </c>
      <c r="K1209" s="6">
        <f t="shared" si="111"/>
        <v>2.6576951383301171</v>
      </c>
      <c r="L1209" s="7">
        <v>8.5367011382970803E-5</v>
      </c>
      <c r="M1209" s="3">
        <f t="shared" si="112"/>
        <v>-7.9861374564767496E-2</v>
      </c>
      <c r="N1209" s="6">
        <f t="shared" si="113"/>
        <v>-1.0569164788715297</v>
      </c>
      <c r="O1209">
        <v>0.86705950196279202</v>
      </c>
      <c r="P1209" s="5">
        <v>1208</v>
      </c>
      <c r="Q1209">
        <v>0.83099999999999996</v>
      </c>
      <c r="R1209" s="5">
        <v>2200</v>
      </c>
      <c r="S1209">
        <v>0.69299999999999995</v>
      </c>
      <c r="T1209" s="5">
        <v>1048</v>
      </c>
      <c r="U1209">
        <v>0.85399999999999998</v>
      </c>
    </row>
    <row r="1210" spans="1:21" x14ac:dyDescent="0.2">
      <c r="A1210" t="s">
        <v>8393</v>
      </c>
      <c r="B1210" t="s">
        <v>8394</v>
      </c>
      <c r="C1210">
        <v>1221</v>
      </c>
      <c r="D1210">
        <v>-1.6516527353633601</v>
      </c>
      <c r="E1210">
        <v>-2.91555220361129</v>
      </c>
      <c r="F1210">
        <v>1.2638994682479301</v>
      </c>
      <c r="G1210" s="3">
        <f t="shared" si="108"/>
        <v>1.6516527353633601</v>
      </c>
      <c r="H1210" s="6">
        <f t="shared" si="109"/>
        <v>3.1419336949096262</v>
      </c>
      <c r="I1210" s="7">
        <v>3.7297476932854902E-5</v>
      </c>
      <c r="J1210" s="3">
        <f t="shared" si="110"/>
        <v>2.91555220361129</v>
      </c>
      <c r="K1210" s="6">
        <f t="shared" si="111"/>
        <v>7.545163709328194</v>
      </c>
      <c r="L1210" s="7">
        <v>1.9164190631656098E-14</v>
      </c>
      <c r="M1210" s="3">
        <f t="shared" si="112"/>
        <v>-1.2638994682479301</v>
      </c>
      <c r="N1210" s="6">
        <f t="shared" si="113"/>
        <v>-2.4014395089089304</v>
      </c>
      <c r="O1210">
        <v>1.69226968734818E-3</v>
      </c>
      <c r="P1210" s="5">
        <v>1209</v>
      </c>
      <c r="Q1210">
        <v>0.83099999999999996</v>
      </c>
      <c r="R1210" s="5">
        <v>2576</v>
      </c>
      <c r="S1210">
        <v>0.64100000000000001</v>
      </c>
      <c r="T1210" s="5">
        <v>522</v>
      </c>
      <c r="U1210">
        <v>0.92700000000000005</v>
      </c>
    </row>
    <row r="1211" spans="1:21" x14ac:dyDescent="0.2">
      <c r="A1211" t="s">
        <v>7793</v>
      </c>
      <c r="B1211" t="s">
        <v>7794</v>
      </c>
      <c r="C1211">
        <v>1614</v>
      </c>
      <c r="D1211">
        <v>-1.6217828782200601</v>
      </c>
      <c r="E1211">
        <v>-1.92023836808885</v>
      </c>
      <c r="F1211">
        <v>0.298455489868788</v>
      </c>
      <c r="G1211" s="3">
        <f t="shared" si="108"/>
        <v>1.6217828782200601</v>
      </c>
      <c r="H1211" s="6">
        <f t="shared" si="109"/>
        <v>3.0775512421623366</v>
      </c>
      <c r="I1211" s="7">
        <v>2.4115494972586002E-5</v>
      </c>
      <c r="J1211" s="3">
        <f t="shared" si="110"/>
        <v>1.92023836808885</v>
      </c>
      <c r="K1211" s="6">
        <f t="shared" si="111"/>
        <v>3.7848558849111056</v>
      </c>
      <c r="L1211" s="7">
        <v>1.9488927751464101E-7</v>
      </c>
      <c r="M1211" s="3">
        <f t="shared" si="112"/>
        <v>-0.298455489868788</v>
      </c>
      <c r="N1211" s="6">
        <f t="shared" si="113"/>
        <v>-1.2298270888421665</v>
      </c>
      <c r="O1211">
        <v>0.49961695825776797</v>
      </c>
      <c r="P1211" s="5">
        <v>1210</v>
      </c>
      <c r="Q1211">
        <v>0.83099999999999996</v>
      </c>
      <c r="R1211" s="5">
        <v>2600</v>
      </c>
      <c r="S1211">
        <v>0.63800000000000001</v>
      </c>
      <c r="T1211" s="5">
        <v>946</v>
      </c>
      <c r="U1211">
        <v>0.86799999999999999</v>
      </c>
    </row>
    <row r="1212" spans="1:21" x14ac:dyDescent="0.2">
      <c r="A1212" t="s">
        <v>5597</v>
      </c>
      <c r="B1212" t="s">
        <v>18</v>
      </c>
      <c r="C1212">
        <v>1032</v>
      </c>
      <c r="D1212">
        <v>-5.2691933333238301E-2</v>
      </c>
      <c r="E1212">
        <v>1.4764229698513001</v>
      </c>
      <c r="F1212">
        <v>-1.5291149031845399</v>
      </c>
      <c r="G1212" s="3">
        <f t="shared" si="108"/>
        <v>5.2691933333238301E-2</v>
      </c>
      <c r="H1212" s="6">
        <f t="shared" si="109"/>
        <v>1.0371984341878606</v>
      </c>
      <c r="I1212">
        <v>0.92369761870639799</v>
      </c>
      <c r="J1212" s="3">
        <f t="shared" si="110"/>
        <v>-1.4764229698513001</v>
      </c>
      <c r="K1212" s="6">
        <f t="shared" si="111"/>
        <v>-2.7825796215385981</v>
      </c>
      <c r="L1212">
        <v>2.82543308469865E-4</v>
      </c>
      <c r="M1212" s="3">
        <f t="shared" si="112"/>
        <v>1.5291149031845399</v>
      </c>
      <c r="N1212" s="6">
        <f t="shared" si="113"/>
        <v>2.886087226462887</v>
      </c>
      <c r="O1212">
        <v>2.4769389167508002E-4</v>
      </c>
      <c r="P1212" s="5">
        <v>1211</v>
      </c>
      <c r="Q1212">
        <v>0.83099999999999996</v>
      </c>
      <c r="R1212" s="5">
        <v>1118</v>
      </c>
      <c r="S1212">
        <v>0.84399999999999997</v>
      </c>
      <c r="T1212" s="5">
        <v>2582</v>
      </c>
      <c r="U1212">
        <v>0.64</v>
      </c>
    </row>
    <row r="1213" spans="1:21" x14ac:dyDescent="0.2">
      <c r="A1213" t="s">
        <v>7783</v>
      </c>
      <c r="B1213" t="s">
        <v>7784</v>
      </c>
      <c r="C1213">
        <v>2136</v>
      </c>
      <c r="D1213">
        <v>-2.92320688085363</v>
      </c>
      <c r="E1213">
        <v>-3.24107877565655</v>
      </c>
      <c r="F1213">
        <v>0.31787189480292</v>
      </c>
      <c r="G1213" s="3">
        <f t="shared" si="108"/>
        <v>2.92320688085363</v>
      </c>
      <c r="H1213" s="6">
        <f t="shared" si="109"/>
        <v>7.5853033670540597</v>
      </c>
      <c r="I1213" s="7">
        <v>1.5239605281338599E-15</v>
      </c>
      <c r="J1213" s="3">
        <f t="shared" si="110"/>
        <v>3.24107877565655</v>
      </c>
      <c r="K1213" s="6">
        <f t="shared" si="111"/>
        <v>9.4550086343912216</v>
      </c>
      <c r="L1213" s="7">
        <v>1.69063016117224E-19</v>
      </c>
      <c r="M1213" s="3">
        <f t="shared" si="112"/>
        <v>-0.31787189480292</v>
      </c>
      <c r="N1213" s="6">
        <f t="shared" si="113"/>
        <v>-1.2464905062937921</v>
      </c>
      <c r="O1213">
        <v>0.46034830477005501</v>
      </c>
      <c r="P1213" s="5">
        <v>1212</v>
      </c>
      <c r="Q1213">
        <v>0.83099999999999996</v>
      </c>
      <c r="R1213" s="5">
        <v>4294</v>
      </c>
      <c r="S1213">
        <v>0.40200000000000002</v>
      </c>
      <c r="T1213" s="5">
        <v>952</v>
      </c>
      <c r="U1213">
        <v>0.86699999999999999</v>
      </c>
    </row>
    <row r="1214" spans="1:21" x14ac:dyDescent="0.2">
      <c r="A1214" t="s">
        <v>6245</v>
      </c>
      <c r="B1214" t="s">
        <v>6246</v>
      </c>
      <c r="C1214">
        <v>1743</v>
      </c>
      <c r="D1214">
        <v>-8.7907405721807594E-2</v>
      </c>
      <c r="E1214">
        <v>1.09836836103292</v>
      </c>
      <c r="F1214">
        <v>-1.1862757667547299</v>
      </c>
      <c r="G1214" s="3">
        <f t="shared" si="108"/>
        <v>8.7907405721807594E-2</v>
      </c>
      <c r="H1214" s="6">
        <f t="shared" si="109"/>
        <v>1.062827458348425</v>
      </c>
      <c r="I1214">
        <v>0.84032629598589803</v>
      </c>
      <c r="J1214" s="3">
        <f t="shared" si="110"/>
        <v>-1.09836836103292</v>
      </c>
      <c r="K1214" s="6">
        <f t="shared" si="111"/>
        <v>-2.1411240168602976</v>
      </c>
      <c r="L1214">
        <v>9.889587235368169E-4</v>
      </c>
      <c r="M1214" s="3">
        <f t="shared" si="112"/>
        <v>1.1862757667547299</v>
      </c>
      <c r="N1214" s="6">
        <f t="shared" si="113"/>
        <v>2.2756453968484038</v>
      </c>
      <c r="O1214">
        <v>5.2064655331332597E-4</v>
      </c>
      <c r="P1214" s="5">
        <v>1213</v>
      </c>
      <c r="Q1214">
        <v>0.83099999999999996</v>
      </c>
      <c r="R1214" s="5">
        <v>1111</v>
      </c>
      <c r="S1214">
        <v>0.84499999999999997</v>
      </c>
      <c r="T1214" s="5">
        <v>2095</v>
      </c>
      <c r="U1214">
        <v>0.70799999999999996</v>
      </c>
    </row>
    <row r="1215" spans="1:21" x14ac:dyDescent="0.2">
      <c r="A1215" t="s">
        <v>8082</v>
      </c>
      <c r="B1215" t="s">
        <v>18</v>
      </c>
      <c r="C1215">
        <v>930</v>
      </c>
      <c r="D1215">
        <v>-4.0850405666515801</v>
      </c>
      <c r="E1215">
        <v>-4.81730046432045</v>
      </c>
      <c r="F1215">
        <v>0.73225989766887301</v>
      </c>
      <c r="G1215" s="3">
        <f t="shared" si="108"/>
        <v>4.0850405666515801</v>
      </c>
      <c r="H1215" s="6">
        <f t="shared" si="109"/>
        <v>16.971481070490963</v>
      </c>
      <c r="I1215" s="7">
        <v>3.0946615298903497E-33</v>
      </c>
      <c r="J1215" s="3">
        <f t="shared" si="110"/>
        <v>4.81730046432045</v>
      </c>
      <c r="K1215" s="6">
        <f t="shared" si="111"/>
        <v>28.193691147843115</v>
      </c>
      <c r="L1215" s="7">
        <v>1.4643065883357E-46</v>
      </c>
      <c r="M1215" s="3">
        <f t="shared" si="112"/>
        <v>-0.73225989766887301</v>
      </c>
      <c r="N1215" s="6">
        <f t="shared" si="113"/>
        <v>-1.6612392890603249</v>
      </c>
      <c r="O1215">
        <v>4.6573142499555499E-2</v>
      </c>
      <c r="P1215" s="5">
        <v>1214</v>
      </c>
      <c r="Q1215">
        <v>0.83099999999999996</v>
      </c>
      <c r="R1215" s="5">
        <v>5457</v>
      </c>
      <c r="S1215">
        <v>0.24</v>
      </c>
      <c r="T1215" s="5">
        <v>744</v>
      </c>
      <c r="U1215">
        <v>0.89600000000000002</v>
      </c>
    </row>
    <row r="1216" spans="1:21" x14ac:dyDescent="0.2">
      <c r="A1216" t="s">
        <v>8039</v>
      </c>
      <c r="B1216" t="s">
        <v>8040</v>
      </c>
      <c r="C1216">
        <v>1701</v>
      </c>
      <c r="D1216">
        <v>-1.0738329391079999</v>
      </c>
      <c r="E1216">
        <v>-1.6902421413117601</v>
      </c>
      <c r="F1216">
        <v>0.61640920220376005</v>
      </c>
      <c r="G1216" s="3">
        <f t="shared" si="108"/>
        <v>1.0738329391079999</v>
      </c>
      <c r="H1216" s="6">
        <f t="shared" si="109"/>
        <v>2.1050185388182454</v>
      </c>
      <c r="I1216">
        <v>2.2548235461014999E-3</v>
      </c>
      <c r="J1216" s="3">
        <f t="shared" si="110"/>
        <v>1.6902421413117601</v>
      </c>
      <c r="K1216" s="6">
        <f t="shared" si="111"/>
        <v>3.2271086279535606</v>
      </c>
      <c r="L1216" s="7">
        <v>3.9048554728192702E-7</v>
      </c>
      <c r="M1216" s="3">
        <f t="shared" si="112"/>
        <v>-0.61640920220376005</v>
      </c>
      <c r="N1216" s="6">
        <f t="shared" si="113"/>
        <v>-1.5330547301332818</v>
      </c>
      <c r="O1216">
        <v>9.1967061464194103E-2</v>
      </c>
      <c r="P1216" s="5">
        <v>1215</v>
      </c>
      <c r="Q1216">
        <v>0.83</v>
      </c>
      <c r="R1216" s="5">
        <v>1911</v>
      </c>
      <c r="S1216">
        <v>0.73399999999999999</v>
      </c>
      <c r="T1216" s="5">
        <v>773</v>
      </c>
      <c r="U1216">
        <v>0.89200000000000002</v>
      </c>
    </row>
    <row r="1217" spans="1:21" x14ac:dyDescent="0.2">
      <c r="A1217" t="s">
        <v>8388</v>
      </c>
      <c r="B1217" t="s">
        <v>18</v>
      </c>
      <c r="C1217">
        <v>2157</v>
      </c>
      <c r="D1217">
        <v>-0.74160144333767197</v>
      </c>
      <c r="E1217">
        <v>-2.04549919253602</v>
      </c>
      <c r="F1217">
        <v>1.3038977491983501</v>
      </c>
      <c r="G1217" s="3">
        <f t="shared" si="108"/>
        <v>0.74160144333767197</v>
      </c>
      <c r="H1217" s="6">
        <f t="shared" si="109"/>
        <v>1.6720308234138108</v>
      </c>
      <c r="I1217">
        <v>2.4348098094446002E-2</v>
      </c>
      <c r="J1217" s="3">
        <f t="shared" si="110"/>
        <v>2.04549919253602</v>
      </c>
      <c r="K1217" s="6">
        <f t="shared" si="111"/>
        <v>4.1281608711489373</v>
      </c>
      <c r="L1217" s="7">
        <v>1.7085259633269701E-11</v>
      </c>
      <c r="M1217" s="3">
        <f t="shared" si="112"/>
        <v>-1.3038977491983501</v>
      </c>
      <c r="N1217" s="6">
        <f t="shared" si="113"/>
        <v>-2.4689502210972489</v>
      </c>
      <c r="O1217" s="7">
        <v>3.5643098587123902E-5</v>
      </c>
      <c r="P1217" s="5">
        <v>1216</v>
      </c>
      <c r="Q1217">
        <v>0.83</v>
      </c>
      <c r="R1217" s="5">
        <v>1635</v>
      </c>
      <c r="S1217">
        <v>0.77200000000000002</v>
      </c>
      <c r="T1217" s="5">
        <v>531</v>
      </c>
      <c r="U1217">
        <v>0.92600000000000005</v>
      </c>
    </row>
    <row r="1218" spans="1:21" x14ac:dyDescent="0.2">
      <c r="A1218" t="s">
        <v>7755</v>
      </c>
      <c r="B1218" t="s">
        <v>7756</v>
      </c>
      <c r="C1218">
        <v>1500</v>
      </c>
      <c r="D1218">
        <v>-2.3380158018025501</v>
      </c>
      <c r="E1218">
        <v>-2.5904750296243901</v>
      </c>
      <c r="F1218">
        <v>0.252459227821837</v>
      </c>
      <c r="G1218" s="3">
        <f t="shared" ref="G1218:G1281" si="114">D1218*-1</f>
        <v>2.3380158018025501</v>
      </c>
      <c r="H1218" s="6">
        <f t="shared" ref="H1218:H1281" si="115">IF(G1218&lt;0,(2^ABS(G1218))*-1,2^G1218)</f>
        <v>5.0560677724912759</v>
      </c>
      <c r="I1218" s="7">
        <v>3.1636963963145599E-9</v>
      </c>
      <c r="J1218" s="3">
        <f t="shared" ref="J1218:J1281" si="116">E1218*-1</f>
        <v>2.5904750296243901</v>
      </c>
      <c r="K1218" s="6">
        <f t="shared" ref="K1218:K1281" si="117">IF(J1218&lt;0,(2^ABS(J1218))*-1,2^J1218)</f>
        <v>6.0229698190244045</v>
      </c>
      <c r="L1218" s="7">
        <v>1.46043508425767E-11</v>
      </c>
      <c r="M1218" s="3">
        <f t="shared" ref="M1218:M1281" si="118">F1218*-1</f>
        <v>-0.252459227821837</v>
      </c>
      <c r="N1218" s="6">
        <f t="shared" ref="N1218:N1281" si="119">IF(M1218&lt;0,(2^ABS(M1218))*-1,2^M1218)</f>
        <v>-1.1912359742869298</v>
      </c>
      <c r="O1218">
        <v>0.59173484616773997</v>
      </c>
      <c r="P1218" s="5">
        <v>1217</v>
      </c>
      <c r="Q1218">
        <v>0.83</v>
      </c>
      <c r="R1218" s="5">
        <v>3506</v>
      </c>
      <c r="S1218">
        <v>0.51100000000000001</v>
      </c>
      <c r="T1218" s="5">
        <v>974</v>
      </c>
      <c r="U1218">
        <v>0.86399999999999999</v>
      </c>
    </row>
    <row r="1219" spans="1:21" x14ac:dyDescent="0.2">
      <c r="A1219" t="s">
        <v>4970</v>
      </c>
      <c r="B1219" t="s">
        <v>18</v>
      </c>
      <c r="C1219">
        <v>2838</v>
      </c>
      <c r="D1219">
        <v>-0.29571615125684603</v>
      </c>
      <c r="E1219">
        <v>1.7395607266831099</v>
      </c>
      <c r="F1219">
        <v>-2.0352768779399599</v>
      </c>
      <c r="G1219" s="3">
        <f t="shared" si="114"/>
        <v>0.29571615125684603</v>
      </c>
      <c r="H1219" s="6">
        <f t="shared" si="115"/>
        <v>1.2274941519623372</v>
      </c>
      <c r="I1219">
        <v>0.46346466709823902</v>
      </c>
      <c r="J1219" s="3">
        <f t="shared" si="116"/>
        <v>-1.7395607266831099</v>
      </c>
      <c r="K1219" s="6">
        <f t="shared" si="117"/>
        <v>-3.3393347587143523</v>
      </c>
      <c r="L1219" s="7">
        <v>2.9446502737684001E-7</v>
      </c>
      <c r="M1219" s="3">
        <f t="shared" si="118"/>
        <v>2.0352768779399599</v>
      </c>
      <c r="N1219" s="6">
        <f t="shared" si="119"/>
        <v>4.099013887766441</v>
      </c>
      <c r="O1219" s="7">
        <v>3.0224315887054798E-9</v>
      </c>
      <c r="P1219" s="5">
        <v>1218</v>
      </c>
      <c r="Q1219">
        <v>0.83</v>
      </c>
      <c r="R1219" s="5">
        <v>1208</v>
      </c>
      <c r="S1219">
        <v>0.83099999999999996</v>
      </c>
      <c r="T1219" s="5">
        <v>3078</v>
      </c>
      <c r="U1219">
        <v>0.57099999999999995</v>
      </c>
    </row>
    <row r="1220" spans="1:21" x14ac:dyDescent="0.2">
      <c r="A1220" t="s">
        <v>6526</v>
      </c>
      <c r="B1220" t="s">
        <v>18</v>
      </c>
      <c r="C1220">
        <v>864</v>
      </c>
      <c r="D1220">
        <v>-3.3672873481072799E-2</v>
      </c>
      <c r="E1220">
        <v>0.91463984345721205</v>
      </c>
      <c r="F1220">
        <v>-0.94831271693828501</v>
      </c>
      <c r="G1220" s="3">
        <f t="shared" si="114"/>
        <v>3.3672873481072799E-2</v>
      </c>
      <c r="H1220" s="6">
        <f t="shared" si="115"/>
        <v>1.0236147727133262</v>
      </c>
      <c r="I1220">
        <v>0.93076763638845605</v>
      </c>
      <c r="J1220" s="3">
        <f t="shared" si="116"/>
        <v>-0.91463984345721205</v>
      </c>
      <c r="K1220" s="6">
        <f t="shared" si="117"/>
        <v>-1.8850984143100193</v>
      </c>
      <c r="L1220">
        <v>1.32283100737881E-3</v>
      </c>
      <c r="M1220" s="3">
        <f t="shared" si="118"/>
        <v>0.94831271693828501</v>
      </c>
      <c r="N1220" s="6">
        <f t="shared" si="119"/>
        <v>1.9296145849062023</v>
      </c>
      <c r="O1220">
        <v>1.20714210337149E-3</v>
      </c>
      <c r="P1220" s="5">
        <v>1219</v>
      </c>
      <c r="Q1220">
        <v>0.83</v>
      </c>
      <c r="R1220" s="5">
        <v>1089</v>
      </c>
      <c r="S1220">
        <v>0.84799999999999998</v>
      </c>
      <c r="T1220" s="5">
        <v>1895</v>
      </c>
      <c r="U1220">
        <v>0.73599999999999999</v>
      </c>
    </row>
    <row r="1221" spans="1:21" x14ac:dyDescent="0.2">
      <c r="A1221" t="s">
        <v>7841</v>
      </c>
      <c r="B1221" t="s">
        <v>7842</v>
      </c>
      <c r="C1221">
        <v>1461</v>
      </c>
      <c r="D1221">
        <v>-0.72974738411375095</v>
      </c>
      <c r="E1221">
        <v>-1.1232818433663501</v>
      </c>
      <c r="F1221">
        <v>0.393534459252599</v>
      </c>
      <c r="G1221" s="3">
        <f t="shared" si="114"/>
        <v>0.72974738411375095</v>
      </c>
      <c r="H1221" s="6">
        <f t="shared" si="115"/>
        <v>1.6583486893671149</v>
      </c>
      <c r="I1221">
        <v>1.9601750632758298E-2</v>
      </c>
      <c r="J1221" s="3">
        <f t="shared" si="116"/>
        <v>1.1232818433663501</v>
      </c>
      <c r="K1221" s="6">
        <f t="shared" si="117"/>
        <v>2.1784195628303271</v>
      </c>
      <c r="L1221">
        <v>1.32989860125883E-4</v>
      </c>
      <c r="M1221" s="3">
        <f t="shared" si="118"/>
        <v>-0.393534459252599</v>
      </c>
      <c r="N1221" s="6">
        <f t="shared" si="119"/>
        <v>-1.313607672980819</v>
      </c>
      <c r="O1221">
        <v>0.23379859281507301</v>
      </c>
      <c r="P1221" s="5">
        <v>1220</v>
      </c>
      <c r="Q1221">
        <v>0.83</v>
      </c>
      <c r="R1221" s="5">
        <v>1630</v>
      </c>
      <c r="S1221">
        <v>0.77300000000000002</v>
      </c>
      <c r="T1221" s="5">
        <v>906</v>
      </c>
      <c r="U1221">
        <v>0.873</v>
      </c>
    </row>
    <row r="1222" spans="1:21" x14ac:dyDescent="0.2">
      <c r="A1222" t="s">
        <v>6755</v>
      </c>
      <c r="B1222" t="s">
        <v>18</v>
      </c>
      <c r="C1222">
        <v>1884</v>
      </c>
      <c r="D1222">
        <v>0.61314640054664105</v>
      </c>
      <c r="E1222">
        <v>1.3534592860043799</v>
      </c>
      <c r="F1222">
        <v>-0.74031288545773599</v>
      </c>
      <c r="G1222" s="3">
        <f t="shared" si="114"/>
        <v>-0.61314640054664105</v>
      </c>
      <c r="H1222" s="6">
        <f t="shared" si="115"/>
        <v>-1.5295914885558897</v>
      </c>
      <c r="I1222">
        <v>3.19220311082122E-2</v>
      </c>
      <c r="J1222" s="3">
        <f t="shared" si="116"/>
        <v>-1.3534592860043799</v>
      </c>
      <c r="K1222" s="6">
        <f t="shared" si="117"/>
        <v>-2.555240856998561</v>
      </c>
      <c r="L1222" s="7">
        <v>3.20499943393028E-7</v>
      </c>
      <c r="M1222" s="3">
        <f t="shared" si="118"/>
        <v>0.74031288545773599</v>
      </c>
      <c r="N1222" s="6">
        <f t="shared" si="119"/>
        <v>1.6705380986468463</v>
      </c>
      <c r="O1222">
        <v>8.4682095915869608E-3</v>
      </c>
      <c r="P1222" s="5">
        <v>1221</v>
      </c>
      <c r="Q1222">
        <v>0.83</v>
      </c>
      <c r="R1222" s="5">
        <v>728</v>
      </c>
      <c r="S1222">
        <v>0.89800000000000002</v>
      </c>
      <c r="T1222" s="5">
        <v>1713</v>
      </c>
      <c r="U1222">
        <v>0.76100000000000001</v>
      </c>
    </row>
    <row r="1223" spans="1:21" x14ac:dyDescent="0.2">
      <c r="A1223" t="s">
        <v>7607</v>
      </c>
      <c r="B1223" t="s">
        <v>18</v>
      </c>
      <c r="C1223">
        <v>417</v>
      </c>
      <c r="D1223">
        <v>7.9505566648823606E-2</v>
      </c>
      <c r="E1223">
        <v>3.5598507126692702E-3</v>
      </c>
      <c r="F1223">
        <v>7.5945715936154401E-2</v>
      </c>
      <c r="G1223" s="3">
        <f t="shared" si="114"/>
        <v>-7.9505566648823606E-2</v>
      </c>
      <c r="H1223" s="6">
        <f t="shared" si="115"/>
        <v>-1.0566558466037259</v>
      </c>
      <c r="I1223">
        <v>0.82221149868895504</v>
      </c>
      <c r="J1223" s="3">
        <f t="shared" si="116"/>
        <v>-3.5598507126692702E-3</v>
      </c>
      <c r="K1223" s="6">
        <f t="shared" si="117"/>
        <v>-1.0024705472694877</v>
      </c>
      <c r="L1223">
        <v>0.99137699698734305</v>
      </c>
      <c r="M1223" s="3">
        <f t="shared" si="118"/>
        <v>-7.5945715936154401E-2</v>
      </c>
      <c r="N1223" s="6">
        <f t="shared" si="119"/>
        <v>-1.0540517619014618</v>
      </c>
      <c r="O1223">
        <v>0.82917048022630402</v>
      </c>
      <c r="P1223" s="5">
        <v>1222</v>
      </c>
      <c r="Q1223">
        <v>0.82899999999999996</v>
      </c>
      <c r="R1223" s="5">
        <v>1018</v>
      </c>
      <c r="S1223">
        <v>0.85799999999999998</v>
      </c>
      <c r="T1223" s="5">
        <v>1081</v>
      </c>
      <c r="U1223">
        <v>0.84899999999999998</v>
      </c>
    </row>
    <row r="1224" spans="1:21" x14ac:dyDescent="0.2">
      <c r="A1224" t="s">
        <v>7507</v>
      </c>
      <c r="B1224" t="s">
        <v>7508</v>
      </c>
      <c r="C1224">
        <v>1455</v>
      </c>
      <c r="D1224">
        <v>-1.4159236067680401</v>
      </c>
      <c r="E1224">
        <v>-1.3236318317970399</v>
      </c>
      <c r="F1224">
        <v>-9.2291774970996401E-2</v>
      </c>
      <c r="G1224" s="3">
        <f t="shared" si="114"/>
        <v>1.4159236067680401</v>
      </c>
      <c r="H1224" s="6">
        <f t="shared" si="115"/>
        <v>2.6683050441841036</v>
      </c>
      <c r="I1224" s="7">
        <v>6.4511490785319099E-6</v>
      </c>
      <c r="J1224" s="3">
        <f t="shared" si="116"/>
        <v>1.3236318317970399</v>
      </c>
      <c r="K1224" s="6">
        <f t="shared" si="117"/>
        <v>2.5029540950502245</v>
      </c>
      <c r="L1224" s="7">
        <v>1.36266081364284E-5</v>
      </c>
      <c r="M1224" s="3">
        <f t="shared" si="118"/>
        <v>9.2291774970996401E-2</v>
      </c>
      <c r="N1224" s="6">
        <f t="shared" si="119"/>
        <v>1.0660623179070146</v>
      </c>
      <c r="O1224">
        <v>0.81502297340394803</v>
      </c>
      <c r="P1224" s="5">
        <v>1223</v>
      </c>
      <c r="Q1224">
        <v>0.82899999999999996</v>
      </c>
      <c r="R1224" s="5">
        <v>2276</v>
      </c>
      <c r="S1224">
        <v>0.68300000000000005</v>
      </c>
      <c r="T1224" s="5">
        <v>1151</v>
      </c>
      <c r="U1224">
        <v>0.83899999999999997</v>
      </c>
    </row>
    <row r="1225" spans="1:21" x14ac:dyDescent="0.2">
      <c r="A1225" t="s">
        <v>7114</v>
      </c>
      <c r="B1225" t="s">
        <v>2580</v>
      </c>
      <c r="C1225">
        <v>1233</v>
      </c>
      <c r="D1225">
        <v>0.63397726942754096</v>
      </c>
      <c r="E1225">
        <v>1.0459226955060501</v>
      </c>
      <c r="F1225">
        <v>-0.41194542607851398</v>
      </c>
      <c r="G1225" s="3">
        <f t="shared" si="114"/>
        <v>-0.63397726942754096</v>
      </c>
      <c r="H1225" s="6">
        <f t="shared" si="115"/>
        <v>-1.5518372581800035</v>
      </c>
      <c r="I1225">
        <v>7.6025100425491196E-2</v>
      </c>
      <c r="J1225" s="3">
        <f t="shared" si="116"/>
        <v>-1.0459226955060501</v>
      </c>
      <c r="K1225" s="6">
        <f t="shared" si="117"/>
        <v>-2.0646864350997247</v>
      </c>
      <c r="L1225">
        <v>1.58854417114035E-3</v>
      </c>
      <c r="M1225" s="3">
        <f t="shared" si="118"/>
        <v>0.41194542607851398</v>
      </c>
      <c r="N1225" s="6">
        <f t="shared" si="119"/>
        <v>1.330478711099641</v>
      </c>
      <c r="O1225">
        <v>0.26832458692452898</v>
      </c>
      <c r="P1225" s="5">
        <v>1224</v>
      </c>
      <c r="Q1225">
        <v>0.82899999999999996</v>
      </c>
      <c r="R1225" s="5">
        <v>709</v>
      </c>
      <c r="S1225">
        <v>0.90100000000000002</v>
      </c>
      <c r="T1225" s="5">
        <v>1440</v>
      </c>
      <c r="U1225">
        <v>0.79900000000000004</v>
      </c>
    </row>
    <row r="1226" spans="1:21" x14ac:dyDescent="0.2">
      <c r="A1226" t="s">
        <v>7957</v>
      </c>
      <c r="B1226" t="s">
        <v>7665</v>
      </c>
      <c r="C1226">
        <v>951</v>
      </c>
      <c r="D1226">
        <v>-2.7808227208787599</v>
      </c>
      <c r="E1226">
        <v>-3.3637494741855698</v>
      </c>
      <c r="F1226">
        <v>0.58292675330681099</v>
      </c>
      <c r="G1226" s="3">
        <f t="shared" si="114"/>
        <v>2.7808227208787599</v>
      </c>
      <c r="H1226" s="6">
        <f t="shared" si="115"/>
        <v>6.8724414984836839</v>
      </c>
      <c r="I1226" s="7">
        <v>1.5886554471436799E-10</v>
      </c>
      <c r="J1226" s="3">
        <f t="shared" si="116"/>
        <v>3.3637494741855698</v>
      </c>
      <c r="K1226" s="6">
        <f t="shared" si="117"/>
        <v>10.294126235181519</v>
      </c>
      <c r="L1226" s="7">
        <v>1.7185223019446001E-15</v>
      </c>
      <c r="M1226" s="3">
        <f t="shared" si="118"/>
        <v>-0.58292675330681099</v>
      </c>
      <c r="N1226" s="6">
        <f t="shared" si="119"/>
        <v>-1.4978848837713343</v>
      </c>
      <c r="O1226">
        <v>0.227603003933734</v>
      </c>
      <c r="P1226" s="5">
        <v>1225</v>
      </c>
      <c r="Q1226">
        <v>0.82899999999999996</v>
      </c>
      <c r="R1226" s="5">
        <v>4198</v>
      </c>
      <c r="S1226">
        <v>0.41499999999999998</v>
      </c>
      <c r="T1226" s="5">
        <v>832</v>
      </c>
      <c r="U1226">
        <v>0.88400000000000001</v>
      </c>
    </row>
    <row r="1227" spans="1:21" x14ac:dyDescent="0.2">
      <c r="A1227" t="s">
        <v>3656</v>
      </c>
      <c r="B1227" t="s">
        <v>18</v>
      </c>
      <c r="C1227">
        <v>1647</v>
      </c>
      <c r="D1227">
        <v>-0.14647921188510701</v>
      </c>
      <c r="E1227">
        <v>2.5855268566807301</v>
      </c>
      <c r="F1227">
        <v>-2.7320060685658398</v>
      </c>
      <c r="G1227" s="3">
        <f t="shared" si="114"/>
        <v>0.14647921188510701</v>
      </c>
      <c r="H1227" s="6">
        <f t="shared" si="115"/>
        <v>1.1068649531336452</v>
      </c>
      <c r="I1227">
        <v>0.72255503105583996</v>
      </c>
      <c r="J1227" s="3">
        <f t="shared" si="116"/>
        <v>-2.5855268566807301</v>
      </c>
      <c r="K1227" s="6">
        <f t="shared" si="117"/>
        <v>-6.0023475495825966</v>
      </c>
      <c r="L1227" s="7">
        <v>1.1136369588462701E-15</v>
      </c>
      <c r="M1227" s="3">
        <f t="shared" si="118"/>
        <v>2.7320060685658398</v>
      </c>
      <c r="N1227" s="6">
        <f t="shared" si="119"/>
        <v>6.6437881391606037</v>
      </c>
      <c r="O1227" s="7">
        <v>6.6230086530365606E-17</v>
      </c>
      <c r="P1227" s="5">
        <v>1226</v>
      </c>
      <c r="Q1227">
        <v>0.82899999999999996</v>
      </c>
      <c r="R1227" s="5">
        <v>1155</v>
      </c>
      <c r="S1227">
        <v>0.83899999999999997</v>
      </c>
      <c r="T1227" s="5">
        <v>4122</v>
      </c>
      <c r="U1227">
        <v>0.42599999999999999</v>
      </c>
    </row>
    <row r="1228" spans="1:21" x14ac:dyDescent="0.2">
      <c r="A1228" t="s">
        <v>6192</v>
      </c>
      <c r="B1228" t="s">
        <v>145</v>
      </c>
      <c r="C1228">
        <v>1506</v>
      </c>
      <c r="D1228">
        <v>-1.8460770953690799</v>
      </c>
      <c r="E1228">
        <v>-0.74081307906640403</v>
      </c>
      <c r="F1228">
        <v>-1.1052640163026699</v>
      </c>
      <c r="G1228" s="3">
        <f t="shared" si="114"/>
        <v>1.8460770953690799</v>
      </c>
      <c r="H1228" s="6">
        <f t="shared" si="115"/>
        <v>3.5952126238567068</v>
      </c>
      <c r="I1228">
        <v>1.0364853432135E-2</v>
      </c>
      <c r="J1228" s="3">
        <f t="shared" si="116"/>
        <v>0.74081307906640403</v>
      </c>
      <c r="K1228" s="6">
        <f t="shared" si="117"/>
        <v>1.6711173876346408</v>
      </c>
      <c r="L1228">
        <v>0.31295052582933203</v>
      </c>
      <c r="M1228" s="3">
        <f t="shared" si="118"/>
        <v>1.1052640163026699</v>
      </c>
      <c r="N1228" s="6">
        <f t="shared" si="119"/>
        <v>2.1513824525190803</v>
      </c>
      <c r="O1228">
        <v>0.14161426325152801</v>
      </c>
      <c r="P1228" s="5">
        <v>1227</v>
      </c>
      <c r="Q1228">
        <v>0.82899999999999996</v>
      </c>
      <c r="R1228" s="5">
        <v>3097</v>
      </c>
      <c r="S1228">
        <v>0.56799999999999995</v>
      </c>
      <c r="T1228" s="5">
        <v>2132</v>
      </c>
      <c r="U1228">
        <v>0.70299999999999996</v>
      </c>
    </row>
    <row r="1229" spans="1:21" x14ac:dyDescent="0.2">
      <c r="A1229" t="s">
        <v>7437</v>
      </c>
      <c r="B1229" t="s">
        <v>18</v>
      </c>
      <c r="C1229">
        <v>360</v>
      </c>
      <c r="D1229">
        <v>-0.716225796303808</v>
      </c>
      <c r="E1229">
        <v>-0.603212312857345</v>
      </c>
      <c r="F1229">
        <v>-0.113013483446463</v>
      </c>
      <c r="G1229" s="3">
        <f t="shared" si="114"/>
        <v>0.716225796303808</v>
      </c>
      <c r="H1229" s="6">
        <f t="shared" si="115"/>
        <v>1.6428785084162931</v>
      </c>
      <c r="I1229">
        <v>3.7577428110616802E-4</v>
      </c>
      <c r="J1229" s="3">
        <f t="shared" si="116"/>
        <v>0.603212312857345</v>
      </c>
      <c r="K1229" s="6">
        <f t="shared" si="117"/>
        <v>1.5190952295847973</v>
      </c>
      <c r="L1229">
        <v>2.0540065770453001E-3</v>
      </c>
      <c r="M1229" s="3">
        <f t="shared" si="118"/>
        <v>0.113013483446463</v>
      </c>
      <c r="N1229" s="6">
        <f t="shared" si="119"/>
        <v>1.081484871007941</v>
      </c>
      <c r="O1229">
        <v>0.63166489252112901</v>
      </c>
      <c r="P1229" s="5">
        <v>1228</v>
      </c>
      <c r="Q1229">
        <v>0.82899999999999996</v>
      </c>
      <c r="R1229" s="5">
        <v>1602</v>
      </c>
      <c r="S1229">
        <v>0.77700000000000002</v>
      </c>
      <c r="T1229" s="5">
        <v>1203</v>
      </c>
      <c r="U1229">
        <v>0.83199999999999996</v>
      </c>
    </row>
    <row r="1230" spans="1:21" x14ac:dyDescent="0.2">
      <c r="A1230" t="s">
        <v>4183</v>
      </c>
      <c r="B1230" t="s">
        <v>4184</v>
      </c>
      <c r="C1230">
        <v>1239</v>
      </c>
      <c r="D1230">
        <v>1.5342045267661699</v>
      </c>
      <c r="E1230">
        <v>3.99549995395276</v>
      </c>
      <c r="F1230">
        <v>-2.4612954271865899</v>
      </c>
      <c r="G1230" s="3">
        <f t="shared" si="114"/>
        <v>-1.5342045267661699</v>
      </c>
      <c r="H1230" s="6">
        <f t="shared" si="115"/>
        <v>-2.8962869140010166</v>
      </c>
      <c r="I1230" s="7">
        <v>3.8219993878790902E-6</v>
      </c>
      <c r="J1230" s="3">
        <f t="shared" si="116"/>
        <v>-3.99549995395276</v>
      </c>
      <c r="K1230" s="6">
        <f t="shared" si="117"/>
        <v>-15.950170646436202</v>
      </c>
      <c r="L1230" s="7">
        <v>9.9691130558852299E-37</v>
      </c>
      <c r="M1230" s="3">
        <f t="shared" si="118"/>
        <v>2.4612954271865899</v>
      </c>
      <c r="N1230" s="6">
        <f t="shared" si="119"/>
        <v>5.50711000672311</v>
      </c>
      <c r="O1230" s="7">
        <v>2.8357011325729601E-14</v>
      </c>
      <c r="P1230" s="5">
        <v>1229</v>
      </c>
      <c r="Q1230">
        <v>0.82799999999999996</v>
      </c>
      <c r="R1230" s="5">
        <v>415</v>
      </c>
      <c r="S1230">
        <v>0.94199999999999995</v>
      </c>
      <c r="T1230" s="5">
        <v>3698</v>
      </c>
      <c r="U1230">
        <v>0.48499999999999999</v>
      </c>
    </row>
    <row r="1231" spans="1:21" x14ac:dyDescent="0.2">
      <c r="A1231" t="s">
        <v>6581</v>
      </c>
      <c r="B1231" t="s">
        <v>18</v>
      </c>
      <c r="C1231">
        <v>318</v>
      </c>
      <c r="D1231">
        <v>-2.11189210899146</v>
      </c>
      <c r="E1231">
        <v>-1.2542999664473999</v>
      </c>
      <c r="F1231">
        <v>-0.85759214254405403</v>
      </c>
      <c r="G1231" s="3">
        <f t="shared" si="114"/>
        <v>2.11189210899146</v>
      </c>
      <c r="H1231" s="6">
        <f t="shared" si="115"/>
        <v>4.3225783348655824</v>
      </c>
      <c r="I1231" s="7">
        <v>1.6052739548356899E-12</v>
      </c>
      <c r="J1231" s="3">
        <f t="shared" si="116"/>
        <v>1.2542999664473999</v>
      </c>
      <c r="K1231" s="6">
        <f t="shared" si="117"/>
        <v>2.3855136912477994</v>
      </c>
      <c r="L1231" s="7">
        <v>2.4484539293749101E-5</v>
      </c>
      <c r="M1231" s="3">
        <f t="shared" si="118"/>
        <v>0.85759214254405403</v>
      </c>
      <c r="N1231" s="6">
        <f t="shared" si="119"/>
        <v>1.8120115389505631</v>
      </c>
      <c r="O1231">
        <v>5.6276947822969997E-3</v>
      </c>
      <c r="P1231" s="5">
        <v>1230</v>
      </c>
      <c r="Q1231">
        <v>0.82799999999999996</v>
      </c>
      <c r="R1231" s="5">
        <v>3267</v>
      </c>
      <c r="S1231">
        <v>0.54500000000000004</v>
      </c>
      <c r="T1231" s="5">
        <v>1850</v>
      </c>
      <c r="U1231">
        <v>0.74199999999999999</v>
      </c>
    </row>
    <row r="1232" spans="1:21" x14ac:dyDescent="0.2">
      <c r="A1232" t="s">
        <v>7251</v>
      </c>
      <c r="B1232" t="s">
        <v>18</v>
      </c>
      <c r="C1232">
        <v>783</v>
      </c>
      <c r="D1232">
        <v>-0.192186361056187</v>
      </c>
      <c r="E1232">
        <v>-1.6954822976911799E-2</v>
      </c>
      <c r="F1232">
        <v>-0.17523153807927599</v>
      </c>
      <c r="G1232" s="3">
        <f t="shared" si="114"/>
        <v>0.192186361056187</v>
      </c>
      <c r="H1232" s="6">
        <f t="shared" si="115"/>
        <v>1.1424938196880428</v>
      </c>
      <c r="I1232">
        <v>0.70069661011698903</v>
      </c>
      <c r="J1232" s="3">
        <f t="shared" si="116"/>
        <v>1.6954822976911799E-2</v>
      </c>
      <c r="K1232" s="6">
        <f t="shared" si="117"/>
        <v>1.0118215160218458</v>
      </c>
      <c r="L1232">
        <v>0.97203301665373198</v>
      </c>
      <c r="M1232" s="3">
        <f t="shared" si="118"/>
        <v>0.17523153807927599</v>
      </c>
      <c r="N1232" s="6">
        <f t="shared" si="119"/>
        <v>1.1291456068061874</v>
      </c>
      <c r="O1232">
        <v>0.72561738384435903</v>
      </c>
      <c r="P1232" s="5">
        <v>1231</v>
      </c>
      <c r="Q1232">
        <v>0.82799999999999996</v>
      </c>
      <c r="R1232" s="5">
        <v>1238</v>
      </c>
      <c r="S1232">
        <v>0.82699999999999996</v>
      </c>
      <c r="T1232" s="5">
        <v>1335</v>
      </c>
      <c r="U1232">
        <v>0.81399999999999995</v>
      </c>
    </row>
    <row r="1233" spans="1:21" x14ac:dyDescent="0.2">
      <c r="A1233" t="s">
        <v>4821</v>
      </c>
      <c r="B1233" t="s">
        <v>1630</v>
      </c>
      <c r="C1233">
        <v>1341</v>
      </c>
      <c r="D1233">
        <v>-1.01654534579303</v>
      </c>
      <c r="E1233">
        <v>1.0793154497694399</v>
      </c>
      <c r="F1233">
        <v>-2.0958607955624702</v>
      </c>
      <c r="G1233" s="3">
        <f t="shared" si="114"/>
        <v>1.01654534579303</v>
      </c>
      <c r="H1233" s="6">
        <f t="shared" si="115"/>
        <v>2.0230687470821405</v>
      </c>
      <c r="I1233">
        <v>1.00656691889818E-3</v>
      </c>
      <c r="J1233" s="3">
        <f t="shared" si="116"/>
        <v>-1.0793154497694399</v>
      </c>
      <c r="K1233" s="6">
        <f t="shared" si="117"/>
        <v>-2.1130332214991392</v>
      </c>
      <c r="L1233">
        <v>2.9334330579508001E-4</v>
      </c>
      <c r="M1233" s="3">
        <f t="shared" si="118"/>
        <v>2.0958607955624702</v>
      </c>
      <c r="N1233" s="6">
        <f t="shared" si="119"/>
        <v>4.2748114719612031</v>
      </c>
      <c r="O1233" s="7">
        <v>1.56001376705697E-12</v>
      </c>
      <c r="P1233" s="5">
        <v>1232</v>
      </c>
      <c r="Q1233">
        <v>0.82799999999999996</v>
      </c>
      <c r="R1233" s="5">
        <v>1835</v>
      </c>
      <c r="S1233">
        <v>0.74399999999999999</v>
      </c>
      <c r="T1233" s="5">
        <v>3196</v>
      </c>
      <c r="U1233">
        <v>0.55500000000000005</v>
      </c>
    </row>
    <row r="1234" spans="1:21" x14ac:dyDescent="0.2">
      <c r="A1234" t="s">
        <v>6178</v>
      </c>
      <c r="B1234" t="s">
        <v>18</v>
      </c>
      <c r="C1234">
        <v>2790</v>
      </c>
      <c r="D1234">
        <v>-0.38202739252024298</v>
      </c>
      <c r="E1234">
        <v>0.81442995318306199</v>
      </c>
      <c r="F1234">
        <v>-1.1964573457033001</v>
      </c>
      <c r="G1234" s="3">
        <f t="shared" si="114"/>
        <v>0.38202739252024298</v>
      </c>
      <c r="H1234" s="6">
        <f t="shared" si="115"/>
        <v>1.3031718925158968</v>
      </c>
      <c r="I1234">
        <v>0.20991291471566301</v>
      </c>
      <c r="J1234" s="3">
        <f t="shared" si="116"/>
        <v>-0.81442995318306199</v>
      </c>
      <c r="K1234" s="6">
        <f t="shared" si="117"/>
        <v>-1.7586031441151928</v>
      </c>
      <c r="L1234">
        <v>3.0125458179541599E-3</v>
      </c>
      <c r="M1234" s="3">
        <f t="shared" si="118"/>
        <v>1.1964573457033001</v>
      </c>
      <c r="N1234" s="6">
        <f t="shared" si="119"/>
        <v>2.2917621875009946</v>
      </c>
      <c r="O1234" s="7">
        <v>1.5225062785014E-5</v>
      </c>
      <c r="P1234" s="5">
        <v>1233</v>
      </c>
      <c r="Q1234">
        <v>0.82799999999999996</v>
      </c>
      <c r="R1234" s="5">
        <v>1312</v>
      </c>
      <c r="S1234">
        <v>0.81699999999999995</v>
      </c>
      <c r="T1234" s="5">
        <v>2144</v>
      </c>
      <c r="U1234">
        <v>0.70099999999999996</v>
      </c>
    </row>
    <row r="1235" spans="1:21" x14ac:dyDescent="0.2">
      <c r="A1235" t="s">
        <v>7725</v>
      </c>
      <c r="B1235" t="s">
        <v>7726</v>
      </c>
      <c r="C1235">
        <v>738</v>
      </c>
      <c r="D1235">
        <v>-1.09103459094183</v>
      </c>
      <c r="E1235">
        <v>-1.3170374202506501</v>
      </c>
      <c r="F1235">
        <v>0.22600282930882801</v>
      </c>
      <c r="G1235" s="3">
        <f t="shared" si="114"/>
        <v>1.09103459094183</v>
      </c>
      <c r="H1235" s="6">
        <f t="shared" si="115"/>
        <v>2.1302674827752486</v>
      </c>
      <c r="I1235">
        <v>6.5011355194746099E-3</v>
      </c>
      <c r="J1235" s="3">
        <f t="shared" si="116"/>
        <v>1.3170374202506501</v>
      </c>
      <c r="K1235" s="6">
        <f t="shared" si="117"/>
        <v>2.4915394552065062</v>
      </c>
      <c r="L1235">
        <v>5.6913731482975704E-4</v>
      </c>
      <c r="M1235" s="3">
        <f t="shared" si="118"/>
        <v>-0.22600282930882801</v>
      </c>
      <c r="N1235" s="6">
        <f t="shared" si="119"/>
        <v>-1.1695899577646545</v>
      </c>
      <c r="O1235">
        <v>0.62477557004614503</v>
      </c>
      <c r="P1235" s="5">
        <v>1234</v>
      </c>
      <c r="Q1235">
        <v>0.82799999999999996</v>
      </c>
      <c r="R1235" s="5">
        <v>2017</v>
      </c>
      <c r="S1235">
        <v>0.71899999999999997</v>
      </c>
      <c r="T1235" s="5">
        <v>994</v>
      </c>
      <c r="U1235">
        <v>0.86099999999999999</v>
      </c>
    </row>
    <row r="1236" spans="1:21" x14ac:dyDescent="0.2">
      <c r="A1236" t="s">
        <v>3400</v>
      </c>
      <c r="B1236" t="s">
        <v>18</v>
      </c>
      <c r="C1236">
        <v>2052</v>
      </c>
      <c r="D1236">
        <v>-1.81860546061991</v>
      </c>
      <c r="E1236">
        <v>1.09220160526901</v>
      </c>
      <c r="F1236">
        <v>-2.9108070658889198</v>
      </c>
      <c r="G1236" s="3">
        <f t="shared" si="114"/>
        <v>1.81860546061991</v>
      </c>
      <c r="H1236" s="6">
        <f t="shared" si="115"/>
        <v>3.5274006769980177</v>
      </c>
      <c r="I1236" s="7">
        <v>1.05792223105681E-5</v>
      </c>
      <c r="J1236" s="3">
        <f t="shared" si="116"/>
        <v>-1.09220160526901</v>
      </c>
      <c r="K1236" s="6">
        <f t="shared" si="117"/>
        <v>-2.1319913803236492</v>
      </c>
      <c r="L1236">
        <v>7.4746825368754103E-3</v>
      </c>
      <c r="M1236" s="3">
        <f t="shared" si="118"/>
        <v>2.9108070658889198</v>
      </c>
      <c r="N1236" s="6">
        <f t="shared" si="119"/>
        <v>7.5203878383075775</v>
      </c>
      <c r="O1236" s="7">
        <v>3.7896061676119602E-13</v>
      </c>
      <c r="P1236" s="5">
        <v>1235</v>
      </c>
      <c r="Q1236">
        <v>0.82799999999999996</v>
      </c>
      <c r="R1236" s="5">
        <v>2841</v>
      </c>
      <c r="S1236">
        <v>0.60399999999999998</v>
      </c>
      <c r="T1236" s="5">
        <v>4327</v>
      </c>
      <c r="U1236">
        <v>0.39700000000000002</v>
      </c>
    </row>
    <row r="1237" spans="1:21" x14ac:dyDescent="0.2">
      <c r="A1237" t="s">
        <v>7892</v>
      </c>
      <c r="B1237" t="s">
        <v>7893</v>
      </c>
      <c r="C1237">
        <v>2709</v>
      </c>
      <c r="D1237">
        <v>0.103797668740266</v>
      </c>
      <c r="E1237">
        <v>-0.35677458178640797</v>
      </c>
      <c r="F1237">
        <v>0.460572250526674</v>
      </c>
      <c r="G1237" s="3">
        <f t="shared" si="114"/>
        <v>-0.103797668740266</v>
      </c>
      <c r="H1237" s="6">
        <f t="shared" si="115"/>
        <v>-1.0745984548589449</v>
      </c>
      <c r="I1237">
        <v>0.75465831702432395</v>
      </c>
      <c r="J1237" s="3">
        <f t="shared" si="116"/>
        <v>0.35677458178640797</v>
      </c>
      <c r="K1237" s="6">
        <f t="shared" si="117"/>
        <v>1.2805597607970454</v>
      </c>
      <c r="L1237">
        <v>0.19777628328400201</v>
      </c>
      <c r="M1237" s="3">
        <f t="shared" si="118"/>
        <v>-0.460572250526674</v>
      </c>
      <c r="N1237" s="6">
        <f t="shared" si="119"/>
        <v>-1.3760875403070452</v>
      </c>
      <c r="O1237">
        <v>0.107308406914746</v>
      </c>
      <c r="P1237" s="5">
        <v>1236</v>
      </c>
      <c r="Q1237">
        <v>0.82799999999999996</v>
      </c>
      <c r="R1237" s="5">
        <v>1008</v>
      </c>
      <c r="S1237">
        <v>0.85899999999999999</v>
      </c>
      <c r="T1237" s="5">
        <v>875</v>
      </c>
      <c r="U1237">
        <v>0.878</v>
      </c>
    </row>
    <row r="1238" spans="1:21" x14ac:dyDescent="0.2">
      <c r="A1238" t="s">
        <v>7314</v>
      </c>
      <c r="B1238" t="s">
        <v>7315</v>
      </c>
      <c r="C1238">
        <v>621</v>
      </c>
      <c r="D1238">
        <v>-1.6246217927695501</v>
      </c>
      <c r="E1238">
        <v>-1.41462273555258</v>
      </c>
      <c r="F1238">
        <v>-0.20999905721697601</v>
      </c>
      <c r="G1238" s="3">
        <f t="shared" si="114"/>
        <v>1.6246217927695501</v>
      </c>
      <c r="H1238" s="6">
        <f t="shared" si="115"/>
        <v>3.0836131655553998</v>
      </c>
      <c r="I1238" s="7">
        <v>1.7434428066094899E-11</v>
      </c>
      <c r="J1238" s="3">
        <f t="shared" si="116"/>
        <v>1.41462273555258</v>
      </c>
      <c r="K1238" s="6">
        <f t="shared" si="117"/>
        <v>2.6659001307053201</v>
      </c>
      <c r="L1238" s="7">
        <v>2.4359266226091701E-9</v>
      </c>
      <c r="M1238" s="3">
        <f t="shared" si="118"/>
        <v>0.20999905721697601</v>
      </c>
      <c r="N1238" s="6">
        <f t="shared" si="119"/>
        <v>1.1566874280243864</v>
      </c>
      <c r="O1238">
        <v>0.45378604319877303</v>
      </c>
      <c r="P1238" s="5">
        <v>1237</v>
      </c>
      <c r="Q1238">
        <v>0.82699999999999996</v>
      </c>
      <c r="R1238" s="5">
        <v>2589</v>
      </c>
      <c r="S1238">
        <v>0.63900000000000001</v>
      </c>
      <c r="T1238" s="5">
        <v>1289</v>
      </c>
      <c r="U1238">
        <v>0.82</v>
      </c>
    </row>
    <row r="1239" spans="1:21" x14ac:dyDescent="0.2">
      <c r="A1239" t="s">
        <v>8703</v>
      </c>
      <c r="B1239" t="s">
        <v>8704</v>
      </c>
      <c r="C1239">
        <v>2334</v>
      </c>
      <c r="D1239">
        <v>5.6065091095658499E-2</v>
      </c>
      <c r="E1239">
        <v>-2.2043706305516202</v>
      </c>
      <c r="F1239">
        <v>2.2604357216472799</v>
      </c>
      <c r="G1239" s="3">
        <f t="shared" si="114"/>
        <v>-5.6065091095658499E-2</v>
      </c>
      <c r="H1239" s="6">
        <f t="shared" si="115"/>
        <v>-1.0396263396762737</v>
      </c>
      <c r="I1239">
        <v>0.90804839478066002</v>
      </c>
      <c r="J1239" s="3">
        <f t="shared" si="116"/>
        <v>2.2043706305516202</v>
      </c>
      <c r="K1239" s="6">
        <f t="shared" si="117"/>
        <v>4.6087344082093553</v>
      </c>
      <c r="L1239" s="7">
        <v>4.3207478610782501E-10</v>
      </c>
      <c r="M1239" s="3">
        <f t="shared" si="118"/>
        <v>-2.2604357216472799</v>
      </c>
      <c r="N1239" s="6">
        <f t="shared" si="119"/>
        <v>-4.7913616833467936</v>
      </c>
      <c r="O1239" s="7">
        <v>2.8439308864878899E-10</v>
      </c>
      <c r="P1239" s="5">
        <v>1238</v>
      </c>
      <c r="Q1239">
        <v>0.82699999999999996</v>
      </c>
      <c r="R1239" s="5">
        <v>1124</v>
      </c>
      <c r="S1239">
        <v>0.84299999999999997</v>
      </c>
      <c r="T1239" s="5">
        <v>317</v>
      </c>
      <c r="U1239">
        <v>0.95499999999999996</v>
      </c>
    </row>
    <row r="1240" spans="1:21" x14ac:dyDescent="0.2">
      <c r="A1240" t="s">
        <v>6599</v>
      </c>
      <c r="B1240" t="s">
        <v>18</v>
      </c>
      <c r="C1240">
        <v>2148</v>
      </c>
      <c r="D1240">
        <v>1.38989336396417</v>
      </c>
      <c r="E1240">
        <v>2.2818616054307199</v>
      </c>
      <c r="F1240">
        <v>-0.89196824146654696</v>
      </c>
      <c r="G1240" s="3">
        <f t="shared" si="114"/>
        <v>-1.38989336396417</v>
      </c>
      <c r="H1240" s="6">
        <f t="shared" si="115"/>
        <v>-2.6205931008141485</v>
      </c>
      <c r="I1240" s="7">
        <v>1.79078774289451E-5</v>
      </c>
      <c r="J1240" s="3">
        <f t="shared" si="116"/>
        <v>-2.2818616054307199</v>
      </c>
      <c r="K1240" s="6">
        <f t="shared" si="117"/>
        <v>-4.8630506085835039</v>
      </c>
      <c r="L1240" s="7">
        <v>1.5382842268874699E-13</v>
      </c>
      <c r="M1240" s="3">
        <f t="shared" si="118"/>
        <v>0.89196824146654696</v>
      </c>
      <c r="N1240" s="6">
        <f t="shared" si="119"/>
        <v>1.8557061022074253</v>
      </c>
      <c r="O1240">
        <v>6.98001408907539E-3</v>
      </c>
      <c r="P1240" s="5">
        <v>1239</v>
      </c>
      <c r="Q1240">
        <v>0.82699999999999996</v>
      </c>
      <c r="R1240" s="5">
        <v>448</v>
      </c>
      <c r="S1240">
        <v>0.93700000000000006</v>
      </c>
      <c r="T1240" s="5">
        <v>1836</v>
      </c>
      <c r="U1240">
        <v>0.74399999999999999</v>
      </c>
    </row>
    <row r="1241" spans="1:21" x14ac:dyDescent="0.2">
      <c r="A1241" t="s">
        <v>3163</v>
      </c>
      <c r="B1241" t="s">
        <v>18</v>
      </c>
      <c r="C1241">
        <v>1353</v>
      </c>
      <c r="D1241">
        <v>-2.69918125598599</v>
      </c>
      <c r="E1241">
        <v>0.34959427828833201</v>
      </c>
      <c r="F1241">
        <v>-3.0487755342743199</v>
      </c>
      <c r="G1241" s="3">
        <f t="shared" si="114"/>
        <v>2.69918125598599</v>
      </c>
      <c r="H1241" s="6">
        <f t="shared" si="115"/>
        <v>6.4943325255117061</v>
      </c>
      <c r="I1241" s="7">
        <v>4.1667560540301002E-24</v>
      </c>
      <c r="J1241" s="3">
        <f t="shared" si="116"/>
        <v>-0.34959427828833201</v>
      </c>
      <c r="K1241" s="6">
        <f t="shared" si="117"/>
        <v>-1.2742022395807342</v>
      </c>
      <c r="L1241">
        <v>0.225974432937537</v>
      </c>
      <c r="M1241" s="3">
        <f t="shared" si="118"/>
        <v>3.0487755342743199</v>
      </c>
      <c r="N1241" s="6">
        <f t="shared" si="119"/>
        <v>8.275093048589012</v>
      </c>
      <c r="O1241" s="7">
        <v>1.9443594414881199E-30</v>
      </c>
      <c r="P1241" s="5">
        <v>1240</v>
      </c>
      <c r="Q1241">
        <v>0.82699999999999996</v>
      </c>
      <c r="R1241" s="5">
        <v>3946</v>
      </c>
      <c r="S1241">
        <v>0.45</v>
      </c>
      <c r="T1241" s="5">
        <v>4514</v>
      </c>
      <c r="U1241">
        <v>0.371</v>
      </c>
    </row>
    <row r="1242" spans="1:21" x14ac:dyDescent="0.2">
      <c r="A1242" t="s">
        <v>4677</v>
      </c>
      <c r="B1242" t="s">
        <v>4678</v>
      </c>
      <c r="C1242">
        <v>1725</v>
      </c>
      <c r="D1242">
        <v>-0.33385295501912199</v>
      </c>
      <c r="E1242">
        <v>1.79968279723452</v>
      </c>
      <c r="F1242">
        <v>-2.13353575225364</v>
      </c>
      <c r="G1242" s="3">
        <f t="shared" si="114"/>
        <v>0.33385295501912199</v>
      </c>
      <c r="H1242" s="6">
        <f t="shared" si="115"/>
        <v>1.260374922816992</v>
      </c>
      <c r="I1242">
        <v>0.39004118190757497</v>
      </c>
      <c r="J1242" s="3">
        <f t="shared" si="116"/>
        <v>-1.79968279723452</v>
      </c>
      <c r="K1242" s="6">
        <f t="shared" si="117"/>
        <v>-3.481436711796333</v>
      </c>
      <c r="L1242" s="7">
        <v>4.8906887590899398E-8</v>
      </c>
      <c r="M1242" s="3">
        <f t="shared" si="118"/>
        <v>2.13353575225364</v>
      </c>
      <c r="N1242" s="6">
        <f t="shared" si="119"/>
        <v>4.3879155269225398</v>
      </c>
      <c r="O1242" s="7">
        <v>1.5611774155222201E-10</v>
      </c>
      <c r="P1242" s="5">
        <v>1241</v>
      </c>
      <c r="Q1242">
        <v>0.82699999999999996</v>
      </c>
      <c r="R1242" s="5">
        <v>1286</v>
      </c>
      <c r="S1242">
        <v>0.82099999999999995</v>
      </c>
      <c r="T1242" s="5">
        <v>3310</v>
      </c>
      <c r="U1242">
        <v>0.53900000000000003</v>
      </c>
    </row>
    <row r="1243" spans="1:21" x14ac:dyDescent="0.2">
      <c r="A1243" t="s">
        <v>7664</v>
      </c>
      <c r="B1243" t="s">
        <v>7665</v>
      </c>
      <c r="C1243">
        <v>756</v>
      </c>
      <c r="D1243">
        <v>-2.2800932844738901</v>
      </c>
      <c r="E1243">
        <v>-2.5173222358772702</v>
      </c>
      <c r="F1243">
        <v>0.23722895140337699</v>
      </c>
      <c r="G1243" s="3">
        <f t="shared" si="114"/>
        <v>2.2800932844738901</v>
      </c>
      <c r="H1243" s="6">
        <f t="shared" si="115"/>
        <v>4.8570935864671023</v>
      </c>
      <c r="I1243" s="7">
        <v>1.6180095961450099E-10</v>
      </c>
      <c r="J1243" s="3">
        <f t="shared" si="116"/>
        <v>2.5173222358772702</v>
      </c>
      <c r="K1243" s="6">
        <f t="shared" si="117"/>
        <v>5.7251846967398379</v>
      </c>
      <c r="L1243" s="7">
        <v>4.4345669178926102E-13</v>
      </c>
      <c r="M1243" s="3">
        <f t="shared" si="118"/>
        <v>-0.23722895140337699</v>
      </c>
      <c r="N1243" s="6">
        <f t="shared" si="119"/>
        <v>-1.178726453344735</v>
      </c>
      <c r="O1243">
        <v>0.57659050086455899</v>
      </c>
      <c r="P1243" s="5">
        <v>1242</v>
      </c>
      <c r="Q1243">
        <v>0.82699999999999996</v>
      </c>
      <c r="R1243" s="5">
        <v>3497</v>
      </c>
      <c r="S1243">
        <v>0.51300000000000001</v>
      </c>
      <c r="T1243" s="5">
        <v>1037</v>
      </c>
      <c r="U1243">
        <v>0.85499999999999998</v>
      </c>
    </row>
    <row r="1244" spans="1:21" x14ac:dyDescent="0.2">
      <c r="A1244" t="s">
        <v>7136</v>
      </c>
      <c r="B1244" t="s">
        <v>18</v>
      </c>
      <c r="C1244">
        <v>1665</v>
      </c>
      <c r="D1244">
        <v>1.4682534059705099</v>
      </c>
      <c r="E1244">
        <v>1.84316060863173</v>
      </c>
      <c r="F1244">
        <v>-0.37490720266122102</v>
      </c>
      <c r="G1244" s="3">
        <f t="shared" si="114"/>
        <v>-1.4682534059705099</v>
      </c>
      <c r="H1244" s="6">
        <f t="shared" si="115"/>
        <v>-2.7668672090214539</v>
      </c>
      <c r="I1244" s="7">
        <v>7.6838506699581797E-6</v>
      </c>
      <c r="J1244" s="3">
        <f t="shared" si="116"/>
        <v>-1.84316060863173</v>
      </c>
      <c r="K1244" s="6">
        <f t="shared" si="117"/>
        <v>-3.5879520466849733</v>
      </c>
      <c r="L1244" s="7">
        <v>5.2004131966288598E-9</v>
      </c>
      <c r="M1244" s="3">
        <f t="shared" si="118"/>
        <v>0.37490720266122102</v>
      </c>
      <c r="N1244" s="6">
        <f t="shared" si="119"/>
        <v>1.2967561417426716</v>
      </c>
      <c r="O1244">
        <v>0.30346451543173802</v>
      </c>
      <c r="P1244" s="5">
        <v>1243</v>
      </c>
      <c r="Q1244">
        <v>0.82699999999999996</v>
      </c>
      <c r="R1244" s="5">
        <v>444</v>
      </c>
      <c r="S1244">
        <v>0.93799999999999994</v>
      </c>
      <c r="T1244" s="5">
        <v>1426</v>
      </c>
      <c r="U1244">
        <v>0.80100000000000005</v>
      </c>
    </row>
    <row r="1245" spans="1:21" x14ac:dyDescent="0.2">
      <c r="A1245" t="s">
        <v>5740</v>
      </c>
      <c r="B1245" t="s">
        <v>18</v>
      </c>
      <c r="C1245">
        <v>1182</v>
      </c>
      <c r="D1245">
        <v>0.95024486090704097</v>
      </c>
      <c r="E1245">
        <v>2.4277274555371</v>
      </c>
      <c r="F1245">
        <v>-1.47748259463006</v>
      </c>
      <c r="G1245" s="3">
        <f t="shared" si="114"/>
        <v>-0.95024486090704097</v>
      </c>
      <c r="H1245" s="6">
        <f t="shared" si="115"/>
        <v>-1.9322005720820361</v>
      </c>
      <c r="I1245">
        <v>1.1908659431753401E-2</v>
      </c>
      <c r="J1245" s="3">
        <f t="shared" si="116"/>
        <v>-2.4277274555371</v>
      </c>
      <c r="K1245" s="6">
        <f t="shared" si="117"/>
        <v>-5.3804522983943919</v>
      </c>
      <c r="L1245" s="7">
        <v>4.8524276187471402E-12</v>
      </c>
      <c r="M1245" s="3">
        <f t="shared" si="118"/>
        <v>1.47748259463006</v>
      </c>
      <c r="N1245" s="6">
        <f t="shared" si="119"/>
        <v>2.784624110009815</v>
      </c>
      <c r="O1245" s="7">
        <v>5.2368839619321501E-5</v>
      </c>
      <c r="P1245" s="5">
        <v>1244</v>
      </c>
      <c r="Q1245">
        <v>0.82599999999999996</v>
      </c>
      <c r="R1245" s="5">
        <v>587</v>
      </c>
      <c r="S1245">
        <v>0.91800000000000004</v>
      </c>
      <c r="T1245" s="5">
        <v>2478</v>
      </c>
      <c r="U1245">
        <v>0.65500000000000003</v>
      </c>
    </row>
    <row r="1246" spans="1:21" x14ac:dyDescent="0.2">
      <c r="A1246" t="s">
        <v>3499</v>
      </c>
      <c r="B1246" t="s">
        <v>18</v>
      </c>
      <c r="C1246">
        <v>222</v>
      </c>
      <c r="D1246">
        <v>1.11959826899574</v>
      </c>
      <c r="E1246">
        <v>3.6380820140732699</v>
      </c>
      <c r="F1246">
        <v>-2.5184837450775199</v>
      </c>
      <c r="G1246" s="3">
        <f t="shared" si="114"/>
        <v>-1.11959826899574</v>
      </c>
      <c r="H1246" s="6">
        <f t="shared" si="115"/>
        <v>-2.1728645877266408</v>
      </c>
      <c r="I1246">
        <v>4.4077488784573002E-2</v>
      </c>
      <c r="J1246" s="3">
        <f t="shared" si="116"/>
        <v>-3.6380820140732699</v>
      </c>
      <c r="K1246" s="6">
        <f t="shared" si="117"/>
        <v>-12.45007056418569</v>
      </c>
      <c r="L1246" s="7">
        <v>1.17886857538483E-12</v>
      </c>
      <c r="M1246" s="3">
        <f t="shared" si="118"/>
        <v>2.5184837450775199</v>
      </c>
      <c r="N1246" s="6">
        <f t="shared" si="119"/>
        <v>5.7297958807508982</v>
      </c>
      <c r="O1246" s="7">
        <v>1.84927830010867E-6</v>
      </c>
      <c r="P1246" s="5">
        <v>1245</v>
      </c>
      <c r="Q1246">
        <v>0.82599999999999996</v>
      </c>
      <c r="R1246" s="5">
        <v>581</v>
      </c>
      <c r="S1246">
        <v>0.91900000000000004</v>
      </c>
      <c r="T1246" s="5">
        <v>4248</v>
      </c>
      <c r="U1246">
        <v>0.40799999999999997</v>
      </c>
    </row>
    <row r="1247" spans="1:21" x14ac:dyDescent="0.2">
      <c r="A1247" t="s">
        <v>8499</v>
      </c>
      <c r="B1247" t="s">
        <v>6752</v>
      </c>
      <c r="C1247">
        <v>270</v>
      </c>
      <c r="D1247">
        <v>-1.1153660103279499</v>
      </c>
      <c r="E1247">
        <v>-2.69811784278459</v>
      </c>
      <c r="F1247">
        <v>1.5827518324566401</v>
      </c>
      <c r="G1247" s="3">
        <f t="shared" si="114"/>
        <v>1.1153660103279499</v>
      </c>
      <c r="H1247" s="6">
        <f t="shared" si="115"/>
        <v>2.166499660191838</v>
      </c>
      <c r="I1247" s="7">
        <v>3.9340754078925699E-5</v>
      </c>
      <c r="J1247" s="3">
        <f t="shared" si="116"/>
        <v>2.69811784278459</v>
      </c>
      <c r="K1247" s="6">
        <f t="shared" si="117"/>
        <v>6.489547304726857</v>
      </c>
      <c r="L1247" s="7">
        <v>3.8877341616105801E-26</v>
      </c>
      <c r="M1247" s="3">
        <f t="shared" si="118"/>
        <v>-1.5827518324566401</v>
      </c>
      <c r="N1247" s="6">
        <f t="shared" si="119"/>
        <v>-2.9954065647775012</v>
      </c>
      <c r="O1247" s="7">
        <v>1.34763451795875E-9</v>
      </c>
      <c r="P1247" s="5">
        <v>1246</v>
      </c>
      <c r="Q1247">
        <v>0.82599999999999996</v>
      </c>
      <c r="R1247" s="5">
        <v>2082</v>
      </c>
      <c r="S1247">
        <v>0.71</v>
      </c>
      <c r="T1247" s="5">
        <v>459</v>
      </c>
      <c r="U1247">
        <v>0.93600000000000005</v>
      </c>
    </row>
    <row r="1248" spans="1:21" x14ac:dyDescent="0.2">
      <c r="A1248" t="s">
        <v>7736</v>
      </c>
      <c r="B1248" t="s">
        <v>7737</v>
      </c>
      <c r="C1248">
        <v>3318</v>
      </c>
      <c r="D1248">
        <v>-0.21068771368155501</v>
      </c>
      <c r="E1248">
        <v>-0.451237553703492</v>
      </c>
      <c r="F1248">
        <v>0.24054984002193699</v>
      </c>
      <c r="G1248" s="3">
        <f t="shared" si="114"/>
        <v>0.21068771368155501</v>
      </c>
      <c r="H1248" s="6">
        <f t="shared" si="115"/>
        <v>1.1572396933317681</v>
      </c>
      <c r="I1248">
        <v>0.652302976257784</v>
      </c>
      <c r="J1248" s="3">
        <f t="shared" si="116"/>
        <v>0.451237553703492</v>
      </c>
      <c r="K1248" s="6">
        <f t="shared" si="117"/>
        <v>1.3672125581903993</v>
      </c>
      <c r="L1248">
        <v>0.26462951296604498</v>
      </c>
      <c r="M1248" s="3">
        <f t="shared" si="118"/>
        <v>-0.24054984002193699</v>
      </c>
      <c r="N1248" s="6">
        <f t="shared" si="119"/>
        <v>-1.1814428472066194</v>
      </c>
      <c r="O1248">
        <v>0.59998761741200901</v>
      </c>
      <c r="P1248" s="5">
        <v>1247</v>
      </c>
      <c r="Q1248">
        <v>0.82599999999999996</v>
      </c>
      <c r="R1248" s="5">
        <v>1217</v>
      </c>
      <c r="S1248">
        <v>0.83</v>
      </c>
      <c r="T1248" s="5">
        <v>988</v>
      </c>
      <c r="U1248">
        <v>0.86199999999999999</v>
      </c>
    </row>
    <row r="1249" spans="1:21" x14ac:dyDescent="0.2">
      <c r="A1249" t="s">
        <v>5627</v>
      </c>
      <c r="B1249" t="s">
        <v>18</v>
      </c>
      <c r="C1249">
        <v>990</v>
      </c>
      <c r="D1249">
        <v>0.154695730461238</v>
      </c>
      <c r="E1249">
        <v>1.7320108619033501</v>
      </c>
      <c r="F1249">
        <v>-1.5773151314421101</v>
      </c>
      <c r="G1249" s="3">
        <f t="shared" si="114"/>
        <v>-0.154695730461238</v>
      </c>
      <c r="H1249" s="6">
        <f t="shared" si="115"/>
        <v>-1.1131868183921645</v>
      </c>
      <c r="I1249">
        <v>0.71193967242751599</v>
      </c>
      <c r="J1249" s="3">
        <f t="shared" si="116"/>
        <v>-1.7320108619033501</v>
      </c>
      <c r="K1249" s="6">
        <f t="shared" si="117"/>
        <v>-3.3219051065530856</v>
      </c>
      <c r="L1249" s="7">
        <v>1.6666236010007501E-7</v>
      </c>
      <c r="M1249" s="3">
        <f t="shared" si="118"/>
        <v>1.5773151314421101</v>
      </c>
      <c r="N1249" s="6">
        <f t="shared" si="119"/>
        <v>2.9841398152298337</v>
      </c>
      <c r="O1249" s="7">
        <v>3.3092182786163601E-6</v>
      </c>
      <c r="P1249" s="5">
        <v>1248</v>
      </c>
      <c r="Q1249">
        <v>0.82599999999999996</v>
      </c>
      <c r="R1249" s="5">
        <v>958</v>
      </c>
      <c r="S1249">
        <v>0.86599999999999999</v>
      </c>
      <c r="T1249" s="5">
        <v>2563</v>
      </c>
      <c r="U1249">
        <v>0.64300000000000002</v>
      </c>
    </row>
    <row r="1250" spans="1:21" x14ac:dyDescent="0.2">
      <c r="A1250" t="s">
        <v>8670</v>
      </c>
      <c r="B1250" t="s">
        <v>8377</v>
      </c>
      <c r="C1250">
        <v>1248</v>
      </c>
      <c r="D1250">
        <v>2.1350414712571499</v>
      </c>
      <c r="E1250">
        <v>0.160106527362883</v>
      </c>
      <c r="F1250">
        <v>1.97493494389427</v>
      </c>
      <c r="G1250" s="3">
        <f t="shared" si="114"/>
        <v>-2.1350414712571499</v>
      </c>
      <c r="H1250" s="6">
        <f t="shared" si="115"/>
        <v>-4.3924975186833182</v>
      </c>
      <c r="I1250" s="7">
        <v>2.33086889321304E-5</v>
      </c>
      <c r="J1250" s="3">
        <f t="shared" si="116"/>
        <v>-0.160106527362883</v>
      </c>
      <c r="K1250" s="6">
        <f t="shared" si="117"/>
        <v>-1.1173696406409299</v>
      </c>
      <c r="L1250">
        <v>0.77678436725460598</v>
      </c>
      <c r="M1250" s="3">
        <f t="shared" si="118"/>
        <v>-1.97493494389427</v>
      </c>
      <c r="N1250" s="6">
        <f t="shared" si="119"/>
        <v>-3.9311051230672103</v>
      </c>
      <c r="O1250" s="7">
        <v>8.1898099168234396E-5</v>
      </c>
      <c r="P1250" s="5">
        <v>1249</v>
      </c>
      <c r="Q1250">
        <v>0.82599999999999996</v>
      </c>
      <c r="R1250" s="5">
        <v>269</v>
      </c>
      <c r="S1250">
        <v>0.96199999999999997</v>
      </c>
      <c r="T1250" s="5">
        <v>345</v>
      </c>
      <c r="U1250">
        <v>0.95199999999999996</v>
      </c>
    </row>
    <row r="1251" spans="1:21" x14ac:dyDescent="0.2">
      <c r="A1251" t="s">
        <v>7478</v>
      </c>
      <c r="B1251" t="s">
        <v>18</v>
      </c>
      <c r="C1251">
        <v>1638</v>
      </c>
      <c r="D1251">
        <v>1.67355937729491</v>
      </c>
      <c r="E1251">
        <v>1.6589989024451299</v>
      </c>
      <c r="F1251">
        <v>1.45604748497803E-2</v>
      </c>
      <c r="G1251" s="3">
        <f t="shared" si="114"/>
        <v>-1.67355937729491</v>
      </c>
      <c r="H1251" s="6">
        <f t="shared" si="115"/>
        <v>-3.1900065301755238</v>
      </c>
      <c r="I1251">
        <v>4.7547529791214299E-3</v>
      </c>
      <c r="J1251" s="3">
        <f t="shared" si="116"/>
        <v>-1.6589989024451299</v>
      </c>
      <c r="K1251" s="6">
        <f t="shared" si="117"/>
        <v>-3.1579731443193499</v>
      </c>
      <c r="L1251">
        <v>3.66063600208867E-3</v>
      </c>
      <c r="M1251" s="3">
        <f t="shared" si="118"/>
        <v>-1.45604748497803E-2</v>
      </c>
      <c r="N1251" s="6">
        <f t="shared" si="119"/>
        <v>-1.0101436536639956</v>
      </c>
      <c r="O1251">
        <v>0.98814104223461496</v>
      </c>
      <c r="P1251" s="5">
        <v>1250</v>
      </c>
      <c r="Q1251">
        <v>0.82599999999999996</v>
      </c>
      <c r="R1251" s="5">
        <v>381</v>
      </c>
      <c r="S1251">
        <v>0.94699999999999995</v>
      </c>
      <c r="T1251" s="5">
        <v>1178</v>
      </c>
      <c r="U1251">
        <v>0.83599999999999997</v>
      </c>
    </row>
    <row r="1252" spans="1:21" x14ac:dyDescent="0.2">
      <c r="A1252" t="s">
        <v>7950</v>
      </c>
      <c r="B1252" t="s">
        <v>18</v>
      </c>
      <c r="C1252">
        <v>600</v>
      </c>
      <c r="D1252">
        <v>-1.86956281820211</v>
      </c>
      <c r="E1252">
        <v>-2.4636102499988</v>
      </c>
      <c r="F1252">
        <v>0.59404743179669395</v>
      </c>
      <c r="G1252" s="3">
        <f t="shared" si="114"/>
        <v>1.86956281820211</v>
      </c>
      <c r="H1252" s="6">
        <f t="shared" si="115"/>
        <v>3.6542182904900296</v>
      </c>
      <c r="I1252" s="7">
        <v>8.6316041835062404E-18</v>
      </c>
      <c r="J1252" s="3">
        <f t="shared" si="116"/>
        <v>2.4636102499988</v>
      </c>
      <c r="K1252" s="6">
        <f t="shared" si="117"/>
        <v>5.5159533285171856</v>
      </c>
      <c r="L1252" s="7">
        <v>4.39367314770733E-31</v>
      </c>
      <c r="M1252" s="3">
        <f t="shared" si="118"/>
        <v>-0.59404743179669395</v>
      </c>
      <c r="N1252" s="6">
        <f t="shared" si="119"/>
        <v>-1.5094755950601719</v>
      </c>
      <c r="O1252">
        <v>9.1893314951098804E-3</v>
      </c>
      <c r="P1252" s="5">
        <v>1251</v>
      </c>
      <c r="Q1252">
        <v>0.82499999999999996</v>
      </c>
      <c r="R1252" s="5">
        <v>2953</v>
      </c>
      <c r="S1252">
        <v>0.58799999999999997</v>
      </c>
      <c r="T1252" s="5">
        <v>837</v>
      </c>
      <c r="U1252">
        <v>0.88300000000000001</v>
      </c>
    </row>
    <row r="1253" spans="1:21" x14ac:dyDescent="0.2">
      <c r="A1253" t="s">
        <v>7834</v>
      </c>
      <c r="B1253" t="s">
        <v>18</v>
      </c>
      <c r="C1253">
        <v>528</v>
      </c>
      <c r="D1253">
        <v>0.42785065295871</v>
      </c>
      <c r="E1253">
        <v>2.1295430096168601E-2</v>
      </c>
      <c r="F1253">
        <v>0.40655522286254098</v>
      </c>
      <c r="G1253" s="3">
        <f t="shared" si="114"/>
        <v>-0.42785065295871</v>
      </c>
      <c r="H1253" s="6">
        <f t="shared" si="115"/>
        <v>-1.3452279440156092</v>
      </c>
      <c r="I1253">
        <v>0.12974605536584299</v>
      </c>
      <c r="J1253" s="3">
        <f t="shared" si="116"/>
        <v>-2.1295430096168601E-2</v>
      </c>
      <c r="K1253" s="6">
        <f t="shared" si="117"/>
        <v>-1.0148703469402154</v>
      </c>
      <c r="L1253">
        <v>0.94443172925968599</v>
      </c>
      <c r="M1253" s="3">
        <f t="shared" si="118"/>
        <v>-0.40655522286254098</v>
      </c>
      <c r="N1253" s="6">
        <f t="shared" si="119"/>
        <v>-1.3255170456713072</v>
      </c>
      <c r="O1253">
        <v>0.15176064590663799</v>
      </c>
      <c r="P1253" s="5">
        <v>1252</v>
      </c>
      <c r="Q1253">
        <v>0.82499999999999996</v>
      </c>
      <c r="R1253" s="5">
        <v>846</v>
      </c>
      <c r="S1253">
        <v>0.88200000000000001</v>
      </c>
      <c r="T1253" s="5">
        <v>916</v>
      </c>
      <c r="U1253">
        <v>0.872</v>
      </c>
    </row>
    <row r="1254" spans="1:21" x14ac:dyDescent="0.2">
      <c r="A1254" t="s">
        <v>6406</v>
      </c>
      <c r="B1254" t="s">
        <v>18</v>
      </c>
      <c r="C1254">
        <v>1275</v>
      </c>
      <c r="D1254">
        <v>-2.0651893972890099</v>
      </c>
      <c r="E1254">
        <v>-1.12284943274061</v>
      </c>
      <c r="F1254">
        <v>-0.94233996454839997</v>
      </c>
      <c r="G1254" s="3">
        <f t="shared" si="114"/>
        <v>2.0651893972890099</v>
      </c>
      <c r="H1254" s="6">
        <f t="shared" si="115"/>
        <v>4.1848891161765849</v>
      </c>
      <c r="I1254" s="7">
        <v>2.4172491386242899E-5</v>
      </c>
      <c r="J1254" s="3">
        <f t="shared" si="116"/>
        <v>1.12284943274061</v>
      </c>
      <c r="K1254" s="6">
        <f t="shared" si="117"/>
        <v>2.177766735595307</v>
      </c>
      <c r="L1254">
        <v>2.0761022172497701E-2</v>
      </c>
      <c r="M1254" s="3">
        <f t="shared" si="118"/>
        <v>0.94233996454839997</v>
      </c>
      <c r="N1254" s="6">
        <f t="shared" si="119"/>
        <v>1.9216425009047706</v>
      </c>
      <c r="O1254">
        <v>6.6076944366700405E-2</v>
      </c>
      <c r="P1254" s="5">
        <v>1253</v>
      </c>
      <c r="Q1254">
        <v>0.82499999999999996</v>
      </c>
      <c r="R1254" s="5">
        <v>3275</v>
      </c>
      <c r="S1254">
        <v>0.54400000000000004</v>
      </c>
      <c r="T1254" s="5">
        <v>1979</v>
      </c>
      <c r="U1254">
        <v>0.72399999999999998</v>
      </c>
    </row>
    <row r="1255" spans="1:21" x14ac:dyDescent="0.2">
      <c r="A1255" t="s">
        <v>7064</v>
      </c>
      <c r="B1255" t="s">
        <v>7065</v>
      </c>
      <c r="C1255">
        <v>540</v>
      </c>
      <c r="D1255">
        <v>-0.28882495683638199</v>
      </c>
      <c r="E1255">
        <v>0.198858881851006</v>
      </c>
      <c r="F1255">
        <v>-0.48768383868738802</v>
      </c>
      <c r="G1255" s="3">
        <f t="shared" si="114"/>
        <v>0.28882495683638199</v>
      </c>
      <c r="H1255" s="6">
        <f t="shared" si="115"/>
        <v>1.2216448696840767</v>
      </c>
      <c r="I1255">
        <v>0.48539989422110102</v>
      </c>
      <c r="J1255" s="3">
        <f t="shared" si="116"/>
        <v>-0.198858881851006</v>
      </c>
      <c r="K1255" s="6">
        <f t="shared" si="117"/>
        <v>-1.1477901365289109</v>
      </c>
      <c r="L1255">
        <v>0.612095965066073</v>
      </c>
      <c r="M1255" s="3">
        <f t="shared" si="118"/>
        <v>0.48768383868738802</v>
      </c>
      <c r="N1255" s="6">
        <f t="shared" si="119"/>
        <v>1.4021919317645299</v>
      </c>
      <c r="O1255">
        <v>0.21313191592779099</v>
      </c>
      <c r="P1255" s="5">
        <v>1254</v>
      </c>
      <c r="Q1255">
        <v>0.82499999999999996</v>
      </c>
      <c r="R1255" s="5">
        <v>1273</v>
      </c>
      <c r="S1255">
        <v>0.82199999999999995</v>
      </c>
      <c r="T1255" s="5">
        <v>1475</v>
      </c>
      <c r="U1255">
        <v>0.79400000000000004</v>
      </c>
    </row>
    <row r="1256" spans="1:21" x14ac:dyDescent="0.2">
      <c r="A1256" t="s">
        <v>4201</v>
      </c>
      <c r="B1256" t="s">
        <v>4202</v>
      </c>
      <c r="C1256">
        <v>1680</v>
      </c>
      <c r="D1256">
        <v>-1.3895120233956499</v>
      </c>
      <c r="E1256">
        <v>1.0564913311067701</v>
      </c>
      <c r="F1256">
        <v>-2.44600335450242</v>
      </c>
      <c r="G1256" s="3">
        <f t="shared" si="114"/>
        <v>1.3895120233956499</v>
      </c>
      <c r="H1256" s="6">
        <f t="shared" si="115"/>
        <v>2.6199005037155927</v>
      </c>
      <c r="I1256" s="7">
        <v>8.0274641040216499E-5</v>
      </c>
      <c r="J1256" s="3">
        <f t="shared" si="116"/>
        <v>-1.0564913311067701</v>
      </c>
      <c r="K1256" s="6">
        <f t="shared" si="117"/>
        <v>-2.0798670792045471</v>
      </c>
      <c r="L1256">
        <v>2.180826384948E-3</v>
      </c>
      <c r="M1256" s="3">
        <f t="shared" si="118"/>
        <v>2.44600335450242</v>
      </c>
      <c r="N1256" s="6">
        <f t="shared" si="119"/>
        <v>5.4490448084694707</v>
      </c>
      <c r="O1256" s="7">
        <v>6.6284227973322302E-13</v>
      </c>
      <c r="P1256" s="5">
        <v>1255</v>
      </c>
      <c r="Q1256">
        <v>0.82499999999999996</v>
      </c>
      <c r="R1256" s="5">
        <v>2289</v>
      </c>
      <c r="S1256">
        <v>0.68100000000000005</v>
      </c>
      <c r="T1256" s="5">
        <v>3679</v>
      </c>
      <c r="U1256">
        <v>0.48699999999999999</v>
      </c>
    </row>
    <row r="1257" spans="1:21" x14ac:dyDescent="0.2">
      <c r="A1257" t="s">
        <v>6703</v>
      </c>
      <c r="B1257" t="s">
        <v>6704</v>
      </c>
      <c r="C1257">
        <v>2862</v>
      </c>
      <c r="D1257">
        <v>-0.67355924836643899</v>
      </c>
      <c r="E1257">
        <v>7.61341354480531E-2</v>
      </c>
      <c r="F1257">
        <v>-0.74969338381449202</v>
      </c>
      <c r="G1257" s="3">
        <f t="shared" si="114"/>
        <v>0.67355924836643899</v>
      </c>
      <c r="H1257" s="6">
        <f t="shared" si="115"/>
        <v>1.5950031225480585</v>
      </c>
      <c r="I1257">
        <v>9.2734491750592202E-3</v>
      </c>
      <c r="J1257" s="3">
        <f t="shared" si="116"/>
        <v>-7.61341354480531E-2</v>
      </c>
      <c r="K1257" s="6">
        <f t="shared" si="117"/>
        <v>-1.0541894326374859</v>
      </c>
      <c r="L1257">
        <v>0.78807866956715</v>
      </c>
      <c r="M1257" s="3">
        <f t="shared" si="118"/>
        <v>0.74969338381449202</v>
      </c>
      <c r="N1257" s="6">
        <f t="shared" si="119"/>
        <v>1.6814354368139561</v>
      </c>
      <c r="O1257">
        <v>3.3835362983681101E-3</v>
      </c>
      <c r="P1257" s="5">
        <v>1256</v>
      </c>
      <c r="Q1257">
        <v>0.82499999999999996</v>
      </c>
      <c r="R1257" s="5">
        <v>1613</v>
      </c>
      <c r="S1257">
        <v>0.77500000000000002</v>
      </c>
      <c r="T1257" s="5">
        <v>1755</v>
      </c>
      <c r="U1257">
        <v>0.755</v>
      </c>
    </row>
    <row r="1258" spans="1:21" x14ac:dyDescent="0.2">
      <c r="A1258" t="s">
        <v>7168</v>
      </c>
      <c r="B1258" t="s">
        <v>18</v>
      </c>
      <c r="C1258">
        <v>903</v>
      </c>
      <c r="D1258">
        <v>-0.97034231673722404</v>
      </c>
      <c r="E1258">
        <v>-0.66376311970478696</v>
      </c>
      <c r="F1258">
        <v>-0.30657919703243702</v>
      </c>
      <c r="G1258" s="3">
        <f t="shared" si="114"/>
        <v>0.97034231673722404</v>
      </c>
      <c r="H1258" s="6">
        <f t="shared" si="115"/>
        <v>1.9593054359479032</v>
      </c>
      <c r="I1258" s="7">
        <v>6.3124376130594702E-5</v>
      </c>
      <c r="J1258" s="3">
        <f t="shared" si="116"/>
        <v>0.66376311970478696</v>
      </c>
      <c r="K1258" s="6">
        <f t="shared" si="117"/>
        <v>1.5842094845308254</v>
      </c>
      <c r="L1258">
        <v>5.2465067764495997E-3</v>
      </c>
      <c r="M1258" s="3">
        <f t="shared" si="118"/>
        <v>0.30657919703243702</v>
      </c>
      <c r="N1258" s="6">
        <f t="shared" si="119"/>
        <v>1.2367716864971081</v>
      </c>
      <c r="O1258">
        <v>0.246107245131575</v>
      </c>
      <c r="P1258" s="5">
        <v>1257</v>
      </c>
      <c r="Q1258">
        <v>0.82499999999999996</v>
      </c>
      <c r="R1258" s="5">
        <v>1890</v>
      </c>
      <c r="S1258">
        <v>0.73599999999999999</v>
      </c>
      <c r="T1258" s="5">
        <v>1398</v>
      </c>
      <c r="U1258">
        <v>0.80500000000000005</v>
      </c>
    </row>
    <row r="1259" spans="1:21" x14ac:dyDescent="0.2">
      <c r="A1259" t="s">
        <v>7837</v>
      </c>
      <c r="B1259" t="s">
        <v>7838</v>
      </c>
      <c r="C1259">
        <v>1542</v>
      </c>
      <c r="D1259">
        <v>-0.89490267926442602</v>
      </c>
      <c r="E1259">
        <v>-1.30522128162156</v>
      </c>
      <c r="F1259">
        <v>0.41031860235713802</v>
      </c>
      <c r="G1259" s="3">
        <f t="shared" si="114"/>
        <v>0.89490267926442602</v>
      </c>
      <c r="H1259" s="6">
        <f t="shared" si="115"/>
        <v>1.8594844446496748</v>
      </c>
      <c r="I1259">
        <v>7.1492014015301199E-3</v>
      </c>
      <c r="J1259" s="3">
        <f t="shared" si="116"/>
        <v>1.30522128162156</v>
      </c>
      <c r="K1259" s="6">
        <f t="shared" si="117"/>
        <v>2.4712162821493799</v>
      </c>
      <c r="L1259" s="7">
        <v>3.3228129392070701E-5</v>
      </c>
      <c r="M1259" s="3">
        <f t="shared" si="118"/>
        <v>-0.41031860235713802</v>
      </c>
      <c r="N1259" s="6">
        <f t="shared" si="119"/>
        <v>-1.3289792712490056</v>
      </c>
      <c r="O1259">
        <v>0.24882014975564201</v>
      </c>
      <c r="P1259" s="5">
        <v>1258</v>
      </c>
      <c r="Q1259">
        <v>0.82399999999999995</v>
      </c>
      <c r="R1259" s="5">
        <v>1801</v>
      </c>
      <c r="S1259">
        <v>0.749</v>
      </c>
      <c r="T1259" s="5">
        <v>912</v>
      </c>
      <c r="U1259">
        <v>0.873</v>
      </c>
    </row>
    <row r="1260" spans="1:21" x14ac:dyDescent="0.2">
      <c r="A1260" t="s">
        <v>8062</v>
      </c>
      <c r="B1260" t="s">
        <v>18</v>
      </c>
      <c r="C1260">
        <v>357</v>
      </c>
      <c r="D1260">
        <v>-2.09523002025067</v>
      </c>
      <c r="E1260">
        <v>-2.7632587911585502</v>
      </c>
      <c r="F1260">
        <v>0.66802877090788504</v>
      </c>
      <c r="G1260" s="3">
        <f t="shared" si="114"/>
        <v>2.09523002025067</v>
      </c>
      <c r="H1260" s="6">
        <f t="shared" si="115"/>
        <v>4.2729428468682533</v>
      </c>
      <c r="I1260" s="7">
        <v>9.772434935414521E-7</v>
      </c>
      <c r="J1260" s="3">
        <f t="shared" si="116"/>
        <v>2.7632587911585502</v>
      </c>
      <c r="K1260" s="6">
        <f t="shared" si="117"/>
        <v>6.7892809681004058</v>
      </c>
      <c r="L1260" s="7">
        <v>1.8756275972926399E-11</v>
      </c>
      <c r="M1260" s="3">
        <f t="shared" si="118"/>
        <v>-0.66802877090788504</v>
      </c>
      <c r="N1260" s="6">
        <f t="shared" si="119"/>
        <v>-1.588900486482393</v>
      </c>
      <c r="O1260">
        <v>0.14657048165716</v>
      </c>
      <c r="P1260" s="5">
        <v>1259</v>
      </c>
      <c r="Q1260">
        <v>0.82399999999999995</v>
      </c>
      <c r="R1260" s="5">
        <v>3266</v>
      </c>
      <c r="S1260">
        <v>0.54500000000000004</v>
      </c>
      <c r="T1260" s="5">
        <v>762</v>
      </c>
      <c r="U1260">
        <v>0.89400000000000002</v>
      </c>
    </row>
    <row r="1261" spans="1:21" x14ac:dyDescent="0.2">
      <c r="A1261" t="s">
        <v>5775</v>
      </c>
      <c r="B1261" t="s">
        <v>5776</v>
      </c>
      <c r="C1261">
        <v>1041</v>
      </c>
      <c r="D1261">
        <v>-1.7848054899309</v>
      </c>
      <c r="E1261">
        <v>-0.36382431010376398</v>
      </c>
      <c r="F1261">
        <v>-1.4209811798271299</v>
      </c>
      <c r="G1261" s="3">
        <f t="shared" si="114"/>
        <v>1.7848054899309</v>
      </c>
      <c r="H1261" s="6">
        <f t="shared" si="115"/>
        <v>3.4457200414052407</v>
      </c>
      <c r="I1261" s="7">
        <v>1.3833111198324199E-16</v>
      </c>
      <c r="J1261" s="3">
        <f t="shared" si="116"/>
        <v>0.36382431010376398</v>
      </c>
      <c r="K1261" s="6">
        <f t="shared" si="117"/>
        <v>1.2868325286367679</v>
      </c>
      <c r="L1261">
        <v>0.109000224342092</v>
      </c>
      <c r="M1261" s="3">
        <f t="shared" si="118"/>
        <v>1.4209811798271299</v>
      </c>
      <c r="N1261" s="6">
        <f t="shared" si="119"/>
        <v>2.6776755830500485</v>
      </c>
      <c r="O1261" s="7">
        <v>4.9140164584379E-11</v>
      </c>
      <c r="P1261" s="5">
        <v>1260</v>
      </c>
      <c r="Q1261">
        <v>0.82399999999999995</v>
      </c>
      <c r="R1261" s="5">
        <v>2822</v>
      </c>
      <c r="S1261">
        <v>0.60699999999999998</v>
      </c>
      <c r="T1261" s="5">
        <v>2444</v>
      </c>
      <c r="U1261">
        <v>0.65900000000000003</v>
      </c>
    </row>
    <row r="1262" spans="1:21" x14ac:dyDescent="0.2">
      <c r="A1262" t="s">
        <v>7839</v>
      </c>
      <c r="B1262" t="s">
        <v>7840</v>
      </c>
      <c r="C1262">
        <v>762</v>
      </c>
      <c r="D1262">
        <v>-0.89419341514388895</v>
      </c>
      <c r="E1262">
        <v>-1.2755676254338399</v>
      </c>
      <c r="F1262">
        <v>0.381374210289952</v>
      </c>
      <c r="G1262" s="3">
        <f t="shared" si="114"/>
        <v>0.89419341514388895</v>
      </c>
      <c r="H1262" s="6">
        <f t="shared" si="115"/>
        <v>1.8585705013548233</v>
      </c>
      <c r="I1262">
        <v>1.3540690140719401E-2</v>
      </c>
      <c r="J1262" s="3">
        <f t="shared" si="116"/>
        <v>1.2755676254338399</v>
      </c>
      <c r="K1262" s="6">
        <f t="shared" si="117"/>
        <v>2.420940505205821</v>
      </c>
      <c r="L1262">
        <v>1.9216714131321499E-4</v>
      </c>
      <c r="M1262" s="3">
        <f t="shared" si="118"/>
        <v>-0.381374210289952</v>
      </c>
      <c r="N1262" s="6">
        <f t="shared" si="119"/>
        <v>-1.3025820131337793</v>
      </c>
      <c r="O1262">
        <v>0.32832120100665302</v>
      </c>
      <c r="P1262" s="5">
        <v>1261</v>
      </c>
      <c r="Q1262">
        <v>0.82399999999999995</v>
      </c>
      <c r="R1262" s="5">
        <v>1786</v>
      </c>
      <c r="S1262">
        <v>0.751</v>
      </c>
      <c r="T1262" s="5">
        <v>910</v>
      </c>
      <c r="U1262">
        <v>0.873</v>
      </c>
    </row>
    <row r="1263" spans="1:21" x14ac:dyDescent="0.2">
      <c r="A1263" t="s">
        <v>6164</v>
      </c>
      <c r="B1263" t="s">
        <v>18</v>
      </c>
      <c r="C1263">
        <v>2016</v>
      </c>
      <c r="D1263">
        <v>-0.86844371503723305</v>
      </c>
      <c r="E1263">
        <v>0.272373694944887</v>
      </c>
      <c r="F1263">
        <v>-1.14081740998212</v>
      </c>
      <c r="G1263" s="3">
        <f t="shared" si="114"/>
        <v>0.86844371503723305</v>
      </c>
      <c r="H1263" s="6">
        <f t="shared" si="115"/>
        <v>1.8256924003857247</v>
      </c>
      <c r="I1263">
        <v>4.23922075274746E-3</v>
      </c>
      <c r="J1263" s="3">
        <f t="shared" si="116"/>
        <v>-0.272373694944887</v>
      </c>
      <c r="K1263" s="6">
        <f t="shared" si="117"/>
        <v>-1.2077934003791069</v>
      </c>
      <c r="L1263">
        <v>0.38622269553778699</v>
      </c>
      <c r="M1263" s="3">
        <f t="shared" si="118"/>
        <v>1.14081740998212</v>
      </c>
      <c r="N1263" s="6">
        <f t="shared" si="119"/>
        <v>2.2050592323081681</v>
      </c>
      <c r="O1263">
        <v>1.18943965539584E-4</v>
      </c>
      <c r="P1263" s="5">
        <v>1262</v>
      </c>
      <c r="Q1263">
        <v>0.82399999999999995</v>
      </c>
      <c r="R1263" s="5">
        <v>1761</v>
      </c>
      <c r="S1263">
        <v>0.754</v>
      </c>
      <c r="T1263" s="5">
        <v>2155</v>
      </c>
      <c r="U1263">
        <v>0.7</v>
      </c>
    </row>
    <row r="1264" spans="1:21" x14ac:dyDescent="0.2">
      <c r="A1264" t="s">
        <v>7284</v>
      </c>
      <c r="B1264" t="s">
        <v>7285</v>
      </c>
      <c r="C1264">
        <v>1110</v>
      </c>
      <c r="D1264">
        <v>-2.2487518113211999</v>
      </c>
      <c r="E1264">
        <v>-2.0483108392887499</v>
      </c>
      <c r="F1264">
        <v>-0.20044097203244299</v>
      </c>
      <c r="G1264" s="3">
        <f t="shared" si="114"/>
        <v>2.2487518113211999</v>
      </c>
      <c r="H1264" s="6">
        <f t="shared" si="115"/>
        <v>4.7527147342826943</v>
      </c>
      <c r="I1264" s="7">
        <v>6.3911385202033001E-16</v>
      </c>
      <c r="J1264" s="3">
        <f t="shared" si="116"/>
        <v>2.0483108392887499</v>
      </c>
      <c r="K1264" s="6">
        <f t="shared" si="117"/>
        <v>4.1362140268166261</v>
      </c>
      <c r="L1264" s="7">
        <v>7.4755770529722502E-14</v>
      </c>
      <c r="M1264" s="3">
        <f t="shared" si="118"/>
        <v>0.20044097203244299</v>
      </c>
      <c r="N1264" s="6">
        <f t="shared" si="119"/>
        <v>1.1490495181025548</v>
      </c>
      <c r="O1264">
        <v>0.54701082059739403</v>
      </c>
      <c r="P1264" s="5">
        <v>1263</v>
      </c>
      <c r="Q1264">
        <v>0.82399999999999995</v>
      </c>
      <c r="R1264" s="5">
        <v>3438</v>
      </c>
      <c r="S1264">
        <v>0.52100000000000002</v>
      </c>
      <c r="T1264" s="5">
        <v>1311</v>
      </c>
      <c r="U1264">
        <v>0.81699999999999995</v>
      </c>
    </row>
    <row r="1265" spans="1:21" x14ac:dyDescent="0.2">
      <c r="A1265" t="s">
        <v>6146</v>
      </c>
      <c r="B1265" t="s">
        <v>6147</v>
      </c>
      <c r="C1265">
        <v>954</v>
      </c>
      <c r="D1265">
        <v>1.27365053295005E-2</v>
      </c>
      <c r="E1265">
        <v>1.2006956385002301</v>
      </c>
      <c r="F1265">
        <v>-1.18795913317073</v>
      </c>
      <c r="G1265" s="3">
        <f t="shared" si="114"/>
        <v>-1.27365053295005E-2</v>
      </c>
      <c r="H1265" s="6">
        <f t="shared" si="115"/>
        <v>-1.0088673568897426</v>
      </c>
      <c r="I1265">
        <v>0.97234651711209397</v>
      </c>
      <c r="J1265" s="3">
        <f t="shared" si="116"/>
        <v>-1.2006956385002301</v>
      </c>
      <c r="K1265" s="6">
        <f t="shared" si="117"/>
        <v>-2.2985047355421671</v>
      </c>
      <c r="L1265" s="7">
        <v>1.92343414585132E-6</v>
      </c>
      <c r="M1265" s="3">
        <f t="shared" si="118"/>
        <v>1.18795913317073</v>
      </c>
      <c r="N1265" s="6">
        <f t="shared" si="119"/>
        <v>2.2783022166841373</v>
      </c>
      <c r="O1265" s="7">
        <v>4.1189691972219597E-6</v>
      </c>
      <c r="P1265" s="5">
        <v>1264</v>
      </c>
      <c r="Q1265">
        <v>0.82399999999999995</v>
      </c>
      <c r="R1265" s="5">
        <v>1067</v>
      </c>
      <c r="S1265">
        <v>0.85099999999999998</v>
      </c>
      <c r="T1265" s="5">
        <v>2167</v>
      </c>
      <c r="U1265">
        <v>0.69799999999999995</v>
      </c>
    </row>
    <row r="1266" spans="1:21" x14ac:dyDescent="0.2">
      <c r="A1266" t="s">
        <v>8783</v>
      </c>
      <c r="B1266" t="s">
        <v>18</v>
      </c>
      <c r="C1266">
        <v>501</v>
      </c>
      <c r="D1266">
        <v>-1.63338130902717</v>
      </c>
      <c r="E1266">
        <v>-4.2266024208852304</v>
      </c>
      <c r="F1266">
        <v>2.5932211118580502</v>
      </c>
      <c r="G1266" s="3">
        <f t="shared" si="114"/>
        <v>1.63338130902717</v>
      </c>
      <c r="H1266" s="6">
        <f t="shared" si="115"/>
        <v>3.1023926895915737</v>
      </c>
      <c r="I1266" s="7">
        <v>6.3297692889014602E-6</v>
      </c>
      <c r="J1266" s="3">
        <f t="shared" si="116"/>
        <v>4.2266024208852304</v>
      </c>
      <c r="K1266" s="6">
        <f t="shared" si="117"/>
        <v>18.721218343515694</v>
      </c>
      <c r="L1266" s="7">
        <v>4.6896553638787902E-35</v>
      </c>
      <c r="M1266" s="3">
        <f t="shared" si="118"/>
        <v>-2.5932211118580502</v>
      </c>
      <c r="N1266" s="6">
        <f t="shared" si="119"/>
        <v>-6.0344450934031135</v>
      </c>
      <c r="O1266" s="7">
        <v>1.22206577315997E-13</v>
      </c>
      <c r="P1266" s="5">
        <v>1265</v>
      </c>
      <c r="Q1266">
        <v>0.82299999999999995</v>
      </c>
      <c r="R1266" s="5">
        <v>2753</v>
      </c>
      <c r="S1266">
        <v>0.61599999999999999</v>
      </c>
      <c r="T1266" s="5">
        <v>260</v>
      </c>
      <c r="U1266">
        <v>0.96299999999999997</v>
      </c>
    </row>
    <row r="1267" spans="1:21" x14ac:dyDescent="0.2">
      <c r="A1267" t="s">
        <v>7407</v>
      </c>
      <c r="B1267" t="s">
        <v>2002</v>
      </c>
      <c r="C1267">
        <v>3072</v>
      </c>
      <c r="D1267">
        <v>0.30764453210444698</v>
      </c>
      <c r="E1267">
        <v>0.35562467941984299</v>
      </c>
      <c r="F1267">
        <v>-4.7980147315395898E-2</v>
      </c>
      <c r="G1267" s="3">
        <f t="shared" si="114"/>
        <v>-0.30764453210444698</v>
      </c>
      <c r="H1267" s="6">
        <f t="shared" si="115"/>
        <v>-1.2376852980419284</v>
      </c>
      <c r="I1267">
        <v>0.34336610132411199</v>
      </c>
      <c r="J1267" s="3">
        <f t="shared" si="116"/>
        <v>-0.35562467941984299</v>
      </c>
      <c r="K1267" s="6">
        <f t="shared" si="117"/>
        <v>-1.2795394952683283</v>
      </c>
      <c r="L1267">
        <v>0.235049493714167</v>
      </c>
      <c r="M1267" s="3">
        <f t="shared" si="118"/>
        <v>4.7980147315395898E-2</v>
      </c>
      <c r="N1267" s="6">
        <f t="shared" si="119"/>
        <v>1.0338165099743972</v>
      </c>
      <c r="O1267">
        <v>0.89956502381127601</v>
      </c>
      <c r="P1267" s="5">
        <v>1266</v>
      </c>
      <c r="Q1267">
        <v>0.82299999999999995</v>
      </c>
      <c r="R1267" s="5">
        <v>957</v>
      </c>
      <c r="S1267">
        <v>0.86599999999999999</v>
      </c>
      <c r="T1267" s="5">
        <v>1226</v>
      </c>
      <c r="U1267">
        <v>0.82899999999999996</v>
      </c>
    </row>
    <row r="1268" spans="1:21" x14ac:dyDescent="0.2">
      <c r="A1268" t="s">
        <v>3298</v>
      </c>
      <c r="B1268" t="s">
        <v>18</v>
      </c>
      <c r="C1268">
        <v>1173</v>
      </c>
      <c r="D1268">
        <v>1.06316239636235</v>
      </c>
      <c r="E1268">
        <v>3.8313688509953701</v>
      </c>
      <c r="F1268">
        <v>-2.7682064546330198</v>
      </c>
      <c r="G1268" s="3">
        <f t="shared" si="114"/>
        <v>-1.06316239636235</v>
      </c>
      <c r="H1268" s="6">
        <f t="shared" si="115"/>
        <v>-2.0895067169385686</v>
      </c>
      <c r="I1268">
        <v>2.2670536067113899E-2</v>
      </c>
      <c r="J1268" s="3">
        <f t="shared" si="116"/>
        <v>-3.8313688509953701</v>
      </c>
      <c r="K1268" s="6">
        <f t="shared" si="117"/>
        <v>-14.234982861392554</v>
      </c>
      <c r="L1268" s="7">
        <v>4.1648640023168001E-19</v>
      </c>
      <c r="M1268" s="3">
        <f t="shared" si="118"/>
        <v>2.7682064546330198</v>
      </c>
      <c r="N1268" s="6">
        <f t="shared" si="119"/>
        <v>6.8126044994240909</v>
      </c>
      <c r="O1268" s="7">
        <v>2.9393086112668099E-10</v>
      </c>
      <c r="P1268" s="5">
        <v>1267</v>
      </c>
      <c r="Q1268">
        <v>0.82299999999999995</v>
      </c>
      <c r="R1268" s="5">
        <v>572</v>
      </c>
      <c r="S1268">
        <v>0.92</v>
      </c>
      <c r="T1268" s="5">
        <v>4408</v>
      </c>
      <c r="U1268">
        <v>0.38600000000000001</v>
      </c>
    </row>
    <row r="1269" spans="1:21" x14ac:dyDescent="0.2">
      <c r="A1269" t="s">
        <v>7161</v>
      </c>
      <c r="B1269" t="s">
        <v>18</v>
      </c>
      <c r="C1269">
        <v>990</v>
      </c>
      <c r="D1269">
        <v>-1.17200884161953</v>
      </c>
      <c r="E1269">
        <v>-0.82099552374887197</v>
      </c>
      <c r="F1269">
        <v>-0.35101331787066298</v>
      </c>
      <c r="G1269" s="3">
        <f t="shared" si="114"/>
        <v>1.17200884161953</v>
      </c>
      <c r="H1269" s="6">
        <f t="shared" si="115"/>
        <v>2.2532522661071082</v>
      </c>
      <c r="I1269">
        <v>1.49362651820018E-2</v>
      </c>
      <c r="J1269" s="3">
        <f t="shared" si="116"/>
        <v>0.82099552374887197</v>
      </c>
      <c r="K1269" s="6">
        <f t="shared" si="117"/>
        <v>1.7666246216467136</v>
      </c>
      <c r="L1269">
        <v>8.2123716565207394E-2</v>
      </c>
      <c r="M1269" s="3">
        <f t="shared" si="118"/>
        <v>0.35101331787066298</v>
      </c>
      <c r="N1269" s="6">
        <f t="shared" si="119"/>
        <v>1.2754561656719157</v>
      </c>
      <c r="O1269">
        <v>0.51625534285665697</v>
      </c>
      <c r="P1269" s="5">
        <v>1268</v>
      </c>
      <c r="Q1269">
        <v>0.82299999999999995</v>
      </c>
      <c r="R1269" s="5">
        <v>2113</v>
      </c>
      <c r="S1269">
        <v>0.70499999999999996</v>
      </c>
      <c r="T1269" s="5">
        <v>1405</v>
      </c>
      <c r="U1269">
        <v>0.80400000000000005</v>
      </c>
    </row>
    <row r="1270" spans="1:21" x14ac:dyDescent="0.2">
      <c r="A1270" t="s">
        <v>7863</v>
      </c>
      <c r="B1270" t="s">
        <v>18</v>
      </c>
      <c r="C1270">
        <v>951</v>
      </c>
      <c r="D1270">
        <v>-1.68981296038705</v>
      </c>
      <c r="E1270">
        <v>-2.1768023520633499</v>
      </c>
      <c r="F1270">
        <v>0.48698939167629901</v>
      </c>
      <c r="G1270" s="3">
        <f t="shared" si="114"/>
        <v>1.68981296038705</v>
      </c>
      <c r="H1270" s="6">
        <f t="shared" si="115"/>
        <v>3.2261487525568073</v>
      </c>
      <c r="I1270" s="7">
        <v>5.4743215529039403E-8</v>
      </c>
      <c r="J1270" s="3">
        <f t="shared" si="116"/>
        <v>2.1768023520633499</v>
      </c>
      <c r="K1270" s="6">
        <f t="shared" si="117"/>
        <v>4.5215027842074926</v>
      </c>
      <c r="L1270" s="7">
        <v>4.2078052087750202E-13</v>
      </c>
      <c r="M1270" s="3">
        <f t="shared" si="118"/>
        <v>-0.48698939167629901</v>
      </c>
      <c r="N1270" s="6">
        <f t="shared" si="119"/>
        <v>-1.4015171435055747</v>
      </c>
      <c r="O1270">
        <v>0.148554420290294</v>
      </c>
      <c r="P1270" s="5">
        <v>1269</v>
      </c>
      <c r="Q1270">
        <v>0.82299999999999995</v>
      </c>
      <c r="R1270" s="5">
        <v>2784</v>
      </c>
      <c r="S1270">
        <v>0.61199999999999999</v>
      </c>
      <c r="T1270" s="5">
        <v>896</v>
      </c>
      <c r="U1270">
        <v>0.875</v>
      </c>
    </row>
    <row r="1271" spans="1:21" x14ac:dyDescent="0.2">
      <c r="A1271" t="s">
        <v>7606</v>
      </c>
      <c r="B1271" t="s">
        <v>18</v>
      </c>
      <c r="C1271">
        <v>1344</v>
      </c>
      <c r="D1271">
        <v>-2.0762971092185798</v>
      </c>
      <c r="E1271">
        <v>-2.2082934265406999</v>
      </c>
      <c r="F1271">
        <v>0.131996317322118</v>
      </c>
      <c r="G1271" s="3">
        <f t="shared" si="114"/>
        <v>2.0762971092185798</v>
      </c>
      <c r="H1271" s="6">
        <f t="shared" si="115"/>
        <v>4.2172341026900124</v>
      </c>
      <c r="I1271">
        <v>9.64382786569904E-4</v>
      </c>
      <c r="J1271" s="3">
        <f t="shared" si="116"/>
        <v>2.2082934265406999</v>
      </c>
      <c r="K1271" s="6">
        <f t="shared" si="117"/>
        <v>4.6212829551156229</v>
      </c>
      <c r="L1271">
        <v>2.6492691006823498E-4</v>
      </c>
      <c r="M1271" s="3">
        <f t="shared" si="118"/>
        <v>-0.131996317322118</v>
      </c>
      <c r="N1271" s="6">
        <f t="shared" si="119"/>
        <v>-1.0958089692407345</v>
      </c>
      <c r="O1271">
        <v>0.86980446975633896</v>
      </c>
      <c r="P1271" s="5">
        <v>1270</v>
      </c>
      <c r="Q1271">
        <v>0.82299999999999995</v>
      </c>
      <c r="R1271" s="5">
        <v>3389</v>
      </c>
      <c r="S1271">
        <v>0.52800000000000002</v>
      </c>
      <c r="T1271" s="5">
        <v>1082</v>
      </c>
      <c r="U1271">
        <v>0.84899999999999998</v>
      </c>
    </row>
    <row r="1272" spans="1:21" x14ac:dyDescent="0.2">
      <c r="A1272" t="s">
        <v>6598</v>
      </c>
      <c r="B1272" t="s">
        <v>3708</v>
      </c>
      <c r="C1272">
        <v>1029</v>
      </c>
      <c r="D1272">
        <v>-0.48613253018411001</v>
      </c>
      <c r="E1272">
        <v>0.35904351852933802</v>
      </c>
      <c r="F1272">
        <v>-0.84517604871344798</v>
      </c>
      <c r="G1272" s="3">
        <f t="shared" si="114"/>
        <v>0.48613253018411001</v>
      </c>
      <c r="H1272" s="6">
        <f t="shared" si="115"/>
        <v>1.4006849859949906</v>
      </c>
      <c r="I1272">
        <v>0.14068573259008099</v>
      </c>
      <c r="J1272" s="3">
        <f t="shared" si="116"/>
        <v>-0.35904351852933802</v>
      </c>
      <c r="K1272" s="6">
        <f t="shared" si="117"/>
        <v>-1.2825752907364978</v>
      </c>
      <c r="L1272">
        <v>0.26036568144253902</v>
      </c>
      <c r="M1272" s="3">
        <f t="shared" si="118"/>
        <v>0.84517604871344798</v>
      </c>
      <c r="N1272" s="6">
        <f t="shared" si="119"/>
        <v>1.7964839531427723</v>
      </c>
      <c r="O1272">
        <v>7.0729991230417304E-3</v>
      </c>
      <c r="P1272" s="5">
        <v>1271</v>
      </c>
      <c r="Q1272">
        <v>0.82299999999999995</v>
      </c>
      <c r="R1272" s="5">
        <v>1418</v>
      </c>
      <c r="S1272">
        <v>0.80200000000000005</v>
      </c>
      <c r="T1272" s="5">
        <v>1833</v>
      </c>
      <c r="U1272">
        <v>0.74399999999999999</v>
      </c>
    </row>
    <row r="1273" spans="1:21" x14ac:dyDescent="0.2">
      <c r="A1273" t="s">
        <v>7578</v>
      </c>
      <c r="B1273" t="s">
        <v>1984</v>
      </c>
      <c r="C1273">
        <v>1032</v>
      </c>
      <c r="D1273">
        <v>-0.44213712175291198</v>
      </c>
      <c r="E1273">
        <v>-0.53146821505550701</v>
      </c>
      <c r="F1273">
        <v>8.9331093302595102E-2</v>
      </c>
      <c r="G1273" s="3">
        <f t="shared" si="114"/>
        <v>0.44213712175291198</v>
      </c>
      <c r="H1273" s="6">
        <f t="shared" si="115"/>
        <v>1.3586154087699991</v>
      </c>
      <c r="I1273">
        <v>0.38053527501775097</v>
      </c>
      <c r="J1273" s="3">
        <f t="shared" si="116"/>
        <v>0.53146821505550701</v>
      </c>
      <c r="K1273" s="6">
        <f t="shared" si="117"/>
        <v>1.4453994145498212</v>
      </c>
      <c r="L1273">
        <v>0.25005492448225702</v>
      </c>
      <c r="M1273" s="3">
        <f t="shared" si="118"/>
        <v>-8.9331093302595102E-2</v>
      </c>
      <c r="N1273" s="6">
        <f t="shared" si="119"/>
        <v>-1.0638768007632053</v>
      </c>
      <c r="O1273">
        <v>0.87739293102313998</v>
      </c>
      <c r="P1273" s="5">
        <v>1272</v>
      </c>
      <c r="Q1273">
        <v>0.82299999999999995</v>
      </c>
      <c r="R1273" s="5">
        <v>1435</v>
      </c>
      <c r="S1273">
        <v>0.8</v>
      </c>
      <c r="T1273" s="5">
        <v>1106</v>
      </c>
      <c r="U1273">
        <v>0.84599999999999997</v>
      </c>
    </row>
    <row r="1274" spans="1:21" x14ac:dyDescent="0.2">
      <c r="A1274" t="s">
        <v>3021</v>
      </c>
      <c r="B1274" t="s">
        <v>3022</v>
      </c>
      <c r="C1274">
        <v>2253</v>
      </c>
      <c r="D1274">
        <v>-0.55093160236164296</v>
      </c>
      <c r="E1274">
        <v>2.49593800487852</v>
      </c>
      <c r="F1274">
        <v>-3.0468696072401702</v>
      </c>
      <c r="G1274" s="3">
        <f t="shared" si="114"/>
        <v>0.55093160236164296</v>
      </c>
      <c r="H1274" s="6">
        <f t="shared" si="115"/>
        <v>1.4650314163671978</v>
      </c>
      <c r="I1274">
        <v>0.28245084850684998</v>
      </c>
      <c r="J1274" s="3">
        <f t="shared" si="116"/>
        <v>-2.49593800487852</v>
      </c>
      <c r="K1274" s="6">
        <f t="shared" si="117"/>
        <v>-5.6409494352961316</v>
      </c>
      <c r="L1274" s="7">
        <v>1.97725521044898E-8</v>
      </c>
      <c r="M1274" s="3">
        <f t="shared" si="118"/>
        <v>3.0468696072401702</v>
      </c>
      <c r="N1274" s="6">
        <f t="shared" si="119"/>
        <v>8.2641681408476764</v>
      </c>
      <c r="O1274" s="7">
        <v>1.1730348421322001E-11</v>
      </c>
      <c r="P1274" s="5">
        <v>1273</v>
      </c>
      <c r="Q1274">
        <v>0.82199999999999995</v>
      </c>
      <c r="R1274" s="5">
        <v>1469</v>
      </c>
      <c r="S1274">
        <v>0.79500000000000004</v>
      </c>
      <c r="T1274" s="5">
        <v>4626</v>
      </c>
      <c r="U1274">
        <v>0.35499999999999998</v>
      </c>
    </row>
    <row r="1275" spans="1:21" x14ac:dyDescent="0.2">
      <c r="A1275" t="s">
        <v>4200</v>
      </c>
      <c r="B1275" t="s">
        <v>18</v>
      </c>
      <c r="C1275">
        <v>2811</v>
      </c>
      <c r="D1275">
        <v>-0.27003578494179598</v>
      </c>
      <c r="E1275">
        <v>2.0948653124263701</v>
      </c>
      <c r="F1275">
        <v>-2.3649010973681701</v>
      </c>
      <c r="G1275" s="3">
        <f t="shared" si="114"/>
        <v>0.27003578494179598</v>
      </c>
      <c r="H1275" s="6">
        <f t="shared" si="115"/>
        <v>1.2058377371982176</v>
      </c>
      <c r="I1275">
        <v>0.53853932400082805</v>
      </c>
      <c r="J1275" s="3">
        <f t="shared" si="116"/>
        <v>-2.0948653124263701</v>
      </c>
      <c r="K1275" s="6">
        <f t="shared" si="117"/>
        <v>-4.2718627996748078</v>
      </c>
      <c r="L1275" s="7">
        <v>5.6881315407114201E-9</v>
      </c>
      <c r="M1275" s="3">
        <f t="shared" si="118"/>
        <v>2.3649010973681701</v>
      </c>
      <c r="N1275" s="6">
        <f t="shared" si="119"/>
        <v>5.1511733719811268</v>
      </c>
      <c r="O1275" s="7">
        <v>8.1698056348925205E-11</v>
      </c>
      <c r="P1275" s="5">
        <v>1274</v>
      </c>
      <c r="Q1275">
        <v>0.82199999999999995</v>
      </c>
      <c r="R1275" s="5">
        <v>1267</v>
      </c>
      <c r="S1275">
        <v>0.82299999999999995</v>
      </c>
      <c r="T1275" s="5">
        <v>3684</v>
      </c>
      <c r="U1275">
        <v>0.48699999999999999</v>
      </c>
    </row>
    <row r="1276" spans="1:21" x14ac:dyDescent="0.2">
      <c r="A1276" t="s">
        <v>6425</v>
      </c>
      <c r="B1276" t="s">
        <v>18</v>
      </c>
      <c r="C1276">
        <v>1194</v>
      </c>
      <c r="D1276">
        <v>-1.3515287436138199</v>
      </c>
      <c r="E1276">
        <v>-0.40872174425915903</v>
      </c>
      <c r="F1276">
        <v>-0.94280699935466405</v>
      </c>
      <c r="G1276" s="3">
        <f t="shared" si="114"/>
        <v>1.3515287436138199</v>
      </c>
      <c r="H1276" s="6">
        <f t="shared" si="115"/>
        <v>2.5518238481526279</v>
      </c>
      <c r="I1276">
        <v>1.08262498715964E-3</v>
      </c>
      <c r="J1276" s="3">
        <f t="shared" si="116"/>
        <v>0.40872174425915903</v>
      </c>
      <c r="K1276" s="6">
        <f t="shared" si="117"/>
        <v>1.3275090941134713</v>
      </c>
      <c r="L1276">
        <v>0.34069509125898001</v>
      </c>
      <c r="M1276" s="3">
        <f t="shared" si="118"/>
        <v>0.94280699935466405</v>
      </c>
      <c r="N1276" s="6">
        <f t="shared" si="119"/>
        <v>1.9222646831333206</v>
      </c>
      <c r="O1276">
        <v>2.5736304444080201E-2</v>
      </c>
      <c r="P1276" s="5">
        <v>1275</v>
      </c>
      <c r="Q1276">
        <v>0.82199999999999995</v>
      </c>
      <c r="R1276" s="5">
        <v>2324</v>
      </c>
      <c r="S1276">
        <v>0.67600000000000005</v>
      </c>
      <c r="T1276" s="5">
        <v>1965</v>
      </c>
      <c r="U1276">
        <v>0.72599999999999998</v>
      </c>
    </row>
    <row r="1277" spans="1:21" x14ac:dyDescent="0.2">
      <c r="A1277" t="s">
        <v>7225</v>
      </c>
      <c r="B1277" t="s">
        <v>18</v>
      </c>
      <c r="C1277">
        <v>594</v>
      </c>
      <c r="D1277">
        <v>-1.5332674364020999</v>
      </c>
      <c r="E1277">
        <v>-1.4165371286433499</v>
      </c>
      <c r="F1277">
        <v>-0.11673030775875499</v>
      </c>
      <c r="G1277" s="3">
        <f t="shared" si="114"/>
        <v>1.5332674364020999</v>
      </c>
      <c r="H1277" s="6">
        <f t="shared" si="115"/>
        <v>2.8944062661732199</v>
      </c>
      <c r="I1277">
        <v>1.9997696606224801E-3</v>
      </c>
      <c r="J1277" s="3">
        <f t="shared" si="116"/>
        <v>1.4165371286433499</v>
      </c>
      <c r="K1277" s="6">
        <f t="shared" si="117"/>
        <v>2.6694400114551806</v>
      </c>
      <c r="L1277">
        <v>3.1505813307642801E-3</v>
      </c>
      <c r="M1277" s="3">
        <f t="shared" si="118"/>
        <v>0.11673030775875499</v>
      </c>
      <c r="N1277" s="6">
        <f t="shared" si="119"/>
        <v>1.0842746994698018</v>
      </c>
      <c r="O1277">
        <v>0.85215623381903605</v>
      </c>
      <c r="P1277" s="5">
        <v>1276</v>
      </c>
      <c r="Q1277">
        <v>0.82199999999999995</v>
      </c>
      <c r="R1277" s="5">
        <v>2654</v>
      </c>
      <c r="S1277">
        <v>0.63</v>
      </c>
      <c r="T1277" s="5">
        <v>1353</v>
      </c>
      <c r="U1277">
        <v>0.81100000000000005</v>
      </c>
    </row>
    <row r="1278" spans="1:21" x14ac:dyDescent="0.2">
      <c r="A1278" t="s">
        <v>3612</v>
      </c>
      <c r="B1278" t="s">
        <v>18</v>
      </c>
      <c r="C1278">
        <v>1290</v>
      </c>
      <c r="D1278">
        <v>-0.67053094463351903</v>
      </c>
      <c r="E1278">
        <v>1.98201183196519</v>
      </c>
      <c r="F1278">
        <v>-2.6525427765987102</v>
      </c>
      <c r="G1278" s="3">
        <f t="shared" si="114"/>
        <v>0.67053094463351903</v>
      </c>
      <c r="H1278" s="6">
        <f t="shared" si="115"/>
        <v>1.5916586263610604</v>
      </c>
      <c r="I1278">
        <v>0.183403194060065</v>
      </c>
      <c r="J1278" s="3">
        <f t="shared" si="116"/>
        <v>-1.98201183196519</v>
      </c>
      <c r="K1278" s="6">
        <f t="shared" si="117"/>
        <v>-3.9504358443317038</v>
      </c>
      <c r="L1278" s="7">
        <v>1.0525456951186899E-5</v>
      </c>
      <c r="M1278" s="3">
        <f t="shared" si="118"/>
        <v>2.6525427765987102</v>
      </c>
      <c r="N1278" s="6">
        <f t="shared" si="119"/>
        <v>6.2877452895165007</v>
      </c>
      <c r="O1278" s="7">
        <v>4.8942771404065897E-9</v>
      </c>
      <c r="P1278" s="5">
        <v>1277</v>
      </c>
      <c r="Q1278">
        <v>0.82199999999999995</v>
      </c>
      <c r="R1278" s="5">
        <v>1578</v>
      </c>
      <c r="S1278">
        <v>0.78</v>
      </c>
      <c r="T1278" s="5">
        <v>4152</v>
      </c>
      <c r="U1278">
        <v>0.42099999999999999</v>
      </c>
    </row>
    <row r="1279" spans="1:21" x14ac:dyDescent="0.2">
      <c r="A1279" t="s">
        <v>8006</v>
      </c>
      <c r="B1279" t="s">
        <v>18</v>
      </c>
      <c r="C1279">
        <v>342</v>
      </c>
      <c r="D1279">
        <v>-3.4021139036535799</v>
      </c>
      <c r="E1279">
        <v>-4.08439690291892</v>
      </c>
      <c r="F1279">
        <v>0.68228299926534297</v>
      </c>
      <c r="G1279" s="3">
        <f t="shared" si="114"/>
        <v>3.4021139036535799</v>
      </c>
      <c r="H1279" s="6">
        <f t="shared" si="115"/>
        <v>10.571541856652486</v>
      </c>
      <c r="I1279" s="7">
        <v>1.20275006979755E-29</v>
      </c>
      <c r="J1279" s="3">
        <f t="shared" si="116"/>
        <v>4.08439690291892</v>
      </c>
      <c r="K1279" s="6">
        <f t="shared" si="117"/>
        <v>16.963910870253056</v>
      </c>
      <c r="L1279" s="7">
        <v>3.7646542323959699E-43</v>
      </c>
      <c r="M1279" s="3">
        <f t="shared" si="118"/>
        <v>-0.68228299926534297</v>
      </c>
      <c r="N1279" s="6">
        <f t="shared" si="119"/>
        <v>-1.6046770755183646</v>
      </c>
      <c r="O1279">
        <v>3.1633705075051102E-2</v>
      </c>
      <c r="P1279" s="5">
        <v>1278</v>
      </c>
      <c r="Q1279">
        <v>0.82199999999999995</v>
      </c>
      <c r="R1279" s="5">
        <v>4849</v>
      </c>
      <c r="S1279">
        <v>0.32400000000000001</v>
      </c>
      <c r="T1279" s="5">
        <v>795</v>
      </c>
      <c r="U1279">
        <v>0.88900000000000001</v>
      </c>
    </row>
    <row r="1280" spans="1:21" x14ac:dyDescent="0.2">
      <c r="A1280" t="s">
        <v>3196</v>
      </c>
      <c r="B1280" t="s">
        <v>3197</v>
      </c>
      <c r="C1280">
        <v>2604</v>
      </c>
      <c r="D1280">
        <v>-1.9376242986466901</v>
      </c>
      <c r="E1280">
        <v>1.1039410956217099</v>
      </c>
      <c r="F1280">
        <v>-3.0415653942684</v>
      </c>
      <c r="G1280" s="3">
        <f t="shared" si="114"/>
        <v>1.9376242986466901</v>
      </c>
      <c r="H1280" s="6">
        <f t="shared" si="115"/>
        <v>3.8307431548973443</v>
      </c>
      <c r="I1280" s="7">
        <v>1.91870663350888E-5</v>
      </c>
      <c r="J1280" s="3">
        <f t="shared" si="116"/>
        <v>-1.1039410956217099</v>
      </c>
      <c r="K1280" s="6">
        <f t="shared" si="117"/>
        <v>-2.1494105847668448</v>
      </c>
      <c r="L1280">
        <v>1.4035484270044699E-2</v>
      </c>
      <c r="M1280" s="3">
        <f t="shared" si="118"/>
        <v>3.0415653942684</v>
      </c>
      <c r="N1280" s="6">
        <f t="shared" si="119"/>
        <v>8.2338398846594902</v>
      </c>
      <c r="O1280" s="7">
        <v>4.4824560499834003E-12</v>
      </c>
      <c r="P1280" s="5">
        <v>1279</v>
      </c>
      <c r="Q1280">
        <v>0.82199999999999995</v>
      </c>
      <c r="R1280" s="5">
        <v>2976</v>
      </c>
      <c r="S1280">
        <v>0.58499999999999996</v>
      </c>
      <c r="T1280" s="5">
        <v>4484</v>
      </c>
      <c r="U1280">
        <v>0.375</v>
      </c>
    </row>
    <row r="1281" spans="1:21" x14ac:dyDescent="0.2">
      <c r="A1281" t="s">
        <v>4820</v>
      </c>
      <c r="B1281" t="s">
        <v>18</v>
      </c>
      <c r="C1281">
        <v>1671</v>
      </c>
      <c r="D1281">
        <v>0.55052492839809997</v>
      </c>
      <c r="E1281">
        <v>2.5708674891408401</v>
      </c>
      <c r="F1281">
        <v>-2.0203425607427401</v>
      </c>
      <c r="G1281" s="3">
        <f t="shared" si="114"/>
        <v>-0.55052492839809997</v>
      </c>
      <c r="H1281" s="6">
        <f t="shared" si="115"/>
        <v>-1.4646185043160085</v>
      </c>
      <c r="I1281">
        <v>8.9303065068154497E-2</v>
      </c>
      <c r="J1281" s="3">
        <f t="shared" si="116"/>
        <v>-2.5708674891408401</v>
      </c>
      <c r="K1281" s="6">
        <f t="shared" si="117"/>
        <v>-5.9416659183669696</v>
      </c>
      <c r="L1281" s="7">
        <v>9.7859470255879995E-19</v>
      </c>
      <c r="M1281" s="3">
        <f t="shared" si="118"/>
        <v>2.0203425607427401</v>
      </c>
      <c r="N1281" s="6">
        <f t="shared" si="119"/>
        <v>4.0568010719909537</v>
      </c>
      <c r="O1281" s="7">
        <v>1.07304982298631E-11</v>
      </c>
      <c r="P1281" s="5">
        <v>1280</v>
      </c>
      <c r="Q1281">
        <v>0.82099999999999995</v>
      </c>
      <c r="R1281" s="5">
        <v>767</v>
      </c>
      <c r="S1281">
        <v>0.89300000000000002</v>
      </c>
      <c r="T1281" s="5">
        <v>3190</v>
      </c>
      <c r="U1281">
        <v>0.55500000000000005</v>
      </c>
    </row>
    <row r="1282" spans="1:21" x14ac:dyDescent="0.2">
      <c r="A1282" t="s">
        <v>8075</v>
      </c>
      <c r="B1282" t="s">
        <v>2135</v>
      </c>
      <c r="C1282">
        <v>2169</v>
      </c>
      <c r="D1282">
        <v>-0.36715271869711402</v>
      </c>
      <c r="E1282">
        <v>-1.1165247476750799</v>
      </c>
      <c r="F1282">
        <v>0.74937202897796296</v>
      </c>
      <c r="G1282" s="3">
        <f t="shared" ref="G1282:G1345" si="120">D1282*-1</f>
        <v>0.36715271869711402</v>
      </c>
      <c r="H1282" s="6">
        <f t="shared" ref="H1282:H1345" si="121">IF(G1282&lt;0,(2^ABS(G1282))*-1,2^G1282)</f>
        <v>1.289804777693339</v>
      </c>
      <c r="I1282">
        <v>0.35970358383719597</v>
      </c>
      <c r="J1282" s="3">
        <f t="shared" ref="J1282:J1345" si="122">E1282*-1</f>
        <v>1.1165247476750799</v>
      </c>
      <c r="K1282" s="6">
        <f t="shared" ref="K1282:K1345" si="123">IF(J1282&lt;0,(2^ABS(J1282))*-1,2^J1282)</f>
        <v>2.1682404386759555</v>
      </c>
      <c r="L1282">
        <v>1.3636873096505E-3</v>
      </c>
      <c r="M1282" s="3">
        <f t="shared" ref="M1282:M1345" si="124">F1282*-1</f>
        <v>-0.74937202897796296</v>
      </c>
      <c r="N1282" s="6">
        <f t="shared" ref="N1282:N1345" si="125">IF(M1282&lt;0,(2^ABS(M1282))*-1,2^M1282)</f>
        <v>-1.6810609451715541</v>
      </c>
      <c r="O1282">
        <v>4.3530388483349503E-2</v>
      </c>
      <c r="P1282" s="5">
        <v>1281</v>
      </c>
      <c r="Q1282">
        <v>0.82099999999999995</v>
      </c>
      <c r="R1282" s="5">
        <v>1357</v>
      </c>
      <c r="S1282">
        <v>0.81100000000000005</v>
      </c>
      <c r="T1282" s="5">
        <v>748</v>
      </c>
      <c r="U1282">
        <v>0.89500000000000002</v>
      </c>
    </row>
    <row r="1283" spans="1:21" x14ac:dyDescent="0.2">
      <c r="A1283" t="s">
        <v>4592</v>
      </c>
      <c r="B1283" t="s">
        <v>18</v>
      </c>
      <c r="C1283">
        <v>1314</v>
      </c>
      <c r="D1283">
        <v>-1.4696158069951</v>
      </c>
      <c r="E1283">
        <v>0.60320702681530403</v>
      </c>
      <c r="F1283">
        <v>-2.0728228338103998</v>
      </c>
      <c r="G1283" s="3">
        <f t="shared" si="120"/>
        <v>1.4696158069951</v>
      </c>
      <c r="H1283" s="6">
        <f t="shared" si="121"/>
        <v>2.7694813187717604</v>
      </c>
      <c r="I1283" s="7">
        <v>1.2095020816377699E-6</v>
      </c>
      <c r="J1283" s="3">
        <f t="shared" si="122"/>
        <v>-0.60320702681530403</v>
      </c>
      <c r="K1283" s="6">
        <f t="shared" si="123"/>
        <v>-1.5190896636222695</v>
      </c>
      <c r="L1283">
        <v>4.8972078739010702E-2</v>
      </c>
      <c r="M1283" s="3">
        <f t="shared" si="124"/>
        <v>2.0728228338103998</v>
      </c>
      <c r="N1283" s="6">
        <f t="shared" si="125"/>
        <v>4.2070904449411399</v>
      </c>
      <c r="O1283" s="7">
        <v>2.30816793330095E-12</v>
      </c>
      <c r="P1283" s="5">
        <v>1282</v>
      </c>
      <c r="Q1283">
        <v>0.82099999999999995</v>
      </c>
      <c r="R1283" s="5">
        <v>2514</v>
      </c>
      <c r="S1283">
        <v>0.65</v>
      </c>
      <c r="T1283" s="5">
        <v>3376</v>
      </c>
      <c r="U1283">
        <v>0.53</v>
      </c>
    </row>
    <row r="1284" spans="1:21" x14ac:dyDescent="0.2">
      <c r="A1284" t="s">
        <v>6917</v>
      </c>
      <c r="B1284" t="s">
        <v>18</v>
      </c>
      <c r="C1284">
        <v>1173</v>
      </c>
      <c r="D1284">
        <v>-1.0339534218476201</v>
      </c>
      <c r="E1284">
        <v>-0.45729917698551498</v>
      </c>
      <c r="F1284">
        <v>-0.57665424486210703</v>
      </c>
      <c r="G1284" s="3">
        <f t="shared" si="120"/>
        <v>1.0339534218476201</v>
      </c>
      <c r="H1284" s="6">
        <f t="shared" si="121"/>
        <v>2.0476276910751663</v>
      </c>
      <c r="I1284">
        <v>4.4200781608328299E-2</v>
      </c>
      <c r="J1284" s="3">
        <f t="shared" si="122"/>
        <v>0.45729917698551498</v>
      </c>
      <c r="K1284" s="6">
        <f t="shared" si="123"/>
        <v>1.3729691193997813</v>
      </c>
      <c r="L1284">
        <v>0.37870464683341898</v>
      </c>
      <c r="M1284" s="3">
        <f t="shared" si="124"/>
        <v>0.57665424486210703</v>
      </c>
      <c r="N1284" s="6">
        <f t="shared" si="125"/>
        <v>1.491386559349803</v>
      </c>
      <c r="O1284">
        <v>0.28915370754268299</v>
      </c>
      <c r="P1284" s="5">
        <v>1283</v>
      </c>
      <c r="Q1284">
        <v>0.82099999999999995</v>
      </c>
      <c r="R1284" s="5">
        <v>2031</v>
      </c>
      <c r="S1284">
        <v>0.71699999999999997</v>
      </c>
      <c r="T1284" s="5">
        <v>1595</v>
      </c>
      <c r="U1284">
        <v>0.77800000000000002</v>
      </c>
    </row>
    <row r="1285" spans="1:21" x14ac:dyDescent="0.2">
      <c r="A1285" t="s">
        <v>8188</v>
      </c>
      <c r="B1285" t="s">
        <v>18</v>
      </c>
      <c r="C1285">
        <v>1185</v>
      </c>
      <c r="D1285">
        <v>-2.8580727198026898</v>
      </c>
      <c r="E1285">
        <v>-3.8834496444158102</v>
      </c>
      <c r="F1285">
        <v>1.0253769246131199</v>
      </c>
      <c r="G1285" s="3">
        <f t="shared" si="120"/>
        <v>2.8580727198026898</v>
      </c>
      <c r="H1285" s="6">
        <f t="shared" si="121"/>
        <v>7.2504609602280761</v>
      </c>
      <c r="I1285" s="7">
        <v>6.6848278513362296E-13</v>
      </c>
      <c r="J1285" s="3">
        <f t="shared" si="122"/>
        <v>3.8834496444158102</v>
      </c>
      <c r="K1285" s="6">
        <f t="shared" si="123"/>
        <v>14.758248869752466</v>
      </c>
      <c r="L1285" s="7">
        <v>1.0251882691852E-23</v>
      </c>
      <c r="M1285" s="3">
        <f t="shared" si="124"/>
        <v>-1.0253769246131199</v>
      </c>
      <c r="N1285" s="6">
        <f t="shared" si="125"/>
        <v>-2.0354911157659989</v>
      </c>
      <c r="O1285">
        <v>1.4325500785007401E-2</v>
      </c>
      <c r="P1285" s="5">
        <v>1284</v>
      </c>
      <c r="Q1285">
        <v>0.82099999999999995</v>
      </c>
      <c r="R1285" s="5">
        <v>4358</v>
      </c>
      <c r="S1285">
        <v>0.39300000000000002</v>
      </c>
      <c r="T1285" s="5">
        <v>669</v>
      </c>
      <c r="U1285">
        <v>0.90600000000000003</v>
      </c>
    </row>
    <row r="1286" spans="1:21" x14ac:dyDescent="0.2">
      <c r="A1286" t="s">
        <v>6258</v>
      </c>
      <c r="B1286" t="s">
        <v>18</v>
      </c>
      <c r="C1286">
        <v>978</v>
      </c>
      <c r="D1286">
        <v>-0.171096203848774</v>
      </c>
      <c r="E1286">
        <v>0.88661180706611498</v>
      </c>
      <c r="F1286">
        <v>-1.05770801091489</v>
      </c>
      <c r="G1286" s="3">
        <f t="shared" si="120"/>
        <v>0.171096203848774</v>
      </c>
      <c r="H1286" s="6">
        <f t="shared" si="121"/>
        <v>1.1259136634145908</v>
      </c>
      <c r="I1286">
        <v>0.61031334603592902</v>
      </c>
      <c r="J1286" s="3">
        <f t="shared" si="122"/>
        <v>-0.88661180706611498</v>
      </c>
      <c r="K1286" s="6">
        <f t="shared" si="123"/>
        <v>-1.8488290159253367</v>
      </c>
      <c r="L1286">
        <v>1.32079856403819E-3</v>
      </c>
      <c r="M1286" s="3">
        <f t="shared" si="124"/>
        <v>1.05770801091489</v>
      </c>
      <c r="N1286" s="6">
        <f t="shared" si="125"/>
        <v>2.0816218503476898</v>
      </c>
      <c r="O1286">
        <v>1.6898149737934701E-4</v>
      </c>
      <c r="P1286" s="5">
        <v>1285</v>
      </c>
      <c r="Q1286">
        <v>0.82099999999999995</v>
      </c>
      <c r="R1286" s="5">
        <v>1228</v>
      </c>
      <c r="S1286">
        <v>0.82899999999999996</v>
      </c>
      <c r="T1286" s="5">
        <v>2089</v>
      </c>
      <c r="U1286">
        <v>0.70899999999999996</v>
      </c>
    </row>
    <row r="1287" spans="1:21" x14ac:dyDescent="0.2">
      <c r="A1287" t="s">
        <v>4994</v>
      </c>
      <c r="B1287" t="s">
        <v>18</v>
      </c>
      <c r="C1287">
        <v>660</v>
      </c>
      <c r="D1287">
        <v>-1.82650492313764</v>
      </c>
      <c r="E1287">
        <v>4.89040625611223E-2</v>
      </c>
      <c r="F1287">
        <v>-1.8754089856987599</v>
      </c>
      <c r="G1287" s="3">
        <f t="shared" si="120"/>
        <v>1.82650492313764</v>
      </c>
      <c r="H1287" s="6">
        <f t="shared" si="121"/>
        <v>3.5467678988671403</v>
      </c>
      <c r="I1287" s="7">
        <v>4.0229764612113702E-7</v>
      </c>
      <c r="J1287" s="3">
        <f t="shared" si="122"/>
        <v>-4.89040625611223E-2</v>
      </c>
      <c r="K1287" s="6">
        <f t="shared" si="123"/>
        <v>-1.0344787876695054</v>
      </c>
      <c r="L1287">
        <v>0.90676824946299495</v>
      </c>
      <c r="M1287" s="3">
        <f t="shared" si="124"/>
        <v>1.8754089856987599</v>
      </c>
      <c r="N1287" s="6">
        <f t="shared" si="125"/>
        <v>3.6690561561651913</v>
      </c>
      <c r="O1287" s="7">
        <v>1.3687018738517301E-7</v>
      </c>
      <c r="P1287" s="5">
        <v>1286</v>
      </c>
      <c r="Q1287">
        <v>0.82099999999999995</v>
      </c>
      <c r="R1287" s="5">
        <v>2933</v>
      </c>
      <c r="S1287">
        <v>0.59099999999999997</v>
      </c>
      <c r="T1287" s="5">
        <v>3057</v>
      </c>
      <c r="U1287">
        <v>0.57399999999999995</v>
      </c>
    </row>
    <row r="1288" spans="1:21" x14ac:dyDescent="0.2">
      <c r="A1288" t="s">
        <v>6974</v>
      </c>
      <c r="B1288" t="s">
        <v>18</v>
      </c>
      <c r="C1288">
        <v>444</v>
      </c>
      <c r="D1288">
        <v>-1.16658222198599</v>
      </c>
      <c r="E1288">
        <v>-0.70685944392580202</v>
      </c>
      <c r="F1288">
        <v>-0.45972277806019002</v>
      </c>
      <c r="G1288" s="3">
        <f t="shared" si="120"/>
        <v>1.16658222198599</v>
      </c>
      <c r="H1288" s="6">
        <f t="shared" si="121"/>
        <v>2.2447926992373519</v>
      </c>
      <c r="I1288">
        <v>4.3960579077974198E-3</v>
      </c>
      <c r="J1288" s="3">
        <f t="shared" si="122"/>
        <v>0.70685944392580202</v>
      </c>
      <c r="K1288" s="6">
        <f t="shared" si="123"/>
        <v>1.6322470611768936</v>
      </c>
      <c r="L1288">
        <v>8.1418717820113298E-2</v>
      </c>
      <c r="M1288" s="3">
        <f t="shared" si="124"/>
        <v>0.45972277806019002</v>
      </c>
      <c r="N1288" s="6">
        <f t="shared" si="125"/>
        <v>1.375277525461617</v>
      </c>
      <c r="O1288">
        <v>0.30017160743043902</v>
      </c>
      <c r="P1288" s="5">
        <v>1287</v>
      </c>
      <c r="Q1288">
        <v>0.82</v>
      </c>
      <c r="R1288" s="5">
        <v>2181</v>
      </c>
      <c r="S1288">
        <v>0.69599999999999995</v>
      </c>
      <c r="T1288" s="5">
        <v>1547</v>
      </c>
      <c r="U1288">
        <v>0.78400000000000003</v>
      </c>
    </row>
    <row r="1289" spans="1:21" x14ac:dyDescent="0.2">
      <c r="A1289" t="s">
        <v>7460</v>
      </c>
      <c r="B1289" t="s">
        <v>18</v>
      </c>
      <c r="C1289">
        <v>2124</v>
      </c>
      <c r="D1289">
        <v>0.37730264134349301</v>
      </c>
      <c r="E1289">
        <v>0.39789479346130602</v>
      </c>
      <c r="F1289">
        <v>-2.0592152117813199E-2</v>
      </c>
      <c r="G1289" s="3">
        <f t="shared" si="120"/>
        <v>-0.37730264134349301</v>
      </c>
      <c r="H1289" s="6">
        <f t="shared" si="121"/>
        <v>-1.2989110532105814</v>
      </c>
      <c r="I1289">
        <v>0.26217888325703798</v>
      </c>
      <c r="J1289" s="3">
        <f t="shared" si="122"/>
        <v>-0.39789479346130602</v>
      </c>
      <c r="K1289" s="6">
        <f t="shared" si="123"/>
        <v>-1.3175838652512903</v>
      </c>
      <c r="L1289">
        <v>0.20586752184791199</v>
      </c>
      <c r="M1289" s="3">
        <f t="shared" si="124"/>
        <v>2.0592152117813199E-2</v>
      </c>
      <c r="N1289" s="6">
        <f t="shared" si="125"/>
        <v>1.014375743431049</v>
      </c>
      <c r="O1289">
        <v>0.96139768713319096</v>
      </c>
      <c r="P1289" s="5">
        <v>1288</v>
      </c>
      <c r="Q1289">
        <v>0.82</v>
      </c>
      <c r="R1289" s="5">
        <v>905</v>
      </c>
      <c r="S1289">
        <v>0.874</v>
      </c>
      <c r="T1289" s="5">
        <v>1193</v>
      </c>
      <c r="U1289">
        <v>0.83399999999999996</v>
      </c>
    </row>
    <row r="1290" spans="1:21" x14ac:dyDescent="0.2">
      <c r="A1290" t="s">
        <v>3663</v>
      </c>
      <c r="B1290" t="s">
        <v>18</v>
      </c>
      <c r="C1290">
        <v>1584</v>
      </c>
      <c r="D1290">
        <v>-0.30406257299530298</v>
      </c>
      <c r="E1290">
        <v>2.4274726023329598</v>
      </c>
      <c r="F1290">
        <v>-2.7315351753282702</v>
      </c>
      <c r="G1290" s="3">
        <f t="shared" si="120"/>
        <v>0.30406257299530298</v>
      </c>
      <c r="H1290" s="6">
        <f t="shared" si="121"/>
        <v>1.2346161538686773</v>
      </c>
      <c r="I1290">
        <v>0.50229419063706404</v>
      </c>
      <c r="J1290" s="3">
        <f t="shared" si="122"/>
        <v>-2.4274726023329598</v>
      </c>
      <c r="K1290" s="6">
        <f t="shared" si="123"/>
        <v>-5.3795019212445352</v>
      </c>
      <c r="L1290" s="7">
        <v>1.0203946023374601E-10</v>
      </c>
      <c r="M1290" s="3">
        <f t="shared" si="124"/>
        <v>2.7315351753282702</v>
      </c>
      <c r="N1290" s="6">
        <f t="shared" si="125"/>
        <v>6.6416199717361222</v>
      </c>
      <c r="O1290" s="7">
        <v>6.6284227973322302E-13</v>
      </c>
      <c r="P1290" s="5">
        <v>1289</v>
      </c>
      <c r="Q1290">
        <v>0.82</v>
      </c>
      <c r="R1290" s="5">
        <v>1256</v>
      </c>
      <c r="S1290">
        <v>0.82499999999999996</v>
      </c>
      <c r="T1290" s="5">
        <v>4113</v>
      </c>
      <c r="U1290">
        <v>0.42699999999999999</v>
      </c>
    </row>
    <row r="1291" spans="1:21" x14ac:dyDescent="0.2">
      <c r="A1291" t="s">
        <v>7735</v>
      </c>
      <c r="B1291" t="s">
        <v>7250</v>
      </c>
      <c r="C1291">
        <v>1062</v>
      </c>
      <c r="D1291">
        <v>-0.35495881027477599</v>
      </c>
      <c r="E1291">
        <v>-0.65715918651289096</v>
      </c>
      <c r="F1291">
        <v>0.30220037623811502</v>
      </c>
      <c r="G1291" s="3">
        <f t="shared" si="120"/>
        <v>0.35495881027477599</v>
      </c>
      <c r="H1291" s="6">
        <f t="shared" si="121"/>
        <v>1.2789490660672589</v>
      </c>
      <c r="I1291">
        <v>0.202091314763437</v>
      </c>
      <c r="J1291" s="3">
        <f t="shared" si="122"/>
        <v>0.65715918651289096</v>
      </c>
      <c r="K1291" s="6">
        <f t="shared" si="123"/>
        <v>1.5769743413614838</v>
      </c>
      <c r="L1291">
        <v>9.1780115590592206E-3</v>
      </c>
      <c r="M1291" s="3">
        <f t="shared" si="124"/>
        <v>-0.30220037623811502</v>
      </c>
      <c r="N1291" s="6">
        <f t="shared" si="125"/>
        <v>-1.2330235684917825</v>
      </c>
      <c r="O1291">
        <v>0.28351726105784603</v>
      </c>
      <c r="P1291" s="5">
        <v>1290</v>
      </c>
      <c r="Q1291">
        <v>0.82</v>
      </c>
      <c r="R1291" s="5">
        <v>1334</v>
      </c>
      <c r="S1291">
        <v>0.81399999999999995</v>
      </c>
      <c r="T1291" s="5">
        <v>985</v>
      </c>
      <c r="U1291">
        <v>0.86199999999999999</v>
      </c>
    </row>
    <row r="1292" spans="1:21" x14ac:dyDescent="0.2">
      <c r="A1292" t="s">
        <v>6666</v>
      </c>
      <c r="B1292" t="s">
        <v>18</v>
      </c>
      <c r="C1292">
        <v>2223</v>
      </c>
      <c r="D1292">
        <v>-1.40125775437334</v>
      </c>
      <c r="E1292">
        <v>-0.62953929176987899</v>
      </c>
      <c r="F1292">
        <v>-0.771718462603463</v>
      </c>
      <c r="G1292" s="3">
        <f t="shared" si="120"/>
        <v>1.40125775437334</v>
      </c>
      <c r="H1292" s="6">
        <f t="shared" si="121"/>
        <v>2.6413175422047193</v>
      </c>
      <c r="I1292" s="7">
        <v>6.1397420394442997E-6</v>
      </c>
      <c r="J1292" s="3">
        <f t="shared" si="122"/>
        <v>0.62953929176987899</v>
      </c>
      <c r="K1292" s="6">
        <f t="shared" si="123"/>
        <v>1.5470708751870108</v>
      </c>
      <c r="L1292">
        <v>4.33191614570195E-2</v>
      </c>
      <c r="M1292" s="3">
        <f t="shared" si="124"/>
        <v>0.771718462603463</v>
      </c>
      <c r="N1292" s="6">
        <f t="shared" si="125"/>
        <v>1.7073022216163427</v>
      </c>
      <c r="O1292">
        <v>1.58466903809442E-2</v>
      </c>
      <c r="P1292" s="5">
        <v>1291</v>
      </c>
      <c r="Q1292">
        <v>0.82</v>
      </c>
      <c r="R1292" s="5">
        <v>2381</v>
      </c>
      <c r="S1292">
        <v>0.66800000000000004</v>
      </c>
      <c r="T1292" s="5">
        <v>1785</v>
      </c>
      <c r="U1292">
        <v>0.751</v>
      </c>
    </row>
    <row r="1293" spans="1:21" x14ac:dyDescent="0.2">
      <c r="A1293" t="s">
        <v>4477</v>
      </c>
      <c r="B1293" t="s">
        <v>18</v>
      </c>
      <c r="C1293">
        <v>2535</v>
      </c>
      <c r="D1293">
        <v>-2.2289818393025098</v>
      </c>
      <c r="E1293">
        <v>6.9094895680527096E-2</v>
      </c>
      <c r="F1293">
        <v>-2.2980767349830402</v>
      </c>
      <c r="G1293" s="3">
        <f t="shared" si="120"/>
        <v>2.2289818393025098</v>
      </c>
      <c r="H1293" s="6">
        <f t="shared" si="121"/>
        <v>4.6880301212334583</v>
      </c>
      <c r="I1293" s="7">
        <v>1.00475922736951E-7</v>
      </c>
      <c r="J1293" s="3">
        <f t="shared" si="122"/>
        <v>-6.9094895680527096E-2</v>
      </c>
      <c r="K1293" s="6">
        <f t="shared" si="123"/>
        <v>-1.0490583288726638</v>
      </c>
      <c r="L1293">
        <v>0.88675658269019797</v>
      </c>
      <c r="M1293" s="3">
        <f t="shared" si="124"/>
        <v>2.2980767349830402</v>
      </c>
      <c r="N1293" s="6">
        <f t="shared" si="125"/>
        <v>4.9180170446858948</v>
      </c>
      <c r="O1293" s="7">
        <v>2.6625224784546699E-8</v>
      </c>
      <c r="P1293" s="5">
        <v>1292</v>
      </c>
      <c r="Q1293">
        <v>0.82</v>
      </c>
      <c r="R1293" s="5">
        <v>3286</v>
      </c>
      <c r="S1293">
        <v>0.54200000000000004</v>
      </c>
      <c r="T1293" s="5">
        <v>3463</v>
      </c>
      <c r="U1293">
        <v>0.51700000000000002</v>
      </c>
    </row>
    <row r="1294" spans="1:21" x14ac:dyDescent="0.2">
      <c r="A1294" t="s">
        <v>5546</v>
      </c>
      <c r="B1294" t="s">
        <v>5547</v>
      </c>
      <c r="C1294">
        <v>4764</v>
      </c>
      <c r="D1294">
        <v>1.76104943209183</v>
      </c>
      <c r="E1294">
        <v>3.2266178929791902</v>
      </c>
      <c r="F1294">
        <v>-1.46556846088736</v>
      </c>
      <c r="G1294" s="3">
        <f t="shared" si="120"/>
        <v>-1.76104943209183</v>
      </c>
      <c r="H1294" s="6">
        <f t="shared" si="121"/>
        <v>-3.3894458728025554</v>
      </c>
      <c r="I1294" s="7">
        <v>4.2430542391162401E-7</v>
      </c>
      <c r="J1294" s="3">
        <f t="shared" si="122"/>
        <v>-3.2266178929791902</v>
      </c>
      <c r="K1294" s="6">
        <f t="shared" si="123"/>
        <v>-9.3607095595717151</v>
      </c>
      <c r="L1294" s="7">
        <v>3.4280284497047602E-22</v>
      </c>
      <c r="M1294" s="3">
        <f t="shared" si="124"/>
        <v>1.46556846088736</v>
      </c>
      <c r="N1294" s="6">
        <f t="shared" si="125"/>
        <v>2.7617226859067174</v>
      </c>
      <c r="O1294" s="7">
        <v>2.5710000554623099E-5</v>
      </c>
      <c r="P1294" s="5">
        <v>1293</v>
      </c>
      <c r="Q1294">
        <v>0.82</v>
      </c>
      <c r="R1294" s="5">
        <v>391</v>
      </c>
      <c r="S1294">
        <v>0.94499999999999995</v>
      </c>
      <c r="T1294" s="5">
        <v>2617</v>
      </c>
      <c r="U1294">
        <v>0.63500000000000001</v>
      </c>
    </row>
    <row r="1295" spans="1:21" x14ac:dyDescent="0.2">
      <c r="A1295" t="s">
        <v>6334</v>
      </c>
      <c r="B1295" t="s">
        <v>18</v>
      </c>
      <c r="C1295">
        <v>459</v>
      </c>
      <c r="D1295">
        <v>-0.63152688540179502</v>
      </c>
      <c r="E1295">
        <v>0.56161849898476801</v>
      </c>
      <c r="F1295">
        <v>-1.19314538438656</v>
      </c>
      <c r="G1295" s="3">
        <f t="shared" si="120"/>
        <v>0.63152688540179502</v>
      </c>
      <c r="H1295" s="6">
        <f t="shared" si="121"/>
        <v>1.5492037357540562</v>
      </c>
      <c r="I1295">
        <v>0.24318136578975999</v>
      </c>
      <c r="J1295" s="3">
        <f t="shared" si="122"/>
        <v>-0.56161849898476801</v>
      </c>
      <c r="K1295" s="6">
        <f t="shared" si="123"/>
        <v>-1.4759240660976445</v>
      </c>
      <c r="L1295">
        <v>0.27297345422534602</v>
      </c>
      <c r="M1295" s="3">
        <f t="shared" si="124"/>
        <v>1.19314538438656</v>
      </c>
      <c r="N1295" s="6">
        <f t="shared" si="125"/>
        <v>2.2865070768877827</v>
      </c>
      <c r="O1295">
        <v>1.8937470553161102E-2</v>
      </c>
      <c r="P1295" s="5">
        <v>1294</v>
      </c>
      <c r="Q1295">
        <v>0.81899999999999995</v>
      </c>
      <c r="R1295" s="5">
        <v>1453</v>
      </c>
      <c r="S1295">
        <v>0.79700000000000004</v>
      </c>
      <c r="T1295" s="5">
        <v>2031</v>
      </c>
      <c r="U1295">
        <v>0.71699999999999997</v>
      </c>
    </row>
    <row r="1296" spans="1:21" x14ac:dyDescent="0.2">
      <c r="A1296" t="s">
        <v>6951</v>
      </c>
      <c r="B1296" t="s">
        <v>18</v>
      </c>
      <c r="C1296">
        <v>1719</v>
      </c>
      <c r="D1296">
        <v>-0.83830352313241396</v>
      </c>
      <c r="E1296">
        <v>-0.37769632929827501</v>
      </c>
      <c r="F1296">
        <v>-0.46060719383413901</v>
      </c>
      <c r="G1296" s="3">
        <f t="shared" si="120"/>
        <v>0.83830352313241396</v>
      </c>
      <c r="H1296" s="6">
        <f t="shared" si="121"/>
        <v>1.7879464444114317</v>
      </c>
      <c r="I1296">
        <v>1.3413532803198E-2</v>
      </c>
      <c r="J1296" s="3">
        <f t="shared" si="122"/>
        <v>0.37769632929827501</v>
      </c>
      <c r="K1296" s="6">
        <f t="shared" si="123"/>
        <v>1.2992655532258353</v>
      </c>
      <c r="L1296">
        <v>0.26965440154273901</v>
      </c>
      <c r="M1296" s="3">
        <f t="shared" si="124"/>
        <v>0.46060719383413901</v>
      </c>
      <c r="N1296" s="6">
        <f t="shared" si="125"/>
        <v>1.3761208707275372</v>
      </c>
      <c r="O1296">
        <v>0.198462074636855</v>
      </c>
      <c r="P1296" s="5">
        <v>1295</v>
      </c>
      <c r="Q1296">
        <v>0.81899999999999995</v>
      </c>
      <c r="R1296" s="5">
        <v>1854</v>
      </c>
      <c r="S1296">
        <v>0.74099999999999999</v>
      </c>
      <c r="T1296" s="5">
        <v>1564</v>
      </c>
      <c r="U1296">
        <v>0.78200000000000003</v>
      </c>
    </row>
    <row r="1297" spans="1:21" x14ac:dyDescent="0.2">
      <c r="A1297" t="s">
        <v>6496</v>
      </c>
      <c r="B1297" t="s">
        <v>18</v>
      </c>
      <c r="C1297">
        <v>1731</v>
      </c>
      <c r="D1297">
        <v>1.1274238834470001</v>
      </c>
      <c r="E1297">
        <v>1.9759892179364</v>
      </c>
      <c r="F1297">
        <v>-0.84856533448940497</v>
      </c>
      <c r="G1297" s="3">
        <f t="shared" si="120"/>
        <v>-1.1274238834470001</v>
      </c>
      <c r="H1297" s="6">
        <f t="shared" si="121"/>
        <v>-2.1846828867817485</v>
      </c>
      <c r="I1297">
        <v>4.2954687108371498E-3</v>
      </c>
      <c r="J1297" s="3">
        <f t="shared" si="122"/>
        <v>-1.9759892179364</v>
      </c>
      <c r="K1297" s="6">
        <f t="shared" si="123"/>
        <v>-3.9339788951796777</v>
      </c>
      <c r="L1297" s="7">
        <v>1.11564026780665E-7</v>
      </c>
      <c r="M1297" s="3">
        <f t="shared" si="124"/>
        <v>0.84856533448940497</v>
      </c>
      <c r="N1297" s="6">
        <f t="shared" si="125"/>
        <v>1.8007093473299585</v>
      </c>
      <c r="O1297">
        <v>3.4731043913900299E-2</v>
      </c>
      <c r="P1297" s="5">
        <v>1296</v>
      </c>
      <c r="Q1297">
        <v>0.81899999999999995</v>
      </c>
      <c r="R1297" s="5">
        <v>556</v>
      </c>
      <c r="S1297">
        <v>0.92200000000000004</v>
      </c>
      <c r="T1297" s="5">
        <v>1916</v>
      </c>
      <c r="U1297">
        <v>0.73299999999999998</v>
      </c>
    </row>
    <row r="1298" spans="1:21" x14ac:dyDescent="0.2">
      <c r="A1298" t="s">
        <v>3488</v>
      </c>
      <c r="B1298" t="s">
        <v>18</v>
      </c>
      <c r="C1298">
        <v>909</v>
      </c>
      <c r="D1298">
        <v>-1.81817824524079</v>
      </c>
      <c r="E1298">
        <v>0.955193704549814</v>
      </c>
      <c r="F1298">
        <v>-2.7733719497906</v>
      </c>
      <c r="G1298" s="3">
        <f t="shared" si="120"/>
        <v>1.81817824524079</v>
      </c>
      <c r="H1298" s="6">
        <f t="shared" si="121"/>
        <v>3.5263562866909761</v>
      </c>
      <c r="I1298" s="7">
        <v>1.14983215443625E-7</v>
      </c>
      <c r="J1298" s="3">
        <f t="shared" si="122"/>
        <v>-0.955193704549814</v>
      </c>
      <c r="K1298" s="6">
        <f t="shared" si="123"/>
        <v>-1.9388399362174202</v>
      </c>
      <c r="L1298">
        <v>5.3310098182633801E-3</v>
      </c>
      <c r="M1298" s="3">
        <f t="shared" si="124"/>
        <v>2.7733719497906</v>
      </c>
      <c r="N1298" s="6">
        <f t="shared" si="125"/>
        <v>6.8370403979678125</v>
      </c>
      <c r="O1298" s="7">
        <v>1.3622755316584699E-16</v>
      </c>
      <c r="P1298" s="5">
        <v>1297</v>
      </c>
      <c r="Q1298">
        <v>0.81899999999999995</v>
      </c>
      <c r="R1298" s="5">
        <v>2899</v>
      </c>
      <c r="S1298">
        <v>0.59599999999999997</v>
      </c>
      <c r="T1298" s="5">
        <v>4253</v>
      </c>
      <c r="U1298">
        <v>0.40699999999999997</v>
      </c>
    </row>
    <row r="1299" spans="1:21" x14ac:dyDescent="0.2">
      <c r="A1299" t="s">
        <v>8116</v>
      </c>
      <c r="B1299" t="s">
        <v>18</v>
      </c>
      <c r="C1299">
        <v>561</v>
      </c>
      <c r="D1299">
        <v>-0.55305169584509395</v>
      </c>
      <c r="E1299">
        <v>-1.2847994907960101</v>
      </c>
      <c r="F1299">
        <v>0.73174779495091602</v>
      </c>
      <c r="G1299" s="3">
        <f t="shared" si="120"/>
        <v>0.55305169584509395</v>
      </c>
      <c r="H1299" s="6">
        <f t="shared" si="121"/>
        <v>1.4671859166478713</v>
      </c>
      <c r="I1299">
        <v>0.33456964154270402</v>
      </c>
      <c r="J1299" s="3">
        <f t="shared" si="122"/>
        <v>1.2847994907960101</v>
      </c>
      <c r="K1299" s="6">
        <f t="shared" si="123"/>
        <v>2.4364818757447488</v>
      </c>
      <c r="L1299">
        <v>1.09889087124061E-2</v>
      </c>
      <c r="M1299" s="3">
        <f t="shared" si="124"/>
        <v>-0.73174779495091602</v>
      </c>
      <c r="N1299" s="6">
        <f t="shared" si="125"/>
        <v>-1.6606497159620097</v>
      </c>
      <c r="O1299">
        <v>0.186967129285394</v>
      </c>
      <c r="P1299" s="5">
        <v>1298</v>
      </c>
      <c r="Q1299">
        <v>0.81899999999999995</v>
      </c>
      <c r="R1299" s="5">
        <v>1542</v>
      </c>
      <c r="S1299">
        <v>0.78500000000000003</v>
      </c>
      <c r="T1299" s="5">
        <v>723</v>
      </c>
      <c r="U1299">
        <v>0.89900000000000002</v>
      </c>
    </row>
    <row r="1300" spans="1:21" x14ac:dyDescent="0.2">
      <c r="A1300" t="s">
        <v>5280</v>
      </c>
      <c r="B1300" t="s">
        <v>18</v>
      </c>
      <c r="C1300">
        <v>1818</v>
      </c>
      <c r="D1300">
        <v>-0.65467060884588302</v>
      </c>
      <c r="E1300">
        <v>1.08000714740355</v>
      </c>
      <c r="F1300">
        <v>-1.73467775624943</v>
      </c>
      <c r="G1300" s="3">
        <f t="shared" si="120"/>
        <v>0.65467060884588302</v>
      </c>
      <c r="H1300" s="6">
        <f t="shared" si="121"/>
        <v>1.5742564832947803</v>
      </c>
      <c r="I1300">
        <v>0.101673484245415</v>
      </c>
      <c r="J1300" s="3">
        <f t="shared" si="122"/>
        <v>-1.08000714740355</v>
      </c>
      <c r="K1300" s="6">
        <f t="shared" si="123"/>
        <v>-2.1140465545117939</v>
      </c>
      <c r="L1300">
        <v>3.54354224194975E-3</v>
      </c>
      <c r="M1300" s="3">
        <f t="shared" si="124"/>
        <v>1.73467775624943</v>
      </c>
      <c r="N1300" s="6">
        <f t="shared" si="125"/>
        <v>3.3280514944271773</v>
      </c>
      <c r="O1300" s="7">
        <v>3.0149893104760299E-6</v>
      </c>
      <c r="P1300" s="5">
        <v>1299</v>
      </c>
      <c r="Q1300">
        <v>0.81899999999999995</v>
      </c>
      <c r="R1300" s="5">
        <v>1564</v>
      </c>
      <c r="S1300">
        <v>0.78200000000000003</v>
      </c>
      <c r="T1300" s="5">
        <v>2832</v>
      </c>
      <c r="U1300">
        <v>0.60499999999999998</v>
      </c>
    </row>
    <row r="1301" spans="1:21" x14ac:dyDescent="0.2">
      <c r="A1301" t="s">
        <v>5832</v>
      </c>
      <c r="B1301" t="s">
        <v>5833</v>
      </c>
      <c r="C1301">
        <v>822</v>
      </c>
      <c r="D1301">
        <v>0.91577530490694603</v>
      </c>
      <c r="E1301">
        <v>2.23202228363261</v>
      </c>
      <c r="F1301">
        <v>-1.3162469787256701</v>
      </c>
      <c r="G1301" s="3">
        <f t="shared" si="120"/>
        <v>-0.91577530490694603</v>
      </c>
      <c r="H1301" s="6">
        <f t="shared" si="121"/>
        <v>-1.8865826497535789</v>
      </c>
      <c r="I1301" s="7">
        <v>5.6307366527832399E-5</v>
      </c>
      <c r="J1301" s="3">
        <f t="shared" si="122"/>
        <v>-2.23202228363261</v>
      </c>
      <c r="K1301" s="6">
        <f t="shared" si="123"/>
        <v>-4.6979204476082348</v>
      </c>
      <c r="L1301" s="7">
        <v>3.2004268678345002E-25</v>
      </c>
      <c r="M1301" s="3">
        <f t="shared" si="124"/>
        <v>1.3162469787256701</v>
      </c>
      <c r="N1301" s="6">
        <f t="shared" si="125"/>
        <v>2.4901747337822102</v>
      </c>
      <c r="O1301" s="7">
        <v>2.8249351625190101E-9</v>
      </c>
      <c r="P1301" s="5">
        <v>1300</v>
      </c>
      <c r="Q1301">
        <v>0.81899999999999995</v>
      </c>
      <c r="R1301" s="5">
        <v>632</v>
      </c>
      <c r="S1301">
        <v>0.91200000000000003</v>
      </c>
      <c r="T1301" s="5">
        <v>2403</v>
      </c>
      <c r="U1301">
        <v>0.66500000000000004</v>
      </c>
    </row>
    <row r="1302" spans="1:21" x14ac:dyDescent="0.2">
      <c r="A1302" t="s">
        <v>8022</v>
      </c>
      <c r="B1302" t="s">
        <v>18</v>
      </c>
      <c r="C1302">
        <v>1263</v>
      </c>
      <c r="D1302">
        <v>-0.25938528777542003</v>
      </c>
      <c r="E1302">
        <v>-0.97419083319158295</v>
      </c>
      <c r="F1302">
        <v>0.71480554541616304</v>
      </c>
      <c r="G1302" s="3">
        <f t="shared" si="120"/>
        <v>0.25938528777542003</v>
      </c>
      <c r="H1302" s="6">
        <f t="shared" si="121"/>
        <v>1.1969685843386029</v>
      </c>
      <c r="I1302">
        <v>0.65929424151576999</v>
      </c>
      <c r="J1302" s="3">
        <f t="shared" si="122"/>
        <v>0.97419083319158295</v>
      </c>
      <c r="K1302" s="6">
        <f t="shared" si="123"/>
        <v>1.9645390337017214</v>
      </c>
      <c r="L1302">
        <v>4.8054688782812403E-2</v>
      </c>
      <c r="M1302" s="3">
        <f t="shared" si="124"/>
        <v>-0.71480554541616304</v>
      </c>
      <c r="N1302" s="6">
        <f t="shared" si="125"/>
        <v>-1.6412619841541185</v>
      </c>
      <c r="O1302">
        <v>0.179263242808539</v>
      </c>
      <c r="P1302" s="5">
        <v>1301</v>
      </c>
      <c r="Q1302">
        <v>0.81799999999999995</v>
      </c>
      <c r="R1302" s="5">
        <v>1374</v>
      </c>
      <c r="S1302">
        <v>0.80800000000000005</v>
      </c>
      <c r="T1302" s="5">
        <v>790</v>
      </c>
      <c r="U1302">
        <v>0.89</v>
      </c>
    </row>
    <row r="1303" spans="1:21" x14ac:dyDescent="0.2">
      <c r="A1303" t="s">
        <v>6588</v>
      </c>
      <c r="B1303" t="s">
        <v>18</v>
      </c>
      <c r="C1303">
        <v>510</v>
      </c>
      <c r="D1303">
        <v>0.83211482377834201</v>
      </c>
      <c r="E1303">
        <v>1.6661608010738</v>
      </c>
      <c r="F1303">
        <v>-0.83404597729546204</v>
      </c>
      <c r="G1303" s="3">
        <f t="shared" si="120"/>
        <v>-0.83211482377834201</v>
      </c>
      <c r="H1303" s="6">
        <f t="shared" si="121"/>
        <v>-1.7802931540037716</v>
      </c>
      <c r="I1303">
        <v>7.6036117803867896E-3</v>
      </c>
      <c r="J1303" s="3">
        <f t="shared" si="122"/>
        <v>-1.6661608010738</v>
      </c>
      <c r="K1303" s="6">
        <f t="shared" si="123"/>
        <v>-3.1736890886639295</v>
      </c>
      <c r="L1303" s="7">
        <v>1.20480875472469E-8</v>
      </c>
      <c r="M1303" s="3">
        <f t="shared" si="124"/>
        <v>0.83404597729546204</v>
      </c>
      <c r="N1303" s="6">
        <f t="shared" si="125"/>
        <v>1.7826778031059118</v>
      </c>
      <c r="O1303">
        <v>7.3624336767856499E-3</v>
      </c>
      <c r="P1303" s="5">
        <v>1302</v>
      </c>
      <c r="Q1303">
        <v>0.81799999999999995</v>
      </c>
      <c r="R1303" s="5">
        <v>651</v>
      </c>
      <c r="S1303">
        <v>0.90900000000000003</v>
      </c>
      <c r="T1303" s="5">
        <v>1841</v>
      </c>
      <c r="U1303">
        <v>0.74299999999999999</v>
      </c>
    </row>
    <row r="1304" spans="1:21" x14ac:dyDescent="0.2">
      <c r="A1304" t="s">
        <v>5774</v>
      </c>
      <c r="B1304" t="s">
        <v>548</v>
      </c>
      <c r="C1304">
        <v>1974</v>
      </c>
      <c r="D1304">
        <v>0.22747374338437401</v>
      </c>
      <c r="E1304">
        <v>1.5912736955090001</v>
      </c>
      <c r="F1304">
        <v>-1.36379995212462</v>
      </c>
      <c r="G1304" s="3">
        <f t="shared" si="120"/>
        <v>-0.22747374338437401</v>
      </c>
      <c r="H1304" s="6">
        <f t="shared" si="121"/>
        <v>-1.1707830329393383</v>
      </c>
      <c r="I1304">
        <v>0.54993684793391395</v>
      </c>
      <c r="J1304" s="3">
        <f t="shared" si="122"/>
        <v>-1.5912736955090001</v>
      </c>
      <c r="K1304" s="6">
        <f t="shared" si="123"/>
        <v>-3.0131525080390178</v>
      </c>
      <c r="L1304" s="7">
        <v>3.31277486687757E-7</v>
      </c>
      <c r="M1304" s="3">
        <f t="shared" si="124"/>
        <v>1.36379995212462</v>
      </c>
      <c r="N1304" s="6">
        <f t="shared" si="125"/>
        <v>2.5736216047428191</v>
      </c>
      <c r="O1304" s="7">
        <v>2.10203373900342E-5</v>
      </c>
      <c r="P1304" s="5">
        <v>1303</v>
      </c>
      <c r="Q1304">
        <v>0.81799999999999995</v>
      </c>
      <c r="R1304" s="5">
        <v>994</v>
      </c>
      <c r="S1304">
        <v>0.86099999999999999</v>
      </c>
      <c r="T1304" s="5">
        <v>2446</v>
      </c>
      <c r="U1304">
        <v>0.65900000000000003</v>
      </c>
    </row>
    <row r="1305" spans="1:21" x14ac:dyDescent="0.2">
      <c r="A1305" t="s">
        <v>7537</v>
      </c>
      <c r="B1305" t="s">
        <v>7538</v>
      </c>
      <c r="C1305">
        <v>1008</v>
      </c>
      <c r="D1305">
        <v>-1.84366741835963</v>
      </c>
      <c r="E1305">
        <v>-1.93221169540796</v>
      </c>
      <c r="F1305">
        <v>8.8544277048325806E-2</v>
      </c>
      <c r="G1305" s="3">
        <f t="shared" si="120"/>
        <v>1.84366741835963</v>
      </c>
      <c r="H1305" s="6">
        <f t="shared" si="121"/>
        <v>3.5892126931724149</v>
      </c>
      <c r="I1305" s="7">
        <v>4.6212542533411299E-6</v>
      </c>
      <c r="J1305" s="3">
        <f t="shared" si="122"/>
        <v>1.93221169540796</v>
      </c>
      <c r="K1305" s="6">
        <f t="shared" si="123"/>
        <v>3.8163981643938101</v>
      </c>
      <c r="L1305" s="7">
        <v>6.8314713163816399E-7</v>
      </c>
      <c r="M1305" s="3">
        <f t="shared" si="124"/>
        <v>-8.8544277048325806E-2</v>
      </c>
      <c r="N1305" s="6">
        <f t="shared" si="125"/>
        <v>-1.0632967423896464</v>
      </c>
      <c r="O1305">
        <v>0.86465877120677803</v>
      </c>
      <c r="P1305" s="5">
        <v>1304</v>
      </c>
      <c r="Q1305">
        <v>0.81799999999999995</v>
      </c>
      <c r="R1305" s="5">
        <v>3027</v>
      </c>
      <c r="S1305">
        <v>0.57799999999999996</v>
      </c>
      <c r="T1305" s="5">
        <v>1134</v>
      </c>
      <c r="U1305">
        <v>0.84199999999999997</v>
      </c>
    </row>
    <row r="1306" spans="1:21" x14ac:dyDescent="0.2">
      <c r="A1306" t="s">
        <v>6766</v>
      </c>
      <c r="B1306" t="s">
        <v>18</v>
      </c>
      <c r="C1306">
        <v>1194</v>
      </c>
      <c r="D1306">
        <v>-0.51000016077898103</v>
      </c>
      <c r="E1306">
        <v>0.150267766789351</v>
      </c>
      <c r="F1306">
        <v>-0.66026792756833097</v>
      </c>
      <c r="G1306" s="3">
        <f t="shared" si="120"/>
        <v>0.51000016077898103</v>
      </c>
      <c r="H1306" s="6">
        <f t="shared" si="121"/>
        <v>1.4240503542982148</v>
      </c>
      <c r="I1306">
        <v>0.19446033899569201</v>
      </c>
      <c r="J1306" s="3">
        <f t="shared" si="122"/>
        <v>-0.150267766789351</v>
      </c>
      <c r="K1306" s="6">
        <f t="shared" si="123"/>
        <v>-1.1097754292660553</v>
      </c>
      <c r="L1306">
        <v>0.70772935397260395</v>
      </c>
      <c r="M1306" s="3">
        <f t="shared" si="124"/>
        <v>0.66026792756833097</v>
      </c>
      <c r="N1306" s="6">
        <f t="shared" si="125"/>
        <v>1.5803760932377784</v>
      </c>
      <c r="O1306">
        <v>8.3798248693705696E-2</v>
      </c>
      <c r="P1306" s="5">
        <v>1305</v>
      </c>
      <c r="Q1306">
        <v>0.81799999999999995</v>
      </c>
      <c r="R1306" s="5">
        <v>1518</v>
      </c>
      <c r="S1306">
        <v>0.78800000000000003</v>
      </c>
      <c r="T1306" s="5">
        <v>1704</v>
      </c>
      <c r="U1306">
        <v>0.76200000000000001</v>
      </c>
    </row>
    <row r="1307" spans="1:21" x14ac:dyDescent="0.2">
      <c r="A1307" t="s">
        <v>7396</v>
      </c>
      <c r="B1307" t="s">
        <v>7250</v>
      </c>
      <c r="C1307">
        <v>1488</v>
      </c>
      <c r="D1307">
        <v>-0.71231905767335002</v>
      </c>
      <c r="E1307">
        <v>-0.67324869328350601</v>
      </c>
      <c r="F1307">
        <v>-3.9070364389844799E-2</v>
      </c>
      <c r="G1307" s="3">
        <f t="shared" si="120"/>
        <v>0.71231905767335002</v>
      </c>
      <c r="H1307" s="6">
        <f t="shared" si="121"/>
        <v>1.6384357021446396</v>
      </c>
      <c r="I1307">
        <v>8.5134912513789695E-3</v>
      </c>
      <c r="J1307" s="3">
        <f t="shared" si="122"/>
        <v>0.67324869328350601</v>
      </c>
      <c r="K1307" s="6">
        <f t="shared" si="123"/>
        <v>1.5946598185207721</v>
      </c>
      <c r="L1307">
        <v>9.8494623835555292E-3</v>
      </c>
      <c r="M1307" s="3">
        <f t="shared" si="124"/>
        <v>3.9070364389844799E-2</v>
      </c>
      <c r="N1307" s="6">
        <f t="shared" si="125"/>
        <v>1.0274515499264762</v>
      </c>
      <c r="O1307">
        <v>0.91098727902168097</v>
      </c>
      <c r="P1307" s="5">
        <v>1306</v>
      </c>
      <c r="Q1307">
        <v>0.81799999999999995</v>
      </c>
      <c r="R1307" s="5">
        <v>1694</v>
      </c>
      <c r="S1307">
        <v>0.76400000000000001</v>
      </c>
      <c r="T1307" s="5">
        <v>1229</v>
      </c>
      <c r="U1307">
        <v>0.82799999999999996</v>
      </c>
    </row>
    <row r="1308" spans="1:21" x14ac:dyDescent="0.2">
      <c r="A1308" t="s">
        <v>4788</v>
      </c>
      <c r="B1308" t="s">
        <v>18</v>
      </c>
      <c r="C1308">
        <v>951</v>
      </c>
      <c r="D1308">
        <v>-1.5920576809204099</v>
      </c>
      <c r="E1308">
        <v>0.204793863271307</v>
      </c>
      <c r="F1308">
        <v>-1.7968515441917099</v>
      </c>
      <c r="G1308" s="3">
        <f t="shared" si="120"/>
        <v>1.5920576809204099</v>
      </c>
      <c r="H1308" s="6">
        <f t="shared" si="121"/>
        <v>3.0147903521477732</v>
      </c>
      <c r="I1308">
        <v>5.4692396661448596E-3</v>
      </c>
      <c r="J1308" s="3">
        <f t="shared" si="122"/>
        <v>-0.204793863271307</v>
      </c>
      <c r="K1308" s="6">
        <f t="shared" si="123"/>
        <v>-1.1525216591749965</v>
      </c>
      <c r="L1308">
        <v>0.74174072169621397</v>
      </c>
      <c r="M1308" s="3">
        <f t="shared" si="124"/>
        <v>1.7968515441917099</v>
      </c>
      <c r="N1308" s="6">
        <f t="shared" si="125"/>
        <v>3.4746111787221063</v>
      </c>
      <c r="O1308">
        <v>1.4795801884617799E-3</v>
      </c>
      <c r="P1308" s="5">
        <v>1307</v>
      </c>
      <c r="Q1308">
        <v>0.81799999999999995</v>
      </c>
      <c r="R1308" s="5">
        <v>2805</v>
      </c>
      <c r="S1308">
        <v>0.60899999999999999</v>
      </c>
      <c r="T1308" s="5">
        <v>3225</v>
      </c>
      <c r="U1308">
        <v>0.55100000000000005</v>
      </c>
    </row>
    <row r="1309" spans="1:21" x14ac:dyDescent="0.2">
      <c r="A1309" t="s">
        <v>6413</v>
      </c>
      <c r="B1309" t="s">
        <v>6414</v>
      </c>
      <c r="C1309">
        <v>2496</v>
      </c>
      <c r="D1309">
        <v>0.79692183465886901</v>
      </c>
      <c r="E1309">
        <v>1.6716716837158101</v>
      </c>
      <c r="F1309">
        <v>-0.87474984905693998</v>
      </c>
      <c r="G1309" s="3">
        <f t="shared" si="120"/>
        <v>-0.79692183465886901</v>
      </c>
      <c r="H1309" s="6">
        <f t="shared" si="121"/>
        <v>-1.7373902357990791</v>
      </c>
      <c r="I1309">
        <v>9.0609996117307894E-3</v>
      </c>
      <c r="J1309" s="3">
        <f t="shared" si="122"/>
        <v>-1.6716716837158101</v>
      </c>
      <c r="K1309" s="6">
        <f t="shared" si="123"/>
        <v>-3.1858352973020305</v>
      </c>
      <c r="L1309" s="7">
        <v>4.8526826757173797E-9</v>
      </c>
      <c r="M1309" s="3">
        <f t="shared" si="124"/>
        <v>0.87474984905693998</v>
      </c>
      <c r="N1309" s="6">
        <f t="shared" si="125"/>
        <v>1.8336901127090568</v>
      </c>
      <c r="O1309">
        <v>3.7941309694489401E-3</v>
      </c>
      <c r="P1309" s="5">
        <v>1308</v>
      </c>
      <c r="Q1309">
        <v>0.81699999999999995</v>
      </c>
      <c r="R1309" s="5">
        <v>698</v>
      </c>
      <c r="S1309">
        <v>0.90200000000000002</v>
      </c>
      <c r="T1309" s="5">
        <v>1974</v>
      </c>
      <c r="U1309">
        <v>0.72499999999999998</v>
      </c>
    </row>
    <row r="1310" spans="1:21" x14ac:dyDescent="0.2">
      <c r="A1310" t="s">
        <v>8166</v>
      </c>
      <c r="B1310" t="s">
        <v>8167</v>
      </c>
      <c r="C1310">
        <v>1656</v>
      </c>
      <c r="D1310">
        <v>-1.0608883668000899</v>
      </c>
      <c r="E1310">
        <v>-2.0343790165067901</v>
      </c>
      <c r="F1310">
        <v>0.97349064970670496</v>
      </c>
      <c r="G1310" s="3">
        <f t="shared" si="120"/>
        <v>1.0608883668000899</v>
      </c>
      <c r="H1310" s="6">
        <f t="shared" si="121"/>
        <v>2.0862157531154661</v>
      </c>
      <c r="I1310">
        <v>2.6178519534716099E-3</v>
      </c>
      <c r="J1310" s="3">
        <f t="shared" si="122"/>
        <v>2.0343790165067901</v>
      </c>
      <c r="K1310" s="6">
        <f t="shared" si="123"/>
        <v>4.0964636596273829</v>
      </c>
      <c r="L1310" s="7">
        <v>8.9542418335971204E-10</v>
      </c>
      <c r="M1310" s="3">
        <f t="shared" si="124"/>
        <v>-0.97349064970670496</v>
      </c>
      <c r="N1310" s="6">
        <f t="shared" si="125"/>
        <v>-1.9635858148947016</v>
      </c>
      <c r="O1310">
        <v>5.7892407796153404E-3</v>
      </c>
      <c r="P1310" s="5">
        <v>1309</v>
      </c>
      <c r="Q1310">
        <v>0.81699999999999995</v>
      </c>
      <c r="R1310" s="5">
        <v>2071</v>
      </c>
      <c r="S1310">
        <v>0.71099999999999997</v>
      </c>
      <c r="T1310" s="5">
        <v>684</v>
      </c>
      <c r="U1310">
        <v>0.90400000000000003</v>
      </c>
    </row>
    <row r="1311" spans="1:21" x14ac:dyDescent="0.2">
      <c r="A1311" t="s">
        <v>7145</v>
      </c>
      <c r="B1311" t="s">
        <v>18</v>
      </c>
      <c r="C1311">
        <v>1431</v>
      </c>
      <c r="D1311">
        <v>-6.0206327426355302E-2</v>
      </c>
      <c r="E1311">
        <v>0.23110425668350401</v>
      </c>
      <c r="F1311">
        <v>-0.29131058410985999</v>
      </c>
      <c r="G1311" s="3">
        <f t="shared" si="120"/>
        <v>6.0206327426355302E-2</v>
      </c>
      <c r="H1311" s="6">
        <f t="shared" si="121"/>
        <v>1.0426148600288641</v>
      </c>
      <c r="I1311">
        <v>0.90123801849335505</v>
      </c>
      <c r="J1311" s="3">
        <f t="shared" si="122"/>
        <v>-0.23110425668350401</v>
      </c>
      <c r="K1311" s="6">
        <f t="shared" si="123"/>
        <v>-1.1737329952970885</v>
      </c>
      <c r="L1311">
        <v>0.56532923146362402</v>
      </c>
      <c r="M1311" s="3">
        <f t="shared" si="124"/>
        <v>0.29131058410985999</v>
      </c>
      <c r="N1311" s="6">
        <f t="shared" si="125"/>
        <v>1.223751462602934</v>
      </c>
      <c r="O1311">
        <v>0.49584002145196399</v>
      </c>
      <c r="P1311" s="5">
        <v>1310</v>
      </c>
      <c r="Q1311">
        <v>0.81699999999999995</v>
      </c>
      <c r="R1311" s="5">
        <v>1146</v>
      </c>
      <c r="S1311">
        <v>0.84</v>
      </c>
      <c r="T1311" s="5">
        <v>1416</v>
      </c>
      <c r="U1311">
        <v>0.80200000000000005</v>
      </c>
    </row>
    <row r="1312" spans="1:21" x14ac:dyDescent="0.2">
      <c r="A1312" t="s">
        <v>6333</v>
      </c>
      <c r="B1312" t="s">
        <v>951</v>
      </c>
      <c r="C1312">
        <v>2043</v>
      </c>
      <c r="D1312">
        <v>-1.0017676097605801</v>
      </c>
      <c r="E1312">
        <v>-3.0225055590978302E-2</v>
      </c>
      <c r="F1312">
        <v>-0.971542554169598</v>
      </c>
      <c r="G1312" s="3">
        <f t="shared" si="120"/>
        <v>1.0017676097605801</v>
      </c>
      <c r="H1312" s="6">
        <f t="shared" si="121"/>
        <v>2.0024519292056806</v>
      </c>
      <c r="I1312">
        <v>7.02435256304248E-3</v>
      </c>
      <c r="J1312" s="3">
        <f t="shared" si="122"/>
        <v>3.0225055590978302E-2</v>
      </c>
      <c r="K1312" s="6">
        <f t="shared" si="123"/>
        <v>1.021171412600522</v>
      </c>
      <c r="L1312">
        <v>0.94292368573712704</v>
      </c>
      <c r="M1312" s="3">
        <f t="shared" si="124"/>
        <v>0.971542554169598</v>
      </c>
      <c r="N1312" s="6">
        <f t="shared" si="125"/>
        <v>1.9609361410796038</v>
      </c>
      <c r="O1312">
        <v>8.8346769202025596E-3</v>
      </c>
      <c r="P1312" s="5">
        <v>1311</v>
      </c>
      <c r="Q1312">
        <v>0.81699999999999995</v>
      </c>
      <c r="R1312" s="5">
        <v>2041</v>
      </c>
      <c r="S1312">
        <v>0.71499999999999997</v>
      </c>
      <c r="T1312" s="5">
        <v>2032</v>
      </c>
      <c r="U1312">
        <v>0.71699999999999997</v>
      </c>
    </row>
    <row r="1313" spans="1:21" x14ac:dyDescent="0.2">
      <c r="A1313" t="s">
        <v>8291</v>
      </c>
      <c r="B1313" t="s">
        <v>8292</v>
      </c>
      <c r="C1313">
        <v>873</v>
      </c>
      <c r="D1313">
        <v>-2.7695951267908798</v>
      </c>
      <c r="E1313">
        <v>-4.0421439915654096</v>
      </c>
      <c r="F1313">
        <v>1.27254886477453</v>
      </c>
      <c r="G1313" s="3">
        <f t="shared" si="120"/>
        <v>2.7695951267908798</v>
      </c>
      <c r="H1313" s="6">
        <f t="shared" si="121"/>
        <v>6.8191651574241305</v>
      </c>
      <c r="I1313" s="7">
        <v>1.39441164023308E-17</v>
      </c>
      <c r="J1313" s="3">
        <f t="shared" si="122"/>
        <v>4.0421439915654096</v>
      </c>
      <c r="K1313" s="6">
        <f t="shared" si="123"/>
        <v>16.47428550763226</v>
      </c>
      <c r="L1313" s="7">
        <v>2.69997434169971E-37</v>
      </c>
      <c r="M1313" s="3">
        <f t="shared" si="124"/>
        <v>-1.27254886477453</v>
      </c>
      <c r="N1313" s="6">
        <f t="shared" si="125"/>
        <v>-2.4158801154268055</v>
      </c>
      <c r="O1313">
        <v>1.27197680943612E-4</v>
      </c>
      <c r="P1313" s="5">
        <v>1312</v>
      </c>
      <c r="Q1313">
        <v>0.81699999999999995</v>
      </c>
      <c r="R1313" s="5">
        <v>4269</v>
      </c>
      <c r="S1313">
        <v>0.40500000000000003</v>
      </c>
      <c r="T1313" s="5">
        <v>594</v>
      </c>
      <c r="U1313">
        <v>0.91700000000000004</v>
      </c>
    </row>
    <row r="1314" spans="1:21" x14ac:dyDescent="0.2">
      <c r="A1314" t="s">
        <v>6415</v>
      </c>
      <c r="B1314" t="s">
        <v>18</v>
      </c>
      <c r="C1314">
        <v>1665</v>
      </c>
      <c r="D1314">
        <v>0.37665666696594002</v>
      </c>
      <c r="E1314">
        <v>1.2950789084132099</v>
      </c>
      <c r="F1314">
        <v>-0.91842224144727203</v>
      </c>
      <c r="G1314" s="3">
        <f t="shared" si="120"/>
        <v>-0.37665666696594002</v>
      </c>
      <c r="H1314" s="6">
        <f t="shared" si="121"/>
        <v>-1.2983295890647752</v>
      </c>
      <c r="I1314">
        <v>0.10238444424691</v>
      </c>
      <c r="J1314" s="3">
        <f t="shared" si="122"/>
        <v>-1.2950789084132099</v>
      </c>
      <c r="K1314" s="6">
        <f t="shared" si="123"/>
        <v>-2.4539041674793189</v>
      </c>
      <c r="L1314" s="7">
        <v>4.8911044305159602E-10</v>
      </c>
      <c r="M1314" s="3">
        <f t="shared" si="124"/>
        <v>0.91842224144727203</v>
      </c>
      <c r="N1314" s="6">
        <f t="shared" si="125"/>
        <v>1.8900471714943674</v>
      </c>
      <c r="O1314" s="7">
        <v>1.9757939562455501E-5</v>
      </c>
      <c r="P1314" s="5">
        <v>1313</v>
      </c>
      <c r="Q1314">
        <v>0.81699999999999995</v>
      </c>
      <c r="R1314" s="5">
        <v>916</v>
      </c>
      <c r="S1314">
        <v>0.872</v>
      </c>
      <c r="T1314" s="5">
        <v>1975</v>
      </c>
      <c r="U1314">
        <v>0.72499999999999998</v>
      </c>
    </row>
    <row r="1315" spans="1:21" x14ac:dyDescent="0.2">
      <c r="A1315" t="s">
        <v>4891</v>
      </c>
      <c r="B1315" t="s">
        <v>4892</v>
      </c>
      <c r="C1315">
        <v>831</v>
      </c>
      <c r="D1315">
        <v>-1.0087940722987001</v>
      </c>
      <c r="E1315">
        <v>0.83224843559998796</v>
      </c>
      <c r="F1315">
        <v>-1.8410425078986901</v>
      </c>
      <c r="G1315" s="3">
        <f t="shared" si="120"/>
        <v>1.0087940722987001</v>
      </c>
      <c r="H1315" s="6">
        <f t="shared" si="121"/>
        <v>2.0122284046241776</v>
      </c>
      <c r="I1315">
        <v>1.7966310918930601E-2</v>
      </c>
      <c r="J1315" s="3">
        <f t="shared" si="122"/>
        <v>-0.83224843559998796</v>
      </c>
      <c r="K1315" s="6">
        <f t="shared" si="123"/>
        <v>-1.7804580393189438</v>
      </c>
      <c r="L1315">
        <v>4.4677720951202697E-2</v>
      </c>
      <c r="M1315" s="3">
        <f t="shared" si="124"/>
        <v>1.8410425078986901</v>
      </c>
      <c r="N1315" s="6">
        <f t="shared" si="125"/>
        <v>3.5826882399590545</v>
      </c>
      <c r="O1315" s="7">
        <v>6.4212711354365903E-6</v>
      </c>
      <c r="P1315" s="5">
        <v>1314</v>
      </c>
      <c r="Q1315">
        <v>0.81699999999999995</v>
      </c>
      <c r="R1315" s="5">
        <v>2021</v>
      </c>
      <c r="S1315">
        <v>0.71799999999999997</v>
      </c>
      <c r="T1315" s="5">
        <v>3142</v>
      </c>
      <c r="U1315">
        <v>0.56200000000000006</v>
      </c>
    </row>
    <row r="1316" spans="1:21" x14ac:dyDescent="0.2">
      <c r="A1316" t="s">
        <v>5786</v>
      </c>
      <c r="B1316" t="s">
        <v>18</v>
      </c>
      <c r="C1316">
        <v>2664</v>
      </c>
      <c r="D1316">
        <v>-1.32707941501503</v>
      </c>
      <c r="E1316">
        <v>6.1912570505064497E-2</v>
      </c>
      <c r="F1316">
        <v>-1.3889919855200901</v>
      </c>
      <c r="G1316" s="3">
        <f t="shared" si="120"/>
        <v>1.32707941501503</v>
      </c>
      <c r="H1316" s="6">
        <f t="shared" si="121"/>
        <v>2.5089425132275083</v>
      </c>
      <c r="I1316" s="7">
        <v>3.0712092969139699E-6</v>
      </c>
      <c r="J1316" s="3">
        <f t="shared" si="122"/>
        <v>-6.1912570505064497E-2</v>
      </c>
      <c r="K1316" s="6">
        <f t="shared" si="123"/>
        <v>-1.0438486667016564</v>
      </c>
      <c r="L1316">
        <v>0.84867153005290197</v>
      </c>
      <c r="M1316" s="3">
        <f t="shared" si="124"/>
        <v>1.3889919855200901</v>
      </c>
      <c r="N1316" s="6">
        <f t="shared" si="125"/>
        <v>2.6189562972636296</v>
      </c>
      <c r="O1316" s="7">
        <v>7.5052283469241395E-7</v>
      </c>
      <c r="P1316" s="5">
        <v>1315</v>
      </c>
      <c r="Q1316">
        <v>0.81699999999999995</v>
      </c>
      <c r="R1316" s="5">
        <v>2348</v>
      </c>
      <c r="S1316">
        <v>0.67300000000000004</v>
      </c>
      <c r="T1316" s="5">
        <v>2437</v>
      </c>
      <c r="U1316">
        <v>0.66</v>
      </c>
    </row>
    <row r="1317" spans="1:21" x14ac:dyDescent="0.2">
      <c r="A1317" t="s">
        <v>6244</v>
      </c>
      <c r="B1317" t="s">
        <v>18</v>
      </c>
      <c r="C1317">
        <v>1434</v>
      </c>
      <c r="D1317">
        <v>0.23711223915445401</v>
      </c>
      <c r="E1317">
        <v>1.04350067405876</v>
      </c>
      <c r="F1317">
        <v>-0.806388434904309</v>
      </c>
      <c r="G1317" s="3">
        <f t="shared" si="120"/>
        <v>-0.23711223915445401</v>
      </c>
      <c r="H1317" s="6">
        <f t="shared" si="121"/>
        <v>-1.1786310996859293</v>
      </c>
      <c r="I1317">
        <v>0.79650530877744996</v>
      </c>
      <c r="J1317" s="3">
        <f t="shared" si="122"/>
        <v>-1.04350067405876</v>
      </c>
      <c r="K1317" s="6">
        <f t="shared" si="123"/>
        <v>-2.0612231116732262</v>
      </c>
      <c r="L1317">
        <v>0.16317434697380101</v>
      </c>
      <c r="M1317" s="3">
        <f t="shared" si="124"/>
        <v>0.806388434904309</v>
      </c>
      <c r="N1317" s="6">
        <f t="shared" si="125"/>
        <v>1.7488280363741346</v>
      </c>
      <c r="O1317">
        <v>0.32064373895109</v>
      </c>
      <c r="P1317" s="5">
        <v>1316</v>
      </c>
      <c r="Q1317">
        <v>0.81599999999999995</v>
      </c>
      <c r="R1317" s="5">
        <v>1028</v>
      </c>
      <c r="S1317">
        <v>0.85599999999999998</v>
      </c>
      <c r="T1317" s="5">
        <v>2093</v>
      </c>
      <c r="U1317">
        <v>0.70799999999999996</v>
      </c>
    </row>
    <row r="1318" spans="1:21" x14ac:dyDescent="0.2">
      <c r="A1318" t="s">
        <v>6041</v>
      </c>
      <c r="B1318" t="s">
        <v>4242</v>
      </c>
      <c r="C1318">
        <v>1107</v>
      </c>
      <c r="D1318">
        <v>-0.46819497168694002</v>
      </c>
      <c r="E1318">
        <v>0.71402989198845801</v>
      </c>
      <c r="F1318">
        <v>-1.1822248636754</v>
      </c>
      <c r="G1318" s="3">
        <f t="shared" si="120"/>
        <v>0.46819497168694002</v>
      </c>
      <c r="H1318" s="6">
        <f t="shared" si="121"/>
        <v>1.3833775716610091</v>
      </c>
      <c r="I1318">
        <v>0.163269440837786</v>
      </c>
      <c r="J1318" s="3">
        <f t="shared" si="122"/>
        <v>-0.71402989198845801</v>
      </c>
      <c r="K1318" s="6">
        <f t="shared" si="123"/>
        <v>-1.640379809968773</v>
      </c>
      <c r="L1318">
        <v>2.0999797946405101E-2</v>
      </c>
      <c r="M1318" s="3">
        <f t="shared" si="124"/>
        <v>1.1822248636754</v>
      </c>
      <c r="N1318" s="6">
        <f t="shared" si="125"/>
        <v>2.2692646381163515</v>
      </c>
      <c r="O1318">
        <v>1.3682799215358101E-4</v>
      </c>
      <c r="P1318" s="5">
        <v>1317</v>
      </c>
      <c r="Q1318">
        <v>0.81599999999999995</v>
      </c>
      <c r="R1318" s="5">
        <v>1478</v>
      </c>
      <c r="S1318">
        <v>0.79400000000000004</v>
      </c>
      <c r="T1318" s="5">
        <v>2245</v>
      </c>
      <c r="U1318">
        <v>0.68700000000000006</v>
      </c>
    </row>
    <row r="1319" spans="1:21" x14ac:dyDescent="0.2">
      <c r="A1319" t="s">
        <v>4351</v>
      </c>
      <c r="B1319" t="s">
        <v>18</v>
      </c>
      <c r="C1319">
        <v>825</v>
      </c>
      <c r="D1319">
        <v>-4.2467619723246104</v>
      </c>
      <c r="E1319">
        <v>-2.3703615658411299</v>
      </c>
      <c r="F1319">
        <v>-1.8764004064834801</v>
      </c>
      <c r="G1319" s="3">
        <f t="shared" si="120"/>
        <v>4.2467619723246104</v>
      </c>
      <c r="H1319" s="6">
        <f t="shared" si="121"/>
        <v>18.984656259605146</v>
      </c>
      <c r="I1319" s="7">
        <v>3.15542257687493E-9</v>
      </c>
      <c r="J1319" s="3">
        <f t="shared" si="122"/>
        <v>2.3703615658411299</v>
      </c>
      <c r="K1319" s="6">
        <f t="shared" si="123"/>
        <v>5.1707070342095767</v>
      </c>
      <c r="L1319">
        <v>8.8223166522126905E-4</v>
      </c>
      <c r="M1319" s="3">
        <f t="shared" si="124"/>
        <v>1.8764004064834801</v>
      </c>
      <c r="N1319" s="6">
        <f t="shared" si="125"/>
        <v>3.6715784000141567</v>
      </c>
      <c r="O1319">
        <v>1.1824784618237799E-2</v>
      </c>
      <c r="P1319" s="5">
        <v>1318</v>
      </c>
      <c r="Q1319">
        <v>0.81599999999999995</v>
      </c>
      <c r="R1319" s="5">
        <v>5970</v>
      </c>
      <c r="S1319">
        <v>0.16800000000000001</v>
      </c>
      <c r="T1319" s="5">
        <v>3568</v>
      </c>
      <c r="U1319">
        <v>0.503</v>
      </c>
    </row>
    <row r="1320" spans="1:21" x14ac:dyDescent="0.2">
      <c r="A1320" t="s">
        <v>7989</v>
      </c>
      <c r="B1320" t="s">
        <v>7990</v>
      </c>
      <c r="C1320">
        <v>795</v>
      </c>
      <c r="D1320">
        <v>-0.70168932223121505</v>
      </c>
      <c r="E1320">
        <v>-1.3969949858194199</v>
      </c>
      <c r="F1320">
        <v>0.695305663588208</v>
      </c>
      <c r="G1320" s="3">
        <f t="shared" si="120"/>
        <v>0.70168932223121505</v>
      </c>
      <c r="H1320" s="6">
        <f t="shared" si="121"/>
        <v>1.6264081190116442</v>
      </c>
      <c r="I1320">
        <v>6.8526252145954203E-2</v>
      </c>
      <c r="J1320" s="3">
        <f t="shared" si="122"/>
        <v>1.3969949858194199</v>
      </c>
      <c r="K1320" s="6">
        <f t="shared" si="123"/>
        <v>2.6335246911159902</v>
      </c>
      <c r="L1320" s="7">
        <v>8.1091489801326193E-5</v>
      </c>
      <c r="M1320" s="3">
        <f t="shared" si="124"/>
        <v>-0.695305663588208</v>
      </c>
      <c r="N1320" s="6">
        <f t="shared" si="125"/>
        <v>-1.6192274622413769</v>
      </c>
      <c r="O1320">
        <v>7.0275344883280896E-2</v>
      </c>
      <c r="P1320" s="5">
        <v>1319</v>
      </c>
      <c r="Q1320">
        <v>0.81599999999999995</v>
      </c>
      <c r="R1320" s="5">
        <v>1723</v>
      </c>
      <c r="S1320">
        <v>0.76</v>
      </c>
      <c r="T1320" s="5">
        <v>808</v>
      </c>
      <c r="U1320">
        <v>0.88700000000000001</v>
      </c>
    </row>
    <row r="1321" spans="1:21" x14ac:dyDescent="0.2">
      <c r="A1321" t="s">
        <v>7193</v>
      </c>
      <c r="B1321" t="s">
        <v>7194</v>
      </c>
      <c r="C1321">
        <v>429</v>
      </c>
      <c r="D1321">
        <v>0.29973108551172201</v>
      </c>
      <c r="E1321">
        <v>0.53287156302299099</v>
      </c>
      <c r="F1321">
        <v>-0.23314047751126901</v>
      </c>
      <c r="G1321" s="3">
        <f t="shared" si="120"/>
        <v>-0.29973108551172201</v>
      </c>
      <c r="H1321" s="6">
        <f t="shared" si="121"/>
        <v>-1.2309149527126095</v>
      </c>
      <c r="I1321">
        <v>0.40872211408959402</v>
      </c>
      <c r="J1321" s="3">
        <f t="shared" si="122"/>
        <v>-0.53287156302299099</v>
      </c>
      <c r="K1321" s="6">
        <f t="shared" si="123"/>
        <v>-1.4468060771719577</v>
      </c>
      <c r="L1321">
        <v>9.9342793775704402E-2</v>
      </c>
      <c r="M1321" s="3">
        <f t="shared" si="124"/>
        <v>0.23314047751126901</v>
      </c>
      <c r="N1321" s="6">
        <f t="shared" si="125"/>
        <v>1.1753907725172903</v>
      </c>
      <c r="O1321">
        <v>0.52905789186627405</v>
      </c>
      <c r="P1321" s="5">
        <v>1320</v>
      </c>
      <c r="Q1321">
        <v>0.81599999999999995</v>
      </c>
      <c r="R1321" s="5">
        <v>941</v>
      </c>
      <c r="S1321">
        <v>0.86899999999999999</v>
      </c>
      <c r="T1321" s="5">
        <v>1374</v>
      </c>
      <c r="U1321">
        <v>0.80800000000000005</v>
      </c>
    </row>
    <row r="1322" spans="1:21" x14ac:dyDescent="0.2">
      <c r="A1322" t="s">
        <v>3777</v>
      </c>
      <c r="B1322" t="s">
        <v>18</v>
      </c>
      <c r="C1322">
        <v>501</v>
      </c>
      <c r="D1322">
        <v>-1.19776598667622</v>
      </c>
      <c r="E1322">
        <v>1.2242037325477599</v>
      </c>
      <c r="F1322">
        <v>-2.4219697192239802</v>
      </c>
      <c r="G1322" s="3">
        <f t="shared" si="120"/>
        <v>1.19776598667622</v>
      </c>
      <c r="H1322" s="6">
        <f t="shared" si="121"/>
        <v>2.2938419440921849</v>
      </c>
      <c r="I1322">
        <v>3.0427636438086901E-2</v>
      </c>
      <c r="J1322" s="3">
        <f t="shared" si="122"/>
        <v>-1.2242037325477599</v>
      </c>
      <c r="K1322" s="6">
        <f t="shared" si="123"/>
        <v>-2.3362646853837896</v>
      </c>
      <c r="L1322">
        <v>2.1020343036955401E-2</v>
      </c>
      <c r="M1322" s="3">
        <f t="shared" si="124"/>
        <v>2.4219697192239802</v>
      </c>
      <c r="N1322" s="6">
        <f t="shared" si="125"/>
        <v>5.3590219278346707</v>
      </c>
      <c r="O1322" s="7">
        <v>4.1582800725318403E-6</v>
      </c>
      <c r="P1322" s="5">
        <v>1321</v>
      </c>
      <c r="Q1322">
        <v>0.81599999999999995</v>
      </c>
      <c r="R1322" s="5">
        <v>2242</v>
      </c>
      <c r="S1322">
        <v>0.68700000000000006</v>
      </c>
      <c r="T1322" s="5">
        <v>4019</v>
      </c>
      <c r="U1322">
        <v>0.44</v>
      </c>
    </row>
    <row r="1323" spans="1:21" x14ac:dyDescent="0.2">
      <c r="A1323" t="s">
        <v>4294</v>
      </c>
      <c r="B1323" t="s">
        <v>18</v>
      </c>
      <c r="C1323">
        <v>2712</v>
      </c>
      <c r="D1323">
        <v>-0.40866493059324699</v>
      </c>
      <c r="E1323">
        <v>1.8712822687312001</v>
      </c>
      <c r="F1323">
        <v>-2.27994719932444</v>
      </c>
      <c r="G1323" s="3">
        <f t="shared" si="120"/>
        <v>0.40866493059324699</v>
      </c>
      <c r="H1323" s="6">
        <f t="shared" si="121"/>
        <v>1.3274568175262449</v>
      </c>
      <c r="I1323">
        <v>0.45053683319196702</v>
      </c>
      <c r="J1323" s="3">
        <f t="shared" si="122"/>
        <v>-1.8712822687312001</v>
      </c>
      <c r="K1323" s="6">
        <f t="shared" si="123"/>
        <v>-3.6585761022045169</v>
      </c>
      <c r="L1323" s="7">
        <v>4.5976411465749901E-5</v>
      </c>
      <c r="M1323" s="3">
        <f t="shared" si="124"/>
        <v>2.27994719932444</v>
      </c>
      <c r="N1323" s="6">
        <f t="shared" si="125"/>
        <v>4.8566017893099573</v>
      </c>
      <c r="O1323" s="7">
        <v>1.00131942158652E-6</v>
      </c>
      <c r="P1323" s="5">
        <v>1322</v>
      </c>
      <c r="Q1323">
        <v>0.81599999999999995</v>
      </c>
      <c r="R1323" s="5">
        <v>1380</v>
      </c>
      <c r="S1323">
        <v>0.80700000000000005</v>
      </c>
      <c r="T1323" s="5">
        <v>3606</v>
      </c>
      <c r="U1323">
        <v>0.497</v>
      </c>
    </row>
    <row r="1324" spans="1:21" x14ac:dyDescent="0.2">
      <c r="A1324" t="s">
        <v>5952</v>
      </c>
      <c r="B1324" t="s">
        <v>18</v>
      </c>
      <c r="C1324">
        <v>981</v>
      </c>
      <c r="D1324">
        <v>-0.74902710032533104</v>
      </c>
      <c r="E1324">
        <v>0.45207777408879901</v>
      </c>
      <c r="F1324">
        <v>-1.2011048744141299</v>
      </c>
      <c r="G1324" s="3">
        <f t="shared" si="120"/>
        <v>0.74902710032533104</v>
      </c>
      <c r="H1324" s="6">
        <f t="shared" si="121"/>
        <v>1.6806590745341239</v>
      </c>
      <c r="I1324">
        <v>1.01435167277019E-2</v>
      </c>
      <c r="J1324" s="3">
        <f t="shared" si="122"/>
        <v>-0.45207777408879901</v>
      </c>
      <c r="K1324" s="6">
        <f t="shared" si="123"/>
        <v>-1.3680090497645854</v>
      </c>
      <c r="L1324">
        <v>0.117655876762793</v>
      </c>
      <c r="M1324" s="3">
        <f t="shared" si="124"/>
        <v>1.2011048744141299</v>
      </c>
      <c r="N1324" s="6">
        <f t="shared" si="125"/>
        <v>2.2991568235316544</v>
      </c>
      <c r="O1324" s="7">
        <v>1.9329634182233899E-5</v>
      </c>
      <c r="P1324" s="5">
        <v>1323</v>
      </c>
      <c r="Q1324">
        <v>0.81499999999999995</v>
      </c>
      <c r="R1324" s="5">
        <v>1742</v>
      </c>
      <c r="S1324">
        <v>0.75700000000000001</v>
      </c>
      <c r="T1324" s="5">
        <v>2318</v>
      </c>
      <c r="U1324">
        <v>0.67700000000000005</v>
      </c>
    </row>
    <row r="1325" spans="1:21" x14ac:dyDescent="0.2">
      <c r="A1325" t="s">
        <v>8257</v>
      </c>
      <c r="B1325" t="s">
        <v>8258</v>
      </c>
      <c r="C1325">
        <v>1689</v>
      </c>
      <c r="D1325">
        <v>-1.0629813182000201</v>
      </c>
      <c r="E1325">
        <v>-2.2279962392393902</v>
      </c>
      <c r="F1325">
        <v>1.1650149210393701</v>
      </c>
      <c r="G1325" s="3">
        <f t="shared" si="120"/>
        <v>1.0629813182000201</v>
      </c>
      <c r="H1325" s="6">
        <f t="shared" si="121"/>
        <v>2.0892444714315195</v>
      </c>
      <c r="I1325">
        <v>1.4207244344843801E-3</v>
      </c>
      <c r="J1325" s="3">
        <f t="shared" si="122"/>
        <v>2.2279962392393902</v>
      </c>
      <c r="K1325" s="6">
        <f t="shared" si="123"/>
        <v>4.6848285126328744</v>
      </c>
      <c r="L1325" s="7">
        <v>1.2590693562300899E-12</v>
      </c>
      <c r="M1325" s="3">
        <f t="shared" si="124"/>
        <v>-1.1650149210393701</v>
      </c>
      <c r="N1325" s="6">
        <f t="shared" si="125"/>
        <v>-2.2423553474442843</v>
      </c>
      <c r="O1325">
        <v>3.93588169275987E-4</v>
      </c>
      <c r="P1325" s="5">
        <v>1324</v>
      </c>
      <c r="Q1325">
        <v>0.81499999999999995</v>
      </c>
      <c r="R1325" s="5">
        <v>2083</v>
      </c>
      <c r="S1325">
        <v>0.71</v>
      </c>
      <c r="T1325" s="5">
        <v>620</v>
      </c>
      <c r="U1325">
        <v>0.91300000000000003</v>
      </c>
    </row>
    <row r="1326" spans="1:21" x14ac:dyDescent="0.2">
      <c r="A1326" t="s">
        <v>3935</v>
      </c>
      <c r="B1326" t="s">
        <v>18</v>
      </c>
      <c r="C1326">
        <v>1962</v>
      </c>
      <c r="D1326">
        <v>0.24580122851028299</v>
      </c>
      <c r="E1326">
        <v>2.7710276117415402</v>
      </c>
      <c r="F1326">
        <v>-2.52522638323126</v>
      </c>
      <c r="G1326" s="3">
        <f t="shared" si="120"/>
        <v>-0.24580122851028299</v>
      </c>
      <c r="H1326" s="6">
        <f t="shared" si="121"/>
        <v>-1.185751117859841</v>
      </c>
      <c r="I1326">
        <v>0.46799936783560198</v>
      </c>
      <c r="J1326" s="3">
        <f t="shared" si="122"/>
        <v>-2.7710276117415402</v>
      </c>
      <c r="K1326" s="6">
        <f t="shared" si="123"/>
        <v>-6.8259394253064851</v>
      </c>
      <c r="L1326" s="7">
        <v>5.4100480781612299E-23</v>
      </c>
      <c r="M1326" s="3">
        <f t="shared" si="124"/>
        <v>2.52522638323126</v>
      </c>
      <c r="N1326" s="6">
        <f t="shared" si="125"/>
        <v>5.7566375628864002</v>
      </c>
      <c r="O1326" s="7">
        <v>9.1589808009700192E-19</v>
      </c>
      <c r="P1326" s="5">
        <v>1325</v>
      </c>
      <c r="Q1326">
        <v>0.81499999999999995</v>
      </c>
      <c r="R1326" s="5">
        <v>948</v>
      </c>
      <c r="S1326">
        <v>0.86799999999999999</v>
      </c>
      <c r="T1326" s="5">
        <v>3889</v>
      </c>
      <c r="U1326">
        <v>0.45800000000000002</v>
      </c>
    </row>
    <row r="1327" spans="1:21" x14ac:dyDescent="0.2">
      <c r="A1327" t="s">
        <v>7249</v>
      </c>
      <c r="B1327" t="s">
        <v>7250</v>
      </c>
      <c r="C1327">
        <v>1725</v>
      </c>
      <c r="D1327">
        <v>0.58456523288543005</v>
      </c>
      <c r="E1327">
        <v>0.74882907137171495</v>
      </c>
      <c r="F1327">
        <v>-0.16426383848628501</v>
      </c>
      <c r="G1327" s="3">
        <f t="shared" si="120"/>
        <v>-0.58456523288543005</v>
      </c>
      <c r="H1327" s="6">
        <f t="shared" si="121"/>
        <v>-1.4995870092438348</v>
      </c>
      <c r="I1327">
        <v>7.0748296430504107E-2</v>
      </c>
      <c r="J1327" s="3">
        <f t="shared" si="122"/>
        <v>-0.74882907137171495</v>
      </c>
      <c r="K1327" s="6">
        <f t="shared" si="123"/>
        <v>-1.6804283977052619</v>
      </c>
      <c r="L1327">
        <v>1.3692240057942199E-2</v>
      </c>
      <c r="M1327" s="3">
        <f t="shared" si="124"/>
        <v>0.16426383848628501</v>
      </c>
      <c r="N1327" s="6">
        <f t="shared" si="125"/>
        <v>1.1205941284811585</v>
      </c>
      <c r="O1327">
        <v>0.652513781739962</v>
      </c>
      <c r="P1327" s="5">
        <v>1326</v>
      </c>
      <c r="Q1327">
        <v>0.81499999999999995</v>
      </c>
      <c r="R1327" s="5">
        <v>782</v>
      </c>
      <c r="S1327">
        <v>0.89100000000000001</v>
      </c>
      <c r="T1327" s="5">
        <v>1330</v>
      </c>
      <c r="U1327">
        <v>0.81399999999999995</v>
      </c>
    </row>
    <row r="1328" spans="1:21" x14ac:dyDescent="0.2">
      <c r="A1328" t="s">
        <v>7282</v>
      </c>
      <c r="B1328" t="s">
        <v>7283</v>
      </c>
      <c r="C1328">
        <v>2034</v>
      </c>
      <c r="D1328">
        <v>-0.78586488930599496</v>
      </c>
      <c r="E1328">
        <v>-0.52507680583429495</v>
      </c>
      <c r="F1328">
        <v>-0.26078808347170002</v>
      </c>
      <c r="G1328" s="3">
        <f t="shared" si="120"/>
        <v>0.78586488930599496</v>
      </c>
      <c r="H1328" s="6">
        <f t="shared" si="121"/>
        <v>1.7241256153574893</v>
      </c>
      <c r="I1328">
        <v>4.0650108714800202E-2</v>
      </c>
      <c r="J1328" s="3">
        <f t="shared" si="122"/>
        <v>0.52507680583429495</v>
      </c>
      <c r="K1328" s="6">
        <f t="shared" si="123"/>
        <v>1.4390101876326011</v>
      </c>
      <c r="L1328">
        <v>0.16342415962957799</v>
      </c>
      <c r="M1328" s="3">
        <f t="shared" si="124"/>
        <v>0.26078808347170002</v>
      </c>
      <c r="N1328" s="6">
        <f t="shared" si="125"/>
        <v>1.1981330154402507</v>
      </c>
      <c r="O1328">
        <v>0.54275142082030903</v>
      </c>
      <c r="P1328" s="5">
        <v>1327</v>
      </c>
      <c r="Q1328">
        <v>0.81499999999999995</v>
      </c>
      <c r="R1328" s="5">
        <v>1707</v>
      </c>
      <c r="S1328">
        <v>0.76200000000000001</v>
      </c>
      <c r="T1328" s="5">
        <v>1308</v>
      </c>
      <c r="U1328">
        <v>0.81699999999999995</v>
      </c>
    </row>
    <row r="1329" spans="1:21" x14ac:dyDescent="0.2">
      <c r="A1329" t="s">
        <v>4064</v>
      </c>
      <c r="B1329" t="s">
        <v>18</v>
      </c>
      <c r="C1329">
        <v>2238</v>
      </c>
      <c r="D1329">
        <v>2.7192784099049998</v>
      </c>
      <c r="E1329">
        <v>4.8130641489278396</v>
      </c>
      <c r="F1329">
        <v>-2.0937857390228398</v>
      </c>
      <c r="G1329" s="3">
        <f t="shared" si="120"/>
        <v>-2.7192784099049998</v>
      </c>
      <c r="H1329" s="6">
        <f t="shared" si="121"/>
        <v>-6.5854334902512637</v>
      </c>
      <c r="I1329">
        <v>1.4197081375785301E-4</v>
      </c>
      <c r="J1329" s="3">
        <f t="shared" si="122"/>
        <v>-4.8130641489278396</v>
      </c>
      <c r="K1329" s="6">
        <f t="shared" si="123"/>
        <v>-28.111024902679134</v>
      </c>
      <c r="L1329" s="7">
        <v>1.3867636504344901E-12</v>
      </c>
      <c r="M1329" s="3">
        <f t="shared" si="124"/>
        <v>2.0937857390228398</v>
      </c>
      <c r="N1329" s="6">
        <f t="shared" si="125"/>
        <v>4.2686673465449534</v>
      </c>
      <c r="O1329">
        <v>3.7179789120893899E-3</v>
      </c>
      <c r="P1329" s="5">
        <v>1328</v>
      </c>
      <c r="Q1329">
        <v>0.81499999999999995</v>
      </c>
      <c r="R1329" s="5">
        <v>177</v>
      </c>
      <c r="S1329">
        <v>0.97499999999999998</v>
      </c>
      <c r="T1329" s="5">
        <v>3786</v>
      </c>
      <c r="U1329">
        <v>0.47199999999999998</v>
      </c>
    </row>
    <row r="1330" spans="1:21" x14ac:dyDescent="0.2">
      <c r="A1330" t="s">
        <v>8165</v>
      </c>
      <c r="B1330" t="s">
        <v>7665</v>
      </c>
      <c r="C1330">
        <v>591</v>
      </c>
      <c r="D1330">
        <v>-1.5307048122226301</v>
      </c>
      <c r="E1330">
        <v>-2.58718609325273</v>
      </c>
      <c r="F1330">
        <v>1.0564812810301001</v>
      </c>
      <c r="G1330" s="3">
        <f t="shared" si="120"/>
        <v>1.5307048122226301</v>
      </c>
      <c r="H1330" s="6">
        <f t="shared" si="121"/>
        <v>2.8892695660332812</v>
      </c>
      <c r="I1330" s="7">
        <v>2.56417656949324E-5</v>
      </c>
      <c r="J1330" s="3">
        <f t="shared" si="122"/>
        <v>2.58718609325273</v>
      </c>
      <c r="K1330" s="6">
        <f t="shared" si="123"/>
        <v>6.0092547916300054</v>
      </c>
      <c r="L1330" s="7">
        <v>7.6380290498516506E-14</v>
      </c>
      <c r="M1330" s="3">
        <f t="shared" si="124"/>
        <v>-1.0564812810301001</v>
      </c>
      <c r="N1330" s="6">
        <f t="shared" si="125"/>
        <v>-2.079852590521762</v>
      </c>
      <c r="O1330">
        <v>4.04763228729298E-3</v>
      </c>
      <c r="P1330" s="5">
        <v>1329</v>
      </c>
      <c r="Q1330">
        <v>0.81499999999999995</v>
      </c>
      <c r="R1330" s="5">
        <v>2701</v>
      </c>
      <c r="S1330">
        <v>0.624</v>
      </c>
      <c r="T1330" s="5">
        <v>688</v>
      </c>
      <c r="U1330">
        <v>0.90400000000000003</v>
      </c>
    </row>
    <row r="1331" spans="1:21" x14ac:dyDescent="0.2">
      <c r="A1331" t="s">
        <v>8517</v>
      </c>
      <c r="B1331" t="s">
        <v>8518</v>
      </c>
      <c r="C1331">
        <v>8697</v>
      </c>
      <c r="D1331">
        <v>-1.7054775362543899</v>
      </c>
      <c r="E1331">
        <v>-3.3494392278407701</v>
      </c>
      <c r="F1331">
        <v>1.6439616915863799</v>
      </c>
      <c r="G1331" s="3">
        <f t="shared" si="120"/>
        <v>1.7054775362543899</v>
      </c>
      <c r="H1331" s="6">
        <f t="shared" si="121"/>
        <v>3.2613686734837763</v>
      </c>
      <c r="I1331">
        <v>6.7702729627237802E-4</v>
      </c>
      <c r="J1331" s="3">
        <f t="shared" si="122"/>
        <v>3.3494392278407701</v>
      </c>
      <c r="K1331" s="6">
        <f t="shared" si="123"/>
        <v>10.192522439052347</v>
      </c>
      <c r="L1331" s="7">
        <v>1.7526846252594201E-12</v>
      </c>
      <c r="M1331" s="3">
        <f t="shared" si="124"/>
        <v>-1.6439616915863799</v>
      </c>
      <c r="N1331" s="6">
        <f t="shared" si="125"/>
        <v>-3.1252285342413466</v>
      </c>
      <c r="O1331">
        <v>1.00166917338292E-3</v>
      </c>
      <c r="P1331" s="5">
        <v>1330</v>
      </c>
      <c r="Q1331">
        <v>0.81399999999999995</v>
      </c>
      <c r="R1331" s="5">
        <v>2941</v>
      </c>
      <c r="S1331">
        <v>0.59</v>
      </c>
      <c r="T1331" s="5">
        <v>443</v>
      </c>
      <c r="U1331">
        <v>0.93799999999999994</v>
      </c>
    </row>
    <row r="1332" spans="1:21" x14ac:dyDescent="0.2">
      <c r="A1332" t="s">
        <v>6844</v>
      </c>
      <c r="B1332" t="s">
        <v>18</v>
      </c>
      <c r="C1332">
        <v>1050</v>
      </c>
      <c r="D1332">
        <v>-1.15192526438163</v>
      </c>
      <c r="E1332">
        <v>-0.646377390963909</v>
      </c>
      <c r="F1332">
        <v>-0.505547873417722</v>
      </c>
      <c r="G1332" s="3">
        <f t="shared" si="120"/>
        <v>1.15192526438163</v>
      </c>
      <c r="H1332" s="6">
        <f t="shared" si="121"/>
        <v>2.2221023432427507</v>
      </c>
      <c r="I1332">
        <v>5.9065294194311996E-4</v>
      </c>
      <c r="J1332" s="3">
        <f t="shared" si="122"/>
        <v>0.646377390963909</v>
      </c>
      <c r="K1332" s="6">
        <f t="shared" si="123"/>
        <v>1.5652329552732591</v>
      </c>
      <c r="L1332">
        <v>5.2866338347638799E-2</v>
      </c>
      <c r="M1332" s="3">
        <f t="shared" si="124"/>
        <v>0.505547873417722</v>
      </c>
      <c r="N1332" s="6">
        <f t="shared" si="125"/>
        <v>1.4196623804504658</v>
      </c>
      <c r="O1332">
        <v>0.15724954987738299</v>
      </c>
      <c r="P1332" s="5">
        <v>1331</v>
      </c>
      <c r="Q1332">
        <v>0.81399999999999995</v>
      </c>
      <c r="R1332" s="5">
        <v>2223</v>
      </c>
      <c r="S1332">
        <v>0.69</v>
      </c>
      <c r="T1332" s="5">
        <v>1650</v>
      </c>
      <c r="U1332">
        <v>0.77</v>
      </c>
    </row>
    <row r="1333" spans="1:21" x14ac:dyDescent="0.2">
      <c r="A1333" t="s">
        <v>7589</v>
      </c>
      <c r="B1333" t="s">
        <v>7590</v>
      </c>
      <c r="C1333">
        <v>537</v>
      </c>
      <c r="D1333">
        <v>-0.61416581780869095</v>
      </c>
      <c r="E1333">
        <v>-0.81314678116262595</v>
      </c>
      <c r="F1333">
        <v>0.198980963353936</v>
      </c>
      <c r="G1333" s="3">
        <f t="shared" si="120"/>
        <v>0.61416581780869095</v>
      </c>
      <c r="H1333" s="6">
        <f t="shared" si="121"/>
        <v>1.5306726893333069</v>
      </c>
      <c r="I1333">
        <v>0.14981652013105201</v>
      </c>
      <c r="J1333" s="3">
        <f t="shared" si="122"/>
        <v>0.81314678116262595</v>
      </c>
      <c r="K1333" s="6">
        <f t="shared" si="123"/>
        <v>1.7570396902688565</v>
      </c>
      <c r="L1333">
        <v>4.0394331622555103E-2</v>
      </c>
      <c r="M1333" s="3">
        <f t="shared" si="124"/>
        <v>-0.198980963353936</v>
      </c>
      <c r="N1333" s="6">
        <f t="shared" si="125"/>
        <v>-1.1478872671558189</v>
      </c>
      <c r="O1333">
        <v>0.67450090253426198</v>
      </c>
      <c r="P1333" s="5">
        <v>1332</v>
      </c>
      <c r="Q1333">
        <v>0.81399999999999995</v>
      </c>
      <c r="R1333" s="5">
        <v>1666</v>
      </c>
      <c r="S1333">
        <v>0.76800000000000002</v>
      </c>
      <c r="T1333" s="5">
        <v>1097</v>
      </c>
      <c r="U1333">
        <v>0.84699999999999998</v>
      </c>
    </row>
    <row r="1334" spans="1:21" x14ac:dyDescent="0.2">
      <c r="A1334" t="s">
        <v>5360</v>
      </c>
      <c r="B1334" t="s">
        <v>18</v>
      </c>
      <c r="C1334">
        <v>612</v>
      </c>
      <c r="D1334">
        <v>0.79284633180639796</v>
      </c>
      <c r="E1334">
        <v>2.4399173362714999</v>
      </c>
      <c r="F1334">
        <v>-1.64707100446511</v>
      </c>
      <c r="G1334" s="3">
        <f t="shared" si="120"/>
        <v>-0.79284633180639796</v>
      </c>
      <c r="H1334" s="6">
        <f t="shared" si="121"/>
        <v>-1.7324891674511058</v>
      </c>
      <c r="I1334">
        <v>1.7378402360599201E-2</v>
      </c>
      <c r="J1334" s="3">
        <f t="shared" si="122"/>
        <v>-2.4399173362714999</v>
      </c>
      <c r="K1334" s="6">
        <f t="shared" si="123"/>
        <v>-5.4261063951318675</v>
      </c>
      <c r="L1334" s="7">
        <v>2.4475052630775699E-15</v>
      </c>
      <c r="M1334" s="3">
        <f t="shared" si="124"/>
        <v>1.64707100446511</v>
      </c>
      <c r="N1334" s="6">
        <f t="shared" si="125"/>
        <v>3.131971326040071</v>
      </c>
      <c r="O1334" s="7">
        <v>2.11757296734434E-7</v>
      </c>
      <c r="P1334" s="5">
        <v>1333</v>
      </c>
      <c r="Q1334">
        <v>0.81399999999999995</v>
      </c>
      <c r="R1334" s="5">
        <v>658</v>
      </c>
      <c r="S1334">
        <v>0.90800000000000003</v>
      </c>
      <c r="T1334" s="5">
        <v>2771</v>
      </c>
      <c r="U1334">
        <v>0.61399999999999999</v>
      </c>
    </row>
    <row r="1335" spans="1:21" x14ac:dyDescent="0.2">
      <c r="A1335" t="s">
        <v>8021</v>
      </c>
      <c r="B1335" t="s">
        <v>18</v>
      </c>
      <c r="C1335">
        <v>936</v>
      </c>
      <c r="D1335">
        <v>-1.9865461921952099</v>
      </c>
      <c r="E1335">
        <v>-2.7855560390673899</v>
      </c>
      <c r="F1335">
        <v>0.79900984687218601</v>
      </c>
      <c r="G1335" s="3">
        <f t="shared" si="120"/>
        <v>1.9865461921952099</v>
      </c>
      <c r="H1335" s="6">
        <f t="shared" si="121"/>
        <v>3.9628715135538708</v>
      </c>
      <c r="I1335" s="7">
        <v>1.23554909109265E-12</v>
      </c>
      <c r="J1335" s="3">
        <f t="shared" si="122"/>
        <v>2.7855560390673899</v>
      </c>
      <c r="K1335" s="6">
        <f t="shared" si="123"/>
        <v>6.8950262253618178</v>
      </c>
      <c r="L1335" s="7">
        <v>1.1650278352227E-24</v>
      </c>
      <c r="M1335" s="3">
        <f t="shared" si="124"/>
        <v>-0.79900984687218601</v>
      </c>
      <c r="N1335" s="6">
        <f t="shared" si="125"/>
        <v>-1.7399065808163037</v>
      </c>
      <c r="O1335">
        <v>6.08523752349767E-3</v>
      </c>
      <c r="P1335" s="5">
        <v>1334</v>
      </c>
      <c r="Q1335">
        <v>0.81399999999999995</v>
      </c>
      <c r="R1335" s="5">
        <v>3273</v>
      </c>
      <c r="S1335">
        <v>0.54400000000000004</v>
      </c>
      <c r="T1335" s="5">
        <v>787</v>
      </c>
      <c r="U1335">
        <v>0.89</v>
      </c>
    </row>
    <row r="1336" spans="1:21" x14ac:dyDescent="0.2">
      <c r="A1336" t="s">
        <v>6040</v>
      </c>
      <c r="B1336" t="s">
        <v>1180</v>
      </c>
      <c r="C1336">
        <v>855</v>
      </c>
      <c r="D1336">
        <v>1.24228572186282E-2</v>
      </c>
      <c r="E1336">
        <v>1.13707601577297</v>
      </c>
      <c r="F1336">
        <v>-1.12465315855434</v>
      </c>
      <c r="G1336" s="3">
        <f t="shared" si="120"/>
        <v>-1.24228572186282E-2</v>
      </c>
      <c r="H1336" s="6">
        <f t="shared" si="121"/>
        <v>-1.008648048624597</v>
      </c>
      <c r="I1336">
        <v>0.96701700333875795</v>
      </c>
      <c r="J1336" s="3">
        <f t="shared" si="122"/>
        <v>-1.13707601577297</v>
      </c>
      <c r="K1336" s="6">
        <f t="shared" si="123"/>
        <v>-2.1993481794928544</v>
      </c>
      <c r="L1336" s="7">
        <v>1.09639464901719E-7</v>
      </c>
      <c r="M1336" s="3">
        <f t="shared" si="124"/>
        <v>1.12465315855434</v>
      </c>
      <c r="N1336" s="6">
        <f t="shared" si="125"/>
        <v>2.1804911856934694</v>
      </c>
      <c r="O1336" s="7">
        <v>2.5911612453323199E-7</v>
      </c>
      <c r="P1336" s="5">
        <v>1335</v>
      </c>
      <c r="Q1336">
        <v>0.81399999999999995</v>
      </c>
      <c r="R1336" s="5">
        <v>1148</v>
      </c>
      <c r="S1336">
        <v>0.84</v>
      </c>
      <c r="T1336" s="5">
        <v>2243</v>
      </c>
      <c r="U1336">
        <v>0.68700000000000006</v>
      </c>
    </row>
    <row r="1337" spans="1:21" x14ac:dyDescent="0.2">
      <c r="A1337" t="s">
        <v>4639</v>
      </c>
      <c r="B1337" t="s">
        <v>4640</v>
      </c>
      <c r="C1337">
        <v>1344</v>
      </c>
      <c r="D1337">
        <v>-1.3456002567874401</v>
      </c>
      <c r="E1337">
        <v>0.68894796562583405</v>
      </c>
      <c r="F1337">
        <v>-2.03454822241327</v>
      </c>
      <c r="G1337" s="3">
        <f t="shared" si="120"/>
        <v>1.3456002567874401</v>
      </c>
      <c r="H1337" s="6">
        <f t="shared" si="121"/>
        <v>2.5413591190244449</v>
      </c>
      <c r="I1337">
        <v>3.4125034578916299E-3</v>
      </c>
      <c r="J1337" s="3">
        <f t="shared" si="122"/>
        <v>-0.68894796562583405</v>
      </c>
      <c r="K1337" s="6">
        <f t="shared" si="123"/>
        <v>-1.6121075172821302</v>
      </c>
      <c r="L1337">
        <v>0.13450255642103601</v>
      </c>
      <c r="M1337" s="3">
        <f t="shared" si="124"/>
        <v>2.03454822241327</v>
      </c>
      <c r="N1337" s="6">
        <f t="shared" si="125"/>
        <v>4.0969441398927877</v>
      </c>
      <c r="O1337" s="7">
        <v>4.9579050258695703E-6</v>
      </c>
      <c r="P1337" s="5">
        <v>1336</v>
      </c>
      <c r="Q1337">
        <v>0.81399999999999995</v>
      </c>
      <c r="R1337" s="5">
        <v>2366</v>
      </c>
      <c r="S1337">
        <v>0.67</v>
      </c>
      <c r="T1337" s="5">
        <v>3337</v>
      </c>
      <c r="U1337">
        <v>0.53500000000000003</v>
      </c>
    </row>
    <row r="1338" spans="1:21" x14ac:dyDescent="0.2">
      <c r="A1338" t="s">
        <v>8031</v>
      </c>
      <c r="B1338" t="s">
        <v>18</v>
      </c>
      <c r="C1338">
        <v>447</v>
      </c>
      <c r="D1338">
        <v>-0.88442099274628205</v>
      </c>
      <c r="E1338">
        <v>-1.65351093201622</v>
      </c>
      <c r="F1338">
        <v>0.76908993926993896</v>
      </c>
      <c r="G1338" s="3">
        <f t="shared" si="120"/>
        <v>0.88442099274628205</v>
      </c>
      <c r="H1338" s="6">
        <f t="shared" si="121"/>
        <v>1.8460235947433974</v>
      </c>
      <c r="I1338">
        <v>2.3112768083118199E-2</v>
      </c>
      <c r="J1338" s="3">
        <f t="shared" si="122"/>
        <v>1.65351093201622</v>
      </c>
      <c r="K1338" s="6">
        <f t="shared" si="123"/>
        <v>3.1459831246370098</v>
      </c>
      <c r="L1338" s="7">
        <v>5.2285565441012502E-6</v>
      </c>
      <c r="M1338" s="3">
        <f t="shared" si="124"/>
        <v>-0.76908993926993896</v>
      </c>
      <c r="N1338" s="6">
        <f t="shared" si="125"/>
        <v>-1.7041944282810277</v>
      </c>
      <c r="O1338">
        <v>4.9960756700919401E-2</v>
      </c>
      <c r="P1338" s="5">
        <v>1337</v>
      </c>
      <c r="Q1338">
        <v>0.81299999999999994</v>
      </c>
      <c r="R1338" s="5">
        <v>1955</v>
      </c>
      <c r="S1338">
        <v>0.72699999999999998</v>
      </c>
      <c r="T1338" s="5">
        <v>783</v>
      </c>
      <c r="U1338">
        <v>0.89100000000000001</v>
      </c>
    </row>
    <row r="1339" spans="1:21" x14ac:dyDescent="0.2">
      <c r="A1339" t="s">
        <v>7232</v>
      </c>
      <c r="B1339" t="s">
        <v>18</v>
      </c>
      <c r="C1339">
        <v>822</v>
      </c>
      <c r="D1339">
        <v>-0.78029965921959099</v>
      </c>
      <c r="E1339">
        <v>-0.65519217672831298</v>
      </c>
      <c r="F1339">
        <v>-0.12510748249127901</v>
      </c>
      <c r="G1339" s="3">
        <f t="shared" si="120"/>
        <v>0.78029965921959099</v>
      </c>
      <c r="H1339" s="6">
        <f t="shared" si="121"/>
        <v>1.7174875716405986</v>
      </c>
      <c r="I1339">
        <v>4.72627147312134E-2</v>
      </c>
      <c r="J1339" s="3">
        <f t="shared" si="122"/>
        <v>0.65519217672831298</v>
      </c>
      <c r="K1339" s="6">
        <f t="shared" si="123"/>
        <v>1.5748257165943185</v>
      </c>
      <c r="L1339">
        <v>8.5245732802649604E-2</v>
      </c>
      <c r="M1339" s="3">
        <f t="shared" si="124"/>
        <v>0.12510748249127901</v>
      </c>
      <c r="N1339" s="6">
        <f t="shared" si="125"/>
        <v>1.0905889798109207</v>
      </c>
      <c r="O1339">
        <v>0.78928189055964704</v>
      </c>
      <c r="P1339" s="5">
        <v>1338</v>
      </c>
      <c r="Q1339">
        <v>0.81299999999999994</v>
      </c>
      <c r="R1339" s="5">
        <v>1830</v>
      </c>
      <c r="S1339">
        <v>0.745</v>
      </c>
      <c r="T1339" s="5">
        <v>1346</v>
      </c>
      <c r="U1339">
        <v>0.81200000000000006</v>
      </c>
    </row>
    <row r="1340" spans="1:21" x14ac:dyDescent="0.2">
      <c r="A1340" t="s">
        <v>7174</v>
      </c>
      <c r="B1340" t="s">
        <v>2739</v>
      </c>
      <c r="C1340">
        <v>1248</v>
      </c>
      <c r="D1340">
        <v>0.73144110255116901</v>
      </c>
      <c r="E1340">
        <v>0.98532162836190096</v>
      </c>
      <c r="F1340">
        <v>-0.25388052581073201</v>
      </c>
      <c r="G1340" s="3">
        <f t="shared" si="120"/>
        <v>-0.73144110255116901</v>
      </c>
      <c r="H1340" s="6">
        <f t="shared" si="121"/>
        <v>-1.660296727630618</v>
      </c>
      <c r="I1340">
        <v>0.12027727438477</v>
      </c>
      <c r="J1340" s="3">
        <f t="shared" si="122"/>
        <v>-0.98532162836190096</v>
      </c>
      <c r="K1340" s="6">
        <f t="shared" si="123"/>
        <v>-1.9797546218018551</v>
      </c>
      <c r="L1340">
        <v>2.4881892025102399E-2</v>
      </c>
      <c r="M1340" s="3">
        <f t="shared" si="124"/>
        <v>0.25388052581073201</v>
      </c>
      <c r="N1340" s="6">
        <f t="shared" si="125"/>
        <v>1.1924101209469529</v>
      </c>
      <c r="O1340">
        <v>0.62586802475917602</v>
      </c>
      <c r="P1340" s="5">
        <v>1339</v>
      </c>
      <c r="Q1340">
        <v>0.81299999999999994</v>
      </c>
      <c r="R1340" s="5">
        <v>733</v>
      </c>
      <c r="S1340">
        <v>0.89800000000000002</v>
      </c>
      <c r="T1340" s="5">
        <v>1393</v>
      </c>
      <c r="U1340">
        <v>0.80600000000000005</v>
      </c>
    </row>
    <row r="1341" spans="1:21" x14ac:dyDescent="0.2">
      <c r="A1341" t="s">
        <v>8237</v>
      </c>
      <c r="B1341" t="s">
        <v>18</v>
      </c>
      <c r="C1341">
        <v>1683</v>
      </c>
      <c r="D1341">
        <v>0.21313757636825301</v>
      </c>
      <c r="E1341">
        <v>-0.98145221406987104</v>
      </c>
      <c r="F1341">
        <v>1.19458979043812</v>
      </c>
      <c r="G1341" s="3">
        <f t="shared" si="120"/>
        <v>-0.21313757636825301</v>
      </c>
      <c r="H1341" s="6">
        <f t="shared" si="121"/>
        <v>-1.1592064893434495</v>
      </c>
      <c r="I1341">
        <v>0.64184944394669396</v>
      </c>
      <c r="J1341" s="3">
        <f t="shared" si="122"/>
        <v>0.98145221406987104</v>
      </c>
      <c r="K1341" s="6">
        <f t="shared" si="123"/>
        <v>1.9744518885217681</v>
      </c>
      <c r="L1341">
        <v>9.2681597196588496E-3</v>
      </c>
      <c r="M1341" s="3">
        <f t="shared" si="124"/>
        <v>-1.19458979043812</v>
      </c>
      <c r="N1341" s="6">
        <f t="shared" si="125"/>
        <v>-2.2887974420708566</v>
      </c>
      <c r="O1341">
        <v>1.94427136005044E-3</v>
      </c>
      <c r="P1341" s="5">
        <v>1340</v>
      </c>
      <c r="Q1341">
        <v>0.81299999999999994</v>
      </c>
      <c r="R1341" s="5">
        <v>1079</v>
      </c>
      <c r="S1341">
        <v>0.84899999999999998</v>
      </c>
      <c r="T1341" s="5">
        <v>633</v>
      </c>
      <c r="U1341">
        <v>0.91100000000000003</v>
      </c>
    </row>
    <row r="1342" spans="1:21" x14ac:dyDescent="0.2">
      <c r="A1342" t="s">
        <v>6032</v>
      </c>
      <c r="B1342" t="s">
        <v>6033</v>
      </c>
      <c r="C1342">
        <v>1038</v>
      </c>
      <c r="D1342">
        <v>3.2946690458096402E-2</v>
      </c>
      <c r="E1342">
        <v>1.1480402537766901</v>
      </c>
      <c r="F1342">
        <v>-1.1150935633185901</v>
      </c>
      <c r="G1342" s="3">
        <f t="shared" si="120"/>
        <v>-3.2946690458096402E-2</v>
      </c>
      <c r="H1342" s="6">
        <f t="shared" si="121"/>
        <v>-1.0230996641133105</v>
      </c>
      <c r="I1342">
        <v>0.94896072487704097</v>
      </c>
      <c r="J1342" s="3">
        <f t="shared" si="122"/>
        <v>-1.1480402537766901</v>
      </c>
      <c r="K1342" s="6">
        <f t="shared" si="123"/>
        <v>-2.2161265287682732</v>
      </c>
      <c r="L1342">
        <v>2.20003966651186E-3</v>
      </c>
      <c r="M1342" s="3">
        <f t="shared" si="124"/>
        <v>1.1150935633185901</v>
      </c>
      <c r="N1342" s="6">
        <f t="shared" si="125"/>
        <v>2.1660905642940631</v>
      </c>
      <c r="O1342">
        <v>4.0792158664566197E-3</v>
      </c>
      <c r="P1342" s="5">
        <v>1341</v>
      </c>
      <c r="Q1342">
        <v>0.81299999999999994</v>
      </c>
      <c r="R1342" s="5">
        <v>1123</v>
      </c>
      <c r="S1342">
        <v>0.84299999999999997</v>
      </c>
      <c r="T1342" s="5">
        <v>2252</v>
      </c>
      <c r="U1342">
        <v>0.68600000000000005</v>
      </c>
    </row>
    <row r="1343" spans="1:21" x14ac:dyDescent="0.2">
      <c r="A1343" t="s">
        <v>5332</v>
      </c>
      <c r="B1343" t="s">
        <v>18</v>
      </c>
      <c r="C1343">
        <v>933</v>
      </c>
      <c r="D1343">
        <v>0.72914753167545898</v>
      </c>
      <c r="E1343">
        <v>2.33260697452446</v>
      </c>
      <c r="F1343">
        <v>-1.6034594428490001</v>
      </c>
      <c r="G1343" s="3">
        <f t="shared" si="120"/>
        <v>-0.72914753167545898</v>
      </c>
      <c r="H1343" s="6">
        <f t="shared" si="121"/>
        <v>-1.6576593144814071</v>
      </c>
      <c r="I1343">
        <v>0.136528308398041</v>
      </c>
      <c r="J1343" s="3">
        <f t="shared" si="122"/>
        <v>-2.33260697452446</v>
      </c>
      <c r="K1343" s="6">
        <f t="shared" si="123"/>
        <v>-5.0371474904685778</v>
      </c>
      <c r="L1343" s="7">
        <v>1.1341445067113999E-7</v>
      </c>
      <c r="M1343" s="3">
        <f t="shared" si="124"/>
        <v>1.6034594428490001</v>
      </c>
      <c r="N1343" s="6">
        <f t="shared" si="125"/>
        <v>3.0387109380460537</v>
      </c>
      <c r="O1343">
        <v>4.6159519173871001E-4</v>
      </c>
      <c r="P1343" s="5">
        <v>1342</v>
      </c>
      <c r="Q1343">
        <v>0.81299999999999994</v>
      </c>
      <c r="R1343" s="5">
        <v>726</v>
      </c>
      <c r="S1343">
        <v>0.89900000000000002</v>
      </c>
      <c r="T1343" s="5">
        <v>2794</v>
      </c>
      <c r="U1343">
        <v>0.61099999999999999</v>
      </c>
    </row>
    <row r="1344" spans="1:21" x14ac:dyDescent="0.2">
      <c r="A1344" t="s">
        <v>7425</v>
      </c>
      <c r="B1344" t="s">
        <v>7426</v>
      </c>
      <c r="C1344">
        <v>1455</v>
      </c>
      <c r="D1344">
        <v>0.75971316568320002</v>
      </c>
      <c r="E1344">
        <v>0.67667309275545395</v>
      </c>
      <c r="F1344">
        <v>8.3040072927746303E-2</v>
      </c>
      <c r="G1344" s="3">
        <f t="shared" si="120"/>
        <v>-0.75971316568320002</v>
      </c>
      <c r="H1344" s="6">
        <f t="shared" si="121"/>
        <v>-1.6931539611006263</v>
      </c>
      <c r="I1344">
        <v>3.7829905086663798E-3</v>
      </c>
      <c r="J1344" s="3">
        <f t="shared" si="122"/>
        <v>-0.67667309275545395</v>
      </c>
      <c r="K1344" s="6">
        <f t="shared" si="123"/>
        <v>-1.5984494192832797</v>
      </c>
      <c r="L1344">
        <v>7.6946000410292696E-3</v>
      </c>
      <c r="M1344" s="3">
        <f t="shared" si="124"/>
        <v>-8.3040072927746303E-2</v>
      </c>
      <c r="N1344" s="6">
        <f t="shared" si="125"/>
        <v>-1.0592477564037097</v>
      </c>
      <c r="O1344">
        <v>0.79605940003192699</v>
      </c>
      <c r="P1344" s="5">
        <v>1343</v>
      </c>
      <c r="Q1344">
        <v>0.81299999999999994</v>
      </c>
      <c r="R1344" s="5">
        <v>735</v>
      </c>
      <c r="S1344">
        <v>0.89700000000000002</v>
      </c>
      <c r="T1344" s="5">
        <v>1208</v>
      </c>
      <c r="U1344">
        <v>0.83099999999999996</v>
      </c>
    </row>
    <row r="1345" spans="1:21" x14ac:dyDescent="0.2">
      <c r="A1345" t="s">
        <v>8387</v>
      </c>
      <c r="B1345" t="s">
        <v>6421</v>
      </c>
      <c r="C1345">
        <v>1914</v>
      </c>
      <c r="D1345">
        <v>-2.3175417978711002</v>
      </c>
      <c r="E1345">
        <v>-3.7392405802802502</v>
      </c>
      <c r="F1345">
        <v>1.42169878240914</v>
      </c>
      <c r="G1345" s="3">
        <f t="shared" si="120"/>
        <v>2.3175417978711002</v>
      </c>
      <c r="H1345" s="6">
        <f t="shared" si="121"/>
        <v>4.9848213388593958</v>
      </c>
      <c r="I1345" s="7">
        <v>4.51186379752022E-7</v>
      </c>
      <c r="J1345" s="3">
        <f t="shared" si="122"/>
        <v>3.7392405802802502</v>
      </c>
      <c r="K1345" s="6">
        <f t="shared" si="123"/>
        <v>13.354375255622417</v>
      </c>
      <c r="L1345" s="7">
        <v>2.14019509652901E-17</v>
      </c>
      <c r="M1345" s="3">
        <f t="shared" si="124"/>
        <v>-1.42169878240914</v>
      </c>
      <c r="N1345" s="6">
        <f t="shared" si="125"/>
        <v>-2.679007801446704</v>
      </c>
      <c r="O1345">
        <v>2.3816987874973202E-3</v>
      </c>
      <c r="P1345" s="5">
        <v>1344</v>
      </c>
      <c r="Q1345">
        <v>0.81200000000000006</v>
      </c>
      <c r="R1345" s="5">
        <v>3708</v>
      </c>
      <c r="S1345">
        <v>0.48299999999999998</v>
      </c>
      <c r="T1345" s="5">
        <v>527</v>
      </c>
      <c r="U1345">
        <v>0.92600000000000005</v>
      </c>
    </row>
    <row r="1346" spans="1:21" x14ac:dyDescent="0.2">
      <c r="A1346" t="s">
        <v>6980</v>
      </c>
      <c r="B1346" t="s">
        <v>18</v>
      </c>
      <c r="C1346">
        <v>327</v>
      </c>
      <c r="D1346">
        <v>-1.5119174658966901</v>
      </c>
      <c r="E1346">
        <v>-1.12225855698157</v>
      </c>
      <c r="F1346">
        <v>-0.389658908915129</v>
      </c>
      <c r="G1346" s="3">
        <f t="shared" ref="G1346:G1409" si="126">D1346*-1</f>
        <v>1.5119174658966901</v>
      </c>
      <c r="H1346" s="6">
        <f t="shared" ref="H1346:H1409" si="127">IF(G1346&lt;0,(2^ABS(G1346))*-1,2^G1346)</f>
        <v>2.8518882784353403</v>
      </c>
      <c r="I1346">
        <v>4.1393578280359201E-4</v>
      </c>
      <c r="J1346" s="3">
        <f t="shared" ref="J1346:J1409" si="128">E1346*-1</f>
        <v>1.12225855698157</v>
      </c>
      <c r="K1346" s="6">
        <f t="shared" ref="K1346:K1409" si="129">IF(J1346&lt;0,(2^ABS(J1346))*-1,2^J1346)</f>
        <v>2.1768749836580237</v>
      </c>
      <c r="L1346">
        <v>7.3995795233399997E-3</v>
      </c>
      <c r="M1346" s="3">
        <f t="shared" ref="M1346:M1409" si="130">F1346*-1</f>
        <v>0.389658908915129</v>
      </c>
      <c r="N1346" s="6">
        <f t="shared" ref="N1346:N1409" si="131">IF(M1346&lt;0,(2^ABS(M1346))*-1,2^M1346)</f>
        <v>1.3100836289840774</v>
      </c>
      <c r="O1346">
        <v>0.41587376751910599</v>
      </c>
      <c r="P1346" s="5">
        <v>1345</v>
      </c>
      <c r="Q1346">
        <v>0.81200000000000006</v>
      </c>
      <c r="R1346" s="5">
        <v>2713</v>
      </c>
      <c r="S1346">
        <v>0.622</v>
      </c>
      <c r="T1346" s="5">
        <v>1543</v>
      </c>
      <c r="U1346">
        <v>0.78500000000000003</v>
      </c>
    </row>
    <row r="1347" spans="1:21" x14ac:dyDescent="0.2">
      <c r="A1347" t="s">
        <v>7029</v>
      </c>
      <c r="B1347" t="s">
        <v>7030</v>
      </c>
      <c r="C1347">
        <v>924</v>
      </c>
      <c r="D1347">
        <v>1.04076765501198</v>
      </c>
      <c r="E1347">
        <v>1.33564190947677</v>
      </c>
      <c r="F1347">
        <v>-0.29487425446479099</v>
      </c>
      <c r="G1347" s="3">
        <f t="shared" si="126"/>
        <v>-1.04076765501198</v>
      </c>
      <c r="H1347" s="6">
        <f t="shared" si="127"/>
        <v>-2.0573220588828156</v>
      </c>
      <c r="I1347">
        <v>1.5272466211488499E-3</v>
      </c>
      <c r="J1347" s="3">
        <f t="shared" si="128"/>
        <v>-1.33564190947677</v>
      </c>
      <c r="K1347" s="6">
        <f t="shared" si="129"/>
        <v>-2.5238775362511454</v>
      </c>
      <c r="L1347" s="7">
        <v>2.02185962480968E-5</v>
      </c>
      <c r="M1347" s="3">
        <f t="shared" si="130"/>
        <v>0.29487425446479099</v>
      </c>
      <c r="N1347" s="6">
        <f t="shared" si="131"/>
        <v>1.2267780464190834</v>
      </c>
      <c r="O1347">
        <v>0.42124263825036701</v>
      </c>
      <c r="P1347" s="5">
        <v>1346</v>
      </c>
      <c r="Q1347">
        <v>0.81200000000000006</v>
      </c>
      <c r="R1347" s="5">
        <v>623</v>
      </c>
      <c r="S1347">
        <v>0.91300000000000003</v>
      </c>
      <c r="T1347" s="5">
        <v>1509</v>
      </c>
      <c r="U1347">
        <v>0.79</v>
      </c>
    </row>
    <row r="1348" spans="1:21" x14ac:dyDescent="0.2">
      <c r="A1348" t="s">
        <v>7692</v>
      </c>
      <c r="B1348" t="s">
        <v>7693</v>
      </c>
      <c r="C1348">
        <v>861</v>
      </c>
      <c r="D1348">
        <v>-0.90538389150717302</v>
      </c>
      <c r="E1348">
        <v>-1.2317132894662599</v>
      </c>
      <c r="F1348">
        <v>0.326329397959087</v>
      </c>
      <c r="G1348" s="3">
        <f t="shared" si="126"/>
        <v>0.90538389150717302</v>
      </c>
      <c r="H1348" s="6">
        <f t="shared" si="127"/>
        <v>1.8730428327419262</v>
      </c>
      <c r="I1348">
        <v>6.0376140719473198E-2</v>
      </c>
      <c r="J1348" s="3">
        <f t="shared" si="128"/>
        <v>1.2317132894662599</v>
      </c>
      <c r="K1348" s="6">
        <f t="shared" si="129"/>
        <v>2.3484571810513786</v>
      </c>
      <c r="L1348">
        <v>6.4704839573570599E-3</v>
      </c>
      <c r="M1348" s="3">
        <f t="shared" si="130"/>
        <v>-0.326329397959087</v>
      </c>
      <c r="N1348" s="6">
        <f t="shared" si="131"/>
        <v>-1.2538192613638732</v>
      </c>
      <c r="O1348">
        <v>0.54093156509847595</v>
      </c>
      <c r="P1348" s="5">
        <v>1347</v>
      </c>
      <c r="Q1348">
        <v>0.81200000000000006</v>
      </c>
      <c r="R1348" s="5">
        <v>1917</v>
      </c>
      <c r="S1348">
        <v>0.73299999999999998</v>
      </c>
      <c r="T1348" s="5">
        <v>1018</v>
      </c>
      <c r="U1348">
        <v>0.85799999999999998</v>
      </c>
    </row>
    <row r="1349" spans="1:21" x14ac:dyDescent="0.2">
      <c r="A1349" t="s">
        <v>7045</v>
      </c>
      <c r="B1349" t="s">
        <v>18</v>
      </c>
      <c r="C1349">
        <v>2790</v>
      </c>
      <c r="D1349">
        <v>1.5437780603171101</v>
      </c>
      <c r="E1349">
        <v>1.8314953726609999</v>
      </c>
      <c r="F1349">
        <v>-0.28771731234389603</v>
      </c>
      <c r="G1349" s="3">
        <f t="shared" si="126"/>
        <v>-1.5437780603171101</v>
      </c>
      <c r="H1349" s="6">
        <f t="shared" si="127"/>
        <v>-2.9155702009510533</v>
      </c>
      <c r="I1349" s="7">
        <v>1.4718662583589E-5</v>
      </c>
      <c r="J1349" s="3">
        <f t="shared" si="128"/>
        <v>-1.8314953726609999</v>
      </c>
      <c r="K1349" s="6">
        <f t="shared" si="129"/>
        <v>-3.5590578243986912</v>
      </c>
      <c r="L1349" s="7">
        <v>9.12436274856253E-8</v>
      </c>
      <c r="M1349" s="3">
        <f t="shared" si="130"/>
        <v>0.28771731234389603</v>
      </c>
      <c r="N1349" s="6">
        <f t="shared" si="131"/>
        <v>1.220707298777354</v>
      </c>
      <c r="O1349">
        <v>0.48228241251883502</v>
      </c>
      <c r="P1349" s="5">
        <v>1348</v>
      </c>
      <c r="Q1349">
        <v>0.81200000000000006</v>
      </c>
      <c r="R1349" s="5">
        <v>470</v>
      </c>
      <c r="S1349">
        <v>0.93400000000000005</v>
      </c>
      <c r="T1349" s="5">
        <v>1491</v>
      </c>
      <c r="U1349">
        <v>0.79200000000000004</v>
      </c>
    </row>
    <row r="1350" spans="1:21" x14ac:dyDescent="0.2">
      <c r="A1350" t="s">
        <v>6702</v>
      </c>
      <c r="B1350" t="s">
        <v>18</v>
      </c>
      <c r="C1350">
        <v>2061</v>
      </c>
      <c r="D1350">
        <v>0.47985259918620599</v>
      </c>
      <c r="E1350">
        <v>1.06535653674639</v>
      </c>
      <c r="F1350">
        <v>-0.58550393756018304</v>
      </c>
      <c r="G1350" s="3">
        <f t="shared" si="126"/>
        <v>-0.47985259918620599</v>
      </c>
      <c r="H1350" s="6">
        <f t="shared" si="127"/>
        <v>-1.3946011720300124</v>
      </c>
      <c r="I1350">
        <v>0.24990914156963501</v>
      </c>
      <c r="J1350" s="3">
        <f t="shared" si="128"/>
        <v>-1.06535653674639</v>
      </c>
      <c r="K1350" s="6">
        <f t="shared" si="129"/>
        <v>-2.0926869865277142</v>
      </c>
      <c r="L1350">
        <v>4.2963185178937499E-3</v>
      </c>
      <c r="M1350" s="3">
        <f t="shared" si="130"/>
        <v>0.58550393756018304</v>
      </c>
      <c r="N1350" s="6">
        <f t="shared" si="131"/>
        <v>1.5005630487758383</v>
      </c>
      <c r="O1350">
        <v>0.15108473324201999</v>
      </c>
      <c r="P1350" s="5">
        <v>1349</v>
      </c>
      <c r="Q1350">
        <v>0.81200000000000006</v>
      </c>
      <c r="R1350" s="5">
        <v>893</v>
      </c>
      <c r="S1350">
        <v>0.875</v>
      </c>
      <c r="T1350" s="5">
        <v>1756</v>
      </c>
      <c r="U1350">
        <v>0.755</v>
      </c>
    </row>
    <row r="1351" spans="1:21" x14ac:dyDescent="0.2">
      <c r="A1351" t="s">
        <v>8061</v>
      </c>
      <c r="B1351" t="s">
        <v>18</v>
      </c>
      <c r="C1351">
        <v>792</v>
      </c>
      <c r="D1351">
        <v>0.33265746052664402</v>
      </c>
      <c r="E1351">
        <v>-0.43837473498897001</v>
      </c>
      <c r="F1351">
        <v>0.77103219551561397</v>
      </c>
      <c r="G1351" s="3">
        <f t="shared" si="126"/>
        <v>-0.33265746052664402</v>
      </c>
      <c r="H1351" s="6">
        <f t="shared" si="127"/>
        <v>-1.2593309411627591</v>
      </c>
      <c r="I1351">
        <v>0.50453909837255195</v>
      </c>
      <c r="J1351" s="3">
        <f t="shared" si="128"/>
        <v>0.43837473498897001</v>
      </c>
      <c r="K1351" s="6">
        <f t="shared" si="129"/>
        <v>1.3550769082625858</v>
      </c>
      <c r="L1351">
        <v>0.33185528582375201</v>
      </c>
      <c r="M1351" s="3">
        <f t="shared" si="130"/>
        <v>-0.77103219551561397</v>
      </c>
      <c r="N1351" s="6">
        <f t="shared" si="131"/>
        <v>-1.7064902782302438</v>
      </c>
      <c r="O1351">
        <v>9.0491653672364697E-2</v>
      </c>
      <c r="P1351" s="5">
        <v>1350</v>
      </c>
      <c r="Q1351">
        <v>0.81200000000000006</v>
      </c>
      <c r="R1351" s="5">
        <v>959</v>
      </c>
      <c r="S1351">
        <v>0.86599999999999999</v>
      </c>
      <c r="T1351" s="5">
        <v>759</v>
      </c>
      <c r="U1351">
        <v>0.89400000000000002</v>
      </c>
    </row>
    <row r="1352" spans="1:21" x14ac:dyDescent="0.2">
      <c r="A1352" t="s">
        <v>4540</v>
      </c>
      <c r="B1352" t="s">
        <v>4541</v>
      </c>
      <c r="C1352">
        <v>993</v>
      </c>
      <c r="D1352">
        <v>-1.17010806340097</v>
      </c>
      <c r="E1352">
        <v>0.81615877916908797</v>
      </c>
      <c r="F1352">
        <v>-1.98626684257005</v>
      </c>
      <c r="G1352" s="3">
        <f t="shared" si="126"/>
        <v>1.17010806340097</v>
      </c>
      <c r="H1352" s="6">
        <f t="shared" si="127"/>
        <v>2.250285518095303</v>
      </c>
      <c r="I1352">
        <v>2.1489466241955201E-2</v>
      </c>
      <c r="J1352" s="3">
        <f t="shared" si="128"/>
        <v>-0.81615877916908797</v>
      </c>
      <c r="K1352" s="6">
        <f t="shared" si="129"/>
        <v>-1.7607117957083747</v>
      </c>
      <c r="L1352">
        <v>0.102476610247099</v>
      </c>
      <c r="M1352" s="3">
        <f t="shared" si="130"/>
        <v>1.98626684257005</v>
      </c>
      <c r="N1352" s="6">
        <f t="shared" si="131"/>
        <v>3.9621042554221098</v>
      </c>
      <c r="O1352" s="7">
        <v>4.8460290237406801E-5</v>
      </c>
      <c r="P1352" s="5">
        <v>1351</v>
      </c>
      <c r="Q1352">
        <v>0.81200000000000006</v>
      </c>
      <c r="R1352" s="5">
        <v>2249</v>
      </c>
      <c r="S1352">
        <v>0.68600000000000005</v>
      </c>
      <c r="T1352" s="5">
        <v>3418</v>
      </c>
      <c r="U1352">
        <v>0.52400000000000002</v>
      </c>
    </row>
    <row r="1353" spans="1:21" x14ac:dyDescent="0.2">
      <c r="A1353" t="s">
        <v>7791</v>
      </c>
      <c r="B1353" t="s">
        <v>7792</v>
      </c>
      <c r="C1353">
        <v>693</v>
      </c>
      <c r="D1353">
        <v>-1.2711557023673701</v>
      </c>
      <c r="E1353">
        <v>-1.7609000526424901</v>
      </c>
      <c r="F1353">
        <v>0.48974435027511698</v>
      </c>
      <c r="G1353" s="3">
        <f t="shared" si="126"/>
        <v>1.2711557023673701</v>
      </c>
      <c r="H1353" s="6">
        <f t="shared" si="127"/>
        <v>2.4135483067588868</v>
      </c>
      <c r="I1353">
        <v>3.3783178639932101E-4</v>
      </c>
      <c r="J1353" s="3">
        <f t="shared" si="128"/>
        <v>1.7609000526424901</v>
      </c>
      <c r="K1353" s="6">
        <f t="shared" si="129"/>
        <v>3.3890949411557023</v>
      </c>
      <c r="L1353" s="7">
        <v>1.9983552831704001E-7</v>
      </c>
      <c r="M1353" s="3">
        <f t="shared" si="130"/>
        <v>-0.48974435027511698</v>
      </c>
      <c r="N1353" s="6">
        <f t="shared" si="131"/>
        <v>-1.4041960261018573</v>
      </c>
      <c r="O1353">
        <v>0.199948634027482</v>
      </c>
      <c r="P1353" s="5">
        <v>1352</v>
      </c>
      <c r="Q1353">
        <v>0.81100000000000005</v>
      </c>
      <c r="R1353" s="5">
        <v>2421</v>
      </c>
      <c r="S1353">
        <v>0.66200000000000003</v>
      </c>
      <c r="T1353" s="5">
        <v>945</v>
      </c>
      <c r="U1353">
        <v>0.86799999999999999</v>
      </c>
    </row>
    <row r="1354" spans="1:21" x14ac:dyDescent="0.2">
      <c r="A1354" t="s">
        <v>7312</v>
      </c>
      <c r="B1354" t="s">
        <v>7313</v>
      </c>
      <c r="C1354">
        <v>1335</v>
      </c>
      <c r="D1354">
        <v>1.73636071396405</v>
      </c>
      <c r="E1354">
        <v>1.7871703138723301</v>
      </c>
      <c r="F1354">
        <v>-5.08095999082816E-2</v>
      </c>
      <c r="G1354" s="3">
        <f t="shared" si="126"/>
        <v>-1.73636071396405</v>
      </c>
      <c r="H1354" s="6">
        <f t="shared" si="127"/>
        <v>-3.3319360562503495</v>
      </c>
      <c r="I1354" s="7">
        <v>9.8444114204321706E-13</v>
      </c>
      <c r="J1354" s="3">
        <f t="shared" si="128"/>
        <v>-1.7871703138723301</v>
      </c>
      <c r="K1354" s="6">
        <f t="shared" si="129"/>
        <v>-3.4513727975864259</v>
      </c>
      <c r="L1354" s="7">
        <v>6.3112396968987504E-14</v>
      </c>
      <c r="M1354" s="3">
        <f t="shared" si="130"/>
        <v>5.08095999082816E-2</v>
      </c>
      <c r="N1354" s="6">
        <f t="shared" si="131"/>
        <v>1.0358460484594323</v>
      </c>
      <c r="O1354">
        <v>0.87572918197304495</v>
      </c>
      <c r="P1354" s="5">
        <v>1353</v>
      </c>
      <c r="Q1354">
        <v>0.81100000000000005</v>
      </c>
      <c r="R1354" s="5">
        <v>423</v>
      </c>
      <c r="S1354">
        <v>0.94099999999999995</v>
      </c>
      <c r="T1354" s="5">
        <v>1291</v>
      </c>
      <c r="U1354">
        <v>0.82</v>
      </c>
    </row>
    <row r="1355" spans="1:21" x14ac:dyDescent="0.2">
      <c r="A1355" t="s">
        <v>8304</v>
      </c>
      <c r="B1355" t="s">
        <v>8305</v>
      </c>
      <c r="C1355">
        <v>1686</v>
      </c>
      <c r="D1355">
        <v>-1.1494774421710701</v>
      </c>
      <c r="E1355">
        <v>-2.4646480382349201</v>
      </c>
      <c r="F1355">
        <v>1.31517059606384</v>
      </c>
      <c r="G1355" s="3">
        <f t="shared" si="126"/>
        <v>1.1494774421710701</v>
      </c>
      <c r="H1355" s="6">
        <f t="shared" si="127"/>
        <v>2.218335296512993</v>
      </c>
      <c r="I1355">
        <v>1.3055906511657801E-3</v>
      </c>
      <c r="J1355" s="3">
        <f t="shared" si="128"/>
        <v>2.4646480382349201</v>
      </c>
      <c r="K1355" s="6">
        <f t="shared" si="129"/>
        <v>5.5199226017860648</v>
      </c>
      <c r="L1355" s="7">
        <v>2.5144193867795401E-13</v>
      </c>
      <c r="M1355" s="3">
        <f t="shared" si="130"/>
        <v>-1.31517059606384</v>
      </c>
      <c r="N1355" s="6">
        <f t="shared" si="131"/>
        <v>-2.4883175282216388</v>
      </c>
      <c r="O1355">
        <v>1.8496711146878499E-4</v>
      </c>
      <c r="P1355" s="5">
        <v>1354</v>
      </c>
      <c r="Q1355">
        <v>0.81100000000000005</v>
      </c>
      <c r="R1355" s="5">
        <v>2285</v>
      </c>
      <c r="S1355">
        <v>0.68100000000000005</v>
      </c>
      <c r="T1355" s="5">
        <v>589</v>
      </c>
      <c r="U1355">
        <v>0.91800000000000004</v>
      </c>
    </row>
    <row r="1356" spans="1:21" x14ac:dyDescent="0.2">
      <c r="A1356" t="s">
        <v>7345</v>
      </c>
      <c r="B1356" t="s">
        <v>18</v>
      </c>
      <c r="C1356">
        <v>450</v>
      </c>
      <c r="D1356">
        <v>-0.50367431926074002</v>
      </c>
      <c r="E1356">
        <v>-0.46341826974237699</v>
      </c>
      <c r="F1356">
        <v>-4.0256049518362501E-2</v>
      </c>
      <c r="G1356" s="3">
        <f t="shared" si="126"/>
        <v>0.50367431926074002</v>
      </c>
      <c r="H1356" s="6">
        <f t="shared" si="127"/>
        <v>1.4178199342341034</v>
      </c>
      <c r="I1356">
        <v>4.1780622014439203E-2</v>
      </c>
      <c r="J1356" s="3">
        <f t="shared" si="128"/>
        <v>0.46341826974237699</v>
      </c>
      <c r="K1356" s="6">
        <f t="shared" si="129"/>
        <v>1.3788048415700094</v>
      </c>
      <c r="L1356">
        <v>5.1559703004582402E-2</v>
      </c>
      <c r="M1356" s="3">
        <f t="shared" si="130"/>
        <v>4.0256049518362501E-2</v>
      </c>
      <c r="N1356" s="6">
        <f t="shared" si="131"/>
        <v>1.0282963124931213</v>
      </c>
      <c r="O1356">
        <v>0.89694799747778897</v>
      </c>
      <c r="P1356" s="5">
        <v>1355</v>
      </c>
      <c r="Q1356">
        <v>0.81100000000000005</v>
      </c>
      <c r="R1356" s="5">
        <v>1554</v>
      </c>
      <c r="S1356">
        <v>0.78300000000000003</v>
      </c>
      <c r="T1356" s="5">
        <v>1265</v>
      </c>
      <c r="U1356">
        <v>0.82299999999999995</v>
      </c>
    </row>
    <row r="1357" spans="1:21" x14ac:dyDescent="0.2">
      <c r="A1357" t="s">
        <v>5923</v>
      </c>
      <c r="B1357" t="s">
        <v>951</v>
      </c>
      <c r="C1357">
        <v>1332</v>
      </c>
      <c r="D1357">
        <v>0.958497600787106</v>
      </c>
      <c r="E1357">
        <v>2.17411270539169</v>
      </c>
      <c r="F1357">
        <v>-1.21561510460458</v>
      </c>
      <c r="G1357" s="3">
        <f t="shared" si="126"/>
        <v>-0.958497600787106</v>
      </c>
      <c r="H1357" s="6">
        <f t="shared" si="127"/>
        <v>-1.9432851351149016</v>
      </c>
      <c r="I1357">
        <v>2.6178519534716099E-3</v>
      </c>
      <c r="J1357" s="3">
        <f t="shared" si="128"/>
        <v>-2.17411270539169</v>
      </c>
      <c r="K1357" s="6">
        <f t="shared" si="129"/>
        <v>-4.5130811043795189</v>
      </c>
      <c r="L1357" s="7">
        <v>3.6732439443309599E-13</v>
      </c>
      <c r="M1357" s="3">
        <f t="shared" si="130"/>
        <v>1.21561510460458</v>
      </c>
      <c r="N1357" s="6">
        <f t="shared" si="131"/>
        <v>2.3223977906426274</v>
      </c>
      <c r="O1357" s="7">
        <v>9.8018984295101001E-5</v>
      </c>
      <c r="P1357" s="5">
        <v>1356</v>
      </c>
      <c r="Q1357">
        <v>0.81100000000000005</v>
      </c>
      <c r="R1357" s="5">
        <v>621</v>
      </c>
      <c r="S1357">
        <v>0.91300000000000003</v>
      </c>
      <c r="T1357" s="5">
        <v>2338</v>
      </c>
      <c r="U1357">
        <v>0.67400000000000004</v>
      </c>
    </row>
    <row r="1358" spans="1:21" x14ac:dyDescent="0.2">
      <c r="A1358" t="s">
        <v>5764</v>
      </c>
      <c r="B1358" t="s">
        <v>18</v>
      </c>
      <c r="C1358">
        <v>516</v>
      </c>
      <c r="D1358">
        <v>-0.67968436639419505</v>
      </c>
      <c r="E1358">
        <v>0.47217848059337503</v>
      </c>
      <c r="F1358">
        <v>-1.15186284698757</v>
      </c>
      <c r="G1358" s="3">
        <f t="shared" si="126"/>
        <v>0.67968436639419505</v>
      </c>
      <c r="H1358" s="6">
        <f t="shared" si="127"/>
        <v>1.6017892765124708</v>
      </c>
      <c r="I1358">
        <v>0.15949986576980299</v>
      </c>
      <c r="J1358" s="3">
        <f t="shared" si="128"/>
        <v>-0.47217848059337503</v>
      </c>
      <c r="K1358" s="6">
        <f t="shared" si="129"/>
        <v>-1.3872025739523159</v>
      </c>
      <c r="L1358">
        <v>0.31407163431992802</v>
      </c>
      <c r="M1358" s="3">
        <f t="shared" si="130"/>
        <v>1.15186284698757</v>
      </c>
      <c r="N1358" s="6">
        <f t="shared" si="131"/>
        <v>2.2220062073073175</v>
      </c>
      <c r="O1358">
        <v>1.22701281433602E-2</v>
      </c>
      <c r="P1358" s="5">
        <v>1357</v>
      </c>
      <c r="Q1358">
        <v>0.81100000000000005</v>
      </c>
      <c r="R1358" s="5">
        <v>1822</v>
      </c>
      <c r="S1358">
        <v>0.746</v>
      </c>
      <c r="T1358" s="5">
        <v>2452</v>
      </c>
      <c r="U1358">
        <v>0.65800000000000003</v>
      </c>
    </row>
    <row r="1359" spans="1:21" x14ac:dyDescent="0.2">
      <c r="A1359" t="s">
        <v>5352</v>
      </c>
      <c r="B1359" t="s">
        <v>18</v>
      </c>
      <c r="C1359">
        <v>891</v>
      </c>
      <c r="D1359">
        <v>-1.7493564511656801</v>
      </c>
      <c r="E1359">
        <v>-0.235824320397644</v>
      </c>
      <c r="F1359">
        <v>-1.5135321307680301</v>
      </c>
      <c r="G1359" s="3">
        <f t="shared" si="126"/>
        <v>1.7493564511656801</v>
      </c>
      <c r="H1359" s="6">
        <f t="shared" si="127"/>
        <v>3.3620855872995445</v>
      </c>
      <c r="I1359">
        <v>1.9107238629641801E-4</v>
      </c>
      <c r="J1359" s="3">
        <f t="shared" si="128"/>
        <v>0.235824320397644</v>
      </c>
      <c r="K1359" s="6">
        <f t="shared" si="129"/>
        <v>1.1775793848776985</v>
      </c>
      <c r="L1359">
        <v>0.64541035026589499</v>
      </c>
      <c r="M1359" s="3">
        <f t="shared" si="130"/>
        <v>1.5135321307680301</v>
      </c>
      <c r="N1359" s="6">
        <f t="shared" si="131"/>
        <v>2.8550818997639902</v>
      </c>
      <c r="O1359">
        <v>1.25986475262129E-3</v>
      </c>
      <c r="P1359" s="5">
        <v>1358</v>
      </c>
      <c r="Q1359">
        <v>0.81100000000000005</v>
      </c>
      <c r="R1359" s="5">
        <v>2966</v>
      </c>
      <c r="S1359">
        <v>0.58699999999999997</v>
      </c>
      <c r="T1359" s="5">
        <v>2780</v>
      </c>
      <c r="U1359">
        <v>0.61299999999999999</v>
      </c>
    </row>
    <row r="1360" spans="1:21" x14ac:dyDescent="0.2">
      <c r="A1360" t="s">
        <v>7039</v>
      </c>
      <c r="B1360" t="s">
        <v>7040</v>
      </c>
      <c r="C1360">
        <v>1434</v>
      </c>
      <c r="D1360">
        <v>0.15863573468591799</v>
      </c>
      <c r="E1360">
        <v>0.45385396637342301</v>
      </c>
      <c r="F1360">
        <v>-0.295218231687504</v>
      </c>
      <c r="G1360" s="3">
        <f t="shared" si="126"/>
        <v>-0.15863573468591799</v>
      </c>
      <c r="H1360" s="6">
        <f t="shared" si="127"/>
        <v>-1.1162310897968664</v>
      </c>
      <c r="I1360">
        <v>0.66155027743969297</v>
      </c>
      <c r="J1360" s="3">
        <f t="shared" si="128"/>
        <v>-0.45385396637342301</v>
      </c>
      <c r="K1360" s="6">
        <f t="shared" si="129"/>
        <v>-1.3696943286580112</v>
      </c>
      <c r="L1360">
        <v>0.14105610440641</v>
      </c>
      <c r="M1360" s="3">
        <f t="shared" si="130"/>
        <v>0.295218231687504</v>
      </c>
      <c r="N1360" s="6">
        <f t="shared" si="131"/>
        <v>1.2270705781069666</v>
      </c>
      <c r="O1360">
        <v>0.38559716244749198</v>
      </c>
      <c r="P1360" s="5">
        <v>1359</v>
      </c>
      <c r="Q1360">
        <v>0.81</v>
      </c>
      <c r="R1360" s="5">
        <v>1098</v>
      </c>
      <c r="S1360">
        <v>0.84699999999999998</v>
      </c>
      <c r="T1360" s="5">
        <v>1500</v>
      </c>
      <c r="U1360">
        <v>0.79100000000000004</v>
      </c>
    </row>
    <row r="1361" spans="1:21" x14ac:dyDescent="0.2">
      <c r="A1361" t="s">
        <v>2467</v>
      </c>
      <c r="B1361" t="s">
        <v>18</v>
      </c>
      <c r="C1361">
        <v>687</v>
      </c>
      <c r="D1361">
        <v>-3.2710162735765</v>
      </c>
      <c r="E1361">
        <v>-0.20167004759087601</v>
      </c>
      <c r="F1361">
        <v>-3.0693462259856199</v>
      </c>
      <c r="G1361" s="3">
        <f t="shared" si="126"/>
        <v>3.2710162735765</v>
      </c>
      <c r="H1361" s="6">
        <f t="shared" si="127"/>
        <v>9.6532602457698946</v>
      </c>
      <c r="I1361" s="7">
        <v>1.97658285528369E-6</v>
      </c>
      <c r="J1361" s="3">
        <f t="shared" si="128"/>
        <v>0.20167004759087601</v>
      </c>
      <c r="K1361" s="6">
        <f t="shared" si="129"/>
        <v>1.1500288452549783</v>
      </c>
      <c r="L1361">
        <v>0.79515859661907795</v>
      </c>
      <c r="M1361" s="3">
        <f t="shared" si="130"/>
        <v>3.0693462259856199</v>
      </c>
      <c r="N1361" s="6">
        <f t="shared" si="131"/>
        <v>8.3939288006550807</v>
      </c>
      <c r="O1361" s="7">
        <v>6.8291377318321304E-6</v>
      </c>
      <c r="P1361" s="5">
        <v>1360</v>
      </c>
      <c r="Q1361">
        <v>0.81</v>
      </c>
      <c r="R1361" s="5">
        <v>5227</v>
      </c>
      <c r="S1361">
        <v>0.27200000000000002</v>
      </c>
      <c r="T1361" s="5">
        <v>5082</v>
      </c>
      <c r="U1361">
        <v>0.29199999999999998</v>
      </c>
    </row>
    <row r="1362" spans="1:21" x14ac:dyDescent="0.2">
      <c r="A1362" t="s">
        <v>6267</v>
      </c>
      <c r="B1362" t="s">
        <v>18</v>
      </c>
      <c r="C1362">
        <v>891</v>
      </c>
      <c r="D1362">
        <v>1.02270662564271</v>
      </c>
      <c r="E1362">
        <v>2.0330296479108498</v>
      </c>
      <c r="F1362">
        <v>-1.0103230222681401</v>
      </c>
      <c r="G1362" s="3">
        <f t="shared" si="126"/>
        <v>-1.02270662564271</v>
      </c>
      <c r="H1362" s="6">
        <f t="shared" si="127"/>
        <v>-2.0317270890048982</v>
      </c>
      <c r="I1362">
        <v>8.2371766324592299E-4</v>
      </c>
      <c r="J1362" s="3">
        <f t="shared" si="128"/>
        <v>-2.0330296479108498</v>
      </c>
      <c r="K1362" s="6">
        <f t="shared" si="129"/>
        <v>-4.0926339831990397</v>
      </c>
      <c r="L1362" s="7">
        <v>2.0997720188157502E-12</v>
      </c>
      <c r="M1362" s="3">
        <f t="shared" si="130"/>
        <v>1.0103230222681401</v>
      </c>
      <c r="N1362" s="6">
        <f t="shared" si="131"/>
        <v>2.0143620692696165</v>
      </c>
      <c r="O1362">
        <v>9.0842809628753304E-4</v>
      </c>
      <c r="P1362" s="5">
        <v>1361</v>
      </c>
      <c r="Q1362">
        <v>0.81</v>
      </c>
      <c r="R1362" s="5">
        <v>600</v>
      </c>
      <c r="S1362">
        <v>0.91600000000000004</v>
      </c>
      <c r="T1362" s="5">
        <v>2083</v>
      </c>
      <c r="U1362">
        <v>0.71</v>
      </c>
    </row>
    <row r="1363" spans="1:21" x14ac:dyDescent="0.2">
      <c r="A1363" t="s">
        <v>5758</v>
      </c>
      <c r="B1363" t="s">
        <v>132</v>
      </c>
      <c r="C1363">
        <v>858</v>
      </c>
      <c r="D1363">
        <v>-0.204260258763059</v>
      </c>
      <c r="E1363">
        <v>0.99350189733541305</v>
      </c>
      <c r="F1363">
        <v>-1.1977621560984699</v>
      </c>
      <c r="G1363" s="3">
        <f t="shared" si="126"/>
        <v>0.204260258763059</v>
      </c>
      <c r="H1363" s="6">
        <f t="shared" si="127"/>
        <v>1.1520954588918066</v>
      </c>
      <c r="I1363">
        <v>0.70447291978133997</v>
      </c>
      <c r="J1363" s="3">
        <f t="shared" si="128"/>
        <v>-0.99350189733541305</v>
      </c>
      <c r="K1363" s="6">
        <f t="shared" si="129"/>
        <v>-1.9910119737844494</v>
      </c>
      <c r="L1363">
        <v>2.4529553187812799E-2</v>
      </c>
      <c r="M1363" s="3">
        <f t="shared" si="130"/>
        <v>1.1977621560984699</v>
      </c>
      <c r="N1363" s="6">
        <f t="shared" si="131"/>
        <v>2.2938358535962733</v>
      </c>
      <c r="O1363">
        <v>8.2659117282127895E-3</v>
      </c>
      <c r="P1363" s="5">
        <v>1362</v>
      </c>
      <c r="Q1363">
        <v>0.81</v>
      </c>
      <c r="R1363" s="5">
        <v>1398</v>
      </c>
      <c r="S1363">
        <v>0.80500000000000005</v>
      </c>
      <c r="T1363" s="5">
        <v>2459</v>
      </c>
      <c r="U1363">
        <v>0.65700000000000003</v>
      </c>
    </row>
    <row r="1364" spans="1:21" x14ac:dyDescent="0.2">
      <c r="A1364" t="s">
        <v>7875</v>
      </c>
      <c r="B1364" t="s">
        <v>18</v>
      </c>
      <c r="C1364">
        <v>1581</v>
      </c>
      <c r="D1364">
        <v>2.11273918973315</v>
      </c>
      <c r="E1364">
        <v>1.54467481773089</v>
      </c>
      <c r="F1364">
        <v>0.56806437200226101</v>
      </c>
      <c r="G1364" s="3">
        <f t="shared" si="126"/>
        <v>-2.11273918973315</v>
      </c>
      <c r="H1364" s="6">
        <f t="shared" si="127"/>
        <v>-4.3251170890151114</v>
      </c>
      <c r="I1364" s="7">
        <v>4.3743201753850501E-5</v>
      </c>
      <c r="J1364" s="3">
        <f t="shared" si="128"/>
        <v>-1.54467481773089</v>
      </c>
      <c r="K1364" s="6">
        <f t="shared" si="129"/>
        <v>-2.917383038642031</v>
      </c>
      <c r="L1364">
        <v>2.2437819666420999E-3</v>
      </c>
      <c r="M1364" s="3">
        <f t="shared" si="130"/>
        <v>-0.56806437200226101</v>
      </c>
      <c r="N1364" s="6">
        <f t="shared" si="131"/>
        <v>-1.4825331578771186</v>
      </c>
      <c r="O1364">
        <v>0.32073565599800402</v>
      </c>
      <c r="P1364" s="5">
        <v>1363</v>
      </c>
      <c r="Q1364">
        <v>0.81</v>
      </c>
      <c r="R1364" s="5">
        <v>316</v>
      </c>
      <c r="S1364">
        <v>0.95599999999999996</v>
      </c>
      <c r="T1364" s="5">
        <v>888</v>
      </c>
      <c r="U1364">
        <v>0.876</v>
      </c>
    </row>
    <row r="1365" spans="1:21" x14ac:dyDescent="0.2">
      <c r="A1365" t="s">
        <v>7618</v>
      </c>
      <c r="B1365" t="s">
        <v>18</v>
      </c>
      <c r="C1365">
        <v>621</v>
      </c>
      <c r="D1365">
        <v>-1.1234898135646101</v>
      </c>
      <c r="E1365">
        <v>-1.41286489552788</v>
      </c>
      <c r="F1365">
        <v>0.28937508196327399</v>
      </c>
      <c r="G1365" s="3">
        <f t="shared" si="126"/>
        <v>1.1234898135646101</v>
      </c>
      <c r="H1365" s="6">
        <f t="shared" si="127"/>
        <v>2.1787336132646291</v>
      </c>
      <c r="I1365">
        <v>7.0097161035984706E-2</v>
      </c>
      <c r="J1365" s="3">
        <f t="shared" si="128"/>
        <v>1.41286489552788</v>
      </c>
      <c r="K1365" s="6">
        <f t="shared" si="129"/>
        <v>2.6626538644944295</v>
      </c>
      <c r="L1365">
        <v>1.53859130175227E-2</v>
      </c>
      <c r="M1365" s="3">
        <f t="shared" si="130"/>
        <v>-0.28937508196327399</v>
      </c>
      <c r="N1365" s="6">
        <f t="shared" si="131"/>
        <v>-1.2221107932991857</v>
      </c>
      <c r="O1365">
        <v>0.68113598908652695</v>
      </c>
      <c r="P1365" s="5">
        <v>1364</v>
      </c>
      <c r="Q1365">
        <v>0.81</v>
      </c>
      <c r="R1365" s="5">
        <v>2316</v>
      </c>
      <c r="S1365">
        <v>0.67700000000000005</v>
      </c>
      <c r="T1365" s="5">
        <v>1075</v>
      </c>
      <c r="U1365">
        <v>0.85</v>
      </c>
    </row>
    <row r="1366" spans="1:21" x14ac:dyDescent="0.2">
      <c r="A1366" t="s">
        <v>7151</v>
      </c>
      <c r="B1366" t="s">
        <v>7152</v>
      </c>
      <c r="C1366">
        <v>1545</v>
      </c>
      <c r="D1366">
        <v>-1.7592758369467101</v>
      </c>
      <c r="E1366">
        <v>-1.50678811393873</v>
      </c>
      <c r="F1366">
        <v>-0.252487723007985</v>
      </c>
      <c r="G1366" s="3">
        <f t="shared" si="126"/>
        <v>1.7592758369467101</v>
      </c>
      <c r="H1366" s="6">
        <f t="shared" si="127"/>
        <v>3.385281575477781</v>
      </c>
      <c r="I1366">
        <v>1.23873298559124E-4</v>
      </c>
      <c r="J1366" s="3">
        <f t="shared" si="128"/>
        <v>1.50678811393873</v>
      </c>
      <c r="K1366" s="6">
        <f t="shared" si="129"/>
        <v>2.8417666904799237</v>
      </c>
      <c r="L1366">
        <v>7.1914837113475495E-4</v>
      </c>
      <c r="M1366" s="3">
        <f t="shared" si="130"/>
        <v>0.252487723007985</v>
      </c>
      <c r="N1366" s="6">
        <f t="shared" si="131"/>
        <v>1.1912595030474082</v>
      </c>
      <c r="O1366">
        <v>0.64035287215616399</v>
      </c>
      <c r="P1366" s="5">
        <v>1365</v>
      </c>
      <c r="Q1366">
        <v>0.81</v>
      </c>
      <c r="R1366" s="5">
        <v>3002</v>
      </c>
      <c r="S1366">
        <v>0.58199999999999996</v>
      </c>
      <c r="T1366" s="5">
        <v>1409</v>
      </c>
      <c r="U1366">
        <v>0.80300000000000005</v>
      </c>
    </row>
    <row r="1367" spans="1:21" x14ac:dyDescent="0.2">
      <c r="A1367" t="s">
        <v>5831</v>
      </c>
      <c r="B1367" t="s">
        <v>18</v>
      </c>
      <c r="C1367">
        <v>2133</v>
      </c>
      <c r="D1367">
        <v>0.93733207305288802</v>
      </c>
      <c r="E1367">
        <v>2.1639289393709702</v>
      </c>
      <c r="F1367">
        <v>-1.22659686631808</v>
      </c>
      <c r="G1367" s="3">
        <f t="shared" si="126"/>
        <v>-0.93733207305288802</v>
      </c>
      <c r="H1367" s="6">
        <f t="shared" si="127"/>
        <v>-1.9149836479851772</v>
      </c>
      <c r="I1367">
        <v>6.8511643402649298E-3</v>
      </c>
      <c r="J1367" s="3">
        <f t="shared" si="128"/>
        <v>-2.1639289393709702</v>
      </c>
      <c r="K1367" s="6">
        <f t="shared" si="129"/>
        <v>-4.4813361210027711</v>
      </c>
      <c r="L1367" s="7">
        <v>2.3360429144522201E-11</v>
      </c>
      <c r="M1367" s="3">
        <f t="shared" si="130"/>
        <v>1.22659686631808</v>
      </c>
      <c r="N1367" s="6">
        <f t="shared" si="131"/>
        <v>2.3401432830602693</v>
      </c>
      <c r="O1367">
        <v>2.9201479115064299E-4</v>
      </c>
      <c r="P1367" s="5">
        <v>1366</v>
      </c>
      <c r="Q1367">
        <v>0.80900000000000005</v>
      </c>
      <c r="R1367" s="5">
        <v>642</v>
      </c>
      <c r="S1367">
        <v>0.91</v>
      </c>
      <c r="T1367" s="5">
        <v>2406</v>
      </c>
      <c r="U1367">
        <v>0.66500000000000004</v>
      </c>
    </row>
    <row r="1368" spans="1:21" x14ac:dyDescent="0.2">
      <c r="A1368" t="s">
        <v>7376</v>
      </c>
      <c r="B1368" t="s">
        <v>18</v>
      </c>
      <c r="C1368">
        <v>498</v>
      </c>
      <c r="D1368">
        <v>2.7793801891723899</v>
      </c>
      <c r="E1368">
        <v>2.8614777186920501</v>
      </c>
      <c r="F1368">
        <v>-8.2097529519658402E-2</v>
      </c>
      <c r="G1368" s="3">
        <f t="shared" si="126"/>
        <v>-2.7793801891723899</v>
      </c>
      <c r="H1368" s="6">
        <f t="shared" si="127"/>
        <v>-6.8655732693457105</v>
      </c>
      <c r="I1368" s="7">
        <v>2.5627118951671602E-13</v>
      </c>
      <c r="J1368" s="3">
        <f t="shared" si="128"/>
        <v>-2.8614777186920501</v>
      </c>
      <c r="K1368" s="6">
        <f t="shared" si="129"/>
        <v>-7.2675934569852121</v>
      </c>
      <c r="L1368" s="7">
        <v>1.44440792313518E-14</v>
      </c>
      <c r="M1368" s="3">
        <f t="shared" si="130"/>
        <v>8.2097529519658402E-2</v>
      </c>
      <c r="N1368" s="6">
        <f t="shared" si="131"/>
        <v>1.0585559532857196</v>
      </c>
      <c r="O1368">
        <v>0.871680336404696</v>
      </c>
      <c r="P1368" s="5">
        <v>1367</v>
      </c>
      <c r="Q1368">
        <v>0.80900000000000005</v>
      </c>
      <c r="R1368" s="5">
        <v>174</v>
      </c>
      <c r="S1368">
        <v>0.97499999999999998</v>
      </c>
      <c r="T1368" s="5">
        <v>1244</v>
      </c>
      <c r="U1368">
        <v>0.82599999999999996</v>
      </c>
    </row>
    <row r="1369" spans="1:21" x14ac:dyDescent="0.2">
      <c r="A1369" t="s">
        <v>7109</v>
      </c>
      <c r="B1369" t="s">
        <v>18</v>
      </c>
      <c r="C1369">
        <v>555</v>
      </c>
      <c r="D1369">
        <v>9.6284652732235299E-2</v>
      </c>
      <c r="E1369">
        <v>0.40329321363773002</v>
      </c>
      <c r="F1369">
        <v>-0.307008560905495</v>
      </c>
      <c r="G1369" s="3">
        <f t="shared" si="126"/>
        <v>-9.6284652732235299E-2</v>
      </c>
      <c r="H1369" s="6">
        <f t="shared" si="127"/>
        <v>-1.0690168941066718</v>
      </c>
      <c r="I1369">
        <v>0.92148150265135498</v>
      </c>
      <c r="J1369" s="3">
        <f t="shared" si="128"/>
        <v>-0.40329321363773002</v>
      </c>
      <c r="K1369" s="6">
        <f t="shared" si="129"/>
        <v>-1.3225233677520565</v>
      </c>
      <c r="L1369">
        <v>0.617506104039934</v>
      </c>
      <c r="M1369" s="3">
        <f t="shared" si="130"/>
        <v>0.307008560905495</v>
      </c>
      <c r="N1369" s="6">
        <f t="shared" si="131"/>
        <v>1.2371398198128838</v>
      </c>
      <c r="O1369">
        <v>0.73208843071460095</v>
      </c>
      <c r="P1369" s="5">
        <v>1368</v>
      </c>
      <c r="Q1369">
        <v>0.80900000000000005</v>
      </c>
      <c r="R1369" s="5">
        <v>1009</v>
      </c>
      <c r="S1369">
        <v>0.85899999999999999</v>
      </c>
      <c r="T1369" s="5">
        <v>1448</v>
      </c>
      <c r="U1369">
        <v>0.79800000000000004</v>
      </c>
    </row>
    <row r="1370" spans="1:21" x14ac:dyDescent="0.2">
      <c r="A1370" t="s">
        <v>7678</v>
      </c>
      <c r="B1370" t="s">
        <v>18</v>
      </c>
      <c r="C1370">
        <v>219</v>
      </c>
      <c r="D1370">
        <v>-0.58288683257839302</v>
      </c>
      <c r="E1370">
        <v>-0.91348003360232599</v>
      </c>
      <c r="F1370">
        <v>0.33059320102393303</v>
      </c>
      <c r="G1370" s="3">
        <f t="shared" si="126"/>
        <v>0.58288683257839302</v>
      </c>
      <c r="H1370" s="6">
        <f t="shared" si="127"/>
        <v>1.4978434364615119</v>
      </c>
      <c r="I1370">
        <v>0.25021331245705702</v>
      </c>
      <c r="J1370" s="3">
        <f t="shared" si="128"/>
        <v>0.91348003360232599</v>
      </c>
      <c r="K1370" s="6">
        <f t="shared" si="129"/>
        <v>1.883583557000966</v>
      </c>
      <c r="L1370">
        <v>4.8054688782812403E-2</v>
      </c>
      <c r="M1370" s="3">
        <f t="shared" si="130"/>
        <v>-0.33059320102393303</v>
      </c>
      <c r="N1370" s="6">
        <f t="shared" si="131"/>
        <v>-1.2575303340452741</v>
      </c>
      <c r="O1370">
        <v>0.536865612085063</v>
      </c>
      <c r="P1370" s="5">
        <v>1369</v>
      </c>
      <c r="Q1370">
        <v>0.80900000000000005</v>
      </c>
      <c r="R1370" s="5">
        <v>1642</v>
      </c>
      <c r="S1370">
        <v>0.77100000000000002</v>
      </c>
      <c r="T1370" s="5">
        <v>1031</v>
      </c>
      <c r="U1370">
        <v>0.85599999999999998</v>
      </c>
    </row>
    <row r="1371" spans="1:21" x14ac:dyDescent="0.2">
      <c r="A1371" t="s">
        <v>7748</v>
      </c>
      <c r="B1371" t="s">
        <v>7749</v>
      </c>
      <c r="C1371">
        <v>693</v>
      </c>
      <c r="D1371">
        <v>-3.1416133669258199</v>
      </c>
      <c r="E1371">
        <v>-3.6718983293462601</v>
      </c>
      <c r="F1371">
        <v>0.53028496242043499</v>
      </c>
      <c r="G1371" s="3">
        <f t="shared" si="126"/>
        <v>3.1416133669258199</v>
      </c>
      <c r="H1371" s="6">
        <f t="shared" si="127"/>
        <v>8.8251045316383827</v>
      </c>
      <c r="I1371" s="7">
        <v>1.8169732210548799E-32</v>
      </c>
      <c r="J1371" s="3">
        <f t="shared" si="128"/>
        <v>3.6718983293462601</v>
      </c>
      <c r="K1371" s="6">
        <f t="shared" si="129"/>
        <v>12.7453433098199</v>
      </c>
      <c r="L1371" s="7">
        <v>8.9153852314595695E-45</v>
      </c>
      <c r="M1371" s="3">
        <f t="shared" si="130"/>
        <v>-0.53028496242043499</v>
      </c>
      <c r="N1371" s="6">
        <f t="shared" si="131"/>
        <v>-1.4442144298832091</v>
      </c>
      <c r="O1371">
        <v>6.4433823064693502E-2</v>
      </c>
      <c r="P1371" s="5">
        <v>1370</v>
      </c>
      <c r="Q1371">
        <v>0.80900000000000005</v>
      </c>
      <c r="R1371" s="5">
        <v>4780</v>
      </c>
      <c r="S1371">
        <v>0.33400000000000002</v>
      </c>
      <c r="T1371" s="5">
        <v>984</v>
      </c>
      <c r="U1371">
        <v>0.86299999999999999</v>
      </c>
    </row>
    <row r="1372" spans="1:21" x14ac:dyDescent="0.2">
      <c r="A1372" t="s">
        <v>6915</v>
      </c>
      <c r="B1372" t="s">
        <v>6916</v>
      </c>
      <c r="C1372">
        <v>441</v>
      </c>
      <c r="D1372">
        <v>-0.76254438531914104</v>
      </c>
      <c r="E1372">
        <v>-0.31488370064496701</v>
      </c>
      <c r="F1372">
        <v>-0.44766068467417403</v>
      </c>
      <c r="G1372" s="3">
        <f t="shared" si="126"/>
        <v>0.76254438531914104</v>
      </c>
      <c r="H1372" s="6">
        <f t="shared" si="127"/>
        <v>1.696479956808346</v>
      </c>
      <c r="I1372">
        <v>2.0027259334815602E-3</v>
      </c>
      <c r="J1372" s="3">
        <f t="shared" si="128"/>
        <v>0.31488370064496701</v>
      </c>
      <c r="K1372" s="6">
        <f t="shared" si="129"/>
        <v>1.2439113743638599</v>
      </c>
      <c r="L1372">
        <v>0.209018497557378</v>
      </c>
      <c r="M1372" s="3">
        <f t="shared" si="130"/>
        <v>0.44766068467417403</v>
      </c>
      <c r="N1372" s="6">
        <f t="shared" si="131"/>
        <v>1.3638270312271492</v>
      </c>
      <c r="O1372">
        <v>8.0165148634237196E-2</v>
      </c>
      <c r="P1372" s="5">
        <v>1371</v>
      </c>
      <c r="Q1372">
        <v>0.80900000000000005</v>
      </c>
      <c r="R1372" s="5">
        <v>1806</v>
      </c>
      <c r="S1372">
        <v>0.748</v>
      </c>
      <c r="T1372" s="5">
        <v>1592</v>
      </c>
      <c r="U1372">
        <v>0.77800000000000002</v>
      </c>
    </row>
    <row r="1373" spans="1:21" x14ac:dyDescent="0.2">
      <c r="A1373" t="s">
        <v>8692</v>
      </c>
      <c r="B1373" t="s">
        <v>8693</v>
      </c>
      <c r="C1373">
        <v>1149</v>
      </c>
      <c r="D1373">
        <v>-0.86919895477446996</v>
      </c>
      <c r="E1373">
        <v>-3.1763808671352698</v>
      </c>
      <c r="F1373">
        <v>2.3071819123608002</v>
      </c>
      <c r="G1373" s="3">
        <f t="shared" si="126"/>
        <v>0.86919895477446996</v>
      </c>
      <c r="H1373" s="6">
        <f t="shared" si="127"/>
        <v>1.8266483864933254</v>
      </c>
      <c r="I1373">
        <v>2.0968826321793302E-3</v>
      </c>
      <c r="J1373" s="3">
        <f t="shared" si="128"/>
        <v>3.1763808671352698</v>
      </c>
      <c r="K1373" s="6">
        <f t="shared" si="129"/>
        <v>9.0403640303682895</v>
      </c>
      <c r="L1373" s="7">
        <v>1.04849147066267E-33</v>
      </c>
      <c r="M1373" s="3">
        <f t="shared" si="130"/>
        <v>-2.3071819123608002</v>
      </c>
      <c r="N1373" s="6">
        <f t="shared" si="131"/>
        <v>-4.9491539243211227</v>
      </c>
      <c r="O1373" s="7">
        <v>6.9369442709776997E-18</v>
      </c>
      <c r="P1373" s="5">
        <v>1372</v>
      </c>
      <c r="Q1373">
        <v>0.80900000000000005</v>
      </c>
      <c r="R1373" s="5">
        <v>1968</v>
      </c>
      <c r="S1373">
        <v>0.72599999999999998</v>
      </c>
      <c r="T1373" s="5">
        <v>331</v>
      </c>
      <c r="U1373">
        <v>0.95399999999999996</v>
      </c>
    </row>
    <row r="1374" spans="1:21" x14ac:dyDescent="0.2">
      <c r="A1374" t="s">
        <v>8605</v>
      </c>
      <c r="B1374" t="s">
        <v>8150</v>
      </c>
      <c r="C1374">
        <v>1464</v>
      </c>
      <c r="D1374">
        <v>-2.2634208955762598</v>
      </c>
      <c r="E1374">
        <v>-4.01861298780101</v>
      </c>
      <c r="F1374">
        <v>1.7551920922247499</v>
      </c>
      <c r="G1374" s="3">
        <f t="shared" si="126"/>
        <v>2.2634208955762598</v>
      </c>
      <c r="H1374" s="6">
        <f t="shared" si="127"/>
        <v>4.8012860647784716</v>
      </c>
      <c r="I1374">
        <v>3.4993545312198498E-4</v>
      </c>
      <c r="J1374" s="3">
        <f t="shared" si="128"/>
        <v>4.01861298780101</v>
      </c>
      <c r="K1374" s="6">
        <f t="shared" si="129"/>
        <v>16.207761983207899</v>
      </c>
      <c r="L1374" s="7">
        <v>2.26976689885952E-11</v>
      </c>
      <c r="M1374" s="3">
        <f t="shared" si="130"/>
        <v>-1.7551920922247499</v>
      </c>
      <c r="N1374" s="6">
        <f t="shared" si="131"/>
        <v>-3.3757126246039899</v>
      </c>
      <c r="O1374">
        <v>6.1269040191909603E-3</v>
      </c>
      <c r="P1374" s="5">
        <v>1373</v>
      </c>
      <c r="Q1374">
        <v>0.80800000000000005</v>
      </c>
      <c r="R1374" s="5">
        <v>3589</v>
      </c>
      <c r="S1374">
        <v>0.5</v>
      </c>
      <c r="T1374" s="5">
        <v>385</v>
      </c>
      <c r="U1374">
        <v>0.94599999999999995</v>
      </c>
    </row>
    <row r="1375" spans="1:21" x14ac:dyDescent="0.2">
      <c r="A1375" t="s">
        <v>5671</v>
      </c>
      <c r="B1375" t="s">
        <v>5672</v>
      </c>
      <c r="C1375">
        <v>1299</v>
      </c>
      <c r="D1375">
        <v>-1.5404929764837201</v>
      </c>
      <c r="E1375">
        <v>-0.28662239790071797</v>
      </c>
      <c r="F1375">
        <v>-1.25387057858301</v>
      </c>
      <c r="G1375" s="3">
        <f t="shared" si="126"/>
        <v>1.5404929764837201</v>
      </c>
      <c r="H1375" s="6">
        <f t="shared" si="127"/>
        <v>2.9089388645428702</v>
      </c>
      <c r="I1375" s="7">
        <v>1.1472752224653901E-6</v>
      </c>
      <c r="J1375" s="3">
        <f t="shared" si="128"/>
        <v>0.28662239790071797</v>
      </c>
      <c r="K1375" s="6">
        <f t="shared" si="129"/>
        <v>1.2197812104796875</v>
      </c>
      <c r="L1375">
        <v>0.39473549001872599</v>
      </c>
      <c r="M1375" s="3">
        <f t="shared" si="130"/>
        <v>1.25387057858301</v>
      </c>
      <c r="N1375" s="6">
        <f t="shared" si="131"/>
        <v>2.3848037988705579</v>
      </c>
      <c r="O1375" s="7">
        <v>7.5711143125509905E-5</v>
      </c>
      <c r="P1375" s="5">
        <v>1374</v>
      </c>
      <c r="Q1375">
        <v>0.80800000000000005</v>
      </c>
      <c r="R1375" s="5">
        <v>2793</v>
      </c>
      <c r="S1375">
        <v>0.61099999999999999</v>
      </c>
      <c r="T1375" s="5">
        <v>2523</v>
      </c>
      <c r="U1375">
        <v>0.64800000000000002</v>
      </c>
    </row>
    <row r="1376" spans="1:21" x14ac:dyDescent="0.2">
      <c r="A1376" t="s">
        <v>5673</v>
      </c>
      <c r="B1376" t="s">
        <v>18</v>
      </c>
      <c r="C1376">
        <v>1803</v>
      </c>
      <c r="D1376">
        <v>-0.78082318980891596</v>
      </c>
      <c r="E1376">
        <v>0.48114793469827299</v>
      </c>
      <c r="F1376">
        <v>-1.2619711245071901</v>
      </c>
      <c r="G1376" s="3">
        <f t="shared" si="126"/>
        <v>0.78082318980891596</v>
      </c>
      <c r="H1376" s="6">
        <f t="shared" si="127"/>
        <v>1.7181109330715112</v>
      </c>
      <c r="I1376">
        <v>3.6169056470112898E-2</v>
      </c>
      <c r="J1376" s="3">
        <f t="shared" si="128"/>
        <v>-0.48114793469827299</v>
      </c>
      <c r="K1376" s="6">
        <f t="shared" si="129"/>
        <v>-1.3958538883662059</v>
      </c>
      <c r="L1376">
        <v>0.19098666525934899</v>
      </c>
      <c r="M1376" s="3">
        <f t="shared" si="130"/>
        <v>1.2619711245071901</v>
      </c>
      <c r="N1376" s="6">
        <f t="shared" si="131"/>
        <v>2.3982318265723612</v>
      </c>
      <c r="O1376">
        <v>4.2739930025096799E-4</v>
      </c>
      <c r="P1376" s="5">
        <v>1375</v>
      </c>
      <c r="Q1376">
        <v>0.80800000000000005</v>
      </c>
      <c r="R1376" s="5">
        <v>1880</v>
      </c>
      <c r="S1376">
        <v>0.73799999999999999</v>
      </c>
      <c r="T1376" s="5">
        <v>2525</v>
      </c>
      <c r="U1376">
        <v>0.64800000000000002</v>
      </c>
    </row>
    <row r="1377" spans="1:21" x14ac:dyDescent="0.2">
      <c r="A1377" t="s">
        <v>7458</v>
      </c>
      <c r="B1377" t="s">
        <v>7459</v>
      </c>
      <c r="C1377">
        <v>2049</v>
      </c>
      <c r="D1377">
        <v>-1.3027202916740701</v>
      </c>
      <c r="E1377">
        <v>-1.4529946937051099</v>
      </c>
      <c r="F1377">
        <v>0.15027440203103401</v>
      </c>
      <c r="G1377" s="3">
        <f t="shared" si="126"/>
        <v>1.3027202916740701</v>
      </c>
      <c r="H1377" s="6">
        <f t="shared" si="127"/>
        <v>2.4669360060726424</v>
      </c>
      <c r="I1377" s="7">
        <v>6.2909097676456797E-5</v>
      </c>
      <c r="J1377" s="3">
        <f t="shared" si="128"/>
        <v>1.4529946937051099</v>
      </c>
      <c r="K1377" s="6">
        <f t="shared" si="129"/>
        <v>2.7377575565742047</v>
      </c>
      <c r="L1377" s="7">
        <v>3.4376597571699298E-6</v>
      </c>
      <c r="M1377" s="3">
        <f t="shared" si="130"/>
        <v>-0.15027440203103401</v>
      </c>
      <c r="N1377" s="6">
        <f t="shared" si="131"/>
        <v>-1.1097805333559092</v>
      </c>
      <c r="O1377">
        <v>0.70135023699443899</v>
      </c>
      <c r="P1377" s="5">
        <v>1376</v>
      </c>
      <c r="Q1377">
        <v>0.80800000000000005</v>
      </c>
      <c r="R1377" s="5">
        <v>2513</v>
      </c>
      <c r="S1377">
        <v>0.65</v>
      </c>
      <c r="T1377" s="5">
        <v>1188</v>
      </c>
      <c r="U1377">
        <v>0.83399999999999996</v>
      </c>
    </row>
    <row r="1378" spans="1:21" x14ac:dyDescent="0.2">
      <c r="A1378" t="s">
        <v>8545</v>
      </c>
      <c r="B1378" t="s">
        <v>8546</v>
      </c>
      <c r="C1378">
        <v>693</v>
      </c>
      <c r="D1378">
        <v>-0.46744173370424502</v>
      </c>
      <c r="E1378">
        <v>-2.2745917964264502</v>
      </c>
      <c r="F1378">
        <v>1.8071500627221999</v>
      </c>
      <c r="G1378" s="3">
        <f t="shared" si="126"/>
        <v>0.46744173370424502</v>
      </c>
      <c r="H1378" s="6">
        <f t="shared" si="127"/>
        <v>1.382655492129764</v>
      </c>
      <c r="I1378">
        <v>0.42957161235762598</v>
      </c>
      <c r="J1378" s="3">
        <f t="shared" si="128"/>
        <v>2.2745917964264502</v>
      </c>
      <c r="K1378" s="6">
        <f t="shared" si="129"/>
        <v>4.8386071027323991</v>
      </c>
      <c r="L1378" s="7">
        <v>5.5637318607249303E-6</v>
      </c>
      <c r="M1378" s="3">
        <f t="shared" si="130"/>
        <v>-1.8071500627221999</v>
      </c>
      <c r="N1378" s="6">
        <f t="shared" si="131"/>
        <v>-3.4995030434365586</v>
      </c>
      <c r="O1378">
        <v>5.0214213601051895E-4</v>
      </c>
      <c r="P1378" s="5">
        <v>1377</v>
      </c>
      <c r="Q1378">
        <v>0.80800000000000005</v>
      </c>
      <c r="R1378" s="5">
        <v>1555</v>
      </c>
      <c r="S1378">
        <v>0.78300000000000003</v>
      </c>
      <c r="T1378" s="5">
        <v>419</v>
      </c>
      <c r="U1378">
        <v>0.94099999999999995</v>
      </c>
    </row>
    <row r="1379" spans="1:21" x14ac:dyDescent="0.2">
      <c r="A1379" t="s">
        <v>7343</v>
      </c>
      <c r="B1379" t="s">
        <v>7344</v>
      </c>
      <c r="C1379">
        <v>1227</v>
      </c>
      <c r="D1379">
        <v>0.51574985983216903</v>
      </c>
      <c r="E1379">
        <v>0.53112514883779705</v>
      </c>
      <c r="F1379">
        <v>-1.5375289005627501E-2</v>
      </c>
      <c r="G1379" s="3">
        <f t="shared" si="126"/>
        <v>-0.51574985983216903</v>
      </c>
      <c r="H1379" s="6">
        <f t="shared" si="127"/>
        <v>-1.4297370714062032</v>
      </c>
      <c r="I1379">
        <v>0.16141140034561299</v>
      </c>
      <c r="J1379" s="3">
        <f t="shared" si="128"/>
        <v>-0.53112514883779705</v>
      </c>
      <c r="K1379" s="6">
        <f t="shared" si="129"/>
        <v>-1.4450557461075484</v>
      </c>
      <c r="L1379">
        <v>0.12617596470537401</v>
      </c>
      <c r="M1379" s="3">
        <f t="shared" si="130"/>
        <v>1.5375289005627501E-2</v>
      </c>
      <c r="N1379" s="6">
        <f t="shared" si="131"/>
        <v>1.0107143299335997</v>
      </c>
      <c r="O1379">
        <v>0.97576167939083702</v>
      </c>
      <c r="P1379" s="5">
        <v>1378</v>
      </c>
      <c r="Q1379">
        <v>0.80800000000000005</v>
      </c>
      <c r="R1379" s="5">
        <v>863</v>
      </c>
      <c r="S1379">
        <v>0.879</v>
      </c>
      <c r="T1379" s="5">
        <v>1272</v>
      </c>
      <c r="U1379">
        <v>0.82299999999999995</v>
      </c>
    </row>
    <row r="1380" spans="1:21" x14ac:dyDescent="0.2">
      <c r="A1380" t="s">
        <v>1413</v>
      </c>
      <c r="B1380" t="s">
        <v>18</v>
      </c>
      <c r="C1380">
        <v>891</v>
      </c>
      <c r="D1380">
        <v>-5.6962012746387396</v>
      </c>
      <c r="E1380">
        <v>-1.35038875008754</v>
      </c>
      <c r="F1380">
        <v>-4.3458125245511896</v>
      </c>
      <c r="G1380" s="3">
        <f t="shared" si="126"/>
        <v>5.6962012746387396</v>
      </c>
      <c r="H1380" s="6">
        <f t="shared" si="127"/>
        <v>51.847455199238347</v>
      </c>
      <c r="I1380" s="7">
        <v>1.16292904091683E-16</v>
      </c>
      <c r="J1380" s="3">
        <f t="shared" si="128"/>
        <v>1.35038875008754</v>
      </c>
      <c r="K1380" s="6">
        <f t="shared" si="129"/>
        <v>2.5498082360232526</v>
      </c>
      <c r="L1380">
        <v>5.9787991350330499E-2</v>
      </c>
      <c r="M1380" s="3">
        <f t="shared" si="130"/>
        <v>4.3458125245511896</v>
      </c>
      <c r="N1380" s="6">
        <f t="shared" si="131"/>
        <v>20.33386451057223</v>
      </c>
      <c r="O1380" s="7">
        <v>2.1615262181494801E-10</v>
      </c>
      <c r="P1380" s="5">
        <v>1379</v>
      </c>
      <c r="Q1380">
        <v>0.80800000000000005</v>
      </c>
      <c r="R1380" s="5">
        <v>6494</v>
      </c>
      <c r="S1380">
        <v>9.5000000000000001E-2</v>
      </c>
      <c r="T1380" s="5">
        <v>5951</v>
      </c>
      <c r="U1380">
        <v>0.17100000000000001</v>
      </c>
    </row>
    <row r="1381" spans="1:21" x14ac:dyDescent="0.2">
      <c r="A1381" t="s">
        <v>4313</v>
      </c>
      <c r="B1381" t="s">
        <v>18</v>
      </c>
      <c r="C1381">
        <v>3885</v>
      </c>
      <c r="D1381">
        <v>-1.0852413038064701</v>
      </c>
      <c r="E1381">
        <v>1.05762305313604</v>
      </c>
      <c r="F1381">
        <v>-2.1428643569425101</v>
      </c>
      <c r="G1381" s="3">
        <f t="shared" si="126"/>
        <v>1.0852413038064701</v>
      </c>
      <c r="H1381" s="6">
        <f t="shared" si="127"/>
        <v>2.1217303316659946</v>
      </c>
      <c r="I1381">
        <v>2.1983462393412802E-3</v>
      </c>
      <c r="J1381" s="3">
        <f t="shared" si="128"/>
        <v>-1.05762305313604</v>
      </c>
      <c r="K1381" s="6">
        <f t="shared" si="129"/>
        <v>-2.0814992708997058</v>
      </c>
      <c r="L1381">
        <v>1.9928252803689799E-3</v>
      </c>
      <c r="M1381" s="3">
        <f t="shared" si="130"/>
        <v>2.1428643569425101</v>
      </c>
      <c r="N1381" s="6">
        <f t="shared" si="131"/>
        <v>4.4163801384085586</v>
      </c>
      <c r="O1381" s="7">
        <v>2.67734038780427E-10</v>
      </c>
      <c r="P1381" s="5">
        <v>1380</v>
      </c>
      <c r="Q1381">
        <v>0.80700000000000005</v>
      </c>
      <c r="R1381" s="5">
        <v>2206</v>
      </c>
      <c r="S1381">
        <v>0.69199999999999995</v>
      </c>
      <c r="T1381" s="5">
        <v>3596</v>
      </c>
      <c r="U1381">
        <v>0.499</v>
      </c>
    </row>
    <row r="1382" spans="1:21" x14ac:dyDescent="0.2">
      <c r="A1382" t="s">
        <v>5703</v>
      </c>
      <c r="B1382" t="s">
        <v>18</v>
      </c>
      <c r="C1382">
        <v>1224</v>
      </c>
      <c r="D1382">
        <v>-1.51070277411323</v>
      </c>
      <c r="E1382">
        <v>-0.19743392270729301</v>
      </c>
      <c r="F1382">
        <v>-1.3132688514059301</v>
      </c>
      <c r="G1382" s="3">
        <f t="shared" si="126"/>
        <v>1.51070277411323</v>
      </c>
      <c r="H1382" s="6">
        <f t="shared" si="127"/>
        <v>2.8494881126167764</v>
      </c>
      <c r="I1382">
        <v>2.4375499253946002E-3</v>
      </c>
      <c r="J1382" s="3">
        <f t="shared" si="128"/>
        <v>0.19743392270729301</v>
      </c>
      <c r="K1382" s="6">
        <f t="shared" si="129"/>
        <v>1.1466570165374839</v>
      </c>
      <c r="L1382">
        <v>0.71671294460047497</v>
      </c>
      <c r="M1382" s="3">
        <f t="shared" si="130"/>
        <v>1.3132688514059301</v>
      </c>
      <c r="N1382" s="6">
        <f t="shared" si="131"/>
        <v>2.4850396164855404</v>
      </c>
      <c r="O1382">
        <v>8.7827487506208796E-3</v>
      </c>
      <c r="P1382" s="5">
        <v>1381</v>
      </c>
      <c r="Q1382">
        <v>0.80700000000000005</v>
      </c>
      <c r="R1382" s="5">
        <v>2616</v>
      </c>
      <c r="S1382">
        <v>0.63500000000000001</v>
      </c>
      <c r="T1382" s="5">
        <v>2507</v>
      </c>
      <c r="U1382">
        <v>0.65100000000000002</v>
      </c>
    </row>
    <row r="1383" spans="1:21" x14ac:dyDescent="0.2">
      <c r="A1383" t="s">
        <v>6616</v>
      </c>
      <c r="B1383" t="s">
        <v>4350</v>
      </c>
      <c r="C1383">
        <v>1383</v>
      </c>
      <c r="D1383">
        <v>-1.68844691729091</v>
      </c>
      <c r="E1383">
        <v>-1.19651072707851</v>
      </c>
      <c r="F1383">
        <v>-0.49193619021239898</v>
      </c>
      <c r="G1383" s="3">
        <f t="shared" si="126"/>
        <v>1.68844691729091</v>
      </c>
      <c r="H1383" s="6">
        <f t="shared" si="127"/>
        <v>3.2230954583325624</v>
      </c>
      <c r="I1383">
        <v>4.7373284894779702E-3</v>
      </c>
      <c r="J1383" s="3">
        <f t="shared" si="128"/>
        <v>1.19651072707851</v>
      </c>
      <c r="K1383" s="6">
        <f t="shared" si="129"/>
        <v>2.2918469869056475</v>
      </c>
      <c r="L1383">
        <v>4.1478001027137501E-2</v>
      </c>
      <c r="M1383" s="3">
        <f t="shared" si="130"/>
        <v>0.49193619021239898</v>
      </c>
      <c r="N1383" s="6">
        <f t="shared" si="131"/>
        <v>1.4063309971161051</v>
      </c>
      <c r="O1383">
        <v>0.46161218232919299</v>
      </c>
      <c r="P1383" s="5">
        <v>1382</v>
      </c>
      <c r="Q1383">
        <v>0.80700000000000005</v>
      </c>
      <c r="R1383" s="5">
        <v>3118</v>
      </c>
      <c r="S1383">
        <v>0.56499999999999995</v>
      </c>
      <c r="T1383" s="5">
        <v>1821</v>
      </c>
      <c r="U1383">
        <v>0.746</v>
      </c>
    </row>
    <row r="1384" spans="1:21" x14ac:dyDescent="0.2">
      <c r="A1384" t="s">
        <v>4937</v>
      </c>
      <c r="B1384" t="s">
        <v>18</v>
      </c>
      <c r="C1384">
        <v>495</v>
      </c>
      <c r="D1384">
        <v>-0.97856187543364903</v>
      </c>
      <c r="E1384">
        <v>0.76147645881110704</v>
      </c>
      <c r="F1384">
        <v>-1.7400383342447601</v>
      </c>
      <c r="G1384" s="3">
        <f t="shared" si="126"/>
        <v>0.97856187543364903</v>
      </c>
      <c r="H1384" s="6">
        <f t="shared" si="127"/>
        <v>1.9705001720391699</v>
      </c>
      <c r="I1384">
        <v>5.05869691237728E-2</v>
      </c>
      <c r="J1384" s="3">
        <f t="shared" si="128"/>
        <v>-0.76147645881110704</v>
      </c>
      <c r="K1384" s="6">
        <f t="shared" si="129"/>
        <v>-1.6952246356996876</v>
      </c>
      <c r="L1384">
        <v>0.1182524814976</v>
      </c>
      <c r="M1384" s="3">
        <f t="shared" si="130"/>
        <v>1.7400383342447601</v>
      </c>
      <c r="N1384" s="6">
        <f t="shared" si="131"/>
        <v>3.3404404362912836</v>
      </c>
      <c r="O1384">
        <v>2.7814741674564902E-4</v>
      </c>
      <c r="P1384" s="5">
        <v>1383</v>
      </c>
      <c r="Q1384">
        <v>0.80700000000000005</v>
      </c>
      <c r="R1384" s="5">
        <v>2049</v>
      </c>
      <c r="S1384">
        <v>0.71399999999999997</v>
      </c>
      <c r="T1384" s="5">
        <v>3105</v>
      </c>
      <c r="U1384">
        <v>0.56699999999999995</v>
      </c>
    </row>
    <row r="1385" spans="1:21" x14ac:dyDescent="0.2">
      <c r="A1385" t="s">
        <v>5763</v>
      </c>
      <c r="B1385" t="s">
        <v>18</v>
      </c>
      <c r="C1385">
        <v>1839</v>
      </c>
      <c r="D1385">
        <v>-0.228800031568788</v>
      </c>
      <c r="E1385">
        <v>0.98631744811962296</v>
      </c>
      <c r="F1385">
        <v>-1.2151174796884101</v>
      </c>
      <c r="G1385" s="3">
        <f t="shared" si="126"/>
        <v>0.228800031568788</v>
      </c>
      <c r="H1385" s="6">
        <f t="shared" si="127"/>
        <v>1.1718598437901513</v>
      </c>
      <c r="I1385">
        <v>0.52882046202740296</v>
      </c>
      <c r="J1385" s="3">
        <f t="shared" si="128"/>
        <v>-0.98631744811962296</v>
      </c>
      <c r="K1385" s="6">
        <f t="shared" si="129"/>
        <v>-1.9811216184815315</v>
      </c>
      <c r="L1385">
        <v>1.18321920965989E-3</v>
      </c>
      <c r="M1385" s="3">
        <f t="shared" si="130"/>
        <v>1.2151174796884101</v>
      </c>
      <c r="N1385" s="6">
        <f t="shared" si="131"/>
        <v>2.3215968703630576</v>
      </c>
      <c r="O1385" s="7">
        <v>8.5628523699773299E-5</v>
      </c>
      <c r="P1385" s="5">
        <v>1384</v>
      </c>
      <c r="Q1385">
        <v>0.80700000000000005</v>
      </c>
      <c r="R1385" s="5">
        <v>1392</v>
      </c>
      <c r="S1385">
        <v>0.80600000000000005</v>
      </c>
      <c r="T1385" s="5">
        <v>2453</v>
      </c>
      <c r="U1385">
        <v>0.65800000000000003</v>
      </c>
    </row>
    <row r="1386" spans="1:21" x14ac:dyDescent="0.2">
      <c r="A1386" t="s">
        <v>6606</v>
      </c>
      <c r="B1386" t="s">
        <v>18</v>
      </c>
      <c r="C1386">
        <v>843</v>
      </c>
      <c r="D1386">
        <v>-2.1276598856988298</v>
      </c>
      <c r="E1386">
        <v>-1.43364914818948</v>
      </c>
      <c r="F1386">
        <v>-0.69401073750934605</v>
      </c>
      <c r="G1386" s="3">
        <f t="shared" si="126"/>
        <v>2.1276598856988298</v>
      </c>
      <c r="H1386" s="6">
        <f t="shared" si="127"/>
        <v>4.3700805916500913</v>
      </c>
      <c r="I1386" s="7">
        <v>5.5176913026041797E-5</v>
      </c>
      <c r="J1386" s="3">
        <f t="shared" si="128"/>
        <v>1.43364914818948</v>
      </c>
      <c r="K1386" s="6">
        <f t="shared" si="129"/>
        <v>2.7012911569387272</v>
      </c>
      <c r="L1386">
        <v>5.6454145698374503E-3</v>
      </c>
      <c r="M1386" s="3">
        <f t="shared" si="130"/>
        <v>0.69401073750934605</v>
      </c>
      <c r="N1386" s="6">
        <f t="shared" si="131"/>
        <v>1.6177747372491789</v>
      </c>
      <c r="O1386">
        <v>0.22566129203892099</v>
      </c>
      <c r="P1386" s="5">
        <v>1385</v>
      </c>
      <c r="Q1386">
        <v>0.80700000000000005</v>
      </c>
      <c r="R1386" s="5">
        <v>3535</v>
      </c>
      <c r="S1386">
        <v>0.50700000000000001</v>
      </c>
      <c r="T1386" s="5">
        <v>1831</v>
      </c>
      <c r="U1386">
        <v>0.745</v>
      </c>
    </row>
    <row r="1387" spans="1:21" x14ac:dyDescent="0.2">
      <c r="A1387" t="s">
        <v>6675</v>
      </c>
      <c r="B1387" t="s">
        <v>18</v>
      </c>
      <c r="C1387">
        <v>282</v>
      </c>
      <c r="D1387">
        <v>-0.10086587052675</v>
      </c>
      <c r="E1387">
        <v>0.45023640027225598</v>
      </c>
      <c r="F1387">
        <v>-0.55110227079900598</v>
      </c>
      <c r="G1387" s="3">
        <f t="shared" si="126"/>
        <v>0.10086587052675</v>
      </c>
      <c r="H1387" s="6">
        <f t="shared" si="127"/>
        <v>1.0724169080106476</v>
      </c>
      <c r="I1387">
        <v>0.71257225525534396</v>
      </c>
      <c r="J1387" s="3">
        <f t="shared" si="128"/>
        <v>-0.45023640027225598</v>
      </c>
      <c r="K1387" s="6">
        <f t="shared" si="129"/>
        <v>-1.3662641146999579</v>
      </c>
      <c r="L1387">
        <v>4.5654677437105599E-2</v>
      </c>
      <c r="M1387" s="3">
        <f t="shared" si="130"/>
        <v>0.55110227079900598</v>
      </c>
      <c r="N1387" s="6">
        <f t="shared" si="131"/>
        <v>1.4652047374124337</v>
      </c>
      <c r="O1387">
        <v>1.74050338770293E-2</v>
      </c>
      <c r="P1387" s="5">
        <v>1386</v>
      </c>
      <c r="Q1387">
        <v>0.80700000000000005</v>
      </c>
      <c r="R1387" s="5">
        <v>1315</v>
      </c>
      <c r="S1387">
        <v>0.81699999999999995</v>
      </c>
      <c r="T1387" s="5">
        <v>1777</v>
      </c>
      <c r="U1387">
        <v>0.752</v>
      </c>
    </row>
    <row r="1388" spans="1:21" x14ac:dyDescent="0.2">
      <c r="A1388" t="s">
        <v>5785</v>
      </c>
      <c r="B1388" t="s">
        <v>3885</v>
      </c>
      <c r="C1388">
        <v>1560</v>
      </c>
      <c r="D1388">
        <v>-0.67095499876653997</v>
      </c>
      <c r="E1388">
        <v>0.58296890265542201</v>
      </c>
      <c r="F1388">
        <v>-1.2539239014219601</v>
      </c>
      <c r="G1388" s="3">
        <f t="shared" si="126"/>
        <v>0.67095499876653997</v>
      </c>
      <c r="H1388" s="6">
        <f t="shared" si="127"/>
        <v>1.592126534410957</v>
      </c>
      <c r="I1388">
        <v>0.10542468100265499</v>
      </c>
      <c r="J1388" s="3">
        <f t="shared" si="128"/>
        <v>-0.58296890265542201</v>
      </c>
      <c r="K1388" s="6">
        <f t="shared" si="129"/>
        <v>-1.4979286461692283</v>
      </c>
      <c r="L1388">
        <v>0.14307713636932801</v>
      </c>
      <c r="M1388" s="3">
        <f t="shared" si="130"/>
        <v>1.2539239014219601</v>
      </c>
      <c r="N1388" s="6">
        <f t="shared" si="131"/>
        <v>2.3848919442203069</v>
      </c>
      <c r="O1388">
        <v>1.4162759519161601E-3</v>
      </c>
      <c r="P1388" s="5">
        <v>1387</v>
      </c>
      <c r="Q1388">
        <v>0.80600000000000005</v>
      </c>
      <c r="R1388" s="5">
        <v>1762</v>
      </c>
      <c r="S1388">
        <v>0.754</v>
      </c>
      <c r="T1388" s="5">
        <v>2441</v>
      </c>
      <c r="U1388">
        <v>0.66</v>
      </c>
    </row>
    <row r="1389" spans="1:21" x14ac:dyDescent="0.2">
      <c r="A1389" t="s">
        <v>8376</v>
      </c>
      <c r="B1389" t="s">
        <v>8377</v>
      </c>
      <c r="C1389">
        <v>1245</v>
      </c>
      <c r="D1389">
        <v>-0.30077417166063303</v>
      </c>
      <c r="E1389">
        <v>-1.75931046043475</v>
      </c>
      <c r="F1389">
        <v>1.45853628877412</v>
      </c>
      <c r="G1389" s="3">
        <f t="shared" si="126"/>
        <v>0.30077417166063303</v>
      </c>
      <c r="H1389" s="6">
        <f t="shared" si="127"/>
        <v>1.23180524107504</v>
      </c>
      <c r="I1389">
        <v>0.69286726557458</v>
      </c>
      <c r="J1389" s="3">
        <f t="shared" si="128"/>
        <v>1.75931046043475</v>
      </c>
      <c r="K1389" s="6">
        <f t="shared" si="129"/>
        <v>3.3853628204112587</v>
      </c>
      <c r="L1389">
        <v>4.4272999850417096E-3</v>
      </c>
      <c r="M1389" s="3">
        <f t="shared" si="130"/>
        <v>-1.45853628877412</v>
      </c>
      <c r="N1389" s="6">
        <f t="shared" si="131"/>
        <v>-2.7482938921876476</v>
      </c>
      <c r="O1389">
        <v>2.47962670491849E-2</v>
      </c>
      <c r="P1389" s="5">
        <v>1388</v>
      </c>
      <c r="Q1389">
        <v>0.80600000000000005</v>
      </c>
      <c r="R1389" s="5">
        <v>1521</v>
      </c>
      <c r="S1389">
        <v>0.78800000000000003</v>
      </c>
      <c r="T1389" s="5">
        <v>539</v>
      </c>
      <c r="U1389">
        <v>0.92500000000000004</v>
      </c>
    </row>
    <row r="1390" spans="1:21" x14ac:dyDescent="0.2">
      <c r="A1390" t="s">
        <v>5106</v>
      </c>
      <c r="B1390" t="s">
        <v>18</v>
      </c>
      <c r="C1390">
        <v>690</v>
      </c>
      <c r="D1390">
        <v>-0.62310904399526901</v>
      </c>
      <c r="E1390">
        <v>1.0357828272921701</v>
      </c>
      <c r="F1390">
        <v>-1.6588918712874301</v>
      </c>
      <c r="G1390" s="3">
        <f t="shared" si="126"/>
        <v>0.62310904399526901</v>
      </c>
      <c r="H1390" s="6">
        <f t="shared" si="127"/>
        <v>1.5401907571392293</v>
      </c>
      <c r="I1390">
        <v>1.3563890860367E-2</v>
      </c>
      <c r="J1390" s="3">
        <f t="shared" si="128"/>
        <v>-1.0357828272921701</v>
      </c>
      <c r="K1390" s="6">
        <f t="shared" si="129"/>
        <v>-2.050225826619843</v>
      </c>
      <c r="L1390" s="7">
        <v>1.36764168661937E-5</v>
      </c>
      <c r="M1390" s="3">
        <f t="shared" si="130"/>
        <v>1.6588918712874301</v>
      </c>
      <c r="N1390" s="6">
        <f t="shared" si="131"/>
        <v>3.1577388682079985</v>
      </c>
      <c r="O1390" s="7">
        <v>3.5435903946674801E-12</v>
      </c>
      <c r="P1390" s="5">
        <v>1389</v>
      </c>
      <c r="Q1390">
        <v>0.80600000000000005</v>
      </c>
      <c r="R1390" s="5">
        <v>1757</v>
      </c>
      <c r="S1390">
        <v>0.755</v>
      </c>
      <c r="T1390" s="5">
        <v>2969</v>
      </c>
      <c r="U1390">
        <v>0.58599999999999997</v>
      </c>
    </row>
    <row r="1391" spans="1:21" x14ac:dyDescent="0.2">
      <c r="A1391" t="s">
        <v>7627</v>
      </c>
      <c r="B1391" t="s">
        <v>7628</v>
      </c>
      <c r="C1391">
        <v>366</v>
      </c>
      <c r="D1391">
        <v>-1.1761030618641199</v>
      </c>
      <c r="E1391">
        <v>-1.5668828720102499</v>
      </c>
      <c r="F1391">
        <v>0.390779810146132</v>
      </c>
      <c r="G1391" s="3">
        <f t="shared" si="126"/>
        <v>1.1761030618641199</v>
      </c>
      <c r="H1391" s="6">
        <f t="shared" si="127"/>
        <v>2.2596558465008978</v>
      </c>
      <c r="I1391" s="7">
        <v>8.8299169096732306E-5</v>
      </c>
      <c r="J1391" s="3">
        <f t="shared" si="128"/>
        <v>1.5668828720102499</v>
      </c>
      <c r="K1391" s="6">
        <f t="shared" si="129"/>
        <v>2.9626390586892928</v>
      </c>
      <c r="L1391" s="7">
        <v>4.6644680233753799E-8</v>
      </c>
      <c r="M1391" s="3">
        <f t="shared" si="130"/>
        <v>-0.390779810146132</v>
      </c>
      <c r="N1391" s="6">
        <f t="shared" si="131"/>
        <v>-1.3111018933599894</v>
      </c>
      <c r="O1391">
        <v>0.228561247543004</v>
      </c>
      <c r="P1391" s="5">
        <v>1390</v>
      </c>
      <c r="Q1391">
        <v>0.80600000000000005</v>
      </c>
      <c r="R1391" s="5">
        <v>2371</v>
      </c>
      <c r="S1391">
        <v>0.66900000000000004</v>
      </c>
      <c r="T1391" s="5">
        <v>1066</v>
      </c>
      <c r="U1391">
        <v>0.85099999999999998</v>
      </c>
    </row>
    <row r="1392" spans="1:21" x14ac:dyDescent="0.2">
      <c r="A1392" t="s">
        <v>6265</v>
      </c>
      <c r="B1392" t="s">
        <v>6266</v>
      </c>
      <c r="C1392">
        <v>978</v>
      </c>
      <c r="D1392">
        <v>-1.79946496228095</v>
      </c>
      <c r="E1392">
        <v>-0.85582414100738502</v>
      </c>
      <c r="F1392">
        <v>-0.94364082127356097</v>
      </c>
      <c r="G1392" s="3">
        <f t="shared" si="126"/>
        <v>1.79946496228095</v>
      </c>
      <c r="H1392" s="6">
        <f t="shared" si="127"/>
        <v>3.4809110834885972</v>
      </c>
      <c r="I1392" s="7">
        <v>2.23944203675916E-8</v>
      </c>
      <c r="J1392" s="3">
        <f t="shared" si="128"/>
        <v>0.85582414100738502</v>
      </c>
      <c r="K1392" s="6">
        <f t="shared" si="129"/>
        <v>1.8097923055783782</v>
      </c>
      <c r="L1392">
        <v>7.8592106509941095E-3</v>
      </c>
      <c r="M1392" s="3">
        <f t="shared" si="130"/>
        <v>0.94364082127356097</v>
      </c>
      <c r="N1392" s="6">
        <f t="shared" si="131"/>
        <v>1.9233759988697425</v>
      </c>
      <c r="O1392">
        <v>4.3405591745625301E-3</v>
      </c>
      <c r="P1392" s="5">
        <v>1391</v>
      </c>
      <c r="Q1392">
        <v>0.80600000000000005</v>
      </c>
      <c r="R1392" s="5">
        <v>3020</v>
      </c>
      <c r="S1392">
        <v>0.57899999999999996</v>
      </c>
      <c r="T1392" s="5">
        <v>2079</v>
      </c>
      <c r="U1392">
        <v>0.71</v>
      </c>
    </row>
    <row r="1393" spans="1:21" x14ac:dyDescent="0.2">
      <c r="A1393" t="s">
        <v>5566</v>
      </c>
      <c r="B1393" t="s">
        <v>745</v>
      </c>
      <c r="C1393">
        <v>2001</v>
      </c>
      <c r="D1393">
        <v>-1.18103766173811</v>
      </c>
      <c r="E1393">
        <v>0.28557262421598301</v>
      </c>
      <c r="F1393">
        <v>-1.4666102859540899</v>
      </c>
      <c r="G1393" s="3">
        <f t="shared" si="126"/>
        <v>1.18103766173811</v>
      </c>
      <c r="H1393" s="6">
        <f t="shared" si="127"/>
        <v>2.2673980154987436</v>
      </c>
      <c r="I1393">
        <v>1.3740097245095999E-3</v>
      </c>
      <c r="J1393" s="3">
        <f t="shared" si="128"/>
        <v>-0.28557262421598301</v>
      </c>
      <c r="K1393" s="6">
        <f t="shared" si="129"/>
        <v>-1.2188939623653752</v>
      </c>
      <c r="L1393">
        <v>0.46366833600233698</v>
      </c>
      <c r="M1393" s="3">
        <f t="shared" si="130"/>
        <v>1.4666102859540899</v>
      </c>
      <c r="N1393" s="6">
        <f t="shared" si="131"/>
        <v>2.7637177513706463</v>
      </c>
      <c r="O1393" s="7">
        <v>5.0153274348853001E-5</v>
      </c>
      <c r="P1393" s="5">
        <v>1392</v>
      </c>
      <c r="Q1393">
        <v>0.80600000000000005</v>
      </c>
      <c r="R1393" s="5">
        <v>2267</v>
      </c>
      <c r="S1393">
        <v>0.68400000000000005</v>
      </c>
      <c r="T1393" s="5">
        <v>2605</v>
      </c>
      <c r="U1393">
        <v>0.63700000000000001</v>
      </c>
    </row>
    <row r="1394" spans="1:21" x14ac:dyDescent="0.2">
      <c r="A1394" t="s">
        <v>7891</v>
      </c>
      <c r="B1394" t="s">
        <v>18</v>
      </c>
      <c r="C1394">
        <v>432</v>
      </c>
      <c r="D1394">
        <v>-0.48511450515781401</v>
      </c>
      <c r="E1394">
        <v>-1.1595967165888501</v>
      </c>
      <c r="F1394">
        <v>0.67448221143103804</v>
      </c>
      <c r="G1394" s="3">
        <f t="shared" si="126"/>
        <v>0.48511450515781401</v>
      </c>
      <c r="H1394" s="6">
        <f t="shared" si="127"/>
        <v>1.3996969536324211</v>
      </c>
      <c r="I1394">
        <v>0.130481817625346</v>
      </c>
      <c r="J1394" s="3">
        <f t="shared" si="128"/>
        <v>1.1595967165888501</v>
      </c>
      <c r="K1394" s="6">
        <f t="shared" si="129"/>
        <v>2.2339497222581119</v>
      </c>
      <c r="L1394" s="7">
        <v>6.4455813169842895E-5</v>
      </c>
      <c r="M1394" s="3">
        <f t="shared" si="130"/>
        <v>-0.67448221143103804</v>
      </c>
      <c r="N1394" s="6">
        <f t="shared" si="131"/>
        <v>-1.5960238510633924</v>
      </c>
      <c r="O1394">
        <v>2.9560827905098501E-2</v>
      </c>
      <c r="P1394" s="5">
        <v>1393</v>
      </c>
      <c r="Q1394">
        <v>0.80600000000000005</v>
      </c>
      <c r="R1394" s="5">
        <v>1608</v>
      </c>
      <c r="S1394">
        <v>0.77600000000000002</v>
      </c>
      <c r="T1394" s="5">
        <v>877</v>
      </c>
      <c r="U1394">
        <v>0.878</v>
      </c>
    </row>
    <row r="1395" spans="1:21" x14ac:dyDescent="0.2">
      <c r="A1395" t="s">
        <v>7322</v>
      </c>
      <c r="B1395" t="s">
        <v>18</v>
      </c>
      <c r="C1395">
        <v>1104</v>
      </c>
      <c r="D1395">
        <v>0.15405793604198501</v>
      </c>
      <c r="E1395">
        <v>0.111973704784688</v>
      </c>
      <c r="F1395">
        <v>4.20842312572971E-2</v>
      </c>
      <c r="G1395" s="3">
        <f t="shared" si="126"/>
        <v>-0.15405793604198501</v>
      </c>
      <c r="H1395" s="6">
        <f t="shared" si="127"/>
        <v>-1.1126948035127162</v>
      </c>
      <c r="I1395">
        <v>0.64184944394669396</v>
      </c>
      <c r="J1395" s="3">
        <f t="shared" si="128"/>
        <v>-0.111973704784688</v>
      </c>
      <c r="K1395" s="6">
        <f t="shared" si="129"/>
        <v>-1.0807057044266495</v>
      </c>
      <c r="L1395">
        <v>0.71478644940236802</v>
      </c>
      <c r="M1395" s="3">
        <f t="shared" si="130"/>
        <v>-4.20842312572971E-2</v>
      </c>
      <c r="N1395" s="6">
        <f t="shared" si="131"/>
        <v>-1.0296001945349573</v>
      </c>
      <c r="O1395">
        <v>0.90804828390672399</v>
      </c>
      <c r="P1395" s="5">
        <v>1394</v>
      </c>
      <c r="Q1395">
        <v>0.80600000000000005</v>
      </c>
      <c r="R1395" s="5">
        <v>1122</v>
      </c>
      <c r="S1395">
        <v>0.84299999999999997</v>
      </c>
      <c r="T1395" s="5">
        <v>1285</v>
      </c>
      <c r="U1395">
        <v>0.82099999999999995</v>
      </c>
    </row>
    <row r="1396" spans="1:21" x14ac:dyDescent="0.2">
      <c r="A1396" t="s">
        <v>7260</v>
      </c>
      <c r="B1396" t="s">
        <v>18</v>
      </c>
      <c r="C1396">
        <v>363</v>
      </c>
      <c r="D1396">
        <v>-0.94146109527085198</v>
      </c>
      <c r="E1396">
        <v>-0.89917792298122301</v>
      </c>
      <c r="F1396">
        <v>-4.2283172289628801E-2</v>
      </c>
      <c r="G1396" s="3">
        <f t="shared" si="126"/>
        <v>0.94146109527085198</v>
      </c>
      <c r="H1396" s="6">
        <f t="shared" si="127"/>
        <v>1.920472220149303</v>
      </c>
      <c r="I1396">
        <v>3.96009537098145E-2</v>
      </c>
      <c r="J1396" s="3">
        <f t="shared" si="128"/>
        <v>0.89917792298122301</v>
      </c>
      <c r="K1396" s="6">
        <f t="shared" si="129"/>
        <v>1.865002963562707</v>
      </c>
      <c r="L1396">
        <v>4.0794194390600599E-2</v>
      </c>
      <c r="M1396" s="3">
        <f t="shared" si="130"/>
        <v>4.2283172289628801E-2</v>
      </c>
      <c r="N1396" s="6">
        <f t="shared" si="131"/>
        <v>1.0297421814711936</v>
      </c>
      <c r="O1396">
        <v>0.943731943561954</v>
      </c>
      <c r="P1396" s="5">
        <v>1395</v>
      </c>
      <c r="Q1396">
        <v>0.80500000000000005</v>
      </c>
      <c r="R1396" s="5">
        <v>2109</v>
      </c>
      <c r="S1396">
        <v>0.70599999999999996</v>
      </c>
      <c r="T1396" s="5">
        <v>1326</v>
      </c>
      <c r="U1396">
        <v>0.81499999999999995</v>
      </c>
    </row>
    <row r="1397" spans="1:21" x14ac:dyDescent="0.2">
      <c r="A1397" t="s">
        <v>5369</v>
      </c>
      <c r="B1397" t="s">
        <v>5370</v>
      </c>
      <c r="C1397">
        <v>1101</v>
      </c>
      <c r="D1397">
        <v>0.75627475475016603</v>
      </c>
      <c r="E1397">
        <v>2.2314990169087001</v>
      </c>
      <c r="F1397">
        <v>-1.4752242621585301</v>
      </c>
      <c r="G1397" s="3">
        <f t="shared" si="126"/>
        <v>-0.75627475475016603</v>
      </c>
      <c r="H1397" s="6">
        <f t="shared" si="127"/>
        <v>-1.6891234301408402</v>
      </c>
      <c r="I1397">
        <v>1.25363468517688E-2</v>
      </c>
      <c r="J1397" s="3">
        <f t="shared" si="128"/>
        <v>-2.2314990169087001</v>
      </c>
      <c r="K1397" s="6">
        <f t="shared" si="129"/>
        <v>-4.6962168168210248</v>
      </c>
      <c r="L1397" s="7">
        <v>1.91462488870598E-15</v>
      </c>
      <c r="M1397" s="3">
        <f t="shared" si="130"/>
        <v>1.4752242621585301</v>
      </c>
      <c r="N1397" s="6">
        <f t="shared" si="131"/>
        <v>2.7802685896254706</v>
      </c>
      <c r="O1397" s="7">
        <v>3.4813811846720802E-7</v>
      </c>
      <c r="P1397" s="5">
        <v>1396</v>
      </c>
      <c r="Q1397">
        <v>0.80500000000000005</v>
      </c>
      <c r="R1397" s="5">
        <v>752</v>
      </c>
      <c r="S1397">
        <v>0.89500000000000002</v>
      </c>
      <c r="T1397" s="5">
        <v>2761</v>
      </c>
      <c r="U1397">
        <v>0.61499999999999999</v>
      </c>
    </row>
    <row r="1398" spans="1:21" x14ac:dyDescent="0.2">
      <c r="A1398" t="s">
        <v>7567</v>
      </c>
      <c r="B1398" t="s">
        <v>7568</v>
      </c>
      <c r="C1398">
        <v>1326</v>
      </c>
      <c r="D1398">
        <v>-0.87931163562368198</v>
      </c>
      <c r="E1398">
        <v>-1.13599021512128</v>
      </c>
      <c r="F1398">
        <v>0.25667857949759398</v>
      </c>
      <c r="G1398" s="3">
        <f t="shared" si="126"/>
        <v>0.87931163562368198</v>
      </c>
      <c r="H1398" s="6">
        <f t="shared" si="127"/>
        <v>1.8394973980353762</v>
      </c>
      <c r="I1398">
        <v>1.52162112948323E-2</v>
      </c>
      <c r="J1398" s="3">
        <f t="shared" si="128"/>
        <v>1.13599021512128</v>
      </c>
      <c r="K1398" s="6">
        <f t="shared" si="129"/>
        <v>2.1976935295521138</v>
      </c>
      <c r="L1398">
        <v>9.4509577382382703E-4</v>
      </c>
      <c r="M1398" s="3">
        <f t="shared" si="130"/>
        <v>-0.25667857949759398</v>
      </c>
      <c r="N1398" s="6">
        <f t="shared" si="131"/>
        <v>-1.194725000372</v>
      </c>
      <c r="O1398">
        <v>0.52905789186627405</v>
      </c>
      <c r="P1398" s="5">
        <v>1397</v>
      </c>
      <c r="Q1398">
        <v>0.80500000000000005</v>
      </c>
      <c r="R1398" s="5">
        <v>1978</v>
      </c>
      <c r="S1398">
        <v>0.72399999999999998</v>
      </c>
      <c r="T1398" s="5">
        <v>1114</v>
      </c>
      <c r="U1398">
        <v>0.84499999999999997</v>
      </c>
    </row>
    <row r="1399" spans="1:21" x14ac:dyDescent="0.2">
      <c r="A1399" t="s">
        <v>6233</v>
      </c>
      <c r="B1399" t="s">
        <v>6234</v>
      </c>
      <c r="C1399">
        <v>858</v>
      </c>
      <c r="D1399">
        <v>0.94980227547789797</v>
      </c>
      <c r="E1399">
        <v>1.9256752805528301</v>
      </c>
      <c r="F1399">
        <v>-0.97587300507493502</v>
      </c>
      <c r="G1399" s="3">
        <f t="shared" si="126"/>
        <v>-0.94980227547789797</v>
      </c>
      <c r="H1399" s="6">
        <f t="shared" si="127"/>
        <v>-1.9316079086040756</v>
      </c>
      <c r="I1399">
        <v>3.6947354053131999E-3</v>
      </c>
      <c r="J1399" s="3">
        <f t="shared" si="128"/>
        <v>-1.9256752805528301</v>
      </c>
      <c r="K1399" s="6">
        <f t="shared" si="129"/>
        <v>-3.7991463295989125</v>
      </c>
      <c r="L1399" s="7">
        <v>3.98201090557883E-10</v>
      </c>
      <c r="M1399" s="3">
        <f t="shared" si="130"/>
        <v>0.97587300507493502</v>
      </c>
      <c r="N1399" s="6">
        <f t="shared" si="131"/>
        <v>1.9668310078231492</v>
      </c>
      <c r="O1399">
        <v>2.7162516540619802E-3</v>
      </c>
      <c r="P1399" s="5">
        <v>1398</v>
      </c>
      <c r="Q1399">
        <v>0.80500000000000005</v>
      </c>
      <c r="R1399" s="5">
        <v>654</v>
      </c>
      <c r="S1399">
        <v>0.90900000000000003</v>
      </c>
      <c r="T1399" s="5">
        <v>2105</v>
      </c>
      <c r="U1399">
        <v>0.70699999999999996</v>
      </c>
    </row>
    <row r="1400" spans="1:21" x14ac:dyDescent="0.2">
      <c r="A1400" t="s">
        <v>7803</v>
      </c>
      <c r="B1400" t="s">
        <v>2178</v>
      </c>
      <c r="C1400">
        <v>738</v>
      </c>
      <c r="D1400">
        <v>-1.31153757288789</v>
      </c>
      <c r="E1400">
        <v>-1.8948590091919799</v>
      </c>
      <c r="F1400">
        <v>0.58332143630408895</v>
      </c>
      <c r="G1400" s="3">
        <f t="shared" si="126"/>
        <v>1.31153757288789</v>
      </c>
      <c r="H1400" s="6">
        <f t="shared" si="127"/>
        <v>2.4820592809529414</v>
      </c>
      <c r="I1400">
        <v>1.2938124100423401E-4</v>
      </c>
      <c r="J1400" s="3">
        <f t="shared" si="128"/>
        <v>1.8948590091919799</v>
      </c>
      <c r="K1400" s="6">
        <f t="shared" si="129"/>
        <v>3.7188563186047672</v>
      </c>
      <c r="L1400" s="7">
        <v>6.88792834066714E-9</v>
      </c>
      <c r="M1400" s="3">
        <f t="shared" si="130"/>
        <v>-0.58332143630408895</v>
      </c>
      <c r="N1400" s="6">
        <f t="shared" si="131"/>
        <v>-1.4982947212997175</v>
      </c>
      <c r="O1400">
        <v>0.106581222695914</v>
      </c>
      <c r="P1400" s="5">
        <v>1399</v>
      </c>
      <c r="Q1400">
        <v>0.80500000000000005</v>
      </c>
      <c r="R1400" s="5">
        <v>2512</v>
      </c>
      <c r="S1400">
        <v>0.65</v>
      </c>
      <c r="T1400" s="5">
        <v>936</v>
      </c>
      <c r="U1400">
        <v>0.86899999999999999</v>
      </c>
    </row>
    <row r="1401" spans="1:21" x14ac:dyDescent="0.2">
      <c r="A1401" t="s">
        <v>6615</v>
      </c>
      <c r="B1401" t="s">
        <v>2518</v>
      </c>
      <c r="C1401">
        <v>3588</v>
      </c>
      <c r="D1401">
        <v>-0.31627693913779997</v>
      </c>
      <c r="E1401">
        <v>0.35278520006755598</v>
      </c>
      <c r="F1401">
        <v>-0.66906213920535595</v>
      </c>
      <c r="G1401" s="3">
        <f t="shared" si="126"/>
        <v>0.31627693913779997</v>
      </c>
      <c r="H1401" s="6">
        <f t="shared" si="127"/>
        <v>1.2451132238580551</v>
      </c>
      <c r="I1401">
        <v>0.45293197850837402</v>
      </c>
      <c r="J1401" s="3">
        <f t="shared" si="128"/>
        <v>-0.35278520006755598</v>
      </c>
      <c r="K1401" s="6">
        <f t="shared" si="129"/>
        <v>-1.2770236115903426</v>
      </c>
      <c r="L1401">
        <v>0.36322277921902302</v>
      </c>
      <c r="M1401" s="3">
        <f t="shared" si="130"/>
        <v>0.66906213920535595</v>
      </c>
      <c r="N1401" s="6">
        <f t="shared" si="131"/>
        <v>1.5900389859701081</v>
      </c>
      <c r="O1401">
        <v>8.5769262386639705E-2</v>
      </c>
      <c r="P1401" s="5">
        <v>1400</v>
      </c>
      <c r="Q1401">
        <v>0.80500000000000005</v>
      </c>
      <c r="R1401" s="5">
        <v>1420</v>
      </c>
      <c r="S1401">
        <v>0.80200000000000005</v>
      </c>
      <c r="T1401" s="5">
        <v>1818</v>
      </c>
      <c r="U1401">
        <v>0.746</v>
      </c>
    </row>
    <row r="1402" spans="1:21" x14ac:dyDescent="0.2">
      <c r="A1402" t="s">
        <v>5467</v>
      </c>
      <c r="B1402" t="s">
        <v>18</v>
      </c>
      <c r="C1402">
        <v>561</v>
      </c>
      <c r="D1402">
        <v>0.77561164708639296</v>
      </c>
      <c r="E1402">
        <v>2.2114317047304</v>
      </c>
      <c r="F1402">
        <v>-1.4358200576440101</v>
      </c>
      <c r="G1402" s="3">
        <f t="shared" si="126"/>
        <v>-0.77561164708639296</v>
      </c>
      <c r="H1402" s="6">
        <f t="shared" si="127"/>
        <v>-1.7119156837956988</v>
      </c>
      <c r="I1402">
        <v>8.7238843948137905E-3</v>
      </c>
      <c r="J1402" s="3">
        <f t="shared" si="128"/>
        <v>-2.2114317047304</v>
      </c>
      <c r="K1402" s="6">
        <f t="shared" si="129"/>
        <v>-4.6313465212227696</v>
      </c>
      <c r="L1402" s="7">
        <v>9.3528060308423194E-16</v>
      </c>
      <c r="M1402" s="3">
        <f t="shared" si="130"/>
        <v>1.4358200576440101</v>
      </c>
      <c r="N1402" s="6">
        <f t="shared" si="131"/>
        <v>2.7053590109964127</v>
      </c>
      <c r="O1402" s="7">
        <v>4.3559117584422998E-7</v>
      </c>
      <c r="P1402" s="5">
        <v>1401</v>
      </c>
      <c r="Q1402">
        <v>0.80500000000000005</v>
      </c>
      <c r="R1402" s="5">
        <v>758</v>
      </c>
      <c r="S1402">
        <v>0.89400000000000002</v>
      </c>
      <c r="T1402" s="5">
        <v>2681</v>
      </c>
      <c r="U1402">
        <v>0.626</v>
      </c>
    </row>
    <row r="1403" spans="1:21" x14ac:dyDescent="0.2">
      <c r="A1403" t="s">
        <v>7965</v>
      </c>
      <c r="B1403" t="s">
        <v>7520</v>
      </c>
      <c r="C1403">
        <v>249</v>
      </c>
      <c r="D1403">
        <v>-0.98732151185484096</v>
      </c>
      <c r="E1403">
        <v>-1.7854286750308701</v>
      </c>
      <c r="F1403">
        <v>0.79810716317602404</v>
      </c>
      <c r="G1403" s="3">
        <f t="shared" si="126"/>
        <v>0.98732151185484096</v>
      </c>
      <c r="H1403" s="6">
        <f t="shared" si="127"/>
        <v>1.9825008876080716</v>
      </c>
      <c r="I1403">
        <v>2.0384051675533901E-3</v>
      </c>
      <c r="J1403" s="3">
        <f t="shared" si="128"/>
        <v>1.7854286750308701</v>
      </c>
      <c r="K1403" s="6">
        <f t="shared" si="129"/>
        <v>3.4472087726837004</v>
      </c>
      <c r="L1403" s="7">
        <v>3.1431786926438302E-9</v>
      </c>
      <c r="M1403" s="3">
        <f t="shared" si="130"/>
        <v>-0.79810716317602404</v>
      </c>
      <c r="N1403" s="6">
        <f t="shared" si="131"/>
        <v>-1.7388182745495853</v>
      </c>
      <c r="O1403">
        <v>1.3099919475867999E-2</v>
      </c>
      <c r="P1403" s="5">
        <v>1402</v>
      </c>
      <c r="Q1403">
        <v>0.80400000000000005</v>
      </c>
      <c r="R1403" s="5">
        <v>2178</v>
      </c>
      <c r="S1403">
        <v>0.69599999999999995</v>
      </c>
      <c r="T1403" s="5">
        <v>826</v>
      </c>
      <c r="U1403">
        <v>0.88500000000000001</v>
      </c>
    </row>
    <row r="1404" spans="1:21" x14ac:dyDescent="0.2">
      <c r="A1404" t="s">
        <v>4539</v>
      </c>
      <c r="B1404" t="s">
        <v>18</v>
      </c>
      <c r="C1404">
        <v>1350</v>
      </c>
      <c r="D1404">
        <v>-0.47270595510262498</v>
      </c>
      <c r="E1404">
        <v>1.5180450487525801</v>
      </c>
      <c r="F1404">
        <v>-1.9907510038552101</v>
      </c>
      <c r="G1404" s="3">
        <f t="shared" si="126"/>
        <v>0.47270595510262498</v>
      </c>
      <c r="H1404" s="6">
        <f t="shared" si="127"/>
        <v>1.3877098521755002</v>
      </c>
      <c r="I1404">
        <v>0.25039101472985797</v>
      </c>
      <c r="J1404" s="3">
        <f t="shared" si="128"/>
        <v>-1.5180450487525801</v>
      </c>
      <c r="K1404" s="6">
        <f t="shared" si="129"/>
        <v>-2.8640269114373331</v>
      </c>
      <c r="L1404" s="7">
        <v>2.8188878033056701E-5</v>
      </c>
      <c r="M1404" s="3">
        <f t="shared" si="130"/>
        <v>1.9907510038552101</v>
      </c>
      <c r="N1404" s="6">
        <f t="shared" si="131"/>
        <v>3.9744383618973695</v>
      </c>
      <c r="O1404" s="7">
        <v>5.3418883560723002E-8</v>
      </c>
      <c r="P1404" s="5">
        <v>1403</v>
      </c>
      <c r="Q1404">
        <v>0.80400000000000005</v>
      </c>
      <c r="R1404" s="5">
        <v>1567</v>
      </c>
      <c r="S1404">
        <v>0.78100000000000003</v>
      </c>
      <c r="T1404" s="5">
        <v>3417</v>
      </c>
      <c r="U1404">
        <v>0.52400000000000002</v>
      </c>
    </row>
    <row r="1405" spans="1:21" x14ac:dyDescent="0.2">
      <c r="A1405" t="s">
        <v>4264</v>
      </c>
      <c r="B1405" t="s">
        <v>18</v>
      </c>
      <c r="C1405">
        <v>2232</v>
      </c>
      <c r="D1405">
        <v>4.5206891432868303E-2</v>
      </c>
      <c r="E1405">
        <v>2.2433938481552498</v>
      </c>
      <c r="F1405">
        <v>-2.1981869567223802</v>
      </c>
      <c r="G1405" s="3">
        <f t="shared" si="126"/>
        <v>-4.5206891432868303E-2</v>
      </c>
      <c r="H1405" s="6">
        <f t="shared" si="127"/>
        <v>-1.0318311396884707</v>
      </c>
      <c r="I1405">
        <v>0.90310014520011594</v>
      </c>
      <c r="J1405" s="3">
        <f t="shared" si="128"/>
        <v>-2.2433938481552498</v>
      </c>
      <c r="K1405" s="6">
        <f t="shared" si="129"/>
        <v>-4.7350965670306557</v>
      </c>
      <c r="L1405" s="7">
        <v>1.1507469185706E-16</v>
      </c>
      <c r="M1405" s="3">
        <f t="shared" si="130"/>
        <v>2.1981869567223802</v>
      </c>
      <c r="N1405" s="6">
        <f t="shared" si="131"/>
        <v>4.5890227430626558</v>
      </c>
      <c r="O1405" s="7">
        <v>1.29362810357121E-15</v>
      </c>
      <c r="P1405" s="5">
        <v>1404</v>
      </c>
      <c r="Q1405">
        <v>0.80400000000000005</v>
      </c>
      <c r="R1405" s="5">
        <v>1164</v>
      </c>
      <c r="S1405">
        <v>0.83799999999999997</v>
      </c>
      <c r="T1405" s="5">
        <v>3633</v>
      </c>
      <c r="U1405">
        <v>0.49399999999999999</v>
      </c>
    </row>
    <row r="1406" spans="1:21" x14ac:dyDescent="0.2">
      <c r="A1406" t="s">
        <v>8462</v>
      </c>
      <c r="B1406" t="s">
        <v>8463</v>
      </c>
      <c r="C1406">
        <v>933</v>
      </c>
      <c r="D1406">
        <v>-0.953840176963069</v>
      </c>
      <c r="E1406">
        <v>-2.6711418559405402</v>
      </c>
      <c r="F1406">
        <v>1.71730167897747</v>
      </c>
      <c r="G1406" s="3">
        <f t="shared" si="126"/>
        <v>0.953840176963069</v>
      </c>
      <c r="H1406" s="6">
        <f t="shared" si="127"/>
        <v>1.9370217815749102</v>
      </c>
      <c r="I1406">
        <v>2.8306456111986398E-4</v>
      </c>
      <c r="J1406" s="3">
        <f t="shared" si="128"/>
        <v>2.6711418559405402</v>
      </c>
      <c r="K1406" s="6">
        <f t="shared" si="129"/>
        <v>6.3693310369422003</v>
      </c>
      <c r="L1406" s="7">
        <v>2.4270039646993802E-27</v>
      </c>
      <c r="M1406" s="3">
        <f t="shared" si="130"/>
        <v>-1.71730167897747</v>
      </c>
      <c r="N1406" s="6">
        <f t="shared" si="131"/>
        <v>-3.2882082677271502</v>
      </c>
      <c r="O1406" s="7">
        <v>1.03598612340972E-11</v>
      </c>
      <c r="P1406" s="5">
        <v>1405</v>
      </c>
      <c r="Q1406">
        <v>0.80400000000000005</v>
      </c>
      <c r="R1406" s="5">
        <v>2123</v>
      </c>
      <c r="S1406">
        <v>0.70399999999999996</v>
      </c>
      <c r="T1406" s="5">
        <v>480</v>
      </c>
      <c r="U1406">
        <v>0.93300000000000005</v>
      </c>
    </row>
    <row r="1407" spans="1:21" x14ac:dyDescent="0.2">
      <c r="A1407" t="s">
        <v>8374</v>
      </c>
      <c r="B1407" t="s">
        <v>8375</v>
      </c>
      <c r="C1407">
        <v>1521</v>
      </c>
      <c r="D1407">
        <v>-1.1703435559798501</v>
      </c>
      <c r="E1407">
        <v>-2.7529283081268399</v>
      </c>
      <c r="F1407">
        <v>1.58258475214699</v>
      </c>
      <c r="G1407" s="3">
        <f t="shared" si="126"/>
        <v>1.1703435559798501</v>
      </c>
      <c r="H1407" s="6">
        <f t="shared" si="127"/>
        <v>2.2506528644695178</v>
      </c>
      <c r="I1407" s="7">
        <v>6.1900109158423301E-6</v>
      </c>
      <c r="J1407" s="3">
        <f t="shared" si="128"/>
        <v>2.7529283081268399</v>
      </c>
      <c r="K1407" s="6">
        <f t="shared" si="129"/>
        <v>6.7408396550240655</v>
      </c>
      <c r="L1407" s="7">
        <v>3.26316947526251E-29</v>
      </c>
      <c r="M1407" s="3">
        <f t="shared" si="130"/>
        <v>-1.58258475214699</v>
      </c>
      <c r="N1407" s="6">
        <f t="shared" si="131"/>
        <v>-2.9950596830990599</v>
      </c>
      <c r="O1407" s="7">
        <v>3.3404550145489599E-10</v>
      </c>
      <c r="P1407" s="5">
        <v>1406</v>
      </c>
      <c r="Q1407">
        <v>0.80400000000000005</v>
      </c>
      <c r="R1407" s="5">
        <v>2400</v>
      </c>
      <c r="S1407">
        <v>0.66500000000000004</v>
      </c>
      <c r="T1407" s="5">
        <v>538</v>
      </c>
      <c r="U1407">
        <v>0.92500000000000004</v>
      </c>
    </row>
    <row r="1408" spans="1:21" x14ac:dyDescent="0.2">
      <c r="A1408" t="s">
        <v>5120</v>
      </c>
      <c r="B1408" t="s">
        <v>18</v>
      </c>
      <c r="C1408">
        <v>2841</v>
      </c>
      <c r="D1408">
        <v>6.4094969331031093E-2</v>
      </c>
      <c r="E1408">
        <v>1.7100453962947399</v>
      </c>
      <c r="F1408">
        <v>-1.64595042696371</v>
      </c>
      <c r="G1408" s="3">
        <f t="shared" si="126"/>
        <v>-6.4094969331031093E-2</v>
      </c>
      <c r="H1408" s="6">
        <f t="shared" si="127"/>
        <v>-1.0454289161463413</v>
      </c>
      <c r="I1408">
        <v>0.88582683945628504</v>
      </c>
      <c r="J1408" s="3">
        <f t="shared" si="128"/>
        <v>-1.7100453962947399</v>
      </c>
      <c r="K1408" s="6">
        <f t="shared" si="129"/>
        <v>-3.2717111813018227</v>
      </c>
      <c r="L1408" s="7">
        <v>1.8676314610291899E-7</v>
      </c>
      <c r="M1408" s="3">
        <f t="shared" si="130"/>
        <v>1.64595042696371</v>
      </c>
      <c r="N1408" s="6">
        <f t="shared" si="131"/>
        <v>3.1295395897044846</v>
      </c>
      <c r="O1408" s="7">
        <v>9.1344651381169798E-7</v>
      </c>
      <c r="P1408" s="5">
        <v>1407</v>
      </c>
      <c r="Q1408">
        <v>0.80400000000000005</v>
      </c>
      <c r="R1408" s="5">
        <v>1179</v>
      </c>
      <c r="S1408">
        <v>0.83499999999999996</v>
      </c>
      <c r="T1408" s="5">
        <v>2957</v>
      </c>
      <c r="U1408">
        <v>0.58799999999999997</v>
      </c>
    </row>
    <row r="1409" spans="1:21" x14ac:dyDescent="0.2">
      <c r="A1409" t="s">
        <v>6108</v>
      </c>
      <c r="B1409" t="s">
        <v>1180</v>
      </c>
      <c r="C1409">
        <v>1401</v>
      </c>
      <c r="D1409">
        <v>0.91747421243852001</v>
      </c>
      <c r="E1409">
        <v>1.9255774398296099</v>
      </c>
      <c r="F1409">
        <v>-1.0081032273910899</v>
      </c>
      <c r="G1409" s="3">
        <f t="shared" si="126"/>
        <v>-0.91747421243852001</v>
      </c>
      <c r="H1409" s="6">
        <f t="shared" si="127"/>
        <v>-1.8888055848103029</v>
      </c>
      <c r="I1409" s="7">
        <v>2.5047713787898301E-5</v>
      </c>
      <c r="J1409" s="3">
        <f t="shared" si="128"/>
        <v>-1.9255774398296099</v>
      </c>
      <c r="K1409" s="6">
        <f t="shared" si="129"/>
        <v>-3.7988886877481409</v>
      </c>
      <c r="L1409" s="7">
        <v>1.07564678059245E-20</v>
      </c>
      <c r="M1409" s="3">
        <f t="shared" si="130"/>
        <v>1.0081032273910899</v>
      </c>
      <c r="N1409" s="6">
        <f t="shared" si="131"/>
        <v>2.011265065234161</v>
      </c>
      <c r="O1409" s="7">
        <v>2.6568124799127099E-6</v>
      </c>
      <c r="P1409" s="5">
        <v>1408</v>
      </c>
      <c r="Q1409">
        <v>0.80400000000000005</v>
      </c>
      <c r="R1409" s="5">
        <v>689</v>
      </c>
      <c r="S1409">
        <v>0.90400000000000003</v>
      </c>
      <c r="T1409" s="5">
        <v>2194</v>
      </c>
      <c r="U1409">
        <v>0.69399999999999995</v>
      </c>
    </row>
    <row r="1410" spans="1:21" x14ac:dyDescent="0.2">
      <c r="A1410" t="s">
        <v>8005</v>
      </c>
      <c r="B1410" t="s">
        <v>18</v>
      </c>
      <c r="C1410">
        <v>660</v>
      </c>
      <c r="D1410">
        <v>0.65026895997071699</v>
      </c>
      <c r="E1410">
        <v>-0.22959113320417701</v>
      </c>
      <c r="F1410">
        <v>0.879860093174894</v>
      </c>
      <c r="G1410" s="3">
        <f t="shared" ref="G1410:G1473" si="132">D1410*-1</f>
        <v>-0.65026895997071699</v>
      </c>
      <c r="H1410" s="6">
        <f t="shared" ref="H1410:H1473" si="133">IF(G1410&lt;0,(2^ABS(G1410))*-1,2^G1410)</f>
        <v>-1.5694607612789351</v>
      </c>
      <c r="I1410">
        <v>6.86120569406255E-3</v>
      </c>
      <c r="J1410" s="3">
        <f t="shared" ref="J1410:J1473" si="134">E1410*-1</f>
        <v>0.22959113320417701</v>
      </c>
      <c r="K1410" s="6">
        <f t="shared" ref="K1410:K1473" si="135">IF(J1410&lt;0,(2^ABS(J1410))*-1,2^J1410)</f>
        <v>1.1725026091949893</v>
      </c>
      <c r="L1410">
        <v>0.35119063712913601</v>
      </c>
      <c r="M1410" s="3">
        <f t="shared" ref="M1410:M1473" si="136">F1410*-1</f>
        <v>-0.879860093174894</v>
      </c>
      <c r="N1410" s="6">
        <f t="shared" ref="N1410:N1473" si="137">IF(M1410&lt;0,(2^ABS(M1410))*-1,2^M1410)</f>
        <v>-1.8401968376287052</v>
      </c>
      <c r="O1410">
        <v>1.71067620071147E-4</v>
      </c>
      <c r="P1410" s="5">
        <v>1409</v>
      </c>
      <c r="Q1410">
        <v>0.80300000000000005</v>
      </c>
      <c r="R1410" s="5">
        <v>854</v>
      </c>
      <c r="S1410">
        <v>0.88100000000000001</v>
      </c>
      <c r="T1410" s="5">
        <v>791</v>
      </c>
      <c r="U1410">
        <v>0.88900000000000001</v>
      </c>
    </row>
    <row r="1411" spans="1:21" x14ac:dyDescent="0.2">
      <c r="A1411" t="s">
        <v>6466</v>
      </c>
      <c r="B1411" t="s">
        <v>18</v>
      </c>
      <c r="C1411">
        <v>1047</v>
      </c>
      <c r="D1411">
        <v>-0.959706447936016</v>
      </c>
      <c r="E1411">
        <v>-0.25501151097945501</v>
      </c>
      <c r="F1411">
        <v>-0.70469493695656105</v>
      </c>
      <c r="G1411" s="3">
        <f t="shared" si="132"/>
        <v>0.959706447936016</v>
      </c>
      <c r="H1411" s="6">
        <f t="shared" si="133"/>
        <v>1.9449141135781121</v>
      </c>
      <c r="I1411">
        <v>2.4655901763459098E-4</v>
      </c>
      <c r="J1411" s="3">
        <f t="shared" si="134"/>
        <v>0.25501151097945501</v>
      </c>
      <c r="K1411" s="6">
        <f t="shared" si="135"/>
        <v>1.1933452644604592</v>
      </c>
      <c r="L1411">
        <v>0.35102721146222099</v>
      </c>
      <c r="M1411" s="3">
        <f t="shared" si="136"/>
        <v>0.70469493695656105</v>
      </c>
      <c r="N1411" s="6">
        <f t="shared" si="137"/>
        <v>1.6298000013076315</v>
      </c>
      <c r="O1411">
        <v>7.9637006014338096E-3</v>
      </c>
      <c r="P1411" s="5">
        <v>1410</v>
      </c>
      <c r="Q1411">
        <v>0.80300000000000005</v>
      </c>
      <c r="R1411" s="5">
        <v>2168</v>
      </c>
      <c r="S1411">
        <v>0.69799999999999995</v>
      </c>
      <c r="T1411" s="5">
        <v>1938</v>
      </c>
      <c r="U1411">
        <v>0.73</v>
      </c>
    </row>
    <row r="1412" spans="1:21" x14ac:dyDescent="0.2">
      <c r="A1412" t="s">
        <v>4969</v>
      </c>
      <c r="B1412" t="s">
        <v>18</v>
      </c>
      <c r="C1412">
        <v>1164</v>
      </c>
      <c r="D1412">
        <v>0.21999125441622799</v>
      </c>
      <c r="E1412">
        <v>1.88168495821884</v>
      </c>
      <c r="F1412">
        <v>-1.6616937038026101</v>
      </c>
      <c r="G1412" s="3">
        <f t="shared" si="132"/>
        <v>-0.21999125441622799</v>
      </c>
      <c r="H1412" s="6">
        <f t="shared" si="133"/>
        <v>-1.1647265259019539</v>
      </c>
      <c r="I1412">
        <v>0.58109241875379303</v>
      </c>
      <c r="J1412" s="3">
        <f t="shared" si="134"/>
        <v>-1.88168495821884</v>
      </c>
      <c r="K1412" s="6">
        <f t="shared" si="135"/>
        <v>-3.6850519509439907</v>
      </c>
      <c r="L1412" s="7">
        <v>6.3718664519194498E-9</v>
      </c>
      <c r="M1412" s="3">
        <f t="shared" si="136"/>
        <v>1.6616937038026101</v>
      </c>
      <c r="N1412" s="6">
        <f t="shared" si="137"/>
        <v>3.1638774158511711</v>
      </c>
      <c r="O1412" s="7">
        <v>5.4205656383337205E-7</v>
      </c>
      <c r="P1412" s="5">
        <v>1411</v>
      </c>
      <c r="Q1412">
        <v>0.80300000000000005</v>
      </c>
      <c r="R1412" s="5">
        <v>1106</v>
      </c>
      <c r="S1412">
        <v>0.84599999999999997</v>
      </c>
      <c r="T1412" s="5">
        <v>3075</v>
      </c>
      <c r="U1412">
        <v>0.57099999999999995</v>
      </c>
    </row>
    <row r="1413" spans="1:21" x14ac:dyDescent="0.2">
      <c r="A1413" t="s">
        <v>7028</v>
      </c>
      <c r="B1413" t="s">
        <v>18</v>
      </c>
      <c r="C1413">
        <v>642</v>
      </c>
      <c r="D1413">
        <v>-0.67197494925877499</v>
      </c>
      <c r="E1413">
        <v>-0.484857914188911</v>
      </c>
      <c r="F1413">
        <v>-0.18711703506986399</v>
      </c>
      <c r="G1413" s="3">
        <f t="shared" si="132"/>
        <v>0.67197494925877499</v>
      </c>
      <c r="H1413" s="6">
        <f t="shared" si="133"/>
        <v>1.5932525273320444</v>
      </c>
      <c r="I1413">
        <v>2.48681203808243E-2</v>
      </c>
      <c r="J1413" s="3">
        <f t="shared" si="134"/>
        <v>0.484857914188911</v>
      </c>
      <c r="K1413" s="6">
        <f t="shared" si="135"/>
        <v>1.3994480322381642</v>
      </c>
      <c r="L1413">
        <v>9.8202162831144801E-2</v>
      </c>
      <c r="M1413" s="3">
        <f t="shared" si="136"/>
        <v>0.18711703506986399</v>
      </c>
      <c r="N1413" s="6">
        <f t="shared" si="137"/>
        <v>1.1384863822230864</v>
      </c>
      <c r="O1413">
        <v>0.58062615285963104</v>
      </c>
      <c r="P1413" s="5">
        <v>1412</v>
      </c>
      <c r="Q1413">
        <v>0.80300000000000005</v>
      </c>
      <c r="R1413" s="5">
        <v>1862</v>
      </c>
      <c r="S1413">
        <v>0.74</v>
      </c>
      <c r="T1413" s="5">
        <v>1505</v>
      </c>
      <c r="U1413">
        <v>0.79</v>
      </c>
    </row>
    <row r="1414" spans="1:21" x14ac:dyDescent="0.2">
      <c r="A1414" t="s">
        <v>6264</v>
      </c>
      <c r="B1414" t="s">
        <v>18</v>
      </c>
      <c r="C1414">
        <v>2634</v>
      </c>
      <c r="D1414">
        <v>-1.47502871811293</v>
      </c>
      <c r="E1414">
        <v>-0.642972822074249</v>
      </c>
      <c r="F1414">
        <v>-0.83205589603867802</v>
      </c>
      <c r="G1414" s="3">
        <f t="shared" si="132"/>
        <v>1.47502871811293</v>
      </c>
      <c r="H1414" s="6">
        <f t="shared" si="133"/>
        <v>2.7798917753232559</v>
      </c>
      <c r="I1414" s="7">
        <v>8.2061122522735405E-5</v>
      </c>
      <c r="J1414" s="3">
        <f t="shared" si="134"/>
        <v>0.642972822074249</v>
      </c>
      <c r="K1414" s="6">
        <f t="shared" si="135"/>
        <v>1.5615435681074277</v>
      </c>
      <c r="L1414">
        <v>8.8623315897314606E-2</v>
      </c>
      <c r="M1414" s="3">
        <f t="shared" si="136"/>
        <v>0.83205589603867802</v>
      </c>
      <c r="N1414" s="6">
        <f t="shared" si="137"/>
        <v>1.7802204383528319</v>
      </c>
      <c r="O1414">
        <v>3.1381469678910603E-2</v>
      </c>
      <c r="P1414" s="5">
        <v>1413</v>
      </c>
      <c r="Q1414">
        <v>0.80300000000000005</v>
      </c>
      <c r="R1414" s="5">
        <v>2832</v>
      </c>
      <c r="S1414">
        <v>0.60499999999999998</v>
      </c>
      <c r="T1414" s="5">
        <v>2077</v>
      </c>
      <c r="U1414">
        <v>0.71</v>
      </c>
    </row>
    <row r="1415" spans="1:21" x14ac:dyDescent="0.2">
      <c r="A1415" t="s">
        <v>5202</v>
      </c>
      <c r="B1415" t="s">
        <v>18</v>
      </c>
      <c r="C1415">
        <v>1512</v>
      </c>
      <c r="D1415">
        <v>-0.17257226269268</v>
      </c>
      <c r="E1415">
        <v>1.3929881227201999</v>
      </c>
      <c r="F1415">
        <v>-1.5655603854128799</v>
      </c>
      <c r="G1415" s="3">
        <f t="shared" si="132"/>
        <v>0.17257226269268</v>
      </c>
      <c r="H1415" s="6">
        <f t="shared" si="133"/>
        <v>1.1270662044834956</v>
      </c>
      <c r="I1415">
        <v>0.62463078579070297</v>
      </c>
      <c r="J1415" s="3">
        <f t="shared" si="134"/>
        <v>-1.3929881227201999</v>
      </c>
      <c r="K1415" s="6">
        <f t="shared" si="135"/>
        <v>-2.6262206298648301</v>
      </c>
      <c r="L1415" s="7">
        <v>9.8350107460329103E-7</v>
      </c>
      <c r="M1415" s="3">
        <f t="shared" si="136"/>
        <v>1.5655603854128799</v>
      </c>
      <c r="N1415" s="6">
        <f t="shared" si="137"/>
        <v>2.9599245174380093</v>
      </c>
      <c r="O1415" s="7">
        <v>5.7986208979112503E-8</v>
      </c>
      <c r="P1415" s="5">
        <v>1414</v>
      </c>
      <c r="Q1415">
        <v>0.80300000000000005</v>
      </c>
      <c r="R1415" s="5">
        <v>1385</v>
      </c>
      <c r="S1415">
        <v>0.80700000000000005</v>
      </c>
      <c r="T1415" s="5">
        <v>2892</v>
      </c>
      <c r="U1415">
        <v>0.59699999999999998</v>
      </c>
    </row>
    <row r="1416" spans="1:21" x14ac:dyDescent="0.2">
      <c r="A1416" t="s">
        <v>6315</v>
      </c>
      <c r="B1416" t="s">
        <v>18</v>
      </c>
      <c r="C1416">
        <v>888</v>
      </c>
      <c r="D1416">
        <v>-3.2881550959058501</v>
      </c>
      <c r="E1416">
        <v>-2.5089672537107099</v>
      </c>
      <c r="F1416">
        <v>-0.77918784219514303</v>
      </c>
      <c r="G1416" s="3">
        <f t="shared" si="132"/>
        <v>3.2881550959058501</v>
      </c>
      <c r="H1416" s="6">
        <f t="shared" si="133"/>
        <v>9.7686222137002297</v>
      </c>
      <c r="I1416" s="7">
        <v>6.7787479804886499E-18</v>
      </c>
      <c r="J1416" s="3">
        <f t="shared" si="134"/>
        <v>2.5089672537107099</v>
      </c>
      <c r="K1416" s="6">
        <f t="shared" si="135"/>
        <v>5.6921246436377606</v>
      </c>
      <c r="L1416" s="7">
        <v>3.05360816851832E-11</v>
      </c>
      <c r="M1416" s="3">
        <f t="shared" si="136"/>
        <v>0.77918784219514303</v>
      </c>
      <c r="N1416" s="6">
        <f t="shared" si="137"/>
        <v>1.7161644948549921</v>
      </c>
      <c r="O1416">
        <v>5.8091621636881897E-2</v>
      </c>
      <c r="P1416" s="5">
        <v>1415</v>
      </c>
      <c r="Q1416">
        <v>0.80300000000000005</v>
      </c>
      <c r="R1416" s="5">
        <v>5016</v>
      </c>
      <c r="S1416">
        <v>0.30099999999999999</v>
      </c>
      <c r="T1416" s="5">
        <v>2041</v>
      </c>
      <c r="U1416">
        <v>0.71499999999999997</v>
      </c>
    </row>
    <row r="1417" spans="1:21" x14ac:dyDescent="0.2">
      <c r="A1417" t="s">
        <v>5351</v>
      </c>
      <c r="B1417" t="s">
        <v>3638</v>
      </c>
      <c r="C1417">
        <v>1395</v>
      </c>
      <c r="D1417">
        <v>0.30627160924268998</v>
      </c>
      <c r="E1417">
        <v>1.74843320219883</v>
      </c>
      <c r="F1417">
        <v>-1.44216159295614</v>
      </c>
      <c r="G1417" s="3">
        <f t="shared" si="132"/>
        <v>-0.30627160924268998</v>
      </c>
      <c r="H1417" s="6">
        <f t="shared" si="133"/>
        <v>-1.2365080304169564</v>
      </c>
      <c r="I1417">
        <v>0.54904975109086396</v>
      </c>
      <c r="J1417" s="3">
        <f t="shared" si="134"/>
        <v>-1.74843320219883</v>
      </c>
      <c r="K1417" s="6">
        <f t="shared" si="135"/>
        <v>-3.3599347176029166</v>
      </c>
      <c r="L1417" s="7">
        <v>3.2891274188413999E-5</v>
      </c>
      <c r="M1417" s="3">
        <f t="shared" si="136"/>
        <v>1.44216159295614</v>
      </c>
      <c r="N1417" s="6">
        <f t="shared" si="137"/>
        <v>2.7172769079954389</v>
      </c>
      <c r="O1417">
        <v>9.6673507787637899E-4</v>
      </c>
      <c r="P1417" s="5">
        <v>1416</v>
      </c>
      <c r="Q1417">
        <v>0.80200000000000005</v>
      </c>
      <c r="R1417" s="5">
        <v>1075</v>
      </c>
      <c r="S1417">
        <v>0.85</v>
      </c>
      <c r="T1417" s="5">
        <v>2776</v>
      </c>
      <c r="U1417">
        <v>0.61299999999999999</v>
      </c>
    </row>
    <row r="1418" spans="1:21" x14ac:dyDescent="0.2">
      <c r="A1418" t="s">
        <v>7231</v>
      </c>
      <c r="B1418" t="s">
        <v>18</v>
      </c>
      <c r="C1418">
        <v>852</v>
      </c>
      <c r="D1418">
        <v>-2.2081974625352099</v>
      </c>
      <c r="E1418">
        <v>-2.23140709517731</v>
      </c>
      <c r="F1418">
        <v>2.3209632642103201E-2</v>
      </c>
      <c r="G1418" s="3">
        <f t="shared" si="132"/>
        <v>2.2081974625352099</v>
      </c>
      <c r="H1418" s="6">
        <f t="shared" si="133"/>
        <v>4.6209755706294908</v>
      </c>
      <c r="I1418" s="7">
        <v>1.6502831433157599E-10</v>
      </c>
      <c r="J1418" s="3">
        <f t="shared" si="134"/>
        <v>2.23140709517731</v>
      </c>
      <c r="K1418" s="6">
        <f t="shared" si="135"/>
        <v>4.6959176055418581</v>
      </c>
      <c r="L1418" s="7">
        <v>3.7565781538817502E-11</v>
      </c>
      <c r="M1418" s="3">
        <f t="shared" si="136"/>
        <v>-2.3209632642103201E-2</v>
      </c>
      <c r="N1418" s="6">
        <f t="shared" si="137"/>
        <v>-1.0162177950882716</v>
      </c>
      <c r="O1418">
        <v>0.96213371267640202</v>
      </c>
      <c r="P1418" s="5">
        <v>1417</v>
      </c>
      <c r="Q1418">
        <v>0.80200000000000005</v>
      </c>
      <c r="R1418" s="5">
        <v>3735</v>
      </c>
      <c r="S1418">
        <v>0.48</v>
      </c>
      <c r="T1418" s="5">
        <v>1350</v>
      </c>
      <c r="U1418">
        <v>0.81200000000000006</v>
      </c>
    </row>
    <row r="1419" spans="1:21" x14ac:dyDescent="0.2">
      <c r="A1419" t="s">
        <v>7269</v>
      </c>
      <c r="B1419" t="s">
        <v>7270</v>
      </c>
      <c r="C1419">
        <v>966</v>
      </c>
      <c r="D1419">
        <v>0.88482919771310098</v>
      </c>
      <c r="E1419">
        <v>0.90588736891761401</v>
      </c>
      <c r="F1419">
        <v>-2.10581712045129E-2</v>
      </c>
      <c r="G1419" s="3">
        <f t="shared" si="132"/>
        <v>-0.88482919771310098</v>
      </c>
      <c r="H1419" s="6">
        <f t="shared" si="133"/>
        <v>-1.8465459938622744</v>
      </c>
      <c r="I1419">
        <v>1.7917087133675399E-2</v>
      </c>
      <c r="J1419" s="3">
        <f t="shared" si="134"/>
        <v>-0.90588736891761401</v>
      </c>
      <c r="K1419" s="6">
        <f t="shared" si="135"/>
        <v>-1.8736966086955971</v>
      </c>
      <c r="L1419">
        <v>1.14090445981946E-2</v>
      </c>
      <c r="M1419" s="3">
        <f t="shared" si="136"/>
        <v>2.10581712045129E-2</v>
      </c>
      <c r="N1419" s="6">
        <f t="shared" si="137"/>
        <v>1.0147034598236753</v>
      </c>
      <c r="O1419">
        <v>0.96720060298310595</v>
      </c>
      <c r="P1419" s="5">
        <v>1418</v>
      </c>
      <c r="Q1419">
        <v>0.80200000000000005</v>
      </c>
      <c r="R1419" s="5">
        <v>727</v>
      </c>
      <c r="S1419">
        <v>0.89800000000000002</v>
      </c>
      <c r="T1419" s="5">
        <v>1317</v>
      </c>
      <c r="U1419">
        <v>0.81599999999999995</v>
      </c>
    </row>
    <row r="1420" spans="1:21" x14ac:dyDescent="0.2">
      <c r="A1420" t="s">
        <v>5153</v>
      </c>
      <c r="B1420" t="s">
        <v>18</v>
      </c>
      <c r="C1420">
        <v>1287</v>
      </c>
      <c r="D1420">
        <v>0.38235964461725203</v>
      </c>
      <c r="E1420">
        <v>1.9806621000581801</v>
      </c>
      <c r="F1420">
        <v>-1.59830245544093</v>
      </c>
      <c r="G1420" s="3">
        <f t="shared" si="132"/>
        <v>-0.38235964461725203</v>
      </c>
      <c r="H1420" s="6">
        <f t="shared" si="133"/>
        <v>-1.3034720470484567</v>
      </c>
      <c r="I1420">
        <v>0.31504806778266697</v>
      </c>
      <c r="J1420" s="3">
        <f t="shared" si="134"/>
        <v>-1.9806621000581801</v>
      </c>
      <c r="K1420" s="6">
        <f t="shared" si="135"/>
        <v>-3.9467416915773215</v>
      </c>
      <c r="L1420" s="7">
        <v>1.4214988673800599E-9</v>
      </c>
      <c r="M1420" s="3">
        <f t="shared" si="136"/>
        <v>1.59830245544093</v>
      </c>
      <c r="N1420" s="6">
        <f t="shared" si="137"/>
        <v>3.0278683002939815</v>
      </c>
      <c r="O1420" s="7">
        <v>1.9959872563202102E-6</v>
      </c>
      <c r="P1420" s="5">
        <v>1419</v>
      </c>
      <c r="Q1420">
        <v>0.80200000000000005</v>
      </c>
      <c r="R1420" s="5">
        <v>983</v>
      </c>
      <c r="S1420">
        <v>0.86299999999999999</v>
      </c>
      <c r="T1420" s="5">
        <v>2929</v>
      </c>
      <c r="U1420">
        <v>0.59199999999999997</v>
      </c>
    </row>
    <row r="1421" spans="1:21" x14ac:dyDescent="0.2">
      <c r="A1421" t="s">
        <v>6313</v>
      </c>
      <c r="B1421" t="s">
        <v>6314</v>
      </c>
      <c r="C1421">
        <v>1158</v>
      </c>
      <c r="D1421">
        <v>-0.46746058511503802</v>
      </c>
      <c r="E1421">
        <v>0.33776001529632299</v>
      </c>
      <c r="F1421">
        <v>-0.80522060041136101</v>
      </c>
      <c r="G1421" s="3">
        <f t="shared" si="132"/>
        <v>0.46746058511503802</v>
      </c>
      <c r="H1421" s="6">
        <f t="shared" si="133"/>
        <v>1.3826735591336856</v>
      </c>
      <c r="I1421">
        <v>0.18507856311324</v>
      </c>
      <c r="J1421" s="3">
        <f t="shared" si="134"/>
        <v>-0.33776001529632299</v>
      </c>
      <c r="K1421" s="6">
        <f t="shared" si="135"/>
        <v>-1.2637928556972622</v>
      </c>
      <c r="L1421">
        <v>0.32140310213707002</v>
      </c>
      <c r="M1421" s="3">
        <f t="shared" si="136"/>
        <v>0.80522060041136101</v>
      </c>
      <c r="N1421" s="6">
        <f t="shared" si="137"/>
        <v>1.747412965794658</v>
      </c>
      <c r="O1421">
        <v>1.6175666331096801E-2</v>
      </c>
      <c r="P1421" s="5">
        <v>1420</v>
      </c>
      <c r="Q1421">
        <v>0.80200000000000005</v>
      </c>
      <c r="R1421" s="5">
        <v>1610</v>
      </c>
      <c r="S1421">
        <v>0.77500000000000002</v>
      </c>
      <c r="T1421" s="5">
        <v>2047</v>
      </c>
      <c r="U1421">
        <v>0.71499999999999997</v>
      </c>
    </row>
    <row r="1422" spans="1:21" x14ac:dyDescent="0.2">
      <c r="A1422" t="s">
        <v>7526</v>
      </c>
      <c r="B1422" t="s">
        <v>18</v>
      </c>
      <c r="C1422">
        <v>372</v>
      </c>
      <c r="D1422">
        <v>1.16220618629358</v>
      </c>
      <c r="E1422">
        <v>0.91773294993269605</v>
      </c>
      <c r="F1422">
        <v>0.244473236360883</v>
      </c>
      <c r="G1422" s="3">
        <f t="shared" si="132"/>
        <v>-1.16220618629358</v>
      </c>
      <c r="H1422" s="6">
        <f t="shared" si="133"/>
        <v>-2.237994027611764</v>
      </c>
      <c r="I1422">
        <v>1.7652119439378099E-3</v>
      </c>
      <c r="J1422" s="3">
        <f t="shared" si="134"/>
        <v>-0.91773294993269605</v>
      </c>
      <c r="K1422" s="6">
        <f t="shared" si="135"/>
        <v>-1.8891443595587438</v>
      </c>
      <c r="L1422">
        <v>1.12483038459808E-2</v>
      </c>
      <c r="M1422" s="3">
        <f t="shared" si="136"/>
        <v>-0.244473236360883</v>
      </c>
      <c r="N1422" s="6">
        <f t="shared" si="137"/>
        <v>-1.184660143248397</v>
      </c>
      <c r="O1422">
        <v>0.56814362403478003</v>
      </c>
      <c r="P1422" s="5">
        <v>1421</v>
      </c>
      <c r="Q1422">
        <v>0.80200000000000005</v>
      </c>
      <c r="R1422" s="5">
        <v>609</v>
      </c>
      <c r="S1422">
        <v>0.91500000000000004</v>
      </c>
      <c r="T1422" s="5">
        <v>1140</v>
      </c>
      <c r="U1422">
        <v>0.84099999999999997</v>
      </c>
    </row>
    <row r="1423" spans="1:21" x14ac:dyDescent="0.2">
      <c r="A1423" t="s">
        <v>5239</v>
      </c>
      <c r="B1423" t="s">
        <v>18</v>
      </c>
      <c r="C1423">
        <v>1203</v>
      </c>
      <c r="D1423">
        <v>-0.151244838619392</v>
      </c>
      <c r="E1423">
        <v>1.46650127293029</v>
      </c>
      <c r="F1423">
        <v>-1.6177461115496901</v>
      </c>
      <c r="G1423" s="3">
        <f t="shared" si="132"/>
        <v>0.151244838619392</v>
      </c>
      <c r="H1423" s="6">
        <f t="shared" si="133"/>
        <v>1.1105272843328629</v>
      </c>
      <c r="I1423">
        <v>0.80951848381855696</v>
      </c>
      <c r="J1423" s="3">
        <f t="shared" si="134"/>
        <v>-1.46650127293029</v>
      </c>
      <c r="K1423" s="6">
        <f t="shared" si="135"/>
        <v>-2.7635089270259039</v>
      </c>
      <c r="L1423">
        <v>2.6212769721145998E-3</v>
      </c>
      <c r="M1423" s="3">
        <f t="shared" si="136"/>
        <v>1.6177461115496901</v>
      </c>
      <c r="N1423" s="6">
        <f t="shared" si="137"/>
        <v>3.0689520639597174</v>
      </c>
      <c r="O1423">
        <v>1.2097886213207601E-3</v>
      </c>
      <c r="P1423" s="5">
        <v>1422</v>
      </c>
      <c r="Q1423">
        <v>0.80200000000000005</v>
      </c>
      <c r="R1423" s="5">
        <v>1268</v>
      </c>
      <c r="S1423">
        <v>0.82299999999999995</v>
      </c>
      <c r="T1423" s="5">
        <v>2861</v>
      </c>
      <c r="U1423">
        <v>0.60099999999999998</v>
      </c>
    </row>
    <row r="1424" spans="1:21" x14ac:dyDescent="0.2">
      <c r="A1424" t="s">
        <v>4705</v>
      </c>
      <c r="B1424" t="s">
        <v>4706</v>
      </c>
      <c r="C1424">
        <v>1008</v>
      </c>
      <c r="D1424">
        <v>-0.36253815944260798</v>
      </c>
      <c r="E1424">
        <v>1.47356598467777</v>
      </c>
      <c r="F1424">
        <v>-1.83610414412038</v>
      </c>
      <c r="G1424" s="3">
        <f t="shared" si="132"/>
        <v>0.36253815944260798</v>
      </c>
      <c r="H1424" s="6">
        <f t="shared" si="133"/>
        <v>1.2856858393202877</v>
      </c>
      <c r="I1424">
        <v>0.32824483217151301</v>
      </c>
      <c r="J1424" s="3">
        <f t="shared" si="134"/>
        <v>-1.47356598467777</v>
      </c>
      <c r="K1424" s="6">
        <f t="shared" si="135"/>
        <v>-2.7770747004268093</v>
      </c>
      <c r="L1424" s="7">
        <v>4.2065226815779601E-6</v>
      </c>
      <c r="M1424" s="3">
        <f t="shared" si="136"/>
        <v>1.83610414412038</v>
      </c>
      <c r="N1424" s="6">
        <f t="shared" si="137"/>
        <v>3.5704456170733843</v>
      </c>
      <c r="O1424" s="7">
        <v>1.40746904728356E-8</v>
      </c>
      <c r="P1424" s="5">
        <v>1423</v>
      </c>
      <c r="Q1424">
        <v>0.80100000000000005</v>
      </c>
      <c r="R1424" s="5">
        <v>1533</v>
      </c>
      <c r="S1424">
        <v>0.78600000000000003</v>
      </c>
      <c r="T1424" s="5">
        <v>3285</v>
      </c>
      <c r="U1424">
        <v>0.54200000000000004</v>
      </c>
    </row>
    <row r="1425" spans="1:21" x14ac:dyDescent="0.2">
      <c r="A1425" t="s">
        <v>8474</v>
      </c>
      <c r="B1425" t="s">
        <v>8475</v>
      </c>
      <c r="C1425">
        <v>2091</v>
      </c>
      <c r="D1425">
        <v>-0.73749611678267402</v>
      </c>
      <c r="E1425">
        <v>-2.5094300903478901</v>
      </c>
      <c r="F1425">
        <v>1.77193397356522</v>
      </c>
      <c r="G1425" s="3">
        <f t="shared" si="132"/>
        <v>0.73749611678267402</v>
      </c>
      <c r="H1425" s="6">
        <f t="shared" si="133"/>
        <v>1.667279663128145</v>
      </c>
      <c r="I1425">
        <v>2.02382088124646E-2</v>
      </c>
      <c r="J1425" s="3">
        <f t="shared" si="134"/>
        <v>2.5094300903478901</v>
      </c>
      <c r="K1425" s="6">
        <f t="shared" si="135"/>
        <v>5.6939510493540997</v>
      </c>
      <c r="L1425" s="7">
        <v>8.5342360593450103E-18</v>
      </c>
      <c r="M1425" s="3">
        <f t="shared" si="136"/>
        <v>-1.77193397356522</v>
      </c>
      <c r="N1425" s="6">
        <f t="shared" si="137"/>
        <v>-3.4151145577288098</v>
      </c>
      <c r="O1425" s="7">
        <v>3.1781609969487698E-9</v>
      </c>
      <c r="P1425" s="5">
        <v>1424</v>
      </c>
      <c r="Q1425">
        <v>0.80100000000000005</v>
      </c>
      <c r="R1425" s="5">
        <v>1900</v>
      </c>
      <c r="S1425">
        <v>0.73499999999999999</v>
      </c>
      <c r="T1425" s="5">
        <v>471</v>
      </c>
      <c r="U1425">
        <v>0.93400000000000005</v>
      </c>
    </row>
    <row r="1426" spans="1:21" x14ac:dyDescent="0.2">
      <c r="A1426" t="s">
        <v>4386</v>
      </c>
      <c r="B1426" t="s">
        <v>18</v>
      </c>
      <c r="C1426">
        <v>2451</v>
      </c>
      <c r="D1426">
        <v>0.53098746389999496</v>
      </c>
      <c r="E1426">
        <v>2.6077613846255101</v>
      </c>
      <c r="F1426">
        <v>-2.0767739207255098</v>
      </c>
      <c r="G1426" s="3">
        <f t="shared" si="132"/>
        <v>-0.53098746389999496</v>
      </c>
      <c r="H1426" s="6">
        <f t="shared" si="133"/>
        <v>-1.4449178424542428</v>
      </c>
      <c r="I1426">
        <v>0.23863297515881801</v>
      </c>
      <c r="J1426" s="3">
        <f t="shared" si="134"/>
        <v>-2.6077613846255101</v>
      </c>
      <c r="K1426" s="6">
        <f t="shared" si="135"/>
        <v>-6.0955710575058699</v>
      </c>
      <c r="L1426" s="7">
        <v>3.3250609647616702E-11</v>
      </c>
      <c r="M1426" s="3">
        <f t="shared" si="136"/>
        <v>2.0767739207255098</v>
      </c>
      <c r="N1426" s="6">
        <f t="shared" si="137"/>
        <v>4.2186281312384581</v>
      </c>
      <c r="O1426" s="7">
        <v>2.5911612453323199E-7</v>
      </c>
      <c r="P1426" s="5">
        <v>1425</v>
      </c>
      <c r="Q1426">
        <v>0.80100000000000005</v>
      </c>
      <c r="R1426" s="5">
        <v>852</v>
      </c>
      <c r="S1426">
        <v>0.88100000000000001</v>
      </c>
      <c r="T1426" s="5">
        <v>3538</v>
      </c>
      <c r="U1426">
        <v>0.50700000000000001</v>
      </c>
    </row>
    <row r="1427" spans="1:21" x14ac:dyDescent="0.2">
      <c r="A1427" t="s">
        <v>6307</v>
      </c>
      <c r="B1427" t="s">
        <v>6308</v>
      </c>
      <c r="C1427">
        <v>858</v>
      </c>
      <c r="D1427">
        <v>-1.50727151678552</v>
      </c>
      <c r="E1427">
        <v>-0.664987114872574</v>
      </c>
      <c r="F1427">
        <v>-0.84228440191294096</v>
      </c>
      <c r="G1427" s="3">
        <f t="shared" si="132"/>
        <v>1.50727151678552</v>
      </c>
      <c r="H1427" s="6">
        <f t="shared" si="133"/>
        <v>2.8427190388558827</v>
      </c>
      <c r="I1427">
        <v>1.4552775217003099E-4</v>
      </c>
      <c r="J1427" s="3">
        <f t="shared" si="134"/>
        <v>0.664987114872574</v>
      </c>
      <c r="K1427" s="6">
        <f t="shared" si="135"/>
        <v>1.5855541121141465</v>
      </c>
      <c r="L1427">
        <v>9.6611565284186393E-2</v>
      </c>
      <c r="M1427" s="3">
        <f t="shared" si="136"/>
        <v>0.84228440191294096</v>
      </c>
      <c r="N1427" s="6">
        <f t="shared" si="137"/>
        <v>1.7928868003536298</v>
      </c>
      <c r="O1427">
        <v>4.0190179117078499E-2</v>
      </c>
      <c r="P1427" s="5">
        <v>1426</v>
      </c>
      <c r="Q1427">
        <v>0.80100000000000005</v>
      </c>
      <c r="R1427" s="5">
        <v>2722</v>
      </c>
      <c r="S1427">
        <v>0.621</v>
      </c>
      <c r="T1427" s="5">
        <v>2051</v>
      </c>
      <c r="U1427">
        <v>0.71399999999999997</v>
      </c>
    </row>
    <row r="1428" spans="1:21" x14ac:dyDescent="0.2">
      <c r="A1428" t="s">
        <v>7617</v>
      </c>
      <c r="B1428" t="s">
        <v>18</v>
      </c>
      <c r="C1428">
        <v>1464</v>
      </c>
      <c r="D1428">
        <v>-3.1830370363485998</v>
      </c>
      <c r="E1428">
        <v>-3.6421874293979601</v>
      </c>
      <c r="F1428">
        <v>0.459150393049367</v>
      </c>
      <c r="G1428" s="3">
        <f t="shared" si="132"/>
        <v>3.1830370363485998</v>
      </c>
      <c r="H1428" s="6">
        <f t="shared" si="133"/>
        <v>9.082169968379203</v>
      </c>
      <c r="I1428" s="7">
        <v>4.8162107159496397E-20</v>
      </c>
      <c r="J1428" s="3">
        <f t="shared" si="134"/>
        <v>3.6421874293979601</v>
      </c>
      <c r="K1428" s="6">
        <f t="shared" si="135"/>
        <v>12.485549652067647</v>
      </c>
      <c r="L1428" s="7">
        <v>1.1144585954386501E-26</v>
      </c>
      <c r="M1428" s="3">
        <f t="shared" si="136"/>
        <v>-0.459150393049367</v>
      </c>
      <c r="N1428" s="6">
        <f t="shared" si="137"/>
        <v>-1.3747319963772777</v>
      </c>
      <c r="O1428">
        <v>0.24164050036394399</v>
      </c>
      <c r="P1428" s="5">
        <v>1427</v>
      </c>
      <c r="Q1428">
        <v>0.80100000000000005</v>
      </c>
      <c r="R1428" s="5">
        <v>4938</v>
      </c>
      <c r="S1428">
        <v>0.312</v>
      </c>
      <c r="T1428" s="5">
        <v>1072</v>
      </c>
      <c r="U1428">
        <v>0.85</v>
      </c>
    </row>
    <row r="1429" spans="1:21" x14ac:dyDescent="0.2">
      <c r="A1429" t="s">
        <v>6775</v>
      </c>
      <c r="B1429" t="s">
        <v>6776</v>
      </c>
      <c r="C1429">
        <v>2421</v>
      </c>
      <c r="D1429">
        <v>-0.72426594738567995</v>
      </c>
      <c r="E1429">
        <v>-0.28419559655975701</v>
      </c>
      <c r="F1429">
        <v>-0.440070350825923</v>
      </c>
      <c r="G1429" s="3">
        <f t="shared" si="132"/>
        <v>0.72426594738567995</v>
      </c>
      <c r="H1429" s="6">
        <f t="shared" si="133"/>
        <v>1.6520598436393445</v>
      </c>
      <c r="I1429">
        <v>2.1043771021666E-3</v>
      </c>
      <c r="J1429" s="3">
        <f t="shared" si="134"/>
        <v>0.28419559655975701</v>
      </c>
      <c r="K1429" s="6">
        <f t="shared" si="135"/>
        <v>1.2177311040500427</v>
      </c>
      <c r="L1429">
        <v>0.236249264072356</v>
      </c>
      <c r="M1429" s="3">
        <f t="shared" si="136"/>
        <v>0.440070350825923</v>
      </c>
      <c r="N1429" s="6">
        <f t="shared" si="137"/>
        <v>1.3566704818040463</v>
      </c>
      <c r="O1429">
        <v>7.1251380059207697E-2</v>
      </c>
      <c r="P1429" s="5">
        <v>1428</v>
      </c>
      <c r="Q1429">
        <v>0.80100000000000005</v>
      </c>
      <c r="R1429" s="5">
        <v>1874</v>
      </c>
      <c r="S1429">
        <v>0.73899999999999999</v>
      </c>
      <c r="T1429" s="5">
        <v>1701</v>
      </c>
      <c r="U1429">
        <v>0.76300000000000001</v>
      </c>
    </row>
    <row r="1430" spans="1:21" x14ac:dyDescent="0.2">
      <c r="A1430" t="s">
        <v>5279</v>
      </c>
      <c r="B1430" t="s">
        <v>437</v>
      </c>
      <c r="C1430">
        <v>2250</v>
      </c>
      <c r="D1430">
        <v>0.72778349221393701</v>
      </c>
      <c r="E1430">
        <v>2.1490934076714998</v>
      </c>
      <c r="F1430">
        <v>-1.4213099154575599</v>
      </c>
      <c r="G1430" s="3">
        <f t="shared" si="132"/>
        <v>-0.72778349221393701</v>
      </c>
      <c r="H1430" s="6">
        <f t="shared" si="133"/>
        <v>-1.6560927712599287</v>
      </c>
      <c r="I1430">
        <v>4.1992524122358599E-2</v>
      </c>
      <c r="J1430" s="3">
        <f t="shared" si="134"/>
        <v>-2.1490934076714998</v>
      </c>
      <c r="K1430" s="6">
        <f t="shared" si="135"/>
        <v>-4.4354897420707573</v>
      </c>
      <c r="L1430" s="7">
        <v>6.0832642436053299E-11</v>
      </c>
      <c r="M1430" s="3">
        <f t="shared" si="136"/>
        <v>1.4213099154575599</v>
      </c>
      <c r="N1430" s="6">
        <f t="shared" si="137"/>
        <v>2.6782857935526758</v>
      </c>
      <c r="O1430" s="7">
        <v>3.0152607781383499E-5</v>
      </c>
      <c r="P1430" s="5">
        <v>1429</v>
      </c>
      <c r="Q1430">
        <v>0.80100000000000005</v>
      </c>
      <c r="R1430" s="5">
        <v>812</v>
      </c>
      <c r="S1430">
        <v>0.88700000000000001</v>
      </c>
      <c r="T1430" s="5">
        <v>2836</v>
      </c>
      <c r="U1430">
        <v>0.60499999999999998</v>
      </c>
    </row>
    <row r="1431" spans="1:21" x14ac:dyDescent="0.2">
      <c r="A1431" t="s">
        <v>8373</v>
      </c>
      <c r="B1431" t="s">
        <v>18</v>
      </c>
      <c r="C1431">
        <v>486</v>
      </c>
      <c r="D1431">
        <v>-1.2711170464642201</v>
      </c>
      <c r="E1431">
        <v>-2.8227356870047902</v>
      </c>
      <c r="F1431">
        <v>1.5516186405405601</v>
      </c>
      <c r="G1431" s="3">
        <f t="shared" si="132"/>
        <v>1.2711170464642201</v>
      </c>
      <c r="H1431" s="6">
        <f t="shared" si="133"/>
        <v>2.4134836384561349</v>
      </c>
      <c r="I1431">
        <v>4.1553570415065197E-3</v>
      </c>
      <c r="J1431" s="3">
        <f t="shared" si="134"/>
        <v>2.8227356870047902</v>
      </c>
      <c r="K1431" s="6">
        <f t="shared" si="135"/>
        <v>7.0750271636940099</v>
      </c>
      <c r="L1431" s="7">
        <v>1.0531151322756901E-11</v>
      </c>
      <c r="M1431" s="3">
        <f t="shared" si="136"/>
        <v>-1.5516186405405601</v>
      </c>
      <c r="N1431" s="6">
        <f t="shared" si="137"/>
        <v>-2.9314585153847315</v>
      </c>
      <c r="O1431">
        <v>3.49427665445885E-4</v>
      </c>
      <c r="P1431" s="5">
        <v>1430</v>
      </c>
      <c r="Q1431">
        <v>0.80100000000000005</v>
      </c>
      <c r="R1431" s="5">
        <v>2538</v>
      </c>
      <c r="S1431">
        <v>0.64600000000000002</v>
      </c>
      <c r="T1431" s="5">
        <v>533</v>
      </c>
      <c r="U1431">
        <v>0.92500000000000004</v>
      </c>
    </row>
    <row r="1432" spans="1:21" x14ac:dyDescent="0.2">
      <c r="A1432" t="s">
        <v>7320</v>
      </c>
      <c r="B1432" t="s">
        <v>7321</v>
      </c>
      <c r="C1432">
        <v>777</v>
      </c>
      <c r="D1432">
        <v>0.81406096693242103</v>
      </c>
      <c r="E1432">
        <v>0.68962789912242695</v>
      </c>
      <c r="F1432">
        <v>0.124433067809994</v>
      </c>
      <c r="G1432" s="3">
        <f t="shared" si="132"/>
        <v>-0.81406096693242103</v>
      </c>
      <c r="H1432" s="6">
        <f t="shared" si="133"/>
        <v>-1.7581534181597831</v>
      </c>
      <c r="I1432">
        <v>7.0724034835655198E-3</v>
      </c>
      <c r="J1432" s="3">
        <f t="shared" si="134"/>
        <v>-0.68962789912242695</v>
      </c>
      <c r="K1432" s="6">
        <f t="shared" si="135"/>
        <v>-1.6128674729272188</v>
      </c>
      <c r="L1432">
        <v>1.8530682920868399E-2</v>
      </c>
      <c r="M1432" s="3">
        <f t="shared" si="136"/>
        <v>-0.124433067809994</v>
      </c>
      <c r="N1432" s="6">
        <f t="shared" si="137"/>
        <v>-1.090079282812296</v>
      </c>
      <c r="O1432">
        <v>0.72797753610064797</v>
      </c>
      <c r="P1432" s="5">
        <v>1431</v>
      </c>
      <c r="Q1432">
        <v>0.8</v>
      </c>
      <c r="R1432" s="5">
        <v>771</v>
      </c>
      <c r="S1432">
        <v>0.89200000000000002</v>
      </c>
      <c r="T1432" s="5">
        <v>1283</v>
      </c>
      <c r="U1432">
        <v>0.82099999999999995</v>
      </c>
    </row>
    <row r="1433" spans="1:21" x14ac:dyDescent="0.2">
      <c r="A1433" t="s">
        <v>4946</v>
      </c>
      <c r="B1433" t="s">
        <v>18</v>
      </c>
      <c r="C1433">
        <v>1059</v>
      </c>
      <c r="D1433">
        <v>0.74447155312958302</v>
      </c>
      <c r="E1433">
        <v>2.44958990740639</v>
      </c>
      <c r="F1433">
        <v>-1.70511835427681</v>
      </c>
      <c r="G1433" s="3">
        <f t="shared" si="132"/>
        <v>-0.74447155312958302</v>
      </c>
      <c r="H1433" s="6">
        <f t="shared" si="133"/>
        <v>-1.6753604866952319</v>
      </c>
      <c r="I1433">
        <v>7.1279128593813704E-2</v>
      </c>
      <c r="J1433" s="3">
        <f t="shared" si="134"/>
        <v>-2.44958990740639</v>
      </c>
      <c r="K1433" s="6">
        <f t="shared" si="135"/>
        <v>-5.4626080352530888</v>
      </c>
      <c r="L1433" s="7">
        <v>6.1768831448863899E-11</v>
      </c>
      <c r="M1433" s="3">
        <f t="shared" si="136"/>
        <v>1.70511835427681</v>
      </c>
      <c r="N1433" s="6">
        <f t="shared" si="137"/>
        <v>3.2605568047199704</v>
      </c>
      <c r="O1433" s="7">
        <v>1.0606696544932901E-5</v>
      </c>
      <c r="P1433" s="5">
        <v>1432</v>
      </c>
      <c r="Q1433">
        <v>0.8</v>
      </c>
      <c r="R1433" s="5">
        <v>798</v>
      </c>
      <c r="S1433">
        <v>0.88900000000000001</v>
      </c>
      <c r="T1433" s="5">
        <v>3098</v>
      </c>
      <c r="U1433">
        <v>0.56799999999999995</v>
      </c>
    </row>
    <row r="1434" spans="1:21" x14ac:dyDescent="0.2">
      <c r="A1434" t="s">
        <v>6447</v>
      </c>
      <c r="B1434" t="s">
        <v>18</v>
      </c>
      <c r="C1434">
        <v>1710</v>
      </c>
      <c r="D1434">
        <v>1.24195807095172</v>
      </c>
      <c r="E1434">
        <v>1.99977896269224</v>
      </c>
      <c r="F1434">
        <v>-0.75782089174051903</v>
      </c>
      <c r="G1434" s="3">
        <f t="shared" si="132"/>
        <v>-1.24195807095172</v>
      </c>
      <c r="H1434" s="6">
        <f t="shared" si="133"/>
        <v>-2.3651932598738923</v>
      </c>
      <c r="I1434" s="7">
        <v>9.9155475376006905E-8</v>
      </c>
      <c r="J1434" s="3">
        <f t="shared" si="134"/>
        <v>-1.99977896269224</v>
      </c>
      <c r="K1434" s="6">
        <f t="shared" si="135"/>
        <v>-3.9993872013983705</v>
      </c>
      <c r="L1434" s="7">
        <v>4.0946111929648301E-19</v>
      </c>
      <c r="M1434" s="3">
        <f t="shared" si="136"/>
        <v>0.75782089174051903</v>
      </c>
      <c r="N1434" s="6">
        <f t="shared" si="137"/>
        <v>1.6909346349192655</v>
      </c>
      <c r="O1434">
        <v>1.4347396932575601E-3</v>
      </c>
      <c r="P1434" s="5">
        <v>1433</v>
      </c>
      <c r="Q1434">
        <v>0.8</v>
      </c>
      <c r="R1434" s="5">
        <v>588</v>
      </c>
      <c r="S1434">
        <v>0.91800000000000004</v>
      </c>
      <c r="T1434" s="5">
        <v>1953</v>
      </c>
      <c r="U1434">
        <v>0.72799999999999998</v>
      </c>
    </row>
    <row r="1435" spans="1:21" x14ac:dyDescent="0.2">
      <c r="A1435" t="s">
        <v>7565</v>
      </c>
      <c r="B1435" t="s">
        <v>7566</v>
      </c>
      <c r="C1435">
        <v>2502</v>
      </c>
      <c r="D1435">
        <v>6.1654811317167602E-2</v>
      </c>
      <c r="E1435">
        <v>-0.300000844042424</v>
      </c>
      <c r="F1435">
        <v>0.36165565535959199</v>
      </c>
      <c r="G1435" s="3">
        <f t="shared" si="132"/>
        <v>-6.1654811317167602E-2</v>
      </c>
      <c r="H1435" s="6">
        <f t="shared" si="133"/>
        <v>-1.0436621840823423</v>
      </c>
      <c r="I1435">
        <v>0.83806781959934995</v>
      </c>
      <c r="J1435" s="3">
        <f t="shared" si="134"/>
        <v>0.300000844042424</v>
      </c>
      <c r="K1435" s="6">
        <f t="shared" si="135"/>
        <v>1.2311451336207815</v>
      </c>
      <c r="L1435">
        <v>0.21907922359052701</v>
      </c>
      <c r="M1435" s="3">
        <f t="shared" si="136"/>
        <v>-0.36165565535959199</v>
      </c>
      <c r="N1435" s="6">
        <f t="shared" si="137"/>
        <v>-1.2848996190770123</v>
      </c>
      <c r="O1435">
        <v>0.154943953289745</v>
      </c>
      <c r="P1435" s="5">
        <v>1434</v>
      </c>
      <c r="Q1435">
        <v>0.8</v>
      </c>
      <c r="R1435" s="5">
        <v>1223</v>
      </c>
      <c r="S1435">
        <v>0.82899999999999996</v>
      </c>
      <c r="T1435" s="5">
        <v>1108</v>
      </c>
      <c r="U1435">
        <v>0.84499999999999997</v>
      </c>
    </row>
    <row r="1436" spans="1:21" x14ac:dyDescent="0.2">
      <c r="A1436" t="s">
        <v>7651</v>
      </c>
      <c r="B1436" t="s">
        <v>5261</v>
      </c>
      <c r="C1436">
        <v>498</v>
      </c>
      <c r="D1436">
        <v>-0.93877126586274395</v>
      </c>
      <c r="E1436">
        <v>-1.35547173106189</v>
      </c>
      <c r="F1436">
        <v>0.416700465199146</v>
      </c>
      <c r="G1436" s="3">
        <f t="shared" si="132"/>
        <v>0.93877126586274395</v>
      </c>
      <c r="H1436" s="6">
        <f t="shared" si="133"/>
        <v>1.9168949360581087</v>
      </c>
      <c r="I1436">
        <v>1.6003450390183201E-2</v>
      </c>
      <c r="J1436" s="3">
        <f t="shared" si="134"/>
        <v>1.35547173106189</v>
      </c>
      <c r="K1436" s="6">
        <f t="shared" si="135"/>
        <v>2.5588077023077025</v>
      </c>
      <c r="L1436">
        <v>2.2653039436305099E-4</v>
      </c>
      <c r="M1436" s="3">
        <f t="shared" si="136"/>
        <v>-0.416700465199146</v>
      </c>
      <c r="N1436" s="6">
        <f t="shared" si="137"/>
        <v>-1.3348711263068072</v>
      </c>
      <c r="O1436">
        <v>0.31987517084696798</v>
      </c>
      <c r="P1436" s="5">
        <v>1435</v>
      </c>
      <c r="Q1436">
        <v>0.8</v>
      </c>
      <c r="R1436" s="5">
        <v>2124</v>
      </c>
      <c r="S1436">
        <v>0.70399999999999996</v>
      </c>
      <c r="T1436" s="5">
        <v>1046</v>
      </c>
      <c r="U1436">
        <v>0.85399999999999998</v>
      </c>
    </row>
    <row r="1437" spans="1:21" x14ac:dyDescent="0.2">
      <c r="A1437" t="s">
        <v>2218</v>
      </c>
      <c r="B1437" t="s">
        <v>18</v>
      </c>
      <c r="C1437">
        <v>1782</v>
      </c>
      <c r="D1437">
        <v>-3.4301504880387799</v>
      </c>
      <c r="E1437">
        <v>0.11585828142327299</v>
      </c>
      <c r="F1437">
        <v>-3.5460087694620501</v>
      </c>
      <c r="G1437" s="3">
        <f t="shared" si="132"/>
        <v>3.4301504880387799</v>
      </c>
      <c r="H1437" s="6">
        <f t="shared" si="133"/>
        <v>10.778992916915648</v>
      </c>
      <c r="I1437" s="7">
        <v>1.4699195183098299E-18</v>
      </c>
      <c r="J1437" s="3">
        <f t="shared" si="134"/>
        <v>-0.11585828142327299</v>
      </c>
      <c r="K1437" s="6">
        <f t="shared" si="135"/>
        <v>-1.0836195156863206</v>
      </c>
      <c r="L1437">
        <v>0.79925000893304099</v>
      </c>
      <c r="M1437" s="3">
        <f t="shared" si="136"/>
        <v>3.5460087694620501</v>
      </c>
      <c r="N1437" s="6">
        <f t="shared" si="137"/>
        <v>11.68032708421439</v>
      </c>
      <c r="O1437" s="7">
        <v>8.1947924137793404E-20</v>
      </c>
      <c r="P1437" s="5">
        <v>1436</v>
      </c>
      <c r="Q1437">
        <v>0.8</v>
      </c>
      <c r="R1437" s="5">
        <v>5066</v>
      </c>
      <c r="S1437">
        <v>0.29399999999999998</v>
      </c>
      <c r="T1437" s="5">
        <v>5289</v>
      </c>
      <c r="U1437">
        <v>0.26300000000000001</v>
      </c>
    </row>
    <row r="1438" spans="1:21" x14ac:dyDescent="0.2">
      <c r="A1438" t="s">
        <v>4019</v>
      </c>
      <c r="B1438" t="s">
        <v>4020</v>
      </c>
      <c r="C1438">
        <v>726</v>
      </c>
      <c r="D1438">
        <v>-2.6655624063355399</v>
      </c>
      <c r="E1438">
        <v>-0.446161189193714</v>
      </c>
      <c r="F1438">
        <v>-2.2194012171418298</v>
      </c>
      <c r="G1438" s="3">
        <f t="shared" si="132"/>
        <v>2.6655624063355399</v>
      </c>
      <c r="H1438" s="6">
        <f t="shared" si="133"/>
        <v>6.3447459854951305</v>
      </c>
      <c r="I1438" s="7">
        <v>2.4371029762653601E-14</v>
      </c>
      <c r="J1438" s="3">
        <f t="shared" si="134"/>
        <v>0.446161189193714</v>
      </c>
      <c r="K1438" s="6">
        <f t="shared" si="135"/>
        <v>1.3624102452845519</v>
      </c>
      <c r="L1438">
        <v>0.23242902650462499</v>
      </c>
      <c r="M1438" s="3">
        <f t="shared" si="136"/>
        <v>2.2194012171418298</v>
      </c>
      <c r="N1438" s="6">
        <f t="shared" si="137"/>
        <v>4.6570010813226004</v>
      </c>
      <c r="O1438" s="7">
        <v>1.9986047486012701E-10</v>
      </c>
      <c r="P1438" s="5">
        <v>1437</v>
      </c>
      <c r="Q1438">
        <v>0.8</v>
      </c>
      <c r="R1438" s="5">
        <v>4347</v>
      </c>
      <c r="S1438">
        <v>0.39400000000000002</v>
      </c>
      <c r="T1438" s="5">
        <v>3825</v>
      </c>
      <c r="U1438">
        <v>0.46700000000000003</v>
      </c>
    </row>
    <row r="1439" spans="1:21" x14ac:dyDescent="0.2">
      <c r="A1439" t="s">
        <v>6882</v>
      </c>
      <c r="B1439" t="s">
        <v>6883</v>
      </c>
      <c r="C1439">
        <v>1671</v>
      </c>
      <c r="D1439">
        <v>-2.6297381416089598</v>
      </c>
      <c r="E1439">
        <v>-2.3142543751915801</v>
      </c>
      <c r="F1439">
        <v>-0.31548376641738002</v>
      </c>
      <c r="G1439" s="3">
        <f t="shared" si="132"/>
        <v>2.6297381416089598</v>
      </c>
      <c r="H1439" s="6">
        <f t="shared" si="133"/>
        <v>6.1891365042943862</v>
      </c>
      <c r="I1439" s="7">
        <v>6.0206729503098503E-22</v>
      </c>
      <c r="J1439" s="3">
        <f t="shared" si="134"/>
        <v>2.3142543751915801</v>
      </c>
      <c r="K1439" s="6">
        <f t="shared" si="135"/>
        <v>4.9734755187636184</v>
      </c>
      <c r="L1439" s="7">
        <v>9.8371638916377206E-18</v>
      </c>
      <c r="M1439" s="3">
        <f t="shared" si="136"/>
        <v>0.31548376641738002</v>
      </c>
      <c r="N1439" s="6">
        <f t="shared" si="137"/>
        <v>1.2444288668848171</v>
      </c>
      <c r="O1439">
        <v>0.31429918762794801</v>
      </c>
      <c r="P1439" s="5">
        <v>1438</v>
      </c>
      <c r="Q1439">
        <v>0.79900000000000004</v>
      </c>
      <c r="R1439" s="5">
        <v>4264</v>
      </c>
      <c r="S1439">
        <v>0.40600000000000003</v>
      </c>
      <c r="T1439" s="5">
        <v>1620</v>
      </c>
      <c r="U1439">
        <v>0.77400000000000002</v>
      </c>
    </row>
    <row r="1440" spans="1:21" x14ac:dyDescent="0.2">
      <c r="A1440" t="s">
        <v>6822</v>
      </c>
      <c r="B1440" t="s">
        <v>6823</v>
      </c>
      <c r="C1440">
        <v>891</v>
      </c>
      <c r="D1440">
        <v>-1.06171305883517</v>
      </c>
      <c r="E1440">
        <v>-0.69701358656328505</v>
      </c>
      <c r="F1440">
        <v>-0.36469947227188998</v>
      </c>
      <c r="G1440" s="3">
        <f t="shared" si="132"/>
        <v>1.06171305883517</v>
      </c>
      <c r="H1440" s="6">
        <f t="shared" si="133"/>
        <v>2.0874086437147281</v>
      </c>
      <c r="I1440">
        <v>5.3805737595202701E-3</v>
      </c>
      <c r="J1440" s="3">
        <f t="shared" si="134"/>
        <v>0.69701358656328505</v>
      </c>
      <c r="K1440" s="6">
        <f t="shared" si="135"/>
        <v>1.6211455068171421</v>
      </c>
      <c r="L1440">
        <v>6.3721651146046804E-2</v>
      </c>
      <c r="M1440" s="3">
        <f t="shared" si="136"/>
        <v>0.36469947227188998</v>
      </c>
      <c r="N1440" s="6">
        <f t="shared" si="137"/>
        <v>1.2876133788959054</v>
      </c>
      <c r="O1440">
        <v>0.38530476628156002</v>
      </c>
      <c r="P1440" s="5">
        <v>1439</v>
      </c>
      <c r="Q1440">
        <v>0.79900000000000004</v>
      </c>
      <c r="R1440" s="5">
        <v>2275</v>
      </c>
      <c r="S1440">
        <v>0.68300000000000005</v>
      </c>
      <c r="T1440" s="5">
        <v>1666</v>
      </c>
      <c r="U1440">
        <v>0.76800000000000002</v>
      </c>
    </row>
    <row r="1441" spans="1:21" x14ac:dyDescent="0.2">
      <c r="A1441" t="s">
        <v>3543</v>
      </c>
      <c r="B1441" t="s">
        <v>18</v>
      </c>
      <c r="C1441">
        <v>1356</v>
      </c>
      <c r="D1441">
        <v>-0.59156779371801504</v>
      </c>
      <c r="E1441">
        <v>1.8621686823927199</v>
      </c>
      <c r="F1441">
        <v>-2.4537364761107399</v>
      </c>
      <c r="G1441" s="3">
        <f t="shared" si="132"/>
        <v>0.59156779371801504</v>
      </c>
      <c r="H1441" s="6">
        <f t="shared" si="133"/>
        <v>1.5068834059333724</v>
      </c>
      <c r="I1441">
        <v>0.123764925541204</v>
      </c>
      <c r="J1441" s="3">
        <f t="shared" si="134"/>
        <v>-1.8621686823927199</v>
      </c>
      <c r="K1441" s="6">
        <f t="shared" si="135"/>
        <v>-3.6355375142620892</v>
      </c>
      <c r="L1441" s="7">
        <v>7.9863032671322397E-8</v>
      </c>
      <c r="M1441" s="3">
        <f t="shared" si="136"/>
        <v>2.4537364761107399</v>
      </c>
      <c r="N1441" s="6">
        <f t="shared" si="137"/>
        <v>5.4783311518898214</v>
      </c>
      <c r="O1441" s="7">
        <v>2.2200996058975199E-12</v>
      </c>
      <c r="P1441" s="5">
        <v>1440</v>
      </c>
      <c r="Q1441">
        <v>0.79900000000000004</v>
      </c>
      <c r="R1441" s="5">
        <v>1766</v>
      </c>
      <c r="S1441">
        <v>0.754</v>
      </c>
      <c r="T1441" s="5">
        <v>4213</v>
      </c>
      <c r="U1441">
        <v>0.41299999999999998</v>
      </c>
    </row>
    <row r="1442" spans="1:21" x14ac:dyDescent="0.2">
      <c r="A1442" t="s">
        <v>5545</v>
      </c>
      <c r="B1442" t="e">
        <v>#N/A</v>
      </c>
      <c r="C1442">
        <v>1110</v>
      </c>
      <c r="D1442">
        <v>0.17993908312693899</v>
      </c>
      <c r="E1442">
        <v>1.59009796107127</v>
      </c>
      <c r="F1442">
        <v>-1.4101588779443299</v>
      </c>
      <c r="G1442" s="3">
        <f t="shared" si="132"/>
        <v>-0.17993908312693899</v>
      </c>
      <c r="H1442" s="6">
        <f t="shared" si="133"/>
        <v>-1.1328360510100282</v>
      </c>
      <c r="I1442">
        <v>0.68613338997850004</v>
      </c>
      <c r="J1442" s="3">
        <f t="shared" si="134"/>
        <v>-1.59009796107127</v>
      </c>
      <c r="K1442" s="6">
        <f t="shared" si="135"/>
        <v>-3.0106979186068696</v>
      </c>
      <c r="L1442" s="7">
        <v>7.9619832146301998E-6</v>
      </c>
      <c r="M1442" s="3">
        <f t="shared" si="136"/>
        <v>1.4101588779443299</v>
      </c>
      <c r="N1442" s="6">
        <f t="shared" si="137"/>
        <v>2.6576642894817408</v>
      </c>
      <c r="O1442">
        <v>1.21852140223939E-4</v>
      </c>
      <c r="P1442" s="5">
        <v>1441</v>
      </c>
      <c r="Q1442">
        <v>0.79900000000000004</v>
      </c>
      <c r="R1442" s="5">
        <v>1059</v>
      </c>
      <c r="S1442">
        <v>0.85199999999999998</v>
      </c>
      <c r="T1442" s="5">
        <v>2621</v>
      </c>
      <c r="U1442">
        <v>0.63500000000000001</v>
      </c>
    </row>
    <row r="1443" spans="1:21" x14ac:dyDescent="0.2">
      <c r="A1443" t="s">
        <v>6120</v>
      </c>
      <c r="B1443" t="s">
        <v>18</v>
      </c>
      <c r="C1443">
        <v>729</v>
      </c>
      <c r="D1443">
        <v>0.399324305620677</v>
      </c>
      <c r="E1443">
        <v>1.3106115378358001</v>
      </c>
      <c r="F1443">
        <v>-0.91128723221512298</v>
      </c>
      <c r="G1443" s="3">
        <f t="shared" si="132"/>
        <v>-0.399324305620677</v>
      </c>
      <c r="H1443" s="6">
        <f t="shared" si="133"/>
        <v>-1.3188900564815242</v>
      </c>
      <c r="I1443">
        <v>0.25105213864072901</v>
      </c>
      <c r="J1443" s="3">
        <f t="shared" si="134"/>
        <v>-1.3106115378358001</v>
      </c>
      <c r="K1443" s="6">
        <f t="shared" si="135"/>
        <v>-2.4804666114575702</v>
      </c>
      <c r="L1443" s="7">
        <v>1.8705692983201501E-5</v>
      </c>
      <c r="M1443" s="3">
        <f t="shared" si="136"/>
        <v>0.91128723221512298</v>
      </c>
      <c r="N1443" s="6">
        <f t="shared" si="137"/>
        <v>1.880722808749387</v>
      </c>
      <c r="O1443">
        <v>4.6360823353597301E-3</v>
      </c>
      <c r="P1443" s="5">
        <v>1442</v>
      </c>
      <c r="Q1443">
        <v>0.79900000000000004</v>
      </c>
      <c r="R1443" s="5">
        <v>997</v>
      </c>
      <c r="S1443">
        <v>0.86099999999999999</v>
      </c>
      <c r="T1443" s="5">
        <v>2191</v>
      </c>
      <c r="U1443">
        <v>0.69499999999999995</v>
      </c>
    </row>
    <row r="1444" spans="1:21" x14ac:dyDescent="0.2">
      <c r="A1444" t="s">
        <v>6130</v>
      </c>
      <c r="B1444" t="s">
        <v>18</v>
      </c>
      <c r="C1444">
        <v>1173</v>
      </c>
      <c r="D1444">
        <v>-1.0377522194259701</v>
      </c>
      <c r="E1444">
        <v>-0.138833532622746</v>
      </c>
      <c r="F1444">
        <v>-0.89891868680322196</v>
      </c>
      <c r="G1444" s="3">
        <f t="shared" si="132"/>
        <v>1.0377522194259701</v>
      </c>
      <c r="H1444" s="6">
        <f t="shared" si="133"/>
        <v>2.0530264571365979</v>
      </c>
      <c r="I1444">
        <v>4.1578129345034801E-3</v>
      </c>
      <c r="J1444" s="3">
        <f t="shared" si="134"/>
        <v>0.138833532622746</v>
      </c>
      <c r="K1444" s="6">
        <f t="shared" si="135"/>
        <v>1.1010145486705865</v>
      </c>
      <c r="L1444">
        <v>0.72437326193902796</v>
      </c>
      <c r="M1444" s="3">
        <f t="shared" si="136"/>
        <v>0.89891868680322196</v>
      </c>
      <c r="N1444" s="6">
        <f t="shared" si="137"/>
        <v>1.8646678734767945</v>
      </c>
      <c r="O1444">
        <v>1.37576543016599E-2</v>
      </c>
      <c r="P1444" s="5">
        <v>1443</v>
      </c>
      <c r="Q1444">
        <v>0.79900000000000004</v>
      </c>
      <c r="R1444" s="5">
        <v>2221</v>
      </c>
      <c r="S1444">
        <v>0.69</v>
      </c>
      <c r="T1444" s="5">
        <v>2183</v>
      </c>
      <c r="U1444">
        <v>0.69599999999999995</v>
      </c>
    </row>
    <row r="1445" spans="1:21" x14ac:dyDescent="0.2">
      <c r="A1445" t="s">
        <v>7802</v>
      </c>
      <c r="B1445" t="s">
        <v>18</v>
      </c>
      <c r="C1445">
        <v>534</v>
      </c>
      <c r="D1445">
        <v>-2.8803087784977701</v>
      </c>
      <c r="E1445">
        <v>-3.2338644305197799</v>
      </c>
      <c r="F1445">
        <v>0.353555652022015</v>
      </c>
      <c r="G1445" s="3">
        <f t="shared" si="132"/>
        <v>2.8803087784977701</v>
      </c>
      <c r="H1445" s="6">
        <f t="shared" si="133"/>
        <v>7.3630769479578904</v>
      </c>
      <c r="I1445">
        <v>3.91876181099107E-4</v>
      </c>
      <c r="J1445" s="3">
        <f t="shared" si="134"/>
        <v>3.2338644305197799</v>
      </c>
      <c r="K1445" s="6">
        <f t="shared" si="135"/>
        <v>9.4078459092443989</v>
      </c>
      <c r="L1445" s="7">
        <v>3.4561663565044299E-5</v>
      </c>
      <c r="M1445" s="3">
        <f t="shared" si="136"/>
        <v>-0.353555652022015</v>
      </c>
      <c r="N1445" s="6">
        <f t="shared" si="137"/>
        <v>-1.2777057710708359</v>
      </c>
      <c r="O1445">
        <v>0.71760384658096299</v>
      </c>
      <c r="P1445" s="5">
        <v>1444</v>
      </c>
      <c r="Q1445">
        <v>0.79900000000000004</v>
      </c>
      <c r="R1445" s="5">
        <v>4687</v>
      </c>
      <c r="S1445">
        <v>0.34699999999999998</v>
      </c>
      <c r="T1445" s="5">
        <v>935</v>
      </c>
      <c r="U1445">
        <v>0.86899999999999999</v>
      </c>
    </row>
    <row r="1446" spans="1:21" x14ac:dyDescent="0.2">
      <c r="A1446" t="s">
        <v>6674</v>
      </c>
      <c r="B1446" t="s">
        <v>18</v>
      </c>
      <c r="C1446">
        <v>2451</v>
      </c>
      <c r="D1446">
        <v>-0.37920884810005401</v>
      </c>
      <c r="E1446">
        <v>0.117695407010703</v>
      </c>
      <c r="F1446">
        <v>-0.49690425511075698</v>
      </c>
      <c r="G1446" s="3">
        <f t="shared" si="132"/>
        <v>0.37920884810005401</v>
      </c>
      <c r="H1446" s="6">
        <f t="shared" si="133"/>
        <v>1.3006284151051977</v>
      </c>
      <c r="I1446">
        <v>0.25484342622207401</v>
      </c>
      <c r="J1446" s="3">
        <f t="shared" si="134"/>
        <v>-0.117695407010703</v>
      </c>
      <c r="K1446" s="6">
        <f t="shared" si="135"/>
        <v>-1.0850002740079974</v>
      </c>
      <c r="L1446">
        <v>0.72530588088718195</v>
      </c>
      <c r="M1446" s="3">
        <f t="shared" si="136"/>
        <v>0.49690425511075698</v>
      </c>
      <c r="N1446" s="6">
        <f t="shared" si="137"/>
        <v>1.4111821867717267</v>
      </c>
      <c r="O1446">
        <v>0.124037384609821</v>
      </c>
      <c r="P1446" s="5">
        <v>1445</v>
      </c>
      <c r="Q1446">
        <v>0.79800000000000004</v>
      </c>
      <c r="R1446" s="5">
        <v>1612</v>
      </c>
      <c r="S1446">
        <v>0.77500000000000002</v>
      </c>
      <c r="T1446" s="5">
        <v>1775</v>
      </c>
      <c r="U1446">
        <v>0.752</v>
      </c>
    </row>
    <row r="1447" spans="1:21" x14ac:dyDescent="0.2">
      <c r="A1447" t="s">
        <v>6232</v>
      </c>
      <c r="B1447" t="s">
        <v>1772</v>
      </c>
      <c r="C1447">
        <v>2820</v>
      </c>
      <c r="D1447">
        <v>-0.72088795358894098</v>
      </c>
      <c r="E1447">
        <v>0.168059300698742</v>
      </c>
      <c r="F1447">
        <v>-0.88894725428768295</v>
      </c>
      <c r="G1447" s="3">
        <f t="shared" si="132"/>
        <v>0.72088795358894098</v>
      </c>
      <c r="H1447" s="6">
        <f t="shared" si="133"/>
        <v>1.6481961583513323</v>
      </c>
      <c r="I1447">
        <v>6.7029243842163896E-2</v>
      </c>
      <c r="J1447" s="3">
        <f t="shared" si="134"/>
        <v>-0.168059300698742</v>
      </c>
      <c r="K1447" s="6">
        <f t="shared" si="135"/>
        <v>-1.1235460844467631</v>
      </c>
      <c r="L1447">
        <v>0.685483274963406</v>
      </c>
      <c r="M1447" s="3">
        <f t="shared" si="136"/>
        <v>0.88894725428768295</v>
      </c>
      <c r="N1447" s="6">
        <f t="shared" si="137"/>
        <v>1.8518243401158365</v>
      </c>
      <c r="O1447">
        <v>2.1224213421261299E-2</v>
      </c>
      <c r="P1447" s="5">
        <v>1446</v>
      </c>
      <c r="Q1447">
        <v>0.79800000000000004</v>
      </c>
      <c r="R1447" s="5">
        <v>1863</v>
      </c>
      <c r="S1447">
        <v>0.74</v>
      </c>
      <c r="T1447" s="5">
        <v>2101</v>
      </c>
      <c r="U1447">
        <v>0.70699999999999996</v>
      </c>
    </row>
    <row r="1448" spans="1:21" x14ac:dyDescent="0.2">
      <c r="A1448" t="s">
        <v>7496</v>
      </c>
      <c r="B1448" t="s">
        <v>6033</v>
      </c>
      <c r="C1448">
        <v>474</v>
      </c>
      <c r="D1448">
        <v>0.46547310847256401</v>
      </c>
      <c r="E1448">
        <v>0.12325945343059801</v>
      </c>
      <c r="F1448">
        <v>0.34221365504196499</v>
      </c>
      <c r="G1448" s="3">
        <f t="shared" si="132"/>
        <v>-0.46547310847256401</v>
      </c>
      <c r="H1448" s="6">
        <f t="shared" si="133"/>
        <v>-1.380770080345036</v>
      </c>
      <c r="I1448">
        <v>0.23771630456117901</v>
      </c>
      <c r="J1448" s="3">
        <f t="shared" si="134"/>
        <v>-0.12325945343059801</v>
      </c>
      <c r="K1448" s="6">
        <f t="shared" si="135"/>
        <v>-1.0891928775324329</v>
      </c>
      <c r="L1448">
        <v>0.75723411312130295</v>
      </c>
      <c r="M1448" s="3">
        <f t="shared" si="136"/>
        <v>-0.34221365504196499</v>
      </c>
      <c r="N1448" s="6">
        <f t="shared" si="137"/>
        <v>-1.2677002474283254</v>
      </c>
      <c r="O1448">
        <v>0.399115099559612</v>
      </c>
      <c r="P1448" s="5">
        <v>1447</v>
      </c>
      <c r="Q1448">
        <v>0.79800000000000004</v>
      </c>
      <c r="R1448" s="5">
        <v>991</v>
      </c>
      <c r="S1448">
        <v>0.86199999999999999</v>
      </c>
      <c r="T1448" s="5">
        <v>1162</v>
      </c>
      <c r="U1448">
        <v>0.83799999999999997</v>
      </c>
    </row>
    <row r="1449" spans="1:21" x14ac:dyDescent="0.2">
      <c r="A1449" t="s">
        <v>7241</v>
      </c>
      <c r="B1449" t="s">
        <v>18</v>
      </c>
      <c r="C1449">
        <v>2355</v>
      </c>
      <c r="D1449">
        <v>-1.0543430918813901</v>
      </c>
      <c r="E1449">
        <v>-1.04454414927251</v>
      </c>
      <c r="F1449">
        <v>-9.7989426088839204E-3</v>
      </c>
      <c r="G1449" s="3">
        <f t="shared" si="132"/>
        <v>1.0543430918813901</v>
      </c>
      <c r="H1449" s="6">
        <f t="shared" si="133"/>
        <v>2.0767723661850388</v>
      </c>
      <c r="I1449">
        <v>5.1719011272670097E-2</v>
      </c>
      <c r="J1449" s="3">
        <f t="shared" si="134"/>
        <v>1.04454414927251</v>
      </c>
      <c r="K1449" s="6">
        <f t="shared" si="135"/>
        <v>2.0627144963274464</v>
      </c>
      <c r="L1449">
        <v>4.4240368516462202E-2</v>
      </c>
      <c r="M1449" s="3">
        <f t="shared" si="136"/>
        <v>9.7989426088839204E-3</v>
      </c>
      <c r="N1449" s="6">
        <f t="shared" si="137"/>
        <v>1.0068152281290634</v>
      </c>
      <c r="O1449">
        <v>0.99105565522517802</v>
      </c>
      <c r="P1449" s="5">
        <v>1448</v>
      </c>
      <c r="Q1449">
        <v>0.79800000000000004</v>
      </c>
      <c r="R1449" s="5">
        <v>2312</v>
      </c>
      <c r="S1449">
        <v>0.67800000000000005</v>
      </c>
      <c r="T1449" s="5">
        <v>1341</v>
      </c>
      <c r="U1449">
        <v>0.81299999999999994</v>
      </c>
    </row>
    <row r="1450" spans="1:21" x14ac:dyDescent="0.2">
      <c r="A1450" t="s">
        <v>8333</v>
      </c>
      <c r="B1450" t="s">
        <v>8334</v>
      </c>
      <c r="C1450">
        <v>567</v>
      </c>
      <c r="D1450">
        <v>0.76464611853856901</v>
      </c>
      <c r="E1450">
        <v>-0.82022925235967203</v>
      </c>
      <c r="F1450">
        <v>1.5848753708982399</v>
      </c>
      <c r="G1450" s="3">
        <f t="shared" si="132"/>
        <v>-0.76464611853856901</v>
      </c>
      <c r="H1450" s="6">
        <f t="shared" si="133"/>
        <v>-1.6989532076381113</v>
      </c>
      <c r="I1450">
        <v>3.8461215093435003E-2</v>
      </c>
      <c r="J1450" s="3">
        <f t="shared" si="134"/>
        <v>0.82022925235967203</v>
      </c>
      <c r="K1450" s="6">
        <f t="shared" si="135"/>
        <v>1.7656865478173298</v>
      </c>
      <c r="L1450">
        <v>1.9669798455775499E-2</v>
      </c>
      <c r="M1450" s="3">
        <f t="shared" si="136"/>
        <v>-1.5848753708982399</v>
      </c>
      <c r="N1450" s="6">
        <f t="shared" si="137"/>
        <v>-2.9998188240977135</v>
      </c>
      <c r="O1450" s="7">
        <v>5.8567625151105802E-6</v>
      </c>
      <c r="P1450" s="5">
        <v>1449</v>
      </c>
      <c r="Q1450">
        <v>0.79800000000000004</v>
      </c>
      <c r="R1450" s="5">
        <v>815</v>
      </c>
      <c r="S1450">
        <v>0.88600000000000001</v>
      </c>
      <c r="T1450" s="5">
        <v>566</v>
      </c>
      <c r="U1450">
        <v>0.92100000000000004</v>
      </c>
    </row>
    <row r="1451" spans="1:21" x14ac:dyDescent="0.2">
      <c r="A1451" t="s">
        <v>4182</v>
      </c>
      <c r="B1451" t="s">
        <v>18</v>
      </c>
      <c r="C1451">
        <v>945</v>
      </c>
      <c r="D1451">
        <v>-0.33177371277261603</v>
      </c>
      <c r="E1451">
        <v>1.8174551448732399</v>
      </c>
      <c r="F1451">
        <v>-2.1492288576458498</v>
      </c>
      <c r="G1451" s="3">
        <f t="shared" si="132"/>
        <v>0.33177371277261603</v>
      </c>
      <c r="H1451" s="6">
        <f t="shared" si="133"/>
        <v>1.2585597524802075</v>
      </c>
      <c r="I1451">
        <v>0.288031756252629</v>
      </c>
      <c r="J1451" s="3">
        <f t="shared" si="134"/>
        <v>-1.8174551448732399</v>
      </c>
      <c r="K1451" s="6">
        <f t="shared" si="135"/>
        <v>-3.5245892669570127</v>
      </c>
      <c r="L1451" s="7">
        <v>1.7023909852676E-11</v>
      </c>
      <c r="M1451" s="3">
        <f t="shared" si="136"/>
        <v>2.1492288576458498</v>
      </c>
      <c r="N1451" s="6">
        <f t="shared" si="137"/>
        <v>4.4359061954157957</v>
      </c>
      <c r="O1451" s="7">
        <v>3.5900663037502497E-15</v>
      </c>
      <c r="P1451" s="5">
        <v>1450</v>
      </c>
      <c r="Q1451">
        <v>0.79800000000000004</v>
      </c>
      <c r="R1451" s="5">
        <v>1535</v>
      </c>
      <c r="S1451">
        <v>0.78600000000000003</v>
      </c>
      <c r="T1451" s="5">
        <v>3695</v>
      </c>
      <c r="U1451">
        <v>0.48499999999999999</v>
      </c>
    </row>
    <row r="1452" spans="1:21" x14ac:dyDescent="0.2">
      <c r="A1452" t="s">
        <v>6857</v>
      </c>
      <c r="B1452" t="s">
        <v>6858</v>
      </c>
      <c r="C1452">
        <v>2679</v>
      </c>
      <c r="D1452">
        <v>2.0112236269452999</v>
      </c>
      <c r="E1452">
        <v>2.3448767945695601</v>
      </c>
      <c r="F1452">
        <v>-0.333653167624262</v>
      </c>
      <c r="G1452" s="3">
        <f t="shared" si="132"/>
        <v>-2.0112236269452999</v>
      </c>
      <c r="H1452" s="6">
        <f t="shared" si="133"/>
        <v>-4.0312398611397811</v>
      </c>
      <c r="I1452" s="7">
        <v>2.0504730914864901E-9</v>
      </c>
      <c r="J1452" s="3">
        <f t="shared" si="134"/>
        <v>-2.3448767945695601</v>
      </c>
      <c r="K1452" s="6">
        <f t="shared" si="135"/>
        <v>-5.0801700676624755</v>
      </c>
      <c r="L1452" s="7">
        <v>6.4241578639362997E-13</v>
      </c>
      <c r="M1452" s="3">
        <f t="shared" si="136"/>
        <v>0.333653167624262</v>
      </c>
      <c r="N1452" s="6">
        <f t="shared" si="137"/>
        <v>1.2602003955741123</v>
      </c>
      <c r="O1452">
        <v>0.38554896932514598</v>
      </c>
      <c r="P1452" s="5">
        <v>1451</v>
      </c>
      <c r="Q1452">
        <v>0.79800000000000004</v>
      </c>
      <c r="R1452" s="5">
        <v>401</v>
      </c>
      <c r="S1452">
        <v>0.94399999999999995</v>
      </c>
      <c r="T1452" s="5">
        <v>1641</v>
      </c>
      <c r="U1452">
        <v>0.77100000000000002</v>
      </c>
    </row>
    <row r="1453" spans="1:21" x14ac:dyDescent="0.2">
      <c r="A1453" t="s">
        <v>4713</v>
      </c>
      <c r="B1453" t="s">
        <v>18</v>
      </c>
      <c r="C1453">
        <v>1962</v>
      </c>
      <c r="D1453">
        <v>-0.23320947398525299</v>
      </c>
      <c r="E1453">
        <v>1.63661517206883</v>
      </c>
      <c r="F1453">
        <v>-1.8698246460540799</v>
      </c>
      <c r="G1453" s="3">
        <f t="shared" si="132"/>
        <v>0.23320947398525299</v>
      </c>
      <c r="H1453" s="6">
        <f t="shared" si="133"/>
        <v>1.1754469865859807</v>
      </c>
      <c r="I1453">
        <v>0.472262588972232</v>
      </c>
      <c r="J1453" s="3">
        <f t="shared" si="134"/>
        <v>-1.63661517206883</v>
      </c>
      <c r="K1453" s="6">
        <f t="shared" si="135"/>
        <v>-3.1093546361986739</v>
      </c>
      <c r="L1453" s="7">
        <v>1.6884627497954699E-9</v>
      </c>
      <c r="M1453" s="3">
        <f t="shared" si="136"/>
        <v>1.8698246460540799</v>
      </c>
      <c r="N1453" s="6">
        <f t="shared" si="137"/>
        <v>3.6548815373468715</v>
      </c>
      <c r="O1453" s="7">
        <v>1.0316746751139999E-11</v>
      </c>
      <c r="P1453" s="5">
        <v>1452</v>
      </c>
      <c r="Q1453">
        <v>0.79700000000000004</v>
      </c>
      <c r="R1453" s="5">
        <v>1403</v>
      </c>
      <c r="S1453">
        <v>0.80400000000000005</v>
      </c>
      <c r="T1453" s="5">
        <v>3281</v>
      </c>
      <c r="U1453">
        <v>0.54300000000000004</v>
      </c>
    </row>
    <row r="1454" spans="1:21" x14ac:dyDescent="0.2">
      <c r="A1454" t="s">
        <v>6484</v>
      </c>
      <c r="B1454" t="s">
        <v>6485</v>
      </c>
      <c r="C1454">
        <v>3432</v>
      </c>
      <c r="D1454">
        <v>1.31351496419465</v>
      </c>
      <c r="E1454">
        <v>2.00908900596052</v>
      </c>
      <c r="F1454">
        <v>-0.69557404176587001</v>
      </c>
      <c r="G1454" s="3">
        <f t="shared" si="132"/>
        <v>-1.31351496419465</v>
      </c>
      <c r="H1454" s="6">
        <f t="shared" si="133"/>
        <v>-2.4854635814836015</v>
      </c>
      <c r="I1454" s="7">
        <v>2.1718817156172099E-5</v>
      </c>
      <c r="J1454" s="3">
        <f t="shared" si="134"/>
        <v>-2.00908900596052</v>
      </c>
      <c r="K1454" s="6">
        <f t="shared" si="135"/>
        <v>-4.0252796228600509</v>
      </c>
      <c r="L1454" s="7">
        <v>1.02351584371053E-11</v>
      </c>
      <c r="M1454" s="3">
        <f t="shared" si="136"/>
        <v>0.69557404176587001</v>
      </c>
      <c r="N1454" s="6">
        <f t="shared" si="137"/>
        <v>1.6195287079834479</v>
      </c>
      <c r="O1454">
        <v>2.9905979256574702E-2</v>
      </c>
      <c r="P1454" s="5">
        <v>1453</v>
      </c>
      <c r="Q1454">
        <v>0.79700000000000004</v>
      </c>
      <c r="R1454" s="5">
        <v>559</v>
      </c>
      <c r="S1454">
        <v>0.92200000000000004</v>
      </c>
      <c r="T1454" s="5">
        <v>1922</v>
      </c>
      <c r="U1454">
        <v>0.73199999999999998</v>
      </c>
    </row>
    <row r="1455" spans="1:21" x14ac:dyDescent="0.2">
      <c r="A1455" t="s">
        <v>2815</v>
      </c>
      <c r="B1455" t="s">
        <v>18</v>
      </c>
      <c r="C1455">
        <v>1557</v>
      </c>
      <c r="D1455">
        <v>-2.87970267967067</v>
      </c>
      <c r="E1455">
        <v>0.103327619252085</v>
      </c>
      <c r="F1455">
        <v>-2.98303029892275</v>
      </c>
      <c r="G1455" s="3">
        <f t="shared" si="132"/>
        <v>2.87970267967067</v>
      </c>
      <c r="H1455" s="6">
        <f t="shared" si="133"/>
        <v>7.3599842534724491</v>
      </c>
      <c r="I1455" s="7">
        <v>1.2992003367203901E-9</v>
      </c>
      <c r="J1455" s="3">
        <f t="shared" si="134"/>
        <v>-0.103327619252085</v>
      </c>
      <c r="K1455" s="6">
        <f t="shared" si="135"/>
        <v>-1.0742483932299933</v>
      </c>
      <c r="L1455">
        <v>0.85038758791509805</v>
      </c>
      <c r="M1455" s="3">
        <f t="shared" si="136"/>
        <v>2.98303029892275</v>
      </c>
      <c r="N1455" s="6">
        <f t="shared" si="137"/>
        <v>7.9064512584908035</v>
      </c>
      <c r="O1455" s="7">
        <v>2.1560352637288399E-10</v>
      </c>
      <c r="P1455" s="5">
        <v>1454</v>
      </c>
      <c r="Q1455">
        <v>0.79700000000000004</v>
      </c>
      <c r="R1455" s="5">
        <v>4489</v>
      </c>
      <c r="S1455">
        <v>0.375</v>
      </c>
      <c r="T1455" s="5">
        <v>4796</v>
      </c>
      <c r="U1455">
        <v>0.33200000000000002</v>
      </c>
    </row>
    <row r="1456" spans="1:21" x14ac:dyDescent="0.2">
      <c r="A1456" t="s">
        <v>5095</v>
      </c>
      <c r="B1456" t="s">
        <v>5096</v>
      </c>
      <c r="C1456">
        <v>783</v>
      </c>
      <c r="D1456">
        <v>0.45451638730691502</v>
      </c>
      <c r="E1456">
        <v>2.0347148227454199</v>
      </c>
      <c r="F1456">
        <v>-1.5801984354385099</v>
      </c>
      <c r="G1456" s="3">
        <f t="shared" si="132"/>
        <v>-0.45451638730691502</v>
      </c>
      <c r="H1456" s="6">
        <f t="shared" si="133"/>
        <v>-1.3703233753386805</v>
      </c>
      <c r="I1456">
        <v>0.17836780285154999</v>
      </c>
      <c r="J1456" s="3">
        <f t="shared" si="134"/>
        <v>-2.0347148227454199</v>
      </c>
      <c r="K1456" s="6">
        <f t="shared" si="135"/>
        <v>-4.0974172763816146</v>
      </c>
      <c r="L1456" s="7">
        <v>9.1533075473240595E-12</v>
      </c>
      <c r="M1456" s="3">
        <f t="shared" si="136"/>
        <v>1.5801984354385099</v>
      </c>
      <c r="N1456" s="6">
        <f t="shared" si="137"/>
        <v>2.9901097435260038</v>
      </c>
      <c r="O1456" s="7">
        <v>2.4736155159573799E-7</v>
      </c>
      <c r="P1456" s="5">
        <v>1455</v>
      </c>
      <c r="Q1456">
        <v>0.79700000000000004</v>
      </c>
      <c r="R1456" s="5">
        <v>979</v>
      </c>
      <c r="S1456">
        <v>0.86299999999999999</v>
      </c>
      <c r="T1456" s="5">
        <v>2981</v>
      </c>
      <c r="U1456">
        <v>0.58499999999999996</v>
      </c>
    </row>
    <row r="1457" spans="1:21" x14ac:dyDescent="0.2">
      <c r="A1457" t="s">
        <v>5086</v>
      </c>
      <c r="B1457" t="s">
        <v>5087</v>
      </c>
      <c r="C1457">
        <v>1176</v>
      </c>
      <c r="D1457">
        <v>-1.81004076868384</v>
      </c>
      <c r="E1457">
        <v>-0.29239041311242697</v>
      </c>
      <c r="F1457">
        <v>-1.51765035557141</v>
      </c>
      <c r="G1457" s="3">
        <f t="shared" si="132"/>
        <v>1.81004076868384</v>
      </c>
      <c r="H1457" s="6">
        <f t="shared" si="133"/>
        <v>3.5065219736104698</v>
      </c>
      <c r="I1457" s="7">
        <v>2.3124368114652599E-10</v>
      </c>
      <c r="J1457" s="3">
        <f t="shared" si="134"/>
        <v>0.29239041311242697</v>
      </c>
      <c r="K1457" s="6">
        <f t="shared" si="135"/>
        <v>1.2246677594945503</v>
      </c>
      <c r="L1457">
        <v>0.34017742052463801</v>
      </c>
      <c r="M1457" s="3">
        <f t="shared" si="136"/>
        <v>1.51765035557141</v>
      </c>
      <c r="N1457" s="6">
        <f t="shared" si="137"/>
        <v>2.8632434767921775</v>
      </c>
      <c r="O1457" s="7">
        <v>1.00738072945254E-7</v>
      </c>
      <c r="P1457" s="5">
        <v>1456</v>
      </c>
      <c r="Q1457">
        <v>0.79700000000000004</v>
      </c>
      <c r="R1457" s="5">
        <v>3291</v>
      </c>
      <c r="S1457">
        <v>0.54100000000000004</v>
      </c>
      <c r="T1457" s="5">
        <v>2985</v>
      </c>
      <c r="U1457">
        <v>0.58399999999999996</v>
      </c>
    </row>
    <row r="1458" spans="1:21" x14ac:dyDescent="0.2">
      <c r="A1458" t="s">
        <v>5661</v>
      </c>
      <c r="B1458" t="s">
        <v>5662</v>
      </c>
      <c r="C1458">
        <v>2181</v>
      </c>
      <c r="D1458">
        <v>0.60986123646725299</v>
      </c>
      <c r="E1458">
        <v>1.92559121098417</v>
      </c>
      <c r="F1458">
        <v>-1.31572997451691</v>
      </c>
      <c r="G1458" s="3">
        <f t="shared" si="132"/>
        <v>-0.60986123646725299</v>
      </c>
      <c r="H1458" s="6">
        <f t="shared" si="133"/>
        <v>-1.5261124149890457</v>
      </c>
      <c r="I1458">
        <v>0.108358059550635</v>
      </c>
      <c r="J1458" s="3">
        <f t="shared" si="134"/>
        <v>-1.92559121098417</v>
      </c>
      <c r="K1458" s="6">
        <f t="shared" si="135"/>
        <v>-3.7989249499736837</v>
      </c>
      <c r="L1458" s="7">
        <v>1.9991272528321998E-8</v>
      </c>
      <c r="M1458" s="3">
        <f t="shared" si="136"/>
        <v>1.31572997451691</v>
      </c>
      <c r="N1458" s="6">
        <f t="shared" si="137"/>
        <v>2.4892825146179902</v>
      </c>
      <c r="O1458">
        <v>2.26131649258441E-4</v>
      </c>
      <c r="P1458" s="5">
        <v>1457</v>
      </c>
      <c r="Q1458">
        <v>0.79700000000000004</v>
      </c>
      <c r="R1458" s="5">
        <v>850</v>
      </c>
      <c r="S1458">
        <v>0.88100000000000001</v>
      </c>
      <c r="T1458" s="5">
        <v>2530</v>
      </c>
      <c r="U1458">
        <v>0.64700000000000002</v>
      </c>
    </row>
    <row r="1459" spans="1:21" x14ac:dyDescent="0.2">
      <c r="A1459" t="s">
        <v>6404</v>
      </c>
      <c r="B1459" t="s">
        <v>6405</v>
      </c>
      <c r="C1459">
        <v>1611</v>
      </c>
      <c r="D1459">
        <v>1.2339791469275001</v>
      </c>
      <c r="E1459">
        <v>2.0991351939738498</v>
      </c>
      <c r="F1459">
        <v>-0.86515604704634597</v>
      </c>
      <c r="G1459" s="3">
        <f t="shared" si="132"/>
        <v>-1.2339791469275001</v>
      </c>
      <c r="H1459" s="6">
        <f t="shared" si="133"/>
        <v>-2.3521485017974761</v>
      </c>
      <c r="I1459">
        <v>3.57376722944301E-3</v>
      </c>
      <c r="J1459" s="3">
        <f t="shared" si="134"/>
        <v>-2.0991351939738498</v>
      </c>
      <c r="K1459" s="6">
        <f t="shared" si="135"/>
        <v>-4.28452477386507</v>
      </c>
      <c r="L1459" s="7">
        <v>1.5638253698559199E-7</v>
      </c>
      <c r="M1459" s="3">
        <f t="shared" si="136"/>
        <v>0.86515604704634597</v>
      </c>
      <c r="N1459" s="6">
        <f t="shared" si="137"/>
        <v>1.8215366804395601</v>
      </c>
      <c r="O1459">
        <v>4.6239454564931698E-2</v>
      </c>
      <c r="P1459" s="5">
        <v>1458</v>
      </c>
      <c r="Q1459">
        <v>0.79700000000000004</v>
      </c>
      <c r="R1459" s="5">
        <v>529</v>
      </c>
      <c r="S1459">
        <v>0.92600000000000005</v>
      </c>
      <c r="T1459" s="5">
        <v>1982</v>
      </c>
      <c r="U1459">
        <v>0.72399999999999998</v>
      </c>
    </row>
    <row r="1460" spans="1:21" x14ac:dyDescent="0.2">
      <c r="A1460" t="s">
        <v>8624</v>
      </c>
      <c r="B1460" t="s">
        <v>8625</v>
      </c>
      <c r="C1460">
        <v>1617</v>
      </c>
      <c r="D1460">
        <v>-2.27199265580184</v>
      </c>
      <c r="E1460">
        <v>-4.43922426257003</v>
      </c>
      <c r="F1460">
        <v>2.16723160676819</v>
      </c>
      <c r="G1460" s="3">
        <f t="shared" si="132"/>
        <v>2.27199265580184</v>
      </c>
      <c r="H1460" s="6">
        <f t="shared" si="133"/>
        <v>4.8298977787562727</v>
      </c>
      <c r="I1460" s="7">
        <v>2.0905183824175501E-9</v>
      </c>
      <c r="J1460" s="3">
        <f t="shared" si="134"/>
        <v>4.43922426257003</v>
      </c>
      <c r="K1460" s="6">
        <f t="shared" si="135"/>
        <v>21.694001233427436</v>
      </c>
      <c r="L1460" s="7">
        <v>4.0501673478748003E-34</v>
      </c>
      <c r="M1460" s="3">
        <f t="shared" si="136"/>
        <v>-2.16723160676819</v>
      </c>
      <c r="N1460" s="6">
        <f t="shared" si="137"/>
        <v>-4.4916067020809214</v>
      </c>
      <c r="O1460" s="7">
        <v>7.8972212235711308E-9</v>
      </c>
      <c r="P1460" s="5">
        <v>1459</v>
      </c>
      <c r="Q1460">
        <v>0.79600000000000004</v>
      </c>
      <c r="R1460" s="5">
        <v>3816</v>
      </c>
      <c r="S1460">
        <v>0.46800000000000003</v>
      </c>
      <c r="T1460" s="5">
        <v>372</v>
      </c>
      <c r="U1460">
        <v>0.94799999999999995</v>
      </c>
    </row>
    <row r="1461" spans="1:21" x14ac:dyDescent="0.2">
      <c r="A1461" t="s">
        <v>6973</v>
      </c>
      <c r="B1461" t="s">
        <v>18</v>
      </c>
      <c r="C1461">
        <v>1179</v>
      </c>
      <c r="D1461">
        <v>-0.19228482522100501</v>
      </c>
      <c r="E1461">
        <v>6.4275107361817699E-2</v>
      </c>
      <c r="F1461">
        <v>-0.256559932582823</v>
      </c>
      <c r="G1461" s="3">
        <f t="shared" si="132"/>
        <v>0.19228482522100501</v>
      </c>
      <c r="H1461" s="6">
        <f t="shared" si="133"/>
        <v>1.1425717977329899</v>
      </c>
      <c r="I1461">
        <v>0.59992982982810805</v>
      </c>
      <c r="J1461" s="3">
        <f t="shared" si="134"/>
        <v>-6.4275107361817699E-2</v>
      </c>
      <c r="K1461" s="6">
        <f t="shared" si="135"/>
        <v>-1.0455594588172104</v>
      </c>
      <c r="L1461">
        <v>0.85372568573616503</v>
      </c>
      <c r="M1461" s="3">
        <f t="shared" si="136"/>
        <v>0.256559932582823</v>
      </c>
      <c r="N1461" s="6">
        <f t="shared" si="137"/>
        <v>1.1946267504975121</v>
      </c>
      <c r="O1461">
        <v>0.46753887505795999</v>
      </c>
      <c r="P1461" s="5">
        <v>1460</v>
      </c>
      <c r="Q1461">
        <v>0.79600000000000004</v>
      </c>
      <c r="R1461" s="5">
        <v>1421</v>
      </c>
      <c r="S1461">
        <v>0.80200000000000005</v>
      </c>
      <c r="T1461" s="5">
        <v>1552</v>
      </c>
      <c r="U1461">
        <v>0.78400000000000003</v>
      </c>
    </row>
    <row r="1462" spans="1:21" x14ac:dyDescent="0.2">
      <c r="A1462" t="s">
        <v>7135</v>
      </c>
      <c r="B1462" t="s">
        <v>18</v>
      </c>
      <c r="C1462">
        <v>735</v>
      </c>
      <c r="D1462">
        <v>-2.2708825955541601</v>
      </c>
      <c r="E1462">
        <v>-2.3051938453957499</v>
      </c>
      <c r="F1462">
        <v>3.43112498415876E-2</v>
      </c>
      <c r="G1462" s="3">
        <f t="shared" si="132"/>
        <v>2.2708825955541601</v>
      </c>
      <c r="H1462" s="6">
        <f t="shared" si="133"/>
        <v>4.8261829150830771</v>
      </c>
      <c r="I1462" s="7">
        <v>1.14487255247773E-7</v>
      </c>
      <c r="J1462" s="3">
        <f t="shared" si="134"/>
        <v>2.3051938453957499</v>
      </c>
      <c r="K1462" s="6">
        <f t="shared" si="135"/>
        <v>4.9423385732593097</v>
      </c>
      <c r="L1462" s="7">
        <v>2.9768391146762399E-8</v>
      </c>
      <c r="M1462" s="3">
        <f t="shared" si="136"/>
        <v>-3.43112498415876E-2</v>
      </c>
      <c r="N1462" s="6">
        <f t="shared" si="137"/>
        <v>-1.0240678109843722</v>
      </c>
      <c r="O1462">
        <v>0.95302150744538605</v>
      </c>
      <c r="P1462" s="5">
        <v>1461</v>
      </c>
      <c r="Q1462">
        <v>0.79600000000000004</v>
      </c>
      <c r="R1462" s="5">
        <v>4043</v>
      </c>
      <c r="S1462">
        <v>0.437</v>
      </c>
      <c r="T1462" s="5">
        <v>1430</v>
      </c>
      <c r="U1462">
        <v>0.80100000000000005</v>
      </c>
    </row>
    <row r="1463" spans="1:21" x14ac:dyDescent="0.2">
      <c r="A1463" t="s">
        <v>5968</v>
      </c>
      <c r="B1463" t="s">
        <v>18</v>
      </c>
      <c r="C1463">
        <v>1116</v>
      </c>
      <c r="D1463">
        <v>-1.1017960465977199</v>
      </c>
      <c r="E1463">
        <v>-0.20379769963538499</v>
      </c>
      <c r="F1463">
        <v>-0.89799834696233305</v>
      </c>
      <c r="G1463" s="3">
        <f t="shared" si="132"/>
        <v>1.1017960465977199</v>
      </c>
      <c r="H1463" s="6">
        <f t="shared" si="133"/>
        <v>2.1462171412107272</v>
      </c>
      <c r="I1463">
        <v>2.3099792373124001E-2</v>
      </c>
      <c r="J1463" s="3">
        <f t="shared" si="134"/>
        <v>0.20379769963538499</v>
      </c>
      <c r="K1463" s="6">
        <f t="shared" si="135"/>
        <v>1.151726131464381</v>
      </c>
      <c r="L1463">
        <v>0.69542811698902296</v>
      </c>
      <c r="M1463" s="3">
        <f t="shared" si="136"/>
        <v>0.89799834696233305</v>
      </c>
      <c r="N1463" s="6">
        <f t="shared" si="137"/>
        <v>1.8634787234373864</v>
      </c>
      <c r="O1463">
        <v>6.8275898868910806E-2</v>
      </c>
      <c r="P1463" s="5">
        <v>1462</v>
      </c>
      <c r="Q1463">
        <v>0.79600000000000004</v>
      </c>
      <c r="R1463" s="5">
        <v>2452</v>
      </c>
      <c r="S1463">
        <v>0.65800000000000003</v>
      </c>
      <c r="T1463" s="5">
        <v>2299</v>
      </c>
      <c r="U1463">
        <v>0.67900000000000005</v>
      </c>
    </row>
    <row r="1464" spans="1:21" x14ac:dyDescent="0.2">
      <c r="A1464" t="s">
        <v>6066</v>
      </c>
      <c r="B1464" t="s">
        <v>6067</v>
      </c>
      <c r="C1464">
        <v>735</v>
      </c>
      <c r="D1464">
        <v>0.68699009807849998</v>
      </c>
      <c r="E1464">
        <v>1.64428876078651</v>
      </c>
      <c r="F1464">
        <v>-0.95729866270800801</v>
      </c>
      <c r="G1464" s="3">
        <f t="shared" si="132"/>
        <v>-0.68699009807849998</v>
      </c>
      <c r="H1464" s="6">
        <f t="shared" si="133"/>
        <v>-1.60992122552775</v>
      </c>
      <c r="I1464">
        <v>0.23804475771574601</v>
      </c>
      <c r="J1464" s="3">
        <f t="shared" si="134"/>
        <v>-1.64428876078651</v>
      </c>
      <c r="K1464" s="6">
        <f t="shared" si="135"/>
        <v>-3.1259371260385334</v>
      </c>
      <c r="L1464">
        <v>1.5780358767262801E-3</v>
      </c>
      <c r="M1464" s="3">
        <f t="shared" si="136"/>
        <v>0.95729866270800801</v>
      </c>
      <c r="N1464" s="6">
        <f t="shared" si="137"/>
        <v>1.9416708572270744</v>
      </c>
      <c r="O1464">
        <v>8.8535795052884905E-2</v>
      </c>
      <c r="P1464" s="5">
        <v>1463</v>
      </c>
      <c r="Q1464">
        <v>0.79600000000000004</v>
      </c>
      <c r="R1464" s="5">
        <v>836</v>
      </c>
      <c r="S1464">
        <v>0.88300000000000001</v>
      </c>
      <c r="T1464" s="5">
        <v>2227</v>
      </c>
      <c r="U1464">
        <v>0.69</v>
      </c>
    </row>
    <row r="1465" spans="1:21" x14ac:dyDescent="0.2">
      <c r="A1465" t="s">
        <v>8283</v>
      </c>
      <c r="B1465" t="s">
        <v>8086</v>
      </c>
      <c r="C1465">
        <v>681</v>
      </c>
      <c r="D1465">
        <v>0.37976213617661098</v>
      </c>
      <c r="E1465">
        <v>-1.0231135873000201</v>
      </c>
      <c r="F1465">
        <v>1.40287572347663</v>
      </c>
      <c r="G1465" s="3">
        <f t="shared" si="132"/>
        <v>-0.37976213617661098</v>
      </c>
      <c r="H1465" s="6">
        <f t="shared" si="133"/>
        <v>-1.301127314860538</v>
      </c>
      <c r="I1465">
        <v>0.60906350540699705</v>
      </c>
      <c r="J1465" s="3">
        <f t="shared" si="134"/>
        <v>1.0231135873000201</v>
      </c>
      <c r="K1465" s="6">
        <f t="shared" si="135"/>
        <v>2.0323002882115717</v>
      </c>
      <c r="L1465">
        <v>0.105823001128412</v>
      </c>
      <c r="M1465" s="3">
        <f t="shared" si="136"/>
        <v>-1.40287572347663</v>
      </c>
      <c r="N1465" s="6">
        <f t="shared" si="137"/>
        <v>-2.644281416991018</v>
      </c>
      <c r="O1465">
        <v>2.9903404301276099E-2</v>
      </c>
      <c r="P1465" s="5">
        <v>1464</v>
      </c>
      <c r="Q1465">
        <v>0.79600000000000004</v>
      </c>
      <c r="R1465" s="5">
        <v>1010</v>
      </c>
      <c r="S1465">
        <v>0.85899999999999999</v>
      </c>
      <c r="T1465" s="5">
        <v>599</v>
      </c>
      <c r="U1465">
        <v>0.91600000000000004</v>
      </c>
    </row>
    <row r="1466" spans="1:21" x14ac:dyDescent="0.2">
      <c r="A1466" t="s">
        <v>7948</v>
      </c>
      <c r="B1466" t="s">
        <v>7949</v>
      </c>
      <c r="C1466">
        <v>573</v>
      </c>
      <c r="D1466">
        <v>-1.17188918419127</v>
      </c>
      <c r="E1466">
        <v>-2.04909000351708</v>
      </c>
      <c r="F1466">
        <v>0.87720081932580996</v>
      </c>
      <c r="G1466" s="3">
        <f t="shared" si="132"/>
        <v>1.17188918419127</v>
      </c>
      <c r="H1466" s="6">
        <f t="shared" si="133"/>
        <v>2.2530653886430918</v>
      </c>
      <c r="I1466">
        <v>2.9394851536797E-3</v>
      </c>
      <c r="J1466" s="3">
        <f t="shared" si="134"/>
        <v>2.04909000351708</v>
      </c>
      <c r="K1466" s="6">
        <f t="shared" si="135"/>
        <v>4.1384484979631146</v>
      </c>
      <c r="L1466" s="7">
        <v>3.5713816510277601E-8</v>
      </c>
      <c r="M1466" s="3">
        <f t="shared" si="136"/>
        <v>-0.87720081932580996</v>
      </c>
      <c r="N1466" s="6">
        <f t="shared" si="137"/>
        <v>-1.836807985610881</v>
      </c>
      <c r="O1466">
        <v>2.84197107619194E-2</v>
      </c>
      <c r="P1466" s="5">
        <v>1465</v>
      </c>
      <c r="Q1466">
        <v>0.79600000000000004</v>
      </c>
      <c r="R1466" s="5">
        <v>2496</v>
      </c>
      <c r="S1466">
        <v>0.65200000000000002</v>
      </c>
      <c r="T1466" s="5">
        <v>836</v>
      </c>
      <c r="U1466">
        <v>0.88300000000000001</v>
      </c>
    </row>
    <row r="1467" spans="1:21" x14ac:dyDescent="0.2">
      <c r="A1467" t="s">
        <v>4798</v>
      </c>
      <c r="B1467" t="s">
        <v>2992</v>
      </c>
      <c r="C1467">
        <v>2469</v>
      </c>
      <c r="D1467">
        <v>5.3143738800272997E-2</v>
      </c>
      <c r="E1467">
        <v>1.7078543269688</v>
      </c>
      <c r="F1467">
        <v>-1.65471058816853</v>
      </c>
      <c r="G1467" s="3">
        <f t="shared" si="132"/>
        <v>-5.3143738800272997E-2</v>
      </c>
      <c r="H1467" s="6">
        <f t="shared" si="133"/>
        <v>-1.0375233020874504</v>
      </c>
      <c r="I1467">
        <v>0.90804839478066002</v>
      </c>
      <c r="J1467" s="3">
        <f t="shared" si="134"/>
        <v>-1.7078543269688</v>
      </c>
      <c r="K1467" s="6">
        <f t="shared" si="135"/>
        <v>-3.2667460951201885</v>
      </c>
      <c r="L1467" s="7">
        <v>4.0563102873641202E-7</v>
      </c>
      <c r="M1467" s="3">
        <f t="shared" si="136"/>
        <v>1.65471058816853</v>
      </c>
      <c r="N1467" s="6">
        <f t="shared" si="137"/>
        <v>3.1486002179880188</v>
      </c>
      <c r="O1467" s="7">
        <v>1.5615999733442899E-6</v>
      </c>
      <c r="P1467" s="5">
        <v>1466</v>
      </c>
      <c r="Q1467">
        <v>0.79500000000000004</v>
      </c>
      <c r="R1467" s="5">
        <v>1305</v>
      </c>
      <c r="S1467">
        <v>0.81799999999999995</v>
      </c>
      <c r="T1467" s="5">
        <v>3212</v>
      </c>
      <c r="U1467">
        <v>0.55200000000000005</v>
      </c>
    </row>
    <row r="1468" spans="1:21" x14ac:dyDescent="0.2">
      <c r="A1468" t="s">
        <v>7682</v>
      </c>
      <c r="B1468" t="s">
        <v>5858</v>
      </c>
      <c r="C1468">
        <v>486</v>
      </c>
      <c r="D1468">
        <v>-0.81378110208229404</v>
      </c>
      <c r="E1468">
        <v>-1.34590649424983</v>
      </c>
      <c r="F1468">
        <v>0.53212539216753196</v>
      </c>
      <c r="G1468" s="3">
        <f t="shared" si="132"/>
        <v>0.81378110208229404</v>
      </c>
      <c r="H1468" s="6">
        <f t="shared" si="133"/>
        <v>1.757812391396202</v>
      </c>
      <c r="I1468">
        <v>8.2322906966298598E-2</v>
      </c>
      <c r="J1468" s="3">
        <f t="shared" si="134"/>
        <v>1.34590649424983</v>
      </c>
      <c r="K1468" s="6">
        <f t="shared" si="135"/>
        <v>2.5418986245686197</v>
      </c>
      <c r="L1468">
        <v>1.91270561020921E-3</v>
      </c>
      <c r="M1468" s="3">
        <f t="shared" si="136"/>
        <v>-0.53212539216753196</v>
      </c>
      <c r="N1468" s="6">
        <f t="shared" si="137"/>
        <v>-1.4460579735415471</v>
      </c>
      <c r="O1468">
        <v>0.27440401541662801</v>
      </c>
      <c r="P1468" s="5">
        <v>1467</v>
      </c>
      <c r="Q1468">
        <v>0.79500000000000004</v>
      </c>
      <c r="R1468" s="5">
        <v>2065</v>
      </c>
      <c r="S1468">
        <v>0.71199999999999997</v>
      </c>
      <c r="T1468" s="5">
        <v>1024</v>
      </c>
      <c r="U1468">
        <v>0.85699999999999998</v>
      </c>
    </row>
    <row r="1469" spans="1:21" x14ac:dyDescent="0.2">
      <c r="A1469" t="s">
        <v>7615</v>
      </c>
      <c r="B1469" t="s">
        <v>7616</v>
      </c>
      <c r="C1469">
        <v>1539</v>
      </c>
      <c r="D1469">
        <v>-1.08313673210671</v>
      </c>
      <c r="E1469">
        <v>-1.60484786996411</v>
      </c>
      <c r="F1469">
        <v>0.52171113785740597</v>
      </c>
      <c r="G1469" s="3">
        <f t="shared" si="132"/>
        <v>1.08313673210671</v>
      </c>
      <c r="H1469" s="6">
        <f t="shared" si="133"/>
        <v>2.1186374547223914</v>
      </c>
      <c r="I1469">
        <v>3.3692834039797601E-2</v>
      </c>
      <c r="J1469" s="3">
        <f t="shared" si="134"/>
        <v>1.60484786996411</v>
      </c>
      <c r="K1469" s="6">
        <f t="shared" si="135"/>
        <v>3.041636753521058</v>
      </c>
      <c r="L1469">
        <v>8.0033419536825205E-4</v>
      </c>
      <c r="M1469" s="3">
        <f t="shared" si="136"/>
        <v>-0.52171113785740597</v>
      </c>
      <c r="N1469" s="6">
        <f t="shared" si="137"/>
        <v>-1.435657028880206</v>
      </c>
      <c r="O1469">
        <v>0.33821274317525701</v>
      </c>
      <c r="P1469" s="5">
        <v>1468</v>
      </c>
      <c r="Q1469">
        <v>0.79500000000000004</v>
      </c>
      <c r="R1469" s="5">
        <v>2446</v>
      </c>
      <c r="S1469">
        <v>0.65900000000000003</v>
      </c>
      <c r="T1469" s="5">
        <v>1078</v>
      </c>
      <c r="U1469">
        <v>0.85</v>
      </c>
    </row>
    <row r="1470" spans="1:21" x14ac:dyDescent="0.2">
      <c r="A1470" t="s">
        <v>6535</v>
      </c>
      <c r="B1470" t="s">
        <v>6536</v>
      </c>
      <c r="C1470">
        <v>2826</v>
      </c>
      <c r="D1470">
        <v>-2.5259265048879702</v>
      </c>
      <c r="E1470">
        <v>-1.89567666259537</v>
      </c>
      <c r="F1470">
        <v>-0.63024984229260195</v>
      </c>
      <c r="G1470" s="3">
        <f t="shared" si="132"/>
        <v>2.5259265048879702</v>
      </c>
      <c r="H1470" s="6">
        <f t="shared" si="133"/>
        <v>5.7594318642527238</v>
      </c>
      <c r="I1470" s="7">
        <v>2.6072705670854001E-15</v>
      </c>
      <c r="J1470" s="3">
        <f t="shared" si="134"/>
        <v>1.89567666259537</v>
      </c>
      <c r="K1470" s="6">
        <f t="shared" si="135"/>
        <v>3.7209645932414515</v>
      </c>
      <c r="L1470" s="7">
        <v>1.9611407165634302E-9</v>
      </c>
      <c r="M1470" s="3">
        <f t="shared" si="136"/>
        <v>0.63024984229260195</v>
      </c>
      <c r="N1470" s="6">
        <f t="shared" si="137"/>
        <v>1.5478330201566106</v>
      </c>
      <c r="O1470">
        <v>6.8292405228078598E-2</v>
      </c>
      <c r="P1470" s="5">
        <v>1469</v>
      </c>
      <c r="Q1470">
        <v>0.79500000000000004</v>
      </c>
      <c r="R1470" s="5">
        <v>4156</v>
      </c>
      <c r="S1470">
        <v>0.42099999999999999</v>
      </c>
      <c r="T1470" s="5">
        <v>1889</v>
      </c>
      <c r="U1470">
        <v>0.73699999999999999</v>
      </c>
    </row>
    <row r="1471" spans="1:21" x14ac:dyDescent="0.2">
      <c r="A1471" t="s">
        <v>7078</v>
      </c>
      <c r="B1471" t="s">
        <v>7079</v>
      </c>
      <c r="C1471">
        <v>1698</v>
      </c>
      <c r="D1471">
        <v>-7.76562702032933E-3</v>
      </c>
      <c r="E1471">
        <v>0.20790839567012701</v>
      </c>
      <c r="F1471">
        <v>-0.21567402269045599</v>
      </c>
      <c r="G1471" s="3">
        <f t="shared" si="132"/>
        <v>7.76562702032933E-3</v>
      </c>
      <c r="H1471" s="6">
        <f t="shared" si="133"/>
        <v>1.0053972353529543</v>
      </c>
      <c r="I1471">
        <v>0.99064342591800403</v>
      </c>
      <c r="J1471" s="3">
        <f t="shared" si="134"/>
        <v>-0.20790839567012701</v>
      </c>
      <c r="K1471" s="6">
        <f t="shared" si="135"/>
        <v>-1.1550124443832315</v>
      </c>
      <c r="L1471">
        <v>0.61759817390729599</v>
      </c>
      <c r="M1471" s="3">
        <f t="shared" si="136"/>
        <v>0.21567402269045599</v>
      </c>
      <c r="N1471" s="6">
        <f t="shared" si="137"/>
        <v>1.1612463183811585</v>
      </c>
      <c r="O1471">
        <v>0.63401730113058496</v>
      </c>
      <c r="P1471" s="5">
        <v>1470</v>
      </c>
      <c r="Q1471">
        <v>0.79500000000000004</v>
      </c>
      <c r="R1471" s="5">
        <v>1279</v>
      </c>
      <c r="S1471">
        <v>0.82199999999999995</v>
      </c>
      <c r="T1471" s="5">
        <v>1467</v>
      </c>
      <c r="U1471">
        <v>0.79500000000000004</v>
      </c>
    </row>
    <row r="1472" spans="1:21" x14ac:dyDescent="0.2">
      <c r="A1472" t="s">
        <v>6331</v>
      </c>
      <c r="B1472" t="s">
        <v>6332</v>
      </c>
      <c r="C1472">
        <v>714</v>
      </c>
      <c r="D1472">
        <v>-0.439870679571223</v>
      </c>
      <c r="E1472">
        <v>0.32961261594526298</v>
      </c>
      <c r="F1472">
        <v>-0.76948329551648698</v>
      </c>
      <c r="G1472" s="3">
        <f t="shared" si="132"/>
        <v>0.439870679571223</v>
      </c>
      <c r="H1472" s="6">
        <f t="shared" si="133"/>
        <v>1.3564827294760522</v>
      </c>
      <c r="I1472">
        <v>0.26129614490018699</v>
      </c>
      <c r="J1472" s="3">
        <f t="shared" si="134"/>
        <v>-0.32961261594526298</v>
      </c>
      <c r="K1472" s="6">
        <f t="shared" si="135"/>
        <v>-1.2566758939359404</v>
      </c>
      <c r="L1472">
        <v>0.37936176758867901</v>
      </c>
      <c r="M1472" s="3">
        <f t="shared" si="136"/>
        <v>0.76948329551648698</v>
      </c>
      <c r="N1472" s="6">
        <f t="shared" si="137"/>
        <v>1.7046591466729835</v>
      </c>
      <c r="O1472">
        <v>3.7235966935654501E-2</v>
      </c>
      <c r="P1472" s="5">
        <v>1471</v>
      </c>
      <c r="Q1472">
        <v>0.79500000000000004</v>
      </c>
      <c r="R1472" s="5">
        <v>1625</v>
      </c>
      <c r="S1472">
        <v>0.77300000000000002</v>
      </c>
      <c r="T1472" s="5">
        <v>2030</v>
      </c>
      <c r="U1472">
        <v>0.71699999999999997</v>
      </c>
    </row>
    <row r="1473" spans="1:21" x14ac:dyDescent="0.2">
      <c r="A1473" t="s">
        <v>7605</v>
      </c>
      <c r="B1473" t="s">
        <v>6662</v>
      </c>
      <c r="C1473">
        <v>309</v>
      </c>
      <c r="D1473">
        <v>-3.0939492569631199E-2</v>
      </c>
      <c r="E1473">
        <v>-0.49681852550540001</v>
      </c>
      <c r="F1473">
        <v>0.46587903293576899</v>
      </c>
      <c r="G1473" s="3">
        <f t="shared" si="132"/>
        <v>3.0939492569631199E-2</v>
      </c>
      <c r="H1473" s="6">
        <f t="shared" si="133"/>
        <v>1.0216772321058152</v>
      </c>
      <c r="I1473">
        <v>0.949358669028733</v>
      </c>
      <c r="J1473" s="3">
        <f t="shared" si="134"/>
        <v>0.49681852550540001</v>
      </c>
      <c r="K1473" s="6">
        <f t="shared" si="135"/>
        <v>1.4110983322535597</v>
      </c>
      <c r="L1473">
        <v>0.17944557554921101</v>
      </c>
      <c r="M1473" s="3">
        <f t="shared" si="136"/>
        <v>-0.46587903293576899</v>
      </c>
      <c r="N1473" s="6">
        <f t="shared" si="137"/>
        <v>-1.381158635927606</v>
      </c>
      <c r="O1473">
        <v>0.238105506501296</v>
      </c>
      <c r="P1473" s="5">
        <v>1472</v>
      </c>
      <c r="Q1473">
        <v>0.79500000000000004</v>
      </c>
      <c r="R1473" s="5">
        <v>1326</v>
      </c>
      <c r="S1473">
        <v>0.81499999999999995</v>
      </c>
      <c r="T1473" s="5">
        <v>1080</v>
      </c>
      <c r="U1473">
        <v>0.84899999999999998</v>
      </c>
    </row>
    <row r="1474" spans="1:21" x14ac:dyDescent="0.2">
      <c r="A1474" t="s">
        <v>7054</v>
      </c>
      <c r="B1474" t="s">
        <v>18</v>
      </c>
      <c r="C1474">
        <v>954</v>
      </c>
      <c r="D1474">
        <v>-5.7850932663025203</v>
      </c>
      <c r="E1474">
        <v>-5.6761657672586203</v>
      </c>
      <c r="F1474">
        <v>-0.108927499043907</v>
      </c>
      <c r="G1474" s="3">
        <f t="shared" ref="G1474:G1537" si="138">D1474*-1</f>
        <v>5.7850932663025203</v>
      </c>
      <c r="H1474" s="6">
        <f t="shared" ref="H1474:H1537" si="139">IF(G1474&lt;0,(2^ABS(G1474))*-1,2^G1474)</f>
        <v>55.142518919908397</v>
      </c>
      <c r="I1474" s="7">
        <v>1.0489322864728001E-94</v>
      </c>
      <c r="J1474" s="3">
        <f t="shared" ref="J1474:J1537" si="140">E1474*-1</f>
        <v>5.6761657672586203</v>
      </c>
      <c r="K1474" s="6">
        <f t="shared" ref="K1474:K1537" si="141">IF(J1474&lt;0,(2^ABS(J1474))*-1,2^J1474)</f>
        <v>51.13239748434934</v>
      </c>
      <c r="L1474" s="7">
        <v>7.2355857094944603E-92</v>
      </c>
      <c r="M1474" s="3">
        <f t="shared" ref="M1474:M1537" si="142">F1474*-1</f>
        <v>0.108927499043907</v>
      </c>
      <c r="N1474" s="6">
        <f t="shared" ref="N1474:N1537" si="143">IF(M1474&lt;0,(2^ABS(M1474))*-1,2^M1474)</f>
        <v>1.0784262352804161</v>
      </c>
      <c r="O1474">
        <v>0.74466504962984803</v>
      </c>
      <c r="P1474" s="5">
        <v>1473</v>
      </c>
      <c r="Q1474">
        <v>0.79500000000000004</v>
      </c>
      <c r="R1474" s="5">
        <v>6399</v>
      </c>
      <c r="S1474">
        <v>0.109</v>
      </c>
      <c r="T1474" s="5">
        <v>1487</v>
      </c>
      <c r="U1474">
        <v>0.79300000000000004</v>
      </c>
    </row>
    <row r="1475" spans="1:21" x14ac:dyDescent="0.2">
      <c r="A1475" t="s">
        <v>5853</v>
      </c>
      <c r="B1475" t="s">
        <v>5854</v>
      </c>
      <c r="C1475">
        <v>3714</v>
      </c>
      <c r="D1475">
        <v>-0.79544232571231599</v>
      </c>
      <c r="E1475">
        <v>0.31030715497157202</v>
      </c>
      <c r="F1475">
        <v>-1.1057494806838899</v>
      </c>
      <c r="G1475" s="3">
        <f t="shared" si="138"/>
        <v>0.79544232571231599</v>
      </c>
      <c r="H1475" s="6">
        <f t="shared" si="139"/>
        <v>1.735609425068581</v>
      </c>
      <c r="I1475">
        <v>7.8177420186386799E-3</v>
      </c>
      <c r="J1475" s="3">
        <f t="shared" si="140"/>
        <v>-0.31030715497157202</v>
      </c>
      <c r="K1475" s="6">
        <f t="shared" si="141"/>
        <v>-1.2399716662730949</v>
      </c>
      <c r="L1475">
        <v>0.30943726984032399</v>
      </c>
      <c r="M1475" s="3">
        <f t="shared" si="142"/>
        <v>1.1057494806838899</v>
      </c>
      <c r="N1475" s="6">
        <f t="shared" si="143"/>
        <v>2.1521065108015796</v>
      </c>
      <c r="O1475">
        <v>1.43127232338106E-4</v>
      </c>
      <c r="P1475" s="5">
        <v>1474</v>
      </c>
      <c r="Q1475">
        <v>0.79400000000000004</v>
      </c>
      <c r="R1475" s="5">
        <v>1963</v>
      </c>
      <c r="S1475">
        <v>0.72599999999999998</v>
      </c>
      <c r="T1475" s="5">
        <v>2386</v>
      </c>
      <c r="U1475">
        <v>0.66700000000000004</v>
      </c>
    </row>
    <row r="1476" spans="1:21" x14ac:dyDescent="0.2">
      <c r="A1476" t="s">
        <v>7310</v>
      </c>
      <c r="B1476" t="s">
        <v>7311</v>
      </c>
      <c r="C1476">
        <v>1155</v>
      </c>
      <c r="D1476">
        <v>-0.55153021160834304</v>
      </c>
      <c r="E1476">
        <v>-0.700468392355028</v>
      </c>
      <c r="F1476">
        <v>0.148938180746684</v>
      </c>
      <c r="G1476" s="3">
        <f t="shared" si="138"/>
        <v>0.55153021160834304</v>
      </c>
      <c r="H1476" s="6">
        <f t="shared" si="139"/>
        <v>1.4656394196480653</v>
      </c>
      <c r="I1476">
        <v>7.3775918665948098E-2</v>
      </c>
      <c r="J1476" s="3">
        <f t="shared" si="140"/>
        <v>0.700468392355028</v>
      </c>
      <c r="K1476" s="6">
        <f t="shared" si="141"/>
        <v>1.6250322979281016</v>
      </c>
      <c r="L1476">
        <v>1.5528600398732601E-2</v>
      </c>
      <c r="M1476" s="3">
        <f t="shared" si="142"/>
        <v>-0.148938180746684</v>
      </c>
      <c r="N1476" s="6">
        <f t="shared" si="143"/>
        <v>-1.1087531326895594</v>
      </c>
      <c r="O1476">
        <v>0.66903222740068102</v>
      </c>
      <c r="P1476" s="5">
        <v>1475</v>
      </c>
      <c r="Q1476">
        <v>0.79400000000000004</v>
      </c>
      <c r="R1476" s="5">
        <v>1823</v>
      </c>
      <c r="S1476">
        <v>0.746</v>
      </c>
      <c r="T1476" s="5">
        <v>1292</v>
      </c>
      <c r="U1476">
        <v>0.82</v>
      </c>
    </row>
    <row r="1477" spans="1:21" x14ac:dyDescent="0.2">
      <c r="A1477" t="s">
        <v>6613</v>
      </c>
      <c r="B1477" t="s">
        <v>6614</v>
      </c>
      <c r="C1477">
        <v>663</v>
      </c>
      <c r="D1477">
        <v>-0.14302882974975101</v>
      </c>
      <c r="E1477">
        <v>0.38890788480501498</v>
      </c>
      <c r="F1477">
        <v>-0.53193671455476599</v>
      </c>
      <c r="G1477" s="3">
        <f t="shared" si="138"/>
        <v>0.14302882974975101</v>
      </c>
      <c r="H1477" s="6">
        <f t="shared" si="139"/>
        <v>1.1042209128759499</v>
      </c>
      <c r="I1477">
        <v>0.64969360808471399</v>
      </c>
      <c r="J1477" s="3">
        <f t="shared" si="140"/>
        <v>-0.38890788480501498</v>
      </c>
      <c r="K1477" s="6">
        <f t="shared" si="141"/>
        <v>-1.3094018159102732</v>
      </c>
      <c r="L1477">
        <v>0.14642860998743701</v>
      </c>
      <c r="M1477" s="3">
        <f t="shared" si="142"/>
        <v>0.53193671455476599</v>
      </c>
      <c r="N1477" s="6">
        <f t="shared" si="143"/>
        <v>1.4458688684858683</v>
      </c>
      <c r="O1477">
        <v>5.2492514225090901E-2</v>
      </c>
      <c r="P1477" s="5">
        <v>1476</v>
      </c>
      <c r="Q1477">
        <v>0.79400000000000004</v>
      </c>
      <c r="R1477" s="5">
        <v>1405</v>
      </c>
      <c r="S1477">
        <v>0.80400000000000005</v>
      </c>
      <c r="T1477" s="5">
        <v>1822</v>
      </c>
      <c r="U1477">
        <v>0.746</v>
      </c>
    </row>
    <row r="1478" spans="1:21" x14ac:dyDescent="0.2">
      <c r="A1478" t="s">
        <v>7268</v>
      </c>
      <c r="B1478" t="s">
        <v>18</v>
      </c>
      <c r="C1478">
        <v>381</v>
      </c>
      <c r="D1478">
        <v>-2.2114069852551199</v>
      </c>
      <c r="E1478">
        <v>-2.2848925636705402</v>
      </c>
      <c r="F1478">
        <v>7.3485578415419403E-2</v>
      </c>
      <c r="G1478" s="3">
        <f t="shared" si="138"/>
        <v>2.2114069852551199</v>
      </c>
      <c r="H1478" s="6">
        <f t="shared" si="139"/>
        <v>4.6312671673248191</v>
      </c>
      <c r="I1478" s="7">
        <v>4.8846372332890199E-9</v>
      </c>
      <c r="J1478" s="3">
        <f t="shared" si="140"/>
        <v>2.2848925636705402</v>
      </c>
      <c r="K1478" s="6">
        <f t="shared" si="141"/>
        <v>4.8732781321180951</v>
      </c>
      <c r="L1478" s="7">
        <v>5.2252256792760697E-10</v>
      </c>
      <c r="M1478" s="3">
        <f t="shared" si="142"/>
        <v>-7.3485578415419403E-2</v>
      </c>
      <c r="N1478" s="6">
        <f t="shared" si="143"/>
        <v>-1.0522558850633241</v>
      </c>
      <c r="O1478">
        <v>0.88191690502107301</v>
      </c>
      <c r="P1478" s="5">
        <v>1477</v>
      </c>
      <c r="Q1478">
        <v>0.79400000000000004</v>
      </c>
      <c r="R1478" s="5">
        <v>3811</v>
      </c>
      <c r="S1478">
        <v>0.46899999999999997</v>
      </c>
      <c r="T1478" s="5">
        <v>1322</v>
      </c>
      <c r="U1478">
        <v>0.81599999999999995</v>
      </c>
    </row>
    <row r="1479" spans="1:21" x14ac:dyDescent="0.2">
      <c r="A1479" t="s">
        <v>6587</v>
      </c>
      <c r="B1479" t="s">
        <v>18</v>
      </c>
      <c r="C1479">
        <v>1344</v>
      </c>
      <c r="D1479">
        <v>-1.4812537116853399</v>
      </c>
      <c r="E1479">
        <v>-0.93413916719980195</v>
      </c>
      <c r="F1479">
        <v>-0.54711454448554198</v>
      </c>
      <c r="G1479" s="3">
        <f t="shared" si="138"/>
        <v>1.4812537116853399</v>
      </c>
      <c r="H1479" s="6">
        <f t="shared" si="139"/>
        <v>2.791912469515561</v>
      </c>
      <c r="I1479" s="7">
        <v>1.27794308459447E-6</v>
      </c>
      <c r="J1479" s="3">
        <f t="shared" si="140"/>
        <v>0.93413916719980195</v>
      </c>
      <c r="K1479" s="6">
        <f t="shared" si="141"/>
        <v>1.9107501812428653</v>
      </c>
      <c r="L1479">
        <v>1.9575247959938901E-3</v>
      </c>
      <c r="M1479" s="3">
        <f t="shared" si="142"/>
        <v>0.54711454448554198</v>
      </c>
      <c r="N1479" s="6">
        <f t="shared" si="143"/>
        <v>1.4611603845038199</v>
      </c>
      <c r="O1479">
        <v>9.2486951612492305E-2</v>
      </c>
      <c r="P1479" s="5">
        <v>1478</v>
      </c>
      <c r="Q1479">
        <v>0.79400000000000004</v>
      </c>
      <c r="R1479" s="5">
        <v>2860</v>
      </c>
      <c r="S1479">
        <v>0.60099999999999998</v>
      </c>
      <c r="T1479" s="5">
        <v>1842</v>
      </c>
      <c r="U1479">
        <v>0.74299999999999999</v>
      </c>
    </row>
    <row r="1480" spans="1:21" x14ac:dyDescent="0.2">
      <c r="A1480" t="s">
        <v>3728</v>
      </c>
      <c r="B1480" t="s">
        <v>18</v>
      </c>
      <c r="C1480">
        <v>909</v>
      </c>
      <c r="D1480">
        <v>-3.0807651526519</v>
      </c>
      <c r="E1480">
        <v>-0.80779888232483199</v>
      </c>
      <c r="F1480">
        <v>-2.2729662703270699</v>
      </c>
      <c r="G1480" s="3">
        <f t="shared" si="138"/>
        <v>3.0807651526519</v>
      </c>
      <c r="H1480" s="6">
        <f t="shared" si="139"/>
        <v>8.4606303434792967</v>
      </c>
      <c r="I1480" s="7">
        <v>1.1367526158065201E-12</v>
      </c>
      <c r="J1480" s="3">
        <f t="shared" si="140"/>
        <v>0.80779888232483199</v>
      </c>
      <c r="K1480" s="6">
        <f t="shared" si="141"/>
        <v>1.7505386100320723</v>
      </c>
      <c r="L1480">
        <v>7.2297603194497295E-2</v>
      </c>
      <c r="M1480" s="3">
        <f t="shared" si="142"/>
        <v>2.2729662703270699</v>
      </c>
      <c r="N1480" s="6">
        <f t="shared" si="143"/>
        <v>4.8331583747954578</v>
      </c>
      <c r="O1480" s="7">
        <v>1.66071043370044E-7</v>
      </c>
      <c r="P1480" s="5">
        <v>1479</v>
      </c>
      <c r="Q1480">
        <v>0.79400000000000004</v>
      </c>
      <c r="R1480" s="5">
        <v>4848</v>
      </c>
      <c r="S1480">
        <v>0.32500000000000001</v>
      </c>
      <c r="T1480" s="5">
        <v>4059</v>
      </c>
      <c r="U1480">
        <v>0.434</v>
      </c>
    </row>
    <row r="1481" spans="1:21" x14ac:dyDescent="0.2">
      <c r="A1481" t="s">
        <v>8603</v>
      </c>
      <c r="B1481" t="s">
        <v>8604</v>
      </c>
      <c r="C1481">
        <v>1449</v>
      </c>
      <c r="D1481">
        <v>0.33176568332185702</v>
      </c>
      <c r="E1481">
        <v>-1.91747500408796</v>
      </c>
      <c r="F1481">
        <v>2.2492406874098099</v>
      </c>
      <c r="G1481" s="3">
        <f t="shared" si="138"/>
        <v>-0.33176568332185702</v>
      </c>
      <c r="H1481" s="6">
        <f t="shared" si="139"/>
        <v>-1.2585527478706733</v>
      </c>
      <c r="I1481">
        <v>0.44604954696274701</v>
      </c>
      <c r="J1481" s="3">
        <f t="shared" si="140"/>
        <v>1.91747500408796</v>
      </c>
      <c r="K1481" s="6">
        <f t="shared" si="141"/>
        <v>3.7776132425081541</v>
      </c>
      <c r="L1481" s="7">
        <v>1.67689411869705E-7</v>
      </c>
      <c r="M1481" s="3">
        <f t="shared" si="142"/>
        <v>-2.2492406874098099</v>
      </c>
      <c r="N1481" s="6">
        <f t="shared" si="143"/>
        <v>-4.7543255267512592</v>
      </c>
      <c r="O1481" s="7">
        <v>1.3243217043633401E-9</v>
      </c>
      <c r="P1481" s="5">
        <v>1480</v>
      </c>
      <c r="Q1481">
        <v>0.79400000000000004</v>
      </c>
      <c r="R1481" s="5">
        <v>1119</v>
      </c>
      <c r="S1481">
        <v>0.84399999999999997</v>
      </c>
      <c r="T1481" s="5">
        <v>383</v>
      </c>
      <c r="U1481">
        <v>0.94599999999999995</v>
      </c>
    </row>
    <row r="1482" spans="1:21" x14ac:dyDescent="0.2">
      <c r="A1482" t="s">
        <v>5544</v>
      </c>
      <c r="B1482" t="s">
        <v>18</v>
      </c>
      <c r="C1482">
        <v>363</v>
      </c>
      <c r="D1482">
        <v>-2.3172598097864401</v>
      </c>
      <c r="E1482">
        <v>-1.0578308928729001</v>
      </c>
      <c r="F1482">
        <v>-1.25942891691354</v>
      </c>
      <c r="G1482" s="3">
        <f t="shared" si="138"/>
        <v>2.3172598097864401</v>
      </c>
      <c r="H1482" s="6">
        <f t="shared" si="139"/>
        <v>4.9838471046545303</v>
      </c>
      <c r="I1482" s="7">
        <v>9.2669648023734402E-11</v>
      </c>
      <c r="J1482" s="3">
        <f t="shared" si="140"/>
        <v>1.0578308928729001</v>
      </c>
      <c r="K1482" s="6">
        <f t="shared" si="141"/>
        <v>2.0817991606284627</v>
      </c>
      <c r="L1482">
        <v>3.2840734738950202E-3</v>
      </c>
      <c r="M1482" s="3">
        <f t="shared" si="142"/>
        <v>1.25942891691354</v>
      </c>
      <c r="N1482" s="6">
        <f t="shared" si="143"/>
        <v>2.394009565817091</v>
      </c>
      <c r="O1482">
        <v>5.3717736896215804E-4</v>
      </c>
      <c r="P1482" s="5">
        <v>1481</v>
      </c>
      <c r="Q1482">
        <v>0.79300000000000004</v>
      </c>
      <c r="R1482" s="5">
        <v>3930</v>
      </c>
      <c r="S1482">
        <v>0.45200000000000001</v>
      </c>
      <c r="T1482" s="5">
        <v>2616</v>
      </c>
      <c r="U1482">
        <v>0.63500000000000001</v>
      </c>
    </row>
    <row r="1483" spans="1:21" x14ac:dyDescent="0.2">
      <c r="A1483" t="s">
        <v>6741</v>
      </c>
      <c r="B1483" t="s">
        <v>18</v>
      </c>
      <c r="C1483">
        <v>1572</v>
      </c>
      <c r="D1483">
        <v>-0.26815636079133898</v>
      </c>
      <c r="E1483">
        <v>0.141974852230315</v>
      </c>
      <c r="F1483">
        <v>-0.41013121302165401</v>
      </c>
      <c r="G1483" s="3">
        <f t="shared" si="138"/>
        <v>0.26815636079133898</v>
      </c>
      <c r="H1483" s="6">
        <f t="shared" si="139"/>
        <v>1.2042678939675289</v>
      </c>
      <c r="I1483">
        <v>0.47079158049361602</v>
      </c>
      <c r="J1483" s="3">
        <f t="shared" si="140"/>
        <v>-0.141974852230315</v>
      </c>
      <c r="K1483" s="6">
        <f t="shared" si="141"/>
        <v>-1.1034145061394884</v>
      </c>
      <c r="L1483">
        <v>0.69335678385292798</v>
      </c>
      <c r="M1483" s="3">
        <f t="shared" si="142"/>
        <v>0.41013121302165401</v>
      </c>
      <c r="N1483" s="6">
        <f t="shared" si="143"/>
        <v>1.3288066634818225</v>
      </c>
      <c r="O1483">
        <v>0.24858342345842499</v>
      </c>
      <c r="P1483" s="5">
        <v>1482</v>
      </c>
      <c r="Q1483">
        <v>0.79300000000000004</v>
      </c>
      <c r="R1483" s="5">
        <v>1505</v>
      </c>
      <c r="S1483">
        <v>0.79</v>
      </c>
      <c r="T1483" s="5">
        <v>1729</v>
      </c>
      <c r="U1483">
        <v>0.75900000000000001</v>
      </c>
    </row>
    <row r="1484" spans="1:21" x14ac:dyDescent="0.2">
      <c r="A1484" t="s">
        <v>7815</v>
      </c>
      <c r="B1484" t="s">
        <v>7816</v>
      </c>
      <c r="C1484">
        <v>801</v>
      </c>
      <c r="D1484">
        <v>-1.80647985139084</v>
      </c>
      <c r="E1484">
        <v>-2.4313664326490998</v>
      </c>
      <c r="F1484">
        <v>0.62488658125826102</v>
      </c>
      <c r="G1484" s="3">
        <f t="shared" si="138"/>
        <v>1.80647985139084</v>
      </c>
      <c r="H1484" s="6">
        <f t="shared" si="139"/>
        <v>3.4978777090266924</v>
      </c>
      <c r="I1484">
        <v>4.1037921104298902E-4</v>
      </c>
      <c r="J1484" s="3">
        <f t="shared" si="140"/>
        <v>2.4313664326490998</v>
      </c>
      <c r="K1484" s="6">
        <f t="shared" si="141"/>
        <v>5.3940407948752753</v>
      </c>
      <c r="L1484" s="7">
        <v>6.5184945145937495E-7</v>
      </c>
      <c r="M1484" s="3">
        <f t="shared" si="142"/>
        <v>-0.62488658125826102</v>
      </c>
      <c r="N1484" s="6">
        <f t="shared" si="143"/>
        <v>-1.5420895879107812</v>
      </c>
      <c r="O1484">
        <v>0.26163859600364198</v>
      </c>
      <c r="P1484" s="5">
        <v>1483</v>
      </c>
      <c r="Q1484">
        <v>0.79300000000000004</v>
      </c>
      <c r="R1484" s="5">
        <v>3304</v>
      </c>
      <c r="S1484">
        <v>0.54</v>
      </c>
      <c r="T1484" s="5">
        <v>932</v>
      </c>
      <c r="U1484">
        <v>0.87</v>
      </c>
    </row>
    <row r="1485" spans="1:21" x14ac:dyDescent="0.2">
      <c r="A1485" t="s">
        <v>7468</v>
      </c>
      <c r="B1485" t="s">
        <v>7469</v>
      </c>
      <c r="C1485">
        <v>408</v>
      </c>
      <c r="D1485">
        <v>-0.47794472993528397</v>
      </c>
      <c r="E1485">
        <v>-0.71552052488827</v>
      </c>
      <c r="F1485">
        <v>0.237575794952986</v>
      </c>
      <c r="G1485" s="3">
        <f t="shared" si="138"/>
        <v>0.47794472993528397</v>
      </c>
      <c r="H1485" s="6">
        <f t="shared" si="139"/>
        <v>1.3927581226800401</v>
      </c>
      <c r="I1485">
        <v>0.21182406960511699</v>
      </c>
      <c r="J1485" s="3">
        <f t="shared" si="140"/>
        <v>0.71552052488827</v>
      </c>
      <c r="K1485" s="6">
        <f t="shared" si="141"/>
        <v>1.6420755722091882</v>
      </c>
      <c r="L1485">
        <v>4.1787440725734003E-2</v>
      </c>
      <c r="M1485" s="3">
        <f t="shared" si="142"/>
        <v>-0.237575794952986</v>
      </c>
      <c r="N1485" s="6">
        <f t="shared" si="143"/>
        <v>-1.1790098693155666</v>
      </c>
      <c r="O1485">
        <v>0.56188715244062204</v>
      </c>
      <c r="P1485" s="5">
        <v>1484</v>
      </c>
      <c r="Q1485">
        <v>0.79300000000000004</v>
      </c>
      <c r="R1485" s="5">
        <v>1687</v>
      </c>
      <c r="S1485">
        <v>0.76500000000000001</v>
      </c>
      <c r="T1485" s="5">
        <v>1182</v>
      </c>
      <c r="U1485">
        <v>0.83499999999999996</v>
      </c>
    </row>
    <row r="1486" spans="1:21" x14ac:dyDescent="0.2">
      <c r="A1486" t="s">
        <v>5895</v>
      </c>
      <c r="B1486" t="s">
        <v>18</v>
      </c>
      <c r="C1486">
        <v>2757</v>
      </c>
      <c r="D1486">
        <v>0.18180400767957</v>
      </c>
      <c r="E1486">
        <v>1.3183475859215299</v>
      </c>
      <c r="F1486">
        <v>-1.13654357824196</v>
      </c>
      <c r="G1486" s="3">
        <f t="shared" si="138"/>
        <v>-0.18180400767957</v>
      </c>
      <c r="H1486" s="6">
        <f t="shared" si="139"/>
        <v>-1.1343013778971303</v>
      </c>
      <c r="I1486">
        <v>0.65929424151576999</v>
      </c>
      <c r="J1486" s="3">
        <f t="shared" si="140"/>
        <v>-1.3183475859215299</v>
      </c>
      <c r="K1486" s="6">
        <f t="shared" si="141"/>
        <v>-2.4938031436841914</v>
      </c>
      <c r="L1486" s="7">
        <v>7.9658368913691196E-5</v>
      </c>
      <c r="M1486" s="3">
        <f t="shared" si="142"/>
        <v>1.13654357824196</v>
      </c>
      <c r="N1486" s="6">
        <f t="shared" si="143"/>
        <v>2.1985366431516002</v>
      </c>
      <c r="O1486">
        <v>1.0269529489038999E-3</v>
      </c>
      <c r="P1486" s="5">
        <v>1485</v>
      </c>
      <c r="Q1486">
        <v>0.79300000000000004</v>
      </c>
      <c r="R1486" s="5">
        <v>1100</v>
      </c>
      <c r="S1486">
        <v>0.84599999999999997</v>
      </c>
      <c r="T1486" s="5">
        <v>2361</v>
      </c>
      <c r="U1486">
        <v>0.67100000000000004</v>
      </c>
    </row>
    <row r="1487" spans="1:21" x14ac:dyDescent="0.2">
      <c r="A1487" t="s">
        <v>6230</v>
      </c>
      <c r="B1487" t="s">
        <v>6231</v>
      </c>
      <c r="C1487">
        <v>3432</v>
      </c>
      <c r="D1487">
        <v>0.19621030508929599</v>
      </c>
      <c r="E1487">
        <v>0.93099801385079395</v>
      </c>
      <c r="F1487">
        <v>-0.73478770876149802</v>
      </c>
      <c r="G1487" s="3">
        <f t="shared" si="138"/>
        <v>-0.19621030508929599</v>
      </c>
      <c r="H1487" s="6">
        <f t="shared" si="139"/>
        <v>-1.1456848950212202</v>
      </c>
      <c r="I1487">
        <v>0.616743781644436</v>
      </c>
      <c r="J1487" s="3">
        <f t="shared" si="140"/>
        <v>-0.93099801385079395</v>
      </c>
      <c r="K1487" s="6">
        <f t="shared" si="141"/>
        <v>-1.9065944657778791</v>
      </c>
      <c r="L1487">
        <v>3.8980338562537098E-3</v>
      </c>
      <c r="M1487" s="3">
        <f t="shared" si="142"/>
        <v>0.73478770876149802</v>
      </c>
      <c r="N1487" s="6">
        <f t="shared" si="143"/>
        <v>1.6641525728962026</v>
      </c>
      <c r="O1487">
        <v>3.0690822565246599E-2</v>
      </c>
      <c r="P1487" s="5">
        <v>1486</v>
      </c>
      <c r="Q1487">
        <v>0.79300000000000004</v>
      </c>
      <c r="R1487" s="5">
        <v>1193</v>
      </c>
      <c r="S1487">
        <v>0.83399999999999996</v>
      </c>
      <c r="T1487" s="5">
        <v>2099</v>
      </c>
      <c r="U1487">
        <v>0.70699999999999996</v>
      </c>
    </row>
    <row r="1488" spans="1:21" x14ac:dyDescent="0.2">
      <c r="A1488" t="s">
        <v>7746</v>
      </c>
      <c r="B1488" t="s">
        <v>7747</v>
      </c>
      <c r="C1488">
        <v>1482</v>
      </c>
      <c r="D1488">
        <v>4.5786732935924702E-2</v>
      </c>
      <c r="E1488">
        <v>-0.56326945950466301</v>
      </c>
      <c r="F1488">
        <v>0.60905619244058795</v>
      </c>
      <c r="G1488" s="3">
        <f t="shared" si="138"/>
        <v>-4.5786732935924702E-2</v>
      </c>
      <c r="H1488" s="6">
        <f t="shared" si="139"/>
        <v>-1.032245931970146</v>
      </c>
      <c r="I1488">
        <v>0.89515999091637999</v>
      </c>
      <c r="J1488" s="3">
        <f t="shared" si="140"/>
        <v>0.56326945950466301</v>
      </c>
      <c r="K1488" s="6">
        <f t="shared" si="141"/>
        <v>1.4776140193111371</v>
      </c>
      <c r="L1488">
        <v>3.3680768902159999E-2</v>
      </c>
      <c r="M1488" s="3">
        <f t="shared" si="142"/>
        <v>-0.60905619244058795</v>
      </c>
      <c r="N1488" s="6">
        <f t="shared" si="143"/>
        <v>-1.5252610604559782</v>
      </c>
      <c r="O1488">
        <v>2.6637017416817298E-2</v>
      </c>
      <c r="P1488" s="5">
        <v>1487</v>
      </c>
      <c r="Q1488">
        <v>0.79300000000000004</v>
      </c>
      <c r="R1488" s="5">
        <v>1278</v>
      </c>
      <c r="S1488">
        <v>0.82199999999999995</v>
      </c>
      <c r="T1488" s="5">
        <v>979</v>
      </c>
      <c r="U1488">
        <v>0.86299999999999999</v>
      </c>
    </row>
    <row r="1489" spans="1:21" x14ac:dyDescent="0.2">
      <c r="A1489" t="s">
        <v>8614</v>
      </c>
      <c r="B1489" t="s">
        <v>8615</v>
      </c>
      <c r="C1489">
        <v>1428</v>
      </c>
      <c r="D1489">
        <v>-2.2740116923008098</v>
      </c>
      <c r="E1489">
        <v>-4.3736911927321502</v>
      </c>
      <c r="F1489">
        <v>2.0996795004313298</v>
      </c>
      <c r="G1489" s="3">
        <f t="shared" si="138"/>
        <v>2.2740116923008098</v>
      </c>
      <c r="H1489" s="6">
        <f t="shared" si="139"/>
        <v>4.8366619018300847</v>
      </c>
      <c r="I1489" s="7">
        <v>1.8936176006572301E-7</v>
      </c>
      <c r="J1489" s="3">
        <f t="shared" si="140"/>
        <v>4.3736911927321502</v>
      </c>
      <c r="K1489" s="6">
        <f t="shared" si="141"/>
        <v>20.73061760636643</v>
      </c>
      <c r="L1489" s="7">
        <v>1.1097704810867501E-25</v>
      </c>
      <c r="M1489" s="3">
        <f t="shared" si="142"/>
        <v>-2.0996795004313298</v>
      </c>
      <c r="N1489" s="6">
        <f t="shared" si="143"/>
        <v>-4.2861415635693447</v>
      </c>
      <c r="O1489" s="7">
        <v>1.25606731826918E-6</v>
      </c>
      <c r="P1489" s="5">
        <v>1488</v>
      </c>
      <c r="Q1489">
        <v>0.79200000000000004</v>
      </c>
      <c r="R1489" s="5">
        <v>3810</v>
      </c>
      <c r="S1489">
        <v>0.46899999999999997</v>
      </c>
      <c r="T1489" s="5">
        <v>379</v>
      </c>
      <c r="U1489">
        <v>0.94699999999999995</v>
      </c>
    </row>
    <row r="1490" spans="1:21" x14ac:dyDescent="0.2">
      <c r="A1490" t="s">
        <v>7600</v>
      </c>
      <c r="B1490" t="s">
        <v>4631</v>
      </c>
      <c r="C1490">
        <v>1620</v>
      </c>
      <c r="D1490">
        <v>-3.2355679790405398</v>
      </c>
      <c r="E1490">
        <v>-3.6983904395468401</v>
      </c>
      <c r="F1490">
        <v>0.46282246050630299</v>
      </c>
      <c r="G1490" s="3">
        <f t="shared" si="138"/>
        <v>3.2355679790405398</v>
      </c>
      <c r="H1490" s="6">
        <f t="shared" si="139"/>
        <v>9.4189613477181098</v>
      </c>
      <c r="I1490" s="7">
        <v>2.0116199816568701E-31</v>
      </c>
      <c r="J1490" s="3">
        <f t="shared" si="140"/>
        <v>3.6983904395468401</v>
      </c>
      <c r="K1490" s="6">
        <f t="shared" si="141"/>
        <v>12.981547236894587</v>
      </c>
      <c r="L1490" s="7">
        <v>2.16032969221673E-41</v>
      </c>
      <c r="M1490" s="3">
        <f t="shared" si="142"/>
        <v>-0.46282246050630299</v>
      </c>
      <c r="N1490" s="6">
        <f t="shared" si="143"/>
        <v>-1.37823553549666</v>
      </c>
      <c r="O1490">
        <v>0.13441316984577101</v>
      </c>
      <c r="P1490" s="5">
        <v>1489</v>
      </c>
      <c r="Q1490">
        <v>0.79200000000000004</v>
      </c>
      <c r="R1490" s="5">
        <v>4987</v>
      </c>
      <c r="S1490">
        <v>0.30499999999999999</v>
      </c>
      <c r="T1490" s="5">
        <v>1087</v>
      </c>
      <c r="U1490">
        <v>0.84799999999999998</v>
      </c>
    </row>
    <row r="1491" spans="1:21" x14ac:dyDescent="0.2">
      <c r="A1491" t="s">
        <v>6330</v>
      </c>
      <c r="B1491" t="s">
        <v>951</v>
      </c>
      <c r="C1491">
        <v>1218</v>
      </c>
      <c r="D1491">
        <v>-0.26931688043426999</v>
      </c>
      <c r="E1491">
        <v>0.48697937850339301</v>
      </c>
      <c r="F1491">
        <v>-0.75629625893766295</v>
      </c>
      <c r="G1491" s="3">
        <f t="shared" si="138"/>
        <v>0.26931688043426999</v>
      </c>
      <c r="H1491" s="6">
        <f t="shared" si="139"/>
        <v>1.2052370099416914</v>
      </c>
      <c r="I1491">
        <v>0.36073769104889702</v>
      </c>
      <c r="J1491" s="3">
        <f t="shared" si="140"/>
        <v>-0.48697937850339301</v>
      </c>
      <c r="K1491" s="6">
        <f t="shared" si="141"/>
        <v>-1.4015074161658458</v>
      </c>
      <c r="L1491">
        <v>6.5000511201164193E-2</v>
      </c>
      <c r="M1491" s="3">
        <f t="shared" si="142"/>
        <v>0.75629625893766295</v>
      </c>
      <c r="N1491" s="6">
        <f t="shared" si="143"/>
        <v>1.6891486076708295</v>
      </c>
      <c r="O1491">
        <v>4.5018022977596703E-3</v>
      </c>
      <c r="P1491" s="5">
        <v>1490</v>
      </c>
      <c r="Q1491">
        <v>0.79200000000000004</v>
      </c>
      <c r="R1491" s="5">
        <v>1510</v>
      </c>
      <c r="S1491">
        <v>0.78900000000000003</v>
      </c>
      <c r="T1491" s="5">
        <v>2028</v>
      </c>
      <c r="U1491">
        <v>0.71699999999999997</v>
      </c>
    </row>
    <row r="1492" spans="1:21" x14ac:dyDescent="0.2">
      <c r="A1492" t="s">
        <v>3900</v>
      </c>
      <c r="B1492" t="s">
        <v>3487</v>
      </c>
      <c r="C1492">
        <v>894</v>
      </c>
      <c r="D1492">
        <v>0.18204194684033401</v>
      </c>
      <c r="E1492">
        <v>2.4557152875259498</v>
      </c>
      <c r="F1492">
        <v>-2.27367334068561</v>
      </c>
      <c r="G1492" s="3">
        <f t="shared" si="138"/>
        <v>-0.18204194684033401</v>
      </c>
      <c r="H1492" s="6">
        <f t="shared" si="139"/>
        <v>-1.1344884700877373</v>
      </c>
      <c r="I1492">
        <v>0.76955564216017003</v>
      </c>
      <c r="J1492" s="3">
        <f t="shared" si="140"/>
        <v>-2.4557152875259498</v>
      </c>
      <c r="K1492" s="6">
        <f t="shared" si="141"/>
        <v>-5.4858504278463123</v>
      </c>
      <c r="L1492" s="7">
        <v>3.6380127958407199E-7</v>
      </c>
      <c r="M1492" s="3">
        <f t="shared" si="142"/>
        <v>2.27367334068561</v>
      </c>
      <c r="N1492" s="6">
        <f t="shared" si="143"/>
        <v>4.8355277047655081</v>
      </c>
      <c r="O1492" s="7">
        <v>4.2794499121054597E-6</v>
      </c>
      <c r="P1492" s="5">
        <v>1491</v>
      </c>
      <c r="Q1492">
        <v>0.79200000000000004</v>
      </c>
      <c r="R1492" s="5">
        <v>1147</v>
      </c>
      <c r="S1492">
        <v>0.84</v>
      </c>
      <c r="T1492" s="5">
        <v>3921</v>
      </c>
      <c r="U1492">
        <v>0.45400000000000001</v>
      </c>
    </row>
    <row r="1493" spans="1:21" x14ac:dyDescent="0.2">
      <c r="A1493" t="s">
        <v>6739</v>
      </c>
      <c r="B1493" t="s">
        <v>6740</v>
      </c>
      <c r="C1493">
        <v>537</v>
      </c>
      <c r="D1493">
        <v>-1.6165028604965599</v>
      </c>
      <c r="E1493">
        <v>-1.2783128365015499</v>
      </c>
      <c r="F1493">
        <v>-0.33819002399501602</v>
      </c>
      <c r="G1493" s="3">
        <f t="shared" si="138"/>
        <v>1.6165028604965599</v>
      </c>
      <c r="H1493" s="6">
        <f t="shared" si="139"/>
        <v>3.0663085154313277</v>
      </c>
      <c r="I1493" s="7">
        <v>4.6229902303937398E-5</v>
      </c>
      <c r="J1493" s="3">
        <f t="shared" si="140"/>
        <v>1.2783128365015499</v>
      </c>
      <c r="K1493" s="6">
        <f t="shared" si="141"/>
        <v>2.4255515419169122</v>
      </c>
      <c r="L1493">
        <v>9.4506980799180604E-4</v>
      </c>
      <c r="M1493" s="3">
        <f t="shared" si="142"/>
        <v>0.33819002399501602</v>
      </c>
      <c r="N1493" s="6">
        <f t="shared" si="143"/>
        <v>1.2641695970756563</v>
      </c>
      <c r="O1493">
        <v>0.45158396947471002</v>
      </c>
      <c r="P1493" s="5">
        <v>1492</v>
      </c>
      <c r="Q1493">
        <v>0.79200000000000004</v>
      </c>
      <c r="R1493" s="5">
        <v>3108</v>
      </c>
      <c r="S1493">
        <v>0.56699999999999995</v>
      </c>
      <c r="T1493" s="5">
        <v>1726</v>
      </c>
      <c r="U1493">
        <v>0.75900000000000001</v>
      </c>
    </row>
    <row r="1494" spans="1:21" x14ac:dyDescent="0.2">
      <c r="A1494" t="s">
        <v>6888</v>
      </c>
      <c r="B1494" t="s">
        <v>18</v>
      </c>
      <c r="C1494">
        <v>1497</v>
      </c>
      <c r="D1494">
        <v>-1.0222232071005E-2</v>
      </c>
      <c r="E1494">
        <v>0.26005725799427898</v>
      </c>
      <c r="F1494">
        <v>-0.27027949006528401</v>
      </c>
      <c r="G1494" s="3">
        <f t="shared" si="138"/>
        <v>1.0222232071005E-2</v>
      </c>
      <c r="H1494" s="6">
        <f t="shared" si="139"/>
        <v>1.0071106729670751</v>
      </c>
      <c r="I1494">
        <v>0.99120963586137001</v>
      </c>
      <c r="J1494" s="3">
        <f t="shared" si="140"/>
        <v>-0.26005725799427898</v>
      </c>
      <c r="K1494" s="6">
        <f t="shared" si="141"/>
        <v>-1.197526231357088</v>
      </c>
      <c r="L1494">
        <v>0.65342618410835096</v>
      </c>
      <c r="M1494" s="3">
        <f t="shared" si="142"/>
        <v>0.27027949006528401</v>
      </c>
      <c r="N1494" s="6">
        <f t="shared" si="143"/>
        <v>1.2060414487577622</v>
      </c>
      <c r="O1494">
        <v>0.66775119800098404</v>
      </c>
      <c r="P1494" s="5">
        <v>1493</v>
      </c>
      <c r="Q1494">
        <v>0.79200000000000004</v>
      </c>
      <c r="R1494" s="5">
        <v>1325</v>
      </c>
      <c r="S1494">
        <v>0.81499999999999995</v>
      </c>
      <c r="T1494" s="5">
        <v>1613</v>
      </c>
      <c r="U1494">
        <v>0.77500000000000002</v>
      </c>
    </row>
    <row r="1495" spans="1:21" x14ac:dyDescent="0.2">
      <c r="A1495" t="s">
        <v>6991</v>
      </c>
      <c r="B1495" t="s">
        <v>3328</v>
      </c>
      <c r="C1495">
        <v>1689</v>
      </c>
      <c r="D1495">
        <v>0.75810945929585105</v>
      </c>
      <c r="E1495">
        <v>0.92215567465641402</v>
      </c>
      <c r="F1495">
        <v>-0.16404621536056299</v>
      </c>
      <c r="G1495" s="3">
        <f t="shared" si="138"/>
        <v>-0.75810945929585105</v>
      </c>
      <c r="H1495" s="6">
        <f t="shared" si="139"/>
        <v>-1.6912728891330548</v>
      </c>
      <c r="I1495">
        <v>1.3220293514641401E-3</v>
      </c>
      <c r="J1495" s="3">
        <f t="shared" si="140"/>
        <v>-0.92215567465641402</v>
      </c>
      <c r="K1495" s="6">
        <f t="shared" si="141"/>
        <v>-1.8949446050157286</v>
      </c>
      <c r="L1495" s="7">
        <v>4.4094625131749603E-5</v>
      </c>
      <c r="M1495" s="3">
        <f t="shared" si="142"/>
        <v>0.16404621536056299</v>
      </c>
      <c r="N1495" s="6">
        <f t="shared" si="143"/>
        <v>1.1204251053696461</v>
      </c>
      <c r="O1495">
        <v>0.54557395878543902</v>
      </c>
      <c r="P1495" s="5">
        <v>1494</v>
      </c>
      <c r="Q1495">
        <v>0.79200000000000004</v>
      </c>
      <c r="R1495" s="5">
        <v>835</v>
      </c>
      <c r="S1495">
        <v>0.88300000000000001</v>
      </c>
      <c r="T1495" s="5">
        <v>1537</v>
      </c>
      <c r="U1495">
        <v>0.78600000000000003</v>
      </c>
    </row>
    <row r="1496" spans="1:21" x14ac:dyDescent="0.2">
      <c r="A1496" t="s">
        <v>7554</v>
      </c>
      <c r="B1496" t="s">
        <v>7555</v>
      </c>
      <c r="C1496">
        <v>1086</v>
      </c>
      <c r="D1496">
        <v>-1.2101556769164701</v>
      </c>
      <c r="E1496">
        <v>-1.5682741721506499</v>
      </c>
      <c r="F1496">
        <v>0.35811849523417899</v>
      </c>
      <c r="G1496" s="3">
        <f t="shared" si="138"/>
        <v>1.2101556769164701</v>
      </c>
      <c r="H1496" s="6">
        <f t="shared" si="139"/>
        <v>2.3136260108195579</v>
      </c>
      <c r="I1496">
        <v>1.2491407993127999E-2</v>
      </c>
      <c r="J1496" s="3">
        <f t="shared" si="140"/>
        <v>1.5682741721506499</v>
      </c>
      <c r="K1496" s="6">
        <f t="shared" si="141"/>
        <v>2.9654975341123362</v>
      </c>
      <c r="L1496">
        <v>6.4668685432228603E-4</v>
      </c>
      <c r="M1496" s="3">
        <f t="shared" si="142"/>
        <v>-0.35811849523417899</v>
      </c>
      <c r="N1496" s="6">
        <f t="shared" si="143"/>
        <v>-1.281753196171002</v>
      </c>
      <c r="O1496">
        <v>0.51030860151563795</v>
      </c>
      <c r="P1496" s="5">
        <v>1495</v>
      </c>
      <c r="Q1496">
        <v>0.79100000000000004</v>
      </c>
      <c r="R1496" s="5">
        <v>2564</v>
      </c>
      <c r="S1496">
        <v>0.64300000000000002</v>
      </c>
      <c r="T1496" s="5">
        <v>1117</v>
      </c>
      <c r="U1496">
        <v>0.84399999999999997</v>
      </c>
    </row>
    <row r="1497" spans="1:21" x14ac:dyDescent="0.2">
      <c r="A1497" t="s">
        <v>7724</v>
      </c>
      <c r="B1497" t="s">
        <v>18</v>
      </c>
      <c r="C1497">
        <v>345</v>
      </c>
      <c r="D1497">
        <v>0.44649073433294501</v>
      </c>
      <c r="E1497">
        <v>-0.128558938869407</v>
      </c>
      <c r="F1497">
        <v>0.57504967320235201</v>
      </c>
      <c r="G1497" s="3">
        <f t="shared" si="138"/>
        <v>-0.44649073433294501</v>
      </c>
      <c r="H1497" s="6">
        <f t="shared" si="139"/>
        <v>-1.3627214870531856</v>
      </c>
      <c r="I1497">
        <v>0.29917614076905402</v>
      </c>
      <c r="J1497" s="3">
        <f t="shared" si="140"/>
        <v>0.128558938869407</v>
      </c>
      <c r="K1497" s="6">
        <f t="shared" si="141"/>
        <v>1.0932011926177145</v>
      </c>
      <c r="L1497">
        <v>0.76515899938617205</v>
      </c>
      <c r="M1497" s="3">
        <f t="shared" si="142"/>
        <v>-0.57504967320235201</v>
      </c>
      <c r="N1497" s="6">
        <f t="shared" si="143"/>
        <v>-1.4897287548523281</v>
      </c>
      <c r="O1497">
        <v>0.16807822039200801</v>
      </c>
      <c r="P1497" s="5">
        <v>1496</v>
      </c>
      <c r="Q1497">
        <v>0.79100000000000004</v>
      </c>
      <c r="R1497" s="5">
        <v>1029</v>
      </c>
      <c r="S1497">
        <v>0.85599999999999998</v>
      </c>
      <c r="T1497" s="5">
        <v>996</v>
      </c>
      <c r="U1497">
        <v>0.86099999999999999</v>
      </c>
    </row>
    <row r="1498" spans="1:21" x14ac:dyDescent="0.2">
      <c r="A1498" t="s">
        <v>7880</v>
      </c>
      <c r="B1498" t="s">
        <v>5767</v>
      </c>
      <c r="C1498">
        <v>1875</v>
      </c>
      <c r="D1498">
        <v>0.550274763668814</v>
      </c>
      <c r="E1498">
        <v>-0.31222528199013599</v>
      </c>
      <c r="F1498">
        <v>0.86250004565895</v>
      </c>
      <c r="G1498" s="3">
        <f t="shared" si="138"/>
        <v>-0.550274763668814</v>
      </c>
      <c r="H1498" s="6">
        <f t="shared" si="139"/>
        <v>-1.4643645600544775</v>
      </c>
      <c r="I1498">
        <v>9.0998393961755394E-2</v>
      </c>
      <c r="J1498" s="3">
        <f t="shared" si="140"/>
        <v>0.31222528199013599</v>
      </c>
      <c r="K1498" s="6">
        <f t="shared" si="141"/>
        <v>1.2416213600048576</v>
      </c>
      <c r="L1498">
        <v>0.33279142426291197</v>
      </c>
      <c r="M1498" s="3">
        <f t="shared" si="142"/>
        <v>-0.86250004565895</v>
      </c>
      <c r="N1498" s="6">
        <f t="shared" si="143"/>
        <v>-1.8181863165977554</v>
      </c>
      <c r="O1498">
        <v>5.8552325522445003E-3</v>
      </c>
      <c r="P1498" s="5">
        <v>1497</v>
      </c>
      <c r="Q1498">
        <v>0.79100000000000004</v>
      </c>
      <c r="R1498" s="5">
        <v>975</v>
      </c>
      <c r="S1498">
        <v>0.86399999999999999</v>
      </c>
      <c r="T1498" s="5">
        <v>884</v>
      </c>
      <c r="U1498">
        <v>0.877</v>
      </c>
    </row>
    <row r="1499" spans="1:21" x14ac:dyDescent="0.2">
      <c r="A1499" t="s">
        <v>8613</v>
      </c>
      <c r="B1499" t="s">
        <v>4215</v>
      </c>
      <c r="C1499">
        <v>1764</v>
      </c>
      <c r="D1499">
        <v>-0.57191420987536401</v>
      </c>
      <c r="E1499">
        <v>-2.80862938546663</v>
      </c>
      <c r="F1499">
        <v>2.23671517559126</v>
      </c>
      <c r="G1499" s="3">
        <f t="shared" si="138"/>
        <v>0.57191420987536401</v>
      </c>
      <c r="H1499" s="6">
        <f t="shared" si="139"/>
        <v>1.4864945871300912</v>
      </c>
      <c r="I1499">
        <v>0.125742031271244</v>
      </c>
      <c r="J1499" s="3">
        <f t="shared" si="140"/>
        <v>2.80862938546663</v>
      </c>
      <c r="K1499" s="6">
        <f t="shared" si="141"/>
        <v>7.0061864671623724</v>
      </c>
      <c r="L1499" s="7">
        <v>2.8341394984102299E-17</v>
      </c>
      <c r="M1499" s="3">
        <f t="shared" si="142"/>
        <v>-2.23671517559126</v>
      </c>
      <c r="N1499" s="6">
        <f t="shared" si="143"/>
        <v>-4.7132270294296026</v>
      </c>
      <c r="O1499" s="7">
        <v>4.2647582554211401E-11</v>
      </c>
      <c r="P1499" s="5">
        <v>1498</v>
      </c>
      <c r="Q1499">
        <v>0.79100000000000004</v>
      </c>
      <c r="R1499" s="5">
        <v>1828</v>
      </c>
      <c r="S1499">
        <v>0.745</v>
      </c>
      <c r="T1499" s="5">
        <v>380</v>
      </c>
      <c r="U1499">
        <v>0.94699999999999995</v>
      </c>
    </row>
    <row r="1500" spans="1:21" x14ac:dyDescent="0.2">
      <c r="A1500" t="s">
        <v>2756</v>
      </c>
      <c r="B1500" t="s">
        <v>18</v>
      </c>
      <c r="C1500">
        <v>1464</v>
      </c>
      <c r="D1500">
        <v>-0.866010648617344</v>
      </c>
      <c r="E1500">
        <v>2.2134139043005199</v>
      </c>
      <c r="F1500">
        <v>-3.0794245529178701</v>
      </c>
      <c r="G1500" s="3">
        <f t="shared" si="138"/>
        <v>0.866010648617344</v>
      </c>
      <c r="H1500" s="6">
        <f t="shared" si="139"/>
        <v>1.8226160140611309</v>
      </c>
      <c r="I1500">
        <v>1.05440945175763E-2</v>
      </c>
      <c r="J1500" s="3">
        <f t="shared" si="140"/>
        <v>-2.2134139043005199</v>
      </c>
      <c r="K1500" s="6">
        <f t="shared" si="141"/>
        <v>-4.6377141611913819</v>
      </c>
      <c r="L1500" s="7">
        <v>2.6678614083187699E-12</v>
      </c>
      <c r="M1500" s="3">
        <f t="shared" si="142"/>
        <v>3.0794245529178701</v>
      </c>
      <c r="N1500" s="6">
        <f t="shared" si="143"/>
        <v>8.4527720988255357</v>
      </c>
      <c r="O1500" s="7">
        <v>4.3127404761578498E-22</v>
      </c>
      <c r="P1500" s="5">
        <v>1499</v>
      </c>
      <c r="Q1500">
        <v>0.79100000000000004</v>
      </c>
      <c r="R1500" s="5">
        <v>2072</v>
      </c>
      <c r="S1500">
        <v>0.71099999999999997</v>
      </c>
      <c r="T1500" s="5">
        <v>4845</v>
      </c>
      <c r="U1500">
        <v>0.32500000000000001</v>
      </c>
    </row>
    <row r="1501" spans="1:21" x14ac:dyDescent="0.2">
      <c r="A1501" t="s">
        <v>6186</v>
      </c>
      <c r="B1501" t="s">
        <v>6187</v>
      </c>
      <c r="C1501">
        <v>1842</v>
      </c>
      <c r="D1501">
        <v>1.89828452393855</v>
      </c>
      <c r="E1501">
        <v>2.6805640264816502</v>
      </c>
      <c r="F1501">
        <v>-0.78227950254310097</v>
      </c>
      <c r="G1501" s="3">
        <f t="shared" si="138"/>
        <v>-1.89828452393855</v>
      </c>
      <c r="H1501" s="6">
        <f t="shared" si="139"/>
        <v>-3.7276968097846233</v>
      </c>
      <c r="I1501">
        <v>2.5667535733335002E-4</v>
      </c>
      <c r="J1501" s="3">
        <f t="shared" si="140"/>
        <v>-2.6805640264816502</v>
      </c>
      <c r="K1501" s="6">
        <f t="shared" si="141"/>
        <v>-6.4110649582546779</v>
      </c>
      <c r="L1501" s="7">
        <v>6.5518038938696494E-8</v>
      </c>
      <c r="M1501" s="3">
        <f t="shared" si="142"/>
        <v>0.78227950254310097</v>
      </c>
      <c r="N1501" s="6">
        <f t="shared" si="143"/>
        <v>1.7198461370105622</v>
      </c>
      <c r="O1501">
        <v>0.15938609463830899</v>
      </c>
      <c r="P1501" s="5">
        <v>1500</v>
      </c>
      <c r="Q1501">
        <v>0.79100000000000004</v>
      </c>
      <c r="R1501" s="5">
        <v>413</v>
      </c>
      <c r="S1501">
        <v>0.94199999999999995</v>
      </c>
      <c r="T1501" s="5">
        <v>2136</v>
      </c>
      <c r="U1501">
        <v>0.70199999999999996</v>
      </c>
    </row>
    <row r="1502" spans="1:21" x14ac:dyDescent="0.2">
      <c r="A1502" t="s">
        <v>7224</v>
      </c>
      <c r="B1502" t="s">
        <v>18</v>
      </c>
      <c r="C1502">
        <v>204</v>
      </c>
      <c r="D1502">
        <v>-1.5907777277817701</v>
      </c>
      <c r="E1502">
        <v>-1.5931626772249201</v>
      </c>
      <c r="F1502">
        <v>2.3849494431520601E-3</v>
      </c>
      <c r="G1502" s="3">
        <f t="shared" si="138"/>
        <v>1.5907777277817701</v>
      </c>
      <c r="H1502" s="6">
        <f t="shared" si="139"/>
        <v>3.0121168286248903</v>
      </c>
      <c r="I1502">
        <v>2.8376979525510202E-4</v>
      </c>
      <c r="J1502" s="3">
        <f t="shared" si="140"/>
        <v>1.5931626772249201</v>
      </c>
      <c r="K1502" s="6">
        <f t="shared" si="141"/>
        <v>3.0171003401942764</v>
      </c>
      <c r="L1502">
        <v>1.6528259223588801E-4</v>
      </c>
      <c r="M1502" s="3">
        <f t="shared" si="142"/>
        <v>-2.3849494431520601E-3</v>
      </c>
      <c r="N1502" s="6">
        <f t="shared" si="143"/>
        <v>-1.0016544881400451</v>
      </c>
      <c r="O1502">
        <v>0.99960948870382704</v>
      </c>
      <c r="P1502" s="5">
        <v>1501</v>
      </c>
      <c r="Q1502">
        <v>0.79100000000000004</v>
      </c>
      <c r="R1502" s="5">
        <v>2974</v>
      </c>
      <c r="S1502">
        <v>0.58499999999999996</v>
      </c>
      <c r="T1502" s="5">
        <v>1356</v>
      </c>
      <c r="U1502">
        <v>0.81100000000000005</v>
      </c>
    </row>
    <row r="1503" spans="1:21" x14ac:dyDescent="0.2">
      <c r="A1503" t="s">
        <v>3934</v>
      </c>
      <c r="B1503" t="s">
        <v>18</v>
      </c>
      <c r="C1503">
        <v>333</v>
      </c>
      <c r="D1503">
        <v>-1.48394909248752</v>
      </c>
      <c r="E1503">
        <v>0.82300816292110202</v>
      </c>
      <c r="F1503">
        <v>-2.3069572554086202</v>
      </c>
      <c r="G1503" s="3">
        <f t="shared" si="138"/>
        <v>1.48394909248752</v>
      </c>
      <c r="H1503" s="6">
        <f t="shared" si="139"/>
        <v>2.7971334629687883</v>
      </c>
      <c r="I1503">
        <v>1.2034485087077201E-2</v>
      </c>
      <c r="J1503" s="3">
        <f t="shared" si="140"/>
        <v>-0.82300816292110202</v>
      </c>
      <c r="K1503" s="6">
        <f t="shared" si="141"/>
        <v>-1.7690908803380403</v>
      </c>
      <c r="L1503">
        <v>0.16260290910176001</v>
      </c>
      <c r="M1503" s="3">
        <f t="shared" si="142"/>
        <v>2.3069572554086202</v>
      </c>
      <c r="N1503" s="6">
        <f t="shared" si="143"/>
        <v>4.9483833004264381</v>
      </c>
      <c r="O1503" s="7">
        <v>5.43061599416667E-5</v>
      </c>
      <c r="P1503" s="5">
        <v>1502</v>
      </c>
      <c r="Q1503">
        <v>0.79</v>
      </c>
      <c r="R1503" s="5">
        <v>2668</v>
      </c>
      <c r="S1503">
        <v>0.628</v>
      </c>
      <c r="T1503" s="5">
        <v>3891</v>
      </c>
      <c r="U1503">
        <v>0.45800000000000002</v>
      </c>
    </row>
    <row r="1504" spans="1:21" x14ac:dyDescent="0.2">
      <c r="A1504" t="s">
        <v>5438</v>
      </c>
      <c r="B1504" t="s">
        <v>5439</v>
      </c>
      <c r="C1504">
        <v>981</v>
      </c>
      <c r="D1504">
        <v>-0.97830070120133295</v>
      </c>
      <c r="E1504">
        <v>0.38387468940206299</v>
      </c>
      <c r="F1504">
        <v>-1.3621753906034</v>
      </c>
      <c r="G1504" s="3">
        <f t="shared" si="138"/>
        <v>0.97830070120133295</v>
      </c>
      <c r="H1504" s="6">
        <f t="shared" si="139"/>
        <v>1.9701434803791964</v>
      </c>
      <c r="I1504">
        <v>4.9012686230106499E-4</v>
      </c>
      <c r="J1504" s="3">
        <f t="shared" si="140"/>
        <v>-0.38387468940206299</v>
      </c>
      <c r="K1504" s="6">
        <f t="shared" si="141"/>
        <v>-1.3048416059371826</v>
      </c>
      <c r="L1504">
        <v>0.17941192574373299</v>
      </c>
      <c r="M1504" s="3">
        <f t="shared" si="142"/>
        <v>1.3621753906034</v>
      </c>
      <c r="N1504" s="6">
        <f t="shared" si="143"/>
        <v>2.5707251828646678</v>
      </c>
      <c r="O1504" s="7">
        <v>6.3489320050205597E-7</v>
      </c>
      <c r="P1504" s="5">
        <v>1503</v>
      </c>
      <c r="Q1504">
        <v>0.79</v>
      </c>
      <c r="R1504" s="5">
        <v>2187</v>
      </c>
      <c r="S1504">
        <v>0.69499999999999995</v>
      </c>
      <c r="T1504" s="5">
        <v>2702</v>
      </c>
      <c r="U1504">
        <v>0.623</v>
      </c>
    </row>
    <row r="1505" spans="1:21" x14ac:dyDescent="0.2">
      <c r="A1505" t="s">
        <v>7038</v>
      </c>
      <c r="B1505" t="s">
        <v>18</v>
      </c>
      <c r="C1505">
        <v>3603</v>
      </c>
      <c r="D1505">
        <v>-0.77176409152499403</v>
      </c>
      <c r="E1505">
        <v>-0.73538392685620602</v>
      </c>
      <c r="F1505">
        <v>-3.6380164668788503E-2</v>
      </c>
      <c r="G1505" s="3">
        <f t="shared" si="138"/>
        <v>0.77176409152499403</v>
      </c>
      <c r="H1505" s="6">
        <f t="shared" si="139"/>
        <v>1.7073562202708299</v>
      </c>
      <c r="I1505">
        <v>3.7148259624803302E-2</v>
      </c>
      <c r="J1505" s="3">
        <f t="shared" si="140"/>
        <v>0.73538392685620602</v>
      </c>
      <c r="K1505" s="6">
        <f t="shared" si="141"/>
        <v>1.6648404541862192</v>
      </c>
      <c r="L1505">
        <v>3.8739209498984399E-2</v>
      </c>
      <c r="M1505" s="3">
        <f t="shared" si="142"/>
        <v>3.6380164668788503E-2</v>
      </c>
      <c r="N1505" s="6">
        <f t="shared" si="143"/>
        <v>1.0255374417276479</v>
      </c>
      <c r="O1505">
        <v>0.93991551984493404</v>
      </c>
      <c r="P1505" s="5">
        <v>1504</v>
      </c>
      <c r="Q1505">
        <v>0.79</v>
      </c>
      <c r="R1505" s="5">
        <v>2148</v>
      </c>
      <c r="S1505">
        <v>0.70099999999999996</v>
      </c>
      <c r="T1505" s="5">
        <v>1501</v>
      </c>
      <c r="U1505">
        <v>0.79100000000000004</v>
      </c>
    </row>
    <row r="1506" spans="1:21" x14ac:dyDescent="0.2">
      <c r="A1506" t="s">
        <v>6176</v>
      </c>
      <c r="B1506" t="s">
        <v>6177</v>
      </c>
      <c r="C1506">
        <v>1686</v>
      </c>
      <c r="D1506">
        <v>-1.8058758002023501</v>
      </c>
      <c r="E1506">
        <v>-1.0554032557861801</v>
      </c>
      <c r="F1506">
        <v>-0.75047254441616795</v>
      </c>
      <c r="G1506" s="3">
        <f t="shared" si="138"/>
        <v>1.8058758002023501</v>
      </c>
      <c r="H1506" s="6">
        <f t="shared" si="139"/>
        <v>3.4964134668563198</v>
      </c>
      <c r="I1506" s="7">
        <v>3.0437309005795201E-6</v>
      </c>
      <c r="J1506" s="3">
        <f t="shared" si="140"/>
        <v>1.0554032557861801</v>
      </c>
      <c r="K1506" s="6">
        <f t="shared" si="141"/>
        <v>2.0782990424423815</v>
      </c>
      <c r="L1506">
        <v>5.8442503348865504E-3</v>
      </c>
      <c r="M1506" s="3">
        <f t="shared" si="142"/>
        <v>0.75047254441616795</v>
      </c>
      <c r="N1506" s="6">
        <f t="shared" si="143"/>
        <v>1.6823437799150354</v>
      </c>
      <c r="O1506">
        <v>6.5744794470087603E-2</v>
      </c>
      <c r="P1506" s="5">
        <v>1505</v>
      </c>
      <c r="Q1506">
        <v>0.79</v>
      </c>
      <c r="R1506" s="5">
        <v>3368</v>
      </c>
      <c r="S1506">
        <v>0.53100000000000003</v>
      </c>
      <c r="T1506" s="5">
        <v>2148</v>
      </c>
      <c r="U1506">
        <v>0.70099999999999996</v>
      </c>
    </row>
    <row r="1507" spans="1:21" x14ac:dyDescent="0.2">
      <c r="A1507" t="s">
        <v>5427</v>
      </c>
      <c r="B1507" t="s">
        <v>5428</v>
      </c>
      <c r="C1507">
        <v>1503</v>
      </c>
      <c r="D1507">
        <v>-1.39233340236534</v>
      </c>
      <c r="E1507">
        <v>-6.4586335433859193E-2</v>
      </c>
      <c r="F1507">
        <v>-1.3277470669314799</v>
      </c>
      <c r="G1507" s="3">
        <f t="shared" si="138"/>
        <v>1.39233340236534</v>
      </c>
      <c r="H1507" s="6">
        <f t="shared" si="139"/>
        <v>2.6250290752001546</v>
      </c>
      <c r="I1507" s="7">
        <v>3.2603317731554601E-5</v>
      </c>
      <c r="J1507" s="3">
        <f t="shared" si="140"/>
        <v>6.4586335433859193E-2</v>
      </c>
      <c r="K1507" s="6">
        <f t="shared" si="141"/>
        <v>1.045785038407794</v>
      </c>
      <c r="L1507">
        <v>0.86487436784145499</v>
      </c>
      <c r="M1507" s="3">
        <f t="shared" si="142"/>
        <v>1.3277470669314799</v>
      </c>
      <c r="N1507" s="6">
        <f t="shared" si="143"/>
        <v>2.5101038729687275</v>
      </c>
      <c r="O1507" s="7">
        <v>6.4717081162209004E-5</v>
      </c>
      <c r="P1507" s="5">
        <v>1506</v>
      </c>
      <c r="Q1507">
        <v>0.79</v>
      </c>
      <c r="R1507" s="5">
        <v>2736</v>
      </c>
      <c r="S1507">
        <v>0.61899999999999999</v>
      </c>
      <c r="T1507" s="5">
        <v>2714</v>
      </c>
      <c r="U1507">
        <v>0.622</v>
      </c>
    </row>
    <row r="1508" spans="1:21" x14ac:dyDescent="0.2">
      <c r="A1508" t="s">
        <v>6780</v>
      </c>
      <c r="B1508" t="s">
        <v>18</v>
      </c>
      <c r="C1508">
        <v>1512</v>
      </c>
      <c r="D1508">
        <v>3.0474813317579601</v>
      </c>
      <c r="E1508">
        <v>3.3887026099300801</v>
      </c>
      <c r="F1508">
        <v>-0.341221278172124</v>
      </c>
      <c r="G1508" s="3">
        <f t="shared" si="138"/>
        <v>-3.0474813317579601</v>
      </c>
      <c r="H1508" s="6">
        <f t="shared" si="139"/>
        <v>-8.2676730161407228</v>
      </c>
      <c r="I1508" s="7">
        <v>5.6384383906836201E-58</v>
      </c>
      <c r="J1508" s="3">
        <f t="shared" si="140"/>
        <v>-3.3887026099300801</v>
      </c>
      <c r="K1508" s="6">
        <f t="shared" si="141"/>
        <v>-10.473724160073616</v>
      </c>
      <c r="L1508" s="7">
        <v>3.1792198908398398E-72</v>
      </c>
      <c r="M1508" s="3">
        <f t="shared" si="142"/>
        <v>0.341221278172124</v>
      </c>
      <c r="N1508" s="6">
        <f t="shared" si="143"/>
        <v>1.2668285428833623</v>
      </c>
      <c r="O1508">
        <v>0.111825994274502</v>
      </c>
      <c r="P1508" s="5">
        <v>1507</v>
      </c>
      <c r="Q1508">
        <v>0.79</v>
      </c>
      <c r="R1508" s="5">
        <v>180</v>
      </c>
      <c r="S1508">
        <v>0.97499999999999998</v>
      </c>
      <c r="T1508" s="5">
        <v>1694</v>
      </c>
      <c r="U1508">
        <v>0.76400000000000001</v>
      </c>
    </row>
    <row r="1509" spans="1:21" x14ac:dyDescent="0.2">
      <c r="A1509" t="s">
        <v>7873</v>
      </c>
      <c r="B1509" t="s">
        <v>7874</v>
      </c>
      <c r="C1509">
        <v>2154</v>
      </c>
      <c r="D1509">
        <v>0.69748920677148396</v>
      </c>
      <c r="E1509">
        <v>-0.15009276670441199</v>
      </c>
      <c r="F1509">
        <v>0.84758197347589603</v>
      </c>
      <c r="G1509" s="3">
        <f t="shared" si="138"/>
        <v>-0.69748920677148396</v>
      </c>
      <c r="H1509" s="6">
        <f t="shared" si="139"/>
        <v>-1.6216800457553044</v>
      </c>
      <c r="I1509">
        <v>6.8213572206461695E-2</v>
      </c>
      <c r="J1509" s="3">
        <f t="shared" si="140"/>
        <v>0.15009276670441199</v>
      </c>
      <c r="K1509" s="6">
        <f t="shared" si="141"/>
        <v>1.1096408207657187</v>
      </c>
      <c r="L1509">
        <v>0.70893554224236599</v>
      </c>
      <c r="M1509" s="3">
        <f t="shared" si="142"/>
        <v>-0.84758197347589603</v>
      </c>
      <c r="N1509" s="6">
        <f t="shared" si="143"/>
        <v>-1.7994823769913044</v>
      </c>
      <c r="O1509">
        <v>2.3829356556462199E-2</v>
      </c>
      <c r="P1509" s="5">
        <v>1508</v>
      </c>
      <c r="Q1509">
        <v>0.79</v>
      </c>
      <c r="R1509" s="5">
        <v>915</v>
      </c>
      <c r="S1509">
        <v>0.872</v>
      </c>
      <c r="T1509" s="5">
        <v>889</v>
      </c>
      <c r="U1509">
        <v>0.876</v>
      </c>
    </row>
    <row r="1510" spans="1:21" x14ac:dyDescent="0.2">
      <c r="A1510" t="s">
        <v>4704</v>
      </c>
      <c r="B1510" t="s">
        <v>18</v>
      </c>
      <c r="C1510">
        <v>1059</v>
      </c>
      <c r="D1510">
        <v>4.8120571679874699E-2</v>
      </c>
      <c r="E1510">
        <v>1.7085509306309801</v>
      </c>
      <c r="F1510">
        <v>-1.6604303589511</v>
      </c>
      <c r="G1510" s="3">
        <f t="shared" si="138"/>
        <v>-4.8120571679874699E-2</v>
      </c>
      <c r="H1510" s="6">
        <f t="shared" si="139"/>
        <v>-1.033917141145716</v>
      </c>
      <c r="I1510">
        <v>0.93997948720094204</v>
      </c>
      <c r="J1510" s="3">
        <f t="shared" si="140"/>
        <v>-1.7085509306309801</v>
      </c>
      <c r="K1510" s="6">
        <f t="shared" si="141"/>
        <v>-3.2683238206333596</v>
      </c>
      <c r="L1510">
        <v>2.8853312614594698E-4</v>
      </c>
      <c r="M1510" s="3">
        <f t="shared" si="142"/>
        <v>1.6604303589511</v>
      </c>
      <c r="N1510" s="6">
        <f t="shared" si="143"/>
        <v>3.1611080719791675</v>
      </c>
      <c r="O1510">
        <v>6.2922453888794604E-4</v>
      </c>
      <c r="P1510" s="5">
        <v>1509</v>
      </c>
      <c r="Q1510">
        <v>0.79</v>
      </c>
      <c r="R1510" s="5">
        <v>1335</v>
      </c>
      <c r="S1510">
        <v>0.81399999999999995</v>
      </c>
      <c r="T1510" s="5">
        <v>3287</v>
      </c>
      <c r="U1510">
        <v>0.54200000000000004</v>
      </c>
    </row>
    <row r="1511" spans="1:21" x14ac:dyDescent="0.2">
      <c r="A1511" t="s">
        <v>4720</v>
      </c>
      <c r="B1511" t="s">
        <v>18</v>
      </c>
      <c r="C1511">
        <v>1032</v>
      </c>
      <c r="D1511">
        <v>-0.15282281945645301</v>
      </c>
      <c r="E1511">
        <v>1.52735135923009</v>
      </c>
      <c r="F1511">
        <v>-1.6801741786865401</v>
      </c>
      <c r="G1511" s="3">
        <f t="shared" si="138"/>
        <v>0.15282281945645301</v>
      </c>
      <c r="H1511" s="6">
        <f t="shared" si="139"/>
        <v>1.1117426135828778</v>
      </c>
      <c r="I1511">
        <v>0.73854928969509104</v>
      </c>
      <c r="J1511" s="3">
        <f t="shared" si="140"/>
        <v>-1.52735135923009</v>
      </c>
      <c r="K1511" s="6">
        <f t="shared" si="141"/>
        <v>-2.8825614417581948</v>
      </c>
      <c r="L1511" s="7">
        <v>2.3829137862445599E-5</v>
      </c>
      <c r="M1511" s="3">
        <f t="shared" si="142"/>
        <v>1.6801741786865401</v>
      </c>
      <c r="N1511" s="6">
        <f t="shared" si="143"/>
        <v>3.2046663910734776</v>
      </c>
      <c r="O1511" s="7">
        <v>5.1579554258924102E-6</v>
      </c>
      <c r="P1511" s="5">
        <v>1510</v>
      </c>
      <c r="Q1511">
        <v>0.78900000000000003</v>
      </c>
      <c r="R1511" s="5">
        <v>1493</v>
      </c>
      <c r="S1511">
        <v>0.79200000000000004</v>
      </c>
      <c r="T1511" s="5">
        <v>3271</v>
      </c>
      <c r="U1511">
        <v>0.54400000000000004</v>
      </c>
    </row>
    <row r="1512" spans="1:21" x14ac:dyDescent="0.2">
      <c r="A1512" t="s">
        <v>6963</v>
      </c>
      <c r="B1512" t="s">
        <v>18</v>
      </c>
      <c r="C1512">
        <v>1083</v>
      </c>
      <c r="D1512">
        <v>-2.5848080783444698</v>
      </c>
      <c r="E1512">
        <v>-2.4676193450203598</v>
      </c>
      <c r="F1512">
        <v>-0.11718873332411101</v>
      </c>
      <c r="G1512" s="3">
        <f t="shared" si="138"/>
        <v>2.5848080783444698</v>
      </c>
      <c r="H1512" s="6">
        <f t="shared" si="139"/>
        <v>5.9993578097597169</v>
      </c>
      <c r="I1512" s="7">
        <v>2.7809870739440598E-10</v>
      </c>
      <c r="J1512" s="3">
        <f t="shared" si="140"/>
        <v>2.4676193450203598</v>
      </c>
      <c r="K1512" s="6">
        <f t="shared" si="141"/>
        <v>5.5313028896335856</v>
      </c>
      <c r="L1512" s="7">
        <v>7.3179710751693702E-10</v>
      </c>
      <c r="M1512" s="3">
        <f t="shared" si="142"/>
        <v>0.11718873332411101</v>
      </c>
      <c r="N1512" s="6">
        <f t="shared" si="143"/>
        <v>1.0846192894269693</v>
      </c>
      <c r="O1512">
        <v>0.82312185255490999</v>
      </c>
      <c r="P1512" s="5">
        <v>1511</v>
      </c>
      <c r="Q1512">
        <v>0.78900000000000003</v>
      </c>
      <c r="R1512" s="5">
        <v>4433</v>
      </c>
      <c r="S1512">
        <v>0.38200000000000001</v>
      </c>
      <c r="T1512" s="5">
        <v>1556</v>
      </c>
      <c r="U1512">
        <v>0.78300000000000003</v>
      </c>
    </row>
    <row r="1513" spans="1:21" x14ac:dyDescent="0.2">
      <c r="A1513" t="s">
        <v>3620</v>
      </c>
      <c r="B1513" t="s">
        <v>18</v>
      </c>
      <c r="C1513">
        <v>2733</v>
      </c>
      <c r="D1513">
        <v>0.15830660560149301</v>
      </c>
      <c r="E1513">
        <v>2.53373339870631</v>
      </c>
      <c r="F1513">
        <v>-2.3754267931048099</v>
      </c>
      <c r="G1513" s="3">
        <f t="shared" si="138"/>
        <v>-0.15830660560149301</v>
      </c>
      <c r="H1513" s="6">
        <f t="shared" si="139"/>
        <v>-1.1159764675774797</v>
      </c>
      <c r="I1513">
        <v>0.732893349935135</v>
      </c>
      <c r="J1513" s="3">
        <f t="shared" si="140"/>
        <v>-2.53373339870631</v>
      </c>
      <c r="K1513" s="6">
        <f t="shared" si="141"/>
        <v>-5.7906825076324804</v>
      </c>
      <c r="L1513" s="7">
        <v>2.6310517808545299E-12</v>
      </c>
      <c r="M1513" s="3">
        <f t="shared" si="142"/>
        <v>2.3754267931048099</v>
      </c>
      <c r="N1513" s="6">
        <f t="shared" si="143"/>
        <v>5.1888930240640754</v>
      </c>
      <c r="O1513" s="7">
        <v>1.1236127534780101E-10</v>
      </c>
      <c r="P1513" s="5">
        <v>1512</v>
      </c>
      <c r="Q1513">
        <v>0.78900000000000003</v>
      </c>
      <c r="R1513" s="5">
        <v>1197</v>
      </c>
      <c r="S1513">
        <v>0.83299999999999996</v>
      </c>
      <c r="T1513" s="5">
        <v>4150</v>
      </c>
      <c r="U1513">
        <v>0.42199999999999999</v>
      </c>
    </row>
    <row r="1514" spans="1:21" x14ac:dyDescent="0.2">
      <c r="A1514" t="s">
        <v>7704</v>
      </c>
      <c r="B1514" t="s">
        <v>7705</v>
      </c>
      <c r="C1514">
        <v>564</v>
      </c>
      <c r="D1514">
        <v>-2.1090642698868001</v>
      </c>
      <c r="E1514">
        <v>-2.7330247497516802</v>
      </c>
      <c r="F1514">
        <v>0.62396047986488201</v>
      </c>
      <c r="G1514" s="3">
        <f t="shared" si="138"/>
        <v>2.1090642698868001</v>
      </c>
      <c r="H1514" s="6">
        <f t="shared" si="139"/>
        <v>4.3141139097609944</v>
      </c>
      <c r="I1514" s="7">
        <v>2.6243759987105901E-6</v>
      </c>
      <c r="J1514" s="3">
        <f t="shared" si="140"/>
        <v>2.7330247497516802</v>
      </c>
      <c r="K1514" s="6">
        <f t="shared" si="141"/>
        <v>6.648480947928153</v>
      </c>
      <c r="L1514" s="7">
        <v>2.4016940886612798E-10</v>
      </c>
      <c r="M1514" s="3">
        <f t="shared" si="142"/>
        <v>-0.62396047986488201</v>
      </c>
      <c r="N1514" s="6">
        <f t="shared" si="143"/>
        <v>-1.5411000003698312</v>
      </c>
      <c r="O1514">
        <v>0.20158361649525</v>
      </c>
      <c r="P1514" s="5">
        <v>1513</v>
      </c>
      <c r="Q1514">
        <v>0.78900000000000003</v>
      </c>
      <c r="R1514" s="5">
        <v>3757</v>
      </c>
      <c r="S1514">
        <v>0.47599999999999998</v>
      </c>
      <c r="T1514" s="5">
        <v>1009</v>
      </c>
      <c r="U1514">
        <v>0.85899999999999999</v>
      </c>
    </row>
    <row r="1515" spans="1:21" x14ac:dyDescent="0.2">
      <c r="A1515" t="s">
        <v>7053</v>
      </c>
      <c r="B1515" t="s">
        <v>18</v>
      </c>
      <c r="C1515">
        <v>1014</v>
      </c>
      <c r="D1515">
        <v>-0.162038718343291</v>
      </c>
      <c r="E1515">
        <v>-9.0455289879663406E-2</v>
      </c>
      <c r="F1515">
        <v>-7.1583428463627599E-2</v>
      </c>
      <c r="G1515" s="3">
        <f t="shared" si="138"/>
        <v>0.162038718343291</v>
      </c>
      <c r="H1515" s="6">
        <f t="shared" si="139"/>
        <v>1.1188671282410707</v>
      </c>
      <c r="I1515">
        <v>0.65688958589116697</v>
      </c>
      <c r="J1515" s="3">
        <f t="shared" si="140"/>
        <v>9.0455289879663406E-2</v>
      </c>
      <c r="K1515" s="6">
        <f t="shared" si="141"/>
        <v>1.0647061324856621</v>
      </c>
      <c r="L1515">
        <v>0.79115737480822201</v>
      </c>
      <c r="M1515" s="3">
        <f t="shared" si="142"/>
        <v>7.1583428463627599E-2</v>
      </c>
      <c r="N1515" s="6">
        <f t="shared" si="143"/>
        <v>1.0508694315763585</v>
      </c>
      <c r="O1515">
        <v>0.85434928470934601</v>
      </c>
      <c r="P1515" s="5">
        <v>1514</v>
      </c>
      <c r="Q1515">
        <v>0.78900000000000003</v>
      </c>
      <c r="R1515" s="5">
        <v>1470</v>
      </c>
      <c r="S1515">
        <v>0.79500000000000004</v>
      </c>
      <c r="T1515" s="5">
        <v>1481</v>
      </c>
      <c r="U1515">
        <v>0.79300000000000004</v>
      </c>
    </row>
    <row r="1516" spans="1:21" x14ac:dyDescent="0.2">
      <c r="A1516" t="s">
        <v>5394</v>
      </c>
      <c r="B1516" t="s">
        <v>18</v>
      </c>
      <c r="C1516">
        <v>1758</v>
      </c>
      <c r="D1516">
        <v>0.84665850604316195</v>
      </c>
      <c r="E1516">
        <v>2.1920748371964298</v>
      </c>
      <c r="F1516">
        <v>-1.3454163311532701</v>
      </c>
      <c r="G1516" s="3">
        <f t="shared" si="138"/>
        <v>-0.84665850604316195</v>
      </c>
      <c r="H1516" s="6">
        <f t="shared" si="139"/>
        <v>-1.7983308989651807</v>
      </c>
      <c r="I1516">
        <v>3.00424302659493E-3</v>
      </c>
      <c r="J1516" s="3">
        <f t="shared" si="140"/>
        <v>-2.1920748371964298</v>
      </c>
      <c r="K1516" s="6">
        <f t="shared" si="141"/>
        <v>-4.5696220221254338</v>
      </c>
      <c r="L1516" s="7">
        <v>2.2839792380345598E-16</v>
      </c>
      <c r="M1516" s="3">
        <f t="shared" si="142"/>
        <v>1.3454163311532701</v>
      </c>
      <c r="N1516" s="6">
        <f t="shared" si="143"/>
        <v>2.5410351480669946</v>
      </c>
      <c r="O1516" s="7">
        <v>1.12535246366261E-6</v>
      </c>
      <c r="P1516" s="5">
        <v>1515</v>
      </c>
      <c r="Q1516">
        <v>0.78900000000000003</v>
      </c>
      <c r="R1516" s="5">
        <v>770</v>
      </c>
      <c r="S1516">
        <v>0.89200000000000002</v>
      </c>
      <c r="T1516" s="5">
        <v>2741</v>
      </c>
      <c r="U1516">
        <v>0.61799999999999999</v>
      </c>
    </row>
    <row r="1517" spans="1:21" x14ac:dyDescent="0.2">
      <c r="A1517" t="s">
        <v>7144</v>
      </c>
      <c r="B1517" t="s">
        <v>951</v>
      </c>
      <c r="C1517">
        <v>1926</v>
      </c>
      <c r="D1517">
        <v>1.26558027455358</v>
      </c>
      <c r="E1517">
        <v>1.2288501800135001</v>
      </c>
      <c r="F1517">
        <v>3.6730094540088402E-2</v>
      </c>
      <c r="G1517" s="3">
        <f t="shared" si="138"/>
        <v>-1.26558027455358</v>
      </c>
      <c r="H1517" s="6">
        <f t="shared" si="139"/>
        <v>-2.404238927176729</v>
      </c>
      <c r="I1517" s="7">
        <v>8.6573177942414803E-5</v>
      </c>
      <c r="J1517" s="3">
        <f t="shared" si="140"/>
        <v>-1.2288501800135001</v>
      </c>
      <c r="K1517" s="6">
        <f t="shared" si="141"/>
        <v>-2.3438011572856938</v>
      </c>
      <c r="L1517" s="7">
        <v>8.0640720488824594E-5</v>
      </c>
      <c r="M1517" s="3">
        <f t="shared" si="142"/>
        <v>-3.6730094540088402E-2</v>
      </c>
      <c r="N1517" s="6">
        <f t="shared" si="143"/>
        <v>-1.0257862189815798</v>
      </c>
      <c r="O1517">
        <v>0.93249283155263296</v>
      </c>
      <c r="P1517" s="5">
        <v>1516</v>
      </c>
      <c r="Q1517">
        <v>0.78900000000000003</v>
      </c>
      <c r="R1517" s="5">
        <v>622</v>
      </c>
      <c r="S1517">
        <v>0.91300000000000003</v>
      </c>
      <c r="T1517" s="5">
        <v>1422</v>
      </c>
      <c r="U1517">
        <v>0.80200000000000005</v>
      </c>
    </row>
    <row r="1518" spans="1:21" x14ac:dyDescent="0.2">
      <c r="A1518" t="s">
        <v>8142</v>
      </c>
      <c r="B1518" t="s">
        <v>18</v>
      </c>
      <c r="C1518">
        <v>654</v>
      </c>
      <c r="D1518">
        <v>0.83397244595905995</v>
      </c>
      <c r="E1518">
        <v>-0.31169759516601703</v>
      </c>
      <c r="F1518">
        <v>1.14567004112508</v>
      </c>
      <c r="G1518" s="3">
        <f t="shared" si="138"/>
        <v>-0.83397244595905995</v>
      </c>
      <c r="H1518" s="6">
        <f t="shared" si="139"/>
        <v>-1.7825869458304207</v>
      </c>
      <c r="I1518">
        <v>7.95714072041976E-2</v>
      </c>
      <c r="J1518" s="3">
        <f t="shared" si="140"/>
        <v>0.31169759516601703</v>
      </c>
      <c r="K1518" s="6">
        <f t="shared" si="141"/>
        <v>1.2411673018663727</v>
      </c>
      <c r="L1518">
        <v>0.51894847907313202</v>
      </c>
      <c r="M1518" s="3">
        <f t="shared" si="142"/>
        <v>-1.14567004112508</v>
      </c>
      <c r="N1518" s="6">
        <f t="shared" si="143"/>
        <v>-2.2124886298985658</v>
      </c>
      <c r="O1518">
        <v>1.31760290274602E-2</v>
      </c>
      <c r="P1518" s="5">
        <v>1517</v>
      </c>
      <c r="Q1518">
        <v>0.78800000000000003</v>
      </c>
      <c r="R1518" s="5">
        <v>795</v>
      </c>
      <c r="S1518">
        <v>0.88900000000000001</v>
      </c>
      <c r="T1518" s="5">
        <v>698</v>
      </c>
      <c r="U1518">
        <v>0.90200000000000002</v>
      </c>
    </row>
    <row r="1519" spans="1:21" x14ac:dyDescent="0.2">
      <c r="A1519" t="s">
        <v>7604</v>
      </c>
      <c r="B1519" t="s">
        <v>18</v>
      </c>
      <c r="C1519">
        <v>867</v>
      </c>
      <c r="D1519">
        <v>0.211391415277354</v>
      </c>
      <c r="E1519">
        <v>-7.0075358813364894E-2</v>
      </c>
      <c r="F1519">
        <v>0.28146677409071902</v>
      </c>
      <c r="G1519" s="3">
        <f t="shared" si="138"/>
        <v>-0.211391415277354</v>
      </c>
      <c r="H1519" s="6">
        <f t="shared" si="139"/>
        <v>-1.1578042964084592</v>
      </c>
      <c r="I1519">
        <v>0.87225404661299699</v>
      </c>
      <c r="J1519" s="3">
        <f t="shared" si="140"/>
        <v>7.0075358813364894E-2</v>
      </c>
      <c r="K1519" s="6">
        <f t="shared" si="141"/>
        <v>1.0497715167426569</v>
      </c>
      <c r="L1519">
        <v>0.95200339070787299</v>
      </c>
      <c r="M1519" s="3">
        <f t="shared" si="142"/>
        <v>-0.28146677409071902</v>
      </c>
      <c r="N1519" s="6">
        <f t="shared" si="143"/>
        <v>-1.2154299723318731</v>
      </c>
      <c r="O1519">
        <v>0.82449484132247097</v>
      </c>
      <c r="P1519" s="5">
        <v>1518</v>
      </c>
      <c r="Q1519">
        <v>0.78800000000000003</v>
      </c>
      <c r="R1519" s="5">
        <v>1125</v>
      </c>
      <c r="S1519">
        <v>0.84299999999999997</v>
      </c>
      <c r="T1519" s="5">
        <v>1085</v>
      </c>
      <c r="U1519">
        <v>0.84899999999999998</v>
      </c>
    </row>
    <row r="1520" spans="1:21" x14ac:dyDescent="0.2">
      <c r="A1520" t="s">
        <v>7356</v>
      </c>
      <c r="B1520" t="s">
        <v>3522</v>
      </c>
      <c r="C1520">
        <v>567</v>
      </c>
      <c r="D1520">
        <v>-0.80221566789752596</v>
      </c>
      <c r="E1520">
        <v>-0.95833636045151005</v>
      </c>
      <c r="F1520">
        <v>0.156120692553985</v>
      </c>
      <c r="G1520" s="3">
        <f t="shared" si="138"/>
        <v>0.80221566789752596</v>
      </c>
      <c r="H1520" s="6">
        <f t="shared" si="139"/>
        <v>1.7437771361289176</v>
      </c>
      <c r="I1520">
        <v>0.133117749784294</v>
      </c>
      <c r="J1520" s="3">
        <f t="shared" si="140"/>
        <v>0.95833636045151005</v>
      </c>
      <c r="K1520" s="6">
        <f t="shared" si="141"/>
        <v>1.9430679593227975</v>
      </c>
      <c r="L1520">
        <v>5.5783307740980302E-2</v>
      </c>
      <c r="M1520" s="3">
        <f t="shared" si="142"/>
        <v>-0.156120692553985</v>
      </c>
      <c r="N1520" s="6">
        <f t="shared" si="143"/>
        <v>-1.1142868656004374</v>
      </c>
      <c r="O1520">
        <v>0.80205808745071105</v>
      </c>
      <c r="P1520" s="5">
        <v>1519</v>
      </c>
      <c r="Q1520">
        <v>0.78800000000000003</v>
      </c>
      <c r="R1520" s="5">
        <v>2110</v>
      </c>
      <c r="S1520">
        <v>0.70599999999999996</v>
      </c>
      <c r="T1520" s="5">
        <v>1263</v>
      </c>
      <c r="U1520">
        <v>0.82399999999999995</v>
      </c>
    </row>
    <row r="1521" spans="1:21" x14ac:dyDescent="0.2">
      <c r="A1521" t="s">
        <v>7186</v>
      </c>
      <c r="B1521" t="s">
        <v>18</v>
      </c>
      <c r="C1521">
        <v>501</v>
      </c>
      <c r="D1521">
        <v>-0.63424506253478097</v>
      </c>
      <c r="E1521">
        <v>-0.74868074820086095</v>
      </c>
      <c r="F1521">
        <v>0.11443568566608001</v>
      </c>
      <c r="G1521" s="3">
        <f t="shared" si="138"/>
        <v>0.63424506253478097</v>
      </c>
      <c r="H1521" s="6">
        <f t="shared" si="139"/>
        <v>1.5521253370054573</v>
      </c>
      <c r="I1521">
        <v>0.12692692608405101</v>
      </c>
      <c r="J1521" s="3">
        <f t="shared" si="140"/>
        <v>0.74868074820086095</v>
      </c>
      <c r="K1521" s="6">
        <f t="shared" si="141"/>
        <v>1.6802556420991026</v>
      </c>
      <c r="L1521">
        <v>5.5132071998507802E-2</v>
      </c>
      <c r="M1521" s="3">
        <f t="shared" si="142"/>
        <v>-0.11443568566608001</v>
      </c>
      <c r="N1521" s="6">
        <f t="shared" si="143"/>
        <v>-1.0825515195447097</v>
      </c>
      <c r="O1521">
        <v>0.81467417574814804</v>
      </c>
      <c r="P1521" s="5">
        <v>1520</v>
      </c>
      <c r="Q1521">
        <v>0.78800000000000003</v>
      </c>
      <c r="R1521" s="5">
        <v>1974</v>
      </c>
      <c r="S1521">
        <v>0.72499999999999998</v>
      </c>
      <c r="T1521" s="5">
        <v>1380</v>
      </c>
      <c r="U1521">
        <v>0.80700000000000005</v>
      </c>
    </row>
    <row r="1522" spans="1:21" x14ac:dyDescent="0.2">
      <c r="A1522" t="s">
        <v>8498</v>
      </c>
      <c r="B1522" t="s">
        <v>2744</v>
      </c>
      <c r="C1522">
        <v>1878</v>
      </c>
      <c r="D1522">
        <v>-0.81742177471588795</v>
      </c>
      <c r="E1522">
        <v>-2.7739791210373599</v>
      </c>
      <c r="F1522">
        <v>1.95655734632147</v>
      </c>
      <c r="G1522" s="3">
        <f t="shared" si="138"/>
        <v>0.81742177471588795</v>
      </c>
      <c r="H1522" s="6">
        <f t="shared" si="139"/>
        <v>1.7622538713164206</v>
      </c>
      <c r="I1522">
        <v>7.3472087432693801E-3</v>
      </c>
      <c r="J1522" s="3">
        <f t="shared" si="140"/>
        <v>2.7739791210373599</v>
      </c>
      <c r="K1522" s="6">
        <f t="shared" si="141"/>
        <v>6.8399184337923735</v>
      </c>
      <c r="L1522" s="7">
        <v>7.8647142175030103E-23</v>
      </c>
      <c r="M1522" s="3">
        <f t="shared" si="142"/>
        <v>-1.95655734632147</v>
      </c>
      <c r="N1522" s="6">
        <f t="shared" si="143"/>
        <v>-3.8813468054309785</v>
      </c>
      <c r="O1522" s="7">
        <v>1.18664741757932E-11</v>
      </c>
      <c r="P1522" s="5">
        <v>1521</v>
      </c>
      <c r="Q1522">
        <v>0.78800000000000003</v>
      </c>
      <c r="R1522" s="5">
        <v>2163</v>
      </c>
      <c r="S1522">
        <v>0.69799999999999995</v>
      </c>
      <c r="T1522" s="5">
        <v>460</v>
      </c>
      <c r="U1522">
        <v>0.93600000000000005</v>
      </c>
    </row>
    <row r="1523" spans="1:21" x14ac:dyDescent="0.2">
      <c r="A1523" t="s">
        <v>6900</v>
      </c>
      <c r="B1523" t="s">
        <v>6901</v>
      </c>
      <c r="C1523">
        <v>2820</v>
      </c>
      <c r="D1523">
        <v>0.524902948107422</v>
      </c>
      <c r="E1523">
        <v>0.73257915215546898</v>
      </c>
      <c r="F1523">
        <v>-0.20767620404804699</v>
      </c>
      <c r="G1523" s="3">
        <f t="shared" si="138"/>
        <v>-0.524902948107422</v>
      </c>
      <c r="H1523" s="6">
        <f t="shared" si="139"/>
        <v>-1.4388367844122179</v>
      </c>
      <c r="I1523">
        <v>0.171660904473626</v>
      </c>
      <c r="J1523" s="3">
        <f t="shared" si="140"/>
        <v>-0.73257915215546898</v>
      </c>
      <c r="K1523" s="6">
        <f t="shared" si="141"/>
        <v>-1.6616069459574525</v>
      </c>
      <c r="L1523">
        <v>3.9225886133961697E-2</v>
      </c>
      <c r="M1523" s="3">
        <f t="shared" si="142"/>
        <v>0.20767620404804699</v>
      </c>
      <c r="N1523" s="6">
        <f t="shared" si="143"/>
        <v>1.1548265682102636</v>
      </c>
      <c r="O1523">
        <v>0.61977354873216595</v>
      </c>
      <c r="P1523" s="5">
        <v>1522</v>
      </c>
      <c r="Q1523">
        <v>0.78800000000000003</v>
      </c>
      <c r="R1523" s="5">
        <v>999</v>
      </c>
      <c r="S1523">
        <v>0.86099999999999999</v>
      </c>
      <c r="T1523" s="5">
        <v>1606</v>
      </c>
      <c r="U1523">
        <v>0.77600000000000002</v>
      </c>
    </row>
    <row r="1524" spans="1:21" x14ac:dyDescent="0.2">
      <c r="A1524" t="s">
        <v>6731</v>
      </c>
      <c r="B1524" t="s">
        <v>6732</v>
      </c>
      <c r="C1524">
        <v>1287</v>
      </c>
      <c r="D1524">
        <v>1.0164786705402</v>
      </c>
      <c r="E1524">
        <v>1.37739617023794</v>
      </c>
      <c r="F1524">
        <v>-0.360917499697743</v>
      </c>
      <c r="G1524" s="3">
        <f t="shared" si="138"/>
        <v>-1.0164786705402</v>
      </c>
      <c r="H1524" s="6">
        <f t="shared" si="139"/>
        <v>-2.0229752515758559</v>
      </c>
      <c r="I1524">
        <v>8.3038618735265898E-2</v>
      </c>
      <c r="J1524" s="3">
        <f t="shared" si="140"/>
        <v>-1.37739617023794</v>
      </c>
      <c r="K1524" s="6">
        <f t="shared" si="141"/>
        <v>-2.5979905268417647</v>
      </c>
      <c r="L1524">
        <v>1.20591425713149E-2</v>
      </c>
      <c r="M1524" s="3">
        <f t="shared" si="142"/>
        <v>0.360917499697743</v>
      </c>
      <c r="N1524" s="6">
        <f t="shared" si="143"/>
        <v>1.2842423676799748</v>
      </c>
      <c r="O1524">
        <v>0.57819246601770302</v>
      </c>
      <c r="P1524" s="5">
        <v>1523</v>
      </c>
      <c r="Q1524">
        <v>0.78800000000000003</v>
      </c>
      <c r="R1524" s="5">
        <v>717</v>
      </c>
      <c r="S1524">
        <v>0.9</v>
      </c>
      <c r="T1524" s="5">
        <v>1732</v>
      </c>
      <c r="U1524">
        <v>0.75800000000000001</v>
      </c>
    </row>
    <row r="1525" spans="1:21" x14ac:dyDescent="0.2">
      <c r="A1525" t="s">
        <v>8178</v>
      </c>
      <c r="B1525" t="s">
        <v>8179</v>
      </c>
      <c r="C1525">
        <v>1674</v>
      </c>
      <c r="D1525">
        <v>-0.72960582091606996</v>
      </c>
      <c r="E1525">
        <v>-2.0071321511954401</v>
      </c>
      <c r="F1525">
        <v>1.27752633027937</v>
      </c>
      <c r="G1525" s="3">
        <f t="shared" si="138"/>
        <v>0.72960582091606996</v>
      </c>
      <c r="H1525" s="6">
        <f t="shared" si="139"/>
        <v>1.6581859733258215</v>
      </c>
      <c r="I1525">
        <v>1.5874116947715001E-2</v>
      </c>
      <c r="J1525" s="3">
        <f t="shared" si="140"/>
        <v>2.0071321511954401</v>
      </c>
      <c r="K1525" s="6">
        <f t="shared" si="141"/>
        <v>4.019823481580838</v>
      </c>
      <c r="L1525" s="7">
        <v>7.7007007075045504E-13</v>
      </c>
      <c r="M1525" s="3">
        <f t="shared" si="142"/>
        <v>-1.27752633027937</v>
      </c>
      <c r="N1525" s="6">
        <f t="shared" si="143"/>
        <v>-2.4242295775294025</v>
      </c>
      <c r="O1525" s="7">
        <v>1.03931691247668E-5</v>
      </c>
      <c r="P1525" s="5">
        <v>1524</v>
      </c>
      <c r="Q1525">
        <v>0.78700000000000003</v>
      </c>
      <c r="R1525" s="5">
        <v>2014</v>
      </c>
      <c r="S1525">
        <v>0.71899999999999997</v>
      </c>
      <c r="T1525" s="5">
        <v>681</v>
      </c>
      <c r="U1525">
        <v>0.90500000000000003</v>
      </c>
    </row>
    <row r="1526" spans="1:21" x14ac:dyDescent="0.2">
      <c r="A1526" t="s">
        <v>6586</v>
      </c>
      <c r="B1526" t="s">
        <v>18</v>
      </c>
      <c r="C1526">
        <v>1548</v>
      </c>
      <c r="D1526">
        <v>0.79468592699979201</v>
      </c>
      <c r="E1526">
        <v>1.3014822709581799</v>
      </c>
      <c r="F1526">
        <v>-0.50679634395838702</v>
      </c>
      <c r="G1526" s="3">
        <f t="shared" si="138"/>
        <v>-0.79468592699979201</v>
      </c>
      <c r="H1526" s="6">
        <f t="shared" si="139"/>
        <v>-1.7346996911286194</v>
      </c>
      <c r="I1526">
        <v>5.7442518977342302E-2</v>
      </c>
      <c r="J1526" s="3">
        <f t="shared" si="140"/>
        <v>-1.3014822709581799</v>
      </c>
      <c r="K1526" s="6">
        <f t="shared" si="141"/>
        <v>-2.4648199609261843</v>
      </c>
      <c r="L1526">
        <v>8.3708557035871403E-4</v>
      </c>
      <c r="M1526" s="3">
        <f t="shared" si="142"/>
        <v>0.50679634395838702</v>
      </c>
      <c r="N1526" s="6">
        <f t="shared" si="143"/>
        <v>1.4208914508554142</v>
      </c>
      <c r="O1526">
        <v>0.246226729015359</v>
      </c>
      <c r="P1526" s="5">
        <v>1525</v>
      </c>
      <c r="Q1526">
        <v>0.78700000000000003</v>
      </c>
      <c r="R1526" s="5">
        <v>808</v>
      </c>
      <c r="S1526">
        <v>0.88700000000000001</v>
      </c>
      <c r="T1526" s="5">
        <v>1844</v>
      </c>
      <c r="U1526">
        <v>0.74299999999999999</v>
      </c>
    </row>
    <row r="1527" spans="1:21" x14ac:dyDescent="0.2">
      <c r="A1527" t="s">
        <v>6055</v>
      </c>
      <c r="B1527" t="s">
        <v>6056</v>
      </c>
      <c r="C1527">
        <v>633</v>
      </c>
      <c r="D1527">
        <v>0.58086080743787205</v>
      </c>
      <c r="E1527">
        <v>1.40402323271683</v>
      </c>
      <c r="F1527">
        <v>-0.823162425278962</v>
      </c>
      <c r="G1527" s="3">
        <f t="shared" si="138"/>
        <v>-0.58086080743787205</v>
      </c>
      <c r="H1527" s="6">
        <f t="shared" si="139"/>
        <v>-1.4957414408723217</v>
      </c>
      <c r="I1527">
        <v>0.26993843411155699</v>
      </c>
      <c r="J1527" s="3">
        <f t="shared" si="140"/>
        <v>-1.40402323271683</v>
      </c>
      <c r="K1527" s="6">
        <f t="shared" si="141"/>
        <v>-2.6463854960504851</v>
      </c>
      <c r="L1527">
        <v>2.6866715228172902E-3</v>
      </c>
      <c r="M1527" s="3">
        <f t="shared" si="142"/>
        <v>0.823162425278962</v>
      </c>
      <c r="N1527" s="6">
        <f t="shared" si="143"/>
        <v>1.7692800531802548</v>
      </c>
      <c r="O1527">
        <v>0.10374691639217599</v>
      </c>
      <c r="P1527" s="5">
        <v>1526</v>
      </c>
      <c r="Q1527">
        <v>0.78700000000000003</v>
      </c>
      <c r="R1527" s="5">
        <v>920</v>
      </c>
      <c r="S1527">
        <v>0.872</v>
      </c>
      <c r="T1527" s="5">
        <v>2232</v>
      </c>
      <c r="U1527">
        <v>0.68899999999999995</v>
      </c>
    </row>
    <row r="1528" spans="1:21" x14ac:dyDescent="0.2">
      <c r="A1528" t="s">
        <v>6638</v>
      </c>
      <c r="B1528" t="s">
        <v>6639</v>
      </c>
      <c r="C1528">
        <v>1344</v>
      </c>
      <c r="D1528">
        <v>2.3683704487355399</v>
      </c>
      <c r="E1528">
        <v>2.6908980638283602</v>
      </c>
      <c r="F1528">
        <v>-0.32252761509282701</v>
      </c>
      <c r="G1528" s="3">
        <f t="shared" si="138"/>
        <v>-2.3683704487355399</v>
      </c>
      <c r="H1528" s="6">
        <f t="shared" si="139"/>
        <v>-5.1635756713021088</v>
      </c>
      <c r="I1528" s="7">
        <v>1.35079794849413E-8</v>
      </c>
      <c r="J1528" s="3">
        <f t="shared" si="140"/>
        <v>-2.6908980638283602</v>
      </c>
      <c r="K1528" s="6">
        <f t="shared" si="141"/>
        <v>-6.4571523383920333</v>
      </c>
      <c r="L1528" s="7">
        <v>2.9017008052798701E-11</v>
      </c>
      <c r="M1528" s="3">
        <f t="shared" si="142"/>
        <v>0.32252761509282701</v>
      </c>
      <c r="N1528" s="6">
        <f t="shared" si="143"/>
        <v>1.2505195526191932</v>
      </c>
      <c r="O1528">
        <v>0.50981788545416196</v>
      </c>
      <c r="P1528" s="5">
        <v>1527</v>
      </c>
      <c r="Q1528">
        <v>0.78700000000000003</v>
      </c>
      <c r="R1528" s="5">
        <v>329</v>
      </c>
      <c r="S1528">
        <v>0.95399999999999996</v>
      </c>
      <c r="T1528" s="5">
        <v>1801</v>
      </c>
      <c r="U1528">
        <v>0.749</v>
      </c>
    </row>
    <row r="1529" spans="1:21" x14ac:dyDescent="0.2">
      <c r="A1529" t="s">
        <v>5393</v>
      </c>
      <c r="B1529" t="s">
        <v>18</v>
      </c>
      <c r="C1529">
        <v>4182</v>
      </c>
      <c r="D1529">
        <v>0.27239580988068401</v>
      </c>
      <c r="E1529">
        <v>1.66974182823088</v>
      </c>
      <c r="F1529">
        <v>-1.39734601835019</v>
      </c>
      <c r="G1529" s="3">
        <f t="shared" si="138"/>
        <v>-0.27239580988068401</v>
      </c>
      <c r="H1529" s="6">
        <f t="shared" si="139"/>
        <v>-1.2078119146717807</v>
      </c>
      <c r="I1529">
        <v>0.58166403822277901</v>
      </c>
      <c r="J1529" s="3">
        <f t="shared" si="140"/>
        <v>-1.66974182823088</v>
      </c>
      <c r="K1529" s="6">
        <f t="shared" si="141"/>
        <v>-3.181576537663334</v>
      </c>
      <c r="L1529" s="7">
        <v>3.7521130661884397E-5</v>
      </c>
      <c r="M1529" s="3">
        <f t="shared" si="142"/>
        <v>1.39734601835019</v>
      </c>
      <c r="N1529" s="6">
        <f t="shared" si="143"/>
        <v>2.634165550956586</v>
      </c>
      <c r="O1529">
        <v>8.8111183237441198E-4</v>
      </c>
      <c r="P1529" s="5">
        <v>1528</v>
      </c>
      <c r="Q1529">
        <v>0.78700000000000003</v>
      </c>
      <c r="R1529" s="5">
        <v>1076</v>
      </c>
      <c r="S1529">
        <v>0.85</v>
      </c>
      <c r="T1529" s="5">
        <v>2739</v>
      </c>
      <c r="U1529">
        <v>0.61799999999999999</v>
      </c>
    </row>
    <row r="1530" spans="1:21" x14ac:dyDescent="0.2">
      <c r="A1530" t="s">
        <v>3550</v>
      </c>
      <c r="B1530" t="s">
        <v>18</v>
      </c>
      <c r="C1530">
        <v>879</v>
      </c>
      <c r="D1530">
        <v>-1.6367781555910399</v>
      </c>
      <c r="E1530">
        <v>0.765915184192686</v>
      </c>
      <c r="F1530">
        <v>-2.4026933397837298</v>
      </c>
      <c r="G1530" s="3">
        <f t="shared" si="138"/>
        <v>1.6367781555910399</v>
      </c>
      <c r="H1530" s="6">
        <f t="shared" si="139"/>
        <v>3.1097059247126184</v>
      </c>
      <c r="I1530" s="7">
        <v>9.5237285314097696E-7</v>
      </c>
      <c r="J1530" s="3">
        <f t="shared" si="140"/>
        <v>-0.765915184192686</v>
      </c>
      <c r="K1530" s="6">
        <f t="shared" si="141"/>
        <v>-1.7004483481073374</v>
      </c>
      <c r="L1530">
        <v>2.2589887652598201E-2</v>
      </c>
      <c r="M1530" s="3">
        <f t="shared" si="142"/>
        <v>2.4026933397837298</v>
      </c>
      <c r="N1530" s="6">
        <f t="shared" si="143"/>
        <v>5.2878943027771852</v>
      </c>
      <c r="O1530" s="7">
        <v>1.7731004337255899E-13</v>
      </c>
      <c r="P1530" s="5">
        <v>1529</v>
      </c>
      <c r="Q1530">
        <v>0.78700000000000003</v>
      </c>
      <c r="R1530" s="5">
        <v>3150</v>
      </c>
      <c r="S1530">
        <v>0.56100000000000005</v>
      </c>
      <c r="T1530" s="5">
        <v>4207</v>
      </c>
      <c r="U1530">
        <v>0.41399999999999998</v>
      </c>
    </row>
    <row r="1531" spans="1:21" x14ac:dyDescent="0.2">
      <c r="A1531" t="s">
        <v>7416</v>
      </c>
      <c r="B1531" t="s">
        <v>1984</v>
      </c>
      <c r="C1531">
        <v>1158</v>
      </c>
      <c r="D1531">
        <v>0.55422785731508795</v>
      </c>
      <c r="E1531">
        <v>0.24431699952689101</v>
      </c>
      <c r="F1531">
        <v>0.30991085778819599</v>
      </c>
      <c r="G1531" s="3">
        <f t="shared" si="138"/>
        <v>-0.55422785731508795</v>
      </c>
      <c r="H1531" s="6">
        <f t="shared" si="139"/>
        <v>-1.4683825320838571</v>
      </c>
      <c r="I1531">
        <v>0.154407744070643</v>
      </c>
      <c r="J1531" s="3">
        <f t="shared" si="140"/>
        <v>-0.24431699952689101</v>
      </c>
      <c r="K1531" s="6">
        <f t="shared" si="141"/>
        <v>-1.1845318572813599</v>
      </c>
      <c r="L1531">
        <v>0.53004268101286101</v>
      </c>
      <c r="M1531" s="3">
        <f t="shared" si="142"/>
        <v>-0.30991085778819599</v>
      </c>
      <c r="N1531" s="6">
        <f t="shared" si="143"/>
        <v>-1.2396311024120252</v>
      </c>
      <c r="O1531">
        <v>0.45142032830425799</v>
      </c>
      <c r="P1531" s="5">
        <v>1530</v>
      </c>
      <c r="Q1531">
        <v>0.78700000000000003</v>
      </c>
      <c r="R1531" s="5">
        <v>1004</v>
      </c>
      <c r="S1531">
        <v>0.86</v>
      </c>
      <c r="T1531" s="5">
        <v>1216</v>
      </c>
      <c r="U1531">
        <v>0.83</v>
      </c>
    </row>
    <row r="1532" spans="1:21" x14ac:dyDescent="0.2">
      <c r="A1532" t="s">
        <v>4919</v>
      </c>
      <c r="B1532" t="s">
        <v>4920</v>
      </c>
      <c r="C1532">
        <v>1455</v>
      </c>
      <c r="D1532">
        <v>0.62172114810314405</v>
      </c>
      <c r="E1532">
        <v>2.1238700884931001</v>
      </c>
      <c r="F1532">
        <v>-1.5021489403899499</v>
      </c>
      <c r="G1532" s="3">
        <f t="shared" si="138"/>
        <v>-0.62172114810314405</v>
      </c>
      <c r="H1532" s="6">
        <f t="shared" si="139"/>
        <v>-1.5387097812715478</v>
      </c>
      <c r="I1532">
        <v>0.120754741778782</v>
      </c>
      <c r="J1532" s="3">
        <f t="shared" si="140"/>
        <v>-2.1238700884931001</v>
      </c>
      <c r="K1532" s="6">
        <f t="shared" si="141"/>
        <v>-4.3586159474274933</v>
      </c>
      <c r="L1532" s="7">
        <v>3.8141421566179504E-9</v>
      </c>
      <c r="M1532" s="3">
        <f t="shared" si="142"/>
        <v>1.5021489403899499</v>
      </c>
      <c r="N1532" s="6">
        <f t="shared" si="143"/>
        <v>2.8326432966622419</v>
      </c>
      <c r="O1532" s="7">
        <v>5.7378297972681697E-5</v>
      </c>
      <c r="P1532" s="5">
        <v>1531</v>
      </c>
      <c r="Q1532">
        <v>0.78600000000000003</v>
      </c>
      <c r="R1532" s="5">
        <v>960</v>
      </c>
      <c r="S1532">
        <v>0.86599999999999999</v>
      </c>
      <c r="T1532" s="5">
        <v>3120</v>
      </c>
      <c r="U1532">
        <v>0.56499999999999995</v>
      </c>
    </row>
    <row r="1533" spans="1:21" x14ac:dyDescent="0.2">
      <c r="A1533" t="s">
        <v>7230</v>
      </c>
      <c r="B1533" t="s">
        <v>18</v>
      </c>
      <c r="C1533">
        <v>957</v>
      </c>
      <c r="D1533">
        <v>1.6589615071803001</v>
      </c>
      <c r="E1533">
        <v>1.60519080515516</v>
      </c>
      <c r="F1533">
        <v>5.3770702025139901E-2</v>
      </c>
      <c r="G1533" s="3">
        <f t="shared" si="138"/>
        <v>-1.6589615071803001</v>
      </c>
      <c r="H1533" s="6">
        <f t="shared" si="139"/>
        <v>-3.157891289382436</v>
      </c>
      <c r="I1533">
        <v>7.6492912843641799E-4</v>
      </c>
      <c r="J1533" s="3">
        <f t="shared" si="140"/>
        <v>-1.60519080515516</v>
      </c>
      <c r="K1533" s="6">
        <f t="shared" si="141"/>
        <v>-3.0423598503879465</v>
      </c>
      <c r="L1533">
        <v>7.5936918571710595E-4</v>
      </c>
      <c r="M1533" s="3">
        <f t="shared" si="142"/>
        <v>-5.3770702025139901E-2</v>
      </c>
      <c r="N1533" s="6">
        <f t="shared" si="143"/>
        <v>-1.0379742846592448</v>
      </c>
      <c r="O1533">
        <v>0.93515782850920703</v>
      </c>
      <c r="P1533" s="5">
        <v>1532</v>
      </c>
      <c r="Q1533">
        <v>0.78600000000000003</v>
      </c>
      <c r="R1533" s="5">
        <v>471</v>
      </c>
      <c r="S1533">
        <v>0.93400000000000005</v>
      </c>
      <c r="T1533" s="5">
        <v>1345</v>
      </c>
      <c r="U1533">
        <v>0.81200000000000006</v>
      </c>
    </row>
    <row r="1534" spans="1:21" x14ac:dyDescent="0.2">
      <c r="A1534" t="s">
        <v>7734</v>
      </c>
      <c r="B1534" t="s">
        <v>18</v>
      </c>
      <c r="C1534">
        <v>705</v>
      </c>
      <c r="D1534">
        <v>0.14087951094475601</v>
      </c>
      <c r="E1534">
        <v>-0.38960101331701602</v>
      </c>
      <c r="F1534">
        <v>0.53048052426177195</v>
      </c>
      <c r="G1534" s="3">
        <f t="shared" si="138"/>
        <v>-0.14087951094475601</v>
      </c>
      <c r="H1534" s="6">
        <f t="shared" si="139"/>
        <v>-1.1025770756810027</v>
      </c>
      <c r="I1534">
        <v>0.86718176018830995</v>
      </c>
      <c r="J1534" s="3">
        <f t="shared" si="140"/>
        <v>0.38960101331701602</v>
      </c>
      <c r="K1534" s="6">
        <f t="shared" si="141"/>
        <v>1.3100310561594328</v>
      </c>
      <c r="L1534">
        <v>0.57945303570212603</v>
      </c>
      <c r="M1534" s="3">
        <f t="shared" si="142"/>
        <v>-0.53048052426177195</v>
      </c>
      <c r="N1534" s="6">
        <f t="shared" si="143"/>
        <v>-1.4444102109515631</v>
      </c>
      <c r="O1534">
        <v>0.47621796226586699</v>
      </c>
      <c r="P1534" s="5">
        <v>1533</v>
      </c>
      <c r="Q1534">
        <v>0.78600000000000003</v>
      </c>
      <c r="R1534" s="5">
        <v>1149</v>
      </c>
      <c r="S1534">
        <v>0.84</v>
      </c>
      <c r="T1534" s="5">
        <v>991</v>
      </c>
      <c r="U1534">
        <v>0.86199999999999999</v>
      </c>
    </row>
    <row r="1535" spans="1:21" x14ac:dyDescent="0.2">
      <c r="A1535" t="s">
        <v>5987</v>
      </c>
      <c r="B1535" t="s">
        <v>5988</v>
      </c>
      <c r="C1535">
        <v>780</v>
      </c>
      <c r="D1535">
        <v>-0.670924742364157</v>
      </c>
      <c r="E1535">
        <v>0.24641247718548101</v>
      </c>
      <c r="F1535">
        <v>-0.91733721954963798</v>
      </c>
      <c r="G1535" s="3">
        <f t="shared" si="138"/>
        <v>0.670924742364157</v>
      </c>
      <c r="H1535" s="6">
        <f t="shared" si="139"/>
        <v>1.5920931444605011</v>
      </c>
      <c r="I1535">
        <v>5.5811784551548699E-2</v>
      </c>
      <c r="J1535" s="3">
        <f t="shared" si="140"/>
        <v>-0.24641247718548101</v>
      </c>
      <c r="K1535" s="6">
        <f t="shared" si="141"/>
        <v>-1.1862536096146645</v>
      </c>
      <c r="L1535">
        <v>0.49241711453593501</v>
      </c>
      <c r="M1535" s="3">
        <f t="shared" si="142"/>
        <v>0.91733721954963798</v>
      </c>
      <c r="N1535" s="6">
        <f t="shared" si="143"/>
        <v>1.888626239459031</v>
      </c>
      <c r="O1535">
        <v>7.2414188149869801E-3</v>
      </c>
      <c r="P1535" s="5">
        <v>1534</v>
      </c>
      <c r="Q1535">
        <v>0.78600000000000003</v>
      </c>
      <c r="R1535" s="5">
        <v>1912</v>
      </c>
      <c r="S1535">
        <v>0.73299999999999998</v>
      </c>
      <c r="T1535" s="5">
        <v>2287</v>
      </c>
      <c r="U1535">
        <v>0.68100000000000005</v>
      </c>
    </row>
    <row r="1536" spans="1:21" x14ac:dyDescent="0.2">
      <c r="A1536" t="s">
        <v>6834</v>
      </c>
      <c r="B1536" t="s">
        <v>18</v>
      </c>
      <c r="C1536">
        <v>2559</v>
      </c>
      <c r="D1536">
        <v>-0.66406781947037297</v>
      </c>
      <c r="E1536">
        <v>-0.36905724734054801</v>
      </c>
      <c r="F1536">
        <v>-0.29501057212982501</v>
      </c>
      <c r="G1536" s="3">
        <f t="shared" si="138"/>
        <v>0.66406781947037297</v>
      </c>
      <c r="H1536" s="6">
        <f t="shared" si="139"/>
        <v>1.584544107734555</v>
      </c>
      <c r="I1536">
        <v>4.1760438993889296E-3</v>
      </c>
      <c r="J1536" s="3">
        <f t="shared" si="140"/>
        <v>0.36905724734054801</v>
      </c>
      <c r="K1536" s="6">
        <f t="shared" si="141"/>
        <v>1.291508597422143</v>
      </c>
      <c r="L1536">
        <v>0.10990273946592601</v>
      </c>
      <c r="M1536" s="3">
        <f t="shared" si="142"/>
        <v>0.29501057212982501</v>
      </c>
      <c r="N1536" s="6">
        <f t="shared" si="143"/>
        <v>1.2268939679513648</v>
      </c>
      <c r="O1536">
        <v>0.23489781827824799</v>
      </c>
      <c r="P1536" s="5">
        <v>1535</v>
      </c>
      <c r="Q1536">
        <v>0.78600000000000003</v>
      </c>
      <c r="R1536" s="5">
        <v>1906</v>
      </c>
      <c r="S1536">
        <v>0.73399999999999999</v>
      </c>
      <c r="T1536" s="5">
        <v>1654</v>
      </c>
      <c r="U1536">
        <v>0.76900000000000002</v>
      </c>
    </row>
    <row r="1537" spans="1:21" x14ac:dyDescent="0.2">
      <c r="A1537" t="s">
        <v>4443</v>
      </c>
      <c r="B1537" t="s">
        <v>18</v>
      </c>
      <c r="C1537">
        <v>858</v>
      </c>
      <c r="D1537">
        <v>7.3330922475271898E-2</v>
      </c>
      <c r="E1537">
        <v>1.90036058528097</v>
      </c>
      <c r="F1537">
        <v>-1.8270296628056999</v>
      </c>
      <c r="G1537" s="3">
        <f t="shared" si="138"/>
        <v>-7.3330922475271898E-2</v>
      </c>
      <c r="H1537" s="6">
        <f t="shared" si="139"/>
        <v>-1.0521430899845323</v>
      </c>
      <c r="I1537">
        <v>0.84969011579084996</v>
      </c>
      <c r="J1537" s="3">
        <f t="shared" si="140"/>
        <v>-1.90036058528097</v>
      </c>
      <c r="K1537" s="6">
        <f t="shared" si="141"/>
        <v>-3.7330648868319276</v>
      </c>
      <c r="L1537" s="7">
        <v>5.5349498078380199E-11</v>
      </c>
      <c r="M1537" s="3">
        <f t="shared" si="142"/>
        <v>1.8270296628056999</v>
      </c>
      <c r="N1537" s="6">
        <f t="shared" si="143"/>
        <v>3.5480581703832823</v>
      </c>
      <c r="O1537" s="7">
        <v>5.7981404589128702E-10</v>
      </c>
      <c r="P1537" s="5">
        <v>1536</v>
      </c>
      <c r="Q1537">
        <v>0.78600000000000003</v>
      </c>
      <c r="R1537" s="5">
        <v>1300</v>
      </c>
      <c r="S1537">
        <v>0.81899999999999995</v>
      </c>
      <c r="T1537" s="5">
        <v>3495</v>
      </c>
      <c r="U1537">
        <v>0.51300000000000001</v>
      </c>
    </row>
    <row r="1538" spans="1:21" x14ac:dyDescent="0.2">
      <c r="A1538" t="s">
        <v>7764</v>
      </c>
      <c r="B1538" t="s">
        <v>18</v>
      </c>
      <c r="C1538">
        <v>2367</v>
      </c>
      <c r="D1538">
        <v>-0.63230284860567298</v>
      </c>
      <c r="E1538">
        <v>-1.3777477562676801</v>
      </c>
      <c r="F1538">
        <v>0.74544490766201199</v>
      </c>
      <c r="G1538" s="3">
        <f t="shared" ref="G1538:G1601" si="144">D1538*-1</f>
        <v>0.63230284860567298</v>
      </c>
      <c r="H1538" s="6">
        <f t="shared" ref="H1538:H1601" si="145">IF(G1538&lt;0,(2^ABS(G1538))*-1,2^G1538)</f>
        <v>1.5500372094984487</v>
      </c>
      <c r="I1538">
        <v>2.2504456451172199E-2</v>
      </c>
      <c r="J1538" s="3">
        <f t="shared" ref="J1538:J1601" si="146">E1538*-1</f>
        <v>1.3777477562676801</v>
      </c>
      <c r="K1538" s="6">
        <f t="shared" ref="K1538:K1601" si="147">IF(J1538&lt;0,(2^ABS(J1538))*-1,2^J1538)</f>
        <v>2.5986237365347788</v>
      </c>
      <c r="L1538" s="7">
        <v>8.71490452543792E-8</v>
      </c>
      <c r="M1538" s="3">
        <f t="shared" ref="M1538:M1601" si="148">F1538*-1</f>
        <v>-0.74544490766201199</v>
      </c>
      <c r="N1538" s="6">
        <f t="shared" ref="N1538:N1601" si="149">IF(M1538&lt;0,(2^ABS(M1538))*-1,2^M1538)</f>
        <v>-1.676491196863354</v>
      </c>
      <c r="O1538">
        <v>6.2875460040473898E-3</v>
      </c>
      <c r="P1538" s="5">
        <v>1537</v>
      </c>
      <c r="Q1538">
        <v>0.78600000000000003</v>
      </c>
      <c r="R1538" s="5">
        <v>1948</v>
      </c>
      <c r="S1538">
        <v>0.72799999999999998</v>
      </c>
      <c r="T1538" s="5">
        <v>965</v>
      </c>
      <c r="U1538">
        <v>0.86499999999999999</v>
      </c>
    </row>
    <row r="1539" spans="1:21" x14ac:dyDescent="0.2">
      <c r="A1539" t="s">
        <v>2162</v>
      </c>
      <c r="B1539" t="s">
        <v>18</v>
      </c>
      <c r="C1539">
        <v>2487</v>
      </c>
      <c r="D1539">
        <v>-0.219940167802475</v>
      </c>
      <c r="E1539">
        <v>3.3008347169886201</v>
      </c>
      <c r="F1539">
        <v>-3.5207748847910998</v>
      </c>
      <c r="G1539" s="3">
        <f t="shared" si="144"/>
        <v>0.219940167802475</v>
      </c>
      <c r="H1539" s="6">
        <f t="shared" si="145"/>
        <v>1.164685283034276</v>
      </c>
      <c r="I1539">
        <v>0.66583932228717402</v>
      </c>
      <c r="J1539" s="3">
        <f t="shared" si="146"/>
        <v>-3.3008347169886201</v>
      </c>
      <c r="K1539" s="6">
        <f t="shared" si="147"/>
        <v>-9.8548554969023616</v>
      </c>
      <c r="L1539" s="7">
        <v>3.4956065247733399E-16</v>
      </c>
      <c r="M1539" s="3">
        <f t="shared" si="148"/>
        <v>3.5207748847910998</v>
      </c>
      <c r="N1539" s="6">
        <f t="shared" si="149"/>
        <v>11.477805163671654</v>
      </c>
      <c r="O1539" s="7">
        <v>9.6429307499155393E-18</v>
      </c>
      <c r="P1539" s="5">
        <v>1538</v>
      </c>
      <c r="Q1539">
        <v>0.78500000000000003</v>
      </c>
      <c r="R1539" s="5">
        <v>1401</v>
      </c>
      <c r="S1539">
        <v>0.80500000000000005</v>
      </c>
      <c r="T1539" s="5">
        <v>5333</v>
      </c>
      <c r="U1539">
        <v>0.25700000000000001</v>
      </c>
    </row>
    <row r="1540" spans="1:21" x14ac:dyDescent="0.2">
      <c r="A1540" t="s">
        <v>6212</v>
      </c>
      <c r="B1540" t="s">
        <v>6213</v>
      </c>
      <c r="C1540">
        <v>702</v>
      </c>
      <c r="D1540">
        <v>-1.23642507602904E-2</v>
      </c>
      <c r="E1540">
        <v>0.73358583440131597</v>
      </c>
      <c r="F1540">
        <v>-0.74595008516160699</v>
      </c>
      <c r="G1540" s="3">
        <f t="shared" si="144"/>
        <v>1.23642507602904E-2</v>
      </c>
      <c r="H1540" s="6">
        <f t="shared" si="145"/>
        <v>1.0086070752466458</v>
      </c>
      <c r="I1540">
        <v>0.97923091781014304</v>
      </c>
      <c r="J1540" s="3">
        <f t="shared" si="146"/>
        <v>-0.73358583440131597</v>
      </c>
      <c r="K1540" s="6">
        <f t="shared" si="147"/>
        <v>-1.6627667849334009</v>
      </c>
      <c r="L1540">
        <v>2.2285965893237201E-2</v>
      </c>
      <c r="M1540" s="3">
        <f t="shared" si="148"/>
        <v>0.74595008516160699</v>
      </c>
      <c r="N1540" s="6">
        <f t="shared" si="149"/>
        <v>1.6770783437689467</v>
      </c>
      <c r="O1540">
        <v>2.55486197936583E-2</v>
      </c>
      <c r="P1540" s="5">
        <v>1539</v>
      </c>
      <c r="Q1540">
        <v>0.78500000000000003</v>
      </c>
      <c r="R1540" s="5">
        <v>1390</v>
      </c>
      <c r="S1540">
        <v>0.80600000000000005</v>
      </c>
      <c r="T1540" s="5">
        <v>2119</v>
      </c>
      <c r="U1540">
        <v>0.70499999999999996</v>
      </c>
    </row>
    <row r="1541" spans="1:21" x14ac:dyDescent="0.2">
      <c r="A1541" t="s">
        <v>8037</v>
      </c>
      <c r="B1541" t="s">
        <v>8038</v>
      </c>
      <c r="C1541">
        <v>1044</v>
      </c>
      <c r="D1541">
        <v>-1.8256727572499001</v>
      </c>
      <c r="E1541">
        <v>-2.9316472261820401</v>
      </c>
      <c r="F1541">
        <v>1.10597446893214</v>
      </c>
      <c r="G1541" s="3">
        <f t="shared" si="144"/>
        <v>1.8256727572499001</v>
      </c>
      <c r="H1541" s="6">
        <f t="shared" si="145"/>
        <v>3.5447226653943922</v>
      </c>
      <c r="I1541" s="7">
        <v>6.6319404443589E-12</v>
      </c>
      <c r="J1541" s="3">
        <f t="shared" si="146"/>
        <v>2.9316472261820401</v>
      </c>
      <c r="K1541" s="6">
        <f t="shared" si="147"/>
        <v>7.6298105031245882</v>
      </c>
      <c r="L1541" s="7">
        <v>4.93052699808434E-30</v>
      </c>
      <c r="M1541" s="3">
        <f t="shared" si="148"/>
        <v>-1.10597446893214</v>
      </c>
      <c r="N1541" s="6">
        <f t="shared" si="149"/>
        <v>-2.1524421579186317</v>
      </c>
      <c r="O1541" s="7">
        <v>3.9577427469011398E-5</v>
      </c>
      <c r="P1541" s="5">
        <v>1540</v>
      </c>
      <c r="Q1541">
        <v>0.78500000000000003</v>
      </c>
      <c r="R1541" s="5">
        <v>3440</v>
      </c>
      <c r="S1541">
        <v>0.52100000000000002</v>
      </c>
      <c r="T1541" s="5">
        <v>770</v>
      </c>
      <c r="U1541">
        <v>0.89200000000000002</v>
      </c>
    </row>
    <row r="1542" spans="1:21" x14ac:dyDescent="0.2">
      <c r="A1542" t="s">
        <v>6864</v>
      </c>
      <c r="B1542" t="s">
        <v>5302</v>
      </c>
      <c r="C1542">
        <v>1845</v>
      </c>
      <c r="D1542">
        <v>-2.0581893790183301</v>
      </c>
      <c r="E1542">
        <v>-1.7548504620616101</v>
      </c>
      <c r="F1542">
        <v>-0.303338916956718</v>
      </c>
      <c r="G1542" s="3">
        <f t="shared" si="144"/>
        <v>2.0581893790183301</v>
      </c>
      <c r="H1542" s="6">
        <f t="shared" si="145"/>
        <v>4.1646330359601444</v>
      </c>
      <c r="I1542" s="7">
        <v>1.6592087688678201E-5</v>
      </c>
      <c r="J1542" s="3">
        <f t="shared" si="146"/>
        <v>1.7548504620616101</v>
      </c>
      <c r="K1542" s="6">
        <f t="shared" si="147"/>
        <v>3.3749133505450075</v>
      </c>
      <c r="L1542">
        <v>1.58017108624713E-4</v>
      </c>
      <c r="M1542" s="3">
        <f t="shared" si="148"/>
        <v>0.303338916956718</v>
      </c>
      <c r="N1542" s="6">
        <f t="shared" si="149"/>
        <v>1.233997025519959</v>
      </c>
      <c r="O1542">
        <v>0.58786207447508998</v>
      </c>
      <c r="P1542" s="5">
        <v>1541</v>
      </c>
      <c r="Q1542">
        <v>0.78500000000000003</v>
      </c>
      <c r="R1542" s="5">
        <v>3660</v>
      </c>
      <c r="S1542">
        <v>0.49</v>
      </c>
      <c r="T1542" s="5">
        <v>1633</v>
      </c>
      <c r="U1542">
        <v>0.77200000000000002</v>
      </c>
    </row>
    <row r="1543" spans="1:21" x14ac:dyDescent="0.2">
      <c r="A1543" t="s">
        <v>6101</v>
      </c>
      <c r="B1543" t="s">
        <v>18</v>
      </c>
      <c r="C1543">
        <v>807</v>
      </c>
      <c r="D1543">
        <v>-0.52390019946180899</v>
      </c>
      <c r="E1543">
        <v>0.319299011279774</v>
      </c>
      <c r="F1543">
        <v>-0.84319921074158299</v>
      </c>
      <c r="G1543" s="3">
        <f t="shared" si="144"/>
        <v>0.52390019946180899</v>
      </c>
      <c r="H1543" s="6">
        <f t="shared" si="145"/>
        <v>1.4378370649259744</v>
      </c>
      <c r="I1543">
        <v>0.16741781178604101</v>
      </c>
      <c r="J1543" s="3">
        <f t="shared" si="146"/>
        <v>-0.319299011279774</v>
      </c>
      <c r="K1543" s="6">
        <f t="shared" si="147"/>
        <v>-1.2477241469584253</v>
      </c>
      <c r="L1543">
        <v>0.38914353247469902</v>
      </c>
      <c r="M1543" s="3">
        <f t="shared" si="148"/>
        <v>0.84319921074158299</v>
      </c>
      <c r="N1543" s="6">
        <f t="shared" si="149"/>
        <v>1.7940240252999675</v>
      </c>
      <c r="O1543">
        <v>1.99157143313997E-2</v>
      </c>
      <c r="P1543" s="5">
        <v>1542</v>
      </c>
      <c r="Q1543">
        <v>0.78500000000000003</v>
      </c>
      <c r="R1543" s="5">
        <v>1817</v>
      </c>
      <c r="S1543">
        <v>0.747</v>
      </c>
      <c r="T1543" s="5">
        <v>2203</v>
      </c>
      <c r="U1543">
        <v>0.69299999999999995</v>
      </c>
    </row>
    <row r="1544" spans="1:21" x14ac:dyDescent="0.2">
      <c r="A1544" t="s">
        <v>6298</v>
      </c>
      <c r="B1544" t="s">
        <v>18</v>
      </c>
      <c r="C1544">
        <v>2235</v>
      </c>
      <c r="D1544">
        <v>1.54659125494762</v>
      </c>
      <c r="E1544">
        <v>2.2006447509582201</v>
      </c>
      <c r="F1544">
        <v>-0.65405349601060803</v>
      </c>
      <c r="G1544" s="3">
        <f t="shared" si="144"/>
        <v>-1.54659125494762</v>
      </c>
      <c r="H1544" s="6">
        <f t="shared" si="145"/>
        <v>-2.9212609867679435</v>
      </c>
      <c r="I1544" s="7">
        <v>7.0263081745323197E-6</v>
      </c>
      <c r="J1544" s="3">
        <f t="shared" si="146"/>
        <v>-2.2006447509582201</v>
      </c>
      <c r="K1544" s="6">
        <f t="shared" si="147"/>
        <v>-4.5968473256687501</v>
      </c>
      <c r="L1544" s="7">
        <v>2.5700895953841499E-11</v>
      </c>
      <c r="M1544" s="3">
        <f t="shared" si="148"/>
        <v>0.65405349601060803</v>
      </c>
      <c r="N1544" s="6">
        <f t="shared" si="149"/>
        <v>1.573583239050026</v>
      </c>
      <c r="O1544">
        <v>7.1791892292193807E-2</v>
      </c>
      <c r="P1544" s="5">
        <v>1543</v>
      </c>
      <c r="Q1544">
        <v>0.78500000000000003</v>
      </c>
      <c r="R1544" s="5">
        <v>538</v>
      </c>
      <c r="S1544">
        <v>0.92500000000000004</v>
      </c>
      <c r="T1544" s="5">
        <v>2061</v>
      </c>
      <c r="U1544">
        <v>0.71299999999999997</v>
      </c>
    </row>
    <row r="1545" spans="1:21" x14ac:dyDescent="0.2">
      <c r="A1545" t="s">
        <v>7160</v>
      </c>
      <c r="B1545" t="s">
        <v>18</v>
      </c>
      <c r="C1545">
        <v>525</v>
      </c>
      <c r="D1545">
        <v>0.161090415631229</v>
      </c>
      <c r="E1545">
        <v>0.201357328006815</v>
      </c>
      <c r="F1545">
        <v>-4.0266912375585398E-2</v>
      </c>
      <c r="G1545" s="3">
        <f t="shared" si="144"/>
        <v>-0.161090415631229</v>
      </c>
      <c r="H1545" s="6">
        <f t="shared" si="145"/>
        <v>-1.1181319235958636</v>
      </c>
      <c r="I1545">
        <v>0.67553427734757399</v>
      </c>
      <c r="J1545" s="3">
        <f t="shared" si="146"/>
        <v>-0.201357328006815</v>
      </c>
      <c r="K1545" s="6">
        <f t="shared" si="147"/>
        <v>-1.1497795912149791</v>
      </c>
      <c r="L1545">
        <v>0.55994439307872301</v>
      </c>
      <c r="M1545" s="3">
        <f t="shared" si="148"/>
        <v>4.0266912375585398E-2</v>
      </c>
      <c r="N1545" s="6">
        <f t="shared" si="149"/>
        <v>1.0283040551398779</v>
      </c>
      <c r="O1545">
        <v>0.92557158104392701</v>
      </c>
      <c r="P1545" s="5">
        <v>1544</v>
      </c>
      <c r="Q1545">
        <v>0.78500000000000003</v>
      </c>
      <c r="R1545" s="5">
        <v>1218</v>
      </c>
      <c r="S1545">
        <v>0.83</v>
      </c>
      <c r="T1545" s="5">
        <v>1404</v>
      </c>
      <c r="U1545">
        <v>0.80400000000000005</v>
      </c>
    </row>
    <row r="1546" spans="1:21" x14ac:dyDescent="0.2">
      <c r="A1546" t="s">
        <v>7010</v>
      </c>
      <c r="B1546" t="s">
        <v>18</v>
      </c>
      <c r="C1546">
        <v>2610</v>
      </c>
      <c r="D1546">
        <v>1.1547538130936501</v>
      </c>
      <c r="E1546">
        <v>1.33224602809209</v>
      </c>
      <c r="F1546">
        <v>-0.17749221499843601</v>
      </c>
      <c r="G1546" s="3">
        <f t="shared" si="144"/>
        <v>-1.1547538130936501</v>
      </c>
      <c r="H1546" s="6">
        <f t="shared" si="145"/>
        <v>-2.2264632719747182</v>
      </c>
      <c r="I1546">
        <v>6.6937330634468401E-4</v>
      </c>
      <c r="J1546" s="3">
        <f t="shared" si="146"/>
        <v>-1.33224602809209</v>
      </c>
      <c r="K1546" s="6">
        <f t="shared" si="147"/>
        <v>-2.5179437046005857</v>
      </c>
      <c r="L1546" s="7">
        <v>4.3369810575218902E-5</v>
      </c>
      <c r="M1546" s="3">
        <f t="shared" si="148"/>
        <v>0.17749221499843601</v>
      </c>
      <c r="N1546" s="6">
        <f t="shared" si="149"/>
        <v>1.1309163444530292</v>
      </c>
      <c r="O1546">
        <v>0.65686932843907597</v>
      </c>
      <c r="P1546" s="5">
        <v>1545</v>
      </c>
      <c r="Q1546">
        <v>0.78400000000000003</v>
      </c>
      <c r="R1546" s="5">
        <v>648</v>
      </c>
      <c r="S1546">
        <v>0.90900000000000003</v>
      </c>
      <c r="T1546" s="5">
        <v>1519</v>
      </c>
      <c r="U1546">
        <v>0.78800000000000003</v>
      </c>
    </row>
    <row r="1547" spans="1:21" x14ac:dyDescent="0.2">
      <c r="A1547" t="s">
        <v>6506</v>
      </c>
      <c r="B1547" t="s">
        <v>18</v>
      </c>
      <c r="C1547">
        <v>231</v>
      </c>
      <c r="D1547">
        <v>-0.42863423543638302</v>
      </c>
      <c r="E1547">
        <v>8.0417765215229503E-2</v>
      </c>
      <c r="F1547">
        <v>-0.50905200065161305</v>
      </c>
      <c r="G1547" s="3">
        <f t="shared" si="144"/>
        <v>0.42863423543638302</v>
      </c>
      <c r="H1547" s="6">
        <f t="shared" si="145"/>
        <v>1.3459587868669598</v>
      </c>
      <c r="I1547">
        <v>0.20467695512489001</v>
      </c>
      <c r="J1547" s="3">
        <f t="shared" si="146"/>
        <v>-8.0417765215229503E-2</v>
      </c>
      <c r="K1547" s="6">
        <f t="shared" si="147"/>
        <v>-1.0573241685360548</v>
      </c>
      <c r="L1547">
        <v>0.81798060926359895</v>
      </c>
      <c r="M1547" s="3">
        <f t="shared" si="148"/>
        <v>0.50905200065161305</v>
      </c>
      <c r="N1547" s="6">
        <f t="shared" si="149"/>
        <v>1.4231147552079058</v>
      </c>
      <c r="O1547">
        <v>0.124101858627374</v>
      </c>
      <c r="P1547" s="5">
        <v>1546</v>
      </c>
      <c r="Q1547">
        <v>0.78400000000000003</v>
      </c>
      <c r="R1547" s="5">
        <v>1745</v>
      </c>
      <c r="S1547">
        <v>0.75700000000000001</v>
      </c>
      <c r="T1547" s="5">
        <v>1907</v>
      </c>
      <c r="U1547">
        <v>0.73399999999999999</v>
      </c>
    </row>
    <row r="1548" spans="1:21" x14ac:dyDescent="0.2">
      <c r="A1548" t="s">
        <v>7394</v>
      </c>
      <c r="B1548" t="s">
        <v>7395</v>
      </c>
      <c r="C1548">
        <v>1329</v>
      </c>
      <c r="D1548">
        <v>-0.13305725356321599</v>
      </c>
      <c r="E1548">
        <v>-0.43982609406223899</v>
      </c>
      <c r="F1548">
        <v>0.30676884049902298</v>
      </c>
      <c r="G1548" s="3">
        <f t="shared" si="144"/>
        <v>0.13305725356321599</v>
      </c>
      <c r="H1548" s="6">
        <f t="shared" si="145"/>
        <v>1.0966151070549117</v>
      </c>
      <c r="I1548">
        <v>0.68508832694105204</v>
      </c>
      <c r="J1548" s="3">
        <f t="shared" si="146"/>
        <v>0.43982609406223899</v>
      </c>
      <c r="K1548" s="6">
        <f t="shared" si="147"/>
        <v>1.3564408089476807</v>
      </c>
      <c r="L1548">
        <v>0.110253512228898</v>
      </c>
      <c r="M1548" s="3">
        <f t="shared" si="148"/>
        <v>-0.30676884049902298</v>
      </c>
      <c r="N1548" s="6">
        <f t="shared" si="149"/>
        <v>-1.2369342718527392</v>
      </c>
      <c r="O1548">
        <v>0.30751781045078802</v>
      </c>
      <c r="P1548" s="5">
        <v>1547</v>
      </c>
      <c r="Q1548">
        <v>0.78400000000000003</v>
      </c>
      <c r="R1548" s="5">
        <v>1483</v>
      </c>
      <c r="S1548">
        <v>0.79300000000000004</v>
      </c>
      <c r="T1548" s="5">
        <v>1230</v>
      </c>
      <c r="U1548">
        <v>0.82799999999999996</v>
      </c>
    </row>
    <row r="1549" spans="1:21" x14ac:dyDescent="0.2">
      <c r="A1549" t="s">
        <v>6774</v>
      </c>
      <c r="B1549" t="s">
        <v>18</v>
      </c>
      <c r="C1549">
        <v>1050</v>
      </c>
      <c r="D1549">
        <v>0.10671909725630201</v>
      </c>
      <c r="E1549">
        <v>0.461306368229771</v>
      </c>
      <c r="F1549">
        <v>-0.35458727097346898</v>
      </c>
      <c r="G1549" s="3">
        <f t="shared" si="144"/>
        <v>-0.10671909725630201</v>
      </c>
      <c r="H1549" s="6">
        <f t="shared" si="145"/>
        <v>-1.0767766998795221</v>
      </c>
      <c r="I1549">
        <v>0.78805457766623699</v>
      </c>
      <c r="J1549" s="3">
        <f t="shared" si="146"/>
        <v>-0.461306368229771</v>
      </c>
      <c r="K1549" s="6">
        <f t="shared" si="147"/>
        <v>-1.3767879428611993</v>
      </c>
      <c r="L1549">
        <v>0.15363452791659499</v>
      </c>
      <c r="M1549" s="3">
        <f t="shared" si="148"/>
        <v>0.35458727097346898</v>
      </c>
      <c r="N1549" s="6">
        <f t="shared" si="149"/>
        <v>1.2786197389070963</v>
      </c>
      <c r="O1549">
        <v>0.31193897475548799</v>
      </c>
      <c r="P1549" s="5">
        <v>1548</v>
      </c>
      <c r="Q1549">
        <v>0.78400000000000003</v>
      </c>
      <c r="R1549" s="5">
        <v>1247</v>
      </c>
      <c r="S1549">
        <v>0.82599999999999996</v>
      </c>
      <c r="T1549" s="5">
        <v>1699</v>
      </c>
      <c r="U1549">
        <v>0.76300000000000001</v>
      </c>
    </row>
    <row r="1550" spans="1:21" x14ac:dyDescent="0.2">
      <c r="A1550" t="s">
        <v>5288</v>
      </c>
      <c r="B1550" t="s">
        <v>18</v>
      </c>
      <c r="C1550">
        <v>783</v>
      </c>
      <c r="D1550">
        <v>1.1231298806446399</v>
      </c>
      <c r="E1550">
        <v>2.3613064754701201</v>
      </c>
      <c r="F1550">
        <v>-1.2381765948254799</v>
      </c>
      <c r="G1550" s="3">
        <f t="shared" si="144"/>
        <v>-1.1231298806446399</v>
      </c>
      <c r="H1550" s="6">
        <f t="shared" si="145"/>
        <v>-2.1781901164660855</v>
      </c>
      <c r="I1550">
        <v>1.0695956446352701E-2</v>
      </c>
      <c r="J1550" s="3">
        <f t="shared" si="146"/>
        <v>-2.3613064754701201</v>
      </c>
      <c r="K1550" s="6">
        <f t="shared" si="147"/>
        <v>-5.138354674109447</v>
      </c>
      <c r="L1550" s="7">
        <v>9.6811694369617999E-9</v>
      </c>
      <c r="M1550" s="3">
        <f t="shared" si="148"/>
        <v>1.2381765948254799</v>
      </c>
      <c r="N1550" s="6">
        <f t="shared" si="149"/>
        <v>2.359001923324286</v>
      </c>
      <c r="O1550">
        <v>4.51911755478881E-3</v>
      </c>
      <c r="P1550" s="5">
        <v>1549</v>
      </c>
      <c r="Q1550">
        <v>0.78400000000000003</v>
      </c>
      <c r="R1550" s="5">
        <v>720</v>
      </c>
      <c r="S1550">
        <v>0.89900000000000002</v>
      </c>
      <c r="T1550" s="5">
        <v>2825</v>
      </c>
      <c r="U1550">
        <v>0.60599999999999998</v>
      </c>
    </row>
    <row r="1551" spans="1:21" x14ac:dyDescent="0.2">
      <c r="A1551" t="s">
        <v>8115</v>
      </c>
      <c r="B1551" t="s">
        <v>6019</v>
      </c>
      <c r="C1551">
        <v>1797</v>
      </c>
      <c r="D1551">
        <v>-1.58084681773883</v>
      </c>
      <c r="E1551">
        <v>-2.70404723987187</v>
      </c>
      <c r="F1551">
        <v>1.1232004221330301</v>
      </c>
      <c r="G1551" s="3">
        <f t="shared" si="144"/>
        <v>1.58084681773883</v>
      </c>
      <c r="H1551" s="6">
        <f t="shared" si="145"/>
        <v>2.9914538737137621</v>
      </c>
      <c r="I1551" s="7">
        <v>9.3888764845318993E-6</v>
      </c>
      <c r="J1551" s="3">
        <f t="shared" si="146"/>
        <v>2.70404723987187</v>
      </c>
      <c r="K1551" s="6">
        <f t="shared" si="147"/>
        <v>6.516273871139056</v>
      </c>
      <c r="L1551" s="7">
        <v>1.8518752519137999E-15</v>
      </c>
      <c r="M1551" s="3">
        <f t="shared" si="148"/>
        <v>-1.1232004221330301</v>
      </c>
      <c r="N1551" s="6">
        <f t="shared" si="149"/>
        <v>-2.1782966230561782</v>
      </c>
      <c r="O1551">
        <v>1.80987709366264E-3</v>
      </c>
      <c r="P1551" s="5">
        <v>1550</v>
      </c>
      <c r="Q1551">
        <v>0.78400000000000003</v>
      </c>
      <c r="R1551" s="5">
        <v>3009</v>
      </c>
      <c r="S1551">
        <v>0.58099999999999996</v>
      </c>
      <c r="T1551" s="5">
        <v>724</v>
      </c>
      <c r="U1551">
        <v>0.89900000000000002</v>
      </c>
    </row>
    <row r="1552" spans="1:21" x14ac:dyDescent="0.2">
      <c r="A1552" t="s">
        <v>6927</v>
      </c>
      <c r="B1552" t="s">
        <v>6928</v>
      </c>
      <c r="C1552">
        <v>1539</v>
      </c>
      <c r="D1552">
        <v>1.6891302473095899</v>
      </c>
      <c r="E1552">
        <v>1.8245034462655301</v>
      </c>
      <c r="F1552">
        <v>-0.13537319895594399</v>
      </c>
      <c r="G1552" s="3">
        <f t="shared" si="144"/>
        <v>-1.6891302473095899</v>
      </c>
      <c r="H1552" s="6">
        <f t="shared" si="145"/>
        <v>-3.2246224335353086</v>
      </c>
      <c r="I1552">
        <v>1.3185099661984E-3</v>
      </c>
      <c r="J1552" s="3">
        <f t="shared" si="146"/>
        <v>-1.8245034462655301</v>
      </c>
      <c r="K1552" s="6">
        <f t="shared" si="147"/>
        <v>-3.541850815306864</v>
      </c>
      <c r="L1552">
        <v>3.0638447987324302E-4</v>
      </c>
      <c r="M1552" s="3">
        <f t="shared" si="148"/>
        <v>0.13537319895594399</v>
      </c>
      <c r="N1552" s="6">
        <f t="shared" si="149"/>
        <v>1.098376907160499</v>
      </c>
      <c r="O1552">
        <v>0.83692340422883404</v>
      </c>
      <c r="P1552" s="5">
        <v>1551</v>
      </c>
      <c r="Q1552">
        <v>0.78400000000000003</v>
      </c>
      <c r="R1552" s="5">
        <v>479</v>
      </c>
      <c r="S1552">
        <v>0.93300000000000005</v>
      </c>
      <c r="T1552" s="5">
        <v>1583</v>
      </c>
      <c r="U1552">
        <v>0.77900000000000003</v>
      </c>
    </row>
    <row r="1553" spans="1:21" x14ac:dyDescent="0.2">
      <c r="A1553" t="s">
        <v>3178</v>
      </c>
      <c r="B1553" t="s">
        <v>73</v>
      </c>
      <c r="C1553">
        <v>1662</v>
      </c>
      <c r="D1553">
        <v>-1.77137713457257</v>
      </c>
      <c r="E1553">
        <v>0.81078231041710902</v>
      </c>
      <c r="F1553">
        <v>-2.5821594449896801</v>
      </c>
      <c r="G1553" s="3">
        <f t="shared" si="144"/>
        <v>1.77137713457257</v>
      </c>
      <c r="H1553" s="6">
        <f t="shared" si="145"/>
        <v>3.4137966756064326</v>
      </c>
      <c r="I1553">
        <v>3.1507116180750098E-4</v>
      </c>
      <c r="J1553" s="3">
        <f t="shared" si="146"/>
        <v>-0.81078231041710902</v>
      </c>
      <c r="K1553" s="6">
        <f t="shared" si="147"/>
        <v>-1.754162390317205</v>
      </c>
      <c r="L1553">
        <v>0.102191571719673</v>
      </c>
      <c r="M1553" s="3">
        <f t="shared" si="148"/>
        <v>2.5821594449896801</v>
      </c>
      <c r="N1553" s="6">
        <f t="shared" si="149"/>
        <v>5.9883537365387127</v>
      </c>
      <c r="O1553" s="7">
        <v>6.4722677793466395E-8</v>
      </c>
      <c r="P1553" s="5">
        <v>1552</v>
      </c>
      <c r="Q1553">
        <v>0.78400000000000003</v>
      </c>
      <c r="R1553" s="5">
        <v>3398</v>
      </c>
      <c r="S1553">
        <v>0.52600000000000002</v>
      </c>
      <c r="T1553" s="5">
        <v>4498</v>
      </c>
      <c r="U1553">
        <v>0.373</v>
      </c>
    </row>
    <row r="1554" spans="1:21" x14ac:dyDescent="0.2">
      <c r="A1554" t="s">
        <v>6494</v>
      </c>
      <c r="B1554" t="s">
        <v>6495</v>
      </c>
      <c r="C1554">
        <v>1560</v>
      </c>
      <c r="D1554">
        <v>-0.90970669933076098</v>
      </c>
      <c r="E1554">
        <v>-0.35601150268137299</v>
      </c>
      <c r="F1554">
        <v>-0.55369519664938804</v>
      </c>
      <c r="G1554" s="3">
        <f t="shared" si="144"/>
        <v>0.90970669933076098</v>
      </c>
      <c r="H1554" s="6">
        <f t="shared" si="145"/>
        <v>1.8786635263075382</v>
      </c>
      <c r="I1554" s="7">
        <v>7.7494615869926401E-5</v>
      </c>
      <c r="J1554" s="3">
        <f t="shared" si="146"/>
        <v>0.35601150268137299</v>
      </c>
      <c r="K1554" s="6">
        <f t="shared" si="147"/>
        <v>1.2798826183732255</v>
      </c>
      <c r="L1554">
        <v>0.12742362198819299</v>
      </c>
      <c r="M1554" s="3">
        <f t="shared" si="148"/>
        <v>0.55369519664938804</v>
      </c>
      <c r="N1554" s="6">
        <f t="shared" si="149"/>
        <v>1.4678404873529602</v>
      </c>
      <c r="O1554">
        <v>1.9134425590135399E-2</v>
      </c>
      <c r="P1554" s="5">
        <v>1553</v>
      </c>
      <c r="Q1554">
        <v>0.78300000000000003</v>
      </c>
      <c r="R1554" s="5">
        <v>2266</v>
      </c>
      <c r="S1554">
        <v>0.68400000000000005</v>
      </c>
      <c r="T1554" s="5">
        <v>1913</v>
      </c>
      <c r="U1554">
        <v>0.73299999999999998</v>
      </c>
    </row>
    <row r="1555" spans="1:21" x14ac:dyDescent="0.2">
      <c r="A1555" t="s">
        <v>7862</v>
      </c>
      <c r="B1555" t="s">
        <v>4758</v>
      </c>
      <c r="C1555">
        <v>1641</v>
      </c>
      <c r="D1555">
        <v>0.16226568850645501</v>
      </c>
      <c r="E1555">
        <v>-0.73600495517105702</v>
      </c>
      <c r="F1555">
        <v>0.89827064367751197</v>
      </c>
      <c r="G1555" s="3">
        <f t="shared" si="144"/>
        <v>-0.16226568850645501</v>
      </c>
      <c r="H1555" s="6">
        <f t="shared" si="145"/>
        <v>-1.1190431664366995</v>
      </c>
      <c r="I1555">
        <v>0.71586532817969994</v>
      </c>
      <c r="J1555" s="3">
        <f t="shared" si="146"/>
        <v>0.73600495517105702</v>
      </c>
      <c r="K1555" s="6">
        <f t="shared" si="147"/>
        <v>1.6655572623789228</v>
      </c>
      <c r="L1555">
        <v>4.4816903354447303E-2</v>
      </c>
      <c r="M1555" s="3">
        <f t="shared" si="148"/>
        <v>-0.89827064367751197</v>
      </c>
      <c r="N1555" s="6">
        <f t="shared" si="149"/>
        <v>-1.8638304727741506</v>
      </c>
      <c r="O1555">
        <v>1.7207230806495999E-2</v>
      </c>
      <c r="P1555" s="5">
        <v>1554</v>
      </c>
      <c r="Q1555">
        <v>0.78300000000000003</v>
      </c>
      <c r="R1555" s="5">
        <v>1282</v>
      </c>
      <c r="S1555">
        <v>0.82099999999999995</v>
      </c>
      <c r="T1555" s="5">
        <v>898</v>
      </c>
      <c r="U1555">
        <v>0.875</v>
      </c>
    </row>
    <row r="1556" spans="1:21" x14ac:dyDescent="0.2">
      <c r="A1556" t="s">
        <v>7890</v>
      </c>
      <c r="B1556" t="s">
        <v>4421</v>
      </c>
      <c r="C1556">
        <v>948</v>
      </c>
      <c r="D1556">
        <v>1.0243976351649</v>
      </c>
      <c r="E1556">
        <v>0.21242458667290201</v>
      </c>
      <c r="F1556">
        <v>0.81197304849200003</v>
      </c>
      <c r="G1556" s="3">
        <f t="shared" si="144"/>
        <v>-1.0243976351649</v>
      </c>
      <c r="H1556" s="6">
        <f t="shared" si="145"/>
        <v>-2.0341099100790379</v>
      </c>
      <c r="I1556">
        <v>2.9876184353914401E-4</v>
      </c>
      <c r="J1556" s="3">
        <f t="shared" si="146"/>
        <v>-0.21242458667290201</v>
      </c>
      <c r="K1556" s="6">
        <f t="shared" si="147"/>
        <v>-1.1586337431563591</v>
      </c>
      <c r="L1556">
        <v>0.48042628568175699</v>
      </c>
      <c r="M1556" s="3">
        <f t="shared" si="148"/>
        <v>-0.81197304849200003</v>
      </c>
      <c r="N1556" s="6">
        <f t="shared" si="149"/>
        <v>-1.7556107977122279</v>
      </c>
      <c r="O1556">
        <v>4.5100471117425298E-3</v>
      </c>
      <c r="P1556" s="5">
        <v>1555</v>
      </c>
      <c r="Q1556">
        <v>0.78300000000000003</v>
      </c>
      <c r="R1556" s="5">
        <v>719</v>
      </c>
      <c r="S1556">
        <v>0.9</v>
      </c>
      <c r="T1556" s="5">
        <v>872</v>
      </c>
      <c r="U1556">
        <v>0.878</v>
      </c>
    </row>
    <row r="1557" spans="1:21" x14ac:dyDescent="0.2">
      <c r="A1557" t="s">
        <v>8450</v>
      </c>
      <c r="B1557" t="s">
        <v>8451</v>
      </c>
      <c r="C1557">
        <v>1032</v>
      </c>
      <c r="D1557">
        <v>-2.2784918485057202</v>
      </c>
      <c r="E1557">
        <v>-4.1251147472609899</v>
      </c>
      <c r="F1557">
        <v>1.84662289875527</v>
      </c>
      <c r="G1557" s="3">
        <f t="shared" si="144"/>
        <v>2.2784918485057202</v>
      </c>
      <c r="H1557" s="6">
        <f t="shared" si="145"/>
        <v>4.8517050541322586</v>
      </c>
      <c r="I1557" s="7">
        <v>1.72457337751678E-10</v>
      </c>
      <c r="J1557" s="3">
        <f t="shared" si="146"/>
        <v>4.1251147472609899</v>
      </c>
      <c r="K1557" s="6">
        <f t="shared" si="147"/>
        <v>17.44951154472237</v>
      </c>
      <c r="L1557" s="7">
        <v>4.3343788596079002E-33</v>
      </c>
      <c r="M1557" s="3">
        <f t="shared" si="148"/>
        <v>-1.84662289875527</v>
      </c>
      <c r="N1557" s="6">
        <f t="shared" si="149"/>
        <v>-3.5965730294879319</v>
      </c>
      <c r="O1557" s="7">
        <v>2.0927006551584801E-7</v>
      </c>
      <c r="P1557" s="5">
        <v>1556</v>
      </c>
      <c r="Q1557">
        <v>0.78300000000000003</v>
      </c>
      <c r="R1557" s="5">
        <v>4016</v>
      </c>
      <c r="S1557">
        <v>0.44</v>
      </c>
      <c r="T1557" s="5">
        <v>489</v>
      </c>
      <c r="U1557">
        <v>0.93200000000000005</v>
      </c>
    </row>
    <row r="1558" spans="1:21" x14ac:dyDescent="0.2">
      <c r="A1558" t="s">
        <v>5386</v>
      </c>
      <c r="B1558" t="s">
        <v>4091</v>
      </c>
      <c r="C1558">
        <v>657</v>
      </c>
      <c r="D1558">
        <v>-0.19419083569426199</v>
      </c>
      <c r="E1558">
        <v>1.0898750804561901</v>
      </c>
      <c r="F1558">
        <v>-1.28406591615046</v>
      </c>
      <c r="G1558" s="3">
        <f t="shared" si="144"/>
        <v>0.19419083569426199</v>
      </c>
      <c r="H1558" s="6">
        <f t="shared" si="145"/>
        <v>1.1440822992250084</v>
      </c>
      <c r="I1558">
        <v>0.51601837793821403</v>
      </c>
      <c r="J1558" s="3">
        <f t="shared" si="146"/>
        <v>-1.0898750804561901</v>
      </c>
      <c r="K1558" s="6">
        <f t="shared" si="147"/>
        <v>-2.1285560503043102</v>
      </c>
      <c r="L1558" s="7">
        <v>1.21492893286682E-5</v>
      </c>
      <c r="M1558" s="3">
        <f t="shared" si="148"/>
        <v>1.28406591615046</v>
      </c>
      <c r="N1558" s="6">
        <f t="shared" si="149"/>
        <v>2.4352433000614711</v>
      </c>
      <c r="O1558" s="7">
        <v>3.7977261087386003E-7</v>
      </c>
      <c r="P1558" s="5">
        <v>1557</v>
      </c>
      <c r="Q1558">
        <v>0.78300000000000003</v>
      </c>
      <c r="R1558" s="5">
        <v>1509</v>
      </c>
      <c r="S1558">
        <v>0.79</v>
      </c>
      <c r="T1558" s="5">
        <v>2751</v>
      </c>
      <c r="U1558">
        <v>0.61699999999999999</v>
      </c>
    </row>
    <row r="1559" spans="1:21" x14ac:dyDescent="0.2">
      <c r="A1559" t="s">
        <v>6483</v>
      </c>
      <c r="B1559" t="s">
        <v>18</v>
      </c>
      <c r="C1559">
        <v>1155</v>
      </c>
      <c r="D1559">
        <v>-1.1198834711500101</v>
      </c>
      <c r="E1559">
        <v>-0.59485288230431299</v>
      </c>
      <c r="F1559">
        <v>-0.52503058884569898</v>
      </c>
      <c r="G1559" s="3">
        <f t="shared" si="144"/>
        <v>1.1198834711500101</v>
      </c>
      <c r="H1559" s="6">
        <f t="shared" si="145"/>
        <v>2.1732941774193519</v>
      </c>
      <c r="I1559">
        <v>1.5695722020719401E-2</v>
      </c>
      <c r="J1559" s="3">
        <f t="shared" si="146"/>
        <v>0.59485288230431299</v>
      </c>
      <c r="K1559" s="6">
        <f t="shared" si="147"/>
        <v>1.5103185641583992</v>
      </c>
      <c r="L1559">
        <v>0.19907823000786401</v>
      </c>
      <c r="M1559" s="3">
        <f t="shared" si="148"/>
        <v>0.52503058884569898</v>
      </c>
      <c r="N1559" s="6">
        <f t="shared" si="149"/>
        <v>1.4389640894273112</v>
      </c>
      <c r="O1559">
        <v>0.29085616780349899</v>
      </c>
      <c r="P1559" s="5">
        <v>1558</v>
      </c>
      <c r="Q1559">
        <v>0.78300000000000003</v>
      </c>
      <c r="R1559" s="5">
        <v>2515</v>
      </c>
      <c r="S1559">
        <v>0.64900000000000002</v>
      </c>
      <c r="T1559" s="5">
        <v>1925</v>
      </c>
      <c r="U1559">
        <v>0.73199999999999998</v>
      </c>
    </row>
    <row r="1560" spans="1:21" x14ac:dyDescent="0.2">
      <c r="A1560" t="s">
        <v>7776</v>
      </c>
      <c r="B1560" t="s">
        <v>18</v>
      </c>
      <c r="C1560">
        <v>2322</v>
      </c>
      <c r="D1560">
        <v>-0.41562134785456001</v>
      </c>
      <c r="E1560">
        <v>-1.14384296733093</v>
      </c>
      <c r="F1560">
        <v>0.72822161947637098</v>
      </c>
      <c r="G1560" s="3">
        <f t="shared" si="144"/>
        <v>0.41562134785456001</v>
      </c>
      <c r="H1560" s="6">
        <f t="shared" si="145"/>
        <v>1.3338730331911854</v>
      </c>
      <c r="I1560">
        <v>0.15448966163578401</v>
      </c>
      <c r="J1560" s="3">
        <f t="shared" si="146"/>
        <v>1.14384296733093</v>
      </c>
      <c r="K1560" s="6">
        <f t="shared" si="147"/>
        <v>2.2096884391004452</v>
      </c>
      <c r="L1560" s="7">
        <v>1.2707641575851499E-5</v>
      </c>
      <c r="M1560" s="3">
        <f t="shared" si="148"/>
        <v>-0.72822161947637098</v>
      </c>
      <c r="N1560" s="6">
        <f t="shared" si="149"/>
        <v>-1.6565957809447143</v>
      </c>
      <c r="O1560">
        <v>8.55238243175796E-3</v>
      </c>
      <c r="P1560" s="5">
        <v>1559</v>
      </c>
      <c r="Q1560">
        <v>0.78300000000000003</v>
      </c>
      <c r="R1560" s="5">
        <v>1722</v>
      </c>
      <c r="S1560">
        <v>0.76</v>
      </c>
      <c r="T1560" s="5">
        <v>963</v>
      </c>
      <c r="U1560">
        <v>0.86599999999999999</v>
      </c>
    </row>
    <row r="1561" spans="1:21" x14ac:dyDescent="0.2">
      <c r="A1561" t="s">
        <v>7681</v>
      </c>
      <c r="B1561" t="s">
        <v>699</v>
      </c>
      <c r="C1561">
        <v>1923</v>
      </c>
      <c r="D1561">
        <v>0.856164137771668</v>
      </c>
      <c r="E1561">
        <v>0.34187451421051501</v>
      </c>
      <c r="F1561">
        <v>0.51428962356115304</v>
      </c>
      <c r="G1561" s="3">
        <f t="shared" si="144"/>
        <v>-0.856164137771668</v>
      </c>
      <c r="H1561" s="6">
        <f t="shared" si="145"/>
        <v>-1.8102188656081459</v>
      </c>
      <c r="I1561">
        <v>0.234709747847515</v>
      </c>
      <c r="J1561" s="3">
        <f t="shared" si="146"/>
        <v>-0.34187451421051501</v>
      </c>
      <c r="K1561" s="6">
        <f t="shared" si="147"/>
        <v>-1.2674022784362287</v>
      </c>
      <c r="L1561">
        <v>0.63512262390690699</v>
      </c>
      <c r="M1561" s="3">
        <f t="shared" si="148"/>
        <v>-0.51428962356115304</v>
      </c>
      <c r="N1561" s="6">
        <f t="shared" si="149"/>
        <v>-1.4282906827670105</v>
      </c>
      <c r="O1561">
        <v>0.49763245716071902</v>
      </c>
      <c r="P1561" s="5">
        <v>1560</v>
      </c>
      <c r="Q1561">
        <v>0.78200000000000003</v>
      </c>
      <c r="R1561" s="5">
        <v>788</v>
      </c>
      <c r="S1561">
        <v>0.89</v>
      </c>
      <c r="T1561" s="5">
        <v>1025</v>
      </c>
      <c r="U1561">
        <v>0.85699999999999998</v>
      </c>
    </row>
    <row r="1562" spans="1:21" x14ac:dyDescent="0.2">
      <c r="A1562" t="s">
        <v>6754</v>
      </c>
      <c r="B1562" t="s">
        <v>18</v>
      </c>
      <c r="C1562">
        <v>2688</v>
      </c>
      <c r="D1562">
        <v>0.94138178384487203</v>
      </c>
      <c r="E1562">
        <v>1.2444169419748601</v>
      </c>
      <c r="F1562">
        <v>-0.30303515812998999</v>
      </c>
      <c r="G1562" s="3">
        <f t="shared" si="144"/>
        <v>-0.94138178384487203</v>
      </c>
      <c r="H1562" s="6">
        <f t="shared" si="145"/>
        <v>-1.9203666460679036</v>
      </c>
      <c r="I1562">
        <v>3.2062009577915099E-3</v>
      </c>
      <c r="J1562" s="3">
        <f t="shared" si="146"/>
        <v>-1.2444169419748601</v>
      </c>
      <c r="K1562" s="6">
        <f t="shared" si="147"/>
        <v>-2.3692278367240971</v>
      </c>
      <c r="L1562" s="7">
        <v>4.2770161328128603E-5</v>
      </c>
      <c r="M1562" s="3">
        <f t="shared" si="148"/>
        <v>0.30303515812998999</v>
      </c>
      <c r="N1562" s="6">
        <f t="shared" si="149"/>
        <v>1.2337372353218452</v>
      </c>
      <c r="O1562">
        <v>0.39176199599442602</v>
      </c>
      <c r="P1562" s="5">
        <v>1561</v>
      </c>
      <c r="Q1562">
        <v>0.78200000000000003</v>
      </c>
      <c r="R1562" s="5">
        <v>751</v>
      </c>
      <c r="S1562">
        <v>0.89500000000000002</v>
      </c>
      <c r="T1562" s="5">
        <v>1716</v>
      </c>
      <c r="U1562">
        <v>0.76100000000000001</v>
      </c>
    </row>
    <row r="1563" spans="1:21" x14ac:dyDescent="0.2">
      <c r="A1563" t="s">
        <v>5930</v>
      </c>
      <c r="B1563" t="s">
        <v>5931</v>
      </c>
      <c r="C1563">
        <v>1836</v>
      </c>
      <c r="D1563">
        <v>0.44643453702310498</v>
      </c>
      <c r="E1563">
        <v>1.30006392260512</v>
      </c>
      <c r="F1563">
        <v>-0.85362938558201096</v>
      </c>
      <c r="G1563" s="3">
        <f t="shared" si="144"/>
        <v>-0.44643453702310498</v>
      </c>
      <c r="H1563" s="6">
        <f t="shared" si="145"/>
        <v>-1.362668405987578</v>
      </c>
      <c r="I1563">
        <v>9.7978646465376004E-2</v>
      </c>
      <c r="J1563" s="3">
        <f t="shared" si="146"/>
        <v>-1.30006392260512</v>
      </c>
      <c r="K1563" s="6">
        <f t="shared" si="147"/>
        <v>-2.4623979276424812</v>
      </c>
      <c r="L1563" s="7">
        <v>1.07670995145451E-7</v>
      </c>
      <c r="M1563" s="3">
        <f t="shared" si="148"/>
        <v>0.85362938558201096</v>
      </c>
      <c r="N1563" s="6">
        <f t="shared" si="149"/>
        <v>1.807041182449578</v>
      </c>
      <c r="O1563">
        <v>8.4073186158135904E-4</v>
      </c>
      <c r="P1563" s="5">
        <v>1562</v>
      </c>
      <c r="Q1563">
        <v>0.78200000000000003</v>
      </c>
      <c r="R1563" s="5">
        <v>1095</v>
      </c>
      <c r="S1563">
        <v>0.84699999999999998</v>
      </c>
      <c r="T1563" s="5">
        <v>2330</v>
      </c>
      <c r="U1563">
        <v>0.67500000000000004</v>
      </c>
    </row>
    <row r="1564" spans="1:21" x14ac:dyDescent="0.2">
      <c r="A1564" t="s">
        <v>4514</v>
      </c>
      <c r="B1564" t="s">
        <v>18</v>
      </c>
      <c r="C1564">
        <v>606</v>
      </c>
      <c r="D1564">
        <v>-0.31339150480426098</v>
      </c>
      <c r="E1564">
        <v>1.48559210176217</v>
      </c>
      <c r="F1564">
        <v>-1.79898360656643</v>
      </c>
      <c r="G1564" s="3">
        <f t="shared" si="144"/>
        <v>0.31339150480426098</v>
      </c>
      <c r="H1564" s="6">
        <f t="shared" si="145"/>
        <v>1.242625447862435</v>
      </c>
      <c r="I1564">
        <v>0.366687540168466</v>
      </c>
      <c r="J1564" s="3">
        <f t="shared" si="146"/>
        <v>-1.48559210176217</v>
      </c>
      <c r="K1564" s="6">
        <f t="shared" si="147"/>
        <v>-2.8003207853029273</v>
      </c>
      <c r="L1564" s="7">
        <v>6.2127002800695001E-7</v>
      </c>
      <c r="M1564" s="3">
        <f t="shared" si="148"/>
        <v>1.79898360656643</v>
      </c>
      <c r="N1564" s="6">
        <f t="shared" si="149"/>
        <v>3.4797498699955329</v>
      </c>
      <c r="O1564" s="7">
        <v>2.3507669936661602E-9</v>
      </c>
      <c r="P1564" s="5">
        <v>1563</v>
      </c>
      <c r="Q1564">
        <v>0.78200000000000003</v>
      </c>
      <c r="R1564" s="5">
        <v>1607</v>
      </c>
      <c r="S1564">
        <v>0.77600000000000002</v>
      </c>
      <c r="T1564" s="5">
        <v>3440</v>
      </c>
      <c r="U1564">
        <v>0.52100000000000002</v>
      </c>
    </row>
    <row r="1565" spans="1:21" x14ac:dyDescent="0.2">
      <c r="A1565" t="s">
        <v>5145</v>
      </c>
      <c r="B1565" t="s">
        <v>4316</v>
      </c>
      <c r="C1565">
        <v>5625</v>
      </c>
      <c r="D1565">
        <v>0.447180019233757</v>
      </c>
      <c r="E1565">
        <v>1.8737914278660499</v>
      </c>
      <c r="F1565">
        <v>-1.4266114086322901</v>
      </c>
      <c r="G1565" s="3">
        <f t="shared" si="144"/>
        <v>-0.447180019233757</v>
      </c>
      <c r="H1565" s="6">
        <f t="shared" si="145"/>
        <v>-1.3633727180773407</v>
      </c>
      <c r="I1565">
        <v>0.24809564504151599</v>
      </c>
      <c r="J1565" s="3">
        <f t="shared" si="146"/>
        <v>-1.8737914278660499</v>
      </c>
      <c r="K1565" s="6">
        <f t="shared" si="147"/>
        <v>-3.6649446949960245</v>
      </c>
      <c r="L1565" s="7">
        <v>3.0960795368031401E-8</v>
      </c>
      <c r="M1565" s="3">
        <f t="shared" si="148"/>
        <v>1.4266114086322901</v>
      </c>
      <c r="N1565" s="6">
        <f t="shared" si="149"/>
        <v>2.6881458359856323</v>
      </c>
      <c r="O1565" s="7">
        <v>4.5017128783370503E-5</v>
      </c>
      <c r="P1565" s="5">
        <v>1564</v>
      </c>
      <c r="Q1565">
        <v>0.78200000000000003</v>
      </c>
      <c r="R1565" s="5">
        <v>1046</v>
      </c>
      <c r="S1565">
        <v>0.85399999999999998</v>
      </c>
      <c r="T1565" s="5">
        <v>2934</v>
      </c>
      <c r="U1565">
        <v>0.59099999999999997</v>
      </c>
    </row>
    <row r="1566" spans="1:21" x14ac:dyDescent="0.2">
      <c r="A1566" t="s">
        <v>5932</v>
      </c>
      <c r="B1566" t="s">
        <v>5933</v>
      </c>
      <c r="C1566">
        <v>831</v>
      </c>
      <c r="D1566">
        <v>-0.59590148447037095</v>
      </c>
      <c r="E1566">
        <v>0.28778311719685301</v>
      </c>
      <c r="F1566">
        <v>-0.88368460166722396</v>
      </c>
      <c r="G1566" s="3">
        <f t="shared" si="144"/>
        <v>0.59590148447037095</v>
      </c>
      <c r="H1566" s="6">
        <f t="shared" si="145"/>
        <v>1.5114167165507293</v>
      </c>
      <c r="I1566">
        <v>9.9347855903786794E-2</v>
      </c>
      <c r="J1566" s="3">
        <f t="shared" si="146"/>
        <v>-0.28778311719685301</v>
      </c>
      <c r="K1566" s="6">
        <f t="shared" si="147"/>
        <v>-1.2207629794957591</v>
      </c>
      <c r="L1566">
        <v>0.42666250194414401</v>
      </c>
      <c r="M1566" s="3">
        <f t="shared" si="148"/>
        <v>0.88368460166722396</v>
      </c>
      <c r="N1566" s="6">
        <f t="shared" si="149"/>
        <v>1.8450815741561655</v>
      </c>
      <c r="O1566">
        <v>1.1407279617424699E-2</v>
      </c>
      <c r="P1566" s="5">
        <v>1565</v>
      </c>
      <c r="Q1566">
        <v>0.78200000000000003</v>
      </c>
      <c r="R1566" s="5">
        <v>1919</v>
      </c>
      <c r="S1566">
        <v>0.73199999999999998</v>
      </c>
      <c r="T1566" s="5">
        <v>2332</v>
      </c>
      <c r="U1566">
        <v>0.67500000000000004</v>
      </c>
    </row>
    <row r="1567" spans="1:21" x14ac:dyDescent="0.2">
      <c r="A1567" t="s">
        <v>8485</v>
      </c>
      <c r="B1567" t="s">
        <v>8486</v>
      </c>
      <c r="C1567">
        <v>369</v>
      </c>
      <c r="D1567">
        <v>-1.9409429845736099</v>
      </c>
      <c r="E1567">
        <v>-3.8301750850473599</v>
      </c>
      <c r="F1567">
        <v>1.88923210047375</v>
      </c>
      <c r="G1567" s="3">
        <f t="shared" si="144"/>
        <v>1.9409429845736099</v>
      </c>
      <c r="H1567" s="6">
        <f t="shared" si="145"/>
        <v>3.8395653012214619</v>
      </c>
      <c r="I1567" s="7">
        <v>1.13376000471867E-6</v>
      </c>
      <c r="J1567" s="3">
        <f t="shared" si="146"/>
        <v>3.8301750850473599</v>
      </c>
      <c r="K1567" s="6">
        <f t="shared" si="147"/>
        <v>14.223208918394402</v>
      </c>
      <c r="L1567" s="7">
        <v>6.1424971826360797E-24</v>
      </c>
      <c r="M1567" s="3">
        <f t="shared" si="148"/>
        <v>-1.88923210047375</v>
      </c>
      <c r="N1567" s="6">
        <f t="shared" si="149"/>
        <v>-3.7043800020459718</v>
      </c>
      <c r="O1567" s="7">
        <v>1.4584270067562901E-6</v>
      </c>
      <c r="P1567" s="5">
        <v>1566</v>
      </c>
      <c r="Q1567">
        <v>0.78200000000000003</v>
      </c>
      <c r="R1567" s="5">
        <v>3592</v>
      </c>
      <c r="S1567">
        <v>0.499</v>
      </c>
      <c r="T1567" s="5">
        <v>461</v>
      </c>
      <c r="U1567">
        <v>0.93500000000000005</v>
      </c>
    </row>
    <row r="1568" spans="1:21" x14ac:dyDescent="0.2">
      <c r="A1568" t="s">
        <v>7536</v>
      </c>
      <c r="B1568" t="s">
        <v>2621</v>
      </c>
      <c r="C1568">
        <v>1272</v>
      </c>
      <c r="D1568">
        <v>-1.2343221639325599</v>
      </c>
      <c r="E1568">
        <v>-1.7006948072426</v>
      </c>
      <c r="F1568">
        <v>0.46637264331004302</v>
      </c>
      <c r="G1568" s="3">
        <f t="shared" si="144"/>
        <v>1.2343221639325599</v>
      </c>
      <c r="H1568" s="6">
        <f t="shared" si="145"/>
        <v>2.3527078181015963</v>
      </c>
      <c r="I1568" s="7">
        <v>1.4767707091389099E-6</v>
      </c>
      <c r="J1568" s="3">
        <f t="shared" si="146"/>
        <v>1.7006948072426</v>
      </c>
      <c r="K1568" s="6">
        <f t="shared" si="147"/>
        <v>3.2505746972532275</v>
      </c>
      <c r="L1568" s="7">
        <v>4.8834333206185598E-12</v>
      </c>
      <c r="M1568" s="3">
        <f t="shared" si="148"/>
        <v>-0.46637264331004302</v>
      </c>
      <c r="N1568" s="6">
        <f t="shared" si="149"/>
        <v>-1.381631272801281</v>
      </c>
      <c r="O1568">
        <v>8.6285717198399295E-2</v>
      </c>
      <c r="P1568" s="5">
        <v>1567</v>
      </c>
      <c r="Q1568">
        <v>0.78100000000000003</v>
      </c>
      <c r="R1568" s="5">
        <v>2644</v>
      </c>
      <c r="S1568">
        <v>0.63100000000000001</v>
      </c>
      <c r="T1568" s="5">
        <v>1131</v>
      </c>
      <c r="U1568">
        <v>0.84199999999999997</v>
      </c>
    </row>
    <row r="1569" spans="1:21" x14ac:dyDescent="0.2">
      <c r="A1569" t="s">
        <v>6681</v>
      </c>
      <c r="B1569" t="s">
        <v>18</v>
      </c>
      <c r="C1569">
        <v>1224</v>
      </c>
      <c r="D1569">
        <v>0.12993561813688301</v>
      </c>
      <c r="E1569">
        <v>0.49947194284942498</v>
      </c>
      <c r="F1569">
        <v>-0.369536324712541</v>
      </c>
      <c r="G1569" s="3">
        <f t="shared" si="144"/>
        <v>-0.12993561813688301</v>
      </c>
      <c r="H1569" s="6">
        <f t="shared" si="145"/>
        <v>-1.0942448682826693</v>
      </c>
      <c r="I1569">
        <v>0.62070731206084195</v>
      </c>
      <c r="J1569" s="3">
        <f t="shared" si="146"/>
        <v>-0.49947194284942498</v>
      </c>
      <c r="K1569" s="6">
        <f t="shared" si="147"/>
        <v>-1.4136960247717043</v>
      </c>
      <c r="L1569">
        <v>2.21942555457494E-2</v>
      </c>
      <c r="M1569" s="3">
        <f t="shared" si="148"/>
        <v>0.369536324712541</v>
      </c>
      <c r="N1569" s="6">
        <f t="shared" si="149"/>
        <v>1.2919375413570704</v>
      </c>
      <c r="O1569">
        <v>0.11425829205169601</v>
      </c>
      <c r="P1569" s="5">
        <v>1568</v>
      </c>
      <c r="Q1569">
        <v>0.78100000000000003</v>
      </c>
      <c r="R1569" s="5">
        <v>1292</v>
      </c>
      <c r="S1569">
        <v>0.82</v>
      </c>
      <c r="T1569" s="5">
        <v>1773</v>
      </c>
      <c r="U1569">
        <v>0.753</v>
      </c>
    </row>
    <row r="1570" spans="1:21" x14ac:dyDescent="0.2">
      <c r="A1570" t="s">
        <v>7456</v>
      </c>
      <c r="B1570" t="s">
        <v>7457</v>
      </c>
      <c r="C1570">
        <v>1263</v>
      </c>
      <c r="D1570">
        <v>0.775847796312777</v>
      </c>
      <c r="E1570">
        <v>0.39740034747133701</v>
      </c>
      <c r="F1570">
        <v>0.37844744884143999</v>
      </c>
      <c r="G1570" s="3">
        <f t="shared" si="144"/>
        <v>-0.775847796312777</v>
      </c>
      <c r="H1570" s="6">
        <f t="shared" si="145"/>
        <v>-1.7121959236531976</v>
      </c>
      <c r="I1570">
        <v>1.5493962997556599E-3</v>
      </c>
      <c r="J1570" s="3">
        <f t="shared" si="146"/>
        <v>-0.39740034747133701</v>
      </c>
      <c r="K1570" s="6">
        <f t="shared" si="147"/>
        <v>-1.3171323752169684</v>
      </c>
      <c r="L1570">
        <v>0.10499504666752101</v>
      </c>
      <c r="M1570" s="3">
        <f t="shared" si="148"/>
        <v>-0.37844744884143999</v>
      </c>
      <c r="N1570" s="6">
        <f t="shared" si="149"/>
        <v>-1.2999421742792947</v>
      </c>
      <c r="O1570">
        <v>0.14460986541308299</v>
      </c>
      <c r="P1570" s="5">
        <v>1569</v>
      </c>
      <c r="Q1570">
        <v>0.78100000000000003</v>
      </c>
      <c r="R1570" s="5">
        <v>879</v>
      </c>
      <c r="S1570">
        <v>0.877</v>
      </c>
      <c r="T1570" s="5">
        <v>1187</v>
      </c>
      <c r="U1570">
        <v>0.83399999999999996</v>
      </c>
    </row>
    <row r="1571" spans="1:21" x14ac:dyDescent="0.2">
      <c r="A1571" t="s">
        <v>7733</v>
      </c>
      <c r="B1571" t="s">
        <v>18</v>
      </c>
      <c r="C1571">
        <v>2745</v>
      </c>
      <c r="D1571">
        <v>-0.72214870900781003</v>
      </c>
      <c r="E1571">
        <v>-1.4486317847899299</v>
      </c>
      <c r="F1571">
        <v>0.72648307578211702</v>
      </c>
      <c r="G1571" s="3">
        <f t="shared" si="144"/>
        <v>0.72214870900781003</v>
      </c>
      <c r="H1571" s="6">
        <f t="shared" si="145"/>
        <v>1.6496371284817</v>
      </c>
      <c r="I1571">
        <v>0.31543620833004399</v>
      </c>
      <c r="J1571" s="3">
        <f t="shared" si="146"/>
        <v>1.4486317847899299</v>
      </c>
      <c r="K1571" s="6">
        <f t="shared" si="147"/>
        <v>2.7294907062238662</v>
      </c>
      <c r="L1571">
        <v>2.39255686488581E-2</v>
      </c>
      <c r="M1571" s="3">
        <f t="shared" si="148"/>
        <v>-0.72648307578211702</v>
      </c>
      <c r="N1571" s="6">
        <f t="shared" si="149"/>
        <v>-1.6546006749593718</v>
      </c>
      <c r="O1571">
        <v>0.30922068846784601</v>
      </c>
      <c r="P1571" s="5">
        <v>1570</v>
      </c>
      <c r="Q1571">
        <v>0.78100000000000003</v>
      </c>
      <c r="R1571" s="5">
        <v>2225</v>
      </c>
      <c r="S1571">
        <v>0.69</v>
      </c>
      <c r="T1571" s="5">
        <v>989</v>
      </c>
      <c r="U1571">
        <v>0.86199999999999999</v>
      </c>
    </row>
    <row r="1572" spans="1:21" x14ac:dyDescent="0.2">
      <c r="A1572" t="s">
        <v>8019</v>
      </c>
      <c r="B1572" t="s">
        <v>8020</v>
      </c>
      <c r="C1572">
        <v>3033</v>
      </c>
      <c r="D1572">
        <v>-8.8886381334946599E-2</v>
      </c>
      <c r="E1572">
        <v>-1.2186366905117101</v>
      </c>
      <c r="F1572">
        <v>1.12975030917677</v>
      </c>
      <c r="G1572" s="3">
        <f t="shared" si="144"/>
        <v>8.8886381334946599E-2</v>
      </c>
      <c r="H1572" s="6">
        <f t="shared" si="145"/>
        <v>1.0635489103776001</v>
      </c>
      <c r="I1572">
        <v>0.846987505472374</v>
      </c>
      <c r="J1572" s="3">
        <f t="shared" si="146"/>
        <v>1.2186366905117101</v>
      </c>
      <c r="K1572" s="6">
        <f t="shared" si="147"/>
        <v>2.327266926478091</v>
      </c>
      <c r="L1572">
        <v>5.1499110988930796E-4</v>
      </c>
      <c r="M1572" s="3">
        <f t="shared" si="148"/>
        <v>-1.12975030917677</v>
      </c>
      <c r="N1572" s="6">
        <f t="shared" si="149"/>
        <v>-2.1882086510265273</v>
      </c>
      <c r="O1572">
        <v>1.85653089364111E-3</v>
      </c>
      <c r="P1572" s="5">
        <v>1571</v>
      </c>
      <c r="Q1572">
        <v>0.78100000000000003</v>
      </c>
      <c r="R1572" s="5">
        <v>1504</v>
      </c>
      <c r="S1572">
        <v>0.79</v>
      </c>
      <c r="T1572" s="5">
        <v>788</v>
      </c>
      <c r="U1572">
        <v>0.89</v>
      </c>
    </row>
    <row r="1573" spans="1:21" x14ac:dyDescent="0.2">
      <c r="A1573" t="s">
        <v>5201</v>
      </c>
      <c r="B1573" t="s">
        <v>18</v>
      </c>
      <c r="C1573">
        <v>1161</v>
      </c>
      <c r="D1573">
        <v>0.50678217231305001</v>
      </c>
      <c r="E1573">
        <v>1.8554924155122801</v>
      </c>
      <c r="F1573">
        <v>-1.3487102431992299</v>
      </c>
      <c r="G1573" s="3">
        <f t="shared" si="144"/>
        <v>-0.50678217231305001</v>
      </c>
      <c r="H1573" s="6">
        <f t="shared" si="145"/>
        <v>-1.4208774934560793</v>
      </c>
      <c r="I1573">
        <v>8.3605824014558003E-2</v>
      </c>
      <c r="J1573" s="3">
        <f t="shared" si="146"/>
        <v>-1.8554924155122801</v>
      </c>
      <c r="K1573" s="6">
        <f t="shared" si="147"/>
        <v>-3.6187524391234747</v>
      </c>
      <c r="L1573" s="7">
        <v>2.4521544847822702E-12</v>
      </c>
      <c r="M1573" s="3">
        <f t="shared" si="148"/>
        <v>1.3487102431992299</v>
      </c>
      <c r="N1573" s="6">
        <f t="shared" si="149"/>
        <v>2.5468433807909658</v>
      </c>
      <c r="O1573" s="7">
        <v>7.5663286432698403E-7</v>
      </c>
      <c r="P1573" s="5">
        <v>1572</v>
      </c>
      <c r="Q1573">
        <v>0.78100000000000003</v>
      </c>
      <c r="R1573" s="5">
        <v>1051</v>
      </c>
      <c r="S1573">
        <v>0.85299999999999998</v>
      </c>
      <c r="T1573" s="5">
        <v>2893</v>
      </c>
      <c r="U1573">
        <v>0.59699999999999998</v>
      </c>
    </row>
    <row r="1574" spans="1:21" x14ac:dyDescent="0.2">
      <c r="A1574" t="s">
        <v>7280</v>
      </c>
      <c r="B1574" t="s">
        <v>7281</v>
      </c>
      <c r="C1574">
        <v>1185</v>
      </c>
      <c r="D1574">
        <v>-1.73828673984603</v>
      </c>
      <c r="E1574">
        <v>-1.9667186770448399</v>
      </c>
      <c r="F1574">
        <v>0.228431937198809</v>
      </c>
      <c r="G1574" s="3">
        <f t="shared" si="144"/>
        <v>1.73828673984603</v>
      </c>
      <c r="H1574" s="6">
        <f t="shared" si="145"/>
        <v>3.3363872260955576</v>
      </c>
      <c r="I1574" s="7">
        <v>6.2313998011218294E-8</v>
      </c>
      <c r="J1574" s="3">
        <f t="shared" si="146"/>
        <v>1.9667186770448399</v>
      </c>
      <c r="K1574" s="6">
        <f t="shared" si="147"/>
        <v>3.9087807860550021</v>
      </c>
      <c r="L1574" s="7">
        <v>2.6017158146685499E-10</v>
      </c>
      <c r="M1574" s="3">
        <f t="shared" si="148"/>
        <v>-0.228431937198809</v>
      </c>
      <c r="N1574" s="6">
        <f t="shared" si="149"/>
        <v>-1.1715608894202882</v>
      </c>
      <c r="O1574">
        <v>0.54496628811904502</v>
      </c>
      <c r="P1574" s="5">
        <v>1573</v>
      </c>
      <c r="Q1574">
        <v>0.78100000000000003</v>
      </c>
      <c r="R1574" s="5">
        <v>3350</v>
      </c>
      <c r="S1574">
        <v>0.53300000000000003</v>
      </c>
      <c r="T1574" s="5">
        <v>1310</v>
      </c>
      <c r="U1574">
        <v>0.81699999999999995</v>
      </c>
    </row>
    <row r="1575" spans="1:21" x14ac:dyDescent="0.2">
      <c r="A1575" t="s">
        <v>5528</v>
      </c>
      <c r="B1575" t="s">
        <v>18</v>
      </c>
      <c r="C1575">
        <v>1326</v>
      </c>
      <c r="D1575">
        <v>-1.07777711767193</v>
      </c>
      <c r="E1575">
        <v>9.6910251406967296E-2</v>
      </c>
      <c r="F1575">
        <v>-1.1746873690788999</v>
      </c>
      <c r="G1575" s="3">
        <f t="shared" si="144"/>
        <v>1.07777711767193</v>
      </c>
      <c r="H1575" s="6">
        <f t="shared" si="145"/>
        <v>2.1107813149369292</v>
      </c>
      <c r="I1575">
        <v>5.2091845235441598E-3</v>
      </c>
      <c r="J1575" s="3">
        <f t="shared" si="146"/>
        <v>-9.6910251406967296E-2</v>
      </c>
      <c r="K1575" s="6">
        <f t="shared" si="147"/>
        <v>-1.0694805545168402</v>
      </c>
      <c r="L1575">
        <v>0.81972473482161901</v>
      </c>
      <c r="M1575" s="3">
        <f t="shared" si="148"/>
        <v>1.1746873690788999</v>
      </c>
      <c r="N1575" s="6">
        <f t="shared" si="149"/>
        <v>2.2574395711625366</v>
      </c>
      <c r="O1575">
        <v>2.0708131447664101E-3</v>
      </c>
      <c r="P1575" s="5">
        <v>1574</v>
      </c>
      <c r="Q1575">
        <v>0.78</v>
      </c>
      <c r="R1575" s="5">
        <v>2479</v>
      </c>
      <c r="S1575">
        <v>0.65400000000000003</v>
      </c>
      <c r="T1575" s="5">
        <v>2633</v>
      </c>
      <c r="U1575">
        <v>0.63300000000000001</v>
      </c>
    </row>
    <row r="1576" spans="1:21" x14ac:dyDescent="0.2">
      <c r="A1576" t="s">
        <v>1324</v>
      </c>
      <c r="B1576" t="s">
        <v>18</v>
      </c>
      <c r="C1576">
        <v>2682</v>
      </c>
      <c r="D1576">
        <v>-1.9165552039254701</v>
      </c>
      <c r="E1576">
        <v>2.68372005669457</v>
      </c>
      <c r="F1576">
        <v>-4.6002752606200401</v>
      </c>
      <c r="G1576" s="3">
        <f t="shared" si="144"/>
        <v>1.9165552039254701</v>
      </c>
      <c r="H1576" s="6">
        <f t="shared" si="145"/>
        <v>3.7752055667569375</v>
      </c>
      <c r="I1576">
        <v>1.54716956075325E-4</v>
      </c>
      <c r="J1576" s="3">
        <f t="shared" si="146"/>
        <v>-2.68372005669457</v>
      </c>
      <c r="K1576" s="6">
        <f t="shared" si="147"/>
        <v>-6.4251051134019397</v>
      </c>
      <c r="L1576" s="7">
        <v>3.3131695007812602E-8</v>
      </c>
      <c r="M1576" s="3">
        <f t="shared" si="148"/>
        <v>4.6002752606200401</v>
      </c>
      <c r="N1576" s="6">
        <f t="shared" si="149"/>
        <v>24.256092591113472</v>
      </c>
      <c r="O1576" s="7">
        <v>3.2203286509339799E-21</v>
      </c>
      <c r="P1576" s="5">
        <v>1575</v>
      </c>
      <c r="Q1576">
        <v>0.78</v>
      </c>
      <c r="R1576" s="5">
        <v>3547</v>
      </c>
      <c r="S1576">
        <v>0.50600000000000001</v>
      </c>
      <c r="T1576" s="5">
        <v>6024</v>
      </c>
      <c r="U1576">
        <v>0.161</v>
      </c>
    </row>
    <row r="1577" spans="1:21" x14ac:dyDescent="0.2">
      <c r="A1577" t="s">
        <v>4395</v>
      </c>
      <c r="B1577" t="s">
        <v>902</v>
      </c>
      <c r="C1577">
        <v>2598</v>
      </c>
      <c r="D1577">
        <v>0.79064336026913096</v>
      </c>
      <c r="E1577">
        <v>2.5324859311995098</v>
      </c>
      <c r="F1577">
        <v>-1.74184257093038</v>
      </c>
      <c r="G1577" s="3">
        <f t="shared" si="144"/>
        <v>-0.79064336026913096</v>
      </c>
      <c r="H1577" s="6">
        <f t="shared" si="145"/>
        <v>-1.7298457038376251</v>
      </c>
      <c r="I1577">
        <v>0.26922558596556401</v>
      </c>
      <c r="J1577" s="3">
        <f t="shared" si="146"/>
        <v>-2.5324859311995098</v>
      </c>
      <c r="K1577" s="6">
        <f t="shared" si="147"/>
        <v>-5.7856775926078186</v>
      </c>
      <c r="L1577" s="7">
        <v>5.5011614585631097E-5</v>
      </c>
      <c r="M1577" s="3">
        <f t="shared" si="148"/>
        <v>1.74184257093038</v>
      </c>
      <c r="N1577" s="6">
        <f t="shared" si="149"/>
        <v>3.3446206096719626</v>
      </c>
      <c r="O1577">
        <v>8.5281498621601198E-3</v>
      </c>
      <c r="P1577" s="5">
        <v>1576</v>
      </c>
      <c r="Q1577">
        <v>0.78</v>
      </c>
      <c r="R1577" s="5">
        <v>865</v>
      </c>
      <c r="S1577">
        <v>0.879</v>
      </c>
      <c r="T1577" s="5">
        <v>3531</v>
      </c>
      <c r="U1577">
        <v>0.50800000000000001</v>
      </c>
    </row>
    <row r="1578" spans="1:21" x14ac:dyDescent="0.2">
      <c r="A1578" t="s">
        <v>4531</v>
      </c>
      <c r="B1578" t="s">
        <v>1103</v>
      </c>
      <c r="C1578">
        <v>501</v>
      </c>
      <c r="D1578">
        <v>-4.1024228068209601</v>
      </c>
      <c r="E1578">
        <v>-2.15471786265012</v>
      </c>
      <c r="F1578">
        <v>-1.94770494417085</v>
      </c>
      <c r="G1578" s="3">
        <f t="shared" si="144"/>
        <v>4.1024228068209601</v>
      </c>
      <c r="H1578" s="6">
        <f t="shared" si="145"/>
        <v>17.177197920681511</v>
      </c>
      <c r="I1578" s="7">
        <v>1.3879531795814299E-9</v>
      </c>
      <c r="J1578" s="3">
        <f t="shared" si="146"/>
        <v>2.15471786265012</v>
      </c>
      <c r="K1578" s="6">
        <f t="shared" si="147"/>
        <v>4.4528155830844094</v>
      </c>
      <c r="L1578">
        <v>1.4372243337289301E-3</v>
      </c>
      <c r="M1578" s="3">
        <f t="shared" si="148"/>
        <v>1.94770494417085</v>
      </c>
      <c r="N1578" s="6">
        <f t="shared" si="149"/>
        <v>3.8576037116684718</v>
      </c>
      <c r="O1578">
        <v>5.2942551667895703E-3</v>
      </c>
      <c r="P1578" s="5">
        <v>1577</v>
      </c>
      <c r="Q1578">
        <v>0.78</v>
      </c>
      <c r="R1578" s="5">
        <v>5792</v>
      </c>
      <c r="S1578">
        <v>0.193</v>
      </c>
      <c r="T1578" s="5">
        <v>3422</v>
      </c>
      <c r="U1578">
        <v>0.52300000000000002</v>
      </c>
    </row>
    <row r="1579" spans="1:21" x14ac:dyDescent="0.2">
      <c r="A1579" t="s">
        <v>5922</v>
      </c>
      <c r="B1579" t="s">
        <v>18</v>
      </c>
      <c r="C1579">
        <v>879</v>
      </c>
      <c r="D1579">
        <v>-1.1296282250366999E-2</v>
      </c>
      <c r="E1579">
        <v>0.90198133199867103</v>
      </c>
      <c r="F1579">
        <v>-0.91327761424903797</v>
      </c>
      <c r="G1579" s="3">
        <f t="shared" si="144"/>
        <v>1.1296282250366999E-2</v>
      </c>
      <c r="H1579" s="6">
        <f t="shared" si="145"/>
        <v>1.0078607206990915</v>
      </c>
      <c r="I1579">
        <v>0.98429528241886399</v>
      </c>
      <c r="J1579" s="3">
        <f t="shared" si="146"/>
        <v>-0.90198133199867103</v>
      </c>
      <c r="K1579" s="6">
        <f t="shared" si="147"/>
        <v>-1.8686305141430692</v>
      </c>
      <c r="L1579">
        <v>1.3392020376794199E-2</v>
      </c>
      <c r="M1579" s="3">
        <f t="shared" si="148"/>
        <v>0.91327761424903797</v>
      </c>
      <c r="N1579" s="6">
        <f t="shared" si="149"/>
        <v>1.8833192967045473</v>
      </c>
      <c r="O1579">
        <v>1.60087406287816E-2</v>
      </c>
      <c r="P1579" s="5">
        <v>1578</v>
      </c>
      <c r="Q1579">
        <v>0.78</v>
      </c>
      <c r="R1579" s="5">
        <v>1387</v>
      </c>
      <c r="S1579">
        <v>0.80600000000000005</v>
      </c>
      <c r="T1579" s="5">
        <v>2337</v>
      </c>
      <c r="U1579">
        <v>0.67400000000000004</v>
      </c>
    </row>
    <row r="1580" spans="1:21" x14ac:dyDescent="0.2">
      <c r="A1580" t="s">
        <v>4557</v>
      </c>
      <c r="B1580" t="s">
        <v>4138</v>
      </c>
      <c r="C1580">
        <v>1113</v>
      </c>
      <c r="D1580">
        <v>0.311993458415882</v>
      </c>
      <c r="E1580">
        <v>2.0000322713354799</v>
      </c>
      <c r="F1580">
        <v>-1.6880388129196</v>
      </c>
      <c r="G1580" s="3">
        <f t="shared" si="144"/>
        <v>-0.311993458415882</v>
      </c>
      <c r="H1580" s="6">
        <f t="shared" si="145"/>
        <v>-1.241421862558298</v>
      </c>
      <c r="I1580">
        <v>0.56768458064072203</v>
      </c>
      <c r="J1580" s="3">
        <f t="shared" si="146"/>
        <v>-2.0000322713354799</v>
      </c>
      <c r="K1580" s="6">
        <f t="shared" si="147"/>
        <v>-4.0000894761415351</v>
      </c>
      <c r="L1580" s="7">
        <v>8.0156192529090696E-6</v>
      </c>
      <c r="M1580" s="3">
        <f t="shared" si="148"/>
        <v>1.6880388129196</v>
      </c>
      <c r="N1580" s="6">
        <f t="shared" si="149"/>
        <v>3.2221838496530379</v>
      </c>
      <c r="O1580">
        <v>2.6928187749082399E-4</v>
      </c>
      <c r="P1580" s="5">
        <v>1579</v>
      </c>
      <c r="Q1580">
        <v>0.78</v>
      </c>
      <c r="R1580" s="5">
        <v>1184</v>
      </c>
      <c r="S1580">
        <v>0.83499999999999996</v>
      </c>
      <c r="T1580" s="5">
        <v>3403</v>
      </c>
      <c r="U1580">
        <v>0.52600000000000002</v>
      </c>
    </row>
    <row r="1581" spans="1:21" x14ac:dyDescent="0.2">
      <c r="A1581" t="s">
        <v>4415</v>
      </c>
      <c r="B1581" t="s">
        <v>18</v>
      </c>
      <c r="C1581">
        <v>1824</v>
      </c>
      <c r="D1581">
        <v>-1.45258269490554</v>
      </c>
      <c r="E1581">
        <v>0.23472323186723501</v>
      </c>
      <c r="F1581">
        <v>-1.6873059267727699</v>
      </c>
      <c r="G1581" s="3">
        <f t="shared" si="144"/>
        <v>1.45258269490554</v>
      </c>
      <c r="H1581" s="6">
        <f t="shared" si="145"/>
        <v>2.7369758308787739</v>
      </c>
      <c r="I1581">
        <v>4.5579867294448899E-3</v>
      </c>
      <c r="J1581" s="3">
        <f t="shared" si="146"/>
        <v>-0.23472323186723501</v>
      </c>
      <c r="K1581" s="6">
        <f t="shared" si="147"/>
        <v>-1.1766809798489519</v>
      </c>
      <c r="L1581">
        <v>0.67147797781108298</v>
      </c>
      <c r="M1581" s="3">
        <f t="shared" si="148"/>
        <v>1.6873059267727699</v>
      </c>
      <c r="N1581" s="6">
        <f t="shared" si="149"/>
        <v>3.2205474025013237</v>
      </c>
      <c r="O1581">
        <v>8.1559770523109796E-4</v>
      </c>
      <c r="P1581" s="5">
        <v>1580</v>
      </c>
      <c r="Q1581">
        <v>0.78</v>
      </c>
      <c r="R1581" s="5">
        <v>3178</v>
      </c>
      <c r="S1581">
        <v>0.55700000000000005</v>
      </c>
      <c r="T1581" s="5">
        <v>3514</v>
      </c>
      <c r="U1581">
        <v>0.51</v>
      </c>
    </row>
    <row r="1582" spans="1:21" x14ac:dyDescent="0.2">
      <c r="A1582" t="s">
        <v>6573</v>
      </c>
      <c r="B1582" t="s">
        <v>18</v>
      </c>
      <c r="C1582">
        <v>2223</v>
      </c>
      <c r="D1582">
        <v>-1.3337423238992201</v>
      </c>
      <c r="E1582">
        <v>-0.86068789085457598</v>
      </c>
      <c r="F1582">
        <v>-0.47305443304464401</v>
      </c>
      <c r="G1582" s="3">
        <f t="shared" si="144"/>
        <v>1.3337423238992201</v>
      </c>
      <c r="H1582" s="6">
        <f t="shared" si="145"/>
        <v>2.5205565527492988</v>
      </c>
      <c r="I1582" s="7">
        <v>1.8718141491470699E-6</v>
      </c>
      <c r="J1582" s="3">
        <f t="shared" si="146"/>
        <v>0.86068789085457598</v>
      </c>
      <c r="K1582" s="6">
        <f t="shared" si="147"/>
        <v>1.8159039446917011</v>
      </c>
      <c r="L1582">
        <v>1.7911710801586599E-3</v>
      </c>
      <c r="M1582" s="3">
        <f t="shared" si="148"/>
        <v>0.47305443304464401</v>
      </c>
      <c r="N1582" s="6">
        <f t="shared" si="149"/>
        <v>1.3880450891234952</v>
      </c>
      <c r="O1582">
        <v>0.11382811988843999</v>
      </c>
      <c r="P1582" s="5">
        <v>1581</v>
      </c>
      <c r="Q1582">
        <v>0.77900000000000003</v>
      </c>
      <c r="R1582" s="5">
        <v>2799</v>
      </c>
      <c r="S1582">
        <v>0.61</v>
      </c>
      <c r="T1582" s="5">
        <v>1859</v>
      </c>
      <c r="U1582">
        <v>0.74099999999999999</v>
      </c>
    </row>
    <row r="1583" spans="1:21" x14ac:dyDescent="0.2">
      <c r="A1583" t="s">
        <v>7553</v>
      </c>
      <c r="B1583" t="s">
        <v>18</v>
      </c>
      <c r="C1583">
        <v>288</v>
      </c>
      <c r="D1583">
        <v>-1.15976214261384</v>
      </c>
      <c r="E1583">
        <v>-1.7322782836619</v>
      </c>
      <c r="F1583">
        <v>0.57251614104806203</v>
      </c>
      <c r="G1583" s="3">
        <f t="shared" si="144"/>
        <v>1.15976214261384</v>
      </c>
      <c r="H1583" s="6">
        <f t="shared" si="145"/>
        <v>2.2342058918575494</v>
      </c>
      <c r="I1583">
        <v>8.1429337118695405E-3</v>
      </c>
      <c r="J1583" s="3">
        <f t="shared" si="146"/>
        <v>1.7322782836619</v>
      </c>
      <c r="K1583" s="6">
        <f t="shared" si="147"/>
        <v>3.3225209207193918</v>
      </c>
      <c r="L1583" s="7">
        <v>2.7790726179228901E-5</v>
      </c>
      <c r="M1583" s="3">
        <f t="shared" si="148"/>
        <v>-0.57251614104806203</v>
      </c>
      <c r="N1583" s="6">
        <f t="shared" si="149"/>
        <v>-1.4871149220526887</v>
      </c>
      <c r="O1583">
        <v>0.21689667028967599</v>
      </c>
      <c r="P1583" s="5">
        <v>1582</v>
      </c>
      <c r="Q1583">
        <v>0.77900000000000003</v>
      </c>
      <c r="R1583" s="5">
        <v>2633</v>
      </c>
      <c r="S1583">
        <v>0.63300000000000001</v>
      </c>
      <c r="T1583" s="5">
        <v>1118</v>
      </c>
      <c r="U1583">
        <v>0.84399999999999997</v>
      </c>
    </row>
    <row r="1584" spans="1:21" x14ac:dyDescent="0.2">
      <c r="A1584" t="s">
        <v>5595</v>
      </c>
      <c r="B1584" t="s">
        <v>5596</v>
      </c>
      <c r="C1584">
        <v>1557</v>
      </c>
      <c r="D1584">
        <v>-0.36147987574799001</v>
      </c>
      <c r="E1584">
        <v>0.71517492617935896</v>
      </c>
      <c r="F1584">
        <v>-1.0766548019273501</v>
      </c>
      <c r="G1584" s="3">
        <f t="shared" si="144"/>
        <v>0.36147987574799001</v>
      </c>
      <c r="H1584" s="6">
        <f t="shared" si="145"/>
        <v>1.2847430749767847</v>
      </c>
      <c r="I1584">
        <v>0.20970750263034699</v>
      </c>
      <c r="J1584" s="3">
        <f t="shared" si="146"/>
        <v>-0.71517492617935896</v>
      </c>
      <c r="K1584" s="6">
        <f t="shared" si="147"/>
        <v>-1.6416822588514792</v>
      </c>
      <c r="L1584">
        <v>6.0700647036926797E-3</v>
      </c>
      <c r="M1584" s="3">
        <f t="shared" si="148"/>
        <v>1.0766548019273501</v>
      </c>
      <c r="N1584" s="6">
        <f t="shared" si="149"/>
        <v>2.1091399133716848</v>
      </c>
      <c r="O1584" s="7">
        <v>4.0913291471006001E-5</v>
      </c>
      <c r="P1584" s="5">
        <v>1583</v>
      </c>
      <c r="Q1584">
        <v>0.77900000000000003</v>
      </c>
      <c r="R1584" s="5">
        <v>1717</v>
      </c>
      <c r="S1584">
        <v>0.76100000000000001</v>
      </c>
      <c r="T1584" s="5">
        <v>2581</v>
      </c>
      <c r="U1584">
        <v>0.64</v>
      </c>
    </row>
    <row r="1585" spans="1:21" x14ac:dyDescent="0.2">
      <c r="A1585" t="s">
        <v>6604</v>
      </c>
      <c r="B1585" t="s">
        <v>6605</v>
      </c>
      <c r="C1585">
        <v>2712</v>
      </c>
      <c r="D1585">
        <v>-1.5967116679481801</v>
      </c>
      <c r="E1585">
        <v>-1.1521139052018601</v>
      </c>
      <c r="F1585">
        <v>-0.44459776274631901</v>
      </c>
      <c r="G1585" s="3">
        <f t="shared" si="144"/>
        <v>1.5967116679481801</v>
      </c>
      <c r="H1585" s="6">
        <f t="shared" si="145"/>
        <v>3.0245314617403816</v>
      </c>
      <c r="I1585" s="7">
        <v>4.3948910312008897E-8</v>
      </c>
      <c r="J1585" s="3">
        <f t="shared" si="146"/>
        <v>1.1521139052018601</v>
      </c>
      <c r="K1585" s="6">
        <f t="shared" si="147"/>
        <v>2.2223929151259587</v>
      </c>
      <c r="L1585" s="7">
        <v>5.7256862543370999E-5</v>
      </c>
      <c r="M1585" s="3">
        <f t="shared" si="148"/>
        <v>0.44459776274631901</v>
      </c>
      <c r="N1585" s="6">
        <f t="shared" si="149"/>
        <v>1.3609346219360843</v>
      </c>
      <c r="O1585">
        <v>0.16241839952765699</v>
      </c>
      <c r="P1585" s="5">
        <v>1584</v>
      </c>
      <c r="Q1585">
        <v>0.77900000000000003</v>
      </c>
      <c r="R1585" s="5">
        <v>3081</v>
      </c>
      <c r="S1585">
        <v>0.57099999999999995</v>
      </c>
      <c r="T1585" s="5">
        <v>1826</v>
      </c>
      <c r="U1585">
        <v>0.745</v>
      </c>
    </row>
    <row r="1586" spans="1:21" x14ac:dyDescent="0.2">
      <c r="A1586" t="s">
        <v>6612</v>
      </c>
      <c r="B1586" t="s">
        <v>18</v>
      </c>
      <c r="C1586">
        <v>2529</v>
      </c>
      <c r="D1586">
        <v>0.95868232186221203</v>
      </c>
      <c r="E1586">
        <v>1.37221261989695</v>
      </c>
      <c r="F1586">
        <v>-0.41353029803474201</v>
      </c>
      <c r="G1586" s="3">
        <f t="shared" si="144"/>
        <v>-0.95868232186221203</v>
      </c>
      <c r="H1586" s="6">
        <f t="shared" si="145"/>
        <v>-1.9435339671209659</v>
      </c>
      <c r="I1586" s="7">
        <v>5.2146448129468902E-5</v>
      </c>
      <c r="J1586" s="3">
        <f t="shared" si="146"/>
        <v>-1.37221261989695</v>
      </c>
      <c r="K1586" s="6">
        <f t="shared" si="147"/>
        <v>-2.5886727913789471</v>
      </c>
      <c r="L1586" s="7">
        <v>1.35864680645477E-9</v>
      </c>
      <c r="M1586" s="3">
        <f t="shared" si="148"/>
        <v>0.41353029803474201</v>
      </c>
      <c r="N1586" s="6">
        <f t="shared" si="149"/>
        <v>1.3319411109720189</v>
      </c>
      <c r="O1586">
        <v>9.87861920366086E-2</v>
      </c>
      <c r="P1586" s="5">
        <v>1585</v>
      </c>
      <c r="Q1586">
        <v>0.77900000000000003</v>
      </c>
      <c r="R1586" s="5">
        <v>772</v>
      </c>
      <c r="S1586">
        <v>0.89200000000000002</v>
      </c>
      <c r="T1586" s="5">
        <v>1819</v>
      </c>
      <c r="U1586">
        <v>0.746</v>
      </c>
    </row>
    <row r="1587" spans="1:21" x14ac:dyDescent="0.2">
      <c r="A1587" t="s">
        <v>5951</v>
      </c>
      <c r="B1587" t="s">
        <v>18</v>
      </c>
      <c r="C1587">
        <v>636</v>
      </c>
      <c r="D1587">
        <v>2.5935205651033</v>
      </c>
      <c r="E1587">
        <v>3.48435197406436</v>
      </c>
      <c r="F1587">
        <v>-0.89083140896106205</v>
      </c>
      <c r="G1587" s="3">
        <f t="shared" si="144"/>
        <v>-2.5935205651033</v>
      </c>
      <c r="H1587" s="6">
        <f t="shared" si="145"/>
        <v>-6.0356977640417009</v>
      </c>
      <c r="I1587" s="7">
        <v>8.98385701662768E-14</v>
      </c>
      <c r="J1587" s="3">
        <f t="shared" si="146"/>
        <v>-3.48435197406436</v>
      </c>
      <c r="K1587" s="6">
        <f t="shared" si="147"/>
        <v>-11.191658755951785</v>
      </c>
      <c r="L1587" s="7">
        <v>9.7217595141705407E-25</v>
      </c>
      <c r="M1587" s="3">
        <f t="shared" si="148"/>
        <v>0.89083140896106205</v>
      </c>
      <c r="N1587" s="6">
        <f t="shared" si="149"/>
        <v>1.8542443961702779</v>
      </c>
      <c r="O1587">
        <v>1.5881091973875699E-2</v>
      </c>
      <c r="P1587" s="5">
        <v>1586</v>
      </c>
      <c r="Q1587">
        <v>0.77900000000000003</v>
      </c>
      <c r="R1587" s="5">
        <v>276</v>
      </c>
      <c r="S1587">
        <v>0.96099999999999997</v>
      </c>
      <c r="T1587" s="5">
        <v>2316</v>
      </c>
      <c r="U1587">
        <v>0.67700000000000005</v>
      </c>
    </row>
    <row r="1588" spans="1:21" x14ac:dyDescent="0.2">
      <c r="A1588" t="s">
        <v>7279</v>
      </c>
      <c r="B1588" t="s">
        <v>4316</v>
      </c>
      <c r="C1588">
        <v>2715</v>
      </c>
      <c r="D1588">
        <v>-0.56454758967415897</v>
      </c>
      <c r="E1588">
        <v>-0.78063858836822997</v>
      </c>
      <c r="F1588">
        <v>0.216090998694071</v>
      </c>
      <c r="G1588" s="3">
        <f t="shared" si="144"/>
        <v>0.56454758967415897</v>
      </c>
      <c r="H1588" s="6">
        <f t="shared" si="145"/>
        <v>1.4789236653755478</v>
      </c>
      <c r="I1588">
        <v>4.7038682012328997E-2</v>
      </c>
      <c r="J1588" s="3">
        <f t="shared" si="146"/>
        <v>0.78063858836822997</v>
      </c>
      <c r="K1588" s="6">
        <f t="shared" si="147"/>
        <v>1.7178911045881833</v>
      </c>
      <c r="L1588">
        <v>3.5039723847062601E-3</v>
      </c>
      <c r="M1588" s="3">
        <f t="shared" si="148"/>
        <v>-0.216090998694071</v>
      </c>
      <c r="N1588" s="6">
        <f t="shared" si="149"/>
        <v>-1.1615819969666614</v>
      </c>
      <c r="O1588">
        <v>0.49028695481427298</v>
      </c>
      <c r="P1588" s="5">
        <v>1587</v>
      </c>
      <c r="Q1588">
        <v>0.77900000000000003</v>
      </c>
      <c r="R1588" s="5">
        <v>1922</v>
      </c>
      <c r="S1588">
        <v>0.73199999999999998</v>
      </c>
      <c r="T1588" s="5">
        <v>1312</v>
      </c>
      <c r="U1588">
        <v>0.81699999999999995</v>
      </c>
    </row>
    <row r="1589" spans="1:21" x14ac:dyDescent="0.2">
      <c r="A1589" t="s">
        <v>7506</v>
      </c>
      <c r="B1589" t="s">
        <v>18</v>
      </c>
      <c r="C1589">
        <v>3420</v>
      </c>
      <c r="D1589">
        <v>-2.2580233986271598</v>
      </c>
      <c r="E1589">
        <v>-2.75256831295646</v>
      </c>
      <c r="F1589">
        <v>0.49454491432929898</v>
      </c>
      <c r="G1589" s="3">
        <f t="shared" si="144"/>
        <v>2.2580233986271598</v>
      </c>
      <c r="H1589" s="6">
        <f t="shared" si="145"/>
        <v>4.783356766267624</v>
      </c>
      <c r="I1589" s="7">
        <v>2.8532047337559898E-12</v>
      </c>
      <c r="J1589" s="3">
        <f t="shared" si="146"/>
        <v>2.75256831295646</v>
      </c>
      <c r="K1589" s="6">
        <f t="shared" si="147"/>
        <v>6.7391578255912883</v>
      </c>
      <c r="L1589" s="7">
        <v>2.4330465324794801E-18</v>
      </c>
      <c r="M1589" s="3">
        <f t="shared" si="148"/>
        <v>-0.49454491432929898</v>
      </c>
      <c r="N1589" s="6">
        <f t="shared" si="149"/>
        <v>-1.4088762672096773</v>
      </c>
      <c r="O1589">
        <v>0.166727229648265</v>
      </c>
      <c r="P1589" s="5">
        <v>1588</v>
      </c>
      <c r="Q1589">
        <v>0.77900000000000003</v>
      </c>
      <c r="R1589" s="5">
        <v>4027</v>
      </c>
      <c r="S1589">
        <v>0.439</v>
      </c>
      <c r="T1589" s="5">
        <v>1150</v>
      </c>
      <c r="U1589">
        <v>0.83899999999999997</v>
      </c>
    </row>
    <row r="1590" spans="1:21" x14ac:dyDescent="0.2">
      <c r="A1590" t="s">
        <v>5012</v>
      </c>
      <c r="B1590" t="s">
        <v>5013</v>
      </c>
      <c r="C1590">
        <v>2658</v>
      </c>
      <c r="D1590">
        <v>-1.47822696458761</v>
      </c>
      <c r="E1590">
        <v>6.4131535362926595E-2</v>
      </c>
      <c r="F1590">
        <v>-1.54235849995054</v>
      </c>
      <c r="G1590" s="3">
        <f t="shared" si="144"/>
        <v>1.47822696458761</v>
      </c>
      <c r="H1590" s="6">
        <f t="shared" si="145"/>
        <v>2.7860612296367222</v>
      </c>
      <c r="I1590" s="7">
        <v>2.75101263281259E-5</v>
      </c>
      <c r="J1590" s="3">
        <f t="shared" si="146"/>
        <v>-6.4131535362926595E-2</v>
      </c>
      <c r="K1590" s="6">
        <f t="shared" si="147"/>
        <v>-1.0454554135490906</v>
      </c>
      <c r="L1590">
        <v>0.87308788390652403</v>
      </c>
      <c r="M1590" s="3">
        <f t="shared" si="148"/>
        <v>1.54235849995054</v>
      </c>
      <c r="N1590" s="6">
        <f t="shared" si="149"/>
        <v>2.9127027950029536</v>
      </c>
      <c r="O1590" s="7">
        <v>9.1927926642574802E-6</v>
      </c>
      <c r="P1590" s="5">
        <v>1589</v>
      </c>
      <c r="Q1590">
        <v>0.77800000000000002</v>
      </c>
      <c r="R1590" s="5">
        <v>2902</v>
      </c>
      <c r="S1590">
        <v>0.59599999999999997</v>
      </c>
      <c r="T1590" s="5">
        <v>3041</v>
      </c>
      <c r="U1590">
        <v>0.57599999999999996</v>
      </c>
    </row>
    <row r="1591" spans="1:21" x14ac:dyDescent="0.2">
      <c r="A1591" t="s">
        <v>4548</v>
      </c>
      <c r="B1591" t="s">
        <v>18</v>
      </c>
      <c r="C1591">
        <v>1194</v>
      </c>
      <c r="D1591">
        <v>1.4100827509891101</v>
      </c>
      <c r="E1591">
        <v>3.1940333528849099</v>
      </c>
      <c r="F1591">
        <v>-1.7839506018958</v>
      </c>
      <c r="G1591" s="3">
        <f t="shared" si="144"/>
        <v>-1.4100827509891101</v>
      </c>
      <c r="H1591" s="6">
        <f t="shared" si="145"/>
        <v>-2.657524055720073</v>
      </c>
      <c r="I1591" s="7">
        <v>2.56417656949324E-5</v>
      </c>
      <c r="J1591" s="3">
        <f t="shared" si="146"/>
        <v>-3.1940333528849099</v>
      </c>
      <c r="K1591" s="6">
        <f t="shared" si="147"/>
        <v>-9.1516593554385768</v>
      </c>
      <c r="L1591" s="7">
        <v>8.5130760099643993E-24</v>
      </c>
      <c r="M1591" s="3">
        <f t="shared" si="148"/>
        <v>1.7839506018958</v>
      </c>
      <c r="N1591" s="6">
        <f t="shared" si="149"/>
        <v>3.4436788392340167</v>
      </c>
      <c r="O1591" s="7">
        <v>5.26276285909167E-8</v>
      </c>
      <c r="P1591" s="5">
        <v>1590</v>
      </c>
      <c r="Q1591">
        <v>0.77800000000000002</v>
      </c>
      <c r="R1591" s="5">
        <v>570</v>
      </c>
      <c r="S1591">
        <v>0.92</v>
      </c>
      <c r="T1591" s="5">
        <v>3405</v>
      </c>
      <c r="U1591">
        <v>0.52500000000000002</v>
      </c>
    </row>
    <row r="1592" spans="1:21" x14ac:dyDescent="0.2">
      <c r="A1592" t="s">
        <v>4833</v>
      </c>
      <c r="B1592" t="s">
        <v>18</v>
      </c>
      <c r="C1592">
        <v>2601</v>
      </c>
      <c r="D1592">
        <v>8.3456256797913506E-2</v>
      </c>
      <c r="E1592">
        <v>1.6593884624130899</v>
      </c>
      <c r="F1592">
        <v>-1.5759322056151801</v>
      </c>
      <c r="G1592" s="3">
        <f t="shared" si="144"/>
        <v>-8.3456256797913506E-2</v>
      </c>
      <c r="H1592" s="6">
        <f t="shared" si="145"/>
        <v>-1.0595533687546486</v>
      </c>
      <c r="I1592">
        <v>0.87820029811981504</v>
      </c>
      <c r="J1592" s="3">
        <f t="shared" si="146"/>
        <v>-1.6593884624130899</v>
      </c>
      <c r="K1592" s="6">
        <f t="shared" si="147"/>
        <v>-3.1588259829238097</v>
      </c>
      <c r="L1592" s="7">
        <v>3.9187773923361401E-5</v>
      </c>
      <c r="M1592" s="3">
        <f t="shared" si="148"/>
        <v>1.5759322056151801</v>
      </c>
      <c r="N1592" s="6">
        <f t="shared" si="149"/>
        <v>2.981280675494959</v>
      </c>
      <c r="O1592">
        <v>1.4689589405195199E-4</v>
      </c>
      <c r="P1592" s="5">
        <v>1591</v>
      </c>
      <c r="Q1592">
        <v>0.77800000000000002</v>
      </c>
      <c r="R1592" s="5">
        <v>1308</v>
      </c>
      <c r="S1592">
        <v>0.81699999999999995</v>
      </c>
      <c r="T1592" s="5">
        <v>3183</v>
      </c>
      <c r="U1592">
        <v>0.55600000000000005</v>
      </c>
    </row>
    <row r="1593" spans="1:21" x14ac:dyDescent="0.2">
      <c r="A1593" t="s">
        <v>7924</v>
      </c>
      <c r="B1593" t="s">
        <v>7925</v>
      </c>
      <c r="C1593">
        <v>1854</v>
      </c>
      <c r="D1593">
        <v>-0.13809315786328599</v>
      </c>
      <c r="E1593">
        <v>-1.1356355219341501</v>
      </c>
      <c r="F1593">
        <v>0.99754236407086905</v>
      </c>
      <c r="G1593" s="3">
        <f t="shared" si="144"/>
        <v>0.13809315786328599</v>
      </c>
      <c r="H1593" s="6">
        <f t="shared" si="145"/>
        <v>1.1004496654291502</v>
      </c>
      <c r="I1593">
        <v>0.71528361717266498</v>
      </c>
      <c r="J1593" s="3">
        <f t="shared" si="146"/>
        <v>1.1356355219341501</v>
      </c>
      <c r="K1593" s="6">
        <f t="shared" si="147"/>
        <v>2.1971532829404468</v>
      </c>
      <c r="L1593">
        <v>1.67960427187814E-4</v>
      </c>
      <c r="M1593" s="3">
        <f t="shared" si="148"/>
        <v>-0.99754236407086905</v>
      </c>
      <c r="N1593" s="6">
        <f t="shared" si="149"/>
        <v>-1.9965958934465344</v>
      </c>
      <c r="O1593">
        <v>1.4266673916178601E-3</v>
      </c>
      <c r="P1593" s="5">
        <v>1592</v>
      </c>
      <c r="Q1593">
        <v>0.77800000000000002</v>
      </c>
      <c r="R1593" s="5">
        <v>1575</v>
      </c>
      <c r="S1593">
        <v>0.78</v>
      </c>
      <c r="T1593" s="5">
        <v>853</v>
      </c>
      <c r="U1593">
        <v>0.88100000000000001</v>
      </c>
    </row>
    <row r="1594" spans="1:21" x14ac:dyDescent="0.2">
      <c r="A1594" t="s">
        <v>7406</v>
      </c>
      <c r="B1594" t="s">
        <v>2474</v>
      </c>
      <c r="C1594">
        <v>1221</v>
      </c>
      <c r="D1594">
        <v>0.93760843970667695</v>
      </c>
      <c r="E1594">
        <v>0.55428767889214303</v>
      </c>
      <c r="F1594">
        <v>0.38332076081453498</v>
      </c>
      <c r="G1594" s="3">
        <f t="shared" si="144"/>
        <v>-0.93760843970667695</v>
      </c>
      <c r="H1594" s="6">
        <f t="shared" si="145"/>
        <v>-1.9153505226899497</v>
      </c>
      <c r="I1594">
        <v>0.11091807458165701</v>
      </c>
      <c r="J1594" s="3">
        <f t="shared" si="146"/>
        <v>-0.55428767889214303</v>
      </c>
      <c r="K1594" s="6">
        <f t="shared" si="147"/>
        <v>-1.4684434200591356</v>
      </c>
      <c r="L1594">
        <v>0.33939411864839403</v>
      </c>
      <c r="M1594" s="3">
        <f t="shared" si="148"/>
        <v>-0.38332076081453498</v>
      </c>
      <c r="N1594" s="6">
        <f t="shared" si="149"/>
        <v>-1.3043407029007752</v>
      </c>
      <c r="O1594">
        <v>0.55140495198664197</v>
      </c>
      <c r="P1594" s="5">
        <v>1593</v>
      </c>
      <c r="Q1594">
        <v>0.77800000000000002</v>
      </c>
      <c r="R1594" s="5">
        <v>801</v>
      </c>
      <c r="S1594">
        <v>0.88800000000000001</v>
      </c>
      <c r="T1594" s="5">
        <v>1223</v>
      </c>
      <c r="U1594">
        <v>0.82899999999999996</v>
      </c>
    </row>
    <row r="1595" spans="1:21" x14ac:dyDescent="0.2">
      <c r="A1595" t="s">
        <v>8235</v>
      </c>
      <c r="B1595" t="s">
        <v>8236</v>
      </c>
      <c r="C1595">
        <v>1563</v>
      </c>
      <c r="D1595">
        <v>-1.15336120273244</v>
      </c>
      <c r="E1595">
        <v>-2.6426828419681101</v>
      </c>
      <c r="F1595">
        <v>1.4893216392356701</v>
      </c>
      <c r="G1595" s="3">
        <f t="shared" si="144"/>
        <v>1.15336120273244</v>
      </c>
      <c r="H1595" s="6">
        <f t="shared" si="145"/>
        <v>2.2243151396686667</v>
      </c>
      <c r="I1595">
        <v>1.5453533925071099E-4</v>
      </c>
      <c r="J1595" s="3">
        <f t="shared" si="146"/>
        <v>2.6426828419681101</v>
      </c>
      <c r="K1595" s="6">
        <f t="shared" si="147"/>
        <v>6.2449189244815386</v>
      </c>
      <c r="L1595" s="7">
        <v>3.8198987994431201E-20</v>
      </c>
      <c r="M1595" s="3">
        <f t="shared" si="148"/>
        <v>-1.4893216392356701</v>
      </c>
      <c r="N1595" s="6">
        <f t="shared" si="149"/>
        <v>-2.8075693111596496</v>
      </c>
      <c r="O1595" s="7">
        <v>5.4205656383337205E-7</v>
      </c>
      <c r="P1595" s="5">
        <v>1594</v>
      </c>
      <c r="Q1595">
        <v>0.77800000000000002</v>
      </c>
      <c r="R1595" s="5">
        <v>2585</v>
      </c>
      <c r="S1595">
        <v>0.64</v>
      </c>
      <c r="T1595" s="5">
        <v>637</v>
      </c>
      <c r="U1595">
        <v>0.91100000000000003</v>
      </c>
    </row>
    <row r="1596" spans="1:21" x14ac:dyDescent="0.2">
      <c r="A1596" t="s">
        <v>2931</v>
      </c>
      <c r="B1596" t="s">
        <v>2932</v>
      </c>
      <c r="C1596">
        <v>2172</v>
      </c>
      <c r="D1596">
        <v>1.1718345489563</v>
      </c>
      <c r="E1596">
        <v>4.0001804462896597</v>
      </c>
      <c r="F1596">
        <v>-2.8283458973333699</v>
      </c>
      <c r="G1596" s="3">
        <f t="shared" si="144"/>
        <v>-1.1718345489563</v>
      </c>
      <c r="H1596" s="6">
        <f t="shared" si="145"/>
        <v>-2.2529800660887065</v>
      </c>
      <c r="I1596">
        <v>9.2677897579180398E-4</v>
      </c>
      <c r="J1596" s="3">
        <f t="shared" si="146"/>
        <v>-4.0001804462896597</v>
      </c>
      <c r="K1596" s="6">
        <f t="shared" si="147"/>
        <v>-16.002001338547657</v>
      </c>
      <c r="L1596" s="7">
        <v>1.5835790201047298E-33</v>
      </c>
      <c r="M1596" s="3">
        <f t="shared" si="148"/>
        <v>2.8283458973333699</v>
      </c>
      <c r="N1596" s="6">
        <f t="shared" si="149"/>
        <v>7.1025933959229821</v>
      </c>
      <c r="O1596" s="7">
        <v>6.6230086530365606E-17</v>
      </c>
      <c r="P1596" s="5">
        <v>1595</v>
      </c>
      <c r="Q1596">
        <v>0.77800000000000002</v>
      </c>
      <c r="R1596" s="5">
        <v>647</v>
      </c>
      <c r="S1596">
        <v>0.91</v>
      </c>
      <c r="T1596" s="5">
        <v>4703</v>
      </c>
      <c r="U1596">
        <v>0.34499999999999997</v>
      </c>
    </row>
    <row r="1597" spans="1:21" x14ac:dyDescent="0.2">
      <c r="A1597" t="s">
        <v>8601</v>
      </c>
      <c r="B1597" t="s">
        <v>8602</v>
      </c>
      <c r="C1597">
        <v>705</v>
      </c>
      <c r="D1597">
        <v>-2.3289091451864499</v>
      </c>
      <c r="E1597">
        <v>-4.5740283251031304</v>
      </c>
      <c r="F1597">
        <v>2.2451191799166801</v>
      </c>
      <c r="G1597" s="3">
        <f t="shared" si="144"/>
        <v>2.3289091451864499</v>
      </c>
      <c r="H1597" s="6">
        <f t="shared" si="145"/>
        <v>5.0242531084637925</v>
      </c>
      <c r="I1597" s="7">
        <v>4.3601531005997499E-5</v>
      </c>
      <c r="J1597" s="3">
        <f t="shared" si="146"/>
        <v>4.5740283251031304</v>
      </c>
      <c r="K1597" s="6">
        <f t="shared" si="147"/>
        <v>23.818791723496464</v>
      </c>
      <c r="L1597" s="7">
        <v>2.4971795825425399E-17</v>
      </c>
      <c r="M1597" s="3">
        <f t="shared" si="148"/>
        <v>-2.2451191799166801</v>
      </c>
      <c r="N1597" s="6">
        <f t="shared" si="149"/>
        <v>-4.7407626983146258</v>
      </c>
      <c r="O1597" s="7">
        <v>6.7757418000491E-5</v>
      </c>
      <c r="P1597" s="5">
        <v>1596</v>
      </c>
      <c r="Q1597">
        <v>0.77700000000000002</v>
      </c>
      <c r="R1597" s="5">
        <v>4204</v>
      </c>
      <c r="S1597">
        <v>0.41399999999999998</v>
      </c>
      <c r="T1597" s="5">
        <v>382</v>
      </c>
      <c r="U1597">
        <v>0.94599999999999995</v>
      </c>
    </row>
    <row r="1598" spans="1:21" x14ac:dyDescent="0.2">
      <c r="A1598" t="s">
        <v>7297</v>
      </c>
      <c r="B1598" t="s">
        <v>3303</v>
      </c>
      <c r="C1598">
        <v>540</v>
      </c>
      <c r="D1598">
        <v>0.45009439655859301</v>
      </c>
      <c r="E1598">
        <v>0.17748172315615299</v>
      </c>
      <c r="F1598">
        <v>0.27261267340244</v>
      </c>
      <c r="G1598" s="3">
        <f t="shared" si="144"/>
        <v>-0.45009439655859301</v>
      </c>
      <c r="H1598" s="6">
        <f t="shared" si="145"/>
        <v>-1.3661296406603514</v>
      </c>
      <c r="I1598">
        <v>0.100708393376923</v>
      </c>
      <c r="J1598" s="3">
        <f t="shared" si="146"/>
        <v>-0.17748172315615299</v>
      </c>
      <c r="K1598" s="6">
        <f t="shared" si="147"/>
        <v>-1.130908120017206</v>
      </c>
      <c r="L1598">
        <v>0.52193171826070595</v>
      </c>
      <c r="M1598" s="3">
        <f t="shared" si="148"/>
        <v>-0.27261267340244</v>
      </c>
      <c r="N1598" s="6">
        <f t="shared" si="149"/>
        <v>-1.2079934845985247</v>
      </c>
      <c r="O1598">
        <v>0.34284447833833998</v>
      </c>
      <c r="P1598" s="5">
        <v>1597</v>
      </c>
      <c r="Q1598">
        <v>0.77700000000000002</v>
      </c>
      <c r="R1598" s="5">
        <v>1120</v>
      </c>
      <c r="S1598">
        <v>0.84399999999999997</v>
      </c>
      <c r="T1598" s="5">
        <v>1303</v>
      </c>
      <c r="U1598">
        <v>0.81799999999999995</v>
      </c>
    </row>
    <row r="1599" spans="1:21" x14ac:dyDescent="0.2">
      <c r="A1599" t="s">
        <v>7644</v>
      </c>
      <c r="B1599" t="s">
        <v>3340</v>
      </c>
      <c r="C1599">
        <v>549</v>
      </c>
      <c r="D1599">
        <v>-0.34607896336320398</v>
      </c>
      <c r="E1599">
        <v>-0.90823034975920502</v>
      </c>
      <c r="F1599">
        <v>0.56215138639600104</v>
      </c>
      <c r="G1599" s="3">
        <f t="shared" si="144"/>
        <v>0.34607896336320398</v>
      </c>
      <c r="H1599" s="6">
        <f t="shared" si="145"/>
        <v>1.2711012588825907</v>
      </c>
      <c r="I1599">
        <v>0.24031860850556</v>
      </c>
      <c r="J1599" s="3">
        <f t="shared" si="146"/>
        <v>0.90823034975920502</v>
      </c>
      <c r="K1599" s="6">
        <f t="shared" si="147"/>
        <v>1.8767420215090291</v>
      </c>
      <c r="L1599">
        <v>5.1499110988930796E-4</v>
      </c>
      <c r="M1599" s="3">
        <f t="shared" si="148"/>
        <v>-0.56215138639600104</v>
      </c>
      <c r="N1599" s="6">
        <f t="shared" si="149"/>
        <v>-1.4764693279895338</v>
      </c>
      <c r="O1599">
        <v>4.4275933269586003E-2</v>
      </c>
      <c r="P1599" s="5">
        <v>1598</v>
      </c>
      <c r="Q1599">
        <v>0.77700000000000002</v>
      </c>
      <c r="R1599" s="5">
        <v>1671</v>
      </c>
      <c r="S1599">
        <v>0.76700000000000002</v>
      </c>
      <c r="T1599" s="5">
        <v>1054</v>
      </c>
      <c r="U1599">
        <v>0.85299999999999998</v>
      </c>
    </row>
    <row r="1600" spans="1:21" x14ac:dyDescent="0.2">
      <c r="A1600" t="s">
        <v>8556</v>
      </c>
      <c r="B1600" t="s">
        <v>8557</v>
      </c>
      <c r="C1600">
        <v>1248</v>
      </c>
      <c r="D1600">
        <v>-1.2666704172877099</v>
      </c>
      <c r="E1600">
        <v>-3.4624502753748598</v>
      </c>
      <c r="F1600">
        <v>2.1957798580871501</v>
      </c>
      <c r="G1600" s="3">
        <f t="shared" si="144"/>
        <v>1.2666704172877099</v>
      </c>
      <c r="H1600" s="6">
        <f t="shared" si="145"/>
        <v>2.4060563272586961</v>
      </c>
      <c r="I1600">
        <v>5.6958086189694297E-3</v>
      </c>
      <c r="J1600" s="3">
        <f t="shared" si="146"/>
        <v>3.4624502753748598</v>
      </c>
      <c r="K1600" s="6">
        <f t="shared" si="147"/>
        <v>11.023040203422495</v>
      </c>
      <c r="L1600" s="7">
        <v>4.6591967095347897E-16</v>
      </c>
      <c r="M1600" s="3">
        <f t="shared" si="148"/>
        <v>-2.1957798580871501</v>
      </c>
      <c r="N1600" s="6">
        <f t="shared" si="149"/>
        <v>-4.5813724635372237</v>
      </c>
      <c r="O1600" s="7">
        <v>5.9722096157872096E-7</v>
      </c>
      <c r="P1600" s="5">
        <v>1599</v>
      </c>
      <c r="Q1600">
        <v>0.77700000000000002</v>
      </c>
      <c r="R1600" s="5">
        <v>2915</v>
      </c>
      <c r="S1600">
        <v>0.59399999999999997</v>
      </c>
      <c r="T1600" s="5">
        <v>416</v>
      </c>
      <c r="U1600">
        <v>0.94199999999999995</v>
      </c>
    </row>
    <row r="1601" spans="1:21" x14ac:dyDescent="0.2">
      <c r="A1601" t="s">
        <v>4111</v>
      </c>
      <c r="B1601" t="s">
        <v>18</v>
      </c>
      <c r="C1601">
        <v>2091</v>
      </c>
      <c r="D1601">
        <v>0.18258089617541701</v>
      </c>
      <c r="E1601">
        <v>2.14155271679267</v>
      </c>
      <c r="F1601">
        <v>-1.9589718206172499</v>
      </c>
      <c r="G1601" s="3">
        <f t="shared" si="144"/>
        <v>-0.18258089617541701</v>
      </c>
      <c r="H1601" s="6">
        <f t="shared" si="145"/>
        <v>-1.1349123614924792</v>
      </c>
      <c r="I1601">
        <v>0.69134157501105198</v>
      </c>
      <c r="J1601" s="3">
        <f t="shared" si="146"/>
        <v>-2.14155271679267</v>
      </c>
      <c r="K1601" s="6">
        <f t="shared" si="147"/>
        <v>-4.4123667683650485</v>
      </c>
      <c r="L1601" s="7">
        <v>4.1315607603249503E-9</v>
      </c>
      <c r="M1601" s="3">
        <f t="shared" si="148"/>
        <v>1.9589718206172499</v>
      </c>
      <c r="N1601" s="6">
        <f t="shared" si="149"/>
        <v>3.8878480119491403</v>
      </c>
      <c r="O1601" s="7">
        <v>1.3673988220090601E-7</v>
      </c>
      <c r="P1601" s="5">
        <v>1600</v>
      </c>
      <c r="Q1601">
        <v>0.77700000000000002</v>
      </c>
      <c r="R1601" s="5">
        <v>1255</v>
      </c>
      <c r="S1601">
        <v>0.82499999999999996</v>
      </c>
      <c r="T1601" s="5">
        <v>3750</v>
      </c>
      <c r="U1601">
        <v>0.47699999999999998</v>
      </c>
    </row>
    <row r="1602" spans="1:21" x14ac:dyDescent="0.2">
      <c r="A1602" t="s">
        <v>5813</v>
      </c>
      <c r="B1602" t="s">
        <v>2889</v>
      </c>
      <c r="C1602">
        <v>3987</v>
      </c>
      <c r="D1602">
        <v>-0.34862847875557501</v>
      </c>
      <c r="E1602">
        <v>0.63029884106252099</v>
      </c>
      <c r="F1602">
        <v>-0.978927319818097</v>
      </c>
      <c r="G1602" s="3">
        <f t="shared" ref="G1602:G1665" si="150">D1602*-1</f>
        <v>0.34862847875557501</v>
      </c>
      <c r="H1602" s="6">
        <f t="shared" ref="H1602:H1665" si="151">IF(G1602&lt;0,(2^ABS(G1602))*-1,2^G1602)</f>
        <v>1.2733495215291246</v>
      </c>
      <c r="I1602">
        <v>0.218944065902764</v>
      </c>
      <c r="J1602" s="3">
        <f t="shared" ref="J1602:J1665" si="152">E1602*-1</f>
        <v>-0.63029884106252099</v>
      </c>
      <c r="K1602" s="6">
        <f t="shared" ref="K1602:K1665" si="153">IF(J1602&lt;0,(2^ABS(J1602))*-1,2^J1602)</f>
        <v>-1.5478855906582176</v>
      </c>
      <c r="L1602">
        <v>1.43308561528504E-2</v>
      </c>
      <c r="M1602" s="3">
        <f t="shared" ref="M1602:M1665" si="154">F1602*-1</f>
        <v>0.978927319818097</v>
      </c>
      <c r="N1602" s="6">
        <f t="shared" ref="N1602:N1665" si="155">IF(M1602&lt;0,(2^ABS(M1602))*-1,2^M1602)</f>
        <v>1.9709993762464693</v>
      </c>
      <c r="O1602">
        <v>1.5481270994348599E-4</v>
      </c>
      <c r="P1602" s="5">
        <v>1601</v>
      </c>
      <c r="Q1602">
        <v>0.77700000000000002</v>
      </c>
      <c r="R1602" s="5">
        <v>1697</v>
      </c>
      <c r="S1602">
        <v>0.76300000000000001</v>
      </c>
      <c r="T1602" s="5">
        <v>2418</v>
      </c>
      <c r="U1602">
        <v>0.66300000000000003</v>
      </c>
    </row>
    <row r="1603" spans="1:21" x14ac:dyDescent="0.2">
      <c r="A1603" t="s">
        <v>4974</v>
      </c>
      <c r="B1603" t="s">
        <v>4975</v>
      </c>
      <c r="C1603">
        <v>3660</v>
      </c>
      <c r="D1603">
        <v>-1.45741068882471</v>
      </c>
      <c r="E1603">
        <v>3.7395466793590897E-2</v>
      </c>
      <c r="F1603">
        <v>-1.4948061556183001</v>
      </c>
      <c r="G1603" s="3">
        <f t="shared" si="150"/>
        <v>1.45741068882471</v>
      </c>
      <c r="H1603" s="6">
        <f t="shared" si="151"/>
        <v>2.7461504918737454</v>
      </c>
      <c r="I1603" s="7">
        <v>4.2583493533123E-8</v>
      </c>
      <c r="J1603" s="3">
        <f t="shared" si="152"/>
        <v>-3.7395466793590897E-2</v>
      </c>
      <c r="K1603" s="6">
        <f t="shared" si="153"/>
        <v>-1.0262594216229142</v>
      </c>
      <c r="L1603">
        <v>0.90433915329222303</v>
      </c>
      <c r="M1603" s="3">
        <f t="shared" si="154"/>
        <v>1.4948061556183001</v>
      </c>
      <c r="N1603" s="6">
        <f t="shared" si="155"/>
        <v>2.8182628154798297</v>
      </c>
      <c r="O1603" s="7">
        <v>1.27337204090636E-8</v>
      </c>
      <c r="P1603" s="5">
        <v>1602</v>
      </c>
      <c r="Q1603">
        <v>0.77700000000000002</v>
      </c>
      <c r="R1603" s="5">
        <v>2936</v>
      </c>
      <c r="S1603">
        <v>0.59099999999999997</v>
      </c>
      <c r="T1603" s="5">
        <v>3072</v>
      </c>
      <c r="U1603">
        <v>0.57199999999999995</v>
      </c>
    </row>
    <row r="1604" spans="1:21" x14ac:dyDescent="0.2">
      <c r="A1604" t="s">
        <v>1456</v>
      </c>
      <c r="B1604" t="s">
        <v>18</v>
      </c>
      <c r="C1604">
        <v>837</v>
      </c>
      <c r="D1604">
        <v>-3.9205932281621001</v>
      </c>
      <c r="E1604">
        <v>0.56686037785603605</v>
      </c>
      <c r="F1604">
        <v>-4.48745360601814</v>
      </c>
      <c r="G1604" s="3">
        <f t="shared" si="150"/>
        <v>3.9205932281621001</v>
      </c>
      <c r="H1604" s="6">
        <f t="shared" si="151"/>
        <v>15.14314784559309</v>
      </c>
      <c r="I1604" s="7">
        <v>5.6371640067254003E-13</v>
      </c>
      <c r="J1604" s="3">
        <f t="shared" si="152"/>
        <v>-0.56686037785603605</v>
      </c>
      <c r="K1604" s="6">
        <f t="shared" si="153"/>
        <v>-1.4812964331467504</v>
      </c>
      <c r="L1604">
        <v>0.33722465352742198</v>
      </c>
      <c r="M1604" s="3">
        <f t="shared" si="154"/>
        <v>4.48745360601814</v>
      </c>
      <c r="N1604" s="6">
        <f t="shared" si="155"/>
        <v>22.431490890290998</v>
      </c>
      <c r="O1604" s="7">
        <v>9.5039958742540501E-17</v>
      </c>
      <c r="P1604" s="5">
        <v>1603</v>
      </c>
      <c r="Q1604">
        <v>0.77600000000000002</v>
      </c>
      <c r="R1604" s="5">
        <v>5652</v>
      </c>
      <c r="S1604">
        <v>0.21299999999999999</v>
      </c>
      <c r="T1604" s="5">
        <v>5914</v>
      </c>
      <c r="U1604">
        <v>0.17599999999999999</v>
      </c>
    </row>
    <row r="1605" spans="1:21" x14ac:dyDescent="0.2">
      <c r="A1605" t="s">
        <v>6222</v>
      </c>
      <c r="B1605" t="s">
        <v>6223</v>
      </c>
      <c r="C1605">
        <v>1179</v>
      </c>
      <c r="D1605">
        <v>-0.13886500266569499</v>
      </c>
      <c r="E1605">
        <v>0.59625754771140904</v>
      </c>
      <c r="F1605">
        <v>-0.73512255037710394</v>
      </c>
      <c r="G1605" s="3">
        <f t="shared" si="150"/>
        <v>0.13886500266569499</v>
      </c>
      <c r="H1605" s="6">
        <f t="shared" si="151"/>
        <v>1.1010385657719559</v>
      </c>
      <c r="I1605">
        <v>0.78008899884930805</v>
      </c>
      <c r="J1605" s="3">
        <f t="shared" si="152"/>
        <v>-0.59625754771140904</v>
      </c>
      <c r="K1605" s="6">
        <f t="shared" si="153"/>
        <v>-1.5117897866278682</v>
      </c>
      <c r="L1605">
        <v>0.14163266611876499</v>
      </c>
      <c r="M1605" s="3">
        <f t="shared" si="154"/>
        <v>0.73512255037710394</v>
      </c>
      <c r="N1605" s="6">
        <f t="shared" si="155"/>
        <v>1.6645388584174394</v>
      </c>
      <c r="O1605">
        <v>7.9623267513902501E-2</v>
      </c>
      <c r="P1605" s="5">
        <v>1604</v>
      </c>
      <c r="Q1605">
        <v>0.77600000000000002</v>
      </c>
      <c r="R1605" s="5">
        <v>1465</v>
      </c>
      <c r="S1605">
        <v>0.79600000000000004</v>
      </c>
      <c r="T1605" s="5">
        <v>2106</v>
      </c>
      <c r="U1605">
        <v>0.70599999999999996</v>
      </c>
    </row>
    <row r="1606" spans="1:21" x14ac:dyDescent="0.2">
      <c r="A1606" t="s">
        <v>7206</v>
      </c>
      <c r="B1606" t="s">
        <v>18</v>
      </c>
      <c r="C1606">
        <v>2112</v>
      </c>
      <c r="D1606">
        <v>-0.37263572864047301</v>
      </c>
      <c r="E1606">
        <v>-0.55672048883849401</v>
      </c>
      <c r="F1606">
        <v>0.184084760198021</v>
      </c>
      <c r="G1606" s="3">
        <f t="shared" si="150"/>
        <v>0.37263572864047301</v>
      </c>
      <c r="H1606" s="6">
        <f t="shared" si="151"/>
        <v>1.2947160499782535</v>
      </c>
      <c r="I1606">
        <v>0.14630027298752499</v>
      </c>
      <c r="J1606" s="3">
        <f t="shared" si="152"/>
        <v>0.55672048883849401</v>
      </c>
      <c r="K1606" s="6">
        <f t="shared" si="153"/>
        <v>1.4709217383787421</v>
      </c>
      <c r="L1606">
        <v>1.8736680058767101E-2</v>
      </c>
      <c r="M1606" s="3">
        <f t="shared" si="154"/>
        <v>-0.184084760198021</v>
      </c>
      <c r="N1606" s="6">
        <f t="shared" si="155"/>
        <v>-1.1360960099347253</v>
      </c>
      <c r="O1606">
        <v>0.50385654249612699</v>
      </c>
      <c r="P1606" s="5">
        <v>1605</v>
      </c>
      <c r="Q1606">
        <v>0.77600000000000002</v>
      </c>
      <c r="R1606" s="5">
        <v>1759</v>
      </c>
      <c r="S1606">
        <v>0.755</v>
      </c>
      <c r="T1606" s="5">
        <v>1366</v>
      </c>
      <c r="U1606">
        <v>0.80900000000000005</v>
      </c>
    </row>
    <row r="1607" spans="1:21" x14ac:dyDescent="0.2">
      <c r="A1607" t="s">
        <v>8113</v>
      </c>
      <c r="B1607" t="s">
        <v>8114</v>
      </c>
      <c r="C1607">
        <v>1101</v>
      </c>
      <c r="D1607">
        <v>-2.5078006967597299</v>
      </c>
      <c r="E1607">
        <v>-3.6203364309052901</v>
      </c>
      <c r="F1607">
        <v>1.11253573414556</v>
      </c>
      <c r="G1607" s="3">
        <f t="shared" si="150"/>
        <v>2.5078006967597299</v>
      </c>
      <c r="H1607" s="6">
        <f t="shared" si="151"/>
        <v>5.6875238766767806</v>
      </c>
      <c r="I1607">
        <v>5.2781184771139304E-4</v>
      </c>
      <c r="J1607" s="3">
        <f t="shared" si="152"/>
        <v>3.6203364309052901</v>
      </c>
      <c r="K1607" s="6">
        <f t="shared" si="153"/>
        <v>12.297868931432895</v>
      </c>
      <c r="L1607" s="7">
        <v>1.5651018124463401E-7</v>
      </c>
      <c r="M1607" s="3">
        <f t="shared" si="154"/>
        <v>-1.11253573414556</v>
      </c>
      <c r="N1607" s="6">
        <f t="shared" si="155"/>
        <v>-2.1622535919125734</v>
      </c>
      <c r="O1607">
        <v>0.148396705120037</v>
      </c>
      <c r="P1607" s="5">
        <v>1606</v>
      </c>
      <c r="Q1607">
        <v>0.77600000000000002</v>
      </c>
      <c r="R1607" s="5">
        <v>4585</v>
      </c>
      <c r="S1607">
        <v>0.36099999999999999</v>
      </c>
      <c r="T1607" s="5">
        <v>720</v>
      </c>
      <c r="U1607">
        <v>0.89900000000000002</v>
      </c>
    </row>
    <row r="1608" spans="1:21" x14ac:dyDescent="0.2">
      <c r="A1608" t="s">
        <v>8046</v>
      </c>
      <c r="B1608" t="s">
        <v>8047</v>
      </c>
      <c r="C1608">
        <v>1155</v>
      </c>
      <c r="D1608">
        <v>0.59829618161716902</v>
      </c>
      <c r="E1608">
        <v>-0.38785038192792498</v>
      </c>
      <c r="F1608">
        <v>0.986146563545094</v>
      </c>
      <c r="G1608" s="3">
        <f t="shared" si="150"/>
        <v>-0.59829618161716902</v>
      </c>
      <c r="H1608" s="6">
        <f t="shared" si="151"/>
        <v>-1.5139275665412235</v>
      </c>
      <c r="I1608">
        <v>0.32853070999259898</v>
      </c>
      <c r="J1608" s="3">
        <f t="shared" si="152"/>
        <v>0.38785038192792498</v>
      </c>
      <c r="K1608" s="6">
        <f t="shared" si="153"/>
        <v>1.3084423693345053</v>
      </c>
      <c r="L1608">
        <v>0.50922957233211696</v>
      </c>
      <c r="M1608" s="3">
        <f t="shared" si="154"/>
        <v>-0.986146563545094</v>
      </c>
      <c r="N1608" s="6">
        <f t="shared" si="155"/>
        <v>-1.9808869721660205</v>
      </c>
      <c r="O1608">
        <v>8.8111988028725496E-2</v>
      </c>
      <c r="P1608" s="5">
        <v>1607</v>
      </c>
      <c r="Q1608">
        <v>0.77600000000000002</v>
      </c>
      <c r="R1608" s="5">
        <v>938</v>
      </c>
      <c r="S1608">
        <v>0.86899999999999999</v>
      </c>
      <c r="T1608" s="5">
        <v>769</v>
      </c>
      <c r="U1608">
        <v>0.89300000000000002</v>
      </c>
    </row>
    <row r="1609" spans="1:21" x14ac:dyDescent="0.2">
      <c r="A1609" t="s">
        <v>7455</v>
      </c>
      <c r="B1609" t="s">
        <v>3618</v>
      </c>
      <c r="C1609">
        <v>1065</v>
      </c>
      <c r="D1609">
        <v>-0.94828752126490001</v>
      </c>
      <c r="E1609">
        <v>-1.3288295900760001</v>
      </c>
      <c r="F1609">
        <v>0.38054206881109998</v>
      </c>
      <c r="G1609" s="3">
        <f t="shared" si="150"/>
        <v>0.94828752126490001</v>
      </c>
      <c r="H1609" s="6">
        <f t="shared" si="151"/>
        <v>1.9295808858132371</v>
      </c>
      <c r="I1609">
        <v>6.3695026829785296E-4</v>
      </c>
      <c r="J1609" s="3">
        <f t="shared" si="152"/>
        <v>1.3288295900760001</v>
      </c>
      <c r="K1609" s="6">
        <f t="shared" si="153"/>
        <v>2.5119880308505516</v>
      </c>
      <c r="L1609" s="7">
        <v>5.1962847507843899E-7</v>
      </c>
      <c r="M1609" s="3">
        <f t="shared" si="154"/>
        <v>-0.38054206881109998</v>
      </c>
      <c r="N1609" s="6">
        <f t="shared" si="155"/>
        <v>-1.3018309050008308</v>
      </c>
      <c r="O1609">
        <v>0.20242213343255699</v>
      </c>
      <c r="P1609" s="5">
        <v>1608</v>
      </c>
      <c r="Q1609">
        <v>0.77600000000000002</v>
      </c>
      <c r="R1609" s="5">
        <v>2332</v>
      </c>
      <c r="S1609">
        <v>0.67500000000000004</v>
      </c>
      <c r="T1609" s="5">
        <v>1192</v>
      </c>
      <c r="U1609">
        <v>0.83399999999999996</v>
      </c>
    </row>
    <row r="1610" spans="1:21" x14ac:dyDescent="0.2">
      <c r="A1610" t="s">
        <v>4358</v>
      </c>
      <c r="B1610" t="s">
        <v>902</v>
      </c>
      <c r="C1610">
        <v>4866</v>
      </c>
      <c r="D1610">
        <v>0.65892872117975299</v>
      </c>
      <c r="E1610">
        <v>2.4671750598184699</v>
      </c>
      <c r="F1610">
        <v>-1.80824633863871</v>
      </c>
      <c r="G1610" s="3">
        <f t="shared" si="150"/>
        <v>-0.65892872117975299</v>
      </c>
      <c r="H1610" s="6">
        <f t="shared" si="151"/>
        <v>-1.5789097627320456</v>
      </c>
      <c r="I1610">
        <v>0.12014588301640799</v>
      </c>
      <c r="J1610" s="3">
        <f t="shared" si="152"/>
        <v>-2.4671750598184699</v>
      </c>
      <c r="K1610" s="6">
        <f t="shared" si="153"/>
        <v>-5.5295997593155501</v>
      </c>
      <c r="L1610" s="7">
        <v>8.6468542060785805E-11</v>
      </c>
      <c r="M1610" s="3">
        <f t="shared" si="154"/>
        <v>1.80824633863871</v>
      </c>
      <c r="N1610" s="6">
        <f t="shared" si="155"/>
        <v>3.5021632583659836</v>
      </c>
      <c r="O1610" s="7">
        <v>3.9672589918897201E-6</v>
      </c>
      <c r="P1610" s="5">
        <v>1609</v>
      </c>
      <c r="Q1610">
        <v>0.77600000000000002</v>
      </c>
      <c r="R1610" s="5">
        <v>944</v>
      </c>
      <c r="S1610">
        <v>0.86799999999999999</v>
      </c>
      <c r="T1610" s="5">
        <v>3561</v>
      </c>
      <c r="U1610">
        <v>0.504</v>
      </c>
    </row>
    <row r="1611" spans="1:21" x14ac:dyDescent="0.2">
      <c r="A1611" t="s">
        <v>5003</v>
      </c>
      <c r="B1611" t="s">
        <v>5004</v>
      </c>
      <c r="C1611">
        <v>2268</v>
      </c>
      <c r="D1611">
        <v>1.91846957440341E-2</v>
      </c>
      <c r="E1611">
        <v>1.47480272773837</v>
      </c>
      <c r="F1611">
        <v>-1.4556180319943399</v>
      </c>
      <c r="G1611" s="3">
        <f t="shared" si="150"/>
        <v>-1.91846957440341E-2</v>
      </c>
      <c r="H1611" s="6">
        <f t="shared" si="151"/>
        <v>-1.0133866269630925</v>
      </c>
      <c r="I1611">
        <v>0.96437237528632902</v>
      </c>
      <c r="J1611" s="3">
        <f t="shared" si="152"/>
        <v>-1.47480272773837</v>
      </c>
      <c r="K1611" s="6">
        <f t="shared" si="153"/>
        <v>-2.7794563544172526</v>
      </c>
      <c r="L1611" s="7">
        <v>1.19089743272454E-6</v>
      </c>
      <c r="M1611" s="3">
        <f t="shared" si="154"/>
        <v>1.4556180319943399</v>
      </c>
      <c r="N1611" s="6">
        <f t="shared" si="155"/>
        <v>2.7427403129906192</v>
      </c>
      <c r="O1611" s="7">
        <v>2.7375049603329202E-6</v>
      </c>
      <c r="P1611" s="5">
        <v>1610</v>
      </c>
      <c r="Q1611">
        <v>0.77500000000000002</v>
      </c>
      <c r="R1611" s="5">
        <v>1363</v>
      </c>
      <c r="S1611">
        <v>0.81</v>
      </c>
      <c r="T1611" s="5">
        <v>3048</v>
      </c>
      <c r="U1611">
        <v>0.57499999999999996</v>
      </c>
    </row>
    <row r="1612" spans="1:21" x14ac:dyDescent="0.2">
      <c r="A1612" t="s">
        <v>3453</v>
      </c>
      <c r="B1612" t="s">
        <v>18</v>
      </c>
      <c r="C1612">
        <v>687</v>
      </c>
      <c r="D1612">
        <v>-1.5748941876671301</v>
      </c>
      <c r="E1612">
        <v>0.77302094835370805</v>
      </c>
      <c r="F1612">
        <v>-2.3479151360208399</v>
      </c>
      <c r="G1612" s="3">
        <f t="shared" si="150"/>
        <v>1.5748941876671301</v>
      </c>
      <c r="H1612" s="6">
        <f t="shared" si="151"/>
        <v>2.979136417880381</v>
      </c>
      <c r="I1612" s="7">
        <v>1.5557225436609699E-7</v>
      </c>
      <c r="J1612" s="3">
        <f t="shared" si="152"/>
        <v>-0.77302094835370805</v>
      </c>
      <c r="K1612" s="6">
        <f t="shared" si="153"/>
        <v>-1.7088442945179905</v>
      </c>
      <c r="L1612">
        <v>1.04815184000976E-2</v>
      </c>
      <c r="M1612" s="3">
        <f t="shared" si="154"/>
        <v>2.3479151360208399</v>
      </c>
      <c r="N1612" s="6">
        <f t="shared" si="155"/>
        <v>5.090880270285659</v>
      </c>
      <c r="O1612" s="7">
        <v>1.42319581877387E-15</v>
      </c>
      <c r="P1612" s="5">
        <v>1611</v>
      </c>
      <c r="Q1612">
        <v>0.77500000000000002</v>
      </c>
      <c r="R1612" s="5">
        <v>3156</v>
      </c>
      <c r="S1612">
        <v>0.56000000000000005</v>
      </c>
      <c r="T1612" s="5">
        <v>4288</v>
      </c>
      <c r="U1612">
        <v>0.40300000000000002</v>
      </c>
    </row>
    <row r="1613" spans="1:21" x14ac:dyDescent="0.2">
      <c r="A1613" t="s">
        <v>5527</v>
      </c>
      <c r="B1613" t="s">
        <v>18</v>
      </c>
      <c r="C1613">
        <v>1704</v>
      </c>
      <c r="D1613">
        <v>-0.102004036391768</v>
      </c>
      <c r="E1613">
        <v>0.97340743252069195</v>
      </c>
      <c r="F1613">
        <v>-1.0754114689124601</v>
      </c>
      <c r="G1613" s="3">
        <f t="shared" si="150"/>
        <v>0.102004036391768</v>
      </c>
      <c r="H1613" s="6">
        <f t="shared" si="151"/>
        <v>1.0732632891798513</v>
      </c>
      <c r="I1613">
        <v>0.84977131138385698</v>
      </c>
      <c r="J1613" s="3">
        <f t="shared" si="152"/>
        <v>-0.97340743252069195</v>
      </c>
      <c r="K1613" s="6">
        <f t="shared" si="153"/>
        <v>-1.9634725550797354</v>
      </c>
      <c r="L1613">
        <v>1.9954292573766699E-2</v>
      </c>
      <c r="M1613" s="3">
        <f t="shared" si="154"/>
        <v>1.0754114689124601</v>
      </c>
      <c r="N1613" s="6">
        <f t="shared" si="155"/>
        <v>2.1073230126792439</v>
      </c>
      <c r="O1613">
        <v>1.28700932219974E-2</v>
      </c>
      <c r="P1613" s="5">
        <v>1612</v>
      </c>
      <c r="Q1613">
        <v>0.77500000000000002</v>
      </c>
      <c r="R1613" s="5">
        <v>1513</v>
      </c>
      <c r="S1613">
        <v>0.78900000000000003</v>
      </c>
      <c r="T1613" s="5">
        <v>2630</v>
      </c>
      <c r="U1613">
        <v>0.63300000000000001</v>
      </c>
    </row>
    <row r="1614" spans="1:21" x14ac:dyDescent="0.2">
      <c r="A1614" t="s">
        <v>7404</v>
      </c>
      <c r="B1614" t="s">
        <v>7405</v>
      </c>
      <c r="C1614">
        <v>1344</v>
      </c>
      <c r="D1614">
        <v>-6.2014051870732501E-2</v>
      </c>
      <c r="E1614">
        <v>-0.40960652044821899</v>
      </c>
      <c r="F1614">
        <v>0.34759246857748699</v>
      </c>
      <c r="G1614" s="3">
        <f t="shared" si="150"/>
        <v>6.2014051870732501E-2</v>
      </c>
      <c r="H1614" s="6">
        <f t="shared" si="151"/>
        <v>1.043922095188629</v>
      </c>
      <c r="I1614">
        <v>0.86568959252797695</v>
      </c>
      <c r="J1614" s="3">
        <f t="shared" si="152"/>
        <v>0.40960652044821899</v>
      </c>
      <c r="K1614" s="6">
        <f t="shared" si="153"/>
        <v>1.3283234787485985</v>
      </c>
      <c r="L1614">
        <v>0.156929998542361</v>
      </c>
      <c r="M1614" s="3">
        <f t="shared" si="154"/>
        <v>-0.34759246857748699</v>
      </c>
      <c r="N1614" s="6">
        <f t="shared" si="155"/>
        <v>-1.2724354478851994</v>
      </c>
      <c r="O1614">
        <v>0.26408143885158403</v>
      </c>
      <c r="P1614" s="5">
        <v>1613</v>
      </c>
      <c r="Q1614">
        <v>0.77500000000000002</v>
      </c>
      <c r="R1614" s="5">
        <v>1498</v>
      </c>
      <c r="S1614">
        <v>0.79100000000000004</v>
      </c>
      <c r="T1614" s="5">
        <v>1222</v>
      </c>
      <c r="U1614">
        <v>0.82899999999999996</v>
      </c>
    </row>
    <row r="1615" spans="1:21" x14ac:dyDescent="0.2">
      <c r="A1615" t="s">
        <v>6552</v>
      </c>
      <c r="B1615" t="s">
        <v>18</v>
      </c>
      <c r="C1615">
        <v>591</v>
      </c>
      <c r="D1615">
        <v>-0.31343052265723598</v>
      </c>
      <c r="E1615">
        <v>0.11318613621187</v>
      </c>
      <c r="F1615">
        <v>-0.42661665886910599</v>
      </c>
      <c r="G1615" s="3">
        <f t="shared" si="150"/>
        <v>0.31343052265723598</v>
      </c>
      <c r="H1615" s="6">
        <f t="shared" si="151"/>
        <v>1.2426590552647585</v>
      </c>
      <c r="I1615">
        <v>0.17211767618038601</v>
      </c>
      <c r="J1615" s="3">
        <f t="shared" si="152"/>
        <v>-0.11318613621187</v>
      </c>
      <c r="K1615" s="6">
        <f t="shared" si="153"/>
        <v>-1.081614304132547</v>
      </c>
      <c r="L1615">
        <v>0.62521374433080201</v>
      </c>
      <c r="M1615" s="3">
        <f t="shared" si="154"/>
        <v>0.42661665886910599</v>
      </c>
      <c r="N1615" s="6">
        <f t="shared" si="155"/>
        <v>1.3440778093342001</v>
      </c>
      <c r="O1615">
        <v>5.4625308464091998E-2</v>
      </c>
      <c r="P1615" s="5">
        <v>1614</v>
      </c>
      <c r="Q1615">
        <v>0.77500000000000002</v>
      </c>
      <c r="R1615" s="5">
        <v>1688</v>
      </c>
      <c r="S1615">
        <v>0.76500000000000001</v>
      </c>
      <c r="T1615" s="5">
        <v>1869</v>
      </c>
      <c r="U1615">
        <v>0.73899999999999999</v>
      </c>
    </row>
    <row r="1616" spans="1:21" x14ac:dyDescent="0.2">
      <c r="A1616" t="s">
        <v>7295</v>
      </c>
      <c r="B1616" t="s">
        <v>7296</v>
      </c>
      <c r="C1616">
        <v>1185</v>
      </c>
      <c r="D1616">
        <v>-1.4074031790347299</v>
      </c>
      <c r="E1616">
        <v>-1.6167420058826401</v>
      </c>
      <c r="F1616">
        <v>0.20933882684791</v>
      </c>
      <c r="G1616" s="3">
        <f t="shared" si="150"/>
        <v>1.4074031790347299</v>
      </c>
      <c r="H1616" s="6">
        <f t="shared" si="151"/>
        <v>2.6525927169808039</v>
      </c>
      <c r="I1616">
        <v>1.3080054212134999E-2</v>
      </c>
      <c r="J1616" s="3">
        <f t="shared" si="152"/>
        <v>1.6167420058826401</v>
      </c>
      <c r="K1616" s="6">
        <f t="shared" si="153"/>
        <v>3.0668168379061309</v>
      </c>
      <c r="L1616">
        <v>2.80629893459858E-3</v>
      </c>
      <c r="M1616" s="3">
        <f t="shared" si="154"/>
        <v>-0.20933882684791</v>
      </c>
      <c r="N1616" s="6">
        <f t="shared" si="155"/>
        <v>-1.1561582063743276</v>
      </c>
      <c r="O1616">
        <v>0.75618972312347799</v>
      </c>
      <c r="P1616" s="5">
        <v>1615</v>
      </c>
      <c r="Q1616">
        <v>0.77500000000000002</v>
      </c>
      <c r="R1616" s="5">
        <v>2993</v>
      </c>
      <c r="S1616">
        <v>0.58299999999999996</v>
      </c>
      <c r="T1616" s="5">
        <v>1302</v>
      </c>
      <c r="U1616">
        <v>0.81799999999999995</v>
      </c>
    </row>
    <row r="1617" spans="1:21" x14ac:dyDescent="0.2">
      <c r="A1617" t="s">
        <v>8081</v>
      </c>
      <c r="B1617" t="s">
        <v>7784</v>
      </c>
      <c r="C1617">
        <v>1479</v>
      </c>
      <c r="D1617">
        <v>-1.05618846884957</v>
      </c>
      <c r="E1617">
        <v>-2.2018809144115901</v>
      </c>
      <c r="F1617">
        <v>1.1456924455620201</v>
      </c>
      <c r="G1617" s="3">
        <f t="shared" si="150"/>
        <v>1.05618846884957</v>
      </c>
      <c r="H1617" s="6">
        <f t="shared" si="151"/>
        <v>2.0794305024459052</v>
      </c>
      <c r="I1617">
        <v>5.8214826280856601E-3</v>
      </c>
      <c r="J1617" s="3">
        <f t="shared" si="152"/>
        <v>2.2018809144115901</v>
      </c>
      <c r="K1617" s="6">
        <f t="shared" si="153"/>
        <v>4.6007877910376749</v>
      </c>
      <c r="L1617" s="7">
        <v>8.5789974440112497E-10</v>
      </c>
      <c r="M1617" s="3">
        <f t="shared" si="154"/>
        <v>-1.1456924455620201</v>
      </c>
      <c r="N1617" s="6">
        <f t="shared" si="155"/>
        <v>-2.2125229891674918</v>
      </c>
      <c r="O1617">
        <v>2.4742357766221099E-3</v>
      </c>
      <c r="P1617" s="5">
        <v>1616</v>
      </c>
      <c r="Q1617">
        <v>0.77500000000000002</v>
      </c>
      <c r="R1617" s="5">
        <v>2444</v>
      </c>
      <c r="S1617">
        <v>0.65900000000000003</v>
      </c>
      <c r="T1617" s="5">
        <v>741</v>
      </c>
      <c r="U1617">
        <v>0.89600000000000002</v>
      </c>
    </row>
    <row r="1618" spans="1:21" x14ac:dyDescent="0.2">
      <c r="A1618" t="s">
        <v>5805</v>
      </c>
      <c r="B1618" t="s">
        <v>4242</v>
      </c>
      <c r="C1618">
        <v>3315</v>
      </c>
      <c r="D1618">
        <v>0.40831347068003598</v>
      </c>
      <c r="E1618">
        <v>1.3579095588516901</v>
      </c>
      <c r="F1618">
        <v>-0.94959608817164998</v>
      </c>
      <c r="G1618" s="3">
        <f t="shared" si="150"/>
        <v>-0.40831347068003598</v>
      </c>
      <c r="H1618" s="6">
        <f t="shared" si="151"/>
        <v>-1.3271334705813909</v>
      </c>
      <c r="I1618">
        <v>0.19229007725904201</v>
      </c>
      <c r="J1618" s="3">
        <f t="shared" si="152"/>
        <v>-1.3579095588516901</v>
      </c>
      <c r="K1618" s="6">
        <f t="shared" si="153"/>
        <v>-2.5631351628345111</v>
      </c>
      <c r="L1618" s="7">
        <v>1.0221254966571799E-6</v>
      </c>
      <c r="M1618" s="3">
        <f t="shared" si="154"/>
        <v>0.94959608817164998</v>
      </c>
      <c r="N1618" s="6">
        <f t="shared" si="155"/>
        <v>1.9313318665014494</v>
      </c>
      <c r="O1618">
        <v>1.0503245548424899E-3</v>
      </c>
      <c r="P1618" s="5">
        <v>1617</v>
      </c>
      <c r="Q1618">
        <v>0.77400000000000002</v>
      </c>
      <c r="R1618" s="5">
        <v>1108</v>
      </c>
      <c r="S1618">
        <v>0.84499999999999997</v>
      </c>
      <c r="T1618" s="5">
        <v>2421</v>
      </c>
      <c r="U1618">
        <v>0.66200000000000003</v>
      </c>
    </row>
    <row r="1619" spans="1:21" x14ac:dyDescent="0.2">
      <c r="A1619" t="s">
        <v>7754</v>
      </c>
      <c r="B1619" t="s">
        <v>18</v>
      </c>
      <c r="C1619">
        <v>822</v>
      </c>
      <c r="D1619">
        <v>-0.25662231827682802</v>
      </c>
      <c r="E1619">
        <v>-1.08758320193526</v>
      </c>
      <c r="F1619">
        <v>0.83096088365843401</v>
      </c>
      <c r="G1619" s="3">
        <f t="shared" si="150"/>
        <v>0.25662231827682802</v>
      </c>
      <c r="H1619" s="6">
        <f t="shared" si="151"/>
        <v>1.1946784102233701</v>
      </c>
      <c r="I1619">
        <v>0.35831182769119901</v>
      </c>
      <c r="J1619" s="3">
        <f t="shared" si="152"/>
        <v>1.08758320193526</v>
      </c>
      <c r="K1619" s="6">
        <f t="shared" si="153"/>
        <v>2.1251772911928741</v>
      </c>
      <c r="L1619" s="7">
        <v>5.5485215148229698E-6</v>
      </c>
      <c r="M1619" s="3">
        <f t="shared" si="154"/>
        <v>-0.83096088365843401</v>
      </c>
      <c r="N1619" s="6">
        <f t="shared" si="155"/>
        <v>-1.7788697552469628</v>
      </c>
      <c r="O1619">
        <v>8.4713352241584802E-4</v>
      </c>
      <c r="P1619" s="5">
        <v>1618</v>
      </c>
      <c r="Q1619">
        <v>0.77400000000000002</v>
      </c>
      <c r="R1619" s="5">
        <v>1685</v>
      </c>
      <c r="S1619">
        <v>0.76500000000000001</v>
      </c>
      <c r="T1619" s="5">
        <v>976</v>
      </c>
      <c r="U1619">
        <v>0.86399999999999999</v>
      </c>
    </row>
    <row r="1620" spans="1:21" x14ac:dyDescent="0.2">
      <c r="A1620" t="s">
        <v>6908</v>
      </c>
      <c r="B1620" t="s">
        <v>18</v>
      </c>
      <c r="C1620">
        <v>1872</v>
      </c>
      <c r="D1620">
        <v>1.10253429543772</v>
      </c>
      <c r="E1620">
        <v>1.1832594198566699</v>
      </c>
      <c r="F1620">
        <v>-8.07251244189513E-2</v>
      </c>
      <c r="G1620" s="3">
        <f t="shared" si="150"/>
        <v>-1.10253429543772</v>
      </c>
      <c r="H1620" s="6">
        <f t="shared" si="151"/>
        <v>-2.1473156739779831</v>
      </c>
      <c r="I1620" s="7">
        <v>6.9250306068406096E-5</v>
      </c>
      <c r="J1620" s="3">
        <f t="shared" si="152"/>
        <v>-1.1832594198566699</v>
      </c>
      <c r="K1620" s="6">
        <f t="shared" si="153"/>
        <v>-2.2708925107116857</v>
      </c>
      <c r="L1620" s="7">
        <v>9.1829517165038395E-6</v>
      </c>
      <c r="M1620" s="3">
        <f t="shared" si="154"/>
        <v>8.07251244189513E-2</v>
      </c>
      <c r="N1620" s="6">
        <f t="shared" si="155"/>
        <v>1.0575494503352523</v>
      </c>
      <c r="O1620">
        <v>0.81561939883446299</v>
      </c>
      <c r="P1620" s="5">
        <v>1619</v>
      </c>
      <c r="Q1620">
        <v>0.77400000000000002</v>
      </c>
      <c r="R1620" s="5">
        <v>736</v>
      </c>
      <c r="S1620">
        <v>0.89700000000000002</v>
      </c>
      <c r="T1620" s="5">
        <v>1602</v>
      </c>
      <c r="U1620">
        <v>0.77700000000000002</v>
      </c>
    </row>
    <row r="1621" spans="1:21" x14ac:dyDescent="0.2">
      <c r="A1621" t="s">
        <v>8156</v>
      </c>
      <c r="B1621" t="s">
        <v>8157</v>
      </c>
      <c r="C1621">
        <v>2673</v>
      </c>
      <c r="D1621">
        <v>-0.162688245041028</v>
      </c>
      <c r="E1621">
        <v>-1.46037463656257</v>
      </c>
      <c r="F1621">
        <v>1.29768639152154</v>
      </c>
      <c r="G1621" s="3">
        <f t="shared" si="150"/>
        <v>0.162688245041028</v>
      </c>
      <c r="H1621" s="6">
        <f t="shared" si="151"/>
        <v>1.1193709753253118</v>
      </c>
      <c r="I1621">
        <v>0.67477392301718697</v>
      </c>
      <c r="J1621" s="3">
        <f t="shared" si="152"/>
        <v>1.46037463656257</v>
      </c>
      <c r="K1621" s="6">
        <f t="shared" si="153"/>
        <v>2.7517981257029356</v>
      </c>
      <c r="L1621" s="7">
        <v>2.5380370843740399E-6</v>
      </c>
      <c r="M1621" s="3">
        <f t="shared" si="154"/>
        <v>-1.29768639152154</v>
      </c>
      <c r="N1621" s="6">
        <f t="shared" si="155"/>
        <v>-2.4583432895454558</v>
      </c>
      <c r="O1621" s="7">
        <v>4.8315867628654598E-5</v>
      </c>
      <c r="P1621" s="5">
        <v>1620</v>
      </c>
      <c r="Q1621">
        <v>0.77400000000000002</v>
      </c>
      <c r="R1621" s="5">
        <v>1587</v>
      </c>
      <c r="S1621">
        <v>0.77900000000000003</v>
      </c>
      <c r="T1621" s="5">
        <v>697</v>
      </c>
      <c r="U1621">
        <v>0.90300000000000002</v>
      </c>
    </row>
    <row r="1622" spans="1:21" x14ac:dyDescent="0.2">
      <c r="A1622" t="s">
        <v>4945</v>
      </c>
      <c r="B1622" t="s">
        <v>18</v>
      </c>
      <c r="C1622">
        <v>1497</v>
      </c>
      <c r="D1622">
        <v>0.39120736451174598</v>
      </c>
      <c r="E1622">
        <v>1.9263389625515199</v>
      </c>
      <c r="F1622">
        <v>-1.53513159803977</v>
      </c>
      <c r="G1622" s="3">
        <f t="shared" si="150"/>
        <v>-0.39120736451174598</v>
      </c>
      <c r="H1622" s="6">
        <f t="shared" si="151"/>
        <v>-1.3114905066115248</v>
      </c>
      <c r="I1622">
        <v>0.47940700156854898</v>
      </c>
      <c r="J1622" s="3">
        <f t="shared" si="152"/>
        <v>-1.9263389625515199</v>
      </c>
      <c r="K1622" s="6">
        <f t="shared" si="153"/>
        <v>-3.8008944503115445</v>
      </c>
      <c r="L1622" s="7">
        <v>3.5935731870148599E-5</v>
      </c>
      <c r="M1622" s="3">
        <f t="shared" si="154"/>
        <v>1.53513159803977</v>
      </c>
      <c r="N1622" s="6">
        <f t="shared" si="155"/>
        <v>2.8981486569291603</v>
      </c>
      <c r="O1622">
        <v>1.55658098564577E-3</v>
      </c>
      <c r="P1622" s="5">
        <v>1621</v>
      </c>
      <c r="Q1622">
        <v>0.77400000000000002</v>
      </c>
      <c r="R1622" s="5">
        <v>1045</v>
      </c>
      <c r="S1622">
        <v>0.85399999999999998</v>
      </c>
      <c r="T1622" s="5">
        <v>3102</v>
      </c>
      <c r="U1622">
        <v>0.56799999999999995</v>
      </c>
    </row>
    <row r="1623" spans="1:21" x14ac:dyDescent="0.2">
      <c r="A1623" t="s">
        <v>7476</v>
      </c>
      <c r="B1623" t="s">
        <v>7477</v>
      </c>
      <c r="C1623">
        <v>576</v>
      </c>
      <c r="D1623">
        <v>-0.52141933547488795</v>
      </c>
      <c r="E1623">
        <v>-1.0204624606480901</v>
      </c>
      <c r="F1623">
        <v>0.49904312517320099</v>
      </c>
      <c r="G1623" s="3">
        <f t="shared" si="150"/>
        <v>0.52141933547488795</v>
      </c>
      <c r="H1623" s="6">
        <f t="shared" si="151"/>
        <v>1.4353666793843884</v>
      </c>
      <c r="I1623">
        <v>3.7079624683302399E-2</v>
      </c>
      <c r="J1623" s="3">
        <f t="shared" si="152"/>
        <v>1.0204624606480901</v>
      </c>
      <c r="K1623" s="6">
        <f t="shared" si="153"/>
        <v>2.0285691198831595</v>
      </c>
      <c r="L1623" s="7">
        <v>1.0410429291310599E-5</v>
      </c>
      <c r="M1623" s="3">
        <f t="shared" si="154"/>
        <v>-0.49904312517320099</v>
      </c>
      <c r="N1623" s="6">
        <f t="shared" si="155"/>
        <v>-1.4132758890245292</v>
      </c>
      <c r="O1623">
        <v>4.5516639890208897E-2</v>
      </c>
      <c r="P1623" s="5">
        <v>1622</v>
      </c>
      <c r="Q1623">
        <v>0.77400000000000002</v>
      </c>
      <c r="R1623" s="5">
        <v>1942</v>
      </c>
      <c r="S1623">
        <v>0.72899999999999998</v>
      </c>
      <c r="T1623" s="5">
        <v>1177</v>
      </c>
      <c r="U1623">
        <v>0.83599999999999997</v>
      </c>
    </row>
    <row r="1624" spans="1:21" x14ac:dyDescent="0.2">
      <c r="A1624" t="s">
        <v>3170</v>
      </c>
      <c r="B1624" t="s">
        <v>18</v>
      </c>
      <c r="C1624">
        <v>1401</v>
      </c>
      <c r="D1624">
        <v>-1.3215633195507901</v>
      </c>
      <c r="E1624">
        <v>1.13044501782201</v>
      </c>
      <c r="F1624">
        <v>-2.4520083373728001</v>
      </c>
      <c r="G1624" s="3">
        <f t="shared" si="150"/>
        <v>1.3215633195507901</v>
      </c>
      <c r="H1624" s="6">
        <f t="shared" si="151"/>
        <v>2.4993679724150337</v>
      </c>
      <c r="I1624">
        <v>3.0278705019160298E-3</v>
      </c>
      <c r="J1624" s="3">
        <f t="shared" si="152"/>
        <v>-1.13044501782201</v>
      </c>
      <c r="K1624" s="6">
        <f t="shared" si="153"/>
        <v>-2.1892626045581443</v>
      </c>
      <c r="L1624">
        <v>9.1092673051656609E-3</v>
      </c>
      <c r="M1624" s="3">
        <f t="shared" si="154"/>
        <v>2.4520083373728001</v>
      </c>
      <c r="N1624" s="6">
        <f t="shared" si="155"/>
        <v>5.4717728370385439</v>
      </c>
      <c r="O1624" s="7">
        <v>9.9802508035458003E-9</v>
      </c>
      <c r="P1624" s="5">
        <v>1623</v>
      </c>
      <c r="Q1624">
        <v>0.77400000000000002</v>
      </c>
      <c r="R1624" s="5">
        <v>2844</v>
      </c>
      <c r="S1624">
        <v>0.60399999999999998</v>
      </c>
      <c r="T1624" s="5">
        <v>4508</v>
      </c>
      <c r="U1624">
        <v>0.372</v>
      </c>
    </row>
    <row r="1625" spans="1:21" x14ac:dyDescent="0.2">
      <c r="A1625" t="s">
        <v>4424</v>
      </c>
      <c r="B1625" t="s">
        <v>18</v>
      </c>
      <c r="C1625">
        <v>993</v>
      </c>
      <c r="D1625">
        <v>-0.13076780169369601</v>
      </c>
      <c r="E1625">
        <v>1.71278722731023</v>
      </c>
      <c r="F1625">
        <v>-1.84355502900393</v>
      </c>
      <c r="G1625" s="3">
        <f t="shared" si="150"/>
        <v>0.13076780169369601</v>
      </c>
      <c r="H1625" s="6">
        <f t="shared" si="151"/>
        <v>1.0948762389074831</v>
      </c>
      <c r="I1625">
        <v>0.78372903194086996</v>
      </c>
      <c r="J1625" s="3">
        <f t="shared" si="152"/>
        <v>-1.71278722731023</v>
      </c>
      <c r="K1625" s="6">
        <f t="shared" si="153"/>
        <v>-3.2779349559060678</v>
      </c>
      <c r="L1625" s="7">
        <v>3.1452935956002901E-6</v>
      </c>
      <c r="M1625" s="3">
        <f t="shared" si="154"/>
        <v>1.84355502900393</v>
      </c>
      <c r="N1625" s="6">
        <f t="shared" si="155"/>
        <v>3.5889330959058117</v>
      </c>
      <c r="O1625" s="7">
        <v>8.4495349995543902E-7</v>
      </c>
      <c r="P1625" s="5">
        <v>1624</v>
      </c>
      <c r="Q1625">
        <v>0.77300000000000002</v>
      </c>
      <c r="R1625" s="5">
        <v>1454</v>
      </c>
      <c r="S1625">
        <v>0.79700000000000004</v>
      </c>
      <c r="T1625" s="5">
        <v>3511</v>
      </c>
      <c r="U1625">
        <v>0.51100000000000001</v>
      </c>
    </row>
    <row r="1626" spans="1:21" x14ac:dyDescent="0.2">
      <c r="A1626" t="s">
        <v>7512</v>
      </c>
      <c r="B1626" t="s">
        <v>4179</v>
      </c>
      <c r="C1626">
        <v>525</v>
      </c>
      <c r="D1626">
        <v>-0.29619629786853302</v>
      </c>
      <c r="E1626">
        <v>-0.76635210651874097</v>
      </c>
      <c r="F1626">
        <v>0.47015580865020801</v>
      </c>
      <c r="G1626" s="3">
        <f t="shared" si="150"/>
        <v>0.29619629786853302</v>
      </c>
      <c r="H1626" s="6">
        <f t="shared" si="151"/>
        <v>1.2279027450662707</v>
      </c>
      <c r="I1626">
        <v>0.45796849377802001</v>
      </c>
      <c r="J1626" s="3">
        <f t="shared" si="152"/>
        <v>0.76635210651874097</v>
      </c>
      <c r="K1626" s="6">
        <f t="shared" si="153"/>
        <v>1.7009634093931525</v>
      </c>
      <c r="L1626">
        <v>2.73755364214829E-2</v>
      </c>
      <c r="M1626" s="3">
        <f t="shared" si="154"/>
        <v>-0.47015580865020801</v>
      </c>
      <c r="N1626" s="6">
        <f t="shared" si="155"/>
        <v>-1.3852590656936354</v>
      </c>
      <c r="O1626">
        <v>0.215012115546932</v>
      </c>
      <c r="P1626" s="5">
        <v>1625</v>
      </c>
      <c r="Q1626">
        <v>0.77300000000000002</v>
      </c>
      <c r="R1626" s="5">
        <v>1660</v>
      </c>
      <c r="S1626">
        <v>0.76800000000000002</v>
      </c>
      <c r="T1626" s="5">
        <v>1144</v>
      </c>
      <c r="U1626">
        <v>0.84</v>
      </c>
    </row>
    <row r="1627" spans="1:21" x14ac:dyDescent="0.2">
      <c r="A1627" t="s">
        <v>6277</v>
      </c>
      <c r="B1627" t="s">
        <v>18</v>
      </c>
      <c r="C1627">
        <v>1494</v>
      </c>
      <c r="D1627">
        <v>-2.2789374232957502E-2</v>
      </c>
      <c r="E1627">
        <v>0.50748856498920802</v>
      </c>
      <c r="F1627">
        <v>-0.53027793922216604</v>
      </c>
      <c r="G1627" s="3">
        <f t="shared" si="150"/>
        <v>2.2789374232957502E-2</v>
      </c>
      <c r="H1627" s="6">
        <f t="shared" si="151"/>
        <v>1.0159218130100716</v>
      </c>
      <c r="I1627">
        <v>0.96624310956905801</v>
      </c>
      <c r="J1627" s="3">
        <f t="shared" si="152"/>
        <v>-0.50748856498920802</v>
      </c>
      <c r="K1627" s="6">
        <f t="shared" si="153"/>
        <v>-1.4215733738666976</v>
      </c>
      <c r="L1627">
        <v>0.21719520713653201</v>
      </c>
      <c r="M1627" s="3">
        <f t="shared" si="154"/>
        <v>0.53027793922216604</v>
      </c>
      <c r="N1627" s="6">
        <f t="shared" si="155"/>
        <v>1.4442073993055002</v>
      </c>
      <c r="O1627">
        <v>0.22153757270600899</v>
      </c>
      <c r="P1627" s="5">
        <v>1626</v>
      </c>
      <c r="Q1627">
        <v>0.77300000000000002</v>
      </c>
      <c r="R1627" s="5">
        <v>1511</v>
      </c>
      <c r="S1627">
        <v>0.78900000000000003</v>
      </c>
      <c r="T1627" s="5">
        <v>2075</v>
      </c>
      <c r="U1627">
        <v>0.71099999999999997</v>
      </c>
    </row>
    <row r="1628" spans="1:21" x14ac:dyDescent="0.2">
      <c r="A1628" t="s">
        <v>7744</v>
      </c>
      <c r="B1628" t="s">
        <v>7745</v>
      </c>
      <c r="C1628">
        <v>738</v>
      </c>
      <c r="D1628">
        <v>-1.2530351311435499</v>
      </c>
      <c r="E1628">
        <v>-2.0355910732223799</v>
      </c>
      <c r="F1628">
        <v>0.78255594207883294</v>
      </c>
      <c r="G1628" s="3">
        <f t="shared" si="150"/>
        <v>1.2530351311435499</v>
      </c>
      <c r="H1628" s="6">
        <f t="shared" si="151"/>
        <v>2.3834231873060419</v>
      </c>
      <c r="I1628">
        <v>1.5453533925071099E-4</v>
      </c>
      <c r="J1628" s="3">
        <f t="shared" si="152"/>
        <v>2.0355910732223799</v>
      </c>
      <c r="K1628" s="6">
        <f t="shared" si="153"/>
        <v>4.0999066828759538</v>
      </c>
      <c r="L1628" s="7">
        <v>1.0203946023374601E-10</v>
      </c>
      <c r="M1628" s="3">
        <f t="shared" si="154"/>
        <v>-0.78255594207883294</v>
      </c>
      <c r="N1628" s="6">
        <f t="shared" si="155"/>
        <v>-1.7201757139528566</v>
      </c>
      <c r="O1628">
        <v>2.0990428976141499E-2</v>
      </c>
      <c r="P1628" s="5">
        <v>1627</v>
      </c>
      <c r="Q1628">
        <v>0.77300000000000002</v>
      </c>
      <c r="R1628" s="5">
        <v>2710</v>
      </c>
      <c r="S1628">
        <v>0.622</v>
      </c>
      <c r="T1628" s="5">
        <v>978</v>
      </c>
      <c r="U1628">
        <v>0.86299999999999999</v>
      </c>
    </row>
    <row r="1629" spans="1:21" x14ac:dyDescent="0.2">
      <c r="A1629" t="s">
        <v>6748</v>
      </c>
      <c r="B1629" t="s">
        <v>9317</v>
      </c>
      <c r="C1629">
        <v>2811</v>
      </c>
      <c r="D1629">
        <v>-1.90556600881498</v>
      </c>
      <c r="E1629">
        <v>-1.6661591096911501</v>
      </c>
      <c r="F1629">
        <v>-0.23940689912383301</v>
      </c>
      <c r="G1629" s="3">
        <f t="shared" si="150"/>
        <v>1.90556600881498</v>
      </c>
      <c r="H1629" s="6">
        <f t="shared" si="151"/>
        <v>3.7465585790787865</v>
      </c>
      <c r="I1629" s="7">
        <v>2.3473740412236201E-7</v>
      </c>
      <c r="J1629" s="3">
        <f t="shared" si="152"/>
        <v>1.6661591096911501</v>
      </c>
      <c r="K1629" s="6">
        <f t="shared" si="153"/>
        <v>3.1736853679056529</v>
      </c>
      <c r="L1629" s="7">
        <v>3.53276007264599E-6</v>
      </c>
      <c r="M1629" s="3">
        <f t="shared" si="154"/>
        <v>0.23940689912383301</v>
      </c>
      <c r="N1629" s="6">
        <f t="shared" si="155"/>
        <v>1.1805072478092518</v>
      </c>
      <c r="O1629">
        <v>0.58287146646774701</v>
      </c>
      <c r="P1629" s="5">
        <v>1628</v>
      </c>
      <c r="Q1629">
        <v>0.77300000000000002</v>
      </c>
      <c r="R1629" s="5">
        <v>3609</v>
      </c>
      <c r="S1629">
        <v>0.497</v>
      </c>
      <c r="T1629" s="5">
        <v>1722</v>
      </c>
      <c r="U1629">
        <v>0.76</v>
      </c>
    </row>
    <row r="1630" spans="1:21" x14ac:dyDescent="0.2">
      <c r="A1630" t="s">
        <v>5254</v>
      </c>
      <c r="B1630" t="s">
        <v>18</v>
      </c>
      <c r="C1630">
        <v>477</v>
      </c>
      <c r="D1630">
        <v>1.5326391705942399</v>
      </c>
      <c r="E1630">
        <v>2.8302639424781701</v>
      </c>
      <c r="F1630">
        <v>-1.29762477188393</v>
      </c>
      <c r="G1630" s="3">
        <f t="shared" si="150"/>
        <v>-1.5326391705942399</v>
      </c>
      <c r="H1630" s="6">
        <f t="shared" si="151"/>
        <v>-2.8931460825961604</v>
      </c>
      <c r="I1630" s="7">
        <v>1.07599506776848E-7</v>
      </c>
      <c r="J1630" s="3">
        <f t="shared" si="152"/>
        <v>-2.8302639424781701</v>
      </c>
      <c r="K1630" s="6">
        <f t="shared" si="153"/>
        <v>-7.1120424854910596</v>
      </c>
      <c r="L1630" s="7">
        <v>1.7101488951953401E-24</v>
      </c>
      <c r="M1630" s="3">
        <f t="shared" si="154"/>
        <v>1.29762477188393</v>
      </c>
      <c r="N1630" s="6">
        <f t="shared" si="155"/>
        <v>2.4582382923122488</v>
      </c>
      <c r="O1630" s="7">
        <v>7.48102100204649E-6</v>
      </c>
      <c r="P1630" s="5">
        <v>1629</v>
      </c>
      <c r="Q1630">
        <v>0.77300000000000002</v>
      </c>
      <c r="R1630" s="5">
        <v>564</v>
      </c>
      <c r="S1630">
        <v>0.92100000000000004</v>
      </c>
      <c r="T1630" s="5">
        <v>2857</v>
      </c>
      <c r="U1630">
        <v>0.60199999999999998</v>
      </c>
    </row>
    <row r="1631" spans="1:21" x14ac:dyDescent="0.2">
      <c r="A1631" t="s">
        <v>8104</v>
      </c>
      <c r="B1631" t="s">
        <v>8105</v>
      </c>
      <c r="C1631">
        <v>618</v>
      </c>
      <c r="D1631">
        <v>-2.0170392116886098</v>
      </c>
      <c r="E1631">
        <v>-3.2621732143123299</v>
      </c>
      <c r="F1631">
        <v>1.2451340026237201</v>
      </c>
      <c r="G1631" s="3">
        <f t="shared" si="150"/>
        <v>2.0170392116886098</v>
      </c>
      <c r="H1631" s="6">
        <f t="shared" si="151"/>
        <v>4.0475228121432618</v>
      </c>
      <c r="I1631" s="7">
        <v>1.07557482742449E-7</v>
      </c>
      <c r="J1631" s="3">
        <f t="shared" si="152"/>
        <v>3.2621732143123299</v>
      </c>
      <c r="K1631" s="6">
        <f t="shared" si="153"/>
        <v>9.5942711582757081</v>
      </c>
      <c r="L1631" s="7">
        <v>3.09601655824535E-19</v>
      </c>
      <c r="M1631" s="3">
        <f t="shared" si="154"/>
        <v>-1.2451340026237201</v>
      </c>
      <c r="N1631" s="6">
        <f t="shared" si="155"/>
        <v>-2.3704057033332222</v>
      </c>
      <c r="O1631">
        <v>1.1895089195170601E-3</v>
      </c>
      <c r="P1631" s="5">
        <v>1630</v>
      </c>
      <c r="Q1631">
        <v>0.77300000000000002</v>
      </c>
      <c r="R1631" s="5">
        <v>3790</v>
      </c>
      <c r="S1631">
        <v>0.47199999999999998</v>
      </c>
      <c r="T1631" s="5">
        <v>730</v>
      </c>
      <c r="U1631">
        <v>0.89800000000000002</v>
      </c>
    </row>
    <row r="1632" spans="1:21" x14ac:dyDescent="0.2">
      <c r="A1632" t="s">
        <v>7813</v>
      </c>
      <c r="B1632" t="s">
        <v>7814</v>
      </c>
      <c r="C1632">
        <v>1539</v>
      </c>
      <c r="D1632">
        <v>-0.24511729266222601</v>
      </c>
      <c r="E1632">
        <v>-1.25306959660168</v>
      </c>
      <c r="F1632">
        <v>1.00795230393945</v>
      </c>
      <c r="G1632" s="3">
        <f t="shared" si="150"/>
        <v>0.24511729266222601</v>
      </c>
      <c r="H1632" s="6">
        <f t="shared" si="151"/>
        <v>1.1851891241782926</v>
      </c>
      <c r="I1632">
        <v>0.65293046949549205</v>
      </c>
      <c r="J1632" s="3">
        <f t="shared" si="152"/>
        <v>1.25306959660168</v>
      </c>
      <c r="K1632" s="6">
        <f t="shared" si="153"/>
        <v>2.3834801270964787</v>
      </c>
      <c r="L1632">
        <v>5.0542574779383204E-3</v>
      </c>
      <c r="M1632" s="3">
        <f t="shared" si="154"/>
        <v>-1.00795230393945</v>
      </c>
      <c r="N1632" s="6">
        <f t="shared" si="155"/>
        <v>-2.0110546734462913</v>
      </c>
      <c r="O1632">
        <v>3.2373359940445302E-2</v>
      </c>
      <c r="P1632" s="5">
        <v>1631</v>
      </c>
      <c r="Q1632">
        <v>0.77300000000000002</v>
      </c>
      <c r="R1632" s="5">
        <v>1800</v>
      </c>
      <c r="S1632">
        <v>0.749</v>
      </c>
      <c r="T1632" s="5">
        <v>929</v>
      </c>
      <c r="U1632">
        <v>0.87</v>
      </c>
    </row>
    <row r="1633" spans="1:21" x14ac:dyDescent="0.2">
      <c r="A1633" t="s">
        <v>6474</v>
      </c>
      <c r="B1633" t="s">
        <v>18</v>
      </c>
      <c r="C1633">
        <v>891</v>
      </c>
      <c r="D1633">
        <v>-2.0724115742162899</v>
      </c>
      <c r="E1633">
        <v>-1.6749499774885901</v>
      </c>
      <c r="F1633">
        <v>-0.39746159672769699</v>
      </c>
      <c r="G1633" s="3">
        <f t="shared" si="150"/>
        <v>2.0724115742162899</v>
      </c>
      <c r="H1633" s="6">
        <f t="shared" si="151"/>
        <v>4.2058913282367083</v>
      </c>
      <c r="I1633" s="7">
        <v>3.5277826155536097E-14</v>
      </c>
      <c r="J1633" s="3">
        <f t="shared" si="152"/>
        <v>1.6749499774885901</v>
      </c>
      <c r="K1633" s="6">
        <f t="shared" si="153"/>
        <v>3.1930828298651801</v>
      </c>
      <c r="L1633" s="7">
        <v>5.2753813180994497E-10</v>
      </c>
      <c r="M1633" s="3">
        <f t="shared" si="154"/>
        <v>0.39746159672769699</v>
      </c>
      <c r="N1633" s="6">
        <f t="shared" si="155"/>
        <v>1.3171882949288487</v>
      </c>
      <c r="O1633">
        <v>0.19095786435374701</v>
      </c>
      <c r="P1633" s="5">
        <v>1632</v>
      </c>
      <c r="Q1633">
        <v>0.77200000000000002</v>
      </c>
      <c r="R1633" s="5">
        <v>3852</v>
      </c>
      <c r="S1633">
        <v>0.46300000000000002</v>
      </c>
      <c r="T1633" s="5">
        <v>1929</v>
      </c>
      <c r="U1633">
        <v>0.73099999999999998</v>
      </c>
    </row>
    <row r="1634" spans="1:21" x14ac:dyDescent="0.2">
      <c r="A1634" t="s">
        <v>7185</v>
      </c>
      <c r="B1634" t="s">
        <v>18</v>
      </c>
      <c r="C1634">
        <v>1521</v>
      </c>
      <c r="D1634">
        <v>-0.59310452059021201</v>
      </c>
      <c r="E1634">
        <v>-0.81003860092642099</v>
      </c>
      <c r="F1634">
        <v>0.21693408033620901</v>
      </c>
      <c r="G1634" s="3">
        <f t="shared" si="150"/>
        <v>0.59310452059021201</v>
      </c>
      <c r="H1634" s="6">
        <f t="shared" si="151"/>
        <v>1.508489359994915</v>
      </c>
      <c r="I1634">
        <v>7.0511906491036405E-2</v>
      </c>
      <c r="J1634" s="3">
        <f t="shared" si="152"/>
        <v>0.81003860092642099</v>
      </c>
      <c r="K1634" s="6">
        <f t="shared" si="153"/>
        <v>1.7532583524011867</v>
      </c>
      <c r="L1634">
        <v>8.2499981839212998E-3</v>
      </c>
      <c r="M1634" s="3">
        <f t="shared" si="154"/>
        <v>-0.21693408033620901</v>
      </c>
      <c r="N1634" s="6">
        <f t="shared" si="155"/>
        <v>-1.1622610002413918</v>
      </c>
      <c r="O1634">
        <v>0.54863941787495996</v>
      </c>
      <c r="P1634" s="5">
        <v>1633</v>
      </c>
      <c r="Q1634">
        <v>0.77200000000000002</v>
      </c>
      <c r="R1634" s="5">
        <v>2038</v>
      </c>
      <c r="S1634">
        <v>0.71599999999999997</v>
      </c>
      <c r="T1634" s="5">
        <v>1385</v>
      </c>
      <c r="U1634">
        <v>0.80700000000000005</v>
      </c>
    </row>
    <row r="1635" spans="1:21" x14ac:dyDescent="0.2">
      <c r="A1635" t="s">
        <v>2623</v>
      </c>
      <c r="B1635" t="s">
        <v>18</v>
      </c>
      <c r="C1635">
        <v>822</v>
      </c>
      <c r="D1635">
        <v>0.96714928053975802</v>
      </c>
      <c r="E1635">
        <v>3.6609217649844998</v>
      </c>
      <c r="F1635">
        <v>-2.6937724844447399</v>
      </c>
      <c r="G1635" s="3">
        <f t="shared" si="150"/>
        <v>-0.96714928053975802</v>
      </c>
      <c r="H1635" s="6">
        <f t="shared" si="151"/>
        <v>-1.9549738101144714</v>
      </c>
      <c r="I1635">
        <v>0.14140688168287299</v>
      </c>
      <c r="J1635" s="3">
        <f t="shared" si="152"/>
        <v>-3.6609217649844998</v>
      </c>
      <c r="K1635" s="6">
        <f t="shared" si="153"/>
        <v>-12.648739926384085</v>
      </c>
      <c r="L1635" s="7">
        <v>4.7832496012747704E-10</v>
      </c>
      <c r="M1635" s="3">
        <f t="shared" si="154"/>
        <v>2.6937724844447399</v>
      </c>
      <c r="N1635" s="6">
        <f t="shared" si="155"/>
        <v>6.4700303712219212</v>
      </c>
      <c r="O1635" s="7">
        <v>8.9045577014775894E-6</v>
      </c>
      <c r="P1635" s="5">
        <v>1634</v>
      </c>
      <c r="Q1635">
        <v>0.77200000000000002</v>
      </c>
      <c r="R1635" s="5">
        <v>797</v>
      </c>
      <c r="S1635">
        <v>0.88900000000000001</v>
      </c>
      <c r="T1635" s="5">
        <v>4949</v>
      </c>
      <c r="U1635">
        <v>0.31</v>
      </c>
    </row>
    <row r="1636" spans="1:21" x14ac:dyDescent="0.2">
      <c r="A1636" t="s">
        <v>7643</v>
      </c>
      <c r="B1636" t="s">
        <v>4138</v>
      </c>
      <c r="C1636">
        <v>447</v>
      </c>
      <c r="D1636">
        <v>0.54622863622684104</v>
      </c>
      <c r="E1636">
        <v>-0.14188150355493601</v>
      </c>
      <c r="F1636">
        <v>0.68811013978177804</v>
      </c>
      <c r="G1636" s="3">
        <f t="shared" si="150"/>
        <v>-0.54622863622684104</v>
      </c>
      <c r="H1636" s="6">
        <f t="shared" si="151"/>
        <v>-1.4602634127549476</v>
      </c>
      <c r="I1636">
        <v>0.14918691497095901</v>
      </c>
      <c r="J1636" s="3">
        <f t="shared" si="152"/>
        <v>0.14188150355493601</v>
      </c>
      <c r="K1636" s="6">
        <f t="shared" si="153"/>
        <v>1.1033431127075115</v>
      </c>
      <c r="L1636">
        <v>0.71614154203270197</v>
      </c>
      <c r="M1636" s="3">
        <f t="shared" si="154"/>
        <v>-0.68811013978177804</v>
      </c>
      <c r="N1636" s="6">
        <f t="shared" si="155"/>
        <v>-1.6111715792019388</v>
      </c>
      <c r="O1636">
        <v>6.2430708187372501E-2</v>
      </c>
      <c r="P1636" s="5">
        <v>1635</v>
      </c>
      <c r="Q1636">
        <v>0.77200000000000002</v>
      </c>
      <c r="R1636" s="5">
        <v>1061</v>
      </c>
      <c r="S1636">
        <v>0.85199999999999998</v>
      </c>
      <c r="T1636" s="5">
        <v>1056</v>
      </c>
      <c r="U1636">
        <v>0.85299999999999998</v>
      </c>
    </row>
    <row r="1637" spans="1:21" x14ac:dyDescent="0.2">
      <c r="A1637" t="s">
        <v>2615</v>
      </c>
      <c r="B1637" t="s">
        <v>18</v>
      </c>
      <c r="C1637">
        <v>2040</v>
      </c>
      <c r="D1637">
        <v>-1.93269033285116</v>
      </c>
      <c r="E1637">
        <v>1.0680787716669999</v>
      </c>
      <c r="F1637">
        <v>-3.0007691045181599</v>
      </c>
      <c r="G1637" s="3">
        <f t="shared" si="150"/>
        <v>1.93269033285116</v>
      </c>
      <c r="H1637" s="6">
        <f t="shared" si="151"/>
        <v>3.8176645263450353</v>
      </c>
      <c r="I1637" s="7">
        <v>2.6707409757086199E-6</v>
      </c>
      <c r="J1637" s="3">
        <f t="shared" si="152"/>
        <v>-1.0680787716669999</v>
      </c>
      <c r="K1637" s="6">
        <f t="shared" si="153"/>
        <v>-2.0966394251737399</v>
      </c>
      <c r="L1637">
        <v>9.0661170196234906E-3</v>
      </c>
      <c r="M1637" s="3">
        <f t="shared" si="154"/>
        <v>3.0007691045181599</v>
      </c>
      <c r="N1637" s="6">
        <f t="shared" si="155"/>
        <v>8.0042659580222324</v>
      </c>
      <c r="O1637" s="7">
        <v>7.0350431904636595E-14</v>
      </c>
      <c r="P1637" s="5">
        <v>1636</v>
      </c>
      <c r="Q1637">
        <v>0.77200000000000002</v>
      </c>
      <c r="R1637" s="5">
        <v>3594</v>
      </c>
      <c r="S1637">
        <v>0.499</v>
      </c>
      <c r="T1637" s="5">
        <v>4963</v>
      </c>
      <c r="U1637">
        <v>0.309</v>
      </c>
    </row>
    <row r="1638" spans="1:21" x14ac:dyDescent="0.2">
      <c r="A1638" t="s">
        <v>5194</v>
      </c>
      <c r="B1638" t="s">
        <v>18</v>
      </c>
      <c r="C1638">
        <v>1590</v>
      </c>
      <c r="D1638">
        <v>-0.451612101440027</v>
      </c>
      <c r="E1638">
        <v>0.85155222688699295</v>
      </c>
      <c r="F1638">
        <v>-1.30316432832702</v>
      </c>
      <c r="G1638" s="3">
        <f t="shared" si="150"/>
        <v>0.451612101440027</v>
      </c>
      <c r="H1638" s="6">
        <f t="shared" si="151"/>
        <v>1.3675675554929188</v>
      </c>
      <c r="I1638">
        <v>0.39441414499991601</v>
      </c>
      <c r="J1638" s="3">
        <f t="shared" si="152"/>
        <v>-0.85155222688699295</v>
      </c>
      <c r="K1638" s="6">
        <f t="shared" si="153"/>
        <v>-1.8044413187324562</v>
      </c>
      <c r="L1638">
        <v>7.13003032223333E-2</v>
      </c>
      <c r="M1638" s="3">
        <f t="shared" si="154"/>
        <v>1.30316432832702</v>
      </c>
      <c r="N1638" s="6">
        <f t="shared" si="155"/>
        <v>2.4676954032893637</v>
      </c>
      <c r="O1638">
        <v>6.3063976497138904E-3</v>
      </c>
      <c r="P1638" s="5">
        <v>1637</v>
      </c>
      <c r="Q1638">
        <v>0.77200000000000002</v>
      </c>
      <c r="R1638" s="5">
        <v>1836</v>
      </c>
      <c r="S1638">
        <v>0.74399999999999999</v>
      </c>
      <c r="T1638" s="5">
        <v>2902</v>
      </c>
      <c r="U1638">
        <v>0.59599999999999997</v>
      </c>
    </row>
    <row r="1639" spans="1:21" x14ac:dyDescent="0.2">
      <c r="A1639" t="s">
        <v>8328</v>
      </c>
      <c r="B1639" t="s">
        <v>8329</v>
      </c>
      <c r="C1639">
        <v>3261</v>
      </c>
      <c r="D1639">
        <v>-0.167219231040447</v>
      </c>
      <c r="E1639">
        <v>-1.9579322662026499</v>
      </c>
      <c r="F1639">
        <v>1.7907130351622</v>
      </c>
      <c r="G1639" s="3">
        <f t="shared" si="150"/>
        <v>0.167219231040447</v>
      </c>
      <c r="H1639" s="6">
        <f t="shared" si="151"/>
        <v>1.1228920430855023</v>
      </c>
      <c r="I1639">
        <v>0.614789257018591</v>
      </c>
      <c r="J1639" s="3">
        <f t="shared" si="152"/>
        <v>1.9579322662026499</v>
      </c>
      <c r="K1639" s="6">
        <f t="shared" si="153"/>
        <v>3.8850475768797179</v>
      </c>
      <c r="L1639" s="7">
        <v>1.6661268599449301E-13</v>
      </c>
      <c r="M1639" s="3">
        <f t="shared" si="154"/>
        <v>-1.7907130351622</v>
      </c>
      <c r="N1639" s="6">
        <f t="shared" si="155"/>
        <v>-3.4598584973532356</v>
      </c>
      <c r="O1639" s="7">
        <v>3.4309251992253399E-11</v>
      </c>
      <c r="P1639" s="5">
        <v>1638</v>
      </c>
      <c r="Q1639">
        <v>0.77200000000000002</v>
      </c>
      <c r="R1639" s="5">
        <v>1637</v>
      </c>
      <c r="S1639">
        <v>0.77200000000000002</v>
      </c>
      <c r="T1639" s="5">
        <v>569</v>
      </c>
      <c r="U1639">
        <v>0.92</v>
      </c>
    </row>
    <row r="1640" spans="1:21" x14ac:dyDescent="0.2">
      <c r="A1640" t="s">
        <v>7504</v>
      </c>
      <c r="B1640" t="s">
        <v>7505</v>
      </c>
      <c r="C1640">
        <v>1968</v>
      </c>
      <c r="D1640">
        <v>-0.94706779641950001</v>
      </c>
      <c r="E1640">
        <v>-1.4933720554767</v>
      </c>
      <c r="F1640">
        <v>0.54630425905720204</v>
      </c>
      <c r="G1640" s="3">
        <f t="shared" si="150"/>
        <v>0.94706779641950001</v>
      </c>
      <c r="H1640" s="6">
        <f t="shared" si="151"/>
        <v>1.9279502133183928</v>
      </c>
      <c r="I1640">
        <v>3.4729943050314E-4</v>
      </c>
      <c r="J1640" s="3">
        <f t="shared" si="152"/>
        <v>1.4933720554767</v>
      </c>
      <c r="K1640" s="6">
        <f t="shared" si="153"/>
        <v>2.8154627344804952</v>
      </c>
      <c r="L1640" s="7">
        <v>3.11542450965465E-9</v>
      </c>
      <c r="M1640" s="3">
        <f t="shared" si="154"/>
        <v>-0.54630425905720204</v>
      </c>
      <c r="N1640" s="6">
        <f t="shared" si="155"/>
        <v>-1.4603399584860222</v>
      </c>
      <c r="O1640">
        <v>4.6094833069018799E-2</v>
      </c>
      <c r="P1640" s="5">
        <v>1639</v>
      </c>
      <c r="Q1640">
        <v>0.77100000000000002</v>
      </c>
      <c r="R1640" s="5">
        <v>2439</v>
      </c>
      <c r="S1640">
        <v>0.66</v>
      </c>
      <c r="T1640" s="5">
        <v>1152</v>
      </c>
      <c r="U1640">
        <v>0.83899999999999997</v>
      </c>
    </row>
    <row r="1641" spans="1:21" x14ac:dyDescent="0.2">
      <c r="A1641" t="s">
        <v>8591</v>
      </c>
      <c r="B1641" t="s">
        <v>8592</v>
      </c>
      <c r="C1641">
        <v>1353</v>
      </c>
      <c r="D1641">
        <v>-2.4381993091463499</v>
      </c>
      <c r="E1641">
        <v>-4.6630813850477599</v>
      </c>
      <c r="F1641">
        <v>2.2248820759014101</v>
      </c>
      <c r="G1641" s="3">
        <f t="shared" si="150"/>
        <v>2.4381993091463499</v>
      </c>
      <c r="H1641" s="6">
        <f t="shared" si="151"/>
        <v>5.4196485857820651</v>
      </c>
      <c r="I1641">
        <v>1.0436166150829799E-4</v>
      </c>
      <c r="J1641" s="3">
        <f t="shared" si="152"/>
        <v>4.6630813850477599</v>
      </c>
      <c r="K1641" s="6">
        <f t="shared" si="153"/>
        <v>25.335376882198116</v>
      </c>
      <c r="L1641" s="7">
        <v>4.9266175672469196E-15</v>
      </c>
      <c r="M1641" s="3">
        <f t="shared" si="154"/>
        <v>-2.2248820759014101</v>
      </c>
      <c r="N1641" s="6">
        <f t="shared" si="155"/>
        <v>-4.6747268722667883</v>
      </c>
      <c r="O1641">
        <v>3.72691677500205E-4</v>
      </c>
      <c r="P1641" s="5">
        <v>1640</v>
      </c>
      <c r="Q1641">
        <v>0.77100000000000002</v>
      </c>
      <c r="R1641" s="5">
        <v>4502</v>
      </c>
      <c r="S1641">
        <v>0.373</v>
      </c>
      <c r="T1641" s="5">
        <v>395</v>
      </c>
      <c r="U1641">
        <v>0.94499999999999995</v>
      </c>
    </row>
    <row r="1642" spans="1:21" x14ac:dyDescent="0.2">
      <c r="A1642" t="s">
        <v>3769</v>
      </c>
      <c r="B1642" t="s">
        <v>18</v>
      </c>
      <c r="C1642">
        <v>1224</v>
      </c>
      <c r="D1642">
        <v>1.3468769042361599</v>
      </c>
      <c r="E1642">
        <v>3.49154957721588</v>
      </c>
      <c r="F1642">
        <v>-2.1446726729797199</v>
      </c>
      <c r="G1642" s="3">
        <f t="shared" si="150"/>
        <v>-1.3468769042361599</v>
      </c>
      <c r="H1642" s="6">
        <f t="shared" si="151"/>
        <v>-2.5436089746543646</v>
      </c>
      <c r="I1642">
        <v>1.72224308140474E-4</v>
      </c>
      <c r="J1642" s="3">
        <f t="shared" si="152"/>
        <v>-3.49154957721588</v>
      </c>
      <c r="K1642" s="6">
        <f t="shared" si="153"/>
        <v>-11.247633435499498</v>
      </c>
      <c r="L1642" s="7">
        <v>6.0664842655580999E-25</v>
      </c>
      <c r="M1642" s="3">
        <f t="shared" si="154"/>
        <v>2.1446726729797199</v>
      </c>
      <c r="N1642" s="6">
        <f t="shared" si="155"/>
        <v>4.4219192287713431</v>
      </c>
      <c r="O1642" s="7">
        <v>7.02715073991842E-10</v>
      </c>
      <c r="P1642" s="5">
        <v>1641</v>
      </c>
      <c r="Q1642">
        <v>0.77100000000000002</v>
      </c>
      <c r="R1642" s="5">
        <v>610</v>
      </c>
      <c r="S1642">
        <v>0.91500000000000004</v>
      </c>
      <c r="T1642" s="5">
        <v>4027</v>
      </c>
      <c r="U1642">
        <v>0.439</v>
      </c>
    </row>
    <row r="1643" spans="1:21" x14ac:dyDescent="0.2">
      <c r="A1643" t="s">
        <v>6472</v>
      </c>
      <c r="B1643" t="s">
        <v>18</v>
      </c>
      <c r="C1643">
        <v>822</v>
      </c>
      <c r="D1643">
        <v>1.5348904529582901</v>
      </c>
      <c r="E1643">
        <v>1.97661981544649</v>
      </c>
      <c r="F1643">
        <v>-0.441729362488193</v>
      </c>
      <c r="G1643" s="3">
        <f t="shared" si="150"/>
        <v>-1.5348904529582901</v>
      </c>
      <c r="H1643" s="6">
        <f t="shared" si="151"/>
        <v>-2.8976642746658388</v>
      </c>
      <c r="I1643" s="7">
        <v>4.1393081123654496E-12</v>
      </c>
      <c r="J1643" s="3">
        <f t="shared" si="152"/>
        <v>-1.97661981544649</v>
      </c>
      <c r="K1643" s="6">
        <f t="shared" si="153"/>
        <v>-3.9356988009604343</v>
      </c>
      <c r="L1643" s="7">
        <v>4.62875326929311E-20</v>
      </c>
      <c r="M1643" s="3">
        <f t="shared" si="154"/>
        <v>0.441729362488193</v>
      </c>
      <c r="N1643" s="6">
        <f t="shared" si="155"/>
        <v>1.3582314677963456</v>
      </c>
      <c r="O1643">
        <v>6.4679691830530198E-2</v>
      </c>
      <c r="P1643" s="5">
        <v>1642</v>
      </c>
      <c r="Q1643">
        <v>0.77100000000000002</v>
      </c>
      <c r="R1643" s="5">
        <v>576</v>
      </c>
      <c r="S1643">
        <v>0.91900000000000004</v>
      </c>
      <c r="T1643" s="5">
        <v>1926</v>
      </c>
      <c r="U1643">
        <v>0.73099999999999998</v>
      </c>
    </row>
    <row r="1644" spans="1:21" x14ac:dyDescent="0.2">
      <c r="A1644" t="s">
        <v>7947</v>
      </c>
      <c r="B1644" t="s">
        <v>18</v>
      </c>
      <c r="C1644">
        <v>1083</v>
      </c>
      <c r="D1644">
        <v>0.63218735137561699</v>
      </c>
      <c r="E1644">
        <v>-0.47556641950183898</v>
      </c>
      <c r="F1644">
        <v>1.1077537708774601</v>
      </c>
      <c r="G1644" s="3">
        <f t="shared" si="150"/>
        <v>-0.63218735137561699</v>
      </c>
      <c r="H1644" s="6">
        <f t="shared" si="151"/>
        <v>-1.5499131237885559</v>
      </c>
      <c r="I1644">
        <v>0.14633710736123401</v>
      </c>
      <c r="J1644" s="3">
        <f t="shared" si="152"/>
        <v>0.47556641950183898</v>
      </c>
      <c r="K1644" s="6">
        <f t="shared" si="153"/>
        <v>1.3904640256646201</v>
      </c>
      <c r="L1644">
        <v>0.25684408554592297</v>
      </c>
      <c r="M1644" s="3">
        <f t="shared" si="154"/>
        <v>-1.1077537708774601</v>
      </c>
      <c r="N1644" s="6">
        <f t="shared" si="155"/>
        <v>-2.1550984415334686</v>
      </c>
      <c r="O1644">
        <v>7.3294431989339697E-3</v>
      </c>
      <c r="P1644" s="5">
        <v>1643</v>
      </c>
      <c r="Q1644">
        <v>0.77100000000000002</v>
      </c>
      <c r="R1644" s="5">
        <v>1066</v>
      </c>
      <c r="S1644">
        <v>0.85099999999999998</v>
      </c>
      <c r="T1644" s="5">
        <v>835</v>
      </c>
      <c r="U1644">
        <v>0.88300000000000001</v>
      </c>
    </row>
    <row r="1645" spans="1:21" x14ac:dyDescent="0.2">
      <c r="A1645" t="s">
        <v>8385</v>
      </c>
      <c r="B1645" t="s">
        <v>8386</v>
      </c>
      <c r="C1645">
        <v>1764</v>
      </c>
      <c r="D1645">
        <v>-1.3041276635744701</v>
      </c>
      <c r="E1645">
        <v>-3.1566149604775999</v>
      </c>
      <c r="F1645">
        <v>1.8524872969031301</v>
      </c>
      <c r="G1645" s="3">
        <f t="shared" si="150"/>
        <v>1.3041276635744701</v>
      </c>
      <c r="H1645" s="6">
        <f t="shared" si="151"/>
        <v>2.469343715472339</v>
      </c>
      <c r="I1645" s="7">
        <v>2.1513011811131099E-5</v>
      </c>
      <c r="J1645" s="3">
        <f t="shared" si="152"/>
        <v>3.1566149604775999</v>
      </c>
      <c r="K1645" s="6">
        <f t="shared" si="153"/>
        <v>8.9173494891858329</v>
      </c>
      <c r="L1645" s="7">
        <v>1.30397054083293E-27</v>
      </c>
      <c r="M1645" s="3">
        <f t="shared" si="154"/>
        <v>-1.8524872969031301</v>
      </c>
      <c r="N1645" s="6">
        <f t="shared" si="155"/>
        <v>-3.6112224609768884</v>
      </c>
      <c r="O1645" s="7">
        <v>4.8791608458975702E-10</v>
      </c>
      <c r="P1645" s="5">
        <v>1644</v>
      </c>
      <c r="Q1645">
        <v>0.77100000000000002</v>
      </c>
      <c r="R1645" s="5">
        <v>2863</v>
      </c>
      <c r="S1645">
        <v>0.60099999999999998</v>
      </c>
      <c r="T1645" s="5">
        <v>529</v>
      </c>
      <c r="U1645">
        <v>0.92600000000000005</v>
      </c>
    </row>
    <row r="1646" spans="1:21" x14ac:dyDescent="0.2">
      <c r="A1646" t="s">
        <v>6473</v>
      </c>
      <c r="B1646" t="s">
        <v>18</v>
      </c>
      <c r="C1646">
        <v>1221</v>
      </c>
      <c r="D1646">
        <v>0.67381877679622404</v>
      </c>
      <c r="E1646">
        <v>1.1463980545440799</v>
      </c>
      <c r="F1646">
        <v>-0.47257927774785902</v>
      </c>
      <c r="G1646" s="3">
        <f t="shared" si="150"/>
        <v>-0.67381877679622404</v>
      </c>
      <c r="H1646" s="6">
        <f t="shared" si="151"/>
        <v>-1.5952900757012185</v>
      </c>
      <c r="I1646">
        <v>6.6122109189308595E-2</v>
      </c>
      <c r="J1646" s="3">
        <f t="shared" si="152"/>
        <v>-1.1463980545440799</v>
      </c>
      <c r="K1646" s="6">
        <f t="shared" si="153"/>
        <v>-2.2136053786473568</v>
      </c>
      <c r="L1646">
        <v>7.5067203136454797E-4</v>
      </c>
      <c r="M1646" s="3">
        <f t="shared" si="154"/>
        <v>0.47257927774785902</v>
      </c>
      <c r="N1646" s="6">
        <f t="shared" si="155"/>
        <v>1.3875880082024323</v>
      </c>
      <c r="O1646">
        <v>0.21313191592779099</v>
      </c>
      <c r="P1646" s="5">
        <v>1645</v>
      </c>
      <c r="Q1646">
        <v>0.77100000000000002</v>
      </c>
      <c r="R1646" s="5">
        <v>974</v>
      </c>
      <c r="S1646">
        <v>0.86399999999999999</v>
      </c>
      <c r="T1646" s="5">
        <v>1931</v>
      </c>
      <c r="U1646">
        <v>0.73099999999999998</v>
      </c>
    </row>
    <row r="1647" spans="1:21" x14ac:dyDescent="0.2">
      <c r="A1647" t="s">
        <v>7544</v>
      </c>
      <c r="B1647" t="s">
        <v>18</v>
      </c>
      <c r="C1647">
        <v>519</v>
      </c>
      <c r="D1647">
        <v>-0.77959482114351297</v>
      </c>
      <c r="E1647">
        <v>-1.3367539240952699</v>
      </c>
      <c r="F1647">
        <v>0.55715910295175797</v>
      </c>
      <c r="G1647" s="3">
        <f t="shared" si="150"/>
        <v>0.77959482114351297</v>
      </c>
      <c r="H1647" s="6">
        <f t="shared" si="151"/>
        <v>1.7166486868185626</v>
      </c>
      <c r="I1647">
        <v>3.8602044129831897E-2</v>
      </c>
      <c r="J1647" s="3">
        <f t="shared" si="152"/>
        <v>1.3367539240952699</v>
      </c>
      <c r="K1647" s="6">
        <f t="shared" si="153"/>
        <v>2.5258236652381969</v>
      </c>
      <c r="L1647">
        <v>1.4051442517551001E-4</v>
      </c>
      <c r="M1647" s="3">
        <f t="shared" si="154"/>
        <v>-0.55715910295175797</v>
      </c>
      <c r="N1647" s="6">
        <f t="shared" si="155"/>
        <v>-1.4713690020753558</v>
      </c>
      <c r="O1647">
        <v>0.15105436384267901</v>
      </c>
      <c r="P1647" s="5">
        <v>1646</v>
      </c>
      <c r="Q1647">
        <v>0.77</v>
      </c>
      <c r="R1647" s="5">
        <v>2203</v>
      </c>
      <c r="S1647">
        <v>0.69299999999999995</v>
      </c>
      <c r="T1647" s="5">
        <v>1126</v>
      </c>
      <c r="U1647">
        <v>0.84299999999999997</v>
      </c>
    </row>
    <row r="1648" spans="1:21" x14ac:dyDescent="0.2">
      <c r="A1648" t="s">
        <v>7535</v>
      </c>
      <c r="B1648" t="s">
        <v>18</v>
      </c>
      <c r="C1648">
        <v>867</v>
      </c>
      <c r="D1648">
        <v>2.09082741086754</v>
      </c>
      <c r="E1648">
        <v>1.3641817971236101</v>
      </c>
      <c r="F1648">
        <v>0.726645613743931</v>
      </c>
      <c r="G1648" s="3">
        <f t="shared" si="150"/>
        <v>-2.09082741086754</v>
      </c>
      <c r="H1648" s="6">
        <f t="shared" si="151"/>
        <v>-4.2599231698846012</v>
      </c>
      <c r="I1648">
        <v>1.8917982968572701E-4</v>
      </c>
      <c r="J1648" s="3">
        <f t="shared" si="152"/>
        <v>-1.3641817971236101</v>
      </c>
      <c r="K1648" s="6">
        <f t="shared" si="153"/>
        <v>-2.5743028676389166</v>
      </c>
      <c r="L1648">
        <v>1.3392020376794199E-2</v>
      </c>
      <c r="M1648" s="3">
        <f t="shared" si="154"/>
        <v>-0.726645613743931</v>
      </c>
      <c r="N1648" s="6">
        <f t="shared" si="155"/>
        <v>-1.6547870972896424</v>
      </c>
      <c r="O1648">
        <v>0.232453763980006</v>
      </c>
      <c r="P1648" s="5">
        <v>1647</v>
      </c>
      <c r="Q1648">
        <v>0.77</v>
      </c>
      <c r="R1648" s="5">
        <v>433</v>
      </c>
      <c r="S1648">
        <v>0.93899999999999995</v>
      </c>
      <c r="T1648" s="5">
        <v>1129</v>
      </c>
      <c r="U1648">
        <v>0.84199999999999997</v>
      </c>
    </row>
    <row r="1649" spans="1:21" x14ac:dyDescent="0.2">
      <c r="A1649" t="s">
        <v>4881</v>
      </c>
      <c r="B1649" t="s">
        <v>18</v>
      </c>
      <c r="C1649">
        <v>5232</v>
      </c>
      <c r="D1649">
        <v>1.1825630964818601</v>
      </c>
      <c r="E1649">
        <v>2.67369125439172</v>
      </c>
      <c r="F1649">
        <v>-1.4911281579098601</v>
      </c>
      <c r="G1649" s="3">
        <f t="shared" si="150"/>
        <v>-1.1825630964818601</v>
      </c>
      <c r="H1649" s="6">
        <f t="shared" si="151"/>
        <v>-2.2697967184974428</v>
      </c>
      <c r="I1649" s="7">
        <v>8.2195472662767902E-5</v>
      </c>
      <c r="J1649" s="3">
        <f t="shared" si="152"/>
        <v>-2.67369125439172</v>
      </c>
      <c r="K1649" s="6">
        <f t="shared" si="153"/>
        <v>-6.3805962855182479</v>
      </c>
      <c r="L1649" s="7">
        <v>4.47348887824514E-21</v>
      </c>
      <c r="M1649" s="3">
        <f t="shared" si="154"/>
        <v>1.4911281579098601</v>
      </c>
      <c r="N1649" s="6">
        <f t="shared" si="155"/>
        <v>2.8110871046381933</v>
      </c>
      <c r="O1649" s="7">
        <v>3.8279535974745598E-7</v>
      </c>
      <c r="P1649" s="5">
        <v>1648</v>
      </c>
      <c r="Q1649">
        <v>0.77</v>
      </c>
      <c r="R1649" s="5">
        <v>704</v>
      </c>
      <c r="S1649">
        <v>0.90200000000000002</v>
      </c>
      <c r="T1649" s="5">
        <v>3149</v>
      </c>
      <c r="U1649">
        <v>0.56100000000000005</v>
      </c>
    </row>
    <row r="1650" spans="1:21" x14ac:dyDescent="0.2">
      <c r="A1650" t="s">
        <v>4476</v>
      </c>
      <c r="B1650" t="s">
        <v>636</v>
      </c>
      <c r="C1650">
        <v>2700</v>
      </c>
      <c r="D1650">
        <v>-0.20672883113261301</v>
      </c>
      <c r="E1650">
        <v>1.51559058835455</v>
      </c>
      <c r="F1650">
        <v>-1.7223194194871601</v>
      </c>
      <c r="G1650" s="3">
        <f t="shared" si="150"/>
        <v>0.20672883113261301</v>
      </c>
      <c r="H1650" s="6">
        <f t="shared" si="151"/>
        <v>1.1540684784923303</v>
      </c>
      <c r="I1650">
        <v>0.41087699190381299</v>
      </c>
      <c r="J1650" s="3">
        <f t="shared" si="152"/>
        <v>-1.51559058835455</v>
      </c>
      <c r="K1650" s="6">
        <f t="shared" si="153"/>
        <v>-2.8591584783646904</v>
      </c>
      <c r="L1650" s="7">
        <v>7.3350406962871903E-13</v>
      </c>
      <c r="M1650" s="3">
        <f t="shared" si="154"/>
        <v>1.7223194194871601</v>
      </c>
      <c r="N1650" s="6">
        <f t="shared" si="155"/>
        <v>3.2996646748947769</v>
      </c>
      <c r="O1650" s="7">
        <v>7.9294816882192699E-16</v>
      </c>
      <c r="P1650" s="5">
        <v>1649</v>
      </c>
      <c r="Q1650">
        <v>0.77</v>
      </c>
      <c r="R1650" s="5">
        <v>1634</v>
      </c>
      <c r="S1650">
        <v>0.77200000000000002</v>
      </c>
      <c r="T1650" s="5">
        <v>3466</v>
      </c>
      <c r="U1650">
        <v>0.51700000000000002</v>
      </c>
    </row>
    <row r="1651" spans="1:21" x14ac:dyDescent="0.2">
      <c r="A1651" t="s">
        <v>7995</v>
      </c>
      <c r="B1651" t="s">
        <v>18</v>
      </c>
      <c r="C1651">
        <v>4827</v>
      </c>
      <c r="D1651">
        <v>0.47764337706724902</v>
      </c>
      <c r="E1651">
        <v>-0.681191809891598</v>
      </c>
      <c r="F1651">
        <v>1.15883518695885</v>
      </c>
      <c r="G1651" s="3">
        <f t="shared" si="150"/>
        <v>-0.47764337706724902</v>
      </c>
      <c r="H1651" s="6">
        <f t="shared" si="151"/>
        <v>-1.392467231111951</v>
      </c>
      <c r="I1651">
        <v>8.4016153524680795E-2</v>
      </c>
      <c r="J1651" s="3">
        <f t="shared" si="152"/>
        <v>0.681191809891598</v>
      </c>
      <c r="K1651" s="6">
        <f t="shared" si="153"/>
        <v>1.6034638291293066</v>
      </c>
      <c r="L1651">
        <v>8.2117033571171508E-3</v>
      </c>
      <c r="M1651" s="3">
        <f t="shared" si="154"/>
        <v>-1.15883518695885</v>
      </c>
      <c r="N1651" s="6">
        <f t="shared" si="155"/>
        <v>-2.2327708383358567</v>
      </c>
      <c r="O1651" s="7">
        <v>7.0492504627932401E-6</v>
      </c>
      <c r="P1651" s="5">
        <v>1650</v>
      </c>
      <c r="Q1651">
        <v>0.77</v>
      </c>
      <c r="R1651" s="5">
        <v>1138</v>
      </c>
      <c r="S1651">
        <v>0.84099999999999997</v>
      </c>
      <c r="T1651" s="5">
        <v>805</v>
      </c>
      <c r="U1651">
        <v>0.88800000000000001</v>
      </c>
    </row>
    <row r="1652" spans="1:21" x14ac:dyDescent="0.2">
      <c r="A1652" t="s">
        <v>5915</v>
      </c>
      <c r="B1652" t="s">
        <v>18</v>
      </c>
      <c r="C1652">
        <v>1254</v>
      </c>
      <c r="D1652">
        <v>0.85662147099775598</v>
      </c>
      <c r="E1652">
        <v>1.62755957044041</v>
      </c>
      <c r="F1652">
        <v>-0.77093809944265201</v>
      </c>
      <c r="G1652" s="3">
        <f t="shared" si="150"/>
        <v>-0.85662147099775598</v>
      </c>
      <c r="H1652" s="6">
        <f t="shared" si="151"/>
        <v>-1.8107927945686848</v>
      </c>
      <c r="I1652">
        <v>3.78226084313541E-3</v>
      </c>
      <c r="J1652" s="3">
        <f t="shared" si="152"/>
        <v>-1.62755957044041</v>
      </c>
      <c r="K1652" s="6">
        <f t="shared" si="153"/>
        <v>-3.0898987625499719</v>
      </c>
      <c r="L1652" s="7">
        <v>5.2435913535395903E-9</v>
      </c>
      <c r="M1652" s="3">
        <f t="shared" si="154"/>
        <v>0.77093809944265201</v>
      </c>
      <c r="N1652" s="6">
        <f t="shared" si="155"/>
        <v>1.7063789804210894</v>
      </c>
      <c r="O1652">
        <v>9.5625477326310004E-3</v>
      </c>
      <c r="P1652" s="5">
        <v>1651</v>
      </c>
      <c r="Q1652">
        <v>0.77</v>
      </c>
      <c r="R1652" s="5">
        <v>914</v>
      </c>
      <c r="S1652">
        <v>0.872</v>
      </c>
      <c r="T1652" s="5">
        <v>2348</v>
      </c>
      <c r="U1652">
        <v>0.67300000000000004</v>
      </c>
    </row>
    <row r="1653" spans="1:21" x14ac:dyDescent="0.2">
      <c r="A1653" t="s">
        <v>3970</v>
      </c>
      <c r="B1653" t="s">
        <v>18</v>
      </c>
      <c r="C1653">
        <v>915</v>
      </c>
      <c r="D1653">
        <v>-0.260742491167265</v>
      </c>
      <c r="E1653">
        <v>1.74282517662005</v>
      </c>
      <c r="F1653">
        <v>-2.00356766778732</v>
      </c>
      <c r="G1653" s="3">
        <f t="shared" si="150"/>
        <v>0.260742491167265</v>
      </c>
      <c r="H1653" s="6">
        <f t="shared" si="151"/>
        <v>1.1980951524265786</v>
      </c>
      <c r="I1653">
        <v>0.50299474513153797</v>
      </c>
      <c r="J1653" s="3">
        <f t="shared" si="152"/>
        <v>-1.74282517662005</v>
      </c>
      <c r="K1653" s="6">
        <f t="shared" si="153"/>
        <v>-3.346899374472712</v>
      </c>
      <c r="L1653" s="7">
        <v>7.8722367166056696E-8</v>
      </c>
      <c r="M1653" s="3">
        <f t="shared" si="154"/>
        <v>2.00356766778732</v>
      </c>
      <c r="N1653" s="6">
        <f t="shared" si="155"/>
        <v>4.0099039162153183</v>
      </c>
      <c r="O1653" s="7">
        <v>1.06935355869919E-9</v>
      </c>
      <c r="P1653" s="5">
        <v>1652</v>
      </c>
      <c r="Q1653">
        <v>0.77</v>
      </c>
      <c r="R1653" s="5">
        <v>1708</v>
      </c>
      <c r="S1653">
        <v>0.76200000000000001</v>
      </c>
      <c r="T1653" s="5">
        <v>3858</v>
      </c>
      <c r="U1653">
        <v>0.46200000000000002</v>
      </c>
    </row>
    <row r="1654" spans="1:21" x14ac:dyDescent="0.2">
      <c r="A1654" t="s">
        <v>6481</v>
      </c>
      <c r="B1654" t="s">
        <v>6482</v>
      </c>
      <c r="C1654">
        <v>1608</v>
      </c>
      <c r="D1654">
        <v>-2.4075653910291299</v>
      </c>
      <c r="E1654">
        <v>-1.9827978743227901</v>
      </c>
      <c r="F1654">
        <v>-0.424767516706339</v>
      </c>
      <c r="G1654" s="3">
        <f t="shared" si="150"/>
        <v>2.4075653910291299</v>
      </c>
      <c r="H1654" s="6">
        <f t="shared" si="151"/>
        <v>5.3057819654993841</v>
      </c>
      <c r="I1654" s="7">
        <v>3.3185065192775097E-8</v>
      </c>
      <c r="J1654" s="3">
        <f t="shared" si="152"/>
        <v>1.9827978743227901</v>
      </c>
      <c r="K1654" s="6">
        <f t="shared" si="153"/>
        <v>3.9525887982798742</v>
      </c>
      <c r="L1654" s="7">
        <v>3.2790167126240502E-6</v>
      </c>
      <c r="M1654" s="3">
        <f t="shared" si="154"/>
        <v>0.424767516706339</v>
      </c>
      <c r="N1654" s="6">
        <f t="shared" si="155"/>
        <v>1.3423561711778371</v>
      </c>
      <c r="O1654">
        <v>0.392704300991219</v>
      </c>
      <c r="P1654" s="5">
        <v>1653</v>
      </c>
      <c r="Q1654">
        <v>0.76900000000000002</v>
      </c>
      <c r="R1654" s="5">
        <v>4362</v>
      </c>
      <c r="S1654">
        <v>0.39200000000000002</v>
      </c>
      <c r="T1654" s="5">
        <v>1923</v>
      </c>
      <c r="U1654">
        <v>0.73199999999999998</v>
      </c>
    </row>
    <row r="1655" spans="1:21" x14ac:dyDescent="0.2">
      <c r="A1655" t="s">
        <v>7374</v>
      </c>
      <c r="B1655" t="s">
        <v>7375</v>
      </c>
      <c r="C1655">
        <v>2049</v>
      </c>
      <c r="D1655">
        <v>-1.6630793792799801</v>
      </c>
      <c r="E1655">
        <v>-2.0201494129302402</v>
      </c>
      <c r="F1655">
        <v>0.35707003365025802</v>
      </c>
      <c r="G1655" s="3">
        <f t="shared" si="150"/>
        <v>1.6630793792799801</v>
      </c>
      <c r="H1655" s="6">
        <f t="shared" si="151"/>
        <v>3.1669177073304597</v>
      </c>
      <c r="I1655" s="7">
        <v>4.3588931516704101E-7</v>
      </c>
      <c r="J1655" s="3">
        <f t="shared" si="152"/>
        <v>2.0201494129302402</v>
      </c>
      <c r="K1655" s="6">
        <f t="shared" si="153"/>
        <v>4.0562579843796884</v>
      </c>
      <c r="L1655" s="7">
        <v>2.0819881424061701E-10</v>
      </c>
      <c r="M1655" s="3">
        <f t="shared" si="154"/>
        <v>-0.35707003365025802</v>
      </c>
      <c r="N1655" s="6">
        <f t="shared" si="155"/>
        <v>-1.2808220355681073</v>
      </c>
      <c r="O1655">
        <v>0.33226992823055501</v>
      </c>
      <c r="P1655" s="5">
        <v>1654</v>
      </c>
      <c r="Q1655">
        <v>0.76900000000000002</v>
      </c>
      <c r="R1655" s="5">
        <v>3338</v>
      </c>
      <c r="S1655">
        <v>0.53500000000000003</v>
      </c>
      <c r="T1655" s="5">
        <v>1249</v>
      </c>
      <c r="U1655">
        <v>0.82599999999999996</v>
      </c>
    </row>
    <row r="1656" spans="1:21" x14ac:dyDescent="0.2">
      <c r="A1656" t="s">
        <v>3811</v>
      </c>
      <c r="B1656" t="s">
        <v>18</v>
      </c>
      <c r="C1656">
        <v>4413</v>
      </c>
      <c r="D1656">
        <v>0.32765411201526601</v>
      </c>
      <c r="E1656">
        <v>2.5411664697889602</v>
      </c>
      <c r="F1656">
        <v>-2.2135123577737001</v>
      </c>
      <c r="G1656" s="3">
        <f t="shared" si="150"/>
        <v>-0.32765411201526601</v>
      </c>
      <c r="H1656" s="6">
        <f t="shared" si="151"/>
        <v>-1.2549710742882767</v>
      </c>
      <c r="I1656">
        <v>0.58955543318368797</v>
      </c>
      <c r="J1656" s="3">
        <f t="shared" si="152"/>
        <v>-2.5411664697889602</v>
      </c>
      <c r="K1656" s="6">
        <f t="shared" si="153"/>
        <v>-5.8205943229069339</v>
      </c>
      <c r="L1656" s="7">
        <v>2.6330289097640202E-7</v>
      </c>
      <c r="M1656" s="3">
        <f t="shared" si="154"/>
        <v>2.2135123577737001</v>
      </c>
      <c r="N1656" s="6">
        <f t="shared" si="155"/>
        <v>4.6380306623465026</v>
      </c>
      <c r="O1656" s="7">
        <v>1.2639643723318701E-5</v>
      </c>
      <c r="P1656" s="5">
        <v>1655</v>
      </c>
      <c r="Q1656">
        <v>0.76900000000000002</v>
      </c>
      <c r="R1656" s="5">
        <v>1082</v>
      </c>
      <c r="S1656">
        <v>0.84899999999999998</v>
      </c>
      <c r="T1656" s="5">
        <v>3991</v>
      </c>
      <c r="U1656">
        <v>0.44400000000000001</v>
      </c>
    </row>
    <row r="1657" spans="1:21" x14ac:dyDescent="0.2">
      <c r="A1657" t="s">
        <v>2791</v>
      </c>
      <c r="B1657" t="s">
        <v>18</v>
      </c>
      <c r="C1657">
        <v>3336</v>
      </c>
      <c r="D1657">
        <v>-2.6889792669294401</v>
      </c>
      <c r="E1657">
        <v>9.4927483517062497E-2</v>
      </c>
      <c r="F1657">
        <v>-2.7839067504465</v>
      </c>
      <c r="G1657" s="3">
        <f t="shared" si="150"/>
        <v>2.6889792669294401</v>
      </c>
      <c r="H1657" s="6">
        <f t="shared" si="151"/>
        <v>6.4485699784311228</v>
      </c>
      <c r="I1657" s="7">
        <v>7.2872963933315896E-12</v>
      </c>
      <c r="J1657" s="3">
        <f t="shared" si="152"/>
        <v>-9.4927483517062497E-2</v>
      </c>
      <c r="K1657" s="6">
        <f t="shared" si="153"/>
        <v>-1.0680117235211699</v>
      </c>
      <c r="L1657">
        <v>0.83516373565800095</v>
      </c>
      <c r="M1657" s="3">
        <f t="shared" si="154"/>
        <v>2.7839067504465</v>
      </c>
      <c r="N1657" s="6">
        <f t="shared" si="155"/>
        <v>6.8871483369110855</v>
      </c>
      <c r="O1657" s="7">
        <v>9.0833177761917304E-13</v>
      </c>
      <c r="P1657" s="5">
        <v>1656</v>
      </c>
      <c r="Q1657">
        <v>0.76900000000000002</v>
      </c>
      <c r="R1657" s="5">
        <v>4579</v>
      </c>
      <c r="S1657">
        <v>0.36199999999999999</v>
      </c>
      <c r="T1657" s="5">
        <v>4813</v>
      </c>
      <c r="U1657">
        <v>0.32900000000000001</v>
      </c>
    </row>
    <row r="1658" spans="1:21" x14ac:dyDescent="0.2">
      <c r="A1658" t="s">
        <v>7636</v>
      </c>
      <c r="B1658" t="s">
        <v>2094</v>
      </c>
      <c r="C1658">
        <v>2325</v>
      </c>
      <c r="D1658">
        <v>-0.318429718987219</v>
      </c>
      <c r="E1658">
        <v>-0.97598880373598595</v>
      </c>
      <c r="F1658">
        <v>0.65755908474876601</v>
      </c>
      <c r="G1658" s="3">
        <f t="shared" si="150"/>
        <v>0.318429718987219</v>
      </c>
      <c r="H1658" s="6">
        <f t="shared" si="151"/>
        <v>1.246972560346963</v>
      </c>
      <c r="I1658">
        <v>0.216889768643416</v>
      </c>
      <c r="J1658" s="3">
        <f t="shared" si="152"/>
        <v>0.97598880373598595</v>
      </c>
      <c r="K1658" s="6">
        <f t="shared" si="153"/>
        <v>1.9669888828636122</v>
      </c>
      <c r="L1658" s="7">
        <v>1.9145927443722E-5</v>
      </c>
      <c r="M1658" s="3">
        <f t="shared" si="154"/>
        <v>-0.65755908474876601</v>
      </c>
      <c r="N1658" s="6">
        <f t="shared" si="155"/>
        <v>-1.5774115208407693</v>
      </c>
      <c r="O1658">
        <v>6.2701549349617799E-3</v>
      </c>
      <c r="P1658" s="5">
        <v>1657</v>
      </c>
      <c r="Q1658">
        <v>0.76900000000000002</v>
      </c>
      <c r="R1658" s="5">
        <v>1733</v>
      </c>
      <c r="S1658">
        <v>0.75800000000000001</v>
      </c>
      <c r="T1658" s="5">
        <v>1060</v>
      </c>
      <c r="U1658">
        <v>0.85199999999999998</v>
      </c>
    </row>
    <row r="1659" spans="1:21" x14ac:dyDescent="0.2">
      <c r="A1659" t="s">
        <v>7543</v>
      </c>
      <c r="B1659" t="s">
        <v>3303</v>
      </c>
      <c r="C1659">
        <v>1677</v>
      </c>
      <c r="D1659">
        <v>-0.14998745566962801</v>
      </c>
      <c r="E1659">
        <v>-0.72790739210408895</v>
      </c>
      <c r="F1659">
        <v>0.57791993643446105</v>
      </c>
      <c r="G1659" s="3">
        <f t="shared" si="150"/>
        <v>0.14998745566962801</v>
      </c>
      <c r="H1659" s="6">
        <f t="shared" si="151"/>
        <v>1.1095598243286338</v>
      </c>
      <c r="I1659">
        <v>0.69531735449347098</v>
      </c>
      <c r="J1659" s="3">
        <f t="shared" si="152"/>
        <v>0.72790739210408895</v>
      </c>
      <c r="K1659" s="6">
        <f t="shared" si="153"/>
        <v>1.6562350040380358</v>
      </c>
      <c r="L1659">
        <v>2.0641869458416801E-2</v>
      </c>
      <c r="M1659" s="3">
        <f t="shared" si="154"/>
        <v>-0.57791993643446105</v>
      </c>
      <c r="N1659" s="6">
        <f t="shared" si="155"/>
        <v>-1.4926955426131991</v>
      </c>
      <c r="O1659">
        <v>8.3798248693705696E-2</v>
      </c>
      <c r="P1659" s="5">
        <v>1658</v>
      </c>
      <c r="Q1659">
        <v>0.76900000000000002</v>
      </c>
      <c r="R1659" s="5">
        <v>1582</v>
      </c>
      <c r="S1659">
        <v>0.77900000000000003</v>
      </c>
      <c r="T1659" s="5">
        <v>1124</v>
      </c>
      <c r="U1659">
        <v>0.84299999999999997</v>
      </c>
    </row>
    <row r="1660" spans="1:21" x14ac:dyDescent="0.2">
      <c r="A1660" t="s">
        <v>7494</v>
      </c>
      <c r="B1660" t="s">
        <v>7495</v>
      </c>
      <c r="C1660">
        <v>1017</v>
      </c>
      <c r="D1660">
        <v>-0.48130714959149401</v>
      </c>
      <c r="E1660">
        <v>-1.0583490166555101</v>
      </c>
      <c r="F1660">
        <v>0.57704186706401295</v>
      </c>
      <c r="G1660" s="3">
        <f t="shared" si="150"/>
        <v>0.48130714959149401</v>
      </c>
      <c r="H1660" s="6">
        <f t="shared" si="151"/>
        <v>1.3960079424005736</v>
      </c>
      <c r="I1660">
        <v>0.118283390947181</v>
      </c>
      <c r="J1660" s="3">
        <f t="shared" si="152"/>
        <v>1.0583490166555101</v>
      </c>
      <c r="K1660" s="6">
        <f t="shared" si="153"/>
        <v>2.0825469440031492</v>
      </c>
      <c r="L1660">
        <v>1.6184385334811399E-4</v>
      </c>
      <c r="M1660" s="3">
        <f t="shared" si="154"/>
        <v>-0.57704186706401295</v>
      </c>
      <c r="N1660" s="6">
        <f t="shared" si="155"/>
        <v>-1.4917873177870316</v>
      </c>
      <c r="O1660">
        <v>5.6207017979295899E-2</v>
      </c>
      <c r="P1660" s="5">
        <v>1659</v>
      </c>
      <c r="Q1660">
        <v>0.76900000000000002</v>
      </c>
      <c r="R1660" s="5">
        <v>1949</v>
      </c>
      <c r="S1660">
        <v>0.72799999999999998</v>
      </c>
      <c r="T1660" s="5">
        <v>1163</v>
      </c>
      <c r="U1660">
        <v>0.83799999999999997</v>
      </c>
    </row>
    <row r="1661" spans="1:21" x14ac:dyDescent="0.2">
      <c r="A1661" t="s">
        <v>8036</v>
      </c>
      <c r="B1661" t="s">
        <v>18</v>
      </c>
      <c r="C1661">
        <v>1155</v>
      </c>
      <c r="D1661">
        <v>-1.3868608376668099</v>
      </c>
      <c r="E1661">
        <v>-2.4864384415321799</v>
      </c>
      <c r="F1661">
        <v>1.09957760386537</v>
      </c>
      <c r="G1661" s="3">
        <f t="shared" si="150"/>
        <v>1.3868608376668099</v>
      </c>
      <c r="H1661" s="6">
        <f t="shared" si="151"/>
        <v>2.6150904333390383</v>
      </c>
      <c r="I1661">
        <v>5.9898821169124599E-3</v>
      </c>
      <c r="J1661" s="3">
        <f t="shared" si="152"/>
        <v>2.4864384415321799</v>
      </c>
      <c r="K1661" s="6">
        <f t="shared" si="153"/>
        <v>5.603928083820243</v>
      </c>
      <c r="L1661" s="7">
        <v>1.6459221542739401E-7</v>
      </c>
      <c r="M1661" s="3">
        <f t="shared" si="154"/>
        <v>-1.09957760386537</v>
      </c>
      <c r="N1661" s="6">
        <f t="shared" si="155"/>
        <v>-2.1429194235034359</v>
      </c>
      <c r="O1661">
        <v>3.1509833268043901E-2</v>
      </c>
      <c r="P1661" s="5">
        <v>1660</v>
      </c>
      <c r="Q1661">
        <v>0.76800000000000002</v>
      </c>
      <c r="R1661" s="5">
        <v>2982</v>
      </c>
      <c r="S1661">
        <v>0.58399999999999996</v>
      </c>
      <c r="T1661" s="5">
        <v>776</v>
      </c>
      <c r="U1661">
        <v>0.89200000000000002</v>
      </c>
    </row>
    <row r="1662" spans="1:21" x14ac:dyDescent="0.2">
      <c r="A1662" t="s">
        <v>8103</v>
      </c>
      <c r="B1662" t="s">
        <v>5921</v>
      </c>
      <c r="C1662">
        <v>2367</v>
      </c>
      <c r="D1662">
        <v>-1.04240307724651</v>
      </c>
      <c r="E1662">
        <v>-2.3028043877016402</v>
      </c>
      <c r="F1662">
        <v>1.2604013104551299</v>
      </c>
      <c r="G1662" s="3">
        <f t="shared" si="150"/>
        <v>1.04240307724651</v>
      </c>
      <c r="H1662" s="6">
        <f t="shared" si="151"/>
        <v>2.0596555374726462</v>
      </c>
      <c r="I1662">
        <v>2.1043771021666E-3</v>
      </c>
      <c r="J1662" s="3">
        <f t="shared" si="152"/>
        <v>2.3028043877016402</v>
      </c>
      <c r="K1662" s="6">
        <f t="shared" si="153"/>
        <v>4.934159620488173</v>
      </c>
      <c r="L1662" s="7">
        <v>4.8276190551628297E-13</v>
      </c>
      <c r="M1662" s="3">
        <f t="shared" si="154"/>
        <v>-1.2604013104551299</v>
      </c>
      <c r="N1662" s="6">
        <f t="shared" si="155"/>
        <v>-2.3956237005255554</v>
      </c>
      <c r="O1662">
        <v>1.4875585091577199E-4</v>
      </c>
      <c r="P1662" s="5">
        <v>1661</v>
      </c>
      <c r="Q1662">
        <v>0.76800000000000002</v>
      </c>
      <c r="R1662" s="5">
        <v>2553</v>
      </c>
      <c r="S1662">
        <v>0.64400000000000002</v>
      </c>
      <c r="T1662" s="5">
        <v>732</v>
      </c>
      <c r="U1662">
        <v>0.89800000000000002</v>
      </c>
    </row>
    <row r="1663" spans="1:21" x14ac:dyDescent="0.2">
      <c r="A1663" t="s">
        <v>7063</v>
      </c>
      <c r="B1663" t="s">
        <v>18</v>
      </c>
      <c r="C1663">
        <v>1041</v>
      </c>
      <c r="D1663">
        <v>1.43619265038334</v>
      </c>
      <c r="E1663">
        <v>1.3334711094177201</v>
      </c>
      <c r="F1663">
        <v>0.10272154096562799</v>
      </c>
      <c r="G1663" s="3">
        <f t="shared" si="150"/>
        <v>-1.43619265038334</v>
      </c>
      <c r="H1663" s="6">
        <f t="shared" si="151"/>
        <v>-2.706057791591681</v>
      </c>
      <c r="I1663" s="7">
        <v>3.4075826289464098E-12</v>
      </c>
      <c r="J1663" s="3">
        <f t="shared" si="152"/>
        <v>-1.3334711094177201</v>
      </c>
      <c r="K1663" s="6">
        <f t="shared" si="153"/>
        <v>-2.5200827539445547</v>
      </c>
      <c r="L1663" s="7">
        <v>4.2981768314840402E-11</v>
      </c>
      <c r="M1663" s="3">
        <f t="shared" si="154"/>
        <v>-0.10272154096562799</v>
      </c>
      <c r="N1663" s="6">
        <f t="shared" si="155"/>
        <v>-1.0737971946976916</v>
      </c>
      <c r="O1663">
        <v>0.68648214528623197</v>
      </c>
      <c r="P1663" s="5">
        <v>1662</v>
      </c>
      <c r="Q1663">
        <v>0.76800000000000002</v>
      </c>
      <c r="R1663" s="5">
        <v>619</v>
      </c>
      <c r="S1663">
        <v>0.91300000000000003</v>
      </c>
      <c r="T1663" s="5">
        <v>1474</v>
      </c>
      <c r="U1663">
        <v>0.79400000000000004</v>
      </c>
    </row>
    <row r="1664" spans="1:21" x14ac:dyDescent="0.2">
      <c r="A1664" t="s">
        <v>5474</v>
      </c>
      <c r="B1664" t="s">
        <v>18</v>
      </c>
      <c r="C1664">
        <v>528</v>
      </c>
      <c r="D1664">
        <v>-1.76453869840857</v>
      </c>
      <c r="E1664">
        <v>-0.75211162317557501</v>
      </c>
      <c r="F1664">
        <v>-1.01242707523299</v>
      </c>
      <c r="G1664" s="3">
        <f t="shared" si="150"/>
        <v>1.76453869840857</v>
      </c>
      <c r="H1664" s="6">
        <f t="shared" si="151"/>
        <v>3.3976534235141829</v>
      </c>
      <c r="I1664" s="7">
        <v>2.7549145064999601E-5</v>
      </c>
      <c r="J1664" s="3">
        <f t="shared" si="152"/>
        <v>0.75211162317557501</v>
      </c>
      <c r="K1664" s="6">
        <f t="shared" si="153"/>
        <v>1.6842562152508294</v>
      </c>
      <c r="L1664">
        <v>7.6569751145199802E-2</v>
      </c>
      <c r="M1664" s="3">
        <f t="shared" si="154"/>
        <v>1.01242707523299</v>
      </c>
      <c r="N1664" s="6">
        <f t="shared" si="155"/>
        <v>2.0173019952360232</v>
      </c>
      <c r="O1664">
        <v>1.9225427318614301E-2</v>
      </c>
      <c r="P1664" s="5">
        <v>1663</v>
      </c>
      <c r="Q1664">
        <v>0.76800000000000002</v>
      </c>
      <c r="R1664" s="5">
        <v>3526</v>
      </c>
      <c r="S1664">
        <v>0.50800000000000001</v>
      </c>
      <c r="T1664" s="5">
        <v>2676</v>
      </c>
      <c r="U1664">
        <v>0.627</v>
      </c>
    </row>
    <row r="1665" spans="1:21" x14ac:dyDescent="0.2">
      <c r="A1665" t="s">
        <v>6623</v>
      </c>
      <c r="B1665" t="s">
        <v>6624</v>
      </c>
      <c r="C1665">
        <v>1575</v>
      </c>
      <c r="D1665">
        <v>7.2023404371125505E-2</v>
      </c>
      <c r="E1665">
        <v>0.36864816874895501</v>
      </c>
      <c r="F1665">
        <v>-0.29662476437782898</v>
      </c>
      <c r="G1665" s="3">
        <f t="shared" si="150"/>
        <v>-7.2023404371125505E-2</v>
      </c>
      <c r="H1665" s="6">
        <f t="shared" si="151"/>
        <v>-1.0511899620613014</v>
      </c>
      <c r="I1665">
        <v>0.84266259861054804</v>
      </c>
      <c r="J1665" s="3">
        <f t="shared" si="152"/>
        <v>-0.36864816874895501</v>
      </c>
      <c r="K1665" s="6">
        <f t="shared" si="153"/>
        <v>-1.291142439914178</v>
      </c>
      <c r="L1665">
        <v>0.207403709877063</v>
      </c>
      <c r="M1665" s="3">
        <f t="shared" si="154"/>
        <v>0.29662476437782898</v>
      </c>
      <c r="N1665" s="6">
        <f t="shared" si="155"/>
        <v>1.2282674744937137</v>
      </c>
      <c r="O1665">
        <v>0.34834350523775198</v>
      </c>
      <c r="P1665" s="5">
        <v>1664</v>
      </c>
      <c r="Q1665">
        <v>0.76800000000000002</v>
      </c>
      <c r="R1665" s="5">
        <v>1395</v>
      </c>
      <c r="S1665">
        <v>0.80500000000000005</v>
      </c>
      <c r="T1665" s="5">
        <v>1811</v>
      </c>
      <c r="U1665">
        <v>0.747</v>
      </c>
    </row>
    <row r="1666" spans="1:21" x14ac:dyDescent="0.2">
      <c r="A1666" t="s">
        <v>5404</v>
      </c>
      <c r="B1666" t="s">
        <v>18</v>
      </c>
      <c r="C1666">
        <v>2013</v>
      </c>
      <c r="D1666">
        <v>-0.51567549104723798</v>
      </c>
      <c r="E1666">
        <v>0.58644936544325299</v>
      </c>
      <c r="F1666">
        <v>-1.10212485649049</v>
      </c>
      <c r="G1666" s="3">
        <f t="shared" ref="G1666:G1729" si="156">D1666*-1</f>
        <v>0.51567549104723798</v>
      </c>
      <c r="H1666" s="6">
        <f t="shared" ref="H1666:H1729" si="157">IF(G1666&lt;0,(2^ABS(G1666))*-1,2^G1666)</f>
        <v>1.4296633724848895</v>
      </c>
      <c r="I1666">
        <v>0.20718182969052801</v>
      </c>
      <c r="J1666" s="3">
        <f t="shared" ref="J1666:J1729" si="158">E1666*-1</f>
        <v>-0.58644936544325299</v>
      </c>
      <c r="K1666" s="6">
        <f t="shared" ref="K1666:K1729" si="159">IF(J1666&lt;0,(2^ABS(J1666))*-1,2^J1666)</f>
        <v>-1.5015467210358797</v>
      </c>
      <c r="L1666">
        <v>0.1246886842445</v>
      </c>
      <c r="M1666" s="3">
        <f t="shared" ref="M1666:M1729" si="160">F1666*-1</f>
        <v>1.10212485649049</v>
      </c>
      <c r="N1666" s="6">
        <f t="shared" ref="N1666:N1729" si="161">IF(M1666&lt;0,(2^ABS(M1666))*-1,2^M1666)</f>
        <v>2.1467063491397815</v>
      </c>
      <c r="O1666">
        <v>3.7941309694489401E-3</v>
      </c>
      <c r="P1666" s="5">
        <v>1665</v>
      </c>
      <c r="Q1666">
        <v>0.76800000000000002</v>
      </c>
      <c r="R1666" s="5">
        <v>1930</v>
      </c>
      <c r="S1666">
        <v>0.73099999999999998</v>
      </c>
      <c r="T1666" s="5">
        <v>2731</v>
      </c>
      <c r="U1666">
        <v>0.61899999999999999</v>
      </c>
    </row>
    <row r="1667" spans="1:21" x14ac:dyDescent="0.2">
      <c r="A1667" t="s">
        <v>7691</v>
      </c>
      <c r="B1667" t="s">
        <v>18</v>
      </c>
      <c r="C1667">
        <v>1224</v>
      </c>
      <c r="D1667">
        <v>1.1646693494946501</v>
      </c>
      <c r="E1667">
        <v>0.23577784588145101</v>
      </c>
      <c r="F1667">
        <v>0.92889150361319806</v>
      </c>
      <c r="G1667" s="3">
        <f t="shared" si="156"/>
        <v>-1.1646693494946501</v>
      </c>
      <c r="H1667" s="6">
        <f t="shared" si="157"/>
        <v>-2.2418182960365223</v>
      </c>
      <c r="I1667">
        <v>7.7719765914171901E-2</v>
      </c>
      <c r="J1667" s="3">
        <f t="shared" si="158"/>
        <v>-0.23577784588145101</v>
      </c>
      <c r="K1667" s="6">
        <f t="shared" si="159"/>
        <v>-1.1775414513233691</v>
      </c>
      <c r="L1667">
        <v>0.732462391741038</v>
      </c>
      <c r="M1667" s="3">
        <f t="shared" si="160"/>
        <v>-0.92889150361319806</v>
      </c>
      <c r="N1667" s="6">
        <f t="shared" si="161"/>
        <v>-1.9038126373530833</v>
      </c>
      <c r="O1667">
        <v>0.16855949921373001</v>
      </c>
      <c r="P1667" s="5">
        <v>1666</v>
      </c>
      <c r="Q1667">
        <v>0.76800000000000002</v>
      </c>
      <c r="R1667" s="5">
        <v>747</v>
      </c>
      <c r="S1667">
        <v>0.89600000000000002</v>
      </c>
      <c r="T1667" s="5">
        <v>1014</v>
      </c>
      <c r="U1667">
        <v>0.85799999999999998</v>
      </c>
    </row>
    <row r="1668" spans="1:21" x14ac:dyDescent="0.2">
      <c r="A1668" t="s">
        <v>7493</v>
      </c>
      <c r="B1668" t="s">
        <v>18</v>
      </c>
      <c r="C1668">
        <v>516</v>
      </c>
      <c r="D1668">
        <v>-1.3542751411443901</v>
      </c>
      <c r="E1668">
        <v>-1.9143334677613999</v>
      </c>
      <c r="F1668">
        <v>0.56005832661701405</v>
      </c>
      <c r="G1668" s="3">
        <f t="shared" si="156"/>
        <v>1.3542751411443901</v>
      </c>
      <c r="H1668" s="6">
        <f t="shared" si="157"/>
        <v>2.5566862740118044</v>
      </c>
      <c r="I1668">
        <v>1.7803090432407E-4</v>
      </c>
      <c r="J1668" s="3">
        <f t="shared" si="158"/>
        <v>1.9143334677613999</v>
      </c>
      <c r="K1668" s="6">
        <f t="shared" si="159"/>
        <v>3.769396261623891</v>
      </c>
      <c r="L1668" s="7">
        <v>2.80875500171537E-8</v>
      </c>
      <c r="M1668" s="3">
        <f t="shared" si="160"/>
        <v>-0.56005832661701405</v>
      </c>
      <c r="N1668" s="6">
        <f t="shared" si="161"/>
        <v>-1.4743288216231487</v>
      </c>
      <c r="O1668">
        <v>0.144650312227456</v>
      </c>
      <c r="P1668" s="5">
        <v>1667</v>
      </c>
      <c r="Q1668">
        <v>0.76700000000000002</v>
      </c>
      <c r="R1668" s="5">
        <v>2978</v>
      </c>
      <c r="S1668">
        <v>0.58499999999999996</v>
      </c>
      <c r="T1668" s="5">
        <v>1160</v>
      </c>
      <c r="U1668">
        <v>0.83799999999999997</v>
      </c>
    </row>
    <row r="1669" spans="1:21" x14ac:dyDescent="0.2">
      <c r="A1669" t="s">
        <v>7801</v>
      </c>
      <c r="B1669" t="s">
        <v>7363</v>
      </c>
      <c r="C1669">
        <v>1002</v>
      </c>
      <c r="D1669">
        <v>-0.55248588874654603</v>
      </c>
      <c r="E1669">
        <v>-1.4443839126483999</v>
      </c>
      <c r="F1669">
        <v>0.89189802390185702</v>
      </c>
      <c r="G1669" s="3">
        <f t="shared" si="156"/>
        <v>0.55248588874654603</v>
      </c>
      <c r="H1669" s="6">
        <f t="shared" si="157"/>
        <v>1.4666106173516553</v>
      </c>
      <c r="I1669">
        <v>2.18191934742176E-2</v>
      </c>
      <c r="J1669" s="3">
        <f t="shared" si="158"/>
        <v>1.4443839126483999</v>
      </c>
      <c r="K1669" s="6">
        <f t="shared" si="159"/>
        <v>2.7214658122044826</v>
      </c>
      <c r="L1669" s="7">
        <v>8.47071766442636E-11</v>
      </c>
      <c r="M1669" s="3">
        <f t="shared" si="160"/>
        <v>-0.89189802390185702</v>
      </c>
      <c r="N1669" s="6">
        <f t="shared" si="161"/>
        <v>-1.8556157851351152</v>
      </c>
      <c r="O1669">
        <v>1.1585034633932299E-4</v>
      </c>
      <c r="P1669" s="5">
        <v>1668</v>
      </c>
      <c r="Q1669">
        <v>0.76700000000000002</v>
      </c>
      <c r="R1669" s="5">
        <v>1982</v>
      </c>
      <c r="S1669">
        <v>0.72399999999999998</v>
      </c>
      <c r="T1669" s="5">
        <v>938</v>
      </c>
      <c r="U1669">
        <v>0.86899999999999999</v>
      </c>
    </row>
    <row r="1670" spans="1:21" x14ac:dyDescent="0.2">
      <c r="A1670" t="s">
        <v>2797</v>
      </c>
      <c r="B1670" t="s">
        <v>2643</v>
      </c>
      <c r="C1670">
        <v>3669</v>
      </c>
      <c r="D1670">
        <v>-0.46893718929487999</v>
      </c>
      <c r="E1670">
        <v>2.4403294133625799</v>
      </c>
      <c r="F1670">
        <v>-2.9092666026574499</v>
      </c>
      <c r="G1670" s="3">
        <f t="shared" si="156"/>
        <v>0.46893718929487999</v>
      </c>
      <c r="H1670" s="6">
        <f t="shared" si="157"/>
        <v>1.3840894555496575</v>
      </c>
      <c r="I1670">
        <v>0.43225172315030902</v>
      </c>
      <c r="J1670" s="3">
        <f t="shared" si="158"/>
        <v>-2.4403294133625799</v>
      </c>
      <c r="K1670" s="6">
        <f t="shared" si="159"/>
        <v>-5.4276564756665264</v>
      </c>
      <c r="L1670" s="7">
        <v>1.3257277412985899E-6</v>
      </c>
      <c r="M1670" s="3">
        <f t="shared" si="160"/>
        <v>2.9092666026574499</v>
      </c>
      <c r="N1670" s="6">
        <f t="shared" si="161"/>
        <v>7.5123620963158046</v>
      </c>
      <c r="O1670" s="7">
        <v>1.20228009244574E-8</v>
      </c>
      <c r="P1670" s="5">
        <v>1669</v>
      </c>
      <c r="Q1670">
        <v>0.76700000000000002</v>
      </c>
      <c r="R1670" s="5">
        <v>1725</v>
      </c>
      <c r="S1670">
        <v>0.75900000000000001</v>
      </c>
      <c r="T1670" s="5">
        <v>4809</v>
      </c>
      <c r="U1670">
        <v>0.33</v>
      </c>
    </row>
    <row r="1671" spans="1:21" x14ac:dyDescent="0.2">
      <c r="A1671" t="s">
        <v>6631</v>
      </c>
      <c r="B1671" t="s">
        <v>18</v>
      </c>
      <c r="C1671">
        <v>3753</v>
      </c>
      <c r="D1671">
        <v>0.174003311912105</v>
      </c>
      <c r="E1671">
        <v>0.43491761127466699</v>
      </c>
      <c r="F1671">
        <v>-0.260914299362562</v>
      </c>
      <c r="G1671" s="3">
        <f t="shared" si="156"/>
        <v>-0.174003311912105</v>
      </c>
      <c r="H1671" s="6">
        <f t="shared" si="157"/>
        <v>-1.1281847273623893</v>
      </c>
      <c r="I1671">
        <v>0.59354323237235795</v>
      </c>
      <c r="J1671" s="3">
        <f t="shared" si="158"/>
        <v>-0.43491761127466699</v>
      </c>
      <c r="K1671" s="6">
        <f t="shared" si="159"/>
        <v>-1.3518336309675236</v>
      </c>
      <c r="L1671">
        <v>0.119993533952941</v>
      </c>
      <c r="M1671" s="3">
        <f t="shared" si="160"/>
        <v>0.260914299362562</v>
      </c>
      <c r="N1671" s="6">
        <f t="shared" si="161"/>
        <v>1.1982378401168472</v>
      </c>
      <c r="O1671">
        <v>0.400642518413999</v>
      </c>
      <c r="P1671" s="5">
        <v>1670</v>
      </c>
      <c r="Q1671">
        <v>0.76700000000000002</v>
      </c>
      <c r="R1671" s="5">
        <v>1336</v>
      </c>
      <c r="S1671">
        <v>0.81399999999999995</v>
      </c>
      <c r="T1671" s="5">
        <v>1808</v>
      </c>
      <c r="U1671">
        <v>0.748</v>
      </c>
    </row>
    <row r="1672" spans="1:21" x14ac:dyDescent="0.2">
      <c r="A1672" t="s">
        <v>6603</v>
      </c>
      <c r="B1672" t="s">
        <v>18</v>
      </c>
      <c r="C1672">
        <v>573</v>
      </c>
      <c r="D1672">
        <v>0.212177673412872</v>
      </c>
      <c r="E1672">
        <v>0.45049767209959701</v>
      </c>
      <c r="F1672">
        <v>-0.23831999868672499</v>
      </c>
      <c r="G1672" s="3">
        <f t="shared" si="156"/>
        <v>-0.212177673412872</v>
      </c>
      <c r="H1672" s="6">
        <f t="shared" si="157"/>
        <v>-1.1584354631686149</v>
      </c>
      <c r="I1672">
        <v>0.54981109487049196</v>
      </c>
      <c r="J1672" s="3">
        <f t="shared" si="158"/>
        <v>-0.45049767209959701</v>
      </c>
      <c r="K1672" s="6">
        <f t="shared" si="159"/>
        <v>-1.3665115673056587</v>
      </c>
      <c r="L1672">
        <v>0.14324209412202099</v>
      </c>
      <c r="M1672" s="3">
        <f t="shared" si="160"/>
        <v>0.23831999868672499</v>
      </c>
      <c r="N1672" s="6">
        <f t="shared" si="161"/>
        <v>1.1796182098637613</v>
      </c>
      <c r="O1672">
        <v>0.4930115613362</v>
      </c>
      <c r="P1672" s="5">
        <v>1671</v>
      </c>
      <c r="Q1672">
        <v>0.76700000000000002</v>
      </c>
      <c r="R1672" s="5">
        <v>1337</v>
      </c>
      <c r="S1672">
        <v>0.81299999999999994</v>
      </c>
      <c r="T1672" s="5">
        <v>1830</v>
      </c>
      <c r="U1672">
        <v>0.745</v>
      </c>
    </row>
    <row r="1673" spans="1:21" x14ac:dyDescent="0.2">
      <c r="A1673" t="s">
        <v>7112</v>
      </c>
      <c r="B1673" t="s">
        <v>7113</v>
      </c>
      <c r="C1673">
        <v>2097</v>
      </c>
      <c r="D1673">
        <v>8.2238588481280096E-4</v>
      </c>
      <c r="E1673">
        <v>-0.10907846901551101</v>
      </c>
      <c r="F1673">
        <v>0.109900854900324</v>
      </c>
      <c r="G1673" s="3">
        <f t="shared" si="156"/>
        <v>-8.2238588481280096E-4</v>
      </c>
      <c r="H1673" s="6">
        <f t="shared" si="157"/>
        <v>-1.0005701969579071</v>
      </c>
      <c r="I1673">
        <v>0.99984029533492702</v>
      </c>
      <c r="J1673" s="3">
        <f t="shared" si="158"/>
        <v>0.10907846901551101</v>
      </c>
      <c r="K1673" s="6">
        <f t="shared" si="159"/>
        <v>1.0785390924625489</v>
      </c>
      <c r="L1673">
        <v>0.73046866830548196</v>
      </c>
      <c r="M1673" s="3">
        <f t="shared" si="160"/>
        <v>-0.109900854900324</v>
      </c>
      <c r="N1673" s="6">
        <f t="shared" si="161"/>
        <v>-1.0791540721720549</v>
      </c>
      <c r="O1673">
        <v>0.75302804188189398</v>
      </c>
      <c r="P1673" s="5">
        <v>1672</v>
      </c>
      <c r="Q1673">
        <v>0.76700000000000002</v>
      </c>
      <c r="R1673" s="5">
        <v>1468</v>
      </c>
      <c r="S1673">
        <v>0.79500000000000004</v>
      </c>
      <c r="T1673" s="5">
        <v>1438</v>
      </c>
      <c r="U1673">
        <v>0.79900000000000004</v>
      </c>
    </row>
    <row r="1674" spans="1:21" x14ac:dyDescent="0.2">
      <c r="A1674" t="s">
        <v>7676</v>
      </c>
      <c r="B1674" t="s">
        <v>7677</v>
      </c>
      <c r="C1674">
        <v>3639</v>
      </c>
      <c r="D1674">
        <v>-0.68116921998186597</v>
      </c>
      <c r="E1674">
        <v>-1.4557840134961899</v>
      </c>
      <c r="F1674">
        <v>0.77461479351432605</v>
      </c>
      <c r="G1674" s="3">
        <f t="shared" si="156"/>
        <v>0.68116921998186597</v>
      </c>
      <c r="H1674" s="6">
        <f t="shared" si="157"/>
        <v>1.6034387220771935</v>
      </c>
      <c r="I1674">
        <v>1.5755136749140398E-2</v>
      </c>
      <c r="J1674" s="3">
        <f t="shared" si="158"/>
        <v>1.4557840134961899</v>
      </c>
      <c r="K1674" s="6">
        <f t="shared" si="159"/>
        <v>2.7430558823467668</v>
      </c>
      <c r="L1674" s="7">
        <v>3.0764231830203198E-8</v>
      </c>
      <c r="M1674" s="3">
        <f t="shared" si="160"/>
        <v>-0.77461479351432605</v>
      </c>
      <c r="N1674" s="6">
        <f t="shared" si="161"/>
        <v>-1.7107332164170559</v>
      </c>
      <c r="O1674">
        <v>5.4150928702731702E-3</v>
      </c>
      <c r="P1674" s="5">
        <v>1673</v>
      </c>
      <c r="Q1674">
        <v>0.76700000000000002</v>
      </c>
      <c r="R1674" s="5">
        <v>2160</v>
      </c>
      <c r="S1674">
        <v>0.69899999999999995</v>
      </c>
      <c r="T1674" s="5">
        <v>1028</v>
      </c>
      <c r="U1674">
        <v>0.85599999999999998</v>
      </c>
    </row>
    <row r="1675" spans="1:21" x14ac:dyDescent="0.2">
      <c r="A1675" t="s">
        <v>5262</v>
      </c>
      <c r="B1675" t="s">
        <v>18</v>
      </c>
      <c r="C1675">
        <v>897</v>
      </c>
      <c r="D1675">
        <v>-0.51778679154537599</v>
      </c>
      <c r="E1675">
        <v>0.74208350948500001</v>
      </c>
      <c r="F1675">
        <v>-1.25987030103038</v>
      </c>
      <c r="G1675" s="3">
        <f t="shared" si="156"/>
        <v>0.51778679154537599</v>
      </c>
      <c r="H1675" s="6">
        <f t="shared" si="157"/>
        <v>1.4317571335675792</v>
      </c>
      <c r="I1675">
        <v>0.120569493397154</v>
      </c>
      <c r="J1675" s="3">
        <f t="shared" si="158"/>
        <v>-0.74208350948500001</v>
      </c>
      <c r="K1675" s="6">
        <f t="shared" si="159"/>
        <v>-1.6725896138122494</v>
      </c>
      <c r="L1675">
        <v>1.6863859105488901E-2</v>
      </c>
      <c r="M1675" s="3">
        <f t="shared" si="160"/>
        <v>1.25987030103038</v>
      </c>
      <c r="N1675" s="6">
        <f t="shared" si="161"/>
        <v>2.3947421111067371</v>
      </c>
      <c r="O1675" s="7">
        <v>4.9853278512652901E-5</v>
      </c>
      <c r="P1675" s="5">
        <v>1674</v>
      </c>
      <c r="Q1675">
        <v>0.76700000000000002</v>
      </c>
      <c r="R1675" s="5">
        <v>1909</v>
      </c>
      <c r="S1675">
        <v>0.73399999999999999</v>
      </c>
      <c r="T1675" s="5">
        <v>2846</v>
      </c>
      <c r="U1675">
        <v>0.60299999999999998</v>
      </c>
    </row>
    <row r="1676" spans="1:21" x14ac:dyDescent="0.2">
      <c r="A1676" t="s">
        <v>8496</v>
      </c>
      <c r="B1676" t="s">
        <v>8497</v>
      </c>
      <c r="C1676">
        <v>3114</v>
      </c>
      <c r="D1676">
        <v>-0.91261982723719903</v>
      </c>
      <c r="E1676">
        <v>-3.0390081489317802</v>
      </c>
      <c r="F1676">
        <v>2.1263883216945798</v>
      </c>
      <c r="G1676" s="3">
        <f t="shared" si="156"/>
        <v>0.91261982723719903</v>
      </c>
      <c r="H1676" s="6">
        <f t="shared" si="157"/>
        <v>1.8824608057803607</v>
      </c>
      <c r="I1676" s="7">
        <v>3.93978642024829E-5</v>
      </c>
      <c r="J1676" s="3">
        <f t="shared" si="158"/>
        <v>3.0390081489317802</v>
      </c>
      <c r="K1676" s="6">
        <f t="shared" si="159"/>
        <v>8.2192579406318416</v>
      </c>
      <c r="L1676" s="7">
        <v>3.1803918151467598E-48</v>
      </c>
      <c r="M1676" s="3">
        <f t="shared" si="160"/>
        <v>-2.1263883216945798</v>
      </c>
      <c r="N1676" s="6">
        <f t="shared" si="161"/>
        <v>-4.3662305825403891</v>
      </c>
      <c r="O1676" s="7">
        <v>1.5036382438270901E-23</v>
      </c>
      <c r="P1676" s="5">
        <v>1675</v>
      </c>
      <c r="Q1676">
        <v>0.76600000000000001</v>
      </c>
      <c r="R1676" s="5">
        <v>2425</v>
      </c>
      <c r="S1676">
        <v>0.66200000000000003</v>
      </c>
      <c r="T1676" s="5">
        <v>455</v>
      </c>
      <c r="U1676">
        <v>0.93600000000000005</v>
      </c>
    </row>
    <row r="1677" spans="1:21" x14ac:dyDescent="0.2">
      <c r="A1677" t="s">
        <v>7762</v>
      </c>
      <c r="B1677" t="s">
        <v>7763</v>
      </c>
      <c r="C1677">
        <v>1464</v>
      </c>
      <c r="D1677">
        <v>-0.97559682964532601</v>
      </c>
      <c r="E1677">
        <v>-1.8594565322277701</v>
      </c>
      <c r="F1677">
        <v>0.88385970258244895</v>
      </c>
      <c r="G1677" s="3">
        <f t="shared" si="156"/>
        <v>0.97559682964532601</v>
      </c>
      <c r="H1677" s="6">
        <f t="shared" si="157"/>
        <v>1.9664545329653667</v>
      </c>
      <c r="I1677">
        <v>1.09449477716515E-2</v>
      </c>
      <c r="J1677" s="3">
        <f t="shared" si="158"/>
        <v>1.8594565322277701</v>
      </c>
      <c r="K1677" s="6">
        <f t="shared" si="159"/>
        <v>3.628709417487137</v>
      </c>
      <c r="L1677" s="7">
        <v>2.25499451821354E-7</v>
      </c>
      <c r="M1677" s="3">
        <f t="shared" si="160"/>
        <v>-0.88385970258244895</v>
      </c>
      <c r="N1677" s="6">
        <f t="shared" si="161"/>
        <v>-1.845305526599256</v>
      </c>
      <c r="O1677">
        <v>2.1727220479468699E-2</v>
      </c>
      <c r="P1677" s="5">
        <v>1676</v>
      </c>
      <c r="Q1677">
        <v>0.76600000000000001</v>
      </c>
      <c r="R1677" s="5">
        <v>2517</v>
      </c>
      <c r="S1677">
        <v>0.64900000000000002</v>
      </c>
      <c r="T1677" s="5">
        <v>966</v>
      </c>
      <c r="U1677">
        <v>0.86499999999999999</v>
      </c>
    </row>
    <row r="1678" spans="1:21" x14ac:dyDescent="0.2">
      <c r="A1678" t="s">
        <v>5278</v>
      </c>
      <c r="B1678" t="s">
        <v>18</v>
      </c>
      <c r="C1678">
        <v>663</v>
      </c>
      <c r="D1678">
        <v>-0.44994069299317302</v>
      </c>
      <c r="E1678">
        <v>0.78230256226991801</v>
      </c>
      <c r="F1678">
        <v>-1.23224325526309</v>
      </c>
      <c r="G1678" s="3">
        <f t="shared" si="156"/>
        <v>0.44994069299317302</v>
      </c>
      <c r="H1678" s="6">
        <f t="shared" si="157"/>
        <v>1.3659841020638044</v>
      </c>
      <c r="I1678">
        <v>7.75301376270527E-2</v>
      </c>
      <c r="J1678" s="3">
        <f t="shared" si="158"/>
        <v>-0.78230256226991801</v>
      </c>
      <c r="K1678" s="6">
        <f t="shared" si="159"/>
        <v>-1.7198736268805044</v>
      </c>
      <c r="L1678">
        <v>9.39854309797182E-4</v>
      </c>
      <c r="M1678" s="3">
        <f t="shared" si="160"/>
        <v>1.23224325526309</v>
      </c>
      <c r="N1678" s="6">
        <f t="shared" si="161"/>
        <v>2.3493200318775829</v>
      </c>
      <c r="O1678" s="7">
        <v>1.97760387079198E-7</v>
      </c>
      <c r="P1678" s="5">
        <v>1677</v>
      </c>
      <c r="Q1678">
        <v>0.76600000000000001</v>
      </c>
      <c r="R1678" s="5">
        <v>1860</v>
      </c>
      <c r="S1678">
        <v>0.74099999999999999</v>
      </c>
      <c r="T1678" s="5">
        <v>2837</v>
      </c>
      <c r="U1678">
        <v>0.60499999999999998</v>
      </c>
    </row>
    <row r="1679" spans="1:21" x14ac:dyDescent="0.2">
      <c r="A1679" t="s">
        <v>7503</v>
      </c>
      <c r="B1679" t="s">
        <v>6710</v>
      </c>
      <c r="C1679">
        <v>1467</v>
      </c>
      <c r="D1679">
        <v>-1.16136401654378</v>
      </c>
      <c r="E1679">
        <v>-1.7443235169565801</v>
      </c>
      <c r="F1679">
        <v>0.58295950041280098</v>
      </c>
      <c r="G1679" s="3">
        <f t="shared" si="156"/>
        <v>1.16136401654378</v>
      </c>
      <c r="H1679" s="6">
        <f t="shared" si="157"/>
        <v>2.2366879852336541</v>
      </c>
      <c r="I1679">
        <v>3.51878040484925E-4</v>
      </c>
      <c r="J1679" s="3">
        <f t="shared" si="158"/>
        <v>1.7443235169565801</v>
      </c>
      <c r="K1679" s="6">
        <f t="shared" si="159"/>
        <v>3.3503771706826218</v>
      </c>
      <c r="L1679" s="7">
        <v>1.7858969419526702E-8</v>
      </c>
      <c r="M1679" s="3">
        <f t="shared" si="160"/>
        <v>-0.58295950041280098</v>
      </c>
      <c r="N1679" s="6">
        <f t="shared" si="161"/>
        <v>-1.4979188839933921</v>
      </c>
      <c r="O1679">
        <v>8.7150686788886905E-2</v>
      </c>
      <c r="P1679" s="5">
        <v>1678</v>
      </c>
      <c r="Q1679">
        <v>0.76600000000000001</v>
      </c>
      <c r="R1679" s="5">
        <v>2782</v>
      </c>
      <c r="S1679">
        <v>0.61199999999999999</v>
      </c>
      <c r="T1679" s="5">
        <v>1153</v>
      </c>
      <c r="U1679">
        <v>0.83899999999999997</v>
      </c>
    </row>
    <row r="1680" spans="1:21" x14ac:dyDescent="0.2">
      <c r="A1680" t="s">
        <v>6730</v>
      </c>
      <c r="B1680" t="s">
        <v>18</v>
      </c>
      <c r="C1680">
        <v>939</v>
      </c>
      <c r="D1680">
        <v>-0.17019702439706799</v>
      </c>
      <c r="E1680">
        <v>2.99239123354215E-2</v>
      </c>
      <c r="F1680">
        <v>-0.20012093673248901</v>
      </c>
      <c r="G1680" s="3">
        <f t="shared" si="156"/>
        <v>0.17019702439706799</v>
      </c>
      <c r="H1680" s="6">
        <f t="shared" si="157"/>
        <v>1.1252121409363181</v>
      </c>
      <c r="I1680">
        <v>0.56131666194218599</v>
      </c>
      <c r="J1680" s="3">
        <f t="shared" si="158"/>
        <v>-2.99239123354215E-2</v>
      </c>
      <c r="K1680" s="6">
        <f t="shared" si="159"/>
        <v>-1.0209582789985012</v>
      </c>
      <c r="L1680">
        <v>0.91624808921688705</v>
      </c>
      <c r="M1680" s="3">
        <f t="shared" si="160"/>
        <v>0.20012093673248901</v>
      </c>
      <c r="N1680" s="6">
        <f t="shared" si="161"/>
        <v>1.1487946509185618</v>
      </c>
      <c r="O1680">
        <v>0.48383152361312098</v>
      </c>
      <c r="P1680" s="5">
        <v>1679</v>
      </c>
      <c r="Q1680">
        <v>0.76600000000000001</v>
      </c>
      <c r="R1680" s="5">
        <v>1638</v>
      </c>
      <c r="S1680">
        <v>0.77200000000000002</v>
      </c>
      <c r="T1680" s="5">
        <v>1738</v>
      </c>
      <c r="U1680">
        <v>0.75800000000000001</v>
      </c>
    </row>
    <row r="1681" spans="1:21" x14ac:dyDescent="0.2">
      <c r="A1681" t="s">
        <v>7008</v>
      </c>
      <c r="B1681" t="s">
        <v>7009</v>
      </c>
      <c r="C1681">
        <v>462</v>
      </c>
      <c r="D1681">
        <v>-0.57826262584307198</v>
      </c>
      <c r="E1681">
        <v>-0.62752158448041995</v>
      </c>
      <c r="F1681">
        <v>4.9258958637347798E-2</v>
      </c>
      <c r="G1681" s="3">
        <f t="shared" si="156"/>
        <v>0.57826262584307198</v>
      </c>
      <c r="H1681" s="6">
        <f t="shared" si="157"/>
        <v>1.493050150964994</v>
      </c>
      <c r="I1681">
        <v>2.7431520477017701E-2</v>
      </c>
      <c r="J1681" s="3">
        <f t="shared" si="158"/>
        <v>0.62752158448041995</v>
      </c>
      <c r="K1681" s="6">
        <f t="shared" si="159"/>
        <v>1.5449087035079423</v>
      </c>
      <c r="L1681">
        <v>1.20407024107534E-2</v>
      </c>
      <c r="M1681" s="3">
        <f t="shared" si="160"/>
        <v>-4.9258958637347798E-2</v>
      </c>
      <c r="N1681" s="6">
        <f t="shared" si="161"/>
        <v>-1.0347332958035138</v>
      </c>
      <c r="O1681">
        <v>0.88050193389716003</v>
      </c>
      <c r="P1681" s="5">
        <v>1680</v>
      </c>
      <c r="Q1681">
        <v>0.76600000000000001</v>
      </c>
      <c r="R1681" s="5">
        <v>2032</v>
      </c>
      <c r="S1681">
        <v>0.71699999999999997</v>
      </c>
      <c r="T1681" s="5">
        <v>1520</v>
      </c>
      <c r="U1681">
        <v>0.78800000000000003</v>
      </c>
    </row>
    <row r="1682" spans="1:21" x14ac:dyDescent="0.2">
      <c r="A1682" t="s">
        <v>6797</v>
      </c>
      <c r="B1682" t="s">
        <v>18</v>
      </c>
      <c r="C1682">
        <v>1083</v>
      </c>
      <c r="D1682">
        <v>-1.0439387719748701</v>
      </c>
      <c r="E1682">
        <v>-0.96469042538794403</v>
      </c>
      <c r="F1682">
        <v>-7.9248346586926102E-2</v>
      </c>
      <c r="G1682" s="3">
        <f t="shared" si="156"/>
        <v>1.0439387719748701</v>
      </c>
      <c r="H1682" s="6">
        <f t="shared" si="157"/>
        <v>2.0618491307875635</v>
      </c>
      <c r="I1682">
        <v>1.6256386947204699E-3</v>
      </c>
      <c r="J1682" s="3">
        <f t="shared" si="158"/>
        <v>0.96469042538794403</v>
      </c>
      <c r="K1682" s="6">
        <f t="shared" si="159"/>
        <v>1.9516446911979204</v>
      </c>
      <c r="L1682">
        <v>2.6188292602147699E-3</v>
      </c>
      <c r="M1682" s="3">
        <f t="shared" si="160"/>
        <v>7.9248346586926102E-2</v>
      </c>
      <c r="N1682" s="6">
        <f t="shared" si="161"/>
        <v>1.0564674707884456</v>
      </c>
      <c r="O1682">
        <v>0.84974422789762905</v>
      </c>
      <c r="P1682" s="5">
        <v>1681</v>
      </c>
      <c r="Q1682">
        <v>0.76600000000000001</v>
      </c>
      <c r="R1682" s="5">
        <v>2601</v>
      </c>
      <c r="S1682">
        <v>0.63700000000000001</v>
      </c>
      <c r="T1682" s="5">
        <v>1688</v>
      </c>
      <c r="U1682">
        <v>0.76500000000000001</v>
      </c>
    </row>
    <row r="1683" spans="1:21" x14ac:dyDescent="0.2">
      <c r="A1683" t="s">
        <v>3863</v>
      </c>
      <c r="B1683" t="s">
        <v>18</v>
      </c>
      <c r="C1683">
        <v>1803</v>
      </c>
      <c r="D1683">
        <v>-0.52964053633101404</v>
      </c>
      <c r="E1683">
        <v>1.5977888179869899</v>
      </c>
      <c r="F1683">
        <v>-2.1274293543180098</v>
      </c>
      <c r="G1683" s="3">
        <f t="shared" si="156"/>
        <v>0.52964053633101404</v>
      </c>
      <c r="H1683" s="6">
        <f t="shared" si="157"/>
        <v>1.4435694691668166</v>
      </c>
      <c r="I1683">
        <v>0.146676623104113</v>
      </c>
      <c r="J1683" s="3">
        <f t="shared" si="158"/>
        <v>-1.5977888179869899</v>
      </c>
      <c r="K1683" s="6">
        <f t="shared" si="159"/>
        <v>-3.0267904912611709</v>
      </c>
      <c r="L1683" s="7">
        <v>1.0912473192528E-6</v>
      </c>
      <c r="M1683" s="3">
        <f t="shared" si="160"/>
        <v>2.1274293543180098</v>
      </c>
      <c r="N1683" s="6">
        <f t="shared" si="161"/>
        <v>4.3693823427490752</v>
      </c>
      <c r="O1683" s="7">
        <v>1.1639709065286601E-10</v>
      </c>
      <c r="P1683" s="5">
        <v>1682</v>
      </c>
      <c r="Q1683">
        <v>0.76500000000000001</v>
      </c>
      <c r="R1683" s="5">
        <v>1861</v>
      </c>
      <c r="S1683">
        <v>0.74</v>
      </c>
      <c r="T1683" s="5">
        <v>3948</v>
      </c>
      <c r="U1683">
        <v>0.45</v>
      </c>
    </row>
    <row r="1684" spans="1:21" x14ac:dyDescent="0.2">
      <c r="A1684" t="s">
        <v>7743</v>
      </c>
      <c r="B1684" t="s">
        <v>18</v>
      </c>
      <c r="C1684">
        <v>1020</v>
      </c>
      <c r="D1684">
        <v>-0.48957941547111999</v>
      </c>
      <c r="E1684">
        <v>-1.24299762101803</v>
      </c>
      <c r="F1684">
        <v>0.75341820554690997</v>
      </c>
      <c r="G1684" s="3">
        <f t="shared" si="156"/>
        <v>0.48957941547111999</v>
      </c>
      <c r="H1684" s="6">
        <f t="shared" si="157"/>
        <v>1.4040355018389303</v>
      </c>
      <c r="I1684">
        <v>0.218944065902764</v>
      </c>
      <c r="J1684" s="3">
        <f t="shared" si="158"/>
        <v>1.24299762101803</v>
      </c>
      <c r="K1684" s="6">
        <f t="shared" si="159"/>
        <v>2.3668981405232339</v>
      </c>
      <c r="L1684">
        <v>4.66800579328514E-4</v>
      </c>
      <c r="M1684" s="3">
        <f t="shared" si="160"/>
        <v>-0.75341820554690997</v>
      </c>
      <c r="N1684" s="6">
        <f t="shared" si="161"/>
        <v>-1.6857822593682268</v>
      </c>
      <c r="O1684">
        <v>4.75332341810282E-2</v>
      </c>
      <c r="P1684" s="5">
        <v>1683</v>
      </c>
      <c r="Q1684">
        <v>0.76500000000000001</v>
      </c>
      <c r="R1684" s="5">
        <v>1852</v>
      </c>
      <c r="S1684">
        <v>0.74199999999999999</v>
      </c>
      <c r="T1684" s="5">
        <v>983</v>
      </c>
      <c r="U1684">
        <v>0.86299999999999999</v>
      </c>
    </row>
    <row r="1685" spans="1:21" x14ac:dyDescent="0.2">
      <c r="A1685" t="s">
        <v>4918</v>
      </c>
      <c r="B1685" t="s">
        <v>18</v>
      </c>
      <c r="C1685">
        <v>924</v>
      </c>
      <c r="D1685">
        <v>1.26833036881206</v>
      </c>
      <c r="E1685">
        <v>2.6263256736926901</v>
      </c>
      <c r="F1685">
        <v>-1.3579953048806299</v>
      </c>
      <c r="G1685" s="3">
        <f t="shared" si="156"/>
        <v>-1.26833036881206</v>
      </c>
      <c r="H1685" s="6">
        <f t="shared" si="157"/>
        <v>-2.4088263065888236</v>
      </c>
      <c r="I1685">
        <v>4.7314754965666501E-4</v>
      </c>
      <c r="J1685" s="3">
        <f t="shared" si="158"/>
        <v>-2.6263256736926901</v>
      </c>
      <c r="K1685" s="6">
        <f t="shared" si="159"/>
        <v>-6.1745143765777266</v>
      </c>
      <c r="L1685" s="7">
        <v>2.0903064538045801E-14</v>
      </c>
      <c r="M1685" s="3">
        <f t="shared" si="160"/>
        <v>1.3579953048806299</v>
      </c>
      <c r="N1685" s="6">
        <f t="shared" si="161"/>
        <v>2.5632875063215126</v>
      </c>
      <c r="O1685">
        <v>1.58384643050277E-4</v>
      </c>
      <c r="P1685" s="5">
        <v>1684</v>
      </c>
      <c r="Q1685">
        <v>0.76500000000000001</v>
      </c>
      <c r="R1685" s="5">
        <v>690</v>
      </c>
      <c r="S1685">
        <v>0.90400000000000003</v>
      </c>
      <c r="T1685" s="5">
        <v>3123</v>
      </c>
      <c r="U1685">
        <v>0.56499999999999995</v>
      </c>
    </row>
    <row r="1686" spans="1:21" x14ac:dyDescent="0.2">
      <c r="A1686" t="s">
        <v>6622</v>
      </c>
      <c r="B1686" t="s">
        <v>18</v>
      </c>
      <c r="C1686">
        <v>573</v>
      </c>
      <c r="D1686">
        <v>0.55667632602071004</v>
      </c>
      <c r="E1686">
        <v>0.82694942727703202</v>
      </c>
      <c r="F1686">
        <v>-0.27027310125632298</v>
      </c>
      <c r="G1686" s="3">
        <f t="shared" si="156"/>
        <v>-0.55667632602071004</v>
      </c>
      <c r="H1686" s="6">
        <f t="shared" si="157"/>
        <v>-1.4708767121932915</v>
      </c>
      <c r="I1686">
        <v>8.4025956620258704E-2</v>
      </c>
      <c r="J1686" s="3">
        <f t="shared" si="158"/>
        <v>-0.82694942727703202</v>
      </c>
      <c r="K1686" s="6">
        <f t="shared" si="159"/>
        <v>-1.7739304252535146</v>
      </c>
      <c r="L1686">
        <v>5.8206733935582296E-3</v>
      </c>
      <c r="M1686" s="3">
        <f t="shared" si="160"/>
        <v>0.27027310125632298</v>
      </c>
      <c r="N1686" s="6">
        <f t="shared" si="161"/>
        <v>1.2060361079538251</v>
      </c>
      <c r="O1686">
        <v>0.43439622774550002</v>
      </c>
      <c r="P1686" s="5">
        <v>1685</v>
      </c>
      <c r="Q1686">
        <v>0.76500000000000001</v>
      </c>
      <c r="R1686" s="5">
        <v>1077</v>
      </c>
      <c r="S1686">
        <v>0.85</v>
      </c>
      <c r="T1686" s="5">
        <v>1817</v>
      </c>
      <c r="U1686">
        <v>0.747</v>
      </c>
    </row>
    <row r="1687" spans="1:21" x14ac:dyDescent="0.2">
      <c r="A1687" t="s">
        <v>3437</v>
      </c>
      <c r="B1687" t="s">
        <v>18</v>
      </c>
      <c r="C1687">
        <v>1011</v>
      </c>
      <c r="D1687">
        <v>-1.1598577933232099</v>
      </c>
      <c r="E1687">
        <v>1.1341551982035301</v>
      </c>
      <c r="F1687">
        <v>-2.29401299152673</v>
      </c>
      <c r="G1687" s="3">
        <f t="shared" si="156"/>
        <v>1.1598577933232099</v>
      </c>
      <c r="H1687" s="6">
        <f t="shared" si="157"/>
        <v>2.2343540246623372</v>
      </c>
      <c r="I1687" s="7">
        <v>4.9500500016569101E-6</v>
      </c>
      <c r="J1687" s="3">
        <f t="shared" si="158"/>
        <v>-1.1341551982035301</v>
      </c>
      <c r="K1687" s="6">
        <f t="shared" si="159"/>
        <v>-2.1948999792568991</v>
      </c>
      <c r="L1687" s="7">
        <v>4.7171572251712401E-6</v>
      </c>
      <c r="M1687" s="3">
        <f t="shared" si="160"/>
        <v>2.29401299152673</v>
      </c>
      <c r="N1687" s="6">
        <f t="shared" si="161"/>
        <v>4.9041836023838989</v>
      </c>
      <c r="O1687" s="7">
        <v>1.33634688256168E-20</v>
      </c>
      <c r="P1687" s="5">
        <v>1686</v>
      </c>
      <c r="Q1687">
        <v>0.76500000000000001</v>
      </c>
      <c r="R1687" s="5">
        <v>2717</v>
      </c>
      <c r="S1687">
        <v>0.621</v>
      </c>
      <c r="T1687" s="5">
        <v>4299</v>
      </c>
      <c r="U1687">
        <v>0.40100000000000002</v>
      </c>
    </row>
    <row r="1688" spans="1:21" x14ac:dyDescent="0.2">
      <c r="A1688" t="s">
        <v>4082</v>
      </c>
      <c r="B1688" t="s">
        <v>4083</v>
      </c>
      <c r="C1688">
        <v>699</v>
      </c>
      <c r="D1688">
        <v>-1.09238564926773</v>
      </c>
      <c r="E1688">
        <v>0.808874763193414</v>
      </c>
      <c r="F1688">
        <v>-1.9012604124611501</v>
      </c>
      <c r="G1688" s="3">
        <f t="shared" si="156"/>
        <v>1.09238564926773</v>
      </c>
      <c r="H1688" s="6">
        <f t="shared" si="157"/>
        <v>2.1322633749148161</v>
      </c>
      <c r="I1688" s="7">
        <v>4.3018730945340598E-5</v>
      </c>
      <c r="J1688" s="3">
        <f t="shared" si="158"/>
        <v>-0.808874763193414</v>
      </c>
      <c r="K1688" s="6">
        <f t="shared" si="159"/>
        <v>-1.7518445502187117</v>
      </c>
      <c r="L1688">
        <v>2.07359059844323E-3</v>
      </c>
      <c r="M1688" s="3">
        <f t="shared" si="160"/>
        <v>1.9012604124611501</v>
      </c>
      <c r="N1688" s="6">
        <f t="shared" si="161"/>
        <v>3.7353939729754937</v>
      </c>
      <c r="O1688" s="7">
        <v>2.0209064976287601E-13</v>
      </c>
      <c r="P1688" s="5">
        <v>1687</v>
      </c>
      <c r="Q1688">
        <v>0.76500000000000001</v>
      </c>
      <c r="R1688" s="5">
        <v>2655</v>
      </c>
      <c r="S1688">
        <v>0.63</v>
      </c>
      <c r="T1688" s="5">
        <v>3772</v>
      </c>
      <c r="U1688">
        <v>0.47399999999999998</v>
      </c>
    </row>
    <row r="1689" spans="1:21" x14ac:dyDescent="0.2">
      <c r="A1689" t="s">
        <v>6465</v>
      </c>
      <c r="B1689" t="s">
        <v>18</v>
      </c>
      <c r="C1689">
        <v>1446</v>
      </c>
      <c r="D1689">
        <v>1.07280725305244</v>
      </c>
      <c r="E1689">
        <v>1.43023998444586</v>
      </c>
      <c r="F1689">
        <v>-0.35743273139342002</v>
      </c>
      <c r="G1689" s="3">
        <f t="shared" si="156"/>
        <v>-1.07280725305244</v>
      </c>
      <c r="H1689" s="6">
        <f t="shared" si="157"/>
        <v>-2.1035225048129496</v>
      </c>
      <c r="I1689">
        <v>1.0908266130204699E-3</v>
      </c>
      <c r="J1689" s="3">
        <f t="shared" si="158"/>
        <v>-1.43023998444586</v>
      </c>
      <c r="K1689" s="6">
        <f t="shared" si="159"/>
        <v>-2.6949154009167748</v>
      </c>
      <c r="L1689" s="7">
        <v>5.0775933886885298E-6</v>
      </c>
      <c r="M1689" s="3">
        <f t="shared" si="160"/>
        <v>0.35743273139342002</v>
      </c>
      <c r="N1689" s="6">
        <f t="shared" si="161"/>
        <v>1.2811440784449384</v>
      </c>
      <c r="O1689">
        <v>0.32151099044216203</v>
      </c>
      <c r="P1689" s="5">
        <v>1688</v>
      </c>
      <c r="Q1689">
        <v>0.76500000000000001</v>
      </c>
      <c r="R1689" s="5">
        <v>804</v>
      </c>
      <c r="S1689">
        <v>0.88800000000000001</v>
      </c>
      <c r="T1689" s="5">
        <v>1939</v>
      </c>
      <c r="U1689">
        <v>0.73</v>
      </c>
    </row>
    <row r="1690" spans="1:21" x14ac:dyDescent="0.2">
      <c r="A1690" t="s">
        <v>6728</v>
      </c>
      <c r="B1690" t="s">
        <v>6729</v>
      </c>
      <c r="C1690">
        <v>1125</v>
      </c>
      <c r="D1690">
        <v>-1.63639153725524</v>
      </c>
      <c r="E1690">
        <v>-1.43840648932385</v>
      </c>
      <c r="F1690">
        <v>-0.19798504793139601</v>
      </c>
      <c r="G1690" s="3">
        <f t="shared" si="156"/>
        <v>1.63639153725524</v>
      </c>
      <c r="H1690" s="6">
        <f t="shared" si="157"/>
        <v>3.1088726867686023</v>
      </c>
      <c r="I1690" s="7">
        <v>6.8502632788258196E-5</v>
      </c>
      <c r="J1690" s="3">
        <f t="shared" si="158"/>
        <v>1.43840648932385</v>
      </c>
      <c r="K1690" s="6">
        <f t="shared" si="159"/>
        <v>2.7102134688262698</v>
      </c>
      <c r="L1690">
        <v>3.0744255437397701E-4</v>
      </c>
      <c r="M1690" s="3">
        <f t="shared" si="160"/>
        <v>0.19798504793139601</v>
      </c>
      <c r="N1690" s="6">
        <f t="shared" si="161"/>
        <v>1.1470951356887011</v>
      </c>
      <c r="O1690">
        <v>0.68654898976232803</v>
      </c>
      <c r="P1690" s="5">
        <v>1689</v>
      </c>
      <c r="Q1690">
        <v>0.76400000000000001</v>
      </c>
      <c r="R1690" s="5">
        <v>3384</v>
      </c>
      <c r="S1690">
        <v>0.52800000000000002</v>
      </c>
      <c r="T1690" s="5">
        <v>1733</v>
      </c>
      <c r="U1690">
        <v>0.75800000000000001</v>
      </c>
    </row>
    <row r="1691" spans="1:21" x14ac:dyDescent="0.2">
      <c r="A1691" t="s">
        <v>7741</v>
      </c>
      <c r="B1691" t="s">
        <v>7742</v>
      </c>
      <c r="C1691">
        <v>792</v>
      </c>
      <c r="D1691">
        <v>-1.7669096548226899</v>
      </c>
      <c r="E1691">
        <v>-2.5805269235985402</v>
      </c>
      <c r="F1691">
        <v>0.81361726877584695</v>
      </c>
      <c r="G1691" s="3">
        <f t="shared" si="156"/>
        <v>1.7669096548226899</v>
      </c>
      <c r="H1691" s="6">
        <f t="shared" si="157"/>
        <v>3.4032417918270976</v>
      </c>
      <c r="I1691">
        <v>3.2058349444933401E-4</v>
      </c>
      <c r="J1691" s="3">
        <f t="shared" si="158"/>
        <v>2.5805269235985402</v>
      </c>
      <c r="K1691" s="6">
        <f t="shared" si="159"/>
        <v>5.9815812820942602</v>
      </c>
      <c r="L1691" s="7">
        <v>3.60316735675059E-8</v>
      </c>
      <c r="M1691" s="3">
        <f t="shared" si="160"/>
        <v>-0.81361726877584695</v>
      </c>
      <c r="N1691" s="6">
        <f t="shared" si="161"/>
        <v>-1.757612784510064</v>
      </c>
      <c r="O1691">
        <v>0.116825541696816</v>
      </c>
      <c r="P1691" s="5">
        <v>1690</v>
      </c>
      <c r="Q1691">
        <v>0.76400000000000001</v>
      </c>
      <c r="R1691" s="5">
        <v>3532</v>
      </c>
      <c r="S1691">
        <v>0.50800000000000001</v>
      </c>
      <c r="T1691" s="5">
        <v>981</v>
      </c>
      <c r="U1691">
        <v>0.86299999999999999</v>
      </c>
    </row>
    <row r="1692" spans="1:21" x14ac:dyDescent="0.2">
      <c r="A1692" t="s">
        <v>6926</v>
      </c>
      <c r="B1692" t="s">
        <v>18</v>
      </c>
      <c r="C1692">
        <v>1311</v>
      </c>
      <c r="D1692">
        <v>-1.1226226416128999</v>
      </c>
      <c r="E1692">
        <v>-1.1263916530593601</v>
      </c>
      <c r="F1692">
        <v>3.7690114464566399E-3</v>
      </c>
      <c r="G1692" s="3">
        <f t="shared" si="156"/>
        <v>1.1226226416128999</v>
      </c>
      <c r="H1692" s="6">
        <f t="shared" si="157"/>
        <v>2.177424418375391</v>
      </c>
      <c r="I1692">
        <v>5.6076968901235197E-4</v>
      </c>
      <c r="J1692" s="3">
        <f t="shared" si="158"/>
        <v>1.1263916530593601</v>
      </c>
      <c r="K1692" s="6">
        <f t="shared" si="159"/>
        <v>2.1831203323645241</v>
      </c>
      <c r="L1692">
        <v>3.35124228693342E-4</v>
      </c>
      <c r="M1692" s="3">
        <f t="shared" si="160"/>
        <v>-3.7690114464566399E-3</v>
      </c>
      <c r="N1692" s="6">
        <f t="shared" si="161"/>
        <v>-1.0026158951562496</v>
      </c>
      <c r="O1692">
        <v>0.99613557446562295</v>
      </c>
      <c r="P1692" s="5">
        <v>1691</v>
      </c>
      <c r="Q1692">
        <v>0.76400000000000001</v>
      </c>
      <c r="R1692" s="5">
        <v>2664</v>
      </c>
      <c r="S1692">
        <v>0.629</v>
      </c>
      <c r="T1692" s="5">
        <v>1584</v>
      </c>
      <c r="U1692">
        <v>0.77900000000000003</v>
      </c>
    </row>
    <row r="1693" spans="1:21" x14ac:dyDescent="0.2">
      <c r="A1693" t="s">
        <v>6585</v>
      </c>
      <c r="B1693" t="s">
        <v>5770</v>
      </c>
      <c r="C1693">
        <v>999</v>
      </c>
      <c r="D1693">
        <v>-1.09778692941506</v>
      </c>
      <c r="E1693">
        <v>-0.78625274292286196</v>
      </c>
      <c r="F1693">
        <v>-0.311534186492194</v>
      </c>
      <c r="G1693" s="3">
        <f t="shared" si="156"/>
        <v>1.09778692941506</v>
      </c>
      <c r="H1693" s="6">
        <f t="shared" si="157"/>
        <v>2.1402612798730911</v>
      </c>
      <c r="I1693">
        <v>2.3210303033673902E-3</v>
      </c>
      <c r="J1693" s="3">
        <f t="shared" si="158"/>
        <v>0.78625274292286196</v>
      </c>
      <c r="K1693" s="6">
        <f t="shared" si="159"/>
        <v>1.7245891909799234</v>
      </c>
      <c r="L1693">
        <v>2.6012458925034902E-2</v>
      </c>
      <c r="M1693" s="3">
        <f t="shared" si="160"/>
        <v>0.311534186492194</v>
      </c>
      <c r="N1693" s="6">
        <f t="shared" si="161"/>
        <v>1.2410267274474649</v>
      </c>
      <c r="O1693">
        <v>0.43842856494082599</v>
      </c>
      <c r="P1693" s="5">
        <v>1692</v>
      </c>
      <c r="Q1693">
        <v>0.76400000000000001</v>
      </c>
      <c r="R1693" s="5">
        <v>2632</v>
      </c>
      <c r="S1693">
        <v>0.63300000000000001</v>
      </c>
      <c r="T1693" s="5">
        <v>1843</v>
      </c>
      <c r="U1693">
        <v>0.74299999999999999</v>
      </c>
    </row>
    <row r="1694" spans="1:21" x14ac:dyDescent="0.2">
      <c r="A1694" t="s">
        <v>4039</v>
      </c>
      <c r="B1694" t="s">
        <v>18</v>
      </c>
      <c r="C1694">
        <v>2832</v>
      </c>
      <c r="D1694">
        <v>-1.1729800376231201</v>
      </c>
      <c r="E1694">
        <v>0.70948821892194103</v>
      </c>
      <c r="F1694">
        <v>-1.8824682565450599</v>
      </c>
      <c r="G1694" s="3">
        <f t="shared" si="156"/>
        <v>1.1729800376231201</v>
      </c>
      <c r="H1694" s="6">
        <f t="shared" si="157"/>
        <v>2.2547696251315181</v>
      </c>
      <c r="I1694">
        <v>3.3843910658895699E-3</v>
      </c>
      <c r="J1694" s="3">
        <f t="shared" si="158"/>
        <v>-0.70948821892194103</v>
      </c>
      <c r="K1694" s="6">
        <f t="shared" si="159"/>
        <v>-1.6352239355116427</v>
      </c>
      <c r="L1694">
        <v>7.3956384076910298E-2</v>
      </c>
      <c r="M1694" s="3">
        <f t="shared" si="160"/>
        <v>1.8824682565450599</v>
      </c>
      <c r="N1694" s="6">
        <f t="shared" si="161"/>
        <v>3.687053260079669</v>
      </c>
      <c r="O1694" s="7">
        <v>1.1385951738234801E-6</v>
      </c>
      <c r="P1694" s="5">
        <v>1693</v>
      </c>
      <c r="Q1694">
        <v>0.76400000000000001</v>
      </c>
      <c r="R1694" s="5">
        <v>2758</v>
      </c>
      <c r="S1694">
        <v>0.61599999999999999</v>
      </c>
      <c r="T1694" s="5">
        <v>3809</v>
      </c>
      <c r="U1694">
        <v>0.46899999999999997</v>
      </c>
    </row>
    <row r="1695" spans="1:21" x14ac:dyDescent="0.2">
      <c r="A1695" t="s">
        <v>4423</v>
      </c>
      <c r="B1695" t="s">
        <v>18</v>
      </c>
      <c r="C1695">
        <v>819</v>
      </c>
      <c r="D1695">
        <v>-0.54041493292060805</v>
      </c>
      <c r="E1695">
        <v>1.14179492482153</v>
      </c>
      <c r="F1695">
        <v>-1.68220985774214</v>
      </c>
      <c r="G1695" s="3">
        <f t="shared" si="156"/>
        <v>0.54041493292060805</v>
      </c>
      <c r="H1695" s="6">
        <f t="shared" si="157"/>
        <v>1.4543907538927643</v>
      </c>
      <c r="I1695">
        <v>7.4398788024186396E-2</v>
      </c>
      <c r="J1695" s="3">
        <f t="shared" si="158"/>
        <v>-1.14179492482153</v>
      </c>
      <c r="K1695" s="6">
        <f t="shared" si="159"/>
        <v>-2.2065538021651814</v>
      </c>
      <c r="L1695" s="7">
        <v>4.19139549511162E-5</v>
      </c>
      <c r="M1695" s="3">
        <f t="shared" si="160"/>
        <v>1.68220985774214</v>
      </c>
      <c r="N1695" s="6">
        <f t="shared" si="161"/>
        <v>3.209191447835968</v>
      </c>
      <c r="O1695" s="7">
        <v>1.87511965087084E-9</v>
      </c>
      <c r="P1695" s="5">
        <v>1694</v>
      </c>
      <c r="Q1695">
        <v>0.76400000000000001</v>
      </c>
      <c r="R1695" s="5">
        <v>2004</v>
      </c>
      <c r="S1695">
        <v>0.72099999999999997</v>
      </c>
      <c r="T1695" s="5">
        <v>3508</v>
      </c>
      <c r="U1695">
        <v>0.51100000000000001</v>
      </c>
    </row>
    <row r="1696" spans="1:21" x14ac:dyDescent="0.2">
      <c r="A1696" t="s">
        <v>5172</v>
      </c>
      <c r="B1696" t="s">
        <v>18</v>
      </c>
      <c r="C1696">
        <v>741</v>
      </c>
      <c r="D1696">
        <v>-0.38039869569559298</v>
      </c>
      <c r="E1696">
        <v>0.53557420350825002</v>
      </c>
      <c r="F1696">
        <v>-0.91597289920384295</v>
      </c>
      <c r="G1696" s="3">
        <f t="shared" si="156"/>
        <v>0.38039869569559298</v>
      </c>
      <c r="H1696" s="6">
        <f t="shared" si="157"/>
        <v>1.3017015372042156</v>
      </c>
      <c r="I1696">
        <v>0.74845945023497995</v>
      </c>
      <c r="J1696" s="3">
        <f t="shared" si="158"/>
        <v>-0.53557420350825002</v>
      </c>
      <c r="K1696" s="6">
        <f t="shared" si="159"/>
        <v>-1.4495189592401823</v>
      </c>
      <c r="L1696">
        <v>0.60993312667626498</v>
      </c>
      <c r="M1696" s="3">
        <f t="shared" si="160"/>
        <v>0.91597289920384295</v>
      </c>
      <c r="N1696" s="6">
        <f t="shared" si="161"/>
        <v>1.8868410574495995</v>
      </c>
      <c r="O1696">
        <v>0.39940813664024399</v>
      </c>
      <c r="P1696" s="5">
        <v>1695</v>
      </c>
      <c r="Q1696">
        <v>0.76400000000000001</v>
      </c>
      <c r="R1696" s="5">
        <v>2122</v>
      </c>
      <c r="S1696">
        <v>0.70399999999999996</v>
      </c>
      <c r="T1696" s="5">
        <v>2914</v>
      </c>
      <c r="U1696">
        <v>0.59399999999999997</v>
      </c>
    </row>
    <row r="1697" spans="1:21" x14ac:dyDescent="0.2">
      <c r="A1697" t="s">
        <v>5062</v>
      </c>
      <c r="B1697" t="s">
        <v>5063</v>
      </c>
      <c r="C1697">
        <v>957</v>
      </c>
      <c r="D1697">
        <v>-0.23258590380729799</v>
      </c>
      <c r="E1697">
        <v>1.05755872020839</v>
      </c>
      <c r="F1697">
        <v>-1.29014462401569</v>
      </c>
      <c r="G1697" s="3">
        <f t="shared" si="156"/>
        <v>0.23258590380729799</v>
      </c>
      <c r="H1697" s="6">
        <f t="shared" si="157"/>
        <v>1.1749390377239253</v>
      </c>
      <c r="I1697">
        <v>0.61722167842401698</v>
      </c>
      <c r="J1697" s="3">
        <f t="shared" si="158"/>
        <v>-1.05755872020839</v>
      </c>
      <c r="K1697" s="6">
        <f t="shared" si="159"/>
        <v>-2.0814064543635693</v>
      </c>
      <c r="L1697">
        <v>5.9070022418169698E-3</v>
      </c>
      <c r="M1697" s="3">
        <f t="shared" si="160"/>
        <v>1.29014462401569</v>
      </c>
      <c r="N1697" s="6">
        <f t="shared" si="161"/>
        <v>2.4455256966023033</v>
      </c>
      <c r="O1697">
        <v>9.9581637090540194E-4</v>
      </c>
      <c r="P1697" s="5">
        <v>1696</v>
      </c>
      <c r="Q1697">
        <v>0.76300000000000001</v>
      </c>
      <c r="R1697" s="5">
        <v>1730</v>
      </c>
      <c r="S1697">
        <v>0.75900000000000001</v>
      </c>
      <c r="T1697" s="5">
        <v>3004</v>
      </c>
      <c r="U1697">
        <v>0.58099999999999996</v>
      </c>
    </row>
    <row r="1698" spans="1:21" x14ac:dyDescent="0.2">
      <c r="A1698" t="s">
        <v>7403</v>
      </c>
      <c r="B1698" t="s">
        <v>3267</v>
      </c>
      <c r="C1698">
        <v>1701</v>
      </c>
      <c r="D1698">
        <v>0.36024324724418499</v>
      </c>
      <c r="E1698">
        <v>-0.121373045395165</v>
      </c>
      <c r="F1698">
        <v>0.48161629263935002</v>
      </c>
      <c r="G1698" s="3">
        <f t="shared" si="156"/>
        <v>-0.36024324724418499</v>
      </c>
      <c r="H1698" s="6">
        <f t="shared" si="157"/>
        <v>-1.2836423092950362</v>
      </c>
      <c r="I1698">
        <v>0.37267287240887598</v>
      </c>
      <c r="J1698" s="3">
        <f t="shared" si="158"/>
        <v>0.121373045395165</v>
      </c>
      <c r="K1698" s="6">
        <f t="shared" si="159"/>
        <v>1.0877696249197963</v>
      </c>
      <c r="L1698">
        <v>0.76080073645314505</v>
      </c>
      <c r="M1698" s="3">
        <f t="shared" si="160"/>
        <v>-0.48161629263935002</v>
      </c>
      <c r="N1698" s="6">
        <f t="shared" si="161"/>
        <v>-1.3963071133130427</v>
      </c>
      <c r="O1698">
        <v>0.21683946240680299</v>
      </c>
      <c r="P1698" s="5">
        <v>1697</v>
      </c>
      <c r="Q1698">
        <v>0.76300000000000001</v>
      </c>
      <c r="R1698" s="5">
        <v>1262</v>
      </c>
      <c r="S1698">
        <v>0.82399999999999995</v>
      </c>
      <c r="T1698" s="5">
        <v>1227</v>
      </c>
      <c r="U1698">
        <v>0.82899999999999996</v>
      </c>
    </row>
    <row r="1699" spans="1:21" x14ac:dyDescent="0.2">
      <c r="A1699" t="s">
        <v>6325</v>
      </c>
      <c r="B1699" t="s">
        <v>18</v>
      </c>
      <c r="C1699">
        <v>942</v>
      </c>
      <c r="D1699">
        <v>1.0470267981022701</v>
      </c>
      <c r="E1699">
        <v>1.4589639656341999</v>
      </c>
      <c r="F1699">
        <v>-0.41193716753193299</v>
      </c>
      <c r="G1699" s="3">
        <f t="shared" si="156"/>
        <v>-1.0470267981022701</v>
      </c>
      <c r="H1699" s="6">
        <f t="shared" si="157"/>
        <v>-2.0662671559842152</v>
      </c>
      <c r="I1699">
        <v>0.107763023678199</v>
      </c>
      <c r="J1699" s="3">
        <f t="shared" si="158"/>
        <v>-1.4589639656341999</v>
      </c>
      <c r="K1699" s="6">
        <f t="shared" si="159"/>
        <v>-2.7491087254705877</v>
      </c>
      <c r="L1699">
        <v>1.6300407300096301E-2</v>
      </c>
      <c r="M1699" s="3">
        <f t="shared" si="160"/>
        <v>0.41193716753193299</v>
      </c>
      <c r="N1699" s="6">
        <f t="shared" si="161"/>
        <v>1.3304710949447018</v>
      </c>
      <c r="O1699">
        <v>0.56456533295459599</v>
      </c>
      <c r="P1699" s="5">
        <v>1698</v>
      </c>
      <c r="Q1699">
        <v>0.76300000000000001</v>
      </c>
      <c r="R1699" s="5">
        <v>754</v>
      </c>
      <c r="S1699">
        <v>0.89500000000000002</v>
      </c>
      <c r="T1699" s="5">
        <v>2034</v>
      </c>
      <c r="U1699">
        <v>0.71599999999999997</v>
      </c>
    </row>
    <row r="1700" spans="1:21" x14ac:dyDescent="0.2">
      <c r="A1700" t="s">
        <v>7355</v>
      </c>
      <c r="B1700" t="s">
        <v>5362</v>
      </c>
      <c r="C1700">
        <v>1050</v>
      </c>
      <c r="D1700">
        <v>0.33284405464691302</v>
      </c>
      <c r="E1700">
        <v>-7.6459102917357996E-2</v>
      </c>
      <c r="F1700">
        <v>0.40930315756427099</v>
      </c>
      <c r="G1700" s="3">
        <f t="shared" si="156"/>
        <v>-0.33284405464691302</v>
      </c>
      <c r="H1700" s="6">
        <f t="shared" si="157"/>
        <v>-1.2594938300194871</v>
      </c>
      <c r="I1700">
        <v>0.38760140238732699</v>
      </c>
      <c r="J1700" s="3">
        <f t="shared" si="158"/>
        <v>7.6459102917357996E-2</v>
      </c>
      <c r="K1700" s="6">
        <f t="shared" si="159"/>
        <v>1.0544269158533373</v>
      </c>
      <c r="L1700">
        <v>0.842491999625821</v>
      </c>
      <c r="M1700" s="3">
        <f t="shared" si="160"/>
        <v>-0.40930315756427099</v>
      </c>
      <c r="N1700" s="6">
        <f t="shared" si="161"/>
        <v>-1.3280441947237553</v>
      </c>
      <c r="O1700">
        <v>0.274225102273567</v>
      </c>
      <c r="P1700" s="5">
        <v>1699</v>
      </c>
      <c r="Q1700">
        <v>0.76300000000000001</v>
      </c>
      <c r="R1700" s="5">
        <v>1288</v>
      </c>
      <c r="S1700">
        <v>0.82</v>
      </c>
      <c r="T1700" s="5">
        <v>1259</v>
      </c>
      <c r="U1700">
        <v>0.82399999999999995</v>
      </c>
    </row>
    <row r="1701" spans="1:21" x14ac:dyDescent="0.2">
      <c r="A1701" t="s">
        <v>7006</v>
      </c>
      <c r="B1701" t="s">
        <v>7007</v>
      </c>
      <c r="C1701">
        <v>1344</v>
      </c>
      <c r="D1701">
        <v>0.640946939973291</v>
      </c>
      <c r="E1701">
        <v>0.53195574916638899</v>
      </c>
      <c r="F1701">
        <v>0.10899119080690201</v>
      </c>
      <c r="G1701" s="3">
        <f t="shared" si="156"/>
        <v>-0.640946939973291</v>
      </c>
      <c r="H1701" s="6">
        <f t="shared" si="157"/>
        <v>-1.5593523336717947</v>
      </c>
      <c r="I1701">
        <v>8.6439118759176498E-3</v>
      </c>
      <c r="J1701" s="3">
        <f t="shared" si="158"/>
        <v>-0.53195574916638899</v>
      </c>
      <c r="K1701" s="6">
        <f t="shared" si="159"/>
        <v>-1.4458879450981439</v>
      </c>
      <c r="L1701">
        <v>2.4687795271947099E-2</v>
      </c>
      <c r="M1701" s="3">
        <f t="shared" si="160"/>
        <v>-0.10899119080690201</v>
      </c>
      <c r="N1701" s="6">
        <f t="shared" si="161"/>
        <v>-1.0784738464403956</v>
      </c>
      <c r="O1701">
        <v>0.70538985571030999</v>
      </c>
      <c r="P1701" s="5">
        <v>1700</v>
      </c>
      <c r="Q1701">
        <v>0.76300000000000001</v>
      </c>
      <c r="R1701" s="5">
        <v>1072</v>
      </c>
      <c r="S1701">
        <v>0.85</v>
      </c>
      <c r="T1701" s="5">
        <v>1522</v>
      </c>
      <c r="U1701">
        <v>0.78800000000000003</v>
      </c>
    </row>
    <row r="1702" spans="1:21" x14ac:dyDescent="0.2">
      <c r="A1702" t="s">
        <v>7533</v>
      </c>
      <c r="B1702" t="s">
        <v>7534</v>
      </c>
      <c r="C1702">
        <v>1626</v>
      </c>
      <c r="D1702">
        <v>-0.81898051480057099</v>
      </c>
      <c r="E1702">
        <v>-1.26694320324982</v>
      </c>
      <c r="F1702">
        <v>0.44796268844924603</v>
      </c>
      <c r="G1702" s="3">
        <f t="shared" si="156"/>
        <v>0.81898051480057099</v>
      </c>
      <c r="H1702" s="6">
        <f t="shared" si="157"/>
        <v>1.7641589033073952</v>
      </c>
      <c r="I1702">
        <v>0.167967190961963</v>
      </c>
      <c r="J1702" s="3">
        <f t="shared" si="158"/>
        <v>1.26694320324982</v>
      </c>
      <c r="K1702" s="6">
        <f t="shared" si="159"/>
        <v>2.406511309376143</v>
      </c>
      <c r="L1702">
        <v>2.02731133757117E-2</v>
      </c>
      <c r="M1702" s="3">
        <f t="shared" si="160"/>
        <v>-0.44796268844924603</v>
      </c>
      <c r="N1702" s="6">
        <f t="shared" si="161"/>
        <v>-1.3641125552037738</v>
      </c>
      <c r="O1702">
        <v>0.477175736166216</v>
      </c>
      <c r="P1702" s="5">
        <v>1701</v>
      </c>
      <c r="Q1702">
        <v>0.76300000000000001</v>
      </c>
      <c r="R1702" s="5">
        <v>2286</v>
      </c>
      <c r="S1702">
        <v>0.68100000000000005</v>
      </c>
      <c r="T1702" s="5">
        <v>1133</v>
      </c>
      <c r="U1702">
        <v>0.84199999999999997</v>
      </c>
    </row>
    <row r="1703" spans="1:21" x14ac:dyDescent="0.2">
      <c r="A1703" t="s">
        <v>5483</v>
      </c>
      <c r="B1703" t="s">
        <v>5484</v>
      </c>
      <c r="C1703">
        <v>1560</v>
      </c>
      <c r="D1703">
        <v>0.23186732013519601</v>
      </c>
      <c r="E1703">
        <v>1.26558848480647</v>
      </c>
      <c r="F1703">
        <v>-1.0337211646712701</v>
      </c>
      <c r="G1703" s="3">
        <f t="shared" si="156"/>
        <v>-0.23186732013519601</v>
      </c>
      <c r="H1703" s="6">
        <f t="shared" si="157"/>
        <v>-1.1743539648187502</v>
      </c>
      <c r="I1703">
        <v>0.42113416690226102</v>
      </c>
      <c r="J1703" s="3">
        <f t="shared" si="158"/>
        <v>-1.26558848480647</v>
      </c>
      <c r="K1703" s="6">
        <f t="shared" si="159"/>
        <v>-2.4042526095317718</v>
      </c>
      <c r="L1703" s="7">
        <v>2.03496582403753E-7</v>
      </c>
      <c r="M1703" s="3">
        <f t="shared" si="160"/>
        <v>1.0337211646712701</v>
      </c>
      <c r="N1703" s="6">
        <f t="shared" si="161"/>
        <v>2.0472980732881823</v>
      </c>
      <c r="O1703" s="7">
        <v>3.87685574097132E-5</v>
      </c>
      <c r="P1703" s="5">
        <v>1702</v>
      </c>
      <c r="Q1703">
        <v>0.76300000000000001</v>
      </c>
      <c r="R1703" s="5">
        <v>1319</v>
      </c>
      <c r="S1703">
        <v>0.81599999999999995</v>
      </c>
      <c r="T1703" s="5">
        <v>2670</v>
      </c>
      <c r="U1703">
        <v>0.628</v>
      </c>
    </row>
    <row r="1704" spans="1:21" x14ac:dyDescent="0.2">
      <c r="A1704" t="s">
        <v>5875</v>
      </c>
      <c r="B1704" t="s">
        <v>18</v>
      </c>
      <c r="C1704">
        <v>1500</v>
      </c>
      <c r="D1704">
        <v>-0.11454913677631599</v>
      </c>
      <c r="E1704">
        <v>0.67987099769998904</v>
      </c>
      <c r="F1704">
        <v>-0.794420134476305</v>
      </c>
      <c r="G1704" s="3">
        <f t="shared" si="156"/>
        <v>0.11454913677631599</v>
      </c>
      <c r="H1704" s="6">
        <f t="shared" si="157"/>
        <v>1.0826366529218088</v>
      </c>
      <c r="I1704">
        <v>0.78947774253800695</v>
      </c>
      <c r="J1704" s="3">
        <f t="shared" si="158"/>
        <v>-0.67987099769998904</v>
      </c>
      <c r="K1704" s="6">
        <f t="shared" si="159"/>
        <v>-1.6019965021234179</v>
      </c>
      <c r="L1704">
        <v>4.7884290734287099E-2</v>
      </c>
      <c r="M1704" s="3">
        <f t="shared" si="160"/>
        <v>0.794420134476305</v>
      </c>
      <c r="N1704" s="6">
        <f t="shared" si="161"/>
        <v>1.7343801310513425</v>
      </c>
      <c r="O1704">
        <v>2.4923987933645302E-2</v>
      </c>
      <c r="P1704" s="5">
        <v>1703</v>
      </c>
      <c r="Q1704">
        <v>0.76200000000000001</v>
      </c>
      <c r="R1704" s="5">
        <v>1614</v>
      </c>
      <c r="S1704">
        <v>0.77500000000000002</v>
      </c>
      <c r="T1704" s="5">
        <v>2373</v>
      </c>
      <c r="U1704">
        <v>0.66900000000000004</v>
      </c>
    </row>
    <row r="1705" spans="1:21" x14ac:dyDescent="0.2">
      <c r="A1705" t="s">
        <v>6145</v>
      </c>
      <c r="B1705" t="s">
        <v>18</v>
      </c>
      <c r="C1705">
        <v>684</v>
      </c>
      <c r="D1705">
        <v>-0.96094978104608797</v>
      </c>
      <c r="E1705">
        <v>-0.44570087713671802</v>
      </c>
      <c r="F1705">
        <v>-0.51524890390936995</v>
      </c>
      <c r="G1705" s="3">
        <f t="shared" si="156"/>
        <v>0.96094978104608797</v>
      </c>
      <c r="H1705" s="6">
        <f t="shared" si="157"/>
        <v>1.9465909880055599</v>
      </c>
      <c r="I1705">
        <v>5.0364090131580802E-2</v>
      </c>
      <c r="J1705" s="3">
        <f t="shared" si="158"/>
        <v>0.44570087713671802</v>
      </c>
      <c r="K1705" s="6">
        <f t="shared" si="159"/>
        <v>1.3619756185565</v>
      </c>
      <c r="L1705">
        <v>0.36753269101229602</v>
      </c>
      <c r="M1705" s="3">
        <f t="shared" si="160"/>
        <v>0.51524890390936995</v>
      </c>
      <c r="N1705" s="6">
        <f t="shared" si="161"/>
        <v>1.4292407011431445</v>
      </c>
      <c r="O1705">
        <v>0.32252625817256603</v>
      </c>
      <c r="P1705" s="5">
        <v>1704</v>
      </c>
      <c r="Q1705">
        <v>0.76200000000000001</v>
      </c>
      <c r="R1705" s="5">
        <v>2582</v>
      </c>
      <c r="S1705">
        <v>0.64</v>
      </c>
      <c r="T1705" s="5">
        <v>2163</v>
      </c>
      <c r="U1705">
        <v>0.69799999999999995</v>
      </c>
    </row>
    <row r="1706" spans="1:21" x14ac:dyDescent="0.2">
      <c r="A1706" t="s">
        <v>6542</v>
      </c>
      <c r="B1706" t="s">
        <v>3700</v>
      </c>
      <c r="C1706">
        <v>1008</v>
      </c>
      <c r="D1706">
        <v>-0.139224962223257</v>
      </c>
      <c r="E1706">
        <v>0.217573496122524</v>
      </c>
      <c r="F1706">
        <v>-0.356798458345781</v>
      </c>
      <c r="G1706" s="3">
        <f t="shared" si="156"/>
        <v>0.139224962223257</v>
      </c>
      <c r="H1706" s="6">
        <f t="shared" si="157"/>
        <v>1.1013133146211171</v>
      </c>
      <c r="I1706">
        <v>0.65186429371668497</v>
      </c>
      <c r="J1706" s="3">
        <f t="shared" si="158"/>
        <v>-0.217573496122524</v>
      </c>
      <c r="K1706" s="6">
        <f t="shared" si="159"/>
        <v>-1.1627762392379304</v>
      </c>
      <c r="L1706">
        <v>0.42517252656814503</v>
      </c>
      <c r="M1706" s="3">
        <f t="shared" si="160"/>
        <v>0.356798458345781</v>
      </c>
      <c r="N1706" s="6">
        <f t="shared" si="161"/>
        <v>1.2805809541978022</v>
      </c>
      <c r="O1706">
        <v>0.20158361649525</v>
      </c>
      <c r="P1706" s="5">
        <v>1705</v>
      </c>
      <c r="Q1706">
        <v>0.76200000000000001</v>
      </c>
      <c r="R1706" s="5">
        <v>1623</v>
      </c>
      <c r="S1706">
        <v>0.77400000000000002</v>
      </c>
      <c r="T1706" s="5">
        <v>1877</v>
      </c>
      <c r="U1706">
        <v>0.73799999999999999</v>
      </c>
    </row>
    <row r="1707" spans="1:21" x14ac:dyDescent="0.2">
      <c r="A1707" t="s">
        <v>6013</v>
      </c>
      <c r="B1707" t="s">
        <v>6014</v>
      </c>
      <c r="C1707">
        <v>1428</v>
      </c>
      <c r="D1707">
        <v>0.42059553753256101</v>
      </c>
      <c r="E1707">
        <v>1.05086631335035</v>
      </c>
      <c r="F1707">
        <v>-0.63027077581778801</v>
      </c>
      <c r="G1707" s="3">
        <f t="shared" si="156"/>
        <v>-0.42059553753256101</v>
      </c>
      <c r="H1707" s="6">
        <f t="shared" si="157"/>
        <v>-1.3384799588143264</v>
      </c>
      <c r="I1707">
        <v>0.19647045297094901</v>
      </c>
      <c r="J1707" s="3">
        <f t="shared" si="158"/>
        <v>-1.05086631335035</v>
      </c>
      <c r="K1707" s="6">
        <f t="shared" si="159"/>
        <v>-2.071773538315548</v>
      </c>
      <c r="L1707">
        <v>3.1244137423970498E-4</v>
      </c>
      <c r="M1707" s="3">
        <f t="shared" si="160"/>
        <v>0.63027077581778801</v>
      </c>
      <c r="N1707" s="6">
        <f t="shared" si="161"/>
        <v>1.5478554793982855</v>
      </c>
      <c r="O1707">
        <v>4.3563658156497299E-2</v>
      </c>
      <c r="P1707" s="5">
        <v>1706</v>
      </c>
      <c r="Q1707">
        <v>0.76200000000000001</v>
      </c>
      <c r="R1707" s="5">
        <v>1222</v>
      </c>
      <c r="S1707">
        <v>0.82899999999999996</v>
      </c>
      <c r="T1707" s="5">
        <v>2265</v>
      </c>
      <c r="U1707">
        <v>0.68400000000000005</v>
      </c>
    </row>
    <row r="1708" spans="1:21" x14ac:dyDescent="0.2">
      <c r="A1708" t="s">
        <v>4750</v>
      </c>
      <c r="B1708" t="s">
        <v>18</v>
      </c>
      <c r="C1708">
        <v>777</v>
      </c>
      <c r="D1708">
        <v>-1.5478570483469001</v>
      </c>
      <c r="E1708">
        <v>-2.73798434899656E-2</v>
      </c>
      <c r="F1708">
        <v>-1.5204772048569299</v>
      </c>
      <c r="G1708" s="3">
        <f t="shared" si="156"/>
        <v>1.5478570483469001</v>
      </c>
      <c r="H1708" s="6">
        <f t="shared" si="157"/>
        <v>2.9238251707403289</v>
      </c>
      <c r="I1708" s="7">
        <v>1.6739896529280398E-8</v>
      </c>
      <c r="J1708" s="3">
        <f t="shared" si="158"/>
        <v>2.73798434899656E-2</v>
      </c>
      <c r="K1708" s="6">
        <f t="shared" si="159"/>
        <v>1.0191594931937302</v>
      </c>
      <c r="L1708">
        <v>0.932092152061748</v>
      </c>
      <c r="M1708" s="3">
        <f t="shared" si="160"/>
        <v>1.5204772048569299</v>
      </c>
      <c r="N1708" s="6">
        <f t="shared" si="161"/>
        <v>2.868859280874632</v>
      </c>
      <c r="O1708" s="7">
        <v>2.1064892956349199E-8</v>
      </c>
      <c r="P1708" s="5">
        <v>1707</v>
      </c>
      <c r="Q1708">
        <v>0.76200000000000001</v>
      </c>
      <c r="R1708" s="5">
        <v>3206</v>
      </c>
      <c r="S1708">
        <v>0.55300000000000005</v>
      </c>
      <c r="T1708" s="5">
        <v>3248</v>
      </c>
      <c r="U1708">
        <v>0.54700000000000004</v>
      </c>
    </row>
    <row r="1709" spans="1:21" x14ac:dyDescent="0.2">
      <c r="A1709" t="s">
        <v>5193</v>
      </c>
      <c r="B1709" t="s">
        <v>18</v>
      </c>
      <c r="C1709">
        <v>1467</v>
      </c>
      <c r="D1709">
        <v>-0.96378884828058298</v>
      </c>
      <c r="E1709">
        <v>0.258150491567262</v>
      </c>
      <c r="F1709">
        <v>-1.22193933984785</v>
      </c>
      <c r="G1709" s="3">
        <f t="shared" si="156"/>
        <v>0.96378884828058298</v>
      </c>
      <c r="H1709" s="6">
        <f t="shared" si="157"/>
        <v>1.9504254394202116</v>
      </c>
      <c r="I1709">
        <v>6.2329056898976804E-4</v>
      </c>
      <c r="J1709" s="3">
        <f t="shared" si="158"/>
        <v>-0.258150491567262</v>
      </c>
      <c r="K1709" s="6">
        <f t="shared" si="159"/>
        <v>-1.1959445426002333</v>
      </c>
      <c r="L1709">
        <v>0.38119492027768398</v>
      </c>
      <c r="M1709" s="3">
        <f t="shared" si="160"/>
        <v>1.22193933984785</v>
      </c>
      <c r="N1709" s="6">
        <f t="shared" si="161"/>
        <v>2.3326006600232718</v>
      </c>
      <c r="O1709" s="7">
        <v>9.4193465593011903E-6</v>
      </c>
      <c r="P1709" s="5">
        <v>1708</v>
      </c>
      <c r="Q1709">
        <v>0.76200000000000001</v>
      </c>
      <c r="R1709" s="5">
        <v>2490</v>
      </c>
      <c r="S1709">
        <v>0.65300000000000002</v>
      </c>
      <c r="T1709" s="5">
        <v>2898</v>
      </c>
      <c r="U1709">
        <v>0.59599999999999997</v>
      </c>
    </row>
    <row r="1710" spans="1:21" x14ac:dyDescent="0.2">
      <c r="A1710" t="s">
        <v>6805</v>
      </c>
      <c r="B1710" t="s">
        <v>6806</v>
      </c>
      <c r="C1710">
        <v>1428</v>
      </c>
      <c r="D1710">
        <v>1.22859642395525</v>
      </c>
      <c r="E1710">
        <v>1.23618484022219</v>
      </c>
      <c r="F1710">
        <v>-7.5884162669408398E-3</v>
      </c>
      <c r="G1710" s="3">
        <f t="shared" si="156"/>
        <v>-1.22859642395525</v>
      </c>
      <c r="H1710" s="6">
        <f t="shared" si="157"/>
        <v>-2.343388941659037</v>
      </c>
      <c r="I1710">
        <v>1.5016543185395099E-3</v>
      </c>
      <c r="J1710" s="3">
        <f t="shared" si="158"/>
        <v>-1.23618484022219</v>
      </c>
      <c r="K1710" s="6">
        <f t="shared" si="159"/>
        <v>-2.3557473816942336</v>
      </c>
      <c r="L1710">
        <v>9.2062287269632E-4</v>
      </c>
      <c r="M1710" s="3">
        <f t="shared" si="160"/>
        <v>7.5884162669408398E-3</v>
      </c>
      <c r="N1710" s="6">
        <f t="shared" si="161"/>
        <v>1.0052737468439401</v>
      </c>
      <c r="O1710">
        <v>0.99077343948043495</v>
      </c>
      <c r="P1710" s="5">
        <v>1709</v>
      </c>
      <c r="Q1710">
        <v>0.76200000000000001</v>
      </c>
      <c r="R1710" s="5">
        <v>742</v>
      </c>
      <c r="S1710">
        <v>0.89600000000000002</v>
      </c>
      <c r="T1710" s="5">
        <v>1680</v>
      </c>
      <c r="U1710">
        <v>0.76600000000000001</v>
      </c>
    </row>
    <row r="1711" spans="1:21" x14ac:dyDescent="0.2">
      <c r="A1711" t="s">
        <v>7821</v>
      </c>
      <c r="B1711" t="s">
        <v>18</v>
      </c>
      <c r="C1711">
        <v>903</v>
      </c>
      <c r="D1711">
        <v>-4.1158124151193798</v>
      </c>
      <c r="E1711">
        <v>-5.0548607808274202</v>
      </c>
      <c r="F1711">
        <v>0.93904836570804096</v>
      </c>
      <c r="G1711" s="3">
        <f t="shared" si="156"/>
        <v>4.1158124151193798</v>
      </c>
      <c r="H1711" s="6">
        <f t="shared" si="157"/>
        <v>17.337361051116414</v>
      </c>
      <c r="I1711" s="7">
        <v>3.3525897140608399E-17</v>
      </c>
      <c r="J1711" s="3">
        <f t="shared" si="158"/>
        <v>5.0548607808274202</v>
      </c>
      <c r="K1711" s="6">
        <f t="shared" si="159"/>
        <v>33.24028348410539</v>
      </c>
      <c r="L1711" s="7">
        <v>3.52272035744803E-26</v>
      </c>
      <c r="M1711" s="3">
        <f t="shared" si="160"/>
        <v>-0.93904836570804096</v>
      </c>
      <c r="N1711" s="6">
        <f t="shared" si="161"/>
        <v>-1.9172631513009262</v>
      </c>
      <c r="O1711">
        <v>7.4200629171663299E-2</v>
      </c>
      <c r="P1711" s="5">
        <v>1710</v>
      </c>
      <c r="Q1711">
        <v>0.76200000000000001</v>
      </c>
      <c r="R1711" s="5">
        <v>5965</v>
      </c>
      <c r="S1711">
        <v>0.16900000000000001</v>
      </c>
      <c r="T1711" s="5">
        <v>924</v>
      </c>
      <c r="U1711">
        <v>0.871</v>
      </c>
    </row>
    <row r="1712" spans="1:21" x14ac:dyDescent="0.2">
      <c r="A1712" t="s">
        <v>6024</v>
      </c>
      <c r="B1712" t="s">
        <v>18</v>
      </c>
      <c r="C1712">
        <v>660</v>
      </c>
      <c r="D1712">
        <v>-0.95929601828849398</v>
      </c>
      <c r="E1712">
        <v>-0.297387977171716</v>
      </c>
      <c r="F1712">
        <v>-0.66190804111677803</v>
      </c>
      <c r="G1712" s="3">
        <f t="shared" si="156"/>
        <v>0.95929601828849398</v>
      </c>
      <c r="H1712" s="6">
        <f t="shared" si="157"/>
        <v>1.9443608872510993</v>
      </c>
      <c r="I1712" s="7">
        <v>6.03880302917449E-5</v>
      </c>
      <c r="J1712" s="3">
        <f t="shared" si="158"/>
        <v>0.297387977171716</v>
      </c>
      <c r="K1712" s="6">
        <f t="shared" si="159"/>
        <v>1.2289174229768676</v>
      </c>
      <c r="L1712">
        <v>0.227822295364593</v>
      </c>
      <c r="M1712" s="3">
        <f t="shared" si="160"/>
        <v>0.66190804111677803</v>
      </c>
      <c r="N1712" s="6">
        <f t="shared" si="161"/>
        <v>1.5821737497554373</v>
      </c>
      <c r="O1712">
        <v>6.3242156993260201E-3</v>
      </c>
      <c r="P1712" s="5">
        <v>1711</v>
      </c>
      <c r="Q1712">
        <v>0.76100000000000001</v>
      </c>
      <c r="R1712" s="5">
        <v>2529</v>
      </c>
      <c r="S1712">
        <v>0.64700000000000002</v>
      </c>
      <c r="T1712" s="5">
        <v>2263</v>
      </c>
      <c r="U1712">
        <v>0.68500000000000005</v>
      </c>
    </row>
    <row r="1713" spans="1:21" x14ac:dyDescent="0.2">
      <c r="A1713" t="s">
        <v>7852</v>
      </c>
      <c r="B1713" t="s">
        <v>7853</v>
      </c>
      <c r="C1713">
        <v>4485</v>
      </c>
      <c r="D1713">
        <v>-1.4595509324402201</v>
      </c>
      <c r="E1713">
        <v>-2.4701301443760499</v>
      </c>
      <c r="F1713">
        <v>1.0105792119358401</v>
      </c>
      <c r="G1713" s="3">
        <f t="shared" si="156"/>
        <v>1.4595509324402201</v>
      </c>
      <c r="H1713" s="6">
        <f t="shared" si="157"/>
        <v>2.7502274399765128</v>
      </c>
      <c r="I1713" s="7">
        <v>6.1142565642452506E-5</v>
      </c>
      <c r="J1713" s="3">
        <f t="shared" si="158"/>
        <v>2.4701301443760499</v>
      </c>
      <c r="K1713" s="6">
        <f t="shared" si="159"/>
        <v>5.5409376934962946</v>
      </c>
      <c r="L1713" s="7">
        <v>9.9334948160357802E-13</v>
      </c>
      <c r="M1713" s="3">
        <f t="shared" si="160"/>
        <v>-1.0105792119358401</v>
      </c>
      <c r="N1713" s="6">
        <f t="shared" si="161"/>
        <v>-2.0147198056985625</v>
      </c>
      <c r="O1713">
        <v>6.2581078789450397E-3</v>
      </c>
      <c r="P1713" s="5">
        <v>1712</v>
      </c>
      <c r="Q1713">
        <v>0.76100000000000001</v>
      </c>
      <c r="R1713" s="5">
        <v>3177</v>
      </c>
      <c r="S1713">
        <v>0.55700000000000005</v>
      </c>
      <c r="T1713" s="5">
        <v>903</v>
      </c>
      <c r="U1713">
        <v>0.874</v>
      </c>
    </row>
    <row r="1714" spans="1:21" x14ac:dyDescent="0.2">
      <c r="A1714" t="s">
        <v>3845</v>
      </c>
      <c r="B1714" t="s">
        <v>2494</v>
      </c>
      <c r="C1714">
        <v>1719</v>
      </c>
      <c r="D1714">
        <v>0.54999323361415198</v>
      </c>
      <c r="E1714">
        <v>2.53192409517498</v>
      </c>
      <c r="F1714">
        <v>-1.98193086156083</v>
      </c>
      <c r="G1714" s="3">
        <f t="shared" si="156"/>
        <v>-0.54999323361415198</v>
      </c>
      <c r="H1714" s="6">
        <f t="shared" si="157"/>
        <v>-1.4640788292515416</v>
      </c>
      <c r="I1714">
        <v>0.120763486935028</v>
      </c>
      <c r="J1714" s="3">
        <f t="shared" si="158"/>
        <v>-2.53192409517498</v>
      </c>
      <c r="K1714" s="6">
        <f t="shared" si="159"/>
        <v>-5.7834248855985884</v>
      </c>
      <c r="L1714" s="7">
        <v>1.29733344747876E-15</v>
      </c>
      <c r="M1714" s="3">
        <f t="shared" si="160"/>
        <v>1.98193086156083</v>
      </c>
      <c r="N1714" s="6">
        <f t="shared" si="161"/>
        <v>3.9502141346823296</v>
      </c>
      <c r="O1714" s="7">
        <v>9.4289026076352695E-10</v>
      </c>
      <c r="P1714" s="5">
        <v>1713</v>
      </c>
      <c r="Q1714">
        <v>0.76100000000000001</v>
      </c>
      <c r="R1714" s="5">
        <v>1107</v>
      </c>
      <c r="S1714">
        <v>0.84499999999999997</v>
      </c>
      <c r="T1714" s="5">
        <v>3959</v>
      </c>
      <c r="U1714">
        <v>0.44800000000000001</v>
      </c>
    </row>
    <row r="1715" spans="1:21" x14ac:dyDescent="0.2">
      <c r="A1715" t="s">
        <v>3254</v>
      </c>
      <c r="B1715" t="s">
        <v>18</v>
      </c>
      <c r="C1715">
        <v>5400</v>
      </c>
      <c r="D1715">
        <v>0.112519036167761</v>
      </c>
      <c r="E1715">
        <v>2.4734689084988601</v>
      </c>
      <c r="F1715">
        <v>-2.3609498723311</v>
      </c>
      <c r="G1715" s="3">
        <f t="shared" si="156"/>
        <v>-0.112519036167761</v>
      </c>
      <c r="H1715" s="6">
        <f t="shared" si="157"/>
        <v>-1.0811142828982576</v>
      </c>
      <c r="I1715">
        <v>0.80628091579663197</v>
      </c>
      <c r="J1715" s="3">
        <f t="shared" si="158"/>
        <v>-2.4734689084988601</v>
      </c>
      <c r="K1715" s="6">
        <f t="shared" si="159"/>
        <v>-5.5537756853794473</v>
      </c>
      <c r="L1715" s="7">
        <v>1.1082171468075599E-12</v>
      </c>
      <c r="M1715" s="3">
        <f t="shared" si="160"/>
        <v>2.3609498723311</v>
      </c>
      <c r="N1715" s="6">
        <f t="shared" si="161"/>
        <v>5.1370847404687474</v>
      </c>
      <c r="O1715" s="7">
        <v>2.3365938806991199E-11</v>
      </c>
      <c r="P1715" s="5">
        <v>1714</v>
      </c>
      <c r="Q1715">
        <v>0.76100000000000001</v>
      </c>
      <c r="R1715" s="5">
        <v>1429</v>
      </c>
      <c r="S1715">
        <v>0.80100000000000005</v>
      </c>
      <c r="T1715" s="5">
        <v>4441</v>
      </c>
      <c r="U1715">
        <v>0.38100000000000001</v>
      </c>
    </row>
    <row r="1716" spans="1:21" x14ac:dyDescent="0.2">
      <c r="A1716" t="s">
        <v>7214</v>
      </c>
      <c r="B1716" t="s">
        <v>7215</v>
      </c>
      <c r="C1716">
        <v>1464</v>
      </c>
      <c r="D1716">
        <v>-1.30812981618354</v>
      </c>
      <c r="E1716">
        <v>-1.5952314507402501</v>
      </c>
      <c r="F1716">
        <v>0.28710163455670601</v>
      </c>
      <c r="G1716" s="3">
        <f t="shared" si="156"/>
        <v>1.30812981618354</v>
      </c>
      <c r="H1716" s="6">
        <f t="shared" si="157"/>
        <v>2.4762033846942568</v>
      </c>
      <c r="I1716" s="7">
        <v>2.9119702376516101E-8</v>
      </c>
      <c r="J1716" s="3">
        <f t="shared" si="158"/>
        <v>1.5952314507402501</v>
      </c>
      <c r="K1716" s="6">
        <f t="shared" si="159"/>
        <v>3.0214298585096238</v>
      </c>
      <c r="L1716" s="7">
        <v>2.6678614083187699E-12</v>
      </c>
      <c r="M1716" s="3">
        <f t="shared" si="160"/>
        <v>-0.28710163455670601</v>
      </c>
      <c r="N1716" s="6">
        <f t="shared" si="161"/>
        <v>-1.2201864665824607</v>
      </c>
      <c r="O1716">
        <v>0.27388656656225902</v>
      </c>
      <c r="P1716" s="5">
        <v>1715</v>
      </c>
      <c r="Q1716">
        <v>0.76100000000000001</v>
      </c>
      <c r="R1716" s="5">
        <v>2948</v>
      </c>
      <c r="S1716">
        <v>0.58899999999999997</v>
      </c>
      <c r="T1716" s="5">
        <v>1364</v>
      </c>
      <c r="U1716">
        <v>0.81</v>
      </c>
    </row>
    <row r="1717" spans="1:21" x14ac:dyDescent="0.2">
      <c r="A1717" t="s">
        <v>5614</v>
      </c>
      <c r="B1717" t="s">
        <v>18</v>
      </c>
      <c r="C1717">
        <v>264</v>
      </c>
      <c r="D1717">
        <v>2.1292198310183701</v>
      </c>
      <c r="E1717">
        <v>3.06471268761987</v>
      </c>
      <c r="F1717">
        <v>-0.93549285660149895</v>
      </c>
      <c r="G1717" s="3">
        <f t="shared" si="156"/>
        <v>-2.1292198310183701</v>
      </c>
      <c r="H1717" s="6">
        <f t="shared" si="157"/>
        <v>-4.3748083916784175</v>
      </c>
      <c r="I1717" s="7">
        <v>2.1795866849969098E-15</v>
      </c>
      <c r="J1717" s="3">
        <f t="shared" si="158"/>
        <v>-3.06471268761987</v>
      </c>
      <c r="K1717" s="6">
        <f t="shared" si="159"/>
        <v>-8.3670130637130598</v>
      </c>
      <c r="L1717" s="7">
        <v>1.8078810518621599E-31</v>
      </c>
      <c r="M1717" s="3">
        <f t="shared" si="160"/>
        <v>0.93549285660149895</v>
      </c>
      <c r="N1717" s="6">
        <f t="shared" si="161"/>
        <v>1.9125438909801047</v>
      </c>
      <c r="O1717">
        <v>8.6903498387983001E-4</v>
      </c>
      <c r="P1717" s="5">
        <v>1716</v>
      </c>
      <c r="Q1717">
        <v>0.76100000000000001</v>
      </c>
      <c r="R1717" s="5">
        <v>427</v>
      </c>
      <c r="S1717">
        <v>0.94</v>
      </c>
      <c r="T1717" s="5">
        <v>2567</v>
      </c>
      <c r="U1717">
        <v>0.64200000000000002</v>
      </c>
    </row>
    <row r="1718" spans="1:21" x14ac:dyDescent="0.2">
      <c r="A1718" t="s">
        <v>6773</v>
      </c>
      <c r="B1718" t="s">
        <v>18</v>
      </c>
      <c r="C1718">
        <v>1272</v>
      </c>
      <c r="D1718">
        <v>5.4329864093813997E-2</v>
      </c>
      <c r="E1718">
        <v>0.121254964751319</v>
      </c>
      <c r="F1718">
        <v>-6.6925100657504594E-2</v>
      </c>
      <c r="G1718" s="3">
        <f t="shared" si="156"/>
        <v>-5.4329864093813997E-2</v>
      </c>
      <c r="H1718" s="6">
        <f t="shared" si="157"/>
        <v>-1.0383766623771267</v>
      </c>
      <c r="I1718">
        <v>0.88094221784830395</v>
      </c>
      <c r="J1718" s="3">
        <f t="shared" si="158"/>
        <v>-0.121254964751319</v>
      </c>
      <c r="K1718" s="6">
        <f t="shared" si="159"/>
        <v>-1.0876805975940256</v>
      </c>
      <c r="L1718">
        <v>0.69410166256942296</v>
      </c>
      <c r="M1718" s="3">
        <f t="shared" si="160"/>
        <v>6.6925100657504594E-2</v>
      </c>
      <c r="N1718" s="6">
        <f t="shared" si="161"/>
        <v>1.0474817443450901</v>
      </c>
      <c r="O1718">
        <v>0.85112971104756896</v>
      </c>
      <c r="P1718" s="5">
        <v>1717</v>
      </c>
      <c r="Q1718">
        <v>0.76100000000000001</v>
      </c>
      <c r="R1718" s="5">
        <v>1508</v>
      </c>
      <c r="S1718">
        <v>0.79</v>
      </c>
      <c r="T1718" s="5">
        <v>1700</v>
      </c>
      <c r="U1718">
        <v>0.76300000000000001</v>
      </c>
    </row>
    <row r="1719" spans="1:21" x14ac:dyDescent="0.2">
      <c r="A1719" t="s">
        <v>5692</v>
      </c>
      <c r="B1719" t="s">
        <v>18</v>
      </c>
      <c r="C1719">
        <v>660</v>
      </c>
      <c r="D1719">
        <v>0.36204756658697601</v>
      </c>
      <c r="E1719">
        <v>1.19469924489952</v>
      </c>
      <c r="F1719">
        <v>-0.83265167831254405</v>
      </c>
      <c r="G1719" s="3">
        <f t="shared" si="156"/>
        <v>-0.36204756658697601</v>
      </c>
      <c r="H1719" s="6">
        <f t="shared" si="157"/>
        <v>-1.2852487122506726</v>
      </c>
      <c r="I1719">
        <v>0.41087699190381299</v>
      </c>
      <c r="J1719" s="3">
        <f t="shared" si="158"/>
        <v>-1.19469924489952</v>
      </c>
      <c r="K1719" s="6">
        <f t="shared" si="159"/>
        <v>-2.2889710952599316</v>
      </c>
      <c r="L1719">
        <v>1.6311206078497701E-3</v>
      </c>
      <c r="M1719" s="3">
        <f t="shared" si="160"/>
        <v>0.83265167831254405</v>
      </c>
      <c r="N1719" s="6">
        <f t="shared" si="161"/>
        <v>1.7809557585563214</v>
      </c>
      <c r="O1719">
        <v>3.8753708375907601E-2</v>
      </c>
      <c r="P1719" s="5">
        <v>1718</v>
      </c>
      <c r="Q1719">
        <v>0.76</v>
      </c>
      <c r="R1719" s="5">
        <v>1241</v>
      </c>
      <c r="S1719">
        <v>0.82699999999999996</v>
      </c>
      <c r="T1719" s="5">
        <v>2513</v>
      </c>
      <c r="U1719">
        <v>0.65</v>
      </c>
    </row>
    <row r="1720" spans="1:21" x14ac:dyDescent="0.2">
      <c r="A1720" t="s">
        <v>6680</v>
      </c>
      <c r="B1720" t="s">
        <v>6287</v>
      </c>
      <c r="C1720">
        <v>1236</v>
      </c>
      <c r="D1720">
        <v>0.75190858502999003</v>
      </c>
      <c r="E1720">
        <v>0.90132939246433597</v>
      </c>
      <c r="F1720">
        <v>-0.14942080743434599</v>
      </c>
      <c r="G1720" s="3">
        <f t="shared" si="156"/>
        <v>-0.75190858502999003</v>
      </c>
      <c r="H1720" s="6">
        <f t="shared" si="157"/>
        <v>-1.6840191975952847</v>
      </c>
      <c r="I1720">
        <v>1.2755759726634E-2</v>
      </c>
      <c r="J1720" s="3">
        <f t="shared" si="158"/>
        <v>-0.90132939246433597</v>
      </c>
      <c r="K1720" s="6">
        <f t="shared" si="159"/>
        <v>-1.8677862893691313</v>
      </c>
      <c r="L1720">
        <v>1.7170841499200399E-3</v>
      </c>
      <c r="M1720" s="3">
        <f t="shared" si="160"/>
        <v>0.14942080743434599</v>
      </c>
      <c r="N1720" s="6">
        <f t="shared" si="161"/>
        <v>1.1091241073951288</v>
      </c>
      <c r="O1720">
        <v>0.67010907231447803</v>
      </c>
      <c r="P1720" s="5">
        <v>1719</v>
      </c>
      <c r="Q1720">
        <v>0.76</v>
      </c>
      <c r="R1720" s="5">
        <v>1025</v>
      </c>
      <c r="S1720">
        <v>0.85699999999999998</v>
      </c>
      <c r="T1720" s="5">
        <v>1774</v>
      </c>
      <c r="U1720">
        <v>0.753</v>
      </c>
    </row>
    <row r="1721" spans="1:21" x14ac:dyDescent="0.2">
      <c r="A1721" t="s">
        <v>7229</v>
      </c>
      <c r="B1721" t="s">
        <v>18</v>
      </c>
      <c r="C1721">
        <v>1254</v>
      </c>
      <c r="D1721">
        <v>-1.1702246243810701</v>
      </c>
      <c r="E1721">
        <v>-1.47902066073753</v>
      </c>
      <c r="F1721">
        <v>0.30879603635646002</v>
      </c>
      <c r="G1721" s="3">
        <f t="shared" si="156"/>
        <v>1.1702246243810701</v>
      </c>
      <c r="H1721" s="6">
        <f t="shared" si="157"/>
        <v>2.2504673348162902</v>
      </c>
      <c r="I1721">
        <v>6.8859146056422695E-4</v>
      </c>
      <c r="J1721" s="3">
        <f t="shared" si="158"/>
        <v>1.47902066073753</v>
      </c>
      <c r="K1721" s="6">
        <f t="shared" si="159"/>
        <v>2.7875943980388138</v>
      </c>
      <c r="L1721" s="7">
        <v>7.3386334176723196E-6</v>
      </c>
      <c r="M1721" s="3">
        <f t="shared" si="160"/>
        <v>-0.30879603635646002</v>
      </c>
      <c r="N1721" s="6">
        <f t="shared" si="161"/>
        <v>-1.238673565669137</v>
      </c>
      <c r="O1721">
        <v>0.42375475315879302</v>
      </c>
      <c r="P1721" s="5">
        <v>1720</v>
      </c>
      <c r="Q1721">
        <v>0.76</v>
      </c>
      <c r="R1721" s="5">
        <v>2763</v>
      </c>
      <c r="S1721">
        <v>0.61499999999999999</v>
      </c>
      <c r="T1721" s="5">
        <v>1349</v>
      </c>
      <c r="U1721">
        <v>0.81200000000000006</v>
      </c>
    </row>
    <row r="1722" spans="1:21" x14ac:dyDescent="0.2">
      <c r="A1722" t="s">
        <v>7096</v>
      </c>
      <c r="B1722" t="s">
        <v>7097</v>
      </c>
      <c r="C1722">
        <v>810</v>
      </c>
      <c r="D1722">
        <v>-1.2200091063460901</v>
      </c>
      <c r="E1722">
        <v>-1.3738290570113101</v>
      </c>
      <c r="F1722">
        <v>0.15381995066521201</v>
      </c>
      <c r="G1722" s="3">
        <f t="shared" si="156"/>
        <v>1.2200091063460901</v>
      </c>
      <c r="H1722" s="6">
        <f t="shared" si="157"/>
        <v>2.3294818766689058</v>
      </c>
      <c r="I1722">
        <v>1.95458987551757E-3</v>
      </c>
      <c r="J1722" s="3">
        <f t="shared" si="158"/>
        <v>1.3738290570113101</v>
      </c>
      <c r="K1722" s="6">
        <f t="shared" si="159"/>
        <v>2.5915748404677652</v>
      </c>
      <c r="L1722">
        <v>2.7274700385525102E-4</v>
      </c>
      <c r="M1722" s="3">
        <f t="shared" si="160"/>
        <v>-0.15381995066521201</v>
      </c>
      <c r="N1722" s="6">
        <f t="shared" si="161"/>
        <v>-1.1125112697479453</v>
      </c>
      <c r="O1722">
        <v>0.74362214483389899</v>
      </c>
      <c r="P1722" s="5">
        <v>1721</v>
      </c>
      <c r="Q1722">
        <v>0.76</v>
      </c>
      <c r="R1722" s="5">
        <v>2848</v>
      </c>
      <c r="S1722">
        <v>0.60299999999999998</v>
      </c>
      <c r="T1722" s="5">
        <v>1452</v>
      </c>
      <c r="U1722">
        <v>0.79700000000000004</v>
      </c>
    </row>
    <row r="1723" spans="1:21" x14ac:dyDescent="0.2">
      <c r="A1723" t="s">
        <v>5341</v>
      </c>
      <c r="B1723" t="s">
        <v>1984</v>
      </c>
      <c r="C1723">
        <v>1260</v>
      </c>
      <c r="D1723">
        <v>-0.210854599797929</v>
      </c>
      <c r="E1723">
        <v>0.86967185450125695</v>
      </c>
      <c r="F1723">
        <v>-1.0805264542991899</v>
      </c>
      <c r="G1723" s="3">
        <f t="shared" si="156"/>
        <v>0.210854599797929</v>
      </c>
      <c r="H1723" s="6">
        <f t="shared" si="157"/>
        <v>1.1573735666752301</v>
      </c>
      <c r="I1723">
        <v>0.42796663443107502</v>
      </c>
      <c r="J1723" s="3">
        <f t="shared" si="158"/>
        <v>-0.86967185450125695</v>
      </c>
      <c r="K1723" s="6">
        <f t="shared" si="159"/>
        <v>-1.8272472400899189</v>
      </c>
      <c r="L1723">
        <v>1.2653709846267299E-4</v>
      </c>
      <c r="M1723" s="3">
        <f t="shared" si="160"/>
        <v>1.0805264542991899</v>
      </c>
      <c r="N1723" s="6">
        <f t="shared" si="161"/>
        <v>2.1148076554603454</v>
      </c>
      <c r="O1723" s="7">
        <v>2.6669596734954501E-6</v>
      </c>
      <c r="P1723" s="5">
        <v>1722</v>
      </c>
      <c r="Q1723">
        <v>0.76</v>
      </c>
      <c r="R1723" s="5">
        <v>1732</v>
      </c>
      <c r="S1723">
        <v>0.75800000000000001</v>
      </c>
      <c r="T1723" s="5">
        <v>2781</v>
      </c>
      <c r="U1723">
        <v>0.61199999999999999</v>
      </c>
    </row>
    <row r="1724" spans="1:21" x14ac:dyDescent="0.2">
      <c r="A1724" t="s">
        <v>6714</v>
      </c>
      <c r="B1724" t="s">
        <v>18</v>
      </c>
      <c r="C1724">
        <v>1206</v>
      </c>
      <c r="D1724">
        <v>0.26311848581579</v>
      </c>
      <c r="E1724">
        <v>0.43157955701946998</v>
      </c>
      <c r="F1724">
        <v>-0.16846107120367901</v>
      </c>
      <c r="G1724" s="3">
        <f t="shared" si="156"/>
        <v>-0.26311848581579</v>
      </c>
      <c r="H1724" s="6">
        <f t="shared" si="157"/>
        <v>-1.2000699378009154</v>
      </c>
      <c r="I1724">
        <v>0.459221162798223</v>
      </c>
      <c r="J1724" s="3">
        <f t="shared" si="158"/>
        <v>-0.43157955701946998</v>
      </c>
      <c r="K1724" s="6">
        <f t="shared" si="159"/>
        <v>-1.3487094242018722</v>
      </c>
      <c r="L1724">
        <v>0.175568247760513</v>
      </c>
      <c r="M1724" s="3">
        <f t="shared" si="160"/>
        <v>0.16846107120367901</v>
      </c>
      <c r="N1724" s="6">
        <f t="shared" si="161"/>
        <v>1.1238590199778959</v>
      </c>
      <c r="O1724">
        <v>0.64892361396349496</v>
      </c>
      <c r="P1724" s="5">
        <v>1723</v>
      </c>
      <c r="Q1724">
        <v>0.76</v>
      </c>
      <c r="R1724" s="5">
        <v>1309</v>
      </c>
      <c r="S1724">
        <v>0.81699999999999995</v>
      </c>
      <c r="T1724" s="5">
        <v>1746</v>
      </c>
      <c r="U1724">
        <v>0.75600000000000001</v>
      </c>
    </row>
    <row r="1725" spans="1:21" x14ac:dyDescent="0.2">
      <c r="A1725" t="s">
        <v>6446</v>
      </c>
      <c r="B1725" t="s">
        <v>18</v>
      </c>
      <c r="C1725">
        <v>1458</v>
      </c>
      <c r="D1725">
        <v>0.86579258687182503</v>
      </c>
      <c r="E1725">
        <v>1.2110829555842499</v>
      </c>
      <c r="F1725">
        <v>-0.34529036871242602</v>
      </c>
      <c r="G1725" s="3">
        <f t="shared" si="156"/>
        <v>-0.86579258687182503</v>
      </c>
      <c r="H1725" s="6">
        <f t="shared" si="157"/>
        <v>-1.8223405485031534</v>
      </c>
      <c r="I1725">
        <v>0.233472990435347</v>
      </c>
      <c r="J1725" s="3">
        <f t="shared" si="158"/>
        <v>-1.2110829555842499</v>
      </c>
      <c r="K1725" s="6">
        <f t="shared" si="159"/>
        <v>-2.3151135501761826</v>
      </c>
      <c r="L1725">
        <v>7.0276419946353405E-2</v>
      </c>
      <c r="M1725" s="3">
        <f t="shared" si="160"/>
        <v>0.34529036871242602</v>
      </c>
      <c r="N1725" s="6">
        <f t="shared" si="161"/>
        <v>1.2704066493377366</v>
      </c>
      <c r="O1725">
        <v>0.66214982212624496</v>
      </c>
      <c r="P1725" s="5">
        <v>1724</v>
      </c>
      <c r="Q1725">
        <v>0.76</v>
      </c>
      <c r="R1725" s="5">
        <v>904</v>
      </c>
      <c r="S1725">
        <v>0.874</v>
      </c>
      <c r="T1725" s="5">
        <v>1952</v>
      </c>
      <c r="U1725">
        <v>0.72799999999999998</v>
      </c>
    </row>
    <row r="1726" spans="1:21" x14ac:dyDescent="0.2">
      <c r="A1726" t="s">
        <v>8216</v>
      </c>
      <c r="B1726" t="s">
        <v>8217</v>
      </c>
      <c r="C1726">
        <v>1284</v>
      </c>
      <c r="D1726">
        <v>-1.0904637317485499</v>
      </c>
      <c r="E1726">
        <v>-2.7101238280240501</v>
      </c>
      <c r="F1726">
        <v>1.6196600962754899</v>
      </c>
      <c r="G1726" s="3">
        <f t="shared" si="156"/>
        <v>1.0904637317485499</v>
      </c>
      <c r="H1726" s="6">
        <f t="shared" si="157"/>
        <v>2.1294247251733975</v>
      </c>
      <c r="I1726">
        <v>1.5213573662639999E-2</v>
      </c>
      <c r="J1726" s="3">
        <f t="shared" si="158"/>
        <v>2.7101238280240501</v>
      </c>
      <c r="K1726" s="6">
        <f t="shared" si="159"/>
        <v>6.5437781036767948</v>
      </c>
      <c r="L1726" s="7">
        <v>8.1107138105181295E-11</v>
      </c>
      <c r="M1726" s="3">
        <f t="shared" si="160"/>
        <v>-1.6196600962754899</v>
      </c>
      <c r="N1726" s="6">
        <f t="shared" si="161"/>
        <v>-3.0730262621252753</v>
      </c>
      <c r="O1726">
        <v>1.93542124501384E-4</v>
      </c>
      <c r="P1726" s="5">
        <v>1725</v>
      </c>
      <c r="Q1726">
        <v>0.75900000000000001</v>
      </c>
      <c r="R1726" s="5">
        <v>2744</v>
      </c>
      <c r="S1726">
        <v>0.61799999999999999</v>
      </c>
      <c r="T1726" s="5">
        <v>651</v>
      </c>
      <c r="U1726">
        <v>0.90900000000000003</v>
      </c>
    </row>
    <row r="1727" spans="1:21" x14ac:dyDescent="0.2">
      <c r="A1727" t="s">
        <v>8206</v>
      </c>
      <c r="B1727" t="s">
        <v>18</v>
      </c>
      <c r="C1727">
        <v>1782</v>
      </c>
      <c r="D1727">
        <v>1.9072098032157101</v>
      </c>
      <c r="E1727">
        <v>0.41110243980918998</v>
      </c>
      <c r="F1727">
        <v>1.4961073634065201</v>
      </c>
      <c r="G1727" s="3">
        <f t="shared" si="156"/>
        <v>-1.9072098032157101</v>
      </c>
      <c r="H1727" s="6">
        <f t="shared" si="157"/>
        <v>-3.7508298087459835</v>
      </c>
      <c r="I1727">
        <v>4.5287209677205998E-3</v>
      </c>
      <c r="J1727" s="3">
        <f t="shared" si="158"/>
        <v>-0.41110243980918998</v>
      </c>
      <c r="K1727" s="6">
        <f t="shared" si="159"/>
        <v>-1.329701521436339</v>
      </c>
      <c r="L1727">
        <v>0.56409461125195104</v>
      </c>
      <c r="M1727" s="3">
        <f t="shared" si="160"/>
        <v>-1.4961073634065201</v>
      </c>
      <c r="N1727" s="6">
        <f t="shared" si="161"/>
        <v>-2.8208058336989414</v>
      </c>
      <c r="O1727">
        <v>2.8225486730034E-2</v>
      </c>
      <c r="P1727" s="5">
        <v>1726</v>
      </c>
      <c r="Q1727">
        <v>0.75900000000000001</v>
      </c>
      <c r="R1727" s="5">
        <v>460</v>
      </c>
      <c r="S1727">
        <v>0.93600000000000005</v>
      </c>
      <c r="T1727" s="5">
        <v>661</v>
      </c>
      <c r="U1727">
        <v>0.90800000000000003</v>
      </c>
    </row>
    <row r="1728" spans="1:21" x14ac:dyDescent="0.2">
      <c r="A1728" t="s">
        <v>7501</v>
      </c>
      <c r="B1728" t="s">
        <v>7502</v>
      </c>
      <c r="C1728">
        <v>474</v>
      </c>
      <c r="D1728">
        <v>-0.18515086687801199</v>
      </c>
      <c r="E1728">
        <v>-0.86810794792081902</v>
      </c>
      <c r="F1728">
        <v>0.68295708104280695</v>
      </c>
      <c r="G1728" s="3">
        <f t="shared" si="156"/>
        <v>0.18515086687801199</v>
      </c>
      <c r="H1728" s="6">
        <f t="shared" si="157"/>
        <v>1.1369358597578534</v>
      </c>
      <c r="I1728">
        <v>0.74352156800577596</v>
      </c>
      <c r="J1728" s="3">
        <f t="shared" si="158"/>
        <v>0.86810794792081902</v>
      </c>
      <c r="K1728" s="6">
        <f t="shared" si="159"/>
        <v>1.8252675454257812</v>
      </c>
      <c r="L1728">
        <v>6.04727473382385E-2</v>
      </c>
      <c r="M1728" s="3">
        <f t="shared" si="160"/>
        <v>-0.68295708104280695</v>
      </c>
      <c r="N1728" s="6">
        <f t="shared" si="161"/>
        <v>-1.6054270166256608</v>
      </c>
      <c r="O1728">
        <v>0.16873125097186301</v>
      </c>
      <c r="P1728" s="5">
        <v>1727</v>
      </c>
      <c r="Q1728">
        <v>0.75900000000000001</v>
      </c>
      <c r="R1728" s="5">
        <v>1765</v>
      </c>
      <c r="S1728">
        <v>0.754</v>
      </c>
      <c r="T1728" s="5">
        <v>1154</v>
      </c>
      <c r="U1728">
        <v>0.83899999999999997</v>
      </c>
    </row>
    <row r="1729" spans="1:21" x14ac:dyDescent="0.2">
      <c r="A1729" t="s">
        <v>7222</v>
      </c>
      <c r="B1729" t="s">
        <v>7223</v>
      </c>
      <c r="C1729">
        <v>1275</v>
      </c>
      <c r="D1729">
        <v>-1.35422787218809</v>
      </c>
      <c r="E1729">
        <v>-1.5870257044007501</v>
      </c>
      <c r="F1729">
        <v>0.23279783221266001</v>
      </c>
      <c r="G1729" s="3">
        <f t="shared" si="156"/>
        <v>1.35422787218809</v>
      </c>
      <c r="H1729" s="6">
        <f t="shared" si="157"/>
        <v>2.5566025072360556</v>
      </c>
      <c r="I1729">
        <v>1.40258472911015E-3</v>
      </c>
      <c r="J1729" s="3">
        <f t="shared" si="158"/>
        <v>1.5870257044007501</v>
      </c>
      <c r="K1729" s="6">
        <f t="shared" si="159"/>
        <v>3.0042933806986145</v>
      </c>
      <c r="L1729" s="7">
        <v>9.2798574752800503E-5</v>
      </c>
      <c r="M1729" s="3">
        <f t="shared" si="160"/>
        <v>-0.23279783221266001</v>
      </c>
      <c r="N1729" s="6">
        <f t="shared" si="161"/>
        <v>-1.1751116460988527</v>
      </c>
      <c r="O1729">
        <v>0.63846343498837699</v>
      </c>
      <c r="P1729" s="5">
        <v>1728</v>
      </c>
      <c r="Q1729">
        <v>0.75900000000000001</v>
      </c>
      <c r="R1729" s="5">
        <v>2958</v>
      </c>
      <c r="S1729">
        <v>0.58799999999999997</v>
      </c>
      <c r="T1729" s="5">
        <v>1357</v>
      </c>
      <c r="U1729">
        <v>0.81100000000000005</v>
      </c>
    </row>
    <row r="1730" spans="1:21" x14ac:dyDescent="0.2">
      <c r="A1730" t="s">
        <v>6842</v>
      </c>
      <c r="B1730" t="s">
        <v>6843</v>
      </c>
      <c r="C1730">
        <v>1431</v>
      </c>
      <c r="D1730">
        <v>-0.56616882986523198</v>
      </c>
      <c r="E1730">
        <v>-0.53833396221306495</v>
      </c>
      <c r="F1730">
        <v>-2.7834867652166799E-2</v>
      </c>
      <c r="G1730" s="3">
        <f t="shared" ref="G1730:G1793" si="162">D1730*-1</f>
        <v>0.56616882986523198</v>
      </c>
      <c r="H1730" s="6">
        <f t="shared" ref="H1730:H1793" si="163">IF(G1730&lt;0,(2^ABS(G1730))*-1,2^G1730)</f>
        <v>1.4805865519417618</v>
      </c>
      <c r="I1730">
        <v>1.3836532752333699E-2</v>
      </c>
      <c r="J1730" s="3">
        <f t="shared" ref="J1730:J1793" si="164">E1730*-1</f>
        <v>0.53833396221306495</v>
      </c>
      <c r="K1730" s="6">
        <f t="shared" ref="K1730:K1793" si="165">IF(J1730&lt;0,(2^ABS(J1730))*-1,2^J1730)</f>
        <v>1.452294425322336</v>
      </c>
      <c r="L1730">
        <v>1.50306809771838E-2</v>
      </c>
      <c r="M1730" s="3">
        <f t="shared" ref="M1730:M1793" si="166">F1730*-1</f>
        <v>2.7834867652166799E-2</v>
      </c>
      <c r="N1730" s="6">
        <f t="shared" ref="N1730:N1793" si="167">IF(M1730&lt;0,(2^ABS(M1730))*-1,2^M1730)</f>
        <v>1.019480985484845</v>
      </c>
      <c r="O1730">
        <v>0.92622563484944997</v>
      </c>
      <c r="P1730" s="5">
        <v>1729</v>
      </c>
      <c r="Q1730">
        <v>0.75900000000000001</v>
      </c>
      <c r="R1730" s="5">
        <v>2090</v>
      </c>
      <c r="S1730">
        <v>0.70899999999999996</v>
      </c>
      <c r="T1730" s="5">
        <v>1648</v>
      </c>
      <c r="U1730">
        <v>0.77</v>
      </c>
    </row>
    <row r="1731" spans="1:21" x14ac:dyDescent="0.2">
      <c r="A1731" t="s">
        <v>6534</v>
      </c>
      <c r="B1731" t="s">
        <v>18</v>
      </c>
      <c r="C1731">
        <v>1140</v>
      </c>
      <c r="D1731">
        <v>-0.46808118405791799</v>
      </c>
      <c r="E1731">
        <v>-0.18450352266078501</v>
      </c>
      <c r="F1731">
        <v>-0.28357766139713397</v>
      </c>
      <c r="G1731" s="3">
        <f t="shared" si="162"/>
        <v>0.46808118405791799</v>
      </c>
      <c r="H1731" s="6">
        <f t="shared" si="163"/>
        <v>1.3832684667968576</v>
      </c>
      <c r="I1731">
        <v>0.44279455264762602</v>
      </c>
      <c r="J1731" s="3">
        <f t="shared" si="164"/>
        <v>0.18450352266078501</v>
      </c>
      <c r="K1731" s="6">
        <f t="shared" si="165"/>
        <v>1.1364258255946111</v>
      </c>
      <c r="L1731">
        <v>0.75560362295226402</v>
      </c>
      <c r="M1731" s="3">
        <f t="shared" si="166"/>
        <v>0.28357766139713397</v>
      </c>
      <c r="N1731" s="6">
        <f t="shared" si="167"/>
        <v>1.2172096371297196</v>
      </c>
      <c r="O1731">
        <v>0.65509284057492101</v>
      </c>
      <c r="P1731" s="5">
        <v>1730</v>
      </c>
      <c r="Q1731">
        <v>0.75900000000000001</v>
      </c>
      <c r="R1731" s="5">
        <v>1994</v>
      </c>
      <c r="S1731">
        <v>0.72199999999999998</v>
      </c>
      <c r="T1731" s="5">
        <v>1885</v>
      </c>
      <c r="U1731">
        <v>0.73699999999999999</v>
      </c>
    </row>
    <row r="1732" spans="1:21" x14ac:dyDescent="0.2">
      <c r="A1732" t="s">
        <v>6081</v>
      </c>
      <c r="B1732" t="s">
        <v>18</v>
      </c>
      <c r="C1732">
        <v>2649</v>
      </c>
      <c r="D1732">
        <v>0.49102237683426297</v>
      </c>
      <c r="E1732">
        <v>1.1340247541394499</v>
      </c>
      <c r="F1732">
        <v>-0.64300237730518395</v>
      </c>
      <c r="G1732" s="3">
        <f t="shared" si="162"/>
        <v>-0.49102237683426297</v>
      </c>
      <c r="H1732" s="6">
        <f t="shared" si="163"/>
        <v>-1.4054404990376068</v>
      </c>
      <c r="I1732">
        <v>8.4552863900983294E-2</v>
      </c>
      <c r="J1732" s="3">
        <f t="shared" si="164"/>
        <v>-1.1340247541394499</v>
      </c>
      <c r="K1732" s="6">
        <f t="shared" si="165"/>
        <v>-2.194701532099248</v>
      </c>
      <c r="L1732" s="7">
        <v>1.31306927946116E-5</v>
      </c>
      <c r="M1732" s="3">
        <f t="shared" si="166"/>
        <v>0.64300237730518395</v>
      </c>
      <c r="N1732" s="6">
        <f t="shared" si="167"/>
        <v>1.561575558411824</v>
      </c>
      <c r="O1732">
        <v>2.06441054310754E-2</v>
      </c>
      <c r="P1732" s="5">
        <v>1731</v>
      </c>
      <c r="Q1732">
        <v>0.75900000000000001</v>
      </c>
      <c r="R1732" s="5">
        <v>1150</v>
      </c>
      <c r="S1732">
        <v>0.83899999999999997</v>
      </c>
      <c r="T1732" s="5">
        <v>2218</v>
      </c>
      <c r="U1732">
        <v>0.69099999999999995</v>
      </c>
    </row>
    <row r="1733" spans="1:21" x14ac:dyDescent="0.2">
      <c r="A1733" t="s">
        <v>7524</v>
      </c>
      <c r="B1733" t="s">
        <v>7525</v>
      </c>
      <c r="C1733">
        <v>1101</v>
      </c>
      <c r="D1733">
        <v>-1.28075895277844</v>
      </c>
      <c r="E1733">
        <v>-1.9303628658255401</v>
      </c>
      <c r="F1733">
        <v>0.64960391304709997</v>
      </c>
      <c r="G1733" s="3">
        <f t="shared" si="162"/>
        <v>1.28075895277844</v>
      </c>
      <c r="H1733" s="6">
        <f t="shared" si="163"/>
        <v>2.4296675981119193</v>
      </c>
      <c r="I1733" s="7">
        <v>6.4678715142767199E-6</v>
      </c>
      <c r="J1733" s="3">
        <f t="shared" si="164"/>
        <v>1.9303628658255401</v>
      </c>
      <c r="K1733" s="6">
        <f t="shared" si="165"/>
        <v>3.8115105405592575</v>
      </c>
      <c r="L1733" s="7">
        <v>1.19289153645882E-12</v>
      </c>
      <c r="M1733" s="3">
        <f t="shared" si="166"/>
        <v>-0.64960391304709997</v>
      </c>
      <c r="N1733" s="6">
        <f t="shared" si="167"/>
        <v>-1.5687374452049161</v>
      </c>
      <c r="O1733">
        <v>2.7008197071182901E-2</v>
      </c>
      <c r="P1733" s="5">
        <v>1732</v>
      </c>
      <c r="Q1733">
        <v>0.75800000000000001</v>
      </c>
      <c r="R1733" s="5">
        <v>2964</v>
      </c>
      <c r="S1733">
        <v>0.58699999999999997</v>
      </c>
      <c r="T1733" s="5">
        <v>1141</v>
      </c>
      <c r="U1733">
        <v>0.84099999999999997</v>
      </c>
    </row>
    <row r="1734" spans="1:21" x14ac:dyDescent="0.2">
      <c r="A1734" t="s">
        <v>8383</v>
      </c>
      <c r="B1734" t="s">
        <v>8384</v>
      </c>
      <c r="C1734">
        <v>921</v>
      </c>
      <c r="D1734">
        <v>-1.0443933058559101</v>
      </c>
      <c r="E1734">
        <v>-2.96422289630631</v>
      </c>
      <c r="F1734">
        <v>1.9198295904504099</v>
      </c>
      <c r="G1734" s="3">
        <f t="shared" si="162"/>
        <v>1.0443933058559101</v>
      </c>
      <c r="H1734" s="6">
        <f t="shared" si="163"/>
        <v>2.0624988370040271</v>
      </c>
      <c r="I1734">
        <v>7.47889675763532E-4</v>
      </c>
      <c r="J1734" s="3">
        <f t="shared" si="164"/>
        <v>2.96422289630631</v>
      </c>
      <c r="K1734" s="6">
        <f t="shared" si="165"/>
        <v>7.80404932428503</v>
      </c>
      <c r="L1734" s="7">
        <v>1.7011407594340498E-24</v>
      </c>
      <c r="M1734" s="3">
        <f t="shared" si="166"/>
        <v>-1.9198295904504099</v>
      </c>
      <c r="N1734" s="6">
        <f t="shared" si="167"/>
        <v>-3.7837836241504004</v>
      </c>
      <c r="O1734" s="7">
        <v>1.0429310613603401E-10</v>
      </c>
      <c r="P1734" s="5">
        <v>1733</v>
      </c>
      <c r="Q1734">
        <v>0.75800000000000001</v>
      </c>
      <c r="R1734" s="5">
        <v>2610</v>
      </c>
      <c r="S1734">
        <v>0.63600000000000001</v>
      </c>
      <c r="T1734" s="5">
        <v>530</v>
      </c>
      <c r="U1734">
        <v>0.92600000000000005</v>
      </c>
    </row>
    <row r="1735" spans="1:21" x14ac:dyDescent="0.2">
      <c r="A1735" t="s">
        <v>7108</v>
      </c>
      <c r="B1735" t="s">
        <v>18</v>
      </c>
      <c r="C1735">
        <v>1194</v>
      </c>
      <c r="D1735">
        <v>-1.8887319625093899</v>
      </c>
      <c r="E1735">
        <v>-2.1090218111040402</v>
      </c>
      <c r="F1735">
        <v>0.22028984859465101</v>
      </c>
      <c r="G1735" s="3">
        <f t="shared" si="162"/>
        <v>1.8887319625093899</v>
      </c>
      <c r="H1735" s="6">
        <f t="shared" si="163"/>
        <v>3.7030960300901343</v>
      </c>
      <c r="I1735">
        <v>4.41295820308716E-4</v>
      </c>
      <c r="J1735" s="3">
        <f t="shared" si="164"/>
        <v>2.1090218111040402</v>
      </c>
      <c r="K1735" s="6">
        <f t="shared" si="165"/>
        <v>4.3139869464563887</v>
      </c>
      <c r="L1735" s="7">
        <v>4.4610370796280698E-5</v>
      </c>
      <c r="M1735" s="3">
        <f t="shared" si="166"/>
        <v>-0.22028984859465101</v>
      </c>
      <c r="N1735" s="6">
        <f t="shared" si="167"/>
        <v>-1.1649676139647362</v>
      </c>
      <c r="O1735">
        <v>0.73282732572694098</v>
      </c>
      <c r="P1735" s="5">
        <v>1734</v>
      </c>
      <c r="Q1735">
        <v>0.75800000000000001</v>
      </c>
      <c r="R1735" s="5">
        <v>3923</v>
      </c>
      <c r="S1735">
        <v>0.45300000000000001</v>
      </c>
      <c r="T1735" s="5">
        <v>1445</v>
      </c>
      <c r="U1735">
        <v>0.79800000000000004</v>
      </c>
    </row>
    <row r="1736" spans="1:21" x14ac:dyDescent="0.2">
      <c r="A1736" t="s">
        <v>5359</v>
      </c>
      <c r="B1736" t="s">
        <v>18</v>
      </c>
      <c r="C1736">
        <v>531</v>
      </c>
      <c r="D1736">
        <v>-1.0171931058825501</v>
      </c>
      <c r="E1736">
        <v>0.11133136568165</v>
      </c>
      <c r="F1736">
        <v>-1.1285244715642</v>
      </c>
      <c r="G1736" s="3">
        <f t="shared" si="162"/>
        <v>1.0171931058825501</v>
      </c>
      <c r="H1736" s="6">
        <f t="shared" si="163"/>
        <v>2.0239772948999768</v>
      </c>
      <c r="I1736" s="7">
        <v>5.1204947381166598E-5</v>
      </c>
      <c r="J1736" s="3">
        <f t="shared" si="164"/>
        <v>-0.11133136568165</v>
      </c>
      <c r="K1736" s="6">
        <f t="shared" si="165"/>
        <v>-1.0802246429414479</v>
      </c>
      <c r="L1736">
        <v>0.68971866804330595</v>
      </c>
      <c r="M1736" s="3">
        <f t="shared" si="166"/>
        <v>1.1285244715642</v>
      </c>
      <c r="N1736" s="6">
        <f t="shared" si="167"/>
        <v>2.186350150704925</v>
      </c>
      <c r="O1736" s="7">
        <v>4.8824356599749704E-6</v>
      </c>
      <c r="P1736" s="5">
        <v>1735</v>
      </c>
      <c r="Q1736">
        <v>0.75800000000000001</v>
      </c>
      <c r="R1736" s="5">
        <v>2568</v>
      </c>
      <c r="S1736">
        <v>0.64200000000000002</v>
      </c>
      <c r="T1736" s="5">
        <v>2772</v>
      </c>
      <c r="U1736">
        <v>0.61399999999999999</v>
      </c>
    </row>
    <row r="1737" spans="1:21" x14ac:dyDescent="0.2">
      <c r="A1737" t="s">
        <v>7247</v>
      </c>
      <c r="B1737" t="s">
        <v>7248</v>
      </c>
      <c r="C1737">
        <v>1848</v>
      </c>
      <c r="D1737">
        <v>0.51096597012943401</v>
      </c>
      <c r="E1737">
        <v>0.13464247021047299</v>
      </c>
      <c r="F1737">
        <v>0.37632349991896102</v>
      </c>
      <c r="G1737" s="3">
        <f t="shared" si="162"/>
        <v>-0.51096597012943401</v>
      </c>
      <c r="H1737" s="6">
        <f t="shared" si="163"/>
        <v>-1.4250040011728871</v>
      </c>
      <c r="I1737">
        <v>2.5360660948645398E-2</v>
      </c>
      <c r="J1737" s="3">
        <f t="shared" si="164"/>
        <v>-0.13464247021047299</v>
      </c>
      <c r="K1737" s="6">
        <f t="shared" si="165"/>
        <v>-1.0978207173022347</v>
      </c>
      <c r="L1737">
        <v>0.57251209525058</v>
      </c>
      <c r="M1737" s="3">
        <f t="shared" si="166"/>
        <v>-0.37632349991896102</v>
      </c>
      <c r="N1737" s="6">
        <f t="shared" si="167"/>
        <v>-1.2980297954976352</v>
      </c>
      <c r="O1737">
        <v>0.108647713028018</v>
      </c>
      <c r="P1737" s="5">
        <v>1736</v>
      </c>
      <c r="Q1737">
        <v>0.75800000000000001</v>
      </c>
      <c r="R1737" s="5">
        <v>1180</v>
      </c>
      <c r="S1737">
        <v>0.83499999999999996</v>
      </c>
      <c r="T1737" s="5">
        <v>1334</v>
      </c>
      <c r="U1737">
        <v>0.81399999999999995</v>
      </c>
    </row>
    <row r="1738" spans="1:21" x14ac:dyDescent="0.2">
      <c r="A1738" t="s">
        <v>7353</v>
      </c>
      <c r="B1738" t="s">
        <v>7354</v>
      </c>
      <c r="C1738">
        <v>1635</v>
      </c>
      <c r="D1738">
        <v>0.35020121691711098</v>
      </c>
      <c r="E1738">
        <v>-0.130371668254194</v>
      </c>
      <c r="F1738">
        <v>0.48057288517130498</v>
      </c>
      <c r="G1738" s="3">
        <f t="shared" si="162"/>
        <v>-0.35020121691711098</v>
      </c>
      <c r="H1738" s="6">
        <f t="shared" si="163"/>
        <v>-1.2747384064330025</v>
      </c>
      <c r="I1738">
        <v>0.17811142189406801</v>
      </c>
      <c r="J1738" s="3">
        <f t="shared" si="164"/>
        <v>0.130371668254194</v>
      </c>
      <c r="K1738" s="6">
        <f t="shared" si="165"/>
        <v>1.0945756503986492</v>
      </c>
      <c r="L1738">
        <v>0.61785390354904901</v>
      </c>
      <c r="M1738" s="3">
        <f t="shared" si="166"/>
        <v>-0.48057288517130498</v>
      </c>
      <c r="N1738" s="6">
        <f t="shared" si="167"/>
        <v>-1.3952976203095415</v>
      </c>
      <c r="O1738">
        <v>5.5748822706627003E-2</v>
      </c>
      <c r="P1738" s="5">
        <v>1737</v>
      </c>
      <c r="Q1738">
        <v>0.75800000000000001</v>
      </c>
      <c r="R1738" s="5">
        <v>1295</v>
      </c>
      <c r="S1738">
        <v>0.81899999999999995</v>
      </c>
      <c r="T1738" s="5">
        <v>1264</v>
      </c>
      <c r="U1738">
        <v>0.82399999999999995</v>
      </c>
    </row>
    <row r="1739" spans="1:21" x14ac:dyDescent="0.2">
      <c r="A1739" t="s">
        <v>7466</v>
      </c>
      <c r="B1739" t="s">
        <v>7467</v>
      </c>
      <c r="C1739">
        <v>294</v>
      </c>
      <c r="D1739">
        <v>-1.3086484741656801</v>
      </c>
      <c r="E1739">
        <v>-1.8508591344201399</v>
      </c>
      <c r="F1739">
        <v>0.54221066025445996</v>
      </c>
      <c r="G1739" s="3">
        <f t="shared" si="162"/>
        <v>1.3086484741656801</v>
      </c>
      <c r="H1739" s="6">
        <f t="shared" si="163"/>
        <v>2.4770937554930703</v>
      </c>
      <c r="I1739">
        <v>1.4215645954937899E-4</v>
      </c>
      <c r="J1739" s="3">
        <f t="shared" si="164"/>
        <v>1.8508591344201399</v>
      </c>
      <c r="K1739" s="6">
        <f t="shared" si="165"/>
        <v>3.6071492921864334</v>
      </c>
      <c r="L1739" s="7">
        <v>1.6452344261964501E-8</v>
      </c>
      <c r="M1739" s="3">
        <f t="shared" si="166"/>
        <v>-0.54221066025445996</v>
      </c>
      <c r="N1739" s="6">
        <f t="shared" si="167"/>
        <v>-1.4562021660211339</v>
      </c>
      <c r="O1739">
        <v>0.135854088187077</v>
      </c>
      <c r="P1739" s="5">
        <v>1738</v>
      </c>
      <c r="Q1739">
        <v>0.75800000000000001</v>
      </c>
      <c r="R1739" s="5">
        <v>2906</v>
      </c>
      <c r="S1739">
        <v>0.59499999999999997</v>
      </c>
      <c r="T1739" s="5">
        <v>1179</v>
      </c>
      <c r="U1739">
        <v>0.83499999999999996</v>
      </c>
    </row>
    <row r="1740" spans="1:21" x14ac:dyDescent="0.2">
      <c r="A1740" t="s">
        <v>5979</v>
      </c>
      <c r="B1740" t="s">
        <v>5980</v>
      </c>
      <c r="C1740">
        <v>558</v>
      </c>
      <c r="D1740">
        <v>-2.06620771778808</v>
      </c>
      <c r="E1740">
        <v>-1.4194089640112</v>
      </c>
      <c r="F1740">
        <v>-0.64679875377688201</v>
      </c>
      <c r="G1740" s="3">
        <f t="shared" si="162"/>
        <v>2.06620771778808</v>
      </c>
      <c r="H1740" s="6">
        <f t="shared" si="163"/>
        <v>4.1878440460878759</v>
      </c>
      <c r="I1740" s="7">
        <v>1.8059227607753901E-5</v>
      </c>
      <c r="J1740" s="3">
        <f t="shared" si="164"/>
        <v>1.4194089640112</v>
      </c>
      <c r="K1740" s="6">
        <f t="shared" si="165"/>
        <v>2.6747591033380038</v>
      </c>
      <c r="L1740">
        <v>2.6803780720337702E-3</v>
      </c>
      <c r="M1740" s="3">
        <f t="shared" si="166"/>
        <v>0.64679875377688201</v>
      </c>
      <c r="N1740" s="6">
        <f t="shared" si="167"/>
        <v>1.5656901740652462</v>
      </c>
      <c r="O1740">
        <v>0.21586700357576299</v>
      </c>
      <c r="P1740" s="5">
        <v>1739</v>
      </c>
      <c r="Q1740">
        <v>0.75700000000000001</v>
      </c>
      <c r="R1740" s="5">
        <v>4071</v>
      </c>
      <c r="S1740">
        <v>0.433</v>
      </c>
      <c r="T1740" s="5">
        <v>2295</v>
      </c>
      <c r="U1740">
        <v>0.68</v>
      </c>
    </row>
    <row r="1741" spans="1:21" x14ac:dyDescent="0.2">
      <c r="A1741" t="s">
        <v>4686</v>
      </c>
      <c r="B1741" t="s">
        <v>18</v>
      </c>
      <c r="C1741">
        <v>1200</v>
      </c>
      <c r="D1741">
        <v>-0.68131411859344804</v>
      </c>
      <c r="E1741">
        <v>0.81274865463054602</v>
      </c>
      <c r="F1741">
        <v>-1.4940627732239999</v>
      </c>
      <c r="G1741" s="3">
        <f t="shared" si="162"/>
        <v>0.68131411859344804</v>
      </c>
      <c r="H1741" s="6">
        <f t="shared" si="163"/>
        <v>1.6035997732389777</v>
      </c>
      <c r="I1741">
        <v>1.6173887080589201E-3</v>
      </c>
      <c r="J1741" s="3">
        <f t="shared" si="164"/>
        <v>-0.81274865463054602</v>
      </c>
      <c r="K1741" s="6">
        <f t="shared" si="165"/>
        <v>-1.7565548839950207</v>
      </c>
      <c r="L1741" s="7">
        <v>9.0653146818810799E-5</v>
      </c>
      <c r="M1741" s="3">
        <f t="shared" si="166"/>
        <v>1.4940627732239999</v>
      </c>
      <c r="N1741" s="6">
        <f t="shared" si="167"/>
        <v>2.8168110136562454</v>
      </c>
      <c r="O1741" s="7">
        <v>5.2936640574093399E-13</v>
      </c>
      <c r="P1741" s="5">
        <v>1740</v>
      </c>
      <c r="Q1741">
        <v>0.75700000000000001</v>
      </c>
      <c r="R1741" s="5">
        <v>2236</v>
      </c>
      <c r="S1741">
        <v>0.68799999999999994</v>
      </c>
      <c r="T1741" s="5">
        <v>3303</v>
      </c>
      <c r="U1741">
        <v>0.54</v>
      </c>
    </row>
    <row r="1742" spans="1:21" x14ac:dyDescent="0.2">
      <c r="A1742" t="s">
        <v>5054</v>
      </c>
      <c r="B1742" t="s">
        <v>18</v>
      </c>
      <c r="C1742">
        <v>627</v>
      </c>
      <c r="D1742">
        <v>-0.85446032059557497</v>
      </c>
      <c r="E1742">
        <v>0.41476822309015698</v>
      </c>
      <c r="F1742">
        <v>-1.26922854368573</v>
      </c>
      <c r="G1742" s="3">
        <f t="shared" si="162"/>
        <v>0.85446032059557497</v>
      </c>
      <c r="H1742" s="6">
        <f t="shared" si="163"/>
        <v>1.8080822661448892</v>
      </c>
      <c r="I1742">
        <v>3.3903438073584199E-4</v>
      </c>
      <c r="J1742" s="3">
        <f t="shared" si="164"/>
        <v>-0.41476822309015698</v>
      </c>
      <c r="K1742" s="6">
        <f t="shared" si="165"/>
        <v>-1.3330844925155731</v>
      </c>
      <c r="L1742">
        <v>8.4479276066788095E-2</v>
      </c>
      <c r="M1742" s="3">
        <f t="shared" si="166"/>
        <v>1.26922854368573</v>
      </c>
      <c r="N1742" s="6">
        <f t="shared" si="167"/>
        <v>2.4103264301901639</v>
      </c>
      <c r="O1742" s="7">
        <v>4.2993195110080103E-8</v>
      </c>
      <c r="P1742" s="5">
        <v>1741</v>
      </c>
      <c r="Q1742">
        <v>0.75700000000000001</v>
      </c>
      <c r="R1742" s="5">
        <v>2423</v>
      </c>
      <c r="S1742">
        <v>0.66200000000000003</v>
      </c>
      <c r="T1742" s="5">
        <v>3012</v>
      </c>
      <c r="U1742">
        <v>0.57999999999999996</v>
      </c>
    </row>
    <row r="1743" spans="1:21" x14ac:dyDescent="0.2">
      <c r="A1743" t="s">
        <v>4293</v>
      </c>
      <c r="B1743" t="s">
        <v>18</v>
      </c>
      <c r="C1743">
        <v>1914</v>
      </c>
      <c r="D1743">
        <v>0.31635431217665999</v>
      </c>
      <c r="E1743">
        <v>2.0194800759496099</v>
      </c>
      <c r="F1743">
        <v>-1.70312576377295</v>
      </c>
      <c r="G1743" s="3">
        <f t="shared" si="162"/>
        <v>-0.31635431217665999</v>
      </c>
      <c r="H1743" s="6">
        <f t="shared" si="163"/>
        <v>-1.245180002196181</v>
      </c>
      <c r="I1743">
        <v>0.50815590825546497</v>
      </c>
      <c r="J1743" s="3">
        <f t="shared" si="164"/>
        <v>-2.0194800759496099</v>
      </c>
      <c r="K1743" s="6">
        <f t="shared" si="165"/>
        <v>-4.0543765238625653</v>
      </c>
      <c r="L1743" s="7">
        <v>3.6755596461632898E-7</v>
      </c>
      <c r="M1743" s="3">
        <f t="shared" si="166"/>
        <v>1.70312576377295</v>
      </c>
      <c r="N1743" s="6">
        <f t="shared" si="167"/>
        <v>3.2560565674935962</v>
      </c>
      <c r="O1743" s="7">
        <v>3.1296578527893397E-5</v>
      </c>
      <c r="P1743" s="5">
        <v>1742</v>
      </c>
      <c r="Q1743">
        <v>0.75700000000000001</v>
      </c>
      <c r="R1743" s="5">
        <v>1275</v>
      </c>
      <c r="S1743">
        <v>0.82199999999999995</v>
      </c>
      <c r="T1743" s="5">
        <v>3611</v>
      </c>
      <c r="U1743">
        <v>0.497</v>
      </c>
    </row>
    <row r="1744" spans="1:21" x14ac:dyDescent="0.2">
      <c r="A1744" t="s">
        <v>7576</v>
      </c>
      <c r="B1744" t="s">
        <v>7577</v>
      </c>
      <c r="C1744">
        <v>1080</v>
      </c>
      <c r="D1744">
        <v>0.89410250655574297</v>
      </c>
      <c r="E1744">
        <v>0.16759496256755901</v>
      </c>
      <c r="F1744">
        <v>0.72650754398818296</v>
      </c>
      <c r="G1744" s="3">
        <f t="shared" si="162"/>
        <v>-0.89410250655574297</v>
      </c>
      <c r="H1744" s="6">
        <f t="shared" si="163"/>
        <v>-1.8584533908829426</v>
      </c>
      <c r="I1744">
        <v>6.7339649475601203E-4</v>
      </c>
      <c r="J1744" s="3">
        <f t="shared" si="164"/>
        <v>-0.16759496256755901</v>
      </c>
      <c r="K1744" s="6">
        <f t="shared" si="165"/>
        <v>-1.1231845240845715</v>
      </c>
      <c r="L1744">
        <v>0.55053063278097403</v>
      </c>
      <c r="M1744" s="3">
        <f t="shared" si="166"/>
        <v>-0.72650754398818296</v>
      </c>
      <c r="N1744" s="6">
        <f t="shared" si="167"/>
        <v>-1.6546287373373805</v>
      </c>
      <c r="O1744">
        <v>6.2326887844310402E-3</v>
      </c>
      <c r="P1744" s="5">
        <v>1743</v>
      </c>
      <c r="Q1744">
        <v>0.75700000000000001</v>
      </c>
      <c r="R1744" s="5">
        <v>942</v>
      </c>
      <c r="S1744">
        <v>0.86799999999999999</v>
      </c>
      <c r="T1744" s="5">
        <v>1100</v>
      </c>
      <c r="U1744">
        <v>0.84599999999999997</v>
      </c>
    </row>
    <row r="1745" spans="1:21" x14ac:dyDescent="0.2">
      <c r="A1745" t="s">
        <v>7309</v>
      </c>
      <c r="B1745" t="s">
        <v>18</v>
      </c>
      <c r="C1745">
        <v>1977</v>
      </c>
      <c r="D1745">
        <v>0.49838779781824599</v>
      </c>
      <c r="E1745">
        <v>0.115226932849641</v>
      </c>
      <c r="F1745">
        <v>0.38316086496860602</v>
      </c>
      <c r="G1745" s="3">
        <f t="shared" si="162"/>
        <v>-0.49838779781824599</v>
      </c>
      <c r="H1745" s="6">
        <f t="shared" si="163"/>
        <v>-1.4126340707556106</v>
      </c>
      <c r="I1745">
        <v>0.117289938809139</v>
      </c>
      <c r="J1745" s="3">
        <f t="shared" si="164"/>
        <v>-0.115226932849641</v>
      </c>
      <c r="K1745" s="6">
        <f t="shared" si="165"/>
        <v>-1.083145408586853</v>
      </c>
      <c r="L1745">
        <v>0.72727560397604896</v>
      </c>
      <c r="M1745" s="3">
        <f t="shared" si="166"/>
        <v>-0.38316086496860602</v>
      </c>
      <c r="N1745" s="6">
        <f t="shared" si="167"/>
        <v>-1.3041961490642631</v>
      </c>
      <c r="O1745">
        <v>0.24082741270095701</v>
      </c>
      <c r="P1745" s="5">
        <v>1744</v>
      </c>
      <c r="Q1745">
        <v>0.75700000000000001</v>
      </c>
      <c r="R1745" s="5">
        <v>1166</v>
      </c>
      <c r="S1745">
        <v>0.83699999999999997</v>
      </c>
      <c r="T1745" s="5">
        <v>1287</v>
      </c>
      <c r="U1745">
        <v>0.82</v>
      </c>
    </row>
    <row r="1746" spans="1:21" x14ac:dyDescent="0.2">
      <c r="A1746" t="s">
        <v>5403</v>
      </c>
      <c r="B1746" t="s">
        <v>18</v>
      </c>
      <c r="C1746">
        <v>1155</v>
      </c>
      <c r="D1746">
        <v>-0.84019389937328604</v>
      </c>
      <c r="E1746">
        <v>0.21056157735668901</v>
      </c>
      <c r="F1746">
        <v>-1.05075547672998</v>
      </c>
      <c r="G1746" s="3">
        <f t="shared" si="162"/>
        <v>0.84019389937328604</v>
      </c>
      <c r="H1746" s="6">
        <f t="shared" si="163"/>
        <v>1.7902907422021193</v>
      </c>
      <c r="I1746" s="7">
        <v>7.76651978232221E-5</v>
      </c>
      <c r="J1746" s="3">
        <f t="shared" si="164"/>
        <v>-0.21056157735668901</v>
      </c>
      <c r="K1746" s="6">
        <f t="shared" si="165"/>
        <v>-1.1571385190871757</v>
      </c>
      <c r="L1746">
        <v>0.344736599269445</v>
      </c>
      <c r="M1746" s="3">
        <f t="shared" si="166"/>
        <v>1.05075547672998</v>
      </c>
      <c r="N1746" s="6">
        <f t="shared" si="167"/>
        <v>2.071614378167248</v>
      </c>
      <c r="O1746" s="7">
        <v>4.3392508837843599E-7</v>
      </c>
      <c r="P1746" s="5">
        <v>1745</v>
      </c>
      <c r="Q1746">
        <v>0.75700000000000001</v>
      </c>
      <c r="R1746" s="5">
        <v>2416</v>
      </c>
      <c r="S1746">
        <v>0.66300000000000003</v>
      </c>
      <c r="T1746" s="5">
        <v>2732</v>
      </c>
      <c r="U1746">
        <v>0.61899999999999999</v>
      </c>
    </row>
    <row r="1747" spans="1:21" x14ac:dyDescent="0.2">
      <c r="A1747" t="s">
        <v>6998</v>
      </c>
      <c r="B1747" t="s">
        <v>699</v>
      </c>
      <c r="C1747">
        <v>1662</v>
      </c>
      <c r="D1747">
        <v>1.1891187087461501</v>
      </c>
      <c r="E1747">
        <v>0.99904648191425205</v>
      </c>
      <c r="F1747">
        <v>0.190072226831902</v>
      </c>
      <c r="G1747" s="3">
        <f t="shared" si="162"/>
        <v>-1.1891187087461501</v>
      </c>
      <c r="H1747" s="6">
        <f t="shared" si="163"/>
        <v>-2.2801341531094184</v>
      </c>
      <c r="I1747">
        <v>2.1983462393412802E-3</v>
      </c>
      <c r="J1747" s="3">
        <f t="shared" si="164"/>
        <v>-0.99904648191425205</v>
      </c>
      <c r="K1747" s="6">
        <f t="shared" si="165"/>
        <v>-1.9986785799845945</v>
      </c>
      <c r="L1747">
        <v>8.0533369155512107E-3</v>
      </c>
      <c r="M1747" s="3">
        <f t="shared" si="166"/>
        <v>-0.190072226831902</v>
      </c>
      <c r="N1747" s="6">
        <f t="shared" si="167"/>
        <v>-1.1408208282929613</v>
      </c>
      <c r="O1747">
        <v>0.67814575987216397</v>
      </c>
      <c r="P1747" s="5">
        <v>1746</v>
      </c>
      <c r="Q1747">
        <v>0.75600000000000001</v>
      </c>
      <c r="R1747" s="5">
        <v>780</v>
      </c>
      <c r="S1747">
        <v>0.89100000000000001</v>
      </c>
      <c r="T1747" s="5">
        <v>1524</v>
      </c>
      <c r="U1747">
        <v>0.78700000000000003</v>
      </c>
    </row>
    <row r="1748" spans="1:21" x14ac:dyDescent="0.2">
      <c r="A1748" t="s">
        <v>5962</v>
      </c>
      <c r="B1748" t="s">
        <v>18</v>
      </c>
      <c r="C1748">
        <v>720</v>
      </c>
      <c r="D1748">
        <v>-0.71684837121044798</v>
      </c>
      <c r="E1748">
        <v>2.6218758929287801E-2</v>
      </c>
      <c r="F1748">
        <v>-0.74306713013973602</v>
      </c>
      <c r="G1748" s="3">
        <f t="shared" si="162"/>
        <v>0.71684837121044798</v>
      </c>
      <c r="H1748" s="6">
        <f t="shared" si="163"/>
        <v>1.6435876226972088</v>
      </c>
      <c r="I1748">
        <v>9.6400463738399306E-3</v>
      </c>
      <c r="J1748" s="3">
        <f t="shared" si="164"/>
        <v>-2.6218758929287801E-2</v>
      </c>
      <c r="K1748" s="6">
        <f t="shared" si="165"/>
        <v>-1.0183396010661494</v>
      </c>
      <c r="L1748">
        <v>0.93262876213385504</v>
      </c>
      <c r="M1748" s="3">
        <f t="shared" si="166"/>
        <v>0.74306713013973602</v>
      </c>
      <c r="N1748" s="6">
        <f t="shared" si="167"/>
        <v>1.6737303640147367</v>
      </c>
      <c r="O1748">
        <v>6.9556950011828104E-3</v>
      </c>
      <c r="P1748" s="5">
        <v>1747</v>
      </c>
      <c r="Q1748">
        <v>0.75600000000000001</v>
      </c>
      <c r="R1748" s="5">
        <v>2229</v>
      </c>
      <c r="S1748">
        <v>0.68899999999999995</v>
      </c>
      <c r="T1748" s="5">
        <v>2307</v>
      </c>
      <c r="U1748">
        <v>0.67800000000000005</v>
      </c>
    </row>
    <row r="1749" spans="1:21" x14ac:dyDescent="0.2">
      <c r="A1749" t="s">
        <v>7423</v>
      </c>
      <c r="B1749" t="s">
        <v>7424</v>
      </c>
      <c r="C1749">
        <v>504</v>
      </c>
      <c r="D1749">
        <v>-0.57803601589402798</v>
      </c>
      <c r="E1749">
        <v>-1.1366585382582299</v>
      </c>
      <c r="F1749">
        <v>0.55862252236420495</v>
      </c>
      <c r="G1749" s="3">
        <f t="shared" si="162"/>
        <v>0.57803601589402798</v>
      </c>
      <c r="H1749" s="6">
        <f t="shared" si="163"/>
        <v>1.4928156499525034</v>
      </c>
      <c r="I1749">
        <v>0.19446033899569201</v>
      </c>
      <c r="J1749" s="3">
        <f t="shared" si="164"/>
        <v>1.1366585382582299</v>
      </c>
      <c r="K1749" s="6">
        <f t="shared" si="165"/>
        <v>2.1987118387897748</v>
      </c>
      <c r="L1749">
        <v>4.7711227265629999E-3</v>
      </c>
      <c r="M1749" s="3">
        <f t="shared" si="166"/>
        <v>-0.55862252236420495</v>
      </c>
      <c r="N1749" s="6">
        <f t="shared" si="167"/>
        <v>-1.4728622645801812</v>
      </c>
      <c r="O1749">
        <v>0.20999119366743299</v>
      </c>
      <c r="P1749" s="5">
        <v>1748</v>
      </c>
      <c r="Q1749">
        <v>0.75600000000000001</v>
      </c>
      <c r="R1749" s="5">
        <v>2136</v>
      </c>
      <c r="S1749">
        <v>0.70199999999999996</v>
      </c>
      <c r="T1749" s="5">
        <v>1211</v>
      </c>
      <c r="U1749">
        <v>0.83099999999999996</v>
      </c>
    </row>
    <row r="1750" spans="1:21" x14ac:dyDescent="0.2">
      <c r="A1750" t="s">
        <v>6402</v>
      </c>
      <c r="B1750" t="s">
        <v>6403</v>
      </c>
      <c r="C1750">
        <v>2277</v>
      </c>
      <c r="D1750">
        <v>-2.44148423372673</v>
      </c>
      <c r="E1750">
        <v>-2.1206366805243699</v>
      </c>
      <c r="F1750">
        <v>-0.32084755320235803</v>
      </c>
      <c r="G1750" s="3">
        <f t="shared" si="162"/>
        <v>2.44148423372673</v>
      </c>
      <c r="H1750" s="6">
        <f t="shared" si="163"/>
        <v>5.4320028394855635</v>
      </c>
      <c r="I1750" s="7">
        <v>1.7293469934305901E-7</v>
      </c>
      <c r="J1750" s="3">
        <f t="shared" si="164"/>
        <v>2.1206366805243699</v>
      </c>
      <c r="K1750" s="6">
        <f t="shared" si="165"/>
        <v>4.3488582357046699</v>
      </c>
      <c r="L1750" s="7">
        <v>3.2509598492492498E-6</v>
      </c>
      <c r="M1750" s="3">
        <f t="shared" si="166"/>
        <v>0.32084755320235803</v>
      </c>
      <c r="N1750" s="6">
        <f t="shared" si="167"/>
        <v>1.2490641324861165</v>
      </c>
      <c r="O1750">
        <v>0.55983265952859396</v>
      </c>
      <c r="P1750" s="5">
        <v>1749</v>
      </c>
      <c r="Q1750">
        <v>0.75600000000000001</v>
      </c>
      <c r="R1750" s="5">
        <v>4588</v>
      </c>
      <c r="S1750">
        <v>0.36099999999999999</v>
      </c>
      <c r="T1750" s="5">
        <v>1976</v>
      </c>
      <c r="U1750">
        <v>0.72399999999999998</v>
      </c>
    </row>
    <row r="1751" spans="1:21" x14ac:dyDescent="0.2">
      <c r="A1751" t="s">
        <v>5071</v>
      </c>
      <c r="B1751" t="s">
        <v>18</v>
      </c>
      <c r="C1751">
        <v>957</v>
      </c>
      <c r="D1751">
        <v>-0.87634111512048096</v>
      </c>
      <c r="E1751">
        <v>0.34384483727571902</v>
      </c>
      <c r="F1751">
        <v>-1.2201859523962</v>
      </c>
      <c r="G1751" s="3">
        <f t="shared" si="162"/>
        <v>0.87634111512048096</v>
      </c>
      <c r="H1751" s="6">
        <f t="shared" si="163"/>
        <v>1.8357137549517291</v>
      </c>
      <c r="I1751">
        <v>4.3754098647902903E-2</v>
      </c>
      <c r="J1751" s="3">
        <f t="shared" si="164"/>
        <v>-0.34384483727571902</v>
      </c>
      <c r="K1751" s="6">
        <f t="shared" si="165"/>
        <v>-1.2691343825089272</v>
      </c>
      <c r="L1751">
        <v>0.43840724219336502</v>
      </c>
      <c r="M1751" s="3">
        <f t="shared" si="166"/>
        <v>1.2201859523962</v>
      </c>
      <c r="N1751" s="6">
        <f t="shared" si="167"/>
        <v>2.3297674428538064</v>
      </c>
      <c r="O1751">
        <v>3.9054210487171298E-3</v>
      </c>
      <c r="P1751" s="5">
        <v>1750</v>
      </c>
      <c r="Q1751">
        <v>0.75600000000000001</v>
      </c>
      <c r="R1751" s="5">
        <v>2429</v>
      </c>
      <c r="S1751">
        <v>0.66100000000000003</v>
      </c>
      <c r="T1751" s="5">
        <v>3002</v>
      </c>
      <c r="U1751">
        <v>0.58199999999999996</v>
      </c>
    </row>
    <row r="1752" spans="1:21" x14ac:dyDescent="0.2">
      <c r="A1752" t="s">
        <v>3890</v>
      </c>
      <c r="B1752" t="s">
        <v>3891</v>
      </c>
      <c r="C1752">
        <v>1929</v>
      </c>
      <c r="D1752">
        <v>-1.5959084882397701</v>
      </c>
      <c r="E1752">
        <v>0.339697821196423</v>
      </c>
      <c r="F1752">
        <v>-1.9356063094361999</v>
      </c>
      <c r="G1752" s="3">
        <f t="shared" si="162"/>
        <v>1.5959084882397701</v>
      </c>
      <c r="H1752" s="6">
        <f t="shared" si="163"/>
        <v>3.0228481079142822</v>
      </c>
      <c r="I1752" s="7">
        <v>2.5600197234616299E-8</v>
      </c>
      <c r="J1752" s="3">
        <f t="shared" si="164"/>
        <v>-0.339697821196423</v>
      </c>
      <c r="K1752" s="6">
        <f t="shared" si="165"/>
        <v>-1.2654915034635672</v>
      </c>
      <c r="L1752">
        <v>0.26037403213051902</v>
      </c>
      <c r="M1752" s="3">
        <f t="shared" si="166"/>
        <v>1.9356063094361999</v>
      </c>
      <c r="N1752" s="6">
        <f t="shared" si="167"/>
        <v>3.8253885968264623</v>
      </c>
      <c r="O1752" s="7">
        <v>6.4428136126258399E-12</v>
      </c>
      <c r="P1752" s="5">
        <v>1751</v>
      </c>
      <c r="Q1752">
        <v>0.75600000000000001</v>
      </c>
      <c r="R1752" s="5">
        <v>3392</v>
      </c>
      <c r="S1752">
        <v>0.52700000000000002</v>
      </c>
      <c r="T1752" s="5">
        <v>3926</v>
      </c>
      <c r="U1752">
        <v>0.45300000000000001</v>
      </c>
    </row>
    <row r="1753" spans="1:21" x14ac:dyDescent="0.2">
      <c r="A1753" t="s">
        <v>3980</v>
      </c>
      <c r="B1753" t="s">
        <v>18</v>
      </c>
      <c r="C1753">
        <v>3318</v>
      </c>
      <c r="D1753">
        <v>0.11206310977275399</v>
      </c>
      <c r="E1753">
        <v>2.0972994362971802</v>
      </c>
      <c r="F1753">
        <v>-1.9852363265244299</v>
      </c>
      <c r="G1753" s="3">
        <f t="shared" si="162"/>
        <v>-0.11206310977275399</v>
      </c>
      <c r="H1753" s="6">
        <f t="shared" si="163"/>
        <v>-1.0807726787155709</v>
      </c>
      <c r="I1753">
        <v>0.83254200649339605</v>
      </c>
      <c r="J1753" s="3">
        <f t="shared" si="164"/>
        <v>-2.0972994362971802</v>
      </c>
      <c r="K1753" s="6">
        <f t="shared" si="165"/>
        <v>-4.2790763963419511</v>
      </c>
      <c r="L1753" s="7">
        <v>1.6535134261840201E-7</v>
      </c>
      <c r="M1753" s="3">
        <f t="shared" si="166"/>
        <v>1.9852363265244299</v>
      </c>
      <c r="N1753" s="6">
        <f t="shared" si="167"/>
        <v>3.9592751376981234</v>
      </c>
      <c r="O1753" s="7">
        <v>1.26393821476432E-6</v>
      </c>
      <c r="P1753" s="5">
        <v>1752</v>
      </c>
      <c r="Q1753">
        <v>0.75600000000000001</v>
      </c>
      <c r="R1753" s="5">
        <v>1355</v>
      </c>
      <c r="S1753">
        <v>0.81100000000000005</v>
      </c>
      <c r="T1753" s="5">
        <v>3855</v>
      </c>
      <c r="U1753">
        <v>0.46300000000000002</v>
      </c>
    </row>
    <row r="1754" spans="1:21" x14ac:dyDescent="0.2">
      <c r="A1754" t="s">
        <v>3054</v>
      </c>
      <c r="B1754" t="s">
        <v>3055</v>
      </c>
      <c r="C1754">
        <v>1410</v>
      </c>
      <c r="D1754">
        <v>0.18923291918467899</v>
      </c>
      <c r="E1754">
        <v>2.6131518893520802</v>
      </c>
      <c r="F1754">
        <v>-2.42391897016741</v>
      </c>
      <c r="G1754" s="3">
        <f t="shared" si="162"/>
        <v>-0.18923291918467899</v>
      </c>
      <c r="H1754" s="6">
        <f t="shared" si="163"/>
        <v>-1.1401573331308592</v>
      </c>
      <c r="I1754">
        <v>0.71496479653782297</v>
      </c>
      <c r="J1754" s="3">
        <f t="shared" si="164"/>
        <v>-2.6131518893520802</v>
      </c>
      <c r="K1754" s="6">
        <f t="shared" si="165"/>
        <v>-6.1183892318971207</v>
      </c>
      <c r="L1754" s="7">
        <v>1.38494072701738E-10</v>
      </c>
      <c r="M1754" s="3">
        <f t="shared" si="166"/>
        <v>2.42391897016741</v>
      </c>
      <c r="N1754" s="6">
        <f t="shared" si="167"/>
        <v>5.3662674914313184</v>
      </c>
      <c r="O1754" s="7">
        <v>5.0162143294202201E-9</v>
      </c>
      <c r="P1754" s="5">
        <v>1753</v>
      </c>
      <c r="Q1754">
        <v>0.75600000000000001</v>
      </c>
      <c r="R1754" s="5">
        <v>1351</v>
      </c>
      <c r="S1754">
        <v>0.81200000000000006</v>
      </c>
      <c r="T1754" s="5">
        <v>4599</v>
      </c>
      <c r="U1754">
        <v>0.35899999999999999</v>
      </c>
    </row>
    <row r="1755" spans="1:21" x14ac:dyDescent="0.2">
      <c r="A1755" t="s">
        <v>5412</v>
      </c>
      <c r="B1755" t="s">
        <v>1928</v>
      </c>
      <c r="C1755">
        <v>2031</v>
      </c>
      <c r="D1755">
        <v>4.1105643884544102E-2</v>
      </c>
      <c r="E1755">
        <v>1.0860699135909999</v>
      </c>
      <c r="F1755">
        <v>-1.0449642697064601</v>
      </c>
      <c r="G1755" s="3">
        <f t="shared" si="162"/>
        <v>-4.1105643884544102E-2</v>
      </c>
      <c r="H1755" s="6">
        <f t="shared" si="163"/>
        <v>-1.0289020482991651</v>
      </c>
      <c r="I1755">
        <v>0.88218698614153701</v>
      </c>
      <c r="J1755" s="3">
        <f t="shared" si="164"/>
        <v>-1.0860699135909999</v>
      </c>
      <c r="K1755" s="6">
        <f t="shared" si="165"/>
        <v>-2.1229492943968484</v>
      </c>
      <c r="L1755" s="7">
        <v>1.08751182312623E-7</v>
      </c>
      <c r="M1755" s="3">
        <f t="shared" si="166"/>
        <v>1.0449642697064601</v>
      </c>
      <c r="N1755" s="6">
        <f t="shared" si="167"/>
        <v>2.0633152571775062</v>
      </c>
      <c r="O1755" s="7">
        <v>5.6027487495051896E-7</v>
      </c>
      <c r="P1755" s="5">
        <v>1754</v>
      </c>
      <c r="Q1755">
        <v>0.755</v>
      </c>
      <c r="R1755" s="5">
        <v>1526</v>
      </c>
      <c r="S1755">
        <v>0.78700000000000003</v>
      </c>
      <c r="T1755" s="5">
        <v>2724</v>
      </c>
      <c r="U1755">
        <v>0.62</v>
      </c>
    </row>
    <row r="1756" spans="1:21" x14ac:dyDescent="0.2">
      <c r="A1756" t="s">
        <v>7634</v>
      </c>
      <c r="B1756" t="s">
        <v>7635</v>
      </c>
      <c r="C1756">
        <v>684</v>
      </c>
      <c r="D1756">
        <v>-0.74610604625351595</v>
      </c>
      <c r="E1756">
        <v>-1.4497075447301999</v>
      </c>
      <c r="F1756">
        <v>0.70360149847668696</v>
      </c>
      <c r="G1756" s="3">
        <f t="shared" si="162"/>
        <v>0.74610604625351595</v>
      </c>
      <c r="H1756" s="6">
        <f t="shared" si="163"/>
        <v>1.6772596524312706</v>
      </c>
      <c r="I1756">
        <v>9.3144602691005704E-2</v>
      </c>
      <c r="J1756" s="3">
        <f t="shared" si="164"/>
        <v>1.4497075447301999</v>
      </c>
      <c r="K1756" s="6">
        <f t="shared" si="165"/>
        <v>2.7315267371798289</v>
      </c>
      <c r="L1756">
        <v>3.8532260045357202E-4</v>
      </c>
      <c r="M1756" s="3">
        <f t="shared" si="166"/>
        <v>-0.70360149847668696</v>
      </c>
      <c r="N1756" s="6">
        <f t="shared" si="167"/>
        <v>-1.6285652213837922</v>
      </c>
      <c r="O1756">
        <v>0.114759158070201</v>
      </c>
      <c r="P1756" s="5">
        <v>1755</v>
      </c>
      <c r="Q1756">
        <v>0.755</v>
      </c>
      <c r="R1756" s="5">
        <v>2283</v>
      </c>
      <c r="S1756">
        <v>0.68200000000000005</v>
      </c>
      <c r="T1756" s="5">
        <v>1057</v>
      </c>
      <c r="U1756">
        <v>0.85199999999999998</v>
      </c>
    </row>
    <row r="1757" spans="1:21" x14ac:dyDescent="0.2">
      <c r="A1757" t="s">
        <v>6203</v>
      </c>
      <c r="B1757" t="s">
        <v>6204</v>
      </c>
      <c r="C1757">
        <v>1734</v>
      </c>
      <c r="D1757">
        <v>1.3225880479452401</v>
      </c>
      <c r="E1757">
        <v>1.80005075687718</v>
      </c>
      <c r="F1757">
        <v>-0.47746270893193199</v>
      </c>
      <c r="G1757" s="3">
        <f t="shared" si="162"/>
        <v>-1.3225880479452401</v>
      </c>
      <c r="H1757" s="6">
        <f t="shared" si="163"/>
        <v>-2.5011438731127678</v>
      </c>
      <c r="I1757" s="7">
        <v>1.1022637963161E-7</v>
      </c>
      <c r="J1757" s="3">
        <f t="shared" si="164"/>
        <v>-1.80005075687718</v>
      </c>
      <c r="K1757" s="6">
        <f t="shared" si="165"/>
        <v>-3.482324766131613</v>
      </c>
      <c r="L1757" s="7">
        <v>6.6766294479939706E-14</v>
      </c>
      <c r="M1757" s="3">
        <f t="shared" si="166"/>
        <v>0.47746270893193199</v>
      </c>
      <c r="N1757" s="6">
        <f t="shared" si="167"/>
        <v>1.3922928639037904</v>
      </c>
      <c r="O1757">
        <v>7.1904688204412606E-2</v>
      </c>
      <c r="P1757" s="5">
        <v>1756</v>
      </c>
      <c r="Q1757">
        <v>0.755</v>
      </c>
      <c r="R1757" s="5">
        <v>713</v>
      </c>
      <c r="S1757">
        <v>0.9</v>
      </c>
      <c r="T1757" s="5">
        <v>2121</v>
      </c>
      <c r="U1757">
        <v>0.70399999999999996</v>
      </c>
    </row>
    <row r="1758" spans="1:21" x14ac:dyDescent="0.2">
      <c r="A1758" t="s">
        <v>3990</v>
      </c>
      <c r="B1758" t="s">
        <v>18</v>
      </c>
      <c r="C1758">
        <v>2700</v>
      </c>
      <c r="D1758">
        <v>1.37726777233363</v>
      </c>
      <c r="E1758">
        <v>3.3412964479065002</v>
      </c>
      <c r="F1758">
        <v>-1.96402867557287</v>
      </c>
      <c r="G1758" s="3">
        <f t="shared" si="162"/>
        <v>-1.37726777233363</v>
      </c>
      <c r="H1758" s="6">
        <f t="shared" si="163"/>
        <v>-2.5977593194929343</v>
      </c>
      <c r="I1758">
        <v>6.7339649475601203E-4</v>
      </c>
      <c r="J1758" s="3">
        <f t="shared" si="164"/>
        <v>-3.3412964479065002</v>
      </c>
      <c r="K1758" s="6">
        <f t="shared" si="165"/>
        <v>-10.135156408351692</v>
      </c>
      <c r="L1758" s="7">
        <v>2.012864083093E-18</v>
      </c>
      <c r="M1758" s="3">
        <f t="shared" si="166"/>
        <v>1.96402867557287</v>
      </c>
      <c r="N1758" s="6">
        <f t="shared" si="167"/>
        <v>3.9014993930731072</v>
      </c>
      <c r="O1758" s="7">
        <v>6.44367711335001E-7</v>
      </c>
      <c r="P1758" s="5">
        <v>1757</v>
      </c>
      <c r="Q1758">
        <v>0.755</v>
      </c>
      <c r="R1758" s="5">
        <v>615</v>
      </c>
      <c r="S1758">
        <v>0.91400000000000003</v>
      </c>
      <c r="T1758" s="5">
        <v>3843</v>
      </c>
      <c r="U1758">
        <v>0.46400000000000002</v>
      </c>
    </row>
    <row r="1759" spans="1:21" x14ac:dyDescent="0.2">
      <c r="A1759" t="s">
        <v>7044</v>
      </c>
      <c r="B1759" t="s">
        <v>18</v>
      </c>
      <c r="C1759">
        <v>378</v>
      </c>
      <c r="D1759">
        <v>-1.77744859745401</v>
      </c>
      <c r="E1759">
        <v>-1.90946047543441</v>
      </c>
      <c r="F1759">
        <v>0.13201187798039599</v>
      </c>
      <c r="G1759" s="3">
        <f t="shared" si="162"/>
        <v>1.77744859745401</v>
      </c>
      <c r="H1759" s="6">
        <f t="shared" si="163"/>
        <v>3.4281936298092059</v>
      </c>
      <c r="I1759">
        <v>1.5673901329790499E-4</v>
      </c>
      <c r="J1759" s="3">
        <f t="shared" si="164"/>
        <v>1.90946047543441</v>
      </c>
      <c r="K1759" s="6">
        <f t="shared" si="165"/>
        <v>3.7566858465818038</v>
      </c>
      <c r="L1759" s="7">
        <v>2.4306760103583699E-5</v>
      </c>
      <c r="M1759" s="3">
        <f t="shared" si="166"/>
        <v>-0.13201187798039599</v>
      </c>
      <c r="N1759" s="6">
        <f t="shared" si="167"/>
        <v>-1.0958207885097986</v>
      </c>
      <c r="O1759">
        <v>0.82190460782246</v>
      </c>
      <c r="P1759" s="5">
        <v>1758</v>
      </c>
      <c r="Q1759">
        <v>0.755</v>
      </c>
      <c r="R1759" s="5">
        <v>3603</v>
      </c>
      <c r="S1759">
        <v>0.498</v>
      </c>
      <c r="T1759" s="5">
        <v>1488</v>
      </c>
      <c r="U1759">
        <v>0.79200000000000004</v>
      </c>
    </row>
    <row r="1760" spans="1:21" x14ac:dyDescent="0.2">
      <c r="A1760" t="s">
        <v>6571</v>
      </c>
      <c r="B1760" t="s">
        <v>6572</v>
      </c>
      <c r="C1760">
        <v>1611</v>
      </c>
      <c r="D1760">
        <v>-1.1565329747079101</v>
      </c>
      <c r="E1760">
        <v>-0.75522715403555896</v>
      </c>
      <c r="F1760">
        <v>-0.40130582067235099</v>
      </c>
      <c r="G1760" s="3">
        <f t="shared" si="162"/>
        <v>1.1565329747079101</v>
      </c>
      <c r="H1760" s="6">
        <f t="shared" si="163"/>
        <v>2.2292106866547061</v>
      </c>
      <c r="I1760">
        <v>2.4693690533962201E-3</v>
      </c>
      <c r="J1760" s="3">
        <f t="shared" si="164"/>
        <v>0.75522715403555896</v>
      </c>
      <c r="K1760" s="6">
        <f t="shared" si="165"/>
        <v>1.6878973327644908</v>
      </c>
      <c r="L1760">
        <v>4.5005221592869002E-2</v>
      </c>
      <c r="M1760" s="3">
        <f t="shared" si="166"/>
        <v>0.40130582067235099</v>
      </c>
      <c r="N1760" s="6">
        <f t="shared" si="167"/>
        <v>1.320702772249563</v>
      </c>
      <c r="O1760">
        <v>0.33649904809161102</v>
      </c>
      <c r="P1760" s="5">
        <v>1759</v>
      </c>
      <c r="Q1760">
        <v>0.755</v>
      </c>
      <c r="R1760" s="5">
        <v>2703</v>
      </c>
      <c r="S1760">
        <v>0.623</v>
      </c>
      <c r="T1760" s="5">
        <v>1858</v>
      </c>
      <c r="U1760">
        <v>0.74099999999999999</v>
      </c>
    </row>
    <row r="1761" spans="1:21" x14ac:dyDescent="0.2">
      <c r="A1761" t="s">
        <v>6065</v>
      </c>
      <c r="B1761" t="s">
        <v>18</v>
      </c>
      <c r="C1761">
        <v>870</v>
      </c>
      <c r="D1761">
        <v>1.63450162734188</v>
      </c>
      <c r="E1761">
        <v>2.1854340235786398</v>
      </c>
      <c r="F1761">
        <v>-0.55093239623676205</v>
      </c>
      <c r="G1761" s="3">
        <f t="shared" si="162"/>
        <v>-1.63450162734188</v>
      </c>
      <c r="H1761" s="6">
        <f t="shared" si="163"/>
        <v>-3.1048027742645639</v>
      </c>
      <c r="I1761">
        <v>7.2017248984773199E-3</v>
      </c>
      <c r="J1761" s="3">
        <f t="shared" si="164"/>
        <v>-2.1854340235786398</v>
      </c>
      <c r="K1761" s="6">
        <f t="shared" si="165"/>
        <v>-4.5486361089093794</v>
      </c>
      <c r="L1761">
        <v>1.5333815063261401E-4</v>
      </c>
      <c r="M1761" s="3">
        <f t="shared" si="166"/>
        <v>0.55093239623676205</v>
      </c>
      <c r="N1761" s="6">
        <f t="shared" si="167"/>
        <v>1.4650322225336274</v>
      </c>
      <c r="O1761">
        <v>0.41191671537416202</v>
      </c>
      <c r="P1761" s="5">
        <v>1760</v>
      </c>
      <c r="Q1761">
        <v>0.755</v>
      </c>
      <c r="R1761" s="5">
        <v>579</v>
      </c>
      <c r="S1761">
        <v>0.91900000000000004</v>
      </c>
      <c r="T1761" s="5">
        <v>2223</v>
      </c>
      <c r="U1761">
        <v>0.69</v>
      </c>
    </row>
    <row r="1762" spans="1:21" x14ac:dyDescent="0.2">
      <c r="A1762" t="s">
        <v>7205</v>
      </c>
      <c r="B1762" t="s">
        <v>18</v>
      </c>
      <c r="C1762">
        <v>357</v>
      </c>
      <c r="D1762">
        <v>-0.21905282278465399</v>
      </c>
      <c r="E1762">
        <v>-0.47821925877913302</v>
      </c>
      <c r="F1762">
        <v>0.25916643599447903</v>
      </c>
      <c r="G1762" s="3">
        <f t="shared" si="162"/>
        <v>0.21905282278465399</v>
      </c>
      <c r="H1762" s="6">
        <f t="shared" si="163"/>
        <v>1.1639691511468384</v>
      </c>
      <c r="I1762">
        <v>0.68732667322459795</v>
      </c>
      <c r="J1762" s="3">
        <f t="shared" si="164"/>
        <v>0.47821925877913302</v>
      </c>
      <c r="K1762" s="6">
        <f t="shared" si="165"/>
        <v>1.3930231743003387</v>
      </c>
      <c r="L1762">
        <v>0.308897484952186</v>
      </c>
      <c r="M1762" s="3">
        <f t="shared" si="166"/>
        <v>-0.25916643599447903</v>
      </c>
      <c r="N1762" s="6">
        <f t="shared" si="167"/>
        <v>-1.1967870221713499</v>
      </c>
      <c r="O1762">
        <v>0.62519194652169396</v>
      </c>
      <c r="P1762" s="5">
        <v>1761</v>
      </c>
      <c r="Q1762">
        <v>0.754</v>
      </c>
      <c r="R1762" s="5">
        <v>1682</v>
      </c>
      <c r="S1762">
        <v>0.76500000000000001</v>
      </c>
      <c r="T1762" s="5">
        <v>1370</v>
      </c>
      <c r="U1762">
        <v>0.80900000000000005</v>
      </c>
    </row>
    <row r="1763" spans="1:21" x14ac:dyDescent="0.2">
      <c r="A1763" t="s">
        <v>6971</v>
      </c>
      <c r="B1763" t="s">
        <v>6972</v>
      </c>
      <c r="C1763">
        <v>1959</v>
      </c>
      <c r="D1763">
        <v>1.84037391968638</v>
      </c>
      <c r="E1763">
        <v>1.7094056143713201</v>
      </c>
      <c r="F1763">
        <v>0.13096830531506601</v>
      </c>
      <c r="G1763" s="3">
        <f t="shared" si="162"/>
        <v>-1.84037391968638</v>
      </c>
      <c r="H1763" s="6">
        <f t="shared" si="163"/>
        <v>-3.5810282992879472</v>
      </c>
      <c r="I1763" s="7">
        <v>4.2869946719550797E-9</v>
      </c>
      <c r="J1763" s="3">
        <f t="shared" si="164"/>
        <v>-1.7094056143713201</v>
      </c>
      <c r="K1763" s="6">
        <f t="shared" si="165"/>
        <v>-3.2702606199861011</v>
      </c>
      <c r="L1763" s="7">
        <v>2.30950069327083E-8</v>
      </c>
      <c r="M1763" s="3">
        <f t="shared" si="166"/>
        <v>-0.13096830531506601</v>
      </c>
      <c r="N1763" s="6">
        <f t="shared" si="167"/>
        <v>-1.0950284137608526</v>
      </c>
      <c r="O1763">
        <v>0.73461063842200103</v>
      </c>
      <c r="P1763" s="5">
        <v>1762</v>
      </c>
      <c r="Q1763">
        <v>0.754</v>
      </c>
      <c r="R1763" s="5">
        <v>512</v>
      </c>
      <c r="S1763">
        <v>0.92800000000000005</v>
      </c>
      <c r="T1763" s="5">
        <v>1546</v>
      </c>
      <c r="U1763">
        <v>0.78400000000000003</v>
      </c>
    </row>
    <row r="1764" spans="1:21" x14ac:dyDescent="0.2">
      <c r="A1764" t="s">
        <v>8343</v>
      </c>
      <c r="B1764" t="s">
        <v>8344</v>
      </c>
      <c r="C1764">
        <v>1425</v>
      </c>
      <c r="D1764">
        <v>-1.1366608020311999</v>
      </c>
      <c r="E1764">
        <v>-3.06408320491991</v>
      </c>
      <c r="F1764">
        <v>1.9274224028887099</v>
      </c>
      <c r="G1764" s="3">
        <f t="shared" si="162"/>
        <v>1.1366608020311999</v>
      </c>
      <c r="H1764" s="6">
        <f t="shared" si="163"/>
        <v>2.1987152888524655</v>
      </c>
      <c r="I1764">
        <v>1.7201831688304001E-3</v>
      </c>
      <c r="J1764" s="3">
        <f t="shared" si="164"/>
        <v>3.06408320491991</v>
      </c>
      <c r="K1764" s="6">
        <f t="shared" si="165"/>
        <v>8.3633631301123099</v>
      </c>
      <c r="L1764" s="7">
        <v>1.61932466811317E-19</v>
      </c>
      <c r="M1764" s="3">
        <f t="shared" si="166"/>
        <v>-1.9274224028887099</v>
      </c>
      <c r="N1764" s="6">
        <f t="shared" si="167"/>
        <v>-3.8037499318418995</v>
      </c>
      <c r="O1764" s="7">
        <v>3.2259258551042499E-8</v>
      </c>
      <c r="P1764" s="5">
        <v>1763</v>
      </c>
      <c r="Q1764">
        <v>0.754</v>
      </c>
      <c r="R1764" s="5">
        <v>2870</v>
      </c>
      <c r="S1764">
        <v>0.6</v>
      </c>
      <c r="T1764" s="5">
        <v>554</v>
      </c>
      <c r="U1764">
        <v>0.92200000000000004</v>
      </c>
    </row>
    <row r="1765" spans="1:21" x14ac:dyDescent="0.2">
      <c r="A1765" t="s">
        <v>7240</v>
      </c>
      <c r="B1765" t="s">
        <v>18</v>
      </c>
      <c r="C1765">
        <v>408</v>
      </c>
      <c r="D1765">
        <v>-2.151751941004</v>
      </c>
      <c r="E1765">
        <v>-2.4090409836379099</v>
      </c>
      <c r="F1765">
        <v>0.25728904263390601</v>
      </c>
      <c r="G1765" s="3">
        <f t="shared" si="162"/>
        <v>2.151751941004</v>
      </c>
      <c r="H1765" s="6">
        <f t="shared" si="163"/>
        <v>4.4436707979805128</v>
      </c>
      <c r="I1765">
        <v>6.2991665316256896E-4</v>
      </c>
      <c r="J1765" s="3">
        <f t="shared" si="164"/>
        <v>2.4090409836379099</v>
      </c>
      <c r="K1765" s="6">
        <f t="shared" si="165"/>
        <v>5.3112115106531101</v>
      </c>
      <c r="L1765" s="7">
        <v>6.7947771024915306E-5</v>
      </c>
      <c r="M1765" s="3">
        <f t="shared" si="166"/>
        <v>-0.25728904263390601</v>
      </c>
      <c r="N1765" s="6">
        <f t="shared" si="167"/>
        <v>-1.1952306442382836</v>
      </c>
      <c r="O1765">
        <v>0.73282732572694098</v>
      </c>
      <c r="P1765" s="5">
        <v>1764</v>
      </c>
      <c r="Q1765">
        <v>0.754</v>
      </c>
      <c r="R1765" s="5">
        <v>4039</v>
      </c>
      <c r="S1765">
        <v>0.437</v>
      </c>
      <c r="T1765" s="5">
        <v>1343</v>
      </c>
      <c r="U1765">
        <v>0.81299999999999994</v>
      </c>
    </row>
    <row r="1766" spans="1:21" x14ac:dyDescent="0.2">
      <c r="A1766" t="s">
        <v>7931</v>
      </c>
      <c r="B1766" t="s">
        <v>18</v>
      </c>
      <c r="C1766">
        <v>1401</v>
      </c>
      <c r="D1766">
        <v>-1.4743014266010399</v>
      </c>
      <c r="E1766">
        <v>-2.71492036550758</v>
      </c>
      <c r="F1766">
        <v>1.2406189389065401</v>
      </c>
      <c r="G1766" s="3">
        <f t="shared" si="162"/>
        <v>1.4743014266010399</v>
      </c>
      <c r="H1766" s="6">
        <f t="shared" si="163"/>
        <v>2.7784907292895293</v>
      </c>
      <c r="I1766">
        <v>1.15548533148577E-4</v>
      </c>
      <c r="J1766" s="3">
        <f t="shared" si="164"/>
        <v>2.71492036550758</v>
      </c>
      <c r="K1766" s="6">
        <f t="shared" si="165"/>
        <v>6.5655704513407018</v>
      </c>
      <c r="L1766" s="7">
        <v>7.2587755962047394E-14</v>
      </c>
      <c r="M1766" s="3">
        <f t="shared" si="166"/>
        <v>-1.2406189389065401</v>
      </c>
      <c r="N1766" s="6">
        <f t="shared" si="167"/>
        <v>-2.362998869180875</v>
      </c>
      <c r="O1766">
        <v>1.1752949105189999E-3</v>
      </c>
      <c r="P1766" s="5">
        <v>1765</v>
      </c>
      <c r="Q1766">
        <v>0.754</v>
      </c>
      <c r="R1766" s="5">
        <v>3391</v>
      </c>
      <c r="S1766">
        <v>0.52700000000000002</v>
      </c>
      <c r="T1766" s="5">
        <v>843</v>
      </c>
      <c r="U1766">
        <v>0.88200000000000001</v>
      </c>
    </row>
    <row r="1767" spans="1:21" x14ac:dyDescent="0.2">
      <c r="A1767" t="s">
        <v>6881</v>
      </c>
      <c r="B1767" t="s">
        <v>18</v>
      </c>
      <c r="C1767">
        <v>660</v>
      </c>
      <c r="D1767">
        <v>-0.43140229605616998</v>
      </c>
      <c r="E1767">
        <v>-0.46989007992591902</v>
      </c>
      <c r="F1767">
        <v>3.8487783869749298E-2</v>
      </c>
      <c r="G1767" s="3">
        <f t="shared" si="162"/>
        <v>0.43140229605616998</v>
      </c>
      <c r="H1767" s="6">
        <f t="shared" si="163"/>
        <v>1.3485437212373954</v>
      </c>
      <c r="I1767">
        <v>0.14857350160653601</v>
      </c>
      <c r="J1767" s="3">
        <f t="shared" si="164"/>
        <v>0.46989007992591902</v>
      </c>
      <c r="K1767" s="6">
        <f t="shared" si="165"/>
        <v>1.3850039395472971</v>
      </c>
      <c r="L1767">
        <v>9.4382871508089605E-2</v>
      </c>
      <c r="M1767" s="3">
        <f t="shared" si="166"/>
        <v>-3.8487783869749298E-2</v>
      </c>
      <c r="N1767" s="6">
        <f t="shared" si="167"/>
        <v>-1.0270367343199276</v>
      </c>
      <c r="O1767">
        <v>0.91714556838579497</v>
      </c>
      <c r="P1767" s="5">
        <v>1766</v>
      </c>
      <c r="Q1767">
        <v>0.754</v>
      </c>
      <c r="R1767" s="5">
        <v>2012</v>
      </c>
      <c r="S1767">
        <v>0.71899999999999997</v>
      </c>
      <c r="T1767" s="5">
        <v>1618</v>
      </c>
      <c r="U1767">
        <v>0.77400000000000002</v>
      </c>
    </row>
    <row r="1768" spans="1:21" x14ac:dyDescent="0.2">
      <c r="A1768" t="s">
        <v>6637</v>
      </c>
      <c r="B1768" t="s">
        <v>18</v>
      </c>
      <c r="C1768">
        <v>1533</v>
      </c>
      <c r="D1768">
        <v>-0.500135537708843</v>
      </c>
      <c r="E1768">
        <v>-0.36664505076007098</v>
      </c>
      <c r="F1768">
        <v>-0.133490486948772</v>
      </c>
      <c r="G1768" s="3">
        <f t="shared" si="162"/>
        <v>0.500135537708843</v>
      </c>
      <c r="H1768" s="6">
        <f t="shared" si="163"/>
        <v>1.41434643055716</v>
      </c>
      <c r="I1768">
        <v>9.4046282693609401E-2</v>
      </c>
      <c r="J1768" s="3">
        <f t="shared" si="164"/>
        <v>0.36664505076007098</v>
      </c>
      <c r="K1768" s="6">
        <f t="shared" si="165"/>
        <v>1.2893509899428972</v>
      </c>
      <c r="L1768">
        <v>0.20690108059453399</v>
      </c>
      <c r="M1768" s="3">
        <f t="shared" si="166"/>
        <v>0.133490486948772</v>
      </c>
      <c r="N1768" s="6">
        <f t="shared" si="167"/>
        <v>1.0969444639894359</v>
      </c>
      <c r="O1768">
        <v>0.69368350690010205</v>
      </c>
      <c r="P1768" s="5">
        <v>1767</v>
      </c>
      <c r="Q1768">
        <v>0.754</v>
      </c>
      <c r="R1768" s="5">
        <v>2105</v>
      </c>
      <c r="S1768">
        <v>0.70699999999999996</v>
      </c>
      <c r="T1768" s="5">
        <v>1802</v>
      </c>
      <c r="U1768">
        <v>0.749</v>
      </c>
    </row>
    <row r="1769" spans="1:21" x14ac:dyDescent="0.2">
      <c r="A1769" t="s">
        <v>4879</v>
      </c>
      <c r="B1769" t="s">
        <v>4880</v>
      </c>
      <c r="C1769">
        <v>1491</v>
      </c>
      <c r="D1769">
        <v>-1.0623796473248499</v>
      </c>
      <c r="E1769">
        <v>0.29232479954556601</v>
      </c>
      <c r="F1769">
        <v>-1.3547044468704099</v>
      </c>
      <c r="G1769" s="3">
        <f t="shared" si="162"/>
        <v>1.0623796473248499</v>
      </c>
      <c r="H1769" s="6">
        <f t="shared" si="163"/>
        <v>2.0883733410617258</v>
      </c>
      <c r="I1769">
        <v>2.42078388784719E-3</v>
      </c>
      <c r="J1769" s="3">
        <f t="shared" si="164"/>
        <v>-0.29232479954556601</v>
      </c>
      <c r="K1769" s="6">
        <f t="shared" si="165"/>
        <v>-1.2246120630442212</v>
      </c>
      <c r="L1769">
        <v>0.42477087355247301</v>
      </c>
      <c r="M1769" s="3">
        <f t="shared" si="166"/>
        <v>1.3547044468704099</v>
      </c>
      <c r="N1769" s="6">
        <f t="shared" si="167"/>
        <v>2.5574471856041425</v>
      </c>
      <c r="O1769" s="7">
        <v>7.7473368109048894E-5</v>
      </c>
      <c r="P1769" s="5">
        <v>1768</v>
      </c>
      <c r="Q1769">
        <v>0.753</v>
      </c>
      <c r="R1769" s="5">
        <v>2759</v>
      </c>
      <c r="S1769">
        <v>0.61499999999999999</v>
      </c>
      <c r="T1769" s="5">
        <v>3153</v>
      </c>
      <c r="U1769">
        <v>0.56100000000000005</v>
      </c>
    </row>
    <row r="1770" spans="1:21" x14ac:dyDescent="0.2">
      <c r="A1770" t="s">
        <v>5426</v>
      </c>
      <c r="B1770" t="s">
        <v>1169</v>
      </c>
      <c r="C1770">
        <v>2922</v>
      </c>
      <c r="D1770">
        <v>0.835309745855916</v>
      </c>
      <c r="E1770">
        <v>1.85949709832403</v>
      </c>
      <c r="F1770">
        <v>-1.02418735246812</v>
      </c>
      <c r="G1770" s="3">
        <f t="shared" si="162"/>
        <v>-0.835309745855916</v>
      </c>
      <c r="H1770" s="6">
        <f t="shared" si="163"/>
        <v>-1.7842400731122816</v>
      </c>
      <c r="I1770">
        <v>3.1424818584059301E-2</v>
      </c>
      <c r="J1770" s="3">
        <f t="shared" si="164"/>
        <v>-1.85949709832403</v>
      </c>
      <c r="K1770" s="6">
        <f t="shared" si="165"/>
        <v>-3.6288114519718473</v>
      </c>
      <c r="L1770" s="7">
        <v>2.3261423942299E-7</v>
      </c>
      <c r="M1770" s="3">
        <f t="shared" si="166"/>
        <v>1.02418735246812</v>
      </c>
      <c r="N1770" s="6">
        <f t="shared" si="167"/>
        <v>2.0338134462152628</v>
      </c>
      <c r="O1770">
        <v>7.23554088780432E-3</v>
      </c>
      <c r="P1770" s="5">
        <v>1769</v>
      </c>
      <c r="Q1770">
        <v>0.753</v>
      </c>
      <c r="R1770" s="5">
        <v>966</v>
      </c>
      <c r="S1770">
        <v>0.86499999999999999</v>
      </c>
      <c r="T1770" s="5">
        <v>2709</v>
      </c>
      <c r="U1770">
        <v>0.622</v>
      </c>
    </row>
    <row r="1771" spans="1:21" x14ac:dyDescent="0.2">
      <c r="A1771" t="s">
        <v>7125</v>
      </c>
      <c r="B1771" t="s">
        <v>7126</v>
      </c>
      <c r="C1771">
        <v>981</v>
      </c>
      <c r="D1771">
        <v>-0.65700447722521604</v>
      </c>
      <c r="E1771">
        <v>-0.93630827606129796</v>
      </c>
      <c r="F1771">
        <v>0.27930379883608197</v>
      </c>
      <c r="G1771" s="3">
        <f t="shared" si="162"/>
        <v>0.65700447722521604</v>
      </c>
      <c r="H1771" s="6">
        <f t="shared" si="163"/>
        <v>1.5768052415245621</v>
      </c>
      <c r="I1771">
        <v>3.9039136540244702E-3</v>
      </c>
      <c r="J1771" s="3">
        <f t="shared" si="164"/>
        <v>0.93630827606129796</v>
      </c>
      <c r="K1771" s="6">
        <f t="shared" si="165"/>
        <v>1.9136251772336854</v>
      </c>
      <c r="L1771" s="7">
        <v>1.42133469748665E-5</v>
      </c>
      <c r="M1771" s="3">
        <f t="shared" si="166"/>
        <v>-0.27930379883608197</v>
      </c>
      <c r="N1771" s="6">
        <f t="shared" si="167"/>
        <v>-1.2136090918771065</v>
      </c>
      <c r="O1771">
        <v>0.25325484484465099</v>
      </c>
      <c r="P1771" s="5">
        <v>1770</v>
      </c>
      <c r="Q1771">
        <v>0.753</v>
      </c>
      <c r="R1771" s="5">
        <v>2258</v>
      </c>
      <c r="S1771">
        <v>0.68500000000000005</v>
      </c>
      <c r="T1771" s="5">
        <v>1433</v>
      </c>
      <c r="U1771">
        <v>0.8</v>
      </c>
    </row>
    <row r="1772" spans="1:21" x14ac:dyDescent="0.2">
      <c r="A1772" t="s">
        <v>4760</v>
      </c>
      <c r="B1772" t="s">
        <v>598</v>
      </c>
      <c r="C1772">
        <v>819</v>
      </c>
      <c r="D1772">
        <v>-1.977244129884</v>
      </c>
      <c r="E1772">
        <v>-0.57276233037346203</v>
      </c>
      <c r="F1772">
        <v>-1.4044817995105401</v>
      </c>
      <c r="G1772" s="3">
        <f t="shared" si="162"/>
        <v>1.977244129884</v>
      </c>
      <c r="H1772" s="6">
        <f t="shared" si="163"/>
        <v>3.937402310876279</v>
      </c>
      <c r="I1772" s="7">
        <v>3.1060068947345699E-8</v>
      </c>
      <c r="J1772" s="3">
        <f t="shared" si="164"/>
        <v>0.57276233037346203</v>
      </c>
      <c r="K1772" s="6">
        <f t="shared" si="165"/>
        <v>1.4873687130816364</v>
      </c>
      <c r="L1772">
        <v>0.120246195865925</v>
      </c>
      <c r="M1772" s="3">
        <f t="shared" si="166"/>
        <v>1.4044817995105401</v>
      </c>
      <c r="N1772" s="6">
        <f t="shared" si="167"/>
        <v>2.64722679470546</v>
      </c>
      <c r="O1772" s="7">
        <v>9.3160020258807201E-5</v>
      </c>
      <c r="P1772" s="5">
        <v>1771</v>
      </c>
      <c r="Q1772">
        <v>0.753</v>
      </c>
      <c r="R1772" s="5">
        <v>3863</v>
      </c>
      <c r="S1772">
        <v>0.46200000000000002</v>
      </c>
      <c r="T1772" s="5">
        <v>3242</v>
      </c>
      <c r="U1772">
        <v>0.54800000000000004</v>
      </c>
    </row>
    <row r="1773" spans="1:21" x14ac:dyDescent="0.2">
      <c r="A1773" t="s">
        <v>6288</v>
      </c>
      <c r="B1773" t="s">
        <v>1165</v>
      </c>
      <c r="C1773">
        <v>1359</v>
      </c>
      <c r="D1773">
        <v>1.19860356625785</v>
      </c>
      <c r="E1773">
        <v>1.64811442979038</v>
      </c>
      <c r="F1773">
        <v>-0.44951086353252701</v>
      </c>
      <c r="G1773" s="3">
        <f t="shared" si="162"/>
        <v>-1.19860356625785</v>
      </c>
      <c r="H1773" s="6">
        <f t="shared" si="163"/>
        <v>-2.2951740572157386</v>
      </c>
      <c r="I1773" s="7">
        <v>1.04519804487694E-5</v>
      </c>
      <c r="J1773" s="3">
        <f t="shared" si="164"/>
        <v>-1.64811442979038</v>
      </c>
      <c r="K1773" s="6">
        <f t="shared" si="165"/>
        <v>-3.1342373352590349</v>
      </c>
      <c r="L1773" s="7">
        <v>2.6144667478707599E-10</v>
      </c>
      <c r="M1773" s="3">
        <f t="shared" si="166"/>
        <v>0.44951086353252701</v>
      </c>
      <c r="N1773" s="6">
        <f t="shared" si="167"/>
        <v>1.365577188102741</v>
      </c>
      <c r="O1773">
        <v>0.122662526930453</v>
      </c>
      <c r="P1773" s="5">
        <v>1772</v>
      </c>
      <c r="Q1773">
        <v>0.753</v>
      </c>
      <c r="R1773" s="5">
        <v>778</v>
      </c>
      <c r="S1773">
        <v>0.89100000000000001</v>
      </c>
      <c r="T1773" s="5">
        <v>2063</v>
      </c>
      <c r="U1773">
        <v>0.71199999999999997</v>
      </c>
    </row>
    <row r="1774" spans="1:21" x14ac:dyDescent="0.2">
      <c r="A1774" t="s">
        <v>7819</v>
      </c>
      <c r="B1774" t="s">
        <v>7820</v>
      </c>
      <c r="C1774">
        <v>732</v>
      </c>
      <c r="D1774">
        <v>-1.4889080114053499</v>
      </c>
      <c r="E1774">
        <v>-2.5464803222491699</v>
      </c>
      <c r="F1774">
        <v>1.05757231084382</v>
      </c>
      <c r="G1774" s="3">
        <f t="shared" si="162"/>
        <v>1.4889080114053499</v>
      </c>
      <c r="H1774" s="6">
        <f t="shared" si="163"/>
        <v>2.8067644824799798</v>
      </c>
      <c r="I1774" s="7">
        <v>4.5186750285136697E-5</v>
      </c>
      <c r="J1774" s="3">
        <f t="shared" si="164"/>
        <v>2.5464803222491699</v>
      </c>
      <c r="K1774" s="6">
        <f t="shared" si="165"/>
        <v>5.8420727435930049</v>
      </c>
      <c r="L1774" s="7">
        <v>2.14648123894762E-13</v>
      </c>
      <c r="M1774" s="3">
        <f t="shared" si="166"/>
        <v>-1.05757231084382</v>
      </c>
      <c r="N1774" s="6">
        <f t="shared" si="167"/>
        <v>-2.0814260619512721</v>
      </c>
      <c r="O1774">
        <v>4.0792158664566197E-3</v>
      </c>
      <c r="P1774" s="5">
        <v>1773</v>
      </c>
      <c r="Q1774">
        <v>0.753</v>
      </c>
      <c r="R1774" s="5">
        <v>3271</v>
      </c>
      <c r="S1774">
        <v>0.54400000000000004</v>
      </c>
      <c r="T1774" s="5">
        <v>925</v>
      </c>
      <c r="U1774">
        <v>0.871</v>
      </c>
    </row>
    <row r="1775" spans="1:21" x14ac:dyDescent="0.2">
      <c r="A1775" t="s">
        <v>7988</v>
      </c>
      <c r="B1775" t="s">
        <v>18</v>
      </c>
      <c r="C1775">
        <v>1845</v>
      </c>
      <c r="D1775">
        <v>1.94030983545539</v>
      </c>
      <c r="E1775">
        <v>0.71455494326601998</v>
      </c>
      <c r="F1775">
        <v>1.2257548921893699</v>
      </c>
      <c r="G1775" s="3">
        <f t="shared" si="162"/>
        <v>-1.94030983545539</v>
      </c>
      <c r="H1775" s="6">
        <f t="shared" si="163"/>
        <v>-3.8378806180770009</v>
      </c>
      <c r="I1775" s="7">
        <v>7.7310541800456199E-15</v>
      </c>
      <c r="J1775" s="3">
        <f t="shared" si="164"/>
        <v>-0.71455494326601998</v>
      </c>
      <c r="K1775" s="6">
        <f t="shared" si="165"/>
        <v>-1.640976914856729</v>
      </c>
      <c r="L1775">
        <v>4.72014340069491E-3</v>
      </c>
      <c r="M1775" s="3">
        <f t="shared" si="166"/>
        <v>-1.2257548921893699</v>
      </c>
      <c r="N1775" s="6">
        <f t="shared" si="167"/>
        <v>-2.3387779458263007</v>
      </c>
      <c r="O1775" s="7">
        <v>1.28981938921157E-6</v>
      </c>
      <c r="P1775" s="5">
        <v>1774</v>
      </c>
      <c r="Q1775">
        <v>0.753</v>
      </c>
      <c r="R1775" s="5">
        <v>489</v>
      </c>
      <c r="S1775">
        <v>0.93200000000000005</v>
      </c>
      <c r="T1775" s="5">
        <v>807</v>
      </c>
      <c r="U1775">
        <v>0.88700000000000001</v>
      </c>
    </row>
    <row r="1776" spans="1:21" x14ac:dyDescent="0.2">
      <c r="A1776" t="s">
        <v>6031</v>
      </c>
      <c r="B1776" t="s">
        <v>18</v>
      </c>
      <c r="C1776">
        <v>1131</v>
      </c>
      <c r="D1776">
        <v>0.360628666026658</v>
      </c>
      <c r="E1776">
        <v>1.05105197994994</v>
      </c>
      <c r="F1776">
        <v>-0.69042331392328304</v>
      </c>
      <c r="G1776" s="3">
        <f t="shared" si="162"/>
        <v>-0.360628666026658</v>
      </c>
      <c r="H1776" s="6">
        <f t="shared" si="163"/>
        <v>-1.2839852826422768</v>
      </c>
      <c r="I1776">
        <v>0.36731078120482702</v>
      </c>
      <c r="J1776" s="3">
        <f t="shared" si="164"/>
        <v>-1.05105197994994</v>
      </c>
      <c r="K1776" s="6">
        <f t="shared" si="165"/>
        <v>-2.0720401808767646</v>
      </c>
      <c r="L1776">
        <v>2.5745209467027299E-3</v>
      </c>
      <c r="M1776" s="3">
        <f t="shared" si="166"/>
        <v>0.69042331392328304</v>
      </c>
      <c r="N1776" s="6">
        <f t="shared" si="167"/>
        <v>1.6137569556971663</v>
      </c>
      <c r="O1776">
        <v>6.4326783543569396E-2</v>
      </c>
      <c r="P1776" s="5">
        <v>1775</v>
      </c>
      <c r="Q1776">
        <v>0.752</v>
      </c>
      <c r="R1776" s="5">
        <v>1214</v>
      </c>
      <c r="S1776">
        <v>0.83099999999999996</v>
      </c>
      <c r="T1776" s="5">
        <v>2253</v>
      </c>
      <c r="U1776">
        <v>0.68600000000000005</v>
      </c>
    </row>
    <row r="1777" spans="1:21" x14ac:dyDescent="0.2">
      <c r="A1777" t="s">
        <v>6396</v>
      </c>
      <c r="B1777" t="s">
        <v>6397</v>
      </c>
      <c r="C1777">
        <v>1527</v>
      </c>
      <c r="D1777">
        <v>2.1090058303518999</v>
      </c>
      <c r="E1777">
        <v>2.4259541011697099</v>
      </c>
      <c r="F1777">
        <v>-0.31694827081781701</v>
      </c>
      <c r="G1777" s="3">
        <f t="shared" si="162"/>
        <v>-2.1090058303518999</v>
      </c>
      <c r="H1777" s="6">
        <f t="shared" si="163"/>
        <v>-4.3139391606303157</v>
      </c>
      <c r="I1777" s="7">
        <v>9.2908988887058203E-5</v>
      </c>
      <c r="J1777" s="3">
        <f t="shared" si="164"/>
        <v>-2.4259541011697099</v>
      </c>
      <c r="K1777" s="6">
        <f t="shared" si="165"/>
        <v>-5.3738427332677272</v>
      </c>
      <c r="L1777" s="7">
        <v>2.9114288324859298E-6</v>
      </c>
      <c r="M1777" s="3">
        <f t="shared" si="166"/>
        <v>0.31694827081781701</v>
      </c>
      <c r="N1777" s="6">
        <f t="shared" si="167"/>
        <v>1.2456927492882337</v>
      </c>
      <c r="O1777">
        <v>0.61681948002894404</v>
      </c>
      <c r="P1777" s="5">
        <v>1776</v>
      </c>
      <c r="Q1777">
        <v>0.752</v>
      </c>
      <c r="R1777" s="5">
        <v>443</v>
      </c>
      <c r="S1777">
        <v>0.93799999999999994</v>
      </c>
      <c r="T1777" s="5">
        <v>1990</v>
      </c>
      <c r="U1777">
        <v>0.72299999999999998</v>
      </c>
    </row>
    <row r="1778" spans="1:21" x14ac:dyDescent="0.2">
      <c r="A1778" t="s">
        <v>7774</v>
      </c>
      <c r="B1778" t="s">
        <v>7775</v>
      </c>
      <c r="C1778">
        <v>729</v>
      </c>
      <c r="D1778">
        <v>1.3046972792290901</v>
      </c>
      <c r="E1778">
        <v>0.26995437417519103</v>
      </c>
      <c r="F1778">
        <v>1.0347429050539001</v>
      </c>
      <c r="G1778" s="3">
        <f t="shared" si="162"/>
        <v>-1.3046972792290901</v>
      </c>
      <c r="H1778" s="6">
        <f t="shared" si="163"/>
        <v>-2.4703188727379031</v>
      </c>
      <c r="I1778" s="7">
        <v>1.0136853596770699E-6</v>
      </c>
      <c r="J1778" s="3">
        <f t="shared" si="164"/>
        <v>-0.26995437417519103</v>
      </c>
      <c r="K1778" s="6">
        <f t="shared" si="165"/>
        <v>-1.2057696941246234</v>
      </c>
      <c r="L1778">
        <v>0.33739131113269399</v>
      </c>
      <c r="M1778" s="3">
        <f t="shared" si="166"/>
        <v>-1.0347429050539001</v>
      </c>
      <c r="N1778" s="6">
        <f t="shared" si="167"/>
        <v>-2.0487485170468904</v>
      </c>
      <c r="O1778">
        <v>1.09659139929426E-4</v>
      </c>
      <c r="P1778" s="5">
        <v>1777</v>
      </c>
      <c r="Q1778">
        <v>0.752</v>
      </c>
      <c r="R1778" s="5">
        <v>745</v>
      </c>
      <c r="S1778">
        <v>0.89600000000000002</v>
      </c>
      <c r="T1778" s="5">
        <v>959</v>
      </c>
      <c r="U1778">
        <v>0.86599999999999999</v>
      </c>
    </row>
    <row r="1779" spans="1:21" x14ac:dyDescent="0.2">
      <c r="A1779" t="s">
        <v>4985</v>
      </c>
      <c r="B1779" t="s">
        <v>18</v>
      </c>
      <c r="C1779">
        <v>1314</v>
      </c>
      <c r="D1779">
        <v>-0.80739744956932202</v>
      </c>
      <c r="E1779">
        <v>0.45533430253017099</v>
      </c>
      <c r="F1779">
        <v>-1.2627317520994901</v>
      </c>
      <c r="G1779" s="3">
        <f t="shared" si="162"/>
        <v>0.80739744956932202</v>
      </c>
      <c r="H1779" s="6">
        <f t="shared" si="163"/>
        <v>1.750051586953808</v>
      </c>
      <c r="I1779">
        <v>1.9538466273696101E-2</v>
      </c>
      <c r="J1779" s="3">
        <f t="shared" si="164"/>
        <v>-0.45533430253017099</v>
      </c>
      <c r="K1779" s="6">
        <f t="shared" si="165"/>
        <v>-1.3711004807496245</v>
      </c>
      <c r="L1779">
        <v>0.18546327800981799</v>
      </c>
      <c r="M1779" s="3">
        <f t="shared" si="166"/>
        <v>1.2627317520994901</v>
      </c>
      <c r="N1779" s="6">
        <f t="shared" si="167"/>
        <v>2.3994965722090043</v>
      </c>
      <c r="O1779">
        <v>1.5414824082015001E-4</v>
      </c>
      <c r="P1779" s="5">
        <v>1778</v>
      </c>
      <c r="Q1779">
        <v>0.752</v>
      </c>
      <c r="R1779" s="5">
        <v>2459</v>
      </c>
      <c r="S1779">
        <v>0.65700000000000003</v>
      </c>
      <c r="T1779" s="5">
        <v>3061</v>
      </c>
      <c r="U1779">
        <v>0.57299999999999995</v>
      </c>
    </row>
    <row r="1780" spans="1:21" x14ac:dyDescent="0.2">
      <c r="A1780" t="s">
        <v>8282</v>
      </c>
      <c r="B1780" t="s">
        <v>7475</v>
      </c>
      <c r="C1780">
        <v>1200</v>
      </c>
      <c r="D1780">
        <v>-1.4505974756828901</v>
      </c>
      <c r="E1780">
        <v>-3.1268267772212601</v>
      </c>
      <c r="F1780">
        <v>1.67622930153837</v>
      </c>
      <c r="G1780" s="3">
        <f t="shared" si="162"/>
        <v>1.4505974756828901</v>
      </c>
      <c r="H1780" s="6">
        <f t="shared" si="163"/>
        <v>2.7332122077898533</v>
      </c>
      <c r="I1780">
        <v>6.9336125720238602E-3</v>
      </c>
      <c r="J1780" s="3">
        <f t="shared" si="164"/>
        <v>3.1268267772212601</v>
      </c>
      <c r="K1780" s="6">
        <f t="shared" si="165"/>
        <v>8.7351154874583443</v>
      </c>
      <c r="L1780" s="7">
        <v>4.8911044305159602E-10</v>
      </c>
      <c r="M1780" s="3">
        <f t="shared" si="166"/>
        <v>-1.67622930153837</v>
      </c>
      <c r="N1780" s="6">
        <f t="shared" si="167"/>
        <v>-3.1959155833427904</v>
      </c>
      <c r="O1780">
        <v>1.50825094180866E-3</v>
      </c>
      <c r="P1780" s="5">
        <v>1779</v>
      </c>
      <c r="Q1780">
        <v>0.752</v>
      </c>
      <c r="R1780" s="5">
        <v>3315</v>
      </c>
      <c r="S1780">
        <v>0.53800000000000003</v>
      </c>
      <c r="T1780" s="5">
        <v>603</v>
      </c>
      <c r="U1780">
        <v>0.91600000000000004</v>
      </c>
    </row>
    <row r="1781" spans="1:21" x14ac:dyDescent="0.2">
      <c r="A1781" t="s">
        <v>6054</v>
      </c>
      <c r="B1781" t="s">
        <v>18</v>
      </c>
      <c r="C1781">
        <v>2091</v>
      </c>
      <c r="D1781">
        <v>-2.1665301046686101E-2</v>
      </c>
      <c r="E1781">
        <v>0.57275504654108</v>
      </c>
      <c r="F1781">
        <v>-0.59442034758776596</v>
      </c>
      <c r="G1781" s="3">
        <f t="shared" si="162"/>
        <v>2.1665301046686101E-2</v>
      </c>
      <c r="H1781" s="6">
        <f t="shared" si="163"/>
        <v>1.0151305676876539</v>
      </c>
      <c r="I1781">
        <v>0.96241069583066097</v>
      </c>
      <c r="J1781" s="3">
        <f t="shared" si="164"/>
        <v>-0.57275504654108</v>
      </c>
      <c r="K1781" s="6">
        <f t="shared" si="165"/>
        <v>-1.4873612037212096</v>
      </c>
      <c r="L1781">
        <v>9.1456366990925797E-2</v>
      </c>
      <c r="M1781" s="3">
        <f t="shared" si="166"/>
        <v>0.59442034758776596</v>
      </c>
      <c r="N1781" s="6">
        <f t="shared" si="167"/>
        <v>1.5098658230901036</v>
      </c>
      <c r="O1781">
        <v>9.4009373695417606E-2</v>
      </c>
      <c r="P1781" s="5">
        <v>1780</v>
      </c>
      <c r="Q1781">
        <v>0.752</v>
      </c>
      <c r="R1781" s="5">
        <v>1551</v>
      </c>
      <c r="S1781">
        <v>0.78400000000000003</v>
      </c>
      <c r="T1781" s="5">
        <v>2231</v>
      </c>
      <c r="U1781">
        <v>0.68899999999999995</v>
      </c>
    </row>
    <row r="1782" spans="1:21" x14ac:dyDescent="0.2">
      <c r="A1782" t="s">
        <v>7019</v>
      </c>
      <c r="B1782" t="s">
        <v>7020</v>
      </c>
      <c r="C1782">
        <v>1152</v>
      </c>
      <c r="D1782">
        <v>-0.37532236013103198</v>
      </c>
      <c r="E1782">
        <v>-0.56253512582740794</v>
      </c>
      <c r="F1782">
        <v>0.18721276569637599</v>
      </c>
      <c r="G1782" s="3">
        <f t="shared" si="162"/>
        <v>0.37532236013103198</v>
      </c>
      <c r="H1782" s="6">
        <f t="shared" si="163"/>
        <v>1.2971293567682276</v>
      </c>
      <c r="I1782">
        <v>0.146801191514631</v>
      </c>
      <c r="J1782" s="3">
        <f t="shared" si="164"/>
        <v>0.56253512582740794</v>
      </c>
      <c r="K1782" s="6">
        <f t="shared" si="165"/>
        <v>1.4768621032072207</v>
      </c>
      <c r="L1782">
        <v>1.8430255714207401E-2</v>
      </c>
      <c r="M1782" s="3">
        <f t="shared" si="166"/>
        <v>-0.18721276569637599</v>
      </c>
      <c r="N1782" s="6">
        <f t="shared" si="167"/>
        <v>-1.1385619294646092</v>
      </c>
      <c r="O1782">
        <v>0.49961695825776797</v>
      </c>
      <c r="P1782" s="5">
        <v>1781</v>
      </c>
      <c r="Q1782">
        <v>0.752</v>
      </c>
      <c r="R1782" s="5">
        <v>1952</v>
      </c>
      <c r="S1782">
        <v>0.72799999999999998</v>
      </c>
      <c r="T1782" s="5">
        <v>1513</v>
      </c>
      <c r="U1782">
        <v>0.78900000000000003</v>
      </c>
    </row>
    <row r="1783" spans="1:21" x14ac:dyDescent="0.2">
      <c r="A1783" t="s">
        <v>7027</v>
      </c>
      <c r="B1783" t="s">
        <v>18</v>
      </c>
      <c r="C1783">
        <v>1176</v>
      </c>
      <c r="D1783">
        <v>-0.72393153780639097</v>
      </c>
      <c r="E1783">
        <v>-0.93198160967000399</v>
      </c>
      <c r="F1783">
        <v>0.20805007186361399</v>
      </c>
      <c r="G1783" s="3">
        <f t="shared" si="162"/>
        <v>0.72393153780639097</v>
      </c>
      <c r="H1783" s="6">
        <f t="shared" si="163"/>
        <v>1.6516769487119507</v>
      </c>
      <c r="I1783">
        <v>2.1607846469262199E-2</v>
      </c>
      <c r="J1783" s="3">
        <f t="shared" si="164"/>
        <v>0.93198160967000399</v>
      </c>
      <c r="K1783" s="6">
        <f t="shared" si="165"/>
        <v>1.9078947806134836</v>
      </c>
      <c r="L1783">
        <v>1.79178687225621E-3</v>
      </c>
      <c r="M1783" s="3">
        <f t="shared" si="166"/>
        <v>-0.20805007186361399</v>
      </c>
      <c r="N1783" s="6">
        <f t="shared" si="167"/>
        <v>-1.1551258750092408</v>
      </c>
      <c r="O1783">
        <v>0.55766726835480496</v>
      </c>
      <c r="P1783" s="5">
        <v>1782</v>
      </c>
      <c r="Q1783">
        <v>0.751</v>
      </c>
      <c r="R1783" s="5">
        <v>2376</v>
      </c>
      <c r="S1783">
        <v>0.66900000000000004</v>
      </c>
      <c r="T1783" s="5">
        <v>1502</v>
      </c>
      <c r="U1783">
        <v>0.79</v>
      </c>
    </row>
    <row r="1784" spans="1:21" x14ac:dyDescent="0.2">
      <c r="A1784" t="s">
        <v>3908</v>
      </c>
      <c r="B1784" t="s">
        <v>3708</v>
      </c>
      <c r="C1784">
        <v>1065</v>
      </c>
      <c r="D1784">
        <v>0.35196262352628799</v>
      </c>
      <c r="E1784">
        <v>2.3424958235440601</v>
      </c>
      <c r="F1784">
        <v>-1.99053320001777</v>
      </c>
      <c r="G1784" s="3">
        <f t="shared" si="162"/>
        <v>-0.35196262352628799</v>
      </c>
      <c r="H1784" s="6">
        <f t="shared" si="163"/>
        <v>-1.2762957029006885</v>
      </c>
      <c r="I1784">
        <v>0.49778540061785698</v>
      </c>
      <c r="J1784" s="3">
        <f t="shared" si="164"/>
        <v>-2.3424958235440601</v>
      </c>
      <c r="K1784" s="6">
        <f t="shared" si="165"/>
        <v>-5.0717928557773364</v>
      </c>
      <c r="L1784" s="7">
        <v>6.1443852314734001E-8</v>
      </c>
      <c r="M1784" s="3">
        <f t="shared" si="166"/>
        <v>1.99053320001777</v>
      </c>
      <c r="N1784" s="6">
        <f t="shared" si="167"/>
        <v>3.973838385767861</v>
      </c>
      <c r="O1784" s="7">
        <v>7.51802511065103E-6</v>
      </c>
      <c r="P1784" s="5">
        <v>1783</v>
      </c>
      <c r="Q1784">
        <v>0.751</v>
      </c>
      <c r="R1784" s="5">
        <v>1220</v>
      </c>
      <c r="S1784">
        <v>0.83</v>
      </c>
      <c r="T1784" s="5">
        <v>3909</v>
      </c>
      <c r="U1784">
        <v>0.45500000000000002</v>
      </c>
    </row>
    <row r="1785" spans="1:21" x14ac:dyDescent="0.2">
      <c r="A1785" t="s">
        <v>5929</v>
      </c>
      <c r="B1785" t="s">
        <v>18</v>
      </c>
      <c r="C1785">
        <v>696</v>
      </c>
      <c r="D1785">
        <v>-0.250290076243047</v>
      </c>
      <c r="E1785">
        <v>0.41121348776587902</v>
      </c>
      <c r="F1785">
        <v>-0.66150356400892696</v>
      </c>
      <c r="G1785" s="3">
        <f t="shared" si="162"/>
        <v>0.250290076243047</v>
      </c>
      <c r="H1785" s="6">
        <f t="shared" si="163"/>
        <v>1.1894462476014529</v>
      </c>
      <c r="I1785">
        <v>0.60906350540699705</v>
      </c>
      <c r="J1785" s="3">
        <f t="shared" si="164"/>
        <v>-0.41121348776587902</v>
      </c>
      <c r="K1785" s="6">
        <f t="shared" si="165"/>
        <v>-1.3298038759297228</v>
      </c>
      <c r="L1785">
        <v>0.34041457621521498</v>
      </c>
      <c r="M1785" s="3">
        <f t="shared" si="166"/>
        <v>0.66150356400892696</v>
      </c>
      <c r="N1785" s="6">
        <f t="shared" si="167"/>
        <v>1.5817302302704779</v>
      </c>
      <c r="O1785">
        <v>0.132269720314525</v>
      </c>
      <c r="P1785" s="5">
        <v>1784</v>
      </c>
      <c r="Q1785">
        <v>0.751</v>
      </c>
      <c r="R1785" s="5">
        <v>1785</v>
      </c>
      <c r="S1785">
        <v>0.751</v>
      </c>
      <c r="T1785" s="5">
        <v>2328</v>
      </c>
      <c r="U1785">
        <v>0.67500000000000004</v>
      </c>
    </row>
    <row r="1786" spans="1:21" x14ac:dyDescent="0.2">
      <c r="A1786" t="s">
        <v>7564</v>
      </c>
      <c r="B1786" t="s">
        <v>1597</v>
      </c>
      <c r="C1786">
        <v>1116</v>
      </c>
      <c r="D1786">
        <v>-1.6595321361509501</v>
      </c>
      <c r="E1786">
        <v>-2.3412053583228198</v>
      </c>
      <c r="F1786">
        <v>0.68167322217186599</v>
      </c>
      <c r="G1786" s="3">
        <f t="shared" si="162"/>
        <v>1.6595321361509501</v>
      </c>
      <c r="H1786" s="6">
        <f t="shared" si="163"/>
        <v>3.1591405767377569</v>
      </c>
      <c r="I1786">
        <v>6.8277473113835096E-4</v>
      </c>
      <c r="J1786" s="3">
        <f t="shared" si="164"/>
        <v>2.3412053583228198</v>
      </c>
      <c r="K1786" s="6">
        <f t="shared" si="165"/>
        <v>5.0672582550503327</v>
      </c>
      <c r="L1786" s="7">
        <v>5.1059213854763602E-7</v>
      </c>
      <c r="M1786" s="3">
        <f t="shared" si="166"/>
        <v>-0.68167322217186599</v>
      </c>
      <c r="N1786" s="6">
        <f t="shared" si="167"/>
        <v>-1.6039989775583061</v>
      </c>
      <c r="O1786">
        <v>0.194546206103973</v>
      </c>
      <c r="P1786" s="5">
        <v>1785</v>
      </c>
      <c r="Q1786">
        <v>0.751</v>
      </c>
      <c r="R1786" s="5">
        <v>3511</v>
      </c>
      <c r="S1786">
        <v>0.51100000000000001</v>
      </c>
      <c r="T1786" s="5">
        <v>1110</v>
      </c>
      <c r="U1786">
        <v>0.84499999999999997</v>
      </c>
    </row>
    <row r="1787" spans="1:21" x14ac:dyDescent="0.2">
      <c r="A1787" t="s">
        <v>2465</v>
      </c>
      <c r="B1787" t="s">
        <v>2466</v>
      </c>
      <c r="C1787">
        <v>2241</v>
      </c>
      <c r="D1787">
        <v>-2.4944816244454602</v>
      </c>
      <c r="E1787">
        <v>0.45055910226851098</v>
      </c>
      <c r="F1787">
        <v>-2.94504072671397</v>
      </c>
      <c r="G1787" s="3">
        <f t="shared" si="162"/>
        <v>2.4944816244454602</v>
      </c>
      <c r="H1787" s="6">
        <f t="shared" si="163"/>
        <v>5.6352578491368579</v>
      </c>
      <c r="I1787" s="7">
        <v>1.61186772835962E-10</v>
      </c>
      <c r="J1787" s="3">
        <f t="shared" si="164"/>
        <v>-0.45055910226851098</v>
      </c>
      <c r="K1787" s="6">
        <f t="shared" si="165"/>
        <v>-1.3665697548097706</v>
      </c>
      <c r="L1787">
        <v>0.27776322470445403</v>
      </c>
      <c r="M1787" s="3">
        <f t="shared" si="166"/>
        <v>2.94504072671397</v>
      </c>
      <c r="N1787" s="6">
        <f t="shared" si="167"/>
        <v>7.7009729371847842</v>
      </c>
      <c r="O1787" s="7">
        <v>2.29892321299188E-14</v>
      </c>
      <c r="P1787" s="5">
        <v>1786</v>
      </c>
      <c r="Q1787">
        <v>0.751</v>
      </c>
      <c r="R1787" s="5">
        <v>4498</v>
      </c>
      <c r="S1787">
        <v>0.373</v>
      </c>
      <c r="T1787" s="5">
        <v>5078</v>
      </c>
      <c r="U1787">
        <v>0.29199999999999998</v>
      </c>
    </row>
    <row r="1788" spans="1:21" x14ac:dyDescent="0.2">
      <c r="A1788" t="s">
        <v>5512</v>
      </c>
      <c r="B1788" t="s">
        <v>18</v>
      </c>
      <c r="C1788">
        <v>1389</v>
      </c>
      <c r="D1788">
        <v>0.72147609502266297</v>
      </c>
      <c r="E1788">
        <v>1.6396609570856699</v>
      </c>
      <c r="F1788">
        <v>-0.91818486206300598</v>
      </c>
      <c r="G1788" s="3">
        <f t="shared" si="162"/>
        <v>-0.72147609502266297</v>
      </c>
      <c r="H1788" s="6">
        <f t="shared" si="163"/>
        <v>-1.6488682131115868</v>
      </c>
      <c r="I1788">
        <v>2.8680640463411701E-3</v>
      </c>
      <c r="J1788" s="3">
        <f t="shared" si="164"/>
        <v>-1.6396609570856699</v>
      </c>
      <c r="K1788" s="6">
        <f t="shared" si="165"/>
        <v>-3.1159259692988686</v>
      </c>
      <c r="L1788" s="7">
        <v>5.4601170976486701E-13</v>
      </c>
      <c r="M1788" s="3">
        <f t="shared" si="166"/>
        <v>0.91818486206300598</v>
      </c>
      <c r="N1788" s="6">
        <f t="shared" si="167"/>
        <v>1.8897362108878235</v>
      </c>
      <c r="O1788">
        <v>1.09164233758717E-4</v>
      </c>
      <c r="P1788" s="5">
        <v>1787</v>
      </c>
      <c r="Q1788">
        <v>0.751</v>
      </c>
      <c r="R1788" s="5">
        <v>1054</v>
      </c>
      <c r="S1788">
        <v>0.85299999999999998</v>
      </c>
      <c r="T1788" s="5">
        <v>2644</v>
      </c>
      <c r="U1788">
        <v>0.63100000000000001</v>
      </c>
    </row>
    <row r="1789" spans="1:21" x14ac:dyDescent="0.2">
      <c r="A1789" t="s">
        <v>4649</v>
      </c>
      <c r="B1789" t="s">
        <v>18</v>
      </c>
      <c r="C1789">
        <v>1293</v>
      </c>
      <c r="D1789">
        <v>-1.1454537935426199</v>
      </c>
      <c r="E1789">
        <v>0.310533068388401</v>
      </c>
      <c r="F1789">
        <v>-1.4559868619310199</v>
      </c>
      <c r="G1789" s="3">
        <f t="shared" si="162"/>
        <v>1.1454537935426199</v>
      </c>
      <c r="H1789" s="6">
        <f t="shared" si="163"/>
        <v>2.2121570217289603</v>
      </c>
      <c r="I1789">
        <v>5.8328339564581297E-3</v>
      </c>
      <c r="J1789" s="3">
        <f t="shared" si="164"/>
        <v>-0.310533068388401</v>
      </c>
      <c r="K1789" s="6">
        <f t="shared" si="165"/>
        <v>-1.2401658501870629</v>
      </c>
      <c r="L1789">
        <v>0.47574045486508498</v>
      </c>
      <c r="M1789" s="3">
        <f t="shared" si="166"/>
        <v>1.4559868619310199</v>
      </c>
      <c r="N1789" s="6">
        <f t="shared" si="167"/>
        <v>2.7434415935997754</v>
      </c>
      <c r="O1789">
        <v>3.4403395462856499E-4</v>
      </c>
      <c r="P1789" s="5">
        <v>1788</v>
      </c>
      <c r="Q1789">
        <v>0.751</v>
      </c>
      <c r="R1789" s="5">
        <v>2912</v>
      </c>
      <c r="S1789">
        <v>0.59399999999999997</v>
      </c>
      <c r="T1789" s="5">
        <v>3327</v>
      </c>
      <c r="U1789">
        <v>0.53600000000000003</v>
      </c>
    </row>
    <row r="1790" spans="1:21" x14ac:dyDescent="0.2">
      <c r="A1790" t="s">
        <v>8302</v>
      </c>
      <c r="B1790" t="s">
        <v>8303</v>
      </c>
      <c r="C1790">
        <v>759</v>
      </c>
      <c r="D1790">
        <v>-2.4931422495586801</v>
      </c>
      <c r="E1790">
        <v>-4.1556969900870699</v>
      </c>
      <c r="F1790">
        <v>1.66255474052839</v>
      </c>
      <c r="G1790" s="3">
        <f t="shared" si="162"/>
        <v>2.4931422495586801</v>
      </c>
      <c r="H1790" s="6">
        <f t="shared" si="163"/>
        <v>5.6300285940818844</v>
      </c>
      <c r="I1790">
        <v>2.14402199108062E-4</v>
      </c>
      <c r="J1790" s="3">
        <f t="shared" si="164"/>
        <v>4.1556969900870699</v>
      </c>
      <c r="K1790" s="6">
        <f t="shared" si="165"/>
        <v>17.823354572481463</v>
      </c>
      <c r="L1790" s="7">
        <v>8.6908617723614004E-11</v>
      </c>
      <c r="M1790" s="3">
        <f t="shared" si="166"/>
        <v>-1.66255474052839</v>
      </c>
      <c r="N1790" s="6">
        <f t="shared" si="167"/>
        <v>-3.1657662611548427</v>
      </c>
      <c r="O1790">
        <v>1.5713311446590699E-2</v>
      </c>
      <c r="P1790" s="5">
        <v>1789</v>
      </c>
      <c r="Q1790">
        <v>0.751</v>
      </c>
      <c r="R1790" s="5">
        <v>4675</v>
      </c>
      <c r="S1790">
        <v>0.34899999999999998</v>
      </c>
      <c r="T1790" s="5">
        <v>583</v>
      </c>
      <c r="U1790">
        <v>0.91800000000000004</v>
      </c>
    </row>
    <row r="1791" spans="1:21" x14ac:dyDescent="0.2">
      <c r="A1791" t="s">
        <v>7945</v>
      </c>
      <c r="B1791" t="s">
        <v>7946</v>
      </c>
      <c r="C1791">
        <v>1338</v>
      </c>
      <c r="D1791">
        <v>-2.29946700223798</v>
      </c>
      <c r="E1791">
        <v>-3.6037211335336301</v>
      </c>
      <c r="F1791">
        <v>1.3042541312956499</v>
      </c>
      <c r="G1791" s="3">
        <f t="shared" si="162"/>
        <v>2.29946700223798</v>
      </c>
      <c r="H1791" s="6">
        <f t="shared" si="163"/>
        <v>4.9227586244132278</v>
      </c>
      <c r="I1791" s="7">
        <v>1.66092046130468E-12</v>
      </c>
      <c r="J1791" s="3">
        <f t="shared" si="164"/>
        <v>3.6037211335336301</v>
      </c>
      <c r="K1791" s="6">
        <f t="shared" si="165"/>
        <v>12.157048721213792</v>
      </c>
      <c r="L1791" s="7">
        <v>3.7079557955238998E-30</v>
      </c>
      <c r="M1791" s="3">
        <f t="shared" si="166"/>
        <v>-1.3042541312956499</v>
      </c>
      <c r="N1791" s="6">
        <f t="shared" si="167"/>
        <v>-2.4695601894685337</v>
      </c>
      <c r="O1791" s="7">
        <v>8.1320569440730803E-5</v>
      </c>
      <c r="P1791" s="5">
        <v>1790</v>
      </c>
      <c r="Q1791">
        <v>0.75</v>
      </c>
      <c r="R1791" s="5">
        <v>4415</v>
      </c>
      <c r="S1791">
        <v>0.38500000000000001</v>
      </c>
      <c r="T1791" s="5">
        <v>841</v>
      </c>
      <c r="U1791">
        <v>0.88300000000000001</v>
      </c>
    </row>
    <row r="1792" spans="1:21" x14ac:dyDescent="0.2">
      <c r="A1792" t="s">
        <v>7633</v>
      </c>
      <c r="B1792" t="s">
        <v>18</v>
      </c>
      <c r="C1792">
        <v>462</v>
      </c>
      <c r="D1792">
        <v>6.7569615607049299E-2</v>
      </c>
      <c r="E1792">
        <v>-0.70975608936115298</v>
      </c>
      <c r="F1792">
        <v>0.77732570496820197</v>
      </c>
      <c r="G1792" s="3">
        <f t="shared" si="162"/>
        <v>-6.7569615607049299E-2</v>
      </c>
      <c r="H1792" s="6">
        <f t="shared" si="163"/>
        <v>-1.0479498047800471</v>
      </c>
      <c r="I1792">
        <v>0.90804839478066002</v>
      </c>
      <c r="J1792" s="3">
        <f t="shared" si="164"/>
        <v>0.70975608936115298</v>
      </c>
      <c r="K1792" s="6">
        <f t="shared" si="165"/>
        <v>1.635527581680138</v>
      </c>
      <c r="L1792">
        <v>0.115689452659418</v>
      </c>
      <c r="M1792" s="3">
        <f t="shared" si="166"/>
        <v>-0.77732570496820197</v>
      </c>
      <c r="N1792" s="6">
        <f t="shared" si="167"/>
        <v>-1.7139508099340826</v>
      </c>
      <c r="O1792">
        <v>9.8609966601493307E-2</v>
      </c>
      <c r="P1792" s="5">
        <v>1791</v>
      </c>
      <c r="Q1792">
        <v>0.75</v>
      </c>
      <c r="R1792" s="5">
        <v>1562</v>
      </c>
      <c r="S1792">
        <v>0.78200000000000003</v>
      </c>
      <c r="T1792" s="5">
        <v>1061</v>
      </c>
      <c r="U1792">
        <v>0.85199999999999998</v>
      </c>
    </row>
    <row r="1793" spans="1:21" x14ac:dyDescent="0.2">
      <c r="A1793" t="s">
        <v>6049</v>
      </c>
      <c r="B1793" t="s">
        <v>18</v>
      </c>
      <c r="C1793">
        <v>1221</v>
      </c>
      <c r="D1793">
        <v>-1.4686502470971501</v>
      </c>
      <c r="E1793">
        <v>-0.92877130427177601</v>
      </c>
      <c r="F1793">
        <v>-0.53987894282537396</v>
      </c>
      <c r="G1793" s="3">
        <f t="shared" si="162"/>
        <v>1.4686502470971501</v>
      </c>
      <c r="H1793" s="6">
        <f t="shared" si="163"/>
        <v>2.7676283939546429</v>
      </c>
      <c r="I1793" s="7">
        <v>3.2474310108802603E-8</v>
      </c>
      <c r="J1793" s="3">
        <f t="shared" si="164"/>
        <v>0.92877130427177601</v>
      </c>
      <c r="K1793" s="6">
        <f t="shared" si="165"/>
        <v>1.9036540262217587</v>
      </c>
      <c r="L1793">
        <v>3.9993035862359003E-4</v>
      </c>
      <c r="M1793" s="3">
        <f t="shared" si="166"/>
        <v>0.53987894282537396</v>
      </c>
      <c r="N1793" s="6">
        <f t="shared" si="167"/>
        <v>1.4538505189662225</v>
      </c>
      <c r="O1793">
        <v>5.4767117251556398E-2</v>
      </c>
      <c r="P1793" s="5">
        <v>1792</v>
      </c>
      <c r="Q1793">
        <v>0.75</v>
      </c>
      <c r="R1793" s="5">
        <v>3287</v>
      </c>
      <c r="S1793">
        <v>0.54200000000000004</v>
      </c>
      <c r="T1793" s="5">
        <v>2238</v>
      </c>
      <c r="U1793">
        <v>0.68799999999999994</v>
      </c>
    </row>
    <row r="1794" spans="1:21" x14ac:dyDescent="0.2">
      <c r="A1794" t="s">
        <v>7447</v>
      </c>
      <c r="B1794" t="s">
        <v>7448</v>
      </c>
      <c r="C1794">
        <v>2718</v>
      </c>
      <c r="D1794">
        <v>0.25274578314427398</v>
      </c>
      <c r="E1794">
        <v>-0.47314172701629398</v>
      </c>
      <c r="F1794">
        <v>0.72588751016056696</v>
      </c>
      <c r="G1794" s="3">
        <f t="shared" ref="G1794:G1857" si="168">D1794*-1</f>
        <v>-0.25274578314427398</v>
      </c>
      <c r="H1794" s="6">
        <f t="shared" ref="H1794:H1857" si="169">IF(G1794&lt;0,(2^ABS(G1794))*-1,2^G1794)</f>
        <v>-1.1914726070486021</v>
      </c>
      <c r="I1794">
        <v>0.65623687937947695</v>
      </c>
      <c r="J1794" s="3">
        <f t="shared" ref="J1794:J1857" si="170">E1794*-1</f>
        <v>0.47314172701629398</v>
      </c>
      <c r="K1794" s="6">
        <f t="shared" ref="K1794:K1857" si="171">IF(J1794&lt;0,(2^ABS(J1794))*-1,2^J1794)</f>
        <v>1.3881290789003282</v>
      </c>
      <c r="L1794">
        <v>0.34123657003593999</v>
      </c>
      <c r="M1794" s="3">
        <f t="shared" ref="M1794:M1857" si="172">F1794*-1</f>
        <v>-0.72588751016056696</v>
      </c>
      <c r="N1794" s="6">
        <f t="shared" ref="N1794:N1857" si="173">IF(M1794&lt;0,(2^ABS(M1794))*-1,2^M1794)</f>
        <v>-1.6539177725573477</v>
      </c>
      <c r="O1794">
        <v>0.15443310683157499</v>
      </c>
      <c r="P1794" s="5">
        <v>1793</v>
      </c>
      <c r="Q1794">
        <v>0.75</v>
      </c>
      <c r="R1794" s="5">
        <v>1425</v>
      </c>
      <c r="S1794">
        <v>0.80100000000000005</v>
      </c>
      <c r="T1794" s="5">
        <v>1195</v>
      </c>
      <c r="U1794">
        <v>0.83299999999999996</v>
      </c>
    </row>
    <row r="1795" spans="1:21" x14ac:dyDescent="0.2">
      <c r="A1795" t="s">
        <v>6804</v>
      </c>
      <c r="B1795" t="s">
        <v>18</v>
      </c>
      <c r="C1795">
        <v>1479</v>
      </c>
      <c r="D1795">
        <v>1.3580440164700001</v>
      </c>
      <c r="E1795">
        <v>1.3328076381843299</v>
      </c>
      <c r="F1795">
        <v>2.52363782856652E-2</v>
      </c>
      <c r="G1795" s="3">
        <f t="shared" si="168"/>
        <v>-1.3580440164700001</v>
      </c>
      <c r="H1795" s="6">
        <f t="shared" si="169"/>
        <v>-2.5633740553931226</v>
      </c>
      <c r="I1795" s="7">
        <v>1.37970733189919E-5</v>
      </c>
      <c r="J1795" s="3">
        <f t="shared" si="170"/>
        <v>-1.3328076381843299</v>
      </c>
      <c r="K1795" s="6">
        <f t="shared" si="171"/>
        <v>-2.5189240766346348</v>
      </c>
      <c r="L1795" s="7">
        <v>1.0219657745889099E-5</v>
      </c>
      <c r="M1795" s="3">
        <f t="shared" si="172"/>
        <v>-2.52363782856652E-2</v>
      </c>
      <c r="N1795" s="6">
        <f t="shared" si="173"/>
        <v>-1.017646414662035</v>
      </c>
      <c r="O1795">
        <v>0.95236757011428197</v>
      </c>
      <c r="P1795" s="5">
        <v>1794</v>
      </c>
      <c r="Q1795">
        <v>0.75</v>
      </c>
      <c r="R1795" s="5">
        <v>699</v>
      </c>
      <c r="S1795">
        <v>0.90200000000000002</v>
      </c>
      <c r="T1795" s="5">
        <v>1676</v>
      </c>
      <c r="U1795">
        <v>0.76600000000000001</v>
      </c>
    </row>
    <row r="1796" spans="1:21" x14ac:dyDescent="0.2">
      <c r="A1796" t="s">
        <v>8122</v>
      </c>
      <c r="B1796" t="s">
        <v>8123</v>
      </c>
      <c r="C1796">
        <v>2115</v>
      </c>
      <c r="D1796">
        <v>-1.91288223518044</v>
      </c>
      <c r="E1796">
        <v>-3.2819897803910099</v>
      </c>
      <c r="F1796">
        <v>1.3691075452105701</v>
      </c>
      <c r="G1796" s="3">
        <f t="shared" si="168"/>
        <v>1.91288223518044</v>
      </c>
      <c r="H1796" s="6">
        <f t="shared" si="169"/>
        <v>3.7656064653665258</v>
      </c>
      <c r="I1796">
        <v>1.8248523114709701E-4</v>
      </c>
      <c r="J1796" s="3">
        <f t="shared" si="170"/>
        <v>3.2819897803910099</v>
      </c>
      <c r="K1796" s="6">
        <f t="shared" si="171"/>
        <v>9.7269653623827477</v>
      </c>
      <c r="L1796" s="7">
        <v>1.42886599189266E-11</v>
      </c>
      <c r="M1796" s="3">
        <f t="shared" si="172"/>
        <v>-1.3691075452105701</v>
      </c>
      <c r="N1796" s="6">
        <f t="shared" si="173"/>
        <v>-2.5831072502782022</v>
      </c>
      <c r="O1796">
        <v>8.3557795342021294E-3</v>
      </c>
      <c r="P1796" s="5">
        <v>1795</v>
      </c>
      <c r="Q1796">
        <v>0.75</v>
      </c>
      <c r="R1796" s="5">
        <v>3888</v>
      </c>
      <c r="S1796">
        <v>0.45800000000000002</v>
      </c>
      <c r="T1796" s="5">
        <v>716</v>
      </c>
      <c r="U1796">
        <v>0.9</v>
      </c>
    </row>
    <row r="1797" spans="1:21" x14ac:dyDescent="0.2">
      <c r="A1797" t="s">
        <v>6815</v>
      </c>
      <c r="B1797" t="s">
        <v>18</v>
      </c>
      <c r="C1797">
        <v>1896</v>
      </c>
      <c r="D1797">
        <v>0.28517221803856502</v>
      </c>
      <c r="E1797">
        <v>0.25209836856972101</v>
      </c>
      <c r="F1797">
        <v>3.3073849468844597E-2</v>
      </c>
      <c r="G1797" s="3">
        <f t="shared" si="168"/>
        <v>-0.28517221803856502</v>
      </c>
      <c r="H1797" s="6">
        <f t="shared" si="169"/>
        <v>-1.2185557169722649</v>
      </c>
      <c r="I1797">
        <v>0.37634137194779099</v>
      </c>
      <c r="J1797" s="3">
        <f t="shared" si="170"/>
        <v>-0.25209836856972101</v>
      </c>
      <c r="K1797" s="6">
        <f t="shared" si="171"/>
        <v>-1.1909380493936745</v>
      </c>
      <c r="L1797">
        <v>0.40354019091925403</v>
      </c>
      <c r="M1797" s="3">
        <f t="shared" si="172"/>
        <v>-3.3073849468844597E-2</v>
      </c>
      <c r="N1797" s="6">
        <f t="shared" si="173"/>
        <v>-1.0231898439995697</v>
      </c>
      <c r="O1797">
        <v>0.93152703777250401</v>
      </c>
      <c r="P1797" s="5">
        <v>1796</v>
      </c>
      <c r="Q1797">
        <v>0.75</v>
      </c>
      <c r="R1797" s="5">
        <v>1382</v>
      </c>
      <c r="S1797">
        <v>0.80700000000000005</v>
      </c>
      <c r="T1797" s="5">
        <v>1668</v>
      </c>
      <c r="U1797">
        <v>0.76700000000000002</v>
      </c>
    </row>
    <row r="1798" spans="1:21" x14ac:dyDescent="0.2">
      <c r="A1798" t="s">
        <v>6813</v>
      </c>
      <c r="B1798" t="s">
        <v>6814</v>
      </c>
      <c r="C1798">
        <v>933</v>
      </c>
      <c r="D1798">
        <v>-3.4767033365064401</v>
      </c>
      <c r="E1798">
        <v>-3.5071244620720798</v>
      </c>
      <c r="F1798">
        <v>3.042112556564E-2</v>
      </c>
      <c r="G1798" s="3">
        <f t="shared" si="168"/>
        <v>3.4767033365064401</v>
      </c>
      <c r="H1798" s="6">
        <f t="shared" si="169"/>
        <v>11.132481710754433</v>
      </c>
      <c r="I1798" s="7">
        <v>7.3093288599761492E-12</v>
      </c>
      <c r="J1798" s="3">
        <f t="shared" si="170"/>
        <v>3.5071244620720798</v>
      </c>
      <c r="K1798" s="6">
        <f t="shared" si="171"/>
        <v>11.369717174717994</v>
      </c>
      <c r="L1798" s="7">
        <v>1.685523847401E-12</v>
      </c>
      <c r="M1798" s="3">
        <f t="shared" si="172"/>
        <v>-3.042112556564E-2</v>
      </c>
      <c r="N1798" s="6">
        <f t="shared" si="173"/>
        <v>-1.0213102046899736</v>
      </c>
      <c r="O1798">
        <v>0.96675568218874597</v>
      </c>
      <c r="P1798" s="5">
        <v>1797</v>
      </c>
      <c r="Q1798">
        <v>0.749</v>
      </c>
      <c r="R1798" s="5">
        <v>5608</v>
      </c>
      <c r="S1798">
        <v>0.219</v>
      </c>
      <c r="T1798" s="5">
        <v>1673</v>
      </c>
      <c r="U1798">
        <v>0.76700000000000002</v>
      </c>
    </row>
    <row r="1799" spans="1:21" x14ac:dyDescent="0.2">
      <c r="A1799" t="s">
        <v>4648</v>
      </c>
      <c r="B1799" t="s">
        <v>1622</v>
      </c>
      <c r="C1799">
        <v>5205</v>
      </c>
      <c r="D1799">
        <v>-4.6436308889821303E-2</v>
      </c>
      <c r="E1799">
        <v>1.3639500121016701</v>
      </c>
      <c r="F1799">
        <v>-1.4103863209915</v>
      </c>
      <c r="G1799" s="3">
        <f t="shared" si="168"/>
        <v>4.6436308889821303E-2</v>
      </c>
      <c r="H1799" s="6">
        <f t="shared" si="169"/>
        <v>1.0327108071457338</v>
      </c>
      <c r="I1799">
        <v>0.93438375374881899</v>
      </c>
      <c r="J1799" s="3">
        <f t="shared" si="170"/>
        <v>-1.3639500121016701</v>
      </c>
      <c r="K1799" s="6">
        <f t="shared" si="171"/>
        <v>-2.5738893104419476</v>
      </c>
      <c r="L1799">
        <v>9.39854309797182E-4</v>
      </c>
      <c r="M1799" s="3">
        <f t="shared" si="172"/>
        <v>1.4103863209915</v>
      </c>
      <c r="N1799" s="6">
        <f t="shared" si="173"/>
        <v>2.6580833072902954</v>
      </c>
      <c r="O1799">
        <v>8.7586839589264302E-4</v>
      </c>
      <c r="P1799" s="5">
        <v>1798</v>
      </c>
      <c r="Q1799">
        <v>0.749</v>
      </c>
      <c r="R1799" s="5">
        <v>1665</v>
      </c>
      <c r="S1799">
        <v>0.76800000000000002</v>
      </c>
      <c r="T1799" s="5">
        <v>3332</v>
      </c>
      <c r="U1799">
        <v>0.53600000000000003</v>
      </c>
    </row>
    <row r="1800" spans="1:21" x14ac:dyDescent="0.2">
      <c r="A1800" t="s">
        <v>6263</v>
      </c>
      <c r="B1800" t="s">
        <v>18</v>
      </c>
      <c r="C1800">
        <v>636</v>
      </c>
      <c r="D1800">
        <v>-0.15828230061343401</v>
      </c>
      <c r="E1800">
        <v>0.26251275919487399</v>
      </c>
      <c r="F1800">
        <v>-0.420795059808308</v>
      </c>
      <c r="G1800" s="3">
        <f t="shared" si="168"/>
        <v>0.15828230061343401</v>
      </c>
      <c r="H1800" s="6">
        <f t="shared" si="169"/>
        <v>1.1159576669540112</v>
      </c>
      <c r="I1800">
        <v>0.53144333760469697</v>
      </c>
      <c r="J1800" s="3">
        <f t="shared" si="170"/>
        <v>-0.26251275919487399</v>
      </c>
      <c r="K1800" s="6">
        <f t="shared" si="171"/>
        <v>-1.1995661849572727</v>
      </c>
      <c r="L1800">
        <v>0.241241363637161</v>
      </c>
      <c r="M1800" s="3">
        <f t="shared" si="172"/>
        <v>0.420795059808308</v>
      </c>
      <c r="N1800" s="6">
        <f t="shared" si="173"/>
        <v>1.3386650811218421</v>
      </c>
      <c r="O1800">
        <v>6.4122106949184604E-2</v>
      </c>
      <c r="P1800" s="5">
        <v>1799</v>
      </c>
      <c r="Q1800">
        <v>0.749</v>
      </c>
      <c r="R1800" s="5">
        <v>1750</v>
      </c>
      <c r="S1800">
        <v>0.75600000000000001</v>
      </c>
      <c r="T1800" s="5">
        <v>2081</v>
      </c>
      <c r="U1800">
        <v>0.71</v>
      </c>
    </row>
    <row r="1801" spans="1:21" x14ac:dyDescent="0.2">
      <c r="A1801" t="s">
        <v>1860</v>
      </c>
      <c r="B1801" t="s">
        <v>18</v>
      </c>
      <c r="C1801">
        <v>3153</v>
      </c>
      <c r="D1801">
        <v>7.4789735837202803E-2</v>
      </c>
      <c r="E1801">
        <v>3.5857811077511701</v>
      </c>
      <c r="F1801">
        <v>-3.51099137191397</v>
      </c>
      <c r="G1801" s="3">
        <f t="shared" si="168"/>
        <v>-7.4789735837202803E-2</v>
      </c>
      <c r="H1801" s="6">
        <f t="shared" si="169"/>
        <v>-1.0532075260786204</v>
      </c>
      <c r="I1801">
        <v>0.89694565870311804</v>
      </c>
      <c r="J1801" s="3">
        <f t="shared" si="170"/>
        <v>-3.5857811077511701</v>
      </c>
      <c r="K1801" s="6">
        <f t="shared" si="171"/>
        <v>-12.006810913983255</v>
      </c>
      <c r="L1801" s="7">
        <v>2.1356663306615499E-17</v>
      </c>
      <c r="M1801" s="3">
        <f t="shared" si="172"/>
        <v>3.51099137191397</v>
      </c>
      <c r="N1801" s="6">
        <f t="shared" si="173"/>
        <v>11.400232733512567</v>
      </c>
      <c r="O1801" s="7">
        <v>2.7311765784984898E-16</v>
      </c>
      <c r="P1801" s="5">
        <v>1800</v>
      </c>
      <c r="Q1801">
        <v>0.749</v>
      </c>
      <c r="R1801" s="5">
        <v>1482</v>
      </c>
      <c r="S1801">
        <v>0.79300000000000004</v>
      </c>
      <c r="T1801" s="5">
        <v>5577</v>
      </c>
      <c r="U1801">
        <v>0.223</v>
      </c>
    </row>
    <row r="1802" spans="1:21" x14ac:dyDescent="0.2">
      <c r="A1802" t="s">
        <v>5613</v>
      </c>
      <c r="B1802" t="s">
        <v>18</v>
      </c>
      <c r="C1802">
        <v>1632</v>
      </c>
      <c r="D1802">
        <v>0.214711649596528</v>
      </c>
      <c r="E1802">
        <v>1.1383263937111401</v>
      </c>
      <c r="F1802">
        <v>-0.92361474411460998</v>
      </c>
      <c r="G1802" s="3">
        <f t="shared" si="168"/>
        <v>-0.214711649596528</v>
      </c>
      <c r="H1802" s="6">
        <f t="shared" si="169"/>
        <v>-1.1604719485228137</v>
      </c>
      <c r="I1802">
        <v>0.66253962427049595</v>
      </c>
      <c r="J1802" s="3">
        <f t="shared" si="170"/>
        <v>-1.1383263937111401</v>
      </c>
      <c r="K1802" s="6">
        <f t="shared" si="171"/>
        <v>-2.2012551719080378</v>
      </c>
      <c r="L1802">
        <v>4.83164470648835E-3</v>
      </c>
      <c r="M1802" s="3">
        <f t="shared" si="172"/>
        <v>0.92361474411460998</v>
      </c>
      <c r="N1802" s="6">
        <f t="shared" si="173"/>
        <v>1.896862026445407</v>
      </c>
      <c r="O1802">
        <v>2.9982722128255999E-2</v>
      </c>
      <c r="P1802" s="5">
        <v>1801</v>
      </c>
      <c r="Q1802">
        <v>0.749</v>
      </c>
      <c r="R1802" s="5">
        <v>1362</v>
      </c>
      <c r="S1802">
        <v>0.81</v>
      </c>
      <c r="T1802" s="5">
        <v>2566</v>
      </c>
      <c r="U1802">
        <v>0.64200000000000002</v>
      </c>
    </row>
    <row r="1803" spans="1:21" x14ac:dyDescent="0.2">
      <c r="A1803" t="s">
        <v>7888</v>
      </c>
      <c r="B1803" t="s">
        <v>7889</v>
      </c>
      <c r="C1803">
        <v>285</v>
      </c>
      <c r="D1803">
        <v>-1.2973877357449899</v>
      </c>
      <c r="E1803">
        <v>-2.4781731683836701</v>
      </c>
      <c r="F1803">
        <v>1.18078543263868</v>
      </c>
      <c r="G1803" s="3">
        <f t="shared" si="168"/>
        <v>1.2973877357449899</v>
      </c>
      <c r="H1803" s="6">
        <f t="shared" si="169"/>
        <v>2.4578344346492296</v>
      </c>
      <c r="I1803">
        <v>5.0343260379291795E-4</v>
      </c>
      <c r="J1803" s="3">
        <f t="shared" si="170"/>
        <v>2.4781731683836701</v>
      </c>
      <c r="K1803" s="6">
        <f t="shared" si="171"/>
        <v>5.571914686016477</v>
      </c>
      <c r="L1803" s="7">
        <v>1.9479077530981499E-12</v>
      </c>
      <c r="M1803" s="3">
        <f t="shared" si="172"/>
        <v>-1.18078543263868</v>
      </c>
      <c r="N1803" s="6">
        <f t="shared" si="173"/>
        <v>-2.2670016366711345</v>
      </c>
      <c r="O1803">
        <v>1.40094370681009E-3</v>
      </c>
      <c r="P1803" s="5">
        <v>1802</v>
      </c>
      <c r="Q1803">
        <v>0.749</v>
      </c>
      <c r="R1803" s="5">
        <v>3127</v>
      </c>
      <c r="S1803">
        <v>0.56399999999999995</v>
      </c>
      <c r="T1803" s="5">
        <v>874</v>
      </c>
      <c r="U1803">
        <v>0.878</v>
      </c>
    </row>
    <row r="1804" spans="1:21" x14ac:dyDescent="0.2">
      <c r="A1804" t="s">
        <v>7987</v>
      </c>
      <c r="B1804" t="s">
        <v>18</v>
      </c>
      <c r="C1804">
        <v>1392</v>
      </c>
      <c r="D1804">
        <v>-1.73816273359475</v>
      </c>
      <c r="E1804">
        <v>-3.10718054123556</v>
      </c>
      <c r="F1804">
        <v>1.3690178076408099</v>
      </c>
      <c r="G1804" s="3">
        <f t="shared" si="168"/>
        <v>1.73816273359475</v>
      </c>
      <c r="H1804" s="6">
        <f t="shared" si="169"/>
        <v>3.3361004606459015</v>
      </c>
      <c r="I1804" s="7">
        <v>7.7970366909550008E-6</v>
      </c>
      <c r="J1804" s="3">
        <f t="shared" si="170"/>
        <v>3.10718054123556</v>
      </c>
      <c r="K1804" s="6">
        <f t="shared" si="171"/>
        <v>8.6169692838148855</v>
      </c>
      <c r="L1804" s="7">
        <v>4.9375268203202502E-17</v>
      </c>
      <c r="M1804" s="3">
        <f t="shared" si="172"/>
        <v>-1.3690178076408099</v>
      </c>
      <c r="N1804" s="6">
        <f t="shared" si="173"/>
        <v>-2.5829465825338356</v>
      </c>
      <c r="O1804">
        <v>4.3534366056989E-4</v>
      </c>
      <c r="P1804" s="5">
        <v>1803</v>
      </c>
      <c r="Q1804">
        <v>0.749</v>
      </c>
      <c r="R1804" s="5">
        <v>3742</v>
      </c>
      <c r="S1804">
        <v>0.47899999999999998</v>
      </c>
      <c r="T1804" s="5">
        <v>806</v>
      </c>
      <c r="U1804">
        <v>0.88700000000000001</v>
      </c>
    </row>
    <row r="1805" spans="1:21" x14ac:dyDescent="0.2">
      <c r="A1805" t="s">
        <v>7204</v>
      </c>
      <c r="B1805" t="s">
        <v>3885</v>
      </c>
      <c r="C1805">
        <v>1401</v>
      </c>
      <c r="D1805">
        <v>0.64053606942724495</v>
      </c>
      <c r="E1805">
        <v>0.199485503923785</v>
      </c>
      <c r="F1805">
        <v>0.441050565503459</v>
      </c>
      <c r="G1805" s="3">
        <f t="shared" si="168"/>
        <v>-0.64053606942724495</v>
      </c>
      <c r="H1805" s="6">
        <f t="shared" si="169"/>
        <v>-1.5589083030882105</v>
      </c>
      <c r="I1805">
        <v>0.18903385410252399</v>
      </c>
      <c r="J1805" s="3">
        <f t="shared" si="170"/>
        <v>-0.199485503923785</v>
      </c>
      <c r="K1805" s="6">
        <f t="shared" si="171"/>
        <v>-1.148288777497714</v>
      </c>
      <c r="L1805">
        <v>0.689010383492483</v>
      </c>
      <c r="M1805" s="3">
        <f t="shared" si="172"/>
        <v>-0.441050565503459</v>
      </c>
      <c r="N1805" s="6">
        <f t="shared" si="173"/>
        <v>-1.3575925617642055</v>
      </c>
      <c r="O1805">
        <v>0.38264620367739799</v>
      </c>
      <c r="P1805" s="5">
        <v>1804</v>
      </c>
      <c r="Q1805">
        <v>0.748</v>
      </c>
      <c r="R1805" s="5">
        <v>1144</v>
      </c>
      <c r="S1805">
        <v>0.84</v>
      </c>
      <c r="T1805" s="5">
        <v>1367</v>
      </c>
      <c r="U1805">
        <v>0.80900000000000005</v>
      </c>
    </row>
    <row r="1806" spans="1:21" x14ac:dyDescent="0.2">
      <c r="A1806" t="s">
        <v>5137</v>
      </c>
      <c r="B1806" t="s">
        <v>18</v>
      </c>
      <c r="C1806">
        <v>2391</v>
      </c>
      <c r="D1806">
        <v>0.60107768486461799</v>
      </c>
      <c r="E1806">
        <v>1.7336948443123199</v>
      </c>
      <c r="F1806">
        <v>-1.1326171594477099</v>
      </c>
      <c r="G1806" s="3">
        <f t="shared" si="168"/>
        <v>-0.60107768486461799</v>
      </c>
      <c r="H1806" s="6">
        <f t="shared" si="169"/>
        <v>-1.5168492210235101</v>
      </c>
      <c r="I1806">
        <v>1.4692036269409899E-2</v>
      </c>
      <c r="J1806" s="3">
        <f t="shared" si="170"/>
        <v>-1.7336948443123199</v>
      </c>
      <c r="K1806" s="6">
        <f t="shared" si="171"/>
        <v>-3.3257848563857162</v>
      </c>
      <c r="L1806" s="7">
        <v>2.9718916086261099E-14</v>
      </c>
      <c r="M1806" s="3">
        <f t="shared" si="172"/>
        <v>1.1326171594477099</v>
      </c>
      <c r="N1806" s="6">
        <f t="shared" si="173"/>
        <v>2.1925612712789118</v>
      </c>
      <c r="O1806" s="7">
        <v>1.5383955484871999E-6</v>
      </c>
      <c r="P1806" s="5">
        <v>1805</v>
      </c>
      <c r="Q1806">
        <v>0.748</v>
      </c>
      <c r="R1806" s="5">
        <v>1160</v>
      </c>
      <c r="S1806">
        <v>0.83799999999999997</v>
      </c>
      <c r="T1806" s="5">
        <v>2945</v>
      </c>
      <c r="U1806">
        <v>0.59</v>
      </c>
    </row>
    <row r="1807" spans="1:21" x14ac:dyDescent="0.2">
      <c r="A1807" t="s">
        <v>6924</v>
      </c>
      <c r="B1807" t="s">
        <v>6925</v>
      </c>
      <c r="C1807">
        <v>1857</v>
      </c>
      <c r="D1807">
        <v>-0.64179800399020404</v>
      </c>
      <c r="E1807">
        <v>-0.80433886289203504</v>
      </c>
      <c r="F1807">
        <v>0.16254085890183001</v>
      </c>
      <c r="G1807" s="3">
        <f t="shared" si="168"/>
        <v>0.64179800399020404</v>
      </c>
      <c r="H1807" s="6">
        <f t="shared" si="169"/>
        <v>1.5602724866766311</v>
      </c>
      <c r="I1807">
        <v>3.8534156023453198E-2</v>
      </c>
      <c r="J1807" s="3">
        <f t="shared" si="170"/>
        <v>0.80433886289203504</v>
      </c>
      <c r="K1807" s="6">
        <f t="shared" si="171"/>
        <v>1.7463453189323972</v>
      </c>
      <c r="L1807">
        <v>6.0700647036926797E-3</v>
      </c>
      <c r="M1807" s="3">
        <f t="shared" si="172"/>
        <v>-0.16254085890183001</v>
      </c>
      <c r="N1807" s="6">
        <f t="shared" si="173"/>
        <v>-1.1192566259064778</v>
      </c>
      <c r="O1807">
        <v>0.64554959821937097</v>
      </c>
      <c r="P1807" s="5">
        <v>1806</v>
      </c>
      <c r="Q1807">
        <v>0.748</v>
      </c>
      <c r="R1807" s="5">
        <v>2329</v>
      </c>
      <c r="S1807">
        <v>0.67500000000000004</v>
      </c>
      <c r="T1807" s="5">
        <v>1587</v>
      </c>
      <c r="U1807">
        <v>0.77900000000000003</v>
      </c>
    </row>
    <row r="1808" spans="1:21" x14ac:dyDescent="0.2">
      <c r="A1808" t="s">
        <v>7955</v>
      </c>
      <c r="B1808" t="s">
        <v>7956</v>
      </c>
      <c r="C1808">
        <v>1899</v>
      </c>
      <c r="D1808">
        <v>-2.5414432090543899</v>
      </c>
      <c r="E1808">
        <v>-3.9244747200566898</v>
      </c>
      <c r="F1808">
        <v>1.3830315110022999</v>
      </c>
      <c r="G1808" s="3">
        <f t="shared" si="168"/>
        <v>2.5414432090543899</v>
      </c>
      <c r="H1808" s="6">
        <f t="shared" si="169"/>
        <v>5.8217109424647244</v>
      </c>
      <c r="I1808" s="7">
        <v>5.0464778867942699E-15</v>
      </c>
      <c r="J1808" s="3">
        <f t="shared" si="170"/>
        <v>3.9244747200566898</v>
      </c>
      <c r="K1808" s="6">
        <f t="shared" si="171"/>
        <v>15.183944510454342</v>
      </c>
      <c r="L1808" s="7">
        <v>2.0906529455991201E-35</v>
      </c>
      <c r="M1808" s="3">
        <f t="shared" si="172"/>
        <v>-1.3830315110022999</v>
      </c>
      <c r="N1808" s="6">
        <f t="shared" si="173"/>
        <v>-2.6081584366718751</v>
      </c>
      <c r="O1808" s="7">
        <v>2.87587665041076E-5</v>
      </c>
      <c r="P1808" s="5">
        <v>1807</v>
      </c>
      <c r="Q1808">
        <v>0.748</v>
      </c>
      <c r="R1808" s="5">
        <v>4750</v>
      </c>
      <c r="S1808">
        <v>0.33800000000000002</v>
      </c>
      <c r="T1808" s="5">
        <v>828</v>
      </c>
      <c r="U1808">
        <v>0.88400000000000001</v>
      </c>
    </row>
    <row r="1809" spans="1:21" x14ac:dyDescent="0.2">
      <c r="A1809" t="s">
        <v>6747</v>
      </c>
      <c r="B1809" t="s">
        <v>18</v>
      </c>
      <c r="C1809">
        <v>1023</v>
      </c>
      <c r="D1809">
        <v>0.847011136496162</v>
      </c>
      <c r="E1809">
        <v>0.81453708911650802</v>
      </c>
      <c r="F1809">
        <v>3.2474047379654099E-2</v>
      </c>
      <c r="G1809" s="3">
        <f t="shared" si="168"/>
        <v>-0.847011136496162</v>
      </c>
      <c r="H1809" s="6">
        <f t="shared" si="169"/>
        <v>-1.7987705093668394</v>
      </c>
      <c r="I1809">
        <v>8.7010758972201304E-4</v>
      </c>
      <c r="J1809" s="3">
        <f t="shared" si="170"/>
        <v>-0.81453708911650802</v>
      </c>
      <c r="K1809" s="6">
        <f t="shared" si="171"/>
        <v>-1.758733744540077</v>
      </c>
      <c r="L1809">
        <v>9.2176419568434204E-4</v>
      </c>
      <c r="M1809" s="3">
        <f t="shared" si="172"/>
        <v>-3.2474047379654099E-2</v>
      </c>
      <c r="N1809" s="6">
        <f t="shared" si="173"/>
        <v>-1.0227645400851921</v>
      </c>
      <c r="O1809">
        <v>0.92452508929462796</v>
      </c>
      <c r="P1809" s="5">
        <v>1808</v>
      </c>
      <c r="Q1809">
        <v>0.748</v>
      </c>
      <c r="R1809" s="5">
        <v>1026</v>
      </c>
      <c r="S1809">
        <v>0.85699999999999998</v>
      </c>
      <c r="T1809" s="5">
        <v>1720</v>
      </c>
      <c r="U1809">
        <v>0.76</v>
      </c>
    </row>
    <row r="1810" spans="1:21" x14ac:dyDescent="0.2">
      <c r="A1810" t="s">
        <v>5053</v>
      </c>
      <c r="B1810" t="s">
        <v>18</v>
      </c>
      <c r="C1810">
        <v>1335</v>
      </c>
      <c r="D1810">
        <v>-0.418601061269682</v>
      </c>
      <c r="E1810">
        <v>0.72915305538016995</v>
      </c>
      <c r="F1810">
        <v>-1.1477541166498499</v>
      </c>
      <c r="G1810" s="3">
        <f t="shared" si="168"/>
        <v>0.418601061269682</v>
      </c>
      <c r="H1810" s="6">
        <f t="shared" si="169"/>
        <v>1.3366308347869236</v>
      </c>
      <c r="I1810">
        <v>0.28571205114852499</v>
      </c>
      <c r="J1810" s="3">
        <f t="shared" si="170"/>
        <v>-0.72915305538016995</v>
      </c>
      <c r="K1810" s="6">
        <f t="shared" si="171"/>
        <v>-1.6576656612406555</v>
      </c>
      <c r="L1810">
        <v>3.95490166780278E-2</v>
      </c>
      <c r="M1810" s="3">
        <f t="shared" si="172"/>
        <v>1.1477541166498499</v>
      </c>
      <c r="N1810" s="6">
        <f t="shared" si="173"/>
        <v>2.2156870365817118</v>
      </c>
      <c r="O1810">
        <v>1.26883432732105E-3</v>
      </c>
      <c r="P1810" s="5">
        <v>1809</v>
      </c>
      <c r="Q1810">
        <v>0.748</v>
      </c>
      <c r="R1810" s="5">
        <v>2042</v>
      </c>
      <c r="S1810">
        <v>0.71499999999999997</v>
      </c>
      <c r="T1810" s="5">
        <v>3010</v>
      </c>
      <c r="U1810">
        <v>0.57999999999999996</v>
      </c>
    </row>
    <row r="1811" spans="1:21" x14ac:dyDescent="0.2">
      <c r="A1811" t="s">
        <v>6665</v>
      </c>
      <c r="B1811" t="s">
        <v>18</v>
      </c>
      <c r="C1811">
        <v>1215</v>
      </c>
      <c r="D1811">
        <v>-2.4171298178040601</v>
      </c>
      <c r="E1811">
        <v>-2.07047861322879</v>
      </c>
      <c r="F1811">
        <v>-0.34665120457527199</v>
      </c>
      <c r="G1811" s="3">
        <f t="shared" si="168"/>
        <v>2.4171298178040601</v>
      </c>
      <c r="H1811" s="6">
        <f t="shared" si="169"/>
        <v>5.3410737965760582</v>
      </c>
      <c r="I1811">
        <v>2.0380008679686499E-4</v>
      </c>
      <c r="J1811" s="3">
        <f t="shared" si="170"/>
        <v>2.07047861322879</v>
      </c>
      <c r="K1811" s="6">
        <f t="shared" si="171"/>
        <v>4.2002599371388865</v>
      </c>
      <c r="L1811">
        <v>1.0650848011655499E-3</v>
      </c>
      <c r="M1811" s="3">
        <f t="shared" si="172"/>
        <v>0.34665120457527199</v>
      </c>
      <c r="N1811" s="6">
        <f t="shared" si="173"/>
        <v>1.2716055378739901</v>
      </c>
      <c r="O1811">
        <v>0.65207616464118101</v>
      </c>
      <c r="P1811" s="5">
        <v>1810</v>
      </c>
      <c r="Q1811">
        <v>0.748</v>
      </c>
      <c r="R1811" s="5">
        <v>4406</v>
      </c>
      <c r="S1811">
        <v>0.38600000000000001</v>
      </c>
      <c r="T1811" s="5">
        <v>1787</v>
      </c>
      <c r="U1811">
        <v>0.751</v>
      </c>
    </row>
    <row r="1812" spans="1:21" x14ac:dyDescent="0.2">
      <c r="A1812" t="s">
        <v>5732</v>
      </c>
      <c r="B1812" t="s">
        <v>18</v>
      </c>
      <c r="C1812">
        <v>963</v>
      </c>
      <c r="D1812">
        <v>1.3166168537076799</v>
      </c>
      <c r="E1812">
        <v>1.71789282369667</v>
      </c>
      <c r="F1812">
        <v>-0.40127596998899101</v>
      </c>
      <c r="G1812" s="3">
        <f t="shared" si="168"/>
        <v>-1.3166168537076799</v>
      </c>
      <c r="H1812" s="6">
        <f t="shared" si="169"/>
        <v>-2.4908132411504731</v>
      </c>
      <c r="I1812">
        <v>0.20991291471566301</v>
      </c>
      <c r="J1812" s="3">
        <f t="shared" si="170"/>
        <v>-1.71789282369667</v>
      </c>
      <c r="K1812" s="6">
        <f t="shared" si="171"/>
        <v>-3.2895558881113125</v>
      </c>
      <c r="L1812">
        <v>7.74360553649278E-2</v>
      </c>
      <c r="M1812" s="3">
        <f t="shared" si="172"/>
        <v>0.40127596998899101</v>
      </c>
      <c r="N1812" s="6">
        <f t="shared" si="173"/>
        <v>1.3206754459808128</v>
      </c>
      <c r="O1812">
        <v>0.73094591853306601</v>
      </c>
      <c r="P1812" s="5">
        <v>1811</v>
      </c>
      <c r="Q1812">
        <v>0.747</v>
      </c>
      <c r="R1812" s="5">
        <v>670</v>
      </c>
      <c r="S1812">
        <v>0.90600000000000003</v>
      </c>
      <c r="T1812" s="5">
        <v>2483</v>
      </c>
      <c r="U1812">
        <v>0.65400000000000003</v>
      </c>
    </row>
    <row r="1813" spans="1:21" x14ac:dyDescent="0.2">
      <c r="A1813" t="s">
        <v>8030</v>
      </c>
      <c r="B1813" t="s">
        <v>18</v>
      </c>
      <c r="C1813">
        <v>1338</v>
      </c>
      <c r="D1813">
        <v>-1.88051019922077</v>
      </c>
      <c r="E1813">
        <v>-3.1519770080138301</v>
      </c>
      <c r="F1813">
        <v>1.2714668087930601</v>
      </c>
      <c r="G1813" s="3">
        <f t="shared" si="168"/>
        <v>1.88051019922077</v>
      </c>
      <c r="H1813" s="6">
        <f t="shared" si="169"/>
        <v>3.6820525049329587</v>
      </c>
      <c r="I1813" s="7">
        <v>3.7610370495583701E-8</v>
      </c>
      <c r="J1813" s="3">
        <f t="shared" si="170"/>
        <v>3.1519770080138301</v>
      </c>
      <c r="K1813" s="6">
        <f t="shared" si="171"/>
        <v>8.8887281699587319</v>
      </c>
      <c r="L1813" s="7">
        <v>7.2853423156749299E-22</v>
      </c>
      <c r="M1813" s="3">
        <f t="shared" si="172"/>
        <v>-1.2714668087930601</v>
      </c>
      <c r="N1813" s="6">
        <f t="shared" si="173"/>
        <v>-2.414068826571655</v>
      </c>
      <c r="O1813">
        <v>2.2488504495808299E-4</v>
      </c>
      <c r="P1813" s="5">
        <v>1812</v>
      </c>
      <c r="Q1813">
        <v>0.747</v>
      </c>
      <c r="R1813" s="5">
        <v>3760</v>
      </c>
      <c r="S1813">
        <v>0.47599999999999998</v>
      </c>
      <c r="T1813" s="5">
        <v>779</v>
      </c>
      <c r="U1813">
        <v>0.89100000000000001</v>
      </c>
    </row>
    <row r="1814" spans="1:21" x14ac:dyDescent="0.2">
      <c r="A1814" t="s">
        <v>6938</v>
      </c>
      <c r="B1814" t="s">
        <v>6939</v>
      </c>
      <c r="C1814">
        <v>7119</v>
      </c>
      <c r="D1814">
        <v>1.1911222491350699</v>
      </c>
      <c r="E1814">
        <v>1.0334717975065</v>
      </c>
      <c r="F1814">
        <v>0.157650451628574</v>
      </c>
      <c r="G1814" s="3">
        <f t="shared" si="168"/>
        <v>-1.1911222491350699</v>
      </c>
      <c r="H1814" s="6">
        <f t="shared" si="169"/>
        <v>-2.2833028854785322</v>
      </c>
      <c r="I1814">
        <v>5.1834740642516496E-4</v>
      </c>
      <c r="J1814" s="3">
        <f t="shared" si="170"/>
        <v>-1.0334717975065</v>
      </c>
      <c r="K1814" s="6">
        <f t="shared" si="171"/>
        <v>-2.0469442321907501</v>
      </c>
      <c r="L1814">
        <v>1.9412341639769E-3</v>
      </c>
      <c r="M1814" s="3">
        <f t="shared" si="172"/>
        <v>-0.157650451628574</v>
      </c>
      <c r="N1814" s="6">
        <f t="shared" si="173"/>
        <v>-1.1154690243001026</v>
      </c>
      <c r="O1814">
        <v>0.70161973092802299</v>
      </c>
      <c r="P1814" s="5">
        <v>1813</v>
      </c>
      <c r="Q1814">
        <v>0.747</v>
      </c>
      <c r="R1814" s="5">
        <v>805</v>
      </c>
      <c r="S1814">
        <v>0.88800000000000001</v>
      </c>
      <c r="T1814" s="5">
        <v>1575</v>
      </c>
      <c r="U1814">
        <v>0.78</v>
      </c>
    </row>
    <row r="1815" spans="1:21" x14ac:dyDescent="0.2">
      <c r="A1815" t="s">
        <v>5824</v>
      </c>
      <c r="B1815" t="s">
        <v>18</v>
      </c>
      <c r="C1815">
        <v>1077</v>
      </c>
      <c r="D1815">
        <v>-0.29481865846413202</v>
      </c>
      <c r="E1815">
        <v>0.39549624437661501</v>
      </c>
      <c r="F1815">
        <v>-0.69031490284074704</v>
      </c>
      <c r="G1815" s="3">
        <f t="shared" si="168"/>
        <v>0.29481865846413202</v>
      </c>
      <c r="H1815" s="6">
        <f t="shared" si="169"/>
        <v>1.2267307719522003</v>
      </c>
      <c r="I1815">
        <v>0.21146921476852401</v>
      </c>
      <c r="J1815" s="3">
        <f t="shared" si="170"/>
        <v>-0.39549624437661501</v>
      </c>
      <c r="K1815" s="6">
        <f t="shared" si="171"/>
        <v>-1.3153951393778693</v>
      </c>
      <c r="L1815">
        <v>7.02658320371298E-2</v>
      </c>
      <c r="M1815" s="3">
        <f t="shared" si="172"/>
        <v>0.69031490284074704</v>
      </c>
      <c r="N1815" s="6">
        <f t="shared" si="173"/>
        <v>1.6136356947511856</v>
      </c>
      <c r="O1815">
        <v>1.56696195585694E-3</v>
      </c>
      <c r="P1815" s="5">
        <v>1814</v>
      </c>
      <c r="Q1815">
        <v>0.747</v>
      </c>
      <c r="R1815" s="5">
        <v>1879</v>
      </c>
      <c r="S1815">
        <v>0.73799999999999999</v>
      </c>
      <c r="T1815" s="5">
        <v>2409</v>
      </c>
      <c r="U1815">
        <v>0.66400000000000003</v>
      </c>
    </row>
    <row r="1816" spans="1:21" x14ac:dyDescent="0.2">
      <c r="A1816" t="s">
        <v>5636</v>
      </c>
      <c r="B1816" t="s">
        <v>18</v>
      </c>
      <c r="C1816">
        <v>1893</v>
      </c>
      <c r="D1816">
        <v>2.7373266710449502</v>
      </c>
      <c r="E1816">
        <v>3.6452702525529199</v>
      </c>
      <c r="F1816">
        <v>-0.90794358150796906</v>
      </c>
      <c r="G1816" s="3">
        <f t="shared" si="168"/>
        <v>-2.7373266710449502</v>
      </c>
      <c r="H1816" s="6">
        <f t="shared" si="169"/>
        <v>-6.6683354049531607</v>
      </c>
      <c r="I1816" s="7">
        <v>1.8700027452853899E-12</v>
      </c>
      <c r="J1816" s="3">
        <f t="shared" si="170"/>
        <v>-3.6452702525529199</v>
      </c>
      <c r="K1816" s="6">
        <f t="shared" si="171"/>
        <v>-12.512257926692316</v>
      </c>
      <c r="L1816" s="7">
        <v>5.5871082665942102E-22</v>
      </c>
      <c r="M1816" s="3">
        <f t="shared" si="172"/>
        <v>0.90794358150796906</v>
      </c>
      <c r="N1816" s="6">
        <f t="shared" si="173"/>
        <v>1.8763690136819386</v>
      </c>
      <c r="O1816">
        <v>2.80521421262768E-2</v>
      </c>
      <c r="P1816" s="5">
        <v>1815</v>
      </c>
      <c r="Q1816">
        <v>0.747</v>
      </c>
      <c r="R1816" s="5">
        <v>286</v>
      </c>
      <c r="S1816">
        <v>0.96</v>
      </c>
      <c r="T1816" s="5">
        <v>2551</v>
      </c>
      <c r="U1816">
        <v>0.64400000000000002</v>
      </c>
    </row>
    <row r="1817" spans="1:21" x14ac:dyDescent="0.2">
      <c r="A1817" t="s">
        <v>7703</v>
      </c>
      <c r="B1817" t="s">
        <v>18</v>
      </c>
      <c r="C1817">
        <v>1011</v>
      </c>
      <c r="D1817">
        <v>-1.4104072749968199</v>
      </c>
      <c r="E1817">
        <v>-2.4133945636855199</v>
      </c>
      <c r="F1817">
        <v>1.0029872886887099</v>
      </c>
      <c r="G1817" s="3">
        <f t="shared" si="168"/>
        <v>1.4104072749968199</v>
      </c>
      <c r="H1817" s="6">
        <f t="shared" si="169"/>
        <v>2.658121914130041</v>
      </c>
      <c r="I1817">
        <v>4.2272806587902498E-4</v>
      </c>
      <c r="J1817" s="3">
        <f t="shared" si="170"/>
        <v>2.4133945636855199</v>
      </c>
      <c r="K1817" s="6">
        <f t="shared" si="171"/>
        <v>5.3272632107089963</v>
      </c>
      <c r="L1817" s="7">
        <v>2.1158077264074399E-10</v>
      </c>
      <c r="M1817" s="3">
        <f t="shared" si="172"/>
        <v>-1.0029872886887099</v>
      </c>
      <c r="N1817" s="6">
        <f t="shared" si="173"/>
        <v>-2.0041455519366416</v>
      </c>
      <c r="O1817">
        <v>1.38048278730686E-2</v>
      </c>
      <c r="P1817" s="5">
        <v>1816</v>
      </c>
      <c r="Q1817">
        <v>0.747</v>
      </c>
      <c r="R1817" s="5">
        <v>3331</v>
      </c>
      <c r="S1817">
        <v>0.53600000000000003</v>
      </c>
      <c r="T1817" s="5">
        <v>1010</v>
      </c>
      <c r="U1817">
        <v>0.85899999999999999</v>
      </c>
    </row>
    <row r="1818" spans="1:21" x14ac:dyDescent="0.2">
      <c r="A1818" t="s">
        <v>5739</v>
      </c>
      <c r="B1818" t="s">
        <v>18</v>
      </c>
      <c r="C1818">
        <v>1458</v>
      </c>
      <c r="D1818">
        <v>-0.295849438034823</v>
      </c>
      <c r="E1818">
        <v>0.342628182603404</v>
      </c>
      <c r="F1818">
        <v>-0.63847762063822699</v>
      </c>
      <c r="G1818" s="3">
        <f t="shared" si="168"/>
        <v>0.295849438034823</v>
      </c>
      <c r="H1818" s="6">
        <f t="shared" si="169"/>
        <v>1.2276075621382825</v>
      </c>
      <c r="I1818">
        <v>0.44165409171540299</v>
      </c>
      <c r="J1818" s="3">
        <f t="shared" si="170"/>
        <v>-0.342628182603404</v>
      </c>
      <c r="K1818" s="6">
        <f t="shared" si="171"/>
        <v>-1.2680645463131588</v>
      </c>
      <c r="L1818">
        <v>0.331890333897707</v>
      </c>
      <c r="M1818" s="3">
        <f t="shared" si="172"/>
        <v>0.63847762063822699</v>
      </c>
      <c r="N1818" s="6">
        <f t="shared" si="173"/>
        <v>1.5566856263334843</v>
      </c>
      <c r="O1818">
        <v>7.1314793687801595E-2</v>
      </c>
      <c r="P1818" s="5">
        <v>1817</v>
      </c>
      <c r="Q1818">
        <v>0.747</v>
      </c>
      <c r="R1818" s="5">
        <v>1958</v>
      </c>
      <c r="S1818">
        <v>0.72699999999999998</v>
      </c>
      <c r="T1818" s="5">
        <v>2473</v>
      </c>
      <c r="U1818">
        <v>0.65500000000000003</v>
      </c>
    </row>
    <row r="1819" spans="1:21" x14ac:dyDescent="0.2">
      <c r="A1819" t="s">
        <v>7613</v>
      </c>
      <c r="B1819" t="s">
        <v>7614</v>
      </c>
      <c r="C1819">
        <v>609</v>
      </c>
      <c r="D1819">
        <v>-0.75018123840008399</v>
      </c>
      <c r="E1819">
        <v>-1.6355144382484701</v>
      </c>
      <c r="F1819">
        <v>0.88533319984838299</v>
      </c>
      <c r="G1819" s="3">
        <f t="shared" si="168"/>
        <v>0.75018123840008399</v>
      </c>
      <c r="H1819" s="6">
        <f t="shared" si="169"/>
        <v>1.6820041188113399</v>
      </c>
      <c r="I1819">
        <v>1.1908659431753401E-2</v>
      </c>
      <c r="J1819" s="3">
        <f t="shared" si="170"/>
        <v>1.6355144382484701</v>
      </c>
      <c r="K1819" s="6">
        <f t="shared" si="171"/>
        <v>3.106983194984938</v>
      </c>
      <c r="L1819" s="7">
        <v>3.8746295637625303E-9</v>
      </c>
      <c r="M1819" s="3">
        <f t="shared" si="172"/>
        <v>-0.88533319984838299</v>
      </c>
      <c r="N1819" s="6">
        <f t="shared" si="173"/>
        <v>-1.847191193075445</v>
      </c>
      <c r="O1819">
        <v>2.4502672096023501E-3</v>
      </c>
      <c r="P1819" s="5">
        <v>1818</v>
      </c>
      <c r="Q1819">
        <v>0.746</v>
      </c>
      <c r="R1819" s="5">
        <v>2475</v>
      </c>
      <c r="S1819">
        <v>0.65500000000000003</v>
      </c>
      <c r="T1819" s="5">
        <v>1077</v>
      </c>
      <c r="U1819">
        <v>0.85</v>
      </c>
    </row>
    <row r="1820" spans="1:21" x14ac:dyDescent="0.2">
      <c r="A1820" t="s">
        <v>6363</v>
      </c>
      <c r="B1820" t="s">
        <v>636</v>
      </c>
      <c r="C1820">
        <v>1914</v>
      </c>
      <c r="D1820">
        <v>-0.40686930716719999</v>
      </c>
      <c r="E1820">
        <v>-5.9165290551464599E-2</v>
      </c>
      <c r="F1820">
        <v>-0.34770401661573602</v>
      </c>
      <c r="G1820" s="3">
        <f t="shared" si="168"/>
        <v>0.40686930716719999</v>
      </c>
      <c r="H1820" s="6">
        <f t="shared" si="169"/>
        <v>1.325805650961652</v>
      </c>
      <c r="I1820">
        <v>0.178506367787481</v>
      </c>
      <c r="J1820" s="3">
        <f t="shared" si="170"/>
        <v>5.9165290551464599E-2</v>
      </c>
      <c r="K1820" s="6">
        <f t="shared" si="171"/>
        <v>1.0418627890984304</v>
      </c>
      <c r="L1820">
        <v>0.85119664819495999</v>
      </c>
      <c r="M1820" s="3">
        <f t="shared" si="172"/>
        <v>0.34770401661573602</v>
      </c>
      <c r="N1820" s="6">
        <f t="shared" si="173"/>
        <v>1.2725338353901003</v>
      </c>
      <c r="O1820">
        <v>0.256018164307313</v>
      </c>
      <c r="P1820" s="5">
        <v>1819</v>
      </c>
      <c r="Q1820">
        <v>0.746</v>
      </c>
      <c r="R1820" s="5">
        <v>2054</v>
      </c>
      <c r="S1820">
        <v>0.71399999999999997</v>
      </c>
      <c r="T1820" s="5">
        <v>2009</v>
      </c>
      <c r="U1820">
        <v>0.72</v>
      </c>
    </row>
    <row r="1821" spans="1:21" x14ac:dyDescent="0.2">
      <c r="A1821" t="s">
        <v>1179</v>
      </c>
      <c r="B1821" t="s">
        <v>1180</v>
      </c>
      <c r="C1821">
        <v>1332</v>
      </c>
      <c r="D1821">
        <v>-0.25349509634899198</v>
      </c>
      <c r="E1821">
        <v>4.5725826828215199</v>
      </c>
      <c r="F1821">
        <v>-4.8260777791705101</v>
      </c>
      <c r="G1821" s="3">
        <f t="shared" si="168"/>
        <v>0.25349509634899198</v>
      </c>
      <c r="H1821" s="6">
        <f t="shared" si="169"/>
        <v>1.1920915999902348</v>
      </c>
      <c r="I1821">
        <v>0.703732863222297</v>
      </c>
      <c r="J1821" s="3">
        <f t="shared" si="170"/>
        <v>-4.5725826828215199</v>
      </c>
      <c r="K1821" s="6">
        <f t="shared" si="171"/>
        <v>-23.794936227151009</v>
      </c>
      <c r="L1821" s="7">
        <v>3.3790729678223399E-18</v>
      </c>
      <c r="M1821" s="3">
        <f t="shared" si="172"/>
        <v>4.8260777791705101</v>
      </c>
      <c r="N1821" s="6">
        <f t="shared" si="173"/>
        <v>28.365743598690013</v>
      </c>
      <c r="O1821" s="7">
        <v>1.4229094996789001E-19</v>
      </c>
      <c r="P1821" s="5">
        <v>1820</v>
      </c>
      <c r="Q1821">
        <v>0.746</v>
      </c>
      <c r="R1821" s="5">
        <v>1764</v>
      </c>
      <c r="S1821">
        <v>0.754</v>
      </c>
      <c r="T1821" s="5">
        <v>6151</v>
      </c>
      <c r="U1821">
        <v>0.14299999999999999</v>
      </c>
    </row>
    <row r="1822" spans="1:21" x14ac:dyDescent="0.2">
      <c r="A1822" t="s">
        <v>8494</v>
      </c>
      <c r="B1822" t="s">
        <v>8495</v>
      </c>
      <c r="C1822">
        <v>864</v>
      </c>
      <c r="D1822">
        <v>-0.96702235121244295</v>
      </c>
      <c r="E1822">
        <v>-3.2638590374367902</v>
      </c>
      <c r="F1822">
        <v>2.2968366862243399</v>
      </c>
      <c r="G1822" s="3">
        <f t="shared" si="168"/>
        <v>0.96702235121244295</v>
      </c>
      <c r="H1822" s="6">
        <f t="shared" si="169"/>
        <v>1.9548018177058173</v>
      </c>
      <c r="I1822">
        <v>7.2483364857452602E-3</v>
      </c>
      <c r="J1822" s="3">
        <f t="shared" si="170"/>
        <v>3.2638590374367902</v>
      </c>
      <c r="K1822" s="6">
        <f t="shared" si="171"/>
        <v>9.6054888428152552</v>
      </c>
      <c r="L1822" s="7">
        <v>1.05668937369877E-22</v>
      </c>
      <c r="M1822" s="3">
        <f t="shared" si="172"/>
        <v>-2.2968366862243399</v>
      </c>
      <c r="N1822" s="6">
        <f t="shared" si="173"/>
        <v>-4.9137916467094067</v>
      </c>
      <c r="O1822" s="7">
        <v>1.4967912542084799E-11</v>
      </c>
      <c r="P1822" s="5">
        <v>1821</v>
      </c>
      <c r="Q1822">
        <v>0.746</v>
      </c>
      <c r="R1822" s="5">
        <v>2783</v>
      </c>
      <c r="S1822">
        <v>0.61199999999999999</v>
      </c>
      <c r="T1822" s="5">
        <v>457</v>
      </c>
      <c r="U1822">
        <v>0.93600000000000005</v>
      </c>
    </row>
    <row r="1823" spans="1:21" x14ac:dyDescent="0.2">
      <c r="A1823" t="s">
        <v>7872</v>
      </c>
      <c r="B1823" t="s">
        <v>951</v>
      </c>
      <c r="C1823">
        <v>717</v>
      </c>
      <c r="D1823">
        <v>-1.2913561569601599</v>
      </c>
      <c r="E1823">
        <v>-2.5559478900121801</v>
      </c>
      <c r="F1823">
        <v>1.26459173305202</v>
      </c>
      <c r="G1823" s="3">
        <f t="shared" si="168"/>
        <v>1.2913561569601599</v>
      </c>
      <c r="H1823" s="6">
        <f t="shared" si="169"/>
        <v>2.4475802398447715</v>
      </c>
      <c r="I1823">
        <v>2.5540300095707499E-4</v>
      </c>
      <c r="J1823" s="3">
        <f t="shared" si="170"/>
        <v>2.5559478900121801</v>
      </c>
      <c r="K1823" s="6">
        <f t="shared" si="171"/>
        <v>5.8805369373661041</v>
      </c>
      <c r="L1823" s="7">
        <v>1.9439023192641199E-14</v>
      </c>
      <c r="M1823" s="3">
        <f t="shared" si="172"/>
        <v>-1.26459173305202</v>
      </c>
      <c r="N1823" s="6">
        <f t="shared" si="173"/>
        <v>-2.4025920955053368</v>
      </c>
      <c r="O1823">
        <v>2.9503548466574598E-4</v>
      </c>
      <c r="P1823" s="5">
        <v>1822</v>
      </c>
      <c r="Q1823">
        <v>0.746</v>
      </c>
      <c r="R1823" s="5">
        <v>3201</v>
      </c>
      <c r="S1823">
        <v>0.55400000000000005</v>
      </c>
      <c r="T1823" s="5">
        <v>887</v>
      </c>
      <c r="U1823">
        <v>0.876</v>
      </c>
    </row>
    <row r="1824" spans="1:21" x14ac:dyDescent="0.2">
      <c r="A1824" t="s">
        <v>5252</v>
      </c>
      <c r="B1824" t="s">
        <v>5253</v>
      </c>
      <c r="C1824">
        <v>1368</v>
      </c>
      <c r="D1824">
        <v>-0.41970798128498099</v>
      </c>
      <c r="E1824">
        <v>0.67370509268085299</v>
      </c>
      <c r="F1824">
        <v>-1.0934130739658301</v>
      </c>
      <c r="G1824" s="3">
        <f t="shared" si="168"/>
        <v>0.41970798128498099</v>
      </c>
      <c r="H1824" s="6">
        <f t="shared" si="169"/>
        <v>1.3376567696681418</v>
      </c>
      <c r="I1824">
        <v>0.121428820297048</v>
      </c>
      <c r="J1824" s="3">
        <f t="shared" si="170"/>
        <v>-0.67370509268085299</v>
      </c>
      <c r="K1824" s="6">
        <f t="shared" si="171"/>
        <v>-1.5951643720767312</v>
      </c>
      <c r="L1824">
        <v>7.1806887502132702E-3</v>
      </c>
      <c r="M1824" s="3">
        <f t="shared" si="172"/>
        <v>1.0934130739658301</v>
      </c>
      <c r="N1824" s="6">
        <f t="shared" si="173"/>
        <v>2.1337824210418641</v>
      </c>
      <c r="O1824" s="7">
        <v>1.35710137808981E-5</v>
      </c>
      <c r="P1824" s="5">
        <v>1823</v>
      </c>
      <c r="Q1824">
        <v>0.746</v>
      </c>
      <c r="R1824" s="5">
        <v>2044</v>
      </c>
      <c r="S1824">
        <v>0.71499999999999997</v>
      </c>
      <c r="T1824" s="5">
        <v>2854</v>
      </c>
      <c r="U1824">
        <v>0.60199999999999998</v>
      </c>
    </row>
    <row r="1825" spans="1:21" x14ac:dyDescent="0.2">
      <c r="A1825" t="s">
        <v>1489</v>
      </c>
      <c r="B1825" t="s">
        <v>18</v>
      </c>
      <c r="C1825">
        <v>1686</v>
      </c>
      <c r="D1825">
        <v>-3.5001104355340802</v>
      </c>
      <c r="E1825">
        <v>0.57145942637508396</v>
      </c>
      <c r="F1825">
        <v>-4.0715698619091603</v>
      </c>
      <c r="G1825" s="3">
        <f t="shared" si="168"/>
        <v>3.5001104355340802</v>
      </c>
      <c r="H1825" s="6">
        <f t="shared" si="169"/>
        <v>11.314574574785437</v>
      </c>
      <c r="I1825" s="7">
        <v>1.7522192008491801E-8</v>
      </c>
      <c r="J1825" s="3">
        <f t="shared" si="170"/>
        <v>-0.57145942637508396</v>
      </c>
      <c r="K1825" s="6">
        <f t="shared" si="171"/>
        <v>-1.4860260704651664</v>
      </c>
      <c r="L1825">
        <v>0.39133326537913599</v>
      </c>
      <c r="M1825" s="3">
        <f t="shared" si="172"/>
        <v>4.0715698619091603</v>
      </c>
      <c r="N1825" s="6">
        <f t="shared" si="173"/>
        <v>16.813752794353444</v>
      </c>
      <c r="O1825" s="7">
        <v>2.8380512365918199E-11</v>
      </c>
      <c r="P1825" s="5">
        <v>1824</v>
      </c>
      <c r="Q1825">
        <v>0.746</v>
      </c>
      <c r="R1825" s="5">
        <v>5487</v>
      </c>
      <c r="S1825">
        <v>0.23599999999999999</v>
      </c>
      <c r="T1825" s="5">
        <v>5886</v>
      </c>
      <c r="U1825">
        <v>0.18</v>
      </c>
    </row>
    <row r="1826" spans="1:21" x14ac:dyDescent="0.2">
      <c r="A1826" t="s">
        <v>7052</v>
      </c>
      <c r="B1826" t="s">
        <v>18</v>
      </c>
      <c r="C1826">
        <v>2322</v>
      </c>
      <c r="D1826">
        <v>0.31855249451350698</v>
      </c>
      <c r="E1826">
        <v>-4.1708994673975196E-3</v>
      </c>
      <c r="F1826">
        <v>0.32272339398090499</v>
      </c>
      <c r="G1826" s="3">
        <f t="shared" si="168"/>
        <v>-0.31855249451350698</v>
      </c>
      <c r="H1826" s="6">
        <f t="shared" si="169"/>
        <v>-1.2470786841102199</v>
      </c>
      <c r="I1826">
        <v>0.27659996707475099</v>
      </c>
      <c r="J1826" s="3">
        <f t="shared" si="170"/>
        <v>4.1708994673975196E-3</v>
      </c>
      <c r="K1826" s="6">
        <f t="shared" si="171"/>
        <v>1.0028952303134153</v>
      </c>
      <c r="L1826">
        <v>0.98942661702795298</v>
      </c>
      <c r="M1826" s="3">
        <f t="shared" si="172"/>
        <v>-0.32272339398090499</v>
      </c>
      <c r="N1826" s="6">
        <f t="shared" si="173"/>
        <v>-1.2506892641196703</v>
      </c>
      <c r="O1826">
        <v>0.26761489772814501</v>
      </c>
      <c r="P1826" s="5">
        <v>1825</v>
      </c>
      <c r="Q1826">
        <v>0.745</v>
      </c>
      <c r="R1826" s="5">
        <v>1389</v>
      </c>
      <c r="S1826">
        <v>0.80600000000000005</v>
      </c>
      <c r="T1826" s="5">
        <v>1484</v>
      </c>
      <c r="U1826">
        <v>0.79300000000000004</v>
      </c>
    </row>
    <row r="1827" spans="1:21" x14ac:dyDescent="0.2">
      <c r="A1827" t="s">
        <v>7302</v>
      </c>
      <c r="B1827" t="s">
        <v>18</v>
      </c>
      <c r="C1827">
        <v>600</v>
      </c>
      <c r="D1827">
        <v>-0.97820828521240999</v>
      </c>
      <c r="E1827">
        <v>-1.5185429593045201</v>
      </c>
      <c r="F1827">
        <v>0.540334674092113</v>
      </c>
      <c r="G1827" s="3">
        <f t="shared" si="168"/>
        <v>0.97820828521240999</v>
      </c>
      <c r="H1827" s="6">
        <f t="shared" si="169"/>
        <v>1.97001728120236</v>
      </c>
      <c r="I1827">
        <v>3.5283731950125498E-2</v>
      </c>
      <c r="J1827" s="3">
        <f t="shared" si="170"/>
        <v>1.5185429593045201</v>
      </c>
      <c r="K1827" s="6">
        <f t="shared" si="171"/>
        <v>2.8650155301595932</v>
      </c>
      <c r="L1827">
        <v>4.8178536925983602E-4</v>
      </c>
      <c r="M1827" s="3">
        <f t="shared" si="172"/>
        <v>-0.540334674092113</v>
      </c>
      <c r="N1827" s="6">
        <f t="shared" si="173"/>
        <v>-1.454309846668449</v>
      </c>
      <c r="O1827">
        <v>0.27068276886321602</v>
      </c>
      <c r="P1827" s="5">
        <v>1826</v>
      </c>
      <c r="Q1827">
        <v>0.745</v>
      </c>
      <c r="R1827" s="5">
        <v>2698</v>
      </c>
      <c r="S1827">
        <v>0.624</v>
      </c>
      <c r="T1827" s="5">
        <v>1294</v>
      </c>
      <c r="U1827">
        <v>0.81899999999999995</v>
      </c>
    </row>
    <row r="1828" spans="1:21" x14ac:dyDescent="0.2">
      <c r="A1828" t="s">
        <v>3854</v>
      </c>
      <c r="B1828" t="s">
        <v>18</v>
      </c>
      <c r="C1828">
        <v>2610</v>
      </c>
      <c r="D1828">
        <v>-0.50692333558786795</v>
      </c>
      <c r="E1828">
        <v>1.38720163598123</v>
      </c>
      <c r="F1828">
        <v>-1.8941249715691</v>
      </c>
      <c r="G1828" s="3">
        <f t="shared" si="168"/>
        <v>0.50692333558786795</v>
      </c>
      <c r="H1828" s="6">
        <f t="shared" si="169"/>
        <v>1.4210165287529268</v>
      </c>
      <c r="I1828">
        <v>9.9357473943942703E-2</v>
      </c>
      <c r="J1828" s="3">
        <f t="shared" si="170"/>
        <v>-1.38720163598123</v>
      </c>
      <c r="K1828" s="6">
        <f t="shared" si="171"/>
        <v>-2.6157082518371153</v>
      </c>
      <c r="L1828" s="7">
        <v>6.9738734431174299E-7</v>
      </c>
      <c r="M1828" s="3">
        <f t="shared" si="172"/>
        <v>1.8941249715691</v>
      </c>
      <c r="N1828" s="6">
        <f t="shared" si="173"/>
        <v>3.7169646602559685</v>
      </c>
      <c r="O1828" s="7">
        <v>1.7354807284552699E-11</v>
      </c>
      <c r="P1828" s="5">
        <v>1827</v>
      </c>
      <c r="Q1828">
        <v>0.745</v>
      </c>
      <c r="R1828" s="5">
        <v>2116</v>
      </c>
      <c r="S1828">
        <v>0.70499999999999996</v>
      </c>
      <c r="T1828" s="5">
        <v>3952</v>
      </c>
      <c r="U1828">
        <v>0.44900000000000001</v>
      </c>
    </row>
    <row r="1829" spans="1:21" x14ac:dyDescent="0.2">
      <c r="A1829" t="s">
        <v>4963</v>
      </c>
      <c r="B1829" t="s">
        <v>18</v>
      </c>
      <c r="C1829">
        <v>1359</v>
      </c>
      <c r="D1829">
        <v>0.121882607577811</v>
      </c>
      <c r="E1829">
        <v>1.3278286444838101</v>
      </c>
      <c r="F1829">
        <v>-1.205946036906</v>
      </c>
      <c r="G1829" s="3">
        <f t="shared" si="168"/>
        <v>-0.121882607577811</v>
      </c>
      <c r="H1829" s="6">
        <f t="shared" si="169"/>
        <v>-1.0881538947394731</v>
      </c>
      <c r="I1829">
        <v>0.71800837144625695</v>
      </c>
      <c r="J1829" s="3">
        <f t="shared" si="170"/>
        <v>-1.3278286444838101</v>
      </c>
      <c r="K1829" s="6">
        <f t="shared" si="171"/>
        <v>-2.5102458114336765</v>
      </c>
      <c r="L1829" s="7">
        <v>6.9094993275337704E-7</v>
      </c>
      <c r="M1829" s="3">
        <f t="shared" si="172"/>
        <v>1.205946036906</v>
      </c>
      <c r="N1829" s="6">
        <f t="shared" si="173"/>
        <v>2.3068849209372941</v>
      </c>
      <c r="O1829" s="7">
        <v>1.1192779149685099E-5</v>
      </c>
      <c r="P1829" s="5">
        <v>1828</v>
      </c>
      <c r="Q1829">
        <v>0.745</v>
      </c>
      <c r="R1829" s="5">
        <v>1546</v>
      </c>
      <c r="S1829">
        <v>0.78400000000000003</v>
      </c>
      <c r="T1829" s="5">
        <v>3083</v>
      </c>
      <c r="U1829">
        <v>0.56999999999999995</v>
      </c>
    </row>
    <row r="1830" spans="1:21" x14ac:dyDescent="0.2">
      <c r="A1830" t="s">
        <v>5966</v>
      </c>
      <c r="B1830" t="s">
        <v>5967</v>
      </c>
      <c r="C1830">
        <v>1935</v>
      </c>
      <c r="D1830">
        <v>-0.382816372715516</v>
      </c>
      <c r="E1830">
        <v>0.17501016969745301</v>
      </c>
      <c r="F1830">
        <v>-0.55782654241296903</v>
      </c>
      <c r="G1830" s="3">
        <f t="shared" si="168"/>
        <v>0.382816372715516</v>
      </c>
      <c r="H1830" s="6">
        <f t="shared" si="169"/>
        <v>1.3038847652857473</v>
      </c>
      <c r="I1830">
        <v>0.216060408433673</v>
      </c>
      <c r="J1830" s="3">
        <f t="shared" si="170"/>
        <v>-0.17501016969745301</v>
      </c>
      <c r="K1830" s="6">
        <f t="shared" si="171"/>
        <v>-1.128972363013911</v>
      </c>
      <c r="L1830">
        <v>0.56858404897896797</v>
      </c>
      <c r="M1830" s="3">
        <f t="shared" si="172"/>
        <v>0.55782654241296903</v>
      </c>
      <c r="N1830" s="6">
        <f t="shared" si="173"/>
        <v>1.4720498645624889</v>
      </c>
      <c r="O1830">
        <v>6.0663147767996702E-2</v>
      </c>
      <c r="P1830" s="5">
        <v>1829</v>
      </c>
      <c r="Q1830">
        <v>0.745</v>
      </c>
      <c r="R1830" s="5">
        <v>2033</v>
      </c>
      <c r="S1830">
        <v>0.71699999999999997</v>
      </c>
      <c r="T1830" s="5">
        <v>2301</v>
      </c>
      <c r="U1830">
        <v>0.67900000000000005</v>
      </c>
    </row>
    <row r="1831" spans="1:21" x14ac:dyDescent="0.2">
      <c r="A1831" t="s">
        <v>2735</v>
      </c>
      <c r="B1831" t="s">
        <v>2736</v>
      </c>
      <c r="C1831">
        <v>399</v>
      </c>
      <c r="D1831">
        <v>-0.81867167075231895</v>
      </c>
      <c r="E1831">
        <v>1.804711307009</v>
      </c>
      <c r="F1831">
        <v>-2.6233829777613198</v>
      </c>
      <c r="G1831" s="3">
        <f t="shared" si="168"/>
        <v>0.81867167075231895</v>
      </c>
      <c r="H1831" s="6">
        <f t="shared" si="169"/>
        <v>1.7637812825026047</v>
      </c>
      <c r="I1831">
        <v>8.5634165827411304E-2</v>
      </c>
      <c r="J1831" s="3">
        <f t="shared" si="170"/>
        <v>-1.804711307009</v>
      </c>
      <c r="K1831" s="6">
        <f t="shared" si="171"/>
        <v>-3.4935924223504378</v>
      </c>
      <c r="L1831" s="7">
        <v>3.9804464987855898E-5</v>
      </c>
      <c r="M1831" s="3">
        <f t="shared" si="172"/>
        <v>2.6233829777613198</v>
      </c>
      <c r="N1831" s="6">
        <f t="shared" si="173"/>
        <v>6.1619329232346418</v>
      </c>
      <c r="O1831" s="7">
        <v>2.7456585626267402E-9</v>
      </c>
      <c r="P1831" s="5">
        <v>1830</v>
      </c>
      <c r="Q1831">
        <v>0.745</v>
      </c>
      <c r="R1831" s="5">
        <v>2521</v>
      </c>
      <c r="S1831">
        <v>0.64900000000000002</v>
      </c>
      <c r="T1831" s="5">
        <v>4860</v>
      </c>
      <c r="U1831">
        <v>0.32300000000000001</v>
      </c>
    </row>
    <row r="1832" spans="1:21" x14ac:dyDescent="0.2">
      <c r="A1832" t="s">
        <v>4610</v>
      </c>
      <c r="B1832" t="s">
        <v>1630</v>
      </c>
      <c r="C1832">
        <v>2100</v>
      </c>
      <c r="D1832">
        <v>-0.12901301917688801</v>
      </c>
      <c r="E1832">
        <v>1.3510690924995801</v>
      </c>
      <c r="F1832">
        <v>-1.48008211167646</v>
      </c>
      <c r="G1832" s="3">
        <f t="shared" si="168"/>
        <v>0.12901301917688801</v>
      </c>
      <c r="H1832" s="6">
        <f t="shared" si="169"/>
        <v>1.0935453258181258</v>
      </c>
      <c r="I1832">
        <v>0.83124114694448803</v>
      </c>
      <c r="J1832" s="3">
        <f t="shared" si="170"/>
        <v>-1.3510690924995801</v>
      </c>
      <c r="K1832" s="6">
        <f t="shared" si="171"/>
        <v>-2.5510109515891943</v>
      </c>
      <c r="L1832">
        <v>3.9048196631875499E-3</v>
      </c>
      <c r="M1832" s="3">
        <f t="shared" si="172"/>
        <v>1.48008211167646</v>
      </c>
      <c r="N1832" s="6">
        <f t="shared" si="173"/>
        <v>2.7896461022211971</v>
      </c>
      <c r="O1832">
        <v>2.0894651580899799E-3</v>
      </c>
      <c r="P1832" s="5">
        <v>1831</v>
      </c>
      <c r="Q1832">
        <v>0.745</v>
      </c>
      <c r="R1832" s="5">
        <v>1678</v>
      </c>
      <c r="S1832">
        <v>0.76600000000000001</v>
      </c>
      <c r="T1832" s="5">
        <v>3358</v>
      </c>
      <c r="U1832">
        <v>0.53200000000000003</v>
      </c>
    </row>
    <row r="1833" spans="1:21" x14ac:dyDescent="0.2">
      <c r="A1833" t="s">
        <v>6137</v>
      </c>
      <c r="B1833" t="s">
        <v>18</v>
      </c>
      <c r="C1833">
        <v>1548</v>
      </c>
      <c r="D1833">
        <v>-1.63341266427197</v>
      </c>
      <c r="E1833">
        <v>-1.15004101666876</v>
      </c>
      <c r="F1833">
        <v>-0.48337164760321</v>
      </c>
      <c r="G1833" s="3">
        <f t="shared" si="168"/>
        <v>1.63341266427197</v>
      </c>
      <c r="H1833" s="6">
        <f t="shared" si="169"/>
        <v>3.1024601171050747</v>
      </c>
      <c r="I1833" s="7">
        <v>7.3228642243172495E-11</v>
      </c>
      <c r="J1833" s="3">
        <f t="shared" si="170"/>
        <v>1.15004101666876</v>
      </c>
      <c r="K1833" s="6">
        <f t="shared" si="171"/>
        <v>2.2192020364582783</v>
      </c>
      <c r="L1833" s="7">
        <v>3.3353461254568002E-6</v>
      </c>
      <c r="M1833" s="3">
        <f t="shared" si="172"/>
        <v>0.48337164760321</v>
      </c>
      <c r="N1833" s="6">
        <f t="shared" si="173"/>
        <v>1.3980070611580848</v>
      </c>
      <c r="O1833">
        <v>7.2323885383306502E-2</v>
      </c>
      <c r="P1833" s="5">
        <v>1832</v>
      </c>
      <c r="Q1833">
        <v>0.745</v>
      </c>
      <c r="R1833" s="5">
        <v>3490</v>
      </c>
      <c r="S1833">
        <v>0.51400000000000001</v>
      </c>
      <c r="T1833" s="5">
        <v>2172</v>
      </c>
      <c r="U1833">
        <v>0.69699999999999995</v>
      </c>
    </row>
    <row r="1834" spans="1:21" x14ac:dyDescent="0.2">
      <c r="A1834" t="s">
        <v>4119</v>
      </c>
      <c r="B1834" t="s">
        <v>4120</v>
      </c>
      <c r="C1834">
        <v>834</v>
      </c>
      <c r="D1834">
        <v>0.46504305525405298</v>
      </c>
      <c r="E1834">
        <v>2.2602026647245501</v>
      </c>
      <c r="F1834">
        <v>-1.7951596094705</v>
      </c>
      <c r="G1834" s="3">
        <f t="shared" si="168"/>
        <v>-0.46504305525405298</v>
      </c>
      <c r="H1834" s="6">
        <f t="shared" si="169"/>
        <v>-1.3803585476888744</v>
      </c>
      <c r="I1834">
        <v>0.31917093661252999</v>
      </c>
      <c r="J1834" s="3">
        <f t="shared" si="170"/>
        <v>-2.2602026647245501</v>
      </c>
      <c r="K1834" s="6">
        <f t="shared" si="171"/>
        <v>-4.7905877361239551</v>
      </c>
      <c r="L1834" s="7">
        <v>1.86265873177281E-8</v>
      </c>
      <c r="M1834" s="3">
        <f t="shared" si="172"/>
        <v>1.7951596094705</v>
      </c>
      <c r="N1834" s="6">
        <f t="shared" si="173"/>
        <v>3.470538682971041</v>
      </c>
      <c r="O1834" s="7">
        <v>1.4612385700907201E-5</v>
      </c>
      <c r="P1834" s="5">
        <v>1833</v>
      </c>
      <c r="Q1834">
        <v>0.74399999999999999</v>
      </c>
      <c r="R1834" s="5">
        <v>1178</v>
      </c>
      <c r="S1834">
        <v>0.83599999999999997</v>
      </c>
      <c r="T1834" s="5">
        <v>3749</v>
      </c>
      <c r="U1834">
        <v>0.47799999999999998</v>
      </c>
    </row>
    <row r="1835" spans="1:21" x14ac:dyDescent="0.2">
      <c r="A1835" t="s">
        <v>8363</v>
      </c>
      <c r="B1835" t="s">
        <v>8364</v>
      </c>
      <c r="C1835">
        <v>1134</v>
      </c>
      <c r="D1835">
        <v>-1.9579029281262501</v>
      </c>
      <c r="E1835">
        <v>-3.95067980654489</v>
      </c>
      <c r="F1835">
        <v>1.9927768784186399</v>
      </c>
      <c r="G1835" s="3">
        <f t="shared" si="168"/>
        <v>1.9579029281262501</v>
      </c>
      <c r="H1835" s="6">
        <f t="shared" si="169"/>
        <v>3.884968572890322</v>
      </c>
      <c r="I1835">
        <v>1.2110663005067599E-4</v>
      </c>
      <c r="J1835" s="3">
        <f t="shared" si="170"/>
        <v>3.95067980654489</v>
      </c>
      <c r="K1835" s="6">
        <f t="shared" si="171"/>
        <v>15.462265458586174</v>
      </c>
      <c r="L1835" s="7">
        <v>2.5242679020936702E-16</v>
      </c>
      <c r="M1835" s="3">
        <f t="shared" si="172"/>
        <v>-1.9927768784186399</v>
      </c>
      <c r="N1835" s="6">
        <f t="shared" si="173"/>
        <v>-3.9800233048172693</v>
      </c>
      <c r="O1835" s="7">
        <v>7.5281880571591094E-5</v>
      </c>
      <c r="P1835" s="5">
        <v>1834</v>
      </c>
      <c r="Q1835">
        <v>0.74399999999999999</v>
      </c>
      <c r="R1835" s="5">
        <v>4140</v>
      </c>
      <c r="S1835">
        <v>0.42299999999999999</v>
      </c>
      <c r="T1835" s="5">
        <v>545</v>
      </c>
      <c r="U1835">
        <v>0.92400000000000004</v>
      </c>
    </row>
    <row r="1836" spans="1:21" x14ac:dyDescent="0.2">
      <c r="A1836" t="s">
        <v>4877</v>
      </c>
      <c r="B1836" t="s">
        <v>4878</v>
      </c>
      <c r="C1836">
        <v>978</v>
      </c>
      <c r="D1836">
        <v>0.17240693419665301</v>
      </c>
      <c r="E1836">
        <v>1.38909476650132</v>
      </c>
      <c r="F1836">
        <v>-1.2166878323046699</v>
      </c>
      <c r="G1836" s="3">
        <f t="shared" si="168"/>
        <v>-0.17240693419665301</v>
      </c>
      <c r="H1836" s="6">
        <f t="shared" si="169"/>
        <v>-1.1269370534994994</v>
      </c>
      <c r="I1836">
        <v>0.62601994105895298</v>
      </c>
      <c r="J1836" s="3">
        <f t="shared" si="170"/>
        <v>-1.38909476650132</v>
      </c>
      <c r="K1836" s="6">
        <f t="shared" si="171"/>
        <v>-2.6191428845042437</v>
      </c>
      <c r="L1836" s="7">
        <v>1.15025787365241E-6</v>
      </c>
      <c r="M1836" s="3">
        <f t="shared" si="172"/>
        <v>1.2166878323046699</v>
      </c>
      <c r="N1836" s="6">
        <f t="shared" si="173"/>
        <v>2.3241252706803581</v>
      </c>
      <c r="O1836" s="7">
        <v>3.51681352433694E-5</v>
      </c>
      <c r="P1836" s="5">
        <v>1835</v>
      </c>
      <c r="Q1836">
        <v>0.74399999999999999</v>
      </c>
      <c r="R1836" s="5">
        <v>1548</v>
      </c>
      <c r="S1836">
        <v>0.78400000000000003</v>
      </c>
      <c r="T1836" s="5">
        <v>3150</v>
      </c>
      <c r="U1836">
        <v>0.56100000000000005</v>
      </c>
    </row>
    <row r="1837" spans="1:21" x14ac:dyDescent="0.2">
      <c r="A1837" t="s">
        <v>7095</v>
      </c>
      <c r="B1837" t="s">
        <v>18</v>
      </c>
      <c r="C1837">
        <v>1329</v>
      </c>
      <c r="D1837">
        <v>3.7259603045654299</v>
      </c>
      <c r="E1837">
        <v>3.42724110432941</v>
      </c>
      <c r="F1837">
        <v>0.29871920023602599</v>
      </c>
      <c r="G1837" s="3">
        <f t="shared" si="168"/>
        <v>-3.7259603045654299</v>
      </c>
      <c r="H1837" s="6">
        <f t="shared" si="169"/>
        <v>-13.232009814263616</v>
      </c>
      <c r="I1837" s="7">
        <v>1.0981319923629399E-24</v>
      </c>
      <c r="J1837" s="3">
        <f t="shared" si="170"/>
        <v>-3.42724110432941</v>
      </c>
      <c r="K1837" s="6">
        <f t="shared" si="171"/>
        <v>-10.757277567691414</v>
      </c>
      <c r="L1837" s="7">
        <v>1.34276890365881E-21</v>
      </c>
      <c r="M1837" s="3">
        <f t="shared" si="172"/>
        <v>-0.29871920023602599</v>
      </c>
      <c r="N1837" s="6">
        <f t="shared" si="173"/>
        <v>-1.2300519096025662</v>
      </c>
      <c r="O1837">
        <v>0.493650938871253</v>
      </c>
      <c r="P1837" s="5">
        <v>1836</v>
      </c>
      <c r="Q1837">
        <v>0.74399999999999999</v>
      </c>
      <c r="R1837" s="5">
        <v>128</v>
      </c>
      <c r="S1837">
        <v>0.98199999999999998</v>
      </c>
      <c r="T1837" s="5">
        <v>1453</v>
      </c>
      <c r="U1837">
        <v>0.79700000000000004</v>
      </c>
    </row>
    <row r="1838" spans="1:21" x14ac:dyDescent="0.2">
      <c r="A1838" t="s">
        <v>6563</v>
      </c>
      <c r="B1838" t="s">
        <v>6564</v>
      </c>
      <c r="C1838">
        <v>1593</v>
      </c>
      <c r="D1838">
        <v>-0.18911575256247501</v>
      </c>
      <c r="E1838">
        <v>-0.125260165478355</v>
      </c>
      <c r="F1838">
        <v>-6.3855587084119994E-2</v>
      </c>
      <c r="G1838" s="3">
        <f t="shared" si="168"/>
        <v>0.18911575256247501</v>
      </c>
      <c r="H1838" s="6">
        <f t="shared" si="169"/>
        <v>1.1400647404794253</v>
      </c>
      <c r="I1838">
        <v>0.60926909274574204</v>
      </c>
      <c r="J1838" s="3">
        <f t="shared" si="170"/>
        <v>0.125260165478355</v>
      </c>
      <c r="K1838" s="6">
        <f t="shared" si="171"/>
        <v>1.0907044048938093</v>
      </c>
      <c r="L1838">
        <v>0.71634248932804401</v>
      </c>
      <c r="M1838" s="3">
        <f t="shared" si="172"/>
        <v>6.3855587084119994E-2</v>
      </c>
      <c r="N1838" s="6">
        <f t="shared" si="173"/>
        <v>1.0452554655176456</v>
      </c>
      <c r="O1838">
        <v>0.87420960833195205</v>
      </c>
      <c r="P1838" s="5">
        <v>1837</v>
      </c>
      <c r="Q1838">
        <v>0.74399999999999999</v>
      </c>
      <c r="R1838" s="5">
        <v>1887</v>
      </c>
      <c r="S1838">
        <v>0.73699999999999999</v>
      </c>
      <c r="T1838" s="5">
        <v>1863</v>
      </c>
      <c r="U1838">
        <v>0.74</v>
      </c>
    </row>
    <row r="1839" spans="1:21" x14ac:dyDescent="0.2">
      <c r="A1839" t="s">
        <v>3611</v>
      </c>
      <c r="B1839" t="s">
        <v>18</v>
      </c>
      <c r="C1839">
        <v>1854</v>
      </c>
      <c r="D1839">
        <v>0.338191093095776</v>
      </c>
      <c r="E1839">
        <v>2.3018958954954298</v>
      </c>
      <c r="F1839">
        <v>-1.9637048023996599</v>
      </c>
      <c r="G1839" s="3">
        <f t="shared" si="168"/>
        <v>-0.338191093095776</v>
      </c>
      <c r="H1839" s="6">
        <f t="shared" si="169"/>
        <v>-1.2641705338815228</v>
      </c>
      <c r="I1839">
        <v>0.18149436929766399</v>
      </c>
      <c r="J1839" s="3">
        <f t="shared" si="170"/>
        <v>-2.3018958954954298</v>
      </c>
      <c r="K1839" s="6">
        <f t="shared" si="171"/>
        <v>-4.9310534654619866</v>
      </c>
      <c r="L1839" s="7">
        <v>3.2057365121515501E-25</v>
      </c>
      <c r="M1839" s="3">
        <f t="shared" si="172"/>
        <v>1.9637048023996599</v>
      </c>
      <c r="N1839" s="6">
        <f t="shared" si="173"/>
        <v>3.9006236368456149</v>
      </c>
      <c r="O1839" s="7">
        <v>3.7908604542600702E-18</v>
      </c>
      <c r="P1839" s="5">
        <v>1838</v>
      </c>
      <c r="Q1839">
        <v>0.74399999999999999</v>
      </c>
      <c r="R1839" s="5">
        <v>1399</v>
      </c>
      <c r="S1839">
        <v>0.80500000000000005</v>
      </c>
      <c r="T1839" s="5">
        <v>4155</v>
      </c>
      <c r="U1839">
        <v>0.42099999999999999</v>
      </c>
    </row>
    <row r="1840" spans="1:21" x14ac:dyDescent="0.2">
      <c r="A1840" t="s">
        <v>7143</v>
      </c>
      <c r="B1840" t="s">
        <v>18</v>
      </c>
      <c r="C1840">
        <v>405</v>
      </c>
      <c r="D1840">
        <v>-1.8013806561446499</v>
      </c>
      <c r="E1840">
        <v>-2.16318642278222</v>
      </c>
      <c r="F1840">
        <v>0.36180576663757102</v>
      </c>
      <c r="G1840" s="3">
        <f t="shared" si="168"/>
        <v>1.8013806561446499</v>
      </c>
      <c r="H1840" s="6">
        <f t="shared" si="169"/>
        <v>3.48553630856444</v>
      </c>
      <c r="I1840" s="7">
        <v>3.2040747607366098E-6</v>
      </c>
      <c r="J1840" s="3">
        <f t="shared" si="170"/>
        <v>2.16318642278222</v>
      </c>
      <c r="K1840" s="6">
        <f t="shared" si="171"/>
        <v>4.4790302904681232</v>
      </c>
      <c r="L1840" s="7">
        <v>6.2954613780613497E-9</v>
      </c>
      <c r="M1840" s="3">
        <f t="shared" si="172"/>
        <v>-0.36180576663757102</v>
      </c>
      <c r="N1840" s="6">
        <f t="shared" si="173"/>
        <v>-1.2850333188217078</v>
      </c>
      <c r="O1840">
        <v>0.40686862815074298</v>
      </c>
      <c r="P1840" s="5">
        <v>1839</v>
      </c>
      <c r="Q1840">
        <v>0.74399999999999999</v>
      </c>
      <c r="R1840" s="5">
        <v>3774</v>
      </c>
      <c r="S1840">
        <v>0.47399999999999998</v>
      </c>
      <c r="T1840" s="5">
        <v>1418</v>
      </c>
      <c r="U1840">
        <v>0.80200000000000005</v>
      </c>
    </row>
    <row r="1841" spans="1:21" x14ac:dyDescent="0.2">
      <c r="A1841" t="s">
        <v>8515</v>
      </c>
      <c r="B1841" t="s">
        <v>8516</v>
      </c>
      <c r="C1841">
        <v>1782</v>
      </c>
      <c r="D1841">
        <v>-0.17292568329980301</v>
      </c>
      <c r="E1841">
        <v>-2.5531846240893601</v>
      </c>
      <c r="F1841">
        <v>2.3802589407895498</v>
      </c>
      <c r="G1841" s="3">
        <f t="shared" si="168"/>
        <v>0.17292568329980301</v>
      </c>
      <c r="H1841" s="6">
        <f t="shared" si="169"/>
        <v>1.1273423385275616</v>
      </c>
      <c r="I1841">
        <v>0.706901392281995</v>
      </c>
      <c r="J1841" s="3">
        <f t="shared" si="170"/>
        <v>2.5531846240893601</v>
      </c>
      <c r="K1841" s="6">
        <f t="shared" si="171"/>
        <v>5.8692844307241661</v>
      </c>
      <c r="L1841" s="7">
        <v>1.5821462085698499E-12</v>
      </c>
      <c r="M1841" s="3">
        <f t="shared" si="172"/>
        <v>-2.3802589407895498</v>
      </c>
      <c r="N1841" s="6">
        <f t="shared" si="173"/>
        <v>-5.2063017861904264</v>
      </c>
      <c r="O1841" s="7">
        <v>9.2441987688480502E-11</v>
      </c>
      <c r="P1841" s="5">
        <v>1840</v>
      </c>
      <c r="Q1841">
        <v>0.74299999999999999</v>
      </c>
      <c r="R1841" s="5">
        <v>1896</v>
      </c>
      <c r="S1841">
        <v>0.73599999999999999</v>
      </c>
      <c r="T1841" s="5">
        <v>446</v>
      </c>
      <c r="U1841">
        <v>0.93799999999999994</v>
      </c>
    </row>
    <row r="1842" spans="1:21" x14ac:dyDescent="0.2">
      <c r="A1842" t="s">
        <v>2859</v>
      </c>
      <c r="B1842" t="s">
        <v>18</v>
      </c>
      <c r="C1842">
        <v>2871</v>
      </c>
      <c r="D1842">
        <v>-8.0694105940089106E-2</v>
      </c>
      <c r="E1842">
        <v>2.39697099059364</v>
      </c>
      <c r="F1842">
        <v>-2.4776650965337299</v>
      </c>
      <c r="G1842" s="3">
        <f t="shared" si="168"/>
        <v>8.0694105940089106E-2</v>
      </c>
      <c r="H1842" s="6">
        <f t="shared" si="169"/>
        <v>1.0575267128739738</v>
      </c>
      <c r="I1842">
        <v>0.85639468756871495</v>
      </c>
      <c r="J1842" s="3">
        <f t="shared" si="170"/>
        <v>-2.39697099059364</v>
      </c>
      <c r="K1842" s="6">
        <f t="shared" si="171"/>
        <v>-5.2669617802201056</v>
      </c>
      <c r="L1842" s="7">
        <v>5.1195684055830297E-13</v>
      </c>
      <c r="M1842" s="3">
        <f t="shared" si="172"/>
        <v>2.4776650965337299</v>
      </c>
      <c r="N1842" s="6">
        <f t="shared" si="173"/>
        <v>5.569952778269025</v>
      </c>
      <c r="O1842" s="7">
        <v>1.8234969006236299E-13</v>
      </c>
      <c r="P1842" s="5">
        <v>1841</v>
      </c>
      <c r="Q1842">
        <v>0.74299999999999999</v>
      </c>
      <c r="R1842" s="5">
        <v>1720</v>
      </c>
      <c r="S1842">
        <v>0.76</v>
      </c>
      <c r="T1842" s="5">
        <v>4755</v>
      </c>
      <c r="U1842">
        <v>0.33700000000000002</v>
      </c>
    </row>
    <row r="1843" spans="1:21" x14ac:dyDescent="0.2">
      <c r="A1843" t="s">
        <v>6517</v>
      </c>
      <c r="B1843" t="s">
        <v>18</v>
      </c>
      <c r="C1843">
        <v>2199</v>
      </c>
      <c r="D1843">
        <v>-0.88993872873006896</v>
      </c>
      <c r="E1843">
        <v>-0.82108153225214597</v>
      </c>
      <c r="F1843">
        <v>-6.8857196477923002E-2</v>
      </c>
      <c r="G1843" s="3">
        <f t="shared" si="168"/>
        <v>0.88993872873006896</v>
      </c>
      <c r="H1843" s="6">
        <f t="shared" si="169"/>
        <v>1.8530974210472002</v>
      </c>
      <c r="I1843">
        <v>2.6572044924471201E-2</v>
      </c>
      <c r="J1843" s="3">
        <f t="shared" si="170"/>
        <v>0.82108153225214597</v>
      </c>
      <c r="K1843" s="6">
        <f t="shared" si="171"/>
        <v>1.7667299448540088</v>
      </c>
      <c r="L1843">
        <v>3.3813857617929502E-2</v>
      </c>
      <c r="M1843" s="3">
        <f t="shared" si="172"/>
        <v>6.8857196477923002E-2</v>
      </c>
      <c r="N1843" s="6">
        <f t="shared" si="173"/>
        <v>1.0488854997022921</v>
      </c>
      <c r="O1843">
        <v>0.89201315037711904</v>
      </c>
      <c r="P1843" s="5">
        <v>1842</v>
      </c>
      <c r="Q1843">
        <v>0.74299999999999999</v>
      </c>
      <c r="R1843" s="5">
        <v>2715</v>
      </c>
      <c r="S1843">
        <v>0.622</v>
      </c>
      <c r="T1843" s="5">
        <v>1901</v>
      </c>
      <c r="U1843">
        <v>0.73499999999999999</v>
      </c>
    </row>
    <row r="1844" spans="1:21" x14ac:dyDescent="0.2">
      <c r="A1844" t="s">
        <v>3932</v>
      </c>
      <c r="B1844" t="s">
        <v>3933</v>
      </c>
      <c r="C1844">
        <v>1959</v>
      </c>
      <c r="D1844">
        <v>-1.7485726060806599</v>
      </c>
      <c r="E1844">
        <v>9.87821514016749E-2</v>
      </c>
      <c r="F1844">
        <v>-1.8473547574823399</v>
      </c>
      <c r="G1844" s="3">
        <f t="shared" si="168"/>
        <v>1.7485726060806599</v>
      </c>
      <c r="H1844" s="6">
        <f t="shared" si="169"/>
        <v>3.3602593950706687</v>
      </c>
      <c r="I1844" s="7">
        <v>1.30086004002108E-8</v>
      </c>
      <c r="J1844" s="3">
        <f t="shared" si="170"/>
        <v>-9.87821514016749E-2</v>
      </c>
      <c r="K1844" s="6">
        <f t="shared" si="171"/>
        <v>-1.0708691085241948</v>
      </c>
      <c r="L1844">
        <v>0.77783579752156295</v>
      </c>
      <c r="M1844" s="3">
        <f t="shared" si="172"/>
        <v>1.8473547574823399</v>
      </c>
      <c r="N1844" s="6">
        <f t="shared" si="173"/>
        <v>3.5983979828093897</v>
      </c>
      <c r="O1844" s="7">
        <v>1.19509421219381E-9</v>
      </c>
      <c r="P1844" s="5">
        <v>1843</v>
      </c>
      <c r="Q1844">
        <v>0.74299999999999999</v>
      </c>
      <c r="R1844" s="5">
        <v>3700</v>
      </c>
      <c r="S1844">
        <v>0.48399999999999999</v>
      </c>
      <c r="T1844" s="5">
        <v>3888</v>
      </c>
      <c r="U1844">
        <v>0.45800000000000002</v>
      </c>
    </row>
    <row r="1845" spans="1:21" x14ac:dyDescent="0.2">
      <c r="A1845" t="s">
        <v>7077</v>
      </c>
      <c r="B1845" t="s">
        <v>604</v>
      </c>
      <c r="C1845">
        <v>1398</v>
      </c>
      <c r="D1845">
        <v>-0.87365511394053397</v>
      </c>
      <c r="E1845">
        <v>-1.29029262895953</v>
      </c>
      <c r="F1845">
        <v>0.41663751501899299</v>
      </c>
      <c r="G1845" s="3">
        <f t="shared" si="168"/>
        <v>0.87365511394053397</v>
      </c>
      <c r="H1845" s="6">
        <f t="shared" si="169"/>
        <v>1.8322992134041618</v>
      </c>
      <c r="I1845">
        <v>1.5070100015844501E-2</v>
      </c>
      <c r="J1845" s="3">
        <f t="shared" si="170"/>
        <v>1.29029262895953</v>
      </c>
      <c r="K1845" s="6">
        <f t="shared" si="171"/>
        <v>2.4457765940198706</v>
      </c>
      <c r="L1845">
        <v>1.4018111701444001E-4</v>
      </c>
      <c r="M1845" s="3">
        <f t="shared" si="172"/>
        <v>-0.41663751501899299</v>
      </c>
      <c r="N1845" s="6">
        <f t="shared" si="173"/>
        <v>-1.334812882158011</v>
      </c>
      <c r="O1845">
        <v>0.277636409533777</v>
      </c>
      <c r="P1845" s="5">
        <v>1844</v>
      </c>
      <c r="Q1845">
        <v>0.74299999999999999</v>
      </c>
      <c r="R1845" s="5">
        <v>2740</v>
      </c>
      <c r="S1845">
        <v>0.61799999999999999</v>
      </c>
      <c r="T1845" s="5">
        <v>1466</v>
      </c>
      <c r="U1845">
        <v>0.79500000000000004</v>
      </c>
    </row>
    <row r="1846" spans="1:21" x14ac:dyDescent="0.2">
      <c r="A1846" t="s">
        <v>6812</v>
      </c>
      <c r="B1846" t="s">
        <v>18</v>
      </c>
      <c r="C1846">
        <v>603</v>
      </c>
      <c r="D1846">
        <v>0.243947895128625</v>
      </c>
      <c r="E1846">
        <v>0.157680514445316</v>
      </c>
      <c r="F1846">
        <v>8.6267380683308401E-2</v>
      </c>
      <c r="G1846" s="3">
        <f t="shared" si="168"/>
        <v>-0.243947895128625</v>
      </c>
      <c r="H1846" s="6">
        <f t="shared" si="169"/>
        <v>-1.1842288410642627</v>
      </c>
      <c r="I1846">
        <v>0.58955543318368797</v>
      </c>
      <c r="J1846" s="3">
        <f t="shared" si="170"/>
        <v>-0.157680514445316</v>
      </c>
      <c r="K1846" s="6">
        <f t="shared" si="171"/>
        <v>-1.1154922686374729</v>
      </c>
      <c r="L1846">
        <v>0.70925796847785505</v>
      </c>
      <c r="M1846" s="3">
        <f t="shared" si="172"/>
        <v>-8.6267380683308401E-2</v>
      </c>
      <c r="N1846" s="6">
        <f t="shared" si="173"/>
        <v>-1.0616199451662254</v>
      </c>
      <c r="O1846">
        <v>0.86032689249603</v>
      </c>
      <c r="P1846" s="5">
        <v>1845</v>
      </c>
      <c r="Q1846">
        <v>0.74299999999999999</v>
      </c>
      <c r="R1846" s="5">
        <v>1436</v>
      </c>
      <c r="S1846">
        <v>0.8</v>
      </c>
      <c r="T1846" s="5">
        <v>1667</v>
      </c>
      <c r="U1846">
        <v>0.76700000000000002</v>
      </c>
    </row>
    <row r="1847" spans="1:21" x14ac:dyDescent="0.2">
      <c r="A1847" t="s">
        <v>6518</v>
      </c>
      <c r="B1847" t="s">
        <v>18</v>
      </c>
      <c r="C1847">
        <v>2430</v>
      </c>
      <c r="D1847">
        <v>-0.54114076481895301</v>
      </c>
      <c r="E1847">
        <v>-0.35001097638970202</v>
      </c>
      <c r="F1847">
        <v>-0.19112978842925099</v>
      </c>
      <c r="G1847" s="3">
        <f t="shared" si="168"/>
        <v>0.54114076481895301</v>
      </c>
      <c r="H1847" s="6">
        <f t="shared" si="169"/>
        <v>1.4551226540989008</v>
      </c>
      <c r="I1847">
        <v>5.0943826259318398E-2</v>
      </c>
      <c r="J1847" s="3">
        <f t="shared" si="170"/>
        <v>0.35001097638970202</v>
      </c>
      <c r="K1847" s="6">
        <f t="shared" si="171"/>
        <v>1.2745703245366005</v>
      </c>
      <c r="L1847">
        <v>0.19967076644398499</v>
      </c>
      <c r="M1847" s="3">
        <f t="shared" si="172"/>
        <v>0.19112978842925099</v>
      </c>
      <c r="N1847" s="6">
        <f t="shared" si="173"/>
        <v>1.1416574088432072</v>
      </c>
      <c r="O1847">
        <v>0.534914331625571</v>
      </c>
      <c r="P1847" s="5">
        <v>1846</v>
      </c>
      <c r="Q1847">
        <v>0.74299999999999999</v>
      </c>
      <c r="R1847" s="5">
        <v>2212</v>
      </c>
      <c r="S1847">
        <v>0.69199999999999995</v>
      </c>
      <c r="T1847" s="5">
        <v>1902</v>
      </c>
      <c r="U1847">
        <v>0.73499999999999999</v>
      </c>
    </row>
    <row r="1848" spans="1:21" x14ac:dyDescent="0.2">
      <c r="A1848" t="s">
        <v>6772</v>
      </c>
      <c r="B1848" t="s">
        <v>5776</v>
      </c>
      <c r="C1848">
        <v>891</v>
      </c>
      <c r="D1848">
        <v>-1.4336200596719999</v>
      </c>
      <c r="E1848">
        <v>-1.51913567550368</v>
      </c>
      <c r="F1848">
        <v>8.5515615831680894E-2</v>
      </c>
      <c r="G1848" s="3">
        <f t="shared" si="168"/>
        <v>1.4336200596719999</v>
      </c>
      <c r="H1848" s="6">
        <f t="shared" si="169"/>
        <v>2.7012366923702209</v>
      </c>
      <c r="I1848" s="7">
        <v>3.54414105107342E-6</v>
      </c>
      <c r="J1848" s="3">
        <f t="shared" si="170"/>
        <v>1.51913567550368</v>
      </c>
      <c r="K1848" s="6">
        <f t="shared" si="171"/>
        <v>2.8661928337109219</v>
      </c>
      <c r="L1848" s="7">
        <v>3.7172458254661799E-7</v>
      </c>
      <c r="M1848" s="3">
        <f t="shared" si="172"/>
        <v>-8.5515615831680894E-2</v>
      </c>
      <c r="N1848" s="6">
        <f t="shared" si="173"/>
        <v>-1.0610668964354841</v>
      </c>
      <c r="O1848">
        <v>0.82639683005436004</v>
      </c>
      <c r="P1848" s="5">
        <v>1847</v>
      </c>
      <c r="Q1848">
        <v>0.74199999999999999</v>
      </c>
      <c r="R1848" s="5">
        <v>3357</v>
      </c>
      <c r="S1848">
        <v>0.53200000000000003</v>
      </c>
      <c r="T1848" s="5">
        <v>1702</v>
      </c>
      <c r="U1848">
        <v>0.76300000000000001</v>
      </c>
    </row>
    <row r="1849" spans="1:21" x14ac:dyDescent="0.2">
      <c r="A1849" t="s">
        <v>3819</v>
      </c>
      <c r="B1849" t="s">
        <v>18</v>
      </c>
      <c r="C1849">
        <v>3012</v>
      </c>
      <c r="D1849">
        <v>-5.9703302437620301E-2</v>
      </c>
      <c r="E1849">
        <v>1.76540686193069</v>
      </c>
      <c r="F1849">
        <v>-1.8251101643683101</v>
      </c>
      <c r="G1849" s="3">
        <f t="shared" si="168"/>
        <v>5.9703302437620301E-2</v>
      </c>
      <c r="H1849" s="6">
        <f t="shared" si="169"/>
        <v>1.0422513945064034</v>
      </c>
      <c r="I1849">
        <v>0.88094221784830395</v>
      </c>
      <c r="J1849" s="3">
        <f t="shared" si="170"/>
        <v>-1.76540686193069</v>
      </c>
      <c r="K1849" s="6">
        <f t="shared" si="171"/>
        <v>-3.3996986280629109</v>
      </c>
      <c r="L1849" s="7">
        <v>1.6708782154316E-9</v>
      </c>
      <c r="M1849" s="3">
        <f t="shared" si="172"/>
        <v>1.8251101643683101</v>
      </c>
      <c r="N1849" s="6">
        <f t="shared" si="173"/>
        <v>3.5433406360000741</v>
      </c>
      <c r="O1849" s="7">
        <v>8.3181052256657496E-10</v>
      </c>
      <c r="P1849" s="5">
        <v>1848</v>
      </c>
      <c r="Q1849">
        <v>0.74199999999999999</v>
      </c>
      <c r="R1849" s="5">
        <v>1739</v>
      </c>
      <c r="S1849">
        <v>0.75700000000000001</v>
      </c>
      <c r="T1849" s="5">
        <v>3981</v>
      </c>
      <c r="U1849">
        <v>0.44500000000000001</v>
      </c>
    </row>
    <row r="1850" spans="1:21" x14ac:dyDescent="0.2">
      <c r="A1850" t="s">
        <v>6663</v>
      </c>
      <c r="B1850" t="s">
        <v>6664</v>
      </c>
      <c r="C1850">
        <v>1545</v>
      </c>
      <c r="D1850">
        <v>-0.53078621267431103</v>
      </c>
      <c r="E1850">
        <v>-0.492589165367042</v>
      </c>
      <c r="F1850">
        <v>-3.8197047307269298E-2</v>
      </c>
      <c r="G1850" s="3">
        <f t="shared" si="168"/>
        <v>0.53078621267431103</v>
      </c>
      <c r="H1850" s="6">
        <f t="shared" si="169"/>
        <v>1.4447162952129484</v>
      </c>
      <c r="I1850">
        <v>0.128433044035623</v>
      </c>
      <c r="J1850" s="3">
        <f t="shared" si="170"/>
        <v>0.492589165367042</v>
      </c>
      <c r="K1850" s="6">
        <f t="shared" si="171"/>
        <v>1.4069676576856474</v>
      </c>
      <c r="L1850">
        <v>0.13881650043028099</v>
      </c>
      <c r="M1850" s="3">
        <f t="shared" si="172"/>
        <v>3.8197047307269298E-2</v>
      </c>
      <c r="N1850" s="6">
        <f t="shared" si="173"/>
        <v>1.0268297834147766</v>
      </c>
      <c r="O1850">
        <v>0.93054173510358595</v>
      </c>
      <c r="P1850" s="5">
        <v>1849</v>
      </c>
      <c r="Q1850">
        <v>0.74199999999999999</v>
      </c>
      <c r="R1850" s="5">
        <v>2218</v>
      </c>
      <c r="S1850">
        <v>0.69099999999999995</v>
      </c>
      <c r="T1850" s="5">
        <v>1788</v>
      </c>
      <c r="U1850">
        <v>0.751</v>
      </c>
    </row>
    <row r="1851" spans="1:21" x14ac:dyDescent="0.2">
      <c r="A1851" t="s">
        <v>5287</v>
      </c>
      <c r="B1851" t="s">
        <v>18</v>
      </c>
      <c r="C1851">
        <v>1395</v>
      </c>
      <c r="D1851">
        <v>1.1186088283090401</v>
      </c>
      <c r="E1851">
        <v>2.07710018505164</v>
      </c>
      <c r="F1851">
        <v>-0.958491356742602</v>
      </c>
      <c r="G1851" s="3">
        <f t="shared" si="168"/>
        <v>-1.1186088283090401</v>
      </c>
      <c r="H1851" s="6">
        <f t="shared" si="169"/>
        <v>-2.1713748872012508</v>
      </c>
      <c r="I1851" s="7">
        <v>4.1565035404858402E-7</v>
      </c>
      <c r="J1851" s="3">
        <f t="shared" si="170"/>
        <v>-2.07710018505164</v>
      </c>
      <c r="K1851" s="6">
        <f t="shared" si="171"/>
        <v>-4.2195822784917985</v>
      </c>
      <c r="L1851" s="7">
        <v>9.7450079983964097E-23</v>
      </c>
      <c r="M1851" s="3">
        <f t="shared" si="172"/>
        <v>0.958491356742602</v>
      </c>
      <c r="N1851" s="6">
        <f t="shared" si="173"/>
        <v>1.9432767245137244</v>
      </c>
      <c r="O1851" s="7">
        <v>1.4735350399310801E-5</v>
      </c>
      <c r="P1851" s="5">
        <v>1850</v>
      </c>
      <c r="Q1851">
        <v>0.74199999999999999</v>
      </c>
      <c r="R1851" s="5">
        <v>901</v>
      </c>
      <c r="S1851">
        <v>0.874</v>
      </c>
      <c r="T1851" s="5">
        <v>2826</v>
      </c>
      <c r="U1851">
        <v>0.60599999999999998</v>
      </c>
    </row>
    <row r="1852" spans="1:21" x14ac:dyDescent="0.2">
      <c r="A1852" t="s">
        <v>3926</v>
      </c>
      <c r="B1852" t="s">
        <v>18</v>
      </c>
      <c r="C1852">
        <v>2142</v>
      </c>
      <c r="D1852">
        <v>-0.35786908944641299</v>
      </c>
      <c r="E1852">
        <v>1.50550394877358</v>
      </c>
      <c r="F1852">
        <v>-1.86337303822</v>
      </c>
      <c r="G1852" s="3">
        <f t="shared" si="168"/>
        <v>0.35786908944641299</v>
      </c>
      <c r="H1852" s="6">
        <f t="shared" si="169"/>
        <v>1.281531632343508</v>
      </c>
      <c r="I1852">
        <v>0.27856373570212101</v>
      </c>
      <c r="J1852" s="3">
        <f t="shared" si="170"/>
        <v>-1.50550394877358</v>
      </c>
      <c r="K1852" s="6">
        <f t="shared" si="171"/>
        <v>-2.8392383154445882</v>
      </c>
      <c r="L1852" s="7">
        <v>1.6419479489424301E-7</v>
      </c>
      <c r="M1852" s="3">
        <f t="shared" si="172"/>
        <v>1.86337303822</v>
      </c>
      <c r="N1852" s="6">
        <f t="shared" si="173"/>
        <v>3.6385737130039528</v>
      </c>
      <c r="O1852" s="7">
        <v>1.3574838889416099E-10</v>
      </c>
      <c r="P1852" s="5">
        <v>1851</v>
      </c>
      <c r="Q1852">
        <v>0.74199999999999999</v>
      </c>
      <c r="R1852" s="5">
        <v>1986</v>
      </c>
      <c r="S1852">
        <v>0.72299999999999998</v>
      </c>
      <c r="T1852" s="5">
        <v>3900</v>
      </c>
      <c r="U1852">
        <v>0.45700000000000002</v>
      </c>
    </row>
    <row r="1853" spans="1:21" x14ac:dyDescent="0.2">
      <c r="A1853" t="s">
        <v>7641</v>
      </c>
      <c r="B1853" t="s">
        <v>7642</v>
      </c>
      <c r="C1853">
        <v>2754</v>
      </c>
      <c r="D1853">
        <v>-0.57638739042296805</v>
      </c>
      <c r="E1853">
        <v>-1.4857802340378601</v>
      </c>
      <c r="F1853">
        <v>0.90939284361489203</v>
      </c>
      <c r="G1853" s="3">
        <f t="shared" si="168"/>
        <v>0.57638739042296805</v>
      </c>
      <c r="H1853" s="6">
        <f t="shared" si="169"/>
        <v>1.4911107239809447</v>
      </c>
      <c r="I1853">
        <v>9.0941452413485294E-2</v>
      </c>
      <c r="J1853" s="3">
        <f t="shared" si="170"/>
        <v>1.4857802340378601</v>
      </c>
      <c r="K1853" s="6">
        <f t="shared" si="171"/>
        <v>2.8006859803433266</v>
      </c>
      <c r="L1853" s="7">
        <v>1.6636929255440699E-6</v>
      </c>
      <c r="M1853" s="3">
        <f t="shared" si="172"/>
        <v>-0.90939284361489203</v>
      </c>
      <c r="N1853" s="6">
        <f t="shared" si="173"/>
        <v>-1.8782548708831615</v>
      </c>
      <c r="O1853">
        <v>5.4723341426786204E-3</v>
      </c>
      <c r="P1853" s="5">
        <v>1852</v>
      </c>
      <c r="Q1853">
        <v>0.74199999999999999</v>
      </c>
      <c r="R1853" s="5">
        <v>2296</v>
      </c>
      <c r="S1853">
        <v>0.68</v>
      </c>
      <c r="T1853" s="5">
        <v>1055</v>
      </c>
      <c r="U1853">
        <v>0.85299999999999998</v>
      </c>
    </row>
    <row r="1854" spans="1:21" x14ac:dyDescent="0.2">
      <c r="A1854" t="s">
        <v>5437</v>
      </c>
      <c r="B1854" t="s">
        <v>18</v>
      </c>
      <c r="C1854">
        <v>2418</v>
      </c>
      <c r="D1854">
        <v>0.218267087249984</v>
      </c>
      <c r="E1854">
        <v>1.1181941984591599</v>
      </c>
      <c r="F1854">
        <v>-0.89992711120917401</v>
      </c>
      <c r="G1854" s="3">
        <f t="shared" si="168"/>
        <v>-0.218267087249984</v>
      </c>
      <c r="H1854" s="6">
        <f t="shared" si="169"/>
        <v>-1.1633353907950061</v>
      </c>
      <c r="I1854">
        <v>0.48001128214670402</v>
      </c>
      <c r="J1854" s="3">
        <f t="shared" si="170"/>
        <v>-1.1181941984591599</v>
      </c>
      <c r="K1854" s="6">
        <f t="shared" si="171"/>
        <v>-2.1707509247870997</v>
      </c>
      <c r="L1854" s="7">
        <v>1.7320952981564501E-5</v>
      </c>
      <c r="M1854" s="3">
        <f t="shared" si="172"/>
        <v>0.89992711120917401</v>
      </c>
      <c r="N1854" s="6">
        <f t="shared" si="173"/>
        <v>1.8659717068382473</v>
      </c>
      <c r="O1854">
        <v>8.7225749762029499E-4</v>
      </c>
      <c r="P1854" s="5">
        <v>1853</v>
      </c>
      <c r="Q1854">
        <v>0.74199999999999999</v>
      </c>
      <c r="R1854" s="5">
        <v>1479</v>
      </c>
      <c r="S1854">
        <v>0.79400000000000004</v>
      </c>
      <c r="T1854" s="5">
        <v>2704</v>
      </c>
      <c r="U1854">
        <v>0.623</v>
      </c>
    </row>
    <row r="1855" spans="1:21" x14ac:dyDescent="0.2">
      <c r="A1855" t="s">
        <v>2274</v>
      </c>
      <c r="B1855" t="s">
        <v>18</v>
      </c>
      <c r="C1855">
        <v>1041</v>
      </c>
      <c r="D1855">
        <v>-0.76190339401256102</v>
      </c>
      <c r="E1855">
        <v>2.0723854574230698</v>
      </c>
      <c r="F1855">
        <v>-2.8342888514356299</v>
      </c>
      <c r="G1855" s="3">
        <f t="shared" si="168"/>
        <v>0.76190339401256102</v>
      </c>
      <c r="H1855" s="6">
        <f t="shared" si="169"/>
        <v>1.6957263759502894</v>
      </c>
      <c r="I1855">
        <v>0.20580567822228801</v>
      </c>
      <c r="J1855" s="3">
        <f t="shared" si="170"/>
        <v>-2.0723854574230698</v>
      </c>
      <c r="K1855" s="6">
        <f t="shared" si="171"/>
        <v>-4.2058151905937731</v>
      </c>
      <c r="L1855">
        <v>1.16931523844884E-4</v>
      </c>
      <c r="M1855" s="3">
        <f t="shared" si="172"/>
        <v>2.8342888514356299</v>
      </c>
      <c r="N1855" s="6">
        <f t="shared" si="173"/>
        <v>7.1319117510622503</v>
      </c>
      <c r="O1855" s="7">
        <v>1.72293258133863E-7</v>
      </c>
      <c r="P1855" s="5">
        <v>1854</v>
      </c>
      <c r="Q1855">
        <v>0.74099999999999999</v>
      </c>
      <c r="R1855" s="5">
        <v>2545</v>
      </c>
      <c r="S1855">
        <v>0.64500000000000002</v>
      </c>
      <c r="T1855" s="5">
        <v>5242</v>
      </c>
      <c r="U1855">
        <v>0.27</v>
      </c>
    </row>
    <row r="1856" spans="1:21" x14ac:dyDescent="0.2">
      <c r="A1856" t="s">
        <v>5748</v>
      </c>
      <c r="B1856" t="s">
        <v>18</v>
      </c>
      <c r="C1856">
        <v>597</v>
      </c>
      <c r="D1856">
        <v>-0.36277584066051399</v>
      </c>
      <c r="E1856">
        <v>0.343587628443007</v>
      </c>
      <c r="F1856">
        <v>-0.70636346910352099</v>
      </c>
      <c r="G1856" s="3">
        <f t="shared" si="168"/>
        <v>0.36277584066051399</v>
      </c>
      <c r="H1856" s="6">
        <f t="shared" si="169"/>
        <v>1.2858976710248338</v>
      </c>
      <c r="I1856">
        <v>0.46363478548586401</v>
      </c>
      <c r="J1856" s="3">
        <f t="shared" si="170"/>
        <v>-0.343587628443007</v>
      </c>
      <c r="K1856" s="6">
        <f t="shared" si="171"/>
        <v>-1.268908136859795</v>
      </c>
      <c r="L1856">
        <v>0.45721511744635501</v>
      </c>
      <c r="M1856" s="3">
        <f t="shared" si="172"/>
        <v>0.70636346910352099</v>
      </c>
      <c r="N1856" s="6">
        <f t="shared" si="173"/>
        <v>1.6316860179324715</v>
      </c>
      <c r="O1856">
        <v>0.12615158406779201</v>
      </c>
      <c r="P1856" s="5">
        <v>1855</v>
      </c>
      <c r="Q1856">
        <v>0.74099999999999999</v>
      </c>
      <c r="R1856" s="5">
        <v>1987</v>
      </c>
      <c r="S1856">
        <v>0.72299999999999998</v>
      </c>
      <c r="T1856" s="5">
        <v>2469</v>
      </c>
      <c r="U1856">
        <v>0.65600000000000003</v>
      </c>
    </row>
    <row r="1857" spans="1:21" x14ac:dyDescent="0.2">
      <c r="A1857" t="s">
        <v>7812</v>
      </c>
      <c r="B1857" t="s">
        <v>18</v>
      </c>
      <c r="C1857">
        <v>1269</v>
      </c>
      <c r="D1857">
        <v>-5.4904643206298301E-2</v>
      </c>
      <c r="E1857">
        <v>-1.2814842112381</v>
      </c>
      <c r="F1857">
        <v>1.2265795680318099</v>
      </c>
      <c r="G1857" s="3">
        <f t="shared" si="168"/>
        <v>5.4904643206298301E-2</v>
      </c>
      <c r="H1857" s="6">
        <f t="shared" si="169"/>
        <v>1.0387904408314892</v>
      </c>
      <c r="I1857">
        <v>0.90597303082876002</v>
      </c>
      <c r="J1857" s="3">
        <f t="shared" si="170"/>
        <v>1.2814842112381</v>
      </c>
      <c r="K1857" s="6">
        <f t="shared" si="171"/>
        <v>2.4308893254532231</v>
      </c>
      <c r="L1857">
        <v>1.9503979290916301E-4</v>
      </c>
      <c r="M1857" s="3">
        <f t="shared" si="172"/>
        <v>-1.2265795680318099</v>
      </c>
      <c r="N1857" s="6">
        <f t="shared" si="173"/>
        <v>-2.3401152243059302</v>
      </c>
      <c r="O1857">
        <v>5.3993616879207296E-4</v>
      </c>
      <c r="P1857" s="5">
        <v>1856</v>
      </c>
      <c r="Q1857">
        <v>0.74099999999999999</v>
      </c>
      <c r="R1857" s="5">
        <v>1783</v>
      </c>
      <c r="S1857">
        <v>0.751</v>
      </c>
      <c r="T1857" s="5">
        <v>931</v>
      </c>
      <c r="U1857">
        <v>0.87</v>
      </c>
    </row>
    <row r="1858" spans="1:21" x14ac:dyDescent="0.2">
      <c r="A1858" t="s">
        <v>6048</v>
      </c>
      <c r="B1858" t="s">
        <v>18</v>
      </c>
      <c r="C1858">
        <v>366</v>
      </c>
      <c r="D1858">
        <v>-1.7302204686623699</v>
      </c>
      <c r="E1858">
        <v>-1.25309993860678</v>
      </c>
      <c r="F1858">
        <v>-0.47712053005558702</v>
      </c>
      <c r="G1858" s="3">
        <f t="shared" ref="G1858:G1921" si="174">D1858*-1</f>
        <v>1.7302204686623699</v>
      </c>
      <c r="H1858" s="6">
        <f t="shared" ref="H1858:H1921" si="175">IF(G1858&lt;0,(2^ABS(G1858))*-1,2^G1858)</f>
        <v>3.3177851592629368</v>
      </c>
      <c r="I1858" s="7">
        <v>2.6524304206813699E-8</v>
      </c>
      <c r="J1858" s="3">
        <f t="shared" ref="J1858:J1921" si="176">E1858*-1</f>
        <v>1.25309993860678</v>
      </c>
      <c r="K1858" s="6">
        <f t="shared" ref="K1858:K1921" si="177">IF(J1858&lt;0,(2^ABS(J1858))*-1,2^J1858)</f>
        <v>2.3835302557270079</v>
      </c>
      <c r="L1858" s="7">
        <v>4.0774747590403102E-5</v>
      </c>
      <c r="M1858" s="3">
        <f t="shared" ref="M1858:M1921" si="178">F1858*-1</f>
        <v>0.47712053005558702</v>
      </c>
      <c r="N1858" s="6">
        <f t="shared" ref="N1858:N1921" si="179">IF(M1858&lt;0,(2^ABS(M1858))*-1,2^M1858)</f>
        <v>1.3919626785903596</v>
      </c>
      <c r="O1858">
        <v>0.15579245279887999</v>
      </c>
      <c r="P1858" s="5">
        <v>1857</v>
      </c>
      <c r="Q1858">
        <v>0.74099999999999999</v>
      </c>
      <c r="R1858" s="5">
        <v>3709</v>
      </c>
      <c r="S1858">
        <v>0.48299999999999998</v>
      </c>
      <c r="T1858" s="5">
        <v>2239</v>
      </c>
      <c r="U1858">
        <v>0.68799999999999994</v>
      </c>
    </row>
    <row r="1859" spans="1:21" x14ac:dyDescent="0.2">
      <c r="A1859" t="s">
        <v>5885</v>
      </c>
      <c r="B1859" t="s">
        <v>5886</v>
      </c>
      <c r="C1859">
        <v>1173</v>
      </c>
      <c r="D1859">
        <v>0.45312647961449098</v>
      </c>
      <c r="E1859">
        <v>1.11079762726938</v>
      </c>
      <c r="F1859">
        <v>-0.65767114765488599</v>
      </c>
      <c r="G1859" s="3">
        <f t="shared" si="174"/>
        <v>-0.45312647961449098</v>
      </c>
      <c r="H1859" s="6">
        <f t="shared" si="175"/>
        <v>-1.3690038270113445</v>
      </c>
      <c r="I1859">
        <v>0.167769128256989</v>
      </c>
      <c r="J1859" s="3">
        <f t="shared" si="176"/>
        <v>-1.11079762726938</v>
      </c>
      <c r="K1859" s="6">
        <f t="shared" si="177"/>
        <v>-2.1596501554620442</v>
      </c>
      <c r="L1859">
        <v>1.6999492778791499E-4</v>
      </c>
      <c r="M1859" s="3">
        <f t="shared" si="178"/>
        <v>0.65767114765488599</v>
      </c>
      <c r="N1859" s="6">
        <f t="shared" si="179"/>
        <v>1.5775340527548016</v>
      </c>
      <c r="O1859">
        <v>3.7469204902364099E-2</v>
      </c>
      <c r="P1859" s="5">
        <v>1858</v>
      </c>
      <c r="Q1859">
        <v>0.74099999999999999</v>
      </c>
      <c r="R1859" s="5">
        <v>1272</v>
      </c>
      <c r="S1859">
        <v>0.82299999999999995</v>
      </c>
      <c r="T1859" s="5">
        <v>2369</v>
      </c>
      <c r="U1859">
        <v>0.67</v>
      </c>
    </row>
    <row r="1860" spans="1:21" x14ac:dyDescent="0.2">
      <c r="A1860" t="s">
        <v>7037</v>
      </c>
      <c r="B1860" t="s">
        <v>18</v>
      </c>
      <c r="C1860">
        <v>2829</v>
      </c>
      <c r="D1860">
        <v>-0.108429605389574</v>
      </c>
      <c r="E1860">
        <v>-0.40047761571516699</v>
      </c>
      <c r="F1860">
        <v>0.29204801032559302</v>
      </c>
      <c r="G1860" s="3">
        <f t="shared" si="174"/>
        <v>0.108429605389574</v>
      </c>
      <c r="H1860" s="6">
        <f t="shared" si="175"/>
        <v>1.07805411995338</v>
      </c>
      <c r="I1860">
        <v>0.74435433963361097</v>
      </c>
      <c r="J1860" s="3">
        <f t="shared" si="176"/>
        <v>0.40047761571516699</v>
      </c>
      <c r="K1860" s="6">
        <f t="shared" si="177"/>
        <v>1.3199448167214309</v>
      </c>
      <c r="L1860">
        <v>0.14720417148352599</v>
      </c>
      <c r="M1860" s="3">
        <f t="shared" si="178"/>
        <v>-0.29204801032559302</v>
      </c>
      <c r="N1860" s="6">
        <f t="shared" si="179"/>
        <v>-1.2243771368162033</v>
      </c>
      <c r="O1860">
        <v>0.33111196535298398</v>
      </c>
      <c r="P1860" s="5">
        <v>1859</v>
      </c>
      <c r="Q1860">
        <v>0.74099999999999999</v>
      </c>
      <c r="R1860" s="5">
        <v>1769</v>
      </c>
      <c r="S1860">
        <v>0.753</v>
      </c>
      <c r="T1860" s="5">
        <v>1498</v>
      </c>
      <c r="U1860">
        <v>0.79100000000000004</v>
      </c>
    </row>
    <row r="1861" spans="1:21" x14ac:dyDescent="0.2">
      <c r="A1861" t="s">
        <v>8290</v>
      </c>
      <c r="B1861" t="s">
        <v>18</v>
      </c>
      <c r="C1861">
        <v>786</v>
      </c>
      <c r="D1861">
        <v>1.0752960793813</v>
      </c>
      <c r="E1861">
        <v>-0.92208732850944697</v>
      </c>
      <c r="F1861">
        <v>1.99738340789075</v>
      </c>
      <c r="G1861" s="3">
        <f t="shared" si="174"/>
        <v>-1.0752960793813</v>
      </c>
      <c r="H1861" s="6">
        <f t="shared" si="175"/>
        <v>-2.1071544716615791</v>
      </c>
      <c r="I1861">
        <v>1.6035361624698501E-3</v>
      </c>
      <c r="J1861" s="3">
        <f t="shared" si="176"/>
        <v>0.92208732850944697</v>
      </c>
      <c r="K1861" s="6">
        <f t="shared" si="177"/>
        <v>1.8948548361518343</v>
      </c>
      <c r="L1861">
        <v>5.2325827033363904E-3</v>
      </c>
      <c r="M1861" s="3">
        <f t="shared" si="178"/>
        <v>-1.99738340789075</v>
      </c>
      <c r="N1861" s="6">
        <f t="shared" si="179"/>
        <v>-3.9927518411469141</v>
      </c>
      <c r="O1861" s="7">
        <v>1.0090641726094899E-9</v>
      </c>
      <c r="P1861" s="5">
        <v>1860</v>
      </c>
      <c r="Q1861">
        <v>0.74099999999999999</v>
      </c>
      <c r="R1861" s="5">
        <v>946</v>
      </c>
      <c r="S1861">
        <v>0.86799999999999999</v>
      </c>
      <c r="T1861" s="5">
        <v>595</v>
      </c>
      <c r="U1861">
        <v>0.91700000000000004</v>
      </c>
    </row>
    <row r="1862" spans="1:21" x14ac:dyDescent="0.2">
      <c r="A1862" t="s">
        <v>5656</v>
      </c>
      <c r="B1862" t="s">
        <v>5347</v>
      </c>
      <c r="C1862">
        <v>888</v>
      </c>
      <c r="D1862">
        <v>0.49992529298517602</v>
      </c>
      <c r="E1862">
        <v>1.20231502879581</v>
      </c>
      <c r="F1862">
        <v>-0.70238973581063302</v>
      </c>
      <c r="G1862" s="3">
        <f t="shared" si="174"/>
        <v>-0.49992529298517602</v>
      </c>
      <c r="H1862" s="6">
        <f t="shared" si="175"/>
        <v>-1.4141403321094959</v>
      </c>
      <c r="I1862">
        <v>7.9207822418912693E-2</v>
      </c>
      <c r="J1862" s="3">
        <f t="shared" si="176"/>
        <v>-1.20231502879581</v>
      </c>
      <c r="K1862" s="6">
        <f t="shared" si="177"/>
        <v>-2.3010862000691783</v>
      </c>
      <c r="L1862" s="7">
        <v>3.8211410585312398E-6</v>
      </c>
      <c r="M1862" s="3">
        <f t="shared" si="178"/>
        <v>0.70238973581063302</v>
      </c>
      <c r="N1862" s="6">
        <f t="shared" si="179"/>
        <v>1.6271979151012612</v>
      </c>
      <c r="O1862">
        <v>1.1142017144449699E-2</v>
      </c>
      <c r="P1862" s="5">
        <v>1861</v>
      </c>
      <c r="Q1862">
        <v>0.74</v>
      </c>
      <c r="R1862" s="5">
        <v>1297</v>
      </c>
      <c r="S1862">
        <v>0.81899999999999995</v>
      </c>
      <c r="T1862" s="5">
        <v>2540</v>
      </c>
      <c r="U1862">
        <v>0.64600000000000002</v>
      </c>
    </row>
    <row r="1863" spans="1:21" x14ac:dyDescent="0.2">
      <c r="A1863" t="s">
        <v>6945</v>
      </c>
      <c r="B1863" t="s">
        <v>18</v>
      </c>
      <c r="C1863">
        <v>1404</v>
      </c>
      <c r="D1863">
        <v>1.49474837754403</v>
      </c>
      <c r="E1863">
        <v>1.23101541659998</v>
      </c>
      <c r="F1863">
        <v>0.26373296094405102</v>
      </c>
      <c r="G1863" s="3">
        <f t="shared" si="174"/>
        <v>-1.49474837754403</v>
      </c>
      <c r="H1863" s="6">
        <f t="shared" si="175"/>
        <v>-2.8181499499517364</v>
      </c>
      <c r="I1863">
        <v>1.6776373444024801E-4</v>
      </c>
      <c r="J1863" s="3">
        <f t="shared" si="176"/>
        <v>-1.23101541659998</v>
      </c>
      <c r="K1863" s="6">
        <f t="shared" si="177"/>
        <v>-2.3473214398417674</v>
      </c>
      <c r="L1863">
        <v>1.4556506694467801E-3</v>
      </c>
      <c r="M1863" s="3">
        <f t="shared" si="178"/>
        <v>-0.26373296094405102</v>
      </c>
      <c r="N1863" s="6">
        <f t="shared" si="179"/>
        <v>-1.2005811824995343</v>
      </c>
      <c r="O1863">
        <v>0.56796815087768204</v>
      </c>
      <c r="P1863" s="5">
        <v>1862</v>
      </c>
      <c r="Q1863">
        <v>0.74</v>
      </c>
      <c r="R1863" s="5">
        <v>697</v>
      </c>
      <c r="S1863">
        <v>0.90300000000000002</v>
      </c>
      <c r="T1863" s="5">
        <v>1572</v>
      </c>
      <c r="U1863">
        <v>0.78100000000000003</v>
      </c>
    </row>
    <row r="1864" spans="1:21" x14ac:dyDescent="0.2">
      <c r="A1864" t="s">
        <v>6584</v>
      </c>
      <c r="B1864" t="s">
        <v>18</v>
      </c>
      <c r="C1864">
        <v>504</v>
      </c>
      <c r="D1864">
        <v>0.32533495321545303</v>
      </c>
      <c r="E1864">
        <v>0.32496429193472498</v>
      </c>
      <c r="F1864">
        <v>3.7066128072790701E-4</v>
      </c>
      <c r="G1864" s="3">
        <f t="shared" si="174"/>
        <v>-0.32533495321545303</v>
      </c>
      <c r="H1864" s="6">
        <f t="shared" si="175"/>
        <v>-1.25295530584227</v>
      </c>
      <c r="I1864">
        <v>0.64921688101460495</v>
      </c>
      <c r="J1864" s="3">
        <f t="shared" si="176"/>
        <v>-0.32496429193472498</v>
      </c>
      <c r="K1864" s="6">
        <f t="shared" si="177"/>
        <v>-1.2526334343794876</v>
      </c>
      <c r="L1864">
        <v>0.61666406458353396</v>
      </c>
      <c r="M1864" s="3">
        <f t="shared" si="178"/>
        <v>-3.7066128072790701E-4</v>
      </c>
      <c r="N1864" s="6">
        <f t="shared" si="179"/>
        <v>-1.0002569558291741</v>
      </c>
      <c r="O1864">
        <v>1</v>
      </c>
      <c r="P1864" s="5">
        <v>1863</v>
      </c>
      <c r="Q1864">
        <v>0.74</v>
      </c>
      <c r="R1864" s="5">
        <v>1400</v>
      </c>
      <c r="S1864">
        <v>0.80500000000000005</v>
      </c>
      <c r="T1864" s="5">
        <v>1840</v>
      </c>
      <c r="U1864">
        <v>0.74299999999999999</v>
      </c>
    </row>
    <row r="1865" spans="1:21" x14ac:dyDescent="0.2">
      <c r="A1865" t="s">
        <v>6306</v>
      </c>
      <c r="B1865" t="s">
        <v>18</v>
      </c>
      <c r="C1865">
        <v>2691</v>
      </c>
      <c r="D1865">
        <v>0.57882199393221201</v>
      </c>
      <c r="E1865">
        <v>0.85146655960844797</v>
      </c>
      <c r="F1865">
        <v>-0.27264456567623602</v>
      </c>
      <c r="G1865" s="3">
        <f t="shared" si="174"/>
        <v>-0.57882199393221201</v>
      </c>
      <c r="H1865" s="6">
        <f t="shared" si="175"/>
        <v>-1.4936291551994594</v>
      </c>
      <c r="I1865">
        <v>5.4638426608701302E-2</v>
      </c>
      <c r="J1865" s="3">
        <f t="shared" si="176"/>
        <v>-0.85146655960844797</v>
      </c>
      <c r="K1865" s="6">
        <f t="shared" si="177"/>
        <v>-1.8043341741293</v>
      </c>
      <c r="L1865">
        <v>2.5383449750081199E-3</v>
      </c>
      <c r="M1865" s="3">
        <f t="shared" si="178"/>
        <v>0.27264456567623602</v>
      </c>
      <c r="N1865" s="6">
        <f t="shared" si="179"/>
        <v>1.2080201888455699</v>
      </c>
      <c r="O1865">
        <v>0.40094268686348</v>
      </c>
      <c r="P1865" s="5">
        <v>1864</v>
      </c>
      <c r="Q1865">
        <v>0.74</v>
      </c>
      <c r="R1865" s="5">
        <v>1225</v>
      </c>
      <c r="S1865">
        <v>0.82899999999999996</v>
      </c>
      <c r="T1865" s="5">
        <v>2054</v>
      </c>
      <c r="U1865">
        <v>0.71399999999999997</v>
      </c>
    </row>
    <row r="1866" spans="1:21" x14ac:dyDescent="0.2">
      <c r="A1866" t="s">
        <v>7158</v>
      </c>
      <c r="B1866" t="s">
        <v>7159</v>
      </c>
      <c r="C1866">
        <v>870</v>
      </c>
      <c r="D1866">
        <v>0.30000362250572199</v>
      </c>
      <c r="E1866">
        <v>-5.6858747932140498E-2</v>
      </c>
      <c r="F1866">
        <v>0.35686237043786201</v>
      </c>
      <c r="G1866" s="3">
        <f t="shared" si="174"/>
        <v>-0.30000362250572199</v>
      </c>
      <c r="H1866" s="6">
        <f t="shared" si="175"/>
        <v>-1.2311475046657809</v>
      </c>
      <c r="I1866">
        <v>0.35418904393849698</v>
      </c>
      <c r="J1866" s="3">
        <f t="shared" si="176"/>
        <v>5.6858747932140498E-2</v>
      </c>
      <c r="K1866" s="6">
        <f t="shared" si="177"/>
        <v>1.0401984172978933</v>
      </c>
      <c r="L1866">
        <v>0.86141457570306801</v>
      </c>
      <c r="M1866" s="3">
        <f t="shared" si="178"/>
        <v>-0.35686237043786201</v>
      </c>
      <c r="N1866" s="6">
        <f t="shared" si="179"/>
        <v>-1.2806376858135955</v>
      </c>
      <c r="O1866">
        <v>0.25921162357754002</v>
      </c>
      <c r="P1866" s="5">
        <v>1865</v>
      </c>
      <c r="Q1866">
        <v>0.74</v>
      </c>
      <c r="R1866" s="5">
        <v>1378</v>
      </c>
      <c r="S1866">
        <v>0.80800000000000005</v>
      </c>
      <c r="T1866" s="5">
        <v>1407</v>
      </c>
      <c r="U1866">
        <v>0.80400000000000005</v>
      </c>
    </row>
    <row r="1867" spans="1:21" x14ac:dyDescent="0.2">
      <c r="A1867" t="s">
        <v>6570</v>
      </c>
      <c r="B1867" t="s">
        <v>18</v>
      </c>
      <c r="C1867">
        <v>2097</v>
      </c>
      <c r="D1867">
        <v>-1.76811051338801</v>
      </c>
      <c r="E1867">
        <v>-1.7093376704130301</v>
      </c>
      <c r="F1867">
        <v>-5.8772842974976203E-2</v>
      </c>
      <c r="G1867" s="3">
        <f t="shared" si="174"/>
        <v>1.76811051338801</v>
      </c>
      <c r="H1867" s="6">
        <f t="shared" si="175"/>
        <v>3.4060757333636809</v>
      </c>
      <c r="I1867" s="7">
        <v>5.8756703513711602E-9</v>
      </c>
      <c r="J1867" s="3">
        <f t="shared" si="176"/>
        <v>1.7093376704130301</v>
      </c>
      <c r="K1867" s="6">
        <f t="shared" si="177"/>
        <v>3.2701066101553296</v>
      </c>
      <c r="L1867" s="7">
        <v>7.9205042393815803E-9</v>
      </c>
      <c r="M1867" s="3">
        <f t="shared" si="178"/>
        <v>5.8772842974976203E-2</v>
      </c>
      <c r="N1867" s="6">
        <f t="shared" si="179"/>
        <v>1.0415794160306853</v>
      </c>
      <c r="O1867">
        <v>0.88341961572846195</v>
      </c>
      <c r="P1867" s="5">
        <v>1866</v>
      </c>
      <c r="Q1867">
        <v>0.74</v>
      </c>
      <c r="R1867" s="5">
        <v>3857</v>
      </c>
      <c r="S1867">
        <v>0.46300000000000002</v>
      </c>
      <c r="T1867" s="5">
        <v>1860</v>
      </c>
      <c r="U1867">
        <v>0.74099999999999999</v>
      </c>
    </row>
    <row r="1868" spans="1:21" x14ac:dyDescent="0.2">
      <c r="A1868" t="s">
        <v>8579</v>
      </c>
      <c r="B1868" t="s">
        <v>8580</v>
      </c>
      <c r="C1868">
        <v>1698</v>
      </c>
      <c r="D1868">
        <v>-0.19049593300940201</v>
      </c>
      <c r="E1868">
        <v>-2.7315155917345901</v>
      </c>
      <c r="F1868">
        <v>2.5410196587251899</v>
      </c>
      <c r="G1868" s="3">
        <f t="shared" si="174"/>
        <v>0.19049593300940201</v>
      </c>
      <c r="H1868" s="6">
        <f t="shared" si="175"/>
        <v>1.1411559260140172</v>
      </c>
      <c r="I1868">
        <v>0.64506168175176304</v>
      </c>
      <c r="J1868" s="3">
        <f t="shared" si="176"/>
        <v>2.7315155917345901</v>
      </c>
      <c r="K1868" s="6">
        <f t="shared" si="177"/>
        <v>6.6415298169213921</v>
      </c>
      <c r="L1868" s="7">
        <v>7.19754816417599E-17</v>
      </c>
      <c r="M1868" s="3">
        <f t="shared" si="178"/>
        <v>-2.5410196587251899</v>
      </c>
      <c r="N1868" s="6">
        <f t="shared" si="179"/>
        <v>-5.8200020396159422</v>
      </c>
      <c r="O1868" s="7">
        <v>2.3778278848721799E-14</v>
      </c>
      <c r="P1868" s="5">
        <v>1867</v>
      </c>
      <c r="Q1868">
        <v>0.74</v>
      </c>
      <c r="R1868" s="5">
        <v>1805</v>
      </c>
      <c r="S1868">
        <v>0.748</v>
      </c>
      <c r="T1868" s="5">
        <v>399</v>
      </c>
      <c r="U1868">
        <v>0.94399999999999995</v>
      </c>
    </row>
    <row r="1869" spans="1:21" x14ac:dyDescent="0.2">
      <c r="A1869" t="s">
        <v>1612</v>
      </c>
      <c r="B1869" t="s">
        <v>1613</v>
      </c>
      <c r="C1869">
        <v>621</v>
      </c>
      <c r="D1869">
        <v>-1.1997385679500701</v>
      </c>
      <c r="E1869">
        <v>2.4101501921176198</v>
      </c>
      <c r="F1869">
        <v>-3.6098887600676899</v>
      </c>
      <c r="G1869" s="3">
        <f t="shared" si="174"/>
        <v>1.1997385679500701</v>
      </c>
      <c r="H1869" s="6">
        <f t="shared" si="175"/>
        <v>2.2969804344134084</v>
      </c>
      <c r="I1869">
        <v>2.9939317644860498E-2</v>
      </c>
      <c r="J1869" s="3">
        <f t="shared" si="176"/>
        <v>-2.4101501921176198</v>
      </c>
      <c r="K1869" s="6">
        <f t="shared" si="177"/>
        <v>-5.3152965778248786</v>
      </c>
      <c r="L1869" s="7">
        <v>3.2260704222756499E-6</v>
      </c>
      <c r="M1869" s="3">
        <f t="shared" si="178"/>
        <v>3.6098887600676899</v>
      </c>
      <c r="N1869" s="6">
        <f t="shared" si="179"/>
        <v>12.209132242368291</v>
      </c>
      <c r="O1869" s="7">
        <v>3.68300459267222E-12</v>
      </c>
      <c r="P1869" s="5">
        <v>1868</v>
      </c>
      <c r="Q1869">
        <v>0.74</v>
      </c>
      <c r="R1869" s="5">
        <v>3152</v>
      </c>
      <c r="S1869">
        <v>0.56100000000000005</v>
      </c>
      <c r="T1869" s="5">
        <v>5784</v>
      </c>
      <c r="U1869">
        <v>0.19400000000000001</v>
      </c>
    </row>
    <row r="1870" spans="1:21" x14ac:dyDescent="0.2">
      <c r="A1870" t="s">
        <v>5913</v>
      </c>
      <c r="B1870" t="s">
        <v>5914</v>
      </c>
      <c r="C1870">
        <v>768</v>
      </c>
      <c r="D1870">
        <v>-2.7186124451154101</v>
      </c>
      <c r="E1870">
        <v>-1.9987905443833101</v>
      </c>
      <c r="F1870">
        <v>-0.71982190073210095</v>
      </c>
      <c r="G1870" s="3">
        <f t="shared" si="174"/>
        <v>2.7186124451154101</v>
      </c>
      <c r="H1870" s="6">
        <f t="shared" si="175"/>
        <v>6.5823942791756158</v>
      </c>
      <c r="I1870" s="7">
        <v>7.3871775746632404E-8</v>
      </c>
      <c r="J1870" s="3">
        <f t="shared" si="176"/>
        <v>1.9987905443833101</v>
      </c>
      <c r="K1870" s="6">
        <f t="shared" si="177"/>
        <v>3.9966480822013084</v>
      </c>
      <c r="L1870" s="7">
        <v>5.4639870374060798E-5</v>
      </c>
      <c r="M1870" s="3">
        <f t="shared" si="178"/>
        <v>0.71982190073210095</v>
      </c>
      <c r="N1870" s="6">
        <f t="shared" si="179"/>
        <v>1.6469787041019917</v>
      </c>
      <c r="O1870">
        <v>0.193517267456664</v>
      </c>
      <c r="P1870" s="5">
        <v>1869</v>
      </c>
      <c r="Q1870">
        <v>0.73899999999999999</v>
      </c>
      <c r="R1870" s="5">
        <v>4761</v>
      </c>
      <c r="S1870">
        <v>0.33700000000000002</v>
      </c>
      <c r="T1870" s="5">
        <v>2349</v>
      </c>
      <c r="U1870">
        <v>0.67300000000000004</v>
      </c>
    </row>
    <row r="1871" spans="1:21" x14ac:dyDescent="0.2">
      <c r="A1871" t="s">
        <v>5884</v>
      </c>
      <c r="B1871" t="s">
        <v>18</v>
      </c>
      <c r="C1871">
        <v>1665</v>
      </c>
      <c r="D1871">
        <v>-0.16302068155101401</v>
      </c>
      <c r="E1871">
        <v>0.45534012858325001</v>
      </c>
      <c r="F1871">
        <v>-0.61836081013426403</v>
      </c>
      <c r="G1871" s="3">
        <f t="shared" si="174"/>
        <v>0.16302068155101401</v>
      </c>
      <c r="H1871" s="6">
        <f t="shared" si="175"/>
        <v>1.1196289388217295</v>
      </c>
      <c r="I1871">
        <v>0.638127006847928</v>
      </c>
      <c r="J1871" s="3">
        <f t="shared" si="176"/>
        <v>-0.45534012858325001</v>
      </c>
      <c r="K1871" s="6">
        <f t="shared" si="177"/>
        <v>-1.371106017692693</v>
      </c>
      <c r="L1871">
        <v>0.121513077934898</v>
      </c>
      <c r="M1871" s="3">
        <f t="shared" si="178"/>
        <v>0.61836081013426403</v>
      </c>
      <c r="N1871" s="6">
        <f t="shared" si="179"/>
        <v>1.5351299756013574</v>
      </c>
      <c r="O1871">
        <v>3.98167313816465E-2</v>
      </c>
      <c r="P1871" s="5">
        <v>1870</v>
      </c>
      <c r="Q1871">
        <v>0.73899999999999999</v>
      </c>
      <c r="R1871" s="5">
        <v>1818</v>
      </c>
      <c r="S1871">
        <v>0.746</v>
      </c>
      <c r="T1871" s="5">
        <v>2365</v>
      </c>
      <c r="U1871">
        <v>0.67</v>
      </c>
    </row>
    <row r="1872" spans="1:21" x14ac:dyDescent="0.2">
      <c r="A1872" t="s">
        <v>7341</v>
      </c>
      <c r="B1872" t="s">
        <v>7342</v>
      </c>
      <c r="C1872">
        <v>1413</v>
      </c>
      <c r="D1872">
        <v>-0.69052203262109901</v>
      </c>
      <c r="E1872">
        <v>-1.3049289448650201</v>
      </c>
      <c r="F1872">
        <v>0.61440691224391997</v>
      </c>
      <c r="G1872" s="3">
        <f t="shared" si="174"/>
        <v>0.69052203262109901</v>
      </c>
      <c r="H1872" s="6">
        <f t="shared" si="175"/>
        <v>1.6138673833560393</v>
      </c>
      <c r="I1872">
        <v>2.06292006764403E-2</v>
      </c>
      <c r="J1872" s="3">
        <f t="shared" si="176"/>
        <v>1.3049289448650201</v>
      </c>
      <c r="K1872" s="6">
        <f t="shared" si="177"/>
        <v>2.4707155843972499</v>
      </c>
      <c r="L1872" s="7">
        <v>2.76493164196655E-6</v>
      </c>
      <c r="M1872" s="3">
        <f t="shared" si="178"/>
        <v>-0.61440691224391997</v>
      </c>
      <c r="N1872" s="6">
        <f t="shared" si="179"/>
        <v>-1.5309285074337347</v>
      </c>
      <c r="O1872">
        <v>4.0633316663088399E-2</v>
      </c>
      <c r="P1872" s="5">
        <v>1871</v>
      </c>
      <c r="Q1872">
        <v>0.73899999999999999</v>
      </c>
      <c r="R1872" s="5">
        <v>2441</v>
      </c>
      <c r="S1872">
        <v>0.66</v>
      </c>
      <c r="T1872" s="5">
        <v>1268</v>
      </c>
      <c r="U1872">
        <v>0.82299999999999995</v>
      </c>
    </row>
    <row r="1873" spans="1:21" x14ac:dyDescent="0.2">
      <c r="A1873" t="s">
        <v>4805</v>
      </c>
      <c r="B1873" t="s">
        <v>1892</v>
      </c>
      <c r="C1873">
        <v>2229</v>
      </c>
      <c r="D1873">
        <v>-6.8011322245951104E-3</v>
      </c>
      <c r="E1873">
        <v>1.2903931963294399</v>
      </c>
      <c r="F1873">
        <v>-1.2971943285540399</v>
      </c>
      <c r="G1873" s="3">
        <f t="shared" si="174"/>
        <v>6.8011322245951104E-3</v>
      </c>
      <c r="H1873" s="6">
        <f t="shared" si="175"/>
        <v>1.0047253148807371</v>
      </c>
      <c r="I1873">
        <v>0.98898818544242895</v>
      </c>
      <c r="J1873" s="3">
        <f t="shared" si="176"/>
        <v>-1.2903931963294399</v>
      </c>
      <c r="K1873" s="6">
        <f t="shared" si="177"/>
        <v>-2.4459470901299629</v>
      </c>
      <c r="L1873" s="7">
        <v>5.4551716294347898E-6</v>
      </c>
      <c r="M1873" s="3">
        <f t="shared" si="178"/>
        <v>1.2971943285540399</v>
      </c>
      <c r="N1873" s="6">
        <f t="shared" si="179"/>
        <v>2.4575049603124577</v>
      </c>
      <c r="O1873" s="7">
        <v>7.8572365355061301E-6</v>
      </c>
      <c r="P1873" s="5">
        <v>1872</v>
      </c>
      <c r="Q1873">
        <v>0.73899999999999999</v>
      </c>
      <c r="R1873" s="5">
        <v>1650</v>
      </c>
      <c r="S1873">
        <v>0.77</v>
      </c>
      <c r="T1873" s="5">
        <v>3209</v>
      </c>
      <c r="U1873">
        <v>0.55300000000000005</v>
      </c>
    </row>
    <row r="1874" spans="1:21" x14ac:dyDescent="0.2">
      <c r="A1874" t="s">
        <v>6353</v>
      </c>
      <c r="B1874" t="s">
        <v>18</v>
      </c>
      <c r="C1874">
        <v>1314</v>
      </c>
      <c r="D1874">
        <v>-0.46922870685368301</v>
      </c>
      <c r="E1874">
        <v>-0.204559079084527</v>
      </c>
      <c r="F1874">
        <v>-0.26466962776915598</v>
      </c>
      <c r="G1874" s="3">
        <f t="shared" si="174"/>
        <v>0.46922870685368301</v>
      </c>
      <c r="H1874" s="6">
        <f t="shared" si="175"/>
        <v>1.38436915925398</v>
      </c>
      <c r="I1874">
        <v>0.13763356366971599</v>
      </c>
      <c r="J1874" s="3">
        <f t="shared" si="176"/>
        <v>0.204559079084527</v>
      </c>
      <c r="K1874" s="6">
        <f t="shared" si="177"/>
        <v>1.1523341130645577</v>
      </c>
      <c r="L1874">
        <v>0.51835782139686404</v>
      </c>
      <c r="M1874" s="3">
        <f t="shared" si="178"/>
        <v>0.26466962776915598</v>
      </c>
      <c r="N1874" s="6">
        <f t="shared" si="179"/>
        <v>1.2013609104848422</v>
      </c>
      <c r="O1874">
        <v>0.42722737767965802</v>
      </c>
      <c r="P1874" s="5">
        <v>1873</v>
      </c>
      <c r="Q1874">
        <v>0.73899999999999999</v>
      </c>
      <c r="R1874" s="5">
        <v>2176</v>
      </c>
      <c r="S1874">
        <v>0.69699999999999995</v>
      </c>
      <c r="T1874" s="5">
        <v>2016</v>
      </c>
      <c r="U1874">
        <v>0.71899999999999997</v>
      </c>
    </row>
    <row r="1875" spans="1:21" x14ac:dyDescent="0.2">
      <c r="A1875" t="s">
        <v>8256</v>
      </c>
      <c r="B1875" t="s">
        <v>484</v>
      </c>
      <c r="C1875">
        <v>1026</v>
      </c>
      <c r="D1875">
        <v>-0.99610610086596796</v>
      </c>
      <c r="E1875">
        <v>-2.84602689852343</v>
      </c>
      <c r="F1875">
        <v>1.8499207976574601</v>
      </c>
      <c r="G1875" s="3">
        <f t="shared" si="174"/>
        <v>0.99610610086596796</v>
      </c>
      <c r="H1875" s="6">
        <f t="shared" si="175"/>
        <v>1.9946091878831245</v>
      </c>
      <c r="I1875">
        <v>5.1320624686647803E-2</v>
      </c>
      <c r="J1875" s="3">
        <f t="shared" si="176"/>
        <v>2.84602689852343</v>
      </c>
      <c r="K1875" s="6">
        <f t="shared" si="177"/>
        <v>7.190175069833141</v>
      </c>
      <c r="L1875" s="7">
        <v>1.2025612864076301E-9</v>
      </c>
      <c r="M1875" s="3">
        <f t="shared" si="178"/>
        <v>-1.8499207976574601</v>
      </c>
      <c r="N1875" s="6">
        <f t="shared" si="179"/>
        <v>-3.6048039453102354</v>
      </c>
      <c r="O1875">
        <v>1.42327936830863E-4</v>
      </c>
      <c r="P1875" s="5">
        <v>1874</v>
      </c>
      <c r="Q1875">
        <v>0.73899999999999999</v>
      </c>
      <c r="R1875" s="5">
        <v>2921</v>
      </c>
      <c r="S1875">
        <v>0.59299999999999997</v>
      </c>
      <c r="T1875" s="5">
        <v>619</v>
      </c>
      <c r="U1875">
        <v>0.91300000000000003</v>
      </c>
    </row>
    <row r="1876" spans="1:21" x14ac:dyDescent="0.2">
      <c r="A1876" t="s">
        <v>6672</v>
      </c>
      <c r="B1876" t="s">
        <v>6673</v>
      </c>
      <c r="C1876">
        <v>2253</v>
      </c>
      <c r="D1876">
        <v>1.3914169170219799</v>
      </c>
      <c r="E1876">
        <v>1.4259157407928</v>
      </c>
      <c r="F1876">
        <v>-3.4498823770821398E-2</v>
      </c>
      <c r="G1876" s="3">
        <f t="shared" si="174"/>
        <v>-1.3914169170219799</v>
      </c>
      <c r="H1876" s="6">
        <f t="shared" si="175"/>
        <v>-2.6233620308051897</v>
      </c>
      <c r="I1876">
        <v>8.9653620326704E-4</v>
      </c>
      <c r="J1876" s="3">
        <f t="shared" si="176"/>
        <v>-1.4259157407928</v>
      </c>
      <c r="K1876" s="6">
        <f t="shared" si="177"/>
        <v>-2.6868499239913501</v>
      </c>
      <c r="L1876">
        <v>4.15999589992682E-4</v>
      </c>
      <c r="M1876" s="3">
        <f t="shared" si="178"/>
        <v>3.4498823770821398E-2</v>
      </c>
      <c r="N1876" s="6">
        <f t="shared" si="179"/>
        <v>1.0242009651891915</v>
      </c>
      <c r="O1876">
        <v>0.95108496767512396</v>
      </c>
      <c r="P1876" s="5">
        <v>1875</v>
      </c>
      <c r="Q1876">
        <v>0.73899999999999999</v>
      </c>
      <c r="R1876" s="5">
        <v>721</v>
      </c>
      <c r="S1876">
        <v>0.89900000000000002</v>
      </c>
      <c r="T1876" s="5">
        <v>1779</v>
      </c>
      <c r="U1876">
        <v>0.752</v>
      </c>
    </row>
    <row r="1877" spans="1:21" x14ac:dyDescent="0.2">
      <c r="A1877" t="s">
        <v>5670</v>
      </c>
      <c r="B1877" t="s">
        <v>18</v>
      </c>
      <c r="C1877">
        <v>723</v>
      </c>
      <c r="D1877">
        <v>-0.25151240161573202</v>
      </c>
      <c r="E1877">
        <v>0.40349068823805001</v>
      </c>
      <c r="F1877">
        <v>-0.65500308985378197</v>
      </c>
      <c r="G1877" s="3">
        <f t="shared" si="174"/>
        <v>0.25151240161573202</v>
      </c>
      <c r="H1877" s="6">
        <f t="shared" si="175"/>
        <v>1.1904544346166857</v>
      </c>
      <c r="I1877">
        <v>0.67805942723644297</v>
      </c>
      <c r="J1877" s="3">
        <f t="shared" si="176"/>
        <v>-0.40349068823805001</v>
      </c>
      <c r="K1877" s="6">
        <f t="shared" si="177"/>
        <v>-1.3227044057683075</v>
      </c>
      <c r="L1877">
        <v>0.45259834031337298</v>
      </c>
      <c r="M1877" s="3">
        <f t="shared" si="178"/>
        <v>0.65500308985378197</v>
      </c>
      <c r="N1877" s="6">
        <f t="shared" si="179"/>
        <v>1.5746193255339096</v>
      </c>
      <c r="O1877">
        <v>0.23349445812230199</v>
      </c>
      <c r="P1877" s="5">
        <v>1876</v>
      </c>
      <c r="Q1877">
        <v>0.73799999999999999</v>
      </c>
      <c r="R1877" s="5">
        <v>1943</v>
      </c>
      <c r="S1877">
        <v>0.72899999999999998</v>
      </c>
      <c r="T1877" s="5">
        <v>2524</v>
      </c>
      <c r="U1877">
        <v>0.64800000000000002</v>
      </c>
    </row>
    <row r="1878" spans="1:21" x14ac:dyDescent="0.2">
      <c r="A1878" t="s">
        <v>4404</v>
      </c>
      <c r="B1878" t="s">
        <v>18</v>
      </c>
      <c r="C1878">
        <v>1356</v>
      </c>
      <c r="D1878">
        <v>-0.87000710920525404</v>
      </c>
      <c r="E1878">
        <v>0.63262579572558597</v>
      </c>
      <c r="F1878">
        <v>-1.50263290493084</v>
      </c>
      <c r="G1878" s="3">
        <f t="shared" si="174"/>
        <v>0.87000710920525404</v>
      </c>
      <c r="H1878" s="6">
        <f t="shared" si="175"/>
        <v>1.8276719067022136</v>
      </c>
      <c r="I1878">
        <v>2.16526409588455E-2</v>
      </c>
      <c r="J1878" s="3">
        <f t="shared" si="176"/>
        <v>-0.63262579572558597</v>
      </c>
      <c r="K1878" s="6">
        <f t="shared" si="177"/>
        <v>-1.5503842239886569</v>
      </c>
      <c r="L1878">
        <v>8.8289556956183193E-2</v>
      </c>
      <c r="M1878" s="3">
        <f t="shared" si="178"/>
        <v>1.50263290493084</v>
      </c>
      <c r="N1878" s="6">
        <f t="shared" si="179"/>
        <v>2.8335936907783803</v>
      </c>
      <c r="O1878" s="7">
        <v>3.6038965729264701E-5</v>
      </c>
      <c r="P1878" s="5">
        <v>1877</v>
      </c>
      <c r="Q1878">
        <v>0.73799999999999999</v>
      </c>
      <c r="R1878" s="5">
        <v>2571</v>
      </c>
      <c r="S1878">
        <v>0.64200000000000002</v>
      </c>
      <c r="T1878" s="5">
        <v>3522</v>
      </c>
      <c r="U1878">
        <v>0.50900000000000001</v>
      </c>
    </row>
    <row r="1879" spans="1:21" x14ac:dyDescent="0.2">
      <c r="A1879" t="s">
        <v>6129</v>
      </c>
      <c r="B1879" t="s">
        <v>18</v>
      </c>
      <c r="C1879">
        <v>2289</v>
      </c>
      <c r="D1879">
        <v>0.67460167537044102</v>
      </c>
      <c r="E1879">
        <v>1.07942985043526</v>
      </c>
      <c r="F1879">
        <v>-0.40482817506482099</v>
      </c>
      <c r="G1879" s="3">
        <f t="shared" si="174"/>
        <v>-0.67460167537044102</v>
      </c>
      <c r="H1879" s="6">
        <f t="shared" si="175"/>
        <v>-1.5961560170344742</v>
      </c>
      <c r="I1879">
        <v>5.1376886141103204E-3</v>
      </c>
      <c r="J1879" s="3">
        <f t="shared" si="176"/>
        <v>-1.07942985043526</v>
      </c>
      <c r="K1879" s="6">
        <f t="shared" si="177"/>
        <v>-2.113200784279289</v>
      </c>
      <c r="L1879" s="7">
        <v>2.1243310270792998E-6</v>
      </c>
      <c r="M1879" s="3">
        <f t="shared" si="178"/>
        <v>0.40482817506482099</v>
      </c>
      <c r="N1879" s="6">
        <f t="shared" si="179"/>
        <v>1.3239312208373242</v>
      </c>
      <c r="O1879">
        <v>0.106669611106538</v>
      </c>
      <c r="P1879" s="5">
        <v>1878</v>
      </c>
      <c r="Q1879">
        <v>0.73799999999999999</v>
      </c>
      <c r="R1879" s="5">
        <v>1153</v>
      </c>
      <c r="S1879">
        <v>0.83899999999999997</v>
      </c>
      <c r="T1879" s="5">
        <v>2178</v>
      </c>
      <c r="U1879">
        <v>0.69599999999999995</v>
      </c>
    </row>
    <row r="1880" spans="1:21" x14ac:dyDescent="0.2">
      <c r="A1880" t="s">
        <v>7192</v>
      </c>
      <c r="B1880" t="s">
        <v>2011</v>
      </c>
      <c r="C1880">
        <v>2055</v>
      </c>
      <c r="D1880">
        <v>-0.71692956452680801</v>
      </c>
      <c r="E1880">
        <v>-1.21317503492569</v>
      </c>
      <c r="F1880">
        <v>0.49624547039888101</v>
      </c>
      <c r="G1880" s="3">
        <f t="shared" si="174"/>
        <v>0.71692956452680801</v>
      </c>
      <c r="H1880" s="6">
        <f t="shared" si="175"/>
        <v>1.6436801246337005</v>
      </c>
      <c r="I1880">
        <v>4.7717697884205802E-2</v>
      </c>
      <c r="J1880" s="3">
        <f t="shared" si="176"/>
        <v>1.21317503492569</v>
      </c>
      <c r="K1880" s="6">
        <f t="shared" si="177"/>
        <v>2.3184731754233541</v>
      </c>
      <c r="L1880">
        <v>3.2343613086712998E-4</v>
      </c>
      <c r="M1880" s="3">
        <f t="shared" si="178"/>
        <v>-0.49624547039888101</v>
      </c>
      <c r="N1880" s="6">
        <f t="shared" si="179"/>
        <v>-1.4105379390287582</v>
      </c>
      <c r="O1880">
        <v>0.186967129285394</v>
      </c>
      <c r="P1880" s="5">
        <v>1879</v>
      </c>
      <c r="Q1880">
        <v>0.73799999999999999</v>
      </c>
      <c r="R1880" s="5">
        <v>2499</v>
      </c>
      <c r="S1880">
        <v>0.65200000000000002</v>
      </c>
      <c r="T1880" s="5">
        <v>1377</v>
      </c>
      <c r="U1880">
        <v>0.80800000000000005</v>
      </c>
    </row>
    <row r="1881" spans="1:21" x14ac:dyDescent="0.2">
      <c r="A1881" t="s">
        <v>6899</v>
      </c>
      <c r="B1881" t="s">
        <v>18</v>
      </c>
      <c r="C1881">
        <v>2271</v>
      </c>
      <c r="D1881">
        <v>0.735646014276089</v>
      </c>
      <c r="E1881">
        <v>0.51150263650184902</v>
      </c>
      <c r="F1881">
        <v>0.22414337777424001</v>
      </c>
      <c r="G1881" s="3">
        <f t="shared" si="174"/>
        <v>-0.735646014276089</v>
      </c>
      <c r="H1881" s="6">
        <f t="shared" si="175"/>
        <v>-1.6651429251606837</v>
      </c>
      <c r="I1881">
        <v>2.9808068199495101E-2</v>
      </c>
      <c r="J1881" s="3">
        <f t="shared" si="176"/>
        <v>-0.51150263650184902</v>
      </c>
      <c r="K1881" s="6">
        <f t="shared" si="177"/>
        <v>-1.4255341852821262</v>
      </c>
      <c r="L1881">
        <v>0.12307303680187701</v>
      </c>
      <c r="M1881" s="3">
        <f t="shared" si="178"/>
        <v>-0.22414337777424001</v>
      </c>
      <c r="N1881" s="6">
        <f t="shared" si="179"/>
        <v>-1.1680834751999558</v>
      </c>
      <c r="O1881">
        <v>0.55519808400283899</v>
      </c>
      <c r="P1881" s="5">
        <v>1880</v>
      </c>
      <c r="Q1881">
        <v>0.73799999999999999</v>
      </c>
      <c r="R1881" s="5">
        <v>1145</v>
      </c>
      <c r="S1881">
        <v>0.84</v>
      </c>
      <c r="T1881" s="5">
        <v>1605</v>
      </c>
      <c r="U1881">
        <v>0.77600000000000002</v>
      </c>
    </row>
    <row r="1882" spans="1:21" x14ac:dyDescent="0.2">
      <c r="A1882" t="s">
        <v>6455</v>
      </c>
      <c r="B1882" t="s">
        <v>6456</v>
      </c>
      <c r="C1882">
        <v>894</v>
      </c>
      <c r="D1882">
        <v>-1.3188912667252299</v>
      </c>
      <c r="E1882">
        <v>-1.10738067362338</v>
      </c>
      <c r="F1882">
        <v>-0.211510593101853</v>
      </c>
      <c r="G1882" s="3">
        <f t="shared" si="174"/>
        <v>1.3188912667252299</v>
      </c>
      <c r="H1882" s="6">
        <f t="shared" si="175"/>
        <v>2.4947431125372446</v>
      </c>
      <c r="I1882">
        <v>5.3455730838098403E-3</v>
      </c>
      <c r="J1882" s="3">
        <f t="shared" si="176"/>
        <v>1.10738067362338</v>
      </c>
      <c r="K1882" s="6">
        <f t="shared" si="177"/>
        <v>2.1545411807629589</v>
      </c>
      <c r="L1882">
        <v>1.59983961183226E-2</v>
      </c>
      <c r="M1882" s="3">
        <f t="shared" si="178"/>
        <v>0.211510593101853</v>
      </c>
      <c r="N1882" s="6">
        <f t="shared" si="179"/>
        <v>1.1578999439935604</v>
      </c>
      <c r="O1882">
        <v>0.70593392760765405</v>
      </c>
      <c r="P1882" s="5">
        <v>1881</v>
      </c>
      <c r="Q1882">
        <v>0.73799999999999999</v>
      </c>
      <c r="R1882" s="5">
        <v>3211</v>
      </c>
      <c r="S1882">
        <v>0.55200000000000005</v>
      </c>
      <c r="T1882" s="5">
        <v>1947</v>
      </c>
      <c r="U1882">
        <v>0.72899999999999998</v>
      </c>
    </row>
    <row r="1883" spans="1:21" x14ac:dyDescent="0.2">
      <c r="A1883" t="s">
        <v>3768</v>
      </c>
      <c r="B1883" t="s">
        <v>18</v>
      </c>
      <c r="C1883">
        <v>300</v>
      </c>
      <c r="D1883">
        <v>-0.97652651078772101</v>
      </c>
      <c r="E1883">
        <v>0.82505048454302599</v>
      </c>
      <c r="F1883">
        <v>-1.8015769953307501</v>
      </c>
      <c r="G1883" s="3">
        <f t="shared" si="174"/>
        <v>0.97652651078772101</v>
      </c>
      <c r="H1883" s="6">
        <f t="shared" si="175"/>
        <v>1.9677221361766901</v>
      </c>
      <c r="I1883">
        <v>0.13283422448464199</v>
      </c>
      <c r="J1883" s="3">
        <f t="shared" si="176"/>
        <v>-0.82505048454302599</v>
      </c>
      <c r="K1883" s="6">
        <f t="shared" si="177"/>
        <v>-1.7715970310023348</v>
      </c>
      <c r="L1883">
        <v>0.18622091024884199</v>
      </c>
      <c r="M1883" s="3">
        <f t="shared" si="178"/>
        <v>1.8015769953307501</v>
      </c>
      <c r="N1883" s="6">
        <f t="shared" si="179"/>
        <v>3.4860106942882041</v>
      </c>
      <c r="O1883">
        <v>3.4400082801573102E-3</v>
      </c>
      <c r="P1883" s="5">
        <v>1882</v>
      </c>
      <c r="Q1883">
        <v>0.73799999999999999</v>
      </c>
      <c r="R1883" s="5">
        <v>2762</v>
      </c>
      <c r="S1883">
        <v>0.61499999999999999</v>
      </c>
      <c r="T1883" s="5">
        <v>4029</v>
      </c>
      <c r="U1883">
        <v>0.439</v>
      </c>
    </row>
    <row r="1884" spans="1:21" x14ac:dyDescent="0.2">
      <c r="A1884" t="s">
        <v>1412</v>
      </c>
      <c r="B1884" t="s">
        <v>18</v>
      </c>
      <c r="C1884">
        <v>1230</v>
      </c>
      <c r="D1884">
        <v>-0.92569666643992798</v>
      </c>
      <c r="E1884">
        <v>3.3335662795327101</v>
      </c>
      <c r="F1884">
        <v>-4.2592629459726403</v>
      </c>
      <c r="G1884" s="3">
        <f t="shared" si="174"/>
        <v>0.92569666643992798</v>
      </c>
      <c r="H1884" s="6">
        <f t="shared" si="175"/>
        <v>1.899601323458898</v>
      </c>
      <c r="I1884">
        <v>5.7978831884999298E-2</v>
      </c>
      <c r="J1884" s="3">
        <f t="shared" si="176"/>
        <v>-3.3335662795327101</v>
      </c>
      <c r="K1884" s="6">
        <f t="shared" si="177"/>
        <v>-10.080996005868267</v>
      </c>
      <c r="L1884" s="7">
        <v>9.6368441745866995E-14</v>
      </c>
      <c r="M1884" s="3">
        <f t="shared" si="178"/>
        <v>4.2592629459726403</v>
      </c>
      <c r="N1884" s="6">
        <f t="shared" si="179"/>
        <v>19.149873354531255</v>
      </c>
      <c r="O1884" s="7">
        <v>4.0690340771330501E-21</v>
      </c>
      <c r="P1884" s="5">
        <v>1883</v>
      </c>
      <c r="Q1884">
        <v>0.73699999999999999</v>
      </c>
      <c r="R1884" s="5">
        <v>2611</v>
      </c>
      <c r="S1884">
        <v>0.63600000000000001</v>
      </c>
      <c r="T1884" s="5">
        <v>5948</v>
      </c>
      <c r="U1884">
        <v>0.17100000000000001</v>
      </c>
    </row>
    <row r="1885" spans="1:21" x14ac:dyDescent="0.2">
      <c r="A1885" t="s">
        <v>6944</v>
      </c>
      <c r="B1885" t="s">
        <v>5396</v>
      </c>
      <c r="C1885">
        <v>801</v>
      </c>
      <c r="D1885">
        <v>-1.7690398940624501</v>
      </c>
      <c r="E1885">
        <v>-2.0464560685323199</v>
      </c>
      <c r="F1885">
        <v>0.27741617446987399</v>
      </c>
      <c r="G1885" s="3">
        <f t="shared" si="174"/>
        <v>1.7690398940624501</v>
      </c>
      <c r="H1885" s="6">
        <f t="shared" si="175"/>
        <v>3.4082706260530129</v>
      </c>
      <c r="I1885" s="7">
        <v>6.2720960360533096E-16</v>
      </c>
      <c r="J1885" s="3">
        <f t="shared" si="176"/>
        <v>2.0464560685323199</v>
      </c>
      <c r="K1885" s="6">
        <f t="shared" si="177"/>
        <v>4.1308998064057443</v>
      </c>
      <c r="L1885" s="7">
        <v>1.01884130466955E-21</v>
      </c>
      <c r="M1885" s="3">
        <f t="shared" si="178"/>
        <v>-0.27741617446987399</v>
      </c>
      <c r="N1885" s="6">
        <f t="shared" si="179"/>
        <v>-1.2120222422565055</v>
      </c>
      <c r="O1885">
        <v>0.25784649984298103</v>
      </c>
      <c r="P1885" s="5">
        <v>1884</v>
      </c>
      <c r="Q1885">
        <v>0.73699999999999999</v>
      </c>
      <c r="R1885" s="5">
        <v>3849</v>
      </c>
      <c r="S1885">
        <v>0.46400000000000002</v>
      </c>
      <c r="T1885" s="5">
        <v>1571</v>
      </c>
      <c r="U1885">
        <v>0.78100000000000003</v>
      </c>
    </row>
    <row r="1886" spans="1:21" x14ac:dyDescent="0.2">
      <c r="A1886" t="s">
        <v>5643</v>
      </c>
      <c r="B1886" t="s">
        <v>5644</v>
      </c>
      <c r="C1886">
        <v>753</v>
      </c>
      <c r="D1886">
        <v>4.4323743905346998E-2</v>
      </c>
      <c r="E1886">
        <v>0.885099709303803</v>
      </c>
      <c r="F1886">
        <v>-0.84077596539845501</v>
      </c>
      <c r="G1886" s="3">
        <f t="shared" si="174"/>
        <v>-4.4323743905346998E-2</v>
      </c>
      <c r="H1886" s="6">
        <f t="shared" si="175"/>
        <v>-1.0311996962879393</v>
      </c>
      <c r="I1886">
        <v>0.92405333274310697</v>
      </c>
      <c r="J1886" s="3">
        <f t="shared" si="176"/>
        <v>-0.885099709303803</v>
      </c>
      <c r="K1886" s="6">
        <f t="shared" si="177"/>
        <v>-1.8468922617243082</v>
      </c>
      <c r="L1886">
        <v>1.1325187437188E-2</v>
      </c>
      <c r="M1886" s="3">
        <f t="shared" si="178"/>
        <v>0.84077596539845501</v>
      </c>
      <c r="N1886" s="6">
        <f t="shared" si="179"/>
        <v>1.7910131940230944</v>
      </c>
      <c r="O1886">
        <v>2.1213301980562999E-2</v>
      </c>
      <c r="P1886" s="5">
        <v>1885</v>
      </c>
      <c r="Q1886">
        <v>0.73699999999999999</v>
      </c>
      <c r="R1886" s="5">
        <v>1563</v>
      </c>
      <c r="S1886">
        <v>0.78200000000000003</v>
      </c>
      <c r="T1886" s="5">
        <v>2545</v>
      </c>
      <c r="U1886">
        <v>0.64500000000000002</v>
      </c>
    </row>
    <row r="1887" spans="1:21" x14ac:dyDescent="0.2">
      <c r="A1887" t="s">
        <v>6433</v>
      </c>
      <c r="B1887" t="s">
        <v>6434</v>
      </c>
      <c r="C1887">
        <v>1179</v>
      </c>
      <c r="D1887">
        <v>0.28031683891838599</v>
      </c>
      <c r="E1887">
        <v>0.476242225908655</v>
      </c>
      <c r="F1887">
        <v>-0.19592538699026901</v>
      </c>
      <c r="G1887" s="3">
        <f t="shared" si="174"/>
        <v>-0.28031683891838599</v>
      </c>
      <c r="H1887" s="6">
        <f t="shared" si="175"/>
        <v>-1.2144615703055603</v>
      </c>
      <c r="I1887">
        <v>0.46876638899973799</v>
      </c>
      <c r="J1887" s="3">
        <f t="shared" si="176"/>
        <v>-0.476242225908655</v>
      </c>
      <c r="K1887" s="6">
        <f t="shared" si="177"/>
        <v>-1.3911155179027439</v>
      </c>
      <c r="L1887">
        <v>0.16804733383718401</v>
      </c>
      <c r="M1887" s="3">
        <f t="shared" si="178"/>
        <v>0.19592538699026901</v>
      </c>
      <c r="N1887" s="6">
        <f t="shared" si="179"/>
        <v>1.145458655849223</v>
      </c>
      <c r="O1887">
        <v>0.62278307154360302</v>
      </c>
      <c r="P1887" s="5">
        <v>1886</v>
      </c>
      <c r="Q1887">
        <v>0.73699999999999999</v>
      </c>
      <c r="R1887" s="5">
        <v>1480</v>
      </c>
      <c r="S1887">
        <v>0.79400000000000004</v>
      </c>
      <c r="T1887" s="5">
        <v>1961</v>
      </c>
      <c r="U1887">
        <v>0.72699999999999998</v>
      </c>
    </row>
    <row r="1888" spans="1:21" x14ac:dyDescent="0.2">
      <c r="A1888" t="s">
        <v>6561</v>
      </c>
      <c r="B1888" t="s">
        <v>6562</v>
      </c>
      <c r="C1888">
        <v>1122</v>
      </c>
      <c r="D1888">
        <v>-1.95673818182725</v>
      </c>
      <c r="E1888">
        <v>-1.9086484782019499</v>
      </c>
      <c r="F1888">
        <v>-4.8089703625300899E-2</v>
      </c>
      <c r="G1888" s="3">
        <f t="shared" si="174"/>
        <v>1.95673818182725</v>
      </c>
      <c r="H1888" s="6">
        <f t="shared" si="175"/>
        <v>3.8818333457487428</v>
      </c>
      <c r="I1888" s="7">
        <v>4.0989827499892001E-7</v>
      </c>
      <c r="J1888" s="3">
        <f t="shared" si="176"/>
        <v>1.9086484782019499</v>
      </c>
      <c r="K1888" s="6">
        <f t="shared" si="177"/>
        <v>3.7545720525045789</v>
      </c>
      <c r="L1888" s="7">
        <v>3.6702403603341798E-7</v>
      </c>
      <c r="M1888" s="3">
        <f t="shared" si="178"/>
        <v>4.8089703625300899E-2</v>
      </c>
      <c r="N1888" s="6">
        <f t="shared" si="179"/>
        <v>1.0338950195826642</v>
      </c>
      <c r="O1888">
        <v>0.92659622853385504</v>
      </c>
      <c r="P1888" s="5">
        <v>1887</v>
      </c>
      <c r="Q1888">
        <v>0.73699999999999999</v>
      </c>
      <c r="R1888" s="5">
        <v>4181</v>
      </c>
      <c r="S1888">
        <v>0.41699999999999998</v>
      </c>
      <c r="T1888" s="5">
        <v>1867</v>
      </c>
      <c r="U1888">
        <v>0.74</v>
      </c>
    </row>
    <row r="1889" spans="1:21" x14ac:dyDescent="0.2">
      <c r="A1889" t="s">
        <v>5756</v>
      </c>
      <c r="B1889" t="s">
        <v>5757</v>
      </c>
      <c r="C1889">
        <v>726</v>
      </c>
      <c r="D1889">
        <v>1.0596512365170001</v>
      </c>
      <c r="E1889">
        <v>1.7056981668975599</v>
      </c>
      <c r="F1889">
        <v>-0.64604693038056205</v>
      </c>
      <c r="G1889" s="3">
        <f t="shared" si="174"/>
        <v>-1.0596512365170001</v>
      </c>
      <c r="H1889" s="6">
        <f t="shared" si="175"/>
        <v>-2.0844275620277015</v>
      </c>
      <c r="I1889" s="7">
        <v>7.1167201281357797E-5</v>
      </c>
      <c r="J1889" s="3">
        <f t="shared" si="176"/>
        <v>-1.7056981668975599</v>
      </c>
      <c r="K1889" s="6">
        <f t="shared" si="177"/>
        <v>-3.2618674711307292</v>
      </c>
      <c r="L1889" s="7">
        <v>1.9441493808199201E-11</v>
      </c>
      <c r="M1889" s="3">
        <f t="shared" si="178"/>
        <v>0.64604693038056205</v>
      </c>
      <c r="N1889" s="6">
        <f t="shared" si="179"/>
        <v>1.5648744674809596</v>
      </c>
      <c r="O1889">
        <v>1.8737552725689201E-2</v>
      </c>
      <c r="P1889" s="5">
        <v>1888</v>
      </c>
      <c r="Q1889">
        <v>0.73699999999999999</v>
      </c>
      <c r="R1889" s="5">
        <v>932</v>
      </c>
      <c r="S1889">
        <v>0.87</v>
      </c>
      <c r="T1889" s="5">
        <v>2463</v>
      </c>
      <c r="U1889">
        <v>0.65700000000000003</v>
      </c>
    </row>
    <row r="1890" spans="1:21" x14ac:dyDescent="0.2">
      <c r="A1890" t="s">
        <v>5986</v>
      </c>
      <c r="B1890" t="s">
        <v>18</v>
      </c>
      <c r="C1890">
        <v>969</v>
      </c>
      <c r="D1890">
        <v>1.03661304933064</v>
      </c>
      <c r="E1890">
        <v>1.45333183299943</v>
      </c>
      <c r="F1890">
        <v>-0.416718783668793</v>
      </c>
      <c r="G1890" s="3">
        <f t="shared" si="174"/>
        <v>-1.03661304933064</v>
      </c>
      <c r="H1890" s="6">
        <f t="shared" si="175"/>
        <v>-2.0514060015518112</v>
      </c>
      <c r="I1890">
        <v>5.1687628997769401E-2</v>
      </c>
      <c r="J1890" s="3">
        <f t="shared" si="176"/>
        <v>-1.45333183299943</v>
      </c>
      <c r="K1890" s="6">
        <f t="shared" si="177"/>
        <v>-2.7383974100984503</v>
      </c>
      <c r="L1890">
        <v>3.6838341771327598E-3</v>
      </c>
      <c r="M1890" s="3">
        <f t="shared" si="178"/>
        <v>0.416718783668793</v>
      </c>
      <c r="N1890" s="6">
        <f t="shared" si="179"/>
        <v>1.3348880758011639</v>
      </c>
      <c r="O1890">
        <v>0.47582508316274602</v>
      </c>
      <c r="P1890" s="5">
        <v>1889</v>
      </c>
      <c r="Q1890">
        <v>0.73699999999999999</v>
      </c>
      <c r="R1890" s="5">
        <v>951</v>
      </c>
      <c r="S1890">
        <v>0.86699999999999999</v>
      </c>
      <c r="T1890" s="5">
        <v>2291</v>
      </c>
      <c r="U1890">
        <v>0.68100000000000005</v>
      </c>
    </row>
    <row r="1891" spans="1:21" x14ac:dyDescent="0.2">
      <c r="A1891" t="s">
        <v>7435</v>
      </c>
      <c r="B1891" t="s">
        <v>7436</v>
      </c>
      <c r="C1891">
        <v>1296</v>
      </c>
      <c r="D1891">
        <v>0.17898977898769999</v>
      </c>
      <c r="E1891">
        <v>-0.53339712038957099</v>
      </c>
      <c r="F1891">
        <v>0.71238689937727095</v>
      </c>
      <c r="G1891" s="3">
        <f t="shared" si="174"/>
        <v>-0.17898977898769999</v>
      </c>
      <c r="H1891" s="6">
        <f t="shared" si="175"/>
        <v>-1.1320908815966453</v>
      </c>
      <c r="I1891">
        <v>0.69776826976858497</v>
      </c>
      <c r="J1891" s="3">
        <f t="shared" si="176"/>
        <v>0.53339712038957099</v>
      </c>
      <c r="K1891" s="6">
        <f t="shared" si="177"/>
        <v>1.4473332281539368</v>
      </c>
      <c r="L1891">
        <v>0.170883079395341</v>
      </c>
      <c r="M1891" s="3">
        <f t="shared" si="178"/>
        <v>-0.71238689937727095</v>
      </c>
      <c r="N1891" s="6">
        <f t="shared" si="179"/>
        <v>-1.6385127502249088</v>
      </c>
      <c r="O1891">
        <v>7.5293227902575602E-2</v>
      </c>
      <c r="P1891" s="5">
        <v>1890</v>
      </c>
      <c r="Q1891">
        <v>0.73599999999999999</v>
      </c>
      <c r="R1891" s="5">
        <v>1558</v>
      </c>
      <c r="S1891">
        <v>0.78300000000000003</v>
      </c>
      <c r="T1891" s="5">
        <v>1207</v>
      </c>
      <c r="U1891">
        <v>0.83199999999999996</v>
      </c>
    </row>
    <row r="1892" spans="1:21" x14ac:dyDescent="0.2">
      <c r="A1892" t="s">
        <v>4322</v>
      </c>
      <c r="B1892" t="s">
        <v>18</v>
      </c>
      <c r="C1892">
        <v>3093</v>
      </c>
      <c r="D1892">
        <v>0.40546488737852499</v>
      </c>
      <c r="E1892">
        <v>1.9734037248808001</v>
      </c>
      <c r="F1892">
        <v>-1.56793883750228</v>
      </c>
      <c r="G1892" s="3">
        <f t="shared" si="174"/>
        <v>-0.40546488737852499</v>
      </c>
      <c r="H1892" s="6">
        <f t="shared" si="175"/>
        <v>-1.3245156474340944</v>
      </c>
      <c r="I1892">
        <v>0.21331334608831701</v>
      </c>
      <c r="J1892" s="3">
        <f t="shared" si="176"/>
        <v>-1.9734037248808001</v>
      </c>
      <c r="K1892" s="6">
        <f t="shared" si="177"/>
        <v>-3.926935018158582</v>
      </c>
      <c r="L1892" s="7">
        <v>4.8926893005533703E-12</v>
      </c>
      <c r="M1892" s="3">
        <f t="shared" si="178"/>
        <v>1.56793883750228</v>
      </c>
      <c r="N1892" s="6">
        <f t="shared" si="179"/>
        <v>2.9648083250401864</v>
      </c>
      <c r="O1892" s="7">
        <v>8.2965087333481305E-8</v>
      </c>
      <c r="P1892" s="5">
        <v>1891</v>
      </c>
      <c r="Q1892">
        <v>0.73599999999999999</v>
      </c>
      <c r="R1892" s="5">
        <v>1310</v>
      </c>
      <c r="S1892">
        <v>0.81699999999999995</v>
      </c>
      <c r="T1892" s="5">
        <v>3587</v>
      </c>
      <c r="U1892">
        <v>0.5</v>
      </c>
    </row>
    <row r="1893" spans="1:21" x14ac:dyDescent="0.2">
      <c r="A1893" t="s">
        <v>6296</v>
      </c>
      <c r="B1893" t="s">
        <v>6297</v>
      </c>
      <c r="C1893">
        <v>1023</v>
      </c>
      <c r="D1893">
        <v>-0.81609299137907498</v>
      </c>
      <c r="E1893">
        <v>-0.56361000744282896</v>
      </c>
      <c r="F1893">
        <v>-0.25248298393624602</v>
      </c>
      <c r="G1893" s="3">
        <f t="shared" si="174"/>
        <v>0.81609299137907498</v>
      </c>
      <c r="H1893" s="6">
        <f t="shared" si="175"/>
        <v>1.7606315079874006</v>
      </c>
      <c r="I1893">
        <v>1.77466918980656E-3</v>
      </c>
      <c r="J1893" s="3">
        <f t="shared" si="176"/>
        <v>0.56361000744282896</v>
      </c>
      <c r="K1893" s="6">
        <f t="shared" si="177"/>
        <v>1.4779628510379015</v>
      </c>
      <c r="L1893">
        <v>2.8028635244793799E-2</v>
      </c>
      <c r="M1893" s="3">
        <f t="shared" si="178"/>
        <v>0.25248298393624602</v>
      </c>
      <c r="N1893" s="6">
        <f t="shared" si="179"/>
        <v>1.1912555899162112</v>
      </c>
      <c r="O1893">
        <v>0.38248745349372099</v>
      </c>
      <c r="P1893" s="5">
        <v>1892</v>
      </c>
      <c r="Q1893">
        <v>0.73599999999999999</v>
      </c>
      <c r="R1893" s="5">
        <v>2637</v>
      </c>
      <c r="S1893">
        <v>0.63200000000000001</v>
      </c>
      <c r="T1893" s="5">
        <v>2058</v>
      </c>
      <c r="U1893">
        <v>0.71299999999999997</v>
      </c>
    </row>
    <row r="1894" spans="1:21" x14ac:dyDescent="0.2">
      <c r="A1894" t="s">
        <v>6841</v>
      </c>
      <c r="B1894" t="s">
        <v>18</v>
      </c>
      <c r="C1894">
        <v>1722</v>
      </c>
      <c r="D1894">
        <v>1.0621572535141801</v>
      </c>
      <c r="E1894">
        <v>0.97130009787073301</v>
      </c>
      <c r="F1894">
        <v>9.0857155643449705E-2</v>
      </c>
      <c r="G1894" s="3">
        <f t="shared" si="174"/>
        <v>-1.0621572535141801</v>
      </c>
      <c r="H1894" s="6">
        <f t="shared" si="175"/>
        <v>-2.0880514396917884</v>
      </c>
      <c r="I1894">
        <v>1.7481555522140702E-2</v>
      </c>
      <c r="J1894" s="3">
        <f t="shared" si="176"/>
        <v>-0.97130009787073301</v>
      </c>
      <c r="K1894" s="6">
        <f t="shared" si="177"/>
        <v>-1.9606066179600212</v>
      </c>
      <c r="L1894">
        <v>2.4237610097773199E-2</v>
      </c>
      <c r="M1894" s="3">
        <f t="shared" si="178"/>
        <v>-9.0857155643449705E-2</v>
      </c>
      <c r="N1894" s="6">
        <f t="shared" si="179"/>
        <v>-1.0650027499470418</v>
      </c>
      <c r="O1894">
        <v>0.87170087683154496</v>
      </c>
      <c r="P1894" s="5">
        <v>1893</v>
      </c>
      <c r="Q1894">
        <v>0.73599999999999999</v>
      </c>
      <c r="R1894" s="5">
        <v>890</v>
      </c>
      <c r="S1894">
        <v>0.876</v>
      </c>
      <c r="T1894" s="5">
        <v>1647</v>
      </c>
      <c r="U1894">
        <v>0.77</v>
      </c>
    </row>
    <row r="1895" spans="1:21" x14ac:dyDescent="0.2">
      <c r="A1895" t="s">
        <v>7499</v>
      </c>
      <c r="B1895" t="s">
        <v>7500</v>
      </c>
      <c r="C1895">
        <v>1446</v>
      </c>
      <c r="D1895">
        <v>-0.686596852458906</v>
      </c>
      <c r="E1895">
        <v>-1.39400310245467</v>
      </c>
      <c r="F1895">
        <v>0.70740624999575896</v>
      </c>
      <c r="G1895" s="3">
        <f t="shared" si="174"/>
        <v>0.686596852458906</v>
      </c>
      <c r="H1895" s="6">
        <f t="shared" si="175"/>
        <v>1.6094824576827076</v>
      </c>
      <c r="I1895">
        <v>0.22673756601028999</v>
      </c>
      <c r="J1895" s="3">
        <f t="shared" si="176"/>
        <v>1.39400310245467</v>
      </c>
      <c r="K1895" s="6">
        <f t="shared" si="177"/>
        <v>2.628068905843699</v>
      </c>
      <c r="L1895">
        <v>6.4566252418436004E-3</v>
      </c>
      <c r="M1895" s="3">
        <f t="shared" si="178"/>
        <v>-0.70740624999575896</v>
      </c>
      <c r="N1895" s="6">
        <f t="shared" si="179"/>
        <v>-1.6328658279553527</v>
      </c>
      <c r="O1895">
        <v>0.211291870865947</v>
      </c>
      <c r="P1895" s="5">
        <v>1894</v>
      </c>
      <c r="Q1895">
        <v>0.73599999999999999</v>
      </c>
      <c r="R1895" s="5">
        <v>2390</v>
      </c>
      <c r="S1895">
        <v>0.66700000000000004</v>
      </c>
      <c r="T1895" s="5">
        <v>1155</v>
      </c>
      <c r="U1895">
        <v>0.83899999999999997</v>
      </c>
    </row>
    <row r="1896" spans="1:21" x14ac:dyDescent="0.2">
      <c r="A1896" t="s">
        <v>5950</v>
      </c>
      <c r="B1896" t="s">
        <v>1661</v>
      </c>
      <c r="C1896">
        <v>555</v>
      </c>
      <c r="D1896">
        <v>0.59686505795889699</v>
      </c>
      <c r="E1896">
        <v>1.1443669156364999</v>
      </c>
      <c r="F1896">
        <v>-0.54750185767760096</v>
      </c>
      <c r="G1896" s="3">
        <f t="shared" si="174"/>
        <v>-0.59686505795889699</v>
      </c>
      <c r="H1896" s="6">
        <f t="shared" si="175"/>
        <v>-1.5124265263134957</v>
      </c>
      <c r="I1896">
        <v>0.104917550064274</v>
      </c>
      <c r="J1896" s="3">
        <f t="shared" si="176"/>
        <v>-1.1443669156364999</v>
      </c>
      <c r="K1896" s="6">
        <f t="shared" si="177"/>
        <v>-2.2104910846633317</v>
      </c>
      <c r="L1896">
        <v>7.1779759627874898E-4</v>
      </c>
      <c r="M1896" s="3">
        <f t="shared" si="178"/>
        <v>0.54750185767760096</v>
      </c>
      <c r="N1896" s="6">
        <f t="shared" si="179"/>
        <v>1.4615527076553918</v>
      </c>
      <c r="O1896">
        <v>0.14075108467814099</v>
      </c>
      <c r="P1896" s="5">
        <v>1895</v>
      </c>
      <c r="Q1896">
        <v>0.73599999999999999</v>
      </c>
      <c r="R1896" s="5">
        <v>1195</v>
      </c>
      <c r="S1896">
        <v>0.83299999999999996</v>
      </c>
      <c r="T1896" s="5">
        <v>2315</v>
      </c>
      <c r="U1896">
        <v>0.67700000000000005</v>
      </c>
    </row>
    <row r="1897" spans="1:21" x14ac:dyDescent="0.2">
      <c r="A1897" t="s">
        <v>6765</v>
      </c>
      <c r="B1897" t="s">
        <v>18</v>
      </c>
      <c r="C1897">
        <v>1203</v>
      </c>
      <c r="D1897">
        <v>-0.20738790951877201</v>
      </c>
      <c r="E1897">
        <v>-0.31405629809445001</v>
      </c>
      <c r="F1897">
        <v>0.10666838857567899</v>
      </c>
      <c r="G1897" s="3">
        <f t="shared" si="174"/>
        <v>0.20738790951877201</v>
      </c>
      <c r="H1897" s="6">
        <f t="shared" si="175"/>
        <v>1.1545958216492456</v>
      </c>
      <c r="I1897">
        <v>0.45764196522655298</v>
      </c>
      <c r="J1897" s="3">
        <f t="shared" si="176"/>
        <v>0.31405629809445001</v>
      </c>
      <c r="K1897" s="6">
        <f t="shared" si="177"/>
        <v>1.2431981811127262</v>
      </c>
      <c r="L1897">
        <v>0.21196385960693401</v>
      </c>
      <c r="M1897" s="3">
        <f t="shared" si="178"/>
        <v>-0.10666838857567899</v>
      </c>
      <c r="N1897" s="6">
        <f t="shared" si="179"/>
        <v>-1.0767388533737463</v>
      </c>
      <c r="O1897">
        <v>0.718648058102758</v>
      </c>
      <c r="P1897" s="5">
        <v>1896</v>
      </c>
      <c r="Q1897">
        <v>0.73599999999999999</v>
      </c>
      <c r="R1897" s="5">
        <v>1893</v>
      </c>
      <c r="S1897">
        <v>0.73599999999999999</v>
      </c>
      <c r="T1897" s="5">
        <v>1708</v>
      </c>
      <c r="U1897">
        <v>0.76200000000000001</v>
      </c>
    </row>
    <row r="1898" spans="1:21" x14ac:dyDescent="0.2">
      <c r="A1898" t="s">
        <v>6950</v>
      </c>
      <c r="B1898" t="s">
        <v>18</v>
      </c>
      <c r="C1898">
        <v>2544</v>
      </c>
      <c r="D1898">
        <v>0.27540166060909299</v>
      </c>
      <c r="E1898">
        <v>-1.2222508783888599E-3</v>
      </c>
      <c r="F1898">
        <v>0.276623911487482</v>
      </c>
      <c r="G1898" s="3">
        <f t="shared" si="174"/>
        <v>-0.27540166060909299</v>
      </c>
      <c r="H1898" s="6">
        <f t="shared" si="175"/>
        <v>-1.210331010474275</v>
      </c>
      <c r="I1898">
        <v>0.223208960764544</v>
      </c>
      <c r="J1898" s="3">
        <f t="shared" si="176"/>
        <v>1.2222508783888599E-3</v>
      </c>
      <c r="K1898" s="6">
        <f t="shared" si="177"/>
        <v>1.000847558725368</v>
      </c>
      <c r="L1898">
        <v>0.99626495591589703</v>
      </c>
      <c r="M1898" s="3">
        <f t="shared" si="178"/>
        <v>-0.276623911487482</v>
      </c>
      <c r="N1898" s="6">
        <f t="shared" si="179"/>
        <v>-1.2113568370827861</v>
      </c>
      <c r="O1898">
        <v>0.21922776353345499</v>
      </c>
      <c r="P1898" s="5">
        <v>1897</v>
      </c>
      <c r="Q1898">
        <v>0.73499999999999999</v>
      </c>
      <c r="R1898" s="5">
        <v>1492</v>
      </c>
      <c r="S1898">
        <v>0.79200000000000004</v>
      </c>
      <c r="T1898" s="5">
        <v>1566</v>
      </c>
      <c r="U1898">
        <v>0.78200000000000003</v>
      </c>
    </row>
    <row r="1899" spans="1:21" x14ac:dyDescent="0.2">
      <c r="A1899" t="s">
        <v>6053</v>
      </c>
      <c r="B1899" t="s">
        <v>1017</v>
      </c>
      <c r="C1899">
        <v>1788</v>
      </c>
      <c r="D1899">
        <v>2.1877079599931202</v>
      </c>
      <c r="E1899">
        <v>2.6505216081241199</v>
      </c>
      <c r="F1899">
        <v>-0.46281364813100401</v>
      </c>
      <c r="G1899" s="3">
        <f t="shared" si="174"/>
        <v>-2.1877079599931202</v>
      </c>
      <c r="H1899" s="6">
        <f t="shared" si="175"/>
        <v>-4.5558111976812095</v>
      </c>
      <c r="I1899" s="7">
        <v>1.7023108708632701E-7</v>
      </c>
      <c r="J1899" s="3">
        <f t="shared" si="176"/>
        <v>-2.6505216081241199</v>
      </c>
      <c r="K1899" s="6">
        <f t="shared" si="177"/>
        <v>-6.2789425320449679</v>
      </c>
      <c r="L1899" s="7">
        <v>5.6241700782865701E-11</v>
      </c>
      <c r="M1899" s="3">
        <f t="shared" si="178"/>
        <v>0.46281364813100401</v>
      </c>
      <c r="N1899" s="6">
        <f t="shared" si="179"/>
        <v>1.3782271168833351</v>
      </c>
      <c r="O1899">
        <v>0.32435867825078701</v>
      </c>
      <c r="P1899" s="5">
        <v>1898</v>
      </c>
      <c r="Q1899">
        <v>0.73499999999999999</v>
      </c>
      <c r="R1899" s="5">
        <v>451</v>
      </c>
      <c r="S1899">
        <v>0.93700000000000006</v>
      </c>
      <c r="T1899" s="5">
        <v>2228</v>
      </c>
      <c r="U1899">
        <v>0.68899999999999995</v>
      </c>
    </row>
    <row r="1900" spans="1:21" x14ac:dyDescent="0.2">
      <c r="A1900" t="s">
        <v>4263</v>
      </c>
      <c r="B1900" t="s">
        <v>18</v>
      </c>
      <c r="C1900">
        <v>1122</v>
      </c>
      <c r="D1900">
        <v>-0.33903799026721398</v>
      </c>
      <c r="E1900">
        <v>1.2283978633936701</v>
      </c>
      <c r="F1900">
        <v>-1.5674358536608799</v>
      </c>
      <c r="G1900" s="3">
        <f t="shared" si="174"/>
        <v>0.33903799026721398</v>
      </c>
      <c r="H1900" s="6">
        <f t="shared" si="175"/>
        <v>1.2649128506714531</v>
      </c>
      <c r="I1900">
        <v>0.31166879382094798</v>
      </c>
      <c r="J1900" s="3">
        <f t="shared" si="176"/>
        <v>-1.2283978633936701</v>
      </c>
      <c r="K1900" s="6">
        <f t="shared" si="177"/>
        <v>-2.3430664392644167</v>
      </c>
      <c r="L1900" s="7">
        <v>2.4890689860511402E-5</v>
      </c>
      <c r="M1900" s="3">
        <f t="shared" si="178"/>
        <v>1.5674358536608799</v>
      </c>
      <c r="N1900" s="6">
        <f t="shared" si="179"/>
        <v>2.9637748490025557</v>
      </c>
      <c r="O1900" s="7">
        <v>1.0307728045005901E-7</v>
      </c>
      <c r="P1900" s="5">
        <v>1899</v>
      </c>
      <c r="Q1900">
        <v>0.73499999999999999</v>
      </c>
      <c r="R1900" s="5">
        <v>2050</v>
      </c>
      <c r="S1900">
        <v>0.71399999999999997</v>
      </c>
      <c r="T1900" s="5">
        <v>3628</v>
      </c>
      <c r="U1900">
        <v>0.49399999999999999</v>
      </c>
    </row>
    <row r="1901" spans="1:21" x14ac:dyDescent="0.2">
      <c r="A1901" t="s">
        <v>6692</v>
      </c>
      <c r="B1901" t="s">
        <v>18</v>
      </c>
      <c r="C1901">
        <v>4047</v>
      </c>
      <c r="D1901">
        <v>0.34511499831107201</v>
      </c>
      <c r="E1901">
        <v>0.26828321354073598</v>
      </c>
      <c r="F1901">
        <v>7.6831784770336406E-2</v>
      </c>
      <c r="G1901" s="3">
        <f t="shared" si="174"/>
        <v>-0.34511499831107201</v>
      </c>
      <c r="H1901" s="6">
        <f t="shared" si="175"/>
        <v>-1.2702522312679372</v>
      </c>
      <c r="I1901">
        <v>0.25390796872628102</v>
      </c>
      <c r="J1901" s="3">
        <f t="shared" si="176"/>
        <v>-0.26828321354073598</v>
      </c>
      <c r="K1901" s="6">
        <f t="shared" si="177"/>
        <v>-1.2043737870394156</v>
      </c>
      <c r="L1901">
        <v>0.35280863326558998</v>
      </c>
      <c r="M1901" s="3">
        <f t="shared" si="178"/>
        <v>-7.6831784770336406E-2</v>
      </c>
      <c r="N1901" s="6">
        <f t="shared" si="179"/>
        <v>-1.054699334158097</v>
      </c>
      <c r="O1901">
        <v>0.82432380873384303</v>
      </c>
      <c r="P1901" s="5">
        <v>1900</v>
      </c>
      <c r="Q1901">
        <v>0.73499999999999999</v>
      </c>
      <c r="R1901" s="5">
        <v>1451</v>
      </c>
      <c r="S1901">
        <v>0.79800000000000004</v>
      </c>
      <c r="T1901" s="5">
        <v>1764</v>
      </c>
      <c r="U1901">
        <v>0.754</v>
      </c>
    </row>
    <row r="1902" spans="1:21" x14ac:dyDescent="0.2">
      <c r="A1902" t="s">
        <v>6516</v>
      </c>
      <c r="B1902" t="s">
        <v>5176</v>
      </c>
      <c r="C1902">
        <v>1485</v>
      </c>
      <c r="D1902">
        <v>0.22527116877904099</v>
      </c>
      <c r="E1902">
        <v>0.34113197794774702</v>
      </c>
      <c r="F1902">
        <v>-0.115860809168706</v>
      </c>
      <c r="G1902" s="3">
        <f t="shared" si="174"/>
        <v>-0.22527116877904099</v>
      </c>
      <c r="H1902" s="6">
        <f t="shared" si="175"/>
        <v>-1.168996952433486</v>
      </c>
      <c r="I1902">
        <v>0.60352200182029503</v>
      </c>
      <c r="J1902" s="3">
        <f t="shared" si="176"/>
        <v>-0.34113197794774702</v>
      </c>
      <c r="K1902" s="6">
        <f t="shared" si="177"/>
        <v>-1.2667501309052376</v>
      </c>
      <c r="L1902">
        <v>0.375111166168485</v>
      </c>
      <c r="M1902" s="3">
        <f t="shared" si="178"/>
        <v>0.115860809168706</v>
      </c>
      <c r="N1902" s="6">
        <f t="shared" si="179"/>
        <v>1.0836214142973255</v>
      </c>
      <c r="O1902">
        <v>0.79941667322210896</v>
      </c>
      <c r="P1902" s="5">
        <v>1901</v>
      </c>
      <c r="Q1902">
        <v>0.73499999999999999</v>
      </c>
      <c r="R1902" s="5">
        <v>1552</v>
      </c>
      <c r="S1902">
        <v>0.78400000000000003</v>
      </c>
      <c r="T1902" s="5">
        <v>1900</v>
      </c>
      <c r="U1902">
        <v>0.73499999999999999</v>
      </c>
    </row>
    <row r="1903" spans="1:21" x14ac:dyDescent="0.2">
      <c r="A1903" t="s">
        <v>6091</v>
      </c>
      <c r="B1903" t="s">
        <v>6092</v>
      </c>
      <c r="C1903">
        <v>645</v>
      </c>
      <c r="D1903">
        <v>-0.82614445816974602</v>
      </c>
      <c r="E1903">
        <v>-0.40565217206644599</v>
      </c>
      <c r="F1903">
        <v>-0.42049228610329997</v>
      </c>
      <c r="G1903" s="3">
        <f t="shared" si="174"/>
        <v>0.82614445816974602</v>
      </c>
      <c r="H1903" s="6">
        <f t="shared" si="175"/>
        <v>1.7729409154465943</v>
      </c>
      <c r="I1903">
        <v>1.8486421514861701E-2</v>
      </c>
      <c r="J1903" s="3">
        <f t="shared" si="176"/>
        <v>0.40565217206644599</v>
      </c>
      <c r="K1903" s="6">
        <f t="shared" si="177"/>
        <v>1.3246876017241553</v>
      </c>
      <c r="L1903">
        <v>0.24893241354138201</v>
      </c>
      <c r="M1903" s="3">
        <f t="shared" si="178"/>
        <v>0.42049228610329997</v>
      </c>
      <c r="N1903" s="6">
        <f t="shared" si="179"/>
        <v>1.3383841693234027</v>
      </c>
      <c r="O1903">
        <v>0.25894983766302898</v>
      </c>
      <c r="P1903" s="5">
        <v>1902</v>
      </c>
      <c r="Q1903">
        <v>0.73499999999999999</v>
      </c>
      <c r="R1903" s="5">
        <v>2592</v>
      </c>
      <c r="S1903">
        <v>0.63900000000000001</v>
      </c>
      <c r="T1903" s="5">
        <v>2207</v>
      </c>
      <c r="U1903">
        <v>0.69199999999999995</v>
      </c>
    </row>
    <row r="1904" spans="1:21" x14ac:dyDescent="0.2">
      <c r="A1904" t="s">
        <v>5350</v>
      </c>
      <c r="B1904" t="s">
        <v>18</v>
      </c>
      <c r="C1904">
        <v>5232</v>
      </c>
      <c r="D1904">
        <v>0.47333036890514002</v>
      </c>
      <c r="E1904">
        <v>1.34946274970118</v>
      </c>
      <c r="F1904">
        <v>-0.87613238079604105</v>
      </c>
      <c r="G1904" s="3">
        <f t="shared" si="174"/>
        <v>-0.47333036890514002</v>
      </c>
      <c r="H1904" s="6">
        <f t="shared" si="175"/>
        <v>-1.3883105977970074</v>
      </c>
      <c r="I1904">
        <v>3.4044953504069601E-2</v>
      </c>
      <c r="J1904" s="3">
        <f t="shared" si="176"/>
        <v>-1.34946274970118</v>
      </c>
      <c r="K1904" s="6">
        <f t="shared" si="177"/>
        <v>-2.5481721551066423</v>
      </c>
      <c r="L1904" s="7">
        <v>4.9455435874021102E-11</v>
      </c>
      <c r="M1904" s="3">
        <f t="shared" si="178"/>
        <v>0.87613238079604105</v>
      </c>
      <c r="N1904" s="6">
        <f t="shared" si="179"/>
        <v>1.835448176474431</v>
      </c>
      <c r="O1904" s="7">
        <v>3.91369062057929E-5</v>
      </c>
      <c r="P1904" s="5">
        <v>1903</v>
      </c>
      <c r="Q1904">
        <v>0.73499999999999999</v>
      </c>
      <c r="R1904" s="5">
        <v>1327</v>
      </c>
      <c r="S1904">
        <v>0.81499999999999995</v>
      </c>
      <c r="T1904" s="5">
        <v>2779</v>
      </c>
      <c r="U1904">
        <v>0.61299999999999999</v>
      </c>
    </row>
    <row r="1905" spans="1:21" x14ac:dyDescent="0.2">
      <c r="A1905" t="s">
        <v>3767</v>
      </c>
      <c r="B1905" t="s">
        <v>18</v>
      </c>
      <c r="C1905">
        <v>1968</v>
      </c>
      <c r="D1905">
        <v>1.1022914272228399</v>
      </c>
      <c r="E1905">
        <v>3.0029026270721602</v>
      </c>
      <c r="F1905">
        <v>-1.90061119984931</v>
      </c>
      <c r="G1905" s="3">
        <f t="shared" si="174"/>
        <v>-1.1022914272228399</v>
      </c>
      <c r="H1905" s="6">
        <f t="shared" si="175"/>
        <v>-2.1469542179422851</v>
      </c>
      <c r="I1905">
        <v>5.1954960820861499E-4</v>
      </c>
      <c r="J1905" s="3">
        <f t="shared" si="176"/>
        <v>-3.0029026270721602</v>
      </c>
      <c r="K1905" s="6">
        <f t="shared" si="177"/>
        <v>-8.0161117847700556</v>
      </c>
      <c r="L1905" s="7">
        <v>9.7119685095480003E-24</v>
      </c>
      <c r="M1905" s="3">
        <f t="shared" si="178"/>
        <v>1.90061119984931</v>
      </c>
      <c r="N1905" s="6">
        <f t="shared" si="179"/>
        <v>3.7337134242447489</v>
      </c>
      <c r="O1905" s="7">
        <v>5.99992507164258E-10</v>
      </c>
      <c r="P1905" s="5">
        <v>1904</v>
      </c>
      <c r="Q1905">
        <v>0.73399999999999999</v>
      </c>
      <c r="R1905" s="5">
        <v>887</v>
      </c>
      <c r="S1905">
        <v>0.876</v>
      </c>
      <c r="T1905" s="5">
        <v>4024</v>
      </c>
      <c r="U1905">
        <v>0.439</v>
      </c>
    </row>
    <row r="1906" spans="1:21" x14ac:dyDescent="0.2">
      <c r="A1906" t="s">
        <v>5784</v>
      </c>
      <c r="B1906" t="s">
        <v>18</v>
      </c>
      <c r="C1906">
        <v>2052</v>
      </c>
      <c r="D1906">
        <v>0.16538679033338999</v>
      </c>
      <c r="E1906">
        <v>0.762114912972918</v>
      </c>
      <c r="F1906">
        <v>-0.59672812263952701</v>
      </c>
      <c r="G1906" s="3">
        <f t="shared" si="174"/>
        <v>-0.16538679033338999</v>
      </c>
      <c r="H1906" s="6">
        <f t="shared" si="175"/>
        <v>-1.1214667058993986</v>
      </c>
      <c r="I1906">
        <v>0.49201091639524402</v>
      </c>
      <c r="J1906" s="3">
        <f t="shared" si="176"/>
        <v>-0.762114912972918</v>
      </c>
      <c r="K1906" s="6">
        <f t="shared" si="177"/>
        <v>-1.6959750110150791</v>
      </c>
      <c r="L1906">
        <v>1.7177456465335199E-4</v>
      </c>
      <c r="M1906" s="3">
        <f t="shared" si="178"/>
        <v>0.59672812263952701</v>
      </c>
      <c r="N1906" s="6">
        <f t="shared" si="179"/>
        <v>1.512282979149999</v>
      </c>
      <c r="O1906">
        <v>4.93733019949078E-3</v>
      </c>
      <c r="P1906" s="5">
        <v>1905</v>
      </c>
      <c r="Q1906">
        <v>0.73399999999999999</v>
      </c>
      <c r="R1906" s="5">
        <v>1583</v>
      </c>
      <c r="S1906">
        <v>0.77900000000000003</v>
      </c>
      <c r="T1906" s="5">
        <v>2442</v>
      </c>
      <c r="U1906">
        <v>0.66</v>
      </c>
    </row>
    <row r="1907" spans="1:21" x14ac:dyDescent="0.2">
      <c r="A1907" t="s">
        <v>5682</v>
      </c>
      <c r="B1907" t="s">
        <v>5683</v>
      </c>
      <c r="C1907">
        <v>987</v>
      </c>
      <c r="D1907">
        <v>-0.118001137893629</v>
      </c>
      <c r="E1907">
        <v>0.49660922375295202</v>
      </c>
      <c r="F1907">
        <v>-0.614610361646581</v>
      </c>
      <c r="G1907" s="3">
        <f t="shared" si="174"/>
        <v>0.118001137893629</v>
      </c>
      <c r="H1907" s="6">
        <f t="shared" si="175"/>
        <v>1.0852302278326771</v>
      </c>
      <c r="I1907">
        <v>0.78376513548251303</v>
      </c>
      <c r="J1907" s="3">
        <f t="shared" si="176"/>
        <v>-0.49660922375295202</v>
      </c>
      <c r="K1907" s="6">
        <f t="shared" si="177"/>
        <v>-1.4108936293034655</v>
      </c>
      <c r="L1907">
        <v>0.15707364800838899</v>
      </c>
      <c r="M1907" s="3">
        <f t="shared" si="178"/>
        <v>0.614610361646581</v>
      </c>
      <c r="N1907" s="6">
        <f t="shared" si="179"/>
        <v>1.5311444147766726</v>
      </c>
      <c r="O1907">
        <v>9.0705304838364503E-2</v>
      </c>
      <c r="P1907" s="5">
        <v>1906</v>
      </c>
      <c r="Q1907">
        <v>0.73399999999999999</v>
      </c>
      <c r="R1907" s="5">
        <v>1873</v>
      </c>
      <c r="S1907">
        <v>0.73899999999999999</v>
      </c>
      <c r="T1907" s="5">
        <v>2520</v>
      </c>
      <c r="U1907">
        <v>0.64900000000000002</v>
      </c>
    </row>
    <row r="1908" spans="1:21" x14ac:dyDescent="0.2">
      <c r="A1908" t="s">
        <v>6701</v>
      </c>
      <c r="B1908" t="s">
        <v>18</v>
      </c>
      <c r="C1908">
        <v>402</v>
      </c>
      <c r="D1908">
        <v>0.61771864819393196</v>
      </c>
      <c r="E1908">
        <v>0.63392760939838999</v>
      </c>
      <c r="F1908">
        <v>-1.6208961204458298E-2</v>
      </c>
      <c r="G1908" s="3">
        <f t="shared" si="174"/>
        <v>-0.61771864819393196</v>
      </c>
      <c r="H1908" s="6">
        <f t="shared" si="175"/>
        <v>-1.5344468217456324</v>
      </c>
      <c r="I1908">
        <v>0.19362709123452601</v>
      </c>
      <c r="J1908" s="3">
        <f t="shared" si="176"/>
        <v>-0.63392760939838999</v>
      </c>
      <c r="K1908" s="6">
        <f t="shared" si="177"/>
        <v>-1.5517838422085282</v>
      </c>
      <c r="L1908">
        <v>0.15575852989340599</v>
      </c>
      <c r="M1908" s="3">
        <f t="shared" si="178"/>
        <v>1.6208961204458298E-2</v>
      </c>
      <c r="N1908" s="6">
        <f t="shared" si="179"/>
        <v>1.0112985476050405</v>
      </c>
      <c r="O1908">
        <v>0.98074869175576496</v>
      </c>
      <c r="P1908" s="5">
        <v>1907</v>
      </c>
      <c r="Q1908">
        <v>0.73399999999999999</v>
      </c>
      <c r="R1908" s="5">
        <v>1212</v>
      </c>
      <c r="S1908">
        <v>0.83099999999999996</v>
      </c>
      <c r="T1908" s="5">
        <v>1757</v>
      </c>
      <c r="U1908">
        <v>0.755</v>
      </c>
    </row>
    <row r="1909" spans="1:21" x14ac:dyDescent="0.2">
      <c r="A1909" t="s">
        <v>5747</v>
      </c>
      <c r="B1909" t="s">
        <v>174</v>
      </c>
      <c r="C1909">
        <v>1146</v>
      </c>
      <c r="D1909">
        <v>-0.82369558840503598</v>
      </c>
      <c r="E1909">
        <v>-0.31629146776070299</v>
      </c>
      <c r="F1909">
        <v>-0.50740412064433205</v>
      </c>
      <c r="G1909" s="3">
        <f t="shared" si="174"/>
        <v>0.82369558840503598</v>
      </c>
      <c r="H1909" s="6">
        <f t="shared" si="175"/>
        <v>1.7699340300670923</v>
      </c>
      <c r="I1909">
        <v>5.2368140348186397E-2</v>
      </c>
      <c r="J1909" s="3">
        <f t="shared" si="176"/>
        <v>0.31629146776070299</v>
      </c>
      <c r="K1909" s="6">
        <f t="shared" si="177"/>
        <v>1.2451257628015426</v>
      </c>
      <c r="L1909">
        <v>0.46589508509572702</v>
      </c>
      <c r="M1909" s="3">
        <f t="shared" si="178"/>
        <v>0.50740412064433205</v>
      </c>
      <c r="N1909" s="6">
        <f t="shared" si="179"/>
        <v>1.4214901682579644</v>
      </c>
      <c r="O1909">
        <v>0.25405640052246697</v>
      </c>
      <c r="P1909" s="5">
        <v>1908</v>
      </c>
      <c r="Q1909">
        <v>0.73399999999999999</v>
      </c>
      <c r="R1909" s="5">
        <v>2711</v>
      </c>
      <c r="S1909">
        <v>0.622</v>
      </c>
      <c r="T1909" s="5">
        <v>2467</v>
      </c>
      <c r="U1909">
        <v>0.65600000000000003</v>
      </c>
    </row>
    <row r="1910" spans="1:21" x14ac:dyDescent="0.2">
      <c r="A1910" t="s">
        <v>4852</v>
      </c>
      <c r="B1910" t="s">
        <v>18</v>
      </c>
      <c r="C1910">
        <v>1713</v>
      </c>
      <c r="D1910">
        <v>0.30312560968191299</v>
      </c>
      <c r="E1910">
        <v>1.51781984913513</v>
      </c>
      <c r="F1910">
        <v>-1.2146942394532201</v>
      </c>
      <c r="G1910" s="3">
        <f t="shared" si="174"/>
        <v>-0.30312560968191299</v>
      </c>
      <c r="H1910" s="6">
        <f t="shared" si="175"/>
        <v>-1.2338145884302674</v>
      </c>
      <c r="I1910">
        <v>0.243270326695816</v>
      </c>
      <c r="J1910" s="3">
        <f t="shared" si="176"/>
        <v>-1.51781984913513</v>
      </c>
      <c r="K1910" s="6">
        <f t="shared" si="177"/>
        <v>-2.863579881808906</v>
      </c>
      <c r="L1910" s="7">
        <v>2.0852658595777002E-11</v>
      </c>
      <c r="M1910" s="3">
        <f t="shared" si="178"/>
        <v>1.2146942394532201</v>
      </c>
      <c r="N1910" s="6">
        <f t="shared" si="179"/>
        <v>2.320915888547022</v>
      </c>
      <c r="O1910" s="7">
        <v>1.69352430630364E-7</v>
      </c>
      <c r="P1910" s="5">
        <v>1909</v>
      </c>
      <c r="Q1910">
        <v>0.73399999999999999</v>
      </c>
      <c r="R1910" s="5">
        <v>1446</v>
      </c>
      <c r="S1910">
        <v>0.79800000000000004</v>
      </c>
      <c r="T1910" s="5">
        <v>3173</v>
      </c>
      <c r="U1910">
        <v>0.55800000000000005</v>
      </c>
    </row>
    <row r="1911" spans="1:21" x14ac:dyDescent="0.2">
      <c r="A1911" t="s">
        <v>7259</v>
      </c>
      <c r="B1911" t="s">
        <v>18</v>
      </c>
      <c r="C1911">
        <v>612</v>
      </c>
      <c r="D1911">
        <v>-2.3889753273383398</v>
      </c>
      <c r="E1911">
        <v>-3.0379020040681901</v>
      </c>
      <c r="F1911">
        <v>0.64892667672984305</v>
      </c>
      <c r="G1911" s="3">
        <f t="shared" si="174"/>
        <v>2.3889753273383398</v>
      </c>
      <c r="H1911" s="6">
        <f t="shared" si="175"/>
        <v>5.2378521149430242</v>
      </c>
      <c r="I1911" s="7">
        <v>5.9161620041208895E-11</v>
      </c>
      <c r="J1911" s="3">
        <f t="shared" si="176"/>
        <v>3.0379020040681901</v>
      </c>
      <c r="K1911" s="6">
        <f t="shared" si="177"/>
        <v>8.2129584766488861</v>
      </c>
      <c r="L1911" s="7">
        <v>9.9137096545452198E-18</v>
      </c>
      <c r="M1911" s="3">
        <f t="shared" si="178"/>
        <v>-0.64892667672984305</v>
      </c>
      <c r="N1911" s="6">
        <f t="shared" si="179"/>
        <v>-1.5680012143180149</v>
      </c>
      <c r="O1911">
        <v>9.76514404110784E-2</v>
      </c>
      <c r="P1911" s="5">
        <v>1910</v>
      </c>
      <c r="Q1911">
        <v>0.73399999999999999</v>
      </c>
      <c r="R1911" s="5">
        <v>4698</v>
      </c>
      <c r="S1911">
        <v>0.34499999999999997</v>
      </c>
      <c r="T1911" s="5">
        <v>1329</v>
      </c>
      <c r="U1911">
        <v>0.81499999999999995</v>
      </c>
    </row>
    <row r="1912" spans="1:21" x14ac:dyDescent="0.2">
      <c r="A1912" t="s">
        <v>6580</v>
      </c>
      <c r="B1912" t="s">
        <v>1605</v>
      </c>
      <c r="C1912">
        <v>1377</v>
      </c>
      <c r="D1912">
        <v>0.15262696407466</v>
      </c>
      <c r="E1912">
        <v>0.15782724150897101</v>
      </c>
      <c r="F1912">
        <v>-5.2002774343111102E-3</v>
      </c>
      <c r="G1912" s="3">
        <f t="shared" si="174"/>
        <v>-0.15262696407466</v>
      </c>
      <c r="H1912" s="6">
        <f t="shared" si="175"/>
        <v>-1.1115916974234246</v>
      </c>
      <c r="I1912">
        <v>0.73343611423600297</v>
      </c>
      <c r="J1912" s="3">
        <f t="shared" si="176"/>
        <v>-0.15782724150897101</v>
      </c>
      <c r="K1912" s="6">
        <f t="shared" si="177"/>
        <v>-1.1156057238194759</v>
      </c>
      <c r="L1912">
        <v>0.69736406242985904</v>
      </c>
      <c r="M1912" s="3">
        <f t="shared" si="178"/>
        <v>5.2002774343111102E-3</v>
      </c>
      <c r="N1912" s="6">
        <f t="shared" si="179"/>
        <v>1.0036110618722285</v>
      </c>
      <c r="O1912">
        <v>0.994367399440096</v>
      </c>
      <c r="P1912" s="5">
        <v>1911</v>
      </c>
      <c r="Q1912">
        <v>0.73399999999999999</v>
      </c>
      <c r="R1912" s="5">
        <v>1649</v>
      </c>
      <c r="S1912">
        <v>0.77</v>
      </c>
      <c r="T1912" s="5">
        <v>1848</v>
      </c>
      <c r="U1912">
        <v>0.74199999999999999</v>
      </c>
    </row>
    <row r="1913" spans="1:21" x14ac:dyDescent="0.2">
      <c r="A1913" t="s">
        <v>7227</v>
      </c>
      <c r="B1913" t="s">
        <v>7228</v>
      </c>
      <c r="C1913">
        <v>3879</v>
      </c>
      <c r="D1913">
        <v>-2.45609394361894</v>
      </c>
      <c r="E1913">
        <v>-3.094570304221</v>
      </c>
      <c r="F1913">
        <v>0.63847636060206203</v>
      </c>
      <c r="G1913" s="3">
        <f t="shared" si="174"/>
        <v>2.45609394361894</v>
      </c>
      <c r="H1913" s="6">
        <f t="shared" si="175"/>
        <v>5.4872904572751846</v>
      </c>
      <c r="I1913" s="7">
        <v>3.01422907374166E-14</v>
      </c>
      <c r="J1913" s="3">
        <f t="shared" si="176"/>
        <v>3.094570304221</v>
      </c>
      <c r="K1913" s="6">
        <f t="shared" si="177"/>
        <v>8.5419787218707057</v>
      </c>
      <c r="L1913" s="7">
        <v>1.0068416827266199E-22</v>
      </c>
      <c r="M1913" s="3">
        <f t="shared" si="178"/>
        <v>-0.63847636060206203</v>
      </c>
      <c r="N1913" s="6">
        <f t="shared" si="179"/>
        <v>-1.5566842667396168</v>
      </c>
      <c r="O1913">
        <v>6.7315769172638804E-2</v>
      </c>
      <c r="P1913" s="5">
        <v>1912</v>
      </c>
      <c r="Q1913">
        <v>0.73299999999999998</v>
      </c>
      <c r="R1913" s="5">
        <v>4790</v>
      </c>
      <c r="S1913">
        <v>0.33300000000000002</v>
      </c>
      <c r="T1913" s="5">
        <v>1351</v>
      </c>
      <c r="U1913">
        <v>0.81200000000000006</v>
      </c>
    </row>
    <row r="1914" spans="1:21" x14ac:dyDescent="0.2">
      <c r="A1914" t="s">
        <v>7167</v>
      </c>
      <c r="B1914" t="s">
        <v>18</v>
      </c>
      <c r="C1914">
        <v>948</v>
      </c>
      <c r="D1914">
        <v>0.41819002113909098</v>
      </c>
      <c r="E1914">
        <v>-0.145042535077756</v>
      </c>
      <c r="F1914">
        <v>0.56323255621684798</v>
      </c>
      <c r="G1914" s="3">
        <f t="shared" si="174"/>
        <v>-0.41819002113909098</v>
      </c>
      <c r="H1914" s="6">
        <f t="shared" si="175"/>
        <v>-1.336250067792971</v>
      </c>
      <c r="I1914">
        <v>0.44998778380669602</v>
      </c>
      <c r="J1914" s="3">
        <f t="shared" si="176"/>
        <v>0.145042535077756</v>
      </c>
      <c r="K1914" s="6">
        <f t="shared" si="177"/>
        <v>1.1057632541342446</v>
      </c>
      <c r="L1914">
        <v>0.78926114433856598</v>
      </c>
      <c r="M1914" s="3">
        <f t="shared" si="178"/>
        <v>-0.56323255621684798</v>
      </c>
      <c r="N1914" s="6">
        <f t="shared" si="179"/>
        <v>-1.4775762232998617</v>
      </c>
      <c r="O1914">
        <v>0.29274542956119498</v>
      </c>
      <c r="P1914" s="5">
        <v>1913</v>
      </c>
      <c r="Q1914">
        <v>0.73299999999999998</v>
      </c>
      <c r="R1914" s="5">
        <v>1361</v>
      </c>
      <c r="S1914">
        <v>0.81</v>
      </c>
      <c r="T1914" s="5">
        <v>1401</v>
      </c>
      <c r="U1914">
        <v>0.80500000000000005</v>
      </c>
    </row>
    <row r="1915" spans="1:21" x14ac:dyDescent="0.2">
      <c r="A1915" t="s">
        <v>8782</v>
      </c>
      <c r="B1915" t="s">
        <v>18</v>
      </c>
      <c r="C1915">
        <v>1467</v>
      </c>
      <c r="D1915">
        <v>1.6934623966747699</v>
      </c>
      <c r="E1915">
        <v>-1.54690279126828</v>
      </c>
      <c r="F1915">
        <v>3.2403651879430502</v>
      </c>
      <c r="G1915" s="3">
        <f t="shared" si="174"/>
        <v>-1.6934623966747699</v>
      </c>
      <c r="H1915" s="6">
        <f t="shared" si="175"/>
        <v>-3.2343199376074088</v>
      </c>
      <c r="I1915">
        <v>6.5112286217600904E-4</v>
      </c>
      <c r="J1915" s="3">
        <f t="shared" si="176"/>
        <v>1.54690279126828</v>
      </c>
      <c r="K1915" s="6">
        <f t="shared" si="177"/>
        <v>2.9218918735057771</v>
      </c>
      <c r="L1915">
        <v>1.3172331075076999E-3</v>
      </c>
      <c r="M1915" s="3">
        <f t="shared" si="178"/>
        <v>-3.2403651879430502</v>
      </c>
      <c r="N1915" s="6">
        <f t="shared" si="179"/>
        <v>-9.4503331420128021</v>
      </c>
      <c r="O1915" s="7">
        <v>1.15485607206688E-11</v>
      </c>
      <c r="P1915" s="5">
        <v>1914</v>
      </c>
      <c r="Q1915">
        <v>0.73299999999999998</v>
      </c>
      <c r="R1915" s="5">
        <v>589</v>
      </c>
      <c r="S1915">
        <v>0.91800000000000004</v>
      </c>
      <c r="T1915" s="5">
        <v>263</v>
      </c>
      <c r="U1915">
        <v>0.96299999999999997</v>
      </c>
    </row>
    <row r="1916" spans="1:21" x14ac:dyDescent="0.2">
      <c r="A1916" t="s">
        <v>2930</v>
      </c>
      <c r="B1916" t="s">
        <v>18</v>
      </c>
      <c r="C1916">
        <v>1623</v>
      </c>
      <c r="D1916">
        <v>-1.90407563277213</v>
      </c>
      <c r="E1916">
        <v>0.55608724446012903</v>
      </c>
      <c r="F1916">
        <v>-2.4601628772322499</v>
      </c>
      <c r="G1916" s="3">
        <f t="shared" si="174"/>
        <v>1.90407563277213</v>
      </c>
      <c r="H1916" s="6">
        <f t="shared" si="175"/>
        <v>3.742690195379045</v>
      </c>
      <c r="I1916" s="7">
        <v>2.87701038369969E-5</v>
      </c>
      <c r="J1916" s="3">
        <f t="shared" si="176"/>
        <v>-0.55608724446012903</v>
      </c>
      <c r="K1916" s="6">
        <f t="shared" si="177"/>
        <v>-1.4702762460859737</v>
      </c>
      <c r="L1916">
        <v>0.23797944132783899</v>
      </c>
      <c r="M1916" s="3">
        <f t="shared" si="178"/>
        <v>2.4601628772322499</v>
      </c>
      <c r="N1916" s="6">
        <f t="shared" si="179"/>
        <v>5.5027884907246465</v>
      </c>
      <c r="O1916" s="7">
        <v>3.0338500330605698E-8</v>
      </c>
      <c r="P1916" s="5">
        <v>1915</v>
      </c>
      <c r="Q1916">
        <v>0.73299999999999998</v>
      </c>
      <c r="R1916" s="5">
        <v>3884</v>
      </c>
      <c r="S1916">
        <v>0.45900000000000002</v>
      </c>
      <c r="T1916" s="5">
        <v>4698</v>
      </c>
      <c r="U1916">
        <v>0.34499999999999997</v>
      </c>
    </row>
    <row r="1917" spans="1:21" x14ac:dyDescent="0.2">
      <c r="A1917" t="s">
        <v>6286</v>
      </c>
      <c r="B1917" t="s">
        <v>6287</v>
      </c>
      <c r="C1917">
        <v>1095</v>
      </c>
      <c r="D1917">
        <v>0.38774417509491899</v>
      </c>
      <c r="E1917">
        <v>0.69560390543848505</v>
      </c>
      <c r="F1917">
        <v>-0.30785973034356701</v>
      </c>
      <c r="G1917" s="3">
        <f t="shared" si="174"/>
        <v>-0.38774417509491899</v>
      </c>
      <c r="H1917" s="6">
        <f t="shared" si="175"/>
        <v>-1.3083460493214083</v>
      </c>
      <c r="I1917">
        <v>0.41167787927858601</v>
      </c>
      <c r="J1917" s="3">
        <f t="shared" si="176"/>
        <v>-0.69560390543848505</v>
      </c>
      <c r="K1917" s="6">
        <f t="shared" si="177"/>
        <v>-1.6195622324458847</v>
      </c>
      <c r="L1917">
        <v>9.8350312413963997E-2</v>
      </c>
      <c r="M1917" s="3">
        <f t="shared" si="178"/>
        <v>0.30785973034356701</v>
      </c>
      <c r="N1917" s="6">
        <f t="shared" si="179"/>
        <v>1.2378699299668416</v>
      </c>
      <c r="O1917">
        <v>0.52240738861927805</v>
      </c>
      <c r="P1917" s="5">
        <v>1916</v>
      </c>
      <c r="Q1917">
        <v>0.73299999999999998</v>
      </c>
      <c r="R1917" s="5">
        <v>1350</v>
      </c>
      <c r="S1917">
        <v>0.81200000000000006</v>
      </c>
      <c r="T1917" s="5">
        <v>2065</v>
      </c>
      <c r="U1917">
        <v>0.71199999999999997</v>
      </c>
    </row>
    <row r="1918" spans="1:21" x14ac:dyDescent="0.2">
      <c r="A1918" t="s">
        <v>6412</v>
      </c>
      <c r="B1918" t="s">
        <v>18</v>
      </c>
      <c r="C1918">
        <v>2052</v>
      </c>
      <c r="D1918">
        <v>1.5352881226486801</v>
      </c>
      <c r="E1918">
        <v>1.7587510054464801</v>
      </c>
      <c r="F1918">
        <v>-0.223462882797794</v>
      </c>
      <c r="G1918" s="3">
        <f t="shared" si="174"/>
        <v>-1.5352881226486801</v>
      </c>
      <c r="H1918" s="6">
        <f t="shared" si="175"/>
        <v>-2.8984631074411595</v>
      </c>
      <c r="I1918" s="7">
        <v>3.1125331445795402E-5</v>
      </c>
      <c r="J1918" s="3">
        <f t="shared" si="176"/>
        <v>-1.7587510054464801</v>
      </c>
      <c r="K1918" s="6">
        <f t="shared" si="177"/>
        <v>-3.3840502831897141</v>
      </c>
      <c r="L1918" s="7">
        <v>6.9940552986960401E-7</v>
      </c>
      <c r="M1918" s="3">
        <f t="shared" si="178"/>
        <v>0.223462882797794</v>
      </c>
      <c r="N1918" s="6">
        <f t="shared" si="179"/>
        <v>1.1675326397986241</v>
      </c>
      <c r="O1918">
        <v>0.606047483805214</v>
      </c>
      <c r="P1918" s="5">
        <v>1917</v>
      </c>
      <c r="Q1918">
        <v>0.73299999999999998</v>
      </c>
      <c r="R1918" s="5">
        <v>653</v>
      </c>
      <c r="S1918">
        <v>0.90900000000000003</v>
      </c>
      <c r="T1918" s="5">
        <v>1973</v>
      </c>
      <c r="U1918">
        <v>0.72499999999999998</v>
      </c>
    </row>
    <row r="1919" spans="1:21" x14ac:dyDescent="0.2">
      <c r="A1919" t="s">
        <v>6855</v>
      </c>
      <c r="B1919" t="s">
        <v>6856</v>
      </c>
      <c r="C1919">
        <v>864</v>
      </c>
      <c r="D1919">
        <v>-0.60835623274464401</v>
      </c>
      <c r="E1919">
        <v>-0.80413065022434005</v>
      </c>
      <c r="F1919">
        <v>0.19577441747969601</v>
      </c>
      <c r="G1919" s="3">
        <f t="shared" si="174"/>
        <v>0.60835623274464401</v>
      </c>
      <c r="H1919" s="6">
        <f t="shared" si="175"/>
        <v>1.5245212212743642</v>
      </c>
      <c r="I1919">
        <v>0.243678051009772</v>
      </c>
      <c r="J1919" s="3">
        <f t="shared" si="176"/>
        <v>0.80413065022434005</v>
      </c>
      <c r="K1919" s="6">
        <f t="shared" si="177"/>
        <v>1.7460933010284219</v>
      </c>
      <c r="L1919">
        <v>9.4817751080301799E-2</v>
      </c>
      <c r="M1919" s="3">
        <f t="shared" si="178"/>
        <v>-0.19577441747969601</v>
      </c>
      <c r="N1919" s="6">
        <f t="shared" si="179"/>
        <v>-1.1453387966412452</v>
      </c>
      <c r="O1919">
        <v>0.73370916634851902</v>
      </c>
      <c r="P1919" s="5">
        <v>1918</v>
      </c>
      <c r="Q1919">
        <v>0.73299999999999998</v>
      </c>
      <c r="R1919" s="5">
        <v>2451</v>
      </c>
      <c r="S1919">
        <v>0.65800000000000003</v>
      </c>
      <c r="T1919" s="5">
        <v>1639</v>
      </c>
      <c r="U1919">
        <v>0.77100000000000002</v>
      </c>
    </row>
    <row r="1920" spans="1:21" x14ac:dyDescent="0.2">
      <c r="A1920" t="s">
        <v>6052</v>
      </c>
      <c r="B1920" t="s">
        <v>18</v>
      </c>
      <c r="C1920">
        <v>1947</v>
      </c>
      <c r="D1920">
        <v>-0.16954082590886499</v>
      </c>
      <c r="E1920">
        <v>0.25509707356473199</v>
      </c>
      <c r="F1920">
        <v>-0.42463789947359798</v>
      </c>
      <c r="G1920" s="3">
        <f t="shared" si="174"/>
        <v>0.16954082590886499</v>
      </c>
      <c r="H1920" s="6">
        <f t="shared" si="175"/>
        <v>1.1247004634222655</v>
      </c>
      <c r="I1920">
        <v>0.586349553941934</v>
      </c>
      <c r="J1920" s="3">
        <f t="shared" si="176"/>
        <v>-0.25509707356473199</v>
      </c>
      <c r="K1920" s="6">
        <f t="shared" si="177"/>
        <v>-1.1934160408414243</v>
      </c>
      <c r="L1920">
        <v>0.35617961790908798</v>
      </c>
      <c r="M1920" s="3">
        <f t="shared" si="178"/>
        <v>0.42463789947359798</v>
      </c>
      <c r="N1920" s="6">
        <f t="shared" si="179"/>
        <v>1.3422355741899161</v>
      </c>
      <c r="O1920">
        <v>0.13086777915450901</v>
      </c>
      <c r="P1920" s="5">
        <v>1919</v>
      </c>
      <c r="Q1920">
        <v>0.73199999999999998</v>
      </c>
      <c r="R1920" s="5">
        <v>1894</v>
      </c>
      <c r="S1920">
        <v>0.73599999999999999</v>
      </c>
      <c r="T1920" s="5">
        <v>2234</v>
      </c>
      <c r="U1920">
        <v>0.68899999999999995</v>
      </c>
    </row>
    <row r="1921" spans="1:21" x14ac:dyDescent="0.2">
      <c r="A1921" t="s">
        <v>7415</v>
      </c>
      <c r="B1921" t="s">
        <v>18</v>
      </c>
      <c r="C1921">
        <v>1443</v>
      </c>
      <c r="D1921">
        <v>8.7452507267082299E-2</v>
      </c>
      <c r="E1921">
        <v>-0.67588300863801298</v>
      </c>
      <c r="F1921">
        <v>0.76333551590509496</v>
      </c>
      <c r="G1921" s="3">
        <f t="shared" si="174"/>
        <v>-8.7452507267082299E-2</v>
      </c>
      <c r="H1921" s="6">
        <f t="shared" si="175"/>
        <v>-1.062492389370189</v>
      </c>
      <c r="I1921">
        <v>0.835626647709515</v>
      </c>
      <c r="J1921" s="3">
        <f t="shared" si="176"/>
        <v>0.67588300863801298</v>
      </c>
      <c r="K1921" s="6">
        <f t="shared" si="177"/>
        <v>1.5975742767803434</v>
      </c>
      <c r="L1921">
        <v>4.1173618062387798E-2</v>
      </c>
      <c r="M1921" s="3">
        <f t="shared" si="178"/>
        <v>-0.76333551590509496</v>
      </c>
      <c r="N1921" s="6">
        <f t="shared" si="179"/>
        <v>-1.6974105105326982</v>
      </c>
      <c r="O1921">
        <v>2.5604919516932501E-2</v>
      </c>
      <c r="P1921" s="5">
        <v>1920</v>
      </c>
      <c r="Q1921">
        <v>0.73199999999999998</v>
      </c>
      <c r="R1921" s="5">
        <v>1714</v>
      </c>
      <c r="S1921">
        <v>0.76100000000000001</v>
      </c>
      <c r="T1921" s="5">
        <v>1218</v>
      </c>
      <c r="U1921">
        <v>0.83</v>
      </c>
    </row>
    <row r="1922" spans="1:21" x14ac:dyDescent="0.2">
      <c r="A1922" t="s">
        <v>6560</v>
      </c>
      <c r="B1922" t="s">
        <v>18</v>
      </c>
      <c r="C1922">
        <v>2022</v>
      </c>
      <c r="D1922">
        <v>-1.5702323197074299</v>
      </c>
      <c r="E1922">
        <v>-1.5389324360182799</v>
      </c>
      <c r="F1922">
        <v>-3.1299883689156698E-2</v>
      </c>
      <c r="G1922" s="3">
        <f t="shared" ref="G1922:G1985" si="180">D1922*-1</f>
        <v>1.5702323197074299</v>
      </c>
      <c r="H1922" s="6">
        <f t="shared" ref="H1922:H1985" si="181">IF(G1922&lt;0,(2^ABS(G1922))*-1,2^G1922)</f>
        <v>2.9695252906132423</v>
      </c>
      <c r="I1922" s="7">
        <v>2.7868748761320902E-5</v>
      </c>
      <c r="J1922" s="3">
        <f t="shared" ref="J1922:J1985" si="182">E1922*-1</f>
        <v>1.5389324360182799</v>
      </c>
      <c r="K1922" s="6">
        <f t="shared" ref="K1922:K1985" si="183">IF(J1922&lt;0,(2^ABS(J1922))*-1,2^J1922)</f>
        <v>2.9057940124402708</v>
      </c>
      <c r="L1922" s="7">
        <v>2.1307614117329399E-5</v>
      </c>
      <c r="M1922" s="3">
        <f t="shared" ref="M1922:M1985" si="184">F1922*-1</f>
        <v>3.1299883689156698E-2</v>
      </c>
      <c r="N1922" s="6">
        <f t="shared" ref="N1922:N1985" si="185">IF(M1922&lt;0,(2^ABS(M1922))*-1,2^M1922)</f>
        <v>1.0219324831354664</v>
      </c>
      <c r="O1922">
        <v>0.95097627402436402</v>
      </c>
      <c r="P1922" s="5">
        <v>1921</v>
      </c>
      <c r="Q1922">
        <v>0.73199999999999998</v>
      </c>
      <c r="R1922" s="5">
        <v>3667</v>
      </c>
      <c r="S1922">
        <v>0.48899999999999999</v>
      </c>
      <c r="T1922" s="5">
        <v>1865</v>
      </c>
      <c r="U1922">
        <v>0.74</v>
      </c>
    </row>
    <row r="1923" spans="1:21" x14ac:dyDescent="0.2">
      <c r="A1923" t="s">
        <v>6989</v>
      </c>
      <c r="B1923" t="s">
        <v>6990</v>
      </c>
      <c r="C1923">
        <v>5049</v>
      </c>
      <c r="D1923">
        <v>-0.20808536339789499</v>
      </c>
      <c r="E1923">
        <v>-0.55518320788993103</v>
      </c>
      <c r="F1923">
        <v>0.34709784449203601</v>
      </c>
      <c r="G1923" s="3">
        <f t="shared" si="180"/>
        <v>0.20808536339789499</v>
      </c>
      <c r="H1923" s="6">
        <f t="shared" si="181"/>
        <v>1.1551541323067853</v>
      </c>
      <c r="I1923">
        <v>0.46975183245902802</v>
      </c>
      <c r="J1923" s="3">
        <f t="shared" si="182"/>
        <v>0.55518320788993103</v>
      </c>
      <c r="K1923" s="6">
        <f t="shared" si="183"/>
        <v>1.4693552148973463</v>
      </c>
      <c r="L1923">
        <v>2.6353034026383299E-2</v>
      </c>
      <c r="M1923" s="3">
        <f t="shared" si="184"/>
        <v>-0.34709784449203601</v>
      </c>
      <c r="N1923" s="6">
        <f t="shared" si="185"/>
        <v>-1.2719992716150503</v>
      </c>
      <c r="O1923">
        <v>0.20334753022100699</v>
      </c>
      <c r="P1923" s="5">
        <v>1922</v>
      </c>
      <c r="Q1923">
        <v>0.73199999999999998</v>
      </c>
      <c r="R1923" s="5">
        <v>1969</v>
      </c>
      <c r="S1923">
        <v>0.72499999999999998</v>
      </c>
      <c r="T1923" s="5">
        <v>1536</v>
      </c>
      <c r="U1923">
        <v>0.78600000000000003</v>
      </c>
    </row>
    <row r="1924" spans="1:21" x14ac:dyDescent="0.2">
      <c r="A1924" t="s">
        <v>2329</v>
      </c>
      <c r="B1924" t="s">
        <v>18</v>
      </c>
      <c r="C1924">
        <v>1752</v>
      </c>
      <c r="D1924">
        <v>0.22353851743706399</v>
      </c>
      <c r="E1924">
        <v>3.0833198829791901</v>
      </c>
      <c r="F1924">
        <v>-2.85978136554212</v>
      </c>
      <c r="G1924" s="3">
        <f t="shared" si="180"/>
        <v>-0.22353851743706399</v>
      </c>
      <c r="H1924" s="6">
        <f t="shared" si="181"/>
        <v>-1.1675938503956973</v>
      </c>
      <c r="I1924">
        <v>0.591194012060274</v>
      </c>
      <c r="J1924" s="3">
        <f t="shared" si="182"/>
        <v>-3.0833198829791901</v>
      </c>
      <c r="K1924" s="6">
        <f t="shared" si="183"/>
        <v>-8.4756257356111657</v>
      </c>
      <c r="L1924" s="7">
        <v>3.2866657833060802E-20</v>
      </c>
      <c r="M1924" s="3">
        <f t="shared" si="184"/>
        <v>2.85978136554212</v>
      </c>
      <c r="N1924" s="6">
        <f t="shared" si="185"/>
        <v>7.2590530797492132</v>
      </c>
      <c r="O1924" s="7">
        <v>4.6133861577221302E-17</v>
      </c>
      <c r="P1924" s="5">
        <v>1923</v>
      </c>
      <c r="Q1924">
        <v>0.73199999999999998</v>
      </c>
      <c r="R1924" s="5">
        <v>1538</v>
      </c>
      <c r="S1924">
        <v>0.78500000000000003</v>
      </c>
      <c r="T1924" s="5">
        <v>5195</v>
      </c>
      <c r="U1924">
        <v>0.27600000000000002</v>
      </c>
    </row>
    <row r="1925" spans="1:21" x14ac:dyDescent="0.2">
      <c r="A1925" t="s">
        <v>3907</v>
      </c>
      <c r="B1925" t="s">
        <v>18</v>
      </c>
      <c r="C1925">
        <v>3438</v>
      </c>
      <c r="D1925">
        <v>-1.0123144285471</v>
      </c>
      <c r="E1925">
        <v>0.64273955473861999</v>
      </c>
      <c r="F1925">
        <v>-1.6550539832857201</v>
      </c>
      <c r="G1925" s="3">
        <f t="shared" si="180"/>
        <v>1.0123144285471</v>
      </c>
      <c r="H1925" s="6">
        <f t="shared" si="181"/>
        <v>2.0171444889672916</v>
      </c>
      <c r="I1925">
        <v>3.2789298316348399E-4</v>
      </c>
      <c r="J1925" s="3">
        <f t="shared" si="182"/>
        <v>-0.64273955473861999</v>
      </c>
      <c r="K1925" s="6">
        <f t="shared" si="183"/>
        <v>-1.5612911047310696</v>
      </c>
      <c r="L1925">
        <v>2.0999797946405101E-2</v>
      </c>
      <c r="M1925" s="3">
        <f t="shared" si="184"/>
        <v>1.6550539832857201</v>
      </c>
      <c r="N1925" s="6">
        <f t="shared" si="185"/>
        <v>3.1493497475819319</v>
      </c>
      <c r="O1925" s="7">
        <v>1.27413725588485E-9</v>
      </c>
      <c r="P1925" s="5">
        <v>1924</v>
      </c>
      <c r="Q1925">
        <v>0.73199999999999998</v>
      </c>
      <c r="R1925" s="5">
        <v>2962</v>
      </c>
      <c r="S1925">
        <v>0.58699999999999997</v>
      </c>
      <c r="T1925" s="5">
        <v>3914</v>
      </c>
      <c r="U1925">
        <v>0.45500000000000002</v>
      </c>
    </row>
    <row r="1926" spans="1:21" x14ac:dyDescent="0.2">
      <c r="A1926" t="s">
        <v>7340</v>
      </c>
      <c r="B1926" t="s">
        <v>18</v>
      </c>
      <c r="C1926">
        <v>993</v>
      </c>
      <c r="D1926">
        <v>-2.9995679884996602</v>
      </c>
      <c r="E1926">
        <v>-3.70379304685998</v>
      </c>
      <c r="F1926">
        <v>0.70422505836031202</v>
      </c>
      <c r="G1926" s="3">
        <f t="shared" si="180"/>
        <v>2.9995679884996602</v>
      </c>
      <c r="H1926" s="6">
        <f t="shared" si="181"/>
        <v>7.9976047782121098</v>
      </c>
      <c r="I1926" s="7">
        <v>5.3334994804797201E-23</v>
      </c>
      <c r="J1926" s="3">
        <f t="shared" si="182"/>
        <v>3.70379304685998</v>
      </c>
      <c r="K1926" s="6">
        <f t="shared" si="183"/>
        <v>13.030251698664154</v>
      </c>
      <c r="L1926" s="7">
        <v>2.0906529455991201E-35</v>
      </c>
      <c r="M1926" s="3">
        <f t="shared" si="184"/>
        <v>-0.70422505836031202</v>
      </c>
      <c r="N1926" s="6">
        <f t="shared" si="185"/>
        <v>-1.629269269989738</v>
      </c>
      <c r="O1926">
        <v>2.9417847580361599E-2</v>
      </c>
      <c r="P1926" s="5">
        <v>1925</v>
      </c>
      <c r="Q1926">
        <v>0.73199999999999998</v>
      </c>
      <c r="R1926" s="5">
        <v>5300</v>
      </c>
      <c r="S1926">
        <v>0.26200000000000001</v>
      </c>
      <c r="T1926" s="5">
        <v>1271</v>
      </c>
      <c r="U1926">
        <v>0.82299999999999995</v>
      </c>
    </row>
    <row r="1927" spans="1:21" x14ac:dyDescent="0.2">
      <c r="A1927" t="s">
        <v>5376</v>
      </c>
      <c r="B1927" t="s">
        <v>18</v>
      </c>
      <c r="C1927">
        <v>5484</v>
      </c>
      <c r="D1927">
        <v>0.195398234974625</v>
      </c>
      <c r="E1927">
        <v>1.0736155766915501</v>
      </c>
      <c r="F1927">
        <v>-0.87821734171693</v>
      </c>
      <c r="G1927" s="3">
        <f t="shared" si="180"/>
        <v>-0.195398234974625</v>
      </c>
      <c r="H1927" s="6">
        <f t="shared" si="181"/>
        <v>-1.1450401886627908</v>
      </c>
      <c r="I1927">
        <v>0.65533686643748401</v>
      </c>
      <c r="J1927" s="3">
        <f t="shared" si="182"/>
        <v>-1.0736155766915501</v>
      </c>
      <c r="K1927" s="6">
        <f t="shared" si="183"/>
        <v>-2.1047014118879526</v>
      </c>
      <c r="L1927">
        <v>2.7549742126772702E-3</v>
      </c>
      <c r="M1927" s="3">
        <f t="shared" si="184"/>
        <v>0.87821734171693</v>
      </c>
      <c r="N1927" s="6">
        <f t="shared" si="185"/>
        <v>1.8381026558953251</v>
      </c>
      <c r="O1927">
        <v>1.9824566515392401E-2</v>
      </c>
      <c r="P1927" s="5">
        <v>1926</v>
      </c>
      <c r="Q1927">
        <v>0.73099999999999998</v>
      </c>
      <c r="R1927" s="5">
        <v>1544</v>
      </c>
      <c r="S1927">
        <v>0.78500000000000003</v>
      </c>
      <c r="T1927" s="5">
        <v>2756</v>
      </c>
      <c r="U1927">
        <v>0.61599999999999999</v>
      </c>
    </row>
    <row r="1928" spans="1:21" x14ac:dyDescent="0.2">
      <c r="A1928" t="s">
        <v>7075</v>
      </c>
      <c r="B1928" t="s">
        <v>7076</v>
      </c>
      <c r="C1928">
        <v>2346</v>
      </c>
      <c r="D1928">
        <v>-0.88632447431044603</v>
      </c>
      <c r="E1928">
        <v>-1.26260599546049</v>
      </c>
      <c r="F1928">
        <v>0.37628152115003999</v>
      </c>
      <c r="G1928" s="3">
        <f t="shared" si="180"/>
        <v>0.88632447431044603</v>
      </c>
      <c r="H1928" s="6">
        <f t="shared" si="181"/>
        <v>1.8484608326131788</v>
      </c>
      <c r="I1928">
        <v>1.2890382986220201E-3</v>
      </c>
      <c r="J1928" s="3">
        <f t="shared" si="182"/>
        <v>1.26260599546049</v>
      </c>
      <c r="K1928" s="6">
        <f t="shared" si="183"/>
        <v>2.3992874223440102</v>
      </c>
      <c r="L1928" s="7">
        <v>1.45134771646473E-6</v>
      </c>
      <c r="M1928" s="3">
        <f t="shared" si="184"/>
        <v>-0.37628152115003999</v>
      </c>
      <c r="N1928" s="6">
        <f t="shared" si="185"/>
        <v>-1.2979920266701663</v>
      </c>
      <c r="O1928">
        <v>0.202611015328238</v>
      </c>
      <c r="P1928" s="5">
        <v>1927</v>
      </c>
      <c r="Q1928">
        <v>0.73099999999999998</v>
      </c>
      <c r="R1928" s="5">
        <v>2678</v>
      </c>
      <c r="S1928">
        <v>0.627</v>
      </c>
      <c r="T1928" s="5">
        <v>1470</v>
      </c>
      <c r="U1928">
        <v>0.79500000000000004</v>
      </c>
    </row>
    <row r="1929" spans="1:21" x14ac:dyDescent="0.2">
      <c r="A1929" t="s">
        <v>3045</v>
      </c>
      <c r="B1929" t="s">
        <v>18</v>
      </c>
      <c r="C1929">
        <v>1482</v>
      </c>
      <c r="D1929">
        <v>-0.90732663799160296</v>
      </c>
      <c r="E1929">
        <v>1.3890968149363101</v>
      </c>
      <c r="F1929">
        <v>-2.2964234529279102</v>
      </c>
      <c r="G1929" s="3">
        <f t="shared" si="180"/>
        <v>0.90732663799160296</v>
      </c>
      <c r="H1929" s="6">
        <f t="shared" si="181"/>
        <v>1.8755667885525344</v>
      </c>
      <c r="I1929">
        <v>1.69542572314946E-3</v>
      </c>
      <c r="J1929" s="3">
        <f t="shared" si="182"/>
        <v>-1.3890968149363101</v>
      </c>
      <c r="K1929" s="6">
        <f t="shared" si="183"/>
        <v>-2.6191466033412714</v>
      </c>
      <c r="L1929" s="7">
        <v>4.6884151573789598E-7</v>
      </c>
      <c r="M1929" s="3">
        <f t="shared" si="184"/>
        <v>2.2964234529279102</v>
      </c>
      <c r="N1929" s="6">
        <f t="shared" si="185"/>
        <v>4.9123843835770566</v>
      </c>
      <c r="O1929" s="7">
        <v>8.7030682302979395E-17</v>
      </c>
      <c r="P1929" s="5">
        <v>1928</v>
      </c>
      <c r="Q1929">
        <v>0.73099999999999998</v>
      </c>
      <c r="R1929" s="5">
        <v>2737</v>
      </c>
      <c r="S1929">
        <v>0.61799999999999999</v>
      </c>
      <c r="T1929" s="5">
        <v>4609</v>
      </c>
      <c r="U1929">
        <v>0.35799999999999998</v>
      </c>
    </row>
    <row r="1930" spans="1:21" x14ac:dyDescent="0.2">
      <c r="A1930" t="s">
        <v>5501</v>
      </c>
      <c r="B1930" t="s">
        <v>1036</v>
      </c>
      <c r="C1930">
        <v>1335</v>
      </c>
      <c r="D1930">
        <v>-0.33217418374555902</v>
      </c>
      <c r="E1930">
        <v>0.39451868554868602</v>
      </c>
      <c r="F1930">
        <v>-0.72669286929424504</v>
      </c>
      <c r="G1930" s="3">
        <f t="shared" si="180"/>
        <v>0.33217418374555902</v>
      </c>
      <c r="H1930" s="6">
        <f t="shared" si="181"/>
        <v>1.2589091586919028</v>
      </c>
      <c r="I1930">
        <v>0.34899540775308502</v>
      </c>
      <c r="J1930" s="3">
        <f t="shared" si="182"/>
        <v>-0.39451868554868602</v>
      </c>
      <c r="K1930" s="6">
        <f t="shared" si="183"/>
        <v>-1.3145041398645421</v>
      </c>
      <c r="L1930">
        <v>0.227114516295159</v>
      </c>
      <c r="M1930" s="3">
        <f t="shared" si="184"/>
        <v>0.72669286929424504</v>
      </c>
      <c r="N1930" s="6">
        <f t="shared" si="185"/>
        <v>1.654841300813894</v>
      </c>
      <c r="O1930">
        <v>2.6236243888323199E-2</v>
      </c>
      <c r="P1930" s="5">
        <v>1929</v>
      </c>
      <c r="Q1930">
        <v>0.73099999999999998</v>
      </c>
      <c r="R1930" s="5">
        <v>2118</v>
      </c>
      <c r="S1930">
        <v>0.70499999999999996</v>
      </c>
      <c r="T1930" s="5">
        <v>2651</v>
      </c>
      <c r="U1930">
        <v>0.63</v>
      </c>
    </row>
    <row r="1931" spans="1:21" x14ac:dyDescent="0.2">
      <c r="A1931" t="s">
        <v>7446</v>
      </c>
      <c r="B1931" t="s">
        <v>18</v>
      </c>
      <c r="C1931">
        <v>441</v>
      </c>
      <c r="D1931">
        <v>1.2669628436350999</v>
      </c>
      <c r="E1931">
        <v>0.39397112320382899</v>
      </c>
      <c r="F1931">
        <v>0.87299172043126805</v>
      </c>
      <c r="G1931" s="3">
        <f t="shared" si="180"/>
        <v>-1.2669628436350999</v>
      </c>
      <c r="H1931" s="6">
        <f t="shared" si="181"/>
        <v>-2.40654407106845</v>
      </c>
      <c r="I1931">
        <v>9.5801919460289393E-3</v>
      </c>
      <c r="J1931" s="3">
        <f t="shared" si="182"/>
        <v>-0.39397112320382899</v>
      </c>
      <c r="K1931" s="6">
        <f t="shared" si="183"/>
        <v>-1.3140053259265656</v>
      </c>
      <c r="L1931">
        <v>0.43693622572107399</v>
      </c>
      <c r="M1931" s="3">
        <f t="shared" si="184"/>
        <v>-0.87299172043126805</v>
      </c>
      <c r="N1931" s="6">
        <f t="shared" si="185"/>
        <v>-1.8314568621489264</v>
      </c>
      <c r="O1931">
        <v>8.2812436922929694E-2</v>
      </c>
      <c r="P1931" s="5">
        <v>1930</v>
      </c>
      <c r="Q1931">
        <v>0.73099999999999998</v>
      </c>
      <c r="R1931" s="5">
        <v>876</v>
      </c>
      <c r="S1931">
        <v>0.878</v>
      </c>
      <c r="T1931" s="5">
        <v>1198</v>
      </c>
      <c r="U1931">
        <v>0.83299999999999996</v>
      </c>
    </row>
    <row r="1932" spans="1:21" x14ac:dyDescent="0.2">
      <c r="A1932" t="s">
        <v>5538</v>
      </c>
      <c r="B1932" t="s">
        <v>5539</v>
      </c>
      <c r="C1932">
        <v>2100</v>
      </c>
      <c r="D1932">
        <v>1.2051939554703699</v>
      </c>
      <c r="E1932">
        <v>1.9288451059473499</v>
      </c>
      <c r="F1932">
        <v>-0.72365115047698103</v>
      </c>
      <c r="G1932" s="3">
        <f t="shared" si="180"/>
        <v>-1.2051939554703699</v>
      </c>
      <c r="H1932" s="6">
        <f t="shared" si="181"/>
        <v>-2.3056826480167114</v>
      </c>
      <c r="I1932">
        <v>2.5560534236030202E-2</v>
      </c>
      <c r="J1932" s="3">
        <f t="shared" si="182"/>
        <v>-1.9288451059473499</v>
      </c>
      <c r="K1932" s="6">
        <f t="shared" si="183"/>
        <v>-3.8075028218804574</v>
      </c>
      <c r="L1932">
        <v>1.39673394106087E-4</v>
      </c>
      <c r="M1932" s="3">
        <f t="shared" si="184"/>
        <v>0.72365115047698103</v>
      </c>
      <c r="N1932" s="6">
        <f t="shared" si="185"/>
        <v>1.6513559770055846</v>
      </c>
      <c r="O1932">
        <v>0.20158361649525</v>
      </c>
      <c r="P1932" s="5">
        <v>1931</v>
      </c>
      <c r="Q1932">
        <v>0.73099999999999998</v>
      </c>
      <c r="R1932" s="5">
        <v>851</v>
      </c>
      <c r="S1932">
        <v>0.88100000000000001</v>
      </c>
      <c r="T1932" s="5">
        <v>2625</v>
      </c>
      <c r="U1932">
        <v>0.63400000000000001</v>
      </c>
    </row>
    <row r="1933" spans="1:21" x14ac:dyDescent="0.2">
      <c r="A1933" t="s">
        <v>4128</v>
      </c>
      <c r="B1933" t="s">
        <v>18</v>
      </c>
      <c r="C1933">
        <v>1341</v>
      </c>
      <c r="D1933">
        <v>-0.577953846935224</v>
      </c>
      <c r="E1933">
        <v>1.10489227740704</v>
      </c>
      <c r="F1933">
        <v>-1.6828461243422601</v>
      </c>
      <c r="G1933" s="3">
        <f t="shared" si="180"/>
        <v>0.577953846935224</v>
      </c>
      <c r="H1933" s="6">
        <f t="shared" si="181"/>
        <v>1.4927306287865032</v>
      </c>
      <c r="I1933">
        <v>7.5520737592726095E-2</v>
      </c>
      <c r="J1933" s="3">
        <f t="shared" si="182"/>
        <v>-1.10489227740704</v>
      </c>
      <c r="K1933" s="6">
        <f t="shared" si="183"/>
        <v>-2.1508281777159257</v>
      </c>
      <c r="L1933">
        <v>2.3120577310556999E-4</v>
      </c>
      <c r="M1933" s="3">
        <f t="shared" si="184"/>
        <v>1.6828461243422601</v>
      </c>
      <c r="N1933" s="6">
        <f t="shared" si="185"/>
        <v>3.2106070981336137</v>
      </c>
      <c r="O1933" s="7">
        <v>2.25018314405119E-8</v>
      </c>
      <c r="P1933" s="5">
        <v>1932</v>
      </c>
      <c r="Q1933">
        <v>0.73099999999999998</v>
      </c>
      <c r="R1933" s="5">
        <v>2281</v>
      </c>
      <c r="S1933">
        <v>0.68200000000000005</v>
      </c>
      <c r="T1933" s="5">
        <v>3742</v>
      </c>
      <c r="U1933">
        <v>0.47899999999999998</v>
      </c>
    </row>
    <row r="1934" spans="1:21" x14ac:dyDescent="0.2">
      <c r="A1934" t="s">
        <v>6384</v>
      </c>
      <c r="B1934" t="s">
        <v>6385</v>
      </c>
      <c r="C1934">
        <v>993</v>
      </c>
      <c r="D1934">
        <v>-0.87211688994786596</v>
      </c>
      <c r="E1934">
        <v>-0.73865874199394099</v>
      </c>
      <c r="F1934">
        <v>-0.13345814795392499</v>
      </c>
      <c r="G1934" s="3">
        <f t="shared" si="180"/>
        <v>0.87211688994786596</v>
      </c>
      <c r="H1934" s="6">
        <f t="shared" si="181"/>
        <v>1.8303466284789975</v>
      </c>
      <c r="I1934">
        <v>2.90906024110778E-4</v>
      </c>
      <c r="J1934" s="3">
        <f t="shared" si="182"/>
        <v>0.73865874199394099</v>
      </c>
      <c r="K1934" s="6">
        <f t="shared" si="183"/>
        <v>1.6686238159696447</v>
      </c>
      <c r="L1934">
        <v>1.5997622359798999E-3</v>
      </c>
      <c r="M1934" s="3">
        <f t="shared" si="184"/>
        <v>0.13345814795392499</v>
      </c>
      <c r="N1934" s="6">
        <f t="shared" si="185"/>
        <v>1.0969198755055374</v>
      </c>
      <c r="O1934">
        <v>0.63674996629740899</v>
      </c>
      <c r="P1934" s="5">
        <v>1933</v>
      </c>
      <c r="Q1934">
        <v>0.73</v>
      </c>
      <c r="R1934" s="5">
        <v>2792</v>
      </c>
      <c r="S1934">
        <v>0.61099999999999999</v>
      </c>
      <c r="T1934" s="5">
        <v>1997</v>
      </c>
      <c r="U1934">
        <v>0.72199999999999998</v>
      </c>
    </row>
    <row r="1935" spans="1:21" x14ac:dyDescent="0.2">
      <c r="A1935" t="s">
        <v>6962</v>
      </c>
      <c r="B1935" t="s">
        <v>18</v>
      </c>
      <c r="C1935">
        <v>660</v>
      </c>
      <c r="D1935">
        <v>-1.4305640248773801</v>
      </c>
      <c r="E1935">
        <v>-1.78607436253329</v>
      </c>
      <c r="F1935">
        <v>0.355510337655907</v>
      </c>
      <c r="G1935" s="3">
        <f t="shared" si="180"/>
        <v>1.4305640248773801</v>
      </c>
      <c r="H1935" s="6">
        <f t="shared" si="181"/>
        <v>2.6955207676801258</v>
      </c>
      <c r="I1935" s="7">
        <v>7.7499189952007698E-9</v>
      </c>
      <c r="J1935" s="3">
        <f t="shared" si="182"/>
        <v>1.78607436253329</v>
      </c>
      <c r="K1935" s="6">
        <f t="shared" si="183"/>
        <v>3.448751938580831</v>
      </c>
      <c r="L1935" s="7">
        <v>8.8158960357605603E-14</v>
      </c>
      <c r="M1935" s="3">
        <f t="shared" si="184"/>
        <v>-0.355510337655907</v>
      </c>
      <c r="N1935" s="6">
        <f t="shared" si="185"/>
        <v>-1.2794380885252683</v>
      </c>
      <c r="O1935">
        <v>0.189524836895964</v>
      </c>
      <c r="P1935" s="5">
        <v>1934</v>
      </c>
      <c r="Q1935">
        <v>0.73</v>
      </c>
      <c r="R1935" s="5">
        <v>3496</v>
      </c>
      <c r="S1935">
        <v>0.51300000000000001</v>
      </c>
      <c r="T1935" s="5">
        <v>1559</v>
      </c>
      <c r="U1935">
        <v>0.78300000000000003</v>
      </c>
    </row>
    <row r="1936" spans="1:21" x14ac:dyDescent="0.2">
      <c r="A1936" t="s">
        <v>7923</v>
      </c>
      <c r="B1936" t="s">
        <v>18</v>
      </c>
      <c r="C1936">
        <v>1572</v>
      </c>
      <c r="D1936">
        <v>-2.6229146447083199E-2</v>
      </c>
      <c r="E1936">
        <v>-1.4710614663371999</v>
      </c>
      <c r="F1936">
        <v>1.4448323198901201</v>
      </c>
      <c r="G1936" s="3">
        <f t="shared" si="180"/>
        <v>2.6229146447083199E-2</v>
      </c>
      <c r="H1936" s="6">
        <f t="shared" si="181"/>
        <v>1.0183469332177888</v>
      </c>
      <c r="I1936">
        <v>0.94664144533946903</v>
      </c>
      <c r="J1936" s="3">
        <f t="shared" si="182"/>
        <v>1.4710614663371999</v>
      </c>
      <c r="K1936" s="6">
        <f t="shared" si="183"/>
        <v>2.7722578814370613</v>
      </c>
      <c r="L1936" s="7">
        <v>1.8106562556166099E-7</v>
      </c>
      <c r="M1936" s="3">
        <f t="shared" si="184"/>
        <v>-1.4448323198901201</v>
      </c>
      <c r="N1936" s="6">
        <f t="shared" si="185"/>
        <v>-2.722311808488727</v>
      </c>
      <c r="O1936" s="7">
        <v>5.1167447045501905E-7</v>
      </c>
      <c r="P1936" s="5">
        <v>1935</v>
      </c>
      <c r="Q1936">
        <v>0.73</v>
      </c>
      <c r="R1936" s="5">
        <v>1850</v>
      </c>
      <c r="S1936">
        <v>0.74199999999999999</v>
      </c>
      <c r="T1936" s="5">
        <v>852</v>
      </c>
      <c r="U1936">
        <v>0.88100000000000001</v>
      </c>
    </row>
    <row r="1937" spans="1:21" x14ac:dyDescent="0.2">
      <c r="A1937" t="s">
        <v>6887</v>
      </c>
      <c r="B1937" t="s">
        <v>18</v>
      </c>
      <c r="C1937">
        <v>756</v>
      </c>
      <c r="D1937">
        <v>-0.74448423078742798</v>
      </c>
      <c r="E1937">
        <v>-1.1232909999220899</v>
      </c>
      <c r="F1937">
        <v>0.37880676913466599</v>
      </c>
      <c r="G1937" s="3">
        <f t="shared" si="180"/>
        <v>0.74448423078742798</v>
      </c>
      <c r="H1937" s="6">
        <f t="shared" si="181"/>
        <v>1.6753752089613638</v>
      </c>
      <c r="I1937">
        <v>7.6799825870783503E-2</v>
      </c>
      <c r="J1937" s="3">
        <f t="shared" si="182"/>
        <v>1.1232909999220899</v>
      </c>
      <c r="K1937" s="6">
        <f t="shared" si="183"/>
        <v>2.1784333889563525</v>
      </c>
      <c r="L1937">
        <v>4.0725461606993703E-3</v>
      </c>
      <c r="M1937" s="3">
        <f t="shared" si="184"/>
        <v>-0.37880676913466599</v>
      </c>
      <c r="N1937" s="6">
        <f t="shared" si="185"/>
        <v>-1.3002659806019585</v>
      </c>
      <c r="O1937">
        <v>0.39879442183806002</v>
      </c>
      <c r="P1937" s="5">
        <v>1936</v>
      </c>
      <c r="Q1937">
        <v>0.73</v>
      </c>
      <c r="R1937" s="5">
        <v>2697</v>
      </c>
      <c r="S1937">
        <v>0.624</v>
      </c>
      <c r="T1937" s="5">
        <v>1610</v>
      </c>
      <c r="U1937">
        <v>0.77500000000000002</v>
      </c>
    </row>
    <row r="1938" spans="1:21" x14ac:dyDescent="0.2">
      <c r="A1938" t="s">
        <v>2551</v>
      </c>
      <c r="B1938" t="s">
        <v>18</v>
      </c>
      <c r="C1938">
        <v>2184</v>
      </c>
      <c r="D1938">
        <v>-1.8025490099583701</v>
      </c>
      <c r="E1938">
        <v>0.96001321799262995</v>
      </c>
      <c r="F1938">
        <v>-2.7625622279509998</v>
      </c>
      <c r="G1938" s="3">
        <f t="shared" si="180"/>
        <v>1.8025490099583701</v>
      </c>
      <c r="H1938" s="6">
        <f t="shared" si="181"/>
        <v>3.4883601825938384</v>
      </c>
      <c r="I1938" s="7">
        <v>3.8883422741458203E-7</v>
      </c>
      <c r="J1938" s="3">
        <f t="shared" si="182"/>
        <v>-0.96001321799262995</v>
      </c>
      <c r="K1938" s="6">
        <f t="shared" si="183"/>
        <v>-1.9453277178633397</v>
      </c>
      <c r="L1938">
        <v>6.7055005194507E-3</v>
      </c>
      <c r="M1938" s="3">
        <f t="shared" si="184"/>
        <v>2.7625622279509998</v>
      </c>
      <c r="N1938" s="6">
        <f t="shared" si="185"/>
        <v>6.7860037530906139</v>
      </c>
      <c r="O1938" s="7">
        <v>1.61836579732269E-15</v>
      </c>
      <c r="P1938" s="5">
        <v>1937</v>
      </c>
      <c r="Q1938">
        <v>0.73</v>
      </c>
      <c r="R1938" s="5">
        <v>3781</v>
      </c>
      <c r="S1938">
        <v>0.47299999999999998</v>
      </c>
      <c r="T1938" s="5">
        <v>5009</v>
      </c>
      <c r="U1938">
        <v>0.30199999999999999</v>
      </c>
    </row>
    <row r="1939" spans="1:21" x14ac:dyDescent="0.2">
      <c r="A1939" t="s">
        <v>8404</v>
      </c>
      <c r="B1939" t="s">
        <v>8405</v>
      </c>
      <c r="C1939">
        <v>1341</v>
      </c>
      <c r="D1939">
        <v>-1.0133147040769199</v>
      </c>
      <c r="E1939">
        <v>-3.2347891581938701</v>
      </c>
      <c r="F1939">
        <v>2.22147445411695</v>
      </c>
      <c r="G1939" s="3">
        <f t="shared" si="180"/>
        <v>1.0133147040769199</v>
      </c>
      <c r="H1939" s="6">
        <f t="shared" si="181"/>
        <v>2.0185435371730494</v>
      </c>
      <c r="I1939">
        <v>2.8287045433860801E-3</v>
      </c>
      <c r="J1939" s="3">
        <f t="shared" si="182"/>
        <v>3.2347891581938701</v>
      </c>
      <c r="K1939" s="6">
        <f t="shared" si="183"/>
        <v>9.4138780116272756</v>
      </c>
      <c r="L1939" s="7">
        <v>1.19600909707737E-24</v>
      </c>
      <c r="M1939" s="3">
        <f t="shared" si="184"/>
        <v>-2.22147445411695</v>
      </c>
      <c r="N1939" s="6">
        <f t="shared" si="185"/>
        <v>-4.663698274653675</v>
      </c>
      <c r="O1939" s="7">
        <v>5.9227796966471996E-12</v>
      </c>
      <c r="P1939" s="5">
        <v>1938</v>
      </c>
      <c r="Q1939">
        <v>0.73</v>
      </c>
      <c r="R1939" s="5">
        <v>2955</v>
      </c>
      <c r="S1939">
        <v>0.58799999999999997</v>
      </c>
      <c r="T1939" s="5">
        <v>517</v>
      </c>
      <c r="U1939">
        <v>0.92800000000000005</v>
      </c>
    </row>
    <row r="1940" spans="1:21" x14ac:dyDescent="0.2">
      <c r="A1940" t="s">
        <v>8505</v>
      </c>
      <c r="B1940" t="s">
        <v>8506</v>
      </c>
      <c r="C1940">
        <v>1341</v>
      </c>
      <c r="D1940">
        <v>-1.99529862036123</v>
      </c>
      <c r="E1940">
        <v>-4.4761400032085099</v>
      </c>
      <c r="F1940">
        <v>2.48084138284728</v>
      </c>
      <c r="G1940" s="3">
        <f t="shared" si="180"/>
        <v>1.99529862036123</v>
      </c>
      <c r="H1940" s="6">
        <f t="shared" si="181"/>
        <v>3.9869862236602391</v>
      </c>
      <c r="I1940" s="7">
        <v>4.9563099323805203E-14</v>
      </c>
      <c r="J1940" s="3">
        <f t="shared" si="182"/>
        <v>4.4761400032085099</v>
      </c>
      <c r="K1940" s="6">
        <f t="shared" si="183"/>
        <v>22.256271254097097</v>
      </c>
      <c r="L1940" s="7">
        <v>6.0868327090175699E-69</v>
      </c>
      <c r="M1940" s="3">
        <f t="shared" si="184"/>
        <v>-2.48084138284728</v>
      </c>
      <c r="N1940" s="6">
        <f t="shared" si="185"/>
        <v>-5.582229284370289</v>
      </c>
      <c r="O1940" s="7">
        <v>1.7515895738491898E-21</v>
      </c>
      <c r="P1940" s="5">
        <v>1939</v>
      </c>
      <c r="Q1940">
        <v>0.73</v>
      </c>
      <c r="R1940" s="5">
        <v>4191</v>
      </c>
      <c r="S1940">
        <v>0.41599999999999998</v>
      </c>
      <c r="T1940" s="5">
        <v>448</v>
      </c>
      <c r="U1940">
        <v>0.93700000000000006</v>
      </c>
    </row>
    <row r="1941" spans="1:21" x14ac:dyDescent="0.2">
      <c r="A1941" t="s">
        <v>8059</v>
      </c>
      <c r="B1941" t="s">
        <v>8060</v>
      </c>
      <c r="C1941">
        <v>1284</v>
      </c>
      <c r="D1941">
        <v>-2.0373800674434399</v>
      </c>
      <c r="E1941">
        <v>-3.3969149421523701</v>
      </c>
      <c r="F1941">
        <v>1.35953487470893</v>
      </c>
      <c r="G1941" s="3">
        <f t="shared" si="180"/>
        <v>2.0373800674434399</v>
      </c>
      <c r="H1941" s="6">
        <f t="shared" si="181"/>
        <v>4.1049938694869894</v>
      </c>
      <c r="I1941" s="7">
        <v>1.8488856754542699E-6</v>
      </c>
      <c r="J1941" s="3">
        <f t="shared" si="182"/>
        <v>3.3969149421523701</v>
      </c>
      <c r="K1941" s="6">
        <f t="shared" si="183"/>
        <v>10.533514327365463</v>
      </c>
      <c r="L1941" s="7">
        <v>8.8496055932828998E-17</v>
      </c>
      <c r="M1941" s="3">
        <f t="shared" si="184"/>
        <v>-1.35953487470893</v>
      </c>
      <c r="N1941" s="6">
        <f t="shared" si="185"/>
        <v>-2.5660243747652323</v>
      </c>
      <c r="O1941">
        <v>1.64981477708763E-3</v>
      </c>
      <c r="P1941" s="5">
        <v>1940</v>
      </c>
      <c r="Q1941">
        <v>0.72899999999999998</v>
      </c>
      <c r="R1941" s="5">
        <v>4084</v>
      </c>
      <c r="S1941">
        <v>0.43099999999999999</v>
      </c>
      <c r="T1941" s="5">
        <v>758</v>
      </c>
      <c r="U1941">
        <v>0.89400000000000002</v>
      </c>
    </row>
    <row r="1942" spans="1:21" x14ac:dyDescent="0.2">
      <c r="A1942" t="s">
        <v>1212</v>
      </c>
      <c r="B1942" t="s">
        <v>18</v>
      </c>
      <c r="C1942">
        <v>846</v>
      </c>
      <c r="D1942">
        <v>-1.7465616496229901</v>
      </c>
      <c r="E1942">
        <v>2.5677771427018898</v>
      </c>
      <c r="F1942">
        <v>-4.3143387923248904</v>
      </c>
      <c r="G1942" s="3">
        <f t="shared" si="180"/>
        <v>1.7465616496229901</v>
      </c>
      <c r="H1942" s="6">
        <f t="shared" si="181"/>
        <v>3.3555788299900589</v>
      </c>
      <c r="I1942">
        <v>4.9253299250291904E-3</v>
      </c>
      <c r="J1942" s="3">
        <f t="shared" si="182"/>
        <v>-2.5677771427018898</v>
      </c>
      <c r="K1942" s="6">
        <f t="shared" si="183"/>
        <v>-5.9289521059973982</v>
      </c>
      <c r="L1942" s="7">
        <v>1.50434537350696E-5</v>
      </c>
      <c r="M1942" s="3">
        <f t="shared" si="184"/>
        <v>4.3143387923248904</v>
      </c>
      <c r="N1942" s="6">
        <f t="shared" si="185"/>
        <v>19.895066170909988</v>
      </c>
      <c r="O1942" s="7">
        <v>3.6170038635565599E-13</v>
      </c>
      <c r="P1942" s="5">
        <v>1941</v>
      </c>
      <c r="Q1942">
        <v>0.72899999999999998</v>
      </c>
      <c r="R1942" s="5">
        <v>4123</v>
      </c>
      <c r="S1942">
        <v>0.42499999999999999</v>
      </c>
      <c r="T1942" s="5">
        <v>6123</v>
      </c>
      <c r="U1942">
        <v>0.14699999999999999</v>
      </c>
    </row>
    <row r="1943" spans="1:21" x14ac:dyDescent="0.2">
      <c r="A1943" t="s">
        <v>5002</v>
      </c>
      <c r="B1943" t="s">
        <v>18</v>
      </c>
      <c r="C1943">
        <v>3939</v>
      </c>
      <c r="D1943">
        <v>0.327645728873111</v>
      </c>
      <c r="E1943">
        <v>1.3988976046106001</v>
      </c>
      <c r="F1943">
        <v>-1.07125187573749</v>
      </c>
      <c r="G1943" s="3">
        <f t="shared" si="180"/>
        <v>-0.327645728873111</v>
      </c>
      <c r="H1943" s="6">
        <f t="shared" si="181"/>
        <v>-1.2549637819846007</v>
      </c>
      <c r="I1943">
        <v>0.42577619923062199</v>
      </c>
      <c r="J1943" s="3">
        <f t="shared" si="182"/>
        <v>-1.3988976046106001</v>
      </c>
      <c r="K1943" s="6">
        <f t="shared" si="183"/>
        <v>-2.6370000610643478</v>
      </c>
      <c r="L1943" s="7">
        <v>6.3802047792931894E-5</v>
      </c>
      <c r="M1943" s="3">
        <f t="shared" si="184"/>
        <v>1.07125187573749</v>
      </c>
      <c r="N1943" s="6">
        <f t="shared" si="185"/>
        <v>2.1012559078750428</v>
      </c>
      <c r="O1943">
        <v>3.4069241174161402E-3</v>
      </c>
      <c r="P1943" s="5">
        <v>1942</v>
      </c>
      <c r="Q1943">
        <v>0.72899999999999998</v>
      </c>
      <c r="R1943" s="5">
        <v>1409</v>
      </c>
      <c r="S1943">
        <v>0.80300000000000005</v>
      </c>
      <c r="T1943" s="5">
        <v>3047</v>
      </c>
      <c r="U1943">
        <v>0.57499999999999996</v>
      </c>
    </row>
    <row r="1944" spans="1:21" x14ac:dyDescent="0.2">
      <c r="A1944" t="s">
        <v>6136</v>
      </c>
      <c r="B1944" t="s">
        <v>18</v>
      </c>
      <c r="C1944">
        <v>429</v>
      </c>
      <c r="D1944">
        <v>-8.5255847992615E-2</v>
      </c>
      <c r="E1944">
        <v>0.29821570390242103</v>
      </c>
      <c r="F1944">
        <v>-0.38347155189503601</v>
      </c>
      <c r="G1944" s="3">
        <f t="shared" si="180"/>
        <v>8.5255847992615E-2</v>
      </c>
      <c r="H1944" s="6">
        <f t="shared" si="181"/>
        <v>1.0608758607461863</v>
      </c>
      <c r="I1944">
        <v>0.86168542017032501</v>
      </c>
      <c r="J1944" s="3">
        <f t="shared" si="182"/>
        <v>-0.29821570390242103</v>
      </c>
      <c r="K1944" s="6">
        <f t="shared" si="183"/>
        <v>-1.2296226999982751</v>
      </c>
      <c r="L1944">
        <v>0.46188003512923498</v>
      </c>
      <c r="M1944" s="3">
        <f t="shared" si="184"/>
        <v>0.38347155189503601</v>
      </c>
      <c r="N1944" s="6">
        <f t="shared" si="185"/>
        <v>1.3044770402537198</v>
      </c>
      <c r="O1944">
        <v>0.36706229889226299</v>
      </c>
      <c r="P1944" s="5">
        <v>1943</v>
      </c>
      <c r="Q1944">
        <v>0.72899999999999998</v>
      </c>
      <c r="R1944" s="5">
        <v>1744</v>
      </c>
      <c r="S1944">
        <v>0.75700000000000001</v>
      </c>
      <c r="T1944" s="5">
        <v>2170</v>
      </c>
      <c r="U1944">
        <v>0.69699999999999995</v>
      </c>
    </row>
    <row r="1945" spans="1:21" x14ac:dyDescent="0.2">
      <c r="A1945" t="s">
        <v>1791</v>
      </c>
      <c r="B1945" t="s">
        <v>18</v>
      </c>
      <c r="C1945">
        <v>642</v>
      </c>
      <c r="D1945">
        <v>-1.0129640951085199</v>
      </c>
      <c r="E1945">
        <v>2.4721459639276899</v>
      </c>
      <c r="F1945">
        <v>-3.4851100590362099</v>
      </c>
      <c r="G1945" s="3">
        <f t="shared" si="180"/>
        <v>1.0129640951085199</v>
      </c>
      <c r="H1945" s="6">
        <f t="shared" si="181"/>
        <v>2.0180530430229506</v>
      </c>
      <c r="I1945">
        <v>3.9924143436950402E-2</v>
      </c>
      <c r="J1945" s="3">
        <f t="shared" si="182"/>
        <v>-2.4721459639276899</v>
      </c>
      <c r="K1945" s="6">
        <f t="shared" si="183"/>
        <v>-5.5486852334981638</v>
      </c>
      <c r="L1945" s="7">
        <v>7.2872560541985796E-8</v>
      </c>
      <c r="M1945" s="3">
        <f t="shared" si="184"/>
        <v>3.4851100590362099</v>
      </c>
      <c r="N1945" s="6">
        <f t="shared" si="185"/>
        <v>11.197541120237481</v>
      </c>
      <c r="O1945" s="7">
        <v>4.4850960988066298E-14</v>
      </c>
      <c r="P1945" s="5">
        <v>1944</v>
      </c>
      <c r="Q1945">
        <v>0.72899999999999998</v>
      </c>
      <c r="R1945" s="5">
        <v>2830</v>
      </c>
      <c r="S1945">
        <v>0.60599999999999998</v>
      </c>
      <c r="T1945" s="5">
        <v>5638</v>
      </c>
      <c r="U1945">
        <v>0.215</v>
      </c>
    </row>
    <row r="1946" spans="1:21" x14ac:dyDescent="0.2">
      <c r="A1946" t="s">
        <v>6312</v>
      </c>
      <c r="B1946" t="s">
        <v>18</v>
      </c>
      <c r="C1946">
        <v>1176</v>
      </c>
      <c r="D1946">
        <v>-0.51615714897720499</v>
      </c>
      <c r="E1946">
        <v>-0.33618828082384</v>
      </c>
      <c r="F1946">
        <v>-0.17996886815336399</v>
      </c>
      <c r="G1946" s="3">
        <f t="shared" si="180"/>
        <v>0.51615714897720499</v>
      </c>
      <c r="H1946" s="6">
        <f t="shared" si="181"/>
        <v>1.4301407593498945</v>
      </c>
      <c r="I1946">
        <v>0.111705596183063</v>
      </c>
      <c r="J1946" s="3">
        <f t="shared" si="182"/>
        <v>0.33618828082384</v>
      </c>
      <c r="K1946" s="6">
        <f t="shared" si="183"/>
        <v>1.2624167747322568</v>
      </c>
      <c r="L1946">
        <v>0.28984694793951898</v>
      </c>
      <c r="M1946" s="3">
        <f t="shared" si="184"/>
        <v>0.17996886815336399</v>
      </c>
      <c r="N1946" s="6">
        <f t="shared" si="185"/>
        <v>1.1328594391128943</v>
      </c>
      <c r="O1946">
        <v>0.61609009850876995</v>
      </c>
      <c r="P1946" s="5">
        <v>1945</v>
      </c>
      <c r="Q1946">
        <v>0.72899999999999998</v>
      </c>
      <c r="R1946" s="5">
        <v>2340</v>
      </c>
      <c r="S1946">
        <v>0.67400000000000004</v>
      </c>
      <c r="T1946" s="5">
        <v>2044</v>
      </c>
      <c r="U1946">
        <v>0.71499999999999997</v>
      </c>
    </row>
    <row r="1947" spans="1:21" x14ac:dyDescent="0.2">
      <c r="A1947" t="s">
        <v>5873</v>
      </c>
      <c r="B1947" t="s">
        <v>5874</v>
      </c>
      <c r="C1947">
        <v>3342</v>
      </c>
      <c r="D1947">
        <v>-1.21233462654264</v>
      </c>
      <c r="E1947">
        <v>-0.71166823210449603</v>
      </c>
      <c r="F1947">
        <v>-0.50066639443814598</v>
      </c>
      <c r="G1947" s="3">
        <f t="shared" si="180"/>
        <v>1.21233462654264</v>
      </c>
      <c r="H1947" s="6">
        <f t="shared" si="181"/>
        <v>2.3171229961884929</v>
      </c>
      <c r="I1947" s="7">
        <v>5.4799034832680199E-5</v>
      </c>
      <c r="J1947" s="3">
        <f t="shared" si="182"/>
        <v>0.71166823210449603</v>
      </c>
      <c r="K1947" s="6">
        <f t="shared" si="183"/>
        <v>1.6376967411499532</v>
      </c>
      <c r="L1947">
        <v>1.6637687349847202E-2</v>
      </c>
      <c r="M1947" s="3">
        <f t="shared" si="184"/>
        <v>0.50066639443814598</v>
      </c>
      <c r="N1947" s="6">
        <f t="shared" si="185"/>
        <v>1.4148669518396091</v>
      </c>
      <c r="O1947">
        <v>0.11644282842398999</v>
      </c>
      <c r="P1947" s="5">
        <v>1946</v>
      </c>
      <c r="Q1947">
        <v>0.72899999999999998</v>
      </c>
      <c r="R1947" s="5">
        <v>3218</v>
      </c>
      <c r="S1947">
        <v>0.55200000000000005</v>
      </c>
      <c r="T1947" s="5">
        <v>2371</v>
      </c>
      <c r="U1947">
        <v>0.66900000000000004</v>
      </c>
    </row>
    <row r="1948" spans="1:21" x14ac:dyDescent="0.2">
      <c r="A1948" t="s">
        <v>5171</v>
      </c>
      <c r="B1948" t="s">
        <v>18</v>
      </c>
      <c r="C1948">
        <v>1005</v>
      </c>
      <c r="D1948">
        <v>0.64749812143066598</v>
      </c>
      <c r="E1948">
        <v>1.60108905292681</v>
      </c>
      <c r="F1948">
        <v>-0.95359093149614205</v>
      </c>
      <c r="G1948" s="3">
        <f t="shared" si="180"/>
        <v>-0.64749812143066598</v>
      </c>
      <c r="H1948" s="6">
        <f t="shared" si="181"/>
        <v>-1.5664493494158507</v>
      </c>
      <c r="I1948">
        <v>1.8832596020428801E-2</v>
      </c>
      <c r="J1948" s="3">
        <f t="shared" si="182"/>
        <v>-1.60108905292681</v>
      </c>
      <c r="K1948" s="6">
        <f t="shared" si="183"/>
        <v>-3.0337223468969432</v>
      </c>
      <c r="L1948" s="7">
        <v>3.9707605498800298E-10</v>
      </c>
      <c r="M1948" s="3">
        <f t="shared" si="184"/>
        <v>0.95359093149614205</v>
      </c>
      <c r="N1948" s="6">
        <f t="shared" si="185"/>
        <v>1.936687163251243</v>
      </c>
      <c r="O1948">
        <v>3.6780793475547203E-4</v>
      </c>
      <c r="P1948" s="5">
        <v>1947</v>
      </c>
      <c r="Q1948">
        <v>0.72899999999999998</v>
      </c>
      <c r="R1948" s="5">
        <v>1252</v>
      </c>
      <c r="S1948">
        <v>0.82499999999999996</v>
      </c>
      <c r="T1948" s="5">
        <v>2913</v>
      </c>
      <c r="U1948">
        <v>0.59399999999999997</v>
      </c>
    </row>
    <row r="1949" spans="1:21" x14ac:dyDescent="0.2">
      <c r="A1949" t="s">
        <v>7723</v>
      </c>
      <c r="B1949" t="s">
        <v>18</v>
      </c>
      <c r="C1949">
        <v>690</v>
      </c>
      <c r="D1949">
        <v>-2.3530543045827899</v>
      </c>
      <c r="E1949">
        <v>-3.5010733264932599</v>
      </c>
      <c r="F1949">
        <v>1.14801902191047</v>
      </c>
      <c r="G1949" s="3">
        <f t="shared" si="180"/>
        <v>2.3530543045827899</v>
      </c>
      <c r="H1949" s="6">
        <f t="shared" si="181"/>
        <v>5.109047343162997</v>
      </c>
      <c r="I1949" s="7">
        <v>5.5963763547888296E-12</v>
      </c>
      <c r="J1949" s="3">
        <f t="shared" si="182"/>
        <v>3.5010733264932599</v>
      </c>
      <c r="K1949" s="6">
        <f t="shared" si="183"/>
        <v>11.322128727093489</v>
      </c>
      <c r="L1949" s="7">
        <v>3.8877341616105801E-26</v>
      </c>
      <c r="M1949" s="3">
        <f t="shared" si="184"/>
        <v>-1.14801902191047</v>
      </c>
      <c r="N1949" s="6">
        <f t="shared" si="185"/>
        <v>-2.2160939146991718</v>
      </c>
      <c r="O1949">
        <v>9.9384313396020697E-4</v>
      </c>
      <c r="P1949" s="5">
        <v>1948</v>
      </c>
      <c r="Q1949">
        <v>0.72799999999999998</v>
      </c>
      <c r="R1949" s="5">
        <v>4640</v>
      </c>
      <c r="S1949">
        <v>0.35299999999999998</v>
      </c>
      <c r="T1949" s="5">
        <v>992</v>
      </c>
      <c r="U1949">
        <v>0.86099999999999999</v>
      </c>
    </row>
    <row r="1950" spans="1:21" x14ac:dyDescent="0.2">
      <c r="A1950" t="s">
        <v>7107</v>
      </c>
      <c r="B1950" t="s">
        <v>18</v>
      </c>
      <c r="C1950">
        <v>1839</v>
      </c>
      <c r="D1950">
        <v>-0.53133792855577699</v>
      </c>
      <c r="E1950">
        <v>-1.0026094808072401</v>
      </c>
      <c r="F1950">
        <v>0.471271552251464</v>
      </c>
      <c r="G1950" s="3">
        <f t="shared" si="180"/>
        <v>0.53133792855577699</v>
      </c>
      <c r="H1950" s="6">
        <f t="shared" si="181"/>
        <v>1.4452688897180608</v>
      </c>
      <c r="I1950">
        <v>3.8343591076643799E-2</v>
      </c>
      <c r="J1950" s="3">
        <f t="shared" si="182"/>
        <v>1.0026094808072401</v>
      </c>
      <c r="K1950" s="6">
        <f t="shared" si="183"/>
        <v>2.0036207820939103</v>
      </c>
      <c r="L1950" s="7">
        <v>2.5250835319021402E-5</v>
      </c>
      <c r="M1950" s="3">
        <f t="shared" si="184"/>
        <v>-0.471271552251464</v>
      </c>
      <c r="N1950" s="6">
        <f t="shared" si="185"/>
        <v>-1.3863308041486817</v>
      </c>
      <c r="O1950">
        <v>6.8170785085850505E-2</v>
      </c>
      <c r="P1950" s="5">
        <v>1949</v>
      </c>
      <c r="Q1950">
        <v>0.72799999999999998</v>
      </c>
      <c r="R1950" s="5">
        <v>2388</v>
      </c>
      <c r="S1950">
        <v>0.66700000000000004</v>
      </c>
      <c r="T1950" s="5">
        <v>1450</v>
      </c>
      <c r="U1950">
        <v>0.79800000000000004</v>
      </c>
    </row>
    <row r="1951" spans="1:21" x14ac:dyDescent="0.2">
      <c r="A1951" t="s">
        <v>4303</v>
      </c>
      <c r="B1951" t="s">
        <v>4304</v>
      </c>
      <c r="C1951">
        <v>2523</v>
      </c>
      <c r="D1951">
        <v>-0.48535761499066099</v>
      </c>
      <c r="E1951">
        <v>1.02257719621378</v>
      </c>
      <c r="F1951">
        <v>-1.50793481120444</v>
      </c>
      <c r="G1951" s="3">
        <f t="shared" si="180"/>
        <v>0.48535761499066099</v>
      </c>
      <c r="H1951" s="6">
        <f t="shared" si="181"/>
        <v>1.3999328376930511</v>
      </c>
      <c r="I1951">
        <v>0.34590636126510299</v>
      </c>
      <c r="J1951" s="3">
        <f t="shared" si="182"/>
        <v>-1.02257719621378</v>
      </c>
      <c r="K1951" s="6">
        <f t="shared" si="183"/>
        <v>-2.0315448235406213</v>
      </c>
      <c r="L1951">
        <v>2.52731116878834E-2</v>
      </c>
      <c r="M1951" s="3">
        <f t="shared" si="184"/>
        <v>1.50793481120444</v>
      </c>
      <c r="N1951" s="6">
        <f t="shared" si="185"/>
        <v>2.8440263097198488</v>
      </c>
      <c r="O1951">
        <v>1.0839762810743901E-3</v>
      </c>
      <c r="P1951" s="5">
        <v>1950</v>
      </c>
      <c r="Q1951">
        <v>0.72799999999999998</v>
      </c>
      <c r="R1951" s="5">
        <v>2250</v>
      </c>
      <c r="S1951">
        <v>0.68600000000000005</v>
      </c>
      <c r="T1951" s="5">
        <v>3604</v>
      </c>
      <c r="U1951">
        <v>0.498</v>
      </c>
    </row>
    <row r="1952" spans="1:21" x14ac:dyDescent="0.2">
      <c r="A1952" t="s">
        <v>7213</v>
      </c>
      <c r="B1952" t="s">
        <v>5792</v>
      </c>
      <c r="C1952">
        <v>1836</v>
      </c>
      <c r="D1952">
        <v>-4.9495902405531297E-2</v>
      </c>
      <c r="E1952">
        <v>-0.63413373981987597</v>
      </c>
      <c r="F1952">
        <v>0.58463783741434505</v>
      </c>
      <c r="G1952" s="3">
        <f t="shared" si="180"/>
        <v>4.9495902405531297E-2</v>
      </c>
      <c r="H1952" s="6">
        <f t="shared" si="181"/>
        <v>1.0349032511534684</v>
      </c>
      <c r="I1952">
        <v>0.88534609037577505</v>
      </c>
      <c r="J1952" s="3">
        <f t="shared" si="182"/>
        <v>0.63413373981987597</v>
      </c>
      <c r="K1952" s="6">
        <f t="shared" si="183"/>
        <v>1.5520055749384325</v>
      </c>
      <c r="L1952">
        <v>1.4380004659073299E-2</v>
      </c>
      <c r="M1952" s="3">
        <f t="shared" si="184"/>
        <v>-0.58463783741434505</v>
      </c>
      <c r="N1952" s="6">
        <f t="shared" si="185"/>
        <v>-1.4996624787955974</v>
      </c>
      <c r="O1952">
        <v>3.0940202639345799E-2</v>
      </c>
      <c r="P1952" s="5">
        <v>1951</v>
      </c>
      <c r="Q1952">
        <v>0.72799999999999998</v>
      </c>
      <c r="R1952" s="5">
        <v>1832</v>
      </c>
      <c r="S1952">
        <v>0.745</v>
      </c>
      <c r="T1952" s="5">
        <v>1362</v>
      </c>
      <c r="U1952">
        <v>0.81</v>
      </c>
    </row>
    <row r="1953" spans="1:21" x14ac:dyDescent="0.2">
      <c r="A1953" t="s">
        <v>6886</v>
      </c>
      <c r="B1953" t="s">
        <v>18</v>
      </c>
      <c r="C1953">
        <v>732</v>
      </c>
      <c r="D1953">
        <v>-0.45012338852471701</v>
      </c>
      <c r="E1953">
        <v>-0.72255906125629799</v>
      </c>
      <c r="F1953">
        <v>0.27243567273158098</v>
      </c>
      <c r="G1953" s="3">
        <f t="shared" si="180"/>
        <v>0.45012338852471701</v>
      </c>
      <c r="H1953" s="6">
        <f t="shared" si="181"/>
        <v>1.3661570942670431</v>
      </c>
      <c r="I1953">
        <v>0.23446089061696401</v>
      </c>
      <c r="J1953" s="3">
        <f t="shared" si="182"/>
        <v>0.72255906125629799</v>
      </c>
      <c r="K1953" s="6">
        <f t="shared" si="183"/>
        <v>1.6501064089368576</v>
      </c>
      <c r="L1953">
        <v>3.6427685765210098E-2</v>
      </c>
      <c r="M1953" s="3">
        <f t="shared" si="184"/>
        <v>-0.27243567273158098</v>
      </c>
      <c r="N1953" s="6">
        <f t="shared" si="185"/>
        <v>-1.2078452879697237</v>
      </c>
      <c r="O1953">
        <v>0.49315527258692898</v>
      </c>
      <c r="P1953" s="5">
        <v>1952</v>
      </c>
      <c r="Q1953">
        <v>0.72799999999999998</v>
      </c>
      <c r="R1953" s="5">
        <v>2298</v>
      </c>
      <c r="S1953">
        <v>0.68</v>
      </c>
      <c r="T1953" s="5">
        <v>1612</v>
      </c>
      <c r="U1953">
        <v>0.77500000000000002</v>
      </c>
    </row>
    <row r="1954" spans="1:21" x14ac:dyDescent="0.2">
      <c r="A1954" t="s">
        <v>6285</v>
      </c>
      <c r="B1954" t="s">
        <v>18</v>
      </c>
      <c r="C1954">
        <v>387</v>
      </c>
      <c r="D1954">
        <v>-1.0674743937673099</v>
      </c>
      <c r="E1954">
        <v>-0.90241122204982205</v>
      </c>
      <c r="F1954">
        <v>-0.16506317171749099</v>
      </c>
      <c r="G1954" s="3">
        <f t="shared" si="180"/>
        <v>1.0674743937673099</v>
      </c>
      <c r="H1954" s="6">
        <f t="shared" si="181"/>
        <v>2.095761278987827</v>
      </c>
      <c r="I1954">
        <v>1.13837202297437E-4</v>
      </c>
      <c r="J1954" s="3">
        <f t="shared" si="182"/>
        <v>0.90241122204982205</v>
      </c>
      <c r="K1954" s="6">
        <f t="shared" si="183"/>
        <v>1.8691874061678992</v>
      </c>
      <c r="L1954">
        <v>7.7975270696949801E-4</v>
      </c>
      <c r="M1954" s="3">
        <f t="shared" si="184"/>
        <v>0.16506317171749099</v>
      </c>
      <c r="N1954" s="6">
        <f t="shared" si="185"/>
        <v>1.1212151719363661</v>
      </c>
      <c r="O1954">
        <v>0.60817423467508602</v>
      </c>
      <c r="P1954" s="5">
        <v>1953</v>
      </c>
      <c r="Q1954">
        <v>0.72799999999999998</v>
      </c>
      <c r="R1954" s="5">
        <v>3079</v>
      </c>
      <c r="S1954">
        <v>0.57099999999999995</v>
      </c>
      <c r="T1954" s="5">
        <v>2066</v>
      </c>
      <c r="U1954">
        <v>0.71199999999999997</v>
      </c>
    </row>
    <row r="1955" spans="1:21" x14ac:dyDescent="0.2">
      <c r="A1955" t="s">
        <v>7588</v>
      </c>
      <c r="B1955" t="s">
        <v>18</v>
      </c>
      <c r="C1955">
        <v>951</v>
      </c>
      <c r="D1955">
        <v>-0.32184145486781601</v>
      </c>
      <c r="E1955">
        <v>-1.3342344196801501</v>
      </c>
      <c r="F1955">
        <v>1.01239296481233</v>
      </c>
      <c r="G1955" s="3">
        <f t="shared" si="180"/>
        <v>0.32184145486781601</v>
      </c>
      <c r="H1955" s="6">
        <f t="shared" si="181"/>
        <v>1.2499249343974379</v>
      </c>
      <c r="I1955">
        <v>0.33231302275605101</v>
      </c>
      <c r="J1955" s="3">
        <f t="shared" si="182"/>
        <v>1.3342344196801501</v>
      </c>
      <c r="K1955" s="6">
        <f t="shared" si="183"/>
        <v>2.5214164481349912</v>
      </c>
      <c r="L1955" s="7">
        <v>2.9216149035245799E-6</v>
      </c>
      <c r="M1955" s="3">
        <f t="shared" si="184"/>
        <v>-1.01239296481233</v>
      </c>
      <c r="N1955" s="6">
        <f t="shared" si="185"/>
        <v>-2.0172542996356055</v>
      </c>
      <c r="O1955">
        <v>6.4074752024632497E-4</v>
      </c>
      <c r="P1955" s="5">
        <v>1954</v>
      </c>
      <c r="Q1955">
        <v>0.72799999999999998</v>
      </c>
      <c r="R1955" s="5">
        <v>2158</v>
      </c>
      <c r="S1955">
        <v>0.69899999999999995</v>
      </c>
      <c r="T1955" s="5">
        <v>1094</v>
      </c>
      <c r="U1955">
        <v>0.84699999999999998</v>
      </c>
    </row>
    <row r="1956" spans="1:21" x14ac:dyDescent="0.2">
      <c r="A1956" t="s">
        <v>7731</v>
      </c>
      <c r="B1956" t="s">
        <v>7732</v>
      </c>
      <c r="C1956">
        <v>1506</v>
      </c>
      <c r="D1956">
        <v>-0.17748127679620099</v>
      </c>
      <c r="E1956">
        <v>-1.3470853925906301</v>
      </c>
      <c r="F1956">
        <v>1.1696041157944299</v>
      </c>
      <c r="G1956" s="3">
        <f t="shared" si="180"/>
        <v>0.17748127679620099</v>
      </c>
      <c r="H1956" s="6">
        <f t="shared" si="181"/>
        <v>1.1309077701220431</v>
      </c>
      <c r="I1956">
        <v>0.62654133860556305</v>
      </c>
      <c r="J1956" s="3">
        <f t="shared" si="182"/>
        <v>1.3470853925906301</v>
      </c>
      <c r="K1956" s="6">
        <f t="shared" si="183"/>
        <v>2.5439765860725343</v>
      </c>
      <c r="L1956" s="7">
        <v>4.6649225877007697E-6</v>
      </c>
      <c r="M1956" s="3">
        <f t="shared" si="184"/>
        <v>-1.1696041157944299</v>
      </c>
      <c r="N1956" s="6">
        <f t="shared" si="185"/>
        <v>-2.2494996084411021</v>
      </c>
      <c r="O1956">
        <v>1.15513809412341E-4</v>
      </c>
      <c r="P1956" s="5">
        <v>1955</v>
      </c>
      <c r="Q1956">
        <v>0.72699999999999998</v>
      </c>
      <c r="R1956" s="5">
        <v>1967</v>
      </c>
      <c r="S1956">
        <v>0.72599999999999998</v>
      </c>
      <c r="T1956" s="5">
        <v>987</v>
      </c>
      <c r="U1956">
        <v>0.86199999999999999</v>
      </c>
    </row>
    <row r="1957" spans="1:21" x14ac:dyDescent="0.2">
      <c r="A1957" t="s">
        <v>4194</v>
      </c>
      <c r="B1957" t="s">
        <v>18</v>
      </c>
      <c r="C1957">
        <v>3591</v>
      </c>
      <c r="D1957">
        <v>-0.99083103795141103</v>
      </c>
      <c r="E1957">
        <v>0.62644846082460903</v>
      </c>
      <c r="F1957">
        <v>-1.61727949877602</v>
      </c>
      <c r="G1957" s="3">
        <f t="shared" si="180"/>
        <v>0.99083103795141103</v>
      </c>
      <c r="H1957" s="6">
        <f t="shared" si="181"/>
        <v>1.9873294258017036</v>
      </c>
      <c r="I1957">
        <v>3.8850079965817901E-2</v>
      </c>
      <c r="J1957" s="3">
        <f t="shared" si="182"/>
        <v>-0.62644846082460903</v>
      </c>
      <c r="K1957" s="6">
        <f t="shared" si="183"/>
        <v>-1.5437599772769826</v>
      </c>
      <c r="L1957">
        <v>0.185050879323859</v>
      </c>
      <c r="M1957" s="3">
        <f t="shared" si="184"/>
        <v>1.61727949877602</v>
      </c>
      <c r="N1957" s="6">
        <f t="shared" si="185"/>
        <v>3.0679596292175169</v>
      </c>
      <c r="O1957">
        <v>4.49782048646766E-4</v>
      </c>
      <c r="P1957" s="5">
        <v>1956</v>
      </c>
      <c r="Q1957">
        <v>0.72699999999999998</v>
      </c>
      <c r="R1957" s="5">
        <v>2754</v>
      </c>
      <c r="S1957">
        <v>0.61599999999999999</v>
      </c>
      <c r="T1957" s="5">
        <v>3686</v>
      </c>
      <c r="U1957">
        <v>0.48599999999999999</v>
      </c>
    </row>
    <row r="1958" spans="1:21" x14ac:dyDescent="0.2">
      <c r="A1958" t="s">
        <v>6795</v>
      </c>
      <c r="B1958" t="s">
        <v>6796</v>
      </c>
      <c r="C1958">
        <v>633</v>
      </c>
      <c r="D1958">
        <v>-1.6101984152541</v>
      </c>
      <c r="E1958">
        <v>-1.84538398366732</v>
      </c>
      <c r="F1958">
        <v>0.235185568413216</v>
      </c>
      <c r="G1958" s="3">
        <f t="shared" si="180"/>
        <v>1.6101984152541</v>
      </c>
      <c r="H1958" s="6">
        <f t="shared" si="181"/>
        <v>3.0529382626223276</v>
      </c>
      <c r="I1958" s="7">
        <v>4.1995678613686898E-5</v>
      </c>
      <c r="J1958" s="3">
        <f t="shared" si="182"/>
        <v>1.84538398366732</v>
      </c>
      <c r="K1958" s="6">
        <f t="shared" si="183"/>
        <v>3.5934857963711919</v>
      </c>
      <c r="L1958" s="7">
        <v>1.02787262943114E-6</v>
      </c>
      <c r="M1958" s="3">
        <f t="shared" si="184"/>
        <v>-0.235185568413216</v>
      </c>
      <c r="N1958" s="6">
        <f t="shared" si="185"/>
        <v>-1.1770581280227232</v>
      </c>
      <c r="O1958">
        <v>0.60869774250392805</v>
      </c>
      <c r="P1958" s="5">
        <v>1957</v>
      </c>
      <c r="Q1958">
        <v>0.72699999999999998</v>
      </c>
      <c r="R1958" s="5">
        <v>3780</v>
      </c>
      <c r="S1958">
        <v>0.47299999999999998</v>
      </c>
      <c r="T1958" s="5">
        <v>1685</v>
      </c>
      <c r="U1958">
        <v>0.76500000000000001</v>
      </c>
    </row>
    <row r="1959" spans="1:21" x14ac:dyDescent="0.2">
      <c r="A1959" t="s">
        <v>7433</v>
      </c>
      <c r="B1959" t="s">
        <v>7434</v>
      </c>
      <c r="C1959">
        <v>1737</v>
      </c>
      <c r="D1959">
        <v>-0.306196908092432</v>
      </c>
      <c r="E1959">
        <v>-1.09699362624498</v>
      </c>
      <c r="F1959">
        <v>0.79079671815254504</v>
      </c>
      <c r="G1959" s="3">
        <f t="shared" si="180"/>
        <v>0.306196908092432</v>
      </c>
      <c r="H1959" s="6">
        <f t="shared" si="181"/>
        <v>1.2364440070591243</v>
      </c>
      <c r="I1959">
        <v>0.36842736380730101</v>
      </c>
      <c r="J1959" s="3">
        <f t="shared" si="182"/>
        <v>1.09699362624498</v>
      </c>
      <c r="K1959" s="6">
        <f t="shared" si="183"/>
        <v>2.1390847253795631</v>
      </c>
      <c r="L1959">
        <v>1.88508261220264E-4</v>
      </c>
      <c r="M1959" s="3">
        <f t="shared" si="184"/>
        <v>-0.79079671815254504</v>
      </c>
      <c r="N1959" s="6">
        <f t="shared" si="185"/>
        <v>-1.7300295954908309</v>
      </c>
      <c r="O1959">
        <v>1.0634898750676599E-2</v>
      </c>
      <c r="P1959" s="5">
        <v>1958</v>
      </c>
      <c r="Q1959">
        <v>0.72699999999999998</v>
      </c>
      <c r="R1959" s="5">
        <v>2076</v>
      </c>
      <c r="S1959">
        <v>0.71099999999999997</v>
      </c>
      <c r="T1959" s="5">
        <v>1204</v>
      </c>
      <c r="U1959">
        <v>0.83199999999999996</v>
      </c>
    </row>
    <row r="1960" spans="1:21" x14ac:dyDescent="0.2">
      <c r="A1960" t="s">
        <v>5136</v>
      </c>
      <c r="B1960" t="s">
        <v>4350</v>
      </c>
      <c r="C1960">
        <v>1422</v>
      </c>
      <c r="D1960">
        <v>0.54579621945281598</v>
      </c>
      <c r="E1960">
        <v>1.4953710575030701</v>
      </c>
      <c r="F1960">
        <v>-0.949574838050252</v>
      </c>
      <c r="G1960" s="3">
        <f t="shared" si="180"/>
        <v>-0.54579621945281598</v>
      </c>
      <c r="H1960" s="6">
        <f t="shared" si="181"/>
        <v>-1.4598257958261445</v>
      </c>
      <c r="I1960">
        <v>7.2810129383772099E-2</v>
      </c>
      <c r="J1960" s="3">
        <f t="shared" si="182"/>
        <v>-1.4953710575030701</v>
      </c>
      <c r="K1960" s="6">
        <f t="shared" si="183"/>
        <v>-2.8193665509623078</v>
      </c>
      <c r="L1960" s="7">
        <v>6.8605953351273299E-8</v>
      </c>
      <c r="M1960" s="3">
        <f t="shared" si="184"/>
        <v>0.949574838050252</v>
      </c>
      <c r="N1960" s="6">
        <f t="shared" si="185"/>
        <v>1.9313034192321337</v>
      </c>
      <c r="O1960">
        <v>1.0619072086831801E-3</v>
      </c>
      <c r="P1960" s="5">
        <v>1959</v>
      </c>
      <c r="Q1960">
        <v>0.72699999999999998</v>
      </c>
      <c r="R1960" s="5">
        <v>1316</v>
      </c>
      <c r="S1960">
        <v>0.81599999999999995</v>
      </c>
      <c r="T1960" s="5">
        <v>2943</v>
      </c>
      <c r="U1960">
        <v>0.59</v>
      </c>
    </row>
    <row r="1961" spans="1:21" x14ac:dyDescent="0.2">
      <c r="A1961" t="s">
        <v>7212</v>
      </c>
      <c r="B1961" t="s">
        <v>18</v>
      </c>
      <c r="C1961">
        <v>741</v>
      </c>
      <c r="D1961">
        <v>0.23802349247992</v>
      </c>
      <c r="E1961">
        <v>-0.31276481489476798</v>
      </c>
      <c r="F1961">
        <v>0.55078830737468798</v>
      </c>
      <c r="G1961" s="3">
        <f t="shared" si="180"/>
        <v>-0.23802349247992</v>
      </c>
      <c r="H1961" s="6">
        <f t="shared" si="181"/>
        <v>-1.1793757967610285</v>
      </c>
      <c r="I1961">
        <v>0.55353352822911295</v>
      </c>
      <c r="J1961" s="3">
        <f t="shared" si="182"/>
        <v>0.31276481489476798</v>
      </c>
      <c r="K1961" s="6">
        <f t="shared" si="183"/>
        <v>1.2420857830726448</v>
      </c>
      <c r="L1961">
        <v>0.38438224637475199</v>
      </c>
      <c r="M1961" s="3">
        <f t="shared" si="184"/>
        <v>-0.55078830737468798</v>
      </c>
      <c r="N1961" s="6">
        <f t="shared" si="185"/>
        <v>-1.4648859100568463</v>
      </c>
      <c r="O1961">
        <v>0.130787918963396</v>
      </c>
      <c r="P1961" s="5">
        <v>1960</v>
      </c>
      <c r="Q1961">
        <v>0.72699999999999998</v>
      </c>
      <c r="R1961" s="5">
        <v>1547</v>
      </c>
      <c r="S1961">
        <v>0.78400000000000003</v>
      </c>
      <c r="T1961" s="5">
        <v>1365</v>
      </c>
      <c r="U1961">
        <v>0.81</v>
      </c>
    </row>
    <row r="1962" spans="1:21" x14ac:dyDescent="0.2">
      <c r="A1962" t="s">
        <v>7523</v>
      </c>
      <c r="B1962" t="s">
        <v>18</v>
      </c>
      <c r="C1962">
        <v>633</v>
      </c>
      <c r="D1962">
        <v>2.4022287252258798</v>
      </c>
      <c r="E1962">
        <v>1.60592928163162</v>
      </c>
      <c r="F1962">
        <v>0.79629944359425298</v>
      </c>
      <c r="G1962" s="3">
        <f t="shared" si="180"/>
        <v>-2.4022287252258798</v>
      </c>
      <c r="H1962" s="6">
        <f t="shared" si="181"/>
        <v>-5.2861916303208547</v>
      </c>
      <c r="I1962" s="7">
        <v>3.3169740620863698E-9</v>
      </c>
      <c r="J1962" s="3">
        <f t="shared" si="182"/>
        <v>-1.60592928163162</v>
      </c>
      <c r="K1962" s="6">
        <f t="shared" si="183"/>
        <v>-3.0439175505478131</v>
      </c>
      <c r="L1962" s="7">
        <v>5.93801009780565E-5</v>
      </c>
      <c r="M1962" s="3">
        <f t="shared" si="184"/>
        <v>-0.79629944359425298</v>
      </c>
      <c r="N1962" s="6">
        <f t="shared" si="185"/>
        <v>-1.7366408723421154</v>
      </c>
      <c r="O1962">
        <v>6.6592946085583901E-2</v>
      </c>
      <c r="P1962" s="5">
        <v>1961</v>
      </c>
      <c r="Q1962">
        <v>0.72699999999999998</v>
      </c>
      <c r="R1962" s="5">
        <v>411</v>
      </c>
      <c r="S1962">
        <v>0.94199999999999995</v>
      </c>
      <c r="T1962" s="5">
        <v>1136</v>
      </c>
      <c r="U1962">
        <v>0.84099999999999997</v>
      </c>
    </row>
    <row r="1963" spans="1:21" x14ac:dyDescent="0.2">
      <c r="A1963" t="s">
        <v>3626</v>
      </c>
      <c r="B1963" t="s">
        <v>18</v>
      </c>
      <c r="C1963">
        <v>2694</v>
      </c>
      <c r="D1963">
        <v>-0.176381238272491</v>
      </c>
      <c r="E1963">
        <v>1.7336499442244999</v>
      </c>
      <c r="F1963">
        <v>-1.91003118249699</v>
      </c>
      <c r="G1963" s="3">
        <f t="shared" si="180"/>
        <v>0.176381238272491</v>
      </c>
      <c r="H1963" s="6">
        <f t="shared" si="181"/>
        <v>1.1300457945033513</v>
      </c>
      <c r="I1963">
        <v>0.64969360808471399</v>
      </c>
      <c r="J1963" s="3">
        <f t="shared" si="182"/>
        <v>-1.7336499442244999</v>
      </c>
      <c r="K1963" s="6">
        <f t="shared" si="183"/>
        <v>-3.3256813516919363</v>
      </c>
      <c r="L1963" s="7">
        <v>2.5224138152819199E-8</v>
      </c>
      <c r="M1963" s="3">
        <f t="shared" si="184"/>
        <v>1.91003118249699</v>
      </c>
      <c r="N1963" s="6">
        <f t="shared" si="185"/>
        <v>3.7581722253376908</v>
      </c>
      <c r="O1963" s="7">
        <v>1.3947475916277901E-9</v>
      </c>
      <c r="P1963" s="5">
        <v>1962</v>
      </c>
      <c r="Q1963">
        <v>0.72599999999999998</v>
      </c>
      <c r="R1963" s="5">
        <v>1870</v>
      </c>
      <c r="S1963">
        <v>0.73899999999999999</v>
      </c>
      <c r="T1963" s="5">
        <v>4143</v>
      </c>
      <c r="U1963">
        <v>0.42299999999999999</v>
      </c>
    </row>
    <row r="1964" spans="1:21" x14ac:dyDescent="0.2">
      <c r="A1964" t="s">
        <v>3410</v>
      </c>
      <c r="B1964" t="s">
        <v>18</v>
      </c>
      <c r="C1964">
        <v>3153</v>
      </c>
      <c r="D1964">
        <v>-0.13522690915434801</v>
      </c>
      <c r="E1964">
        <v>1.8765866642101201</v>
      </c>
      <c r="F1964">
        <v>-2.0118135733644702</v>
      </c>
      <c r="G1964" s="3">
        <f t="shared" si="180"/>
        <v>0.13522690915434801</v>
      </c>
      <c r="H1964" s="6">
        <f t="shared" si="181"/>
        <v>1.0982655369894132</v>
      </c>
      <c r="I1964">
        <v>0.69009712970419301</v>
      </c>
      <c r="J1964" s="3">
        <f t="shared" si="182"/>
        <v>-1.8765866642101201</v>
      </c>
      <c r="K1964" s="6">
        <f t="shared" si="183"/>
        <v>-3.6720524461382578</v>
      </c>
      <c r="L1964" s="7">
        <v>2.4344001232105901E-12</v>
      </c>
      <c r="M1964" s="3">
        <f t="shared" si="184"/>
        <v>2.0118135733644702</v>
      </c>
      <c r="N1964" s="6">
        <f t="shared" si="185"/>
        <v>4.0328886516113283</v>
      </c>
      <c r="O1964" s="7">
        <v>1.2486024633848101E-13</v>
      </c>
      <c r="P1964" s="5">
        <v>1963</v>
      </c>
      <c r="Q1964">
        <v>0.72599999999999998</v>
      </c>
      <c r="R1964" s="5">
        <v>1866</v>
      </c>
      <c r="S1964">
        <v>0.74</v>
      </c>
      <c r="T1964" s="5">
        <v>4320</v>
      </c>
      <c r="U1964">
        <v>0.39800000000000002</v>
      </c>
    </row>
    <row r="1965" spans="1:21" x14ac:dyDescent="0.2">
      <c r="A1965" t="s">
        <v>3498</v>
      </c>
      <c r="B1965" t="s">
        <v>3487</v>
      </c>
      <c r="C1965">
        <v>798</v>
      </c>
      <c r="D1965">
        <v>0.21291108906780901</v>
      </c>
      <c r="E1965">
        <v>2.1171836662652899</v>
      </c>
      <c r="F1965">
        <v>-1.90427257719748</v>
      </c>
      <c r="G1965" s="3">
        <f t="shared" si="180"/>
        <v>-0.21291108906780901</v>
      </c>
      <c r="H1965" s="6">
        <f t="shared" si="181"/>
        <v>-1.1590245209206849</v>
      </c>
      <c r="I1965">
        <v>0.47004646653881199</v>
      </c>
      <c r="J1965" s="3">
        <f t="shared" si="182"/>
        <v>-2.1171836662652899</v>
      </c>
      <c r="K1965" s="6">
        <f t="shared" si="183"/>
        <v>-4.3384619200590837</v>
      </c>
      <c r="L1965" s="7">
        <v>7.6456771960924305E-18</v>
      </c>
      <c r="M1965" s="3">
        <f t="shared" si="184"/>
        <v>1.90427257719748</v>
      </c>
      <c r="N1965" s="6">
        <f t="shared" si="185"/>
        <v>3.7432011504060103</v>
      </c>
      <c r="O1965" s="7">
        <v>3.1421187831581101E-14</v>
      </c>
      <c r="P1965" s="5">
        <v>1964</v>
      </c>
      <c r="Q1965">
        <v>0.72599999999999998</v>
      </c>
      <c r="R1965" s="5">
        <v>1603</v>
      </c>
      <c r="S1965">
        <v>0.77600000000000002</v>
      </c>
      <c r="T1965" s="5">
        <v>4245</v>
      </c>
      <c r="U1965">
        <v>0.40799999999999997</v>
      </c>
    </row>
    <row r="1966" spans="1:21" x14ac:dyDescent="0.2">
      <c r="A1966" t="s">
        <v>3144</v>
      </c>
      <c r="B1966" t="s">
        <v>18</v>
      </c>
      <c r="C1966">
        <v>2121</v>
      </c>
      <c r="D1966">
        <v>1.20526369405847</v>
      </c>
      <c r="E1966">
        <v>3.32304171529888</v>
      </c>
      <c r="F1966">
        <v>-2.1177780212404098</v>
      </c>
      <c r="G1966" s="3">
        <f t="shared" si="180"/>
        <v>-1.20526369405847</v>
      </c>
      <c r="H1966" s="6">
        <f t="shared" si="181"/>
        <v>-2.3057941053478381</v>
      </c>
      <c r="I1966" s="7">
        <v>8.9429595546774894E-6</v>
      </c>
      <c r="J1966" s="3">
        <f t="shared" si="182"/>
        <v>-3.32304171529888</v>
      </c>
      <c r="K1966" s="6">
        <f t="shared" si="183"/>
        <v>-10.007722008421302</v>
      </c>
      <c r="L1966" s="7">
        <v>3.9324939049323102E-38</v>
      </c>
      <c r="M1966" s="3">
        <f t="shared" si="184"/>
        <v>2.1177780212404098</v>
      </c>
      <c r="N1966" s="6">
        <f t="shared" si="185"/>
        <v>4.3402496281911507</v>
      </c>
      <c r="O1966" s="7">
        <v>9.5522252824972897E-16</v>
      </c>
      <c r="P1966" s="5">
        <v>1965</v>
      </c>
      <c r="Q1966">
        <v>0.72599999999999998</v>
      </c>
      <c r="R1966" s="5">
        <v>908</v>
      </c>
      <c r="S1966">
        <v>0.873</v>
      </c>
      <c r="T1966" s="5">
        <v>4532</v>
      </c>
      <c r="U1966">
        <v>0.36899999999999999</v>
      </c>
    </row>
    <row r="1967" spans="1:21" x14ac:dyDescent="0.2">
      <c r="A1967" t="s">
        <v>7294</v>
      </c>
      <c r="B1967" t="s">
        <v>18</v>
      </c>
      <c r="C1967">
        <v>303</v>
      </c>
      <c r="D1967">
        <v>-1.0296944223856801</v>
      </c>
      <c r="E1967">
        <v>-1.7504906707396499</v>
      </c>
      <c r="F1967">
        <v>0.72079624835396205</v>
      </c>
      <c r="G1967" s="3">
        <f t="shared" si="180"/>
        <v>1.0296944223856801</v>
      </c>
      <c r="H1967" s="6">
        <f t="shared" si="181"/>
        <v>2.0415917755261086</v>
      </c>
      <c r="I1967">
        <v>2.5645781776550199E-2</v>
      </c>
      <c r="J1967" s="3">
        <f t="shared" si="182"/>
        <v>1.7504906707396499</v>
      </c>
      <c r="K1967" s="6">
        <f t="shared" si="183"/>
        <v>3.3647298347367838</v>
      </c>
      <c r="L1967" s="7">
        <v>4.8405649490583502E-5</v>
      </c>
      <c r="M1967" s="3">
        <f t="shared" si="184"/>
        <v>-0.72079624835396205</v>
      </c>
      <c r="N1967" s="6">
        <f t="shared" si="185"/>
        <v>-1.6480913937212991</v>
      </c>
      <c r="O1967">
        <v>0.128334009548811</v>
      </c>
      <c r="P1967" s="5">
        <v>1966</v>
      </c>
      <c r="Q1967">
        <v>0.72599999999999998</v>
      </c>
      <c r="R1967" s="5">
        <v>3029</v>
      </c>
      <c r="S1967">
        <v>0.57799999999999996</v>
      </c>
      <c r="T1967" s="5">
        <v>1301</v>
      </c>
      <c r="U1967">
        <v>0.81799999999999995</v>
      </c>
    </row>
    <row r="1968" spans="1:21" x14ac:dyDescent="0.2">
      <c r="A1968" t="s">
        <v>4712</v>
      </c>
      <c r="B1968" t="s">
        <v>18</v>
      </c>
      <c r="C1968">
        <v>3534</v>
      </c>
      <c r="D1968">
        <v>-0.21407628038071799</v>
      </c>
      <c r="E1968">
        <v>1.1117805756158701</v>
      </c>
      <c r="F1968">
        <v>-1.32585685599659</v>
      </c>
      <c r="G1968" s="3">
        <f t="shared" si="180"/>
        <v>0.21407628038071799</v>
      </c>
      <c r="H1968" s="6">
        <f t="shared" si="181"/>
        <v>1.1599609841169152</v>
      </c>
      <c r="I1968">
        <v>0.59992982982810805</v>
      </c>
      <c r="J1968" s="3">
        <f t="shared" si="182"/>
        <v>-1.1117805756158701</v>
      </c>
      <c r="K1968" s="6">
        <f t="shared" si="183"/>
        <v>-2.1611220866901681</v>
      </c>
      <c r="L1968">
        <v>9.39854309797182E-4</v>
      </c>
      <c r="M1968" s="3">
        <f t="shared" si="184"/>
        <v>1.32585685599659</v>
      </c>
      <c r="N1968" s="6">
        <f t="shared" si="185"/>
        <v>2.506817302473932</v>
      </c>
      <c r="O1968">
        <v>1.0751194802674501E-4</v>
      </c>
      <c r="P1968" s="5">
        <v>1967</v>
      </c>
      <c r="Q1968">
        <v>0.72599999999999998</v>
      </c>
      <c r="R1968" s="5">
        <v>1865</v>
      </c>
      <c r="S1968">
        <v>0.74</v>
      </c>
      <c r="T1968" s="5">
        <v>3282</v>
      </c>
      <c r="U1968">
        <v>0.54300000000000004</v>
      </c>
    </row>
    <row r="1969" spans="1:21" x14ac:dyDescent="0.2">
      <c r="A1969" t="s">
        <v>5843</v>
      </c>
      <c r="B1969" t="s">
        <v>5844</v>
      </c>
      <c r="C1969">
        <v>375</v>
      </c>
      <c r="D1969">
        <v>-1.47691762044404</v>
      </c>
      <c r="E1969">
        <v>-0.93243119664804497</v>
      </c>
      <c r="F1969">
        <v>-0.54448642379599099</v>
      </c>
      <c r="G1969" s="3">
        <f t="shared" si="180"/>
        <v>1.47691762044404</v>
      </c>
      <c r="H1969" s="6">
        <f t="shared" si="181"/>
        <v>2.7835338361217512</v>
      </c>
      <c r="I1969" s="7">
        <v>1.1460767353958199E-5</v>
      </c>
      <c r="J1969" s="3">
        <f t="shared" si="182"/>
        <v>0.93243119664804497</v>
      </c>
      <c r="K1969" s="6">
        <f t="shared" si="183"/>
        <v>1.9084894304119382</v>
      </c>
      <c r="L1969">
        <v>4.9360201449101804E-3</v>
      </c>
      <c r="M1969" s="3">
        <f t="shared" si="184"/>
        <v>0.54448642379599099</v>
      </c>
      <c r="N1969" s="6">
        <f t="shared" si="185"/>
        <v>1.4585010489269152</v>
      </c>
      <c r="O1969">
        <v>0.128334009548811</v>
      </c>
      <c r="P1969" s="5">
        <v>1968</v>
      </c>
      <c r="Q1969">
        <v>0.72599999999999998</v>
      </c>
      <c r="R1969" s="5">
        <v>3477</v>
      </c>
      <c r="S1969">
        <v>0.51500000000000001</v>
      </c>
      <c r="T1969" s="5">
        <v>2394</v>
      </c>
      <c r="U1969">
        <v>0.66600000000000004</v>
      </c>
    </row>
    <row r="1970" spans="1:21" x14ac:dyDescent="0.2">
      <c r="A1970" t="s">
        <v>3053</v>
      </c>
      <c r="B1970" t="s">
        <v>2002</v>
      </c>
      <c r="C1970">
        <v>1359</v>
      </c>
      <c r="D1970">
        <v>-1.3075289547284701</v>
      </c>
      <c r="E1970">
        <v>1.0099046716473901</v>
      </c>
      <c r="F1970">
        <v>-2.3174336263758599</v>
      </c>
      <c r="G1970" s="3">
        <f t="shared" si="180"/>
        <v>1.3075289547284701</v>
      </c>
      <c r="H1970" s="6">
        <f t="shared" si="181"/>
        <v>2.4751722968103791</v>
      </c>
      <c r="I1970">
        <v>3.4373362807769399E-3</v>
      </c>
      <c r="J1970" s="3">
        <f t="shared" si="182"/>
        <v>-1.0099046716473901</v>
      </c>
      <c r="K1970" s="6">
        <f t="shared" si="183"/>
        <v>-2.0137780321542422</v>
      </c>
      <c r="L1970">
        <v>2.0868141455253199E-2</v>
      </c>
      <c r="M1970" s="3">
        <f t="shared" si="184"/>
        <v>2.3174336263758599</v>
      </c>
      <c r="N1970" s="6">
        <f t="shared" si="185"/>
        <v>4.984447597113502</v>
      </c>
      <c r="O1970" s="7">
        <v>6.8921809605034399E-8</v>
      </c>
      <c r="P1970" s="5">
        <v>1969</v>
      </c>
      <c r="Q1970">
        <v>0.72499999999999998</v>
      </c>
      <c r="R1970" s="5">
        <v>3248</v>
      </c>
      <c r="S1970">
        <v>0.54700000000000004</v>
      </c>
      <c r="T1970" s="5">
        <v>4602</v>
      </c>
      <c r="U1970">
        <v>0.35899999999999999</v>
      </c>
    </row>
    <row r="1971" spans="1:21" x14ac:dyDescent="0.2">
      <c r="A1971" t="s">
        <v>7740</v>
      </c>
      <c r="B1971" t="s">
        <v>18</v>
      </c>
      <c r="C1971">
        <v>549</v>
      </c>
      <c r="D1971">
        <v>-0.97069203377464897</v>
      </c>
      <c r="E1971">
        <v>-2.0953533393899302</v>
      </c>
      <c r="F1971">
        <v>1.1246613056152801</v>
      </c>
      <c r="G1971" s="3">
        <f t="shared" si="180"/>
        <v>0.97069203377464897</v>
      </c>
      <c r="H1971" s="6">
        <f t="shared" si="181"/>
        <v>1.9597804396930769</v>
      </c>
      <c r="I1971">
        <v>9.3659855312133496E-3</v>
      </c>
      <c r="J1971" s="3">
        <f t="shared" si="182"/>
        <v>2.0953533393899302</v>
      </c>
      <c r="K1971" s="6">
        <f t="shared" si="183"/>
        <v>4.2733081064279483</v>
      </c>
      <c r="L1971" s="7">
        <v>1.82813427008778E-9</v>
      </c>
      <c r="M1971" s="3">
        <f t="shared" si="184"/>
        <v>-1.1246613056152801</v>
      </c>
      <c r="N1971" s="6">
        <f t="shared" si="185"/>
        <v>-2.1805034992068766</v>
      </c>
      <c r="O1971">
        <v>2.15317711821155E-3</v>
      </c>
      <c r="P1971" s="5">
        <v>1970</v>
      </c>
      <c r="Q1971">
        <v>0.72499999999999998</v>
      </c>
      <c r="R1971" s="5">
        <v>2913</v>
      </c>
      <c r="S1971">
        <v>0.59399999999999997</v>
      </c>
      <c r="T1971" s="5">
        <v>982</v>
      </c>
      <c r="U1971">
        <v>0.86299999999999999</v>
      </c>
    </row>
    <row r="1972" spans="1:21" x14ac:dyDescent="0.2">
      <c r="A1972" t="s">
        <v>7277</v>
      </c>
      <c r="B1972" t="s">
        <v>7278</v>
      </c>
      <c r="C1972">
        <v>2160</v>
      </c>
      <c r="D1972">
        <v>-2.34610704815079</v>
      </c>
      <c r="E1972">
        <v>-3.0398272502247599</v>
      </c>
      <c r="F1972">
        <v>0.69372020207397</v>
      </c>
      <c r="G1972" s="3">
        <f t="shared" si="180"/>
        <v>2.34610704815079</v>
      </c>
      <c r="H1972" s="6">
        <f t="shared" si="181"/>
        <v>5.0845040140540751</v>
      </c>
      <c r="I1972" s="7">
        <v>7.1985464675470103E-9</v>
      </c>
      <c r="J1972" s="3">
        <f t="shared" si="182"/>
        <v>3.0398272502247599</v>
      </c>
      <c r="K1972" s="6">
        <f t="shared" si="183"/>
        <v>8.2239258130268365</v>
      </c>
      <c r="L1972" s="7">
        <v>9.2762661474315993E-15</v>
      </c>
      <c r="M1972" s="3">
        <f t="shared" si="184"/>
        <v>-0.69372020207397</v>
      </c>
      <c r="N1972" s="6">
        <f t="shared" si="185"/>
        <v>-1.6174489763986988</v>
      </c>
      <c r="O1972">
        <v>0.112732624023718</v>
      </c>
      <c r="P1972" s="5">
        <v>1971</v>
      </c>
      <c r="Q1972">
        <v>0.72499999999999998</v>
      </c>
      <c r="R1972" s="5">
        <v>4734</v>
      </c>
      <c r="S1972">
        <v>0.34</v>
      </c>
      <c r="T1972" s="5">
        <v>1314</v>
      </c>
      <c r="U1972">
        <v>0.81699999999999995</v>
      </c>
    </row>
    <row r="1973" spans="1:21" x14ac:dyDescent="0.2">
      <c r="A1973" t="s">
        <v>5574</v>
      </c>
      <c r="B1973" t="s">
        <v>2002</v>
      </c>
      <c r="C1973">
        <v>2061</v>
      </c>
      <c r="D1973">
        <v>0.390228773814639</v>
      </c>
      <c r="E1973">
        <v>0.98927779457582898</v>
      </c>
      <c r="F1973">
        <v>-0.59904902076119004</v>
      </c>
      <c r="G1973" s="3">
        <f t="shared" si="180"/>
        <v>-0.390228773814639</v>
      </c>
      <c r="H1973" s="6">
        <f t="shared" si="181"/>
        <v>-1.3106012145594306</v>
      </c>
      <c r="I1973">
        <v>0.32450825311710302</v>
      </c>
      <c r="J1973" s="3">
        <f t="shared" si="182"/>
        <v>-0.98927779457582898</v>
      </c>
      <c r="K1973" s="6">
        <f t="shared" si="183"/>
        <v>-1.98519096610918</v>
      </c>
      <c r="L1973">
        <v>4.5008015263972101E-3</v>
      </c>
      <c r="M1973" s="3">
        <f t="shared" si="184"/>
        <v>0.59904902076119004</v>
      </c>
      <c r="N1973" s="6">
        <f t="shared" si="185"/>
        <v>1.5147177829958889</v>
      </c>
      <c r="O1973">
        <v>0.11186866996451</v>
      </c>
      <c r="P1973" s="5">
        <v>1972</v>
      </c>
      <c r="Q1973">
        <v>0.72499999999999998</v>
      </c>
      <c r="R1973" s="5">
        <v>1476</v>
      </c>
      <c r="S1973">
        <v>0.79400000000000004</v>
      </c>
      <c r="T1973" s="5">
        <v>2597</v>
      </c>
      <c r="U1973">
        <v>0.63800000000000001</v>
      </c>
    </row>
    <row r="1974" spans="1:21" x14ac:dyDescent="0.2">
      <c r="A1974" t="s">
        <v>6652</v>
      </c>
      <c r="B1974" t="s">
        <v>6653</v>
      </c>
      <c r="C1974">
        <v>1545</v>
      </c>
      <c r="D1974">
        <v>0.31120759944437598</v>
      </c>
      <c r="E1974">
        <v>0.20001337586308299</v>
      </c>
      <c r="F1974">
        <v>0.11119422358129299</v>
      </c>
      <c r="G1974" s="3">
        <f t="shared" si="180"/>
        <v>-0.31120759944437598</v>
      </c>
      <c r="H1974" s="6">
        <f t="shared" si="181"/>
        <v>-1.2407458244344782</v>
      </c>
      <c r="I1974">
        <v>0.45048901051760698</v>
      </c>
      <c r="J1974" s="3">
        <f t="shared" si="182"/>
        <v>-0.20001337586308299</v>
      </c>
      <c r="K1974" s="6">
        <f t="shared" si="183"/>
        <v>-1.1487090051363311</v>
      </c>
      <c r="L1974">
        <v>0.61104872508551</v>
      </c>
      <c r="M1974" s="3">
        <f t="shared" si="184"/>
        <v>-0.11119422358129299</v>
      </c>
      <c r="N1974" s="6">
        <f t="shared" si="185"/>
        <v>-1.0801219620344351</v>
      </c>
      <c r="O1974">
        <v>0.80556207217701903</v>
      </c>
      <c r="P1974" s="5">
        <v>1973</v>
      </c>
      <c r="Q1974">
        <v>0.72499999999999998</v>
      </c>
      <c r="R1974" s="5">
        <v>1520</v>
      </c>
      <c r="S1974">
        <v>0.78800000000000003</v>
      </c>
      <c r="T1974" s="5">
        <v>1794</v>
      </c>
      <c r="U1974">
        <v>0.75</v>
      </c>
    </row>
    <row r="1975" spans="1:21" x14ac:dyDescent="0.2">
      <c r="A1975" t="s">
        <v>6661</v>
      </c>
      <c r="B1975" t="s">
        <v>6662</v>
      </c>
      <c r="C1975">
        <v>690</v>
      </c>
      <c r="D1975">
        <v>-1.2233780670590499</v>
      </c>
      <c r="E1975">
        <v>-1.3660858582164701</v>
      </c>
      <c r="F1975">
        <v>0.142707791157418</v>
      </c>
      <c r="G1975" s="3">
        <f t="shared" si="180"/>
        <v>1.2233780670590499</v>
      </c>
      <c r="H1975" s="6">
        <f t="shared" si="181"/>
        <v>2.3349280056346027</v>
      </c>
      <c r="I1975">
        <v>3.6866044236833601E-4</v>
      </c>
      <c r="J1975" s="3">
        <f t="shared" si="182"/>
        <v>1.3660858582164701</v>
      </c>
      <c r="K1975" s="6">
        <f t="shared" si="183"/>
        <v>2.5777026616274301</v>
      </c>
      <c r="L1975" s="7">
        <v>3.4875333198937599E-5</v>
      </c>
      <c r="M1975" s="3">
        <f t="shared" si="184"/>
        <v>-0.142707791157418</v>
      </c>
      <c r="N1975" s="6">
        <f t="shared" si="185"/>
        <v>-1.1039752212517748</v>
      </c>
      <c r="O1975">
        <v>0.72919590192455697</v>
      </c>
      <c r="P1975" s="5">
        <v>1974</v>
      </c>
      <c r="Q1975">
        <v>0.72499999999999998</v>
      </c>
      <c r="R1975" s="5">
        <v>3258</v>
      </c>
      <c r="S1975">
        <v>0.54600000000000004</v>
      </c>
      <c r="T1975" s="5">
        <v>1782</v>
      </c>
      <c r="U1975">
        <v>0.751</v>
      </c>
    </row>
    <row r="1976" spans="1:21" x14ac:dyDescent="0.2">
      <c r="A1976" t="s">
        <v>4667</v>
      </c>
      <c r="B1976" t="s">
        <v>18</v>
      </c>
      <c r="C1976">
        <v>570</v>
      </c>
      <c r="D1976">
        <v>0.46263082117854698</v>
      </c>
      <c r="E1976">
        <v>1.78884288390679</v>
      </c>
      <c r="F1976">
        <v>-1.3262120627282401</v>
      </c>
      <c r="G1976" s="3">
        <f t="shared" si="180"/>
        <v>-0.46263082117854698</v>
      </c>
      <c r="H1976" s="6">
        <f t="shared" si="181"/>
        <v>-1.3780524707584882</v>
      </c>
      <c r="I1976">
        <v>0.39613786889824798</v>
      </c>
      <c r="J1976" s="3">
        <f t="shared" si="182"/>
        <v>-1.78884288390679</v>
      </c>
      <c r="K1976" s="6">
        <f t="shared" si="183"/>
        <v>-3.4553764228018231</v>
      </c>
      <c r="L1976">
        <v>1.32362608874699E-4</v>
      </c>
      <c r="M1976" s="3">
        <f t="shared" si="184"/>
        <v>1.3262120627282401</v>
      </c>
      <c r="N1976" s="6">
        <f t="shared" si="185"/>
        <v>2.5074345833144922</v>
      </c>
      <c r="O1976">
        <v>7.0012146990772097E-3</v>
      </c>
      <c r="P1976" s="5">
        <v>1975</v>
      </c>
      <c r="Q1976">
        <v>0.72499999999999998</v>
      </c>
      <c r="R1976" s="5">
        <v>1311</v>
      </c>
      <c r="S1976">
        <v>0.81699999999999995</v>
      </c>
      <c r="T1976" s="5">
        <v>3318</v>
      </c>
      <c r="U1976">
        <v>0.53800000000000003</v>
      </c>
    </row>
    <row r="1977" spans="1:21" x14ac:dyDescent="0.2">
      <c r="A1977" t="s">
        <v>3155</v>
      </c>
      <c r="B1977" t="s">
        <v>18</v>
      </c>
      <c r="C1977">
        <v>2244</v>
      </c>
      <c r="D1977">
        <v>0.25543211124346998</v>
      </c>
      <c r="E1977">
        <v>2.4458284418443501</v>
      </c>
      <c r="F1977">
        <v>-2.1903963306008798</v>
      </c>
      <c r="G1977" s="3">
        <f t="shared" si="180"/>
        <v>-0.25543211124346998</v>
      </c>
      <c r="H1977" s="6">
        <f t="shared" si="181"/>
        <v>-1.1936932205362192</v>
      </c>
      <c r="I1977">
        <v>0.43562800139250202</v>
      </c>
      <c r="J1977" s="3">
        <f t="shared" si="182"/>
        <v>-2.4458284418443501</v>
      </c>
      <c r="K1977" s="6">
        <f t="shared" si="183"/>
        <v>-5.4483842051477218</v>
      </c>
      <c r="L1977" s="7">
        <v>3.3804124863512902E-19</v>
      </c>
      <c r="M1977" s="3">
        <f t="shared" si="184"/>
        <v>2.1903963306008798</v>
      </c>
      <c r="N1977" s="6">
        <f t="shared" si="185"/>
        <v>4.5643085772911158</v>
      </c>
      <c r="O1977" s="7">
        <v>3.4765502740347001E-15</v>
      </c>
      <c r="P1977" s="5">
        <v>1976</v>
      </c>
      <c r="Q1977">
        <v>0.72399999999999998</v>
      </c>
      <c r="R1977" s="5">
        <v>1523</v>
      </c>
      <c r="S1977">
        <v>0.78800000000000003</v>
      </c>
      <c r="T1977" s="5">
        <v>4521</v>
      </c>
      <c r="U1977">
        <v>0.37</v>
      </c>
    </row>
    <row r="1978" spans="1:21" x14ac:dyDescent="0.2">
      <c r="A1978" t="s">
        <v>3610</v>
      </c>
      <c r="B1978" t="s">
        <v>18</v>
      </c>
      <c r="C1978">
        <v>1599</v>
      </c>
      <c r="D1978">
        <v>-0.74887255974771705</v>
      </c>
      <c r="E1978">
        <v>1.15268288097501</v>
      </c>
      <c r="F1978">
        <v>-1.90155544072273</v>
      </c>
      <c r="G1978" s="3">
        <f t="shared" si="180"/>
        <v>0.74887255974771705</v>
      </c>
      <c r="H1978" s="6">
        <f t="shared" si="181"/>
        <v>1.6804790530422433</v>
      </c>
      <c r="I1978">
        <v>8.3150527122953705E-2</v>
      </c>
      <c r="J1978" s="3">
        <f t="shared" si="182"/>
        <v>-1.15268288097501</v>
      </c>
      <c r="K1978" s="6">
        <f t="shared" si="183"/>
        <v>-2.2232695640856481</v>
      </c>
      <c r="L1978">
        <v>4.1631426809274003E-3</v>
      </c>
      <c r="M1978" s="3">
        <f t="shared" si="184"/>
        <v>1.90155544072273</v>
      </c>
      <c r="N1978" s="6">
        <f t="shared" si="185"/>
        <v>3.7361579317122979</v>
      </c>
      <c r="O1978" s="7">
        <v>2.3488241876567398E-6</v>
      </c>
      <c r="P1978" s="5">
        <v>1977</v>
      </c>
      <c r="Q1978">
        <v>0.72399999999999998</v>
      </c>
      <c r="R1978" s="5">
        <v>2578</v>
      </c>
      <c r="S1978">
        <v>0.64100000000000001</v>
      </c>
      <c r="T1978" s="5">
        <v>4158</v>
      </c>
      <c r="U1978">
        <v>0.42099999999999999</v>
      </c>
    </row>
    <row r="1979" spans="1:21" x14ac:dyDescent="0.2">
      <c r="A1979" t="s">
        <v>6127</v>
      </c>
      <c r="B1979" t="s">
        <v>6128</v>
      </c>
      <c r="C1979">
        <v>1128</v>
      </c>
      <c r="D1979">
        <v>0.461996546701199</v>
      </c>
      <c r="E1979">
        <v>0.754121900964005</v>
      </c>
      <c r="F1979">
        <v>-0.292125354262805</v>
      </c>
      <c r="G1979" s="3">
        <f t="shared" si="180"/>
        <v>-0.461996546701199</v>
      </c>
      <c r="H1979" s="6">
        <f t="shared" si="181"/>
        <v>-1.3774467492615936</v>
      </c>
      <c r="I1979">
        <v>0.30917881637135902</v>
      </c>
      <c r="J1979" s="3">
        <f t="shared" si="182"/>
        <v>-0.754121900964005</v>
      </c>
      <c r="K1979" s="6">
        <f t="shared" si="183"/>
        <v>-1.6866047246679012</v>
      </c>
      <c r="L1979">
        <v>6.6183752082558403E-2</v>
      </c>
      <c r="M1979" s="3">
        <f t="shared" si="184"/>
        <v>0.292125354262805</v>
      </c>
      <c r="N1979" s="6">
        <f t="shared" si="185"/>
        <v>1.2244427783302958</v>
      </c>
      <c r="O1979">
        <v>0.53751107433312695</v>
      </c>
      <c r="P1979" s="5">
        <v>1978</v>
      </c>
      <c r="Q1979">
        <v>0.72399999999999998</v>
      </c>
      <c r="R1979" s="5">
        <v>1381</v>
      </c>
      <c r="S1979">
        <v>0.80700000000000005</v>
      </c>
      <c r="T1979" s="5">
        <v>2181</v>
      </c>
      <c r="U1979">
        <v>0.69599999999999995</v>
      </c>
    </row>
    <row r="1980" spans="1:21" x14ac:dyDescent="0.2">
      <c r="A1980" t="s">
        <v>4321</v>
      </c>
      <c r="B1980" t="s">
        <v>18</v>
      </c>
      <c r="C1980">
        <v>1920</v>
      </c>
      <c r="D1980">
        <v>-1.3210102989128301</v>
      </c>
      <c r="E1980">
        <v>6.9198123642381204E-2</v>
      </c>
      <c r="F1980">
        <v>-1.39020842255521</v>
      </c>
      <c r="G1980" s="3">
        <f t="shared" si="180"/>
        <v>1.3210102989128301</v>
      </c>
      <c r="H1980" s="6">
        <f t="shared" si="181"/>
        <v>2.4984100865492156</v>
      </c>
      <c r="I1980" s="7">
        <v>2.0721131267826101E-5</v>
      </c>
      <c r="J1980" s="3">
        <f t="shared" si="182"/>
        <v>-6.9198123642381204E-2</v>
      </c>
      <c r="K1980" s="6">
        <f t="shared" si="183"/>
        <v>-1.0491333939588032</v>
      </c>
      <c r="L1980">
        <v>0.84402655105262503</v>
      </c>
      <c r="M1980" s="3">
        <f t="shared" si="184"/>
        <v>1.39020842255521</v>
      </c>
      <c r="N1980" s="6">
        <f t="shared" si="185"/>
        <v>2.6211654536022837</v>
      </c>
      <c r="O1980" s="7">
        <v>5.5137296735889003E-6</v>
      </c>
      <c r="P1980" s="5">
        <v>1979</v>
      </c>
      <c r="Q1980">
        <v>0.72399999999999998</v>
      </c>
      <c r="R1980" s="5">
        <v>3383</v>
      </c>
      <c r="S1980">
        <v>0.52900000000000003</v>
      </c>
      <c r="T1980" s="5">
        <v>3591</v>
      </c>
      <c r="U1980">
        <v>0.5</v>
      </c>
    </row>
    <row r="1981" spans="1:21" x14ac:dyDescent="0.2">
      <c r="A1981" t="s">
        <v>4002</v>
      </c>
      <c r="B1981" t="s">
        <v>18</v>
      </c>
      <c r="C1981">
        <v>528</v>
      </c>
      <c r="D1981">
        <v>-1.87697855661983</v>
      </c>
      <c r="E1981">
        <v>-0.240197302333479</v>
      </c>
      <c r="F1981">
        <v>-1.63678125428635</v>
      </c>
      <c r="G1981" s="3">
        <f t="shared" si="180"/>
        <v>1.87697855661983</v>
      </c>
      <c r="H1981" s="6">
        <f t="shared" si="181"/>
        <v>3.6730500547178071</v>
      </c>
      <c r="I1981" s="7">
        <v>2.4210555239199101E-6</v>
      </c>
      <c r="J1981" s="3">
        <f t="shared" si="182"/>
        <v>0.240197302333479</v>
      </c>
      <c r="K1981" s="6">
        <f t="shared" si="183"/>
        <v>1.1811541845064066</v>
      </c>
      <c r="L1981">
        <v>0.58059376381390304</v>
      </c>
      <c r="M1981" s="3">
        <f t="shared" si="184"/>
        <v>1.63678125428635</v>
      </c>
      <c r="N1981" s="6">
        <f t="shared" si="185"/>
        <v>3.1097126039076244</v>
      </c>
      <c r="O1981" s="7">
        <v>3.5998905873539602E-5</v>
      </c>
      <c r="P1981" s="5">
        <v>1980</v>
      </c>
      <c r="Q1981">
        <v>0.72399999999999998</v>
      </c>
      <c r="R1981" s="5">
        <v>4020</v>
      </c>
      <c r="S1981">
        <v>0.44</v>
      </c>
      <c r="T1981" s="5">
        <v>3840</v>
      </c>
      <c r="U1981">
        <v>0.46500000000000002</v>
      </c>
    </row>
    <row r="1982" spans="1:21" x14ac:dyDescent="0.2">
      <c r="A1982" t="s">
        <v>4839</v>
      </c>
      <c r="B1982" t="s">
        <v>18</v>
      </c>
      <c r="C1982">
        <v>1218</v>
      </c>
      <c r="D1982">
        <v>1.66929760245101</v>
      </c>
      <c r="E1982">
        <v>2.77517561075563</v>
      </c>
      <c r="F1982">
        <v>-1.10587800830462</v>
      </c>
      <c r="G1982" s="3">
        <f t="shared" si="180"/>
        <v>-1.66929760245101</v>
      </c>
      <c r="H1982" s="6">
        <f t="shared" si="181"/>
        <v>-3.1805970370012249</v>
      </c>
      <c r="I1982" s="7">
        <v>1.76205047256266E-18</v>
      </c>
      <c r="J1982" s="3">
        <f t="shared" si="182"/>
        <v>-2.77517561075563</v>
      </c>
      <c r="K1982" s="6">
        <f t="shared" si="183"/>
        <v>-6.8455934284481375</v>
      </c>
      <c r="L1982" s="7">
        <v>2.23947801100329E-50</v>
      </c>
      <c r="M1982" s="3">
        <f t="shared" si="184"/>
        <v>1.10587800830462</v>
      </c>
      <c r="N1982" s="6">
        <f t="shared" si="185"/>
        <v>2.1522982474077876</v>
      </c>
      <c r="O1982" s="7">
        <v>1.0672650063810501E-8</v>
      </c>
      <c r="P1982" s="5">
        <v>1981</v>
      </c>
      <c r="Q1982">
        <v>0.72399999999999998</v>
      </c>
      <c r="R1982" s="5">
        <v>678</v>
      </c>
      <c r="S1982">
        <v>0.90500000000000003</v>
      </c>
      <c r="T1982" s="5">
        <v>3181</v>
      </c>
      <c r="U1982">
        <v>0.55700000000000005</v>
      </c>
    </row>
    <row r="1983" spans="1:21" x14ac:dyDescent="0.2">
      <c r="A1983" t="s">
        <v>6030</v>
      </c>
      <c r="B1983" t="s">
        <v>18</v>
      </c>
      <c r="C1983">
        <v>1827</v>
      </c>
      <c r="D1983">
        <v>-0.47061774453570199</v>
      </c>
      <c r="E1983">
        <v>-0.13670274737101701</v>
      </c>
      <c r="F1983">
        <v>-0.33391499716468498</v>
      </c>
      <c r="G1983" s="3">
        <f t="shared" si="180"/>
        <v>0.47061774453570199</v>
      </c>
      <c r="H1983" s="6">
        <f t="shared" si="181"/>
        <v>1.3857026821965928</v>
      </c>
      <c r="I1983">
        <v>6.2330109406335203E-2</v>
      </c>
      <c r="J1983" s="3">
        <f t="shared" si="182"/>
        <v>0.13670274737101701</v>
      </c>
      <c r="K1983" s="6">
        <f t="shared" si="183"/>
        <v>1.099389607938289</v>
      </c>
      <c r="L1983">
        <v>0.60113873414099905</v>
      </c>
      <c r="M1983" s="3">
        <f t="shared" si="184"/>
        <v>0.33391499716468498</v>
      </c>
      <c r="N1983" s="6">
        <f t="shared" si="185"/>
        <v>1.2604291255719919</v>
      </c>
      <c r="O1983">
        <v>0.200985124297405</v>
      </c>
      <c r="P1983" s="5">
        <v>1982</v>
      </c>
      <c r="Q1983">
        <v>0.72399999999999998</v>
      </c>
      <c r="R1983" s="5">
        <v>2365</v>
      </c>
      <c r="S1983">
        <v>0.67</v>
      </c>
      <c r="T1983" s="5">
        <v>2254</v>
      </c>
      <c r="U1983">
        <v>0.68600000000000005</v>
      </c>
    </row>
    <row r="1984" spans="1:21" x14ac:dyDescent="0.2">
      <c r="A1984" t="s">
        <v>6821</v>
      </c>
      <c r="B1984" t="s">
        <v>18</v>
      </c>
      <c r="C1984">
        <v>1194</v>
      </c>
      <c r="D1984">
        <v>0.88458967930202004</v>
      </c>
      <c r="E1984">
        <v>0.60364895345288005</v>
      </c>
      <c r="F1984">
        <v>0.28094072584913998</v>
      </c>
      <c r="G1984" s="3">
        <f t="shared" si="180"/>
        <v>-0.88458967930202004</v>
      </c>
      <c r="H1984" s="6">
        <f t="shared" si="181"/>
        <v>-1.8462394529525241</v>
      </c>
      <c r="I1984">
        <v>7.5985702823301703E-3</v>
      </c>
      <c r="J1984" s="3">
        <f t="shared" si="182"/>
        <v>-0.60364895345288005</v>
      </c>
      <c r="K1984" s="6">
        <f t="shared" si="183"/>
        <v>-1.5195550627531167</v>
      </c>
      <c r="L1984">
        <v>6.3610066395916903E-2</v>
      </c>
      <c r="M1984" s="3">
        <f t="shared" si="184"/>
        <v>-0.28094072584913998</v>
      </c>
      <c r="N1984" s="6">
        <f t="shared" si="185"/>
        <v>-1.2149868722805763</v>
      </c>
      <c r="O1984">
        <v>0.44507399080578303</v>
      </c>
      <c r="P1984" s="5">
        <v>1983</v>
      </c>
      <c r="Q1984">
        <v>0.72299999999999998</v>
      </c>
      <c r="R1984" s="5">
        <v>1094</v>
      </c>
      <c r="S1984">
        <v>0.84699999999999998</v>
      </c>
      <c r="T1984" s="5">
        <v>1661</v>
      </c>
      <c r="U1984">
        <v>0.76800000000000002</v>
      </c>
    </row>
    <row r="1985" spans="1:21" x14ac:dyDescent="0.2">
      <c r="A1985" t="s">
        <v>4029</v>
      </c>
      <c r="B1985" t="s">
        <v>18</v>
      </c>
      <c r="C1985">
        <v>1614</v>
      </c>
      <c r="D1985">
        <v>0.57645479367961305</v>
      </c>
      <c r="E1985">
        <v>1.9974282058266399</v>
      </c>
      <c r="F1985">
        <v>-1.4209734121470201</v>
      </c>
      <c r="G1985" s="3">
        <f t="shared" si="180"/>
        <v>-0.57645479367961305</v>
      </c>
      <c r="H1985" s="6">
        <f t="shared" si="181"/>
        <v>-1.49118039086399</v>
      </c>
      <c r="I1985">
        <v>0.28969766254784601</v>
      </c>
      <c r="J1985" s="3">
        <f t="shared" si="182"/>
        <v>-1.9974282058266399</v>
      </c>
      <c r="K1985" s="6">
        <f t="shared" si="183"/>
        <v>-3.9928758242570064</v>
      </c>
      <c r="L1985" s="7">
        <v>2.59422796892116E-5</v>
      </c>
      <c r="M1985" s="3">
        <f t="shared" si="184"/>
        <v>1.4209734121470201</v>
      </c>
      <c r="N1985" s="6">
        <f t="shared" si="185"/>
        <v>2.6776611660937379</v>
      </c>
      <c r="O1985">
        <v>4.3650946876992603E-3</v>
      </c>
      <c r="P1985" s="5">
        <v>1984</v>
      </c>
      <c r="Q1985">
        <v>0.72299999999999998</v>
      </c>
      <c r="R1985" s="5">
        <v>1364</v>
      </c>
      <c r="S1985">
        <v>0.81</v>
      </c>
      <c r="T1985" s="5">
        <v>3819</v>
      </c>
      <c r="U1985">
        <v>0.46800000000000003</v>
      </c>
    </row>
    <row r="1986" spans="1:21" x14ac:dyDescent="0.2">
      <c r="A1986" t="s">
        <v>6979</v>
      </c>
      <c r="B1986" t="s">
        <v>18</v>
      </c>
      <c r="C1986">
        <v>288</v>
      </c>
      <c r="D1986">
        <v>-1.6316121770394001</v>
      </c>
      <c r="E1986">
        <v>-1.9874666256931499</v>
      </c>
      <c r="F1986">
        <v>0.35585444865375399</v>
      </c>
      <c r="G1986" s="3">
        <f t="shared" ref="G1986:G2049" si="186">D1986*-1</f>
        <v>1.6316121770394001</v>
      </c>
      <c r="H1986" s="6">
        <f t="shared" ref="H1986:H2049" si="187">IF(G1986&lt;0,(2^ABS(G1986))*-1,2^G1986)</f>
        <v>3.0985906537133605</v>
      </c>
      <c r="I1986" s="7">
        <v>1.13595540956996E-7</v>
      </c>
      <c r="J1986" s="3">
        <f t="shared" ref="J1986:J2049" si="188">E1986*-1</f>
        <v>1.9874666256931499</v>
      </c>
      <c r="K1986" s="6">
        <f t="shared" ref="K1986:K2049" si="189">IF(J1986&lt;0,(2^ABS(J1986))*-1,2^J1986)</f>
        <v>3.9654006159609754</v>
      </c>
      <c r="L1986" s="7">
        <v>1.98637380057751E-11</v>
      </c>
      <c r="M1986" s="3">
        <f t="shared" ref="M1986:M2049" si="190">F1986*-1</f>
        <v>-0.35585444865375399</v>
      </c>
      <c r="N1986" s="6">
        <f t="shared" ref="N1986:N2049" si="191">IF(M1986&lt;0,(2^ABS(M1986))*-1,2^M1986)</f>
        <v>-1.2797432959428954</v>
      </c>
      <c r="O1986">
        <v>0.293389580441831</v>
      </c>
      <c r="P1986" s="5">
        <v>1985</v>
      </c>
      <c r="Q1986">
        <v>0.72299999999999998</v>
      </c>
      <c r="R1986" s="5">
        <v>3747</v>
      </c>
      <c r="S1986">
        <v>0.47799999999999998</v>
      </c>
      <c r="T1986" s="5">
        <v>1538</v>
      </c>
      <c r="U1986">
        <v>0.78500000000000003</v>
      </c>
    </row>
    <row r="1987" spans="1:21" x14ac:dyDescent="0.2">
      <c r="A1987" t="s">
        <v>5358</v>
      </c>
      <c r="B1987" t="s">
        <v>2140</v>
      </c>
      <c r="C1987">
        <v>1725</v>
      </c>
      <c r="D1987">
        <v>0.108330789069832</v>
      </c>
      <c r="E1987">
        <v>0.90352028974954901</v>
      </c>
      <c r="F1987">
        <v>-0.79518950067971705</v>
      </c>
      <c r="G1987" s="3">
        <f t="shared" si="186"/>
        <v>-0.108330789069832</v>
      </c>
      <c r="H1987" s="6">
        <f t="shared" si="187"/>
        <v>-1.0779802819700524</v>
      </c>
      <c r="I1987">
        <v>0.77199117927201499</v>
      </c>
      <c r="J1987" s="3">
        <f t="shared" si="188"/>
        <v>-0.90352028974954901</v>
      </c>
      <c r="K1987" s="6">
        <f t="shared" si="189"/>
        <v>-1.8706248911179899</v>
      </c>
      <c r="L1987">
        <v>2.1977760705209301E-3</v>
      </c>
      <c r="M1987" s="3">
        <f t="shared" si="190"/>
        <v>0.79518950067971705</v>
      </c>
      <c r="N1987" s="6">
        <f t="shared" si="191"/>
        <v>1.7353052949162926</v>
      </c>
      <c r="O1987">
        <v>9.8655398013620301E-3</v>
      </c>
      <c r="P1987" s="5">
        <v>1986</v>
      </c>
      <c r="Q1987">
        <v>0.72299999999999998</v>
      </c>
      <c r="R1987" s="5">
        <v>1676</v>
      </c>
      <c r="S1987">
        <v>0.76600000000000001</v>
      </c>
      <c r="T1987" s="5">
        <v>2769</v>
      </c>
      <c r="U1987">
        <v>0.61399999999999999</v>
      </c>
    </row>
    <row r="1988" spans="1:21" x14ac:dyDescent="0.2">
      <c r="A1988" t="s">
        <v>6342</v>
      </c>
      <c r="B1988" t="s">
        <v>4179</v>
      </c>
      <c r="C1988">
        <v>984</v>
      </c>
      <c r="D1988">
        <v>0.25708087490787201</v>
      </c>
      <c r="E1988">
        <v>0.415094801258305</v>
      </c>
      <c r="F1988">
        <v>-0.15801392635043299</v>
      </c>
      <c r="G1988" s="3">
        <f t="shared" si="186"/>
        <v>-0.25708087490787201</v>
      </c>
      <c r="H1988" s="6">
        <f t="shared" si="187"/>
        <v>-1.1950581958075928</v>
      </c>
      <c r="I1988">
        <v>0.49916639610906399</v>
      </c>
      <c r="J1988" s="3">
        <f t="shared" si="188"/>
        <v>-0.415094801258305</v>
      </c>
      <c r="K1988" s="6">
        <f t="shared" si="189"/>
        <v>-1.3333862926590696</v>
      </c>
      <c r="L1988">
        <v>0.22206071737229099</v>
      </c>
      <c r="M1988" s="3">
        <f t="shared" si="190"/>
        <v>0.15801392635043299</v>
      </c>
      <c r="N1988" s="6">
        <f t="shared" si="191"/>
        <v>1.1157500926203832</v>
      </c>
      <c r="O1988">
        <v>0.68982355537918305</v>
      </c>
      <c r="P1988" s="5">
        <v>1987</v>
      </c>
      <c r="Q1988">
        <v>0.72299999999999998</v>
      </c>
      <c r="R1988" s="5">
        <v>1572</v>
      </c>
      <c r="S1988">
        <v>0.78100000000000003</v>
      </c>
      <c r="T1988" s="5">
        <v>2019</v>
      </c>
      <c r="U1988">
        <v>0.71799999999999997</v>
      </c>
    </row>
    <row r="1989" spans="1:21" x14ac:dyDescent="0.2">
      <c r="A1989" t="s">
        <v>7166</v>
      </c>
      <c r="B1989" t="s">
        <v>18</v>
      </c>
      <c r="C1989">
        <v>1287</v>
      </c>
      <c r="D1989">
        <v>-1.26238502166658</v>
      </c>
      <c r="E1989">
        <v>-1.8238475239021901</v>
      </c>
      <c r="F1989">
        <v>0.56146250223560801</v>
      </c>
      <c r="G1989" s="3">
        <f t="shared" si="186"/>
        <v>1.26238502166658</v>
      </c>
      <c r="H1989" s="6">
        <f t="shared" si="187"/>
        <v>2.3989199579607998</v>
      </c>
      <c r="I1989">
        <v>4.4587722313299497E-3</v>
      </c>
      <c r="J1989" s="3">
        <f t="shared" si="188"/>
        <v>1.8238475239021901</v>
      </c>
      <c r="K1989" s="6">
        <f t="shared" si="189"/>
        <v>3.5402408762317208</v>
      </c>
      <c r="L1989" s="7">
        <v>1.44980730201246E-5</v>
      </c>
      <c r="M1989" s="3">
        <f t="shared" si="190"/>
        <v>-0.56146250223560801</v>
      </c>
      <c r="N1989" s="6">
        <f t="shared" si="191"/>
        <v>-1.4757644849647649</v>
      </c>
      <c r="O1989">
        <v>0.23749948160974399</v>
      </c>
      <c r="P1989" s="5">
        <v>1988</v>
      </c>
      <c r="Q1989">
        <v>0.72299999999999998</v>
      </c>
      <c r="R1989" s="5">
        <v>3386</v>
      </c>
      <c r="S1989">
        <v>0.52800000000000002</v>
      </c>
      <c r="T1989" s="5">
        <v>1395</v>
      </c>
      <c r="U1989">
        <v>0.80500000000000005</v>
      </c>
    </row>
    <row r="1990" spans="1:21" x14ac:dyDescent="0.2">
      <c r="A1990" t="s">
        <v>2790</v>
      </c>
      <c r="B1990" t="s">
        <v>18</v>
      </c>
      <c r="C1990">
        <v>2874</v>
      </c>
      <c r="D1990">
        <v>-1.1824495852164001</v>
      </c>
      <c r="E1990">
        <v>1.33599112700498</v>
      </c>
      <c r="F1990">
        <v>-2.5184407122213899</v>
      </c>
      <c r="G1990" s="3">
        <f t="shared" si="186"/>
        <v>1.1824495852164001</v>
      </c>
      <c r="H1990" s="6">
        <f t="shared" si="187"/>
        <v>2.2696181378861819</v>
      </c>
      <c r="I1990">
        <v>7.3160388481834197E-3</v>
      </c>
      <c r="J1990" s="3">
        <f t="shared" si="188"/>
        <v>-1.33599112700498</v>
      </c>
      <c r="K1990" s="6">
        <f t="shared" si="189"/>
        <v>-2.5244885378361368</v>
      </c>
      <c r="L1990">
        <v>1.5477714569452599E-3</v>
      </c>
      <c r="M1990" s="3">
        <f t="shared" si="190"/>
        <v>2.5184407122213899</v>
      </c>
      <c r="N1990" s="6">
        <f t="shared" si="191"/>
        <v>5.7296249743587016</v>
      </c>
      <c r="O1990" s="7">
        <v>1.91869760212127E-9</v>
      </c>
      <c r="P1990" s="5">
        <v>1989</v>
      </c>
      <c r="Q1990">
        <v>0.72299999999999998</v>
      </c>
      <c r="R1990" s="5">
        <v>3092</v>
      </c>
      <c r="S1990">
        <v>0.56899999999999995</v>
      </c>
      <c r="T1990" s="5">
        <v>4819</v>
      </c>
      <c r="U1990">
        <v>0.32900000000000001</v>
      </c>
    </row>
    <row r="1991" spans="1:21" x14ac:dyDescent="0.2">
      <c r="A1991" t="s">
        <v>7308</v>
      </c>
      <c r="B1991" t="s">
        <v>1788</v>
      </c>
      <c r="C1991">
        <v>1041</v>
      </c>
      <c r="D1991">
        <v>-3.7476112417513301</v>
      </c>
      <c r="E1991">
        <v>-4.4747555518471396</v>
      </c>
      <c r="F1991">
        <v>0.72714431009580904</v>
      </c>
      <c r="G1991" s="3">
        <f t="shared" si="186"/>
        <v>3.7476112417513301</v>
      </c>
      <c r="H1991" s="6">
        <f t="shared" si="187"/>
        <v>13.43208390028761</v>
      </c>
      <c r="I1991" s="7">
        <v>4.3274445810326798E-21</v>
      </c>
      <c r="J1991" s="3">
        <f t="shared" si="188"/>
        <v>4.4747555518471396</v>
      </c>
      <c r="K1991" s="6">
        <f t="shared" si="189"/>
        <v>22.234923745090352</v>
      </c>
      <c r="L1991" s="7">
        <v>2.0130821185070501E-30</v>
      </c>
      <c r="M1991" s="3">
        <f t="shared" si="190"/>
        <v>-0.72714431009580904</v>
      </c>
      <c r="N1991" s="6">
        <f t="shared" si="191"/>
        <v>-1.6553592063711167</v>
      </c>
      <c r="O1991">
        <v>9.2013478981123498E-2</v>
      </c>
      <c r="P1991" s="5">
        <v>1990</v>
      </c>
      <c r="Q1991">
        <v>0.72299999999999998</v>
      </c>
      <c r="R1991" s="5">
        <v>5891</v>
      </c>
      <c r="S1991">
        <v>0.17899999999999999</v>
      </c>
      <c r="T1991" s="5">
        <v>1288</v>
      </c>
      <c r="U1991">
        <v>0.82</v>
      </c>
    </row>
    <row r="1992" spans="1:21" x14ac:dyDescent="0.2">
      <c r="A1992" t="s">
        <v>3471</v>
      </c>
      <c r="B1992" t="s">
        <v>18</v>
      </c>
      <c r="C1992">
        <v>1764</v>
      </c>
      <c r="D1992">
        <v>2.5010276266796501</v>
      </c>
      <c r="E1992">
        <v>4.3996974341738104</v>
      </c>
      <c r="F1992">
        <v>-1.8986698074941499</v>
      </c>
      <c r="G1992" s="3">
        <f t="shared" si="186"/>
        <v>-2.5010276266796501</v>
      </c>
      <c r="H1992" s="6">
        <f t="shared" si="187"/>
        <v>-5.6608850425666173</v>
      </c>
      <c r="I1992" s="7">
        <v>7.2706486613080097E-7</v>
      </c>
      <c r="J1992" s="3">
        <f t="shared" si="188"/>
        <v>-4.3996974341738104</v>
      </c>
      <c r="K1992" s="6">
        <f t="shared" si="189"/>
        <v>-21.107699345509086</v>
      </c>
      <c r="L1992" s="7">
        <v>8.5023581698859294E-20</v>
      </c>
      <c r="M1992" s="3">
        <f t="shared" si="190"/>
        <v>1.8986698074941499</v>
      </c>
      <c r="N1992" s="6">
        <f t="shared" si="191"/>
        <v>3.728692454764778</v>
      </c>
      <c r="O1992">
        <v>1.8534591181831501E-4</v>
      </c>
      <c r="P1992" s="5">
        <v>1991</v>
      </c>
      <c r="Q1992">
        <v>0.72199999999999998</v>
      </c>
      <c r="R1992" s="5">
        <v>376</v>
      </c>
      <c r="S1992">
        <v>0.94699999999999995</v>
      </c>
      <c r="T1992" s="5">
        <v>4270</v>
      </c>
      <c r="U1992">
        <v>0.40500000000000003</v>
      </c>
    </row>
    <row r="1993" spans="1:21" x14ac:dyDescent="0.2">
      <c r="A1993" t="s">
        <v>7173</v>
      </c>
      <c r="B1993" t="s">
        <v>18</v>
      </c>
      <c r="C1993">
        <v>2868</v>
      </c>
      <c r="D1993">
        <v>5.8788975276833397E-2</v>
      </c>
      <c r="E1993">
        <v>-0.53976622903457705</v>
      </c>
      <c r="F1993">
        <v>0.59855520431141096</v>
      </c>
      <c r="G1993" s="3">
        <f t="shared" si="186"/>
        <v>-5.8788975276833397E-2</v>
      </c>
      <c r="H1993" s="6">
        <f t="shared" si="187"/>
        <v>-1.0415910630988585</v>
      </c>
      <c r="I1993">
        <v>0.85240477743429899</v>
      </c>
      <c r="J1993" s="3">
        <f t="shared" si="188"/>
        <v>0.53976622903457705</v>
      </c>
      <c r="K1993" s="6">
        <f t="shared" si="189"/>
        <v>1.4537369380655816</v>
      </c>
      <c r="L1993">
        <v>2.80627362680201E-2</v>
      </c>
      <c r="M1993" s="3">
        <f t="shared" si="190"/>
        <v>-0.59855520431141096</v>
      </c>
      <c r="N1993" s="6">
        <f t="shared" si="191"/>
        <v>-1.514199402785809</v>
      </c>
      <c r="O1993">
        <v>1.8514584953887699E-2</v>
      </c>
      <c r="P1993" s="5">
        <v>1992</v>
      </c>
      <c r="Q1993">
        <v>0.72199999999999998</v>
      </c>
      <c r="R1993" s="5">
        <v>1782</v>
      </c>
      <c r="S1993">
        <v>0.751</v>
      </c>
      <c r="T1993" s="5">
        <v>1391</v>
      </c>
      <c r="U1993">
        <v>0.80600000000000005</v>
      </c>
    </row>
    <row r="1994" spans="1:21" x14ac:dyDescent="0.2">
      <c r="A1994" t="s">
        <v>5829</v>
      </c>
      <c r="B1994" t="s">
        <v>5830</v>
      </c>
      <c r="C1994">
        <v>1770</v>
      </c>
      <c r="D1994">
        <v>2.0628863830972302</v>
      </c>
      <c r="E1994">
        <v>2.5144333243221202</v>
      </c>
      <c r="F1994">
        <v>-0.45154694122488997</v>
      </c>
      <c r="G1994" s="3">
        <f t="shared" si="186"/>
        <v>-2.0628863830972302</v>
      </c>
      <c r="H1994" s="6">
        <f t="shared" si="187"/>
        <v>-4.1782139906280884</v>
      </c>
      <c r="I1994">
        <v>2.8570389577839401E-4</v>
      </c>
      <c r="J1994" s="3">
        <f t="shared" si="188"/>
        <v>-2.5144333243221202</v>
      </c>
      <c r="K1994" s="6">
        <f t="shared" si="189"/>
        <v>-5.7137318234247338</v>
      </c>
      <c r="L1994" s="7">
        <v>4.0019508293340497E-6</v>
      </c>
      <c r="M1994" s="3">
        <f t="shared" si="190"/>
        <v>0.45154694122488997</v>
      </c>
      <c r="N1994" s="6">
        <f t="shared" si="191"/>
        <v>1.3675057898520464</v>
      </c>
      <c r="O1994">
        <v>0.48722744158242898</v>
      </c>
      <c r="P1994" s="5">
        <v>1993</v>
      </c>
      <c r="Q1994">
        <v>0.72199999999999998</v>
      </c>
      <c r="R1994" s="5">
        <v>502</v>
      </c>
      <c r="S1994">
        <v>0.93</v>
      </c>
      <c r="T1994" s="5">
        <v>2400</v>
      </c>
      <c r="U1994">
        <v>0.66500000000000004</v>
      </c>
    </row>
    <row r="1995" spans="1:21" x14ac:dyDescent="0.2">
      <c r="A1995" t="s">
        <v>8524</v>
      </c>
      <c r="B1995" t="s">
        <v>18</v>
      </c>
      <c r="C1995">
        <v>594</v>
      </c>
      <c r="D1995">
        <v>-2.3185393751280401</v>
      </c>
      <c r="E1995">
        <v>-4.9097804263751801</v>
      </c>
      <c r="F1995">
        <v>2.59124105124714</v>
      </c>
      <c r="G1995" s="3">
        <f t="shared" si="186"/>
        <v>2.3185393751280401</v>
      </c>
      <c r="H1995" s="6">
        <f t="shared" si="187"/>
        <v>4.9882693745837701</v>
      </c>
      <c r="I1995" s="7">
        <v>9.504135514252011E-10</v>
      </c>
      <c r="J1995" s="3">
        <f t="shared" si="188"/>
        <v>4.9097804263751801</v>
      </c>
      <c r="K1995" s="6">
        <f t="shared" si="189"/>
        <v>30.060152566476312</v>
      </c>
      <c r="L1995" s="7">
        <v>1.27716893402603E-41</v>
      </c>
      <c r="M1995" s="3">
        <f t="shared" si="190"/>
        <v>-2.59124105124714</v>
      </c>
      <c r="N1995" s="6">
        <f t="shared" si="191"/>
        <v>-6.0261686587414047</v>
      </c>
      <c r="O1995" s="7">
        <v>2.7123405137281601E-12</v>
      </c>
      <c r="P1995" s="5">
        <v>1994</v>
      </c>
      <c r="Q1995">
        <v>0.72199999999999998</v>
      </c>
      <c r="R1995" s="5">
        <v>4735</v>
      </c>
      <c r="S1995">
        <v>0.34</v>
      </c>
      <c r="T1995" s="5">
        <v>436</v>
      </c>
      <c r="U1995">
        <v>0.93899999999999995</v>
      </c>
    </row>
    <row r="1996" spans="1:21" x14ac:dyDescent="0.2">
      <c r="A1996" t="s">
        <v>6202</v>
      </c>
      <c r="B1996" t="s">
        <v>18</v>
      </c>
      <c r="C1996">
        <v>660</v>
      </c>
      <c r="D1996">
        <v>-0.64557860693028901</v>
      </c>
      <c r="E1996">
        <v>-0.40517302839538699</v>
      </c>
      <c r="F1996">
        <v>-0.24040557853490199</v>
      </c>
      <c r="G1996" s="3">
        <f t="shared" si="186"/>
        <v>0.64557860693028901</v>
      </c>
      <c r="H1996" s="6">
        <f t="shared" si="187"/>
        <v>1.5643665649434737</v>
      </c>
      <c r="I1996">
        <v>0.111870416884899</v>
      </c>
      <c r="J1996" s="3">
        <f t="shared" si="188"/>
        <v>0.40517302839538699</v>
      </c>
      <c r="K1996" s="6">
        <f t="shared" si="189"/>
        <v>1.3242477233893604</v>
      </c>
      <c r="L1996">
        <v>0.309808540451397</v>
      </c>
      <c r="M1996" s="3">
        <f t="shared" si="190"/>
        <v>0.24040557853490199</v>
      </c>
      <c r="N1996" s="6">
        <f t="shared" si="191"/>
        <v>1.1813247153935356</v>
      </c>
      <c r="O1996">
        <v>0.59125980244939202</v>
      </c>
      <c r="P1996" s="5">
        <v>1995</v>
      </c>
      <c r="Q1996">
        <v>0.72199999999999998</v>
      </c>
      <c r="R1996" s="5">
        <v>2533</v>
      </c>
      <c r="S1996">
        <v>0.64700000000000002</v>
      </c>
      <c r="T1996" s="5">
        <v>2122</v>
      </c>
      <c r="U1996">
        <v>0.70399999999999996</v>
      </c>
    </row>
    <row r="1997" spans="1:21" x14ac:dyDescent="0.2">
      <c r="A1997" t="s">
        <v>7301</v>
      </c>
      <c r="B1997" t="s">
        <v>18</v>
      </c>
      <c r="C1997">
        <v>675</v>
      </c>
      <c r="D1997">
        <v>-2.8591007028008999</v>
      </c>
      <c r="E1997">
        <v>-3.5775370046263699</v>
      </c>
      <c r="F1997">
        <v>0.71843630182547602</v>
      </c>
      <c r="G1997" s="3">
        <f t="shared" si="186"/>
        <v>2.8591007028008999</v>
      </c>
      <c r="H1997" s="6">
        <f t="shared" si="187"/>
        <v>7.2556290702125965</v>
      </c>
      <c r="I1997" s="7">
        <v>1.8982450177448801E-22</v>
      </c>
      <c r="J1997" s="3">
        <f t="shared" si="188"/>
        <v>3.5775370046263699</v>
      </c>
      <c r="K1997" s="6">
        <f t="shared" si="189"/>
        <v>11.938395134751033</v>
      </c>
      <c r="L1997" s="7">
        <v>1.6055769589878899E-35</v>
      </c>
      <c r="M1997" s="3">
        <f t="shared" si="190"/>
        <v>-0.71843630182547602</v>
      </c>
      <c r="N1997" s="6">
        <f t="shared" si="191"/>
        <v>-1.6453976656225731</v>
      </c>
      <c r="O1997">
        <v>1.99157143313997E-2</v>
      </c>
      <c r="P1997" s="5">
        <v>1996</v>
      </c>
      <c r="Q1997">
        <v>0.72199999999999998</v>
      </c>
      <c r="R1997" s="5">
        <v>5205</v>
      </c>
      <c r="S1997">
        <v>0.27500000000000002</v>
      </c>
      <c r="T1997" s="5">
        <v>1298</v>
      </c>
      <c r="U1997">
        <v>0.81899999999999995</v>
      </c>
    </row>
    <row r="1998" spans="1:21" x14ac:dyDescent="0.2">
      <c r="A1998" t="s">
        <v>7384</v>
      </c>
      <c r="B1998" t="s">
        <v>7385</v>
      </c>
      <c r="C1998">
        <v>1083</v>
      </c>
      <c r="D1998">
        <v>1.42459836919994</v>
      </c>
      <c r="E1998">
        <v>0.50894323947234998</v>
      </c>
      <c r="F1998">
        <v>0.915655129727593</v>
      </c>
      <c r="G1998" s="3">
        <f t="shared" si="186"/>
        <v>-1.42459836919994</v>
      </c>
      <c r="H1998" s="6">
        <f t="shared" si="187"/>
        <v>-2.6843975940788209</v>
      </c>
      <c r="I1998">
        <v>2.5983598886750398E-4</v>
      </c>
      <c r="J1998" s="3">
        <f t="shared" si="188"/>
        <v>-0.50894323947234998</v>
      </c>
      <c r="K1998" s="6">
        <f t="shared" si="189"/>
        <v>-1.4230074741813981</v>
      </c>
      <c r="L1998">
        <v>0.20201977322697801</v>
      </c>
      <c r="M1998" s="3">
        <f t="shared" si="190"/>
        <v>-0.915655129727593</v>
      </c>
      <c r="N1998" s="6">
        <f t="shared" si="191"/>
        <v>-1.8864255056868608</v>
      </c>
      <c r="O1998">
        <v>2.2176070114942301E-2</v>
      </c>
      <c r="P1998" s="5">
        <v>1997</v>
      </c>
      <c r="Q1998">
        <v>0.72199999999999998</v>
      </c>
      <c r="R1998" s="5">
        <v>833</v>
      </c>
      <c r="S1998">
        <v>0.88400000000000001</v>
      </c>
      <c r="T1998" s="5">
        <v>1242</v>
      </c>
      <c r="U1998">
        <v>0.82699999999999996</v>
      </c>
    </row>
    <row r="1999" spans="1:21" x14ac:dyDescent="0.2">
      <c r="A1999" t="s">
        <v>5044</v>
      </c>
      <c r="B1999" t="s">
        <v>5045</v>
      </c>
      <c r="C1999">
        <v>1599</v>
      </c>
      <c r="D1999">
        <v>1.2986279731807</v>
      </c>
      <c r="E1999">
        <v>2.2513288829336102</v>
      </c>
      <c r="F1999">
        <v>-0.95270090975291</v>
      </c>
      <c r="G1999" s="3">
        <f t="shared" si="186"/>
        <v>-1.2986279731807</v>
      </c>
      <c r="H1999" s="6">
        <f t="shared" si="187"/>
        <v>-2.459948262469096</v>
      </c>
      <c r="I1999" s="7">
        <v>4.4855853136958997E-6</v>
      </c>
      <c r="J1999" s="3">
        <f t="shared" si="188"/>
        <v>-2.2513288829336102</v>
      </c>
      <c r="K1999" s="6">
        <f t="shared" si="189"/>
        <v>-4.7612120477891251</v>
      </c>
      <c r="L1999" s="7">
        <v>8.60268717783539E-17</v>
      </c>
      <c r="M1999" s="3">
        <f t="shared" si="190"/>
        <v>0.95270090975291</v>
      </c>
      <c r="N1999" s="6">
        <f t="shared" si="191"/>
        <v>1.9354927582949268</v>
      </c>
      <c r="O1999">
        <v>8.6438620721419597E-4</v>
      </c>
      <c r="P1999" s="5">
        <v>1998</v>
      </c>
      <c r="Q1999">
        <v>0.72099999999999997</v>
      </c>
      <c r="R1999" s="5">
        <v>885</v>
      </c>
      <c r="S1999">
        <v>0.876</v>
      </c>
      <c r="T1999" s="5">
        <v>3018</v>
      </c>
      <c r="U1999">
        <v>0.57899999999999996</v>
      </c>
    </row>
    <row r="2000" spans="1:21" x14ac:dyDescent="0.2">
      <c r="A2000" t="s">
        <v>5772</v>
      </c>
      <c r="B2000" t="s">
        <v>5773</v>
      </c>
      <c r="C2000">
        <v>2511</v>
      </c>
      <c r="D2000">
        <v>0.86887277877179503</v>
      </c>
      <c r="E2000">
        <v>1.36580780539973</v>
      </c>
      <c r="F2000">
        <v>-0.49693502662793199</v>
      </c>
      <c r="G2000" s="3">
        <f t="shared" si="186"/>
        <v>-0.86887277877179503</v>
      </c>
      <c r="H2000" s="6">
        <f t="shared" si="187"/>
        <v>-1.8262354499373803</v>
      </c>
      <c r="I2000">
        <v>1.09216213407336E-2</v>
      </c>
      <c r="J2000" s="3">
        <f t="shared" si="188"/>
        <v>-1.36580780539973</v>
      </c>
      <c r="K2000" s="6">
        <f t="shared" si="189"/>
        <v>-2.5772059049318328</v>
      </c>
      <c r="L2000" s="7">
        <v>2.1756317245025398E-5</v>
      </c>
      <c r="M2000" s="3">
        <f t="shared" si="190"/>
        <v>0.49693502662793199</v>
      </c>
      <c r="N2000" s="6">
        <f t="shared" si="191"/>
        <v>1.4112122864662371</v>
      </c>
      <c r="O2000">
        <v>0.16642129046680701</v>
      </c>
      <c r="P2000" s="5">
        <v>1999</v>
      </c>
      <c r="Q2000">
        <v>0.72099999999999997</v>
      </c>
      <c r="R2000" s="5">
        <v>1126</v>
      </c>
      <c r="S2000">
        <v>0.84299999999999997</v>
      </c>
      <c r="T2000" s="5">
        <v>2449</v>
      </c>
      <c r="U2000">
        <v>0.65900000000000003</v>
      </c>
    </row>
    <row r="2001" spans="1:21" x14ac:dyDescent="0.2">
      <c r="A2001" t="s">
        <v>5052</v>
      </c>
      <c r="B2001" t="s">
        <v>18</v>
      </c>
      <c r="C2001">
        <v>1440</v>
      </c>
      <c r="D2001">
        <v>-0.32402710331270301</v>
      </c>
      <c r="E2001">
        <v>0.790727458950929</v>
      </c>
      <c r="F2001">
        <v>-1.1147545622636299</v>
      </c>
      <c r="G2001" s="3">
        <f t="shared" si="186"/>
        <v>0.32402710331270301</v>
      </c>
      <c r="H2001" s="6">
        <f t="shared" si="187"/>
        <v>1.2518199758552004</v>
      </c>
      <c r="I2001">
        <v>0.65340897101842599</v>
      </c>
      <c r="J2001" s="3">
        <f t="shared" si="188"/>
        <v>-0.790727458950929</v>
      </c>
      <c r="K2001" s="6">
        <f t="shared" si="189"/>
        <v>-1.7299465442644069</v>
      </c>
      <c r="L2001">
        <v>0.20211650839223999</v>
      </c>
      <c r="M2001" s="3">
        <f t="shared" si="190"/>
        <v>1.1147545622636299</v>
      </c>
      <c r="N2001" s="6">
        <f t="shared" si="191"/>
        <v>2.1655816412718538</v>
      </c>
      <c r="O2001">
        <v>7.8955616936089407E-2</v>
      </c>
      <c r="P2001" s="5">
        <v>2000</v>
      </c>
      <c r="Q2001">
        <v>0.72099999999999997</v>
      </c>
      <c r="R2001" s="5">
        <v>2046</v>
      </c>
      <c r="S2001">
        <v>0.71499999999999997</v>
      </c>
      <c r="T2001" s="5">
        <v>3015</v>
      </c>
      <c r="U2001">
        <v>0.57999999999999996</v>
      </c>
    </row>
    <row r="2002" spans="1:21" x14ac:dyDescent="0.2">
      <c r="A2002" t="s">
        <v>6636</v>
      </c>
      <c r="B2002" t="s">
        <v>604</v>
      </c>
      <c r="C2002">
        <v>1317</v>
      </c>
      <c r="D2002">
        <v>0.14826554038033701</v>
      </c>
      <c r="E2002">
        <v>5.4110007206855097E-2</v>
      </c>
      <c r="F2002">
        <v>9.4155533173482103E-2</v>
      </c>
      <c r="G2002" s="3">
        <f t="shared" si="186"/>
        <v>-0.14826554038033701</v>
      </c>
      <c r="H2002" s="6">
        <f t="shared" si="187"/>
        <v>-1.1082363094797716</v>
      </c>
      <c r="I2002">
        <v>0.651011277260794</v>
      </c>
      <c r="J2002" s="3">
        <f t="shared" si="188"/>
        <v>-5.4110007206855097E-2</v>
      </c>
      <c r="K2002" s="6">
        <f t="shared" si="189"/>
        <v>-1.0382184329109883</v>
      </c>
      <c r="L2002">
        <v>0.86102937919660905</v>
      </c>
      <c r="M2002" s="3">
        <f t="shared" si="190"/>
        <v>-9.4155533173482103E-2</v>
      </c>
      <c r="N2002" s="6">
        <f t="shared" si="191"/>
        <v>-1.067440409791671</v>
      </c>
      <c r="O2002">
        <v>0.78045043139526704</v>
      </c>
      <c r="P2002" s="5">
        <v>2001</v>
      </c>
      <c r="Q2002">
        <v>0.72099999999999997</v>
      </c>
      <c r="R2002" s="5">
        <v>1658</v>
      </c>
      <c r="S2002">
        <v>0.76900000000000002</v>
      </c>
      <c r="T2002" s="5">
        <v>1800</v>
      </c>
      <c r="U2002">
        <v>0.749</v>
      </c>
    </row>
    <row r="2003" spans="1:21" x14ac:dyDescent="0.2">
      <c r="A2003" t="s">
        <v>4255</v>
      </c>
      <c r="B2003" t="s">
        <v>18</v>
      </c>
      <c r="C2003">
        <v>1776</v>
      </c>
      <c r="D2003">
        <v>-0.32796574041319498</v>
      </c>
      <c r="E2003">
        <v>1.10342464865763</v>
      </c>
      <c r="F2003">
        <v>-1.4313903890708299</v>
      </c>
      <c r="G2003" s="3">
        <f t="shared" si="186"/>
        <v>0.32796574041319498</v>
      </c>
      <c r="H2003" s="6">
        <f t="shared" si="187"/>
        <v>1.2552421827729341</v>
      </c>
      <c r="I2003">
        <v>0.44197820826749101</v>
      </c>
      <c r="J2003" s="3">
        <f t="shared" si="188"/>
        <v>-1.10342464865763</v>
      </c>
      <c r="K2003" s="6">
        <f t="shared" si="189"/>
        <v>-2.1486412898862541</v>
      </c>
      <c r="L2003">
        <v>2.6212769721145998E-3</v>
      </c>
      <c r="M2003" s="3">
        <f t="shared" si="190"/>
        <v>1.4313903890708299</v>
      </c>
      <c r="N2003" s="6">
        <f t="shared" si="191"/>
        <v>2.6970651827128838</v>
      </c>
      <c r="O2003">
        <v>1.1944900673042699E-4</v>
      </c>
      <c r="P2003" s="5">
        <v>2002</v>
      </c>
      <c r="Q2003">
        <v>0.72099999999999997</v>
      </c>
      <c r="R2003" s="5">
        <v>2141</v>
      </c>
      <c r="S2003">
        <v>0.70099999999999996</v>
      </c>
      <c r="T2003" s="5">
        <v>3636</v>
      </c>
      <c r="U2003">
        <v>0.49299999999999999</v>
      </c>
    </row>
    <row r="2004" spans="1:21" x14ac:dyDescent="0.2">
      <c r="A2004" t="s">
        <v>2656</v>
      </c>
      <c r="B2004" t="s">
        <v>2657</v>
      </c>
      <c r="C2004">
        <v>2682</v>
      </c>
      <c r="D2004">
        <v>-0.15734421529963699</v>
      </c>
      <c r="E2004">
        <v>2.4438505451706898</v>
      </c>
      <c r="F2004">
        <v>-2.6011947604703201</v>
      </c>
      <c r="G2004" s="3">
        <f t="shared" si="186"/>
        <v>0.15734421529963699</v>
      </c>
      <c r="H2004" s="6">
        <f t="shared" si="187"/>
        <v>1.1152322723344723</v>
      </c>
      <c r="I2004">
        <v>0.79374981624851804</v>
      </c>
      <c r="J2004" s="3">
        <f t="shared" si="188"/>
        <v>-2.4438505451706898</v>
      </c>
      <c r="K2004" s="6">
        <f t="shared" si="189"/>
        <v>-5.4409197327355745</v>
      </c>
      <c r="L2004" s="7">
        <v>1.2340025915260701E-7</v>
      </c>
      <c r="M2004" s="3">
        <f t="shared" si="190"/>
        <v>2.6011947604703201</v>
      </c>
      <c r="N2004" s="6">
        <f t="shared" si="191"/>
        <v>6.0678892771281348</v>
      </c>
      <c r="O2004" s="7">
        <v>2.9420422178570901E-8</v>
      </c>
      <c r="P2004" s="5">
        <v>2003</v>
      </c>
      <c r="Q2004">
        <v>0.72099999999999997</v>
      </c>
      <c r="R2004" s="5">
        <v>1799</v>
      </c>
      <c r="S2004">
        <v>0.749</v>
      </c>
      <c r="T2004" s="5">
        <v>4927</v>
      </c>
      <c r="U2004">
        <v>0.314</v>
      </c>
    </row>
    <row r="2005" spans="1:21" x14ac:dyDescent="0.2">
      <c r="A2005" t="s">
        <v>6090</v>
      </c>
      <c r="B2005" t="s">
        <v>18</v>
      </c>
      <c r="C2005">
        <v>639</v>
      </c>
      <c r="D2005">
        <v>-0.31093100061561901</v>
      </c>
      <c r="E2005">
        <v>-6.4265363554401905E-2</v>
      </c>
      <c r="F2005">
        <v>-0.246665637061217</v>
      </c>
      <c r="G2005" s="3">
        <f t="shared" si="186"/>
        <v>0.31093100061561901</v>
      </c>
      <c r="H2005" s="6">
        <f t="shared" si="187"/>
        <v>1.2405079668585641</v>
      </c>
      <c r="I2005">
        <v>0.57961578670944702</v>
      </c>
      <c r="J2005" s="3">
        <f t="shared" si="188"/>
        <v>6.4265363554401905E-2</v>
      </c>
      <c r="K2005" s="6">
        <f t="shared" si="189"/>
        <v>1.0455523972447252</v>
      </c>
      <c r="L2005">
        <v>0.90587054399251399</v>
      </c>
      <c r="M2005" s="3">
        <f t="shared" si="190"/>
        <v>0.246665637061217</v>
      </c>
      <c r="N2005" s="6">
        <f t="shared" si="191"/>
        <v>1.1864617881682373</v>
      </c>
      <c r="O2005">
        <v>0.66214982212624496</v>
      </c>
      <c r="P2005" s="5">
        <v>2004</v>
      </c>
      <c r="Q2005">
        <v>0.72099999999999997</v>
      </c>
      <c r="R2005" s="5">
        <v>2184</v>
      </c>
      <c r="S2005">
        <v>0.69599999999999995</v>
      </c>
      <c r="T2005" s="5">
        <v>2206</v>
      </c>
      <c r="U2005">
        <v>0.69199999999999995</v>
      </c>
    </row>
    <row r="2006" spans="1:21" x14ac:dyDescent="0.2">
      <c r="A2006" t="s">
        <v>6454</v>
      </c>
      <c r="B2006" t="s">
        <v>18</v>
      </c>
      <c r="C2006">
        <v>375</v>
      </c>
      <c r="D2006">
        <v>0.46155321760954099</v>
      </c>
      <c r="E2006">
        <v>0.509574517441439</v>
      </c>
      <c r="F2006">
        <v>-4.8021299831897901E-2</v>
      </c>
      <c r="G2006" s="3">
        <f t="shared" si="186"/>
        <v>-0.46155321760954099</v>
      </c>
      <c r="H2006" s="6">
        <f t="shared" si="187"/>
        <v>-1.3770235354966875</v>
      </c>
      <c r="I2006">
        <v>0.120798909383762</v>
      </c>
      <c r="J2006" s="3">
        <f t="shared" si="188"/>
        <v>-0.509574517441439</v>
      </c>
      <c r="K2006" s="6">
        <f t="shared" si="189"/>
        <v>-1.4236302737393904</v>
      </c>
      <c r="L2006">
        <v>6.9378983934215196E-2</v>
      </c>
      <c r="M2006" s="3">
        <f t="shared" si="190"/>
        <v>4.8021299831897901E-2</v>
      </c>
      <c r="N2006" s="6">
        <f t="shared" si="191"/>
        <v>1.0338459997532954</v>
      </c>
      <c r="O2006">
        <v>0.89572294639803396</v>
      </c>
      <c r="P2006" s="5">
        <v>2005</v>
      </c>
      <c r="Q2006">
        <v>0.72</v>
      </c>
      <c r="R2006" s="5">
        <v>1437</v>
      </c>
      <c r="S2006">
        <v>0.8</v>
      </c>
      <c r="T2006" s="5">
        <v>1943</v>
      </c>
      <c r="U2006">
        <v>0.72899999999999998</v>
      </c>
    </row>
    <row r="2007" spans="1:21" x14ac:dyDescent="0.2">
      <c r="A2007" t="s">
        <v>1814</v>
      </c>
      <c r="B2007" t="s">
        <v>18</v>
      </c>
      <c r="C2007">
        <v>1752</v>
      </c>
      <c r="D2007">
        <v>-0.71121428921998797</v>
      </c>
      <c r="E2007">
        <v>2.6880263200372498</v>
      </c>
      <c r="F2007">
        <v>-3.3992406092572298</v>
      </c>
      <c r="G2007" s="3">
        <f t="shared" si="186"/>
        <v>0.71121428921998797</v>
      </c>
      <c r="H2007" s="6">
        <f t="shared" si="187"/>
        <v>1.6371815221913808</v>
      </c>
      <c r="I2007">
        <v>0.238539029552993</v>
      </c>
      <c r="J2007" s="3">
        <f t="shared" si="188"/>
        <v>-2.6880263200372498</v>
      </c>
      <c r="K2007" s="6">
        <f t="shared" si="189"/>
        <v>-6.4443118951502232</v>
      </c>
      <c r="L2007" s="7">
        <v>4.1881149203066401E-7</v>
      </c>
      <c r="M2007" s="3">
        <f t="shared" si="190"/>
        <v>3.3992406092572298</v>
      </c>
      <c r="N2007" s="6">
        <f t="shared" si="191"/>
        <v>10.550508357978005</v>
      </c>
      <c r="O2007" s="7">
        <v>2.27492956166785E-10</v>
      </c>
      <c r="P2007" s="5">
        <v>2006</v>
      </c>
      <c r="Q2007">
        <v>0.72</v>
      </c>
      <c r="R2007" s="5">
        <v>2407</v>
      </c>
      <c r="S2007">
        <v>0.66400000000000003</v>
      </c>
      <c r="T2007" s="5">
        <v>5611</v>
      </c>
      <c r="U2007">
        <v>0.218</v>
      </c>
    </row>
    <row r="2008" spans="1:21" x14ac:dyDescent="0.2">
      <c r="A2008" t="s">
        <v>7978</v>
      </c>
      <c r="B2008" t="s">
        <v>7979</v>
      </c>
      <c r="C2008">
        <v>3279</v>
      </c>
      <c r="D2008">
        <v>-0.40264109737374898</v>
      </c>
      <c r="E2008">
        <v>-1.99195646219841</v>
      </c>
      <c r="F2008">
        <v>1.5893153648246701</v>
      </c>
      <c r="G2008" s="3">
        <f t="shared" si="186"/>
        <v>0.40264109737374898</v>
      </c>
      <c r="H2008" s="6">
        <f t="shared" si="187"/>
        <v>1.3219257056780158</v>
      </c>
      <c r="I2008">
        <v>0.178747644496591</v>
      </c>
      <c r="J2008" s="3">
        <f t="shared" si="188"/>
        <v>1.99195646219841</v>
      </c>
      <c r="K2008" s="6">
        <f t="shared" si="189"/>
        <v>3.9777606316058325</v>
      </c>
      <c r="L2008" s="7">
        <v>3.783871827067E-14</v>
      </c>
      <c r="M2008" s="3">
        <f t="shared" si="190"/>
        <v>-1.5893153648246701</v>
      </c>
      <c r="N2008" s="6">
        <f t="shared" si="191"/>
        <v>-3.00906519520752</v>
      </c>
      <c r="O2008" s="7">
        <v>3.39758170205475E-9</v>
      </c>
      <c r="P2008" s="5">
        <v>2007</v>
      </c>
      <c r="Q2008">
        <v>0.72</v>
      </c>
      <c r="R2008" s="5">
        <v>2359</v>
      </c>
      <c r="S2008">
        <v>0.67100000000000004</v>
      </c>
      <c r="T2008" s="5">
        <v>814</v>
      </c>
      <c r="U2008">
        <v>0.88600000000000001</v>
      </c>
    </row>
    <row r="2009" spans="1:21" x14ac:dyDescent="0.2">
      <c r="A2009" t="s">
        <v>4685</v>
      </c>
      <c r="B2009" t="s">
        <v>18</v>
      </c>
      <c r="C2009">
        <v>924</v>
      </c>
      <c r="D2009">
        <v>-1.93988238423763</v>
      </c>
      <c r="E2009">
        <v>-0.711545139318561</v>
      </c>
      <c r="F2009">
        <v>-1.2283372449190699</v>
      </c>
      <c r="G2009" s="3">
        <f t="shared" si="186"/>
        <v>1.93988238423763</v>
      </c>
      <c r="H2009" s="6">
        <f t="shared" si="187"/>
        <v>3.8367436738918212</v>
      </c>
      <c r="I2009" s="7">
        <v>4.0623465540544796E-6</v>
      </c>
      <c r="J2009" s="3">
        <f t="shared" si="188"/>
        <v>0.711545139318561</v>
      </c>
      <c r="K2009" s="6">
        <f t="shared" si="189"/>
        <v>1.6375570165033708</v>
      </c>
      <c r="L2009">
        <v>9.6992365691369001E-2</v>
      </c>
      <c r="M2009" s="3">
        <f t="shared" si="190"/>
        <v>1.2283372449190699</v>
      </c>
      <c r="N2009" s="6">
        <f t="shared" si="191"/>
        <v>2.3429679914805739</v>
      </c>
      <c r="O2009">
        <v>4.1400963187161102E-3</v>
      </c>
      <c r="P2009" s="5">
        <v>2008</v>
      </c>
      <c r="Q2009">
        <v>0.72</v>
      </c>
      <c r="R2009" s="5">
        <v>4200</v>
      </c>
      <c r="S2009">
        <v>0.41499999999999998</v>
      </c>
      <c r="T2009" s="5">
        <v>3304</v>
      </c>
      <c r="U2009">
        <v>0.54</v>
      </c>
    </row>
    <row r="2010" spans="1:21" x14ac:dyDescent="0.2">
      <c r="A2010" t="s">
        <v>6690</v>
      </c>
      <c r="B2010" t="s">
        <v>6691</v>
      </c>
      <c r="C2010">
        <v>801</v>
      </c>
      <c r="D2010">
        <v>-1.9775784590422301</v>
      </c>
      <c r="E2010">
        <v>-2.2321066094689899</v>
      </c>
      <c r="F2010">
        <v>0.25452815042676002</v>
      </c>
      <c r="G2010" s="3">
        <f t="shared" si="186"/>
        <v>1.9775784590422301</v>
      </c>
      <c r="H2010" s="6">
        <f t="shared" si="187"/>
        <v>3.938314867517946</v>
      </c>
      <c r="I2010" s="7">
        <v>5.3227924415504502E-8</v>
      </c>
      <c r="J2010" s="3">
        <f t="shared" si="188"/>
        <v>2.2321066094689899</v>
      </c>
      <c r="K2010" s="6">
        <f t="shared" si="189"/>
        <v>4.6981950500971132</v>
      </c>
      <c r="L2010" s="7">
        <v>2.2943014656464899E-10</v>
      </c>
      <c r="M2010" s="3">
        <f t="shared" si="190"/>
        <v>-0.25452815042676002</v>
      </c>
      <c r="N2010" s="6">
        <f t="shared" si="191"/>
        <v>-1.1929455130280298</v>
      </c>
      <c r="O2010">
        <v>0.55014520701035097</v>
      </c>
      <c r="P2010" s="5">
        <v>2009</v>
      </c>
      <c r="Q2010">
        <v>0.72</v>
      </c>
      <c r="R2010" s="5">
        <v>4374</v>
      </c>
      <c r="S2010">
        <v>0.39100000000000001</v>
      </c>
      <c r="T2010" s="5">
        <v>1765</v>
      </c>
      <c r="U2010">
        <v>0.754</v>
      </c>
    </row>
    <row r="2011" spans="1:21" x14ac:dyDescent="0.2">
      <c r="A2011" t="s">
        <v>7674</v>
      </c>
      <c r="B2011" t="s">
        <v>7675</v>
      </c>
      <c r="C2011">
        <v>1014</v>
      </c>
      <c r="D2011">
        <v>-0.33591543544865499</v>
      </c>
      <c r="E2011">
        <v>-1.45227132506457</v>
      </c>
      <c r="F2011">
        <v>1.11635588961591</v>
      </c>
      <c r="G2011" s="3">
        <f t="shared" si="186"/>
        <v>0.33591543544865499</v>
      </c>
      <c r="H2011" s="6">
        <f t="shared" si="187"/>
        <v>1.2621780465188719</v>
      </c>
      <c r="I2011">
        <v>0.43372578551745899</v>
      </c>
      <c r="J2011" s="3">
        <f t="shared" si="188"/>
        <v>1.45227132506457</v>
      </c>
      <c r="K2011" s="6">
        <f t="shared" si="189"/>
        <v>2.736385186461685</v>
      </c>
      <c r="L2011" s="7">
        <v>6.7053959921014905E-5</v>
      </c>
      <c r="M2011" s="3">
        <f t="shared" si="190"/>
        <v>-1.11635588961591</v>
      </c>
      <c r="N2011" s="6">
        <f t="shared" si="191"/>
        <v>-2.1679866751039722</v>
      </c>
      <c r="O2011">
        <v>3.3705754745814902E-3</v>
      </c>
      <c r="P2011" s="5">
        <v>2010</v>
      </c>
      <c r="Q2011">
        <v>0.72</v>
      </c>
      <c r="R2011" s="5">
        <v>2171</v>
      </c>
      <c r="S2011">
        <v>0.69699999999999995</v>
      </c>
      <c r="T2011" s="5">
        <v>1035</v>
      </c>
      <c r="U2011">
        <v>0.85599999999999998</v>
      </c>
    </row>
    <row r="2012" spans="1:21" x14ac:dyDescent="0.2">
      <c r="A2012" t="s">
        <v>5984</v>
      </c>
      <c r="B2012" t="s">
        <v>5985</v>
      </c>
      <c r="C2012">
        <v>444</v>
      </c>
      <c r="D2012">
        <v>-0.481228992766148</v>
      </c>
      <c r="E2012">
        <v>-0.12213614889865</v>
      </c>
      <c r="F2012">
        <v>-0.35909284386749801</v>
      </c>
      <c r="G2012" s="3">
        <f t="shared" si="186"/>
        <v>0.481228992766148</v>
      </c>
      <c r="H2012" s="6">
        <f t="shared" si="187"/>
        <v>1.3959323168591455</v>
      </c>
      <c r="I2012">
        <v>0.11057870762472199</v>
      </c>
      <c r="J2012" s="3">
        <f t="shared" si="188"/>
        <v>0.12213614889865</v>
      </c>
      <c r="K2012" s="6">
        <f t="shared" si="189"/>
        <v>1.0883451452894346</v>
      </c>
      <c r="L2012">
        <v>0.69725950861549901</v>
      </c>
      <c r="M2012" s="3">
        <f t="shared" si="190"/>
        <v>0.35909284386749801</v>
      </c>
      <c r="N2012" s="6">
        <f t="shared" si="191"/>
        <v>1.2826191423750148</v>
      </c>
      <c r="O2012">
        <v>0.246990725286167</v>
      </c>
      <c r="P2012" s="5">
        <v>2011</v>
      </c>
      <c r="Q2012">
        <v>0.72</v>
      </c>
      <c r="R2012" s="5">
        <v>2327</v>
      </c>
      <c r="S2012">
        <v>0.67600000000000005</v>
      </c>
      <c r="T2012" s="5">
        <v>2288</v>
      </c>
      <c r="U2012">
        <v>0.68100000000000005</v>
      </c>
    </row>
    <row r="2013" spans="1:21" x14ac:dyDescent="0.2">
      <c r="A2013" t="s">
        <v>5112</v>
      </c>
      <c r="B2013" t="s">
        <v>18</v>
      </c>
      <c r="C2013">
        <v>1914</v>
      </c>
      <c r="D2013">
        <v>-0.121307188028363</v>
      </c>
      <c r="E2013">
        <v>0.79438991699862505</v>
      </c>
      <c r="F2013">
        <v>-0.91569710502698898</v>
      </c>
      <c r="G2013" s="3">
        <f t="shared" si="186"/>
        <v>0.121307188028363</v>
      </c>
      <c r="H2013" s="6">
        <f t="shared" si="187"/>
        <v>1.0877199706227405</v>
      </c>
      <c r="I2013">
        <v>0.701663686586664</v>
      </c>
      <c r="J2013" s="3">
        <f t="shared" si="188"/>
        <v>-0.79438991699862505</v>
      </c>
      <c r="K2013" s="6">
        <f t="shared" si="189"/>
        <v>-1.7343438045633712</v>
      </c>
      <c r="L2013">
        <v>1.9259966038727399E-3</v>
      </c>
      <c r="M2013" s="3">
        <f t="shared" si="190"/>
        <v>0.91569710502698898</v>
      </c>
      <c r="N2013" s="6">
        <f t="shared" si="191"/>
        <v>1.8864803921494031</v>
      </c>
      <c r="O2013">
        <v>4.6685356421714901E-4</v>
      </c>
      <c r="P2013" s="5">
        <v>2012</v>
      </c>
      <c r="Q2013">
        <v>0.71899999999999997</v>
      </c>
      <c r="R2013" s="5">
        <v>1991</v>
      </c>
      <c r="S2013">
        <v>0.72199999999999998</v>
      </c>
      <c r="T2013" s="5">
        <v>2963</v>
      </c>
      <c r="U2013">
        <v>0.58699999999999997</v>
      </c>
    </row>
    <row r="2014" spans="1:21" x14ac:dyDescent="0.2">
      <c r="A2014" t="s">
        <v>1268</v>
      </c>
      <c r="B2014" t="s">
        <v>495</v>
      </c>
      <c r="C2014">
        <v>1329</v>
      </c>
      <c r="D2014">
        <v>-1.653076635298</v>
      </c>
      <c r="E2014">
        <v>2.5469329978058899</v>
      </c>
      <c r="F2014">
        <v>-4.2000096331038899</v>
      </c>
      <c r="G2014" s="3">
        <f t="shared" si="186"/>
        <v>1.653076635298</v>
      </c>
      <c r="H2014" s="6">
        <f t="shared" si="187"/>
        <v>3.1450362270042427</v>
      </c>
      <c r="I2014">
        <v>5.6307035697826004E-3</v>
      </c>
      <c r="J2014" s="3">
        <f t="shared" si="188"/>
        <v>-2.5469329978058899</v>
      </c>
      <c r="K2014" s="6">
        <f t="shared" si="189"/>
        <v>-5.8439061029610118</v>
      </c>
      <c r="L2014" s="7">
        <v>7.2290787120502297E-6</v>
      </c>
      <c r="M2014" s="3">
        <f t="shared" si="190"/>
        <v>4.2000096331038899</v>
      </c>
      <c r="N2014" s="6">
        <f t="shared" si="191"/>
        <v>18.379296401023574</v>
      </c>
      <c r="O2014" s="7">
        <v>1.5006548118016201E-13</v>
      </c>
      <c r="P2014" s="5">
        <v>2013</v>
      </c>
      <c r="Q2014">
        <v>0.71899999999999997</v>
      </c>
      <c r="R2014" s="5">
        <v>4000</v>
      </c>
      <c r="S2014">
        <v>0.443</v>
      </c>
      <c r="T2014" s="5">
        <v>6071</v>
      </c>
      <c r="U2014">
        <v>0.154</v>
      </c>
    </row>
    <row r="2015" spans="1:21" x14ac:dyDescent="0.2">
      <c r="A2015" t="s">
        <v>2877</v>
      </c>
      <c r="B2015" t="s">
        <v>2878</v>
      </c>
      <c r="C2015">
        <v>1128</v>
      </c>
      <c r="D2015">
        <v>-0.35089665050423102</v>
      </c>
      <c r="E2015">
        <v>1.9249231103633</v>
      </c>
      <c r="F2015">
        <v>-2.2758197608675301</v>
      </c>
      <c r="G2015" s="3">
        <f t="shared" si="186"/>
        <v>0.35089665050423102</v>
      </c>
      <c r="H2015" s="6">
        <f t="shared" si="187"/>
        <v>1.2753530266916921</v>
      </c>
      <c r="I2015">
        <v>0.50020842192036896</v>
      </c>
      <c r="J2015" s="3">
        <f t="shared" si="188"/>
        <v>-1.9249231103633</v>
      </c>
      <c r="K2015" s="6">
        <f t="shared" si="189"/>
        <v>-3.7971661052713506</v>
      </c>
      <c r="L2015" s="7">
        <v>1.01287267803104E-5</v>
      </c>
      <c r="M2015" s="3">
        <f t="shared" si="190"/>
        <v>2.2758197608675301</v>
      </c>
      <c r="N2015" s="6">
        <f t="shared" si="191"/>
        <v>4.8427272852089187</v>
      </c>
      <c r="O2015" s="7">
        <v>2.6390052097689099E-7</v>
      </c>
      <c r="P2015" s="5">
        <v>2014</v>
      </c>
      <c r="Q2015">
        <v>0.71899999999999997</v>
      </c>
      <c r="R2015" s="5">
        <v>2128</v>
      </c>
      <c r="S2015">
        <v>0.70299999999999996</v>
      </c>
      <c r="T2015" s="5">
        <v>4741</v>
      </c>
      <c r="U2015">
        <v>0.33900000000000002</v>
      </c>
    </row>
    <row r="2016" spans="1:21" x14ac:dyDescent="0.2">
      <c r="A2016" t="s">
        <v>7551</v>
      </c>
      <c r="B2016" t="s">
        <v>7552</v>
      </c>
      <c r="C2016">
        <v>906</v>
      </c>
      <c r="D2016">
        <v>-1.1108759194097699</v>
      </c>
      <c r="E2016">
        <v>-2.1160323117983801</v>
      </c>
      <c r="F2016">
        <v>1.00515639238861</v>
      </c>
      <c r="G2016" s="3">
        <f t="shared" si="186"/>
        <v>1.1108759194097699</v>
      </c>
      <c r="H2016" s="6">
        <f t="shared" si="187"/>
        <v>2.1597673584858077</v>
      </c>
      <c r="I2016">
        <v>4.6343704727321602E-4</v>
      </c>
      <c r="J2016" s="3">
        <f t="shared" si="188"/>
        <v>2.1160323117983801</v>
      </c>
      <c r="K2016" s="6">
        <f t="shared" si="189"/>
        <v>4.3350009565797816</v>
      </c>
      <c r="L2016" s="7">
        <v>1.8019680001896999E-12</v>
      </c>
      <c r="M2016" s="3">
        <f t="shared" si="190"/>
        <v>-1.00515639238861</v>
      </c>
      <c r="N2016" s="6">
        <f t="shared" si="191"/>
        <v>-2.0071610673933922</v>
      </c>
      <c r="O2016">
        <v>1.4748798329836299E-3</v>
      </c>
      <c r="P2016" s="5">
        <v>2015</v>
      </c>
      <c r="Q2016">
        <v>0.71899999999999997</v>
      </c>
      <c r="R2016" s="5">
        <v>3141</v>
      </c>
      <c r="S2016">
        <v>0.56200000000000006</v>
      </c>
      <c r="T2016" s="5">
        <v>1120</v>
      </c>
      <c r="U2016">
        <v>0.84399999999999997</v>
      </c>
    </row>
    <row r="2017" spans="1:21" x14ac:dyDescent="0.2">
      <c r="A2017" t="s">
        <v>3794</v>
      </c>
      <c r="B2017" t="s">
        <v>3795</v>
      </c>
      <c r="C2017">
        <v>2859</v>
      </c>
      <c r="D2017">
        <v>1.5001838231203599</v>
      </c>
      <c r="E2017">
        <v>3.1483524394343898</v>
      </c>
      <c r="F2017">
        <v>-1.6481686163140199</v>
      </c>
      <c r="G2017" s="3">
        <f t="shared" si="186"/>
        <v>-1.5001838231203599</v>
      </c>
      <c r="H2017" s="6">
        <f t="shared" si="187"/>
        <v>-2.8287875359282455</v>
      </c>
      <c r="I2017" s="7">
        <v>8.0615586992121101E-9</v>
      </c>
      <c r="J2017" s="3">
        <f t="shared" si="188"/>
        <v>-3.1483524394343898</v>
      </c>
      <c r="K2017" s="6">
        <f t="shared" si="189"/>
        <v>-8.8664245184996613</v>
      </c>
      <c r="L2017" s="7">
        <v>2.1703588541402801E-36</v>
      </c>
      <c r="M2017" s="3">
        <f t="shared" si="190"/>
        <v>1.6481686163140199</v>
      </c>
      <c r="N2017" s="6">
        <f t="shared" si="191"/>
        <v>3.1343550570298135</v>
      </c>
      <c r="O2017" s="7">
        <v>1.49248866940234E-10</v>
      </c>
      <c r="P2017" s="5">
        <v>2016</v>
      </c>
      <c r="Q2017">
        <v>0.71899999999999997</v>
      </c>
      <c r="R2017" s="5">
        <v>773</v>
      </c>
      <c r="S2017">
        <v>0.89200000000000002</v>
      </c>
      <c r="T2017" s="5">
        <v>4007</v>
      </c>
      <c r="U2017">
        <v>0.442</v>
      </c>
    </row>
    <row r="2018" spans="1:21" x14ac:dyDescent="0.2">
      <c r="A2018" t="s">
        <v>6738</v>
      </c>
      <c r="B2018" t="s">
        <v>18</v>
      </c>
      <c r="C2018">
        <v>1467</v>
      </c>
      <c r="D2018">
        <v>1.1940844160748101</v>
      </c>
      <c r="E2018">
        <v>0.95544407241349205</v>
      </c>
      <c r="F2018">
        <v>0.23864034366132</v>
      </c>
      <c r="G2018" s="3">
        <f t="shared" si="186"/>
        <v>-1.1940844160748101</v>
      </c>
      <c r="H2018" s="6">
        <f t="shared" si="187"/>
        <v>-2.2879958194509209</v>
      </c>
      <c r="I2018">
        <v>7.9776262672958495E-2</v>
      </c>
      <c r="J2018" s="3">
        <f t="shared" si="188"/>
        <v>-0.95544407241349205</v>
      </c>
      <c r="K2018" s="6">
        <f t="shared" si="189"/>
        <v>-1.9391764351462488</v>
      </c>
      <c r="L2018">
        <v>0.14660022869313899</v>
      </c>
      <c r="M2018" s="3">
        <f t="shared" si="190"/>
        <v>-0.23864034366132</v>
      </c>
      <c r="N2018" s="6">
        <f t="shared" si="191"/>
        <v>-1.1798801687059322</v>
      </c>
      <c r="O2018">
        <v>0.76270522404645602</v>
      </c>
      <c r="P2018" s="5">
        <v>2017</v>
      </c>
      <c r="Q2018">
        <v>0.71899999999999997</v>
      </c>
      <c r="R2018" s="5">
        <v>898</v>
      </c>
      <c r="S2018">
        <v>0.875</v>
      </c>
      <c r="T2018" s="5">
        <v>1727</v>
      </c>
      <c r="U2018">
        <v>0.75900000000000001</v>
      </c>
    </row>
    <row r="2019" spans="1:21" x14ac:dyDescent="0.2">
      <c r="A2019" t="s">
        <v>6185</v>
      </c>
      <c r="B2019" t="s">
        <v>18</v>
      </c>
      <c r="C2019">
        <v>1539</v>
      </c>
      <c r="D2019">
        <v>7.4902177455018995E-2</v>
      </c>
      <c r="E2019">
        <v>0.28642678522985199</v>
      </c>
      <c r="F2019">
        <v>-0.21152460777483301</v>
      </c>
      <c r="G2019" s="3">
        <f t="shared" si="186"/>
        <v>-7.4902177455018995E-2</v>
      </c>
      <c r="H2019" s="6">
        <f t="shared" si="187"/>
        <v>-1.0532896147874644</v>
      </c>
      <c r="I2019">
        <v>0.80392458794207</v>
      </c>
      <c r="J2019" s="3">
        <f t="shared" si="188"/>
        <v>-0.28642678522985199</v>
      </c>
      <c r="K2019" s="6">
        <f t="shared" si="189"/>
        <v>-1.2196158335438734</v>
      </c>
      <c r="L2019">
        <v>0.24792755455613</v>
      </c>
      <c r="M2019" s="3">
        <f t="shared" si="190"/>
        <v>0.21152460777483301</v>
      </c>
      <c r="N2019" s="6">
        <f t="shared" si="191"/>
        <v>1.1579111921557972</v>
      </c>
      <c r="O2019">
        <v>0.436171533141685</v>
      </c>
      <c r="P2019" s="5">
        <v>2018</v>
      </c>
      <c r="Q2019">
        <v>0.71899999999999997</v>
      </c>
      <c r="R2019" s="5">
        <v>1768</v>
      </c>
      <c r="S2019">
        <v>0.753</v>
      </c>
      <c r="T2019" s="5">
        <v>2138</v>
      </c>
      <c r="U2019">
        <v>0.70199999999999996</v>
      </c>
    </row>
    <row r="2020" spans="1:21" x14ac:dyDescent="0.2">
      <c r="A2020" t="s">
        <v>7701</v>
      </c>
      <c r="B2020" t="s">
        <v>7702</v>
      </c>
      <c r="C2020">
        <v>3831</v>
      </c>
      <c r="D2020">
        <v>-2.6872855841883498</v>
      </c>
      <c r="E2020">
        <v>-3.9800756549083398</v>
      </c>
      <c r="F2020">
        <v>1.29279007071999</v>
      </c>
      <c r="G2020" s="3">
        <f t="shared" si="186"/>
        <v>2.6872855841883498</v>
      </c>
      <c r="H2020" s="6">
        <f t="shared" si="187"/>
        <v>6.441003983597331</v>
      </c>
      <c r="I2020" s="7">
        <v>2.45284456328867E-11</v>
      </c>
      <c r="J2020" s="3">
        <f t="shared" si="188"/>
        <v>3.9800756549083398</v>
      </c>
      <c r="K2020" s="6">
        <f t="shared" si="189"/>
        <v>15.78055078206482</v>
      </c>
      <c r="L2020" s="7">
        <v>2.03515777553782E-24</v>
      </c>
      <c r="M2020" s="3">
        <f t="shared" si="190"/>
        <v>-1.29279007071999</v>
      </c>
      <c r="N2020" s="6">
        <f t="shared" si="191"/>
        <v>-2.4500141316868591</v>
      </c>
      <c r="O2020">
        <v>1.84173776858437E-3</v>
      </c>
      <c r="P2020" s="5">
        <v>2019</v>
      </c>
      <c r="Q2020">
        <v>0.71799999999999997</v>
      </c>
      <c r="R2020" s="5">
        <v>5189</v>
      </c>
      <c r="S2020">
        <v>0.27700000000000002</v>
      </c>
      <c r="T2020" s="5">
        <v>1008</v>
      </c>
      <c r="U2020">
        <v>0.85899999999999999</v>
      </c>
    </row>
    <row r="2021" spans="1:21" x14ac:dyDescent="0.2">
      <c r="A2021" t="s">
        <v>5473</v>
      </c>
      <c r="B2021" t="s">
        <v>18</v>
      </c>
      <c r="C2021">
        <v>1248</v>
      </c>
      <c r="D2021">
        <v>0.51825942755009802</v>
      </c>
      <c r="E2021">
        <v>1.2385434981480099</v>
      </c>
      <c r="F2021">
        <v>-0.72028407059791399</v>
      </c>
      <c r="G2021" s="3">
        <f t="shared" si="186"/>
        <v>-0.51825942755009802</v>
      </c>
      <c r="H2021" s="6">
        <f t="shared" si="187"/>
        <v>-1.4322262630855001</v>
      </c>
      <c r="I2021">
        <v>0.16270597193497999</v>
      </c>
      <c r="J2021" s="3">
        <f t="shared" si="188"/>
        <v>-1.2385434981480099</v>
      </c>
      <c r="K2021" s="6">
        <f t="shared" si="189"/>
        <v>-2.3596019362776097</v>
      </c>
      <c r="L2021">
        <v>2.1412654795297499E-4</v>
      </c>
      <c r="M2021" s="3">
        <f t="shared" si="190"/>
        <v>0.72028407059791399</v>
      </c>
      <c r="N2021" s="6">
        <f t="shared" si="191"/>
        <v>1.6475064011144667</v>
      </c>
      <c r="O2021">
        <v>4.4675513388963702E-2</v>
      </c>
      <c r="P2021" s="5">
        <v>2020</v>
      </c>
      <c r="Q2021">
        <v>0.71799999999999997</v>
      </c>
      <c r="R2021" s="5">
        <v>1370</v>
      </c>
      <c r="S2021">
        <v>0.80900000000000005</v>
      </c>
      <c r="T2021" s="5">
        <v>2677</v>
      </c>
      <c r="U2021">
        <v>0.627</v>
      </c>
    </row>
    <row r="2022" spans="1:21" x14ac:dyDescent="0.2">
      <c r="A2022" t="s">
        <v>7422</v>
      </c>
      <c r="B2022" t="s">
        <v>18</v>
      </c>
      <c r="C2022">
        <v>600</v>
      </c>
      <c r="D2022">
        <v>-1.3981136316087199</v>
      </c>
      <c r="E2022">
        <v>-2.29323667704177</v>
      </c>
      <c r="F2022">
        <v>0.89512304543304599</v>
      </c>
      <c r="G2022" s="3">
        <f t="shared" si="186"/>
        <v>1.3981136316087199</v>
      </c>
      <c r="H2022" s="6">
        <f t="shared" si="187"/>
        <v>2.6355674816261474</v>
      </c>
      <c r="I2022">
        <v>2.0420290594820001E-4</v>
      </c>
      <c r="J2022" s="3">
        <f t="shared" si="188"/>
        <v>2.29323667704177</v>
      </c>
      <c r="K2022" s="6">
        <f t="shared" si="189"/>
        <v>4.9015453701042055</v>
      </c>
      <c r="L2022" s="7">
        <v>1.4484599744732899E-10</v>
      </c>
      <c r="M2022" s="3">
        <f t="shared" si="190"/>
        <v>-0.89512304543304599</v>
      </c>
      <c r="N2022" s="6">
        <f t="shared" si="191"/>
        <v>-1.8597684955044043</v>
      </c>
      <c r="O2022">
        <v>1.98834328403515E-2</v>
      </c>
      <c r="P2022" s="5">
        <v>2021</v>
      </c>
      <c r="Q2022">
        <v>0.71799999999999997</v>
      </c>
      <c r="R2022" s="5">
        <v>3596</v>
      </c>
      <c r="S2022">
        <v>0.499</v>
      </c>
      <c r="T2022" s="5">
        <v>1210</v>
      </c>
      <c r="U2022">
        <v>0.83099999999999996</v>
      </c>
    </row>
    <row r="2023" spans="1:21" x14ac:dyDescent="0.2">
      <c r="A2023" t="s">
        <v>4962</v>
      </c>
      <c r="B2023" t="s">
        <v>18</v>
      </c>
      <c r="C2023">
        <v>2835</v>
      </c>
      <c r="D2023">
        <v>5.7000330032887001E-2</v>
      </c>
      <c r="E2023">
        <v>1.1220903676202201</v>
      </c>
      <c r="F2023">
        <v>-1.06509003758733</v>
      </c>
      <c r="G2023" s="3">
        <f t="shared" si="186"/>
        <v>-5.7000330032887001E-2</v>
      </c>
      <c r="H2023" s="6">
        <f t="shared" si="187"/>
        <v>-1.0403005045025222</v>
      </c>
      <c r="I2023">
        <v>0.925700354611242</v>
      </c>
      <c r="J2023" s="3">
        <f t="shared" si="188"/>
        <v>-1.1220903676202201</v>
      </c>
      <c r="K2023" s="6">
        <f t="shared" si="189"/>
        <v>-2.1766212184047022</v>
      </c>
      <c r="L2023">
        <v>1.4510598396497199E-2</v>
      </c>
      <c r="M2023" s="3">
        <f t="shared" si="190"/>
        <v>1.06509003758733</v>
      </c>
      <c r="N2023" s="6">
        <f t="shared" si="191"/>
        <v>2.0923004545168133</v>
      </c>
      <c r="O2023">
        <v>2.6273977928223301E-2</v>
      </c>
      <c r="P2023" s="5">
        <v>2022</v>
      </c>
      <c r="Q2023">
        <v>0.71799999999999997</v>
      </c>
      <c r="R2023" s="5">
        <v>1743</v>
      </c>
      <c r="S2023">
        <v>0.75700000000000001</v>
      </c>
      <c r="T2023" s="5">
        <v>3087</v>
      </c>
      <c r="U2023">
        <v>0.56999999999999995</v>
      </c>
    </row>
    <row r="2024" spans="1:21" x14ac:dyDescent="0.2">
      <c r="A2024" t="s">
        <v>4683</v>
      </c>
      <c r="B2024" t="s">
        <v>4684</v>
      </c>
      <c r="C2024">
        <v>3648</v>
      </c>
      <c r="D2024">
        <v>0.52799611379515199</v>
      </c>
      <c r="E2024">
        <v>1.71967141664835</v>
      </c>
      <c r="F2024">
        <v>-1.1916753028531999</v>
      </c>
      <c r="G2024" s="3">
        <f t="shared" si="186"/>
        <v>-0.52799611379515199</v>
      </c>
      <c r="H2024" s="6">
        <f t="shared" si="187"/>
        <v>-1.441924987324448</v>
      </c>
      <c r="I2024">
        <v>0.11006805020942299</v>
      </c>
      <c r="J2024" s="3">
        <f t="shared" si="188"/>
        <v>-1.71967141664835</v>
      </c>
      <c r="K2024" s="6">
        <f t="shared" si="189"/>
        <v>-3.2936138412703535</v>
      </c>
      <c r="L2024" s="7">
        <v>8.0824335548612801E-9</v>
      </c>
      <c r="M2024" s="3">
        <f t="shared" si="190"/>
        <v>1.1916753028531999</v>
      </c>
      <c r="N2024" s="6">
        <f t="shared" si="191"/>
        <v>2.2841783520110819</v>
      </c>
      <c r="O2024">
        <v>1.17652426798411E-4</v>
      </c>
      <c r="P2024" s="5">
        <v>2023</v>
      </c>
      <c r="Q2024">
        <v>0.71799999999999997</v>
      </c>
      <c r="R2024" s="5">
        <v>1349</v>
      </c>
      <c r="S2024">
        <v>0.81200000000000006</v>
      </c>
      <c r="T2024" s="5">
        <v>3300</v>
      </c>
      <c r="U2024">
        <v>0.54</v>
      </c>
    </row>
    <row r="2025" spans="1:21" x14ac:dyDescent="0.2">
      <c r="A2025" t="s">
        <v>5669</v>
      </c>
      <c r="B2025" t="s">
        <v>18</v>
      </c>
      <c r="C2025">
        <v>1506</v>
      </c>
      <c r="D2025">
        <v>7.9596446448458202E-2</v>
      </c>
      <c r="E2025">
        <v>0.75360858195162095</v>
      </c>
      <c r="F2025">
        <v>-0.67401213550316197</v>
      </c>
      <c r="G2025" s="3">
        <f t="shared" si="186"/>
        <v>-7.9596446448458202E-2</v>
      </c>
      <c r="H2025" s="6">
        <f t="shared" si="187"/>
        <v>-1.0567224107032303</v>
      </c>
      <c r="I2025">
        <v>0.85517840710755699</v>
      </c>
      <c r="J2025" s="3">
        <f t="shared" si="188"/>
        <v>-0.75360858195162095</v>
      </c>
      <c r="K2025" s="6">
        <f t="shared" si="189"/>
        <v>-1.6860047279651842</v>
      </c>
      <c r="L2025">
        <v>2.6065319100848E-2</v>
      </c>
      <c r="M2025" s="3">
        <f t="shared" si="190"/>
        <v>0.67401213550316197</v>
      </c>
      <c r="N2025" s="6">
        <f t="shared" si="191"/>
        <v>1.5955039004455074</v>
      </c>
      <c r="O2025">
        <v>5.8730149377564302E-2</v>
      </c>
      <c r="P2025" s="5">
        <v>2024</v>
      </c>
      <c r="Q2025">
        <v>0.71799999999999997</v>
      </c>
      <c r="R2025" s="5">
        <v>1675</v>
      </c>
      <c r="S2025">
        <v>0.76600000000000001</v>
      </c>
      <c r="T2025" s="5">
        <v>2527</v>
      </c>
      <c r="U2025">
        <v>0.64800000000000002</v>
      </c>
    </row>
    <row r="2026" spans="1:21" x14ac:dyDescent="0.2">
      <c r="A2026" t="s">
        <v>6144</v>
      </c>
      <c r="B2026" t="s">
        <v>18</v>
      </c>
      <c r="C2026">
        <v>816</v>
      </c>
      <c r="D2026">
        <v>0.34319698710942198</v>
      </c>
      <c r="E2026">
        <v>0.54229252806688699</v>
      </c>
      <c r="F2026">
        <v>-0.19909554095746501</v>
      </c>
      <c r="G2026" s="3">
        <f t="shared" si="186"/>
        <v>-0.34319698710942198</v>
      </c>
      <c r="H2026" s="6">
        <f t="shared" si="187"/>
        <v>-1.2685645986555358</v>
      </c>
      <c r="I2026">
        <v>0.43905323355906301</v>
      </c>
      <c r="J2026" s="3">
        <f t="shared" si="188"/>
        <v>-0.54229252806688699</v>
      </c>
      <c r="K2026" s="6">
        <f t="shared" si="189"/>
        <v>-1.4562848026595177</v>
      </c>
      <c r="L2026">
        <v>0.17228899622237101</v>
      </c>
      <c r="M2026" s="3">
        <f t="shared" si="190"/>
        <v>0.19909554095746501</v>
      </c>
      <c r="N2026" s="6">
        <f t="shared" si="191"/>
        <v>1.1479784349988431</v>
      </c>
      <c r="O2026">
        <v>0.66717442399444105</v>
      </c>
      <c r="P2026" s="5">
        <v>2025</v>
      </c>
      <c r="Q2026">
        <v>0.71799999999999997</v>
      </c>
      <c r="R2026" s="5">
        <v>1543</v>
      </c>
      <c r="S2026">
        <v>0.78500000000000003</v>
      </c>
      <c r="T2026" s="5">
        <v>2169</v>
      </c>
      <c r="U2026">
        <v>0.69799999999999995</v>
      </c>
    </row>
    <row r="2027" spans="1:21" x14ac:dyDescent="0.2">
      <c r="A2027" t="s">
        <v>3002</v>
      </c>
      <c r="B2027" t="s">
        <v>18</v>
      </c>
      <c r="C2027">
        <v>1275</v>
      </c>
      <c r="D2027">
        <v>-1.4019984760266599</v>
      </c>
      <c r="E2027">
        <v>0.898690087552665</v>
      </c>
      <c r="F2027">
        <v>-2.3006885635793299</v>
      </c>
      <c r="G2027" s="3">
        <f t="shared" si="186"/>
        <v>1.4019984760266599</v>
      </c>
      <c r="H2027" s="6">
        <f t="shared" si="187"/>
        <v>2.6426740197585321</v>
      </c>
      <c r="I2027" s="7">
        <v>7.3539954354340497E-5</v>
      </c>
      <c r="J2027" s="3">
        <f t="shared" si="188"/>
        <v>-0.898690087552665</v>
      </c>
      <c r="K2027" s="6">
        <f t="shared" si="189"/>
        <v>-1.8643724348034001</v>
      </c>
      <c r="L2027">
        <v>1.01185113565596E-2</v>
      </c>
      <c r="M2027" s="3">
        <f t="shared" si="190"/>
        <v>2.3006885635793299</v>
      </c>
      <c r="N2027" s="6">
        <f t="shared" si="191"/>
        <v>4.9269285966089207</v>
      </c>
      <c r="O2027" s="7">
        <v>1.8857843829341999E-11</v>
      </c>
      <c r="P2027" s="5">
        <v>2026</v>
      </c>
      <c r="Q2027">
        <v>0.71799999999999997</v>
      </c>
      <c r="R2027" s="5">
        <v>3444</v>
      </c>
      <c r="S2027">
        <v>0.52</v>
      </c>
      <c r="T2027" s="5">
        <v>4640</v>
      </c>
      <c r="U2027">
        <v>0.35299999999999998</v>
      </c>
    </row>
    <row r="2028" spans="1:21" x14ac:dyDescent="0.2">
      <c r="A2028" t="s">
        <v>5822</v>
      </c>
      <c r="B2028" t="s">
        <v>5823</v>
      </c>
      <c r="C2028">
        <v>1083</v>
      </c>
      <c r="D2028">
        <v>0.42936601849334199</v>
      </c>
      <c r="E2028">
        <v>0.85378764511192595</v>
      </c>
      <c r="F2028">
        <v>-0.42442162661858501</v>
      </c>
      <c r="G2028" s="3">
        <f t="shared" si="186"/>
        <v>-0.42936601849334199</v>
      </c>
      <c r="H2028" s="6">
        <f t="shared" si="187"/>
        <v>-1.346641675245738</v>
      </c>
      <c r="I2028">
        <v>7.4007892448664597E-2</v>
      </c>
      <c r="J2028" s="3">
        <f t="shared" si="188"/>
        <v>-0.85378764511192595</v>
      </c>
      <c r="K2028" s="6">
        <f t="shared" si="189"/>
        <v>-1.8072394205846072</v>
      </c>
      <c r="L2028">
        <v>1.11721024329522E-4</v>
      </c>
      <c r="M2028" s="3">
        <f t="shared" si="190"/>
        <v>0.42442162661858501</v>
      </c>
      <c r="N2028" s="6">
        <f t="shared" si="191"/>
        <v>1.3420343761860924</v>
      </c>
      <c r="O2028">
        <v>7.7135748082262007E-2</v>
      </c>
      <c r="P2028" s="5">
        <v>2027</v>
      </c>
      <c r="Q2028">
        <v>0.71699999999999997</v>
      </c>
      <c r="R2028" s="5">
        <v>1495</v>
      </c>
      <c r="S2028">
        <v>0.79100000000000004</v>
      </c>
      <c r="T2028" s="5">
        <v>2412</v>
      </c>
      <c r="U2028">
        <v>0.66400000000000003</v>
      </c>
    </row>
    <row r="2029" spans="1:21" x14ac:dyDescent="0.2">
      <c r="A2029" t="s">
        <v>3776</v>
      </c>
      <c r="B2029" t="s">
        <v>18</v>
      </c>
      <c r="C2029">
        <v>3744</v>
      </c>
      <c r="D2029">
        <v>-1.6455185593624199E-2</v>
      </c>
      <c r="E2029">
        <v>1.65973170763884</v>
      </c>
      <c r="F2029">
        <v>-1.67618689323246</v>
      </c>
      <c r="G2029" s="3">
        <f t="shared" si="186"/>
        <v>1.6455185593624199E-2</v>
      </c>
      <c r="H2029" s="6">
        <f t="shared" si="187"/>
        <v>1.011471160395842</v>
      </c>
      <c r="I2029">
        <v>0.96473159498296202</v>
      </c>
      <c r="J2029" s="3">
        <f t="shared" si="188"/>
        <v>-1.65973170763884</v>
      </c>
      <c r="K2029" s="6">
        <f t="shared" si="189"/>
        <v>-3.1595776185082043</v>
      </c>
      <c r="L2029" s="7">
        <v>2.4194682081171402E-10</v>
      </c>
      <c r="M2029" s="3">
        <f t="shared" si="190"/>
        <v>1.67618689323246</v>
      </c>
      <c r="N2029" s="6">
        <f t="shared" si="191"/>
        <v>3.1958216401532153</v>
      </c>
      <c r="O2029" s="7">
        <v>3.0125346406739501E-10</v>
      </c>
      <c r="P2029" s="5">
        <v>2028</v>
      </c>
      <c r="Q2029">
        <v>0.71699999999999997</v>
      </c>
      <c r="R2029" s="5">
        <v>1897</v>
      </c>
      <c r="S2029">
        <v>0.73499999999999999</v>
      </c>
      <c r="T2029" s="5">
        <v>4022</v>
      </c>
      <c r="U2029">
        <v>0.44</v>
      </c>
    </row>
    <row r="2030" spans="1:21" x14ac:dyDescent="0.2">
      <c r="A2030" t="s">
        <v>3709</v>
      </c>
      <c r="B2030" t="s">
        <v>3710</v>
      </c>
      <c r="C2030">
        <v>2022</v>
      </c>
      <c r="D2030">
        <v>1.0913870240480099</v>
      </c>
      <c r="E2030">
        <v>2.9016895443325801</v>
      </c>
      <c r="F2030">
        <v>-1.8103025202845699</v>
      </c>
      <c r="G2030" s="3">
        <f t="shared" si="186"/>
        <v>-1.0913870240480099</v>
      </c>
      <c r="H2030" s="6">
        <f t="shared" si="187"/>
        <v>-2.1307879451564311</v>
      </c>
      <c r="I2030">
        <v>6.3695026829785296E-4</v>
      </c>
      <c r="J2030" s="3">
        <f t="shared" si="188"/>
        <v>-2.9016895443325801</v>
      </c>
      <c r="K2030" s="6">
        <f t="shared" si="189"/>
        <v>-7.4730104739119048</v>
      </c>
      <c r="L2030" s="7">
        <v>4.9031954696929497E-22</v>
      </c>
      <c r="M2030" s="3">
        <f t="shared" si="190"/>
        <v>1.8103025202845699</v>
      </c>
      <c r="N2030" s="6">
        <f t="shared" si="191"/>
        <v>3.5071582279687035</v>
      </c>
      <c r="O2030" s="7">
        <v>4.7967527968344696E-9</v>
      </c>
      <c r="P2030" s="5">
        <v>2029</v>
      </c>
      <c r="Q2030">
        <v>0.71699999999999997</v>
      </c>
      <c r="R2030" s="5">
        <v>967</v>
      </c>
      <c r="S2030">
        <v>0.86499999999999999</v>
      </c>
      <c r="T2030" s="5">
        <v>4073</v>
      </c>
      <c r="U2030">
        <v>0.432</v>
      </c>
    </row>
    <row r="2031" spans="1:21" x14ac:dyDescent="0.2">
      <c r="A2031" t="s">
        <v>5702</v>
      </c>
      <c r="B2031" t="s">
        <v>18</v>
      </c>
      <c r="C2031">
        <v>2355</v>
      </c>
      <c r="D2031">
        <v>0.71359487587013704</v>
      </c>
      <c r="E2031">
        <v>1.2345241941676399</v>
      </c>
      <c r="F2031">
        <v>-0.5209293182975</v>
      </c>
      <c r="G2031" s="3">
        <f t="shared" si="186"/>
        <v>-0.71359487587013704</v>
      </c>
      <c r="H2031" s="6">
        <f t="shared" si="187"/>
        <v>-1.6398852604878504</v>
      </c>
      <c r="I2031">
        <v>7.6538577339747003E-4</v>
      </c>
      <c r="J2031" s="3">
        <f t="shared" si="188"/>
        <v>-1.2345241941676399</v>
      </c>
      <c r="K2031" s="6">
        <f t="shared" si="189"/>
        <v>-2.3530373065815828</v>
      </c>
      <c r="L2031" s="7">
        <v>8.5985418235522804E-10</v>
      </c>
      <c r="M2031" s="3">
        <f t="shared" si="190"/>
        <v>0.5209293182975</v>
      </c>
      <c r="N2031" s="6">
        <f t="shared" si="191"/>
        <v>1.4348792341005443</v>
      </c>
      <c r="O2031">
        <v>1.6120132748043799E-2</v>
      </c>
      <c r="P2031" s="5">
        <v>2030</v>
      </c>
      <c r="Q2031">
        <v>0.71699999999999997</v>
      </c>
      <c r="R2031" s="5">
        <v>1269</v>
      </c>
      <c r="S2031">
        <v>0.82299999999999995</v>
      </c>
      <c r="T2031" s="5">
        <v>2506</v>
      </c>
      <c r="U2031">
        <v>0.65100000000000002</v>
      </c>
    </row>
    <row r="2032" spans="1:21" x14ac:dyDescent="0.2">
      <c r="A2032" t="s">
        <v>6135</v>
      </c>
      <c r="B2032" t="s">
        <v>18</v>
      </c>
      <c r="C2032">
        <v>279</v>
      </c>
      <c r="D2032">
        <v>-0.93281501122172805</v>
      </c>
      <c r="E2032">
        <v>-0.89371303445809103</v>
      </c>
      <c r="F2032">
        <v>-3.9101976763637102E-2</v>
      </c>
      <c r="G2032" s="3">
        <f t="shared" si="186"/>
        <v>0.93281501122172805</v>
      </c>
      <c r="H2032" s="6">
        <f t="shared" si="187"/>
        <v>1.9089972324650002</v>
      </c>
      <c r="I2032">
        <v>0.15186337305904901</v>
      </c>
      <c r="J2032" s="3">
        <f t="shared" si="188"/>
        <v>0.89371303445809103</v>
      </c>
      <c r="K2032" s="6">
        <f t="shared" si="189"/>
        <v>1.8579517477583538</v>
      </c>
      <c r="L2032">
        <v>0.14785157958351799</v>
      </c>
      <c r="M2032" s="3">
        <f t="shared" si="190"/>
        <v>3.9101976763637102E-2</v>
      </c>
      <c r="N2032" s="6">
        <f t="shared" si="191"/>
        <v>1.0274740637200259</v>
      </c>
      <c r="O2032">
        <v>0.96286146633375103</v>
      </c>
      <c r="P2032" s="5">
        <v>2031</v>
      </c>
      <c r="Q2032">
        <v>0.71699999999999997</v>
      </c>
      <c r="R2032" s="5">
        <v>3174</v>
      </c>
      <c r="S2032">
        <v>0.55800000000000005</v>
      </c>
      <c r="T2032" s="5">
        <v>2174</v>
      </c>
      <c r="U2032">
        <v>0.69699999999999995</v>
      </c>
    </row>
    <row r="2033" spans="1:21" x14ac:dyDescent="0.2">
      <c r="A2033" t="s">
        <v>7360</v>
      </c>
      <c r="B2033" t="s">
        <v>18</v>
      </c>
      <c r="C2033">
        <v>1071</v>
      </c>
      <c r="D2033">
        <v>1.3598954504082399</v>
      </c>
      <c r="E2033">
        <v>0.58606140025484099</v>
      </c>
      <c r="F2033">
        <v>0.77383405015340101</v>
      </c>
      <c r="G2033" s="3">
        <f t="shared" si="186"/>
        <v>-1.3598954504082399</v>
      </c>
      <c r="H2033" s="6">
        <f t="shared" si="187"/>
        <v>-2.5666657865959333</v>
      </c>
      <c r="I2033">
        <v>3.2159191040550801E-4</v>
      </c>
      <c r="J2033" s="3">
        <f t="shared" si="188"/>
        <v>-0.58606140025484099</v>
      </c>
      <c r="K2033" s="6">
        <f t="shared" si="189"/>
        <v>-1.5011429839198958</v>
      </c>
      <c r="L2033">
        <v>0.124877043040736</v>
      </c>
      <c r="M2033" s="3">
        <f t="shared" si="190"/>
        <v>-0.77383405015340101</v>
      </c>
      <c r="N2033" s="6">
        <f t="shared" si="191"/>
        <v>-1.7098076692825552</v>
      </c>
      <c r="O2033">
        <v>4.8446485027123502E-2</v>
      </c>
      <c r="P2033" s="5">
        <v>2032</v>
      </c>
      <c r="Q2033">
        <v>0.71699999999999997</v>
      </c>
      <c r="R2033" s="5">
        <v>838</v>
      </c>
      <c r="S2033">
        <v>0.88300000000000001</v>
      </c>
      <c r="T2033" s="5">
        <v>1256</v>
      </c>
      <c r="U2033">
        <v>0.82499999999999996</v>
      </c>
    </row>
    <row r="2034" spans="1:21" x14ac:dyDescent="0.2">
      <c r="A2034" t="s">
        <v>6064</v>
      </c>
      <c r="B2034" t="s">
        <v>18</v>
      </c>
      <c r="C2034">
        <v>474</v>
      </c>
      <c r="D2034">
        <v>0.80410338593896202</v>
      </c>
      <c r="E2034">
        <v>1.05153493446647</v>
      </c>
      <c r="F2034">
        <v>-0.24743154852751001</v>
      </c>
      <c r="G2034" s="3">
        <f t="shared" si="186"/>
        <v>-0.80410338593896202</v>
      </c>
      <c r="H2034" s="6">
        <f t="shared" si="187"/>
        <v>-1.7460603033852078</v>
      </c>
      <c r="I2034">
        <v>4.37530084413941E-4</v>
      </c>
      <c r="J2034" s="3">
        <f t="shared" si="188"/>
        <v>-1.05153493446647</v>
      </c>
      <c r="K2034" s="6">
        <f t="shared" si="189"/>
        <v>-2.0727339301798069</v>
      </c>
      <c r="L2034" s="7">
        <v>1.4981562703291601E-6</v>
      </c>
      <c r="M2034" s="3">
        <f t="shared" si="190"/>
        <v>0.24743154852751001</v>
      </c>
      <c r="N2034" s="6">
        <f t="shared" si="191"/>
        <v>1.1870918353514235</v>
      </c>
      <c r="O2034">
        <v>0.32816733501444401</v>
      </c>
      <c r="P2034" s="5">
        <v>2033</v>
      </c>
      <c r="Q2034">
        <v>0.71699999999999997</v>
      </c>
      <c r="R2034" s="5">
        <v>1216</v>
      </c>
      <c r="S2034">
        <v>0.83</v>
      </c>
      <c r="T2034" s="5">
        <v>2226</v>
      </c>
      <c r="U2034">
        <v>0.69</v>
      </c>
    </row>
    <row r="2035" spans="1:21" x14ac:dyDescent="0.2">
      <c r="A2035" t="s">
        <v>5635</v>
      </c>
      <c r="B2035" t="s">
        <v>18</v>
      </c>
      <c r="C2035">
        <v>408</v>
      </c>
      <c r="D2035">
        <v>0.50661530878530803</v>
      </c>
      <c r="E2035">
        <v>1.11402060374411</v>
      </c>
      <c r="F2035">
        <v>-0.60740529495879803</v>
      </c>
      <c r="G2035" s="3">
        <f t="shared" si="186"/>
        <v>-0.50661530878530803</v>
      </c>
      <c r="H2035" s="6">
        <f t="shared" si="187"/>
        <v>-1.4207131628708392</v>
      </c>
      <c r="I2035">
        <v>0.23267907928916501</v>
      </c>
      <c r="J2035" s="3">
        <f t="shared" si="188"/>
        <v>-1.11402060374411</v>
      </c>
      <c r="K2035" s="6">
        <f t="shared" si="189"/>
        <v>-2.1644802006969779</v>
      </c>
      <c r="L2035">
        <v>3.4531571197830798E-3</v>
      </c>
      <c r="M2035" s="3">
        <f t="shared" si="190"/>
        <v>0.60740529495879803</v>
      </c>
      <c r="N2035" s="6">
        <f t="shared" si="191"/>
        <v>1.5235166796957103</v>
      </c>
      <c r="O2035">
        <v>0.14476314132947801</v>
      </c>
      <c r="P2035" s="5">
        <v>2034</v>
      </c>
      <c r="Q2035">
        <v>0.71599999999999997</v>
      </c>
      <c r="R2035" s="5">
        <v>1386</v>
      </c>
      <c r="S2035">
        <v>0.80700000000000005</v>
      </c>
      <c r="T2035" s="5">
        <v>2553</v>
      </c>
      <c r="U2035">
        <v>0.64400000000000002</v>
      </c>
    </row>
    <row r="2036" spans="1:21" x14ac:dyDescent="0.2">
      <c r="A2036" t="s">
        <v>5001</v>
      </c>
      <c r="B2036" t="s">
        <v>18</v>
      </c>
      <c r="C2036">
        <v>4095</v>
      </c>
      <c r="D2036">
        <v>2.2983958344600999</v>
      </c>
      <c r="E2036">
        <v>3.3020297600399702</v>
      </c>
      <c r="F2036">
        <v>-1.0036339255798701</v>
      </c>
      <c r="G2036" s="3">
        <f t="shared" si="186"/>
        <v>-2.2983958344600999</v>
      </c>
      <c r="H2036" s="6">
        <f t="shared" si="187"/>
        <v>-4.919104946280247</v>
      </c>
      <c r="I2036" s="7">
        <v>3.3062005379808899E-5</v>
      </c>
      <c r="J2036" s="3">
        <f t="shared" si="188"/>
        <v>-3.3020297600399702</v>
      </c>
      <c r="K2036" s="6">
        <f t="shared" si="189"/>
        <v>-9.8630220568969715</v>
      </c>
      <c r="L2036" s="7">
        <v>4.4696245902160702E-10</v>
      </c>
      <c r="M2036" s="3">
        <f t="shared" si="190"/>
        <v>1.0036339255798701</v>
      </c>
      <c r="N2036" s="6">
        <f t="shared" si="191"/>
        <v>2.0050440404519603</v>
      </c>
      <c r="O2036">
        <v>8.5756538494244194E-2</v>
      </c>
      <c r="P2036" s="5">
        <v>2035</v>
      </c>
      <c r="Q2036">
        <v>0.71599999999999997</v>
      </c>
      <c r="R2036" s="5">
        <v>428</v>
      </c>
      <c r="S2036">
        <v>0.94</v>
      </c>
      <c r="T2036" s="5">
        <v>3050</v>
      </c>
      <c r="U2036">
        <v>0.57499999999999996</v>
      </c>
    </row>
    <row r="2037" spans="1:21" x14ac:dyDescent="0.2">
      <c r="A2037" t="s">
        <v>4402</v>
      </c>
      <c r="B2037" t="s">
        <v>4403</v>
      </c>
      <c r="C2037">
        <v>4350</v>
      </c>
      <c r="D2037">
        <v>-1.54353307978938</v>
      </c>
      <c r="E2037">
        <v>-0.31342619302414099</v>
      </c>
      <c r="F2037">
        <v>-1.23010688676524</v>
      </c>
      <c r="G2037" s="3">
        <f t="shared" si="186"/>
        <v>1.54353307978938</v>
      </c>
      <c r="H2037" s="6">
        <f t="shared" si="187"/>
        <v>2.9150751571154156</v>
      </c>
      <c r="I2037">
        <v>2.3210303033673902E-3</v>
      </c>
      <c r="J2037" s="3">
        <f t="shared" si="188"/>
        <v>0.31342619302414099</v>
      </c>
      <c r="K2037" s="6">
        <f t="shared" si="189"/>
        <v>1.2426553259598494</v>
      </c>
      <c r="L2037">
        <v>0.56143845795233305</v>
      </c>
      <c r="M2037" s="3">
        <f t="shared" si="190"/>
        <v>1.23010688676524</v>
      </c>
      <c r="N2037" s="6">
        <f t="shared" si="191"/>
        <v>2.3458436915029202</v>
      </c>
      <c r="O2037">
        <v>1.6591675342673001E-2</v>
      </c>
      <c r="P2037" s="5">
        <v>2036</v>
      </c>
      <c r="Q2037">
        <v>0.71599999999999997</v>
      </c>
      <c r="R2037" s="5">
        <v>3896</v>
      </c>
      <c r="S2037">
        <v>0.45700000000000002</v>
      </c>
      <c r="T2037" s="5">
        <v>3520</v>
      </c>
      <c r="U2037">
        <v>0.50900000000000001</v>
      </c>
    </row>
    <row r="2038" spans="1:21" x14ac:dyDescent="0.2">
      <c r="A2038" t="s">
        <v>7632</v>
      </c>
      <c r="B2038" t="s">
        <v>7520</v>
      </c>
      <c r="C2038">
        <v>357</v>
      </c>
      <c r="D2038">
        <v>-0.82557955540710504</v>
      </c>
      <c r="E2038">
        <v>-1.9238083898132201</v>
      </c>
      <c r="F2038">
        <v>1.09822883440612</v>
      </c>
      <c r="G2038" s="3">
        <f t="shared" si="186"/>
        <v>0.82557955540710504</v>
      </c>
      <c r="H2038" s="6">
        <f t="shared" si="187"/>
        <v>1.7722468372550035</v>
      </c>
      <c r="I2038">
        <v>2.6847915319532598E-2</v>
      </c>
      <c r="J2038" s="3">
        <f t="shared" si="188"/>
        <v>1.9238083898132201</v>
      </c>
      <c r="K2038" s="6">
        <f t="shared" si="189"/>
        <v>3.794233299564119</v>
      </c>
      <c r="L2038" s="7">
        <v>2.3389282872219299E-8</v>
      </c>
      <c r="M2038" s="3">
        <f t="shared" si="190"/>
        <v>-1.09822883440612</v>
      </c>
      <c r="N2038" s="6">
        <f t="shared" si="191"/>
        <v>-2.1409169534425248</v>
      </c>
      <c r="O2038">
        <v>2.4008873710880899E-3</v>
      </c>
      <c r="P2038" s="5">
        <v>2037</v>
      </c>
      <c r="Q2038">
        <v>0.71599999999999997</v>
      </c>
      <c r="R2038" s="5">
        <v>2847</v>
      </c>
      <c r="S2038">
        <v>0.60299999999999998</v>
      </c>
      <c r="T2038" s="5">
        <v>1058</v>
      </c>
      <c r="U2038">
        <v>0.85199999999999998</v>
      </c>
    </row>
    <row r="2039" spans="1:21" x14ac:dyDescent="0.2">
      <c r="A2039" t="s">
        <v>6937</v>
      </c>
      <c r="B2039" t="s">
        <v>18</v>
      </c>
      <c r="C2039">
        <v>1020</v>
      </c>
      <c r="D2039">
        <v>-0.117328817378345</v>
      </c>
      <c r="E2039">
        <v>-0.55645512358430704</v>
      </c>
      <c r="F2039">
        <v>0.43912630620596199</v>
      </c>
      <c r="G2039" s="3">
        <f t="shared" si="186"/>
        <v>0.117328817378345</v>
      </c>
      <c r="H2039" s="6">
        <f t="shared" si="187"/>
        <v>1.0847246098445162</v>
      </c>
      <c r="I2039">
        <v>0.70985972522211505</v>
      </c>
      <c r="J2039" s="3">
        <f t="shared" si="188"/>
        <v>0.55645512358430704</v>
      </c>
      <c r="K2039" s="6">
        <f t="shared" si="189"/>
        <v>1.4706512060667192</v>
      </c>
      <c r="L2039">
        <v>3.1142928924717501E-2</v>
      </c>
      <c r="M2039" s="3">
        <f t="shared" si="190"/>
        <v>-0.43912630620596199</v>
      </c>
      <c r="N2039" s="6">
        <f t="shared" si="191"/>
        <v>-1.3557830187677971</v>
      </c>
      <c r="O2039">
        <v>0.11054701774642101</v>
      </c>
      <c r="P2039" s="5">
        <v>2038</v>
      </c>
      <c r="Q2039">
        <v>0.71599999999999997</v>
      </c>
      <c r="R2039" s="5">
        <v>2036</v>
      </c>
      <c r="S2039">
        <v>0.71599999999999997</v>
      </c>
      <c r="T2039" s="5">
        <v>1576</v>
      </c>
      <c r="U2039">
        <v>0.78</v>
      </c>
    </row>
    <row r="2040" spans="1:21" x14ac:dyDescent="0.2">
      <c r="A2040" t="s">
        <v>6840</v>
      </c>
      <c r="B2040" t="s">
        <v>18</v>
      </c>
      <c r="C2040">
        <v>609</v>
      </c>
      <c r="D2040">
        <v>0.50543741150604105</v>
      </c>
      <c r="E2040">
        <v>0.33370594209264998</v>
      </c>
      <c r="F2040">
        <v>0.17173146941339101</v>
      </c>
      <c r="G2040" s="3">
        <f t="shared" si="186"/>
        <v>-0.50543741150604105</v>
      </c>
      <c r="H2040" s="6">
        <f t="shared" si="187"/>
        <v>-1.4195536862270302</v>
      </c>
      <c r="I2040">
        <v>0.65838519283254504</v>
      </c>
      <c r="J2040" s="3">
        <f t="shared" si="188"/>
        <v>-0.33370594209264998</v>
      </c>
      <c r="K2040" s="6">
        <f t="shared" si="189"/>
        <v>-1.2602464951450449</v>
      </c>
      <c r="L2040">
        <v>0.75233910098573697</v>
      </c>
      <c r="M2040" s="3">
        <f t="shared" si="190"/>
        <v>-0.17173146941339101</v>
      </c>
      <c r="N2040" s="6">
        <f t="shared" si="191"/>
        <v>-1.1264095490014834</v>
      </c>
      <c r="O2040">
        <v>0.89059787118957101</v>
      </c>
      <c r="P2040" s="5">
        <v>2039</v>
      </c>
      <c r="Q2040">
        <v>0.71599999999999997</v>
      </c>
      <c r="R2040" s="5">
        <v>1232</v>
      </c>
      <c r="S2040">
        <v>0.82799999999999996</v>
      </c>
      <c r="T2040" s="5">
        <v>1649</v>
      </c>
      <c r="U2040">
        <v>0.77</v>
      </c>
    </row>
    <row r="2041" spans="1:21" x14ac:dyDescent="0.2">
      <c r="A2041" t="s">
        <v>7465</v>
      </c>
      <c r="B2041" t="s">
        <v>18</v>
      </c>
      <c r="C2041">
        <v>729</v>
      </c>
      <c r="D2041">
        <v>-0.75759299918915601</v>
      </c>
      <c r="E2041">
        <v>-1.6697165040105</v>
      </c>
      <c r="F2041">
        <v>0.91212350482134097</v>
      </c>
      <c r="G2041" s="3">
        <f t="shared" si="186"/>
        <v>0.75759299918915601</v>
      </c>
      <c r="H2041" s="6">
        <f t="shared" si="187"/>
        <v>1.6906675507724611</v>
      </c>
      <c r="I2041">
        <v>0.108364854569486</v>
      </c>
      <c r="J2041" s="3">
        <f t="shared" si="188"/>
        <v>1.6697165040105</v>
      </c>
      <c r="K2041" s="6">
        <f t="shared" si="189"/>
        <v>3.1815206906298519</v>
      </c>
      <c r="L2041">
        <v>1.05072152054928E-4</v>
      </c>
      <c r="M2041" s="3">
        <f t="shared" si="190"/>
        <v>-0.91212350482134097</v>
      </c>
      <c r="N2041" s="6">
        <f t="shared" si="191"/>
        <v>-1.8818133045590293</v>
      </c>
      <c r="O2041">
        <v>4.8682440640465098E-2</v>
      </c>
      <c r="P2041" s="5">
        <v>2040</v>
      </c>
      <c r="Q2041">
        <v>0.71599999999999997</v>
      </c>
      <c r="R2041" s="5">
        <v>2750</v>
      </c>
      <c r="S2041">
        <v>0.61699999999999999</v>
      </c>
      <c r="T2041" s="5">
        <v>1181</v>
      </c>
      <c r="U2041">
        <v>0.83499999999999996</v>
      </c>
    </row>
    <row r="2042" spans="1:21" x14ac:dyDescent="0.2">
      <c r="A2042" t="s">
        <v>5730</v>
      </c>
      <c r="B2042" t="s">
        <v>5731</v>
      </c>
      <c r="C2042">
        <v>1629</v>
      </c>
      <c r="D2042">
        <v>3.2290413307705501</v>
      </c>
      <c r="E2042">
        <v>3.7635761910315901</v>
      </c>
      <c r="F2042">
        <v>-0.53453486026104602</v>
      </c>
      <c r="G2042" s="3">
        <f t="shared" si="186"/>
        <v>-3.2290413307705501</v>
      </c>
      <c r="H2042" s="6">
        <f t="shared" si="187"/>
        <v>-9.3764468848780531</v>
      </c>
      <c r="I2042" s="7">
        <v>2.4678390881089599E-38</v>
      </c>
      <c r="J2042" s="3">
        <f t="shared" si="188"/>
        <v>-3.7635761910315901</v>
      </c>
      <c r="K2042" s="6">
        <f t="shared" si="189"/>
        <v>-13.581549614011674</v>
      </c>
      <c r="L2042" s="7">
        <v>2.6652880496951501E-52</v>
      </c>
      <c r="M2042" s="3">
        <f t="shared" si="190"/>
        <v>0.53453486026104602</v>
      </c>
      <c r="N2042" s="6">
        <f t="shared" si="191"/>
        <v>1.4484750759816594</v>
      </c>
      <c r="O2042">
        <v>5.2163813251481103E-2</v>
      </c>
      <c r="P2042" s="5">
        <v>2041</v>
      </c>
      <c r="Q2042">
        <v>0.71499999999999997</v>
      </c>
      <c r="R2042" s="5">
        <v>263</v>
      </c>
      <c r="S2042">
        <v>0.96299999999999997</v>
      </c>
      <c r="T2042" s="5">
        <v>2480</v>
      </c>
      <c r="U2042">
        <v>0.65400000000000003</v>
      </c>
    </row>
    <row r="2043" spans="1:21" x14ac:dyDescent="0.2">
      <c r="A2043" t="s">
        <v>5490</v>
      </c>
      <c r="B2043" t="s">
        <v>18</v>
      </c>
      <c r="C2043">
        <v>2019</v>
      </c>
      <c r="D2043">
        <v>0.124496720787018</v>
      </c>
      <c r="E2043">
        <v>0.77002027051963295</v>
      </c>
      <c r="F2043">
        <v>-0.64552354973261405</v>
      </c>
      <c r="G2043" s="3">
        <f t="shared" si="186"/>
        <v>-0.124496720787018</v>
      </c>
      <c r="H2043" s="6">
        <f t="shared" si="187"/>
        <v>-1.0901273791322406</v>
      </c>
      <c r="I2043">
        <v>0.62927237602469899</v>
      </c>
      <c r="J2043" s="3">
        <f t="shared" si="188"/>
        <v>-0.77002027051963295</v>
      </c>
      <c r="K2043" s="6">
        <f t="shared" si="189"/>
        <v>-1.7052937435180906</v>
      </c>
      <c r="L2043">
        <v>2.4517269327081802E-4</v>
      </c>
      <c r="M2043" s="3">
        <f t="shared" si="190"/>
        <v>0.64552354973261405</v>
      </c>
      <c r="N2043" s="6">
        <f t="shared" si="191"/>
        <v>1.5643068655660513</v>
      </c>
      <c r="O2043">
        <v>3.1708123058805E-3</v>
      </c>
      <c r="P2043" s="5">
        <v>2042</v>
      </c>
      <c r="Q2043">
        <v>0.71499999999999997</v>
      </c>
      <c r="R2043" s="5">
        <v>1753</v>
      </c>
      <c r="S2043">
        <v>0.75600000000000001</v>
      </c>
      <c r="T2043" s="5">
        <v>2664</v>
      </c>
      <c r="U2043">
        <v>0.629</v>
      </c>
    </row>
    <row r="2044" spans="1:21" x14ac:dyDescent="0.2">
      <c r="A2044" t="s">
        <v>5642</v>
      </c>
      <c r="B2044" t="s">
        <v>18</v>
      </c>
      <c r="C2044">
        <v>1737</v>
      </c>
      <c r="D2044">
        <v>-0.15295299068535001</v>
      </c>
      <c r="E2044">
        <v>0.45147500544652802</v>
      </c>
      <c r="F2044">
        <v>-0.60442799613187803</v>
      </c>
      <c r="G2044" s="3">
        <f t="shared" si="186"/>
        <v>0.15295299068535001</v>
      </c>
      <c r="H2044" s="6">
        <f t="shared" si="187"/>
        <v>1.1118429282211537</v>
      </c>
      <c r="I2044">
        <v>0.608282677117847</v>
      </c>
      <c r="J2044" s="3">
        <f t="shared" si="188"/>
        <v>-0.45147500544652802</v>
      </c>
      <c r="K2044" s="6">
        <f t="shared" si="189"/>
        <v>-1.3674376048662185</v>
      </c>
      <c r="L2044">
        <v>7.4362031452387595E-2</v>
      </c>
      <c r="M2044" s="3">
        <f t="shared" si="190"/>
        <v>0.60442799613187803</v>
      </c>
      <c r="N2044" s="6">
        <f t="shared" si="191"/>
        <v>1.520375830754177</v>
      </c>
      <c r="O2044">
        <v>1.9428741205740899E-2</v>
      </c>
      <c r="P2044" s="5">
        <v>2043</v>
      </c>
      <c r="Q2044">
        <v>0.71499999999999997</v>
      </c>
      <c r="R2044" s="5">
        <v>1998</v>
      </c>
      <c r="S2044">
        <v>0.72099999999999997</v>
      </c>
      <c r="T2044" s="5">
        <v>2549</v>
      </c>
      <c r="U2044">
        <v>0.64500000000000002</v>
      </c>
    </row>
    <row r="2045" spans="1:21" x14ac:dyDescent="0.2">
      <c r="A2045" t="s">
        <v>7005</v>
      </c>
      <c r="B2045" t="s">
        <v>18</v>
      </c>
      <c r="C2045">
        <v>441</v>
      </c>
      <c r="D2045">
        <v>2.9566359777441799E-2</v>
      </c>
      <c r="E2045">
        <v>-0.41536996524722197</v>
      </c>
      <c r="F2045">
        <v>0.44493632502466401</v>
      </c>
      <c r="G2045" s="3">
        <f t="shared" si="186"/>
        <v>-2.9566359777441799E-2</v>
      </c>
      <c r="H2045" s="6">
        <f t="shared" si="187"/>
        <v>-1.0207052795760745</v>
      </c>
      <c r="I2045">
        <v>0.93098137994452401</v>
      </c>
      <c r="J2045" s="3">
        <f t="shared" si="188"/>
        <v>0.41536996524722197</v>
      </c>
      <c r="K2045" s="6">
        <f t="shared" si="189"/>
        <v>1.333640632538345</v>
      </c>
      <c r="L2045">
        <v>0.109657788800034</v>
      </c>
      <c r="M2045" s="3">
        <f t="shared" si="190"/>
        <v>-0.44493632502466401</v>
      </c>
      <c r="N2045" s="6">
        <f t="shared" si="191"/>
        <v>-1.3612540346890645</v>
      </c>
      <c r="O2045">
        <v>0.10129044021728099</v>
      </c>
      <c r="P2045" s="5">
        <v>2044</v>
      </c>
      <c r="Q2045">
        <v>0.71499999999999997</v>
      </c>
      <c r="R2045" s="5">
        <v>1814</v>
      </c>
      <c r="S2045">
        <v>0.747</v>
      </c>
      <c r="T2045" s="5">
        <v>1523</v>
      </c>
      <c r="U2045">
        <v>0.78800000000000003</v>
      </c>
    </row>
    <row r="2046" spans="1:21" x14ac:dyDescent="0.2">
      <c r="A2046" t="s">
        <v>6764</v>
      </c>
      <c r="B2046" t="s">
        <v>4606</v>
      </c>
      <c r="C2046">
        <v>2277</v>
      </c>
      <c r="D2046">
        <v>-0.287840144821008</v>
      </c>
      <c r="E2046">
        <v>-0.56063985494189905</v>
      </c>
      <c r="F2046">
        <v>0.27279971012089099</v>
      </c>
      <c r="G2046" s="3">
        <f t="shared" si="186"/>
        <v>0.287840144821008</v>
      </c>
      <c r="H2046" s="6">
        <f t="shared" si="187"/>
        <v>1.2208112354239735</v>
      </c>
      <c r="I2046">
        <v>0.300896721086858</v>
      </c>
      <c r="J2046" s="3">
        <f t="shared" si="188"/>
        <v>0.56063985494189905</v>
      </c>
      <c r="K2046" s="6">
        <f t="shared" si="189"/>
        <v>1.4749232208302163</v>
      </c>
      <c r="L2046">
        <v>2.42026918341323E-2</v>
      </c>
      <c r="M2046" s="3">
        <f t="shared" si="190"/>
        <v>-0.27279971012089099</v>
      </c>
      <c r="N2046" s="6">
        <f t="shared" si="191"/>
        <v>-1.2081501038266516</v>
      </c>
      <c r="O2046">
        <v>0.325302976602031</v>
      </c>
      <c r="P2046" s="5">
        <v>2045</v>
      </c>
      <c r="Q2046">
        <v>0.71499999999999997</v>
      </c>
      <c r="R2046" s="5">
        <v>2172</v>
      </c>
      <c r="S2046">
        <v>0.69699999999999995</v>
      </c>
      <c r="T2046" s="5">
        <v>1710</v>
      </c>
      <c r="U2046">
        <v>0.76200000000000001</v>
      </c>
    </row>
    <row r="2047" spans="1:21" x14ac:dyDescent="0.2">
      <c r="A2047" t="s">
        <v>7061</v>
      </c>
      <c r="B2047" t="s">
        <v>7062</v>
      </c>
      <c r="C2047">
        <v>969</v>
      </c>
      <c r="D2047">
        <v>-0.77465555334815805</v>
      </c>
      <c r="E2047">
        <v>-1.33947435941142</v>
      </c>
      <c r="F2047">
        <v>0.56481880606326496</v>
      </c>
      <c r="G2047" s="3">
        <f t="shared" si="186"/>
        <v>0.77465555334815805</v>
      </c>
      <c r="H2047" s="6">
        <f t="shared" si="187"/>
        <v>1.7107815496993362</v>
      </c>
      <c r="I2047">
        <v>4.6549573131201803E-2</v>
      </c>
      <c r="J2047" s="3">
        <f t="shared" si="188"/>
        <v>1.33947435941142</v>
      </c>
      <c r="K2047" s="6">
        <f t="shared" si="189"/>
        <v>2.5305910085040111</v>
      </c>
      <c r="L2047">
        <v>2.1795120233806601E-4</v>
      </c>
      <c r="M2047" s="3">
        <f t="shared" si="190"/>
        <v>-0.56481880606326496</v>
      </c>
      <c r="N2047" s="6">
        <f t="shared" si="191"/>
        <v>-1.4792017186231399</v>
      </c>
      <c r="O2047">
        <v>0.158699867946544</v>
      </c>
      <c r="P2047" s="5">
        <v>2046</v>
      </c>
      <c r="Q2047">
        <v>0.71499999999999997</v>
      </c>
      <c r="R2047" s="5">
        <v>2789</v>
      </c>
      <c r="S2047">
        <v>0.61099999999999999</v>
      </c>
      <c r="T2047" s="5">
        <v>1480</v>
      </c>
      <c r="U2047">
        <v>0.79400000000000004</v>
      </c>
    </row>
    <row r="2048" spans="1:21" x14ac:dyDescent="0.2">
      <c r="A2048" t="s">
        <v>8111</v>
      </c>
      <c r="B2048" t="s">
        <v>8112</v>
      </c>
      <c r="C2048">
        <v>1815</v>
      </c>
      <c r="D2048">
        <v>-0.93921264886122902</v>
      </c>
      <c r="E2048">
        <v>-2.6916462509982</v>
      </c>
      <c r="F2048">
        <v>1.75243360213698</v>
      </c>
      <c r="G2048" s="3">
        <f t="shared" si="186"/>
        <v>0.93921264886122902</v>
      </c>
      <c r="H2048" s="6">
        <f t="shared" si="187"/>
        <v>1.9174814870968955</v>
      </c>
      <c r="I2048">
        <v>5.7367180394760596E-4</v>
      </c>
      <c r="J2048" s="3">
        <f t="shared" si="188"/>
        <v>2.6916462509982</v>
      </c>
      <c r="K2048" s="6">
        <f t="shared" si="189"/>
        <v>6.4605019107836767</v>
      </c>
      <c r="L2048" s="7">
        <v>6.4958655778967695E-26</v>
      </c>
      <c r="M2048" s="3">
        <f t="shared" si="190"/>
        <v>-1.75243360213698</v>
      </c>
      <c r="N2048" s="6">
        <f t="shared" si="191"/>
        <v>-3.369264294991992</v>
      </c>
      <c r="O2048" s="7">
        <v>2.1783338739392399E-11</v>
      </c>
      <c r="P2048" s="5">
        <v>2047</v>
      </c>
      <c r="Q2048">
        <v>0.71499999999999997</v>
      </c>
      <c r="R2048" s="5">
        <v>2984</v>
      </c>
      <c r="S2048">
        <v>0.58399999999999996</v>
      </c>
      <c r="T2048" s="5">
        <v>722</v>
      </c>
      <c r="U2048">
        <v>0.89900000000000002</v>
      </c>
    </row>
    <row r="2049" spans="1:21" x14ac:dyDescent="0.2">
      <c r="A2049" t="s">
        <v>5894</v>
      </c>
      <c r="B2049" t="s">
        <v>18</v>
      </c>
      <c r="C2049">
        <v>714</v>
      </c>
      <c r="D2049">
        <v>-0.91398956179617397</v>
      </c>
      <c r="E2049">
        <v>-0.59895731970884403</v>
      </c>
      <c r="F2049">
        <v>-0.31503224208732999</v>
      </c>
      <c r="G2049" s="3">
        <f t="shared" si="186"/>
        <v>0.91398956179617397</v>
      </c>
      <c r="H2049" s="6">
        <f t="shared" si="187"/>
        <v>1.8842489148207833</v>
      </c>
      <c r="I2049">
        <v>1.9328182803902898E-2</v>
      </c>
      <c r="J2049" s="3">
        <f t="shared" si="188"/>
        <v>0.59895731970884403</v>
      </c>
      <c r="K2049" s="6">
        <f t="shared" si="189"/>
        <v>1.5146215070703311</v>
      </c>
      <c r="L2049">
        <v>0.119483375692558</v>
      </c>
      <c r="M2049" s="3">
        <f t="shared" si="190"/>
        <v>0.31503224208732999</v>
      </c>
      <c r="N2049" s="6">
        <f t="shared" si="191"/>
        <v>1.2440394554184082</v>
      </c>
      <c r="O2049">
        <v>0.46558781736045901</v>
      </c>
      <c r="P2049" s="5">
        <v>2048</v>
      </c>
      <c r="Q2049">
        <v>0.71399999999999997</v>
      </c>
      <c r="R2049" s="5">
        <v>3014</v>
      </c>
      <c r="S2049">
        <v>0.57999999999999996</v>
      </c>
      <c r="T2049" s="5">
        <v>2362</v>
      </c>
      <c r="U2049">
        <v>0.67100000000000004</v>
      </c>
    </row>
    <row r="2050" spans="1:21" x14ac:dyDescent="0.2">
      <c r="A2050" t="s">
        <v>3388</v>
      </c>
      <c r="B2050" t="s">
        <v>18</v>
      </c>
      <c r="C2050">
        <v>1464</v>
      </c>
      <c r="D2050">
        <v>-0.42738767363800101</v>
      </c>
      <c r="E2050">
        <v>1.5628817042483001</v>
      </c>
      <c r="F2050">
        <v>-1.9902693778863001</v>
      </c>
      <c r="G2050" s="3">
        <f t="shared" ref="G2050:G2113" si="192">D2050*-1</f>
        <v>0.42738767363800101</v>
      </c>
      <c r="H2050" s="6">
        <f t="shared" ref="H2050:H2113" si="193">IF(G2050&lt;0,(2^ABS(G2050))*-1,2^G2050)</f>
        <v>1.3447963123966815</v>
      </c>
      <c r="I2050">
        <v>0.25299261809013401</v>
      </c>
      <c r="J2050" s="3">
        <f t="shared" ref="J2050:J2113" si="194">E2050*-1</f>
        <v>-1.5628817042483001</v>
      </c>
      <c r="K2050" s="6">
        <f t="shared" ref="K2050:K2113" si="195">IF(J2050&lt;0,(2^ABS(J2050))*-1,2^J2050)</f>
        <v>-2.9544338643902015</v>
      </c>
      <c r="L2050" s="7">
        <v>1.9657158407067401E-6</v>
      </c>
      <c r="M2050" s="3">
        <f t="shared" ref="M2050:M2113" si="196">F2050*-1</f>
        <v>1.9902693778863001</v>
      </c>
      <c r="N2050" s="6">
        <f t="shared" ref="N2050:N2113" si="197">IF(M2050&lt;0,(2^ABS(M2050))*-1,2^M2050)</f>
        <v>3.9731117660518174</v>
      </c>
      <c r="O2050" s="7">
        <v>1.94618159723562E-9</v>
      </c>
      <c r="P2050" s="5">
        <v>2049</v>
      </c>
      <c r="Q2050">
        <v>0.71399999999999997</v>
      </c>
      <c r="R2050" s="5">
        <v>2300</v>
      </c>
      <c r="S2050">
        <v>0.67900000000000005</v>
      </c>
      <c r="T2050" s="5">
        <v>4337</v>
      </c>
      <c r="U2050">
        <v>0.39600000000000002</v>
      </c>
    </row>
    <row r="2051" spans="1:21" x14ac:dyDescent="0.2">
      <c r="A2051" t="s">
        <v>5865</v>
      </c>
      <c r="B2051" t="s">
        <v>5866</v>
      </c>
      <c r="C2051">
        <v>1518</v>
      </c>
      <c r="D2051">
        <v>1.4758450255247499</v>
      </c>
      <c r="E2051">
        <v>1.8536563317660899</v>
      </c>
      <c r="F2051">
        <v>-0.37781130624133202</v>
      </c>
      <c r="G2051" s="3">
        <f t="shared" si="192"/>
        <v>-1.4758450255247499</v>
      </c>
      <c r="H2051" s="6">
        <f t="shared" si="193"/>
        <v>-2.78146514205068</v>
      </c>
      <c r="I2051" s="7">
        <v>4.0513344794587098E-7</v>
      </c>
      <c r="J2051" s="3">
        <f t="shared" si="194"/>
        <v>-1.8536563317660899</v>
      </c>
      <c r="K2051" s="6">
        <f t="shared" si="195"/>
        <v>-3.6141498681728179</v>
      </c>
      <c r="L2051" s="7">
        <v>4.2402777167661501E-11</v>
      </c>
      <c r="M2051" s="3">
        <f t="shared" si="196"/>
        <v>0.37781130624133202</v>
      </c>
      <c r="N2051" s="6">
        <f t="shared" si="197"/>
        <v>1.2993691035467039</v>
      </c>
      <c r="O2051">
        <v>0.24068885475799601</v>
      </c>
      <c r="P2051" s="5">
        <v>2050</v>
      </c>
      <c r="Q2051">
        <v>0.71399999999999997</v>
      </c>
      <c r="R2051" s="5">
        <v>784</v>
      </c>
      <c r="S2051">
        <v>0.89</v>
      </c>
      <c r="T2051" s="5">
        <v>2383</v>
      </c>
      <c r="U2051">
        <v>0.66800000000000004</v>
      </c>
    </row>
    <row r="2052" spans="1:21" x14ac:dyDescent="0.2">
      <c r="A2052" t="s">
        <v>6621</v>
      </c>
      <c r="B2052" t="s">
        <v>2726</v>
      </c>
      <c r="C2052">
        <v>1320</v>
      </c>
      <c r="D2052">
        <v>1.28156284708163</v>
      </c>
      <c r="E2052">
        <v>1.04211886000218</v>
      </c>
      <c r="F2052">
        <v>0.239443987079447</v>
      </c>
      <c r="G2052" s="3">
        <f t="shared" si="192"/>
        <v>-1.28156284708163</v>
      </c>
      <c r="H2052" s="6">
        <f t="shared" si="193"/>
        <v>-2.431021827636207</v>
      </c>
      <c r="I2052">
        <v>7.5596265967746098E-4</v>
      </c>
      <c r="J2052" s="3">
        <f t="shared" si="194"/>
        <v>-1.04211886000218</v>
      </c>
      <c r="K2052" s="6">
        <f t="shared" si="195"/>
        <v>-2.0592498162729704</v>
      </c>
      <c r="L2052">
        <v>4.9144602793659998E-3</v>
      </c>
      <c r="M2052" s="3">
        <f t="shared" si="196"/>
        <v>-0.239443987079447</v>
      </c>
      <c r="N2052" s="6">
        <f t="shared" si="197"/>
        <v>-1.1805375959853677</v>
      </c>
      <c r="O2052">
        <v>0.58786207447508998</v>
      </c>
      <c r="P2052" s="5">
        <v>2051</v>
      </c>
      <c r="Q2052">
        <v>0.71399999999999997</v>
      </c>
      <c r="R2052" s="5">
        <v>937</v>
      </c>
      <c r="S2052">
        <v>0.86899999999999999</v>
      </c>
      <c r="T2052" s="5">
        <v>1816</v>
      </c>
      <c r="U2052">
        <v>0.747</v>
      </c>
    </row>
    <row r="2053" spans="1:21" x14ac:dyDescent="0.2">
      <c r="A2053" t="s">
        <v>5510</v>
      </c>
      <c r="B2053" t="s">
        <v>5511</v>
      </c>
      <c r="C2053">
        <v>2637</v>
      </c>
      <c r="D2053">
        <v>0.74117058331635</v>
      </c>
      <c r="E2053">
        <v>1.33812071885692</v>
      </c>
      <c r="F2053">
        <v>-0.59695013554056997</v>
      </c>
      <c r="G2053" s="3">
        <f t="shared" si="192"/>
        <v>-0.74117058331635</v>
      </c>
      <c r="H2053" s="6">
        <f t="shared" si="193"/>
        <v>-1.6715315469545973</v>
      </c>
      <c r="I2053">
        <v>2.5303634925151102E-3</v>
      </c>
      <c r="J2053" s="3">
        <f t="shared" si="194"/>
        <v>-1.33812071885692</v>
      </c>
      <c r="K2053" s="6">
        <f t="shared" si="195"/>
        <v>-2.5282177390389897</v>
      </c>
      <c r="L2053" s="7">
        <v>7.7210228027611396E-9</v>
      </c>
      <c r="M2053" s="3">
        <f t="shared" si="196"/>
        <v>0.59695013554056997</v>
      </c>
      <c r="N2053" s="6">
        <f t="shared" si="197"/>
        <v>1.5125157186803979</v>
      </c>
      <c r="O2053">
        <v>1.6451770884771202E-2</v>
      </c>
      <c r="P2053" s="5">
        <v>2052</v>
      </c>
      <c r="Q2053">
        <v>0.71399999999999997</v>
      </c>
      <c r="R2053" s="5">
        <v>1277</v>
      </c>
      <c r="S2053">
        <v>0.82199999999999995</v>
      </c>
      <c r="T2053" s="5">
        <v>2650</v>
      </c>
      <c r="U2053">
        <v>0.63100000000000001</v>
      </c>
    </row>
    <row r="2054" spans="1:21" x14ac:dyDescent="0.2">
      <c r="A2054" t="s">
        <v>5945</v>
      </c>
      <c r="B2054" t="s">
        <v>18</v>
      </c>
      <c r="C2054">
        <v>1320</v>
      </c>
      <c r="D2054">
        <v>0.42570185391179099</v>
      </c>
      <c r="E2054">
        <v>0.78939295479195204</v>
      </c>
      <c r="F2054">
        <v>-0.36369110088016199</v>
      </c>
      <c r="G2054" s="3">
        <f t="shared" si="192"/>
        <v>-0.42570185391179099</v>
      </c>
      <c r="H2054" s="6">
        <f t="shared" si="193"/>
        <v>-1.3432258071722236</v>
      </c>
      <c r="I2054">
        <v>9.19036121377209E-2</v>
      </c>
      <c r="J2054" s="3">
        <f t="shared" si="194"/>
        <v>-0.78939295479195204</v>
      </c>
      <c r="K2054" s="6">
        <f t="shared" si="195"/>
        <v>-1.7283470701026948</v>
      </c>
      <c r="L2054">
        <v>6.90220734907435E-4</v>
      </c>
      <c r="M2054" s="3">
        <f t="shared" si="196"/>
        <v>0.36369110088016199</v>
      </c>
      <c r="N2054" s="6">
        <f t="shared" si="197"/>
        <v>1.2867137162449509</v>
      </c>
      <c r="O2054">
        <v>0.15652470244979799</v>
      </c>
      <c r="P2054" s="5">
        <v>2053</v>
      </c>
      <c r="Q2054">
        <v>0.71399999999999997</v>
      </c>
      <c r="R2054" s="5">
        <v>1484</v>
      </c>
      <c r="S2054">
        <v>0.79300000000000004</v>
      </c>
      <c r="T2054" s="5">
        <v>2321</v>
      </c>
      <c r="U2054">
        <v>0.67600000000000005</v>
      </c>
    </row>
    <row r="2055" spans="1:21" x14ac:dyDescent="0.2">
      <c r="A2055" t="s">
        <v>5481</v>
      </c>
      <c r="B2055" t="s">
        <v>5482</v>
      </c>
      <c r="C2055">
        <v>1179</v>
      </c>
      <c r="D2055">
        <v>-0.49458403687670899</v>
      </c>
      <c r="E2055">
        <v>0.225748637631181</v>
      </c>
      <c r="F2055">
        <v>-0.72033267450788996</v>
      </c>
      <c r="G2055" s="3">
        <f t="shared" si="192"/>
        <v>0.49458403687670899</v>
      </c>
      <c r="H2055" s="6">
        <f t="shared" si="193"/>
        <v>1.408914473188315</v>
      </c>
      <c r="I2055">
        <v>0.22514835517332901</v>
      </c>
      <c r="J2055" s="3">
        <f t="shared" si="194"/>
        <v>-0.225748637631181</v>
      </c>
      <c r="K2055" s="6">
        <f t="shared" si="195"/>
        <v>-1.1693839032377753</v>
      </c>
      <c r="L2055">
        <v>0.57620476627952</v>
      </c>
      <c r="M2055" s="3">
        <f t="shared" si="196"/>
        <v>0.72033267450788996</v>
      </c>
      <c r="N2055" s="6">
        <f t="shared" si="197"/>
        <v>1.6475619059851458</v>
      </c>
      <c r="O2055">
        <v>6.5923957306892197E-2</v>
      </c>
      <c r="P2055" s="5">
        <v>2054</v>
      </c>
      <c r="Q2055">
        <v>0.71399999999999997</v>
      </c>
      <c r="R2055" s="5">
        <v>2379</v>
      </c>
      <c r="S2055">
        <v>0.66800000000000004</v>
      </c>
      <c r="T2055" s="5">
        <v>2667</v>
      </c>
      <c r="U2055">
        <v>0.628</v>
      </c>
    </row>
    <row r="2056" spans="1:21" x14ac:dyDescent="0.2">
      <c r="A2056" t="s">
        <v>5882</v>
      </c>
      <c r="B2056" t="s">
        <v>5883</v>
      </c>
      <c r="C2056">
        <v>627</v>
      </c>
      <c r="D2056">
        <v>8.2527410195273404E-2</v>
      </c>
      <c r="E2056">
        <v>0.44852830883954298</v>
      </c>
      <c r="F2056">
        <v>-0.36600089864426999</v>
      </c>
      <c r="G2056" s="3">
        <f t="shared" si="192"/>
        <v>-8.2527410195273404E-2</v>
      </c>
      <c r="H2056" s="6">
        <f t="shared" si="193"/>
        <v>-1.0588714188126502</v>
      </c>
      <c r="I2056">
        <v>0.83733873006108295</v>
      </c>
      <c r="J2056" s="3">
        <f t="shared" si="194"/>
        <v>-0.44852830883954298</v>
      </c>
      <c r="K2056" s="6">
        <f t="shared" si="195"/>
        <v>-1.3646474715401578</v>
      </c>
      <c r="L2056">
        <v>0.163734724909253</v>
      </c>
      <c r="M2056" s="3">
        <f t="shared" si="196"/>
        <v>0.36600089864426999</v>
      </c>
      <c r="N2056" s="6">
        <f t="shared" si="197"/>
        <v>1.288775433253629</v>
      </c>
      <c r="O2056">
        <v>0.29359764545268902</v>
      </c>
      <c r="P2056" s="5">
        <v>2055</v>
      </c>
      <c r="Q2056">
        <v>0.71299999999999997</v>
      </c>
      <c r="R2056" s="5">
        <v>1760</v>
      </c>
      <c r="S2056">
        <v>0.755</v>
      </c>
      <c r="T2056" s="5">
        <v>2367</v>
      </c>
      <c r="U2056">
        <v>0.67</v>
      </c>
    </row>
    <row r="2057" spans="1:21" x14ac:dyDescent="0.2">
      <c r="A2057" t="s">
        <v>5499</v>
      </c>
      <c r="B2057" t="s">
        <v>5500</v>
      </c>
      <c r="C2057">
        <v>918</v>
      </c>
      <c r="D2057">
        <v>-0.82165917631026597</v>
      </c>
      <c r="E2057">
        <v>-0.21328685008162901</v>
      </c>
      <c r="F2057">
        <v>-0.60837232622863702</v>
      </c>
      <c r="G2057" s="3">
        <f t="shared" si="192"/>
        <v>0.82165917631026597</v>
      </c>
      <c r="H2057" s="6">
        <f t="shared" si="193"/>
        <v>1.7674374716435965</v>
      </c>
      <c r="I2057">
        <v>3.3270882448728002E-3</v>
      </c>
      <c r="J2057" s="3">
        <f t="shared" si="194"/>
        <v>0.21328685008162901</v>
      </c>
      <c r="K2057" s="6">
        <f t="shared" si="195"/>
        <v>1.1593264370834064</v>
      </c>
      <c r="L2057">
        <v>0.46828280779930398</v>
      </c>
      <c r="M2057" s="3">
        <f t="shared" si="196"/>
        <v>0.60837232622863702</v>
      </c>
      <c r="N2057" s="6">
        <f t="shared" si="197"/>
        <v>1.5245382276367774</v>
      </c>
      <c r="O2057">
        <v>3.2670687589577502E-2</v>
      </c>
      <c r="P2057" s="5">
        <v>2056</v>
      </c>
      <c r="Q2057">
        <v>0.71299999999999997</v>
      </c>
      <c r="R2057" s="5">
        <v>2837</v>
      </c>
      <c r="S2057">
        <v>0.60499999999999998</v>
      </c>
      <c r="T2057" s="5">
        <v>2657</v>
      </c>
      <c r="U2057">
        <v>0.63</v>
      </c>
    </row>
    <row r="2058" spans="1:21" x14ac:dyDescent="0.2">
      <c r="A2058" t="s">
        <v>6949</v>
      </c>
      <c r="B2058" t="s">
        <v>2120</v>
      </c>
      <c r="C2058">
        <v>1494</v>
      </c>
      <c r="D2058">
        <v>-0.328513630883709</v>
      </c>
      <c r="E2058">
        <v>-0.71016790163012999</v>
      </c>
      <c r="F2058">
        <v>0.381654270746421</v>
      </c>
      <c r="G2058" s="3">
        <f t="shared" si="192"/>
        <v>0.328513630883709</v>
      </c>
      <c r="H2058" s="6">
        <f t="shared" si="193"/>
        <v>1.2557189750383368</v>
      </c>
      <c r="I2058">
        <v>0.32702871488512902</v>
      </c>
      <c r="J2058" s="3">
        <f t="shared" si="194"/>
        <v>0.71016790163012999</v>
      </c>
      <c r="K2058" s="6">
        <f t="shared" si="195"/>
        <v>1.6359945039630064</v>
      </c>
      <c r="L2058">
        <v>1.6699682645074501E-2</v>
      </c>
      <c r="M2058" s="3">
        <f t="shared" si="196"/>
        <v>-0.381654270746421</v>
      </c>
      <c r="N2058" s="6">
        <f t="shared" si="197"/>
        <v>-1.3028348989574359</v>
      </c>
      <c r="O2058">
        <v>0.243674427414587</v>
      </c>
      <c r="P2058" s="5">
        <v>2057</v>
      </c>
      <c r="Q2058">
        <v>0.71299999999999997</v>
      </c>
      <c r="R2058" s="5">
        <v>2227</v>
      </c>
      <c r="S2058">
        <v>0.69</v>
      </c>
      <c r="T2058" s="5">
        <v>1565</v>
      </c>
      <c r="U2058">
        <v>0.78200000000000003</v>
      </c>
    </row>
    <row r="2059" spans="1:21" x14ac:dyDescent="0.2">
      <c r="A2059" t="s">
        <v>5519</v>
      </c>
      <c r="B2059" t="s">
        <v>2547</v>
      </c>
      <c r="C2059">
        <v>1059</v>
      </c>
      <c r="D2059">
        <v>-1.4353247414076999</v>
      </c>
      <c r="E2059">
        <v>-0.83350562033706099</v>
      </c>
      <c r="F2059">
        <v>-0.60181912107064295</v>
      </c>
      <c r="G2059" s="3">
        <f t="shared" si="192"/>
        <v>1.4353247414076999</v>
      </c>
      <c r="H2059" s="6">
        <f t="shared" si="193"/>
        <v>2.7044303474874902</v>
      </c>
      <c r="I2059">
        <v>4.66997178963989E-4</v>
      </c>
      <c r="J2059" s="3">
        <f t="shared" si="194"/>
        <v>0.83350562033706099</v>
      </c>
      <c r="K2059" s="6">
        <f t="shared" si="195"/>
        <v>1.7820102316833255</v>
      </c>
      <c r="L2059">
        <v>4.0911255292939402E-2</v>
      </c>
      <c r="M2059" s="3">
        <f t="shared" si="196"/>
        <v>0.60181912107064295</v>
      </c>
      <c r="N2059" s="6">
        <f t="shared" si="197"/>
        <v>1.5176289672213803</v>
      </c>
      <c r="O2059">
        <v>0.17043802376046999</v>
      </c>
      <c r="P2059" s="5">
        <v>2058</v>
      </c>
      <c r="Q2059">
        <v>0.71299999999999997</v>
      </c>
      <c r="R2059" s="5">
        <v>3664</v>
      </c>
      <c r="S2059">
        <v>0.48899999999999999</v>
      </c>
      <c r="T2059" s="5">
        <v>2643</v>
      </c>
      <c r="U2059">
        <v>0.63200000000000001</v>
      </c>
    </row>
    <row r="2060" spans="1:21" x14ac:dyDescent="0.2">
      <c r="A2060" t="s">
        <v>6996</v>
      </c>
      <c r="B2060" t="s">
        <v>6997</v>
      </c>
      <c r="C2060">
        <v>630</v>
      </c>
      <c r="D2060">
        <v>3.27606898680569E-2</v>
      </c>
      <c r="E2060">
        <v>-0.44920851164675701</v>
      </c>
      <c r="F2060">
        <v>0.48196920151481398</v>
      </c>
      <c r="G2060" s="3">
        <f t="shared" si="192"/>
        <v>-3.27606898680569E-2</v>
      </c>
      <c r="H2060" s="6">
        <f t="shared" si="193"/>
        <v>-1.0229677686889664</v>
      </c>
      <c r="I2060">
        <v>0.92206370491895095</v>
      </c>
      <c r="J2060" s="3">
        <f t="shared" si="194"/>
        <v>0.44920851164675701</v>
      </c>
      <c r="K2060" s="6">
        <f t="shared" si="195"/>
        <v>1.3652910281283379</v>
      </c>
      <c r="L2060">
        <v>7.9921077161069207E-2</v>
      </c>
      <c r="M2060" s="3">
        <f t="shared" si="196"/>
        <v>-0.48196920151481398</v>
      </c>
      <c r="N2060" s="6">
        <f t="shared" si="197"/>
        <v>-1.3966487166555108</v>
      </c>
      <c r="O2060">
        <v>7.1512186039099604E-2</v>
      </c>
      <c r="P2060" s="5">
        <v>2059</v>
      </c>
      <c r="Q2060">
        <v>0.71299999999999997</v>
      </c>
      <c r="R2060" s="5">
        <v>1840</v>
      </c>
      <c r="S2060">
        <v>0.74299999999999999</v>
      </c>
      <c r="T2060" s="5">
        <v>1527</v>
      </c>
      <c r="U2060">
        <v>0.78700000000000003</v>
      </c>
    </row>
    <row r="2061" spans="1:21" x14ac:dyDescent="0.2">
      <c r="A2061" t="s">
        <v>3090</v>
      </c>
      <c r="B2061" t="s">
        <v>18</v>
      </c>
      <c r="C2061">
        <v>1125</v>
      </c>
      <c r="D2061">
        <v>-1.0267260542083399E-2</v>
      </c>
      <c r="E2061">
        <v>2.0949211637795502</v>
      </c>
      <c r="F2061">
        <v>-2.1051884243216299</v>
      </c>
      <c r="G2061" s="3">
        <f t="shared" si="192"/>
        <v>1.0267260542083399E-2</v>
      </c>
      <c r="H2061" s="6">
        <f t="shared" si="193"/>
        <v>1.0071421067491491</v>
      </c>
      <c r="I2061">
        <v>0.97992971485325298</v>
      </c>
      <c r="J2061" s="3">
        <f t="shared" si="194"/>
        <v>-2.0949211637795502</v>
      </c>
      <c r="K2061" s="6">
        <f t="shared" si="195"/>
        <v>-4.2720281803890519</v>
      </c>
      <c r="L2061" s="7">
        <v>1.65479363056343E-15</v>
      </c>
      <c r="M2061" s="3">
        <f t="shared" si="196"/>
        <v>2.1051884243216299</v>
      </c>
      <c r="N2061" s="6">
        <f t="shared" si="197"/>
        <v>4.3025394616887525</v>
      </c>
      <c r="O2061" s="7">
        <v>3.3530452749477502E-15</v>
      </c>
      <c r="P2061" s="5">
        <v>2060</v>
      </c>
      <c r="Q2061">
        <v>0.71299999999999997</v>
      </c>
      <c r="R2061" s="5">
        <v>1872</v>
      </c>
      <c r="S2061">
        <v>0.73899999999999999</v>
      </c>
      <c r="T2061" s="5">
        <v>4571</v>
      </c>
      <c r="U2061">
        <v>0.36299999999999999</v>
      </c>
    </row>
    <row r="2062" spans="1:21" x14ac:dyDescent="0.2">
      <c r="A2062" t="s">
        <v>7211</v>
      </c>
      <c r="B2062" t="s">
        <v>2518</v>
      </c>
      <c r="C2062">
        <v>1650</v>
      </c>
      <c r="D2062">
        <v>-1.36109554586399</v>
      </c>
      <c r="E2062">
        <v>-2.0689996793861001</v>
      </c>
      <c r="F2062">
        <v>0.70790413352210302</v>
      </c>
      <c r="G2062" s="3">
        <f t="shared" si="192"/>
        <v>1.36109554586399</v>
      </c>
      <c r="H2062" s="6">
        <f t="shared" si="193"/>
        <v>2.5688017372675871</v>
      </c>
      <c r="I2062" s="7">
        <v>1.3022569545749001E-7</v>
      </c>
      <c r="J2062" s="3">
        <f t="shared" si="194"/>
        <v>2.0689996793861001</v>
      </c>
      <c r="K2062" s="6">
        <f t="shared" si="195"/>
        <v>4.1959563778212976</v>
      </c>
      <c r="L2062" s="7">
        <v>6.7439565352218995E-17</v>
      </c>
      <c r="M2062" s="3">
        <f t="shared" si="196"/>
        <v>-0.70790413352210302</v>
      </c>
      <c r="N2062" s="6">
        <f t="shared" si="197"/>
        <v>-1.6334294379154695</v>
      </c>
      <c r="O2062">
        <v>7.6100535561022496E-3</v>
      </c>
      <c r="P2062" s="5">
        <v>2061</v>
      </c>
      <c r="Q2062">
        <v>0.71299999999999997</v>
      </c>
      <c r="R2062" s="5">
        <v>3575</v>
      </c>
      <c r="S2062">
        <v>0.502</v>
      </c>
      <c r="T2062" s="5">
        <v>1361</v>
      </c>
      <c r="U2062">
        <v>0.81</v>
      </c>
    </row>
    <row r="2063" spans="1:21" x14ac:dyDescent="0.2">
      <c r="A2063" t="s">
        <v>8017</v>
      </c>
      <c r="B2063" t="s">
        <v>8018</v>
      </c>
      <c r="C2063">
        <v>1641</v>
      </c>
      <c r="D2063">
        <v>-1.57558978597712</v>
      </c>
      <c r="E2063">
        <v>-3.1387840430840201</v>
      </c>
      <c r="F2063">
        <v>1.5631942571069</v>
      </c>
      <c r="G2063" s="3">
        <f t="shared" si="192"/>
        <v>1.57558978597712</v>
      </c>
      <c r="H2063" s="6">
        <f t="shared" si="193"/>
        <v>2.9805731608209092</v>
      </c>
      <c r="I2063">
        <v>8.9538344308560296E-4</v>
      </c>
      <c r="J2063" s="3">
        <f t="shared" si="194"/>
        <v>3.1387840430840201</v>
      </c>
      <c r="K2063" s="6">
        <f t="shared" si="195"/>
        <v>8.8078142450249199</v>
      </c>
      <c r="L2063" s="7">
        <v>2.4886763918724801E-12</v>
      </c>
      <c r="M2063" s="3">
        <f t="shared" si="196"/>
        <v>-1.5631942571069</v>
      </c>
      <c r="N2063" s="6">
        <f t="shared" si="197"/>
        <v>-2.9550739974452003</v>
      </c>
      <c r="O2063">
        <v>9.0218026048468204E-4</v>
      </c>
      <c r="P2063" s="5">
        <v>2062</v>
      </c>
      <c r="Q2063">
        <v>0.71199999999999997</v>
      </c>
      <c r="R2063" s="5">
        <v>3830</v>
      </c>
      <c r="S2063">
        <v>0.46600000000000003</v>
      </c>
      <c r="T2063" s="5">
        <v>786</v>
      </c>
      <c r="U2063">
        <v>0.89</v>
      </c>
    </row>
    <row r="2064" spans="1:21" x14ac:dyDescent="0.2">
      <c r="A2064" t="s">
        <v>4538</v>
      </c>
      <c r="B2064" t="s">
        <v>636</v>
      </c>
      <c r="C2064">
        <v>2409</v>
      </c>
      <c r="D2064">
        <v>0.10065079010960699</v>
      </c>
      <c r="E2064">
        <v>1.4315260664032301</v>
      </c>
      <c r="F2064">
        <v>-1.33087527629363</v>
      </c>
      <c r="G2064" s="3">
        <f t="shared" si="192"/>
        <v>-0.10065079010960699</v>
      </c>
      <c r="H2064" s="6">
        <f t="shared" si="193"/>
        <v>-1.0722570414575094</v>
      </c>
      <c r="I2064">
        <v>0.86420935515929997</v>
      </c>
      <c r="J2064" s="3">
        <f t="shared" si="194"/>
        <v>-1.4315260664032301</v>
      </c>
      <c r="K2064" s="6">
        <f t="shared" si="195"/>
        <v>-2.6973188384102573</v>
      </c>
      <c r="L2064">
        <v>1.32319157924334E-3</v>
      </c>
      <c r="M2064" s="3">
        <f t="shared" si="196"/>
        <v>1.33087527629363</v>
      </c>
      <c r="N2064" s="6">
        <f t="shared" si="197"/>
        <v>2.5155524600181955</v>
      </c>
      <c r="O2064">
        <v>4.0020608446494702E-3</v>
      </c>
      <c r="P2064" s="5">
        <v>2063</v>
      </c>
      <c r="Q2064">
        <v>0.71199999999999997</v>
      </c>
      <c r="R2064" s="5">
        <v>1656</v>
      </c>
      <c r="S2064">
        <v>0.76900000000000002</v>
      </c>
      <c r="T2064" s="5">
        <v>3413</v>
      </c>
      <c r="U2064">
        <v>0.52400000000000002</v>
      </c>
    </row>
    <row r="2065" spans="1:21" x14ac:dyDescent="0.2">
      <c r="A2065" t="s">
        <v>5489</v>
      </c>
      <c r="B2065" t="s">
        <v>18</v>
      </c>
      <c r="C2065">
        <v>819</v>
      </c>
      <c r="D2065">
        <v>-2.4707597753452499</v>
      </c>
      <c r="E2065">
        <v>-1.86727111619554</v>
      </c>
      <c r="F2065">
        <v>-0.60348865914970995</v>
      </c>
      <c r="G2065" s="3">
        <f t="shared" si="192"/>
        <v>2.4707597753452499</v>
      </c>
      <c r="H2065" s="6">
        <f t="shared" si="193"/>
        <v>5.5433564356929779</v>
      </c>
      <c r="I2065">
        <v>2.38961568649645E-4</v>
      </c>
      <c r="J2065" s="3">
        <f t="shared" si="194"/>
        <v>1.86727111619554</v>
      </c>
      <c r="K2065" s="6">
        <f t="shared" si="195"/>
        <v>3.6484182209143099</v>
      </c>
      <c r="L2065">
        <v>4.5157914807239397E-3</v>
      </c>
      <c r="M2065" s="3">
        <f t="shared" si="196"/>
        <v>0.60348865914970995</v>
      </c>
      <c r="N2065" s="6">
        <f t="shared" si="197"/>
        <v>1.5193862381006822</v>
      </c>
      <c r="O2065">
        <v>0.42411183198299102</v>
      </c>
      <c r="P2065" s="5">
        <v>2064</v>
      </c>
      <c r="Q2065">
        <v>0.71199999999999997</v>
      </c>
      <c r="R2065" s="5">
        <v>5064</v>
      </c>
      <c r="S2065">
        <v>0.29399999999999998</v>
      </c>
      <c r="T2065" s="5">
        <v>2658</v>
      </c>
      <c r="U2065">
        <v>0.629</v>
      </c>
    </row>
    <row r="2066" spans="1:21" x14ac:dyDescent="0.2">
      <c r="A2066" t="s">
        <v>4496</v>
      </c>
      <c r="B2066" t="s">
        <v>18</v>
      </c>
      <c r="C2066">
        <v>2172</v>
      </c>
      <c r="D2066">
        <v>-0.48623100276449599</v>
      </c>
      <c r="E2066">
        <v>0.79916479636994298</v>
      </c>
      <c r="F2066">
        <v>-1.28539579913444</v>
      </c>
      <c r="G2066" s="3">
        <f t="shared" si="192"/>
        <v>0.48623100276449599</v>
      </c>
      <c r="H2066" s="6">
        <f t="shared" si="193"/>
        <v>1.4007805944003149</v>
      </c>
      <c r="I2066">
        <v>0.42279371314024999</v>
      </c>
      <c r="J2066" s="3">
        <f t="shared" si="194"/>
        <v>-0.79916479636994298</v>
      </c>
      <c r="K2066" s="6">
        <f t="shared" si="195"/>
        <v>-1.7400934617034565</v>
      </c>
      <c r="L2066">
        <v>0.141076456256503</v>
      </c>
      <c r="M2066" s="3">
        <f t="shared" si="196"/>
        <v>1.28539579913444</v>
      </c>
      <c r="N2066" s="6">
        <f t="shared" si="197"/>
        <v>2.4374891535970709</v>
      </c>
      <c r="O2066">
        <v>1.92002025213283E-2</v>
      </c>
      <c r="P2066" s="5">
        <v>2065</v>
      </c>
      <c r="Q2066">
        <v>0.71199999999999997</v>
      </c>
      <c r="R2066" s="5">
        <v>2346</v>
      </c>
      <c r="S2066">
        <v>0.67300000000000004</v>
      </c>
      <c r="T2066" s="5">
        <v>3451</v>
      </c>
      <c r="U2066">
        <v>0.51900000000000002</v>
      </c>
    </row>
    <row r="2067" spans="1:21" x14ac:dyDescent="0.2">
      <c r="A2067" t="s">
        <v>5368</v>
      </c>
      <c r="B2067" t="s">
        <v>18</v>
      </c>
      <c r="C2067">
        <v>1545</v>
      </c>
      <c r="D2067">
        <v>1.3914698429260799</v>
      </c>
      <c r="E2067">
        <v>2.0895112151820898</v>
      </c>
      <c r="F2067">
        <v>-0.69804137225600704</v>
      </c>
      <c r="G2067" s="3">
        <f t="shared" si="192"/>
        <v>-1.3914698429260799</v>
      </c>
      <c r="H2067" s="6">
        <f t="shared" si="193"/>
        <v>-2.6234582717640418</v>
      </c>
      <c r="I2067">
        <v>3.1499198689618698E-4</v>
      </c>
      <c r="J2067" s="3">
        <f t="shared" si="194"/>
        <v>-2.0895112151820898</v>
      </c>
      <c r="K2067" s="6">
        <f t="shared" si="195"/>
        <v>-4.2560385404357328</v>
      </c>
      <c r="L2067" s="7">
        <v>1.41197016952499E-8</v>
      </c>
      <c r="M2067" s="3">
        <f t="shared" si="196"/>
        <v>0.69804137225600704</v>
      </c>
      <c r="N2067" s="6">
        <f t="shared" si="197"/>
        <v>1.6223008333095834</v>
      </c>
      <c r="O2067">
        <v>8.5328683372353803E-2</v>
      </c>
      <c r="P2067" s="5">
        <v>2066</v>
      </c>
      <c r="Q2067">
        <v>0.71199999999999997</v>
      </c>
      <c r="R2067" s="5">
        <v>832</v>
      </c>
      <c r="S2067">
        <v>0.88400000000000001</v>
      </c>
      <c r="T2067" s="5">
        <v>2765</v>
      </c>
      <c r="U2067">
        <v>0.61499999999999999</v>
      </c>
    </row>
    <row r="2068" spans="1:21" x14ac:dyDescent="0.2">
      <c r="A2068" t="s">
        <v>7239</v>
      </c>
      <c r="B2068" t="s">
        <v>186</v>
      </c>
      <c r="C2068">
        <v>1995</v>
      </c>
      <c r="D2068">
        <v>-1.46243728787753</v>
      </c>
      <c r="E2068">
        <v>-2.2479383381650999</v>
      </c>
      <c r="F2068">
        <v>0.785501050287569</v>
      </c>
      <c r="G2068" s="3">
        <f t="shared" si="192"/>
        <v>1.46243728787753</v>
      </c>
      <c r="H2068" s="6">
        <f t="shared" si="193"/>
        <v>2.7557352429342057</v>
      </c>
      <c r="I2068">
        <v>1.95923177665206E-3</v>
      </c>
      <c r="J2068" s="3">
        <f t="shared" si="194"/>
        <v>2.2479383381650999</v>
      </c>
      <c r="K2068" s="6">
        <f t="shared" si="195"/>
        <v>4.7500356399783961</v>
      </c>
      <c r="L2068" s="7">
        <v>5.1904476272156395E-7</v>
      </c>
      <c r="M2068" s="3">
        <f t="shared" si="196"/>
        <v>-0.785501050287569</v>
      </c>
      <c r="N2068" s="6">
        <f t="shared" si="197"/>
        <v>-1.7236908560637814</v>
      </c>
      <c r="O2068">
        <v>0.112161208519375</v>
      </c>
      <c r="P2068" s="5">
        <v>2067</v>
      </c>
      <c r="Q2068">
        <v>0.71199999999999997</v>
      </c>
      <c r="R2068" s="5">
        <v>3822</v>
      </c>
      <c r="S2068">
        <v>0.46700000000000003</v>
      </c>
      <c r="T2068" s="5">
        <v>1340</v>
      </c>
      <c r="U2068">
        <v>0.81299999999999994</v>
      </c>
    </row>
    <row r="2069" spans="1:21" x14ac:dyDescent="0.2">
      <c r="A2069" t="s">
        <v>5604</v>
      </c>
      <c r="B2069" t="s">
        <v>18</v>
      </c>
      <c r="C2069">
        <v>2220</v>
      </c>
      <c r="D2069">
        <v>-0.313332744596996</v>
      </c>
      <c r="E2069">
        <v>0.18385460460261399</v>
      </c>
      <c r="F2069">
        <v>-0.49718734919961</v>
      </c>
      <c r="G2069" s="3">
        <f t="shared" si="192"/>
        <v>0.313332744596996</v>
      </c>
      <c r="H2069" s="6">
        <f t="shared" si="193"/>
        <v>1.2425748374147316</v>
      </c>
      <c r="I2069">
        <v>0.34945749717052099</v>
      </c>
      <c r="J2069" s="3">
        <f t="shared" si="194"/>
        <v>-0.18385460460261399</v>
      </c>
      <c r="K2069" s="6">
        <f t="shared" si="195"/>
        <v>-1.1359147810608319</v>
      </c>
      <c r="L2069">
        <v>0.56904249853899902</v>
      </c>
      <c r="M2069" s="3">
        <f t="shared" si="196"/>
        <v>0.49718734919961</v>
      </c>
      <c r="N2069" s="6">
        <f t="shared" si="197"/>
        <v>1.4114591243936536</v>
      </c>
      <c r="O2069">
        <v>0.117886446079757</v>
      </c>
      <c r="P2069" s="5">
        <v>2068</v>
      </c>
      <c r="Q2069">
        <v>0.71199999999999997</v>
      </c>
      <c r="R2069" s="5">
        <v>2252</v>
      </c>
      <c r="S2069">
        <v>0.68600000000000005</v>
      </c>
      <c r="T2069" s="5">
        <v>2572</v>
      </c>
      <c r="U2069">
        <v>0.64100000000000001</v>
      </c>
    </row>
    <row r="2070" spans="1:21" x14ac:dyDescent="0.2">
      <c r="A2070" t="s">
        <v>3793</v>
      </c>
      <c r="B2070" t="s">
        <v>18</v>
      </c>
      <c r="C2070">
        <v>357</v>
      </c>
      <c r="D2070">
        <v>0.17096192577369701</v>
      </c>
      <c r="E2070">
        <v>1.70852507298518</v>
      </c>
      <c r="F2070">
        <v>-1.5375631472114899</v>
      </c>
      <c r="G2070" s="3">
        <f t="shared" si="192"/>
        <v>-0.17096192577369701</v>
      </c>
      <c r="H2070" s="6">
        <f t="shared" si="193"/>
        <v>-1.1258088744747221</v>
      </c>
      <c r="I2070">
        <v>0.69159318715234097</v>
      </c>
      <c r="J2070" s="3">
        <f t="shared" si="194"/>
        <v>-1.70852507298518</v>
      </c>
      <c r="K2070" s="6">
        <f t="shared" si="195"/>
        <v>-3.268265242486232</v>
      </c>
      <c r="L2070" s="7">
        <v>7.1728778227445703E-7</v>
      </c>
      <c r="M2070" s="3">
        <f t="shared" si="196"/>
        <v>1.5375631472114899</v>
      </c>
      <c r="N2070" s="6">
        <f t="shared" si="197"/>
        <v>2.9030373774688436</v>
      </c>
      <c r="O2070" s="7">
        <v>1.4295824069776199E-5</v>
      </c>
      <c r="P2070" s="5">
        <v>2069</v>
      </c>
      <c r="Q2070">
        <v>0.71199999999999997</v>
      </c>
      <c r="R2070" s="5">
        <v>1773</v>
      </c>
      <c r="S2070">
        <v>0.753</v>
      </c>
      <c r="T2070" s="5">
        <v>4004</v>
      </c>
      <c r="U2070">
        <v>0.442</v>
      </c>
    </row>
    <row r="2071" spans="1:21" x14ac:dyDescent="0.2">
      <c r="A2071" t="s">
        <v>4819</v>
      </c>
      <c r="B2071" t="s">
        <v>18</v>
      </c>
      <c r="C2071">
        <v>1767</v>
      </c>
      <c r="D2071">
        <v>2.42419677195887</v>
      </c>
      <c r="E2071">
        <v>3.43021630947751</v>
      </c>
      <c r="F2071">
        <v>-1.00601953751863</v>
      </c>
      <c r="G2071" s="3">
        <f t="shared" si="192"/>
        <v>-2.42419677195887</v>
      </c>
      <c r="H2071" s="6">
        <f t="shared" si="193"/>
        <v>-5.3673009061294623</v>
      </c>
      <c r="I2071" s="7">
        <v>3.3900906344407999E-18</v>
      </c>
      <c r="J2071" s="3">
        <f t="shared" si="194"/>
        <v>-3.43021630947751</v>
      </c>
      <c r="K2071" s="6">
        <f t="shared" si="195"/>
        <v>-10.779484708310799</v>
      </c>
      <c r="L2071" s="7">
        <v>2.6883264643740099E-36</v>
      </c>
      <c r="M2071" s="3">
        <f t="shared" si="196"/>
        <v>1.00601953751863</v>
      </c>
      <c r="N2071" s="6">
        <f t="shared" si="197"/>
        <v>2.008362284290889</v>
      </c>
      <c r="O2071">
        <v>5.1392537968471296E-4</v>
      </c>
      <c r="P2071" s="5">
        <v>2070</v>
      </c>
      <c r="Q2071">
        <v>0.71099999999999997</v>
      </c>
      <c r="R2071" s="5">
        <v>467</v>
      </c>
      <c r="S2071">
        <v>0.93500000000000005</v>
      </c>
      <c r="T2071" s="5">
        <v>3193</v>
      </c>
      <c r="U2071">
        <v>0.55500000000000005</v>
      </c>
    </row>
    <row r="2072" spans="1:21" x14ac:dyDescent="0.2">
      <c r="A2072" t="s">
        <v>5783</v>
      </c>
      <c r="B2072" t="s">
        <v>18</v>
      </c>
      <c r="C2072">
        <v>615</v>
      </c>
      <c r="D2072">
        <v>0.32276871371285398</v>
      </c>
      <c r="E2072">
        <v>0.77759398498008603</v>
      </c>
      <c r="F2072">
        <v>-0.45482527126723199</v>
      </c>
      <c r="G2072" s="3">
        <f t="shared" si="192"/>
        <v>-0.32276871371285398</v>
      </c>
      <c r="H2072" s="6">
        <f t="shared" si="193"/>
        <v>-1.2507285529443142</v>
      </c>
      <c r="I2072">
        <v>0.39024475967639699</v>
      </c>
      <c r="J2072" s="3">
        <f t="shared" si="194"/>
        <v>-0.77759398498008603</v>
      </c>
      <c r="K2072" s="6">
        <f t="shared" si="195"/>
        <v>-1.7142695616360393</v>
      </c>
      <c r="L2072">
        <v>1.8223633122693199E-2</v>
      </c>
      <c r="M2072" s="3">
        <f t="shared" si="196"/>
        <v>0.45482527126723199</v>
      </c>
      <c r="N2072" s="6">
        <f t="shared" si="197"/>
        <v>1.3706167957871536</v>
      </c>
      <c r="O2072">
        <v>0.20821153508568399</v>
      </c>
      <c r="P2072" s="5">
        <v>2071</v>
      </c>
      <c r="Q2072">
        <v>0.71099999999999997</v>
      </c>
      <c r="R2072" s="5">
        <v>1541</v>
      </c>
      <c r="S2072">
        <v>0.78500000000000003</v>
      </c>
      <c r="T2072" s="5">
        <v>2439</v>
      </c>
      <c r="U2072">
        <v>0.66</v>
      </c>
    </row>
    <row r="2073" spans="1:21" x14ac:dyDescent="0.2">
      <c r="A2073" t="s">
        <v>3486</v>
      </c>
      <c r="B2073" t="s">
        <v>3487</v>
      </c>
      <c r="C2073">
        <v>3264</v>
      </c>
      <c r="D2073">
        <v>-1.3689900151791601</v>
      </c>
      <c r="E2073">
        <v>0.45648364069264702</v>
      </c>
      <c r="F2073">
        <v>-1.8254736558718001</v>
      </c>
      <c r="G2073" s="3">
        <f t="shared" si="192"/>
        <v>1.3689900151791601</v>
      </c>
      <c r="H2073" s="6">
        <f t="shared" si="193"/>
        <v>2.5828968244419648</v>
      </c>
      <c r="I2073">
        <v>4.0656045358173899E-4</v>
      </c>
      <c r="J2073" s="3">
        <f t="shared" si="194"/>
        <v>-0.45648364069264702</v>
      </c>
      <c r="K2073" s="6">
        <f t="shared" si="195"/>
        <v>-1.3721932175658726</v>
      </c>
      <c r="L2073">
        <v>0.25190796526278297</v>
      </c>
      <c r="M2073" s="3">
        <f t="shared" si="196"/>
        <v>1.8254736558718001</v>
      </c>
      <c r="N2073" s="6">
        <f t="shared" si="197"/>
        <v>3.5442335041716775</v>
      </c>
      <c r="O2073" s="7">
        <v>1.39033020706282E-6</v>
      </c>
      <c r="P2073" s="5">
        <v>2072</v>
      </c>
      <c r="Q2073">
        <v>0.71099999999999997</v>
      </c>
      <c r="R2073" s="5">
        <v>3598</v>
      </c>
      <c r="S2073">
        <v>0.499</v>
      </c>
      <c r="T2073" s="5">
        <v>4255</v>
      </c>
      <c r="U2073">
        <v>0.40699999999999997</v>
      </c>
    </row>
    <row r="2074" spans="1:21" x14ac:dyDescent="0.2">
      <c r="A2074" t="s">
        <v>6047</v>
      </c>
      <c r="B2074" t="s">
        <v>18</v>
      </c>
      <c r="C2074">
        <v>1485</v>
      </c>
      <c r="D2074">
        <v>-0.44053373775697102</v>
      </c>
      <c r="E2074">
        <v>-0.29178114565962199</v>
      </c>
      <c r="F2074">
        <v>-0.14875259209734901</v>
      </c>
      <c r="G2074" s="3">
        <f t="shared" si="192"/>
        <v>0.44053373775697102</v>
      </c>
      <c r="H2074" s="6">
        <f t="shared" si="193"/>
        <v>1.3571063080361123</v>
      </c>
      <c r="I2074">
        <v>0.260671041187365</v>
      </c>
      <c r="J2074" s="3">
        <f t="shared" si="194"/>
        <v>0.29178114565962199</v>
      </c>
      <c r="K2074" s="6">
        <f t="shared" si="195"/>
        <v>1.2241506767755459</v>
      </c>
      <c r="L2074">
        <v>0.44081695412633098</v>
      </c>
      <c r="M2074" s="3">
        <f t="shared" si="196"/>
        <v>0.14875259209734901</v>
      </c>
      <c r="N2074" s="6">
        <f t="shared" si="197"/>
        <v>1.108610511584061</v>
      </c>
      <c r="O2074">
        <v>0.72976791787783701</v>
      </c>
      <c r="P2074" s="5">
        <v>2073</v>
      </c>
      <c r="Q2074">
        <v>0.71099999999999997</v>
      </c>
      <c r="R2074" s="5">
        <v>2477</v>
      </c>
      <c r="S2074">
        <v>0.65500000000000003</v>
      </c>
      <c r="T2074" s="5">
        <v>2236</v>
      </c>
      <c r="U2074">
        <v>0.68799999999999994</v>
      </c>
    </row>
    <row r="2075" spans="1:21" x14ac:dyDescent="0.2">
      <c r="A2075" t="s">
        <v>1749</v>
      </c>
      <c r="B2075" t="s">
        <v>18</v>
      </c>
      <c r="C2075">
        <v>4317</v>
      </c>
      <c r="D2075">
        <v>7.1504558482960306E-2</v>
      </c>
      <c r="E2075">
        <v>3.4584282253229</v>
      </c>
      <c r="F2075">
        <v>-3.3869236668399401</v>
      </c>
      <c r="G2075" s="3">
        <f t="shared" si="192"/>
        <v>-7.1504558482960306E-2</v>
      </c>
      <c r="H2075" s="6">
        <f t="shared" si="193"/>
        <v>-1.0508119836861767</v>
      </c>
      <c r="I2075">
        <v>0.86253796470173205</v>
      </c>
      <c r="J2075" s="3">
        <f t="shared" si="194"/>
        <v>-3.4584282253229</v>
      </c>
      <c r="K2075" s="6">
        <f t="shared" si="195"/>
        <v>-10.9923521681234</v>
      </c>
      <c r="L2075" s="7">
        <v>5.17300917161586E-30</v>
      </c>
      <c r="M2075" s="3">
        <f t="shared" si="196"/>
        <v>3.3869236668399401</v>
      </c>
      <c r="N2075" s="6">
        <f t="shared" si="197"/>
        <v>10.460817290608906</v>
      </c>
      <c r="O2075" s="7">
        <v>4.1885474059405098E-28</v>
      </c>
      <c r="P2075" s="5">
        <v>2074</v>
      </c>
      <c r="Q2075">
        <v>0.71099999999999997</v>
      </c>
      <c r="R2075" s="5">
        <v>1751</v>
      </c>
      <c r="S2075">
        <v>0.75600000000000001</v>
      </c>
      <c r="T2075" s="5">
        <v>5671</v>
      </c>
      <c r="U2075">
        <v>0.21</v>
      </c>
    </row>
    <row r="2076" spans="1:21" x14ac:dyDescent="0.2">
      <c r="A2076" t="s">
        <v>5978</v>
      </c>
      <c r="B2076" t="s">
        <v>18</v>
      </c>
      <c r="C2076">
        <v>2220</v>
      </c>
      <c r="D2076">
        <v>-1.6510924766363</v>
      </c>
      <c r="E2076">
        <v>-1.42007084255183</v>
      </c>
      <c r="F2076">
        <v>-0.23102163408446499</v>
      </c>
      <c r="G2076" s="3">
        <f t="shared" si="192"/>
        <v>1.6510924766363</v>
      </c>
      <c r="H2076" s="6">
        <f t="shared" si="193"/>
        <v>3.1407137877438007</v>
      </c>
      <c r="I2076" s="7">
        <v>2.7073952538711799E-6</v>
      </c>
      <c r="J2076" s="3">
        <f t="shared" si="194"/>
        <v>1.42007084255183</v>
      </c>
      <c r="K2076" s="6">
        <f t="shared" si="195"/>
        <v>2.6759865088307007</v>
      </c>
      <c r="L2076" s="7">
        <v>3.3554435884939597E-5</v>
      </c>
      <c r="M2076" s="3">
        <f t="shared" si="196"/>
        <v>0.23102163408446499</v>
      </c>
      <c r="N2076" s="6">
        <f t="shared" si="197"/>
        <v>1.173665777977392</v>
      </c>
      <c r="O2076">
        <v>0.57625617888952896</v>
      </c>
      <c r="P2076" s="5">
        <v>2075</v>
      </c>
      <c r="Q2076">
        <v>0.71099999999999997</v>
      </c>
      <c r="R2076" s="5">
        <v>4040</v>
      </c>
      <c r="S2076">
        <v>0.437</v>
      </c>
      <c r="T2076" s="5">
        <v>2297</v>
      </c>
      <c r="U2076">
        <v>0.68</v>
      </c>
    </row>
    <row r="2077" spans="1:21" x14ac:dyDescent="0.2">
      <c r="A2077" t="s">
        <v>7105</v>
      </c>
      <c r="B2077" t="s">
        <v>7106</v>
      </c>
      <c r="C2077">
        <v>1458</v>
      </c>
      <c r="D2077">
        <v>1.3283689393277001</v>
      </c>
      <c r="E2077">
        <v>0.72996438554624798</v>
      </c>
      <c r="F2077">
        <v>0.59840455378145196</v>
      </c>
      <c r="G2077" s="3">
        <f t="shared" si="192"/>
        <v>-1.3283689393277001</v>
      </c>
      <c r="H2077" s="6">
        <f t="shared" si="193"/>
        <v>-2.5111860842056606</v>
      </c>
      <c r="I2077" s="7">
        <v>4.75600387902916E-6</v>
      </c>
      <c r="J2077" s="3">
        <f t="shared" si="194"/>
        <v>-0.72996438554624798</v>
      </c>
      <c r="K2077" s="6">
        <f t="shared" si="195"/>
        <v>-1.6585981468731101</v>
      </c>
      <c r="L2077">
        <v>1.1248240711431601E-2</v>
      </c>
      <c r="M2077" s="3">
        <f t="shared" si="196"/>
        <v>-0.59840455378145196</v>
      </c>
      <c r="N2077" s="6">
        <f t="shared" si="197"/>
        <v>-1.514041293811826</v>
      </c>
      <c r="O2077">
        <v>4.93824694538142E-2</v>
      </c>
      <c r="P2077" s="5">
        <v>2076</v>
      </c>
      <c r="Q2077">
        <v>0.71099999999999997</v>
      </c>
      <c r="R2077" s="5">
        <v>924</v>
      </c>
      <c r="S2077">
        <v>0.871</v>
      </c>
      <c r="T2077" s="5">
        <v>1447</v>
      </c>
      <c r="U2077">
        <v>0.79800000000000004</v>
      </c>
    </row>
    <row r="2078" spans="1:21" x14ac:dyDescent="0.2">
      <c r="A2078" t="s">
        <v>6134</v>
      </c>
      <c r="B2078" t="s">
        <v>4410</v>
      </c>
      <c r="C2078">
        <v>1455</v>
      </c>
      <c r="D2078">
        <v>0.78435786811158803</v>
      </c>
      <c r="E2078">
        <v>0.94688640349189501</v>
      </c>
      <c r="F2078">
        <v>-0.16252853538030601</v>
      </c>
      <c r="G2078" s="3">
        <f t="shared" si="192"/>
        <v>-0.78435786811158803</v>
      </c>
      <c r="H2078" s="6">
        <f t="shared" si="193"/>
        <v>-1.7223255556287596</v>
      </c>
      <c r="I2078">
        <v>4.6079631115875701E-2</v>
      </c>
      <c r="J2078" s="3">
        <f t="shared" si="194"/>
        <v>-0.94688640349189501</v>
      </c>
      <c r="K2078" s="6">
        <f t="shared" si="195"/>
        <v>-1.9277078235276179</v>
      </c>
      <c r="L2078">
        <v>1.09889087124061E-2</v>
      </c>
      <c r="M2078" s="3">
        <f t="shared" si="196"/>
        <v>0.16252853538030601</v>
      </c>
      <c r="N2078" s="6">
        <f t="shared" si="197"/>
        <v>1.1192470652413209</v>
      </c>
      <c r="O2078">
        <v>0.72195901371597204</v>
      </c>
      <c r="P2078" s="5">
        <v>2077</v>
      </c>
      <c r="Q2078">
        <v>0.71</v>
      </c>
      <c r="R2078" s="5">
        <v>1251</v>
      </c>
      <c r="S2078">
        <v>0.82499999999999996</v>
      </c>
      <c r="T2078" s="5">
        <v>2176</v>
      </c>
      <c r="U2078">
        <v>0.69699999999999995</v>
      </c>
    </row>
    <row r="2079" spans="1:21" x14ac:dyDescent="0.2">
      <c r="A2079" t="s">
        <v>8535</v>
      </c>
      <c r="B2079" t="s">
        <v>18</v>
      </c>
      <c r="C2079">
        <v>726</v>
      </c>
      <c r="D2079">
        <v>0.18766601820829201</v>
      </c>
      <c r="E2079">
        <v>-2.2090897540215901</v>
      </c>
      <c r="F2079">
        <v>2.39675577222989</v>
      </c>
      <c r="G2079" s="3">
        <f t="shared" si="192"/>
        <v>-0.18766601820829201</v>
      </c>
      <c r="H2079" s="6">
        <f t="shared" si="193"/>
        <v>-1.1389196884595525</v>
      </c>
      <c r="I2079">
        <v>0.78805457766623699</v>
      </c>
      <c r="J2079" s="3">
        <f t="shared" si="194"/>
        <v>2.2090897540215901</v>
      </c>
      <c r="K2079" s="6">
        <f t="shared" si="195"/>
        <v>4.6238344787159127</v>
      </c>
      <c r="L2079" s="7">
        <v>4.1100852561744302E-5</v>
      </c>
      <c r="M2079" s="3">
        <f t="shared" si="196"/>
        <v>-2.39675577222989</v>
      </c>
      <c r="N2079" s="6">
        <f t="shared" si="197"/>
        <v>-5.2661761239876927</v>
      </c>
      <c r="O2079" s="7">
        <v>1.3102040595607501E-5</v>
      </c>
      <c r="P2079" s="5">
        <v>2078</v>
      </c>
      <c r="Q2079">
        <v>0.71</v>
      </c>
      <c r="R2079" s="5">
        <v>1557</v>
      </c>
      <c r="S2079">
        <v>0.78300000000000003</v>
      </c>
      <c r="T2079" s="5">
        <v>428</v>
      </c>
      <c r="U2079">
        <v>0.94</v>
      </c>
    </row>
    <row r="2080" spans="1:21" x14ac:dyDescent="0.2">
      <c r="A2080" t="s">
        <v>4910</v>
      </c>
      <c r="B2080" t="s">
        <v>18</v>
      </c>
      <c r="C2080">
        <v>1662</v>
      </c>
      <c r="D2080">
        <v>0.476745919992833</v>
      </c>
      <c r="E2080">
        <v>1.42715705769378</v>
      </c>
      <c r="F2080">
        <v>-0.95041113770094798</v>
      </c>
      <c r="G2080" s="3">
        <f t="shared" si="192"/>
        <v>-0.476745919992833</v>
      </c>
      <c r="H2080" s="6">
        <f t="shared" si="193"/>
        <v>-1.3916012886094489</v>
      </c>
      <c r="I2080">
        <v>0.100159161026904</v>
      </c>
      <c r="J2080" s="3">
        <f t="shared" si="194"/>
        <v>-1.42715705769378</v>
      </c>
      <c r="K2080" s="6">
        <f t="shared" si="195"/>
        <v>-2.6891627256441741</v>
      </c>
      <c r="L2080" s="7">
        <v>5.5913343501158702E-8</v>
      </c>
      <c r="M2080" s="3">
        <f t="shared" si="196"/>
        <v>0.95041113770094798</v>
      </c>
      <c r="N2080" s="6">
        <f t="shared" si="197"/>
        <v>1.9324232793225633</v>
      </c>
      <c r="O2080">
        <v>5.24977496064892E-4</v>
      </c>
      <c r="P2080" s="5">
        <v>2079</v>
      </c>
      <c r="Q2080">
        <v>0.71</v>
      </c>
      <c r="R2080" s="5">
        <v>1481</v>
      </c>
      <c r="S2080">
        <v>0.79300000000000004</v>
      </c>
      <c r="T2080" s="5">
        <v>3125</v>
      </c>
      <c r="U2080">
        <v>0.56399999999999995</v>
      </c>
    </row>
    <row r="2081" spans="1:21" x14ac:dyDescent="0.2">
      <c r="A2081" t="s">
        <v>3873</v>
      </c>
      <c r="B2081" t="s">
        <v>18</v>
      </c>
      <c r="C2081">
        <v>1353</v>
      </c>
      <c r="D2081">
        <v>-1.0957732809051199</v>
      </c>
      <c r="E2081">
        <v>0.50035375012242</v>
      </c>
      <c r="F2081">
        <v>-1.5961270310275399</v>
      </c>
      <c r="G2081" s="3">
        <f t="shared" si="192"/>
        <v>1.0957732809051199</v>
      </c>
      <c r="H2081" s="6">
        <f t="shared" si="193"/>
        <v>2.1372760837311602</v>
      </c>
      <c r="I2081">
        <v>1.10125259340535E-4</v>
      </c>
      <c r="J2081" s="3">
        <f t="shared" si="194"/>
        <v>-0.50035375012242</v>
      </c>
      <c r="K2081" s="6">
        <f t="shared" si="195"/>
        <v>-1.4145603713285466</v>
      </c>
      <c r="L2081">
        <v>7.9921745415944698E-2</v>
      </c>
      <c r="M2081" s="3">
        <f t="shared" si="196"/>
        <v>1.5961270310275399</v>
      </c>
      <c r="N2081" s="6">
        <f t="shared" si="197"/>
        <v>3.0233060506343716</v>
      </c>
      <c r="O2081" s="7">
        <v>6.63417958124478E-9</v>
      </c>
      <c r="P2081" s="5">
        <v>2080</v>
      </c>
      <c r="Q2081">
        <v>0.71</v>
      </c>
      <c r="R2081" s="5">
        <v>3196</v>
      </c>
      <c r="S2081">
        <v>0.55500000000000005</v>
      </c>
      <c r="T2081" s="5">
        <v>3937</v>
      </c>
      <c r="U2081">
        <v>0.45100000000000001</v>
      </c>
    </row>
    <row r="2082" spans="1:21" x14ac:dyDescent="0.2">
      <c r="A2082" t="s">
        <v>6210</v>
      </c>
      <c r="B2082" t="s">
        <v>6211</v>
      </c>
      <c r="C2082">
        <v>783</v>
      </c>
      <c r="D2082">
        <v>-1.6403690945221701</v>
      </c>
      <c r="E2082">
        <v>-1.5707729698127599</v>
      </c>
      <c r="F2082">
        <v>-6.9596124709404697E-2</v>
      </c>
      <c r="G2082" s="3">
        <f t="shared" si="192"/>
        <v>1.6403690945221701</v>
      </c>
      <c r="H2082" s="6">
        <f t="shared" si="193"/>
        <v>3.1174557766235482</v>
      </c>
      <c r="I2082" s="7">
        <v>2.3265247877622099E-5</v>
      </c>
      <c r="J2082" s="3">
        <f t="shared" si="194"/>
        <v>1.5707729698127599</v>
      </c>
      <c r="K2082" s="6">
        <f t="shared" si="195"/>
        <v>2.9706383290441094</v>
      </c>
      <c r="L2082" s="7">
        <v>2.7524062848110901E-5</v>
      </c>
      <c r="M2082" s="3">
        <f t="shared" si="196"/>
        <v>6.9596124709404697E-2</v>
      </c>
      <c r="N2082" s="6">
        <f t="shared" si="197"/>
        <v>1.0494228617950505</v>
      </c>
      <c r="O2082">
        <v>0.89057249034487296</v>
      </c>
      <c r="P2082" s="5">
        <v>2081</v>
      </c>
      <c r="Q2082">
        <v>0.71</v>
      </c>
      <c r="R2082" s="5">
        <v>4014</v>
      </c>
      <c r="S2082">
        <v>0.441</v>
      </c>
      <c r="T2082" s="5">
        <v>2113</v>
      </c>
      <c r="U2082">
        <v>0.70499999999999996</v>
      </c>
    </row>
    <row r="2083" spans="1:21" x14ac:dyDescent="0.2">
      <c r="A2083" t="s">
        <v>4441</v>
      </c>
      <c r="B2083" t="s">
        <v>4442</v>
      </c>
      <c r="C2083">
        <v>591</v>
      </c>
      <c r="D2083">
        <v>-0.30619985911352299</v>
      </c>
      <c r="E2083">
        <v>0.87028148378457004</v>
      </c>
      <c r="F2083">
        <v>-1.17648134289809</v>
      </c>
      <c r="G2083" s="3">
        <f t="shared" si="192"/>
        <v>0.30619985911352299</v>
      </c>
      <c r="H2083" s="6">
        <f t="shared" si="193"/>
        <v>1.2364465361979726</v>
      </c>
      <c r="I2083">
        <v>0.54150802817064703</v>
      </c>
      <c r="J2083" s="3">
        <f t="shared" si="194"/>
        <v>-0.87028148378457004</v>
      </c>
      <c r="K2083" s="6">
        <f t="shared" si="195"/>
        <v>-1.8280195299935542</v>
      </c>
      <c r="L2083">
        <v>4.2241373193134299E-2</v>
      </c>
      <c r="M2083" s="3">
        <f t="shared" si="196"/>
        <v>1.17648134289809</v>
      </c>
      <c r="N2083" s="6">
        <f t="shared" si="197"/>
        <v>2.2602484159627712</v>
      </c>
      <c r="O2083">
        <v>7.0101754970744896E-3</v>
      </c>
      <c r="P2083" s="5">
        <v>2082</v>
      </c>
      <c r="Q2083">
        <v>0.71</v>
      </c>
      <c r="R2083" s="5">
        <v>2291</v>
      </c>
      <c r="S2083">
        <v>0.68100000000000005</v>
      </c>
      <c r="T2083" s="5">
        <v>3494</v>
      </c>
      <c r="U2083">
        <v>0.51300000000000001</v>
      </c>
    </row>
    <row r="2084" spans="1:21" x14ac:dyDescent="0.2">
      <c r="A2084" t="s">
        <v>7123</v>
      </c>
      <c r="B2084" t="s">
        <v>7124</v>
      </c>
      <c r="C2084">
        <v>675</v>
      </c>
      <c r="D2084">
        <v>-1.0009106162416499</v>
      </c>
      <c r="E2084">
        <v>-1.6508963932129199</v>
      </c>
      <c r="F2084">
        <v>0.64998577697126703</v>
      </c>
      <c r="G2084" s="3">
        <f t="shared" si="192"/>
        <v>1.0009106162416499</v>
      </c>
      <c r="H2084" s="6">
        <f t="shared" si="193"/>
        <v>2.0012627806469592</v>
      </c>
      <c r="I2084">
        <v>4.0582285592275199E-3</v>
      </c>
      <c r="J2084" s="3">
        <f t="shared" si="194"/>
        <v>1.6508963932129199</v>
      </c>
      <c r="K2084" s="6">
        <f t="shared" si="195"/>
        <v>3.1402869476668438</v>
      </c>
      <c r="L2084" s="7">
        <v>5.0231602842197705E-7</v>
      </c>
      <c r="M2084" s="3">
        <f t="shared" si="196"/>
        <v>-0.64998577697126703</v>
      </c>
      <c r="N2084" s="6">
        <f t="shared" si="197"/>
        <v>-1.5691527259861693</v>
      </c>
      <c r="O2084">
        <v>6.9419050641434998E-2</v>
      </c>
      <c r="P2084" s="5">
        <v>2083</v>
      </c>
      <c r="Q2084">
        <v>0.70899999999999996</v>
      </c>
      <c r="R2084" s="5">
        <v>3132</v>
      </c>
      <c r="S2084">
        <v>0.56299999999999994</v>
      </c>
      <c r="T2084" s="5">
        <v>1431</v>
      </c>
      <c r="U2084">
        <v>0.8</v>
      </c>
    </row>
    <row r="2085" spans="1:21" x14ac:dyDescent="0.2">
      <c r="A2085" t="s">
        <v>2000</v>
      </c>
      <c r="B2085" t="s">
        <v>18</v>
      </c>
      <c r="C2085">
        <v>324</v>
      </c>
      <c r="D2085">
        <v>-1.95014828977443</v>
      </c>
      <c r="E2085">
        <v>1.0874844884289601</v>
      </c>
      <c r="F2085">
        <v>-3.0376327782033901</v>
      </c>
      <c r="G2085" s="3">
        <f t="shared" si="192"/>
        <v>1.95014828977443</v>
      </c>
      <c r="H2085" s="6">
        <f t="shared" si="193"/>
        <v>3.8641424775056494</v>
      </c>
      <c r="I2085" s="7">
        <v>3.9537263057518901E-5</v>
      </c>
      <c r="J2085" s="3">
        <f t="shared" si="194"/>
        <v>-1.0874844884289601</v>
      </c>
      <c r="K2085" s="6">
        <f t="shared" si="195"/>
        <v>-2.1250318851859724</v>
      </c>
      <c r="L2085">
        <v>2.2667616070096E-2</v>
      </c>
      <c r="M2085" s="3">
        <f t="shared" si="196"/>
        <v>3.0376327782033901</v>
      </c>
      <c r="N2085" s="6">
        <f t="shared" si="197"/>
        <v>8.2114259736010222</v>
      </c>
      <c r="O2085" s="7">
        <v>5.4608389932630799E-11</v>
      </c>
      <c r="P2085" s="5">
        <v>2084</v>
      </c>
      <c r="Q2085">
        <v>0.70899999999999996</v>
      </c>
      <c r="R2085" s="5">
        <v>4206</v>
      </c>
      <c r="S2085">
        <v>0.41399999999999998</v>
      </c>
      <c r="T2085" s="5">
        <v>5462</v>
      </c>
      <c r="U2085">
        <v>0.23899999999999999</v>
      </c>
    </row>
    <row r="2086" spans="1:21" x14ac:dyDescent="0.2">
      <c r="A2086" t="s">
        <v>3574</v>
      </c>
      <c r="B2086" t="s">
        <v>18</v>
      </c>
      <c r="C2086">
        <v>765</v>
      </c>
      <c r="D2086">
        <v>-2.3700823499186199</v>
      </c>
      <c r="E2086">
        <v>-0.54606280712218302</v>
      </c>
      <c r="F2086">
        <v>-1.8240195427964401</v>
      </c>
      <c r="G2086" s="3">
        <f t="shared" si="192"/>
        <v>2.3700823499186199</v>
      </c>
      <c r="H2086" s="6">
        <f t="shared" si="193"/>
        <v>5.1697064041434562</v>
      </c>
      <c r="I2086" s="7">
        <v>1.7809948422924999E-5</v>
      </c>
      <c r="J2086" s="3">
        <f t="shared" si="194"/>
        <v>0.54606280712218302</v>
      </c>
      <c r="K2086" s="6">
        <f t="shared" si="195"/>
        <v>1.4600955739179859</v>
      </c>
      <c r="L2086">
        <v>0.34696873104940001</v>
      </c>
      <c r="M2086" s="3">
        <f t="shared" si="196"/>
        <v>1.8240195427964401</v>
      </c>
      <c r="N2086" s="6">
        <f t="shared" si="197"/>
        <v>3.54066301993588</v>
      </c>
      <c r="O2086">
        <v>9.9605698229843893E-4</v>
      </c>
      <c r="P2086" s="5">
        <v>2085</v>
      </c>
      <c r="Q2086">
        <v>0.70899999999999996</v>
      </c>
      <c r="R2086" s="5">
        <v>4768</v>
      </c>
      <c r="S2086">
        <v>0.33600000000000002</v>
      </c>
      <c r="T2086" s="5">
        <v>4185</v>
      </c>
      <c r="U2086">
        <v>0.41699999999999998</v>
      </c>
    </row>
    <row r="2087" spans="1:21" x14ac:dyDescent="0.2">
      <c r="A2087" t="s">
        <v>3288</v>
      </c>
      <c r="B2087" t="s">
        <v>2002</v>
      </c>
      <c r="C2087">
        <v>3054</v>
      </c>
      <c r="D2087">
        <v>-0.46369722716143602</v>
      </c>
      <c r="E2087">
        <v>1.2433415425952901</v>
      </c>
      <c r="F2087">
        <v>-1.70703876975673</v>
      </c>
      <c r="G2087" s="3">
        <f t="shared" si="192"/>
        <v>0.46369722716143602</v>
      </c>
      <c r="H2087" s="6">
        <f t="shared" si="193"/>
        <v>1.3790714710495775</v>
      </c>
      <c r="I2087">
        <v>0.52528899259527495</v>
      </c>
      <c r="J2087" s="3">
        <f t="shared" si="194"/>
        <v>-1.2433415425952901</v>
      </c>
      <c r="K2087" s="6">
        <f t="shared" si="195"/>
        <v>-2.3674624485395679</v>
      </c>
      <c r="L2087">
        <v>4.7535197353129999E-2</v>
      </c>
      <c r="M2087" s="3">
        <f t="shared" si="196"/>
        <v>1.70703876975673</v>
      </c>
      <c r="N2087" s="6">
        <f t="shared" si="197"/>
        <v>3.2648999215621051</v>
      </c>
      <c r="O2087">
        <v>7.4916071547926899E-3</v>
      </c>
      <c r="P2087" s="5">
        <v>2086</v>
      </c>
      <c r="Q2087">
        <v>0.70899999999999996</v>
      </c>
      <c r="R2087" s="5">
        <v>2495</v>
      </c>
      <c r="S2087">
        <v>0.65200000000000002</v>
      </c>
      <c r="T2087" s="5">
        <v>4411</v>
      </c>
      <c r="U2087">
        <v>0.38500000000000001</v>
      </c>
    </row>
    <row r="2088" spans="1:21" x14ac:dyDescent="0.2">
      <c r="A2088" t="s">
        <v>4521</v>
      </c>
      <c r="B2088" t="s">
        <v>1199</v>
      </c>
      <c r="C2088">
        <v>885</v>
      </c>
      <c r="D2088">
        <v>-0.79264805644806202</v>
      </c>
      <c r="E2088">
        <v>0.39827625667937799</v>
      </c>
      <c r="F2088">
        <v>-1.1909243131274401</v>
      </c>
      <c r="G2088" s="3">
        <f t="shared" si="192"/>
        <v>0.79264805644806202</v>
      </c>
      <c r="H2088" s="6">
        <f t="shared" si="193"/>
        <v>1.7322510808861256</v>
      </c>
      <c r="I2088">
        <v>1.5329025604091299E-2</v>
      </c>
      <c r="J2088" s="3">
        <f t="shared" si="194"/>
        <v>-0.39827625667937799</v>
      </c>
      <c r="K2088" s="6">
        <f t="shared" si="195"/>
        <v>-1.3179322938661349</v>
      </c>
      <c r="L2088">
        <v>0.22554083590983501</v>
      </c>
      <c r="M2088" s="3">
        <f t="shared" si="196"/>
        <v>1.1909243131274401</v>
      </c>
      <c r="N2088" s="6">
        <f t="shared" si="197"/>
        <v>2.2829896405843431</v>
      </c>
      <c r="O2088">
        <v>1.68204495310245E-4</v>
      </c>
      <c r="P2088" s="5">
        <v>2087</v>
      </c>
      <c r="Q2088">
        <v>0.70899999999999996</v>
      </c>
      <c r="R2088" s="5">
        <v>2851</v>
      </c>
      <c r="S2088">
        <v>0.60299999999999998</v>
      </c>
      <c r="T2088" s="5">
        <v>3431</v>
      </c>
      <c r="U2088">
        <v>0.52200000000000002</v>
      </c>
    </row>
    <row r="2089" spans="1:21" x14ac:dyDescent="0.2">
      <c r="A2089" t="s">
        <v>5070</v>
      </c>
      <c r="B2089" t="s">
        <v>18</v>
      </c>
      <c r="C2089">
        <v>2727</v>
      </c>
      <c r="D2089">
        <v>4.5432480033513099E-2</v>
      </c>
      <c r="E2089">
        <v>0.94689470844379697</v>
      </c>
      <c r="F2089">
        <v>-0.90146222841028401</v>
      </c>
      <c r="G2089" s="3">
        <f t="shared" si="192"/>
        <v>-4.5432480033513099E-2</v>
      </c>
      <c r="H2089" s="6">
        <f t="shared" si="193"/>
        <v>-1.0319924957172033</v>
      </c>
      <c r="I2089">
        <v>0.89548737489201702</v>
      </c>
      <c r="J2089" s="3">
        <f t="shared" si="194"/>
        <v>-0.94689470844379697</v>
      </c>
      <c r="K2089" s="6">
        <f t="shared" si="195"/>
        <v>-1.9277189205137319</v>
      </c>
      <c r="L2089">
        <v>2.3768783034369901E-4</v>
      </c>
      <c r="M2089" s="3">
        <f t="shared" si="196"/>
        <v>0.90146222841028401</v>
      </c>
      <c r="N2089" s="6">
        <f t="shared" si="197"/>
        <v>1.8679582734504538</v>
      </c>
      <c r="O2089">
        <v>6.9425248344883405E-4</v>
      </c>
      <c r="P2089" s="5">
        <v>2088</v>
      </c>
      <c r="Q2089">
        <v>0.70899999999999996</v>
      </c>
      <c r="R2089" s="5">
        <v>1841</v>
      </c>
      <c r="S2089">
        <v>0.74299999999999999</v>
      </c>
      <c r="T2089" s="5">
        <v>2998</v>
      </c>
      <c r="U2089">
        <v>0.58199999999999996</v>
      </c>
    </row>
    <row r="2090" spans="1:21" x14ac:dyDescent="0.2">
      <c r="A2090" t="s">
        <v>5893</v>
      </c>
      <c r="B2090" t="s">
        <v>18</v>
      </c>
      <c r="C2090">
        <v>837</v>
      </c>
      <c r="D2090">
        <v>5.8812081675043697E-2</v>
      </c>
      <c r="E2090">
        <v>0.34035562704023598</v>
      </c>
      <c r="F2090">
        <v>-0.28154354536519199</v>
      </c>
      <c r="G2090" s="3">
        <f t="shared" si="192"/>
        <v>-5.8812081675043697E-2</v>
      </c>
      <c r="H2090" s="6">
        <f t="shared" si="193"/>
        <v>-1.0416077454952961</v>
      </c>
      <c r="I2090">
        <v>0.82240819910929097</v>
      </c>
      <c r="J2090" s="3">
        <f t="shared" si="194"/>
        <v>-0.34035562704023598</v>
      </c>
      <c r="K2090" s="6">
        <f t="shared" si="195"/>
        <v>-1.2660686438095143</v>
      </c>
      <c r="L2090">
        <v>0.10499504666752101</v>
      </c>
      <c r="M2090" s="3">
        <f t="shared" si="196"/>
        <v>0.28154354536519199</v>
      </c>
      <c r="N2090" s="6">
        <f t="shared" si="197"/>
        <v>1.2154946516910587</v>
      </c>
      <c r="O2090">
        <v>0.21254009292498899</v>
      </c>
      <c r="P2090" s="5">
        <v>2089</v>
      </c>
      <c r="Q2090">
        <v>0.70899999999999996</v>
      </c>
      <c r="R2090" s="5">
        <v>1901</v>
      </c>
      <c r="S2090">
        <v>0.73499999999999999</v>
      </c>
      <c r="T2090" s="5">
        <v>2357</v>
      </c>
      <c r="U2090">
        <v>0.67100000000000004</v>
      </c>
    </row>
    <row r="2091" spans="1:21" x14ac:dyDescent="0.2">
      <c r="A2091" t="s">
        <v>4626</v>
      </c>
      <c r="B2091" t="s">
        <v>18</v>
      </c>
      <c r="C2091">
        <v>3009</v>
      </c>
      <c r="D2091">
        <v>0.206823965843317</v>
      </c>
      <c r="E2091">
        <v>1.4082804830850699</v>
      </c>
      <c r="F2091">
        <v>-1.2014565172417599</v>
      </c>
      <c r="G2091" s="3">
        <f t="shared" si="192"/>
        <v>-0.206823965843317</v>
      </c>
      <c r="H2091" s="6">
        <f t="shared" si="193"/>
        <v>-1.1541445829965895</v>
      </c>
      <c r="I2091">
        <v>0.62057845856878202</v>
      </c>
      <c r="J2091" s="3">
        <f t="shared" si="194"/>
        <v>-1.4082804830850699</v>
      </c>
      <c r="K2091" s="6">
        <f t="shared" si="195"/>
        <v>-2.6542062513570386</v>
      </c>
      <c r="L2091" s="7">
        <v>3.1735398202576199E-5</v>
      </c>
      <c r="M2091" s="3">
        <f t="shared" si="196"/>
        <v>1.2014565172417599</v>
      </c>
      <c r="N2091" s="6">
        <f t="shared" si="197"/>
        <v>2.2997172888562565</v>
      </c>
      <c r="O2091">
        <v>6.1105749343319798E-4</v>
      </c>
      <c r="P2091" s="5">
        <v>2090</v>
      </c>
      <c r="Q2091">
        <v>0.70899999999999996</v>
      </c>
      <c r="R2091" s="5">
        <v>1659</v>
      </c>
      <c r="S2091">
        <v>0.76900000000000002</v>
      </c>
      <c r="T2091" s="5">
        <v>3343</v>
      </c>
      <c r="U2091">
        <v>0.53400000000000003</v>
      </c>
    </row>
    <row r="2092" spans="1:21" x14ac:dyDescent="0.2">
      <c r="A2092" t="s">
        <v>6395</v>
      </c>
      <c r="B2092" t="s">
        <v>3885</v>
      </c>
      <c r="C2092">
        <v>1464</v>
      </c>
      <c r="D2092">
        <v>-2.1489971250723299</v>
      </c>
      <c r="E2092">
        <v>-2.1910981765502702</v>
      </c>
      <c r="F2092">
        <v>4.2101051477934401E-2</v>
      </c>
      <c r="G2092" s="3">
        <f t="shared" si="192"/>
        <v>2.1489971250723299</v>
      </c>
      <c r="H2092" s="6">
        <f t="shared" si="193"/>
        <v>4.4351937361799845</v>
      </c>
      <c r="I2092" s="7">
        <v>8.4617580634721303E-10</v>
      </c>
      <c r="J2092" s="3">
        <f t="shared" si="194"/>
        <v>2.1910981765502702</v>
      </c>
      <c r="K2092" s="6">
        <f t="shared" si="195"/>
        <v>4.5665295739199765</v>
      </c>
      <c r="L2092" s="7">
        <v>1.3995545026858699E-10</v>
      </c>
      <c r="M2092" s="3">
        <f t="shared" si="196"/>
        <v>-4.2101051477934401E-2</v>
      </c>
      <c r="N2092" s="6">
        <f t="shared" si="197"/>
        <v>-1.0296121985988134</v>
      </c>
      <c r="O2092">
        <v>0.92976399056821601</v>
      </c>
      <c r="P2092" s="5">
        <v>2091</v>
      </c>
      <c r="Q2092">
        <v>0.70799999999999996</v>
      </c>
      <c r="R2092" s="5">
        <v>4590</v>
      </c>
      <c r="S2092">
        <v>0.36</v>
      </c>
      <c r="T2092" s="5">
        <v>1986</v>
      </c>
      <c r="U2092">
        <v>0.72299999999999998</v>
      </c>
    </row>
    <row r="2093" spans="1:21" x14ac:dyDescent="0.2">
      <c r="A2093" t="s">
        <v>3792</v>
      </c>
      <c r="B2093" t="s">
        <v>18</v>
      </c>
      <c r="C2093">
        <v>828</v>
      </c>
      <c r="D2093">
        <v>-0.18023052179537299</v>
      </c>
      <c r="E2093">
        <v>1.4072584043807901</v>
      </c>
      <c r="F2093">
        <v>-1.58748892617617</v>
      </c>
      <c r="G2093" s="3">
        <f t="shared" si="192"/>
        <v>0.18023052179537299</v>
      </c>
      <c r="H2093" s="6">
        <f t="shared" si="193"/>
        <v>1.1330649182135297</v>
      </c>
      <c r="I2093">
        <v>0.69356757066548402</v>
      </c>
      <c r="J2093" s="3">
        <f t="shared" si="194"/>
        <v>-1.4072584043807901</v>
      </c>
      <c r="K2093" s="6">
        <f t="shared" si="195"/>
        <v>-2.652326542277375</v>
      </c>
      <c r="L2093">
        <v>1.29690632391729E-4</v>
      </c>
      <c r="M2093" s="3">
        <f t="shared" si="196"/>
        <v>1.58748892617617</v>
      </c>
      <c r="N2093" s="6">
        <f t="shared" si="197"/>
        <v>3.0052581567011032</v>
      </c>
      <c r="O2093" s="7">
        <v>2.30179806631768E-5</v>
      </c>
      <c r="P2093" s="5">
        <v>2092</v>
      </c>
      <c r="Q2093">
        <v>0.70799999999999996</v>
      </c>
      <c r="R2093" s="5">
        <v>2101</v>
      </c>
      <c r="S2093">
        <v>0.70699999999999996</v>
      </c>
      <c r="T2093" s="5">
        <v>4006</v>
      </c>
      <c r="U2093">
        <v>0.442</v>
      </c>
    </row>
    <row r="2094" spans="1:21" x14ac:dyDescent="0.2">
      <c r="A2094" t="s">
        <v>5983</v>
      </c>
      <c r="B2094" t="s">
        <v>2011</v>
      </c>
      <c r="C2094">
        <v>1155</v>
      </c>
      <c r="D2094">
        <v>-0.91954908111168399</v>
      </c>
      <c r="E2094">
        <v>-0.70048105422671803</v>
      </c>
      <c r="F2094">
        <v>-0.21906802688496599</v>
      </c>
      <c r="G2094" s="3">
        <f t="shared" si="192"/>
        <v>0.91954908111168399</v>
      </c>
      <c r="H2094" s="6">
        <f t="shared" si="193"/>
        <v>1.8915239992547705</v>
      </c>
      <c r="I2094">
        <v>4.0899516668596401E-3</v>
      </c>
      <c r="J2094" s="3">
        <f t="shared" si="194"/>
        <v>0.70048105422671803</v>
      </c>
      <c r="K2094" s="6">
        <f t="shared" si="195"/>
        <v>1.6250465601527286</v>
      </c>
      <c r="L2094">
        <v>2.5075840881930302E-2</v>
      </c>
      <c r="M2094" s="3">
        <f t="shared" si="196"/>
        <v>0.21906802688496599</v>
      </c>
      <c r="N2094" s="6">
        <f t="shared" si="197"/>
        <v>1.1639814179090335</v>
      </c>
      <c r="O2094">
        <v>0.548596015242511</v>
      </c>
      <c r="P2094" s="5">
        <v>2093</v>
      </c>
      <c r="Q2094">
        <v>0.70799999999999996</v>
      </c>
      <c r="R2094" s="5">
        <v>3013</v>
      </c>
      <c r="S2094">
        <v>0.57999999999999996</v>
      </c>
      <c r="T2094" s="5">
        <v>2289</v>
      </c>
      <c r="U2094">
        <v>0.68100000000000005</v>
      </c>
    </row>
    <row r="2095" spans="1:21" x14ac:dyDescent="0.2">
      <c r="A2095" t="s">
        <v>8176</v>
      </c>
      <c r="B2095" t="s">
        <v>8177</v>
      </c>
      <c r="C2095">
        <v>3081</v>
      </c>
      <c r="D2095">
        <v>-0.29440876380766801</v>
      </c>
      <c r="E2095">
        <v>-2.2932362278428</v>
      </c>
      <c r="F2095">
        <v>1.99882746403513</v>
      </c>
      <c r="G2095" s="3">
        <f t="shared" si="192"/>
        <v>0.29440876380766801</v>
      </c>
      <c r="H2095" s="6">
        <f t="shared" si="193"/>
        <v>1.2263822859940137</v>
      </c>
      <c r="I2095">
        <v>0.41758196016834898</v>
      </c>
      <c r="J2095" s="3">
        <f t="shared" si="194"/>
        <v>2.2932362278428</v>
      </c>
      <c r="K2095" s="6">
        <f t="shared" si="195"/>
        <v>4.9015438439543777</v>
      </c>
      <c r="L2095" s="7">
        <v>4.4656566882792399E-14</v>
      </c>
      <c r="M2095" s="3">
        <f t="shared" si="196"/>
        <v>-1.99882746403513</v>
      </c>
      <c r="N2095" s="6">
        <f t="shared" si="197"/>
        <v>-3.9967503607421611</v>
      </c>
      <c r="O2095" s="7">
        <v>1.0665680357837699E-10</v>
      </c>
      <c r="P2095" s="5">
        <v>2094</v>
      </c>
      <c r="Q2095">
        <v>0.70799999999999996</v>
      </c>
      <c r="R2095" s="5">
        <v>2361</v>
      </c>
      <c r="S2095">
        <v>0.67100000000000004</v>
      </c>
      <c r="T2095" s="5">
        <v>682</v>
      </c>
      <c r="U2095">
        <v>0.90500000000000003</v>
      </c>
    </row>
    <row r="2096" spans="1:21" x14ac:dyDescent="0.2">
      <c r="A2096" t="s">
        <v>8255</v>
      </c>
      <c r="B2096" t="s">
        <v>18</v>
      </c>
      <c r="C2096">
        <v>1320</v>
      </c>
      <c r="D2096">
        <v>-0.50206394076384497</v>
      </c>
      <c r="E2096">
        <v>-2.5466120480296799</v>
      </c>
      <c r="F2096">
        <v>2.0445481072658298</v>
      </c>
      <c r="G2096" s="3">
        <f t="shared" si="192"/>
        <v>0.50206394076384497</v>
      </c>
      <c r="H2096" s="6">
        <f t="shared" si="193"/>
        <v>1.4162382050109596</v>
      </c>
      <c r="I2096">
        <v>8.8825695576997599E-2</v>
      </c>
      <c r="J2096" s="3">
        <f t="shared" si="194"/>
        <v>2.5466120480296799</v>
      </c>
      <c r="K2096" s="6">
        <f t="shared" si="195"/>
        <v>5.8426061804617078</v>
      </c>
      <c r="L2096" s="7">
        <v>4.5013482648628097E-22</v>
      </c>
      <c r="M2096" s="3">
        <f t="shared" si="196"/>
        <v>-2.0445481072658298</v>
      </c>
      <c r="N2096" s="6">
        <f t="shared" si="197"/>
        <v>-4.125440310668977</v>
      </c>
      <c r="O2096" s="7">
        <v>2.9600058007041199E-14</v>
      </c>
      <c r="P2096" s="5">
        <v>2095</v>
      </c>
      <c r="Q2096">
        <v>0.70799999999999996</v>
      </c>
      <c r="R2096" s="5">
        <v>2481</v>
      </c>
      <c r="S2096">
        <v>0.65400000000000003</v>
      </c>
      <c r="T2096" s="5">
        <v>625</v>
      </c>
      <c r="U2096">
        <v>0.91300000000000003</v>
      </c>
    </row>
    <row r="2097" spans="1:21" x14ac:dyDescent="0.2">
      <c r="A2097" t="s">
        <v>5164</v>
      </c>
      <c r="B2097" t="s">
        <v>5165</v>
      </c>
      <c r="C2097">
        <v>1374</v>
      </c>
      <c r="D2097">
        <v>-2.0931811234473798</v>
      </c>
      <c r="E2097">
        <v>-1.2642734456361999</v>
      </c>
      <c r="F2097">
        <v>-0.82890767781118302</v>
      </c>
      <c r="G2097" s="3">
        <f t="shared" si="192"/>
        <v>2.0931811234473798</v>
      </c>
      <c r="H2097" s="6">
        <f t="shared" si="193"/>
        <v>4.2668787758807181</v>
      </c>
      <c r="I2097" s="7">
        <v>1.3525965114534399E-9</v>
      </c>
      <c r="J2097" s="3">
        <f t="shared" si="194"/>
        <v>1.2642734456361999</v>
      </c>
      <c r="K2097" s="6">
        <f t="shared" si="195"/>
        <v>2.4020620940440591</v>
      </c>
      <c r="L2097">
        <v>2.2191088263787801E-4</v>
      </c>
      <c r="M2097" s="3">
        <f t="shared" si="196"/>
        <v>0.82890767781118302</v>
      </c>
      <c r="N2097" s="6">
        <f t="shared" si="197"/>
        <v>1.7763399149674368</v>
      </c>
      <c r="O2097">
        <v>2.2111919539965798E-2</v>
      </c>
      <c r="P2097" s="5">
        <v>2096</v>
      </c>
      <c r="Q2097">
        <v>0.70799999999999996</v>
      </c>
      <c r="R2097" s="5">
        <v>4495</v>
      </c>
      <c r="S2097">
        <v>0.374</v>
      </c>
      <c r="T2097" s="5">
        <v>2918</v>
      </c>
      <c r="U2097">
        <v>0.59299999999999997</v>
      </c>
    </row>
    <row r="2098" spans="1:21" x14ac:dyDescent="0.2">
      <c r="A2098" t="s">
        <v>4329</v>
      </c>
      <c r="B2098" t="s">
        <v>4330</v>
      </c>
      <c r="C2098">
        <v>2949</v>
      </c>
      <c r="D2098">
        <v>1.7263319665606101</v>
      </c>
      <c r="E2098">
        <v>2.94841060888609</v>
      </c>
      <c r="F2098">
        <v>-1.2220786423254799</v>
      </c>
      <c r="G2098" s="3">
        <f t="shared" si="192"/>
        <v>-1.7263319665606101</v>
      </c>
      <c r="H2098" s="6">
        <f t="shared" si="193"/>
        <v>-3.3088547592404343</v>
      </c>
      <c r="I2098" s="7">
        <v>4.8937088309506904E-7</v>
      </c>
      <c r="J2098" s="3">
        <f t="shared" si="194"/>
        <v>-2.94841060888609</v>
      </c>
      <c r="K2098" s="6">
        <f t="shared" si="195"/>
        <v>-7.718982082019628</v>
      </c>
      <c r="L2098" s="7">
        <v>3.0871513007363198E-19</v>
      </c>
      <c r="M2098" s="3">
        <f t="shared" si="196"/>
        <v>1.2220786423254799</v>
      </c>
      <c r="N2098" s="6">
        <f t="shared" si="197"/>
        <v>2.3328259000983054</v>
      </c>
      <c r="O2098">
        <v>4.2674903201185798E-4</v>
      </c>
      <c r="P2098" s="5">
        <v>2097</v>
      </c>
      <c r="Q2098">
        <v>0.70799999999999996</v>
      </c>
      <c r="R2098" s="5">
        <v>716</v>
      </c>
      <c r="S2098">
        <v>0.9</v>
      </c>
      <c r="T2098" s="5">
        <v>3578</v>
      </c>
      <c r="U2098">
        <v>0.501</v>
      </c>
    </row>
    <row r="2099" spans="1:21" x14ac:dyDescent="0.2">
      <c r="A2099" t="s">
        <v>5565</v>
      </c>
      <c r="B2099" t="s">
        <v>18</v>
      </c>
      <c r="C2099">
        <v>1194</v>
      </c>
      <c r="D2099">
        <v>0.32995310137181799</v>
      </c>
      <c r="E2099">
        <v>0.90016251605501796</v>
      </c>
      <c r="F2099">
        <v>-0.57020941468319997</v>
      </c>
      <c r="G2099" s="3">
        <f t="shared" si="192"/>
        <v>-0.32995310137181799</v>
      </c>
      <c r="H2099" s="6">
        <f t="shared" si="193"/>
        <v>-1.2569725126327858</v>
      </c>
      <c r="I2099">
        <v>0.395653616840348</v>
      </c>
      <c r="J2099" s="3">
        <f t="shared" si="194"/>
        <v>-0.90016251605501796</v>
      </c>
      <c r="K2099" s="6">
        <f t="shared" si="195"/>
        <v>-1.8662762026661728</v>
      </c>
      <c r="L2099">
        <v>7.7699382486002997E-3</v>
      </c>
      <c r="M2099" s="3">
        <f t="shared" si="196"/>
        <v>0.57020941468319997</v>
      </c>
      <c r="N2099" s="6">
        <f t="shared" si="197"/>
        <v>1.484739072580969</v>
      </c>
      <c r="O2099">
        <v>0.119102673557111</v>
      </c>
      <c r="P2099" s="5">
        <v>2098</v>
      </c>
      <c r="Q2099">
        <v>0.70699999999999996</v>
      </c>
      <c r="R2099" s="5">
        <v>1581</v>
      </c>
      <c r="S2099">
        <v>0.77900000000000003</v>
      </c>
      <c r="T2099" s="5">
        <v>2607</v>
      </c>
      <c r="U2099">
        <v>0.63700000000000001</v>
      </c>
    </row>
    <row r="2100" spans="1:21" x14ac:dyDescent="0.2">
      <c r="A2100" t="s">
        <v>4618</v>
      </c>
      <c r="B2100" t="s">
        <v>18</v>
      </c>
      <c r="C2100">
        <v>1737</v>
      </c>
      <c r="D2100">
        <v>-0.84309339330967603</v>
      </c>
      <c r="E2100">
        <v>0.26498184066201302</v>
      </c>
      <c r="F2100">
        <v>-1.1080752339716899</v>
      </c>
      <c r="G2100" s="3">
        <f t="shared" si="192"/>
        <v>0.84309339330967603</v>
      </c>
      <c r="H2100" s="6">
        <f t="shared" si="193"/>
        <v>1.7938924437474839</v>
      </c>
      <c r="I2100">
        <v>1.68162355517718E-3</v>
      </c>
      <c r="J2100" s="3">
        <f t="shared" si="194"/>
        <v>-0.26498184066201302</v>
      </c>
      <c r="K2100" s="6">
        <f t="shared" si="195"/>
        <v>-1.2016209245162199</v>
      </c>
      <c r="L2100">
        <v>0.34055072900654998</v>
      </c>
      <c r="M2100" s="3">
        <f t="shared" si="196"/>
        <v>1.1080752339716899</v>
      </c>
      <c r="N2100" s="6">
        <f t="shared" si="197"/>
        <v>2.1555786967385142</v>
      </c>
      <c r="O2100" s="7">
        <v>2.39291222547458E-5</v>
      </c>
      <c r="P2100" s="5">
        <v>2099</v>
      </c>
      <c r="Q2100">
        <v>0.70699999999999996</v>
      </c>
      <c r="R2100" s="5">
        <v>2908</v>
      </c>
      <c r="S2100">
        <v>0.59499999999999997</v>
      </c>
      <c r="T2100" s="5">
        <v>3351</v>
      </c>
      <c r="U2100">
        <v>0.53300000000000003</v>
      </c>
    </row>
    <row r="2101" spans="1:21" x14ac:dyDescent="0.2">
      <c r="A2101" t="s">
        <v>6201</v>
      </c>
      <c r="B2101" t="s">
        <v>18</v>
      </c>
      <c r="C2101">
        <v>762</v>
      </c>
      <c r="D2101">
        <v>-0.227065151805875</v>
      </c>
      <c r="E2101">
        <v>-9.2647098430129707E-2</v>
      </c>
      <c r="F2101">
        <v>-0.134418053375746</v>
      </c>
      <c r="G2101" s="3">
        <f t="shared" si="192"/>
        <v>0.227065151805875</v>
      </c>
      <c r="H2101" s="6">
        <f t="shared" si="193"/>
        <v>1.1704514976255771</v>
      </c>
      <c r="I2101">
        <v>0.53576728871841295</v>
      </c>
      <c r="J2101" s="3">
        <f t="shared" si="194"/>
        <v>9.2647098430129707E-2</v>
      </c>
      <c r="K2101" s="6">
        <f t="shared" si="195"/>
        <v>1.0663249122812717</v>
      </c>
      <c r="L2101">
        <v>0.791767782940211</v>
      </c>
      <c r="M2101" s="3">
        <f t="shared" si="196"/>
        <v>0.134418053375746</v>
      </c>
      <c r="N2101" s="6">
        <f t="shared" si="197"/>
        <v>1.0976499602935654</v>
      </c>
      <c r="O2101">
        <v>0.72278331277072105</v>
      </c>
      <c r="P2101" s="5">
        <v>2100</v>
      </c>
      <c r="Q2101">
        <v>0.70699999999999996</v>
      </c>
      <c r="R2101" s="5">
        <v>2162</v>
      </c>
      <c r="S2101">
        <v>0.69899999999999995</v>
      </c>
      <c r="T2101" s="5">
        <v>2125</v>
      </c>
      <c r="U2101">
        <v>0.70399999999999996</v>
      </c>
    </row>
    <row r="2102" spans="1:21" x14ac:dyDescent="0.2">
      <c r="A2102" t="s">
        <v>6969</v>
      </c>
      <c r="B2102" t="s">
        <v>6970</v>
      </c>
      <c r="C2102">
        <v>630</v>
      </c>
      <c r="D2102">
        <v>-0.127049875358483</v>
      </c>
      <c r="E2102">
        <v>-0.65917496689377097</v>
      </c>
      <c r="F2102">
        <v>0.53212509153528798</v>
      </c>
      <c r="G2102" s="3">
        <f t="shared" si="192"/>
        <v>0.127049875358483</v>
      </c>
      <c r="H2102" s="6">
        <f t="shared" si="193"/>
        <v>1.092058298601321</v>
      </c>
      <c r="I2102">
        <v>0.71201495295097605</v>
      </c>
      <c r="J2102" s="3">
        <f t="shared" si="194"/>
        <v>0.65917496689377097</v>
      </c>
      <c r="K2102" s="6">
        <f t="shared" si="195"/>
        <v>1.5791792811914653</v>
      </c>
      <c r="L2102">
        <v>1.84256611227278E-2</v>
      </c>
      <c r="M2102" s="3">
        <f t="shared" si="196"/>
        <v>-0.53212509153528798</v>
      </c>
      <c r="N2102" s="6">
        <f t="shared" si="197"/>
        <v>-1.4460576722085585</v>
      </c>
      <c r="O2102">
        <v>7.2734639296609102E-2</v>
      </c>
      <c r="P2102" s="5">
        <v>2101</v>
      </c>
      <c r="Q2102">
        <v>0.70699999999999996</v>
      </c>
      <c r="R2102" s="5">
        <v>2117</v>
      </c>
      <c r="S2102">
        <v>0.70499999999999996</v>
      </c>
      <c r="T2102" s="5">
        <v>1548</v>
      </c>
      <c r="U2102">
        <v>0.78400000000000003</v>
      </c>
    </row>
    <row r="2103" spans="1:21" x14ac:dyDescent="0.2">
      <c r="A2103" t="s">
        <v>5710</v>
      </c>
      <c r="B2103" t="s">
        <v>18</v>
      </c>
      <c r="C2103">
        <v>1293</v>
      </c>
      <c r="D2103">
        <v>0.59101368738066695</v>
      </c>
      <c r="E2103">
        <v>1.0183137999168801</v>
      </c>
      <c r="F2103">
        <v>-0.42730011253621603</v>
      </c>
      <c r="G2103" s="3">
        <f t="shared" si="192"/>
        <v>-0.59101368738066695</v>
      </c>
      <c r="H2103" s="6">
        <f t="shared" si="193"/>
        <v>-1.5063047574355612</v>
      </c>
      <c r="I2103">
        <v>1.29945989870759E-2</v>
      </c>
      <c r="J2103" s="3">
        <f t="shared" si="194"/>
        <v>-1.0183137999168801</v>
      </c>
      <c r="K2103" s="6">
        <f t="shared" si="195"/>
        <v>-2.0255501432445504</v>
      </c>
      <c r="L2103" s="7">
        <v>5.1238657909565797E-6</v>
      </c>
      <c r="M2103" s="3">
        <f t="shared" si="196"/>
        <v>0.42730011253621603</v>
      </c>
      <c r="N2103" s="6">
        <f t="shared" si="197"/>
        <v>1.3447146955128741</v>
      </c>
      <c r="O2103">
        <v>8.0255506279455699E-2</v>
      </c>
      <c r="P2103" s="5">
        <v>2102</v>
      </c>
      <c r="Q2103">
        <v>0.70699999999999996</v>
      </c>
      <c r="R2103" s="5">
        <v>1416</v>
      </c>
      <c r="S2103">
        <v>0.80200000000000005</v>
      </c>
      <c r="T2103" s="5">
        <v>2497</v>
      </c>
      <c r="U2103">
        <v>0.65200000000000002</v>
      </c>
    </row>
    <row r="2104" spans="1:21" x14ac:dyDescent="0.2">
      <c r="A2104" t="s">
        <v>6875</v>
      </c>
      <c r="B2104" t="s">
        <v>18</v>
      </c>
      <c r="C2104">
        <v>336</v>
      </c>
      <c r="D2104">
        <v>-0.55225647938240596</v>
      </c>
      <c r="E2104">
        <v>-0.91017504058048004</v>
      </c>
      <c r="F2104">
        <v>0.35791856119807403</v>
      </c>
      <c r="G2104" s="3">
        <f t="shared" si="192"/>
        <v>0.55225647938240596</v>
      </c>
      <c r="H2104" s="6">
        <f t="shared" si="193"/>
        <v>1.4663774236062626</v>
      </c>
      <c r="I2104">
        <v>0.19416020057723701</v>
      </c>
      <c r="J2104" s="3">
        <f t="shared" si="194"/>
        <v>0.91017504058048004</v>
      </c>
      <c r="K2104" s="6">
        <f t="shared" si="195"/>
        <v>1.879273494753908</v>
      </c>
      <c r="L2104">
        <v>1.8928333449507201E-2</v>
      </c>
      <c r="M2104" s="3">
        <f t="shared" si="196"/>
        <v>-0.35791856119807403</v>
      </c>
      <c r="N2104" s="6">
        <f t="shared" si="197"/>
        <v>-1.2815755783611356</v>
      </c>
      <c r="O2104">
        <v>0.41688363947787899</v>
      </c>
      <c r="P2104" s="5">
        <v>2103</v>
      </c>
      <c r="Q2104">
        <v>0.70699999999999996</v>
      </c>
      <c r="R2104" s="5">
        <v>2498</v>
      </c>
      <c r="S2104">
        <v>0.65200000000000002</v>
      </c>
      <c r="T2104" s="5">
        <v>1630</v>
      </c>
      <c r="U2104">
        <v>0.77300000000000002</v>
      </c>
    </row>
    <row r="2105" spans="1:21" x14ac:dyDescent="0.2">
      <c r="A2105" t="s">
        <v>8513</v>
      </c>
      <c r="B2105" t="s">
        <v>8514</v>
      </c>
      <c r="C2105">
        <v>852</v>
      </c>
      <c r="D2105">
        <v>-0.88347673103541402</v>
      </c>
      <c r="E2105">
        <v>-3.5243317685370501</v>
      </c>
      <c r="F2105">
        <v>2.6408550375016402</v>
      </c>
      <c r="G2105" s="3">
        <f t="shared" si="192"/>
        <v>0.88347673103541402</v>
      </c>
      <c r="H2105" s="6">
        <f t="shared" si="193"/>
        <v>1.8448157448353641</v>
      </c>
      <c r="I2105">
        <v>3.9361163587667301E-2</v>
      </c>
      <c r="J2105" s="3">
        <f t="shared" si="194"/>
        <v>3.5243317685370501</v>
      </c>
      <c r="K2105" s="6">
        <f t="shared" si="195"/>
        <v>11.506137960968067</v>
      </c>
      <c r="L2105" s="7">
        <v>1.64541235564323E-19</v>
      </c>
      <c r="M2105" s="3">
        <f t="shared" si="196"/>
        <v>-2.6408550375016402</v>
      </c>
      <c r="N2105" s="6">
        <f t="shared" si="197"/>
        <v>-6.2370120122727677</v>
      </c>
      <c r="O2105" s="7">
        <v>3.4856852872414999E-11</v>
      </c>
      <c r="P2105" s="5">
        <v>2104</v>
      </c>
      <c r="Q2105">
        <v>0.70699999999999996</v>
      </c>
      <c r="R2105" s="5">
        <v>3036</v>
      </c>
      <c r="S2105">
        <v>0.57699999999999996</v>
      </c>
      <c r="T2105" s="5">
        <v>442</v>
      </c>
      <c r="U2105">
        <v>0.93799999999999994</v>
      </c>
    </row>
    <row r="2106" spans="1:21" x14ac:dyDescent="0.2">
      <c r="A2106" t="s">
        <v>7051</v>
      </c>
      <c r="B2106" t="s">
        <v>18</v>
      </c>
      <c r="C2106">
        <v>1053</v>
      </c>
      <c r="D2106">
        <v>1.5250126779348099E-2</v>
      </c>
      <c r="E2106">
        <v>-0.57184082331148001</v>
      </c>
      <c r="F2106">
        <v>0.58709095009082801</v>
      </c>
      <c r="G2106" s="3">
        <f t="shared" si="192"/>
        <v>-1.5250126779348099E-2</v>
      </c>
      <c r="H2106" s="6">
        <f t="shared" si="193"/>
        <v>-1.0106266483621018</v>
      </c>
      <c r="I2106">
        <v>0.96444156017073102</v>
      </c>
      <c r="J2106" s="3">
        <f t="shared" si="194"/>
        <v>0.57184082331148001</v>
      </c>
      <c r="K2106" s="6">
        <f t="shared" si="195"/>
        <v>1.4864189745076095</v>
      </c>
      <c r="L2106">
        <v>2.1916488052142202E-2</v>
      </c>
      <c r="M2106" s="3">
        <f t="shared" si="196"/>
        <v>-0.58709095009082801</v>
      </c>
      <c r="N2106" s="6">
        <f t="shared" si="197"/>
        <v>-1.5022146262684577</v>
      </c>
      <c r="O2106">
        <v>2.3677301521606901E-2</v>
      </c>
      <c r="P2106" s="5">
        <v>2105</v>
      </c>
      <c r="Q2106">
        <v>0.70699999999999996</v>
      </c>
      <c r="R2106" s="5">
        <v>1944</v>
      </c>
      <c r="S2106">
        <v>0.72899999999999998</v>
      </c>
      <c r="T2106" s="5">
        <v>1482</v>
      </c>
      <c r="U2106">
        <v>0.79300000000000004</v>
      </c>
    </row>
    <row r="2107" spans="1:21" x14ac:dyDescent="0.2">
      <c r="A2107" t="s">
        <v>2968</v>
      </c>
      <c r="B2107" t="s">
        <v>18</v>
      </c>
      <c r="C2107">
        <v>1272</v>
      </c>
      <c r="D2107">
        <v>1.0352244310836201</v>
      </c>
      <c r="E2107">
        <v>3.1837650176872598</v>
      </c>
      <c r="F2107">
        <v>-2.1485405866036298</v>
      </c>
      <c r="G2107" s="3">
        <f t="shared" si="192"/>
        <v>-1.0352244310836201</v>
      </c>
      <c r="H2107" s="6">
        <f t="shared" si="193"/>
        <v>-2.0494324387110159</v>
      </c>
      <c r="I2107">
        <v>3.4981845881045699E-2</v>
      </c>
      <c r="J2107" s="3">
        <f t="shared" si="194"/>
        <v>-3.1837650176872598</v>
      </c>
      <c r="K2107" s="6">
        <f t="shared" si="195"/>
        <v>-9.0867539715525325</v>
      </c>
      <c r="L2107" s="7">
        <v>1.7360453406537101E-12</v>
      </c>
      <c r="M2107" s="3">
        <f t="shared" si="196"/>
        <v>2.1485405866036298</v>
      </c>
      <c r="N2107" s="6">
        <f t="shared" si="197"/>
        <v>4.4337904484753619</v>
      </c>
      <c r="O2107" s="7">
        <v>4.0703088812749496E-6</v>
      </c>
      <c r="P2107" s="5">
        <v>2106</v>
      </c>
      <c r="Q2107">
        <v>0.70599999999999996</v>
      </c>
      <c r="R2107" s="5">
        <v>1041</v>
      </c>
      <c r="S2107">
        <v>0.85499999999999998</v>
      </c>
      <c r="T2107" s="5">
        <v>4671</v>
      </c>
      <c r="U2107">
        <v>0.34899999999999998</v>
      </c>
    </row>
    <row r="2108" spans="1:21" x14ac:dyDescent="0.2">
      <c r="A2108" t="s">
        <v>5828</v>
      </c>
      <c r="B2108" t="s">
        <v>18</v>
      </c>
      <c r="C2108">
        <v>1200</v>
      </c>
      <c r="D2108">
        <v>0.39560668110707697</v>
      </c>
      <c r="E2108">
        <v>0.69051581723772804</v>
      </c>
      <c r="F2108">
        <v>-0.29490913613065101</v>
      </c>
      <c r="G2108" s="3">
        <f t="shared" si="192"/>
        <v>-0.39560668110707697</v>
      </c>
      <c r="H2108" s="6">
        <f t="shared" si="193"/>
        <v>-1.3154958352938697</v>
      </c>
      <c r="I2108">
        <v>0.26020588275939599</v>
      </c>
      <c r="J2108" s="3">
        <f t="shared" si="194"/>
        <v>-0.69051581723772804</v>
      </c>
      <c r="K2108" s="6">
        <f t="shared" si="195"/>
        <v>-1.61386043054716</v>
      </c>
      <c r="L2108">
        <v>2.98652825891896E-2</v>
      </c>
      <c r="M2108" s="3">
        <f t="shared" si="196"/>
        <v>0.29490913613065101</v>
      </c>
      <c r="N2108" s="6">
        <f t="shared" si="197"/>
        <v>1.2268077079747186</v>
      </c>
      <c r="O2108">
        <v>0.413024584078519</v>
      </c>
      <c r="P2108" s="5">
        <v>2107</v>
      </c>
      <c r="Q2108">
        <v>0.70599999999999996</v>
      </c>
      <c r="R2108" s="5">
        <v>1580</v>
      </c>
      <c r="S2108">
        <v>0.78</v>
      </c>
      <c r="T2108" s="5">
        <v>2405</v>
      </c>
      <c r="U2108">
        <v>0.66500000000000004</v>
      </c>
    </row>
    <row r="2109" spans="1:21" x14ac:dyDescent="0.2">
      <c r="A2109" t="s">
        <v>4984</v>
      </c>
      <c r="B2109" t="s">
        <v>2002</v>
      </c>
      <c r="C2109">
        <v>3645</v>
      </c>
      <c r="D2109">
        <v>0.27864390616215701</v>
      </c>
      <c r="E2109">
        <v>1.20171015190411</v>
      </c>
      <c r="F2109">
        <v>-0.92306624574195595</v>
      </c>
      <c r="G2109" s="3">
        <f t="shared" si="192"/>
        <v>-0.27864390616215701</v>
      </c>
      <c r="H2109" s="6">
        <f t="shared" si="193"/>
        <v>-1.2130541106800599</v>
      </c>
      <c r="I2109">
        <v>0.35279856462328302</v>
      </c>
      <c r="J2109" s="3">
        <f t="shared" si="194"/>
        <v>-1.20171015190411</v>
      </c>
      <c r="K2109" s="6">
        <f t="shared" si="195"/>
        <v>-2.3001216288431161</v>
      </c>
      <c r="L2109" s="7">
        <v>3.1062597498098001E-6</v>
      </c>
      <c r="M2109" s="3">
        <f t="shared" si="196"/>
        <v>0.92306624574195595</v>
      </c>
      <c r="N2109" s="6">
        <f t="shared" si="197"/>
        <v>1.8961409953539758</v>
      </c>
      <c r="O2109">
        <v>5.6523273606444403E-4</v>
      </c>
      <c r="P2109" s="5">
        <v>2108</v>
      </c>
      <c r="Q2109">
        <v>0.70599999999999996</v>
      </c>
      <c r="R2109" s="5">
        <v>1652</v>
      </c>
      <c r="S2109">
        <v>0.77</v>
      </c>
      <c r="T2109" s="5">
        <v>3067</v>
      </c>
      <c r="U2109">
        <v>0.57299999999999995</v>
      </c>
    </row>
    <row r="2110" spans="1:21" x14ac:dyDescent="0.2">
      <c r="A2110" t="s">
        <v>3187</v>
      </c>
      <c r="B2110" t="s">
        <v>18</v>
      </c>
      <c r="C2110">
        <v>1128</v>
      </c>
      <c r="D2110">
        <v>0.210240403650507</v>
      </c>
      <c r="E2110">
        <v>2.1728294315322398</v>
      </c>
      <c r="F2110">
        <v>-1.9625890278817399</v>
      </c>
      <c r="G2110" s="3">
        <f t="shared" si="192"/>
        <v>-0.210240403650507</v>
      </c>
      <c r="H2110" s="6">
        <f t="shared" si="193"/>
        <v>-1.1568809448309154</v>
      </c>
      <c r="I2110">
        <v>0.56080725913570495</v>
      </c>
      <c r="J2110" s="3">
        <f t="shared" si="194"/>
        <v>-2.1728294315322398</v>
      </c>
      <c r="K2110" s="6">
        <f t="shared" si="195"/>
        <v>-4.5090685141681393</v>
      </c>
      <c r="L2110" s="7">
        <v>1.5097800578792001E-13</v>
      </c>
      <c r="M2110" s="3">
        <f t="shared" si="196"/>
        <v>1.9625890278817399</v>
      </c>
      <c r="N2110" s="6">
        <f t="shared" si="197"/>
        <v>3.8976080765399646</v>
      </c>
      <c r="O2110" s="7">
        <v>5.7472305360634199E-11</v>
      </c>
      <c r="P2110" s="5">
        <v>2109</v>
      </c>
      <c r="Q2110">
        <v>0.70599999999999996</v>
      </c>
      <c r="R2110" s="5">
        <v>1737</v>
      </c>
      <c r="S2110">
        <v>0.75800000000000001</v>
      </c>
      <c r="T2110" s="5">
        <v>4495</v>
      </c>
      <c r="U2110">
        <v>0.374</v>
      </c>
    </row>
    <row r="2111" spans="1:21" x14ac:dyDescent="0.2">
      <c r="A2111" t="s">
        <v>3387</v>
      </c>
      <c r="B2111" t="s">
        <v>18</v>
      </c>
      <c r="C2111">
        <v>669</v>
      </c>
      <c r="D2111">
        <v>-0.13743103807159099</v>
      </c>
      <c r="E2111">
        <v>1.69831609606602</v>
      </c>
      <c r="F2111">
        <v>-1.8357471341376099</v>
      </c>
      <c r="G2111" s="3">
        <f t="shared" si="192"/>
        <v>0.13743103807159099</v>
      </c>
      <c r="H2111" s="6">
        <f t="shared" si="193"/>
        <v>1.0999447338204551</v>
      </c>
      <c r="I2111">
        <v>0.77547966733372398</v>
      </c>
      <c r="J2111" s="3">
        <f t="shared" si="194"/>
        <v>-1.69831609606602</v>
      </c>
      <c r="K2111" s="6">
        <f t="shared" si="195"/>
        <v>-3.2452195755888527</v>
      </c>
      <c r="L2111" s="7">
        <v>5.7503843293130196E-6</v>
      </c>
      <c r="M2111" s="3">
        <f t="shared" si="196"/>
        <v>1.8357471341376099</v>
      </c>
      <c r="N2111" s="6">
        <f t="shared" si="197"/>
        <v>3.5695621822600083</v>
      </c>
      <c r="O2111" s="7">
        <v>1.51248336278906E-6</v>
      </c>
      <c r="P2111" s="5">
        <v>2110</v>
      </c>
      <c r="Q2111">
        <v>0.70599999999999996</v>
      </c>
      <c r="R2111" s="5">
        <v>2081</v>
      </c>
      <c r="S2111">
        <v>0.71</v>
      </c>
      <c r="T2111" s="5">
        <v>4338</v>
      </c>
      <c r="U2111">
        <v>0.39600000000000002</v>
      </c>
    </row>
    <row r="2112" spans="1:21" x14ac:dyDescent="0.2">
      <c r="A2112" t="s">
        <v>4890</v>
      </c>
      <c r="B2112" t="s">
        <v>18</v>
      </c>
      <c r="C2112">
        <v>366</v>
      </c>
      <c r="D2112">
        <v>-1.36861057922892</v>
      </c>
      <c r="E2112">
        <v>-0.383130740257286</v>
      </c>
      <c r="F2112">
        <v>-0.98547983897163005</v>
      </c>
      <c r="G2112" s="3">
        <f t="shared" si="192"/>
        <v>1.36861057922892</v>
      </c>
      <c r="H2112" s="6">
        <f t="shared" si="193"/>
        <v>2.5822175990919947</v>
      </c>
      <c r="I2112">
        <v>6.0763600853095201E-3</v>
      </c>
      <c r="J2112" s="3">
        <f t="shared" si="194"/>
        <v>0.383130740257286</v>
      </c>
      <c r="K2112" s="6">
        <f t="shared" si="195"/>
        <v>1.3041689166130552</v>
      </c>
      <c r="L2112">
        <v>0.46324153105395699</v>
      </c>
      <c r="M2112" s="3">
        <f t="shared" si="196"/>
        <v>0.98547983897163005</v>
      </c>
      <c r="N2112" s="6">
        <f t="shared" si="197"/>
        <v>1.979971740008988</v>
      </c>
      <c r="O2112">
        <v>5.3103878739071499E-2</v>
      </c>
      <c r="P2112" s="5">
        <v>2111</v>
      </c>
      <c r="Q2112">
        <v>0.70599999999999996</v>
      </c>
      <c r="R2112" s="5">
        <v>3619</v>
      </c>
      <c r="S2112">
        <v>0.496</v>
      </c>
      <c r="T2112" s="5">
        <v>3146</v>
      </c>
      <c r="U2112">
        <v>0.56200000000000006</v>
      </c>
    </row>
    <row r="2113" spans="1:21" x14ac:dyDescent="0.2">
      <c r="A2113" t="s">
        <v>6650</v>
      </c>
      <c r="B2113" t="s">
        <v>6651</v>
      </c>
      <c r="C2113">
        <v>1377</v>
      </c>
      <c r="D2113">
        <v>-0.99766255748173505</v>
      </c>
      <c r="E2113">
        <v>-1.2981055154132499</v>
      </c>
      <c r="F2113">
        <v>0.30044295793151998</v>
      </c>
      <c r="G2113" s="3">
        <f t="shared" si="192"/>
        <v>0.99766255748173505</v>
      </c>
      <c r="H2113" s="6">
        <f t="shared" si="193"/>
        <v>1.9967622402214988</v>
      </c>
      <c r="I2113">
        <v>3.9042738901762702E-4</v>
      </c>
      <c r="J2113" s="3">
        <f t="shared" si="194"/>
        <v>1.2981055154132499</v>
      </c>
      <c r="K2113" s="6">
        <f t="shared" si="195"/>
        <v>2.4590575777753658</v>
      </c>
      <c r="L2113" s="7">
        <v>1.3979103116983899E-6</v>
      </c>
      <c r="M2113" s="3">
        <f t="shared" si="196"/>
        <v>-0.30044295793151998</v>
      </c>
      <c r="N2113" s="6">
        <f t="shared" si="197"/>
        <v>-1.2315224758570122</v>
      </c>
      <c r="O2113">
        <v>0.33152550485710902</v>
      </c>
      <c r="P2113" s="5">
        <v>2112</v>
      </c>
      <c r="Q2113">
        <v>0.70599999999999996</v>
      </c>
      <c r="R2113" s="5">
        <v>3181</v>
      </c>
      <c r="S2113">
        <v>0.55700000000000005</v>
      </c>
      <c r="T2113" s="5">
        <v>1791</v>
      </c>
      <c r="U2113">
        <v>0.75</v>
      </c>
    </row>
    <row r="2114" spans="1:21" x14ac:dyDescent="0.2">
      <c r="A2114" t="s">
        <v>3360</v>
      </c>
      <c r="B2114" t="s">
        <v>18</v>
      </c>
      <c r="C2114">
        <v>1578</v>
      </c>
      <c r="D2114">
        <v>-1.0747019399911</v>
      </c>
      <c r="E2114">
        <v>0.79697418063009295</v>
      </c>
      <c r="F2114">
        <v>-1.87167612062119</v>
      </c>
      <c r="G2114" s="3">
        <f t="shared" ref="G2114:G2177" si="198">D2114*-1</f>
        <v>1.0747019399911</v>
      </c>
      <c r="H2114" s="6">
        <f t="shared" ref="H2114:H2177" si="199">IF(G2114&lt;0,(2^ABS(G2114))*-1,2^G2114)</f>
        <v>2.1062868692360515</v>
      </c>
      <c r="I2114">
        <v>3.6970169200049299E-3</v>
      </c>
      <c r="J2114" s="3">
        <f t="shared" ref="J2114:J2177" si="200">E2114*-1</f>
        <v>-0.79697418063009295</v>
      </c>
      <c r="K2114" s="6">
        <f t="shared" ref="K2114:K2177" si="201">IF(J2114&lt;0,(2^ABS(J2114))*-1,2^J2114)</f>
        <v>-1.7374532754759595</v>
      </c>
      <c r="L2114">
        <v>2.81526525599816E-2</v>
      </c>
      <c r="M2114" s="3">
        <f t="shared" ref="M2114:M2177" si="202">F2114*-1</f>
        <v>1.87167612062119</v>
      </c>
      <c r="N2114" s="6">
        <f t="shared" ref="N2114:N2177" si="203">IF(M2114&lt;0,(2^ABS(M2114))*-1,2^M2114)</f>
        <v>3.6595750200461743</v>
      </c>
      <c r="O2114" s="7">
        <v>1.49048816326072E-7</v>
      </c>
      <c r="P2114" s="5">
        <v>2113</v>
      </c>
      <c r="Q2114">
        <v>0.70499999999999996</v>
      </c>
      <c r="R2114" s="5">
        <v>3282</v>
      </c>
      <c r="S2114">
        <v>0.54300000000000004</v>
      </c>
      <c r="T2114" s="5">
        <v>4358</v>
      </c>
      <c r="U2114">
        <v>0.39300000000000002</v>
      </c>
    </row>
    <row r="2115" spans="1:21" x14ac:dyDescent="0.2">
      <c r="A2115" t="s">
        <v>7292</v>
      </c>
      <c r="B2115" t="s">
        <v>7293</v>
      </c>
      <c r="C2115">
        <v>2880</v>
      </c>
      <c r="D2115">
        <v>-0.42597890775654301</v>
      </c>
      <c r="E2115">
        <v>-1.25305018292726</v>
      </c>
      <c r="F2115">
        <v>0.82707127517071599</v>
      </c>
      <c r="G2115" s="3">
        <f t="shared" si="198"/>
        <v>0.42597890775654301</v>
      </c>
      <c r="H2115" s="6">
        <f t="shared" si="199"/>
        <v>1.3434837838057214</v>
      </c>
      <c r="I2115">
        <v>0.122164021504042</v>
      </c>
      <c r="J2115" s="3">
        <f t="shared" si="200"/>
        <v>1.25305018292726</v>
      </c>
      <c r="K2115" s="6">
        <f t="shared" si="201"/>
        <v>2.3834480539316494</v>
      </c>
      <c r="L2115" s="7">
        <v>4.55632546403816E-7</v>
      </c>
      <c r="M2115" s="3">
        <f t="shared" si="202"/>
        <v>-0.82707127517071599</v>
      </c>
      <c r="N2115" s="6">
        <f t="shared" si="203"/>
        <v>-1.7740802551259627</v>
      </c>
      <c r="O2115">
        <v>1.46012930204442E-3</v>
      </c>
      <c r="P2115" s="5">
        <v>2114</v>
      </c>
      <c r="Q2115">
        <v>0.70499999999999996</v>
      </c>
      <c r="R2115" s="5">
        <v>2435</v>
      </c>
      <c r="S2115">
        <v>0.66100000000000003</v>
      </c>
      <c r="T2115" s="5">
        <v>1304</v>
      </c>
      <c r="U2115">
        <v>0.81799999999999995</v>
      </c>
    </row>
    <row r="2116" spans="1:21" x14ac:dyDescent="0.2">
      <c r="A2116" t="s">
        <v>8246</v>
      </c>
      <c r="B2116" t="s">
        <v>18</v>
      </c>
      <c r="C2116">
        <v>1593</v>
      </c>
      <c r="D2116">
        <v>0.133546468679139</v>
      </c>
      <c r="E2116">
        <v>-2.0342398046524401</v>
      </c>
      <c r="F2116">
        <v>2.16778627333158</v>
      </c>
      <c r="G2116" s="3">
        <f t="shared" si="198"/>
        <v>-0.133546468679139</v>
      </c>
      <c r="H2116" s="6">
        <f t="shared" si="199"/>
        <v>-1.0969870301859828</v>
      </c>
      <c r="I2116">
        <v>0.72653291679605403</v>
      </c>
      <c r="J2116" s="3">
        <f t="shared" si="200"/>
        <v>2.0342398046524401</v>
      </c>
      <c r="K2116" s="6">
        <f t="shared" si="201"/>
        <v>4.0960683932870614</v>
      </c>
      <c r="L2116" s="7">
        <v>9.0958977925900692E-12</v>
      </c>
      <c r="M2116" s="3">
        <f t="shared" si="202"/>
        <v>-2.16778627333158</v>
      </c>
      <c r="N2116" s="6">
        <f t="shared" si="203"/>
        <v>-4.4933339021906473</v>
      </c>
      <c r="O2116" s="7">
        <v>7.6095008092730298E-13</v>
      </c>
      <c r="P2116" s="5">
        <v>2115</v>
      </c>
      <c r="Q2116">
        <v>0.70499999999999996</v>
      </c>
      <c r="R2116" s="5">
        <v>1889</v>
      </c>
      <c r="S2116">
        <v>0.73699999999999999</v>
      </c>
      <c r="T2116" s="5">
        <v>627</v>
      </c>
      <c r="U2116">
        <v>0.91200000000000003</v>
      </c>
    </row>
    <row r="2117" spans="1:21" x14ac:dyDescent="0.2">
      <c r="A2117" t="s">
        <v>6578</v>
      </c>
      <c r="B2117" t="s">
        <v>6579</v>
      </c>
      <c r="C2117">
        <v>2610</v>
      </c>
      <c r="D2117">
        <v>-1.0207610167155701</v>
      </c>
      <c r="E2117">
        <v>-1.14045250659445</v>
      </c>
      <c r="F2117">
        <v>0.11969148987887999</v>
      </c>
      <c r="G2117" s="3">
        <f t="shared" si="198"/>
        <v>1.0207610167155701</v>
      </c>
      <c r="H2117" s="6">
        <f t="shared" si="199"/>
        <v>2.0289889621040977</v>
      </c>
      <c r="I2117">
        <v>6.6064585570185901E-3</v>
      </c>
      <c r="J2117" s="3">
        <f t="shared" si="200"/>
        <v>1.14045250659445</v>
      </c>
      <c r="K2117" s="6">
        <f t="shared" si="201"/>
        <v>2.2045015733359206</v>
      </c>
      <c r="L2117">
        <v>1.5171293310908E-3</v>
      </c>
      <c r="M2117" s="3">
        <f t="shared" si="202"/>
        <v>-0.11969148987887999</v>
      </c>
      <c r="N2117" s="6">
        <f t="shared" si="203"/>
        <v>-1.0865024968148733</v>
      </c>
      <c r="O2117">
        <v>0.79341026098383005</v>
      </c>
      <c r="P2117" s="5">
        <v>2116</v>
      </c>
      <c r="Q2117">
        <v>0.70499999999999996</v>
      </c>
      <c r="R2117" s="5">
        <v>3168</v>
      </c>
      <c r="S2117">
        <v>0.55800000000000005</v>
      </c>
      <c r="T2117" s="5">
        <v>1853</v>
      </c>
      <c r="U2117">
        <v>0.74199999999999999</v>
      </c>
    </row>
    <row r="2118" spans="1:21" x14ac:dyDescent="0.2">
      <c r="A2118" t="s">
        <v>6341</v>
      </c>
      <c r="B2118" t="s">
        <v>18</v>
      </c>
      <c r="C2118">
        <v>1263</v>
      </c>
      <c r="D2118">
        <v>5.0812978593694602E-2</v>
      </c>
      <c r="E2118">
        <v>3.5199490270120901E-3</v>
      </c>
      <c r="F2118">
        <v>4.72930295666825E-2</v>
      </c>
      <c r="G2118" s="3">
        <f t="shared" si="198"/>
        <v>-5.0812978593694602E-2</v>
      </c>
      <c r="H2118" s="6">
        <f t="shared" si="199"/>
        <v>-1.0358484743373435</v>
      </c>
      <c r="I2118">
        <v>0.88764743966260096</v>
      </c>
      <c r="J2118" s="3">
        <f t="shared" si="200"/>
        <v>-3.5199490270120901E-3</v>
      </c>
      <c r="K2118" s="6">
        <f t="shared" si="201"/>
        <v>-1.0024428215822352</v>
      </c>
      <c r="L2118">
        <v>0.99137699698734305</v>
      </c>
      <c r="M2118" s="3">
        <f t="shared" si="202"/>
        <v>-4.72930295666825E-2</v>
      </c>
      <c r="N2118" s="6">
        <f t="shared" si="203"/>
        <v>-1.0333242475639475</v>
      </c>
      <c r="O2118">
        <v>0.89564810856309596</v>
      </c>
      <c r="P2118" s="5">
        <v>2117</v>
      </c>
      <c r="Q2118">
        <v>0.70499999999999996</v>
      </c>
      <c r="R2118" s="5">
        <v>1925</v>
      </c>
      <c r="S2118">
        <v>0.73199999999999998</v>
      </c>
      <c r="T2118" s="5">
        <v>2026</v>
      </c>
      <c r="U2118">
        <v>0.71799999999999997</v>
      </c>
    </row>
    <row r="2119" spans="1:21" x14ac:dyDescent="0.2">
      <c r="A2119" t="s">
        <v>4092</v>
      </c>
      <c r="B2119" t="s">
        <v>18</v>
      </c>
      <c r="C2119">
        <v>333</v>
      </c>
      <c r="D2119">
        <v>-0.29083218313332998</v>
      </c>
      <c r="E2119">
        <v>1.1660668979872399</v>
      </c>
      <c r="F2119">
        <v>-1.45689908112057</v>
      </c>
      <c r="G2119" s="3">
        <f t="shared" si="198"/>
        <v>0.29083218313332998</v>
      </c>
      <c r="H2119" s="6">
        <f t="shared" si="199"/>
        <v>1.2233457310923859</v>
      </c>
      <c r="I2119">
        <v>0.44485130831304298</v>
      </c>
      <c r="J2119" s="3">
        <f t="shared" si="200"/>
        <v>-1.1660668979872399</v>
      </c>
      <c r="K2119" s="6">
        <f t="shared" si="201"/>
        <v>-2.2439910128511498</v>
      </c>
      <c r="L2119">
        <v>3.55548976411964E-4</v>
      </c>
      <c r="M2119" s="3">
        <f t="shared" si="202"/>
        <v>1.45689908112057</v>
      </c>
      <c r="N2119" s="6">
        <f t="shared" si="203"/>
        <v>2.7451768261811336</v>
      </c>
      <c r="O2119" s="7">
        <v>1.0994773119510101E-5</v>
      </c>
      <c r="P2119" s="5">
        <v>2118</v>
      </c>
      <c r="Q2119">
        <v>0.70499999999999996</v>
      </c>
      <c r="R2119" s="5">
        <v>2198</v>
      </c>
      <c r="S2119">
        <v>0.69399999999999995</v>
      </c>
      <c r="T2119" s="5">
        <v>3771</v>
      </c>
      <c r="U2119">
        <v>0.47499999999999998</v>
      </c>
    </row>
    <row r="2120" spans="1:21" x14ac:dyDescent="0.2">
      <c r="A2120" t="s">
        <v>5325</v>
      </c>
      <c r="B2120" t="s">
        <v>18</v>
      </c>
      <c r="C2120">
        <v>1545</v>
      </c>
      <c r="D2120">
        <v>0.46603514389464601</v>
      </c>
      <c r="E2120">
        <v>1.11090666098752</v>
      </c>
      <c r="F2120">
        <v>-0.64487151709287505</v>
      </c>
      <c r="G2120" s="3">
        <f t="shared" si="198"/>
        <v>-0.46603514389464601</v>
      </c>
      <c r="H2120" s="6">
        <f t="shared" si="199"/>
        <v>-1.3813080962493589</v>
      </c>
      <c r="I2120">
        <v>0.36458689881712197</v>
      </c>
      <c r="J2120" s="3">
        <f t="shared" si="200"/>
        <v>-1.11090666098752</v>
      </c>
      <c r="K2120" s="6">
        <f t="shared" si="201"/>
        <v>-2.159813380244862</v>
      </c>
      <c r="L2120">
        <v>1.40798004584293E-2</v>
      </c>
      <c r="M2120" s="3">
        <f t="shared" si="202"/>
        <v>0.64487151709287505</v>
      </c>
      <c r="N2120" s="6">
        <f t="shared" si="203"/>
        <v>1.5636000296453532</v>
      </c>
      <c r="O2120">
        <v>0.19373777186195101</v>
      </c>
      <c r="P2120" s="5">
        <v>2119</v>
      </c>
      <c r="Q2120">
        <v>0.70499999999999996</v>
      </c>
      <c r="R2120" s="5">
        <v>1531</v>
      </c>
      <c r="S2120">
        <v>0.78600000000000003</v>
      </c>
      <c r="T2120" s="5">
        <v>2796</v>
      </c>
      <c r="U2120">
        <v>0.61</v>
      </c>
    </row>
    <row r="2121" spans="1:21" x14ac:dyDescent="0.2">
      <c r="A2121" t="s">
        <v>5509</v>
      </c>
      <c r="B2121" t="s">
        <v>18</v>
      </c>
      <c r="C2121">
        <v>240</v>
      </c>
      <c r="D2121">
        <v>-0.32054709200578202</v>
      </c>
      <c r="E2121">
        <v>0.112368326220533</v>
      </c>
      <c r="F2121">
        <v>-0.43291541822631502</v>
      </c>
      <c r="G2121" s="3">
        <f t="shared" si="198"/>
        <v>0.32054709200578202</v>
      </c>
      <c r="H2121" s="6">
        <f t="shared" si="199"/>
        <v>1.2488040246908407</v>
      </c>
      <c r="I2121">
        <v>0.54939185769244403</v>
      </c>
      <c r="J2121" s="3">
        <f t="shared" si="200"/>
        <v>-0.112368326220533</v>
      </c>
      <c r="K2121" s="6">
        <f t="shared" si="201"/>
        <v>-1.0810013510853771</v>
      </c>
      <c r="L2121">
        <v>0.826871819517494</v>
      </c>
      <c r="M2121" s="3">
        <f t="shared" si="202"/>
        <v>0.43291541822631502</v>
      </c>
      <c r="N2121" s="6">
        <f t="shared" si="203"/>
        <v>1.3499588379316554</v>
      </c>
      <c r="O2121">
        <v>0.39940813664024399</v>
      </c>
      <c r="P2121" s="5">
        <v>2120</v>
      </c>
      <c r="Q2121">
        <v>0.70399999999999996</v>
      </c>
      <c r="R2121" s="5">
        <v>2493</v>
      </c>
      <c r="S2121">
        <v>0.65200000000000002</v>
      </c>
      <c r="T2121" s="5">
        <v>2647</v>
      </c>
      <c r="U2121">
        <v>0.63100000000000001</v>
      </c>
    </row>
    <row r="2122" spans="1:21" x14ac:dyDescent="0.2">
      <c r="A2122" t="s">
        <v>2379</v>
      </c>
      <c r="B2122" t="s">
        <v>18</v>
      </c>
      <c r="C2122">
        <v>1632</v>
      </c>
      <c r="D2122">
        <v>-0.94787054426713402</v>
      </c>
      <c r="E2122">
        <v>1.6290165830388601</v>
      </c>
      <c r="F2122">
        <v>-2.5768871273059899</v>
      </c>
      <c r="G2122" s="3">
        <f t="shared" si="198"/>
        <v>0.94787054426713402</v>
      </c>
      <c r="H2122" s="6">
        <f t="shared" si="199"/>
        <v>1.9290232665249576</v>
      </c>
      <c r="I2122">
        <v>1.11927072103213E-2</v>
      </c>
      <c r="J2122" s="3">
        <f t="shared" si="200"/>
        <v>-1.6290165830388601</v>
      </c>
      <c r="K2122" s="6">
        <f t="shared" si="201"/>
        <v>-3.0930209023043496</v>
      </c>
      <c r="L2122" s="7">
        <v>3.7884531386844402E-6</v>
      </c>
      <c r="M2122" s="3">
        <f t="shared" si="202"/>
        <v>2.5768871273059899</v>
      </c>
      <c r="N2122" s="6">
        <f t="shared" si="203"/>
        <v>5.9665092843930916</v>
      </c>
      <c r="O2122" s="7">
        <v>3.0493287094872198E-13</v>
      </c>
      <c r="P2122" s="5">
        <v>2121</v>
      </c>
      <c r="Q2122">
        <v>0.70399999999999996</v>
      </c>
      <c r="R2122" s="5">
        <v>3123</v>
      </c>
      <c r="S2122">
        <v>0.56499999999999995</v>
      </c>
      <c r="T2122" s="5">
        <v>5156</v>
      </c>
      <c r="U2122">
        <v>0.28199999999999997</v>
      </c>
    </row>
    <row r="2123" spans="1:21" x14ac:dyDescent="0.2">
      <c r="A2123" t="s">
        <v>4432</v>
      </c>
      <c r="B2123" t="s">
        <v>18</v>
      </c>
      <c r="C2123">
        <v>1077</v>
      </c>
      <c r="D2123">
        <v>-0.118766499860294</v>
      </c>
      <c r="E2123">
        <v>1.0738489180938799</v>
      </c>
      <c r="F2123">
        <v>-1.1926154179541799</v>
      </c>
      <c r="G2123" s="3">
        <f t="shared" si="198"/>
        <v>0.118766499860294</v>
      </c>
      <c r="H2123" s="6">
        <f t="shared" si="199"/>
        <v>1.0858061044215923</v>
      </c>
      <c r="I2123">
        <v>0.73627726346210798</v>
      </c>
      <c r="J2123" s="3">
        <f t="shared" si="200"/>
        <v>-1.0738489180938799</v>
      </c>
      <c r="K2123" s="6">
        <f t="shared" si="201"/>
        <v>-2.1050418536885607</v>
      </c>
      <c r="L2123">
        <v>1.2558754802589599E-4</v>
      </c>
      <c r="M2123" s="3">
        <f t="shared" si="202"/>
        <v>1.1926154179541799</v>
      </c>
      <c r="N2123" s="6">
        <f t="shared" si="203"/>
        <v>2.2856672947979932</v>
      </c>
      <c r="O2123" s="7">
        <v>3.0253884452751699E-5</v>
      </c>
      <c r="P2123" s="5">
        <v>2122</v>
      </c>
      <c r="Q2123">
        <v>0.70399999999999996</v>
      </c>
      <c r="R2123" s="5">
        <v>2097</v>
      </c>
      <c r="S2123">
        <v>0.70799999999999996</v>
      </c>
      <c r="T2123" s="5">
        <v>3505</v>
      </c>
      <c r="U2123">
        <v>0.51200000000000001</v>
      </c>
    </row>
    <row r="2124" spans="1:21" x14ac:dyDescent="0.2">
      <c r="A2124" t="s">
        <v>4871</v>
      </c>
      <c r="B2124" t="s">
        <v>18</v>
      </c>
      <c r="C2124">
        <v>906</v>
      </c>
      <c r="D2124">
        <v>-1.5830398385293201</v>
      </c>
      <c r="E2124">
        <v>-0.61789016169789301</v>
      </c>
      <c r="F2124">
        <v>-0.96514967683142405</v>
      </c>
      <c r="G2124" s="3">
        <f t="shared" si="198"/>
        <v>1.5830398385293201</v>
      </c>
      <c r="H2124" s="6">
        <f t="shared" si="199"/>
        <v>2.9960045992700763</v>
      </c>
      <c r="I2124" s="7">
        <v>1.4103854726587199E-7</v>
      </c>
      <c r="J2124" s="3">
        <f t="shared" si="200"/>
        <v>0.61789016169789301</v>
      </c>
      <c r="K2124" s="6">
        <f t="shared" si="201"/>
        <v>1.5346292539215676</v>
      </c>
      <c r="L2124">
        <v>4.2774757715841001E-2</v>
      </c>
      <c r="M2124" s="3">
        <f t="shared" si="202"/>
        <v>0.96514967683142405</v>
      </c>
      <c r="N2124" s="6">
        <f t="shared" si="203"/>
        <v>1.952266054888584</v>
      </c>
      <c r="O2124">
        <v>1.5834094933130699E-3</v>
      </c>
      <c r="P2124" s="5">
        <v>2123</v>
      </c>
      <c r="Q2124">
        <v>0.70399999999999996</v>
      </c>
      <c r="R2124" s="5">
        <v>3842</v>
      </c>
      <c r="S2124">
        <v>0.46500000000000002</v>
      </c>
      <c r="T2124" s="5">
        <v>3158</v>
      </c>
      <c r="U2124">
        <v>0.56000000000000005</v>
      </c>
    </row>
    <row r="2125" spans="1:21" x14ac:dyDescent="0.2">
      <c r="A2125" t="s">
        <v>8044</v>
      </c>
      <c r="B2125" t="s">
        <v>8045</v>
      </c>
      <c r="C2125">
        <v>1626</v>
      </c>
      <c r="D2125">
        <v>-0.13167953413057201</v>
      </c>
      <c r="E2125">
        <v>-1.87546370202834</v>
      </c>
      <c r="F2125">
        <v>1.7437841678977699</v>
      </c>
      <c r="G2125" s="3">
        <f t="shared" si="198"/>
        <v>0.13167953413057201</v>
      </c>
      <c r="H2125" s="6">
        <f t="shared" si="199"/>
        <v>1.0955683807974519</v>
      </c>
      <c r="I2125">
        <v>0.79911887260254499</v>
      </c>
      <c r="J2125" s="3">
        <f t="shared" si="200"/>
        <v>1.87546370202834</v>
      </c>
      <c r="K2125" s="6">
        <f t="shared" si="201"/>
        <v>3.6691953131507322</v>
      </c>
      <c r="L2125" s="7">
        <v>2.4392027873333002E-6</v>
      </c>
      <c r="M2125" s="3">
        <f t="shared" si="202"/>
        <v>-1.7437841678977699</v>
      </c>
      <c r="N2125" s="6">
        <f t="shared" si="203"/>
        <v>-3.3491248720412785</v>
      </c>
      <c r="O2125" s="7">
        <v>1.9496791110627099E-5</v>
      </c>
      <c r="P2125" s="5">
        <v>2124</v>
      </c>
      <c r="Q2125">
        <v>0.70399999999999996</v>
      </c>
      <c r="R2125" s="5">
        <v>2125</v>
      </c>
      <c r="S2125">
        <v>0.70399999999999996</v>
      </c>
      <c r="T2125" s="5">
        <v>763</v>
      </c>
      <c r="U2125">
        <v>0.89300000000000002</v>
      </c>
    </row>
    <row r="2126" spans="1:21" x14ac:dyDescent="0.2">
      <c r="A2126" t="s">
        <v>5803</v>
      </c>
      <c r="B2126" t="s">
        <v>5804</v>
      </c>
      <c r="C2126">
        <v>708</v>
      </c>
      <c r="D2126">
        <v>-1.2046542572138901</v>
      </c>
      <c r="E2126">
        <v>-0.82428387209758303</v>
      </c>
      <c r="F2126">
        <v>-0.38037038511630999</v>
      </c>
      <c r="G2126" s="3">
        <f t="shared" si="198"/>
        <v>1.2046542572138901</v>
      </c>
      <c r="H2126" s="6">
        <f t="shared" si="199"/>
        <v>2.3048202757585714</v>
      </c>
      <c r="I2126" s="7">
        <v>7.7681573653780095E-5</v>
      </c>
      <c r="J2126" s="3">
        <f t="shared" si="200"/>
        <v>0.82428387209758303</v>
      </c>
      <c r="K2126" s="6">
        <f t="shared" si="201"/>
        <v>1.7706558982474527</v>
      </c>
      <c r="L2126">
        <v>5.8746850440606303E-3</v>
      </c>
      <c r="M2126" s="3">
        <f t="shared" si="202"/>
        <v>0.38037038511630999</v>
      </c>
      <c r="N2126" s="6">
        <f t="shared" si="203"/>
        <v>1.3016759936472269</v>
      </c>
      <c r="O2126">
        <v>0.25206212818166202</v>
      </c>
      <c r="P2126" s="5">
        <v>2125</v>
      </c>
      <c r="Q2126">
        <v>0.70399999999999996</v>
      </c>
      <c r="R2126" s="5">
        <v>3387</v>
      </c>
      <c r="S2126">
        <v>0.52800000000000002</v>
      </c>
      <c r="T2126" s="5">
        <v>2425</v>
      </c>
      <c r="U2126">
        <v>0.66200000000000003</v>
      </c>
    </row>
    <row r="2127" spans="1:21" x14ac:dyDescent="0.2">
      <c r="A2127" t="s">
        <v>5480</v>
      </c>
      <c r="B2127" t="s">
        <v>18</v>
      </c>
      <c r="C2127">
        <v>468</v>
      </c>
      <c r="D2127">
        <v>0.46316026518630798</v>
      </c>
      <c r="E2127">
        <v>1.0459864769527301</v>
      </c>
      <c r="F2127">
        <v>-0.58282621176642302</v>
      </c>
      <c r="G2127" s="3">
        <f t="shared" si="198"/>
        <v>-0.46316026518630798</v>
      </c>
      <c r="H2127" s="6">
        <f t="shared" si="199"/>
        <v>-1.3785582848732369</v>
      </c>
      <c r="I2127">
        <v>8.1540860091071296E-2</v>
      </c>
      <c r="J2127" s="3">
        <f t="shared" si="200"/>
        <v>-1.0459864769527301</v>
      </c>
      <c r="K2127" s="6">
        <f t="shared" si="201"/>
        <v>-2.064777716760128</v>
      </c>
      <c r="L2127" s="7">
        <v>1.7273946858452202E-5</v>
      </c>
      <c r="M2127" s="3">
        <f t="shared" si="202"/>
        <v>0.58282621176642302</v>
      </c>
      <c r="N2127" s="6">
        <f t="shared" si="203"/>
        <v>1.4977804996834012</v>
      </c>
      <c r="O2127">
        <v>2.5628778963313399E-2</v>
      </c>
      <c r="P2127" s="5">
        <v>2126</v>
      </c>
      <c r="Q2127">
        <v>0.70399999999999996</v>
      </c>
      <c r="R2127" s="5">
        <v>1514</v>
      </c>
      <c r="S2127">
        <v>0.78900000000000003</v>
      </c>
      <c r="T2127" s="5">
        <v>2671</v>
      </c>
      <c r="U2127">
        <v>0.628</v>
      </c>
    </row>
    <row r="2128" spans="1:21" x14ac:dyDescent="0.2">
      <c r="A2128" t="s">
        <v>8028</v>
      </c>
      <c r="B2128" t="s">
        <v>8029</v>
      </c>
      <c r="C2128">
        <v>3579</v>
      </c>
      <c r="D2128">
        <v>0.38914877414823901</v>
      </c>
      <c r="E2128">
        <v>-1.29651326928657</v>
      </c>
      <c r="F2128">
        <v>1.68566204343481</v>
      </c>
      <c r="G2128" s="3">
        <f t="shared" si="198"/>
        <v>-0.38914877414823901</v>
      </c>
      <c r="H2128" s="6">
        <f t="shared" si="199"/>
        <v>-1.3096204673017127</v>
      </c>
      <c r="I2128">
        <v>0.34070888059885301</v>
      </c>
      <c r="J2128" s="3">
        <f t="shared" si="200"/>
        <v>1.29651326928657</v>
      </c>
      <c r="K2128" s="6">
        <f t="shared" si="201"/>
        <v>2.4563451091409494</v>
      </c>
      <c r="L2128">
        <v>2.5107018023226303E-4</v>
      </c>
      <c r="M2128" s="3">
        <f t="shared" si="202"/>
        <v>-1.68566204343481</v>
      </c>
      <c r="N2128" s="6">
        <f t="shared" si="203"/>
        <v>-3.216879829687449</v>
      </c>
      <c r="O2128" s="7">
        <v>2.5922317076053599E-6</v>
      </c>
      <c r="P2128" s="5">
        <v>2127</v>
      </c>
      <c r="Q2128">
        <v>0.70299999999999996</v>
      </c>
      <c r="R2128" s="5">
        <v>1609</v>
      </c>
      <c r="S2128">
        <v>0.77600000000000002</v>
      </c>
      <c r="T2128" s="5">
        <v>777</v>
      </c>
      <c r="U2128">
        <v>0.89100000000000001</v>
      </c>
    </row>
    <row r="2129" spans="1:21" x14ac:dyDescent="0.2">
      <c r="A2129" t="s">
        <v>6283</v>
      </c>
      <c r="B2129" t="s">
        <v>6284</v>
      </c>
      <c r="C2129">
        <v>828</v>
      </c>
      <c r="D2129">
        <v>0.41366729640087802</v>
      </c>
      <c r="E2129">
        <v>0.36123814834008799</v>
      </c>
      <c r="F2129">
        <v>5.2429148060790201E-2</v>
      </c>
      <c r="G2129" s="3">
        <f t="shared" si="198"/>
        <v>-0.41366729640087802</v>
      </c>
      <c r="H2129" s="6">
        <f t="shared" si="199"/>
        <v>-1.3320675981470294</v>
      </c>
      <c r="I2129">
        <v>0.38801771799936002</v>
      </c>
      <c r="J2129" s="3">
        <f t="shared" si="200"/>
        <v>-0.36123814834008799</v>
      </c>
      <c r="K2129" s="6">
        <f t="shared" si="201"/>
        <v>-1.2845278308755663</v>
      </c>
      <c r="L2129">
        <v>0.42079452481728402</v>
      </c>
      <c r="M2129" s="3">
        <f t="shared" si="202"/>
        <v>-5.2429148060790201E-2</v>
      </c>
      <c r="N2129" s="6">
        <f t="shared" si="203"/>
        <v>-1.0370095268695414</v>
      </c>
      <c r="O2129">
        <v>0.92653979937758801</v>
      </c>
      <c r="P2129" s="5">
        <v>2128</v>
      </c>
      <c r="Q2129">
        <v>0.70299999999999996</v>
      </c>
      <c r="R2129" s="5">
        <v>1601</v>
      </c>
      <c r="S2129">
        <v>0.77700000000000002</v>
      </c>
      <c r="T2129" s="5">
        <v>2062</v>
      </c>
      <c r="U2129">
        <v>0.71199999999999997</v>
      </c>
    </row>
    <row r="2130" spans="1:21" x14ac:dyDescent="0.2">
      <c r="A2130" t="s">
        <v>5192</v>
      </c>
      <c r="B2130" t="s">
        <v>18</v>
      </c>
      <c r="C2130">
        <v>2199</v>
      </c>
      <c r="D2130">
        <v>0.61586731165432396</v>
      </c>
      <c r="E2130">
        <v>1.33767337975448</v>
      </c>
      <c r="F2130">
        <v>-0.72180606810015302</v>
      </c>
      <c r="G2130" s="3">
        <f t="shared" si="198"/>
        <v>-0.61586731165432396</v>
      </c>
      <c r="H2130" s="6">
        <f t="shared" si="199"/>
        <v>-1.5324790077197057</v>
      </c>
      <c r="I2130">
        <v>7.0091881856934296E-2</v>
      </c>
      <c r="J2130" s="3">
        <f t="shared" si="200"/>
        <v>-1.33767337975448</v>
      </c>
      <c r="K2130" s="6">
        <f t="shared" si="201"/>
        <v>-2.5274339314433769</v>
      </c>
      <c r="L2130" s="7">
        <v>1.7967962987864302E-5</v>
      </c>
      <c r="M2130" s="3">
        <f t="shared" si="202"/>
        <v>0.72180606810015302</v>
      </c>
      <c r="N2130" s="6">
        <f t="shared" si="203"/>
        <v>1.6492453852298681</v>
      </c>
      <c r="O2130">
        <v>3.08173927484248E-2</v>
      </c>
      <c r="P2130" s="5">
        <v>2129</v>
      </c>
      <c r="Q2130">
        <v>0.70299999999999996</v>
      </c>
      <c r="R2130" s="5">
        <v>1445</v>
      </c>
      <c r="S2130">
        <v>0.79800000000000004</v>
      </c>
      <c r="T2130" s="5">
        <v>2896</v>
      </c>
      <c r="U2130">
        <v>0.59599999999999997</v>
      </c>
    </row>
    <row r="2131" spans="1:21" x14ac:dyDescent="0.2">
      <c r="A2131" t="s">
        <v>1929</v>
      </c>
      <c r="B2131" t="s">
        <v>18</v>
      </c>
      <c r="C2131">
        <v>1734</v>
      </c>
      <c r="D2131">
        <v>-1.73100987865147</v>
      </c>
      <c r="E2131">
        <v>1.17458192291821</v>
      </c>
      <c r="F2131">
        <v>-2.9055918015696802</v>
      </c>
      <c r="G2131" s="3">
        <f t="shared" si="198"/>
        <v>1.73100987865147</v>
      </c>
      <c r="H2131" s="6">
        <f t="shared" si="199"/>
        <v>3.3196010727837648</v>
      </c>
      <c r="I2131" s="7">
        <v>8.2900660246317399E-5</v>
      </c>
      <c r="J2131" s="3">
        <f t="shared" si="200"/>
        <v>-1.17458192291821</v>
      </c>
      <c r="K2131" s="6">
        <f t="shared" si="201"/>
        <v>-2.2572745815908268</v>
      </c>
      <c r="L2131">
        <v>6.7058408111242904E-3</v>
      </c>
      <c r="M2131" s="3">
        <f t="shared" si="202"/>
        <v>2.9055918015696802</v>
      </c>
      <c r="N2131" s="6">
        <f t="shared" si="203"/>
        <v>7.4932511226164333</v>
      </c>
      <c r="O2131" s="7">
        <v>8.9850732201480506E-12</v>
      </c>
      <c r="P2131" s="5">
        <v>2130</v>
      </c>
      <c r="Q2131">
        <v>0.70299999999999996</v>
      </c>
      <c r="R2131" s="5">
        <v>4173</v>
      </c>
      <c r="S2131">
        <v>0.41899999999999998</v>
      </c>
      <c r="T2131" s="5">
        <v>5521</v>
      </c>
      <c r="U2131">
        <v>0.23100000000000001</v>
      </c>
    </row>
    <row r="2132" spans="1:21" x14ac:dyDescent="0.2">
      <c r="A2132" t="s">
        <v>6897</v>
      </c>
      <c r="B2132" t="s">
        <v>6898</v>
      </c>
      <c r="C2132">
        <v>2655</v>
      </c>
      <c r="D2132">
        <v>0.18535676038186699</v>
      </c>
      <c r="E2132">
        <v>-0.32817531294114499</v>
      </c>
      <c r="F2132">
        <v>0.51353207332301298</v>
      </c>
      <c r="G2132" s="3">
        <f t="shared" si="198"/>
        <v>-0.18535676038186699</v>
      </c>
      <c r="H2132" s="6">
        <f t="shared" si="199"/>
        <v>-1.1370981285713162</v>
      </c>
      <c r="I2132">
        <v>0.68506304952035102</v>
      </c>
      <c r="J2132" s="3">
        <f t="shared" si="200"/>
        <v>0.32817531294114499</v>
      </c>
      <c r="K2132" s="6">
        <f t="shared" si="201"/>
        <v>1.2554245382797229</v>
      </c>
      <c r="L2132">
        <v>0.41209314275941</v>
      </c>
      <c r="M2132" s="3">
        <f t="shared" si="202"/>
        <v>-0.51353207332301298</v>
      </c>
      <c r="N2132" s="6">
        <f t="shared" si="203"/>
        <v>-1.4275408930403826</v>
      </c>
      <c r="O2132">
        <v>0.21247901836378999</v>
      </c>
      <c r="P2132" s="5">
        <v>2131</v>
      </c>
      <c r="Q2132">
        <v>0.70299999999999996</v>
      </c>
      <c r="R2132" s="5">
        <v>1837</v>
      </c>
      <c r="S2132">
        <v>0.74399999999999999</v>
      </c>
      <c r="T2132" s="5">
        <v>1604</v>
      </c>
      <c r="U2132">
        <v>0.77600000000000002</v>
      </c>
    </row>
    <row r="2133" spans="1:21" x14ac:dyDescent="0.2">
      <c r="A2133" t="s">
        <v>3916</v>
      </c>
      <c r="B2133" t="s">
        <v>18</v>
      </c>
      <c r="C2133">
        <v>1920</v>
      </c>
      <c r="D2133">
        <v>-6.2553681988357895E-2</v>
      </c>
      <c r="E2133">
        <v>1.22159163211719</v>
      </c>
      <c r="F2133">
        <v>-1.2841453141055501</v>
      </c>
      <c r="G2133" s="3">
        <f t="shared" si="198"/>
        <v>6.2553681988357895E-2</v>
      </c>
      <c r="H2133" s="6">
        <f t="shared" si="199"/>
        <v>1.0443126400753666</v>
      </c>
      <c r="I2133">
        <v>0.93482384598567703</v>
      </c>
      <c r="J2133" s="3">
        <f t="shared" si="200"/>
        <v>-1.22159163211719</v>
      </c>
      <c r="K2133" s="6">
        <f t="shared" si="201"/>
        <v>-2.3320385415376248</v>
      </c>
      <c r="L2133">
        <v>3.3563228872147001E-2</v>
      </c>
      <c r="M2133" s="3">
        <f t="shared" si="202"/>
        <v>1.2841453141055501</v>
      </c>
      <c r="N2133" s="6">
        <f t="shared" si="203"/>
        <v>2.4353773260706681</v>
      </c>
      <c r="O2133">
        <v>3.12498486344189E-2</v>
      </c>
      <c r="P2133" s="5">
        <v>2132</v>
      </c>
      <c r="Q2133">
        <v>0.70299999999999996</v>
      </c>
      <c r="R2133" s="5">
        <v>2256</v>
      </c>
      <c r="S2133">
        <v>0.68500000000000005</v>
      </c>
      <c r="T2133" s="5">
        <v>3905</v>
      </c>
      <c r="U2133">
        <v>0.45600000000000002</v>
      </c>
    </row>
    <row r="2134" spans="1:21" x14ac:dyDescent="0.2">
      <c r="A2134" t="s">
        <v>4609</v>
      </c>
      <c r="B2134" t="s">
        <v>18</v>
      </c>
      <c r="C2134">
        <v>2202</v>
      </c>
      <c r="D2134">
        <v>-0.148470645708565</v>
      </c>
      <c r="E2134">
        <v>1.1427559758213901</v>
      </c>
      <c r="F2134">
        <v>-1.2912266215299599</v>
      </c>
      <c r="G2134" s="3">
        <f t="shared" si="198"/>
        <v>0.148470645708565</v>
      </c>
      <c r="H2134" s="6">
        <f t="shared" si="199"/>
        <v>1.1083938766191284</v>
      </c>
      <c r="I2134">
        <v>0.83316276144175705</v>
      </c>
      <c r="J2134" s="3">
        <f t="shared" si="200"/>
        <v>-1.1427559758213901</v>
      </c>
      <c r="K2134" s="6">
        <f t="shared" si="201"/>
        <v>-2.2080241872131356</v>
      </c>
      <c r="L2134">
        <v>3.9307071756202898E-2</v>
      </c>
      <c r="M2134" s="3">
        <f t="shared" si="202"/>
        <v>1.2912266215299599</v>
      </c>
      <c r="N2134" s="6">
        <f t="shared" si="203"/>
        <v>2.4473604885339757</v>
      </c>
      <c r="O2134">
        <v>2.4072353970529502E-2</v>
      </c>
      <c r="P2134" s="5">
        <v>2133</v>
      </c>
      <c r="Q2134">
        <v>0.70299999999999996</v>
      </c>
      <c r="R2134" s="5">
        <v>1895</v>
      </c>
      <c r="S2134">
        <v>0.73599999999999999</v>
      </c>
      <c r="T2134" s="5">
        <v>3356</v>
      </c>
      <c r="U2134">
        <v>0.53200000000000003</v>
      </c>
    </row>
    <row r="2135" spans="1:21" x14ac:dyDescent="0.2">
      <c r="A2135" t="s">
        <v>8015</v>
      </c>
      <c r="B2135" t="s">
        <v>8016</v>
      </c>
      <c r="C2135">
        <v>3585</v>
      </c>
      <c r="D2135">
        <v>-0.50853728949076304</v>
      </c>
      <c r="E2135">
        <v>-2.2651535087129999</v>
      </c>
      <c r="F2135">
        <v>1.7566162192222401</v>
      </c>
      <c r="G2135" s="3">
        <f t="shared" si="198"/>
        <v>0.50853728949076304</v>
      </c>
      <c r="H2135" s="6">
        <f t="shared" si="199"/>
        <v>1.4226071202771209</v>
      </c>
      <c r="I2135">
        <v>0.12198829650500501</v>
      </c>
      <c r="J2135" s="3">
        <f t="shared" si="200"/>
        <v>2.2651535087129999</v>
      </c>
      <c r="K2135" s="6">
        <f t="shared" si="201"/>
        <v>4.8070556614792599</v>
      </c>
      <c r="L2135" s="7">
        <v>1.1549167340570901E-14</v>
      </c>
      <c r="M2135" s="3">
        <f t="shared" si="202"/>
        <v>-1.7566162192222401</v>
      </c>
      <c r="N2135" s="6">
        <f t="shared" si="203"/>
        <v>-3.3790465357314297</v>
      </c>
      <c r="O2135" s="7">
        <v>4.7340000602644499E-9</v>
      </c>
      <c r="P2135" s="5">
        <v>2134</v>
      </c>
      <c r="Q2135">
        <v>0.70199999999999996</v>
      </c>
      <c r="R2135" s="5">
        <v>2608</v>
      </c>
      <c r="S2135">
        <v>0.63600000000000001</v>
      </c>
      <c r="T2135" s="5">
        <v>789</v>
      </c>
      <c r="U2135">
        <v>0.89</v>
      </c>
    </row>
    <row r="2136" spans="1:21" x14ac:dyDescent="0.2">
      <c r="A2136" t="s">
        <v>6200</v>
      </c>
      <c r="B2136" t="s">
        <v>2698</v>
      </c>
      <c r="C2136">
        <v>1812</v>
      </c>
      <c r="D2136">
        <v>-3.1847914139248998</v>
      </c>
      <c r="E2136">
        <v>-3.09640746007143</v>
      </c>
      <c r="F2136">
        <v>-8.8383953853472697E-2</v>
      </c>
      <c r="G2136" s="3">
        <f t="shared" si="198"/>
        <v>3.1847914139248998</v>
      </c>
      <c r="H2136" s="6">
        <f t="shared" si="199"/>
        <v>9.093220985224896</v>
      </c>
      <c r="I2136" s="7">
        <v>9.5907449282196899E-29</v>
      </c>
      <c r="J2136" s="3">
        <f t="shared" si="200"/>
        <v>3.09640746007143</v>
      </c>
      <c r="K2136" s="6">
        <f t="shared" si="201"/>
        <v>8.5528631720363624</v>
      </c>
      <c r="L2136" s="7">
        <v>9.1074367775672006E-28</v>
      </c>
      <c r="M2136" s="3">
        <f t="shared" si="202"/>
        <v>8.8383953853472697E-2</v>
      </c>
      <c r="N2136" s="6">
        <f t="shared" si="203"/>
        <v>1.0631785873712156</v>
      </c>
      <c r="O2136">
        <v>0.81246616287561102</v>
      </c>
      <c r="P2136" s="5">
        <v>2135</v>
      </c>
      <c r="Q2136">
        <v>0.70199999999999996</v>
      </c>
      <c r="R2136" s="5">
        <v>5553</v>
      </c>
      <c r="S2136">
        <v>0.22600000000000001</v>
      </c>
      <c r="T2136" s="5">
        <v>2123</v>
      </c>
      <c r="U2136">
        <v>0.70399999999999996</v>
      </c>
    </row>
    <row r="2137" spans="1:21" x14ac:dyDescent="0.2">
      <c r="A2137" t="s">
        <v>6935</v>
      </c>
      <c r="B2137" t="s">
        <v>6936</v>
      </c>
      <c r="C2137">
        <v>828</v>
      </c>
      <c r="D2137">
        <v>-0.351325988439599</v>
      </c>
      <c r="E2137">
        <v>-0.87585451562480399</v>
      </c>
      <c r="F2137">
        <v>0.52452852718520504</v>
      </c>
      <c r="G2137" s="3">
        <f t="shared" si="198"/>
        <v>0.351325988439599</v>
      </c>
      <c r="H2137" s="6">
        <f t="shared" si="199"/>
        <v>1.2757326210639706</v>
      </c>
      <c r="I2137">
        <v>0.458205407392345</v>
      </c>
      <c r="J2137" s="3">
        <f t="shared" si="200"/>
        <v>0.87585451562480399</v>
      </c>
      <c r="K2137" s="6">
        <f t="shared" si="201"/>
        <v>1.8350947005169387</v>
      </c>
      <c r="L2137">
        <v>3.4152438241020197E-2</v>
      </c>
      <c r="M2137" s="3">
        <f t="shared" si="202"/>
        <v>-0.52452852718520504</v>
      </c>
      <c r="N2137" s="6">
        <f t="shared" si="203"/>
        <v>-1.4384634132710787</v>
      </c>
      <c r="O2137">
        <v>0.24725746878354099</v>
      </c>
      <c r="P2137" s="5">
        <v>2136</v>
      </c>
      <c r="Q2137">
        <v>0.70199999999999996</v>
      </c>
      <c r="R2137" s="5">
        <v>2378</v>
      </c>
      <c r="S2137">
        <v>0.66800000000000004</v>
      </c>
      <c r="T2137" s="5">
        <v>1577</v>
      </c>
      <c r="U2137">
        <v>0.78</v>
      </c>
    </row>
    <row r="2138" spans="1:21" x14ac:dyDescent="0.2">
      <c r="A2138" t="s">
        <v>6727</v>
      </c>
      <c r="B2138" t="s">
        <v>2621</v>
      </c>
      <c r="C2138">
        <v>1698</v>
      </c>
      <c r="D2138">
        <v>1.96894817740796</v>
      </c>
      <c r="E2138">
        <v>1.6414593032112801</v>
      </c>
      <c r="F2138">
        <v>0.32748887419668798</v>
      </c>
      <c r="G2138" s="3">
        <f t="shared" si="198"/>
        <v>-1.96894817740796</v>
      </c>
      <c r="H2138" s="6">
        <f t="shared" si="199"/>
        <v>-3.9148259758389941</v>
      </c>
      <c r="I2138" s="7">
        <v>1.5663200166176299E-7</v>
      </c>
      <c r="J2138" s="3">
        <f t="shared" si="200"/>
        <v>-1.6414593032112801</v>
      </c>
      <c r="K2138" s="6">
        <f t="shared" si="201"/>
        <v>-3.1198124505918181</v>
      </c>
      <c r="L2138" s="7">
        <v>7.4689340992630697E-6</v>
      </c>
      <c r="M2138" s="3">
        <f t="shared" si="202"/>
        <v>-0.32748887419668798</v>
      </c>
      <c r="N2138" s="6">
        <f t="shared" si="203"/>
        <v>-1.2548273455016137</v>
      </c>
      <c r="O2138">
        <v>0.44805322882724202</v>
      </c>
      <c r="P2138" s="5">
        <v>2137</v>
      </c>
      <c r="Q2138">
        <v>0.70199999999999996</v>
      </c>
      <c r="R2138" s="5">
        <v>596</v>
      </c>
      <c r="S2138">
        <v>0.91700000000000004</v>
      </c>
      <c r="T2138" s="5">
        <v>1737</v>
      </c>
      <c r="U2138">
        <v>0.75800000000000001</v>
      </c>
    </row>
    <row r="2139" spans="1:21" x14ac:dyDescent="0.2">
      <c r="A2139" t="s">
        <v>6361</v>
      </c>
      <c r="B2139" t="s">
        <v>6362</v>
      </c>
      <c r="C2139">
        <v>1785</v>
      </c>
      <c r="D2139">
        <v>1.20826167529546</v>
      </c>
      <c r="E2139">
        <v>1.0699137102129801</v>
      </c>
      <c r="F2139">
        <v>0.13834796508248501</v>
      </c>
      <c r="G2139" s="3">
        <f t="shared" si="198"/>
        <v>-1.20826167529546</v>
      </c>
      <c r="H2139" s="6">
        <f t="shared" si="199"/>
        <v>-2.3105906248586514</v>
      </c>
      <c r="I2139">
        <v>1.0259839513179899E-2</v>
      </c>
      <c r="J2139" s="3">
        <f t="shared" si="200"/>
        <v>-1.0699137102129801</v>
      </c>
      <c r="K2139" s="6">
        <f t="shared" si="201"/>
        <v>-2.0993078006950765</v>
      </c>
      <c r="L2139">
        <v>1.87753861844718E-2</v>
      </c>
      <c r="M2139" s="3">
        <f t="shared" si="202"/>
        <v>-0.13834796508248501</v>
      </c>
      <c r="N2139" s="6">
        <f t="shared" si="203"/>
        <v>-1.1006440428095525</v>
      </c>
      <c r="O2139">
        <v>0.80968798693053801</v>
      </c>
      <c r="P2139" s="5">
        <v>2138</v>
      </c>
      <c r="Q2139">
        <v>0.70199999999999996</v>
      </c>
      <c r="R2139" s="5">
        <v>1014</v>
      </c>
      <c r="S2139">
        <v>0.85799999999999998</v>
      </c>
      <c r="T2139" s="5">
        <v>2008</v>
      </c>
      <c r="U2139">
        <v>0.72</v>
      </c>
    </row>
    <row r="2140" spans="1:21" x14ac:dyDescent="0.2">
      <c r="A2140" t="s">
        <v>5612</v>
      </c>
      <c r="B2140" t="s">
        <v>18</v>
      </c>
      <c r="C2140">
        <v>1104</v>
      </c>
      <c r="D2140">
        <v>1.84440631355804</v>
      </c>
      <c r="E2140">
        <v>2.2750537198890699</v>
      </c>
      <c r="F2140">
        <v>-0.43064740633102699</v>
      </c>
      <c r="G2140" s="3">
        <f t="shared" si="198"/>
        <v>-1.84440631355804</v>
      </c>
      <c r="H2140" s="6">
        <f t="shared" si="199"/>
        <v>-3.5910514263817599</v>
      </c>
      <c r="I2140" s="7">
        <v>8.4349622794248504E-8</v>
      </c>
      <c r="J2140" s="3">
        <f t="shared" si="200"/>
        <v>-2.2750537198890699</v>
      </c>
      <c r="K2140" s="6">
        <f t="shared" si="201"/>
        <v>-4.8401565805740647</v>
      </c>
      <c r="L2140" s="7">
        <v>7.9895270412501203E-12</v>
      </c>
      <c r="M2140" s="3">
        <f t="shared" si="202"/>
        <v>0.43064740633102699</v>
      </c>
      <c r="N2140" s="6">
        <f t="shared" si="203"/>
        <v>1.3478382807374212</v>
      </c>
      <c r="O2140">
        <v>0.26074345670080401</v>
      </c>
      <c r="P2140" s="5">
        <v>2139</v>
      </c>
      <c r="Q2140">
        <v>0.70199999999999996</v>
      </c>
      <c r="R2140" s="5">
        <v>663</v>
      </c>
      <c r="S2140">
        <v>0.90700000000000003</v>
      </c>
      <c r="T2140" s="5">
        <v>2570</v>
      </c>
      <c r="U2140">
        <v>0.64200000000000002</v>
      </c>
    </row>
    <row r="2141" spans="1:21" x14ac:dyDescent="0.2">
      <c r="A2141" t="s">
        <v>4617</v>
      </c>
      <c r="B2141" t="s">
        <v>4174</v>
      </c>
      <c r="C2141">
        <v>2517</v>
      </c>
      <c r="D2141">
        <v>-0.877394242469971</v>
      </c>
      <c r="E2141">
        <v>0.214066375433278</v>
      </c>
      <c r="F2141">
        <v>-1.09146061790325</v>
      </c>
      <c r="G2141" s="3">
        <f t="shared" si="198"/>
        <v>0.877394242469971</v>
      </c>
      <c r="H2141" s="6">
        <f t="shared" si="199"/>
        <v>1.8370542642651986</v>
      </c>
      <c r="I2141">
        <v>5.1513514253973096E-3</v>
      </c>
      <c r="J2141" s="3">
        <f t="shared" si="200"/>
        <v>-0.214066375433278</v>
      </c>
      <c r="K2141" s="6">
        <f t="shared" si="201"/>
        <v>-1.1599530203319057</v>
      </c>
      <c r="L2141">
        <v>0.51680321611050295</v>
      </c>
      <c r="M2141" s="3">
        <f t="shared" si="202"/>
        <v>1.09146061790325</v>
      </c>
      <c r="N2141" s="6">
        <f t="shared" si="203"/>
        <v>2.1308966423480253</v>
      </c>
      <c r="O2141">
        <v>3.8264884049364698E-4</v>
      </c>
      <c r="P2141" s="5">
        <v>2140</v>
      </c>
      <c r="Q2141">
        <v>0.70199999999999996</v>
      </c>
      <c r="R2141" s="5">
        <v>3003</v>
      </c>
      <c r="S2141">
        <v>0.58099999999999996</v>
      </c>
      <c r="T2141" s="5">
        <v>3354</v>
      </c>
      <c r="U2141">
        <v>0.53300000000000003</v>
      </c>
    </row>
    <row r="2142" spans="1:21" x14ac:dyDescent="0.2">
      <c r="A2142" t="s">
        <v>4378</v>
      </c>
      <c r="B2142" t="s">
        <v>18</v>
      </c>
      <c r="C2142">
        <v>1476</v>
      </c>
      <c r="D2142">
        <v>0.69166277299049805</v>
      </c>
      <c r="E2142">
        <v>1.9570448792323001</v>
      </c>
      <c r="F2142">
        <v>-1.2653821062418</v>
      </c>
      <c r="G2142" s="3">
        <f t="shared" si="198"/>
        <v>-0.69166277299049805</v>
      </c>
      <c r="H2142" s="6">
        <f t="shared" si="199"/>
        <v>-1.6151439744972171</v>
      </c>
      <c r="I2142">
        <v>1.43924323888516E-2</v>
      </c>
      <c r="J2142" s="3">
        <f t="shared" si="200"/>
        <v>-1.9570448792323001</v>
      </c>
      <c r="K2142" s="6">
        <f t="shared" si="201"/>
        <v>-3.8826586586086358</v>
      </c>
      <c r="L2142" s="7">
        <v>8.2024670644295006E-14</v>
      </c>
      <c r="M2142" s="3">
        <f t="shared" si="202"/>
        <v>1.2653821062418</v>
      </c>
      <c r="N2142" s="6">
        <f t="shared" si="203"/>
        <v>2.4039087040629146</v>
      </c>
      <c r="O2142" s="7">
        <v>3.0694959490892201E-6</v>
      </c>
      <c r="P2142" s="5">
        <v>2141</v>
      </c>
      <c r="Q2142">
        <v>0.70099999999999996</v>
      </c>
      <c r="R2142" s="5">
        <v>1322</v>
      </c>
      <c r="S2142">
        <v>0.81599999999999995</v>
      </c>
      <c r="T2142" s="5">
        <v>3546</v>
      </c>
      <c r="U2142">
        <v>0.50600000000000001</v>
      </c>
    </row>
    <row r="2143" spans="1:21" x14ac:dyDescent="0.2">
      <c r="A2143" t="s">
        <v>4929</v>
      </c>
      <c r="B2143" t="s">
        <v>598</v>
      </c>
      <c r="C2143">
        <v>2694</v>
      </c>
      <c r="D2143">
        <v>-1.0608318045349201</v>
      </c>
      <c r="E2143">
        <v>-0.15294457364525599</v>
      </c>
      <c r="F2143">
        <v>-0.90788723088966405</v>
      </c>
      <c r="G2143" s="3">
        <f t="shared" si="198"/>
        <v>1.0608318045349201</v>
      </c>
      <c r="H2143" s="6">
        <f t="shared" si="199"/>
        <v>2.0861339625969291</v>
      </c>
      <c r="I2143">
        <v>9.2286409924397197E-2</v>
      </c>
      <c r="J2143" s="3">
        <f t="shared" si="200"/>
        <v>0.15294457364525599</v>
      </c>
      <c r="K2143" s="6">
        <f t="shared" si="201"/>
        <v>1.1118364414731299</v>
      </c>
      <c r="L2143">
        <v>0.81949176538171598</v>
      </c>
      <c r="M2143" s="3">
        <f t="shared" si="202"/>
        <v>0.90788723088966405</v>
      </c>
      <c r="N2143" s="6">
        <f t="shared" si="203"/>
        <v>1.8762957255051846</v>
      </c>
      <c r="O2143">
        <v>0.155972665726201</v>
      </c>
      <c r="P2143" s="5">
        <v>2142</v>
      </c>
      <c r="Q2143">
        <v>0.70099999999999996</v>
      </c>
      <c r="R2143" s="5">
        <v>3119</v>
      </c>
      <c r="S2143">
        <v>0.56499999999999995</v>
      </c>
      <c r="T2143" s="5">
        <v>3111</v>
      </c>
      <c r="U2143">
        <v>0.56599999999999995</v>
      </c>
    </row>
    <row r="2144" spans="1:21" x14ac:dyDescent="0.2">
      <c r="A2144" t="s">
        <v>4080</v>
      </c>
      <c r="B2144" t="s">
        <v>4081</v>
      </c>
      <c r="C2144">
        <v>864</v>
      </c>
      <c r="D2144">
        <v>-0.15276396592302</v>
      </c>
      <c r="E2144">
        <v>1.21888957598814</v>
      </c>
      <c r="F2144">
        <v>-1.37165354191116</v>
      </c>
      <c r="G2144" s="3">
        <f t="shared" si="198"/>
        <v>0.15276396592302</v>
      </c>
      <c r="H2144" s="6">
        <f t="shared" si="199"/>
        <v>1.1116972619010181</v>
      </c>
      <c r="I2144">
        <v>0.71567373978804005</v>
      </c>
      <c r="J2144" s="3">
        <f t="shared" si="200"/>
        <v>-1.21888957598814</v>
      </c>
      <c r="K2144" s="6">
        <f t="shared" si="201"/>
        <v>-2.3276749015336473</v>
      </c>
      <c r="L2144">
        <v>2.8393627944143401E-4</v>
      </c>
      <c r="M2144" s="3">
        <f t="shared" si="202"/>
        <v>1.37165354191116</v>
      </c>
      <c r="N2144" s="6">
        <f t="shared" si="203"/>
        <v>2.587669814630678</v>
      </c>
      <c r="O2144" s="7">
        <v>6.3274419713983096E-5</v>
      </c>
      <c r="P2144" s="5">
        <v>2143</v>
      </c>
      <c r="Q2144">
        <v>0.70099999999999996</v>
      </c>
      <c r="R2144" s="5">
        <v>2114</v>
      </c>
      <c r="S2144">
        <v>0.70499999999999996</v>
      </c>
      <c r="T2144" s="5">
        <v>3773</v>
      </c>
      <c r="U2144">
        <v>0.47399999999999998</v>
      </c>
    </row>
    <row r="2145" spans="1:21" x14ac:dyDescent="0.2">
      <c r="A2145" t="s">
        <v>2161</v>
      </c>
      <c r="B2145" t="s">
        <v>18</v>
      </c>
      <c r="C2145">
        <v>1101</v>
      </c>
      <c r="D2145">
        <v>-0.32250040774601901</v>
      </c>
      <c r="E2145">
        <v>2.4795993314747502</v>
      </c>
      <c r="F2145">
        <v>-2.80209973922077</v>
      </c>
      <c r="G2145" s="3">
        <f t="shared" si="198"/>
        <v>0.32250040774601901</v>
      </c>
      <c r="H2145" s="6">
        <f t="shared" si="199"/>
        <v>1.2504959696738178</v>
      </c>
      <c r="I2145">
        <v>0.250073787350302</v>
      </c>
      <c r="J2145" s="3">
        <f t="shared" si="200"/>
        <v>-2.4795993314747502</v>
      </c>
      <c r="K2145" s="6">
        <f t="shared" si="201"/>
        <v>-5.5774254750890586</v>
      </c>
      <c r="L2145" s="7">
        <v>4.3391102968116997E-24</v>
      </c>
      <c r="M2145" s="3">
        <f t="shared" si="202"/>
        <v>2.80209973922077</v>
      </c>
      <c r="N2145" s="6">
        <f t="shared" si="203"/>
        <v>6.9745480777549487</v>
      </c>
      <c r="O2145" s="7">
        <v>9.6193505075913904E-30</v>
      </c>
      <c r="P2145" s="5">
        <v>2144</v>
      </c>
      <c r="Q2145">
        <v>0.70099999999999996</v>
      </c>
      <c r="R2145" s="5">
        <v>2331</v>
      </c>
      <c r="S2145">
        <v>0.67500000000000004</v>
      </c>
      <c r="T2145" s="5">
        <v>5336</v>
      </c>
      <c r="U2145">
        <v>0.25700000000000001</v>
      </c>
    </row>
    <row r="2146" spans="1:21" x14ac:dyDescent="0.2">
      <c r="A2146" t="s">
        <v>1531</v>
      </c>
      <c r="B2146" t="s">
        <v>18</v>
      </c>
      <c r="C2146">
        <v>1476</v>
      </c>
      <c r="D2146">
        <v>-1.12639089643526</v>
      </c>
      <c r="E2146">
        <v>2.3384309870780702</v>
      </c>
      <c r="F2146">
        <v>-3.4648218835133302</v>
      </c>
      <c r="G2146" s="3">
        <f t="shared" si="198"/>
        <v>1.12639089643526</v>
      </c>
      <c r="H2146" s="6">
        <f t="shared" si="199"/>
        <v>2.1831191874233018</v>
      </c>
      <c r="I2146">
        <v>6.8615852856309797E-3</v>
      </c>
      <c r="J2146" s="3">
        <f t="shared" si="200"/>
        <v>-2.3384309870780702</v>
      </c>
      <c r="K2146" s="6">
        <f t="shared" si="201"/>
        <v>-5.0575230398346598</v>
      </c>
      <c r="L2146" s="7">
        <v>2.7536258591415601E-9</v>
      </c>
      <c r="M2146" s="3">
        <f t="shared" si="202"/>
        <v>3.4648218835133302</v>
      </c>
      <c r="N2146" s="6">
        <f t="shared" si="203"/>
        <v>11.041175589098467</v>
      </c>
      <c r="O2146" s="7">
        <v>1.8041513034002398E-18</v>
      </c>
      <c r="P2146" s="5">
        <v>2145</v>
      </c>
      <c r="Q2146">
        <v>0.70099999999999996</v>
      </c>
      <c r="R2146" s="5">
        <v>3504</v>
      </c>
      <c r="S2146">
        <v>0.51200000000000001</v>
      </c>
      <c r="T2146" s="5">
        <v>5851</v>
      </c>
      <c r="U2146">
        <v>0.185</v>
      </c>
    </row>
    <row r="2147" spans="1:21" x14ac:dyDescent="0.2">
      <c r="A2147" t="s">
        <v>6761</v>
      </c>
      <c r="B2147" t="s">
        <v>6762</v>
      </c>
      <c r="C2147">
        <v>1545</v>
      </c>
      <c r="D2147">
        <v>-1.0482579275755</v>
      </c>
      <c r="E2147">
        <v>-1.43051105554582</v>
      </c>
      <c r="F2147">
        <v>0.38225312797031402</v>
      </c>
      <c r="G2147" s="3">
        <f t="shared" si="198"/>
        <v>1.0482579275755</v>
      </c>
      <c r="H2147" s="6">
        <f t="shared" si="199"/>
        <v>2.0680311657235735</v>
      </c>
      <c r="I2147">
        <v>2.26900621905459E-4</v>
      </c>
      <c r="J2147" s="3">
        <f t="shared" si="200"/>
        <v>1.43051105554582</v>
      </c>
      <c r="K2147" s="6">
        <f t="shared" si="201"/>
        <v>2.6954218019887395</v>
      </c>
      <c r="L2147" s="7">
        <v>1.39609896749445E-7</v>
      </c>
      <c r="M2147" s="3">
        <f t="shared" si="202"/>
        <v>-0.38225312797031402</v>
      </c>
      <c r="N2147" s="6">
        <f t="shared" si="203"/>
        <v>-1.3033758130263187</v>
      </c>
      <c r="O2147">
        <v>0.21322191095920101</v>
      </c>
      <c r="P2147" s="5">
        <v>2146</v>
      </c>
      <c r="Q2147">
        <v>0.70099999999999996</v>
      </c>
      <c r="R2147" s="5">
        <v>3293</v>
      </c>
      <c r="S2147">
        <v>0.54100000000000004</v>
      </c>
      <c r="T2147" s="5">
        <v>1706</v>
      </c>
      <c r="U2147">
        <v>0.76200000000000001</v>
      </c>
    </row>
    <row r="2148" spans="1:21" x14ac:dyDescent="0.2">
      <c r="A2148" t="s">
        <v>6763</v>
      </c>
      <c r="B2148" t="s">
        <v>18</v>
      </c>
      <c r="C2148">
        <v>453</v>
      </c>
      <c r="D2148">
        <v>-0.67878520061012304</v>
      </c>
      <c r="E2148">
        <v>-1.1421619483205501</v>
      </c>
      <c r="F2148">
        <v>0.46337674771042597</v>
      </c>
      <c r="G2148" s="3">
        <f t="shared" si="198"/>
        <v>0.67878520061012304</v>
      </c>
      <c r="H2148" s="6">
        <f t="shared" si="199"/>
        <v>1.600791265612945</v>
      </c>
      <c r="I2148">
        <v>4.5398597277228003E-2</v>
      </c>
      <c r="J2148" s="3">
        <f t="shared" si="200"/>
        <v>1.1421619483205501</v>
      </c>
      <c r="K2148" s="6">
        <f t="shared" si="201"/>
        <v>2.2071152237389566</v>
      </c>
      <c r="L2148">
        <v>2.9517766330759801E-4</v>
      </c>
      <c r="M2148" s="3">
        <f t="shared" si="202"/>
        <v>-0.46337674771042597</v>
      </c>
      <c r="N2148" s="6">
        <f t="shared" si="203"/>
        <v>-1.3787651589252317</v>
      </c>
      <c r="O2148">
        <v>0.18717346952175901</v>
      </c>
      <c r="P2148" s="5">
        <v>2147</v>
      </c>
      <c r="Q2148">
        <v>0.70099999999999996</v>
      </c>
      <c r="R2148" s="5">
        <v>2876</v>
      </c>
      <c r="S2148">
        <v>0.59899999999999998</v>
      </c>
      <c r="T2148" s="5">
        <v>1703</v>
      </c>
      <c r="U2148">
        <v>0.76200000000000001</v>
      </c>
    </row>
    <row r="2149" spans="1:21" x14ac:dyDescent="0.2">
      <c r="A2149" t="s">
        <v>7977</v>
      </c>
      <c r="B2149" t="s">
        <v>18</v>
      </c>
      <c r="C2149">
        <v>1749</v>
      </c>
      <c r="D2149">
        <v>-1.7348326058238199</v>
      </c>
      <c r="E2149">
        <v>-3.4758843430711899</v>
      </c>
      <c r="F2149">
        <v>1.7410517372473799</v>
      </c>
      <c r="G2149" s="3">
        <f t="shared" si="198"/>
        <v>1.7348326058238199</v>
      </c>
      <c r="H2149" s="6">
        <f t="shared" si="199"/>
        <v>3.3284087251660872</v>
      </c>
      <c r="I2149" s="7">
        <v>2.0504026358803499E-6</v>
      </c>
      <c r="J2149" s="3">
        <f t="shared" si="200"/>
        <v>3.4758843430711899</v>
      </c>
      <c r="K2149" s="6">
        <f t="shared" si="201"/>
        <v>11.126163783704262</v>
      </c>
      <c r="L2149" s="7">
        <v>1.56387145234277E-23</v>
      </c>
      <c r="M2149" s="3">
        <f t="shared" si="202"/>
        <v>-1.7410517372473799</v>
      </c>
      <c r="N2149" s="6">
        <f t="shared" si="203"/>
        <v>-3.3427877110102049</v>
      </c>
      <c r="O2149" s="7">
        <v>1.3567408329288601E-6</v>
      </c>
      <c r="P2149" s="5">
        <v>2148</v>
      </c>
      <c r="Q2149">
        <v>0.70099999999999996</v>
      </c>
      <c r="R2149" s="5">
        <v>4233</v>
      </c>
      <c r="S2149">
        <v>0.41</v>
      </c>
      <c r="T2149" s="5">
        <v>816</v>
      </c>
      <c r="U2149">
        <v>0.88600000000000001</v>
      </c>
    </row>
    <row r="2150" spans="1:21" x14ac:dyDescent="0.2">
      <c r="A2150" t="s">
        <v>1259</v>
      </c>
      <c r="B2150" t="s">
        <v>18</v>
      </c>
      <c r="C2150">
        <v>1578</v>
      </c>
      <c r="D2150">
        <v>0.95147959826857498</v>
      </c>
      <c r="E2150">
        <v>5.0874353192919202</v>
      </c>
      <c r="F2150">
        <v>-4.1359557210233504</v>
      </c>
      <c r="G2150" s="3">
        <f t="shared" si="198"/>
        <v>-0.95147959826857498</v>
      </c>
      <c r="H2150" s="6">
        <f t="shared" si="199"/>
        <v>-1.9338549629214583</v>
      </c>
      <c r="I2150">
        <v>0.17309255325009201</v>
      </c>
      <c r="J2150" s="3">
        <f t="shared" si="200"/>
        <v>-5.0874353192919202</v>
      </c>
      <c r="K2150" s="6">
        <f t="shared" si="201"/>
        <v>-33.999351396078659</v>
      </c>
      <c r="L2150" s="7">
        <v>1.4255840642035001E-16</v>
      </c>
      <c r="M2150" s="3">
        <f t="shared" si="202"/>
        <v>4.1359557210233504</v>
      </c>
      <c r="N2150" s="6">
        <f t="shared" si="203"/>
        <v>17.581127875648054</v>
      </c>
      <c r="O2150" s="7">
        <v>4.7119591765037898E-11</v>
      </c>
      <c r="P2150" s="5">
        <v>2149</v>
      </c>
      <c r="Q2150">
        <v>0.7</v>
      </c>
      <c r="R2150" s="5">
        <v>1047</v>
      </c>
      <c r="S2150">
        <v>0.85399999999999998</v>
      </c>
      <c r="T2150" s="5">
        <v>6083</v>
      </c>
      <c r="U2150">
        <v>0.153</v>
      </c>
    </row>
    <row r="2151" spans="1:21" x14ac:dyDescent="0.2">
      <c r="A2151" t="s">
        <v>6811</v>
      </c>
      <c r="B2151" t="s">
        <v>18</v>
      </c>
      <c r="C2151">
        <v>1050</v>
      </c>
      <c r="D2151">
        <v>-0.13564209963850199</v>
      </c>
      <c r="E2151">
        <v>-0.55623745979584405</v>
      </c>
      <c r="F2151">
        <v>0.420595360157342</v>
      </c>
      <c r="G2151" s="3">
        <f t="shared" si="198"/>
        <v>0.13564209963850199</v>
      </c>
      <c r="H2151" s="6">
        <f t="shared" si="199"/>
        <v>1.0985816502410473</v>
      </c>
      <c r="I2151">
        <v>0.81467602065511402</v>
      </c>
      <c r="J2151" s="3">
        <f t="shared" si="200"/>
        <v>0.55623745979584405</v>
      </c>
      <c r="K2151" s="6">
        <f t="shared" si="201"/>
        <v>1.470429341183729</v>
      </c>
      <c r="L2151">
        <v>0.240323837346964</v>
      </c>
      <c r="M2151" s="3">
        <f t="shared" si="202"/>
        <v>-0.420595360157342</v>
      </c>
      <c r="N2151" s="6">
        <f t="shared" si="203"/>
        <v>-1.3384797942520632</v>
      </c>
      <c r="O2151">
        <v>0.41587376751910599</v>
      </c>
      <c r="P2151" s="5">
        <v>2150</v>
      </c>
      <c r="Q2151">
        <v>0.7</v>
      </c>
      <c r="R2151" s="5">
        <v>2174</v>
      </c>
      <c r="S2151">
        <v>0.69699999999999995</v>
      </c>
      <c r="T2151" s="5">
        <v>1670</v>
      </c>
      <c r="U2151">
        <v>0.76700000000000002</v>
      </c>
    </row>
    <row r="2152" spans="1:21" x14ac:dyDescent="0.2">
      <c r="A2152" t="s">
        <v>7149</v>
      </c>
      <c r="B2152" t="s">
        <v>7150</v>
      </c>
      <c r="C2152">
        <v>1755</v>
      </c>
      <c r="D2152">
        <v>-0.63654095659055798</v>
      </c>
      <c r="E2152">
        <v>-1.4344558163868999</v>
      </c>
      <c r="F2152">
        <v>0.79791485979634003</v>
      </c>
      <c r="G2152" s="3">
        <f t="shared" si="198"/>
        <v>0.63654095659055798</v>
      </c>
      <c r="H2152" s="6">
        <f t="shared" si="199"/>
        <v>1.5545973440578591</v>
      </c>
      <c r="I2152">
        <v>2.2710088061595499E-2</v>
      </c>
      <c r="J2152" s="3">
        <f t="shared" si="200"/>
        <v>1.4344558163868999</v>
      </c>
      <c r="K2152" s="6">
        <f t="shared" si="201"/>
        <v>2.7028019786409034</v>
      </c>
      <c r="L2152" s="7">
        <v>3.1085670060445898E-8</v>
      </c>
      <c r="M2152" s="3">
        <f t="shared" si="202"/>
        <v>-0.79791485979634003</v>
      </c>
      <c r="N2152" s="6">
        <f t="shared" si="203"/>
        <v>-1.7385865150045612</v>
      </c>
      <c r="O2152">
        <v>3.51505346085954E-3</v>
      </c>
      <c r="P2152" s="5">
        <v>2151</v>
      </c>
      <c r="Q2152">
        <v>0.7</v>
      </c>
      <c r="R2152" s="5">
        <v>2828</v>
      </c>
      <c r="S2152">
        <v>0.60599999999999998</v>
      </c>
      <c r="T2152" s="5">
        <v>1415</v>
      </c>
      <c r="U2152">
        <v>0.80300000000000005</v>
      </c>
    </row>
    <row r="2153" spans="1:21" x14ac:dyDescent="0.2">
      <c r="A2153" t="s">
        <v>6157</v>
      </c>
      <c r="B2153" t="s">
        <v>18</v>
      </c>
      <c r="C2153">
        <v>708</v>
      </c>
      <c r="D2153">
        <v>-0.73219775173589696</v>
      </c>
      <c r="E2153">
        <v>-0.63076040031045999</v>
      </c>
      <c r="F2153">
        <v>-0.101437351425437</v>
      </c>
      <c r="G2153" s="3">
        <f t="shared" si="198"/>
        <v>0.73219775173589696</v>
      </c>
      <c r="H2153" s="6">
        <f t="shared" si="199"/>
        <v>1.6611677305957573</v>
      </c>
      <c r="I2153">
        <v>3.9441721712409297E-2</v>
      </c>
      <c r="J2153" s="3">
        <f t="shared" si="200"/>
        <v>0.63076040031045999</v>
      </c>
      <c r="K2153" s="6">
        <f t="shared" si="201"/>
        <v>1.5483808825848255</v>
      </c>
      <c r="L2153">
        <v>6.6384143173874199E-2</v>
      </c>
      <c r="M2153" s="3">
        <f t="shared" si="202"/>
        <v>0.101437351425437</v>
      </c>
      <c r="N2153" s="6">
        <f t="shared" si="203"/>
        <v>1.0728417983452807</v>
      </c>
      <c r="O2153">
        <v>0.81246616287561102</v>
      </c>
      <c r="P2153" s="5">
        <v>2152</v>
      </c>
      <c r="Q2153">
        <v>0.7</v>
      </c>
      <c r="R2153" s="5">
        <v>2814</v>
      </c>
      <c r="S2153">
        <v>0.60799999999999998</v>
      </c>
      <c r="T2153" s="5">
        <v>2157</v>
      </c>
      <c r="U2153">
        <v>0.69899999999999995</v>
      </c>
    </row>
    <row r="2154" spans="1:21" x14ac:dyDescent="0.2">
      <c r="A2154" t="s">
        <v>7760</v>
      </c>
      <c r="B2154" t="s">
        <v>7761</v>
      </c>
      <c r="C2154">
        <v>3468</v>
      </c>
      <c r="D2154">
        <v>-0.98461574811416597</v>
      </c>
      <c r="E2154">
        <v>-2.41317215100237</v>
      </c>
      <c r="F2154">
        <v>1.4285564028882101</v>
      </c>
      <c r="G2154" s="3">
        <f t="shared" si="198"/>
        <v>0.98461574811416597</v>
      </c>
      <c r="H2154" s="6">
        <f t="shared" si="199"/>
        <v>1.9787862065631332</v>
      </c>
      <c r="I2154">
        <v>2.4943235247803001E-2</v>
      </c>
      <c r="J2154" s="3">
        <f t="shared" si="200"/>
        <v>2.41317215100237</v>
      </c>
      <c r="K2154" s="6">
        <f t="shared" si="201"/>
        <v>5.326441997947776</v>
      </c>
      <c r="L2154" s="7">
        <v>2.9804582278696601E-9</v>
      </c>
      <c r="M2154" s="3">
        <f t="shared" si="202"/>
        <v>-1.4285564028882101</v>
      </c>
      <c r="N2154" s="6">
        <f t="shared" si="203"/>
        <v>-2.6917723502828848</v>
      </c>
      <c r="O2154">
        <v>7.9229066268208495E-4</v>
      </c>
      <c r="P2154" s="5">
        <v>2153</v>
      </c>
      <c r="Q2154">
        <v>0.7</v>
      </c>
      <c r="R2154" s="5">
        <v>3241</v>
      </c>
      <c r="S2154">
        <v>0.54800000000000004</v>
      </c>
      <c r="T2154" s="5">
        <v>964</v>
      </c>
      <c r="U2154">
        <v>0.86499999999999999</v>
      </c>
    </row>
    <row r="2155" spans="1:21" x14ac:dyDescent="0.2">
      <c r="A2155" t="s">
        <v>5119</v>
      </c>
      <c r="B2155" t="s">
        <v>18</v>
      </c>
      <c r="C2155">
        <v>489</v>
      </c>
      <c r="D2155">
        <v>-4.2410786913754203E-2</v>
      </c>
      <c r="E2155">
        <v>0.68942898143500497</v>
      </c>
      <c r="F2155">
        <v>-0.73183976834875997</v>
      </c>
      <c r="G2155" s="3">
        <f t="shared" si="198"/>
        <v>4.2410786913754203E-2</v>
      </c>
      <c r="H2155" s="6">
        <f t="shared" si="199"/>
        <v>1.0298332720827721</v>
      </c>
      <c r="I2155">
        <v>0.90950921424715003</v>
      </c>
      <c r="J2155" s="3">
        <f t="shared" si="200"/>
        <v>-0.68942898143500497</v>
      </c>
      <c r="K2155" s="6">
        <f t="shared" si="201"/>
        <v>-1.6126451073253369</v>
      </c>
      <c r="L2155">
        <v>1.4102708799067901E-2</v>
      </c>
      <c r="M2155" s="3">
        <f t="shared" si="202"/>
        <v>0.73183976834875997</v>
      </c>
      <c r="N2155" s="6">
        <f t="shared" si="203"/>
        <v>1.6607555875851256</v>
      </c>
      <c r="O2155">
        <v>1.1912059284551999E-2</v>
      </c>
      <c r="P2155" s="5">
        <v>2154</v>
      </c>
      <c r="Q2155">
        <v>0.7</v>
      </c>
      <c r="R2155" s="5">
        <v>2087</v>
      </c>
      <c r="S2155">
        <v>0.70899999999999996</v>
      </c>
      <c r="T2155" s="5">
        <v>2953</v>
      </c>
      <c r="U2155">
        <v>0.58799999999999997</v>
      </c>
    </row>
    <row r="2156" spans="1:21" x14ac:dyDescent="0.2">
      <c r="A2156" t="s">
        <v>4027</v>
      </c>
      <c r="B2156" t="s">
        <v>4028</v>
      </c>
      <c r="C2156">
        <v>888</v>
      </c>
      <c r="D2156">
        <v>2.4873184327645399</v>
      </c>
      <c r="E2156">
        <v>4.00652187605181</v>
      </c>
      <c r="F2156">
        <v>-1.5192034432872701</v>
      </c>
      <c r="G2156" s="3">
        <f t="shared" si="198"/>
        <v>-2.4873184327645399</v>
      </c>
      <c r="H2156" s="6">
        <f t="shared" si="199"/>
        <v>-5.6073473177787294</v>
      </c>
      <c r="I2156" s="7">
        <v>4.7637807460295897E-5</v>
      </c>
      <c r="J2156" s="3">
        <f t="shared" si="200"/>
        <v>-4.00652187605181</v>
      </c>
      <c r="K2156" s="6">
        <f t="shared" si="201"/>
        <v>-16.072493654632094</v>
      </c>
      <c r="L2156" s="7">
        <v>6.2667395854544698E-12</v>
      </c>
      <c r="M2156" s="3">
        <f t="shared" si="202"/>
        <v>1.5192034432872701</v>
      </c>
      <c r="N2156" s="6">
        <f t="shared" si="203"/>
        <v>2.8663274706869744</v>
      </c>
      <c r="O2156">
        <v>1.56395755167008E-2</v>
      </c>
      <c r="P2156" s="5">
        <v>2155</v>
      </c>
      <c r="Q2156">
        <v>0.7</v>
      </c>
      <c r="R2156" s="5">
        <v>366</v>
      </c>
      <c r="S2156">
        <v>0.94899999999999995</v>
      </c>
      <c r="T2156" s="5">
        <v>3815</v>
      </c>
      <c r="U2156">
        <v>0.46800000000000003</v>
      </c>
    </row>
    <row r="2157" spans="1:21" x14ac:dyDescent="0.2">
      <c r="A2157" t="s">
        <v>1698</v>
      </c>
      <c r="B2157" t="s">
        <v>1699</v>
      </c>
      <c r="C2157">
        <v>5376</v>
      </c>
      <c r="D2157">
        <v>-0.97227118511009902</v>
      </c>
      <c r="E2157">
        <v>2.2052404780920001</v>
      </c>
      <c r="F2157">
        <v>-3.1775116632020901</v>
      </c>
      <c r="G2157" s="3">
        <f t="shared" si="198"/>
        <v>0.97227118511009902</v>
      </c>
      <c r="H2157" s="6">
        <f t="shared" si="199"/>
        <v>1.9619267590350966</v>
      </c>
      <c r="I2157">
        <v>0.130481817625346</v>
      </c>
      <c r="J2157" s="3">
        <f t="shared" si="200"/>
        <v>-2.2052404780920001</v>
      </c>
      <c r="K2157" s="6">
        <f t="shared" si="201"/>
        <v>-4.6115140012385041</v>
      </c>
      <c r="L2157">
        <v>1.6151255045972101E-4</v>
      </c>
      <c r="M2157" s="3">
        <f t="shared" si="202"/>
        <v>3.1775116632020901</v>
      </c>
      <c r="N2157" s="6">
        <f t="shared" si="203"/>
        <v>9.0474527186947729</v>
      </c>
      <c r="O2157" s="7">
        <v>6.4298459079518906E-8</v>
      </c>
      <c r="P2157" s="5">
        <v>2156</v>
      </c>
      <c r="Q2157">
        <v>0.69899999999999995</v>
      </c>
      <c r="R2157" s="5">
        <v>3235</v>
      </c>
      <c r="S2157">
        <v>0.54900000000000004</v>
      </c>
      <c r="T2157" s="5">
        <v>5717</v>
      </c>
      <c r="U2157">
        <v>0.20399999999999999</v>
      </c>
    </row>
    <row r="2158" spans="1:21" x14ac:dyDescent="0.2">
      <c r="A2158" t="s">
        <v>7985</v>
      </c>
      <c r="B2158" t="s">
        <v>7986</v>
      </c>
      <c r="C2158">
        <v>1932</v>
      </c>
      <c r="D2158">
        <v>0.117037238341668</v>
      </c>
      <c r="E2158">
        <v>-1.56980813666368</v>
      </c>
      <c r="F2158">
        <v>1.68684537500535</v>
      </c>
      <c r="G2158" s="3">
        <f t="shared" si="198"/>
        <v>-0.117037238341668</v>
      </c>
      <c r="H2158" s="6">
        <f t="shared" si="199"/>
        <v>-1.0845054013573039</v>
      </c>
      <c r="I2158">
        <v>0.77987253229253295</v>
      </c>
      <c r="J2158" s="3">
        <f t="shared" si="200"/>
        <v>1.56980813666368</v>
      </c>
      <c r="K2158" s="6">
        <f t="shared" si="201"/>
        <v>2.9686523153268243</v>
      </c>
      <c r="L2158" s="7">
        <v>1.1218247044937499E-6</v>
      </c>
      <c r="M2158" s="3">
        <f t="shared" si="202"/>
        <v>-1.68684537500535</v>
      </c>
      <c r="N2158" s="6">
        <f t="shared" si="203"/>
        <v>-3.2195194707238119</v>
      </c>
      <c r="O2158" s="7">
        <v>2.6819922236317699E-7</v>
      </c>
      <c r="P2158" s="5">
        <v>2157</v>
      </c>
      <c r="Q2158">
        <v>0.69899999999999995</v>
      </c>
      <c r="R2158" s="5">
        <v>1853</v>
      </c>
      <c r="S2158">
        <v>0.74199999999999999</v>
      </c>
      <c r="T2158" s="5">
        <v>811</v>
      </c>
      <c r="U2158">
        <v>0.88700000000000001</v>
      </c>
    </row>
    <row r="2159" spans="1:21" x14ac:dyDescent="0.2">
      <c r="A2159" t="s">
        <v>4368</v>
      </c>
      <c r="B2159" t="s">
        <v>4369</v>
      </c>
      <c r="C2159">
        <v>1326</v>
      </c>
      <c r="D2159">
        <v>-0.88634007902114997</v>
      </c>
      <c r="E2159">
        <v>0.29651985028233702</v>
      </c>
      <c r="F2159">
        <v>-1.18285992930349</v>
      </c>
      <c r="G2159" s="3">
        <f t="shared" si="198"/>
        <v>0.88634007902114997</v>
      </c>
      <c r="H2159" s="6">
        <f t="shared" si="199"/>
        <v>1.8484808263413897</v>
      </c>
      <c r="I2159">
        <v>1.7563463554245501E-4</v>
      </c>
      <c r="J2159" s="3">
        <f t="shared" si="200"/>
        <v>-0.29651985028233702</v>
      </c>
      <c r="K2159" s="6">
        <f t="shared" si="201"/>
        <v>-1.2281781570135335</v>
      </c>
      <c r="L2159">
        <v>0.22308078425473399</v>
      </c>
      <c r="M2159" s="3">
        <f t="shared" si="202"/>
        <v>1.18285992930349</v>
      </c>
      <c r="N2159" s="6">
        <f t="shared" si="203"/>
        <v>2.2702637745708261</v>
      </c>
      <c r="O2159" s="7">
        <v>2.8680406558677501E-7</v>
      </c>
      <c r="P2159" s="5">
        <v>2158</v>
      </c>
      <c r="Q2159">
        <v>0.69899999999999995</v>
      </c>
      <c r="R2159" s="5">
        <v>3083</v>
      </c>
      <c r="S2159">
        <v>0.56999999999999995</v>
      </c>
      <c r="T2159" s="5">
        <v>3554</v>
      </c>
      <c r="U2159">
        <v>0.505</v>
      </c>
    </row>
    <row r="2160" spans="1:21" x14ac:dyDescent="0.2">
      <c r="A2160" t="s">
        <v>2420</v>
      </c>
      <c r="B2160" t="s">
        <v>617</v>
      </c>
      <c r="C2160">
        <v>4284</v>
      </c>
      <c r="D2160">
        <v>-1.0671643877264301</v>
      </c>
      <c r="E2160">
        <v>1.48347028933757</v>
      </c>
      <c r="F2160">
        <v>-2.550634677064</v>
      </c>
      <c r="G2160" s="3">
        <f t="shared" si="198"/>
        <v>1.0671643877264301</v>
      </c>
      <c r="H2160" s="6">
        <f t="shared" si="199"/>
        <v>2.0953109905763796</v>
      </c>
      <c r="I2160">
        <v>5.5547598303449797E-3</v>
      </c>
      <c r="J2160" s="3">
        <f t="shared" si="200"/>
        <v>-1.48347028933757</v>
      </c>
      <c r="K2160" s="6">
        <f t="shared" si="201"/>
        <v>-2.7962053013966499</v>
      </c>
      <c r="L2160" s="7">
        <v>4.9229185600653403E-5</v>
      </c>
      <c r="M2160" s="3">
        <f t="shared" si="202"/>
        <v>2.550634677064</v>
      </c>
      <c r="N2160" s="6">
        <f t="shared" si="203"/>
        <v>5.8589196999243383</v>
      </c>
      <c r="O2160" s="7">
        <v>2.9698523570413201E-12</v>
      </c>
      <c r="P2160" s="5">
        <v>2159</v>
      </c>
      <c r="Q2160">
        <v>0.69899999999999995</v>
      </c>
      <c r="R2160" s="5">
        <v>3214</v>
      </c>
      <c r="S2160">
        <v>0.55200000000000005</v>
      </c>
      <c r="T2160" s="5">
        <v>5121</v>
      </c>
      <c r="U2160">
        <v>0.28699999999999998</v>
      </c>
    </row>
    <row r="2161" spans="1:21" x14ac:dyDescent="0.2">
      <c r="A2161" t="s">
        <v>6324</v>
      </c>
      <c r="B2161" t="s">
        <v>18</v>
      </c>
      <c r="C2161">
        <v>1065</v>
      </c>
      <c r="D2161">
        <v>-0.932696200885483</v>
      </c>
      <c r="E2161">
        <v>-0.95804237671030601</v>
      </c>
      <c r="F2161">
        <v>2.5346175824822698E-2</v>
      </c>
      <c r="G2161" s="3">
        <f t="shared" si="198"/>
        <v>0.932696200885483</v>
      </c>
      <c r="H2161" s="6">
        <f t="shared" si="199"/>
        <v>1.9088400271945039</v>
      </c>
      <c r="I2161">
        <v>1.7579248238553301E-2</v>
      </c>
      <c r="J2161" s="3">
        <f t="shared" si="200"/>
        <v>0.95804237671030601</v>
      </c>
      <c r="K2161" s="6">
        <f t="shared" si="201"/>
        <v>1.9426720529289241</v>
      </c>
      <c r="L2161">
        <v>1.09020058202434E-2</v>
      </c>
      <c r="M2161" s="3">
        <f t="shared" si="202"/>
        <v>-2.5346175824822698E-2</v>
      </c>
      <c r="N2161" s="6">
        <f t="shared" si="203"/>
        <v>-1.017723866459435</v>
      </c>
      <c r="O2161">
        <v>0.96175189089549895</v>
      </c>
      <c r="P2161" s="5">
        <v>2160</v>
      </c>
      <c r="Q2161">
        <v>0.69899999999999995</v>
      </c>
      <c r="R2161" s="5">
        <v>3216</v>
      </c>
      <c r="S2161">
        <v>0.55200000000000005</v>
      </c>
      <c r="T2161" s="5">
        <v>2039</v>
      </c>
      <c r="U2161">
        <v>0.71599999999999997</v>
      </c>
    </row>
    <row r="2162" spans="1:21" x14ac:dyDescent="0.2">
      <c r="A2162" t="s">
        <v>3081</v>
      </c>
      <c r="B2162" t="s">
        <v>18</v>
      </c>
      <c r="C2162">
        <v>2523</v>
      </c>
      <c r="D2162">
        <v>-0.87427882412996105</v>
      </c>
      <c r="E2162">
        <v>1.11507546989928</v>
      </c>
      <c r="F2162">
        <v>-1.9893542940292399</v>
      </c>
      <c r="G2162" s="3">
        <f t="shared" si="198"/>
        <v>0.87427882412996105</v>
      </c>
      <c r="H2162" s="6">
        <f t="shared" si="199"/>
        <v>1.833091529678319</v>
      </c>
      <c r="I2162">
        <v>2.10111860677651E-3</v>
      </c>
      <c r="J2162" s="3">
        <f t="shared" si="200"/>
        <v>-1.11507546989928</v>
      </c>
      <c r="K2162" s="6">
        <f t="shared" si="201"/>
        <v>-2.1660633986506168</v>
      </c>
      <c r="L2162" s="7">
        <v>4.0633599091071899E-5</v>
      </c>
      <c r="M2162" s="3">
        <f t="shared" si="202"/>
        <v>1.9893542940292399</v>
      </c>
      <c r="N2162" s="6">
        <f t="shared" si="203"/>
        <v>3.9705924688126748</v>
      </c>
      <c r="O2162" s="7">
        <v>2.32713807032517E-13</v>
      </c>
      <c r="P2162" s="5">
        <v>2161</v>
      </c>
      <c r="Q2162">
        <v>0.69899999999999995</v>
      </c>
      <c r="R2162" s="5">
        <v>3032</v>
      </c>
      <c r="S2162">
        <v>0.57699999999999996</v>
      </c>
      <c r="T2162" s="5">
        <v>4579</v>
      </c>
      <c r="U2162">
        <v>0.36199999999999999</v>
      </c>
    </row>
    <row r="2163" spans="1:21" x14ac:dyDescent="0.2">
      <c r="A2163" t="s">
        <v>5034</v>
      </c>
      <c r="B2163" t="s">
        <v>18</v>
      </c>
      <c r="C2163">
        <v>1125</v>
      </c>
      <c r="D2163">
        <v>0.58304079029838396</v>
      </c>
      <c r="E2163">
        <v>1.3233454786397101</v>
      </c>
      <c r="F2163">
        <v>-0.74030468834132102</v>
      </c>
      <c r="G2163" s="3">
        <f t="shared" si="198"/>
        <v>-0.58304079029838396</v>
      </c>
      <c r="H2163" s="6">
        <f t="shared" si="199"/>
        <v>-1.4980032878915137</v>
      </c>
      <c r="I2163">
        <v>4.1780622014439203E-2</v>
      </c>
      <c r="J2163" s="3">
        <f t="shared" si="200"/>
        <v>-1.3233454786397101</v>
      </c>
      <c r="K2163" s="6">
        <f t="shared" si="201"/>
        <v>-2.5024573457981329</v>
      </c>
      <c r="L2163" s="7">
        <v>5.8060792559721397E-7</v>
      </c>
      <c r="M2163" s="3">
        <f t="shared" si="202"/>
        <v>0.74030468834132102</v>
      </c>
      <c r="N2163" s="6">
        <f t="shared" si="203"/>
        <v>1.6705286069968581</v>
      </c>
      <c r="O2163">
        <v>8.5133889829629508E-3</v>
      </c>
      <c r="P2163" s="5">
        <v>2162</v>
      </c>
      <c r="Q2163">
        <v>0.69899999999999995</v>
      </c>
      <c r="R2163" s="5">
        <v>1501</v>
      </c>
      <c r="S2163">
        <v>0.79100000000000004</v>
      </c>
      <c r="T2163" s="5">
        <v>3025</v>
      </c>
      <c r="U2163">
        <v>0.57799999999999996</v>
      </c>
    </row>
    <row r="2164" spans="1:21" x14ac:dyDescent="0.2">
      <c r="A2164" t="s">
        <v>8073</v>
      </c>
      <c r="B2164" t="s">
        <v>8074</v>
      </c>
      <c r="C2164">
        <v>3366</v>
      </c>
      <c r="D2164">
        <v>-1.05256043693461</v>
      </c>
      <c r="E2164">
        <v>-2.8718162780215599</v>
      </c>
      <c r="F2164">
        <v>1.8192558410869599</v>
      </c>
      <c r="G2164" s="3">
        <f t="shared" si="198"/>
        <v>1.05256043693461</v>
      </c>
      <c r="H2164" s="6">
        <f t="shared" si="199"/>
        <v>2.0742078032726279</v>
      </c>
      <c r="I2164">
        <v>2.4674255505987902E-3</v>
      </c>
      <c r="J2164" s="3">
        <f t="shared" si="200"/>
        <v>2.8718162780215599</v>
      </c>
      <c r="K2164" s="6">
        <f t="shared" si="201"/>
        <v>7.3198611279139358</v>
      </c>
      <c r="L2164" s="7">
        <v>9.1010139583396401E-19</v>
      </c>
      <c r="M2164" s="3">
        <f t="shared" si="202"/>
        <v>-1.8192558410869599</v>
      </c>
      <c r="N2164" s="6">
        <f t="shared" si="203"/>
        <v>-3.5289912208241194</v>
      </c>
      <c r="O2164" s="7">
        <v>5.0906361160548602E-8</v>
      </c>
      <c r="P2164" s="5">
        <v>2163</v>
      </c>
      <c r="Q2164">
        <v>0.69799999999999995</v>
      </c>
      <c r="R2164" s="5">
        <v>3334</v>
      </c>
      <c r="S2164">
        <v>0.53500000000000003</v>
      </c>
      <c r="T2164" s="5">
        <v>751</v>
      </c>
      <c r="U2164">
        <v>0.89500000000000002</v>
      </c>
    </row>
    <row r="2165" spans="1:21" x14ac:dyDescent="0.2">
      <c r="A2165" t="s">
        <v>6229</v>
      </c>
      <c r="B2165" t="s">
        <v>18</v>
      </c>
      <c r="C2165">
        <v>696</v>
      </c>
      <c r="D2165">
        <v>-1.3619389405609701</v>
      </c>
      <c r="E2165">
        <v>-1.4257794385604701</v>
      </c>
      <c r="F2165">
        <v>6.3840497999505794E-2</v>
      </c>
      <c r="G2165" s="3">
        <f t="shared" si="198"/>
        <v>1.3619389405609701</v>
      </c>
      <c r="H2165" s="6">
        <f t="shared" si="199"/>
        <v>2.57030388920764</v>
      </c>
      <c r="I2165" s="7">
        <v>1.17111881294291E-5</v>
      </c>
      <c r="J2165" s="3">
        <f t="shared" si="200"/>
        <v>1.4257794385604701</v>
      </c>
      <c r="K2165" s="6">
        <f t="shared" si="201"/>
        <v>2.6865960890970775</v>
      </c>
      <c r="L2165" s="7">
        <v>1.9667449044562501E-6</v>
      </c>
      <c r="M2165" s="3">
        <f t="shared" si="202"/>
        <v>-6.3840497999505794E-2</v>
      </c>
      <c r="N2165" s="6">
        <f t="shared" si="203"/>
        <v>-1.0452445332934146</v>
      </c>
      <c r="O2165">
        <v>0.87365248653585204</v>
      </c>
      <c r="P2165" s="5">
        <v>2164</v>
      </c>
      <c r="Q2165">
        <v>0.69799999999999995</v>
      </c>
      <c r="R2165" s="5">
        <v>3756</v>
      </c>
      <c r="S2165">
        <v>0.47699999999999998</v>
      </c>
      <c r="T2165" s="5">
        <v>2098</v>
      </c>
      <c r="U2165">
        <v>0.70699999999999996</v>
      </c>
    </row>
    <row r="2166" spans="1:21" x14ac:dyDescent="0.2">
      <c r="A2166" t="s">
        <v>5221</v>
      </c>
      <c r="B2166" t="s">
        <v>18</v>
      </c>
      <c r="C2166">
        <v>861</v>
      </c>
      <c r="D2166">
        <v>1.0880599431451901</v>
      </c>
      <c r="E2166">
        <v>1.7965820334223399</v>
      </c>
      <c r="F2166">
        <v>-0.70852209027714796</v>
      </c>
      <c r="G2166" s="3">
        <f t="shared" si="198"/>
        <v>-1.0880599431451901</v>
      </c>
      <c r="H2166" s="6">
        <f t="shared" si="199"/>
        <v>-2.1258796759540735</v>
      </c>
      <c r="I2166">
        <v>2.6745212759052999E-4</v>
      </c>
      <c r="J2166" s="3">
        <f t="shared" si="200"/>
        <v>-1.7965820334223399</v>
      </c>
      <c r="K2166" s="6">
        <f t="shared" si="201"/>
        <v>-3.4739621450441676</v>
      </c>
      <c r="L2166" s="7">
        <v>2.6015971456922298E-10</v>
      </c>
      <c r="M2166" s="3">
        <f t="shared" si="202"/>
        <v>0.70852209027714796</v>
      </c>
      <c r="N2166" s="6">
        <f t="shared" si="203"/>
        <v>1.634129242749867</v>
      </c>
      <c r="O2166">
        <v>2.0994300428597901E-2</v>
      </c>
      <c r="P2166" s="5">
        <v>2165</v>
      </c>
      <c r="Q2166">
        <v>0.69799999999999995</v>
      </c>
      <c r="R2166" s="5">
        <v>1086</v>
      </c>
      <c r="S2166">
        <v>0.84799999999999998</v>
      </c>
      <c r="T2166" s="5">
        <v>2880</v>
      </c>
      <c r="U2166">
        <v>0.59899999999999998</v>
      </c>
    </row>
    <row r="2167" spans="1:21" x14ac:dyDescent="0.2">
      <c r="A2167" t="s">
        <v>5340</v>
      </c>
      <c r="B2167" t="s">
        <v>18</v>
      </c>
      <c r="C2167">
        <v>2187</v>
      </c>
      <c r="D2167">
        <v>0.72893748005160497</v>
      </c>
      <c r="E2167">
        <v>1.32595321756412</v>
      </c>
      <c r="F2167">
        <v>-0.59701573751251502</v>
      </c>
      <c r="G2167" s="3">
        <f t="shared" si="198"/>
        <v>-0.72893748005160497</v>
      </c>
      <c r="H2167" s="6">
        <f t="shared" si="199"/>
        <v>-1.6574179823396746</v>
      </c>
      <c r="I2167">
        <v>1.21276915090608E-2</v>
      </c>
      <c r="J2167" s="3">
        <f t="shared" si="200"/>
        <v>-1.32595321756412</v>
      </c>
      <c r="K2167" s="6">
        <f t="shared" si="201"/>
        <v>-2.5069847452843441</v>
      </c>
      <c r="L2167" s="7">
        <v>1.14574187880566E-6</v>
      </c>
      <c r="M2167" s="3">
        <f t="shared" si="202"/>
        <v>0.59701573751251502</v>
      </c>
      <c r="N2167" s="6">
        <f t="shared" si="203"/>
        <v>1.5125844970894959</v>
      </c>
      <c r="O2167">
        <v>4.2881740650028297E-2</v>
      </c>
      <c r="P2167" s="5">
        <v>2166</v>
      </c>
      <c r="Q2167">
        <v>0.69799999999999995</v>
      </c>
      <c r="R2167" s="5">
        <v>1343</v>
      </c>
      <c r="S2167">
        <v>0.81299999999999994</v>
      </c>
      <c r="T2167" s="5">
        <v>2787</v>
      </c>
      <c r="U2167">
        <v>0.61199999999999999</v>
      </c>
    </row>
    <row r="2168" spans="1:21" x14ac:dyDescent="0.2">
      <c r="A2168" t="s">
        <v>8003</v>
      </c>
      <c r="B2168" t="s">
        <v>8004</v>
      </c>
      <c r="C2168">
        <v>4599</v>
      </c>
      <c r="D2168">
        <v>-1.9767765274337299</v>
      </c>
      <c r="E2168">
        <v>-3.7099067262351202</v>
      </c>
      <c r="F2168">
        <v>1.7331301988013901</v>
      </c>
      <c r="G2168" s="3">
        <f t="shared" si="198"/>
        <v>1.9767765274337299</v>
      </c>
      <c r="H2168" s="6">
        <f t="shared" si="199"/>
        <v>3.9361263373851316</v>
      </c>
      <c r="I2168" s="7">
        <v>7.9143171766103803E-17</v>
      </c>
      <c r="J2168" s="3">
        <f t="shared" si="200"/>
        <v>3.7099067262351202</v>
      </c>
      <c r="K2168" s="6">
        <f t="shared" si="201"/>
        <v>13.085586894360357</v>
      </c>
      <c r="L2168" s="7">
        <v>2.2466433809477701E-58</v>
      </c>
      <c r="M2168" s="3">
        <f t="shared" si="202"/>
        <v>-1.7331301988013901</v>
      </c>
      <c r="N2168" s="6">
        <f t="shared" si="203"/>
        <v>-3.324483457269678</v>
      </c>
      <c r="O2168" s="7">
        <v>2.4523461810921502E-13</v>
      </c>
      <c r="P2168" s="5">
        <v>2167</v>
      </c>
      <c r="Q2168">
        <v>0.69799999999999995</v>
      </c>
      <c r="R2168" s="5">
        <v>4461</v>
      </c>
      <c r="S2168">
        <v>0.378</v>
      </c>
      <c r="T2168" s="5">
        <v>796</v>
      </c>
      <c r="U2168">
        <v>0.88900000000000001</v>
      </c>
    </row>
    <row r="2169" spans="1:21" x14ac:dyDescent="0.2">
      <c r="A2169" t="s">
        <v>4291</v>
      </c>
      <c r="B2169" t="s">
        <v>4292</v>
      </c>
      <c r="C2169">
        <v>2640</v>
      </c>
      <c r="D2169">
        <v>-0.255876558058864</v>
      </c>
      <c r="E2169">
        <v>0.99569708618623498</v>
      </c>
      <c r="F2169">
        <v>-1.2515736442451</v>
      </c>
      <c r="G2169" s="3">
        <f t="shared" si="198"/>
        <v>0.255876558058864</v>
      </c>
      <c r="H2169" s="6">
        <f t="shared" si="199"/>
        <v>1.1940610147433603</v>
      </c>
      <c r="I2169">
        <v>0.42282482197083898</v>
      </c>
      <c r="J2169" s="3">
        <f t="shared" si="200"/>
        <v>-0.99569708618623498</v>
      </c>
      <c r="K2169" s="6">
        <f t="shared" si="201"/>
        <v>-1.99404378162618</v>
      </c>
      <c r="L2169">
        <v>2.6332677462558598E-4</v>
      </c>
      <c r="M2169" s="3">
        <f t="shared" si="202"/>
        <v>1.2515736442451</v>
      </c>
      <c r="N2169" s="6">
        <f t="shared" si="203"/>
        <v>2.381009941331246</v>
      </c>
      <c r="O2169" s="7">
        <v>6.1093335751925598E-6</v>
      </c>
      <c r="P2169" s="5">
        <v>2168</v>
      </c>
      <c r="Q2169">
        <v>0.69799999999999995</v>
      </c>
      <c r="R2169" s="5">
        <v>2295</v>
      </c>
      <c r="S2169">
        <v>0.68</v>
      </c>
      <c r="T2169" s="5">
        <v>3608</v>
      </c>
      <c r="U2169">
        <v>0.497</v>
      </c>
    </row>
    <row r="2170" spans="1:21" x14ac:dyDescent="0.2">
      <c r="A2170" t="s">
        <v>4625</v>
      </c>
      <c r="B2170" t="s">
        <v>3247</v>
      </c>
      <c r="C2170">
        <v>2049</v>
      </c>
      <c r="D2170">
        <v>0.89050402649220906</v>
      </c>
      <c r="E2170">
        <v>1.78766763623851</v>
      </c>
      <c r="F2170">
        <v>-0.89716360974630405</v>
      </c>
      <c r="G2170" s="3">
        <f t="shared" si="198"/>
        <v>-0.89050402649220906</v>
      </c>
      <c r="H2170" s="6">
        <f t="shared" si="199"/>
        <v>-1.8538236709168938</v>
      </c>
      <c r="I2170">
        <v>0.198682837177657</v>
      </c>
      <c r="J2170" s="3">
        <f t="shared" si="200"/>
        <v>-1.78766763623851</v>
      </c>
      <c r="K2170" s="6">
        <f t="shared" si="201"/>
        <v>-3.452562751607188</v>
      </c>
      <c r="L2170">
        <v>4.3316689354861802E-3</v>
      </c>
      <c r="M2170" s="3">
        <f t="shared" si="202"/>
        <v>0.89716360974630405</v>
      </c>
      <c r="N2170" s="6">
        <f t="shared" si="203"/>
        <v>1.8624008344329597</v>
      </c>
      <c r="O2170">
        <v>0.195085747489017</v>
      </c>
      <c r="P2170" s="5">
        <v>2169</v>
      </c>
      <c r="Q2170">
        <v>0.69799999999999995</v>
      </c>
      <c r="R2170" s="5">
        <v>1205</v>
      </c>
      <c r="S2170">
        <v>0.83199999999999996</v>
      </c>
      <c r="T2170" s="5">
        <v>3346</v>
      </c>
      <c r="U2170">
        <v>0.53400000000000003</v>
      </c>
    </row>
    <row r="2171" spans="1:21" x14ac:dyDescent="0.2">
      <c r="A2171" t="s">
        <v>2405</v>
      </c>
      <c r="B2171" t="s">
        <v>18</v>
      </c>
      <c r="C2171">
        <v>2025</v>
      </c>
      <c r="D2171">
        <v>-0.74597226896534496</v>
      </c>
      <c r="E2171">
        <v>1.66538674168907</v>
      </c>
      <c r="F2171">
        <v>-2.4113590106544098</v>
      </c>
      <c r="G2171" s="3">
        <f t="shared" si="198"/>
        <v>0.74597226896534496</v>
      </c>
      <c r="H2171" s="6">
        <f t="shared" si="199"/>
        <v>1.6771041317988593</v>
      </c>
      <c r="I2171">
        <v>5.4083607810629E-2</v>
      </c>
      <c r="J2171" s="3">
        <f t="shared" si="200"/>
        <v>-1.66538674168907</v>
      </c>
      <c r="K2171" s="6">
        <f t="shared" si="201"/>
        <v>-3.1719867435136022</v>
      </c>
      <c r="L2171" s="7">
        <v>3.2539417184193201E-6</v>
      </c>
      <c r="M2171" s="3">
        <f t="shared" si="202"/>
        <v>2.4113590106544098</v>
      </c>
      <c r="N2171" s="6">
        <f t="shared" si="203"/>
        <v>5.3197520735578516</v>
      </c>
      <c r="O2171" s="7">
        <v>2.04852574062986E-11</v>
      </c>
      <c r="P2171" s="5">
        <v>2170</v>
      </c>
      <c r="Q2171">
        <v>0.69699999999999995</v>
      </c>
      <c r="R2171" s="5">
        <v>3000</v>
      </c>
      <c r="S2171">
        <v>0.58199999999999996</v>
      </c>
      <c r="T2171" s="5">
        <v>5131</v>
      </c>
      <c r="U2171">
        <v>0.28499999999999998</v>
      </c>
    </row>
    <row r="2172" spans="1:21" x14ac:dyDescent="0.2">
      <c r="A2172" t="s">
        <v>4740</v>
      </c>
      <c r="B2172" t="s">
        <v>18</v>
      </c>
      <c r="C2172">
        <v>2097</v>
      </c>
      <c r="D2172">
        <v>0.31856205017607903</v>
      </c>
      <c r="E2172">
        <v>1.24884161679623</v>
      </c>
      <c r="F2172">
        <v>-0.93027956662015099</v>
      </c>
      <c r="G2172" s="3">
        <f t="shared" si="198"/>
        <v>-0.31856205017607903</v>
      </c>
      <c r="H2172" s="6">
        <f t="shared" si="199"/>
        <v>-1.2470869441390087</v>
      </c>
      <c r="I2172">
        <v>0.41159163192056902</v>
      </c>
      <c r="J2172" s="3">
        <f t="shared" si="200"/>
        <v>-1.24884161679623</v>
      </c>
      <c r="K2172" s="6">
        <f t="shared" si="201"/>
        <v>-2.3765052962174864</v>
      </c>
      <c r="L2172">
        <v>1.65976857275787E-4</v>
      </c>
      <c r="M2172" s="3">
        <f t="shared" si="202"/>
        <v>0.93027956662015099</v>
      </c>
      <c r="N2172" s="6">
        <f t="shared" si="203"/>
        <v>1.9056452377971373</v>
      </c>
      <c r="O2172">
        <v>7.5719184745043199E-3</v>
      </c>
      <c r="P2172" s="5">
        <v>2171</v>
      </c>
      <c r="Q2172">
        <v>0.69699999999999995</v>
      </c>
      <c r="R2172" s="5">
        <v>1699</v>
      </c>
      <c r="S2172">
        <v>0.76300000000000001</v>
      </c>
      <c r="T2172" s="5">
        <v>3255</v>
      </c>
      <c r="U2172">
        <v>0.54600000000000004</v>
      </c>
    </row>
    <row r="2173" spans="1:21" x14ac:dyDescent="0.2">
      <c r="A2173" t="s">
        <v>4238</v>
      </c>
      <c r="B2173" t="s">
        <v>18</v>
      </c>
      <c r="C2173">
        <v>3237</v>
      </c>
      <c r="D2173">
        <v>1.0425654766885499</v>
      </c>
      <c r="E2173">
        <v>2.3575501787668598</v>
      </c>
      <c r="F2173">
        <v>-1.3149847020783001</v>
      </c>
      <c r="G2173" s="3">
        <f t="shared" si="198"/>
        <v>-1.0425654766885499</v>
      </c>
      <c r="H2173" s="6">
        <f t="shared" si="199"/>
        <v>-2.0598873991810129</v>
      </c>
      <c r="I2173">
        <v>2.3497336196437999E-4</v>
      </c>
      <c r="J2173" s="3">
        <f t="shared" si="200"/>
        <v>-2.3575501787668598</v>
      </c>
      <c r="K2173" s="6">
        <f t="shared" si="201"/>
        <v>-5.1249935138880112</v>
      </c>
      <c r="L2173" s="7">
        <v>1.32797468578481E-18</v>
      </c>
      <c r="M2173" s="3">
        <f t="shared" si="202"/>
        <v>1.3149847020783001</v>
      </c>
      <c r="N2173" s="6">
        <f t="shared" si="203"/>
        <v>2.4879969244559748</v>
      </c>
      <c r="O2173" s="7">
        <v>2.21504400002667E-6</v>
      </c>
      <c r="P2173" s="5">
        <v>2172</v>
      </c>
      <c r="Q2173">
        <v>0.69699999999999995</v>
      </c>
      <c r="R2173" s="5">
        <v>1101</v>
      </c>
      <c r="S2173">
        <v>0.84599999999999997</v>
      </c>
      <c r="T2173" s="5">
        <v>3655</v>
      </c>
      <c r="U2173">
        <v>0.49099999999999999</v>
      </c>
    </row>
    <row r="2174" spans="1:21" x14ac:dyDescent="0.2">
      <c r="A2174" t="s">
        <v>7598</v>
      </c>
      <c r="B2174" t="s">
        <v>7599</v>
      </c>
      <c r="C2174">
        <v>909</v>
      </c>
      <c r="D2174">
        <v>0.39283703408047499</v>
      </c>
      <c r="E2174">
        <v>-0.86720936407334803</v>
      </c>
      <c r="F2174">
        <v>1.2600463981538199</v>
      </c>
      <c r="G2174" s="3">
        <f t="shared" si="198"/>
        <v>-0.39283703408047499</v>
      </c>
      <c r="H2174" s="6">
        <f t="shared" si="199"/>
        <v>-1.3129728044694597</v>
      </c>
      <c r="I2174">
        <v>0.29374408548893299</v>
      </c>
      <c r="J2174" s="3">
        <f t="shared" si="200"/>
        <v>0.86720936407334803</v>
      </c>
      <c r="K2174" s="6">
        <f t="shared" si="201"/>
        <v>1.8241310299412707</v>
      </c>
      <c r="L2174">
        <v>8.9994536603134907E-3</v>
      </c>
      <c r="M2174" s="3">
        <f t="shared" si="202"/>
        <v>-1.2600463981538199</v>
      </c>
      <c r="N2174" s="6">
        <f t="shared" si="203"/>
        <v>-2.3950344341017491</v>
      </c>
      <c r="O2174">
        <v>1.7273413708931499E-4</v>
      </c>
      <c r="P2174" s="5">
        <v>2173</v>
      </c>
      <c r="Q2174">
        <v>0.69699999999999995</v>
      </c>
      <c r="R2174" s="5">
        <v>1679</v>
      </c>
      <c r="S2174">
        <v>0.76600000000000001</v>
      </c>
      <c r="T2174" s="5">
        <v>1089</v>
      </c>
      <c r="U2174">
        <v>0.84799999999999998</v>
      </c>
    </row>
    <row r="2175" spans="1:21" x14ac:dyDescent="0.2">
      <c r="A2175" t="s">
        <v>5802</v>
      </c>
      <c r="B2175" t="s">
        <v>18</v>
      </c>
      <c r="C2175">
        <v>876</v>
      </c>
      <c r="D2175">
        <v>-0.205663702265241</v>
      </c>
      <c r="E2175">
        <v>0.160235520367872</v>
      </c>
      <c r="F2175">
        <v>-0.36589922263311198</v>
      </c>
      <c r="G2175" s="3">
        <f t="shared" si="198"/>
        <v>0.205663702265241</v>
      </c>
      <c r="H2175" s="6">
        <f t="shared" si="199"/>
        <v>1.1532167544877323</v>
      </c>
      <c r="I2175">
        <v>0.68851235720514703</v>
      </c>
      <c r="J2175" s="3">
        <f t="shared" si="200"/>
        <v>-0.160235520367872</v>
      </c>
      <c r="K2175" s="6">
        <f t="shared" si="201"/>
        <v>-1.1174695503982095</v>
      </c>
      <c r="L2175">
        <v>0.73224475700997504</v>
      </c>
      <c r="M2175" s="3">
        <f t="shared" si="202"/>
        <v>0.36589922263311198</v>
      </c>
      <c r="N2175" s="6">
        <f t="shared" si="203"/>
        <v>1.2886846081490875</v>
      </c>
      <c r="O2175">
        <v>0.44792109186310303</v>
      </c>
      <c r="P2175" s="5">
        <v>2174</v>
      </c>
      <c r="Q2175">
        <v>0.69699999999999995</v>
      </c>
      <c r="R2175" s="5">
        <v>2234</v>
      </c>
      <c r="S2175">
        <v>0.68899999999999995</v>
      </c>
      <c r="T2175" s="5">
        <v>2427</v>
      </c>
      <c r="U2175">
        <v>0.66200000000000003</v>
      </c>
    </row>
    <row r="2176" spans="1:21" x14ac:dyDescent="0.2">
      <c r="A2176" t="s">
        <v>4815</v>
      </c>
      <c r="B2176" t="s">
        <v>4816</v>
      </c>
      <c r="C2176">
        <v>1725</v>
      </c>
      <c r="D2176">
        <v>-0.41745192581617202</v>
      </c>
      <c r="E2176">
        <v>0.49377222297339901</v>
      </c>
      <c r="F2176">
        <v>-0.91122414878957103</v>
      </c>
      <c r="G2176" s="3">
        <f t="shared" si="198"/>
        <v>0.41745192581617202</v>
      </c>
      <c r="H2176" s="6">
        <f t="shared" si="199"/>
        <v>1.3355666054910496</v>
      </c>
      <c r="I2176">
        <v>0.22614374955540001</v>
      </c>
      <c r="J2176" s="3">
        <f t="shared" si="200"/>
        <v>-0.49377222297339901</v>
      </c>
      <c r="K2176" s="6">
        <f t="shared" si="201"/>
        <v>-1.4081218908471775</v>
      </c>
      <c r="L2176">
        <v>0.12441613859913001</v>
      </c>
      <c r="M2176" s="3">
        <f t="shared" si="202"/>
        <v>0.91122414878957103</v>
      </c>
      <c r="N2176" s="6">
        <f t="shared" si="203"/>
        <v>1.8806405738764032</v>
      </c>
      <c r="O2176">
        <v>4.48676082497039E-3</v>
      </c>
      <c r="P2176" s="5">
        <v>2175</v>
      </c>
      <c r="Q2176">
        <v>0.69699999999999995</v>
      </c>
      <c r="R2176" s="5">
        <v>2469</v>
      </c>
      <c r="S2176">
        <v>0.65600000000000003</v>
      </c>
      <c r="T2176" s="5">
        <v>3200</v>
      </c>
      <c r="U2176">
        <v>0.55400000000000005</v>
      </c>
    </row>
    <row r="2177" spans="1:21" x14ac:dyDescent="0.2">
      <c r="A2177" t="s">
        <v>3542</v>
      </c>
      <c r="B2177" t="e">
        <v>#N/A</v>
      </c>
      <c r="C2177">
        <v>1464</v>
      </c>
      <c r="D2177">
        <v>0.88874583254792605</v>
      </c>
      <c r="E2177">
        <v>2.54518248110905</v>
      </c>
      <c r="F2177">
        <v>-1.6564366485611199</v>
      </c>
      <c r="G2177" s="3">
        <f t="shared" si="198"/>
        <v>-0.88874583254792605</v>
      </c>
      <c r="H2177" s="6">
        <f t="shared" si="199"/>
        <v>-1.8515658158727135</v>
      </c>
      <c r="I2177">
        <v>4.7009074344227797E-2</v>
      </c>
      <c r="J2177" s="3">
        <f t="shared" si="200"/>
        <v>-2.54518248110905</v>
      </c>
      <c r="K2177" s="6">
        <f t="shared" si="201"/>
        <v>-5.8368196077906127</v>
      </c>
      <c r="L2177" s="7">
        <v>5.8302023269299599E-10</v>
      </c>
      <c r="M2177" s="3">
        <f t="shared" si="202"/>
        <v>1.6564366485611199</v>
      </c>
      <c r="N2177" s="6">
        <f t="shared" si="203"/>
        <v>3.1523695013992685</v>
      </c>
      <c r="O2177">
        <v>1.05289504906925E-4</v>
      </c>
      <c r="P2177" s="5">
        <v>2176</v>
      </c>
      <c r="Q2177">
        <v>0.69699999999999995</v>
      </c>
      <c r="R2177" s="5">
        <v>1203</v>
      </c>
      <c r="S2177">
        <v>0.83199999999999996</v>
      </c>
      <c r="T2177" s="5">
        <v>4210</v>
      </c>
      <c r="U2177">
        <v>0.41299999999999998</v>
      </c>
    </row>
    <row r="2178" spans="1:21" x14ac:dyDescent="0.2">
      <c r="A2178" t="s">
        <v>4192</v>
      </c>
      <c r="B2178" t="s">
        <v>4193</v>
      </c>
      <c r="C2178">
        <v>1149</v>
      </c>
      <c r="D2178">
        <v>-1.0811916035294999</v>
      </c>
      <c r="E2178">
        <v>0.182106380391337</v>
      </c>
      <c r="F2178">
        <v>-1.26329798392084</v>
      </c>
      <c r="G2178" s="3">
        <f t="shared" ref="G2178:G2241" si="204">D2178*-1</f>
        <v>1.0811916035294999</v>
      </c>
      <c r="H2178" s="6">
        <f t="shared" ref="H2178:H2241" si="205">IF(G2178&lt;0,(2^ABS(G2178))*-1,2^G2178)</f>
        <v>2.1157829045341754</v>
      </c>
      <c r="I2178">
        <v>3.6535832940450799E-4</v>
      </c>
      <c r="J2178" s="3">
        <f t="shared" ref="J2178:J2241" si="206">E2178*-1</f>
        <v>-0.182106380391337</v>
      </c>
      <c r="K2178" s="6">
        <f t="shared" ref="K2178:K2241" si="207">IF(J2178&lt;0,(2^ABS(J2178))*-1,2^J2178)</f>
        <v>-1.1345391396686442</v>
      </c>
      <c r="L2178">
        <v>0.57731653582375198</v>
      </c>
      <c r="M2178" s="3">
        <f t="shared" ref="M2178:M2241" si="208">F2178*-1</f>
        <v>1.26329798392084</v>
      </c>
      <c r="N2178" s="6">
        <f t="shared" ref="N2178:N2241" si="209">IF(M2178&lt;0,(2^ABS(M2178))*-1,2^M2178)</f>
        <v>2.4004385162358335</v>
      </c>
      <c r="O2178" s="7">
        <v>2.3112815996038E-5</v>
      </c>
      <c r="P2178" s="5">
        <v>2177</v>
      </c>
      <c r="Q2178">
        <v>0.69599999999999995</v>
      </c>
      <c r="R2178" s="5">
        <v>3346</v>
      </c>
      <c r="S2178">
        <v>0.53400000000000003</v>
      </c>
      <c r="T2178" s="5">
        <v>3688</v>
      </c>
      <c r="U2178">
        <v>0.48599999999999999</v>
      </c>
    </row>
    <row r="2179" spans="1:21" x14ac:dyDescent="0.2">
      <c r="A2179" t="s">
        <v>3263</v>
      </c>
      <c r="B2179" t="s">
        <v>18</v>
      </c>
      <c r="C2179">
        <v>2937</v>
      </c>
      <c r="D2179">
        <v>-1.1420918760516601</v>
      </c>
      <c r="E2179">
        <v>0.55250585872410596</v>
      </c>
      <c r="F2179">
        <v>-1.6945977347757699</v>
      </c>
      <c r="G2179" s="3">
        <f t="shared" si="204"/>
        <v>1.1420918760516601</v>
      </c>
      <c r="H2179" s="6">
        <f t="shared" si="205"/>
        <v>2.2070080258827107</v>
      </c>
      <c r="I2179">
        <v>2.5219772419932299E-2</v>
      </c>
      <c r="J2179" s="3">
        <f t="shared" si="206"/>
        <v>-0.55250585872410596</v>
      </c>
      <c r="K2179" s="6">
        <f t="shared" si="207"/>
        <v>-1.4666309185123261</v>
      </c>
      <c r="L2179">
        <v>0.28133370043841199</v>
      </c>
      <c r="M2179" s="3">
        <f t="shared" si="208"/>
        <v>1.6945977347757699</v>
      </c>
      <c r="N2179" s="6">
        <f t="shared" si="209"/>
        <v>3.2368662081644439</v>
      </c>
      <c r="O2179">
        <v>6.0746376576313198E-4</v>
      </c>
      <c r="P2179" s="5">
        <v>2178</v>
      </c>
      <c r="Q2179">
        <v>0.69599999999999995</v>
      </c>
      <c r="R2179" s="5">
        <v>3508</v>
      </c>
      <c r="S2179">
        <v>0.51100000000000001</v>
      </c>
      <c r="T2179" s="5">
        <v>4434</v>
      </c>
      <c r="U2179">
        <v>0.38200000000000001</v>
      </c>
    </row>
    <row r="2180" spans="1:21" x14ac:dyDescent="0.2">
      <c r="A2180" t="s">
        <v>6923</v>
      </c>
      <c r="B2180" t="s">
        <v>18</v>
      </c>
      <c r="C2180">
        <v>411</v>
      </c>
      <c r="D2180">
        <v>-1.9352704537104399</v>
      </c>
      <c r="E2180">
        <v>-2.5421971034478101</v>
      </c>
      <c r="F2180">
        <v>0.60692664973737098</v>
      </c>
      <c r="G2180" s="3">
        <f t="shared" si="204"/>
        <v>1.9352704537104399</v>
      </c>
      <c r="H2180" s="6">
        <f t="shared" si="205"/>
        <v>3.8244981597679724</v>
      </c>
      <c r="I2180" s="7">
        <v>1.30759080838133E-5</v>
      </c>
      <c r="J2180" s="3">
        <f t="shared" si="206"/>
        <v>2.5421971034478101</v>
      </c>
      <c r="K2180" s="6">
        <f t="shared" si="207"/>
        <v>5.8247539294167234</v>
      </c>
      <c r="L2180" s="7">
        <v>2.2867671427199998E-9</v>
      </c>
      <c r="M2180" s="3">
        <f t="shared" si="208"/>
        <v>-0.60692664973737098</v>
      </c>
      <c r="N2180" s="6">
        <f t="shared" si="209"/>
        <v>-1.523011303990301</v>
      </c>
      <c r="O2180">
        <v>0.20568017480373099</v>
      </c>
      <c r="P2180" s="5">
        <v>2179</v>
      </c>
      <c r="Q2180">
        <v>0.69599999999999995</v>
      </c>
      <c r="R2180" s="5">
        <v>4519</v>
      </c>
      <c r="S2180">
        <v>0.37</v>
      </c>
      <c r="T2180" s="5">
        <v>1585</v>
      </c>
      <c r="U2180">
        <v>0.77900000000000003</v>
      </c>
    </row>
    <row r="2181" spans="1:21" x14ac:dyDescent="0.2">
      <c r="A2181" t="s">
        <v>6648</v>
      </c>
      <c r="B2181" t="s">
        <v>6649</v>
      </c>
      <c r="C2181">
        <v>2565</v>
      </c>
      <c r="D2181">
        <v>-0.78509690634801399</v>
      </c>
      <c r="E2181">
        <v>-1.1080647206055401</v>
      </c>
      <c r="F2181">
        <v>0.32296781425752202</v>
      </c>
      <c r="G2181" s="3">
        <f t="shared" si="204"/>
        <v>0.78509690634801399</v>
      </c>
      <c r="H2181" s="6">
        <f t="shared" si="205"/>
        <v>1.723208064045985</v>
      </c>
      <c r="I2181">
        <v>1.05123754559884E-3</v>
      </c>
      <c r="J2181" s="3">
        <f t="shared" si="206"/>
        <v>1.1080647206055401</v>
      </c>
      <c r="K2181" s="6">
        <f t="shared" si="207"/>
        <v>2.1555629884253311</v>
      </c>
      <c r="L2181" s="7">
        <v>1.2004437011519501E-6</v>
      </c>
      <c r="M2181" s="3">
        <f t="shared" si="208"/>
        <v>-0.32296781425752202</v>
      </c>
      <c r="N2181" s="6">
        <f t="shared" si="209"/>
        <v>-1.2509011728764765</v>
      </c>
      <c r="O2181">
        <v>0.20999007495827501</v>
      </c>
      <c r="P2181" s="5">
        <v>2180</v>
      </c>
      <c r="Q2181">
        <v>0.69599999999999995</v>
      </c>
      <c r="R2181" s="5">
        <v>2977</v>
      </c>
      <c r="S2181">
        <v>0.58499999999999996</v>
      </c>
      <c r="T2181" s="5">
        <v>1795</v>
      </c>
      <c r="U2181">
        <v>0.75</v>
      </c>
    </row>
    <row r="2182" spans="1:21" x14ac:dyDescent="0.2">
      <c r="A2182" t="s">
        <v>6635</v>
      </c>
      <c r="B2182" t="s">
        <v>3492</v>
      </c>
      <c r="C2182">
        <v>2406</v>
      </c>
      <c r="D2182">
        <v>1.2066588245363199</v>
      </c>
      <c r="E2182">
        <v>0.86180715070585601</v>
      </c>
      <c r="F2182">
        <v>0.344851673830461</v>
      </c>
      <c r="G2182" s="3">
        <f t="shared" si="204"/>
        <v>-1.2066588245363199</v>
      </c>
      <c r="H2182" s="6">
        <f t="shared" si="205"/>
        <v>-2.3080249576451055</v>
      </c>
      <c r="I2182">
        <v>1.7681517446029799E-4</v>
      </c>
      <c r="J2182" s="3">
        <f t="shared" si="206"/>
        <v>-0.86180715070585601</v>
      </c>
      <c r="K2182" s="6">
        <f t="shared" si="207"/>
        <v>-1.8173132910413166</v>
      </c>
      <c r="L2182">
        <v>6.2529408973417602E-3</v>
      </c>
      <c r="M2182" s="3">
        <f t="shared" si="208"/>
        <v>-0.344851673830461</v>
      </c>
      <c r="N2182" s="6">
        <f t="shared" si="209"/>
        <v>-1.2700204026585902</v>
      </c>
      <c r="O2182">
        <v>0.33202988767154401</v>
      </c>
      <c r="P2182" s="5">
        <v>2181</v>
      </c>
      <c r="Q2182">
        <v>0.69599999999999995</v>
      </c>
      <c r="R2182" s="5">
        <v>1071</v>
      </c>
      <c r="S2182">
        <v>0.85</v>
      </c>
      <c r="T2182" s="5">
        <v>1799</v>
      </c>
      <c r="U2182">
        <v>0.749</v>
      </c>
    </row>
    <row r="2183" spans="1:21" x14ac:dyDescent="0.2">
      <c r="A2183" t="s">
        <v>5238</v>
      </c>
      <c r="B2183" t="s">
        <v>18</v>
      </c>
      <c r="C2183">
        <v>1536</v>
      </c>
      <c r="D2183">
        <v>0.18811284097786701</v>
      </c>
      <c r="E2183">
        <v>0.764528890713433</v>
      </c>
      <c r="F2183">
        <v>-0.57641604973556604</v>
      </c>
      <c r="G2183" s="3">
        <f t="shared" si="204"/>
        <v>-0.18811284097786701</v>
      </c>
      <c r="H2183" s="6">
        <f t="shared" si="205"/>
        <v>-1.1392724823967388</v>
      </c>
      <c r="I2183">
        <v>0.62927237602469899</v>
      </c>
      <c r="J2183" s="3">
        <f t="shared" si="206"/>
        <v>-0.764528890713433</v>
      </c>
      <c r="K2183" s="6">
        <f t="shared" si="207"/>
        <v>-1.6988151628729729</v>
      </c>
      <c r="L2183">
        <v>1.82311114300188E-2</v>
      </c>
      <c r="M2183" s="3">
        <f t="shared" si="208"/>
        <v>0.57641604973556604</v>
      </c>
      <c r="N2183" s="6">
        <f t="shared" si="209"/>
        <v>1.4911403453711958</v>
      </c>
      <c r="O2183">
        <v>9.5263189493105693E-2</v>
      </c>
      <c r="P2183" s="5">
        <v>2182</v>
      </c>
      <c r="Q2183">
        <v>0.69599999999999995</v>
      </c>
      <c r="R2183" s="5">
        <v>1902</v>
      </c>
      <c r="S2183">
        <v>0.73499999999999999</v>
      </c>
      <c r="T2183" s="5">
        <v>2862</v>
      </c>
      <c r="U2183">
        <v>0.60099999999999998</v>
      </c>
    </row>
    <row r="2184" spans="1:21" x14ac:dyDescent="0.2">
      <c r="A2184" t="s">
        <v>7790</v>
      </c>
      <c r="B2184" t="s">
        <v>3373</v>
      </c>
      <c r="C2184">
        <v>1743</v>
      </c>
      <c r="D2184">
        <v>-0.55586553735752098</v>
      </c>
      <c r="E2184">
        <v>-1.9321761237327399</v>
      </c>
      <c r="F2184">
        <v>1.3763105863752201</v>
      </c>
      <c r="G2184" s="3">
        <f t="shared" si="204"/>
        <v>0.55586553735752098</v>
      </c>
      <c r="H2184" s="6">
        <f t="shared" si="205"/>
        <v>1.4700503177839286</v>
      </c>
      <c r="I2184">
        <v>0.182452547452784</v>
      </c>
      <c r="J2184" s="3">
        <f t="shared" si="206"/>
        <v>1.9321761237327399</v>
      </c>
      <c r="K2184" s="6">
        <f t="shared" si="207"/>
        <v>3.8163040668897934</v>
      </c>
      <c r="L2184" s="7">
        <v>1.7247634692428701E-7</v>
      </c>
      <c r="M2184" s="3">
        <f t="shared" si="208"/>
        <v>-1.3763105863752201</v>
      </c>
      <c r="N2184" s="6">
        <f t="shared" si="209"/>
        <v>-2.5960363538050846</v>
      </c>
      <c r="O2184">
        <v>3.4025727192046998E-4</v>
      </c>
      <c r="P2184" s="5">
        <v>2183</v>
      </c>
      <c r="Q2184">
        <v>0.69599999999999995</v>
      </c>
      <c r="R2184" s="5">
        <v>2615</v>
      </c>
      <c r="S2184">
        <v>0.63500000000000001</v>
      </c>
      <c r="T2184" s="5">
        <v>943</v>
      </c>
      <c r="U2184">
        <v>0.86799999999999999</v>
      </c>
    </row>
    <row r="2185" spans="1:21" x14ac:dyDescent="0.2">
      <c r="A2185" t="s">
        <v>7484</v>
      </c>
      <c r="B2185" t="s">
        <v>2726</v>
      </c>
      <c r="C2185">
        <v>1212</v>
      </c>
      <c r="D2185">
        <v>-1.2761119396599301</v>
      </c>
      <c r="E2185">
        <v>-2.43271833172173</v>
      </c>
      <c r="F2185">
        <v>1.1566063920617999</v>
      </c>
      <c r="G2185" s="3">
        <f t="shared" si="204"/>
        <v>1.2761119396599301</v>
      </c>
      <c r="H2185" s="6">
        <f t="shared" si="205"/>
        <v>2.4218540738663634</v>
      </c>
      <c r="I2185">
        <v>1.0567640661581E-4</v>
      </c>
      <c r="J2185" s="3">
        <f t="shared" si="206"/>
        <v>2.43271833172173</v>
      </c>
      <c r="K2185" s="6">
        <f t="shared" si="207"/>
        <v>5.3990977308466501</v>
      </c>
      <c r="L2185" s="7">
        <v>5.9207936773853204E-15</v>
      </c>
      <c r="M2185" s="3">
        <f t="shared" si="208"/>
        <v>-1.1566063920617999</v>
      </c>
      <c r="N2185" s="6">
        <f t="shared" si="209"/>
        <v>-2.2293241319148818</v>
      </c>
      <c r="O2185">
        <v>4.0160057100228398E-4</v>
      </c>
      <c r="P2185" s="5">
        <v>2184</v>
      </c>
      <c r="Q2185">
        <v>0.69599999999999995</v>
      </c>
      <c r="R2185" s="5">
        <v>3641</v>
      </c>
      <c r="S2185">
        <v>0.49299999999999999</v>
      </c>
      <c r="T2185" s="5">
        <v>1171</v>
      </c>
      <c r="U2185">
        <v>0.83699999999999997</v>
      </c>
    </row>
    <row r="2186" spans="1:21" x14ac:dyDescent="0.2">
      <c r="A2186" t="s">
        <v>5719</v>
      </c>
      <c r="B2186" t="s">
        <v>5720</v>
      </c>
      <c r="C2186">
        <v>1275</v>
      </c>
      <c r="D2186">
        <v>1.6346939624627601</v>
      </c>
      <c r="E2186">
        <v>1.9815575952159601</v>
      </c>
      <c r="F2186">
        <v>-0.34686363275320498</v>
      </c>
      <c r="G2186" s="3">
        <f t="shared" si="204"/>
        <v>-1.6346939624627601</v>
      </c>
      <c r="H2186" s="6">
        <f t="shared" si="205"/>
        <v>-3.1052167234413264</v>
      </c>
      <c r="I2186" s="7">
        <v>1.3179779169174199E-12</v>
      </c>
      <c r="J2186" s="3">
        <f t="shared" si="206"/>
        <v>-1.9815575952159601</v>
      </c>
      <c r="K2186" s="6">
        <f t="shared" si="207"/>
        <v>-3.949192233850273</v>
      </c>
      <c r="L2186" s="7">
        <v>1.1422738709026701E-18</v>
      </c>
      <c r="M2186" s="3">
        <f t="shared" si="208"/>
        <v>0.34686363275320498</v>
      </c>
      <c r="N2186" s="6">
        <f t="shared" si="209"/>
        <v>1.2717927879357913</v>
      </c>
      <c r="O2186">
        <v>0.17688272574854799</v>
      </c>
      <c r="P2186" s="5">
        <v>2185</v>
      </c>
      <c r="Q2186">
        <v>0.69499999999999995</v>
      </c>
      <c r="R2186" s="5">
        <v>776</v>
      </c>
      <c r="S2186">
        <v>0.89200000000000002</v>
      </c>
      <c r="T2186" s="5">
        <v>2486</v>
      </c>
      <c r="U2186">
        <v>0.65300000000000002</v>
      </c>
    </row>
    <row r="2187" spans="1:21" x14ac:dyDescent="0.2">
      <c r="A2187" t="s">
        <v>6722</v>
      </c>
      <c r="B2187" t="s">
        <v>18</v>
      </c>
      <c r="C2187">
        <v>588</v>
      </c>
      <c r="D2187">
        <v>-2.3310456632148</v>
      </c>
      <c r="E2187">
        <v>-2.7230137720169201</v>
      </c>
      <c r="F2187">
        <v>0.39196810880211902</v>
      </c>
      <c r="G2187" s="3">
        <f t="shared" si="204"/>
        <v>2.3310456632148</v>
      </c>
      <c r="H2187" s="6">
        <f t="shared" si="205"/>
        <v>5.031699144786721</v>
      </c>
      <c r="I2187" s="7">
        <v>5.9112370196411699E-5</v>
      </c>
      <c r="J2187" s="3">
        <f t="shared" si="206"/>
        <v>2.7230137720169201</v>
      </c>
      <c r="K2187" s="6">
        <f t="shared" si="207"/>
        <v>6.6025062955546225</v>
      </c>
      <c r="L2187" s="7">
        <v>1.0250728806575699E-6</v>
      </c>
      <c r="M2187" s="3">
        <f t="shared" si="208"/>
        <v>-0.39196810880211902</v>
      </c>
      <c r="N2187" s="6">
        <f t="shared" si="209"/>
        <v>-1.3121822480971244</v>
      </c>
      <c r="O2187">
        <v>0.55983265952859396</v>
      </c>
      <c r="P2187" s="5">
        <v>2186</v>
      </c>
      <c r="Q2187">
        <v>0.69499999999999995</v>
      </c>
      <c r="R2187" s="5">
        <v>5037</v>
      </c>
      <c r="S2187">
        <v>0.29799999999999999</v>
      </c>
      <c r="T2187" s="5">
        <v>1743</v>
      </c>
      <c r="U2187">
        <v>0.75700000000000001</v>
      </c>
    </row>
    <row r="2188" spans="1:21" x14ac:dyDescent="0.2">
      <c r="A2188" t="s">
        <v>3088</v>
      </c>
      <c r="B2188" t="s">
        <v>3089</v>
      </c>
      <c r="C2188">
        <v>708</v>
      </c>
      <c r="D2188">
        <v>0.82052779526471997</v>
      </c>
      <c r="E2188">
        <v>2.8327865708561899</v>
      </c>
      <c r="F2188">
        <v>-2.01225877559148</v>
      </c>
      <c r="G2188" s="3">
        <f t="shared" si="204"/>
        <v>-0.82052779526471997</v>
      </c>
      <c r="H2188" s="6">
        <f t="shared" si="205"/>
        <v>-1.7660519665102243</v>
      </c>
      <c r="I2188">
        <v>1.3679484660556801E-2</v>
      </c>
      <c r="J2188" s="3">
        <f t="shared" si="206"/>
        <v>-2.8327865708561899</v>
      </c>
      <c r="K2188" s="6">
        <f t="shared" si="207"/>
        <v>-7.1244891455713155</v>
      </c>
      <c r="L2188" s="7">
        <v>4.4643942519588102E-20</v>
      </c>
      <c r="M2188" s="3">
        <f t="shared" si="208"/>
        <v>2.01225877559148</v>
      </c>
      <c r="N2188" s="6">
        <f t="shared" si="209"/>
        <v>4.0341333554581551</v>
      </c>
      <c r="O2188" s="7">
        <v>2.1107398369514E-10</v>
      </c>
      <c r="P2188" s="5">
        <v>2187</v>
      </c>
      <c r="Q2188">
        <v>0.69499999999999995</v>
      </c>
      <c r="R2188" s="5">
        <v>1235</v>
      </c>
      <c r="S2188">
        <v>0.82799999999999996</v>
      </c>
      <c r="T2188" s="5">
        <v>4573</v>
      </c>
      <c r="U2188">
        <v>0.36299999999999999</v>
      </c>
    </row>
    <row r="2189" spans="1:21" x14ac:dyDescent="0.2">
      <c r="A2189" t="s">
        <v>4565</v>
      </c>
      <c r="B2189" t="s">
        <v>4566</v>
      </c>
      <c r="C2189">
        <v>1245</v>
      </c>
      <c r="D2189">
        <v>-1.4855264633070899</v>
      </c>
      <c r="E2189">
        <v>-0.277717061327515</v>
      </c>
      <c r="F2189">
        <v>-1.20780940197958</v>
      </c>
      <c r="G2189" s="3">
        <f t="shared" si="204"/>
        <v>1.4855264633070899</v>
      </c>
      <c r="H2189" s="6">
        <f t="shared" si="205"/>
        <v>2.8001933816981825</v>
      </c>
      <c r="I2189">
        <v>2.4164431206614501E-4</v>
      </c>
      <c r="J2189" s="3">
        <f t="shared" si="206"/>
        <v>0.277717061327515</v>
      </c>
      <c r="K2189" s="6">
        <f t="shared" si="207"/>
        <v>1.21227504661568</v>
      </c>
      <c r="L2189">
        <v>0.52107599224897505</v>
      </c>
      <c r="M2189" s="3">
        <f t="shared" si="208"/>
        <v>1.20780940197958</v>
      </c>
      <c r="N2189" s="6">
        <f t="shared" si="209"/>
        <v>2.3098663867704934</v>
      </c>
      <c r="O2189">
        <v>3.0078644401482098E-3</v>
      </c>
      <c r="P2189" s="5">
        <v>2188</v>
      </c>
      <c r="Q2189">
        <v>0.69499999999999995</v>
      </c>
      <c r="R2189" s="5">
        <v>3691</v>
      </c>
      <c r="S2189">
        <v>0.48599999999999999</v>
      </c>
      <c r="T2189" s="5">
        <v>3395</v>
      </c>
      <c r="U2189">
        <v>0.52700000000000002</v>
      </c>
    </row>
    <row r="2190" spans="1:21" x14ac:dyDescent="0.2">
      <c r="A2190" t="s">
        <v>5425</v>
      </c>
      <c r="B2190" t="s">
        <v>18</v>
      </c>
      <c r="C2190">
        <v>879</v>
      </c>
      <c r="D2190">
        <v>0.40098503771865401</v>
      </c>
      <c r="E2190">
        <v>0.86504176737271998</v>
      </c>
      <c r="F2190">
        <v>-0.46405672965406702</v>
      </c>
      <c r="G2190" s="3">
        <f t="shared" si="204"/>
        <v>-0.40098503771865401</v>
      </c>
      <c r="H2190" s="6">
        <f t="shared" si="205"/>
        <v>-1.3204091468973695</v>
      </c>
      <c r="I2190">
        <v>0.25557585229712598</v>
      </c>
      <c r="J2190" s="3">
        <f t="shared" si="206"/>
        <v>-0.86504176737271998</v>
      </c>
      <c r="K2190" s="6">
        <f t="shared" si="207"/>
        <v>-1.8213923974365533</v>
      </c>
      <c r="L2190">
        <v>6.1443994291320598E-3</v>
      </c>
      <c r="M2190" s="3">
        <f t="shared" si="208"/>
        <v>0.46405672965406702</v>
      </c>
      <c r="N2190" s="6">
        <f t="shared" si="209"/>
        <v>1.3794151621233237</v>
      </c>
      <c r="O2190">
        <v>0.182308193322267</v>
      </c>
      <c r="P2190" s="5">
        <v>2189</v>
      </c>
      <c r="Q2190">
        <v>0.69499999999999995</v>
      </c>
      <c r="R2190" s="5">
        <v>1681</v>
      </c>
      <c r="S2190">
        <v>0.76600000000000001</v>
      </c>
      <c r="T2190" s="5">
        <v>2715</v>
      </c>
      <c r="U2190">
        <v>0.622</v>
      </c>
    </row>
    <row r="2191" spans="1:21" x14ac:dyDescent="0.2">
      <c r="A2191" t="s">
        <v>3662</v>
      </c>
      <c r="B2191" t="s">
        <v>18</v>
      </c>
      <c r="C2191">
        <v>1416</v>
      </c>
      <c r="D2191">
        <v>0.60210502012360201</v>
      </c>
      <c r="E2191">
        <v>2.16574642271372</v>
      </c>
      <c r="F2191">
        <v>-1.56364140259012</v>
      </c>
      <c r="G2191" s="3">
        <f t="shared" si="204"/>
        <v>-0.60210502012360201</v>
      </c>
      <c r="H2191" s="6">
        <f t="shared" si="205"/>
        <v>-1.5179297457413725</v>
      </c>
      <c r="I2191">
        <v>0.24083788400247699</v>
      </c>
      <c r="J2191" s="3">
        <f t="shared" si="206"/>
        <v>-2.16574642271372</v>
      </c>
      <c r="K2191" s="6">
        <f t="shared" si="207"/>
        <v>-4.4869851916589054</v>
      </c>
      <c r="L2191" s="7">
        <v>1.6195705703497201E-6</v>
      </c>
      <c r="M2191" s="3">
        <f t="shared" si="208"/>
        <v>1.56364140259012</v>
      </c>
      <c r="N2191" s="6">
        <f t="shared" si="209"/>
        <v>2.9559900280282219</v>
      </c>
      <c r="O2191">
        <v>8.9216189454193904E-4</v>
      </c>
      <c r="P2191" s="5">
        <v>2190</v>
      </c>
      <c r="Q2191">
        <v>0.69499999999999995</v>
      </c>
      <c r="R2191" s="5">
        <v>1415</v>
      </c>
      <c r="S2191">
        <v>0.80300000000000005</v>
      </c>
      <c r="T2191" s="5">
        <v>4110</v>
      </c>
      <c r="U2191">
        <v>0.42699999999999999</v>
      </c>
    </row>
    <row r="2192" spans="1:21" x14ac:dyDescent="0.2">
      <c r="A2192" t="s">
        <v>5339</v>
      </c>
      <c r="B2192" t="s">
        <v>2131</v>
      </c>
      <c r="C2192">
        <v>1770</v>
      </c>
      <c r="D2192">
        <v>1.15256436654687E-2</v>
      </c>
      <c r="E2192">
        <v>0.54595719072434001</v>
      </c>
      <c r="F2192">
        <v>-0.53443154705887197</v>
      </c>
      <c r="G2192" s="3">
        <f t="shared" si="204"/>
        <v>-1.15256436654687E-2</v>
      </c>
      <c r="H2192" s="6">
        <f t="shared" si="205"/>
        <v>-1.0080209643617799</v>
      </c>
      <c r="I2192">
        <v>0.97337063509995903</v>
      </c>
      <c r="J2192" s="3">
        <f t="shared" si="206"/>
        <v>-0.54595719072434001</v>
      </c>
      <c r="K2192" s="6">
        <f t="shared" si="207"/>
        <v>-1.4599886875794947</v>
      </c>
      <c r="L2192">
        <v>2.4919536233451701E-2</v>
      </c>
      <c r="M2192" s="3">
        <f t="shared" si="208"/>
        <v>0.53443154705887197</v>
      </c>
      <c r="N2192" s="6">
        <f t="shared" si="209"/>
        <v>1.4483713525778454</v>
      </c>
      <c r="O2192">
        <v>3.5366648459114303E-2</v>
      </c>
      <c r="P2192" s="5">
        <v>2191</v>
      </c>
      <c r="Q2192">
        <v>0.69499999999999995</v>
      </c>
      <c r="R2192" s="5">
        <v>2067</v>
      </c>
      <c r="S2192">
        <v>0.71199999999999997</v>
      </c>
      <c r="T2192" s="5">
        <v>2782</v>
      </c>
      <c r="U2192">
        <v>0.61199999999999999</v>
      </c>
    </row>
    <row r="2193" spans="1:21" x14ac:dyDescent="0.2">
      <c r="A2193" t="s">
        <v>8102</v>
      </c>
      <c r="B2193" t="s">
        <v>2140</v>
      </c>
      <c r="C2193">
        <v>1272</v>
      </c>
      <c r="D2193">
        <v>-1.7067772201965199</v>
      </c>
      <c r="E2193">
        <v>-3.54264326778075</v>
      </c>
      <c r="F2193">
        <v>1.8358660475842301</v>
      </c>
      <c r="G2193" s="3">
        <f t="shared" si="204"/>
        <v>1.7067772201965199</v>
      </c>
      <c r="H2193" s="6">
        <f t="shared" si="205"/>
        <v>3.2643080738650361</v>
      </c>
      <c r="I2193" s="7">
        <v>2.3120002957892699E-6</v>
      </c>
      <c r="J2193" s="3">
        <f t="shared" si="206"/>
        <v>3.54264326778075</v>
      </c>
      <c r="K2193" s="6">
        <f t="shared" si="207"/>
        <v>11.653111114224343</v>
      </c>
      <c r="L2193" s="7">
        <v>6.1694944652597102E-25</v>
      </c>
      <c r="M2193" s="3">
        <f t="shared" si="208"/>
        <v>-1.8358660475842301</v>
      </c>
      <c r="N2193" s="6">
        <f t="shared" si="209"/>
        <v>-3.5698564138361855</v>
      </c>
      <c r="O2193" s="7">
        <v>2.2297681696958699E-7</v>
      </c>
      <c r="P2193" s="5">
        <v>2192</v>
      </c>
      <c r="Q2193">
        <v>0.69399999999999995</v>
      </c>
      <c r="R2193" s="5">
        <v>4148</v>
      </c>
      <c r="S2193">
        <v>0.42199999999999999</v>
      </c>
      <c r="T2193" s="5">
        <v>729</v>
      </c>
      <c r="U2193">
        <v>0.89800000000000002</v>
      </c>
    </row>
    <row r="2194" spans="1:21" x14ac:dyDescent="0.2">
      <c r="A2194" t="s">
        <v>5681</v>
      </c>
      <c r="B2194" t="s">
        <v>18</v>
      </c>
      <c r="C2194">
        <v>1239</v>
      </c>
      <c r="D2194">
        <v>-2.18258910844665</v>
      </c>
      <c r="E2194">
        <v>-1.8455921900380201</v>
      </c>
      <c r="F2194">
        <v>-0.336996918408622</v>
      </c>
      <c r="G2194" s="3">
        <f t="shared" si="204"/>
        <v>2.18258910844665</v>
      </c>
      <c r="H2194" s="6">
        <f t="shared" si="205"/>
        <v>4.5396752871474373</v>
      </c>
      <c r="I2194" s="7">
        <v>9.8444249286628293E-15</v>
      </c>
      <c r="J2194" s="3">
        <f t="shared" si="206"/>
        <v>1.8455921900380201</v>
      </c>
      <c r="K2194" s="6">
        <f t="shared" si="207"/>
        <v>3.5940044372519653</v>
      </c>
      <c r="L2194" s="7">
        <v>3.0082591763749299E-11</v>
      </c>
      <c r="M2194" s="3">
        <f t="shared" si="208"/>
        <v>0.336996918408622</v>
      </c>
      <c r="N2194" s="6">
        <f t="shared" si="209"/>
        <v>1.2631245638134276</v>
      </c>
      <c r="O2194">
        <v>0.29069488899527401</v>
      </c>
      <c r="P2194" s="5">
        <v>2193</v>
      </c>
      <c r="Q2194">
        <v>0.69399999999999995</v>
      </c>
      <c r="R2194" s="5">
        <v>4723</v>
      </c>
      <c r="S2194">
        <v>0.34200000000000003</v>
      </c>
      <c r="T2194" s="5">
        <v>2516</v>
      </c>
      <c r="U2194">
        <v>0.64900000000000002</v>
      </c>
    </row>
    <row r="2195" spans="1:21" x14ac:dyDescent="0.2">
      <c r="A2195" t="s">
        <v>4999</v>
      </c>
      <c r="B2195" t="s">
        <v>5000</v>
      </c>
      <c r="C2195">
        <v>1707</v>
      </c>
      <c r="D2195">
        <v>1.41160819334775</v>
      </c>
      <c r="E2195">
        <v>2.1881388311454999</v>
      </c>
      <c r="F2195">
        <v>-0.776530637797751</v>
      </c>
      <c r="G2195" s="3">
        <f t="shared" si="204"/>
        <v>-1.41160819334775</v>
      </c>
      <c r="H2195" s="6">
        <f t="shared" si="205"/>
        <v>-2.660335490993698</v>
      </c>
      <c r="I2195" s="7">
        <v>2.4309133173816098E-5</v>
      </c>
      <c r="J2195" s="3">
        <f t="shared" si="206"/>
        <v>-2.1881388311454999</v>
      </c>
      <c r="K2195" s="6">
        <f t="shared" si="207"/>
        <v>-4.55717202635355</v>
      </c>
      <c r="L2195" s="7">
        <v>7.1414049244989497E-12</v>
      </c>
      <c r="M2195" s="3">
        <f t="shared" si="208"/>
        <v>0.776530637797751</v>
      </c>
      <c r="N2195" s="6">
        <f t="shared" si="209"/>
        <v>1.7130065143217492</v>
      </c>
      <c r="O2195">
        <v>2.4728190111811699E-2</v>
      </c>
      <c r="P2195" s="5">
        <v>2194</v>
      </c>
      <c r="Q2195">
        <v>0.69399999999999995</v>
      </c>
      <c r="R2195" s="5">
        <v>918</v>
      </c>
      <c r="S2195">
        <v>0.872</v>
      </c>
      <c r="T2195" s="5">
        <v>3051</v>
      </c>
      <c r="U2195">
        <v>0.57499999999999996</v>
      </c>
    </row>
    <row r="2196" spans="1:21" x14ac:dyDescent="0.2">
      <c r="A2196" t="s">
        <v>2543</v>
      </c>
      <c r="B2196" t="s">
        <v>1431</v>
      </c>
      <c r="C2196">
        <v>1107</v>
      </c>
      <c r="D2196">
        <v>-1.7795285731669701</v>
      </c>
      <c r="E2196">
        <v>0.74656368101694404</v>
      </c>
      <c r="F2196">
        <v>-2.5260922541839199</v>
      </c>
      <c r="G2196" s="3">
        <f t="shared" si="204"/>
        <v>1.7795285731669701</v>
      </c>
      <c r="H2196" s="6">
        <f t="shared" si="205"/>
        <v>3.4331397216210555</v>
      </c>
      <c r="I2196" s="7">
        <v>3.6015230814096297E-5</v>
      </c>
      <c r="J2196" s="3">
        <f t="shared" si="206"/>
        <v>-0.74656368101694404</v>
      </c>
      <c r="K2196" s="6">
        <f t="shared" si="207"/>
        <v>-1.6777917774164535</v>
      </c>
      <c r="L2196">
        <v>8.6943800513701694E-2</v>
      </c>
      <c r="M2196" s="3">
        <f t="shared" si="208"/>
        <v>2.5260922541839199</v>
      </c>
      <c r="N2196" s="6">
        <f t="shared" si="209"/>
        <v>5.7600935956576427</v>
      </c>
      <c r="O2196" s="7">
        <v>1.65736642215504E-9</v>
      </c>
      <c r="P2196" s="5">
        <v>2195</v>
      </c>
      <c r="Q2196">
        <v>0.69399999999999995</v>
      </c>
      <c r="R2196" s="5">
        <v>4074</v>
      </c>
      <c r="S2196">
        <v>0.432</v>
      </c>
      <c r="T2196" s="5">
        <v>5016</v>
      </c>
      <c r="U2196">
        <v>0.30099999999999999</v>
      </c>
    </row>
    <row r="2197" spans="1:21" x14ac:dyDescent="0.2">
      <c r="A2197" t="s">
        <v>8271</v>
      </c>
      <c r="B2197" t="s">
        <v>18</v>
      </c>
      <c r="C2197">
        <v>561</v>
      </c>
      <c r="D2197">
        <v>-5.0732752030482802</v>
      </c>
      <c r="E2197">
        <v>-6.9701332670352896</v>
      </c>
      <c r="F2197">
        <v>1.8968580639870201</v>
      </c>
      <c r="G2197" s="3">
        <f t="shared" si="204"/>
        <v>5.0732752030482802</v>
      </c>
      <c r="H2197" s="6">
        <f t="shared" si="205"/>
        <v>33.667278564717073</v>
      </c>
      <c r="I2197" s="7">
        <v>4.6500389315183798E-19</v>
      </c>
      <c r="J2197" s="3">
        <f t="shared" si="206"/>
        <v>6.9701332670352896</v>
      </c>
      <c r="K2197" s="6">
        <f t="shared" si="207"/>
        <v>125.37737912484336</v>
      </c>
      <c r="L2197" s="7">
        <v>5.0592467319996002E-36</v>
      </c>
      <c r="M2197" s="3">
        <f t="shared" si="208"/>
        <v>-1.8968580639870201</v>
      </c>
      <c r="N2197" s="6">
        <f t="shared" si="209"/>
        <v>-3.7240128834243906</v>
      </c>
      <c r="O2197">
        <v>9.9294642533214405E-4</v>
      </c>
      <c r="P2197" s="5">
        <v>2196</v>
      </c>
      <c r="Q2197">
        <v>0.69399999999999995</v>
      </c>
      <c r="R2197" s="5">
        <v>6449</v>
      </c>
      <c r="S2197">
        <v>0.10199999999999999</v>
      </c>
      <c r="T2197" s="5">
        <v>611</v>
      </c>
      <c r="U2197">
        <v>0.91500000000000004</v>
      </c>
    </row>
    <row r="2198" spans="1:21" x14ac:dyDescent="0.2">
      <c r="A2198" t="s">
        <v>2534</v>
      </c>
      <c r="B2198" t="s">
        <v>18</v>
      </c>
      <c r="C2198">
        <v>1125</v>
      </c>
      <c r="D2198">
        <v>-1.2996684960046001</v>
      </c>
      <c r="E2198">
        <v>1.09787420829402</v>
      </c>
      <c r="F2198">
        <v>-2.3975427042986199</v>
      </c>
      <c r="G2198" s="3">
        <f t="shared" si="204"/>
        <v>1.2996684960046001</v>
      </c>
      <c r="H2198" s="6">
        <f t="shared" si="205"/>
        <v>2.4617231043524392</v>
      </c>
      <c r="I2198" s="7">
        <v>4.5957448655578799E-6</v>
      </c>
      <c r="J2198" s="3">
        <f t="shared" si="206"/>
        <v>-1.09787420829402</v>
      </c>
      <c r="K2198" s="6">
        <f t="shared" si="207"/>
        <v>-2.1403907634094081</v>
      </c>
      <c r="L2198" s="7">
        <v>8.0334061922869495E-5</v>
      </c>
      <c r="M2198" s="3">
        <f t="shared" si="208"/>
        <v>2.3975427042986199</v>
      </c>
      <c r="N2198" s="6">
        <f t="shared" si="209"/>
        <v>5.2690493946274941</v>
      </c>
      <c r="O2198" s="7">
        <v>3.7360323428380201E-18</v>
      </c>
      <c r="P2198" s="5">
        <v>2197</v>
      </c>
      <c r="Q2198">
        <v>0.69399999999999995</v>
      </c>
      <c r="R2198" s="5">
        <v>3611</v>
      </c>
      <c r="S2198">
        <v>0.497</v>
      </c>
      <c r="T2198" s="5">
        <v>5021</v>
      </c>
      <c r="U2198">
        <v>0.3</v>
      </c>
    </row>
    <row r="2199" spans="1:21" x14ac:dyDescent="0.2">
      <c r="A2199" t="s">
        <v>5543</v>
      </c>
      <c r="B2199" t="s">
        <v>772</v>
      </c>
      <c r="C2199">
        <v>1884</v>
      </c>
      <c r="D2199">
        <v>-1.77705363234709</v>
      </c>
      <c r="E2199">
        <v>-1.2493117391492501</v>
      </c>
      <c r="F2199">
        <v>-0.52774189319783704</v>
      </c>
      <c r="G2199" s="3">
        <f t="shared" si="204"/>
        <v>1.77705363234709</v>
      </c>
      <c r="H2199" s="6">
        <f t="shared" si="205"/>
        <v>3.4272552252966832</v>
      </c>
      <c r="I2199" s="7">
        <v>3.5194281162826799E-7</v>
      </c>
      <c r="J2199" s="3">
        <f t="shared" si="206"/>
        <v>1.2493117391492501</v>
      </c>
      <c r="K2199" s="6">
        <f t="shared" si="207"/>
        <v>2.3772798398912438</v>
      </c>
      <c r="L2199">
        <v>2.6710716755954701E-4</v>
      </c>
      <c r="M2199" s="3">
        <f t="shared" si="208"/>
        <v>0.52774189319783704</v>
      </c>
      <c r="N2199" s="6">
        <f t="shared" si="209"/>
        <v>1.4416709248051618</v>
      </c>
      <c r="O2199">
        <v>0.16405310141424301</v>
      </c>
      <c r="P2199" s="5">
        <v>2198</v>
      </c>
      <c r="Q2199">
        <v>0.69399999999999995</v>
      </c>
      <c r="R2199" s="5">
        <v>4226</v>
      </c>
      <c r="S2199">
        <v>0.41099999999999998</v>
      </c>
      <c r="T2199" s="5">
        <v>2622</v>
      </c>
      <c r="U2199">
        <v>0.63500000000000001</v>
      </c>
    </row>
    <row r="2200" spans="1:21" x14ac:dyDescent="0.2">
      <c r="A2200" t="s">
        <v>8659</v>
      </c>
      <c r="B2200" t="s">
        <v>8660</v>
      </c>
      <c r="C2200">
        <v>1632</v>
      </c>
      <c r="D2200">
        <v>-1.8233415299597899</v>
      </c>
      <c r="E2200">
        <v>-5.0616818737863003</v>
      </c>
      <c r="F2200">
        <v>3.2383403438265099</v>
      </c>
      <c r="G2200" s="3">
        <f t="shared" si="204"/>
        <v>1.8233415299597899</v>
      </c>
      <c r="H2200" s="6">
        <f t="shared" si="205"/>
        <v>3.5389994313753221</v>
      </c>
      <c r="I2200" s="7">
        <v>3.4968136696090497E-5</v>
      </c>
      <c r="J2200" s="3">
        <f t="shared" si="206"/>
        <v>5.0616818737863003</v>
      </c>
      <c r="K2200" s="6">
        <f t="shared" si="207"/>
        <v>33.397816370155525</v>
      </c>
      <c r="L2200" s="7">
        <v>3.2792009783461799E-34</v>
      </c>
      <c r="M2200" s="3">
        <f t="shared" si="208"/>
        <v>-3.2383403438265099</v>
      </c>
      <c r="N2200" s="6">
        <f t="shared" si="209"/>
        <v>-9.437078761319972</v>
      </c>
      <c r="O2200" s="7">
        <v>2.3906804334731E-14</v>
      </c>
      <c r="P2200" s="5">
        <v>2199</v>
      </c>
      <c r="Q2200">
        <v>0.69299999999999995</v>
      </c>
      <c r="R2200" s="5">
        <v>4525</v>
      </c>
      <c r="S2200">
        <v>0.37</v>
      </c>
      <c r="T2200" s="5">
        <v>349</v>
      </c>
      <c r="U2200">
        <v>0.95099999999999996</v>
      </c>
    </row>
    <row r="2201" spans="1:21" x14ac:dyDescent="0.2">
      <c r="A2201" t="s">
        <v>6558</v>
      </c>
      <c r="B2201" t="s">
        <v>6559</v>
      </c>
      <c r="C2201">
        <v>3225</v>
      </c>
      <c r="D2201">
        <v>-0.62082406691039604</v>
      </c>
      <c r="E2201">
        <v>-0.87749368583392995</v>
      </c>
      <c r="F2201">
        <v>0.25666961892353501</v>
      </c>
      <c r="G2201" s="3">
        <f t="shared" si="204"/>
        <v>0.62082406691039604</v>
      </c>
      <c r="H2201" s="6">
        <f t="shared" si="205"/>
        <v>1.5377532946273058</v>
      </c>
      <c r="I2201">
        <v>0.19596662194946801</v>
      </c>
      <c r="J2201" s="3">
        <f t="shared" si="206"/>
        <v>0.87749368583392995</v>
      </c>
      <c r="K2201" s="6">
        <f t="shared" si="207"/>
        <v>1.837180894735841</v>
      </c>
      <c r="L2201">
        <v>4.7535197353129999E-2</v>
      </c>
      <c r="M2201" s="3">
        <f t="shared" si="208"/>
        <v>-0.25666961892353501</v>
      </c>
      <c r="N2201" s="6">
        <f t="shared" si="209"/>
        <v>-1.1947175799620751</v>
      </c>
      <c r="O2201">
        <v>0.62210856712102702</v>
      </c>
      <c r="P2201" s="5">
        <v>2200</v>
      </c>
      <c r="Q2201">
        <v>0.69299999999999995</v>
      </c>
      <c r="R2201" s="5">
        <v>2824</v>
      </c>
      <c r="S2201">
        <v>0.60599999999999998</v>
      </c>
      <c r="T2201" s="5">
        <v>1866</v>
      </c>
      <c r="U2201">
        <v>0.74</v>
      </c>
    </row>
    <row r="2202" spans="1:21" x14ac:dyDescent="0.2">
      <c r="A2202" t="s">
        <v>6721</v>
      </c>
      <c r="B2202" t="s">
        <v>18</v>
      </c>
      <c r="C2202">
        <v>636</v>
      </c>
      <c r="D2202">
        <v>-1.67185088235303</v>
      </c>
      <c r="E2202">
        <v>-2.0631717225177599</v>
      </c>
      <c r="F2202">
        <v>0.39132084016472901</v>
      </c>
      <c r="G2202" s="3">
        <f t="shared" si="204"/>
        <v>1.67185088235303</v>
      </c>
      <c r="H2202" s="6">
        <f t="shared" si="205"/>
        <v>3.1862310377633505</v>
      </c>
      <c r="I2202" s="7">
        <v>6.0579119783531396E-7</v>
      </c>
      <c r="J2202" s="3">
        <f t="shared" si="206"/>
        <v>2.0631717225177599</v>
      </c>
      <c r="K2202" s="6">
        <f t="shared" si="207"/>
        <v>4.1790404487719082</v>
      </c>
      <c r="L2202" s="7">
        <v>1.6757760159673601E-10</v>
      </c>
      <c r="M2202" s="3">
        <f t="shared" si="208"/>
        <v>-0.39132084016472901</v>
      </c>
      <c r="N2202" s="6">
        <f t="shared" si="209"/>
        <v>-1.3115936663856871</v>
      </c>
      <c r="O2202">
        <v>0.29148045498685599</v>
      </c>
      <c r="P2202" s="5">
        <v>2201</v>
      </c>
      <c r="Q2202">
        <v>0.69299999999999995</v>
      </c>
      <c r="R2202" s="5">
        <v>4103</v>
      </c>
      <c r="S2202">
        <v>0.42799999999999999</v>
      </c>
      <c r="T2202" s="5">
        <v>1740</v>
      </c>
      <c r="U2202">
        <v>0.75700000000000001</v>
      </c>
    </row>
    <row r="2203" spans="1:21" x14ac:dyDescent="0.2">
      <c r="A2203" t="s">
        <v>6143</v>
      </c>
      <c r="B2203" t="s">
        <v>18</v>
      </c>
      <c r="C2203">
        <v>1251</v>
      </c>
      <c r="D2203">
        <v>0.44869680996971301</v>
      </c>
      <c r="E2203">
        <v>0.45968225992603401</v>
      </c>
      <c r="F2203">
        <v>-1.0985449956321201E-2</v>
      </c>
      <c r="G2203" s="3">
        <f t="shared" si="204"/>
        <v>-0.44869680996971301</v>
      </c>
      <c r="H2203" s="6">
        <f t="shared" si="205"/>
        <v>-1.3648068663280792</v>
      </c>
      <c r="I2203">
        <v>0.206005796374092</v>
      </c>
      <c r="J2203" s="3">
        <f t="shared" si="206"/>
        <v>-0.45968225992603401</v>
      </c>
      <c r="K2203" s="6">
        <f t="shared" si="207"/>
        <v>-1.3752389012928177</v>
      </c>
      <c r="L2203">
        <v>0.16767097923149099</v>
      </c>
      <c r="M2203" s="3">
        <f t="shared" si="208"/>
        <v>1.0985449956321201E-2</v>
      </c>
      <c r="N2203" s="6">
        <f t="shared" si="209"/>
        <v>1.0076435979493608</v>
      </c>
      <c r="O2203">
        <v>0.98299353585086902</v>
      </c>
      <c r="P2203" s="5">
        <v>2202</v>
      </c>
      <c r="Q2203">
        <v>0.69299999999999995</v>
      </c>
      <c r="R2203" s="5">
        <v>1629</v>
      </c>
      <c r="S2203">
        <v>0.77300000000000002</v>
      </c>
      <c r="T2203" s="5">
        <v>2164</v>
      </c>
      <c r="U2203">
        <v>0.69799999999999995</v>
      </c>
    </row>
    <row r="2204" spans="1:21" x14ac:dyDescent="0.2">
      <c r="A2204" t="s">
        <v>4748</v>
      </c>
      <c r="B2204" t="s">
        <v>4749</v>
      </c>
      <c r="C2204">
        <v>2130</v>
      </c>
      <c r="D2204">
        <v>0.88737359338146005</v>
      </c>
      <c r="E2204">
        <v>1.7027264325767699</v>
      </c>
      <c r="F2204">
        <v>-0.81535283919530499</v>
      </c>
      <c r="G2204" s="3">
        <f t="shared" si="204"/>
        <v>-0.88737359338146005</v>
      </c>
      <c r="H2204" s="6">
        <f t="shared" si="205"/>
        <v>-1.8498055109650806</v>
      </c>
      <c r="I2204">
        <v>5.2428899071133801E-2</v>
      </c>
      <c r="J2204" s="3">
        <f t="shared" si="206"/>
        <v>-1.7027264325767699</v>
      </c>
      <c r="K2204" s="6">
        <f t="shared" si="207"/>
        <v>-3.2551554310837245</v>
      </c>
      <c r="L2204" s="7">
        <v>5.8889593752244499E-5</v>
      </c>
      <c r="M2204" s="3">
        <f t="shared" si="208"/>
        <v>0.81535283919530499</v>
      </c>
      <c r="N2204" s="6">
        <f t="shared" si="209"/>
        <v>1.7597284751224649</v>
      </c>
      <c r="O2204">
        <v>7.6838553720877903E-2</v>
      </c>
      <c r="P2204" s="5">
        <v>2203</v>
      </c>
      <c r="Q2204">
        <v>0.69299999999999995</v>
      </c>
      <c r="R2204" s="5">
        <v>1284</v>
      </c>
      <c r="S2204">
        <v>0.82099999999999995</v>
      </c>
      <c r="T2204" s="5">
        <v>3247</v>
      </c>
      <c r="U2204">
        <v>0.54700000000000004</v>
      </c>
    </row>
    <row r="2205" spans="1:21" x14ac:dyDescent="0.2">
      <c r="A2205" t="s">
        <v>4591</v>
      </c>
      <c r="B2205" t="s">
        <v>18</v>
      </c>
      <c r="C2205">
        <v>1122</v>
      </c>
      <c r="D2205">
        <v>0.99753124241628599</v>
      </c>
      <c r="E2205">
        <v>2.0030266963805898</v>
      </c>
      <c r="F2205">
        <v>-1.0054954539643099</v>
      </c>
      <c r="G2205" s="3">
        <f t="shared" si="204"/>
        <v>-0.99753124241628599</v>
      </c>
      <c r="H2205" s="6">
        <f t="shared" si="205"/>
        <v>-1.9965805018608913</v>
      </c>
      <c r="I2205">
        <v>1.18619308875617E-4</v>
      </c>
      <c r="J2205" s="3">
        <f t="shared" si="206"/>
        <v>-2.0030266963805898</v>
      </c>
      <c r="K2205" s="6">
        <f t="shared" si="207"/>
        <v>-4.0084005931649624</v>
      </c>
      <c r="L2205" s="7">
        <v>3.7338217638308001E-16</v>
      </c>
      <c r="M2205" s="3">
        <f t="shared" si="208"/>
        <v>1.0054954539643099</v>
      </c>
      <c r="N2205" s="6">
        <f t="shared" si="209"/>
        <v>2.007632844971186</v>
      </c>
      <c r="O2205" s="7">
        <v>9.5345620841025795E-5</v>
      </c>
      <c r="P2205" s="5">
        <v>2204</v>
      </c>
      <c r="Q2205">
        <v>0.69299999999999995</v>
      </c>
      <c r="R2205" s="5">
        <v>1177</v>
      </c>
      <c r="S2205">
        <v>0.83599999999999997</v>
      </c>
      <c r="T2205" s="5">
        <v>3374</v>
      </c>
      <c r="U2205">
        <v>0.53</v>
      </c>
    </row>
    <row r="2206" spans="1:21" x14ac:dyDescent="0.2">
      <c r="A2206" t="s">
        <v>3989</v>
      </c>
      <c r="B2206" t="s">
        <v>18</v>
      </c>
      <c r="C2206">
        <v>2790</v>
      </c>
      <c r="D2206">
        <v>-4.1824429417419401E-2</v>
      </c>
      <c r="E2206">
        <v>1.39771156082043</v>
      </c>
      <c r="F2206">
        <v>-1.4395359902378499</v>
      </c>
      <c r="G2206" s="3">
        <f t="shared" si="204"/>
        <v>4.1824429417419401E-2</v>
      </c>
      <c r="H2206" s="6">
        <f t="shared" si="205"/>
        <v>1.0294147998856102</v>
      </c>
      <c r="I2206">
        <v>0.92286191207472901</v>
      </c>
      <c r="J2206" s="3">
        <f t="shared" si="206"/>
        <v>-1.39771156082043</v>
      </c>
      <c r="K2206" s="6">
        <f t="shared" si="207"/>
        <v>-2.6348330665109576</v>
      </c>
      <c r="L2206" s="7">
        <v>1.06967100302656E-5</v>
      </c>
      <c r="M2206" s="3">
        <f t="shared" si="208"/>
        <v>1.4395359902378499</v>
      </c>
      <c r="N2206" s="6">
        <f t="shared" si="209"/>
        <v>2.7123361538943671</v>
      </c>
      <c r="O2206" s="7">
        <v>9.1377813826185505E-6</v>
      </c>
      <c r="P2206" s="5">
        <v>2205</v>
      </c>
      <c r="Q2206">
        <v>0.69299999999999995</v>
      </c>
      <c r="R2206" s="5">
        <v>2015</v>
      </c>
      <c r="S2206">
        <v>0.71899999999999997</v>
      </c>
      <c r="T2206" s="5">
        <v>3846</v>
      </c>
      <c r="U2206">
        <v>0.46400000000000002</v>
      </c>
    </row>
    <row r="2207" spans="1:21" x14ac:dyDescent="0.2">
      <c r="A2207" t="s">
        <v>6257</v>
      </c>
      <c r="B2207" t="s">
        <v>18</v>
      </c>
      <c r="C2207">
        <v>1536</v>
      </c>
      <c r="D2207">
        <v>-1.3339542965391</v>
      </c>
      <c r="E2207">
        <v>-1.4040376675166699</v>
      </c>
      <c r="F2207">
        <v>7.0083370977568102E-2</v>
      </c>
      <c r="G2207" s="3">
        <f t="shared" si="204"/>
        <v>1.3339542965391</v>
      </c>
      <c r="H2207" s="6">
        <f t="shared" si="205"/>
        <v>2.5209269208896918</v>
      </c>
      <c r="I2207" s="7">
        <v>8.2219574616714701E-6</v>
      </c>
      <c r="J2207" s="3">
        <f t="shared" si="206"/>
        <v>1.4040376675166699</v>
      </c>
      <c r="K2207" s="6">
        <f t="shared" si="207"/>
        <v>2.6464119744363921</v>
      </c>
      <c r="L2207" s="7">
        <v>1.1627824245151399E-6</v>
      </c>
      <c r="M2207" s="3">
        <f t="shared" si="208"/>
        <v>-7.0083370977568102E-2</v>
      </c>
      <c r="N2207" s="6">
        <f t="shared" si="209"/>
        <v>-1.0497773467794183</v>
      </c>
      <c r="O2207">
        <v>0.85481718047184096</v>
      </c>
      <c r="P2207" s="5">
        <v>2206</v>
      </c>
      <c r="Q2207">
        <v>0.69199999999999995</v>
      </c>
      <c r="R2207" s="5">
        <v>3728</v>
      </c>
      <c r="S2207">
        <v>0.48</v>
      </c>
      <c r="T2207" s="5">
        <v>2088</v>
      </c>
      <c r="U2207">
        <v>0.70899999999999996</v>
      </c>
    </row>
    <row r="2208" spans="1:21" x14ac:dyDescent="0.2">
      <c r="A2208" t="s">
        <v>6863</v>
      </c>
      <c r="B2208" t="s">
        <v>5304</v>
      </c>
      <c r="C2208">
        <v>2145</v>
      </c>
      <c r="D2208">
        <v>-0.10022455439861799</v>
      </c>
      <c r="E2208">
        <v>-0.57453893373209497</v>
      </c>
      <c r="F2208">
        <v>0.47431437933347698</v>
      </c>
      <c r="G2208" s="3">
        <f t="shared" si="204"/>
        <v>0.10022455439861799</v>
      </c>
      <c r="H2208" s="6">
        <f t="shared" si="205"/>
        <v>1.0719402962535025</v>
      </c>
      <c r="I2208">
        <v>0.88536197723349896</v>
      </c>
      <c r="J2208" s="3">
        <f t="shared" si="206"/>
        <v>0.57453893373209497</v>
      </c>
      <c r="K2208" s="6">
        <f t="shared" si="207"/>
        <v>1.4892014579601183</v>
      </c>
      <c r="L2208">
        <v>0.29927112625785401</v>
      </c>
      <c r="M2208" s="3">
        <f t="shared" si="208"/>
        <v>-0.47431437933347698</v>
      </c>
      <c r="N2208" s="6">
        <f t="shared" si="209"/>
        <v>-1.3892578375539844</v>
      </c>
      <c r="O2208">
        <v>0.42950608630378201</v>
      </c>
      <c r="P2208" s="5">
        <v>2207</v>
      </c>
      <c r="Q2208">
        <v>0.69199999999999995</v>
      </c>
      <c r="R2208" s="5">
        <v>2197</v>
      </c>
      <c r="S2208">
        <v>0.69399999999999995</v>
      </c>
      <c r="T2208" s="5">
        <v>1634</v>
      </c>
      <c r="U2208">
        <v>0.77200000000000002</v>
      </c>
    </row>
    <row r="2209" spans="1:21" x14ac:dyDescent="0.2">
      <c r="A2209" t="s">
        <v>7226</v>
      </c>
      <c r="B2209" t="s">
        <v>18</v>
      </c>
      <c r="C2209">
        <v>909</v>
      </c>
      <c r="D2209">
        <v>-1.5103308852808499</v>
      </c>
      <c r="E2209">
        <v>-2.4057221747148998</v>
      </c>
      <c r="F2209">
        <v>0.895391289434052</v>
      </c>
      <c r="G2209" s="3">
        <f t="shared" si="204"/>
        <v>1.5103308852808499</v>
      </c>
      <c r="H2209" s="6">
        <f t="shared" si="205"/>
        <v>2.8487536841975185</v>
      </c>
      <c r="I2209" s="7">
        <v>3.96479622366714E-5</v>
      </c>
      <c r="J2209" s="3">
        <f t="shared" si="206"/>
        <v>2.4057221747148998</v>
      </c>
      <c r="K2209" s="6">
        <f t="shared" si="207"/>
        <v>5.2990075198350359</v>
      </c>
      <c r="L2209" s="7">
        <v>6.1650817662496497E-12</v>
      </c>
      <c r="M2209" s="3">
        <f t="shared" si="208"/>
        <v>-0.895391289434052</v>
      </c>
      <c r="N2209" s="6">
        <f t="shared" si="209"/>
        <v>-1.8601143191949046</v>
      </c>
      <c r="O2209">
        <v>1.7325678349104499E-2</v>
      </c>
      <c r="P2209" s="5">
        <v>2208</v>
      </c>
      <c r="Q2209">
        <v>0.69199999999999995</v>
      </c>
      <c r="R2209" s="5">
        <v>3978</v>
      </c>
      <c r="S2209">
        <v>0.44600000000000001</v>
      </c>
      <c r="T2209" s="5">
        <v>1344</v>
      </c>
      <c r="U2209">
        <v>0.81200000000000006</v>
      </c>
    </row>
    <row r="2210" spans="1:21" x14ac:dyDescent="0.2">
      <c r="A2210" t="s">
        <v>5077</v>
      </c>
      <c r="B2210" t="s">
        <v>18</v>
      </c>
      <c r="C2210">
        <v>3783</v>
      </c>
      <c r="D2210">
        <v>1.07508994592705</v>
      </c>
      <c r="E2210">
        <v>1.82756900053809</v>
      </c>
      <c r="F2210">
        <v>-0.75247905461103703</v>
      </c>
      <c r="G2210" s="3">
        <f t="shared" si="204"/>
        <v>-1.07508994592705</v>
      </c>
      <c r="H2210" s="6">
        <f t="shared" si="205"/>
        <v>-2.1068534212049346</v>
      </c>
      <c r="I2210">
        <v>1.6791440278599799E-4</v>
      </c>
      <c r="J2210" s="3">
        <f t="shared" si="206"/>
        <v>-1.82756900053809</v>
      </c>
      <c r="K2210" s="6">
        <f t="shared" si="207"/>
        <v>-3.5493848259335992</v>
      </c>
      <c r="L2210" s="7">
        <v>1.73142730712764E-11</v>
      </c>
      <c r="M2210" s="3">
        <f t="shared" si="208"/>
        <v>0.75247905461103703</v>
      </c>
      <c r="N2210" s="6">
        <f t="shared" si="209"/>
        <v>1.6846852230961831</v>
      </c>
      <c r="O2210">
        <v>9.7261227053509897E-3</v>
      </c>
      <c r="P2210" s="5">
        <v>2209</v>
      </c>
      <c r="Q2210">
        <v>0.69199999999999995</v>
      </c>
      <c r="R2210" s="5">
        <v>1121</v>
      </c>
      <c r="S2210">
        <v>0.84399999999999997</v>
      </c>
      <c r="T2210" s="5">
        <v>2993</v>
      </c>
      <c r="U2210">
        <v>0.58299999999999996</v>
      </c>
    </row>
    <row r="2211" spans="1:21" x14ac:dyDescent="0.2">
      <c r="A2211" t="s">
        <v>3317</v>
      </c>
      <c r="B2211" t="s">
        <v>18</v>
      </c>
      <c r="C2211">
        <v>480</v>
      </c>
      <c r="D2211">
        <v>-0.94393414008808996</v>
      </c>
      <c r="E2211">
        <v>0.81864054208758597</v>
      </c>
      <c r="F2211">
        <v>-1.76257468217568</v>
      </c>
      <c r="G2211" s="3">
        <f t="shared" si="204"/>
        <v>0.94393414008808996</v>
      </c>
      <c r="H2211" s="6">
        <f t="shared" si="205"/>
        <v>1.9237670861796594</v>
      </c>
      <c r="I2211">
        <v>6.1342523204343201E-4</v>
      </c>
      <c r="J2211" s="3">
        <f t="shared" si="206"/>
        <v>-0.81864054208758597</v>
      </c>
      <c r="K2211" s="6">
        <f t="shared" si="207"/>
        <v>-1.7637432262520967</v>
      </c>
      <c r="L2211">
        <v>2.4999389301220802E-3</v>
      </c>
      <c r="M2211" s="3">
        <f t="shared" si="208"/>
        <v>1.76257468217568</v>
      </c>
      <c r="N2211" s="6">
        <f t="shared" si="209"/>
        <v>3.3930311671361175</v>
      </c>
      <c r="O2211" s="7">
        <v>3.9963452550307098E-11</v>
      </c>
      <c r="P2211" s="5">
        <v>2210</v>
      </c>
      <c r="Q2211">
        <v>0.69199999999999995</v>
      </c>
      <c r="R2211" s="5">
        <v>3200</v>
      </c>
      <c r="S2211">
        <v>0.55400000000000005</v>
      </c>
      <c r="T2211" s="5">
        <v>4394</v>
      </c>
      <c r="U2211">
        <v>0.38800000000000001</v>
      </c>
    </row>
    <row r="2212" spans="1:21" x14ac:dyDescent="0.2">
      <c r="A2212" t="s">
        <v>6874</v>
      </c>
      <c r="B2212" t="s">
        <v>18</v>
      </c>
      <c r="C2212">
        <v>2280</v>
      </c>
      <c r="D2212">
        <v>1.4825221131414901</v>
      </c>
      <c r="E2212">
        <v>0.91436429191693502</v>
      </c>
      <c r="F2212">
        <v>0.56815782122456004</v>
      </c>
      <c r="G2212" s="3">
        <f t="shared" si="204"/>
        <v>-1.4825221131414901</v>
      </c>
      <c r="H2212" s="6">
        <f t="shared" si="205"/>
        <v>-2.7943681673023293</v>
      </c>
      <c r="I2212" s="7">
        <v>4.2361516778027302E-5</v>
      </c>
      <c r="J2212" s="3">
        <f t="shared" si="206"/>
        <v>-0.91436429191693502</v>
      </c>
      <c r="K2212" s="6">
        <f t="shared" si="207"/>
        <v>-1.8847383990926911</v>
      </c>
      <c r="L2212">
        <v>1.0410768640619499E-2</v>
      </c>
      <c r="M2212" s="3">
        <f t="shared" si="208"/>
        <v>-0.56815782122456004</v>
      </c>
      <c r="N2212" s="6">
        <f t="shared" si="209"/>
        <v>-1.4826291906863796</v>
      </c>
      <c r="O2212">
        <v>0.14236057872211799</v>
      </c>
      <c r="P2212" s="5">
        <v>2211</v>
      </c>
      <c r="Q2212">
        <v>0.69199999999999995</v>
      </c>
      <c r="R2212" s="5">
        <v>909</v>
      </c>
      <c r="S2212">
        <v>0.873</v>
      </c>
      <c r="T2212" s="5">
        <v>1628</v>
      </c>
      <c r="U2212">
        <v>0.77300000000000002</v>
      </c>
    </row>
    <row r="2213" spans="1:21" x14ac:dyDescent="0.2">
      <c r="A2213" t="s">
        <v>6340</v>
      </c>
      <c r="B2213" t="s">
        <v>18</v>
      </c>
      <c r="C2213">
        <v>1413</v>
      </c>
      <c r="D2213">
        <v>0.23390201432024901</v>
      </c>
      <c r="E2213">
        <v>5.5697332248626601E-2</v>
      </c>
      <c r="F2213">
        <v>0.17820468207162199</v>
      </c>
      <c r="G2213" s="3">
        <f t="shared" si="204"/>
        <v>-0.23390201432024901</v>
      </c>
      <c r="H2213" s="6">
        <f t="shared" si="205"/>
        <v>-1.1760113746526877</v>
      </c>
      <c r="I2213">
        <v>0.53298081957205901</v>
      </c>
      <c r="J2213" s="3">
        <f t="shared" si="206"/>
        <v>-5.5697332248626601E-2</v>
      </c>
      <c r="K2213" s="6">
        <f t="shared" si="207"/>
        <v>-1.0393613612525328</v>
      </c>
      <c r="L2213">
        <v>0.87878852379512395</v>
      </c>
      <c r="M2213" s="3">
        <f t="shared" si="208"/>
        <v>-0.17820468207162199</v>
      </c>
      <c r="N2213" s="6">
        <f t="shared" si="209"/>
        <v>-1.131474979246369</v>
      </c>
      <c r="O2213">
        <v>0.63931730769484596</v>
      </c>
      <c r="P2213" s="5">
        <v>2212</v>
      </c>
      <c r="Q2213">
        <v>0.69199999999999995</v>
      </c>
      <c r="R2213" s="5">
        <v>1910</v>
      </c>
      <c r="S2213">
        <v>0.73399999999999999</v>
      </c>
      <c r="T2213" s="5">
        <v>2021</v>
      </c>
      <c r="U2213">
        <v>0.71799999999999997</v>
      </c>
    </row>
    <row r="2214" spans="1:21" x14ac:dyDescent="0.2">
      <c r="A2214" t="s">
        <v>4804</v>
      </c>
      <c r="B2214" t="s">
        <v>18</v>
      </c>
      <c r="C2214">
        <v>1101</v>
      </c>
      <c r="D2214">
        <v>-0.86108383079294604</v>
      </c>
      <c r="E2214">
        <v>5.2071081835557802E-2</v>
      </c>
      <c r="F2214">
        <v>-0.91315491262850401</v>
      </c>
      <c r="G2214" s="3">
        <f t="shared" si="204"/>
        <v>0.86108383079294604</v>
      </c>
      <c r="H2214" s="6">
        <f t="shared" si="205"/>
        <v>1.8164023782108591</v>
      </c>
      <c r="I2214">
        <v>1.14391170212231E-3</v>
      </c>
      <c r="J2214" s="3">
        <f t="shared" si="206"/>
        <v>-5.2071081835557802E-2</v>
      </c>
      <c r="K2214" s="6">
        <f t="shared" si="207"/>
        <v>-1.0367521807215989</v>
      </c>
      <c r="L2214">
        <v>0.86094896887832695</v>
      </c>
      <c r="M2214" s="3">
        <f t="shared" si="208"/>
        <v>0.91315491262850401</v>
      </c>
      <c r="N2214" s="6">
        <f t="shared" si="209"/>
        <v>1.8831591266780072</v>
      </c>
      <c r="O2214">
        <v>4.89444588928189E-4</v>
      </c>
      <c r="P2214" s="5">
        <v>2213</v>
      </c>
      <c r="Q2214">
        <v>0.69099999999999995</v>
      </c>
      <c r="R2214" s="5">
        <v>3105</v>
      </c>
      <c r="S2214">
        <v>0.56699999999999995</v>
      </c>
      <c r="T2214" s="5">
        <v>3210</v>
      </c>
      <c r="U2214">
        <v>0.55300000000000005</v>
      </c>
    </row>
    <row r="2215" spans="1:21" x14ac:dyDescent="0.2">
      <c r="A2215" t="s">
        <v>6383</v>
      </c>
      <c r="B2215" t="s">
        <v>18</v>
      </c>
      <c r="C2215">
        <v>921</v>
      </c>
      <c r="D2215">
        <v>0.28632160802505302</v>
      </c>
      <c r="E2215">
        <v>9.6348038465401797E-2</v>
      </c>
      <c r="F2215">
        <v>0.189973569559651</v>
      </c>
      <c r="G2215" s="3">
        <f t="shared" si="204"/>
        <v>-0.28632160802505302</v>
      </c>
      <c r="H2215" s="6">
        <f t="shared" si="205"/>
        <v>-1.2195269227866337</v>
      </c>
      <c r="I2215">
        <v>0.29955221396205001</v>
      </c>
      <c r="J2215" s="3">
        <f t="shared" si="206"/>
        <v>-9.6348038465401797E-2</v>
      </c>
      <c r="K2215" s="6">
        <f t="shared" si="207"/>
        <v>-1.0690638630822697</v>
      </c>
      <c r="L2215">
        <v>0.72530588088718195</v>
      </c>
      <c r="M2215" s="3">
        <f t="shared" si="208"/>
        <v>-0.189973569559651</v>
      </c>
      <c r="N2215" s="6">
        <f t="shared" si="209"/>
        <v>-1.1407428170573051</v>
      </c>
      <c r="O2215">
        <v>0.50729122189340303</v>
      </c>
      <c r="P2215" s="5">
        <v>2214</v>
      </c>
      <c r="Q2215">
        <v>0.69099999999999995</v>
      </c>
      <c r="R2215" s="5">
        <v>1815</v>
      </c>
      <c r="S2215">
        <v>0.747</v>
      </c>
      <c r="T2215" s="5">
        <v>1994</v>
      </c>
      <c r="U2215">
        <v>0.72199999999999998</v>
      </c>
    </row>
    <row r="2216" spans="1:21" x14ac:dyDescent="0.2">
      <c r="A2216" t="s">
        <v>6873</v>
      </c>
      <c r="B2216" t="s">
        <v>18</v>
      </c>
      <c r="C2216">
        <v>1425</v>
      </c>
      <c r="D2216">
        <v>0.40946673790701299</v>
      </c>
      <c r="E2216">
        <v>-0.146527916574346</v>
      </c>
      <c r="F2216">
        <v>0.55599465448135899</v>
      </c>
      <c r="G2216" s="3">
        <f t="shared" si="204"/>
        <v>-0.40946673790701299</v>
      </c>
      <c r="H2216" s="6">
        <f t="shared" si="205"/>
        <v>-1.3281947838883901</v>
      </c>
      <c r="I2216">
        <v>0.26340704152597599</v>
      </c>
      <c r="J2216" s="3">
        <f t="shared" si="206"/>
        <v>0.146527916574346</v>
      </c>
      <c r="K2216" s="6">
        <f t="shared" si="207"/>
        <v>1.1069023209917399</v>
      </c>
      <c r="L2216">
        <v>0.69050588512739697</v>
      </c>
      <c r="M2216" s="3">
        <f t="shared" si="208"/>
        <v>-0.55599465448135899</v>
      </c>
      <c r="N2216" s="6">
        <f t="shared" si="209"/>
        <v>-1.4701818890151814</v>
      </c>
      <c r="O2216">
        <v>0.115822254000472</v>
      </c>
      <c r="P2216" s="5">
        <v>2215</v>
      </c>
      <c r="Q2216">
        <v>0.69099999999999995</v>
      </c>
      <c r="R2216" s="5">
        <v>1651</v>
      </c>
      <c r="S2216">
        <v>0.77</v>
      </c>
      <c r="T2216" s="5">
        <v>1626</v>
      </c>
      <c r="U2216">
        <v>0.77300000000000002</v>
      </c>
    </row>
    <row r="2217" spans="1:21" x14ac:dyDescent="0.2">
      <c r="A2217" t="s">
        <v>8080</v>
      </c>
      <c r="B2217" t="s">
        <v>18</v>
      </c>
      <c r="C2217">
        <v>465</v>
      </c>
      <c r="D2217">
        <v>-2.8320010463860301</v>
      </c>
      <c r="E2217">
        <v>-4.3960820221292103</v>
      </c>
      <c r="F2217">
        <v>1.5640809757431799</v>
      </c>
      <c r="G2217" s="3">
        <f t="shared" si="204"/>
        <v>2.8320010463860301</v>
      </c>
      <c r="H2217" s="6">
        <f t="shared" si="205"/>
        <v>7.1206110305939072</v>
      </c>
      <c r="I2217">
        <v>1.22408153017963E-4</v>
      </c>
      <c r="J2217" s="3">
        <f t="shared" si="206"/>
        <v>4.3960820221292103</v>
      </c>
      <c r="K2217" s="6">
        <f t="shared" si="207"/>
        <v>21.054869407509347</v>
      </c>
      <c r="L2217" s="7">
        <v>3.9314194003441398E-10</v>
      </c>
      <c r="M2217" s="3">
        <f t="shared" si="208"/>
        <v>-1.5640809757431799</v>
      </c>
      <c r="N2217" s="6">
        <f t="shared" si="209"/>
        <v>-2.9568908225777961</v>
      </c>
      <c r="O2217">
        <v>3.9796829184717303E-2</v>
      </c>
      <c r="P2217" s="5">
        <v>2216</v>
      </c>
      <c r="Q2217">
        <v>0.69099999999999995</v>
      </c>
      <c r="R2217" s="5">
        <v>5484</v>
      </c>
      <c r="S2217">
        <v>0.23599999999999999</v>
      </c>
      <c r="T2217" s="5">
        <v>743</v>
      </c>
      <c r="U2217">
        <v>0.89600000000000002</v>
      </c>
    </row>
    <row r="2218" spans="1:21" x14ac:dyDescent="0.2">
      <c r="A2218" t="s">
        <v>4328</v>
      </c>
      <c r="B2218" t="s">
        <v>18</v>
      </c>
      <c r="C2218">
        <v>657</v>
      </c>
      <c r="D2218">
        <v>-0.83088467738934202</v>
      </c>
      <c r="E2218">
        <v>0.34926662921798202</v>
      </c>
      <c r="F2218">
        <v>-1.1801513066073199</v>
      </c>
      <c r="G2218" s="3">
        <f t="shared" si="204"/>
        <v>0.83088467738934202</v>
      </c>
      <c r="H2218" s="6">
        <f t="shared" si="205"/>
        <v>1.7787757939847724</v>
      </c>
      <c r="I2218">
        <v>2.0766454772232899E-2</v>
      </c>
      <c r="J2218" s="3">
        <f t="shared" si="206"/>
        <v>-0.34926662921798202</v>
      </c>
      <c r="K2218" s="6">
        <f t="shared" si="207"/>
        <v>-1.2739128896051775</v>
      </c>
      <c r="L2218">
        <v>0.33973733530077699</v>
      </c>
      <c r="M2218" s="3">
        <f t="shared" si="208"/>
        <v>1.1801513066073199</v>
      </c>
      <c r="N2218" s="6">
        <f t="shared" si="209"/>
        <v>2.2660054116748789</v>
      </c>
      <c r="O2218">
        <v>7.2805158529681705E-4</v>
      </c>
      <c r="P2218" s="5">
        <v>2217</v>
      </c>
      <c r="Q2218">
        <v>0.69099999999999995</v>
      </c>
      <c r="R2218" s="5">
        <v>3072</v>
      </c>
      <c r="S2218">
        <v>0.57199999999999995</v>
      </c>
      <c r="T2218" s="5">
        <v>3584</v>
      </c>
      <c r="U2218">
        <v>0.501</v>
      </c>
    </row>
    <row r="2219" spans="1:21" x14ac:dyDescent="0.2">
      <c r="A2219" t="s">
        <v>6596</v>
      </c>
      <c r="B2219" t="s">
        <v>6597</v>
      </c>
      <c r="C2219">
        <v>759</v>
      </c>
      <c r="D2219">
        <v>0.300257089373268</v>
      </c>
      <c r="E2219">
        <v>-3.5011010796139601E-2</v>
      </c>
      <c r="F2219">
        <v>0.335268100169408</v>
      </c>
      <c r="G2219" s="3">
        <f t="shared" si="204"/>
        <v>-0.300257089373268</v>
      </c>
      <c r="H2219" s="6">
        <f t="shared" si="205"/>
        <v>-1.2313638237815407</v>
      </c>
      <c r="I2219">
        <v>0.27288214580592601</v>
      </c>
      <c r="J2219" s="3">
        <f t="shared" si="206"/>
        <v>3.5011010796139601E-2</v>
      </c>
      <c r="K2219" s="6">
        <f t="shared" si="207"/>
        <v>1.0245646425851267</v>
      </c>
      <c r="L2219">
        <v>0.90227072126341501</v>
      </c>
      <c r="M2219" s="3">
        <f t="shared" si="208"/>
        <v>-0.335268100169408</v>
      </c>
      <c r="N2219" s="6">
        <f t="shared" si="209"/>
        <v>-1.2616118360049895</v>
      </c>
      <c r="O2219">
        <v>0.21344074939979299</v>
      </c>
      <c r="P2219" s="5">
        <v>2218</v>
      </c>
      <c r="Q2219">
        <v>0.69099999999999995</v>
      </c>
      <c r="R2219" s="5">
        <v>1784</v>
      </c>
      <c r="S2219">
        <v>0.751</v>
      </c>
      <c r="T2219" s="5">
        <v>1837</v>
      </c>
      <c r="U2219">
        <v>0.74399999999999999</v>
      </c>
    </row>
    <row r="2220" spans="1:21" x14ac:dyDescent="0.2">
      <c r="A2220" t="s">
        <v>7094</v>
      </c>
      <c r="B2220" t="s">
        <v>18</v>
      </c>
      <c r="C2220">
        <v>723</v>
      </c>
      <c r="D2220">
        <v>-0.98178170320007696</v>
      </c>
      <c r="E2220">
        <v>-1.7009547321938201</v>
      </c>
      <c r="F2220">
        <v>0.71917302899373903</v>
      </c>
      <c r="G2220" s="3">
        <f t="shared" si="204"/>
        <v>0.98178170320007696</v>
      </c>
      <c r="H2220" s="6">
        <f t="shared" si="205"/>
        <v>1.9749028741504322</v>
      </c>
      <c r="I2220" s="7">
        <v>4.6699064348223203E-5</v>
      </c>
      <c r="J2220" s="3">
        <f t="shared" si="206"/>
        <v>1.7009547321938201</v>
      </c>
      <c r="K2220" s="6">
        <f t="shared" si="207"/>
        <v>3.2511603938571296</v>
      </c>
      <c r="L2220" s="7">
        <v>9.8777342188307594E-14</v>
      </c>
      <c r="M2220" s="3">
        <f t="shared" si="208"/>
        <v>-0.71917302899373903</v>
      </c>
      <c r="N2220" s="6">
        <f t="shared" si="209"/>
        <v>-1.64623811956105</v>
      </c>
      <c r="O2220">
        <v>2.9273024504370502E-3</v>
      </c>
      <c r="P2220" s="5">
        <v>2219</v>
      </c>
      <c r="Q2220">
        <v>0.69099999999999995</v>
      </c>
      <c r="R2220" s="5">
        <v>3238</v>
      </c>
      <c r="S2220">
        <v>0.54900000000000004</v>
      </c>
      <c r="T2220" s="5">
        <v>1454</v>
      </c>
      <c r="U2220">
        <v>0.79700000000000004</v>
      </c>
    </row>
    <row r="2221" spans="1:21" x14ac:dyDescent="0.2">
      <c r="A2221" t="s">
        <v>2984</v>
      </c>
      <c r="B2221" t="s">
        <v>18</v>
      </c>
      <c r="C2221">
        <v>483</v>
      </c>
      <c r="D2221">
        <v>-0.84645025182037903</v>
      </c>
      <c r="E2221">
        <v>1.1274092837771399</v>
      </c>
      <c r="F2221">
        <v>-1.9738595355975199</v>
      </c>
      <c r="G2221" s="3">
        <f t="shared" si="204"/>
        <v>0.84645025182037903</v>
      </c>
      <c r="H2221" s="6">
        <f t="shared" si="205"/>
        <v>1.7980713271471991</v>
      </c>
      <c r="I2221">
        <v>2.3188517727594201E-3</v>
      </c>
      <c r="J2221" s="3">
        <f t="shared" si="206"/>
        <v>-1.1274092837771399</v>
      </c>
      <c r="K2221" s="6">
        <f t="shared" si="207"/>
        <v>-2.1846607785145089</v>
      </c>
      <c r="L2221" s="7">
        <v>2.6389487129610101E-5</v>
      </c>
      <c r="M2221" s="3">
        <f t="shared" si="208"/>
        <v>1.9738595355975199</v>
      </c>
      <c r="N2221" s="6">
        <f t="shared" si="209"/>
        <v>3.9281759053900194</v>
      </c>
      <c r="O2221" s="7">
        <v>1.5865061619572601E-13</v>
      </c>
      <c r="P2221" s="5">
        <v>2220</v>
      </c>
      <c r="Q2221">
        <v>0.69</v>
      </c>
      <c r="R2221" s="5">
        <v>3163</v>
      </c>
      <c r="S2221">
        <v>0.55900000000000005</v>
      </c>
      <c r="T2221" s="5">
        <v>4661</v>
      </c>
      <c r="U2221">
        <v>0.35099999999999998</v>
      </c>
    </row>
    <row r="2222" spans="1:21" x14ac:dyDescent="0.2">
      <c r="A2222" t="s">
        <v>6960</v>
      </c>
      <c r="B2222" t="s">
        <v>6961</v>
      </c>
      <c r="C2222">
        <v>1401</v>
      </c>
      <c r="D2222">
        <v>-2.1341928432131398</v>
      </c>
      <c r="E2222">
        <v>-2.67872111370695</v>
      </c>
      <c r="F2222">
        <v>0.54452827049381303</v>
      </c>
      <c r="G2222" s="3">
        <f t="shared" si="204"/>
        <v>2.1341928432131398</v>
      </c>
      <c r="H2222" s="6">
        <f t="shared" si="205"/>
        <v>4.389914505395148</v>
      </c>
      <c r="I2222" s="7">
        <v>1.89784083016149E-10</v>
      </c>
      <c r="J2222" s="3">
        <f t="shared" si="206"/>
        <v>2.67872111370695</v>
      </c>
      <c r="K2222" s="6">
        <f t="shared" si="207"/>
        <v>6.4028806295720297</v>
      </c>
      <c r="L2222" s="7">
        <v>1.8321419615849199E-16</v>
      </c>
      <c r="M2222" s="3">
        <f t="shared" si="208"/>
        <v>-0.54452827049381303</v>
      </c>
      <c r="N2222" s="6">
        <f t="shared" si="209"/>
        <v>-1.4585433547061075</v>
      </c>
      <c r="O2222">
        <v>0.13528109185454901</v>
      </c>
      <c r="P2222" s="5">
        <v>2221</v>
      </c>
      <c r="Q2222">
        <v>0.69</v>
      </c>
      <c r="R2222" s="5">
        <v>4658</v>
      </c>
      <c r="S2222">
        <v>0.35099999999999998</v>
      </c>
      <c r="T2222" s="5">
        <v>1558</v>
      </c>
      <c r="U2222">
        <v>0.78300000000000003</v>
      </c>
    </row>
    <row r="2223" spans="1:21" x14ac:dyDescent="0.2">
      <c r="A2223" t="s">
        <v>5061</v>
      </c>
      <c r="B2223" t="s">
        <v>18</v>
      </c>
      <c r="C2223">
        <v>621</v>
      </c>
      <c r="D2223">
        <v>-0.61139087364489997</v>
      </c>
      <c r="E2223">
        <v>0.14988179365823501</v>
      </c>
      <c r="F2223">
        <v>-0.76127266730313503</v>
      </c>
      <c r="G2223" s="3">
        <f t="shared" si="204"/>
        <v>0.61139087364489997</v>
      </c>
      <c r="H2223" s="6">
        <f t="shared" si="205"/>
        <v>1.527731354679976</v>
      </c>
      <c r="I2223">
        <v>3.99168853458799E-2</v>
      </c>
      <c r="J2223" s="3">
        <f t="shared" si="206"/>
        <v>-0.14988179365823501</v>
      </c>
      <c r="K2223" s="6">
        <f t="shared" si="207"/>
        <v>-1.1094785638914977</v>
      </c>
      <c r="L2223">
        <v>0.63233844871525102</v>
      </c>
      <c r="M2223" s="3">
        <f t="shared" si="208"/>
        <v>0.76127266730313503</v>
      </c>
      <c r="N2223" s="6">
        <f t="shared" si="209"/>
        <v>1.6949851894023522</v>
      </c>
      <c r="O2223">
        <v>9.1514340214258107E-3</v>
      </c>
      <c r="P2223" s="5">
        <v>2222</v>
      </c>
      <c r="Q2223">
        <v>0.69</v>
      </c>
      <c r="R2223" s="5">
        <v>2761</v>
      </c>
      <c r="S2223">
        <v>0.61499999999999999</v>
      </c>
      <c r="T2223" s="5">
        <v>3007</v>
      </c>
      <c r="U2223">
        <v>0.58099999999999996</v>
      </c>
    </row>
    <row r="2224" spans="1:21" x14ac:dyDescent="0.2">
      <c r="A2224" t="s">
        <v>2638</v>
      </c>
      <c r="B2224" t="s">
        <v>18</v>
      </c>
      <c r="C2224">
        <v>1476</v>
      </c>
      <c r="D2224">
        <v>1.2904080418962001</v>
      </c>
      <c r="E2224">
        <v>3.56073387818418</v>
      </c>
      <c r="F2224">
        <v>-2.2703258362879799</v>
      </c>
      <c r="G2224" s="3">
        <f t="shared" si="204"/>
        <v>-1.2904080418962001</v>
      </c>
      <c r="H2224" s="6">
        <f t="shared" si="205"/>
        <v>-2.4459722594530806</v>
      </c>
      <c r="I2224" s="7">
        <v>2.9502134662933098E-6</v>
      </c>
      <c r="J2224" s="3">
        <f t="shared" si="206"/>
        <v>-3.56073387818418</v>
      </c>
      <c r="K2224" s="6">
        <f t="shared" si="207"/>
        <v>-11.800154780624215</v>
      </c>
      <c r="L2224" s="7">
        <v>9.3178126138249102E-42</v>
      </c>
      <c r="M2224" s="3">
        <f t="shared" si="208"/>
        <v>2.2703258362879799</v>
      </c>
      <c r="N2224" s="6">
        <f t="shared" si="209"/>
        <v>4.824320772657793</v>
      </c>
      <c r="O2224" s="7">
        <v>3.6883920195751098E-17</v>
      </c>
      <c r="P2224" s="5">
        <v>2223</v>
      </c>
      <c r="Q2224">
        <v>0.69</v>
      </c>
      <c r="R2224" s="5">
        <v>1011</v>
      </c>
      <c r="S2224">
        <v>0.85899999999999999</v>
      </c>
      <c r="T2224" s="5">
        <v>4935</v>
      </c>
      <c r="U2224">
        <v>0.312</v>
      </c>
    </row>
    <row r="2225" spans="1:21" x14ac:dyDescent="0.2">
      <c r="A2225" t="s">
        <v>6524</v>
      </c>
      <c r="B2225" t="s">
        <v>6525</v>
      </c>
      <c r="C2225">
        <v>450</v>
      </c>
      <c r="D2225">
        <v>-0.348712807167818</v>
      </c>
      <c r="E2225">
        <v>-0.66561371252545898</v>
      </c>
      <c r="F2225">
        <v>0.31690090535764098</v>
      </c>
      <c r="G2225" s="3">
        <f t="shared" si="204"/>
        <v>0.348712807167818</v>
      </c>
      <c r="H2225" s="6">
        <f t="shared" si="205"/>
        <v>1.2734239535321976</v>
      </c>
      <c r="I2225">
        <v>0.44988839337886399</v>
      </c>
      <c r="J2225" s="3">
        <f t="shared" si="206"/>
        <v>0.66561371252545898</v>
      </c>
      <c r="K2225" s="6">
        <f t="shared" si="207"/>
        <v>1.5862429065161965</v>
      </c>
      <c r="L2225">
        <v>0.103431798013776</v>
      </c>
      <c r="M2225" s="3">
        <f t="shared" si="208"/>
        <v>-0.31690090535764098</v>
      </c>
      <c r="N2225" s="6">
        <f t="shared" si="209"/>
        <v>-1.245651852327976</v>
      </c>
      <c r="O2225">
        <v>0.494602395957915</v>
      </c>
      <c r="P2225" s="5">
        <v>2224</v>
      </c>
      <c r="Q2225">
        <v>0.69</v>
      </c>
      <c r="R2225" s="5">
        <v>2563</v>
      </c>
      <c r="S2225">
        <v>0.64300000000000002</v>
      </c>
      <c r="T2225" s="5">
        <v>1896</v>
      </c>
      <c r="U2225">
        <v>0.73599999999999999</v>
      </c>
    </row>
    <row r="2226" spans="1:21" x14ac:dyDescent="0.2">
      <c r="A2226" t="s">
        <v>1999</v>
      </c>
      <c r="B2226" t="s">
        <v>18</v>
      </c>
      <c r="C2226">
        <v>3573</v>
      </c>
      <c r="D2226">
        <v>-1.83873858291865</v>
      </c>
      <c r="E2226">
        <v>1.06866898071004</v>
      </c>
      <c r="F2226">
        <v>-2.90740756362869</v>
      </c>
      <c r="G2226" s="3">
        <f t="shared" si="204"/>
        <v>1.83873858291865</v>
      </c>
      <c r="H2226" s="6">
        <f t="shared" si="205"/>
        <v>3.5769713993522569</v>
      </c>
      <c r="I2226" s="7">
        <v>5.1757985470746401E-5</v>
      </c>
      <c r="J2226" s="3">
        <f t="shared" si="206"/>
        <v>-1.06866898071004</v>
      </c>
      <c r="K2226" s="6">
        <f t="shared" si="207"/>
        <v>-2.0974973394735601</v>
      </c>
      <c r="L2226">
        <v>1.7617962759038899E-2</v>
      </c>
      <c r="M2226" s="3">
        <f t="shared" si="208"/>
        <v>2.90740756362869</v>
      </c>
      <c r="N2226" s="6">
        <f t="shared" si="209"/>
        <v>7.5026879935143782</v>
      </c>
      <c r="O2226" s="7">
        <v>3.9273848792125999E-11</v>
      </c>
      <c r="P2226" s="5">
        <v>2225</v>
      </c>
      <c r="Q2226">
        <v>0.69</v>
      </c>
      <c r="R2226" s="5">
        <v>4332</v>
      </c>
      <c r="S2226">
        <v>0.39600000000000002</v>
      </c>
      <c r="T2226" s="5">
        <v>5461</v>
      </c>
      <c r="U2226">
        <v>0.23899999999999999</v>
      </c>
    </row>
    <row r="2227" spans="1:21" x14ac:dyDescent="0.2">
      <c r="A2227" t="s">
        <v>2109</v>
      </c>
      <c r="B2227" t="e">
        <v>#N/A</v>
      </c>
      <c r="C2227">
        <v>510</v>
      </c>
      <c r="D2227">
        <v>-2.0702901771721498</v>
      </c>
      <c r="E2227">
        <v>0.50917009316345796</v>
      </c>
      <c r="F2227">
        <v>-2.57946027033561</v>
      </c>
      <c r="G2227" s="3">
        <f t="shared" si="204"/>
        <v>2.0702901771721498</v>
      </c>
      <c r="H2227" s="6">
        <f t="shared" si="205"/>
        <v>4.1997113605443479</v>
      </c>
      <c r="I2227">
        <v>1.8269819016111699E-3</v>
      </c>
      <c r="J2227" s="3">
        <f t="shared" si="206"/>
        <v>-0.50917009316345796</v>
      </c>
      <c r="K2227" s="6">
        <f t="shared" si="207"/>
        <v>-1.4232312497336335</v>
      </c>
      <c r="L2227">
        <v>0.46828280779930398</v>
      </c>
      <c r="M2227" s="3">
        <f t="shared" si="208"/>
        <v>2.57946027033561</v>
      </c>
      <c r="N2227" s="6">
        <f t="shared" si="209"/>
        <v>5.97716044818808</v>
      </c>
      <c r="O2227" s="7">
        <v>7.5295986677861407E-5</v>
      </c>
      <c r="P2227" s="5">
        <v>2226</v>
      </c>
      <c r="Q2227">
        <v>0.69</v>
      </c>
      <c r="R2227" s="5">
        <v>4710</v>
      </c>
      <c r="S2227">
        <v>0.34399999999999997</v>
      </c>
      <c r="T2227" s="5">
        <v>5378</v>
      </c>
      <c r="U2227">
        <v>0.251</v>
      </c>
    </row>
    <row r="2228" spans="1:21" x14ac:dyDescent="0.2">
      <c r="A2228" t="s">
        <v>6820</v>
      </c>
      <c r="B2228" t="s">
        <v>2565</v>
      </c>
      <c r="C2228">
        <v>1272</v>
      </c>
      <c r="D2228">
        <v>-0.68287397229155899</v>
      </c>
      <c r="E2228">
        <v>-1.24480226111592</v>
      </c>
      <c r="F2228">
        <v>0.56192828882435797</v>
      </c>
      <c r="G2228" s="3">
        <f t="shared" si="204"/>
        <v>0.68287397229155899</v>
      </c>
      <c r="H2228" s="6">
        <f t="shared" si="205"/>
        <v>1.6053345361029012</v>
      </c>
      <c r="I2228">
        <v>5.7207559735720198E-2</v>
      </c>
      <c r="J2228" s="3">
        <f t="shared" si="206"/>
        <v>1.24480226111592</v>
      </c>
      <c r="K2228" s="6">
        <f t="shared" si="207"/>
        <v>2.3698607014191002</v>
      </c>
      <c r="L2228">
        <v>1.8289775019890501E-4</v>
      </c>
      <c r="M2228" s="3">
        <f t="shared" si="208"/>
        <v>-0.56192828882435797</v>
      </c>
      <c r="N2228" s="6">
        <f t="shared" si="209"/>
        <v>-1.4762410252333773</v>
      </c>
      <c r="O2228">
        <v>0.12384053145313</v>
      </c>
      <c r="P2228" s="5">
        <v>2227</v>
      </c>
      <c r="Q2228">
        <v>0.69</v>
      </c>
      <c r="R2228" s="5">
        <v>2905</v>
      </c>
      <c r="S2228">
        <v>0.59499999999999997</v>
      </c>
      <c r="T2228" s="5">
        <v>1664</v>
      </c>
      <c r="U2228">
        <v>0.76800000000000002</v>
      </c>
    </row>
    <row r="2229" spans="1:21" x14ac:dyDescent="0.2">
      <c r="A2229" t="s">
        <v>7851</v>
      </c>
      <c r="B2229" t="s">
        <v>7405</v>
      </c>
      <c r="C2229">
        <v>1503</v>
      </c>
      <c r="D2229">
        <v>0.56178851726743095</v>
      </c>
      <c r="E2229">
        <v>-1.07959290198622</v>
      </c>
      <c r="F2229">
        <v>1.64138141925365</v>
      </c>
      <c r="G2229" s="3">
        <f t="shared" si="204"/>
        <v>-0.56178851726743095</v>
      </c>
      <c r="H2229" s="6">
        <f t="shared" si="205"/>
        <v>-1.4760980105935555</v>
      </c>
      <c r="I2229">
        <v>0.15003455711046801</v>
      </c>
      <c r="J2229" s="3">
        <f t="shared" si="206"/>
        <v>1.07959290198622</v>
      </c>
      <c r="K2229" s="6">
        <f t="shared" si="207"/>
        <v>2.1134396290297301</v>
      </c>
      <c r="L2229">
        <v>2.39096484542132E-3</v>
      </c>
      <c r="M2229" s="3">
        <f t="shared" si="208"/>
        <v>-1.64138141925365</v>
      </c>
      <c r="N2229" s="6">
        <f t="shared" si="209"/>
        <v>-3.1196440319203642</v>
      </c>
      <c r="O2229" s="7">
        <v>4.4955724271326503E-6</v>
      </c>
      <c r="P2229" s="5">
        <v>2228</v>
      </c>
      <c r="Q2229">
        <v>0.68899999999999995</v>
      </c>
      <c r="R2229" s="5">
        <v>1592</v>
      </c>
      <c r="S2229">
        <v>0.77800000000000002</v>
      </c>
      <c r="T2229" s="5">
        <v>904</v>
      </c>
      <c r="U2229">
        <v>0.874</v>
      </c>
    </row>
    <row r="2230" spans="1:21" x14ac:dyDescent="0.2">
      <c r="A2230" t="s">
        <v>6281</v>
      </c>
      <c r="B2230" t="s">
        <v>6282</v>
      </c>
      <c r="C2230">
        <v>933</v>
      </c>
      <c r="D2230">
        <v>-0.522623530789871</v>
      </c>
      <c r="E2230">
        <v>-0.590280947060566</v>
      </c>
      <c r="F2230">
        <v>6.7657416270694798E-2</v>
      </c>
      <c r="G2230" s="3">
        <f t="shared" si="204"/>
        <v>0.522623530789871</v>
      </c>
      <c r="H2230" s="6">
        <f t="shared" si="205"/>
        <v>1.4365652579769244</v>
      </c>
      <c r="I2230">
        <v>8.4375526638254997E-2</v>
      </c>
      <c r="J2230" s="3">
        <f t="shared" si="206"/>
        <v>0.590280947060566</v>
      </c>
      <c r="K2230" s="6">
        <f t="shared" si="207"/>
        <v>1.5055399041881792</v>
      </c>
      <c r="L2230">
        <v>3.9235296065109303E-2</v>
      </c>
      <c r="M2230" s="3">
        <f t="shared" si="208"/>
        <v>-6.7657416270694798E-2</v>
      </c>
      <c r="N2230" s="6">
        <f t="shared" si="209"/>
        <v>-1.0480135836699753</v>
      </c>
      <c r="O2230">
        <v>0.85346370584240705</v>
      </c>
      <c r="P2230" s="5">
        <v>2229</v>
      </c>
      <c r="Q2230">
        <v>0.68899999999999995</v>
      </c>
      <c r="R2230" s="5">
        <v>2656</v>
      </c>
      <c r="S2230">
        <v>0.63</v>
      </c>
      <c r="T2230" s="5">
        <v>2067</v>
      </c>
      <c r="U2230">
        <v>0.71199999999999997</v>
      </c>
    </row>
    <row r="2231" spans="1:21" x14ac:dyDescent="0.2">
      <c r="A2231" t="s">
        <v>7649</v>
      </c>
      <c r="B2231" t="s">
        <v>7650</v>
      </c>
      <c r="C2231">
        <v>1002</v>
      </c>
      <c r="D2231">
        <v>-1.6185739347477499</v>
      </c>
      <c r="E2231">
        <v>-2.9769680787033601</v>
      </c>
      <c r="F2231">
        <v>1.35839414395561</v>
      </c>
      <c r="G2231" s="3">
        <f t="shared" si="204"/>
        <v>1.6185739347477499</v>
      </c>
      <c r="H2231" s="6">
        <f t="shared" si="205"/>
        <v>3.0707135441531141</v>
      </c>
      <c r="I2231" s="7">
        <v>4.2977805128964101E-7</v>
      </c>
      <c r="J2231" s="3">
        <f t="shared" si="206"/>
        <v>2.9769680787033601</v>
      </c>
      <c r="K2231" s="6">
        <f t="shared" si="207"/>
        <v>7.8732979685180196</v>
      </c>
      <c r="L2231" s="7">
        <v>2.07740603152138E-22</v>
      </c>
      <c r="M2231" s="3">
        <f t="shared" si="208"/>
        <v>-1.35839414395561</v>
      </c>
      <c r="N2231" s="6">
        <f t="shared" si="209"/>
        <v>-2.5639962358290997</v>
      </c>
      <c r="O2231" s="7">
        <v>1.9467187291083899E-5</v>
      </c>
      <c r="P2231" s="5">
        <v>2230</v>
      </c>
      <c r="Q2231">
        <v>0.68899999999999995</v>
      </c>
      <c r="R2231" s="5">
        <v>4102</v>
      </c>
      <c r="S2231">
        <v>0.42799999999999999</v>
      </c>
      <c r="T2231" s="5">
        <v>1045</v>
      </c>
      <c r="U2231">
        <v>0.85399999999999998</v>
      </c>
    </row>
    <row r="2232" spans="1:21" x14ac:dyDescent="0.2">
      <c r="A2232" t="s">
        <v>1168</v>
      </c>
      <c r="B2232" t="s">
        <v>1169</v>
      </c>
      <c r="C2232">
        <v>3528</v>
      </c>
      <c r="D2232">
        <v>-4.1670092630417903</v>
      </c>
      <c r="E2232">
        <v>0.32403917913672597</v>
      </c>
      <c r="F2232">
        <v>-4.4910484421785197</v>
      </c>
      <c r="G2232" s="3">
        <f t="shared" si="204"/>
        <v>4.1670092630417903</v>
      </c>
      <c r="H2232" s="6">
        <f t="shared" si="205"/>
        <v>17.963658091192144</v>
      </c>
      <c r="I2232" s="7">
        <v>2.9402347404876401E-33</v>
      </c>
      <c r="J2232" s="3">
        <f t="shared" si="206"/>
        <v>-0.32403917913672597</v>
      </c>
      <c r="K2232" s="6">
        <f t="shared" si="207"/>
        <v>-1.2518304540370577</v>
      </c>
      <c r="L2232">
        <v>0.40401152444088201</v>
      </c>
      <c r="M2232" s="3">
        <f t="shared" si="208"/>
        <v>4.4910484421785197</v>
      </c>
      <c r="N2232" s="6">
        <f t="shared" si="209"/>
        <v>22.487454264463572</v>
      </c>
      <c r="O2232" s="7">
        <v>3.0210701173968203E-38</v>
      </c>
      <c r="P2232" s="5">
        <v>2231</v>
      </c>
      <c r="Q2232">
        <v>0.68899999999999995</v>
      </c>
      <c r="R2232" s="5">
        <v>6162</v>
      </c>
      <c r="S2232">
        <v>0.14199999999999999</v>
      </c>
      <c r="T2232" s="5">
        <v>6156</v>
      </c>
      <c r="U2232">
        <v>0.14199999999999999</v>
      </c>
    </row>
    <row r="2233" spans="1:21" x14ac:dyDescent="0.2">
      <c r="A2233" t="s">
        <v>5220</v>
      </c>
      <c r="B2233" t="s">
        <v>18</v>
      </c>
      <c r="C2233">
        <v>1512</v>
      </c>
      <c r="D2233">
        <v>0.76185602270481101</v>
      </c>
      <c r="E2233">
        <v>1.3897099000559501</v>
      </c>
      <c r="F2233">
        <v>-0.62785387735113996</v>
      </c>
      <c r="G2233" s="3">
        <f t="shared" si="204"/>
        <v>-0.76185602270481101</v>
      </c>
      <c r="H2233" s="6">
        <f t="shared" si="205"/>
        <v>-1.6956706971997957</v>
      </c>
      <c r="I2233">
        <v>2.0078629047055398E-2</v>
      </c>
      <c r="J2233" s="3">
        <f t="shared" si="206"/>
        <v>-1.3897099000559501</v>
      </c>
      <c r="K2233" s="6">
        <f t="shared" si="207"/>
        <v>-2.6202598677539823</v>
      </c>
      <c r="L2233" s="7">
        <v>5.7513651982000597E-6</v>
      </c>
      <c r="M2233" s="3">
        <f t="shared" si="208"/>
        <v>0.62785387735113996</v>
      </c>
      <c r="N2233" s="6">
        <f t="shared" si="209"/>
        <v>1.5452645800160614</v>
      </c>
      <c r="O2233">
        <v>5.9419263070420301E-2</v>
      </c>
      <c r="P2233" s="5">
        <v>2232</v>
      </c>
      <c r="Q2233">
        <v>0.68899999999999995</v>
      </c>
      <c r="R2233" s="5">
        <v>1346</v>
      </c>
      <c r="S2233">
        <v>0.81200000000000006</v>
      </c>
      <c r="T2233" s="5">
        <v>2877</v>
      </c>
      <c r="U2233">
        <v>0.59899999999999998</v>
      </c>
    </row>
    <row r="2234" spans="1:21" x14ac:dyDescent="0.2">
      <c r="A2234" t="s">
        <v>5762</v>
      </c>
      <c r="B2234" t="s">
        <v>18</v>
      </c>
      <c r="C2234">
        <v>1467</v>
      </c>
      <c r="D2234">
        <v>2.0411991636398898</v>
      </c>
      <c r="E2234">
        <v>2.28712576796037</v>
      </c>
      <c r="F2234">
        <v>-0.24592660432048399</v>
      </c>
      <c r="G2234" s="3">
        <f t="shared" si="204"/>
        <v>-2.0411991636398898</v>
      </c>
      <c r="H2234" s="6">
        <f t="shared" si="205"/>
        <v>-4.1158749877274259</v>
      </c>
      <c r="I2234" s="7">
        <v>5.1925381589444002E-7</v>
      </c>
      <c r="J2234" s="3">
        <f t="shared" si="206"/>
        <v>-2.28712576796037</v>
      </c>
      <c r="K2234" s="6">
        <f t="shared" si="207"/>
        <v>-4.8808275121330293</v>
      </c>
      <c r="L2234" s="7">
        <v>6.2651953636465003E-9</v>
      </c>
      <c r="M2234" s="3">
        <f t="shared" si="208"/>
        <v>0.24592660432048399</v>
      </c>
      <c r="N2234" s="6">
        <f t="shared" si="209"/>
        <v>1.185854168721481</v>
      </c>
      <c r="O2234">
        <v>0.61057031975137899</v>
      </c>
      <c r="P2234" s="5">
        <v>2233</v>
      </c>
      <c r="Q2234">
        <v>0.68899999999999995</v>
      </c>
      <c r="R2234" s="5">
        <v>618</v>
      </c>
      <c r="S2234">
        <v>0.91400000000000003</v>
      </c>
      <c r="T2234" s="5">
        <v>2454</v>
      </c>
      <c r="U2234">
        <v>0.65800000000000003</v>
      </c>
    </row>
    <row r="2235" spans="1:21" x14ac:dyDescent="0.2">
      <c r="A2235" t="s">
        <v>6523</v>
      </c>
      <c r="B2235" t="s">
        <v>6033</v>
      </c>
      <c r="C2235">
        <v>483</v>
      </c>
      <c r="D2235">
        <v>-0.193250509136038</v>
      </c>
      <c r="E2235">
        <v>-0.47588046644985799</v>
      </c>
      <c r="F2235">
        <v>0.28262995731382001</v>
      </c>
      <c r="G2235" s="3">
        <f t="shared" si="204"/>
        <v>0.193250509136038</v>
      </c>
      <c r="H2235" s="6">
        <f t="shared" si="205"/>
        <v>1.1433368468474325</v>
      </c>
      <c r="I2235">
        <v>0.68046046907226598</v>
      </c>
      <c r="J2235" s="3">
        <f t="shared" si="206"/>
        <v>0.47588046644985799</v>
      </c>
      <c r="K2235" s="6">
        <f t="shared" si="207"/>
        <v>1.390766735871626</v>
      </c>
      <c r="L2235">
        <v>0.23635646588933801</v>
      </c>
      <c r="M2235" s="3">
        <f t="shared" si="208"/>
        <v>-0.28262995731382001</v>
      </c>
      <c r="N2235" s="6">
        <f t="shared" si="209"/>
        <v>-1.2164103166153017</v>
      </c>
      <c r="O2235">
        <v>0.53089025331949602</v>
      </c>
      <c r="P2235" s="5">
        <v>2234</v>
      </c>
      <c r="Q2235">
        <v>0.68899999999999995</v>
      </c>
      <c r="R2235" s="5">
        <v>2375</v>
      </c>
      <c r="S2235">
        <v>0.66900000000000004</v>
      </c>
      <c r="T2235" s="5">
        <v>1892</v>
      </c>
      <c r="U2235">
        <v>0.73599999999999999</v>
      </c>
    </row>
    <row r="2236" spans="1:21" x14ac:dyDescent="0.2">
      <c r="A2236" t="s">
        <v>8460</v>
      </c>
      <c r="B2236" t="s">
        <v>8461</v>
      </c>
      <c r="C2236">
        <v>627</v>
      </c>
      <c r="D2236">
        <v>-0.69943710543427495</v>
      </c>
      <c r="E2236">
        <v>-3.3052279740802</v>
      </c>
      <c r="F2236">
        <v>2.6057908686459301</v>
      </c>
      <c r="G2236" s="3">
        <f t="shared" si="204"/>
        <v>0.69943710543427495</v>
      </c>
      <c r="H2236" s="6">
        <f t="shared" si="205"/>
        <v>1.6238710852919347</v>
      </c>
      <c r="I2236">
        <v>0.12255790456552799</v>
      </c>
      <c r="J2236" s="3">
        <f t="shared" si="206"/>
        <v>3.3052279740802</v>
      </c>
      <c r="K2236" s="6">
        <f t="shared" si="207"/>
        <v>9.8849109831978339</v>
      </c>
      <c r="L2236" s="7">
        <v>2.3309923682870799E-16</v>
      </c>
      <c r="M2236" s="3">
        <f t="shared" si="208"/>
        <v>-2.6057908686459301</v>
      </c>
      <c r="N2236" s="6">
        <f t="shared" si="209"/>
        <v>-6.0872510587383157</v>
      </c>
      <c r="O2236" s="7">
        <v>2.3679955019332903E-10</v>
      </c>
      <c r="P2236" s="5">
        <v>2235</v>
      </c>
      <c r="Q2236">
        <v>0.68799999999999994</v>
      </c>
      <c r="R2236" s="5">
        <v>2886</v>
      </c>
      <c r="S2236">
        <v>0.59799999999999998</v>
      </c>
      <c r="T2236" s="5">
        <v>476</v>
      </c>
      <c r="U2236">
        <v>0.93300000000000005</v>
      </c>
    </row>
    <row r="2237" spans="1:21" x14ac:dyDescent="0.2">
      <c r="A2237" t="s">
        <v>3280</v>
      </c>
      <c r="B2237" t="s">
        <v>1589</v>
      </c>
      <c r="C2237">
        <v>3099</v>
      </c>
      <c r="D2237">
        <v>-0.57650066707037295</v>
      </c>
      <c r="E2237">
        <v>1.1638877390584399</v>
      </c>
      <c r="F2237">
        <v>-1.74038840612881</v>
      </c>
      <c r="G2237" s="3">
        <f t="shared" si="204"/>
        <v>0.57650066707037295</v>
      </c>
      <c r="H2237" s="6">
        <f t="shared" si="205"/>
        <v>1.491227806697816</v>
      </c>
      <c r="I2237">
        <v>0.193780087705578</v>
      </c>
      <c r="J2237" s="3">
        <f t="shared" si="206"/>
        <v>-1.1638877390584399</v>
      </c>
      <c r="K2237" s="6">
        <f t="shared" si="207"/>
        <v>-2.2406040726844267</v>
      </c>
      <c r="L2237">
        <v>3.7345868641634702E-3</v>
      </c>
      <c r="M2237" s="3">
        <f t="shared" si="208"/>
        <v>1.74038840612881</v>
      </c>
      <c r="N2237" s="6">
        <f t="shared" si="209"/>
        <v>3.341251096987385</v>
      </c>
      <c r="O2237" s="7">
        <v>1.6485490575207101E-5</v>
      </c>
      <c r="P2237" s="5">
        <v>2236</v>
      </c>
      <c r="Q2237">
        <v>0.68799999999999994</v>
      </c>
      <c r="R2237" s="5">
        <v>2746</v>
      </c>
      <c r="S2237">
        <v>0.61699999999999999</v>
      </c>
      <c r="T2237" s="5">
        <v>4421</v>
      </c>
      <c r="U2237">
        <v>0.38400000000000001</v>
      </c>
    </row>
    <row r="2238" spans="1:21" x14ac:dyDescent="0.2">
      <c r="A2238" t="s">
        <v>6541</v>
      </c>
      <c r="B2238" t="s">
        <v>18</v>
      </c>
      <c r="C2238">
        <v>2610</v>
      </c>
      <c r="D2238">
        <v>1.5356838019500101</v>
      </c>
      <c r="E2238">
        <v>1.28576092245806</v>
      </c>
      <c r="F2238">
        <v>0.249922879491946</v>
      </c>
      <c r="G2238" s="3">
        <f t="shared" si="204"/>
        <v>-1.5356838019500101</v>
      </c>
      <c r="H2238" s="6">
        <f t="shared" si="205"/>
        <v>-2.8992581605262595</v>
      </c>
      <c r="I2238" s="7">
        <v>6.5301511838695403E-10</v>
      </c>
      <c r="J2238" s="3">
        <f t="shared" si="206"/>
        <v>-1.28576092245806</v>
      </c>
      <c r="K2238" s="6">
        <f t="shared" si="207"/>
        <v>-2.4381061216643243</v>
      </c>
      <c r="L2238" s="7">
        <v>1.3155789535122799E-7</v>
      </c>
      <c r="M2238" s="3">
        <f t="shared" si="208"/>
        <v>-0.249922879491946</v>
      </c>
      <c r="N2238" s="6">
        <f t="shared" si="209"/>
        <v>-1.1891435466095015</v>
      </c>
      <c r="O2238">
        <v>0.38073021344052399</v>
      </c>
      <c r="P2238" s="5">
        <v>2237</v>
      </c>
      <c r="Q2238">
        <v>0.68799999999999994</v>
      </c>
      <c r="R2238" s="5">
        <v>875</v>
      </c>
      <c r="S2238">
        <v>0.878</v>
      </c>
      <c r="T2238" s="5">
        <v>1881</v>
      </c>
      <c r="U2238">
        <v>0.73799999999999999</v>
      </c>
    </row>
    <row r="2239" spans="1:21" x14ac:dyDescent="0.2">
      <c r="A2239" t="s">
        <v>5700</v>
      </c>
      <c r="B2239" t="s">
        <v>5701</v>
      </c>
      <c r="C2239">
        <v>693</v>
      </c>
      <c r="D2239">
        <v>-0.43526472798765398</v>
      </c>
      <c r="E2239">
        <v>-8.1140569320174105E-2</v>
      </c>
      <c r="F2239">
        <v>-0.35412415866747998</v>
      </c>
      <c r="G2239" s="3">
        <f t="shared" si="204"/>
        <v>0.43526472798765398</v>
      </c>
      <c r="H2239" s="6">
        <f t="shared" si="205"/>
        <v>1.3521589252871611</v>
      </c>
      <c r="I2239">
        <v>0.188874410491366</v>
      </c>
      <c r="J2239" s="3">
        <f t="shared" si="206"/>
        <v>8.1140569320174105E-2</v>
      </c>
      <c r="K2239" s="6">
        <f t="shared" si="207"/>
        <v>1.0578540308457915</v>
      </c>
      <c r="L2239">
        <v>0.81315841814087997</v>
      </c>
      <c r="M2239" s="3">
        <f t="shared" si="208"/>
        <v>0.35412415866747998</v>
      </c>
      <c r="N2239" s="6">
        <f t="shared" si="209"/>
        <v>1.2782093614617722</v>
      </c>
      <c r="O2239">
        <v>0.293389580441831</v>
      </c>
      <c r="P2239" s="5">
        <v>2238</v>
      </c>
      <c r="Q2239">
        <v>0.68799999999999994</v>
      </c>
      <c r="R2239" s="5">
        <v>2549</v>
      </c>
      <c r="S2239">
        <v>0.64500000000000002</v>
      </c>
      <c r="T2239" s="5">
        <v>2503</v>
      </c>
      <c r="U2239">
        <v>0.65100000000000002</v>
      </c>
    </row>
    <row r="2240" spans="1:21" x14ac:dyDescent="0.2">
      <c r="A2240" t="s">
        <v>6400</v>
      </c>
      <c r="B2240" t="s">
        <v>6401</v>
      </c>
      <c r="C2240">
        <v>2979</v>
      </c>
      <c r="D2240">
        <v>-0.70655745093745204</v>
      </c>
      <c r="E2240">
        <v>-0.91492350922837895</v>
      </c>
      <c r="F2240">
        <v>0.208366058290926</v>
      </c>
      <c r="G2240" s="3">
        <f t="shared" si="204"/>
        <v>0.70655745093745204</v>
      </c>
      <c r="H2240" s="6">
        <f t="shared" si="205"/>
        <v>1.6319054258581145</v>
      </c>
      <c r="I2240">
        <v>3.7041506602357201E-2</v>
      </c>
      <c r="J2240" s="3">
        <f t="shared" si="206"/>
        <v>0.91492350922837895</v>
      </c>
      <c r="K2240" s="6">
        <f t="shared" si="207"/>
        <v>1.8854691028161561</v>
      </c>
      <c r="L2240">
        <v>4.2163861565065802E-3</v>
      </c>
      <c r="M2240" s="3">
        <f t="shared" si="208"/>
        <v>-0.208366058290926</v>
      </c>
      <c r="N2240" s="6">
        <f t="shared" si="209"/>
        <v>-1.1553789042797671</v>
      </c>
      <c r="O2240">
        <v>0.58455420282702297</v>
      </c>
      <c r="P2240" s="5">
        <v>2239</v>
      </c>
      <c r="Q2240">
        <v>0.68799999999999994</v>
      </c>
      <c r="R2240" s="5">
        <v>2920</v>
      </c>
      <c r="S2240">
        <v>0.59299999999999997</v>
      </c>
      <c r="T2240" s="5">
        <v>1980</v>
      </c>
      <c r="U2240">
        <v>0.72399999999999998</v>
      </c>
    </row>
    <row r="2241" spans="1:21" x14ac:dyDescent="0.2">
      <c r="A2241" t="s">
        <v>5338</v>
      </c>
      <c r="B2241" t="s">
        <v>1444</v>
      </c>
      <c r="C2241">
        <v>1092</v>
      </c>
      <c r="D2241">
        <v>-0.55247298501040798</v>
      </c>
      <c r="E2241">
        <v>-3.5625924728639E-2</v>
      </c>
      <c r="F2241">
        <v>-0.51684706028176897</v>
      </c>
      <c r="G2241" s="3">
        <f t="shared" si="204"/>
        <v>0.55247298501040798</v>
      </c>
      <c r="H2241" s="6">
        <f t="shared" si="205"/>
        <v>1.4665974997687607</v>
      </c>
      <c r="I2241">
        <v>7.3210370794405899E-2</v>
      </c>
      <c r="J2241" s="3">
        <f t="shared" si="206"/>
        <v>3.5625924728639E-2</v>
      </c>
      <c r="K2241" s="6">
        <f t="shared" si="207"/>
        <v>1.0250014316083784</v>
      </c>
      <c r="L2241">
        <v>0.91535745427245596</v>
      </c>
      <c r="M2241" s="3">
        <f t="shared" si="208"/>
        <v>0.51684706028176897</v>
      </c>
      <c r="N2241" s="6">
        <f t="shared" si="209"/>
        <v>1.4308248306223856</v>
      </c>
      <c r="O2241">
        <v>9.4502141654292396E-2</v>
      </c>
      <c r="P2241" s="5">
        <v>2240</v>
      </c>
      <c r="Q2241">
        <v>0.68799999999999994</v>
      </c>
      <c r="R2241" s="5">
        <v>2752</v>
      </c>
      <c r="S2241">
        <v>0.61599999999999999</v>
      </c>
      <c r="T2241" s="5">
        <v>2783</v>
      </c>
      <c r="U2241">
        <v>0.61199999999999999</v>
      </c>
    </row>
    <row r="2242" spans="1:21" x14ac:dyDescent="0.2">
      <c r="A2242" t="s">
        <v>4703</v>
      </c>
      <c r="B2242" t="s">
        <v>18</v>
      </c>
      <c r="C2242">
        <v>960</v>
      </c>
      <c r="D2242">
        <v>-1.4025018824112401</v>
      </c>
      <c r="E2242">
        <v>-0.45743770486389401</v>
      </c>
      <c r="F2242">
        <v>-0.94506417754734495</v>
      </c>
      <c r="G2242" s="3">
        <f t="shared" ref="G2242:G2305" si="210">D2242*-1</f>
        <v>1.4025018824112401</v>
      </c>
      <c r="H2242" s="6">
        <f t="shared" ref="H2242:H2305" si="211">IF(G2242&lt;0,(2^ABS(G2242))*-1,2^G2242)</f>
        <v>2.643596301366165</v>
      </c>
      <c r="I2242" s="7">
        <v>1.6502831433157599E-10</v>
      </c>
      <c r="J2242" s="3">
        <f t="shared" ref="J2242:J2305" si="212">E2242*-1</f>
        <v>0.45743770486389401</v>
      </c>
      <c r="K2242" s="6">
        <f t="shared" ref="K2242:K2305" si="213">IF(J2242&lt;0,(2^ABS(J2242))*-1,2^J2242)</f>
        <v>1.3731009585101612</v>
      </c>
      <c r="L2242">
        <v>4.2153799329203101E-2</v>
      </c>
      <c r="M2242" s="3">
        <f t="shared" ref="M2242:M2305" si="214">F2242*-1</f>
        <v>0.94506417754734495</v>
      </c>
      <c r="N2242" s="6">
        <f t="shared" ref="N2242:N2305" si="215">IF(M2242&lt;0,(2^ABS(M2242))*-1,2^M2242)</f>
        <v>1.9252745291464306</v>
      </c>
      <c r="O2242" s="7">
        <v>1.9039640891219101E-5</v>
      </c>
      <c r="P2242" s="5">
        <v>2241</v>
      </c>
      <c r="Q2242">
        <v>0.68799999999999994</v>
      </c>
      <c r="R2242" s="5">
        <v>3783</v>
      </c>
      <c r="S2242">
        <v>0.47299999999999998</v>
      </c>
      <c r="T2242" s="5">
        <v>3288</v>
      </c>
      <c r="U2242">
        <v>0.54200000000000004</v>
      </c>
    </row>
    <row r="2243" spans="1:21" x14ac:dyDescent="0.2">
      <c r="A2243" t="s">
        <v>7089</v>
      </c>
      <c r="B2243" t="s">
        <v>7090</v>
      </c>
      <c r="C2243">
        <v>2865</v>
      </c>
      <c r="D2243">
        <v>-0.616067291684125</v>
      </c>
      <c r="E2243">
        <v>-1.38588444627773</v>
      </c>
      <c r="F2243">
        <v>0.769817154593603</v>
      </c>
      <c r="G2243" s="3">
        <f t="shared" si="210"/>
        <v>0.616067291684125</v>
      </c>
      <c r="H2243" s="6">
        <f t="shared" si="211"/>
        <v>1.5326914479308076</v>
      </c>
      <c r="I2243">
        <v>3.9917711191205997E-2</v>
      </c>
      <c r="J2243" s="3">
        <f t="shared" si="212"/>
        <v>1.38588444627773</v>
      </c>
      <c r="K2243" s="6">
        <f t="shared" si="213"/>
        <v>2.613321183517793</v>
      </c>
      <c r="L2243" s="7">
        <v>5.6578045788872104E-7</v>
      </c>
      <c r="M2243" s="3">
        <f t="shared" si="214"/>
        <v>-0.769817154593603</v>
      </c>
      <c r="N2243" s="6">
        <f t="shared" si="215"/>
        <v>-1.7050536734225752</v>
      </c>
      <c r="O2243">
        <v>8.8346769202025596E-3</v>
      </c>
      <c r="P2243" s="5">
        <v>2242</v>
      </c>
      <c r="Q2243">
        <v>0.68700000000000006</v>
      </c>
      <c r="R2243" s="5">
        <v>2816</v>
      </c>
      <c r="S2243">
        <v>0.60699999999999998</v>
      </c>
      <c r="T2243" s="5">
        <v>1465</v>
      </c>
      <c r="U2243">
        <v>0.79600000000000004</v>
      </c>
    </row>
    <row r="2244" spans="1:21" x14ac:dyDescent="0.2">
      <c r="A2244" t="s">
        <v>6838</v>
      </c>
      <c r="B2244" t="s">
        <v>6839</v>
      </c>
      <c r="C2244">
        <v>585</v>
      </c>
      <c r="D2244">
        <v>1.3072308920820199</v>
      </c>
      <c r="E2244">
        <v>0.70330332035834398</v>
      </c>
      <c r="F2244">
        <v>0.60392757172367795</v>
      </c>
      <c r="G2244" s="3">
        <f t="shared" si="210"/>
        <v>-1.3072308920820199</v>
      </c>
      <c r="H2244" s="6">
        <f t="shared" si="211"/>
        <v>-2.4746609758597709</v>
      </c>
      <c r="I2244" s="7">
        <v>1.17887374593224E-5</v>
      </c>
      <c r="J2244" s="3">
        <f t="shared" si="212"/>
        <v>-0.70330332035834398</v>
      </c>
      <c r="K2244" s="6">
        <f t="shared" si="213"/>
        <v>-1.6282286621522695</v>
      </c>
      <c r="L2244">
        <v>1.7405753737828E-2</v>
      </c>
      <c r="M2244" s="3">
        <f t="shared" si="214"/>
        <v>-0.60392757172367795</v>
      </c>
      <c r="N2244" s="6">
        <f t="shared" si="215"/>
        <v>-1.5198485528369527</v>
      </c>
      <c r="O2244">
        <v>5.3476596208853699E-2</v>
      </c>
      <c r="P2244" s="5">
        <v>2243</v>
      </c>
      <c r="Q2244">
        <v>0.68700000000000006</v>
      </c>
      <c r="R2244" s="5">
        <v>1042</v>
      </c>
      <c r="S2244">
        <v>0.85499999999999998</v>
      </c>
      <c r="T2244" s="5">
        <v>1646</v>
      </c>
      <c r="U2244">
        <v>0.77</v>
      </c>
    </row>
    <row r="2245" spans="1:21" x14ac:dyDescent="0.2">
      <c r="A2245" t="s">
        <v>6557</v>
      </c>
      <c r="B2245" t="s">
        <v>18</v>
      </c>
      <c r="C2245">
        <v>777</v>
      </c>
      <c r="D2245">
        <v>0.27881831068410001</v>
      </c>
      <c r="E2245">
        <v>3.01645135836641E-2</v>
      </c>
      <c r="F2245">
        <v>0.248653797100436</v>
      </c>
      <c r="G2245" s="3">
        <f t="shared" si="210"/>
        <v>-0.27881831068410001</v>
      </c>
      <c r="H2245" s="6">
        <f t="shared" si="211"/>
        <v>-1.2132007632327091</v>
      </c>
      <c r="I2245">
        <v>0.451366077530581</v>
      </c>
      <c r="J2245" s="3">
        <f t="shared" si="212"/>
        <v>-3.01645135836641E-2</v>
      </c>
      <c r="K2245" s="6">
        <f t="shared" si="213"/>
        <v>-1.0211285605297833</v>
      </c>
      <c r="L2245">
        <v>0.93528855621595197</v>
      </c>
      <c r="M2245" s="3">
        <f t="shared" si="214"/>
        <v>-0.248653797100436</v>
      </c>
      <c r="N2245" s="6">
        <f t="shared" si="215"/>
        <v>-1.1880979634956783</v>
      </c>
      <c r="O2245">
        <v>0.50611889711703995</v>
      </c>
      <c r="P2245" s="5">
        <v>2244</v>
      </c>
      <c r="Q2245">
        <v>0.68700000000000006</v>
      </c>
      <c r="R2245" s="5">
        <v>1779</v>
      </c>
      <c r="S2245">
        <v>0.752</v>
      </c>
      <c r="T2245" s="5">
        <v>1861</v>
      </c>
      <c r="U2245">
        <v>0.74</v>
      </c>
    </row>
    <row r="2246" spans="1:21" x14ac:dyDescent="0.2">
      <c r="A2246" t="s">
        <v>5498</v>
      </c>
      <c r="B2246" t="s">
        <v>18</v>
      </c>
      <c r="C2246">
        <v>1812</v>
      </c>
      <c r="D2246">
        <v>-0.89456128258476797</v>
      </c>
      <c r="E2246">
        <v>-0.48406351669342701</v>
      </c>
      <c r="F2246">
        <v>-0.41049776589134102</v>
      </c>
      <c r="G2246" s="3">
        <f t="shared" si="210"/>
        <v>0.89456128258476797</v>
      </c>
      <c r="H2246" s="6">
        <f t="shared" si="211"/>
        <v>1.8590444717574939</v>
      </c>
      <c r="I2246">
        <v>2.7753779171367399E-2</v>
      </c>
      <c r="J2246" s="3">
        <f t="shared" si="212"/>
        <v>0.48406351669342701</v>
      </c>
      <c r="K2246" s="6">
        <f t="shared" si="213"/>
        <v>1.3986776601488038</v>
      </c>
      <c r="L2246">
        <v>0.23249728322510499</v>
      </c>
      <c r="M2246" s="3">
        <f t="shared" si="214"/>
        <v>0.41049776589134102</v>
      </c>
      <c r="N2246" s="6">
        <f t="shared" si="215"/>
        <v>1.3291443230456059</v>
      </c>
      <c r="O2246">
        <v>0.34715562666320299</v>
      </c>
      <c r="P2246" s="5">
        <v>2245</v>
      </c>
      <c r="Q2246">
        <v>0.68700000000000006</v>
      </c>
      <c r="R2246" s="5">
        <v>3240</v>
      </c>
      <c r="S2246">
        <v>0.54800000000000004</v>
      </c>
      <c r="T2246" s="5">
        <v>2654</v>
      </c>
      <c r="U2246">
        <v>0.63</v>
      </c>
    </row>
    <row r="2247" spans="1:21" x14ac:dyDescent="0.2">
      <c r="A2247" t="s">
        <v>4876</v>
      </c>
      <c r="B2247" t="s">
        <v>18</v>
      </c>
      <c r="C2247">
        <v>3102</v>
      </c>
      <c r="D2247">
        <v>0.34538678970987702</v>
      </c>
      <c r="E2247">
        <v>1.18152852049157</v>
      </c>
      <c r="F2247">
        <v>-0.83614173078169396</v>
      </c>
      <c r="G2247" s="3">
        <f t="shared" si="210"/>
        <v>-0.34538678970987702</v>
      </c>
      <c r="H2247" s="6">
        <f t="shared" si="211"/>
        <v>-1.2704915584601022</v>
      </c>
      <c r="I2247">
        <v>0.42151696971624703</v>
      </c>
      <c r="J2247" s="3">
        <f t="shared" si="212"/>
        <v>-1.18152852049157</v>
      </c>
      <c r="K2247" s="6">
        <f t="shared" si="213"/>
        <v>-2.2681696002694447</v>
      </c>
      <c r="L2247">
        <v>1.37121446960151E-3</v>
      </c>
      <c r="M2247" s="3">
        <f t="shared" si="214"/>
        <v>0.83614173078169396</v>
      </c>
      <c r="N2247" s="6">
        <f t="shared" si="215"/>
        <v>1.7852693197100646</v>
      </c>
      <c r="O2247">
        <v>3.2531403716594701E-2</v>
      </c>
      <c r="P2247" s="5">
        <v>2246</v>
      </c>
      <c r="Q2247">
        <v>0.68700000000000006</v>
      </c>
      <c r="R2247" s="5">
        <v>1680</v>
      </c>
      <c r="S2247">
        <v>0.76600000000000001</v>
      </c>
      <c r="T2247" s="5">
        <v>3152</v>
      </c>
      <c r="U2247">
        <v>0.56100000000000005</v>
      </c>
    </row>
    <row r="2248" spans="1:21" x14ac:dyDescent="0.2">
      <c r="A2248" t="s">
        <v>7689</v>
      </c>
      <c r="B2248" t="s">
        <v>7690</v>
      </c>
      <c r="C2248">
        <v>1638</v>
      </c>
      <c r="D2248">
        <v>0.92803643288758597</v>
      </c>
      <c r="E2248">
        <v>-0.52977233906861398</v>
      </c>
      <c r="F2248">
        <v>1.4578087719562001</v>
      </c>
      <c r="G2248" s="3">
        <f t="shared" si="210"/>
        <v>-0.92803643288758597</v>
      </c>
      <c r="H2248" s="6">
        <f t="shared" si="211"/>
        <v>-1.9026846012233742</v>
      </c>
      <c r="I2248">
        <v>3.8543499677342003E-4</v>
      </c>
      <c r="J2248" s="3">
        <f t="shared" si="212"/>
        <v>0.52977233906861398</v>
      </c>
      <c r="K2248" s="6">
        <f t="shared" si="213"/>
        <v>1.4437013578155395</v>
      </c>
      <c r="L2248">
        <v>4.1234165714444097E-2</v>
      </c>
      <c r="M2248" s="3">
        <f t="shared" si="214"/>
        <v>-1.4578087719562001</v>
      </c>
      <c r="N2248" s="6">
        <f t="shared" si="215"/>
        <v>-2.746908342280904</v>
      </c>
      <c r="O2248" s="7">
        <v>8.2264849820715595E-9</v>
      </c>
      <c r="P2248" s="5">
        <v>2247</v>
      </c>
      <c r="Q2248">
        <v>0.68700000000000006</v>
      </c>
      <c r="R2248" s="5">
        <v>1301</v>
      </c>
      <c r="S2248">
        <v>0.81799999999999995</v>
      </c>
      <c r="T2248" s="5">
        <v>1016</v>
      </c>
      <c r="U2248">
        <v>0.85799999999999998</v>
      </c>
    </row>
    <row r="2249" spans="1:21" x14ac:dyDescent="0.2">
      <c r="A2249" t="s">
        <v>6803</v>
      </c>
      <c r="B2249" t="s">
        <v>18</v>
      </c>
      <c r="C2249">
        <v>1980</v>
      </c>
      <c r="D2249">
        <v>0.63279234937592199</v>
      </c>
      <c r="E2249">
        <v>9.3706035161425796E-2</v>
      </c>
      <c r="F2249">
        <v>0.53908631421449604</v>
      </c>
      <c r="G2249" s="3">
        <f t="shared" si="210"/>
        <v>-0.63279234937592199</v>
      </c>
      <c r="H2249" s="6">
        <f t="shared" si="211"/>
        <v>-1.5505632202772457</v>
      </c>
      <c r="I2249">
        <v>1.6540119776502001E-2</v>
      </c>
      <c r="J2249" s="3">
        <f t="shared" si="212"/>
        <v>-9.3706035161425796E-2</v>
      </c>
      <c r="K2249" s="6">
        <f t="shared" si="213"/>
        <v>-1.067107881024882</v>
      </c>
      <c r="L2249">
        <v>0.74078877590014403</v>
      </c>
      <c r="M2249" s="3">
        <f t="shared" si="214"/>
        <v>-0.53908631421449604</v>
      </c>
      <c r="N2249" s="6">
        <f t="shared" si="215"/>
        <v>-1.4530519808250677</v>
      </c>
      <c r="O2249">
        <v>4.3371818918183598E-2</v>
      </c>
      <c r="P2249" s="5">
        <v>2248</v>
      </c>
      <c r="Q2249">
        <v>0.68700000000000006</v>
      </c>
      <c r="R2249" s="5">
        <v>1502</v>
      </c>
      <c r="S2249">
        <v>0.79</v>
      </c>
      <c r="T2249" s="5">
        <v>1679</v>
      </c>
      <c r="U2249">
        <v>0.76600000000000001</v>
      </c>
    </row>
    <row r="2250" spans="1:21" x14ac:dyDescent="0.2">
      <c r="A2250" t="s">
        <v>5465</v>
      </c>
      <c r="B2250" t="s">
        <v>5466</v>
      </c>
      <c r="C2250">
        <v>1815</v>
      </c>
      <c r="D2250">
        <v>-0.22459126296814799</v>
      </c>
      <c r="E2250">
        <v>0.20984073291923</v>
      </c>
      <c r="F2250">
        <v>-0.43443199588737702</v>
      </c>
      <c r="G2250" s="3">
        <f t="shared" si="210"/>
        <v>0.22459126296814799</v>
      </c>
      <c r="H2250" s="6">
        <f t="shared" si="211"/>
        <v>1.1684461634300407</v>
      </c>
      <c r="I2250">
        <v>0.30440218522609003</v>
      </c>
      <c r="J2250" s="3">
        <f t="shared" si="212"/>
        <v>-0.20984073291923</v>
      </c>
      <c r="K2250" s="6">
        <f t="shared" si="213"/>
        <v>-1.1565604977506234</v>
      </c>
      <c r="L2250">
        <v>0.30676540735061197</v>
      </c>
      <c r="M2250" s="3">
        <f t="shared" si="214"/>
        <v>0.43443199588737702</v>
      </c>
      <c r="N2250" s="6">
        <f t="shared" si="215"/>
        <v>1.3513786763714533</v>
      </c>
      <c r="O2250">
        <v>3.2932026981679602E-2</v>
      </c>
      <c r="P2250" s="5">
        <v>2249</v>
      </c>
      <c r="Q2250">
        <v>0.68600000000000005</v>
      </c>
      <c r="R2250" s="5">
        <v>2386</v>
      </c>
      <c r="S2250">
        <v>0.66700000000000004</v>
      </c>
      <c r="T2250" s="5">
        <v>2680</v>
      </c>
      <c r="U2250">
        <v>0.626</v>
      </c>
    </row>
    <row r="2251" spans="1:21" x14ac:dyDescent="0.2">
      <c r="A2251" t="s">
        <v>4818</v>
      </c>
      <c r="B2251" t="s">
        <v>18</v>
      </c>
      <c r="C2251">
        <v>3972</v>
      </c>
      <c r="D2251">
        <v>-1.5367817736910501</v>
      </c>
      <c r="E2251">
        <v>-0.79980975243758401</v>
      </c>
      <c r="F2251">
        <v>-0.73697202125346595</v>
      </c>
      <c r="G2251" s="3">
        <f t="shared" si="210"/>
        <v>1.5367817736910501</v>
      </c>
      <c r="H2251" s="6">
        <f t="shared" si="211"/>
        <v>2.9014654982403925</v>
      </c>
      <c r="I2251">
        <v>1.9342249190484901E-3</v>
      </c>
      <c r="J2251" s="3">
        <f t="shared" si="212"/>
        <v>0.79980975243758401</v>
      </c>
      <c r="K2251" s="6">
        <f t="shared" si="213"/>
        <v>1.7408715434880069</v>
      </c>
      <c r="L2251">
        <v>0.106565758179981</v>
      </c>
      <c r="M2251" s="3">
        <f t="shared" si="214"/>
        <v>0.73697202125346595</v>
      </c>
      <c r="N2251" s="6">
        <f t="shared" si="215"/>
        <v>1.6666740915455609</v>
      </c>
      <c r="O2251">
        <v>0.16128888929791399</v>
      </c>
      <c r="P2251" s="5">
        <v>2250</v>
      </c>
      <c r="Q2251">
        <v>0.68600000000000005</v>
      </c>
      <c r="R2251" s="5">
        <v>4194</v>
      </c>
      <c r="S2251">
        <v>0.41599999999999998</v>
      </c>
      <c r="T2251" s="5">
        <v>3192</v>
      </c>
      <c r="U2251">
        <v>0.55500000000000005</v>
      </c>
    </row>
    <row r="2252" spans="1:21" x14ac:dyDescent="0.2">
      <c r="A2252" t="s">
        <v>7420</v>
      </c>
      <c r="B2252" t="s">
        <v>7421</v>
      </c>
      <c r="C2252">
        <v>5598</v>
      </c>
      <c r="D2252">
        <v>0.42718641415872</v>
      </c>
      <c r="E2252">
        <v>-0.65755809006831301</v>
      </c>
      <c r="F2252">
        <v>1.0847445042270301</v>
      </c>
      <c r="G2252" s="3">
        <f t="shared" si="210"/>
        <v>-0.42718641415872</v>
      </c>
      <c r="H2252" s="6">
        <f t="shared" si="211"/>
        <v>-1.3446087231138448</v>
      </c>
      <c r="I2252">
        <v>0.247493766886664</v>
      </c>
      <c r="J2252" s="3">
        <f t="shared" si="212"/>
        <v>0.65755809006831301</v>
      </c>
      <c r="K2252" s="6">
        <f t="shared" si="213"/>
        <v>1.5774104332790737</v>
      </c>
      <c r="L2252">
        <v>5.1364775138290901E-2</v>
      </c>
      <c r="M2252" s="3">
        <f t="shared" si="214"/>
        <v>-1.0847445042270301</v>
      </c>
      <c r="N2252" s="6">
        <f t="shared" si="215"/>
        <v>-2.1209998285178275</v>
      </c>
      <c r="O2252">
        <v>1.35195151171067E-3</v>
      </c>
      <c r="P2252" s="5">
        <v>2251</v>
      </c>
      <c r="Q2252">
        <v>0.68600000000000005</v>
      </c>
      <c r="R2252" s="5">
        <v>1667</v>
      </c>
      <c r="S2252">
        <v>0.76700000000000002</v>
      </c>
      <c r="T2252" s="5">
        <v>1214</v>
      </c>
      <c r="U2252">
        <v>0.83099999999999996</v>
      </c>
    </row>
    <row r="2253" spans="1:21" x14ac:dyDescent="0.2">
      <c r="A2253" t="s">
        <v>4961</v>
      </c>
      <c r="B2253" t="s">
        <v>1387</v>
      </c>
      <c r="C2253">
        <v>2883</v>
      </c>
      <c r="D2253">
        <v>0.68947408893630802</v>
      </c>
      <c r="E2253">
        <v>1.4079922850773801</v>
      </c>
      <c r="F2253">
        <v>-0.71851819614106804</v>
      </c>
      <c r="G2253" s="3">
        <f t="shared" si="210"/>
        <v>-0.68947408893630802</v>
      </c>
      <c r="H2253" s="6">
        <f t="shared" si="211"/>
        <v>-1.612695529297006</v>
      </c>
      <c r="I2253">
        <v>7.5285394554528304E-2</v>
      </c>
      <c r="J2253" s="3">
        <f t="shared" si="212"/>
        <v>-1.4079922850773801</v>
      </c>
      <c r="K2253" s="6">
        <f t="shared" si="213"/>
        <v>-2.6536760904195194</v>
      </c>
      <c r="L2253" s="7">
        <v>7.64128386325215E-5</v>
      </c>
      <c r="M2253" s="3">
        <f t="shared" si="214"/>
        <v>0.71851819614106804</v>
      </c>
      <c r="N2253" s="6">
        <f t="shared" si="215"/>
        <v>1.645491068965933</v>
      </c>
      <c r="O2253">
        <v>6.2078267732203603E-2</v>
      </c>
      <c r="P2253" s="5">
        <v>2252</v>
      </c>
      <c r="Q2253">
        <v>0.68600000000000005</v>
      </c>
      <c r="R2253" s="5">
        <v>1434</v>
      </c>
      <c r="S2253">
        <v>0.8</v>
      </c>
      <c r="T2253" s="5">
        <v>3082</v>
      </c>
      <c r="U2253">
        <v>0.56999999999999995</v>
      </c>
    </row>
    <row r="2254" spans="1:21" x14ac:dyDescent="0.2">
      <c r="A2254" t="s">
        <v>7474</v>
      </c>
      <c r="B2254" t="s">
        <v>7475</v>
      </c>
      <c r="C2254">
        <v>1947</v>
      </c>
      <c r="D2254">
        <v>-2.0611043655112899</v>
      </c>
      <c r="E2254">
        <v>-3.3162559481107601</v>
      </c>
      <c r="F2254">
        <v>1.2551515825994599</v>
      </c>
      <c r="G2254" s="3">
        <f t="shared" si="210"/>
        <v>2.0611043655112899</v>
      </c>
      <c r="H2254" s="6">
        <f t="shared" si="211"/>
        <v>4.1730562448430817</v>
      </c>
      <c r="I2254" s="7">
        <v>2.0752345283791699E-11</v>
      </c>
      <c r="J2254" s="3">
        <f t="shared" si="212"/>
        <v>3.3162559481107601</v>
      </c>
      <c r="K2254" s="6">
        <f t="shared" si="213"/>
        <v>9.9607608620224024</v>
      </c>
      <c r="L2254" s="7">
        <v>7.7440174412925204E-29</v>
      </c>
      <c r="M2254" s="3">
        <f t="shared" si="214"/>
        <v>-1.2551515825994599</v>
      </c>
      <c r="N2254" s="6">
        <f t="shared" si="215"/>
        <v>-2.3869222645468757</v>
      </c>
      <c r="O2254" s="7">
        <v>5.56810620369308E-5</v>
      </c>
      <c r="P2254" s="5">
        <v>2253</v>
      </c>
      <c r="Q2254">
        <v>0.68600000000000005</v>
      </c>
      <c r="R2254" s="5">
        <v>4738</v>
      </c>
      <c r="S2254">
        <v>0.34</v>
      </c>
      <c r="T2254" s="5">
        <v>1174</v>
      </c>
      <c r="U2254">
        <v>0.83599999999999997</v>
      </c>
    </row>
    <row r="2255" spans="1:21" x14ac:dyDescent="0.2">
      <c r="A2255" t="s">
        <v>6833</v>
      </c>
      <c r="B2255" t="s">
        <v>18</v>
      </c>
      <c r="C2255">
        <v>1305</v>
      </c>
      <c r="D2255">
        <v>-0.28130038104417998</v>
      </c>
      <c r="E2255">
        <v>-0.83630659259477103</v>
      </c>
      <c r="F2255">
        <v>0.55500621155059104</v>
      </c>
      <c r="G2255" s="3">
        <f t="shared" si="210"/>
        <v>0.28130038104417998</v>
      </c>
      <c r="H2255" s="6">
        <f t="shared" si="211"/>
        <v>1.2152897989563101</v>
      </c>
      <c r="I2255">
        <v>0.47027699966909198</v>
      </c>
      <c r="J2255" s="3">
        <f t="shared" si="212"/>
        <v>0.83630659259477103</v>
      </c>
      <c r="K2255" s="6">
        <f t="shared" si="213"/>
        <v>1.7854733403421603</v>
      </c>
      <c r="L2255">
        <v>1.28949306969178E-2</v>
      </c>
      <c r="M2255" s="3">
        <f t="shared" si="214"/>
        <v>-0.55500621155059104</v>
      </c>
      <c r="N2255" s="6">
        <f t="shared" si="215"/>
        <v>-1.4691749588250667</v>
      </c>
      <c r="O2255">
        <v>0.125985411986371</v>
      </c>
      <c r="P2255" s="5">
        <v>2254</v>
      </c>
      <c r="Q2255">
        <v>0.68600000000000005</v>
      </c>
      <c r="R2255" s="5">
        <v>2397</v>
      </c>
      <c r="S2255">
        <v>0.66600000000000004</v>
      </c>
      <c r="T2255" s="5">
        <v>1657</v>
      </c>
      <c r="U2255">
        <v>0.76900000000000002</v>
      </c>
    </row>
    <row r="2256" spans="1:21" x14ac:dyDescent="0.2">
      <c r="A2256" t="s">
        <v>3358</v>
      </c>
      <c r="B2256" t="s">
        <v>3359</v>
      </c>
      <c r="C2256">
        <v>1887</v>
      </c>
      <c r="D2256">
        <v>-1.15213830971968</v>
      </c>
      <c r="E2256">
        <v>0.59235900175185296</v>
      </c>
      <c r="F2256">
        <v>-1.7444973114715301</v>
      </c>
      <c r="G2256" s="3">
        <f t="shared" si="210"/>
        <v>1.15213830971968</v>
      </c>
      <c r="H2256" s="6">
        <f t="shared" si="211"/>
        <v>2.2224305092707333</v>
      </c>
      <c r="I2256" s="7">
        <v>2.2799083604968901E-6</v>
      </c>
      <c r="J2256" s="3">
        <f t="shared" si="212"/>
        <v>-0.59235900175185296</v>
      </c>
      <c r="K2256" s="6">
        <f t="shared" si="213"/>
        <v>-1.5077100430355308</v>
      </c>
      <c r="L2256">
        <v>1.5049544851637901E-2</v>
      </c>
      <c r="M2256" s="3">
        <f t="shared" si="214"/>
        <v>1.7444973114715301</v>
      </c>
      <c r="N2256" s="6">
        <f t="shared" si="215"/>
        <v>3.3507807987760474</v>
      </c>
      <c r="O2256" s="7">
        <v>2.0552364618208599E-13</v>
      </c>
      <c r="P2256" s="5">
        <v>2255</v>
      </c>
      <c r="Q2256">
        <v>0.68600000000000005</v>
      </c>
      <c r="R2256" s="5">
        <v>3502</v>
      </c>
      <c r="S2256">
        <v>0.51200000000000001</v>
      </c>
      <c r="T2256" s="5">
        <v>4359</v>
      </c>
      <c r="U2256">
        <v>0.39300000000000002</v>
      </c>
    </row>
    <row r="2257" spans="1:21" x14ac:dyDescent="0.2">
      <c r="A2257" t="s">
        <v>8026</v>
      </c>
      <c r="B2257" t="s">
        <v>8027</v>
      </c>
      <c r="C2257">
        <v>921</v>
      </c>
      <c r="D2257">
        <v>-0.99733812656656196</v>
      </c>
      <c r="E2257">
        <v>-2.8075366124919801</v>
      </c>
      <c r="F2257">
        <v>1.8101984859254201</v>
      </c>
      <c r="G2257" s="3">
        <f t="shared" si="210"/>
        <v>0.99733812656656196</v>
      </c>
      <c r="H2257" s="6">
        <f t="shared" si="211"/>
        <v>1.9963132620600077</v>
      </c>
      <c r="I2257">
        <v>4.8139395815030503E-2</v>
      </c>
      <c r="J2257" s="3">
        <f t="shared" si="212"/>
        <v>2.8075366124919801</v>
      </c>
      <c r="K2257" s="6">
        <f t="shared" si="213"/>
        <v>7.0008816230001036</v>
      </c>
      <c r="L2257" s="7">
        <v>1.29104843109226E-9</v>
      </c>
      <c r="M2257" s="3">
        <f t="shared" si="214"/>
        <v>-1.8101984859254201</v>
      </c>
      <c r="N2257" s="6">
        <f t="shared" si="215"/>
        <v>-3.5069053319697234</v>
      </c>
      <c r="O2257">
        <v>1.66252040251116E-4</v>
      </c>
      <c r="P2257" s="5">
        <v>2256</v>
      </c>
      <c r="Q2257">
        <v>0.68500000000000005</v>
      </c>
      <c r="R2257" s="5">
        <v>3452</v>
      </c>
      <c r="S2257">
        <v>0.51900000000000002</v>
      </c>
      <c r="T2257" s="5">
        <v>778</v>
      </c>
      <c r="U2257">
        <v>0.89100000000000001</v>
      </c>
    </row>
    <row r="2258" spans="1:21" x14ac:dyDescent="0.2">
      <c r="A2258" t="s">
        <v>6943</v>
      </c>
      <c r="B2258" t="s">
        <v>3104</v>
      </c>
      <c r="C2258">
        <v>522</v>
      </c>
      <c r="D2258">
        <v>-0.53680259465264701</v>
      </c>
      <c r="E2258">
        <v>-1.05262209506428</v>
      </c>
      <c r="F2258">
        <v>0.51581950041163405</v>
      </c>
      <c r="G2258" s="3">
        <f t="shared" si="210"/>
        <v>0.53680259465264701</v>
      </c>
      <c r="H2258" s="6">
        <f t="shared" si="211"/>
        <v>1.4507536862330064</v>
      </c>
      <c r="I2258">
        <v>0.21339128352362899</v>
      </c>
      <c r="J2258" s="3">
        <f t="shared" si="212"/>
        <v>1.05262209506428</v>
      </c>
      <c r="K2258" s="6">
        <f t="shared" si="213"/>
        <v>2.0742964529893317</v>
      </c>
      <c r="L2258">
        <v>6.8756866811298398E-3</v>
      </c>
      <c r="M2258" s="3">
        <f t="shared" si="214"/>
        <v>-0.51581950041163405</v>
      </c>
      <c r="N2258" s="6">
        <f t="shared" si="215"/>
        <v>-1.4298060881550498</v>
      </c>
      <c r="O2258">
        <v>0.23174505902939599</v>
      </c>
      <c r="P2258" s="5">
        <v>2257</v>
      </c>
      <c r="Q2258">
        <v>0.68500000000000005</v>
      </c>
      <c r="R2258" s="5">
        <v>2627</v>
      </c>
      <c r="S2258">
        <v>0.63400000000000001</v>
      </c>
      <c r="T2258" s="5">
        <v>1569</v>
      </c>
      <c r="U2258">
        <v>0.78100000000000003</v>
      </c>
    </row>
    <row r="2259" spans="1:21" x14ac:dyDescent="0.2">
      <c r="A2259" t="s">
        <v>4458</v>
      </c>
      <c r="B2259" t="s">
        <v>4459</v>
      </c>
      <c r="C2259">
        <v>2298</v>
      </c>
      <c r="D2259">
        <v>1.0406737843358</v>
      </c>
      <c r="E2259">
        <v>2.08277020702982</v>
      </c>
      <c r="F2259">
        <v>-1.0420964226940199</v>
      </c>
      <c r="G2259" s="3">
        <f t="shared" si="210"/>
        <v>-1.0406737843358</v>
      </c>
      <c r="H2259" s="6">
        <f t="shared" si="211"/>
        <v>-2.0571882011203733</v>
      </c>
      <c r="I2259">
        <v>4.4438774027155204E-3</v>
      </c>
      <c r="J2259" s="3">
        <f t="shared" si="212"/>
        <v>-2.08277020702982</v>
      </c>
      <c r="K2259" s="6">
        <f t="shared" si="213"/>
        <v>-4.2361985418121506</v>
      </c>
      <c r="L2259" s="7">
        <v>1.38970416898066E-9</v>
      </c>
      <c r="M2259" s="3">
        <f t="shared" si="214"/>
        <v>1.0420964226940199</v>
      </c>
      <c r="N2259" s="6">
        <f t="shared" si="215"/>
        <v>2.0592177903339408</v>
      </c>
      <c r="O2259">
        <v>4.2466627859645001E-3</v>
      </c>
      <c r="P2259" s="5">
        <v>2258</v>
      </c>
      <c r="Q2259">
        <v>0.68500000000000005</v>
      </c>
      <c r="R2259" s="5">
        <v>1157</v>
      </c>
      <c r="S2259">
        <v>0.83899999999999997</v>
      </c>
      <c r="T2259" s="5">
        <v>3479</v>
      </c>
      <c r="U2259">
        <v>0.51500000000000001</v>
      </c>
    </row>
    <row r="2260" spans="1:21" x14ac:dyDescent="0.2">
      <c r="A2260" t="s">
        <v>1593</v>
      </c>
      <c r="B2260" t="s">
        <v>18</v>
      </c>
      <c r="C2260">
        <v>405</v>
      </c>
      <c r="D2260">
        <v>-1.89528118788421</v>
      </c>
      <c r="E2260">
        <v>1.4859580910183501</v>
      </c>
      <c r="F2260">
        <v>-3.3812392789025498</v>
      </c>
      <c r="G2260" s="3">
        <f t="shared" si="210"/>
        <v>1.89528118788421</v>
      </c>
      <c r="H2260" s="6">
        <f t="shared" si="211"/>
        <v>3.7199447341010332</v>
      </c>
      <c r="I2260" s="7">
        <v>1.8749136355405901E-8</v>
      </c>
      <c r="J2260" s="3">
        <f t="shared" si="212"/>
        <v>-1.4859580910183501</v>
      </c>
      <c r="K2260" s="6">
        <f t="shared" si="213"/>
        <v>-2.8010312731761049</v>
      </c>
      <c r="L2260" s="7">
        <v>1.42487903105749E-5</v>
      </c>
      <c r="M2260" s="3">
        <f t="shared" si="214"/>
        <v>3.3812392789025498</v>
      </c>
      <c r="N2260" s="6">
        <f t="shared" si="215"/>
        <v>10.419681534703694</v>
      </c>
      <c r="O2260" s="7">
        <v>1.0643765231909599E-23</v>
      </c>
      <c r="P2260" s="5">
        <v>2259</v>
      </c>
      <c r="Q2260">
        <v>0.68500000000000005</v>
      </c>
      <c r="R2260" s="5">
        <v>4471</v>
      </c>
      <c r="S2260">
        <v>0.377</v>
      </c>
      <c r="T2260" s="5">
        <v>5801</v>
      </c>
      <c r="U2260">
        <v>0.192</v>
      </c>
    </row>
    <row r="2261" spans="1:21" x14ac:dyDescent="0.2">
      <c r="A2261" t="s">
        <v>4960</v>
      </c>
      <c r="B2261" t="s">
        <v>2590</v>
      </c>
      <c r="C2261">
        <v>5682</v>
      </c>
      <c r="D2261">
        <v>0.705275700919339</v>
      </c>
      <c r="E2261">
        <v>1.44416573539024</v>
      </c>
      <c r="F2261">
        <v>-0.73889003447089596</v>
      </c>
      <c r="G2261" s="3">
        <f t="shared" si="210"/>
        <v>-0.705275700919339</v>
      </c>
      <c r="H2261" s="6">
        <f t="shared" si="211"/>
        <v>-1.6304562173623043</v>
      </c>
      <c r="I2261">
        <v>3.05860524262693E-2</v>
      </c>
      <c r="J2261" s="3">
        <f t="shared" si="212"/>
        <v>-1.44416573539024</v>
      </c>
      <c r="K2261" s="6">
        <f t="shared" si="213"/>
        <v>-2.7210542789022112</v>
      </c>
      <c r="L2261" s="7">
        <v>1.8452995738975301E-6</v>
      </c>
      <c r="M2261" s="3">
        <f t="shared" si="214"/>
        <v>0.73889003447089596</v>
      </c>
      <c r="N2261" s="6">
        <f t="shared" si="215"/>
        <v>1.6688913507314098</v>
      </c>
      <c r="O2261">
        <v>2.27329103884387E-2</v>
      </c>
      <c r="P2261" s="5">
        <v>2260</v>
      </c>
      <c r="Q2261">
        <v>0.68500000000000005</v>
      </c>
      <c r="R2261" s="5">
        <v>1432</v>
      </c>
      <c r="S2261">
        <v>0.8</v>
      </c>
      <c r="T2261" s="5">
        <v>3085</v>
      </c>
      <c r="U2261">
        <v>0.56999999999999995</v>
      </c>
    </row>
    <row r="2262" spans="1:21" x14ac:dyDescent="0.2">
      <c r="A2262" t="s">
        <v>7060</v>
      </c>
      <c r="B2262" t="s">
        <v>18</v>
      </c>
      <c r="C2262">
        <v>492</v>
      </c>
      <c r="D2262">
        <v>0.73877473660437998</v>
      </c>
      <c r="E2262">
        <v>-7.3325194300060306E-2</v>
      </c>
      <c r="F2262">
        <v>0.81209993090443999</v>
      </c>
      <c r="G2262" s="3">
        <f t="shared" si="210"/>
        <v>-0.73877473660437998</v>
      </c>
      <c r="H2262" s="6">
        <f t="shared" si="211"/>
        <v>-1.6687579809491586</v>
      </c>
      <c r="I2262">
        <v>5.4903110726801296E-3</v>
      </c>
      <c r="J2262" s="3">
        <f t="shared" si="212"/>
        <v>7.3325194300060306E-2</v>
      </c>
      <c r="K2262" s="6">
        <f t="shared" si="213"/>
        <v>1.0521389124918317</v>
      </c>
      <c r="L2262">
        <v>0.80138109633156496</v>
      </c>
      <c r="M2262" s="3">
        <f t="shared" si="214"/>
        <v>-0.81209993090443999</v>
      </c>
      <c r="N2262" s="6">
        <f t="shared" si="215"/>
        <v>-1.7557652072879122</v>
      </c>
      <c r="O2262">
        <v>1.9952186671287702E-3</v>
      </c>
      <c r="P2262" s="5">
        <v>2261</v>
      </c>
      <c r="Q2262">
        <v>0.68500000000000005</v>
      </c>
      <c r="R2262" s="5">
        <v>1464</v>
      </c>
      <c r="S2262">
        <v>0.79600000000000004</v>
      </c>
      <c r="T2262" s="5">
        <v>1476</v>
      </c>
      <c r="U2262">
        <v>0.79400000000000004</v>
      </c>
    </row>
    <row r="2263" spans="1:21" x14ac:dyDescent="0.2">
      <c r="A2263" t="s">
        <v>4229</v>
      </c>
      <c r="B2263" t="s">
        <v>18</v>
      </c>
      <c r="C2263">
        <v>708</v>
      </c>
      <c r="D2263">
        <v>-1.07105772115647</v>
      </c>
      <c r="E2263">
        <v>0.119008847360921</v>
      </c>
      <c r="F2263">
        <v>-1.1900665685173899</v>
      </c>
      <c r="G2263" s="3">
        <f t="shared" si="210"/>
        <v>1.07105772115647</v>
      </c>
      <c r="H2263" s="6">
        <f t="shared" si="211"/>
        <v>2.1009731447141875</v>
      </c>
      <c r="I2263" s="7">
        <v>8.6804009488821801E-6</v>
      </c>
      <c r="J2263" s="3">
        <f t="shared" si="212"/>
        <v>-0.119008847360921</v>
      </c>
      <c r="K2263" s="6">
        <f t="shared" si="213"/>
        <v>-1.0859885161517282</v>
      </c>
      <c r="L2263">
        <v>0.65462353144951801</v>
      </c>
      <c r="M2263" s="3">
        <f t="shared" si="214"/>
        <v>1.1900665685173899</v>
      </c>
      <c r="N2263" s="6">
        <f t="shared" si="215"/>
        <v>2.2816327079027885</v>
      </c>
      <c r="O2263" s="7">
        <v>4.9817249859130198E-7</v>
      </c>
      <c r="P2263" s="5">
        <v>2262</v>
      </c>
      <c r="Q2263">
        <v>0.68500000000000005</v>
      </c>
      <c r="R2263" s="5">
        <v>3450</v>
      </c>
      <c r="S2263">
        <v>0.51900000000000002</v>
      </c>
      <c r="T2263" s="5">
        <v>3662</v>
      </c>
      <c r="U2263">
        <v>0.49</v>
      </c>
    </row>
    <row r="2264" spans="1:21" x14ac:dyDescent="0.2">
      <c r="A2264" t="s">
        <v>5718</v>
      </c>
      <c r="B2264" t="s">
        <v>3328</v>
      </c>
      <c r="C2264">
        <v>1575</v>
      </c>
      <c r="D2264">
        <v>0.94523177589616802</v>
      </c>
      <c r="E2264">
        <v>1.2807859168524101</v>
      </c>
      <c r="F2264">
        <v>-0.33555414095623998</v>
      </c>
      <c r="G2264" s="3">
        <f t="shared" si="210"/>
        <v>-0.94523177589616802</v>
      </c>
      <c r="H2264" s="6">
        <f t="shared" si="211"/>
        <v>-1.9254982019020717</v>
      </c>
      <c r="I2264">
        <v>2.60288690886262E-2</v>
      </c>
      <c r="J2264" s="3">
        <f t="shared" si="212"/>
        <v>-1.2807859168524101</v>
      </c>
      <c r="K2264" s="6">
        <f t="shared" si="213"/>
        <v>-2.4297130091982635</v>
      </c>
      <c r="L2264">
        <v>1.4107386559050899E-3</v>
      </c>
      <c r="M2264" s="3">
        <f t="shared" si="214"/>
        <v>0.33555414095623998</v>
      </c>
      <c r="N2264" s="6">
        <f t="shared" si="215"/>
        <v>1.2618619985197119</v>
      </c>
      <c r="O2264">
        <v>0.475585981185975</v>
      </c>
      <c r="P2264" s="5">
        <v>2263</v>
      </c>
      <c r="Q2264">
        <v>0.68500000000000005</v>
      </c>
      <c r="R2264" s="5">
        <v>1192</v>
      </c>
      <c r="S2264">
        <v>0.83399999999999996</v>
      </c>
      <c r="T2264" s="5">
        <v>2487</v>
      </c>
      <c r="U2264">
        <v>0.65300000000000002</v>
      </c>
    </row>
    <row r="2265" spans="1:21" x14ac:dyDescent="0.2">
      <c r="A2265" t="s">
        <v>3325</v>
      </c>
      <c r="B2265" t="s">
        <v>18</v>
      </c>
      <c r="C2265">
        <v>1497</v>
      </c>
      <c r="D2265">
        <v>-0.16143195923041001</v>
      </c>
      <c r="E2265">
        <v>1.6414007910672299</v>
      </c>
      <c r="F2265">
        <v>-1.80283275029764</v>
      </c>
      <c r="G2265" s="3">
        <f t="shared" si="210"/>
        <v>0.16143195923041001</v>
      </c>
      <c r="H2265" s="6">
        <f t="shared" si="211"/>
        <v>1.1183966614640184</v>
      </c>
      <c r="I2265">
        <v>0.69445033029348002</v>
      </c>
      <c r="J2265" s="3">
        <f t="shared" si="212"/>
        <v>-1.6414007910672299</v>
      </c>
      <c r="K2265" s="6">
        <f t="shared" si="213"/>
        <v>-3.1196859212778825</v>
      </c>
      <c r="L2265" s="7">
        <v>5.6327085671262197E-7</v>
      </c>
      <c r="M2265" s="3">
        <f t="shared" si="214"/>
        <v>1.80283275029764</v>
      </c>
      <c r="N2265" s="6">
        <f t="shared" si="215"/>
        <v>3.4890463191734837</v>
      </c>
      <c r="O2265" s="7">
        <v>6.1698793631641606E-8</v>
      </c>
      <c r="P2265" s="5">
        <v>2264</v>
      </c>
      <c r="Q2265">
        <v>0.68400000000000005</v>
      </c>
      <c r="R2265" s="5">
        <v>2237</v>
      </c>
      <c r="S2265">
        <v>0.68799999999999994</v>
      </c>
      <c r="T2265" s="5">
        <v>4382</v>
      </c>
      <c r="U2265">
        <v>0.38900000000000001</v>
      </c>
    </row>
    <row r="2266" spans="1:21" x14ac:dyDescent="0.2">
      <c r="A2266" t="s">
        <v>6660</v>
      </c>
      <c r="B2266" t="s">
        <v>18</v>
      </c>
      <c r="C2266">
        <v>1773</v>
      </c>
      <c r="D2266">
        <v>-0.84477830091191697</v>
      </c>
      <c r="E2266">
        <v>-1.3135871432919899</v>
      </c>
      <c r="F2266">
        <v>0.46880884238007198</v>
      </c>
      <c r="G2266" s="3">
        <f t="shared" si="210"/>
        <v>0.84477830091191697</v>
      </c>
      <c r="H2266" s="6">
        <f t="shared" si="211"/>
        <v>1.795988734796504</v>
      </c>
      <c r="I2266">
        <v>1.1399188585583099E-3</v>
      </c>
      <c r="J2266" s="3">
        <f t="shared" si="212"/>
        <v>1.3135871432919899</v>
      </c>
      <c r="K2266" s="6">
        <f t="shared" si="213"/>
        <v>2.4855879341711016</v>
      </c>
      <c r="L2266" s="7">
        <v>9.8591064173667198E-8</v>
      </c>
      <c r="M2266" s="3">
        <f t="shared" si="214"/>
        <v>-0.46880884238007198</v>
      </c>
      <c r="N2266" s="6">
        <f t="shared" si="215"/>
        <v>-1.383966327858249</v>
      </c>
      <c r="O2266">
        <v>8.2812436922929694E-2</v>
      </c>
      <c r="P2266" s="5">
        <v>2265</v>
      </c>
      <c r="Q2266">
        <v>0.68400000000000005</v>
      </c>
      <c r="R2266" s="5">
        <v>3217</v>
      </c>
      <c r="S2266">
        <v>0.55200000000000005</v>
      </c>
      <c r="T2266" s="5">
        <v>1783</v>
      </c>
      <c r="U2266">
        <v>0.751</v>
      </c>
    </row>
    <row r="2267" spans="1:21" x14ac:dyDescent="0.2">
      <c r="A2267" t="s">
        <v>6853</v>
      </c>
      <c r="B2267" t="s">
        <v>6854</v>
      </c>
      <c r="C2267">
        <v>969</v>
      </c>
      <c r="D2267">
        <v>-1.4700329924104101</v>
      </c>
      <c r="E2267">
        <v>-1.97772218287247</v>
      </c>
      <c r="F2267">
        <v>0.50768919046205396</v>
      </c>
      <c r="G2267" s="3">
        <f t="shared" si="210"/>
        <v>1.4700329924104101</v>
      </c>
      <c r="H2267" s="6">
        <f t="shared" si="211"/>
        <v>2.7702822879646214</v>
      </c>
      <c r="I2267">
        <v>2.0815961316876001E-4</v>
      </c>
      <c r="J2267" s="3">
        <f t="shared" si="212"/>
        <v>1.97772218287247</v>
      </c>
      <c r="K2267" s="6">
        <f t="shared" si="213"/>
        <v>3.9387072289503924</v>
      </c>
      <c r="L2267" s="7">
        <v>1.7992789761949599E-7</v>
      </c>
      <c r="M2267" s="3">
        <f t="shared" si="214"/>
        <v>-0.50768919046205396</v>
      </c>
      <c r="N2267" s="6">
        <f t="shared" si="215"/>
        <v>-1.4217710758437614</v>
      </c>
      <c r="O2267">
        <v>0.23749948160974399</v>
      </c>
      <c r="P2267" s="5">
        <v>2266</v>
      </c>
      <c r="Q2267">
        <v>0.68400000000000005</v>
      </c>
      <c r="R2267" s="5">
        <v>3914</v>
      </c>
      <c r="S2267">
        <v>0.45500000000000002</v>
      </c>
      <c r="T2267" s="5">
        <v>1645</v>
      </c>
      <c r="U2267">
        <v>0.77100000000000002</v>
      </c>
    </row>
    <row r="2268" spans="1:21" x14ac:dyDescent="0.2">
      <c r="A2268" t="s">
        <v>7042</v>
      </c>
      <c r="B2268" t="s">
        <v>7043</v>
      </c>
      <c r="C2268">
        <v>6369</v>
      </c>
      <c r="D2268">
        <v>1.12122116268797</v>
      </c>
      <c r="E2268">
        <v>0.38789127180117799</v>
      </c>
      <c r="F2268">
        <v>0.73332989088679501</v>
      </c>
      <c r="G2268" s="3">
        <f t="shared" si="210"/>
        <v>-1.12122116268797</v>
      </c>
      <c r="H2268" s="6">
        <f t="shared" si="211"/>
        <v>-2.1753102274967286</v>
      </c>
      <c r="I2268">
        <v>1.2676521338040299E-3</v>
      </c>
      <c r="J2268" s="3">
        <f t="shared" si="212"/>
        <v>-0.38789127180117799</v>
      </c>
      <c r="K2268" s="6">
        <f t="shared" si="213"/>
        <v>-1.3084794546500627</v>
      </c>
      <c r="L2268">
        <v>0.27733654880529002</v>
      </c>
      <c r="M2268" s="3">
        <f t="shared" si="214"/>
        <v>-0.73332989088679501</v>
      </c>
      <c r="N2268" s="6">
        <f t="shared" si="215"/>
        <v>-1.6624718254200592</v>
      </c>
      <c r="O2268">
        <v>4.0246526168261E-2</v>
      </c>
      <c r="P2268" s="5">
        <v>2267</v>
      </c>
      <c r="Q2268">
        <v>0.68400000000000005</v>
      </c>
      <c r="R2268" s="5">
        <v>1128</v>
      </c>
      <c r="S2268">
        <v>0.84299999999999997</v>
      </c>
      <c r="T2268" s="5">
        <v>1494</v>
      </c>
      <c r="U2268">
        <v>0.79200000000000004</v>
      </c>
    </row>
    <row r="2269" spans="1:21" x14ac:dyDescent="0.2">
      <c r="A2269" t="s">
        <v>4729</v>
      </c>
      <c r="B2269" t="s">
        <v>4730</v>
      </c>
      <c r="C2269">
        <v>1407</v>
      </c>
      <c r="D2269">
        <v>3.2196323435330902E-2</v>
      </c>
      <c r="E2269">
        <v>1.0784796346160901</v>
      </c>
      <c r="F2269">
        <v>-1.0462833111807599</v>
      </c>
      <c r="G2269" s="3">
        <f t="shared" si="210"/>
        <v>-3.2196323435330902E-2</v>
      </c>
      <c r="H2269" s="6">
        <f t="shared" si="211"/>
        <v>-1.0225676732103939</v>
      </c>
      <c r="I2269">
        <v>0.95668909364329802</v>
      </c>
      <c r="J2269" s="3">
        <f t="shared" si="212"/>
        <v>-1.0784796346160901</v>
      </c>
      <c r="K2269" s="6">
        <f t="shared" si="213"/>
        <v>-2.1118094052077292</v>
      </c>
      <c r="L2269">
        <v>1.29173538507334E-2</v>
      </c>
      <c r="M2269" s="3">
        <f t="shared" si="214"/>
        <v>1.0462833111807599</v>
      </c>
      <c r="N2269" s="6">
        <f t="shared" si="215"/>
        <v>2.0652025880865339</v>
      </c>
      <c r="O2269">
        <v>2.06441054310754E-2</v>
      </c>
      <c r="P2269" s="5">
        <v>2268</v>
      </c>
      <c r="Q2269">
        <v>0.68400000000000005</v>
      </c>
      <c r="R2269" s="5">
        <v>1951</v>
      </c>
      <c r="S2269">
        <v>0.72799999999999998</v>
      </c>
      <c r="T2269" s="5">
        <v>3268</v>
      </c>
      <c r="U2269">
        <v>0.54500000000000004</v>
      </c>
    </row>
    <row r="2270" spans="1:21" x14ac:dyDescent="0.2">
      <c r="A2270" t="s">
        <v>6896</v>
      </c>
      <c r="B2270" t="s">
        <v>18</v>
      </c>
      <c r="C2270">
        <v>1440</v>
      </c>
      <c r="D2270">
        <v>-1.82568031009017</v>
      </c>
      <c r="E2270">
        <v>-2.52828409708341</v>
      </c>
      <c r="F2270">
        <v>0.702603786993238</v>
      </c>
      <c r="G2270" s="3">
        <f t="shared" si="210"/>
        <v>1.82568031009017</v>
      </c>
      <c r="H2270" s="6">
        <f t="shared" si="211"/>
        <v>3.5447412228811888</v>
      </c>
      <c r="I2270" s="7">
        <v>1.2076894204748399E-7</v>
      </c>
      <c r="J2270" s="3">
        <f t="shared" si="212"/>
        <v>2.52828409708341</v>
      </c>
      <c r="K2270" s="6">
        <f t="shared" si="213"/>
        <v>5.7688513825121914</v>
      </c>
      <c r="L2270" s="7">
        <v>2.73653663622528E-14</v>
      </c>
      <c r="M2270" s="3">
        <f t="shared" si="214"/>
        <v>-0.702603786993238</v>
      </c>
      <c r="N2270" s="6">
        <f t="shared" si="215"/>
        <v>-1.6274393586968876</v>
      </c>
      <c r="O2270">
        <v>5.319899097269E-2</v>
      </c>
      <c r="P2270" s="5">
        <v>2269</v>
      </c>
      <c r="Q2270">
        <v>0.68400000000000005</v>
      </c>
      <c r="R2270" s="5">
        <v>4500</v>
      </c>
      <c r="S2270">
        <v>0.373</v>
      </c>
      <c r="T2270" s="5">
        <v>1609</v>
      </c>
      <c r="U2270">
        <v>0.77600000000000002</v>
      </c>
    </row>
    <row r="2271" spans="1:21" x14ac:dyDescent="0.2">
      <c r="A2271" t="s">
        <v>4246</v>
      </c>
      <c r="B2271" t="s">
        <v>951</v>
      </c>
      <c r="C2271">
        <v>2787</v>
      </c>
      <c r="D2271">
        <v>-0.39012555241202301</v>
      </c>
      <c r="E2271">
        <v>0.85534502628957998</v>
      </c>
      <c r="F2271">
        <v>-1.2454705787016001</v>
      </c>
      <c r="G2271" s="3">
        <f t="shared" si="210"/>
        <v>0.39012555241202301</v>
      </c>
      <c r="H2271" s="6">
        <f t="shared" si="211"/>
        <v>1.3105074475107044</v>
      </c>
      <c r="I2271">
        <v>0.24752520964059899</v>
      </c>
      <c r="J2271" s="3">
        <f t="shared" si="212"/>
        <v>-0.85534502628957998</v>
      </c>
      <c r="K2271" s="6">
        <f t="shared" si="213"/>
        <v>-1.8091913787429845</v>
      </c>
      <c r="L2271">
        <v>4.6618214070369302E-3</v>
      </c>
      <c r="M2271" s="3">
        <f t="shared" si="214"/>
        <v>1.2454705787016001</v>
      </c>
      <c r="N2271" s="6">
        <f t="shared" si="215"/>
        <v>2.3709587758148358</v>
      </c>
      <c r="O2271" s="7">
        <v>4.3967058392038798E-5</v>
      </c>
      <c r="P2271" s="5">
        <v>2270</v>
      </c>
      <c r="Q2271">
        <v>0.68400000000000005</v>
      </c>
      <c r="R2271" s="5">
        <v>2542</v>
      </c>
      <c r="S2271">
        <v>0.64600000000000002</v>
      </c>
      <c r="T2271" s="5">
        <v>3648</v>
      </c>
      <c r="U2271">
        <v>0.49199999999999999</v>
      </c>
    </row>
    <row r="2272" spans="1:21" x14ac:dyDescent="0.2">
      <c r="A2272" t="s">
        <v>3462</v>
      </c>
      <c r="B2272" t="s">
        <v>18</v>
      </c>
      <c r="C2272">
        <v>2343</v>
      </c>
      <c r="D2272">
        <v>0.82556127916112398</v>
      </c>
      <c r="E2272">
        <v>2.553420418964</v>
      </c>
      <c r="F2272">
        <v>-1.72785913980288</v>
      </c>
      <c r="G2272" s="3">
        <f t="shared" si="210"/>
        <v>-0.82556127916112398</v>
      </c>
      <c r="H2272" s="6">
        <f t="shared" si="211"/>
        <v>-1.7722243863467664</v>
      </c>
      <c r="I2272">
        <v>4.01241003474304E-2</v>
      </c>
      <c r="J2272" s="3">
        <f t="shared" si="212"/>
        <v>-2.553420418964</v>
      </c>
      <c r="K2272" s="6">
        <f t="shared" si="213"/>
        <v>-5.8702437882114031</v>
      </c>
      <c r="L2272" s="7">
        <v>4.6363299289555299E-12</v>
      </c>
      <c r="M2272" s="3">
        <f t="shared" si="214"/>
        <v>1.72785913980288</v>
      </c>
      <c r="N2272" s="6">
        <f t="shared" si="215"/>
        <v>3.3123592212339665</v>
      </c>
      <c r="O2272" s="7">
        <v>5.9435337570285402E-6</v>
      </c>
      <c r="P2272" s="5">
        <v>2271</v>
      </c>
      <c r="Q2272">
        <v>0.68300000000000005</v>
      </c>
      <c r="R2272" s="5">
        <v>1243</v>
      </c>
      <c r="S2272">
        <v>0.82699999999999996</v>
      </c>
      <c r="T2272" s="5">
        <v>4274</v>
      </c>
      <c r="U2272">
        <v>0.40400000000000003</v>
      </c>
    </row>
    <row r="2273" spans="1:21" x14ac:dyDescent="0.2">
      <c r="A2273" t="s">
        <v>7626</v>
      </c>
      <c r="B2273" t="s">
        <v>18</v>
      </c>
      <c r="C2273">
        <v>843</v>
      </c>
      <c r="D2273">
        <v>-0.205179471310107</v>
      </c>
      <c r="E2273">
        <v>-1.5894724226083701</v>
      </c>
      <c r="F2273">
        <v>1.38429295129826</v>
      </c>
      <c r="G2273" s="3">
        <f t="shared" si="210"/>
        <v>0.205179471310107</v>
      </c>
      <c r="H2273" s="6">
        <f t="shared" si="211"/>
        <v>1.1528297499374671</v>
      </c>
      <c r="I2273">
        <v>0.64980322033089699</v>
      </c>
      <c r="J2273" s="3">
        <f t="shared" si="212"/>
        <v>1.5894724226083701</v>
      </c>
      <c r="K2273" s="6">
        <f t="shared" si="213"/>
        <v>3.0093927923937236</v>
      </c>
      <c r="L2273" s="7">
        <v>1.2364475984986799E-5</v>
      </c>
      <c r="M2273" s="3">
        <f t="shared" si="214"/>
        <v>-1.38429295129826</v>
      </c>
      <c r="N2273" s="6">
        <f t="shared" si="215"/>
        <v>-2.6104399132282592</v>
      </c>
      <c r="O2273">
        <v>2.2673235880646701E-4</v>
      </c>
      <c r="P2273" s="5">
        <v>2272</v>
      </c>
      <c r="Q2273">
        <v>0.68300000000000005</v>
      </c>
      <c r="R2273" s="5">
        <v>2364</v>
      </c>
      <c r="S2273">
        <v>0.67</v>
      </c>
      <c r="T2273" s="5">
        <v>1064</v>
      </c>
      <c r="U2273">
        <v>0.85099999999999998</v>
      </c>
    </row>
    <row r="2274" spans="1:21" x14ac:dyDescent="0.2">
      <c r="A2274" t="s">
        <v>4139</v>
      </c>
      <c r="B2274" t="s">
        <v>18</v>
      </c>
      <c r="C2274">
        <v>720</v>
      </c>
      <c r="D2274">
        <v>-0.47830355024099402</v>
      </c>
      <c r="E2274">
        <v>0.77379741594426699</v>
      </c>
      <c r="F2274">
        <v>-1.25210096618526</v>
      </c>
      <c r="G2274" s="3">
        <f t="shared" si="210"/>
        <v>0.47830355024099402</v>
      </c>
      <c r="H2274" s="6">
        <f t="shared" si="211"/>
        <v>1.3931045659920815</v>
      </c>
      <c r="I2274">
        <v>4.72604707818342E-2</v>
      </c>
      <c r="J2274" s="3">
        <f t="shared" si="212"/>
        <v>-0.77379741594426699</v>
      </c>
      <c r="K2274" s="6">
        <f t="shared" si="213"/>
        <v>-1.709764252860724</v>
      </c>
      <c r="L2274">
        <v>6.3430267599733504E-4</v>
      </c>
      <c r="M2274" s="3">
        <f t="shared" si="214"/>
        <v>1.25210096618526</v>
      </c>
      <c r="N2274" s="6">
        <f t="shared" si="215"/>
        <v>2.3818803874303129</v>
      </c>
      <c r="O2274" s="7">
        <v>3.1828206330844602E-8</v>
      </c>
      <c r="P2274" s="5">
        <v>2273</v>
      </c>
      <c r="Q2274">
        <v>0.68300000000000005</v>
      </c>
      <c r="R2274" s="5">
        <v>2657</v>
      </c>
      <c r="S2274">
        <v>0.63</v>
      </c>
      <c r="T2274" s="5">
        <v>3735</v>
      </c>
      <c r="U2274">
        <v>0.48</v>
      </c>
    </row>
    <row r="2275" spans="1:21" x14ac:dyDescent="0.2">
      <c r="A2275" t="s">
        <v>6063</v>
      </c>
      <c r="B2275" t="s">
        <v>18</v>
      </c>
      <c r="C2275">
        <v>1983</v>
      </c>
      <c r="D2275">
        <v>-2.3877203581450901E-2</v>
      </c>
      <c r="E2275">
        <v>-4.8471398398047399E-3</v>
      </c>
      <c r="F2275">
        <v>-1.9030063741646099E-2</v>
      </c>
      <c r="G2275" s="3">
        <f t="shared" si="210"/>
        <v>2.3877203581450901E-2</v>
      </c>
      <c r="H2275" s="6">
        <f t="shared" si="211"/>
        <v>1.0166881331907356</v>
      </c>
      <c r="I2275">
        <v>0.95930376695741404</v>
      </c>
      <c r="J2275" s="3">
        <f t="shared" si="212"/>
        <v>4.8471398398047399E-3</v>
      </c>
      <c r="K2275" s="6">
        <f t="shared" si="213"/>
        <v>1.003365431705233</v>
      </c>
      <c r="L2275">
        <v>0.99065379616399796</v>
      </c>
      <c r="M2275" s="3">
        <f t="shared" si="214"/>
        <v>1.9030063741646099E-2</v>
      </c>
      <c r="N2275" s="6">
        <f t="shared" si="215"/>
        <v>1.013278015232058</v>
      </c>
      <c r="O2275">
        <v>0.96916548769268795</v>
      </c>
      <c r="P2275" s="5">
        <v>2274</v>
      </c>
      <c r="Q2275">
        <v>0.68300000000000005</v>
      </c>
      <c r="R2275" s="5">
        <v>2132</v>
      </c>
      <c r="S2275">
        <v>0.70299999999999996</v>
      </c>
      <c r="T2275" s="5">
        <v>2225</v>
      </c>
      <c r="U2275">
        <v>0.69</v>
      </c>
    </row>
    <row r="2276" spans="1:21" x14ac:dyDescent="0.2">
      <c r="A2276" t="s">
        <v>4547</v>
      </c>
      <c r="B2276" t="s">
        <v>951</v>
      </c>
      <c r="C2276">
        <v>1794</v>
      </c>
      <c r="D2276">
        <v>-0.40342493240001698</v>
      </c>
      <c r="E2276">
        <v>0.495169356442067</v>
      </c>
      <c r="F2276">
        <v>-0.89859428884208403</v>
      </c>
      <c r="G2276" s="3">
        <f t="shared" si="210"/>
        <v>0.40342493240001698</v>
      </c>
      <c r="H2276" s="6">
        <f t="shared" si="211"/>
        <v>1.3226441202941566</v>
      </c>
      <c r="I2276">
        <v>0.36560819538344902</v>
      </c>
      <c r="J2276" s="3">
        <f t="shared" si="212"/>
        <v>-0.495169356442067</v>
      </c>
      <c r="K2276" s="6">
        <f t="shared" si="213"/>
        <v>-1.4094862035227633</v>
      </c>
      <c r="L2276">
        <v>0.226518279138965</v>
      </c>
      <c r="M2276" s="3">
        <f t="shared" si="214"/>
        <v>0.89859428884208403</v>
      </c>
      <c r="N2276" s="6">
        <f t="shared" si="215"/>
        <v>1.8642486397251161</v>
      </c>
      <c r="O2276">
        <v>2.8431095644778401E-2</v>
      </c>
      <c r="P2276" s="5">
        <v>2275</v>
      </c>
      <c r="Q2276">
        <v>0.68300000000000005</v>
      </c>
      <c r="R2276" s="5">
        <v>2607</v>
      </c>
      <c r="S2276">
        <v>0.63700000000000001</v>
      </c>
      <c r="T2276" s="5">
        <v>3411</v>
      </c>
      <c r="U2276">
        <v>0.52500000000000002</v>
      </c>
    </row>
    <row r="2277" spans="1:21" x14ac:dyDescent="0.2">
      <c r="A2277" t="s">
        <v>6012</v>
      </c>
      <c r="B2277" t="s">
        <v>18</v>
      </c>
      <c r="C2277">
        <v>939</v>
      </c>
      <c r="D2277">
        <v>-1.26489878237479E-2</v>
      </c>
      <c r="E2277">
        <v>5.7115331486310802E-2</v>
      </c>
      <c r="F2277">
        <v>-6.9764319310058803E-2</v>
      </c>
      <c r="G2277" s="3">
        <f t="shared" si="210"/>
        <v>1.26489878237479E-2</v>
      </c>
      <c r="H2277" s="6">
        <f t="shared" si="211"/>
        <v>1.0088061583174821</v>
      </c>
      <c r="I2277">
        <v>0.97150734196205002</v>
      </c>
      <c r="J2277" s="3">
        <f t="shared" si="212"/>
        <v>-5.7115331486310802E-2</v>
      </c>
      <c r="K2277" s="6">
        <f t="shared" si="213"/>
        <v>-1.0403834332123481</v>
      </c>
      <c r="L2277">
        <v>0.84219266474834498</v>
      </c>
      <c r="M2277" s="3">
        <f t="shared" si="214"/>
        <v>6.9764319310058803E-2</v>
      </c>
      <c r="N2277" s="6">
        <f t="shared" si="215"/>
        <v>1.0495452144361015</v>
      </c>
      <c r="O2277">
        <v>0.82697486237312701</v>
      </c>
      <c r="P2277" s="5">
        <v>2276</v>
      </c>
      <c r="Q2277">
        <v>0.68300000000000005</v>
      </c>
      <c r="R2277" s="5">
        <v>2138</v>
      </c>
      <c r="S2277">
        <v>0.70199999999999996</v>
      </c>
      <c r="T2277" s="5">
        <v>2267</v>
      </c>
      <c r="U2277">
        <v>0.68400000000000005</v>
      </c>
    </row>
    <row r="2278" spans="1:21" x14ac:dyDescent="0.2">
      <c r="A2278" t="s">
        <v>2265</v>
      </c>
      <c r="B2278" t="s">
        <v>18</v>
      </c>
      <c r="C2278">
        <v>3258</v>
      </c>
      <c r="D2278">
        <v>0.57334415364625801</v>
      </c>
      <c r="E2278">
        <v>2.7766815541392802</v>
      </c>
      <c r="F2278">
        <v>-2.20333740049302</v>
      </c>
      <c r="G2278" s="3">
        <f t="shared" si="210"/>
        <v>-0.57334415364625801</v>
      </c>
      <c r="H2278" s="6">
        <f t="shared" si="211"/>
        <v>-1.4879686737328974</v>
      </c>
      <c r="I2278">
        <v>0.46979606029798598</v>
      </c>
      <c r="J2278" s="3">
        <f t="shared" si="212"/>
        <v>-2.7766815541392802</v>
      </c>
      <c r="K2278" s="6">
        <f t="shared" si="213"/>
        <v>-6.8527428662892254</v>
      </c>
      <c r="L2278" s="7">
        <v>3.4239275821641902E-5</v>
      </c>
      <c r="M2278" s="3">
        <f t="shared" si="214"/>
        <v>2.20333740049302</v>
      </c>
      <c r="N2278" s="6">
        <f t="shared" si="215"/>
        <v>4.6054349041486198</v>
      </c>
      <c r="O2278">
        <v>1.5834094933130699E-3</v>
      </c>
      <c r="P2278" s="5">
        <v>2277</v>
      </c>
      <c r="Q2278">
        <v>0.68300000000000005</v>
      </c>
      <c r="R2278" s="5">
        <v>1711</v>
      </c>
      <c r="S2278">
        <v>0.76100000000000001</v>
      </c>
      <c r="T2278" s="5">
        <v>5245</v>
      </c>
      <c r="U2278">
        <v>0.26900000000000002</v>
      </c>
    </row>
    <row r="2279" spans="1:21" x14ac:dyDescent="0.2">
      <c r="A2279" t="s">
        <v>5135</v>
      </c>
      <c r="B2279" t="s">
        <v>18</v>
      </c>
      <c r="C2279">
        <v>2055</v>
      </c>
      <c r="D2279">
        <v>-4.8941496181873101E-2</v>
      </c>
      <c r="E2279">
        <v>0.64629414509445504</v>
      </c>
      <c r="F2279">
        <v>-0.69523564127632898</v>
      </c>
      <c r="G2279" s="3">
        <f t="shared" si="210"/>
        <v>4.8941496181873101E-2</v>
      </c>
      <c r="H2279" s="6">
        <f t="shared" si="211"/>
        <v>1.034505629647823</v>
      </c>
      <c r="I2279">
        <v>0.93698938112399699</v>
      </c>
      <c r="J2279" s="3">
        <f t="shared" si="212"/>
        <v>-0.64629414509445504</v>
      </c>
      <c r="K2279" s="6">
        <f t="shared" si="213"/>
        <v>-1.5651426413708742</v>
      </c>
      <c r="L2279">
        <v>0.175905074367008</v>
      </c>
      <c r="M2279" s="3">
        <f t="shared" si="214"/>
        <v>0.69523564127632898</v>
      </c>
      <c r="N2279" s="6">
        <f t="shared" si="215"/>
        <v>1.6191488737000339</v>
      </c>
      <c r="O2279">
        <v>0.16682780663412</v>
      </c>
      <c r="P2279" s="5">
        <v>2278</v>
      </c>
      <c r="Q2279">
        <v>0.68200000000000005</v>
      </c>
      <c r="R2279" s="5">
        <v>2058</v>
      </c>
      <c r="S2279">
        <v>0.71299999999999997</v>
      </c>
      <c r="T2279" s="5">
        <v>2942</v>
      </c>
      <c r="U2279">
        <v>0.59</v>
      </c>
    </row>
    <row r="2280" spans="1:21" x14ac:dyDescent="0.2">
      <c r="A2280" t="s">
        <v>3818</v>
      </c>
      <c r="B2280" t="s">
        <v>18</v>
      </c>
      <c r="C2280">
        <v>2526</v>
      </c>
      <c r="D2280">
        <v>6.5269135879985798E-2</v>
      </c>
      <c r="E2280">
        <v>1.49161911094927</v>
      </c>
      <c r="F2280">
        <v>-1.4263499750692801</v>
      </c>
      <c r="G2280" s="3">
        <f t="shared" si="210"/>
        <v>-6.5269135879985798E-2</v>
      </c>
      <c r="H2280" s="6">
        <f t="shared" si="211"/>
        <v>-1.0462801059538611</v>
      </c>
      <c r="I2280">
        <v>0.89696635344202502</v>
      </c>
      <c r="J2280" s="3">
        <f t="shared" si="212"/>
        <v>-1.49161911094927</v>
      </c>
      <c r="K2280" s="6">
        <f t="shared" si="213"/>
        <v>-2.8120438880009107</v>
      </c>
      <c r="L2280" s="7">
        <v>7.2826937190512706E-5</v>
      </c>
      <c r="M2280" s="3">
        <f t="shared" si="214"/>
        <v>1.4263499750692801</v>
      </c>
      <c r="N2280" s="6">
        <f t="shared" si="215"/>
        <v>2.6876587560051615</v>
      </c>
      <c r="O2280">
        <v>2.2784575586815299E-4</v>
      </c>
      <c r="P2280" s="5">
        <v>2279</v>
      </c>
      <c r="Q2280">
        <v>0.68200000000000005</v>
      </c>
      <c r="R2280" s="5">
        <v>1989</v>
      </c>
      <c r="S2280">
        <v>0.72299999999999998</v>
      </c>
      <c r="T2280" s="5">
        <v>3986</v>
      </c>
      <c r="U2280">
        <v>0.44500000000000001</v>
      </c>
    </row>
    <row r="2281" spans="1:21" x14ac:dyDescent="0.2">
      <c r="A2281" t="s">
        <v>8154</v>
      </c>
      <c r="B2281" t="s">
        <v>8155</v>
      </c>
      <c r="C2281">
        <v>2082</v>
      </c>
      <c r="D2281">
        <v>-1.0249037142164501</v>
      </c>
      <c r="E2281">
        <v>-3.1140678944549398</v>
      </c>
      <c r="F2281">
        <v>2.0891641802384999</v>
      </c>
      <c r="G2281" s="3">
        <f t="shared" si="210"/>
        <v>1.0249037142164501</v>
      </c>
      <c r="H2281" s="6">
        <f t="shared" si="211"/>
        <v>2.0348235751016248</v>
      </c>
      <c r="I2281">
        <v>4.6419270079581703E-3</v>
      </c>
      <c r="J2281" s="3">
        <f t="shared" si="212"/>
        <v>3.1140678944549398</v>
      </c>
      <c r="K2281" s="6">
        <f t="shared" si="213"/>
        <v>8.6582046090866314</v>
      </c>
      <c r="L2281" s="7">
        <v>2.0434428300556099E-20</v>
      </c>
      <c r="M2281" s="3">
        <f t="shared" si="214"/>
        <v>-2.0891641802384999</v>
      </c>
      <c r="N2281" s="6">
        <f t="shared" si="215"/>
        <v>-4.2550148892659037</v>
      </c>
      <c r="O2281" s="7">
        <v>1.38110465250858E-9</v>
      </c>
      <c r="P2281" s="5">
        <v>2280</v>
      </c>
      <c r="Q2281">
        <v>0.68200000000000005</v>
      </c>
      <c r="R2281" s="5">
        <v>3458</v>
      </c>
      <c r="S2281">
        <v>0.51800000000000002</v>
      </c>
      <c r="T2281" s="5">
        <v>694</v>
      </c>
      <c r="U2281">
        <v>0.90300000000000002</v>
      </c>
    </row>
    <row r="2282" spans="1:21" x14ac:dyDescent="0.2">
      <c r="A2282" t="s">
        <v>4495</v>
      </c>
      <c r="B2282" t="s">
        <v>18</v>
      </c>
      <c r="C2282">
        <v>1650</v>
      </c>
      <c r="D2282">
        <v>-0.53742803556067298</v>
      </c>
      <c r="E2282">
        <v>0.42665905659909797</v>
      </c>
      <c r="F2282">
        <v>-0.96408709215976995</v>
      </c>
      <c r="G2282" s="3">
        <f t="shared" si="210"/>
        <v>0.53742803556067298</v>
      </c>
      <c r="H2282" s="6">
        <f t="shared" si="211"/>
        <v>1.4513827570942963</v>
      </c>
      <c r="I2282">
        <v>6.2896930929603106E-2</v>
      </c>
      <c r="J2282" s="3">
        <f t="shared" si="212"/>
        <v>-0.42665905659909797</v>
      </c>
      <c r="K2282" s="6">
        <f t="shared" si="213"/>
        <v>-1.3441173094945165</v>
      </c>
      <c r="L2282">
        <v>0.12767740967319599</v>
      </c>
      <c r="M2282" s="3">
        <f t="shared" si="214"/>
        <v>0.96408709215976995</v>
      </c>
      <c r="N2282" s="6">
        <f t="shared" si="215"/>
        <v>1.9508286865123177</v>
      </c>
      <c r="O2282">
        <v>4.6133751566410699E-4</v>
      </c>
      <c r="P2282" s="5">
        <v>2281</v>
      </c>
      <c r="Q2282">
        <v>0.68200000000000005</v>
      </c>
      <c r="R2282" s="5">
        <v>2778</v>
      </c>
      <c r="S2282">
        <v>0.61299999999999999</v>
      </c>
      <c r="T2282" s="5">
        <v>3455</v>
      </c>
      <c r="U2282">
        <v>0.51900000000000002</v>
      </c>
    </row>
    <row r="2283" spans="1:21" x14ac:dyDescent="0.2">
      <c r="A2283" t="s">
        <v>5920</v>
      </c>
      <c r="B2283" t="s">
        <v>5921</v>
      </c>
      <c r="C2283">
        <v>2397</v>
      </c>
      <c r="D2283">
        <v>-2.03255925422304</v>
      </c>
      <c r="E2283">
        <v>-1.9279767619533701</v>
      </c>
      <c r="F2283">
        <v>-0.104582492269663</v>
      </c>
      <c r="G2283" s="3">
        <f t="shared" si="210"/>
        <v>2.03255925422304</v>
      </c>
      <c r="H2283" s="6">
        <f t="shared" si="211"/>
        <v>4.0912997889845055</v>
      </c>
      <c r="I2283" s="7">
        <v>1.17476409081134E-6</v>
      </c>
      <c r="J2283" s="3">
        <f t="shared" si="212"/>
        <v>1.9279767619533701</v>
      </c>
      <c r="K2283" s="6">
        <f t="shared" si="213"/>
        <v>3.8052118128161707</v>
      </c>
      <c r="L2283" s="7">
        <v>2.0523304145525198E-6</v>
      </c>
      <c r="M2283" s="3">
        <f t="shared" si="214"/>
        <v>0.104582492269663</v>
      </c>
      <c r="N2283" s="6">
        <f t="shared" si="215"/>
        <v>1.0751831935359693</v>
      </c>
      <c r="O2283">
        <v>0.845250500359778</v>
      </c>
      <c r="P2283" s="5">
        <v>2282</v>
      </c>
      <c r="Q2283">
        <v>0.68200000000000005</v>
      </c>
      <c r="R2283" s="5">
        <v>4711</v>
      </c>
      <c r="S2283">
        <v>0.34399999999999997</v>
      </c>
      <c r="T2283" s="5">
        <v>2340</v>
      </c>
      <c r="U2283">
        <v>0.67400000000000004</v>
      </c>
    </row>
    <row r="2284" spans="1:21" x14ac:dyDescent="0.2">
      <c r="A2284" t="s">
        <v>5111</v>
      </c>
      <c r="B2284" t="s">
        <v>18</v>
      </c>
      <c r="C2284">
        <v>1749</v>
      </c>
      <c r="D2284">
        <v>0.61670458052159405</v>
      </c>
      <c r="E2284">
        <v>1.2443943594989799</v>
      </c>
      <c r="F2284">
        <v>-0.62768977897738198</v>
      </c>
      <c r="G2284" s="3">
        <f t="shared" si="210"/>
        <v>-0.61670458052159405</v>
      </c>
      <c r="H2284" s="6">
        <f t="shared" si="211"/>
        <v>-1.5333686408865121</v>
      </c>
      <c r="I2284">
        <v>7.7300807827806097E-3</v>
      </c>
      <c r="J2284" s="3">
        <f t="shared" si="212"/>
        <v>-1.2443943594989799</v>
      </c>
      <c r="K2284" s="6">
        <f t="shared" si="213"/>
        <v>-2.3691907515396178</v>
      </c>
      <c r="L2284" s="7">
        <v>9.6811694369617999E-9</v>
      </c>
      <c r="M2284" s="3">
        <f t="shared" si="214"/>
        <v>0.62768977897738198</v>
      </c>
      <c r="N2284" s="6">
        <f t="shared" si="215"/>
        <v>1.5450888249350601</v>
      </c>
      <c r="O2284">
        <v>6.5503728073446196E-3</v>
      </c>
      <c r="P2284" s="5">
        <v>2283</v>
      </c>
      <c r="Q2284">
        <v>0.68200000000000005</v>
      </c>
      <c r="R2284" s="5">
        <v>1550</v>
      </c>
      <c r="S2284">
        <v>0.78400000000000003</v>
      </c>
      <c r="T2284" s="5">
        <v>2964</v>
      </c>
      <c r="U2284">
        <v>0.58699999999999997</v>
      </c>
    </row>
    <row r="2285" spans="1:21" x14ac:dyDescent="0.2">
      <c r="A2285" t="s">
        <v>4010</v>
      </c>
      <c r="B2285" t="s">
        <v>18</v>
      </c>
      <c r="C2285">
        <v>1236</v>
      </c>
      <c r="D2285">
        <v>-0.419890703426477</v>
      </c>
      <c r="E2285">
        <v>0.88649253983026399</v>
      </c>
      <c r="F2285">
        <v>-1.3063832432567399</v>
      </c>
      <c r="G2285" s="3">
        <f t="shared" si="210"/>
        <v>0.419890703426477</v>
      </c>
      <c r="H2285" s="6">
        <f t="shared" si="211"/>
        <v>1.3378261990912279</v>
      </c>
      <c r="I2285">
        <v>0.37044674842974001</v>
      </c>
      <c r="J2285" s="3">
        <f t="shared" si="212"/>
        <v>-0.88649253983026399</v>
      </c>
      <c r="K2285" s="6">
        <f t="shared" si="213"/>
        <v>-1.8486761800135483</v>
      </c>
      <c r="L2285">
        <v>3.3127178354764399E-2</v>
      </c>
      <c r="M2285" s="3">
        <f t="shared" si="214"/>
        <v>1.3063832432567399</v>
      </c>
      <c r="N2285" s="6">
        <f t="shared" si="215"/>
        <v>2.4732074272580142</v>
      </c>
      <c r="O2285">
        <v>1.87664451624255E-3</v>
      </c>
      <c r="P2285" s="5">
        <v>2284</v>
      </c>
      <c r="Q2285">
        <v>0.68200000000000005</v>
      </c>
      <c r="R2285" s="5">
        <v>2555</v>
      </c>
      <c r="S2285">
        <v>0.64400000000000002</v>
      </c>
      <c r="T2285" s="5">
        <v>3833</v>
      </c>
      <c r="U2285">
        <v>0.46600000000000003</v>
      </c>
    </row>
    <row r="2286" spans="1:21" x14ac:dyDescent="0.2">
      <c r="A2286" t="s">
        <v>4367</v>
      </c>
      <c r="B2286" t="s">
        <v>1203</v>
      </c>
      <c r="C2286">
        <v>3312</v>
      </c>
      <c r="D2286">
        <v>1.41140207091294</v>
      </c>
      <c r="E2286">
        <v>2.3834448896975999</v>
      </c>
      <c r="F2286">
        <v>-0.97204281878466503</v>
      </c>
      <c r="G2286" s="3">
        <f t="shared" si="210"/>
        <v>-1.41140207091294</v>
      </c>
      <c r="H2286" s="6">
        <f t="shared" si="211"/>
        <v>-2.6599554275412429</v>
      </c>
      <c r="I2286">
        <v>1.1558659421381299E-3</v>
      </c>
      <c r="J2286" s="3">
        <f t="shared" si="212"/>
        <v>-2.3834448896975999</v>
      </c>
      <c r="K2286" s="6">
        <f t="shared" si="213"/>
        <v>-5.2178117306480152</v>
      </c>
      <c r="L2286" s="7">
        <v>7.2485438563851398E-9</v>
      </c>
      <c r="M2286" s="3">
        <f t="shared" si="214"/>
        <v>0.97204281878466503</v>
      </c>
      <c r="N2286" s="6">
        <f t="shared" si="215"/>
        <v>1.9616162273332423</v>
      </c>
      <c r="O2286">
        <v>2.8835485037616699E-2</v>
      </c>
      <c r="P2286" s="5">
        <v>2285</v>
      </c>
      <c r="Q2286">
        <v>0.68100000000000005</v>
      </c>
      <c r="R2286" s="5">
        <v>993</v>
      </c>
      <c r="S2286">
        <v>0.86099999999999999</v>
      </c>
      <c r="T2286" s="5">
        <v>3549</v>
      </c>
      <c r="U2286">
        <v>0.505</v>
      </c>
    </row>
    <row r="2287" spans="1:21" x14ac:dyDescent="0.2">
      <c r="A2287" t="s">
        <v>4063</v>
      </c>
      <c r="B2287" t="s">
        <v>18</v>
      </c>
      <c r="C2287">
        <v>1833</v>
      </c>
      <c r="D2287">
        <v>-0.95548983390447095</v>
      </c>
      <c r="E2287">
        <v>0.33129918781560902</v>
      </c>
      <c r="F2287">
        <v>-1.2867890217200799</v>
      </c>
      <c r="G2287" s="3">
        <f t="shared" si="210"/>
        <v>0.95548983390447095</v>
      </c>
      <c r="H2287" s="6">
        <f t="shared" si="211"/>
        <v>1.939237945728755</v>
      </c>
      <c r="I2287">
        <v>3.5487690050116399E-2</v>
      </c>
      <c r="J2287" s="3">
        <f t="shared" si="212"/>
        <v>-0.33129918781560902</v>
      </c>
      <c r="K2287" s="6">
        <f t="shared" si="213"/>
        <v>-1.2581458605701994</v>
      </c>
      <c r="L2287">
        <v>0.47862836892703903</v>
      </c>
      <c r="M2287" s="3">
        <f t="shared" si="214"/>
        <v>1.2867890217200799</v>
      </c>
      <c r="N2287" s="6">
        <f t="shared" si="215"/>
        <v>2.4398441940792899</v>
      </c>
      <c r="O2287">
        <v>3.6680183760069499E-3</v>
      </c>
      <c r="P2287" s="5">
        <v>2286</v>
      </c>
      <c r="Q2287">
        <v>0.68100000000000005</v>
      </c>
      <c r="R2287" s="5">
        <v>3213</v>
      </c>
      <c r="S2287">
        <v>0.55200000000000005</v>
      </c>
      <c r="T2287" s="5">
        <v>3790</v>
      </c>
      <c r="U2287">
        <v>0.47199999999999998</v>
      </c>
    </row>
    <row r="2288" spans="1:21" x14ac:dyDescent="0.2">
      <c r="A2288" t="s">
        <v>6569</v>
      </c>
      <c r="B2288" t="s">
        <v>18</v>
      </c>
      <c r="C2288">
        <v>528</v>
      </c>
      <c r="D2288">
        <v>-1.72802190249462</v>
      </c>
      <c r="E2288">
        <v>-2.0802029614178901</v>
      </c>
      <c r="F2288">
        <v>0.35218105892327201</v>
      </c>
      <c r="G2288" s="3">
        <f t="shared" si="210"/>
        <v>1.72802190249462</v>
      </c>
      <c r="H2288" s="6">
        <f t="shared" si="211"/>
        <v>3.3127329377163521</v>
      </c>
      <c r="I2288">
        <v>2.5865482783792102E-4</v>
      </c>
      <c r="J2288" s="3">
        <f t="shared" si="212"/>
        <v>2.0802029614178901</v>
      </c>
      <c r="K2288" s="6">
        <f t="shared" si="213"/>
        <v>4.2286670183042636</v>
      </c>
      <c r="L2288" s="7">
        <v>4.45457079141409E-6</v>
      </c>
      <c r="M2288" s="3">
        <f t="shared" si="214"/>
        <v>-0.35218105892327201</v>
      </c>
      <c r="N2288" s="6">
        <f t="shared" si="215"/>
        <v>-1.2764889587566091</v>
      </c>
      <c r="O2288">
        <v>0.51541404835892701</v>
      </c>
      <c r="P2288" s="5">
        <v>2287</v>
      </c>
      <c r="Q2288">
        <v>0.68100000000000005</v>
      </c>
      <c r="R2288" s="5">
        <v>4400</v>
      </c>
      <c r="S2288">
        <v>0.38700000000000001</v>
      </c>
      <c r="T2288" s="5">
        <v>1854</v>
      </c>
      <c r="U2288">
        <v>0.74099999999999999</v>
      </c>
    </row>
    <row r="2289" spans="1:21" x14ac:dyDescent="0.2">
      <c r="A2289" t="s">
        <v>5507</v>
      </c>
      <c r="B2289" t="s">
        <v>5508</v>
      </c>
      <c r="C2289">
        <v>729</v>
      </c>
      <c r="D2289">
        <v>-0.18269519432342499</v>
      </c>
      <c r="E2289">
        <v>6.9888979618391203E-2</v>
      </c>
      <c r="F2289">
        <v>-0.25258417394181698</v>
      </c>
      <c r="G2289" s="3">
        <f t="shared" si="210"/>
        <v>0.18269519432342499</v>
      </c>
      <c r="H2289" s="6">
        <f t="shared" si="211"/>
        <v>1.1350022789844139</v>
      </c>
      <c r="I2289">
        <v>0.80649598177374204</v>
      </c>
      <c r="J2289" s="3">
        <f t="shared" si="212"/>
        <v>-6.9888979618391203E-2</v>
      </c>
      <c r="K2289" s="6">
        <f t="shared" si="213"/>
        <v>-1.0496359073955674</v>
      </c>
      <c r="L2289">
        <v>0.91742803228971204</v>
      </c>
      <c r="M2289" s="3">
        <f t="shared" si="214"/>
        <v>0.25258417394181698</v>
      </c>
      <c r="N2289" s="6">
        <f t="shared" si="215"/>
        <v>1.1913391469978429</v>
      </c>
      <c r="O2289">
        <v>0.72452808728726903</v>
      </c>
      <c r="P2289" s="5">
        <v>2288</v>
      </c>
      <c r="Q2289">
        <v>0.68100000000000005</v>
      </c>
      <c r="R2289" s="5">
        <v>2501</v>
      </c>
      <c r="S2289">
        <v>0.65100000000000002</v>
      </c>
      <c r="T2289" s="5">
        <v>2648</v>
      </c>
      <c r="U2289">
        <v>0.63100000000000001</v>
      </c>
    </row>
    <row r="2290" spans="1:21" x14ac:dyDescent="0.2">
      <c r="A2290" t="s">
        <v>5324</v>
      </c>
      <c r="B2290" t="s">
        <v>18</v>
      </c>
      <c r="C2290">
        <v>1596</v>
      </c>
      <c r="D2290">
        <v>3.3051175488592102</v>
      </c>
      <c r="E2290">
        <v>3.77068576520207</v>
      </c>
      <c r="F2290">
        <v>-0.465568216342853</v>
      </c>
      <c r="G2290" s="3">
        <f t="shared" si="210"/>
        <v>-3.3051175488592102</v>
      </c>
      <c r="H2290" s="6">
        <f t="shared" si="211"/>
        <v>-9.884154411867069</v>
      </c>
      <c r="I2290" s="7">
        <v>8.0977086280522794E-14</v>
      </c>
      <c r="J2290" s="3">
        <f t="shared" si="212"/>
        <v>-3.77068576520207</v>
      </c>
      <c r="K2290" s="6">
        <f t="shared" si="213"/>
        <v>-13.648644421610941</v>
      </c>
      <c r="L2290" s="7">
        <v>2.88832013868175E-18</v>
      </c>
      <c r="M2290" s="3">
        <f t="shared" si="214"/>
        <v>0.465568216342853</v>
      </c>
      <c r="N2290" s="6">
        <f t="shared" si="215"/>
        <v>1.3808611088900133</v>
      </c>
      <c r="O2290">
        <v>0.361079764366458</v>
      </c>
      <c r="P2290" s="5">
        <v>2289</v>
      </c>
      <c r="Q2290">
        <v>0.68100000000000005</v>
      </c>
      <c r="R2290" s="5">
        <v>291</v>
      </c>
      <c r="S2290">
        <v>0.95899999999999996</v>
      </c>
      <c r="T2290" s="5">
        <v>2800</v>
      </c>
      <c r="U2290">
        <v>0.61</v>
      </c>
    </row>
    <row r="2291" spans="1:21" x14ac:dyDescent="0.2">
      <c r="A2291" t="s">
        <v>7359</v>
      </c>
      <c r="B2291" t="s">
        <v>18</v>
      </c>
      <c r="C2291">
        <v>1167</v>
      </c>
      <c r="D2291">
        <v>0.15109935732136001</v>
      </c>
      <c r="E2291">
        <v>-0.93643930569504596</v>
      </c>
      <c r="F2291">
        <v>1.0875386630164099</v>
      </c>
      <c r="G2291" s="3">
        <f t="shared" si="210"/>
        <v>-0.15109935732136001</v>
      </c>
      <c r="H2291" s="6">
        <f t="shared" si="211"/>
        <v>-1.1104153044614273</v>
      </c>
      <c r="I2291">
        <v>0.64911078716317006</v>
      </c>
      <c r="J2291" s="3">
        <f t="shared" si="212"/>
        <v>0.93643930569504596</v>
      </c>
      <c r="K2291" s="6">
        <f t="shared" si="213"/>
        <v>1.9137989859637858</v>
      </c>
      <c r="L2291">
        <v>4.9586587532163403E-4</v>
      </c>
      <c r="M2291" s="3">
        <f t="shared" si="214"/>
        <v>-1.0875386630164099</v>
      </c>
      <c r="N2291" s="6">
        <f t="shared" si="215"/>
        <v>-2.1251116836769537</v>
      </c>
      <c r="O2291" s="7">
        <v>7.3834597092786806E-5</v>
      </c>
      <c r="P2291" s="5">
        <v>2290</v>
      </c>
      <c r="Q2291">
        <v>0.68100000000000005</v>
      </c>
      <c r="R2291" s="5">
        <v>1961</v>
      </c>
      <c r="S2291">
        <v>0.72699999999999998</v>
      </c>
      <c r="T2291" s="5">
        <v>1252</v>
      </c>
      <c r="U2291">
        <v>0.82499999999999996</v>
      </c>
    </row>
    <row r="2292" spans="1:21" x14ac:dyDescent="0.2">
      <c r="A2292" t="s">
        <v>1663</v>
      </c>
      <c r="B2292" t="s">
        <v>18</v>
      </c>
      <c r="C2292">
        <v>3171</v>
      </c>
      <c r="D2292">
        <v>-2.4182385179594901</v>
      </c>
      <c r="E2292">
        <v>0.94375073187325897</v>
      </c>
      <c r="F2292">
        <v>-3.3619892498327499</v>
      </c>
      <c r="G2292" s="3">
        <f t="shared" si="210"/>
        <v>2.4182385179594901</v>
      </c>
      <c r="H2292" s="6">
        <f t="shared" si="211"/>
        <v>5.3451799486974227</v>
      </c>
      <c r="I2292" s="7">
        <v>4.84614933829235E-9</v>
      </c>
      <c r="J2292" s="3">
        <f t="shared" si="212"/>
        <v>-0.94375073187325897</v>
      </c>
      <c r="K2292" s="6">
        <f t="shared" si="213"/>
        <v>-1.9235225353562093</v>
      </c>
      <c r="L2292">
        <v>2.4403411133501599E-2</v>
      </c>
      <c r="M2292" s="3">
        <f t="shared" si="214"/>
        <v>3.3619892498327499</v>
      </c>
      <c r="N2292" s="6">
        <f t="shared" si="215"/>
        <v>10.281574086853645</v>
      </c>
      <c r="O2292" s="7">
        <v>1.2024424790075101E-16</v>
      </c>
      <c r="P2292" s="5">
        <v>2291</v>
      </c>
      <c r="Q2292">
        <v>0.68100000000000005</v>
      </c>
      <c r="R2292" s="5">
        <v>4920</v>
      </c>
      <c r="S2292">
        <v>0.314</v>
      </c>
      <c r="T2292" s="5">
        <v>5743</v>
      </c>
      <c r="U2292">
        <v>0.2</v>
      </c>
    </row>
    <row r="2293" spans="1:21" x14ac:dyDescent="0.2">
      <c r="A2293" t="s">
        <v>7276</v>
      </c>
      <c r="B2293" t="s">
        <v>18</v>
      </c>
      <c r="C2293">
        <v>1143</v>
      </c>
      <c r="D2293">
        <v>-1.1111169984718401</v>
      </c>
      <c r="E2293">
        <v>-2.19295737608009</v>
      </c>
      <c r="F2293">
        <v>1.0818403776082499</v>
      </c>
      <c r="G2293" s="3">
        <f t="shared" si="210"/>
        <v>1.1111169984718401</v>
      </c>
      <c r="H2293" s="6">
        <f t="shared" si="211"/>
        <v>2.1601282928343433</v>
      </c>
      <c r="I2293">
        <v>3.3517667244649E-4</v>
      </c>
      <c r="J2293" s="3">
        <f t="shared" si="212"/>
        <v>2.19295737608009</v>
      </c>
      <c r="K2293" s="6">
        <f t="shared" si="213"/>
        <v>4.5724182491641105</v>
      </c>
      <c r="L2293" s="7">
        <v>7.0694521418970994E-14</v>
      </c>
      <c r="M2293" s="3">
        <f t="shared" si="214"/>
        <v>-1.0818403776082499</v>
      </c>
      <c r="N2293" s="6">
        <f t="shared" si="215"/>
        <v>-2.116734577447045</v>
      </c>
      <c r="O2293">
        <v>4.2180559101392598E-4</v>
      </c>
      <c r="P2293" s="5">
        <v>2292</v>
      </c>
      <c r="Q2293">
        <v>0.68</v>
      </c>
      <c r="R2293" s="5">
        <v>3602</v>
      </c>
      <c r="S2293">
        <v>0.498</v>
      </c>
      <c r="T2293" s="5">
        <v>1309</v>
      </c>
      <c r="U2293">
        <v>0.81699999999999995</v>
      </c>
    </row>
    <row r="2294" spans="1:21" x14ac:dyDescent="0.2">
      <c r="A2294" t="s">
        <v>7711</v>
      </c>
      <c r="B2294" t="s">
        <v>18</v>
      </c>
      <c r="C2294">
        <v>414</v>
      </c>
      <c r="D2294">
        <v>1.34933113684338</v>
      </c>
      <c r="E2294">
        <v>-0.15658756377487701</v>
      </c>
      <c r="F2294">
        <v>1.50591870061825</v>
      </c>
      <c r="G2294" s="3">
        <f t="shared" si="210"/>
        <v>-1.34933113684338</v>
      </c>
      <c r="H2294" s="6">
        <f t="shared" si="211"/>
        <v>-2.5479397034013647</v>
      </c>
      <c r="I2294" s="7">
        <v>3.1887945016645199E-6</v>
      </c>
      <c r="J2294" s="3">
        <f t="shared" si="212"/>
        <v>0.15658756377487701</v>
      </c>
      <c r="K2294" s="6">
        <f t="shared" si="213"/>
        <v>1.1146475188496625</v>
      </c>
      <c r="L2294">
        <v>0.61975072577689705</v>
      </c>
      <c r="M2294" s="3">
        <f t="shared" si="214"/>
        <v>-1.50591870061825</v>
      </c>
      <c r="N2294" s="6">
        <f t="shared" si="215"/>
        <v>-2.840054668574862</v>
      </c>
      <c r="O2294" s="7">
        <v>1.2213745286959399E-7</v>
      </c>
      <c r="P2294" s="5">
        <v>2293</v>
      </c>
      <c r="Q2294">
        <v>0.68</v>
      </c>
      <c r="R2294" s="5">
        <v>1017</v>
      </c>
      <c r="S2294">
        <v>0.85799999999999998</v>
      </c>
      <c r="T2294" s="5">
        <v>1005</v>
      </c>
      <c r="U2294">
        <v>0.86</v>
      </c>
    </row>
    <row r="2295" spans="1:21" x14ac:dyDescent="0.2">
      <c r="A2295" t="s">
        <v>6679</v>
      </c>
      <c r="B2295" t="s">
        <v>18</v>
      </c>
      <c r="C2295">
        <v>1095</v>
      </c>
      <c r="D2295">
        <v>-0.95821149281002604</v>
      </c>
      <c r="E2295">
        <v>-1.48861406300643</v>
      </c>
      <c r="F2295">
        <v>0.53040257019640102</v>
      </c>
      <c r="G2295" s="3">
        <f t="shared" si="210"/>
        <v>0.95821149281002604</v>
      </c>
      <c r="H2295" s="6">
        <f t="shared" si="211"/>
        <v>1.9428997908555219</v>
      </c>
      <c r="I2295">
        <v>9.1414777798458999E-3</v>
      </c>
      <c r="J2295" s="3">
        <f t="shared" si="212"/>
        <v>1.48861406300643</v>
      </c>
      <c r="K2295" s="6">
        <f t="shared" si="213"/>
        <v>2.8061926638648518</v>
      </c>
      <c r="L2295" s="7">
        <v>1.7168670892868399E-5</v>
      </c>
      <c r="M2295" s="3">
        <f t="shared" si="214"/>
        <v>-0.53040257019640102</v>
      </c>
      <c r="N2295" s="6">
        <f t="shared" si="215"/>
        <v>-1.4443321663178461</v>
      </c>
      <c r="O2295">
        <v>0.169608821506363</v>
      </c>
      <c r="P2295" s="5">
        <v>2294</v>
      </c>
      <c r="Q2295">
        <v>0.68</v>
      </c>
      <c r="R2295" s="5">
        <v>3402</v>
      </c>
      <c r="S2295">
        <v>0.52600000000000002</v>
      </c>
      <c r="T2295" s="5">
        <v>1770</v>
      </c>
      <c r="U2295">
        <v>0.753</v>
      </c>
    </row>
    <row r="2296" spans="1:21" x14ac:dyDescent="0.2">
      <c r="A2296" t="s">
        <v>3020</v>
      </c>
      <c r="B2296" t="s">
        <v>18</v>
      </c>
      <c r="C2296">
        <v>798</v>
      </c>
      <c r="D2296">
        <v>0.130318873629163</v>
      </c>
      <c r="E2296">
        <v>2.05876283479033</v>
      </c>
      <c r="F2296">
        <v>-1.9284439611611699</v>
      </c>
      <c r="G2296" s="3">
        <f t="shared" si="210"/>
        <v>-0.130318873629163</v>
      </c>
      <c r="H2296" s="6">
        <f t="shared" si="211"/>
        <v>-1.0945355957425706</v>
      </c>
      <c r="I2296">
        <v>0.68560542713135697</v>
      </c>
      <c r="J2296" s="3">
        <f t="shared" si="212"/>
        <v>-2.05876283479033</v>
      </c>
      <c r="K2296" s="6">
        <f t="shared" si="213"/>
        <v>-4.1662887618733633</v>
      </c>
      <c r="L2296" s="7">
        <v>7.5892472920418198E-16</v>
      </c>
      <c r="M2296" s="3">
        <f t="shared" si="214"/>
        <v>1.9284439611611699</v>
      </c>
      <c r="N2296" s="6">
        <f t="shared" si="215"/>
        <v>3.8064442838396846</v>
      </c>
      <c r="O2296" s="7">
        <v>1.2305491678653801E-13</v>
      </c>
      <c r="P2296" s="5">
        <v>2295</v>
      </c>
      <c r="Q2296">
        <v>0.68</v>
      </c>
      <c r="R2296" s="5">
        <v>1992</v>
      </c>
      <c r="S2296">
        <v>0.72199999999999998</v>
      </c>
      <c r="T2296" s="5">
        <v>4631</v>
      </c>
      <c r="U2296">
        <v>0.35499999999999998</v>
      </c>
    </row>
    <row r="2297" spans="1:21" x14ac:dyDescent="0.2">
      <c r="A2297" t="s">
        <v>5506</v>
      </c>
      <c r="B2297" t="s">
        <v>18</v>
      </c>
      <c r="C2297">
        <v>672</v>
      </c>
      <c r="D2297">
        <v>-0.82078221151786002</v>
      </c>
      <c r="E2297">
        <v>-0.47762617726256701</v>
      </c>
      <c r="F2297">
        <v>-0.34315603425529301</v>
      </c>
      <c r="G2297" s="3">
        <f t="shared" si="210"/>
        <v>0.82078221151786002</v>
      </c>
      <c r="H2297" s="6">
        <f t="shared" si="211"/>
        <v>1.7663634335433867</v>
      </c>
      <c r="I2297">
        <v>2.1147954486393301E-2</v>
      </c>
      <c r="J2297" s="3">
        <f t="shared" si="212"/>
        <v>0.47762617726256701</v>
      </c>
      <c r="K2297" s="6">
        <f t="shared" si="213"/>
        <v>1.3924506302219803</v>
      </c>
      <c r="L2297">
        <v>0.176053521576296</v>
      </c>
      <c r="M2297" s="3">
        <f t="shared" si="214"/>
        <v>0.34315603425529301</v>
      </c>
      <c r="N2297" s="6">
        <f t="shared" si="215"/>
        <v>1.2685285892411122</v>
      </c>
      <c r="O2297">
        <v>0.37390195331442899</v>
      </c>
      <c r="P2297" s="5">
        <v>2296</v>
      </c>
      <c r="Q2297">
        <v>0.68</v>
      </c>
      <c r="R2297" s="5">
        <v>3191</v>
      </c>
      <c r="S2297">
        <v>0.55500000000000005</v>
      </c>
      <c r="T2297" s="5">
        <v>2645</v>
      </c>
      <c r="U2297">
        <v>0.63100000000000001</v>
      </c>
    </row>
    <row r="2298" spans="1:21" x14ac:dyDescent="0.2">
      <c r="A2298" t="s">
        <v>4529</v>
      </c>
      <c r="B2298" t="s">
        <v>4530</v>
      </c>
      <c r="C2298">
        <v>1317</v>
      </c>
      <c r="D2298">
        <v>-0.67897181078501501</v>
      </c>
      <c r="E2298">
        <v>0.28470391891123698</v>
      </c>
      <c r="F2298">
        <v>-0.96367572969625204</v>
      </c>
      <c r="G2298" s="3">
        <f t="shared" si="210"/>
        <v>0.67897181078501501</v>
      </c>
      <c r="H2298" s="6">
        <f t="shared" si="211"/>
        <v>1.6009983386603506</v>
      </c>
      <c r="I2298">
        <v>9.6699048277884194E-3</v>
      </c>
      <c r="J2298" s="3">
        <f t="shared" si="212"/>
        <v>-0.28470391891123698</v>
      </c>
      <c r="K2298" s="6">
        <f t="shared" si="213"/>
        <v>-1.218160237708539</v>
      </c>
      <c r="L2298">
        <v>0.28563762934039</v>
      </c>
      <c r="M2298" s="3">
        <f t="shared" si="214"/>
        <v>0.96367572969625204</v>
      </c>
      <c r="N2298" s="6">
        <f t="shared" si="215"/>
        <v>1.9502725167934687</v>
      </c>
      <c r="O2298">
        <v>1.5725304594132699E-4</v>
      </c>
      <c r="P2298" s="5">
        <v>2297</v>
      </c>
      <c r="Q2298">
        <v>0.68</v>
      </c>
      <c r="R2298" s="5">
        <v>2931</v>
      </c>
      <c r="S2298">
        <v>0.59099999999999997</v>
      </c>
      <c r="T2298" s="5">
        <v>3421</v>
      </c>
      <c r="U2298">
        <v>0.52300000000000002</v>
      </c>
    </row>
    <row r="2299" spans="1:21" x14ac:dyDescent="0.2">
      <c r="A2299" t="s">
        <v>5200</v>
      </c>
      <c r="B2299" t="s">
        <v>1984</v>
      </c>
      <c r="C2299">
        <v>1062</v>
      </c>
      <c r="D2299">
        <v>6.3631937978014197E-2</v>
      </c>
      <c r="E2299">
        <v>0.66231381687163005</v>
      </c>
      <c r="F2299">
        <v>-0.59868187889361602</v>
      </c>
      <c r="G2299" s="3">
        <f t="shared" si="210"/>
        <v>-6.3631937978014197E-2</v>
      </c>
      <c r="H2299" s="6">
        <f t="shared" si="211"/>
        <v>-1.0450934407479788</v>
      </c>
      <c r="I2299">
        <v>0.89242178067894096</v>
      </c>
      <c r="J2299" s="3">
        <f t="shared" si="212"/>
        <v>-0.66231381687163005</v>
      </c>
      <c r="K2299" s="6">
        <f t="shared" si="213"/>
        <v>-1.5826188182031518</v>
      </c>
      <c r="L2299">
        <v>6.8080048703510906E-2</v>
      </c>
      <c r="M2299" s="3">
        <f t="shared" si="214"/>
        <v>0.59868187889361602</v>
      </c>
      <c r="N2299" s="6">
        <f t="shared" si="215"/>
        <v>1.5143323615833466</v>
      </c>
      <c r="O2299">
        <v>0.11918136277592201</v>
      </c>
      <c r="P2299" s="5">
        <v>2298</v>
      </c>
      <c r="Q2299">
        <v>0.68</v>
      </c>
      <c r="R2299" s="5">
        <v>2061</v>
      </c>
      <c r="S2299">
        <v>0.71299999999999997</v>
      </c>
      <c r="T2299" s="5">
        <v>2888</v>
      </c>
      <c r="U2299">
        <v>0.59699999999999998</v>
      </c>
    </row>
    <row r="2300" spans="1:21" x14ac:dyDescent="0.2">
      <c r="A2300" t="s">
        <v>6453</v>
      </c>
      <c r="B2300" t="s">
        <v>18</v>
      </c>
      <c r="C2300">
        <v>1029</v>
      </c>
      <c r="D2300">
        <v>5.1558918797841899E-2</v>
      </c>
      <c r="E2300">
        <v>-0.26814019263265498</v>
      </c>
      <c r="F2300">
        <v>0.31969911143049701</v>
      </c>
      <c r="G2300" s="3">
        <f t="shared" si="210"/>
        <v>-5.1558918797841899E-2</v>
      </c>
      <c r="H2300" s="6">
        <f t="shared" si="211"/>
        <v>-1.0363841944936418</v>
      </c>
      <c r="I2300">
        <v>0.88546479614474705</v>
      </c>
      <c r="J2300" s="3">
        <f t="shared" si="212"/>
        <v>0.26814019263265498</v>
      </c>
      <c r="K2300" s="6">
        <f t="shared" si="213"/>
        <v>1.2042543979169065</v>
      </c>
      <c r="L2300">
        <v>0.34925241127168299</v>
      </c>
      <c r="M2300" s="3">
        <f t="shared" si="214"/>
        <v>-0.31969911143049701</v>
      </c>
      <c r="N2300" s="6">
        <f t="shared" si="215"/>
        <v>-1.248070224150539</v>
      </c>
      <c r="O2300">
        <v>0.28915370754268299</v>
      </c>
      <c r="P2300" s="5">
        <v>2299</v>
      </c>
      <c r="Q2300">
        <v>0.67900000000000005</v>
      </c>
      <c r="R2300" s="5">
        <v>2166</v>
      </c>
      <c r="S2300">
        <v>0.69799999999999995</v>
      </c>
      <c r="T2300" s="5">
        <v>1942</v>
      </c>
      <c r="U2300">
        <v>0.72899999999999998</v>
      </c>
    </row>
    <row r="2301" spans="1:21" x14ac:dyDescent="0.2">
      <c r="A2301" t="s">
        <v>6163</v>
      </c>
      <c r="B2301" t="s">
        <v>18</v>
      </c>
      <c r="C2301">
        <v>1752</v>
      </c>
      <c r="D2301">
        <v>-6.9863318371178804E-2</v>
      </c>
      <c r="E2301">
        <v>-0.223939976944456</v>
      </c>
      <c r="F2301">
        <v>0.15407665857327699</v>
      </c>
      <c r="G2301" s="3">
        <f t="shared" si="210"/>
        <v>6.9863318371178804E-2</v>
      </c>
      <c r="H2301" s="6">
        <f t="shared" si="211"/>
        <v>1.0496172376655175</v>
      </c>
      <c r="I2301">
        <v>0.85398624274631896</v>
      </c>
      <c r="J2301" s="3">
        <f t="shared" si="212"/>
        <v>0.223939976944456</v>
      </c>
      <c r="K2301" s="6">
        <f t="shared" si="213"/>
        <v>1.1679188025604097</v>
      </c>
      <c r="L2301">
        <v>0.47976088927904798</v>
      </c>
      <c r="M2301" s="3">
        <f t="shared" si="214"/>
        <v>-0.15407665857327699</v>
      </c>
      <c r="N2301" s="6">
        <f t="shared" si="215"/>
        <v>-1.1127092435695984</v>
      </c>
      <c r="O2301">
        <v>0.66214982212624496</v>
      </c>
      <c r="P2301" s="5">
        <v>2300</v>
      </c>
      <c r="Q2301">
        <v>0.67900000000000005</v>
      </c>
      <c r="R2301" s="5">
        <v>2303</v>
      </c>
      <c r="S2301">
        <v>0.67900000000000005</v>
      </c>
      <c r="T2301" s="5">
        <v>2150</v>
      </c>
      <c r="U2301">
        <v>0.7</v>
      </c>
    </row>
    <row r="2302" spans="1:21" x14ac:dyDescent="0.2">
      <c r="A2302" t="s">
        <v>5611</v>
      </c>
      <c r="B2302" t="s">
        <v>18</v>
      </c>
      <c r="C2302">
        <v>360</v>
      </c>
      <c r="D2302">
        <v>0.57755179776007604</v>
      </c>
      <c r="E2302">
        <v>0.81850685656280597</v>
      </c>
      <c r="F2302">
        <v>-0.24095505880272999</v>
      </c>
      <c r="G2302" s="3">
        <f t="shared" si="210"/>
        <v>-0.57755179776007604</v>
      </c>
      <c r="H2302" s="6">
        <f t="shared" si="211"/>
        <v>-1.4923146936900691</v>
      </c>
      <c r="I2302">
        <v>0.18879480798807</v>
      </c>
      <c r="J2302" s="3">
        <f t="shared" si="212"/>
        <v>-0.81850685656280597</v>
      </c>
      <c r="K2302" s="6">
        <f t="shared" si="213"/>
        <v>-1.7635797987722874</v>
      </c>
      <c r="L2302">
        <v>4.3434106061933597E-2</v>
      </c>
      <c r="M2302" s="3">
        <f t="shared" si="214"/>
        <v>0.24095505880272999</v>
      </c>
      <c r="N2302" s="6">
        <f t="shared" si="215"/>
        <v>1.1817747330567769</v>
      </c>
      <c r="O2302">
        <v>0.61324826798402798</v>
      </c>
      <c r="P2302" s="5">
        <v>2301</v>
      </c>
      <c r="Q2302">
        <v>0.67900000000000005</v>
      </c>
      <c r="R2302" s="5">
        <v>1570</v>
      </c>
      <c r="S2302">
        <v>0.78100000000000003</v>
      </c>
      <c r="T2302" s="5">
        <v>2565</v>
      </c>
      <c r="U2302">
        <v>0.64200000000000002</v>
      </c>
    </row>
    <row r="2303" spans="1:21" x14ac:dyDescent="0.2">
      <c r="A2303" t="s">
        <v>6872</v>
      </c>
      <c r="B2303" t="s">
        <v>18</v>
      </c>
      <c r="C2303">
        <v>1083</v>
      </c>
      <c r="D2303">
        <v>2.38453062518699</v>
      </c>
      <c r="E2303">
        <v>1.70548333364803</v>
      </c>
      <c r="F2303">
        <v>0.67904729153896204</v>
      </c>
      <c r="G2303" s="3">
        <f t="shared" si="210"/>
        <v>-2.38453062518699</v>
      </c>
      <c r="H2303" s="6">
        <f t="shared" si="211"/>
        <v>-5.2217400006398611</v>
      </c>
      <c r="I2303" s="7">
        <v>4.3521252038111002E-20</v>
      </c>
      <c r="J2303" s="3">
        <f t="shared" si="212"/>
        <v>-1.70548333364803</v>
      </c>
      <c r="K2303" s="6">
        <f t="shared" si="213"/>
        <v>-3.2613817791474538</v>
      </c>
      <c r="L2303" s="7">
        <v>3.2658908116431898E-11</v>
      </c>
      <c r="M2303" s="3">
        <f t="shared" si="214"/>
        <v>-0.67904729153896204</v>
      </c>
      <c r="N2303" s="6">
        <f t="shared" si="215"/>
        <v>-1.6010821039188077</v>
      </c>
      <c r="O2303">
        <v>1.4375167153274301E-2</v>
      </c>
      <c r="P2303" s="5">
        <v>2302</v>
      </c>
      <c r="Q2303">
        <v>0.67900000000000005</v>
      </c>
      <c r="R2303" s="5">
        <v>549</v>
      </c>
      <c r="S2303">
        <v>0.92300000000000004</v>
      </c>
      <c r="T2303" s="5">
        <v>1631</v>
      </c>
      <c r="U2303">
        <v>0.77300000000000002</v>
      </c>
    </row>
    <row r="2304" spans="1:21" x14ac:dyDescent="0.2">
      <c r="A2304" t="s">
        <v>7752</v>
      </c>
      <c r="B2304" t="s">
        <v>7753</v>
      </c>
      <c r="C2304">
        <v>465</v>
      </c>
      <c r="D2304">
        <v>-0.81520143662550704</v>
      </c>
      <c r="E2304">
        <v>-2.3973293549858901</v>
      </c>
      <c r="F2304">
        <v>1.58212791836038</v>
      </c>
      <c r="G2304" s="3">
        <f t="shared" si="210"/>
        <v>0.81520143662550704</v>
      </c>
      <c r="H2304" s="6">
        <f t="shared" si="211"/>
        <v>1.7595438114019946</v>
      </c>
      <c r="I2304">
        <v>1.8120368405024002E-2</v>
      </c>
      <c r="J2304" s="3">
        <f t="shared" si="212"/>
        <v>2.3973293549858901</v>
      </c>
      <c r="K2304" s="6">
        <f t="shared" si="213"/>
        <v>5.26827025217644</v>
      </c>
      <c r="L2304" s="7">
        <v>4.2030836139675901E-14</v>
      </c>
      <c r="M2304" s="3">
        <f t="shared" si="214"/>
        <v>-1.58212791836038</v>
      </c>
      <c r="N2304" s="6">
        <f t="shared" si="215"/>
        <v>-2.9941114384521641</v>
      </c>
      <c r="O2304" s="7">
        <v>1.2804754092841801E-6</v>
      </c>
      <c r="P2304" s="5">
        <v>2303</v>
      </c>
      <c r="Q2304">
        <v>0.67900000000000005</v>
      </c>
      <c r="R2304" s="5">
        <v>3220</v>
      </c>
      <c r="S2304">
        <v>0.55100000000000005</v>
      </c>
      <c r="T2304" s="5">
        <v>972</v>
      </c>
      <c r="U2304">
        <v>0.86399999999999999</v>
      </c>
    </row>
    <row r="2305" spans="1:21" x14ac:dyDescent="0.2">
      <c r="A2305" t="s">
        <v>8895</v>
      </c>
      <c r="B2305" t="s">
        <v>18</v>
      </c>
      <c r="C2305">
        <v>993</v>
      </c>
      <c r="D2305">
        <v>-1.5830132232715499</v>
      </c>
      <c r="E2305">
        <v>-5.9135483302538798</v>
      </c>
      <c r="F2305">
        <v>4.3305351069823299</v>
      </c>
      <c r="G2305" s="3">
        <f t="shared" si="210"/>
        <v>1.5830132232715499</v>
      </c>
      <c r="H2305" s="6">
        <f t="shared" si="211"/>
        <v>2.9959493286155672</v>
      </c>
      <c r="I2305">
        <v>8.0437160661342901E-3</v>
      </c>
      <c r="J2305" s="3">
        <f t="shared" si="212"/>
        <v>5.9135483302538798</v>
      </c>
      <c r="K2305" s="6">
        <f t="shared" si="213"/>
        <v>60.277527272416556</v>
      </c>
      <c r="L2305" s="7">
        <v>7.6282269406311206E-27</v>
      </c>
      <c r="M2305" s="3">
        <f t="shared" si="214"/>
        <v>-4.3305351069823299</v>
      </c>
      <c r="N2305" s="6">
        <f t="shared" si="215"/>
        <v>-20.119675154943586</v>
      </c>
      <c r="O2305" s="7">
        <v>1.4363040210527399E-14</v>
      </c>
      <c r="P2305" s="5">
        <v>2304</v>
      </c>
      <c r="Q2305">
        <v>0.67900000000000005</v>
      </c>
      <c r="R2305" s="5">
        <v>4366</v>
      </c>
      <c r="S2305">
        <v>0.39200000000000002</v>
      </c>
      <c r="T2305" s="5">
        <v>183</v>
      </c>
      <c r="U2305">
        <v>0.97399999999999998</v>
      </c>
    </row>
    <row r="2306" spans="1:21" x14ac:dyDescent="0.2">
      <c r="A2306" t="s">
        <v>4993</v>
      </c>
      <c r="B2306" t="s">
        <v>18</v>
      </c>
      <c r="C2306">
        <v>1881</v>
      </c>
      <c r="D2306">
        <v>-0.408065801844606</v>
      </c>
      <c r="E2306">
        <v>0.33491036535232799</v>
      </c>
      <c r="F2306">
        <v>-0.74297616719693504</v>
      </c>
      <c r="G2306" s="3">
        <f t="shared" ref="G2306:G2369" si="216">D2306*-1</f>
        <v>0.408065801844606</v>
      </c>
      <c r="H2306" s="6">
        <f t="shared" ref="H2306:H2369" si="217">IF(G2306&lt;0,(2^ABS(G2306))*-1,2^G2306)</f>
        <v>1.3269056598658968</v>
      </c>
      <c r="I2306">
        <v>0.161514755687612</v>
      </c>
      <c r="J2306" s="3">
        <f t="shared" ref="J2306:J2369" si="218">E2306*-1</f>
        <v>-0.33491036535232799</v>
      </c>
      <c r="K2306" s="6">
        <f t="shared" ref="K2306:K2369" si="219">IF(J2306&lt;0,(2^ABS(J2306))*-1,2^J2306)</f>
        <v>-1.2612990418831529</v>
      </c>
      <c r="L2306">
        <v>0.23077277768142501</v>
      </c>
      <c r="M2306" s="3">
        <f t="shared" ref="M2306:M2369" si="220">F2306*-1</f>
        <v>0.74297616719693504</v>
      </c>
      <c r="N2306" s="6">
        <f t="shared" ref="N2306:N2369" si="221">IF(M2306&lt;0,(2^ABS(M2306))*-1,2^M2306)</f>
        <v>1.6736248374581897</v>
      </c>
      <c r="O2306">
        <v>7.0245298674826203E-3</v>
      </c>
      <c r="P2306" s="5">
        <v>2305</v>
      </c>
      <c r="Q2306">
        <v>0.67900000000000005</v>
      </c>
      <c r="R2306" s="5">
        <v>2567</v>
      </c>
      <c r="S2306">
        <v>0.64200000000000002</v>
      </c>
      <c r="T2306" s="5">
        <v>3054</v>
      </c>
      <c r="U2306">
        <v>0.57399999999999995</v>
      </c>
    </row>
    <row r="2307" spans="1:21" x14ac:dyDescent="0.2">
      <c r="A2307" t="s">
        <v>3558</v>
      </c>
      <c r="B2307" t="s">
        <v>1180</v>
      </c>
      <c r="C2307">
        <v>2097</v>
      </c>
      <c r="D2307">
        <v>-1.0722907823074299</v>
      </c>
      <c r="E2307">
        <v>0.50389671061888197</v>
      </c>
      <c r="F2307">
        <v>-1.57618749292631</v>
      </c>
      <c r="G2307" s="3">
        <f t="shared" si="216"/>
        <v>1.0722907823074299</v>
      </c>
      <c r="H2307" s="6">
        <f t="shared" si="217"/>
        <v>2.1027695990595352</v>
      </c>
      <c r="I2307">
        <v>2.0678711689624202E-3</v>
      </c>
      <c r="J2307" s="3">
        <f t="shared" si="218"/>
        <v>-0.50389671061888197</v>
      </c>
      <c r="K2307" s="6">
        <f t="shared" si="219"/>
        <v>-1.418038507942105</v>
      </c>
      <c r="L2307">
        <v>0.15061055548288199</v>
      </c>
      <c r="M2307" s="3">
        <f t="shared" si="220"/>
        <v>1.57618749292631</v>
      </c>
      <c r="N2307" s="6">
        <f t="shared" si="221"/>
        <v>2.9818082647963977</v>
      </c>
      <c r="O2307" s="7">
        <v>3.12485509905066E-6</v>
      </c>
      <c r="P2307" s="5">
        <v>2306</v>
      </c>
      <c r="Q2307">
        <v>0.67900000000000005</v>
      </c>
      <c r="R2307" s="5">
        <v>3459</v>
      </c>
      <c r="S2307">
        <v>0.51800000000000002</v>
      </c>
      <c r="T2307" s="5">
        <v>4195</v>
      </c>
      <c r="U2307">
        <v>0.41499999999999998</v>
      </c>
    </row>
    <row r="2308" spans="1:21" x14ac:dyDescent="0.2">
      <c r="A2308" t="s">
        <v>6630</v>
      </c>
      <c r="B2308" t="s">
        <v>18</v>
      </c>
      <c r="C2308">
        <v>1230</v>
      </c>
      <c r="D2308">
        <v>0.60430003049260295</v>
      </c>
      <c r="E2308">
        <v>0.18966404360511599</v>
      </c>
      <c r="F2308">
        <v>0.41463598688748698</v>
      </c>
      <c r="G2308" s="3">
        <f t="shared" si="216"/>
        <v>-0.60430003049260295</v>
      </c>
      <c r="H2308" s="6">
        <f t="shared" si="217"/>
        <v>-1.5202409808854214</v>
      </c>
      <c r="I2308">
        <v>2.0690833285988999E-2</v>
      </c>
      <c r="J2308" s="3">
        <f t="shared" si="218"/>
        <v>-0.18966404360511599</v>
      </c>
      <c r="K2308" s="6">
        <f t="shared" si="219"/>
        <v>-1.1404981003119943</v>
      </c>
      <c r="L2308">
        <v>0.48291614386056803</v>
      </c>
      <c r="M2308" s="3">
        <f t="shared" si="220"/>
        <v>-0.41463598688748698</v>
      </c>
      <c r="N2308" s="6">
        <f t="shared" si="221"/>
        <v>-1.3329623087224298</v>
      </c>
      <c r="O2308">
        <v>0.124638034189754</v>
      </c>
      <c r="P2308" s="5">
        <v>2307</v>
      </c>
      <c r="Q2308">
        <v>0.67800000000000005</v>
      </c>
      <c r="R2308" s="5">
        <v>1591</v>
      </c>
      <c r="S2308">
        <v>0.77800000000000002</v>
      </c>
      <c r="T2308" s="5">
        <v>1805</v>
      </c>
      <c r="U2308">
        <v>0.748</v>
      </c>
    </row>
    <row r="2309" spans="1:21" x14ac:dyDescent="0.2">
      <c r="A2309" t="s">
        <v>4319</v>
      </c>
      <c r="B2309" t="s">
        <v>4320</v>
      </c>
      <c r="C2309">
        <v>1134</v>
      </c>
      <c r="D2309">
        <v>-0.94542021955214295</v>
      </c>
      <c r="E2309">
        <v>0.141922692390968</v>
      </c>
      <c r="F2309">
        <v>-1.0873429119431099</v>
      </c>
      <c r="G2309" s="3">
        <f t="shared" si="216"/>
        <v>0.94542021955214295</v>
      </c>
      <c r="H2309" s="6">
        <f t="shared" si="217"/>
        <v>1.9257497253418403</v>
      </c>
      <c r="I2309">
        <v>1.9848710148219598E-2</v>
      </c>
      <c r="J2309" s="3">
        <f t="shared" si="218"/>
        <v>-0.141922692390968</v>
      </c>
      <c r="K2309" s="6">
        <f t="shared" si="219"/>
        <v>-1.1033746135209241</v>
      </c>
      <c r="L2309">
        <v>0.74448350948513597</v>
      </c>
      <c r="M2309" s="3">
        <f t="shared" si="220"/>
        <v>1.0873429119431099</v>
      </c>
      <c r="N2309" s="6">
        <f t="shared" si="221"/>
        <v>2.1248233589370775</v>
      </c>
      <c r="O2309">
        <v>6.6558539670569499E-3</v>
      </c>
      <c r="P2309" s="5">
        <v>2308</v>
      </c>
      <c r="Q2309">
        <v>0.67800000000000005</v>
      </c>
      <c r="R2309" s="5">
        <v>3321</v>
      </c>
      <c r="S2309">
        <v>0.53700000000000003</v>
      </c>
      <c r="T2309" s="5">
        <v>3586</v>
      </c>
      <c r="U2309">
        <v>0.5</v>
      </c>
    </row>
    <row r="2310" spans="1:21" x14ac:dyDescent="0.2">
      <c r="A2310" t="s">
        <v>7640</v>
      </c>
      <c r="B2310" t="s">
        <v>18</v>
      </c>
      <c r="C2310">
        <v>1767</v>
      </c>
      <c r="D2310">
        <v>0.21786144371058999</v>
      </c>
      <c r="E2310">
        <v>-1.2488762593210201</v>
      </c>
      <c r="F2310">
        <v>1.46673770303161</v>
      </c>
      <c r="G2310" s="3">
        <f t="shared" si="216"/>
        <v>-0.21786144371058999</v>
      </c>
      <c r="H2310" s="6">
        <f t="shared" si="217"/>
        <v>-1.1630083409777403</v>
      </c>
      <c r="I2310">
        <v>0.51159453631469098</v>
      </c>
      <c r="J2310" s="3">
        <f t="shared" si="218"/>
        <v>1.2488762593210201</v>
      </c>
      <c r="K2310" s="6">
        <f t="shared" si="219"/>
        <v>2.3765623624232743</v>
      </c>
      <c r="L2310" s="7">
        <v>5.7832799584351603E-6</v>
      </c>
      <c r="M2310" s="3">
        <f t="shared" si="220"/>
        <v>-1.46673770303161</v>
      </c>
      <c r="N2310" s="6">
        <f t="shared" si="221"/>
        <v>-2.7639618503520316</v>
      </c>
      <c r="O2310" s="7">
        <v>1.5287385133435801E-7</v>
      </c>
      <c r="P2310" s="5">
        <v>2309</v>
      </c>
      <c r="Q2310">
        <v>0.67800000000000005</v>
      </c>
      <c r="R2310" s="5">
        <v>2027</v>
      </c>
      <c r="S2310">
        <v>0.71699999999999997</v>
      </c>
      <c r="T2310" s="5">
        <v>1053</v>
      </c>
      <c r="U2310">
        <v>0.85299999999999998</v>
      </c>
    </row>
    <row r="2311" spans="1:21" x14ac:dyDescent="0.2">
      <c r="A2311" t="s">
        <v>5745</v>
      </c>
      <c r="B2311" t="s">
        <v>5746</v>
      </c>
      <c r="C2311">
        <v>3444</v>
      </c>
      <c r="D2311">
        <v>0.14908041182814999</v>
      </c>
      <c r="E2311">
        <v>0.34047864002751999</v>
      </c>
      <c r="F2311">
        <v>-0.191398228199369</v>
      </c>
      <c r="G2311" s="3">
        <f t="shared" si="216"/>
        <v>-0.14908041182814999</v>
      </c>
      <c r="H2311" s="6">
        <f t="shared" si="217"/>
        <v>-1.1088624468040993</v>
      </c>
      <c r="I2311">
        <v>0.64528864410348397</v>
      </c>
      <c r="J2311" s="3">
        <f t="shared" si="218"/>
        <v>-0.34047864002751999</v>
      </c>
      <c r="K2311" s="6">
        <f t="shared" si="219"/>
        <v>-1.2661766011543105</v>
      </c>
      <c r="L2311">
        <v>0.222018545990919</v>
      </c>
      <c r="M2311" s="3">
        <f t="shared" si="220"/>
        <v>0.191398228199369</v>
      </c>
      <c r="N2311" s="6">
        <f t="shared" si="221"/>
        <v>1.1418698548260988</v>
      </c>
      <c r="O2311">
        <v>0.54206947306750197</v>
      </c>
      <c r="P2311" s="5">
        <v>2310</v>
      </c>
      <c r="Q2311">
        <v>0.67800000000000005</v>
      </c>
      <c r="R2311" s="5">
        <v>2002</v>
      </c>
      <c r="S2311">
        <v>0.72099999999999997</v>
      </c>
      <c r="T2311" s="5">
        <v>2471</v>
      </c>
      <c r="U2311">
        <v>0.65600000000000003</v>
      </c>
    </row>
    <row r="2312" spans="1:21" x14ac:dyDescent="0.2">
      <c r="A2312" t="s">
        <v>7122</v>
      </c>
      <c r="B2312" t="s">
        <v>18</v>
      </c>
      <c r="C2312">
        <v>1761</v>
      </c>
      <c r="D2312">
        <v>-0.35085447076711102</v>
      </c>
      <c r="E2312">
        <v>-1.3008908891111</v>
      </c>
      <c r="F2312">
        <v>0.950036418343992</v>
      </c>
      <c r="G2312" s="3">
        <f t="shared" si="216"/>
        <v>0.35085447076711102</v>
      </c>
      <c r="H2312" s="6">
        <f t="shared" si="217"/>
        <v>1.2753157400389332</v>
      </c>
      <c r="I2312">
        <v>0.36717103387178401</v>
      </c>
      <c r="J2312" s="3">
        <f t="shared" si="218"/>
        <v>1.3008908891111</v>
      </c>
      <c r="K2312" s="6">
        <f t="shared" si="219"/>
        <v>2.4638098021436852</v>
      </c>
      <c r="L2312">
        <v>1.0369958151644999E-4</v>
      </c>
      <c r="M2312" s="3">
        <f t="shared" si="220"/>
        <v>-0.950036418343992</v>
      </c>
      <c r="N2312" s="6">
        <f t="shared" si="221"/>
        <v>-1.9319214252530705</v>
      </c>
      <c r="O2312">
        <v>6.98001408907539E-3</v>
      </c>
      <c r="P2312" s="5">
        <v>2311</v>
      </c>
      <c r="Q2312">
        <v>0.67800000000000005</v>
      </c>
      <c r="R2312" s="5">
        <v>2690</v>
      </c>
      <c r="S2312">
        <v>0.625</v>
      </c>
      <c r="T2312" s="5">
        <v>1434</v>
      </c>
      <c r="U2312">
        <v>0.8</v>
      </c>
    </row>
    <row r="2313" spans="1:21" x14ac:dyDescent="0.2">
      <c r="A2313" t="s">
        <v>6551</v>
      </c>
      <c r="B2313" t="s">
        <v>18</v>
      </c>
      <c r="C2313">
        <v>1161</v>
      </c>
      <c r="D2313">
        <v>-0.34946738493670498</v>
      </c>
      <c r="E2313">
        <v>-0.72244969154615202</v>
      </c>
      <c r="F2313">
        <v>0.37298230660944698</v>
      </c>
      <c r="G2313" s="3">
        <f t="shared" si="216"/>
        <v>0.34946738493670498</v>
      </c>
      <c r="H2313" s="6">
        <f t="shared" si="217"/>
        <v>1.2740901710716106</v>
      </c>
      <c r="I2313">
        <v>0.17005558571335999</v>
      </c>
      <c r="J2313" s="3">
        <f t="shared" si="218"/>
        <v>0.72244969154615202</v>
      </c>
      <c r="K2313" s="6">
        <f t="shared" si="219"/>
        <v>1.6499813202562994</v>
      </c>
      <c r="L2313">
        <v>1.704284016218E-3</v>
      </c>
      <c r="M2313" s="3">
        <f t="shared" si="220"/>
        <v>-0.37298230660944698</v>
      </c>
      <c r="N2313" s="6">
        <f t="shared" si="221"/>
        <v>-1.295027116384184</v>
      </c>
      <c r="O2313">
        <v>0.13822928440196899</v>
      </c>
      <c r="P2313" s="5">
        <v>2312</v>
      </c>
      <c r="Q2313">
        <v>0.67800000000000005</v>
      </c>
      <c r="R2313" s="5">
        <v>2595</v>
      </c>
      <c r="S2313">
        <v>0.63800000000000001</v>
      </c>
      <c r="T2313" s="5">
        <v>1872</v>
      </c>
      <c r="U2313">
        <v>0.73899999999999999</v>
      </c>
    </row>
    <row r="2314" spans="1:21" x14ac:dyDescent="0.2">
      <c r="A2314" t="s">
        <v>6540</v>
      </c>
      <c r="B2314" t="s">
        <v>18</v>
      </c>
      <c r="C2314">
        <v>1176</v>
      </c>
      <c r="D2314">
        <v>-0.33661002012899199</v>
      </c>
      <c r="E2314">
        <v>-0.60107060347430097</v>
      </c>
      <c r="F2314">
        <v>0.26446058334530897</v>
      </c>
      <c r="G2314" s="3">
        <f t="shared" si="216"/>
        <v>0.33661002012899199</v>
      </c>
      <c r="H2314" s="6">
        <f t="shared" si="217"/>
        <v>1.262785867704098</v>
      </c>
      <c r="I2314">
        <v>0.42873748938706102</v>
      </c>
      <c r="J2314" s="3">
        <f t="shared" si="218"/>
        <v>0.60107060347430097</v>
      </c>
      <c r="K2314" s="6">
        <f t="shared" si="219"/>
        <v>1.5168417756696966</v>
      </c>
      <c r="L2314">
        <v>0.112335363584762</v>
      </c>
      <c r="M2314" s="3">
        <f t="shared" si="220"/>
        <v>-0.26446058334530897</v>
      </c>
      <c r="N2314" s="6">
        <f t="shared" si="221"/>
        <v>-1.2011868476383125</v>
      </c>
      <c r="O2314">
        <v>0.54192146172378297</v>
      </c>
      <c r="P2314" s="5">
        <v>2313</v>
      </c>
      <c r="Q2314">
        <v>0.67800000000000005</v>
      </c>
      <c r="R2314" s="5">
        <v>2504</v>
      </c>
      <c r="S2314">
        <v>0.65100000000000002</v>
      </c>
      <c r="T2314" s="5">
        <v>1882</v>
      </c>
      <c r="U2314">
        <v>0.73799999999999999</v>
      </c>
    </row>
    <row r="2315" spans="1:21" x14ac:dyDescent="0.2">
      <c r="A2315" t="s">
        <v>5375</v>
      </c>
      <c r="B2315" t="s">
        <v>18</v>
      </c>
      <c r="C2315">
        <v>1686</v>
      </c>
      <c r="D2315">
        <v>1.1272885872326499</v>
      </c>
      <c r="E2315">
        <v>1.5656793794914099</v>
      </c>
      <c r="F2315">
        <v>-0.43839079225875299</v>
      </c>
      <c r="G2315" s="3">
        <f t="shared" si="216"/>
        <v>-1.1272885872326499</v>
      </c>
      <c r="H2315" s="6">
        <f t="shared" si="217"/>
        <v>-2.1844780164131321</v>
      </c>
      <c r="I2315" s="7">
        <v>1.46508430463233E-7</v>
      </c>
      <c r="J2315" s="3">
        <f t="shared" si="218"/>
        <v>-1.5656793794914099</v>
      </c>
      <c r="K2315" s="6">
        <f t="shared" si="219"/>
        <v>-2.9601686632943709</v>
      </c>
      <c r="L2315" s="7">
        <v>3.5500379472356002E-14</v>
      </c>
      <c r="M2315" s="3">
        <f t="shared" si="220"/>
        <v>0.43839079225875299</v>
      </c>
      <c r="N2315" s="6">
        <f t="shared" si="221"/>
        <v>1.3550919904219922</v>
      </c>
      <c r="O2315">
        <v>5.3733455067777602E-2</v>
      </c>
      <c r="P2315" s="5">
        <v>2314</v>
      </c>
      <c r="Q2315">
        <v>0.67700000000000005</v>
      </c>
      <c r="R2315" s="5">
        <v>1169</v>
      </c>
      <c r="S2315">
        <v>0.83699999999999997</v>
      </c>
      <c r="T2315" s="5">
        <v>2758</v>
      </c>
      <c r="U2315">
        <v>0.61599999999999999</v>
      </c>
    </row>
    <row r="2316" spans="1:21" x14ac:dyDescent="0.2">
      <c r="A2316" t="s">
        <v>5051</v>
      </c>
      <c r="B2316" t="s">
        <v>18</v>
      </c>
      <c r="C2316">
        <v>903</v>
      </c>
      <c r="D2316">
        <v>0.58567720069209395</v>
      </c>
      <c r="E2316">
        <v>1.1688647877976099</v>
      </c>
      <c r="F2316">
        <v>-0.58318758710551699</v>
      </c>
      <c r="G2316" s="3">
        <f t="shared" si="216"/>
        <v>-0.58567720069209395</v>
      </c>
      <c r="H2316" s="6">
        <f t="shared" si="217"/>
        <v>-1.5007432724952261</v>
      </c>
      <c r="I2316">
        <v>6.1775840705757597E-2</v>
      </c>
      <c r="J2316" s="3">
        <f t="shared" si="218"/>
        <v>-1.1688647877976099</v>
      </c>
      <c r="K2316" s="6">
        <f t="shared" si="219"/>
        <v>-2.2483471181907788</v>
      </c>
      <c r="L2316" s="7">
        <v>5.3312401917517497E-5</v>
      </c>
      <c r="M2316" s="3">
        <f t="shared" si="220"/>
        <v>0.58318758710551699</v>
      </c>
      <c r="N2316" s="6">
        <f t="shared" si="221"/>
        <v>1.4981557201669431</v>
      </c>
      <c r="O2316">
        <v>6.3191287019713493E-2</v>
      </c>
      <c r="P2316" s="5">
        <v>2315</v>
      </c>
      <c r="Q2316">
        <v>0.67700000000000005</v>
      </c>
      <c r="R2316" s="5">
        <v>1611</v>
      </c>
      <c r="S2316">
        <v>0.77500000000000002</v>
      </c>
      <c r="T2316" s="5">
        <v>3013</v>
      </c>
      <c r="U2316">
        <v>0.57999999999999996</v>
      </c>
    </row>
    <row r="2317" spans="1:21" x14ac:dyDescent="0.2">
      <c r="A2317" t="s">
        <v>6155</v>
      </c>
      <c r="B2317" t="s">
        <v>6156</v>
      </c>
      <c r="C2317">
        <v>570</v>
      </c>
      <c r="D2317">
        <v>-0.97716843279563603</v>
      </c>
      <c r="E2317">
        <v>-1.0344628783082399</v>
      </c>
      <c r="F2317">
        <v>5.7294445512599698E-2</v>
      </c>
      <c r="G2317" s="3">
        <f t="shared" si="216"/>
        <v>0.97716843279563603</v>
      </c>
      <c r="H2317" s="6">
        <f t="shared" si="217"/>
        <v>1.9685978619273432</v>
      </c>
      <c r="I2317">
        <v>2.1647811892996E-3</v>
      </c>
      <c r="J2317" s="3">
        <f t="shared" si="218"/>
        <v>1.0344628783082399</v>
      </c>
      <c r="K2317" s="6">
        <f t="shared" si="219"/>
        <v>2.0483508940639936</v>
      </c>
      <c r="L2317">
        <v>7.18403790462893E-4</v>
      </c>
      <c r="M2317" s="3">
        <f t="shared" si="220"/>
        <v>-5.7294445512599698E-2</v>
      </c>
      <c r="N2317" s="6">
        <f t="shared" si="221"/>
        <v>-1.0405126073125788</v>
      </c>
      <c r="O2317">
        <v>0.888919606977013</v>
      </c>
      <c r="P2317" s="5">
        <v>2316</v>
      </c>
      <c r="Q2317">
        <v>0.67700000000000005</v>
      </c>
      <c r="R2317" s="5">
        <v>3361</v>
      </c>
      <c r="S2317">
        <v>0.53200000000000003</v>
      </c>
      <c r="T2317" s="5">
        <v>2156</v>
      </c>
      <c r="U2317">
        <v>0.69899999999999995</v>
      </c>
    </row>
    <row r="2318" spans="1:21" x14ac:dyDescent="0.2">
      <c r="A2318" t="s">
        <v>4696</v>
      </c>
      <c r="B2318" t="s">
        <v>4697</v>
      </c>
      <c r="C2318">
        <v>1092</v>
      </c>
      <c r="D2318">
        <v>-2.3124818048887399E-2</v>
      </c>
      <c r="E2318">
        <v>0.76573591238535399</v>
      </c>
      <c r="F2318">
        <v>-0.78886073043424199</v>
      </c>
      <c r="G2318" s="3">
        <f t="shared" si="216"/>
        <v>2.3124818048887399E-2</v>
      </c>
      <c r="H2318" s="6">
        <f t="shared" si="217"/>
        <v>1.0161580544202846</v>
      </c>
      <c r="I2318">
        <v>0.969783689662015</v>
      </c>
      <c r="J2318" s="3">
        <f t="shared" si="218"/>
        <v>-0.76573591238535399</v>
      </c>
      <c r="K2318" s="6">
        <f t="shared" si="219"/>
        <v>-1.7002370605512998</v>
      </c>
      <c r="L2318">
        <v>8.5993606141074E-2</v>
      </c>
      <c r="M2318" s="3">
        <f t="shared" si="220"/>
        <v>0.78886073043424199</v>
      </c>
      <c r="N2318" s="6">
        <f t="shared" si="221"/>
        <v>1.7277095835030734</v>
      </c>
      <c r="O2318">
        <v>9.1035923751403194E-2</v>
      </c>
      <c r="P2318" s="5">
        <v>2317</v>
      </c>
      <c r="Q2318">
        <v>0.67700000000000005</v>
      </c>
      <c r="R2318" s="5">
        <v>2180</v>
      </c>
      <c r="S2318">
        <v>0.69599999999999995</v>
      </c>
      <c r="T2318" s="5">
        <v>3296</v>
      </c>
      <c r="U2318">
        <v>0.54100000000000004</v>
      </c>
    </row>
    <row r="2319" spans="1:21" x14ac:dyDescent="0.2">
      <c r="A2319" t="s">
        <v>5060</v>
      </c>
      <c r="B2319" t="s">
        <v>18</v>
      </c>
      <c r="C2319">
        <v>2712</v>
      </c>
      <c r="D2319">
        <v>-0.74151444436436997</v>
      </c>
      <c r="E2319">
        <v>-8.0073280911130904E-2</v>
      </c>
      <c r="F2319">
        <v>-0.661441163453239</v>
      </c>
      <c r="G2319" s="3">
        <f t="shared" si="216"/>
        <v>0.74151444436436997</v>
      </c>
      <c r="H2319" s="6">
        <f t="shared" si="217"/>
        <v>1.6719299978235524</v>
      </c>
      <c r="I2319">
        <v>2.14402199108062E-4</v>
      </c>
      <c r="J2319" s="3">
        <f t="shared" si="218"/>
        <v>8.0073280911130904E-2</v>
      </c>
      <c r="K2319" s="6">
        <f t="shared" si="219"/>
        <v>1.0570717325823427</v>
      </c>
      <c r="L2319">
        <v>0.717032302631051</v>
      </c>
      <c r="M2319" s="3">
        <f t="shared" si="220"/>
        <v>0.661441163453239</v>
      </c>
      <c r="N2319" s="6">
        <f t="shared" si="221"/>
        <v>1.581661817537358</v>
      </c>
      <c r="O2319">
        <v>9.4252873249309503E-4</v>
      </c>
      <c r="P2319" s="5">
        <v>2318</v>
      </c>
      <c r="Q2319">
        <v>0.67700000000000005</v>
      </c>
      <c r="R2319" s="5">
        <v>3046</v>
      </c>
      <c r="S2319">
        <v>0.57499999999999996</v>
      </c>
      <c r="T2319" s="5">
        <v>3006</v>
      </c>
      <c r="U2319">
        <v>0.58099999999999996</v>
      </c>
    </row>
    <row r="2320" spans="1:21" x14ac:dyDescent="0.2">
      <c r="A2320" t="s">
        <v>5526</v>
      </c>
      <c r="B2320" t="s">
        <v>18</v>
      </c>
      <c r="C2320">
        <v>444</v>
      </c>
      <c r="D2320">
        <v>-1.0296116346769599</v>
      </c>
      <c r="E2320">
        <v>-0.70819315952432305</v>
      </c>
      <c r="F2320">
        <v>-0.321418475152634</v>
      </c>
      <c r="G2320" s="3">
        <f t="shared" si="216"/>
        <v>1.0296116346769599</v>
      </c>
      <c r="H2320" s="6">
        <f t="shared" si="217"/>
        <v>2.0414746240484569</v>
      </c>
      <c r="I2320">
        <v>1.12235171697654E-4</v>
      </c>
      <c r="J2320" s="3">
        <f t="shared" si="218"/>
        <v>0.70819315952432305</v>
      </c>
      <c r="K2320" s="6">
        <f t="shared" si="219"/>
        <v>1.6337567079622672</v>
      </c>
      <c r="L2320">
        <v>6.7326637371458E-3</v>
      </c>
      <c r="M2320" s="3">
        <f t="shared" si="220"/>
        <v>0.321418475152634</v>
      </c>
      <c r="N2320" s="6">
        <f t="shared" si="221"/>
        <v>1.2495585261251776</v>
      </c>
      <c r="O2320">
        <v>0.26768285706752898</v>
      </c>
      <c r="P2320" s="5">
        <v>2319</v>
      </c>
      <c r="Q2320">
        <v>0.67700000000000005</v>
      </c>
      <c r="R2320" s="5">
        <v>3460</v>
      </c>
      <c r="S2320">
        <v>0.51800000000000002</v>
      </c>
      <c r="T2320" s="5">
        <v>2632</v>
      </c>
      <c r="U2320">
        <v>0.63300000000000001</v>
      </c>
    </row>
    <row r="2321" spans="1:21" x14ac:dyDescent="0.2">
      <c r="A2321" t="s">
        <v>5423</v>
      </c>
      <c r="B2321" t="s">
        <v>5424</v>
      </c>
      <c r="C2321">
        <v>2412</v>
      </c>
      <c r="D2321">
        <v>-2.2792660653982701</v>
      </c>
      <c r="E2321">
        <v>-1.8430880335014601</v>
      </c>
      <c r="F2321">
        <v>-0.43617803189680698</v>
      </c>
      <c r="G2321" s="3">
        <f t="shared" si="216"/>
        <v>2.2792660653982701</v>
      </c>
      <c r="H2321" s="6">
        <f t="shared" si="217"/>
        <v>4.8543094022301343</v>
      </c>
      <c r="I2321" s="7">
        <v>1.05886145124868E-8</v>
      </c>
      <c r="J2321" s="3">
        <f t="shared" si="218"/>
        <v>1.8430880335014601</v>
      </c>
      <c r="K2321" s="6">
        <f t="shared" si="219"/>
        <v>3.5877715584110996</v>
      </c>
      <c r="L2321" s="7">
        <v>2.3255117463579299E-6</v>
      </c>
      <c r="M2321" s="3">
        <f t="shared" si="220"/>
        <v>0.43617803189680698</v>
      </c>
      <c r="N2321" s="6">
        <f t="shared" si="221"/>
        <v>1.3530151859445396</v>
      </c>
      <c r="O2321">
        <v>0.33059778524379502</v>
      </c>
      <c r="P2321" s="5">
        <v>2320</v>
      </c>
      <c r="Q2321">
        <v>0.67700000000000005</v>
      </c>
      <c r="R2321" s="5">
        <v>4918</v>
      </c>
      <c r="S2321">
        <v>0.315</v>
      </c>
      <c r="T2321" s="5">
        <v>2710</v>
      </c>
      <c r="U2321">
        <v>0.622</v>
      </c>
    </row>
    <row r="2322" spans="1:21" x14ac:dyDescent="0.2">
      <c r="A2322" t="s">
        <v>4000</v>
      </c>
      <c r="B2322" t="s">
        <v>4001</v>
      </c>
      <c r="C2322">
        <v>1053</v>
      </c>
      <c r="D2322">
        <v>-1.53412882661323</v>
      </c>
      <c r="E2322">
        <v>-0.31520369993656899</v>
      </c>
      <c r="F2322">
        <v>-1.2189251266766601</v>
      </c>
      <c r="G2322" s="3">
        <f t="shared" si="216"/>
        <v>1.53412882661323</v>
      </c>
      <c r="H2322" s="6">
        <f t="shared" si="217"/>
        <v>2.8961349459106858</v>
      </c>
      <c r="I2322" s="7">
        <v>9.4690416219798905E-6</v>
      </c>
      <c r="J2322" s="3">
        <f t="shared" si="218"/>
        <v>0.31520369993656899</v>
      </c>
      <c r="K2322" s="6">
        <f t="shared" si="219"/>
        <v>1.2441873127262562</v>
      </c>
      <c r="L2322">
        <v>0.390318837787687</v>
      </c>
      <c r="M2322" s="3">
        <f t="shared" si="220"/>
        <v>1.2189251266766601</v>
      </c>
      <c r="N2322" s="6">
        <f t="shared" si="221"/>
        <v>2.3277322604782795</v>
      </c>
      <c r="O2322">
        <v>4.3987037823972099E-4</v>
      </c>
      <c r="P2322" s="5">
        <v>2321</v>
      </c>
      <c r="Q2322">
        <v>0.67600000000000005</v>
      </c>
      <c r="R2322" s="5">
        <v>4161</v>
      </c>
      <c r="S2322">
        <v>0.42</v>
      </c>
      <c r="T2322" s="5">
        <v>3837</v>
      </c>
      <c r="U2322">
        <v>0.46500000000000002</v>
      </c>
    </row>
    <row r="2323" spans="1:21" x14ac:dyDescent="0.2">
      <c r="A2323" t="s">
        <v>5755</v>
      </c>
      <c r="B2323" t="s">
        <v>2381</v>
      </c>
      <c r="C2323">
        <v>696</v>
      </c>
      <c r="D2323">
        <v>-1.9941526077195699</v>
      </c>
      <c r="E2323">
        <v>-1.8991830148997499</v>
      </c>
      <c r="F2323">
        <v>-9.4969592819821702E-2</v>
      </c>
      <c r="G2323" s="3">
        <f t="shared" si="216"/>
        <v>1.9941526077195699</v>
      </c>
      <c r="H2323" s="6">
        <f t="shared" si="217"/>
        <v>3.9838203970605939</v>
      </c>
      <c r="I2323" s="7">
        <v>2.3736894043698902E-8</v>
      </c>
      <c r="J2323" s="3">
        <f t="shared" si="218"/>
        <v>1.8991830148997499</v>
      </c>
      <c r="K2323" s="6">
        <f t="shared" si="219"/>
        <v>3.7300190920142264</v>
      </c>
      <c r="L2323" s="7">
        <v>4.78815118968513E-8</v>
      </c>
      <c r="M2323" s="3">
        <f t="shared" si="220"/>
        <v>9.4969592819821702E-2</v>
      </c>
      <c r="N2323" s="6">
        <f t="shared" si="221"/>
        <v>1.0680428970430065</v>
      </c>
      <c r="O2323">
        <v>0.83468691278520102</v>
      </c>
      <c r="P2323" s="5">
        <v>2322</v>
      </c>
      <c r="Q2323">
        <v>0.67600000000000005</v>
      </c>
      <c r="R2323" s="5">
        <v>4749</v>
      </c>
      <c r="S2323">
        <v>0.33800000000000002</v>
      </c>
      <c r="T2323" s="5">
        <v>2461</v>
      </c>
      <c r="U2323">
        <v>0.65700000000000003</v>
      </c>
    </row>
    <row r="2324" spans="1:21" x14ac:dyDescent="0.2">
      <c r="A2324" t="s">
        <v>8174</v>
      </c>
      <c r="B2324" t="s">
        <v>8175</v>
      </c>
      <c r="C2324">
        <v>1059</v>
      </c>
      <c r="D2324">
        <v>-0.74862544707078105</v>
      </c>
      <c r="E2324">
        <v>-2.9781975956257698</v>
      </c>
      <c r="F2324">
        <v>2.2295721485549902</v>
      </c>
      <c r="G2324" s="3">
        <f t="shared" si="216"/>
        <v>0.74862544707078105</v>
      </c>
      <c r="H2324" s="6">
        <f t="shared" si="217"/>
        <v>1.680191236072657</v>
      </c>
      <c r="I2324">
        <v>4.31812693949035E-2</v>
      </c>
      <c r="J2324" s="3">
        <f t="shared" si="218"/>
        <v>2.9781975956257698</v>
      </c>
      <c r="K2324" s="6">
        <f t="shared" si="219"/>
        <v>7.8800107379936621</v>
      </c>
      <c r="L2324" s="7">
        <v>8.7210878353752191E-19</v>
      </c>
      <c r="M2324" s="3">
        <f t="shared" si="220"/>
        <v>-2.2295721485549902</v>
      </c>
      <c r="N2324" s="6">
        <f t="shared" si="221"/>
        <v>-4.6899487206067736</v>
      </c>
      <c r="O2324" s="7">
        <v>8.9543368473802503E-11</v>
      </c>
      <c r="P2324" s="5">
        <v>2323</v>
      </c>
      <c r="Q2324">
        <v>0.67600000000000005</v>
      </c>
      <c r="R2324" s="5">
        <v>3149</v>
      </c>
      <c r="S2324">
        <v>0.56100000000000005</v>
      </c>
      <c r="T2324" s="5">
        <v>677</v>
      </c>
      <c r="U2324">
        <v>0.90500000000000003</v>
      </c>
    </row>
    <row r="2325" spans="1:21" x14ac:dyDescent="0.2">
      <c r="A2325" t="s">
        <v>8311</v>
      </c>
      <c r="B2325" t="s">
        <v>8312</v>
      </c>
      <c r="C2325">
        <v>900</v>
      </c>
      <c r="D2325">
        <v>-0.38834873157495398</v>
      </c>
      <c r="E2325">
        <v>-2.6625467821092998</v>
      </c>
      <c r="F2325">
        <v>2.2741980505343502</v>
      </c>
      <c r="G2325" s="3">
        <f t="shared" si="216"/>
        <v>0.38834873157495398</v>
      </c>
      <c r="H2325" s="6">
        <f t="shared" si="217"/>
        <v>1.3088944221995529</v>
      </c>
      <c r="I2325">
        <v>0.47357418877201701</v>
      </c>
      <c r="J2325" s="3">
        <f t="shared" si="218"/>
        <v>2.6625467821092998</v>
      </c>
      <c r="K2325" s="6">
        <f t="shared" si="219"/>
        <v>6.3314975954201582</v>
      </c>
      <c r="L2325" s="7">
        <v>4.1414253079991297E-9</v>
      </c>
      <c r="M2325" s="3">
        <f t="shared" si="220"/>
        <v>-2.2741980505343502</v>
      </c>
      <c r="N2325" s="6">
        <f t="shared" si="221"/>
        <v>-4.8372867116205676</v>
      </c>
      <c r="O2325" s="7">
        <v>9.5980945646763302E-7</v>
      </c>
      <c r="P2325" s="5">
        <v>2324</v>
      </c>
      <c r="Q2325">
        <v>0.67600000000000005</v>
      </c>
      <c r="R2325" s="5">
        <v>2551</v>
      </c>
      <c r="S2325">
        <v>0.64400000000000002</v>
      </c>
      <c r="T2325" s="5">
        <v>582</v>
      </c>
      <c r="U2325">
        <v>0.91900000000000004</v>
      </c>
    </row>
    <row r="2326" spans="1:21" x14ac:dyDescent="0.2">
      <c r="A2326" t="s">
        <v>4787</v>
      </c>
      <c r="B2326" t="s">
        <v>18</v>
      </c>
      <c r="C2326">
        <v>1464</v>
      </c>
      <c r="D2326">
        <v>-0.36165897701914002</v>
      </c>
      <c r="E2326">
        <v>0.43620248133992001</v>
      </c>
      <c r="F2326">
        <v>-0.79786145835905897</v>
      </c>
      <c r="G2326" s="3">
        <f t="shared" si="216"/>
        <v>0.36165897701914002</v>
      </c>
      <c r="H2326" s="6">
        <f t="shared" si="217"/>
        <v>1.2849025774319525</v>
      </c>
      <c r="I2326">
        <v>0.31666890808463799</v>
      </c>
      <c r="J2326" s="3">
        <f t="shared" si="218"/>
        <v>-0.43620248133992001</v>
      </c>
      <c r="K2326" s="6">
        <f t="shared" si="219"/>
        <v>-1.3530381157718365</v>
      </c>
      <c r="L2326">
        <v>0.18953781509051601</v>
      </c>
      <c r="M2326" s="3">
        <f t="shared" si="220"/>
        <v>0.79786145835905897</v>
      </c>
      <c r="N2326" s="6">
        <f t="shared" si="221"/>
        <v>1.7385221623189042</v>
      </c>
      <c r="O2326">
        <v>1.6662466368295301E-2</v>
      </c>
      <c r="P2326" s="5">
        <v>2325</v>
      </c>
      <c r="Q2326">
        <v>0.67600000000000005</v>
      </c>
      <c r="R2326" s="5">
        <v>2609</v>
      </c>
      <c r="S2326">
        <v>0.63600000000000001</v>
      </c>
      <c r="T2326" s="5">
        <v>3224</v>
      </c>
      <c r="U2326">
        <v>0.55100000000000005</v>
      </c>
    </row>
    <row r="2327" spans="1:21" x14ac:dyDescent="0.2">
      <c r="A2327" t="s">
        <v>4802</v>
      </c>
      <c r="B2327" t="s">
        <v>4803</v>
      </c>
      <c r="C2327">
        <v>540</v>
      </c>
      <c r="D2327">
        <v>-1.2639339310970801</v>
      </c>
      <c r="E2327">
        <v>-0.47070418021238802</v>
      </c>
      <c r="F2327">
        <v>-0.79322975088468906</v>
      </c>
      <c r="G2327" s="3">
        <f t="shared" si="216"/>
        <v>1.2639339310970801</v>
      </c>
      <c r="H2327" s="6">
        <f t="shared" si="217"/>
        <v>2.4014968747649736</v>
      </c>
      <c r="I2327" s="7">
        <v>5.6924641777978701E-5</v>
      </c>
      <c r="J2327" s="3">
        <f t="shared" si="218"/>
        <v>0.47070418021238802</v>
      </c>
      <c r="K2327" s="6">
        <f t="shared" si="219"/>
        <v>1.3857857057973477</v>
      </c>
      <c r="L2327">
        <v>0.14088380586742799</v>
      </c>
      <c r="M2327" s="3">
        <f t="shared" si="220"/>
        <v>0.79322975088468906</v>
      </c>
      <c r="N2327" s="6">
        <f t="shared" si="221"/>
        <v>1.7329496651022283</v>
      </c>
      <c r="O2327">
        <v>1.3274426803245599E-2</v>
      </c>
      <c r="P2327" s="5">
        <v>2326</v>
      </c>
      <c r="Q2327">
        <v>0.67600000000000005</v>
      </c>
      <c r="R2327" s="5">
        <v>3736</v>
      </c>
      <c r="S2327">
        <v>0.47899999999999998</v>
      </c>
      <c r="T2327" s="5">
        <v>3204</v>
      </c>
      <c r="U2327">
        <v>0.55300000000000005</v>
      </c>
    </row>
    <row r="2328" spans="1:21" x14ac:dyDescent="0.2">
      <c r="A2328" t="s">
        <v>4676</v>
      </c>
      <c r="B2328" t="s">
        <v>18</v>
      </c>
      <c r="C2328">
        <v>1179</v>
      </c>
      <c r="D2328">
        <v>1.2433379081220199</v>
      </c>
      <c r="E2328">
        <v>2.0594386525232999</v>
      </c>
      <c r="F2328">
        <v>-0.816100744401282</v>
      </c>
      <c r="G2328" s="3">
        <f t="shared" si="216"/>
        <v>-1.2433379081220199</v>
      </c>
      <c r="H2328" s="6">
        <f t="shared" si="217"/>
        <v>-2.3674564843767301</v>
      </c>
      <c r="I2328">
        <v>1.61240362701935E-3</v>
      </c>
      <c r="J2328" s="3">
        <f t="shared" si="218"/>
        <v>-2.0594386525232999</v>
      </c>
      <c r="K2328" s="6">
        <f t="shared" si="219"/>
        <v>-4.1682408801885407</v>
      </c>
      <c r="L2328" s="7">
        <v>3.5945006170000602E-8</v>
      </c>
      <c r="M2328" s="3">
        <f t="shared" si="220"/>
        <v>0.816100744401282</v>
      </c>
      <c r="N2328" s="6">
        <f t="shared" si="221"/>
        <v>1.7606409696209899</v>
      </c>
      <c r="O2328">
        <v>4.4394406343473101E-2</v>
      </c>
      <c r="P2328" s="5">
        <v>2327</v>
      </c>
      <c r="Q2328">
        <v>0.67600000000000005</v>
      </c>
      <c r="R2328" s="5">
        <v>1083</v>
      </c>
      <c r="S2328">
        <v>0.84899999999999998</v>
      </c>
      <c r="T2328" s="5">
        <v>3306</v>
      </c>
      <c r="U2328">
        <v>0.53900000000000003</v>
      </c>
    </row>
    <row r="2329" spans="1:21" x14ac:dyDescent="0.2">
      <c r="A2329" t="s">
        <v>6183</v>
      </c>
      <c r="B2329" t="s">
        <v>6184</v>
      </c>
      <c r="C2329">
        <v>1236</v>
      </c>
      <c r="D2329">
        <v>-0.70777614036633896</v>
      </c>
      <c r="E2329">
        <v>-0.84086095877020395</v>
      </c>
      <c r="F2329">
        <v>0.13308481840386499</v>
      </c>
      <c r="G2329" s="3">
        <f t="shared" si="216"/>
        <v>0.70777614036633896</v>
      </c>
      <c r="H2329" s="6">
        <f t="shared" si="217"/>
        <v>1.633284529595431</v>
      </c>
      <c r="I2329">
        <v>2.34931829051504E-2</v>
      </c>
      <c r="J2329" s="3">
        <f t="shared" si="218"/>
        <v>0.84086095877020395</v>
      </c>
      <c r="K2329" s="6">
        <f t="shared" si="219"/>
        <v>1.7911187109410622</v>
      </c>
      <c r="L2329">
        <v>4.60829357387751E-3</v>
      </c>
      <c r="M2329" s="3">
        <f t="shared" si="220"/>
        <v>-0.13308481840386499</v>
      </c>
      <c r="N2329" s="6">
        <f t="shared" si="221"/>
        <v>-1.0966360597223848</v>
      </c>
      <c r="O2329">
        <v>0.71552557322831101</v>
      </c>
      <c r="P2329" s="5">
        <v>2328</v>
      </c>
      <c r="Q2329">
        <v>0.67500000000000004</v>
      </c>
      <c r="R2329" s="5">
        <v>3086</v>
      </c>
      <c r="S2329">
        <v>0.56999999999999995</v>
      </c>
      <c r="T2329" s="5">
        <v>2140</v>
      </c>
      <c r="U2329">
        <v>0.70199999999999996</v>
      </c>
    </row>
    <row r="2330" spans="1:21" x14ac:dyDescent="0.2">
      <c r="A2330" t="s">
        <v>5680</v>
      </c>
      <c r="B2330" t="s">
        <v>18</v>
      </c>
      <c r="C2330">
        <v>252</v>
      </c>
      <c r="D2330">
        <v>4.1474236158896602E-2</v>
      </c>
      <c r="E2330">
        <v>0.29879095499531599</v>
      </c>
      <c r="F2330">
        <v>-0.25731671883641899</v>
      </c>
      <c r="G2330" s="3">
        <f t="shared" si="216"/>
        <v>-4.1474236158896602E-2</v>
      </c>
      <c r="H2330" s="6">
        <f t="shared" si="217"/>
        <v>-1.0291649547249129</v>
      </c>
      <c r="I2330">
        <v>0.93394336625250296</v>
      </c>
      <c r="J2330" s="3">
        <f t="shared" si="218"/>
        <v>-0.29879095499531599</v>
      </c>
      <c r="K2330" s="6">
        <f t="shared" si="219"/>
        <v>-1.2301130897349926</v>
      </c>
      <c r="L2330">
        <v>0.45471074323080402</v>
      </c>
      <c r="M2330" s="3">
        <f t="shared" si="220"/>
        <v>0.25731671883641899</v>
      </c>
      <c r="N2330" s="6">
        <f t="shared" si="221"/>
        <v>1.1952535733825012</v>
      </c>
      <c r="O2330">
        <v>0.55550208858563899</v>
      </c>
      <c r="P2330" s="5">
        <v>2329</v>
      </c>
      <c r="Q2330">
        <v>0.67500000000000004</v>
      </c>
      <c r="R2330" s="5">
        <v>2119</v>
      </c>
      <c r="S2330">
        <v>0.70499999999999996</v>
      </c>
      <c r="T2330" s="5">
        <v>2518</v>
      </c>
      <c r="U2330">
        <v>0.64900000000000002</v>
      </c>
    </row>
    <row r="2331" spans="1:21" x14ac:dyDescent="0.2">
      <c r="A2331" t="s">
        <v>3469</v>
      </c>
      <c r="B2331" t="s">
        <v>3470</v>
      </c>
      <c r="C2331">
        <v>1299</v>
      </c>
      <c r="D2331">
        <v>-0.70177829746724496</v>
      </c>
      <c r="E2331">
        <v>0.82716582500249303</v>
      </c>
      <c r="F2331">
        <v>-1.52894412246974</v>
      </c>
      <c r="G2331" s="3">
        <f t="shared" si="216"/>
        <v>0.70177829746724496</v>
      </c>
      <c r="H2331" s="6">
        <f t="shared" si="217"/>
        <v>1.6265084274653416</v>
      </c>
      <c r="I2331">
        <v>0.15425248005078601</v>
      </c>
      <c r="J2331" s="3">
        <f t="shared" si="218"/>
        <v>-0.82716582500249303</v>
      </c>
      <c r="K2331" s="6">
        <f t="shared" si="219"/>
        <v>-1.7741965267437321</v>
      </c>
      <c r="L2331">
        <v>7.34913473266912E-2</v>
      </c>
      <c r="M2331" s="3">
        <f t="shared" si="220"/>
        <v>1.52894412246974</v>
      </c>
      <c r="N2331" s="6">
        <f t="shared" si="221"/>
        <v>2.8857456027284218</v>
      </c>
      <c r="O2331">
        <v>8.8435317325817099E-4</v>
      </c>
      <c r="P2331" s="5">
        <v>2330</v>
      </c>
      <c r="Q2331">
        <v>0.67500000000000004</v>
      </c>
      <c r="R2331" s="5">
        <v>3074</v>
      </c>
      <c r="S2331">
        <v>0.57199999999999995</v>
      </c>
      <c r="T2331" s="5">
        <v>4273</v>
      </c>
      <c r="U2331">
        <v>0.40500000000000003</v>
      </c>
    </row>
    <row r="2332" spans="1:21" x14ac:dyDescent="0.2">
      <c r="A2332" t="s">
        <v>7943</v>
      </c>
      <c r="B2332" t="s">
        <v>7944</v>
      </c>
      <c r="C2332">
        <v>846</v>
      </c>
      <c r="D2332">
        <v>-5.6759287698237096E-4</v>
      </c>
      <c r="E2332">
        <v>-1.9254758793578499</v>
      </c>
      <c r="F2332">
        <v>1.92490828648087</v>
      </c>
      <c r="G2332" s="3">
        <f t="shared" si="216"/>
        <v>5.6759287698237096E-4</v>
      </c>
      <c r="H2332" s="6">
        <f t="shared" si="217"/>
        <v>1.0003935028043101</v>
      </c>
      <c r="I2332">
        <v>1</v>
      </c>
      <c r="J2332" s="3">
        <f t="shared" si="218"/>
        <v>1.9254758793578499</v>
      </c>
      <c r="K2332" s="6">
        <f t="shared" si="219"/>
        <v>3.7986212692455315</v>
      </c>
      <c r="L2332" s="7">
        <v>4.6426353857926396E-9</v>
      </c>
      <c r="M2332" s="3">
        <f t="shared" si="220"/>
        <v>-1.92490828648087</v>
      </c>
      <c r="N2332" s="6">
        <f t="shared" si="221"/>
        <v>-3.7971270890876601</v>
      </c>
      <c r="O2332" s="7">
        <v>8.2845583456570206E-9</v>
      </c>
      <c r="P2332" s="5">
        <v>2331</v>
      </c>
      <c r="Q2332">
        <v>0.67500000000000004</v>
      </c>
      <c r="R2332" s="5">
        <v>2284</v>
      </c>
      <c r="S2332">
        <v>0.68200000000000005</v>
      </c>
      <c r="T2332" s="5">
        <v>834</v>
      </c>
      <c r="U2332">
        <v>0.88300000000000001</v>
      </c>
    </row>
    <row r="2333" spans="1:21" x14ac:dyDescent="0.2">
      <c r="A2333" t="s">
        <v>6099</v>
      </c>
      <c r="B2333" t="s">
        <v>6100</v>
      </c>
      <c r="C2333">
        <v>1287</v>
      </c>
      <c r="D2333">
        <v>0.18535913223325201</v>
      </c>
      <c r="E2333">
        <v>0.103829878525564</v>
      </c>
      <c r="F2333">
        <v>8.1529253707688196E-2</v>
      </c>
      <c r="G2333" s="3">
        <f t="shared" si="216"/>
        <v>-0.18535913223325201</v>
      </c>
      <c r="H2333" s="6">
        <f t="shared" si="217"/>
        <v>-1.1370999980100485</v>
      </c>
      <c r="I2333">
        <v>0.79105200923270302</v>
      </c>
      <c r="J2333" s="3">
        <f t="shared" si="218"/>
        <v>-0.103829878525564</v>
      </c>
      <c r="K2333" s="6">
        <f t="shared" si="219"/>
        <v>-1.0746224467428267</v>
      </c>
      <c r="L2333">
        <v>0.87033603262938297</v>
      </c>
      <c r="M2333" s="3">
        <f t="shared" si="220"/>
        <v>-8.1529253707688196E-2</v>
      </c>
      <c r="N2333" s="6">
        <f t="shared" si="221"/>
        <v>-1.0581390715004984</v>
      </c>
      <c r="O2333">
        <v>0.91183372057550205</v>
      </c>
      <c r="P2333" s="5">
        <v>2332</v>
      </c>
      <c r="Q2333">
        <v>0.67500000000000004</v>
      </c>
      <c r="R2333" s="5">
        <v>1990</v>
      </c>
      <c r="S2333">
        <v>0.72299999999999998</v>
      </c>
      <c r="T2333" s="5">
        <v>2199</v>
      </c>
      <c r="U2333">
        <v>0.69299999999999995</v>
      </c>
    </row>
    <row r="2334" spans="1:21" x14ac:dyDescent="0.2">
      <c r="A2334" t="s">
        <v>4601</v>
      </c>
      <c r="B2334" t="s">
        <v>1043</v>
      </c>
      <c r="C2334">
        <v>2019</v>
      </c>
      <c r="D2334">
        <v>-2.0769818878315398</v>
      </c>
      <c r="E2334">
        <v>-1.26655122846609</v>
      </c>
      <c r="F2334">
        <v>-0.810430659365448</v>
      </c>
      <c r="G2334" s="3">
        <f t="shared" si="216"/>
        <v>2.0769818878315398</v>
      </c>
      <c r="H2334" s="6">
        <f t="shared" si="217"/>
        <v>4.2192362979658826</v>
      </c>
      <c r="I2334" s="7">
        <v>5.6776856264165004E-9</v>
      </c>
      <c r="J2334" s="3">
        <f t="shared" si="218"/>
        <v>1.26655122846609</v>
      </c>
      <c r="K2334" s="6">
        <f t="shared" si="219"/>
        <v>2.4058575581740458</v>
      </c>
      <c r="L2334">
        <v>3.3214067394287799E-4</v>
      </c>
      <c r="M2334" s="3">
        <f t="shared" si="220"/>
        <v>0.810430659365448</v>
      </c>
      <c r="N2334" s="6">
        <f t="shared" si="221"/>
        <v>1.7537348724702211</v>
      </c>
      <c r="O2334">
        <v>3.0479647898051802E-2</v>
      </c>
      <c r="P2334" s="5">
        <v>2333</v>
      </c>
      <c r="Q2334">
        <v>0.67500000000000004</v>
      </c>
      <c r="R2334" s="5">
        <v>4793</v>
      </c>
      <c r="S2334">
        <v>0.33200000000000002</v>
      </c>
      <c r="T2334" s="5">
        <v>3364</v>
      </c>
      <c r="U2334">
        <v>0.53100000000000003</v>
      </c>
    </row>
    <row r="2335" spans="1:21" x14ac:dyDescent="0.2">
      <c r="A2335" t="s">
        <v>7383</v>
      </c>
      <c r="B2335" t="s">
        <v>18</v>
      </c>
      <c r="C2335">
        <v>759</v>
      </c>
      <c r="D2335">
        <v>-0.53532318140530299</v>
      </c>
      <c r="E2335">
        <v>-1.67624017624844</v>
      </c>
      <c r="F2335">
        <v>1.1409169948431399</v>
      </c>
      <c r="G2335" s="3">
        <f t="shared" si="216"/>
        <v>0.53532318140530299</v>
      </c>
      <c r="H2335" s="6">
        <f t="shared" si="217"/>
        <v>1.4492667717481182</v>
      </c>
      <c r="I2335">
        <v>4.6394079236501698E-2</v>
      </c>
      <c r="J2335" s="3">
        <f t="shared" si="218"/>
        <v>1.67624017624844</v>
      </c>
      <c r="K2335" s="6">
        <f t="shared" si="219"/>
        <v>3.1959396735249692</v>
      </c>
      <c r="L2335" s="7">
        <v>7.7728004823313999E-12</v>
      </c>
      <c r="M2335" s="3">
        <f t="shared" si="220"/>
        <v>-1.1409169948431399</v>
      </c>
      <c r="N2335" s="6">
        <f t="shared" si="221"/>
        <v>-2.2052114461094043</v>
      </c>
      <c r="O2335" s="7">
        <v>6.4117224317390004E-6</v>
      </c>
      <c r="P2335" s="5">
        <v>2334</v>
      </c>
      <c r="Q2335">
        <v>0.67500000000000004</v>
      </c>
      <c r="R2335" s="5">
        <v>2838</v>
      </c>
      <c r="S2335">
        <v>0.60399999999999998</v>
      </c>
      <c r="T2335" s="5">
        <v>1243</v>
      </c>
      <c r="U2335">
        <v>0.82699999999999996</v>
      </c>
    </row>
    <row r="2336" spans="1:21" x14ac:dyDescent="0.2">
      <c r="A2336" t="s">
        <v>6746</v>
      </c>
      <c r="B2336" t="s">
        <v>18</v>
      </c>
      <c r="C2336">
        <v>1326</v>
      </c>
      <c r="D2336">
        <v>1.45862911960311</v>
      </c>
      <c r="E2336">
        <v>0.843461093367739</v>
      </c>
      <c r="F2336">
        <v>0.61516802623537203</v>
      </c>
      <c r="G2336" s="3">
        <f t="shared" si="216"/>
        <v>-1.45862911960311</v>
      </c>
      <c r="H2336" s="6">
        <f t="shared" si="217"/>
        <v>-2.7484707380222653</v>
      </c>
      <c r="I2336" s="7">
        <v>1.85669022849704E-5</v>
      </c>
      <c r="J2336" s="3">
        <f t="shared" si="218"/>
        <v>-0.843461093367739</v>
      </c>
      <c r="K2336" s="6">
        <f t="shared" si="219"/>
        <v>-1.7943497118479557</v>
      </c>
      <c r="L2336">
        <v>1.2253754026579199E-2</v>
      </c>
      <c r="M2336" s="3">
        <f t="shared" si="220"/>
        <v>-0.61516802623537203</v>
      </c>
      <c r="N2336" s="6">
        <f t="shared" si="221"/>
        <v>-1.531736383311638</v>
      </c>
      <c r="O2336">
        <v>8.7639817909376194E-2</v>
      </c>
      <c r="P2336" s="5">
        <v>2335</v>
      </c>
      <c r="Q2336">
        <v>0.67400000000000004</v>
      </c>
      <c r="R2336" s="5">
        <v>1005</v>
      </c>
      <c r="S2336">
        <v>0.86</v>
      </c>
      <c r="T2336" s="5">
        <v>1723</v>
      </c>
      <c r="U2336">
        <v>0.76</v>
      </c>
    </row>
    <row r="2337" spans="1:21" x14ac:dyDescent="0.2">
      <c r="A2337" t="s">
        <v>6311</v>
      </c>
      <c r="B2337" t="s">
        <v>2964</v>
      </c>
      <c r="C2337">
        <v>1854</v>
      </c>
      <c r="D2337">
        <v>8.0109315040553797E-2</v>
      </c>
      <c r="E2337">
        <v>-0.16502366751364</v>
      </c>
      <c r="F2337">
        <v>0.245132982554194</v>
      </c>
      <c r="G2337" s="3">
        <f t="shared" si="216"/>
        <v>-8.0109315040553797E-2</v>
      </c>
      <c r="H2337" s="6">
        <f t="shared" si="217"/>
        <v>-1.0570981353453937</v>
      </c>
      <c r="I2337">
        <v>0.84552398888215297</v>
      </c>
      <c r="J2337" s="3">
        <f t="shared" si="218"/>
        <v>0.16502366751364</v>
      </c>
      <c r="K2337" s="6">
        <f t="shared" si="219"/>
        <v>1.1211844709877619</v>
      </c>
      <c r="L2337">
        <v>0.63885260923162202</v>
      </c>
      <c r="M2337" s="3">
        <f t="shared" si="220"/>
        <v>-0.245132982554194</v>
      </c>
      <c r="N2337" s="6">
        <f t="shared" si="221"/>
        <v>-1.1852020136593748</v>
      </c>
      <c r="O2337">
        <v>0.50849553080509002</v>
      </c>
      <c r="P2337" s="5">
        <v>2336</v>
      </c>
      <c r="Q2337">
        <v>0.67400000000000004</v>
      </c>
      <c r="R2337" s="5">
        <v>2131</v>
      </c>
      <c r="S2337">
        <v>0.70299999999999996</v>
      </c>
      <c r="T2337" s="5">
        <v>2045</v>
      </c>
      <c r="U2337">
        <v>0.71499999999999997</v>
      </c>
    </row>
    <row r="2338" spans="1:21" x14ac:dyDescent="0.2">
      <c r="A2338" t="s">
        <v>8353</v>
      </c>
      <c r="B2338" t="s">
        <v>7662</v>
      </c>
      <c r="C2338">
        <v>495</v>
      </c>
      <c r="D2338">
        <v>-1.0616855846181701</v>
      </c>
      <c r="E2338">
        <v>-3.6859334335497902</v>
      </c>
      <c r="F2338">
        <v>2.6242478489316099</v>
      </c>
      <c r="G2338" s="3">
        <f t="shared" si="216"/>
        <v>1.0616855846181701</v>
      </c>
      <c r="H2338" s="6">
        <f t="shared" si="217"/>
        <v>2.087368892159239</v>
      </c>
      <c r="I2338">
        <v>1.24723328146405E-2</v>
      </c>
      <c r="J2338" s="3">
        <f t="shared" si="218"/>
        <v>3.6859334335497902</v>
      </c>
      <c r="K2338" s="6">
        <f t="shared" si="219"/>
        <v>12.869940097865207</v>
      </c>
      <c r="L2338" s="7">
        <v>3.8941272376804799E-21</v>
      </c>
      <c r="M2338" s="3">
        <f t="shared" si="220"/>
        <v>-2.6242478489316099</v>
      </c>
      <c r="N2338" s="6">
        <f t="shared" si="221"/>
        <v>-6.1656280048094656</v>
      </c>
      <c r="O2338" s="7">
        <v>4.8461009075406897E-11</v>
      </c>
      <c r="P2338" s="5">
        <v>2337</v>
      </c>
      <c r="Q2338">
        <v>0.67400000000000004</v>
      </c>
      <c r="R2338" s="5">
        <v>3666</v>
      </c>
      <c r="S2338">
        <v>0.48899999999999999</v>
      </c>
      <c r="T2338" s="5">
        <v>553</v>
      </c>
      <c r="U2338">
        <v>0.92300000000000004</v>
      </c>
    </row>
    <row r="2339" spans="1:21" x14ac:dyDescent="0.2">
      <c r="A2339" t="s">
        <v>3352</v>
      </c>
      <c r="B2339" t="s">
        <v>699</v>
      </c>
      <c r="C2339">
        <v>1878</v>
      </c>
      <c r="D2339">
        <v>1.5789947960219399</v>
      </c>
      <c r="E2339">
        <v>3.30257161275077</v>
      </c>
      <c r="F2339">
        <v>-1.7235768167288401</v>
      </c>
      <c r="G2339" s="3">
        <f t="shared" si="216"/>
        <v>-1.5789947960219399</v>
      </c>
      <c r="H2339" s="6">
        <f t="shared" si="217"/>
        <v>-2.9876161375071999</v>
      </c>
      <c r="I2339">
        <v>5.2308249463755305E-4</v>
      </c>
      <c r="J2339" s="3">
        <f t="shared" si="218"/>
        <v>-3.30257161275077</v>
      </c>
      <c r="K2339" s="6">
        <f t="shared" si="219"/>
        <v>-9.8667271427462158</v>
      </c>
      <c r="L2339" s="7">
        <v>1.7278698928474901E-14</v>
      </c>
      <c r="M2339" s="3">
        <f t="shared" si="220"/>
        <v>1.7235768167288401</v>
      </c>
      <c r="N2339" s="6">
        <f t="shared" si="221"/>
        <v>3.3025417887114719</v>
      </c>
      <c r="O2339">
        <v>1.28624920583404E-4</v>
      </c>
      <c r="P2339" s="5">
        <v>2338</v>
      </c>
      <c r="Q2339">
        <v>0.67400000000000004</v>
      </c>
      <c r="R2339" s="5">
        <v>794</v>
      </c>
      <c r="S2339">
        <v>0.88900000000000001</v>
      </c>
      <c r="T2339" s="5">
        <v>4360</v>
      </c>
      <c r="U2339">
        <v>0.39200000000000002</v>
      </c>
    </row>
    <row r="2340" spans="1:21" x14ac:dyDescent="0.2">
      <c r="A2340" t="s">
        <v>2690</v>
      </c>
      <c r="B2340" t="s">
        <v>18</v>
      </c>
      <c r="C2340">
        <v>2166</v>
      </c>
      <c r="D2340">
        <v>0.48836740716384902</v>
      </c>
      <c r="E2340">
        <v>2.58341780810601</v>
      </c>
      <c r="F2340">
        <v>-2.09505040094216</v>
      </c>
      <c r="G2340" s="3">
        <f t="shared" si="216"/>
        <v>-0.48836740716384902</v>
      </c>
      <c r="H2340" s="6">
        <f t="shared" si="217"/>
        <v>-1.4028564667389869</v>
      </c>
      <c r="I2340">
        <v>6.3754799893689207E-2</v>
      </c>
      <c r="J2340" s="3">
        <f t="shared" si="218"/>
        <v>-2.58341780810601</v>
      </c>
      <c r="K2340" s="6">
        <f t="shared" si="219"/>
        <v>-5.9935792419779323</v>
      </c>
      <c r="L2340" s="7">
        <v>1.9368985129050899E-27</v>
      </c>
      <c r="M2340" s="3">
        <f t="shared" si="220"/>
        <v>2.09505040094216</v>
      </c>
      <c r="N2340" s="6">
        <f t="shared" si="221"/>
        <v>4.2724108874162408</v>
      </c>
      <c r="O2340" s="7">
        <v>6.4064875748884297E-18</v>
      </c>
      <c r="P2340" s="5">
        <v>2339</v>
      </c>
      <c r="Q2340">
        <v>0.67400000000000004</v>
      </c>
      <c r="R2340" s="5">
        <v>1718</v>
      </c>
      <c r="S2340">
        <v>0.76</v>
      </c>
      <c r="T2340" s="5">
        <v>4896</v>
      </c>
      <c r="U2340">
        <v>0.318</v>
      </c>
    </row>
    <row r="2341" spans="1:21" x14ac:dyDescent="0.2">
      <c r="A2341" t="s">
        <v>6699</v>
      </c>
      <c r="B2341" t="s">
        <v>6700</v>
      </c>
      <c r="C2341">
        <v>1224</v>
      </c>
      <c r="D2341">
        <v>1.06671543201429</v>
      </c>
      <c r="E2341">
        <v>0.50538028040331795</v>
      </c>
      <c r="F2341">
        <v>0.56133515161097702</v>
      </c>
      <c r="G2341" s="3">
        <f t="shared" si="216"/>
        <v>-1.06671543201429</v>
      </c>
      <c r="H2341" s="6">
        <f t="shared" si="217"/>
        <v>-2.094659047194841</v>
      </c>
      <c r="I2341">
        <v>2.4079468323905801E-4</v>
      </c>
      <c r="J2341" s="3">
        <f t="shared" si="218"/>
        <v>-0.50538028040331795</v>
      </c>
      <c r="K2341" s="6">
        <f t="shared" si="219"/>
        <v>-1.4194974726410765</v>
      </c>
      <c r="L2341">
        <v>8.2838685589194605E-2</v>
      </c>
      <c r="M2341" s="3">
        <f t="shared" si="220"/>
        <v>-0.56133515161097702</v>
      </c>
      <c r="N2341" s="6">
        <f t="shared" si="221"/>
        <v>-1.4756342209596085</v>
      </c>
      <c r="O2341">
        <v>6.4186544408498206E-2</v>
      </c>
      <c r="P2341" s="5">
        <v>2340</v>
      </c>
      <c r="Q2341">
        <v>0.67400000000000004</v>
      </c>
      <c r="R2341" s="5">
        <v>1248</v>
      </c>
      <c r="S2341">
        <v>0.82599999999999996</v>
      </c>
      <c r="T2341" s="5">
        <v>1754</v>
      </c>
      <c r="U2341">
        <v>0.755</v>
      </c>
    </row>
    <row r="2342" spans="1:21" x14ac:dyDescent="0.2">
      <c r="A2342" t="s">
        <v>7275</v>
      </c>
      <c r="B2342" t="s">
        <v>1661</v>
      </c>
      <c r="C2342">
        <v>819</v>
      </c>
      <c r="D2342">
        <v>-2.5781172656076299</v>
      </c>
      <c r="E2342">
        <v>-3.67561790595814</v>
      </c>
      <c r="F2342">
        <v>1.0975006403505101</v>
      </c>
      <c r="G2342" s="3">
        <f t="shared" si="216"/>
        <v>2.5781172656076299</v>
      </c>
      <c r="H2342" s="6">
        <f t="shared" si="217"/>
        <v>5.971598898906012</v>
      </c>
      <c r="I2342" s="7">
        <v>6.0147279700265601E-16</v>
      </c>
      <c r="J2342" s="3">
        <f t="shared" si="218"/>
        <v>3.67561790595814</v>
      </c>
      <c r="K2342" s="6">
        <f t="shared" si="219"/>
        <v>12.778245929676192</v>
      </c>
      <c r="L2342" s="7">
        <v>2.2032203701259701E-32</v>
      </c>
      <c r="M2342" s="3">
        <f t="shared" si="220"/>
        <v>-1.0975006403505101</v>
      </c>
      <c r="N2342" s="6">
        <f t="shared" si="221"/>
        <v>-2.1398366075821249</v>
      </c>
      <c r="O2342">
        <v>7.4271864935031003E-4</v>
      </c>
      <c r="P2342" s="5">
        <v>2341</v>
      </c>
      <c r="Q2342">
        <v>0.67400000000000004</v>
      </c>
      <c r="R2342" s="5">
        <v>5312</v>
      </c>
      <c r="S2342">
        <v>0.26</v>
      </c>
      <c r="T2342" s="5">
        <v>1313</v>
      </c>
      <c r="U2342">
        <v>0.81699999999999995</v>
      </c>
    </row>
    <row r="2343" spans="1:21" x14ac:dyDescent="0.2">
      <c r="A2343" t="s">
        <v>6221</v>
      </c>
      <c r="B2343" t="s">
        <v>18</v>
      </c>
      <c r="C2343">
        <v>540</v>
      </c>
      <c r="D2343">
        <v>-0.58939078095699704</v>
      </c>
      <c r="E2343">
        <v>-0.78899504123667796</v>
      </c>
      <c r="F2343">
        <v>0.19960426027968101</v>
      </c>
      <c r="G2343" s="3">
        <f t="shared" si="216"/>
        <v>0.58939078095699704</v>
      </c>
      <c r="H2343" s="6">
        <f t="shared" si="217"/>
        <v>1.504611248317872</v>
      </c>
      <c r="I2343">
        <v>0.12136247942233901</v>
      </c>
      <c r="J2343" s="3">
        <f t="shared" si="218"/>
        <v>0.78899504123667796</v>
      </c>
      <c r="K2343" s="6">
        <f t="shared" si="219"/>
        <v>1.7278704358356141</v>
      </c>
      <c r="L2343">
        <v>2.6055890357841598E-2</v>
      </c>
      <c r="M2343" s="3">
        <f t="shared" si="220"/>
        <v>-0.19960426027968101</v>
      </c>
      <c r="N2343" s="6">
        <f t="shared" si="221"/>
        <v>-1.1483833035060331</v>
      </c>
      <c r="O2343">
        <v>0.63586138747708099</v>
      </c>
      <c r="P2343" s="5">
        <v>2342</v>
      </c>
      <c r="Q2343">
        <v>0.67400000000000004</v>
      </c>
      <c r="R2343" s="5">
        <v>2983</v>
      </c>
      <c r="S2343">
        <v>0.58399999999999996</v>
      </c>
      <c r="T2343" s="5">
        <v>2112</v>
      </c>
      <c r="U2343">
        <v>0.70599999999999996</v>
      </c>
    </row>
    <row r="2344" spans="1:21" x14ac:dyDescent="0.2">
      <c r="A2344" t="s">
        <v>4797</v>
      </c>
      <c r="B2344" t="s">
        <v>18</v>
      </c>
      <c r="C2344">
        <v>3018</v>
      </c>
      <c r="D2344">
        <v>0.12678970739314499</v>
      </c>
      <c r="E2344">
        <v>0.91996725973485904</v>
      </c>
      <c r="F2344">
        <v>-0.79317755234171505</v>
      </c>
      <c r="G2344" s="3">
        <f t="shared" si="216"/>
        <v>-0.12678970739314499</v>
      </c>
      <c r="H2344" s="6">
        <f t="shared" si="217"/>
        <v>-1.0918613803609118</v>
      </c>
      <c r="I2344">
        <v>0.78098934822322597</v>
      </c>
      <c r="J2344" s="3">
        <f t="shared" si="218"/>
        <v>-0.91996725973485904</v>
      </c>
      <c r="K2344" s="6">
        <f t="shared" si="219"/>
        <v>-1.8920723546098484</v>
      </c>
      <c r="L2344">
        <v>1.06861027658744E-2</v>
      </c>
      <c r="M2344" s="3">
        <f t="shared" si="220"/>
        <v>0.79317755234171505</v>
      </c>
      <c r="N2344" s="6">
        <f t="shared" si="221"/>
        <v>1.7328869659117627</v>
      </c>
      <c r="O2344">
        <v>3.6176381567781399E-2</v>
      </c>
      <c r="P2344" s="5">
        <v>2343</v>
      </c>
      <c r="Q2344">
        <v>0.67300000000000004</v>
      </c>
      <c r="R2344" s="5">
        <v>2000</v>
      </c>
      <c r="S2344">
        <v>0.72099999999999997</v>
      </c>
      <c r="T2344" s="5">
        <v>3213</v>
      </c>
      <c r="U2344">
        <v>0.55200000000000005</v>
      </c>
    </row>
    <row r="2345" spans="1:21" x14ac:dyDescent="0.2">
      <c r="A2345" t="s">
        <v>7142</v>
      </c>
      <c r="B2345" t="s">
        <v>9325</v>
      </c>
      <c r="C2345">
        <v>705</v>
      </c>
      <c r="D2345">
        <v>-0.55198270903069802</v>
      </c>
      <c r="E2345">
        <v>-1.4721315766501599</v>
      </c>
      <c r="F2345">
        <v>0.92014886761946102</v>
      </c>
      <c r="G2345" s="3">
        <f t="shared" si="216"/>
        <v>0.55198270903069802</v>
      </c>
      <c r="H2345" s="6">
        <f t="shared" si="217"/>
        <v>1.4660991856115659</v>
      </c>
      <c r="I2345">
        <v>0.15429378784209899</v>
      </c>
      <c r="J2345" s="3">
        <f t="shared" si="218"/>
        <v>1.4721315766501599</v>
      </c>
      <c r="K2345" s="6">
        <f t="shared" si="219"/>
        <v>2.7743149497529167</v>
      </c>
      <c r="L2345" s="7">
        <v>2.2875606101764302E-5</v>
      </c>
      <c r="M2345" s="3">
        <f t="shared" si="220"/>
        <v>-0.92014886761946102</v>
      </c>
      <c r="N2345" s="6">
        <f t="shared" si="221"/>
        <v>-1.8923105455485552</v>
      </c>
      <c r="O2345">
        <v>1.2533641921117E-2</v>
      </c>
      <c r="P2345" s="5">
        <v>2344</v>
      </c>
      <c r="Q2345">
        <v>0.67300000000000004</v>
      </c>
      <c r="R2345" s="5">
        <v>2843</v>
      </c>
      <c r="S2345">
        <v>0.60399999999999998</v>
      </c>
      <c r="T2345" s="5">
        <v>1419</v>
      </c>
      <c r="U2345">
        <v>0.80200000000000005</v>
      </c>
    </row>
    <row r="2346" spans="1:21" x14ac:dyDescent="0.2">
      <c r="A2346" t="s">
        <v>5563</v>
      </c>
      <c r="B2346" t="s">
        <v>5564</v>
      </c>
      <c r="C2346">
        <v>648</v>
      </c>
      <c r="D2346">
        <v>-1.2798480127743299</v>
      </c>
      <c r="E2346">
        <v>-0.95343656147658395</v>
      </c>
      <c r="F2346">
        <v>-0.32641145129774402</v>
      </c>
      <c r="G2346" s="3">
        <f t="shared" si="216"/>
        <v>1.2798480127743299</v>
      </c>
      <c r="H2346" s="6">
        <f t="shared" si="217"/>
        <v>2.4281339525762684</v>
      </c>
      <c r="I2346" s="7">
        <v>2.6218427614766699E-6</v>
      </c>
      <c r="J2346" s="3">
        <f t="shared" si="218"/>
        <v>0.95343656147658395</v>
      </c>
      <c r="K2346" s="6">
        <f t="shared" si="219"/>
        <v>1.9364799465959615</v>
      </c>
      <c r="L2346">
        <v>3.4460522423185801E-4</v>
      </c>
      <c r="M2346" s="3">
        <f t="shared" si="220"/>
        <v>0.32641145129774402</v>
      </c>
      <c r="N2346" s="6">
        <f t="shared" si="221"/>
        <v>1.2538905744128965</v>
      </c>
      <c r="O2346">
        <v>0.27558359032986002</v>
      </c>
      <c r="P2346" s="5">
        <v>2345</v>
      </c>
      <c r="Q2346">
        <v>0.67300000000000004</v>
      </c>
      <c r="R2346" s="5">
        <v>3746</v>
      </c>
      <c r="S2346">
        <v>0.47799999999999998</v>
      </c>
      <c r="T2346" s="5">
        <v>2606</v>
      </c>
      <c r="U2346">
        <v>0.63700000000000001</v>
      </c>
    </row>
    <row r="2347" spans="1:21" x14ac:dyDescent="0.2">
      <c r="A2347" t="s">
        <v>6942</v>
      </c>
      <c r="B2347" t="s">
        <v>18</v>
      </c>
      <c r="C2347">
        <v>1062</v>
      </c>
      <c r="D2347">
        <v>-0.29215056708367998</v>
      </c>
      <c r="E2347">
        <v>-0.97305761607175101</v>
      </c>
      <c r="F2347">
        <v>0.68090704898807097</v>
      </c>
      <c r="G2347" s="3">
        <f t="shared" si="216"/>
        <v>0.29215056708367998</v>
      </c>
      <c r="H2347" s="6">
        <f t="shared" si="217"/>
        <v>1.2244641771189018</v>
      </c>
      <c r="I2347">
        <v>0.34335498657261798</v>
      </c>
      <c r="J2347" s="3">
        <f t="shared" si="218"/>
        <v>0.97305761607175101</v>
      </c>
      <c r="K2347" s="6">
        <f t="shared" si="219"/>
        <v>1.9629965211905633</v>
      </c>
      <c r="L2347">
        <v>2.6680045015500901E-4</v>
      </c>
      <c r="M2347" s="3">
        <f t="shared" si="220"/>
        <v>-0.68090704898807097</v>
      </c>
      <c r="N2347" s="6">
        <f t="shared" si="221"/>
        <v>-1.6031473667195297</v>
      </c>
      <c r="O2347">
        <v>1.5883073136291299E-2</v>
      </c>
      <c r="P2347" s="5">
        <v>2346</v>
      </c>
      <c r="Q2347">
        <v>0.67300000000000004</v>
      </c>
      <c r="R2347" s="5">
        <v>2541</v>
      </c>
      <c r="S2347">
        <v>0.64600000000000002</v>
      </c>
      <c r="T2347" s="5">
        <v>1570</v>
      </c>
      <c r="U2347">
        <v>0.78100000000000003</v>
      </c>
    </row>
    <row r="2348" spans="1:21" x14ac:dyDescent="0.2">
      <c r="A2348" t="s">
        <v>3297</v>
      </c>
      <c r="B2348" t="s">
        <v>18</v>
      </c>
      <c r="C2348">
        <v>3606</v>
      </c>
      <c r="D2348">
        <v>0.27734795300502002</v>
      </c>
      <c r="E2348">
        <v>1.98418653203069</v>
      </c>
      <c r="F2348">
        <v>-1.7068385790256699</v>
      </c>
      <c r="G2348" s="3">
        <f t="shared" si="216"/>
        <v>-0.27734795300502002</v>
      </c>
      <c r="H2348" s="6">
        <f t="shared" si="217"/>
        <v>-1.2119649300903972</v>
      </c>
      <c r="I2348">
        <v>0.44384253441437299</v>
      </c>
      <c r="J2348" s="3">
        <f t="shared" si="218"/>
        <v>-1.98418653203069</v>
      </c>
      <c r="K2348" s="6">
        <f t="shared" si="219"/>
        <v>-3.9563951712109691</v>
      </c>
      <c r="L2348" s="7">
        <v>6.3318566698176995E-11</v>
      </c>
      <c r="M2348" s="3">
        <f t="shared" si="220"/>
        <v>1.7068385790256699</v>
      </c>
      <c r="N2348" s="6">
        <f t="shared" si="221"/>
        <v>3.2644469101229463</v>
      </c>
      <c r="O2348" s="7">
        <v>3.7123005575048503E-8</v>
      </c>
      <c r="P2348" s="5">
        <v>2347</v>
      </c>
      <c r="Q2348">
        <v>0.67300000000000004</v>
      </c>
      <c r="R2348" s="5">
        <v>1856</v>
      </c>
      <c r="S2348">
        <v>0.74099999999999999</v>
      </c>
      <c r="T2348" s="5">
        <v>4405</v>
      </c>
      <c r="U2348">
        <v>0.38600000000000001</v>
      </c>
    </row>
    <row r="2349" spans="1:21" x14ac:dyDescent="0.2">
      <c r="A2349" t="s">
        <v>6810</v>
      </c>
      <c r="B2349" t="s">
        <v>18</v>
      </c>
      <c r="C2349">
        <v>1548</v>
      </c>
      <c r="D2349">
        <v>0.28266309877330797</v>
      </c>
      <c r="E2349">
        <v>-0.37573157414716302</v>
      </c>
      <c r="F2349">
        <v>0.65839467292047005</v>
      </c>
      <c r="G2349" s="3">
        <f t="shared" si="216"/>
        <v>-0.28266309877330797</v>
      </c>
      <c r="H2349" s="6">
        <f t="shared" si="217"/>
        <v>-1.216438260203607</v>
      </c>
      <c r="I2349">
        <v>0.36162339810823102</v>
      </c>
      <c r="J2349" s="3">
        <f t="shared" si="218"/>
        <v>0.37573157414716302</v>
      </c>
      <c r="K2349" s="6">
        <f t="shared" si="219"/>
        <v>1.2974973339121294</v>
      </c>
      <c r="L2349">
        <v>0.18302511821234799</v>
      </c>
      <c r="M2349" s="3">
        <f t="shared" si="220"/>
        <v>-0.65839467292047005</v>
      </c>
      <c r="N2349" s="6">
        <f t="shared" si="221"/>
        <v>-1.5783253994828883</v>
      </c>
      <c r="O2349">
        <v>2.04413647616302E-2</v>
      </c>
      <c r="P2349" s="5">
        <v>2348</v>
      </c>
      <c r="Q2349">
        <v>0.67300000000000004</v>
      </c>
      <c r="R2349" s="5">
        <v>1918</v>
      </c>
      <c r="S2349">
        <v>0.73299999999999998</v>
      </c>
      <c r="T2349" s="5">
        <v>1672</v>
      </c>
      <c r="U2349">
        <v>0.76700000000000002</v>
      </c>
    </row>
    <row r="2350" spans="1:21" x14ac:dyDescent="0.2">
      <c r="A2350" t="s">
        <v>7913</v>
      </c>
      <c r="B2350" t="s">
        <v>18</v>
      </c>
      <c r="C2350">
        <v>585</v>
      </c>
      <c r="D2350">
        <v>-0.50424208359396505</v>
      </c>
      <c r="E2350">
        <v>-2.19172393619814</v>
      </c>
      <c r="F2350">
        <v>1.6874818526041799</v>
      </c>
      <c r="G2350" s="3">
        <f t="shared" si="216"/>
        <v>0.50424208359396505</v>
      </c>
      <c r="H2350" s="6">
        <f t="shared" si="217"/>
        <v>1.418378018920522</v>
      </c>
      <c r="I2350">
        <v>0.44680798073316702</v>
      </c>
      <c r="J2350" s="3">
        <f t="shared" si="218"/>
        <v>2.19172393619814</v>
      </c>
      <c r="K2350" s="6">
        <f t="shared" si="219"/>
        <v>4.5685107062235293</v>
      </c>
      <c r="L2350" s="7">
        <v>9.7907132236331202E-5</v>
      </c>
      <c r="M2350" s="3">
        <f t="shared" si="220"/>
        <v>-1.6874818526041799</v>
      </c>
      <c r="N2350" s="6">
        <f t="shared" si="221"/>
        <v>-3.2209401480294231</v>
      </c>
      <c r="O2350">
        <v>4.1254451370154504E-3</v>
      </c>
      <c r="P2350" s="5">
        <v>2349</v>
      </c>
      <c r="Q2350">
        <v>0.67300000000000004</v>
      </c>
      <c r="R2350" s="5">
        <v>2878</v>
      </c>
      <c r="S2350">
        <v>0.59899999999999998</v>
      </c>
      <c r="T2350" s="5">
        <v>858</v>
      </c>
      <c r="U2350">
        <v>0.88</v>
      </c>
    </row>
    <row r="2351" spans="1:21" x14ac:dyDescent="0.2">
      <c r="A2351" t="s">
        <v>6720</v>
      </c>
      <c r="B2351" t="s">
        <v>18</v>
      </c>
      <c r="C2351">
        <v>615</v>
      </c>
      <c r="D2351">
        <v>-0.44456138243675197</v>
      </c>
      <c r="E2351">
        <v>-0.97915085282388803</v>
      </c>
      <c r="F2351">
        <v>0.534589470387136</v>
      </c>
      <c r="G2351" s="3">
        <f t="shared" si="216"/>
        <v>0.44456138243675197</v>
      </c>
      <c r="H2351" s="6">
        <f t="shared" si="217"/>
        <v>1.3609003038042624</v>
      </c>
      <c r="I2351">
        <v>0.184851806094467</v>
      </c>
      <c r="J2351" s="3">
        <f t="shared" si="218"/>
        <v>0.97915085282388803</v>
      </c>
      <c r="K2351" s="6">
        <f t="shared" si="219"/>
        <v>1.9713047890582813</v>
      </c>
      <c r="L2351">
        <v>1.1662084033556301E-3</v>
      </c>
      <c r="M2351" s="3">
        <f t="shared" si="220"/>
        <v>-0.534589470387136</v>
      </c>
      <c r="N2351" s="6">
        <f t="shared" si="221"/>
        <v>-1.4485299059363079</v>
      </c>
      <c r="O2351">
        <v>0.10184379419841701</v>
      </c>
      <c r="P2351" s="5">
        <v>2350</v>
      </c>
      <c r="Q2351">
        <v>0.67200000000000004</v>
      </c>
      <c r="R2351" s="5">
        <v>2745</v>
      </c>
      <c r="S2351">
        <v>0.61699999999999999</v>
      </c>
      <c r="T2351" s="5">
        <v>1745</v>
      </c>
      <c r="U2351">
        <v>0.75700000000000001</v>
      </c>
    </row>
    <row r="2352" spans="1:21" x14ac:dyDescent="0.2">
      <c r="A2352" t="s">
        <v>2773</v>
      </c>
      <c r="B2352" t="s">
        <v>2774</v>
      </c>
      <c r="C2352">
        <v>2064</v>
      </c>
      <c r="D2352">
        <v>-6.2334360060286698E-2</v>
      </c>
      <c r="E2352">
        <v>1.8384008370832801</v>
      </c>
      <c r="F2352">
        <v>-1.90073519714356</v>
      </c>
      <c r="G2352" s="3">
        <f t="shared" si="216"/>
        <v>6.2334360060286698E-2</v>
      </c>
      <c r="H2352" s="6">
        <f t="shared" si="217"/>
        <v>1.044153893253295</v>
      </c>
      <c r="I2352">
        <v>0.90310014520011594</v>
      </c>
      <c r="J2352" s="3">
        <f t="shared" si="218"/>
        <v>-1.8384008370832801</v>
      </c>
      <c r="K2352" s="6">
        <f t="shared" si="219"/>
        <v>-3.5761341012700947</v>
      </c>
      <c r="L2352" s="7">
        <v>1.18480819761983E-6</v>
      </c>
      <c r="M2352" s="3">
        <f t="shared" si="220"/>
        <v>1.90073519714356</v>
      </c>
      <c r="N2352" s="6">
        <f t="shared" si="221"/>
        <v>3.734034344637025</v>
      </c>
      <c r="O2352" s="7">
        <v>8.4307033646390999E-7</v>
      </c>
      <c r="P2352" s="5">
        <v>2351</v>
      </c>
      <c r="Q2352">
        <v>0.67200000000000004</v>
      </c>
      <c r="R2352" s="5">
        <v>2362</v>
      </c>
      <c r="S2352">
        <v>0.67100000000000004</v>
      </c>
      <c r="T2352" s="5">
        <v>4833</v>
      </c>
      <c r="U2352">
        <v>0.32700000000000001</v>
      </c>
    </row>
    <row r="2353" spans="1:21" x14ac:dyDescent="0.2">
      <c r="A2353" t="s">
        <v>7134</v>
      </c>
      <c r="B2353" t="s">
        <v>18</v>
      </c>
      <c r="C2353">
        <v>2325</v>
      </c>
      <c r="D2353">
        <v>-1.42575166143206</v>
      </c>
      <c r="E2353">
        <v>-2.3341014351817102</v>
      </c>
      <c r="F2353">
        <v>0.90834977374965198</v>
      </c>
      <c r="G2353" s="3">
        <f t="shared" si="216"/>
        <v>1.42575166143206</v>
      </c>
      <c r="H2353" s="6">
        <f t="shared" si="217"/>
        <v>2.6865443628458379</v>
      </c>
      <c r="I2353">
        <v>1.3989640256654901E-3</v>
      </c>
      <c r="J2353" s="3">
        <f t="shared" si="218"/>
        <v>2.3341014351817102</v>
      </c>
      <c r="K2353" s="6">
        <f t="shared" si="219"/>
        <v>5.0423680802989788</v>
      </c>
      <c r="L2353" s="7">
        <v>3.4165383676406301E-8</v>
      </c>
      <c r="M2353" s="3">
        <f t="shared" si="220"/>
        <v>-0.90834977374965198</v>
      </c>
      <c r="N2353" s="6">
        <f t="shared" si="221"/>
        <v>-1.876897381645185</v>
      </c>
      <c r="O2353">
        <v>4.7941998323608799E-2</v>
      </c>
      <c r="P2353" s="5">
        <v>2352</v>
      </c>
      <c r="Q2353">
        <v>0.67200000000000004</v>
      </c>
      <c r="R2353" s="5">
        <v>4093</v>
      </c>
      <c r="S2353">
        <v>0.43</v>
      </c>
      <c r="T2353" s="5">
        <v>1424</v>
      </c>
      <c r="U2353">
        <v>0.80100000000000005</v>
      </c>
    </row>
    <row r="2354" spans="1:21" x14ac:dyDescent="0.2">
      <c r="A2354" t="s">
        <v>3791</v>
      </c>
      <c r="B2354" t="s">
        <v>18</v>
      </c>
      <c r="C2354">
        <v>966</v>
      </c>
      <c r="D2354">
        <v>1.2534189094849999</v>
      </c>
      <c r="E2354">
        <v>2.58923351882027</v>
      </c>
      <c r="F2354">
        <v>-1.3358146093352701</v>
      </c>
      <c r="G2354" s="3">
        <f t="shared" si="216"/>
        <v>-1.2534189094849999</v>
      </c>
      <c r="H2354" s="6">
        <f t="shared" si="217"/>
        <v>-2.3840572976657408</v>
      </c>
      <c r="I2354" s="7">
        <v>5.8171723578660501E-6</v>
      </c>
      <c r="J2354" s="3">
        <f t="shared" si="218"/>
        <v>-2.58923351882027</v>
      </c>
      <c r="K2354" s="6">
        <f t="shared" si="219"/>
        <v>-6.0177889835751115</v>
      </c>
      <c r="L2354" s="7">
        <v>9.6058284442622299E-23</v>
      </c>
      <c r="M2354" s="3">
        <f t="shared" si="220"/>
        <v>1.3358146093352701</v>
      </c>
      <c r="N2354" s="6">
        <f t="shared" si="221"/>
        <v>2.524179678679368</v>
      </c>
      <c r="O2354" s="7">
        <v>1.1252758696382199E-6</v>
      </c>
      <c r="P2354" s="5">
        <v>2353</v>
      </c>
      <c r="Q2354">
        <v>0.67200000000000004</v>
      </c>
      <c r="R2354" s="5">
        <v>1090</v>
      </c>
      <c r="S2354">
        <v>0.84799999999999998</v>
      </c>
      <c r="T2354" s="5">
        <v>4002</v>
      </c>
      <c r="U2354">
        <v>0.442</v>
      </c>
    </row>
    <row r="2355" spans="1:21" x14ac:dyDescent="0.2">
      <c r="A2355" t="s">
        <v>3745</v>
      </c>
      <c r="B2355" t="s">
        <v>18</v>
      </c>
      <c r="C2355">
        <v>2457</v>
      </c>
      <c r="D2355">
        <v>0.50150522847197498</v>
      </c>
      <c r="E2355">
        <v>1.8849945753301101</v>
      </c>
      <c r="F2355">
        <v>-1.38348934685813</v>
      </c>
      <c r="G2355" s="3">
        <f t="shared" si="216"/>
        <v>-0.50150522847197498</v>
      </c>
      <c r="H2355" s="6">
        <f t="shared" si="217"/>
        <v>-1.4156898448424813</v>
      </c>
      <c r="I2355">
        <v>1.1317568316593E-2</v>
      </c>
      <c r="J2355" s="3">
        <f t="shared" si="218"/>
        <v>-1.8849945753301101</v>
      </c>
      <c r="K2355" s="6">
        <f t="shared" si="219"/>
        <v>-3.6935153549241817</v>
      </c>
      <c r="L2355" s="7">
        <v>7.3296728935653401E-25</v>
      </c>
      <c r="M2355" s="3">
        <f t="shared" si="220"/>
        <v>1.38348934685813</v>
      </c>
      <c r="N2355" s="6">
        <f t="shared" si="221"/>
        <v>2.608986260924357</v>
      </c>
      <c r="O2355" s="7">
        <v>1.5529633648237401E-13</v>
      </c>
      <c r="P2355" s="5">
        <v>2354</v>
      </c>
      <c r="Q2355">
        <v>0.67200000000000004</v>
      </c>
      <c r="R2355" s="5">
        <v>1701</v>
      </c>
      <c r="S2355">
        <v>0.76300000000000001</v>
      </c>
      <c r="T2355" s="5">
        <v>4050</v>
      </c>
      <c r="U2355">
        <v>0.436</v>
      </c>
    </row>
    <row r="2356" spans="1:21" x14ac:dyDescent="0.2">
      <c r="A2356" t="s">
        <v>8228</v>
      </c>
      <c r="B2356" t="s">
        <v>8229</v>
      </c>
      <c r="C2356">
        <v>651</v>
      </c>
      <c r="D2356">
        <v>1.1468431198531299</v>
      </c>
      <c r="E2356">
        <v>-0.98193646844132099</v>
      </c>
      <c r="F2356">
        <v>2.1287795882944498</v>
      </c>
      <c r="G2356" s="3">
        <f t="shared" si="216"/>
        <v>-1.1468431198531299</v>
      </c>
      <c r="H2356" s="6">
        <f t="shared" si="217"/>
        <v>-2.2142883718749737</v>
      </c>
      <c r="I2356">
        <v>6.4343906671309001E-2</v>
      </c>
      <c r="J2356" s="3">
        <f t="shared" si="218"/>
        <v>0.98193646844132099</v>
      </c>
      <c r="K2356" s="6">
        <f t="shared" si="219"/>
        <v>1.9751147433991596</v>
      </c>
      <c r="L2356">
        <v>0.10005793446979699</v>
      </c>
      <c r="M2356" s="3">
        <f t="shared" si="220"/>
        <v>-2.1287795882944498</v>
      </c>
      <c r="N2356" s="6">
        <f t="shared" si="221"/>
        <v>-4.3734736094275783</v>
      </c>
      <c r="O2356">
        <v>2.9972186254601798E-4</v>
      </c>
      <c r="P2356" s="5">
        <v>2355</v>
      </c>
      <c r="Q2356">
        <v>0.67200000000000004</v>
      </c>
      <c r="R2356" s="5">
        <v>1102</v>
      </c>
      <c r="S2356">
        <v>0.84599999999999997</v>
      </c>
      <c r="T2356" s="5">
        <v>646</v>
      </c>
      <c r="U2356">
        <v>0.91</v>
      </c>
    </row>
    <row r="2357" spans="1:21" x14ac:dyDescent="0.2">
      <c r="A2357" t="s">
        <v>3208</v>
      </c>
      <c r="B2357" t="s">
        <v>18</v>
      </c>
      <c r="C2357">
        <v>5895</v>
      </c>
      <c r="D2357">
        <v>-1.2683361561050099</v>
      </c>
      <c r="E2357">
        <v>0.58242780068750499</v>
      </c>
      <c r="F2357">
        <v>-1.85076395679251</v>
      </c>
      <c r="G2357" s="3">
        <f t="shared" si="216"/>
        <v>1.2683361561050099</v>
      </c>
      <c r="H2357" s="6">
        <f t="shared" si="217"/>
        <v>2.4088359694843544</v>
      </c>
      <c r="I2357">
        <v>1.7427611065093801E-2</v>
      </c>
      <c r="J2357" s="3">
        <f t="shared" si="218"/>
        <v>-0.58242780068750499</v>
      </c>
      <c r="K2357" s="6">
        <f t="shared" si="219"/>
        <v>-1.4973669334483521</v>
      </c>
      <c r="L2357">
        <v>0.27848709802687099</v>
      </c>
      <c r="M2357" s="3">
        <f t="shared" si="220"/>
        <v>1.85076395679251</v>
      </c>
      <c r="N2357" s="6">
        <f t="shared" si="221"/>
        <v>3.6069113288068637</v>
      </c>
      <c r="O2357">
        <v>3.4440050362357798E-4</v>
      </c>
      <c r="P2357" s="5">
        <v>2356</v>
      </c>
      <c r="Q2357">
        <v>0.67200000000000004</v>
      </c>
      <c r="R2357" s="5">
        <v>3541</v>
      </c>
      <c r="S2357">
        <v>0.50700000000000001</v>
      </c>
      <c r="T2357" s="5">
        <v>4475</v>
      </c>
      <c r="U2357">
        <v>0.376</v>
      </c>
    </row>
    <row r="2358" spans="1:21" x14ac:dyDescent="0.2">
      <c r="A2358" t="s">
        <v>7491</v>
      </c>
      <c r="B2358" t="s">
        <v>7492</v>
      </c>
      <c r="C2358">
        <v>981</v>
      </c>
      <c r="D2358">
        <v>-0.53560337833499705</v>
      </c>
      <c r="E2358">
        <v>-1.8904377988754599</v>
      </c>
      <c r="F2358">
        <v>1.3548344205404701</v>
      </c>
      <c r="G2358" s="3">
        <f t="shared" si="216"/>
        <v>0.53560337833499705</v>
      </c>
      <c r="H2358" s="6">
        <f t="shared" si="217"/>
        <v>1.4495482723596598</v>
      </c>
      <c r="I2358">
        <v>0.20096593486374401</v>
      </c>
      <c r="J2358" s="3">
        <f t="shared" si="218"/>
        <v>1.8904377988754599</v>
      </c>
      <c r="K2358" s="6">
        <f t="shared" si="219"/>
        <v>3.7074771443878216</v>
      </c>
      <c r="L2358" s="7">
        <v>3.2571397133820303E-7</v>
      </c>
      <c r="M2358" s="3">
        <f t="shared" si="220"/>
        <v>-1.3548344205404701</v>
      </c>
      <c r="N2358" s="6">
        <f t="shared" si="221"/>
        <v>-2.5576775986580915</v>
      </c>
      <c r="O2358">
        <v>4.2665512651827899E-4</v>
      </c>
      <c r="P2358" s="5">
        <v>2357</v>
      </c>
      <c r="Q2358">
        <v>0.67100000000000004</v>
      </c>
      <c r="R2358" s="5">
        <v>2923</v>
      </c>
      <c r="S2358">
        <v>0.59299999999999997</v>
      </c>
      <c r="T2358" s="5">
        <v>1159</v>
      </c>
      <c r="U2358">
        <v>0.83799999999999997</v>
      </c>
    </row>
    <row r="2359" spans="1:21" x14ac:dyDescent="0.2">
      <c r="A2359" t="s">
        <v>1187</v>
      </c>
      <c r="B2359" t="s">
        <v>18</v>
      </c>
      <c r="C2359">
        <v>2922</v>
      </c>
      <c r="D2359">
        <v>-0.48784641339848001</v>
      </c>
      <c r="E2359">
        <v>3.6222579246578199</v>
      </c>
      <c r="F2359">
        <v>-4.1101043380563</v>
      </c>
      <c r="G2359" s="3">
        <f t="shared" si="216"/>
        <v>0.48784641339848001</v>
      </c>
      <c r="H2359" s="6">
        <f t="shared" si="217"/>
        <v>1.4023499511563475</v>
      </c>
      <c r="I2359">
        <v>0.48874446746365202</v>
      </c>
      <c r="J2359" s="3">
        <f t="shared" si="218"/>
        <v>-3.6222579246578199</v>
      </c>
      <c r="K2359" s="6">
        <f t="shared" si="219"/>
        <v>-12.314259104659572</v>
      </c>
      <c r="L2359" s="7">
        <v>6.9057368867676002E-10</v>
      </c>
      <c r="M2359" s="3">
        <f t="shared" si="220"/>
        <v>4.1101043380563</v>
      </c>
      <c r="N2359" s="6">
        <f t="shared" si="221"/>
        <v>17.268900653945956</v>
      </c>
      <c r="O2359" s="7">
        <v>4.6060776244418703E-12</v>
      </c>
      <c r="P2359" s="5">
        <v>2358</v>
      </c>
      <c r="Q2359">
        <v>0.67100000000000004</v>
      </c>
      <c r="R2359" s="5">
        <v>2790</v>
      </c>
      <c r="S2359">
        <v>0.61099999999999999</v>
      </c>
      <c r="T2359" s="5">
        <v>6143</v>
      </c>
      <c r="U2359">
        <v>0.14399999999999999</v>
      </c>
    </row>
    <row r="2360" spans="1:21" x14ac:dyDescent="0.2">
      <c r="A2360" t="s">
        <v>5348</v>
      </c>
      <c r="B2360" t="s">
        <v>5349</v>
      </c>
      <c r="C2360">
        <v>5904</v>
      </c>
      <c r="D2360">
        <v>0.58462938531436504</v>
      </c>
      <c r="E2360">
        <v>0.98220738290381304</v>
      </c>
      <c r="F2360">
        <v>-0.39757799758944801</v>
      </c>
      <c r="G2360" s="3">
        <f t="shared" si="216"/>
        <v>-0.58462938531436504</v>
      </c>
      <c r="H2360" s="6">
        <f t="shared" si="217"/>
        <v>-1.4996536929748117</v>
      </c>
      <c r="I2360">
        <v>0.12671778723402399</v>
      </c>
      <c r="J2360" s="3">
        <f t="shared" si="218"/>
        <v>-0.98220738290381304</v>
      </c>
      <c r="K2360" s="6">
        <f t="shared" si="219"/>
        <v>-1.9754856723739886</v>
      </c>
      <c r="L2360">
        <v>5.3310098182633801E-3</v>
      </c>
      <c r="M2360" s="3">
        <f t="shared" si="220"/>
        <v>0.39757799758944801</v>
      </c>
      <c r="N2360" s="6">
        <f t="shared" si="221"/>
        <v>1.3172945738260979</v>
      </c>
      <c r="O2360">
        <v>0.31741537229510802</v>
      </c>
      <c r="P2360" s="5">
        <v>2359</v>
      </c>
      <c r="Q2360">
        <v>0.67100000000000004</v>
      </c>
      <c r="R2360" s="5">
        <v>1632</v>
      </c>
      <c r="S2360">
        <v>0.77200000000000002</v>
      </c>
      <c r="T2360" s="5">
        <v>2774</v>
      </c>
      <c r="U2360">
        <v>0.61299999999999999</v>
      </c>
    </row>
    <row r="2361" spans="1:21" x14ac:dyDescent="0.2">
      <c r="A2361" t="s">
        <v>7673</v>
      </c>
      <c r="B2361" t="s">
        <v>18</v>
      </c>
      <c r="C2361">
        <v>1080</v>
      </c>
      <c r="D2361">
        <v>0.24959104157224901</v>
      </c>
      <c r="E2361">
        <v>-1.22560636157514</v>
      </c>
      <c r="F2361">
        <v>1.47519740314739</v>
      </c>
      <c r="G2361" s="3">
        <f t="shared" si="216"/>
        <v>-0.24959104157224901</v>
      </c>
      <c r="H2361" s="6">
        <f t="shared" si="217"/>
        <v>-1.1888700601614173</v>
      </c>
      <c r="I2361">
        <v>0.564249763033702</v>
      </c>
      <c r="J2361" s="3">
        <f t="shared" si="218"/>
        <v>1.22560636157514</v>
      </c>
      <c r="K2361" s="6">
        <f t="shared" si="219"/>
        <v>2.338537172666626</v>
      </c>
      <c r="L2361">
        <v>6.2404558378917395E-4</v>
      </c>
      <c r="M2361" s="3">
        <f t="shared" si="220"/>
        <v>-1.47519740314739</v>
      </c>
      <c r="N2361" s="6">
        <f t="shared" si="221"/>
        <v>-2.7802168291578839</v>
      </c>
      <c r="O2361" s="7">
        <v>5.2141477606920099E-5</v>
      </c>
      <c r="P2361" s="5">
        <v>2360</v>
      </c>
      <c r="Q2361">
        <v>0.67100000000000004</v>
      </c>
      <c r="R2361" s="5">
        <v>1971</v>
      </c>
      <c r="S2361">
        <v>0.72499999999999998</v>
      </c>
      <c r="T2361" s="5">
        <v>1032</v>
      </c>
      <c r="U2361">
        <v>0.85599999999999998</v>
      </c>
    </row>
    <row r="2362" spans="1:21" x14ac:dyDescent="0.2">
      <c r="A2362" t="s">
        <v>6778</v>
      </c>
      <c r="B2362" t="s">
        <v>6779</v>
      </c>
      <c r="C2362">
        <v>2541</v>
      </c>
      <c r="D2362">
        <v>-1.08246207627348</v>
      </c>
      <c r="E2362">
        <v>-1.6103497693768301</v>
      </c>
      <c r="F2362">
        <v>0.52788769310335504</v>
      </c>
      <c r="G2362" s="3">
        <f t="shared" si="216"/>
        <v>1.08246207627348</v>
      </c>
      <c r="H2362" s="6">
        <f t="shared" si="217"/>
        <v>2.1176469356445211</v>
      </c>
      <c r="I2362">
        <v>2.03290206752026E-4</v>
      </c>
      <c r="J2362" s="3">
        <f t="shared" si="218"/>
        <v>1.6103497693768301</v>
      </c>
      <c r="K2362" s="6">
        <f t="shared" si="219"/>
        <v>3.0532585652632398</v>
      </c>
      <c r="L2362" s="7">
        <v>6.8155985458824602E-9</v>
      </c>
      <c r="M2362" s="3">
        <f t="shared" si="220"/>
        <v>-0.52788769310335504</v>
      </c>
      <c r="N2362" s="6">
        <f t="shared" si="221"/>
        <v>-1.4418166285750409</v>
      </c>
      <c r="O2362">
        <v>8.3975621399212594E-2</v>
      </c>
      <c r="P2362" s="5">
        <v>2361</v>
      </c>
      <c r="Q2362">
        <v>0.67100000000000004</v>
      </c>
      <c r="R2362" s="5">
        <v>3483</v>
      </c>
      <c r="S2362">
        <v>0.51500000000000001</v>
      </c>
      <c r="T2362" s="5">
        <v>1690</v>
      </c>
      <c r="U2362">
        <v>0.76400000000000001</v>
      </c>
    </row>
    <row r="2363" spans="1:21" x14ac:dyDescent="0.2">
      <c r="A2363" t="s">
        <v>5943</v>
      </c>
      <c r="B2363" t="s">
        <v>5944</v>
      </c>
      <c r="C2363">
        <v>1368</v>
      </c>
      <c r="D2363">
        <v>3.11649989686186E-3</v>
      </c>
      <c r="E2363">
        <v>3.8102705846044103E-2</v>
      </c>
      <c r="F2363">
        <v>-3.4986205949182302E-2</v>
      </c>
      <c r="G2363" s="3">
        <f t="shared" si="216"/>
        <v>-3.11649989686186E-3</v>
      </c>
      <c r="H2363" s="6">
        <f t="shared" si="217"/>
        <v>-1.0021625280148503</v>
      </c>
      <c r="I2363">
        <v>0.99555856864536096</v>
      </c>
      <c r="J2363" s="3">
        <f t="shared" si="218"/>
        <v>-3.8102705846044103E-2</v>
      </c>
      <c r="K2363" s="6">
        <f t="shared" si="219"/>
        <v>-1.0267626386252346</v>
      </c>
      <c r="L2363">
        <v>0.90691562368425005</v>
      </c>
      <c r="M2363" s="3">
        <f t="shared" si="220"/>
        <v>3.4986205949182302E-2</v>
      </c>
      <c r="N2363" s="6">
        <f t="shared" si="221"/>
        <v>1.0245470269768657</v>
      </c>
      <c r="O2363">
        <v>0.92705023988840995</v>
      </c>
      <c r="P2363" s="5">
        <v>2362</v>
      </c>
      <c r="Q2363">
        <v>0.67100000000000004</v>
      </c>
      <c r="R2363" s="5">
        <v>2179</v>
      </c>
      <c r="S2363">
        <v>0.69599999999999995</v>
      </c>
      <c r="T2363" s="5">
        <v>2324</v>
      </c>
      <c r="U2363">
        <v>0.67600000000000005</v>
      </c>
    </row>
    <row r="2364" spans="1:21" x14ac:dyDescent="0.2">
      <c r="A2364" t="s">
        <v>5110</v>
      </c>
      <c r="B2364" t="s">
        <v>18</v>
      </c>
      <c r="C2364">
        <v>4413</v>
      </c>
      <c r="D2364">
        <v>0.50027158352145396</v>
      </c>
      <c r="E2364">
        <v>1.0637542136490199</v>
      </c>
      <c r="F2364">
        <v>-0.56348263012756905</v>
      </c>
      <c r="G2364" s="3">
        <f t="shared" si="216"/>
        <v>-0.50027158352145396</v>
      </c>
      <c r="H2364" s="6">
        <f t="shared" si="217"/>
        <v>-1.414479809390994</v>
      </c>
      <c r="I2364">
        <v>8.74914051335242E-2</v>
      </c>
      <c r="J2364" s="3">
        <f t="shared" si="218"/>
        <v>-1.0637542136490199</v>
      </c>
      <c r="K2364" s="6">
        <f t="shared" si="219"/>
        <v>-2.090364042869171</v>
      </c>
      <c r="L2364" s="7">
        <v>7.3468343134659706E-5</v>
      </c>
      <c r="M2364" s="3">
        <f t="shared" si="220"/>
        <v>0.56348263012756905</v>
      </c>
      <c r="N2364" s="6">
        <f t="shared" si="221"/>
        <v>1.4778323656448544</v>
      </c>
      <c r="O2364">
        <v>5.12916748065297E-2</v>
      </c>
      <c r="P2364" s="5">
        <v>2363</v>
      </c>
      <c r="Q2364">
        <v>0.67100000000000004</v>
      </c>
      <c r="R2364" s="5">
        <v>1715</v>
      </c>
      <c r="S2364">
        <v>0.76100000000000001</v>
      </c>
      <c r="T2364" s="5">
        <v>2966</v>
      </c>
      <c r="U2364">
        <v>0.58699999999999997</v>
      </c>
    </row>
    <row r="2365" spans="1:21" x14ac:dyDescent="0.2">
      <c r="A2365" t="s">
        <v>4944</v>
      </c>
      <c r="B2365" t="s">
        <v>18</v>
      </c>
      <c r="C2365">
        <v>1206</v>
      </c>
      <c r="D2365">
        <v>1.3406252697089701E-2</v>
      </c>
      <c r="E2365">
        <v>0.68477393552704802</v>
      </c>
      <c r="F2365">
        <v>-0.67136768282995796</v>
      </c>
      <c r="G2365" s="3">
        <f t="shared" si="216"/>
        <v>-1.3406252697089701E-2</v>
      </c>
      <c r="H2365" s="6">
        <f t="shared" si="217"/>
        <v>-1.0093358156421048</v>
      </c>
      <c r="I2365">
        <v>0.985501570187854</v>
      </c>
      <c r="J2365" s="3">
        <f t="shared" si="218"/>
        <v>-0.68477393552704802</v>
      </c>
      <c r="K2365" s="6">
        <f t="shared" si="219"/>
        <v>-1.6074500808301209</v>
      </c>
      <c r="L2365">
        <v>0.14909098660562101</v>
      </c>
      <c r="M2365" s="3">
        <f t="shared" si="220"/>
        <v>0.67136768282995796</v>
      </c>
      <c r="N2365" s="6">
        <f t="shared" si="221"/>
        <v>1.5925820286160317</v>
      </c>
      <c r="O2365">
        <v>0.18305995409255801</v>
      </c>
      <c r="P2365" s="5">
        <v>2364</v>
      </c>
      <c r="Q2365">
        <v>0.67</v>
      </c>
      <c r="R2365" s="5">
        <v>2219</v>
      </c>
      <c r="S2365">
        <v>0.69099999999999995</v>
      </c>
      <c r="T2365" s="5">
        <v>3097</v>
      </c>
      <c r="U2365">
        <v>0.56799999999999995</v>
      </c>
    </row>
    <row r="2366" spans="1:21" x14ac:dyDescent="0.2">
      <c r="A2366" t="s">
        <v>2939</v>
      </c>
      <c r="B2366" t="s">
        <v>18</v>
      </c>
      <c r="C2366">
        <v>615</v>
      </c>
      <c r="D2366">
        <v>-0.28846841529412998</v>
      </c>
      <c r="E2366">
        <v>1.61360888384558</v>
      </c>
      <c r="F2366">
        <v>-1.9020772991397099</v>
      </c>
      <c r="G2366" s="3">
        <f t="shared" si="216"/>
        <v>0.28846841529412998</v>
      </c>
      <c r="H2366" s="6">
        <f t="shared" si="217"/>
        <v>1.2213429948485073</v>
      </c>
      <c r="I2366">
        <v>0.54655883180235298</v>
      </c>
      <c r="J2366" s="3">
        <f t="shared" si="218"/>
        <v>-1.61360888384558</v>
      </c>
      <c r="K2366" s="6">
        <f t="shared" si="219"/>
        <v>-3.0601638135278755</v>
      </c>
      <c r="L2366" s="7">
        <v>4.6041284790971698E-5</v>
      </c>
      <c r="M2366" s="3">
        <f t="shared" si="220"/>
        <v>1.9020772991397099</v>
      </c>
      <c r="N2366" s="6">
        <f t="shared" si="221"/>
        <v>3.7375096367411644</v>
      </c>
      <c r="O2366" s="7">
        <v>2.30747342711053E-6</v>
      </c>
      <c r="P2366" s="5">
        <v>2365</v>
      </c>
      <c r="Q2366">
        <v>0.67</v>
      </c>
      <c r="R2366" s="5">
        <v>2494</v>
      </c>
      <c r="S2366">
        <v>0.65200000000000002</v>
      </c>
      <c r="T2366" s="5">
        <v>4697</v>
      </c>
      <c r="U2366">
        <v>0.34599999999999997</v>
      </c>
    </row>
    <row r="2367" spans="1:21" x14ac:dyDescent="0.2">
      <c r="A2367" t="s">
        <v>3755</v>
      </c>
      <c r="B2367" t="s">
        <v>2019</v>
      </c>
      <c r="C2367">
        <v>1620</v>
      </c>
      <c r="D2367">
        <v>-0.55952596547632105</v>
      </c>
      <c r="E2367">
        <v>0.94640364131311905</v>
      </c>
      <c r="F2367">
        <v>-1.5059296067894401</v>
      </c>
      <c r="G2367" s="3">
        <f t="shared" si="216"/>
        <v>0.55952596547632105</v>
      </c>
      <c r="H2367" s="6">
        <f t="shared" si="217"/>
        <v>1.4737848878343129</v>
      </c>
      <c r="I2367">
        <v>0.24703735977486199</v>
      </c>
      <c r="J2367" s="3">
        <f t="shared" si="218"/>
        <v>-0.94640364131311905</v>
      </c>
      <c r="K2367" s="6">
        <f t="shared" si="219"/>
        <v>-1.9270628717431371</v>
      </c>
      <c r="L2367">
        <v>3.1294492884254697E-2</v>
      </c>
      <c r="M2367" s="3">
        <f t="shared" si="220"/>
        <v>1.5059296067894401</v>
      </c>
      <c r="N2367" s="6">
        <f t="shared" si="221"/>
        <v>2.8400761382816282</v>
      </c>
      <c r="O2367">
        <v>6.4839645709568496E-4</v>
      </c>
      <c r="P2367" s="5">
        <v>2366</v>
      </c>
      <c r="Q2367">
        <v>0.67</v>
      </c>
      <c r="R2367" s="5">
        <v>2796</v>
      </c>
      <c r="S2367">
        <v>0.61</v>
      </c>
      <c r="T2367" s="5">
        <v>4043</v>
      </c>
      <c r="U2367">
        <v>0.437</v>
      </c>
    </row>
    <row r="2368" spans="1:21" x14ac:dyDescent="0.2">
      <c r="A2368" t="s">
        <v>6444</v>
      </c>
      <c r="B2368" t="s">
        <v>6445</v>
      </c>
      <c r="C2368">
        <v>1785</v>
      </c>
      <c r="D2368">
        <v>0.66779083377451298</v>
      </c>
      <c r="E2368">
        <v>0.31337543431781201</v>
      </c>
      <c r="F2368">
        <v>0.35441539945670097</v>
      </c>
      <c r="G2368" s="3">
        <f t="shared" si="216"/>
        <v>-0.66779083377451298</v>
      </c>
      <c r="H2368" s="6">
        <f t="shared" si="217"/>
        <v>-1.5886384579578343</v>
      </c>
      <c r="I2368">
        <v>3.9289128610651702E-2</v>
      </c>
      <c r="J2368" s="3">
        <f t="shared" si="218"/>
        <v>-0.31337543431781201</v>
      </c>
      <c r="K2368" s="6">
        <f t="shared" si="219"/>
        <v>-1.2426116060707655</v>
      </c>
      <c r="L2368">
        <v>0.33693216350987898</v>
      </c>
      <c r="M2368" s="3">
        <f t="shared" si="220"/>
        <v>-0.35441539945670097</v>
      </c>
      <c r="N2368" s="6">
        <f t="shared" si="221"/>
        <v>-1.2784674231244568</v>
      </c>
      <c r="O2368">
        <v>0.30344991132222798</v>
      </c>
      <c r="P2368" s="5">
        <v>2367</v>
      </c>
      <c r="Q2368">
        <v>0.67</v>
      </c>
      <c r="R2368" s="5">
        <v>1559</v>
      </c>
      <c r="S2368">
        <v>0.78300000000000003</v>
      </c>
      <c r="T2368" s="5">
        <v>1950</v>
      </c>
      <c r="U2368">
        <v>0.72799999999999998</v>
      </c>
    </row>
    <row r="2369" spans="1:21" x14ac:dyDescent="0.2">
      <c r="A2369" t="s">
        <v>5525</v>
      </c>
      <c r="B2369" t="s">
        <v>18</v>
      </c>
      <c r="C2369">
        <v>1575</v>
      </c>
      <c r="D2369">
        <v>-0.19269493927309</v>
      </c>
      <c r="E2369">
        <v>7.9076011655863698E-2</v>
      </c>
      <c r="F2369">
        <v>-0.27177095092895398</v>
      </c>
      <c r="G2369" s="3">
        <f t="shared" si="216"/>
        <v>0.19269493927309</v>
      </c>
      <c r="H2369" s="6">
        <f t="shared" si="217"/>
        <v>1.1428966421006128</v>
      </c>
      <c r="I2369">
        <v>0.56950533277763604</v>
      </c>
      <c r="J2369" s="3">
        <f t="shared" si="218"/>
        <v>-7.9076011655863698E-2</v>
      </c>
      <c r="K2369" s="6">
        <f t="shared" si="219"/>
        <v>-1.0563412796185874</v>
      </c>
      <c r="L2369">
        <v>0.806783200129499</v>
      </c>
      <c r="M2369" s="3">
        <f t="shared" si="220"/>
        <v>0.27177095092895398</v>
      </c>
      <c r="N2369" s="6">
        <f t="shared" si="221"/>
        <v>1.2072889013883483</v>
      </c>
      <c r="O2369">
        <v>0.40261728136774499</v>
      </c>
      <c r="P2369" s="5">
        <v>2368</v>
      </c>
      <c r="Q2369">
        <v>0.67</v>
      </c>
      <c r="R2369" s="5">
        <v>2476</v>
      </c>
      <c r="S2369">
        <v>0.65500000000000003</v>
      </c>
      <c r="T2369" s="5">
        <v>2634</v>
      </c>
      <c r="U2369">
        <v>0.63300000000000001</v>
      </c>
    </row>
    <row r="2370" spans="1:21" x14ac:dyDescent="0.2">
      <c r="A2370" t="s">
        <v>4546</v>
      </c>
      <c r="B2370" t="s">
        <v>18</v>
      </c>
      <c r="C2370">
        <v>2436</v>
      </c>
      <c r="D2370">
        <v>0.73039897704837498</v>
      </c>
      <c r="E2370">
        <v>1.6371631444733099</v>
      </c>
      <c r="F2370">
        <v>-0.90676416742493404</v>
      </c>
      <c r="G2370" s="3">
        <f t="shared" ref="G2370:G2433" si="222">D2370*-1</f>
        <v>-0.73039897704837498</v>
      </c>
      <c r="H2370" s="6">
        <f t="shared" ref="H2370:H2433" si="223">IF(G2370&lt;0,(2^ABS(G2370))*-1,2^G2370)</f>
        <v>-1.6590978513968386</v>
      </c>
      <c r="I2370">
        <v>2.10387117825103E-3</v>
      </c>
      <c r="J2370" s="3">
        <f t="shared" ref="J2370:J2433" si="224">E2370*-1</f>
        <v>-1.6371631444733099</v>
      </c>
      <c r="K2370" s="6">
        <f t="shared" ref="K2370:K2433" si="225">IF(J2370&lt;0,(2^ABS(J2370))*-1,2^J2370)</f>
        <v>-3.1105358727802908</v>
      </c>
      <c r="L2370" s="7">
        <v>2.2875887221010501E-13</v>
      </c>
      <c r="M2370" s="3">
        <f t="shared" ref="M2370:M2433" si="226">F2370*-1</f>
        <v>0.90676416742493404</v>
      </c>
      <c r="N2370" s="6">
        <f t="shared" ref="N2370:N2433" si="227">IF(M2370&lt;0,(2^ABS(M2370))*-1,2^M2370)</f>
        <v>1.8748356946888012</v>
      </c>
      <c r="O2370">
        <v>1.0070757578791399E-4</v>
      </c>
      <c r="P2370" s="5">
        <v>2369</v>
      </c>
      <c r="Q2370">
        <v>0.67</v>
      </c>
      <c r="R2370" s="5">
        <v>1489</v>
      </c>
      <c r="S2370">
        <v>0.79200000000000004</v>
      </c>
      <c r="T2370" s="5">
        <v>3408</v>
      </c>
      <c r="U2370">
        <v>0.52500000000000002</v>
      </c>
    </row>
    <row r="2371" spans="1:21" x14ac:dyDescent="0.2">
      <c r="A2371" t="s">
        <v>3043</v>
      </c>
      <c r="B2371" t="s">
        <v>3044</v>
      </c>
      <c r="C2371">
        <v>1455</v>
      </c>
      <c r="D2371">
        <v>-0.96073606179524695</v>
      </c>
      <c r="E2371">
        <v>0.90473377632532503</v>
      </c>
      <c r="F2371">
        <v>-1.8654698381205701</v>
      </c>
      <c r="G2371" s="3">
        <f t="shared" si="222"/>
        <v>0.96073606179524695</v>
      </c>
      <c r="H2371" s="6">
        <f t="shared" si="223"/>
        <v>1.9463026435233817</v>
      </c>
      <c r="I2371">
        <v>2.4864295999558399E-2</v>
      </c>
      <c r="J2371" s="3">
        <f t="shared" si="224"/>
        <v>-0.90473377632532503</v>
      </c>
      <c r="K2371" s="6">
        <f t="shared" si="225"/>
        <v>-1.8721989820135136</v>
      </c>
      <c r="L2371">
        <v>2.85154527631412E-2</v>
      </c>
      <c r="M2371" s="3">
        <f t="shared" si="226"/>
        <v>1.8654698381205701</v>
      </c>
      <c r="N2371" s="6">
        <f t="shared" si="227"/>
        <v>3.6438658278946807</v>
      </c>
      <c r="O2371" s="7">
        <v>4.9579050258695703E-6</v>
      </c>
      <c r="P2371" s="5">
        <v>2370</v>
      </c>
      <c r="Q2371">
        <v>0.67</v>
      </c>
      <c r="R2371" s="5">
        <v>3316</v>
      </c>
      <c r="S2371">
        <v>0.53800000000000003</v>
      </c>
      <c r="T2371" s="5">
        <v>4608</v>
      </c>
      <c r="U2371">
        <v>0.35799999999999998</v>
      </c>
    </row>
    <row r="2372" spans="1:21" x14ac:dyDescent="0.2">
      <c r="A2372" t="s">
        <v>2429</v>
      </c>
      <c r="B2372" t="s">
        <v>18</v>
      </c>
      <c r="C2372">
        <v>2172</v>
      </c>
      <c r="D2372">
        <v>-0.126763649822145</v>
      </c>
      <c r="E2372">
        <v>2.1118769491729101</v>
      </c>
      <c r="F2372">
        <v>-2.2386405989950502</v>
      </c>
      <c r="G2372" s="3">
        <f t="shared" si="222"/>
        <v>0.126763649822145</v>
      </c>
      <c r="H2372" s="6">
        <f t="shared" si="223"/>
        <v>1.0918416596315155</v>
      </c>
      <c r="I2372">
        <v>0.81764394715529298</v>
      </c>
      <c r="J2372" s="3">
        <f t="shared" si="224"/>
        <v>-2.1118769491729101</v>
      </c>
      <c r="K2372" s="6">
        <f t="shared" si="225"/>
        <v>-4.3225329135138235</v>
      </c>
      <c r="L2372" s="7">
        <v>4.5830808988592799E-7</v>
      </c>
      <c r="M2372" s="3">
        <f t="shared" si="226"/>
        <v>2.2386405989950502</v>
      </c>
      <c r="N2372" s="6">
        <f t="shared" si="227"/>
        <v>4.7195215101027665</v>
      </c>
      <c r="O2372" s="7">
        <v>1.46052067129698E-7</v>
      </c>
      <c r="P2372" s="5">
        <v>2371</v>
      </c>
      <c r="Q2372">
        <v>0.66900000000000004</v>
      </c>
      <c r="R2372" s="5">
        <v>2405</v>
      </c>
      <c r="S2372">
        <v>0.66500000000000004</v>
      </c>
      <c r="T2372" s="5">
        <v>5109</v>
      </c>
      <c r="U2372">
        <v>0.28799999999999998</v>
      </c>
    </row>
    <row r="2373" spans="1:21" x14ac:dyDescent="0.2">
      <c r="A2373" t="s">
        <v>6079</v>
      </c>
      <c r="B2373" t="s">
        <v>6080</v>
      </c>
      <c r="C2373">
        <v>1836</v>
      </c>
      <c r="D2373">
        <v>2.48545816435748</v>
      </c>
      <c r="E2373">
        <v>2.4592373399277698</v>
      </c>
      <c r="F2373">
        <v>2.62208244297139E-2</v>
      </c>
      <c r="G2373" s="3">
        <f t="shared" si="222"/>
        <v>-2.48545816435748</v>
      </c>
      <c r="H2373" s="6">
        <f t="shared" si="223"/>
        <v>-5.6001216405057823</v>
      </c>
      <c r="I2373" s="7">
        <v>5.0253067004204105E-10</v>
      </c>
      <c r="J2373" s="3">
        <f t="shared" si="224"/>
        <v>-2.4592373399277698</v>
      </c>
      <c r="K2373" s="6">
        <f t="shared" si="225"/>
        <v>-5.4992593992985137</v>
      </c>
      <c r="L2373" s="7">
        <v>2.9701032588080098E-10</v>
      </c>
      <c r="M2373" s="3">
        <f t="shared" si="226"/>
        <v>-2.62208244297139E-2</v>
      </c>
      <c r="N2373" s="6">
        <f t="shared" si="227"/>
        <v>-1.0183410590197197</v>
      </c>
      <c r="O2373">
        <v>0.96312575650754495</v>
      </c>
      <c r="P2373" s="5">
        <v>2372</v>
      </c>
      <c r="Q2373">
        <v>0.66900000000000004</v>
      </c>
      <c r="R2373" s="5">
        <v>503</v>
      </c>
      <c r="S2373">
        <v>0.93</v>
      </c>
      <c r="T2373" s="5">
        <v>2216</v>
      </c>
      <c r="U2373">
        <v>0.69099999999999995</v>
      </c>
    </row>
    <row r="2374" spans="1:21" x14ac:dyDescent="0.2">
      <c r="A2374" t="s">
        <v>6719</v>
      </c>
      <c r="B2374" t="s">
        <v>18</v>
      </c>
      <c r="C2374">
        <v>1473</v>
      </c>
      <c r="D2374">
        <v>-1.10796073896604</v>
      </c>
      <c r="E2374">
        <v>-1.72584329500307</v>
      </c>
      <c r="F2374">
        <v>0.61788255603702902</v>
      </c>
      <c r="G2374" s="3">
        <f t="shared" si="222"/>
        <v>1.10796073896604</v>
      </c>
      <c r="H2374" s="6">
        <f t="shared" si="223"/>
        <v>2.1554076327264049</v>
      </c>
      <c r="I2374" s="7">
        <v>2.9151358092622698E-6</v>
      </c>
      <c r="J2374" s="3">
        <f t="shared" si="224"/>
        <v>1.72584329500307</v>
      </c>
      <c r="K2374" s="6">
        <f t="shared" si="225"/>
        <v>3.3077341694086226</v>
      </c>
      <c r="L2374" s="7">
        <v>2.51516784929827E-14</v>
      </c>
      <c r="M2374" s="3">
        <f t="shared" si="226"/>
        <v>-0.61788255603702902</v>
      </c>
      <c r="N2374" s="6">
        <f t="shared" si="227"/>
        <v>-1.5346211636193483</v>
      </c>
      <c r="O2374">
        <v>1.0970398942548301E-2</v>
      </c>
      <c r="P2374" s="5">
        <v>2373</v>
      </c>
      <c r="Q2374">
        <v>0.66900000000000004</v>
      </c>
      <c r="R2374" s="5">
        <v>3676</v>
      </c>
      <c r="S2374">
        <v>0.48799999999999999</v>
      </c>
      <c r="T2374" s="5">
        <v>1742</v>
      </c>
      <c r="U2374">
        <v>0.75700000000000001</v>
      </c>
    </row>
    <row r="2375" spans="1:21" x14ac:dyDescent="0.2">
      <c r="A2375" t="s">
        <v>6987</v>
      </c>
      <c r="B2375" t="s">
        <v>6988</v>
      </c>
      <c r="C2375">
        <v>639</v>
      </c>
      <c r="D2375">
        <v>-2.4277294946962602</v>
      </c>
      <c r="E2375">
        <v>-3.2495482484600702</v>
      </c>
      <c r="F2375">
        <v>0.82181875376380797</v>
      </c>
      <c r="G2375" s="3">
        <f t="shared" si="222"/>
        <v>2.4277294946962602</v>
      </c>
      <c r="H2375" s="6">
        <f t="shared" si="223"/>
        <v>5.3804599033323965</v>
      </c>
      <c r="I2375" s="7">
        <v>9.8813334355985495E-13</v>
      </c>
      <c r="J2375" s="3">
        <f t="shared" si="224"/>
        <v>3.2495482484600702</v>
      </c>
      <c r="K2375" s="6">
        <f t="shared" si="225"/>
        <v>9.5106783720783206</v>
      </c>
      <c r="L2375" s="7">
        <v>8.3172924863421804E-23</v>
      </c>
      <c r="M2375" s="3">
        <f t="shared" si="226"/>
        <v>-0.82181875376380797</v>
      </c>
      <c r="N2375" s="6">
        <f t="shared" si="227"/>
        <v>-1.7676329798848336</v>
      </c>
      <c r="O2375">
        <v>2.0715094624140899E-2</v>
      </c>
      <c r="P2375" s="5">
        <v>2374</v>
      </c>
      <c r="Q2375">
        <v>0.66900000000000004</v>
      </c>
      <c r="R2375" s="5">
        <v>5196</v>
      </c>
      <c r="S2375">
        <v>0.27600000000000002</v>
      </c>
      <c r="T2375" s="5">
        <v>1533</v>
      </c>
      <c r="U2375">
        <v>0.78600000000000003</v>
      </c>
    </row>
    <row r="2376" spans="1:21" x14ac:dyDescent="0.2">
      <c r="A2376" t="s">
        <v>7860</v>
      </c>
      <c r="B2376" t="s">
        <v>7861</v>
      </c>
      <c r="C2376">
        <v>1467</v>
      </c>
      <c r="D2376">
        <v>-1.2467079415435001</v>
      </c>
      <c r="E2376">
        <v>-2.9666087401393599</v>
      </c>
      <c r="F2376">
        <v>1.7199007985958701</v>
      </c>
      <c r="G2376" s="3">
        <f t="shared" si="222"/>
        <v>1.2467079415435001</v>
      </c>
      <c r="H2376" s="6">
        <f t="shared" si="223"/>
        <v>2.3729931591466835</v>
      </c>
      <c r="I2376">
        <v>9.7506645734881693E-3</v>
      </c>
      <c r="J2376" s="3">
        <f t="shared" si="224"/>
        <v>2.9666087401393599</v>
      </c>
      <c r="K2376" s="6">
        <f t="shared" si="225"/>
        <v>7.8169658774146962</v>
      </c>
      <c r="L2376" s="7">
        <v>4.0373026604031602E-11</v>
      </c>
      <c r="M2376" s="3">
        <f t="shared" si="226"/>
        <v>-1.7199007985958701</v>
      </c>
      <c r="N2376" s="6">
        <f t="shared" si="227"/>
        <v>-3.2941375525185634</v>
      </c>
      <c r="O2376">
        <v>2.4417313823543702E-4</v>
      </c>
      <c r="P2376" s="5">
        <v>2375</v>
      </c>
      <c r="Q2376">
        <v>0.66900000000000004</v>
      </c>
      <c r="R2376" s="5">
        <v>3804</v>
      </c>
      <c r="S2376">
        <v>0.47</v>
      </c>
      <c r="T2376" s="5">
        <v>894</v>
      </c>
      <c r="U2376">
        <v>0.875</v>
      </c>
    </row>
    <row r="2377" spans="1:21" x14ac:dyDescent="0.2">
      <c r="A2377" t="s">
        <v>6295</v>
      </c>
      <c r="B2377" t="s">
        <v>18</v>
      </c>
      <c r="C2377">
        <v>309</v>
      </c>
      <c r="D2377">
        <v>-1.6304044177349699</v>
      </c>
      <c r="E2377">
        <v>-1.8587559458368199</v>
      </c>
      <c r="F2377">
        <v>0.228351528101845</v>
      </c>
      <c r="G2377" s="3">
        <f t="shared" si="222"/>
        <v>1.6304044177349699</v>
      </c>
      <c r="H2377" s="6">
        <f t="shared" si="223"/>
        <v>3.0959977386762119</v>
      </c>
      <c r="I2377">
        <v>1.4325369341687E-3</v>
      </c>
      <c r="J2377" s="3">
        <f t="shared" si="224"/>
        <v>1.8587559458368199</v>
      </c>
      <c r="K2377" s="6">
        <f t="shared" si="225"/>
        <v>3.6269477095735945</v>
      </c>
      <c r="L2377">
        <v>1.48225331174171E-4</v>
      </c>
      <c r="M2377" s="3">
        <f t="shared" si="226"/>
        <v>-0.228351528101845</v>
      </c>
      <c r="N2377" s="6">
        <f t="shared" si="227"/>
        <v>-1.1714955938967815</v>
      </c>
      <c r="O2377">
        <v>0.70704109973531304</v>
      </c>
      <c r="P2377" s="5">
        <v>2376</v>
      </c>
      <c r="Q2377">
        <v>0.66900000000000004</v>
      </c>
      <c r="R2377" s="5">
        <v>4307</v>
      </c>
      <c r="S2377">
        <v>0.4</v>
      </c>
      <c r="T2377" s="5">
        <v>2055</v>
      </c>
      <c r="U2377">
        <v>0.71299999999999997</v>
      </c>
    </row>
    <row r="2378" spans="1:21" x14ac:dyDescent="0.2">
      <c r="A2378" t="s">
        <v>3955</v>
      </c>
      <c r="B2378" t="s">
        <v>18</v>
      </c>
      <c r="C2378">
        <v>3513</v>
      </c>
      <c r="D2378">
        <v>2.31645485408366</v>
      </c>
      <c r="E2378">
        <v>3.57518480102198</v>
      </c>
      <c r="F2378">
        <v>-1.25872994693832</v>
      </c>
      <c r="G2378" s="3">
        <f t="shared" si="222"/>
        <v>-2.31645485408366</v>
      </c>
      <c r="H2378" s="6">
        <f t="shared" si="223"/>
        <v>-4.9810671289477391</v>
      </c>
      <c r="I2378" s="7">
        <v>3.45457645444784E-13</v>
      </c>
      <c r="J2378" s="3">
        <f t="shared" si="224"/>
        <v>-3.57518480102198</v>
      </c>
      <c r="K2378" s="6">
        <f t="shared" si="225"/>
        <v>-11.918946356379719</v>
      </c>
      <c r="L2378" s="7">
        <v>7.2399845923741097E-31</v>
      </c>
      <c r="M2378" s="3">
        <f t="shared" si="226"/>
        <v>1.25872994693832</v>
      </c>
      <c r="N2378" s="6">
        <f t="shared" si="227"/>
        <v>2.3928499752818264</v>
      </c>
      <c r="O2378">
        <v>1.13268525569793E-4</v>
      </c>
      <c r="P2378" s="5">
        <v>2377</v>
      </c>
      <c r="Q2378">
        <v>0.66900000000000004</v>
      </c>
      <c r="R2378" s="5">
        <v>566</v>
      </c>
      <c r="S2378">
        <v>0.92100000000000004</v>
      </c>
      <c r="T2378" s="5">
        <v>3877</v>
      </c>
      <c r="U2378">
        <v>0.46</v>
      </c>
    </row>
    <row r="2379" spans="1:21" x14ac:dyDescent="0.2">
      <c r="A2379" t="s">
        <v>6522</v>
      </c>
      <c r="B2379" t="s">
        <v>18</v>
      </c>
      <c r="C2379">
        <v>1287</v>
      </c>
      <c r="D2379">
        <v>1.23004079944948</v>
      </c>
      <c r="E2379">
        <v>0.74540449992468605</v>
      </c>
      <c r="F2379">
        <v>0.48463629952479198</v>
      </c>
      <c r="G2379" s="3">
        <f t="shared" si="222"/>
        <v>-1.23004079944948</v>
      </c>
      <c r="H2379" s="6">
        <f t="shared" si="223"/>
        <v>-2.3457362350013122</v>
      </c>
      <c r="I2379">
        <v>1.7813397188959099E-4</v>
      </c>
      <c r="J2379" s="3">
        <f t="shared" si="224"/>
        <v>-0.74540449992468605</v>
      </c>
      <c r="K2379" s="6">
        <f t="shared" si="225"/>
        <v>-1.6764442415018204</v>
      </c>
      <c r="L2379">
        <v>2.1480115716908402E-2</v>
      </c>
      <c r="M2379" s="3">
        <f t="shared" si="226"/>
        <v>-0.48463629952479198</v>
      </c>
      <c r="N2379" s="6">
        <f t="shared" si="227"/>
        <v>-1.3992330773255615</v>
      </c>
      <c r="O2379">
        <v>0.169410447527203</v>
      </c>
      <c r="P2379" s="5">
        <v>2378</v>
      </c>
      <c r="Q2379">
        <v>0.66800000000000004</v>
      </c>
      <c r="R2379" s="5">
        <v>1194</v>
      </c>
      <c r="S2379">
        <v>0.83299999999999996</v>
      </c>
      <c r="T2379" s="5">
        <v>1890</v>
      </c>
      <c r="U2379">
        <v>0.73599999999999999</v>
      </c>
    </row>
    <row r="2380" spans="1:21" x14ac:dyDescent="0.2">
      <c r="A2380" t="s">
        <v>4273</v>
      </c>
      <c r="B2380" t="s">
        <v>2002</v>
      </c>
      <c r="C2380">
        <v>2061</v>
      </c>
      <c r="D2380">
        <v>2.9466104705177298</v>
      </c>
      <c r="E2380">
        <v>3.9937117987450201</v>
      </c>
      <c r="F2380">
        <v>-1.0471013282272901</v>
      </c>
      <c r="G2380" s="3">
        <f t="shared" si="222"/>
        <v>-2.9466104705177298</v>
      </c>
      <c r="H2380" s="6">
        <f t="shared" si="223"/>
        <v>-7.7093566448649193</v>
      </c>
      <c r="I2380" s="7">
        <v>1.03292019094293E-17</v>
      </c>
      <c r="J2380" s="3">
        <f t="shared" si="224"/>
        <v>-3.9937117987450201</v>
      </c>
      <c r="K2380" s="6">
        <f t="shared" si="225"/>
        <v>-15.930413378463387</v>
      </c>
      <c r="L2380" s="7">
        <v>1.7121329839288199E-32</v>
      </c>
      <c r="M2380" s="3">
        <f t="shared" si="226"/>
        <v>1.0471013282272901</v>
      </c>
      <c r="N2380" s="6">
        <f t="shared" si="227"/>
        <v>2.0663739028177379</v>
      </c>
      <c r="O2380">
        <v>3.7818843224084798E-3</v>
      </c>
      <c r="P2380" s="5">
        <v>2379</v>
      </c>
      <c r="Q2380">
        <v>0.66800000000000004</v>
      </c>
      <c r="R2380" s="5">
        <v>404</v>
      </c>
      <c r="S2380">
        <v>0.94299999999999995</v>
      </c>
      <c r="T2380" s="5">
        <v>3625</v>
      </c>
      <c r="U2380">
        <v>0.495</v>
      </c>
    </row>
    <row r="2381" spans="1:21" x14ac:dyDescent="0.2">
      <c r="A2381" t="s">
        <v>4357</v>
      </c>
      <c r="B2381" t="s">
        <v>18</v>
      </c>
      <c r="C2381">
        <v>645</v>
      </c>
      <c r="D2381">
        <v>-0.23666556363497199</v>
      </c>
      <c r="E2381">
        <v>0.78948370029672899</v>
      </c>
      <c r="F2381">
        <v>-1.0261492639317</v>
      </c>
      <c r="G2381" s="3">
        <f t="shared" si="222"/>
        <v>0.23666556363497199</v>
      </c>
      <c r="H2381" s="6">
        <f t="shared" si="223"/>
        <v>1.1782662379845916</v>
      </c>
      <c r="I2381">
        <v>0.57220472246880805</v>
      </c>
      <c r="J2381" s="3">
        <f t="shared" si="224"/>
        <v>-0.78948370029672899</v>
      </c>
      <c r="K2381" s="6">
        <f t="shared" si="225"/>
        <v>-1.7284557865365722</v>
      </c>
      <c r="L2381">
        <v>2.5841652992817501E-2</v>
      </c>
      <c r="M2381" s="3">
        <f t="shared" si="226"/>
        <v>1.0261492639317</v>
      </c>
      <c r="N2381" s="6">
        <f t="shared" si="227"/>
        <v>2.0365810971251443</v>
      </c>
      <c r="O2381">
        <v>4.51911755478881E-3</v>
      </c>
      <c r="P2381" s="5">
        <v>2380</v>
      </c>
      <c r="Q2381">
        <v>0.66800000000000004</v>
      </c>
      <c r="R2381" s="5">
        <v>2510</v>
      </c>
      <c r="S2381">
        <v>0.65</v>
      </c>
      <c r="T2381" s="5">
        <v>3562</v>
      </c>
      <c r="U2381">
        <v>0.504</v>
      </c>
    </row>
    <row r="2382" spans="1:21" x14ac:dyDescent="0.2">
      <c r="A2382" t="s">
        <v>5679</v>
      </c>
      <c r="B2382" t="s">
        <v>18</v>
      </c>
      <c r="C2382">
        <v>3645</v>
      </c>
      <c r="D2382">
        <v>-1.7889437020008E-2</v>
      </c>
      <c r="E2382">
        <v>0.186219825480024</v>
      </c>
      <c r="F2382">
        <v>-0.204109262500032</v>
      </c>
      <c r="G2382" s="3">
        <f t="shared" si="222"/>
        <v>1.7889437020008E-2</v>
      </c>
      <c r="H2382" s="6">
        <f t="shared" si="223"/>
        <v>1.0124772117505374</v>
      </c>
      <c r="I2382">
        <v>0.96363396916739297</v>
      </c>
      <c r="J2382" s="3">
        <f t="shared" si="224"/>
        <v>-0.186219825480024</v>
      </c>
      <c r="K2382" s="6">
        <f t="shared" si="225"/>
        <v>-1.1377785795936139</v>
      </c>
      <c r="L2382">
        <v>0.54842543642418995</v>
      </c>
      <c r="M2382" s="3">
        <f t="shared" si="226"/>
        <v>0.204109262500032</v>
      </c>
      <c r="N2382" s="6">
        <f t="shared" si="227"/>
        <v>1.151974883856429</v>
      </c>
      <c r="O2382">
        <v>0.54195459931640999</v>
      </c>
      <c r="P2382" s="5">
        <v>2381</v>
      </c>
      <c r="Q2382">
        <v>0.66800000000000004</v>
      </c>
      <c r="R2382" s="5">
        <v>2214</v>
      </c>
      <c r="S2382">
        <v>0.69099999999999995</v>
      </c>
      <c r="T2382" s="5">
        <v>2519</v>
      </c>
      <c r="U2382">
        <v>0.64900000000000002</v>
      </c>
    </row>
    <row r="2383" spans="1:21" x14ac:dyDescent="0.2">
      <c r="A2383" t="s">
        <v>4615</v>
      </c>
      <c r="B2383" t="s">
        <v>4616</v>
      </c>
      <c r="C2383">
        <v>2778</v>
      </c>
      <c r="D2383">
        <v>-0.12815291906562801</v>
      </c>
      <c r="E2383">
        <v>0.80991104927722701</v>
      </c>
      <c r="F2383">
        <v>-0.93806396834285499</v>
      </c>
      <c r="G2383" s="3">
        <f t="shared" si="222"/>
        <v>0.12815291906562801</v>
      </c>
      <c r="H2383" s="6">
        <f t="shared" si="223"/>
        <v>1.092893574674406</v>
      </c>
      <c r="I2383">
        <v>0.80392458794207</v>
      </c>
      <c r="J2383" s="3">
        <f t="shared" si="224"/>
        <v>-0.80991104927722701</v>
      </c>
      <c r="K2383" s="6">
        <f t="shared" si="225"/>
        <v>-1.7531033500601332</v>
      </c>
      <c r="L2383">
        <v>4.87539543025063E-2</v>
      </c>
      <c r="M2383" s="3">
        <f t="shared" si="226"/>
        <v>0.93806396834285499</v>
      </c>
      <c r="N2383" s="6">
        <f t="shared" si="227"/>
        <v>1.9159553870208952</v>
      </c>
      <c r="O2383">
        <v>2.6869274981792601E-2</v>
      </c>
      <c r="P2383" s="5">
        <v>2382</v>
      </c>
      <c r="Q2383">
        <v>0.66800000000000004</v>
      </c>
      <c r="R2383" s="5">
        <v>2313</v>
      </c>
      <c r="S2383">
        <v>0.67800000000000005</v>
      </c>
      <c r="T2383" s="5">
        <v>3349</v>
      </c>
      <c r="U2383">
        <v>0.53300000000000003</v>
      </c>
    </row>
    <row r="2384" spans="1:21" x14ac:dyDescent="0.2">
      <c r="A2384" t="s">
        <v>5738</v>
      </c>
      <c r="B2384" t="e">
        <v>#N/A</v>
      </c>
      <c r="C2384">
        <v>5076</v>
      </c>
      <c r="D2384">
        <v>-1.1223720781342199</v>
      </c>
      <c r="E2384">
        <v>-0.98302565741376302</v>
      </c>
      <c r="F2384">
        <v>-0.139346420720456</v>
      </c>
      <c r="G2384" s="3">
        <f t="shared" si="222"/>
        <v>1.1223720781342199</v>
      </c>
      <c r="H2384" s="6">
        <f t="shared" si="223"/>
        <v>2.1770462818694774</v>
      </c>
      <c r="I2384">
        <v>5.1240354714803904E-4</v>
      </c>
      <c r="J2384" s="3">
        <f t="shared" si="224"/>
        <v>0.98302565741376302</v>
      </c>
      <c r="K2384" s="6">
        <f t="shared" si="225"/>
        <v>1.9766064553775902</v>
      </c>
      <c r="L2384">
        <v>1.73339741062859E-3</v>
      </c>
      <c r="M2384" s="3">
        <f t="shared" si="226"/>
        <v>0.139346420720456</v>
      </c>
      <c r="N2384" s="6">
        <f t="shared" si="227"/>
        <v>1.1014060365666447</v>
      </c>
      <c r="O2384">
        <v>0.71974105932272503</v>
      </c>
      <c r="P2384" s="5">
        <v>2383</v>
      </c>
      <c r="Q2384">
        <v>0.66800000000000004</v>
      </c>
      <c r="R2384" s="5">
        <v>3612</v>
      </c>
      <c r="S2384">
        <v>0.497</v>
      </c>
      <c r="T2384" s="5">
        <v>2477</v>
      </c>
      <c r="U2384">
        <v>0.65500000000000003</v>
      </c>
    </row>
    <row r="2385" spans="1:21" x14ac:dyDescent="0.2">
      <c r="A2385" t="s">
        <v>4199</v>
      </c>
      <c r="B2385" t="s">
        <v>18</v>
      </c>
      <c r="C2385">
        <v>1485</v>
      </c>
      <c r="D2385">
        <v>-0.50567874498304299</v>
      </c>
      <c r="E2385">
        <v>0.57679096494747095</v>
      </c>
      <c r="F2385">
        <v>-1.0824697099305101</v>
      </c>
      <c r="G2385" s="3">
        <f t="shared" si="222"/>
        <v>0.50567874498304299</v>
      </c>
      <c r="H2385" s="6">
        <f t="shared" si="223"/>
        <v>1.4197911684894549</v>
      </c>
      <c r="I2385">
        <v>4.0500957246951498E-2</v>
      </c>
      <c r="J2385" s="3">
        <f t="shared" si="224"/>
        <v>-0.57679096494747095</v>
      </c>
      <c r="K2385" s="6">
        <f t="shared" si="225"/>
        <v>-1.4915279004883384</v>
      </c>
      <c r="L2385">
        <v>1.4210344870896801E-2</v>
      </c>
      <c r="M2385" s="3">
        <f t="shared" si="226"/>
        <v>1.0824697099305101</v>
      </c>
      <c r="N2385" s="6">
        <f t="shared" si="227"/>
        <v>2.1176581406689556</v>
      </c>
      <c r="O2385" s="7">
        <v>3.69311928468739E-6</v>
      </c>
      <c r="P2385" s="5">
        <v>2384</v>
      </c>
      <c r="Q2385">
        <v>0.66800000000000004</v>
      </c>
      <c r="R2385" s="5">
        <v>2853</v>
      </c>
      <c r="S2385">
        <v>0.60199999999999998</v>
      </c>
      <c r="T2385" s="5">
        <v>3681</v>
      </c>
      <c r="U2385">
        <v>0.48699999999999999</v>
      </c>
    </row>
    <row r="2386" spans="1:21" x14ac:dyDescent="0.2">
      <c r="A2386" t="s">
        <v>7088</v>
      </c>
      <c r="B2386" t="s">
        <v>5773</v>
      </c>
      <c r="C2386">
        <v>1305</v>
      </c>
      <c r="D2386">
        <v>0.27900589413376498</v>
      </c>
      <c r="E2386">
        <v>-0.61112219115238997</v>
      </c>
      <c r="F2386">
        <v>0.89012808528615495</v>
      </c>
      <c r="G2386" s="3">
        <f t="shared" si="222"/>
        <v>-0.27900589413376498</v>
      </c>
      <c r="H2386" s="6">
        <f t="shared" si="223"/>
        <v>-1.2133585174174601</v>
      </c>
      <c r="I2386">
        <v>0.33563213923534702</v>
      </c>
      <c r="J2386" s="3">
        <f t="shared" si="224"/>
        <v>0.61112219115238997</v>
      </c>
      <c r="K2386" s="6">
        <f t="shared" si="225"/>
        <v>1.5274468618132815</v>
      </c>
      <c r="L2386">
        <v>1.6937811796364801E-2</v>
      </c>
      <c r="M2386" s="3">
        <f t="shared" si="226"/>
        <v>-0.89012808528615495</v>
      </c>
      <c r="N2386" s="6">
        <f t="shared" si="227"/>
        <v>-1.8533406596837152</v>
      </c>
      <c r="O2386">
        <v>5.8364926531655399E-4</v>
      </c>
      <c r="P2386" s="5">
        <v>2385</v>
      </c>
      <c r="Q2386">
        <v>0.66800000000000004</v>
      </c>
      <c r="R2386" s="5">
        <v>1933</v>
      </c>
      <c r="S2386">
        <v>0.73</v>
      </c>
      <c r="T2386" s="5">
        <v>1460</v>
      </c>
      <c r="U2386">
        <v>0.79600000000000004</v>
      </c>
    </row>
    <row r="2387" spans="1:21" x14ac:dyDescent="0.2">
      <c r="A2387" t="s">
        <v>4513</v>
      </c>
      <c r="B2387" t="s">
        <v>18</v>
      </c>
      <c r="C2387">
        <v>1281</v>
      </c>
      <c r="D2387">
        <v>-0.86052018931163898</v>
      </c>
      <c r="E2387">
        <v>4.7625124295577602E-2</v>
      </c>
      <c r="F2387">
        <v>-0.90814531360721595</v>
      </c>
      <c r="G2387" s="3">
        <f t="shared" si="222"/>
        <v>0.86052018931163898</v>
      </c>
      <c r="H2387" s="6">
        <f t="shared" si="223"/>
        <v>1.8156928729226536</v>
      </c>
      <c r="I2387">
        <v>3.6578753955716399E-4</v>
      </c>
      <c r="J2387" s="3">
        <f t="shared" si="224"/>
        <v>-4.7625124295577602E-2</v>
      </c>
      <c r="K2387" s="6">
        <f t="shared" si="225"/>
        <v>-1.0335621363938292</v>
      </c>
      <c r="L2387">
        <v>0.86102937919660905</v>
      </c>
      <c r="M2387" s="3">
        <f t="shared" si="226"/>
        <v>0.90814531360721595</v>
      </c>
      <c r="N2387" s="6">
        <f t="shared" si="227"/>
        <v>1.8766314047729864</v>
      </c>
      <c r="O2387">
        <v>1.4314804692650501E-4</v>
      </c>
      <c r="P2387" s="5">
        <v>2386</v>
      </c>
      <c r="Q2387">
        <v>0.66700000000000004</v>
      </c>
      <c r="R2387" s="5">
        <v>3312</v>
      </c>
      <c r="S2387">
        <v>0.53800000000000003</v>
      </c>
      <c r="T2387" s="5">
        <v>3438</v>
      </c>
      <c r="U2387">
        <v>0.52100000000000002</v>
      </c>
    </row>
    <row r="2388" spans="1:21" x14ac:dyDescent="0.2">
      <c r="A2388" t="s">
        <v>6602</v>
      </c>
      <c r="B2388" t="s">
        <v>18</v>
      </c>
      <c r="C2388">
        <v>2310</v>
      </c>
      <c r="D2388">
        <v>-1.15042346687438</v>
      </c>
      <c r="E2388">
        <v>-1.6089242186053601</v>
      </c>
      <c r="F2388">
        <v>0.45850075173098298</v>
      </c>
      <c r="G2388" s="3">
        <f t="shared" si="222"/>
        <v>1.15042346687438</v>
      </c>
      <c r="H2388" s="6">
        <f t="shared" si="223"/>
        <v>2.2197904122122254</v>
      </c>
      <c r="I2388" s="7">
        <v>7.4097326992388698E-6</v>
      </c>
      <c r="J2388" s="3">
        <f t="shared" si="224"/>
        <v>1.6089242186053601</v>
      </c>
      <c r="K2388" s="6">
        <f t="shared" si="225"/>
        <v>3.0502430801729119</v>
      </c>
      <c r="L2388" s="7">
        <v>6.0381121492454995E-11</v>
      </c>
      <c r="M2388" s="3">
        <f t="shared" si="226"/>
        <v>-0.45850075173098298</v>
      </c>
      <c r="N2388" s="6">
        <f t="shared" si="227"/>
        <v>-1.3741130979717453</v>
      </c>
      <c r="O2388">
        <v>9.1356941013513798E-2</v>
      </c>
      <c r="P2388" s="5">
        <v>2387</v>
      </c>
      <c r="Q2388">
        <v>0.66700000000000004</v>
      </c>
      <c r="R2388" s="5">
        <v>3674</v>
      </c>
      <c r="S2388">
        <v>0.48799999999999999</v>
      </c>
      <c r="T2388" s="5">
        <v>1825</v>
      </c>
      <c r="U2388">
        <v>0.745</v>
      </c>
    </row>
    <row r="2389" spans="1:21" x14ac:dyDescent="0.2">
      <c r="A2389" t="s">
        <v>5585</v>
      </c>
      <c r="B2389" t="s">
        <v>4193</v>
      </c>
      <c r="C2389">
        <v>2421</v>
      </c>
      <c r="D2389">
        <v>-0.350703591693454</v>
      </c>
      <c r="E2389">
        <v>-0.10362975376092801</v>
      </c>
      <c r="F2389">
        <v>-0.24707383793252599</v>
      </c>
      <c r="G2389" s="3">
        <f t="shared" si="222"/>
        <v>0.350703591693454</v>
      </c>
      <c r="H2389" s="6">
        <f t="shared" si="223"/>
        <v>1.2751823727016385</v>
      </c>
      <c r="I2389">
        <v>0.22047333365808</v>
      </c>
      <c r="J2389" s="3">
        <f t="shared" si="224"/>
        <v>0.10362975376092801</v>
      </c>
      <c r="K2389" s="6">
        <f t="shared" si="225"/>
        <v>1.0744733898438987</v>
      </c>
      <c r="L2389">
        <v>0.72116582373464799</v>
      </c>
      <c r="M2389" s="3">
        <f t="shared" si="226"/>
        <v>0.24707383793252599</v>
      </c>
      <c r="N2389" s="6">
        <f t="shared" si="227"/>
        <v>1.1867975370585018</v>
      </c>
      <c r="O2389">
        <v>0.40353248859645802</v>
      </c>
      <c r="P2389" s="5">
        <v>2388</v>
      </c>
      <c r="Q2389">
        <v>0.66700000000000004</v>
      </c>
      <c r="R2389" s="5">
        <v>2641</v>
      </c>
      <c r="S2389">
        <v>0.63200000000000001</v>
      </c>
      <c r="T2389" s="5">
        <v>2587</v>
      </c>
      <c r="U2389">
        <v>0.63900000000000001</v>
      </c>
    </row>
    <row r="2390" spans="1:21" x14ac:dyDescent="0.2">
      <c r="A2390" t="s">
        <v>8764</v>
      </c>
      <c r="B2390" t="s">
        <v>5537</v>
      </c>
      <c r="C2390">
        <v>3189</v>
      </c>
      <c r="D2390">
        <v>0.31911079622327598</v>
      </c>
      <c r="E2390">
        <v>-3.3809628162049599</v>
      </c>
      <c r="F2390">
        <v>3.7000736124282398</v>
      </c>
      <c r="G2390" s="3">
        <f t="shared" si="222"/>
        <v>-0.31911079622327598</v>
      </c>
      <c r="H2390" s="6">
        <f t="shared" si="223"/>
        <v>-1.2475613785658723</v>
      </c>
      <c r="I2390">
        <v>0.450373815687516</v>
      </c>
      <c r="J2390" s="3">
        <f t="shared" si="224"/>
        <v>3.3809628162049599</v>
      </c>
      <c r="K2390" s="6">
        <f t="shared" si="225"/>
        <v>10.417685009317337</v>
      </c>
      <c r="L2390" s="7">
        <v>4.9031954696929497E-22</v>
      </c>
      <c r="M2390" s="3">
        <f t="shared" si="226"/>
        <v>-3.7000736124282398</v>
      </c>
      <c r="N2390" s="6">
        <f t="shared" si="227"/>
        <v>-12.996701471688999</v>
      </c>
      <c r="O2390" s="7">
        <v>1.9620293921297099E-25</v>
      </c>
      <c r="P2390" s="5">
        <v>2389</v>
      </c>
      <c r="Q2390">
        <v>0.66700000000000004</v>
      </c>
      <c r="R2390" s="5">
        <v>1891</v>
      </c>
      <c r="S2390">
        <v>0.73599999999999999</v>
      </c>
      <c r="T2390" s="5">
        <v>275</v>
      </c>
      <c r="U2390">
        <v>0.96099999999999997</v>
      </c>
    </row>
    <row r="2391" spans="1:21" x14ac:dyDescent="0.2">
      <c r="A2391" t="s">
        <v>5170</v>
      </c>
      <c r="B2391" t="s">
        <v>18</v>
      </c>
      <c r="C2391">
        <v>600</v>
      </c>
      <c r="D2391">
        <v>-1.6171012531378399</v>
      </c>
      <c r="E2391">
        <v>-1.18959239323203</v>
      </c>
      <c r="F2391">
        <v>-0.427508859905808</v>
      </c>
      <c r="G2391" s="3">
        <f t="shared" si="222"/>
        <v>1.6171012531378399</v>
      </c>
      <c r="H2391" s="6">
        <f t="shared" si="223"/>
        <v>3.0675806048041072</v>
      </c>
      <c r="I2391" s="7">
        <v>6.2770633721471297E-6</v>
      </c>
      <c r="J2391" s="3">
        <f t="shared" si="224"/>
        <v>1.18959239323203</v>
      </c>
      <c r="K2391" s="6">
        <f t="shared" si="225"/>
        <v>2.2808829194621363</v>
      </c>
      <c r="L2391">
        <v>6.8952928232770899E-4</v>
      </c>
      <c r="M2391" s="3">
        <f t="shared" si="226"/>
        <v>0.427508859905808</v>
      </c>
      <c r="N2391" s="6">
        <f t="shared" si="227"/>
        <v>1.3449092799237066</v>
      </c>
      <c r="O2391">
        <v>0.27656688090558901</v>
      </c>
      <c r="P2391" s="5">
        <v>2390</v>
      </c>
      <c r="Q2391">
        <v>0.66700000000000004</v>
      </c>
      <c r="R2391" s="5">
        <v>4421</v>
      </c>
      <c r="S2391">
        <v>0.38400000000000001</v>
      </c>
      <c r="T2391" s="5">
        <v>2910</v>
      </c>
      <c r="U2391">
        <v>0.59399999999999997</v>
      </c>
    </row>
    <row r="2392" spans="1:21" x14ac:dyDescent="0.2">
      <c r="A2392" t="s">
        <v>2200</v>
      </c>
      <c r="B2392" t="s">
        <v>18</v>
      </c>
      <c r="C2392">
        <v>981</v>
      </c>
      <c r="D2392">
        <v>-1.2634288130176501</v>
      </c>
      <c r="E2392">
        <v>1.3037832688690101</v>
      </c>
      <c r="F2392">
        <v>-2.5672120818866602</v>
      </c>
      <c r="G2392" s="3">
        <f t="shared" si="222"/>
        <v>1.2634288130176501</v>
      </c>
      <c r="H2392" s="6">
        <f t="shared" si="223"/>
        <v>2.4006562070395421</v>
      </c>
      <c r="I2392">
        <v>1.9810095701487999E-3</v>
      </c>
      <c r="J2392" s="3">
        <f t="shared" si="224"/>
        <v>-1.3037832688690101</v>
      </c>
      <c r="K2392" s="6">
        <f t="shared" si="225"/>
        <v>-2.4687543134296619</v>
      </c>
      <c r="L2392">
        <v>9.7196846363738101E-4</v>
      </c>
      <c r="M2392" s="3">
        <f t="shared" si="226"/>
        <v>2.5672120818866602</v>
      </c>
      <c r="N2392" s="6">
        <f t="shared" si="227"/>
        <v>5.9266303661905608</v>
      </c>
      <c r="O2392" s="7">
        <v>5.8912586663135498E-11</v>
      </c>
      <c r="P2392" s="5">
        <v>2391</v>
      </c>
      <c r="Q2392">
        <v>0.66700000000000004</v>
      </c>
      <c r="R2392" s="5">
        <v>3686</v>
      </c>
      <c r="S2392">
        <v>0.48599999999999999</v>
      </c>
      <c r="T2392" s="5">
        <v>5303</v>
      </c>
      <c r="U2392">
        <v>0.26100000000000001</v>
      </c>
    </row>
    <row r="2393" spans="1:21" x14ac:dyDescent="0.2">
      <c r="A2393" t="s">
        <v>6452</v>
      </c>
      <c r="B2393" t="s">
        <v>18</v>
      </c>
      <c r="C2393">
        <v>696</v>
      </c>
      <c r="D2393">
        <v>0.24563359271211299</v>
      </c>
      <c r="E2393">
        <v>-0.129112668987035</v>
      </c>
      <c r="F2393">
        <v>0.37474626169914799</v>
      </c>
      <c r="G2393" s="3">
        <f t="shared" si="222"/>
        <v>-0.24563359271211299</v>
      </c>
      <c r="H2393" s="6">
        <f t="shared" si="223"/>
        <v>-1.1856133459943612</v>
      </c>
      <c r="I2393">
        <v>0.50229419063706404</v>
      </c>
      <c r="J2393" s="3">
        <f t="shared" si="224"/>
        <v>0.129112668987035</v>
      </c>
      <c r="K2393" s="6">
        <f t="shared" si="225"/>
        <v>1.0936208617730885</v>
      </c>
      <c r="L2393">
        <v>0.71279516935965104</v>
      </c>
      <c r="M2393" s="3">
        <f t="shared" si="226"/>
        <v>-0.37474626169914799</v>
      </c>
      <c r="N2393" s="6">
        <f t="shared" si="227"/>
        <v>-1.2966114891760283</v>
      </c>
      <c r="O2393">
        <v>0.28284369346774202</v>
      </c>
      <c r="P2393" s="5">
        <v>2392</v>
      </c>
      <c r="Q2393">
        <v>0.66700000000000004</v>
      </c>
      <c r="R2393" s="5">
        <v>2022</v>
      </c>
      <c r="S2393">
        <v>0.71799999999999997</v>
      </c>
      <c r="T2393" s="5">
        <v>1941</v>
      </c>
      <c r="U2393">
        <v>0.72899999999999998</v>
      </c>
    </row>
    <row r="2394" spans="1:21" x14ac:dyDescent="0.2">
      <c r="A2394" t="s">
        <v>1293</v>
      </c>
      <c r="B2394" t="s">
        <v>18</v>
      </c>
      <c r="C2394">
        <v>1824</v>
      </c>
      <c r="D2394">
        <v>-2.2473590641560302</v>
      </c>
      <c r="E2394">
        <v>1.62205608684342</v>
      </c>
      <c r="F2394">
        <v>-3.8694151509994499</v>
      </c>
      <c r="G2394" s="3">
        <f t="shared" si="222"/>
        <v>2.2473590641560302</v>
      </c>
      <c r="H2394" s="6">
        <f t="shared" si="223"/>
        <v>4.7481287783231139</v>
      </c>
      <c r="I2394">
        <v>4.0148708992772701E-4</v>
      </c>
      <c r="J2394" s="3">
        <f t="shared" si="224"/>
        <v>-1.62205608684342</v>
      </c>
      <c r="K2394" s="6">
        <f t="shared" si="225"/>
        <v>-3.078134104883429</v>
      </c>
      <c r="L2394">
        <v>9.3778540632818205E-3</v>
      </c>
      <c r="M2394" s="3">
        <f t="shared" si="226"/>
        <v>3.8694151509994499</v>
      </c>
      <c r="N2394" s="6">
        <f t="shared" si="227"/>
        <v>14.615377126934868</v>
      </c>
      <c r="O2394" s="7">
        <v>2.93021568364237E-10</v>
      </c>
      <c r="P2394" s="5">
        <v>2393</v>
      </c>
      <c r="Q2394">
        <v>0.66600000000000004</v>
      </c>
      <c r="R2394" s="5">
        <v>4899</v>
      </c>
      <c r="S2394">
        <v>0.317</v>
      </c>
      <c r="T2394" s="5">
        <v>6052</v>
      </c>
      <c r="U2394">
        <v>0.157</v>
      </c>
    </row>
    <row r="2395" spans="1:21" x14ac:dyDescent="0.2">
      <c r="A2395" t="s">
        <v>6133</v>
      </c>
      <c r="B2395" t="s">
        <v>18</v>
      </c>
      <c r="C2395">
        <v>1518</v>
      </c>
      <c r="D2395">
        <v>9.22069818691547E-2</v>
      </c>
      <c r="E2395">
        <v>-0.100568101933474</v>
      </c>
      <c r="F2395">
        <v>0.19277508380262801</v>
      </c>
      <c r="G2395" s="3">
        <f t="shared" si="222"/>
        <v>-9.22069818691547E-2</v>
      </c>
      <c r="H2395" s="6">
        <f t="shared" si="223"/>
        <v>-1.0659996628955621</v>
      </c>
      <c r="I2395">
        <v>0.76621025956000899</v>
      </c>
      <c r="J2395" s="3">
        <f t="shared" si="224"/>
        <v>0.100568101933474</v>
      </c>
      <c r="K2395" s="6">
        <f t="shared" si="225"/>
        <v>1.0721955867246817</v>
      </c>
      <c r="L2395">
        <v>0.71640518341367398</v>
      </c>
      <c r="M2395" s="3">
        <f t="shared" si="226"/>
        <v>-0.19277508380262801</v>
      </c>
      <c r="N2395" s="6">
        <f t="shared" si="227"/>
        <v>-1.1429601340066196</v>
      </c>
      <c r="O2395">
        <v>0.50385654249612699</v>
      </c>
      <c r="P2395" s="5">
        <v>2394</v>
      </c>
      <c r="Q2395">
        <v>0.66600000000000004</v>
      </c>
      <c r="R2395" s="5">
        <v>2211</v>
      </c>
      <c r="S2395">
        <v>0.69199999999999995</v>
      </c>
      <c r="T2395" s="5">
        <v>2175</v>
      </c>
      <c r="U2395">
        <v>0.69699999999999995</v>
      </c>
    </row>
    <row r="2396" spans="1:21" x14ac:dyDescent="0.2">
      <c r="A2396" t="s">
        <v>5919</v>
      </c>
      <c r="B2396" t="s">
        <v>18</v>
      </c>
      <c r="C2396">
        <v>1713</v>
      </c>
      <c r="D2396">
        <v>0.53133932054331301</v>
      </c>
      <c r="E2396">
        <v>0.53970003460050897</v>
      </c>
      <c r="F2396">
        <v>-8.3607140571963796E-3</v>
      </c>
      <c r="G2396" s="3">
        <f t="shared" si="222"/>
        <v>-0.53133932054331301</v>
      </c>
      <c r="H2396" s="6">
        <f t="shared" si="223"/>
        <v>-1.4452702841896532</v>
      </c>
      <c r="I2396">
        <v>0.119925117238376</v>
      </c>
      <c r="J2396" s="3">
        <f t="shared" si="224"/>
        <v>-0.53970003460050897</v>
      </c>
      <c r="K2396" s="6">
        <f t="shared" si="225"/>
        <v>-1.4536702385320099</v>
      </c>
      <c r="L2396">
        <v>9.60392834221971E-2</v>
      </c>
      <c r="M2396" s="3">
        <f t="shared" si="226"/>
        <v>8.3607140571963796E-3</v>
      </c>
      <c r="N2396" s="6">
        <f t="shared" si="227"/>
        <v>1.0058120300640285</v>
      </c>
      <c r="O2396">
        <v>0.98774707575388898</v>
      </c>
      <c r="P2396" s="5">
        <v>2395</v>
      </c>
      <c r="Q2396">
        <v>0.66600000000000004</v>
      </c>
      <c r="R2396" s="5">
        <v>1686</v>
      </c>
      <c r="S2396">
        <v>0.76500000000000001</v>
      </c>
      <c r="T2396" s="5">
        <v>2342</v>
      </c>
      <c r="U2396">
        <v>0.67400000000000004</v>
      </c>
    </row>
    <row r="2397" spans="1:21" x14ac:dyDescent="0.2">
      <c r="A2397" t="s">
        <v>5654</v>
      </c>
      <c r="B2397" t="s">
        <v>5655</v>
      </c>
      <c r="C2397">
        <v>2604</v>
      </c>
      <c r="D2397">
        <v>-2.0188731682459202E-2</v>
      </c>
      <c r="E2397">
        <v>0.19018302371141099</v>
      </c>
      <c r="F2397">
        <v>-0.21037175539387001</v>
      </c>
      <c r="G2397" s="3">
        <f t="shared" si="222"/>
        <v>2.0188731682459202E-2</v>
      </c>
      <c r="H2397" s="6">
        <f t="shared" si="223"/>
        <v>1.0140921334630817</v>
      </c>
      <c r="I2397">
        <v>0.95024116454764396</v>
      </c>
      <c r="J2397" s="3">
        <f t="shared" si="224"/>
        <v>-0.19018302371141099</v>
      </c>
      <c r="K2397" s="6">
        <f t="shared" si="225"/>
        <v>-1.1409084450366527</v>
      </c>
      <c r="L2397">
        <v>0.46063478705871003</v>
      </c>
      <c r="M2397" s="3">
        <f t="shared" si="226"/>
        <v>0.21037175539387001</v>
      </c>
      <c r="N2397" s="6">
        <f t="shared" si="227"/>
        <v>1.1569862791132661</v>
      </c>
      <c r="O2397">
        <v>0.44271690331790098</v>
      </c>
      <c r="P2397" s="5">
        <v>2396</v>
      </c>
      <c r="Q2397">
        <v>0.66600000000000004</v>
      </c>
      <c r="R2397" s="5">
        <v>2255</v>
      </c>
      <c r="S2397">
        <v>0.68600000000000005</v>
      </c>
      <c r="T2397" s="5">
        <v>2542</v>
      </c>
      <c r="U2397">
        <v>0.64600000000000002</v>
      </c>
    </row>
    <row r="2398" spans="1:21" x14ac:dyDescent="0.2">
      <c r="A2398" t="s">
        <v>3386</v>
      </c>
      <c r="B2398" t="s">
        <v>18</v>
      </c>
      <c r="C2398">
        <v>441</v>
      </c>
      <c r="D2398">
        <v>0.267880478314241</v>
      </c>
      <c r="E2398">
        <v>1.80353961511754</v>
      </c>
      <c r="F2398">
        <v>-1.5356591368032999</v>
      </c>
      <c r="G2398" s="3">
        <f t="shared" si="222"/>
        <v>-0.267880478314241</v>
      </c>
      <c r="H2398" s="6">
        <f t="shared" si="223"/>
        <v>-1.2040376272542084</v>
      </c>
      <c r="I2398">
        <v>0.31250381810950401</v>
      </c>
      <c r="J2398" s="3">
        <f t="shared" si="224"/>
        <v>-1.80353961511754</v>
      </c>
      <c r="K2398" s="6">
        <f t="shared" si="225"/>
        <v>-3.4907562359048443</v>
      </c>
      <c r="L2398" s="7">
        <v>3.8790397963147298E-15</v>
      </c>
      <c r="M2398" s="3">
        <f t="shared" si="226"/>
        <v>1.5356591368032999</v>
      </c>
      <c r="N2398" s="6">
        <f t="shared" si="227"/>
        <v>2.8992085935598784</v>
      </c>
      <c r="O2398" s="7">
        <v>6.2097207720244597E-11</v>
      </c>
      <c r="P2398" s="5">
        <v>2397</v>
      </c>
      <c r="Q2398">
        <v>0.66600000000000004</v>
      </c>
      <c r="R2398" s="5">
        <v>2020</v>
      </c>
      <c r="S2398">
        <v>0.71799999999999997</v>
      </c>
      <c r="T2398" s="5">
        <v>4335</v>
      </c>
      <c r="U2398">
        <v>0.39600000000000002</v>
      </c>
    </row>
    <row r="2399" spans="1:21" x14ac:dyDescent="0.2">
      <c r="A2399" t="s">
        <v>8034</v>
      </c>
      <c r="B2399" t="s">
        <v>8035</v>
      </c>
      <c r="C2399">
        <v>786</v>
      </c>
      <c r="D2399">
        <v>-0.70986411625270496</v>
      </c>
      <c r="E2399">
        <v>-2.7034638811479499</v>
      </c>
      <c r="F2399">
        <v>1.9935997648952499</v>
      </c>
      <c r="G2399" s="3">
        <f t="shared" si="222"/>
        <v>0.70986411625270496</v>
      </c>
      <c r="H2399" s="6">
        <f t="shared" si="223"/>
        <v>1.6356500521750517</v>
      </c>
      <c r="I2399">
        <v>3.1627426683020599E-2</v>
      </c>
      <c r="J2399" s="3">
        <f t="shared" si="224"/>
        <v>2.7034638811479499</v>
      </c>
      <c r="K2399" s="6">
        <f t="shared" si="225"/>
        <v>6.5136395259264139</v>
      </c>
      <c r="L2399" s="7">
        <v>2.5267645565654201E-19</v>
      </c>
      <c r="M2399" s="3">
        <f t="shared" si="226"/>
        <v>-1.9935997648952499</v>
      </c>
      <c r="N2399" s="6">
        <f t="shared" si="227"/>
        <v>-3.9822940837893417</v>
      </c>
      <c r="O2399" s="7">
        <v>8.8089809226072794E-11</v>
      </c>
      <c r="P2399" s="5">
        <v>2398</v>
      </c>
      <c r="Q2399">
        <v>0.66600000000000004</v>
      </c>
      <c r="R2399" s="5">
        <v>3154</v>
      </c>
      <c r="S2399">
        <v>0.56000000000000005</v>
      </c>
      <c r="T2399" s="5">
        <v>771</v>
      </c>
      <c r="U2399">
        <v>0.89200000000000002</v>
      </c>
    </row>
    <row r="2400" spans="1:21" x14ac:dyDescent="0.2">
      <c r="A2400" t="s">
        <v>7104</v>
      </c>
      <c r="B2400" t="s">
        <v>18</v>
      </c>
      <c r="C2400">
        <v>3477</v>
      </c>
      <c r="D2400">
        <v>0.79576668897524705</v>
      </c>
      <c r="E2400">
        <v>-4.2630645732133002E-2</v>
      </c>
      <c r="F2400">
        <v>0.83839733470737998</v>
      </c>
      <c r="G2400" s="3">
        <f t="shared" si="222"/>
        <v>-0.79576668897524705</v>
      </c>
      <c r="H2400" s="6">
        <f t="shared" si="223"/>
        <v>-1.7359996885764828</v>
      </c>
      <c r="I2400">
        <v>4.0318634065091001E-2</v>
      </c>
      <c r="J2400" s="3">
        <f t="shared" si="224"/>
        <v>4.2630645732133002E-2</v>
      </c>
      <c r="K2400" s="6">
        <f t="shared" si="225"/>
        <v>1.0299902249891117</v>
      </c>
      <c r="L2400">
        <v>0.92013781334862599</v>
      </c>
      <c r="M2400" s="3">
        <f t="shared" si="226"/>
        <v>-0.83839733470737998</v>
      </c>
      <c r="N2400" s="6">
        <f t="shared" si="227"/>
        <v>-1.7880627098179191</v>
      </c>
      <c r="O2400">
        <v>2.9856235808025398E-2</v>
      </c>
      <c r="P2400" s="5">
        <v>2399</v>
      </c>
      <c r="Q2400">
        <v>0.66600000000000004</v>
      </c>
      <c r="R2400" s="5">
        <v>1442</v>
      </c>
      <c r="S2400">
        <v>0.79900000000000004</v>
      </c>
      <c r="T2400" s="5">
        <v>1449</v>
      </c>
      <c r="U2400">
        <v>0.79800000000000004</v>
      </c>
    </row>
    <row r="2401" spans="1:21" x14ac:dyDescent="0.2">
      <c r="A2401" t="s">
        <v>7219</v>
      </c>
      <c r="B2401" t="s">
        <v>18</v>
      </c>
      <c r="C2401">
        <v>1089</v>
      </c>
      <c r="D2401">
        <v>-3.08542272788632</v>
      </c>
      <c r="E2401">
        <v>-4.0650818919868597</v>
      </c>
      <c r="F2401">
        <v>0.979659164100535</v>
      </c>
      <c r="G2401" s="3">
        <f t="shared" si="222"/>
        <v>3.08542272788632</v>
      </c>
      <c r="H2401" s="6">
        <f t="shared" si="223"/>
        <v>8.4879886545927974</v>
      </c>
      <c r="I2401" s="7">
        <v>7.0565869183597294E-11</v>
      </c>
      <c r="J2401" s="3">
        <f t="shared" si="224"/>
        <v>4.0650818919868597</v>
      </c>
      <c r="K2401" s="6">
        <f t="shared" si="225"/>
        <v>16.738309129700532</v>
      </c>
      <c r="L2401" s="7">
        <v>8.5098386256235396E-19</v>
      </c>
      <c r="M2401" s="3">
        <f t="shared" si="226"/>
        <v>-0.979659164100535</v>
      </c>
      <c r="N2401" s="6">
        <f t="shared" si="227"/>
        <v>-1.9719994701740655</v>
      </c>
      <c r="O2401">
        <v>5.1025197059660798E-2</v>
      </c>
      <c r="P2401" s="5">
        <v>2400</v>
      </c>
      <c r="Q2401">
        <v>0.66500000000000004</v>
      </c>
      <c r="R2401" s="5">
        <v>5748</v>
      </c>
      <c r="S2401">
        <v>0.19900000000000001</v>
      </c>
      <c r="T2401" s="5">
        <v>1358</v>
      </c>
      <c r="U2401">
        <v>0.81100000000000005</v>
      </c>
    </row>
    <row r="2402" spans="1:21" x14ac:dyDescent="0.2">
      <c r="A2402" t="s">
        <v>6594</v>
      </c>
      <c r="B2402" t="s">
        <v>6595</v>
      </c>
      <c r="C2402">
        <v>3528</v>
      </c>
      <c r="D2402">
        <v>-0.78545404667916197</v>
      </c>
      <c r="E2402">
        <v>-1.30670765951775</v>
      </c>
      <c r="F2402">
        <v>0.52125361283858895</v>
      </c>
      <c r="G2402" s="3">
        <f t="shared" si="222"/>
        <v>0.78545404667916197</v>
      </c>
      <c r="H2402" s="6">
        <f t="shared" si="223"/>
        <v>1.7236346984089037</v>
      </c>
      <c r="I2402">
        <v>7.9069270020044498E-3</v>
      </c>
      <c r="J2402" s="3">
        <f t="shared" si="224"/>
        <v>1.30670765951775</v>
      </c>
      <c r="K2402" s="6">
        <f t="shared" si="225"/>
        <v>2.4737636355360175</v>
      </c>
      <c r="L2402" s="7">
        <v>2.6625144236887702E-6</v>
      </c>
      <c r="M2402" s="3">
        <f t="shared" si="226"/>
        <v>-0.52125361283858895</v>
      </c>
      <c r="N2402" s="6">
        <f t="shared" si="227"/>
        <v>-1.4352018080278632</v>
      </c>
      <c r="O2402">
        <v>8.7291909105447901E-2</v>
      </c>
      <c r="P2402" s="5">
        <v>2401</v>
      </c>
      <c r="Q2402">
        <v>0.66500000000000004</v>
      </c>
      <c r="R2402" s="5">
        <v>3341</v>
      </c>
      <c r="S2402">
        <v>0.53400000000000003</v>
      </c>
      <c r="T2402" s="5">
        <v>1839</v>
      </c>
      <c r="U2402">
        <v>0.74399999999999999</v>
      </c>
    </row>
    <row r="2403" spans="1:21" x14ac:dyDescent="0.2">
      <c r="A2403" t="s">
        <v>5411</v>
      </c>
      <c r="B2403" t="s">
        <v>2378</v>
      </c>
      <c r="C2403">
        <v>2220</v>
      </c>
      <c r="D2403">
        <v>0.86786857933649897</v>
      </c>
      <c r="E2403">
        <v>1.2820583737368501</v>
      </c>
      <c r="F2403">
        <v>-0.41418979440035097</v>
      </c>
      <c r="G2403" s="3">
        <f t="shared" si="222"/>
        <v>-0.86786857933649897</v>
      </c>
      <c r="H2403" s="6">
        <f t="shared" si="223"/>
        <v>-1.8249647264291864</v>
      </c>
      <c r="I2403">
        <v>2.9060989348134699E-3</v>
      </c>
      <c r="J2403" s="3">
        <f t="shared" si="224"/>
        <v>-1.2820583737368501</v>
      </c>
      <c r="K2403" s="6">
        <f t="shared" si="225"/>
        <v>-2.431856961177592</v>
      </c>
      <c r="L2403" s="7">
        <v>3.5379095394362698E-6</v>
      </c>
      <c r="M2403" s="3">
        <f t="shared" si="226"/>
        <v>0.41418979440035097</v>
      </c>
      <c r="N2403" s="6">
        <f t="shared" si="227"/>
        <v>1.3325501177964574</v>
      </c>
      <c r="O2403">
        <v>0.18305995409255801</v>
      </c>
      <c r="P2403" s="5">
        <v>2402</v>
      </c>
      <c r="Q2403">
        <v>0.66500000000000004</v>
      </c>
      <c r="R2403" s="5">
        <v>1354</v>
      </c>
      <c r="S2403">
        <v>0.81100000000000005</v>
      </c>
      <c r="T2403" s="5">
        <v>2726</v>
      </c>
      <c r="U2403">
        <v>0.62</v>
      </c>
    </row>
    <row r="2404" spans="1:21" x14ac:dyDescent="0.2">
      <c r="A2404" t="s">
        <v>6323</v>
      </c>
      <c r="B2404" t="s">
        <v>636</v>
      </c>
      <c r="C2404">
        <v>1419</v>
      </c>
      <c r="D2404">
        <v>0.51335251311235697</v>
      </c>
      <c r="E2404">
        <v>0.113471227594201</v>
      </c>
      <c r="F2404">
        <v>0.39988128551815599</v>
      </c>
      <c r="G2404" s="3">
        <f t="shared" si="222"/>
        <v>-0.51335251311235697</v>
      </c>
      <c r="H2404" s="6">
        <f t="shared" si="223"/>
        <v>-1.4273632299963765</v>
      </c>
      <c r="I2404">
        <v>0.44036140520226302</v>
      </c>
      <c r="J2404" s="3">
        <f t="shared" si="224"/>
        <v>-0.113471227594201</v>
      </c>
      <c r="K2404" s="6">
        <f t="shared" si="225"/>
        <v>-1.0818280633663615</v>
      </c>
      <c r="L2404">
        <v>0.86323372805262899</v>
      </c>
      <c r="M2404" s="3">
        <f t="shared" si="226"/>
        <v>-0.39988128551815599</v>
      </c>
      <c r="N2404" s="6">
        <f t="shared" si="227"/>
        <v>-1.319399337409312</v>
      </c>
      <c r="O2404">
        <v>0.55519808400283899</v>
      </c>
      <c r="P2404" s="5">
        <v>2403</v>
      </c>
      <c r="Q2404">
        <v>0.66500000000000004</v>
      </c>
      <c r="R2404" s="5">
        <v>1792</v>
      </c>
      <c r="S2404">
        <v>0.75</v>
      </c>
      <c r="T2404" s="5">
        <v>2040</v>
      </c>
      <c r="U2404">
        <v>0.71599999999999997</v>
      </c>
    </row>
    <row r="2405" spans="1:21" x14ac:dyDescent="0.2">
      <c r="A2405" t="s">
        <v>3420</v>
      </c>
      <c r="B2405" t="s">
        <v>1278</v>
      </c>
      <c r="C2405">
        <v>2739</v>
      </c>
      <c r="D2405">
        <v>1.5627945458764101</v>
      </c>
      <c r="E2405">
        <v>3.0703343026067298</v>
      </c>
      <c r="F2405">
        <v>-1.5075397567303099</v>
      </c>
      <c r="G2405" s="3">
        <f t="shared" si="222"/>
        <v>-1.5627945458764101</v>
      </c>
      <c r="H2405" s="6">
        <f t="shared" si="223"/>
        <v>-2.9542553818557939</v>
      </c>
      <c r="I2405" s="7">
        <v>1.0922196051410301E-6</v>
      </c>
      <c r="J2405" s="3">
        <f t="shared" si="224"/>
        <v>-3.0703343026067298</v>
      </c>
      <c r="K2405" s="6">
        <f t="shared" si="225"/>
        <v>-8.399679624893901</v>
      </c>
      <c r="L2405" s="7">
        <v>1.15397767850825E-23</v>
      </c>
      <c r="M2405" s="3">
        <f t="shared" si="226"/>
        <v>1.5075397567303099</v>
      </c>
      <c r="N2405" s="6">
        <f t="shared" si="227"/>
        <v>2.8432476340678994</v>
      </c>
      <c r="O2405" s="7">
        <v>2.2073245189502598E-6</v>
      </c>
      <c r="P2405" s="5">
        <v>2404</v>
      </c>
      <c r="Q2405">
        <v>0.66500000000000004</v>
      </c>
      <c r="R2405" s="5">
        <v>936</v>
      </c>
      <c r="S2405">
        <v>0.86899999999999999</v>
      </c>
      <c r="T2405" s="5">
        <v>4316</v>
      </c>
      <c r="U2405">
        <v>0.39900000000000002</v>
      </c>
    </row>
    <row r="2406" spans="1:21" x14ac:dyDescent="0.2">
      <c r="A2406" t="s">
        <v>6118</v>
      </c>
      <c r="B2406" t="s">
        <v>6119</v>
      </c>
      <c r="C2406">
        <v>3369</v>
      </c>
      <c r="D2406">
        <v>-0.464143176845215</v>
      </c>
      <c r="E2406">
        <v>-0.55535119250643705</v>
      </c>
      <c r="F2406">
        <v>9.12080156612219E-2</v>
      </c>
      <c r="G2406" s="3">
        <f t="shared" si="222"/>
        <v>0.464143176845215</v>
      </c>
      <c r="H2406" s="6">
        <f t="shared" si="223"/>
        <v>1.3794978200209034</v>
      </c>
      <c r="I2406">
        <v>0.169058150901962</v>
      </c>
      <c r="J2406" s="3">
        <f t="shared" si="224"/>
        <v>0.55535119250643705</v>
      </c>
      <c r="K2406" s="6">
        <f t="shared" si="225"/>
        <v>1.4695263137338967</v>
      </c>
      <c r="L2406">
        <v>7.7994786276981504E-2</v>
      </c>
      <c r="M2406" s="3">
        <f t="shared" si="226"/>
        <v>-9.12080156612219E-2</v>
      </c>
      <c r="N2406" s="6">
        <f t="shared" si="227"/>
        <v>-1.0652617875913926</v>
      </c>
      <c r="O2406">
        <v>0.81561939883446299</v>
      </c>
      <c r="P2406" s="5">
        <v>2405</v>
      </c>
      <c r="Q2406">
        <v>0.66500000000000004</v>
      </c>
      <c r="R2406" s="5">
        <v>2766</v>
      </c>
      <c r="S2406">
        <v>0.61399999999999999</v>
      </c>
      <c r="T2406" s="5">
        <v>2190</v>
      </c>
      <c r="U2406">
        <v>0.69499999999999995</v>
      </c>
    </row>
    <row r="2407" spans="1:21" x14ac:dyDescent="0.2">
      <c r="A2407" t="s">
        <v>7220</v>
      </c>
      <c r="B2407" t="s">
        <v>7221</v>
      </c>
      <c r="C2407">
        <v>2724</v>
      </c>
      <c r="D2407">
        <v>-0.463837072460688</v>
      </c>
      <c r="E2407">
        <v>-1.51178678822141</v>
      </c>
      <c r="F2407">
        <v>1.04794971576072</v>
      </c>
      <c r="G2407" s="3">
        <f t="shared" si="222"/>
        <v>0.463837072460688</v>
      </c>
      <c r="H2407" s="6">
        <f t="shared" si="223"/>
        <v>1.379205155580624</v>
      </c>
      <c r="I2407">
        <v>0.158319103455037</v>
      </c>
      <c r="J2407" s="3">
        <f t="shared" si="224"/>
        <v>1.51178678822141</v>
      </c>
      <c r="K2407" s="6">
        <f t="shared" si="225"/>
        <v>2.8516299693388572</v>
      </c>
      <c r="L2407" s="7">
        <v>2.5481222677645998E-7</v>
      </c>
      <c r="M2407" s="3">
        <f t="shared" si="226"/>
        <v>-1.04794971576072</v>
      </c>
      <c r="N2407" s="6">
        <f t="shared" si="227"/>
        <v>-2.0675894066958889</v>
      </c>
      <c r="O2407">
        <v>6.0377279226275695E-4</v>
      </c>
      <c r="P2407" s="5">
        <v>2406</v>
      </c>
      <c r="Q2407">
        <v>0.66500000000000004</v>
      </c>
      <c r="R2407" s="5">
        <v>2836</v>
      </c>
      <c r="S2407">
        <v>0.60499999999999998</v>
      </c>
      <c r="T2407" s="5">
        <v>1352</v>
      </c>
      <c r="U2407">
        <v>0.81100000000000005</v>
      </c>
    </row>
    <row r="2408" spans="1:21" x14ac:dyDescent="0.2">
      <c r="A2408" t="s">
        <v>4832</v>
      </c>
      <c r="B2408" t="s">
        <v>18</v>
      </c>
      <c r="C2408">
        <v>1065</v>
      </c>
      <c r="D2408">
        <v>-0.63138742533502401</v>
      </c>
      <c r="E2408">
        <v>4.8433761641105903E-2</v>
      </c>
      <c r="F2408">
        <v>-0.67982118697613003</v>
      </c>
      <c r="G2408" s="3">
        <f t="shared" si="222"/>
        <v>0.63138742533502401</v>
      </c>
      <c r="H2408" s="6">
        <f t="shared" si="223"/>
        <v>1.5490539871182314</v>
      </c>
      <c r="I2408">
        <v>9.5574016496405206E-2</v>
      </c>
      <c r="J2408" s="3">
        <f t="shared" si="224"/>
        <v>-4.8433761641105903E-2</v>
      </c>
      <c r="K2408" s="6">
        <f t="shared" si="225"/>
        <v>-1.034141615210167</v>
      </c>
      <c r="L2408">
        <v>0.90587054399251399</v>
      </c>
      <c r="M2408" s="3">
        <f t="shared" si="226"/>
        <v>0.67982118697613003</v>
      </c>
      <c r="N2408" s="6">
        <f t="shared" si="227"/>
        <v>1.601941192286197</v>
      </c>
      <c r="O2408">
        <v>7.0454176569107602E-2</v>
      </c>
      <c r="P2408" s="5">
        <v>2407</v>
      </c>
      <c r="Q2408">
        <v>0.66400000000000003</v>
      </c>
      <c r="R2408" s="5">
        <v>2995</v>
      </c>
      <c r="S2408">
        <v>0.58299999999999996</v>
      </c>
      <c r="T2408" s="5">
        <v>3187</v>
      </c>
      <c r="U2408">
        <v>0.55600000000000005</v>
      </c>
    </row>
    <row r="2409" spans="1:21" x14ac:dyDescent="0.2">
      <c r="A2409" t="s">
        <v>1557</v>
      </c>
      <c r="B2409" t="s">
        <v>18</v>
      </c>
      <c r="C2409">
        <v>1959</v>
      </c>
      <c r="D2409">
        <v>-0.30247331702820701</v>
      </c>
      <c r="E2409">
        <v>3.0440967157536001</v>
      </c>
      <c r="F2409">
        <v>-3.3465700327818002</v>
      </c>
      <c r="G2409" s="3">
        <f t="shared" si="222"/>
        <v>0.30247331702820701</v>
      </c>
      <c r="H2409" s="6">
        <f t="shared" si="223"/>
        <v>1.2332568639938619</v>
      </c>
      <c r="I2409">
        <v>0.44737076404982101</v>
      </c>
      <c r="J2409" s="3">
        <f t="shared" si="224"/>
        <v>-3.0440967157536001</v>
      </c>
      <c r="K2409" s="6">
        <f t="shared" si="225"/>
        <v>-8.248299483402981</v>
      </c>
      <c r="L2409" s="7">
        <v>6.3270483425888394E-20</v>
      </c>
      <c r="M2409" s="3">
        <f t="shared" si="226"/>
        <v>3.3465700327818002</v>
      </c>
      <c r="N2409" s="6">
        <f t="shared" si="227"/>
        <v>10.172271954183703</v>
      </c>
      <c r="O2409" s="7">
        <v>3.66959486363354E-23</v>
      </c>
      <c r="P2409" s="5">
        <v>2408</v>
      </c>
      <c r="Q2409">
        <v>0.66400000000000003</v>
      </c>
      <c r="R2409" s="5">
        <v>2559</v>
      </c>
      <c r="S2409">
        <v>0.64300000000000002</v>
      </c>
      <c r="T2409" s="5">
        <v>5825</v>
      </c>
      <c r="U2409">
        <v>0.188</v>
      </c>
    </row>
    <row r="2410" spans="1:21" x14ac:dyDescent="0.2">
      <c r="A2410" t="s">
        <v>6276</v>
      </c>
      <c r="B2410" t="s">
        <v>18</v>
      </c>
      <c r="C2410">
        <v>843</v>
      </c>
      <c r="D2410">
        <v>-0.103035772486872</v>
      </c>
      <c r="E2410">
        <v>-0.42031543915136899</v>
      </c>
      <c r="F2410">
        <v>0.31727966666449697</v>
      </c>
      <c r="G2410" s="3">
        <f t="shared" si="222"/>
        <v>0.103035772486872</v>
      </c>
      <c r="H2410" s="6">
        <f t="shared" si="223"/>
        <v>1.074031102533864</v>
      </c>
      <c r="I2410">
        <v>0.78974298514641095</v>
      </c>
      <c r="J2410" s="3">
        <f t="shared" si="224"/>
        <v>0.42031543915136899</v>
      </c>
      <c r="K2410" s="6">
        <f t="shared" si="225"/>
        <v>1.338220118953817</v>
      </c>
      <c r="L2410">
        <v>0.18353560480883899</v>
      </c>
      <c r="M2410" s="3">
        <f t="shared" si="226"/>
        <v>-0.31727966666449697</v>
      </c>
      <c r="N2410" s="6">
        <f t="shared" si="227"/>
        <v>-1.2459789253743918</v>
      </c>
      <c r="O2410">
        <v>0.357216541927665</v>
      </c>
      <c r="P2410" s="5">
        <v>2409</v>
      </c>
      <c r="Q2410">
        <v>0.66400000000000003</v>
      </c>
      <c r="R2410" s="5">
        <v>2466</v>
      </c>
      <c r="S2410">
        <v>0.65600000000000003</v>
      </c>
      <c r="T2410" s="5">
        <v>2076</v>
      </c>
      <c r="U2410">
        <v>0.71099999999999997</v>
      </c>
    </row>
    <row r="2411" spans="1:21" x14ac:dyDescent="0.2">
      <c r="A2411" t="s">
        <v>6592</v>
      </c>
      <c r="B2411" t="s">
        <v>6593</v>
      </c>
      <c r="C2411">
        <v>2328</v>
      </c>
      <c r="D2411">
        <v>-1.50400030461735</v>
      </c>
      <c r="E2411">
        <v>-1.92941271639458</v>
      </c>
      <c r="F2411">
        <v>0.425412411777227</v>
      </c>
      <c r="G2411" s="3">
        <f t="shared" si="222"/>
        <v>1.50400030461735</v>
      </c>
      <c r="H2411" s="6">
        <f t="shared" si="223"/>
        <v>2.8362806702243644</v>
      </c>
      <c r="I2411" s="7">
        <v>3.0837019723612898E-6</v>
      </c>
      <c r="J2411" s="3">
        <f t="shared" si="224"/>
        <v>1.92941271639458</v>
      </c>
      <c r="K2411" s="6">
        <f t="shared" si="225"/>
        <v>3.8090011313072258</v>
      </c>
      <c r="L2411" s="7">
        <v>4.9057871320114401E-10</v>
      </c>
      <c r="M2411" s="3">
        <f t="shared" si="226"/>
        <v>-0.425412411777227</v>
      </c>
      <c r="N2411" s="6">
        <f t="shared" si="227"/>
        <v>-1.3429563481832376</v>
      </c>
      <c r="O2411">
        <v>0.22777111223841801</v>
      </c>
      <c r="P2411" s="5">
        <v>2410</v>
      </c>
      <c r="Q2411">
        <v>0.66400000000000003</v>
      </c>
      <c r="R2411" s="5">
        <v>4119</v>
      </c>
      <c r="S2411">
        <v>0.42599999999999999</v>
      </c>
      <c r="T2411" s="5">
        <v>1834</v>
      </c>
      <c r="U2411">
        <v>0.74399999999999999</v>
      </c>
    </row>
    <row r="2412" spans="1:21" x14ac:dyDescent="0.2">
      <c r="A2412" t="s">
        <v>5976</v>
      </c>
      <c r="B2412" t="s">
        <v>5977</v>
      </c>
      <c r="C2412">
        <v>4731</v>
      </c>
      <c r="D2412">
        <v>0.48449032011861498</v>
      </c>
      <c r="E2412">
        <v>0.45191546040343</v>
      </c>
      <c r="F2412">
        <v>3.2574859715185298E-2</v>
      </c>
      <c r="G2412" s="3">
        <f t="shared" si="222"/>
        <v>-0.48449032011861498</v>
      </c>
      <c r="H2412" s="6">
        <f t="shared" si="223"/>
        <v>-1.399091502790206</v>
      </c>
      <c r="I2412">
        <v>6.5676162610726799E-2</v>
      </c>
      <c r="J2412" s="3">
        <f t="shared" si="224"/>
        <v>-0.45191546040343</v>
      </c>
      <c r="K2412" s="6">
        <f t="shared" si="225"/>
        <v>-1.3678551474541645</v>
      </c>
      <c r="L2412">
        <v>7.3227605664920606E-2</v>
      </c>
      <c r="M2412" s="3">
        <f t="shared" si="226"/>
        <v>-3.2574859715185298E-2</v>
      </c>
      <c r="N2412" s="6">
        <f t="shared" si="227"/>
        <v>-1.022836011104084</v>
      </c>
      <c r="O2412">
        <v>0.92375720991061405</v>
      </c>
      <c r="P2412" s="5">
        <v>2411</v>
      </c>
      <c r="Q2412">
        <v>0.66400000000000003</v>
      </c>
      <c r="R2412" s="5">
        <v>1736</v>
      </c>
      <c r="S2412">
        <v>0.75800000000000001</v>
      </c>
      <c r="T2412" s="5">
        <v>2292</v>
      </c>
      <c r="U2412">
        <v>0.68</v>
      </c>
    </row>
    <row r="2413" spans="1:21" x14ac:dyDescent="0.2">
      <c r="A2413" t="s">
        <v>5297</v>
      </c>
      <c r="B2413" t="s">
        <v>18</v>
      </c>
      <c r="C2413">
        <v>2022</v>
      </c>
      <c r="D2413">
        <v>-1.27474297478288</v>
      </c>
      <c r="E2413">
        <v>-0.92116036596869799</v>
      </c>
      <c r="F2413">
        <v>-0.35358260881418502</v>
      </c>
      <c r="G2413" s="3">
        <f t="shared" si="222"/>
        <v>1.27474297478288</v>
      </c>
      <c r="H2413" s="6">
        <f t="shared" si="223"/>
        <v>2.4195570806901197</v>
      </c>
      <c r="I2413" s="7">
        <v>3.6745612931754703E-5</v>
      </c>
      <c r="J2413" s="3">
        <f t="shared" si="224"/>
        <v>0.92116036596869799</v>
      </c>
      <c r="K2413" s="6">
        <f t="shared" si="225"/>
        <v>1.8936377422803765</v>
      </c>
      <c r="L2413">
        <v>2.3004477960070998E-3</v>
      </c>
      <c r="M2413" s="3">
        <f t="shared" si="226"/>
        <v>0.35358260881418502</v>
      </c>
      <c r="N2413" s="6">
        <f t="shared" si="227"/>
        <v>1.2777296452575031</v>
      </c>
      <c r="O2413">
        <v>0.29896729419783502</v>
      </c>
      <c r="P2413" s="5">
        <v>2412</v>
      </c>
      <c r="Q2413">
        <v>0.66400000000000003</v>
      </c>
      <c r="R2413" s="5">
        <v>3928</v>
      </c>
      <c r="S2413">
        <v>0.45300000000000001</v>
      </c>
      <c r="T2413" s="5">
        <v>2817</v>
      </c>
      <c r="U2413">
        <v>0.60699999999999998</v>
      </c>
    </row>
    <row r="2414" spans="1:21" x14ac:dyDescent="0.2">
      <c r="A2414" t="s">
        <v>3898</v>
      </c>
      <c r="B2414" t="s">
        <v>3899</v>
      </c>
      <c r="C2414">
        <v>3942</v>
      </c>
      <c r="D2414">
        <v>0.63391843337327902</v>
      </c>
      <c r="E2414">
        <v>1.90826545953691</v>
      </c>
      <c r="F2414">
        <v>-1.27434702616363</v>
      </c>
      <c r="G2414" s="3">
        <f t="shared" si="222"/>
        <v>-0.63391843337327902</v>
      </c>
      <c r="H2414" s="6">
        <f t="shared" si="223"/>
        <v>-1.5517739723733819</v>
      </c>
      <c r="I2414">
        <v>5.2428899071133801E-2</v>
      </c>
      <c r="J2414" s="3">
        <f t="shared" si="224"/>
        <v>-1.90826545953691</v>
      </c>
      <c r="K2414" s="6">
        <f t="shared" si="225"/>
        <v>-3.7535753898309405</v>
      </c>
      <c r="L2414" s="7">
        <v>1.7713000704609099E-10</v>
      </c>
      <c r="M2414" s="3">
        <f t="shared" si="226"/>
        <v>1.27434702616363</v>
      </c>
      <c r="N2414" s="6">
        <f t="shared" si="227"/>
        <v>2.4188931227464661</v>
      </c>
      <c r="O2414" s="7">
        <v>3.9621793041451199E-5</v>
      </c>
      <c r="P2414" s="5">
        <v>2413</v>
      </c>
      <c r="Q2414">
        <v>0.66400000000000003</v>
      </c>
      <c r="R2414" s="5">
        <v>1594</v>
      </c>
      <c r="S2414">
        <v>0.77800000000000002</v>
      </c>
      <c r="T2414" s="5">
        <v>3918</v>
      </c>
      <c r="U2414">
        <v>0.45400000000000001</v>
      </c>
    </row>
    <row r="2415" spans="1:21" x14ac:dyDescent="0.2">
      <c r="A2415" t="s">
        <v>7663</v>
      </c>
      <c r="B2415" t="e">
        <v>#N/A</v>
      </c>
      <c r="C2415">
        <v>1218</v>
      </c>
      <c r="D2415">
        <v>-1.99590985368692</v>
      </c>
      <c r="E2415">
        <v>-3.5967401347702901</v>
      </c>
      <c r="F2415">
        <v>1.6008302810833701</v>
      </c>
      <c r="G2415" s="3">
        <f t="shared" si="222"/>
        <v>1.99590985368692</v>
      </c>
      <c r="H2415" s="6">
        <f t="shared" si="223"/>
        <v>3.9886757665614661</v>
      </c>
      <c r="I2415" s="7">
        <v>2.2885293112561201E-11</v>
      </c>
      <c r="J2415" s="3">
        <f t="shared" si="224"/>
        <v>3.5967401347702901</v>
      </c>
      <c r="K2415" s="6">
        <f t="shared" si="225"/>
        <v>12.098364565876031</v>
      </c>
      <c r="L2415" s="7">
        <v>8.8043444968530002E-36</v>
      </c>
      <c r="M2415" s="3">
        <f t="shared" si="226"/>
        <v>-1.6008302810833701</v>
      </c>
      <c r="N2415" s="6">
        <f t="shared" si="227"/>
        <v>-3.0331782460988843</v>
      </c>
      <c r="O2415" s="7">
        <v>6.58482610198681E-8</v>
      </c>
      <c r="P2415" s="5">
        <v>2414</v>
      </c>
      <c r="Q2415">
        <v>0.66300000000000003</v>
      </c>
      <c r="R2415" s="5">
        <v>4824</v>
      </c>
      <c r="S2415">
        <v>0.32800000000000001</v>
      </c>
      <c r="T2415" s="5">
        <v>1042</v>
      </c>
      <c r="U2415">
        <v>0.85499999999999998</v>
      </c>
    </row>
    <row r="2416" spans="1:21" x14ac:dyDescent="0.2">
      <c r="A2416" t="s">
        <v>5771</v>
      </c>
      <c r="B2416" t="s">
        <v>18</v>
      </c>
      <c r="C2416">
        <v>2358</v>
      </c>
      <c r="D2416">
        <v>-0.55237941643018196</v>
      </c>
      <c r="E2416">
        <v>-0.419918993779415</v>
      </c>
      <c r="F2416">
        <v>-0.13246042265076699</v>
      </c>
      <c r="G2416" s="3">
        <f t="shared" si="222"/>
        <v>0.55237941643018196</v>
      </c>
      <c r="H2416" s="6">
        <f t="shared" si="223"/>
        <v>1.4665023840360818</v>
      </c>
      <c r="I2416">
        <v>8.5536985615786598E-2</v>
      </c>
      <c r="J2416" s="3">
        <f t="shared" si="224"/>
        <v>0.419918993779415</v>
      </c>
      <c r="K2416" s="6">
        <f t="shared" si="225"/>
        <v>1.3378524332885846</v>
      </c>
      <c r="L2416">
        <v>0.17724295773420501</v>
      </c>
      <c r="M2416" s="3">
        <f t="shared" si="226"/>
        <v>0.13246042265076699</v>
      </c>
      <c r="N2416" s="6">
        <f t="shared" si="227"/>
        <v>1.0961615403510998</v>
      </c>
      <c r="O2416">
        <v>0.71924432583189202</v>
      </c>
      <c r="P2416" s="5">
        <v>2415</v>
      </c>
      <c r="Q2416">
        <v>0.66300000000000003</v>
      </c>
      <c r="R2416" s="5">
        <v>2893</v>
      </c>
      <c r="S2416">
        <v>0.59699999999999998</v>
      </c>
      <c r="T2416" s="5">
        <v>2443</v>
      </c>
      <c r="U2416">
        <v>0.65900000000000003</v>
      </c>
    </row>
    <row r="2417" spans="1:21" x14ac:dyDescent="0.2">
      <c r="A2417" t="s">
        <v>3625</v>
      </c>
      <c r="B2417" t="s">
        <v>18</v>
      </c>
      <c r="C2417">
        <v>1827</v>
      </c>
      <c r="D2417">
        <v>1.2969510617821201</v>
      </c>
      <c r="E2417">
        <v>2.6864580839693701</v>
      </c>
      <c r="F2417">
        <v>-1.3895070221872501</v>
      </c>
      <c r="G2417" s="3">
        <f t="shared" si="222"/>
        <v>-1.2969510617821201</v>
      </c>
      <c r="H2417" s="6">
        <f t="shared" si="223"/>
        <v>-2.4570906115542859</v>
      </c>
      <c r="I2417" s="7">
        <v>1.4344672798301001E-5</v>
      </c>
      <c r="J2417" s="3">
        <f t="shared" si="224"/>
        <v>-2.6864580839693701</v>
      </c>
      <c r="K2417" s="6">
        <f t="shared" si="225"/>
        <v>-6.4373106154368447</v>
      </c>
      <c r="L2417" s="7">
        <v>3.1241715650491902E-21</v>
      </c>
      <c r="M2417" s="3">
        <f t="shared" si="226"/>
        <v>1.3895070221872501</v>
      </c>
      <c r="N2417" s="6">
        <f t="shared" si="227"/>
        <v>2.6198914216536711</v>
      </c>
      <c r="O2417" s="7">
        <v>2.5688659444890101E-6</v>
      </c>
      <c r="P2417" s="5">
        <v>2416</v>
      </c>
      <c r="Q2417">
        <v>0.66300000000000003</v>
      </c>
      <c r="R2417" s="5">
        <v>1105</v>
      </c>
      <c r="S2417">
        <v>0.84599999999999997</v>
      </c>
      <c r="T2417" s="5">
        <v>4140</v>
      </c>
      <c r="U2417">
        <v>0.42299999999999999</v>
      </c>
    </row>
    <row r="2418" spans="1:21" x14ac:dyDescent="0.2">
      <c r="A2418" t="s">
        <v>7203</v>
      </c>
      <c r="B2418" t="s">
        <v>18</v>
      </c>
      <c r="C2418">
        <v>732</v>
      </c>
      <c r="D2418">
        <v>-1.94819286393465</v>
      </c>
      <c r="E2418">
        <v>-3.0740238700572</v>
      </c>
      <c r="F2418">
        <v>1.12583100612256</v>
      </c>
      <c r="G2418" s="3">
        <f t="shared" si="222"/>
        <v>1.94819286393465</v>
      </c>
      <c r="H2418" s="6">
        <f t="shared" si="223"/>
        <v>3.8589085746885567</v>
      </c>
      <c r="I2418" s="7">
        <v>2.7242967385315298E-6</v>
      </c>
      <c r="J2418" s="3">
        <f t="shared" si="224"/>
        <v>3.0740238700572</v>
      </c>
      <c r="K2418" s="6">
        <f t="shared" si="225"/>
        <v>8.4211885689854586</v>
      </c>
      <c r="L2418" s="7">
        <v>9.6507146762289097E-15</v>
      </c>
      <c r="M2418" s="3">
        <f t="shared" si="226"/>
        <v>-1.12583100612256</v>
      </c>
      <c r="N2418" s="6">
        <f t="shared" si="227"/>
        <v>-2.1822721129549358</v>
      </c>
      <c r="O2418">
        <v>7.8368365482789602E-3</v>
      </c>
      <c r="P2418" s="5">
        <v>2417</v>
      </c>
      <c r="Q2418">
        <v>0.66300000000000003</v>
      </c>
      <c r="R2418" s="5">
        <v>4809</v>
      </c>
      <c r="S2418">
        <v>0.33</v>
      </c>
      <c r="T2418" s="5">
        <v>1369</v>
      </c>
      <c r="U2418">
        <v>0.80900000000000005</v>
      </c>
    </row>
    <row r="2419" spans="1:21" x14ac:dyDescent="0.2">
      <c r="A2419" t="s">
        <v>2929</v>
      </c>
      <c r="B2419" t="s">
        <v>1338</v>
      </c>
      <c r="C2419">
        <v>1260</v>
      </c>
      <c r="D2419">
        <v>-2.4170415202908702</v>
      </c>
      <c r="E2419">
        <v>-0.51982424660224902</v>
      </c>
      <c r="F2419">
        <v>-1.8972172736886199</v>
      </c>
      <c r="G2419" s="3">
        <f t="shared" si="222"/>
        <v>2.4170415202908702</v>
      </c>
      <c r="H2419" s="6">
        <f t="shared" si="223"/>
        <v>5.3407469159192908</v>
      </c>
      <c r="I2419" s="7">
        <v>5.6259702646716298E-18</v>
      </c>
      <c r="J2419" s="3">
        <f t="shared" si="224"/>
        <v>0.51982424660224902</v>
      </c>
      <c r="K2419" s="6">
        <f t="shared" si="225"/>
        <v>1.4337805699657356</v>
      </c>
      <c r="L2419">
        <v>7.6762097223579004E-2</v>
      </c>
      <c r="M2419" s="3">
        <f t="shared" si="226"/>
        <v>1.8972172736886199</v>
      </c>
      <c r="N2419" s="6">
        <f t="shared" si="227"/>
        <v>3.7249402229288959</v>
      </c>
      <c r="O2419" s="7">
        <v>1.17147087181607E-11</v>
      </c>
      <c r="P2419" s="5">
        <v>2418</v>
      </c>
      <c r="Q2419">
        <v>0.66300000000000003</v>
      </c>
      <c r="R2419" s="5">
        <v>5123</v>
      </c>
      <c r="S2419">
        <v>0.28599999999999998</v>
      </c>
      <c r="T2419" s="5">
        <v>4701</v>
      </c>
      <c r="U2419">
        <v>0.34499999999999997</v>
      </c>
    </row>
    <row r="2420" spans="1:21" x14ac:dyDescent="0.2">
      <c r="A2420" t="s">
        <v>5152</v>
      </c>
      <c r="B2420" t="s">
        <v>18</v>
      </c>
      <c r="C2420">
        <v>354</v>
      </c>
      <c r="D2420">
        <v>-0.65538666880512497</v>
      </c>
      <c r="E2420">
        <v>-0.18736386392757601</v>
      </c>
      <c r="F2420">
        <v>-0.46802280487754799</v>
      </c>
      <c r="G2420" s="3">
        <f t="shared" si="222"/>
        <v>0.65538666880512497</v>
      </c>
      <c r="H2420" s="6">
        <f t="shared" si="223"/>
        <v>1.5750380357347376</v>
      </c>
      <c r="I2420">
        <v>0.10937479523867399</v>
      </c>
      <c r="J2420" s="3">
        <f t="shared" si="224"/>
        <v>0.18736386392757601</v>
      </c>
      <c r="K2420" s="6">
        <f t="shared" si="225"/>
        <v>1.1386811810721729</v>
      </c>
      <c r="L2420">
        <v>0.657704033043783</v>
      </c>
      <c r="M2420" s="3">
        <f t="shared" si="226"/>
        <v>0.46802280487754799</v>
      </c>
      <c r="N2420" s="6">
        <f t="shared" si="227"/>
        <v>1.3832124934669543</v>
      </c>
      <c r="O2420">
        <v>0.26832371927732201</v>
      </c>
      <c r="P2420" s="5">
        <v>2419</v>
      </c>
      <c r="Q2420">
        <v>0.66300000000000003</v>
      </c>
      <c r="R2420" s="5">
        <v>3071</v>
      </c>
      <c r="S2420">
        <v>0.57199999999999995</v>
      </c>
      <c r="T2420" s="5">
        <v>2930</v>
      </c>
      <c r="U2420">
        <v>0.59199999999999997</v>
      </c>
    </row>
    <row r="2421" spans="1:21" x14ac:dyDescent="0.2">
      <c r="A2421" t="s">
        <v>4520</v>
      </c>
      <c r="B2421" t="s">
        <v>18</v>
      </c>
      <c r="C2421">
        <v>2751</v>
      </c>
      <c r="D2421">
        <v>1.10318540657974</v>
      </c>
      <c r="E2421">
        <v>2.0089314224546899</v>
      </c>
      <c r="F2421">
        <v>-0.90574601587495396</v>
      </c>
      <c r="G2421" s="3">
        <f t="shared" si="222"/>
        <v>-1.10318540657974</v>
      </c>
      <c r="H2421" s="6">
        <f t="shared" si="223"/>
        <v>-2.1482850103035611</v>
      </c>
      <c r="I2421">
        <v>1.5667875584613699E-2</v>
      </c>
      <c r="J2421" s="3">
        <f t="shared" si="224"/>
        <v>-2.0089314224546899</v>
      </c>
      <c r="K2421" s="6">
        <f t="shared" si="225"/>
        <v>-4.0248399713637903</v>
      </c>
      <c r="L2421" s="7">
        <v>2.6241134156643801E-6</v>
      </c>
      <c r="M2421" s="3">
        <f t="shared" si="226"/>
        <v>0.90574601587495396</v>
      </c>
      <c r="N2421" s="6">
        <f t="shared" si="227"/>
        <v>1.8735130357750232</v>
      </c>
      <c r="O2421">
        <v>5.0499125158548798E-2</v>
      </c>
      <c r="P2421" s="5">
        <v>2420</v>
      </c>
      <c r="Q2421">
        <v>0.66300000000000003</v>
      </c>
      <c r="R2421" s="5">
        <v>1188</v>
      </c>
      <c r="S2421">
        <v>0.83399999999999996</v>
      </c>
      <c r="T2421" s="5">
        <v>3429</v>
      </c>
      <c r="U2421">
        <v>0.52200000000000002</v>
      </c>
    </row>
    <row r="2422" spans="1:21" x14ac:dyDescent="0.2">
      <c r="A2422" t="s">
        <v>7954</v>
      </c>
      <c r="B2422" t="s">
        <v>18</v>
      </c>
      <c r="C2422">
        <v>1743</v>
      </c>
      <c r="D2422">
        <v>-1.71553153345483</v>
      </c>
      <c r="E2422">
        <v>-3.5887204387084202</v>
      </c>
      <c r="F2422">
        <v>1.87318890525358</v>
      </c>
      <c r="G2422" s="3">
        <f t="shared" si="222"/>
        <v>1.71553153345483</v>
      </c>
      <c r="H2422" s="6">
        <f t="shared" si="223"/>
        <v>3.2841762044160738</v>
      </c>
      <c r="I2422" s="7">
        <v>5.0596890630631499E-8</v>
      </c>
      <c r="J2422" s="3">
        <f t="shared" si="224"/>
        <v>3.5887204387084202</v>
      </c>
      <c r="K2422" s="6">
        <f t="shared" si="225"/>
        <v>12.031298394844375</v>
      </c>
      <c r="L2422" s="7">
        <v>8.4095788744732304E-33</v>
      </c>
      <c r="M2422" s="3">
        <f t="shared" si="226"/>
        <v>-1.87318890525358</v>
      </c>
      <c r="N2422" s="6">
        <f t="shared" si="227"/>
        <v>-3.6634143986142962</v>
      </c>
      <c r="O2422" s="7">
        <v>1.35623063725498E-9</v>
      </c>
      <c r="P2422" s="5">
        <v>2421</v>
      </c>
      <c r="Q2422">
        <v>0.66200000000000003</v>
      </c>
      <c r="R2422" s="5">
        <v>4387</v>
      </c>
      <c r="S2422">
        <v>0.38900000000000001</v>
      </c>
      <c r="T2422" s="5">
        <v>831</v>
      </c>
      <c r="U2422">
        <v>0.88400000000000001</v>
      </c>
    </row>
    <row r="2423" spans="1:21" x14ac:dyDescent="0.2">
      <c r="A2423" t="s">
        <v>7017</v>
      </c>
      <c r="B2423" t="s">
        <v>7018</v>
      </c>
      <c r="C2423">
        <v>510</v>
      </c>
      <c r="D2423">
        <v>1.36071912888672</v>
      </c>
      <c r="E2423">
        <v>0.47606977049812899</v>
      </c>
      <c r="F2423">
        <v>0.88464935838858605</v>
      </c>
      <c r="G2423" s="3">
        <f t="shared" si="222"/>
        <v>-1.36071912888672</v>
      </c>
      <c r="H2423" s="6">
        <f t="shared" si="223"/>
        <v>-2.5681315925555457</v>
      </c>
      <c r="I2423" s="7">
        <v>6.9611055280190096E-8</v>
      </c>
      <c r="J2423" s="3">
        <f t="shared" si="224"/>
        <v>-0.47606977049812899</v>
      </c>
      <c r="K2423" s="6">
        <f t="shared" si="225"/>
        <v>-1.3909492380911983</v>
      </c>
      <c r="L2423">
        <v>6.2536794788267597E-2</v>
      </c>
      <c r="M2423" s="3">
        <f t="shared" si="226"/>
        <v>-0.88464935838858605</v>
      </c>
      <c r="N2423" s="6">
        <f t="shared" si="227"/>
        <v>-1.8463158267945048</v>
      </c>
      <c r="O2423">
        <v>5.5177053300818298E-4</v>
      </c>
      <c r="P2423" s="5">
        <v>2422</v>
      </c>
      <c r="Q2423">
        <v>0.66200000000000003</v>
      </c>
      <c r="R2423" s="5">
        <v>1092</v>
      </c>
      <c r="S2423">
        <v>0.84799999999999998</v>
      </c>
      <c r="T2423" s="5">
        <v>1516</v>
      </c>
      <c r="U2423">
        <v>0.78900000000000003</v>
      </c>
    </row>
    <row r="2424" spans="1:21" x14ac:dyDescent="0.2">
      <c r="A2424" t="s">
        <v>7073</v>
      </c>
      <c r="B2424" t="s">
        <v>7074</v>
      </c>
      <c r="C2424">
        <v>717</v>
      </c>
      <c r="D2424">
        <v>-1.15637273241155</v>
      </c>
      <c r="E2424">
        <v>-2.0770493962015202</v>
      </c>
      <c r="F2424">
        <v>0.92067666378996604</v>
      </c>
      <c r="G2424" s="3">
        <f t="shared" si="222"/>
        <v>1.15637273241155</v>
      </c>
      <c r="H2424" s="6">
        <f t="shared" si="223"/>
        <v>2.2289630986392401</v>
      </c>
      <c r="I2424">
        <v>1.08718779732505E-3</v>
      </c>
      <c r="J2424" s="3">
        <f t="shared" si="224"/>
        <v>2.0770493962015202</v>
      </c>
      <c r="K2424" s="6">
        <f t="shared" si="225"/>
        <v>4.219433734306353</v>
      </c>
      <c r="L2424" s="7">
        <v>5.3238538059862405E-10</v>
      </c>
      <c r="M2424" s="3">
        <f t="shared" si="226"/>
        <v>-0.92067666378996604</v>
      </c>
      <c r="N2424" s="6">
        <f t="shared" si="227"/>
        <v>-1.8930029558956196</v>
      </c>
      <c r="O2424">
        <v>9.7988767436224498E-3</v>
      </c>
      <c r="P2424" s="5">
        <v>2423</v>
      </c>
      <c r="Q2424">
        <v>0.66200000000000003</v>
      </c>
      <c r="R2424" s="5">
        <v>3711</v>
      </c>
      <c r="S2424">
        <v>0.48299999999999998</v>
      </c>
      <c r="T2424" s="5">
        <v>1473</v>
      </c>
      <c r="U2424">
        <v>0.79500000000000004</v>
      </c>
    </row>
    <row r="2425" spans="1:21" x14ac:dyDescent="0.2">
      <c r="A2425" t="s">
        <v>6182</v>
      </c>
      <c r="B2425" t="s">
        <v>4179</v>
      </c>
      <c r="C2425">
        <v>1149</v>
      </c>
      <c r="D2425">
        <v>-0.51394102147911003</v>
      </c>
      <c r="E2425">
        <v>-0.76281772732408004</v>
      </c>
      <c r="F2425">
        <v>0.24887670584497101</v>
      </c>
      <c r="G2425" s="3">
        <f t="shared" si="222"/>
        <v>0.51394102147911003</v>
      </c>
      <c r="H2425" s="6">
        <f t="shared" si="223"/>
        <v>1.4279456029396944</v>
      </c>
      <c r="I2425">
        <v>4.3962976758000399E-2</v>
      </c>
      <c r="J2425" s="3">
        <f t="shared" si="224"/>
        <v>0.76281772732408004</v>
      </c>
      <c r="K2425" s="6">
        <f t="shared" si="225"/>
        <v>1.6968014129386668</v>
      </c>
      <c r="L2425">
        <v>1.41328129105191E-3</v>
      </c>
      <c r="M2425" s="3">
        <f t="shared" si="226"/>
        <v>-0.24887670584497101</v>
      </c>
      <c r="N2425" s="6">
        <f t="shared" si="227"/>
        <v>-1.1882815489928211</v>
      </c>
      <c r="O2425">
        <v>0.36186229120520202</v>
      </c>
      <c r="P2425" s="5">
        <v>2424</v>
      </c>
      <c r="Q2425">
        <v>0.66200000000000003</v>
      </c>
      <c r="R2425" s="5">
        <v>2943</v>
      </c>
      <c r="S2425">
        <v>0.59</v>
      </c>
      <c r="T2425" s="5">
        <v>2137</v>
      </c>
      <c r="U2425">
        <v>0.70199999999999996</v>
      </c>
    </row>
    <row r="2426" spans="1:21" x14ac:dyDescent="0.2">
      <c r="A2426" t="s">
        <v>5295</v>
      </c>
      <c r="B2426" t="s">
        <v>5296</v>
      </c>
      <c r="C2426">
        <v>951</v>
      </c>
      <c r="D2426">
        <v>-0.63277200378194298</v>
      </c>
      <c r="E2426">
        <v>-0.22517103842067199</v>
      </c>
      <c r="F2426">
        <v>-0.40760096536127099</v>
      </c>
      <c r="G2426" s="3">
        <f t="shared" si="222"/>
        <v>0.63277200378194298</v>
      </c>
      <c r="H2426" s="6">
        <f t="shared" si="223"/>
        <v>1.550541353627414</v>
      </c>
      <c r="I2426">
        <v>3.9361163587667301E-2</v>
      </c>
      <c r="J2426" s="3">
        <f t="shared" si="224"/>
        <v>0.22517103842067199</v>
      </c>
      <c r="K2426" s="6">
        <f t="shared" si="225"/>
        <v>1.1689158209271373</v>
      </c>
      <c r="L2426">
        <v>0.47528233761730798</v>
      </c>
      <c r="M2426" s="3">
        <f t="shared" si="226"/>
        <v>0.40760096536127099</v>
      </c>
      <c r="N2426" s="6">
        <f t="shared" si="227"/>
        <v>1.3264781996000246</v>
      </c>
      <c r="O2426">
        <v>0.20291109351124301</v>
      </c>
      <c r="P2426" s="5">
        <v>2425</v>
      </c>
      <c r="Q2426">
        <v>0.66200000000000003</v>
      </c>
      <c r="R2426" s="5">
        <v>3055</v>
      </c>
      <c r="S2426">
        <v>0.57399999999999995</v>
      </c>
      <c r="T2426" s="5">
        <v>2816</v>
      </c>
      <c r="U2426">
        <v>0.60699999999999998</v>
      </c>
    </row>
    <row r="2427" spans="1:21" x14ac:dyDescent="0.2">
      <c r="A2427" t="s">
        <v>5542</v>
      </c>
      <c r="B2427" t="s">
        <v>18</v>
      </c>
      <c r="C2427">
        <v>1248</v>
      </c>
      <c r="D2427">
        <v>-7.8202367008345999E-2</v>
      </c>
      <c r="E2427">
        <v>0.18301609036456301</v>
      </c>
      <c r="F2427">
        <v>-0.261218457372909</v>
      </c>
      <c r="G2427" s="3">
        <f t="shared" si="222"/>
        <v>7.8202367008345999E-2</v>
      </c>
      <c r="H2427" s="6">
        <f t="shared" si="223"/>
        <v>1.0557017906708186</v>
      </c>
      <c r="I2427">
        <v>0.79222506304566298</v>
      </c>
      <c r="J2427" s="3">
        <f t="shared" si="224"/>
        <v>-0.18301609036456301</v>
      </c>
      <c r="K2427" s="6">
        <f t="shared" si="225"/>
        <v>-1.135254763561427</v>
      </c>
      <c r="L2427">
        <v>0.47012045725519203</v>
      </c>
      <c r="M2427" s="3">
        <f t="shared" si="226"/>
        <v>0.261218457372909</v>
      </c>
      <c r="N2427" s="6">
        <f t="shared" si="227"/>
        <v>1.1984904867593753</v>
      </c>
      <c r="O2427">
        <v>0.32073565599800402</v>
      </c>
      <c r="P2427" s="5">
        <v>2426</v>
      </c>
      <c r="Q2427">
        <v>0.66200000000000003</v>
      </c>
      <c r="R2427" s="5">
        <v>2369</v>
      </c>
      <c r="S2427">
        <v>0.67</v>
      </c>
      <c r="T2427" s="5">
        <v>2619</v>
      </c>
      <c r="U2427">
        <v>0.63500000000000001</v>
      </c>
    </row>
    <row r="2428" spans="1:21" x14ac:dyDescent="0.2">
      <c r="A2428" t="s">
        <v>4564</v>
      </c>
      <c r="B2428" t="s">
        <v>18</v>
      </c>
      <c r="C2428">
        <v>1287</v>
      </c>
      <c r="D2428">
        <v>-0.71702583253061802</v>
      </c>
      <c r="E2428">
        <v>3.6355539280080201E-2</v>
      </c>
      <c r="F2428">
        <v>-0.75338137181069798</v>
      </c>
      <c r="G2428" s="3">
        <f t="shared" si="222"/>
        <v>0.71702583253061802</v>
      </c>
      <c r="H2428" s="6">
        <f t="shared" si="223"/>
        <v>1.6437898076085757</v>
      </c>
      <c r="I2428">
        <v>4.2014617672075101E-2</v>
      </c>
      <c r="J2428" s="3">
        <f t="shared" si="224"/>
        <v>-3.6355539280080201E-2</v>
      </c>
      <c r="K2428" s="6">
        <f t="shared" si="225"/>
        <v>-1.0255199369592178</v>
      </c>
      <c r="L2428">
        <v>0.92532358825422001</v>
      </c>
      <c r="M2428" s="3">
        <f t="shared" si="226"/>
        <v>0.75338137181069798</v>
      </c>
      <c r="N2428" s="6">
        <f t="shared" si="227"/>
        <v>1.6857392198729513</v>
      </c>
      <c r="O2428">
        <v>3.1624834532633199E-2</v>
      </c>
      <c r="P2428" s="5">
        <v>2427</v>
      </c>
      <c r="Q2428">
        <v>0.66200000000000003</v>
      </c>
      <c r="R2428" s="5">
        <v>3231</v>
      </c>
      <c r="S2428">
        <v>0.55000000000000004</v>
      </c>
      <c r="T2428" s="5">
        <v>3396</v>
      </c>
      <c r="U2428">
        <v>0.52700000000000002</v>
      </c>
    </row>
    <row r="2429" spans="1:21" x14ac:dyDescent="0.2">
      <c r="A2429" t="s">
        <v>5448</v>
      </c>
      <c r="B2429" t="s">
        <v>5449</v>
      </c>
      <c r="C2429">
        <v>330</v>
      </c>
      <c r="D2429">
        <v>-1.92861334890654</v>
      </c>
      <c r="E2429">
        <v>-1.6032618625730599</v>
      </c>
      <c r="F2429">
        <v>-0.32535148633348698</v>
      </c>
      <c r="G2429" s="3">
        <f t="shared" si="222"/>
        <v>1.92861334890654</v>
      </c>
      <c r="H2429" s="6">
        <f t="shared" si="223"/>
        <v>3.8068912271294715</v>
      </c>
      <c r="I2429">
        <v>3.8557946602527701E-4</v>
      </c>
      <c r="J2429" s="3">
        <f t="shared" si="224"/>
        <v>1.6032618625730599</v>
      </c>
      <c r="K2429" s="6">
        <f t="shared" si="225"/>
        <v>3.0382948083594754</v>
      </c>
      <c r="L2429">
        <v>2.4362537748129202E-3</v>
      </c>
      <c r="M2429" s="3">
        <f t="shared" si="226"/>
        <v>0.32535148633348698</v>
      </c>
      <c r="N2429" s="6">
        <f t="shared" si="227"/>
        <v>1.2529696646471964</v>
      </c>
      <c r="O2429">
        <v>0.60618474468876804</v>
      </c>
      <c r="P2429" s="5">
        <v>2428</v>
      </c>
      <c r="Q2429">
        <v>0.66200000000000003</v>
      </c>
      <c r="R2429" s="5">
        <v>4740</v>
      </c>
      <c r="S2429">
        <v>0.34</v>
      </c>
      <c r="T2429" s="5">
        <v>2696</v>
      </c>
      <c r="U2429">
        <v>0.624</v>
      </c>
    </row>
    <row r="2430" spans="1:21" x14ac:dyDescent="0.2">
      <c r="A2430" t="s">
        <v>4779</v>
      </c>
      <c r="B2430" t="s">
        <v>4780</v>
      </c>
      <c r="C2430">
        <v>3132</v>
      </c>
      <c r="D2430">
        <v>5.8236043327495803E-2</v>
      </c>
      <c r="E2430">
        <v>0.773158860962601</v>
      </c>
      <c r="F2430">
        <v>-0.71492281763510501</v>
      </c>
      <c r="G2430" s="3">
        <f t="shared" si="222"/>
        <v>-5.8236043327495803E-2</v>
      </c>
      <c r="H2430" s="6">
        <f t="shared" si="223"/>
        <v>-1.0411919360425419</v>
      </c>
      <c r="I2430">
        <v>0.877074394552805</v>
      </c>
      <c r="J2430" s="3">
        <f t="shared" si="224"/>
        <v>-0.773158860962601</v>
      </c>
      <c r="K2430" s="6">
        <f t="shared" si="225"/>
        <v>-1.7090076571364732</v>
      </c>
      <c r="L2430">
        <v>6.4077651747972203E-3</v>
      </c>
      <c r="M2430" s="3">
        <f t="shared" si="226"/>
        <v>0.71492281763510501</v>
      </c>
      <c r="N2430" s="6">
        <f t="shared" si="227"/>
        <v>1.6413954026884099</v>
      </c>
      <c r="O2430">
        <v>1.58785035827908E-2</v>
      </c>
      <c r="P2430" s="5">
        <v>2429</v>
      </c>
      <c r="Q2430">
        <v>0.66100000000000003</v>
      </c>
      <c r="R2430" s="5">
        <v>2220</v>
      </c>
      <c r="S2430">
        <v>0.69</v>
      </c>
      <c r="T2430" s="5">
        <v>3227</v>
      </c>
      <c r="U2430">
        <v>0.55000000000000004</v>
      </c>
    </row>
    <row r="2431" spans="1:21" x14ac:dyDescent="0.2">
      <c r="A2431" t="s">
        <v>7671</v>
      </c>
      <c r="B2431" t="s">
        <v>7672</v>
      </c>
      <c r="C2431">
        <v>1359</v>
      </c>
      <c r="D2431">
        <v>-3.0991952219418799</v>
      </c>
      <c r="E2431">
        <v>-4.5845520678746201</v>
      </c>
      <c r="F2431">
        <v>1.48535684593273</v>
      </c>
      <c r="G2431" s="3">
        <f t="shared" si="222"/>
        <v>3.0991952219418799</v>
      </c>
      <c r="H2431" s="6">
        <f t="shared" si="223"/>
        <v>8.5694060980191065</v>
      </c>
      <c r="I2431" s="7">
        <v>1.18936043734424E-14</v>
      </c>
      <c r="J2431" s="3">
        <f t="shared" si="224"/>
        <v>4.5845520678746201</v>
      </c>
      <c r="K2431" s="6">
        <f t="shared" si="225"/>
        <v>23.993173202235901</v>
      </c>
      <c r="L2431" s="7">
        <v>8.8389590812967495E-32</v>
      </c>
      <c r="M2431" s="3">
        <f t="shared" si="226"/>
        <v>-1.48535684593273</v>
      </c>
      <c r="N2431" s="6">
        <f t="shared" si="227"/>
        <v>-2.7998641828611621</v>
      </c>
      <c r="O2431">
        <v>2.9455107278484103E-4</v>
      </c>
      <c r="P2431" s="5">
        <v>2430</v>
      </c>
      <c r="Q2431">
        <v>0.66100000000000003</v>
      </c>
      <c r="R2431" s="5">
        <v>5734</v>
      </c>
      <c r="S2431">
        <v>0.20100000000000001</v>
      </c>
      <c r="T2431" s="5">
        <v>1033</v>
      </c>
      <c r="U2431">
        <v>0.85599999999999998</v>
      </c>
    </row>
    <row r="2432" spans="1:21" x14ac:dyDescent="0.2">
      <c r="A2432" t="s">
        <v>7086</v>
      </c>
      <c r="B2432" t="s">
        <v>7087</v>
      </c>
      <c r="C2432">
        <v>246</v>
      </c>
      <c r="D2432">
        <v>-0.70132224759855299</v>
      </c>
      <c r="E2432">
        <v>-1.6236672742638201</v>
      </c>
      <c r="F2432">
        <v>0.92234502666526397</v>
      </c>
      <c r="G2432" s="3">
        <f t="shared" si="222"/>
        <v>0.70132224759855299</v>
      </c>
      <c r="H2432" s="6">
        <f t="shared" si="223"/>
        <v>1.6259943536618482</v>
      </c>
      <c r="I2432">
        <v>3.5837284634274803E-2</v>
      </c>
      <c r="J2432" s="3">
        <f t="shared" si="224"/>
        <v>1.6236672742638201</v>
      </c>
      <c r="K2432" s="6">
        <f t="shared" si="225"/>
        <v>3.0815736545951271</v>
      </c>
      <c r="L2432" s="7">
        <v>1.17944816863298E-7</v>
      </c>
      <c r="M2432" s="3">
        <f t="shared" si="226"/>
        <v>-0.92234502666526397</v>
      </c>
      <c r="N2432" s="6">
        <f t="shared" si="227"/>
        <v>-1.8951933305642852</v>
      </c>
      <c r="O2432">
        <v>4.2198102722880099E-3</v>
      </c>
      <c r="P2432" s="5">
        <v>2431</v>
      </c>
      <c r="Q2432">
        <v>0.66100000000000003</v>
      </c>
      <c r="R2432" s="5">
        <v>3136</v>
      </c>
      <c r="S2432">
        <v>0.56299999999999994</v>
      </c>
      <c r="T2432" s="5">
        <v>1461</v>
      </c>
      <c r="U2432">
        <v>0.79600000000000004</v>
      </c>
    </row>
    <row r="2433" spans="1:21" x14ac:dyDescent="0.2">
      <c r="A2433" t="s">
        <v>7541</v>
      </c>
      <c r="B2433" t="s">
        <v>7542</v>
      </c>
      <c r="C2433">
        <v>2475</v>
      </c>
      <c r="D2433">
        <v>0.17251570715849501</v>
      </c>
      <c r="E2433">
        <v>-1.26185278928466</v>
      </c>
      <c r="F2433">
        <v>1.43436849644315</v>
      </c>
      <c r="G2433" s="3">
        <f t="shared" si="222"/>
        <v>-0.17251570715849501</v>
      </c>
      <c r="H2433" s="6">
        <f t="shared" si="223"/>
        <v>-1.1270220228788703</v>
      </c>
      <c r="I2433">
        <v>0.64113895241316698</v>
      </c>
      <c r="J2433" s="3">
        <f t="shared" si="224"/>
        <v>1.26185278928466</v>
      </c>
      <c r="K2433" s="6">
        <f t="shared" si="225"/>
        <v>2.3980351227297767</v>
      </c>
      <c r="L2433" s="7">
        <v>2.3383288368959299E-5</v>
      </c>
      <c r="M2433" s="3">
        <f t="shared" si="226"/>
        <v>-1.43436849644315</v>
      </c>
      <c r="N2433" s="6">
        <f t="shared" si="227"/>
        <v>-2.7026383949534836</v>
      </c>
      <c r="O2433" s="7">
        <v>2.3324381852096502E-6</v>
      </c>
      <c r="P2433" s="5">
        <v>2432</v>
      </c>
      <c r="Q2433">
        <v>0.66100000000000003</v>
      </c>
      <c r="R2433" s="5">
        <v>2106</v>
      </c>
      <c r="S2433">
        <v>0.70599999999999996</v>
      </c>
      <c r="T2433" s="5">
        <v>1122</v>
      </c>
      <c r="U2433">
        <v>0.84299999999999997</v>
      </c>
    </row>
    <row r="2434" spans="1:21" x14ac:dyDescent="0.2">
      <c r="A2434" t="s">
        <v>4563</v>
      </c>
      <c r="B2434" t="s">
        <v>18</v>
      </c>
      <c r="C2434">
        <v>990</v>
      </c>
      <c r="D2434">
        <v>1.1035979951192401</v>
      </c>
      <c r="E2434">
        <v>1.91157267176877</v>
      </c>
      <c r="F2434">
        <v>-0.80797467664952405</v>
      </c>
      <c r="G2434" s="3">
        <f t="shared" ref="G2434:G2497" si="228">D2434*-1</f>
        <v>-1.1035979951192401</v>
      </c>
      <c r="H2434" s="6">
        <f t="shared" ref="H2434:H2497" si="229">IF(G2434&lt;0,(2^ABS(G2434))*-1,2^G2434)</f>
        <v>-2.1488994745556163</v>
      </c>
      <c r="I2434" s="7">
        <v>1.5324607936517001E-6</v>
      </c>
      <c r="J2434" s="3">
        <f t="shared" ref="J2434:J2497" si="230">E2434*-1</f>
        <v>-1.91157267176877</v>
      </c>
      <c r="K2434" s="6">
        <f t="shared" ref="K2434:K2497" si="231">IF(J2434&lt;0,(2^ABS(J2434))*-1,2^J2434)</f>
        <v>-3.7621898992408709</v>
      </c>
      <c r="L2434" s="7">
        <v>3.3734105272075499E-18</v>
      </c>
      <c r="M2434" s="3">
        <f t="shared" ref="M2434:M2497" si="232">F2434*-1</f>
        <v>0.80797467664952405</v>
      </c>
      <c r="N2434" s="6">
        <f t="shared" ref="N2434:N2497" si="233">IF(M2434&lt;0,(2^ABS(M2434))*-1,2^M2434)</f>
        <v>1.7507519285046413</v>
      </c>
      <c r="O2434">
        <v>5.1121269126785105E-4</v>
      </c>
      <c r="P2434" s="5">
        <v>2433</v>
      </c>
      <c r="Q2434">
        <v>0.66100000000000003</v>
      </c>
      <c r="R2434" s="5">
        <v>1280</v>
      </c>
      <c r="S2434">
        <v>0.82099999999999995</v>
      </c>
      <c r="T2434" s="5">
        <v>3392</v>
      </c>
      <c r="U2434">
        <v>0.52700000000000002</v>
      </c>
    </row>
    <row r="2435" spans="1:21" x14ac:dyDescent="0.2">
      <c r="A2435" t="s">
        <v>3351</v>
      </c>
      <c r="B2435" t="s">
        <v>18</v>
      </c>
      <c r="C2435">
        <v>1659</v>
      </c>
      <c r="D2435">
        <v>4.3390698179292898E-2</v>
      </c>
      <c r="E2435">
        <v>1.6306552194917401</v>
      </c>
      <c r="F2435">
        <v>-1.5872645213124501</v>
      </c>
      <c r="G2435" s="3">
        <f t="shared" si="228"/>
        <v>-4.3390698179292898E-2</v>
      </c>
      <c r="H2435" s="6">
        <f t="shared" si="229"/>
        <v>-1.0305329958574605</v>
      </c>
      <c r="I2435">
        <v>0.89116951695966795</v>
      </c>
      <c r="J2435" s="3">
        <f t="shared" si="230"/>
        <v>-1.6306552194917401</v>
      </c>
      <c r="K2435" s="6">
        <f t="shared" si="231"/>
        <v>-3.0965360015429222</v>
      </c>
      <c r="L2435" s="7">
        <v>2.5624780202315201E-12</v>
      </c>
      <c r="M2435" s="3">
        <f t="shared" si="232"/>
        <v>1.5872645213124501</v>
      </c>
      <c r="N2435" s="6">
        <f t="shared" si="233"/>
        <v>3.0047907383755708</v>
      </c>
      <c r="O2435" s="7">
        <v>2.0650605717549201E-11</v>
      </c>
      <c r="P2435" s="5">
        <v>2434</v>
      </c>
      <c r="Q2435">
        <v>0.66100000000000003</v>
      </c>
      <c r="R2435" s="5">
        <v>2228</v>
      </c>
      <c r="S2435">
        <v>0.68899999999999995</v>
      </c>
      <c r="T2435" s="5">
        <v>4364</v>
      </c>
      <c r="U2435">
        <v>0.39200000000000002</v>
      </c>
    </row>
    <row r="2436" spans="1:21" x14ac:dyDescent="0.2">
      <c r="A2436" t="s">
        <v>1655</v>
      </c>
      <c r="B2436" t="s">
        <v>18</v>
      </c>
      <c r="C2436">
        <v>1572</v>
      </c>
      <c r="D2436">
        <v>-3.0553662147376199</v>
      </c>
      <c r="E2436">
        <v>0.242478980239797</v>
      </c>
      <c r="F2436">
        <v>-3.2978451949774201</v>
      </c>
      <c r="G2436" s="3">
        <f t="shared" si="228"/>
        <v>3.0553662147376199</v>
      </c>
      <c r="H2436" s="6">
        <f t="shared" si="229"/>
        <v>8.312982732042709</v>
      </c>
      <c r="I2436" s="7">
        <v>1.4162225735232099E-8</v>
      </c>
      <c r="J2436" s="3">
        <f t="shared" si="230"/>
        <v>-0.242478980239797</v>
      </c>
      <c r="K2436" s="6">
        <f t="shared" si="231"/>
        <v>-1.1830237034193511</v>
      </c>
      <c r="L2436">
        <v>0.69028604257199999</v>
      </c>
      <c r="M2436" s="3">
        <f t="shared" si="232"/>
        <v>3.2978451949774201</v>
      </c>
      <c r="N2436" s="6">
        <f t="shared" si="233"/>
        <v>9.834455618122302</v>
      </c>
      <c r="O2436" s="7">
        <v>5.6064974468045798E-10</v>
      </c>
      <c r="P2436" s="5">
        <v>2435</v>
      </c>
      <c r="Q2436">
        <v>0.66100000000000003</v>
      </c>
      <c r="R2436" s="5">
        <v>5576</v>
      </c>
      <c r="S2436">
        <v>0.223</v>
      </c>
      <c r="T2436" s="5">
        <v>5747</v>
      </c>
      <c r="U2436">
        <v>0.19900000000000001</v>
      </c>
    </row>
    <row r="2437" spans="1:21" x14ac:dyDescent="0.2">
      <c r="A2437" t="s">
        <v>4090</v>
      </c>
      <c r="B2437" t="s">
        <v>4091</v>
      </c>
      <c r="C2437">
        <v>1692</v>
      </c>
      <c r="D2437">
        <v>-1.02771198538175</v>
      </c>
      <c r="E2437">
        <v>0.17225583570302999</v>
      </c>
      <c r="F2437">
        <v>-1.19996782108478</v>
      </c>
      <c r="G2437" s="3">
        <f t="shared" si="228"/>
        <v>1.02771198538175</v>
      </c>
      <c r="H2437" s="6">
        <f t="shared" si="229"/>
        <v>2.0387883087617866</v>
      </c>
      <c r="I2437">
        <v>4.5902907329425204E-3</v>
      </c>
      <c r="J2437" s="3">
        <f t="shared" si="230"/>
        <v>-0.17225583570302999</v>
      </c>
      <c r="K2437" s="6">
        <f t="shared" si="231"/>
        <v>-1.1268190316239495</v>
      </c>
      <c r="L2437">
        <v>0.659506358385613</v>
      </c>
      <c r="M2437" s="3">
        <f t="shared" si="232"/>
        <v>1.19996782108478</v>
      </c>
      <c r="N2437" s="6">
        <f t="shared" si="233"/>
        <v>2.2973454677651861</v>
      </c>
      <c r="O2437">
        <v>7.71698600763216E-4</v>
      </c>
      <c r="P2437" s="5">
        <v>2436</v>
      </c>
      <c r="Q2437">
        <v>0.66</v>
      </c>
      <c r="R2437" s="5">
        <v>3466</v>
      </c>
      <c r="S2437">
        <v>0.51700000000000002</v>
      </c>
      <c r="T2437" s="5">
        <v>3769</v>
      </c>
      <c r="U2437">
        <v>0.47499999999999998</v>
      </c>
    </row>
    <row r="2438" spans="1:21" x14ac:dyDescent="0.2">
      <c r="A2438" t="s">
        <v>6029</v>
      </c>
      <c r="B2438" t="s">
        <v>4193</v>
      </c>
      <c r="C2438">
        <v>1335</v>
      </c>
      <c r="D2438">
        <v>0.27677429199183101</v>
      </c>
      <c r="E2438">
        <v>0.129617323962853</v>
      </c>
      <c r="F2438">
        <v>0.14715696802897801</v>
      </c>
      <c r="G2438" s="3">
        <f t="shared" si="228"/>
        <v>-0.27677429199183101</v>
      </c>
      <c r="H2438" s="6">
        <f t="shared" si="229"/>
        <v>-1.2114831104401518</v>
      </c>
      <c r="I2438">
        <v>0.27604446911483299</v>
      </c>
      <c r="J2438" s="3">
        <f t="shared" si="230"/>
        <v>-0.129617323962853</v>
      </c>
      <c r="K2438" s="6">
        <f t="shared" si="231"/>
        <v>-1.0940034774560519</v>
      </c>
      <c r="L2438">
        <v>0.60363292656055101</v>
      </c>
      <c r="M2438" s="3">
        <f t="shared" si="232"/>
        <v>-0.14715696802897801</v>
      </c>
      <c r="N2438" s="6">
        <f t="shared" si="233"/>
        <v>-1.1073850635806768</v>
      </c>
      <c r="O2438">
        <v>0.58455420282702297</v>
      </c>
      <c r="P2438" s="5">
        <v>2437</v>
      </c>
      <c r="Q2438">
        <v>0.66</v>
      </c>
      <c r="R2438" s="5">
        <v>2040</v>
      </c>
      <c r="S2438">
        <v>0.71599999999999997</v>
      </c>
      <c r="T2438" s="5">
        <v>2255</v>
      </c>
      <c r="U2438">
        <v>0.68600000000000005</v>
      </c>
    </row>
    <row r="2439" spans="1:21" x14ac:dyDescent="0.2">
      <c r="A2439" t="s">
        <v>4318</v>
      </c>
      <c r="B2439" t="s">
        <v>18</v>
      </c>
      <c r="C2439">
        <v>1524</v>
      </c>
      <c r="D2439">
        <v>0.54542866575552296</v>
      </c>
      <c r="E2439">
        <v>1.5081395338886201</v>
      </c>
      <c r="F2439">
        <v>-0.96271086813309903</v>
      </c>
      <c r="G2439" s="3">
        <f t="shared" si="228"/>
        <v>-0.54542866575552296</v>
      </c>
      <c r="H2439" s="6">
        <f t="shared" si="229"/>
        <v>-1.459453925119359</v>
      </c>
      <c r="I2439">
        <v>0.115396582752542</v>
      </c>
      <c r="J2439" s="3">
        <f t="shared" si="230"/>
        <v>-1.5081395338886201</v>
      </c>
      <c r="K2439" s="6">
        <f t="shared" si="231"/>
        <v>-2.8444299140825233</v>
      </c>
      <c r="L2439" s="7">
        <v>1.53023115364517E-6</v>
      </c>
      <c r="M2439" s="3">
        <f t="shared" si="232"/>
        <v>0.96271086813309903</v>
      </c>
      <c r="N2439" s="6">
        <f t="shared" si="233"/>
        <v>1.948968628009206</v>
      </c>
      <c r="O2439">
        <v>3.5516631422360498E-3</v>
      </c>
      <c r="P2439" s="5">
        <v>2438</v>
      </c>
      <c r="Q2439">
        <v>0.66</v>
      </c>
      <c r="R2439" s="5">
        <v>1726</v>
      </c>
      <c r="S2439">
        <v>0.75900000000000001</v>
      </c>
      <c r="T2439" s="5">
        <v>3590</v>
      </c>
      <c r="U2439">
        <v>0.5</v>
      </c>
    </row>
    <row r="2440" spans="1:21" x14ac:dyDescent="0.2">
      <c r="A2440" t="s">
        <v>5641</v>
      </c>
      <c r="B2440" t="s">
        <v>18</v>
      </c>
      <c r="C2440">
        <v>1821</v>
      </c>
      <c r="D2440">
        <v>0.42335574586846703</v>
      </c>
      <c r="E2440">
        <v>0.59979666368311602</v>
      </c>
      <c r="F2440">
        <v>-0.17644091781464899</v>
      </c>
      <c r="G2440" s="3">
        <f t="shared" si="228"/>
        <v>-0.42335574586846703</v>
      </c>
      <c r="H2440" s="6">
        <f t="shared" si="229"/>
        <v>-1.3410432309470168</v>
      </c>
      <c r="I2440">
        <v>0.28098116799037698</v>
      </c>
      <c r="J2440" s="3">
        <f t="shared" si="230"/>
        <v>-0.59979666368311602</v>
      </c>
      <c r="K2440" s="6">
        <f t="shared" si="231"/>
        <v>-1.5155029534479123</v>
      </c>
      <c r="L2440">
        <v>9.4673907474124602E-2</v>
      </c>
      <c r="M2440" s="3">
        <f t="shared" si="232"/>
        <v>0.17644091781464899</v>
      </c>
      <c r="N2440" s="6">
        <f t="shared" si="233"/>
        <v>1.1300925417428158</v>
      </c>
      <c r="O2440">
        <v>0.67770276820097897</v>
      </c>
      <c r="P2440" s="5">
        <v>2439</v>
      </c>
      <c r="Q2440">
        <v>0.66</v>
      </c>
      <c r="R2440" s="5">
        <v>1834</v>
      </c>
      <c r="S2440">
        <v>0.74399999999999999</v>
      </c>
      <c r="T2440" s="5">
        <v>2547</v>
      </c>
      <c r="U2440">
        <v>0.64500000000000002</v>
      </c>
    </row>
    <row r="2441" spans="1:21" x14ac:dyDescent="0.2">
      <c r="A2441" t="s">
        <v>3862</v>
      </c>
      <c r="B2441" t="s">
        <v>18</v>
      </c>
      <c r="C2441">
        <v>1593</v>
      </c>
      <c r="D2441">
        <v>0.49907678656276799</v>
      </c>
      <c r="E2441">
        <v>1.55309643220033</v>
      </c>
      <c r="F2441">
        <v>-1.0540196456375599</v>
      </c>
      <c r="G2441" s="3">
        <f t="shared" si="228"/>
        <v>-0.49907678656276799</v>
      </c>
      <c r="H2441" s="6">
        <f t="shared" si="229"/>
        <v>-1.4133088643823932</v>
      </c>
      <c r="I2441">
        <v>0.32805953408095501</v>
      </c>
      <c r="J2441" s="3">
        <f t="shared" si="230"/>
        <v>-1.55309643220033</v>
      </c>
      <c r="K2441" s="6">
        <f t="shared" si="231"/>
        <v>-2.9344628262861843</v>
      </c>
      <c r="L2441">
        <v>4.7600376767320502E-4</v>
      </c>
      <c r="M2441" s="3">
        <f t="shared" si="232"/>
        <v>1.0540196456375599</v>
      </c>
      <c r="N2441" s="6">
        <f t="shared" si="233"/>
        <v>2.0763068146243611</v>
      </c>
      <c r="O2441">
        <v>2.5489187118264901E-2</v>
      </c>
      <c r="P2441" s="5">
        <v>2440</v>
      </c>
      <c r="Q2441">
        <v>0.66</v>
      </c>
      <c r="R2441" s="5">
        <v>1864</v>
      </c>
      <c r="S2441">
        <v>0.74</v>
      </c>
      <c r="T2441" s="5">
        <v>3949</v>
      </c>
      <c r="U2441">
        <v>0.45</v>
      </c>
    </row>
    <row r="2442" spans="1:21" x14ac:dyDescent="0.2">
      <c r="A2442" t="s">
        <v>4901</v>
      </c>
      <c r="B2442" t="s">
        <v>4902</v>
      </c>
      <c r="C2442">
        <v>3234</v>
      </c>
      <c r="D2442">
        <v>0.63562099965344498</v>
      </c>
      <c r="E2442">
        <v>1.2353690141812399</v>
      </c>
      <c r="F2442">
        <v>-0.59974801452779503</v>
      </c>
      <c r="G2442" s="3">
        <f t="shared" si="228"/>
        <v>-0.63562099965344498</v>
      </c>
      <c r="H2442" s="6">
        <f t="shared" si="229"/>
        <v>-1.5536063468722103</v>
      </c>
      <c r="I2442">
        <v>1.19378450536814E-2</v>
      </c>
      <c r="J2442" s="3">
        <f t="shared" si="230"/>
        <v>-1.2353690141812399</v>
      </c>
      <c r="K2442" s="6">
        <f t="shared" si="231"/>
        <v>-2.3544156125342579</v>
      </c>
      <c r="L2442" s="7">
        <v>1.7994596083321599E-7</v>
      </c>
      <c r="M2442" s="3">
        <f t="shared" si="232"/>
        <v>0.59974801452779503</v>
      </c>
      <c r="N2442" s="6">
        <f t="shared" si="233"/>
        <v>1.5154518499967979</v>
      </c>
      <c r="O2442">
        <v>1.8046836248467899E-2</v>
      </c>
      <c r="P2442" s="5">
        <v>2441</v>
      </c>
      <c r="Q2442">
        <v>0.66</v>
      </c>
      <c r="R2442" s="5">
        <v>1677</v>
      </c>
      <c r="S2442">
        <v>0.76600000000000001</v>
      </c>
      <c r="T2442" s="5">
        <v>3135</v>
      </c>
      <c r="U2442">
        <v>0.56299999999999994</v>
      </c>
    </row>
    <row r="2443" spans="1:21" x14ac:dyDescent="0.2">
      <c r="A2443" t="s">
        <v>7597</v>
      </c>
      <c r="B2443" t="s">
        <v>18</v>
      </c>
      <c r="C2443">
        <v>1122</v>
      </c>
      <c r="D2443">
        <v>0.50285577499687295</v>
      </c>
      <c r="E2443">
        <v>-1.01078034845222</v>
      </c>
      <c r="F2443">
        <v>1.5136361234491</v>
      </c>
      <c r="G2443" s="3">
        <f t="shared" si="228"/>
        <v>-0.50285577499687295</v>
      </c>
      <c r="H2443" s="6">
        <f t="shared" si="229"/>
        <v>-1.417015731562981</v>
      </c>
      <c r="I2443">
        <v>4.5703879937847601E-2</v>
      </c>
      <c r="J2443" s="3">
        <f t="shared" si="230"/>
        <v>1.01078034845222</v>
      </c>
      <c r="K2443" s="6">
        <f t="shared" si="231"/>
        <v>2.0150007118923901</v>
      </c>
      <c r="L2443" s="7">
        <v>1.34725072329242E-5</v>
      </c>
      <c r="M2443" s="3">
        <f t="shared" si="232"/>
        <v>-1.5136361234491</v>
      </c>
      <c r="N2443" s="6">
        <f t="shared" si="233"/>
        <v>-2.8552877078621361</v>
      </c>
      <c r="O2443" s="7">
        <v>9.4624313169298598E-11</v>
      </c>
      <c r="P2443" s="5">
        <v>2442</v>
      </c>
      <c r="Q2443">
        <v>0.66</v>
      </c>
      <c r="R2443" s="5">
        <v>1807</v>
      </c>
      <c r="S2443">
        <v>0.748</v>
      </c>
      <c r="T2443" s="5">
        <v>1092</v>
      </c>
      <c r="U2443">
        <v>0.84799999999999998</v>
      </c>
    </row>
    <row r="2444" spans="1:21" x14ac:dyDescent="0.2">
      <c r="A2444" t="s">
        <v>6659</v>
      </c>
      <c r="B2444" t="s">
        <v>18</v>
      </c>
      <c r="C2444">
        <v>1242</v>
      </c>
      <c r="D2444">
        <v>7.7944896097767696E-2</v>
      </c>
      <c r="E2444">
        <v>-0.53254976175565205</v>
      </c>
      <c r="F2444">
        <v>0.61049465785341905</v>
      </c>
      <c r="G2444" s="3">
        <f t="shared" si="228"/>
        <v>-7.7944896097767696E-2</v>
      </c>
      <c r="H2444" s="6">
        <f t="shared" si="229"/>
        <v>-1.0555134014128384</v>
      </c>
      <c r="I2444">
        <v>0.874604079890131</v>
      </c>
      <c r="J2444" s="3">
        <f t="shared" si="230"/>
        <v>0.53254976175565205</v>
      </c>
      <c r="K2444" s="6">
        <f t="shared" si="231"/>
        <v>1.4464833949041729</v>
      </c>
      <c r="L2444">
        <v>0.16807448255414401</v>
      </c>
      <c r="M2444" s="3">
        <f t="shared" si="232"/>
        <v>-0.61049465785341905</v>
      </c>
      <c r="N2444" s="6">
        <f t="shared" si="233"/>
        <v>-1.5267826082424927</v>
      </c>
      <c r="O2444">
        <v>0.13019571028003901</v>
      </c>
      <c r="P2444" s="5">
        <v>2443</v>
      </c>
      <c r="Q2444">
        <v>0.65900000000000003</v>
      </c>
      <c r="R2444" s="5">
        <v>2310</v>
      </c>
      <c r="S2444">
        <v>0.67800000000000005</v>
      </c>
      <c r="T2444" s="5">
        <v>1789</v>
      </c>
      <c r="U2444">
        <v>0.751</v>
      </c>
    </row>
    <row r="2445" spans="1:21" x14ac:dyDescent="0.2">
      <c r="A2445" t="s">
        <v>6443</v>
      </c>
      <c r="B2445" t="s">
        <v>18</v>
      </c>
      <c r="C2445">
        <v>3708</v>
      </c>
      <c r="D2445">
        <v>5.74801187198824E-2</v>
      </c>
      <c r="E2445">
        <v>-0.384710790495632</v>
      </c>
      <c r="F2445">
        <v>0.44219090921551502</v>
      </c>
      <c r="G2445" s="3">
        <f t="shared" si="228"/>
        <v>-5.74801187198824E-2</v>
      </c>
      <c r="H2445" s="6">
        <f t="shared" si="229"/>
        <v>-1.0406465287166755</v>
      </c>
      <c r="I2445">
        <v>0.87618298747372703</v>
      </c>
      <c r="J2445" s="3">
        <f t="shared" si="230"/>
        <v>0.384710790495632</v>
      </c>
      <c r="K2445" s="6">
        <f t="shared" si="231"/>
        <v>1.3055980344668059</v>
      </c>
      <c r="L2445">
        <v>0.18296793513965101</v>
      </c>
      <c r="M2445" s="3">
        <f t="shared" si="232"/>
        <v>-0.44219090921551502</v>
      </c>
      <c r="N2445" s="6">
        <f t="shared" si="233"/>
        <v>-1.3586660624671967</v>
      </c>
      <c r="O2445">
        <v>0.143017729253513</v>
      </c>
      <c r="P2445" s="5">
        <v>2444</v>
      </c>
      <c r="Q2445">
        <v>0.65900000000000003</v>
      </c>
      <c r="R2445" s="5">
        <v>2277</v>
      </c>
      <c r="S2445">
        <v>0.68300000000000005</v>
      </c>
      <c r="T2445" s="5">
        <v>1951</v>
      </c>
      <c r="U2445">
        <v>0.72799999999999998</v>
      </c>
    </row>
    <row r="2446" spans="1:21" x14ac:dyDescent="0.2">
      <c r="A2446" t="s">
        <v>2319</v>
      </c>
      <c r="B2446" t="s">
        <v>18</v>
      </c>
      <c r="C2446">
        <v>3438</v>
      </c>
      <c r="D2446">
        <v>3.0432066502326899E-2</v>
      </c>
      <c r="E2446">
        <v>2.2913933445402801</v>
      </c>
      <c r="F2446">
        <v>-2.26096127803795</v>
      </c>
      <c r="G2446" s="3">
        <f t="shared" si="228"/>
        <v>-3.0432066502326899E-2</v>
      </c>
      <c r="H2446" s="6">
        <f t="shared" si="229"/>
        <v>-1.0213179500085203</v>
      </c>
      <c r="I2446">
        <v>0.96395134662550797</v>
      </c>
      <c r="J2446" s="3">
        <f t="shared" si="230"/>
        <v>-2.2913933445402801</v>
      </c>
      <c r="K2446" s="6">
        <f t="shared" si="231"/>
        <v>-4.8952866612549908</v>
      </c>
      <c r="L2446" s="7">
        <v>1.4942837062327799E-6</v>
      </c>
      <c r="M2446" s="3">
        <f t="shared" si="232"/>
        <v>2.26096127803795</v>
      </c>
      <c r="N2446" s="6">
        <f t="shared" si="233"/>
        <v>4.793107436537408</v>
      </c>
      <c r="O2446" s="7">
        <v>3.42838220159911E-6</v>
      </c>
      <c r="P2446" s="5">
        <v>2445</v>
      </c>
      <c r="Q2446">
        <v>0.65900000000000003</v>
      </c>
      <c r="R2446" s="5">
        <v>2374</v>
      </c>
      <c r="S2446">
        <v>0.66900000000000004</v>
      </c>
      <c r="T2446" s="5">
        <v>5201</v>
      </c>
      <c r="U2446">
        <v>0.27500000000000002</v>
      </c>
    </row>
    <row r="2447" spans="1:21" x14ac:dyDescent="0.2">
      <c r="A2447" t="s">
        <v>2464</v>
      </c>
      <c r="B2447" t="s">
        <v>18</v>
      </c>
      <c r="C2447">
        <v>3987</v>
      </c>
      <c r="D2447">
        <v>-0.41451041300583502</v>
      </c>
      <c r="E2447">
        <v>1.7677175598759001</v>
      </c>
      <c r="F2447">
        <v>-2.1822279728817402</v>
      </c>
      <c r="G2447" s="3">
        <f t="shared" si="228"/>
        <v>0.41451041300583502</v>
      </c>
      <c r="H2447" s="6">
        <f t="shared" si="229"/>
        <v>1.3328462911567183</v>
      </c>
      <c r="I2447">
        <v>0.21718491921833</v>
      </c>
      <c r="J2447" s="3">
        <f t="shared" si="230"/>
        <v>-1.7677175598759001</v>
      </c>
      <c r="K2447" s="6">
        <f t="shared" si="231"/>
        <v>-3.4051481311168752</v>
      </c>
      <c r="L2447" s="7">
        <v>2.1987787485868398E-9</v>
      </c>
      <c r="M2447" s="3">
        <f t="shared" si="232"/>
        <v>2.1822279728817402</v>
      </c>
      <c r="N2447" s="6">
        <f t="shared" si="233"/>
        <v>4.5385390573983733</v>
      </c>
      <c r="O2447" s="7">
        <v>2.60832644441454E-13</v>
      </c>
      <c r="P2447" s="5">
        <v>2446</v>
      </c>
      <c r="Q2447">
        <v>0.65900000000000003</v>
      </c>
      <c r="R2447" s="5">
        <v>2815</v>
      </c>
      <c r="S2447">
        <v>0.60799999999999998</v>
      </c>
      <c r="T2447" s="5">
        <v>5083</v>
      </c>
      <c r="U2447">
        <v>0.29199999999999998</v>
      </c>
    </row>
    <row r="2448" spans="1:21" x14ac:dyDescent="0.2">
      <c r="A2448" t="s">
        <v>5410</v>
      </c>
      <c r="B2448" t="s">
        <v>18</v>
      </c>
      <c r="C2448">
        <v>1494</v>
      </c>
      <c r="D2448">
        <v>-1.1074527590030201</v>
      </c>
      <c r="E2448">
        <v>-0.88190736506926104</v>
      </c>
      <c r="F2448">
        <v>-0.225545393933758</v>
      </c>
      <c r="G2448" s="3">
        <f t="shared" si="228"/>
        <v>1.1074527590030201</v>
      </c>
      <c r="H2448" s="6">
        <f t="shared" si="229"/>
        <v>2.1546488367780858</v>
      </c>
      <c r="I2448">
        <v>3.5138857429419299E-4</v>
      </c>
      <c r="J2448" s="3">
        <f t="shared" si="230"/>
        <v>0.88190736506926104</v>
      </c>
      <c r="K2448" s="6">
        <f t="shared" si="231"/>
        <v>1.8428100424271143</v>
      </c>
      <c r="L2448">
        <v>3.5276650072432001E-3</v>
      </c>
      <c r="M2448" s="3">
        <f t="shared" si="232"/>
        <v>0.225545393933758</v>
      </c>
      <c r="N2448" s="6">
        <f t="shared" si="233"/>
        <v>1.169219174614577</v>
      </c>
      <c r="O2448">
        <v>0.52679481391779803</v>
      </c>
      <c r="P2448" s="5">
        <v>2447</v>
      </c>
      <c r="Q2448">
        <v>0.65900000000000003</v>
      </c>
      <c r="R2448" s="5">
        <v>3725</v>
      </c>
      <c r="S2448">
        <v>0.48099999999999998</v>
      </c>
      <c r="T2448" s="5">
        <v>2723</v>
      </c>
      <c r="U2448">
        <v>0.62</v>
      </c>
    </row>
    <row r="2449" spans="1:21" x14ac:dyDescent="0.2">
      <c r="A2449" t="s">
        <v>4127</v>
      </c>
      <c r="B2449" t="s">
        <v>18</v>
      </c>
      <c r="C2449">
        <v>1437</v>
      </c>
      <c r="D2449">
        <v>1.7992546358508301E-2</v>
      </c>
      <c r="E2449">
        <v>1.10916523909474</v>
      </c>
      <c r="F2449">
        <v>-1.09117269273623</v>
      </c>
      <c r="G2449" s="3">
        <f t="shared" si="228"/>
        <v>-1.7992546358508301E-2</v>
      </c>
      <c r="H2449" s="6">
        <f t="shared" si="229"/>
        <v>-1.012549576029379</v>
      </c>
      <c r="I2449">
        <v>0.96259673266453505</v>
      </c>
      <c r="J2449" s="3">
        <f t="shared" si="230"/>
        <v>-1.10916523909474</v>
      </c>
      <c r="K2449" s="6">
        <f t="shared" si="231"/>
        <v>-2.1572079250769862</v>
      </c>
      <c r="L2449" s="7">
        <v>5.04029018070163E-5</v>
      </c>
      <c r="M2449" s="3">
        <f t="shared" si="232"/>
        <v>1.09117269273623</v>
      </c>
      <c r="N2449" s="6">
        <f t="shared" si="233"/>
        <v>2.1304714121122625</v>
      </c>
      <c r="O2449">
        <v>1.04218057795713E-4</v>
      </c>
      <c r="P2449" s="5">
        <v>2448</v>
      </c>
      <c r="Q2449">
        <v>0.65900000000000003</v>
      </c>
      <c r="R2449" s="5">
        <v>2268</v>
      </c>
      <c r="S2449">
        <v>0.68400000000000005</v>
      </c>
      <c r="T2449" s="5">
        <v>3741</v>
      </c>
      <c r="U2449">
        <v>0.47899999999999998</v>
      </c>
    </row>
    <row r="2450" spans="1:21" x14ac:dyDescent="0.2">
      <c r="A2450" t="s">
        <v>6504</v>
      </c>
      <c r="B2450" t="s">
        <v>6505</v>
      </c>
      <c r="C2450">
        <v>5547</v>
      </c>
      <c r="D2450">
        <v>-0.46691787558281</v>
      </c>
      <c r="E2450">
        <v>-0.85283693463240695</v>
      </c>
      <c r="F2450">
        <v>0.385919059049597</v>
      </c>
      <c r="G2450" s="3">
        <f t="shared" si="228"/>
        <v>0.46691787558281</v>
      </c>
      <c r="H2450" s="6">
        <f t="shared" si="229"/>
        <v>1.3821535261558466</v>
      </c>
      <c r="I2450">
        <v>0.31029190209018298</v>
      </c>
      <c r="J2450" s="3">
        <f t="shared" si="230"/>
        <v>0.85283693463240695</v>
      </c>
      <c r="K2450" s="6">
        <f t="shared" si="231"/>
        <v>1.8060488741331264</v>
      </c>
      <c r="L2450">
        <v>3.9052531629071997E-2</v>
      </c>
      <c r="M2450" s="3">
        <f t="shared" si="232"/>
        <v>-0.385919059049597</v>
      </c>
      <c r="N2450" s="6">
        <f t="shared" si="233"/>
        <v>-1.3066919412029796</v>
      </c>
      <c r="O2450">
        <v>0.40819466442610203</v>
      </c>
      <c r="P2450" s="5">
        <v>2449</v>
      </c>
      <c r="Q2450">
        <v>0.65900000000000003</v>
      </c>
      <c r="R2450" s="5">
        <v>2818</v>
      </c>
      <c r="S2450">
        <v>0.60699999999999998</v>
      </c>
      <c r="T2450" s="5">
        <v>1910</v>
      </c>
      <c r="U2450">
        <v>0.73399999999999999</v>
      </c>
    </row>
    <row r="2451" spans="1:21" x14ac:dyDescent="0.2">
      <c r="A2451" t="s">
        <v>6279</v>
      </c>
      <c r="B2451" t="s">
        <v>6280</v>
      </c>
      <c r="C2451">
        <v>1707</v>
      </c>
      <c r="D2451">
        <v>0.27096426084680802</v>
      </c>
      <c r="E2451">
        <v>-3.8109521200224102E-2</v>
      </c>
      <c r="F2451">
        <v>0.30907378204703201</v>
      </c>
      <c r="G2451" s="3">
        <f t="shared" si="228"/>
        <v>-0.27096426084680802</v>
      </c>
      <c r="H2451" s="6">
        <f t="shared" si="229"/>
        <v>-1.2066140285126228</v>
      </c>
      <c r="I2451">
        <v>0.26120575654859401</v>
      </c>
      <c r="J2451" s="3">
        <f t="shared" si="230"/>
        <v>3.8109521200224102E-2</v>
      </c>
      <c r="K2451" s="6">
        <f t="shared" si="231"/>
        <v>1.0267674891080958</v>
      </c>
      <c r="L2451">
        <v>0.87846255369686799</v>
      </c>
      <c r="M2451" s="3">
        <f t="shared" si="232"/>
        <v>-0.30907378204703201</v>
      </c>
      <c r="N2451" s="6">
        <f t="shared" si="233"/>
        <v>-1.2389120563785101</v>
      </c>
      <c r="O2451">
        <v>0.193517267456664</v>
      </c>
      <c r="P2451" s="5">
        <v>2450</v>
      </c>
      <c r="Q2451">
        <v>0.65800000000000003</v>
      </c>
      <c r="R2451" s="5">
        <v>2052</v>
      </c>
      <c r="S2451">
        <v>0.71399999999999997</v>
      </c>
      <c r="T2451" s="5">
        <v>2068</v>
      </c>
      <c r="U2451">
        <v>0.71199999999999997</v>
      </c>
    </row>
    <row r="2452" spans="1:21" x14ac:dyDescent="0.2">
      <c r="A2452" t="s">
        <v>6646</v>
      </c>
      <c r="B2452" t="s">
        <v>6647</v>
      </c>
      <c r="C2452">
        <v>1887</v>
      </c>
      <c r="D2452">
        <v>-0.72870545503836603</v>
      </c>
      <c r="E2452">
        <v>-1.2991471220014901</v>
      </c>
      <c r="F2452">
        <v>0.57044166696312804</v>
      </c>
      <c r="G2452" s="3">
        <f t="shared" si="228"/>
        <v>0.72870545503836603</v>
      </c>
      <c r="H2452" s="6">
        <f t="shared" si="229"/>
        <v>1.6571514454098661</v>
      </c>
      <c r="I2452">
        <v>4.7324737051526601E-2</v>
      </c>
      <c r="J2452" s="3">
        <f t="shared" si="230"/>
        <v>1.2991471220014901</v>
      </c>
      <c r="K2452" s="6">
        <f t="shared" si="231"/>
        <v>2.4608336256313041</v>
      </c>
      <c r="L2452">
        <v>1.4296096872281201E-4</v>
      </c>
      <c r="M2452" s="3">
        <f t="shared" si="232"/>
        <v>-0.57044166696312804</v>
      </c>
      <c r="N2452" s="6">
        <f t="shared" si="233"/>
        <v>-1.4849781125602968</v>
      </c>
      <c r="O2452">
        <v>0.12855993020490999</v>
      </c>
      <c r="P2452" s="5">
        <v>2451</v>
      </c>
      <c r="Q2452">
        <v>0.65800000000000003</v>
      </c>
      <c r="R2452" s="5">
        <v>3226</v>
      </c>
      <c r="S2452">
        <v>0.55000000000000004</v>
      </c>
      <c r="T2452" s="5">
        <v>1792</v>
      </c>
      <c r="U2452">
        <v>0.75</v>
      </c>
    </row>
    <row r="2453" spans="1:21" x14ac:dyDescent="0.2">
      <c r="A2453" t="s">
        <v>7773</v>
      </c>
      <c r="B2453" t="s">
        <v>18</v>
      </c>
      <c r="C2453">
        <v>3165</v>
      </c>
      <c r="D2453">
        <v>-0.307489639760191</v>
      </c>
      <c r="E2453">
        <v>-2.0751688096365402</v>
      </c>
      <c r="F2453">
        <v>1.7676791698763501</v>
      </c>
      <c r="G2453" s="3">
        <f t="shared" si="228"/>
        <v>0.307489639760191</v>
      </c>
      <c r="H2453" s="6">
        <f t="shared" si="229"/>
        <v>1.2375524233310506</v>
      </c>
      <c r="I2453">
        <v>0.31466268017279803</v>
      </c>
      <c r="J2453" s="3">
        <f t="shared" si="230"/>
        <v>2.0751688096365402</v>
      </c>
      <c r="K2453" s="6">
        <f t="shared" si="231"/>
        <v>4.2139371874417213</v>
      </c>
      <c r="L2453" s="7">
        <v>1.65479363056343E-15</v>
      </c>
      <c r="M2453" s="3">
        <f t="shared" si="232"/>
        <v>-1.7676791698763501</v>
      </c>
      <c r="N2453" s="6">
        <f t="shared" si="233"/>
        <v>-3.4050575216032497</v>
      </c>
      <c r="O2453" s="7">
        <v>2.83849591339987E-11</v>
      </c>
      <c r="P2453" s="5">
        <v>2452</v>
      </c>
      <c r="Q2453">
        <v>0.65800000000000003</v>
      </c>
      <c r="R2453" s="5">
        <v>2779</v>
      </c>
      <c r="S2453">
        <v>0.61299999999999999</v>
      </c>
      <c r="T2453" s="5">
        <v>962</v>
      </c>
      <c r="U2453">
        <v>0.86599999999999999</v>
      </c>
    </row>
    <row r="2454" spans="1:21" x14ac:dyDescent="0.2">
      <c r="A2454" t="s">
        <v>6374</v>
      </c>
      <c r="B2454" t="s">
        <v>1597</v>
      </c>
      <c r="C2454">
        <v>699</v>
      </c>
      <c r="D2454">
        <v>1.7553274979793001</v>
      </c>
      <c r="E2454">
        <v>1.4753506170867099</v>
      </c>
      <c r="F2454">
        <v>0.27997688089258599</v>
      </c>
      <c r="G2454" s="3">
        <f t="shared" si="228"/>
        <v>-1.7553274979793001</v>
      </c>
      <c r="H2454" s="6">
        <f t="shared" si="229"/>
        <v>-3.3760294707517784</v>
      </c>
      <c r="I2454" s="7">
        <v>2.8568523280113098E-12</v>
      </c>
      <c r="J2454" s="3">
        <f t="shared" si="230"/>
        <v>-1.4753506170867099</v>
      </c>
      <c r="K2454" s="6">
        <f t="shared" si="231"/>
        <v>-2.7805121033358255</v>
      </c>
      <c r="L2454" s="7">
        <v>2.2290078069764198E-9</v>
      </c>
      <c r="M2454" s="3">
        <f t="shared" si="232"/>
        <v>-0.27997688089258599</v>
      </c>
      <c r="N2454" s="6">
        <f t="shared" si="233"/>
        <v>-1.2141754271457734</v>
      </c>
      <c r="O2454">
        <v>0.32908403846216699</v>
      </c>
      <c r="P2454" s="5">
        <v>2453</v>
      </c>
      <c r="Q2454">
        <v>0.65800000000000003</v>
      </c>
      <c r="R2454" s="5">
        <v>830</v>
      </c>
      <c r="S2454">
        <v>0.88400000000000001</v>
      </c>
      <c r="T2454" s="5">
        <v>2003</v>
      </c>
      <c r="U2454">
        <v>0.72099999999999997</v>
      </c>
    </row>
    <row r="2455" spans="1:21" x14ac:dyDescent="0.2">
      <c r="A2455" t="s">
        <v>5975</v>
      </c>
      <c r="B2455" t="s">
        <v>18</v>
      </c>
      <c r="C2455">
        <v>1023</v>
      </c>
      <c r="D2455">
        <v>-0.175443980993296</v>
      </c>
      <c r="E2455">
        <v>-0.30351897439271702</v>
      </c>
      <c r="F2455">
        <v>0.12807499339942099</v>
      </c>
      <c r="G2455" s="3">
        <f t="shared" si="228"/>
        <v>0.175443980993296</v>
      </c>
      <c r="H2455" s="6">
        <f t="shared" si="229"/>
        <v>1.1293118904896584</v>
      </c>
      <c r="I2455">
        <v>0.77547966733372398</v>
      </c>
      <c r="J2455" s="3">
        <f t="shared" si="230"/>
        <v>0.30351897439271702</v>
      </c>
      <c r="K2455" s="6">
        <f t="shared" si="231"/>
        <v>1.2341510457391338</v>
      </c>
      <c r="L2455">
        <v>0.56930960980769396</v>
      </c>
      <c r="M2455" s="3">
        <f t="shared" si="232"/>
        <v>-0.12807499339942099</v>
      </c>
      <c r="N2455" s="6">
        <f t="shared" si="233"/>
        <v>-1.0928345447633763</v>
      </c>
      <c r="O2455">
        <v>0.83745702921196996</v>
      </c>
      <c r="P2455" s="5">
        <v>2454</v>
      </c>
      <c r="Q2455">
        <v>0.65800000000000003</v>
      </c>
      <c r="R2455" s="5">
        <v>2597</v>
      </c>
      <c r="S2455">
        <v>0.63800000000000001</v>
      </c>
      <c r="T2455" s="5">
        <v>2298</v>
      </c>
      <c r="U2455">
        <v>0.68</v>
      </c>
    </row>
    <row r="2456" spans="1:21" x14ac:dyDescent="0.2">
      <c r="A2456" t="s">
        <v>6088</v>
      </c>
      <c r="B2456" t="s">
        <v>6089</v>
      </c>
      <c r="C2456">
        <v>2703</v>
      </c>
      <c r="D2456">
        <v>-9.2746861291628596E-2</v>
      </c>
      <c r="E2456">
        <v>-0.28844276813146402</v>
      </c>
      <c r="F2456">
        <v>0.19569590683983601</v>
      </c>
      <c r="G2456" s="3">
        <f t="shared" si="228"/>
        <v>9.2746861291628596E-2</v>
      </c>
      <c r="H2456" s="6">
        <f t="shared" si="229"/>
        <v>1.0663986515676076</v>
      </c>
      <c r="I2456">
        <v>0.80964483249056896</v>
      </c>
      <c r="J2456" s="3">
        <f t="shared" si="230"/>
        <v>0.28844276813146402</v>
      </c>
      <c r="K2456" s="6">
        <f t="shared" si="231"/>
        <v>1.2213212829113713</v>
      </c>
      <c r="L2456">
        <v>0.368689222373484</v>
      </c>
      <c r="M2456" s="3">
        <f t="shared" si="232"/>
        <v>-0.19569590683983601</v>
      </c>
      <c r="N2456" s="6">
        <f t="shared" si="233"/>
        <v>-1.1452764696542215</v>
      </c>
      <c r="O2456">
        <v>0.58361807900059204</v>
      </c>
      <c r="P2456" s="5">
        <v>2455</v>
      </c>
      <c r="Q2456">
        <v>0.65800000000000003</v>
      </c>
      <c r="R2456" s="5">
        <v>2443</v>
      </c>
      <c r="S2456">
        <v>0.65900000000000003</v>
      </c>
      <c r="T2456" s="5">
        <v>2212</v>
      </c>
      <c r="U2456">
        <v>0.69199999999999995</v>
      </c>
    </row>
    <row r="2457" spans="1:21" x14ac:dyDescent="0.2">
      <c r="A2457" t="s">
        <v>6424</v>
      </c>
      <c r="B2457" t="s">
        <v>18</v>
      </c>
      <c r="C2457">
        <v>765</v>
      </c>
      <c r="D2457">
        <v>-0.212243104821187</v>
      </c>
      <c r="E2457">
        <v>-0.57855307780541898</v>
      </c>
      <c r="F2457">
        <v>0.36630997298423101</v>
      </c>
      <c r="G2457" s="3">
        <f t="shared" si="228"/>
        <v>0.212243104821187</v>
      </c>
      <c r="H2457" s="6">
        <f t="shared" si="229"/>
        <v>1.1584880035742671</v>
      </c>
      <c r="I2457">
        <v>0.54877762896538895</v>
      </c>
      <c r="J2457" s="3">
        <f t="shared" si="230"/>
        <v>0.57855307780541898</v>
      </c>
      <c r="K2457" s="6">
        <f t="shared" si="231"/>
        <v>1.4933507709784479</v>
      </c>
      <c r="L2457">
        <v>5.5283987553117399E-2</v>
      </c>
      <c r="M2457" s="3">
        <f t="shared" si="232"/>
        <v>-0.36630997298423101</v>
      </c>
      <c r="N2457" s="6">
        <f t="shared" si="233"/>
        <v>-1.2890515623563061</v>
      </c>
      <c r="O2457">
        <v>0.267801582023659</v>
      </c>
      <c r="P2457" s="5">
        <v>2456</v>
      </c>
      <c r="Q2457">
        <v>0.65800000000000003</v>
      </c>
      <c r="R2457" s="5">
        <v>2556</v>
      </c>
      <c r="S2457">
        <v>0.64400000000000002</v>
      </c>
      <c r="T2457" s="5">
        <v>1967</v>
      </c>
      <c r="U2457">
        <v>0.72599999999999998</v>
      </c>
    </row>
    <row r="2458" spans="1:21" x14ac:dyDescent="0.2">
      <c r="A2458" t="s">
        <v>5049</v>
      </c>
      <c r="B2458" t="s">
        <v>5050</v>
      </c>
      <c r="C2458">
        <v>1836</v>
      </c>
      <c r="D2458">
        <v>-0.108543617269018</v>
      </c>
      <c r="E2458">
        <v>0.43847048074997802</v>
      </c>
      <c r="F2458">
        <v>-0.54701409801899603</v>
      </c>
      <c r="G2458" s="3">
        <f t="shared" si="228"/>
        <v>0.108543617269018</v>
      </c>
      <c r="H2458" s="6">
        <f t="shared" si="229"/>
        <v>1.07813931871656</v>
      </c>
      <c r="I2458">
        <v>0.71794266382804195</v>
      </c>
      <c r="J2458" s="3">
        <f t="shared" si="230"/>
        <v>-0.43847048074997802</v>
      </c>
      <c r="K2458" s="6">
        <f t="shared" si="231"/>
        <v>-1.3551668421512284</v>
      </c>
      <c r="L2458">
        <v>7.8490006740418797E-2</v>
      </c>
      <c r="M2458" s="3">
        <f t="shared" si="232"/>
        <v>0.54701409801899603</v>
      </c>
      <c r="N2458" s="6">
        <f t="shared" si="233"/>
        <v>1.4610586559441976</v>
      </c>
      <c r="O2458">
        <v>3.2534144469599097E-2</v>
      </c>
      <c r="P2458" s="5">
        <v>2457</v>
      </c>
      <c r="Q2458">
        <v>0.65700000000000003</v>
      </c>
      <c r="R2458" s="5">
        <v>2415</v>
      </c>
      <c r="S2458">
        <v>0.66300000000000003</v>
      </c>
      <c r="T2458" s="5">
        <v>3014</v>
      </c>
      <c r="U2458">
        <v>0.57999999999999996</v>
      </c>
    </row>
    <row r="2459" spans="1:21" x14ac:dyDescent="0.2">
      <c r="A2459" t="s">
        <v>6393</v>
      </c>
      <c r="B2459" t="s">
        <v>6394</v>
      </c>
      <c r="C2459">
        <v>1641</v>
      </c>
      <c r="D2459">
        <v>-1.37997457196455</v>
      </c>
      <c r="E2459">
        <v>-1.75368326089958</v>
      </c>
      <c r="F2459">
        <v>0.37370868893502801</v>
      </c>
      <c r="G2459" s="3">
        <f t="shared" si="228"/>
        <v>1.37997457196455</v>
      </c>
      <c r="H2459" s="6">
        <f t="shared" si="229"/>
        <v>2.6026378380219248</v>
      </c>
      <c r="I2459">
        <v>1.4149730402041001E-4</v>
      </c>
      <c r="J2459" s="3">
        <f t="shared" si="230"/>
        <v>1.75368326089958</v>
      </c>
      <c r="K2459" s="6">
        <f t="shared" si="231"/>
        <v>3.3721840074670038</v>
      </c>
      <c r="L2459" s="7">
        <v>4.4141512857063498E-7</v>
      </c>
      <c r="M2459" s="3">
        <f t="shared" si="232"/>
        <v>-0.37370868893502801</v>
      </c>
      <c r="N2459" s="6">
        <f t="shared" si="233"/>
        <v>-1.295679313580544</v>
      </c>
      <c r="O2459">
        <v>0.35268369551478601</v>
      </c>
      <c r="P2459" s="5">
        <v>2458</v>
      </c>
      <c r="Q2459">
        <v>0.65700000000000003</v>
      </c>
      <c r="R2459" s="5">
        <v>4081</v>
      </c>
      <c r="S2459">
        <v>0.43099999999999999</v>
      </c>
      <c r="T2459" s="5">
        <v>1985</v>
      </c>
      <c r="U2459">
        <v>0.72299999999999998</v>
      </c>
    </row>
    <row r="2460" spans="1:21" x14ac:dyDescent="0.2">
      <c r="A2460" t="s">
        <v>6620</v>
      </c>
      <c r="B2460" t="s">
        <v>18</v>
      </c>
      <c r="C2460">
        <v>2151</v>
      </c>
      <c r="D2460">
        <v>3.30559565884695E-2</v>
      </c>
      <c r="E2460">
        <v>-0.54459050833012701</v>
      </c>
      <c r="F2460">
        <v>0.57764646491859595</v>
      </c>
      <c r="G2460" s="3">
        <f t="shared" si="228"/>
        <v>-3.30559565884695E-2</v>
      </c>
      <c r="H2460" s="6">
        <f t="shared" si="229"/>
        <v>-1.0231771540689669</v>
      </c>
      <c r="I2460">
        <v>0.91930881137477405</v>
      </c>
      <c r="J2460" s="3">
        <f t="shared" si="230"/>
        <v>0.54459050833012701</v>
      </c>
      <c r="K2460" s="6">
        <f t="shared" si="231"/>
        <v>1.4586062775956112</v>
      </c>
      <c r="L2460">
        <v>2.55628957465402E-2</v>
      </c>
      <c r="M2460" s="3">
        <f t="shared" si="232"/>
        <v>-0.57764646491859595</v>
      </c>
      <c r="N2460" s="6">
        <f t="shared" si="233"/>
        <v>-1.4924126200174064</v>
      </c>
      <c r="O2460">
        <v>2.24718882562218E-2</v>
      </c>
      <c r="P2460" s="5">
        <v>2459</v>
      </c>
      <c r="Q2460">
        <v>0.65700000000000003</v>
      </c>
      <c r="R2460" s="5">
        <v>2335</v>
      </c>
      <c r="S2460">
        <v>0.67400000000000004</v>
      </c>
      <c r="T2460" s="5">
        <v>1813</v>
      </c>
      <c r="U2460">
        <v>0.747</v>
      </c>
    </row>
    <row r="2461" spans="1:21" x14ac:dyDescent="0.2">
      <c r="A2461" t="s">
        <v>5864</v>
      </c>
      <c r="B2461" t="s">
        <v>18</v>
      </c>
      <c r="C2461">
        <v>4896</v>
      </c>
      <c r="D2461">
        <v>1.1962398702172801</v>
      </c>
      <c r="E2461">
        <v>1.1316553856054701</v>
      </c>
      <c r="F2461">
        <v>6.4584484611804105E-2</v>
      </c>
      <c r="G2461" s="3">
        <f t="shared" si="228"/>
        <v>-1.1962398702172801</v>
      </c>
      <c r="H2461" s="6">
        <f t="shared" si="229"/>
        <v>-2.2914167475305658</v>
      </c>
      <c r="I2461">
        <v>2.1115252962581699E-2</v>
      </c>
      <c r="J2461" s="3">
        <f t="shared" si="230"/>
        <v>-1.1316553856054701</v>
      </c>
      <c r="K2461" s="6">
        <f t="shared" si="231"/>
        <v>-2.191100085598416</v>
      </c>
      <c r="L2461">
        <v>2.3452944402770799E-2</v>
      </c>
      <c r="M2461" s="3">
        <f t="shared" si="232"/>
        <v>-6.4584484611804105E-2</v>
      </c>
      <c r="N2461" s="6">
        <f t="shared" si="233"/>
        <v>-1.0457836967793017</v>
      </c>
      <c r="O2461">
        <v>0.92454232480835596</v>
      </c>
      <c r="P2461" s="5">
        <v>2460</v>
      </c>
      <c r="Q2461">
        <v>0.65700000000000003</v>
      </c>
      <c r="R2461" s="5">
        <v>1230</v>
      </c>
      <c r="S2461">
        <v>0.82799999999999996</v>
      </c>
      <c r="T2461" s="5">
        <v>2384</v>
      </c>
      <c r="U2461">
        <v>0.66800000000000004</v>
      </c>
    </row>
    <row r="2462" spans="1:21" x14ac:dyDescent="0.2">
      <c r="A2462" t="s">
        <v>6162</v>
      </c>
      <c r="B2462" t="s">
        <v>2002</v>
      </c>
      <c r="C2462">
        <v>1035</v>
      </c>
      <c r="D2462">
        <v>-0.35208985656744002</v>
      </c>
      <c r="E2462">
        <v>-0.61446940504447101</v>
      </c>
      <c r="F2462">
        <v>0.26237954847703199</v>
      </c>
      <c r="G2462" s="3">
        <f t="shared" si="228"/>
        <v>0.35208985656744002</v>
      </c>
      <c r="H2462" s="6">
        <f t="shared" si="229"/>
        <v>1.2764082659440557</v>
      </c>
      <c r="I2462">
        <v>0.206252301926032</v>
      </c>
      <c r="J2462" s="3">
        <f t="shared" si="230"/>
        <v>0.61446940504447101</v>
      </c>
      <c r="K2462" s="6">
        <f t="shared" si="231"/>
        <v>1.5309948236539264</v>
      </c>
      <c r="L2462">
        <v>1.51496308926367E-2</v>
      </c>
      <c r="M2462" s="3">
        <f t="shared" si="232"/>
        <v>-0.26237954847703199</v>
      </c>
      <c r="N2462" s="6">
        <f t="shared" si="233"/>
        <v>-1.1994554285666388</v>
      </c>
      <c r="O2462">
        <v>0.35774029212761399</v>
      </c>
      <c r="P2462" s="5">
        <v>2461</v>
      </c>
      <c r="Q2462">
        <v>0.65700000000000003</v>
      </c>
      <c r="R2462" s="5">
        <v>2772</v>
      </c>
      <c r="S2462">
        <v>0.61399999999999999</v>
      </c>
      <c r="T2462" s="5">
        <v>2152</v>
      </c>
      <c r="U2462">
        <v>0.7</v>
      </c>
    </row>
    <row r="2463" spans="1:21" x14ac:dyDescent="0.2">
      <c r="A2463" t="s">
        <v>6153</v>
      </c>
      <c r="B2463" t="s">
        <v>6154</v>
      </c>
      <c r="C2463">
        <v>1347</v>
      </c>
      <c r="D2463">
        <v>-1.3569872818492399</v>
      </c>
      <c r="E2463">
        <v>-1.5675280403902501</v>
      </c>
      <c r="F2463">
        <v>0.21054075854100401</v>
      </c>
      <c r="G2463" s="3">
        <f t="shared" si="228"/>
        <v>1.3569872818492399</v>
      </c>
      <c r="H2463" s="6">
        <f t="shared" si="229"/>
        <v>2.5614971415530081</v>
      </c>
      <c r="I2463">
        <v>1.81803511963387E-3</v>
      </c>
      <c r="J2463" s="3">
        <f t="shared" si="230"/>
        <v>1.5675280403902501</v>
      </c>
      <c r="K2463" s="6">
        <f t="shared" si="231"/>
        <v>2.9639642372180983</v>
      </c>
      <c r="L2463">
        <v>1.6916624283261301E-4</v>
      </c>
      <c r="M2463" s="3">
        <f t="shared" si="232"/>
        <v>-0.21054075854100401</v>
      </c>
      <c r="N2463" s="6">
        <f t="shared" si="233"/>
        <v>-1.1571218211163283</v>
      </c>
      <c r="O2463">
        <v>0.68143074317425001</v>
      </c>
      <c r="P2463" s="5">
        <v>2462</v>
      </c>
      <c r="Q2463">
        <v>0.65700000000000003</v>
      </c>
      <c r="R2463" s="5">
        <v>4048</v>
      </c>
      <c r="S2463">
        <v>0.436</v>
      </c>
      <c r="T2463" s="5">
        <v>2159</v>
      </c>
      <c r="U2463">
        <v>0.69899999999999995</v>
      </c>
    </row>
    <row r="2464" spans="1:21" x14ac:dyDescent="0.2">
      <c r="A2464" t="s">
        <v>5011</v>
      </c>
      <c r="B2464" t="s">
        <v>18</v>
      </c>
      <c r="C2464">
        <v>1140</v>
      </c>
      <c r="D2464">
        <v>0.48647750756015001</v>
      </c>
      <c r="E2464">
        <v>1.0290288276558699</v>
      </c>
      <c r="F2464">
        <v>-0.54255132009572005</v>
      </c>
      <c r="G2464" s="3">
        <f t="shared" si="228"/>
        <v>-0.48647750756015001</v>
      </c>
      <c r="H2464" s="6">
        <f t="shared" si="229"/>
        <v>-1.4010199579703593</v>
      </c>
      <c r="I2464">
        <v>3.4632869035081303E-2</v>
      </c>
      <c r="J2464" s="3">
        <f t="shared" si="230"/>
        <v>-1.0290288276558699</v>
      </c>
      <c r="K2464" s="6">
        <f t="shared" si="231"/>
        <v>-2.0406500939686958</v>
      </c>
      <c r="L2464" s="7">
        <v>1.4247730443296601E-6</v>
      </c>
      <c r="M2464" s="3">
        <f t="shared" si="232"/>
        <v>0.54255132009572005</v>
      </c>
      <c r="N2464" s="6">
        <f t="shared" si="233"/>
        <v>1.4565460558641585</v>
      </c>
      <c r="O2464">
        <v>1.7600852132835101E-2</v>
      </c>
      <c r="P2464" s="5">
        <v>2463</v>
      </c>
      <c r="Q2464">
        <v>0.65700000000000003</v>
      </c>
      <c r="R2464" s="5">
        <v>1794</v>
      </c>
      <c r="S2464">
        <v>0.75</v>
      </c>
      <c r="T2464" s="5">
        <v>3042</v>
      </c>
      <c r="U2464">
        <v>0.57599999999999996</v>
      </c>
    </row>
    <row r="2465" spans="1:21" x14ac:dyDescent="0.2">
      <c r="A2465" t="s">
        <v>5190</v>
      </c>
      <c r="B2465" t="s">
        <v>5191</v>
      </c>
      <c r="C2465">
        <v>1704</v>
      </c>
      <c r="D2465">
        <v>-9.5038476010952999E-2</v>
      </c>
      <c r="E2465">
        <v>0.370110593383641</v>
      </c>
      <c r="F2465">
        <v>-0.46514906939459399</v>
      </c>
      <c r="G2465" s="3">
        <f t="shared" si="228"/>
        <v>9.5038476010952999E-2</v>
      </c>
      <c r="H2465" s="6">
        <f t="shared" si="229"/>
        <v>1.0680938932392259</v>
      </c>
      <c r="I2465">
        <v>0.78900093281363903</v>
      </c>
      <c r="J2465" s="3">
        <f t="shared" si="230"/>
        <v>-0.370110593383641</v>
      </c>
      <c r="K2465" s="6">
        <f t="shared" si="231"/>
        <v>-1.2924519029616142</v>
      </c>
      <c r="L2465">
        <v>0.20429278668478501</v>
      </c>
      <c r="M2465" s="3">
        <f t="shared" si="232"/>
        <v>0.46514906939459399</v>
      </c>
      <c r="N2465" s="6">
        <f t="shared" si="233"/>
        <v>1.3804599848587165</v>
      </c>
      <c r="O2465">
        <v>0.12388943911657301</v>
      </c>
      <c r="P2465" s="5">
        <v>2464</v>
      </c>
      <c r="Q2465">
        <v>0.65700000000000003</v>
      </c>
      <c r="R2465" s="5">
        <v>2417</v>
      </c>
      <c r="S2465">
        <v>0.66300000000000003</v>
      </c>
      <c r="T2465" s="5">
        <v>2901</v>
      </c>
      <c r="U2465">
        <v>0.59599999999999997</v>
      </c>
    </row>
    <row r="2466" spans="1:21" x14ac:dyDescent="0.2">
      <c r="A2466" t="s">
        <v>5022</v>
      </c>
      <c r="B2466" t="s">
        <v>5023</v>
      </c>
      <c r="C2466">
        <v>1455</v>
      </c>
      <c r="D2466">
        <v>-1.1836797484527199</v>
      </c>
      <c r="E2466">
        <v>-0.61176815163001497</v>
      </c>
      <c r="F2466">
        <v>-0.57191159682270498</v>
      </c>
      <c r="G2466" s="3">
        <f t="shared" si="228"/>
        <v>1.1836797484527199</v>
      </c>
      <c r="H2466" s="6">
        <f t="shared" si="229"/>
        <v>2.2715542306850081</v>
      </c>
      <c r="I2466">
        <v>3.1349576729528699E-4</v>
      </c>
      <c r="J2466" s="3">
        <f t="shared" si="230"/>
        <v>0.61176815163001497</v>
      </c>
      <c r="K2466" s="6">
        <f t="shared" si="231"/>
        <v>1.5281309226841442</v>
      </c>
      <c r="L2466">
        <v>6.2507608308251403E-2</v>
      </c>
      <c r="M2466" s="3">
        <f t="shared" si="232"/>
        <v>0.57191159682270498</v>
      </c>
      <c r="N2466" s="6">
        <f t="shared" si="233"/>
        <v>1.4864918947488146</v>
      </c>
      <c r="O2466">
        <v>9.7589667667120905E-2</v>
      </c>
      <c r="P2466" s="5">
        <v>2465</v>
      </c>
      <c r="Q2466">
        <v>0.65600000000000003</v>
      </c>
      <c r="R2466" s="5">
        <v>3761</v>
      </c>
      <c r="S2466">
        <v>0.47599999999999998</v>
      </c>
      <c r="T2466" s="5">
        <v>3037</v>
      </c>
      <c r="U2466">
        <v>0.57699999999999996</v>
      </c>
    </row>
    <row r="2467" spans="1:21" x14ac:dyDescent="0.2">
      <c r="A2467" t="s">
        <v>3195</v>
      </c>
      <c r="B2467" t="s">
        <v>18</v>
      </c>
      <c r="C2467">
        <v>843</v>
      </c>
      <c r="D2467">
        <v>0.42246603049146902</v>
      </c>
      <c r="E2467">
        <v>1.93819330356644</v>
      </c>
      <c r="F2467">
        <v>-1.51572727307497</v>
      </c>
      <c r="G2467" s="3">
        <f t="shared" si="228"/>
        <v>-0.42246603049146902</v>
      </c>
      <c r="H2467" s="6">
        <f t="shared" si="229"/>
        <v>-1.3402164595805226</v>
      </c>
      <c r="I2467">
        <v>0.36791976540870502</v>
      </c>
      <c r="J2467" s="3">
        <f t="shared" si="230"/>
        <v>-1.93819330356644</v>
      </c>
      <c r="K2467" s="6">
        <f t="shared" si="231"/>
        <v>-3.8322543139017347</v>
      </c>
      <c r="L2467" s="7">
        <v>1.48432823000474E-6</v>
      </c>
      <c r="M2467" s="3">
        <f t="shared" si="232"/>
        <v>1.51572727307497</v>
      </c>
      <c r="N2467" s="6">
        <f t="shared" si="233"/>
        <v>2.8594293753870161</v>
      </c>
      <c r="O2467">
        <v>2.8462941755531601E-4</v>
      </c>
      <c r="P2467" s="5">
        <v>2466</v>
      </c>
      <c r="Q2467">
        <v>0.65600000000000003</v>
      </c>
      <c r="R2467" s="5">
        <v>1882</v>
      </c>
      <c r="S2467">
        <v>0.73799999999999999</v>
      </c>
      <c r="T2467" s="5">
        <v>4482</v>
      </c>
      <c r="U2467">
        <v>0.375</v>
      </c>
    </row>
    <row r="2468" spans="1:21" x14ac:dyDescent="0.2">
      <c r="A2468" t="s">
        <v>5556</v>
      </c>
      <c r="B2468" t="s">
        <v>18</v>
      </c>
      <c r="C2468">
        <v>480</v>
      </c>
      <c r="D2468">
        <v>-1.74112614272668</v>
      </c>
      <c r="E2468">
        <v>-1.599813175842</v>
      </c>
      <c r="F2468">
        <v>-0.14131296688468201</v>
      </c>
      <c r="G2468" s="3">
        <f t="shared" si="228"/>
        <v>1.74112614272668</v>
      </c>
      <c r="H2468" s="6">
        <f t="shared" si="229"/>
        <v>3.3429601162162097</v>
      </c>
      <c r="I2468" s="7">
        <v>7.7053932019116701E-8</v>
      </c>
      <c r="J2468" s="3">
        <f t="shared" si="230"/>
        <v>1.599813175842</v>
      </c>
      <c r="K2468" s="6">
        <f t="shared" si="231"/>
        <v>3.0310405980371304</v>
      </c>
      <c r="L2468" s="7">
        <v>3.8981042600024101E-7</v>
      </c>
      <c r="M2468" s="3">
        <f t="shared" si="232"/>
        <v>0.14131296688468201</v>
      </c>
      <c r="N2468" s="6">
        <f t="shared" si="233"/>
        <v>1.102908393368627</v>
      </c>
      <c r="O2468">
        <v>0.71933650995087095</v>
      </c>
      <c r="P2468" s="5">
        <v>2467</v>
      </c>
      <c r="Q2468">
        <v>0.65600000000000003</v>
      </c>
      <c r="R2468" s="5">
        <v>4516</v>
      </c>
      <c r="S2468">
        <v>0.371</v>
      </c>
      <c r="T2468" s="5">
        <v>2609</v>
      </c>
      <c r="U2468">
        <v>0.63600000000000001</v>
      </c>
    </row>
    <row r="2469" spans="1:21" x14ac:dyDescent="0.2">
      <c r="A2469" t="s">
        <v>5781</v>
      </c>
      <c r="B2469" t="s">
        <v>5782</v>
      </c>
      <c r="C2469">
        <v>1272</v>
      </c>
      <c r="D2469">
        <v>-2.3691617729385799</v>
      </c>
      <c r="E2469">
        <v>-2.3826395677362999</v>
      </c>
      <c r="F2469">
        <v>1.3477794797722801E-2</v>
      </c>
      <c r="G2469" s="3">
        <f t="shared" si="228"/>
        <v>2.3691617729385799</v>
      </c>
      <c r="H2469" s="6">
        <f t="shared" si="229"/>
        <v>5.1664086908267333</v>
      </c>
      <c r="I2469" s="7">
        <v>1.69004169615249E-20</v>
      </c>
      <c r="J2469" s="3">
        <f t="shared" si="230"/>
        <v>2.3826395677362999</v>
      </c>
      <c r="K2469" s="6">
        <f t="shared" si="231"/>
        <v>5.2148999262275</v>
      </c>
      <c r="L2469" s="7">
        <v>2.1911113381451501E-21</v>
      </c>
      <c r="M2469" s="3">
        <f t="shared" si="232"/>
        <v>-1.3477794797722801E-2</v>
      </c>
      <c r="N2469" s="6">
        <f t="shared" si="233"/>
        <v>-1.0093858690441728</v>
      </c>
      <c r="O2469">
        <v>0.97101647352660203</v>
      </c>
      <c r="P2469" s="5">
        <v>2468</v>
      </c>
      <c r="Q2469">
        <v>0.65600000000000003</v>
      </c>
      <c r="R2469" s="5">
        <v>5188</v>
      </c>
      <c r="S2469">
        <v>0.27700000000000002</v>
      </c>
      <c r="T2469" s="5">
        <v>2440</v>
      </c>
      <c r="U2469">
        <v>0.66</v>
      </c>
    </row>
    <row r="2470" spans="1:21" x14ac:dyDescent="0.2">
      <c r="A2470" t="s">
        <v>5471</v>
      </c>
      <c r="B2470" t="s">
        <v>5472</v>
      </c>
      <c r="C2470">
        <v>6963</v>
      </c>
      <c r="D2470">
        <v>0.30998701843850401</v>
      </c>
      <c r="E2470">
        <v>0.54727923242681398</v>
      </c>
      <c r="F2470">
        <v>-0.23729221398830999</v>
      </c>
      <c r="G2470" s="3">
        <f t="shared" si="228"/>
        <v>-0.30998701843850401</v>
      </c>
      <c r="H2470" s="6">
        <f t="shared" si="229"/>
        <v>-1.2396965449347181</v>
      </c>
      <c r="I2470">
        <v>0.42032272789266001</v>
      </c>
      <c r="J2470" s="3">
        <f t="shared" si="230"/>
        <v>-0.54727923242681398</v>
      </c>
      <c r="K2470" s="6">
        <f t="shared" si="231"/>
        <v>-1.4613271898396143</v>
      </c>
      <c r="L2470">
        <v>0.110341454130541</v>
      </c>
      <c r="M2470" s="3">
        <f t="shared" si="232"/>
        <v>0.23729221398830999</v>
      </c>
      <c r="N2470" s="6">
        <f t="shared" si="233"/>
        <v>1.1787781419658365</v>
      </c>
      <c r="O2470">
        <v>0.54572851977005199</v>
      </c>
      <c r="P2470" s="5">
        <v>2469</v>
      </c>
      <c r="Q2470">
        <v>0.65600000000000003</v>
      </c>
      <c r="R2470" s="5">
        <v>1970</v>
      </c>
      <c r="S2470">
        <v>0.72499999999999998</v>
      </c>
      <c r="T2470" s="5">
        <v>2674</v>
      </c>
      <c r="U2470">
        <v>0.627</v>
      </c>
    </row>
    <row r="2471" spans="1:21" x14ac:dyDescent="0.2">
      <c r="A2471" t="s">
        <v>6968</v>
      </c>
      <c r="B2471" t="s">
        <v>18</v>
      </c>
      <c r="C2471">
        <v>1077</v>
      </c>
      <c r="D2471">
        <v>-1.56998915176198</v>
      </c>
      <c r="E2471">
        <v>-2.45764520843783</v>
      </c>
      <c r="F2471">
        <v>0.88765605667584702</v>
      </c>
      <c r="G2471" s="3">
        <f t="shared" si="228"/>
        <v>1.56998915176198</v>
      </c>
      <c r="H2471" s="6">
        <f t="shared" si="229"/>
        <v>2.9690248158129608</v>
      </c>
      <c r="I2471">
        <v>1.5712356742780199E-4</v>
      </c>
      <c r="J2471" s="3">
        <f t="shared" si="230"/>
        <v>2.45764520843783</v>
      </c>
      <c r="K2471" s="6">
        <f t="shared" si="231"/>
        <v>5.493193866138931</v>
      </c>
      <c r="L2471" s="7">
        <v>5.1566222622076105E-10</v>
      </c>
      <c r="M2471" s="3">
        <f t="shared" si="232"/>
        <v>-0.88765605667584702</v>
      </c>
      <c r="N2471" s="6">
        <f t="shared" si="233"/>
        <v>-1.8501677173199393</v>
      </c>
      <c r="O2471">
        <v>3.82013631518879E-2</v>
      </c>
      <c r="P2471" s="5">
        <v>2470</v>
      </c>
      <c r="Q2471">
        <v>0.65600000000000003</v>
      </c>
      <c r="R2471" s="5">
        <v>4373</v>
      </c>
      <c r="S2471">
        <v>0.39100000000000001</v>
      </c>
      <c r="T2471" s="5">
        <v>1549</v>
      </c>
      <c r="U2471">
        <v>0.78400000000000003</v>
      </c>
    </row>
    <row r="2472" spans="1:21" x14ac:dyDescent="0.2">
      <c r="A2472" t="s">
        <v>5594</v>
      </c>
      <c r="B2472" t="s">
        <v>18</v>
      </c>
      <c r="C2472">
        <v>1113</v>
      </c>
      <c r="D2472">
        <v>-0.101676472002259</v>
      </c>
      <c r="E2472">
        <v>3.6094203502732597E-2</v>
      </c>
      <c r="F2472">
        <v>-0.137770675504992</v>
      </c>
      <c r="G2472" s="3">
        <f t="shared" si="228"/>
        <v>0.101676472002259</v>
      </c>
      <c r="H2472" s="6">
        <f t="shared" si="229"/>
        <v>1.0730196320548659</v>
      </c>
      <c r="I2472">
        <v>0.79109847214044404</v>
      </c>
      <c r="J2472" s="3">
        <f t="shared" si="230"/>
        <v>-3.6094203502732597E-2</v>
      </c>
      <c r="K2472" s="6">
        <f t="shared" si="231"/>
        <v>-1.0253341868387789</v>
      </c>
      <c r="L2472">
        <v>0.91765682026433804</v>
      </c>
      <c r="M2472" s="3">
        <f t="shared" si="232"/>
        <v>0.137770675504992</v>
      </c>
      <c r="N2472" s="6">
        <f t="shared" si="233"/>
        <v>1.1002037118950219</v>
      </c>
      <c r="O2472">
        <v>0.71039729975389798</v>
      </c>
      <c r="P2472" s="5">
        <v>2471</v>
      </c>
      <c r="Q2472">
        <v>0.65600000000000003</v>
      </c>
      <c r="R2472" s="5">
        <v>2474</v>
      </c>
      <c r="S2472">
        <v>0.65500000000000003</v>
      </c>
      <c r="T2472" s="5">
        <v>2585</v>
      </c>
      <c r="U2472">
        <v>0.64</v>
      </c>
    </row>
    <row r="2473" spans="1:21" x14ac:dyDescent="0.2">
      <c r="A2473" t="s">
        <v>5928</v>
      </c>
      <c r="B2473" t="s">
        <v>197</v>
      </c>
      <c r="C2473">
        <v>897</v>
      </c>
      <c r="D2473">
        <v>0.55859520148832298</v>
      </c>
      <c r="E2473">
        <v>0.57444462574465605</v>
      </c>
      <c r="F2473">
        <v>-1.58494242563334E-2</v>
      </c>
      <c r="G2473" s="3">
        <f t="shared" si="228"/>
        <v>-0.55859520148832298</v>
      </c>
      <c r="H2473" s="6">
        <f t="shared" si="229"/>
        <v>-1.4728343726799773</v>
      </c>
      <c r="I2473">
        <v>0.30106605131730702</v>
      </c>
      <c r="J2473" s="3">
        <f t="shared" si="230"/>
        <v>-0.57444462574465605</v>
      </c>
      <c r="K2473" s="6">
        <f t="shared" si="231"/>
        <v>-1.489104113061744</v>
      </c>
      <c r="L2473">
        <v>0.25334016050847402</v>
      </c>
      <c r="M2473" s="3">
        <f t="shared" si="232"/>
        <v>1.58494242563334E-2</v>
      </c>
      <c r="N2473" s="6">
        <f t="shared" si="233"/>
        <v>1.011046551250812</v>
      </c>
      <c r="O2473">
        <v>0.98354530741201995</v>
      </c>
      <c r="P2473" s="5">
        <v>2472</v>
      </c>
      <c r="Q2473">
        <v>0.65500000000000003</v>
      </c>
      <c r="R2473" s="5">
        <v>1663</v>
      </c>
      <c r="S2473">
        <v>0.76800000000000002</v>
      </c>
      <c r="T2473" s="5">
        <v>2333</v>
      </c>
      <c r="U2473">
        <v>0.67500000000000004</v>
      </c>
    </row>
    <row r="2474" spans="1:21" x14ac:dyDescent="0.2">
      <c r="A2474" t="s">
        <v>6514</v>
      </c>
      <c r="B2474" t="s">
        <v>6515</v>
      </c>
      <c r="C2474">
        <v>1689</v>
      </c>
      <c r="D2474">
        <v>-0.56982960447470998</v>
      </c>
      <c r="E2474">
        <v>-1.0434009438988401</v>
      </c>
      <c r="F2474">
        <v>0.47357133942412999</v>
      </c>
      <c r="G2474" s="3">
        <f t="shared" si="228"/>
        <v>0.56982960447470998</v>
      </c>
      <c r="H2474" s="6">
        <f t="shared" si="229"/>
        <v>1.4843482451244767</v>
      </c>
      <c r="I2474">
        <v>3.8472149999639702E-2</v>
      </c>
      <c r="J2474" s="3">
        <f t="shared" si="230"/>
        <v>1.0434009438988401</v>
      </c>
      <c r="K2474" s="6">
        <f t="shared" si="231"/>
        <v>2.0610806290280785</v>
      </c>
      <c r="L2474" s="7">
        <v>4.46672577110821E-5</v>
      </c>
      <c r="M2474" s="3">
        <f t="shared" si="232"/>
        <v>-0.47357133942412999</v>
      </c>
      <c r="N2474" s="6">
        <f t="shared" si="233"/>
        <v>-1.3885425039561636</v>
      </c>
      <c r="O2474">
        <v>8.9613919728626895E-2</v>
      </c>
      <c r="P2474" s="5">
        <v>2473</v>
      </c>
      <c r="Q2474">
        <v>0.65500000000000003</v>
      </c>
      <c r="R2474" s="5">
        <v>3050</v>
      </c>
      <c r="S2474">
        <v>0.57499999999999996</v>
      </c>
      <c r="T2474" s="5">
        <v>1898</v>
      </c>
      <c r="U2474">
        <v>0.73499999999999999</v>
      </c>
    </row>
    <row r="2475" spans="1:21" x14ac:dyDescent="0.2">
      <c r="A2475" t="s">
        <v>1813</v>
      </c>
      <c r="B2475" t="s">
        <v>18</v>
      </c>
      <c r="C2475">
        <v>2139</v>
      </c>
      <c r="D2475">
        <v>-0.456328923756328</v>
      </c>
      <c r="E2475">
        <v>2.3611752406306099</v>
      </c>
      <c r="F2475">
        <v>-2.8175041643869299</v>
      </c>
      <c r="G2475" s="3">
        <f t="shared" si="228"/>
        <v>0.456328923756328</v>
      </c>
      <c r="H2475" s="6">
        <f t="shared" si="229"/>
        <v>1.3720460692488197</v>
      </c>
      <c r="I2475">
        <v>0.42032272789266001</v>
      </c>
      <c r="J2475" s="3">
        <f t="shared" si="230"/>
        <v>-2.3611752406306099</v>
      </c>
      <c r="K2475" s="6">
        <f t="shared" si="231"/>
        <v>-5.1378872846317432</v>
      </c>
      <c r="L2475" s="7">
        <v>8.5930076869121203E-7</v>
      </c>
      <c r="M2475" s="3">
        <f t="shared" si="232"/>
        <v>2.8175041643869299</v>
      </c>
      <c r="N2475" s="6">
        <f t="shared" si="233"/>
        <v>7.0494180531224355</v>
      </c>
      <c r="O2475" s="7">
        <v>6.3459819334794002E-9</v>
      </c>
      <c r="P2475" s="5">
        <v>2474</v>
      </c>
      <c r="Q2475">
        <v>0.65500000000000003</v>
      </c>
      <c r="R2475" s="5">
        <v>2791</v>
      </c>
      <c r="S2475">
        <v>0.61099999999999999</v>
      </c>
      <c r="T2475" s="5">
        <v>5614</v>
      </c>
      <c r="U2475">
        <v>0.218</v>
      </c>
    </row>
    <row r="2476" spans="1:21" x14ac:dyDescent="0.2">
      <c r="A2476" t="s">
        <v>4862</v>
      </c>
      <c r="B2476" t="s">
        <v>18</v>
      </c>
      <c r="C2476">
        <v>1230</v>
      </c>
      <c r="D2476">
        <v>-0.92183692679234797</v>
      </c>
      <c r="E2476">
        <v>-0.37033641103280901</v>
      </c>
      <c r="F2476">
        <v>-0.55150051575953896</v>
      </c>
      <c r="G2476" s="3">
        <f t="shared" si="228"/>
        <v>0.92183692679234797</v>
      </c>
      <c r="H2476" s="6">
        <f t="shared" si="229"/>
        <v>1.8945259837489459</v>
      </c>
      <c r="I2476">
        <v>3.8206195836845E-3</v>
      </c>
      <c r="J2476" s="3">
        <f t="shared" si="230"/>
        <v>0.37033641103280901</v>
      </c>
      <c r="K2476" s="6">
        <f t="shared" si="231"/>
        <v>1.2926542196570081</v>
      </c>
      <c r="L2476">
        <v>0.25334016050847402</v>
      </c>
      <c r="M2476" s="3">
        <f t="shared" si="232"/>
        <v>0.55150051575953896</v>
      </c>
      <c r="N2476" s="6">
        <f t="shared" si="233"/>
        <v>1.4656092518319694</v>
      </c>
      <c r="O2476">
        <v>9.5589378831947E-2</v>
      </c>
      <c r="P2476" s="5">
        <v>2475</v>
      </c>
      <c r="Q2476">
        <v>0.65500000000000003</v>
      </c>
      <c r="R2476" s="5">
        <v>3515</v>
      </c>
      <c r="S2476">
        <v>0.51</v>
      </c>
      <c r="T2476" s="5">
        <v>3166</v>
      </c>
      <c r="U2476">
        <v>0.55900000000000005</v>
      </c>
    </row>
    <row r="2477" spans="1:21" x14ac:dyDescent="0.2">
      <c r="A2477" t="s">
        <v>7339</v>
      </c>
      <c r="B2477" t="s">
        <v>18</v>
      </c>
      <c r="C2477">
        <v>1839</v>
      </c>
      <c r="D2477">
        <v>-0.326091383248517</v>
      </c>
      <c r="E2477">
        <v>-1.5628995266572501</v>
      </c>
      <c r="F2477">
        <v>1.2368081434087399</v>
      </c>
      <c r="G2477" s="3">
        <f t="shared" si="228"/>
        <v>0.326091383248517</v>
      </c>
      <c r="H2477" s="6">
        <f t="shared" si="229"/>
        <v>1.2536124242955158</v>
      </c>
      <c r="I2477">
        <v>0.55344239424142605</v>
      </c>
      <c r="J2477" s="3">
        <f t="shared" si="230"/>
        <v>1.5628995266572501</v>
      </c>
      <c r="K2477" s="6">
        <f t="shared" si="231"/>
        <v>2.954470362369535</v>
      </c>
      <c r="L2477">
        <v>6.0770106704274905E-4</v>
      </c>
      <c r="M2477" s="3">
        <f t="shared" si="232"/>
        <v>-1.2368081434087399</v>
      </c>
      <c r="N2477" s="6">
        <f t="shared" si="233"/>
        <v>-2.3567653806796414</v>
      </c>
      <c r="O2477">
        <v>9.6654790954143893E-3</v>
      </c>
      <c r="P2477" s="5">
        <v>2476</v>
      </c>
      <c r="Q2477">
        <v>0.65500000000000003</v>
      </c>
      <c r="R2477" s="5">
        <v>2787</v>
      </c>
      <c r="S2477">
        <v>0.61199999999999999</v>
      </c>
      <c r="T2477" s="5">
        <v>1270</v>
      </c>
      <c r="U2477">
        <v>0.82299999999999995</v>
      </c>
    </row>
    <row r="2478" spans="1:21" x14ac:dyDescent="0.2">
      <c r="A2478" t="s">
        <v>5314</v>
      </c>
      <c r="B2478" t="s">
        <v>2164</v>
      </c>
      <c r="C2478">
        <v>1008</v>
      </c>
      <c r="D2478">
        <v>-5.0739471904097E-2</v>
      </c>
      <c r="E2478">
        <v>0.25049980043346398</v>
      </c>
      <c r="F2478">
        <v>-0.30123927233756098</v>
      </c>
      <c r="G2478" s="3">
        <f t="shared" si="228"/>
        <v>5.0739471904097E-2</v>
      </c>
      <c r="H2478" s="6">
        <f t="shared" si="229"/>
        <v>1.0357956982132148</v>
      </c>
      <c r="I2478">
        <v>0.90215053489744601</v>
      </c>
      <c r="J2478" s="3">
        <f t="shared" si="230"/>
        <v>-0.25049980043346398</v>
      </c>
      <c r="K2478" s="6">
        <f t="shared" si="231"/>
        <v>-1.1896191696513534</v>
      </c>
      <c r="L2478">
        <v>0.458732956584948</v>
      </c>
      <c r="M2478" s="3">
        <f t="shared" si="232"/>
        <v>0.30123927233756098</v>
      </c>
      <c r="N2478" s="6">
        <f t="shared" si="233"/>
        <v>1.2322024184368485</v>
      </c>
      <c r="O2478">
        <v>0.39911480283857098</v>
      </c>
      <c r="P2478" s="5">
        <v>2477</v>
      </c>
      <c r="Q2478">
        <v>0.65500000000000003</v>
      </c>
      <c r="R2478" s="5">
        <v>2402</v>
      </c>
      <c r="S2478">
        <v>0.66500000000000004</v>
      </c>
      <c r="T2478" s="5">
        <v>2806</v>
      </c>
      <c r="U2478">
        <v>0.60899999999999999</v>
      </c>
    </row>
    <row r="2479" spans="1:21" x14ac:dyDescent="0.2">
      <c r="A2479" t="s">
        <v>7036</v>
      </c>
      <c r="B2479" t="s">
        <v>3328</v>
      </c>
      <c r="C2479">
        <v>972</v>
      </c>
      <c r="D2479">
        <v>0.77871927563424204</v>
      </c>
      <c r="E2479">
        <v>-0.20052221047701399</v>
      </c>
      <c r="F2479">
        <v>0.97924148611125506</v>
      </c>
      <c r="G2479" s="3">
        <f t="shared" si="228"/>
        <v>-0.77871927563424204</v>
      </c>
      <c r="H2479" s="6">
        <f t="shared" si="229"/>
        <v>-1.7156071998615661</v>
      </c>
      <c r="I2479">
        <v>2.2292023167105402E-3</v>
      </c>
      <c r="J2479" s="3">
        <f t="shared" si="230"/>
        <v>0.20052221047701399</v>
      </c>
      <c r="K2479" s="6">
        <f t="shared" si="231"/>
        <v>1.1491142231311184</v>
      </c>
      <c r="L2479">
        <v>0.452289874661231</v>
      </c>
      <c r="M2479" s="3">
        <f t="shared" si="232"/>
        <v>-0.97924148611125506</v>
      </c>
      <c r="N2479" s="6">
        <f t="shared" si="233"/>
        <v>-1.9714286346670755</v>
      </c>
      <c r="O2479" s="7">
        <v>8.5394675810829203E-5</v>
      </c>
      <c r="P2479" s="5">
        <v>2478</v>
      </c>
      <c r="Q2479">
        <v>0.65500000000000003</v>
      </c>
      <c r="R2479" s="5">
        <v>1600</v>
      </c>
      <c r="S2479">
        <v>0.77700000000000002</v>
      </c>
      <c r="T2479" s="5">
        <v>1497</v>
      </c>
      <c r="U2479">
        <v>0.79100000000000004</v>
      </c>
    </row>
    <row r="2480" spans="1:21" x14ac:dyDescent="0.2">
      <c r="A2480" t="s">
        <v>5592</v>
      </c>
      <c r="B2480" t="s">
        <v>5593</v>
      </c>
      <c r="C2480">
        <v>1008</v>
      </c>
      <c r="D2480">
        <v>0.47102347511169901</v>
      </c>
      <c r="E2480">
        <v>0.52906329139121699</v>
      </c>
      <c r="F2480">
        <v>-5.8039816279518298E-2</v>
      </c>
      <c r="G2480" s="3">
        <f t="shared" si="228"/>
        <v>-0.47102347511169901</v>
      </c>
      <c r="H2480" s="6">
        <f t="shared" si="229"/>
        <v>-1.3860924395576459</v>
      </c>
      <c r="I2480">
        <v>0.16862055044558899</v>
      </c>
      <c r="J2480" s="3">
        <f t="shared" si="230"/>
        <v>-0.52906329139121699</v>
      </c>
      <c r="K2480" s="6">
        <f t="shared" si="231"/>
        <v>-1.442991989891502</v>
      </c>
      <c r="L2480">
        <v>9.8789393177670798E-2</v>
      </c>
      <c r="M2480" s="3">
        <f t="shared" si="232"/>
        <v>5.8039816279518298E-2</v>
      </c>
      <c r="N2480" s="6">
        <f t="shared" si="233"/>
        <v>1.041050328758748</v>
      </c>
      <c r="O2480">
        <v>0.888919606977013</v>
      </c>
      <c r="P2480" s="5">
        <v>2479</v>
      </c>
      <c r="Q2480">
        <v>0.65400000000000003</v>
      </c>
      <c r="R2480" s="5">
        <v>1908</v>
      </c>
      <c r="S2480">
        <v>0.73399999999999999</v>
      </c>
      <c r="T2480" s="5">
        <v>2583</v>
      </c>
      <c r="U2480">
        <v>0.64</v>
      </c>
    </row>
    <row r="2481" spans="1:21" x14ac:dyDescent="0.2">
      <c r="A2481" t="s">
        <v>2990</v>
      </c>
      <c r="B2481" t="s">
        <v>18</v>
      </c>
      <c r="C2481">
        <v>3393</v>
      </c>
      <c r="D2481">
        <v>0.43054261619636502</v>
      </c>
      <c r="E2481">
        <v>2.2001359855823099</v>
      </c>
      <c r="F2481">
        <v>-1.76959336938594</v>
      </c>
      <c r="G2481" s="3">
        <f t="shared" si="228"/>
        <v>-0.43054261619636502</v>
      </c>
      <c r="H2481" s="6">
        <f t="shared" si="229"/>
        <v>-1.3477403840776463</v>
      </c>
      <c r="I2481">
        <v>0.36731078120482702</v>
      </c>
      <c r="J2481" s="3">
        <f t="shared" si="230"/>
        <v>-2.2001359855823099</v>
      </c>
      <c r="K2481" s="6">
        <f t="shared" si="231"/>
        <v>-4.5952265365439207</v>
      </c>
      <c r="L2481" s="7">
        <v>6.9815625432057303E-8</v>
      </c>
      <c r="M2481" s="3">
        <f t="shared" si="232"/>
        <v>1.76959336938594</v>
      </c>
      <c r="N2481" s="6">
        <f t="shared" si="233"/>
        <v>3.4095784253647206</v>
      </c>
      <c r="O2481" s="7">
        <v>2.5938442031437201E-5</v>
      </c>
      <c r="P2481" s="5">
        <v>2480</v>
      </c>
      <c r="Q2481">
        <v>0.65400000000000003</v>
      </c>
      <c r="R2481" s="5">
        <v>1767</v>
      </c>
      <c r="S2481">
        <v>0.754</v>
      </c>
      <c r="T2481" s="5">
        <v>4648</v>
      </c>
      <c r="U2481">
        <v>0.35199999999999998</v>
      </c>
    </row>
    <row r="2482" spans="1:21" x14ac:dyDescent="0.2">
      <c r="A2482" t="s">
        <v>6591</v>
      </c>
      <c r="B2482" t="s">
        <v>18</v>
      </c>
      <c r="C2482">
        <v>1536</v>
      </c>
      <c r="D2482">
        <v>-1.16043244395442</v>
      </c>
      <c r="E2482">
        <v>-1.6725636887043001</v>
      </c>
      <c r="F2482">
        <v>0.51213124474987404</v>
      </c>
      <c r="G2482" s="3">
        <f t="shared" si="228"/>
        <v>1.16043244395442</v>
      </c>
      <c r="H2482" s="6">
        <f t="shared" si="229"/>
        <v>2.2352441841642428</v>
      </c>
      <c r="I2482" s="7">
        <v>1.99989108081328E-5</v>
      </c>
      <c r="J2482" s="3">
        <f t="shared" si="230"/>
        <v>1.6725636887043001</v>
      </c>
      <c r="K2482" s="6">
        <f t="shared" si="231"/>
        <v>3.1878056788460567</v>
      </c>
      <c r="L2482" s="7">
        <v>1.2228973163233401E-10</v>
      </c>
      <c r="M2482" s="3">
        <f t="shared" si="232"/>
        <v>-0.51213124474987404</v>
      </c>
      <c r="N2482" s="6">
        <f t="shared" si="233"/>
        <v>-1.4261554515745059</v>
      </c>
      <c r="O2482">
        <v>7.2402472207004007E-2</v>
      </c>
      <c r="P2482" s="5">
        <v>2481</v>
      </c>
      <c r="Q2482">
        <v>0.65400000000000003</v>
      </c>
      <c r="R2482" s="5">
        <v>3745</v>
      </c>
      <c r="S2482">
        <v>0.47799999999999998</v>
      </c>
      <c r="T2482" s="5">
        <v>1835</v>
      </c>
      <c r="U2482">
        <v>0.74399999999999999</v>
      </c>
    </row>
    <row r="2483" spans="1:21" x14ac:dyDescent="0.2">
      <c r="A2483" t="s">
        <v>5337</v>
      </c>
      <c r="B2483" t="s">
        <v>18</v>
      </c>
      <c r="C2483">
        <v>1002</v>
      </c>
      <c r="D2483">
        <v>0.21438668839855601</v>
      </c>
      <c r="E2483">
        <v>0.451089017301395</v>
      </c>
      <c r="F2483">
        <v>-0.23670232890283899</v>
      </c>
      <c r="G2483" s="3">
        <f t="shared" si="228"/>
        <v>-0.21438668839855601</v>
      </c>
      <c r="H2483" s="6">
        <f t="shared" si="229"/>
        <v>-1.1602105863665408</v>
      </c>
      <c r="I2483">
        <v>0.50952484054979397</v>
      </c>
      <c r="J2483" s="3">
        <f t="shared" si="230"/>
        <v>-0.451089017301395</v>
      </c>
      <c r="K2483" s="6">
        <f t="shared" si="231"/>
        <v>-1.3670718005288407</v>
      </c>
      <c r="L2483">
        <v>0.112568728949865</v>
      </c>
      <c r="M2483" s="3">
        <f t="shared" si="232"/>
        <v>0.23670232890283899</v>
      </c>
      <c r="N2483" s="6">
        <f t="shared" si="233"/>
        <v>1.1782962649997291</v>
      </c>
      <c r="O2483">
        <v>0.45897828983879801</v>
      </c>
      <c r="P2483" s="5">
        <v>2482</v>
      </c>
      <c r="Q2483">
        <v>0.65400000000000003</v>
      </c>
      <c r="R2483" s="5">
        <v>2150</v>
      </c>
      <c r="S2483">
        <v>0.7</v>
      </c>
      <c r="T2483" s="5">
        <v>2785</v>
      </c>
      <c r="U2483">
        <v>0.61199999999999999</v>
      </c>
    </row>
    <row r="2484" spans="1:21" x14ac:dyDescent="0.2">
      <c r="A2484" t="s">
        <v>7911</v>
      </c>
      <c r="B2484" t="s">
        <v>7912</v>
      </c>
      <c r="C2484">
        <v>987</v>
      </c>
      <c r="D2484">
        <v>-0.31562527984801397</v>
      </c>
      <c r="E2484">
        <v>-2.2734415838753299</v>
      </c>
      <c r="F2484">
        <v>1.95781630402732</v>
      </c>
      <c r="G2484" s="3">
        <f t="shared" si="228"/>
        <v>0.31562527984801397</v>
      </c>
      <c r="H2484" s="6">
        <f t="shared" si="229"/>
        <v>1.2445509384455995</v>
      </c>
      <c r="I2484">
        <v>0.37806778785145101</v>
      </c>
      <c r="J2484" s="3">
        <f t="shared" si="230"/>
        <v>2.2734415838753299</v>
      </c>
      <c r="K2484" s="6">
        <f t="shared" si="231"/>
        <v>4.8347509803455022</v>
      </c>
      <c r="L2484" s="7">
        <v>4.64394291109265E-14</v>
      </c>
      <c r="M2484" s="3">
        <f t="shared" si="232"/>
        <v>-1.95781630402732</v>
      </c>
      <c r="N2484" s="6">
        <f t="shared" si="233"/>
        <v>-3.8847353137541725</v>
      </c>
      <c r="O2484" s="7">
        <v>1.8501323218668101E-10</v>
      </c>
      <c r="P2484" s="5">
        <v>2483</v>
      </c>
      <c r="Q2484">
        <v>0.65400000000000003</v>
      </c>
      <c r="R2484" s="5">
        <v>2800</v>
      </c>
      <c r="S2484">
        <v>0.61</v>
      </c>
      <c r="T2484" s="5">
        <v>857</v>
      </c>
      <c r="U2484">
        <v>0.88</v>
      </c>
    </row>
    <row r="2485" spans="1:21" x14ac:dyDescent="0.2">
      <c r="A2485" t="s">
        <v>6851</v>
      </c>
      <c r="B2485" t="s">
        <v>6852</v>
      </c>
      <c r="C2485">
        <v>3240</v>
      </c>
      <c r="D2485">
        <v>-1.6651107101149201</v>
      </c>
      <c r="E2485">
        <v>-2.4310766822473502</v>
      </c>
      <c r="F2485">
        <v>0.76596597213242601</v>
      </c>
      <c r="G2485" s="3">
        <f t="shared" si="228"/>
        <v>1.6651107101149201</v>
      </c>
      <c r="H2485" s="6">
        <f t="shared" si="229"/>
        <v>3.1713799037359349</v>
      </c>
      <c r="I2485" s="7">
        <v>7.7077677115749206E-6</v>
      </c>
      <c r="J2485" s="3">
        <f t="shared" si="230"/>
        <v>2.4310766822473502</v>
      </c>
      <c r="K2485" s="6">
        <f t="shared" si="231"/>
        <v>5.392957566261563</v>
      </c>
      <c r="L2485" s="7">
        <v>9.0044212042952492E-12</v>
      </c>
      <c r="M2485" s="3">
        <f t="shared" si="232"/>
        <v>-0.76596597213242601</v>
      </c>
      <c r="N2485" s="6">
        <f t="shared" si="233"/>
        <v>-1.7005082109237555</v>
      </c>
      <c r="O2485">
        <v>4.8984229803506897E-2</v>
      </c>
      <c r="P2485" s="5">
        <v>2484</v>
      </c>
      <c r="Q2485">
        <v>0.65400000000000003</v>
      </c>
      <c r="R2485" s="5">
        <v>4457</v>
      </c>
      <c r="S2485">
        <v>0.379</v>
      </c>
      <c r="T2485" s="5">
        <v>1642</v>
      </c>
      <c r="U2485">
        <v>0.77100000000000002</v>
      </c>
    </row>
    <row r="2486" spans="1:21" x14ac:dyDescent="0.2">
      <c r="A2486" t="s">
        <v>6010</v>
      </c>
      <c r="B2486" t="s">
        <v>6011</v>
      </c>
      <c r="C2486">
        <v>1671</v>
      </c>
      <c r="D2486">
        <v>0.29011540907547501</v>
      </c>
      <c r="E2486">
        <v>0.286745683798871</v>
      </c>
      <c r="F2486">
        <v>3.36972527660442E-3</v>
      </c>
      <c r="G2486" s="3">
        <f t="shared" si="228"/>
        <v>-0.29011540907547501</v>
      </c>
      <c r="H2486" s="6">
        <f t="shared" si="229"/>
        <v>-1.2227380872942855</v>
      </c>
      <c r="I2486">
        <v>0.60441892617716697</v>
      </c>
      <c r="J2486" s="3">
        <f t="shared" si="230"/>
        <v>-0.286745683798871</v>
      </c>
      <c r="K2486" s="6">
        <f t="shared" si="231"/>
        <v>-1.2198854516695889</v>
      </c>
      <c r="L2486">
        <v>0.57371810472334495</v>
      </c>
      <c r="M2486" s="3">
        <f t="shared" si="232"/>
        <v>-3.36972527660442E-3</v>
      </c>
      <c r="N2486" s="6">
        <f t="shared" si="233"/>
        <v>-1.0023384454833792</v>
      </c>
      <c r="O2486">
        <v>0.99845463567202097</v>
      </c>
      <c r="P2486" s="5">
        <v>2485</v>
      </c>
      <c r="Q2486">
        <v>0.65400000000000003</v>
      </c>
      <c r="R2486" s="5">
        <v>1876</v>
      </c>
      <c r="S2486">
        <v>0.73799999999999999</v>
      </c>
      <c r="T2486" s="5">
        <v>2266</v>
      </c>
      <c r="U2486">
        <v>0.68400000000000005</v>
      </c>
    </row>
    <row r="2487" spans="1:21" x14ac:dyDescent="0.2">
      <c r="A2487" t="s">
        <v>4702</v>
      </c>
      <c r="B2487" t="s">
        <v>18</v>
      </c>
      <c r="C2487">
        <v>1746</v>
      </c>
      <c r="D2487">
        <v>0.28872189763821599</v>
      </c>
      <c r="E2487">
        <v>0.97995720893074201</v>
      </c>
      <c r="F2487">
        <v>-0.69123531129252602</v>
      </c>
      <c r="G2487" s="3">
        <f t="shared" si="228"/>
        <v>-0.28872189763821599</v>
      </c>
      <c r="H2487" s="6">
        <f t="shared" si="229"/>
        <v>-1.2215576043644183</v>
      </c>
      <c r="I2487">
        <v>0.43305878298932798</v>
      </c>
      <c r="J2487" s="3">
        <f t="shared" si="230"/>
        <v>-0.97995720893074201</v>
      </c>
      <c r="K2487" s="6">
        <f t="shared" si="231"/>
        <v>-1.97240690552631</v>
      </c>
      <c r="L2487">
        <v>1.94371658990248E-3</v>
      </c>
      <c r="M2487" s="3">
        <f t="shared" si="232"/>
        <v>0.69123531129252602</v>
      </c>
      <c r="N2487" s="6">
        <f t="shared" si="233"/>
        <v>1.6146654881269902</v>
      </c>
      <c r="O2487">
        <v>3.9613932467642901E-2</v>
      </c>
      <c r="P2487" s="5">
        <v>2486</v>
      </c>
      <c r="Q2487">
        <v>0.65300000000000002</v>
      </c>
      <c r="R2487" s="5">
        <v>2035</v>
      </c>
      <c r="S2487">
        <v>0.71599999999999997</v>
      </c>
      <c r="T2487" s="5">
        <v>3283</v>
      </c>
      <c r="U2487">
        <v>0.54200000000000004</v>
      </c>
    </row>
    <row r="2488" spans="1:21" x14ac:dyDescent="0.2">
      <c r="A2488" t="s">
        <v>6512</v>
      </c>
      <c r="B2488" t="s">
        <v>6513</v>
      </c>
      <c r="C2488">
        <v>1035</v>
      </c>
      <c r="D2488">
        <v>-0.87677351853177199</v>
      </c>
      <c r="E2488">
        <v>-1.3773771742991301</v>
      </c>
      <c r="F2488">
        <v>0.50060365576735999</v>
      </c>
      <c r="G2488" s="3">
        <f t="shared" si="228"/>
        <v>0.87677351853177199</v>
      </c>
      <c r="H2488" s="6">
        <f t="shared" si="229"/>
        <v>1.8362640360804985</v>
      </c>
      <c r="I2488">
        <v>3.0759520828691498E-4</v>
      </c>
      <c r="J2488" s="3">
        <f t="shared" si="230"/>
        <v>1.3773771742991301</v>
      </c>
      <c r="K2488" s="6">
        <f t="shared" si="231"/>
        <v>2.5979563193739521</v>
      </c>
      <c r="L2488" s="7">
        <v>2.4159464591016501E-9</v>
      </c>
      <c r="M2488" s="3">
        <f t="shared" si="232"/>
        <v>-0.50060365576735999</v>
      </c>
      <c r="N2488" s="6">
        <f t="shared" si="233"/>
        <v>-1.4148054246704562</v>
      </c>
      <c r="O2488">
        <v>4.5559667427235703E-2</v>
      </c>
      <c r="P2488" s="5">
        <v>2487</v>
      </c>
      <c r="Q2488">
        <v>0.65300000000000002</v>
      </c>
      <c r="R2488" s="5">
        <v>3471</v>
      </c>
      <c r="S2488">
        <v>0.51600000000000001</v>
      </c>
      <c r="T2488" s="5">
        <v>1897</v>
      </c>
      <c r="U2488">
        <v>0.73499999999999999</v>
      </c>
    </row>
    <row r="2489" spans="1:21" x14ac:dyDescent="0.2">
      <c r="A2489" t="s">
        <v>4173</v>
      </c>
      <c r="B2489" t="s">
        <v>4174</v>
      </c>
      <c r="C2489">
        <v>1062</v>
      </c>
      <c r="D2489">
        <v>-1.15796310371476</v>
      </c>
      <c r="E2489">
        <v>-0.13724829469528901</v>
      </c>
      <c r="F2489">
        <v>-1.02071480901947</v>
      </c>
      <c r="G2489" s="3">
        <f t="shared" si="228"/>
        <v>1.15796310371476</v>
      </c>
      <c r="H2489" s="6">
        <f t="shared" si="229"/>
        <v>2.2314215763039251</v>
      </c>
      <c r="I2489">
        <v>2.0595020710618898E-3</v>
      </c>
      <c r="J2489" s="3">
        <f t="shared" si="230"/>
        <v>0.13724829469528901</v>
      </c>
      <c r="K2489" s="6">
        <f t="shared" si="231"/>
        <v>1.099805414783082</v>
      </c>
      <c r="L2489">
        <v>0.73769511451159897</v>
      </c>
      <c r="M2489" s="3">
        <f t="shared" si="232"/>
        <v>1.02071480901947</v>
      </c>
      <c r="N2489" s="6">
        <f t="shared" si="233"/>
        <v>2.0289239771964875</v>
      </c>
      <c r="O2489">
        <v>6.8098795700852798E-3</v>
      </c>
      <c r="P2489" s="5">
        <v>2488</v>
      </c>
      <c r="Q2489">
        <v>0.65300000000000002</v>
      </c>
      <c r="R2489" s="5">
        <v>3754</v>
      </c>
      <c r="S2489">
        <v>0.47699999999999998</v>
      </c>
      <c r="T2489" s="5">
        <v>3702</v>
      </c>
      <c r="U2489">
        <v>0.48399999999999999</v>
      </c>
    </row>
    <row r="2490" spans="1:21" x14ac:dyDescent="0.2">
      <c r="A2490" t="s">
        <v>6745</v>
      </c>
      <c r="B2490" t="e">
        <v>#N/A</v>
      </c>
      <c r="C2490">
        <v>1515</v>
      </c>
      <c r="D2490">
        <v>2.4448879481782799</v>
      </c>
      <c r="E2490">
        <v>1.7868616032670399</v>
      </c>
      <c r="F2490">
        <v>0.65802634491124101</v>
      </c>
      <c r="G2490" s="3">
        <f t="shared" si="228"/>
        <v>-2.4448879481782799</v>
      </c>
      <c r="H2490" s="6">
        <f t="shared" si="229"/>
        <v>-5.4448335580406706</v>
      </c>
      <c r="I2490" s="7">
        <v>2.1934643302715501E-6</v>
      </c>
      <c r="J2490" s="3">
        <f t="shared" si="230"/>
        <v>-1.7868616032670399</v>
      </c>
      <c r="K2490" s="6">
        <f t="shared" si="231"/>
        <v>-3.4506343453375825</v>
      </c>
      <c r="L2490">
        <v>4.08851706393617E-4</v>
      </c>
      <c r="M2490" s="3">
        <f t="shared" si="232"/>
        <v>-0.65802634491124101</v>
      </c>
      <c r="N2490" s="6">
        <f t="shared" si="233"/>
        <v>-1.5779224957282441</v>
      </c>
      <c r="O2490">
        <v>0.247288558685681</v>
      </c>
      <c r="P2490" s="5">
        <v>2489</v>
      </c>
      <c r="Q2490">
        <v>0.65300000000000002</v>
      </c>
      <c r="R2490" s="5">
        <v>561</v>
      </c>
      <c r="S2490">
        <v>0.92200000000000004</v>
      </c>
      <c r="T2490" s="5">
        <v>1724</v>
      </c>
      <c r="U2490">
        <v>0.76</v>
      </c>
    </row>
    <row r="2491" spans="1:21" x14ac:dyDescent="0.2">
      <c r="A2491" t="s">
        <v>1480</v>
      </c>
      <c r="B2491" t="s">
        <v>18</v>
      </c>
      <c r="C2491">
        <v>945</v>
      </c>
      <c r="D2491">
        <v>1.75595046811414</v>
      </c>
      <c r="E2491">
        <v>5.1821036566183896</v>
      </c>
      <c r="F2491">
        <v>-3.4261531885042502</v>
      </c>
      <c r="G2491" s="3">
        <f t="shared" si="228"/>
        <v>-1.75595046811414</v>
      </c>
      <c r="H2491" s="6">
        <f t="shared" si="229"/>
        <v>-3.3774875888046658</v>
      </c>
      <c r="I2491" s="7">
        <v>1.3976409724482401E-15</v>
      </c>
      <c r="J2491" s="3">
        <f t="shared" si="230"/>
        <v>-5.1821036566183896</v>
      </c>
      <c r="K2491" s="6">
        <f t="shared" si="231"/>
        <v>-36.305183926032711</v>
      </c>
      <c r="L2491" s="7">
        <v>8.9879235924349905E-122</v>
      </c>
      <c r="M2491" s="3">
        <f t="shared" si="232"/>
        <v>3.4261531885042502</v>
      </c>
      <c r="N2491" s="6">
        <f t="shared" si="233"/>
        <v>10.74916871534133</v>
      </c>
      <c r="O2491" s="7">
        <v>6.1643597466630397E-52</v>
      </c>
      <c r="P2491" s="5">
        <v>2490</v>
      </c>
      <c r="Q2491">
        <v>0.65300000000000002</v>
      </c>
      <c r="R2491" s="5">
        <v>900</v>
      </c>
      <c r="S2491">
        <v>0.874</v>
      </c>
      <c r="T2491" s="5">
        <v>5892</v>
      </c>
      <c r="U2491">
        <v>0.17899999999999999</v>
      </c>
    </row>
    <row r="2492" spans="1:21" x14ac:dyDescent="0.2">
      <c r="A2492" t="s">
        <v>6077</v>
      </c>
      <c r="B2492" t="s">
        <v>6078</v>
      </c>
      <c r="C2492">
        <v>2499</v>
      </c>
      <c r="D2492">
        <v>0.95623585698249403</v>
      </c>
      <c r="E2492">
        <v>0.786573156789794</v>
      </c>
      <c r="F2492">
        <v>0.16966270019269999</v>
      </c>
      <c r="G2492" s="3">
        <f t="shared" si="228"/>
        <v>-0.95623585698249403</v>
      </c>
      <c r="H2492" s="6">
        <f t="shared" si="229"/>
        <v>-1.9402409923435933</v>
      </c>
      <c r="I2492">
        <v>9.7621066386479105E-2</v>
      </c>
      <c r="J2492" s="3">
        <f t="shared" si="230"/>
        <v>-0.786573156789794</v>
      </c>
      <c r="K2492" s="6">
        <f t="shared" si="231"/>
        <v>-1.7249722543737993</v>
      </c>
      <c r="L2492">
        <v>0.15726575962174399</v>
      </c>
      <c r="M2492" s="3">
        <f t="shared" si="232"/>
        <v>-0.16966270019269999</v>
      </c>
      <c r="N2492" s="6">
        <f t="shared" si="233"/>
        <v>-1.1247954785498511</v>
      </c>
      <c r="O2492">
        <v>0.802852836964148</v>
      </c>
      <c r="P2492" s="5">
        <v>2491</v>
      </c>
      <c r="Q2492">
        <v>0.65300000000000002</v>
      </c>
      <c r="R2492" s="5">
        <v>1367</v>
      </c>
      <c r="S2492">
        <v>0.80900000000000005</v>
      </c>
      <c r="T2492" s="5">
        <v>2214</v>
      </c>
      <c r="U2492">
        <v>0.69099999999999995</v>
      </c>
    </row>
    <row r="2493" spans="1:21" x14ac:dyDescent="0.2">
      <c r="A2493" t="s">
        <v>2345</v>
      </c>
      <c r="B2493" t="s">
        <v>18</v>
      </c>
      <c r="C2493">
        <v>483</v>
      </c>
      <c r="D2493">
        <v>-0.40536564969881</v>
      </c>
      <c r="E2493">
        <v>1.8849209321342699</v>
      </c>
      <c r="F2493">
        <v>-2.29028658183308</v>
      </c>
      <c r="G2493" s="3">
        <f t="shared" si="228"/>
        <v>0.40536564969881</v>
      </c>
      <c r="H2493" s="6">
        <f t="shared" si="229"/>
        <v>1.324424542013146</v>
      </c>
      <c r="I2493">
        <v>0.236016823845595</v>
      </c>
      <c r="J2493" s="3">
        <f t="shared" si="230"/>
        <v>-1.8849209321342699</v>
      </c>
      <c r="K2493" s="6">
        <f t="shared" si="231"/>
        <v>-3.6933268221263456</v>
      </c>
      <c r="L2493" s="7">
        <v>5.4991746634716897E-10</v>
      </c>
      <c r="M2493" s="3">
        <f t="shared" si="232"/>
        <v>2.29028658183308</v>
      </c>
      <c r="N2493" s="6">
        <f t="shared" si="233"/>
        <v>4.8915326848995528</v>
      </c>
      <c r="O2493" s="7">
        <v>8.2724571606670794E-14</v>
      </c>
      <c r="P2493" s="5">
        <v>2492</v>
      </c>
      <c r="Q2493">
        <v>0.65300000000000002</v>
      </c>
      <c r="R2493" s="5">
        <v>2777</v>
      </c>
      <c r="S2493">
        <v>0.61299999999999999</v>
      </c>
      <c r="T2493" s="5">
        <v>5179</v>
      </c>
      <c r="U2493">
        <v>0.27800000000000002</v>
      </c>
    </row>
    <row r="2494" spans="1:21" x14ac:dyDescent="0.2">
      <c r="A2494" t="s">
        <v>5169</v>
      </c>
      <c r="B2494" t="s">
        <v>2271</v>
      </c>
      <c r="C2494">
        <v>678</v>
      </c>
      <c r="D2494">
        <v>2.0006429859682702</v>
      </c>
      <c r="E2494">
        <v>2.4497877610873902</v>
      </c>
      <c r="F2494">
        <v>-0.44914477511911899</v>
      </c>
      <c r="G2494" s="3">
        <f t="shared" si="228"/>
        <v>-2.0006429859682702</v>
      </c>
      <c r="H2494" s="6">
        <f t="shared" si="229"/>
        <v>-4.0017831329715063</v>
      </c>
      <c r="I2494" s="7">
        <v>9.7275120673576098E-20</v>
      </c>
      <c r="J2494" s="3">
        <f t="shared" si="230"/>
        <v>-2.4497877610873902</v>
      </c>
      <c r="K2494" s="6">
        <f t="shared" si="231"/>
        <v>-5.4633572380933133</v>
      </c>
      <c r="L2494" s="7">
        <v>7.1627933384855607E-30</v>
      </c>
      <c r="M2494" s="3">
        <f t="shared" si="232"/>
        <v>0.44914477511911899</v>
      </c>
      <c r="N2494" s="6">
        <f t="shared" si="233"/>
        <v>1.3652307125490124</v>
      </c>
      <c r="O2494">
        <v>6.2520565349067497E-2</v>
      </c>
      <c r="P2494" s="5">
        <v>2493</v>
      </c>
      <c r="Q2494">
        <v>0.65200000000000002</v>
      </c>
      <c r="R2494" s="5">
        <v>740</v>
      </c>
      <c r="S2494">
        <v>0.89700000000000002</v>
      </c>
      <c r="T2494" s="5">
        <v>2915</v>
      </c>
      <c r="U2494">
        <v>0.59399999999999997</v>
      </c>
    </row>
    <row r="2495" spans="1:21" x14ac:dyDescent="0.2">
      <c r="A2495" t="s">
        <v>4537</v>
      </c>
      <c r="B2495" t="s">
        <v>18</v>
      </c>
      <c r="C2495">
        <v>1275</v>
      </c>
      <c r="D2495">
        <v>0.48030654162233699</v>
      </c>
      <c r="E2495">
        <v>1.3160183907948999</v>
      </c>
      <c r="F2495">
        <v>-0.83571184917256502</v>
      </c>
      <c r="G2495" s="3">
        <f t="shared" si="228"/>
        <v>-0.48030654162233699</v>
      </c>
      <c r="H2495" s="6">
        <f t="shared" si="229"/>
        <v>-1.3950400508250091</v>
      </c>
      <c r="I2495">
        <v>0.161607371007635</v>
      </c>
      <c r="J2495" s="3">
        <f t="shared" si="230"/>
        <v>-1.3160183907948999</v>
      </c>
      <c r="K2495" s="6">
        <f t="shared" si="231"/>
        <v>-2.4897802091040631</v>
      </c>
      <c r="L2495" s="7">
        <v>1.9073865982518701E-5</v>
      </c>
      <c r="M2495" s="3">
        <f t="shared" si="232"/>
        <v>0.83571184917256502</v>
      </c>
      <c r="N2495" s="6">
        <f t="shared" si="233"/>
        <v>1.7847374400696538</v>
      </c>
      <c r="O2495">
        <v>1.04223532499267E-2</v>
      </c>
      <c r="P2495" s="5">
        <v>2494</v>
      </c>
      <c r="Q2495">
        <v>0.65200000000000002</v>
      </c>
      <c r="R2495" s="5">
        <v>1748</v>
      </c>
      <c r="S2495">
        <v>0.75600000000000001</v>
      </c>
      <c r="T2495" s="5">
        <v>3416</v>
      </c>
      <c r="U2495">
        <v>0.52400000000000002</v>
      </c>
    </row>
    <row r="2496" spans="1:21" x14ac:dyDescent="0.2">
      <c r="A2496" t="s">
        <v>7810</v>
      </c>
      <c r="B2496" t="s">
        <v>7811</v>
      </c>
      <c r="C2496">
        <v>2610</v>
      </c>
      <c r="D2496">
        <v>-1.9768916585006899</v>
      </c>
      <c r="E2496">
        <v>-3.7264276109675798</v>
      </c>
      <c r="F2496">
        <v>1.7495359524668901</v>
      </c>
      <c r="G2496" s="3">
        <f t="shared" si="228"/>
        <v>1.9768916585006899</v>
      </c>
      <c r="H2496" s="6">
        <f t="shared" si="229"/>
        <v>3.9364404637213837</v>
      </c>
      <c r="I2496" s="7">
        <v>2.4675232468169999E-5</v>
      </c>
      <c r="J2496" s="3">
        <f t="shared" si="230"/>
        <v>3.7264276109675798</v>
      </c>
      <c r="K2496" s="6">
        <f t="shared" si="231"/>
        <v>13.236296516769638</v>
      </c>
      <c r="L2496" s="7">
        <v>5.67719499056771E-17</v>
      </c>
      <c r="M2496" s="3">
        <f t="shared" si="232"/>
        <v>-1.7495359524668901</v>
      </c>
      <c r="N2496" s="6">
        <f t="shared" si="233"/>
        <v>-3.3625039267725834</v>
      </c>
      <c r="O2496">
        <v>1.73703376312875E-4</v>
      </c>
      <c r="P2496" s="5">
        <v>2495</v>
      </c>
      <c r="Q2496">
        <v>0.65200000000000002</v>
      </c>
      <c r="R2496" s="5">
        <v>4841</v>
      </c>
      <c r="S2496">
        <v>0.32500000000000001</v>
      </c>
      <c r="T2496" s="5">
        <v>930</v>
      </c>
      <c r="U2496">
        <v>0.87</v>
      </c>
    </row>
    <row r="2497" spans="1:21" x14ac:dyDescent="0.2">
      <c r="A2497" t="s">
        <v>6832</v>
      </c>
      <c r="B2497" t="s">
        <v>18</v>
      </c>
      <c r="C2497">
        <v>903</v>
      </c>
      <c r="D2497">
        <v>0.41956077631403199</v>
      </c>
      <c r="E2497">
        <v>-0.34877093469417098</v>
      </c>
      <c r="F2497">
        <v>0.76833171100820297</v>
      </c>
      <c r="G2497" s="3">
        <f t="shared" si="228"/>
        <v>-0.41956077631403199</v>
      </c>
      <c r="H2497" s="6">
        <f t="shared" si="229"/>
        <v>-1.3375202892097868</v>
      </c>
      <c r="I2497">
        <v>0.283633955074237</v>
      </c>
      <c r="J2497" s="3">
        <f t="shared" si="230"/>
        <v>0.34877093469417098</v>
      </c>
      <c r="K2497" s="6">
        <f t="shared" si="231"/>
        <v>1.273475262002475</v>
      </c>
      <c r="L2497">
        <v>0.34611289518535199</v>
      </c>
      <c r="M2497" s="3">
        <f t="shared" si="232"/>
        <v>-0.76833171100820297</v>
      </c>
      <c r="N2497" s="6">
        <f t="shared" si="233"/>
        <v>-1.703299000735059</v>
      </c>
      <c r="O2497">
        <v>3.6055539096712101E-2</v>
      </c>
      <c r="P2497" s="5">
        <v>2496</v>
      </c>
      <c r="Q2497">
        <v>0.65200000000000002</v>
      </c>
      <c r="R2497" s="5">
        <v>1940</v>
      </c>
      <c r="S2497">
        <v>0.72899999999999998</v>
      </c>
      <c r="T2497" s="5">
        <v>1653</v>
      </c>
      <c r="U2497">
        <v>0.76900000000000002</v>
      </c>
    </row>
    <row r="2498" spans="1:21" x14ac:dyDescent="0.2">
      <c r="A2498" t="s">
        <v>7290</v>
      </c>
      <c r="B2498" t="s">
        <v>7291</v>
      </c>
      <c r="C2498">
        <v>1017</v>
      </c>
      <c r="D2498">
        <v>2.08671114947632</v>
      </c>
      <c r="E2498">
        <v>0.98826263703017403</v>
      </c>
      <c r="F2498">
        <v>1.0984485124461401</v>
      </c>
      <c r="G2498" s="3">
        <f t="shared" ref="G2498:G2561" si="234">D2498*-1</f>
        <v>-2.08671114947632</v>
      </c>
      <c r="H2498" s="6">
        <f t="shared" ref="H2498:H2561" si="235">IF(G2498&lt;0,(2^ABS(G2498))*-1,2^G2498)</f>
        <v>-4.2477861863913935</v>
      </c>
      <c r="I2498">
        <v>4.37530084413941E-4</v>
      </c>
      <c r="J2498" s="3">
        <f t="shared" ref="J2498:J2561" si="236">E2498*-1</f>
        <v>-0.98826263703017403</v>
      </c>
      <c r="K2498" s="6">
        <f t="shared" ref="K2498:K2561" si="237">IF(J2498&lt;0,(2^ABS(J2498))*-1,2^J2498)</f>
        <v>-1.983794570704797</v>
      </c>
      <c r="L2498">
        <v>9.7708244124219704E-2</v>
      </c>
      <c r="M2498" s="3">
        <f t="shared" ref="M2498:M2561" si="238">F2498*-1</f>
        <v>-1.0984485124461401</v>
      </c>
      <c r="N2498" s="6">
        <f t="shared" ref="N2498:N2561" si="239">IF(M2498&lt;0,(2^ABS(M2498))*-1,2^M2498)</f>
        <v>-2.1412429740052339</v>
      </c>
      <c r="O2498">
        <v>7.6739196682494404E-2</v>
      </c>
      <c r="P2498" s="5">
        <v>2497</v>
      </c>
      <c r="Q2498">
        <v>0.65200000000000002</v>
      </c>
      <c r="R2498" s="5">
        <v>668</v>
      </c>
      <c r="S2498">
        <v>0.90700000000000003</v>
      </c>
      <c r="T2498" s="5">
        <v>1307</v>
      </c>
      <c r="U2498">
        <v>0.81799999999999995</v>
      </c>
    </row>
    <row r="2499" spans="1:21" x14ac:dyDescent="0.2">
      <c r="A2499" t="s">
        <v>3889</v>
      </c>
      <c r="B2499" t="s">
        <v>18</v>
      </c>
      <c r="C2499">
        <v>1095</v>
      </c>
      <c r="D2499">
        <v>-0.49836693664655801</v>
      </c>
      <c r="E2499">
        <v>0.69225739005452402</v>
      </c>
      <c r="F2499">
        <v>-1.1906243267010801</v>
      </c>
      <c r="G2499" s="3">
        <f t="shared" si="234"/>
        <v>0.49836693664655801</v>
      </c>
      <c r="H2499" s="6">
        <f t="shared" si="235"/>
        <v>1.412613644409094</v>
      </c>
      <c r="I2499">
        <v>9.2111918966817793E-2</v>
      </c>
      <c r="J2499" s="3">
        <f t="shared" si="236"/>
        <v>-0.69225739005452402</v>
      </c>
      <c r="K2499" s="6">
        <f t="shared" si="237"/>
        <v>-1.6158098048247005</v>
      </c>
      <c r="L2499">
        <v>1.25014190516913E-2</v>
      </c>
      <c r="M2499" s="3">
        <f t="shared" si="238"/>
        <v>1.1906243267010801</v>
      </c>
      <c r="N2499" s="6">
        <f t="shared" si="239"/>
        <v>2.2825149770653641</v>
      </c>
      <c r="O2499" s="7">
        <v>1.7020230780057699E-5</v>
      </c>
      <c r="P2499" s="5">
        <v>2498</v>
      </c>
      <c r="Q2499">
        <v>0.65200000000000002</v>
      </c>
      <c r="R2499" s="5">
        <v>2883</v>
      </c>
      <c r="S2499">
        <v>0.59799999999999998</v>
      </c>
      <c r="T2499" s="5">
        <v>3924</v>
      </c>
      <c r="U2499">
        <v>0.45300000000000001</v>
      </c>
    </row>
    <row r="2500" spans="1:21" x14ac:dyDescent="0.2">
      <c r="A2500" t="s">
        <v>5960</v>
      </c>
      <c r="B2500" t="s">
        <v>5961</v>
      </c>
      <c r="C2500">
        <v>5043</v>
      </c>
      <c r="D2500">
        <v>0.35669448661226599</v>
      </c>
      <c r="E2500">
        <v>0.23444231646363001</v>
      </c>
      <c r="F2500">
        <v>0.122252170148636</v>
      </c>
      <c r="G2500" s="3">
        <f t="shared" si="234"/>
        <v>-0.35669448661226599</v>
      </c>
      <c r="H2500" s="6">
        <f t="shared" si="235"/>
        <v>-1.2804886689813453</v>
      </c>
      <c r="I2500">
        <v>0.25317590154695602</v>
      </c>
      <c r="J2500" s="3">
        <f t="shared" si="236"/>
        <v>-0.23444231646363001</v>
      </c>
      <c r="K2500" s="6">
        <f t="shared" si="237"/>
        <v>-1.1764518838697864</v>
      </c>
      <c r="L2500">
        <v>0.43753458548322299</v>
      </c>
      <c r="M2500" s="3">
        <f t="shared" si="238"/>
        <v>-0.122252170148636</v>
      </c>
      <c r="N2500" s="6">
        <f t="shared" si="239"/>
        <v>-1.0884326733103127</v>
      </c>
      <c r="O2500">
        <v>0.72202268776564504</v>
      </c>
      <c r="P2500" s="5">
        <v>2499</v>
      </c>
      <c r="Q2500">
        <v>0.65200000000000002</v>
      </c>
      <c r="R2500" s="5">
        <v>1962</v>
      </c>
      <c r="S2500">
        <v>0.72599999999999998</v>
      </c>
      <c r="T2500" s="5">
        <v>2311</v>
      </c>
      <c r="U2500">
        <v>0.67800000000000005</v>
      </c>
    </row>
    <row r="2501" spans="1:21" x14ac:dyDescent="0.2">
      <c r="A2501" t="s">
        <v>4245</v>
      </c>
      <c r="B2501" t="s">
        <v>18</v>
      </c>
      <c r="C2501">
        <v>657</v>
      </c>
      <c r="D2501">
        <v>-0.53734593016189602</v>
      </c>
      <c r="E2501">
        <v>0.41520709085725399</v>
      </c>
      <c r="F2501">
        <v>-0.95255302101915096</v>
      </c>
      <c r="G2501" s="3">
        <f t="shared" si="234"/>
        <v>0.53734593016189602</v>
      </c>
      <c r="H2501" s="6">
        <f t="shared" si="235"/>
        <v>1.4513001596181907</v>
      </c>
      <c r="I2501">
        <v>8.7045667686094993E-2</v>
      </c>
      <c r="J2501" s="3">
        <f t="shared" si="236"/>
        <v>-0.41520709085725399</v>
      </c>
      <c r="K2501" s="6">
        <f t="shared" si="237"/>
        <v>-1.3334900784452266</v>
      </c>
      <c r="L2501">
        <v>0.17294790142734201</v>
      </c>
      <c r="M2501" s="3">
        <f t="shared" si="238"/>
        <v>0.95255302101915096</v>
      </c>
      <c r="N2501" s="6">
        <f t="shared" si="239"/>
        <v>1.9352943636968323</v>
      </c>
      <c r="O2501">
        <v>1.45859462135909E-3</v>
      </c>
      <c r="P2501" s="5">
        <v>2500</v>
      </c>
      <c r="Q2501">
        <v>0.65100000000000002</v>
      </c>
      <c r="R2501" s="5">
        <v>3060</v>
      </c>
      <c r="S2501">
        <v>0.57399999999999995</v>
      </c>
      <c r="T2501" s="5">
        <v>3643</v>
      </c>
      <c r="U2501">
        <v>0.49199999999999999</v>
      </c>
    </row>
    <row r="2502" spans="1:21" x14ac:dyDescent="0.2">
      <c r="A2502" t="s">
        <v>4675</v>
      </c>
      <c r="B2502" t="s">
        <v>18</v>
      </c>
      <c r="C2502">
        <v>3897</v>
      </c>
      <c r="D2502">
        <v>-0.336380408423675</v>
      </c>
      <c r="E2502">
        <v>0.344437788193586</v>
      </c>
      <c r="F2502">
        <v>-0.68081819661726095</v>
      </c>
      <c r="G2502" s="3">
        <f t="shared" si="234"/>
        <v>0.336380408423675</v>
      </c>
      <c r="H2502" s="6">
        <f t="shared" si="235"/>
        <v>1.2625849053828493</v>
      </c>
      <c r="I2502">
        <v>0.391221010172975</v>
      </c>
      <c r="J2502" s="3">
        <f t="shared" si="236"/>
        <v>-0.344437788193586</v>
      </c>
      <c r="K2502" s="6">
        <f t="shared" si="237"/>
        <v>-1.2696561068120744</v>
      </c>
      <c r="L2502">
        <v>0.34341674289934598</v>
      </c>
      <c r="M2502" s="3">
        <f t="shared" si="238"/>
        <v>0.68081819661726095</v>
      </c>
      <c r="N2502" s="6">
        <f t="shared" si="239"/>
        <v>1.6030486354880797</v>
      </c>
      <c r="O2502">
        <v>6.0906184448973097E-2</v>
      </c>
      <c r="P2502" s="5">
        <v>2501</v>
      </c>
      <c r="Q2502">
        <v>0.65100000000000002</v>
      </c>
      <c r="R2502" s="5">
        <v>2748</v>
      </c>
      <c r="S2502">
        <v>0.61699999999999999</v>
      </c>
      <c r="T2502" s="5">
        <v>3305</v>
      </c>
      <c r="U2502">
        <v>0.53900000000000003</v>
      </c>
    </row>
    <row r="2503" spans="1:21" x14ac:dyDescent="0.2">
      <c r="A2503" t="s">
        <v>6097</v>
      </c>
      <c r="B2503" t="s">
        <v>6098</v>
      </c>
      <c r="C2503">
        <v>723</v>
      </c>
      <c r="D2503">
        <v>-0.61496078725256298</v>
      </c>
      <c r="E2503">
        <v>-0.83820907541137502</v>
      </c>
      <c r="F2503">
        <v>0.22324828815881201</v>
      </c>
      <c r="G2503" s="3">
        <f t="shared" si="234"/>
        <v>0.61496078725256298</v>
      </c>
      <c r="H2503" s="6">
        <f t="shared" si="235"/>
        <v>1.5315163695992746</v>
      </c>
      <c r="I2503">
        <v>0.30763753287683199</v>
      </c>
      <c r="J2503" s="3">
        <f t="shared" si="236"/>
        <v>0.83820907541137502</v>
      </c>
      <c r="K2503" s="6">
        <f t="shared" si="237"/>
        <v>1.7878293982341069</v>
      </c>
      <c r="L2503">
        <v>0.12773261464444299</v>
      </c>
      <c r="M2503" s="3">
        <f t="shared" si="238"/>
        <v>-0.22324828815881201</v>
      </c>
      <c r="N2503" s="6">
        <f t="shared" si="239"/>
        <v>-1.167358987290418</v>
      </c>
      <c r="O2503">
        <v>0.73291035891850598</v>
      </c>
      <c r="P2503" s="5">
        <v>2502</v>
      </c>
      <c r="Q2503">
        <v>0.65100000000000002</v>
      </c>
      <c r="R2503" s="5">
        <v>3228</v>
      </c>
      <c r="S2503">
        <v>0.55000000000000004</v>
      </c>
      <c r="T2503" s="5">
        <v>2201</v>
      </c>
      <c r="U2503">
        <v>0.69299999999999995</v>
      </c>
    </row>
    <row r="2504" spans="1:21" x14ac:dyDescent="0.2">
      <c r="A2504" t="s">
        <v>5447</v>
      </c>
      <c r="B2504" t="s">
        <v>18</v>
      </c>
      <c r="C2504">
        <v>1005</v>
      </c>
      <c r="D2504">
        <v>-0.92487191915745903</v>
      </c>
      <c r="E2504">
        <v>-0.75171579290341795</v>
      </c>
      <c r="F2504">
        <v>-0.173156126254041</v>
      </c>
      <c r="G2504" s="3">
        <f t="shared" si="234"/>
        <v>0.92487191915745903</v>
      </c>
      <c r="H2504" s="6">
        <f t="shared" si="235"/>
        <v>1.8985156863324666</v>
      </c>
      <c r="I2504">
        <v>2.8269647093320002E-4</v>
      </c>
      <c r="J2504" s="3">
        <f t="shared" si="236"/>
        <v>0.75171579290341795</v>
      </c>
      <c r="K2504" s="6">
        <f t="shared" si="237"/>
        <v>1.6837941715565281</v>
      </c>
      <c r="L2504">
        <v>2.4361968452174098E-3</v>
      </c>
      <c r="M2504" s="3">
        <f t="shared" si="238"/>
        <v>0.173156126254041</v>
      </c>
      <c r="N2504" s="6">
        <f t="shared" si="239"/>
        <v>1.1275224242981232</v>
      </c>
      <c r="O2504">
        <v>0.55550208858563899</v>
      </c>
      <c r="P2504" s="5">
        <v>2503</v>
      </c>
      <c r="Q2504">
        <v>0.65100000000000002</v>
      </c>
      <c r="R2504" s="5">
        <v>3566</v>
      </c>
      <c r="S2504">
        <v>0.503</v>
      </c>
      <c r="T2504" s="5">
        <v>2695</v>
      </c>
      <c r="U2504">
        <v>0.624</v>
      </c>
    </row>
    <row r="2505" spans="1:21" x14ac:dyDescent="0.2">
      <c r="A2505" t="s">
        <v>3216</v>
      </c>
      <c r="B2505" t="s">
        <v>2494</v>
      </c>
      <c r="C2505">
        <v>543</v>
      </c>
      <c r="D2505">
        <v>-0.49063105440694599</v>
      </c>
      <c r="E2505">
        <v>0.98431467436813902</v>
      </c>
      <c r="F2505">
        <v>-1.47494572877508</v>
      </c>
      <c r="G2505" s="3">
        <f t="shared" si="234"/>
        <v>0.49063105440694599</v>
      </c>
      <c r="H2505" s="6">
        <f t="shared" si="235"/>
        <v>1.4050593333794181</v>
      </c>
      <c r="I2505">
        <v>0.178099247207088</v>
      </c>
      <c r="J2505" s="3">
        <f t="shared" si="236"/>
        <v>-0.98431467436813902</v>
      </c>
      <c r="K2505" s="6">
        <f t="shared" si="237"/>
        <v>-1.9783732998856502</v>
      </c>
      <c r="L2505">
        <v>3.0078580465910799E-3</v>
      </c>
      <c r="M2505" s="3">
        <f t="shared" si="238"/>
        <v>1.47494572877508</v>
      </c>
      <c r="N2505" s="6">
        <f t="shared" si="239"/>
        <v>2.7797318699129621</v>
      </c>
      <c r="O2505" s="7">
        <v>9.8217225666954295E-6</v>
      </c>
      <c r="P2505" s="5">
        <v>2504</v>
      </c>
      <c r="Q2505">
        <v>0.65100000000000002</v>
      </c>
      <c r="R2505" s="5">
        <v>3039</v>
      </c>
      <c r="S2505">
        <v>0.57599999999999996</v>
      </c>
      <c r="T2505" s="5">
        <v>4474</v>
      </c>
      <c r="U2505">
        <v>0.377</v>
      </c>
    </row>
    <row r="2506" spans="1:21" x14ac:dyDescent="0.2">
      <c r="A2506" t="s">
        <v>6009</v>
      </c>
      <c r="B2506" t="s">
        <v>18</v>
      </c>
      <c r="C2506">
        <v>393</v>
      </c>
      <c r="D2506">
        <v>-0.56391513311145902</v>
      </c>
      <c r="E2506">
        <v>-0.73095253307185504</v>
      </c>
      <c r="F2506">
        <v>0.16703739996039599</v>
      </c>
      <c r="G2506" s="3">
        <f t="shared" si="234"/>
        <v>0.56391513311145902</v>
      </c>
      <c r="H2506" s="6">
        <f t="shared" si="235"/>
        <v>1.4782754688001598</v>
      </c>
      <c r="I2506">
        <v>2.6438203003399999E-2</v>
      </c>
      <c r="J2506" s="3">
        <f t="shared" si="236"/>
        <v>0.73095253307185504</v>
      </c>
      <c r="K2506" s="6">
        <f t="shared" si="237"/>
        <v>1.6597345624130191</v>
      </c>
      <c r="L2506">
        <v>2.2500044541781598E-3</v>
      </c>
      <c r="M2506" s="3">
        <f t="shared" si="238"/>
        <v>-0.16703739996039599</v>
      </c>
      <c r="N2506" s="6">
        <f t="shared" si="239"/>
        <v>-1.1227505275184877</v>
      </c>
      <c r="O2506">
        <v>0.55550208858563899</v>
      </c>
      <c r="P2506" s="5">
        <v>2505</v>
      </c>
      <c r="Q2506">
        <v>0.65100000000000002</v>
      </c>
      <c r="R2506" s="5">
        <v>3059</v>
      </c>
      <c r="S2506">
        <v>0.57399999999999995</v>
      </c>
      <c r="T2506" s="5">
        <v>2268</v>
      </c>
      <c r="U2506">
        <v>0.68400000000000005</v>
      </c>
    </row>
    <row r="2507" spans="1:21" x14ac:dyDescent="0.2">
      <c r="A2507" t="s">
        <v>6432</v>
      </c>
      <c r="B2507" t="s">
        <v>18</v>
      </c>
      <c r="C2507">
        <v>3153</v>
      </c>
      <c r="D2507">
        <v>0.13353126969600401</v>
      </c>
      <c r="E2507">
        <v>-0.35701601972042402</v>
      </c>
      <c r="F2507">
        <v>0.490547289416428</v>
      </c>
      <c r="G2507" s="3">
        <f t="shared" si="234"/>
        <v>-0.13353126969600401</v>
      </c>
      <c r="H2507" s="6">
        <f t="shared" si="235"/>
        <v>-1.0969754733433568</v>
      </c>
      <c r="I2507">
        <v>0.64431024101592604</v>
      </c>
      <c r="J2507" s="3">
        <f t="shared" si="236"/>
        <v>0.35701601972042402</v>
      </c>
      <c r="K2507" s="6">
        <f t="shared" si="237"/>
        <v>1.2807740829970256</v>
      </c>
      <c r="L2507">
        <v>0.146203933659112</v>
      </c>
      <c r="M2507" s="3">
        <f t="shared" si="238"/>
        <v>-0.490547289416428</v>
      </c>
      <c r="N2507" s="6">
        <f t="shared" si="239"/>
        <v>-1.4049777559415657</v>
      </c>
      <c r="O2507">
        <v>5.1146735361993899E-2</v>
      </c>
      <c r="P2507" s="5">
        <v>2506</v>
      </c>
      <c r="Q2507">
        <v>0.65100000000000002</v>
      </c>
      <c r="R2507" s="5">
        <v>2282</v>
      </c>
      <c r="S2507">
        <v>0.68200000000000005</v>
      </c>
      <c r="T2507" s="5">
        <v>1955</v>
      </c>
      <c r="U2507">
        <v>0.72699999999999998</v>
      </c>
    </row>
    <row r="2508" spans="1:21" x14ac:dyDescent="0.2">
      <c r="A2508" t="s">
        <v>5021</v>
      </c>
      <c r="B2508" t="s">
        <v>18</v>
      </c>
      <c r="C2508">
        <v>2472</v>
      </c>
      <c r="D2508">
        <v>0.89308731423890997</v>
      </c>
      <c r="E2508">
        <v>1.4303566199986699</v>
      </c>
      <c r="F2508">
        <v>-0.53726930575975496</v>
      </c>
      <c r="G2508" s="3">
        <f t="shared" si="234"/>
        <v>-0.89308731423890997</v>
      </c>
      <c r="H2508" s="6">
        <f t="shared" si="235"/>
        <v>-1.8571460987000148</v>
      </c>
      <c r="I2508">
        <v>2.4382162454753399E-4</v>
      </c>
      <c r="J2508" s="3">
        <f t="shared" si="236"/>
        <v>-1.4303566199986699</v>
      </c>
      <c r="K2508" s="6">
        <f t="shared" si="237"/>
        <v>-2.6951332817888995</v>
      </c>
      <c r="L2508" s="7">
        <v>6.8257719545673103E-10</v>
      </c>
      <c r="M2508" s="3">
        <f t="shared" si="238"/>
        <v>0.53726930575975496</v>
      </c>
      <c r="N2508" s="6">
        <f t="shared" si="239"/>
        <v>1.4512230802280222</v>
      </c>
      <c r="O2508">
        <v>3.24365087165163E-2</v>
      </c>
      <c r="P2508" s="5">
        <v>2507</v>
      </c>
      <c r="Q2508">
        <v>0.65100000000000002</v>
      </c>
      <c r="R2508" s="5">
        <v>1444</v>
      </c>
      <c r="S2508">
        <v>0.79900000000000004</v>
      </c>
      <c r="T2508" s="5">
        <v>3034</v>
      </c>
      <c r="U2508">
        <v>0.57699999999999996</v>
      </c>
    </row>
    <row r="2509" spans="1:21" x14ac:dyDescent="0.2">
      <c r="A2509" t="s">
        <v>3888</v>
      </c>
      <c r="B2509" t="s">
        <v>18</v>
      </c>
      <c r="C2509">
        <v>1962</v>
      </c>
      <c r="D2509">
        <v>1.32359610298061</v>
      </c>
      <c r="E2509">
        <v>2.46961419603219</v>
      </c>
      <c r="F2509">
        <v>-1.14601809305158</v>
      </c>
      <c r="G2509" s="3">
        <f t="shared" si="234"/>
        <v>-1.32359610298061</v>
      </c>
      <c r="H2509" s="6">
        <f t="shared" si="235"/>
        <v>-2.5028921093377092</v>
      </c>
      <c r="I2509" s="7">
        <v>3.9198115891795699E-7</v>
      </c>
      <c r="J2509" s="3">
        <f t="shared" si="236"/>
        <v>-2.46961419603219</v>
      </c>
      <c r="K2509" s="6">
        <f t="shared" si="237"/>
        <v>-5.5389564525507575</v>
      </c>
      <c r="L2509" s="7">
        <v>4.8474443086773703E-23</v>
      </c>
      <c r="M2509" s="3">
        <f t="shared" si="238"/>
        <v>1.14601809305158</v>
      </c>
      <c r="N2509" s="6">
        <f t="shared" si="239"/>
        <v>2.2130224598520236</v>
      </c>
      <c r="O2509" s="7">
        <v>1.12178933383024E-5</v>
      </c>
      <c r="P2509" s="5">
        <v>2508</v>
      </c>
      <c r="Q2509">
        <v>0.65</v>
      </c>
      <c r="R2509" s="5">
        <v>1154</v>
      </c>
      <c r="S2509">
        <v>0.83899999999999997</v>
      </c>
      <c r="T2509" s="5">
        <v>3929</v>
      </c>
      <c r="U2509">
        <v>0.45300000000000001</v>
      </c>
    </row>
    <row r="2510" spans="1:21" x14ac:dyDescent="0.2">
      <c r="A2510" t="s">
        <v>5313</v>
      </c>
      <c r="B2510" t="s">
        <v>18</v>
      </c>
      <c r="C2510">
        <v>1872</v>
      </c>
      <c r="D2510">
        <v>1.80175332588559</v>
      </c>
      <c r="E2510">
        <v>2.1107573195568698</v>
      </c>
      <c r="F2510">
        <v>-0.309003993671286</v>
      </c>
      <c r="G2510" s="3">
        <f t="shared" si="234"/>
        <v>-1.80175332588559</v>
      </c>
      <c r="H2510" s="6">
        <f t="shared" si="235"/>
        <v>-3.4864367911060743</v>
      </c>
      <c r="I2510" s="7">
        <v>5.1374502802999699E-10</v>
      </c>
      <c r="J2510" s="3">
        <f t="shared" si="236"/>
        <v>-2.1107573195568698</v>
      </c>
      <c r="K2510" s="6">
        <f t="shared" si="237"/>
        <v>-4.3191796349127722</v>
      </c>
      <c r="L2510" s="7">
        <v>7.0735458701567205E-14</v>
      </c>
      <c r="M2510" s="3">
        <f t="shared" si="238"/>
        <v>0.309003993671286</v>
      </c>
      <c r="N2510" s="6">
        <f t="shared" si="239"/>
        <v>1.2388521271720885</v>
      </c>
      <c r="O2510">
        <v>0.34933474309635298</v>
      </c>
      <c r="P2510" s="5">
        <v>2509</v>
      </c>
      <c r="Q2510">
        <v>0.65</v>
      </c>
      <c r="R2510" s="5">
        <v>884</v>
      </c>
      <c r="S2510">
        <v>0.877</v>
      </c>
      <c r="T2510" s="5">
        <v>2803</v>
      </c>
      <c r="U2510">
        <v>0.60899999999999999</v>
      </c>
    </row>
    <row r="2511" spans="1:21" x14ac:dyDescent="0.2">
      <c r="A2511" t="s">
        <v>6450</v>
      </c>
      <c r="B2511" t="s">
        <v>6451</v>
      </c>
      <c r="C2511">
        <v>1920</v>
      </c>
      <c r="D2511">
        <v>-0.40873537738638299</v>
      </c>
      <c r="E2511">
        <v>-0.88030772529885204</v>
      </c>
      <c r="F2511">
        <v>0.47157234791246899</v>
      </c>
      <c r="G2511" s="3">
        <f t="shared" si="234"/>
        <v>0.40873537738638299</v>
      </c>
      <c r="H2511" s="6">
        <f t="shared" si="235"/>
        <v>1.3275216388199891</v>
      </c>
      <c r="I2511">
        <v>0.12198829650500501</v>
      </c>
      <c r="J2511" s="3">
        <f t="shared" si="236"/>
        <v>0.88030772529885204</v>
      </c>
      <c r="K2511" s="6">
        <f t="shared" si="237"/>
        <v>1.8407678931881797</v>
      </c>
      <c r="L2511">
        <v>2.5413466421463998E-4</v>
      </c>
      <c r="M2511" s="3">
        <f t="shared" si="238"/>
        <v>-0.47157234791246899</v>
      </c>
      <c r="N2511" s="6">
        <f t="shared" si="239"/>
        <v>-1.3866198782450028</v>
      </c>
      <c r="O2511">
        <v>6.96960120588246E-2</v>
      </c>
      <c r="P2511" s="5">
        <v>2510</v>
      </c>
      <c r="Q2511">
        <v>0.65</v>
      </c>
      <c r="R2511" s="5">
        <v>2880</v>
      </c>
      <c r="S2511">
        <v>0.59899999999999998</v>
      </c>
      <c r="T2511" s="5">
        <v>1946</v>
      </c>
      <c r="U2511">
        <v>0.72899999999999998</v>
      </c>
    </row>
    <row r="2512" spans="1:21" x14ac:dyDescent="0.2">
      <c r="A2512" t="s">
        <v>6422</v>
      </c>
      <c r="B2512" t="s">
        <v>6423</v>
      </c>
      <c r="C2512">
        <v>1098</v>
      </c>
      <c r="D2512">
        <v>0.250849992990958</v>
      </c>
      <c r="E2512">
        <v>-0.20312709382025401</v>
      </c>
      <c r="F2512">
        <v>0.45397708681121202</v>
      </c>
      <c r="G2512" s="3">
        <f t="shared" si="234"/>
        <v>-0.250849992990958</v>
      </c>
      <c r="H2512" s="6">
        <f t="shared" si="235"/>
        <v>-1.1899079668905008</v>
      </c>
      <c r="I2512">
        <v>0.37232973485461002</v>
      </c>
      <c r="J2512" s="3">
        <f t="shared" si="236"/>
        <v>0.20312709382025401</v>
      </c>
      <c r="K2512" s="6">
        <f t="shared" si="237"/>
        <v>1.1511909007046015</v>
      </c>
      <c r="L2512">
        <v>0.44372256258634402</v>
      </c>
      <c r="M2512" s="3">
        <f t="shared" si="238"/>
        <v>-0.45397708681121202</v>
      </c>
      <c r="N2512" s="6">
        <f t="shared" si="239"/>
        <v>-1.3698112241602567</v>
      </c>
      <c r="O2512">
        <v>8.4558596500482697E-2</v>
      </c>
      <c r="P2512" s="5">
        <v>2511</v>
      </c>
      <c r="Q2512">
        <v>0.65</v>
      </c>
      <c r="R2512" s="5">
        <v>2107</v>
      </c>
      <c r="S2512">
        <v>0.70599999999999996</v>
      </c>
      <c r="T2512" s="5">
        <v>1962</v>
      </c>
      <c r="U2512">
        <v>0.72599999999999998</v>
      </c>
    </row>
    <row r="2513" spans="1:21" x14ac:dyDescent="0.2">
      <c r="A2513" t="s">
        <v>6744</v>
      </c>
      <c r="B2513" t="s">
        <v>18</v>
      </c>
      <c r="C2513">
        <v>906</v>
      </c>
      <c r="D2513">
        <v>-1.49820701218576</v>
      </c>
      <c r="E2513">
        <v>-2.2286915759410202</v>
      </c>
      <c r="F2513">
        <v>0.73048456375525705</v>
      </c>
      <c r="G2513" s="3">
        <f t="shared" si="234"/>
        <v>1.49820701218576</v>
      </c>
      <c r="H2513" s="6">
        <f t="shared" si="235"/>
        <v>2.8249141263712669</v>
      </c>
      <c r="I2513">
        <v>1.2291599857119199E-3</v>
      </c>
      <c r="J2513" s="3">
        <f t="shared" si="236"/>
        <v>2.2286915759410202</v>
      </c>
      <c r="K2513" s="6">
        <f t="shared" si="237"/>
        <v>4.6870870068102306</v>
      </c>
      <c r="L2513" s="7">
        <v>4.2106144172328098E-7</v>
      </c>
      <c r="M2513" s="3">
        <f t="shared" si="238"/>
        <v>-0.73048456375525705</v>
      </c>
      <c r="N2513" s="6">
        <f t="shared" si="239"/>
        <v>-1.6591962789435304</v>
      </c>
      <c r="O2513">
        <v>0.134714342115302</v>
      </c>
      <c r="P2513" s="5">
        <v>2512</v>
      </c>
      <c r="Q2513">
        <v>0.65</v>
      </c>
      <c r="R2513" s="5">
        <v>4386</v>
      </c>
      <c r="S2513">
        <v>0.38900000000000001</v>
      </c>
      <c r="T2513" s="5">
        <v>1718</v>
      </c>
      <c r="U2513">
        <v>0.76</v>
      </c>
    </row>
    <row r="2514" spans="1:21" x14ac:dyDescent="0.2">
      <c r="A2514" t="s">
        <v>8071</v>
      </c>
      <c r="B2514" t="s">
        <v>8072</v>
      </c>
      <c r="C2514">
        <v>1917</v>
      </c>
      <c r="D2514">
        <v>-0.39113247979330901</v>
      </c>
      <c r="E2514">
        <v>-2.61356214748821</v>
      </c>
      <c r="F2514">
        <v>2.2224296676948998</v>
      </c>
      <c r="G2514" s="3">
        <f t="shared" si="234"/>
        <v>0.39113247979330901</v>
      </c>
      <c r="H2514" s="6">
        <f t="shared" si="235"/>
        <v>1.3114224339795997</v>
      </c>
      <c r="I2514">
        <v>0.29873603027772699</v>
      </c>
      <c r="J2514" s="3">
        <f t="shared" si="236"/>
        <v>2.61356214748821</v>
      </c>
      <c r="K2514" s="6">
        <f t="shared" si="237"/>
        <v>6.1201293611866969</v>
      </c>
      <c r="L2514" s="7">
        <v>4.3381335959850099E-16</v>
      </c>
      <c r="M2514" s="3">
        <f t="shared" si="238"/>
        <v>-2.2224296676948998</v>
      </c>
      <c r="N2514" s="6">
        <f t="shared" si="239"/>
        <v>-4.6667871485275327</v>
      </c>
      <c r="O2514" s="7">
        <v>1.20305007837183E-11</v>
      </c>
      <c r="P2514" s="5">
        <v>2513</v>
      </c>
      <c r="Q2514">
        <v>0.65</v>
      </c>
      <c r="R2514" s="5">
        <v>2979</v>
      </c>
      <c r="S2514">
        <v>0.58499999999999996</v>
      </c>
      <c r="T2514" s="5">
        <v>753</v>
      </c>
      <c r="U2514">
        <v>0.89500000000000002</v>
      </c>
    </row>
    <row r="2515" spans="1:21" x14ac:dyDescent="0.2">
      <c r="A2515" t="s">
        <v>6096</v>
      </c>
      <c r="B2515" t="s">
        <v>3068</v>
      </c>
      <c r="C2515">
        <v>2085</v>
      </c>
      <c r="D2515">
        <v>0.31511532572341699</v>
      </c>
      <c r="E2515">
        <v>4.7416894740960003E-2</v>
      </c>
      <c r="F2515">
        <v>0.26769843098245699</v>
      </c>
      <c r="G2515" s="3">
        <f t="shared" si="234"/>
        <v>-0.31511532572341699</v>
      </c>
      <c r="H2515" s="6">
        <f t="shared" si="235"/>
        <v>-1.2441111007035928</v>
      </c>
      <c r="I2515">
        <v>0.18459865033181799</v>
      </c>
      <c r="J2515" s="3">
        <f t="shared" si="236"/>
        <v>-4.7416894740960003E-2</v>
      </c>
      <c r="K2515" s="6">
        <f t="shared" si="237"/>
        <v>-1.0334129692820297</v>
      </c>
      <c r="L2515">
        <v>0.84854018876550197</v>
      </c>
      <c r="M2515" s="3">
        <f t="shared" si="238"/>
        <v>-0.26769843098245699</v>
      </c>
      <c r="N2515" s="6">
        <f t="shared" si="239"/>
        <v>-1.2038857046355309</v>
      </c>
      <c r="O2515">
        <v>0.26618721361059899</v>
      </c>
      <c r="P2515" s="5">
        <v>2514</v>
      </c>
      <c r="Q2515">
        <v>0.65</v>
      </c>
      <c r="R2515" s="5">
        <v>2064</v>
      </c>
      <c r="S2515">
        <v>0.71199999999999997</v>
      </c>
      <c r="T2515" s="5">
        <v>2202</v>
      </c>
      <c r="U2515">
        <v>0.69299999999999995</v>
      </c>
    </row>
    <row r="2516" spans="1:21" x14ac:dyDescent="0.2">
      <c r="A2516" t="s">
        <v>5346</v>
      </c>
      <c r="B2516" t="s">
        <v>5347</v>
      </c>
      <c r="C2516">
        <v>1020</v>
      </c>
      <c r="D2516">
        <v>3.2295960441084397E-2</v>
      </c>
      <c r="E2516">
        <v>0.27827060438338502</v>
      </c>
      <c r="F2516">
        <v>-0.24597464394230101</v>
      </c>
      <c r="G2516" s="3">
        <f t="shared" si="234"/>
        <v>-3.2295960441084397E-2</v>
      </c>
      <c r="H2516" s="6">
        <f t="shared" si="235"/>
        <v>-1.0226382973524333</v>
      </c>
      <c r="I2516">
        <v>0.91209831611399494</v>
      </c>
      <c r="J2516" s="3">
        <f t="shared" si="236"/>
        <v>-0.27827060438338502</v>
      </c>
      <c r="K2516" s="6">
        <f t="shared" si="237"/>
        <v>-1.2127402698036267</v>
      </c>
      <c r="L2516">
        <v>0.22379073117023501</v>
      </c>
      <c r="M2516" s="3">
        <f t="shared" si="238"/>
        <v>0.24597464394230101</v>
      </c>
      <c r="N2516" s="6">
        <f t="shared" si="239"/>
        <v>1.1858936565776574</v>
      </c>
      <c r="O2516">
        <v>0.31741537229510802</v>
      </c>
      <c r="P2516" s="5">
        <v>2515</v>
      </c>
      <c r="Q2516">
        <v>0.64900000000000002</v>
      </c>
      <c r="R2516" s="5">
        <v>2373</v>
      </c>
      <c r="S2516">
        <v>0.66900000000000004</v>
      </c>
      <c r="T2516" s="5">
        <v>2778</v>
      </c>
      <c r="U2516">
        <v>0.61299999999999999</v>
      </c>
    </row>
    <row r="2517" spans="1:21" x14ac:dyDescent="0.2">
      <c r="A2517" t="s">
        <v>3784</v>
      </c>
      <c r="B2517" t="s">
        <v>18</v>
      </c>
      <c r="C2517">
        <v>2973</v>
      </c>
      <c r="D2517">
        <v>0.65746942042687695</v>
      </c>
      <c r="E2517">
        <v>1.88252261823961</v>
      </c>
      <c r="F2517">
        <v>-1.2250531978127299</v>
      </c>
      <c r="G2517" s="3">
        <f t="shared" si="234"/>
        <v>-0.65746942042687695</v>
      </c>
      <c r="H2517" s="6">
        <f t="shared" si="235"/>
        <v>-1.5773134868590706</v>
      </c>
      <c r="I2517">
        <v>0.19848396472389301</v>
      </c>
      <c r="J2517" s="3">
        <f t="shared" si="236"/>
        <v>-1.88252261823961</v>
      </c>
      <c r="K2517" s="6">
        <f t="shared" si="237"/>
        <v>-3.6871921932801945</v>
      </c>
      <c r="L2517" s="7">
        <v>3.5686686055062698E-5</v>
      </c>
      <c r="M2517" s="3">
        <f t="shared" si="238"/>
        <v>1.2250531978127299</v>
      </c>
      <c r="N2517" s="6">
        <f t="shared" si="239"/>
        <v>2.337640693494957</v>
      </c>
      <c r="O2517">
        <v>1.1079658008337399E-2</v>
      </c>
      <c r="P2517" s="5">
        <v>2516</v>
      </c>
      <c r="Q2517">
        <v>0.64900000000000002</v>
      </c>
      <c r="R2517" s="5">
        <v>1599</v>
      </c>
      <c r="S2517">
        <v>0.77700000000000002</v>
      </c>
      <c r="T2517" s="5">
        <v>4008</v>
      </c>
      <c r="U2517">
        <v>0.441</v>
      </c>
    </row>
    <row r="2518" spans="1:21" x14ac:dyDescent="0.2">
      <c r="A2518" t="s">
        <v>6003</v>
      </c>
      <c r="B2518" t="s">
        <v>4749</v>
      </c>
      <c r="C2518">
        <v>2271</v>
      </c>
      <c r="D2518">
        <v>0.33292144825137798</v>
      </c>
      <c r="E2518">
        <v>0.13807516380768001</v>
      </c>
      <c r="F2518">
        <v>0.194846284443698</v>
      </c>
      <c r="G2518" s="3">
        <f t="shared" si="234"/>
        <v>-0.33292144825137798</v>
      </c>
      <c r="H2518" s="6">
        <f t="shared" si="235"/>
        <v>-1.2595613975782358</v>
      </c>
      <c r="I2518">
        <v>0.44113923733411498</v>
      </c>
      <c r="J2518" s="3">
        <f t="shared" si="236"/>
        <v>-0.13807516380768001</v>
      </c>
      <c r="K2518" s="6">
        <f t="shared" si="237"/>
        <v>-1.1004359401244788</v>
      </c>
      <c r="L2518">
        <v>0.74145898572800195</v>
      </c>
      <c r="M2518" s="3">
        <f t="shared" si="238"/>
        <v>-0.194846284443698</v>
      </c>
      <c r="N2518" s="6">
        <f t="shared" si="239"/>
        <v>-1.1446021995935147</v>
      </c>
      <c r="O2518">
        <v>0.66550027181676696</v>
      </c>
      <c r="P2518" s="5">
        <v>2517</v>
      </c>
      <c r="Q2518">
        <v>0.64900000000000002</v>
      </c>
      <c r="R2518" s="5">
        <v>2025</v>
      </c>
      <c r="S2518">
        <v>0.71799999999999997</v>
      </c>
      <c r="T2518" s="5">
        <v>2275</v>
      </c>
      <c r="U2518">
        <v>0.68300000000000005</v>
      </c>
    </row>
    <row r="2519" spans="1:21" x14ac:dyDescent="0.2">
      <c r="A2519" t="s">
        <v>4254</v>
      </c>
      <c r="B2519" t="s">
        <v>18</v>
      </c>
      <c r="C2519">
        <v>1020</v>
      </c>
      <c r="D2519">
        <v>0.92252789015219205</v>
      </c>
      <c r="E2519">
        <v>1.8778553242076701</v>
      </c>
      <c r="F2519">
        <v>-0.95532743405548204</v>
      </c>
      <c r="G2519" s="3">
        <f t="shared" si="234"/>
        <v>-0.92252789015219205</v>
      </c>
      <c r="H2519" s="6">
        <f t="shared" si="235"/>
        <v>-1.8954335640270112</v>
      </c>
      <c r="I2519">
        <v>0.10739786905544101</v>
      </c>
      <c r="J2519" s="3">
        <f t="shared" si="236"/>
        <v>-1.8778553242076701</v>
      </c>
      <c r="K2519" s="6">
        <f t="shared" si="237"/>
        <v>-3.675282952116131</v>
      </c>
      <c r="L2519">
        <v>3.4660849631004898E-4</v>
      </c>
      <c r="M2519" s="3">
        <f t="shared" si="238"/>
        <v>0.95532743405548204</v>
      </c>
      <c r="N2519" s="6">
        <f t="shared" si="239"/>
        <v>1.9390196638217629</v>
      </c>
      <c r="O2519">
        <v>9.42636763784446E-2</v>
      </c>
      <c r="P2519" s="5">
        <v>2518</v>
      </c>
      <c r="Q2519">
        <v>0.64900000000000002</v>
      </c>
      <c r="R2519" s="5">
        <v>1298</v>
      </c>
      <c r="S2519">
        <v>0.81899999999999995</v>
      </c>
      <c r="T2519" s="5">
        <v>3640</v>
      </c>
      <c r="U2519">
        <v>0.49299999999999999</v>
      </c>
    </row>
    <row r="2520" spans="1:21" x14ac:dyDescent="0.2">
      <c r="A2520" t="s">
        <v>3844</v>
      </c>
      <c r="B2520" t="s">
        <v>18</v>
      </c>
      <c r="C2520">
        <v>870</v>
      </c>
      <c r="D2520">
        <v>-1.1771075782126801</v>
      </c>
      <c r="E2520">
        <v>-2.42564972624425E-2</v>
      </c>
      <c r="F2520">
        <v>-1.1528510809502299</v>
      </c>
      <c r="G2520" s="3">
        <f t="shared" si="234"/>
        <v>1.1771075782126801</v>
      </c>
      <c r="H2520" s="6">
        <f t="shared" si="235"/>
        <v>2.2612297422902818</v>
      </c>
      <c r="I2520">
        <v>7.2669421246986899E-3</v>
      </c>
      <c r="J2520" s="3">
        <f t="shared" si="236"/>
        <v>2.42564972624425E-2</v>
      </c>
      <c r="K2520" s="6">
        <f t="shared" si="237"/>
        <v>1.0169554620921233</v>
      </c>
      <c r="L2520">
        <v>0.961409686101246</v>
      </c>
      <c r="M2520" s="3">
        <f t="shared" si="238"/>
        <v>1.1528510809502299</v>
      </c>
      <c r="N2520" s="6">
        <f t="shared" si="239"/>
        <v>2.2235287842777041</v>
      </c>
      <c r="O2520">
        <v>8.4014570023158899E-3</v>
      </c>
      <c r="P2520" s="5">
        <v>2519</v>
      </c>
      <c r="Q2520">
        <v>0.64900000000000002</v>
      </c>
      <c r="R2520" s="5">
        <v>3835</v>
      </c>
      <c r="S2520">
        <v>0.46600000000000003</v>
      </c>
      <c r="T2520" s="5">
        <v>3963</v>
      </c>
      <c r="U2520">
        <v>0.44800000000000001</v>
      </c>
    </row>
    <row r="2521" spans="1:21" x14ac:dyDescent="0.2">
      <c r="A2521" t="s">
        <v>4507</v>
      </c>
      <c r="B2521" t="s">
        <v>797</v>
      </c>
      <c r="C2521">
        <v>621</v>
      </c>
      <c r="D2521">
        <v>0.93183303645902105</v>
      </c>
      <c r="E2521">
        <v>1.70486808266634</v>
      </c>
      <c r="F2521">
        <v>-0.773035046207318</v>
      </c>
      <c r="G2521" s="3">
        <f t="shared" si="234"/>
        <v>-0.93183303645902105</v>
      </c>
      <c r="H2521" s="6">
        <f t="shared" si="235"/>
        <v>-1.9076983098068752</v>
      </c>
      <c r="I2521">
        <v>3.2954427890847002E-4</v>
      </c>
      <c r="J2521" s="3">
        <f t="shared" si="236"/>
        <v>-1.70486808266634</v>
      </c>
      <c r="K2521" s="6">
        <f t="shared" si="237"/>
        <v>-3.2599912284869226</v>
      </c>
      <c r="L2521" s="7">
        <v>4.8467407137011697E-12</v>
      </c>
      <c r="M2521" s="3">
        <f t="shared" si="238"/>
        <v>0.773035046207318</v>
      </c>
      <c r="N2521" s="6">
        <f t="shared" si="239"/>
        <v>1.7088609932337491</v>
      </c>
      <c r="O2521">
        <v>3.2751312246526699E-3</v>
      </c>
      <c r="P2521" s="5">
        <v>2520</v>
      </c>
      <c r="Q2521">
        <v>0.64900000000000002</v>
      </c>
      <c r="R2521" s="5">
        <v>1441</v>
      </c>
      <c r="S2521">
        <v>0.79900000000000004</v>
      </c>
      <c r="T2521" s="5">
        <v>3446</v>
      </c>
      <c r="U2521">
        <v>0.52</v>
      </c>
    </row>
    <row r="2522" spans="1:21" x14ac:dyDescent="0.2">
      <c r="A2522" t="s">
        <v>6862</v>
      </c>
      <c r="B2522" t="s">
        <v>18</v>
      </c>
      <c r="C2522">
        <v>3036</v>
      </c>
      <c r="D2522">
        <v>-1.5993106084170701</v>
      </c>
      <c r="E2522">
        <v>-2.47963569888744</v>
      </c>
      <c r="F2522">
        <v>0.88032509047037899</v>
      </c>
      <c r="G2522" s="3">
        <f t="shared" si="234"/>
        <v>1.5993106084170701</v>
      </c>
      <c r="H2522" s="6">
        <f t="shared" si="235"/>
        <v>3.0299849092517337</v>
      </c>
      <c r="I2522">
        <v>1.6093941680616299E-4</v>
      </c>
      <c r="J2522" s="3">
        <f t="shared" si="236"/>
        <v>2.47963569888744</v>
      </c>
      <c r="K2522" s="6">
        <f t="shared" si="237"/>
        <v>5.577566072432794</v>
      </c>
      <c r="L2522" s="7">
        <v>8.2668905270965796E-10</v>
      </c>
      <c r="M2522" s="3">
        <f t="shared" si="238"/>
        <v>-0.88032509047037899</v>
      </c>
      <c r="N2522" s="6">
        <f t="shared" si="239"/>
        <v>-1.8407900499445822</v>
      </c>
      <c r="O2522">
        <v>4.4942720953562401E-2</v>
      </c>
      <c r="P2522" s="5">
        <v>2521</v>
      </c>
      <c r="Q2522">
        <v>0.64900000000000002</v>
      </c>
      <c r="R2522" s="5">
        <v>4559</v>
      </c>
      <c r="S2522">
        <v>0.36499999999999999</v>
      </c>
      <c r="T2522" s="5">
        <v>1637</v>
      </c>
      <c r="U2522">
        <v>0.77200000000000002</v>
      </c>
    </row>
    <row r="2523" spans="1:21" x14ac:dyDescent="0.2">
      <c r="A2523" t="s">
        <v>5872</v>
      </c>
      <c r="B2523" t="e">
        <v>#N/A</v>
      </c>
      <c r="C2523">
        <v>489</v>
      </c>
      <c r="D2523">
        <v>1.56170807351273</v>
      </c>
      <c r="E2523">
        <v>1.4309832055412901</v>
      </c>
      <c r="F2523">
        <v>0.13072486797143601</v>
      </c>
      <c r="G2523" s="3">
        <f t="shared" si="234"/>
        <v>-1.56170807351273</v>
      </c>
      <c r="H2523" s="6">
        <f t="shared" si="235"/>
        <v>-2.9520314132104262</v>
      </c>
      <c r="I2523" s="7">
        <v>3.0395273630232303E-8</v>
      </c>
      <c r="J2523" s="3">
        <f t="shared" si="236"/>
        <v>-1.4309832055412901</v>
      </c>
      <c r="K2523" s="6">
        <f t="shared" si="237"/>
        <v>-2.6963040755301932</v>
      </c>
      <c r="L2523" s="7">
        <v>1.7966305131107101E-7</v>
      </c>
      <c r="M2523" s="3">
        <f t="shared" si="238"/>
        <v>-0.13072486797143601</v>
      </c>
      <c r="N2523" s="6">
        <f t="shared" si="239"/>
        <v>-1.0948436565449093</v>
      </c>
      <c r="O2523">
        <v>0.70637248782618001</v>
      </c>
      <c r="P2523" s="5">
        <v>2522</v>
      </c>
      <c r="Q2523">
        <v>0.64800000000000002</v>
      </c>
      <c r="R2523" s="5">
        <v>1019</v>
      </c>
      <c r="S2523">
        <v>0.85799999999999998</v>
      </c>
      <c r="T2523" s="5">
        <v>2375</v>
      </c>
      <c r="U2523">
        <v>0.66900000000000004</v>
      </c>
    </row>
    <row r="2524" spans="1:21" x14ac:dyDescent="0.2">
      <c r="A2524" t="s">
        <v>7373</v>
      </c>
      <c r="B2524" t="s">
        <v>936</v>
      </c>
      <c r="C2524">
        <v>876</v>
      </c>
      <c r="D2524">
        <v>-1.1910491542727</v>
      </c>
      <c r="E2524">
        <v>-2.5276238591968498</v>
      </c>
      <c r="F2524">
        <v>1.3365747049241501</v>
      </c>
      <c r="G2524" s="3">
        <f t="shared" si="234"/>
        <v>1.1910491542727</v>
      </c>
      <c r="H2524" s="6">
        <f t="shared" si="235"/>
        <v>2.2831872037318521</v>
      </c>
      <c r="I2524" s="7">
        <v>2.2877999283044501E-7</v>
      </c>
      <c r="J2524" s="3">
        <f t="shared" si="236"/>
        <v>2.5276238591968498</v>
      </c>
      <c r="K2524" s="6">
        <f t="shared" si="237"/>
        <v>5.7662119176683122</v>
      </c>
      <c r="L2524" s="7">
        <v>7.0916770721813203E-31</v>
      </c>
      <c r="M2524" s="3">
        <f t="shared" si="238"/>
        <v>-1.3365747049241501</v>
      </c>
      <c r="N2524" s="6">
        <f t="shared" si="239"/>
        <v>-2.5255099136170189</v>
      </c>
      <c r="O2524" s="7">
        <v>2.3888360120014901E-9</v>
      </c>
      <c r="P2524" s="5">
        <v>2523</v>
      </c>
      <c r="Q2524">
        <v>0.64800000000000002</v>
      </c>
      <c r="R2524" s="5">
        <v>3913</v>
      </c>
      <c r="S2524">
        <v>0.45500000000000002</v>
      </c>
      <c r="T2524" s="5">
        <v>1248</v>
      </c>
      <c r="U2524">
        <v>0.82599999999999996</v>
      </c>
    </row>
    <row r="2525" spans="1:21" x14ac:dyDescent="0.2">
      <c r="A2525" t="s">
        <v>6087</v>
      </c>
      <c r="B2525" t="s">
        <v>18</v>
      </c>
      <c r="C2525">
        <v>2520</v>
      </c>
      <c r="D2525">
        <v>0.99110931812057501</v>
      </c>
      <c r="E2525">
        <v>0.74249836735630204</v>
      </c>
      <c r="F2525">
        <v>0.248610950764273</v>
      </c>
      <c r="G2525" s="3">
        <f t="shared" si="234"/>
        <v>-0.99110931812057501</v>
      </c>
      <c r="H2525" s="6">
        <f t="shared" si="235"/>
        <v>-1.9877127969880635</v>
      </c>
      <c r="I2525" s="7">
        <v>7.0784001153609605E-7</v>
      </c>
      <c r="J2525" s="3">
        <f t="shared" si="236"/>
        <v>-0.74249836735630204</v>
      </c>
      <c r="K2525" s="6">
        <f t="shared" si="237"/>
        <v>-1.6730706487661828</v>
      </c>
      <c r="L2525">
        <v>1.4614941001428301E-4</v>
      </c>
      <c r="M2525" s="3">
        <f t="shared" si="238"/>
        <v>-0.248610950764273</v>
      </c>
      <c r="N2525" s="6">
        <f t="shared" si="239"/>
        <v>-1.1880626789155111</v>
      </c>
      <c r="O2525">
        <v>0.261526913973675</v>
      </c>
      <c r="P2525" s="5">
        <v>2524</v>
      </c>
      <c r="Q2525">
        <v>0.64800000000000002</v>
      </c>
      <c r="R2525" s="5">
        <v>1438</v>
      </c>
      <c r="S2525">
        <v>0.79900000000000004</v>
      </c>
      <c r="T2525" s="5">
        <v>2211</v>
      </c>
      <c r="U2525">
        <v>0.69199999999999995</v>
      </c>
    </row>
    <row r="2526" spans="1:21" x14ac:dyDescent="0.2">
      <c r="A2526" t="s">
        <v>7085</v>
      </c>
      <c r="B2526" t="s">
        <v>18</v>
      </c>
      <c r="C2526">
        <v>939</v>
      </c>
      <c r="D2526">
        <v>6.8434145019724002E-2</v>
      </c>
      <c r="E2526">
        <v>-0.90093866904027597</v>
      </c>
      <c r="F2526">
        <v>0.96937281405999998</v>
      </c>
      <c r="G2526" s="3">
        <f t="shared" si="234"/>
        <v>-6.8434145019724002E-2</v>
      </c>
      <c r="H2526" s="6">
        <f t="shared" si="235"/>
        <v>-1.0485779728344966</v>
      </c>
      <c r="I2526">
        <v>0.93982026697992604</v>
      </c>
      <c r="J2526" s="3">
        <f t="shared" si="236"/>
        <v>0.90093866904027597</v>
      </c>
      <c r="K2526" s="6">
        <f t="shared" si="237"/>
        <v>1.8672805074687049</v>
      </c>
      <c r="L2526">
        <v>0.20128196280140401</v>
      </c>
      <c r="M2526" s="3">
        <f t="shared" si="238"/>
        <v>-0.96937281405999998</v>
      </c>
      <c r="N2526" s="6">
        <f t="shared" si="239"/>
        <v>-1.9579892092349045</v>
      </c>
      <c r="O2526">
        <v>0.192519216337558</v>
      </c>
      <c r="P2526" s="5">
        <v>2525</v>
      </c>
      <c r="Q2526">
        <v>0.64800000000000002</v>
      </c>
      <c r="R2526" s="5">
        <v>2279</v>
      </c>
      <c r="S2526">
        <v>0.68200000000000005</v>
      </c>
      <c r="T2526" s="5">
        <v>1463</v>
      </c>
      <c r="U2526">
        <v>0.79600000000000004</v>
      </c>
    </row>
    <row r="2527" spans="1:21" x14ac:dyDescent="0.2">
      <c r="A2527" t="s">
        <v>7575</v>
      </c>
      <c r="B2527" t="s">
        <v>18</v>
      </c>
      <c r="C2527">
        <v>1062</v>
      </c>
      <c r="D2527">
        <v>0.40084656957270298</v>
      </c>
      <c r="E2527">
        <v>-0.94768760313313205</v>
      </c>
      <c r="F2527">
        <v>1.34853417270583</v>
      </c>
      <c r="G2527" s="3">
        <f t="shared" si="234"/>
        <v>-0.40084656957270298</v>
      </c>
      <c r="H2527" s="6">
        <f t="shared" si="235"/>
        <v>-1.320282421686952</v>
      </c>
      <c r="I2527">
        <v>0.52330127541807403</v>
      </c>
      <c r="J2527" s="3">
        <f t="shared" si="236"/>
        <v>0.94768760313313205</v>
      </c>
      <c r="K2527" s="6">
        <f t="shared" si="237"/>
        <v>1.9287786719847264</v>
      </c>
      <c r="L2527">
        <v>8.1209592238796799E-2</v>
      </c>
      <c r="M2527" s="3">
        <f t="shared" si="238"/>
        <v>-1.34853417270583</v>
      </c>
      <c r="N2527" s="6">
        <f t="shared" si="239"/>
        <v>-2.546532575946129</v>
      </c>
      <c r="O2527">
        <v>1.4877103037120301E-2</v>
      </c>
      <c r="P2527" s="5">
        <v>2526</v>
      </c>
      <c r="Q2527">
        <v>0.64800000000000002</v>
      </c>
      <c r="R2527" s="5">
        <v>1803</v>
      </c>
      <c r="S2527">
        <v>0.749</v>
      </c>
      <c r="T2527" s="5">
        <v>1104</v>
      </c>
      <c r="U2527">
        <v>0.84599999999999997</v>
      </c>
    </row>
    <row r="2528" spans="1:21" x14ac:dyDescent="0.2">
      <c r="A2528" t="s">
        <v>7351</v>
      </c>
      <c r="B2528" t="s">
        <v>7352</v>
      </c>
      <c r="C2528">
        <v>1395</v>
      </c>
      <c r="D2528">
        <v>-0.85247817768800205</v>
      </c>
      <c r="E2528">
        <v>-2.1785555361495601</v>
      </c>
      <c r="F2528">
        <v>1.3260773584615499</v>
      </c>
      <c r="G2528" s="3">
        <f t="shared" si="234"/>
        <v>0.85247817768800205</v>
      </c>
      <c r="H2528" s="6">
        <f t="shared" si="235"/>
        <v>1.8055998173313028</v>
      </c>
      <c r="I2528">
        <v>2.6813668561033299E-3</v>
      </c>
      <c r="J2528" s="3">
        <f t="shared" si="236"/>
        <v>2.1785555361495601</v>
      </c>
      <c r="K2528" s="6">
        <f t="shared" si="237"/>
        <v>4.5270007203431151</v>
      </c>
      <c r="L2528" s="7">
        <v>2.05140199683076E-16</v>
      </c>
      <c r="M2528" s="3">
        <f t="shared" si="238"/>
        <v>-1.3260773584615499</v>
      </c>
      <c r="N2528" s="6">
        <f t="shared" si="239"/>
        <v>-2.5072004753711421</v>
      </c>
      <c r="O2528" s="7">
        <v>1.26809671473366E-6</v>
      </c>
      <c r="P2528" s="5">
        <v>2527</v>
      </c>
      <c r="Q2528">
        <v>0.64800000000000002</v>
      </c>
      <c r="R2528" s="5">
        <v>3512</v>
      </c>
      <c r="S2528">
        <v>0.51100000000000001</v>
      </c>
      <c r="T2528" s="5">
        <v>1258</v>
      </c>
      <c r="U2528">
        <v>0.82399999999999995</v>
      </c>
    </row>
    <row r="2529" spans="1:22" x14ac:dyDescent="0.2">
      <c r="A2529" t="s">
        <v>4581</v>
      </c>
      <c r="B2529" t="s">
        <v>4582</v>
      </c>
      <c r="C2529">
        <v>5058</v>
      </c>
      <c r="D2529">
        <v>0.192416796970205</v>
      </c>
      <c r="E2529">
        <v>0.85840716368513503</v>
      </c>
      <c r="F2529">
        <v>-0.66599036671492995</v>
      </c>
      <c r="G2529" s="3">
        <f t="shared" si="234"/>
        <v>-0.192416796970205</v>
      </c>
      <c r="H2529" s="6">
        <f t="shared" si="235"/>
        <v>-1.1426763202352257</v>
      </c>
      <c r="I2529">
        <v>0.58526114941881102</v>
      </c>
      <c r="J2529" s="3">
        <f t="shared" si="236"/>
        <v>-0.85840716368513503</v>
      </c>
      <c r="K2529" s="6">
        <f t="shared" si="237"/>
        <v>-1.8130354871174821</v>
      </c>
      <c r="L2529">
        <v>3.3412688130667902E-3</v>
      </c>
      <c r="M2529" s="3">
        <f t="shared" si="238"/>
        <v>0.66599036671492995</v>
      </c>
      <c r="N2529" s="6">
        <f t="shared" si="239"/>
        <v>1.5866570917862894</v>
      </c>
      <c r="O2529">
        <v>3.09400836375355E-2</v>
      </c>
      <c r="P2529" s="5">
        <v>2528</v>
      </c>
      <c r="Q2529">
        <v>0.64800000000000002</v>
      </c>
      <c r="R2529" s="5">
        <v>2247</v>
      </c>
      <c r="S2529">
        <v>0.68700000000000006</v>
      </c>
      <c r="T2529" s="5">
        <v>3382</v>
      </c>
      <c r="U2529">
        <v>0.52900000000000003</v>
      </c>
    </row>
    <row r="2530" spans="1:22" x14ac:dyDescent="0.2">
      <c r="A2530" t="s">
        <v>3804</v>
      </c>
      <c r="B2530" t="s">
        <v>1180</v>
      </c>
      <c r="C2530">
        <v>3159</v>
      </c>
      <c r="D2530">
        <v>0.35577273180986502</v>
      </c>
      <c r="E2530">
        <v>1.60980597154191</v>
      </c>
      <c r="F2530">
        <v>-1.25403323973204</v>
      </c>
      <c r="G2530" s="3">
        <f t="shared" si="234"/>
        <v>-0.35577273180986502</v>
      </c>
      <c r="H2530" s="6">
        <f t="shared" si="235"/>
        <v>-1.2796708110320016</v>
      </c>
      <c r="I2530">
        <v>0.33603699805429699</v>
      </c>
      <c r="J2530" s="3">
        <f t="shared" si="236"/>
        <v>-1.60980597154191</v>
      </c>
      <c r="K2530" s="6">
        <f t="shared" si="237"/>
        <v>-3.0521079114736178</v>
      </c>
      <c r="L2530" s="7">
        <v>4.08039980500195E-7</v>
      </c>
      <c r="M2530" s="3">
        <f t="shared" si="238"/>
        <v>1.25403323973204</v>
      </c>
      <c r="N2530" s="6">
        <f t="shared" si="239"/>
        <v>2.3850726961664526</v>
      </c>
      <c r="O2530">
        <v>1.3672944501175199E-4</v>
      </c>
      <c r="P2530" s="5">
        <v>2529</v>
      </c>
      <c r="Q2530">
        <v>0.64700000000000002</v>
      </c>
      <c r="R2530" s="5">
        <v>1878</v>
      </c>
      <c r="S2530">
        <v>0.73799999999999999</v>
      </c>
      <c r="T2530" s="5">
        <v>4000</v>
      </c>
      <c r="U2530">
        <v>0.443</v>
      </c>
      <c r="V2530" t="s">
        <v>9318</v>
      </c>
    </row>
    <row r="2531" spans="1:22" x14ac:dyDescent="0.2">
      <c r="A2531" t="s">
        <v>6027</v>
      </c>
      <c r="B2531" t="s">
        <v>6028</v>
      </c>
      <c r="C2531">
        <v>348</v>
      </c>
      <c r="D2531">
        <v>-2.07499600658356</v>
      </c>
      <c r="E2531">
        <v>-2.3430878801386399</v>
      </c>
      <c r="F2531">
        <v>0.26809187355508202</v>
      </c>
      <c r="G2531" s="3">
        <f t="shared" si="234"/>
        <v>2.07499600658356</v>
      </c>
      <c r="H2531" s="6">
        <f t="shared" si="235"/>
        <v>4.2134324809152996</v>
      </c>
      <c r="I2531" s="7">
        <v>4.8211600507943503E-6</v>
      </c>
      <c r="J2531" s="3">
        <f t="shared" si="236"/>
        <v>2.3430878801386399</v>
      </c>
      <c r="K2531" s="6">
        <f t="shared" si="237"/>
        <v>5.0738746572332722</v>
      </c>
      <c r="L2531" s="7">
        <v>8.3951498775598505E-8</v>
      </c>
      <c r="M2531" s="3">
        <f t="shared" si="238"/>
        <v>-0.26809187355508202</v>
      </c>
      <c r="N2531" s="6">
        <f t="shared" si="239"/>
        <v>-1.2042140654241749</v>
      </c>
      <c r="O2531">
        <v>0.61230067860058701</v>
      </c>
      <c r="P2531" s="5">
        <v>2530</v>
      </c>
      <c r="Q2531">
        <v>0.64700000000000002</v>
      </c>
      <c r="R2531" s="5">
        <v>5058</v>
      </c>
      <c r="S2531">
        <v>0.29499999999999998</v>
      </c>
      <c r="T2531" s="5">
        <v>2249</v>
      </c>
      <c r="U2531">
        <v>0.68600000000000005</v>
      </c>
    </row>
    <row r="2532" spans="1:22" x14ac:dyDescent="0.2">
      <c r="A2532" t="s">
        <v>6161</v>
      </c>
      <c r="B2532" t="s">
        <v>18</v>
      </c>
      <c r="C2532">
        <v>744</v>
      </c>
      <c r="D2532">
        <v>-1.1411607648158799</v>
      </c>
      <c r="E2532">
        <v>-1.4267975026658899</v>
      </c>
      <c r="F2532">
        <v>0.28563673785000698</v>
      </c>
      <c r="G2532" s="3">
        <f t="shared" si="234"/>
        <v>1.1411607648158799</v>
      </c>
      <c r="H2532" s="6">
        <f t="shared" si="235"/>
        <v>2.2055840887935032</v>
      </c>
      <c r="I2532">
        <v>1.1502886002656401E-3</v>
      </c>
      <c r="J2532" s="3">
        <f t="shared" si="236"/>
        <v>1.4267975026658899</v>
      </c>
      <c r="K2532" s="6">
        <f t="shared" si="237"/>
        <v>2.6884926037725583</v>
      </c>
      <c r="L2532" s="7">
        <v>2.0740511487616399E-5</v>
      </c>
      <c r="M2532" s="3">
        <f t="shared" si="238"/>
        <v>-0.28563673785000698</v>
      </c>
      <c r="N2532" s="6">
        <f t="shared" si="239"/>
        <v>-1.2189481314417756</v>
      </c>
      <c r="O2532">
        <v>0.47014213235191099</v>
      </c>
      <c r="P2532" s="5">
        <v>2531</v>
      </c>
      <c r="Q2532">
        <v>0.64700000000000002</v>
      </c>
      <c r="R2532" s="5">
        <v>3776</v>
      </c>
      <c r="S2532">
        <v>0.47399999999999998</v>
      </c>
      <c r="T2532" s="5">
        <v>2149</v>
      </c>
      <c r="U2532">
        <v>0.7</v>
      </c>
    </row>
    <row r="2533" spans="1:22" x14ac:dyDescent="0.2">
      <c r="A2533" t="s">
        <v>5892</v>
      </c>
      <c r="B2533" t="s">
        <v>18</v>
      </c>
      <c r="C2533">
        <v>1533</v>
      </c>
      <c r="D2533">
        <v>-0.81386677792773499</v>
      </c>
      <c r="E2533">
        <v>-0.93399022416028599</v>
      </c>
      <c r="F2533">
        <v>0.12012344623255</v>
      </c>
      <c r="G2533" s="3">
        <f t="shared" si="234"/>
        <v>0.81386677792773499</v>
      </c>
      <c r="H2533" s="6">
        <f t="shared" si="235"/>
        <v>1.7579167838910843</v>
      </c>
      <c r="I2533">
        <v>1.7669966608175699E-4</v>
      </c>
      <c r="J2533" s="3">
        <f t="shared" si="236"/>
        <v>0.93399022416028599</v>
      </c>
      <c r="K2533" s="6">
        <f t="shared" si="237"/>
        <v>1.9105529266314742</v>
      </c>
      <c r="L2533" s="7">
        <v>7.2594360912969698E-6</v>
      </c>
      <c r="M2533" s="3">
        <f t="shared" si="238"/>
        <v>-0.12012344623255</v>
      </c>
      <c r="N2533" s="6">
        <f t="shared" si="239"/>
        <v>-1.0868278545031773</v>
      </c>
      <c r="O2533">
        <v>0.63734146248124801</v>
      </c>
      <c r="P2533" s="5">
        <v>2532</v>
      </c>
      <c r="Q2533">
        <v>0.64700000000000002</v>
      </c>
      <c r="R2533" s="5">
        <v>3429</v>
      </c>
      <c r="S2533">
        <v>0.52200000000000002</v>
      </c>
      <c r="T2533" s="5">
        <v>2359</v>
      </c>
      <c r="U2533">
        <v>0.67100000000000004</v>
      </c>
    </row>
    <row r="2534" spans="1:22" x14ac:dyDescent="0.2">
      <c r="A2534" t="s">
        <v>6480</v>
      </c>
      <c r="B2534" t="s">
        <v>18</v>
      </c>
      <c r="C2534">
        <v>1896</v>
      </c>
      <c r="D2534">
        <v>0.65995538146627297</v>
      </c>
      <c r="E2534">
        <v>0.15628871163739</v>
      </c>
      <c r="F2534">
        <v>0.50366666982888297</v>
      </c>
      <c r="G2534" s="3">
        <f t="shared" si="234"/>
        <v>-0.65995538146627297</v>
      </c>
      <c r="H2534" s="6">
        <f t="shared" si="235"/>
        <v>-1.5800337569339449</v>
      </c>
      <c r="I2534">
        <v>0.135608747735491</v>
      </c>
      <c r="J2534" s="3">
        <f t="shared" si="236"/>
        <v>-0.15628871163739</v>
      </c>
      <c r="K2534" s="6">
        <f t="shared" si="237"/>
        <v>-1.1144166451831028</v>
      </c>
      <c r="L2534">
        <v>0.73183336578564295</v>
      </c>
      <c r="M2534" s="3">
        <f t="shared" si="238"/>
        <v>-0.50366666982888297</v>
      </c>
      <c r="N2534" s="6">
        <f t="shared" si="239"/>
        <v>-1.4178124167145219</v>
      </c>
      <c r="O2534">
        <v>0.267398568564855</v>
      </c>
      <c r="P2534" s="5">
        <v>2533</v>
      </c>
      <c r="Q2534">
        <v>0.64700000000000002</v>
      </c>
      <c r="R2534" s="5">
        <v>1740</v>
      </c>
      <c r="S2534">
        <v>0.75700000000000001</v>
      </c>
      <c r="T2534" s="5">
        <v>1924</v>
      </c>
      <c r="U2534">
        <v>0.73199999999999998</v>
      </c>
    </row>
    <row r="2535" spans="1:22" x14ac:dyDescent="0.2">
      <c r="A2535" t="s">
        <v>6023</v>
      </c>
      <c r="B2535" t="s">
        <v>18</v>
      </c>
      <c r="C2535">
        <v>861</v>
      </c>
      <c r="D2535">
        <v>-1.9970373410828699</v>
      </c>
      <c r="E2535">
        <v>-2.2042827016122302</v>
      </c>
      <c r="F2535">
        <v>0.20724536052935599</v>
      </c>
      <c r="G2535" s="3">
        <f t="shared" si="234"/>
        <v>1.9970373410828699</v>
      </c>
      <c r="H2535" s="6">
        <f t="shared" si="235"/>
        <v>3.9917941937345711</v>
      </c>
      <c r="I2535" s="7">
        <v>3.5918072740877101E-9</v>
      </c>
      <c r="J2535" s="3">
        <f t="shared" si="236"/>
        <v>2.2042827016122302</v>
      </c>
      <c r="K2535" s="6">
        <f t="shared" si="237"/>
        <v>4.608453525023406</v>
      </c>
      <c r="L2535" s="7">
        <v>1.9716006354488599E-11</v>
      </c>
      <c r="M2535" s="3">
        <f t="shared" si="238"/>
        <v>-0.20724536052935599</v>
      </c>
      <c r="N2535" s="6">
        <f t="shared" si="239"/>
        <v>-1.1544817446392188</v>
      </c>
      <c r="O2535">
        <v>0.606047483805214</v>
      </c>
      <c r="P2535" s="5">
        <v>2534</v>
      </c>
      <c r="Q2535">
        <v>0.64700000000000002</v>
      </c>
      <c r="R2535" s="5">
        <v>4863</v>
      </c>
      <c r="S2535">
        <v>0.32200000000000001</v>
      </c>
      <c r="T2535" s="5">
        <v>2260</v>
      </c>
      <c r="U2535">
        <v>0.68500000000000005</v>
      </c>
    </row>
    <row r="2536" spans="1:22" x14ac:dyDescent="0.2">
      <c r="A2536" t="s">
        <v>2895</v>
      </c>
      <c r="B2536" t="s">
        <v>2896</v>
      </c>
      <c r="C2536">
        <v>1215</v>
      </c>
      <c r="D2536">
        <v>-1.0460419202498401</v>
      </c>
      <c r="E2536">
        <v>0.80388080021561403</v>
      </c>
      <c r="F2536">
        <v>-1.84992272046545</v>
      </c>
      <c r="G2536" s="3">
        <f t="shared" si="234"/>
        <v>1.0460419202498401</v>
      </c>
      <c r="H2536" s="6">
        <f t="shared" si="235"/>
        <v>2.0648570684463246</v>
      </c>
      <c r="I2536">
        <v>2.63957940454351E-4</v>
      </c>
      <c r="J2536" s="3">
        <f t="shared" si="236"/>
        <v>-0.80388080021561403</v>
      </c>
      <c r="K2536" s="6">
        <f t="shared" si="237"/>
        <v>-1.7457909338338164</v>
      </c>
      <c r="L2536">
        <v>4.3160178836540103E-3</v>
      </c>
      <c r="M2536" s="3">
        <f t="shared" si="238"/>
        <v>1.84992272046545</v>
      </c>
      <c r="N2536" s="6">
        <f t="shared" si="239"/>
        <v>3.6048087497562555</v>
      </c>
      <c r="O2536" s="7">
        <v>2.5783889742276099E-11</v>
      </c>
      <c r="P2536" s="5">
        <v>2535</v>
      </c>
      <c r="Q2536">
        <v>0.64700000000000002</v>
      </c>
      <c r="R2536" s="5">
        <v>3620</v>
      </c>
      <c r="S2536">
        <v>0.496</v>
      </c>
      <c r="T2536" s="5">
        <v>4733</v>
      </c>
      <c r="U2536">
        <v>0.34100000000000003</v>
      </c>
    </row>
    <row r="2537" spans="1:22" x14ac:dyDescent="0.2">
      <c r="A2537" t="s">
        <v>5690</v>
      </c>
      <c r="B2537" t="s">
        <v>5691</v>
      </c>
      <c r="C2537">
        <v>3051</v>
      </c>
      <c r="D2537">
        <v>1.59966955491072</v>
      </c>
      <c r="E2537">
        <v>1.59010469694873</v>
      </c>
      <c r="F2537">
        <v>9.5648579619930108E-3</v>
      </c>
      <c r="G2537" s="3">
        <f t="shared" si="234"/>
        <v>-1.59966955491072</v>
      </c>
      <c r="H2537" s="6">
        <f t="shared" si="235"/>
        <v>-3.0307388716198171</v>
      </c>
      <c r="I2537" s="7">
        <v>1.7294682878901299E-11</v>
      </c>
      <c r="J2537" s="3">
        <f t="shared" si="236"/>
        <v>-1.59010469694873</v>
      </c>
      <c r="K2537" s="6">
        <f t="shared" si="237"/>
        <v>-3.0107119754511897</v>
      </c>
      <c r="L2537" s="7">
        <v>8.0516075995853802E-12</v>
      </c>
      <c r="M2537" s="3">
        <f t="shared" si="238"/>
        <v>-9.5648579619930108E-3</v>
      </c>
      <c r="N2537" s="6">
        <f t="shared" si="239"/>
        <v>-1.006651880462804</v>
      </c>
      <c r="O2537">
        <v>0.97950542938059504</v>
      </c>
      <c r="P2537" s="5">
        <v>2536</v>
      </c>
      <c r="Q2537">
        <v>0.64600000000000002</v>
      </c>
      <c r="R2537" s="5">
        <v>1020</v>
      </c>
      <c r="S2537">
        <v>0.85799999999999998</v>
      </c>
      <c r="T2537" s="5">
        <v>2511</v>
      </c>
      <c r="U2537">
        <v>0.65</v>
      </c>
    </row>
    <row r="2538" spans="1:22" x14ac:dyDescent="0.2">
      <c r="A2538" t="s">
        <v>6713</v>
      </c>
      <c r="B2538" t="s">
        <v>18</v>
      </c>
      <c r="C2538">
        <v>2277</v>
      </c>
      <c r="D2538">
        <v>-1.0584261561589601</v>
      </c>
      <c r="E2538">
        <v>-1.7106186299450501</v>
      </c>
      <c r="F2538">
        <v>0.65219247378608403</v>
      </c>
      <c r="G2538" s="3">
        <f t="shared" si="234"/>
        <v>1.0584261561589601</v>
      </c>
      <c r="H2538" s="6">
        <f t="shared" si="235"/>
        <v>2.0826582987437594</v>
      </c>
      <c r="I2538">
        <v>1.4767737319258301E-3</v>
      </c>
      <c r="J2538" s="3">
        <f t="shared" si="236"/>
        <v>1.7106186299450501</v>
      </c>
      <c r="K2538" s="6">
        <f t="shared" si="237"/>
        <v>3.2730114059034339</v>
      </c>
      <c r="L2538" s="7">
        <v>5.9171030336227099E-8</v>
      </c>
      <c r="M2538" s="3">
        <f t="shared" si="238"/>
        <v>-0.65219247378608403</v>
      </c>
      <c r="N2538" s="6">
        <f t="shared" si="239"/>
        <v>-1.5715546846439816</v>
      </c>
      <c r="O2538">
        <v>5.7763684915578303E-2</v>
      </c>
      <c r="P2538" s="5">
        <v>2537</v>
      </c>
      <c r="Q2538">
        <v>0.64600000000000002</v>
      </c>
      <c r="R2538" s="5">
        <v>3702</v>
      </c>
      <c r="S2538">
        <v>0.48399999999999999</v>
      </c>
      <c r="T2538" s="5">
        <v>1747</v>
      </c>
      <c r="U2538">
        <v>0.75600000000000001</v>
      </c>
    </row>
    <row r="2539" spans="1:22" x14ac:dyDescent="0.2">
      <c r="A2539" t="s">
        <v>6985</v>
      </c>
      <c r="B2539" t="s">
        <v>6986</v>
      </c>
      <c r="C2539">
        <v>573</v>
      </c>
      <c r="D2539">
        <v>-1.0207171089865601</v>
      </c>
      <c r="E2539">
        <v>-1.92608731286367</v>
      </c>
      <c r="F2539">
        <v>0.90537020387710898</v>
      </c>
      <c r="G2539" s="3">
        <f t="shared" si="234"/>
        <v>1.0207171089865601</v>
      </c>
      <c r="H2539" s="6">
        <f t="shared" si="235"/>
        <v>2.0289272117415322</v>
      </c>
      <c r="I2539">
        <v>7.2000885719682804E-3</v>
      </c>
      <c r="J2539" s="3">
        <f t="shared" si="236"/>
        <v>1.92608731286367</v>
      </c>
      <c r="K2539" s="6">
        <f t="shared" si="237"/>
        <v>3.8002315170796628</v>
      </c>
      <c r="L2539" s="7">
        <v>6.1428151720843095E-8</v>
      </c>
      <c r="M2539" s="3">
        <f t="shared" si="238"/>
        <v>-0.90537020387710898</v>
      </c>
      <c r="N2539" s="6">
        <f t="shared" si="239"/>
        <v>-1.8730250622533309</v>
      </c>
      <c r="O2539">
        <v>1.7247125839138198E-2</v>
      </c>
      <c r="P2539" s="5">
        <v>2538</v>
      </c>
      <c r="Q2539">
        <v>0.64600000000000002</v>
      </c>
      <c r="R2539" s="5">
        <v>3690</v>
      </c>
      <c r="S2539">
        <v>0.48599999999999999</v>
      </c>
      <c r="T2539" s="5">
        <v>1534</v>
      </c>
      <c r="U2539">
        <v>0.78600000000000003</v>
      </c>
    </row>
    <row r="2540" spans="1:22" x14ac:dyDescent="0.2">
      <c r="A2540" t="s">
        <v>2199</v>
      </c>
      <c r="B2540" t="s">
        <v>18</v>
      </c>
      <c r="C2540">
        <v>1221</v>
      </c>
      <c r="D2540">
        <v>-1.1672019015150901</v>
      </c>
      <c r="E2540">
        <v>1.2300147837384601</v>
      </c>
      <c r="F2540">
        <v>-2.3972166852535501</v>
      </c>
      <c r="G2540" s="3">
        <f t="shared" si="234"/>
        <v>1.1672019015150901</v>
      </c>
      <c r="H2540" s="6">
        <f t="shared" si="235"/>
        <v>2.2457571101730123</v>
      </c>
      <c r="I2540">
        <v>2.42078388784719E-3</v>
      </c>
      <c r="J2540" s="3">
        <f t="shared" si="236"/>
        <v>-1.2300147837384601</v>
      </c>
      <c r="K2540" s="6">
        <f t="shared" si="237"/>
        <v>-2.3456939353856208</v>
      </c>
      <c r="L2540">
        <v>9.3650144869918605E-4</v>
      </c>
      <c r="M2540" s="3">
        <f t="shared" si="238"/>
        <v>2.3972166852535501</v>
      </c>
      <c r="N2540" s="6">
        <f t="shared" si="239"/>
        <v>5.2678588336819709</v>
      </c>
      <c r="O2540" s="7">
        <v>8.1517452899009897E-11</v>
      </c>
      <c r="P2540" s="5">
        <v>2539</v>
      </c>
      <c r="Q2540">
        <v>0.64600000000000002</v>
      </c>
      <c r="R2540" s="5">
        <v>3755</v>
      </c>
      <c r="S2540">
        <v>0.47699999999999998</v>
      </c>
      <c r="T2540" s="5">
        <v>5307</v>
      </c>
      <c r="U2540">
        <v>0.26100000000000001</v>
      </c>
    </row>
    <row r="2541" spans="1:22" x14ac:dyDescent="0.2">
      <c r="A2541" t="s">
        <v>6907</v>
      </c>
      <c r="B2541" t="s">
        <v>18</v>
      </c>
      <c r="C2541">
        <v>2817</v>
      </c>
      <c r="D2541">
        <v>-0.87170788817037903</v>
      </c>
      <c r="E2541">
        <v>-1.7429893208048699</v>
      </c>
      <c r="F2541">
        <v>0.87128143263448798</v>
      </c>
      <c r="G2541" s="3">
        <f t="shared" si="234"/>
        <v>0.87170788817037903</v>
      </c>
      <c r="H2541" s="6">
        <f t="shared" si="235"/>
        <v>1.8298278016322376</v>
      </c>
      <c r="I2541">
        <v>7.1205052439539101E-3</v>
      </c>
      <c r="J2541" s="3">
        <f t="shared" si="236"/>
        <v>1.7429893208048699</v>
      </c>
      <c r="K2541" s="6">
        <f t="shared" si="237"/>
        <v>3.3472801932236775</v>
      </c>
      <c r="L2541" s="7">
        <v>9.1382363881245399E-9</v>
      </c>
      <c r="M2541" s="3">
        <f t="shared" si="238"/>
        <v>-0.87128143263448798</v>
      </c>
      <c r="N2541" s="6">
        <f t="shared" si="239"/>
        <v>-1.829286990960483</v>
      </c>
      <c r="O2541">
        <v>6.8602955900393999E-3</v>
      </c>
      <c r="P2541" s="5">
        <v>2540</v>
      </c>
      <c r="Q2541">
        <v>0.64600000000000002</v>
      </c>
      <c r="R2541" s="5">
        <v>3516</v>
      </c>
      <c r="S2541">
        <v>0.51</v>
      </c>
      <c r="T2541" s="5">
        <v>1601</v>
      </c>
      <c r="U2541">
        <v>0.77700000000000002</v>
      </c>
    </row>
    <row r="2542" spans="1:22" x14ac:dyDescent="0.2">
      <c r="A2542" t="s">
        <v>8448</v>
      </c>
      <c r="B2542" t="s">
        <v>8449</v>
      </c>
      <c r="C2542">
        <v>1086</v>
      </c>
      <c r="D2542">
        <v>-1.6267333879302399</v>
      </c>
      <c r="E2542">
        <v>-4.5849361312706503</v>
      </c>
      <c r="F2542">
        <v>2.9582027433404101</v>
      </c>
      <c r="G2542" s="3">
        <f t="shared" si="234"/>
        <v>1.6267333879302399</v>
      </c>
      <c r="H2542" s="6">
        <f t="shared" si="235"/>
        <v>3.08812978890953</v>
      </c>
      <c r="I2542">
        <v>1.6815299258294799E-4</v>
      </c>
      <c r="J2542" s="3">
        <f t="shared" si="236"/>
        <v>4.5849361312706503</v>
      </c>
      <c r="K2542" s="6">
        <f t="shared" si="237"/>
        <v>23.999561334162447</v>
      </c>
      <c r="L2542" s="7">
        <v>1.43657373019295E-29</v>
      </c>
      <c r="M2542" s="3">
        <f t="shared" si="238"/>
        <v>-2.9582027433404101</v>
      </c>
      <c r="N2542" s="6">
        <f t="shared" si="239"/>
        <v>-7.7715520313791879</v>
      </c>
      <c r="O2542" s="7">
        <v>1.0080499007880201E-12</v>
      </c>
      <c r="P2542" s="5">
        <v>2541</v>
      </c>
      <c r="Q2542">
        <v>0.64600000000000002</v>
      </c>
      <c r="R2542" s="5">
        <v>4598</v>
      </c>
      <c r="S2542">
        <v>0.35899999999999999</v>
      </c>
      <c r="T2542" s="5">
        <v>486</v>
      </c>
      <c r="U2542">
        <v>0.93200000000000005</v>
      </c>
    </row>
    <row r="2543" spans="1:22" x14ac:dyDescent="0.2">
      <c r="A2543" t="s">
        <v>2501</v>
      </c>
      <c r="B2543" t="s">
        <v>18</v>
      </c>
      <c r="C2543">
        <v>825</v>
      </c>
      <c r="D2543">
        <v>-0.23405806837582799</v>
      </c>
      <c r="E2543">
        <v>1.8285802165796701</v>
      </c>
      <c r="F2543">
        <v>-2.0626382849554901</v>
      </c>
      <c r="G2543" s="3">
        <f t="shared" si="234"/>
        <v>0.23405806837582799</v>
      </c>
      <c r="H2543" s="6">
        <f t="shared" si="235"/>
        <v>1.1761385888353011</v>
      </c>
      <c r="I2543">
        <v>0.67715972128129298</v>
      </c>
      <c r="J2543" s="3">
        <f t="shared" si="236"/>
        <v>-1.8285802165796701</v>
      </c>
      <c r="K2543" s="6">
        <f t="shared" si="237"/>
        <v>-3.5518735383349864</v>
      </c>
      <c r="L2543" s="7">
        <v>5.5595051038570003E-5</v>
      </c>
      <c r="M2543" s="3">
        <f t="shared" si="238"/>
        <v>2.0626382849554901</v>
      </c>
      <c r="N2543" s="6">
        <f t="shared" si="239"/>
        <v>4.1774955310987361</v>
      </c>
      <c r="O2543" s="7">
        <v>8.1323332279441694E-6</v>
      </c>
      <c r="P2543" s="5">
        <v>2542</v>
      </c>
      <c r="Q2543">
        <v>0.64600000000000002</v>
      </c>
      <c r="R2543" s="5">
        <v>2645</v>
      </c>
      <c r="S2543">
        <v>0.63100000000000001</v>
      </c>
      <c r="T2543" s="5">
        <v>5055</v>
      </c>
      <c r="U2543">
        <v>0.29599999999999999</v>
      </c>
    </row>
    <row r="2544" spans="1:22" x14ac:dyDescent="0.2">
      <c r="A2544" t="s">
        <v>5457</v>
      </c>
      <c r="B2544" t="s">
        <v>18</v>
      </c>
      <c r="C2544">
        <v>5130</v>
      </c>
      <c r="D2544">
        <v>1.1286325377700199</v>
      </c>
      <c r="E2544">
        <v>1.2749549809581899</v>
      </c>
      <c r="F2544">
        <v>-0.146322443188175</v>
      </c>
      <c r="G2544" s="3">
        <f t="shared" si="234"/>
        <v>-1.1286325377700199</v>
      </c>
      <c r="H2544" s="6">
        <f t="shared" si="235"/>
        <v>-2.1865139271149912</v>
      </c>
      <c r="I2544" s="7">
        <v>1.4311522361939699E-5</v>
      </c>
      <c r="J2544" s="3">
        <f t="shared" si="236"/>
        <v>-1.2749549809581899</v>
      </c>
      <c r="K2544" s="6">
        <f t="shared" si="237"/>
        <v>-2.41991266431668</v>
      </c>
      <c r="L2544" s="7">
        <v>3.6090996097847698E-7</v>
      </c>
      <c r="M2544" s="3">
        <f t="shared" si="238"/>
        <v>0.146322443188175</v>
      </c>
      <c r="N2544" s="6">
        <f t="shared" si="239"/>
        <v>1.1067446835381729</v>
      </c>
      <c r="O2544">
        <v>0.63546483124559505</v>
      </c>
      <c r="P2544" s="5">
        <v>2543</v>
      </c>
      <c r="Q2544">
        <v>0.64600000000000002</v>
      </c>
      <c r="R2544" s="5">
        <v>1328</v>
      </c>
      <c r="S2544">
        <v>0.81499999999999995</v>
      </c>
      <c r="T2544" s="5">
        <v>2690</v>
      </c>
      <c r="U2544">
        <v>0.625</v>
      </c>
    </row>
    <row r="2545" spans="1:21" x14ac:dyDescent="0.2">
      <c r="A2545" t="s">
        <v>5791</v>
      </c>
      <c r="B2545" t="s">
        <v>5792</v>
      </c>
      <c r="C2545">
        <v>1398</v>
      </c>
      <c r="D2545">
        <v>-0.83689512313570202</v>
      </c>
      <c r="E2545">
        <v>-0.69460778649698995</v>
      </c>
      <c r="F2545">
        <v>-0.14228733663871301</v>
      </c>
      <c r="G2545" s="3">
        <f t="shared" si="234"/>
        <v>0.83689512313570202</v>
      </c>
      <c r="H2545" s="6">
        <f t="shared" si="235"/>
        <v>1.786201851858513</v>
      </c>
      <c r="I2545">
        <v>9.0192942502588302E-2</v>
      </c>
      <c r="J2545" s="3">
        <f t="shared" si="236"/>
        <v>0.69460778649698995</v>
      </c>
      <c r="K2545" s="6">
        <f t="shared" si="237"/>
        <v>1.6184443802664377</v>
      </c>
      <c r="L2545">
        <v>0.144284015137813</v>
      </c>
      <c r="M2545" s="3">
        <f t="shared" si="238"/>
        <v>0.14228733663871301</v>
      </c>
      <c r="N2545" s="6">
        <f t="shared" si="239"/>
        <v>1.1036535290539049</v>
      </c>
      <c r="O2545">
        <v>0.80749400164063101</v>
      </c>
      <c r="P2545" s="5">
        <v>2544</v>
      </c>
      <c r="Q2545">
        <v>0.64500000000000002</v>
      </c>
      <c r="R2545" s="5">
        <v>3232</v>
      </c>
      <c r="S2545">
        <v>0.55000000000000004</v>
      </c>
      <c r="T2545" s="5">
        <v>2431</v>
      </c>
      <c r="U2545">
        <v>0.66100000000000003</v>
      </c>
    </row>
    <row r="2546" spans="1:21" x14ac:dyDescent="0.2">
      <c r="A2546" t="s">
        <v>4613</v>
      </c>
      <c r="B2546" t="s">
        <v>4614</v>
      </c>
      <c r="C2546">
        <v>5193</v>
      </c>
      <c r="D2546">
        <v>1.2216852959836799</v>
      </c>
      <c r="E2546">
        <v>1.9599840673596101</v>
      </c>
      <c r="F2546">
        <v>-0.73829877137593802</v>
      </c>
      <c r="G2546" s="3">
        <f t="shared" si="234"/>
        <v>-1.2216852959836799</v>
      </c>
      <c r="H2546" s="6">
        <f t="shared" si="235"/>
        <v>-2.3321899490291886</v>
      </c>
      <c r="I2546">
        <v>5.1489943940869203E-4</v>
      </c>
      <c r="J2546" s="3">
        <f t="shared" si="236"/>
        <v>-1.9599840673596101</v>
      </c>
      <c r="K2546" s="6">
        <f t="shared" si="237"/>
        <v>-3.8905768231857105</v>
      </c>
      <c r="L2546" s="7">
        <v>4.7620230299743203E-9</v>
      </c>
      <c r="M2546" s="3">
        <f t="shared" si="238"/>
        <v>0.73829877137593802</v>
      </c>
      <c r="N2546" s="6">
        <f t="shared" si="239"/>
        <v>1.6682075252083335</v>
      </c>
      <c r="O2546">
        <v>4.2238973178325798E-2</v>
      </c>
      <c r="P2546" s="5">
        <v>2545</v>
      </c>
      <c r="Q2546">
        <v>0.64500000000000002</v>
      </c>
      <c r="R2546" s="5">
        <v>1224</v>
      </c>
      <c r="S2546">
        <v>0.82899999999999996</v>
      </c>
      <c r="T2546" s="5">
        <v>3352</v>
      </c>
      <c r="U2546">
        <v>0.53300000000000003</v>
      </c>
    </row>
    <row r="2547" spans="1:21" x14ac:dyDescent="0.2">
      <c r="A2547" t="s">
        <v>8484</v>
      </c>
      <c r="B2547" t="s">
        <v>18</v>
      </c>
      <c r="C2547">
        <v>450</v>
      </c>
      <c r="D2547">
        <v>-1.1352099316334101</v>
      </c>
      <c r="E2547">
        <v>-4.0277116988909896</v>
      </c>
      <c r="F2547">
        <v>2.8925017672575799</v>
      </c>
      <c r="G2547" s="3">
        <f t="shared" si="234"/>
        <v>1.1352099316334101</v>
      </c>
      <c r="H2547" s="6">
        <f t="shared" si="235"/>
        <v>2.1965052255272686</v>
      </c>
      <c r="I2547">
        <v>4.8024947352523599E-2</v>
      </c>
      <c r="J2547" s="3">
        <f t="shared" si="236"/>
        <v>4.0277116988909896</v>
      </c>
      <c r="K2547" s="6">
        <f t="shared" si="237"/>
        <v>16.310303231189671</v>
      </c>
      <c r="L2547" s="7">
        <v>1.32791906459726E-14</v>
      </c>
      <c r="M2547" s="3">
        <f t="shared" si="238"/>
        <v>-2.8925017672575799</v>
      </c>
      <c r="N2547" s="6">
        <f t="shared" si="239"/>
        <v>-7.4255699652498679</v>
      </c>
      <c r="O2547" s="7">
        <v>6.5998554341735606E-8</v>
      </c>
      <c r="P2547" s="5">
        <v>2546</v>
      </c>
      <c r="Q2547">
        <v>0.64500000000000002</v>
      </c>
      <c r="R2547" s="5">
        <v>3891</v>
      </c>
      <c r="S2547">
        <v>0.45800000000000002</v>
      </c>
      <c r="T2547" s="5">
        <v>463</v>
      </c>
      <c r="U2547">
        <v>0.93500000000000005</v>
      </c>
    </row>
    <row r="2548" spans="1:21" x14ac:dyDescent="0.2">
      <c r="A2548" t="s">
        <v>4580</v>
      </c>
      <c r="B2548" t="s">
        <v>18</v>
      </c>
      <c r="C2548">
        <v>7605</v>
      </c>
      <c r="D2548">
        <v>1.20242055884065</v>
      </c>
      <c r="E2548">
        <v>1.9202320066446299</v>
      </c>
      <c r="F2548">
        <v>-0.71781144780398098</v>
      </c>
      <c r="G2548" s="3">
        <f t="shared" si="234"/>
        <v>-1.20242055884065</v>
      </c>
      <c r="H2548" s="6">
        <f t="shared" si="235"/>
        <v>-2.3012545257406409</v>
      </c>
      <c r="I2548">
        <v>2.17694399036841E-4</v>
      </c>
      <c r="J2548" s="3">
        <f t="shared" si="236"/>
        <v>-1.9202320066446299</v>
      </c>
      <c r="K2548" s="6">
        <f t="shared" si="237"/>
        <v>-3.7848391959395435</v>
      </c>
      <c r="L2548" s="7">
        <v>5.6786796847266402E-10</v>
      </c>
      <c r="M2548" s="3">
        <f t="shared" si="238"/>
        <v>0.71781144780398098</v>
      </c>
      <c r="N2548" s="6">
        <f t="shared" si="239"/>
        <v>1.6446851721981623</v>
      </c>
      <c r="O2548">
        <v>3.2315621995748299E-2</v>
      </c>
      <c r="P2548" s="5">
        <v>2547</v>
      </c>
      <c r="Q2548">
        <v>0.64500000000000002</v>
      </c>
      <c r="R2548" s="5">
        <v>1231</v>
      </c>
      <c r="S2548">
        <v>0.82799999999999996</v>
      </c>
      <c r="T2548" s="5">
        <v>3377</v>
      </c>
      <c r="U2548">
        <v>0.52900000000000003</v>
      </c>
    </row>
    <row r="2549" spans="1:21" x14ac:dyDescent="0.2">
      <c r="A2549" t="s">
        <v>7661</v>
      </c>
      <c r="B2549" t="s">
        <v>7662</v>
      </c>
      <c r="C2549">
        <v>1092</v>
      </c>
      <c r="D2549">
        <v>-0.485748001977933</v>
      </c>
      <c r="E2549">
        <v>-2.1686261730826399</v>
      </c>
      <c r="F2549">
        <v>1.6828781711047101</v>
      </c>
      <c r="G2549" s="3">
        <f t="shared" si="234"/>
        <v>0.485748001977933</v>
      </c>
      <c r="H2549" s="6">
        <f t="shared" si="235"/>
        <v>1.4003117046721651</v>
      </c>
      <c r="I2549">
        <v>0.21335231291756501</v>
      </c>
      <c r="J2549" s="3">
        <f t="shared" si="236"/>
        <v>2.1686261730826399</v>
      </c>
      <c r="K2549" s="6">
        <f t="shared" si="237"/>
        <v>4.4959505666139403</v>
      </c>
      <c r="L2549" s="7">
        <v>2.3270962754520799E-10</v>
      </c>
      <c r="M2549" s="3">
        <f t="shared" si="238"/>
        <v>-1.6828781711047101</v>
      </c>
      <c r="N2549" s="6">
        <f t="shared" si="239"/>
        <v>-3.2106784165362114</v>
      </c>
      <c r="O2549" s="7">
        <v>1.6964074114638999E-6</v>
      </c>
      <c r="P2549" s="5">
        <v>2548</v>
      </c>
      <c r="Q2549">
        <v>0.64500000000000002</v>
      </c>
      <c r="R2549" s="5">
        <v>3075</v>
      </c>
      <c r="S2549">
        <v>0.57099999999999995</v>
      </c>
      <c r="T2549" s="5">
        <v>1039</v>
      </c>
      <c r="U2549">
        <v>0.85499999999999998</v>
      </c>
    </row>
    <row r="2550" spans="1:21" x14ac:dyDescent="0.2">
      <c r="A2550" t="s">
        <v>3419</v>
      </c>
      <c r="B2550" t="s">
        <v>18</v>
      </c>
      <c r="C2550">
        <v>972</v>
      </c>
      <c r="D2550">
        <v>-0.99556353583171997</v>
      </c>
      <c r="E2550">
        <v>0.48917133137208402</v>
      </c>
      <c r="F2550">
        <v>-1.4847348672038001</v>
      </c>
      <c r="G2550" s="3">
        <f t="shared" si="234"/>
        <v>0.99556353583171997</v>
      </c>
      <c r="H2550" s="6">
        <f t="shared" si="235"/>
        <v>1.993859201433664</v>
      </c>
      <c r="I2550">
        <v>2.6114466282742301E-2</v>
      </c>
      <c r="J2550" s="3">
        <f t="shared" si="236"/>
        <v>-0.48917133137208402</v>
      </c>
      <c r="K2550" s="6">
        <f t="shared" si="237"/>
        <v>-1.403638409231597</v>
      </c>
      <c r="L2550">
        <v>0.27666596258876403</v>
      </c>
      <c r="M2550" s="3">
        <f t="shared" si="238"/>
        <v>1.4847348672038001</v>
      </c>
      <c r="N2550" s="6">
        <f t="shared" si="239"/>
        <v>2.798657357732123</v>
      </c>
      <c r="O2550">
        <v>6.1304614670250096E-4</v>
      </c>
      <c r="P2550" s="5">
        <v>2549</v>
      </c>
      <c r="Q2550">
        <v>0.64500000000000002</v>
      </c>
      <c r="R2550" s="5">
        <v>3585</v>
      </c>
      <c r="S2550">
        <v>0.5</v>
      </c>
      <c r="T2550" s="5">
        <v>4313</v>
      </c>
      <c r="U2550">
        <v>0.39900000000000002</v>
      </c>
    </row>
    <row r="2551" spans="1:21" x14ac:dyDescent="0.2">
      <c r="A2551" t="s">
        <v>4312</v>
      </c>
      <c r="B2551" t="s">
        <v>18</v>
      </c>
      <c r="C2551">
        <v>1788</v>
      </c>
      <c r="D2551">
        <v>-5.80959353598791E-2</v>
      </c>
      <c r="E2551">
        <v>0.79963095829800701</v>
      </c>
      <c r="F2551">
        <v>-0.85772689365788601</v>
      </c>
      <c r="G2551" s="3">
        <f t="shared" si="234"/>
        <v>5.80959353598791E-2</v>
      </c>
      <c r="H2551" s="6">
        <f t="shared" si="235"/>
        <v>1.0410908251365034</v>
      </c>
      <c r="I2551">
        <v>0.90052673146392803</v>
      </c>
      <c r="J2551" s="3">
        <f t="shared" si="236"/>
        <v>-0.79963095829800701</v>
      </c>
      <c r="K2551" s="6">
        <f t="shared" si="237"/>
        <v>-1.7406558095078331</v>
      </c>
      <c r="L2551">
        <v>2.4206560506549998E-2</v>
      </c>
      <c r="M2551" s="3">
        <f t="shared" si="238"/>
        <v>0.85772689365788601</v>
      </c>
      <c r="N2551" s="6">
        <f t="shared" si="239"/>
        <v>1.812180792999158</v>
      </c>
      <c r="O2551">
        <v>1.96834991715856E-2</v>
      </c>
      <c r="P2551" s="5">
        <v>2550</v>
      </c>
      <c r="Q2551">
        <v>0.64500000000000002</v>
      </c>
      <c r="R2551" s="5">
        <v>2432</v>
      </c>
      <c r="S2551">
        <v>0.66100000000000003</v>
      </c>
      <c r="T2551" s="5">
        <v>3598</v>
      </c>
      <c r="U2551">
        <v>0.499</v>
      </c>
    </row>
    <row r="2552" spans="1:21" x14ac:dyDescent="0.2">
      <c r="A2552" t="s">
        <v>3019</v>
      </c>
      <c r="B2552" t="s">
        <v>18</v>
      </c>
      <c r="C2552">
        <v>1146</v>
      </c>
      <c r="D2552">
        <v>1.2057655996740799</v>
      </c>
      <c r="E2552">
        <v>2.8732012942054701</v>
      </c>
      <c r="F2552">
        <v>-1.66743569453139</v>
      </c>
      <c r="G2552" s="3">
        <f t="shared" si="234"/>
        <v>-1.2057655996740799</v>
      </c>
      <c r="H2552" s="6">
        <f t="shared" si="235"/>
        <v>-2.3065964179004026</v>
      </c>
      <c r="I2552">
        <v>4.4094102245394503E-3</v>
      </c>
      <c r="J2552" s="3">
        <f t="shared" si="236"/>
        <v>-2.8732012942054701</v>
      </c>
      <c r="K2552" s="6">
        <f t="shared" si="237"/>
        <v>-7.3268917156671041</v>
      </c>
      <c r="L2552" s="7">
        <v>4.6183079593280303E-13</v>
      </c>
      <c r="M2552" s="3">
        <f t="shared" si="238"/>
        <v>1.66743569453139</v>
      </c>
      <c r="N2552" s="6">
        <f t="shared" si="239"/>
        <v>3.1764948817255445</v>
      </c>
      <c r="O2552" s="7">
        <v>5.5002540546102297E-5</v>
      </c>
      <c r="P2552" s="5">
        <v>2551</v>
      </c>
      <c r="Q2552">
        <v>0.64400000000000002</v>
      </c>
      <c r="R2552" s="5">
        <v>1187</v>
      </c>
      <c r="S2552">
        <v>0.83399999999999996</v>
      </c>
      <c r="T2552" s="5">
        <v>4630</v>
      </c>
      <c r="U2552">
        <v>0.35499999999999998</v>
      </c>
    </row>
    <row r="2553" spans="1:21" x14ac:dyDescent="0.2">
      <c r="A2553" t="s">
        <v>6463</v>
      </c>
      <c r="B2553" t="s">
        <v>6464</v>
      </c>
      <c r="C2553">
        <v>6894</v>
      </c>
      <c r="D2553">
        <v>0.74431166110537805</v>
      </c>
      <c r="E2553">
        <v>0.224573700373286</v>
      </c>
      <c r="F2553">
        <v>0.519737960732092</v>
      </c>
      <c r="G2553" s="3">
        <f t="shared" si="234"/>
        <v>-0.74431166110537805</v>
      </c>
      <c r="H2553" s="6">
        <f t="shared" si="235"/>
        <v>-1.6751748189496385</v>
      </c>
      <c r="I2553">
        <v>6.7094625045196296E-2</v>
      </c>
      <c r="J2553" s="3">
        <f t="shared" si="236"/>
        <v>-0.224573700373286</v>
      </c>
      <c r="K2553" s="6">
        <f t="shared" si="237"/>
        <v>-1.1684319394803495</v>
      </c>
      <c r="L2553">
        <v>0.59198394837364099</v>
      </c>
      <c r="M2553" s="3">
        <f t="shared" si="238"/>
        <v>-0.519737960732092</v>
      </c>
      <c r="N2553" s="6">
        <f t="shared" si="239"/>
        <v>-1.4336948198237875</v>
      </c>
      <c r="O2553">
        <v>0.21598247525405401</v>
      </c>
      <c r="P2553" s="5">
        <v>2552</v>
      </c>
      <c r="Q2553">
        <v>0.64400000000000002</v>
      </c>
      <c r="R2553" s="5">
        <v>1655</v>
      </c>
      <c r="S2553">
        <v>0.76900000000000002</v>
      </c>
      <c r="T2553" s="5">
        <v>1937</v>
      </c>
      <c r="U2553">
        <v>0.73</v>
      </c>
    </row>
    <row r="2554" spans="1:21" x14ac:dyDescent="0.2">
      <c r="A2554" t="s">
        <v>6351</v>
      </c>
      <c r="B2554" t="s">
        <v>6352</v>
      </c>
      <c r="C2554">
        <v>1941</v>
      </c>
      <c r="D2554">
        <v>-0.28757883754681202</v>
      </c>
      <c r="E2554">
        <v>-0.75335173541022005</v>
      </c>
      <c r="F2554">
        <v>0.46577289786340897</v>
      </c>
      <c r="G2554" s="3">
        <f t="shared" si="234"/>
        <v>0.28757883754681202</v>
      </c>
      <c r="H2554" s="6">
        <f t="shared" si="235"/>
        <v>1.2205901367447811</v>
      </c>
      <c r="I2554">
        <v>0.27161124709722401</v>
      </c>
      <c r="J2554" s="3">
        <f t="shared" si="236"/>
        <v>0.75335173541022005</v>
      </c>
      <c r="K2554" s="6">
        <f t="shared" si="237"/>
        <v>1.6857045911204651</v>
      </c>
      <c r="L2554">
        <v>1.1112388068982399E-3</v>
      </c>
      <c r="M2554" s="3">
        <f t="shared" si="238"/>
        <v>-0.46577289786340897</v>
      </c>
      <c r="N2554" s="6">
        <f t="shared" si="239"/>
        <v>-1.3810570316552853</v>
      </c>
      <c r="O2554">
        <v>6.0252000962729597E-2</v>
      </c>
      <c r="P2554" s="5">
        <v>2553</v>
      </c>
      <c r="Q2554">
        <v>0.64400000000000002</v>
      </c>
      <c r="R2554" s="5">
        <v>2819</v>
      </c>
      <c r="S2554">
        <v>0.60699999999999998</v>
      </c>
      <c r="T2554" s="5">
        <v>2012</v>
      </c>
      <c r="U2554">
        <v>0.71899999999999997</v>
      </c>
    </row>
    <row r="2555" spans="1:21" x14ac:dyDescent="0.2">
      <c r="A2555" t="s">
        <v>2746</v>
      </c>
      <c r="B2555" t="s">
        <v>2747</v>
      </c>
      <c r="C2555">
        <v>2415</v>
      </c>
      <c r="D2555">
        <v>-1.0302602660509901</v>
      </c>
      <c r="E2555">
        <v>0.89216567747422204</v>
      </c>
      <c r="F2555">
        <v>-1.92242594352521</v>
      </c>
      <c r="G2555" s="3">
        <f t="shared" si="234"/>
        <v>1.0302602660509901</v>
      </c>
      <c r="H2555" s="6">
        <f t="shared" si="235"/>
        <v>2.0423926712917888</v>
      </c>
      <c r="I2555">
        <v>5.5636590618434205E-4</v>
      </c>
      <c r="J2555" s="3">
        <f t="shared" si="236"/>
        <v>-0.89216567747422204</v>
      </c>
      <c r="K2555" s="6">
        <f t="shared" si="237"/>
        <v>-1.855960077070562</v>
      </c>
      <c r="L2555">
        <v>2.1629269140389898E-3</v>
      </c>
      <c r="M2555" s="3">
        <f t="shared" si="238"/>
        <v>1.92242594352521</v>
      </c>
      <c r="N2555" s="6">
        <f t="shared" si="239"/>
        <v>3.7905992596190536</v>
      </c>
      <c r="O2555" s="7">
        <v>2.3408521444761401E-11</v>
      </c>
      <c r="P2555" s="5">
        <v>2554</v>
      </c>
      <c r="Q2555">
        <v>0.64400000000000002</v>
      </c>
      <c r="R2555" s="5">
        <v>3669</v>
      </c>
      <c r="S2555">
        <v>0.48899999999999999</v>
      </c>
      <c r="T2555" s="5">
        <v>4851</v>
      </c>
      <c r="U2555">
        <v>0.32400000000000001</v>
      </c>
    </row>
    <row r="2556" spans="1:21" x14ac:dyDescent="0.2">
      <c r="A2556" t="s">
        <v>5020</v>
      </c>
      <c r="B2556" t="s">
        <v>18</v>
      </c>
      <c r="C2556">
        <v>963</v>
      </c>
      <c r="D2556">
        <v>0.107574296577606</v>
      </c>
      <c r="E2556">
        <v>0.54757103388182005</v>
      </c>
      <c r="F2556">
        <v>-0.43999673730421401</v>
      </c>
      <c r="G2556" s="3">
        <f t="shared" si="234"/>
        <v>-0.107574296577606</v>
      </c>
      <c r="H2556" s="6">
        <f t="shared" si="235"/>
        <v>-1.0774151797131761</v>
      </c>
      <c r="I2556">
        <v>0.826666405504626</v>
      </c>
      <c r="J2556" s="3">
        <f t="shared" si="236"/>
        <v>-0.54757103388182005</v>
      </c>
      <c r="K2556" s="6">
        <f t="shared" si="237"/>
        <v>-1.4616227897515408</v>
      </c>
      <c r="L2556">
        <v>0.16691066116596301</v>
      </c>
      <c r="M2556" s="3">
        <f t="shared" si="238"/>
        <v>0.43999673730421401</v>
      </c>
      <c r="N2556" s="6">
        <f t="shared" si="239"/>
        <v>1.3566012594519472</v>
      </c>
      <c r="O2556">
        <v>0.30485810900740701</v>
      </c>
      <c r="P2556" s="5">
        <v>2555</v>
      </c>
      <c r="Q2556">
        <v>0.64400000000000002</v>
      </c>
      <c r="R2556" s="5">
        <v>2352</v>
      </c>
      <c r="S2556">
        <v>0.67200000000000004</v>
      </c>
      <c r="T2556" s="5">
        <v>3033</v>
      </c>
      <c r="U2556">
        <v>0.57699999999999996</v>
      </c>
    </row>
    <row r="2557" spans="1:21" x14ac:dyDescent="0.2">
      <c r="A2557" t="s">
        <v>3754</v>
      </c>
      <c r="B2557" t="s">
        <v>18</v>
      </c>
      <c r="C2557">
        <v>3171</v>
      </c>
      <c r="D2557">
        <v>-1.7235789565897499</v>
      </c>
      <c r="E2557">
        <v>-0.57765661122184597</v>
      </c>
      <c r="F2557">
        <v>-1.1459223453678999</v>
      </c>
      <c r="G2557" s="3">
        <f t="shared" si="234"/>
        <v>1.7235789565897499</v>
      </c>
      <c r="H2557" s="6">
        <f t="shared" si="235"/>
        <v>3.3025466871724198</v>
      </c>
      <c r="I2557" s="7">
        <v>3.68170803594402E-9</v>
      </c>
      <c r="J2557" s="3">
        <f t="shared" si="236"/>
        <v>0.57765661122184597</v>
      </c>
      <c r="K2557" s="6">
        <f t="shared" si="237"/>
        <v>1.4924231160154069</v>
      </c>
      <c r="L2557">
        <v>5.3221065451383401E-2</v>
      </c>
      <c r="M2557" s="3">
        <f t="shared" si="238"/>
        <v>1.1459223453678999</v>
      </c>
      <c r="N2557" s="6">
        <f t="shared" si="239"/>
        <v>2.2128755925396137</v>
      </c>
      <c r="O2557">
        <v>1.0537689658815799E-4</v>
      </c>
      <c r="P2557" s="5">
        <v>2556</v>
      </c>
      <c r="Q2557">
        <v>0.64400000000000002</v>
      </c>
      <c r="R2557" s="5">
        <v>4601</v>
      </c>
      <c r="S2557">
        <v>0.35899999999999999</v>
      </c>
      <c r="T2557" s="5">
        <v>4039</v>
      </c>
      <c r="U2557">
        <v>0.437</v>
      </c>
    </row>
    <row r="2558" spans="1:21" x14ac:dyDescent="0.2">
      <c r="A2558" t="s">
        <v>5926</v>
      </c>
      <c r="B2558" t="s">
        <v>5927</v>
      </c>
      <c r="C2558">
        <v>1644</v>
      </c>
      <c r="D2558">
        <v>-0.38107104087800697</v>
      </c>
      <c r="E2558">
        <v>-0.55927643836943697</v>
      </c>
      <c r="F2558">
        <v>0.17820539749143</v>
      </c>
      <c r="G2558" s="3">
        <f t="shared" si="234"/>
        <v>0.38107104087800697</v>
      </c>
      <c r="H2558" s="6">
        <f t="shared" si="235"/>
        <v>1.302308315975347</v>
      </c>
      <c r="I2558">
        <v>0.14807119731767401</v>
      </c>
      <c r="J2558" s="3">
        <f t="shared" si="236"/>
        <v>0.55927643836943697</v>
      </c>
      <c r="K2558" s="6">
        <f t="shared" si="237"/>
        <v>1.4735300055009946</v>
      </c>
      <c r="L2558">
        <v>2.1480115716908402E-2</v>
      </c>
      <c r="M2558" s="3">
        <f t="shared" si="238"/>
        <v>-0.17820539749143</v>
      </c>
      <c r="N2558" s="6">
        <f t="shared" si="239"/>
        <v>-1.1314755403350192</v>
      </c>
      <c r="O2558">
        <v>0.53025932894787597</v>
      </c>
      <c r="P2558" s="5">
        <v>2557</v>
      </c>
      <c r="Q2558">
        <v>0.64400000000000002</v>
      </c>
      <c r="R2558" s="5">
        <v>2896</v>
      </c>
      <c r="S2558">
        <v>0.59599999999999997</v>
      </c>
      <c r="T2558" s="5">
        <v>2334</v>
      </c>
      <c r="U2558">
        <v>0.67500000000000004</v>
      </c>
    </row>
    <row r="2559" spans="1:21" x14ac:dyDescent="0.2">
      <c r="A2559" t="s">
        <v>2894</v>
      </c>
      <c r="B2559" t="s">
        <v>18</v>
      </c>
      <c r="C2559">
        <v>3555</v>
      </c>
      <c r="D2559">
        <v>-0.46424888966370398</v>
      </c>
      <c r="E2559">
        <v>1.33357063441584</v>
      </c>
      <c r="F2559">
        <v>-1.79781952407954</v>
      </c>
      <c r="G2559" s="3">
        <f t="shared" si="234"/>
        <v>0.46424888966370398</v>
      </c>
      <c r="H2559" s="6">
        <f t="shared" si="235"/>
        <v>1.3795989057954339</v>
      </c>
      <c r="I2559">
        <v>0.39022181048453902</v>
      </c>
      <c r="J2559" s="3">
        <f t="shared" si="236"/>
        <v>-1.33357063441584</v>
      </c>
      <c r="K2559" s="6">
        <f t="shared" si="237"/>
        <v>-2.5202566090390857</v>
      </c>
      <c r="L2559">
        <v>4.4981625182073798E-3</v>
      </c>
      <c r="M2559" s="3">
        <f t="shared" si="238"/>
        <v>1.79781952407954</v>
      </c>
      <c r="N2559" s="6">
        <f t="shared" si="239"/>
        <v>3.476943260154024</v>
      </c>
      <c r="O2559">
        <v>1.56156964470412E-4</v>
      </c>
      <c r="P2559" s="5">
        <v>2558</v>
      </c>
      <c r="Q2559">
        <v>0.64300000000000002</v>
      </c>
      <c r="R2559" s="5">
        <v>2970</v>
      </c>
      <c r="S2559">
        <v>0.58599999999999997</v>
      </c>
      <c r="T2559" s="5">
        <v>4727</v>
      </c>
      <c r="U2559">
        <v>0.34100000000000003</v>
      </c>
    </row>
    <row r="2560" spans="1:21" x14ac:dyDescent="0.2">
      <c r="A2560" t="s">
        <v>4968</v>
      </c>
      <c r="B2560" t="s">
        <v>18</v>
      </c>
      <c r="C2560">
        <v>1608</v>
      </c>
      <c r="D2560">
        <v>0.58732699911223396</v>
      </c>
      <c r="E2560">
        <v>1.1110116360579101</v>
      </c>
      <c r="F2560">
        <v>-0.52368463694567402</v>
      </c>
      <c r="G2560" s="3">
        <f t="shared" si="234"/>
        <v>-0.58732699911223396</v>
      </c>
      <c r="H2560" s="6">
        <f t="shared" si="235"/>
        <v>-1.5024604337973837</v>
      </c>
      <c r="I2560">
        <v>6.92750753814598E-2</v>
      </c>
      <c r="J2560" s="3">
        <f t="shared" si="236"/>
        <v>-1.1110116360579101</v>
      </c>
      <c r="K2560" s="6">
        <f t="shared" si="237"/>
        <v>-2.15997054083949</v>
      </c>
      <c r="L2560">
        <v>1.9568525735928199E-4</v>
      </c>
      <c r="M2560" s="3">
        <f t="shared" si="238"/>
        <v>0.52368463694567402</v>
      </c>
      <c r="N2560" s="6">
        <f t="shared" si="239"/>
        <v>1.4376222443211257</v>
      </c>
      <c r="O2560">
        <v>0.10854779618164299</v>
      </c>
      <c r="P2560" s="5">
        <v>2559</v>
      </c>
      <c r="Q2560">
        <v>0.64300000000000002</v>
      </c>
      <c r="R2560" s="5">
        <v>1727</v>
      </c>
      <c r="S2560">
        <v>0.75900000000000001</v>
      </c>
      <c r="T2560" s="5">
        <v>3080</v>
      </c>
      <c r="U2560">
        <v>0.57099999999999995</v>
      </c>
    </row>
    <row r="2561" spans="1:21" x14ac:dyDescent="0.2">
      <c r="A2561" t="s">
        <v>6914</v>
      </c>
      <c r="B2561" t="s">
        <v>18</v>
      </c>
      <c r="C2561">
        <v>1353</v>
      </c>
      <c r="D2561">
        <v>-0.35568730343633398</v>
      </c>
      <c r="E2561">
        <v>-1.26607561160639</v>
      </c>
      <c r="F2561">
        <v>0.91038830817005501</v>
      </c>
      <c r="G2561" s="3">
        <f t="shared" si="234"/>
        <v>0.35568730343633398</v>
      </c>
      <c r="H2561" s="6">
        <f t="shared" si="235"/>
        <v>1.2795950382897794</v>
      </c>
      <c r="I2561">
        <v>0.45449796665574999</v>
      </c>
      <c r="J2561" s="3">
        <f t="shared" si="236"/>
        <v>1.26607561160639</v>
      </c>
      <c r="K2561" s="6">
        <f t="shared" si="237"/>
        <v>2.4050645438581801</v>
      </c>
      <c r="L2561">
        <v>1.8638755094490601E-3</v>
      </c>
      <c r="M2561" s="3">
        <f t="shared" si="238"/>
        <v>-0.91038830817005501</v>
      </c>
      <c r="N2561" s="6">
        <f t="shared" si="239"/>
        <v>-1.879551320449496</v>
      </c>
      <c r="O2561">
        <v>3.4653581811053498E-2</v>
      </c>
      <c r="P2561" s="5">
        <v>2560</v>
      </c>
      <c r="Q2561">
        <v>0.64300000000000002</v>
      </c>
      <c r="R2561" s="5">
        <v>2875</v>
      </c>
      <c r="S2561">
        <v>0.59899999999999998</v>
      </c>
      <c r="T2561" s="5">
        <v>1590</v>
      </c>
      <c r="U2561">
        <v>0.77800000000000002</v>
      </c>
    </row>
    <row r="2562" spans="1:21" x14ac:dyDescent="0.2">
      <c r="A2562" t="s">
        <v>7258</v>
      </c>
      <c r="B2562" t="s">
        <v>2101</v>
      </c>
      <c r="C2562">
        <v>1308</v>
      </c>
      <c r="D2562">
        <v>8.7204211194770398E-2</v>
      </c>
      <c r="E2562">
        <v>-1.12700119588104</v>
      </c>
      <c r="F2562">
        <v>1.2142054070758099</v>
      </c>
      <c r="G2562" s="3">
        <f t="shared" ref="G2562:G2625" si="240">D2562*-1</f>
        <v>-8.7204211194770398E-2</v>
      </c>
      <c r="H2562" s="6">
        <f t="shared" ref="H2562:H2625" si="241">IF(G2562&lt;0,(2^ABS(G2562))*-1,2^G2562)</f>
        <v>-1.0623095440847119</v>
      </c>
      <c r="I2562">
        <v>0.86073491423484205</v>
      </c>
      <c r="J2562" s="3">
        <f t="shared" ref="J2562:J2625" si="242">E2562*-1</f>
        <v>1.12700119588104</v>
      </c>
      <c r="K2562" s="6">
        <f t="shared" ref="K2562:K2625" si="243">IF(J2562&lt;0,(2^ABS(J2562))*-1,2^J2562)</f>
        <v>2.1840429018908272</v>
      </c>
      <c r="L2562">
        <v>2.8769782009297499E-3</v>
      </c>
      <c r="M2562" s="3">
        <f t="shared" ref="M2562:M2625" si="244">F2562*-1</f>
        <v>-1.2142054070758099</v>
      </c>
      <c r="N2562" s="6">
        <f t="shared" ref="N2562:N2625" si="245">IF(M2562&lt;0,(2^ABS(M2562))*-1,2^M2562)</f>
        <v>-2.3201296193690952</v>
      </c>
      <c r="O2562">
        <v>1.78289730056295E-3</v>
      </c>
      <c r="P2562" s="5">
        <v>2561</v>
      </c>
      <c r="Q2562">
        <v>0.64300000000000002</v>
      </c>
      <c r="R2562" s="5">
        <v>2315</v>
      </c>
      <c r="S2562">
        <v>0.67700000000000005</v>
      </c>
      <c r="T2562" s="5">
        <v>1328</v>
      </c>
      <c r="U2562">
        <v>0.81499999999999995</v>
      </c>
    </row>
    <row r="2563" spans="1:21" x14ac:dyDescent="0.2">
      <c r="A2563" t="s">
        <v>6503</v>
      </c>
      <c r="B2563" t="s">
        <v>18</v>
      </c>
      <c r="C2563">
        <v>732</v>
      </c>
      <c r="D2563">
        <v>0.423784740393986</v>
      </c>
      <c r="E2563">
        <v>-0.16330358824299199</v>
      </c>
      <c r="F2563">
        <v>0.58708832863697902</v>
      </c>
      <c r="G2563" s="3">
        <f t="shared" si="240"/>
        <v>-0.423784740393986</v>
      </c>
      <c r="H2563" s="6">
        <f t="shared" si="241"/>
        <v>-1.3414420579557158</v>
      </c>
      <c r="I2563">
        <v>0.11870627862385801</v>
      </c>
      <c r="J2563" s="3">
        <f t="shared" si="242"/>
        <v>0.16330358824299199</v>
      </c>
      <c r="K2563" s="6">
        <f t="shared" si="243"/>
        <v>1.1198485150794473</v>
      </c>
      <c r="L2563">
        <v>0.55080434204996898</v>
      </c>
      <c r="M2563" s="3">
        <f t="shared" si="244"/>
        <v>-0.58708832863697902</v>
      </c>
      <c r="N2563" s="6">
        <f t="shared" si="245"/>
        <v>-1.502211896666827</v>
      </c>
      <c r="O2563">
        <v>2.5722184070108699E-2</v>
      </c>
      <c r="P2563" s="5">
        <v>2562</v>
      </c>
      <c r="Q2563">
        <v>0.64300000000000002</v>
      </c>
      <c r="R2563" s="5">
        <v>2009</v>
      </c>
      <c r="S2563">
        <v>0.72</v>
      </c>
      <c r="T2563" s="5">
        <v>1909</v>
      </c>
      <c r="U2563">
        <v>0.73399999999999999</v>
      </c>
    </row>
    <row r="2564" spans="1:21" x14ac:dyDescent="0.2">
      <c r="A2564" t="s">
        <v>4074</v>
      </c>
      <c r="B2564" t="s">
        <v>18</v>
      </c>
      <c r="C2564">
        <v>324</v>
      </c>
      <c r="D2564">
        <v>1.21646755791303</v>
      </c>
      <c r="E2564">
        <v>2.2448843536482599</v>
      </c>
      <c r="F2564">
        <v>-1.0284167957352399</v>
      </c>
      <c r="G2564" s="3">
        <f t="shared" si="240"/>
        <v>-1.21646755791303</v>
      </c>
      <c r="H2564" s="6">
        <f t="shared" si="241"/>
        <v>-2.3237704443414486</v>
      </c>
      <c r="I2564" s="7">
        <v>2.97116010817013E-5</v>
      </c>
      <c r="J2564" s="3">
        <f t="shared" si="242"/>
        <v>-2.2448843536482599</v>
      </c>
      <c r="K2564" s="6">
        <f t="shared" si="243"/>
        <v>-4.7399911111216069</v>
      </c>
      <c r="L2564" s="7">
        <v>7.3917091356378196E-16</v>
      </c>
      <c r="M2564" s="3">
        <f t="shared" si="244"/>
        <v>1.0284167957352399</v>
      </c>
      <c r="N2564" s="6">
        <f t="shared" si="245"/>
        <v>2.0397845762535907</v>
      </c>
      <c r="O2564">
        <v>4.9194028642933702E-4</v>
      </c>
      <c r="P2564" s="5">
        <v>2563</v>
      </c>
      <c r="Q2564">
        <v>0.64300000000000002</v>
      </c>
      <c r="R2564" s="5">
        <v>1226</v>
      </c>
      <c r="S2564">
        <v>0.82899999999999996</v>
      </c>
      <c r="T2564" s="5">
        <v>3785</v>
      </c>
      <c r="U2564">
        <v>0.47299999999999998</v>
      </c>
    </row>
    <row r="2565" spans="1:21" x14ac:dyDescent="0.2">
      <c r="A2565" t="s">
        <v>5436</v>
      </c>
      <c r="B2565" t="s">
        <v>18</v>
      </c>
      <c r="C2565">
        <v>2550</v>
      </c>
      <c r="D2565">
        <v>1.4110062060917301</v>
      </c>
      <c r="E2565">
        <v>1.5669486107420201</v>
      </c>
      <c r="F2565">
        <v>-0.15594240465029799</v>
      </c>
      <c r="G2565" s="3">
        <f t="shared" si="240"/>
        <v>-1.4110062060917301</v>
      </c>
      <c r="H2565" s="6">
        <f t="shared" si="241"/>
        <v>-2.6592256556228611</v>
      </c>
      <c r="I2565" s="7">
        <v>1.24335255141226E-9</v>
      </c>
      <c r="J2565" s="3">
        <f t="shared" si="242"/>
        <v>-1.5669486107420201</v>
      </c>
      <c r="K2565" s="6">
        <f t="shared" si="243"/>
        <v>-2.9627740592030798</v>
      </c>
      <c r="L2565" s="7">
        <v>4.0547682089786298E-12</v>
      </c>
      <c r="M2565" s="3">
        <f t="shared" si="244"/>
        <v>0.15594240465029799</v>
      </c>
      <c r="N2565" s="6">
        <f t="shared" si="245"/>
        <v>1.1141491708078215</v>
      </c>
      <c r="O2565">
        <v>0.57369396077923496</v>
      </c>
      <c r="P2565" s="5">
        <v>2564</v>
      </c>
      <c r="Q2565">
        <v>0.64300000000000002</v>
      </c>
      <c r="R2565" s="5">
        <v>1141</v>
      </c>
      <c r="S2565">
        <v>0.84099999999999997</v>
      </c>
      <c r="T2565" s="5">
        <v>2706</v>
      </c>
      <c r="U2565">
        <v>0.623</v>
      </c>
    </row>
    <row r="2566" spans="1:21" x14ac:dyDescent="0.2">
      <c r="A2566" t="s">
        <v>3803</v>
      </c>
      <c r="B2566" t="s">
        <v>18</v>
      </c>
      <c r="C2566">
        <v>2853</v>
      </c>
      <c r="D2566">
        <v>1.5715461860026601</v>
      </c>
      <c r="E2566">
        <v>2.8153294074220301</v>
      </c>
      <c r="F2566">
        <v>-1.24378322141937</v>
      </c>
      <c r="G2566" s="3">
        <f t="shared" si="240"/>
        <v>-1.5715461860026601</v>
      </c>
      <c r="H2566" s="6">
        <f t="shared" si="241"/>
        <v>-2.9722308771726036</v>
      </c>
      <c r="I2566" s="7">
        <v>3.1464169467722199E-5</v>
      </c>
      <c r="J2566" s="3">
        <f t="shared" si="242"/>
        <v>-2.8153294074220301</v>
      </c>
      <c r="K2566" s="6">
        <f t="shared" si="243"/>
        <v>-7.0387995777185557</v>
      </c>
      <c r="L2566" s="7">
        <v>4.5064747942073999E-15</v>
      </c>
      <c r="M2566" s="3">
        <f t="shared" si="244"/>
        <v>1.24378322141937</v>
      </c>
      <c r="N2566" s="6">
        <f t="shared" si="245"/>
        <v>2.3681873544138536</v>
      </c>
      <c r="O2566">
        <v>1.0394220435975101E-3</v>
      </c>
      <c r="P2566" s="5">
        <v>2565</v>
      </c>
      <c r="Q2566">
        <v>0.64200000000000002</v>
      </c>
      <c r="R2566" s="5">
        <v>934</v>
      </c>
      <c r="S2566">
        <v>0.87</v>
      </c>
      <c r="T2566" s="5">
        <v>3996</v>
      </c>
      <c r="U2566">
        <v>0.443</v>
      </c>
    </row>
    <row r="2567" spans="1:21" x14ac:dyDescent="0.2">
      <c r="A2567" t="s">
        <v>7381</v>
      </c>
      <c r="B2567" t="s">
        <v>7382</v>
      </c>
      <c r="C2567">
        <v>1329</v>
      </c>
      <c r="D2567">
        <v>-1.11337487382804</v>
      </c>
      <c r="E2567">
        <v>-2.4221454049700402</v>
      </c>
      <c r="F2567">
        <v>1.3087705311419999</v>
      </c>
      <c r="G2567" s="3">
        <f t="shared" si="240"/>
        <v>1.11337487382804</v>
      </c>
      <c r="H2567" s="6">
        <f t="shared" si="241"/>
        <v>2.1635116267178605</v>
      </c>
      <c r="I2567">
        <v>2.9256494927548198E-3</v>
      </c>
      <c r="J2567" s="3">
        <f t="shared" si="242"/>
        <v>2.4221454049700402</v>
      </c>
      <c r="K2567" s="6">
        <f t="shared" si="243"/>
        <v>5.3596745682524327</v>
      </c>
      <c r="L2567" s="7">
        <v>5.1553727592719297E-12</v>
      </c>
      <c r="M2567" s="3">
        <f t="shared" si="244"/>
        <v>-1.3087705311419999</v>
      </c>
      <c r="N2567" s="6">
        <f t="shared" si="245"/>
        <v>-2.4773033350337412</v>
      </c>
      <c r="O2567">
        <v>3.63446326928613E-4</v>
      </c>
      <c r="P2567" s="5">
        <v>2566</v>
      </c>
      <c r="Q2567">
        <v>0.64200000000000002</v>
      </c>
      <c r="R2567" s="5">
        <v>3770</v>
      </c>
      <c r="S2567">
        <v>0.47499999999999998</v>
      </c>
      <c r="T2567" s="5">
        <v>1237</v>
      </c>
      <c r="U2567">
        <v>0.82699999999999996</v>
      </c>
    </row>
    <row r="2568" spans="1:21" x14ac:dyDescent="0.2">
      <c r="A2568" t="s">
        <v>7975</v>
      </c>
      <c r="B2568" t="s">
        <v>7976</v>
      </c>
      <c r="C2568">
        <v>681</v>
      </c>
      <c r="D2568">
        <v>0.28186781701735603</v>
      </c>
      <c r="E2568">
        <v>-1.7635250054740499</v>
      </c>
      <c r="F2568">
        <v>2.0453928224914102</v>
      </c>
      <c r="G2568" s="3">
        <f t="shared" si="240"/>
        <v>-0.28186781701735603</v>
      </c>
      <c r="H2568" s="6">
        <f t="shared" si="241"/>
        <v>-1.2157678866764496</v>
      </c>
      <c r="I2568">
        <v>0.53420172445531899</v>
      </c>
      <c r="J2568" s="3">
        <f t="shared" si="242"/>
        <v>1.7635250054740499</v>
      </c>
      <c r="K2568" s="6">
        <f t="shared" si="243"/>
        <v>3.3952669402661431</v>
      </c>
      <c r="L2568" s="7">
        <v>2.2399147917702201E-6</v>
      </c>
      <c r="M2568" s="3">
        <f t="shared" si="244"/>
        <v>-2.0453928224914102</v>
      </c>
      <c r="N2568" s="6">
        <f t="shared" si="245"/>
        <v>-4.1278565126697968</v>
      </c>
      <c r="O2568" s="7">
        <v>6.3463527104009104E-8</v>
      </c>
      <c r="P2568" s="5">
        <v>2567</v>
      </c>
      <c r="Q2568">
        <v>0.64200000000000002</v>
      </c>
      <c r="R2568" s="5">
        <v>2095</v>
      </c>
      <c r="S2568">
        <v>0.70799999999999996</v>
      </c>
      <c r="T2568" s="5">
        <v>819</v>
      </c>
      <c r="U2568">
        <v>0.88600000000000001</v>
      </c>
    </row>
    <row r="2569" spans="1:21" x14ac:dyDescent="0.2">
      <c r="A2569" t="s">
        <v>5479</v>
      </c>
      <c r="B2569" t="s">
        <v>18</v>
      </c>
      <c r="C2569">
        <v>1167</v>
      </c>
      <c r="D2569">
        <v>-0.90768279381698103</v>
      </c>
      <c r="E2569">
        <v>-0.798091027323243</v>
      </c>
      <c r="F2569">
        <v>-0.109591766493738</v>
      </c>
      <c r="G2569" s="3">
        <f t="shared" si="240"/>
        <v>0.90768279381698103</v>
      </c>
      <c r="H2569" s="6">
        <f t="shared" si="241"/>
        <v>1.8760298638933315</v>
      </c>
      <c r="I2569">
        <v>8.2331064048952096E-4</v>
      </c>
      <c r="J2569" s="3">
        <f t="shared" si="242"/>
        <v>0.798091027323243</v>
      </c>
      <c r="K2569" s="6">
        <f t="shared" si="243"/>
        <v>1.738798826809077</v>
      </c>
      <c r="L2569">
        <v>2.4324781852735999E-3</v>
      </c>
      <c r="M2569" s="3">
        <f t="shared" si="244"/>
        <v>0.109591766493738</v>
      </c>
      <c r="N2569" s="6">
        <f t="shared" si="245"/>
        <v>1.0789228949136636</v>
      </c>
      <c r="O2569">
        <v>0.73546693546749597</v>
      </c>
      <c r="P2569" s="5">
        <v>2568</v>
      </c>
      <c r="Q2569">
        <v>0.64200000000000002</v>
      </c>
      <c r="R2569" s="5">
        <v>3632</v>
      </c>
      <c r="S2569">
        <v>0.49399999999999999</v>
      </c>
      <c r="T2569" s="5">
        <v>2668</v>
      </c>
      <c r="U2569">
        <v>0.628</v>
      </c>
    </row>
    <row r="2570" spans="1:21" x14ac:dyDescent="0.2">
      <c r="A2570" t="s">
        <v>1927</v>
      </c>
      <c r="B2570" t="s">
        <v>1928</v>
      </c>
      <c r="C2570">
        <v>2205</v>
      </c>
      <c r="D2570">
        <v>-3.09830460326577</v>
      </c>
      <c r="E2570">
        <v>-0.55350735975993504</v>
      </c>
      <c r="F2570">
        <v>-2.5447972435058301</v>
      </c>
      <c r="G2570" s="3">
        <f t="shared" si="240"/>
        <v>3.09830460326577</v>
      </c>
      <c r="H2570" s="6">
        <f t="shared" si="241"/>
        <v>8.5641175806059806</v>
      </c>
      <c r="I2570" s="7">
        <v>3.67745905499466E-9</v>
      </c>
      <c r="J2570" s="3">
        <f t="shared" si="242"/>
        <v>0.55350735975993504</v>
      </c>
      <c r="K2570" s="6">
        <f t="shared" si="243"/>
        <v>1.4676493890019613</v>
      </c>
      <c r="L2570">
        <v>0.32358055036772798</v>
      </c>
      <c r="M2570" s="3">
        <f t="shared" si="244"/>
        <v>2.5447972435058301</v>
      </c>
      <c r="N2570" s="6">
        <f t="shared" si="245"/>
        <v>5.8352612311784959</v>
      </c>
      <c r="O2570" s="7">
        <v>1.25686681537078E-6</v>
      </c>
      <c r="P2570" s="5">
        <v>2569</v>
      </c>
      <c r="Q2570">
        <v>0.64200000000000002</v>
      </c>
      <c r="R2570" s="5">
        <v>5824</v>
      </c>
      <c r="S2570">
        <v>0.189</v>
      </c>
      <c r="T2570" s="5">
        <v>5518</v>
      </c>
      <c r="U2570">
        <v>0.23100000000000001</v>
      </c>
    </row>
    <row r="2571" spans="1:21" x14ac:dyDescent="0.2">
      <c r="A2571" t="s">
        <v>4959</v>
      </c>
      <c r="B2571" t="s">
        <v>18</v>
      </c>
      <c r="C2571">
        <v>1167</v>
      </c>
      <c r="D2571">
        <v>-2.05725809261912</v>
      </c>
      <c r="E2571">
        <v>-1.5857860565509601</v>
      </c>
      <c r="F2571">
        <v>-0.47147203606815802</v>
      </c>
      <c r="G2571" s="3">
        <f t="shared" si="240"/>
        <v>2.05725809261912</v>
      </c>
      <c r="H2571" s="6">
        <f t="shared" si="241"/>
        <v>4.1619455556177138</v>
      </c>
      <c r="I2571" s="7">
        <v>7.4693067353799995E-9</v>
      </c>
      <c r="J2571" s="3">
        <f t="shared" si="242"/>
        <v>1.5857860565509601</v>
      </c>
      <c r="K2571" s="6">
        <f t="shared" si="243"/>
        <v>3.0017130250941175</v>
      </c>
      <c r="L2571" s="7">
        <v>5.5769162064286999E-6</v>
      </c>
      <c r="M2571" s="3">
        <f t="shared" si="244"/>
        <v>0.47147203606815802</v>
      </c>
      <c r="N2571" s="6">
        <f t="shared" si="245"/>
        <v>1.3865234687074097</v>
      </c>
      <c r="O2571">
        <v>0.23013182588212</v>
      </c>
      <c r="P2571" s="5">
        <v>2570</v>
      </c>
      <c r="Q2571">
        <v>0.64200000000000002</v>
      </c>
      <c r="R2571" s="5">
        <v>4926</v>
      </c>
      <c r="S2571">
        <v>0.314</v>
      </c>
      <c r="T2571" s="5">
        <v>3088</v>
      </c>
      <c r="U2571">
        <v>0.56999999999999995</v>
      </c>
    </row>
    <row r="2572" spans="1:21" x14ac:dyDescent="0.2">
      <c r="A2572" t="s">
        <v>3408</v>
      </c>
      <c r="B2572" t="s">
        <v>3409</v>
      </c>
      <c r="C2572">
        <v>2772</v>
      </c>
      <c r="D2572">
        <v>-0.278627918512524</v>
      </c>
      <c r="E2572">
        <v>1.0991254068462699</v>
      </c>
      <c r="F2572">
        <v>-1.3777533253587999</v>
      </c>
      <c r="G2572" s="3">
        <f t="shared" si="240"/>
        <v>0.278627918512524</v>
      </c>
      <c r="H2572" s="6">
        <f t="shared" si="241"/>
        <v>1.2130406679384558</v>
      </c>
      <c r="I2572">
        <v>0.36731078120482702</v>
      </c>
      <c r="J2572" s="3">
        <f t="shared" si="242"/>
        <v>-1.0991254068462699</v>
      </c>
      <c r="K2572" s="6">
        <f t="shared" si="243"/>
        <v>-2.1422478540454186</v>
      </c>
      <c r="L2572" s="7">
        <v>3.64896613380859E-5</v>
      </c>
      <c r="M2572" s="3">
        <f t="shared" si="244"/>
        <v>1.3777533253587999</v>
      </c>
      <c r="N2572" s="6">
        <f t="shared" si="245"/>
        <v>2.5986337677609885</v>
      </c>
      <c r="O2572" s="7">
        <v>3.2136319792945001E-7</v>
      </c>
      <c r="P2572" s="5">
        <v>2571</v>
      </c>
      <c r="Q2572">
        <v>0.64200000000000002</v>
      </c>
      <c r="R2572" s="5">
        <v>2798</v>
      </c>
      <c r="S2572">
        <v>0.61</v>
      </c>
      <c r="T2572" s="5">
        <v>4323</v>
      </c>
      <c r="U2572">
        <v>0.39800000000000002</v>
      </c>
    </row>
    <row r="2573" spans="1:21" x14ac:dyDescent="0.2">
      <c r="A2573" t="s">
        <v>5841</v>
      </c>
      <c r="B2573" t="s">
        <v>5842</v>
      </c>
      <c r="C2573">
        <v>1428</v>
      </c>
      <c r="D2573">
        <v>-0.57398307082913802</v>
      </c>
      <c r="E2573">
        <v>-0.69904147388237703</v>
      </c>
      <c r="F2573">
        <v>0.12505840305324001</v>
      </c>
      <c r="G2573" s="3">
        <f t="shared" si="240"/>
        <v>0.57398307082913802</v>
      </c>
      <c r="H2573" s="6">
        <f t="shared" si="241"/>
        <v>1.4886277868996491</v>
      </c>
      <c r="I2573">
        <v>4.37946903308239E-2</v>
      </c>
      <c r="J2573" s="3">
        <f t="shared" si="242"/>
        <v>0.69904147388237703</v>
      </c>
      <c r="K2573" s="6">
        <f t="shared" si="243"/>
        <v>1.6234258307253444</v>
      </c>
      <c r="L2573">
        <v>9.4182279462232503E-3</v>
      </c>
      <c r="M2573" s="3">
        <f t="shared" si="244"/>
        <v>-0.12505840305324001</v>
      </c>
      <c r="N2573" s="6">
        <f t="shared" si="245"/>
        <v>-1.0905518793965541</v>
      </c>
      <c r="O2573">
        <v>0.70454354592409596</v>
      </c>
      <c r="P2573" s="5">
        <v>2572</v>
      </c>
      <c r="Q2573">
        <v>0.64100000000000001</v>
      </c>
      <c r="R2573" s="5">
        <v>3146</v>
      </c>
      <c r="S2573">
        <v>0.56200000000000006</v>
      </c>
      <c r="T2573" s="5">
        <v>2395</v>
      </c>
      <c r="U2573">
        <v>0.66600000000000004</v>
      </c>
    </row>
    <row r="2574" spans="1:21" x14ac:dyDescent="0.2">
      <c r="A2574" t="s">
        <v>7083</v>
      </c>
      <c r="B2574" t="s">
        <v>7084</v>
      </c>
      <c r="C2574">
        <v>1071</v>
      </c>
      <c r="D2574">
        <v>-1.3196534793880299</v>
      </c>
      <c r="E2574">
        <v>-2.3630605115543402</v>
      </c>
      <c r="F2574">
        <v>1.04340703216631</v>
      </c>
      <c r="G2574" s="3">
        <f t="shared" si="240"/>
        <v>1.3196534793880299</v>
      </c>
      <c r="H2574" s="6">
        <f t="shared" si="241"/>
        <v>2.4960614973222808</v>
      </c>
      <c r="I2574">
        <v>4.45607762224261E-3</v>
      </c>
      <c r="J2574" s="3">
        <f t="shared" si="242"/>
        <v>2.3630605115543402</v>
      </c>
      <c r="K2574" s="6">
        <f t="shared" si="243"/>
        <v>5.1446057115206854</v>
      </c>
      <c r="L2574" s="7">
        <v>6.3613327152017106E-8</v>
      </c>
      <c r="M2574" s="3">
        <f t="shared" si="244"/>
        <v>-1.04340703216631</v>
      </c>
      <c r="N2574" s="6">
        <f t="shared" si="245"/>
        <v>-2.0610893269415449</v>
      </c>
      <c r="O2574">
        <v>2.6289534371634001E-2</v>
      </c>
      <c r="P2574" s="5">
        <v>2573</v>
      </c>
      <c r="Q2574">
        <v>0.64100000000000001</v>
      </c>
      <c r="R2574" s="5">
        <v>4105</v>
      </c>
      <c r="S2574">
        <v>0.42799999999999999</v>
      </c>
      <c r="T2574" s="5">
        <v>1459</v>
      </c>
      <c r="U2574">
        <v>0.79600000000000004</v>
      </c>
    </row>
    <row r="2575" spans="1:21" x14ac:dyDescent="0.2">
      <c r="A2575" t="s">
        <v>5761</v>
      </c>
      <c r="B2575" t="s">
        <v>18</v>
      </c>
      <c r="C2575">
        <v>474</v>
      </c>
      <c r="D2575">
        <v>-0.90590481364946895</v>
      </c>
      <c r="E2575">
        <v>-0.91920580134808205</v>
      </c>
      <c r="F2575">
        <v>1.3300987698613501E-2</v>
      </c>
      <c r="G2575" s="3">
        <f t="shared" si="240"/>
        <v>0.90590481364946895</v>
      </c>
      <c r="H2575" s="6">
        <f t="shared" si="241"/>
        <v>1.8737192651348356</v>
      </c>
      <c r="I2575">
        <v>1.19360877077574E-3</v>
      </c>
      <c r="J2575" s="3">
        <f t="shared" si="242"/>
        <v>0.91920580134808205</v>
      </c>
      <c r="K2575" s="6">
        <f t="shared" si="243"/>
        <v>1.8910739771446878</v>
      </c>
      <c r="L2575">
        <v>6.3137826110315303E-4</v>
      </c>
      <c r="M2575" s="3">
        <f t="shared" si="244"/>
        <v>-1.3300987698613501E-2</v>
      </c>
      <c r="N2575" s="6">
        <f t="shared" si="245"/>
        <v>-1.0092621730121369</v>
      </c>
      <c r="O2575">
        <v>0.97312072034708197</v>
      </c>
      <c r="P2575" s="5">
        <v>2574</v>
      </c>
      <c r="Q2575">
        <v>0.64100000000000001</v>
      </c>
      <c r="R2575" s="5">
        <v>3542</v>
      </c>
      <c r="S2575">
        <v>0.50600000000000001</v>
      </c>
      <c r="T2575" s="5">
        <v>2451</v>
      </c>
      <c r="U2575">
        <v>0.65800000000000003</v>
      </c>
    </row>
    <row r="2576" spans="1:21" x14ac:dyDescent="0.2">
      <c r="A2576" t="s">
        <v>7306</v>
      </c>
      <c r="B2576" t="s">
        <v>7307</v>
      </c>
      <c r="C2576">
        <v>480</v>
      </c>
      <c r="D2576">
        <v>-0.93566855907753999</v>
      </c>
      <c r="E2576">
        <v>-2.2647986740639001</v>
      </c>
      <c r="F2576">
        <v>1.3291301149863599</v>
      </c>
      <c r="G2576" s="3">
        <f t="shared" si="240"/>
        <v>0.93566855907753999</v>
      </c>
      <c r="H2576" s="6">
        <f t="shared" si="241"/>
        <v>1.9127768294398444</v>
      </c>
      <c r="I2576">
        <v>2.2444549595210701E-3</v>
      </c>
      <c r="J2576" s="3">
        <f t="shared" si="242"/>
        <v>2.2647986740639001</v>
      </c>
      <c r="K2576" s="6">
        <f t="shared" si="243"/>
        <v>4.805873498849059</v>
      </c>
      <c r="L2576" s="7">
        <v>2.0924207300778299E-15</v>
      </c>
      <c r="M2576" s="3">
        <f t="shared" si="244"/>
        <v>-1.3291301149863599</v>
      </c>
      <c r="N2576" s="6">
        <f t="shared" si="245"/>
        <v>-2.5125113525431271</v>
      </c>
      <c r="O2576" s="7">
        <v>6.4576816074210896E-6</v>
      </c>
      <c r="P2576" s="5">
        <v>2575</v>
      </c>
      <c r="Q2576">
        <v>0.64100000000000001</v>
      </c>
      <c r="R2576" s="5">
        <v>3657</v>
      </c>
      <c r="S2576">
        <v>0.49</v>
      </c>
      <c r="T2576" s="5">
        <v>1293</v>
      </c>
      <c r="U2576">
        <v>0.82</v>
      </c>
    </row>
    <row r="2577" spans="1:21" x14ac:dyDescent="0.2">
      <c r="A2577" t="s">
        <v>4401</v>
      </c>
      <c r="B2577" t="s">
        <v>18</v>
      </c>
      <c r="C2577">
        <v>1134</v>
      </c>
      <c r="D2577">
        <v>-1.0393931571148201</v>
      </c>
      <c r="E2577">
        <v>-0.28970004524571003</v>
      </c>
      <c r="F2577">
        <v>-0.74969311186911403</v>
      </c>
      <c r="G2577" s="3">
        <f t="shared" si="240"/>
        <v>1.0393931571148201</v>
      </c>
      <c r="H2577" s="6">
        <f t="shared" si="241"/>
        <v>2.055362921203332</v>
      </c>
      <c r="I2577">
        <v>2.20506579526727E-3</v>
      </c>
      <c r="J2577" s="3">
        <f t="shared" si="242"/>
        <v>0.28970004524571003</v>
      </c>
      <c r="K2577" s="6">
        <f t="shared" si="243"/>
        <v>1.2223861015621886</v>
      </c>
      <c r="L2577">
        <v>0.41369688956697398</v>
      </c>
      <c r="M2577" s="3">
        <f t="shared" si="244"/>
        <v>0.74969311186911403</v>
      </c>
      <c r="N2577" s="6">
        <f t="shared" si="245"/>
        <v>1.6814351198664796</v>
      </c>
      <c r="O2577">
        <v>3.0222639629832002E-2</v>
      </c>
      <c r="P2577" s="5">
        <v>2576</v>
      </c>
      <c r="Q2577">
        <v>0.64100000000000001</v>
      </c>
      <c r="R2577" s="5">
        <v>3737</v>
      </c>
      <c r="S2577">
        <v>0.47899999999999998</v>
      </c>
      <c r="T2577" s="5">
        <v>3526</v>
      </c>
      <c r="U2577">
        <v>0.50900000000000001</v>
      </c>
    </row>
    <row r="2578" spans="1:21" x14ac:dyDescent="0.2">
      <c r="A2578" t="s">
        <v>2967</v>
      </c>
      <c r="B2578" t="s">
        <v>18</v>
      </c>
      <c r="C2578">
        <v>2754</v>
      </c>
      <c r="D2578">
        <v>-0.82691733583796301</v>
      </c>
      <c r="E2578">
        <v>0.925354274438972</v>
      </c>
      <c r="F2578">
        <v>-1.75227161027693</v>
      </c>
      <c r="G2578" s="3">
        <f t="shared" si="240"/>
        <v>0.82691733583796301</v>
      </c>
      <c r="H2578" s="6">
        <f t="shared" si="241"/>
        <v>1.7738909662234421</v>
      </c>
      <c r="I2578">
        <v>3.1715891732157801E-3</v>
      </c>
      <c r="J2578" s="3">
        <f t="shared" si="242"/>
        <v>-0.925354274438972</v>
      </c>
      <c r="K2578" s="6">
        <f t="shared" si="243"/>
        <v>-1.8991505482737305</v>
      </c>
      <c r="L2578">
        <v>5.9425698567368095E-4</v>
      </c>
      <c r="M2578" s="3">
        <f t="shared" si="244"/>
        <v>1.75227161027693</v>
      </c>
      <c r="N2578" s="6">
        <f t="shared" si="245"/>
        <v>3.3688860010810568</v>
      </c>
      <c r="O2578" s="7">
        <v>6.0792627749547594E-11</v>
      </c>
      <c r="P2578" s="5">
        <v>2577</v>
      </c>
      <c r="Q2578">
        <v>0.64100000000000001</v>
      </c>
      <c r="R2578" s="5">
        <v>3414</v>
      </c>
      <c r="S2578">
        <v>0.52400000000000002</v>
      </c>
      <c r="T2578" s="5">
        <v>4672</v>
      </c>
      <c r="U2578">
        <v>0.34899999999999998</v>
      </c>
    </row>
    <row r="2579" spans="1:21" x14ac:dyDescent="0.2">
      <c r="A2579" t="s">
        <v>4519</v>
      </c>
      <c r="B2579" t="s">
        <v>282</v>
      </c>
      <c r="C2579">
        <v>1518</v>
      </c>
      <c r="D2579">
        <v>6.3140081046241701</v>
      </c>
      <c r="E2579">
        <v>7.0300860551832898</v>
      </c>
      <c r="F2579">
        <v>-0.71607795055911505</v>
      </c>
      <c r="G2579" s="3">
        <f t="shared" si="240"/>
        <v>-6.3140081046241701</v>
      </c>
      <c r="H2579" s="6">
        <f t="shared" si="241"/>
        <v>-79.56202576398141</v>
      </c>
      <c r="I2579" s="7">
        <v>9.5056262698972595E-33</v>
      </c>
      <c r="J2579" s="3">
        <f t="shared" si="242"/>
        <v>-7.0300860551832898</v>
      </c>
      <c r="K2579" s="6">
        <f t="shared" si="243"/>
        <v>-130.69734781204761</v>
      </c>
      <c r="L2579" s="7">
        <v>5.7595861854537004E-41</v>
      </c>
      <c r="M2579" s="3">
        <f t="shared" si="244"/>
        <v>0.71607795055911505</v>
      </c>
      <c r="N2579" s="6">
        <f t="shared" si="245"/>
        <v>1.6427101567242308</v>
      </c>
      <c r="O2579">
        <v>0.239691115036927</v>
      </c>
      <c r="P2579" s="5">
        <v>2578</v>
      </c>
      <c r="Q2579">
        <v>0.64100000000000001</v>
      </c>
      <c r="R2579" s="5">
        <v>24</v>
      </c>
      <c r="S2579">
        <v>0.996</v>
      </c>
      <c r="T2579" s="5">
        <v>3432</v>
      </c>
      <c r="U2579">
        <v>0.52200000000000002</v>
      </c>
    </row>
    <row r="2580" spans="1:21" x14ac:dyDescent="0.2">
      <c r="A2580" t="s">
        <v>1920</v>
      </c>
      <c r="B2580" t="s">
        <v>18</v>
      </c>
      <c r="C2580">
        <v>1752</v>
      </c>
      <c r="D2580">
        <v>-3.7300851702576199</v>
      </c>
      <c r="E2580">
        <v>-1.19511604034926</v>
      </c>
      <c r="F2580">
        <v>-2.5349691299083599</v>
      </c>
      <c r="G2580" s="3">
        <f t="shared" si="240"/>
        <v>3.7300851702576199</v>
      </c>
      <c r="H2580" s="6">
        <f t="shared" si="241"/>
        <v>13.269896105176603</v>
      </c>
      <c r="I2580" s="7">
        <v>1.28333766249602E-19</v>
      </c>
      <c r="J2580" s="3">
        <f t="shared" si="242"/>
        <v>1.19511604034926</v>
      </c>
      <c r="K2580" s="6">
        <f t="shared" si="243"/>
        <v>2.289632475893836</v>
      </c>
      <c r="L2580">
        <v>4.5566178264627001E-3</v>
      </c>
      <c r="M2580" s="3">
        <f t="shared" si="244"/>
        <v>2.5349691299083599</v>
      </c>
      <c r="N2580" s="6">
        <f t="shared" si="245"/>
        <v>5.7956446044888699</v>
      </c>
      <c r="O2580" s="7">
        <v>7.9618997621551297E-10</v>
      </c>
      <c r="P2580" s="5">
        <v>2579</v>
      </c>
      <c r="Q2580">
        <v>0.64</v>
      </c>
      <c r="R2580" s="5">
        <v>6141</v>
      </c>
      <c r="S2580">
        <v>0.14399999999999999</v>
      </c>
      <c r="T2580" s="5">
        <v>5529</v>
      </c>
      <c r="U2580">
        <v>0.23</v>
      </c>
    </row>
    <row r="2581" spans="1:21" x14ac:dyDescent="0.2">
      <c r="A2581" t="s">
        <v>4599</v>
      </c>
      <c r="B2581" t="s">
        <v>4600</v>
      </c>
      <c r="C2581">
        <v>2589</v>
      </c>
      <c r="D2581">
        <v>0.51816548197289902</v>
      </c>
      <c r="E2581">
        <v>1.28367999966902</v>
      </c>
      <c r="F2581">
        <v>-0.765514517696121</v>
      </c>
      <c r="G2581" s="3">
        <f t="shared" si="240"/>
        <v>-0.51816548197289902</v>
      </c>
      <c r="H2581" s="6">
        <f t="shared" si="241"/>
        <v>-1.4321330022518637</v>
      </c>
      <c r="I2581">
        <v>0.13059939484833</v>
      </c>
      <c r="J2581" s="3">
        <f t="shared" si="242"/>
        <v>-1.28367999966902</v>
      </c>
      <c r="K2581" s="6">
        <f t="shared" si="243"/>
        <v>-2.4345919670953826</v>
      </c>
      <c r="L2581" s="7">
        <v>3.5250961827335398E-5</v>
      </c>
      <c r="M2581" s="3">
        <f t="shared" si="244"/>
        <v>0.765514517696121</v>
      </c>
      <c r="N2581" s="6">
        <f t="shared" si="245"/>
        <v>1.6999761637133337</v>
      </c>
      <c r="O2581">
        <v>2.0675738926838699E-2</v>
      </c>
      <c r="P2581" s="5">
        <v>2580</v>
      </c>
      <c r="Q2581">
        <v>0.64</v>
      </c>
      <c r="R2581" s="5">
        <v>1756</v>
      </c>
      <c r="S2581">
        <v>0.755</v>
      </c>
      <c r="T2581" s="5">
        <v>3365</v>
      </c>
      <c r="U2581">
        <v>0.53100000000000003</v>
      </c>
    </row>
    <row r="2582" spans="1:21" x14ac:dyDescent="0.2">
      <c r="A2582" t="s">
        <v>5335</v>
      </c>
      <c r="B2582" t="s">
        <v>5336</v>
      </c>
      <c r="C2582">
        <v>1275</v>
      </c>
      <c r="D2582">
        <v>-1.4823703774797901</v>
      </c>
      <c r="E2582">
        <v>-1.18482276104107</v>
      </c>
      <c r="F2582">
        <v>-0.29754761643872302</v>
      </c>
      <c r="G2582" s="3">
        <f t="shared" si="240"/>
        <v>1.4823703774797901</v>
      </c>
      <c r="H2582" s="6">
        <f t="shared" si="241"/>
        <v>2.7940742846769275</v>
      </c>
      <c r="I2582">
        <v>1.4628317565634199E-3</v>
      </c>
      <c r="J2582" s="3">
        <f t="shared" si="242"/>
        <v>1.18482276104107</v>
      </c>
      <c r="K2582" s="6">
        <f t="shared" si="243"/>
        <v>2.2733546415947803</v>
      </c>
      <c r="L2582">
        <v>9.0389951792127794E-3</v>
      </c>
      <c r="M2582" s="3">
        <f t="shared" si="244"/>
        <v>0.29754761643872302</v>
      </c>
      <c r="N2582" s="6">
        <f t="shared" si="245"/>
        <v>1.2290534145243888</v>
      </c>
      <c r="O2582">
        <v>0.58008048842498705</v>
      </c>
      <c r="P2582" s="5">
        <v>2581</v>
      </c>
      <c r="Q2582">
        <v>0.64</v>
      </c>
      <c r="R2582" s="5">
        <v>4276</v>
      </c>
      <c r="S2582">
        <v>0.40400000000000003</v>
      </c>
      <c r="T2582" s="5">
        <v>2786</v>
      </c>
      <c r="U2582">
        <v>0.61199999999999999</v>
      </c>
    </row>
    <row r="2583" spans="1:21" x14ac:dyDescent="0.2">
      <c r="A2583" t="s">
        <v>6085</v>
      </c>
      <c r="B2583" t="s">
        <v>6086</v>
      </c>
      <c r="C2583">
        <v>1614</v>
      </c>
      <c r="D2583">
        <v>-1.5756618566279701</v>
      </c>
      <c r="E2583">
        <v>-1.86636846792963</v>
      </c>
      <c r="F2583">
        <v>0.29070661130166298</v>
      </c>
      <c r="G2583" s="3">
        <f t="shared" si="240"/>
        <v>1.5756618566279701</v>
      </c>
      <c r="H2583" s="6">
        <f t="shared" si="241"/>
        <v>2.9807220607665883</v>
      </c>
      <c r="I2583" s="7">
        <v>1.16655633892381E-11</v>
      </c>
      <c r="J2583" s="3">
        <f t="shared" si="242"/>
        <v>1.86636846792963</v>
      </c>
      <c r="K2583" s="6">
        <f t="shared" si="243"/>
        <v>3.6461362359730427</v>
      </c>
      <c r="L2583" s="7">
        <v>1.50246432168439E-16</v>
      </c>
      <c r="M2583" s="3">
        <f t="shared" si="244"/>
        <v>-0.29070661130166298</v>
      </c>
      <c r="N2583" s="6">
        <f t="shared" si="245"/>
        <v>-1.2232392560060865</v>
      </c>
      <c r="O2583">
        <v>0.26318143770715802</v>
      </c>
      <c r="P2583" s="5">
        <v>2582</v>
      </c>
      <c r="Q2583">
        <v>0.64</v>
      </c>
      <c r="R2583" s="5">
        <v>4428</v>
      </c>
      <c r="S2583">
        <v>0.38300000000000001</v>
      </c>
      <c r="T2583" s="5">
        <v>2208</v>
      </c>
      <c r="U2583">
        <v>0.69199999999999995</v>
      </c>
    </row>
    <row r="2584" spans="1:21" x14ac:dyDescent="0.2">
      <c r="A2584" t="s">
        <v>5168</v>
      </c>
      <c r="B2584" t="s">
        <v>18</v>
      </c>
      <c r="C2584">
        <v>804</v>
      </c>
      <c r="D2584">
        <v>-0.39957884476452499</v>
      </c>
      <c r="E2584">
        <v>-0.13271532038123801</v>
      </c>
      <c r="F2584">
        <v>-0.26686352438328798</v>
      </c>
      <c r="G2584" s="3">
        <f t="shared" si="240"/>
        <v>0.39957884476452499</v>
      </c>
      <c r="H2584" s="6">
        <f t="shared" si="241"/>
        <v>1.3191227728582593</v>
      </c>
      <c r="I2584">
        <v>0.37591648282526202</v>
      </c>
      <c r="J2584" s="3">
        <f t="shared" si="242"/>
        <v>0.13271532038123801</v>
      </c>
      <c r="K2584" s="6">
        <f t="shared" si="243"/>
        <v>1.0963552290833873</v>
      </c>
      <c r="L2584">
        <v>0.76588182898024404</v>
      </c>
      <c r="M2584" s="3">
        <f t="shared" si="244"/>
        <v>0.26686352438328798</v>
      </c>
      <c r="N2584" s="6">
        <f t="shared" si="245"/>
        <v>1.2031892016979922</v>
      </c>
      <c r="O2584">
        <v>0.56777126373611797</v>
      </c>
      <c r="P2584" s="5">
        <v>2583</v>
      </c>
      <c r="Q2584">
        <v>0.64</v>
      </c>
      <c r="R2584" s="5">
        <v>3058</v>
      </c>
      <c r="S2584">
        <v>0.57399999999999995</v>
      </c>
      <c r="T2584" s="5">
        <v>2912</v>
      </c>
      <c r="U2584">
        <v>0.59399999999999997</v>
      </c>
    </row>
    <row r="2585" spans="1:21" x14ac:dyDescent="0.2">
      <c r="A2585" t="s">
        <v>7210</v>
      </c>
      <c r="B2585" t="s">
        <v>18</v>
      </c>
      <c r="C2585">
        <v>1320</v>
      </c>
      <c r="D2585">
        <v>-0.59673943944092001</v>
      </c>
      <c r="E2585">
        <v>-1.79215708015494</v>
      </c>
      <c r="F2585">
        <v>1.19541764071402</v>
      </c>
      <c r="G2585" s="3">
        <f t="shared" si="240"/>
        <v>0.59673943944092001</v>
      </c>
      <c r="H2585" s="6">
        <f t="shared" si="241"/>
        <v>1.5122948418602489</v>
      </c>
      <c r="I2585">
        <v>8.9573622472217507E-2</v>
      </c>
      <c r="J2585" s="3">
        <f t="shared" si="242"/>
        <v>1.79215708015494</v>
      </c>
      <c r="K2585" s="6">
        <f t="shared" si="243"/>
        <v>3.4633233270398014</v>
      </c>
      <c r="L2585" s="7">
        <v>1.76777528591043E-8</v>
      </c>
      <c r="M2585" s="3">
        <f t="shared" si="244"/>
        <v>-1.19541764071402</v>
      </c>
      <c r="N2585" s="6">
        <f t="shared" si="245"/>
        <v>-2.2901111814807389</v>
      </c>
      <c r="O2585">
        <v>3.04015256627099E-4</v>
      </c>
      <c r="P2585" s="5">
        <v>2584</v>
      </c>
      <c r="Q2585">
        <v>0.64</v>
      </c>
      <c r="R2585" s="5">
        <v>3261</v>
      </c>
      <c r="S2585">
        <v>0.54600000000000004</v>
      </c>
      <c r="T2585" s="5">
        <v>1360</v>
      </c>
      <c r="U2585">
        <v>0.81</v>
      </c>
    </row>
    <row r="2586" spans="1:21" x14ac:dyDescent="0.2">
      <c r="A2586" t="s">
        <v>4908</v>
      </c>
      <c r="B2586" t="s">
        <v>4909</v>
      </c>
      <c r="C2586">
        <v>1719</v>
      </c>
      <c r="D2586">
        <v>1.48715330686554</v>
      </c>
      <c r="E2586">
        <v>1.99812268492002</v>
      </c>
      <c r="F2586">
        <v>-0.51096937805448805</v>
      </c>
      <c r="G2586" s="3">
        <f t="shared" si="240"/>
        <v>-1.48715330686554</v>
      </c>
      <c r="H2586" s="6">
        <f t="shared" si="241"/>
        <v>-2.8033527784351011</v>
      </c>
      <c r="I2586" s="7">
        <v>3.3668884938904E-10</v>
      </c>
      <c r="J2586" s="3">
        <f t="shared" si="242"/>
        <v>-1.99812268492002</v>
      </c>
      <c r="K2586" s="6">
        <f t="shared" si="243"/>
        <v>-3.9947983624452776</v>
      </c>
      <c r="L2586" s="7">
        <v>3.3155545413777098E-18</v>
      </c>
      <c r="M2586" s="3">
        <f t="shared" si="244"/>
        <v>0.51096937805448805</v>
      </c>
      <c r="N2586" s="6">
        <f t="shared" si="245"/>
        <v>1.4250073673122554</v>
      </c>
      <c r="O2586">
        <v>4.2977347301629401E-2</v>
      </c>
      <c r="P2586" s="5">
        <v>2585</v>
      </c>
      <c r="Q2586">
        <v>0.64</v>
      </c>
      <c r="R2586" s="5">
        <v>1080</v>
      </c>
      <c r="S2586">
        <v>0.84899999999999998</v>
      </c>
      <c r="T2586" s="5">
        <v>3130</v>
      </c>
      <c r="U2586">
        <v>0.56399999999999995</v>
      </c>
    </row>
    <row r="2587" spans="1:21" x14ac:dyDescent="0.2">
      <c r="A2587" t="s">
        <v>4148</v>
      </c>
      <c r="B2587" t="s">
        <v>18</v>
      </c>
      <c r="C2587">
        <v>1473</v>
      </c>
      <c r="D2587">
        <v>-2.4201060630179199</v>
      </c>
      <c r="E2587">
        <v>-1.55838041178135</v>
      </c>
      <c r="F2587">
        <v>-0.86172565123657197</v>
      </c>
      <c r="G2587" s="3">
        <f t="shared" si="240"/>
        <v>2.4201060630179199</v>
      </c>
      <c r="H2587" s="6">
        <f t="shared" si="241"/>
        <v>5.352103676795708</v>
      </c>
      <c r="I2587" s="7">
        <v>4.9142723331146798E-6</v>
      </c>
      <c r="J2587" s="3">
        <f t="shared" si="242"/>
        <v>1.55838041178135</v>
      </c>
      <c r="K2587" s="6">
        <f t="shared" si="243"/>
        <v>2.9452302242500554</v>
      </c>
      <c r="L2587">
        <v>2.8376986048739799E-3</v>
      </c>
      <c r="M2587" s="3">
        <f t="shared" si="244"/>
        <v>0.86172565123657197</v>
      </c>
      <c r="N2587" s="6">
        <f t="shared" si="245"/>
        <v>1.8172106318644488</v>
      </c>
      <c r="O2587">
        <v>0.12837198269535199</v>
      </c>
      <c r="P2587" s="5">
        <v>2586</v>
      </c>
      <c r="Q2587">
        <v>0.64</v>
      </c>
      <c r="R2587" s="5">
        <v>5446</v>
      </c>
      <c r="S2587">
        <v>0.24099999999999999</v>
      </c>
      <c r="T2587" s="5">
        <v>3724</v>
      </c>
      <c r="U2587">
        <v>0.48099999999999998</v>
      </c>
    </row>
    <row r="2588" spans="1:21" x14ac:dyDescent="0.2">
      <c r="A2588" t="s">
        <v>5210</v>
      </c>
      <c r="B2588" t="s">
        <v>5211</v>
      </c>
      <c r="C2588">
        <v>2124</v>
      </c>
      <c r="D2588">
        <v>-0.65931002006050399</v>
      </c>
      <c r="E2588">
        <v>-0.347643231901473</v>
      </c>
      <c r="F2588">
        <v>-0.31166678815903098</v>
      </c>
      <c r="G2588" s="3">
        <f t="shared" si="240"/>
        <v>0.65931002006050399</v>
      </c>
      <c r="H2588" s="6">
        <f t="shared" si="241"/>
        <v>1.5793271178024362</v>
      </c>
      <c r="I2588">
        <v>0.13961127201521101</v>
      </c>
      <c r="J2588" s="3">
        <f t="shared" si="242"/>
        <v>0.347643231901473</v>
      </c>
      <c r="K2588" s="6">
        <f t="shared" si="243"/>
        <v>1.2724802211653974</v>
      </c>
      <c r="L2588">
        <v>0.43189788063040802</v>
      </c>
      <c r="M2588" s="3">
        <f t="shared" si="244"/>
        <v>0.31166678815903098</v>
      </c>
      <c r="N2588" s="6">
        <f t="shared" si="245"/>
        <v>1.241140798523386</v>
      </c>
      <c r="O2588">
        <v>0.517367029732136</v>
      </c>
      <c r="P2588" s="5">
        <v>2587</v>
      </c>
      <c r="Q2588">
        <v>0.63900000000000001</v>
      </c>
      <c r="R2588" s="5">
        <v>3319</v>
      </c>
      <c r="S2588">
        <v>0.53700000000000003</v>
      </c>
      <c r="T2588" s="5">
        <v>2883</v>
      </c>
      <c r="U2588">
        <v>0.59799999999999998</v>
      </c>
    </row>
    <row r="2589" spans="1:21" x14ac:dyDescent="0.2">
      <c r="A2589" t="s">
        <v>4817</v>
      </c>
      <c r="B2589" t="s">
        <v>18</v>
      </c>
      <c r="C2589">
        <v>2388</v>
      </c>
      <c r="D2589">
        <v>0.41933551803847702</v>
      </c>
      <c r="E2589">
        <v>0.94837831538734196</v>
      </c>
      <c r="F2589">
        <v>-0.52904279734886595</v>
      </c>
      <c r="G2589" s="3">
        <f t="shared" si="240"/>
        <v>-0.41933551803847702</v>
      </c>
      <c r="H2589" s="6">
        <f t="shared" si="241"/>
        <v>-1.3373114689217371</v>
      </c>
      <c r="I2589">
        <v>0.10417350783781</v>
      </c>
      <c r="J2589" s="3">
        <f t="shared" si="242"/>
        <v>-0.94837831538734196</v>
      </c>
      <c r="K2589" s="6">
        <f t="shared" si="243"/>
        <v>-1.9297023252797769</v>
      </c>
      <c r="L2589" s="7">
        <v>5.5854742746348601E-5</v>
      </c>
      <c r="M2589" s="3">
        <f t="shared" si="244"/>
        <v>0.52904279734886595</v>
      </c>
      <c r="N2589" s="6">
        <f t="shared" si="245"/>
        <v>1.4429714917764676</v>
      </c>
      <c r="O2589">
        <v>3.6139247919642001E-2</v>
      </c>
      <c r="P2589" s="5">
        <v>2588</v>
      </c>
      <c r="Q2589">
        <v>0.63900000000000001</v>
      </c>
      <c r="R2589" s="5">
        <v>1973</v>
      </c>
      <c r="S2589">
        <v>0.72499999999999998</v>
      </c>
      <c r="T2589" s="5">
        <v>3194</v>
      </c>
      <c r="U2589">
        <v>0.55500000000000005</v>
      </c>
    </row>
    <row r="2590" spans="1:21" x14ac:dyDescent="0.2">
      <c r="A2590" t="s">
        <v>5456</v>
      </c>
      <c r="B2590" t="s">
        <v>18</v>
      </c>
      <c r="C2590">
        <v>1317</v>
      </c>
      <c r="D2590">
        <v>-1.2655197359846699</v>
      </c>
      <c r="E2590">
        <v>-1.1319925526933301</v>
      </c>
      <c r="F2590">
        <v>-0.133527183291339</v>
      </c>
      <c r="G2590" s="3">
        <f t="shared" si="240"/>
        <v>1.2655197359846699</v>
      </c>
      <c r="H2590" s="6">
        <f t="shared" si="241"/>
        <v>2.4041380422869159</v>
      </c>
      <c r="I2590" s="7">
        <v>3.95415759182126E-7</v>
      </c>
      <c r="J2590" s="3">
        <f t="shared" si="242"/>
        <v>1.1319925526933301</v>
      </c>
      <c r="K2590" s="6">
        <f t="shared" si="243"/>
        <v>2.1916122195894059</v>
      </c>
      <c r="L2590" s="7">
        <v>3.12102371983487E-6</v>
      </c>
      <c r="M2590" s="3">
        <f t="shared" si="244"/>
        <v>0.133527183291339</v>
      </c>
      <c r="N2590" s="6">
        <f t="shared" si="245"/>
        <v>1.0969723661868087</v>
      </c>
      <c r="O2590">
        <v>0.65438276330684297</v>
      </c>
      <c r="P2590" s="5">
        <v>2589</v>
      </c>
      <c r="Q2590">
        <v>0.63900000000000001</v>
      </c>
      <c r="R2590" s="5">
        <v>4066</v>
      </c>
      <c r="S2590">
        <v>0.433</v>
      </c>
      <c r="T2590" s="5">
        <v>2688</v>
      </c>
      <c r="U2590">
        <v>0.625</v>
      </c>
    </row>
    <row r="2591" spans="1:21" x14ac:dyDescent="0.2">
      <c r="A2591" t="s">
        <v>4277</v>
      </c>
      <c r="B2591" t="s">
        <v>4278</v>
      </c>
      <c r="C2591">
        <v>2673</v>
      </c>
      <c r="D2591">
        <v>-1.0240617757225099</v>
      </c>
      <c r="E2591">
        <v>-0.202232507455474</v>
      </c>
      <c r="F2591">
        <v>-0.82182926826703595</v>
      </c>
      <c r="G2591" s="3">
        <f t="shared" si="240"/>
        <v>1.0240617757225099</v>
      </c>
      <c r="H2591" s="6">
        <f t="shared" si="241"/>
        <v>2.0336364243558678</v>
      </c>
      <c r="I2591">
        <v>1.4214496998314499E-4</v>
      </c>
      <c r="J2591" s="3">
        <f t="shared" si="242"/>
        <v>0.202232507455474</v>
      </c>
      <c r="K2591" s="6">
        <f t="shared" si="243"/>
        <v>1.1504772915021493</v>
      </c>
      <c r="L2591">
        <v>0.48113867950630801</v>
      </c>
      <c r="M2591" s="3">
        <f t="shared" si="244"/>
        <v>0.82182926826703595</v>
      </c>
      <c r="N2591" s="6">
        <f t="shared" si="245"/>
        <v>1.767645862614637</v>
      </c>
      <c r="O2591">
        <v>2.38556782508355E-3</v>
      </c>
      <c r="P2591" s="5">
        <v>2590</v>
      </c>
      <c r="Q2591">
        <v>0.63900000000000001</v>
      </c>
      <c r="R2591" s="5">
        <v>3759</v>
      </c>
      <c r="S2591">
        <v>0.47599999999999998</v>
      </c>
      <c r="T2591" s="5">
        <v>3620</v>
      </c>
      <c r="U2591">
        <v>0.496</v>
      </c>
    </row>
    <row r="2592" spans="1:21" x14ac:dyDescent="0.2">
      <c r="A2592" t="s">
        <v>5602</v>
      </c>
      <c r="B2592" t="s">
        <v>5603</v>
      </c>
      <c r="C2592">
        <v>4317</v>
      </c>
      <c r="D2592">
        <v>0.179153598755563</v>
      </c>
      <c r="E2592">
        <v>0.221352657199406</v>
      </c>
      <c r="F2592">
        <v>-4.2199058443843002E-2</v>
      </c>
      <c r="G2592" s="3">
        <f t="shared" si="240"/>
        <v>-0.179153598755563</v>
      </c>
      <c r="H2592" s="6">
        <f t="shared" si="241"/>
        <v>-1.1322194391851197</v>
      </c>
      <c r="I2592">
        <v>0.51450977040636703</v>
      </c>
      <c r="J2592" s="3">
        <f t="shared" si="242"/>
        <v>-0.221352657199406</v>
      </c>
      <c r="K2592" s="6">
        <f t="shared" si="243"/>
        <v>-1.1658261417468523</v>
      </c>
      <c r="L2592">
        <v>0.37408556447782598</v>
      </c>
      <c r="M2592" s="3">
        <f t="shared" si="244"/>
        <v>4.2199058443843002E-2</v>
      </c>
      <c r="N2592" s="6">
        <f t="shared" si="245"/>
        <v>1.0296821458797067</v>
      </c>
      <c r="O2592">
        <v>0.89168712117734605</v>
      </c>
      <c r="P2592" s="5">
        <v>2591</v>
      </c>
      <c r="Q2592">
        <v>0.63900000000000001</v>
      </c>
      <c r="R2592" s="5">
        <v>2260</v>
      </c>
      <c r="S2592">
        <v>0.68500000000000005</v>
      </c>
      <c r="T2592" s="5">
        <v>2577</v>
      </c>
      <c r="U2592">
        <v>0.64100000000000001</v>
      </c>
    </row>
    <row r="2593" spans="1:21" x14ac:dyDescent="0.2">
      <c r="A2593" t="s">
        <v>6601</v>
      </c>
      <c r="B2593" t="s">
        <v>18</v>
      </c>
      <c r="C2593">
        <v>597</v>
      </c>
      <c r="D2593">
        <v>0.98083585978129695</v>
      </c>
      <c r="E2593">
        <v>0.26267787069746001</v>
      </c>
      <c r="F2593">
        <v>0.71815798908383699</v>
      </c>
      <c r="G2593" s="3">
        <f t="shared" si="240"/>
        <v>-0.98083585978129695</v>
      </c>
      <c r="H2593" s="6">
        <f t="shared" si="241"/>
        <v>-1.9736085349828718</v>
      </c>
      <c r="I2593">
        <v>2.47225963398587E-2</v>
      </c>
      <c r="J2593" s="3">
        <f t="shared" si="242"/>
        <v>-0.26267787069746001</v>
      </c>
      <c r="K2593" s="6">
        <f t="shared" si="243"/>
        <v>-1.1997034790518921</v>
      </c>
      <c r="L2593">
        <v>0.56448977649252097</v>
      </c>
      <c r="M2593" s="3">
        <f t="shared" si="244"/>
        <v>-0.71815798908383699</v>
      </c>
      <c r="N2593" s="6">
        <f t="shared" si="245"/>
        <v>-1.6450802797892905</v>
      </c>
      <c r="O2593">
        <v>0.10934818335046401</v>
      </c>
      <c r="P2593" s="5">
        <v>2592</v>
      </c>
      <c r="Q2593">
        <v>0.63900000000000001</v>
      </c>
      <c r="R2593" s="5">
        <v>1485</v>
      </c>
      <c r="S2593">
        <v>0.79300000000000004</v>
      </c>
      <c r="T2593" s="5">
        <v>1832</v>
      </c>
      <c r="U2593">
        <v>0.745</v>
      </c>
    </row>
    <row r="2594" spans="1:21" x14ac:dyDescent="0.2">
      <c r="A2594" t="s">
        <v>5271</v>
      </c>
      <c r="B2594" t="s">
        <v>5272</v>
      </c>
      <c r="C2594">
        <v>2610</v>
      </c>
      <c r="D2594">
        <v>-6.1624430489870798E-2</v>
      </c>
      <c r="E2594">
        <v>0.20958316452297601</v>
      </c>
      <c r="F2594">
        <v>-0.27120759501284702</v>
      </c>
      <c r="G2594" s="3">
        <f t="shared" si="240"/>
        <v>6.1624430489870798E-2</v>
      </c>
      <c r="H2594" s="6">
        <f t="shared" si="241"/>
        <v>1.0436402064738928</v>
      </c>
      <c r="I2594">
        <v>0.84703525278514702</v>
      </c>
      <c r="J2594" s="3">
        <f t="shared" si="242"/>
        <v>-0.20958316452297601</v>
      </c>
      <c r="K2594" s="6">
        <f t="shared" si="243"/>
        <v>-1.1563540321887122</v>
      </c>
      <c r="L2594">
        <v>0.429655786904794</v>
      </c>
      <c r="M2594" s="3">
        <f t="shared" si="244"/>
        <v>0.27120759501284702</v>
      </c>
      <c r="N2594" s="6">
        <f t="shared" si="245"/>
        <v>1.2068175609103464</v>
      </c>
      <c r="O2594">
        <v>0.32816733501444401</v>
      </c>
      <c r="P2594" s="5">
        <v>2593</v>
      </c>
      <c r="Q2594">
        <v>0.63900000000000001</v>
      </c>
      <c r="R2594" s="5">
        <v>2534</v>
      </c>
      <c r="S2594">
        <v>0.64700000000000002</v>
      </c>
      <c r="T2594" s="5">
        <v>2838</v>
      </c>
      <c r="U2594">
        <v>0.60399999999999998</v>
      </c>
    </row>
    <row r="2595" spans="1:21" x14ac:dyDescent="0.2">
      <c r="A2595" t="s">
        <v>2597</v>
      </c>
      <c r="B2595" t="s">
        <v>18</v>
      </c>
      <c r="C2595">
        <v>2133</v>
      </c>
      <c r="D2595">
        <v>0.42889746565268599</v>
      </c>
      <c r="E2595">
        <v>2.49111116949843</v>
      </c>
      <c r="F2595">
        <v>-2.06221370384575</v>
      </c>
      <c r="G2595" s="3">
        <f t="shared" si="240"/>
        <v>-0.42889746565268599</v>
      </c>
      <c r="H2595" s="6">
        <f t="shared" si="241"/>
        <v>-1.3462043892545479</v>
      </c>
      <c r="I2595">
        <v>0.33479245620557002</v>
      </c>
      <c r="J2595" s="3">
        <f t="shared" si="242"/>
        <v>-2.49111116949843</v>
      </c>
      <c r="K2595" s="6">
        <f t="shared" si="243"/>
        <v>-5.6221080059253357</v>
      </c>
      <c r="L2595" s="7">
        <v>5.48802096852265E-11</v>
      </c>
      <c r="M2595" s="3">
        <f t="shared" si="244"/>
        <v>2.06221370384575</v>
      </c>
      <c r="N2595" s="6">
        <f t="shared" si="245"/>
        <v>4.1762662867549887</v>
      </c>
      <c r="O2595" s="7">
        <v>1.13363673334393E-7</v>
      </c>
      <c r="P2595" s="5">
        <v>2594</v>
      </c>
      <c r="Q2595">
        <v>0.63800000000000001</v>
      </c>
      <c r="R2595" s="5">
        <v>1849</v>
      </c>
      <c r="S2595">
        <v>0.74199999999999999</v>
      </c>
      <c r="T2595" s="5">
        <v>4976</v>
      </c>
      <c r="U2595">
        <v>0.307</v>
      </c>
    </row>
    <row r="2596" spans="1:21" x14ac:dyDescent="0.2">
      <c r="A2596" t="s">
        <v>5488</v>
      </c>
      <c r="B2596" t="s">
        <v>18</v>
      </c>
      <c r="C2596">
        <v>564</v>
      </c>
      <c r="D2596">
        <v>-1.74509868897114</v>
      </c>
      <c r="E2596">
        <v>-1.6251564042215101</v>
      </c>
      <c r="F2596">
        <v>-0.119942284749638</v>
      </c>
      <c r="G2596" s="3">
        <f t="shared" si="240"/>
        <v>1.74509868897114</v>
      </c>
      <c r="H2596" s="6">
        <f t="shared" si="241"/>
        <v>3.3521778398462203</v>
      </c>
      <c r="I2596" s="7">
        <v>1.2687301076603599E-7</v>
      </c>
      <c r="J2596" s="3">
        <f t="shared" si="242"/>
        <v>1.6251564042215101</v>
      </c>
      <c r="K2596" s="6">
        <f t="shared" si="243"/>
        <v>3.0847560546254482</v>
      </c>
      <c r="L2596" s="7">
        <v>4.2288388797658299E-7</v>
      </c>
      <c r="M2596" s="3">
        <f t="shared" si="244"/>
        <v>0.119942284749638</v>
      </c>
      <c r="N2596" s="6">
        <f t="shared" si="245"/>
        <v>1.0866913883902765</v>
      </c>
      <c r="O2596">
        <v>0.76721516137818702</v>
      </c>
      <c r="P2596" s="5">
        <v>2595</v>
      </c>
      <c r="Q2596">
        <v>0.63800000000000001</v>
      </c>
      <c r="R2596" s="5">
        <v>4628</v>
      </c>
      <c r="S2596">
        <v>0.35499999999999998</v>
      </c>
      <c r="T2596" s="5">
        <v>2661</v>
      </c>
      <c r="U2596">
        <v>0.629</v>
      </c>
    </row>
    <row r="2597" spans="1:21" x14ac:dyDescent="0.2">
      <c r="A2597" t="s">
        <v>5330</v>
      </c>
      <c r="B2597" t="s">
        <v>5331</v>
      </c>
      <c r="C2597">
        <v>5535</v>
      </c>
      <c r="D2597">
        <v>-1.5233978275103499E-2</v>
      </c>
      <c r="E2597">
        <v>0.237645599011199</v>
      </c>
      <c r="F2597">
        <v>-0.252879577286303</v>
      </c>
      <c r="G2597" s="3">
        <f t="shared" si="240"/>
        <v>1.5233978275103499E-2</v>
      </c>
      <c r="H2597" s="6">
        <f t="shared" si="241"/>
        <v>1.0106153361880659</v>
      </c>
      <c r="I2597">
        <v>0.96301308489177795</v>
      </c>
      <c r="J2597" s="3">
        <f t="shared" si="242"/>
        <v>-0.237645599011199</v>
      </c>
      <c r="K2597" s="6">
        <f t="shared" si="243"/>
        <v>-1.1790669164823375</v>
      </c>
      <c r="L2597">
        <v>0.34916843513462298</v>
      </c>
      <c r="M2597" s="3">
        <f t="shared" si="244"/>
        <v>0.252879577286303</v>
      </c>
      <c r="N2597" s="6">
        <f t="shared" si="245"/>
        <v>1.1915831081890242</v>
      </c>
      <c r="O2597">
        <v>0.34785042972812602</v>
      </c>
      <c r="P2597" s="5">
        <v>2596</v>
      </c>
      <c r="Q2597">
        <v>0.63800000000000001</v>
      </c>
      <c r="R2597" s="5">
        <v>2422</v>
      </c>
      <c r="S2597">
        <v>0.66200000000000003</v>
      </c>
      <c r="T2597" s="5">
        <v>2791</v>
      </c>
      <c r="U2597">
        <v>0.61099999999999999</v>
      </c>
    </row>
    <row r="2598" spans="1:21" x14ac:dyDescent="0.2">
      <c r="A2598" t="s">
        <v>2370</v>
      </c>
      <c r="B2598" t="s">
        <v>1737</v>
      </c>
      <c r="C2598">
        <v>1692</v>
      </c>
      <c r="D2598">
        <v>6.6287995291251206E-2</v>
      </c>
      <c r="E2598">
        <v>2.2026587706952001</v>
      </c>
      <c r="F2598">
        <v>-2.1363707754039498</v>
      </c>
      <c r="G2598" s="3">
        <f t="shared" si="240"/>
        <v>-6.6287995291251206E-2</v>
      </c>
      <c r="H2598" s="6">
        <f t="shared" si="241"/>
        <v>-1.0470192703722154</v>
      </c>
      <c r="I2598">
        <v>0.89548737489201702</v>
      </c>
      <c r="J2598" s="3">
        <f t="shared" si="242"/>
        <v>-2.2026587706952001</v>
      </c>
      <c r="K2598" s="6">
        <f t="shared" si="243"/>
        <v>-4.6032690615352934</v>
      </c>
      <c r="L2598" s="7">
        <v>3.17386063853251E-9</v>
      </c>
      <c r="M2598" s="3">
        <f t="shared" si="244"/>
        <v>2.1363707754039498</v>
      </c>
      <c r="N2598" s="6">
        <f t="shared" si="245"/>
        <v>4.3965466460792397</v>
      </c>
      <c r="O2598" s="7">
        <v>1.6510772525235001E-8</v>
      </c>
      <c r="P2598" s="5">
        <v>2597</v>
      </c>
      <c r="Q2598">
        <v>0.63800000000000001</v>
      </c>
      <c r="R2598" s="5">
        <v>2385</v>
      </c>
      <c r="S2598">
        <v>0.66800000000000004</v>
      </c>
      <c r="T2598" s="5">
        <v>5164</v>
      </c>
      <c r="U2598">
        <v>0.28100000000000003</v>
      </c>
    </row>
    <row r="2599" spans="1:21" x14ac:dyDescent="0.2">
      <c r="A2599" t="s">
        <v>4155</v>
      </c>
      <c r="B2599" t="s">
        <v>18</v>
      </c>
      <c r="C2599">
        <v>462</v>
      </c>
      <c r="D2599">
        <v>0.21357823961786099</v>
      </c>
      <c r="E2599">
        <v>1.1466807308335001</v>
      </c>
      <c r="F2599">
        <v>-0.93310249121563904</v>
      </c>
      <c r="G2599" s="3">
        <f t="shared" si="240"/>
        <v>-0.21357823961786099</v>
      </c>
      <c r="H2599" s="6">
        <f t="shared" si="241"/>
        <v>-1.1595606166576464</v>
      </c>
      <c r="I2599">
        <v>0.62999894468369599</v>
      </c>
      <c r="J2599" s="3">
        <f t="shared" si="242"/>
        <v>-1.1466807308335001</v>
      </c>
      <c r="K2599" s="6">
        <f t="shared" si="243"/>
        <v>-2.2140391467292551</v>
      </c>
      <c r="L2599">
        <v>1.6311206078497701E-3</v>
      </c>
      <c r="M2599" s="3">
        <f t="shared" si="244"/>
        <v>0.93310249121563904</v>
      </c>
      <c r="N2599" s="6">
        <f t="shared" si="245"/>
        <v>1.9093776685095343</v>
      </c>
      <c r="O2599">
        <v>1.4809127901648801E-2</v>
      </c>
      <c r="P2599" s="5">
        <v>2598</v>
      </c>
      <c r="Q2599">
        <v>0.63800000000000001</v>
      </c>
      <c r="R2599" s="5">
        <v>2170</v>
      </c>
      <c r="S2599">
        <v>0.69699999999999995</v>
      </c>
      <c r="T2599" s="5">
        <v>3716</v>
      </c>
      <c r="U2599">
        <v>0.48199999999999998</v>
      </c>
    </row>
    <row r="2600" spans="1:21" x14ac:dyDescent="0.2">
      <c r="A2600" t="s">
        <v>6039</v>
      </c>
      <c r="B2600" t="s">
        <v>18</v>
      </c>
      <c r="C2600">
        <v>1527</v>
      </c>
      <c r="D2600">
        <v>0.32112916285388199</v>
      </c>
      <c r="E2600">
        <v>9.6735484486800902E-2</v>
      </c>
      <c r="F2600">
        <v>0.22439367836708099</v>
      </c>
      <c r="G2600" s="3">
        <f t="shared" si="240"/>
        <v>-0.32112916285388199</v>
      </c>
      <c r="H2600" s="6">
        <f t="shared" si="241"/>
        <v>-1.2493079697749823</v>
      </c>
      <c r="I2600">
        <v>0.22444281717894099</v>
      </c>
      <c r="J2600" s="3">
        <f t="shared" si="242"/>
        <v>-9.6735484486800902E-2</v>
      </c>
      <c r="K2600" s="6">
        <f t="shared" si="243"/>
        <v>-1.0693510063470624</v>
      </c>
      <c r="L2600">
        <v>0.71763182310834805</v>
      </c>
      <c r="M2600" s="3">
        <f t="shared" si="244"/>
        <v>-0.22439367836708099</v>
      </c>
      <c r="N2600" s="6">
        <f t="shared" si="245"/>
        <v>-1.1682861495989598</v>
      </c>
      <c r="O2600">
        <v>0.41162429245586202</v>
      </c>
      <c r="P2600" s="5">
        <v>2599</v>
      </c>
      <c r="Q2600">
        <v>0.63800000000000001</v>
      </c>
      <c r="R2600" s="5">
        <v>2063</v>
      </c>
      <c r="S2600">
        <v>0.71199999999999997</v>
      </c>
      <c r="T2600" s="5">
        <v>2244</v>
      </c>
      <c r="U2600">
        <v>0.68700000000000006</v>
      </c>
    </row>
    <row r="2601" spans="1:21" x14ac:dyDescent="0.2">
      <c r="A2601" t="s">
        <v>7464</v>
      </c>
      <c r="B2601" t="s">
        <v>3373</v>
      </c>
      <c r="C2601">
        <v>1203</v>
      </c>
      <c r="D2601">
        <v>0.46198911183090102</v>
      </c>
      <c r="E2601">
        <v>-1.0598782429073701</v>
      </c>
      <c r="F2601">
        <v>1.52186735473827</v>
      </c>
      <c r="G2601" s="3">
        <f t="shared" si="240"/>
        <v>-0.46198911183090102</v>
      </c>
      <c r="H2601" s="6">
        <f t="shared" si="241"/>
        <v>-1.3774396506640076</v>
      </c>
      <c r="I2601">
        <v>8.6343610777640994E-2</v>
      </c>
      <c r="J2601" s="3">
        <f t="shared" si="242"/>
        <v>1.0598782429073701</v>
      </c>
      <c r="K2601" s="6">
        <f t="shared" si="243"/>
        <v>2.0847555700906795</v>
      </c>
      <c r="L2601" s="7">
        <v>1.5610844476705399E-5</v>
      </c>
      <c r="M2601" s="3">
        <f t="shared" si="244"/>
        <v>-1.52186735473827</v>
      </c>
      <c r="N2601" s="6">
        <f t="shared" si="245"/>
        <v>-2.8716249841855475</v>
      </c>
      <c r="O2601" s="7">
        <v>7.4663753333544905E-10</v>
      </c>
      <c r="P2601" s="5">
        <v>2600</v>
      </c>
      <c r="Q2601">
        <v>0.63800000000000001</v>
      </c>
      <c r="R2601" s="5">
        <v>2016</v>
      </c>
      <c r="S2601">
        <v>0.71899999999999997</v>
      </c>
      <c r="T2601" s="5">
        <v>1184</v>
      </c>
      <c r="U2601">
        <v>0.83499999999999996</v>
      </c>
    </row>
    <row r="2602" spans="1:21" x14ac:dyDescent="0.2">
      <c r="A2602" t="s">
        <v>5982</v>
      </c>
      <c r="B2602" t="s">
        <v>18</v>
      </c>
      <c r="C2602">
        <v>1002</v>
      </c>
      <c r="D2602">
        <v>1.32202559768132</v>
      </c>
      <c r="E2602">
        <v>1.1879799962650299</v>
      </c>
      <c r="F2602">
        <v>0.13404560141629701</v>
      </c>
      <c r="G2602" s="3">
        <f t="shared" si="240"/>
        <v>-1.32202559768132</v>
      </c>
      <c r="H2602" s="6">
        <f t="shared" si="241"/>
        <v>-2.5001689651764103</v>
      </c>
      <c r="I2602">
        <v>5.7838339180102697E-4</v>
      </c>
      <c r="J2602" s="3">
        <f t="shared" si="242"/>
        <v>-1.1879799962650299</v>
      </c>
      <c r="K2602" s="6">
        <f t="shared" si="243"/>
        <v>-2.2783351638949703</v>
      </c>
      <c r="L2602">
        <v>1.4333403966600301E-3</v>
      </c>
      <c r="M2602" s="3">
        <f t="shared" si="244"/>
        <v>-0.13404560141629701</v>
      </c>
      <c r="N2602" s="6">
        <f t="shared" si="245"/>
        <v>-1.0973666231364358</v>
      </c>
      <c r="O2602">
        <v>0.77563586395107298</v>
      </c>
      <c r="P2602" s="5">
        <v>2601</v>
      </c>
      <c r="Q2602">
        <v>0.63700000000000001</v>
      </c>
      <c r="R2602" s="5">
        <v>1151</v>
      </c>
      <c r="S2602">
        <v>0.83899999999999997</v>
      </c>
      <c r="T2602" s="5">
        <v>2285</v>
      </c>
      <c r="U2602">
        <v>0.68100000000000005</v>
      </c>
    </row>
    <row r="2603" spans="1:21" x14ac:dyDescent="0.2">
      <c r="A2603" t="s">
        <v>4571</v>
      </c>
      <c r="B2603" t="s">
        <v>18</v>
      </c>
      <c r="C2603">
        <v>2130</v>
      </c>
      <c r="D2603">
        <v>-1.6036507136140501</v>
      </c>
      <c r="E2603">
        <v>-0.93368441085759202</v>
      </c>
      <c r="F2603">
        <v>-0.66996630275646196</v>
      </c>
      <c r="G2603" s="3">
        <f t="shared" si="240"/>
        <v>1.6036507136140501</v>
      </c>
      <c r="H2603" s="6">
        <f t="shared" si="241"/>
        <v>3.0391138333770904</v>
      </c>
      <c r="I2603" s="7">
        <v>1.7643348943087899E-5</v>
      </c>
      <c r="J2603" s="3">
        <f t="shared" si="242"/>
        <v>0.93368441085759202</v>
      </c>
      <c r="K2603" s="6">
        <f t="shared" si="243"/>
        <v>1.9101479827153303</v>
      </c>
      <c r="L2603">
        <v>1.14924918475973E-2</v>
      </c>
      <c r="M2603" s="3">
        <f t="shared" si="244"/>
        <v>0.66996630275646196</v>
      </c>
      <c r="N2603" s="6">
        <f t="shared" si="245"/>
        <v>1.5910358050149134</v>
      </c>
      <c r="O2603">
        <v>8.9420924426174803E-2</v>
      </c>
      <c r="P2603" s="5">
        <v>2602</v>
      </c>
      <c r="Q2603">
        <v>0.63700000000000001</v>
      </c>
      <c r="R2603" s="5">
        <v>4503</v>
      </c>
      <c r="S2603">
        <v>0.373</v>
      </c>
      <c r="T2603" s="5">
        <v>3386</v>
      </c>
      <c r="U2603">
        <v>0.52800000000000002</v>
      </c>
    </row>
    <row r="2604" spans="1:21" x14ac:dyDescent="0.2">
      <c r="A2604" t="s">
        <v>1447</v>
      </c>
      <c r="B2604" t="s">
        <v>18</v>
      </c>
      <c r="C2604">
        <v>2682</v>
      </c>
      <c r="D2604">
        <v>0.11383488101866999</v>
      </c>
      <c r="E2604">
        <v>3.5662726467852299</v>
      </c>
      <c r="F2604">
        <v>-3.4524377657665499</v>
      </c>
      <c r="G2604" s="3">
        <f t="shared" si="240"/>
        <v>-0.11383488101866999</v>
      </c>
      <c r="H2604" s="6">
        <f t="shared" si="241"/>
        <v>-1.0821007891022372</v>
      </c>
      <c r="I2604">
        <v>0.82168209846961404</v>
      </c>
      <c r="J2604" s="3">
        <f t="shared" si="242"/>
        <v>-3.5662726467852299</v>
      </c>
      <c r="K2604" s="6">
        <f t="shared" si="243"/>
        <v>-11.845544795070467</v>
      </c>
      <c r="L2604" s="7">
        <v>6.0413837870213304E-21</v>
      </c>
      <c r="M2604" s="3">
        <f t="shared" si="244"/>
        <v>3.4524377657665499</v>
      </c>
      <c r="N2604" s="6">
        <f t="shared" si="245"/>
        <v>10.94680358277718</v>
      </c>
      <c r="O2604" s="7">
        <v>3.9101354703390799E-19</v>
      </c>
      <c r="P2604" s="5">
        <v>2603</v>
      </c>
      <c r="Q2604">
        <v>0.63700000000000001</v>
      </c>
      <c r="R2604" s="5">
        <v>2193</v>
      </c>
      <c r="S2604">
        <v>0.69399999999999995</v>
      </c>
      <c r="T2604" s="5">
        <v>5921</v>
      </c>
      <c r="U2604">
        <v>0.17499999999999999</v>
      </c>
    </row>
    <row r="2605" spans="1:21" x14ac:dyDescent="0.2">
      <c r="A2605" t="s">
        <v>5633</v>
      </c>
      <c r="B2605" t="s">
        <v>5634</v>
      </c>
      <c r="C2605">
        <v>972</v>
      </c>
      <c r="D2605">
        <v>2.2568213912650501</v>
      </c>
      <c r="E2605">
        <v>2.4011045505776201</v>
      </c>
      <c r="F2605">
        <v>-0.14428315931256999</v>
      </c>
      <c r="G2605" s="3">
        <f t="shared" si="240"/>
        <v>-2.2568213912650501</v>
      </c>
      <c r="H2605" s="6">
        <f t="shared" si="241"/>
        <v>-4.7793730861779995</v>
      </c>
      <c r="I2605" s="7">
        <v>1.4056518425739099E-5</v>
      </c>
      <c r="J2605" s="3">
        <f t="shared" si="242"/>
        <v>-2.4011045505776201</v>
      </c>
      <c r="K2605" s="6">
        <f t="shared" si="243"/>
        <v>-5.2820741364939305</v>
      </c>
      <c r="L2605" s="7">
        <v>1.66315578609138E-6</v>
      </c>
      <c r="M2605" s="3">
        <f t="shared" si="244"/>
        <v>0.14428315931256999</v>
      </c>
      <c r="N2605" s="6">
        <f t="shared" si="245"/>
        <v>1.1051813786560731</v>
      </c>
      <c r="O2605">
        <v>0.82588650205437397</v>
      </c>
      <c r="P2605" s="5">
        <v>2604</v>
      </c>
      <c r="Q2605">
        <v>0.63700000000000001</v>
      </c>
      <c r="R2605" s="5">
        <v>616</v>
      </c>
      <c r="S2605">
        <v>0.91400000000000003</v>
      </c>
      <c r="T2605" s="5">
        <v>2556</v>
      </c>
      <c r="U2605">
        <v>0.64400000000000002</v>
      </c>
    </row>
    <row r="2606" spans="1:21" x14ac:dyDescent="0.2">
      <c r="A2606" t="s">
        <v>7217</v>
      </c>
      <c r="B2606" t="s">
        <v>7218</v>
      </c>
      <c r="C2606">
        <v>1077</v>
      </c>
      <c r="D2606">
        <v>-0.65100430297110201</v>
      </c>
      <c r="E2606">
        <v>-1.9098213744385799</v>
      </c>
      <c r="F2606">
        <v>1.25881707146748</v>
      </c>
      <c r="G2606" s="3">
        <f t="shared" si="240"/>
        <v>0.65100430297110201</v>
      </c>
      <c r="H2606" s="6">
        <f t="shared" si="241"/>
        <v>1.5702609207882721</v>
      </c>
      <c r="I2606">
        <v>2.01226485570365E-2</v>
      </c>
      <c r="J2606" s="3">
        <f t="shared" si="242"/>
        <v>1.9098213744385799</v>
      </c>
      <c r="K2606" s="6">
        <f t="shared" si="243"/>
        <v>3.7576257221172296</v>
      </c>
      <c r="L2606" s="7">
        <v>1.3116139416068701E-13</v>
      </c>
      <c r="M2606" s="3">
        <f t="shared" si="244"/>
        <v>-1.25881707146748</v>
      </c>
      <c r="N2606" s="6">
        <f t="shared" si="245"/>
        <v>-2.3929944841465609</v>
      </c>
      <c r="O2606" s="7">
        <v>2.2084759163008398E-6</v>
      </c>
      <c r="P2606" s="5">
        <v>2605</v>
      </c>
      <c r="Q2606">
        <v>0.63700000000000001</v>
      </c>
      <c r="R2606" s="5">
        <v>3353</v>
      </c>
      <c r="S2606">
        <v>0.53300000000000003</v>
      </c>
      <c r="T2606" s="5">
        <v>1355</v>
      </c>
      <c r="U2606">
        <v>0.81100000000000005</v>
      </c>
    </row>
    <row r="2607" spans="1:21" x14ac:dyDescent="0.2">
      <c r="A2607" t="s">
        <v>5042</v>
      </c>
      <c r="B2607" t="s">
        <v>5043</v>
      </c>
      <c r="C2607">
        <v>5982</v>
      </c>
      <c r="D2607">
        <v>0.37613258307102199</v>
      </c>
      <c r="E2607">
        <v>0.91552503639218796</v>
      </c>
      <c r="F2607">
        <v>-0.53939245332116603</v>
      </c>
      <c r="G2607" s="3">
        <f t="shared" si="240"/>
        <v>-0.37613258307102199</v>
      </c>
      <c r="H2607" s="6">
        <f t="shared" si="241"/>
        <v>-1.2978580340694559</v>
      </c>
      <c r="I2607">
        <v>0.443892949081649</v>
      </c>
      <c r="J2607" s="3">
        <f t="shared" si="242"/>
        <v>-0.91552503639218796</v>
      </c>
      <c r="K2607" s="6">
        <f t="shared" si="243"/>
        <v>-1.8862554071458919</v>
      </c>
      <c r="L2607">
        <v>3.3127178354764399E-2</v>
      </c>
      <c r="M2607" s="3">
        <f t="shared" si="244"/>
        <v>0.53939245332116603</v>
      </c>
      <c r="N2607" s="6">
        <f t="shared" si="245"/>
        <v>1.453360350385555</v>
      </c>
      <c r="O2607">
        <v>0.25300414876295102</v>
      </c>
      <c r="P2607" s="5">
        <v>2606</v>
      </c>
      <c r="Q2607">
        <v>0.63700000000000001</v>
      </c>
      <c r="R2607" s="5">
        <v>1871</v>
      </c>
      <c r="S2607">
        <v>0.73899999999999999</v>
      </c>
      <c r="T2607" s="5">
        <v>3020</v>
      </c>
      <c r="U2607">
        <v>0.57899999999999996</v>
      </c>
    </row>
    <row r="2608" spans="1:21" x14ac:dyDescent="0.2">
      <c r="A2608" t="s">
        <v>4572</v>
      </c>
      <c r="B2608" t="s">
        <v>18</v>
      </c>
      <c r="C2608">
        <v>1503</v>
      </c>
      <c r="D2608">
        <v>1.45038583384327</v>
      </c>
      <c r="E2608">
        <v>2.1635611030656401</v>
      </c>
      <c r="F2608">
        <v>-0.71317526922236596</v>
      </c>
      <c r="G2608" s="3">
        <f t="shared" si="240"/>
        <v>-1.45038583384327</v>
      </c>
      <c r="H2608" s="6">
        <f t="shared" si="241"/>
        <v>-2.7328112778528095</v>
      </c>
      <c r="I2608">
        <v>2.0027259334815602E-3</v>
      </c>
      <c r="J2608" s="3">
        <f t="shared" si="242"/>
        <v>-2.1635611030656401</v>
      </c>
      <c r="K2608" s="6">
        <f t="shared" si="243"/>
        <v>-4.480193684139004</v>
      </c>
      <c r="L2608" s="7">
        <v>1.21292056656986E-6</v>
      </c>
      <c r="M2608" s="3">
        <f t="shared" si="244"/>
        <v>0.71317526922236596</v>
      </c>
      <c r="N2608" s="6">
        <f t="shared" si="245"/>
        <v>1.6394083705842699</v>
      </c>
      <c r="O2608">
        <v>0.15160093616393</v>
      </c>
      <c r="P2608" s="5">
        <v>2607</v>
      </c>
      <c r="Q2608">
        <v>0.63700000000000001</v>
      </c>
      <c r="R2608" s="5">
        <v>1024</v>
      </c>
      <c r="S2608">
        <v>0.85699999999999998</v>
      </c>
      <c r="T2608" s="5">
        <v>3388</v>
      </c>
      <c r="U2608">
        <v>0.52800000000000002</v>
      </c>
    </row>
    <row r="2609" spans="1:21" x14ac:dyDescent="0.2">
      <c r="A2609" t="s">
        <v>4089</v>
      </c>
      <c r="B2609" t="s">
        <v>18</v>
      </c>
      <c r="C2609">
        <v>1116</v>
      </c>
      <c r="D2609">
        <v>-1.4833968837626601</v>
      </c>
      <c r="E2609">
        <v>-0.581328888723598</v>
      </c>
      <c r="F2609">
        <v>-0.90206799503905799</v>
      </c>
      <c r="G2609" s="3">
        <f t="shared" si="240"/>
        <v>1.4833968837626601</v>
      </c>
      <c r="H2609" s="6">
        <f t="shared" si="241"/>
        <v>2.7960630316652391</v>
      </c>
      <c r="I2609" s="7">
        <v>1.4014278570315901E-6</v>
      </c>
      <c r="J2609" s="3">
        <f t="shared" si="242"/>
        <v>0.581328888723598</v>
      </c>
      <c r="K2609" s="6">
        <f t="shared" si="243"/>
        <v>1.4962268117561757</v>
      </c>
      <c r="L2609">
        <v>6.2183901304722497E-2</v>
      </c>
      <c r="M2609" s="3">
        <f t="shared" si="244"/>
        <v>0.90206799503905799</v>
      </c>
      <c r="N2609" s="6">
        <f t="shared" si="245"/>
        <v>1.8687427666019372</v>
      </c>
      <c r="O2609">
        <v>3.9633935331478704E-3</v>
      </c>
      <c r="P2609" s="5">
        <v>2608</v>
      </c>
      <c r="Q2609">
        <v>0.63600000000000001</v>
      </c>
      <c r="R2609" s="5">
        <v>4403</v>
      </c>
      <c r="S2609">
        <v>0.38600000000000001</v>
      </c>
      <c r="T2609" s="5">
        <v>3770</v>
      </c>
      <c r="U2609">
        <v>0.47499999999999998</v>
      </c>
    </row>
    <row r="2610" spans="1:21" x14ac:dyDescent="0.2">
      <c r="A2610" t="s">
        <v>3573</v>
      </c>
      <c r="B2610" t="s">
        <v>604</v>
      </c>
      <c r="C2610">
        <v>1515</v>
      </c>
      <c r="D2610">
        <v>0.924878334627383</v>
      </c>
      <c r="E2610">
        <v>2.12725889293307</v>
      </c>
      <c r="F2610">
        <v>-1.2023805583056899</v>
      </c>
      <c r="G2610" s="3">
        <f t="shared" si="240"/>
        <v>-0.924878334627383</v>
      </c>
      <c r="H2610" s="6">
        <f t="shared" si="241"/>
        <v>-1.898524128793986</v>
      </c>
      <c r="I2610">
        <v>1.8128596351856499E-2</v>
      </c>
      <c r="J2610" s="3">
        <f t="shared" si="242"/>
        <v>-2.12725889293307</v>
      </c>
      <c r="K2610" s="6">
        <f t="shared" si="243"/>
        <v>-4.3688661096266239</v>
      </c>
      <c r="L2610" s="7">
        <v>5.2004131966288598E-9</v>
      </c>
      <c r="M2610" s="3">
        <f t="shared" si="244"/>
        <v>1.2023805583056899</v>
      </c>
      <c r="N2610" s="6">
        <f t="shared" si="245"/>
        <v>2.3011907214484024</v>
      </c>
      <c r="O2610">
        <v>1.6982304696133901E-3</v>
      </c>
      <c r="P2610" s="5">
        <v>2609</v>
      </c>
      <c r="Q2610">
        <v>0.63600000000000001</v>
      </c>
      <c r="R2610" s="5">
        <v>1500</v>
      </c>
      <c r="S2610">
        <v>0.79100000000000004</v>
      </c>
      <c r="T2610" s="5">
        <v>4184</v>
      </c>
      <c r="U2610">
        <v>0.41699999999999998</v>
      </c>
    </row>
    <row r="2611" spans="1:21" x14ac:dyDescent="0.2">
      <c r="A2611" t="s">
        <v>7329</v>
      </c>
      <c r="B2611" t="s">
        <v>7330</v>
      </c>
      <c r="C2611">
        <v>1449</v>
      </c>
      <c r="D2611">
        <v>-1.0480132477269299</v>
      </c>
      <c r="E2611">
        <v>-2.4784078133436598</v>
      </c>
      <c r="F2611">
        <v>1.4303945656167301</v>
      </c>
      <c r="G2611" s="3">
        <f t="shared" si="240"/>
        <v>1.0480132477269299</v>
      </c>
      <c r="H2611" s="6">
        <f t="shared" si="241"/>
        <v>2.0676804591421427</v>
      </c>
      <c r="I2611">
        <v>1.19158166457371E-2</v>
      </c>
      <c r="J2611" s="3">
        <f t="shared" si="242"/>
        <v>2.4784078133436598</v>
      </c>
      <c r="K2611" s="6">
        <f t="shared" si="243"/>
        <v>5.5728209953813037</v>
      </c>
      <c r="L2611" s="7">
        <v>1.6203835621050299E-10</v>
      </c>
      <c r="M2611" s="3">
        <f t="shared" si="244"/>
        <v>-1.4303945656167301</v>
      </c>
      <c r="N2611" s="6">
        <f t="shared" si="245"/>
        <v>-2.6952041698422806</v>
      </c>
      <c r="O2611">
        <v>4.1150117646845898E-4</v>
      </c>
      <c r="P2611" s="5">
        <v>2610</v>
      </c>
      <c r="Q2611">
        <v>0.63600000000000001</v>
      </c>
      <c r="R2611" s="5">
        <v>3907</v>
      </c>
      <c r="S2611">
        <v>0.45600000000000002</v>
      </c>
      <c r="T2611" s="5">
        <v>1276</v>
      </c>
      <c r="U2611">
        <v>0.82199999999999995</v>
      </c>
    </row>
    <row r="2612" spans="1:21" x14ac:dyDescent="0.2">
      <c r="A2612" t="s">
        <v>7319</v>
      </c>
      <c r="B2612" t="s">
        <v>18</v>
      </c>
      <c r="C2612">
        <v>1674</v>
      </c>
      <c r="D2612">
        <v>0.60552990795582295</v>
      </c>
      <c r="E2612">
        <v>-0.62196760020328801</v>
      </c>
      <c r="F2612">
        <v>1.22749750815911</v>
      </c>
      <c r="G2612" s="3">
        <f t="shared" si="240"/>
        <v>-0.60552990795582295</v>
      </c>
      <c r="H2612" s="6">
        <f t="shared" si="241"/>
        <v>-1.5215375177455981</v>
      </c>
      <c r="I2612">
        <v>0.19229007725904201</v>
      </c>
      <c r="J2612" s="3">
        <f t="shared" si="242"/>
        <v>0.62196760020328801</v>
      </c>
      <c r="K2612" s="6">
        <f t="shared" si="243"/>
        <v>1.5389726577899183</v>
      </c>
      <c r="L2612">
        <v>0.15410765381917699</v>
      </c>
      <c r="M2612" s="3">
        <f t="shared" si="244"/>
        <v>-1.22749750815911</v>
      </c>
      <c r="N2612" s="6">
        <f t="shared" si="245"/>
        <v>-2.3416046376120163</v>
      </c>
      <c r="O2612">
        <v>4.6936922485831898E-3</v>
      </c>
      <c r="P2612" s="5">
        <v>2611</v>
      </c>
      <c r="Q2612">
        <v>0.63600000000000001</v>
      </c>
      <c r="R2612" s="5">
        <v>1754</v>
      </c>
      <c r="S2612">
        <v>0.755</v>
      </c>
      <c r="T2612" s="5">
        <v>1281</v>
      </c>
      <c r="U2612">
        <v>0.82099999999999995</v>
      </c>
    </row>
    <row r="2613" spans="1:21" x14ac:dyDescent="0.2">
      <c r="A2613" t="s">
        <v>6809</v>
      </c>
      <c r="B2613" t="s">
        <v>2774</v>
      </c>
      <c r="C2613">
        <v>1938</v>
      </c>
      <c r="D2613">
        <v>-3.29771046890534E-3</v>
      </c>
      <c r="E2613">
        <v>-0.93089425214673305</v>
      </c>
      <c r="F2613">
        <v>0.92759654167782801</v>
      </c>
      <c r="G2613" s="3">
        <f t="shared" si="240"/>
        <v>3.29771046890534E-3</v>
      </c>
      <c r="H2613" s="6">
        <f t="shared" si="241"/>
        <v>1.0022884131433452</v>
      </c>
      <c r="I2613">
        <v>0.99538581193869002</v>
      </c>
      <c r="J2613" s="3">
        <f t="shared" si="242"/>
        <v>0.93089425214673305</v>
      </c>
      <c r="K2613" s="6">
        <f t="shared" si="243"/>
        <v>1.9064573443689501</v>
      </c>
      <c r="L2613">
        <v>1.09450957899585E-3</v>
      </c>
      <c r="M2613" s="3">
        <f t="shared" si="244"/>
        <v>-0.92759654167782801</v>
      </c>
      <c r="N2613" s="6">
        <f t="shared" si="245"/>
        <v>-1.9021045433319732</v>
      </c>
      <c r="O2613">
        <v>1.60750787946859E-3</v>
      </c>
      <c r="P2613" s="5">
        <v>2612</v>
      </c>
      <c r="Q2613">
        <v>0.63600000000000001</v>
      </c>
      <c r="R2613" s="5">
        <v>2565</v>
      </c>
      <c r="S2613">
        <v>0.64200000000000002</v>
      </c>
      <c r="T2613" s="5">
        <v>1674</v>
      </c>
      <c r="U2613">
        <v>0.76700000000000002</v>
      </c>
    </row>
    <row r="2614" spans="1:21" x14ac:dyDescent="0.2">
      <c r="A2614" t="s">
        <v>4047</v>
      </c>
      <c r="B2614" t="s">
        <v>18</v>
      </c>
      <c r="C2614">
        <v>2355</v>
      </c>
      <c r="D2614">
        <v>-0.30389328550621902</v>
      </c>
      <c r="E2614">
        <v>0.76674806177244403</v>
      </c>
      <c r="F2614">
        <v>-1.07064134727866</v>
      </c>
      <c r="G2614" s="3">
        <f t="shared" si="240"/>
        <v>0.30389328550621902</v>
      </c>
      <c r="H2614" s="6">
        <f t="shared" si="241"/>
        <v>1.2344712910939535</v>
      </c>
      <c r="I2614">
        <v>0.56014318006688502</v>
      </c>
      <c r="J2614" s="3">
        <f t="shared" si="242"/>
        <v>-0.76674806177244403</v>
      </c>
      <c r="K2614" s="6">
        <f t="shared" si="243"/>
        <v>-1.701430311830066</v>
      </c>
      <c r="L2614">
        <v>8.7281886757271096E-2</v>
      </c>
      <c r="M2614" s="3">
        <f t="shared" si="244"/>
        <v>1.07064134727866</v>
      </c>
      <c r="N2614" s="6">
        <f t="shared" si="245"/>
        <v>2.1003668737512449</v>
      </c>
      <c r="O2614">
        <v>1.9199689467084401E-2</v>
      </c>
      <c r="P2614" s="5">
        <v>2613</v>
      </c>
      <c r="Q2614">
        <v>0.63600000000000001</v>
      </c>
      <c r="R2614" s="5">
        <v>2651</v>
      </c>
      <c r="S2614">
        <v>0.63</v>
      </c>
      <c r="T2614" s="5">
        <v>3802</v>
      </c>
      <c r="U2614">
        <v>0.47</v>
      </c>
    </row>
    <row r="2615" spans="1:21" x14ac:dyDescent="0.2">
      <c r="A2615" t="s">
        <v>7879</v>
      </c>
      <c r="B2615" t="s">
        <v>18</v>
      </c>
      <c r="C2615">
        <v>1011</v>
      </c>
      <c r="D2615">
        <v>-0.23800050009533</v>
      </c>
      <c r="E2615">
        <v>-2.2728022441559101</v>
      </c>
      <c r="F2615">
        <v>2.0348017440605801</v>
      </c>
      <c r="G2615" s="3">
        <f t="shared" si="240"/>
        <v>0.23800050009533</v>
      </c>
      <c r="H2615" s="6">
        <f t="shared" si="241"/>
        <v>1.1793570010730645</v>
      </c>
      <c r="I2615">
        <v>0.44116408842592802</v>
      </c>
      <c r="J2615" s="3">
        <f t="shared" si="242"/>
        <v>2.2728022441559101</v>
      </c>
      <c r="K2615" s="6">
        <f t="shared" si="243"/>
        <v>4.8326089035796604</v>
      </c>
      <c r="L2615" s="7">
        <v>6.0979715708253196E-19</v>
      </c>
      <c r="M2615" s="3">
        <f t="shared" si="244"/>
        <v>-2.0348017440605801</v>
      </c>
      <c r="N2615" s="6">
        <f t="shared" si="245"/>
        <v>-4.0976641501959135</v>
      </c>
      <c r="O2615" s="7">
        <v>5.5230326596607997E-15</v>
      </c>
      <c r="P2615" s="5">
        <v>2614</v>
      </c>
      <c r="Q2615">
        <v>0.63600000000000001</v>
      </c>
      <c r="R2615" s="5">
        <v>2813</v>
      </c>
      <c r="S2615">
        <v>0.60799999999999998</v>
      </c>
      <c r="T2615" s="5">
        <v>881</v>
      </c>
      <c r="U2615">
        <v>0.877</v>
      </c>
    </row>
    <row r="2616" spans="1:21" x14ac:dyDescent="0.2">
      <c r="A2616" t="s">
        <v>3018</v>
      </c>
      <c r="B2616" t="s">
        <v>18</v>
      </c>
      <c r="C2616">
        <v>3951</v>
      </c>
      <c r="D2616">
        <v>0.21647140023293601</v>
      </c>
      <c r="E2616">
        <v>1.8832944388821</v>
      </c>
      <c r="F2616">
        <v>-1.66682303864916</v>
      </c>
      <c r="G2616" s="3">
        <f t="shared" si="240"/>
        <v>-0.21647140023293601</v>
      </c>
      <c r="H2616" s="6">
        <f t="shared" si="241"/>
        <v>-1.1618883166158676</v>
      </c>
      <c r="I2616">
        <v>0.63089268139256705</v>
      </c>
      <c r="J2616" s="3">
        <f t="shared" si="242"/>
        <v>-1.8832944388821</v>
      </c>
      <c r="K2616" s="6">
        <f t="shared" si="243"/>
        <v>-3.689165314658541</v>
      </c>
      <c r="L2616" s="7">
        <v>2.10374286801977E-7</v>
      </c>
      <c r="M2616" s="3">
        <f t="shared" si="244"/>
        <v>1.66682303864916</v>
      </c>
      <c r="N2616" s="6">
        <f t="shared" si="245"/>
        <v>3.1751462355724915</v>
      </c>
      <c r="O2616" s="7">
        <v>7.5990454868120399E-6</v>
      </c>
      <c r="P2616" s="5">
        <v>2615</v>
      </c>
      <c r="Q2616">
        <v>0.63500000000000001</v>
      </c>
      <c r="R2616" s="5">
        <v>2167</v>
      </c>
      <c r="S2616">
        <v>0.69799999999999995</v>
      </c>
      <c r="T2616" s="5">
        <v>4627</v>
      </c>
      <c r="U2616">
        <v>0.35499999999999998</v>
      </c>
    </row>
    <row r="2617" spans="1:21" x14ac:dyDescent="0.2">
      <c r="A2617" t="s">
        <v>4164</v>
      </c>
      <c r="B2617" t="s">
        <v>18</v>
      </c>
      <c r="C2617">
        <v>2172</v>
      </c>
      <c r="D2617">
        <v>-0.24870460296806199</v>
      </c>
      <c r="E2617">
        <v>0.62563102895336398</v>
      </c>
      <c r="F2617">
        <v>-0.87433563192142605</v>
      </c>
      <c r="G2617" s="3">
        <f t="shared" si="240"/>
        <v>0.24870460296806199</v>
      </c>
      <c r="H2617" s="6">
        <f t="shared" si="241"/>
        <v>1.1881398042236355</v>
      </c>
      <c r="I2617">
        <v>0.69159318715234097</v>
      </c>
      <c r="J2617" s="3">
        <f t="shared" si="242"/>
        <v>-0.62563102895336398</v>
      </c>
      <c r="K2617" s="6">
        <f t="shared" si="243"/>
        <v>-1.5428855297071107</v>
      </c>
      <c r="L2617">
        <v>0.24311460987250599</v>
      </c>
      <c r="M2617" s="3">
        <f t="shared" si="244"/>
        <v>0.87433563192142605</v>
      </c>
      <c r="N2617" s="6">
        <f t="shared" si="245"/>
        <v>1.8331637112056871</v>
      </c>
      <c r="O2617">
        <v>0.112270341947316</v>
      </c>
      <c r="P2617" s="5">
        <v>2616</v>
      </c>
      <c r="Q2617">
        <v>0.63500000000000001</v>
      </c>
      <c r="R2617" s="5">
        <v>2739</v>
      </c>
      <c r="S2617">
        <v>0.61799999999999999</v>
      </c>
      <c r="T2617" s="5">
        <v>3712</v>
      </c>
      <c r="U2617">
        <v>0.48299999999999998</v>
      </c>
    </row>
    <row r="2618" spans="1:21" x14ac:dyDescent="0.2">
      <c r="A2618" t="s">
        <v>3988</v>
      </c>
      <c r="B2618" t="s">
        <v>18</v>
      </c>
      <c r="C2618">
        <v>1458</v>
      </c>
      <c r="D2618">
        <v>0.28219257083438798</v>
      </c>
      <c r="E2618">
        <v>1.3805987771578201</v>
      </c>
      <c r="F2618">
        <v>-1.0984062063234401</v>
      </c>
      <c r="G2618" s="3">
        <f t="shared" si="240"/>
        <v>-0.28219257083438798</v>
      </c>
      <c r="H2618" s="6">
        <f t="shared" si="241"/>
        <v>-1.2160415894978931</v>
      </c>
      <c r="I2618">
        <v>0.51509145697069503</v>
      </c>
      <c r="J2618" s="3">
        <f t="shared" si="242"/>
        <v>-1.3805987771578201</v>
      </c>
      <c r="K2618" s="6">
        <f t="shared" si="243"/>
        <v>-2.6037641547483754</v>
      </c>
      <c r="L2618">
        <v>1.39569040485089E-4</v>
      </c>
      <c r="M2618" s="3">
        <f t="shared" si="244"/>
        <v>1.0984062063234401</v>
      </c>
      <c r="N2618" s="6">
        <f t="shared" si="245"/>
        <v>2.1411801843253495</v>
      </c>
      <c r="O2618">
        <v>3.7179789120893899E-3</v>
      </c>
      <c r="P2618" s="5">
        <v>2617</v>
      </c>
      <c r="Q2618">
        <v>0.63500000000000001</v>
      </c>
      <c r="R2618" s="5">
        <v>2024</v>
      </c>
      <c r="S2618">
        <v>0.71799999999999997</v>
      </c>
      <c r="T2618" s="5">
        <v>3847</v>
      </c>
      <c r="U2618">
        <v>0.46400000000000002</v>
      </c>
    </row>
    <row r="2619" spans="1:21" x14ac:dyDescent="0.2">
      <c r="A2619" t="s">
        <v>5048</v>
      </c>
      <c r="B2619" t="s">
        <v>1203</v>
      </c>
      <c r="C2619">
        <v>3369</v>
      </c>
      <c r="D2619">
        <v>1.8430693274389101</v>
      </c>
      <c r="E2619">
        <v>2.2170229135669302</v>
      </c>
      <c r="F2619">
        <v>-0.37395358612801899</v>
      </c>
      <c r="G2619" s="3">
        <f t="shared" si="240"/>
        <v>-1.8430693274389101</v>
      </c>
      <c r="H2619" s="6">
        <f t="shared" si="241"/>
        <v>-3.5877250394710662</v>
      </c>
      <c r="I2619" s="7">
        <v>6.9389970553542696E-10</v>
      </c>
      <c r="J2619" s="3">
        <f t="shared" si="242"/>
        <v>-2.2170229135669302</v>
      </c>
      <c r="K2619" s="6">
        <f t="shared" si="243"/>
        <v>-4.6493302723546979</v>
      </c>
      <c r="L2619" s="7">
        <v>2.2359512285240701E-14</v>
      </c>
      <c r="M2619" s="3">
        <f t="shared" si="244"/>
        <v>0.37395358612801899</v>
      </c>
      <c r="N2619" s="6">
        <f t="shared" si="245"/>
        <v>1.2958992735519492</v>
      </c>
      <c r="O2619">
        <v>0.26449625993556602</v>
      </c>
      <c r="P2619" s="5">
        <v>2618</v>
      </c>
      <c r="Q2619">
        <v>0.63500000000000001</v>
      </c>
      <c r="R2619" s="5">
        <v>888</v>
      </c>
      <c r="S2619">
        <v>0.876</v>
      </c>
      <c r="T2619" s="5">
        <v>3011</v>
      </c>
      <c r="U2619">
        <v>0.57999999999999996</v>
      </c>
    </row>
    <row r="2620" spans="1:21" x14ac:dyDescent="0.2">
      <c r="A2620" t="s">
        <v>6967</v>
      </c>
      <c r="B2620" t="s">
        <v>5316</v>
      </c>
      <c r="C2620">
        <v>1320</v>
      </c>
      <c r="D2620">
        <v>-1.08828156766493</v>
      </c>
      <c r="E2620">
        <v>-2.15051689690686</v>
      </c>
      <c r="F2620">
        <v>1.06223532924193</v>
      </c>
      <c r="G2620" s="3">
        <f t="shared" si="240"/>
        <v>1.08828156766493</v>
      </c>
      <c r="H2620" s="6">
        <f t="shared" si="241"/>
        <v>2.1262062752970659</v>
      </c>
      <c r="I2620">
        <v>3.4783122142264598E-3</v>
      </c>
      <c r="J2620" s="3">
        <f t="shared" si="242"/>
        <v>2.15051689690686</v>
      </c>
      <c r="K2620" s="6">
        <f t="shared" si="243"/>
        <v>4.4398683443785796</v>
      </c>
      <c r="L2620" s="7">
        <v>8.1108553484693395E-10</v>
      </c>
      <c r="M2620" s="3">
        <f t="shared" si="244"/>
        <v>-1.06223532924193</v>
      </c>
      <c r="N2620" s="6">
        <f t="shared" si="245"/>
        <v>-2.08816444385588</v>
      </c>
      <c r="O2620">
        <v>4.1332948395663297E-3</v>
      </c>
      <c r="P2620" s="5">
        <v>2619</v>
      </c>
      <c r="Q2620">
        <v>0.63500000000000001</v>
      </c>
      <c r="R2620" s="5">
        <v>3932</v>
      </c>
      <c r="S2620">
        <v>0.45200000000000001</v>
      </c>
      <c r="T2620" s="5">
        <v>1545</v>
      </c>
      <c r="U2620">
        <v>0.78400000000000003</v>
      </c>
    </row>
    <row r="2621" spans="1:21" x14ac:dyDescent="0.2">
      <c r="A2621" t="s">
        <v>3541</v>
      </c>
      <c r="B2621" t="s">
        <v>18</v>
      </c>
      <c r="C2621">
        <v>555</v>
      </c>
      <c r="D2621">
        <v>-1.68330025520479</v>
      </c>
      <c r="E2621">
        <v>-0.43647023323610801</v>
      </c>
      <c r="F2621">
        <v>-1.2468300219686801</v>
      </c>
      <c r="G2621" s="3">
        <f t="shared" si="240"/>
        <v>1.68330025520479</v>
      </c>
      <c r="H2621" s="6">
        <f t="shared" si="241"/>
        <v>3.2116178905972848</v>
      </c>
      <c r="I2621" s="7">
        <v>9.8673743057512708E-6</v>
      </c>
      <c r="J2621" s="3">
        <f t="shared" si="242"/>
        <v>0.43647023323610801</v>
      </c>
      <c r="K2621" s="6">
        <f t="shared" si="243"/>
        <v>1.3532892514109187</v>
      </c>
      <c r="L2621">
        <v>0.27201236491576603</v>
      </c>
      <c r="M2621" s="3">
        <f t="shared" si="244"/>
        <v>1.2468300219686801</v>
      </c>
      <c r="N2621" s="6">
        <f t="shared" si="245"/>
        <v>2.3731939696180224</v>
      </c>
      <c r="O2621">
        <v>1.1034285586229301E-3</v>
      </c>
      <c r="P2621" s="5">
        <v>2620</v>
      </c>
      <c r="Q2621">
        <v>0.63500000000000001</v>
      </c>
      <c r="R2621" s="5">
        <v>4634</v>
      </c>
      <c r="S2621">
        <v>0.35399999999999998</v>
      </c>
      <c r="T2621" s="5">
        <v>4212</v>
      </c>
      <c r="U2621">
        <v>0.41299999999999998</v>
      </c>
    </row>
    <row r="2622" spans="1:21" x14ac:dyDescent="0.2">
      <c r="A2622" t="s">
        <v>7141</v>
      </c>
      <c r="B2622" t="s">
        <v>18</v>
      </c>
      <c r="C2622">
        <v>912</v>
      </c>
      <c r="D2622">
        <v>-1.67251900831486</v>
      </c>
      <c r="E2622">
        <v>-2.8411020185857199</v>
      </c>
      <c r="F2622">
        <v>1.1685830102708601</v>
      </c>
      <c r="G2622" s="3">
        <f t="shared" si="240"/>
        <v>1.67251900831486</v>
      </c>
      <c r="H2622" s="6">
        <f t="shared" si="241"/>
        <v>3.1877069537589078</v>
      </c>
      <c r="I2622" s="7">
        <v>3.3376655132802601E-5</v>
      </c>
      <c r="J2622" s="3">
        <f t="shared" si="242"/>
        <v>2.8411020185857199</v>
      </c>
      <c r="K2622" s="6">
        <f t="shared" si="243"/>
        <v>7.1656720553931397</v>
      </c>
      <c r="L2622" s="7">
        <v>1.2316674373857599E-13</v>
      </c>
      <c r="M2622" s="3">
        <f t="shared" si="244"/>
        <v>-1.1685830102708601</v>
      </c>
      <c r="N2622" s="6">
        <f t="shared" si="245"/>
        <v>-2.2479080289809765</v>
      </c>
      <c r="O2622">
        <v>4.0328941671315399E-3</v>
      </c>
      <c r="P2622" s="5">
        <v>2621</v>
      </c>
      <c r="Q2622">
        <v>0.63500000000000001</v>
      </c>
      <c r="R2622" s="5">
        <v>4649</v>
      </c>
      <c r="S2622">
        <v>0.35199999999999998</v>
      </c>
      <c r="T2622" s="5">
        <v>1420</v>
      </c>
      <c r="U2622">
        <v>0.80200000000000005</v>
      </c>
    </row>
    <row r="2623" spans="1:21" x14ac:dyDescent="0.2">
      <c r="A2623" t="s">
        <v>6894</v>
      </c>
      <c r="B2623" t="s">
        <v>6895</v>
      </c>
      <c r="C2623">
        <v>3840</v>
      </c>
      <c r="D2623">
        <v>-0.60514160788068905</v>
      </c>
      <c r="E2623">
        <v>-1.5586650216212301</v>
      </c>
      <c r="F2623">
        <v>0.95352341374054295</v>
      </c>
      <c r="G2623" s="3">
        <f t="shared" si="240"/>
        <v>0.60514160788068905</v>
      </c>
      <c r="H2623" s="6">
        <f t="shared" si="241"/>
        <v>1.5211280523946835</v>
      </c>
      <c r="I2623">
        <v>1.33951828355468E-2</v>
      </c>
      <c r="J2623" s="3">
        <f t="shared" si="242"/>
        <v>1.5586650216212301</v>
      </c>
      <c r="K2623" s="6">
        <f t="shared" si="243"/>
        <v>2.9458113062991993</v>
      </c>
      <c r="L2623" s="7">
        <v>6.4712639276954802E-12</v>
      </c>
      <c r="M2623" s="3">
        <f t="shared" si="244"/>
        <v>-0.95352341374054295</v>
      </c>
      <c r="N2623" s="6">
        <f t="shared" si="245"/>
        <v>-1.9365965289126497</v>
      </c>
      <c r="O2623" s="7">
        <v>5.2368839619321501E-5</v>
      </c>
      <c r="P2623" s="5">
        <v>2622</v>
      </c>
      <c r="Q2623">
        <v>0.63500000000000001</v>
      </c>
      <c r="R2623" s="5">
        <v>3303</v>
      </c>
      <c r="S2623">
        <v>0.54</v>
      </c>
      <c r="T2623" s="5">
        <v>1607</v>
      </c>
      <c r="U2623">
        <v>0.77600000000000002</v>
      </c>
    </row>
    <row r="2624" spans="1:21" x14ac:dyDescent="0.2">
      <c r="A2624" t="s">
        <v>3243</v>
      </c>
      <c r="B2624" t="s">
        <v>18</v>
      </c>
      <c r="C2624">
        <v>3297</v>
      </c>
      <c r="D2624">
        <v>-1.4298342219226901</v>
      </c>
      <c r="E2624">
        <v>0.174065084388489</v>
      </c>
      <c r="F2624">
        <v>-1.6038993063111699</v>
      </c>
      <c r="G2624" s="3">
        <f t="shared" si="240"/>
        <v>1.4298342219226901</v>
      </c>
      <c r="H2624" s="6">
        <f t="shared" si="241"/>
        <v>2.6941575540526195</v>
      </c>
      <c r="I2624">
        <v>1.4236606428574901E-3</v>
      </c>
      <c r="J2624" s="3">
        <f t="shared" si="242"/>
        <v>-0.174065084388489</v>
      </c>
      <c r="K2624" s="6">
        <f t="shared" si="243"/>
        <v>-1.1282330343534466</v>
      </c>
      <c r="L2624">
        <v>0.72280149866521803</v>
      </c>
      <c r="M2624" s="3">
        <f t="shared" si="244"/>
        <v>1.6038993063111699</v>
      </c>
      <c r="N2624" s="6">
        <f t="shared" si="245"/>
        <v>3.0396375522350274</v>
      </c>
      <c r="O2624">
        <v>2.85271291554134E-4</v>
      </c>
      <c r="P2624" s="5">
        <v>2623</v>
      </c>
      <c r="Q2624">
        <v>0.63400000000000001</v>
      </c>
      <c r="R2624" s="5">
        <v>4110</v>
      </c>
      <c r="S2624">
        <v>0.42699999999999999</v>
      </c>
      <c r="T2624" s="5">
        <v>4449</v>
      </c>
      <c r="U2624">
        <v>0.38</v>
      </c>
    </row>
    <row r="2625" spans="1:21" x14ac:dyDescent="0.2">
      <c r="A2625" t="s">
        <v>6391</v>
      </c>
      <c r="B2625" t="s">
        <v>6392</v>
      </c>
      <c r="C2625">
        <v>615</v>
      </c>
      <c r="D2625">
        <v>0.56589034798447202</v>
      </c>
      <c r="E2625">
        <v>9.5771336270970897E-2</v>
      </c>
      <c r="F2625">
        <v>0.47011901171350101</v>
      </c>
      <c r="G2625" s="3">
        <f t="shared" si="240"/>
        <v>-0.56589034798447202</v>
      </c>
      <c r="H2625" s="6">
        <f t="shared" si="241"/>
        <v>-1.4803007834848259</v>
      </c>
      <c r="I2625">
        <v>4.64902463518128E-2</v>
      </c>
      <c r="J2625" s="3">
        <f t="shared" si="242"/>
        <v>-9.5771336270970897E-2</v>
      </c>
      <c r="K2625" s="6">
        <f t="shared" si="243"/>
        <v>-1.0686366014304434</v>
      </c>
      <c r="L2625">
        <v>0.750193333888583</v>
      </c>
      <c r="M2625" s="3">
        <f t="shared" si="244"/>
        <v>-0.47011901171350101</v>
      </c>
      <c r="N2625" s="6">
        <f t="shared" si="245"/>
        <v>-1.3852237341518545</v>
      </c>
      <c r="O2625">
        <v>0.10351123080558999</v>
      </c>
      <c r="P2625" s="5">
        <v>2624</v>
      </c>
      <c r="Q2625">
        <v>0.63400000000000001</v>
      </c>
      <c r="R2625" s="5">
        <v>1797</v>
      </c>
      <c r="S2625">
        <v>0.749</v>
      </c>
      <c r="T2625" s="5">
        <v>1987</v>
      </c>
      <c r="U2625">
        <v>0.72299999999999998</v>
      </c>
    </row>
    <row r="2626" spans="1:21" x14ac:dyDescent="0.2">
      <c r="A2626" t="s">
        <v>5974</v>
      </c>
      <c r="B2626" t="s">
        <v>18</v>
      </c>
      <c r="C2626">
        <v>1278</v>
      </c>
      <c r="D2626">
        <v>1.0707490943073501E-3</v>
      </c>
      <c r="E2626">
        <v>-0.29219882543078401</v>
      </c>
      <c r="F2626">
        <v>0.293269574525091</v>
      </c>
      <c r="G2626" s="3">
        <f t="shared" ref="G2626:G2689" si="246">D2626*-1</f>
        <v>-1.0707490943073501E-3</v>
      </c>
      <c r="H2626" s="6">
        <f t="shared" ref="H2626:H2689" si="247">IF(G2626&lt;0,(2^ABS(G2626))*-1,2^G2626)</f>
        <v>-1.0007424622045173</v>
      </c>
      <c r="I2626">
        <v>0.99968413768777398</v>
      </c>
      <c r="J2626" s="3">
        <f t="shared" ref="J2626:J2689" si="248">E2626*-1</f>
        <v>0.29219882543078401</v>
      </c>
      <c r="K2626" s="6">
        <f t="shared" ref="K2626:K2689" si="249">IF(J2626&lt;0,(2^ABS(J2626))*-1,2^J2626)</f>
        <v>1.2245051362987052</v>
      </c>
      <c r="L2626">
        <v>0.40710803869113299</v>
      </c>
      <c r="M2626" s="3">
        <f t="shared" ref="M2626:M2689" si="250">F2626*-1</f>
        <v>-0.293269574525091</v>
      </c>
      <c r="N2626" s="6">
        <f t="shared" ref="N2626:N2689" si="251">IF(M2626&lt;0,(2^ABS(M2626))*-1,2^M2626)</f>
        <v>-1.2254142850816441</v>
      </c>
      <c r="O2626">
        <v>0.43836977137915001</v>
      </c>
      <c r="P2626" s="5">
        <v>2625</v>
      </c>
      <c r="Q2626">
        <v>0.63400000000000001</v>
      </c>
      <c r="R2626" s="5">
        <v>2524</v>
      </c>
      <c r="S2626">
        <v>0.64800000000000002</v>
      </c>
      <c r="T2626" s="5">
        <v>2293</v>
      </c>
      <c r="U2626">
        <v>0.68</v>
      </c>
    </row>
    <row r="2627" spans="1:21" x14ac:dyDescent="0.2">
      <c r="A2627" t="s">
        <v>6611</v>
      </c>
      <c r="B2627" t="s">
        <v>18</v>
      </c>
      <c r="C2627">
        <v>2085</v>
      </c>
      <c r="D2627">
        <v>2.1776921362767898</v>
      </c>
      <c r="E2627">
        <v>1.48680571365875</v>
      </c>
      <c r="F2627">
        <v>0.690886422618047</v>
      </c>
      <c r="G2627" s="3">
        <f t="shared" si="246"/>
        <v>-2.1776921362767898</v>
      </c>
      <c r="H2627" s="6">
        <f t="shared" si="247"/>
        <v>-4.5242922875916607</v>
      </c>
      <c r="I2627" s="7">
        <v>2.65300613520074E-14</v>
      </c>
      <c r="J2627" s="3">
        <f t="shared" si="248"/>
        <v>-1.48680571365875</v>
      </c>
      <c r="K2627" s="6">
        <f t="shared" si="249"/>
        <v>-2.8026774388948832</v>
      </c>
      <c r="L2627" s="7">
        <v>1.5019583775927699E-7</v>
      </c>
      <c r="M2627" s="3">
        <f t="shared" si="250"/>
        <v>-0.690886422618047</v>
      </c>
      <c r="N2627" s="6">
        <f t="shared" si="251"/>
        <v>-1.6142750588436054</v>
      </c>
      <c r="O2627">
        <v>2.32281412355629E-2</v>
      </c>
      <c r="P2627" s="5">
        <v>2626</v>
      </c>
      <c r="Q2627">
        <v>0.63400000000000001</v>
      </c>
      <c r="R2627" s="5">
        <v>730</v>
      </c>
      <c r="S2627">
        <v>0.89800000000000002</v>
      </c>
      <c r="T2627" s="5">
        <v>1820</v>
      </c>
      <c r="U2627">
        <v>0.746</v>
      </c>
    </row>
    <row r="2628" spans="1:21" x14ac:dyDescent="0.2">
      <c r="A2628" t="s">
        <v>2377</v>
      </c>
      <c r="B2628" t="s">
        <v>2378</v>
      </c>
      <c r="C2628">
        <v>2118</v>
      </c>
      <c r="D2628">
        <v>-1.9568788530111301</v>
      </c>
      <c r="E2628">
        <v>0.166986021581569</v>
      </c>
      <c r="F2628">
        <v>-2.1238648745926998</v>
      </c>
      <c r="G2628" s="3">
        <f t="shared" si="246"/>
        <v>1.9568788530111301</v>
      </c>
      <c r="H2628" s="6">
        <f t="shared" si="247"/>
        <v>3.8822118656021285</v>
      </c>
      <c r="I2628" s="7">
        <v>1.62389482283175E-6</v>
      </c>
      <c r="J2628" s="3">
        <f t="shared" si="248"/>
        <v>-0.166986021581569</v>
      </c>
      <c r="K2628" s="6">
        <f t="shared" si="249"/>
        <v>-1.1227105439646907</v>
      </c>
      <c r="L2628">
        <v>0.71443816655131498</v>
      </c>
      <c r="M2628" s="3">
        <f t="shared" si="250"/>
        <v>2.1238648745926998</v>
      </c>
      <c r="N2628" s="6">
        <f t="shared" si="251"/>
        <v>4.3586001954163436</v>
      </c>
      <c r="O2628" s="7">
        <v>1.24532523721143E-7</v>
      </c>
      <c r="P2628" s="5">
        <v>2627</v>
      </c>
      <c r="Q2628">
        <v>0.63400000000000001</v>
      </c>
      <c r="R2628" s="5">
        <v>4894</v>
      </c>
      <c r="S2628">
        <v>0.318</v>
      </c>
      <c r="T2628" s="5">
        <v>5155</v>
      </c>
      <c r="U2628">
        <v>0.28199999999999997</v>
      </c>
    </row>
    <row r="2629" spans="1:21" x14ac:dyDescent="0.2">
      <c r="A2629" t="s">
        <v>4973</v>
      </c>
      <c r="B2629" t="s">
        <v>18</v>
      </c>
      <c r="C2629">
        <v>1158</v>
      </c>
      <c r="D2629">
        <v>1.22398865877023</v>
      </c>
      <c r="E2629">
        <v>1.6191362145314301</v>
      </c>
      <c r="F2629">
        <v>-0.39514755576119998</v>
      </c>
      <c r="G2629" s="3">
        <f t="shared" si="246"/>
        <v>-1.22398865877023</v>
      </c>
      <c r="H2629" s="6">
        <f t="shared" si="247"/>
        <v>-2.3359164261846419</v>
      </c>
      <c r="I2629" s="7">
        <v>1.14983215443625E-7</v>
      </c>
      <c r="J2629" s="3">
        <f t="shared" si="248"/>
        <v>-1.6191362145314301</v>
      </c>
      <c r="K2629" s="6">
        <f t="shared" si="249"/>
        <v>-3.0719105654271712</v>
      </c>
      <c r="L2629" s="7">
        <v>3.7011934979092502E-13</v>
      </c>
      <c r="M2629" s="3">
        <f t="shared" si="250"/>
        <v>0.39514755576119998</v>
      </c>
      <c r="N2629" s="6">
        <f t="shared" si="251"/>
        <v>1.3150772566142965</v>
      </c>
      <c r="O2629">
        <v>0.11296309701794401</v>
      </c>
      <c r="P2629" s="5">
        <v>2628</v>
      </c>
      <c r="Q2629">
        <v>0.63400000000000001</v>
      </c>
      <c r="R2629" s="5">
        <v>1296</v>
      </c>
      <c r="S2629">
        <v>0.81899999999999995</v>
      </c>
      <c r="T2629" s="5">
        <v>3068</v>
      </c>
      <c r="U2629">
        <v>0.57199999999999995</v>
      </c>
    </row>
    <row r="2630" spans="1:21" x14ac:dyDescent="0.2">
      <c r="A2630" t="s">
        <v>4967</v>
      </c>
      <c r="B2630" t="s">
        <v>18</v>
      </c>
      <c r="C2630">
        <v>3723</v>
      </c>
      <c r="D2630">
        <v>1.5582707217137799</v>
      </c>
      <c r="E2630">
        <v>1.91668920653921</v>
      </c>
      <c r="F2630">
        <v>-0.35841848482543398</v>
      </c>
      <c r="G2630" s="3">
        <f t="shared" si="246"/>
        <v>-1.5582707217137799</v>
      </c>
      <c r="H2630" s="6">
        <f t="shared" si="247"/>
        <v>-2.9450063029000666</v>
      </c>
      <c r="I2630" s="7">
        <v>1.4005097116262099E-8</v>
      </c>
      <c r="J2630" s="3">
        <f t="shared" si="248"/>
        <v>-1.91668920653921</v>
      </c>
      <c r="K2630" s="6">
        <f t="shared" si="249"/>
        <v>-3.7755562374766982</v>
      </c>
      <c r="L2630" s="7">
        <v>5.8531560306678803E-13</v>
      </c>
      <c r="M2630" s="3">
        <f t="shared" si="250"/>
        <v>0.35841848482543398</v>
      </c>
      <c r="N2630" s="6">
        <f t="shared" si="251"/>
        <v>1.2820197477196451</v>
      </c>
      <c r="O2630">
        <v>0.24041231168685701</v>
      </c>
      <c r="P2630" s="5">
        <v>2629</v>
      </c>
      <c r="Q2630">
        <v>0.63400000000000001</v>
      </c>
      <c r="R2630" s="5">
        <v>1096</v>
      </c>
      <c r="S2630">
        <v>0.84699999999999998</v>
      </c>
      <c r="T2630" s="5">
        <v>3077</v>
      </c>
      <c r="U2630">
        <v>0.57099999999999995</v>
      </c>
    </row>
    <row r="2631" spans="1:21" x14ac:dyDescent="0.2">
      <c r="A2631" t="s">
        <v>5162</v>
      </c>
      <c r="B2631" t="s">
        <v>5163</v>
      </c>
      <c r="C2631">
        <v>1323</v>
      </c>
      <c r="D2631">
        <v>-0.50974691105551595</v>
      </c>
      <c r="E2631">
        <v>-0.248655554116086</v>
      </c>
      <c r="F2631">
        <v>-0.26109135693942997</v>
      </c>
      <c r="G2631" s="3">
        <f t="shared" si="246"/>
        <v>0.50974691105551595</v>
      </c>
      <c r="H2631" s="6">
        <f t="shared" si="247"/>
        <v>1.4238003993896762</v>
      </c>
      <c r="I2631">
        <v>5.9781210792985102E-2</v>
      </c>
      <c r="J2631" s="3">
        <f t="shared" si="248"/>
        <v>0.248655554116086</v>
      </c>
      <c r="K2631" s="6">
        <f t="shared" si="249"/>
        <v>1.1880994104459537</v>
      </c>
      <c r="L2631">
        <v>0.35914862328487701</v>
      </c>
      <c r="M2631" s="3">
        <f t="shared" si="250"/>
        <v>0.26109135693942997</v>
      </c>
      <c r="N2631" s="6">
        <f t="shared" si="251"/>
        <v>1.1983849052288074</v>
      </c>
      <c r="O2631">
        <v>0.36570914845443098</v>
      </c>
      <c r="P2631" s="5">
        <v>2630</v>
      </c>
      <c r="Q2631">
        <v>0.63300000000000001</v>
      </c>
      <c r="R2631" s="5">
        <v>3167</v>
      </c>
      <c r="S2631">
        <v>0.55900000000000005</v>
      </c>
      <c r="T2631" s="5">
        <v>2920</v>
      </c>
      <c r="U2631">
        <v>0.59299999999999997</v>
      </c>
    </row>
    <row r="2632" spans="1:21" x14ac:dyDescent="0.2">
      <c r="A2632" t="s">
        <v>5729</v>
      </c>
      <c r="B2632" t="s">
        <v>18</v>
      </c>
      <c r="C2632">
        <v>351</v>
      </c>
      <c r="D2632">
        <v>-0.40169347899212698</v>
      </c>
      <c r="E2632">
        <v>-0.48764103103719197</v>
      </c>
      <c r="F2632">
        <v>8.5947552045064698E-2</v>
      </c>
      <c r="G2632" s="3">
        <f t="shared" si="246"/>
        <v>0.40169347899212698</v>
      </c>
      <c r="H2632" s="6">
        <f t="shared" si="247"/>
        <v>1.3210576984086331</v>
      </c>
      <c r="I2632">
        <v>0.188117004440359</v>
      </c>
      <c r="J2632" s="3">
        <f t="shared" si="248"/>
        <v>0.48764103103719197</v>
      </c>
      <c r="K2632" s="6">
        <f t="shared" si="249"/>
        <v>1.4021503265399289</v>
      </c>
      <c r="L2632">
        <v>8.4967829423241797E-2</v>
      </c>
      <c r="M2632" s="3">
        <f t="shared" si="250"/>
        <v>-8.5947552045064698E-2</v>
      </c>
      <c r="N2632" s="6">
        <f t="shared" si="251"/>
        <v>-1.061384622510418</v>
      </c>
      <c r="O2632">
        <v>0.80627247100311406</v>
      </c>
      <c r="P2632" s="5">
        <v>2631</v>
      </c>
      <c r="Q2632">
        <v>0.63300000000000001</v>
      </c>
      <c r="R2632" s="5">
        <v>3012</v>
      </c>
      <c r="S2632">
        <v>0.57999999999999996</v>
      </c>
      <c r="T2632" s="5">
        <v>2479</v>
      </c>
      <c r="U2632">
        <v>0.65400000000000003</v>
      </c>
    </row>
    <row r="2633" spans="1:21" x14ac:dyDescent="0.2">
      <c r="A2633" t="s">
        <v>3880</v>
      </c>
      <c r="B2633" t="s">
        <v>3881</v>
      </c>
      <c r="C2633">
        <v>1935</v>
      </c>
      <c r="D2633">
        <v>-0.23729934914624101</v>
      </c>
      <c r="E2633">
        <v>0.80161883730297401</v>
      </c>
      <c r="F2633">
        <v>-1.0389181864492101</v>
      </c>
      <c r="G2633" s="3">
        <f t="shared" si="246"/>
        <v>0.23729934914624101</v>
      </c>
      <c r="H2633" s="6">
        <f t="shared" si="247"/>
        <v>1.1787839718805231</v>
      </c>
      <c r="I2633">
        <v>0.491188096480489</v>
      </c>
      <c r="J2633" s="3">
        <f t="shared" si="248"/>
        <v>-0.80161883730297401</v>
      </c>
      <c r="K2633" s="6">
        <f t="shared" si="249"/>
        <v>-1.7430558996426255</v>
      </c>
      <c r="L2633">
        <v>6.5249040629768501E-3</v>
      </c>
      <c r="M2633" s="3">
        <f t="shared" si="250"/>
        <v>1.0389181864492101</v>
      </c>
      <c r="N2633" s="6">
        <f t="shared" si="251"/>
        <v>2.0546863565905054</v>
      </c>
      <c r="O2633">
        <v>5.2650165952858904E-4</v>
      </c>
      <c r="P2633" s="5">
        <v>2632</v>
      </c>
      <c r="Q2633">
        <v>0.63300000000000001</v>
      </c>
      <c r="R2633" s="5">
        <v>2794</v>
      </c>
      <c r="S2633">
        <v>0.61099999999999999</v>
      </c>
      <c r="T2633" s="5">
        <v>3936</v>
      </c>
      <c r="U2633">
        <v>0.45200000000000001</v>
      </c>
    </row>
    <row r="2634" spans="1:21" x14ac:dyDescent="0.2">
      <c r="A2634" t="s">
        <v>3507</v>
      </c>
      <c r="B2634" t="s">
        <v>3487</v>
      </c>
      <c r="C2634">
        <v>1116</v>
      </c>
      <c r="D2634">
        <v>1.0650252976182599</v>
      </c>
      <c r="E2634">
        <v>2.3476220518234001</v>
      </c>
      <c r="F2634">
        <v>-1.28259675420514</v>
      </c>
      <c r="G2634" s="3">
        <f t="shared" si="246"/>
        <v>-1.0650252976182599</v>
      </c>
      <c r="H2634" s="6">
        <f t="shared" si="247"/>
        <v>-2.0922065660485778</v>
      </c>
      <c r="I2634" s="7">
        <v>2.3537845413296499E-5</v>
      </c>
      <c r="J2634" s="3">
        <f t="shared" si="248"/>
        <v>-2.3476220518234001</v>
      </c>
      <c r="K2634" s="6">
        <f t="shared" si="249"/>
        <v>-5.0898461605325576</v>
      </c>
      <c r="L2634" s="7">
        <v>1.03756320235543E-22</v>
      </c>
      <c r="M2634" s="3">
        <f t="shared" si="250"/>
        <v>1.28259675420514</v>
      </c>
      <c r="N2634" s="6">
        <f t="shared" si="251"/>
        <v>2.4327646433810006</v>
      </c>
      <c r="O2634" s="7">
        <v>2.3624287512892599E-7</v>
      </c>
      <c r="P2634" s="5">
        <v>2633</v>
      </c>
      <c r="Q2634">
        <v>0.63300000000000001</v>
      </c>
      <c r="R2634" s="5">
        <v>1424</v>
      </c>
      <c r="S2634">
        <v>0.80100000000000005</v>
      </c>
      <c r="T2634" s="5">
        <v>4243</v>
      </c>
      <c r="U2634">
        <v>0.40899999999999997</v>
      </c>
    </row>
    <row r="2635" spans="1:21" x14ac:dyDescent="0.2">
      <c r="A2635" t="s">
        <v>6022</v>
      </c>
      <c r="B2635" t="s">
        <v>3708</v>
      </c>
      <c r="C2635">
        <v>942</v>
      </c>
      <c r="D2635">
        <v>-0.39065498106848001</v>
      </c>
      <c r="E2635">
        <v>-0.710969924081571</v>
      </c>
      <c r="F2635">
        <v>0.32031494301309099</v>
      </c>
      <c r="G2635" s="3">
        <f t="shared" si="246"/>
        <v>0.39065498106848001</v>
      </c>
      <c r="H2635" s="6">
        <f t="shared" si="247"/>
        <v>1.3109884552770061</v>
      </c>
      <c r="I2635">
        <v>0.30931194354299302</v>
      </c>
      <c r="J2635" s="3">
        <f t="shared" si="248"/>
        <v>0.710969924081571</v>
      </c>
      <c r="K2635" s="6">
        <f t="shared" si="249"/>
        <v>1.6369042382209493</v>
      </c>
      <c r="L2635">
        <v>3.9124401067405098E-2</v>
      </c>
      <c r="M2635" s="3">
        <f t="shared" si="250"/>
        <v>-0.32031494301309099</v>
      </c>
      <c r="N2635" s="6">
        <f t="shared" si="251"/>
        <v>-1.2486030915314801</v>
      </c>
      <c r="O2635">
        <v>0.41014218376245398</v>
      </c>
      <c r="P2635" s="5">
        <v>2634</v>
      </c>
      <c r="Q2635">
        <v>0.63300000000000001</v>
      </c>
      <c r="R2635" s="5">
        <v>3062</v>
      </c>
      <c r="S2635">
        <v>0.57299999999999995</v>
      </c>
      <c r="T2635" s="5">
        <v>2256</v>
      </c>
      <c r="U2635">
        <v>0.68500000000000005</v>
      </c>
    </row>
    <row r="2636" spans="1:21" x14ac:dyDescent="0.2">
      <c r="A2636" t="s">
        <v>4191</v>
      </c>
      <c r="B2636" t="s">
        <v>18</v>
      </c>
      <c r="C2636">
        <v>1326</v>
      </c>
      <c r="D2636">
        <v>1.1864235962693499</v>
      </c>
      <c r="E2636">
        <v>2.0481597432221599</v>
      </c>
      <c r="F2636">
        <v>-0.86173614695280998</v>
      </c>
      <c r="G2636" s="3">
        <f t="shared" si="246"/>
        <v>-1.1864235962693499</v>
      </c>
      <c r="H2636" s="6">
        <f t="shared" si="247"/>
        <v>-2.2758785887434034</v>
      </c>
      <c r="I2636" s="7">
        <v>4.51669744242249E-6</v>
      </c>
      <c r="J2636" s="3">
        <f t="shared" si="248"/>
        <v>-2.0481597432221599</v>
      </c>
      <c r="K2636" s="6">
        <f t="shared" si="249"/>
        <v>-4.1357808563082621</v>
      </c>
      <c r="L2636" s="7">
        <v>1.2284503056769199E-16</v>
      </c>
      <c r="M2636" s="3">
        <f t="shared" si="250"/>
        <v>0.86173614695280998</v>
      </c>
      <c r="N2636" s="6">
        <f t="shared" si="251"/>
        <v>1.8172238522582083</v>
      </c>
      <c r="O2636">
        <v>1.0023110986464999E-3</v>
      </c>
      <c r="P2636" s="5">
        <v>2635</v>
      </c>
      <c r="Q2636">
        <v>0.63300000000000001</v>
      </c>
      <c r="R2636" s="5">
        <v>1317</v>
      </c>
      <c r="S2636">
        <v>0.81599999999999995</v>
      </c>
      <c r="T2636" s="5">
        <v>3687</v>
      </c>
      <c r="U2636">
        <v>0.48599999999999999</v>
      </c>
    </row>
    <row r="2637" spans="1:21" x14ac:dyDescent="0.2">
      <c r="A2637" t="s">
        <v>7026</v>
      </c>
      <c r="B2637" t="s">
        <v>2576</v>
      </c>
      <c r="C2637">
        <v>6942</v>
      </c>
      <c r="D2637">
        <v>-1.05355787900414</v>
      </c>
      <c r="E2637">
        <v>-2.0515355518874001</v>
      </c>
      <c r="F2637">
        <v>0.997977672883262</v>
      </c>
      <c r="G2637" s="3">
        <f t="shared" si="246"/>
        <v>1.05355787900414</v>
      </c>
      <c r="H2637" s="6">
        <f t="shared" si="247"/>
        <v>2.0756423527947767</v>
      </c>
      <c r="I2637">
        <v>1.74788587472353E-3</v>
      </c>
      <c r="J2637" s="3">
        <f t="shared" si="248"/>
        <v>2.0515355518874001</v>
      </c>
      <c r="K2637" s="6">
        <f t="shared" si="249"/>
        <v>4.1454696344692472</v>
      </c>
      <c r="L2637" s="7">
        <v>1.0329676716435E-10</v>
      </c>
      <c r="M2637" s="3">
        <f t="shared" si="250"/>
        <v>-0.997977672883262</v>
      </c>
      <c r="N2637" s="6">
        <f t="shared" si="251"/>
        <v>-1.9971984233639906</v>
      </c>
      <c r="O2637">
        <v>2.9662427051087899E-3</v>
      </c>
      <c r="P2637" s="5">
        <v>2636</v>
      </c>
      <c r="Q2637">
        <v>0.63300000000000001</v>
      </c>
      <c r="R2637" s="5">
        <v>3808</v>
      </c>
      <c r="S2637">
        <v>0.46899999999999997</v>
      </c>
      <c r="T2637" s="5">
        <v>1504</v>
      </c>
      <c r="U2637">
        <v>0.79</v>
      </c>
    </row>
    <row r="2638" spans="1:21" x14ac:dyDescent="0.2">
      <c r="A2638" t="s">
        <v>4317</v>
      </c>
      <c r="B2638" t="s">
        <v>18</v>
      </c>
      <c r="C2638">
        <v>3645</v>
      </c>
      <c r="D2638">
        <v>-0.151634284435857</v>
      </c>
      <c r="E2638">
        <v>0.65624727457337495</v>
      </c>
      <c r="F2638">
        <v>-0.80788155900923098</v>
      </c>
      <c r="G2638" s="3">
        <f t="shared" si="246"/>
        <v>0.151634284435857</v>
      </c>
      <c r="H2638" s="6">
        <f t="shared" si="247"/>
        <v>1.1108271041643984</v>
      </c>
      <c r="I2638">
        <v>0.72672100938363005</v>
      </c>
      <c r="J2638" s="3">
        <f t="shared" si="248"/>
        <v>-0.65624727457337495</v>
      </c>
      <c r="K2638" s="6">
        <f t="shared" si="249"/>
        <v>-1.5759778678909577</v>
      </c>
      <c r="L2638">
        <v>6.6688094709675405E-2</v>
      </c>
      <c r="M2638" s="3">
        <f t="shared" si="250"/>
        <v>0.80788155900923098</v>
      </c>
      <c r="N2638" s="6">
        <f t="shared" si="251"/>
        <v>1.7506389312164943</v>
      </c>
      <c r="O2638">
        <v>2.80801828284492E-2</v>
      </c>
      <c r="P2638" s="5">
        <v>2637</v>
      </c>
      <c r="Q2638">
        <v>0.63200000000000001</v>
      </c>
      <c r="R2638" s="5">
        <v>2669</v>
      </c>
      <c r="S2638">
        <v>0.628</v>
      </c>
      <c r="T2638" s="5">
        <v>3585</v>
      </c>
      <c r="U2638">
        <v>0.5</v>
      </c>
    </row>
    <row r="2639" spans="1:21" x14ac:dyDescent="0.2">
      <c r="A2639" t="s">
        <v>4838</v>
      </c>
      <c r="B2639" t="s">
        <v>18</v>
      </c>
      <c r="C2639">
        <v>1296</v>
      </c>
      <c r="D2639">
        <v>0.62671714725758199</v>
      </c>
      <c r="E2639">
        <v>1.0765940863062899</v>
      </c>
      <c r="F2639">
        <v>-0.44987693904871001</v>
      </c>
      <c r="G2639" s="3">
        <f t="shared" si="246"/>
        <v>-0.62671714725758199</v>
      </c>
      <c r="H2639" s="6">
        <f t="shared" si="247"/>
        <v>-1.5440475127416122</v>
      </c>
      <c r="I2639">
        <v>2.75063947726298E-2</v>
      </c>
      <c r="J2639" s="3">
        <f t="shared" si="248"/>
        <v>-1.0765940863062899</v>
      </c>
      <c r="K2639" s="6">
        <f t="shared" si="249"/>
        <v>-2.1090511523781932</v>
      </c>
      <c r="L2639" s="7">
        <v>5.0952148956711897E-5</v>
      </c>
      <c r="M2639" s="3">
        <f t="shared" si="250"/>
        <v>0.44987693904871001</v>
      </c>
      <c r="N2639" s="6">
        <f t="shared" si="251"/>
        <v>1.3659237393759749</v>
      </c>
      <c r="O2639">
        <v>0.12513619595916101</v>
      </c>
      <c r="P2639" s="5">
        <v>2638</v>
      </c>
      <c r="Q2639">
        <v>0.63200000000000001</v>
      </c>
      <c r="R2639" s="5">
        <v>1820</v>
      </c>
      <c r="S2639">
        <v>0.746</v>
      </c>
      <c r="T2639" s="5">
        <v>3180</v>
      </c>
      <c r="U2639">
        <v>0.55700000000000005</v>
      </c>
    </row>
    <row r="2640" spans="1:21" x14ac:dyDescent="0.2">
      <c r="A2640" t="s">
        <v>7832</v>
      </c>
      <c r="B2640" t="s">
        <v>7833</v>
      </c>
      <c r="C2640">
        <v>1581</v>
      </c>
      <c r="D2640">
        <v>-0.16201032231968299</v>
      </c>
      <c r="E2640">
        <v>-2.1796066338989601</v>
      </c>
      <c r="F2640">
        <v>2.0175963115792701</v>
      </c>
      <c r="G2640" s="3">
        <f t="shared" si="246"/>
        <v>0.16201032231968299</v>
      </c>
      <c r="H2640" s="6">
        <f t="shared" si="247"/>
        <v>1.1188451062171383</v>
      </c>
      <c r="I2640">
        <v>0.62471462098184805</v>
      </c>
      <c r="J2640" s="3">
        <f t="shared" si="248"/>
        <v>2.1796066338989601</v>
      </c>
      <c r="K2640" s="6">
        <f t="shared" si="249"/>
        <v>4.5303001383965942</v>
      </c>
      <c r="L2640" s="7">
        <v>1.1146202483674001E-16</v>
      </c>
      <c r="M2640" s="3">
        <f t="shared" si="250"/>
        <v>-2.0175963115792701</v>
      </c>
      <c r="N2640" s="6">
        <f t="shared" si="251"/>
        <v>-4.0490860738656718</v>
      </c>
      <c r="O2640" s="7">
        <v>4.5860949316699102E-14</v>
      </c>
      <c r="P2640" s="5">
        <v>2639</v>
      </c>
      <c r="Q2640">
        <v>0.63200000000000001</v>
      </c>
      <c r="R2640" s="5">
        <v>2817</v>
      </c>
      <c r="S2640">
        <v>0.60699999999999998</v>
      </c>
      <c r="T2640" s="5">
        <v>918</v>
      </c>
      <c r="U2640">
        <v>0.872</v>
      </c>
    </row>
    <row r="2641" spans="1:21" x14ac:dyDescent="0.2">
      <c r="A2641" t="s">
        <v>4475</v>
      </c>
      <c r="B2641" t="s">
        <v>18</v>
      </c>
      <c r="C2641">
        <v>921</v>
      </c>
      <c r="D2641">
        <v>0.55003613049055999</v>
      </c>
      <c r="E2641">
        <v>1.1519939804789501</v>
      </c>
      <c r="F2641">
        <v>-0.60195784998838697</v>
      </c>
      <c r="G2641" s="3">
        <f t="shared" si="246"/>
        <v>-0.55003613049055999</v>
      </c>
      <c r="H2641" s="6">
        <f t="shared" si="247"/>
        <v>-1.4641223625974862</v>
      </c>
      <c r="I2641">
        <v>0.38969887379150397</v>
      </c>
      <c r="J2641" s="3">
        <f t="shared" si="248"/>
        <v>-1.1519939804789501</v>
      </c>
      <c r="K2641" s="6">
        <f t="shared" si="249"/>
        <v>-2.2222081853182023</v>
      </c>
      <c r="L2641">
        <v>4.1623331250326398E-2</v>
      </c>
      <c r="M2641" s="3">
        <f t="shared" si="250"/>
        <v>0.60195784998838697</v>
      </c>
      <c r="N2641" s="6">
        <f t="shared" si="251"/>
        <v>1.5177749087690993</v>
      </c>
      <c r="O2641">
        <v>0.33766135691043903</v>
      </c>
      <c r="P2641" s="5">
        <v>2640</v>
      </c>
      <c r="Q2641">
        <v>0.63200000000000001</v>
      </c>
      <c r="R2641" s="5">
        <v>1939</v>
      </c>
      <c r="S2641">
        <v>0.73</v>
      </c>
      <c r="T2641" s="5">
        <v>3467</v>
      </c>
      <c r="U2641">
        <v>0.51700000000000002</v>
      </c>
    </row>
    <row r="2642" spans="1:21" x14ac:dyDescent="0.2">
      <c r="A2642" t="s">
        <v>6151</v>
      </c>
      <c r="B2642" t="s">
        <v>6152</v>
      </c>
      <c r="C2642">
        <v>912</v>
      </c>
      <c r="D2642">
        <v>0.238033215152058</v>
      </c>
      <c r="E2642">
        <v>-0.18962730614281401</v>
      </c>
      <c r="F2642">
        <v>0.42766052129487298</v>
      </c>
      <c r="G2642" s="3">
        <f t="shared" si="246"/>
        <v>-0.238033215152058</v>
      </c>
      <c r="H2642" s="6">
        <f t="shared" si="247"/>
        <v>-1.1793837448876339</v>
      </c>
      <c r="I2642">
        <v>0.42736159071844199</v>
      </c>
      <c r="J2642" s="3">
        <f t="shared" si="248"/>
        <v>0.18962730614281401</v>
      </c>
      <c r="K2642" s="6">
        <f t="shared" si="249"/>
        <v>1.1404690585039097</v>
      </c>
      <c r="L2642">
        <v>0.50033627397657598</v>
      </c>
      <c r="M2642" s="3">
        <f t="shared" si="250"/>
        <v>-0.42766052129487298</v>
      </c>
      <c r="N2642" s="6">
        <f t="shared" si="251"/>
        <v>-1.3450506691468158</v>
      </c>
      <c r="O2642">
        <v>0.127521582427154</v>
      </c>
      <c r="P2642" s="5">
        <v>2641</v>
      </c>
      <c r="Q2642">
        <v>0.63200000000000001</v>
      </c>
      <c r="R2642" s="5">
        <v>2297</v>
      </c>
      <c r="S2642">
        <v>0.68</v>
      </c>
      <c r="T2642" s="5">
        <v>2161</v>
      </c>
      <c r="U2642">
        <v>0.69899999999999995</v>
      </c>
    </row>
    <row r="2643" spans="1:21" x14ac:dyDescent="0.2">
      <c r="A2643" t="s">
        <v>8186</v>
      </c>
      <c r="B2643" t="s">
        <v>8187</v>
      </c>
      <c r="C2643">
        <v>3945</v>
      </c>
      <c r="D2643">
        <v>-0.997273748180868</v>
      </c>
      <c r="E2643">
        <v>-3.5671445620950801</v>
      </c>
      <c r="F2643">
        <v>2.5698708139142101</v>
      </c>
      <c r="G2643" s="3">
        <f t="shared" si="246"/>
        <v>0.997273748180868</v>
      </c>
      <c r="H2643" s="6">
        <f t="shared" si="247"/>
        <v>1.9962241811703914</v>
      </c>
      <c r="I2643">
        <v>5.1006599266268096E-3</v>
      </c>
      <c r="J2643" s="3">
        <f t="shared" si="248"/>
        <v>3.5671445620950801</v>
      </c>
      <c r="K2643" s="6">
        <f t="shared" si="249"/>
        <v>11.852705999091254</v>
      </c>
      <c r="L2643" s="7">
        <v>2.7991557159371201E-27</v>
      </c>
      <c r="M2643" s="3">
        <f t="shared" si="250"/>
        <v>-2.5698708139142101</v>
      </c>
      <c r="N2643" s="6">
        <f t="shared" si="251"/>
        <v>-5.9375625798410905</v>
      </c>
      <c r="O2643" s="7">
        <v>2.45850073165185E-14</v>
      </c>
      <c r="P2643" s="5">
        <v>2642</v>
      </c>
      <c r="Q2643">
        <v>0.63200000000000001</v>
      </c>
      <c r="R2643" s="5">
        <v>3879</v>
      </c>
      <c r="S2643">
        <v>0.45900000000000002</v>
      </c>
      <c r="T2643" s="5">
        <v>671</v>
      </c>
      <c r="U2643">
        <v>0.90600000000000003</v>
      </c>
    </row>
    <row r="2644" spans="1:21" x14ac:dyDescent="0.2">
      <c r="A2644" t="s">
        <v>7929</v>
      </c>
      <c r="B2644" t="s">
        <v>7930</v>
      </c>
      <c r="C2644">
        <v>1731</v>
      </c>
      <c r="D2644">
        <v>0.120686346005718</v>
      </c>
      <c r="E2644">
        <v>-2.01468432301726</v>
      </c>
      <c r="F2644">
        <v>2.1353706690229801</v>
      </c>
      <c r="G2644" s="3">
        <f t="shared" si="246"/>
        <v>-0.120686346005718</v>
      </c>
      <c r="H2644" s="6">
        <f t="shared" si="247"/>
        <v>-1.087251987462563</v>
      </c>
      <c r="I2644">
        <v>0.80836663324687497</v>
      </c>
      <c r="J2644" s="3">
        <f t="shared" si="248"/>
        <v>2.01468432301726</v>
      </c>
      <c r="K2644" s="6">
        <f t="shared" si="249"/>
        <v>4.0409214927051922</v>
      </c>
      <c r="L2644" s="7">
        <v>1.02216294929622E-7</v>
      </c>
      <c r="M2644" s="3">
        <f t="shared" si="250"/>
        <v>-2.1353706690229801</v>
      </c>
      <c r="N2644" s="6">
        <f t="shared" si="251"/>
        <v>-4.3934999241239128</v>
      </c>
      <c r="O2644" s="7">
        <v>2.7721686743091801E-8</v>
      </c>
      <c r="P2644" s="5">
        <v>2643</v>
      </c>
      <c r="Q2644">
        <v>0.63200000000000001</v>
      </c>
      <c r="R2644" s="5">
        <v>2464</v>
      </c>
      <c r="S2644">
        <v>0.65700000000000003</v>
      </c>
      <c r="T2644" s="5">
        <v>844</v>
      </c>
      <c r="U2644">
        <v>0.88200000000000001</v>
      </c>
    </row>
    <row r="2645" spans="1:21" x14ac:dyDescent="0.2">
      <c r="A2645" t="s">
        <v>2666</v>
      </c>
      <c r="B2645" t="s">
        <v>18</v>
      </c>
      <c r="C2645">
        <v>1593</v>
      </c>
      <c r="D2645">
        <v>0.83361203346565105</v>
      </c>
      <c r="E2645">
        <v>2.6979992117028302</v>
      </c>
      <c r="F2645">
        <v>-1.8643871782371799</v>
      </c>
      <c r="G2645" s="3">
        <f t="shared" si="246"/>
        <v>-0.83361203346565105</v>
      </c>
      <c r="H2645" s="6">
        <f t="shared" si="247"/>
        <v>-1.782141677534496</v>
      </c>
      <c r="I2645">
        <v>2.32502139625081E-3</v>
      </c>
      <c r="J2645" s="3">
        <f t="shared" si="248"/>
        <v>-2.6979992117028302</v>
      </c>
      <c r="K2645" s="6">
        <f t="shared" si="249"/>
        <v>-6.4890136989796083</v>
      </c>
      <c r="L2645" s="7">
        <v>6.4958655778967695E-26</v>
      </c>
      <c r="M2645" s="3">
        <f t="shared" si="250"/>
        <v>1.8643871782371799</v>
      </c>
      <c r="N2645" s="6">
        <f t="shared" si="251"/>
        <v>3.6411323413730146</v>
      </c>
      <c r="O2645" s="7">
        <v>1.24977827874456E-12</v>
      </c>
      <c r="P2645" s="5">
        <v>2644</v>
      </c>
      <c r="Q2645">
        <v>0.63100000000000001</v>
      </c>
      <c r="R2645" s="5">
        <v>1606</v>
      </c>
      <c r="S2645">
        <v>0.77600000000000002</v>
      </c>
      <c r="T2645" s="5">
        <v>4915</v>
      </c>
      <c r="U2645">
        <v>0.315</v>
      </c>
    </row>
    <row r="2646" spans="1:21" x14ac:dyDescent="0.2">
      <c r="A2646" t="s">
        <v>3790</v>
      </c>
      <c r="B2646" t="s">
        <v>18</v>
      </c>
      <c r="C2646">
        <v>1797</v>
      </c>
      <c r="D2646">
        <v>-0.57084040590284901</v>
      </c>
      <c r="E2646">
        <v>0.49730926398413999</v>
      </c>
      <c r="F2646">
        <v>-1.0681496698869899</v>
      </c>
      <c r="G2646" s="3">
        <f t="shared" si="246"/>
        <v>0.57084040590284901</v>
      </c>
      <c r="H2646" s="6">
        <f t="shared" si="247"/>
        <v>1.4853885946200169</v>
      </c>
      <c r="I2646">
        <v>2.3894654631928799E-2</v>
      </c>
      <c r="J2646" s="3">
        <f t="shared" si="248"/>
        <v>-0.49730926398413999</v>
      </c>
      <c r="K2646" s="6">
        <f t="shared" si="249"/>
        <v>-1.411578404630333</v>
      </c>
      <c r="L2646">
        <v>4.2405186718171298E-2</v>
      </c>
      <c r="M2646" s="3">
        <f t="shared" si="250"/>
        <v>1.0681496698869899</v>
      </c>
      <c r="N2646" s="6">
        <f t="shared" si="251"/>
        <v>2.096742462649817</v>
      </c>
      <c r="O2646" s="7">
        <v>9.7085113952720706E-6</v>
      </c>
      <c r="P2646" s="5">
        <v>2645</v>
      </c>
      <c r="Q2646">
        <v>0.63100000000000001</v>
      </c>
      <c r="R2646" s="5">
        <v>3251</v>
      </c>
      <c r="S2646">
        <v>0.54700000000000004</v>
      </c>
      <c r="T2646" s="5">
        <v>4003</v>
      </c>
      <c r="U2646">
        <v>0.442</v>
      </c>
    </row>
    <row r="2647" spans="1:21" x14ac:dyDescent="0.2">
      <c r="A2647" t="s">
        <v>6008</v>
      </c>
      <c r="B2647" t="s">
        <v>18</v>
      </c>
      <c r="C2647">
        <v>2586</v>
      </c>
      <c r="D2647">
        <v>-0.25530378326532799</v>
      </c>
      <c r="E2647">
        <v>-0.57667351557105795</v>
      </c>
      <c r="F2647">
        <v>0.32136973230573002</v>
      </c>
      <c r="G2647" s="3">
        <f t="shared" si="246"/>
        <v>0.25530378326532799</v>
      </c>
      <c r="H2647" s="6">
        <f t="shared" si="247"/>
        <v>1.1935870460360709</v>
      </c>
      <c r="I2647">
        <v>0.325209443544137</v>
      </c>
      <c r="J2647" s="3">
        <f t="shared" si="248"/>
        <v>0.57667351557105795</v>
      </c>
      <c r="K2647" s="6">
        <f t="shared" si="249"/>
        <v>1.4914064805857203</v>
      </c>
      <c r="L2647">
        <v>1.18676722328267E-2</v>
      </c>
      <c r="M2647" s="3">
        <f t="shared" si="250"/>
        <v>-0.32136973230573002</v>
      </c>
      <c r="N2647" s="6">
        <f t="shared" si="251"/>
        <v>-1.2495163092953416</v>
      </c>
      <c r="O2647">
        <v>0.201816399493951</v>
      </c>
      <c r="P2647" s="5">
        <v>2646</v>
      </c>
      <c r="Q2647">
        <v>0.63100000000000001</v>
      </c>
      <c r="R2647" s="5">
        <v>2868</v>
      </c>
      <c r="S2647">
        <v>0.6</v>
      </c>
      <c r="T2647" s="5">
        <v>2269</v>
      </c>
      <c r="U2647">
        <v>0.68400000000000005</v>
      </c>
    </row>
    <row r="2648" spans="1:21" x14ac:dyDescent="0.2">
      <c r="A2648" t="s">
        <v>2100</v>
      </c>
      <c r="B2648" t="s">
        <v>2101</v>
      </c>
      <c r="C2648">
        <v>1197</v>
      </c>
      <c r="D2648">
        <v>1.11607931713433</v>
      </c>
      <c r="E2648">
        <v>3.3001373141919301</v>
      </c>
      <c r="F2648">
        <v>-2.18405799705759</v>
      </c>
      <c r="G2648" s="3">
        <f t="shared" si="246"/>
        <v>-1.11607931713433</v>
      </c>
      <c r="H2648" s="6">
        <f t="shared" si="247"/>
        <v>-2.1675711001088183</v>
      </c>
      <c r="I2648">
        <v>4.5082483131968901E-2</v>
      </c>
      <c r="J2648" s="3">
        <f t="shared" si="248"/>
        <v>-3.3001373141919301</v>
      </c>
      <c r="K2648" s="6">
        <f t="shared" si="249"/>
        <v>-9.8500927835837615</v>
      </c>
      <c r="L2648" s="7">
        <v>1.11912531703609E-10</v>
      </c>
      <c r="M2648" s="3">
        <f t="shared" si="250"/>
        <v>2.18405799705759</v>
      </c>
      <c r="N2648" s="6">
        <f t="shared" si="251"/>
        <v>4.5442997385825956</v>
      </c>
      <c r="O2648" s="7">
        <v>3.8669043157561399E-5</v>
      </c>
      <c r="P2648" s="5">
        <v>2647</v>
      </c>
      <c r="Q2648">
        <v>0.63100000000000001</v>
      </c>
      <c r="R2648" s="5">
        <v>1372</v>
      </c>
      <c r="S2648">
        <v>0.80900000000000005</v>
      </c>
      <c r="T2648" s="5">
        <v>5382</v>
      </c>
      <c r="U2648">
        <v>0.25</v>
      </c>
    </row>
    <row r="2649" spans="1:21" x14ac:dyDescent="0.2">
      <c r="A2649" t="s">
        <v>4860</v>
      </c>
      <c r="B2649" t="s">
        <v>4861</v>
      </c>
      <c r="C2649">
        <v>1866</v>
      </c>
      <c r="D2649">
        <v>0.67039663500650404</v>
      </c>
      <c r="E2649">
        <v>1.07603808646819</v>
      </c>
      <c r="F2649">
        <v>-0.40564145146168201</v>
      </c>
      <c r="G2649" s="3">
        <f t="shared" si="246"/>
        <v>-0.67039663500650404</v>
      </c>
      <c r="H2649" s="6">
        <f t="shared" si="247"/>
        <v>-1.5915104556667323</v>
      </c>
      <c r="I2649">
        <v>4.7344443866687597E-2</v>
      </c>
      <c r="J2649" s="3">
        <f t="shared" si="248"/>
        <v>-1.07603808646819</v>
      </c>
      <c r="K2649" s="6">
        <f t="shared" si="249"/>
        <v>-2.1082385023482946</v>
      </c>
      <c r="L2649">
        <v>6.5914997806397295E-4</v>
      </c>
      <c r="M2649" s="3">
        <f t="shared" si="250"/>
        <v>0.40564145146168201</v>
      </c>
      <c r="N2649" s="6">
        <f t="shared" si="251"/>
        <v>1.3246777580641675</v>
      </c>
      <c r="O2649">
        <v>0.25366447059691999</v>
      </c>
      <c r="P2649" s="5">
        <v>2648</v>
      </c>
      <c r="Q2649">
        <v>0.63100000000000001</v>
      </c>
      <c r="R2649" s="5">
        <v>1839</v>
      </c>
      <c r="S2649">
        <v>0.74399999999999999</v>
      </c>
      <c r="T2649" s="5">
        <v>3165</v>
      </c>
      <c r="U2649">
        <v>0.55900000000000005</v>
      </c>
    </row>
    <row r="2650" spans="1:21" x14ac:dyDescent="0.2">
      <c r="A2650" t="s">
        <v>2606</v>
      </c>
      <c r="B2650" t="s">
        <v>18</v>
      </c>
      <c r="C2650">
        <v>2382</v>
      </c>
      <c r="D2650">
        <v>-0.50460900250698804</v>
      </c>
      <c r="E2650">
        <v>1.40492522320668</v>
      </c>
      <c r="F2650">
        <v>-1.90953422571367</v>
      </c>
      <c r="G2650" s="3">
        <f t="shared" si="246"/>
        <v>0.50460900250698804</v>
      </c>
      <c r="H2650" s="6">
        <f t="shared" si="247"/>
        <v>1.4187387991907472</v>
      </c>
      <c r="I2650">
        <v>0.336425693171165</v>
      </c>
      <c r="J2650" s="3">
        <f t="shared" si="248"/>
        <v>-1.40492522320668</v>
      </c>
      <c r="K2650" s="6">
        <f t="shared" si="249"/>
        <v>-2.6480405657866677</v>
      </c>
      <c r="L2650">
        <v>2.2288104996260501E-3</v>
      </c>
      <c r="M2650" s="3">
        <f t="shared" si="250"/>
        <v>1.90953422571367</v>
      </c>
      <c r="N2650" s="6">
        <f t="shared" si="251"/>
        <v>3.7568778925125685</v>
      </c>
      <c r="O2650" s="7">
        <v>3.9878596965747099E-5</v>
      </c>
      <c r="P2650" s="5">
        <v>2649</v>
      </c>
      <c r="Q2650">
        <v>0.63100000000000001</v>
      </c>
      <c r="R2650" s="5">
        <v>3197</v>
      </c>
      <c r="S2650">
        <v>0.55400000000000005</v>
      </c>
      <c r="T2650" s="5">
        <v>4970</v>
      </c>
      <c r="U2650">
        <v>0.308</v>
      </c>
    </row>
    <row r="2651" spans="1:21" x14ac:dyDescent="0.2">
      <c r="A2651" t="s">
        <v>5105</v>
      </c>
      <c r="B2651" t="s">
        <v>18</v>
      </c>
      <c r="C2651">
        <v>831</v>
      </c>
      <c r="D2651">
        <v>1.20718907353383</v>
      </c>
      <c r="E2651">
        <v>1.5321850716621701</v>
      </c>
      <c r="F2651">
        <v>-0.32499599812833402</v>
      </c>
      <c r="G2651" s="3">
        <f t="shared" si="246"/>
        <v>-1.20718907353383</v>
      </c>
      <c r="H2651" s="6">
        <f t="shared" si="247"/>
        <v>-2.3088734064274927</v>
      </c>
      <c r="I2651">
        <v>3.2945245011633699E-4</v>
      </c>
      <c r="J2651" s="3">
        <f t="shared" si="248"/>
        <v>-1.5321850716621701</v>
      </c>
      <c r="K2651" s="6">
        <f t="shared" si="249"/>
        <v>-2.8922355867735754</v>
      </c>
      <c r="L2651" s="7">
        <v>1.9465582714840201E-6</v>
      </c>
      <c r="M2651" s="3">
        <f t="shared" si="250"/>
        <v>0.32499599812833402</v>
      </c>
      <c r="N2651" s="6">
        <f t="shared" si="251"/>
        <v>1.2526609638805202</v>
      </c>
      <c r="O2651">
        <v>0.38846762846601601</v>
      </c>
      <c r="P2651" s="5">
        <v>2650</v>
      </c>
      <c r="Q2651">
        <v>0.63100000000000001</v>
      </c>
      <c r="R2651" s="5">
        <v>1313</v>
      </c>
      <c r="S2651">
        <v>0.81699999999999995</v>
      </c>
      <c r="T2651" s="5">
        <v>2967</v>
      </c>
      <c r="U2651">
        <v>0.58599999999999997</v>
      </c>
    </row>
    <row r="2652" spans="1:21" x14ac:dyDescent="0.2">
      <c r="A2652" t="s">
        <v>4858</v>
      </c>
      <c r="B2652" t="s">
        <v>4859</v>
      </c>
      <c r="C2652">
        <v>1527</v>
      </c>
      <c r="D2652">
        <v>1.4360946580144001</v>
      </c>
      <c r="E2652">
        <v>1.83446054413852</v>
      </c>
      <c r="F2652">
        <v>-0.39836588612412599</v>
      </c>
      <c r="G2652" s="3">
        <f t="shared" si="246"/>
        <v>-1.4360946580144001</v>
      </c>
      <c r="H2652" s="6">
        <f t="shared" si="247"/>
        <v>-2.7058739939071503</v>
      </c>
      <c r="I2652">
        <v>1.19052594792211E-3</v>
      </c>
      <c r="J2652" s="3">
        <f t="shared" si="248"/>
        <v>-1.83446054413852</v>
      </c>
      <c r="K2652" s="6">
        <f t="shared" si="249"/>
        <v>-3.566380279177138</v>
      </c>
      <c r="L2652" s="7">
        <v>1.4615784251151299E-5</v>
      </c>
      <c r="M2652" s="3">
        <f t="shared" si="250"/>
        <v>0.39836588612412599</v>
      </c>
      <c r="N2652" s="6">
        <f t="shared" si="251"/>
        <v>1.3180141747943974</v>
      </c>
      <c r="O2652">
        <v>0.42136412644948501</v>
      </c>
      <c r="P2652" s="5">
        <v>2651</v>
      </c>
      <c r="Q2652">
        <v>0.63</v>
      </c>
      <c r="R2652" s="5">
        <v>1204</v>
      </c>
      <c r="S2652">
        <v>0.83199999999999996</v>
      </c>
      <c r="T2652" s="5">
        <v>3164</v>
      </c>
      <c r="U2652">
        <v>0.55900000000000005</v>
      </c>
    </row>
    <row r="2653" spans="1:21" x14ac:dyDescent="0.2">
      <c r="A2653" t="s">
        <v>4154</v>
      </c>
      <c r="B2653" t="s">
        <v>73</v>
      </c>
      <c r="C2653">
        <v>2055</v>
      </c>
      <c r="D2653">
        <v>0.81414806766853998</v>
      </c>
      <c r="E2653">
        <v>1.70398475454336</v>
      </c>
      <c r="F2653">
        <v>-0.88983668687482098</v>
      </c>
      <c r="G2653" s="3">
        <f t="shared" si="246"/>
        <v>-0.81414806766853998</v>
      </c>
      <c r="H2653" s="6">
        <f t="shared" si="247"/>
        <v>-1.7582595674674235</v>
      </c>
      <c r="I2653">
        <v>9.2407617433003294E-3</v>
      </c>
      <c r="J2653" s="3">
        <f t="shared" si="248"/>
        <v>-1.70398475454336</v>
      </c>
      <c r="K2653" s="6">
        <f t="shared" si="249"/>
        <v>-3.2579958237321418</v>
      </c>
      <c r="L2653" s="7">
        <v>5.8850736360253896E-9</v>
      </c>
      <c r="M2653" s="3">
        <f t="shared" si="250"/>
        <v>0.88983668687482098</v>
      </c>
      <c r="N2653" s="6">
        <f t="shared" si="251"/>
        <v>1.8529663560568153</v>
      </c>
      <c r="O2653">
        <v>4.10446172316395E-3</v>
      </c>
      <c r="P2653" s="5">
        <v>2652</v>
      </c>
      <c r="Q2653">
        <v>0.63</v>
      </c>
      <c r="R2653" s="5">
        <v>1633</v>
      </c>
      <c r="S2653">
        <v>0.77200000000000002</v>
      </c>
      <c r="T2653" s="5">
        <v>3718</v>
      </c>
      <c r="U2653">
        <v>0.48199999999999998</v>
      </c>
    </row>
    <row r="2654" spans="1:21" x14ac:dyDescent="0.2">
      <c r="A2654" t="s">
        <v>6801</v>
      </c>
      <c r="B2654" t="s">
        <v>6802</v>
      </c>
      <c r="C2654">
        <v>1149</v>
      </c>
      <c r="D2654">
        <v>-2.7972180558874</v>
      </c>
      <c r="E2654">
        <v>-3.8152682829667701</v>
      </c>
      <c r="F2654">
        <v>1.0180502270793701</v>
      </c>
      <c r="G2654" s="3">
        <f t="shared" si="246"/>
        <v>2.7972180558874</v>
      </c>
      <c r="H2654" s="6">
        <f t="shared" si="247"/>
        <v>6.9509880076681263</v>
      </c>
      <c r="I2654" s="7">
        <v>7.0384716175937E-12</v>
      </c>
      <c r="J2654" s="3">
        <f t="shared" si="248"/>
        <v>3.8152682829667701</v>
      </c>
      <c r="K2654" s="6">
        <f t="shared" si="249"/>
        <v>14.077002724918543</v>
      </c>
      <c r="L2654" s="7">
        <v>5.8746195880062296E-22</v>
      </c>
      <c r="M2654" s="3">
        <f t="shared" si="250"/>
        <v>-1.0180502270793701</v>
      </c>
      <c r="N2654" s="6">
        <f t="shared" si="251"/>
        <v>-2.0251801196303618</v>
      </c>
      <c r="O2654">
        <v>1.7075451181356598E-2</v>
      </c>
      <c r="P2654" s="5">
        <v>2653</v>
      </c>
      <c r="Q2654">
        <v>0.63</v>
      </c>
      <c r="R2654" s="5">
        <v>5758</v>
      </c>
      <c r="S2654">
        <v>0.19800000000000001</v>
      </c>
      <c r="T2654" s="5">
        <v>1678</v>
      </c>
      <c r="U2654">
        <v>0.76600000000000001</v>
      </c>
    </row>
    <row r="2655" spans="1:21" x14ac:dyDescent="0.2">
      <c r="A2655" t="s">
        <v>3661</v>
      </c>
      <c r="B2655" t="s">
        <v>18</v>
      </c>
      <c r="C2655">
        <v>2337</v>
      </c>
      <c r="D2655">
        <v>0.66953856009035795</v>
      </c>
      <c r="E2655">
        <v>1.80765400347241</v>
      </c>
      <c r="F2655">
        <v>-1.1381154433820599</v>
      </c>
      <c r="G2655" s="3">
        <f t="shared" si="246"/>
        <v>-0.66953856009035795</v>
      </c>
      <c r="H2655" s="6">
        <f t="shared" si="247"/>
        <v>-1.5905641509234079</v>
      </c>
      <c r="I2655">
        <v>1.2891978741363601E-2</v>
      </c>
      <c r="J2655" s="3">
        <f t="shared" si="248"/>
        <v>-1.80765400347241</v>
      </c>
      <c r="K2655" s="6">
        <f t="shared" si="249"/>
        <v>-3.5007256512518592</v>
      </c>
      <c r="L2655" s="7">
        <v>5.0241125724479505E-13</v>
      </c>
      <c r="M2655" s="3">
        <f t="shared" si="250"/>
        <v>1.1381154433820599</v>
      </c>
      <c r="N2655" s="6">
        <f t="shared" si="251"/>
        <v>2.2009333287308905</v>
      </c>
      <c r="O2655" s="7">
        <v>1.1362824709949301E-5</v>
      </c>
      <c r="P2655" s="5">
        <v>2654</v>
      </c>
      <c r="Q2655">
        <v>0.63</v>
      </c>
      <c r="R2655" s="5">
        <v>1810</v>
      </c>
      <c r="S2655">
        <v>0.748</v>
      </c>
      <c r="T2655" s="5">
        <v>4115</v>
      </c>
      <c r="U2655">
        <v>0.42699999999999999</v>
      </c>
    </row>
    <row r="2656" spans="1:21" x14ac:dyDescent="0.2">
      <c r="A2656" t="s">
        <v>5384</v>
      </c>
      <c r="B2656" t="s">
        <v>5385</v>
      </c>
      <c r="C2656">
        <v>1866</v>
      </c>
      <c r="D2656">
        <v>8.8259440809512202E-2</v>
      </c>
      <c r="E2656">
        <v>0.15763164314525399</v>
      </c>
      <c r="F2656">
        <v>-6.9372202335741595E-2</v>
      </c>
      <c r="G2656" s="3">
        <f t="shared" si="246"/>
        <v>-8.8259440809512202E-2</v>
      </c>
      <c r="H2656" s="6">
        <f t="shared" si="247"/>
        <v>-1.0630868327827325</v>
      </c>
      <c r="I2656">
        <v>0.84446884887596296</v>
      </c>
      <c r="J2656" s="3">
        <f t="shared" si="248"/>
        <v>-0.15763164314525399</v>
      </c>
      <c r="K2656" s="6">
        <f t="shared" si="249"/>
        <v>-1.1154544819725953</v>
      </c>
      <c r="L2656">
        <v>0.685483274963406</v>
      </c>
      <c r="M2656" s="3">
        <f t="shared" si="250"/>
        <v>6.9372202335741595E-2</v>
      </c>
      <c r="N2656" s="6">
        <f t="shared" si="251"/>
        <v>1.049259992293184</v>
      </c>
      <c r="O2656">
        <v>0.87909502444779797</v>
      </c>
      <c r="P2656" s="5">
        <v>2655</v>
      </c>
      <c r="Q2656">
        <v>0.63</v>
      </c>
      <c r="R2656" s="5">
        <v>2546</v>
      </c>
      <c r="S2656">
        <v>0.64500000000000002</v>
      </c>
      <c r="T2656" s="5">
        <v>2745</v>
      </c>
      <c r="U2656">
        <v>0.61699999999999999</v>
      </c>
    </row>
    <row r="2657" spans="1:21" x14ac:dyDescent="0.2">
      <c r="A2657" t="s">
        <v>4972</v>
      </c>
      <c r="B2657" t="s">
        <v>18</v>
      </c>
      <c r="C2657">
        <v>1737</v>
      </c>
      <c r="D2657">
        <v>-2.0733538155898901E-2</v>
      </c>
      <c r="E2657">
        <v>0.325409079692069</v>
      </c>
      <c r="F2657">
        <v>-0.34614261784796801</v>
      </c>
      <c r="G2657" s="3">
        <f t="shared" si="246"/>
        <v>2.0733538155898901E-2</v>
      </c>
      <c r="H2657" s="6">
        <f t="shared" si="247"/>
        <v>1.0144751584780713</v>
      </c>
      <c r="I2657">
        <v>0.960191720317908</v>
      </c>
      <c r="J2657" s="3">
        <f t="shared" si="248"/>
        <v>-0.325409079692069</v>
      </c>
      <c r="K2657" s="6">
        <f t="shared" si="249"/>
        <v>-1.2530196850392785</v>
      </c>
      <c r="L2657">
        <v>0.310303883678194</v>
      </c>
      <c r="M2657" s="3">
        <f t="shared" si="250"/>
        <v>0.34614261784796801</v>
      </c>
      <c r="N2657" s="6">
        <f t="shared" si="251"/>
        <v>1.2711573435563652</v>
      </c>
      <c r="O2657">
        <v>0.30874838209477901</v>
      </c>
      <c r="P2657" s="5">
        <v>2656</v>
      </c>
      <c r="Q2657">
        <v>0.63</v>
      </c>
      <c r="R2657" s="5">
        <v>2572</v>
      </c>
      <c r="S2657">
        <v>0.64100000000000001</v>
      </c>
      <c r="T2657" s="5">
        <v>3071</v>
      </c>
      <c r="U2657">
        <v>0.57199999999999995</v>
      </c>
    </row>
    <row r="2658" spans="1:21" x14ac:dyDescent="0.2">
      <c r="A2658" t="s">
        <v>1066</v>
      </c>
      <c r="B2658" t="s">
        <v>18</v>
      </c>
      <c r="C2658">
        <v>753</v>
      </c>
      <c r="D2658">
        <v>-4.69982798697486</v>
      </c>
      <c r="E2658">
        <v>-0.211409555471293</v>
      </c>
      <c r="F2658">
        <v>-4.48841843150357</v>
      </c>
      <c r="G2658" s="3">
        <f t="shared" si="246"/>
        <v>4.69982798697486</v>
      </c>
      <c r="H2658" s="6">
        <f t="shared" si="247"/>
        <v>25.988977823913732</v>
      </c>
      <c r="I2658" s="7">
        <v>2.0602298390642799E-21</v>
      </c>
      <c r="J2658" s="3">
        <f t="shared" si="248"/>
        <v>0.211409555471293</v>
      </c>
      <c r="K2658" s="6">
        <f t="shared" si="249"/>
        <v>1.1578188545277626</v>
      </c>
      <c r="L2658">
        <v>0.717032302631051</v>
      </c>
      <c r="M2658" s="3">
        <f t="shared" si="250"/>
        <v>4.48841843150357</v>
      </c>
      <c r="N2658" s="6">
        <f t="shared" si="251"/>
        <v>22.446497327523534</v>
      </c>
      <c r="O2658" s="7">
        <v>6.89288676118466E-20</v>
      </c>
      <c r="P2658" s="5">
        <v>2657</v>
      </c>
      <c r="Q2658">
        <v>0.63</v>
      </c>
      <c r="R2658" s="5">
        <v>6446</v>
      </c>
      <c r="S2658">
        <v>0.10199999999999999</v>
      </c>
      <c r="T2658" s="5">
        <v>6242</v>
      </c>
      <c r="U2658">
        <v>0.13</v>
      </c>
    </row>
    <row r="2659" spans="1:21" x14ac:dyDescent="0.2">
      <c r="A2659" t="s">
        <v>4917</v>
      </c>
      <c r="B2659" t="s">
        <v>18</v>
      </c>
      <c r="C2659">
        <v>1089</v>
      </c>
      <c r="D2659">
        <v>-0.79191279252652202</v>
      </c>
      <c r="E2659">
        <v>-0.33826730465103699</v>
      </c>
      <c r="F2659">
        <v>-0.45364548787548498</v>
      </c>
      <c r="G2659" s="3">
        <f t="shared" si="246"/>
        <v>0.79191279252652202</v>
      </c>
      <c r="H2659" s="6">
        <f t="shared" si="247"/>
        <v>1.7313684707824715</v>
      </c>
      <c r="I2659">
        <v>0.10221936248928599</v>
      </c>
      <c r="J2659" s="3">
        <f t="shared" si="248"/>
        <v>0.33826730465103699</v>
      </c>
      <c r="K2659" s="6">
        <f t="shared" si="249"/>
        <v>1.2642373164963878</v>
      </c>
      <c r="L2659">
        <v>0.48881874500024203</v>
      </c>
      <c r="M2659" s="3">
        <f t="shared" si="250"/>
        <v>0.45364548787548498</v>
      </c>
      <c r="N2659" s="6">
        <f t="shared" si="251"/>
        <v>1.3694964135219927</v>
      </c>
      <c r="O2659">
        <v>0.375520075005497</v>
      </c>
      <c r="P2659" s="5">
        <v>2658</v>
      </c>
      <c r="Q2659">
        <v>0.629</v>
      </c>
      <c r="R2659" s="5">
        <v>3507</v>
      </c>
      <c r="S2659">
        <v>0.51100000000000001</v>
      </c>
      <c r="T2659" s="5">
        <v>3122</v>
      </c>
      <c r="U2659">
        <v>0.56499999999999995</v>
      </c>
    </row>
    <row r="2660" spans="1:21" x14ac:dyDescent="0.2">
      <c r="A2660" t="s">
        <v>4936</v>
      </c>
      <c r="B2660" t="s">
        <v>18</v>
      </c>
      <c r="C2660">
        <v>3114</v>
      </c>
      <c r="D2660">
        <v>1.2236005626430999</v>
      </c>
      <c r="E2660">
        <v>1.5744107597877799</v>
      </c>
      <c r="F2660">
        <v>-0.35081019714468198</v>
      </c>
      <c r="G2660" s="3">
        <f t="shared" si="246"/>
        <v>-1.2236005626430999</v>
      </c>
      <c r="H2660" s="6">
        <f t="shared" si="247"/>
        <v>-2.3352881311065405</v>
      </c>
      <c r="I2660" s="7">
        <v>1.35883706930702E-8</v>
      </c>
      <c r="J2660" s="3">
        <f t="shared" si="248"/>
        <v>-1.5744107597877799</v>
      </c>
      <c r="K2660" s="6">
        <f t="shared" si="249"/>
        <v>-2.9781383162085664</v>
      </c>
      <c r="L2660" s="7">
        <v>4.2655556846321802E-14</v>
      </c>
      <c r="M2660" s="3">
        <f t="shared" si="250"/>
        <v>0.35081019714468198</v>
      </c>
      <c r="N2660" s="6">
        <f t="shared" si="251"/>
        <v>1.2752766035758616</v>
      </c>
      <c r="O2660">
        <v>0.13423271672853199</v>
      </c>
      <c r="P2660" s="5">
        <v>2659</v>
      </c>
      <c r="Q2660">
        <v>0.629</v>
      </c>
      <c r="R2660" s="5">
        <v>1360</v>
      </c>
      <c r="S2660">
        <v>0.81</v>
      </c>
      <c r="T2660" s="5">
        <v>3110</v>
      </c>
      <c r="U2660">
        <v>0.56699999999999995</v>
      </c>
    </row>
    <row r="2661" spans="1:21" x14ac:dyDescent="0.2">
      <c r="A2661" t="s">
        <v>5134</v>
      </c>
      <c r="B2661" t="s">
        <v>2011</v>
      </c>
      <c r="C2661">
        <v>447</v>
      </c>
      <c r="D2661">
        <v>-1.38823066419687</v>
      </c>
      <c r="E2661">
        <v>-1.1698932291758699</v>
      </c>
      <c r="F2661">
        <v>-0.218337435021007</v>
      </c>
      <c r="G2661" s="3">
        <f t="shared" si="246"/>
        <v>1.38823066419687</v>
      </c>
      <c r="H2661" s="6">
        <f t="shared" si="247"/>
        <v>2.617574618377839</v>
      </c>
      <c r="I2661" s="7">
        <v>5.56617649428298E-6</v>
      </c>
      <c r="J2661" s="3">
        <f t="shared" si="248"/>
        <v>1.1698932291758699</v>
      </c>
      <c r="K2661" s="6">
        <f t="shared" si="249"/>
        <v>2.2499504491175926</v>
      </c>
      <c r="L2661" s="7">
        <v>8.2449742637295906E-5</v>
      </c>
      <c r="M2661" s="3">
        <f t="shared" si="250"/>
        <v>0.218337435021007</v>
      </c>
      <c r="N2661" s="6">
        <f t="shared" si="251"/>
        <v>1.1633921179928373</v>
      </c>
      <c r="O2661">
        <v>0.53578138873443404</v>
      </c>
      <c r="P2661" s="5">
        <v>2660</v>
      </c>
      <c r="Q2661">
        <v>0.629</v>
      </c>
      <c r="R2661" s="5">
        <v>4388</v>
      </c>
      <c r="S2661">
        <v>0.38900000000000001</v>
      </c>
      <c r="T2661" s="5">
        <v>2941</v>
      </c>
      <c r="U2661">
        <v>0.59</v>
      </c>
    </row>
    <row r="2662" spans="1:21" x14ac:dyDescent="0.2">
      <c r="A2662" t="s">
        <v>4851</v>
      </c>
      <c r="B2662" t="s">
        <v>18</v>
      </c>
      <c r="C2662">
        <v>3852</v>
      </c>
      <c r="D2662">
        <v>-1.5422093948173801</v>
      </c>
      <c r="E2662">
        <v>-1.0520504061274201</v>
      </c>
      <c r="F2662">
        <v>-0.49015898868996299</v>
      </c>
      <c r="G2662" s="3">
        <f t="shared" si="246"/>
        <v>1.5422093948173801</v>
      </c>
      <c r="H2662" s="6">
        <f t="shared" si="247"/>
        <v>2.9124017774741069</v>
      </c>
      <c r="I2662" s="7">
        <v>2.2608633183427701E-5</v>
      </c>
      <c r="J2662" s="3">
        <f t="shared" si="248"/>
        <v>1.0520504061274201</v>
      </c>
      <c r="K2662" s="6">
        <f t="shared" si="249"/>
        <v>2.0734746456248261</v>
      </c>
      <c r="L2662">
        <v>3.2095041768577101E-3</v>
      </c>
      <c r="M2662" s="3">
        <f t="shared" si="250"/>
        <v>0.49015898868996299</v>
      </c>
      <c r="N2662" s="6">
        <f t="shared" si="251"/>
        <v>1.4045996576902835</v>
      </c>
      <c r="O2662">
        <v>0.215012115546932</v>
      </c>
      <c r="P2662" s="5">
        <v>2661</v>
      </c>
      <c r="Q2662">
        <v>0.629</v>
      </c>
      <c r="R2662" s="5">
        <v>4440</v>
      </c>
      <c r="S2662">
        <v>0.38100000000000001</v>
      </c>
      <c r="T2662" s="5">
        <v>3174</v>
      </c>
      <c r="U2662">
        <v>0.55800000000000005</v>
      </c>
    </row>
    <row r="2663" spans="1:21" x14ac:dyDescent="0.2">
      <c r="A2663" t="s">
        <v>5727</v>
      </c>
      <c r="B2663" t="s">
        <v>5728</v>
      </c>
      <c r="C2663">
        <v>2280</v>
      </c>
      <c r="D2663">
        <v>1.3133632926549701</v>
      </c>
      <c r="E2663">
        <v>1.2046286663889001</v>
      </c>
      <c r="F2663">
        <v>0.108734626266067</v>
      </c>
      <c r="G2663" s="3">
        <f t="shared" si="246"/>
        <v>-1.3133632926549701</v>
      </c>
      <c r="H2663" s="6">
        <f t="shared" si="247"/>
        <v>-2.4852022966919738</v>
      </c>
      <c r="I2663" s="7">
        <v>7.8138206912069905E-5</v>
      </c>
      <c r="J2663" s="3">
        <f t="shared" si="248"/>
        <v>-1.2046286663889001</v>
      </c>
      <c r="K2663" s="6">
        <f t="shared" si="249"/>
        <v>-2.3047793927392761</v>
      </c>
      <c r="L2663">
        <v>1.83861965581138E-4</v>
      </c>
      <c r="M2663" s="3">
        <f t="shared" si="250"/>
        <v>-0.108734626266067</v>
      </c>
      <c r="N2663" s="6">
        <f t="shared" si="251"/>
        <v>-1.0782820709526806</v>
      </c>
      <c r="O2663">
        <v>0.79239704594090599</v>
      </c>
      <c r="P2663" s="5">
        <v>2662</v>
      </c>
      <c r="Q2663">
        <v>0.629</v>
      </c>
      <c r="R2663" s="5">
        <v>1236</v>
      </c>
      <c r="S2663">
        <v>0.82799999999999996</v>
      </c>
      <c r="T2663" s="5">
        <v>2484</v>
      </c>
      <c r="U2663">
        <v>0.65400000000000003</v>
      </c>
    </row>
    <row r="2664" spans="1:21" x14ac:dyDescent="0.2">
      <c r="A2664" t="s">
        <v>5881</v>
      </c>
      <c r="B2664" t="s">
        <v>18</v>
      </c>
      <c r="C2664">
        <v>1461</v>
      </c>
      <c r="D2664">
        <v>-2.5343092287675701</v>
      </c>
      <c r="E2664">
        <v>-2.8904257708943502</v>
      </c>
      <c r="F2664">
        <v>0.35611654212677801</v>
      </c>
      <c r="G2664" s="3">
        <f t="shared" si="246"/>
        <v>2.5343092287675701</v>
      </c>
      <c r="H2664" s="6">
        <f t="shared" si="247"/>
        <v>5.7929942329138218</v>
      </c>
      <c r="I2664" s="7">
        <v>1.3826165698487599E-9</v>
      </c>
      <c r="J2664" s="3">
        <f t="shared" si="248"/>
        <v>2.8904257708943502</v>
      </c>
      <c r="K2664" s="6">
        <f t="shared" si="249"/>
        <v>7.4148924693641911</v>
      </c>
      <c r="L2664" s="7">
        <v>1.1912548022927099E-12</v>
      </c>
      <c r="M2664" s="3">
        <f t="shared" si="250"/>
        <v>-0.35611654212677801</v>
      </c>
      <c r="N2664" s="6">
        <f t="shared" si="251"/>
        <v>-1.2799758071974738</v>
      </c>
      <c r="O2664">
        <v>0.461492564253628</v>
      </c>
      <c r="P2664" s="5">
        <v>2663</v>
      </c>
      <c r="Q2664">
        <v>0.629</v>
      </c>
      <c r="R2664" s="5">
        <v>5561</v>
      </c>
      <c r="S2664">
        <v>0.22500000000000001</v>
      </c>
      <c r="T2664" s="5">
        <v>2370</v>
      </c>
      <c r="U2664">
        <v>0.67</v>
      </c>
    </row>
    <row r="2665" spans="1:21" x14ac:dyDescent="0.2">
      <c r="A2665" t="s">
        <v>1102</v>
      </c>
      <c r="B2665" t="s">
        <v>1103</v>
      </c>
      <c r="C2665">
        <v>705</v>
      </c>
      <c r="D2665">
        <v>2.3461433784508299</v>
      </c>
      <c r="E2665">
        <v>6.4614540912744598</v>
      </c>
      <c r="F2665">
        <v>-4.1153107128236304</v>
      </c>
      <c r="G2665" s="3">
        <f t="shared" si="246"/>
        <v>-2.3461433784508299</v>
      </c>
      <c r="H2665" s="6">
        <f t="shared" si="247"/>
        <v>-5.0846320548922437</v>
      </c>
      <c r="I2665" s="7">
        <v>2.5057940297613299E-5</v>
      </c>
      <c r="J2665" s="3">
        <f t="shared" si="248"/>
        <v>-6.4614540912744598</v>
      </c>
      <c r="K2665" s="6">
        <f t="shared" si="249"/>
        <v>-88.123451177254097</v>
      </c>
      <c r="L2665" s="7">
        <v>1.19481075172066E-33</v>
      </c>
      <c r="M2665" s="3">
        <f t="shared" si="250"/>
        <v>4.1153107128236304</v>
      </c>
      <c r="N2665" s="6">
        <f t="shared" si="251"/>
        <v>17.331332970783023</v>
      </c>
      <c r="O2665" s="7">
        <v>6.0659368284759896E-14</v>
      </c>
      <c r="P2665" s="5">
        <v>2664</v>
      </c>
      <c r="Q2665">
        <v>0.629</v>
      </c>
      <c r="R2665" s="5">
        <v>669</v>
      </c>
      <c r="S2665">
        <v>0.90600000000000003</v>
      </c>
      <c r="T2665" s="5">
        <v>6216</v>
      </c>
      <c r="U2665">
        <v>0.13400000000000001</v>
      </c>
    </row>
    <row r="2666" spans="1:21" x14ac:dyDescent="0.2">
      <c r="A2666" t="s">
        <v>5591</v>
      </c>
      <c r="B2666" t="s">
        <v>18</v>
      </c>
      <c r="C2666">
        <v>2736</v>
      </c>
      <c r="D2666">
        <v>1.0569055029243299</v>
      </c>
      <c r="E2666">
        <v>1.0119182642417499</v>
      </c>
      <c r="F2666">
        <v>4.4987238682576002E-2</v>
      </c>
      <c r="G2666" s="3">
        <f t="shared" si="246"/>
        <v>-1.0569055029243299</v>
      </c>
      <c r="H2666" s="6">
        <f t="shared" si="247"/>
        <v>-2.0804642573782615</v>
      </c>
      <c r="I2666">
        <v>5.4454834380000599E-4</v>
      </c>
      <c r="J2666" s="3">
        <f t="shared" si="248"/>
        <v>-1.0119182642417499</v>
      </c>
      <c r="K2666" s="6">
        <f t="shared" si="249"/>
        <v>-2.016590656789786</v>
      </c>
      <c r="L2666">
        <v>6.2271336979393798E-4</v>
      </c>
      <c r="M2666" s="3">
        <f t="shared" si="250"/>
        <v>-4.4987238682576002E-2</v>
      </c>
      <c r="N2666" s="6">
        <f t="shared" si="251"/>
        <v>-1.031674053617877</v>
      </c>
      <c r="O2666">
        <v>0.91084094166198604</v>
      </c>
      <c r="P2666" s="5">
        <v>2665</v>
      </c>
      <c r="Q2666">
        <v>0.629</v>
      </c>
      <c r="R2666" s="5">
        <v>1477</v>
      </c>
      <c r="S2666">
        <v>0.79400000000000004</v>
      </c>
      <c r="T2666" s="5">
        <v>2584</v>
      </c>
      <c r="U2666">
        <v>0.64</v>
      </c>
    </row>
    <row r="2667" spans="1:21" x14ac:dyDescent="0.2">
      <c r="A2667" t="s">
        <v>4870</v>
      </c>
      <c r="B2667" t="s">
        <v>18</v>
      </c>
      <c r="C2667">
        <v>1968</v>
      </c>
      <c r="D2667">
        <v>7.5999343860273502E-2</v>
      </c>
      <c r="E2667">
        <v>0.53113587272671303</v>
      </c>
      <c r="F2667">
        <v>-0.45513652886644002</v>
      </c>
      <c r="G2667" s="3">
        <f t="shared" si="246"/>
        <v>-7.5999343860273502E-2</v>
      </c>
      <c r="H2667" s="6">
        <f t="shared" si="247"/>
        <v>-1.0540909438885904</v>
      </c>
      <c r="I2667">
        <v>0.76501519817814401</v>
      </c>
      <c r="J2667" s="3">
        <f t="shared" si="248"/>
        <v>-0.53113587272671303</v>
      </c>
      <c r="K2667" s="6">
        <f t="shared" si="249"/>
        <v>-1.4450664875840591</v>
      </c>
      <c r="L2667">
        <v>8.6705931056327706E-3</v>
      </c>
      <c r="M2667" s="3">
        <f t="shared" si="250"/>
        <v>0.45513652886644002</v>
      </c>
      <c r="N2667" s="6">
        <f t="shared" si="251"/>
        <v>1.3709125345989051</v>
      </c>
      <c r="O2667">
        <v>3.2397321714539899E-2</v>
      </c>
      <c r="P2667" s="5">
        <v>2666</v>
      </c>
      <c r="Q2667">
        <v>0.628</v>
      </c>
      <c r="R2667" s="5">
        <v>2438</v>
      </c>
      <c r="S2667">
        <v>0.66</v>
      </c>
      <c r="T2667" s="5">
        <v>3159</v>
      </c>
      <c r="U2667">
        <v>0.56000000000000005</v>
      </c>
    </row>
    <row r="2668" spans="1:21" x14ac:dyDescent="0.2">
      <c r="A2668" t="s">
        <v>6760</v>
      </c>
      <c r="B2668" t="s">
        <v>4257</v>
      </c>
      <c r="C2668">
        <v>2691</v>
      </c>
      <c r="D2668">
        <v>0.31527215876188203</v>
      </c>
      <c r="E2668">
        <v>-0.62658218375817698</v>
      </c>
      <c r="F2668">
        <v>0.94185434252005895</v>
      </c>
      <c r="G2668" s="3">
        <f t="shared" si="246"/>
        <v>-0.31527215876188203</v>
      </c>
      <c r="H2668" s="6">
        <f t="shared" si="247"/>
        <v>-1.2442463533553527</v>
      </c>
      <c r="I2668">
        <v>0.36458689881712197</v>
      </c>
      <c r="J2668" s="3">
        <f t="shared" si="248"/>
        <v>0.62658218375817698</v>
      </c>
      <c r="K2668" s="6">
        <f t="shared" si="249"/>
        <v>1.5439030745183113</v>
      </c>
      <c r="L2668">
        <v>4.2739684906506703E-2</v>
      </c>
      <c r="M2668" s="3">
        <f t="shared" si="250"/>
        <v>-0.94185434252005895</v>
      </c>
      <c r="N2668" s="6">
        <f t="shared" si="251"/>
        <v>-1.9209957704035261</v>
      </c>
      <c r="O2668">
        <v>2.5596125856729899E-3</v>
      </c>
      <c r="P2668" s="5">
        <v>2667</v>
      </c>
      <c r="Q2668">
        <v>0.628</v>
      </c>
      <c r="R2668" s="5">
        <v>2257</v>
      </c>
      <c r="S2668">
        <v>0.68500000000000005</v>
      </c>
      <c r="T2668" s="5">
        <v>1705</v>
      </c>
      <c r="U2668">
        <v>0.76200000000000001</v>
      </c>
    </row>
    <row r="2669" spans="1:21" x14ac:dyDescent="0.2">
      <c r="A2669" t="s">
        <v>8025</v>
      </c>
      <c r="B2669" t="s">
        <v>6658</v>
      </c>
      <c r="C2669">
        <v>1572</v>
      </c>
      <c r="D2669">
        <v>-0.82785776444514503</v>
      </c>
      <c r="E2669">
        <v>-3.1598807563241902</v>
      </c>
      <c r="F2669">
        <v>2.3320229918790498</v>
      </c>
      <c r="G2669" s="3">
        <f t="shared" si="246"/>
        <v>0.82785776444514503</v>
      </c>
      <c r="H2669" s="6">
        <f t="shared" si="247"/>
        <v>1.7750476636542565</v>
      </c>
      <c r="I2669">
        <v>4.9283797384777499E-2</v>
      </c>
      <c r="J2669" s="3">
        <f t="shared" si="248"/>
        <v>3.1598807563241902</v>
      </c>
      <c r="K2669" s="6">
        <f t="shared" si="249"/>
        <v>8.9375583543042989</v>
      </c>
      <c r="L2669" s="7">
        <v>1.52373209237867E-16</v>
      </c>
      <c r="M2669" s="3">
        <f t="shared" si="250"/>
        <v>-2.3320229918790498</v>
      </c>
      <c r="N2669" s="6">
        <f t="shared" si="251"/>
        <v>-5.0351089366832822</v>
      </c>
      <c r="O2669" s="7">
        <v>2.60198877594715E-9</v>
      </c>
      <c r="P2669" s="5">
        <v>2668</v>
      </c>
      <c r="Q2669">
        <v>0.628</v>
      </c>
      <c r="R2669" s="5">
        <v>3765</v>
      </c>
      <c r="S2669">
        <v>0.47499999999999998</v>
      </c>
      <c r="T2669" s="5">
        <v>782</v>
      </c>
      <c r="U2669">
        <v>0.89100000000000001</v>
      </c>
    </row>
    <row r="2670" spans="1:21" x14ac:dyDescent="0.2">
      <c r="A2670" t="s">
        <v>2938</v>
      </c>
      <c r="B2670" t="s">
        <v>18</v>
      </c>
      <c r="C2670">
        <v>1473</v>
      </c>
      <c r="D2670">
        <v>0.410748365260173</v>
      </c>
      <c r="E2670">
        <v>2.0640392512052599</v>
      </c>
      <c r="F2670">
        <v>-1.6532908859450901</v>
      </c>
      <c r="G2670" s="3">
        <f t="shared" si="246"/>
        <v>-0.410748365260173</v>
      </c>
      <c r="H2670" s="6">
        <f t="shared" si="247"/>
        <v>-1.3293752184526635</v>
      </c>
      <c r="I2670">
        <v>0.21405841817236301</v>
      </c>
      <c r="J2670" s="3">
        <f t="shared" si="248"/>
        <v>-2.0640392512052599</v>
      </c>
      <c r="K2670" s="6">
        <f t="shared" si="249"/>
        <v>-4.1815541662412841</v>
      </c>
      <c r="L2670" s="7">
        <v>1.19078643163877E-12</v>
      </c>
      <c r="M2670" s="3">
        <f t="shared" si="250"/>
        <v>1.6532908859450901</v>
      </c>
      <c r="N2670" s="6">
        <f t="shared" si="251"/>
        <v>3.1455033223113982</v>
      </c>
      <c r="O2670" s="7">
        <v>2.6625224784546699E-8</v>
      </c>
      <c r="P2670" s="5">
        <v>2669</v>
      </c>
      <c r="Q2670">
        <v>0.628</v>
      </c>
      <c r="R2670" s="5">
        <v>2068</v>
      </c>
      <c r="S2670">
        <v>0.71199999999999997</v>
      </c>
      <c r="T2670" s="5">
        <v>4691</v>
      </c>
      <c r="U2670">
        <v>0.34599999999999997</v>
      </c>
    </row>
    <row r="2671" spans="1:21" x14ac:dyDescent="0.2">
      <c r="A2671" t="s">
        <v>5033</v>
      </c>
      <c r="B2671" t="s">
        <v>1984</v>
      </c>
      <c r="C2671">
        <v>933</v>
      </c>
      <c r="D2671">
        <v>0.53985003881980198</v>
      </c>
      <c r="E2671">
        <v>0.86071185849980703</v>
      </c>
      <c r="F2671">
        <v>-0.32086181968000499</v>
      </c>
      <c r="G2671" s="3">
        <f t="shared" si="246"/>
        <v>-0.53985003881980198</v>
      </c>
      <c r="H2671" s="6">
        <f t="shared" si="247"/>
        <v>-1.4538213917554383</v>
      </c>
      <c r="I2671">
        <v>2.2670536067113899E-2</v>
      </c>
      <c r="J2671" s="3">
        <f t="shared" si="248"/>
        <v>-0.86071185849980703</v>
      </c>
      <c r="K2671" s="6">
        <f t="shared" si="249"/>
        <v>-1.8159341127464972</v>
      </c>
      <c r="L2671">
        <v>1.0750407388311099E-4</v>
      </c>
      <c r="M2671" s="3">
        <f t="shared" si="250"/>
        <v>0.32086181968000499</v>
      </c>
      <c r="N2671" s="6">
        <f t="shared" si="251"/>
        <v>1.2490764842535578</v>
      </c>
      <c r="O2671">
        <v>0.198708479615267</v>
      </c>
      <c r="P2671" s="5">
        <v>2670</v>
      </c>
      <c r="Q2671">
        <v>0.628</v>
      </c>
      <c r="R2671" s="5">
        <v>1946</v>
      </c>
      <c r="S2671">
        <v>0.72899999999999998</v>
      </c>
      <c r="T2671" s="5">
        <v>3026</v>
      </c>
      <c r="U2671">
        <v>0.57799999999999996</v>
      </c>
    </row>
    <row r="2672" spans="1:21" x14ac:dyDescent="0.2">
      <c r="A2672" t="s">
        <v>4711</v>
      </c>
      <c r="B2672" t="s">
        <v>18</v>
      </c>
      <c r="C2672">
        <v>1167</v>
      </c>
      <c r="D2672">
        <v>0.28298074787046001</v>
      </c>
      <c r="E2672">
        <v>0.76842050240170701</v>
      </c>
      <c r="F2672">
        <v>-0.48543975453124699</v>
      </c>
      <c r="G2672" s="3">
        <f t="shared" si="246"/>
        <v>-0.28298074787046001</v>
      </c>
      <c r="H2672" s="6">
        <f t="shared" si="247"/>
        <v>-1.2167061221187234</v>
      </c>
      <c r="I2672">
        <v>0.59419755991250001</v>
      </c>
      <c r="J2672" s="3">
        <f t="shared" si="248"/>
        <v>-0.76842050240170701</v>
      </c>
      <c r="K2672" s="6">
        <f t="shared" si="249"/>
        <v>-1.7034038343566194</v>
      </c>
      <c r="L2672">
        <v>9.0073761866160604E-2</v>
      </c>
      <c r="M2672" s="3">
        <f t="shared" si="250"/>
        <v>0.48543975453124699</v>
      </c>
      <c r="N2672" s="6">
        <f t="shared" si="251"/>
        <v>1.4000125448455703</v>
      </c>
      <c r="O2672">
        <v>0.32908403846216699</v>
      </c>
      <c r="P2672" s="5">
        <v>2671</v>
      </c>
      <c r="Q2672">
        <v>0.628</v>
      </c>
      <c r="R2672" s="5">
        <v>2293</v>
      </c>
      <c r="S2672">
        <v>0.68</v>
      </c>
      <c r="T2672" s="5">
        <v>3279</v>
      </c>
      <c r="U2672">
        <v>0.54300000000000004</v>
      </c>
    </row>
    <row r="2673" spans="1:21" x14ac:dyDescent="0.2">
      <c r="A2673" t="s">
        <v>5345</v>
      </c>
      <c r="B2673" t="s">
        <v>18</v>
      </c>
      <c r="C2673">
        <v>1440</v>
      </c>
      <c r="D2673">
        <v>0.32006217571734702</v>
      </c>
      <c r="E2673">
        <v>0.41198423757066099</v>
      </c>
      <c r="F2673">
        <v>-9.1922061853313294E-2</v>
      </c>
      <c r="G2673" s="3">
        <f t="shared" si="246"/>
        <v>-0.32006217571734702</v>
      </c>
      <c r="H2673" s="6">
        <f t="shared" si="247"/>
        <v>-1.248384349266686</v>
      </c>
      <c r="I2673">
        <v>0.36909641559897299</v>
      </c>
      <c r="J2673" s="3">
        <f t="shared" si="248"/>
        <v>-0.41198423757066099</v>
      </c>
      <c r="K2673" s="6">
        <f t="shared" si="249"/>
        <v>-1.3305145042209681</v>
      </c>
      <c r="L2673">
        <v>0.206313831483734</v>
      </c>
      <c r="M2673" s="3">
        <f t="shared" si="250"/>
        <v>9.1922061853313294E-2</v>
      </c>
      <c r="N2673" s="6">
        <f t="shared" si="251"/>
        <v>1.0657891578042658</v>
      </c>
      <c r="O2673">
        <v>0.81674125224411398</v>
      </c>
      <c r="P2673" s="5">
        <v>2672</v>
      </c>
      <c r="Q2673">
        <v>0.628</v>
      </c>
      <c r="R2673" s="5">
        <v>2209</v>
      </c>
      <c r="S2673">
        <v>0.69199999999999995</v>
      </c>
      <c r="T2673" s="5">
        <v>2775</v>
      </c>
      <c r="U2673">
        <v>0.61299999999999999</v>
      </c>
    </row>
    <row r="2674" spans="1:21" x14ac:dyDescent="0.2">
      <c r="A2674" t="s">
        <v>5286</v>
      </c>
      <c r="B2674" t="s">
        <v>18</v>
      </c>
      <c r="C2674">
        <v>1041</v>
      </c>
      <c r="D2674">
        <v>1.3713969227071401</v>
      </c>
      <c r="E2674">
        <v>1.38942620352366</v>
      </c>
      <c r="F2674">
        <v>-1.8029280816526501E-2</v>
      </c>
      <c r="G2674" s="3">
        <f t="shared" si="246"/>
        <v>-1.3713969227071401</v>
      </c>
      <c r="H2674" s="6">
        <f t="shared" si="247"/>
        <v>-2.5872095741125851</v>
      </c>
      <c r="I2674">
        <v>9.1926742500627306E-3</v>
      </c>
      <c r="J2674" s="3">
        <f t="shared" si="248"/>
        <v>-1.38942620352366</v>
      </c>
      <c r="K2674" s="6">
        <f t="shared" si="249"/>
        <v>-2.619744661467414</v>
      </c>
      <c r="L2674">
        <v>5.9807414226180399E-3</v>
      </c>
      <c r="M2674" s="3">
        <f t="shared" si="250"/>
        <v>1.8029280816526501E-2</v>
      </c>
      <c r="N2674" s="6">
        <f t="shared" si="251"/>
        <v>1.0125753582857702</v>
      </c>
      <c r="O2674">
        <v>0.98196060034708099</v>
      </c>
      <c r="P2674" s="5">
        <v>2673</v>
      </c>
      <c r="Q2674">
        <v>0.627</v>
      </c>
      <c r="R2674" s="5">
        <v>1254</v>
      </c>
      <c r="S2674">
        <v>0.82499999999999996</v>
      </c>
      <c r="T2674" s="5">
        <v>2829</v>
      </c>
      <c r="U2674">
        <v>0.60599999999999998</v>
      </c>
    </row>
    <row r="2675" spans="1:21" x14ac:dyDescent="0.2">
      <c r="A2675" t="s">
        <v>6590</v>
      </c>
      <c r="B2675" t="s">
        <v>18</v>
      </c>
      <c r="C2675">
        <v>384</v>
      </c>
      <c r="D2675">
        <v>0.63283749675287204</v>
      </c>
      <c r="E2675">
        <v>-0.18760722411755601</v>
      </c>
      <c r="F2675">
        <v>0.82044472087042797</v>
      </c>
      <c r="G2675" s="3">
        <f t="shared" si="246"/>
        <v>-0.63283749675287204</v>
      </c>
      <c r="H2675" s="6">
        <f t="shared" si="247"/>
        <v>-1.5506117440161931</v>
      </c>
      <c r="I2675">
        <v>8.74914051335242E-2</v>
      </c>
      <c r="J2675" s="3">
        <f t="shared" si="248"/>
        <v>0.18760722411755601</v>
      </c>
      <c r="K2675" s="6">
        <f t="shared" si="249"/>
        <v>1.1388732750588126</v>
      </c>
      <c r="L2675">
        <v>0.62174169475984098</v>
      </c>
      <c r="M2675" s="3">
        <f t="shared" si="250"/>
        <v>-0.82044472087042797</v>
      </c>
      <c r="N2675" s="6">
        <f t="shared" si="251"/>
        <v>-1.7659502752523788</v>
      </c>
      <c r="O2675">
        <v>2.30949651895479E-2</v>
      </c>
      <c r="P2675" s="5">
        <v>2674</v>
      </c>
      <c r="Q2675">
        <v>0.627</v>
      </c>
      <c r="R2675" s="5">
        <v>1924</v>
      </c>
      <c r="S2675">
        <v>0.73199999999999998</v>
      </c>
      <c r="T2675" s="5">
        <v>1838</v>
      </c>
      <c r="U2675">
        <v>0.74399999999999999</v>
      </c>
    </row>
    <row r="2676" spans="1:21" x14ac:dyDescent="0.2">
      <c r="A2676" t="s">
        <v>7562</v>
      </c>
      <c r="B2676" t="s">
        <v>7563</v>
      </c>
      <c r="C2676">
        <v>1149</v>
      </c>
      <c r="D2676">
        <v>0.134440898091755</v>
      </c>
      <c r="E2676">
        <v>-1.3498580120138199</v>
      </c>
      <c r="F2676">
        <v>1.4842989101055699</v>
      </c>
      <c r="G2676" s="3">
        <f t="shared" si="246"/>
        <v>-0.134440898091755</v>
      </c>
      <c r="H2676" s="6">
        <f t="shared" si="247"/>
        <v>-1.0976673414444273</v>
      </c>
      <c r="I2676">
        <v>0.87003338945444197</v>
      </c>
      <c r="J2676" s="3">
        <f t="shared" si="248"/>
        <v>1.3498580120138199</v>
      </c>
      <c r="K2676" s="6">
        <f t="shared" si="249"/>
        <v>2.5488703861093018</v>
      </c>
      <c r="L2676">
        <v>3.1808312015924801E-2</v>
      </c>
      <c r="M2676" s="3">
        <f t="shared" si="250"/>
        <v>-1.4842989101055699</v>
      </c>
      <c r="N2676" s="6">
        <f t="shared" si="251"/>
        <v>-2.7978117804070193</v>
      </c>
      <c r="O2676">
        <v>2.24928422932856E-2</v>
      </c>
      <c r="P2676" s="5">
        <v>2675</v>
      </c>
      <c r="Q2676">
        <v>0.627</v>
      </c>
      <c r="R2676" s="5">
        <v>2356</v>
      </c>
      <c r="S2676">
        <v>0.67200000000000004</v>
      </c>
      <c r="T2676" s="5">
        <v>1111</v>
      </c>
      <c r="U2676">
        <v>0.84499999999999997</v>
      </c>
    </row>
    <row r="2677" spans="1:21" x14ac:dyDescent="0.2">
      <c r="A2677" t="s">
        <v>6350</v>
      </c>
      <c r="B2677" t="s">
        <v>2135</v>
      </c>
      <c r="C2677">
        <v>3156</v>
      </c>
      <c r="D2677">
        <v>-0.120914228597913</v>
      </c>
      <c r="E2677">
        <v>-0.72050749183543605</v>
      </c>
      <c r="F2677">
        <v>0.59959326323752304</v>
      </c>
      <c r="G2677" s="3">
        <f t="shared" si="246"/>
        <v>0.120914228597913</v>
      </c>
      <c r="H2677" s="6">
        <f t="shared" si="247"/>
        <v>1.0874237391934201</v>
      </c>
      <c r="I2677">
        <v>0.74352156800577596</v>
      </c>
      <c r="J2677" s="3">
        <f t="shared" si="248"/>
        <v>0.72050749183543605</v>
      </c>
      <c r="K2677" s="6">
        <f t="shared" si="249"/>
        <v>1.6477615599746191</v>
      </c>
      <c r="L2677">
        <v>1.54848565977454E-2</v>
      </c>
      <c r="M2677" s="3">
        <f t="shared" si="250"/>
        <v>-0.59959326323752304</v>
      </c>
      <c r="N2677" s="6">
        <f t="shared" si="251"/>
        <v>-1.5152893031347845</v>
      </c>
      <c r="O2677">
        <v>5.6520862431530899E-2</v>
      </c>
      <c r="P2677" s="5">
        <v>2676</v>
      </c>
      <c r="Q2677">
        <v>0.627</v>
      </c>
      <c r="R2677" s="5">
        <v>2797</v>
      </c>
      <c r="S2677">
        <v>0.61</v>
      </c>
      <c r="T2677" s="5">
        <v>2014</v>
      </c>
      <c r="U2677">
        <v>0.71899999999999997</v>
      </c>
    </row>
    <row r="2678" spans="1:21" x14ac:dyDescent="0.2">
      <c r="A2678" t="s">
        <v>5329</v>
      </c>
      <c r="B2678" t="s">
        <v>18</v>
      </c>
      <c r="C2678">
        <v>2145</v>
      </c>
      <c r="D2678">
        <v>3.3634132859860801</v>
      </c>
      <c r="E2678">
        <v>3.39323749962037</v>
      </c>
      <c r="F2678">
        <v>-2.9824213634288801E-2</v>
      </c>
      <c r="G2678" s="3">
        <f t="shared" si="246"/>
        <v>-3.3634132859860801</v>
      </c>
      <c r="H2678" s="6">
        <f t="shared" si="247"/>
        <v>-10.291727696009824</v>
      </c>
      <c r="I2678" s="7">
        <v>2.5576031017908199E-11</v>
      </c>
      <c r="J2678" s="3">
        <f t="shared" si="248"/>
        <v>-3.39323749962037</v>
      </c>
      <c r="K2678" s="6">
        <f t="shared" si="249"/>
        <v>-10.506698496772595</v>
      </c>
      <c r="L2678" s="7">
        <v>5.9820192432440799E-12</v>
      </c>
      <c r="M2678" s="3">
        <f t="shared" si="250"/>
        <v>2.9824213634288801E-2</v>
      </c>
      <c r="N2678" s="6">
        <f t="shared" si="251"/>
        <v>1.0208877272225254</v>
      </c>
      <c r="O2678">
        <v>0.96732968439324496</v>
      </c>
      <c r="P2678" s="5">
        <v>2677</v>
      </c>
      <c r="Q2678">
        <v>0.627</v>
      </c>
      <c r="R2678" s="5">
        <v>348</v>
      </c>
      <c r="S2678">
        <v>0.95099999999999996</v>
      </c>
      <c r="T2678" s="5">
        <v>2788</v>
      </c>
      <c r="U2678">
        <v>0.61099999999999999</v>
      </c>
    </row>
    <row r="2679" spans="1:21" x14ac:dyDescent="0.2">
      <c r="A2679" t="s">
        <v>8280</v>
      </c>
      <c r="B2679" t="s">
        <v>8281</v>
      </c>
      <c r="C2679">
        <v>3531</v>
      </c>
      <c r="D2679">
        <v>-1.40716862655175</v>
      </c>
      <c r="E2679">
        <v>-4.05173822544206</v>
      </c>
      <c r="F2679">
        <v>2.6445695988903002</v>
      </c>
      <c r="G2679" s="3">
        <f t="shared" si="246"/>
        <v>1.40716862655175</v>
      </c>
      <c r="H2679" s="6">
        <f t="shared" si="247"/>
        <v>2.6521614951237789</v>
      </c>
      <c r="I2679">
        <v>1.1851169781151E-2</v>
      </c>
      <c r="J2679" s="3">
        <f t="shared" si="248"/>
        <v>4.05173822544206</v>
      </c>
      <c r="K2679" s="6">
        <f t="shared" si="249"/>
        <v>16.58420816696874</v>
      </c>
      <c r="L2679" s="7">
        <v>5.0787985105732903E-15</v>
      </c>
      <c r="M2679" s="3">
        <f t="shared" si="250"/>
        <v>-2.6445695988903002</v>
      </c>
      <c r="N2679" s="6">
        <f t="shared" si="251"/>
        <v>-6.2530913737568721</v>
      </c>
      <c r="O2679" s="7">
        <v>7.3546649195695102E-7</v>
      </c>
      <c r="P2679" s="5">
        <v>2678</v>
      </c>
      <c r="Q2679">
        <v>0.627</v>
      </c>
      <c r="R2679" s="5">
        <v>4459</v>
      </c>
      <c r="S2679">
        <v>0.379</v>
      </c>
      <c r="T2679" s="5">
        <v>600</v>
      </c>
      <c r="U2679">
        <v>0.91600000000000004</v>
      </c>
    </row>
    <row r="2680" spans="1:21" x14ac:dyDescent="0.2">
      <c r="A2680" t="s">
        <v>3897</v>
      </c>
      <c r="B2680" t="s">
        <v>18</v>
      </c>
      <c r="C2680">
        <v>1185</v>
      </c>
      <c r="D2680">
        <v>0.31494723698516103</v>
      </c>
      <c r="E2680">
        <v>1.32621819739004</v>
      </c>
      <c r="F2680">
        <v>-1.01127096040488</v>
      </c>
      <c r="G2680" s="3">
        <f t="shared" si="246"/>
        <v>-0.31494723698516103</v>
      </c>
      <c r="H2680" s="6">
        <f t="shared" si="247"/>
        <v>-1.243966157470725</v>
      </c>
      <c r="I2680">
        <v>0.27121977045267698</v>
      </c>
      <c r="J2680" s="3">
        <f t="shared" si="248"/>
        <v>-1.32621819739004</v>
      </c>
      <c r="K2680" s="6">
        <f t="shared" si="249"/>
        <v>-2.5074452455094973</v>
      </c>
      <c r="L2680" s="7">
        <v>1.07098787615893E-7</v>
      </c>
      <c r="M2680" s="3">
        <f t="shared" si="250"/>
        <v>1.01127096040488</v>
      </c>
      <c r="N2680" s="6">
        <f t="shared" si="251"/>
        <v>2.0156860622379975</v>
      </c>
      <c r="O2680" s="7">
        <v>9.1854186184353503E-5</v>
      </c>
      <c r="P2680" s="5">
        <v>2679</v>
      </c>
      <c r="Q2680">
        <v>0.627</v>
      </c>
      <c r="R2680" s="5">
        <v>2182</v>
      </c>
      <c r="S2680">
        <v>0.69599999999999995</v>
      </c>
      <c r="T2680" s="5">
        <v>3920</v>
      </c>
      <c r="U2680">
        <v>0.45400000000000001</v>
      </c>
    </row>
    <row r="2681" spans="1:21" x14ac:dyDescent="0.2">
      <c r="A2681" t="s">
        <v>3142</v>
      </c>
      <c r="B2681" t="s">
        <v>3143</v>
      </c>
      <c r="C2681">
        <v>3195</v>
      </c>
      <c r="D2681">
        <v>0.57569110286078995</v>
      </c>
      <c r="E2681">
        <v>2.04029848655951</v>
      </c>
      <c r="F2681">
        <v>-1.4646073836987199</v>
      </c>
      <c r="G2681" s="3">
        <f t="shared" si="246"/>
        <v>-0.57569110286078995</v>
      </c>
      <c r="H2681" s="6">
        <f t="shared" si="247"/>
        <v>-1.4903912432046107</v>
      </c>
      <c r="I2681">
        <v>0.10121033356498001</v>
      </c>
      <c r="J2681" s="3">
        <f t="shared" si="248"/>
        <v>-2.04029848655951</v>
      </c>
      <c r="K2681" s="6">
        <f t="shared" si="249"/>
        <v>-4.1133062415708501</v>
      </c>
      <c r="L2681" s="7">
        <v>1.20770304125722E-10</v>
      </c>
      <c r="M2681" s="3">
        <f t="shared" si="250"/>
        <v>1.4646073836987199</v>
      </c>
      <c r="N2681" s="6">
        <f t="shared" si="251"/>
        <v>2.7598835274464557</v>
      </c>
      <c r="O2681" s="7">
        <v>7.5445991733803297E-6</v>
      </c>
      <c r="P2681" s="5">
        <v>2680</v>
      </c>
      <c r="Q2681">
        <v>0.626</v>
      </c>
      <c r="R2681" s="5">
        <v>1913</v>
      </c>
      <c r="S2681">
        <v>0.73299999999999998</v>
      </c>
      <c r="T2681" s="5">
        <v>4531</v>
      </c>
      <c r="U2681">
        <v>0.36899999999999999</v>
      </c>
    </row>
    <row r="2682" spans="1:21" x14ac:dyDescent="0.2">
      <c r="A2682" t="s">
        <v>6175</v>
      </c>
      <c r="B2682" t="s">
        <v>18</v>
      </c>
      <c r="C2682">
        <v>1290</v>
      </c>
      <c r="D2682">
        <v>0.60909619600033704</v>
      </c>
      <c r="E2682">
        <v>0.11605422374357</v>
      </c>
      <c r="F2682">
        <v>0.49304197225676699</v>
      </c>
      <c r="G2682" s="3">
        <f t="shared" si="246"/>
        <v>-0.60909619600033704</v>
      </c>
      <c r="H2682" s="6">
        <f t="shared" si="247"/>
        <v>-1.5253033540219629</v>
      </c>
      <c r="I2682">
        <v>2.0919515319606299E-2</v>
      </c>
      <c r="J2682" s="3">
        <f t="shared" si="248"/>
        <v>-0.11605422374357</v>
      </c>
      <c r="K2682" s="6">
        <f t="shared" si="249"/>
        <v>-1.0837666994886113</v>
      </c>
      <c r="L2682">
        <v>0.680609416256717</v>
      </c>
      <c r="M2682" s="3">
        <f t="shared" si="250"/>
        <v>-0.49304197225676699</v>
      </c>
      <c r="N2682" s="6">
        <f t="shared" si="251"/>
        <v>-1.4074093204208027</v>
      </c>
      <c r="O2682">
        <v>6.5882079223387305E-2</v>
      </c>
      <c r="P2682" s="5">
        <v>2681</v>
      </c>
      <c r="Q2682">
        <v>0.626</v>
      </c>
      <c r="R2682" s="5">
        <v>1916</v>
      </c>
      <c r="S2682">
        <v>0.73299999999999998</v>
      </c>
      <c r="T2682" s="5">
        <v>2145</v>
      </c>
      <c r="U2682">
        <v>0.70099999999999996</v>
      </c>
    </row>
    <row r="2683" spans="1:21" x14ac:dyDescent="0.2">
      <c r="A2683" t="s">
        <v>4440</v>
      </c>
      <c r="B2683" t="s">
        <v>18</v>
      </c>
      <c r="C2683">
        <v>1854</v>
      </c>
      <c r="D2683">
        <v>0.65103718340165295</v>
      </c>
      <c r="E2683">
        <v>1.3914313459991201</v>
      </c>
      <c r="F2683">
        <v>-0.74039416259746704</v>
      </c>
      <c r="G2683" s="3">
        <f t="shared" si="246"/>
        <v>-0.65103718340165295</v>
      </c>
      <c r="H2683" s="6">
        <f t="shared" si="247"/>
        <v>-1.5702967089777735</v>
      </c>
      <c r="I2683">
        <v>0.340516594067653</v>
      </c>
      <c r="J2683" s="3">
        <f t="shared" si="248"/>
        <v>-1.3914313459991201</v>
      </c>
      <c r="K2683" s="6">
        <f t="shared" si="249"/>
        <v>-2.6233882682420631</v>
      </c>
      <c r="L2683">
        <v>2.1480115716908402E-2</v>
      </c>
      <c r="M2683" s="3">
        <f t="shared" si="250"/>
        <v>0.74039416259746704</v>
      </c>
      <c r="N2683" s="6">
        <f t="shared" si="251"/>
        <v>1.6706322144366126</v>
      </c>
      <c r="O2683">
        <v>0.26900737410681702</v>
      </c>
      <c r="P2683" s="5">
        <v>2682</v>
      </c>
      <c r="Q2683">
        <v>0.626</v>
      </c>
      <c r="R2683" s="5">
        <v>1735</v>
      </c>
      <c r="S2683">
        <v>0.75800000000000001</v>
      </c>
      <c r="T2683" s="5">
        <v>3492</v>
      </c>
      <c r="U2683">
        <v>0.51300000000000001</v>
      </c>
    </row>
    <row r="2684" spans="1:21" x14ac:dyDescent="0.2">
      <c r="A2684" t="s">
        <v>7921</v>
      </c>
      <c r="B2684" t="s">
        <v>7922</v>
      </c>
      <c r="C2684">
        <v>1518</v>
      </c>
      <c r="D2684">
        <v>-0.87417239563518001</v>
      </c>
      <c r="E2684">
        <v>-2.94542450541597</v>
      </c>
      <c r="F2684">
        <v>2.0712521097807901</v>
      </c>
      <c r="G2684" s="3">
        <f t="shared" si="246"/>
        <v>0.87417239563518001</v>
      </c>
      <c r="H2684" s="6">
        <f t="shared" si="247"/>
        <v>1.832956306383807</v>
      </c>
      <c r="I2684">
        <v>9.5828968167756302E-3</v>
      </c>
      <c r="J2684" s="3">
        <f t="shared" si="248"/>
        <v>2.94542450541597</v>
      </c>
      <c r="K2684" s="6">
        <f t="shared" si="249"/>
        <v>7.7030217849653857</v>
      </c>
      <c r="L2684" s="7">
        <v>3.08325698463472E-21</v>
      </c>
      <c r="M2684" s="3">
        <f t="shared" si="250"/>
        <v>-2.0712521097807901</v>
      </c>
      <c r="N2684" s="6">
        <f t="shared" si="251"/>
        <v>-4.2025124975087289</v>
      </c>
      <c r="O2684" s="7">
        <v>8.0124534905274705E-11</v>
      </c>
      <c r="P2684" s="5">
        <v>2683</v>
      </c>
      <c r="Q2684">
        <v>0.626</v>
      </c>
      <c r="R2684" s="5">
        <v>3610</v>
      </c>
      <c r="S2684">
        <v>0.497</v>
      </c>
      <c r="T2684" s="5">
        <v>850</v>
      </c>
      <c r="U2684">
        <v>0.88100000000000001</v>
      </c>
    </row>
    <row r="2685" spans="1:21" x14ac:dyDescent="0.2">
      <c r="A2685" t="s">
        <v>6442</v>
      </c>
      <c r="B2685" t="s">
        <v>18</v>
      </c>
      <c r="C2685">
        <v>4941</v>
      </c>
      <c r="D2685">
        <v>2.7212085639893799</v>
      </c>
      <c r="E2685">
        <v>2.0137448603820798</v>
      </c>
      <c r="F2685">
        <v>0.70746370360729205</v>
      </c>
      <c r="G2685" s="3">
        <f t="shared" si="246"/>
        <v>-2.7212085639893799</v>
      </c>
      <c r="H2685" s="6">
        <f t="shared" si="247"/>
        <v>-6.5942499120293583</v>
      </c>
      <c r="I2685" s="7">
        <v>2.7408863378830701E-10</v>
      </c>
      <c r="J2685" s="3">
        <f t="shared" si="248"/>
        <v>-2.0137448603820798</v>
      </c>
      <c r="K2685" s="6">
        <f t="shared" si="249"/>
        <v>-4.0382909582762068</v>
      </c>
      <c r="L2685" s="7">
        <v>2.0883756767992299E-6</v>
      </c>
      <c r="M2685" s="3">
        <f t="shared" si="250"/>
        <v>-0.70746370360729205</v>
      </c>
      <c r="N2685" s="6">
        <f t="shared" si="251"/>
        <v>-1.6329308561867855</v>
      </c>
      <c r="O2685">
        <v>0.132720415661403</v>
      </c>
      <c r="P2685" s="5">
        <v>2684</v>
      </c>
      <c r="Q2685">
        <v>0.626</v>
      </c>
      <c r="R2685" s="5">
        <v>547</v>
      </c>
      <c r="S2685">
        <v>0.92300000000000004</v>
      </c>
      <c r="T2685" s="5">
        <v>1948</v>
      </c>
      <c r="U2685">
        <v>0.72799999999999998</v>
      </c>
    </row>
    <row r="2686" spans="1:21" x14ac:dyDescent="0.2">
      <c r="A2686" t="s">
        <v>5536</v>
      </c>
      <c r="B2686" t="s">
        <v>5537</v>
      </c>
      <c r="C2686">
        <v>2421</v>
      </c>
      <c r="D2686">
        <v>-1.51213067359103</v>
      </c>
      <c r="E2686">
        <v>-1.4475114409477099</v>
      </c>
      <c r="F2686">
        <v>-6.46192326433217E-2</v>
      </c>
      <c r="G2686" s="3">
        <f t="shared" si="246"/>
        <v>1.51213067359103</v>
      </c>
      <c r="H2686" s="6">
        <f t="shared" si="247"/>
        <v>2.8523097739274994</v>
      </c>
      <c r="I2686" s="7">
        <v>4.3140844787867603E-6</v>
      </c>
      <c r="J2686" s="3">
        <f t="shared" si="248"/>
        <v>1.4475114409477099</v>
      </c>
      <c r="K2686" s="6">
        <f t="shared" si="249"/>
        <v>2.7273719070507489</v>
      </c>
      <c r="L2686" s="7">
        <v>5.6384357720923798E-6</v>
      </c>
      <c r="M2686" s="3">
        <f t="shared" si="250"/>
        <v>6.46192326433217E-2</v>
      </c>
      <c r="N2686" s="6">
        <f t="shared" si="251"/>
        <v>1.0458088853059484</v>
      </c>
      <c r="O2686">
        <v>0.88008847606251395</v>
      </c>
      <c r="P2686" s="5">
        <v>2685</v>
      </c>
      <c r="Q2686">
        <v>0.626</v>
      </c>
      <c r="R2686" s="5">
        <v>4418</v>
      </c>
      <c r="S2686">
        <v>0.38400000000000001</v>
      </c>
      <c r="T2686" s="5">
        <v>2627</v>
      </c>
      <c r="U2686">
        <v>0.63400000000000001</v>
      </c>
    </row>
    <row r="2687" spans="1:21" x14ac:dyDescent="0.2">
      <c r="A2687" t="s">
        <v>7772</v>
      </c>
      <c r="B2687" t="s">
        <v>18</v>
      </c>
      <c r="C2687">
        <v>213</v>
      </c>
      <c r="D2687">
        <v>0.181161458137724</v>
      </c>
      <c r="E2687">
        <v>-1.6469067084950599</v>
      </c>
      <c r="F2687">
        <v>1.82806816663279</v>
      </c>
      <c r="G2687" s="3">
        <f t="shared" si="246"/>
        <v>-0.181161458137724</v>
      </c>
      <c r="H2687" s="6">
        <f t="shared" si="247"/>
        <v>-1.1337962936435926</v>
      </c>
      <c r="I2687">
        <v>0.67477392301718697</v>
      </c>
      <c r="J2687" s="3">
        <f t="shared" si="248"/>
        <v>1.6469067084950599</v>
      </c>
      <c r="K2687" s="6">
        <f t="shared" si="249"/>
        <v>3.1316146734185897</v>
      </c>
      <c r="L2687" s="7">
        <v>1.51011275005196E-6</v>
      </c>
      <c r="M2687" s="3">
        <f t="shared" si="250"/>
        <v>-1.82806816663279</v>
      </c>
      <c r="N2687" s="6">
        <f t="shared" si="251"/>
        <v>-3.5506131098419016</v>
      </c>
      <c r="O2687" s="7">
        <v>1.6091378948116401E-7</v>
      </c>
      <c r="P2687" s="5">
        <v>2686</v>
      </c>
      <c r="Q2687">
        <v>0.626</v>
      </c>
      <c r="R2687" s="5">
        <v>2299</v>
      </c>
      <c r="S2687">
        <v>0.67900000000000005</v>
      </c>
      <c r="T2687" s="5">
        <v>961</v>
      </c>
      <c r="U2687">
        <v>0.86599999999999999</v>
      </c>
    </row>
    <row r="2688" spans="1:21" x14ac:dyDescent="0.2">
      <c r="A2688" t="s">
        <v>3647</v>
      </c>
      <c r="B2688" t="s">
        <v>18</v>
      </c>
      <c r="C2688">
        <v>906</v>
      </c>
      <c r="D2688">
        <v>0.87028900936645404</v>
      </c>
      <c r="E2688">
        <v>2.05322827272574</v>
      </c>
      <c r="F2688">
        <v>-1.1829392633592899</v>
      </c>
      <c r="G2688" s="3">
        <f t="shared" si="246"/>
        <v>-0.87028900936645404</v>
      </c>
      <c r="H2688" s="6">
        <f t="shared" si="247"/>
        <v>-1.8280290655822606</v>
      </c>
      <c r="I2688">
        <v>9.0771620115609605E-4</v>
      </c>
      <c r="J2688" s="3">
        <f t="shared" si="248"/>
        <v>-2.05322827272574</v>
      </c>
      <c r="K2688" s="6">
        <f t="shared" si="249"/>
        <v>-4.1503363879119215</v>
      </c>
      <c r="L2688" s="7">
        <v>1.1805481008391499E-16</v>
      </c>
      <c r="M2688" s="3">
        <f t="shared" si="250"/>
        <v>1.1829392633592899</v>
      </c>
      <c r="N2688" s="6">
        <f t="shared" si="251"/>
        <v>2.2703886202104644</v>
      </c>
      <c r="O2688" s="7">
        <v>4.4591234170311699E-6</v>
      </c>
      <c r="P2688" s="5">
        <v>2687</v>
      </c>
      <c r="Q2688">
        <v>0.625</v>
      </c>
      <c r="R2688" s="5">
        <v>1590</v>
      </c>
      <c r="S2688">
        <v>0.77800000000000002</v>
      </c>
      <c r="T2688" s="5">
        <v>4128</v>
      </c>
      <c r="U2688">
        <v>0.42499999999999999</v>
      </c>
    </row>
    <row r="2689" spans="1:21" x14ac:dyDescent="0.2">
      <c r="A2689" t="s">
        <v>5573</v>
      </c>
      <c r="B2689" t="s">
        <v>18</v>
      </c>
      <c r="C2689">
        <v>1311</v>
      </c>
      <c r="D2689">
        <v>1.9466539601347399</v>
      </c>
      <c r="E2689">
        <v>1.9033755902837</v>
      </c>
      <c r="F2689">
        <v>4.3278369851039701E-2</v>
      </c>
      <c r="G2689" s="3">
        <f t="shared" si="246"/>
        <v>-1.9466539601347399</v>
      </c>
      <c r="H2689" s="6">
        <f t="shared" si="247"/>
        <v>-3.8547945223263529</v>
      </c>
      <c r="I2689" s="7">
        <v>5.3788819817821803E-8</v>
      </c>
      <c r="J2689" s="3">
        <f t="shared" si="248"/>
        <v>-1.9033755902837</v>
      </c>
      <c r="K2689" s="6">
        <f t="shared" si="249"/>
        <v>-3.7408745610824088</v>
      </c>
      <c r="L2689" s="7">
        <v>4.5559718218072803E-8</v>
      </c>
      <c r="M2689" s="3">
        <f t="shared" si="250"/>
        <v>-4.3278369851039701E-2</v>
      </c>
      <c r="N2689" s="6">
        <f t="shared" si="251"/>
        <v>-1.0304527616159846</v>
      </c>
      <c r="O2689">
        <v>0.92920276993437401</v>
      </c>
      <c r="P2689" s="5">
        <v>2688</v>
      </c>
      <c r="Q2689">
        <v>0.625</v>
      </c>
      <c r="R2689" s="5">
        <v>857</v>
      </c>
      <c r="S2689">
        <v>0.88</v>
      </c>
      <c r="T2689" s="5">
        <v>2598</v>
      </c>
      <c r="U2689">
        <v>0.63800000000000001</v>
      </c>
    </row>
    <row r="2690" spans="1:21" x14ac:dyDescent="0.2">
      <c r="A2690" t="s">
        <v>6870</v>
      </c>
      <c r="B2690" t="s">
        <v>6871</v>
      </c>
      <c r="C2690">
        <v>2037</v>
      </c>
      <c r="D2690">
        <v>-0.352248168195745</v>
      </c>
      <c r="E2690">
        <v>-1.3808966731986201</v>
      </c>
      <c r="F2690">
        <v>1.02864850500287</v>
      </c>
      <c r="G2690" s="3">
        <f t="shared" ref="G2690:G2753" si="252">D2690*-1</f>
        <v>0.352248168195745</v>
      </c>
      <c r="H2690" s="6">
        <f t="shared" ref="H2690:H2753" si="253">IF(G2690&lt;0,(2^ABS(G2690))*-1,2^G2690)</f>
        <v>1.2765483380677938</v>
      </c>
      <c r="I2690">
        <v>0.23817034150314001</v>
      </c>
      <c r="J2690" s="3">
        <f t="shared" ref="J2690:J2753" si="254">E2690*-1</f>
        <v>1.3808966731986201</v>
      </c>
      <c r="K2690" s="6">
        <f t="shared" ref="K2690:K2753" si="255">IF(J2690&lt;0,(2^ABS(J2690))*-1,2^J2690)</f>
        <v>2.6043018505862796</v>
      </c>
      <c r="L2690" s="7">
        <v>1.3110569785930301E-7</v>
      </c>
      <c r="M2690" s="3">
        <f t="shared" ref="M2690:M2753" si="256">F2690*-1</f>
        <v>-1.02864850500287</v>
      </c>
      <c r="N2690" s="6">
        <f t="shared" ref="N2690:N2753" si="257">IF(M2690&lt;0,(2^ABS(M2690))*-1,2^M2690)</f>
        <v>-2.0401122095604993</v>
      </c>
      <c r="O2690">
        <v>1.4705101741300299E-4</v>
      </c>
      <c r="P2690" s="5">
        <v>2689</v>
      </c>
      <c r="Q2690">
        <v>0.625</v>
      </c>
      <c r="R2690" s="5">
        <v>3065</v>
      </c>
      <c r="S2690">
        <v>0.57299999999999995</v>
      </c>
      <c r="T2690" s="5">
        <v>1629</v>
      </c>
      <c r="U2690">
        <v>0.77300000000000002</v>
      </c>
    </row>
    <row r="2691" spans="1:21" x14ac:dyDescent="0.2">
      <c r="A2691" t="s">
        <v>5328</v>
      </c>
      <c r="B2691" t="s">
        <v>18</v>
      </c>
      <c r="C2691">
        <v>900</v>
      </c>
      <c r="D2691">
        <v>0.105752624965366</v>
      </c>
      <c r="E2691">
        <v>0.22639559568618001</v>
      </c>
      <c r="F2691">
        <v>-0.12064297072081399</v>
      </c>
      <c r="G2691" s="3">
        <f t="shared" si="252"/>
        <v>-0.105752624965366</v>
      </c>
      <c r="H2691" s="6">
        <f t="shared" si="253"/>
        <v>-1.0760556006074409</v>
      </c>
      <c r="I2691">
        <v>0.74434328768327496</v>
      </c>
      <c r="J2691" s="3">
        <f t="shared" si="254"/>
        <v>-0.22639559568618001</v>
      </c>
      <c r="K2691" s="6">
        <f t="shared" si="255"/>
        <v>-1.1699084160213806</v>
      </c>
      <c r="L2691">
        <v>0.41807420915355398</v>
      </c>
      <c r="M2691" s="3">
        <f t="shared" si="256"/>
        <v>0.12064297072081399</v>
      </c>
      <c r="N2691" s="6">
        <f t="shared" si="257"/>
        <v>1.0872192992266934</v>
      </c>
      <c r="O2691">
        <v>0.70572924188783503</v>
      </c>
      <c r="P2691" s="5">
        <v>2690</v>
      </c>
      <c r="Q2691">
        <v>0.625</v>
      </c>
      <c r="R2691" s="5">
        <v>2437</v>
      </c>
      <c r="S2691">
        <v>0.66</v>
      </c>
      <c r="T2691" s="5">
        <v>2789</v>
      </c>
      <c r="U2691">
        <v>0.61099999999999999</v>
      </c>
    </row>
    <row r="2692" spans="1:21" x14ac:dyDescent="0.2">
      <c r="A2692" t="s">
        <v>5769</v>
      </c>
      <c r="B2692" t="s">
        <v>5770</v>
      </c>
      <c r="C2692">
        <v>753</v>
      </c>
      <c r="D2692">
        <v>-1.16499086835647</v>
      </c>
      <c r="E2692">
        <v>-1.38496933517711</v>
      </c>
      <c r="F2692">
        <v>0.21997846682064001</v>
      </c>
      <c r="G2692" s="3">
        <f t="shared" si="252"/>
        <v>1.16499086835647</v>
      </c>
      <c r="H2692" s="6">
        <f t="shared" si="253"/>
        <v>2.2423179630969381</v>
      </c>
      <c r="I2692">
        <v>1.59424088808495E-3</v>
      </c>
      <c r="J2692" s="3">
        <f t="shared" si="254"/>
        <v>1.38496933517711</v>
      </c>
      <c r="K2692" s="6">
        <f t="shared" si="255"/>
        <v>2.6116640620531153</v>
      </c>
      <c r="L2692" s="7">
        <v>8.6341817533879006E-5</v>
      </c>
      <c r="M2692" s="3">
        <f t="shared" si="256"/>
        <v>-0.21997846682064001</v>
      </c>
      <c r="N2692" s="6">
        <f t="shared" si="257"/>
        <v>-1.164716202177706</v>
      </c>
      <c r="O2692">
        <v>0.606047483805214</v>
      </c>
      <c r="P2692" s="5">
        <v>2691</v>
      </c>
      <c r="Q2692">
        <v>0.625</v>
      </c>
      <c r="R2692" s="5">
        <v>4197</v>
      </c>
      <c r="S2692">
        <v>0.41499999999999998</v>
      </c>
      <c r="T2692" s="5">
        <v>2447</v>
      </c>
      <c r="U2692">
        <v>0.65900000000000003</v>
      </c>
    </row>
    <row r="2693" spans="1:21" x14ac:dyDescent="0.2">
      <c r="A2693" t="s">
        <v>3762</v>
      </c>
      <c r="B2693" t="s">
        <v>18</v>
      </c>
      <c r="C2693">
        <v>2463</v>
      </c>
      <c r="D2693">
        <v>-0.396592330870426</v>
      </c>
      <c r="E2693">
        <v>0.66586534397091002</v>
      </c>
      <c r="F2693">
        <v>-1.0624576748413399</v>
      </c>
      <c r="G2693" s="3">
        <f t="shared" si="252"/>
        <v>0.396592330870426</v>
      </c>
      <c r="H2693" s="6">
        <f t="shared" si="253"/>
        <v>1.3163948895970048</v>
      </c>
      <c r="I2693">
        <v>0.19193904256494401</v>
      </c>
      <c r="J2693" s="3">
        <f t="shared" si="254"/>
        <v>-0.66586534397091002</v>
      </c>
      <c r="K2693" s="6">
        <f t="shared" si="255"/>
        <v>-1.5865195993690786</v>
      </c>
      <c r="L2693">
        <v>1.64743583955798E-2</v>
      </c>
      <c r="M2693" s="3">
        <f t="shared" si="256"/>
        <v>1.0624576748413399</v>
      </c>
      <c r="N2693" s="6">
        <f t="shared" si="257"/>
        <v>2.0884862928549479</v>
      </c>
      <c r="O2693">
        <v>1.3759615951119001E-4</v>
      </c>
      <c r="P2693" s="5">
        <v>2692</v>
      </c>
      <c r="Q2693">
        <v>0.625</v>
      </c>
      <c r="R2693" s="5">
        <v>3076</v>
      </c>
      <c r="S2693">
        <v>0.57099999999999995</v>
      </c>
      <c r="T2693" s="5">
        <v>4036</v>
      </c>
      <c r="U2693">
        <v>0.438</v>
      </c>
    </row>
    <row r="2694" spans="1:21" x14ac:dyDescent="0.2">
      <c r="A2694" t="s">
        <v>5698</v>
      </c>
      <c r="B2694" t="s">
        <v>5699</v>
      </c>
      <c r="C2694">
        <v>762</v>
      </c>
      <c r="D2694">
        <v>-1.05204276621871</v>
      </c>
      <c r="E2694">
        <v>-1.2364171938006701</v>
      </c>
      <c r="F2694">
        <v>0.18437442758195399</v>
      </c>
      <c r="G2694" s="3">
        <f t="shared" si="252"/>
        <v>1.05204276621871</v>
      </c>
      <c r="H2694" s="6">
        <f t="shared" si="253"/>
        <v>2.0734636654005842</v>
      </c>
      <c r="I2694">
        <v>3.4214841189584303E-4</v>
      </c>
      <c r="J2694" s="3">
        <f t="shared" si="254"/>
        <v>1.2364171938006701</v>
      </c>
      <c r="K2694" s="6">
        <f t="shared" si="255"/>
        <v>2.356126817679725</v>
      </c>
      <c r="L2694" s="7">
        <v>1.11951941082777E-5</v>
      </c>
      <c r="M2694" s="3">
        <f t="shared" si="256"/>
        <v>-0.18437442758195399</v>
      </c>
      <c r="N2694" s="6">
        <f t="shared" si="257"/>
        <v>-1.1363241406135376</v>
      </c>
      <c r="O2694">
        <v>0.58764029722188404</v>
      </c>
      <c r="P2694" s="5">
        <v>2693</v>
      </c>
      <c r="Q2694">
        <v>0.625</v>
      </c>
      <c r="R2694" s="5">
        <v>3992</v>
      </c>
      <c r="S2694">
        <v>0.44400000000000001</v>
      </c>
      <c r="T2694" s="5">
        <v>2505</v>
      </c>
      <c r="U2694">
        <v>0.65100000000000002</v>
      </c>
    </row>
    <row r="2695" spans="1:21" x14ac:dyDescent="0.2">
      <c r="A2695" t="s">
        <v>7183</v>
      </c>
      <c r="B2695" t="s">
        <v>7184</v>
      </c>
      <c r="C2695">
        <v>1011</v>
      </c>
      <c r="D2695">
        <v>0.153776214340207</v>
      </c>
      <c r="E2695">
        <v>-1.18258836550612</v>
      </c>
      <c r="F2695">
        <v>1.3363645798463299</v>
      </c>
      <c r="G2695" s="3">
        <f t="shared" si="252"/>
        <v>-0.153776214340207</v>
      </c>
      <c r="H2695" s="6">
        <f t="shared" si="253"/>
        <v>-1.1124775436897307</v>
      </c>
      <c r="I2695">
        <v>0.652302976257784</v>
      </c>
      <c r="J2695" s="3">
        <f t="shared" si="254"/>
        <v>1.18258836550612</v>
      </c>
      <c r="K2695" s="6">
        <f t="shared" si="255"/>
        <v>2.2698364746822342</v>
      </c>
      <c r="L2695" s="7">
        <v>1.6207211573773701E-5</v>
      </c>
      <c r="M2695" s="3">
        <f t="shared" si="256"/>
        <v>-1.3363645798463299</v>
      </c>
      <c r="N2695" s="6">
        <f t="shared" si="257"/>
        <v>-2.5251421059318551</v>
      </c>
      <c r="O2695" s="7">
        <v>1.7264189915337401E-6</v>
      </c>
      <c r="P2695" s="5">
        <v>2694</v>
      </c>
      <c r="Q2695">
        <v>0.624</v>
      </c>
      <c r="R2695" s="5">
        <v>2449</v>
      </c>
      <c r="S2695">
        <v>0.65900000000000003</v>
      </c>
      <c r="T2695" s="5">
        <v>1386</v>
      </c>
      <c r="U2695">
        <v>0.80700000000000005</v>
      </c>
    </row>
    <row r="2696" spans="1:21" x14ac:dyDescent="0.2">
      <c r="A2696" t="s">
        <v>7201</v>
      </c>
      <c r="B2696" t="s">
        <v>7202</v>
      </c>
      <c r="C2696">
        <v>1845</v>
      </c>
      <c r="D2696">
        <v>-1.51899990519203</v>
      </c>
      <c r="E2696">
        <v>-2.7357609014291202</v>
      </c>
      <c r="F2696">
        <v>1.21676099623709</v>
      </c>
      <c r="G2696" s="3">
        <f t="shared" si="252"/>
        <v>1.51899990519203</v>
      </c>
      <c r="H2696" s="6">
        <f t="shared" si="253"/>
        <v>2.8659231124095421</v>
      </c>
      <c r="I2696">
        <v>9.5801317424236605E-4</v>
      </c>
      <c r="J2696" s="3">
        <f t="shared" si="254"/>
        <v>2.7357609014291202</v>
      </c>
      <c r="K2696" s="6">
        <f t="shared" si="255"/>
        <v>6.6611021277723683</v>
      </c>
      <c r="L2696" s="7">
        <v>3.3198515752533199E-10</v>
      </c>
      <c r="M2696" s="3">
        <f t="shared" si="256"/>
        <v>-1.21676099623709</v>
      </c>
      <c r="N2696" s="6">
        <f t="shared" si="257"/>
        <v>-2.3242431379019113</v>
      </c>
      <c r="O2696">
        <v>8.7753097159284504E-3</v>
      </c>
      <c r="P2696" s="5">
        <v>2695</v>
      </c>
      <c r="Q2696">
        <v>0.624</v>
      </c>
      <c r="R2696" s="5">
        <v>4479</v>
      </c>
      <c r="S2696">
        <v>0.376</v>
      </c>
      <c r="T2696" s="5">
        <v>1372</v>
      </c>
      <c r="U2696">
        <v>0.80900000000000005</v>
      </c>
    </row>
    <row r="2697" spans="1:21" x14ac:dyDescent="0.2">
      <c r="A2697" t="s">
        <v>8326</v>
      </c>
      <c r="B2697" t="s">
        <v>8327</v>
      </c>
      <c r="C2697">
        <v>1272</v>
      </c>
      <c r="D2697">
        <v>-1.0438448002122001</v>
      </c>
      <c r="E2697">
        <v>-3.8217854082891698</v>
      </c>
      <c r="F2697">
        <v>2.7779406080769702</v>
      </c>
      <c r="G2697" s="3">
        <f t="shared" si="252"/>
        <v>1.0438448002122001</v>
      </c>
      <c r="H2697" s="6">
        <f t="shared" si="253"/>
        <v>2.0617148340155032</v>
      </c>
      <c r="I2697">
        <v>1.97939103239195E-2</v>
      </c>
      <c r="J2697" s="3">
        <f t="shared" si="254"/>
        <v>3.8217854082891698</v>
      </c>
      <c r="K2697" s="6">
        <f t="shared" si="255"/>
        <v>14.140736995897786</v>
      </c>
      <c r="L2697" s="7">
        <v>1.3546950885184699E-20</v>
      </c>
      <c r="M2697" s="3">
        <f t="shared" si="256"/>
        <v>-2.7779406080769702</v>
      </c>
      <c r="N2697" s="6">
        <f t="shared" si="257"/>
        <v>-6.8587259317315725</v>
      </c>
      <c r="O2697" s="7">
        <v>3.7657766534389099E-11</v>
      </c>
      <c r="P2697" s="5">
        <v>2696</v>
      </c>
      <c r="Q2697">
        <v>0.624</v>
      </c>
      <c r="R2697" s="5">
        <v>3990</v>
      </c>
      <c r="S2697">
        <v>0.44400000000000001</v>
      </c>
      <c r="T2697" s="5">
        <v>572</v>
      </c>
      <c r="U2697">
        <v>0.92</v>
      </c>
    </row>
    <row r="2698" spans="1:21" x14ac:dyDescent="0.2">
      <c r="A2698" t="s">
        <v>5639</v>
      </c>
      <c r="B2698" t="s">
        <v>5640</v>
      </c>
      <c r="C2698">
        <v>1059</v>
      </c>
      <c r="D2698">
        <v>-1.6976029871182401</v>
      </c>
      <c r="E2698">
        <v>-1.7877840273816801</v>
      </c>
      <c r="F2698">
        <v>9.0181040263443299E-2</v>
      </c>
      <c r="G2698" s="3">
        <f t="shared" si="252"/>
        <v>1.6976029871182401</v>
      </c>
      <c r="H2698" s="6">
        <f t="shared" si="253"/>
        <v>3.2436158941424003</v>
      </c>
      <c r="I2698" s="7">
        <v>7.9639919592770294E-8</v>
      </c>
      <c r="J2698" s="3">
        <f t="shared" si="254"/>
        <v>1.7877840273816801</v>
      </c>
      <c r="K2698" s="6">
        <f t="shared" si="255"/>
        <v>3.452841302461211</v>
      </c>
      <c r="L2698" s="7">
        <v>5.5433806280762E-9</v>
      </c>
      <c r="M2698" s="3">
        <f t="shared" si="256"/>
        <v>-9.0181040263443299E-2</v>
      </c>
      <c r="N2698" s="6">
        <f t="shared" si="257"/>
        <v>-1.0645037560386406</v>
      </c>
      <c r="O2698">
        <v>0.82185824933292495</v>
      </c>
      <c r="P2698" s="5">
        <v>2697</v>
      </c>
      <c r="Q2698">
        <v>0.624</v>
      </c>
      <c r="R2698" s="5">
        <v>4709</v>
      </c>
      <c r="S2698">
        <v>0.34399999999999997</v>
      </c>
      <c r="T2698" s="5">
        <v>2550</v>
      </c>
      <c r="U2698">
        <v>0.64500000000000002</v>
      </c>
    </row>
    <row r="2699" spans="1:21" x14ac:dyDescent="0.2">
      <c r="A2699" t="s">
        <v>5308</v>
      </c>
      <c r="B2699" t="s">
        <v>5309</v>
      </c>
      <c r="C2699">
        <v>4386</v>
      </c>
      <c r="D2699">
        <v>0.61045175744782698</v>
      </c>
      <c r="E2699">
        <v>0.80389668070489495</v>
      </c>
      <c r="F2699">
        <v>-0.193444923257068</v>
      </c>
      <c r="G2699" s="3">
        <f t="shared" si="252"/>
        <v>-0.61045175744782698</v>
      </c>
      <c r="H2699" s="6">
        <f t="shared" si="253"/>
        <v>-1.5267372080591968</v>
      </c>
      <c r="I2699">
        <v>7.8721899988581701E-2</v>
      </c>
      <c r="J2699" s="3">
        <f t="shared" si="254"/>
        <v>-0.80389668070489495</v>
      </c>
      <c r="K2699" s="6">
        <f t="shared" si="255"/>
        <v>-1.745810150761866</v>
      </c>
      <c r="L2699">
        <v>1.3470331144202E-2</v>
      </c>
      <c r="M2699" s="3">
        <f t="shared" si="256"/>
        <v>0.193444923257068</v>
      </c>
      <c r="N2699" s="6">
        <f t="shared" si="257"/>
        <v>1.1434909305584795</v>
      </c>
      <c r="O2699">
        <v>0.61729499086042305</v>
      </c>
      <c r="P2699" s="5">
        <v>2698</v>
      </c>
      <c r="Q2699">
        <v>0.624</v>
      </c>
      <c r="R2699" s="5">
        <v>1838</v>
      </c>
      <c r="S2699">
        <v>0.74399999999999999</v>
      </c>
      <c r="T2699" s="5">
        <v>2812</v>
      </c>
      <c r="U2699">
        <v>0.60799999999999998</v>
      </c>
    </row>
    <row r="2700" spans="1:21" x14ac:dyDescent="0.2">
      <c r="A2700" t="s">
        <v>5996</v>
      </c>
      <c r="B2700" t="s">
        <v>2131</v>
      </c>
      <c r="C2700">
        <v>1053</v>
      </c>
      <c r="D2700">
        <v>0.27144102351431998</v>
      </c>
      <c r="E2700">
        <v>-8.8865834505069394E-2</v>
      </c>
      <c r="F2700">
        <v>0.36030685801939</v>
      </c>
      <c r="G2700" s="3">
        <f t="shared" si="252"/>
        <v>-0.27144102351431998</v>
      </c>
      <c r="H2700" s="6">
        <f t="shared" si="253"/>
        <v>-1.2070128401606846</v>
      </c>
      <c r="I2700">
        <v>0.33563213923534702</v>
      </c>
      <c r="J2700" s="3">
        <f t="shared" si="254"/>
        <v>8.8865834505069394E-2</v>
      </c>
      <c r="K2700" s="6">
        <f t="shared" si="255"/>
        <v>1.0635337634461299</v>
      </c>
      <c r="L2700">
        <v>0.74942905465159004</v>
      </c>
      <c r="M2700" s="3">
        <f t="shared" si="256"/>
        <v>-0.36030685801939</v>
      </c>
      <c r="N2700" s="6">
        <f t="shared" si="257"/>
        <v>-1.2836989084238957</v>
      </c>
      <c r="O2700">
        <v>0.186672036237781</v>
      </c>
      <c r="P2700" s="5">
        <v>2699</v>
      </c>
      <c r="Q2700">
        <v>0.624</v>
      </c>
      <c r="R2700" s="5">
        <v>2320</v>
      </c>
      <c r="S2700">
        <v>0.67700000000000005</v>
      </c>
      <c r="T2700" s="5">
        <v>2282</v>
      </c>
      <c r="U2700">
        <v>0.68200000000000005</v>
      </c>
    </row>
    <row r="2701" spans="1:21" x14ac:dyDescent="0.2">
      <c r="A2701" t="s">
        <v>8069</v>
      </c>
      <c r="B2701" t="s">
        <v>8070</v>
      </c>
      <c r="C2701">
        <v>1155</v>
      </c>
      <c r="D2701">
        <v>-0.47073925507409198</v>
      </c>
      <c r="E2701">
        <v>-2.8343691622323099</v>
      </c>
      <c r="F2701">
        <v>2.3636299071582099</v>
      </c>
      <c r="G2701" s="3">
        <f t="shared" si="252"/>
        <v>0.47073925507409198</v>
      </c>
      <c r="H2701" s="6">
        <f t="shared" si="253"/>
        <v>1.3858193974864905</v>
      </c>
      <c r="I2701">
        <v>0.11568301179263001</v>
      </c>
      <c r="J2701" s="3">
        <f t="shared" si="254"/>
        <v>2.8343691622323099</v>
      </c>
      <c r="K2701" s="6">
        <f t="shared" si="255"/>
        <v>7.132308775686913</v>
      </c>
      <c r="L2701" s="7">
        <v>1.01719586624107E-26</v>
      </c>
      <c r="M2701" s="3">
        <f t="shared" si="256"/>
        <v>-2.3636299071582099</v>
      </c>
      <c r="N2701" s="6">
        <f t="shared" si="257"/>
        <v>-5.1466365592969714</v>
      </c>
      <c r="O2701" s="7">
        <v>1.9086489160829898E-18</v>
      </c>
      <c r="P2701" s="5">
        <v>2700</v>
      </c>
      <c r="Q2701">
        <v>0.624</v>
      </c>
      <c r="R2701" s="5">
        <v>3263</v>
      </c>
      <c r="S2701">
        <v>0.54500000000000004</v>
      </c>
      <c r="T2701" s="5">
        <v>755</v>
      </c>
      <c r="U2701">
        <v>0.89500000000000002</v>
      </c>
    </row>
    <row r="2702" spans="1:21" x14ac:dyDescent="0.2">
      <c r="A2702" t="s">
        <v>5085</v>
      </c>
      <c r="B2702" t="s">
        <v>18</v>
      </c>
      <c r="C2702">
        <v>780</v>
      </c>
      <c r="D2702">
        <v>-0.99770820168350605</v>
      </c>
      <c r="E2702">
        <v>-0.77102874119627296</v>
      </c>
      <c r="F2702">
        <v>-0.226679460487233</v>
      </c>
      <c r="G2702" s="3">
        <f t="shared" si="252"/>
        <v>0.99770820168350605</v>
      </c>
      <c r="H2702" s="6">
        <f t="shared" si="253"/>
        <v>1.9968254150836655</v>
      </c>
      <c r="I2702">
        <v>2.5492821740202799E-4</v>
      </c>
      <c r="J2702" s="3">
        <f t="shared" si="254"/>
        <v>0.77102874119627296</v>
      </c>
      <c r="K2702" s="6">
        <f t="shared" si="255"/>
        <v>1.7064861922972163</v>
      </c>
      <c r="L2702">
        <v>3.7688689339611899E-3</v>
      </c>
      <c r="M2702" s="3">
        <f t="shared" si="256"/>
        <v>0.226679460487233</v>
      </c>
      <c r="N2702" s="6">
        <f t="shared" si="257"/>
        <v>1.1701386299502394</v>
      </c>
      <c r="O2702">
        <v>0.461492564253628</v>
      </c>
      <c r="P2702" s="5">
        <v>2701</v>
      </c>
      <c r="Q2702">
        <v>0.624</v>
      </c>
      <c r="R2702" s="5">
        <v>3882</v>
      </c>
      <c r="S2702">
        <v>0.45900000000000002</v>
      </c>
      <c r="T2702" s="5">
        <v>2986</v>
      </c>
      <c r="U2702">
        <v>0.58399999999999996</v>
      </c>
    </row>
    <row r="2703" spans="1:21" x14ac:dyDescent="0.2">
      <c r="A2703" t="s">
        <v>4276</v>
      </c>
      <c r="B2703" t="s">
        <v>18</v>
      </c>
      <c r="C2703">
        <v>1182</v>
      </c>
      <c r="D2703">
        <v>-0.104939889938881</v>
      </c>
      <c r="E2703">
        <v>0.67711398739163597</v>
      </c>
      <c r="F2703">
        <v>-0.78205387733051701</v>
      </c>
      <c r="G2703" s="3">
        <f t="shared" si="252"/>
        <v>0.104939889938881</v>
      </c>
      <c r="H2703" s="6">
        <f t="shared" si="253"/>
        <v>1.0754495807887052</v>
      </c>
      <c r="I2703">
        <v>0.77114899807283499</v>
      </c>
      <c r="J2703" s="3">
        <f t="shared" si="254"/>
        <v>-0.67711398739163597</v>
      </c>
      <c r="K2703" s="6">
        <f t="shared" si="255"/>
        <v>-1.5989379878673127</v>
      </c>
      <c r="L2703">
        <v>1.8938713211970899E-2</v>
      </c>
      <c r="M2703" s="3">
        <f t="shared" si="256"/>
        <v>0.78205387733051701</v>
      </c>
      <c r="N2703" s="6">
        <f t="shared" si="257"/>
        <v>1.7195771887590374</v>
      </c>
      <c r="O2703">
        <v>8.4818328426941592E-3</v>
      </c>
      <c r="P2703" s="5">
        <v>2702</v>
      </c>
      <c r="Q2703">
        <v>0.623</v>
      </c>
      <c r="R2703" s="5">
        <v>2675</v>
      </c>
      <c r="S2703">
        <v>0.627</v>
      </c>
      <c r="T2703" s="5">
        <v>3617</v>
      </c>
      <c r="U2703">
        <v>0.496</v>
      </c>
    </row>
    <row r="2704" spans="1:21" x14ac:dyDescent="0.2">
      <c r="A2704" t="s">
        <v>5478</v>
      </c>
      <c r="B2704" t="s">
        <v>18</v>
      </c>
      <c r="C2704">
        <v>648</v>
      </c>
      <c r="D2704">
        <v>-0.68187175298327396</v>
      </c>
      <c r="E2704">
        <v>-0.63973475592889095</v>
      </c>
      <c r="F2704">
        <v>-4.2136997054383403E-2</v>
      </c>
      <c r="G2704" s="3">
        <f t="shared" si="252"/>
        <v>0.68187175298327396</v>
      </c>
      <c r="H2704" s="6">
        <f t="shared" si="253"/>
        <v>1.6042197207653925</v>
      </c>
      <c r="I2704">
        <v>0.16324684459950001</v>
      </c>
      <c r="J2704" s="3">
        <f t="shared" si="254"/>
        <v>0.63973475592889095</v>
      </c>
      <c r="K2704" s="6">
        <f t="shared" si="255"/>
        <v>1.5580426818851956</v>
      </c>
      <c r="L2704">
        <v>0.167483653823572</v>
      </c>
      <c r="M2704" s="3">
        <f t="shared" si="256"/>
        <v>4.2136997054383403E-2</v>
      </c>
      <c r="N2704" s="6">
        <f t="shared" si="257"/>
        <v>1.0296378522983238</v>
      </c>
      <c r="O2704">
        <v>0.94572363320831399</v>
      </c>
      <c r="P2704" s="5">
        <v>2703</v>
      </c>
      <c r="Q2704">
        <v>0.623</v>
      </c>
      <c r="R2704" s="5">
        <v>3455</v>
      </c>
      <c r="S2704">
        <v>0.51900000000000002</v>
      </c>
      <c r="T2704" s="5">
        <v>2669</v>
      </c>
      <c r="U2704">
        <v>0.628</v>
      </c>
    </row>
    <row r="2705" spans="1:21" x14ac:dyDescent="0.2">
      <c r="A2705" t="s">
        <v>3452</v>
      </c>
      <c r="B2705" t="s">
        <v>18</v>
      </c>
      <c r="C2705">
        <v>1638</v>
      </c>
      <c r="D2705">
        <v>-1.4564753152583501</v>
      </c>
      <c r="E2705">
        <v>-0.233131975869938</v>
      </c>
      <c r="F2705">
        <v>-1.2233433393884099</v>
      </c>
      <c r="G2705" s="3">
        <f t="shared" si="252"/>
        <v>1.4564753152583501</v>
      </c>
      <c r="H2705" s="6">
        <f t="shared" si="253"/>
        <v>2.7443705980058262</v>
      </c>
      <c r="I2705">
        <v>7.4370712355055902E-4</v>
      </c>
      <c r="J2705" s="3">
        <f t="shared" si="254"/>
        <v>0.233131975869938</v>
      </c>
      <c r="K2705" s="6">
        <f t="shared" si="255"/>
        <v>1.1753838460906751</v>
      </c>
      <c r="L2705">
        <v>0.617506104039934</v>
      </c>
      <c r="M2705" s="3">
        <f t="shared" si="256"/>
        <v>1.2233433393884099</v>
      </c>
      <c r="N2705" s="6">
        <f t="shared" si="257"/>
        <v>2.3348718013554417</v>
      </c>
      <c r="O2705">
        <v>4.8818890794383703E-3</v>
      </c>
      <c r="P2705" s="5">
        <v>2704</v>
      </c>
      <c r="Q2705">
        <v>0.623</v>
      </c>
      <c r="R2705" s="5">
        <v>4444</v>
      </c>
      <c r="S2705">
        <v>0.38100000000000001</v>
      </c>
      <c r="T2705" s="5">
        <v>4284</v>
      </c>
      <c r="U2705">
        <v>0.40300000000000002</v>
      </c>
    </row>
    <row r="2706" spans="1:21" x14ac:dyDescent="0.2">
      <c r="A2706" t="s">
        <v>3931</v>
      </c>
      <c r="B2706" t="s">
        <v>18</v>
      </c>
      <c r="C2706">
        <v>2787</v>
      </c>
      <c r="D2706">
        <v>-0.57755139302968395</v>
      </c>
      <c r="E2706">
        <v>0.349462067098889</v>
      </c>
      <c r="F2706">
        <v>-0.927013460128572</v>
      </c>
      <c r="G2706" s="3">
        <f t="shared" si="252"/>
        <v>0.57755139302968395</v>
      </c>
      <c r="H2706" s="6">
        <f t="shared" si="253"/>
        <v>1.4923142750395511</v>
      </c>
      <c r="I2706">
        <v>8.4657211007599695E-2</v>
      </c>
      <c r="J2706" s="3">
        <f t="shared" si="254"/>
        <v>-0.349462067098889</v>
      </c>
      <c r="K2706" s="6">
        <f t="shared" si="255"/>
        <v>-1.2740854747274675</v>
      </c>
      <c r="L2706">
        <v>0.28974458526424801</v>
      </c>
      <c r="M2706" s="3">
        <f t="shared" si="256"/>
        <v>0.927013460128572</v>
      </c>
      <c r="N2706" s="6">
        <f t="shared" si="257"/>
        <v>1.9013359415563418</v>
      </c>
      <c r="O2706">
        <v>3.9217958148962499E-3</v>
      </c>
      <c r="P2706" s="5">
        <v>2705</v>
      </c>
      <c r="Q2706">
        <v>0.623</v>
      </c>
      <c r="R2706" s="5">
        <v>3366</v>
      </c>
      <c r="S2706">
        <v>0.53100000000000003</v>
      </c>
      <c r="T2706" s="5">
        <v>3886</v>
      </c>
      <c r="U2706">
        <v>0.45800000000000002</v>
      </c>
    </row>
    <row r="2707" spans="1:21" x14ac:dyDescent="0.2">
      <c r="A2707" t="s">
        <v>3843</v>
      </c>
      <c r="B2707" t="s">
        <v>18</v>
      </c>
      <c r="C2707">
        <v>1197</v>
      </c>
      <c r="D2707">
        <v>-1.53378915305951E-2</v>
      </c>
      <c r="E2707">
        <v>0.94329049719881497</v>
      </c>
      <c r="F2707">
        <v>-0.95862838872941003</v>
      </c>
      <c r="G2707" s="3">
        <f t="shared" si="252"/>
        <v>1.53378915305951E-2</v>
      </c>
      <c r="H2707" s="6">
        <f t="shared" si="253"/>
        <v>1.0106881305824198</v>
      </c>
      <c r="I2707">
        <v>0.97905287523055995</v>
      </c>
      <c r="J2707" s="3">
        <f t="shared" si="254"/>
        <v>-0.94329049719881497</v>
      </c>
      <c r="K2707" s="6">
        <f t="shared" si="255"/>
        <v>-1.9229090095920407</v>
      </c>
      <c r="L2707">
        <v>1.6599786514396898E-2</v>
      </c>
      <c r="M2707" s="3">
        <f t="shared" si="256"/>
        <v>0.95862838872941003</v>
      </c>
      <c r="N2707" s="6">
        <f t="shared" si="257"/>
        <v>1.9434613121846718</v>
      </c>
      <c r="O2707">
        <v>1.91997205546693E-2</v>
      </c>
      <c r="P2707" s="5">
        <v>2706</v>
      </c>
      <c r="Q2707">
        <v>0.623</v>
      </c>
      <c r="R2707" s="5">
        <v>2635</v>
      </c>
      <c r="S2707">
        <v>0.63300000000000001</v>
      </c>
      <c r="T2707" s="5">
        <v>3961</v>
      </c>
      <c r="U2707">
        <v>0.44800000000000001</v>
      </c>
    </row>
    <row r="2708" spans="1:21" x14ac:dyDescent="0.2">
      <c r="A2708" t="s">
        <v>6275</v>
      </c>
      <c r="B2708" t="s">
        <v>598</v>
      </c>
      <c r="C2708">
        <v>975</v>
      </c>
      <c r="D2708">
        <v>-0.67210634015512405</v>
      </c>
      <c r="E2708">
        <v>-1.17423577496294</v>
      </c>
      <c r="F2708">
        <v>0.50212943480782102</v>
      </c>
      <c r="G2708" s="3">
        <f t="shared" si="252"/>
        <v>0.67210634015512405</v>
      </c>
      <c r="H2708" s="6">
        <f t="shared" si="253"/>
        <v>1.5933976365925717</v>
      </c>
      <c r="I2708">
        <v>2.4348098094446002E-2</v>
      </c>
      <c r="J2708" s="3">
        <f t="shared" si="254"/>
        <v>1.17423577496294</v>
      </c>
      <c r="K2708" s="6">
        <f t="shared" si="255"/>
        <v>2.256733055328584</v>
      </c>
      <c r="L2708" s="7">
        <v>2.4744941816340999E-5</v>
      </c>
      <c r="M2708" s="3">
        <f t="shared" si="256"/>
        <v>-0.50212943480782102</v>
      </c>
      <c r="N2708" s="6">
        <f t="shared" si="257"/>
        <v>-1.4163024994530187</v>
      </c>
      <c r="O2708">
        <v>9.9203740655606998E-2</v>
      </c>
      <c r="P2708" s="5">
        <v>2707</v>
      </c>
      <c r="Q2708">
        <v>0.623</v>
      </c>
      <c r="R2708" s="5">
        <v>3409</v>
      </c>
      <c r="S2708">
        <v>0.52500000000000002</v>
      </c>
      <c r="T2708" s="5">
        <v>2070</v>
      </c>
      <c r="U2708">
        <v>0.71099999999999997</v>
      </c>
    </row>
    <row r="2709" spans="1:21" x14ac:dyDescent="0.2">
      <c r="A2709" t="s">
        <v>6116</v>
      </c>
      <c r="B2709" t="s">
        <v>6117</v>
      </c>
      <c r="C2709">
        <v>3381</v>
      </c>
      <c r="D2709">
        <v>-2.4529219041857</v>
      </c>
      <c r="E2709">
        <v>-3.0025759199431299</v>
      </c>
      <c r="F2709">
        <v>0.549654015757428</v>
      </c>
      <c r="G2709" s="3">
        <f t="shared" si="252"/>
        <v>2.4529219041857</v>
      </c>
      <c r="H2709" s="6">
        <f t="shared" si="253"/>
        <v>5.4752388592984715</v>
      </c>
      <c r="I2709" s="7">
        <v>9.9386318500360906E-11</v>
      </c>
      <c r="J2709" s="3">
        <f t="shared" si="254"/>
        <v>3.0025759199431299</v>
      </c>
      <c r="K2709" s="6">
        <f t="shared" si="255"/>
        <v>8.0142966926819721</v>
      </c>
      <c r="L2709" s="7">
        <v>3.7544874760217602E-16</v>
      </c>
      <c r="M2709" s="3">
        <f t="shared" si="256"/>
        <v>-0.549654015757428</v>
      </c>
      <c r="N2709" s="6">
        <f t="shared" si="257"/>
        <v>-1.4637346239372671</v>
      </c>
      <c r="O2709">
        <v>0.19031718537818801</v>
      </c>
      <c r="P2709" s="5">
        <v>2708</v>
      </c>
      <c r="Q2709">
        <v>0.623</v>
      </c>
      <c r="R2709" s="5">
        <v>5535</v>
      </c>
      <c r="S2709">
        <v>0.22900000000000001</v>
      </c>
      <c r="T2709" s="5">
        <v>2187</v>
      </c>
      <c r="U2709">
        <v>0.69499999999999995</v>
      </c>
    </row>
    <row r="2710" spans="1:21" x14ac:dyDescent="0.2">
      <c r="A2710" t="s">
        <v>5555</v>
      </c>
      <c r="B2710" t="s">
        <v>18</v>
      </c>
      <c r="C2710">
        <v>2064</v>
      </c>
      <c r="D2710">
        <v>6.1362862170591601E-2</v>
      </c>
      <c r="E2710">
        <v>3.3183434138087997E-2</v>
      </c>
      <c r="F2710">
        <v>2.8179428032503499E-2</v>
      </c>
      <c r="G2710" s="3">
        <f t="shared" si="252"/>
        <v>-6.1362862170591601E-2</v>
      </c>
      <c r="H2710" s="6">
        <f t="shared" si="253"/>
        <v>-1.0434510060802953</v>
      </c>
      <c r="I2710">
        <v>0.84979123913780397</v>
      </c>
      <c r="J2710" s="3">
        <f t="shared" si="254"/>
        <v>-3.3183434138087997E-2</v>
      </c>
      <c r="K2710" s="6">
        <f t="shared" si="255"/>
        <v>-1.023267566717126</v>
      </c>
      <c r="L2710">
        <v>0.90867315066006304</v>
      </c>
      <c r="M2710" s="3">
        <f t="shared" si="256"/>
        <v>-2.8179428032503499E-2</v>
      </c>
      <c r="N2710" s="6">
        <f t="shared" si="257"/>
        <v>-1.0197244982833984</v>
      </c>
      <c r="O2710">
        <v>0.93459226327094502</v>
      </c>
      <c r="P2710" s="5">
        <v>2709</v>
      </c>
      <c r="Q2710">
        <v>0.622</v>
      </c>
      <c r="R2710" s="5">
        <v>2502</v>
      </c>
      <c r="S2710">
        <v>0.65100000000000002</v>
      </c>
      <c r="T2710" s="5">
        <v>2613</v>
      </c>
      <c r="U2710">
        <v>0.63600000000000001</v>
      </c>
    </row>
    <row r="2711" spans="1:21" x14ac:dyDescent="0.2">
      <c r="A2711" t="s">
        <v>5219</v>
      </c>
      <c r="B2711" t="s">
        <v>4316</v>
      </c>
      <c r="C2711">
        <v>2673</v>
      </c>
      <c r="D2711">
        <v>-0.21662725102414601</v>
      </c>
      <c r="E2711">
        <v>-1.6402307499524201E-2</v>
      </c>
      <c r="F2711">
        <v>-0.200224943524622</v>
      </c>
      <c r="G2711" s="3">
        <f t="shared" si="252"/>
        <v>0.21662725102414601</v>
      </c>
      <c r="H2711" s="6">
        <f t="shared" si="253"/>
        <v>1.1620138393282502</v>
      </c>
      <c r="I2711">
        <v>0.54316156168749596</v>
      </c>
      <c r="J2711" s="3">
        <f t="shared" si="254"/>
        <v>1.6402307499524201E-2</v>
      </c>
      <c r="K2711" s="6">
        <f t="shared" si="255"/>
        <v>1.0114340883289623</v>
      </c>
      <c r="L2711">
        <v>0.96323840940761696</v>
      </c>
      <c r="M2711" s="3">
        <f t="shared" si="256"/>
        <v>0.200224943524622</v>
      </c>
      <c r="N2711" s="6">
        <f t="shared" si="257"/>
        <v>1.1488774728248161</v>
      </c>
      <c r="O2711">
        <v>0.57283213207255002</v>
      </c>
      <c r="P2711" s="5">
        <v>2710</v>
      </c>
      <c r="Q2711">
        <v>0.622</v>
      </c>
      <c r="R2711" s="5">
        <v>2894</v>
      </c>
      <c r="S2711">
        <v>0.59699999999999998</v>
      </c>
      <c r="T2711" s="5">
        <v>2876</v>
      </c>
      <c r="U2711">
        <v>0.59899999999999998</v>
      </c>
    </row>
    <row r="2712" spans="1:21" x14ac:dyDescent="0.2">
      <c r="A2712" t="s">
        <v>6577</v>
      </c>
      <c r="B2712" t="s">
        <v>18</v>
      </c>
      <c r="C2712">
        <v>816</v>
      </c>
      <c r="D2712">
        <v>-0.69697176868429001</v>
      </c>
      <c r="E2712">
        <v>-1.43196191364131</v>
      </c>
      <c r="F2712">
        <v>0.73499014495702097</v>
      </c>
      <c r="G2712" s="3">
        <f t="shared" si="252"/>
        <v>0.69697176868429001</v>
      </c>
      <c r="H2712" s="6">
        <f t="shared" si="253"/>
        <v>1.6210985170637948</v>
      </c>
      <c r="I2712">
        <v>3.1544239390909702E-2</v>
      </c>
      <c r="J2712" s="3">
        <f t="shared" si="254"/>
        <v>1.43196191364131</v>
      </c>
      <c r="K2712" s="6">
        <f t="shared" si="255"/>
        <v>2.6981338384840359</v>
      </c>
      <c r="L2712" s="7">
        <v>1.8221828139866E-6</v>
      </c>
      <c r="M2712" s="3">
        <f t="shared" si="256"/>
        <v>-0.73499014495702097</v>
      </c>
      <c r="N2712" s="6">
        <f t="shared" si="257"/>
        <v>-1.664386099970665</v>
      </c>
      <c r="O2712">
        <v>2.1964068959217799E-2</v>
      </c>
      <c r="P2712" s="5">
        <v>2711</v>
      </c>
      <c r="Q2712">
        <v>0.622</v>
      </c>
      <c r="R2712" s="5">
        <v>3447</v>
      </c>
      <c r="S2712">
        <v>0.52</v>
      </c>
      <c r="T2712" s="5">
        <v>1851</v>
      </c>
      <c r="U2712">
        <v>0.74199999999999999</v>
      </c>
    </row>
    <row r="2713" spans="1:21" x14ac:dyDescent="0.2">
      <c r="A2713" t="s">
        <v>2718</v>
      </c>
      <c r="B2713" t="s">
        <v>18</v>
      </c>
      <c r="C2713">
        <v>2010</v>
      </c>
      <c r="D2713">
        <v>0.27171922587263297</v>
      </c>
      <c r="E2713">
        <v>2.00094720518514</v>
      </c>
      <c r="F2713">
        <v>-1.7292279793125001</v>
      </c>
      <c r="G2713" s="3">
        <f t="shared" si="252"/>
        <v>-0.27171922587263297</v>
      </c>
      <c r="H2713" s="6">
        <f t="shared" si="253"/>
        <v>-1.2072456171424033</v>
      </c>
      <c r="I2713">
        <v>0.494980483719345</v>
      </c>
      <c r="J2713" s="3">
        <f t="shared" si="254"/>
        <v>-2.00094720518514</v>
      </c>
      <c r="K2713" s="6">
        <f t="shared" si="255"/>
        <v>-4.0026270727253159</v>
      </c>
      <c r="L2713" s="7">
        <v>1.53493949434981E-9</v>
      </c>
      <c r="M2713" s="3">
        <f t="shared" si="256"/>
        <v>1.7292279793125001</v>
      </c>
      <c r="N2713" s="6">
        <f t="shared" si="257"/>
        <v>3.3155035030896762</v>
      </c>
      <c r="O2713" s="7">
        <v>3.3995713595635199E-7</v>
      </c>
      <c r="P2713" s="5">
        <v>2712</v>
      </c>
      <c r="Q2713">
        <v>0.622</v>
      </c>
      <c r="R2713" s="5">
        <v>2292</v>
      </c>
      <c r="S2713">
        <v>0.68</v>
      </c>
      <c r="T2713" s="5">
        <v>4873</v>
      </c>
      <c r="U2713">
        <v>0.32100000000000001</v>
      </c>
    </row>
    <row r="2714" spans="1:21" x14ac:dyDescent="0.2">
      <c r="A2714" t="s">
        <v>6411</v>
      </c>
      <c r="B2714" t="s">
        <v>18</v>
      </c>
      <c r="C2714">
        <v>1017</v>
      </c>
      <c r="D2714">
        <v>-0.141431250386857</v>
      </c>
      <c r="E2714">
        <v>-0.73891223673377204</v>
      </c>
      <c r="F2714">
        <v>0.59748098634691504</v>
      </c>
      <c r="G2714" s="3">
        <f t="shared" si="252"/>
        <v>0.141431250386857</v>
      </c>
      <c r="H2714" s="6">
        <f t="shared" si="253"/>
        <v>1.1029988221922482</v>
      </c>
      <c r="I2714">
        <v>0.69429678412599005</v>
      </c>
      <c r="J2714" s="3">
        <f t="shared" si="254"/>
        <v>0.73891223673377204</v>
      </c>
      <c r="K2714" s="6">
        <f t="shared" si="255"/>
        <v>1.6689170342255271</v>
      </c>
      <c r="L2714">
        <v>1.18244534358171E-2</v>
      </c>
      <c r="M2714" s="3">
        <f t="shared" si="256"/>
        <v>-0.59748098634691504</v>
      </c>
      <c r="N2714" s="6">
        <f t="shared" si="257"/>
        <v>-1.5130723629500318</v>
      </c>
      <c r="O2714">
        <v>5.43949426871667E-2</v>
      </c>
      <c r="P2714" s="5">
        <v>2713</v>
      </c>
      <c r="Q2714">
        <v>0.622</v>
      </c>
      <c r="R2714" s="5">
        <v>2743</v>
      </c>
      <c r="S2714">
        <v>0.61799999999999999</v>
      </c>
      <c r="T2714" s="5">
        <v>1969</v>
      </c>
      <c r="U2714">
        <v>0.72499999999999998</v>
      </c>
    </row>
    <row r="2715" spans="1:21" x14ac:dyDescent="0.2">
      <c r="A2715" t="s">
        <v>5912</v>
      </c>
      <c r="B2715" t="s">
        <v>18</v>
      </c>
      <c r="C2715">
        <v>2085</v>
      </c>
      <c r="D2715">
        <v>-0.96082795355296802</v>
      </c>
      <c r="E2715">
        <v>-1.2254375263598101</v>
      </c>
      <c r="F2715">
        <v>0.264609572806839</v>
      </c>
      <c r="G2715" s="3">
        <f t="shared" si="252"/>
        <v>0.96082795355296802</v>
      </c>
      <c r="H2715" s="6">
        <f t="shared" si="253"/>
        <v>1.9464266162701354</v>
      </c>
      <c r="I2715">
        <v>2.16261524690993E-2</v>
      </c>
      <c r="J2715" s="3">
        <f t="shared" si="254"/>
        <v>1.2254375263598101</v>
      </c>
      <c r="K2715" s="6">
        <f t="shared" si="255"/>
        <v>2.3382635151617812</v>
      </c>
      <c r="L2715">
        <v>1.99267077023591E-3</v>
      </c>
      <c r="M2715" s="3">
        <f t="shared" si="256"/>
        <v>-0.264609572806839</v>
      </c>
      <c r="N2715" s="6">
        <f t="shared" si="257"/>
        <v>-1.2013109025617947</v>
      </c>
      <c r="O2715">
        <v>0.57614576421810504</v>
      </c>
      <c r="P2715" s="5">
        <v>2714</v>
      </c>
      <c r="Q2715">
        <v>0.622</v>
      </c>
      <c r="R2715" s="5">
        <v>3872</v>
      </c>
      <c r="S2715">
        <v>0.46</v>
      </c>
      <c r="T2715" s="5">
        <v>2343</v>
      </c>
      <c r="U2715">
        <v>0.67300000000000004</v>
      </c>
    </row>
    <row r="2716" spans="1:21" x14ac:dyDescent="0.2">
      <c r="A2716" t="s">
        <v>3127</v>
      </c>
      <c r="B2716" t="s">
        <v>18</v>
      </c>
      <c r="C2716">
        <v>1248</v>
      </c>
      <c r="D2716">
        <v>2.44249549031278E-2</v>
      </c>
      <c r="E2716">
        <v>1.5229492676109699</v>
      </c>
      <c r="F2716">
        <v>-1.49852431270784</v>
      </c>
      <c r="G2716" s="3">
        <f t="shared" si="252"/>
        <v>-2.44249549031278E-2</v>
      </c>
      <c r="H2716" s="6">
        <f t="shared" si="253"/>
        <v>-1.0170742147842551</v>
      </c>
      <c r="I2716">
        <v>0.94985404557302899</v>
      </c>
      <c r="J2716" s="3">
        <f t="shared" si="254"/>
        <v>-1.5229492676109699</v>
      </c>
      <c r="K2716" s="6">
        <f t="shared" si="255"/>
        <v>-2.8737792948266865</v>
      </c>
      <c r="L2716" s="7">
        <v>4.8058759860496403E-8</v>
      </c>
      <c r="M2716" s="3">
        <f t="shared" si="256"/>
        <v>1.49852431270784</v>
      </c>
      <c r="N2716" s="6">
        <f t="shared" si="257"/>
        <v>2.8255354949061187</v>
      </c>
      <c r="O2716" s="7">
        <v>1.3673988220090601E-7</v>
      </c>
      <c r="P2716" s="5">
        <v>2715</v>
      </c>
      <c r="Q2716">
        <v>0.622</v>
      </c>
      <c r="R2716" s="5">
        <v>2540</v>
      </c>
      <c r="S2716">
        <v>0.64600000000000002</v>
      </c>
      <c r="T2716" s="5">
        <v>4546</v>
      </c>
      <c r="U2716">
        <v>0.36699999999999999</v>
      </c>
    </row>
    <row r="2717" spans="1:21" x14ac:dyDescent="0.2">
      <c r="A2717" t="s">
        <v>4469</v>
      </c>
      <c r="B2717" t="s">
        <v>4316</v>
      </c>
      <c r="C2717">
        <v>5370</v>
      </c>
      <c r="D2717">
        <v>0.83620437691967597</v>
      </c>
      <c r="E2717">
        <v>1.46501760149122</v>
      </c>
      <c r="F2717">
        <v>-0.62881322457153999</v>
      </c>
      <c r="G2717" s="3">
        <f t="shared" si="252"/>
        <v>-0.83620437691967597</v>
      </c>
      <c r="H2717" s="6">
        <f t="shared" si="253"/>
        <v>-1.7853468431320085</v>
      </c>
      <c r="I2717">
        <v>2.00151158446355E-2</v>
      </c>
      <c r="J2717" s="3">
        <f t="shared" si="254"/>
        <v>-1.46501760149122</v>
      </c>
      <c r="K2717" s="6">
        <f t="shared" si="255"/>
        <v>-2.7606683879126868</v>
      </c>
      <c r="L2717" s="7">
        <v>1.34095688288393E-5</v>
      </c>
      <c r="M2717" s="3">
        <f t="shared" si="256"/>
        <v>0.62881322457153999</v>
      </c>
      <c r="N2717" s="6">
        <f t="shared" si="257"/>
        <v>1.5462924745029811</v>
      </c>
      <c r="O2717">
        <v>8.7607453516379996E-2</v>
      </c>
      <c r="P2717" s="5">
        <v>2716</v>
      </c>
      <c r="Q2717">
        <v>0.621</v>
      </c>
      <c r="R2717" s="5">
        <v>1653</v>
      </c>
      <c r="S2717">
        <v>0.76900000000000002</v>
      </c>
      <c r="T2717" s="5">
        <v>3472</v>
      </c>
      <c r="U2717">
        <v>0.51600000000000001</v>
      </c>
    </row>
    <row r="2718" spans="1:21" x14ac:dyDescent="0.2">
      <c r="A2718" t="s">
        <v>6141</v>
      </c>
      <c r="B2718" t="s">
        <v>6142</v>
      </c>
      <c r="C2718">
        <v>954</v>
      </c>
      <c r="D2718">
        <v>-1.74521860115689</v>
      </c>
      <c r="E2718">
        <v>-2.2003205118581501</v>
      </c>
      <c r="F2718">
        <v>0.45510191070125899</v>
      </c>
      <c r="G2718" s="3">
        <f t="shared" si="252"/>
        <v>1.74521860115689</v>
      </c>
      <c r="H2718" s="6">
        <f t="shared" si="253"/>
        <v>3.3524564736988167</v>
      </c>
      <c r="I2718" s="7">
        <v>5.5316224618517698E-5</v>
      </c>
      <c r="J2718" s="3">
        <f t="shared" si="254"/>
        <v>2.2003205118581501</v>
      </c>
      <c r="K2718" s="6">
        <f t="shared" si="255"/>
        <v>4.5958143213807112</v>
      </c>
      <c r="L2718" s="7">
        <v>1.1124673074037E-7</v>
      </c>
      <c r="M2718" s="3">
        <f t="shared" si="256"/>
        <v>-0.45510191070125899</v>
      </c>
      <c r="N2718" s="6">
        <f t="shared" si="257"/>
        <v>-1.3708796392843468</v>
      </c>
      <c r="O2718">
        <v>0.34090383805524399</v>
      </c>
      <c r="P2718" s="5">
        <v>2717</v>
      </c>
      <c r="Q2718">
        <v>0.621</v>
      </c>
      <c r="R2718" s="5">
        <v>4838</v>
      </c>
      <c r="S2718">
        <v>0.32600000000000001</v>
      </c>
      <c r="T2718" s="5">
        <v>2165</v>
      </c>
      <c r="U2718">
        <v>0.69799999999999995</v>
      </c>
    </row>
    <row r="2719" spans="1:21" x14ac:dyDescent="0.2">
      <c r="A2719" t="s">
        <v>6046</v>
      </c>
      <c r="B2719" t="s">
        <v>18</v>
      </c>
      <c r="C2719">
        <v>528</v>
      </c>
      <c r="D2719">
        <v>-0.14887065565028601</v>
      </c>
      <c r="E2719">
        <v>-0.56487427846112803</v>
      </c>
      <c r="F2719">
        <v>0.41600362281084202</v>
      </c>
      <c r="G2719" s="3">
        <f t="shared" si="252"/>
        <v>0.14887065565028601</v>
      </c>
      <c r="H2719" s="6">
        <f t="shared" si="253"/>
        <v>1.108701238901916</v>
      </c>
      <c r="I2719">
        <v>0.69364155590021004</v>
      </c>
      <c r="J2719" s="3">
        <f t="shared" si="254"/>
        <v>0.56487427846112803</v>
      </c>
      <c r="K2719" s="6">
        <f t="shared" si="255"/>
        <v>1.479258595815808</v>
      </c>
      <c r="L2719">
        <v>7.1891758605196407E-2</v>
      </c>
      <c r="M2719" s="3">
        <f t="shared" si="256"/>
        <v>-0.41600362281084202</v>
      </c>
      <c r="N2719" s="6">
        <f t="shared" si="257"/>
        <v>-1.3342265201046415</v>
      </c>
      <c r="O2719">
        <v>0.21963767055001801</v>
      </c>
      <c r="P2719" s="5">
        <v>2718</v>
      </c>
      <c r="Q2719">
        <v>0.621</v>
      </c>
      <c r="R2719" s="5">
        <v>2802</v>
      </c>
      <c r="S2719">
        <v>0.60899999999999999</v>
      </c>
      <c r="T2719" s="5">
        <v>2237</v>
      </c>
      <c r="U2719">
        <v>0.68799999999999994</v>
      </c>
    </row>
    <row r="2720" spans="1:21" x14ac:dyDescent="0.2">
      <c r="A2720" t="s">
        <v>5392</v>
      </c>
      <c r="B2720" t="s">
        <v>18</v>
      </c>
      <c r="C2720">
        <v>1362</v>
      </c>
      <c r="D2720">
        <v>-0.63055319713277502</v>
      </c>
      <c r="E2720">
        <v>-0.56677917059095595</v>
      </c>
      <c r="F2720">
        <v>-6.3774026541818796E-2</v>
      </c>
      <c r="G2720" s="3">
        <f t="shared" si="252"/>
        <v>0.63055319713277502</v>
      </c>
      <c r="H2720" s="6">
        <f t="shared" si="253"/>
        <v>1.5481585165323903</v>
      </c>
      <c r="I2720">
        <v>1.15629887786526E-2</v>
      </c>
      <c r="J2720" s="3">
        <f t="shared" si="254"/>
        <v>0.56677917059095595</v>
      </c>
      <c r="K2720" s="6">
        <f t="shared" si="255"/>
        <v>1.4812130554104799</v>
      </c>
      <c r="L2720">
        <v>1.8690339085536099E-2</v>
      </c>
      <c r="M2720" s="3">
        <f t="shared" si="256"/>
        <v>6.3774026541818796E-2</v>
      </c>
      <c r="N2720" s="6">
        <f t="shared" si="257"/>
        <v>1.0451963752799611</v>
      </c>
      <c r="O2720">
        <v>0.83550265853846195</v>
      </c>
      <c r="P2720" s="5">
        <v>2719</v>
      </c>
      <c r="Q2720">
        <v>0.621</v>
      </c>
      <c r="R2720" s="5">
        <v>3415</v>
      </c>
      <c r="S2720">
        <v>0.52400000000000002</v>
      </c>
      <c r="T2720" s="5">
        <v>2737</v>
      </c>
      <c r="U2720">
        <v>0.61799999999999999</v>
      </c>
    </row>
    <row r="2721" spans="1:21" x14ac:dyDescent="0.2">
      <c r="A2721" t="s">
        <v>8101</v>
      </c>
      <c r="B2721" t="s">
        <v>18</v>
      </c>
      <c r="C2721">
        <v>477</v>
      </c>
      <c r="D2721">
        <v>0.71554131272545296</v>
      </c>
      <c r="E2721">
        <v>-1.74725063674451</v>
      </c>
      <c r="F2721">
        <v>2.4627919494699699</v>
      </c>
      <c r="G2721" s="3">
        <f t="shared" si="252"/>
        <v>-0.71554131272545296</v>
      </c>
      <c r="H2721" s="6">
        <f t="shared" si="253"/>
        <v>-1.6420992330970392</v>
      </c>
      <c r="I2721">
        <v>0.1148752252955</v>
      </c>
      <c r="J2721" s="3">
        <f t="shared" si="254"/>
        <v>1.74725063674451</v>
      </c>
      <c r="K2721" s="6">
        <f t="shared" si="255"/>
        <v>3.3571817347481558</v>
      </c>
      <c r="L2721" s="7">
        <v>2.09970415349064E-5</v>
      </c>
      <c r="M2721" s="3">
        <f t="shared" si="256"/>
        <v>-2.4627919494699699</v>
      </c>
      <c r="N2721" s="6">
        <f t="shared" si="257"/>
        <v>-5.5128255519973619</v>
      </c>
      <c r="O2721" s="7">
        <v>2.7478558775356502E-9</v>
      </c>
      <c r="P2721" s="5">
        <v>2720</v>
      </c>
      <c r="Q2721">
        <v>0.621</v>
      </c>
      <c r="R2721" s="5">
        <v>1855</v>
      </c>
      <c r="S2721">
        <v>0.74099999999999999</v>
      </c>
      <c r="T2721" s="5">
        <v>727</v>
      </c>
      <c r="U2721">
        <v>0.89800000000000002</v>
      </c>
    </row>
    <row r="2722" spans="1:21" x14ac:dyDescent="0.2">
      <c r="A2722" t="s">
        <v>3194</v>
      </c>
      <c r="B2722" t="s">
        <v>1597</v>
      </c>
      <c r="C2722">
        <v>1380</v>
      </c>
      <c r="D2722">
        <v>-1.66802569787209</v>
      </c>
      <c r="E2722">
        <v>-0.23028111202967</v>
      </c>
      <c r="F2722">
        <v>-1.43774458584242</v>
      </c>
      <c r="G2722" s="3">
        <f t="shared" si="252"/>
        <v>1.66802569787209</v>
      </c>
      <c r="H2722" s="6">
        <f t="shared" si="253"/>
        <v>3.1777942040458789</v>
      </c>
      <c r="I2722" s="7">
        <v>8.3768274340162704E-7</v>
      </c>
      <c r="J2722" s="3">
        <f t="shared" si="254"/>
        <v>0.23028111202967</v>
      </c>
      <c r="K2722" s="6">
        <f t="shared" si="255"/>
        <v>1.173063500746196</v>
      </c>
      <c r="L2722">
        <v>0.53149270485773503</v>
      </c>
      <c r="M2722" s="3">
        <f t="shared" si="256"/>
        <v>1.43774458584242</v>
      </c>
      <c r="N2722" s="6">
        <f t="shared" si="257"/>
        <v>2.7089703174844808</v>
      </c>
      <c r="O2722" s="7">
        <v>2.0095843357943698E-5</v>
      </c>
      <c r="P2722" s="5">
        <v>2721</v>
      </c>
      <c r="Q2722">
        <v>0.621</v>
      </c>
      <c r="R2722" s="5">
        <v>4618</v>
      </c>
      <c r="S2722">
        <v>0.35699999999999998</v>
      </c>
      <c r="T2722" s="5">
        <v>4489</v>
      </c>
      <c r="U2722">
        <v>0.375</v>
      </c>
    </row>
    <row r="2723" spans="1:21" x14ac:dyDescent="0.2">
      <c r="A2723" t="s">
        <v>7809</v>
      </c>
      <c r="B2723" t="s">
        <v>5804</v>
      </c>
      <c r="C2723">
        <v>2235</v>
      </c>
      <c r="D2723">
        <v>-1.36112527443944</v>
      </c>
      <c r="E2723">
        <v>-3.3930283261155401</v>
      </c>
      <c r="F2723">
        <v>2.0319030516761001</v>
      </c>
      <c r="G2723" s="3">
        <f t="shared" si="252"/>
        <v>1.36112527443944</v>
      </c>
      <c r="H2723" s="6">
        <f t="shared" si="253"/>
        <v>2.5688546712563523</v>
      </c>
      <c r="I2723" s="7">
        <v>7.0370225799989402E-5</v>
      </c>
      <c r="J2723" s="3">
        <f t="shared" si="254"/>
        <v>3.3930283261155401</v>
      </c>
      <c r="K2723" s="6">
        <f t="shared" si="255"/>
        <v>10.505175261735099</v>
      </c>
      <c r="L2723" s="7">
        <v>7.3892193899451796E-26</v>
      </c>
      <c r="M2723" s="3">
        <f t="shared" si="256"/>
        <v>-2.0319030516761001</v>
      </c>
      <c r="N2723" s="6">
        <f t="shared" si="257"/>
        <v>-4.089439305103749</v>
      </c>
      <c r="O2723" s="7">
        <v>8.3612065118725296E-10</v>
      </c>
      <c r="P2723" s="5">
        <v>2722</v>
      </c>
      <c r="Q2723">
        <v>0.621</v>
      </c>
      <c r="R2723" s="5">
        <v>4405</v>
      </c>
      <c r="S2723">
        <v>0.38600000000000001</v>
      </c>
      <c r="T2723" s="5">
        <v>928</v>
      </c>
      <c r="U2723">
        <v>0.87</v>
      </c>
    </row>
    <row r="2724" spans="1:21" x14ac:dyDescent="0.2">
      <c r="A2724" t="s">
        <v>3783</v>
      </c>
      <c r="B2724" t="s">
        <v>18</v>
      </c>
      <c r="C2724">
        <v>3606</v>
      </c>
      <c r="D2724">
        <v>2.1859007329299098</v>
      </c>
      <c r="E2724">
        <v>3.1201837616789501</v>
      </c>
      <c r="F2724">
        <v>-0.93428302874904001</v>
      </c>
      <c r="G2724" s="3">
        <f t="shared" si="252"/>
        <v>-2.1859007329299098</v>
      </c>
      <c r="H2724" s="6">
        <f t="shared" si="253"/>
        <v>-4.5501078228615244</v>
      </c>
      <c r="I2724" s="7">
        <v>2.36787573720392E-6</v>
      </c>
      <c r="J2724" s="3">
        <f t="shared" si="254"/>
        <v>-3.1201837616789501</v>
      </c>
      <c r="K2724" s="6">
        <f t="shared" si="255"/>
        <v>-8.6949863439084183</v>
      </c>
      <c r="L2724" s="7">
        <v>2.2587704421045202E-12</v>
      </c>
      <c r="M2724" s="3">
        <f t="shared" si="256"/>
        <v>0.93428302874904001</v>
      </c>
      <c r="N2724" s="6">
        <f t="shared" si="257"/>
        <v>1.9109407254530097</v>
      </c>
      <c r="O2724">
        <v>5.5337407563118501E-2</v>
      </c>
      <c r="P2724" s="5">
        <v>2723</v>
      </c>
      <c r="Q2724">
        <v>0.62</v>
      </c>
      <c r="R2724" s="5">
        <v>748</v>
      </c>
      <c r="S2724">
        <v>0.89500000000000002</v>
      </c>
      <c r="T2724" s="5">
        <v>4014</v>
      </c>
      <c r="U2724">
        <v>0.441</v>
      </c>
    </row>
    <row r="2725" spans="1:21" x14ac:dyDescent="0.2">
      <c r="A2725" t="s">
        <v>5464</v>
      </c>
      <c r="B2725" t="s">
        <v>18</v>
      </c>
      <c r="C2725">
        <v>1455</v>
      </c>
      <c r="D2725">
        <v>0.93332928004080196</v>
      </c>
      <c r="E2725">
        <v>0.90697465792041299</v>
      </c>
      <c r="F2725">
        <v>2.63546221203887E-2</v>
      </c>
      <c r="G2725" s="3">
        <f t="shared" si="252"/>
        <v>-0.93332928004080196</v>
      </c>
      <c r="H2725" s="6">
        <f t="shared" si="253"/>
        <v>-1.9096778425193726</v>
      </c>
      <c r="I2725">
        <v>2.3824426181002901E-4</v>
      </c>
      <c r="J2725" s="3">
        <f t="shared" si="254"/>
        <v>-0.90697465792041299</v>
      </c>
      <c r="K2725" s="6">
        <f t="shared" si="255"/>
        <v>-1.8751092548476274</v>
      </c>
      <c r="L2725">
        <v>2.1790093978685601E-4</v>
      </c>
      <c r="M2725" s="3">
        <f t="shared" si="256"/>
        <v>-2.63546221203887E-2</v>
      </c>
      <c r="N2725" s="6">
        <f t="shared" si="257"/>
        <v>-1.0184355058684589</v>
      </c>
      <c r="O2725">
        <v>0.93875555771594499</v>
      </c>
      <c r="P2725" s="5">
        <v>2724</v>
      </c>
      <c r="Q2725">
        <v>0.62</v>
      </c>
      <c r="R2725" s="5">
        <v>1654</v>
      </c>
      <c r="S2725">
        <v>0.76900000000000002</v>
      </c>
      <c r="T2725" s="5">
        <v>2685</v>
      </c>
      <c r="U2725">
        <v>0.626</v>
      </c>
    </row>
    <row r="2726" spans="1:21" x14ac:dyDescent="0.2">
      <c r="A2726" t="s">
        <v>6712</v>
      </c>
      <c r="B2726" t="s">
        <v>18</v>
      </c>
      <c r="C2726">
        <v>1323</v>
      </c>
      <c r="D2726">
        <v>-1.48837908201757</v>
      </c>
      <c r="E2726">
        <v>-2.43047600069294</v>
      </c>
      <c r="F2726">
        <v>0.94209691867536205</v>
      </c>
      <c r="G2726" s="3">
        <f t="shared" si="252"/>
        <v>1.48837908201757</v>
      </c>
      <c r="H2726" s="6">
        <f t="shared" si="253"/>
        <v>2.8057356384985717</v>
      </c>
      <c r="I2726" s="7">
        <v>1.87675631788951E-6</v>
      </c>
      <c r="J2726" s="3">
        <f t="shared" si="254"/>
        <v>2.43047600069294</v>
      </c>
      <c r="K2726" s="6">
        <f t="shared" si="255"/>
        <v>5.3907126179213671</v>
      </c>
      <c r="L2726" s="7">
        <v>3.59895808124027E-16</v>
      </c>
      <c r="M2726" s="3">
        <f t="shared" si="256"/>
        <v>-0.94209691867536205</v>
      </c>
      <c r="N2726" s="6">
        <f t="shared" si="257"/>
        <v>-1.921318795667456</v>
      </c>
      <c r="O2726">
        <v>2.8825225635069601E-3</v>
      </c>
      <c r="P2726" s="5">
        <v>2725</v>
      </c>
      <c r="Q2726">
        <v>0.62</v>
      </c>
      <c r="R2726" s="5">
        <v>4577</v>
      </c>
      <c r="S2726">
        <v>0.36199999999999999</v>
      </c>
      <c r="T2726" s="5">
        <v>1751</v>
      </c>
      <c r="U2726">
        <v>0.75600000000000001</v>
      </c>
    </row>
    <row r="2727" spans="1:21" x14ac:dyDescent="0.2">
      <c r="A2727" t="s">
        <v>3497</v>
      </c>
      <c r="B2727" t="s">
        <v>18</v>
      </c>
      <c r="C2727">
        <v>792</v>
      </c>
      <c r="D2727">
        <v>-0.30671818324205902</v>
      </c>
      <c r="E2727">
        <v>0.85070367395941404</v>
      </c>
      <c r="F2727">
        <v>-1.1574218572014701</v>
      </c>
      <c r="G2727" s="3">
        <f t="shared" si="252"/>
        <v>0.30671818324205902</v>
      </c>
      <c r="H2727" s="6">
        <f t="shared" si="253"/>
        <v>1.2368908402227612</v>
      </c>
      <c r="I2727">
        <v>0.42541071048887302</v>
      </c>
      <c r="J2727" s="3">
        <f t="shared" si="254"/>
        <v>-0.85070367395941404</v>
      </c>
      <c r="K2727" s="6">
        <f t="shared" si="255"/>
        <v>-1.8033803088068632</v>
      </c>
      <c r="L2727">
        <v>1.0975602458742E-2</v>
      </c>
      <c r="M2727" s="3">
        <f t="shared" si="256"/>
        <v>1.1574218572014701</v>
      </c>
      <c r="N2727" s="6">
        <f t="shared" si="257"/>
        <v>2.2305845854012989</v>
      </c>
      <c r="O2727">
        <v>6.4409826540966697E-4</v>
      </c>
      <c r="P2727" s="5">
        <v>2726</v>
      </c>
      <c r="Q2727">
        <v>0.62</v>
      </c>
      <c r="R2727" s="5">
        <v>3024</v>
      </c>
      <c r="S2727">
        <v>0.57899999999999996</v>
      </c>
      <c r="T2727" s="5">
        <v>4251</v>
      </c>
      <c r="U2727">
        <v>0.40799999999999997</v>
      </c>
    </row>
    <row r="2728" spans="1:21" x14ac:dyDescent="0.2">
      <c r="A2728" t="s">
        <v>1574</v>
      </c>
      <c r="B2728" t="s">
        <v>18</v>
      </c>
      <c r="C2728">
        <v>1128</v>
      </c>
      <c r="D2728">
        <v>-2.3501508582059398</v>
      </c>
      <c r="E2728">
        <v>0.68803392636290395</v>
      </c>
      <c r="F2728">
        <v>-3.0381847845688501</v>
      </c>
      <c r="G2728" s="3">
        <f t="shared" si="252"/>
        <v>2.3501508582059398</v>
      </c>
      <c r="H2728" s="6">
        <f t="shared" si="253"/>
        <v>5.0987756447698773</v>
      </c>
      <c r="I2728" s="7">
        <v>6.9205122824783497E-12</v>
      </c>
      <c r="J2728" s="3">
        <f t="shared" si="254"/>
        <v>-0.68803392636290395</v>
      </c>
      <c r="K2728" s="6">
        <f t="shared" si="255"/>
        <v>-1.6110864679014745</v>
      </c>
      <c r="L2728">
        <v>5.4168647833830602E-2</v>
      </c>
      <c r="M2728" s="3">
        <f t="shared" si="256"/>
        <v>3.0381847845688501</v>
      </c>
      <c r="N2728" s="6">
        <f t="shared" si="257"/>
        <v>8.214568444154402</v>
      </c>
      <c r="O2728" s="7">
        <v>4.2156808464189E-19</v>
      </c>
      <c r="P2728" s="5">
        <v>2727</v>
      </c>
      <c r="Q2728">
        <v>0.62</v>
      </c>
      <c r="R2728" s="5">
        <v>5339</v>
      </c>
      <c r="S2728">
        <v>0.25600000000000001</v>
      </c>
      <c r="T2728" s="5">
        <v>5811</v>
      </c>
      <c r="U2728">
        <v>0.19</v>
      </c>
    </row>
    <row r="2729" spans="1:21" x14ac:dyDescent="0.2">
      <c r="A2729" t="s">
        <v>8325</v>
      </c>
      <c r="B2729" t="s">
        <v>18</v>
      </c>
      <c r="C2729">
        <v>1620</v>
      </c>
      <c r="D2729">
        <v>0.116084561717387</v>
      </c>
      <c r="E2729">
        <v>-2.7377962926994801</v>
      </c>
      <c r="F2729">
        <v>2.8538808544168699</v>
      </c>
      <c r="G2729" s="3">
        <f t="shared" si="252"/>
        <v>-0.116084561717387</v>
      </c>
      <c r="H2729" s="6">
        <f t="shared" si="253"/>
        <v>-1.0837894899124552</v>
      </c>
      <c r="I2729">
        <v>0.701663686586664</v>
      </c>
      <c r="J2729" s="3">
        <f t="shared" si="254"/>
        <v>2.7377962926994801</v>
      </c>
      <c r="K2729" s="6">
        <f t="shared" si="255"/>
        <v>6.6705064143251436</v>
      </c>
      <c r="L2729" s="7">
        <v>3.0252379338563398E-31</v>
      </c>
      <c r="M2729" s="3">
        <f t="shared" si="256"/>
        <v>-2.8538808544168699</v>
      </c>
      <c r="N2729" s="6">
        <f t="shared" si="257"/>
        <v>-7.2294247442392212</v>
      </c>
      <c r="O2729" s="7">
        <v>4.04693543670147E-33</v>
      </c>
      <c r="P2729" s="5">
        <v>2728</v>
      </c>
      <c r="Q2729">
        <v>0.62</v>
      </c>
      <c r="R2729" s="5">
        <v>2506</v>
      </c>
      <c r="S2729">
        <v>0.65100000000000002</v>
      </c>
      <c r="T2729" s="5">
        <v>573</v>
      </c>
      <c r="U2729">
        <v>0.92</v>
      </c>
    </row>
    <row r="2730" spans="1:21" x14ac:dyDescent="0.2">
      <c r="A2730" t="s">
        <v>7859</v>
      </c>
      <c r="B2730" t="s">
        <v>18</v>
      </c>
      <c r="C2730">
        <v>2634</v>
      </c>
      <c r="D2730">
        <v>0.49593685279809502</v>
      </c>
      <c r="E2730">
        <v>-1.6443546538053899</v>
      </c>
      <c r="F2730">
        <v>2.14029150660348</v>
      </c>
      <c r="G2730" s="3">
        <f t="shared" si="252"/>
        <v>-0.49593685279809502</v>
      </c>
      <c r="H2730" s="6">
        <f t="shared" si="253"/>
        <v>-1.4102362326635063</v>
      </c>
      <c r="I2730">
        <v>0.13133190325687999</v>
      </c>
      <c r="J2730" s="3">
        <f t="shared" si="254"/>
        <v>1.6443546538053899</v>
      </c>
      <c r="K2730" s="6">
        <f t="shared" si="255"/>
        <v>3.1260799019767314</v>
      </c>
      <c r="L2730" s="7">
        <v>2.37891439906503E-8</v>
      </c>
      <c r="M2730" s="3">
        <f t="shared" si="256"/>
        <v>-2.14029150660348</v>
      </c>
      <c r="N2730" s="6">
        <f t="shared" si="257"/>
        <v>-4.4085111439687532</v>
      </c>
      <c r="O2730" s="7">
        <v>6.0788895060590197E-13</v>
      </c>
      <c r="P2730" s="5">
        <v>2729</v>
      </c>
      <c r="Q2730">
        <v>0.62</v>
      </c>
      <c r="R2730" s="5">
        <v>2139</v>
      </c>
      <c r="S2730">
        <v>0.70199999999999996</v>
      </c>
      <c r="T2730" s="5">
        <v>892</v>
      </c>
      <c r="U2730">
        <v>0.875</v>
      </c>
    </row>
    <row r="2731" spans="1:21" x14ac:dyDescent="0.2">
      <c r="A2731" t="s">
        <v>7596</v>
      </c>
      <c r="B2731" t="s">
        <v>18</v>
      </c>
      <c r="C2731">
        <v>3345</v>
      </c>
      <c r="D2731">
        <v>-0.478637919983251</v>
      </c>
      <c r="E2731">
        <v>-2.2165533818143901</v>
      </c>
      <c r="F2731">
        <v>1.7379154618311401</v>
      </c>
      <c r="G2731" s="3">
        <f t="shared" si="252"/>
        <v>0.478637919983251</v>
      </c>
      <c r="H2731" s="6">
        <f t="shared" si="253"/>
        <v>1.393427479695716</v>
      </c>
      <c r="I2731">
        <v>2.9415147433515799E-2</v>
      </c>
      <c r="J2731" s="3">
        <f t="shared" si="254"/>
        <v>2.2165533818143901</v>
      </c>
      <c r="K2731" s="6">
        <f t="shared" si="255"/>
        <v>4.6478173725854814</v>
      </c>
      <c r="L2731" s="7">
        <v>1.3342472921333901E-28</v>
      </c>
      <c r="M2731" s="3">
        <f t="shared" si="256"/>
        <v>-1.7379154618311401</v>
      </c>
      <c r="N2731" s="6">
        <f t="shared" si="257"/>
        <v>-3.3355287162848493</v>
      </c>
      <c r="O2731" s="7">
        <v>1.4377973271884899E-17</v>
      </c>
      <c r="P2731" s="5">
        <v>2730</v>
      </c>
      <c r="Q2731">
        <v>0.61899999999999999</v>
      </c>
      <c r="R2731" s="5">
        <v>3221</v>
      </c>
      <c r="S2731">
        <v>0.55100000000000005</v>
      </c>
      <c r="T2731" s="5">
        <v>1088</v>
      </c>
      <c r="U2731">
        <v>0.84799999999999998</v>
      </c>
    </row>
    <row r="2732" spans="1:21" x14ac:dyDescent="0.2">
      <c r="A2732" t="s">
        <v>5103</v>
      </c>
      <c r="B2732" t="s">
        <v>5104</v>
      </c>
      <c r="C2732">
        <v>4647</v>
      </c>
      <c r="D2732">
        <v>2.0093129614980998</v>
      </c>
      <c r="E2732">
        <v>2.1766118051417802</v>
      </c>
      <c r="F2732">
        <v>-0.16729884364368</v>
      </c>
      <c r="G2732" s="3">
        <f t="shared" si="252"/>
        <v>-2.0093129614980998</v>
      </c>
      <c r="H2732" s="6">
        <f t="shared" si="253"/>
        <v>-4.0259045322209621</v>
      </c>
      <c r="I2732" s="7">
        <v>3.9921314544915099E-7</v>
      </c>
      <c r="J2732" s="3">
        <f t="shared" si="254"/>
        <v>-2.1766118051417802</v>
      </c>
      <c r="K2732" s="6">
        <f t="shared" si="255"/>
        <v>-4.5209056368420173</v>
      </c>
      <c r="L2732" s="7">
        <v>1.4329456900357099E-8</v>
      </c>
      <c r="M2732" s="3">
        <f t="shared" si="256"/>
        <v>0.16729884364368</v>
      </c>
      <c r="N2732" s="6">
        <f t="shared" si="257"/>
        <v>1.1229540096292292</v>
      </c>
      <c r="O2732">
        <v>0.73013023991112802</v>
      </c>
      <c r="P2732" s="5">
        <v>2731</v>
      </c>
      <c r="Q2732">
        <v>0.61899999999999999</v>
      </c>
      <c r="R2732" s="5">
        <v>874</v>
      </c>
      <c r="S2732">
        <v>0.878</v>
      </c>
      <c r="T2732" s="5">
        <v>2971</v>
      </c>
      <c r="U2732">
        <v>0.58599999999999997</v>
      </c>
    </row>
    <row r="2733" spans="1:21" x14ac:dyDescent="0.2">
      <c r="A2733" t="s">
        <v>6717</v>
      </c>
      <c r="B2733" t="s">
        <v>6718</v>
      </c>
      <c r="C2733">
        <v>1053</v>
      </c>
      <c r="D2733">
        <v>-1.95113297551883</v>
      </c>
      <c r="E2733">
        <v>-2.9155714292120201</v>
      </c>
      <c r="F2733">
        <v>0.96443845369318404</v>
      </c>
      <c r="G2733" s="3">
        <f t="shared" si="252"/>
        <v>1.95113297551883</v>
      </c>
      <c r="H2733" s="6">
        <f t="shared" si="253"/>
        <v>3.8667807792293956</v>
      </c>
      <c r="I2733" s="7">
        <v>1.61721567895466E-12</v>
      </c>
      <c r="J2733" s="3">
        <f t="shared" si="254"/>
        <v>2.9155714292120201</v>
      </c>
      <c r="K2733" s="6">
        <f t="shared" si="255"/>
        <v>7.5452642581395226</v>
      </c>
      <c r="L2733" s="7">
        <v>1.15806312568061E-27</v>
      </c>
      <c r="M2733" s="3">
        <f t="shared" si="256"/>
        <v>-0.96443845369318404</v>
      </c>
      <c r="N2733" s="6">
        <f t="shared" si="257"/>
        <v>-1.9513038594453691</v>
      </c>
      <c r="O2733">
        <v>5.9147492581985105E-4</v>
      </c>
      <c r="P2733" s="5">
        <v>2732</v>
      </c>
      <c r="Q2733">
        <v>0.61899999999999999</v>
      </c>
      <c r="R2733" s="5">
        <v>5045</v>
      </c>
      <c r="S2733">
        <v>0.29699999999999999</v>
      </c>
      <c r="T2733" s="5">
        <v>1739</v>
      </c>
      <c r="U2733">
        <v>0.75700000000000001</v>
      </c>
    </row>
    <row r="2734" spans="1:21" x14ac:dyDescent="0.2">
      <c r="A2734" t="s">
        <v>5689</v>
      </c>
      <c r="B2734" t="s">
        <v>18</v>
      </c>
      <c r="C2734">
        <v>285</v>
      </c>
      <c r="D2734">
        <v>0.57272161102342201</v>
      </c>
      <c r="E2734">
        <v>0.36265692072167199</v>
      </c>
      <c r="F2734">
        <v>0.21006469030175001</v>
      </c>
      <c r="G2734" s="3">
        <f t="shared" si="252"/>
        <v>-0.57272161102342201</v>
      </c>
      <c r="H2734" s="6">
        <f t="shared" si="253"/>
        <v>-1.4873267334318463</v>
      </c>
      <c r="I2734">
        <v>0.10165228326162901</v>
      </c>
      <c r="J2734" s="3">
        <f t="shared" si="254"/>
        <v>-0.36265692072167199</v>
      </c>
      <c r="K2734" s="6">
        <f t="shared" si="255"/>
        <v>-1.2857916801080023</v>
      </c>
      <c r="L2734">
        <v>0.28864583591427001</v>
      </c>
      <c r="M2734" s="3">
        <f t="shared" si="256"/>
        <v>-0.21006469030175001</v>
      </c>
      <c r="N2734" s="6">
        <f t="shared" si="257"/>
        <v>-1.15674005085094</v>
      </c>
      <c r="O2734">
        <v>0.58708879995521301</v>
      </c>
      <c r="P2734" s="5">
        <v>2733</v>
      </c>
      <c r="Q2734">
        <v>0.61899999999999999</v>
      </c>
      <c r="R2734" s="5">
        <v>2048</v>
      </c>
      <c r="S2734">
        <v>0.71399999999999997</v>
      </c>
      <c r="T2734" s="5">
        <v>2514</v>
      </c>
      <c r="U2734">
        <v>0.65</v>
      </c>
    </row>
    <row r="2735" spans="1:21" x14ac:dyDescent="0.2">
      <c r="A2735" t="s">
        <v>6132</v>
      </c>
      <c r="B2735" t="s">
        <v>466</v>
      </c>
      <c r="C2735">
        <v>1572</v>
      </c>
      <c r="D2735">
        <v>1.6450969980122401</v>
      </c>
      <c r="E2735">
        <v>1.1762755849553499</v>
      </c>
      <c r="F2735">
        <v>0.46882141305688901</v>
      </c>
      <c r="G2735" s="3">
        <f t="shared" si="252"/>
        <v>-1.6450969980122401</v>
      </c>
      <c r="H2735" s="6">
        <f t="shared" si="253"/>
        <v>-3.1276888521607988</v>
      </c>
      <c r="I2735">
        <v>1.9761400700162102E-3</v>
      </c>
      <c r="J2735" s="3">
        <f t="shared" si="254"/>
        <v>-1.1762755849553499</v>
      </c>
      <c r="K2735" s="6">
        <f t="shared" si="255"/>
        <v>-2.2599260811042576</v>
      </c>
      <c r="L2735">
        <v>2.3985506581501202E-2</v>
      </c>
      <c r="M2735" s="3">
        <f t="shared" si="256"/>
        <v>-0.46882141305688901</v>
      </c>
      <c r="N2735" s="6">
        <f t="shared" si="257"/>
        <v>-1.3839783868649933</v>
      </c>
      <c r="O2735">
        <v>0.42936617505256203</v>
      </c>
      <c r="P2735" s="5">
        <v>2734</v>
      </c>
      <c r="Q2735">
        <v>0.61899999999999999</v>
      </c>
      <c r="R2735" s="5">
        <v>1069</v>
      </c>
      <c r="S2735">
        <v>0.85099999999999998</v>
      </c>
      <c r="T2735" s="5">
        <v>2173</v>
      </c>
      <c r="U2735">
        <v>0.69699999999999995</v>
      </c>
    </row>
    <row r="2736" spans="1:21" x14ac:dyDescent="0.2">
      <c r="A2736" t="s">
        <v>5760</v>
      </c>
      <c r="B2736" t="s">
        <v>18</v>
      </c>
      <c r="C2736">
        <v>591</v>
      </c>
      <c r="D2736">
        <v>-0.41320902658730502</v>
      </c>
      <c r="E2736">
        <v>-0.67092436157448498</v>
      </c>
      <c r="F2736">
        <v>0.25771533498717902</v>
      </c>
      <c r="G2736" s="3">
        <f t="shared" si="252"/>
        <v>0.41320902658730502</v>
      </c>
      <c r="H2736" s="6">
        <f t="shared" si="253"/>
        <v>1.3316445361629159</v>
      </c>
      <c r="I2736">
        <v>0.25159309079183001</v>
      </c>
      <c r="J2736" s="3">
        <f t="shared" si="254"/>
        <v>0.67092436157448498</v>
      </c>
      <c r="K2736" s="6">
        <f t="shared" si="255"/>
        <v>1.5920927242382579</v>
      </c>
      <c r="L2736">
        <v>4.0419413678525903E-2</v>
      </c>
      <c r="M2736" s="3">
        <f t="shared" si="256"/>
        <v>-0.25771533498717902</v>
      </c>
      <c r="N2736" s="6">
        <f t="shared" si="257"/>
        <v>-1.1955838671675949</v>
      </c>
      <c r="O2736">
        <v>0.49329210782889299</v>
      </c>
      <c r="P2736" s="5">
        <v>2735</v>
      </c>
      <c r="Q2736">
        <v>0.61899999999999999</v>
      </c>
      <c r="R2736" s="5">
        <v>3183</v>
      </c>
      <c r="S2736">
        <v>0.55600000000000005</v>
      </c>
      <c r="T2736" s="5">
        <v>2455</v>
      </c>
      <c r="U2736">
        <v>0.65800000000000003</v>
      </c>
    </row>
    <row r="2737" spans="1:21" x14ac:dyDescent="0.2">
      <c r="A2737" t="s">
        <v>4228</v>
      </c>
      <c r="B2737" t="s">
        <v>18</v>
      </c>
      <c r="C2737">
        <v>744</v>
      </c>
      <c r="D2737">
        <v>0.150354839575737</v>
      </c>
      <c r="E2737">
        <v>0.88641918612607296</v>
      </c>
      <c r="F2737">
        <v>-0.73606434655033603</v>
      </c>
      <c r="G2737" s="3">
        <f t="shared" si="252"/>
        <v>-0.150354839575737</v>
      </c>
      <c r="H2737" s="6">
        <f t="shared" si="253"/>
        <v>-1.10984241095814</v>
      </c>
      <c r="I2737">
        <v>0.59281387624784299</v>
      </c>
      <c r="J2737" s="3">
        <f t="shared" si="254"/>
        <v>-0.88641918612607296</v>
      </c>
      <c r="K2737" s="6">
        <f t="shared" si="255"/>
        <v>-1.8485821866231231</v>
      </c>
      <c r="L2737">
        <v>1.2417890940303599E-4</v>
      </c>
      <c r="M2737" s="3">
        <f t="shared" si="256"/>
        <v>0.73606434655033603</v>
      </c>
      <c r="N2737" s="6">
        <f t="shared" si="257"/>
        <v>1.6656258297312865</v>
      </c>
      <c r="O2737">
        <v>2.2387621265863899E-3</v>
      </c>
      <c r="P2737" s="5">
        <v>2736</v>
      </c>
      <c r="Q2737">
        <v>0.61899999999999999</v>
      </c>
      <c r="R2737" s="5">
        <v>2456</v>
      </c>
      <c r="S2737">
        <v>0.65800000000000003</v>
      </c>
      <c r="T2737" s="5">
        <v>3661</v>
      </c>
      <c r="U2737">
        <v>0.49</v>
      </c>
    </row>
    <row r="2738" spans="1:21" x14ac:dyDescent="0.2">
      <c r="A2738" t="s">
        <v>5790</v>
      </c>
      <c r="B2738" t="s">
        <v>4728</v>
      </c>
      <c r="C2738">
        <v>1407</v>
      </c>
      <c r="D2738">
        <v>0.40558490862007301</v>
      </c>
      <c r="E2738">
        <v>0.12049863694665899</v>
      </c>
      <c r="F2738">
        <v>0.28508627167341399</v>
      </c>
      <c r="G2738" s="3">
        <f t="shared" si="252"/>
        <v>-0.40558490862007301</v>
      </c>
      <c r="H2738" s="6">
        <f t="shared" si="253"/>
        <v>-1.3246258416336167</v>
      </c>
      <c r="I2738">
        <v>0.29472547886241601</v>
      </c>
      <c r="J2738" s="3">
        <f t="shared" si="254"/>
        <v>-0.12049863694665899</v>
      </c>
      <c r="K2738" s="6">
        <f t="shared" si="255"/>
        <v>-1.0871105343034162</v>
      </c>
      <c r="L2738">
        <v>0.75513531701657799</v>
      </c>
      <c r="M2738" s="3">
        <f t="shared" si="256"/>
        <v>-0.28508627167341399</v>
      </c>
      <c r="N2738" s="6">
        <f t="shared" si="257"/>
        <v>-1.2184831255290818</v>
      </c>
      <c r="O2738">
        <v>0.475581847131893</v>
      </c>
      <c r="P2738" s="5">
        <v>2737</v>
      </c>
      <c r="Q2738">
        <v>0.61799999999999999</v>
      </c>
      <c r="R2738" s="5">
        <v>2169</v>
      </c>
      <c r="S2738">
        <v>0.69799999999999995</v>
      </c>
      <c r="T2738" s="5">
        <v>2430</v>
      </c>
      <c r="U2738">
        <v>0.66100000000000003</v>
      </c>
    </row>
    <row r="2739" spans="1:21" x14ac:dyDescent="0.2">
      <c r="A2739" t="s">
        <v>3140</v>
      </c>
      <c r="B2739" t="s">
        <v>3141</v>
      </c>
      <c r="C2739">
        <v>2823</v>
      </c>
      <c r="D2739">
        <v>0.565135704119198</v>
      </c>
      <c r="E2739">
        <v>1.9692766710804399</v>
      </c>
      <c r="F2739">
        <v>-1.4041409669612399</v>
      </c>
      <c r="G2739" s="3">
        <f t="shared" si="252"/>
        <v>-0.565135704119198</v>
      </c>
      <c r="H2739" s="6">
        <f t="shared" si="253"/>
        <v>-1.4795266713139237</v>
      </c>
      <c r="I2739">
        <v>0.180531614132135</v>
      </c>
      <c r="J2739" s="3">
        <f t="shared" si="254"/>
        <v>-1.9692766710804399</v>
      </c>
      <c r="K2739" s="6">
        <f t="shared" si="255"/>
        <v>-3.9157174615262789</v>
      </c>
      <c r="L2739" s="7">
        <v>1.4878671636043999E-7</v>
      </c>
      <c r="M2739" s="3">
        <f t="shared" si="256"/>
        <v>1.4041409669612399</v>
      </c>
      <c r="N2739" s="6">
        <f t="shared" si="257"/>
        <v>2.646601468866284</v>
      </c>
      <c r="O2739">
        <v>3.1273349425655901E-4</v>
      </c>
      <c r="P2739" s="5">
        <v>2738</v>
      </c>
      <c r="Q2739">
        <v>0.61799999999999999</v>
      </c>
      <c r="R2739" s="5">
        <v>1980</v>
      </c>
      <c r="S2739">
        <v>0.72399999999999998</v>
      </c>
      <c r="T2739" s="5">
        <v>4527</v>
      </c>
      <c r="U2739">
        <v>0.36899999999999999</v>
      </c>
    </row>
    <row r="2740" spans="1:21" x14ac:dyDescent="0.2">
      <c r="A2740" t="s">
        <v>5754</v>
      </c>
      <c r="B2740" t="s">
        <v>18</v>
      </c>
      <c r="C2740">
        <v>3837</v>
      </c>
      <c r="D2740">
        <v>1.90442104373582</v>
      </c>
      <c r="E2740">
        <v>1.6896302938394701</v>
      </c>
      <c r="F2740">
        <v>0.21479074989635399</v>
      </c>
      <c r="G2740" s="3">
        <f t="shared" si="252"/>
        <v>-1.90442104373582</v>
      </c>
      <c r="H2740" s="6">
        <f t="shared" si="253"/>
        <v>-3.7435863799227929</v>
      </c>
      <c r="I2740" s="7">
        <v>1.73441729788705E-12</v>
      </c>
      <c r="J2740" s="3">
        <f t="shared" si="254"/>
        <v>-1.6896302938394701</v>
      </c>
      <c r="K2740" s="6">
        <f t="shared" si="255"/>
        <v>-3.2257403002284688</v>
      </c>
      <c r="L2740" s="7">
        <v>1.8637695331122901E-10</v>
      </c>
      <c r="M2740" s="3">
        <f t="shared" si="256"/>
        <v>-0.21479074989635399</v>
      </c>
      <c r="N2740" s="6">
        <f t="shared" si="257"/>
        <v>-1.1605355767969472</v>
      </c>
      <c r="O2740">
        <v>0.502107601719195</v>
      </c>
      <c r="P2740" s="5">
        <v>2739</v>
      </c>
      <c r="Q2740">
        <v>0.61799999999999999</v>
      </c>
      <c r="R2740" s="5">
        <v>925</v>
      </c>
      <c r="S2740">
        <v>0.871</v>
      </c>
      <c r="T2740" s="5">
        <v>2460</v>
      </c>
      <c r="U2740">
        <v>0.65700000000000003</v>
      </c>
    </row>
    <row r="2741" spans="1:21" x14ac:dyDescent="0.2">
      <c r="A2741" t="s">
        <v>6273</v>
      </c>
      <c r="B2741" t="s">
        <v>6274</v>
      </c>
      <c r="C2741">
        <v>2880</v>
      </c>
      <c r="D2741">
        <v>-6.6743834789052894E-2</v>
      </c>
      <c r="E2741">
        <v>-0.62128736906776505</v>
      </c>
      <c r="F2741">
        <v>0.55454353427871195</v>
      </c>
      <c r="G2741" s="3">
        <f t="shared" si="252"/>
        <v>6.6743834789052894E-2</v>
      </c>
      <c r="H2741" s="6">
        <f t="shared" si="253"/>
        <v>1.0473501428943195</v>
      </c>
      <c r="I2741">
        <v>0.83722742137524897</v>
      </c>
      <c r="J2741" s="3">
        <f t="shared" si="254"/>
        <v>0.62128736906776505</v>
      </c>
      <c r="K2741" s="6">
        <f t="shared" si="255"/>
        <v>1.5382472027693157</v>
      </c>
      <c r="L2741">
        <v>1.35779251942759E-2</v>
      </c>
      <c r="M2741" s="3">
        <f t="shared" si="256"/>
        <v>-0.55454353427871195</v>
      </c>
      <c r="N2741" s="6">
        <f t="shared" si="257"/>
        <v>-1.468703864897003</v>
      </c>
      <c r="O2741">
        <v>3.5660755786337102E-2</v>
      </c>
      <c r="P2741" s="5">
        <v>2740</v>
      </c>
      <c r="Q2741">
        <v>0.61799999999999999</v>
      </c>
      <c r="R2741" s="5">
        <v>2700</v>
      </c>
      <c r="S2741">
        <v>0.624</v>
      </c>
      <c r="T2741" s="5">
        <v>2071</v>
      </c>
      <c r="U2741">
        <v>0.71099999999999997</v>
      </c>
    </row>
    <row r="2742" spans="1:21" x14ac:dyDescent="0.2">
      <c r="A2742" t="s">
        <v>5357</v>
      </c>
      <c r="B2742" t="s">
        <v>18</v>
      </c>
      <c r="C2742">
        <v>528</v>
      </c>
      <c r="D2742">
        <v>-0.51882304215473996</v>
      </c>
      <c r="E2742">
        <v>-0.46946076485822702</v>
      </c>
      <c r="F2742">
        <v>-4.9362277296512901E-2</v>
      </c>
      <c r="G2742" s="3">
        <f t="shared" si="252"/>
        <v>0.51882304215473996</v>
      </c>
      <c r="H2742" s="6">
        <f t="shared" si="253"/>
        <v>1.4327858971833867</v>
      </c>
      <c r="I2742">
        <v>4.1230305523505803E-2</v>
      </c>
      <c r="J2742" s="3">
        <f t="shared" si="254"/>
        <v>0.46946076485822702</v>
      </c>
      <c r="K2742" s="6">
        <f t="shared" si="255"/>
        <v>1.3845918534296953</v>
      </c>
      <c r="L2742">
        <v>5.4725203727875399E-2</v>
      </c>
      <c r="M2742" s="3">
        <f t="shared" si="256"/>
        <v>4.9362277296512901E-2</v>
      </c>
      <c r="N2742" s="6">
        <f t="shared" si="257"/>
        <v>1.0348074009205765</v>
      </c>
      <c r="O2742">
        <v>0.87572918197304495</v>
      </c>
      <c r="P2742" s="5">
        <v>2741</v>
      </c>
      <c r="Q2742">
        <v>0.61799999999999999</v>
      </c>
      <c r="R2742" s="5">
        <v>3314</v>
      </c>
      <c r="S2742">
        <v>0.53800000000000003</v>
      </c>
      <c r="T2742" s="5">
        <v>2768</v>
      </c>
      <c r="U2742">
        <v>0.61399999999999999</v>
      </c>
    </row>
    <row r="2743" spans="1:21" x14ac:dyDescent="0.2">
      <c r="A2743" t="s">
        <v>4608</v>
      </c>
      <c r="B2743" t="s">
        <v>18</v>
      </c>
      <c r="C2743">
        <v>1347</v>
      </c>
      <c r="D2743">
        <v>-0.93978497536567596</v>
      </c>
      <c r="E2743">
        <v>-0.430582132036746</v>
      </c>
      <c r="F2743">
        <v>-0.50920284332892995</v>
      </c>
      <c r="G2743" s="3">
        <f t="shared" si="252"/>
        <v>0.93978497536567596</v>
      </c>
      <c r="H2743" s="6">
        <f t="shared" si="253"/>
        <v>1.9182423153748347</v>
      </c>
      <c r="I2743">
        <v>2.8793880528025801E-3</v>
      </c>
      <c r="J2743" s="3">
        <f t="shared" si="254"/>
        <v>0.430582132036746</v>
      </c>
      <c r="K2743" s="6">
        <f t="shared" si="255"/>
        <v>1.3477772995876833</v>
      </c>
      <c r="L2743">
        <v>0.175501792018635</v>
      </c>
      <c r="M2743" s="3">
        <f t="shared" si="256"/>
        <v>0.50920284332892995</v>
      </c>
      <c r="N2743" s="6">
        <f t="shared" si="257"/>
        <v>1.4232635584244295</v>
      </c>
      <c r="O2743">
        <v>0.12349109086396599</v>
      </c>
      <c r="P2743" s="5">
        <v>2742</v>
      </c>
      <c r="Q2743">
        <v>0.61799999999999999</v>
      </c>
      <c r="R2743" s="5">
        <v>3821</v>
      </c>
      <c r="S2743">
        <v>0.46800000000000003</v>
      </c>
      <c r="T2743" s="5">
        <v>3355</v>
      </c>
      <c r="U2743">
        <v>0.53200000000000003</v>
      </c>
    </row>
    <row r="2744" spans="1:21" x14ac:dyDescent="0.2">
      <c r="A2744" t="s">
        <v>6181</v>
      </c>
      <c r="B2744" t="s">
        <v>18</v>
      </c>
      <c r="C2744">
        <v>2217</v>
      </c>
      <c r="D2744">
        <v>1.2327842273043701</v>
      </c>
      <c r="E2744">
        <v>0.727351894143482</v>
      </c>
      <c r="F2744">
        <v>0.50543233316088998</v>
      </c>
      <c r="G2744" s="3">
        <f t="shared" si="252"/>
        <v>-1.2327842273043701</v>
      </c>
      <c r="H2744" s="6">
        <f t="shared" si="253"/>
        <v>-2.3502011292175311</v>
      </c>
      <c r="I2744">
        <v>2.5219772419932299E-2</v>
      </c>
      <c r="J2744" s="3">
        <f t="shared" si="254"/>
        <v>-0.727351894143482</v>
      </c>
      <c r="K2744" s="6">
        <f t="shared" si="255"/>
        <v>-1.6555974070146382</v>
      </c>
      <c r="L2744">
        <v>0.18261333642844499</v>
      </c>
      <c r="M2744" s="3">
        <f t="shared" si="256"/>
        <v>-0.50543233316088998</v>
      </c>
      <c r="N2744" s="6">
        <f t="shared" si="257"/>
        <v>-1.4195486893491822</v>
      </c>
      <c r="O2744">
        <v>0.39983513749266097</v>
      </c>
      <c r="P2744" s="5">
        <v>2743</v>
      </c>
      <c r="Q2744">
        <v>0.61799999999999999</v>
      </c>
      <c r="R2744" s="5">
        <v>1329</v>
      </c>
      <c r="S2744">
        <v>0.81499999999999995</v>
      </c>
      <c r="T2744" s="5">
        <v>2135</v>
      </c>
      <c r="U2744">
        <v>0.70199999999999996</v>
      </c>
    </row>
    <row r="2745" spans="1:21" x14ac:dyDescent="0.2">
      <c r="A2745" t="s">
        <v>5840</v>
      </c>
      <c r="B2745" t="s">
        <v>18</v>
      </c>
      <c r="C2745">
        <v>2406</v>
      </c>
      <c r="D2745">
        <v>0.20672684902283001</v>
      </c>
      <c r="E2745">
        <v>-0.15185559227772399</v>
      </c>
      <c r="F2745">
        <v>0.358582441300554</v>
      </c>
      <c r="G2745" s="3">
        <f t="shared" si="252"/>
        <v>-0.20672684902283001</v>
      </c>
      <c r="H2745" s="6">
        <f t="shared" si="253"/>
        <v>-1.1540668929258833</v>
      </c>
      <c r="I2745">
        <v>0.59086588947221996</v>
      </c>
      <c r="J2745" s="3">
        <f t="shared" si="254"/>
        <v>0.15185559227772399</v>
      </c>
      <c r="K2745" s="6">
        <f t="shared" si="255"/>
        <v>1.110997516897857</v>
      </c>
      <c r="L2745">
        <v>0.67127862249218595</v>
      </c>
      <c r="M2745" s="3">
        <f t="shared" si="256"/>
        <v>-0.358582441300554</v>
      </c>
      <c r="N2745" s="6">
        <f t="shared" si="257"/>
        <v>-1.2821654523746813</v>
      </c>
      <c r="O2745">
        <v>0.31987517084696798</v>
      </c>
      <c r="P2745" s="5">
        <v>2744</v>
      </c>
      <c r="Q2745">
        <v>0.61799999999999999</v>
      </c>
      <c r="R2745" s="5">
        <v>2480</v>
      </c>
      <c r="S2745">
        <v>0.65400000000000003</v>
      </c>
      <c r="T2745" s="5">
        <v>2398</v>
      </c>
      <c r="U2745">
        <v>0.66600000000000004</v>
      </c>
    </row>
    <row r="2746" spans="1:21" x14ac:dyDescent="0.2">
      <c r="A2746" t="s">
        <v>2307</v>
      </c>
      <c r="B2746" t="s">
        <v>2308</v>
      </c>
      <c r="C2746">
        <v>1398</v>
      </c>
      <c r="D2746">
        <v>-0.90215365883266596</v>
      </c>
      <c r="E2746">
        <v>1.1615634991805801</v>
      </c>
      <c r="F2746">
        <v>-2.0637171580132501</v>
      </c>
      <c r="G2746" s="3">
        <f t="shared" si="252"/>
        <v>0.90215365883266596</v>
      </c>
      <c r="H2746" s="6">
        <f t="shared" si="253"/>
        <v>1.8688537313886124</v>
      </c>
      <c r="I2746">
        <v>6.4416335727550594E-2</v>
      </c>
      <c r="J2746" s="3">
        <f t="shared" si="254"/>
        <v>-1.1615634991805801</v>
      </c>
      <c r="K2746" s="6">
        <f t="shared" si="255"/>
        <v>-2.2369972753141192</v>
      </c>
      <c r="L2746">
        <v>1.1495267557246299E-2</v>
      </c>
      <c r="M2746" s="3">
        <f t="shared" si="256"/>
        <v>2.0637171580132501</v>
      </c>
      <c r="N2746" s="6">
        <f t="shared" si="257"/>
        <v>4.1806207050769624</v>
      </c>
      <c r="O2746" s="7">
        <v>6.7756880622285103E-6</v>
      </c>
      <c r="P2746" s="5">
        <v>2745</v>
      </c>
      <c r="Q2746">
        <v>0.61699999999999999</v>
      </c>
      <c r="R2746" s="5">
        <v>3752</v>
      </c>
      <c r="S2746">
        <v>0.47699999999999998</v>
      </c>
      <c r="T2746" s="5">
        <v>5211</v>
      </c>
      <c r="U2746">
        <v>0.27400000000000002</v>
      </c>
    </row>
    <row r="2747" spans="1:21" x14ac:dyDescent="0.2">
      <c r="A2747" t="s">
        <v>6114</v>
      </c>
      <c r="B2747" t="s">
        <v>6115</v>
      </c>
      <c r="C2747">
        <v>1968</v>
      </c>
      <c r="D2747">
        <v>-2.6715986628134298</v>
      </c>
      <c r="E2747">
        <v>-3.2011002599589999</v>
      </c>
      <c r="F2747">
        <v>0.529501597145563</v>
      </c>
      <c r="G2747" s="3">
        <f t="shared" si="252"/>
        <v>2.6715986628134298</v>
      </c>
      <c r="H2747" s="6">
        <f t="shared" si="253"/>
        <v>6.3713481055478294</v>
      </c>
      <c r="I2747" s="7">
        <v>4.1378218298022502E-10</v>
      </c>
      <c r="J2747" s="3">
        <f t="shared" si="254"/>
        <v>3.2011002599589999</v>
      </c>
      <c r="K2747" s="6">
        <f t="shared" si="255"/>
        <v>9.1965978787928684</v>
      </c>
      <c r="L2747" s="7">
        <v>1.3227470924145E-14</v>
      </c>
      <c r="M2747" s="3">
        <f t="shared" si="256"/>
        <v>-0.529501597145563</v>
      </c>
      <c r="N2747" s="6">
        <f t="shared" si="257"/>
        <v>-1.4434304524634143</v>
      </c>
      <c r="O2747">
        <v>0.26768285706752898</v>
      </c>
      <c r="P2747" s="5">
        <v>2746</v>
      </c>
      <c r="Q2747">
        <v>0.61699999999999999</v>
      </c>
      <c r="R2747" s="5">
        <v>5726</v>
      </c>
      <c r="S2747">
        <v>0.20200000000000001</v>
      </c>
      <c r="T2747" s="5">
        <v>2186</v>
      </c>
      <c r="U2747">
        <v>0.69499999999999995</v>
      </c>
    </row>
    <row r="2748" spans="1:21" x14ac:dyDescent="0.2">
      <c r="A2748" t="s">
        <v>3810</v>
      </c>
      <c r="B2748" t="s">
        <v>18</v>
      </c>
      <c r="C2748">
        <v>1803</v>
      </c>
      <c r="D2748">
        <v>0.83361696584871903</v>
      </c>
      <c r="E2748">
        <v>1.8217726689689799</v>
      </c>
      <c r="F2748">
        <v>-0.98815570312026302</v>
      </c>
      <c r="G2748" s="3">
        <f t="shared" si="252"/>
        <v>-0.83361696584871903</v>
      </c>
      <c r="H2748" s="6">
        <f t="shared" si="253"/>
        <v>-1.7821477704510251</v>
      </c>
      <c r="I2748">
        <v>5.0878419963282901E-4</v>
      </c>
      <c r="J2748" s="3">
        <f t="shared" si="254"/>
        <v>-1.8217726689689799</v>
      </c>
      <c r="K2748" s="6">
        <f t="shared" si="255"/>
        <v>-3.5351530326439229</v>
      </c>
      <c r="L2748" s="7">
        <v>9.2636855235425594E-16</v>
      </c>
      <c r="M2748" s="3">
        <f t="shared" si="256"/>
        <v>0.98815570312026302</v>
      </c>
      <c r="N2748" s="6">
        <f t="shared" si="257"/>
        <v>1.9836475354393608</v>
      </c>
      <c r="O2748" s="7">
        <v>2.96960454494629E-5</v>
      </c>
      <c r="P2748" s="5">
        <v>2747</v>
      </c>
      <c r="Q2748">
        <v>0.61699999999999999</v>
      </c>
      <c r="R2748" s="5">
        <v>1712</v>
      </c>
      <c r="S2748">
        <v>0.76100000000000001</v>
      </c>
      <c r="T2748" s="5">
        <v>3989</v>
      </c>
      <c r="U2748">
        <v>0.44400000000000001</v>
      </c>
    </row>
    <row r="2749" spans="1:21" x14ac:dyDescent="0.2">
      <c r="A2749" t="s">
        <v>2040</v>
      </c>
      <c r="B2749" t="s">
        <v>18</v>
      </c>
      <c r="C2749">
        <v>2013</v>
      </c>
      <c r="D2749">
        <v>-0.21174990104931299</v>
      </c>
      <c r="E2749">
        <v>2.2053410822749799</v>
      </c>
      <c r="F2749">
        <v>-2.41709098332429</v>
      </c>
      <c r="G2749" s="3">
        <f t="shared" si="252"/>
        <v>0.21174990104931299</v>
      </c>
      <c r="H2749" s="6">
        <f t="shared" si="253"/>
        <v>1.1580920273056974</v>
      </c>
      <c r="I2749">
        <v>0.64969360808471399</v>
      </c>
      <c r="J2749" s="3">
        <f t="shared" si="254"/>
        <v>-2.2053410822749799</v>
      </c>
      <c r="K2749" s="6">
        <f t="shared" si="255"/>
        <v>-4.6118355894893952</v>
      </c>
      <c r="L2749" s="7">
        <v>3.59512539526244E-9</v>
      </c>
      <c r="M2749" s="3">
        <f t="shared" si="256"/>
        <v>2.41709098332429</v>
      </c>
      <c r="N2749" s="6">
        <f t="shared" si="257"/>
        <v>5.3409300274323277</v>
      </c>
      <c r="O2749" s="7">
        <v>1.6960319993317099E-10</v>
      </c>
      <c r="P2749" s="5">
        <v>2748</v>
      </c>
      <c r="Q2749">
        <v>0.61699999999999999</v>
      </c>
      <c r="R2749" s="5">
        <v>2773</v>
      </c>
      <c r="S2749">
        <v>0.61299999999999999</v>
      </c>
      <c r="T2749" s="5">
        <v>5432</v>
      </c>
      <c r="U2749">
        <v>0.24299999999999999</v>
      </c>
    </row>
    <row r="2750" spans="1:21" x14ac:dyDescent="0.2">
      <c r="A2750" t="s">
        <v>5151</v>
      </c>
      <c r="B2750" t="s">
        <v>1378</v>
      </c>
      <c r="C2750">
        <v>2004</v>
      </c>
      <c r="D2750">
        <v>1.57687407577185</v>
      </c>
      <c r="E2750">
        <v>1.77537716590571</v>
      </c>
      <c r="F2750">
        <v>-0.198503090133857</v>
      </c>
      <c r="G2750" s="3">
        <f t="shared" si="252"/>
        <v>-1.57687407577185</v>
      </c>
      <c r="H2750" s="6">
        <f t="shared" si="253"/>
        <v>-2.9832276539054741</v>
      </c>
      <c r="I2750">
        <v>2.6046869651104201E-4</v>
      </c>
      <c r="J2750" s="3">
        <f t="shared" si="254"/>
        <v>-1.77537716590571</v>
      </c>
      <c r="K2750" s="6">
        <f t="shared" si="255"/>
        <v>-3.4232749376038858</v>
      </c>
      <c r="L2750" s="7">
        <v>1.89395543624211E-5</v>
      </c>
      <c r="M2750" s="3">
        <f t="shared" si="256"/>
        <v>0.198503090133857</v>
      </c>
      <c r="N2750" s="6">
        <f t="shared" si="257"/>
        <v>1.147507107988329</v>
      </c>
      <c r="O2750">
        <v>0.70225011582751895</v>
      </c>
      <c r="P2750" s="5">
        <v>2749</v>
      </c>
      <c r="Q2750">
        <v>0.61699999999999999</v>
      </c>
      <c r="R2750" s="5">
        <v>1116</v>
      </c>
      <c r="S2750">
        <v>0.84399999999999997</v>
      </c>
      <c r="T2750" s="5">
        <v>2927</v>
      </c>
      <c r="U2750">
        <v>0.59199999999999997</v>
      </c>
    </row>
    <row r="2751" spans="1:21" x14ac:dyDescent="0.2">
      <c r="A2751" t="s">
        <v>3270</v>
      </c>
      <c r="B2751" t="s">
        <v>18</v>
      </c>
      <c r="C2751">
        <v>708</v>
      </c>
      <c r="D2751">
        <v>-0.14656314873898399</v>
      </c>
      <c r="E2751">
        <v>0.94151166649808604</v>
      </c>
      <c r="F2751">
        <v>-1.0880748152370701</v>
      </c>
      <c r="G2751" s="3">
        <f t="shared" si="252"/>
        <v>0.14656314873898399</v>
      </c>
      <c r="H2751" s="6">
        <f t="shared" si="253"/>
        <v>1.1069293530670596</v>
      </c>
      <c r="I2751">
        <v>0.826666405504626</v>
      </c>
      <c r="J2751" s="3">
        <f t="shared" si="254"/>
        <v>-0.94151166649808604</v>
      </c>
      <c r="K2751" s="6">
        <f t="shared" si="255"/>
        <v>-1.9205395402249315</v>
      </c>
      <c r="L2751">
        <v>7.7229413771494601E-2</v>
      </c>
      <c r="M2751" s="3">
        <f t="shared" si="256"/>
        <v>1.0880748152370701</v>
      </c>
      <c r="N2751" s="6">
        <f t="shared" si="257"/>
        <v>2.1259015908008916</v>
      </c>
      <c r="O2751">
        <v>4.82937381975726E-2</v>
      </c>
      <c r="P2751" s="5">
        <v>2750</v>
      </c>
      <c r="Q2751">
        <v>0.61699999999999999</v>
      </c>
      <c r="R2751" s="5">
        <v>2944</v>
      </c>
      <c r="S2751">
        <v>0.59</v>
      </c>
      <c r="T2751" s="5">
        <v>4431</v>
      </c>
      <c r="U2751">
        <v>0.38300000000000001</v>
      </c>
    </row>
    <row r="2752" spans="1:21" x14ac:dyDescent="0.2">
      <c r="A2752" t="s">
        <v>4506</v>
      </c>
      <c r="B2752" t="s">
        <v>18</v>
      </c>
      <c r="C2752">
        <v>2301</v>
      </c>
      <c r="D2752">
        <v>-0.17594626063470201</v>
      </c>
      <c r="E2752">
        <v>0.378023291717414</v>
      </c>
      <c r="F2752">
        <v>-0.55396955235211698</v>
      </c>
      <c r="G2752" s="3">
        <f t="shared" si="252"/>
        <v>0.17594626063470201</v>
      </c>
      <c r="H2752" s="6">
        <f t="shared" si="253"/>
        <v>1.1297051330727772</v>
      </c>
      <c r="I2752">
        <v>0.51554898800706295</v>
      </c>
      <c r="J2752" s="3">
        <f t="shared" si="254"/>
        <v>-0.378023291717414</v>
      </c>
      <c r="K2752" s="6">
        <f t="shared" si="255"/>
        <v>-1.2995600431478875</v>
      </c>
      <c r="L2752">
        <v>0.109612504238605</v>
      </c>
      <c r="M2752" s="3">
        <f t="shared" si="256"/>
        <v>0.55396955235211698</v>
      </c>
      <c r="N2752" s="6">
        <f t="shared" si="257"/>
        <v>1.4681196514804495</v>
      </c>
      <c r="O2752">
        <v>2.10837443680068E-2</v>
      </c>
      <c r="P2752" s="5">
        <v>2751</v>
      </c>
      <c r="Q2752">
        <v>0.61699999999999999</v>
      </c>
      <c r="R2752" s="5">
        <v>2882</v>
      </c>
      <c r="S2752">
        <v>0.59799999999999998</v>
      </c>
      <c r="T2752" s="5">
        <v>3443</v>
      </c>
      <c r="U2752">
        <v>0.52</v>
      </c>
    </row>
    <row r="2753" spans="1:21" x14ac:dyDescent="0.2">
      <c r="A2753" t="s">
        <v>4646</v>
      </c>
      <c r="B2753" t="s">
        <v>4647</v>
      </c>
      <c r="C2753">
        <v>867</v>
      </c>
      <c r="D2753">
        <v>0.53757458108868605</v>
      </c>
      <c r="E2753">
        <v>1.06899158893987</v>
      </c>
      <c r="F2753">
        <v>-0.53141700785118795</v>
      </c>
      <c r="G2753" s="3">
        <f t="shared" si="252"/>
        <v>-0.53757458108868605</v>
      </c>
      <c r="H2753" s="6">
        <f t="shared" si="253"/>
        <v>-1.4515301925877875</v>
      </c>
      <c r="I2753">
        <v>3.6073408596310502E-2</v>
      </c>
      <c r="J2753" s="3">
        <f t="shared" si="254"/>
        <v>-1.06899158893987</v>
      </c>
      <c r="K2753" s="6">
        <f t="shared" si="255"/>
        <v>-2.0979664237547042</v>
      </c>
      <c r="L2753" s="7">
        <v>7.06262705843437E-6</v>
      </c>
      <c r="M2753" s="3">
        <f t="shared" si="256"/>
        <v>0.53141700785118795</v>
      </c>
      <c r="N2753" s="6">
        <f t="shared" si="257"/>
        <v>1.4453481122665841</v>
      </c>
      <c r="O2753">
        <v>3.8659308108768498E-2</v>
      </c>
      <c r="P2753" s="5">
        <v>2752</v>
      </c>
      <c r="Q2753">
        <v>0.61599999999999999</v>
      </c>
      <c r="R2753" s="5">
        <v>2006</v>
      </c>
      <c r="S2753">
        <v>0.72</v>
      </c>
      <c r="T2753" s="5">
        <v>3330</v>
      </c>
      <c r="U2753">
        <v>0.53600000000000003</v>
      </c>
    </row>
    <row r="2754" spans="1:21" x14ac:dyDescent="0.2">
      <c r="A2754" t="s">
        <v>4545</v>
      </c>
      <c r="B2754" t="s">
        <v>18</v>
      </c>
      <c r="C2754">
        <v>1002</v>
      </c>
      <c r="D2754">
        <v>-1.0409090343887599</v>
      </c>
      <c r="E2754">
        <v>-0.58420795496545896</v>
      </c>
      <c r="F2754">
        <v>-0.45670107942330601</v>
      </c>
      <c r="G2754" s="3">
        <f t="shared" ref="G2754:G2817" si="258">D2754*-1</f>
        <v>1.0409090343887599</v>
      </c>
      <c r="H2754" s="6">
        <f t="shared" ref="H2754:H2817" si="259">IF(G2754&lt;0,(2^ABS(G2754))*-1,2^G2754)</f>
        <v>2.0575236795680936</v>
      </c>
      <c r="I2754">
        <v>1.0750693900636399E-2</v>
      </c>
      <c r="J2754" s="3">
        <f t="shared" ref="J2754:J2817" si="260">E2754*-1</f>
        <v>0.58420795496545896</v>
      </c>
      <c r="K2754" s="6">
        <f t="shared" ref="K2754:K2817" si="261">IF(J2754&lt;0,(2^ABS(J2754))*-1,2^J2754)</f>
        <v>1.4992156882250769</v>
      </c>
      <c r="L2754">
        <v>0.15019726542047801</v>
      </c>
      <c r="M2754" s="3">
        <f t="shared" ref="M2754:M2817" si="262">F2754*-1</f>
        <v>0.45670107942330601</v>
      </c>
      <c r="N2754" s="6">
        <f t="shared" ref="N2754:N2817" si="263">IF(M2754&lt;0,(2^ABS(M2754))*-1,2^M2754)</f>
        <v>1.372400046056085</v>
      </c>
      <c r="O2754">
        <v>0.298202095111886</v>
      </c>
      <c r="P2754" s="5">
        <v>2753</v>
      </c>
      <c r="Q2754">
        <v>0.61599999999999999</v>
      </c>
      <c r="R2754" s="5">
        <v>4055</v>
      </c>
      <c r="S2754">
        <v>0.435</v>
      </c>
      <c r="T2754" s="5">
        <v>3407</v>
      </c>
      <c r="U2754">
        <v>0.52500000000000002</v>
      </c>
    </row>
    <row r="2755" spans="1:21" x14ac:dyDescent="0.2">
      <c r="A2755" t="s">
        <v>3119</v>
      </c>
      <c r="B2755" t="s">
        <v>18</v>
      </c>
      <c r="C2755">
        <v>2208</v>
      </c>
      <c r="D2755">
        <v>-0.223323885132067</v>
      </c>
      <c r="E2755">
        <v>0.97406440094158797</v>
      </c>
      <c r="F2755">
        <v>-1.19738828607365</v>
      </c>
      <c r="G2755" s="3">
        <f t="shared" si="258"/>
        <v>0.223323885132067</v>
      </c>
      <c r="H2755" s="6">
        <f t="shared" si="259"/>
        <v>1.1674201583042438</v>
      </c>
      <c r="I2755">
        <v>0.73009791421771897</v>
      </c>
      <c r="J2755" s="3">
        <f t="shared" si="260"/>
        <v>-0.97406440094158797</v>
      </c>
      <c r="K2755" s="6">
        <f t="shared" si="261"/>
        <v>-1.9643668765930253</v>
      </c>
      <c r="L2755">
        <v>6.8067535532052303E-2</v>
      </c>
      <c r="M2755" s="3">
        <f t="shared" si="262"/>
        <v>1.19738828607365</v>
      </c>
      <c r="N2755" s="6">
        <f t="shared" si="263"/>
        <v>2.293241490039835</v>
      </c>
      <c r="O2755">
        <v>2.90540160793142E-2</v>
      </c>
      <c r="P2755" s="5">
        <v>2754</v>
      </c>
      <c r="Q2755">
        <v>0.61599999999999999</v>
      </c>
      <c r="R2755" s="5">
        <v>3049</v>
      </c>
      <c r="S2755">
        <v>0.57499999999999996</v>
      </c>
      <c r="T2755" s="5">
        <v>4550</v>
      </c>
      <c r="U2755">
        <v>0.36599999999999999</v>
      </c>
    </row>
    <row r="2756" spans="1:21" x14ac:dyDescent="0.2">
      <c r="A2756" t="s">
        <v>5307</v>
      </c>
      <c r="B2756" t="s">
        <v>2959</v>
      </c>
      <c r="C2756">
        <v>3480</v>
      </c>
      <c r="D2756">
        <v>0.56903655616438398</v>
      </c>
      <c r="E2756">
        <v>0.66997967883956799</v>
      </c>
      <c r="F2756">
        <v>-0.100943122675184</v>
      </c>
      <c r="G2756" s="3">
        <f t="shared" si="258"/>
        <v>-0.56903655616438398</v>
      </c>
      <c r="H2756" s="6">
        <f t="shared" si="259"/>
        <v>-1.4835325243021726</v>
      </c>
      <c r="I2756">
        <v>5.7221989786443599E-2</v>
      </c>
      <c r="J2756" s="3">
        <f t="shared" si="260"/>
        <v>-0.66997967883956799</v>
      </c>
      <c r="K2756" s="6">
        <f t="shared" si="261"/>
        <v>-1.5910505565217863</v>
      </c>
      <c r="L2756">
        <v>1.8017189285172701E-2</v>
      </c>
      <c r="M2756" s="3">
        <f t="shared" si="262"/>
        <v>0.100943122675184</v>
      </c>
      <c r="N2756" s="6">
        <f t="shared" si="263"/>
        <v>1.0724743343730789</v>
      </c>
      <c r="O2756">
        <v>0.77436272158962904</v>
      </c>
      <c r="P2756" s="5">
        <v>2755</v>
      </c>
      <c r="Q2756">
        <v>0.61599999999999999</v>
      </c>
      <c r="R2756" s="5">
        <v>1984</v>
      </c>
      <c r="S2756">
        <v>0.72299999999999998</v>
      </c>
      <c r="T2756" s="5">
        <v>2811</v>
      </c>
      <c r="U2756">
        <v>0.60799999999999998</v>
      </c>
    </row>
    <row r="2757" spans="1:21" x14ac:dyDescent="0.2">
      <c r="A2757" t="s">
        <v>3691</v>
      </c>
      <c r="B2757" t="s">
        <v>3692</v>
      </c>
      <c r="C2757">
        <v>1200</v>
      </c>
      <c r="D2757">
        <v>0.28511955933293198</v>
      </c>
      <c r="E2757">
        <v>1.32048292767154</v>
      </c>
      <c r="F2757">
        <v>-1.0353633683386101</v>
      </c>
      <c r="G2757" s="3">
        <f t="shared" si="258"/>
        <v>-0.28511955933293198</v>
      </c>
      <c r="H2757" s="6">
        <f t="shared" si="259"/>
        <v>-1.2185112402159668</v>
      </c>
      <c r="I2757">
        <v>0.45566889582620501</v>
      </c>
      <c r="J2757" s="3">
        <f t="shared" si="260"/>
        <v>-1.32048292767154</v>
      </c>
      <c r="K2757" s="6">
        <f t="shared" si="261"/>
        <v>-2.4974969699162033</v>
      </c>
      <c r="L2757" s="7">
        <v>4.5939231337740402E-5</v>
      </c>
      <c r="M2757" s="3">
        <f t="shared" si="262"/>
        <v>1.0353633683386101</v>
      </c>
      <c r="N2757" s="6">
        <f t="shared" si="263"/>
        <v>2.0496298166880718</v>
      </c>
      <c r="O2757">
        <v>2.20297154029959E-3</v>
      </c>
      <c r="P2757" s="5">
        <v>2756</v>
      </c>
      <c r="Q2757">
        <v>0.61599999999999999</v>
      </c>
      <c r="R2757" s="5">
        <v>2259</v>
      </c>
      <c r="S2757">
        <v>0.68500000000000005</v>
      </c>
      <c r="T2757" s="5">
        <v>4089</v>
      </c>
      <c r="U2757">
        <v>0.43</v>
      </c>
    </row>
    <row r="2758" spans="1:21" x14ac:dyDescent="0.2">
      <c r="A2758" t="s">
        <v>5652</v>
      </c>
      <c r="B2758" t="s">
        <v>5653</v>
      </c>
      <c r="C2758">
        <v>1962</v>
      </c>
      <c r="D2758">
        <v>1.14652911722364</v>
      </c>
      <c r="E2758">
        <v>0.97654655855539796</v>
      </c>
      <c r="F2758">
        <v>0.169982558668237</v>
      </c>
      <c r="G2758" s="3">
        <f t="shared" si="258"/>
        <v>-1.14652911722364</v>
      </c>
      <c r="H2758" s="6">
        <f t="shared" si="259"/>
        <v>-2.2138064843715184</v>
      </c>
      <c r="I2758" s="7">
        <v>7.76651978232221E-5</v>
      </c>
      <c r="J2758" s="3">
        <f t="shared" si="260"/>
        <v>-0.97654655855539796</v>
      </c>
      <c r="K2758" s="6">
        <f t="shared" si="261"/>
        <v>-1.9677494799390316</v>
      </c>
      <c r="L2758">
        <v>5.2933554459170596E-4</v>
      </c>
      <c r="M2758" s="3">
        <f t="shared" si="262"/>
        <v>-0.169982558668237</v>
      </c>
      <c r="N2758" s="6">
        <f t="shared" si="263"/>
        <v>-1.1250448834778006</v>
      </c>
      <c r="O2758">
        <v>0.61794870762856402</v>
      </c>
      <c r="P2758" s="5">
        <v>2757</v>
      </c>
      <c r="Q2758">
        <v>0.61599999999999999</v>
      </c>
      <c r="R2758" s="5">
        <v>1490</v>
      </c>
      <c r="S2758">
        <v>0.79200000000000004</v>
      </c>
      <c r="T2758" s="5">
        <v>2543</v>
      </c>
      <c r="U2758">
        <v>0.64600000000000002</v>
      </c>
    </row>
    <row r="2759" spans="1:21" x14ac:dyDescent="0.2">
      <c r="A2759" t="s">
        <v>6382</v>
      </c>
      <c r="B2759" t="s">
        <v>3328</v>
      </c>
      <c r="C2759">
        <v>1887</v>
      </c>
      <c r="D2759">
        <v>-0.664538245415627</v>
      </c>
      <c r="E2759">
        <v>-1.32116069588602</v>
      </c>
      <c r="F2759">
        <v>0.65662245047039702</v>
      </c>
      <c r="G2759" s="3">
        <f t="shared" si="258"/>
        <v>0.664538245415627</v>
      </c>
      <c r="H2759" s="6">
        <f t="shared" si="259"/>
        <v>1.585060871278777</v>
      </c>
      <c r="I2759">
        <v>1.3528110648641499E-2</v>
      </c>
      <c r="J2759" s="3">
        <f t="shared" si="260"/>
        <v>1.32116069588602</v>
      </c>
      <c r="K2759" s="6">
        <f t="shared" si="261"/>
        <v>2.498670552476149</v>
      </c>
      <c r="L2759" s="7">
        <v>1.4394532709928799E-7</v>
      </c>
      <c r="M2759" s="3">
        <f t="shared" si="262"/>
        <v>-0.65662245047039702</v>
      </c>
      <c r="N2759" s="6">
        <f t="shared" si="263"/>
        <v>-1.5763877575630942</v>
      </c>
      <c r="O2759">
        <v>1.43925003270993E-2</v>
      </c>
      <c r="P2759" s="5">
        <v>2758</v>
      </c>
      <c r="Q2759">
        <v>0.61599999999999999</v>
      </c>
      <c r="R2759" s="5">
        <v>3500</v>
      </c>
      <c r="S2759">
        <v>0.51200000000000001</v>
      </c>
      <c r="T2759" s="5">
        <v>1993</v>
      </c>
      <c r="U2759">
        <v>0.72199999999999998</v>
      </c>
    </row>
    <row r="2760" spans="1:21" x14ac:dyDescent="0.2">
      <c r="A2760" t="s">
        <v>1411</v>
      </c>
      <c r="B2760" t="s">
        <v>617</v>
      </c>
      <c r="C2760">
        <v>1725</v>
      </c>
      <c r="D2760">
        <v>-2.05264417501466</v>
      </c>
      <c r="E2760">
        <v>1.2053034227125301</v>
      </c>
      <c r="F2760">
        <v>-3.2579475977271901</v>
      </c>
      <c r="G2760" s="3">
        <f t="shared" si="258"/>
        <v>2.05264417501466</v>
      </c>
      <c r="H2760" s="6">
        <f t="shared" si="259"/>
        <v>4.1486563992491581</v>
      </c>
      <c r="I2760" s="7">
        <v>8.9616965291403805E-9</v>
      </c>
      <c r="J2760" s="3">
        <f t="shared" si="260"/>
        <v>-1.2053034227125301</v>
      </c>
      <c r="K2760" s="6">
        <f t="shared" si="261"/>
        <v>-2.3058576027295272</v>
      </c>
      <c r="L2760">
        <v>7.5104429083525798E-4</v>
      </c>
      <c r="M2760" s="3">
        <f t="shared" si="262"/>
        <v>3.2579475977271901</v>
      </c>
      <c r="N2760" s="6">
        <f t="shared" si="263"/>
        <v>9.5662108993211756</v>
      </c>
      <c r="O2760" s="7">
        <v>1.7487067815014699E-20</v>
      </c>
      <c r="P2760" s="5">
        <v>2759</v>
      </c>
      <c r="Q2760">
        <v>0.61499999999999999</v>
      </c>
      <c r="R2760" s="5">
        <v>5230</v>
      </c>
      <c r="S2760">
        <v>0.27100000000000002</v>
      </c>
      <c r="T2760" s="5">
        <v>5949</v>
      </c>
      <c r="U2760">
        <v>0.17100000000000001</v>
      </c>
    </row>
    <row r="2761" spans="1:21" x14ac:dyDescent="0.2">
      <c r="A2761" t="s">
        <v>6007</v>
      </c>
      <c r="B2761" t="s">
        <v>18</v>
      </c>
      <c r="C2761">
        <v>2157</v>
      </c>
      <c r="D2761">
        <v>-1.1200290283600001</v>
      </c>
      <c r="E2761">
        <v>-1.5544573662776</v>
      </c>
      <c r="F2761">
        <v>0.43442833791760699</v>
      </c>
      <c r="G2761" s="3">
        <f t="shared" si="258"/>
        <v>1.1200290283600001</v>
      </c>
      <c r="H2761" s="6">
        <f t="shared" si="259"/>
        <v>2.1735134577153481</v>
      </c>
      <c r="I2761" s="7">
        <v>2.4797966648777899E-7</v>
      </c>
      <c r="J2761" s="3">
        <f t="shared" si="260"/>
        <v>1.5544573662776</v>
      </c>
      <c r="K2761" s="6">
        <f t="shared" si="261"/>
        <v>2.9372322921673946</v>
      </c>
      <c r="L2761" s="7">
        <v>9.6919477637631705E-14</v>
      </c>
      <c r="M2761" s="3">
        <f t="shared" si="262"/>
        <v>-0.43442833791760699</v>
      </c>
      <c r="N2761" s="6">
        <f t="shared" si="263"/>
        <v>-1.3513752499397131</v>
      </c>
      <c r="O2761">
        <v>5.7563172668849097E-2</v>
      </c>
      <c r="P2761" s="5">
        <v>2760</v>
      </c>
      <c r="Q2761">
        <v>0.61499999999999999</v>
      </c>
      <c r="R2761" s="5">
        <v>4108</v>
      </c>
      <c r="S2761">
        <v>0.42799999999999999</v>
      </c>
      <c r="T2761" s="5">
        <v>2270</v>
      </c>
      <c r="U2761">
        <v>0.68400000000000005</v>
      </c>
    </row>
    <row r="2762" spans="1:21" x14ac:dyDescent="0.2">
      <c r="A2762" t="s">
        <v>3752</v>
      </c>
      <c r="B2762" t="s">
        <v>3753</v>
      </c>
      <c r="C2762">
        <v>1314</v>
      </c>
      <c r="D2762">
        <v>-7.3469180854245794E-2</v>
      </c>
      <c r="E2762">
        <v>0.95300999830305899</v>
      </c>
      <c r="F2762">
        <v>-1.02647917915731</v>
      </c>
      <c r="G2762" s="3">
        <f t="shared" si="258"/>
        <v>7.3469180854245794E-2</v>
      </c>
      <c r="H2762" s="6">
        <f t="shared" si="259"/>
        <v>1.0522439252716145</v>
      </c>
      <c r="I2762">
        <v>0.88653179966071305</v>
      </c>
      <c r="J2762" s="3">
        <f t="shared" si="260"/>
        <v>-0.95300999830305899</v>
      </c>
      <c r="K2762" s="6">
        <f t="shared" si="261"/>
        <v>-1.9359074701519603</v>
      </c>
      <c r="L2762">
        <v>1.4545384689092699E-2</v>
      </c>
      <c r="M2762" s="3">
        <f t="shared" si="262"/>
        <v>1.02647917915731</v>
      </c>
      <c r="N2762" s="6">
        <f t="shared" si="263"/>
        <v>2.037046875355347</v>
      </c>
      <c r="O2762">
        <v>1.09721970991904E-2</v>
      </c>
      <c r="P2762" s="5">
        <v>2761</v>
      </c>
      <c r="Q2762">
        <v>0.61499999999999999</v>
      </c>
      <c r="R2762" s="5">
        <v>2755</v>
      </c>
      <c r="S2762">
        <v>0.61599999999999999</v>
      </c>
      <c r="T2762" s="5">
        <v>4040</v>
      </c>
      <c r="U2762">
        <v>0.437</v>
      </c>
    </row>
    <row r="2763" spans="1:21" x14ac:dyDescent="0.2">
      <c r="A2763" t="s">
        <v>5446</v>
      </c>
      <c r="B2763" t="s">
        <v>18</v>
      </c>
      <c r="C2763">
        <v>456</v>
      </c>
      <c r="D2763">
        <v>-1.8521100514449</v>
      </c>
      <c r="E2763">
        <v>-1.8686190964626299</v>
      </c>
      <c r="F2763">
        <v>1.6509045017728301E-2</v>
      </c>
      <c r="G2763" s="3">
        <f t="shared" si="258"/>
        <v>1.8521100514449</v>
      </c>
      <c r="H2763" s="6">
        <f t="shared" si="259"/>
        <v>3.6102782980490997</v>
      </c>
      <c r="I2763" s="7">
        <v>1.5975715986717601E-6</v>
      </c>
      <c r="J2763" s="3">
        <f t="shared" si="260"/>
        <v>1.8686190964626299</v>
      </c>
      <c r="K2763" s="6">
        <f t="shared" si="261"/>
        <v>3.6518287088592349</v>
      </c>
      <c r="L2763" s="7">
        <v>5.5958524272920298E-7</v>
      </c>
      <c r="M2763" s="3">
        <f t="shared" si="262"/>
        <v>-1.6509045017728301E-2</v>
      </c>
      <c r="N2763" s="6">
        <f t="shared" si="263"/>
        <v>-1.0115089218558537</v>
      </c>
      <c r="O2763">
        <v>0.97686235753078698</v>
      </c>
      <c r="P2763" s="5">
        <v>2762</v>
      </c>
      <c r="Q2763">
        <v>0.61499999999999999</v>
      </c>
      <c r="R2763" s="5">
        <v>4954</v>
      </c>
      <c r="S2763">
        <v>0.31</v>
      </c>
      <c r="T2763" s="5">
        <v>2697</v>
      </c>
      <c r="U2763">
        <v>0.624</v>
      </c>
    </row>
    <row r="2764" spans="1:21" x14ac:dyDescent="0.2">
      <c r="A2764" t="s">
        <v>1851</v>
      </c>
      <c r="B2764" t="s">
        <v>18</v>
      </c>
      <c r="C2764">
        <v>1374</v>
      </c>
      <c r="D2764">
        <v>-1.6750806643356</v>
      </c>
      <c r="E2764">
        <v>0.97118241492199098</v>
      </c>
      <c r="F2764">
        <v>-2.6462630792575901</v>
      </c>
      <c r="G2764" s="3">
        <f t="shared" si="258"/>
        <v>1.6750806643356</v>
      </c>
      <c r="H2764" s="6">
        <f t="shared" si="259"/>
        <v>3.1933720890754436</v>
      </c>
      <c r="I2764">
        <v>2.9389793097790902E-4</v>
      </c>
      <c r="J2764" s="3">
        <f t="shared" si="260"/>
        <v>-0.97118241492199098</v>
      </c>
      <c r="K2764" s="6">
        <f t="shared" si="261"/>
        <v>-1.9604466946558341</v>
      </c>
      <c r="L2764">
        <v>3.5255585539074798E-2</v>
      </c>
      <c r="M2764" s="3">
        <f t="shared" si="262"/>
        <v>2.6462630792575901</v>
      </c>
      <c r="N2764" s="6">
        <f t="shared" si="263"/>
        <v>6.260435756834144</v>
      </c>
      <c r="O2764" s="7">
        <v>3.6725896949558501E-9</v>
      </c>
      <c r="P2764" s="5">
        <v>2763</v>
      </c>
      <c r="Q2764">
        <v>0.61499999999999999</v>
      </c>
      <c r="R2764" s="5">
        <v>4597</v>
      </c>
      <c r="S2764">
        <v>0.35899999999999999</v>
      </c>
      <c r="T2764" s="5">
        <v>5583</v>
      </c>
      <c r="U2764">
        <v>0.222</v>
      </c>
    </row>
    <row r="2765" spans="1:21" x14ac:dyDescent="0.2">
      <c r="A2765" t="s">
        <v>4665</v>
      </c>
      <c r="B2765" t="s">
        <v>4666</v>
      </c>
      <c r="C2765">
        <v>3102</v>
      </c>
      <c r="D2765">
        <v>6.7000621895070306E-2</v>
      </c>
      <c r="E2765">
        <v>0.49723107324259902</v>
      </c>
      <c r="F2765">
        <v>-0.43023045134752802</v>
      </c>
      <c r="G2765" s="3">
        <f t="shared" si="258"/>
        <v>-6.7000621895070306E-2</v>
      </c>
      <c r="H2765" s="6">
        <f t="shared" si="259"/>
        <v>-1.0475365786558613</v>
      </c>
      <c r="I2765">
        <v>0.86253796470173205</v>
      </c>
      <c r="J2765" s="3">
        <f t="shared" si="260"/>
        <v>-0.49723107324259902</v>
      </c>
      <c r="K2765" s="6">
        <f t="shared" si="261"/>
        <v>-1.4115019024118018</v>
      </c>
      <c r="L2765">
        <v>0.102498604241358</v>
      </c>
      <c r="M2765" s="3">
        <f t="shared" si="262"/>
        <v>0.43023045134752802</v>
      </c>
      <c r="N2765" s="6">
        <f t="shared" si="263"/>
        <v>1.3474487967026025</v>
      </c>
      <c r="O2765">
        <v>0.186967129285394</v>
      </c>
      <c r="P2765" s="5">
        <v>2764</v>
      </c>
      <c r="Q2765">
        <v>0.61499999999999999</v>
      </c>
      <c r="R2765" s="5">
        <v>2618</v>
      </c>
      <c r="S2765">
        <v>0.63500000000000001</v>
      </c>
      <c r="T2765" s="5">
        <v>3312</v>
      </c>
      <c r="U2765">
        <v>0.53800000000000003</v>
      </c>
    </row>
    <row r="2766" spans="1:21" x14ac:dyDescent="0.2">
      <c r="A2766" t="s">
        <v>4645</v>
      </c>
      <c r="B2766" t="s">
        <v>2590</v>
      </c>
      <c r="C2766">
        <v>2529</v>
      </c>
      <c r="D2766">
        <v>-0.78650845304468597</v>
      </c>
      <c r="E2766">
        <v>-0.26369413664435198</v>
      </c>
      <c r="F2766">
        <v>-0.52281431640033404</v>
      </c>
      <c r="G2766" s="3">
        <f t="shared" si="258"/>
        <v>0.78650845304468597</v>
      </c>
      <c r="H2766" s="6">
        <f t="shared" si="259"/>
        <v>1.7248948924510918</v>
      </c>
      <c r="I2766">
        <v>2.7146210152659898E-3</v>
      </c>
      <c r="J2766" s="3">
        <f t="shared" si="260"/>
        <v>0.26369413664435198</v>
      </c>
      <c r="K2766" s="6">
        <f t="shared" si="261"/>
        <v>1.2005488741494368</v>
      </c>
      <c r="L2766">
        <v>0.32989600012336001</v>
      </c>
      <c r="M2766" s="3">
        <f t="shared" si="262"/>
        <v>0.52281431640033404</v>
      </c>
      <c r="N2766" s="6">
        <f t="shared" si="263"/>
        <v>1.4367552455314601</v>
      </c>
      <c r="O2766">
        <v>5.2289209440846099E-2</v>
      </c>
      <c r="P2766" s="5">
        <v>2765</v>
      </c>
      <c r="Q2766">
        <v>0.61499999999999999</v>
      </c>
      <c r="R2766" s="5">
        <v>3616</v>
      </c>
      <c r="S2766">
        <v>0.496</v>
      </c>
      <c r="T2766" s="5">
        <v>3328</v>
      </c>
      <c r="U2766">
        <v>0.53600000000000003</v>
      </c>
    </row>
    <row r="2767" spans="1:21" x14ac:dyDescent="0.2">
      <c r="A2767" t="s">
        <v>6399</v>
      </c>
      <c r="B2767" t="s">
        <v>18</v>
      </c>
      <c r="C2767">
        <v>1407</v>
      </c>
      <c r="D2767" s="7">
        <v>8.9024140118050999E-5</v>
      </c>
      <c r="E2767">
        <v>-0.69853612741412596</v>
      </c>
      <c r="F2767">
        <v>0.69862515155424398</v>
      </c>
      <c r="G2767" s="3">
        <f t="shared" si="258"/>
        <v>-8.9024140118050999E-5</v>
      </c>
      <c r="H2767" s="6">
        <f t="shared" si="259"/>
        <v>-1.0000617087356303</v>
      </c>
      <c r="I2767">
        <v>1</v>
      </c>
      <c r="J2767" s="3">
        <f t="shared" si="260"/>
        <v>0.69853612741412596</v>
      </c>
      <c r="K2767" s="6">
        <f t="shared" si="261"/>
        <v>1.6228572775521364</v>
      </c>
      <c r="L2767">
        <v>8.5146714515727598E-3</v>
      </c>
      <c r="M2767" s="3">
        <f t="shared" si="262"/>
        <v>-0.69862515155424398</v>
      </c>
      <c r="N2767" s="6">
        <f t="shared" si="263"/>
        <v>-1.6229574220228424</v>
      </c>
      <c r="O2767">
        <v>1.1370504810467001E-2</v>
      </c>
      <c r="P2767" s="5">
        <v>2766</v>
      </c>
      <c r="Q2767">
        <v>0.61399999999999999</v>
      </c>
      <c r="R2767" s="5">
        <v>2712</v>
      </c>
      <c r="S2767">
        <v>0.622</v>
      </c>
      <c r="T2767" s="5">
        <v>1981</v>
      </c>
      <c r="U2767">
        <v>0.72399999999999998</v>
      </c>
    </row>
    <row r="2768" spans="1:21" x14ac:dyDescent="0.2">
      <c r="A2768" t="s">
        <v>4747</v>
      </c>
      <c r="B2768" t="s">
        <v>4450</v>
      </c>
      <c r="C2768">
        <v>924</v>
      </c>
      <c r="D2768">
        <v>-0.84906238831364</v>
      </c>
      <c r="E2768">
        <v>-0.36603392440837301</v>
      </c>
      <c r="F2768">
        <v>-0.48302846390526699</v>
      </c>
      <c r="G2768" s="3">
        <f t="shared" si="258"/>
        <v>0.84906238831364</v>
      </c>
      <c r="H2768" s="6">
        <f t="shared" si="259"/>
        <v>1.8013298552308739</v>
      </c>
      <c r="I2768">
        <v>0.101792697987761</v>
      </c>
      <c r="J2768" s="3">
        <f t="shared" si="260"/>
        <v>0.36603392440837301</v>
      </c>
      <c r="K2768" s="6">
        <f t="shared" si="261"/>
        <v>1.2888049358715805</v>
      </c>
      <c r="L2768">
        <v>0.48435931090788797</v>
      </c>
      <c r="M2768" s="3">
        <f t="shared" si="262"/>
        <v>0.48302846390526699</v>
      </c>
      <c r="N2768" s="6">
        <f t="shared" si="263"/>
        <v>1.3976745472445666</v>
      </c>
      <c r="O2768">
        <v>0.37870326562617501</v>
      </c>
      <c r="P2768" s="5">
        <v>2767</v>
      </c>
      <c r="Q2768">
        <v>0.61399999999999999</v>
      </c>
      <c r="R2768" s="5">
        <v>3696</v>
      </c>
      <c r="S2768">
        <v>0.48499999999999999</v>
      </c>
      <c r="T2768" s="5">
        <v>3251</v>
      </c>
      <c r="U2768">
        <v>0.54700000000000004</v>
      </c>
    </row>
    <row r="2769" spans="1:21" x14ac:dyDescent="0.2">
      <c r="A2769" t="s">
        <v>6794</v>
      </c>
      <c r="B2769" t="s">
        <v>18</v>
      </c>
      <c r="C2769">
        <v>1209</v>
      </c>
      <c r="D2769">
        <v>-1.7675170796692801</v>
      </c>
      <c r="E2769">
        <v>-2.8653569353566701</v>
      </c>
      <c r="F2769">
        <v>1.0978398556873901</v>
      </c>
      <c r="G2769" s="3">
        <f t="shared" si="258"/>
        <v>1.7675170796692801</v>
      </c>
      <c r="H2769" s="6">
        <f t="shared" si="259"/>
        <v>3.4046749768109295</v>
      </c>
      <c r="I2769" s="7">
        <v>5.7216955272414603E-7</v>
      </c>
      <c r="J2769" s="3">
        <f t="shared" si="260"/>
        <v>2.8653569353566701</v>
      </c>
      <c r="K2769" s="6">
        <f t="shared" si="261"/>
        <v>7.2871613531069608</v>
      </c>
      <c r="L2769" s="7">
        <v>2.55120557967326E-17</v>
      </c>
      <c r="M2769" s="3">
        <f t="shared" si="262"/>
        <v>-1.0978398556873901</v>
      </c>
      <c r="N2769" s="6">
        <f t="shared" si="263"/>
        <v>-2.1403397982889563</v>
      </c>
      <c r="O2769">
        <v>2.1593068643968E-3</v>
      </c>
      <c r="P2769" s="5">
        <v>2768</v>
      </c>
      <c r="Q2769">
        <v>0.61399999999999999</v>
      </c>
      <c r="R2769" s="5">
        <v>4936</v>
      </c>
      <c r="S2769">
        <v>0.312</v>
      </c>
      <c r="T2769" s="5">
        <v>1684</v>
      </c>
      <c r="U2769">
        <v>0.76500000000000001</v>
      </c>
    </row>
    <row r="2770" spans="1:21" x14ac:dyDescent="0.2">
      <c r="A2770" t="s">
        <v>4900</v>
      </c>
      <c r="B2770" t="s">
        <v>3328</v>
      </c>
      <c r="C2770">
        <v>966</v>
      </c>
      <c r="D2770">
        <v>-0.14494377000629</v>
      </c>
      <c r="E2770">
        <v>0.15077151039636699</v>
      </c>
      <c r="F2770">
        <v>-0.29571528040265699</v>
      </c>
      <c r="G2770" s="3">
        <f t="shared" si="258"/>
        <v>0.14494377000629</v>
      </c>
      <c r="H2770" s="6">
        <f t="shared" si="259"/>
        <v>1.105687557576349</v>
      </c>
      <c r="I2770">
        <v>0.66893126737370801</v>
      </c>
      <c r="J2770" s="3">
        <f t="shared" si="260"/>
        <v>-0.15077151039636699</v>
      </c>
      <c r="K2770" s="6">
        <f t="shared" si="261"/>
        <v>-1.1101629955036838</v>
      </c>
      <c r="L2770">
        <v>0.62469199974812395</v>
      </c>
      <c r="M2770" s="3">
        <f t="shared" si="262"/>
        <v>0.29571528040265699</v>
      </c>
      <c r="N2770" s="6">
        <f t="shared" si="263"/>
        <v>1.2274934110101114</v>
      </c>
      <c r="O2770">
        <v>0.34715562666320299</v>
      </c>
      <c r="P2770" s="5">
        <v>2769</v>
      </c>
      <c r="Q2770">
        <v>0.61399999999999999</v>
      </c>
      <c r="R2770" s="5">
        <v>2865</v>
      </c>
      <c r="S2770">
        <v>0.60099999999999998</v>
      </c>
      <c r="T2770" s="5">
        <v>3137</v>
      </c>
      <c r="U2770">
        <v>0.56299999999999994</v>
      </c>
    </row>
    <row r="2771" spans="1:21" x14ac:dyDescent="0.2">
      <c r="A2771" t="s">
        <v>5094</v>
      </c>
      <c r="B2771" t="s">
        <v>2143</v>
      </c>
      <c r="C2771">
        <v>1086</v>
      </c>
      <c r="D2771">
        <v>-0.273326777735028</v>
      </c>
      <c r="E2771">
        <v>-0.163567474331272</v>
      </c>
      <c r="F2771">
        <v>-0.109759303403756</v>
      </c>
      <c r="G2771" s="3">
        <f t="shared" si="258"/>
        <v>0.273326777735028</v>
      </c>
      <c r="H2771" s="6">
        <f t="shared" si="259"/>
        <v>1.2085915645008902</v>
      </c>
      <c r="I2771">
        <v>0.64020161400077702</v>
      </c>
      <c r="J2771" s="3">
        <f t="shared" si="260"/>
        <v>0.163567474331272</v>
      </c>
      <c r="K2771" s="6">
        <f t="shared" si="261"/>
        <v>1.1200533674312978</v>
      </c>
      <c r="L2771">
        <v>0.76303286766227696</v>
      </c>
      <c r="M2771" s="3">
        <f t="shared" si="262"/>
        <v>0.109759303403756</v>
      </c>
      <c r="N2771" s="6">
        <f t="shared" si="263"/>
        <v>1.0790481950629225</v>
      </c>
      <c r="O2771">
        <v>0.86062848210020904</v>
      </c>
      <c r="P2771" s="5">
        <v>2770</v>
      </c>
      <c r="Q2771">
        <v>0.61399999999999999</v>
      </c>
      <c r="R2771" s="5">
        <v>3056</v>
      </c>
      <c r="S2771">
        <v>0.57399999999999995</v>
      </c>
      <c r="T2771" s="5">
        <v>2980</v>
      </c>
      <c r="U2771">
        <v>0.58499999999999996</v>
      </c>
    </row>
    <row r="2772" spans="1:21" x14ac:dyDescent="0.2">
      <c r="A2772" t="s">
        <v>877</v>
      </c>
      <c r="B2772" t="s">
        <v>18</v>
      </c>
      <c r="C2772">
        <v>771</v>
      </c>
      <c r="D2772">
        <v>-4.5211478998975201</v>
      </c>
      <c r="E2772">
        <v>0.66406798970931302</v>
      </c>
      <c r="F2772">
        <v>-5.1852158896068303</v>
      </c>
      <c r="G2772" s="3">
        <f t="shared" si="258"/>
        <v>4.5211478998975201</v>
      </c>
      <c r="H2772" s="6">
        <f t="shared" si="259"/>
        <v>22.961546368055441</v>
      </c>
      <c r="I2772" s="7">
        <v>3.4881827627391299E-22</v>
      </c>
      <c r="J2772" s="3">
        <f t="shared" si="260"/>
        <v>-0.66406798970931302</v>
      </c>
      <c r="K2772" s="6">
        <f t="shared" si="261"/>
        <v>-1.5845442947117869</v>
      </c>
      <c r="L2772">
        <v>0.205704315890025</v>
      </c>
      <c r="M2772" s="3">
        <f t="shared" si="262"/>
        <v>5.1852158896068303</v>
      </c>
      <c r="N2772" s="6">
        <f t="shared" si="263"/>
        <v>36.383587295262338</v>
      </c>
      <c r="O2772" s="7">
        <v>4.9625567670235704E-28</v>
      </c>
      <c r="P2772" s="5">
        <v>2771</v>
      </c>
      <c r="Q2772">
        <v>0.61399999999999999</v>
      </c>
      <c r="R2772" s="5">
        <v>6434</v>
      </c>
      <c r="S2772">
        <v>0.104</v>
      </c>
      <c r="T2772" s="5">
        <v>6409</v>
      </c>
      <c r="U2772">
        <v>0.107</v>
      </c>
    </row>
    <row r="2773" spans="1:21" x14ac:dyDescent="0.2">
      <c r="A2773" t="s">
        <v>4422</v>
      </c>
      <c r="B2773" t="s">
        <v>18</v>
      </c>
      <c r="C2773">
        <v>2394</v>
      </c>
      <c r="D2773">
        <v>0.88022693189076795</v>
      </c>
      <c r="E2773">
        <v>1.4662356466703299</v>
      </c>
      <c r="F2773">
        <v>-0.58600871477956495</v>
      </c>
      <c r="G2773" s="3">
        <f t="shared" si="258"/>
        <v>-0.88022693189076795</v>
      </c>
      <c r="H2773" s="6">
        <f t="shared" si="259"/>
        <v>-1.8406648099009266</v>
      </c>
      <c r="I2773" s="7">
        <v>5.4733465195612099E-5</v>
      </c>
      <c r="J2773" s="3">
        <f t="shared" si="260"/>
        <v>-1.4662356466703299</v>
      </c>
      <c r="K2773" s="6">
        <f t="shared" si="261"/>
        <v>-2.7630001618696629</v>
      </c>
      <c r="L2773" s="7">
        <v>1.6851253751193699E-12</v>
      </c>
      <c r="M2773" s="3">
        <f t="shared" si="262"/>
        <v>0.58600871477956495</v>
      </c>
      <c r="N2773" s="6">
        <f t="shared" si="263"/>
        <v>1.5010881649975079</v>
      </c>
      <c r="O2773">
        <v>8.5039216317186108E-3</v>
      </c>
      <c r="P2773" s="5">
        <v>2772</v>
      </c>
      <c r="Q2773">
        <v>0.61399999999999999</v>
      </c>
      <c r="R2773" s="5">
        <v>1719</v>
      </c>
      <c r="S2773">
        <v>0.76</v>
      </c>
      <c r="T2773" s="5">
        <v>3506</v>
      </c>
      <c r="U2773">
        <v>0.51100000000000001</v>
      </c>
    </row>
    <row r="2774" spans="1:21" x14ac:dyDescent="0.2">
      <c r="A2774" t="s">
        <v>2234</v>
      </c>
      <c r="B2774" t="s">
        <v>18</v>
      </c>
      <c r="C2774">
        <v>1617</v>
      </c>
      <c r="D2774">
        <v>-2.5516632697345401</v>
      </c>
      <c r="E2774">
        <v>-0.39040679594716099</v>
      </c>
      <c r="F2774">
        <v>-2.1612564737873798</v>
      </c>
      <c r="G2774" s="3">
        <f t="shared" si="258"/>
        <v>2.5516632697345401</v>
      </c>
      <c r="H2774" s="6">
        <f t="shared" si="259"/>
        <v>5.8630984005678002</v>
      </c>
      <c r="I2774" s="7">
        <v>8.58512539423182E-16</v>
      </c>
      <c r="J2774" s="3">
        <f t="shared" si="260"/>
        <v>0.39040679594716099</v>
      </c>
      <c r="K2774" s="6">
        <f t="shared" si="261"/>
        <v>1.3107629468813415</v>
      </c>
      <c r="L2774">
        <v>0.25170819656875498</v>
      </c>
      <c r="M2774" s="3">
        <f t="shared" si="262"/>
        <v>2.1612564737873798</v>
      </c>
      <c r="N2774" s="6">
        <f t="shared" si="263"/>
        <v>4.4730425242166749</v>
      </c>
      <c r="O2774" s="7">
        <v>8.4947525193992107E-12</v>
      </c>
      <c r="P2774" s="5">
        <v>2773</v>
      </c>
      <c r="Q2774">
        <v>0.61299999999999999</v>
      </c>
      <c r="R2774" s="5">
        <v>5503</v>
      </c>
      <c r="S2774">
        <v>0.23300000000000001</v>
      </c>
      <c r="T2774" s="5">
        <v>5278</v>
      </c>
      <c r="U2774">
        <v>0.26500000000000001</v>
      </c>
    </row>
    <row r="2775" spans="1:21" x14ac:dyDescent="0.2">
      <c r="A2775" t="s">
        <v>4796</v>
      </c>
      <c r="B2775" t="s">
        <v>18</v>
      </c>
      <c r="C2775">
        <v>1392</v>
      </c>
      <c r="D2775">
        <v>-0.30911951833602702</v>
      </c>
      <c r="E2775">
        <v>2.6671424547814401E-2</v>
      </c>
      <c r="F2775">
        <v>-0.33579094288384198</v>
      </c>
      <c r="G2775" s="3">
        <f t="shared" si="258"/>
        <v>0.30911951833602702</v>
      </c>
      <c r="H2775" s="6">
        <f t="shared" si="259"/>
        <v>1.2389513329660229</v>
      </c>
      <c r="I2775">
        <v>0.42032272789266001</v>
      </c>
      <c r="J2775" s="3">
        <f t="shared" si="260"/>
        <v>-2.6671424547814401E-2</v>
      </c>
      <c r="K2775" s="6">
        <f t="shared" si="261"/>
        <v>-1.0186591693999527</v>
      </c>
      <c r="L2775">
        <v>0.94525878305202105</v>
      </c>
      <c r="M2775" s="3">
        <f t="shared" si="262"/>
        <v>0.33579094288384198</v>
      </c>
      <c r="N2775" s="6">
        <f t="shared" si="263"/>
        <v>1.2620691357661336</v>
      </c>
      <c r="O2775">
        <v>0.37390195331442899</v>
      </c>
      <c r="P2775" s="5">
        <v>2774</v>
      </c>
      <c r="Q2775">
        <v>0.61299999999999999</v>
      </c>
      <c r="R2775" s="5">
        <v>3070</v>
      </c>
      <c r="S2775">
        <v>0.57199999999999995</v>
      </c>
      <c r="T2775" s="5">
        <v>3211</v>
      </c>
      <c r="U2775">
        <v>0.55200000000000005</v>
      </c>
    </row>
    <row r="2776" spans="1:21" x14ac:dyDescent="0.2">
      <c r="A2776" t="s">
        <v>1940</v>
      </c>
      <c r="B2776" t="s">
        <v>18</v>
      </c>
      <c r="C2776">
        <v>936</v>
      </c>
      <c r="D2776">
        <v>0.73901183516927105</v>
      </c>
      <c r="E2776">
        <v>3.13007488307005</v>
      </c>
      <c r="F2776">
        <v>-2.3910630479007802</v>
      </c>
      <c r="G2776" s="3">
        <f t="shared" si="258"/>
        <v>-0.73901183516927105</v>
      </c>
      <c r="H2776" s="6">
        <f t="shared" si="259"/>
        <v>-1.6690322541844742</v>
      </c>
      <c r="I2776">
        <v>8.3300432950781697E-2</v>
      </c>
      <c r="J2776" s="3">
        <f t="shared" si="260"/>
        <v>-3.13007488307005</v>
      </c>
      <c r="K2776" s="6">
        <f t="shared" si="261"/>
        <v>-8.7548040162979248</v>
      </c>
      <c r="L2776" s="7">
        <v>5.4037997953176404E-16</v>
      </c>
      <c r="M2776" s="3">
        <f t="shared" si="262"/>
        <v>2.3910630479007802</v>
      </c>
      <c r="N2776" s="6">
        <f t="shared" si="263"/>
        <v>5.2454372851983742</v>
      </c>
      <c r="O2776" s="7">
        <v>1.5215253586310701E-9</v>
      </c>
      <c r="P2776" s="5">
        <v>2775</v>
      </c>
      <c r="Q2776">
        <v>0.61299999999999999</v>
      </c>
      <c r="R2776" s="5">
        <v>1816</v>
      </c>
      <c r="S2776">
        <v>0.747</v>
      </c>
      <c r="T2776" s="5">
        <v>5509</v>
      </c>
      <c r="U2776">
        <v>0.23200000000000001</v>
      </c>
    </row>
    <row r="2777" spans="1:21" x14ac:dyDescent="0.2">
      <c r="A2777" t="s">
        <v>3738</v>
      </c>
      <c r="B2777" t="s">
        <v>18</v>
      </c>
      <c r="C2777">
        <v>2172</v>
      </c>
      <c r="D2777">
        <v>9.7285159284659695E-2</v>
      </c>
      <c r="E2777">
        <v>1.08526041688104</v>
      </c>
      <c r="F2777">
        <v>-0.98797525759637905</v>
      </c>
      <c r="G2777" s="3">
        <f t="shared" si="258"/>
        <v>-9.7285159284659695E-2</v>
      </c>
      <c r="H2777" s="6">
        <f t="shared" si="259"/>
        <v>-1.069758512626938</v>
      </c>
      <c r="I2777">
        <v>0.70169777998792804</v>
      </c>
      <c r="J2777" s="3">
        <f t="shared" si="260"/>
        <v>-1.08526041688104</v>
      </c>
      <c r="K2777" s="6">
        <f t="shared" si="261"/>
        <v>-2.1217584409042765</v>
      </c>
      <c r="L2777" s="7">
        <v>7.5761295713395101E-8</v>
      </c>
      <c r="M2777" s="3">
        <f t="shared" si="262"/>
        <v>0.98797525759637905</v>
      </c>
      <c r="N2777" s="6">
        <f t="shared" si="263"/>
        <v>1.9833994456318997</v>
      </c>
      <c r="O2777" s="7">
        <v>1.77024588214164E-6</v>
      </c>
      <c r="P2777" s="5">
        <v>2776</v>
      </c>
      <c r="Q2777">
        <v>0.61299999999999999</v>
      </c>
      <c r="R2777" s="5">
        <v>2583</v>
      </c>
      <c r="S2777">
        <v>0.64</v>
      </c>
      <c r="T2777" s="5">
        <v>4058</v>
      </c>
      <c r="U2777">
        <v>0.435</v>
      </c>
    </row>
    <row r="2778" spans="1:21" x14ac:dyDescent="0.2">
      <c r="A2778" t="s">
        <v>7157</v>
      </c>
      <c r="B2778" t="s">
        <v>6154</v>
      </c>
      <c r="C2778">
        <v>1128</v>
      </c>
      <c r="D2778">
        <v>-0.88532139872025295</v>
      </c>
      <c r="E2778">
        <v>-2.1871747822155601</v>
      </c>
      <c r="F2778">
        <v>1.3018533834953001</v>
      </c>
      <c r="G2778" s="3">
        <f t="shared" si="258"/>
        <v>0.88532139872025295</v>
      </c>
      <c r="H2778" s="6">
        <f t="shared" si="259"/>
        <v>1.8471760832634778</v>
      </c>
      <c r="I2778">
        <v>3.07329948524717E-2</v>
      </c>
      <c r="J2778" s="3">
        <f t="shared" si="260"/>
        <v>2.1871747822155601</v>
      </c>
      <c r="K2778" s="6">
        <f t="shared" si="261"/>
        <v>4.5541278145533459</v>
      </c>
      <c r="L2778" s="7">
        <v>7.18406815317385E-9</v>
      </c>
      <c r="M2778" s="3">
        <f t="shared" si="262"/>
        <v>-1.3018533834953001</v>
      </c>
      <c r="N2778" s="6">
        <f t="shared" si="263"/>
        <v>-2.4654540819451114</v>
      </c>
      <c r="O2778">
        <v>9.9377216733391991E-4</v>
      </c>
      <c r="P2778" s="5">
        <v>2777</v>
      </c>
      <c r="Q2778">
        <v>0.61299999999999999</v>
      </c>
      <c r="R2778" s="5">
        <v>3847</v>
      </c>
      <c r="S2778">
        <v>0.46400000000000002</v>
      </c>
      <c r="T2778" s="5">
        <v>1406</v>
      </c>
      <c r="U2778">
        <v>0.80400000000000005</v>
      </c>
    </row>
    <row r="2779" spans="1:21" x14ac:dyDescent="0.2">
      <c r="A2779" t="s">
        <v>4556</v>
      </c>
      <c r="B2779" t="s">
        <v>18</v>
      </c>
      <c r="C2779">
        <v>1869</v>
      </c>
      <c r="D2779">
        <v>0.59954771791810202</v>
      </c>
      <c r="E2779">
        <v>1.13572211186286</v>
      </c>
      <c r="F2779">
        <v>-0.53617439394476196</v>
      </c>
      <c r="G2779" s="3">
        <f t="shared" si="258"/>
        <v>-0.59954771791810202</v>
      </c>
      <c r="H2779" s="6">
        <f t="shared" si="259"/>
        <v>-1.5152414667979259</v>
      </c>
      <c r="I2779">
        <v>6.6819959961051195E-2</v>
      </c>
      <c r="J2779" s="3">
        <f t="shared" si="260"/>
        <v>-1.13572211186286</v>
      </c>
      <c r="K2779" s="6">
        <f t="shared" si="261"/>
        <v>-2.1972851590821523</v>
      </c>
      <c r="L2779">
        <v>1.6971655946374699E-4</v>
      </c>
      <c r="M2779" s="3">
        <f t="shared" si="262"/>
        <v>0.53617439394476196</v>
      </c>
      <c r="N2779" s="6">
        <f t="shared" si="263"/>
        <v>1.4501221140189338</v>
      </c>
      <c r="O2779">
        <v>0.1042411273798</v>
      </c>
      <c r="P2779" s="5">
        <v>2778</v>
      </c>
      <c r="Q2779">
        <v>0.61299999999999999</v>
      </c>
      <c r="R2779" s="5">
        <v>1937</v>
      </c>
      <c r="S2779">
        <v>0.73</v>
      </c>
      <c r="T2779" s="5">
        <v>3399</v>
      </c>
      <c r="U2779">
        <v>0.52600000000000002</v>
      </c>
    </row>
    <row r="2780" spans="1:21" x14ac:dyDescent="0.2">
      <c r="A2780" t="s">
        <v>2526</v>
      </c>
      <c r="B2780" t="s">
        <v>160</v>
      </c>
      <c r="C2780">
        <v>1602</v>
      </c>
      <c r="D2780">
        <v>0.58153713170023702</v>
      </c>
      <c r="E2780">
        <v>2.32066590202276</v>
      </c>
      <c r="F2780">
        <v>-1.73912877032253</v>
      </c>
      <c r="G2780" s="3">
        <f t="shared" si="258"/>
        <v>-0.58153713170023702</v>
      </c>
      <c r="H2780" s="6">
        <f t="shared" si="259"/>
        <v>-1.496442797258563</v>
      </c>
      <c r="I2780">
        <v>0.16936689303677099</v>
      </c>
      <c r="J2780" s="3">
        <f t="shared" si="260"/>
        <v>-2.32066590202276</v>
      </c>
      <c r="K2780" s="6">
        <f t="shared" si="261"/>
        <v>-4.9956274858762324</v>
      </c>
      <c r="L2780" s="7">
        <v>6.4839487185327599E-10</v>
      </c>
      <c r="M2780" s="3">
        <f t="shared" si="262"/>
        <v>1.73912877032253</v>
      </c>
      <c r="N2780" s="6">
        <f t="shared" si="263"/>
        <v>3.3383350803840224</v>
      </c>
      <c r="O2780" s="7">
        <v>7.1613761360132599E-6</v>
      </c>
      <c r="P2780" s="5">
        <v>2779</v>
      </c>
      <c r="Q2780">
        <v>0.61299999999999999</v>
      </c>
      <c r="R2780" s="5">
        <v>2055</v>
      </c>
      <c r="S2780">
        <v>0.71299999999999997</v>
      </c>
      <c r="T2780" s="5">
        <v>5029</v>
      </c>
      <c r="U2780">
        <v>0.29899999999999999</v>
      </c>
    </row>
    <row r="2781" spans="1:21" x14ac:dyDescent="0.2">
      <c r="A2781" t="s">
        <v>3979</v>
      </c>
      <c r="B2781" t="s">
        <v>18</v>
      </c>
      <c r="C2781">
        <v>3780</v>
      </c>
      <c r="D2781">
        <v>0.59809948870464702</v>
      </c>
      <c r="E2781">
        <v>1.48222421377455</v>
      </c>
      <c r="F2781">
        <v>-0.88412472506990702</v>
      </c>
      <c r="G2781" s="3">
        <f t="shared" si="258"/>
        <v>-0.59809948870464702</v>
      </c>
      <c r="H2781" s="6">
        <f t="shared" si="259"/>
        <v>-1.5137211760597027</v>
      </c>
      <c r="I2781">
        <v>2.77947804982254E-2</v>
      </c>
      <c r="J2781" s="3">
        <f t="shared" si="260"/>
        <v>-1.48222421377455</v>
      </c>
      <c r="K2781" s="6">
        <f t="shared" si="261"/>
        <v>-2.7937912230793094</v>
      </c>
      <c r="L2781" s="7">
        <v>3.8412163000188198E-9</v>
      </c>
      <c r="M2781" s="3">
        <f t="shared" si="262"/>
        <v>0.88412472506990702</v>
      </c>
      <c r="N2781" s="6">
        <f t="shared" si="263"/>
        <v>1.845644539605177</v>
      </c>
      <c r="O2781">
        <v>7.9453160501838295E-4</v>
      </c>
      <c r="P2781" s="5">
        <v>2780</v>
      </c>
      <c r="Q2781">
        <v>0.61299999999999999</v>
      </c>
      <c r="R2781" s="5">
        <v>1934</v>
      </c>
      <c r="S2781">
        <v>0.73</v>
      </c>
      <c r="T2781" s="5">
        <v>3852</v>
      </c>
      <c r="U2781">
        <v>0.46300000000000002</v>
      </c>
    </row>
    <row r="2782" spans="1:21" x14ac:dyDescent="0.2">
      <c r="A2782" t="s">
        <v>4356</v>
      </c>
      <c r="B2782" t="s">
        <v>18</v>
      </c>
      <c r="C2782">
        <v>1218</v>
      </c>
      <c r="D2782">
        <v>0.29076192525985001</v>
      </c>
      <c r="E2782">
        <v>0.91063068660051905</v>
      </c>
      <c r="F2782">
        <v>-0.61986876134066904</v>
      </c>
      <c r="G2782" s="3">
        <f t="shared" si="258"/>
        <v>-0.29076192525985001</v>
      </c>
      <c r="H2782" s="6">
        <f t="shared" si="259"/>
        <v>-1.2232861567718525</v>
      </c>
      <c r="I2782">
        <v>0.25291877904995103</v>
      </c>
      <c r="J2782" s="3">
        <f t="shared" si="260"/>
        <v>-0.91063068660051905</v>
      </c>
      <c r="K2782" s="6">
        <f t="shared" si="261"/>
        <v>-1.8798671189768483</v>
      </c>
      <c r="L2782" s="7">
        <v>4.8412518861959098E-5</v>
      </c>
      <c r="M2782" s="3">
        <f t="shared" si="262"/>
        <v>0.61986876134066904</v>
      </c>
      <c r="N2782" s="6">
        <f t="shared" si="263"/>
        <v>1.5367353816360163</v>
      </c>
      <c r="O2782">
        <v>8.8963435348514107E-3</v>
      </c>
      <c r="P2782" s="5">
        <v>2781</v>
      </c>
      <c r="Q2782">
        <v>0.61199999999999999</v>
      </c>
      <c r="R2782" s="5">
        <v>2357</v>
      </c>
      <c r="S2782">
        <v>0.67100000000000004</v>
      </c>
      <c r="T2782" s="5">
        <v>3559</v>
      </c>
      <c r="U2782">
        <v>0.504</v>
      </c>
    </row>
    <row r="2783" spans="1:21" x14ac:dyDescent="0.2">
      <c r="A2783" t="s">
        <v>6671</v>
      </c>
      <c r="B2783" t="s">
        <v>18</v>
      </c>
      <c r="C2783">
        <v>2412</v>
      </c>
      <c r="D2783">
        <v>0.23161674609695501</v>
      </c>
      <c r="E2783">
        <v>-0.71018971421003596</v>
      </c>
      <c r="F2783">
        <v>0.941806460306991</v>
      </c>
      <c r="G2783" s="3">
        <f t="shared" si="258"/>
        <v>-0.23161674609695501</v>
      </c>
      <c r="H2783" s="6">
        <f t="shared" si="259"/>
        <v>-1.1741500152285915</v>
      </c>
      <c r="I2783">
        <v>0.37636471134079802</v>
      </c>
      <c r="J2783" s="3">
        <f t="shared" si="260"/>
        <v>0.71018971421003596</v>
      </c>
      <c r="K2783" s="6">
        <f t="shared" si="261"/>
        <v>1.6360192392879378</v>
      </c>
      <c r="L2783">
        <v>1.74401799662845E-3</v>
      </c>
      <c r="M2783" s="3">
        <f t="shared" si="262"/>
        <v>-0.941806460306991</v>
      </c>
      <c r="N2783" s="6">
        <f t="shared" si="263"/>
        <v>-1.9209320147242011</v>
      </c>
      <c r="O2783" s="7">
        <v>4.2046497777702701E-5</v>
      </c>
      <c r="P2783" s="5">
        <v>2782</v>
      </c>
      <c r="Q2783">
        <v>0.61199999999999999</v>
      </c>
      <c r="R2783" s="5">
        <v>2461</v>
      </c>
      <c r="S2783">
        <v>0.65700000000000003</v>
      </c>
      <c r="T2783" s="5">
        <v>1780</v>
      </c>
      <c r="U2783">
        <v>0.752</v>
      </c>
    </row>
    <row r="2784" spans="1:21" x14ac:dyDescent="0.2">
      <c r="A2784" t="s">
        <v>3428</v>
      </c>
      <c r="B2784" t="s">
        <v>2002</v>
      </c>
      <c r="C2784">
        <v>3141</v>
      </c>
      <c r="D2784">
        <v>0.42524201342240098</v>
      </c>
      <c r="E2784">
        <v>1.57430943535055</v>
      </c>
      <c r="F2784">
        <v>-1.14906742192815</v>
      </c>
      <c r="G2784" s="3">
        <f t="shared" si="258"/>
        <v>-0.42524201342240098</v>
      </c>
      <c r="H2784" s="6">
        <f t="shared" si="259"/>
        <v>-1.3427977394459452</v>
      </c>
      <c r="I2784">
        <v>0.24272235121359001</v>
      </c>
      <c r="J2784" s="3">
        <f t="shared" si="260"/>
        <v>-1.57430943535055</v>
      </c>
      <c r="K2784" s="6">
        <f t="shared" si="261"/>
        <v>-2.9779291607155995</v>
      </c>
      <c r="L2784" s="7">
        <v>8.5065554424538804E-7</v>
      </c>
      <c r="M2784" s="3">
        <f t="shared" si="262"/>
        <v>1.14906742192815</v>
      </c>
      <c r="N2784" s="6">
        <f t="shared" si="263"/>
        <v>2.2177049254970687</v>
      </c>
      <c r="O2784">
        <v>5.5206084610336895E-4</v>
      </c>
      <c r="P2784" s="5">
        <v>2783</v>
      </c>
      <c r="Q2784">
        <v>0.61199999999999999</v>
      </c>
      <c r="R2784" s="5">
        <v>2199</v>
      </c>
      <c r="S2784">
        <v>0.69299999999999995</v>
      </c>
      <c r="T2784" s="5">
        <v>4303</v>
      </c>
      <c r="U2784">
        <v>0.4</v>
      </c>
    </row>
    <row r="2785" spans="1:21" x14ac:dyDescent="0.2">
      <c r="A2785" t="s">
        <v>6777</v>
      </c>
      <c r="B2785" t="s">
        <v>18</v>
      </c>
      <c r="C2785">
        <v>504</v>
      </c>
      <c r="D2785">
        <v>-1.1407710297203699</v>
      </c>
      <c r="E2785">
        <v>-2.1468088646368599</v>
      </c>
      <c r="F2785">
        <v>1.00603783491649</v>
      </c>
      <c r="G2785" s="3">
        <f t="shared" si="258"/>
        <v>1.1407710297203699</v>
      </c>
      <c r="H2785" s="6">
        <f t="shared" si="259"/>
        <v>2.2049883444368148</v>
      </c>
      <c r="I2785">
        <v>7.0839042314078497E-3</v>
      </c>
      <c r="J2785" s="3">
        <f t="shared" si="260"/>
        <v>2.1468088646368599</v>
      </c>
      <c r="K2785" s="6">
        <f t="shared" si="261"/>
        <v>4.4284715932858205</v>
      </c>
      <c r="L2785" s="7">
        <v>6.2237435687743802E-8</v>
      </c>
      <c r="M2785" s="3">
        <f t="shared" si="262"/>
        <v>-1.00603783491649</v>
      </c>
      <c r="N2785" s="6">
        <f t="shared" si="263"/>
        <v>-2.0083877560889856</v>
      </c>
      <c r="O2785">
        <v>1.7547337288254899E-2</v>
      </c>
      <c r="P2785" s="5">
        <v>2784</v>
      </c>
      <c r="Q2785">
        <v>0.61199999999999999</v>
      </c>
      <c r="R2785" s="5">
        <v>4227</v>
      </c>
      <c r="S2785">
        <v>0.41099999999999998</v>
      </c>
      <c r="T2785" s="5">
        <v>1692</v>
      </c>
      <c r="U2785">
        <v>0.76400000000000001</v>
      </c>
    </row>
    <row r="2786" spans="1:21" x14ac:dyDescent="0.2">
      <c r="A2786" t="s">
        <v>8120</v>
      </c>
      <c r="B2786" t="s">
        <v>8121</v>
      </c>
      <c r="C2786">
        <v>1074</v>
      </c>
      <c r="D2786">
        <v>-1.6167959742267299</v>
      </c>
      <c r="E2786">
        <v>-4.0962944432391204</v>
      </c>
      <c r="F2786">
        <v>2.4794984690123898</v>
      </c>
      <c r="G2786" s="3">
        <f t="shared" si="258"/>
        <v>1.6167959742267299</v>
      </c>
      <c r="H2786" s="6">
        <f t="shared" si="259"/>
        <v>3.0669315635532257</v>
      </c>
      <c r="I2786">
        <v>1.4389947953798201E-4</v>
      </c>
      <c r="J2786" s="3">
        <f t="shared" si="260"/>
        <v>4.0962944432391204</v>
      </c>
      <c r="K2786" s="6">
        <f t="shared" si="261"/>
        <v>17.104386380164382</v>
      </c>
      <c r="L2786" s="7">
        <v>1.38072371579781E-24</v>
      </c>
      <c r="M2786" s="3">
        <f t="shared" si="262"/>
        <v>-2.4794984690123898</v>
      </c>
      <c r="N2786" s="6">
        <f t="shared" si="263"/>
        <v>-5.5770355567855932</v>
      </c>
      <c r="O2786" s="7">
        <v>1.5014096546610401E-9</v>
      </c>
      <c r="P2786" s="5">
        <v>2785</v>
      </c>
      <c r="Q2786">
        <v>0.61199999999999999</v>
      </c>
      <c r="R2786" s="5">
        <v>4694</v>
      </c>
      <c r="S2786">
        <v>0.34599999999999997</v>
      </c>
      <c r="T2786" s="5">
        <v>715</v>
      </c>
      <c r="U2786">
        <v>0.9</v>
      </c>
    </row>
    <row r="2787" spans="1:21" x14ac:dyDescent="0.2">
      <c r="A2787" t="s">
        <v>5401</v>
      </c>
      <c r="B2787" t="s">
        <v>5402</v>
      </c>
      <c r="C2787">
        <v>1842</v>
      </c>
      <c r="D2787">
        <v>-2.8512102550882599</v>
      </c>
      <c r="E2787">
        <v>-2.94993632345862</v>
      </c>
      <c r="F2787">
        <v>9.8726068370356398E-2</v>
      </c>
      <c r="G2787" s="3">
        <f t="shared" si="258"/>
        <v>2.8512102550882599</v>
      </c>
      <c r="H2787" s="6">
        <f t="shared" si="259"/>
        <v>7.2160546017858742</v>
      </c>
      <c r="I2787" s="7">
        <v>1.3238460657008901E-12</v>
      </c>
      <c r="J2787" s="3">
        <f t="shared" si="260"/>
        <v>2.94993632345862</v>
      </c>
      <c r="K2787" s="6">
        <f t="shared" si="261"/>
        <v>7.7271495690092129</v>
      </c>
      <c r="L2787" s="7">
        <v>6.4753809437995496E-14</v>
      </c>
      <c r="M2787" s="3">
        <f t="shared" si="262"/>
        <v>-9.8726068370356398E-2</v>
      </c>
      <c r="N2787" s="6">
        <f t="shared" si="263"/>
        <v>-1.070827480587083</v>
      </c>
      <c r="O2787">
        <v>0.85112971104756896</v>
      </c>
      <c r="P2787" s="5">
        <v>2786</v>
      </c>
      <c r="Q2787">
        <v>0.61199999999999999</v>
      </c>
      <c r="R2787" s="5">
        <v>5858</v>
      </c>
      <c r="S2787">
        <v>0.184</v>
      </c>
      <c r="T2787" s="5">
        <v>2735</v>
      </c>
      <c r="U2787">
        <v>0.61899999999999999</v>
      </c>
    </row>
    <row r="2788" spans="1:21" x14ac:dyDescent="0.2">
      <c r="A2788" t="s">
        <v>6349</v>
      </c>
      <c r="B2788" t="s">
        <v>18</v>
      </c>
      <c r="C2788">
        <v>1842</v>
      </c>
      <c r="D2788">
        <v>-6.9587124498026801E-2</v>
      </c>
      <c r="E2788">
        <v>-0.789407105787167</v>
      </c>
      <c r="F2788">
        <v>0.71981998128914104</v>
      </c>
      <c r="G2788" s="3">
        <f t="shared" si="258"/>
        <v>6.9587124498026801E-2</v>
      </c>
      <c r="H2788" s="6">
        <f t="shared" si="259"/>
        <v>1.0494163150212334</v>
      </c>
      <c r="I2788">
        <v>0.85232450279297101</v>
      </c>
      <c r="J2788" s="3">
        <f t="shared" si="260"/>
        <v>0.789407105787167</v>
      </c>
      <c r="K2788" s="6">
        <f t="shared" si="261"/>
        <v>1.7283640230625208</v>
      </c>
      <c r="L2788">
        <v>5.9413816246545103E-3</v>
      </c>
      <c r="M2788" s="3">
        <f t="shared" si="262"/>
        <v>-0.71981998128914104</v>
      </c>
      <c r="N2788" s="6">
        <f t="shared" si="263"/>
        <v>-1.6469765128699667</v>
      </c>
      <c r="O2788">
        <v>1.6451770884771202E-2</v>
      </c>
      <c r="P2788" s="5">
        <v>2787</v>
      </c>
      <c r="Q2788">
        <v>0.61199999999999999</v>
      </c>
      <c r="R2788" s="5">
        <v>2845</v>
      </c>
      <c r="S2788">
        <v>0.60299999999999998</v>
      </c>
      <c r="T2788" s="5">
        <v>2017</v>
      </c>
      <c r="U2788">
        <v>0.71899999999999997</v>
      </c>
    </row>
    <row r="2789" spans="1:21" x14ac:dyDescent="0.2">
      <c r="A2789" t="s">
        <v>5709</v>
      </c>
      <c r="B2789" t="s">
        <v>18</v>
      </c>
      <c r="C2789">
        <v>2658</v>
      </c>
      <c r="D2789">
        <v>0.35395953843498101</v>
      </c>
      <c r="E2789">
        <v>0.108389325177941</v>
      </c>
      <c r="F2789">
        <v>0.24557021325704001</v>
      </c>
      <c r="G2789" s="3">
        <f t="shared" si="258"/>
        <v>-0.35395953843498101</v>
      </c>
      <c r="H2789" s="6">
        <f t="shared" si="259"/>
        <v>-1.2780635183613858</v>
      </c>
      <c r="I2789">
        <v>0.129430389491762</v>
      </c>
      <c r="J2789" s="3">
        <f t="shared" si="260"/>
        <v>-0.108389325177941</v>
      </c>
      <c r="K2789" s="6">
        <f t="shared" si="261"/>
        <v>-1.0780240209784244</v>
      </c>
      <c r="L2789">
        <v>0.65049381171626797</v>
      </c>
      <c r="M2789" s="3">
        <f t="shared" si="262"/>
        <v>-0.24557021325704001</v>
      </c>
      <c r="N2789" s="6">
        <f t="shared" si="263"/>
        <v>-1.1855612616140072</v>
      </c>
      <c r="O2789">
        <v>0.30985955386073399</v>
      </c>
      <c r="P2789" s="5">
        <v>2788</v>
      </c>
      <c r="Q2789">
        <v>0.61099999999999999</v>
      </c>
      <c r="R2789" s="5">
        <v>2318</v>
      </c>
      <c r="S2789">
        <v>0.67700000000000005</v>
      </c>
      <c r="T2789" s="5">
        <v>2499</v>
      </c>
      <c r="U2789">
        <v>0.65200000000000002</v>
      </c>
    </row>
    <row r="2790" spans="1:21" x14ac:dyDescent="0.2">
      <c r="A2790" t="s">
        <v>6995</v>
      </c>
      <c r="B2790" t="s">
        <v>18</v>
      </c>
      <c r="C2790">
        <v>915</v>
      </c>
      <c r="D2790">
        <v>0.29468489896976402</v>
      </c>
      <c r="E2790">
        <v>-0.92707183821707295</v>
      </c>
      <c r="F2790">
        <v>1.2217567371868401</v>
      </c>
      <c r="G2790" s="3">
        <f t="shared" si="258"/>
        <v>-0.29468489896976402</v>
      </c>
      <c r="H2790" s="6">
        <f t="shared" si="259"/>
        <v>-1.2266170408609387</v>
      </c>
      <c r="I2790">
        <v>0.50075832270926601</v>
      </c>
      <c r="J2790" s="3">
        <f t="shared" si="260"/>
        <v>0.92707183821707295</v>
      </c>
      <c r="K2790" s="6">
        <f t="shared" si="261"/>
        <v>1.901412879925479</v>
      </c>
      <c r="L2790">
        <v>1.32235140140599E-2</v>
      </c>
      <c r="M2790" s="3">
        <f t="shared" si="262"/>
        <v>-1.2217567371868401</v>
      </c>
      <c r="N2790" s="6">
        <f t="shared" si="263"/>
        <v>-2.3323054402290717</v>
      </c>
      <c r="O2790">
        <v>1.33258248819429E-3</v>
      </c>
      <c r="P2790" s="5">
        <v>2789</v>
      </c>
      <c r="Q2790">
        <v>0.61099999999999999</v>
      </c>
      <c r="R2790" s="5">
        <v>2336</v>
      </c>
      <c r="S2790">
        <v>0.67400000000000004</v>
      </c>
      <c r="T2790" s="5">
        <v>1526</v>
      </c>
      <c r="U2790">
        <v>0.78700000000000003</v>
      </c>
    </row>
    <row r="2791" spans="1:21" x14ac:dyDescent="0.2">
      <c r="A2791" t="s">
        <v>4992</v>
      </c>
      <c r="B2791" t="s">
        <v>18</v>
      </c>
      <c r="C2791">
        <v>2796</v>
      </c>
      <c r="D2791">
        <v>-1.36116318165289</v>
      </c>
      <c r="E2791">
        <v>-1.2441680403606501</v>
      </c>
      <c r="F2791">
        <v>-0.116995141292247</v>
      </c>
      <c r="G2791" s="3">
        <f t="shared" si="258"/>
        <v>1.36116318165289</v>
      </c>
      <c r="H2791" s="6">
        <f t="shared" si="259"/>
        <v>2.5689221695140683</v>
      </c>
      <c r="I2791">
        <v>1.7803090432407E-4</v>
      </c>
      <c r="J2791" s="3">
        <f t="shared" si="260"/>
        <v>1.2441680403606501</v>
      </c>
      <c r="K2791" s="6">
        <f t="shared" si="261"/>
        <v>2.3688191198784185</v>
      </c>
      <c r="L2791">
        <v>4.0681563794875501E-4</v>
      </c>
      <c r="M2791" s="3">
        <f t="shared" si="262"/>
        <v>0.116995141292247</v>
      </c>
      <c r="N2791" s="6">
        <f t="shared" si="263"/>
        <v>1.0844737565466513</v>
      </c>
      <c r="O2791">
        <v>0.79481001970159304</v>
      </c>
      <c r="P2791" s="5">
        <v>2790</v>
      </c>
      <c r="Q2791">
        <v>0.61099999999999999</v>
      </c>
      <c r="R2791" s="5">
        <v>4557</v>
      </c>
      <c r="S2791">
        <v>0.36499999999999999</v>
      </c>
      <c r="T2791" s="5">
        <v>3058</v>
      </c>
      <c r="U2791">
        <v>0.57399999999999995</v>
      </c>
    </row>
    <row r="2792" spans="1:21" x14ac:dyDescent="0.2">
      <c r="A2792" t="s">
        <v>4262</v>
      </c>
      <c r="B2792" t="s">
        <v>18</v>
      </c>
      <c r="C2792">
        <v>576</v>
      </c>
      <c r="D2792">
        <v>-4.5499512705793103E-2</v>
      </c>
      <c r="E2792">
        <v>0.61231660022027201</v>
      </c>
      <c r="F2792">
        <v>-0.65781611292606501</v>
      </c>
      <c r="G2792" s="3">
        <f t="shared" si="258"/>
        <v>4.5499512705793103E-2</v>
      </c>
      <c r="H2792" s="6">
        <f t="shared" si="259"/>
        <v>1.0320404468225535</v>
      </c>
      <c r="I2792">
        <v>0.93722459521764401</v>
      </c>
      <c r="J2792" s="3">
        <f t="shared" si="260"/>
        <v>-0.61231660022027201</v>
      </c>
      <c r="K2792" s="6">
        <f t="shared" si="261"/>
        <v>-1.5287119606382122</v>
      </c>
      <c r="L2792">
        <v>0.16923972632060799</v>
      </c>
      <c r="M2792" s="3">
        <f t="shared" si="262"/>
        <v>0.65781611292606501</v>
      </c>
      <c r="N2792" s="6">
        <f t="shared" si="263"/>
        <v>1.5776925749200423</v>
      </c>
      <c r="O2792">
        <v>0.160761500150742</v>
      </c>
      <c r="P2792" s="5">
        <v>2791</v>
      </c>
      <c r="Q2792">
        <v>0.61099999999999999</v>
      </c>
      <c r="R2792" s="5">
        <v>2677</v>
      </c>
      <c r="S2792">
        <v>0.627</v>
      </c>
      <c r="T2792" s="5">
        <v>3629</v>
      </c>
      <c r="U2792">
        <v>0.49399999999999999</v>
      </c>
    </row>
    <row r="2793" spans="1:21" x14ac:dyDescent="0.2">
      <c r="A2793" t="s">
        <v>5010</v>
      </c>
      <c r="B2793" t="s">
        <v>18</v>
      </c>
      <c r="C2793">
        <v>1116</v>
      </c>
      <c r="D2793">
        <v>1.15796250831619</v>
      </c>
      <c r="E2793">
        <v>1.3245267912473</v>
      </c>
      <c r="F2793">
        <v>-0.16656428293110101</v>
      </c>
      <c r="G2793" s="3">
        <f t="shared" si="258"/>
        <v>-1.15796250831619</v>
      </c>
      <c r="H2793" s="6">
        <f t="shared" si="259"/>
        <v>-2.2314206553990186</v>
      </c>
      <c r="I2793" s="7">
        <v>1.0183117153212399E-5</v>
      </c>
      <c r="J2793" s="3">
        <f t="shared" si="260"/>
        <v>-1.3245267912473</v>
      </c>
      <c r="K2793" s="6">
        <f t="shared" si="261"/>
        <v>-2.504507255831629</v>
      </c>
      <c r="L2793" s="7">
        <v>1.5800489074440701E-7</v>
      </c>
      <c r="M2793" s="3">
        <f t="shared" si="262"/>
        <v>0.16656428293110101</v>
      </c>
      <c r="N2793" s="6">
        <f t="shared" si="263"/>
        <v>1.122382393374306</v>
      </c>
      <c r="O2793">
        <v>0.59001948757499201</v>
      </c>
      <c r="P2793" s="5">
        <v>2792</v>
      </c>
      <c r="Q2793">
        <v>0.61099999999999999</v>
      </c>
      <c r="R2793" s="5">
        <v>1507</v>
      </c>
      <c r="S2793">
        <v>0.79</v>
      </c>
      <c r="T2793" s="5">
        <v>3040</v>
      </c>
      <c r="U2793">
        <v>0.57599999999999996</v>
      </c>
    </row>
    <row r="2794" spans="1:21" x14ac:dyDescent="0.2">
      <c r="A2794" t="s">
        <v>6420</v>
      </c>
      <c r="B2794" t="s">
        <v>6421</v>
      </c>
      <c r="C2794">
        <v>1893</v>
      </c>
      <c r="D2794">
        <v>-2.6343103111882198</v>
      </c>
      <c r="E2794">
        <v>-3.3728858804630901</v>
      </c>
      <c r="F2794">
        <v>0.738575569274878</v>
      </c>
      <c r="G2794" s="3">
        <f t="shared" si="258"/>
        <v>2.6343103111882198</v>
      </c>
      <c r="H2794" s="6">
        <f t="shared" si="259"/>
        <v>6.2087821457664107</v>
      </c>
      <c r="I2794" s="7">
        <v>4.6194242716080196E-16</v>
      </c>
      <c r="J2794" s="3">
        <f t="shared" si="260"/>
        <v>3.3728858804630901</v>
      </c>
      <c r="K2794" s="6">
        <f t="shared" si="261"/>
        <v>10.35952450309575</v>
      </c>
      <c r="L2794" s="7">
        <v>1.69783876527775E-26</v>
      </c>
      <c r="M2794" s="3">
        <f t="shared" si="262"/>
        <v>-0.738575569274878</v>
      </c>
      <c r="N2794" s="6">
        <f t="shared" si="263"/>
        <v>-1.6685276210181839</v>
      </c>
      <c r="O2794">
        <v>3.1903638311369699E-2</v>
      </c>
      <c r="P2794" s="5">
        <v>2793</v>
      </c>
      <c r="Q2794">
        <v>0.61099999999999999</v>
      </c>
      <c r="R2794" s="5">
        <v>5657</v>
      </c>
      <c r="S2794">
        <v>0.21199999999999999</v>
      </c>
      <c r="T2794" s="5">
        <v>1964</v>
      </c>
      <c r="U2794">
        <v>0.72599999999999998</v>
      </c>
    </row>
    <row r="2795" spans="1:21" x14ac:dyDescent="0.2">
      <c r="A2795" t="s">
        <v>6698</v>
      </c>
      <c r="B2795" t="s">
        <v>3708</v>
      </c>
      <c r="C2795">
        <v>783</v>
      </c>
      <c r="D2795">
        <v>0.53354815207698103</v>
      </c>
      <c r="E2795">
        <v>-0.39539833459547902</v>
      </c>
      <c r="F2795">
        <v>0.92894648667246005</v>
      </c>
      <c r="G2795" s="3">
        <f t="shared" si="258"/>
        <v>-0.53354815207698103</v>
      </c>
      <c r="H2795" s="6">
        <f t="shared" si="259"/>
        <v>-1.4474847533313644</v>
      </c>
      <c r="I2795">
        <v>5.3166540946476298E-2</v>
      </c>
      <c r="J2795" s="3">
        <f t="shared" si="260"/>
        <v>0.39539833459547902</v>
      </c>
      <c r="K2795" s="6">
        <f t="shared" si="261"/>
        <v>1.3153058719468274</v>
      </c>
      <c r="L2795">
        <v>0.139704905809934</v>
      </c>
      <c r="M2795" s="3">
        <f t="shared" si="262"/>
        <v>-0.92894648667246005</v>
      </c>
      <c r="N2795" s="6">
        <f t="shared" si="263"/>
        <v>-1.9038851956102487</v>
      </c>
      <c r="O2795">
        <v>4.23317131311062E-4</v>
      </c>
      <c r="P2795" s="5">
        <v>2794</v>
      </c>
      <c r="Q2795">
        <v>0.61099999999999999</v>
      </c>
      <c r="R2795" s="5">
        <v>2080</v>
      </c>
      <c r="S2795">
        <v>0.71</v>
      </c>
      <c r="T2795" s="5">
        <v>1760</v>
      </c>
      <c r="U2795">
        <v>0.755</v>
      </c>
    </row>
    <row r="2796" spans="1:21" x14ac:dyDescent="0.2">
      <c r="A2796" t="s">
        <v>2173</v>
      </c>
      <c r="B2796" t="s">
        <v>18</v>
      </c>
      <c r="C2796">
        <v>2352</v>
      </c>
      <c r="D2796">
        <v>-0.40122376768708001</v>
      </c>
      <c r="E2796">
        <v>1.7968027302953899</v>
      </c>
      <c r="F2796">
        <v>-2.19802649798247</v>
      </c>
      <c r="G2796" s="3">
        <f t="shared" si="258"/>
        <v>0.40122376768708001</v>
      </c>
      <c r="H2796" s="6">
        <f t="shared" si="259"/>
        <v>1.320627659685637</v>
      </c>
      <c r="I2796">
        <v>0.35746693848811401</v>
      </c>
      <c r="J2796" s="3">
        <f t="shared" si="260"/>
        <v>-1.7968027302953899</v>
      </c>
      <c r="K2796" s="6">
        <f t="shared" si="261"/>
        <v>-3.4744936164960833</v>
      </c>
      <c r="L2796" s="7">
        <v>1.6240580862492799E-6</v>
      </c>
      <c r="M2796" s="3">
        <f t="shared" si="262"/>
        <v>2.19802649798247</v>
      </c>
      <c r="N2796" s="6">
        <f t="shared" si="263"/>
        <v>4.5885123733459077</v>
      </c>
      <c r="O2796" s="7">
        <v>6.4754411173469602E-9</v>
      </c>
      <c r="P2796" s="5">
        <v>2795</v>
      </c>
      <c r="Q2796">
        <v>0.61</v>
      </c>
      <c r="R2796" s="5">
        <v>3100</v>
      </c>
      <c r="S2796">
        <v>0.56799999999999995</v>
      </c>
      <c r="T2796" s="5">
        <v>5325</v>
      </c>
      <c r="U2796">
        <v>0.25800000000000001</v>
      </c>
    </row>
    <row r="2797" spans="1:21" x14ac:dyDescent="0.2">
      <c r="A2797" t="s">
        <v>3775</v>
      </c>
      <c r="B2797" t="s">
        <v>18</v>
      </c>
      <c r="C2797">
        <v>2469</v>
      </c>
      <c r="D2797">
        <v>2.9866931783705801E-2</v>
      </c>
      <c r="E2797">
        <v>1.00103217169318</v>
      </c>
      <c r="F2797">
        <v>-0.97116523990947601</v>
      </c>
      <c r="G2797" s="3">
        <f t="shared" si="258"/>
        <v>-2.9866931783705801E-2</v>
      </c>
      <c r="H2797" s="6">
        <f t="shared" si="259"/>
        <v>-1.020917956119757</v>
      </c>
      <c r="I2797">
        <v>0.92187612905452299</v>
      </c>
      <c r="J2797" s="3">
        <f t="shared" si="260"/>
        <v>-1.00103217169318</v>
      </c>
      <c r="K2797" s="6">
        <f t="shared" si="261"/>
        <v>-2.0014314057843205</v>
      </c>
      <c r="L2797" s="7">
        <v>7.6545206136541105E-6</v>
      </c>
      <c r="M2797" s="3">
        <f t="shared" si="262"/>
        <v>0.97116523990947601</v>
      </c>
      <c r="N2797" s="6">
        <f t="shared" si="263"/>
        <v>1.9604233560463977</v>
      </c>
      <c r="O2797" s="7">
        <v>2.3229565344295399E-5</v>
      </c>
      <c r="P2797" s="5">
        <v>2796</v>
      </c>
      <c r="Q2797">
        <v>0.61</v>
      </c>
      <c r="R2797" s="5">
        <v>2634</v>
      </c>
      <c r="S2797">
        <v>0.63300000000000001</v>
      </c>
      <c r="T2797" s="5">
        <v>4017</v>
      </c>
      <c r="U2797">
        <v>0.44</v>
      </c>
    </row>
    <row r="2798" spans="1:21" x14ac:dyDescent="0.2">
      <c r="A2798" t="s">
        <v>4837</v>
      </c>
      <c r="B2798" t="s">
        <v>18</v>
      </c>
      <c r="C2798">
        <v>999</v>
      </c>
      <c r="D2798">
        <v>-0.49149248946403201</v>
      </c>
      <c r="E2798">
        <v>-0.15853351213542399</v>
      </c>
      <c r="F2798">
        <v>-0.33295897732860802</v>
      </c>
      <c r="G2798" s="3">
        <f t="shared" si="258"/>
        <v>0.49149248946403201</v>
      </c>
      <c r="H2798" s="6">
        <f t="shared" si="259"/>
        <v>1.4058985466300564</v>
      </c>
      <c r="I2798">
        <v>0.33456964154270402</v>
      </c>
      <c r="J2798" s="3">
        <f t="shared" si="260"/>
        <v>0.15853351213542399</v>
      </c>
      <c r="K2798" s="6">
        <f t="shared" si="261"/>
        <v>1.1161520017405782</v>
      </c>
      <c r="L2798">
        <v>0.75289092188981799</v>
      </c>
      <c r="M2798" s="3">
        <f t="shared" si="262"/>
        <v>0.33295897732860802</v>
      </c>
      <c r="N2798" s="6">
        <f t="shared" si="263"/>
        <v>1.2595941631942911</v>
      </c>
      <c r="O2798">
        <v>0.52711109295179004</v>
      </c>
      <c r="P2798" s="5">
        <v>2797</v>
      </c>
      <c r="Q2798">
        <v>0.61</v>
      </c>
      <c r="R2798" s="5">
        <v>3358</v>
      </c>
      <c r="S2798">
        <v>0.53200000000000003</v>
      </c>
      <c r="T2798" s="5">
        <v>3179</v>
      </c>
      <c r="U2798">
        <v>0.55700000000000005</v>
      </c>
    </row>
    <row r="2799" spans="1:21" x14ac:dyDescent="0.2">
      <c r="A2799" t="s">
        <v>4512</v>
      </c>
      <c r="B2799" t="s">
        <v>18</v>
      </c>
      <c r="C2799">
        <v>2616</v>
      </c>
      <c r="D2799">
        <v>0.98738066913782196</v>
      </c>
      <c r="E2799">
        <v>1.49053381331206</v>
      </c>
      <c r="F2799">
        <v>-0.50315314417424295</v>
      </c>
      <c r="G2799" s="3">
        <f t="shared" si="258"/>
        <v>-0.98738066913782196</v>
      </c>
      <c r="H2799" s="6">
        <f t="shared" si="259"/>
        <v>-1.9825821811366622</v>
      </c>
      <c r="I2799">
        <v>2.0995531133244599E-4</v>
      </c>
      <c r="J2799" s="3">
        <f t="shared" si="260"/>
        <v>-1.49053381331206</v>
      </c>
      <c r="K2799" s="6">
        <f t="shared" si="261"/>
        <v>-2.8099292644255485</v>
      </c>
      <c r="L2799" s="7">
        <v>4.5106389007583299E-9</v>
      </c>
      <c r="M2799" s="3">
        <f t="shared" si="262"/>
        <v>0.50315314417424295</v>
      </c>
      <c r="N2799" s="6">
        <f t="shared" si="263"/>
        <v>1.4173078378090525</v>
      </c>
      <c r="O2799">
        <v>7.1365731932478305E-2</v>
      </c>
      <c r="P2799" s="5">
        <v>2798</v>
      </c>
      <c r="Q2799">
        <v>0.61</v>
      </c>
      <c r="R2799" s="5">
        <v>1615</v>
      </c>
      <c r="S2799">
        <v>0.77500000000000002</v>
      </c>
      <c r="T2799" s="5">
        <v>3436</v>
      </c>
      <c r="U2799">
        <v>0.52100000000000002</v>
      </c>
    </row>
    <row r="2800" spans="1:21" x14ac:dyDescent="0.2">
      <c r="A2800" t="s">
        <v>6084</v>
      </c>
      <c r="B2800" t="s">
        <v>18</v>
      </c>
      <c r="C2800">
        <v>1776</v>
      </c>
      <c r="D2800">
        <v>0.93468709022751295</v>
      </c>
      <c r="E2800">
        <v>0.36597196176069002</v>
      </c>
      <c r="F2800">
        <v>0.56871512846682304</v>
      </c>
      <c r="G2800" s="3">
        <f t="shared" si="258"/>
        <v>-0.93468709022751295</v>
      </c>
      <c r="H2800" s="6">
        <f t="shared" si="259"/>
        <v>-1.9114760053637752</v>
      </c>
      <c r="I2800">
        <v>4.9975142964008598E-4</v>
      </c>
      <c r="J2800" s="3">
        <f t="shared" si="260"/>
        <v>-0.36597196176069002</v>
      </c>
      <c r="K2800" s="6">
        <f t="shared" si="261"/>
        <v>-1.2887495838747829</v>
      </c>
      <c r="L2800">
        <v>0.17952044314791801</v>
      </c>
      <c r="M2800" s="3">
        <f t="shared" si="262"/>
        <v>-0.56871512846682304</v>
      </c>
      <c r="N2800" s="6">
        <f t="shared" si="263"/>
        <v>-1.4832020349653106</v>
      </c>
      <c r="O2800">
        <v>4.01969113766171E-2</v>
      </c>
      <c r="P2800" s="5">
        <v>2799</v>
      </c>
      <c r="Q2800">
        <v>0.61</v>
      </c>
      <c r="R2800" s="5">
        <v>1738</v>
      </c>
      <c r="S2800">
        <v>0.75800000000000001</v>
      </c>
      <c r="T2800" s="5">
        <v>2209</v>
      </c>
      <c r="U2800">
        <v>0.69199999999999995</v>
      </c>
    </row>
    <row r="2801" spans="1:21" x14ac:dyDescent="0.2">
      <c r="A2801" t="s">
        <v>5477</v>
      </c>
      <c r="B2801" t="s">
        <v>18</v>
      </c>
      <c r="C2801">
        <v>1083</v>
      </c>
      <c r="D2801">
        <v>-0.61083725147375501</v>
      </c>
      <c r="E2801">
        <v>-0.74811011689935802</v>
      </c>
      <c r="F2801">
        <v>0.13727286542560299</v>
      </c>
      <c r="G2801" s="3">
        <f t="shared" si="258"/>
        <v>0.61083725147375501</v>
      </c>
      <c r="H2801" s="6">
        <f t="shared" si="259"/>
        <v>1.5271452130043988</v>
      </c>
      <c r="I2801">
        <v>4.2679687861946002E-2</v>
      </c>
      <c r="J2801" s="3">
        <f t="shared" si="260"/>
        <v>0.74811011689935802</v>
      </c>
      <c r="K2801" s="6">
        <f t="shared" si="261"/>
        <v>1.6795911795185376</v>
      </c>
      <c r="L2801">
        <v>8.6409235996019705E-3</v>
      </c>
      <c r="M2801" s="3">
        <f t="shared" si="262"/>
        <v>-0.13727286542560299</v>
      </c>
      <c r="N2801" s="6">
        <f t="shared" si="263"/>
        <v>-1.0998241458742664</v>
      </c>
      <c r="O2801">
        <v>0.69228948975764704</v>
      </c>
      <c r="P2801" s="5">
        <v>2800</v>
      </c>
      <c r="Q2801">
        <v>0.61</v>
      </c>
      <c r="R2801" s="5">
        <v>3525</v>
      </c>
      <c r="S2801">
        <v>0.50900000000000001</v>
      </c>
      <c r="T2801" s="5">
        <v>2672</v>
      </c>
      <c r="U2801">
        <v>0.628</v>
      </c>
    </row>
    <row r="2802" spans="1:21" x14ac:dyDescent="0.2">
      <c r="A2802" t="s">
        <v>4899</v>
      </c>
      <c r="B2802" t="s">
        <v>18</v>
      </c>
      <c r="C2802">
        <v>1242</v>
      </c>
      <c r="D2802">
        <v>0.23996294592741599</v>
      </c>
      <c r="E2802">
        <v>0.57225329032505801</v>
      </c>
      <c r="F2802">
        <v>-0.33229034439764199</v>
      </c>
      <c r="G2802" s="3">
        <f t="shared" si="258"/>
        <v>-0.23996294592741599</v>
      </c>
      <c r="H2802" s="6">
        <f t="shared" si="259"/>
        <v>-1.1809623292910045</v>
      </c>
      <c r="I2802">
        <v>0.43245765346911103</v>
      </c>
      <c r="J2802" s="3">
        <f t="shared" si="260"/>
        <v>-0.57225329032505801</v>
      </c>
      <c r="K2802" s="6">
        <f t="shared" si="261"/>
        <v>-1.4868440029640013</v>
      </c>
      <c r="L2802">
        <v>3.2378503004822798E-2</v>
      </c>
      <c r="M2802" s="3">
        <f t="shared" si="262"/>
        <v>0.33229034439764199</v>
      </c>
      <c r="N2802" s="6">
        <f t="shared" si="263"/>
        <v>1.2590105256419433</v>
      </c>
      <c r="O2802">
        <v>0.25894983766302898</v>
      </c>
      <c r="P2802" s="5">
        <v>2801</v>
      </c>
      <c r="Q2802">
        <v>0.61</v>
      </c>
      <c r="R2802" s="5">
        <v>2367</v>
      </c>
      <c r="S2802">
        <v>0.67</v>
      </c>
      <c r="T2802" s="5">
        <v>3138</v>
      </c>
      <c r="U2802">
        <v>0.56299999999999994</v>
      </c>
    </row>
    <row r="2803" spans="1:21" x14ac:dyDescent="0.2">
      <c r="A2803" t="s">
        <v>7781</v>
      </c>
      <c r="B2803" t="s">
        <v>7782</v>
      </c>
      <c r="C2803">
        <v>1452</v>
      </c>
      <c r="D2803">
        <v>0.64413265242881101</v>
      </c>
      <c r="E2803">
        <v>-1.2715815492725999</v>
      </c>
      <c r="F2803">
        <v>1.9157142017014199</v>
      </c>
      <c r="G2803" s="3">
        <f t="shared" si="258"/>
        <v>-0.64413265242881101</v>
      </c>
      <c r="H2803" s="6">
        <f t="shared" si="259"/>
        <v>-1.5627994494863735</v>
      </c>
      <c r="I2803">
        <v>0.26825897328181803</v>
      </c>
      <c r="J2803" s="3">
        <f t="shared" si="260"/>
        <v>1.2715815492725999</v>
      </c>
      <c r="K2803" s="6">
        <f t="shared" si="261"/>
        <v>2.4142608300249768</v>
      </c>
      <c r="L2803">
        <v>1.4842938543728101E-2</v>
      </c>
      <c r="M2803" s="3">
        <f t="shared" si="262"/>
        <v>-1.9157142017014199</v>
      </c>
      <c r="N2803" s="6">
        <f t="shared" si="263"/>
        <v>-3.773005496079572</v>
      </c>
      <c r="O2803">
        <v>2.7243310254632997E-4</v>
      </c>
      <c r="P2803" s="5">
        <v>2802</v>
      </c>
      <c r="Q2803">
        <v>0.60899999999999999</v>
      </c>
      <c r="R2803" s="5">
        <v>1954</v>
      </c>
      <c r="S2803">
        <v>0.72799999999999998</v>
      </c>
      <c r="T2803" s="5">
        <v>953</v>
      </c>
      <c r="U2803">
        <v>0.86699999999999999</v>
      </c>
    </row>
    <row r="2804" spans="1:21" x14ac:dyDescent="0.2">
      <c r="A2804" t="s">
        <v>4718</v>
      </c>
      <c r="B2804" t="s">
        <v>4719</v>
      </c>
      <c r="C2804">
        <v>2019</v>
      </c>
      <c r="D2804">
        <v>-0.70905864067182101</v>
      </c>
      <c r="E2804">
        <v>-0.26992993869487503</v>
      </c>
      <c r="F2804">
        <v>-0.43912870197694598</v>
      </c>
      <c r="G2804" s="3">
        <f t="shared" si="258"/>
        <v>0.70905864067182101</v>
      </c>
      <c r="H2804" s="6">
        <f t="shared" si="259"/>
        <v>1.6347371021579775</v>
      </c>
      <c r="I2804">
        <v>3.8716083775656801E-2</v>
      </c>
      <c r="J2804" s="3">
        <f t="shared" si="260"/>
        <v>0.26992993869487503</v>
      </c>
      <c r="K2804" s="6">
        <f t="shared" si="261"/>
        <v>1.2057492717129044</v>
      </c>
      <c r="L2804">
        <v>0.44143568910670999</v>
      </c>
      <c r="M2804" s="3">
        <f t="shared" si="262"/>
        <v>0.43912870197694598</v>
      </c>
      <c r="N2804" s="6">
        <f t="shared" si="263"/>
        <v>1.3557852702126429</v>
      </c>
      <c r="O2804">
        <v>0.220318108876877</v>
      </c>
      <c r="P2804" s="5">
        <v>2803</v>
      </c>
      <c r="Q2804">
        <v>0.60899999999999999</v>
      </c>
      <c r="R2804" s="5">
        <v>3554</v>
      </c>
      <c r="S2804">
        <v>0.505</v>
      </c>
      <c r="T2804" s="5">
        <v>3269</v>
      </c>
      <c r="U2804">
        <v>0.54400000000000004</v>
      </c>
    </row>
    <row r="2805" spans="1:21" x14ac:dyDescent="0.2">
      <c r="A2805" t="s">
        <v>5344</v>
      </c>
      <c r="B2805" t="s">
        <v>3708</v>
      </c>
      <c r="C2805">
        <v>981</v>
      </c>
      <c r="D2805">
        <v>0.47874895864557598</v>
      </c>
      <c r="E2805">
        <v>0.49488711427228099</v>
      </c>
      <c r="F2805">
        <v>-1.61381556267053E-2</v>
      </c>
      <c r="G2805" s="3">
        <f t="shared" si="258"/>
        <v>-0.47874895864557598</v>
      </c>
      <c r="H2805" s="6">
        <f t="shared" si="259"/>
        <v>-1.3935347305515284</v>
      </c>
      <c r="I2805">
        <v>0.140304493072578</v>
      </c>
      <c r="J2805" s="3">
        <f t="shared" si="260"/>
        <v>-0.49488711427228099</v>
      </c>
      <c r="K2805" s="6">
        <f t="shared" si="261"/>
        <v>-1.4092104851469827</v>
      </c>
      <c r="L2805">
        <v>0.10666572699537601</v>
      </c>
      <c r="M2805" s="3">
        <f t="shared" si="262"/>
        <v>1.61381556267053E-2</v>
      </c>
      <c r="N2805" s="6">
        <f t="shared" si="263"/>
        <v>1.0112489156185225</v>
      </c>
      <c r="O2805">
        <v>0.97011158477951498</v>
      </c>
      <c r="P2805" s="5">
        <v>2804</v>
      </c>
      <c r="Q2805">
        <v>0.60899999999999999</v>
      </c>
      <c r="R2805" s="5">
        <v>2142</v>
      </c>
      <c r="S2805">
        <v>0.70099999999999996</v>
      </c>
      <c r="T2805" s="5">
        <v>2773</v>
      </c>
      <c r="U2805">
        <v>0.61299999999999999</v>
      </c>
    </row>
    <row r="2806" spans="1:21" x14ac:dyDescent="0.2">
      <c r="A2806" t="s">
        <v>7267</v>
      </c>
      <c r="B2806" t="s">
        <v>18</v>
      </c>
      <c r="C2806">
        <v>1041</v>
      </c>
      <c r="D2806">
        <v>-1.48382176162389</v>
      </c>
      <c r="E2806">
        <v>-2.9331602729775099</v>
      </c>
      <c r="F2806">
        <v>1.4493385113536099</v>
      </c>
      <c r="G2806" s="3">
        <f t="shared" si="258"/>
        <v>1.48382176162389</v>
      </c>
      <c r="H2806" s="6">
        <f t="shared" si="259"/>
        <v>2.7968866015790517</v>
      </c>
      <c r="I2806" s="7">
        <v>2.28052883102908E-6</v>
      </c>
      <c r="J2806" s="3">
        <f t="shared" si="260"/>
        <v>2.9331602729775099</v>
      </c>
      <c r="K2806" s="6">
        <f t="shared" si="261"/>
        <v>7.6378165721303555</v>
      </c>
      <c r="L2806" s="7">
        <v>8.0471467192806702E-23</v>
      </c>
      <c r="M2806" s="3">
        <f t="shared" si="262"/>
        <v>-1.4493385113536099</v>
      </c>
      <c r="N2806" s="6">
        <f t="shared" si="263"/>
        <v>-2.73082811717078</v>
      </c>
      <c r="O2806" s="7">
        <v>2.6468820713692101E-6</v>
      </c>
      <c r="P2806" s="5">
        <v>2805</v>
      </c>
      <c r="Q2806">
        <v>0.60899999999999999</v>
      </c>
      <c r="R2806" s="5">
        <v>4542</v>
      </c>
      <c r="S2806">
        <v>0.36699999999999999</v>
      </c>
      <c r="T2806" s="5">
        <v>1316</v>
      </c>
      <c r="U2806">
        <v>0.81599999999999995</v>
      </c>
    </row>
    <row r="2807" spans="1:21" x14ac:dyDescent="0.2">
      <c r="A2807" t="s">
        <v>6461</v>
      </c>
      <c r="B2807" t="s">
        <v>6462</v>
      </c>
      <c r="C2807">
        <v>3339</v>
      </c>
      <c r="D2807">
        <v>-0.23127647222887199</v>
      </c>
      <c r="E2807">
        <v>-0.99671591156317396</v>
      </c>
      <c r="F2807">
        <v>0.76543943933430203</v>
      </c>
      <c r="G2807" s="3">
        <f t="shared" si="258"/>
        <v>0.23127647222887199</v>
      </c>
      <c r="H2807" s="6">
        <f t="shared" si="259"/>
        <v>1.1738731130123066</v>
      </c>
      <c r="I2807">
        <v>0.40428818385462501</v>
      </c>
      <c r="J2807" s="3">
        <f t="shared" si="260"/>
        <v>0.99671591156317396</v>
      </c>
      <c r="K2807" s="6">
        <f t="shared" si="261"/>
        <v>1.9954524645885265</v>
      </c>
      <c r="L2807" s="7">
        <v>2.4063055208578001E-5</v>
      </c>
      <c r="M2807" s="3">
        <f t="shared" si="262"/>
        <v>-0.76543943933430203</v>
      </c>
      <c r="N2807" s="6">
        <f t="shared" si="263"/>
        <v>-1.699887698652492</v>
      </c>
      <c r="O2807">
        <v>1.86857444100231E-3</v>
      </c>
      <c r="P2807" s="5">
        <v>2806</v>
      </c>
      <c r="Q2807">
        <v>0.60899999999999999</v>
      </c>
      <c r="R2807" s="5">
        <v>3006</v>
      </c>
      <c r="S2807">
        <v>0.58099999999999996</v>
      </c>
      <c r="T2807" s="5">
        <v>1934</v>
      </c>
      <c r="U2807">
        <v>0.73</v>
      </c>
    </row>
    <row r="2808" spans="1:21" x14ac:dyDescent="0.2">
      <c r="A2808" t="s">
        <v>1715</v>
      </c>
      <c r="B2808" t="s">
        <v>18</v>
      </c>
      <c r="C2808">
        <v>1134</v>
      </c>
      <c r="D2808">
        <v>0.19897140049825901</v>
      </c>
      <c r="E2808">
        <v>2.86162677010973</v>
      </c>
      <c r="F2808">
        <v>-2.6626553696114699</v>
      </c>
      <c r="G2808" s="3">
        <f t="shared" si="258"/>
        <v>-0.19897140049825901</v>
      </c>
      <c r="H2808" s="6">
        <f t="shared" si="259"/>
        <v>-1.1478796584487967</v>
      </c>
      <c r="I2808">
        <v>0.75079724603118203</v>
      </c>
      <c r="J2808" s="3">
        <f t="shared" si="260"/>
        <v>-2.86162677010973</v>
      </c>
      <c r="K2808" s="6">
        <f t="shared" si="261"/>
        <v>-7.2683443440657172</v>
      </c>
      <c r="L2808" s="7">
        <v>5.0435017664940099E-9</v>
      </c>
      <c r="M2808" s="3">
        <f t="shared" si="262"/>
        <v>2.6626553696114699</v>
      </c>
      <c r="N2808" s="6">
        <f t="shared" si="263"/>
        <v>6.3319741669504728</v>
      </c>
      <c r="O2808" s="7">
        <v>9.6467999688303602E-8</v>
      </c>
      <c r="P2808" s="5">
        <v>2807</v>
      </c>
      <c r="Q2808">
        <v>0.60899999999999999</v>
      </c>
      <c r="R2808" s="5">
        <v>2471</v>
      </c>
      <c r="S2808">
        <v>0.65600000000000003</v>
      </c>
      <c r="T2808" s="5">
        <v>5698</v>
      </c>
      <c r="U2808">
        <v>0.20599999999999999</v>
      </c>
    </row>
    <row r="2809" spans="1:21" x14ac:dyDescent="0.2">
      <c r="A2809" t="s">
        <v>6905</v>
      </c>
      <c r="B2809" t="s">
        <v>6906</v>
      </c>
      <c r="C2809">
        <v>1629</v>
      </c>
      <c r="D2809">
        <v>0.56405691289924997</v>
      </c>
      <c r="E2809">
        <v>-0.61022348722792896</v>
      </c>
      <c r="F2809">
        <v>1.17428040012718</v>
      </c>
      <c r="G2809" s="3">
        <f t="shared" si="258"/>
        <v>-0.56405691289924997</v>
      </c>
      <c r="H2809" s="6">
        <f t="shared" si="259"/>
        <v>-1.4784207523668809</v>
      </c>
      <c r="I2809">
        <v>4.93626702501146E-2</v>
      </c>
      <c r="J2809" s="3">
        <f t="shared" si="260"/>
        <v>0.61022348722792896</v>
      </c>
      <c r="K2809" s="6">
        <f t="shared" si="261"/>
        <v>1.5264956593892267</v>
      </c>
      <c r="L2809">
        <v>2.5314123142520399E-2</v>
      </c>
      <c r="M2809" s="3">
        <f t="shared" si="262"/>
        <v>-1.17428040012718</v>
      </c>
      <c r="N2809" s="6">
        <f t="shared" si="263"/>
        <v>-2.2568028612390001</v>
      </c>
      <c r="O2809" s="7">
        <v>1.51581967634796E-5</v>
      </c>
      <c r="P2809" s="5">
        <v>2808</v>
      </c>
      <c r="Q2809">
        <v>0.60899999999999999</v>
      </c>
      <c r="R2809" s="5">
        <v>2099</v>
      </c>
      <c r="S2809">
        <v>0.70699999999999996</v>
      </c>
      <c r="T2809" s="5">
        <v>1596</v>
      </c>
      <c r="U2809">
        <v>0.77700000000000002</v>
      </c>
    </row>
    <row r="2810" spans="1:21" x14ac:dyDescent="0.2">
      <c r="A2810" t="s">
        <v>3707</v>
      </c>
      <c r="B2810" t="s">
        <v>3708</v>
      </c>
      <c r="C2810">
        <v>1338</v>
      </c>
      <c r="D2810">
        <v>-0.27954176357646199</v>
      </c>
      <c r="E2810">
        <v>0.69739677504556397</v>
      </c>
      <c r="F2810">
        <v>-0.97693853862202595</v>
      </c>
      <c r="G2810" s="3">
        <f t="shared" si="258"/>
        <v>0.27954176357646199</v>
      </c>
      <c r="H2810" s="6">
        <f t="shared" si="259"/>
        <v>1.2138092866398791</v>
      </c>
      <c r="I2810">
        <v>0.43867674393559902</v>
      </c>
      <c r="J2810" s="3">
        <f t="shared" si="260"/>
        <v>-0.69739677504556397</v>
      </c>
      <c r="K2810" s="6">
        <f t="shared" si="261"/>
        <v>-1.6215761500049291</v>
      </c>
      <c r="L2810">
        <v>2.6828466247494201E-2</v>
      </c>
      <c r="M2810" s="3">
        <f t="shared" si="262"/>
        <v>0.97693853862202595</v>
      </c>
      <c r="N2810" s="6">
        <f t="shared" si="263"/>
        <v>1.9682841898697248</v>
      </c>
      <c r="O2810">
        <v>2.2268142209890601E-3</v>
      </c>
      <c r="P2810" s="5">
        <v>2809</v>
      </c>
      <c r="Q2810">
        <v>0.60799999999999998</v>
      </c>
      <c r="R2810" s="5">
        <v>3084</v>
      </c>
      <c r="S2810">
        <v>0.56999999999999995</v>
      </c>
      <c r="T2810" s="5">
        <v>4078</v>
      </c>
      <c r="U2810">
        <v>0.432</v>
      </c>
    </row>
    <row r="2811" spans="1:21" x14ac:dyDescent="0.2">
      <c r="A2811" t="s">
        <v>3341</v>
      </c>
      <c r="B2811" t="s">
        <v>18</v>
      </c>
      <c r="C2811">
        <v>2199</v>
      </c>
      <c r="D2811">
        <v>-0.67859334452963005</v>
      </c>
      <c r="E2811">
        <v>0.459047779324117</v>
      </c>
      <c r="F2811">
        <v>-1.13764112385375</v>
      </c>
      <c r="G2811" s="3">
        <f t="shared" si="258"/>
        <v>0.67859334452963005</v>
      </c>
      <c r="H2811" s="6">
        <f t="shared" si="259"/>
        <v>1.6005783993391263</v>
      </c>
      <c r="I2811">
        <v>4.6455578659218802E-2</v>
      </c>
      <c r="J2811" s="3">
        <f t="shared" si="260"/>
        <v>-0.459047779324117</v>
      </c>
      <c r="K2811" s="6">
        <f t="shared" si="261"/>
        <v>-1.3746342200969712</v>
      </c>
      <c r="L2811">
        <v>0.170020417678166</v>
      </c>
      <c r="M2811" s="3">
        <f t="shared" si="262"/>
        <v>1.13764112385375</v>
      </c>
      <c r="N2811" s="6">
        <f t="shared" si="263"/>
        <v>2.2002098396796028</v>
      </c>
      <c r="O2811">
        <v>5.0405482593308504E-4</v>
      </c>
      <c r="P2811" s="5">
        <v>2810</v>
      </c>
      <c r="Q2811">
        <v>0.60799999999999998</v>
      </c>
      <c r="R2811" s="5">
        <v>3615</v>
      </c>
      <c r="S2811">
        <v>0.496</v>
      </c>
      <c r="T2811" s="5">
        <v>4370</v>
      </c>
      <c r="U2811">
        <v>0.39100000000000001</v>
      </c>
    </row>
    <row r="2812" spans="1:21" x14ac:dyDescent="0.2">
      <c r="A2812" t="s">
        <v>3801</v>
      </c>
      <c r="B2812" t="s">
        <v>3802</v>
      </c>
      <c r="C2812">
        <v>2220</v>
      </c>
      <c r="D2812">
        <v>0.99780252748018705</v>
      </c>
      <c r="E2812">
        <v>1.8807794774779101</v>
      </c>
      <c r="F2812">
        <v>-0.88297694999772702</v>
      </c>
      <c r="G2812" s="3">
        <f t="shared" si="258"/>
        <v>-0.99780252748018705</v>
      </c>
      <c r="H2812" s="6">
        <f t="shared" si="259"/>
        <v>-1.99695597511215</v>
      </c>
      <c r="I2812">
        <v>6.5945587230947799E-4</v>
      </c>
      <c r="J2812" s="3">
        <f t="shared" si="260"/>
        <v>-1.8807794774779101</v>
      </c>
      <c r="K2812" s="6">
        <f t="shared" si="261"/>
        <v>-3.682739822203791</v>
      </c>
      <c r="L2812" s="7">
        <v>1.25838748575607E-11</v>
      </c>
      <c r="M2812" s="3">
        <f t="shared" si="262"/>
        <v>0.88297694999772702</v>
      </c>
      <c r="N2812" s="6">
        <f t="shared" si="263"/>
        <v>1.8441767710963066</v>
      </c>
      <c r="O2812">
        <v>2.6996989099737998E-3</v>
      </c>
      <c r="P2812" s="5">
        <v>2811</v>
      </c>
      <c r="Q2812">
        <v>0.60799999999999998</v>
      </c>
      <c r="R2812" s="5">
        <v>1636</v>
      </c>
      <c r="S2812">
        <v>0.77200000000000002</v>
      </c>
      <c r="T2812" s="5">
        <v>3998</v>
      </c>
      <c r="U2812">
        <v>0.443</v>
      </c>
    </row>
    <row r="2813" spans="1:21" x14ac:dyDescent="0.2">
      <c r="A2813" t="s">
        <v>4399</v>
      </c>
      <c r="B2813" t="s">
        <v>4400</v>
      </c>
      <c r="C2813">
        <v>1509</v>
      </c>
      <c r="D2813">
        <v>1.33414276183217</v>
      </c>
      <c r="E2813">
        <v>1.9303056781966099</v>
      </c>
      <c r="F2813">
        <v>-0.59616291636443797</v>
      </c>
      <c r="G2813" s="3">
        <f t="shared" si="258"/>
        <v>-1.33414276183217</v>
      </c>
      <c r="H2813" s="6">
        <f t="shared" si="259"/>
        <v>-2.5212562616384027</v>
      </c>
      <c r="I2813" s="7">
        <v>9.7901100413026008E-6</v>
      </c>
      <c r="J2813" s="3">
        <f t="shared" si="260"/>
        <v>-1.9303056781966099</v>
      </c>
      <c r="K2813" s="6">
        <f t="shared" si="261"/>
        <v>-3.8113594573960063</v>
      </c>
      <c r="L2813" s="7">
        <v>2.3851711502746701E-11</v>
      </c>
      <c r="M2813" s="3">
        <f t="shared" si="262"/>
        <v>0.59616291636443797</v>
      </c>
      <c r="N2813" s="6">
        <f t="shared" si="263"/>
        <v>1.5116906263702217</v>
      </c>
      <c r="O2813">
        <v>6.0515284884750102E-2</v>
      </c>
      <c r="P2813" s="5">
        <v>2812</v>
      </c>
      <c r="Q2813">
        <v>0.60799999999999998</v>
      </c>
      <c r="R2813" s="5">
        <v>1318</v>
      </c>
      <c r="S2813">
        <v>0.81599999999999995</v>
      </c>
      <c r="T2813" s="5">
        <v>3523</v>
      </c>
      <c r="U2813">
        <v>0.50900000000000001</v>
      </c>
    </row>
    <row r="2814" spans="1:21" x14ac:dyDescent="0.2">
      <c r="A2814" t="s">
        <v>6948</v>
      </c>
      <c r="B2814" t="s">
        <v>18</v>
      </c>
      <c r="C2814">
        <v>837</v>
      </c>
      <c r="D2814">
        <v>-1.5729107420736199</v>
      </c>
      <c r="E2814">
        <v>-2.7362286275209899</v>
      </c>
      <c r="F2814">
        <v>1.16331788544737</v>
      </c>
      <c r="G2814" s="3">
        <f t="shared" si="258"/>
        <v>1.5729107420736199</v>
      </c>
      <c r="H2814" s="6">
        <f t="shared" si="259"/>
        <v>2.9750434565683714</v>
      </c>
      <c r="I2814" s="7">
        <v>1.82337305425467E-5</v>
      </c>
      <c r="J2814" s="3">
        <f t="shared" si="260"/>
        <v>2.7362286275209899</v>
      </c>
      <c r="K2814" s="6">
        <f t="shared" si="261"/>
        <v>6.6632620273151293</v>
      </c>
      <c r="L2814" s="7">
        <v>4.1728557976810697E-15</v>
      </c>
      <c r="M2814" s="3">
        <f t="shared" si="262"/>
        <v>-1.16331788544737</v>
      </c>
      <c r="N2814" s="6">
        <f t="shared" si="263"/>
        <v>-2.2397192258162892</v>
      </c>
      <c r="O2814">
        <v>1.5334967349164099E-3</v>
      </c>
      <c r="P2814" s="5">
        <v>2813</v>
      </c>
      <c r="Q2814">
        <v>0.60799999999999998</v>
      </c>
      <c r="R2814" s="5">
        <v>4683</v>
      </c>
      <c r="S2814">
        <v>0.34799999999999998</v>
      </c>
      <c r="T2814" s="5">
        <v>1563</v>
      </c>
      <c r="U2814">
        <v>0.78200000000000003</v>
      </c>
    </row>
    <row r="2815" spans="1:21" x14ac:dyDescent="0.2">
      <c r="A2815" t="s">
        <v>4868</v>
      </c>
      <c r="B2815" t="s">
        <v>4869</v>
      </c>
      <c r="C2815">
        <v>3735</v>
      </c>
      <c r="D2815">
        <v>0.55561105744663797</v>
      </c>
      <c r="E2815">
        <v>0.87655289746326503</v>
      </c>
      <c r="F2815">
        <v>-0.32094184001662701</v>
      </c>
      <c r="G2815" s="3">
        <f t="shared" si="258"/>
        <v>-0.55561105744663797</v>
      </c>
      <c r="H2815" s="6">
        <f t="shared" si="259"/>
        <v>-1.4697910354884858</v>
      </c>
      <c r="I2815">
        <v>2.38420283390154E-2</v>
      </c>
      <c r="J2815" s="3">
        <f t="shared" si="260"/>
        <v>-0.87655289746326503</v>
      </c>
      <c r="K2815" s="6">
        <f t="shared" si="261"/>
        <v>-1.8359832507808653</v>
      </c>
      <c r="L2815">
        <v>1.4632313488421099E-4</v>
      </c>
      <c r="M2815" s="3">
        <f t="shared" si="262"/>
        <v>0.32094184001662701</v>
      </c>
      <c r="N2815" s="6">
        <f t="shared" si="263"/>
        <v>1.2491457672897532</v>
      </c>
      <c r="O2815">
        <v>0.214943039602668</v>
      </c>
      <c r="P2815" s="5">
        <v>2814</v>
      </c>
      <c r="Q2815">
        <v>0.60799999999999998</v>
      </c>
      <c r="R2815" s="5">
        <v>2060</v>
      </c>
      <c r="S2815">
        <v>0.71299999999999997</v>
      </c>
      <c r="T2815" s="5">
        <v>3155</v>
      </c>
      <c r="U2815">
        <v>0.56000000000000005</v>
      </c>
    </row>
    <row r="2816" spans="1:21" x14ac:dyDescent="0.2">
      <c r="A2816" t="s">
        <v>4147</v>
      </c>
      <c r="B2816" t="s">
        <v>18</v>
      </c>
      <c r="C2816">
        <v>1761</v>
      </c>
      <c r="D2816">
        <v>0.166017677070155</v>
      </c>
      <c r="E2816">
        <v>0.88699033438877395</v>
      </c>
      <c r="F2816">
        <v>-0.72097265731861904</v>
      </c>
      <c r="G2816" s="3">
        <f t="shared" si="258"/>
        <v>-0.166017677070155</v>
      </c>
      <c r="H2816" s="6">
        <f t="shared" si="259"/>
        <v>-1.1219572275765037</v>
      </c>
      <c r="I2816">
        <v>0.73315065359727405</v>
      </c>
      <c r="J2816" s="3">
        <f t="shared" si="260"/>
        <v>-0.88699033438877395</v>
      </c>
      <c r="K2816" s="6">
        <f t="shared" si="261"/>
        <v>-1.8493141663521044</v>
      </c>
      <c r="L2816">
        <v>2.52199461483128E-2</v>
      </c>
      <c r="M2816" s="3">
        <f t="shared" si="262"/>
        <v>0.72097265731861904</v>
      </c>
      <c r="N2816" s="6">
        <f t="shared" si="263"/>
        <v>1.6482929303345515</v>
      </c>
      <c r="O2816">
        <v>8.6733421198404895E-2</v>
      </c>
      <c r="P2816" s="5">
        <v>2815</v>
      </c>
      <c r="Q2816">
        <v>0.60799999999999998</v>
      </c>
      <c r="R2816" s="5">
        <v>2482</v>
      </c>
      <c r="S2816">
        <v>0.65400000000000003</v>
      </c>
      <c r="T2816" s="5">
        <v>3723</v>
      </c>
      <c r="U2816">
        <v>0.48099999999999998</v>
      </c>
    </row>
    <row r="2817" spans="1:21" x14ac:dyDescent="0.2">
      <c r="A2817" t="s">
        <v>3011</v>
      </c>
      <c r="B2817" t="s">
        <v>3012</v>
      </c>
      <c r="C2817">
        <v>1914</v>
      </c>
      <c r="D2817">
        <v>0.17685999219154799</v>
      </c>
      <c r="E2817">
        <v>1.6248238552309</v>
      </c>
      <c r="F2817">
        <v>-1.4479638630393501</v>
      </c>
      <c r="G2817" s="3">
        <f t="shared" si="258"/>
        <v>-0.17685999219154799</v>
      </c>
      <c r="H2817" s="6">
        <f t="shared" si="259"/>
        <v>-1.1304208589586378</v>
      </c>
      <c r="I2817">
        <v>0.70105215310674796</v>
      </c>
      <c r="J2817" s="3">
        <f t="shared" si="260"/>
        <v>-1.6248238552309</v>
      </c>
      <c r="K2817" s="6">
        <f t="shared" si="261"/>
        <v>-3.0840450836563296</v>
      </c>
      <c r="L2817" s="7">
        <v>9.9715226906612508E-6</v>
      </c>
      <c r="M2817" s="3">
        <f t="shared" si="262"/>
        <v>1.4479638630393501</v>
      </c>
      <c r="N2817" s="6">
        <f t="shared" si="263"/>
        <v>2.7282273316306265</v>
      </c>
      <c r="O2817">
        <v>1.3371134971327099E-4</v>
      </c>
      <c r="P2817" s="5">
        <v>2816</v>
      </c>
      <c r="Q2817">
        <v>0.60699999999999998</v>
      </c>
      <c r="R2817" s="5">
        <v>2453</v>
      </c>
      <c r="S2817">
        <v>0.65800000000000003</v>
      </c>
      <c r="T2817" s="5">
        <v>4635</v>
      </c>
      <c r="U2817">
        <v>0.35399999999999998</v>
      </c>
    </row>
    <row r="2818" spans="1:21" x14ac:dyDescent="0.2">
      <c r="A2818" t="s">
        <v>7779</v>
      </c>
      <c r="B2818" t="s">
        <v>7780</v>
      </c>
      <c r="C2818">
        <v>1125</v>
      </c>
      <c r="D2818">
        <v>-0.85208709105618097</v>
      </c>
      <c r="E2818">
        <v>-2.8895082025301</v>
      </c>
      <c r="F2818">
        <v>2.03742111147392</v>
      </c>
      <c r="G2818" s="3">
        <f t="shared" ref="G2818:G2881" si="264">D2818*-1</f>
        <v>0.85208709105618097</v>
      </c>
      <c r="H2818" s="6">
        <f t="shared" ref="H2818:H2881" si="265">IF(G2818&lt;0,(2^ABS(G2818))*-1,2^G2818)</f>
        <v>1.8051104205922963</v>
      </c>
      <c r="I2818" s="7">
        <v>8.4992526049496093E-5</v>
      </c>
      <c r="J2818" s="3">
        <f t="shared" ref="J2818:J2881" si="266">E2818*-1</f>
        <v>2.8895082025301</v>
      </c>
      <c r="K2818" s="6">
        <f t="shared" ref="K2818:K2881" si="267">IF(J2818&lt;0,(2^ABS(J2818))*-1,2^J2818)</f>
        <v>7.410178023539542</v>
      </c>
      <c r="L2818" s="7">
        <v>2.6630002016469101E-46</v>
      </c>
      <c r="M2818" s="3">
        <f t="shared" ref="M2818:M2881" si="268">F2818*-1</f>
        <v>-2.03742111147392</v>
      </c>
      <c r="N2818" s="6">
        <f t="shared" ref="N2818:N2881" si="269">IF(M2818&lt;0,(2^ABS(M2818))*-1,2^M2818)</f>
        <v>-4.105110656393034</v>
      </c>
      <c r="O2818" s="7">
        <v>4.1348633489366202E-23</v>
      </c>
      <c r="P2818" s="5">
        <v>2817</v>
      </c>
      <c r="Q2818">
        <v>0.60699999999999998</v>
      </c>
      <c r="R2818" s="5">
        <v>3779</v>
      </c>
      <c r="S2818">
        <v>0.47299999999999998</v>
      </c>
      <c r="T2818" s="5">
        <v>956</v>
      </c>
      <c r="U2818">
        <v>0.86699999999999999</v>
      </c>
    </row>
    <row r="2819" spans="1:21" x14ac:dyDescent="0.2">
      <c r="A2819" t="s">
        <v>5918</v>
      </c>
      <c r="B2819" t="s">
        <v>18</v>
      </c>
      <c r="C2819">
        <v>1074</v>
      </c>
      <c r="D2819">
        <v>-0.97425562302911495</v>
      </c>
      <c r="E2819">
        <v>-1.3626993976589501</v>
      </c>
      <c r="F2819">
        <v>0.38844377462983698</v>
      </c>
      <c r="G2819" s="3">
        <f t="shared" si="264"/>
        <v>0.97425562302911495</v>
      </c>
      <c r="H2819" s="6">
        <f t="shared" si="265"/>
        <v>1.9646272609564803</v>
      </c>
      <c r="I2819">
        <v>1.8565025808767801E-4</v>
      </c>
      <c r="J2819" s="3">
        <f t="shared" si="266"/>
        <v>1.3626993976589501</v>
      </c>
      <c r="K2819" s="6">
        <f t="shared" si="267"/>
        <v>2.5716590758662825</v>
      </c>
      <c r="L2819" s="7">
        <v>4.1730424320078703E-8</v>
      </c>
      <c r="M2819" s="3">
        <f t="shared" si="268"/>
        <v>-0.38844377462983698</v>
      </c>
      <c r="N2819" s="6">
        <f t="shared" si="269"/>
        <v>-1.3089806534671982</v>
      </c>
      <c r="O2819">
        <v>0.162281689250069</v>
      </c>
      <c r="P2819" s="5">
        <v>2818</v>
      </c>
      <c r="Q2819">
        <v>0.60699999999999998</v>
      </c>
      <c r="R2819" s="5">
        <v>3970</v>
      </c>
      <c r="S2819">
        <v>0.44700000000000001</v>
      </c>
      <c r="T2819" s="5">
        <v>2339</v>
      </c>
      <c r="U2819">
        <v>0.67400000000000004</v>
      </c>
    </row>
    <row r="2820" spans="1:21" x14ac:dyDescent="0.2">
      <c r="A2820" t="s">
        <v>4505</v>
      </c>
      <c r="B2820" t="s">
        <v>18</v>
      </c>
      <c r="C2820">
        <v>1368</v>
      </c>
      <c r="D2820">
        <v>-0.72068951034218798</v>
      </c>
      <c r="E2820">
        <v>-0.26935862736099903</v>
      </c>
      <c r="F2820">
        <v>-0.45133088298118901</v>
      </c>
      <c r="G2820" s="3">
        <f t="shared" si="264"/>
        <v>0.72068951034218798</v>
      </c>
      <c r="H2820" s="6">
        <f t="shared" si="265"/>
        <v>1.6479694639397093</v>
      </c>
      <c r="I2820">
        <v>3.7706049721725199E-2</v>
      </c>
      <c r="J2820" s="3">
        <f t="shared" si="266"/>
        <v>0.26935862736099903</v>
      </c>
      <c r="K2820" s="6">
        <f t="shared" si="267"/>
        <v>1.2052718861058855</v>
      </c>
      <c r="L2820">
        <v>0.44827708812352801</v>
      </c>
      <c r="M2820" s="3">
        <f t="shared" si="268"/>
        <v>0.45133088298118901</v>
      </c>
      <c r="N2820" s="6">
        <f t="shared" si="269"/>
        <v>1.3673010072973129</v>
      </c>
      <c r="O2820">
        <v>0.21296431408296601</v>
      </c>
      <c r="P2820" s="5">
        <v>2819</v>
      </c>
      <c r="Q2820">
        <v>0.60699999999999998</v>
      </c>
      <c r="R2820" s="5">
        <v>3677</v>
      </c>
      <c r="S2820">
        <v>0.48799999999999999</v>
      </c>
      <c r="T2820" s="5">
        <v>3441</v>
      </c>
      <c r="U2820">
        <v>0.52</v>
      </c>
    </row>
    <row r="2821" spans="1:21" x14ac:dyDescent="0.2">
      <c r="A2821" t="s">
        <v>8067</v>
      </c>
      <c r="B2821" t="s">
        <v>8068</v>
      </c>
      <c r="C2821">
        <v>897</v>
      </c>
      <c r="D2821">
        <v>-0.950060274565388</v>
      </c>
      <c r="E2821">
        <v>-3.3665627994028702</v>
      </c>
      <c r="F2821">
        <v>2.4165025248374801</v>
      </c>
      <c r="G2821" s="3">
        <f t="shared" si="264"/>
        <v>0.950060274565388</v>
      </c>
      <c r="H2821" s="6">
        <f t="shared" si="265"/>
        <v>1.9319533715237598</v>
      </c>
      <c r="I2821">
        <v>4.83308148196565E-3</v>
      </c>
      <c r="J2821" s="3">
        <f t="shared" si="266"/>
        <v>3.3665627994028702</v>
      </c>
      <c r="K2821" s="6">
        <f t="shared" si="267"/>
        <v>10.314219865420684</v>
      </c>
      <c r="L2821" s="7">
        <v>3.2292644160788E-27</v>
      </c>
      <c r="M2821" s="3">
        <f t="shared" si="268"/>
        <v>-2.4165025248374801</v>
      </c>
      <c r="N2821" s="6">
        <f t="shared" si="269"/>
        <v>-5.3387519685765987</v>
      </c>
      <c r="O2821" s="7">
        <v>2.94271795675835E-14</v>
      </c>
      <c r="P2821" s="5">
        <v>2820</v>
      </c>
      <c r="Q2821">
        <v>0.60699999999999998</v>
      </c>
      <c r="R2821" s="5">
        <v>3916</v>
      </c>
      <c r="S2821">
        <v>0.45400000000000001</v>
      </c>
      <c r="T2821" s="5">
        <v>754</v>
      </c>
      <c r="U2821">
        <v>0.89500000000000002</v>
      </c>
    </row>
    <row r="2822" spans="1:21" x14ac:dyDescent="0.2">
      <c r="A2822" t="s">
        <v>5632</v>
      </c>
      <c r="B2822" t="s">
        <v>4578</v>
      </c>
      <c r="C2822">
        <v>4401</v>
      </c>
      <c r="D2822">
        <v>0.80457842779761302</v>
      </c>
      <c r="E2822">
        <v>0.57436541629284499</v>
      </c>
      <c r="F2822">
        <v>0.230213011504769</v>
      </c>
      <c r="G2822" s="3">
        <f t="shared" si="264"/>
        <v>-0.80457842779761302</v>
      </c>
      <c r="H2822" s="6">
        <f t="shared" si="265"/>
        <v>-1.7466353301800104</v>
      </c>
      <c r="I2822">
        <v>1.2124009814559601E-3</v>
      </c>
      <c r="J2822" s="3">
        <f t="shared" si="266"/>
        <v>-0.57436541629284499</v>
      </c>
      <c r="K2822" s="6">
        <f t="shared" si="267"/>
        <v>-1.4890223578194934</v>
      </c>
      <c r="L2822">
        <v>1.8430255714207401E-2</v>
      </c>
      <c r="M2822" s="3">
        <f t="shared" si="268"/>
        <v>-0.230213011504769</v>
      </c>
      <c r="N2822" s="6">
        <f t="shared" si="269"/>
        <v>-1.173008129130958</v>
      </c>
      <c r="O2822">
        <v>0.40700749834129801</v>
      </c>
      <c r="P2822" s="5">
        <v>2821</v>
      </c>
      <c r="Q2822">
        <v>0.60699999999999998</v>
      </c>
      <c r="R2822" s="5">
        <v>1842</v>
      </c>
      <c r="S2822">
        <v>0.74299999999999999</v>
      </c>
      <c r="T2822" s="5">
        <v>2557</v>
      </c>
      <c r="U2822">
        <v>0.64400000000000002</v>
      </c>
    </row>
    <row r="2823" spans="1:21" x14ac:dyDescent="0.2">
      <c r="A2823" t="s">
        <v>5743</v>
      </c>
      <c r="B2823" t="s">
        <v>5744</v>
      </c>
      <c r="C2823">
        <v>1761</v>
      </c>
      <c r="D2823">
        <v>-0.221331633556486</v>
      </c>
      <c r="E2823">
        <v>-0.54577134593693699</v>
      </c>
      <c r="F2823">
        <v>0.324439712380451</v>
      </c>
      <c r="G2823" s="3">
        <f t="shared" si="264"/>
        <v>0.221331633556486</v>
      </c>
      <c r="H2823" s="6">
        <f t="shared" si="265"/>
        <v>1.1658091528938848</v>
      </c>
      <c r="I2823">
        <v>0.53270751696019503</v>
      </c>
      <c r="J2823" s="3">
        <f t="shared" si="266"/>
        <v>0.54577134593693699</v>
      </c>
      <c r="K2823" s="6">
        <f t="shared" si="267"/>
        <v>1.4598006271757598</v>
      </c>
      <c r="L2823">
        <v>7.4312320934032505E-2</v>
      </c>
      <c r="M2823" s="3">
        <f t="shared" si="268"/>
        <v>-0.324439712380451</v>
      </c>
      <c r="N2823" s="6">
        <f t="shared" si="269"/>
        <v>-1.2521780460825007</v>
      </c>
      <c r="O2823">
        <v>0.33543171261516702</v>
      </c>
      <c r="P2823" s="5">
        <v>2822</v>
      </c>
      <c r="Q2823">
        <v>0.60699999999999998</v>
      </c>
      <c r="R2823" s="5">
        <v>3045</v>
      </c>
      <c r="S2823">
        <v>0.57599999999999996</v>
      </c>
      <c r="T2823" s="5">
        <v>2466</v>
      </c>
      <c r="U2823">
        <v>0.65600000000000003</v>
      </c>
    </row>
    <row r="2824" spans="1:21" x14ac:dyDescent="0.2">
      <c r="A2824" t="s">
        <v>4674</v>
      </c>
      <c r="B2824" t="s">
        <v>18</v>
      </c>
      <c r="C2824">
        <v>3816</v>
      </c>
      <c r="D2824">
        <v>0.211407702682577</v>
      </c>
      <c r="E2824">
        <v>0.59295433632146999</v>
      </c>
      <c r="F2824">
        <v>-0.38154663363889302</v>
      </c>
      <c r="G2824" s="3">
        <f t="shared" si="264"/>
        <v>-0.211407702682577</v>
      </c>
      <c r="H2824" s="6">
        <f t="shared" si="265"/>
        <v>-1.1578173675937462</v>
      </c>
      <c r="I2824">
        <v>0.51377900243688901</v>
      </c>
      <c r="J2824" s="3">
        <f t="shared" si="266"/>
        <v>-0.59295433632146999</v>
      </c>
      <c r="K2824" s="6">
        <f t="shared" si="267"/>
        <v>-1.5083323347238435</v>
      </c>
      <c r="L2824">
        <v>3.3068403522019799E-2</v>
      </c>
      <c r="M2824" s="3">
        <f t="shared" si="268"/>
        <v>0.38154663363889302</v>
      </c>
      <c r="N2824" s="6">
        <f t="shared" si="269"/>
        <v>1.3027377002113565</v>
      </c>
      <c r="O2824">
        <v>0.20821153508568399</v>
      </c>
      <c r="P2824" s="5">
        <v>2823</v>
      </c>
      <c r="Q2824">
        <v>0.60699999999999998</v>
      </c>
      <c r="R2824" s="5">
        <v>2489</v>
      </c>
      <c r="S2824">
        <v>0.65300000000000002</v>
      </c>
      <c r="T2824" s="5">
        <v>3308</v>
      </c>
      <c r="U2824">
        <v>0.53900000000000003</v>
      </c>
    </row>
    <row r="2825" spans="1:21" x14ac:dyDescent="0.2">
      <c r="A2825" t="s">
        <v>7171</v>
      </c>
      <c r="B2825" t="s">
        <v>7172</v>
      </c>
      <c r="C2825">
        <v>1707</v>
      </c>
      <c r="D2825">
        <v>0.215369778775865</v>
      </c>
      <c r="E2825">
        <v>-1.1333358047437101</v>
      </c>
      <c r="F2825">
        <v>1.34870558351958</v>
      </c>
      <c r="G2825" s="3">
        <f t="shared" si="264"/>
        <v>-0.215369778775865</v>
      </c>
      <c r="H2825" s="6">
        <f t="shared" si="265"/>
        <v>-1.1610014538289752</v>
      </c>
      <c r="I2825">
        <v>0.681853079284236</v>
      </c>
      <c r="J2825" s="3">
        <f t="shared" si="266"/>
        <v>1.1333358047437101</v>
      </c>
      <c r="K2825" s="6">
        <f t="shared" si="267"/>
        <v>2.1936537172270225</v>
      </c>
      <c r="L2825">
        <v>8.2499981839212998E-3</v>
      </c>
      <c r="M2825" s="3">
        <f t="shared" si="268"/>
        <v>-1.34870558351958</v>
      </c>
      <c r="N2825" s="6">
        <f t="shared" si="269"/>
        <v>-2.5468351548979173</v>
      </c>
      <c r="O2825">
        <v>2.13902352385571E-3</v>
      </c>
      <c r="P2825" s="5">
        <v>2824</v>
      </c>
      <c r="Q2825">
        <v>0.60599999999999998</v>
      </c>
      <c r="R2825" s="5">
        <v>2414</v>
      </c>
      <c r="S2825">
        <v>0.66300000000000003</v>
      </c>
      <c r="T2825" s="5">
        <v>1392</v>
      </c>
      <c r="U2825">
        <v>0.80600000000000005</v>
      </c>
    </row>
    <row r="2826" spans="1:21" x14ac:dyDescent="0.2">
      <c r="A2826" t="s">
        <v>7909</v>
      </c>
      <c r="B2826" t="s">
        <v>7910</v>
      </c>
      <c r="C2826">
        <v>4068</v>
      </c>
      <c r="D2826">
        <v>-0.71075282600134104</v>
      </c>
      <c r="E2826">
        <v>-2.92686558775595</v>
      </c>
      <c r="F2826">
        <v>2.2161127617546099</v>
      </c>
      <c r="G2826" s="3">
        <f t="shared" si="264"/>
        <v>0.71075282600134104</v>
      </c>
      <c r="H2826" s="6">
        <f t="shared" si="265"/>
        <v>1.6366579338941178</v>
      </c>
      <c r="I2826">
        <v>0.16740437131914501</v>
      </c>
      <c r="J2826" s="3">
        <f t="shared" si="266"/>
        <v>2.92686558775595</v>
      </c>
      <c r="K2826" s="6">
        <f t="shared" si="267"/>
        <v>7.6045642788339647</v>
      </c>
      <c r="L2826" s="7">
        <v>1.32524244498971E-10</v>
      </c>
      <c r="M2826" s="3">
        <f t="shared" si="268"/>
        <v>-2.2161127617546099</v>
      </c>
      <c r="N2826" s="6">
        <f t="shared" si="269"/>
        <v>-4.6463980782718295</v>
      </c>
      <c r="O2826" s="7">
        <v>2.2754924516155201E-6</v>
      </c>
      <c r="P2826" s="5">
        <v>2825</v>
      </c>
      <c r="Q2826">
        <v>0.60599999999999998</v>
      </c>
      <c r="R2826" s="5">
        <v>3694</v>
      </c>
      <c r="S2826">
        <v>0.48499999999999999</v>
      </c>
      <c r="T2826" s="5">
        <v>861</v>
      </c>
      <c r="U2826">
        <v>0.88</v>
      </c>
    </row>
    <row r="2827" spans="1:21" x14ac:dyDescent="0.2">
      <c r="A2827" t="s">
        <v>6753</v>
      </c>
      <c r="B2827" t="s">
        <v>1924</v>
      </c>
      <c r="C2827">
        <v>915</v>
      </c>
      <c r="D2827">
        <v>-0.74148065598661295</v>
      </c>
      <c r="E2827">
        <v>-1.7561653613886301</v>
      </c>
      <c r="F2827">
        <v>1.01468470540202</v>
      </c>
      <c r="G2827" s="3">
        <f t="shared" si="264"/>
        <v>0.74148065598661295</v>
      </c>
      <c r="H2827" s="6">
        <f t="shared" si="265"/>
        <v>1.6718908411485616</v>
      </c>
      <c r="I2827">
        <v>1.89632886796232E-2</v>
      </c>
      <c r="J2827" s="3">
        <f t="shared" si="266"/>
        <v>1.7561653613886301</v>
      </c>
      <c r="K2827" s="6">
        <f t="shared" si="267"/>
        <v>3.3779907120597512</v>
      </c>
      <c r="L2827" s="7">
        <v>1.9350998105324101E-9</v>
      </c>
      <c r="M2827" s="3">
        <f t="shared" si="268"/>
        <v>-1.01468470540202</v>
      </c>
      <c r="N2827" s="6">
        <f t="shared" si="269"/>
        <v>-2.0204612818736023</v>
      </c>
      <c r="O2827">
        <v>9.1460830637337103E-4</v>
      </c>
      <c r="P2827" s="5">
        <v>2826</v>
      </c>
      <c r="Q2827">
        <v>0.60599999999999998</v>
      </c>
      <c r="R2827" s="5">
        <v>3663</v>
      </c>
      <c r="S2827">
        <v>0.49</v>
      </c>
      <c r="T2827" s="5">
        <v>1712</v>
      </c>
      <c r="U2827">
        <v>0.76100000000000001</v>
      </c>
    </row>
    <row r="2828" spans="1:21" x14ac:dyDescent="0.2">
      <c r="A2828" t="s">
        <v>3905</v>
      </c>
      <c r="B2828" t="s">
        <v>3906</v>
      </c>
      <c r="C2828">
        <v>2865</v>
      </c>
      <c r="D2828">
        <v>0.73117221513589603</v>
      </c>
      <c r="E2828">
        <v>1.5324487824286499</v>
      </c>
      <c r="F2828">
        <v>-0.80127656729274999</v>
      </c>
      <c r="G2828" s="3">
        <f t="shared" si="264"/>
        <v>-0.73117221513589603</v>
      </c>
      <c r="H2828" s="6">
        <f t="shared" si="265"/>
        <v>-1.6599873127627127</v>
      </c>
      <c r="I2828">
        <v>5.6146771771116996E-3</v>
      </c>
      <c r="J2828" s="3">
        <f t="shared" si="266"/>
        <v>-1.5324487824286499</v>
      </c>
      <c r="K2828" s="6">
        <f t="shared" si="267"/>
        <v>-2.8927643079200513</v>
      </c>
      <c r="L2828" s="7">
        <v>6.1496112559198304E-10</v>
      </c>
      <c r="M2828" s="3">
        <f t="shared" si="268"/>
        <v>0.80127656729274999</v>
      </c>
      <c r="N2828" s="6">
        <f t="shared" si="269"/>
        <v>1.7426424200228512</v>
      </c>
      <c r="O2828">
        <v>2.1821899394527402E-3</v>
      </c>
      <c r="P2828" s="5">
        <v>2827</v>
      </c>
      <c r="Q2828">
        <v>0.60599999999999998</v>
      </c>
      <c r="R2828" s="5">
        <v>1945</v>
      </c>
      <c r="S2828">
        <v>0.72899999999999998</v>
      </c>
      <c r="T2828" s="5">
        <v>3910</v>
      </c>
      <c r="U2828">
        <v>0.45500000000000002</v>
      </c>
    </row>
    <row r="2829" spans="1:21" x14ac:dyDescent="0.2">
      <c r="A2829" t="s">
        <v>4739</v>
      </c>
      <c r="B2829" t="s">
        <v>18</v>
      </c>
      <c r="C2829">
        <v>834</v>
      </c>
      <c r="D2829">
        <v>-0.39600259163975998</v>
      </c>
      <c r="E2829">
        <v>-8.5706936790289998E-2</v>
      </c>
      <c r="F2829">
        <v>-0.31029565484947003</v>
      </c>
      <c r="G2829" s="3">
        <f t="shared" si="264"/>
        <v>0.39600259163975998</v>
      </c>
      <c r="H2829" s="6">
        <f t="shared" si="265"/>
        <v>1.315856888816137</v>
      </c>
      <c r="I2829">
        <v>0.15449458687329801</v>
      </c>
      <c r="J2829" s="3">
        <f t="shared" si="266"/>
        <v>8.5706936790289998E-2</v>
      </c>
      <c r="K2829" s="6">
        <f t="shared" si="267"/>
        <v>1.0612076176490337</v>
      </c>
      <c r="L2829">
        <v>0.76588692270296199</v>
      </c>
      <c r="M2829" s="3">
        <f t="shared" si="268"/>
        <v>0.31029565484947003</v>
      </c>
      <c r="N2829" s="6">
        <f t="shared" si="269"/>
        <v>1.2399617821546038</v>
      </c>
      <c r="O2829">
        <v>0.27462445200548302</v>
      </c>
      <c r="P2829" s="5">
        <v>2828</v>
      </c>
      <c r="Q2829">
        <v>0.60599999999999998</v>
      </c>
      <c r="R2829" s="5">
        <v>3318</v>
      </c>
      <c r="S2829">
        <v>0.53800000000000003</v>
      </c>
      <c r="T2829" s="5">
        <v>3257</v>
      </c>
      <c r="U2829">
        <v>0.54600000000000004</v>
      </c>
    </row>
    <row r="2830" spans="1:21" x14ac:dyDescent="0.2">
      <c r="A2830" t="s">
        <v>1722</v>
      </c>
      <c r="B2830" t="s">
        <v>18</v>
      </c>
      <c r="C2830">
        <v>2121</v>
      </c>
      <c r="D2830">
        <v>-1.69828524995265</v>
      </c>
      <c r="E2830">
        <v>0.91574203558338396</v>
      </c>
      <c r="F2830">
        <v>-2.61402728553603</v>
      </c>
      <c r="G2830" s="3">
        <f t="shared" si="264"/>
        <v>1.69828524995265</v>
      </c>
      <c r="H2830" s="6">
        <f t="shared" si="265"/>
        <v>3.2451501906267022</v>
      </c>
      <c r="I2830">
        <v>2.31850054030787E-4</v>
      </c>
      <c r="J2830" s="3">
        <f t="shared" si="266"/>
        <v>-0.91574203558338396</v>
      </c>
      <c r="K2830" s="6">
        <f t="shared" si="267"/>
        <v>-1.8865391446446496</v>
      </c>
      <c r="L2830">
        <v>4.7070690666956898E-2</v>
      </c>
      <c r="M2830" s="3">
        <f t="shared" si="268"/>
        <v>2.61402728553603</v>
      </c>
      <c r="N2830" s="6">
        <f t="shared" si="269"/>
        <v>6.122102864868304</v>
      </c>
      <c r="O2830" s="7">
        <v>5.1146305543204002E-9</v>
      </c>
      <c r="P2830" s="5">
        <v>2829</v>
      </c>
      <c r="Q2830">
        <v>0.60599999999999998</v>
      </c>
      <c r="R2830" s="5">
        <v>4817</v>
      </c>
      <c r="S2830">
        <v>0.32900000000000001</v>
      </c>
      <c r="T2830" s="5">
        <v>5695</v>
      </c>
      <c r="U2830">
        <v>0.20699999999999999</v>
      </c>
    </row>
    <row r="2831" spans="1:21" x14ac:dyDescent="0.2">
      <c r="A2831" t="s">
        <v>5601</v>
      </c>
      <c r="B2831" t="s">
        <v>18</v>
      </c>
      <c r="C2831">
        <v>1635</v>
      </c>
      <c r="D2831">
        <v>0.48807862246168698</v>
      </c>
      <c r="E2831">
        <v>0.248822725444865</v>
      </c>
      <c r="F2831">
        <v>0.23925589701682201</v>
      </c>
      <c r="G2831" s="3">
        <f t="shared" si="264"/>
        <v>-0.48807862246168698</v>
      </c>
      <c r="H2831" s="6">
        <f t="shared" si="265"/>
        <v>-1.4025756846393038</v>
      </c>
      <c r="I2831">
        <v>7.0781366631308601E-2</v>
      </c>
      <c r="J2831" s="3">
        <f t="shared" si="266"/>
        <v>-0.248822725444865</v>
      </c>
      <c r="K2831" s="6">
        <f t="shared" si="267"/>
        <v>-1.1882370886518381</v>
      </c>
      <c r="L2831">
        <v>0.35438725331615301</v>
      </c>
      <c r="M2831" s="3">
        <f t="shared" si="268"/>
        <v>-0.23925589701682201</v>
      </c>
      <c r="N2831" s="6">
        <f t="shared" si="269"/>
        <v>-1.1803836944953907</v>
      </c>
      <c r="O2831">
        <v>0.40846934576941601</v>
      </c>
      <c r="P2831" s="5">
        <v>2830</v>
      </c>
      <c r="Q2831">
        <v>0.60599999999999998</v>
      </c>
      <c r="R2831" s="5">
        <v>2194</v>
      </c>
      <c r="S2831">
        <v>0.69399999999999995</v>
      </c>
      <c r="T2831" s="5">
        <v>2574</v>
      </c>
      <c r="U2831">
        <v>0.64100000000000001</v>
      </c>
    </row>
    <row r="2832" spans="1:21" x14ac:dyDescent="0.2">
      <c r="A2832" t="s">
        <v>5419</v>
      </c>
      <c r="B2832" t="s">
        <v>18</v>
      </c>
      <c r="C2832">
        <v>1389</v>
      </c>
      <c r="D2832">
        <v>1.0325291047039999</v>
      </c>
      <c r="E2832">
        <v>1.04323186191455</v>
      </c>
      <c r="F2832">
        <v>-1.07027572105464E-2</v>
      </c>
      <c r="G2832" s="3">
        <f t="shared" si="264"/>
        <v>-1.0325291047039999</v>
      </c>
      <c r="H2832" s="6">
        <f t="shared" si="265"/>
        <v>-2.0456071448367452</v>
      </c>
      <c r="I2832">
        <v>6.49021234171058E-2</v>
      </c>
      <c r="J2832" s="3">
        <f t="shared" si="266"/>
        <v>-1.04323186191455</v>
      </c>
      <c r="K2832" s="6">
        <f t="shared" si="267"/>
        <v>-2.0608390872108004</v>
      </c>
      <c r="L2832">
        <v>5.04985524277844E-2</v>
      </c>
      <c r="M2832" s="3">
        <f t="shared" si="268"/>
        <v>1.07027572105464E-2</v>
      </c>
      <c r="N2832" s="6">
        <f t="shared" si="269"/>
        <v>1.0074461718676024</v>
      </c>
      <c r="O2832">
        <v>0.99068036770257095</v>
      </c>
      <c r="P2832" s="5">
        <v>2831</v>
      </c>
      <c r="Q2832">
        <v>0.60499999999999998</v>
      </c>
      <c r="R2832" s="5">
        <v>1586</v>
      </c>
      <c r="S2832">
        <v>0.77900000000000003</v>
      </c>
      <c r="T2832" s="5">
        <v>2719</v>
      </c>
      <c r="U2832">
        <v>0.621</v>
      </c>
    </row>
    <row r="2833" spans="1:21" x14ac:dyDescent="0.2">
      <c r="A2833" t="s">
        <v>3333</v>
      </c>
      <c r="B2833" t="s">
        <v>18</v>
      </c>
      <c r="C2833">
        <v>1194</v>
      </c>
      <c r="D2833">
        <v>-0.80886137138441405</v>
      </c>
      <c r="E2833">
        <v>0.36479005493863298</v>
      </c>
      <c r="F2833">
        <v>-1.17365142632305</v>
      </c>
      <c r="G2833" s="3">
        <f t="shared" si="264"/>
        <v>0.80886137138441405</v>
      </c>
      <c r="H2833" s="6">
        <f t="shared" si="265"/>
        <v>1.7518282888065184</v>
      </c>
      <c r="I2833">
        <v>5.3780065422417596E-3</v>
      </c>
      <c r="J2833" s="3">
        <f t="shared" si="266"/>
        <v>-0.36479005493863298</v>
      </c>
      <c r="K2833" s="6">
        <f t="shared" si="267"/>
        <v>-1.2876942269698</v>
      </c>
      <c r="L2833">
        <v>0.21544402033016299</v>
      </c>
      <c r="M2833" s="3">
        <f t="shared" si="268"/>
        <v>1.17365142632305</v>
      </c>
      <c r="N2833" s="6">
        <f t="shared" si="269"/>
        <v>2.2558191741385416</v>
      </c>
      <c r="O2833" s="7">
        <v>3.2407105278016898E-5</v>
      </c>
      <c r="P2833" s="5">
        <v>2832</v>
      </c>
      <c r="Q2833">
        <v>0.60499999999999998</v>
      </c>
      <c r="R2833" s="5">
        <v>3796</v>
      </c>
      <c r="S2833">
        <v>0.47099999999999997</v>
      </c>
      <c r="T2833" s="5">
        <v>4380</v>
      </c>
      <c r="U2833">
        <v>0.39</v>
      </c>
    </row>
    <row r="2834" spans="1:21" x14ac:dyDescent="0.2">
      <c r="A2834" t="s">
        <v>5327</v>
      </c>
      <c r="B2834" t="s">
        <v>18</v>
      </c>
      <c r="C2834">
        <v>663</v>
      </c>
      <c r="D2834">
        <v>-1.0331411851224199</v>
      </c>
      <c r="E2834">
        <v>-0.96056675249818502</v>
      </c>
      <c r="F2834">
        <v>-7.2574432624230606E-2</v>
      </c>
      <c r="G2834" s="3">
        <f t="shared" si="264"/>
        <v>1.0331411851224199</v>
      </c>
      <c r="H2834" s="6">
        <f t="shared" si="265"/>
        <v>2.0464752019681844</v>
      </c>
      <c r="I2834">
        <v>1.2349468964156301E-3</v>
      </c>
      <c r="J2834" s="3">
        <f t="shared" si="266"/>
        <v>0.96056675249818502</v>
      </c>
      <c r="K2834" s="6">
        <f t="shared" si="267"/>
        <v>1.9460742461228042</v>
      </c>
      <c r="L2834">
        <v>1.8883166390013899E-3</v>
      </c>
      <c r="M2834" s="3">
        <f t="shared" si="268"/>
        <v>7.2574432624230606E-2</v>
      </c>
      <c r="N2834" s="6">
        <f t="shared" si="269"/>
        <v>1.0515915341079123</v>
      </c>
      <c r="O2834">
        <v>0.85745637717326295</v>
      </c>
      <c r="P2834" s="5">
        <v>2833</v>
      </c>
      <c r="Q2834">
        <v>0.60499999999999998</v>
      </c>
      <c r="R2834" s="5">
        <v>3956</v>
      </c>
      <c r="S2834">
        <v>0.44900000000000001</v>
      </c>
      <c r="T2834" s="5">
        <v>2793</v>
      </c>
      <c r="U2834">
        <v>0.61099999999999999</v>
      </c>
    </row>
    <row r="2835" spans="1:21" x14ac:dyDescent="0.2">
      <c r="A2835" t="s">
        <v>5716</v>
      </c>
      <c r="B2835" t="s">
        <v>5717</v>
      </c>
      <c r="C2835">
        <v>2106</v>
      </c>
      <c r="D2835">
        <v>0.52580691229892396</v>
      </c>
      <c r="E2835">
        <v>0.23304368740519399</v>
      </c>
      <c r="F2835">
        <v>0.29276322489373002</v>
      </c>
      <c r="G2835" s="3">
        <f t="shared" si="264"/>
        <v>-0.52580691229892396</v>
      </c>
      <c r="H2835" s="6">
        <f t="shared" si="265"/>
        <v>-1.4397386136011521</v>
      </c>
      <c r="I2835">
        <v>3.7362179478673499E-2</v>
      </c>
      <c r="J2835" s="3">
        <f t="shared" si="266"/>
        <v>-0.23304368740519399</v>
      </c>
      <c r="K2835" s="6">
        <f t="shared" si="267"/>
        <v>-1.1753119184433956</v>
      </c>
      <c r="L2835">
        <v>0.36017843673952099</v>
      </c>
      <c r="M2835" s="3">
        <f t="shared" si="268"/>
        <v>-0.29276322489373002</v>
      </c>
      <c r="N2835" s="6">
        <f t="shared" si="269"/>
        <v>-1.224984270990775</v>
      </c>
      <c r="O2835">
        <v>0.27274172009291198</v>
      </c>
      <c r="P2835" s="5">
        <v>2834</v>
      </c>
      <c r="Q2835">
        <v>0.60499999999999998</v>
      </c>
      <c r="R2835" s="5">
        <v>2183</v>
      </c>
      <c r="S2835">
        <v>0.69599999999999995</v>
      </c>
      <c r="T2835" s="5">
        <v>2488</v>
      </c>
      <c r="U2835">
        <v>0.65300000000000002</v>
      </c>
    </row>
    <row r="2836" spans="1:21" x14ac:dyDescent="0.2">
      <c r="A2836" t="s">
        <v>6533</v>
      </c>
      <c r="B2836" t="s">
        <v>18</v>
      </c>
      <c r="C2836">
        <v>1188</v>
      </c>
      <c r="D2836">
        <v>-1.44124972422389</v>
      </c>
      <c r="E2836">
        <v>-2.32892006099229</v>
      </c>
      <c r="F2836">
        <v>0.88767033676840501</v>
      </c>
      <c r="G2836" s="3">
        <f t="shared" si="264"/>
        <v>1.44124972422389</v>
      </c>
      <c r="H2836" s="6">
        <f t="shared" si="265"/>
        <v>2.7155599706761366</v>
      </c>
      <c r="I2836">
        <v>1.3213985044462499E-4</v>
      </c>
      <c r="J2836" s="3">
        <f t="shared" si="266"/>
        <v>2.32892006099229</v>
      </c>
      <c r="K2836" s="6">
        <f t="shared" si="267"/>
        <v>5.0242911234131409</v>
      </c>
      <c r="L2836" s="7">
        <v>8.3005404305104899E-11</v>
      </c>
      <c r="M2836" s="3">
        <f t="shared" si="268"/>
        <v>-0.88767033676840501</v>
      </c>
      <c r="N2836" s="6">
        <f t="shared" si="269"/>
        <v>-1.8501860307515801</v>
      </c>
      <c r="O2836">
        <v>2.1400588667800799E-2</v>
      </c>
      <c r="P2836" s="5">
        <v>2835</v>
      </c>
      <c r="Q2836">
        <v>0.60499999999999998</v>
      </c>
      <c r="R2836" s="5">
        <v>4619</v>
      </c>
      <c r="S2836">
        <v>0.35599999999999998</v>
      </c>
      <c r="T2836" s="5">
        <v>1883</v>
      </c>
      <c r="U2836">
        <v>0.73699999999999999</v>
      </c>
    </row>
    <row r="2837" spans="1:21" x14ac:dyDescent="0.2">
      <c r="A2837" t="s">
        <v>6328</v>
      </c>
      <c r="B2837" t="s">
        <v>6329</v>
      </c>
      <c r="C2837">
        <v>1578</v>
      </c>
      <c r="D2837">
        <v>-0.45167570888562603</v>
      </c>
      <c r="E2837">
        <v>-1.1855075230198899</v>
      </c>
      <c r="F2837">
        <v>0.73383181413426402</v>
      </c>
      <c r="G2837" s="3">
        <f t="shared" si="264"/>
        <v>0.45167570888562603</v>
      </c>
      <c r="H2837" s="6">
        <f t="shared" si="265"/>
        <v>1.3676278519478597</v>
      </c>
      <c r="I2837">
        <v>0.35853128550261998</v>
      </c>
      <c r="J2837" s="3">
        <f t="shared" si="266"/>
        <v>1.1855075230198899</v>
      </c>
      <c r="K2837" s="6">
        <f t="shared" si="267"/>
        <v>2.2744339246557028</v>
      </c>
      <c r="L2837">
        <v>5.9070022418169698E-3</v>
      </c>
      <c r="M2837" s="3">
        <f t="shared" si="268"/>
        <v>-0.73383181413426402</v>
      </c>
      <c r="N2837" s="6">
        <f t="shared" si="269"/>
        <v>-1.6630503111035024</v>
      </c>
      <c r="O2837">
        <v>0.114834235018894</v>
      </c>
      <c r="P2837" s="5">
        <v>2836</v>
      </c>
      <c r="Q2837">
        <v>0.60499999999999998</v>
      </c>
      <c r="R2837" s="5">
        <v>3399</v>
      </c>
      <c r="S2837">
        <v>0.52600000000000002</v>
      </c>
      <c r="T2837" s="5">
        <v>2029</v>
      </c>
      <c r="U2837">
        <v>0.71699999999999997</v>
      </c>
    </row>
    <row r="2838" spans="1:21" x14ac:dyDescent="0.2">
      <c r="A2838" t="s">
        <v>5995</v>
      </c>
      <c r="B2838" t="s">
        <v>3522</v>
      </c>
      <c r="C2838">
        <v>639</v>
      </c>
      <c r="D2838">
        <v>-0.96791712378828898</v>
      </c>
      <c r="E2838">
        <v>-1.4030975005445201</v>
      </c>
      <c r="F2838">
        <v>0.435180376756233</v>
      </c>
      <c r="G2838" s="3">
        <f t="shared" si="264"/>
        <v>0.96791712378828898</v>
      </c>
      <c r="H2838" s="6">
        <f t="shared" si="265"/>
        <v>1.956014579602869</v>
      </c>
      <c r="I2838">
        <v>3.5360854393727101E-3</v>
      </c>
      <c r="J2838" s="3">
        <f t="shared" si="266"/>
        <v>1.4030975005445201</v>
      </c>
      <c r="K2838" s="6">
        <f t="shared" si="267"/>
        <v>2.6446879381476687</v>
      </c>
      <c r="L2838" s="7">
        <v>7.8953335832952994E-6</v>
      </c>
      <c r="M2838" s="3">
        <f t="shared" si="268"/>
        <v>-0.435180376756233</v>
      </c>
      <c r="N2838" s="6">
        <f t="shared" si="269"/>
        <v>-1.3520798698160139</v>
      </c>
      <c r="O2838">
        <v>0.21702467324533301</v>
      </c>
      <c r="P2838" s="5">
        <v>2837</v>
      </c>
      <c r="Q2838">
        <v>0.60499999999999998</v>
      </c>
      <c r="R2838" s="5">
        <v>3950</v>
      </c>
      <c r="S2838">
        <v>0.45</v>
      </c>
      <c r="T2838" s="5">
        <v>2280</v>
      </c>
      <c r="U2838">
        <v>0.68200000000000005</v>
      </c>
    </row>
    <row r="2839" spans="1:21" x14ac:dyDescent="0.2">
      <c r="A2839" t="s">
        <v>6208</v>
      </c>
      <c r="B2839" t="s">
        <v>6209</v>
      </c>
      <c r="C2839">
        <v>1491</v>
      </c>
      <c r="D2839">
        <v>0.48416487256212198</v>
      </c>
      <c r="E2839">
        <v>-0.116974372959158</v>
      </c>
      <c r="F2839">
        <v>0.60113924552127895</v>
      </c>
      <c r="G2839" s="3">
        <f t="shared" si="264"/>
        <v>-0.48416487256212198</v>
      </c>
      <c r="H2839" s="6">
        <f t="shared" si="265"/>
        <v>-1.398775927048707</v>
      </c>
      <c r="I2839">
        <v>0.35319558087715303</v>
      </c>
      <c r="J2839" s="3">
        <f t="shared" si="266"/>
        <v>0.116974372959158</v>
      </c>
      <c r="K2839" s="6">
        <f t="shared" si="267"/>
        <v>1.0844581451045574</v>
      </c>
      <c r="L2839">
        <v>0.82254600981999104</v>
      </c>
      <c r="M2839" s="3">
        <f t="shared" si="268"/>
        <v>-0.60113924552127895</v>
      </c>
      <c r="N2839" s="6">
        <f t="shared" si="269"/>
        <v>-1.5169139472641473</v>
      </c>
      <c r="O2839">
        <v>0.236080391108482</v>
      </c>
      <c r="P2839" s="5">
        <v>2838</v>
      </c>
      <c r="Q2839">
        <v>0.60399999999999998</v>
      </c>
      <c r="R2839" s="5">
        <v>2241</v>
      </c>
      <c r="S2839">
        <v>0.68799999999999994</v>
      </c>
      <c r="T2839" s="5">
        <v>2115</v>
      </c>
      <c r="U2839">
        <v>0.70499999999999996</v>
      </c>
    </row>
    <row r="2840" spans="1:21" x14ac:dyDescent="0.2">
      <c r="A2840" t="s">
        <v>2637</v>
      </c>
      <c r="B2840" t="s">
        <v>18</v>
      </c>
      <c r="C2840">
        <v>3129</v>
      </c>
      <c r="D2840">
        <v>1.1576781197371699</v>
      </c>
      <c r="E2840">
        <v>2.87848212803687</v>
      </c>
      <c r="F2840">
        <v>-1.7208040082997</v>
      </c>
      <c r="G2840" s="3">
        <f t="shared" si="264"/>
        <v>-1.1576781197371699</v>
      </c>
      <c r="H2840" s="6">
        <f t="shared" si="265"/>
        <v>-2.230980834099805</v>
      </c>
      <c r="I2840">
        <v>1.18737558939861E-4</v>
      </c>
      <c r="J2840" s="3">
        <f t="shared" si="266"/>
        <v>-2.87848212803687</v>
      </c>
      <c r="K2840" s="6">
        <f t="shared" si="267"/>
        <v>-7.3537601786590665</v>
      </c>
      <c r="L2840" s="7">
        <v>4.1922607158590598E-24</v>
      </c>
      <c r="M2840" s="3">
        <f t="shared" si="268"/>
        <v>1.7208040082997</v>
      </c>
      <c r="N2840" s="6">
        <f t="shared" si="269"/>
        <v>3.2962005169471973</v>
      </c>
      <c r="O2840" s="7">
        <v>4.0299643756706699E-9</v>
      </c>
      <c r="P2840" s="5">
        <v>2839</v>
      </c>
      <c r="Q2840">
        <v>0.60399999999999998</v>
      </c>
      <c r="R2840" s="5">
        <v>1497</v>
      </c>
      <c r="S2840">
        <v>0.79100000000000004</v>
      </c>
      <c r="T2840" s="5">
        <v>4940</v>
      </c>
      <c r="U2840">
        <v>0.312</v>
      </c>
    </row>
    <row r="2841" spans="1:21" x14ac:dyDescent="0.2">
      <c r="A2841" t="s">
        <v>7454</v>
      </c>
      <c r="B2841" t="s">
        <v>18</v>
      </c>
      <c r="C2841">
        <v>381</v>
      </c>
      <c r="D2841">
        <v>-0.48642923376692898</v>
      </c>
      <c r="E2841">
        <v>-2.1231086056678299</v>
      </c>
      <c r="F2841">
        <v>1.6366793719009001</v>
      </c>
      <c r="G2841" s="3">
        <f t="shared" si="264"/>
        <v>0.48642923376692898</v>
      </c>
      <c r="H2841" s="6">
        <f t="shared" si="265"/>
        <v>1.4009730794448745</v>
      </c>
      <c r="I2841">
        <v>0.38970646774240802</v>
      </c>
      <c r="J2841" s="3">
        <f t="shared" si="266"/>
        <v>2.1231086056678299</v>
      </c>
      <c r="K2841" s="6">
        <f t="shared" si="267"/>
        <v>4.356315991216194</v>
      </c>
      <c r="L2841" s="7">
        <v>1.0253955416963001E-5</v>
      </c>
      <c r="M2841" s="3">
        <f t="shared" si="268"/>
        <v>-1.6366793719009001</v>
      </c>
      <c r="N2841" s="6">
        <f t="shared" si="269"/>
        <v>-3.1094930053490755</v>
      </c>
      <c r="O2841">
        <v>1.06944218989592E-3</v>
      </c>
      <c r="P2841" s="5">
        <v>2840</v>
      </c>
      <c r="Q2841">
        <v>0.60399999999999998</v>
      </c>
      <c r="R2841" s="5">
        <v>3373</v>
      </c>
      <c r="S2841">
        <v>0.53</v>
      </c>
      <c r="T2841" s="5">
        <v>1186</v>
      </c>
      <c r="U2841">
        <v>0.83399999999999996</v>
      </c>
    </row>
    <row r="2842" spans="1:21" x14ac:dyDescent="0.2">
      <c r="A2842" t="s">
        <v>3853</v>
      </c>
      <c r="B2842" t="s">
        <v>18</v>
      </c>
      <c r="C2842">
        <v>1707</v>
      </c>
      <c r="D2842">
        <v>-5.3736642386294303E-2</v>
      </c>
      <c r="E2842">
        <v>0.78278286715940804</v>
      </c>
      <c r="F2842">
        <v>-0.83651950954570198</v>
      </c>
      <c r="G2842" s="3">
        <f t="shared" si="264"/>
        <v>5.3736642386294303E-2</v>
      </c>
      <c r="H2842" s="6">
        <f t="shared" si="265"/>
        <v>1.0379497800959416</v>
      </c>
      <c r="I2842">
        <v>0.85937421640496003</v>
      </c>
      <c r="J2842" s="3">
        <f t="shared" si="266"/>
        <v>-0.78278286715940804</v>
      </c>
      <c r="K2842" s="6">
        <f t="shared" si="267"/>
        <v>-1.7204463059370785</v>
      </c>
      <c r="L2842">
        <v>6.5999960795665505E-4</v>
      </c>
      <c r="M2842" s="3">
        <f t="shared" si="268"/>
        <v>0.83651950954570198</v>
      </c>
      <c r="N2842" s="6">
        <f t="shared" si="269"/>
        <v>1.7857368649142653</v>
      </c>
      <c r="O2842">
        <v>3.8758356916249301E-4</v>
      </c>
      <c r="P2842" s="5">
        <v>2841</v>
      </c>
      <c r="Q2842">
        <v>0.60399999999999998</v>
      </c>
      <c r="R2842" s="5">
        <v>2825</v>
      </c>
      <c r="S2842">
        <v>0.60599999999999998</v>
      </c>
      <c r="T2842" s="5">
        <v>3951</v>
      </c>
      <c r="U2842">
        <v>0.44900000000000001</v>
      </c>
    </row>
    <row r="2843" spans="1:21" x14ac:dyDescent="0.2">
      <c r="A2843" t="s">
        <v>7191</v>
      </c>
      <c r="B2843" t="s">
        <v>18</v>
      </c>
      <c r="C2843">
        <v>705</v>
      </c>
      <c r="D2843">
        <v>-0.78097351624599498</v>
      </c>
      <c r="E2843">
        <v>-2.2128620017401599</v>
      </c>
      <c r="F2843">
        <v>1.43188848549416</v>
      </c>
      <c r="G2843" s="3">
        <f t="shared" si="264"/>
        <v>0.78097351624599498</v>
      </c>
      <c r="H2843" s="6">
        <f t="shared" si="265"/>
        <v>1.7182899667163674</v>
      </c>
      <c r="I2843">
        <v>5.6935295733008602E-2</v>
      </c>
      <c r="J2843" s="3">
        <f t="shared" si="266"/>
        <v>2.2128620017401599</v>
      </c>
      <c r="K2843" s="6">
        <f t="shared" si="267"/>
        <v>4.6359403443215612</v>
      </c>
      <c r="L2843" s="7">
        <v>3.3890738525117101E-9</v>
      </c>
      <c r="M2843" s="3">
        <f t="shared" si="268"/>
        <v>-1.43188848549416</v>
      </c>
      <c r="N2843" s="6">
        <f t="shared" si="269"/>
        <v>-2.6979965163742272</v>
      </c>
      <c r="O2843">
        <v>2.3251585516158299E-4</v>
      </c>
      <c r="P2843" s="5">
        <v>2842</v>
      </c>
      <c r="Q2843">
        <v>0.60399999999999998</v>
      </c>
      <c r="R2843" s="5">
        <v>3741</v>
      </c>
      <c r="S2843">
        <v>0.47899999999999998</v>
      </c>
      <c r="T2843" s="5">
        <v>1378</v>
      </c>
      <c r="U2843">
        <v>0.80800000000000005</v>
      </c>
    </row>
    <row r="2844" spans="1:21" x14ac:dyDescent="0.2">
      <c r="A2844" t="s">
        <v>1564</v>
      </c>
      <c r="B2844" t="s">
        <v>18</v>
      </c>
      <c r="C2844">
        <v>1284</v>
      </c>
      <c r="D2844">
        <v>-1.4436445858232201</v>
      </c>
      <c r="E2844">
        <v>1.3430285790712</v>
      </c>
      <c r="F2844">
        <v>-2.7866731648944101</v>
      </c>
      <c r="G2844" s="3">
        <f t="shared" si="264"/>
        <v>1.4436445858232201</v>
      </c>
      <c r="H2844" s="6">
        <f t="shared" si="265"/>
        <v>2.7200715208544461</v>
      </c>
      <c r="I2844">
        <v>3.4189792314050201E-3</v>
      </c>
      <c r="J2844" s="3">
        <f t="shared" si="266"/>
        <v>-1.3430285790712</v>
      </c>
      <c r="K2844" s="6">
        <f t="shared" si="267"/>
        <v>-2.5368330515549848</v>
      </c>
      <c r="L2844">
        <v>5.0394128074295504E-3</v>
      </c>
      <c r="M2844" s="3">
        <f t="shared" si="268"/>
        <v>2.7866731648944101</v>
      </c>
      <c r="N2844" s="6">
        <f t="shared" si="269"/>
        <v>6.9003673366969451</v>
      </c>
      <c r="O2844" s="7">
        <v>3.9667063526774702E-9</v>
      </c>
      <c r="P2844" s="5">
        <v>2843</v>
      </c>
      <c r="Q2844">
        <v>0.60399999999999998</v>
      </c>
      <c r="R2844" s="5">
        <v>4607</v>
      </c>
      <c r="S2844">
        <v>0.35799999999999998</v>
      </c>
      <c r="T2844" s="5">
        <v>5819</v>
      </c>
      <c r="U2844">
        <v>0.189</v>
      </c>
    </row>
    <row r="2845" spans="1:21" x14ac:dyDescent="0.2">
      <c r="A2845" t="s">
        <v>6711</v>
      </c>
      <c r="B2845" t="s">
        <v>18</v>
      </c>
      <c r="C2845">
        <v>444</v>
      </c>
      <c r="D2845">
        <v>-1.0895011587473</v>
      </c>
      <c r="E2845">
        <v>-2.1183932560946301</v>
      </c>
      <c r="F2845">
        <v>1.0288920973473199</v>
      </c>
      <c r="G2845" s="3">
        <f t="shared" si="264"/>
        <v>1.0895011587473</v>
      </c>
      <c r="H2845" s="6">
        <f t="shared" si="265"/>
        <v>2.128004436720953</v>
      </c>
      <c r="I2845">
        <v>2.2701245185474902E-3</v>
      </c>
      <c r="J2845" s="3">
        <f t="shared" si="266"/>
        <v>2.1183932560946301</v>
      </c>
      <c r="K2845" s="6">
        <f t="shared" si="267"/>
        <v>4.3421009149975731</v>
      </c>
      <c r="L2845" s="7">
        <v>2.5025413450785603E-10</v>
      </c>
      <c r="M2845" s="3">
        <f t="shared" si="268"/>
        <v>-1.0288920973473199</v>
      </c>
      <c r="N2845" s="6">
        <f t="shared" si="269"/>
        <v>-2.0404567020961175</v>
      </c>
      <c r="O2845">
        <v>3.5312271263555498E-3</v>
      </c>
      <c r="P2845" s="5">
        <v>2844</v>
      </c>
      <c r="Q2845">
        <v>0.60399999999999998</v>
      </c>
      <c r="R2845" s="5">
        <v>4205</v>
      </c>
      <c r="S2845">
        <v>0.41399999999999998</v>
      </c>
      <c r="T2845" s="5">
        <v>1753</v>
      </c>
      <c r="U2845">
        <v>0.75600000000000001</v>
      </c>
    </row>
    <row r="2846" spans="1:21" x14ac:dyDescent="0.2">
      <c r="A2846" t="s">
        <v>4738</v>
      </c>
      <c r="B2846" t="s">
        <v>18</v>
      </c>
      <c r="C2846">
        <v>1029</v>
      </c>
      <c r="D2846">
        <v>0.515347777062655</v>
      </c>
      <c r="E2846">
        <v>0.83862903816982604</v>
      </c>
      <c r="F2846">
        <v>-0.32328126110717098</v>
      </c>
      <c r="G2846" s="3">
        <f t="shared" si="264"/>
        <v>-0.515347777062655</v>
      </c>
      <c r="H2846" s="6">
        <f t="shared" si="265"/>
        <v>-1.4293386555780021</v>
      </c>
      <c r="I2846">
        <v>0.20922431488444701</v>
      </c>
      <c r="J2846" s="3">
        <f t="shared" si="266"/>
        <v>-0.83862903816982604</v>
      </c>
      <c r="K2846" s="6">
        <f t="shared" si="267"/>
        <v>-1.7883499039790152</v>
      </c>
      <c r="L2846">
        <v>2.5291110345320399E-2</v>
      </c>
      <c r="M2846" s="3">
        <f t="shared" si="268"/>
        <v>0.32328126110717098</v>
      </c>
      <c r="N2846" s="6">
        <f t="shared" si="269"/>
        <v>1.251172979195637</v>
      </c>
      <c r="O2846">
        <v>0.45122782979884402</v>
      </c>
      <c r="P2846" s="5">
        <v>2845</v>
      </c>
      <c r="Q2846">
        <v>0.60299999999999998</v>
      </c>
      <c r="R2846" s="5">
        <v>2153</v>
      </c>
      <c r="S2846">
        <v>0.7</v>
      </c>
      <c r="T2846" s="5">
        <v>3254</v>
      </c>
      <c r="U2846">
        <v>0.54600000000000004</v>
      </c>
    </row>
    <row r="2847" spans="1:21" x14ac:dyDescent="0.2">
      <c r="A2847" t="s">
        <v>6478</v>
      </c>
      <c r="B2847" t="s">
        <v>6479</v>
      </c>
      <c r="C2847">
        <v>5382</v>
      </c>
      <c r="D2847">
        <v>1.4041690066710899</v>
      </c>
      <c r="E2847">
        <v>0.56812803117233501</v>
      </c>
      <c r="F2847">
        <v>0.836040975498752</v>
      </c>
      <c r="G2847" s="3">
        <f t="shared" si="264"/>
        <v>-1.4041690066710899</v>
      </c>
      <c r="H2847" s="6">
        <f t="shared" si="265"/>
        <v>-2.6466529077749485</v>
      </c>
      <c r="I2847" s="7">
        <v>2.6641790349855802E-7</v>
      </c>
      <c r="J2847" s="3">
        <f t="shared" si="266"/>
        <v>-0.56812803117233501</v>
      </c>
      <c r="K2847" s="6">
        <f t="shared" si="267"/>
        <v>-1.4825985763543368</v>
      </c>
      <c r="L2847">
        <v>3.9396991825121901E-2</v>
      </c>
      <c r="M2847" s="3">
        <f t="shared" si="268"/>
        <v>-0.836040975498752</v>
      </c>
      <c r="N2847" s="6">
        <f t="shared" si="269"/>
        <v>-1.7851446439959353</v>
      </c>
      <c r="O2847">
        <v>2.7198814317220699E-3</v>
      </c>
      <c r="P2847" s="5">
        <v>2846</v>
      </c>
      <c r="Q2847">
        <v>0.60299999999999998</v>
      </c>
      <c r="R2847" s="5">
        <v>1332</v>
      </c>
      <c r="S2847">
        <v>0.81399999999999995</v>
      </c>
      <c r="T2847" s="5">
        <v>1921</v>
      </c>
      <c r="U2847">
        <v>0.73199999999999998</v>
      </c>
    </row>
    <row r="2848" spans="1:21" x14ac:dyDescent="0.2">
      <c r="A2848" t="s">
        <v>5554</v>
      </c>
      <c r="B2848" t="s">
        <v>18</v>
      </c>
      <c r="C2848">
        <v>2082</v>
      </c>
      <c r="D2848">
        <v>-0.58506194073830198</v>
      </c>
      <c r="E2848">
        <v>-0.706243045995681</v>
      </c>
      <c r="F2848">
        <v>0.12118110525737801</v>
      </c>
      <c r="G2848" s="3">
        <f t="shared" si="264"/>
        <v>0.58506194073830198</v>
      </c>
      <c r="H2848" s="6">
        <f t="shared" si="265"/>
        <v>1.5001033934145149</v>
      </c>
      <c r="I2848">
        <v>2.7431520477017701E-2</v>
      </c>
      <c r="J2848" s="3">
        <f t="shared" si="266"/>
        <v>0.706243045995681</v>
      </c>
      <c r="K2848" s="6">
        <f t="shared" si="267"/>
        <v>1.63154982525471</v>
      </c>
      <c r="L2848">
        <v>4.9838062651184302E-3</v>
      </c>
      <c r="M2848" s="3">
        <f t="shared" si="268"/>
        <v>-0.12118110525737801</v>
      </c>
      <c r="N2848" s="6">
        <f t="shared" si="269"/>
        <v>-1.08762491466738</v>
      </c>
      <c r="O2848">
        <v>0.69361108944649497</v>
      </c>
      <c r="P2848" s="5">
        <v>2847</v>
      </c>
      <c r="Q2848">
        <v>0.60299999999999998</v>
      </c>
      <c r="R2848" s="5">
        <v>3428</v>
      </c>
      <c r="S2848">
        <v>0.52200000000000002</v>
      </c>
      <c r="T2848" s="5">
        <v>2610</v>
      </c>
      <c r="U2848">
        <v>0.63600000000000001</v>
      </c>
    </row>
    <row r="2849" spans="1:21" x14ac:dyDescent="0.2">
      <c r="A2849" t="s">
        <v>3370</v>
      </c>
      <c r="B2849" t="s">
        <v>3371</v>
      </c>
      <c r="C2849">
        <v>2871</v>
      </c>
      <c r="D2849">
        <v>0.50121564840266297</v>
      </c>
      <c r="E2849">
        <v>1.75672826067011</v>
      </c>
      <c r="F2849">
        <v>-1.25551261226745</v>
      </c>
      <c r="G2849" s="3">
        <f t="shared" si="264"/>
        <v>-0.50121564840266297</v>
      </c>
      <c r="H2849" s="6">
        <f t="shared" si="265"/>
        <v>-1.4154057138161322</v>
      </c>
      <c r="I2849">
        <v>0.170741831487186</v>
      </c>
      <c r="J2849" s="3">
        <f t="shared" si="266"/>
        <v>-1.75672826067011</v>
      </c>
      <c r="K2849" s="6">
        <f t="shared" si="267"/>
        <v>-3.3793089667767573</v>
      </c>
      <c r="L2849" s="7">
        <v>6.7779599888821996E-8</v>
      </c>
      <c r="M2849" s="3">
        <f t="shared" si="268"/>
        <v>1.25551261226745</v>
      </c>
      <c r="N2849" s="6">
        <f t="shared" si="269"/>
        <v>2.3875196587031384</v>
      </c>
      <c r="O2849">
        <v>2.0284278447940701E-4</v>
      </c>
      <c r="P2849" s="5">
        <v>2848</v>
      </c>
      <c r="Q2849">
        <v>0.60299999999999998</v>
      </c>
      <c r="R2849" s="5">
        <v>2069</v>
      </c>
      <c r="S2849">
        <v>0.71199999999999997</v>
      </c>
      <c r="T2849" s="5">
        <v>4349</v>
      </c>
      <c r="U2849">
        <v>0.39400000000000002</v>
      </c>
    </row>
    <row r="2850" spans="1:21" x14ac:dyDescent="0.2">
      <c r="A2850" t="s">
        <v>5323</v>
      </c>
      <c r="B2850" t="s">
        <v>18</v>
      </c>
      <c r="C2850">
        <v>1770</v>
      </c>
      <c r="D2850">
        <v>-0.22397813843476599</v>
      </c>
      <c r="E2850">
        <v>-0.26713895177367503</v>
      </c>
      <c r="F2850">
        <v>4.3160813338908997E-2</v>
      </c>
      <c r="G2850" s="3">
        <f t="shared" si="264"/>
        <v>0.22397813843476599</v>
      </c>
      <c r="H2850" s="6">
        <f t="shared" si="265"/>
        <v>1.1679496962075595</v>
      </c>
      <c r="I2850">
        <v>0.58232999340221503</v>
      </c>
      <c r="J2850" s="3">
        <f t="shared" si="266"/>
        <v>0.26713895177367503</v>
      </c>
      <c r="K2850" s="6">
        <f t="shared" si="267"/>
        <v>1.2034189265447708</v>
      </c>
      <c r="L2850">
        <v>0.46782031940799701</v>
      </c>
      <c r="M2850" s="3">
        <f t="shared" si="268"/>
        <v>-4.3160813338908997E-2</v>
      </c>
      <c r="N2850" s="6">
        <f t="shared" si="269"/>
        <v>-1.0303687996601079</v>
      </c>
      <c r="O2850">
        <v>0.92587153978701298</v>
      </c>
      <c r="P2850" s="5">
        <v>2849</v>
      </c>
      <c r="Q2850">
        <v>0.60299999999999998</v>
      </c>
      <c r="R2850" s="5">
        <v>3063</v>
      </c>
      <c r="S2850">
        <v>0.57299999999999995</v>
      </c>
      <c r="T2850" s="5">
        <v>2795</v>
      </c>
      <c r="U2850">
        <v>0.61</v>
      </c>
    </row>
    <row r="2851" spans="1:21" x14ac:dyDescent="0.2">
      <c r="A2851" t="s">
        <v>7849</v>
      </c>
      <c r="B2851" t="s">
        <v>7850</v>
      </c>
      <c r="C2851">
        <v>2085</v>
      </c>
      <c r="D2851">
        <v>-2.9585839039608101E-2</v>
      </c>
      <c r="E2851">
        <v>-2.0693607078178999</v>
      </c>
      <c r="F2851">
        <v>2.0397748687782999</v>
      </c>
      <c r="G2851" s="3">
        <f t="shared" si="264"/>
        <v>2.9585839039608101E-2</v>
      </c>
      <c r="H2851" s="6">
        <f t="shared" si="265"/>
        <v>1.0207190612273589</v>
      </c>
      <c r="I2851">
        <v>0.95165010284945895</v>
      </c>
      <c r="J2851" s="3">
        <f t="shared" si="266"/>
        <v>2.0693607078178999</v>
      </c>
      <c r="K2851" s="6">
        <f t="shared" si="267"/>
        <v>4.1970065298406141</v>
      </c>
      <c r="L2851" s="7">
        <v>2.8808696525286499E-9</v>
      </c>
      <c r="M2851" s="3">
        <f t="shared" si="268"/>
        <v>-2.0397748687782999</v>
      </c>
      <c r="N2851" s="6">
        <f t="shared" si="269"/>
        <v>-4.1118136118610025</v>
      </c>
      <c r="O2851" s="7">
        <v>8.5207564309308399E-9</v>
      </c>
      <c r="P2851" s="5">
        <v>2850</v>
      </c>
      <c r="Q2851">
        <v>0.60299999999999998</v>
      </c>
      <c r="R2851" s="5">
        <v>2667</v>
      </c>
      <c r="S2851">
        <v>0.628</v>
      </c>
      <c r="T2851" s="5">
        <v>905</v>
      </c>
      <c r="U2851">
        <v>0.874</v>
      </c>
    </row>
    <row r="2852" spans="1:21" x14ac:dyDescent="0.2">
      <c r="A2852" t="s">
        <v>6219</v>
      </c>
      <c r="B2852" t="s">
        <v>6220</v>
      </c>
      <c r="C2852">
        <v>888</v>
      </c>
      <c r="D2852">
        <v>-1.2618489146046601</v>
      </c>
      <c r="E2852">
        <v>-1.9352646236756901</v>
      </c>
      <c r="F2852">
        <v>0.67341570907103099</v>
      </c>
      <c r="G2852" s="3">
        <f t="shared" si="264"/>
        <v>1.2618489146046601</v>
      </c>
      <c r="H2852" s="6">
        <f t="shared" si="265"/>
        <v>2.3980286822791004</v>
      </c>
      <c r="I2852" s="7">
        <v>5.0831033180008801E-6</v>
      </c>
      <c r="J2852" s="3">
        <f t="shared" si="266"/>
        <v>1.9352646236756901</v>
      </c>
      <c r="K2852" s="6">
        <f t="shared" si="267"/>
        <v>3.8244827047262011</v>
      </c>
      <c r="L2852" s="7">
        <v>2.33871747825756E-13</v>
      </c>
      <c r="M2852" s="3">
        <f t="shared" si="268"/>
        <v>-0.67341570907103099</v>
      </c>
      <c r="N2852" s="6">
        <f t="shared" si="269"/>
        <v>-1.5948444374282433</v>
      </c>
      <c r="O2852">
        <v>1.7517549629287501E-2</v>
      </c>
      <c r="P2852" s="5">
        <v>2851</v>
      </c>
      <c r="Q2852">
        <v>0.60299999999999998</v>
      </c>
      <c r="R2852" s="5">
        <v>4414</v>
      </c>
      <c r="S2852">
        <v>0.38500000000000001</v>
      </c>
      <c r="T2852" s="5">
        <v>2110</v>
      </c>
      <c r="U2852">
        <v>0.70599999999999996</v>
      </c>
    </row>
    <row r="2853" spans="1:21" x14ac:dyDescent="0.2">
      <c r="A2853" t="s">
        <v>4554</v>
      </c>
      <c r="B2853" t="s">
        <v>4555</v>
      </c>
      <c r="C2853">
        <v>1383</v>
      </c>
      <c r="D2853">
        <v>-0.235030834083998</v>
      </c>
      <c r="E2853">
        <v>0.24162811063230299</v>
      </c>
      <c r="F2853">
        <v>-0.47665894471630099</v>
      </c>
      <c r="G2853" s="3">
        <f t="shared" si="264"/>
        <v>0.235030834083998</v>
      </c>
      <c r="H2853" s="6">
        <f t="shared" si="265"/>
        <v>1.1769318909955255</v>
      </c>
      <c r="I2853">
        <v>0.73183561462124203</v>
      </c>
      <c r="J2853" s="3">
        <f t="shared" si="266"/>
        <v>-0.24162811063230299</v>
      </c>
      <c r="K2853" s="6">
        <f t="shared" si="267"/>
        <v>-1.1823261879298477</v>
      </c>
      <c r="L2853">
        <v>0.69721738961667701</v>
      </c>
      <c r="M2853" s="3">
        <f t="shared" si="268"/>
        <v>0.47665894471630099</v>
      </c>
      <c r="N2853" s="6">
        <f t="shared" si="269"/>
        <v>1.3915173961338068</v>
      </c>
      <c r="O2853">
        <v>0.45513650847794601</v>
      </c>
      <c r="P2853" s="5">
        <v>2852</v>
      </c>
      <c r="Q2853">
        <v>0.60199999999999998</v>
      </c>
      <c r="R2853" s="5">
        <v>3035</v>
      </c>
      <c r="S2853">
        <v>0.57699999999999996</v>
      </c>
      <c r="T2853" s="5">
        <v>3404</v>
      </c>
      <c r="U2853">
        <v>0.52600000000000002</v>
      </c>
    </row>
    <row r="2854" spans="1:21" x14ac:dyDescent="0.2">
      <c r="A2854" t="s">
        <v>3609</v>
      </c>
      <c r="B2854" t="s">
        <v>18</v>
      </c>
      <c r="C2854">
        <v>1542</v>
      </c>
      <c r="D2854">
        <v>0.59303321323172498</v>
      </c>
      <c r="E2854">
        <v>1.6174284529313201</v>
      </c>
      <c r="F2854">
        <v>-1.0243952396995999</v>
      </c>
      <c r="G2854" s="3">
        <f t="shared" si="264"/>
        <v>-0.59303321323172498</v>
      </c>
      <c r="H2854" s="6">
        <f t="shared" si="265"/>
        <v>-1.5084148024964503</v>
      </c>
      <c r="I2854">
        <v>1.49362651820018E-2</v>
      </c>
      <c r="J2854" s="3">
        <f t="shared" si="266"/>
        <v>-1.6174284529313201</v>
      </c>
      <c r="K2854" s="6">
        <f t="shared" si="267"/>
        <v>-3.0682764036668226</v>
      </c>
      <c r="L2854" s="7">
        <v>8.8649116348145904E-13</v>
      </c>
      <c r="M2854" s="3">
        <f t="shared" si="268"/>
        <v>1.0243952396995999</v>
      </c>
      <c r="N2854" s="6">
        <f t="shared" si="269"/>
        <v>2.0341065326253673</v>
      </c>
      <c r="O2854" s="7">
        <v>1.2852977295393E-5</v>
      </c>
      <c r="P2854" s="5">
        <v>2853</v>
      </c>
      <c r="Q2854">
        <v>0.60199999999999998</v>
      </c>
      <c r="R2854" s="5">
        <v>2084</v>
      </c>
      <c r="S2854">
        <v>0.70899999999999996</v>
      </c>
      <c r="T2854" s="5">
        <v>4154</v>
      </c>
      <c r="U2854">
        <v>0.42099999999999999</v>
      </c>
    </row>
    <row r="2855" spans="1:21" x14ac:dyDescent="0.2">
      <c r="A2855" t="s">
        <v>8014</v>
      </c>
      <c r="B2855" t="s">
        <v>18</v>
      </c>
      <c r="C2855">
        <v>1149</v>
      </c>
      <c r="D2855">
        <v>3.4018592296370702</v>
      </c>
      <c r="E2855">
        <v>1.1805219714386901</v>
      </c>
      <c r="F2855">
        <v>2.2213372581983801</v>
      </c>
      <c r="G2855" s="3">
        <f t="shared" si="264"/>
        <v>-3.4018592296370702</v>
      </c>
      <c r="H2855" s="6">
        <f t="shared" si="265"/>
        <v>-10.569675863263702</v>
      </c>
      <c r="I2855" s="7">
        <v>5.8827456315446904E-16</v>
      </c>
      <c r="J2855" s="3">
        <f t="shared" si="266"/>
        <v>-1.1805219714386901</v>
      </c>
      <c r="K2855" s="6">
        <f t="shared" si="267"/>
        <v>-2.2665876805526879</v>
      </c>
      <c r="L2855">
        <v>5.6829569703289598E-3</v>
      </c>
      <c r="M2855" s="3">
        <f t="shared" si="268"/>
        <v>-2.2213372581983801</v>
      </c>
      <c r="N2855" s="6">
        <f t="shared" si="269"/>
        <v>-4.6632547921933369</v>
      </c>
      <c r="O2855" s="7">
        <v>1.72293258133863E-7</v>
      </c>
      <c r="P2855" s="5">
        <v>2854</v>
      </c>
      <c r="Q2855">
        <v>0.60199999999999998</v>
      </c>
      <c r="R2855" s="5">
        <v>364</v>
      </c>
      <c r="S2855">
        <v>0.94899999999999995</v>
      </c>
      <c r="T2855" s="5">
        <v>784</v>
      </c>
      <c r="U2855">
        <v>0.89</v>
      </c>
    </row>
    <row r="2856" spans="1:21" x14ac:dyDescent="0.2">
      <c r="A2856" t="s">
        <v>5651</v>
      </c>
      <c r="B2856" t="s">
        <v>18</v>
      </c>
      <c r="C2856">
        <v>1278</v>
      </c>
      <c r="D2856">
        <v>-1.00443579536705</v>
      </c>
      <c r="E2856">
        <v>-1.21500826758525</v>
      </c>
      <c r="F2856">
        <v>0.2105724722182</v>
      </c>
      <c r="G2856" s="3">
        <f t="shared" si="264"/>
        <v>1.00443579536705</v>
      </c>
      <c r="H2856" s="6">
        <f t="shared" si="265"/>
        <v>2.0061587813289545</v>
      </c>
      <c r="I2856">
        <v>2.07470153294108E-4</v>
      </c>
      <c r="J2856" s="3">
        <f t="shared" si="266"/>
        <v>1.21500826758525</v>
      </c>
      <c r="K2856" s="6">
        <f t="shared" si="267"/>
        <v>2.3214211319892391</v>
      </c>
      <c r="L2856" s="7">
        <v>2.8233290821255002E-6</v>
      </c>
      <c r="M2856" s="3">
        <f t="shared" si="268"/>
        <v>-0.2105724722182</v>
      </c>
      <c r="N2856" s="6">
        <f t="shared" si="269"/>
        <v>-1.1571472575323489</v>
      </c>
      <c r="O2856">
        <v>0.49534691439053102</v>
      </c>
      <c r="P2856" s="5">
        <v>2855</v>
      </c>
      <c r="Q2856">
        <v>0.60199999999999998</v>
      </c>
      <c r="R2856" s="5">
        <v>3993</v>
      </c>
      <c r="S2856">
        <v>0.44400000000000001</v>
      </c>
      <c r="T2856" s="5">
        <v>2536</v>
      </c>
      <c r="U2856">
        <v>0.64600000000000002</v>
      </c>
    </row>
    <row r="2857" spans="1:21" x14ac:dyDescent="0.2">
      <c r="A2857" t="s">
        <v>6555</v>
      </c>
      <c r="B2857" t="s">
        <v>6556</v>
      </c>
      <c r="C2857">
        <v>1854</v>
      </c>
      <c r="D2857">
        <v>9.6109686879807602E-2</v>
      </c>
      <c r="E2857">
        <v>-0.83917067866428796</v>
      </c>
      <c r="F2857">
        <v>0.93528036554409499</v>
      </c>
      <c r="G2857" s="3">
        <f t="shared" si="264"/>
        <v>-9.6109686879807602E-2</v>
      </c>
      <c r="H2857" s="6">
        <f t="shared" si="265"/>
        <v>-1.0688872547127781</v>
      </c>
      <c r="I2857">
        <v>0.84706691624139696</v>
      </c>
      <c r="J2857" s="3">
        <f t="shared" si="266"/>
        <v>0.83917067866428796</v>
      </c>
      <c r="K2857" s="6">
        <f t="shared" si="267"/>
        <v>1.7890214420057766</v>
      </c>
      <c r="L2857">
        <v>3.0829279076178599E-2</v>
      </c>
      <c r="M2857" s="3">
        <f t="shared" si="268"/>
        <v>-0.93528036554409499</v>
      </c>
      <c r="N2857" s="6">
        <f t="shared" si="269"/>
        <v>-1.9122622177678494</v>
      </c>
      <c r="O2857">
        <v>1.9918333778790299E-2</v>
      </c>
      <c r="P2857" s="5">
        <v>2856</v>
      </c>
      <c r="Q2857">
        <v>0.60199999999999998</v>
      </c>
      <c r="R2857" s="5">
        <v>2724</v>
      </c>
      <c r="S2857">
        <v>0.62</v>
      </c>
      <c r="T2857" s="5">
        <v>1864</v>
      </c>
      <c r="U2857">
        <v>0.74</v>
      </c>
    </row>
    <row r="2858" spans="1:21" x14ac:dyDescent="0.2">
      <c r="A2858" t="s">
        <v>5236</v>
      </c>
      <c r="B2858" t="s">
        <v>5237</v>
      </c>
      <c r="C2858">
        <v>1410</v>
      </c>
      <c r="D2858">
        <v>0.174325817999434</v>
      </c>
      <c r="E2858">
        <v>0.22294588902311899</v>
      </c>
      <c r="F2858">
        <v>-4.8620071023684999E-2</v>
      </c>
      <c r="G2858" s="3">
        <f t="shared" si="264"/>
        <v>-0.174325817999434</v>
      </c>
      <c r="H2858" s="6">
        <f t="shared" si="265"/>
        <v>-1.1284369546888871</v>
      </c>
      <c r="I2858">
        <v>0.72699323651752701</v>
      </c>
      <c r="J2858" s="3">
        <f t="shared" si="266"/>
        <v>-0.22294588902311899</v>
      </c>
      <c r="K2858" s="6">
        <f t="shared" si="267"/>
        <v>-1.1671143261909818</v>
      </c>
      <c r="L2858">
        <v>0.61686195403589605</v>
      </c>
      <c r="M2858" s="3">
        <f t="shared" si="268"/>
        <v>4.8620071023684999E-2</v>
      </c>
      <c r="N2858" s="6">
        <f t="shared" si="269"/>
        <v>1.0342751726991768</v>
      </c>
      <c r="O2858">
        <v>0.92939351963562</v>
      </c>
      <c r="P2858" s="5">
        <v>2857</v>
      </c>
      <c r="Q2858">
        <v>0.60199999999999998</v>
      </c>
      <c r="R2858" s="5">
        <v>2500</v>
      </c>
      <c r="S2858">
        <v>0.65100000000000002</v>
      </c>
      <c r="T2858" s="5">
        <v>2863</v>
      </c>
      <c r="U2858">
        <v>0.60099999999999998</v>
      </c>
    </row>
    <row r="2859" spans="1:21" x14ac:dyDescent="0.2">
      <c r="A2859" t="s">
        <v>5434</v>
      </c>
      <c r="B2859" t="s">
        <v>5435</v>
      </c>
      <c r="C2859">
        <v>1674</v>
      </c>
      <c r="D2859">
        <v>0.91615417979046399</v>
      </c>
      <c r="E2859">
        <v>0.85762582507504503</v>
      </c>
      <c r="F2859">
        <v>5.8528354715418299E-2</v>
      </c>
      <c r="G2859" s="3">
        <f t="shared" si="264"/>
        <v>-0.91615417979046399</v>
      </c>
      <c r="H2859" s="6">
        <f t="shared" si="265"/>
        <v>-1.8870781617126697</v>
      </c>
      <c r="I2859">
        <v>4.1888060561553998E-4</v>
      </c>
      <c r="J2859" s="3">
        <f t="shared" si="266"/>
        <v>-0.85762582507504503</v>
      </c>
      <c r="K2859" s="6">
        <f t="shared" si="267"/>
        <v>-1.8120538443897318</v>
      </c>
      <c r="L2859">
        <v>6.4431777210197301E-4</v>
      </c>
      <c r="M2859" s="3">
        <f t="shared" si="268"/>
        <v>-5.8528354715418299E-2</v>
      </c>
      <c r="N2859" s="6">
        <f t="shared" si="269"/>
        <v>-1.0414029183267477</v>
      </c>
      <c r="O2859">
        <v>0.85984236066240505</v>
      </c>
      <c r="P2859" s="5">
        <v>2858</v>
      </c>
      <c r="Q2859">
        <v>0.60199999999999998</v>
      </c>
      <c r="R2859" s="5">
        <v>1696</v>
      </c>
      <c r="S2859">
        <v>0.76300000000000001</v>
      </c>
      <c r="T2859" s="5">
        <v>2703</v>
      </c>
      <c r="U2859">
        <v>0.623</v>
      </c>
    </row>
    <row r="2860" spans="1:21" x14ac:dyDescent="0.2">
      <c r="A2860" t="s">
        <v>6984</v>
      </c>
      <c r="B2860" t="s">
        <v>18</v>
      </c>
      <c r="C2860">
        <v>4641</v>
      </c>
      <c r="D2860">
        <v>2.2323739580013102</v>
      </c>
      <c r="E2860">
        <v>0.87204503763967001</v>
      </c>
      <c r="F2860">
        <v>1.36032892036164</v>
      </c>
      <c r="G2860" s="3">
        <f t="shared" si="264"/>
        <v>-2.2323739580013102</v>
      </c>
      <c r="H2860" s="6">
        <f t="shared" si="265"/>
        <v>-4.699065762135203</v>
      </c>
      <c r="I2860">
        <v>1.8111726060948899E-4</v>
      </c>
      <c r="J2860" s="3">
        <f t="shared" si="266"/>
        <v>-0.87204503763967001</v>
      </c>
      <c r="K2860" s="6">
        <f t="shared" si="267"/>
        <v>-1.8302554717539863</v>
      </c>
      <c r="L2860">
        <v>0.14994518401852799</v>
      </c>
      <c r="M2860" s="3">
        <f t="shared" si="268"/>
        <v>-1.36032892036164</v>
      </c>
      <c r="N2860" s="6">
        <f t="shared" si="269"/>
        <v>-2.5674370789515812</v>
      </c>
      <c r="O2860">
        <v>2.6644774252868299E-2</v>
      </c>
      <c r="P2860" s="5">
        <v>2859</v>
      </c>
      <c r="Q2860">
        <v>0.60199999999999998</v>
      </c>
      <c r="R2860" s="5">
        <v>802</v>
      </c>
      <c r="S2860">
        <v>0.88800000000000001</v>
      </c>
      <c r="T2860" s="5">
        <v>1532</v>
      </c>
      <c r="U2860">
        <v>0.78600000000000003</v>
      </c>
    </row>
    <row r="2861" spans="1:21" x14ac:dyDescent="0.2">
      <c r="A2861" t="s">
        <v>4189</v>
      </c>
      <c r="B2861" t="s">
        <v>4190</v>
      </c>
      <c r="C2861">
        <v>2727</v>
      </c>
      <c r="D2861">
        <v>0.31905549038542902</v>
      </c>
      <c r="E2861">
        <v>0.93463410375267497</v>
      </c>
      <c r="F2861">
        <v>-0.61557861336724595</v>
      </c>
      <c r="G2861" s="3">
        <f t="shared" si="264"/>
        <v>-0.31905549038542902</v>
      </c>
      <c r="H2861" s="6">
        <f t="shared" si="265"/>
        <v>-1.2475135541103517</v>
      </c>
      <c r="I2861">
        <v>0.33167427963632401</v>
      </c>
      <c r="J2861" s="3">
        <f t="shared" si="266"/>
        <v>-0.93463410375267497</v>
      </c>
      <c r="K2861" s="6">
        <f t="shared" si="267"/>
        <v>-1.9114058030601051</v>
      </c>
      <c r="L2861">
        <v>1.1178941919212401E-3</v>
      </c>
      <c r="M2861" s="3">
        <f t="shared" si="268"/>
        <v>0.61557861336724595</v>
      </c>
      <c r="N2861" s="6">
        <f t="shared" si="269"/>
        <v>1.5321723734081587</v>
      </c>
      <c r="O2861">
        <v>4.4187167794256403E-2</v>
      </c>
      <c r="P2861" s="5">
        <v>2860</v>
      </c>
      <c r="Q2861">
        <v>0.60099999999999998</v>
      </c>
      <c r="R2861" s="5">
        <v>2412</v>
      </c>
      <c r="S2861">
        <v>0.66400000000000003</v>
      </c>
      <c r="T2861" s="5">
        <v>3689</v>
      </c>
      <c r="U2861">
        <v>0.48599999999999999</v>
      </c>
    </row>
    <row r="2862" spans="1:21" x14ac:dyDescent="0.2">
      <c r="A2862" t="s">
        <v>4110</v>
      </c>
      <c r="B2862" t="s">
        <v>18</v>
      </c>
      <c r="C2862">
        <v>2283</v>
      </c>
      <c r="D2862">
        <v>0.317051963823062</v>
      </c>
      <c r="E2862">
        <v>0.98881342282408202</v>
      </c>
      <c r="F2862">
        <v>-0.67176145900102002</v>
      </c>
      <c r="G2862" s="3">
        <f t="shared" si="264"/>
        <v>-0.317051963823062</v>
      </c>
      <c r="H2862" s="6">
        <f t="shared" si="265"/>
        <v>-1.2457822860671355</v>
      </c>
      <c r="I2862">
        <v>0.32373608488463301</v>
      </c>
      <c r="J2862" s="3">
        <f t="shared" si="266"/>
        <v>-0.98881342282408202</v>
      </c>
      <c r="K2862" s="6">
        <f t="shared" si="267"/>
        <v>-1.9845520796972898</v>
      </c>
      <c r="L2862">
        <v>4.1244048617217801E-4</v>
      </c>
      <c r="M2862" s="3">
        <f t="shared" si="268"/>
        <v>0.67176145900102002</v>
      </c>
      <c r="N2862" s="6">
        <f t="shared" si="269"/>
        <v>1.5930167749955804</v>
      </c>
      <c r="O2862">
        <v>2.37443986090904E-2</v>
      </c>
      <c r="P2862" s="5">
        <v>2861</v>
      </c>
      <c r="Q2862">
        <v>0.60099999999999998</v>
      </c>
      <c r="R2862" s="5">
        <v>2450</v>
      </c>
      <c r="S2862">
        <v>0.65800000000000003</v>
      </c>
      <c r="T2862" s="5">
        <v>3756</v>
      </c>
      <c r="U2862">
        <v>0.47699999999999998</v>
      </c>
    </row>
    <row r="2863" spans="1:21" x14ac:dyDescent="0.2">
      <c r="A2863" t="s">
        <v>6359</v>
      </c>
      <c r="B2863" t="s">
        <v>6360</v>
      </c>
      <c r="C2863">
        <v>2934</v>
      </c>
      <c r="D2863">
        <v>0.77574317047417296</v>
      </c>
      <c r="E2863">
        <v>-4.0627053894192203E-2</v>
      </c>
      <c r="F2863">
        <v>0.81637022436836504</v>
      </c>
      <c r="G2863" s="3">
        <f t="shared" si="264"/>
        <v>-0.77574317047417296</v>
      </c>
      <c r="H2863" s="6">
        <f t="shared" si="265"/>
        <v>-1.7120717578151421</v>
      </c>
      <c r="I2863">
        <v>1.2593456658717901E-2</v>
      </c>
      <c r="J2863" s="3">
        <f t="shared" si="266"/>
        <v>4.0627053894192203E-2</v>
      </c>
      <c r="K2863" s="6">
        <f t="shared" si="267"/>
        <v>1.0285607838323023</v>
      </c>
      <c r="L2863">
        <v>0.90661600341682402</v>
      </c>
      <c r="M2863" s="3">
        <f t="shared" si="268"/>
        <v>-0.81637022436836504</v>
      </c>
      <c r="N2863" s="6">
        <f t="shared" si="269"/>
        <v>-1.76096986919549</v>
      </c>
      <c r="O2863">
        <v>8.23126474000648E-3</v>
      </c>
      <c r="P2863" s="5">
        <v>2862</v>
      </c>
      <c r="Q2863">
        <v>0.60099999999999998</v>
      </c>
      <c r="R2863" s="5">
        <v>1979</v>
      </c>
      <c r="S2863">
        <v>0.72399999999999998</v>
      </c>
      <c r="T2863" s="5">
        <v>2006</v>
      </c>
      <c r="U2863">
        <v>0.72</v>
      </c>
    </row>
    <row r="2864" spans="1:21" x14ac:dyDescent="0.2">
      <c r="A2864" t="s">
        <v>5708</v>
      </c>
      <c r="B2864" t="s">
        <v>18</v>
      </c>
      <c r="C2864">
        <v>1602</v>
      </c>
      <c r="D2864">
        <v>1.3156734891486299</v>
      </c>
      <c r="E2864">
        <v>1.0364508280508999</v>
      </c>
      <c r="F2864">
        <v>0.27922266109772798</v>
      </c>
      <c r="G2864" s="3">
        <f t="shared" si="264"/>
        <v>-1.3156734891486299</v>
      </c>
      <c r="H2864" s="6">
        <f t="shared" si="265"/>
        <v>-2.4891850544597083</v>
      </c>
      <c r="I2864">
        <v>1.25915149196095E-4</v>
      </c>
      <c r="J2864" s="3">
        <f t="shared" si="266"/>
        <v>-1.0364508280508999</v>
      </c>
      <c r="K2864" s="6">
        <f t="shared" si="267"/>
        <v>-2.0511753478179418</v>
      </c>
      <c r="L2864">
        <v>1.94371658990248E-3</v>
      </c>
      <c r="M2864" s="3">
        <f t="shared" si="268"/>
        <v>-0.27922266109772798</v>
      </c>
      <c r="N2864" s="6">
        <f t="shared" si="269"/>
        <v>-1.213540839942193</v>
      </c>
      <c r="O2864">
        <v>0.47631778422891302</v>
      </c>
      <c r="P2864" s="5">
        <v>2863</v>
      </c>
      <c r="Q2864">
        <v>0.60099999999999998</v>
      </c>
      <c r="R2864" s="5">
        <v>1394</v>
      </c>
      <c r="S2864">
        <v>0.80600000000000005</v>
      </c>
      <c r="T2864" s="5">
        <v>2495</v>
      </c>
      <c r="U2864">
        <v>0.65200000000000002</v>
      </c>
    </row>
    <row r="2865" spans="1:21" x14ac:dyDescent="0.2">
      <c r="A2865" t="s">
        <v>5183</v>
      </c>
      <c r="B2865" t="s">
        <v>18</v>
      </c>
      <c r="C2865">
        <v>723</v>
      </c>
      <c r="D2865">
        <v>0.128878531696522</v>
      </c>
      <c r="E2865">
        <v>0.22910251570825199</v>
      </c>
      <c r="F2865">
        <v>-0.10022398401172999</v>
      </c>
      <c r="G2865" s="3">
        <f t="shared" si="264"/>
        <v>-0.128878531696522</v>
      </c>
      <c r="H2865" s="6">
        <f t="shared" si="265"/>
        <v>-1.0934433906920169</v>
      </c>
      <c r="I2865">
        <v>0.77621392646811804</v>
      </c>
      <c r="J2865" s="3">
        <f t="shared" si="266"/>
        <v>-0.22910251570825199</v>
      </c>
      <c r="K2865" s="6">
        <f t="shared" si="267"/>
        <v>-1.1721055687486674</v>
      </c>
      <c r="L2865">
        <v>0.55988579122195803</v>
      </c>
      <c r="M2865" s="3">
        <f t="shared" si="268"/>
        <v>0.10022398401172999</v>
      </c>
      <c r="N2865" s="6">
        <f t="shared" si="269"/>
        <v>1.0719398724490592</v>
      </c>
      <c r="O2865">
        <v>0.82662829309560104</v>
      </c>
      <c r="P2865" s="5">
        <v>2864</v>
      </c>
      <c r="Q2865">
        <v>0.60099999999999998</v>
      </c>
      <c r="R2865" s="5">
        <v>2620</v>
      </c>
      <c r="S2865">
        <v>0.63500000000000001</v>
      </c>
      <c r="T2865" s="5">
        <v>2908</v>
      </c>
      <c r="U2865">
        <v>0.59499999999999997</v>
      </c>
    </row>
    <row r="2866" spans="1:21" x14ac:dyDescent="0.2">
      <c r="A2866" t="s">
        <v>5102</v>
      </c>
      <c r="B2866" t="s">
        <v>18</v>
      </c>
      <c r="C2866">
        <v>1275</v>
      </c>
      <c r="D2866">
        <v>-1.41098244571494</v>
      </c>
      <c r="E2866">
        <v>-1.2951047565151801</v>
      </c>
      <c r="F2866">
        <v>-0.11587768919976101</v>
      </c>
      <c r="G2866" s="3">
        <f t="shared" si="264"/>
        <v>1.41098244571494</v>
      </c>
      <c r="H2866" s="6">
        <f t="shared" si="265"/>
        <v>2.6591818600309618</v>
      </c>
      <c r="I2866">
        <v>3.4603783895356101E-2</v>
      </c>
      <c r="J2866" s="3">
        <f t="shared" si="266"/>
        <v>1.2951047565151801</v>
      </c>
      <c r="K2866" s="6">
        <f t="shared" si="267"/>
        <v>2.453948133342903</v>
      </c>
      <c r="L2866">
        <v>4.4012624202376997E-2</v>
      </c>
      <c r="M2866" s="3">
        <f t="shared" si="268"/>
        <v>0.11587768919976101</v>
      </c>
      <c r="N2866" s="6">
        <f t="shared" si="269"/>
        <v>1.0836340931169071</v>
      </c>
      <c r="O2866">
        <v>0.89047785964607995</v>
      </c>
      <c r="P2866" s="5">
        <v>2865</v>
      </c>
      <c r="Q2866">
        <v>0.60099999999999998</v>
      </c>
      <c r="R2866" s="5">
        <v>4686</v>
      </c>
      <c r="S2866">
        <v>0.34699999999999998</v>
      </c>
      <c r="T2866" s="5">
        <v>2972</v>
      </c>
      <c r="U2866">
        <v>0.58599999999999997</v>
      </c>
    </row>
    <row r="2867" spans="1:21" x14ac:dyDescent="0.2">
      <c r="A2867" t="s">
        <v>2519</v>
      </c>
      <c r="B2867" t="s">
        <v>18</v>
      </c>
      <c r="C2867">
        <v>2244</v>
      </c>
      <c r="D2867">
        <v>1.64597439031382</v>
      </c>
      <c r="E2867">
        <v>3.4115752242494</v>
      </c>
      <c r="F2867">
        <v>-1.76560083393558</v>
      </c>
      <c r="G2867" s="3">
        <f t="shared" si="264"/>
        <v>-1.64597439031382</v>
      </c>
      <c r="H2867" s="6">
        <f t="shared" si="265"/>
        <v>-3.1295915721911376</v>
      </c>
      <c r="I2867" s="7">
        <v>1.8529258858504398E-12</v>
      </c>
      <c r="J2867" s="3">
        <f t="shared" si="266"/>
        <v>-3.4115752242494</v>
      </c>
      <c r="K2867" s="6">
        <f t="shared" si="267"/>
        <v>-10.641098786150543</v>
      </c>
      <c r="L2867" s="7">
        <v>3.4674926700045698E-51</v>
      </c>
      <c r="M2867" s="3">
        <f t="shared" si="268"/>
        <v>1.76560083393558</v>
      </c>
      <c r="N2867" s="6">
        <f t="shared" si="269"/>
        <v>3.40015575217706</v>
      </c>
      <c r="O2867" s="7">
        <v>4.1997182063938603E-14</v>
      </c>
      <c r="P2867" s="5">
        <v>2866</v>
      </c>
      <c r="Q2867">
        <v>0.60099999999999998</v>
      </c>
      <c r="R2867" s="5">
        <v>1172</v>
      </c>
      <c r="S2867">
        <v>0.83599999999999997</v>
      </c>
      <c r="T2867" s="5">
        <v>5037</v>
      </c>
      <c r="U2867">
        <v>0.29799999999999999</v>
      </c>
    </row>
    <row r="2868" spans="1:21" x14ac:dyDescent="0.2">
      <c r="A2868" t="s">
        <v>4452</v>
      </c>
      <c r="B2868" t="s">
        <v>18</v>
      </c>
      <c r="C2868">
        <v>2382</v>
      </c>
      <c r="D2868">
        <v>-1.4933210463100199</v>
      </c>
      <c r="E2868">
        <v>-1.0255337122066099</v>
      </c>
      <c r="F2868">
        <v>-0.46778733410341</v>
      </c>
      <c r="G2868" s="3">
        <f t="shared" si="264"/>
        <v>1.4933210463100199</v>
      </c>
      <c r="H2868" s="6">
        <f t="shared" si="265"/>
        <v>2.8153631903183634</v>
      </c>
      <c r="I2868" s="7">
        <v>1.0021272333335001E-6</v>
      </c>
      <c r="J2868" s="3">
        <f t="shared" si="266"/>
        <v>1.0255337122066099</v>
      </c>
      <c r="K2868" s="6">
        <f t="shared" si="267"/>
        <v>2.0357123386071052</v>
      </c>
      <c r="L2868">
        <v>6.3226905352832704E-4</v>
      </c>
      <c r="M2868" s="3">
        <f t="shared" si="268"/>
        <v>0.46778733410341</v>
      </c>
      <c r="N2868" s="6">
        <f t="shared" si="269"/>
        <v>1.3829867496135129</v>
      </c>
      <c r="O2868">
        <v>0.15633973629199699</v>
      </c>
      <c r="P2868" s="5">
        <v>2867</v>
      </c>
      <c r="Q2868">
        <v>0.6</v>
      </c>
      <c r="R2868" s="5">
        <v>4666</v>
      </c>
      <c r="S2868">
        <v>0.35</v>
      </c>
      <c r="T2868" s="5">
        <v>3489</v>
      </c>
      <c r="U2868">
        <v>0.51400000000000001</v>
      </c>
    </row>
    <row r="2869" spans="1:21" x14ac:dyDescent="0.2">
      <c r="A2869" t="s">
        <v>2396</v>
      </c>
      <c r="B2869" t="s">
        <v>18</v>
      </c>
      <c r="C2869">
        <v>1926</v>
      </c>
      <c r="D2869">
        <v>-0.59275727499436304</v>
      </c>
      <c r="E2869">
        <v>1.28338930757472</v>
      </c>
      <c r="F2869">
        <v>-1.8761465825690899</v>
      </c>
      <c r="G2869" s="3">
        <f t="shared" si="264"/>
        <v>0.59275727499436304</v>
      </c>
      <c r="H2869" s="6">
        <f t="shared" si="265"/>
        <v>1.5081263219046868</v>
      </c>
      <c r="I2869">
        <v>4.0353034341145302E-2</v>
      </c>
      <c r="J2869" s="3">
        <f t="shared" si="266"/>
        <v>-1.28338930757472</v>
      </c>
      <c r="K2869" s="6">
        <f t="shared" si="267"/>
        <v>-2.43410146472125</v>
      </c>
      <c r="L2869" s="7">
        <v>1.81274270800548E-6</v>
      </c>
      <c r="M2869" s="3">
        <f t="shared" si="268"/>
        <v>1.8761465825690899</v>
      </c>
      <c r="N2869" s="6">
        <f t="shared" si="269"/>
        <v>3.6709324891328867</v>
      </c>
      <c r="O2869" s="7">
        <v>3.7165792223136E-12</v>
      </c>
      <c r="P2869" s="5">
        <v>2868</v>
      </c>
      <c r="Q2869">
        <v>0.6</v>
      </c>
      <c r="R2869" s="5">
        <v>3559</v>
      </c>
      <c r="S2869">
        <v>0.504</v>
      </c>
      <c r="T2869" s="5">
        <v>5142</v>
      </c>
      <c r="U2869">
        <v>0.28399999999999997</v>
      </c>
    </row>
    <row r="2870" spans="1:21" x14ac:dyDescent="0.2">
      <c r="A2870" t="s">
        <v>3774</v>
      </c>
      <c r="B2870" t="s">
        <v>598</v>
      </c>
      <c r="C2870">
        <v>2862</v>
      </c>
      <c r="D2870">
        <v>-0.449107677186666</v>
      </c>
      <c r="E2870">
        <v>0.365852801069388</v>
      </c>
      <c r="F2870">
        <v>-0.814960478256054</v>
      </c>
      <c r="G2870" s="3">
        <f t="shared" si="264"/>
        <v>0.449107677186666</v>
      </c>
      <c r="H2870" s="6">
        <f t="shared" si="265"/>
        <v>1.3651956070110107</v>
      </c>
      <c r="I2870">
        <v>0.30270317179724898</v>
      </c>
      <c r="J2870" s="3">
        <f t="shared" si="266"/>
        <v>-0.365852801069388</v>
      </c>
      <c r="K2870" s="6">
        <f t="shared" si="267"/>
        <v>-1.2886431428424812</v>
      </c>
      <c r="L2870">
        <v>0.37547736962696499</v>
      </c>
      <c r="M2870" s="3">
        <f t="shared" si="268"/>
        <v>0.814960478256054</v>
      </c>
      <c r="N2870" s="6">
        <f t="shared" si="269"/>
        <v>1.7592499576134177</v>
      </c>
      <c r="O2870">
        <v>4.6072303294468799E-2</v>
      </c>
      <c r="P2870" s="5">
        <v>2869</v>
      </c>
      <c r="Q2870">
        <v>0.6</v>
      </c>
      <c r="R2870" s="5">
        <v>3401</v>
      </c>
      <c r="S2870">
        <v>0.52600000000000002</v>
      </c>
      <c r="T2870" s="5">
        <v>4016</v>
      </c>
      <c r="U2870">
        <v>0.44</v>
      </c>
    </row>
    <row r="2871" spans="1:21" x14ac:dyDescent="0.2">
      <c r="A2871" t="s">
        <v>4867</v>
      </c>
      <c r="B2871" t="s">
        <v>18</v>
      </c>
      <c r="C2871">
        <v>2079</v>
      </c>
      <c r="D2871">
        <v>0.89593640320460399</v>
      </c>
      <c r="E2871">
        <v>1.12938474861597</v>
      </c>
      <c r="F2871">
        <v>-0.233448345411363</v>
      </c>
      <c r="G2871" s="3">
        <f t="shared" si="264"/>
        <v>-0.89593640320460399</v>
      </c>
      <c r="H2871" s="6">
        <f t="shared" si="265"/>
        <v>-1.860817285163179</v>
      </c>
      <c r="I2871">
        <v>3.2667797785401802E-4</v>
      </c>
      <c r="J2871" s="3">
        <f t="shared" si="266"/>
        <v>-1.12938474861597</v>
      </c>
      <c r="K2871" s="6">
        <f t="shared" si="267"/>
        <v>-2.1876542570469395</v>
      </c>
      <c r="L2871" s="7">
        <v>2.2426840424088502E-6</v>
      </c>
      <c r="M2871" s="3">
        <f t="shared" si="268"/>
        <v>0.233448345411363</v>
      </c>
      <c r="N2871" s="6">
        <f t="shared" si="269"/>
        <v>1.1756416250481545</v>
      </c>
      <c r="O2871">
        <v>0.40454179414543301</v>
      </c>
      <c r="P2871" s="5">
        <v>2870</v>
      </c>
      <c r="Q2871">
        <v>0.6</v>
      </c>
      <c r="R2871" s="5">
        <v>1775</v>
      </c>
      <c r="S2871">
        <v>0.752</v>
      </c>
      <c r="T2871" s="5">
        <v>3156</v>
      </c>
      <c r="U2871">
        <v>0.56000000000000005</v>
      </c>
    </row>
    <row r="2872" spans="1:21" x14ac:dyDescent="0.2">
      <c r="A2872" t="s">
        <v>3162</v>
      </c>
      <c r="B2872" t="s">
        <v>18</v>
      </c>
      <c r="C2872">
        <v>882</v>
      </c>
      <c r="D2872">
        <v>0.84974852388959499</v>
      </c>
      <c r="E2872">
        <v>2.1076602043557999</v>
      </c>
      <c r="F2872">
        <v>-1.25791168046621</v>
      </c>
      <c r="G2872" s="3">
        <f t="shared" si="264"/>
        <v>-0.84974852388959499</v>
      </c>
      <c r="H2872" s="6">
        <f t="shared" si="265"/>
        <v>-1.8021867587450311</v>
      </c>
      <c r="I2872">
        <v>1.5661231904809499E-2</v>
      </c>
      <c r="J2872" s="3">
        <f t="shared" si="266"/>
        <v>-2.1076602043557999</v>
      </c>
      <c r="K2872" s="6">
        <f t="shared" si="267"/>
        <v>-4.3099173527149865</v>
      </c>
      <c r="L2872" s="7">
        <v>1.23192715474828E-10</v>
      </c>
      <c r="M2872" s="3">
        <f t="shared" si="268"/>
        <v>1.25791168046621</v>
      </c>
      <c r="N2872" s="6">
        <f t="shared" si="269"/>
        <v>2.3914931855987285</v>
      </c>
      <c r="O2872">
        <v>2.3863681756836701E-4</v>
      </c>
      <c r="P2872" s="5">
        <v>2871</v>
      </c>
      <c r="Q2872">
        <v>0.6</v>
      </c>
      <c r="R2872" s="5">
        <v>1789</v>
      </c>
      <c r="S2872">
        <v>0.751</v>
      </c>
      <c r="T2872" s="5">
        <v>4517</v>
      </c>
      <c r="U2872">
        <v>0.371</v>
      </c>
    </row>
    <row r="2873" spans="1:21" x14ac:dyDescent="0.2">
      <c r="A2873" t="s">
        <v>5668</v>
      </c>
      <c r="B2873" t="s">
        <v>18</v>
      </c>
      <c r="C2873">
        <v>1197</v>
      </c>
      <c r="D2873">
        <v>0.34527629389673697</v>
      </c>
      <c r="E2873">
        <v>2.6483342402211E-3</v>
      </c>
      <c r="F2873">
        <v>0.34262795965651599</v>
      </c>
      <c r="G2873" s="3">
        <f t="shared" si="264"/>
        <v>-0.34527629389673697</v>
      </c>
      <c r="H2873" s="6">
        <f t="shared" si="265"/>
        <v>-1.270394255414065</v>
      </c>
      <c r="I2873">
        <v>0.50952484054979397</v>
      </c>
      <c r="J2873" s="3">
        <f t="shared" si="266"/>
        <v>-2.6483342402211E-3</v>
      </c>
      <c r="K2873" s="6">
        <f t="shared" si="267"/>
        <v>-1.0018373713136925</v>
      </c>
      <c r="L2873">
        <v>0.99626495591589703</v>
      </c>
      <c r="M2873" s="3">
        <f t="shared" si="268"/>
        <v>-0.34262795965651599</v>
      </c>
      <c r="N2873" s="6">
        <f t="shared" si="269"/>
        <v>-1.2680643503528106</v>
      </c>
      <c r="O2873">
        <v>0.510747439962841</v>
      </c>
      <c r="P2873" s="5">
        <v>2872</v>
      </c>
      <c r="Q2873">
        <v>0.6</v>
      </c>
      <c r="R2873" s="5">
        <v>2410</v>
      </c>
      <c r="S2873">
        <v>0.66400000000000003</v>
      </c>
      <c r="T2873" s="5">
        <v>2528</v>
      </c>
      <c r="U2873">
        <v>0.64800000000000002</v>
      </c>
    </row>
    <row r="2874" spans="1:21" x14ac:dyDescent="0.2">
      <c r="A2874" t="s">
        <v>4857</v>
      </c>
      <c r="B2874" t="s">
        <v>174</v>
      </c>
      <c r="C2874">
        <v>1365</v>
      </c>
      <c r="D2874">
        <v>3.1710221059038299</v>
      </c>
      <c r="E2874">
        <v>3.4123127278981</v>
      </c>
      <c r="F2874">
        <v>-0.24129062199426499</v>
      </c>
      <c r="G2874" s="3">
        <f t="shared" si="264"/>
        <v>-3.1710221059038299</v>
      </c>
      <c r="H2874" s="6">
        <f t="shared" si="265"/>
        <v>-9.0068466967505021</v>
      </c>
      <c r="I2874" s="7">
        <v>7.4355469917012296E-13</v>
      </c>
      <c r="J2874" s="3">
        <f t="shared" si="266"/>
        <v>-3.4123127278981</v>
      </c>
      <c r="K2874" s="6">
        <f t="shared" si="267"/>
        <v>-10.646539891307901</v>
      </c>
      <c r="L2874" s="7">
        <v>2.92179775730736E-15</v>
      </c>
      <c r="M2874" s="3">
        <f t="shared" si="268"/>
        <v>0.24129062199426499</v>
      </c>
      <c r="N2874" s="6">
        <f t="shared" si="269"/>
        <v>1.1820496395424307</v>
      </c>
      <c r="O2874">
        <v>0.65524042069642496</v>
      </c>
      <c r="P2874" s="5">
        <v>2873</v>
      </c>
      <c r="Q2874">
        <v>0.6</v>
      </c>
      <c r="R2874" s="5">
        <v>455</v>
      </c>
      <c r="S2874">
        <v>0.93600000000000005</v>
      </c>
      <c r="T2874" s="5">
        <v>3161</v>
      </c>
      <c r="U2874">
        <v>0.55900000000000005</v>
      </c>
    </row>
    <row r="2875" spans="1:21" x14ac:dyDescent="0.2">
      <c r="A2875" t="s">
        <v>2145</v>
      </c>
      <c r="B2875" t="s">
        <v>2146</v>
      </c>
      <c r="C2875">
        <v>1452</v>
      </c>
      <c r="D2875">
        <v>-0.88749552483238003</v>
      </c>
      <c r="E2875">
        <v>1.24903244744591</v>
      </c>
      <c r="F2875">
        <v>-2.1365279722782899</v>
      </c>
      <c r="G2875" s="3">
        <f t="shared" si="264"/>
        <v>0.88749552483238003</v>
      </c>
      <c r="H2875" s="6">
        <f t="shared" si="265"/>
        <v>1.8499618565509921</v>
      </c>
      <c r="I2875">
        <v>5.6580458071437095E-4</v>
      </c>
      <c r="J2875" s="3">
        <f t="shared" si="266"/>
        <v>-1.24903244744591</v>
      </c>
      <c r="K2875" s="6">
        <f t="shared" si="267"/>
        <v>-2.3768196662207415</v>
      </c>
      <c r="L2875" s="7">
        <v>4.7510181914515201E-7</v>
      </c>
      <c r="M2875" s="3">
        <f t="shared" si="268"/>
        <v>2.1365279722782899</v>
      </c>
      <c r="N2875" s="6">
        <f t="shared" si="269"/>
        <v>4.3970257224086318</v>
      </c>
      <c r="O2875" s="7">
        <v>6.8154128892778096E-18</v>
      </c>
      <c r="P2875" s="5">
        <v>2874</v>
      </c>
      <c r="Q2875">
        <v>0.59899999999999998</v>
      </c>
      <c r="R2875" s="5">
        <v>3873</v>
      </c>
      <c r="S2875">
        <v>0.46</v>
      </c>
      <c r="T2875" s="5">
        <v>5344</v>
      </c>
      <c r="U2875">
        <v>0.255</v>
      </c>
    </row>
    <row r="2876" spans="1:21" x14ac:dyDescent="0.2">
      <c r="A2876" t="s">
        <v>6501</v>
      </c>
      <c r="B2876" t="s">
        <v>6502</v>
      </c>
      <c r="C2876">
        <v>627</v>
      </c>
      <c r="D2876">
        <v>-1.4456465449264</v>
      </c>
      <c r="E2876">
        <v>-2.2327981984360799</v>
      </c>
      <c r="F2876">
        <v>0.78715165350968697</v>
      </c>
      <c r="G2876" s="3">
        <f t="shared" si="264"/>
        <v>1.4456465449264</v>
      </c>
      <c r="H2876" s="6">
        <f t="shared" si="265"/>
        <v>2.7238486544461664</v>
      </c>
      <c r="I2876" s="7">
        <v>1.05086374241105E-5</v>
      </c>
      <c r="J2876" s="3">
        <f t="shared" si="266"/>
        <v>2.2327981984360799</v>
      </c>
      <c r="K2876" s="6">
        <f t="shared" si="267"/>
        <v>4.7004477775885611</v>
      </c>
      <c r="L2876" s="7">
        <v>9.3368509673838507E-13</v>
      </c>
      <c r="M2876" s="3">
        <f t="shared" si="268"/>
        <v>-0.78715165350968697</v>
      </c>
      <c r="N2876" s="6">
        <f t="shared" si="269"/>
        <v>-1.725664078257797</v>
      </c>
      <c r="O2876">
        <v>1.8905182266726099E-2</v>
      </c>
      <c r="P2876" s="5">
        <v>2875</v>
      </c>
      <c r="Q2876">
        <v>0.59899999999999998</v>
      </c>
      <c r="R2876" s="5">
        <v>4624</v>
      </c>
      <c r="S2876">
        <v>0.35599999999999998</v>
      </c>
      <c r="T2876" s="5">
        <v>1906</v>
      </c>
      <c r="U2876">
        <v>0.73399999999999999</v>
      </c>
    </row>
    <row r="2877" spans="1:21" x14ac:dyDescent="0.2">
      <c r="A2877" t="s">
        <v>7103</v>
      </c>
      <c r="B2877" t="s">
        <v>18</v>
      </c>
      <c r="C2877">
        <v>3165</v>
      </c>
      <c r="D2877">
        <v>-0.53310478362728997</v>
      </c>
      <c r="E2877">
        <v>-1.9466526724230699</v>
      </c>
      <c r="F2877">
        <v>1.41354788879578</v>
      </c>
      <c r="G2877" s="3">
        <f t="shared" si="264"/>
        <v>0.53310478362728997</v>
      </c>
      <c r="H2877" s="6">
        <f t="shared" si="265"/>
        <v>1.447039981256292</v>
      </c>
      <c r="I2877">
        <v>4.0766354786023098E-2</v>
      </c>
      <c r="J2877" s="3">
        <f t="shared" si="266"/>
        <v>1.9466526724230699</v>
      </c>
      <c r="K2877" s="6">
        <f t="shared" si="267"/>
        <v>3.8547910816396276</v>
      </c>
      <c r="L2877" s="7">
        <v>2.5085851935089701E-16</v>
      </c>
      <c r="M2877" s="3">
        <f t="shared" si="268"/>
        <v>-1.41354788879578</v>
      </c>
      <c r="N2877" s="6">
        <f t="shared" si="269"/>
        <v>-2.6639147028218066</v>
      </c>
      <c r="O2877" s="7">
        <v>6.20804121060126E-9</v>
      </c>
      <c r="P2877" s="5">
        <v>2876</v>
      </c>
      <c r="Q2877">
        <v>0.59899999999999998</v>
      </c>
      <c r="R2877" s="5">
        <v>3520</v>
      </c>
      <c r="S2877">
        <v>0.50900000000000001</v>
      </c>
      <c r="T2877" s="5">
        <v>1446</v>
      </c>
      <c r="U2877">
        <v>0.79800000000000004</v>
      </c>
    </row>
    <row r="2878" spans="1:21" x14ac:dyDescent="0.2">
      <c r="A2878" t="s">
        <v>7831</v>
      </c>
      <c r="B2878" t="s">
        <v>18</v>
      </c>
      <c r="C2878">
        <v>951</v>
      </c>
      <c r="D2878">
        <v>0.1175625131918</v>
      </c>
      <c r="E2878">
        <v>-2.06448317095693</v>
      </c>
      <c r="F2878">
        <v>2.1820456841487301</v>
      </c>
      <c r="G2878" s="3">
        <f t="shared" si="264"/>
        <v>-0.1175625131918</v>
      </c>
      <c r="H2878" s="6">
        <f t="shared" si="265"/>
        <v>-1.0849003338369843</v>
      </c>
      <c r="I2878">
        <v>0.71634650631956398</v>
      </c>
      <c r="J2878" s="3">
        <f t="shared" si="266"/>
        <v>2.06448317095693</v>
      </c>
      <c r="K2878" s="6">
        <f t="shared" si="267"/>
        <v>4.1828410356441577</v>
      </c>
      <c r="L2878" s="7">
        <v>2.2743764884355499E-16</v>
      </c>
      <c r="M2878" s="3">
        <f t="shared" si="268"/>
        <v>-2.1820456841487301</v>
      </c>
      <c r="N2878" s="6">
        <f t="shared" si="269"/>
        <v>-4.5379656359573843</v>
      </c>
      <c r="O2878" s="7">
        <v>1.32308040752069E-17</v>
      </c>
      <c r="P2878" s="5">
        <v>2877</v>
      </c>
      <c r="Q2878">
        <v>0.59899999999999998</v>
      </c>
      <c r="R2878" s="5">
        <v>2643</v>
      </c>
      <c r="S2878">
        <v>0.63200000000000001</v>
      </c>
      <c r="T2878" s="5">
        <v>919</v>
      </c>
      <c r="U2878">
        <v>0.872</v>
      </c>
    </row>
    <row r="2879" spans="1:21" x14ac:dyDescent="0.2">
      <c r="A2879" t="s">
        <v>5260</v>
      </c>
      <c r="B2879" t="s">
        <v>5261</v>
      </c>
      <c r="C2879">
        <v>504</v>
      </c>
      <c r="D2879">
        <v>-5.8514582951027301E-2</v>
      </c>
      <c r="E2879">
        <v>1.3260182142385999E-2</v>
      </c>
      <c r="F2879">
        <v>-7.1774765093413295E-2</v>
      </c>
      <c r="G2879" s="3">
        <f t="shared" si="264"/>
        <v>5.8514582951027301E-2</v>
      </c>
      <c r="H2879" s="6">
        <f t="shared" si="265"/>
        <v>1.0413929772880888</v>
      </c>
      <c r="I2879">
        <v>0.91168718714547703</v>
      </c>
      <c r="J2879" s="3">
        <f t="shared" si="266"/>
        <v>-1.3260182142385999E-2</v>
      </c>
      <c r="K2879" s="6">
        <f t="shared" si="267"/>
        <v>-1.0092336271859124</v>
      </c>
      <c r="L2879">
        <v>0.97711005009280405</v>
      </c>
      <c r="M2879" s="3">
        <f t="shared" si="268"/>
        <v>7.1774765093413295E-2</v>
      </c>
      <c r="N2879" s="6">
        <f t="shared" si="269"/>
        <v>1.0510088117943943</v>
      </c>
      <c r="O2879">
        <v>0.89059787118957101</v>
      </c>
      <c r="P2879" s="5">
        <v>2878</v>
      </c>
      <c r="Q2879">
        <v>0.59899999999999998</v>
      </c>
      <c r="R2879" s="5">
        <v>2801</v>
      </c>
      <c r="S2879">
        <v>0.61</v>
      </c>
      <c r="T2879" s="5">
        <v>2845</v>
      </c>
      <c r="U2879">
        <v>0.60299999999999998</v>
      </c>
    </row>
    <row r="2880" spans="1:21" x14ac:dyDescent="0.2">
      <c r="A2880" t="s">
        <v>3061</v>
      </c>
      <c r="B2880" t="s">
        <v>18</v>
      </c>
      <c r="C2880">
        <v>2391</v>
      </c>
      <c r="D2880">
        <v>0.134878965606609</v>
      </c>
      <c r="E2880">
        <v>1.4223325674318901</v>
      </c>
      <c r="F2880">
        <v>-1.28745360182528</v>
      </c>
      <c r="G2880" s="3">
        <f t="shared" si="264"/>
        <v>-0.134878965606609</v>
      </c>
      <c r="H2880" s="6">
        <f t="shared" si="265"/>
        <v>-1.0980006935406359</v>
      </c>
      <c r="I2880">
        <v>0.72422615022600201</v>
      </c>
      <c r="J2880" s="3">
        <f t="shared" si="266"/>
        <v>-1.4223325674318901</v>
      </c>
      <c r="K2880" s="6">
        <f t="shared" si="267"/>
        <v>-2.6801849650046687</v>
      </c>
      <c r="L2880" s="7">
        <v>2.5963879802101898E-6</v>
      </c>
      <c r="M2880" s="3">
        <f t="shared" si="268"/>
        <v>1.28745360182528</v>
      </c>
      <c r="N2880" s="6">
        <f t="shared" si="269"/>
        <v>2.4409683716702277</v>
      </c>
      <c r="O2880" s="7">
        <v>3.5278749238889101E-5</v>
      </c>
      <c r="P2880" s="5">
        <v>2879</v>
      </c>
      <c r="Q2880">
        <v>0.59899999999999998</v>
      </c>
      <c r="R2880" s="5">
        <v>2613</v>
      </c>
      <c r="S2880">
        <v>0.63600000000000001</v>
      </c>
      <c r="T2880" s="5">
        <v>4596</v>
      </c>
      <c r="U2880">
        <v>0.36</v>
      </c>
    </row>
    <row r="2881" spans="1:21" x14ac:dyDescent="0.2">
      <c r="A2881" t="s">
        <v>4814</v>
      </c>
      <c r="B2881" t="s">
        <v>18</v>
      </c>
      <c r="C2881">
        <v>1305</v>
      </c>
      <c r="D2881">
        <v>0.64740948772637896</v>
      </c>
      <c r="E2881">
        <v>0.98823910176214702</v>
      </c>
      <c r="F2881">
        <v>-0.340829614035768</v>
      </c>
      <c r="G2881" s="3">
        <f t="shared" si="264"/>
        <v>-0.64740948772637896</v>
      </c>
      <c r="H2881" s="6">
        <f t="shared" si="265"/>
        <v>-1.5663531156729862</v>
      </c>
      <c r="I2881">
        <v>0.15201082681293701</v>
      </c>
      <c r="J2881" s="3">
        <f t="shared" si="266"/>
        <v>-0.98823910176214702</v>
      </c>
      <c r="K2881" s="6">
        <f t="shared" si="267"/>
        <v>-1.9837622085251394</v>
      </c>
      <c r="L2881">
        <v>1.77971004932439E-2</v>
      </c>
      <c r="M2881" s="3">
        <f t="shared" si="268"/>
        <v>0.340829614035768</v>
      </c>
      <c r="N2881" s="6">
        <f t="shared" si="269"/>
        <v>1.2664846698203249</v>
      </c>
      <c r="O2881">
        <v>0.47980418030842698</v>
      </c>
      <c r="P2881" s="5">
        <v>2880</v>
      </c>
      <c r="Q2881">
        <v>0.59899999999999998</v>
      </c>
      <c r="R2881" s="5">
        <v>1993</v>
      </c>
      <c r="S2881">
        <v>0.72199999999999998</v>
      </c>
      <c r="T2881" s="5">
        <v>3199</v>
      </c>
      <c r="U2881">
        <v>0.55400000000000005</v>
      </c>
    </row>
    <row r="2882" spans="1:21" x14ac:dyDescent="0.2">
      <c r="A2882" t="s">
        <v>5076</v>
      </c>
      <c r="B2882" t="s">
        <v>18</v>
      </c>
      <c r="C2882">
        <v>339</v>
      </c>
      <c r="D2882">
        <v>-1.0620491437239099</v>
      </c>
      <c r="E2882">
        <v>-0.96212647984190103</v>
      </c>
      <c r="F2882">
        <v>-9.9922663882012694E-2</v>
      </c>
      <c r="G2882" s="3">
        <f t="shared" ref="G2882:G2945" si="270">D2882*-1</f>
        <v>1.0620491437239099</v>
      </c>
      <c r="H2882" s="6">
        <f t="shared" ref="H2882:H2945" si="271">IF(G2882&lt;0,(2^ABS(G2882))*-1,2^G2882)</f>
        <v>2.0878949753392737</v>
      </c>
      <c r="I2882">
        <v>8.8370476542539496E-4</v>
      </c>
      <c r="J2882" s="3">
        <f t="shared" ref="J2882:J2945" si="272">E2882*-1</f>
        <v>0.96212647984190103</v>
      </c>
      <c r="K2882" s="6">
        <f t="shared" ref="K2882:K2945" si="273">IF(J2882&lt;0,(2^ABS(J2882))*-1,2^J2882)</f>
        <v>1.9481793248172594</v>
      </c>
      <c r="L2882">
        <v>1.8445168276909299E-3</v>
      </c>
      <c r="M2882" s="3">
        <f t="shared" ref="M2882:M2945" si="274">F2882*-1</f>
        <v>9.9922663882012694E-2</v>
      </c>
      <c r="N2882" s="6">
        <f t="shared" ref="N2882:N2945" si="275">IF(M2882&lt;0,(2^ABS(M2882))*-1,2^M2882)</f>
        <v>1.0717160113251512</v>
      </c>
      <c r="O2882">
        <v>0.79803805917062998</v>
      </c>
      <c r="P2882" s="5">
        <v>2881</v>
      </c>
      <c r="Q2882">
        <v>0.59799999999999998</v>
      </c>
      <c r="R2882" s="5">
        <v>4153</v>
      </c>
      <c r="S2882">
        <v>0.42099999999999999</v>
      </c>
      <c r="T2882" s="5">
        <v>2989</v>
      </c>
      <c r="U2882">
        <v>0.58299999999999996</v>
      </c>
    </row>
    <row r="2883" spans="1:21" x14ac:dyDescent="0.2">
      <c r="A2883" t="s">
        <v>5753</v>
      </c>
      <c r="B2883" t="s">
        <v>18</v>
      </c>
      <c r="C2883">
        <v>975</v>
      </c>
      <c r="D2883">
        <v>-0.33587993562947599</v>
      </c>
      <c r="E2883">
        <v>-0.64890332855487398</v>
      </c>
      <c r="F2883">
        <v>0.31302339292539799</v>
      </c>
      <c r="G2883" s="3">
        <f t="shared" si="270"/>
        <v>0.33587993562947599</v>
      </c>
      <c r="H2883" s="6">
        <f t="shared" si="271"/>
        <v>1.2621469889912011</v>
      </c>
      <c r="I2883">
        <v>0.27318817706564902</v>
      </c>
      <c r="J2883" s="3">
        <f t="shared" si="272"/>
        <v>0.64890332855487398</v>
      </c>
      <c r="K2883" s="6">
        <f t="shared" si="273"/>
        <v>1.5679758384281528</v>
      </c>
      <c r="L2883">
        <v>1.8145316529702801E-2</v>
      </c>
      <c r="M2883" s="3">
        <f t="shared" si="274"/>
        <v>-0.31302339292539799</v>
      </c>
      <c r="N2883" s="6">
        <f t="shared" si="275"/>
        <v>-1.242308425329598</v>
      </c>
      <c r="O2883">
        <v>0.307226477067499</v>
      </c>
      <c r="P2883" s="5">
        <v>2882</v>
      </c>
      <c r="Q2883">
        <v>0.59799999999999998</v>
      </c>
      <c r="R2883" s="5">
        <v>3215</v>
      </c>
      <c r="S2883">
        <v>0.55200000000000005</v>
      </c>
      <c r="T2883" s="5">
        <v>2462</v>
      </c>
      <c r="U2883">
        <v>0.65700000000000003</v>
      </c>
    </row>
    <row r="2884" spans="1:21" x14ac:dyDescent="0.2">
      <c r="A2884" t="s">
        <v>5144</v>
      </c>
      <c r="B2884" t="s">
        <v>18</v>
      </c>
      <c r="C2884">
        <v>2346</v>
      </c>
      <c r="D2884">
        <v>-0.14010018682338499</v>
      </c>
      <c r="E2884">
        <v>-8.6712521619089405E-2</v>
      </c>
      <c r="F2884">
        <v>-5.33876652042952E-2</v>
      </c>
      <c r="G2884" s="3">
        <f t="shared" si="270"/>
        <v>0.14010018682338499</v>
      </c>
      <c r="H2884" s="6">
        <f t="shared" si="271"/>
        <v>1.1019816394684896</v>
      </c>
      <c r="I2884">
        <v>0.55893537496014201</v>
      </c>
      <c r="J2884" s="3">
        <f t="shared" si="272"/>
        <v>8.6712521619089405E-2</v>
      </c>
      <c r="K2884" s="6">
        <f t="shared" si="273"/>
        <v>1.0619475566123886</v>
      </c>
      <c r="L2884">
        <v>0.70067699131535099</v>
      </c>
      <c r="M2884" s="3">
        <f t="shared" si="274"/>
        <v>5.33876652042952E-2</v>
      </c>
      <c r="N2884" s="6">
        <f t="shared" si="275"/>
        <v>1.0376987381409015</v>
      </c>
      <c r="O2884">
        <v>0.83596540824750798</v>
      </c>
      <c r="P2884" s="5">
        <v>2883</v>
      </c>
      <c r="Q2884">
        <v>0.59799999999999998</v>
      </c>
      <c r="R2884" s="5">
        <v>2971</v>
      </c>
      <c r="S2884">
        <v>0.58599999999999997</v>
      </c>
      <c r="T2884" s="5">
        <v>2935</v>
      </c>
      <c r="U2884">
        <v>0.59099999999999997</v>
      </c>
    </row>
    <row r="2885" spans="1:21" x14ac:dyDescent="0.2">
      <c r="A2885" t="s">
        <v>1394</v>
      </c>
      <c r="B2885" t="s">
        <v>18</v>
      </c>
      <c r="C2885">
        <v>1275</v>
      </c>
      <c r="D2885">
        <v>-6.0943926708138398E-2</v>
      </c>
      <c r="E2885">
        <v>3.2825905079649198</v>
      </c>
      <c r="F2885">
        <v>-3.3435344346730602</v>
      </c>
      <c r="G2885" s="3">
        <f t="shared" si="270"/>
        <v>6.0943926708138398E-2</v>
      </c>
      <c r="H2885" s="6">
        <f t="shared" si="271"/>
        <v>1.0431480486606624</v>
      </c>
      <c r="I2885">
        <v>0.89453591088947304</v>
      </c>
      <c r="J2885" s="3">
        <f t="shared" si="272"/>
        <v>-3.2825905079649198</v>
      </c>
      <c r="K2885" s="6">
        <f t="shared" si="273"/>
        <v>-9.7310164423762942</v>
      </c>
      <c r="L2885" s="7">
        <v>3.10852811742094E-22</v>
      </c>
      <c r="M2885" s="3">
        <f t="shared" si="274"/>
        <v>3.3435344346730602</v>
      </c>
      <c r="N2885" s="6">
        <f t="shared" si="275"/>
        <v>10.150890813349667</v>
      </c>
      <c r="O2885" s="7">
        <v>2.3467561916230002E-22</v>
      </c>
      <c r="P2885" s="5">
        <v>2884</v>
      </c>
      <c r="Q2885">
        <v>0.59799999999999998</v>
      </c>
      <c r="R2885" s="5">
        <v>2770</v>
      </c>
      <c r="S2885">
        <v>0.61399999999999999</v>
      </c>
      <c r="T2885" s="5">
        <v>5965</v>
      </c>
      <c r="U2885">
        <v>0.16900000000000001</v>
      </c>
    </row>
    <row r="2886" spans="1:21" x14ac:dyDescent="0.2">
      <c r="A2886" t="s">
        <v>5018</v>
      </c>
      <c r="B2886" t="s">
        <v>5019</v>
      </c>
      <c r="C2886">
        <v>1179</v>
      </c>
      <c r="D2886">
        <v>0.91310593613229896</v>
      </c>
      <c r="E2886">
        <v>1.0032105456412701</v>
      </c>
      <c r="F2886">
        <v>-9.0104609508967301E-2</v>
      </c>
      <c r="G2886" s="3">
        <f t="shared" si="270"/>
        <v>-0.91310593613229896</v>
      </c>
      <c r="H2886" s="6">
        <f t="shared" si="271"/>
        <v>-1.8830951984272628</v>
      </c>
      <c r="I2886" s="7">
        <v>4.4864055240320601E-5</v>
      </c>
      <c r="J2886" s="3">
        <f t="shared" si="272"/>
        <v>-1.0032105456412701</v>
      </c>
      <c r="K2886" s="6">
        <f t="shared" si="273"/>
        <v>-2.0044557173133328</v>
      </c>
      <c r="L2886" s="7">
        <v>3.0745349496429399E-6</v>
      </c>
      <c r="M2886" s="3">
        <f t="shared" si="274"/>
        <v>9.0104609508967301E-2</v>
      </c>
      <c r="N2886" s="6">
        <f t="shared" si="275"/>
        <v>1.0644473625058484</v>
      </c>
      <c r="O2886">
        <v>0.73985240828574295</v>
      </c>
      <c r="P2886" s="5">
        <v>2885</v>
      </c>
      <c r="Q2886">
        <v>0.59799999999999998</v>
      </c>
      <c r="R2886" s="5">
        <v>1796</v>
      </c>
      <c r="S2886">
        <v>0.75</v>
      </c>
      <c r="T2886" s="5">
        <v>3032</v>
      </c>
      <c r="U2886">
        <v>0.57699999999999996</v>
      </c>
    </row>
    <row r="2887" spans="1:21" x14ac:dyDescent="0.2">
      <c r="A2887" t="s">
        <v>3385</v>
      </c>
      <c r="B2887" t="s">
        <v>18</v>
      </c>
      <c r="C2887">
        <v>1473</v>
      </c>
      <c r="D2887">
        <v>0.30835799809707798</v>
      </c>
      <c r="E2887">
        <v>1.3986242113482901</v>
      </c>
      <c r="F2887">
        <v>-1.09026621325121</v>
      </c>
      <c r="G2887" s="3">
        <f t="shared" si="270"/>
        <v>-0.30835799809707798</v>
      </c>
      <c r="H2887" s="6">
        <f t="shared" si="271"/>
        <v>-1.2382975305167221</v>
      </c>
      <c r="I2887">
        <v>0.55790924480545101</v>
      </c>
      <c r="J2887" s="3">
        <f t="shared" si="272"/>
        <v>-1.3986242113482901</v>
      </c>
      <c r="K2887" s="6">
        <f t="shared" si="273"/>
        <v>-2.6365003922336023</v>
      </c>
      <c r="L2887">
        <v>1.40686967725832E-3</v>
      </c>
      <c r="M2887" s="3">
        <f t="shared" si="274"/>
        <v>1.09026621325121</v>
      </c>
      <c r="N2887" s="6">
        <f t="shared" si="275"/>
        <v>2.129133206890454</v>
      </c>
      <c r="O2887">
        <v>1.8046836248467899E-2</v>
      </c>
      <c r="P2887" s="5">
        <v>2886</v>
      </c>
      <c r="Q2887">
        <v>0.59799999999999998</v>
      </c>
      <c r="R2887" s="5">
        <v>2420</v>
      </c>
      <c r="S2887">
        <v>0.66300000000000003</v>
      </c>
      <c r="T2887" s="5">
        <v>4333</v>
      </c>
      <c r="U2887">
        <v>0.39600000000000002</v>
      </c>
    </row>
    <row r="2888" spans="1:21" x14ac:dyDescent="0.2">
      <c r="A2888" t="s">
        <v>7800</v>
      </c>
      <c r="B2888" t="s">
        <v>2101</v>
      </c>
      <c r="C2888">
        <v>1542</v>
      </c>
      <c r="D2888">
        <v>-0.22068980171703501</v>
      </c>
      <c r="E2888">
        <v>-2.45660145042994</v>
      </c>
      <c r="F2888">
        <v>2.2359116487129</v>
      </c>
      <c r="G2888" s="3">
        <f t="shared" si="270"/>
        <v>0.22068980171703501</v>
      </c>
      <c r="H2888" s="6">
        <f t="shared" si="271"/>
        <v>1.1652906184887859</v>
      </c>
      <c r="I2888">
        <v>0.60178965762642</v>
      </c>
      <c r="J2888" s="3">
        <f t="shared" si="272"/>
        <v>2.45660145042994</v>
      </c>
      <c r="K2888" s="6">
        <f t="shared" si="273"/>
        <v>5.4892210989425054</v>
      </c>
      <c r="L2888" s="7">
        <v>4.6196819575465804E-13</v>
      </c>
      <c r="M2888" s="3">
        <f t="shared" si="274"/>
        <v>-2.2359116487129</v>
      </c>
      <c r="N2888" s="6">
        <f t="shared" si="275"/>
        <v>-4.710602670140104</v>
      </c>
      <c r="O2888" s="7">
        <v>9.6202653986615101E-11</v>
      </c>
      <c r="P2888" s="5">
        <v>2887</v>
      </c>
      <c r="Q2888">
        <v>0.59799999999999998</v>
      </c>
      <c r="R2888" s="5">
        <v>3198</v>
      </c>
      <c r="S2888">
        <v>0.55400000000000005</v>
      </c>
      <c r="T2888" s="5">
        <v>937</v>
      </c>
      <c r="U2888">
        <v>0.86899999999999999</v>
      </c>
    </row>
    <row r="2889" spans="1:21" x14ac:dyDescent="0.2">
      <c r="A2889" t="s">
        <v>5589</v>
      </c>
      <c r="B2889" t="s">
        <v>5590</v>
      </c>
      <c r="C2889">
        <v>711</v>
      </c>
      <c r="D2889">
        <v>-1.09902256945829</v>
      </c>
      <c r="E2889">
        <v>-1.3768921963428</v>
      </c>
      <c r="F2889">
        <v>0.277869626884513</v>
      </c>
      <c r="G2889" s="3">
        <f t="shared" si="270"/>
        <v>1.09902256945829</v>
      </c>
      <c r="H2889" s="6">
        <f t="shared" si="271"/>
        <v>2.1420951569639883</v>
      </c>
      <c r="I2889">
        <v>4.3399199438842601E-3</v>
      </c>
      <c r="J2889" s="3">
        <f t="shared" si="272"/>
        <v>1.3768921963428</v>
      </c>
      <c r="K2889" s="6">
        <f t="shared" si="273"/>
        <v>2.5970831342855734</v>
      </c>
      <c r="L2889">
        <v>1.73311775181034E-4</v>
      </c>
      <c r="M2889" s="3">
        <f t="shared" si="274"/>
        <v>-0.277869626884513</v>
      </c>
      <c r="N2889" s="6">
        <f t="shared" si="275"/>
        <v>-1.2124032519481764</v>
      </c>
      <c r="O2889">
        <v>0.52398129348113698</v>
      </c>
      <c r="P2889" s="5">
        <v>2888</v>
      </c>
      <c r="Q2889">
        <v>0.59699999999999998</v>
      </c>
      <c r="R2889" s="5">
        <v>4278</v>
      </c>
      <c r="S2889">
        <v>0.40400000000000003</v>
      </c>
      <c r="T2889" s="5">
        <v>2580</v>
      </c>
      <c r="U2889">
        <v>0.64</v>
      </c>
    </row>
    <row r="2890" spans="1:21" x14ac:dyDescent="0.2">
      <c r="A2890" t="s">
        <v>6051</v>
      </c>
      <c r="B2890" t="s">
        <v>5852</v>
      </c>
      <c r="C2890">
        <v>1728</v>
      </c>
      <c r="D2890">
        <v>-2.8552243560450998</v>
      </c>
      <c r="E2890">
        <v>-3.4599953565199102</v>
      </c>
      <c r="F2890">
        <v>0.60477100047481103</v>
      </c>
      <c r="G2890" s="3">
        <f t="shared" si="270"/>
        <v>2.8552243560450998</v>
      </c>
      <c r="H2890" s="6">
        <f t="shared" si="271"/>
        <v>7.2361602410093875</v>
      </c>
      <c r="I2890" s="7">
        <v>4.0741417915549601E-25</v>
      </c>
      <c r="J2890" s="3">
        <f t="shared" si="272"/>
        <v>3.4599953565199102</v>
      </c>
      <c r="K2890" s="6">
        <f t="shared" si="273"/>
        <v>11.004299126457258</v>
      </c>
      <c r="L2890" s="7">
        <v>2.8984159973118599E-37</v>
      </c>
      <c r="M2890" s="3">
        <f t="shared" si="274"/>
        <v>-0.60477100047481103</v>
      </c>
      <c r="N2890" s="6">
        <f t="shared" si="275"/>
        <v>-1.5207373468725525</v>
      </c>
      <c r="O2890">
        <v>4.01401614518508E-2</v>
      </c>
      <c r="P2890" s="5">
        <v>2889</v>
      </c>
      <c r="Q2890">
        <v>0.59699999999999998</v>
      </c>
      <c r="R2890" s="5">
        <v>5848</v>
      </c>
      <c r="S2890">
        <v>0.185</v>
      </c>
      <c r="T2890" s="5">
        <v>2229</v>
      </c>
      <c r="U2890">
        <v>0.68899999999999995</v>
      </c>
    </row>
    <row r="2891" spans="1:21" x14ac:dyDescent="0.2">
      <c r="A2891" t="s">
        <v>5209</v>
      </c>
      <c r="B2891" t="s">
        <v>2002</v>
      </c>
      <c r="C2891">
        <v>1032</v>
      </c>
      <c r="D2891">
        <v>0.10895875929779</v>
      </c>
      <c r="E2891">
        <v>0.118276923173805</v>
      </c>
      <c r="F2891">
        <v>-9.3181638760149402E-3</v>
      </c>
      <c r="G2891" s="3">
        <f t="shared" si="270"/>
        <v>-0.10895875929779</v>
      </c>
      <c r="H2891" s="6">
        <f t="shared" si="271"/>
        <v>-1.0784496028267028</v>
      </c>
      <c r="I2891">
        <v>0.73844123885589896</v>
      </c>
      <c r="J2891" s="3">
        <f t="shared" si="272"/>
        <v>-0.118276923173805</v>
      </c>
      <c r="K2891" s="6">
        <f t="shared" si="273"/>
        <v>-1.0854377000440136</v>
      </c>
      <c r="L2891">
        <v>0.68802333842413599</v>
      </c>
      <c r="M2891" s="3">
        <f t="shared" si="274"/>
        <v>9.3181638760149402E-3</v>
      </c>
      <c r="N2891" s="6">
        <f t="shared" si="275"/>
        <v>1.0064797624283923</v>
      </c>
      <c r="O2891">
        <v>0.98196060034708099</v>
      </c>
      <c r="P2891" s="5">
        <v>2890</v>
      </c>
      <c r="Q2891">
        <v>0.59699999999999998</v>
      </c>
      <c r="R2891" s="5">
        <v>2659</v>
      </c>
      <c r="S2891">
        <v>0.629</v>
      </c>
      <c r="T2891" s="5">
        <v>2882</v>
      </c>
      <c r="U2891">
        <v>0.59799999999999998</v>
      </c>
    </row>
    <row r="2892" spans="1:21" x14ac:dyDescent="0.2">
      <c r="A2892" t="s">
        <v>6021</v>
      </c>
      <c r="B2892" t="s">
        <v>18</v>
      </c>
      <c r="C2892">
        <v>801</v>
      </c>
      <c r="D2892">
        <v>-0.29199095652878498</v>
      </c>
      <c r="E2892">
        <v>-0.87818055256479099</v>
      </c>
      <c r="F2892">
        <v>0.58618959603600596</v>
      </c>
      <c r="G2892" s="3">
        <f t="shared" si="270"/>
        <v>0.29199095652878498</v>
      </c>
      <c r="H2892" s="6">
        <f t="shared" si="271"/>
        <v>1.2243287177247495</v>
      </c>
      <c r="I2892">
        <v>0.45293794706563001</v>
      </c>
      <c r="J2892" s="3">
        <f t="shared" si="272"/>
        <v>0.87818055256479099</v>
      </c>
      <c r="K2892" s="6">
        <f t="shared" si="273"/>
        <v>1.8380557843291574</v>
      </c>
      <c r="L2892">
        <v>8.79449819540549E-3</v>
      </c>
      <c r="M2892" s="3">
        <f t="shared" si="274"/>
        <v>-0.58618959603600596</v>
      </c>
      <c r="N2892" s="6">
        <f t="shared" si="275"/>
        <v>-1.5012763792267629</v>
      </c>
      <c r="O2892">
        <v>0.103663124738002</v>
      </c>
      <c r="P2892" s="5">
        <v>2891</v>
      </c>
      <c r="Q2892">
        <v>0.59699999999999998</v>
      </c>
      <c r="R2892" s="5">
        <v>3252</v>
      </c>
      <c r="S2892">
        <v>0.54700000000000004</v>
      </c>
      <c r="T2892" s="5">
        <v>2257</v>
      </c>
      <c r="U2892">
        <v>0.68500000000000005</v>
      </c>
    </row>
    <row r="2893" spans="1:21" x14ac:dyDescent="0.2">
      <c r="A2893" t="s">
        <v>5160</v>
      </c>
      <c r="B2893" t="s">
        <v>5161</v>
      </c>
      <c r="C2893">
        <v>1632</v>
      </c>
      <c r="D2893">
        <v>-0.57412868421767405</v>
      </c>
      <c r="E2893">
        <v>-0.565313683944906</v>
      </c>
      <c r="F2893">
        <v>-8.8150002727674596E-3</v>
      </c>
      <c r="G2893" s="3">
        <f t="shared" si="270"/>
        <v>0.57412868421767405</v>
      </c>
      <c r="H2893" s="6">
        <f t="shared" si="271"/>
        <v>1.4887780439322924</v>
      </c>
      <c r="I2893">
        <v>0.197358307891213</v>
      </c>
      <c r="J2893" s="3">
        <f t="shared" si="272"/>
        <v>0.565313683944906</v>
      </c>
      <c r="K2893" s="6">
        <f t="shared" si="273"/>
        <v>1.479709206177533</v>
      </c>
      <c r="L2893">
        <v>0.178049790501524</v>
      </c>
      <c r="M2893" s="3">
        <f t="shared" si="274"/>
        <v>8.8150002727674596E-3</v>
      </c>
      <c r="N2893" s="6">
        <f t="shared" si="275"/>
        <v>1.0061287972778017</v>
      </c>
      <c r="O2893">
        <v>0.99005717242172597</v>
      </c>
      <c r="P2893" s="5">
        <v>2892</v>
      </c>
      <c r="Q2893">
        <v>0.59699999999999998</v>
      </c>
      <c r="R2893" s="5">
        <v>3573</v>
      </c>
      <c r="S2893">
        <v>0.502</v>
      </c>
      <c r="T2893" s="5">
        <v>2921</v>
      </c>
      <c r="U2893">
        <v>0.59299999999999997</v>
      </c>
    </row>
    <row r="2894" spans="1:21" x14ac:dyDescent="0.2">
      <c r="A2894" t="s">
        <v>4244</v>
      </c>
      <c r="B2894" t="s">
        <v>18</v>
      </c>
      <c r="C2894">
        <v>1212</v>
      </c>
      <c r="D2894">
        <v>0.45183562168677499</v>
      </c>
      <c r="E2894">
        <v>1.0327612971327</v>
      </c>
      <c r="F2894">
        <v>-0.580925675445922</v>
      </c>
      <c r="G2894" s="3">
        <f t="shared" si="270"/>
        <v>-0.45183562168677499</v>
      </c>
      <c r="H2894" s="6">
        <f t="shared" si="271"/>
        <v>-1.3677794524703151</v>
      </c>
      <c r="I2894">
        <v>9.0087887876137696E-2</v>
      </c>
      <c r="J2894" s="3">
        <f t="shared" si="272"/>
        <v>-1.0327612971327</v>
      </c>
      <c r="K2894" s="6">
        <f t="shared" si="273"/>
        <v>-2.0459363985610244</v>
      </c>
      <c r="L2894" s="7">
        <v>2.2375846916030201E-5</v>
      </c>
      <c r="M2894" s="3">
        <f t="shared" si="274"/>
        <v>0.580925675445922</v>
      </c>
      <c r="N2894" s="6">
        <f t="shared" si="275"/>
        <v>1.4958086955217094</v>
      </c>
      <c r="O2894">
        <v>2.6035388191226499E-2</v>
      </c>
      <c r="P2894" s="5">
        <v>2893</v>
      </c>
      <c r="Q2894">
        <v>0.59699999999999998</v>
      </c>
      <c r="R2894" s="5">
        <v>2280</v>
      </c>
      <c r="S2894">
        <v>0.68200000000000005</v>
      </c>
      <c r="T2894" s="5">
        <v>3646</v>
      </c>
      <c r="U2894">
        <v>0.49199999999999999</v>
      </c>
    </row>
    <row r="2895" spans="1:21" x14ac:dyDescent="0.2">
      <c r="A2895" t="s">
        <v>2631</v>
      </c>
      <c r="B2895" t="s">
        <v>18</v>
      </c>
      <c r="C2895">
        <v>603</v>
      </c>
      <c r="D2895">
        <v>-0.29196815336066501</v>
      </c>
      <c r="E2895">
        <v>1.44547558211424</v>
      </c>
      <c r="F2895">
        <v>-1.7374437354748999</v>
      </c>
      <c r="G2895" s="3">
        <f t="shared" si="270"/>
        <v>0.29196815336066501</v>
      </c>
      <c r="H2895" s="6">
        <f t="shared" si="271"/>
        <v>1.2243093661971194</v>
      </c>
      <c r="I2895">
        <v>0.41087699190381299</v>
      </c>
      <c r="J2895" s="3">
        <f t="shared" si="272"/>
        <v>-1.44547558211424</v>
      </c>
      <c r="K2895" s="6">
        <f t="shared" si="273"/>
        <v>-2.7235258909917661</v>
      </c>
      <c r="L2895" s="7">
        <v>1.9455985586291101E-6</v>
      </c>
      <c r="M2895" s="3">
        <f t="shared" si="274"/>
        <v>1.7374437354748999</v>
      </c>
      <c r="N2895" s="6">
        <f t="shared" si="275"/>
        <v>3.3344382574215619</v>
      </c>
      <c r="O2895" s="7">
        <v>1.55979634376203E-8</v>
      </c>
      <c r="P2895" s="5">
        <v>2894</v>
      </c>
      <c r="Q2895">
        <v>0.59699999999999998</v>
      </c>
      <c r="R2895" s="5">
        <v>3091</v>
      </c>
      <c r="S2895">
        <v>0.56899999999999995</v>
      </c>
      <c r="T2895" s="5">
        <v>4943</v>
      </c>
      <c r="U2895">
        <v>0.311</v>
      </c>
    </row>
    <row r="2896" spans="1:21" x14ac:dyDescent="0.2">
      <c r="A2896" t="s">
        <v>5235</v>
      </c>
      <c r="B2896" t="s">
        <v>18</v>
      </c>
      <c r="C2896">
        <v>789</v>
      </c>
      <c r="D2896">
        <v>-1.5297686252829199</v>
      </c>
      <c r="E2896">
        <v>-1.55641780840196</v>
      </c>
      <c r="F2896">
        <v>2.66491831190446E-2</v>
      </c>
      <c r="G2896" s="3">
        <f t="shared" si="270"/>
        <v>1.5297686252829199</v>
      </c>
      <c r="H2896" s="6">
        <f t="shared" si="271"/>
        <v>2.8873952828883356</v>
      </c>
      <c r="I2896">
        <v>1.3296290379405601E-4</v>
      </c>
      <c r="J2896" s="3">
        <f t="shared" si="272"/>
        <v>1.55641780840196</v>
      </c>
      <c r="K2896" s="6">
        <f t="shared" si="273"/>
        <v>2.9412263365850073</v>
      </c>
      <c r="L2896" s="7">
        <v>5.4890675002695697E-5</v>
      </c>
      <c r="M2896" s="3">
        <f t="shared" si="274"/>
        <v>-2.66491831190446E-2</v>
      </c>
      <c r="N2896" s="6">
        <f t="shared" si="275"/>
        <v>-1.0186434652767158</v>
      </c>
      <c r="O2896">
        <v>0.96146995018237802</v>
      </c>
      <c r="P2896" s="5">
        <v>2895</v>
      </c>
      <c r="Q2896">
        <v>0.59599999999999997</v>
      </c>
      <c r="R2896" s="5">
        <v>4737</v>
      </c>
      <c r="S2896">
        <v>0.34</v>
      </c>
      <c r="T2896" s="5">
        <v>2864</v>
      </c>
      <c r="U2896">
        <v>0.60099999999999998</v>
      </c>
    </row>
    <row r="2897" spans="1:21" x14ac:dyDescent="0.2">
      <c r="A2897" t="s">
        <v>6062</v>
      </c>
      <c r="B2897" t="s">
        <v>3708</v>
      </c>
      <c r="C2897">
        <v>3642</v>
      </c>
      <c r="D2897">
        <v>-0.82052661689598705</v>
      </c>
      <c r="E2897">
        <v>-1.3898173095794999</v>
      </c>
      <c r="F2897">
        <v>0.56929069268351695</v>
      </c>
      <c r="G2897" s="3">
        <f t="shared" si="270"/>
        <v>0.82052661689598705</v>
      </c>
      <c r="H2897" s="6">
        <f t="shared" si="271"/>
        <v>1.7660505240296522</v>
      </c>
      <c r="I2897">
        <v>1.7436795930655001E-3</v>
      </c>
      <c r="J2897" s="3">
        <f t="shared" si="272"/>
        <v>1.3898173095794999</v>
      </c>
      <c r="K2897" s="6">
        <f t="shared" si="273"/>
        <v>2.6204549549574292</v>
      </c>
      <c r="L2897" s="7">
        <v>2.07177972487367E-8</v>
      </c>
      <c r="M2897" s="3">
        <f t="shared" si="274"/>
        <v>-0.56929069268351695</v>
      </c>
      <c r="N2897" s="6">
        <f t="shared" si="275"/>
        <v>-1.483793877526371</v>
      </c>
      <c r="O2897">
        <v>3.3351029041884202E-2</v>
      </c>
      <c r="P2897" s="5">
        <v>2896</v>
      </c>
      <c r="Q2897">
        <v>0.59599999999999997</v>
      </c>
      <c r="R2897" s="5">
        <v>3853</v>
      </c>
      <c r="S2897">
        <v>0.46300000000000002</v>
      </c>
      <c r="T2897" s="5">
        <v>2224</v>
      </c>
      <c r="U2897">
        <v>0.69</v>
      </c>
    </row>
    <row r="2898" spans="1:21" x14ac:dyDescent="0.2">
      <c r="A2898" t="s">
        <v>5101</v>
      </c>
      <c r="B2898" t="s">
        <v>18</v>
      </c>
      <c r="C2898">
        <v>636</v>
      </c>
      <c r="D2898">
        <v>-0.247972668696892</v>
      </c>
      <c r="E2898">
        <v>-0.208238356296471</v>
      </c>
      <c r="F2898">
        <v>-3.9734312400420801E-2</v>
      </c>
      <c r="G2898" s="3">
        <f t="shared" si="270"/>
        <v>0.247972668696892</v>
      </c>
      <c r="H2898" s="6">
        <f t="shared" si="271"/>
        <v>1.1875371684250324</v>
      </c>
      <c r="I2898">
        <v>0.34302219992373401</v>
      </c>
      <c r="J2898" s="3">
        <f t="shared" si="272"/>
        <v>0.208238356296471</v>
      </c>
      <c r="K2898" s="6">
        <f t="shared" si="273"/>
        <v>1.1552766389663032</v>
      </c>
      <c r="L2898">
        <v>0.395994337041424</v>
      </c>
      <c r="M2898" s="3">
        <f t="shared" si="274"/>
        <v>3.9734312400420801E-2</v>
      </c>
      <c r="N2898" s="6">
        <f t="shared" si="275"/>
        <v>1.0279245060192634</v>
      </c>
      <c r="O2898">
        <v>0.89629511343732104</v>
      </c>
      <c r="P2898" s="5">
        <v>2897</v>
      </c>
      <c r="Q2898">
        <v>0.59599999999999997</v>
      </c>
      <c r="R2898" s="5">
        <v>3171</v>
      </c>
      <c r="S2898">
        <v>0.55800000000000005</v>
      </c>
      <c r="T2898" s="5">
        <v>2968</v>
      </c>
      <c r="U2898">
        <v>0.58599999999999997</v>
      </c>
    </row>
    <row r="2899" spans="1:21" x14ac:dyDescent="0.2">
      <c r="A2899" t="s">
        <v>3924</v>
      </c>
      <c r="B2899" t="s">
        <v>3925</v>
      </c>
      <c r="C2899">
        <v>948</v>
      </c>
      <c r="D2899">
        <v>-1.54070393094409</v>
      </c>
      <c r="E2899">
        <v>-0.74464449298852697</v>
      </c>
      <c r="F2899">
        <v>-0.79605943795556</v>
      </c>
      <c r="G2899" s="3">
        <f t="shared" si="270"/>
        <v>1.54070393094409</v>
      </c>
      <c r="H2899" s="6">
        <f t="shared" si="271"/>
        <v>2.9093642479247999</v>
      </c>
      <c r="I2899" s="7">
        <v>1.15166862538051E-6</v>
      </c>
      <c r="J2899" s="3">
        <f t="shared" si="272"/>
        <v>0.74464449298852697</v>
      </c>
      <c r="K2899" s="6">
        <f t="shared" si="273"/>
        <v>1.6755613288444711</v>
      </c>
      <c r="L2899">
        <v>1.8818147437012801E-2</v>
      </c>
      <c r="M2899" s="3">
        <f t="shared" si="274"/>
        <v>0.79605943795556</v>
      </c>
      <c r="N2899" s="6">
        <f t="shared" si="275"/>
        <v>1.7363519901304949</v>
      </c>
      <c r="O2899">
        <v>1.4820329189613299E-2</v>
      </c>
      <c r="P2899" s="5">
        <v>2898</v>
      </c>
      <c r="Q2899">
        <v>0.59599999999999997</v>
      </c>
      <c r="R2899" s="5">
        <v>4662</v>
      </c>
      <c r="S2899">
        <v>0.35</v>
      </c>
      <c r="T2899" s="5">
        <v>3895</v>
      </c>
      <c r="U2899">
        <v>0.45700000000000002</v>
      </c>
    </row>
    <row r="2900" spans="1:21" x14ac:dyDescent="0.2">
      <c r="A2900" t="s">
        <v>4889</v>
      </c>
      <c r="B2900" t="s">
        <v>3185</v>
      </c>
      <c r="C2900">
        <v>768</v>
      </c>
      <c r="D2900">
        <v>-0.347869423059256</v>
      </c>
      <c r="E2900">
        <v>-0.29127753057512501</v>
      </c>
      <c r="F2900">
        <v>-5.6591892484131899E-2</v>
      </c>
      <c r="G2900" s="3">
        <f t="shared" si="270"/>
        <v>0.347869423059256</v>
      </c>
      <c r="H2900" s="6">
        <f t="shared" si="271"/>
        <v>1.2726797410435071</v>
      </c>
      <c r="I2900">
        <v>0.56768458064072203</v>
      </c>
      <c r="J2900" s="3">
        <f t="shared" si="272"/>
        <v>0.29127753057512501</v>
      </c>
      <c r="K2900" s="6">
        <f t="shared" si="273"/>
        <v>1.2237234255979075</v>
      </c>
      <c r="L2900">
        <v>0.60433423979845202</v>
      </c>
      <c r="M2900" s="3">
        <f t="shared" si="274"/>
        <v>5.6591892484131899E-2</v>
      </c>
      <c r="N2900" s="6">
        <f t="shared" si="275"/>
        <v>1.0400060294847102</v>
      </c>
      <c r="O2900">
        <v>0.93540609893414695</v>
      </c>
      <c r="P2900" s="5">
        <v>2899</v>
      </c>
      <c r="Q2900">
        <v>0.59599999999999997</v>
      </c>
      <c r="R2900" s="5">
        <v>3382</v>
      </c>
      <c r="S2900">
        <v>0.52900000000000003</v>
      </c>
      <c r="T2900" s="5">
        <v>3145</v>
      </c>
      <c r="U2900">
        <v>0.56200000000000006</v>
      </c>
    </row>
    <row r="2901" spans="1:21" x14ac:dyDescent="0.2">
      <c r="A2901" t="s">
        <v>4118</v>
      </c>
      <c r="B2901" t="s">
        <v>18</v>
      </c>
      <c r="C2901">
        <v>1080</v>
      </c>
      <c r="D2901">
        <v>-0.62468561837117198</v>
      </c>
      <c r="E2901">
        <v>0.113818023053551</v>
      </c>
      <c r="F2901">
        <v>-0.73850364142472202</v>
      </c>
      <c r="G2901" s="3">
        <f t="shared" si="270"/>
        <v>0.62468561837117198</v>
      </c>
      <c r="H2901" s="6">
        <f t="shared" si="271"/>
        <v>1.5418747946358935</v>
      </c>
      <c r="I2901">
        <v>0.19672813166608699</v>
      </c>
      <c r="J2901" s="3">
        <f t="shared" si="272"/>
        <v>-0.113818023053551</v>
      </c>
      <c r="K2901" s="6">
        <f t="shared" si="273"/>
        <v>-1.0820881447732127</v>
      </c>
      <c r="L2901">
        <v>0.82015378072511902</v>
      </c>
      <c r="M2901" s="3">
        <f t="shared" si="274"/>
        <v>0.73850364142472202</v>
      </c>
      <c r="N2901" s="6">
        <f t="shared" si="275"/>
        <v>1.6684444360001311</v>
      </c>
      <c r="O2901">
        <v>0.11963810316168599</v>
      </c>
      <c r="P2901" s="5">
        <v>2900</v>
      </c>
      <c r="Q2901">
        <v>0.59599999999999997</v>
      </c>
      <c r="R2901" s="5">
        <v>3505</v>
      </c>
      <c r="S2901">
        <v>0.51200000000000001</v>
      </c>
      <c r="T2901" s="5">
        <v>3743</v>
      </c>
      <c r="U2901">
        <v>0.47799999999999998</v>
      </c>
    </row>
    <row r="2902" spans="1:21" x14ac:dyDescent="0.2">
      <c r="A2902" t="s">
        <v>7034</v>
      </c>
      <c r="B2902" t="s">
        <v>7035</v>
      </c>
      <c r="C2902">
        <v>1560</v>
      </c>
      <c r="D2902">
        <v>0.48958092857468999</v>
      </c>
      <c r="E2902">
        <v>-0.88967175206398896</v>
      </c>
      <c r="F2902">
        <v>1.37925268063868</v>
      </c>
      <c r="G2902" s="3">
        <f t="shared" si="270"/>
        <v>-0.48958092857468999</v>
      </c>
      <c r="H2902" s="6">
        <f t="shared" si="271"/>
        <v>-1.4040369743970138</v>
      </c>
      <c r="I2902">
        <v>0.14266810710844599</v>
      </c>
      <c r="J2902" s="3">
        <f t="shared" si="272"/>
        <v>0.88967175206398896</v>
      </c>
      <c r="K2902" s="6">
        <f t="shared" si="273"/>
        <v>1.8527545294561616</v>
      </c>
      <c r="L2902">
        <v>3.5381803791452401E-3</v>
      </c>
      <c r="M2902" s="3">
        <f t="shared" si="274"/>
        <v>-1.37925268063868</v>
      </c>
      <c r="N2902" s="6">
        <f t="shared" si="275"/>
        <v>-2.6013358638379938</v>
      </c>
      <c r="O2902" s="7">
        <v>6.9853093477752503E-6</v>
      </c>
      <c r="P2902" s="5">
        <v>2901</v>
      </c>
      <c r="Q2902">
        <v>0.59599999999999997</v>
      </c>
      <c r="R2902" s="5">
        <v>2287</v>
      </c>
      <c r="S2902">
        <v>0.68100000000000005</v>
      </c>
      <c r="T2902" s="5">
        <v>1496</v>
      </c>
      <c r="U2902">
        <v>0.79100000000000004</v>
      </c>
    </row>
    <row r="2903" spans="1:21" x14ac:dyDescent="0.2">
      <c r="A2903" t="s">
        <v>2728</v>
      </c>
      <c r="B2903" t="s">
        <v>18</v>
      </c>
      <c r="C2903">
        <v>3543</v>
      </c>
      <c r="D2903">
        <v>-0.19635617028821201</v>
      </c>
      <c r="E2903">
        <v>1.4234395036885501</v>
      </c>
      <c r="F2903">
        <v>-1.61979567397677</v>
      </c>
      <c r="G2903" s="3">
        <f t="shared" si="270"/>
        <v>0.19635617028821201</v>
      </c>
      <c r="H2903" s="6">
        <f t="shared" si="271"/>
        <v>1.1458007365531118</v>
      </c>
      <c r="I2903">
        <v>0.75674963184617405</v>
      </c>
      <c r="J2903" s="3">
        <f t="shared" si="272"/>
        <v>-1.4234395036885501</v>
      </c>
      <c r="K2903" s="6">
        <f t="shared" si="273"/>
        <v>-2.6822421789583841</v>
      </c>
      <c r="L2903">
        <v>4.7907360975885296E-3</v>
      </c>
      <c r="M2903" s="3">
        <f t="shared" si="274"/>
        <v>1.61979567397677</v>
      </c>
      <c r="N2903" s="6">
        <f t="shared" si="275"/>
        <v>3.073315064264357</v>
      </c>
      <c r="O2903">
        <v>1.74039756907247E-3</v>
      </c>
      <c r="P2903" s="5">
        <v>2902</v>
      </c>
      <c r="Q2903">
        <v>0.59599999999999997</v>
      </c>
      <c r="R2903" s="5">
        <v>2963</v>
      </c>
      <c r="S2903">
        <v>0.58699999999999997</v>
      </c>
      <c r="T2903" s="5">
        <v>4864</v>
      </c>
      <c r="U2903">
        <v>0.32200000000000001</v>
      </c>
    </row>
    <row r="2904" spans="1:21" x14ac:dyDescent="0.2">
      <c r="A2904" t="s">
        <v>5130</v>
      </c>
      <c r="B2904" t="s">
        <v>18</v>
      </c>
      <c r="C2904">
        <v>954</v>
      </c>
      <c r="D2904">
        <v>-7.7501711016778205E-2</v>
      </c>
      <c r="E2904">
        <v>-3.1560868013304398E-2</v>
      </c>
      <c r="F2904">
        <v>-4.5940843003473703E-2</v>
      </c>
      <c r="G2904" s="3">
        <f t="shared" si="270"/>
        <v>7.7501711016778205E-2</v>
      </c>
      <c r="H2904" s="6">
        <f t="shared" si="271"/>
        <v>1.0551892054213481</v>
      </c>
      <c r="I2904">
        <v>0.86073491423484205</v>
      </c>
      <c r="J2904" s="3">
        <f t="shared" si="272"/>
        <v>3.1560868013304398E-2</v>
      </c>
      <c r="K2904" s="6">
        <f t="shared" si="273"/>
        <v>1.0221173680045308</v>
      </c>
      <c r="L2904">
        <v>0.93598468720250305</v>
      </c>
      <c r="M2904" s="3">
        <f t="shared" si="274"/>
        <v>4.5940843003473703E-2</v>
      </c>
      <c r="N2904" s="6">
        <f t="shared" si="275"/>
        <v>1.0323562033598774</v>
      </c>
      <c r="O2904">
        <v>0.92082609777941904</v>
      </c>
      <c r="P2904" s="5">
        <v>2903</v>
      </c>
      <c r="Q2904">
        <v>0.59499999999999997</v>
      </c>
      <c r="R2904" s="5">
        <v>2972</v>
      </c>
      <c r="S2904">
        <v>0.58599999999999997</v>
      </c>
      <c r="T2904" s="5">
        <v>2952</v>
      </c>
      <c r="U2904">
        <v>0.58899999999999997</v>
      </c>
    </row>
    <row r="2905" spans="1:21" x14ac:dyDescent="0.2">
      <c r="A2905" t="s">
        <v>6688</v>
      </c>
      <c r="B2905" t="s">
        <v>6689</v>
      </c>
      <c r="C2905">
        <v>2292</v>
      </c>
      <c r="D2905">
        <v>-2.0647741782396598</v>
      </c>
      <c r="E2905">
        <v>-3.0351156606352099</v>
      </c>
      <c r="F2905">
        <v>0.97034148239555096</v>
      </c>
      <c r="G2905" s="3">
        <f t="shared" si="270"/>
        <v>2.0647741782396598</v>
      </c>
      <c r="H2905" s="6">
        <f t="shared" si="271"/>
        <v>4.1836848452800259</v>
      </c>
      <c r="I2905" s="7">
        <v>4.2174039240476397E-11</v>
      </c>
      <c r="J2905" s="3">
        <f t="shared" si="272"/>
        <v>3.0351156606352099</v>
      </c>
      <c r="K2905" s="6">
        <f t="shared" si="273"/>
        <v>8.1971117190820504</v>
      </c>
      <c r="L2905" s="7">
        <v>1.36533090458886E-23</v>
      </c>
      <c r="M2905" s="3">
        <f t="shared" si="274"/>
        <v>-0.97034148239555096</v>
      </c>
      <c r="N2905" s="6">
        <f t="shared" si="275"/>
        <v>-1.9593043028396187</v>
      </c>
      <c r="O2905">
        <v>2.6132108330742801E-3</v>
      </c>
      <c r="P2905" s="5">
        <v>2904</v>
      </c>
      <c r="Q2905">
        <v>0.59499999999999997</v>
      </c>
      <c r="R2905" s="5">
        <v>5217</v>
      </c>
      <c r="S2905">
        <v>0.27300000000000002</v>
      </c>
      <c r="T2905" s="5">
        <v>1767</v>
      </c>
      <c r="U2905">
        <v>0.754</v>
      </c>
    </row>
    <row r="2906" spans="1:21" x14ac:dyDescent="0.2">
      <c r="A2906" t="s">
        <v>4227</v>
      </c>
      <c r="B2906" t="e">
        <v>#N/A</v>
      </c>
      <c r="C2906">
        <v>1188</v>
      </c>
      <c r="D2906">
        <v>0.50472147348209895</v>
      </c>
      <c r="E2906">
        <v>1.1007411643227101</v>
      </c>
      <c r="F2906">
        <v>-0.59601969084061102</v>
      </c>
      <c r="G2906" s="3">
        <f t="shared" si="270"/>
        <v>-0.50472147348209895</v>
      </c>
      <c r="H2906" s="6">
        <f t="shared" si="271"/>
        <v>-1.4188494068740387</v>
      </c>
      <c r="I2906">
        <v>0.14040314791845099</v>
      </c>
      <c r="J2906" s="3">
        <f t="shared" si="272"/>
        <v>-1.1007411643227101</v>
      </c>
      <c r="K2906" s="6">
        <f t="shared" si="273"/>
        <v>-2.1446484251271367</v>
      </c>
      <c r="L2906">
        <v>4.0076357731441697E-4</v>
      </c>
      <c r="M2906" s="3">
        <f t="shared" si="274"/>
        <v>0.59601969084061102</v>
      </c>
      <c r="N2906" s="6">
        <f t="shared" si="275"/>
        <v>1.5115405586644701</v>
      </c>
      <c r="O2906">
        <v>7.6731272785673196E-2</v>
      </c>
      <c r="P2906" s="5">
        <v>2905</v>
      </c>
      <c r="Q2906">
        <v>0.59499999999999997</v>
      </c>
      <c r="R2906" s="5">
        <v>2190</v>
      </c>
      <c r="S2906">
        <v>0.69499999999999995</v>
      </c>
      <c r="T2906" s="5">
        <v>3657</v>
      </c>
      <c r="U2906">
        <v>0.49</v>
      </c>
    </row>
    <row r="2907" spans="1:21" x14ac:dyDescent="0.2">
      <c r="A2907" t="s">
        <v>5925</v>
      </c>
      <c r="B2907" t="s">
        <v>18</v>
      </c>
      <c r="C2907">
        <v>6582</v>
      </c>
      <c r="D2907">
        <v>1.0447191112429499</v>
      </c>
      <c r="E2907">
        <v>0.51806980323719798</v>
      </c>
      <c r="F2907">
        <v>0.52664930800575604</v>
      </c>
      <c r="G2907" s="3">
        <f t="shared" si="270"/>
        <v>-1.0447191112429499</v>
      </c>
      <c r="H2907" s="6">
        <f t="shared" si="271"/>
        <v>-2.062964665952451</v>
      </c>
      <c r="I2907" s="7">
        <v>4.2678150826771998E-5</v>
      </c>
      <c r="J2907" s="3">
        <f t="shared" si="272"/>
        <v>-0.51806980323719798</v>
      </c>
      <c r="K2907" s="6">
        <f t="shared" si="273"/>
        <v>-1.432038027134096</v>
      </c>
      <c r="L2907">
        <v>4.2179112988596501E-2</v>
      </c>
      <c r="M2907" s="3">
        <f t="shared" si="274"/>
        <v>-0.52664930800575604</v>
      </c>
      <c r="N2907" s="6">
        <f t="shared" si="275"/>
        <v>-1.4405795285206353</v>
      </c>
      <c r="O2907">
        <v>4.75332341810282E-2</v>
      </c>
      <c r="P2907" s="5">
        <v>2906</v>
      </c>
      <c r="Q2907">
        <v>0.59499999999999997</v>
      </c>
      <c r="R2907" s="5">
        <v>1710</v>
      </c>
      <c r="S2907">
        <v>0.76200000000000001</v>
      </c>
      <c r="T2907" s="5">
        <v>2329</v>
      </c>
      <c r="U2907">
        <v>0.67500000000000004</v>
      </c>
    </row>
    <row r="2908" spans="1:21" x14ac:dyDescent="0.2">
      <c r="A2908" t="s">
        <v>5942</v>
      </c>
      <c r="B2908" t="s">
        <v>18</v>
      </c>
      <c r="C2908">
        <v>2004</v>
      </c>
      <c r="D2908">
        <v>0.53184517918050001</v>
      </c>
      <c r="E2908">
        <v>2.1489344450469901E-2</v>
      </c>
      <c r="F2908">
        <v>0.51035583473002999</v>
      </c>
      <c r="G2908" s="3">
        <f t="shared" si="270"/>
        <v>-0.53184517918050001</v>
      </c>
      <c r="H2908" s="6">
        <f t="shared" si="271"/>
        <v>-1.4457771346503898</v>
      </c>
      <c r="I2908">
        <v>7.7858533465538296E-2</v>
      </c>
      <c r="J2908" s="3">
        <f t="shared" si="272"/>
        <v>-2.1489344450469901E-2</v>
      </c>
      <c r="K2908" s="6">
        <f t="shared" si="273"/>
        <v>-1.0150067660370878</v>
      </c>
      <c r="L2908">
        <v>0.94788434111471398</v>
      </c>
      <c r="M2908" s="3">
        <f t="shared" si="274"/>
        <v>-0.51035583473002999</v>
      </c>
      <c r="N2908" s="6">
        <f t="shared" si="275"/>
        <v>-1.4244014749725931</v>
      </c>
      <c r="O2908">
        <v>9.1061507759005997E-2</v>
      </c>
      <c r="P2908" s="5">
        <v>2907</v>
      </c>
      <c r="Q2908">
        <v>0.59499999999999997</v>
      </c>
      <c r="R2908" s="5">
        <v>2202</v>
      </c>
      <c r="S2908">
        <v>0.69299999999999995</v>
      </c>
      <c r="T2908" s="5">
        <v>2325</v>
      </c>
      <c r="U2908">
        <v>0.67600000000000005</v>
      </c>
    </row>
    <row r="2909" spans="1:21" x14ac:dyDescent="0.2">
      <c r="A2909" t="s">
        <v>3479</v>
      </c>
      <c r="B2909" t="s">
        <v>18</v>
      </c>
      <c r="C2909">
        <v>1575</v>
      </c>
      <c r="D2909">
        <v>2.0300159742561599</v>
      </c>
      <c r="E2909">
        <v>3.0035804094280998</v>
      </c>
      <c r="F2909">
        <v>-0.97356443517193403</v>
      </c>
      <c r="G2909" s="3">
        <f t="shared" si="270"/>
        <v>-2.0300159742561599</v>
      </c>
      <c r="H2909" s="6">
        <f t="shared" si="271"/>
        <v>-4.0840937237495423</v>
      </c>
      <c r="I2909" s="7">
        <v>3.9889163064671302E-7</v>
      </c>
      <c r="J2909" s="3">
        <f t="shared" si="272"/>
        <v>-3.0035804094280998</v>
      </c>
      <c r="K2909" s="6">
        <f t="shared" si="273"/>
        <v>-8.0198786623419291</v>
      </c>
      <c r="L2909" s="7">
        <v>6.1826019970268901E-15</v>
      </c>
      <c r="M2909" s="3">
        <f t="shared" si="274"/>
        <v>0.97356443517193403</v>
      </c>
      <c r="N2909" s="6">
        <f t="shared" si="275"/>
        <v>1.9636862434633289</v>
      </c>
      <c r="O2909">
        <v>1.97326252502158E-2</v>
      </c>
      <c r="P2909" s="5">
        <v>2908</v>
      </c>
      <c r="Q2909">
        <v>0.59499999999999997</v>
      </c>
      <c r="R2909" s="5">
        <v>950</v>
      </c>
      <c r="S2909">
        <v>0.86699999999999999</v>
      </c>
      <c r="T2909" s="5">
        <v>4262</v>
      </c>
      <c r="U2909">
        <v>0.40600000000000003</v>
      </c>
    </row>
    <row r="2910" spans="1:21" x14ac:dyDescent="0.2">
      <c r="A2910" t="s">
        <v>2328</v>
      </c>
      <c r="B2910" t="s">
        <v>18</v>
      </c>
      <c r="C2910">
        <v>3546</v>
      </c>
      <c r="D2910">
        <v>0.28338376352414502</v>
      </c>
      <c r="E2910">
        <v>2.1790903345838801</v>
      </c>
      <c r="F2910">
        <v>-1.8957065710597401</v>
      </c>
      <c r="G2910" s="3">
        <f t="shared" si="270"/>
        <v>-0.28338376352414502</v>
      </c>
      <c r="H2910" s="6">
        <f t="shared" si="271"/>
        <v>-1.2170460554346934</v>
      </c>
      <c r="I2910">
        <v>0.58162656960687997</v>
      </c>
      <c r="J2910" s="3">
        <f t="shared" si="272"/>
        <v>-2.1790903345838801</v>
      </c>
      <c r="K2910" s="6">
        <f t="shared" si="273"/>
        <v>-4.5286791635452088</v>
      </c>
      <c r="L2910" s="7">
        <v>1.9697734061989701E-7</v>
      </c>
      <c r="M2910" s="3">
        <f t="shared" si="274"/>
        <v>1.8957065710597401</v>
      </c>
      <c r="N2910" s="6">
        <f t="shared" si="275"/>
        <v>3.7210417332380343</v>
      </c>
      <c r="O2910" s="7">
        <v>1.05151823168447E-5</v>
      </c>
      <c r="P2910" s="5">
        <v>2909</v>
      </c>
      <c r="Q2910">
        <v>0.59499999999999997</v>
      </c>
      <c r="R2910" s="5">
        <v>2411</v>
      </c>
      <c r="S2910">
        <v>0.66400000000000003</v>
      </c>
      <c r="T2910" s="5">
        <v>5197</v>
      </c>
      <c r="U2910">
        <v>0.27600000000000002</v>
      </c>
    </row>
    <row r="2911" spans="1:21" x14ac:dyDescent="0.2">
      <c r="A2911" t="s">
        <v>4916</v>
      </c>
      <c r="B2911" t="s">
        <v>18</v>
      </c>
      <c r="C2911">
        <v>1074</v>
      </c>
      <c r="D2911">
        <v>-0.76877408822709803</v>
      </c>
      <c r="E2911">
        <v>-0.63836459893326702</v>
      </c>
      <c r="F2911">
        <v>-0.130409489293831</v>
      </c>
      <c r="G2911" s="3">
        <f t="shared" si="270"/>
        <v>0.76877408822709803</v>
      </c>
      <c r="H2911" s="6">
        <f t="shared" si="271"/>
        <v>1.7038213676866656</v>
      </c>
      <c r="I2911">
        <v>8.2784345391584496E-2</v>
      </c>
      <c r="J2911" s="3">
        <f t="shared" si="272"/>
        <v>0.63836459893326702</v>
      </c>
      <c r="K2911" s="6">
        <f t="shared" si="273"/>
        <v>1.5565636793057562</v>
      </c>
      <c r="L2911">
        <v>0.13464910734915</v>
      </c>
      <c r="M2911" s="3">
        <f t="shared" si="274"/>
        <v>0.130409489293831</v>
      </c>
      <c r="N2911" s="6">
        <f t="shared" si="275"/>
        <v>1.0946043456741761</v>
      </c>
      <c r="O2911">
        <v>0.802852836964148</v>
      </c>
      <c r="P2911" s="5">
        <v>2910</v>
      </c>
      <c r="Q2911">
        <v>0.59399999999999997</v>
      </c>
      <c r="R2911" s="5">
        <v>3823</v>
      </c>
      <c r="S2911">
        <v>0.46700000000000003</v>
      </c>
      <c r="T2911" s="5">
        <v>3124</v>
      </c>
      <c r="U2911">
        <v>0.56499999999999995</v>
      </c>
    </row>
    <row r="2912" spans="1:21" x14ac:dyDescent="0.2">
      <c r="A2912" t="s">
        <v>6140</v>
      </c>
      <c r="B2912" t="s">
        <v>18</v>
      </c>
      <c r="C2912">
        <v>1788</v>
      </c>
      <c r="D2912">
        <v>-0.197628474535122</v>
      </c>
      <c r="E2912">
        <v>-0.80353851406900101</v>
      </c>
      <c r="F2912">
        <v>0.60591003953387901</v>
      </c>
      <c r="G2912" s="3">
        <f t="shared" si="270"/>
        <v>0.197628474535122</v>
      </c>
      <c r="H2912" s="6">
        <f t="shared" si="271"/>
        <v>1.1468116571611826</v>
      </c>
      <c r="I2912">
        <v>0.589753226427427</v>
      </c>
      <c r="J2912" s="3">
        <f t="shared" si="272"/>
        <v>0.80353851406900101</v>
      </c>
      <c r="K2912" s="6">
        <f t="shared" si="273"/>
        <v>1.7453767859000902</v>
      </c>
      <c r="L2912">
        <v>8.4829327266962191E-3</v>
      </c>
      <c r="M2912" s="3">
        <f t="shared" si="274"/>
        <v>-0.60591003953387901</v>
      </c>
      <c r="N2912" s="6">
        <f t="shared" si="275"/>
        <v>-1.5219384761230939</v>
      </c>
      <c r="O2912">
        <v>6.1896371523437799E-2</v>
      </c>
      <c r="P2912" s="5">
        <v>2911</v>
      </c>
      <c r="Q2912">
        <v>0.59399999999999997</v>
      </c>
      <c r="R2912" s="5">
        <v>3034</v>
      </c>
      <c r="S2912">
        <v>0.57699999999999996</v>
      </c>
      <c r="T2912" s="5">
        <v>2168</v>
      </c>
      <c r="U2912">
        <v>0.69799999999999995</v>
      </c>
    </row>
    <row r="2913" spans="1:21" x14ac:dyDescent="0.2">
      <c r="A2913" t="s">
        <v>7033</v>
      </c>
      <c r="B2913" t="s">
        <v>18</v>
      </c>
      <c r="C2913">
        <v>1059</v>
      </c>
      <c r="D2913">
        <v>-3.5846089921459698E-2</v>
      </c>
      <c r="E2913">
        <v>-1.3687363047415699</v>
      </c>
      <c r="F2913">
        <v>1.3328902148201101</v>
      </c>
      <c r="G2913" s="3">
        <f t="shared" si="270"/>
        <v>3.5846089921459698E-2</v>
      </c>
      <c r="H2913" s="6">
        <f t="shared" si="271"/>
        <v>1.0251578658177443</v>
      </c>
      <c r="I2913">
        <v>0.94264245928867996</v>
      </c>
      <c r="J2913" s="3">
        <f t="shared" si="272"/>
        <v>1.3687363047415699</v>
      </c>
      <c r="K2913" s="6">
        <f t="shared" si="273"/>
        <v>2.5824426395674083</v>
      </c>
      <c r="L2913">
        <v>1.9656897227447601E-4</v>
      </c>
      <c r="M2913" s="3">
        <f t="shared" si="274"/>
        <v>-1.3328902148201101</v>
      </c>
      <c r="N2913" s="6">
        <f t="shared" si="275"/>
        <v>-2.5190682583383923</v>
      </c>
      <c r="O2913">
        <v>4.2813748263859297E-4</v>
      </c>
      <c r="P2913" s="5">
        <v>2912</v>
      </c>
      <c r="Q2913">
        <v>0.59399999999999997</v>
      </c>
      <c r="R2913" s="5">
        <v>2871</v>
      </c>
      <c r="S2913">
        <v>0.6</v>
      </c>
      <c r="T2913" s="5">
        <v>1499</v>
      </c>
      <c r="U2913">
        <v>0.79100000000000004</v>
      </c>
    </row>
    <row r="2914" spans="1:21" x14ac:dyDescent="0.2">
      <c r="A2914" t="s">
        <v>3071</v>
      </c>
      <c r="B2914" t="s">
        <v>18</v>
      </c>
      <c r="C2914">
        <v>2316</v>
      </c>
      <c r="D2914">
        <v>9.1353495977246402E-2</v>
      </c>
      <c r="E2914">
        <v>1.35818017032667</v>
      </c>
      <c r="F2914">
        <v>-1.2668266743494201</v>
      </c>
      <c r="G2914" s="3">
        <f t="shared" si="270"/>
        <v>-9.1353495977246402E-2</v>
      </c>
      <c r="H2914" s="6">
        <f t="shared" si="271"/>
        <v>-1.0653692132296193</v>
      </c>
      <c r="I2914">
        <v>0.86468460590621998</v>
      </c>
      <c r="J2914" s="3">
        <f t="shared" si="272"/>
        <v>-1.35818017032667</v>
      </c>
      <c r="K2914" s="6">
        <f t="shared" si="273"/>
        <v>-2.5636159843686577</v>
      </c>
      <c r="L2914">
        <v>8.0213116866826304E-4</v>
      </c>
      <c r="M2914" s="3">
        <f t="shared" si="274"/>
        <v>1.2668266743494201</v>
      </c>
      <c r="N2914" s="6">
        <f t="shared" si="275"/>
        <v>2.4063169392676214</v>
      </c>
      <c r="O2914">
        <v>2.5373027924452101E-3</v>
      </c>
      <c r="P2914" s="5">
        <v>2913</v>
      </c>
      <c r="Q2914">
        <v>0.59399999999999997</v>
      </c>
      <c r="R2914" s="5">
        <v>2707</v>
      </c>
      <c r="S2914">
        <v>0.623</v>
      </c>
      <c r="T2914" s="5">
        <v>4586</v>
      </c>
      <c r="U2914">
        <v>0.36099999999999999</v>
      </c>
    </row>
    <row r="2915" spans="1:21" x14ac:dyDescent="0.2">
      <c r="A2915" t="s">
        <v>6255</v>
      </c>
      <c r="B2915" t="s">
        <v>6256</v>
      </c>
      <c r="C2915">
        <v>3114</v>
      </c>
      <c r="D2915">
        <v>7.5127848745290104E-2</v>
      </c>
      <c r="E2915">
        <v>-0.60281909842332804</v>
      </c>
      <c r="F2915">
        <v>0.67794694716861803</v>
      </c>
      <c r="G2915" s="3">
        <f t="shared" si="270"/>
        <v>-7.5127848745290104E-2</v>
      </c>
      <c r="H2915" s="6">
        <f t="shared" si="271"/>
        <v>-1.0534543868365369</v>
      </c>
      <c r="I2915">
        <v>0.831064328716001</v>
      </c>
      <c r="J2915" s="3">
        <f t="shared" si="272"/>
        <v>0.60281909842332804</v>
      </c>
      <c r="K2915" s="6">
        <f t="shared" si="273"/>
        <v>1.5186812482799601</v>
      </c>
      <c r="L2915">
        <v>2.8885055583204099E-2</v>
      </c>
      <c r="M2915" s="3">
        <f t="shared" si="274"/>
        <v>-0.67794694716861803</v>
      </c>
      <c r="N2915" s="6">
        <f t="shared" si="275"/>
        <v>-1.5998614232069117</v>
      </c>
      <c r="O2915">
        <v>1.7410783955931101E-2</v>
      </c>
      <c r="P2915" s="5">
        <v>2914</v>
      </c>
      <c r="Q2915">
        <v>0.59399999999999997</v>
      </c>
      <c r="R2915" s="5">
        <v>2729</v>
      </c>
      <c r="S2915">
        <v>0.62</v>
      </c>
      <c r="T2915" s="5">
        <v>2090</v>
      </c>
      <c r="U2915">
        <v>0.70899999999999996</v>
      </c>
    </row>
    <row r="2916" spans="1:21" x14ac:dyDescent="0.2">
      <c r="A2916" t="s">
        <v>7799</v>
      </c>
      <c r="B2916" t="s">
        <v>18</v>
      </c>
      <c r="C2916">
        <v>1233</v>
      </c>
      <c r="D2916">
        <v>-0.58466510553712203</v>
      </c>
      <c r="E2916">
        <v>-2.7608924087820199</v>
      </c>
      <c r="F2916">
        <v>2.1762273032449002</v>
      </c>
      <c r="G2916" s="3">
        <f t="shared" si="270"/>
        <v>0.58466510553712203</v>
      </c>
      <c r="H2916" s="6">
        <f t="shared" si="271"/>
        <v>1.4996908239176743</v>
      </c>
      <c r="I2916">
        <v>2.40842686506774E-2</v>
      </c>
      <c r="J2916" s="3">
        <f t="shared" si="272"/>
        <v>2.7608924087820199</v>
      </c>
      <c r="K2916" s="6">
        <f t="shared" si="273"/>
        <v>6.7781539693852659</v>
      </c>
      <c r="L2916" s="7">
        <v>1.03053555911174E-31</v>
      </c>
      <c r="M2916" s="3">
        <f t="shared" si="274"/>
        <v>-2.1762273032449002</v>
      </c>
      <c r="N2916" s="6">
        <f t="shared" si="275"/>
        <v>-4.5197009018689336</v>
      </c>
      <c r="O2916" s="7">
        <v>1.1697025292002001E-19</v>
      </c>
      <c r="P2916" s="5">
        <v>2915</v>
      </c>
      <c r="Q2916">
        <v>0.59399999999999997</v>
      </c>
      <c r="R2916" s="5">
        <v>3587</v>
      </c>
      <c r="S2916">
        <v>0.5</v>
      </c>
      <c r="T2916" s="5">
        <v>941</v>
      </c>
      <c r="U2916">
        <v>0.86899999999999999</v>
      </c>
    </row>
    <row r="2917" spans="1:21" x14ac:dyDescent="0.2">
      <c r="A2917" t="s">
        <v>5706</v>
      </c>
      <c r="B2917" t="s">
        <v>5707</v>
      </c>
      <c r="C2917">
        <v>1149</v>
      </c>
      <c r="D2917">
        <v>0.188620164866726</v>
      </c>
      <c r="E2917">
        <v>-0.179991803686532</v>
      </c>
      <c r="F2917">
        <v>0.36861196855325801</v>
      </c>
      <c r="G2917" s="3">
        <f t="shared" si="270"/>
        <v>-0.188620164866726</v>
      </c>
      <c r="H2917" s="6">
        <f t="shared" si="271"/>
        <v>-1.1396731781537515</v>
      </c>
      <c r="I2917">
        <v>0.513286076173743</v>
      </c>
      <c r="J2917" s="3">
        <f t="shared" si="272"/>
        <v>0.179991803686532</v>
      </c>
      <c r="K2917" s="6">
        <f t="shared" si="273"/>
        <v>1.1328774491157279</v>
      </c>
      <c r="L2917">
        <v>0.49812816322890102</v>
      </c>
      <c r="M2917" s="3">
        <f t="shared" si="274"/>
        <v>-0.36861196855325801</v>
      </c>
      <c r="N2917" s="6">
        <f t="shared" si="275"/>
        <v>-1.2911100428924365</v>
      </c>
      <c r="O2917">
        <v>0.16855096667118999</v>
      </c>
      <c r="P2917" s="5">
        <v>2916</v>
      </c>
      <c r="Q2917">
        <v>0.59399999999999997</v>
      </c>
      <c r="R2917" s="5">
        <v>2638</v>
      </c>
      <c r="S2917">
        <v>0.63200000000000001</v>
      </c>
      <c r="T2917" s="5">
        <v>2494</v>
      </c>
      <c r="U2917">
        <v>0.65200000000000002</v>
      </c>
    </row>
    <row r="2918" spans="1:21" x14ac:dyDescent="0.2">
      <c r="A2918" t="s">
        <v>2509</v>
      </c>
      <c r="B2918" t="s">
        <v>1391</v>
      </c>
      <c r="C2918">
        <v>3303</v>
      </c>
      <c r="D2918">
        <v>0.83602874766778201</v>
      </c>
      <c r="E2918">
        <v>2.6685774261890001</v>
      </c>
      <c r="F2918">
        <v>-1.8325486785212199</v>
      </c>
      <c r="G2918" s="3">
        <f t="shared" si="270"/>
        <v>-0.83602874766778201</v>
      </c>
      <c r="H2918" s="6">
        <f t="shared" si="271"/>
        <v>-1.7851295137335863</v>
      </c>
      <c r="I2918">
        <v>1.7915775278053402E-2</v>
      </c>
      <c r="J2918" s="3">
        <f t="shared" si="272"/>
        <v>-2.6685774261890001</v>
      </c>
      <c r="K2918" s="6">
        <f t="shared" si="273"/>
        <v>-6.3580194337666756</v>
      </c>
      <c r="L2918" s="7">
        <v>2.67650778995861E-16</v>
      </c>
      <c r="M2918" s="3">
        <f t="shared" si="274"/>
        <v>1.8325486785212199</v>
      </c>
      <c r="N2918" s="6">
        <f t="shared" si="275"/>
        <v>3.5616572270260267</v>
      </c>
      <c r="O2918" s="7">
        <v>4.4547526144318397E-8</v>
      </c>
      <c r="P2918" s="5">
        <v>2917</v>
      </c>
      <c r="Q2918">
        <v>0.59299999999999997</v>
      </c>
      <c r="R2918" s="5">
        <v>1780</v>
      </c>
      <c r="S2918">
        <v>0.752</v>
      </c>
      <c r="T2918" s="5">
        <v>5046</v>
      </c>
      <c r="U2918">
        <v>0.29699999999999999</v>
      </c>
    </row>
    <row r="2919" spans="1:21" x14ac:dyDescent="0.2">
      <c r="A2919" t="s">
        <v>3444</v>
      </c>
      <c r="B2919" t="s">
        <v>18</v>
      </c>
      <c r="C2919">
        <v>519</v>
      </c>
      <c r="D2919">
        <v>-1.8762540004771899</v>
      </c>
      <c r="E2919">
        <v>-0.87761762927303</v>
      </c>
      <c r="F2919">
        <v>-0.99863637120415805</v>
      </c>
      <c r="G2919" s="3">
        <f t="shared" si="270"/>
        <v>1.8762540004771899</v>
      </c>
      <c r="H2919" s="6">
        <f t="shared" si="271"/>
        <v>3.6712058238002414</v>
      </c>
      <c r="I2919" s="7">
        <v>5.4893938397813202E-5</v>
      </c>
      <c r="J2919" s="3">
        <f t="shared" si="272"/>
        <v>0.87761762927303</v>
      </c>
      <c r="K2919" s="6">
        <f t="shared" si="273"/>
        <v>1.837338735647067</v>
      </c>
      <c r="L2919">
        <v>6.0318277488403502E-2</v>
      </c>
      <c r="M2919" s="3">
        <f t="shared" si="274"/>
        <v>0.99863637120415805</v>
      </c>
      <c r="N2919" s="6">
        <f t="shared" si="275"/>
        <v>1.998110502202701</v>
      </c>
      <c r="O2919">
        <v>3.7185290559596303E-2</v>
      </c>
      <c r="P2919" s="5">
        <v>2918</v>
      </c>
      <c r="Q2919">
        <v>0.59299999999999997</v>
      </c>
      <c r="R2919" s="5">
        <v>5168</v>
      </c>
      <c r="S2919">
        <v>0.28000000000000003</v>
      </c>
      <c r="T2919" s="5">
        <v>4292</v>
      </c>
      <c r="U2919">
        <v>0.40200000000000002</v>
      </c>
    </row>
    <row r="2920" spans="1:21" x14ac:dyDescent="0.2">
      <c r="A2920" t="s">
        <v>7751</v>
      </c>
      <c r="B2920" t="s">
        <v>18</v>
      </c>
      <c r="C2920">
        <v>1197</v>
      </c>
      <c r="D2920">
        <v>-0.993692412827623</v>
      </c>
      <c r="E2920">
        <v>-3.18742004245152</v>
      </c>
      <c r="F2920">
        <v>2.1937276296239001</v>
      </c>
      <c r="G2920" s="3">
        <f t="shared" si="270"/>
        <v>0.993692412827623</v>
      </c>
      <c r="H2920" s="6">
        <f t="shared" si="271"/>
        <v>1.9912749147817117</v>
      </c>
      <c r="I2920">
        <v>7.4415600150318003E-3</v>
      </c>
      <c r="J2920" s="3">
        <f t="shared" si="272"/>
        <v>3.18742004245152</v>
      </c>
      <c r="K2920" s="6">
        <f t="shared" si="273"/>
        <v>9.1098041773131619</v>
      </c>
      <c r="L2920" s="7">
        <v>1.5090084357672901E-20</v>
      </c>
      <c r="M2920" s="3">
        <f t="shared" si="274"/>
        <v>-2.1937276296239001</v>
      </c>
      <c r="N2920" s="6">
        <f t="shared" si="275"/>
        <v>-4.5748601108209197</v>
      </c>
      <c r="O2920" s="7">
        <v>4.1334313666921397E-10</v>
      </c>
      <c r="P2920" s="5">
        <v>2919</v>
      </c>
      <c r="Q2920">
        <v>0.59299999999999997</v>
      </c>
      <c r="R2920" s="5">
        <v>4252</v>
      </c>
      <c r="S2920">
        <v>0.40799999999999997</v>
      </c>
      <c r="T2920" s="5">
        <v>975</v>
      </c>
      <c r="U2920">
        <v>0.86399999999999999</v>
      </c>
    </row>
    <row r="2921" spans="1:21" x14ac:dyDescent="0.2">
      <c r="A2921" t="s">
        <v>2233</v>
      </c>
      <c r="B2921" t="s">
        <v>18</v>
      </c>
      <c r="C2921">
        <v>3582</v>
      </c>
      <c r="D2921">
        <v>1.39628612858319</v>
      </c>
      <c r="E2921">
        <v>3.49860734035245</v>
      </c>
      <c r="F2921">
        <v>-2.1023212117692598</v>
      </c>
      <c r="G2921" s="3">
        <f t="shared" si="270"/>
        <v>-1.39628612858319</v>
      </c>
      <c r="H2921" s="6">
        <f t="shared" si="271"/>
        <v>-2.6322310466249403</v>
      </c>
      <c r="I2921">
        <v>4.7001717586298599E-4</v>
      </c>
      <c r="J2921" s="3">
        <f t="shared" si="272"/>
        <v>-3.49860734035245</v>
      </c>
      <c r="K2921" s="6">
        <f t="shared" si="273"/>
        <v>-11.302792440881978</v>
      </c>
      <c r="L2921" s="7">
        <v>1.4109285757677601E-20</v>
      </c>
      <c r="M2921" s="3">
        <f t="shared" si="274"/>
        <v>2.1023212117692598</v>
      </c>
      <c r="N2921" s="6">
        <f t="shared" si="275"/>
        <v>4.2939970848586686</v>
      </c>
      <c r="O2921" s="7">
        <v>5.9750752562462902E-8</v>
      </c>
      <c r="P2921" s="5">
        <v>2920</v>
      </c>
      <c r="Q2921">
        <v>0.59299999999999997</v>
      </c>
      <c r="R2921" s="5">
        <v>1281</v>
      </c>
      <c r="S2921">
        <v>0.82099999999999995</v>
      </c>
      <c r="T2921" s="5">
        <v>5273</v>
      </c>
      <c r="U2921">
        <v>0.26500000000000001</v>
      </c>
    </row>
    <row r="2922" spans="1:21" x14ac:dyDescent="0.2">
      <c r="A2922" t="s">
        <v>5399</v>
      </c>
      <c r="B2922" t="s">
        <v>5400</v>
      </c>
      <c r="C2922">
        <v>546</v>
      </c>
      <c r="D2922">
        <v>0.143923245124322</v>
      </c>
      <c r="E2922">
        <v>-1.3469401275530901E-3</v>
      </c>
      <c r="F2922">
        <v>0.14527018525187499</v>
      </c>
      <c r="G2922" s="3">
        <f t="shared" si="270"/>
        <v>-0.143923245124322</v>
      </c>
      <c r="H2922" s="6">
        <f t="shared" si="271"/>
        <v>-1.1049056995728128</v>
      </c>
      <c r="I2922">
        <v>0.76066150825718803</v>
      </c>
      <c r="J2922" s="3">
        <f t="shared" si="272"/>
        <v>1.3469401275530901E-3</v>
      </c>
      <c r="K2922" s="6">
        <f t="shared" si="273"/>
        <v>1.0009340637178521</v>
      </c>
      <c r="L2922">
        <v>0.99816077931705405</v>
      </c>
      <c r="M2922" s="3">
        <f t="shared" si="274"/>
        <v>-0.14527018525187499</v>
      </c>
      <c r="N2922" s="6">
        <f t="shared" si="275"/>
        <v>-1.1059377518984317</v>
      </c>
      <c r="O2922">
        <v>0.75529795863689297</v>
      </c>
      <c r="P2922" s="5">
        <v>2921</v>
      </c>
      <c r="Q2922">
        <v>0.59299999999999997</v>
      </c>
      <c r="R2922" s="5">
        <v>2686</v>
      </c>
      <c r="S2922">
        <v>0.626</v>
      </c>
      <c r="T2922" s="5">
        <v>2736</v>
      </c>
      <c r="U2922">
        <v>0.61899999999999999</v>
      </c>
    </row>
    <row r="2923" spans="1:21" x14ac:dyDescent="0.2">
      <c r="A2923" t="s">
        <v>5583</v>
      </c>
      <c r="B2923" t="s">
        <v>5584</v>
      </c>
      <c r="C2923">
        <v>3429</v>
      </c>
      <c r="D2923">
        <v>0.79737006405718902</v>
      </c>
      <c r="E2923">
        <v>0.47604501420877798</v>
      </c>
      <c r="F2923">
        <v>0.32132504984841098</v>
      </c>
      <c r="G2923" s="3">
        <f t="shared" si="270"/>
        <v>-0.79737006405718902</v>
      </c>
      <c r="H2923" s="6">
        <f t="shared" si="271"/>
        <v>-1.7379301075979732</v>
      </c>
      <c r="I2923">
        <v>4.6455578659218802E-2</v>
      </c>
      <c r="J2923" s="3">
        <f t="shared" si="272"/>
        <v>-0.47604501420877798</v>
      </c>
      <c r="K2923" s="6">
        <f t="shared" si="273"/>
        <v>-1.390925369951785</v>
      </c>
      <c r="L2923">
        <v>0.229755728028531</v>
      </c>
      <c r="M2923" s="3">
        <f t="shared" si="274"/>
        <v>-0.32132504984841098</v>
      </c>
      <c r="N2923" s="6">
        <f t="shared" si="275"/>
        <v>-1.2494776104761225</v>
      </c>
      <c r="O2923">
        <v>0.46299512997373998</v>
      </c>
      <c r="P2923" s="5">
        <v>2922</v>
      </c>
      <c r="Q2923">
        <v>0.59299999999999997</v>
      </c>
      <c r="R2923" s="5">
        <v>1914</v>
      </c>
      <c r="S2923">
        <v>0.73299999999999998</v>
      </c>
      <c r="T2923" s="5">
        <v>2588</v>
      </c>
      <c r="U2923">
        <v>0.63900000000000001</v>
      </c>
    </row>
    <row r="2924" spans="1:21" x14ac:dyDescent="0.2">
      <c r="A2924" t="s">
        <v>3516</v>
      </c>
      <c r="B2924" t="s">
        <v>3517</v>
      </c>
      <c r="C2924">
        <v>1389</v>
      </c>
      <c r="D2924">
        <v>-0.805385645428363</v>
      </c>
      <c r="E2924">
        <v>0.15704131624982401</v>
      </c>
      <c r="F2924">
        <v>-0.96242696167818598</v>
      </c>
      <c r="G2924" s="3">
        <f t="shared" si="270"/>
        <v>0.805385645428363</v>
      </c>
      <c r="H2924" s="6">
        <f t="shared" si="271"/>
        <v>1.7476128821260775</v>
      </c>
      <c r="I2924">
        <v>5.3267608119356401E-3</v>
      </c>
      <c r="J2924" s="3">
        <f t="shared" si="272"/>
        <v>-0.15704131624982401</v>
      </c>
      <c r="K2924" s="6">
        <f t="shared" si="273"/>
        <v>-1.1149981498574004</v>
      </c>
      <c r="L2924">
        <v>0.61136435129421896</v>
      </c>
      <c r="M2924" s="3">
        <f t="shared" si="274"/>
        <v>0.96242696167818598</v>
      </c>
      <c r="N2924" s="6">
        <f t="shared" si="275"/>
        <v>1.9485851302375341</v>
      </c>
      <c r="O2924">
        <v>6.9912250282909796E-4</v>
      </c>
      <c r="P2924" s="5">
        <v>2923</v>
      </c>
      <c r="Q2924">
        <v>0.59299999999999997</v>
      </c>
      <c r="R2924" s="5">
        <v>3929</v>
      </c>
      <c r="S2924">
        <v>0.45300000000000001</v>
      </c>
      <c r="T2924" s="5">
        <v>4232</v>
      </c>
      <c r="U2924">
        <v>0.41</v>
      </c>
    </row>
    <row r="2925" spans="1:21" x14ac:dyDescent="0.2">
      <c r="A2925" t="s">
        <v>7432</v>
      </c>
      <c r="B2925" t="s">
        <v>18</v>
      </c>
      <c r="C2925">
        <v>720</v>
      </c>
      <c r="D2925">
        <v>-1.53642872024166</v>
      </c>
      <c r="E2925">
        <v>-3.2847620023439998</v>
      </c>
      <c r="F2925">
        <v>1.7483332821023401</v>
      </c>
      <c r="G2925" s="3">
        <f t="shared" si="270"/>
        <v>1.53642872024166</v>
      </c>
      <c r="H2925" s="6">
        <f t="shared" si="271"/>
        <v>2.9007555442705995</v>
      </c>
      <c r="I2925" s="7">
        <v>6.8993796342910896E-6</v>
      </c>
      <c r="J2925" s="3">
        <f t="shared" si="272"/>
        <v>3.2847620023439998</v>
      </c>
      <c r="K2925" s="6">
        <f t="shared" si="273"/>
        <v>9.7456742581987452</v>
      </c>
      <c r="L2925" s="7">
        <v>3.0025415595568699E-24</v>
      </c>
      <c r="M2925" s="3">
        <f t="shared" si="274"/>
        <v>-1.7483332821023401</v>
      </c>
      <c r="N2925" s="6">
        <f t="shared" si="275"/>
        <v>-3.3597020188232776</v>
      </c>
      <c r="O2925" s="7">
        <v>1.38283100193693E-7</v>
      </c>
      <c r="P2925" s="5">
        <v>2924</v>
      </c>
      <c r="Q2925">
        <v>0.59199999999999997</v>
      </c>
      <c r="R2925" s="5">
        <v>4752</v>
      </c>
      <c r="S2925">
        <v>0.33800000000000002</v>
      </c>
      <c r="T2925" s="5">
        <v>1205</v>
      </c>
      <c r="U2925">
        <v>0.83199999999999996</v>
      </c>
    </row>
    <row r="2926" spans="1:21" x14ac:dyDescent="0.2">
      <c r="A2926" t="s">
        <v>3736</v>
      </c>
      <c r="B2926" t="s">
        <v>3737</v>
      </c>
      <c r="C2926">
        <v>1731</v>
      </c>
      <c r="D2926">
        <v>1.52899001049312</v>
      </c>
      <c r="E2926">
        <v>2.3215900647988001</v>
      </c>
      <c r="F2926">
        <v>-0.79260005430568004</v>
      </c>
      <c r="G2926" s="3">
        <f t="shared" si="270"/>
        <v>-1.52899001049312</v>
      </c>
      <c r="H2926" s="6">
        <f t="shared" si="271"/>
        <v>-2.8858373915430549</v>
      </c>
      <c r="I2926">
        <v>2.48999939216937E-3</v>
      </c>
      <c r="J2926" s="3">
        <f t="shared" si="272"/>
        <v>-2.3215900647988001</v>
      </c>
      <c r="K2926" s="6">
        <f t="shared" si="273"/>
        <v>-4.9988286142217424</v>
      </c>
      <c r="L2926" s="7">
        <v>1.29002510607922E-6</v>
      </c>
      <c r="M2926" s="3">
        <f t="shared" si="274"/>
        <v>0.79260005430568004</v>
      </c>
      <c r="N2926" s="6">
        <f t="shared" si="275"/>
        <v>1.73219344543487</v>
      </c>
      <c r="O2926">
        <v>0.13688519891918999</v>
      </c>
      <c r="P2926" s="5">
        <v>2925</v>
      </c>
      <c r="Q2926">
        <v>0.59199999999999997</v>
      </c>
      <c r="R2926" s="5">
        <v>1234</v>
      </c>
      <c r="S2926">
        <v>0.82799999999999996</v>
      </c>
      <c r="T2926" s="5">
        <v>4052</v>
      </c>
      <c r="U2926">
        <v>0.435</v>
      </c>
    </row>
    <row r="2927" spans="1:21" x14ac:dyDescent="0.2">
      <c r="A2927" t="s">
        <v>3287</v>
      </c>
      <c r="B2927" t="s">
        <v>18</v>
      </c>
      <c r="C2927">
        <v>1572</v>
      </c>
      <c r="D2927">
        <v>0.73176952544478802</v>
      </c>
      <c r="E2927">
        <v>1.79282553261861</v>
      </c>
      <c r="F2927">
        <v>-1.06105600717382</v>
      </c>
      <c r="G2927" s="3">
        <f t="shared" si="270"/>
        <v>-0.73176952544478802</v>
      </c>
      <c r="H2927" s="6">
        <f t="shared" si="271"/>
        <v>-1.6606747295714226</v>
      </c>
      <c r="I2927">
        <v>0.29807002861353299</v>
      </c>
      <c r="J2927" s="3">
        <f t="shared" si="272"/>
        <v>-1.79282553261861</v>
      </c>
      <c r="K2927" s="6">
        <f t="shared" si="273"/>
        <v>-3.464928381021783</v>
      </c>
      <c r="L2927">
        <v>3.92900826515307E-3</v>
      </c>
      <c r="M2927" s="3">
        <f t="shared" si="274"/>
        <v>1.06105600717382</v>
      </c>
      <c r="N2927" s="6">
        <f t="shared" si="275"/>
        <v>2.0864581843284786</v>
      </c>
      <c r="O2927">
        <v>0.115246251993076</v>
      </c>
      <c r="P2927" s="5">
        <v>2926</v>
      </c>
      <c r="Q2927">
        <v>0.59199999999999997</v>
      </c>
      <c r="R2927" s="5">
        <v>1972</v>
      </c>
      <c r="S2927">
        <v>0.72499999999999998</v>
      </c>
      <c r="T2927" s="5">
        <v>4412</v>
      </c>
      <c r="U2927">
        <v>0.38500000000000001</v>
      </c>
    </row>
    <row r="2928" spans="1:21" x14ac:dyDescent="0.2">
      <c r="A2928" t="s">
        <v>5409</v>
      </c>
      <c r="B2928" t="s">
        <v>18</v>
      </c>
      <c r="C2928">
        <v>660</v>
      </c>
      <c r="D2928">
        <v>-0.209260050367957</v>
      </c>
      <c r="E2928">
        <v>-0.41720944661222797</v>
      </c>
      <c r="F2928">
        <v>0.207949396244271</v>
      </c>
      <c r="G2928" s="3">
        <f t="shared" si="270"/>
        <v>0.209260050367957</v>
      </c>
      <c r="H2928" s="6">
        <f t="shared" si="271"/>
        <v>1.1560950775878334</v>
      </c>
      <c r="I2928">
        <v>0.61031334603592902</v>
      </c>
      <c r="J2928" s="3">
        <f t="shared" si="272"/>
        <v>0.41720944661222797</v>
      </c>
      <c r="K2928" s="6">
        <f t="shared" si="273"/>
        <v>1.3353421506308361</v>
      </c>
      <c r="L2928">
        <v>0.24167198640519899</v>
      </c>
      <c r="M2928" s="3">
        <f t="shared" si="274"/>
        <v>-0.207949396244271</v>
      </c>
      <c r="N2928" s="6">
        <f t="shared" si="275"/>
        <v>-1.1550452696477158</v>
      </c>
      <c r="O2928">
        <v>0.60768148295531199</v>
      </c>
      <c r="P2928" s="5">
        <v>2927</v>
      </c>
      <c r="Q2928">
        <v>0.59199999999999997</v>
      </c>
      <c r="R2928" s="5">
        <v>3148</v>
      </c>
      <c r="S2928">
        <v>0.56100000000000005</v>
      </c>
      <c r="T2928" s="5">
        <v>2725</v>
      </c>
      <c r="U2928">
        <v>0.62</v>
      </c>
    </row>
    <row r="2929" spans="1:21" x14ac:dyDescent="0.2">
      <c r="A2929" t="s">
        <v>7482</v>
      </c>
      <c r="B2929" t="s">
        <v>7483</v>
      </c>
      <c r="C2929">
        <v>834</v>
      </c>
      <c r="D2929">
        <v>-1.3398296459760299</v>
      </c>
      <c r="E2929">
        <v>-3.1291769537709899</v>
      </c>
      <c r="F2929">
        <v>1.78934730779495</v>
      </c>
      <c r="G2929" s="3">
        <f t="shared" si="270"/>
        <v>1.3398296459760299</v>
      </c>
      <c r="H2929" s="6">
        <f t="shared" si="271"/>
        <v>2.5312142834695619</v>
      </c>
      <c r="I2929">
        <v>1.00658481526098E-4</v>
      </c>
      <c r="J2929" s="3">
        <f t="shared" si="272"/>
        <v>3.1291769537709899</v>
      </c>
      <c r="K2929" s="6">
        <f t="shared" si="273"/>
        <v>8.7493567464829223</v>
      </c>
      <c r="L2929" s="7">
        <v>4.8862977618553504E-22</v>
      </c>
      <c r="M2929" s="3">
        <f t="shared" si="274"/>
        <v>-1.78934730779495</v>
      </c>
      <c r="N2929" s="6">
        <f t="shared" si="275"/>
        <v>-3.4565847718313392</v>
      </c>
      <c r="O2929" s="7">
        <v>7.6961988673795897E-8</v>
      </c>
      <c r="P2929" s="5">
        <v>2928</v>
      </c>
      <c r="Q2929">
        <v>0.59199999999999997</v>
      </c>
      <c r="R2929" s="5">
        <v>4540</v>
      </c>
      <c r="S2929">
        <v>0.36699999999999999</v>
      </c>
      <c r="T2929" s="5">
        <v>1170</v>
      </c>
      <c r="U2929">
        <v>0.83699999999999997</v>
      </c>
    </row>
    <row r="2930" spans="1:21" x14ac:dyDescent="0.2">
      <c r="A2930" t="s">
        <v>7289</v>
      </c>
      <c r="B2930" t="s">
        <v>18</v>
      </c>
      <c r="C2930">
        <v>726</v>
      </c>
      <c r="D2930">
        <v>1.4271945751239601</v>
      </c>
      <c r="E2930">
        <v>-0.22514754445992999</v>
      </c>
      <c r="F2930">
        <v>1.6523421195838901</v>
      </c>
      <c r="G2930" s="3">
        <f t="shared" si="270"/>
        <v>-1.4271945751239601</v>
      </c>
      <c r="H2930" s="6">
        <f t="shared" si="271"/>
        <v>-2.6892326585016302</v>
      </c>
      <c r="I2930">
        <v>4.0135305598134599E-4</v>
      </c>
      <c r="J2930" s="3">
        <f t="shared" si="272"/>
        <v>0.22514754445992999</v>
      </c>
      <c r="K2930" s="6">
        <f t="shared" si="273"/>
        <v>1.1688967855537422</v>
      </c>
      <c r="L2930">
        <v>0.60443681211951805</v>
      </c>
      <c r="M2930" s="3">
        <f t="shared" si="274"/>
        <v>-1.6523421195838901</v>
      </c>
      <c r="N2930" s="6">
        <f t="shared" si="275"/>
        <v>-3.1434354101286996</v>
      </c>
      <c r="O2930" s="7">
        <v>3.1296578527893397E-5</v>
      </c>
      <c r="P2930" s="5">
        <v>2929</v>
      </c>
      <c r="Q2930">
        <v>0.59199999999999997</v>
      </c>
      <c r="R2930" s="5">
        <v>1422</v>
      </c>
      <c r="S2930">
        <v>0.80200000000000005</v>
      </c>
      <c r="T2930" s="5">
        <v>1305</v>
      </c>
      <c r="U2930">
        <v>0.81799999999999995</v>
      </c>
    </row>
    <row r="2931" spans="1:21" x14ac:dyDescent="0.2">
      <c r="A2931" t="s">
        <v>3672</v>
      </c>
      <c r="B2931" t="s">
        <v>18</v>
      </c>
      <c r="C2931">
        <v>993</v>
      </c>
      <c r="D2931">
        <v>-1.6105113500649699</v>
      </c>
      <c r="E2931">
        <v>-0.71733517382866896</v>
      </c>
      <c r="F2931">
        <v>-0.89317617623629897</v>
      </c>
      <c r="G2931" s="3">
        <f t="shared" si="270"/>
        <v>1.6105113500649699</v>
      </c>
      <c r="H2931" s="6">
        <f t="shared" si="271"/>
        <v>3.0536005469255878</v>
      </c>
      <c r="I2931" s="7">
        <v>9.2483077043495206E-6</v>
      </c>
      <c r="J2931" s="3">
        <f t="shared" si="272"/>
        <v>0.71733517382866896</v>
      </c>
      <c r="K2931" s="6">
        <f t="shared" si="273"/>
        <v>1.6441423052449335</v>
      </c>
      <c r="L2931">
        <v>4.9727262024383899E-2</v>
      </c>
      <c r="M2931" s="3">
        <f t="shared" si="274"/>
        <v>0.89317617623629897</v>
      </c>
      <c r="N2931" s="6">
        <f t="shared" si="275"/>
        <v>1.8572604921024023</v>
      </c>
      <c r="O2931">
        <v>1.6768036954203099E-2</v>
      </c>
      <c r="P2931" s="5">
        <v>2930</v>
      </c>
      <c r="Q2931">
        <v>0.59199999999999997</v>
      </c>
      <c r="R2931" s="5">
        <v>4834</v>
      </c>
      <c r="S2931">
        <v>0.32600000000000001</v>
      </c>
      <c r="T2931" s="5">
        <v>4107</v>
      </c>
      <c r="U2931">
        <v>0.42799999999999999</v>
      </c>
    </row>
    <row r="2932" spans="1:21" x14ac:dyDescent="0.2">
      <c r="A2932" t="s">
        <v>6913</v>
      </c>
      <c r="B2932" t="s">
        <v>18</v>
      </c>
      <c r="C2932">
        <v>300</v>
      </c>
      <c r="D2932">
        <v>-0.43387434762820998</v>
      </c>
      <c r="E2932">
        <v>-1.6124068663064799</v>
      </c>
      <c r="F2932">
        <v>1.17853251867827</v>
      </c>
      <c r="G2932" s="3">
        <f t="shared" si="270"/>
        <v>0.43387434762820998</v>
      </c>
      <c r="H2932" s="6">
        <f t="shared" si="271"/>
        <v>1.3508564257782565</v>
      </c>
      <c r="I2932">
        <v>0.42187506353617799</v>
      </c>
      <c r="J2932" s="3">
        <f t="shared" si="272"/>
        <v>1.6124068663064799</v>
      </c>
      <c r="K2932" s="6">
        <f t="shared" si="273"/>
        <v>3.0576152231921987</v>
      </c>
      <c r="L2932">
        <v>4.6288005938290499E-4</v>
      </c>
      <c r="M2932" s="3">
        <f t="shared" si="274"/>
        <v>-1.17853251867827</v>
      </c>
      <c r="N2932" s="6">
        <f t="shared" si="275"/>
        <v>-2.2634642474537165</v>
      </c>
      <c r="O2932">
        <v>1.52992229774347E-2</v>
      </c>
      <c r="P2932" s="5">
        <v>2931</v>
      </c>
      <c r="Q2932">
        <v>0.59099999999999997</v>
      </c>
      <c r="R2932" s="5">
        <v>3393</v>
      </c>
      <c r="S2932">
        <v>0.52700000000000002</v>
      </c>
      <c r="T2932" s="5">
        <v>1593</v>
      </c>
      <c r="U2932">
        <v>0.77800000000000002</v>
      </c>
    </row>
    <row r="2933" spans="1:21" x14ac:dyDescent="0.2">
      <c r="A2933" t="s">
        <v>3206</v>
      </c>
      <c r="B2933" t="s">
        <v>3207</v>
      </c>
      <c r="C2933">
        <v>3486</v>
      </c>
      <c r="D2933">
        <v>-0.94133182621395595</v>
      </c>
      <c r="E2933">
        <v>0.32230318307070399</v>
      </c>
      <c r="F2933">
        <v>-1.26363500928466</v>
      </c>
      <c r="G2933" s="3">
        <f t="shared" si="270"/>
        <v>0.94133182621395595</v>
      </c>
      <c r="H2933" s="6">
        <f t="shared" si="271"/>
        <v>1.9203001487802749</v>
      </c>
      <c r="I2933">
        <v>1.00910124281617E-2</v>
      </c>
      <c r="J2933" s="3">
        <f t="shared" si="272"/>
        <v>-0.32230318307070399</v>
      </c>
      <c r="K2933" s="6">
        <f t="shared" si="273"/>
        <v>-1.2503250313967702</v>
      </c>
      <c r="L2933">
        <v>0.39203923696691101</v>
      </c>
      <c r="M2933" s="3">
        <f t="shared" si="274"/>
        <v>1.26363500928466</v>
      </c>
      <c r="N2933" s="6">
        <f t="shared" si="275"/>
        <v>2.4009993438149198</v>
      </c>
      <c r="O2933">
        <v>3.9743654518029298E-4</v>
      </c>
      <c r="P2933" s="5">
        <v>2932</v>
      </c>
      <c r="Q2933">
        <v>0.59099999999999997</v>
      </c>
      <c r="R2933" s="5">
        <v>4012</v>
      </c>
      <c r="S2933">
        <v>0.441</v>
      </c>
      <c r="T2933" s="5">
        <v>4478</v>
      </c>
      <c r="U2933">
        <v>0.376</v>
      </c>
    </row>
    <row r="2934" spans="1:21" x14ac:dyDescent="0.2">
      <c r="A2934" t="s">
        <v>4237</v>
      </c>
      <c r="B2934" t="s">
        <v>18</v>
      </c>
      <c r="C2934">
        <v>933</v>
      </c>
      <c r="D2934">
        <v>0.29076167989039198</v>
      </c>
      <c r="E2934">
        <v>0.795945913086473</v>
      </c>
      <c r="F2934">
        <v>-0.50518423319608097</v>
      </c>
      <c r="G2934" s="3">
        <f t="shared" si="270"/>
        <v>-0.29076167989039198</v>
      </c>
      <c r="H2934" s="6">
        <f t="shared" si="271"/>
        <v>-1.2232859487188494</v>
      </c>
      <c r="I2934">
        <v>0.45527083990395401</v>
      </c>
      <c r="J2934" s="3">
        <f t="shared" si="272"/>
        <v>-0.795945913086473</v>
      </c>
      <c r="K2934" s="6">
        <f t="shared" si="273"/>
        <v>-1.7362153629352886</v>
      </c>
      <c r="L2934">
        <v>1.8516516356884401E-2</v>
      </c>
      <c r="M2934" s="3">
        <f t="shared" si="274"/>
        <v>0.50518423319608097</v>
      </c>
      <c r="N2934" s="6">
        <f t="shared" si="275"/>
        <v>1.4193045908469981</v>
      </c>
      <c r="O2934">
        <v>0.169912629405048</v>
      </c>
      <c r="P2934" s="5">
        <v>2933</v>
      </c>
      <c r="Q2934">
        <v>0.59099999999999997</v>
      </c>
      <c r="R2934" s="5">
        <v>2519</v>
      </c>
      <c r="S2934">
        <v>0.64900000000000002</v>
      </c>
      <c r="T2934" s="5">
        <v>3656</v>
      </c>
      <c r="U2934">
        <v>0.49099999999999999</v>
      </c>
    </row>
    <row r="2935" spans="1:21" x14ac:dyDescent="0.2">
      <c r="A2935" t="s">
        <v>4219</v>
      </c>
      <c r="B2935" t="s">
        <v>4220</v>
      </c>
      <c r="C2935">
        <v>3789</v>
      </c>
      <c r="D2935">
        <v>0.70217114781886103</v>
      </c>
      <c r="E2935">
        <v>1.2747127271824701</v>
      </c>
      <c r="F2935">
        <v>-0.57254157936360695</v>
      </c>
      <c r="G2935" s="3">
        <f t="shared" si="270"/>
        <v>-0.70217114781886103</v>
      </c>
      <c r="H2935" s="6">
        <f t="shared" si="271"/>
        <v>-1.6269513910818936</v>
      </c>
      <c r="I2935">
        <v>1.4261183455788E-2</v>
      </c>
      <c r="J2935" s="3">
        <f t="shared" si="272"/>
        <v>-1.2747127271824701</v>
      </c>
      <c r="K2935" s="6">
        <f t="shared" si="273"/>
        <v>-2.4195063526939258</v>
      </c>
      <c r="L2935" s="7">
        <v>2.0411829773659898E-6</v>
      </c>
      <c r="M2935" s="3">
        <f t="shared" si="274"/>
        <v>0.57254157936360695</v>
      </c>
      <c r="N2935" s="6">
        <f t="shared" si="275"/>
        <v>1.4871411438328184</v>
      </c>
      <c r="O2935">
        <v>4.8969280598309399E-2</v>
      </c>
      <c r="P2935" s="5">
        <v>2934</v>
      </c>
      <c r="Q2935">
        <v>0.59099999999999997</v>
      </c>
      <c r="R2935" s="5">
        <v>2028</v>
      </c>
      <c r="S2935">
        <v>0.71699999999999997</v>
      </c>
      <c r="T2935" s="5">
        <v>3670</v>
      </c>
      <c r="U2935">
        <v>0.48899999999999999</v>
      </c>
    </row>
    <row r="2936" spans="1:21" x14ac:dyDescent="0.2">
      <c r="A2936" t="s">
        <v>6180</v>
      </c>
      <c r="B2936" t="s">
        <v>6078</v>
      </c>
      <c r="C2936">
        <v>2103</v>
      </c>
      <c r="D2936">
        <v>-0.89449419687786502</v>
      </c>
      <c r="E2936">
        <v>-1.4878444360261001</v>
      </c>
      <c r="F2936">
        <v>0.59335023914823504</v>
      </c>
      <c r="G2936" s="3">
        <f t="shared" si="270"/>
        <v>0.89449419687786502</v>
      </c>
      <c r="H2936" s="6">
        <f t="shared" si="271"/>
        <v>1.8589580277000775</v>
      </c>
      <c r="I2936">
        <v>2.3636641725992202E-3</v>
      </c>
      <c r="J2936" s="3">
        <f t="shared" si="272"/>
        <v>1.4878444360261001</v>
      </c>
      <c r="K2936" s="6">
        <f t="shared" si="273"/>
        <v>2.8046960581653435</v>
      </c>
      <c r="L2936" s="7">
        <v>8.7225374393763696E-8</v>
      </c>
      <c r="M2936" s="3">
        <f t="shared" si="274"/>
        <v>-0.59335023914823504</v>
      </c>
      <c r="N2936" s="6">
        <f t="shared" si="275"/>
        <v>-1.5087463064646722</v>
      </c>
      <c r="O2936">
        <v>4.9153513718734901E-2</v>
      </c>
      <c r="P2936" s="5">
        <v>2935</v>
      </c>
      <c r="Q2936">
        <v>0.59099999999999997</v>
      </c>
      <c r="R2936" s="5">
        <v>3909</v>
      </c>
      <c r="S2936">
        <v>0.45500000000000002</v>
      </c>
      <c r="T2936" s="5">
        <v>2139</v>
      </c>
      <c r="U2936">
        <v>0.70199999999999996</v>
      </c>
    </row>
    <row r="2937" spans="1:21" x14ac:dyDescent="0.2">
      <c r="A2937" t="s">
        <v>7413</v>
      </c>
      <c r="B2937" t="s">
        <v>7414</v>
      </c>
      <c r="C2937">
        <v>498</v>
      </c>
      <c r="D2937">
        <v>-1.4124196309341199</v>
      </c>
      <c r="E2937">
        <v>-3.0935756139778099</v>
      </c>
      <c r="F2937">
        <v>1.68115598304369</v>
      </c>
      <c r="G2937" s="3">
        <f t="shared" si="270"/>
        <v>1.4124196309341199</v>
      </c>
      <c r="H2937" s="6">
        <f t="shared" si="271"/>
        <v>2.6618322060561694</v>
      </c>
      <c r="I2937">
        <v>3.3788503730618701E-4</v>
      </c>
      <c r="J2937" s="3">
        <f t="shared" si="272"/>
        <v>3.0935756139778099</v>
      </c>
      <c r="K2937" s="6">
        <f t="shared" si="273"/>
        <v>8.5360913414784072</v>
      </c>
      <c r="L2937" s="7">
        <v>7.3266935562646698E-17</v>
      </c>
      <c r="M2937" s="3">
        <f t="shared" si="274"/>
        <v>-1.68115598304369</v>
      </c>
      <c r="N2937" s="6">
        <f t="shared" si="275"/>
        <v>-3.2068480207194097</v>
      </c>
      <c r="O2937" s="7">
        <v>1.1381225690461901E-5</v>
      </c>
      <c r="P2937" s="5">
        <v>2936</v>
      </c>
      <c r="Q2937">
        <v>0.59099999999999997</v>
      </c>
      <c r="R2937" s="5">
        <v>4600</v>
      </c>
      <c r="S2937">
        <v>0.35899999999999999</v>
      </c>
      <c r="T2937" s="5">
        <v>1221</v>
      </c>
      <c r="U2937">
        <v>0.83</v>
      </c>
    </row>
    <row r="2938" spans="1:21" x14ac:dyDescent="0.2">
      <c r="A2938" t="s">
        <v>5949</v>
      </c>
      <c r="B2938" t="s">
        <v>18</v>
      </c>
      <c r="C2938">
        <v>969</v>
      </c>
      <c r="D2938">
        <v>-0.16245716897854201</v>
      </c>
      <c r="E2938">
        <v>-0.56868940191347295</v>
      </c>
      <c r="F2938">
        <v>0.40623223293493099</v>
      </c>
      <c r="G2938" s="3">
        <f t="shared" si="270"/>
        <v>0.16245716897854201</v>
      </c>
      <c r="H2938" s="6">
        <f t="shared" si="271"/>
        <v>1.1191917003458618</v>
      </c>
      <c r="I2938">
        <v>0.65929424151576999</v>
      </c>
      <c r="J2938" s="3">
        <f t="shared" si="272"/>
        <v>0.56868940191347295</v>
      </c>
      <c r="K2938" s="6">
        <f t="shared" si="273"/>
        <v>1.4831755863154001</v>
      </c>
      <c r="L2938">
        <v>6.6146835247854197E-2</v>
      </c>
      <c r="M2938" s="3">
        <f t="shared" si="274"/>
        <v>-0.40623223293493099</v>
      </c>
      <c r="N2938" s="6">
        <f t="shared" si="275"/>
        <v>-1.3252203227177768</v>
      </c>
      <c r="O2938">
        <v>0.225381323523826</v>
      </c>
      <c r="P2938" s="5">
        <v>2937</v>
      </c>
      <c r="Q2938">
        <v>0.59099999999999997</v>
      </c>
      <c r="R2938" s="5">
        <v>2940</v>
      </c>
      <c r="S2938">
        <v>0.59</v>
      </c>
      <c r="T2938" s="5">
        <v>2317</v>
      </c>
      <c r="U2938">
        <v>0.67700000000000005</v>
      </c>
    </row>
    <row r="2939" spans="1:21" x14ac:dyDescent="0.2">
      <c r="A2939" t="s">
        <v>4503</v>
      </c>
      <c r="B2939" t="s">
        <v>4504</v>
      </c>
      <c r="C2939">
        <v>2268</v>
      </c>
      <c r="D2939">
        <v>3.0298447158386199E-2</v>
      </c>
      <c r="E2939">
        <v>0.426654038932263</v>
      </c>
      <c r="F2939">
        <v>-0.39635559177387703</v>
      </c>
      <c r="G2939" s="3">
        <f t="shared" si="270"/>
        <v>-3.0298447158386199E-2</v>
      </c>
      <c r="H2939" s="6">
        <f t="shared" si="271"/>
        <v>-1.021223362094178</v>
      </c>
      <c r="I2939">
        <v>0.94058223069006397</v>
      </c>
      <c r="J2939" s="3">
        <f t="shared" si="272"/>
        <v>-0.426654038932263</v>
      </c>
      <c r="K2939" s="6">
        <f t="shared" si="273"/>
        <v>-1.3441126346873489</v>
      </c>
      <c r="L2939">
        <v>0.17885448261605</v>
      </c>
      <c r="M2939" s="3">
        <f t="shared" si="274"/>
        <v>0.39635559177387703</v>
      </c>
      <c r="N2939" s="6">
        <f t="shared" si="275"/>
        <v>1.3161788934509255</v>
      </c>
      <c r="O2939">
        <v>0.24206835937889101</v>
      </c>
      <c r="P2939" s="5">
        <v>2938</v>
      </c>
      <c r="Q2939">
        <v>0.59099999999999997</v>
      </c>
      <c r="R2939" s="5">
        <v>2795</v>
      </c>
      <c r="S2939">
        <v>0.61</v>
      </c>
      <c r="T2939" s="5">
        <v>3442</v>
      </c>
      <c r="U2939">
        <v>0.52</v>
      </c>
    </row>
    <row r="2940" spans="1:21" x14ac:dyDescent="0.2">
      <c r="A2940" t="s">
        <v>5687</v>
      </c>
      <c r="B2940" t="s">
        <v>5688</v>
      </c>
      <c r="C2940">
        <v>633</v>
      </c>
      <c r="D2940">
        <v>0.184029485086568</v>
      </c>
      <c r="E2940">
        <v>-9.7503687618850102E-2</v>
      </c>
      <c r="F2940">
        <v>0.281533172705418</v>
      </c>
      <c r="G2940" s="3">
        <f t="shared" si="270"/>
        <v>-0.184029485086568</v>
      </c>
      <c r="H2940" s="6">
        <f t="shared" si="271"/>
        <v>-1.136052482627294</v>
      </c>
      <c r="I2940">
        <v>0.63282305058877797</v>
      </c>
      <c r="J2940" s="3">
        <f t="shared" si="272"/>
        <v>9.7503687618850102E-2</v>
      </c>
      <c r="K2940" s="6">
        <f t="shared" si="273"/>
        <v>1.0699205636807303</v>
      </c>
      <c r="L2940">
        <v>0.78655954383964999</v>
      </c>
      <c r="M2940" s="3">
        <f t="shared" si="274"/>
        <v>-0.281533172705418</v>
      </c>
      <c r="N2940" s="6">
        <f t="shared" si="275"/>
        <v>-1.2154859125834874</v>
      </c>
      <c r="O2940">
        <v>0.44061446862790798</v>
      </c>
      <c r="P2940" s="5">
        <v>2939</v>
      </c>
      <c r="Q2940">
        <v>0.59</v>
      </c>
      <c r="R2940" s="5">
        <v>2557</v>
      </c>
      <c r="S2940">
        <v>0.64400000000000002</v>
      </c>
      <c r="T2940" s="5">
        <v>2510</v>
      </c>
      <c r="U2940">
        <v>0.65</v>
      </c>
    </row>
    <row r="2941" spans="1:21" x14ac:dyDescent="0.2">
      <c r="A2941" t="s">
        <v>2596</v>
      </c>
      <c r="B2941" t="s">
        <v>18</v>
      </c>
      <c r="C2941">
        <v>1308</v>
      </c>
      <c r="D2941">
        <v>0.53998934443126001</v>
      </c>
      <c r="E2941">
        <v>2.2253454365953602</v>
      </c>
      <c r="F2941">
        <v>-1.6853560921641</v>
      </c>
      <c r="G2941" s="3">
        <f t="shared" si="270"/>
        <v>-0.53998934443126001</v>
      </c>
      <c r="H2941" s="6">
        <f t="shared" si="271"/>
        <v>-1.4539617784971699</v>
      </c>
      <c r="I2941">
        <v>8.6782976143337104E-2</v>
      </c>
      <c r="J2941" s="3">
        <f t="shared" si="272"/>
        <v>-2.2253454365953602</v>
      </c>
      <c r="K2941" s="6">
        <f t="shared" si="273"/>
        <v>-4.6762285288968215</v>
      </c>
      <c r="L2941" s="7">
        <v>5.8022916018953696E-15</v>
      </c>
      <c r="M2941" s="3">
        <f t="shared" si="274"/>
        <v>1.6853560921641</v>
      </c>
      <c r="N2941" s="6">
        <f t="shared" si="275"/>
        <v>3.2161977006921187</v>
      </c>
      <c r="O2941" s="7">
        <v>7.9689139529055794E-9</v>
      </c>
      <c r="P2941" s="5">
        <v>2940</v>
      </c>
      <c r="Q2941">
        <v>0.59</v>
      </c>
      <c r="R2941" s="5">
        <v>2144</v>
      </c>
      <c r="S2941">
        <v>0.70099999999999996</v>
      </c>
      <c r="T2941" s="5">
        <v>4974</v>
      </c>
      <c r="U2941">
        <v>0.307</v>
      </c>
    </row>
    <row r="2942" spans="1:21" x14ac:dyDescent="0.2">
      <c r="A2942" t="s">
        <v>3827</v>
      </c>
      <c r="B2942" t="s">
        <v>3430</v>
      </c>
      <c r="C2942">
        <v>1386</v>
      </c>
      <c r="D2942">
        <v>0.75953252425474205</v>
      </c>
      <c r="E2942">
        <v>1.56245918152186</v>
      </c>
      <c r="F2942">
        <v>-0.80292665726711598</v>
      </c>
      <c r="G2942" s="3">
        <f t="shared" si="270"/>
        <v>-0.75953252425474205</v>
      </c>
      <c r="H2942" s="6">
        <f t="shared" si="271"/>
        <v>-1.6929419727079849</v>
      </c>
      <c r="I2942">
        <v>4.3557231005868002E-2</v>
      </c>
      <c r="J2942" s="3">
        <f t="shared" si="272"/>
        <v>-1.56245918152186</v>
      </c>
      <c r="K2942" s="6">
        <f t="shared" si="273"/>
        <v>-2.9535687247476625</v>
      </c>
      <c r="L2942" s="7">
        <v>7.4220485232625804E-6</v>
      </c>
      <c r="M2942" s="3">
        <f t="shared" si="274"/>
        <v>0.80292665726711598</v>
      </c>
      <c r="N2942" s="6">
        <f t="shared" si="275"/>
        <v>1.7446367166520238</v>
      </c>
      <c r="O2942">
        <v>3.2084428192926701E-2</v>
      </c>
      <c r="P2942" s="5">
        <v>2941</v>
      </c>
      <c r="Q2942">
        <v>0.59</v>
      </c>
      <c r="R2942" s="5">
        <v>1953</v>
      </c>
      <c r="S2942">
        <v>0.72799999999999998</v>
      </c>
      <c r="T2942" s="5">
        <v>3978</v>
      </c>
      <c r="U2942">
        <v>0.44600000000000001</v>
      </c>
    </row>
    <row r="2943" spans="1:21" x14ac:dyDescent="0.2">
      <c r="A2943" t="s">
        <v>5374</v>
      </c>
      <c r="B2943" t="s">
        <v>18</v>
      </c>
      <c r="C2943">
        <v>2151</v>
      </c>
      <c r="D2943">
        <v>1.6144672410962499</v>
      </c>
      <c r="E2943">
        <v>1.5569588678889099</v>
      </c>
      <c r="F2943">
        <v>5.7508373207342298E-2</v>
      </c>
      <c r="G2943" s="3">
        <f t="shared" si="270"/>
        <v>-1.6144672410962499</v>
      </c>
      <c r="H2943" s="6">
        <f t="shared" si="271"/>
        <v>-3.0619850545270548</v>
      </c>
      <c r="I2943" s="7">
        <v>3.4459505776264901E-5</v>
      </c>
      <c r="J2943" s="3">
        <f t="shared" si="272"/>
        <v>-1.5569588678889099</v>
      </c>
      <c r="K2943" s="6">
        <f t="shared" si="273"/>
        <v>-2.9423296029131407</v>
      </c>
      <c r="L2943" s="7">
        <v>3.5612288819076203E-5</v>
      </c>
      <c r="M2943" s="3">
        <f t="shared" si="274"/>
        <v>-5.7508373207342298E-2</v>
      </c>
      <c r="N2943" s="6">
        <f t="shared" si="275"/>
        <v>-1.040666909477256</v>
      </c>
      <c r="O2943">
        <v>0.91099822964592403</v>
      </c>
      <c r="P2943" s="5">
        <v>2942</v>
      </c>
      <c r="Q2943">
        <v>0.59</v>
      </c>
      <c r="R2943" s="5">
        <v>1137</v>
      </c>
      <c r="S2943">
        <v>0.84099999999999997</v>
      </c>
      <c r="T2943" s="5">
        <v>2752</v>
      </c>
      <c r="U2943">
        <v>0.61599999999999999</v>
      </c>
    </row>
    <row r="2944" spans="1:21" x14ac:dyDescent="0.2">
      <c r="A2944" t="s">
        <v>5518</v>
      </c>
      <c r="B2944" t="s">
        <v>18</v>
      </c>
      <c r="C2944">
        <v>1014</v>
      </c>
      <c r="D2944">
        <v>0.52337786892808702</v>
      </c>
      <c r="E2944">
        <v>0.310844496348267</v>
      </c>
      <c r="F2944">
        <v>0.212533372579819</v>
      </c>
      <c r="G2944" s="3">
        <f t="shared" si="270"/>
        <v>-0.52337786892808702</v>
      </c>
      <c r="H2944" s="6">
        <f t="shared" si="271"/>
        <v>-1.4373165874574818</v>
      </c>
      <c r="I2944">
        <v>2.9024450372590001E-2</v>
      </c>
      <c r="J2944" s="3">
        <f t="shared" si="272"/>
        <v>-0.310844496348267</v>
      </c>
      <c r="K2944" s="6">
        <f t="shared" si="273"/>
        <v>-1.2404335879962962</v>
      </c>
      <c r="L2944">
        <v>0.18884976671360401</v>
      </c>
      <c r="M2944" s="3">
        <f t="shared" si="274"/>
        <v>-0.212533372579819</v>
      </c>
      <c r="N2944" s="6">
        <f t="shared" si="275"/>
        <v>-1.1587211128160555</v>
      </c>
      <c r="O2944">
        <v>0.41572645899039601</v>
      </c>
      <c r="P2944" s="5">
        <v>2943</v>
      </c>
      <c r="Q2944">
        <v>0.59</v>
      </c>
      <c r="R2944" s="5">
        <v>2217</v>
      </c>
      <c r="S2944">
        <v>0.69099999999999995</v>
      </c>
      <c r="T2944" s="5">
        <v>2638</v>
      </c>
      <c r="U2944">
        <v>0.63200000000000001</v>
      </c>
    </row>
    <row r="2945" spans="1:21" x14ac:dyDescent="0.2">
      <c r="A2945" t="s">
        <v>6492</v>
      </c>
      <c r="B2945" t="s">
        <v>6493</v>
      </c>
      <c r="C2945">
        <v>4272</v>
      </c>
      <c r="D2945">
        <v>-1.4946733919656701</v>
      </c>
      <c r="E2945">
        <v>-2.3731110680633698</v>
      </c>
      <c r="F2945">
        <v>0.87843767609769796</v>
      </c>
      <c r="G2945" s="3">
        <f t="shared" si="270"/>
        <v>1.4946733919656701</v>
      </c>
      <c r="H2945" s="6">
        <f t="shared" si="271"/>
        <v>2.8180034774775105</v>
      </c>
      <c r="I2945" s="7">
        <v>2.34974706626161E-7</v>
      </c>
      <c r="J2945" s="3">
        <f t="shared" si="272"/>
        <v>2.3731110680633698</v>
      </c>
      <c r="K2945" s="6">
        <f t="shared" si="273"/>
        <v>5.1805708141582345</v>
      </c>
      <c r="L2945" s="7">
        <v>1.2011759937362999E-17</v>
      </c>
      <c r="M2945" s="3">
        <f t="shared" si="274"/>
        <v>-0.87843767609769796</v>
      </c>
      <c r="N2945" s="6">
        <f t="shared" si="275"/>
        <v>-1.8383834000075581</v>
      </c>
      <c r="O2945">
        <v>2.91424615352746E-3</v>
      </c>
      <c r="P2945" s="5">
        <v>2944</v>
      </c>
      <c r="Q2945">
        <v>0.59</v>
      </c>
      <c r="R2945" s="5">
        <v>4701</v>
      </c>
      <c r="S2945">
        <v>0.34499999999999997</v>
      </c>
      <c r="T2945" s="5">
        <v>1917</v>
      </c>
      <c r="U2945">
        <v>0.73299999999999998</v>
      </c>
    </row>
    <row r="2946" spans="1:21" x14ac:dyDescent="0.2">
      <c r="A2946" t="s">
        <v>5677</v>
      </c>
      <c r="B2946" t="s">
        <v>5678</v>
      </c>
      <c r="C2946">
        <v>993</v>
      </c>
      <c r="D2946">
        <v>0.61295138524695503</v>
      </c>
      <c r="E2946">
        <v>0.27169531375627998</v>
      </c>
      <c r="F2946">
        <v>0.34125607149067499</v>
      </c>
      <c r="G2946" s="3">
        <f t="shared" ref="G2946:G3009" si="276">D2946*-1</f>
        <v>-0.61295138524695503</v>
      </c>
      <c r="H2946" s="6">
        <f t="shared" ref="H2946:H3009" si="277">IF(G2946&lt;0,(2^ABS(G2946))*-1,2^G2946)</f>
        <v>-1.5293847410630601</v>
      </c>
      <c r="I2946">
        <v>5.1301823296880204E-3</v>
      </c>
      <c r="J2946" s="3">
        <f t="shared" ref="J2946:J3009" si="278">E2946*-1</f>
        <v>-0.27169531375627998</v>
      </c>
      <c r="K2946" s="6">
        <f t="shared" ref="K2946:K3009" si="279">IF(J2946&lt;0,(2^ABS(J2946))*-1,2^J2946)</f>
        <v>-1.2072256076756689</v>
      </c>
      <c r="L2946">
        <v>0.21813275194388701</v>
      </c>
      <c r="M2946" s="3">
        <f t="shared" ref="M2946:M3009" si="280">F2946*-1</f>
        <v>-0.34125607149067499</v>
      </c>
      <c r="N2946" s="6">
        <f t="shared" ref="N2946:N3009" si="281">IF(M2946&lt;0,(2^ABS(M2946))*-1,2^M2946)</f>
        <v>-1.266859095217223</v>
      </c>
      <c r="O2946">
        <v>0.137425454506381</v>
      </c>
      <c r="P2946" s="5">
        <v>2945</v>
      </c>
      <c r="Q2946">
        <v>0.59</v>
      </c>
      <c r="R2946" s="5">
        <v>2155</v>
      </c>
      <c r="S2946">
        <v>0.7</v>
      </c>
      <c r="T2946" s="5">
        <v>2517</v>
      </c>
      <c r="U2946">
        <v>0.64900000000000002</v>
      </c>
    </row>
    <row r="2947" spans="1:21" x14ac:dyDescent="0.2">
      <c r="A2947" t="s">
        <v>6959</v>
      </c>
      <c r="B2947" t="s">
        <v>18</v>
      </c>
      <c r="C2947">
        <v>603</v>
      </c>
      <c r="D2947">
        <v>-1.3432152038652601</v>
      </c>
      <c r="E2947">
        <v>-2.6904504306173198</v>
      </c>
      <c r="F2947">
        <v>1.34723522675205</v>
      </c>
      <c r="G2947" s="3">
        <f t="shared" si="276"/>
        <v>1.3432152038652601</v>
      </c>
      <c r="H2947" s="6">
        <f t="shared" si="277"/>
        <v>2.5371612335721005</v>
      </c>
      <c r="I2947">
        <v>2.0432026910661501E-3</v>
      </c>
      <c r="J2947" s="3">
        <f t="shared" si="278"/>
        <v>2.6904504306173198</v>
      </c>
      <c r="K2947" s="6">
        <f t="shared" si="279"/>
        <v>6.4551491517282686</v>
      </c>
      <c r="L2947" s="7">
        <v>4.8429548894231497E-11</v>
      </c>
      <c r="M2947" s="3">
        <f t="shared" si="280"/>
        <v>-1.34723522675205</v>
      </c>
      <c r="N2947" s="6">
        <f t="shared" si="281"/>
        <v>-2.5442408098912743</v>
      </c>
      <c r="O2947">
        <v>1.7172388321797299E-3</v>
      </c>
      <c r="P2947" s="5">
        <v>2946</v>
      </c>
      <c r="Q2947">
        <v>0.58899999999999997</v>
      </c>
      <c r="R2947" s="5">
        <v>4663</v>
      </c>
      <c r="S2947">
        <v>0.35</v>
      </c>
      <c r="T2947" s="5">
        <v>1553</v>
      </c>
      <c r="U2947">
        <v>0.78300000000000003</v>
      </c>
    </row>
    <row r="2948" spans="1:21" x14ac:dyDescent="0.2">
      <c r="A2948" t="s">
        <v>3478</v>
      </c>
      <c r="B2948" t="s">
        <v>2446</v>
      </c>
      <c r="C2948">
        <v>1701</v>
      </c>
      <c r="D2948">
        <v>-1.1629007962321201</v>
      </c>
      <c r="E2948">
        <v>-0.12707550684990099</v>
      </c>
      <c r="F2948">
        <v>-1.03582528938222</v>
      </c>
      <c r="G2948" s="3">
        <f t="shared" si="276"/>
        <v>1.1629007962321201</v>
      </c>
      <c r="H2948" s="6">
        <f t="shared" si="277"/>
        <v>2.2390718071410842</v>
      </c>
      <c r="I2948" s="7">
        <v>1.4615376828028899E-5</v>
      </c>
      <c r="J2948" s="3">
        <f t="shared" si="278"/>
        <v>0.12707550684990099</v>
      </c>
      <c r="K2948" s="6">
        <f t="shared" si="279"/>
        <v>1.0920777007138722</v>
      </c>
      <c r="L2948">
        <v>0.66781287133931699</v>
      </c>
      <c r="M2948" s="3">
        <f t="shared" si="280"/>
        <v>1.03582528938222</v>
      </c>
      <c r="N2948" s="6">
        <f t="shared" si="281"/>
        <v>2.0502861707344118</v>
      </c>
      <c r="O2948">
        <v>1.0381864495913899E-4</v>
      </c>
      <c r="P2948" s="5">
        <v>2947</v>
      </c>
      <c r="Q2948">
        <v>0.58899999999999997</v>
      </c>
      <c r="R2948" s="5">
        <v>4293</v>
      </c>
      <c r="S2948">
        <v>0.40200000000000002</v>
      </c>
      <c r="T2948" s="5">
        <v>4263</v>
      </c>
      <c r="U2948">
        <v>0.40600000000000003</v>
      </c>
    </row>
    <row r="2949" spans="1:21" x14ac:dyDescent="0.2">
      <c r="A2949" t="s">
        <v>6002</v>
      </c>
      <c r="B2949" t="s">
        <v>18</v>
      </c>
      <c r="C2949">
        <v>861</v>
      </c>
      <c r="D2949">
        <v>0.702901761410891</v>
      </c>
      <c r="E2949">
        <v>0.194352131671233</v>
      </c>
      <c r="F2949">
        <v>0.508549629739658</v>
      </c>
      <c r="G2949" s="3">
        <f t="shared" si="276"/>
        <v>-0.702901761410891</v>
      </c>
      <c r="H2949" s="6">
        <f t="shared" si="277"/>
        <v>-1.6277755249442056</v>
      </c>
      <c r="I2949">
        <v>9.3480543993663505E-3</v>
      </c>
      <c r="J2949" s="3">
        <f t="shared" si="278"/>
        <v>-0.194352131671233</v>
      </c>
      <c r="K2949" s="6">
        <f t="shared" si="279"/>
        <v>-1.1442102168951112</v>
      </c>
      <c r="L2949">
        <v>0.48986013643166099</v>
      </c>
      <c r="M2949" s="3">
        <f t="shared" si="280"/>
        <v>-0.508549629739658</v>
      </c>
      <c r="N2949" s="6">
        <f t="shared" si="281"/>
        <v>-1.4226192887538449</v>
      </c>
      <c r="O2949">
        <v>6.6334814882587495E-2</v>
      </c>
      <c r="P2949" s="5">
        <v>2948</v>
      </c>
      <c r="Q2949">
        <v>0.58899999999999997</v>
      </c>
      <c r="R2949" s="5">
        <v>1977</v>
      </c>
      <c r="S2949">
        <v>0.72399999999999998</v>
      </c>
      <c r="T2949" s="5">
        <v>2276</v>
      </c>
      <c r="U2949">
        <v>0.68300000000000005</v>
      </c>
    </row>
    <row r="2950" spans="1:21" x14ac:dyDescent="0.2">
      <c r="A2950" t="s">
        <v>5821</v>
      </c>
      <c r="B2950" t="s">
        <v>18</v>
      </c>
      <c r="C2950">
        <v>3138</v>
      </c>
      <c r="D2950">
        <v>-0.77345113491733197</v>
      </c>
      <c r="E2950">
        <v>-1.1876712504531799</v>
      </c>
      <c r="F2950">
        <v>0.41422011553584398</v>
      </c>
      <c r="G2950" s="3">
        <f t="shared" si="276"/>
        <v>0.77345113491733197</v>
      </c>
      <c r="H2950" s="6">
        <f t="shared" si="277"/>
        <v>1.7093539181357043</v>
      </c>
      <c r="I2950">
        <v>1.30155673182778E-2</v>
      </c>
      <c r="J2950" s="3">
        <f t="shared" si="278"/>
        <v>1.1876712504531799</v>
      </c>
      <c r="K2950" s="6">
        <f t="shared" si="279"/>
        <v>2.2778476380101251</v>
      </c>
      <c r="L2950" s="7">
        <v>5.1026895671017797E-5</v>
      </c>
      <c r="M2950" s="3">
        <f t="shared" si="280"/>
        <v>-0.41422011553584398</v>
      </c>
      <c r="N2950" s="6">
        <f t="shared" si="281"/>
        <v>-1.3325781243093522</v>
      </c>
      <c r="O2950">
        <v>0.20821153508568399</v>
      </c>
      <c r="P2950" s="5">
        <v>2949</v>
      </c>
      <c r="Q2950">
        <v>0.58899999999999997</v>
      </c>
      <c r="R2950" s="5">
        <v>3802</v>
      </c>
      <c r="S2950">
        <v>0.47</v>
      </c>
      <c r="T2950" s="5">
        <v>2407</v>
      </c>
      <c r="U2950">
        <v>0.66400000000000003</v>
      </c>
    </row>
    <row r="2951" spans="1:21" x14ac:dyDescent="0.2">
      <c r="A2951" t="s">
        <v>4038</v>
      </c>
      <c r="B2951" t="s">
        <v>18</v>
      </c>
      <c r="C2951">
        <v>2892</v>
      </c>
      <c r="D2951">
        <v>-0.43477946629474501</v>
      </c>
      <c r="E2951">
        <v>0.21732553523737499</v>
      </c>
      <c r="F2951">
        <v>-0.65210500153212003</v>
      </c>
      <c r="G2951" s="3">
        <f t="shared" si="276"/>
        <v>0.43477946629474501</v>
      </c>
      <c r="H2951" s="6">
        <f t="shared" si="277"/>
        <v>1.3517041926013116</v>
      </c>
      <c r="I2951">
        <v>0.19838500273676299</v>
      </c>
      <c r="J2951" s="3">
        <f t="shared" si="278"/>
        <v>-0.21732553523737499</v>
      </c>
      <c r="K2951" s="6">
        <f t="shared" si="279"/>
        <v>-1.1625764061191959</v>
      </c>
      <c r="L2951">
        <v>0.51526418880309199</v>
      </c>
      <c r="M2951" s="3">
        <f t="shared" si="280"/>
        <v>0.65210500153212003</v>
      </c>
      <c r="N2951" s="6">
        <f t="shared" si="281"/>
        <v>1.5714594023706823</v>
      </c>
      <c r="O2951">
        <v>4.4181918043038997E-2</v>
      </c>
      <c r="P2951" s="5">
        <v>2950</v>
      </c>
      <c r="Q2951">
        <v>0.58899999999999997</v>
      </c>
      <c r="R2951" s="5">
        <v>3432</v>
      </c>
      <c r="S2951">
        <v>0.52200000000000002</v>
      </c>
      <c r="T2951" s="5">
        <v>3808</v>
      </c>
      <c r="U2951">
        <v>0.46899999999999997</v>
      </c>
    </row>
    <row r="2952" spans="1:21" x14ac:dyDescent="0.2">
      <c r="A2952" t="s">
        <v>3680</v>
      </c>
      <c r="B2952" t="s">
        <v>3681</v>
      </c>
      <c r="C2952">
        <v>2562</v>
      </c>
      <c r="D2952">
        <v>1.36797257331846</v>
      </c>
      <c r="E2952">
        <v>2.3360842789518599</v>
      </c>
      <c r="F2952">
        <v>-0.96811170563340398</v>
      </c>
      <c r="G2952" s="3">
        <f t="shared" si="276"/>
        <v>-1.36797257331846</v>
      </c>
      <c r="H2952" s="6">
        <f t="shared" si="277"/>
        <v>-2.5810759123076568</v>
      </c>
      <c r="I2952">
        <v>1.26971991557486E-4</v>
      </c>
      <c r="J2952" s="3">
        <f t="shared" si="278"/>
        <v>-2.3360842789518599</v>
      </c>
      <c r="K2952" s="6">
        <f t="shared" si="279"/>
        <v>-5.049303088596159</v>
      </c>
      <c r="L2952" s="7">
        <v>6.0456079441003198E-12</v>
      </c>
      <c r="M2952" s="3">
        <f t="shared" si="280"/>
        <v>0.96811170563340398</v>
      </c>
      <c r="N2952" s="6">
        <f t="shared" si="281"/>
        <v>1.9562784126259016</v>
      </c>
      <c r="O2952">
        <v>7.6970446741024502E-3</v>
      </c>
      <c r="P2952" s="5">
        <v>2951</v>
      </c>
      <c r="Q2952">
        <v>0.58899999999999997</v>
      </c>
      <c r="R2952" s="5">
        <v>1338</v>
      </c>
      <c r="S2952">
        <v>0.81299999999999994</v>
      </c>
      <c r="T2952" s="5">
        <v>4101</v>
      </c>
      <c r="U2952">
        <v>0.42899999999999999</v>
      </c>
    </row>
    <row r="2953" spans="1:21" x14ac:dyDescent="0.2">
      <c r="A2953" t="s">
        <v>4162</v>
      </c>
      <c r="B2953" t="s">
        <v>4163</v>
      </c>
      <c r="C2953">
        <v>1290</v>
      </c>
      <c r="D2953">
        <v>1.5730981001840501</v>
      </c>
      <c r="E2953">
        <v>2.2052529627776201</v>
      </c>
      <c r="F2953">
        <v>-0.63215486259357201</v>
      </c>
      <c r="G2953" s="3">
        <f t="shared" si="276"/>
        <v>-1.5730981001840501</v>
      </c>
      <c r="H2953" s="6">
        <f t="shared" si="277"/>
        <v>-2.9754298408699769</v>
      </c>
      <c r="I2953" s="7">
        <v>6.1458834662905394E-5</v>
      </c>
      <c r="J2953" s="3">
        <f t="shared" si="278"/>
        <v>-2.2052529627776201</v>
      </c>
      <c r="K2953" s="6">
        <f t="shared" si="279"/>
        <v>-4.611553908183506</v>
      </c>
      <c r="L2953" s="7">
        <v>4.2372141110757099E-9</v>
      </c>
      <c r="M2953" s="3">
        <f t="shared" si="280"/>
        <v>0.63215486259357201</v>
      </c>
      <c r="N2953" s="6">
        <f t="shared" si="281"/>
        <v>1.5498782209010697</v>
      </c>
      <c r="O2953">
        <v>0.13106768158675999</v>
      </c>
      <c r="P2953" s="5">
        <v>2952</v>
      </c>
      <c r="Q2953">
        <v>0.58899999999999997</v>
      </c>
      <c r="R2953" s="5">
        <v>1246</v>
      </c>
      <c r="S2953">
        <v>0.82599999999999996</v>
      </c>
      <c r="T2953" s="5">
        <v>3713</v>
      </c>
      <c r="U2953">
        <v>0.48299999999999998</v>
      </c>
    </row>
    <row r="2954" spans="1:21" x14ac:dyDescent="0.2">
      <c r="A2954" t="s">
        <v>2958</v>
      </c>
      <c r="B2954" t="s">
        <v>2959</v>
      </c>
      <c r="C2954">
        <v>2328</v>
      </c>
      <c r="D2954">
        <v>1.1769092301025199</v>
      </c>
      <c r="E2954">
        <v>2.54078000770087</v>
      </c>
      <c r="F2954">
        <v>-1.3638707775983601</v>
      </c>
      <c r="G2954" s="3">
        <f t="shared" si="276"/>
        <v>-1.1769092301025199</v>
      </c>
      <c r="H2954" s="6">
        <f t="shared" si="277"/>
        <v>-2.2609188797704092</v>
      </c>
      <c r="I2954" s="7">
        <v>5.6718304250375703E-8</v>
      </c>
      <c r="J2954" s="3">
        <f t="shared" si="278"/>
        <v>-2.54078000770087</v>
      </c>
      <c r="K2954" s="6">
        <f t="shared" si="279"/>
        <v>-5.819035339397078</v>
      </c>
      <c r="L2954" s="7">
        <v>2.6082611837553898E-34</v>
      </c>
      <c r="M2954" s="3">
        <f t="shared" si="280"/>
        <v>1.3638707775983601</v>
      </c>
      <c r="N2954" s="6">
        <f t="shared" si="281"/>
        <v>2.5737479533047321</v>
      </c>
      <c r="O2954" s="7">
        <v>2.03442086228699E-10</v>
      </c>
      <c r="P2954" s="5">
        <v>2953</v>
      </c>
      <c r="Q2954">
        <v>0.58799999999999997</v>
      </c>
      <c r="R2954" s="5">
        <v>1589</v>
      </c>
      <c r="S2954">
        <v>0.77800000000000002</v>
      </c>
      <c r="T2954" s="5">
        <v>4682</v>
      </c>
      <c r="U2954">
        <v>0.34799999999999998</v>
      </c>
    </row>
    <row r="2955" spans="1:21" x14ac:dyDescent="0.2">
      <c r="A2955" t="s">
        <v>3706</v>
      </c>
      <c r="B2955" t="s">
        <v>18</v>
      </c>
      <c r="C2955">
        <v>2790</v>
      </c>
      <c r="D2955">
        <v>0.202987529587452</v>
      </c>
      <c r="E2955">
        <v>1.11208941231034</v>
      </c>
      <c r="F2955">
        <v>-0.90910188272288694</v>
      </c>
      <c r="G2955" s="3">
        <f t="shared" si="276"/>
        <v>-0.202987529587452</v>
      </c>
      <c r="H2955" s="6">
        <f t="shared" si="277"/>
        <v>-1.1510795415473929</v>
      </c>
      <c r="I2955">
        <v>0.61772269078956599</v>
      </c>
      <c r="J2955" s="3">
        <f t="shared" si="278"/>
        <v>-1.11208941231034</v>
      </c>
      <c r="K2955" s="6">
        <f t="shared" si="279"/>
        <v>-2.1615847660689123</v>
      </c>
      <c r="L2955">
        <v>8.3618854582665305E-4</v>
      </c>
      <c r="M2955" s="3">
        <f t="shared" si="280"/>
        <v>0.90910188272288694</v>
      </c>
      <c r="N2955" s="6">
        <f t="shared" si="281"/>
        <v>1.8778761050371016</v>
      </c>
      <c r="O2955">
        <v>9.1180786961805593E-3</v>
      </c>
      <c r="P2955" s="5">
        <v>2954</v>
      </c>
      <c r="Q2955">
        <v>0.58799999999999997</v>
      </c>
      <c r="R2955" s="5">
        <v>2602</v>
      </c>
      <c r="S2955">
        <v>0.63700000000000001</v>
      </c>
      <c r="T2955" s="5">
        <v>4079</v>
      </c>
      <c r="U2955">
        <v>0.432</v>
      </c>
    </row>
    <row r="2956" spans="1:21" x14ac:dyDescent="0.2">
      <c r="A2956" t="s">
        <v>5312</v>
      </c>
      <c r="B2956" t="s">
        <v>2605</v>
      </c>
      <c r="C2956">
        <v>663</v>
      </c>
      <c r="D2956">
        <v>-0.50115758212473105</v>
      </c>
      <c r="E2956">
        <v>-0.59468400071175997</v>
      </c>
      <c r="F2956">
        <v>9.3526418587029106E-2</v>
      </c>
      <c r="G2956" s="3">
        <f t="shared" si="276"/>
        <v>0.50115758212473105</v>
      </c>
      <c r="H2956" s="6">
        <f t="shared" si="277"/>
        <v>1.4153487470384696</v>
      </c>
      <c r="I2956">
        <v>8.2160586015051704E-2</v>
      </c>
      <c r="J2956" s="3">
        <f t="shared" si="278"/>
        <v>0.59468400071175997</v>
      </c>
      <c r="K2956" s="6">
        <f t="shared" si="279"/>
        <v>1.5101417769172967</v>
      </c>
      <c r="L2956">
        <v>2.8197128408399601E-2</v>
      </c>
      <c r="M2956" s="3">
        <f t="shared" si="280"/>
        <v>-9.3526418587029106E-2</v>
      </c>
      <c r="N2956" s="6">
        <f t="shared" si="281"/>
        <v>-1.0669750335930814</v>
      </c>
      <c r="O2956">
        <v>0.78059852196177404</v>
      </c>
      <c r="P2956" s="5">
        <v>2955</v>
      </c>
      <c r="Q2956">
        <v>0.58799999999999997</v>
      </c>
      <c r="R2956" s="5">
        <v>3514</v>
      </c>
      <c r="S2956">
        <v>0.51</v>
      </c>
      <c r="T2956" s="5">
        <v>2805</v>
      </c>
      <c r="U2956">
        <v>0.60899999999999999</v>
      </c>
    </row>
    <row r="2957" spans="1:21" x14ac:dyDescent="0.2">
      <c r="A2957" t="s">
        <v>1437</v>
      </c>
      <c r="B2957" t="s">
        <v>1438</v>
      </c>
      <c r="C2957">
        <v>2064</v>
      </c>
      <c r="D2957">
        <v>-1.9678447213219901</v>
      </c>
      <c r="E2957">
        <v>1.0513027049977901</v>
      </c>
      <c r="F2957">
        <v>-3.0191474263197802</v>
      </c>
      <c r="G2957" s="3">
        <f t="shared" si="276"/>
        <v>1.9678447213219901</v>
      </c>
      <c r="H2957" s="6">
        <f t="shared" si="277"/>
        <v>3.9118328367369153</v>
      </c>
      <c r="I2957">
        <v>5.5636590618434205E-4</v>
      </c>
      <c r="J2957" s="3">
        <f t="shared" si="278"/>
        <v>-1.0513027049977901</v>
      </c>
      <c r="K2957" s="6">
        <f t="shared" si="279"/>
        <v>-2.0724003107061808</v>
      </c>
      <c r="L2957">
        <v>6.5513165166514994E-2</v>
      </c>
      <c r="M2957" s="3">
        <f t="shared" si="280"/>
        <v>3.0191474263197802</v>
      </c>
      <c r="N2957" s="6">
        <f t="shared" si="281"/>
        <v>8.1068835862842246</v>
      </c>
      <c r="O2957" s="7">
        <v>4.80897100964406E-8</v>
      </c>
      <c r="P2957" s="5">
        <v>2956</v>
      </c>
      <c r="Q2957">
        <v>0.58799999999999997</v>
      </c>
      <c r="R2957" s="5">
        <v>5186</v>
      </c>
      <c r="S2957">
        <v>0.27700000000000002</v>
      </c>
      <c r="T2957" s="5">
        <v>5927</v>
      </c>
      <c r="U2957">
        <v>0.17399999999999999</v>
      </c>
    </row>
    <row r="2958" spans="1:21" x14ac:dyDescent="0.2">
      <c r="A2958" t="s">
        <v>4198</v>
      </c>
      <c r="B2958" t="s">
        <v>18</v>
      </c>
      <c r="C2958">
        <v>1482</v>
      </c>
      <c r="D2958">
        <v>-0.46527659325340598</v>
      </c>
      <c r="E2958">
        <v>0.12632157512110101</v>
      </c>
      <c r="F2958">
        <v>-0.59159816837450696</v>
      </c>
      <c r="G2958" s="3">
        <f t="shared" si="276"/>
        <v>0.46527659325340598</v>
      </c>
      <c r="H2958" s="6">
        <f t="shared" si="277"/>
        <v>1.3805820129795936</v>
      </c>
      <c r="I2958">
        <v>7.9818841950921399E-2</v>
      </c>
      <c r="J2958" s="3">
        <f t="shared" si="278"/>
        <v>-0.12632157512110101</v>
      </c>
      <c r="K2958" s="6">
        <f t="shared" si="279"/>
        <v>-1.0915071456713676</v>
      </c>
      <c r="L2958">
        <v>0.64749898757713698</v>
      </c>
      <c r="M2958" s="3">
        <f t="shared" si="280"/>
        <v>0.59159816837450696</v>
      </c>
      <c r="N2958" s="6">
        <f t="shared" si="281"/>
        <v>1.5069151323525873</v>
      </c>
      <c r="O2958">
        <v>2.2621013882217E-2</v>
      </c>
      <c r="P2958" s="5">
        <v>2957</v>
      </c>
      <c r="Q2958">
        <v>0.58799999999999997</v>
      </c>
      <c r="R2958" s="5">
        <v>3431</v>
      </c>
      <c r="S2958">
        <v>0.52200000000000002</v>
      </c>
      <c r="T2958" s="5">
        <v>3682</v>
      </c>
      <c r="U2958">
        <v>0.48699999999999999</v>
      </c>
    </row>
    <row r="2959" spans="1:21" x14ac:dyDescent="0.2">
      <c r="A2959" t="s">
        <v>5391</v>
      </c>
      <c r="B2959" t="s">
        <v>3978</v>
      </c>
      <c r="C2959">
        <v>1824</v>
      </c>
      <c r="D2959">
        <v>0.56250740843984903</v>
      </c>
      <c r="E2959">
        <v>0.37842512645269</v>
      </c>
      <c r="F2959">
        <v>0.18408228198715901</v>
      </c>
      <c r="G2959" s="3">
        <f t="shared" si="276"/>
        <v>-0.56250740843984903</v>
      </c>
      <c r="H2959" s="6">
        <f t="shared" si="277"/>
        <v>-1.4768337296667953</v>
      </c>
      <c r="I2959">
        <v>2.2768554927421001E-2</v>
      </c>
      <c r="J2959" s="3">
        <f t="shared" si="278"/>
        <v>-0.37842512645269</v>
      </c>
      <c r="K2959" s="6">
        <f t="shared" si="279"/>
        <v>-1.2999220608185471</v>
      </c>
      <c r="L2959">
        <v>0.118593987473171</v>
      </c>
      <c r="M2959" s="3">
        <f t="shared" si="280"/>
        <v>-0.18408228198715901</v>
      </c>
      <c r="N2959" s="6">
        <f t="shared" si="281"/>
        <v>-1.1360940583905845</v>
      </c>
      <c r="O2959">
        <v>0.50470674792566195</v>
      </c>
      <c r="P2959" s="5">
        <v>2958</v>
      </c>
      <c r="Q2959">
        <v>0.58799999999999997</v>
      </c>
      <c r="R2959" s="5">
        <v>2216</v>
      </c>
      <c r="S2959">
        <v>0.69099999999999995</v>
      </c>
      <c r="T2959" s="5">
        <v>2743</v>
      </c>
      <c r="U2959">
        <v>0.61799999999999999</v>
      </c>
    </row>
    <row r="2960" spans="1:21" x14ac:dyDescent="0.2">
      <c r="A2960" t="s">
        <v>6983</v>
      </c>
      <c r="B2960" t="s">
        <v>18</v>
      </c>
      <c r="C2960">
        <v>3384</v>
      </c>
      <c r="D2960">
        <v>-0.32670370059574699</v>
      </c>
      <c r="E2960">
        <v>-1.7668025239502501</v>
      </c>
      <c r="F2960">
        <v>1.4400988233545</v>
      </c>
      <c r="G2960" s="3">
        <f t="shared" si="276"/>
        <v>0.32670370059574699</v>
      </c>
      <c r="H2960" s="6">
        <f t="shared" si="277"/>
        <v>1.2541446029832737</v>
      </c>
      <c r="I2960">
        <v>0.56742072011220701</v>
      </c>
      <c r="J2960" s="3">
        <f t="shared" si="278"/>
        <v>1.7668025239502501</v>
      </c>
      <c r="K2960" s="6">
        <f t="shared" si="279"/>
        <v>3.4029890851112388</v>
      </c>
      <c r="L2960">
        <v>1.7561431899511501E-4</v>
      </c>
      <c r="M2960" s="3">
        <f t="shared" si="280"/>
        <v>-1.4400988233545</v>
      </c>
      <c r="N2960" s="6">
        <f t="shared" si="281"/>
        <v>-2.7133945136919886</v>
      </c>
      <c r="O2960">
        <v>3.3576047424355702E-3</v>
      </c>
      <c r="P2960" s="5">
        <v>2959</v>
      </c>
      <c r="Q2960">
        <v>0.58799999999999997</v>
      </c>
      <c r="R2960" s="5">
        <v>3448</v>
      </c>
      <c r="S2960">
        <v>0.51900000000000002</v>
      </c>
      <c r="T2960" s="5">
        <v>1531</v>
      </c>
      <c r="U2960">
        <v>0.78600000000000003</v>
      </c>
    </row>
    <row r="2961" spans="1:21" x14ac:dyDescent="0.2">
      <c r="A2961" t="s">
        <v>5250</v>
      </c>
      <c r="B2961" t="s">
        <v>5251</v>
      </c>
      <c r="C2961">
        <v>1488</v>
      </c>
      <c r="D2961">
        <v>1.73205631907974</v>
      </c>
      <c r="E2961">
        <v>1.6788436449338999</v>
      </c>
      <c r="F2961">
        <v>5.3212674145845497E-2</v>
      </c>
      <c r="G2961" s="3">
        <f t="shared" si="276"/>
        <v>-1.73205631907974</v>
      </c>
      <c r="H2961" s="6">
        <f t="shared" si="277"/>
        <v>-3.3220097764944705</v>
      </c>
      <c r="I2961" s="7">
        <v>2.5454978591071801E-5</v>
      </c>
      <c r="J2961" s="3">
        <f t="shared" si="278"/>
        <v>-1.6788436449338999</v>
      </c>
      <c r="K2961" s="6">
        <f t="shared" si="279"/>
        <v>-3.2017122316205335</v>
      </c>
      <c r="L2961" s="7">
        <v>2.3897634104122199E-5</v>
      </c>
      <c r="M2961" s="3">
        <f t="shared" si="280"/>
        <v>-5.3212674145845497E-2</v>
      </c>
      <c r="N2961" s="6">
        <f t="shared" si="281"/>
        <v>-1.0375728785634997</v>
      </c>
      <c r="O2961">
        <v>0.92424750847956305</v>
      </c>
      <c r="P2961" s="5">
        <v>2960</v>
      </c>
      <c r="Q2961">
        <v>0.58699999999999997</v>
      </c>
      <c r="R2961" s="5">
        <v>1127</v>
      </c>
      <c r="S2961">
        <v>0.84299999999999997</v>
      </c>
      <c r="T2961" s="5">
        <v>2852</v>
      </c>
      <c r="U2961">
        <v>0.60199999999999998</v>
      </c>
    </row>
    <row r="2962" spans="1:21" x14ac:dyDescent="0.2">
      <c r="A2962" t="s">
        <v>5118</v>
      </c>
      <c r="B2962" t="s">
        <v>4450</v>
      </c>
      <c r="C2962">
        <v>3825</v>
      </c>
      <c r="D2962">
        <v>1.3765687162990801</v>
      </c>
      <c r="E2962">
        <v>1.32654957353963</v>
      </c>
      <c r="F2962">
        <v>5.0019142759441602E-2</v>
      </c>
      <c r="G2962" s="3">
        <f t="shared" si="276"/>
        <v>-1.3765687162990801</v>
      </c>
      <c r="H2962" s="6">
        <f t="shared" si="277"/>
        <v>-2.5965008834527685</v>
      </c>
      <c r="I2962" s="7">
        <v>1.2263205799264001E-5</v>
      </c>
      <c r="J2962" s="3">
        <f t="shared" si="278"/>
        <v>-1.32654957353963</v>
      </c>
      <c r="K2962" s="6">
        <f t="shared" si="279"/>
        <v>-2.5080212528853543</v>
      </c>
      <c r="L2962" s="7">
        <v>1.3300954169954201E-5</v>
      </c>
      <c r="M2962" s="3">
        <f t="shared" si="280"/>
        <v>-5.0019142759441602E-2</v>
      </c>
      <c r="N2962" s="6">
        <f t="shared" si="281"/>
        <v>-1.0352786606036961</v>
      </c>
      <c r="O2962">
        <v>0.90432259097761503</v>
      </c>
      <c r="P2962" s="5">
        <v>2961</v>
      </c>
      <c r="Q2962">
        <v>0.58699999999999997</v>
      </c>
      <c r="R2962" s="5">
        <v>1467</v>
      </c>
      <c r="S2962">
        <v>0.79500000000000004</v>
      </c>
      <c r="T2962" s="5">
        <v>2955</v>
      </c>
      <c r="U2962">
        <v>0.58799999999999997</v>
      </c>
    </row>
    <row r="2963" spans="1:21" x14ac:dyDescent="0.2">
      <c r="A2963" t="s">
        <v>2734</v>
      </c>
      <c r="B2963" t="e">
        <v>#N/A</v>
      </c>
      <c r="C2963">
        <v>1974</v>
      </c>
      <c r="D2963">
        <v>-1.0630391495914799</v>
      </c>
      <c r="E2963">
        <v>0.446819197855721</v>
      </c>
      <c r="F2963">
        <v>-1.5098583474472</v>
      </c>
      <c r="G2963" s="3">
        <f t="shared" si="276"/>
        <v>1.0630391495914799</v>
      </c>
      <c r="H2963" s="6">
        <f t="shared" si="277"/>
        <v>2.0893282218660492</v>
      </c>
      <c r="I2963" s="7">
        <v>2.1043629438969301E-5</v>
      </c>
      <c r="J2963" s="3">
        <f t="shared" si="278"/>
        <v>-0.446819197855721</v>
      </c>
      <c r="K2963" s="6">
        <f t="shared" si="279"/>
        <v>-1.3630317780330623</v>
      </c>
      <c r="L2963">
        <v>7.7469334290719394E-2</v>
      </c>
      <c r="M2963" s="3">
        <f t="shared" si="280"/>
        <v>1.5098583474472</v>
      </c>
      <c r="N2963" s="6">
        <f t="shared" si="281"/>
        <v>2.8478207611447357</v>
      </c>
      <c r="O2963" s="7">
        <v>5.3115221239026297E-10</v>
      </c>
      <c r="P2963" s="5">
        <v>2962</v>
      </c>
      <c r="Q2963">
        <v>0.58699999999999997</v>
      </c>
      <c r="R2963" s="5">
        <v>4242</v>
      </c>
      <c r="S2963">
        <v>0.40899999999999997</v>
      </c>
      <c r="T2963" s="5">
        <v>4862</v>
      </c>
      <c r="U2963">
        <v>0.32300000000000001</v>
      </c>
    </row>
    <row r="2964" spans="1:21" x14ac:dyDescent="0.2">
      <c r="A2964" t="s">
        <v>1757</v>
      </c>
      <c r="B2964" t="s">
        <v>18</v>
      </c>
      <c r="C2964">
        <v>1977</v>
      </c>
      <c r="D2964">
        <v>-0.62681514279873296</v>
      </c>
      <c r="E2964">
        <v>1.8343634361172101</v>
      </c>
      <c r="F2964">
        <v>-2.4611785789159399</v>
      </c>
      <c r="G2964" s="3">
        <f t="shared" si="276"/>
        <v>0.62681514279873296</v>
      </c>
      <c r="H2964" s="6">
        <f t="shared" si="277"/>
        <v>1.5441523962452532</v>
      </c>
      <c r="I2964">
        <v>0.16975306150887701</v>
      </c>
      <c r="J2964" s="3">
        <f t="shared" si="278"/>
        <v>-1.8343634361172101</v>
      </c>
      <c r="K2964" s="6">
        <f t="shared" si="279"/>
        <v>-3.566140233660219</v>
      </c>
      <c r="L2964" s="7">
        <v>7.3060230622233702E-6</v>
      </c>
      <c r="M2964" s="3">
        <f t="shared" si="280"/>
        <v>2.4611785789159399</v>
      </c>
      <c r="N2964" s="6">
        <f t="shared" si="281"/>
        <v>5.506663987153023</v>
      </c>
      <c r="O2964" s="7">
        <v>2.3522735434290998E-9</v>
      </c>
      <c r="P2964" s="5">
        <v>2963</v>
      </c>
      <c r="Q2964">
        <v>0.58699999999999997</v>
      </c>
      <c r="R2964" s="5">
        <v>3618</v>
      </c>
      <c r="S2964">
        <v>0.496</v>
      </c>
      <c r="T2964" s="5">
        <v>5665</v>
      </c>
      <c r="U2964">
        <v>0.21099999999999999</v>
      </c>
    </row>
    <row r="2965" spans="1:21" x14ac:dyDescent="0.2">
      <c r="A2965" t="s">
        <v>2507</v>
      </c>
      <c r="B2965" t="s">
        <v>2508</v>
      </c>
      <c r="C2965">
        <v>1101</v>
      </c>
      <c r="D2965">
        <v>-0.87571845725639097</v>
      </c>
      <c r="E2965">
        <v>0.96419774208296405</v>
      </c>
      <c r="F2965">
        <v>-1.83991619933935</v>
      </c>
      <c r="G2965" s="3">
        <f t="shared" si="276"/>
        <v>0.87571845725639097</v>
      </c>
      <c r="H2965" s="6">
        <f t="shared" si="277"/>
        <v>1.8349216436957394</v>
      </c>
      <c r="I2965">
        <v>7.1574221742533695E-2</v>
      </c>
      <c r="J2965" s="3">
        <f t="shared" si="278"/>
        <v>-0.96419774208296405</v>
      </c>
      <c r="K2965" s="6">
        <f t="shared" si="279"/>
        <v>-1.9509783143381971</v>
      </c>
      <c r="L2965">
        <v>3.6827040844604898E-2</v>
      </c>
      <c r="M2965" s="3">
        <f t="shared" si="280"/>
        <v>1.83991619933935</v>
      </c>
      <c r="N2965" s="6">
        <f t="shared" si="281"/>
        <v>3.5798923353601753</v>
      </c>
      <c r="O2965" s="7">
        <v>5.9378293334464798E-5</v>
      </c>
      <c r="P2965" s="5">
        <v>2964</v>
      </c>
      <c r="Q2965">
        <v>0.58699999999999997</v>
      </c>
      <c r="R2965" s="5">
        <v>3813</v>
      </c>
      <c r="S2965">
        <v>0.46899999999999997</v>
      </c>
      <c r="T2965" s="5">
        <v>5045</v>
      </c>
      <c r="U2965">
        <v>0.29699999999999999</v>
      </c>
    </row>
    <row r="2966" spans="1:21" x14ac:dyDescent="0.2">
      <c r="A2966" t="s">
        <v>5863</v>
      </c>
      <c r="B2966" t="s">
        <v>18</v>
      </c>
      <c r="C2966">
        <v>456</v>
      </c>
      <c r="D2966">
        <v>0.135093507407511</v>
      </c>
      <c r="E2966">
        <v>-0.42836740180871102</v>
      </c>
      <c r="F2966">
        <v>0.56346090921622205</v>
      </c>
      <c r="G2966" s="3">
        <f t="shared" si="276"/>
        <v>-0.135093507407511</v>
      </c>
      <c r="H2966" s="6">
        <f t="shared" si="277"/>
        <v>-1.0981639883159351</v>
      </c>
      <c r="I2966">
        <v>0.82725758300014596</v>
      </c>
      <c r="J2966" s="3">
        <f t="shared" si="278"/>
        <v>0.42836740180871102</v>
      </c>
      <c r="K2966" s="6">
        <f t="shared" si="279"/>
        <v>1.3457098681109876</v>
      </c>
      <c r="L2966">
        <v>0.40706602903752998</v>
      </c>
      <c r="M2966" s="3">
        <f t="shared" si="280"/>
        <v>-0.56346090921622205</v>
      </c>
      <c r="N2966" s="6">
        <f t="shared" si="281"/>
        <v>-1.4778101158808732</v>
      </c>
      <c r="O2966">
        <v>0.29745920339725002</v>
      </c>
      <c r="P2966" s="5">
        <v>2965</v>
      </c>
      <c r="Q2966">
        <v>0.58699999999999997</v>
      </c>
      <c r="R2966" s="5">
        <v>2771</v>
      </c>
      <c r="S2966">
        <v>0.61399999999999999</v>
      </c>
      <c r="T2966" s="5">
        <v>2381</v>
      </c>
      <c r="U2966">
        <v>0.66800000000000004</v>
      </c>
    </row>
    <row r="2967" spans="1:21" x14ac:dyDescent="0.2">
      <c r="A2967" t="s">
        <v>5737</v>
      </c>
      <c r="B2967" t="s">
        <v>18</v>
      </c>
      <c r="C2967">
        <v>642</v>
      </c>
      <c r="D2967">
        <v>0.10308796524111</v>
      </c>
      <c r="E2967">
        <v>-0.26093361169561802</v>
      </c>
      <c r="F2967">
        <v>0.36402157693672799</v>
      </c>
      <c r="G2967" s="3">
        <f t="shared" si="276"/>
        <v>-0.10308796524111</v>
      </c>
      <c r="H2967" s="6">
        <f t="shared" si="277"/>
        <v>-1.0740699587396385</v>
      </c>
      <c r="I2967">
        <v>0.78782613399910195</v>
      </c>
      <c r="J2967" s="3">
        <f t="shared" si="278"/>
        <v>0.26093361169561802</v>
      </c>
      <c r="K2967" s="6">
        <f t="shared" si="279"/>
        <v>1.1982538801824731</v>
      </c>
      <c r="L2967">
        <v>0.41882925160968398</v>
      </c>
      <c r="M2967" s="3">
        <f t="shared" si="280"/>
        <v>-0.36402157693672799</v>
      </c>
      <c r="N2967" s="6">
        <f t="shared" si="281"/>
        <v>-1.2870084956472005</v>
      </c>
      <c r="O2967">
        <v>0.27806870002968398</v>
      </c>
      <c r="P2967" s="5">
        <v>2966</v>
      </c>
      <c r="Q2967">
        <v>0.58699999999999997</v>
      </c>
      <c r="R2967" s="5">
        <v>2728</v>
      </c>
      <c r="S2967">
        <v>0.62</v>
      </c>
      <c r="T2967" s="5">
        <v>2474</v>
      </c>
      <c r="U2967">
        <v>0.65500000000000003</v>
      </c>
    </row>
    <row r="2968" spans="1:21" x14ac:dyDescent="0.2">
      <c r="A2968" t="s">
        <v>3477</v>
      </c>
      <c r="B2968" t="s">
        <v>18</v>
      </c>
      <c r="C2968">
        <v>999</v>
      </c>
      <c r="D2968">
        <v>-0.97091352267434206</v>
      </c>
      <c r="E2968">
        <v>4.0731987224277698E-2</v>
      </c>
      <c r="F2968">
        <v>-1.0116455098986199</v>
      </c>
      <c r="G2968" s="3">
        <f t="shared" si="276"/>
        <v>0.97091352267434206</v>
      </c>
      <c r="H2968" s="6">
        <f t="shared" si="277"/>
        <v>1.9600813369185954</v>
      </c>
      <c r="I2968">
        <v>3.6605092013534297E-2</v>
      </c>
      <c r="J2968" s="3">
        <f t="shared" si="278"/>
        <v>-4.0731987224277698E-2</v>
      </c>
      <c r="K2968" s="6">
        <f t="shared" si="279"/>
        <v>-1.028635598141906</v>
      </c>
      <c r="L2968">
        <v>0.93667654530531097</v>
      </c>
      <c r="M2968" s="3">
        <f t="shared" si="280"/>
        <v>1.0116455098986199</v>
      </c>
      <c r="N2968" s="6">
        <f t="shared" si="281"/>
        <v>2.0162094384080462</v>
      </c>
      <c r="O2968">
        <v>2.84197107619194E-2</v>
      </c>
      <c r="P2968" s="5">
        <v>2967</v>
      </c>
      <c r="Q2968">
        <v>0.58599999999999997</v>
      </c>
      <c r="R2968" s="5">
        <v>4054</v>
      </c>
      <c r="S2968">
        <v>0.435</v>
      </c>
      <c r="T2968" s="5">
        <v>4264</v>
      </c>
      <c r="U2968">
        <v>0.40600000000000003</v>
      </c>
    </row>
    <row r="2969" spans="1:21" x14ac:dyDescent="0.2">
      <c r="A2969" t="s">
        <v>6001</v>
      </c>
      <c r="B2969" t="s">
        <v>3708</v>
      </c>
      <c r="C2969">
        <v>1491</v>
      </c>
      <c r="D2969">
        <v>-0.32087696320023601</v>
      </c>
      <c r="E2969">
        <v>-0.96141814828175498</v>
      </c>
      <c r="F2969">
        <v>0.64054118508151903</v>
      </c>
      <c r="G2969" s="3">
        <f t="shared" si="276"/>
        <v>0.32087696320023601</v>
      </c>
      <c r="H2969" s="6">
        <f t="shared" si="277"/>
        <v>1.2490895954889527</v>
      </c>
      <c r="I2969">
        <v>0.38796052055383801</v>
      </c>
      <c r="J2969" s="3">
        <f t="shared" si="278"/>
        <v>0.96141814828175498</v>
      </c>
      <c r="K2969" s="6">
        <f t="shared" si="279"/>
        <v>1.9472230463573841</v>
      </c>
      <c r="L2969">
        <v>2.7908641013774699E-3</v>
      </c>
      <c r="M2969" s="3">
        <f t="shared" si="280"/>
        <v>-0.64054118508151903</v>
      </c>
      <c r="N2969" s="6">
        <f t="shared" si="281"/>
        <v>-1.5589138308330468</v>
      </c>
      <c r="O2969">
        <v>6.2435014961832097E-2</v>
      </c>
      <c r="P2969" s="5">
        <v>2968</v>
      </c>
      <c r="Q2969">
        <v>0.58599999999999997</v>
      </c>
      <c r="R2969" s="5">
        <v>3359</v>
      </c>
      <c r="S2969">
        <v>0.53200000000000003</v>
      </c>
      <c r="T2969" s="5">
        <v>2274</v>
      </c>
      <c r="U2969">
        <v>0.68300000000000005</v>
      </c>
    </row>
    <row r="2970" spans="1:21" x14ac:dyDescent="0.2">
      <c r="A2970" t="s">
        <v>7133</v>
      </c>
      <c r="B2970" t="s">
        <v>18</v>
      </c>
      <c r="C2970">
        <v>1944</v>
      </c>
      <c r="D2970">
        <v>-8.1876854549297995E-2</v>
      </c>
      <c r="E2970">
        <v>-1.59556184133405</v>
      </c>
      <c r="F2970">
        <v>1.5136849867847499</v>
      </c>
      <c r="G2970" s="3">
        <f t="shared" si="276"/>
        <v>8.1876854549297995E-2</v>
      </c>
      <c r="H2970" s="6">
        <f t="shared" si="277"/>
        <v>1.0583940487027024</v>
      </c>
      <c r="I2970">
        <v>0.83808364275449498</v>
      </c>
      <c r="J2970" s="3">
        <f t="shared" si="278"/>
        <v>1.59556184133405</v>
      </c>
      <c r="K2970" s="6">
        <f t="shared" si="279"/>
        <v>3.0221218733083228</v>
      </c>
      <c r="L2970" s="7">
        <v>1.2345596811914401E-7</v>
      </c>
      <c r="M2970" s="3">
        <f t="shared" si="280"/>
        <v>-1.5136849867847499</v>
      </c>
      <c r="N2970" s="6">
        <f t="shared" si="281"/>
        <v>-2.8553844166193132</v>
      </c>
      <c r="O2970" s="7">
        <v>9.2487705563401297E-7</v>
      </c>
      <c r="P2970" s="5">
        <v>2969</v>
      </c>
      <c r="Q2970">
        <v>0.58599999999999997</v>
      </c>
      <c r="R2970" s="5">
        <v>3018</v>
      </c>
      <c r="S2970">
        <v>0.57899999999999996</v>
      </c>
      <c r="T2970" s="5">
        <v>1425</v>
      </c>
      <c r="U2970">
        <v>0.80100000000000005</v>
      </c>
    </row>
    <row r="2971" spans="1:21" x14ac:dyDescent="0.2">
      <c r="A2971" t="s">
        <v>1947</v>
      </c>
      <c r="B2971" t="s">
        <v>18</v>
      </c>
      <c r="C2971">
        <v>4167</v>
      </c>
      <c r="D2971">
        <v>-0.29080542422369898</v>
      </c>
      <c r="E2971">
        <v>2.0043938347557799</v>
      </c>
      <c r="F2971">
        <v>-2.2951992589794799</v>
      </c>
      <c r="G2971" s="3">
        <f t="shared" si="276"/>
        <v>0.29080542422369898</v>
      </c>
      <c r="H2971" s="6">
        <f t="shared" si="277"/>
        <v>1.2233230408540792</v>
      </c>
      <c r="I2971">
        <v>0.44036140520226302</v>
      </c>
      <c r="J2971" s="3">
        <f t="shared" si="278"/>
        <v>-2.0043938347557799</v>
      </c>
      <c r="K2971" s="6">
        <f t="shared" si="279"/>
        <v>-4.0122008665825533</v>
      </c>
      <c r="L2971" s="7">
        <v>2.3460997995819599E-10</v>
      </c>
      <c r="M2971" s="3">
        <f t="shared" si="280"/>
        <v>2.2951992589794799</v>
      </c>
      <c r="N2971" s="6">
        <f t="shared" si="281"/>
        <v>4.9082177646251441</v>
      </c>
      <c r="O2971" s="7">
        <v>7.3393917634941403E-13</v>
      </c>
      <c r="P2971" s="5">
        <v>2970</v>
      </c>
      <c r="Q2971">
        <v>0.58599999999999997</v>
      </c>
      <c r="R2971" s="5">
        <v>3203</v>
      </c>
      <c r="S2971">
        <v>0.55400000000000005</v>
      </c>
      <c r="T2971" s="5">
        <v>5503</v>
      </c>
      <c r="U2971">
        <v>0.23300000000000001</v>
      </c>
    </row>
    <row r="2972" spans="1:21" x14ac:dyDescent="0.2">
      <c r="A2972" t="s">
        <v>5041</v>
      </c>
      <c r="B2972" t="s">
        <v>18</v>
      </c>
      <c r="C2972">
        <v>984</v>
      </c>
      <c r="D2972">
        <v>0.27485315485746198</v>
      </c>
      <c r="E2972">
        <v>0.26206675446081601</v>
      </c>
      <c r="F2972">
        <v>1.2786400396645499E-2</v>
      </c>
      <c r="G2972" s="3">
        <f t="shared" si="276"/>
        <v>-0.27485315485746198</v>
      </c>
      <c r="H2972" s="6">
        <f t="shared" si="277"/>
        <v>-1.2098709358798287</v>
      </c>
      <c r="I2972">
        <v>0.47117392046119799</v>
      </c>
      <c r="J2972" s="3">
        <f t="shared" si="278"/>
        <v>-0.26206675446081601</v>
      </c>
      <c r="K2972" s="6">
        <f t="shared" si="279"/>
        <v>-1.1991954000775999</v>
      </c>
      <c r="L2972">
        <v>0.460777779953707</v>
      </c>
      <c r="M2972" s="3">
        <f t="shared" si="280"/>
        <v>-1.2786400396645499E-2</v>
      </c>
      <c r="N2972" s="6">
        <f t="shared" si="281"/>
        <v>-1.0089022487924302</v>
      </c>
      <c r="O2972">
        <v>0.979967015053405</v>
      </c>
      <c r="P2972" s="5">
        <v>2971</v>
      </c>
      <c r="Q2972">
        <v>0.58599999999999997</v>
      </c>
      <c r="R2972" s="5">
        <v>2591</v>
      </c>
      <c r="S2972">
        <v>0.63900000000000001</v>
      </c>
      <c r="T2972" s="5">
        <v>3021</v>
      </c>
      <c r="U2972">
        <v>0.57899999999999996</v>
      </c>
    </row>
    <row r="2973" spans="1:21" x14ac:dyDescent="0.2">
      <c r="A2973" t="s">
        <v>1196</v>
      </c>
      <c r="B2973" t="s">
        <v>18</v>
      </c>
      <c r="C2973">
        <v>252</v>
      </c>
      <c r="D2973">
        <v>-3.8217343385673099</v>
      </c>
      <c r="E2973">
        <v>-0.61020049053905501</v>
      </c>
      <c r="F2973">
        <v>-3.2115338480282598</v>
      </c>
      <c r="G2973" s="3">
        <f t="shared" si="276"/>
        <v>3.8217343385673099</v>
      </c>
      <c r="H2973" s="6">
        <f t="shared" si="277"/>
        <v>14.140236439159812</v>
      </c>
      <c r="I2973">
        <v>2.7845914139076102E-4</v>
      </c>
      <c r="J2973" s="3">
        <f t="shared" si="278"/>
        <v>0.61020049053905501</v>
      </c>
      <c r="K2973" s="6">
        <f t="shared" si="279"/>
        <v>1.5264713271048771</v>
      </c>
      <c r="L2973">
        <v>0.59198394837364099</v>
      </c>
      <c r="M2973" s="3">
        <f t="shared" si="280"/>
        <v>3.2115338480282598</v>
      </c>
      <c r="N2973" s="6">
        <f t="shared" si="281"/>
        <v>9.2633488674683431</v>
      </c>
      <c r="O2973">
        <v>2.2802779880039198E-3</v>
      </c>
      <c r="P2973" s="5">
        <v>2972</v>
      </c>
      <c r="Q2973">
        <v>0.58599999999999997</v>
      </c>
      <c r="R2973" s="5">
        <v>6465</v>
      </c>
      <c r="S2973">
        <v>9.9000000000000005E-2</v>
      </c>
      <c r="T2973" s="5">
        <v>6140</v>
      </c>
      <c r="U2973">
        <v>0.14499999999999999</v>
      </c>
    </row>
    <row r="2974" spans="1:21" x14ac:dyDescent="0.2">
      <c r="A2974" t="s">
        <v>4562</v>
      </c>
      <c r="B2974" t="e">
        <v>#N/A</v>
      </c>
      <c r="C2974">
        <v>5400</v>
      </c>
      <c r="D2974">
        <v>0.30143650329370197</v>
      </c>
      <c r="E2974">
        <v>0.66404318214356195</v>
      </c>
      <c r="F2974">
        <v>-0.36260667884985998</v>
      </c>
      <c r="G2974" s="3">
        <f t="shared" si="276"/>
        <v>-0.30143650329370197</v>
      </c>
      <c r="H2974" s="6">
        <f t="shared" si="277"/>
        <v>-1.2323708844447272</v>
      </c>
      <c r="I2974">
        <v>0.31226572255461899</v>
      </c>
      <c r="J2974" s="3">
        <f t="shared" si="278"/>
        <v>-0.66404318214356195</v>
      </c>
      <c r="K2974" s="6">
        <f t="shared" si="279"/>
        <v>-1.5845170482406323</v>
      </c>
      <c r="L2974">
        <v>1.21030588691398E-2</v>
      </c>
      <c r="M2974" s="3">
        <f t="shared" si="280"/>
        <v>0.36260667884985998</v>
      </c>
      <c r="N2974" s="6">
        <f t="shared" si="281"/>
        <v>1.2857469031772628</v>
      </c>
      <c r="O2974">
        <v>0.21322191095920101</v>
      </c>
      <c r="P2974" s="5">
        <v>2973</v>
      </c>
      <c r="Q2974">
        <v>0.58599999999999997</v>
      </c>
      <c r="R2974" s="5">
        <v>2508</v>
      </c>
      <c r="S2974">
        <v>0.65</v>
      </c>
      <c r="T2974" s="5">
        <v>3391</v>
      </c>
      <c r="U2974">
        <v>0.52700000000000002</v>
      </c>
    </row>
    <row r="2975" spans="1:21" x14ac:dyDescent="0.2">
      <c r="A2975" t="s">
        <v>7317</v>
      </c>
      <c r="B2975" t="s">
        <v>7318</v>
      </c>
      <c r="C2975">
        <v>813</v>
      </c>
      <c r="D2975">
        <v>-1.0381745666267299</v>
      </c>
      <c r="E2975">
        <v>-2.72541208181537</v>
      </c>
      <c r="F2975">
        <v>1.6872375151886401</v>
      </c>
      <c r="G2975" s="3">
        <f t="shared" si="276"/>
        <v>1.0381745666267299</v>
      </c>
      <c r="H2975" s="6">
        <f t="shared" si="277"/>
        <v>2.0536275660922869</v>
      </c>
      <c r="I2975">
        <v>3.4545290638284499E-3</v>
      </c>
      <c r="J2975" s="3">
        <f t="shared" si="278"/>
        <v>2.72541208181537</v>
      </c>
      <c r="K2975" s="6">
        <f t="shared" si="279"/>
        <v>6.6134913091416712</v>
      </c>
      <c r="L2975" s="7">
        <v>1.6976423573294901E-16</v>
      </c>
      <c r="M2975" s="3">
        <f t="shared" si="280"/>
        <v>-1.6872375151886401</v>
      </c>
      <c r="N2975" s="6">
        <f t="shared" si="281"/>
        <v>-3.2203946900294333</v>
      </c>
      <c r="O2975" s="7">
        <v>7.2636749477147197E-7</v>
      </c>
      <c r="P2975" s="5">
        <v>2974</v>
      </c>
      <c r="Q2975">
        <v>0.58499999999999996</v>
      </c>
      <c r="R2975" s="5">
        <v>4243</v>
      </c>
      <c r="S2975">
        <v>0.40899999999999997</v>
      </c>
      <c r="T2975" s="5">
        <v>1282</v>
      </c>
      <c r="U2975">
        <v>0.82099999999999995</v>
      </c>
    </row>
    <row r="2976" spans="1:21" x14ac:dyDescent="0.2">
      <c r="A2976" t="s">
        <v>4218</v>
      </c>
      <c r="B2976" t="s">
        <v>18</v>
      </c>
      <c r="C2976">
        <v>1353</v>
      </c>
      <c r="D2976">
        <v>-0.47564119114736902</v>
      </c>
      <c r="E2976">
        <v>8.2733604104227101E-2</v>
      </c>
      <c r="F2976">
        <v>-0.55837479525159694</v>
      </c>
      <c r="G2976" s="3">
        <f t="shared" si="276"/>
        <v>0.47564119114736902</v>
      </c>
      <c r="H2976" s="6">
        <f t="shared" si="277"/>
        <v>1.3905360921613812</v>
      </c>
      <c r="I2976">
        <v>0.171675432596681</v>
      </c>
      <c r="J2976" s="3">
        <f t="shared" si="278"/>
        <v>-8.2733604104227101E-2</v>
      </c>
      <c r="K2976" s="6">
        <f t="shared" si="279"/>
        <v>-1.0590227664182366</v>
      </c>
      <c r="L2976">
        <v>0.81949176538171598</v>
      </c>
      <c r="M2976" s="3">
        <f t="shared" si="280"/>
        <v>0.55837479525159694</v>
      </c>
      <c r="N2976" s="6">
        <f t="shared" si="281"/>
        <v>1.4726093791251507</v>
      </c>
      <c r="O2976">
        <v>0.101576243795234</v>
      </c>
      <c r="P2976" s="5">
        <v>2975</v>
      </c>
      <c r="Q2976">
        <v>0.58499999999999996</v>
      </c>
      <c r="R2976" s="5">
        <v>3484</v>
      </c>
      <c r="S2976">
        <v>0.51400000000000001</v>
      </c>
      <c r="T2976" s="5">
        <v>3664</v>
      </c>
      <c r="U2976">
        <v>0.48899999999999999</v>
      </c>
    </row>
    <row r="2977" spans="1:21" x14ac:dyDescent="0.2">
      <c r="A2977" t="s">
        <v>2764</v>
      </c>
      <c r="B2977" t="s">
        <v>2765</v>
      </c>
      <c r="C2977">
        <v>1902</v>
      </c>
      <c r="D2977">
        <v>0.44841198000236299</v>
      </c>
      <c r="E2977">
        <v>1.9384465378028399</v>
      </c>
      <c r="F2977">
        <v>-1.4900345578004801</v>
      </c>
      <c r="G2977" s="3">
        <f t="shared" si="276"/>
        <v>-0.44841198000236299</v>
      </c>
      <c r="H2977" s="6">
        <f t="shared" si="277"/>
        <v>-1.3645374403491994</v>
      </c>
      <c r="I2977">
        <v>0.13284854395284701</v>
      </c>
      <c r="J2977" s="3">
        <f t="shared" si="278"/>
        <v>-1.9384465378028399</v>
      </c>
      <c r="K2977" s="6">
        <f t="shared" si="279"/>
        <v>-3.8329270431646156</v>
      </c>
      <c r="L2977" s="7">
        <v>3.67605033678838E-13</v>
      </c>
      <c r="M2977" s="3">
        <f t="shared" si="280"/>
        <v>1.4900345578004801</v>
      </c>
      <c r="N2977" s="6">
        <f t="shared" si="281"/>
        <v>2.8089570354212765</v>
      </c>
      <c r="O2977" s="7">
        <v>5.0222001212739301E-8</v>
      </c>
      <c r="P2977" s="5">
        <v>2976</v>
      </c>
      <c r="Q2977">
        <v>0.58499999999999996</v>
      </c>
      <c r="R2977" s="5">
        <v>2345</v>
      </c>
      <c r="S2977">
        <v>0.67300000000000004</v>
      </c>
      <c r="T2977" s="5">
        <v>4840</v>
      </c>
      <c r="U2977">
        <v>0.32600000000000001</v>
      </c>
    </row>
    <row r="2978" spans="1:21" x14ac:dyDescent="0.2">
      <c r="A2978" t="s">
        <v>2475</v>
      </c>
      <c r="B2978" t="s">
        <v>18</v>
      </c>
      <c r="C2978">
        <v>1938</v>
      </c>
      <c r="D2978">
        <v>-2.82647548693217</v>
      </c>
      <c r="E2978">
        <v>-1.1451572624914399</v>
      </c>
      <c r="F2978">
        <v>-1.6813182244407301</v>
      </c>
      <c r="G2978" s="3">
        <f t="shared" si="276"/>
        <v>2.82647548693217</v>
      </c>
      <c r="H2978" s="6">
        <f t="shared" si="277"/>
        <v>7.0933910653818844</v>
      </c>
      <c r="I2978" s="7">
        <v>2.2304465931986298E-15</v>
      </c>
      <c r="J2978" s="3">
        <f t="shared" si="278"/>
        <v>1.1451572624914399</v>
      </c>
      <c r="K2978" s="6">
        <f t="shared" si="279"/>
        <v>2.2117023824470623</v>
      </c>
      <c r="L2978">
        <v>1.50663386890214E-3</v>
      </c>
      <c r="M2978" s="3">
        <f t="shared" si="280"/>
        <v>1.6813182244407301</v>
      </c>
      <c r="N2978" s="6">
        <f t="shared" si="281"/>
        <v>3.2072086740412349</v>
      </c>
      <c r="O2978" s="7">
        <v>3.0850967056735201E-6</v>
      </c>
      <c r="P2978" s="5">
        <v>2977</v>
      </c>
      <c r="Q2978">
        <v>0.58499999999999996</v>
      </c>
      <c r="R2978" s="5">
        <v>5897</v>
      </c>
      <c r="S2978">
        <v>0.17799999999999999</v>
      </c>
      <c r="T2978" s="5">
        <v>5075</v>
      </c>
      <c r="U2978">
        <v>0.29299999999999998</v>
      </c>
    </row>
    <row r="2979" spans="1:21" x14ac:dyDescent="0.2">
      <c r="A2979" t="s">
        <v>1563</v>
      </c>
      <c r="B2979" t="s">
        <v>18</v>
      </c>
      <c r="C2979">
        <v>348</v>
      </c>
      <c r="D2979">
        <v>-3.01470552642248</v>
      </c>
      <c r="E2979">
        <v>-0.30499626098626298</v>
      </c>
      <c r="F2979">
        <v>-2.7097092654362198</v>
      </c>
      <c r="G2979" s="3">
        <f t="shared" si="276"/>
        <v>3.01470552642248</v>
      </c>
      <c r="H2979" s="6">
        <f t="shared" si="277"/>
        <v>8.081961765780564</v>
      </c>
      <c r="I2979" s="7">
        <v>4.0183276581821502E-10</v>
      </c>
      <c r="J2979" s="3">
        <f t="shared" si="278"/>
        <v>0.30499626098626298</v>
      </c>
      <c r="K2979" s="6">
        <f t="shared" si="279"/>
        <v>1.235415435312867</v>
      </c>
      <c r="L2979">
        <v>0.57328609285448795</v>
      </c>
      <c r="M2979" s="3">
        <f t="shared" si="280"/>
        <v>2.7097092654362198</v>
      </c>
      <c r="N2979" s="6">
        <f t="shared" si="281"/>
        <v>6.5418980002737595</v>
      </c>
      <c r="O2979" s="7">
        <v>1.22317784722112E-8</v>
      </c>
      <c r="P2979" s="5">
        <v>2978</v>
      </c>
      <c r="Q2979">
        <v>0.58499999999999996</v>
      </c>
      <c r="R2979" s="5">
        <v>6000</v>
      </c>
      <c r="S2979">
        <v>0.16400000000000001</v>
      </c>
      <c r="T2979" s="5">
        <v>5820</v>
      </c>
      <c r="U2979">
        <v>0.189</v>
      </c>
    </row>
    <row r="2980" spans="1:21" x14ac:dyDescent="0.2">
      <c r="A2980" t="s">
        <v>5789</v>
      </c>
      <c r="B2980" t="s">
        <v>18</v>
      </c>
      <c r="C2980">
        <v>711</v>
      </c>
      <c r="D2980">
        <v>-4.1154454128506997E-2</v>
      </c>
      <c r="E2980">
        <v>-0.50414880410280305</v>
      </c>
      <c r="F2980">
        <v>0.462994349974296</v>
      </c>
      <c r="G2980" s="3">
        <f t="shared" si="276"/>
        <v>4.1154454128506997E-2</v>
      </c>
      <c r="H2980" s="6">
        <f t="shared" si="277"/>
        <v>1.0289368594048613</v>
      </c>
      <c r="I2980">
        <v>0.91207679393839702</v>
      </c>
      <c r="J2980" s="3">
        <f t="shared" si="278"/>
        <v>0.50414880410280305</v>
      </c>
      <c r="K2980" s="6">
        <f t="shared" si="279"/>
        <v>1.4182863146455225</v>
      </c>
      <c r="L2980">
        <v>7.5172108718641398E-2</v>
      </c>
      <c r="M2980" s="3">
        <f t="shared" si="280"/>
        <v>-0.462994349974296</v>
      </c>
      <c r="N2980" s="6">
        <f t="shared" si="281"/>
        <v>-1.3783997547389459</v>
      </c>
      <c r="O2980">
        <v>0.12293185723997101</v>
      </c>
      <c r="P2980" s="5">
        <v>2979</v>
      </c>
      <c r="Q2980">
        <v>0.58499999999999996</v>
      </c>
      <c r="R2980" s="5">
        <v>2937</v>
      </c>
      <c r="S2980">
        <v>0.59099999999999997</v>
      </c>
      <c r="T2980" s="5">
        <v>2429</v>
      </c>
      <c r="U2980">
        <v>0.66100000000000003</v>
      </c>
    </row>
    <row r="2981" spans="1:21" x14ac:dyDescent="0.2">
      <c r="A2981" t="s">
        <v>3234</v>
      </c>
      <c r="B2981" t="s">
        <v>402</v>
      </c>
      <c r="C2981">
        <v>1878</v>
      </c>
      <c r="D2981">
        <v>9.4478909804504602E-2</v>
      </c>
      <c r="E2981">
        <v>1.2928599151453799</v>
      </c>
      <c r="F2981">
        <v>-1.1983810053408801</v>
      </c>
      <c r="G2981" s="3">
        <f t="shared" si="276"/>
        <v>-9.4478909804504602E-2</v>
      </c>
      <c r="H2981" s="6">
        <f t="shared" si="277"/>
        <v>-1.067679700814977</v>
      </c>
      <c r="I2981">
        <v>0.842155885307733</v>
      </c>
      <c r="J2981" s="3">
        <f t="shared" si="278"/>
        <v>-1.2928599151453799</v>
      </c>
      <c r="K2981" s="6">
        <f t="shared" si="279"/>
        <v>-2.4501327457852016</v>
      </c>
      <c r="L2981">
        <v>3.4918088007738102E-4</v>
      </c>
      <c r="M2981" s="3">
        <f t="shared" si="280"/>
        <v>1.1983810053408801</v>
      </c>
      <c r="N2981" s="6">
        <f t="shared" si="281"/>
        <v>2.294820013825293</v>
      </c>
      <c r="O2981">
        <v>1.3554503047669599E-3</v>
      </c>
      <c r="P2981" s="5">
        <v>2980</v>
      </c>
      <c r="Q2981">
        <v>0.58499999999999996</v>
      </c>
      <c r="R2981" s="5">
        <v>2640</v>
      </c>
      <c r="S2981">
        <v>0.63200000000000001</v>
      </c>
      <c r="T2981" s="5">
        <v>4455</v>
      </c>
      <c r="U2981">
        <v>0.379</v>
      </c>
    </row>
    <row r="2982" spans="1:21" x14ac:dyDescent="0.2">
      <c r="A2982" t="s">
        <v>3678</v>
      </c>
      <c r="B2982" t="s">
        <v>3679</v>
      </c>
      <c r="C2982">
        <v>3993</v>
      </c>
      <c r="D2982">
        <v>0.40174239347799301</v>
      </c>
      <c r="E2982">
        <v>1.2474191349775801</v>
      </c>
      <c r="F2982">
        <v>-0.84567674149958705</v>
      </c>
      <c r="G2982" s="3">
        <f t="shared" si="276"/>
        <v>-0.40174239347799301</v>
      </c>
      <c r="H2982" s="6">
        <f t="shared" si="277"/>
        <v>-1.3211024895472638</v>
      </c>
      <c r="I2982">
        <v>0.200894663395047</v>
      </c>
      <c r="J2982" s="3">
        <f t="shared" si="278"/>
        <v>-1.2474191349775801</v>
      </c>
      <c r="K2982" s="6">
        <f t="shared" si="279"/>
        <v>-2.374163242324077</v>
      </c>
      <c r="L2982" s="7">
        <v>7.7497107568547606E-6</v>
      </c>
      <c r="M2982" s="3">
        <f t="shared" si="280"/>
        <v>0.84567674149958705</v>
      </c>
      <c r="N2982" s="6">
        <f t="shared" si="281"/>
        <v>1.7971075379153156</v>
      </c>
      <c r="O2982">
        <v>3.9191601174120598E-3</v>
      </c>
      <c r="P2982" s="5">
        <v>2981</v>
      </c>
      <c r="Q2982">
        <v>0.58499999999999996</v>
      </c>
      <c r="R2982" s="5">
        <v>2401</v>
      </c>
      <c r="S2982">
        <v>0.66500000000000004</v>
      </c>
      <c r="T2982" s="5">
        <v>4095</v>
      </c>
      <c r="U2982">
        <v>0.42899999999999999</v>
      </c>
    </row>
    <row r="2983" spans="1:21" x14ac:dyDescent="0.2">
      <c r="A2983" t="s">
        <v>5535</v>
      </c>
      <c r="B2983" t="s">
        <v>18</v>
      </c>
      <c r="C2983">
        <v>1437</v>
      </c>
      <c r="D2983">
        <v>0.14659117337435301</v>
      </c>
      <c r="E2983">
        <v>-0.20706426834241901</v>
      </c>
      <c r="F2983">
        <v>0.35365544171677199</v>
      </c>
      <c r="G2983" s="3">
        <f t="shared" si="276"/>
        <v>-0.14659117337435301</v>
      </c>
      <c r="H2983" s="6">
        <f t="shared" si="277"/>
        <v>-1.1069508555966443</v>
      </c>
      <c r="I2983">
        <v>0.70634475568197796</v>
      </c>
      <c r="J2983" s="3">
        <f t="shared" si="278"/>
        <v>0.20706426834241901</v>
      </c>
      <c r="K2983" s="6">
        <f t="shared" si="279"/>
        <v>1.1543368390998738</v>
      </c>
      <c r="L2983">
        <v>0.54816513953766499</v>
      </c>
      <c r="M2983" s="3">
        <f t="shared" si="280"/>
        <v>-0.35365544171677199</v>
      </c>
      <c r="N2983" s="6">
        <f t="shared" si="281"/>
        <v>-1.2777941516883311</v>
      </c>
      <c r="O2983">
        <v>0.31916507593006599</v>
      </c>
      <c r="P2983" s="5">
        <v>2982</v>
      </c>
      <c r="Q2983">
        <v>0.58399999999999996</v>
      </c>
      <c r="R2983" s="5">
        <v>2780</v>
      </c>
      <c r="S2983">
        <v>0.61299999999999999</v>
      </c>
      <c r="T2983" s="5">
        <v>2624</v>
      </c>
      <c r="U2983">
        <v>0.63400000000000001</v>
      </c>
    </row>
    <row r="2984" spans="1:21" x14ac:dyDescent="0.2">
      <c r="A2984" t="s">
        <v>7140</v>
      </c>
      <c r="B2984" t="s">
        <v>18</v>
      </c>
      <c r="C2984">
        <v>2394</v>
      </c>
      <c r="D2984">
        <v>-2.41936102768293</v>
      </c>
      <c r="E2984">
        <v>-3.9711455218315601</v>
      </c>
      <c r="F2984">
        <v>1.5517844941486301</v>
      </c>
      <c r="G2984" s="3">
        <f t="shared" si="276"/>
        <v>2.41936102768293</v>
      </c>
      <c r="H2984" s="6">
        <f t="shared" si="277"/>
        <v>5.3493404615577917</v>
      </c>
      <c r="I2984" s="7">
        <v>1.6162119160411001E-7</v>
      </c>
      <c r="J2984" s="3">
        <f t="shared" si="278"/>
        <v>3.9711455218315601</v>
      </c>
      <c r="K2984" s="6">
        <f t="shared" si="279"/>
        <v>15.683172496673984</v>
      </c>
      <c r="L2984" s="7">
        <v>3.0297365279239001E-19</v>
      </c>
      <c r="M2984" s="3">
        <f t="shared" si="280"/>
        <v>-1.5517844941486301</v>
      </c>
      <c r="N2984" s="6">
        <f t="shared" si="281"/>
        <v>-2.9317955380441156</v>
      </c>
      <c r="O2984">
        <v>8.9824191164934297E-4</v>
      </c>
      <c r="P2984" s="5">
        <v>2983</v>
      </c>
      <c r="Q2984">
        <v>0.58399999999999996</v>
      </c>
      <c r="R2984" s="5">
        <v>5675</v>
      </c>
      <c r="S2984">
        <v>0.20899999999999999</v>
      </c>
      <c r="T2984" s="5">
        <v>1417</v>
      </c>
      <c r="U2984">
        <v>0.80200000000000005</v>
      </c>
    </row>
    <row r="2985" spans="1:21" x14ac:dyDescent="0.2">
      <c r="A2985" t="s">
        <v>5553</v>
      </c>
      <c r="B2985" t="s">
        <v>2590</v>
      </c>
      <c r="C2985">
        <v>2298</v>
      </c>
      <c r="D2985">
        <v>-0.298617763868126</v>
      </c>
      <c r="E2985">
        <v>-0.57494762947376998</v>
      </c>
      <c r="F2985">
        <v>0.27632986560564399</v>
      </c>
      <c r="G2985" s="3">
        <f t="shared" si="276"/>
        <v>0.298617763868126</v>
      </c>
      <c r="H2985" s="6">
        <f t="shared" si="277"/>
        <v>1.2299654272842488</v>
      </c>
      <c r="I2985">
        <v>0.231311600193849</v>
      </c>
      <c r="J2985" s="3">
        <f t="shared" si="278"/>
        <v>0.57494762947376998</v>
      </c>
      <c r="K2985" s="6">
        <f t="shared" si="279"/>
        <v>1.4896233880933523</v>
      </c>
      <c r="L2985">
        <v>1.05789665301917E-2</v>
      </c>
      <c r="M2985" s="3">
        <f t="shared" si="280"/>
        <v>-0.27632986560564399</v>
      </c>
      <c r="N2985" s="6">
        <f t="shared" si="281"/>
        <v>-1.211109967035761</v>
      </c>
      <c r="O2985">
        <v>0.269635438737162</v>
      </c>
      <c r="P2985" s="5">
        <v>2984</v>
      </c>
      <c r="Q2985">
        <v>0.58399999999999996</v>
      </c>
      <c r="R2985" s="5">
        <v>3317</v>
      </c>
      <c r="S2985">
        <v>0.53800000000000003</v>
      </c>
      <c r="T2985" s="5">
        <v>2614</v>
      </c>
      <c r="U2985">
        <v>0.63600000000000001</v>
      </c>
    </row>
    <row r="2986" spans="1:21" x14ac:dyDescent="0.2">
      <c r="A2986" t="s">
        <v>5812</v>
      </c>
      <c r="B2986" t="s">
        <v>18</v>
      </c>
      <c r="C2986">
        <v>975</v>
      </c>
      <c r="D2986">
        <v>0.20175658350310399</v>
      </c>
      <c r="E2986">
        <v>-0.33447061188487798</v>
      </c>
      <c r="F2986">
        <v>0.53622719538798203</v>
      </c>
      <c r="G2986" s="3">
        <f t="shared" si="276"/>
        <v>-0.20175658350310399</v>
      </c>
      <c r="H2986" s="6">
        <f t="shared" si="277"/>
        <v>-1.1500978284961527</v>
      </c>
      <c r="I2986">
        <v>0.55372440919179899</v>
      </c>
      <c r="J2986" s="3">
        <f t="shared" si="278"/>
        <v>0.33447061188487798</v>
      </c>
      <c r="K2986" s="6">
        <f t="shared" si="279"/>
        <v>1.260914639021909</v>
      </c>
      <c r="L2986">
        <v>0.26440321012194801</v>
      </c>
      <c r="M2986" s="3">
        <f t="shared" si="280"/>
        <v>-0.53622719538798203</v>
      </c>
      <c r="N2986" s="6">
        <f t="shared" si="281"/>
        <v>-1.4501751882581078</v>
      </c>
      <c r="O2986">
        <v>7.8673776050843802E-2</v>
      </c>
      <c r="P2986" s="5">
        <v>2985</v>
      </c>
      <c r="Q2986">
        <v>0.58399999999999996</v>
      </c>
      <c r="R2986" s="5">
        <v>2723</v>
      </c>
      <c r="S2986">
        <v>0.62</v>
      </c>
      <c r="T2986" s="5">
        <v>2419</v>
      </c>
      <c r="U2986">
        <v>0.66300000000000003</v>
      </c>
    </row>
    <row r="2987" spans="1:21" x14ac:dyDescent="0.2">
      <c r="A2987" t="s">
        <v>5207</v>
      </c>
      <c r="B2987" t="s">
        <v>5208</v>
      </c>
      <c r="C2987">
        <v>1545</v>
      </c>
      <c r="D2987">
        <v>0.36412969262291001</v>
      </c>
      <c r="E2987">
        <v>0.226652987003859</v>
      </c>
      <c r="F2987">
        <v>0.13747670561905101</v>
      </c>
      <c r="G2987" s="3">
        <f t="shared" si="276"/>
        <v>-0.36412969262291001</v>
      </c>
      <c r="H2987" s="6">
        <f t="shared" si="277"/>
        <v>-1.2871049477847727</v>
      </c>
      <c r="I2987">
        <v>0.33352190565975098</v>
      </c>
      <c r="J2987" s="3">
        <f t="shared" si="278"/>
        <v>-0.226652987003859</v>
      </c>
      <c r="K2987" s="6">
        <f t="shared" si="279"/>
        <v>-1.1701171580795606</v>
      </c>
      <c r="L2987">
        <v>0.53047797824103804</v>
      </c>
      <c r="M2987" s="3">
        <f t="shared" si="280"/>
        <v>-0.13747670561905101</v>
      </c>
      <c r="N2987" s="6">
        <f t="shared" si="281"/>
        <v>-1.099979552387059</v>
      </c>
      <c r="O2987">
        <v>0.73546693546749597</v>
      </c>
      <c r="P2987" s="5">
        <v>2986</v>
      </c>
      <c r="Q2987">
        <v>0.58399999999999996</v>
      </c>
      <c r="R2987" s="5">
        <v>2527</v>
      </c>
      <c r="S2987">
        <v>0.64800000000000002</v>
      </c>
      <c r="T2987" s="5">
        <v>2885</v>
      </c>
      <c r="U2987">
        <v>0.59799999999999998</v>
      </c>
    </row>
    <row r="2988" spans="1:21" x14ac:dyDescent="0.2">
      <c r="A2988" t="s">
        <v>1670</v>
      </c>
      <c r="B2988" t="s">
        <v>18</v>
      </c>
      <c r="C2988">
        <v>3519</v>
      </c>
      <c r="D2988">
        <v>-1.3283069708317099</v>
      </c>
      <c r="E2988">
        <v>1.2664053285238199</v>
      </c>
      <c r="F2988">
        <v>-2.59471229935553</v>
      </c>
      <c r="G2988" s="3">
        <f t="shared" si="276"/>
        <v>1.3283069708317099</v>
      </c>
      <c r="H2988" s="6">
        <f t="shared" si="277"/>
        <v>2.51107822282238</v>
      </c>
      <c r="I2988">
        <v>2.21952785418239E-4</v>
      </c>
      <c r="J2988" s="3">
        <f t="shared" si="278"/>
        <v>-1.2664053285238199</v>
      </c>
      <c r="K2988" s="6">
        <f t="shared" si="279"/>
        <v>-2.4056142657800001</v>
      </c>
      <c r="L2988">
        <v>2.8763178054259703E-4</v>
      </c>
      <c r="M2988" s="3">
        <f t="shared" si="280"/>
        <v>2.59471229935553</v>
      </c>
      <c r="N2988" s="6">
        <f t="shared" si="281"/>
        <v>6.0406855953110083</v>
      </c>
      <c r="O2988" s="7">
        <v>7.3663578635085597E-14</v>
      </c>
      <c r="P2988" s="5">
        <v>2987</v>
      </c>
      <c r="Q2988">
        <v>0.58399999999999996</v>
      </c>
      <c r="R2988" s="5">
        <v>4627</v>
      </c>
      <c r="S2988">
        <v>0.35499999999999998</v>
      </c>
      <c r="T2988" s="5">
        <v>5736</v>
      </c>
      <c r="U2988">
        <v>0.20100000000000001</v>
      </c>
    </row>
    <row r="2989" spans="1:21" x14ac:dyDescent="0.2">
      <c r="A2989" t="s">
        <v>6339</v>
      </c>
      <c r="B2989" t="s">
        <v>18</v>
      </c>
      <c r="C2989">
        <v>3084</v>
      </c>
      <c r="D2989">
        <v>-0.33408584319138102</v>
      </c>
      <c r="E2989">
        <v>-1.1557945279338</v>
      </c>
      <c r="F2989">
        <v>0.82170868474241698</v>
      </c>
      <c r="G2989" s="3">
        <f t="shared" si="276"/>
        <v>0.33408584319138102</v>
      </c>
      <c r="H2989" s="6">
        <f t="shared" si="277"/>
        <v>1.2605783962444705</v>
      </c>
      <c r="I2989">
        <v>0.227535405058051</v>
      </c>
      <c r="J2989" s="3">
        <f t="shared" si="278"/>
        <v>1.1557945279338</v>
      </c>
      <c r="K2989" s="6">
        <f t="shared" si="279"/>
        <v>2.2280699520074747</v>
      </c>
      <c r="L2989" s="7">
        <v>2.15378334891964E-6</v>
      </c>
      <c r="M2989" s="3">
        <f t="shared" si="280"/>
        <v>-0.82170868474241698</v>
      </c>
      <c r="N2989" s="6">
        <f t="shared" si="281"/>
        <v>-1.7674981251823474</v>
      </c>
      <c r="O2989">
        <v>1.24413776421674E-3</v>
      </c>
      <c r="P2989" s="5">
        <v>2988</v>
      </c>
      <c r="Q2989">
        <v>0.58399999999999996</v>
      </c>
      <c r="R2989" s="5">
        <v>3339</v>
      </c>
      <c r="S2989">
        <v>0.53500000000000003</v>
      </c>
      <c r="T2989" s="5">
        <v>2020</v>
      </c>
      <c r="U2989">
        <v>0.71799999999999997</v>
      </c>
    </row>
    <row r="2990" spans="1:21" x14ac:dyDescent="0.2">
      <c r="A2990" t="s">
        <v>2905</v>
      </c>
      <c r="B2990" t="s">
        <v>18</v>
      </c>
      <c r="C2990">
        <v>2259</v>
      </c>
      <c r="D2990">
        <v>-1.03383908779405</v>
      </c>
      <c r="E2990">
        <v>0.328559703340075</v>
      </c>
      <c r="F2990">
        <v>-1.36239879113412</v>
      </c>
      <c r="G2990" s="3">
        <f t="shared" si="276"/>
        <v>1.03383908779405</v>
      </c>
      <c r="H2990" s="6">
        <f t="shared" si="277"/>
        <v>2.0474654223413418</v>
      </c>
      <c r="I2990" s="7">
        <v>6.9882007752296505E-5</v>
      </c>
      <c r="J2990" s="3">
        <f t="shared" si="278"/>
        <v>-0.328559703340075</v>
      </c>
      <c r="K2990" s="6">
        <f t="shared" si="279"/>
        <v>-1.2557590770556308</v>
      </c>
      <c r="L2990">
        <v>0.220595051138302</v>
      </c>
      <c r="M2990" s="3">
        <f t="shared" si="280"/>
        <v>1.36239879113412</v>
      </c>
      <c r="N2990" s="6">
        <f t="shared" si="281"/>
        <v>2.5711232890626721</v>
      </c>
      <c r="O2990" s="7">
        <v>7.6197242272159794E-8</v>
      </c>
      <c r="P2990" s="5">
        <v>2989</v>
      </c>
      <c r="Q2990">
        <v>0.58299999999999996</v>
      </c>
      <c r="R2990" s="5">
        <v>4224</v>
      </c>
      <c r="S2990">
        <v>0.41099999999999998</v>
      </c>
      <c r="T2990" s="5">
        <v>4725</v>
      </c>
      <c r="U2990">
        <v>0.34200000000000003</v>
      </c>
    </row>
    <row r="2991" spans="1:21" x14ac:dyDescent="0.2">
      <c r="A2991" t="s">
        <v>5902</v>
      </c>
      <c r="B2991" t="s">
        <v>4845</v>
      </c>
      <c r="C2991">
        <v>1605</v>
      </c>
      <c r="D2991">
        <v>-8.9607512304344605E-2</v>
      </c>
      <c r="E2991">
        <v>-0.70313585349748997</v>
      </c>
      <c r="F2991">
        <v>0.61352834119314503</v>
      </c>
      <c r="G2991" s="3">
        <f t="shared" si="276"/>
        <v>8.9607512304344605E-2</v>
      </c>
      <c r="H2991" s="6">
        <f t="shared" si="277"/>
        <v>1.0640806580781847</v>
      </c>
      <c r="I2991">
        <v>0.827149083827738</v>
      </c>
      <c r="J2991" s="3">
        <f t="shared" si="278"/>
        <v>0.70313585349748997</v>
      </c>
      <c r="K2991" s="6">
        <f t="shared" si="279"/>
        <v>1.6280396696696031</v>
      </c>
      <c r="L2991">
        <v>2.91827326795614E-2</v>
      </c>
      <c r="M2991" s="3">
        <f t="shared" si="280"/>
        <v>-0.61352834119314503</v>
      </c>
      <c r="N2991" s="6">
        <f t="shared" si="281"/>
        <v>-1.5299964878696071</v>
      </c>
      <c r="O2991">
        <v>7.1365731932478305E-2</v>
      </c>
      <c r="P2991" s="5">
        <v>2990</v>
      </c>
      <c r="Q2991">
        <v>0.58299999999999996</v>
      </c>
      <c r="R2991" s="5">
        <v>3103</v>
      </c>
      <c r="S2991">
        <v>0.56799999999999995</v>
      </c>
      <c r="T2991" s="5">
        <v>2351</v>
      </c>
      <c r="U2991">
        <v>0.67200000000000004</v>
      </c>
    </row>
    <row r="2992" spans="1:21" x14ac:dyDescent="0.2">
      <c r="A2992" t="s">
        <v>3750</v>
      </c>
      <c r="B2992" t="s">
        <v>3751</v>
      </c>
      <c r="C2992">
        <v>1518</v>
      </c>
      <c r="D2992">
        <v>-0.227773828600419</v>
      </c>
      <c r="E2992">
        <v>0.57251522653517395</v>
      </c>
      <c r="F2992">
        <v>-0.80028905513559201</v>
      </c>
      <c r="G2992" s="3">
        <f t="shared" si="276"/>
        <v>0.227773828600419</v>
      </c>
      <c r="H2992" s="6">
        <f t="shared" si="277"/>
        <v>1.1710265849107038</v>
      </c>
      <c r="I2992">
        <v>0.65418545235787595</v>
      </c>
      <c r="J2992" s="3">
        <f t="shared" si="278"/>
        <v>-0.57251522653517395</v>
      </c>
      <c r="K2992" s="6">
        <f t="shared" si="279"/>
        <v>-1.4871139793826906</v>
      </c>
      <c r="L2992">
        <v>0.189110502694187</v>
      </c>
      <c r="M2992" s="3">
        <f t="shared" si="280"/>
        <v>0.80028905513559201</v>
      </c>
      <c r="N2992" s="6">
        <f t="shared" si="281"/>
        <v>1.7414500046494776</v>
      </c>
      <c r="O2992">
        <v>7.3150933938033694E-2</v>
      </c>
      <c r="P2992" s="5">
        <v>2991</v>
      </c>
      <c r="Q2992">
        <v>0.58299999999999996</v>
      </c>
      <c r="R2992" s="5">
        <v>3186</v>
      </c>
      <c r="S2992">
        <v>0.55600000000000005</v>
      </c>
      <c r="T2992" s="5">
        <v>4041</v>
      </c>
      <c r="U2992">
        <v>0.437</v>
      </c>
    </row>
    <row r="2993" spans="1:21" x14ac:dyDescent="0.2">
      <c r="A2993" t="s">
        <v>4745</v>
      </c>
      <c r="B2993" t="s">
        <v>4746</v>
      </c>
      <c r="C2993">
        <v>2757</v>
      </c>
      <c r="D2993">
        <v>1.49286042476966</v>
      </c>
      <c r="E2993">
        <v>1.7249211724319999</v>
      </c>
      <c r="F2993">
        <v>-0.232060747662341</v>
      </c>
      <c r="G2993" s="3">
        <f t="shared" si="276"/>
        <v>-1.49286042476966</v>
      </c>
      <c r="H2993" s="6">
        <f t="shared" si="277"/>
        <v>-2.8144644488021147</v>
      </c>
      <c r="I2993" s="7">
        <v>1.9633744114203501E-10</v>
      </c>
      <c r="J2993" s="3">
        <f t="shared" si="278"/>
        <v>-1.7249211724319999</v>
      </c>
      <c r="K2993" s="6">
        <f t="shared" si="279"/>
        <v>-3.3056206515235447</v>
      </c>
      <c r="L2993" s="7">
        <v>4.2517962500760698E-14</v>
      </c>
      <c r="M2993" s="3">
        <f t="shared" si="280"/>
        <v>0.232060747662341</v>
      </c>
      <c r="N2993" s="6">
        <f t="shared" si="281"/>
        <v>1.1745114254082962</v>
      </c>
      <c r="O2993">
        <v>0.39067497538787199</v>
      </c>
      <c r="P2993" s="5">
        <v>2992</v>
      </c>
      <c r="Q2993">
        <v>0.58299999999999996</v>
      </c>
      <c r="R2993" s="5">
        <v>1324</v>
      </c>
      <c r="S2993">
        <v>0.81499999999999995</v>
      </c>
      <c r="T2993" s="5">
        <v>3249</v>
      </c>
      <c r="U2993">
        <v>0.54700000000000004</v>
      </c>
    </row>
    <row r="2994" spans="1:21" x14ac:dyDescent="0.2">
      <c r="A2994" t="s">
        <v>6619</v>
      </c>
      <c r="B2994" t="s">
        <v>1199</v>
      </c>
      <c r="C2994">
        <v>2202</v>
      </c>
      <c r="D2994">
        <v>-0.80096591494253699</v>
      </c>
      <c r="E2994">
        <v>-1.82383641673254</v>
      </c>
      <c r="F2994">
        <v>1.0228705017899999</v>
      </c>
      <c r="G2994" s="3">
        <f t="shared" si="276"/>
        <v>0.80096591494253699</v>
      </c>
      <c r="H2994" s="6">
        <f t="shared" si="277"/>
        <v>1.7422672210600016</v>
      </c>
      <c r="I2994">
        <v>6.2689956801296499E-4</v>
      </c>
      <c r="J2994" s="3">
        <f t="shared" si="278"/>
        <v>1.82383641673254</v>
      </c>
      <c r="K2994" s="6">
        <f t="shared" si="279"/>
        <v>3.5402136203643813</v>
      </c>
      <c r="L2994" s="7">
        <v>1.2350369426366499E-16</v>
      </c>
      <c r="M2994" s="3">
        <f t="shared" si="280"/>
        <v>-1.0228705017899999</v>
      </c>
      <c r="N2994" s="6">
        <f t="shared" si="281"/>
        <v>-2.0319578865809658</v>
      </c>
      <c r="O2994" s="7">
        <v>7.4681155764250499E-6</v>
      </c>
      <c r="P2994" s="5">
        <v>2993</v>
      </c>
      <c r="Q2994">
        <v>0.58299999999999996</v>
      </c>
      <c r="R2994" s="5">
        <v>3939</v>
      </c>
      <c r="S2994">
        <v>0.45100000000000001</v>
      </c>
      <c r="T2994" s="5">
        <v>1815</v>
      </c>
      <c r="U2994">
        <v>0.747</v>
      </c>
    </row>
    <row r="2995" spans="1:21" x14ac:dyDescent="0.2">
      <c r="A2995" t="s">
        <v>4073</v>
      </c>
      <c r="B2995" t="s">
        <v>18</v>
      </c>
      <c r="C2995">
        <v>900</v>
      </c>
      <c r="D2995">
        <v>-0.79880306284788605</v>
      </c>
      <c r="E2995">
        <v>-0.15571664521940301</v>
      </c>
      <c r="F2995">
        <v>-0.64308641762848295</v>
      </c>
      <c r="G2995" s="3">
        <f t="shared" si="276"/>
        <v>0.79880306284788605</v>
      </c>
      <c r="H2995" s="6">
        <f t="shared" si="277"/>
        <v>1.7396572148093363</v>
      </c>
      <c r="I2995">
        <v>0.13531831299556701</v>
      </c>
      <c r="J2995" s="3">
        <f t="shared" si="278"/>
        <v>0.15571664521940301</v>
      </c>
      <c r="K2995" s="6">
        <f t="shared" si="279"/>
        <v>1.1139748373580058</v>
      </c>
      <c r="L2995">
        <v>0.78064530146021704</v>
      </c>
      <c r="M2995" s="3">
        <f t="shared" si="280"/>
        <v>0.64308641762848295</v>
      </c>
      <c r="N2995" s="6">
        <f t="shared" si="281"/>
        <v>1.5616665264497807</v>
      </c>
      <c r="O2995">
        <v>0.23849540935605601</v>
      </c>
      <c r="P2995" s="5">
        <v>2994</v>
      </c>
      <c r="Q2995">
        <v>0.58299999999999996</v>
      </c>
      <c r="R2995" s="5">
        <v>3912</v>
      </c>
      <c r="S2995">
        <v>0.45500000000000002</v>
      </c>
      <c r="T2995" s="5">
        <v>3782</v>
      </c>
      <c r="U2995">
        <v>0.47299999999999998</v>
      </c>
    </row>
    <row r="2996" spans="1:21" x14ac:dyDescent="0.2">
      <c r="A2996" t="s">
        <v>4710</v>
      </c>
      <c r="B2996" t="s">
        <v>18</v>
      </c>
      <c r="C2996">
        <v>1248</v>
      </c>
      <c r="D2996">
        <v>0.40498827291351602</v>
      </c>
      <c r="E2996">
        <v>0.57725637138511499</v>
      </c>
      <c r="F2996">
        <v>-0.17226809847159899</v>
      </c>
      <c r="G2996" s="3">
        <f t="shared" si="276"/>
        <v>-0.40498827291351602</v>
      </c>
      <c r="H2996" s="6">
        <f t="shared" si="277"/>
        <v>-1.3240781474540857</v>
      </c>
      <c r="I2996">
        <v>0.27978796999146499</v>
      </c>
      <c r="J2996" s="3">
        <f t="shared" si="278"/>
        <v>-0.57725637138511499</v>
      </c>
      <c r="K2996" s="6">
        <f t="shared" si="279"/>
        <v>-1.49200913778838</v>
      </c>
      <c r="L2996">
        <v>9.1727716998047798E-2</v>
      </c>
      <c r="M2996" s="3">
        <f t="shared" si="280"/>
        <v>0.17226809847159899</v>
      </c>
      <c r="N2996" s="6">
        <f t="shared" si="281"/>
        <v>1.1268286095176401</v>
      </c>
      <c r="O2996">
        <v>0.67010907231447803</v>
      </c>
      <c r="P2996" s="5">
        <v>2995</v>
      </c>
      <c r="Q2996">
        <v>0.58299999999999996</v>
      </c>
      <c r="R2996" s="5">
        <v>2537</v>
      </c>
      <c r="S2996">
        <v>0.64600000000000002</v>
      </c>
      <c r="T2996" s="5">
        <v>3276</v>
      </c>
      <c r="U2996">
        <v>0.54300000000000004</v>
      </c>
    </row>
    <row r="2997" spans="1:21" x14ac:dyDescent="0.2">
      <c r="A2997" t="s">
        <v>6629</v>
      </c>
      <c r="B2997" t="s">
        <v>18</v>
      </c>
      <c r="C2997">
        <v>867</v>
      </c>
      <c r="D2997">
        <v>-0.21431342583848301</v>
      </c>
      <c r="E2997">
        <v>-1.2405582120504699</v>
      </c>
      <c r="F2997">
        <v>1.0262447862119799</v>
      </c>
      <c r="G2997" s="3">
        <f t="shared" si="276"/>
        <v>0.21431342583848301</v>
      </c>
      <c r="H2997" s="6">
        <f t="shared" si="277"/>
        <v>1.1601516703536727</v>
      </c>
      <c r="I2997">
        <v>0.46685897628866602</v>
      </c>
      <c r="J2997" s="3">
        <f t="shared" si="278"/>
        <v>1.2405582120504699</v>
      </c>
      <c r="K2997" s="6">
        <f t="shared" si="279"/>
        <v>2.3628994063920641</v>
      </c>
      <c r="L2997" s="7">
        <v>4.7252731902335002E-7</v>
      </c>
      <c r="M2997" s="3">
        <f t="shared" si="280"/>
        <v>-1.0262447862119799</v>
      </c>
      <c r="N2997" s="6">
        <f t="shared" si="281"/>
        <v>-2.0367159456588309</v>
      </c>
      <c r="O2997" s="7">
        <v>5.3568385296948798E-5</v>
      </c>
      <c r="P2997" s="5">
        <v>2996</v>
      </c>
      <c r="Q2997">
        <v>0.58199999999999996</v>
      </c>
      <c r="R2997" s="5">
        <v>3208</v>
      </c>
      <c r="S2997">
        <v>0.55300000000000005</v>
      </c>
      <c r="T2997" s="5">
        <v>1809</v>
      </c>
      <c r="U2997">
        <v>0.748</v>
      </c>
    </row>
    <row r="2998" spans="1:21" x14ac:dyDescent="0.2">
      <c r="A2998" t="s">
        <v>4717</v>
      </c>
      <c r="B2998" t="s">
        <v>18</v>
      </c>
      <c r="C2998">
        <v>1854</v>
      </c>
      <c r="D2998">
        <v>2.5751085764719601</v>
      </c>
      <c r="E2998">
        <v>2.8217958883120402</v>
      </c>
      <c r="F2998">
        <v>-0.246687311840081</v>
      </c>
      <c r="G2998" s="3">
        <f t="shared" si="276"/>
        <v>-2.5751085764719601</v>
      </c>
      <c r="H2998" s="6">
        <f t="shared" si="277"/>
        <v>-5.9591583187439099</v>
      </c>
      <c r="I2998" s="7">
        <v>1.1205447719027699E-7</v>
      </c>
      <c r="J2998" s="3">
        <f t="shared" si="278"/>
        <v>-2.8217958883120402</v>
      </c>
      <c r="K2998" s="6">
        <f t="shared" si="279"/>
        <v>-7.0704198586942955</v>
      </c>
      <c r="L2998" s="7">
        <v>1.9847432584320001E-9</v>
      </c>
      <c r="M2998" s="3">
        <f t="shared" si="280"/>
        <v>0.246687311840081</v>
      </c>
      <c r="N2998" s="6">
        <f t="shared" si="281"/>
        <v>1.1864796134808224</v>
      </c>
      <c r="O2998">
        <v>0.67450090253426198</v>
      </c>
      <c r="P2998" s="5">
        <v>2997</v>
      </c>
      <c r="Q2998">
        <v>0.58199999999999996</v>
      </c>
      <c r="R2998" s="5">
        <v>676</v>
      </c>
      <c r="S2998">
        <v>0.90600000000000003</v>
      </c>
      <c r="T2998" s="5">
        <v>3274</v>
      </c>
      <c r="U2998">
        <v>0.54400000000000004</v>
      </c>
    </row>
    <row r="2999" spans="1:21" x14ac:dyDescent="0.2">
      <c r="A2999" t="s">
        <v>3964</v>
      </c>
      <c r="B2999" t="s">
        <v>2378</v>
      </c>
      <c r="C2999">
        <v>1881</v>
      </c>
      <c r="D2999">
        <v>0.72456570565973399</v>
      </c>
      <c r="E2999">
        <v>1.38029291928247</v>
      </c>
      <c r="F2999">
        <v>-0.655727213622737</v>
      </c>
      <c r="G2999" s="3">
        <f t="shared" si="276"/>
        <v>-0.72456570565973399</v>
      </c>
      <c r="H2999" s="6">
        <f t="shared" si="277"/>
        <v>-1.6524031386839031</v>
      </c>
      <c r="I2999">
        <v>3.2616275281269397E-2</v>
      </c>
      <c r="J2999" s="3">
        <f t="shared" si="278"/>
        <v>-1.38029291928247</v>
      </c>
      <c r="K2999" s="6">
        <f t="shared" si="279"/>
        <v>-2.6032122034784178</v>
      </c>
      <c r="L2999" s="7">
        <v>1.2063263485448499E-5</v>
      </c>
      <c r="M2999" s="3">
        <f t="shared" si="280"/>
        <v>0.655727213622737</v>
      </c>
      <c r="N2999" s="6">
        <f t="shared" si="281"/>
        <v>1.5754098636921083</v>
      </c>
      <c r="O2999">
        <v>5.5097287578472397E-2</v>
      </c>
      <c r="P2999" s="5">
        <v>2998</v>
      </c>
      <c r="Q2999">
        <v>0.58199999999999996</v>
      </c>
      <c r="R2999" s="5">
        <v>2079</v>
      </c>
      <c r="S2999">
        <v>0.71</v>
      </c>
      <c r="T2999" s="5">
        <v>3866</v>
      </c>
      <c r="U2999">
        <v>0.46100000000000002</v>
      </c>
    </row>
    <row r="3000" spans="1:21" x14ac:dyDescent="0.2">
      <c r="A3000" t="s">
        <v>5533</v>
      </c>
      <c r="B3000" t="s">
        <v>5534</v>
      </c>
      <c r="C3000">
        <v>3777</v>
      </c>
      <c r="D3000">
        <v>-1.0322146890357</v>
      </c>
      <c r="E3000">
        <v>-1.2192168197628299</v>
      </c>
      <c r="F3000">
        <v>0.18700213072712699</v>
      </c>
      <c r="G3000" s="3">
        <f t="shared" si="276"/>
        <v>1.0322146890357</v>
      </c>
      <c r="H3000" s="6">
        <f t="shared" si="277"/>
        <v>2.0451613812905842</v>
      </c>
      <c r="I3000">
        <v>5.8984777867877804E-4</v>
      </c>
      <c r="J3000" s="3">
        <f t="shared" si="278"/>
        <v>1.2192168197628299</v>
      </c>
      <c r="K3000" s="6">
        <f t="shared" si="279"/>
        <v>2.328202943493586</v>
      </c>
      <c r="L3000" s="7">
        <v>2.30914293045394E-5</v>
      </c>
      <c r="M3000" s="3">
        <f t="shared" si="280"/>
        <v>-0.18700213072712699</v>
      </c>
      <c r="N3000" s="6">
        <f t="shared" si="281"/>
        <v>-1.1383957103787994</v>
      </c>
      <c r="O3000">
        <v>0.59235307649184699</v>
      </c>
      <c r="P3000" s="5">
        <v>2999</v>
      </c>
      <c r="Q3000">
        <v>0.58199999999999996</v>
      </c>
      <c r="R3000" s="5">
        <v>4120</v>
      </c>
      <c r="S3000">
        <v>0.42599999999999999</v>
      </c>
      <c r="T3000" s="5">
        <v>2628</v>
      </c>
      <c r="U3000">
        <v>0.63400000000000001</v>
      </c>
    </row>
    <row r="3001" spans="1:21" x14ac:dyDescent="0.2">
      <c r="A3001" t="s">
        <v>6831</v>
      </c>
      <c r="B3001" t="s">
        <v>18</v>
      </c>
      <c r="C3001">
        <v>528</v>
      </c>
      <c r="D3001">
        <v>1.2302833040738399</v>
      </c>
      <c r="E3001">
        <v>0.112020471242328</v>
      </c>
      <c r="F3001">
        <v>1.1182628328315201</v>
      </c>
      <c r="G3001" s="3">
        <f t="shared" si="276"/>
        <v>-1.2302833040738399</v>
      </c>
      <c r="H3001" s="6">
        <f t="shared" si="277"/>
        <v>-2.3461305662221354</v>
      </c>
      <c r="I3001">
        <v>1.5386795884355001E-2</v>
      </c>
      <c r="J3001" s="3">
        <f t="shared" si="278"/>
        <v>-0.112020471242328</v>
      </c>
      <c r="K3001" s="6">
        <f t="shared" si="279"/>
        <v>-1.0807407371919184</v>
      </c>
      <c r="L3001">
        <v>0.840657568553557</v>
      </c>
      <c r="M3001" s="3">
        <f t="shared" si="280"/>
        <v>-1.1182628328315201</v>
      </c>
      <c r="N3001" s="6">
        <f t="shared" si="281"/>
        <v>-2.1708541979439806</v>
      </c>
      <c r="O3001">
        <v>2.84197107619194E-2</v>
      </c>
      <c r="P3001" s="5">
        <v>3000</v>
      </c>
      <c r="Q3001">
        <v>0.58199999999999996</v>
      </c>
      <c r="R3001" s="5">
        <v>1534</v>
      </c>
      <c r="S3001">
        <v>0.78600000000000003</v>
      </c>
      <c r="T3001" s="5">
        <v>1658</v>
      </c>
      <c r="U3001">
        <v>0.76900000000000002</v>
      </c>
    </row>
    <row r="3002" spans="1:21" x14ac:dyDescent="0.2">
      <c r="A3002" t="s">
        <v>5159</v>
      </c>
      <c r="B3002" t="s">
        <v>18</v>
      </c>
      <c r="C3002">
        <v>564</v>
      </c>
      <c r="D3002">
        <v>-1.2451886087112001</v>
      </c>
      <c r="E3002">
        <v>-1.3532473306754</v>
      </c>
      <c r="F3002">
        <v>0.10805872196420099</v>
      </c>
      <c r="G3002" s="3">
        <f t="shared" si="276"/>
        <v>1.2451886087112001</v>
      </c>
      <c r="H3002" s="6">
        <f t="shared" si="277"/>
        <v>2.3704954250188108</v>
      </c>
      <c r="I3002" s="7">
        <v>7.3444609699664301E-5</v>
      </c>
      <c r="J3002" s="3">
        <f t="shared" si="278"/>
        <v>1.3532473306754</v>
      </c>
      <c r="K3002" s="6">
        <f t="shared" si="279"/>
        <v>2.5548654781982068</v>
      </c>
      <c r="L3002" s="7">
        <v>7.1978258549294398E-6</v>
      </c>
      <c r="M3002" s="3">
        <f t="shared" si="280"/>
        <v>-0.10805872196420099</v>
      </c>
      <c r="N3002" s="6">
        <f t="shared" si="281"/>
        <v>-1.0777770128697612</v>
      </c>
      <c r="O3002">
        <v>0.77777982855350802</v>
      </c>
      <c r="P3002" s="5">
        <v>3001</v>
      </c>
      <c r="Q3002">
        <v>0.58199999999999996</v>
      </c>
      <c r="R3002" s="5">
        <v>4528</v>
      </c>
      <c r="S3002">
        <v>0.36899999999999999</v>
      </c>
      <c r="T3002" s="5">
        <v>2922</v>
      </c>
      <c r="U3002">
        <v>0.59299999999999997</v>
      </c>
    </row>
    <row r="3003" spans="1:21" x14ac:dyDescent="0.2">
      <c r="A3003" t="s">
        <v>7490</v>
      </c>
      <c r="B3003" t="s">
        <v>18</v>
      </c>
      <c r="C3003">
        <v>2967</v>
      </c>
      <c r="D3003">
        <v>0.18958626327761899</v>
      </c>
      <c r="E3003">
        <v>-1.66290498964037</v>
      </c>
      <c r="F3003">
        <v>1.85249125291799</v>
      </c>
      <c r="G3003" s="3">
        <f t="shared" si="276"/>
        <v>-0.18958626327761899</v>
      </c>
      <c r="H3003" s="6">
        <f t="shared" si="277"/>
        <v>-1.1404366140505144</v>
      </c>
      <c r="I3003">
        <v>0.76338024218091904</v>
      </c>
      <c r="J3003" s="3">
        <f t="shared" si="278"/>
        <v>1.66290498964037</v>
      </c>
      <c r="K3003" s="6">
        <f t="shared" si="279"/>
        <v>3.166534920778675</v>
      </c>
      <c r="L3003">
        <v>7.8900449513134895E-4</v>
      </c>
      <c r="M3003" s="3">
        <f t="shared" si="280"/>
        <v>-1.85249125291799</v>
      </c>
      <c r="N3003" s="6">
        <f t="shared" si="281"/>
        <v>-3.6112323633255485</v>
      </c>
      <c r="O3003">
        <v>2.57341611515676E-4</v>
      </c>
      <c r="P3003" s="5">
        <v>3002</v>
      </c>
      <c r="Q3003">
        <v>0.58199999999999996</v>
      </c>
      <c r="R3003" s="5">
        <v>2661</v>
      </c>
      <c r="S3003">
        <v>0.629</v>
      </c>
      <c r="T3003" s="5">
        <v>1161</v>
      </c>
      <c r="U3003">
        <v>0.83799999999999997</v>
      </c>
    </row>
    <row r="3004" spans="1:21" x14ac:dyDescent="0.2">
      <c r="A3004" t="s">
        <v>6921</v>
      </c>
      <c r="B3004" t="s">
        <v>6922</v>
      </c>
      <c r="C3004">
        <v>1311</v>
      </c>
      <c r="D3004">
        <v>-1.56045962992385</v>
      </c>
      <c r="E3004">
        <v>-2.8472852273450999</v>
      </c>
      <c r="F3004">
        <v>1.2868255974212499</v>
      </c>
      <c r="G3004" s="3">
        <f t="shared" si="276"/>
        <v>1.56045962992385</v>
      </c>
      <c r="H3004" s="6">
        <f t="shared" si="277"/>
        <v>2.9494779625932295</v>
      </c>
      <c r="I3004" s="7">
        <v>7.5874693019711698E-5</v>
      </c>
      <c r="J3004" s="3">
        <f t="shared" si="278"/>
        <v>2.8472852273450999</v>
      </c>
      <c r="K3004" s="6">
        <f t="shared" si="279"/>
        <v>7.1964491271400748</v>
      </c>
      <c r="L3004" s="7">
        <v>2.6893926355851001E-14</v>
      </c>
      <c r="M3004" s="3">
        <f t="shared" si="280"/>
        <v>-1.2868255974212499</v>
      </c>
      <c r="N3004" s="6">
        <f t="shared" si="281"/>
        <v>-2.4399060506330543</v>
      </c>
      <c r="O3004">
        <v>1.0703739083853801E-3</v>
      </c>
      <c r="P3004" s="5">
        <v>3003</v>
      </c>
      <c r="Q3004">
        <v>0.58099999999999996</v>
      </c>
      <c r="R3004" s="5">
        <v>4847</v>
      </c>
      <c r="S3004">
        <v>0.32500000000000001</v>
      </c>
      <c r="T3004" s="5">
        <v>1586</v>
      </c>
      <c r="U3004">
        <v>0.77900000000000003</v>
      </c>
    </row>
    <row r="3005" spans="1:21" x14ac:dyDescent="0.2">
      <c r="A3005" t="s">
        <v>4431</v>
      </c>
      <c r="B3005" t="s">
        <v>1281</v>
      </c>
      <c r="C3005">
        <v>1674</v>
      </c>
      <c r="D3005">
        <v>-0.91963368492869602</v>
      </c>
      <c r="E3005">
        <v>-0.564213446752591</v>
      </c>
      <c r="F3005">
        <v>-0.35542023817610502</v>
      </c>
      <c r="G3005" s="3">
        <f t="shared" si="276"/>
        <v>0.91963368492869602</v>
      </c>
      <c r="H3005" s="6">
        <f t="shared" si="277"/>
        <v>1.8916349269547894</v>
      </c>
      <c r="I3005">
        <v>6.0763600853095201E-3</v>
      </c>
      <c r="J3005" s="3">
        <f t="shared" si="278"/>
        <v>0.564213446752591</v>
      </c>
      <c r="K3005" s="6">
        <f t="shared" si="279"/>
        <v>1.4785811711982553</v>
      </c>
      <c r="L3005">
        <v>8.9018498132234905E-2</v>
      </c>
      <c r="M3005" s="3">
        <f t="shared" si="280"/>
        <v>0.35542023817610502</v>
      </c>
      <c r="N3005" s="6">
        <f t="shared" si="281"/>
        <v>1.2793581872964011</v>
      </c>
      <c r="O3005">
        <v>0.32832120100665302</v>
      </c>
      <c r="P3005" s="5">
        <v>3004</v>
      </c>
      <c r="Q3005">
        <v>0.58099999999999996</v>
      </c>
      <c r="R3005" s="5">
        <v>4098</v>
      </c>
      <c r="S3005">
        <v>0.42899999999999999</v>
      </c>
      <c r="T3005" s="5">
        <v>3504</v>
      </c>
      <c r="U3005">
        <v>0.51200000000000001</v>
      </c>
    </row>
    <row r="3006" spans="1:21" x14ac:dyDescent="0.2">
      <c r="A3006" t="s">
        <v>3593</v>
      </c>
      <c r="B3006" t="s">
        <v>18</v>
      </c>
      <c r="C3006">
        <v>402</v>
      </c>
      <c r="D3006">
        <v>0.67609833533885699</v>
      </c>
      <c r="E3006">
        <v>1.4989299694147999</v>
      </c>
      <c r="F3006">
        <v>-0.82283163407594495</v>
      </c>
      <c r="G3006" s="3">
        <f t="shared" si="276"/>
        <v>-0.67609833533885699</v>
      </c>
      <c r="H3006" s="6">
        <f t="shared" si="277"/>
        <v>-1.5978127374816429</v>
      </c>
      <c r="I3006">
        <v>0.10238444424691</v>
      </c>
      <c r="J3006" s="3">
        <f t="shared" si="278"/>
        <v>-1.4989299694147999</v>
      </c>
      <c r="K3006" s="6">
        <f t="shared" si="279"/>
        <v>-2.8263300901259392</v>
      </c>
      <c r="L3006" s="7">
        <v>7.6172630238171603E-5</v>
      </c>
      <c r="M3006" s="3">
        <f t="shared" si="280"/>
        <v>0.82283163407594495</v>
      </c>
      <c r="N3006" s="6">
        <f t="shared" si="281"/>
        <v>1.7688744267870844</v>
      </c>
      <c r="O3006">
        <v>4.3930455314641702E-2</v>
      </c>
      <c r="P3006" s="5">
        <v>3005</v>
      </c>
      <c r="Q3006">
        <v>0.58099999999999996</v>
      </c>
      <c r="R3006" s="5">
        <v>2140</v>
      </c>
      <c r="S3006">
        <v>0.70199999999999996</v>
      </c>
      <c r="T3006" s="5">
        <v>4169</v>
      </c>
      <c r="U3006">
        <v>0.41899999999999998</v>
      </c>
    </row>
    <row r="3007" spans="1:21" x14ac:dyDescent="0.2">
      <c r="A3007" t="s">
        <v>5390</v>
      </c>
      <c r="B3007" t="s">
        <v>3373</v>
      </c>
      <c r="C3007">
        <v>1665</v>
      </c>
      <c r="D3007">
        <v>0.799778588490758</v>
      </c>
      <c r="E3007">
        <v>0.54852119429421797</v>
      </c>
      <c r="F3007">
        <v>0.25125739419653997</v>
      </c>
      <c r="G3007" s="3">
        <f t="shared" si="276"/>
        <v>-0.799778588490758</v>
      </c>
      <c r="H3007" s="6">
        <f t="shared" si="277"/>
        <v>-1.740833938976506</v>
      </c>
      <c r="I3007">
        <v>1.9145511539484499E-2</v>
      </c>
      <c r="J3007" s="3">
        <f t="shared" si="278"/>
        <v>-0.54852119429421797</v>
      </c>
      <c r="K3007" s="6">
        <f t="shared" si="279"/>
        <v>-1.4625857330613861</v>
      </c>
      <c r="L3007">
        <v>0.10148469402705999</v>
      </c>
      <c r="M3007" s="3">
        <f t="shared" si="280"/>
        <v>-0.25125739419653997</v>
      </c>
      <c r="N3007" s="6">
        <f t="shared" si="281"/>
        <v>-1.1902440312560065</v>
      </c>
      <c r="O3007">
        <v>0.51064283480671202</v>
      </c>
      <c r="P3007" s="5">
        <v>3006</v>
      </c>
      <c r="Q3007">
        <v>0.58099999999999996</v>
      </c>
      <c r="R3007" s="5">
        <v>2075</v>
      </c>
      <c r="S3007">
        <v>0.71099999999999997</v>
      </c>
      <c r="T3007" s="5">
        <v>2744</v>
      </c>
      <c r="U3007">
        <v>0.61799999999999999</v>
      </c>
    </row>
    <row r="3008" spans="1:21" x14ac:dyDescent="0.2">
      <c r="A3008" t="s">
        <v>6217</v>
      </c>
      <c r="B3008" t="s">
        <v>6218</v>
      </c>
      <c r="C3008">
        <v>1314</v>
      </c>
      <c r="D3008">
        <v>0.17120534318677699</v>
      </c>
      <c r="E3008">
        <v>-0.62600170728015203</v>
      </c>
      <c r="F3008">
        <v>0.79720705046692797</v>
      </c>
      <c r="G3008" s="3">
        <f t="shared" si="276"/>
        <v>-0.17120534318677699</v>
      </c>
      <c r="H3008" s="6">
        <f t="shared" si="277"/>
        <v>-1.1259988415821705</v>
      </c>
      <c r="I3008">
        <v>0.66879693057242295</v>
      </c>
      <c r="J3008" s="3">
        <f t="shared" si="278"/>
        <v>0.62600170728015203</v>
      </c>
      <c r="K3008" s="6">
        <f t="shared" si="279"/>
        <v>1.5432820013722555</v>
      </c>
      <c r="L3008">
        <v>6.1486077175366201E-2</v>
      </c>
      <c r="M3008" s="3">
        <f t="shared" si="280"/>
        <v>-0.79720705046692797</v>
      </c>
      <c r="N3008" s="6">
        <f t="shared" si="281"/>
        <v>-1.7377337457797721</v>
      </c>
      <c r="O3008">
        <v>2.03006107974808E-2</v>
      </c>
      <c r="P3008" s="5">
        <v>3007</v>
      </c>
      <c r="Q3008">
        <v>0.58099999999999996</v>
      </c>
      <c r="R3008" s="5">
        <v>2804</v>
      </c>
      <c r="S3008">
        <v>0.60899999999999999</v>
      </c>
      <c r="T3008" s="5">
        <v>2111</v>
      </c>
      <c r="U3008">
        <v>0.70599999999999996</v>
      </c>
    </row>
    <row r="3009" spans="1:21" x14ac:dyDescent="0.2">
      <c r="A3009" t="s">
        <v>7016</v>
      </c>
      <c r="B3009" t="s">
        <v>18</v>
      </c>
      <c r="C3009">
        <v>798</v>
      </c>
      <c r="D3009">
        <v>9.9204552653973002E-2</v>
      </c>
      <c r="E3009">
        <v>-1.3625144880857301</v>
      </c>
      <c r="F3009">
        <v>1.46171904073971</v>
      </c>
      <c r="G3009" s="3">
        <f t="shared" si="276"/>
        <v>-9.9204552653973002E-2</v>
      </c>
      <c r="H3009" s="6">
        <f t="shared" si="277"/>
        <v>-1.0711826901648553</v>
      </c>
      <c r="I3009">
        <v>0.81298844618356902</v>
      </c>
      <c r="J3009" s="3">
        <f t="shared" si="278"/>
        <v>1.3625144880857301</v>
      </c>
      <c r="K3009" s="6">
        <f t="shared" si="279"/>
        <v>2.5713294886034594</v>
      </c>
      <c r="L3009" s="7">
        <v>1.9510120567178099E-5</v>
      </c>
      <c r="M3009" s="3">
        <f t="shared" si="280"/>
        <v>-1.46171904073971</v>
      </c>
      <c r="N3009" s="6">
        <f t="shared" si="281"/>
        <v>-2.7543636389024888</v>
      </c>
      <c r="O3009" s="7">
        <v>7.35831051536476E-6</v>
      </c>
      <c r="P3009" s="5">
        <v>3008</v>
      </c>
      <c r="Q3009">
        <v>0.58099999999999996</v>
      </c>
      <c r="R3009" s="5">
        <v>2856</v>
      </c>
      <c r="S3009">
        <v>0.60199999999999998</v>
      </c>
      <c r="T3009" s="5">
        <v>1511</v>
      </c>
      <c r="U3009">
        <v>0.78900000000000003</v>
      </c>
    </row>
    <row r="3010" spans="1:21" x14ac:dyDescent="0.2">
      <c r="A3010" t="s">
        <v>4518</v>
      </c>
      <c r="B3010" t="s">
        <v>18</v>
      </c>
      <c r="C3010">
        <v>2619</v>
      </c>
      <c r="D3010">
        <v>-0.60879236507991696</v>
      </c>
      <c r="E3010">
        <v>-0.296725863785053</v>
      </c>
      <c r="F3010">
        <v>-0.31206650129486402</v>
      </c>
      <c r="G3010" s="3">
        <f t="shared" ref="G3010:G3073" si="282">D3010*-1</f>
        <v>0.60879236507991696</v>
      </c>
      <c r="H3010" s="6">
        <f t="shared" ref="H3010:H3073" si="283">IF(G3010&lt;0,(2^ABS(G3010))*-1,2^G3010)</f>
        <v>1.5249821596511945</v>
      </c>
      <c r="I3010">
        <v>1.2653017306326999E-2</v>
      </c>
      <c r="J3010" s="3">
        <f t="shared" ref="J3010:J3073" si="284">E3010*-1</f>
        <v>0.296725863785053</v>
      </c>
      <c r="K3010" s="6">
        <f t="shared" ref="K3010:K3073" si="285">IF(J3010&lt;0,(2^ABS(J3010))*-1,2^J3010)</f>
        <v>1.2283535505258143</v>
      </c>
      <c r="L3010">
        <v>0.226518279138965</v>
      </c>
      <c r="M3010" s="3">
        <f t="shared" ref="M3010:M3073" si="286">F3010*-1</f>
        <v>0.31206650129486402</v>
      </c>
      <c r="N3010" s="6">
        <f t="shared" ref="N3010:N3073" si="287">IF(M3010&lt;0,(2^ABS(M3010))*-1,2^M3010)</f>
        <v>1.2414847166749379</v>
      </c>
      <c r="O3010">
        <v>0.22791707281508899</v>
      </c>
      <c r="P3010" s="5">
        <v>3009</v>
      </c>
      <c r="Q3010">
        <v>0.58099999999999996</v>
      </c>
      <c r="R3010" s="5">
        <v>3692</v>
      </c>
      <c r="S3010">
        <v>0.48599999999999999</v>
      </c>
      <c r="T3010" s="5">
        <v>3430</v>
      </c>
      <c r="U3010">
        <v>0.52200000000000002</v>
      </c>
    </row>
    <row r="3011" spans="1:21" x14ac:dyDescent="0.2">
      <c r="A3011" t="s">
        <v>7444</v>
      </c>
      <c r="B3011" t="s">
        <v>7445</v>
      </c>
      <c r="C3011">
        <v>768</v>
      </c>
      <c r="D3011">
        <v>-0.77959763386129599</v>
      </c>
      <c r="E3011">
        <v>-2.5516630755212999</v>
      </c>
      <c r="F3011">
        <v>1.7720654416600099</v>
      </c>
      <c r="G3011" s="3">
        <f t="shared" si="282"/>
        <v>0.77959763386129599</v>
      </c>
      <c r="H3011" s="6">
        <f t="shared" si="283"/>
        <v>1.7166520336471429</v>
      </c>
      <c r="I3011">
        <v>4.8420290665770797E-2</v>
      </c>
      <c r="J3011" s="3">
        <f t="shared" si="284"/>
        <v>2.5516630755212999</v>
      </c>
      <c r="K3011" s="6">
        <f t="shared" si="285"/>
        <v>5.8630976112871629</v>
      </c>
      <c r="L3011" s="7">
        <v>1.3630295846018199E-12</v>
      </c>
      <c r="M3011" s="3">
        <f t="shared" si="286"/>
        <v>-1.7720654416600099</v>
      </c>
      <c r="N3011" s="6">
        <f t="shared" si="287"/>
        <v>-3.4154257801627055</v>
      </c>
      <c r="O3011" s="7">
        <v>1.7206437323051899E-6</v>
      </c>
      <c r="P3011" s="5">
        <v>3010</v>
      </c>
      <c r="Q3011">
        <v>0.57999999999999996</v>
      </c>
      <c r="R3011" s="5">
        <v>3881</v>
      </c>
      <c r="S3011">
        <v>0.45900000000000002</v>
      </c>
      <c r="T3011" s="5">
        <v>1200</v>
      </c>
      <c r="U3011">
        <v>0.83299999999999996</v>
      </c>
    </row>
    <row r="3012" spans="1:21" x14ac:dyDescent="0.2">
      <c r="A3012" t="s">
        <v>6670</v>
      </c>
      <c r="B3012" t="s">
        <v>18</v>
      </c>
      <c r="C3012">
        <v>1278</v>
      </c>
      <c r="D3012">
        <v>-0.31453847578597799</v>
      </c>
      <c r="E3012">
        <v>-1.3215233878935899</v>
      </c>
      <c r="F3012">
        <v>1.00698491210762</v>
      </c>
      <c r="G3012" s="3">
        <f t="shared" si="282"/>
        <v>0.31453847578597799</v>
      </c>
      <c r="H3012" s="6">
        <f t="shared" si="283"/>
        <v>1.2436137523846207</v>
      </c>
      <c r="I3012">
        <v>0.58955543318368797</v>
      </c>
      <c r="J3012" s="3">
        <f t="shared" si="284"/>
        <v>1.3215233878935899</v>
      </c>
      <c r="K3012" s="6">
        <f t="shared" si="285"/>
        <v>2.4992987945769851</v>
      </c>
      <c r="L3012">
        <v>6.41624212025085E-3</v>
      </c>
      <c r="M3012" s="3">
        <f t="shared" si="286"/>
        <v>-1.00698491210762</v>
      </c>
      <c r="N3012" s="6">
        <f t="shared" si="287"/>
        <v>-2.0097066229644143</v>
      </c>
      <c r="O3012">
        <v>5.01497223763442E-2</v>
      </c>
      <c r="P3012" s="5">
        <v>3011</v>
      </c>
      <c r="Q3012">
        <v>0.57999999999999996</v>
      </c>
      <c r="R3012" s="5">
        <v>3325</v>
      </c>
      <c r="S3012">
        <v>0.53700000000000003</v>
      </c>
      <c r="T3012" s="5">
        <v>1776</v>
      </c>
      <c r="U3012">
        <v>0.752</v>
      </c>
    </row>
    <row r="3013" spans="1:21" x14ac:dyDescent="0.2">
      <c r="A3013" t="s">
        <v>3761</v>
      </c>
      <c r="B3013" t="s">
        <v>18</v>
      </c>
      <c r="C3013">
        <v>1386</v>
      </c>
      <c r="D3013">
        <v>0.91936023451559301</v>
      </c>
      <c r="E3013">
        <v>1.69845671131106</v>
      </c>
      <c r="F3013">
        <v>-0.77909647679546201</v>
      </c>
      <c r="G3013" s="3">
        <f t="shared" si="282"/>
        <v>-0.91936023451559301</v>
      </c>
      <c r="H3013" s="6">
        <f t="shared" si="283"/>
        <v>-1.8912764178320889</v>
      </c>
      <c r="I3013">
        <v>9.1654947056072095E-3</v>
      </c>
      <c r="J3013" s="3">
        <f t="shared" si="284"/>
        <v>-1.69845671131106</v>
      </c>
      <c r="K3013" s="6">
        <f t="shared" si="285"/>
        <v>-3.2455358930170419</v>
      </c>
      <c r="L3013" s="7">
        <v>2.95984330728542E-7</v>
      </c>
      <c r="M3013" s="3">
        <f t="shared" si="286"/>
        <v>0.77909647679546201</v>
      </c>
      <c r="N3013" s="6">
        <f t="shared" si="287"/>
        <v>1.7160558141666502</v>
      </c>
      <c r="O3013">
        <v>2.90540160793142E-2</v>
      </c>
      <c r="P3013" s="5">
        <v>3012</v>
      </c>
      <c r="Q3013">
        <v>0.57999999999999996</v>
      </c>
      <c r="R3013" s="5">
        <v>1798</v>
      </c>
      <c r="S3013">
        <v>0.749</v>
      </c>
      <c r="T3013" s="5">
        <v>4034</v>
      </c>
      <c r="U3013">
        <v>0.438</v>
      </c>
    </row>
    <row r="3014" spans="1:21" x14ac:dyDescent="0.2">
      <c r="A3014" t="s">
        <v>7209</v>
      </c>
      <c r="B3014" t="s">
        <v>5304</v>
      </c>
      <c r="C3014">
        <v>1110</v>
      </c>
      <c r="D3014">
        <v>-0.64224258974682502</v>
      </c>
      <c r="E3014">
        <v>-2.2246725586577298</v>
      </c>
      <c r="F3014">
        <v>1.58242996891091</v>
      </c>
      <c r="G3014" s="3">
        <f t="shared" si="282"/>
        <v>0.64224258974682502</v>
      </c>
      <c r="H3014" s="6">
        <f t="shared" si="283"/>
        <v>1.5607533795874262</v>
      </c>
      <c r="I3014">
        <v>6.1929482036859398E-2</v>
      </c>
      <c r="J3014" s="3">
        <f t="shared" si="284"/>
        <v>2.2246725586577298</v>
      </c>
      <c r="K3014" s="6">
        <f t="shared" si="285"/>
        <v>4.6740480283358101</v>
      </c>
      <c r="L3014" s="7">
        <v>9.6032645609913302E-13</v>
      </c>
      <c r="M3014" s="3">
        <f t="shared" si="286"/>
        <v>-1.58242996891091</v>
      </c>
      <c r="N3014" s="6">
        <f t="shared" si="287"/>
        <v>-2.9947383676794459</v>
      </c>
      <c r="O3014" s="7">
        <v>7.9405871784526096E-7</v>
      </c>
      <c r="P3014" s="5">
        <v>3013</v>
      </c>
      <c r="Q3014">
        <v>0.57999999999999996</v>
      </c>
      <c r="R3014" s="5">
        <v>3797</v>
      </c>
      <c r="S3014">
        <v>0.47099999999999997</v>
      </c>
      <c r="T3014" s="5">
        <v>1363</v>
      </c>
      <c r="U3014">
        <v>0.81</v>
      </c>
    </row>
    <row r="3015" spans="1:21" x14ac:dyDescent="0.2">
      <c r="A3015" t="s">
        <v>2885</v>
      </c>
      <c r="B3015" t="s">
        <v>18</v>
      </c>
      <c r="C3015">
        <v>1593</v>
      </c>
      <c r="D3015">
        <v>-0.839038151453112</v>
      </c>
      <c r="E3015">
        <v>0.53080524736580803</v>
      </c>
      <c r="F3015">
        <v>-1.36984339881892</v>
      </c>
      <c r="G3015" s="3">
        <f t="shared" si="282"/>
        <v>0.839038151453112</v>
      </c>
      <c r="H3015" s="6">
        <f t="shared" si="283"/>
        <v>1.7888571085006169</v>
      </c>
      <c r="I3015">
        <v>1.1155419793868501E-3</v>
      </c>
      <c r="J3015" s="3">
        <f t="shared" si="284"/>
        <v>-0.53080524736580803</v>
      </c>
      <c r="K3015" s="6">
        <f t="shared" si="285"/>
        <v>-1.4447353566983039</v>
      </c>
      <c r="L3015">
        <v>3.77784513673547E-2</v>
      </c>
      <c r="M3015" s="3">
        <f t="shared" si="286"/>
        <v>1.36984339881892</v>
      </c>
      <c r="N3015" s="6">
        <f t="shared" si="287"/>
        <v>2.5844251127319353</v>
      </c>
      <c r="O3015" s="7">
        <v>3.7406241949940302E-8</v>
      </c>
      <c r="P3015" s="5">
        <v>3014</v>
      </c>
      <c r="Q3015">
        <v>0.57999999999999996</v>
      </c>
      <c r="R3015" s="5">
        <v>4021</v>
      </c>
      <c r="S3015">
        <v>0.44</v>
      </c>
      <c r="T3015" s="5">
        <v>4738</v>
      </c>
      <c r="U3015">
        <v>0.34</v>
      </c>
    </row>
    <row r="3016" spans="1:21" x14ac:dyDescent="0.2">
      <c r="A3016" t="s">
        <v>6310</v>
      </c>
      <c r="B3016" t="s">
        <v>18</v>
      </c>
      <c r="C3016">
        <v>1083</v>
      </c>
      <c r="D3016">
        <v>-1.3098333554977899</v>
      </c>
      <c r="E3016">
        <v>-2.1220226969209199</v>
      </c>
      <c r="F3016">
        <v>0.81218934142312704</v>
      </c>
      <c r="G3016" s="3">
        <f t="shared" si="282"/>
        <v>1.3098333554977899</v>
      </c>
      <c r="H3016" s="6">
        <f t="shared" si="283"/>
        <v>2.4791290212108255</v>
      </c>
      <c r="I3016">
        <v>6.4566720853225998E-3</v>
      </c>
      <c r="J3016" s="3">
        <f t="shared" si="284"/>
        <v>2.1220226969209199</v>
      </c>
      <c r="K3016" s="6">
        <f t="shared" si="285"/>
        <v>4.3530382494775228</v>
      </c>
      <c r="L3016" s="7">
        <v>2.8315417078653002E-6</v>
      </c>
      <c r="M3016" s="3">
        <f t="shared" si="286"/>
        <v>-0.81218934142312704</v>
      </c>
      <c r="N3016" s="6">
        <f t="shared" si="287"/>
        <v>-1.7558740235921468</v>
      </c>
      <c r="O3016">
        <v>0.102336934439266</v>
      </c>
      <c r="P3016" s="5">
        <v>3015</v>
      </c>
      <c r="Q3016">
        <v>0.57999999999999996</v>
      </c>
      <c r="R3016" s="5">
        <v>4700</v>
      </c>
      <c r="S3016">
        <v>0.34499999999999997</v>
      </c>
      <c r="T3016" s="5">
        <v>2043</v>
      </c>
      <c r="U3016">
        <v>0.71499999999999997</v>
      </c>
    </row>
    <row r="3017" spans="1:21" x14ac:dyDescent="0.2">
      <c r="A3017" t="s">
        <v>7473</v>
      </c>
      <c r="B3017" t="e">
        <v>#N/A</v>
      </c>
      <c r="C3017">
        <v>1443</v>
      </c>
      <c r="D3017">
        <v>-0.47474078292872601</v>
      </c>
      <c r="E3017">
        <v>-2.28746951107428</v>
      </c>
      <c r="F3017">
        <v>1.81272872814555</v>
      </c>
      <c r="G3017" s="3">
        <f t="shared" si="282"/>
        <v>0.47474078292872601</v>
      </c>
      <c r="H3017" s="6">
        <f t="shared" si="283"/>
        <v>1.3896685079113464</v>
      </c>
      <c r="I3017">
        <v>0.26461876109195498</v>
      </c>
      <c r="J3017" s="3">
        <f t="shared" si="284"/>
        <v>2.28746951107428</v>
      </c>
      <c r="K3017" s="6">
        <f t="shared" si="285"/>
        <v>4.8819905789559472</v>
      </c>
      <c r="L3017" s="7">
        <v>5.69531704189514E-10</v>
      </c>
      <c r="M3017" s="3">
        <f t="shared" si="286"/>
        <v>-1.81272872814555</v>
      </c>
      <c r="N3017" s="6">
        <f t="shared" si="287"/>
        <v>-3.5130612452990686</v>
      </c>
      <c r="O3017" s="7">
        <v>1.72798723036037E-6</v>
      </c>
      <c r="P3017" s="5">
        <v>3016</v>
      </c>
      <c r="Q3017">
        <v>0.57999999999999996</v>
      </c>
      <c r="R3017" s="5">
        <v>3543</v>
      </c>
      <c r="S3017">
        <v>0.50600000000000001</v>
      </c>
      <c r="T3017" s="5">
        <v>1173</v>
      </c>
      <c r="U3017">
        <v>0.83599999999999997</v>
      </c>
    </row>
    <row r="3018" spans="1:21" x14ac:dyDescent="0.2">
      <c r="A3018" t="s">
        <v>4638</v>
      </c>
      <c r="B3018" t="s">
        <v>2765</v>
      </c>
      <c r="C3018">
        <v>1647</v>
      </c>
      <c r="D3018">
        <v>1.1665802389773099</v>
      </c>
      <c r="E3018">
        <v>1.3837749529394201</v>
      </c>
      <c r="F3018">
        <v>-0.21719471396211101</v>
      </c>
      <c r="G3018" s="3">
        <f t="shared" si="282"/>
        <v>-1.1665802389773099</v>
      </c>
      <c r="H3018" s="6">
        <f t="shared" si="283"/>
        <v>-2.2447896137340249</v>
      </c>
      <c r="I3018" s="7">
        <v>2.00564425985352E-5</v>
      </c>
      <c r="J3018" s="3">
        <f t="shared" si="284"/>
        <v>-1.3837749529394201</v>
      </c>
      <c r="K3018" s="6">
        <f t="shared" si="285"/>
        <v>-2.6095028053656177</v>
      </c>
      <c r="L3018" s="7">
        <v>1.4038445647967101E-7</v>
      </c>
      <c r="M3018" s="3">
        <f t="shared" si="286"/>
        <v>0.21719471396211101</v>
      </c>
      <c r="N3018" s="6">
        <f t="shared" si="287"/>
        <v>1.1624709903325523</v>
      </c>
      <c r="O3018">
        <v>0.49084896572866199</v>
      </c>
      <c r="P3018" s="5">
        <v>3017</v>
      </c>
      <c r="Q3018">
        <v>0.57999999999999996</v>
      </c>
      <c r="R3018" s="5">
        <v>1661</v>
      </c>
      <c r="S3018">
        <v>0.76800000000000002</v>
      </c>
      <c r="T3018" s="5">
        <v>3340</v>
      </c>
      <c r="U3018">
        <v>0.53500000000000003</v>
      </c>
    </row>
    <row r="3019" spans="1:21" x14ac:dyDescent="0.2">
      <c r="A3019" t="s">
        <v>5973</v>
      </c>
      <c r="B3019" t="s">
        <v>18</v>
      </c>
      <c r="C3019">
        <v>1488</v>
      </c>
      <c r="D3019">
        <v>-2.08258516099984</v>
      </c>
      <c r="E3019">
        <v>-2.6831226473135699</v>
      </c>
      <c r="F3019">
        <v>0.60053748631373005</v>
      </c>
      <c r="G3019" s="3">
        <f t="shared" si="282"/>
        <v>2.08258516099984</v>
      </c>
      <c r="H3019" s="6">
        <f t="shared" si="283"/>
        <v>4.2356552243197454</v>
      </c>
      <c r="I3019" s="7">
        <v>7.6131364958454494E-12</v>
      </c>
      <c r="J3019" s="3">
        <f t="shared" si="284"/>
        <v>2.6831226473135699</v>
      </c>
      <c r="K3019" s="6">
        <f t="shared" si="285"/>
        <v>6.4224450755288851</v>
      </c>
      <c r="L3019" s="7">
        <v>1.12890410365228E-19</v>
      </c>
      <c r="M3019" s="3">
        <f t="shared" si="286"/>
        <v>-0.60053748631373005</v>
      </c>
      <c r="N3019" s="6">
        <f t="shared" si="287"/>
        <v>-1.5162813627165193</v>
      </c>
      <c r="O3019">
        <v>6.4326783543569396E-2</v>
      </c>
      <c r="P3019" s="5">
        <v>3018</v>
      </c>
      <c r="Q3019">
        <v>0.57899999999999996</v>
      </c>
      <c r="R3019" s="5">
        <v>5368</v>
      </c>
      <c r="S3019">
        <v>0.252</v>
      </c>
      <c r="T3019" s="5">
        <v>2296</v>
      </c>
      <c r="U3019">
        <v>0.68</v>
      </c>
    </row>
    <row r="3020" spans="1:21" x14ac:dyDescent="0.2">
      <c r="A3020" t="s">
        <v>6358</v>
      </c>
      <c r="B3020" t="s">
        <v>402</v>
      </c>
      <c r="C3020">
        <v>2625</v>
      </c>
      <c r="D3020">
        <v>-1.08206306749976</v>
      </c>
      <c r="E3020">
        <v>-1.8314924407475699</v>
      </c>
      <c r="F3020">
        <v>0.74942937324780801</v>
      </c>
      <c r="G3020" s="3">
        <f t="shared" si="282"/>
        <v>1.08206306749976</v>
      </c>
      <c r="H3020" s="6">
        <f t="shared" si="283"/>
        <v>2.1170613351899732</v>
      </c>
      <c r="I3020">
        <v>1.5992700125778701E-4</v>
      </c>
      <c r="J3020" s="3">
        <f t="shared" si="284"/>
        <v>1.8314924407475699</v>
      </c>
      <c r="K3020" s="6">
        <f t="shared" si="285"/>
        <v>3.5590505915195765</v>
      </c>
      <c r="L3020" s="7">
        <v>1.7335569609923001E-11</v>
      </c>
      <c r="M3020" s="3">
        <f t="shared" si="286"/>
        <v>-0.74942937324780801</v>
      </c>
      <c r="N3020" s="6">
        <f t="shared" si="287"/>
        <v>-1.681127765341859</v>
      </c>
      <c r="O3020">
        <v>1.00872377273705E-2</v>
      </c>
      <c r="P3020" s="5">
        <v>3019</v>
      </c>
      <c r="Q3020">
        <v>0.57899999999999996</v>
      </c>
      <c r="R3020" s="5">
        <v>4228</v>
      </c>
      <c r="S3020">
        <v>0.41099999999999998</v>
      </c>
      <c r="T3020" s="5">
        <v>2011</v>
      </c>
      <c r="U3020">
        <v>0.72</v>
      </c>
    </row>
    <row r="3021" spans="1:21" x14ac:dyDescent="0.2">
      <c r="A3021" t="s">
        <v>4235</v>
      </c>
      <c r="B3021" t="s">
        <v>4236</v>
      </c>
      <c r="C3021">
        <v>2604</v>
      </c>
      <c r="D3021">
        <v>-0.86793747872710103</v>
      </c>
      <c r="E3021">
        <v>-0.367399995265832</v>
      </c>
      <c r="F3021">
        <v>-0.50053748346126903</v>
      </c>
      <c r="G3021" s="3">
        <f t="shared" si="282"/>
        <v>0.86793747872710103</v>
      </c>
      <c r="H3021" s="6">
        <f t="shared" si="283"/>
        <v>1.8250518841142751</v>
      </c>
      <c r="I3021" s="7">
        <v>3.4339594954453397E-5</v>
      </c>
      <c r="J3021" s="3">
        <f t="shared" si="284"/>
        <v>0.367399995265832</v>
      </c>
      <c r="K3021" s="6">
        <f t="shared" si="285"/>
        <v>1.2900258679619991</v>
      </c>
      <c r="L3021">
        <v>8.2101624423792097E-2</v>
      </c>
      <c r="M3021" s="3">
        <f t="shared" si="286"/>
        <v>0.50053748346126903</v>
      </c>
      <c r="N3021" s="6">
        <f t="shared" si="287"/>
        <v>1.4147405330697109</v>
      </c>
      <c r="O3021">
        <v>2.0104988897074801E-2</v>
      </c>
      <c r="P3021" s="5">
        <v>3020</v>
      </c>
      <c r="Q3021">
        <v>0.57899999999999996</v>
      </c>
      <c r="R3021" s="5">
        <v>4033</v>
      </c>
      <c r="S3021">
        <v>0.438</v>
      </c>
      <c r="T3021" s="5">
        <v>3649</v>
      </c>
      <c r="U3021">
        <v>0.49099999999999999</v>
      </c>
    </row>
    <row r="3022" spans="1:21" x14ac:dyDescent="0.2">
      <c r="A3022" t="s">
        <v>5820</v>
      </c>
      <c r="B3022" t="s">
        <v>4222</v>
      </c>
      <c r="C3022">
        <v>1530</v>
      </c>
      <c r="D3022">
        <v>-0.55964982456132095</v>
      </c>
      <c r="E3022">
        <v>-1.06340768571319</v>
      </c>
      <c r="F3022">
        <v>0.50375786115186705</v>
      </c>
      <c r="G3022" s="3">
        <f t="shared" si="282"/>
        <v>0.55964982456132095</v>
      </c>
      <c r="H3022" s="6">
        <f t="shared" si="283"/>
        <v>1.4739114214942892</v>
      </c>
      <c r="I3022">
        <v>0.10080950032515799</v>
      </c>
      <c r="J3022" s="3">
        <f t="shared" si="284"/>
        <v>1.06340768571319</v>
      </c>
      <c r="K3022" s="6">
        <f t="shared" si="285"/>
        <v>2.0898620084624353</v>
      </c>
      <c r="L3022">
        <v>6.8396919630573597E-4</v>
      </c>
      <c r="M3022" s="3">
        <f t="shared" si="286"/>
        <v>-0.50375786115186705</v>
      </c>
      <c r="N3022" s="6">
        <f t="shared" si="287"/>
        <v>-1.4179020380639136</v>
      </c>
      <c r="O3022">
        <v>0.14272574571562599</v>
      </c>
      <c r="P3022" s="5">
        <v>3021</v>
      </c>
      <c r="Q3022">
        <v>0.57899999999999996</v>
      </c>
      <c r="R3022" s="5">
        <v>3654</v>
      </c>
      <c r="S3022">
        <v>0.49099999999999999</v>
      </c>
      <c r="T3022" s="5">
        <v>2411</v>
      </c>
      <c r="U3022">
        <v>0.66400000000000003</v>
      </c>
    </row>
    <row r="3023" spans="1:21" x14ac:dyDescent="0.2">
      <c r="A3023" t="s">
        <v>5069</v>
      </c>
      <c r="B3023" t="s">
        <v>4845</v>
      </c>
      <c r="C3023">
        <v>1119</v>
      </c>
      <c r="D3023">
        <v>-0.29118610197321398</v>
      </c>
      <c r="E3023">
        <v>-0.29233360885494297</v>
      </c>
      <c r="F3023">
        <v>1.14750688172921E-3</v>
      </c>
      <c r="G3023" s="3">
        <f t="shared" si="282"/>
        <v>0.29118610197321398</v>
      </c>
      <c r="H3023" s="6">
        <f t="shared" si="283"/>
        <v>1.2236458764460669</v>
      </c>
      <c r="I3023">
        <v>0.31484231204614299</v>
      </c>
      <c r="J3023" s="3">
        <f t="shared" si="284"/>
        <v>0.29233360885494297</v>
      </c>
      <c r="K3023" s="6">
        <f t="shared" si="285"/>
        <v>1.2246195407294984</v>
      </c>
      <c r="L3023">
        <v>0.27785336997478099</v>
      </c>
      <c r="M3023" s="3">
        <f t="shared" si="286"/>
        <v>-1.14750688172921E-3</v>
      </c>
      <c r="N3023" s="6">
        <f t="shared" si="287"/>
        <v>-1.0007957075671758</v>
      </c>
      <c r="O3023">
        <v>1</v>
      </c>
      <c r="P3023" s="5">
        <v>3022</v>
      </c>
      <c r="Q3023">
        <v>0.57899999999999996</v>
      </c>
      <c r="R3023" s="5">
        <v>3295</v>
      </c>
      <c r="S3023">
        <v>0.54100000000000004</v>
      </c>
      <c r="T3023" s="5">
        <v>2996</v>
      </c>
      <c r="U3023">
        <v>0.58199999999999996</v>
      </c>
    </row>
    <row r="3024" spans="1:21" x14ac:dyDescent="0.2">
      <c r="A3024" t="s">
        <v>4146</v>
      </c>
      <c r="B3024" t="s">
        <v>18</v>
      </c>
      <c r="C3024">
        <v>1653</v>
      </c>
      <c r="D3024">
        <v>-1.47119395408424</v>
      </c>
      <c r="E3024">
        <v>-0.97357773159722005</v>
      </c>
      <c r="F3024">
        <v>-0.49761622248701598</v>
      </c>
      <c r="G3024" s="3">
        <f t="shared" si="282"/>
        <v>1.47119395408424</v>
      </c>
      <c r="H3024" s="6">
        <f t="shared" si="283"/>
        <v>2.7725124792944085</v>
      </c>
      <c r="I3024" s="7">
        <v>2.01425278881118E-7</v>
      </c>
      <c r="J3024" s="3">
        <f t="shared" si="284"/>
        <v>0.97357773159722005</v>
      </c>
      <c r="K3024" s="6">
        <f t="shared" si="285"/>
        <v>1.963704341624757</v>
      </c>
      <c r="L3024">
        <v>4.8137129706309902E-4</v>
      </c>
      <c r="M3024" s="3">
        <f t="shared" si="286"/>
        <v>0.49761622248701598</v>
      </c>
      <c r="N3024" s="6">
        <f t="shared" si="287"/>
        <v>1.4118787744800936</v>
      </c>
      <c r="O3024">
        <v>9.9226109330939699E-2</v>
      </c>
      <c r="P3024" s="5">
        <v>3023</v>
      </c>
      <c r="Q3024">
        <v>0.57899999999999996</v>
      </c>
      <c r="R3024" s="5">
        <v>4776</v>
      </c>
      <c r="S3024">
        <v>0.33500000000000002</v>
      </c>
      <c r="T3024" s="5">
        <v>3727</v>
      </c>
      <c r="U3024">
        <v>0.48099999999999998</v>
      </c>
    </row>
    <row r="3025" spans="1:21" x14ac:dyDescent="0.2">
      <c r="A3025" t="s">
        <v>5861</v>
      </c>
      <c r="B3025" t="s">
        <v>5862</v>
      </c>
      <c r="C3025">
        <v>1050</v>
      </c>
      <c r="D3025">
        <v>-1.5858777380907401</v>
      </c>
      <c r="E3025">
        <v>-2.15471642161405</v>
      </c>
      <c r="F3025">
        <v>0.56883868352331302</v>
      </c>
      <c r="G3025" s="3">
        <f t="shared" si="282"/>
        <v>1.5858777380907401</v>
      </c>
      <c r="H3025" s="6">
        <f t="shared" si="283"/>
        <v>3.0019037864184943</v>
      </c>
      <c r="I3025" s="7">
        <v>5.30915320457844E-5</v>
      </c>
      <c r="J3025" s="3">
        <f t="shared" si="284"/>
        <v>2.15471642161405</v>
      </c>
      <c r="K3025" s="6">
        <f t="shared" si="285"/>
        <v>4.4528111353913893</v>
      </c>
      <c r="L3025" s="7">
        <v>9.0298036984075193E-9</v>
      </c>
      <c r="M3025" s="3">
        <f t="shared" si="286"/>
        <v>-0.56883868352331302</v>
      </c>
      <c r="N3025" s="6">
        <f t="shared" si="287"/>
        <v>-1.4833290645547139</v>
      </c>
      <c r="O3025">
        <v>0.17703711440341899</v>
      </c>
      <c r="P3025" s="5">
        <v>3024</v>
      </c>
      <c r="Q3025">
        <v>0.57899999999999996</v>
      </c>
      <c r="R3025" s="5">
        <v>4953</v>
      </c>
      <c r="S3025">
        <v>0.31</v>
      </c>
      <c r="T3025" s="5">
        <v>2385</v>
      </c>
      <c r="U3025">
        <v>0.66800000000000004</v>
      </c>
    </row>
    <row r="3026" spans="1:21" x14ac:dyDescent="0.2">
      <c r="A3026" t="s">
        <v>2283</v>
      </c>
      <c r="B3026" t="s">
        <v>2284</v>
      </c>
      <c r="C3026">
        <v>1944</v>
      </c>
      <c r="D3026">
        <v>-1.7464547046941801</v>
      </c>
      <c r="E3026">
        <v>0.13403226048368899</v>
      </c>
      <c r="F3026">
        <v>-1.88048696517787</v>
      </c>
      <c r="G3026" s="3">
        <f t="shared" si="282"/>
        <v>1.7464547046941801</v>
      </c>
      <c r="H3026" s="6">
        <f t="shared" si="283"/>
        <v>3.3553300949294411</v>
      </c>
      <c r="I3026" s="7">
        <v>3.5516761388288102E-6</v>
      </c>
      <c r="J3026" s="3">
        <f t="shared" si="284"/>
        <v>-0.13403226048368899</v>
      </c>
      <c r="K3026" s="6">
        <f t="shared" si="285"/>
        <v>-1.0973564755819898</v>
      </c>
      <c r="L3026">
        <v>0.75000465587384102</v>
      </c>
      <c r="M3026" s="3">
        <f t="shared" si="286"/>
        <v>1.88048696517787</v>
      </c>
      <c r="N3026" s="6">
        <f t="shared" si="287"/>
        <v>3.6819932073859567</v>
      </c>
      <c r="O3026" s="7">
        <v>4.0697756219466898E-7</v>
      </c>
      <c r="P3026" s="5">
        <v>3025</v>
      </c>
      <c r="Q3026">
        <v>0.57799999999999996</v>
      </c>
      <c r="R3026" s="5">
        <v>5014</v>
      </c>
      <c r="S3026">
        <v>0.30099999999999999</v>
      </c>
      <c r="T3026" s="5">
        <v>5232</v>
      </c>
      <c r="U3026">
        <v>0.27100000000000002</v>
      </c>
    </row>
    <row r="3027" spans="1:21" x14ac:dyDescent="0.2">
      <c r="A3027" t="s">
        <v>4502</v>
      </c>
      <c r="B3027" t="s">
        <v>18</v>
      </c>
      <c r="C3027">
        <v>1686</v>
      </c>
      <c r="D3027">
        <v>1.1479097731974299</v>
      </c>
      <c r="E3027">
        <v>1.30744886748472</v>
      </c>
      <c r="F3027">
        <v>-0.15953909428728799</v>
      </c>
      <c r="G3027" s="3">
        <f t="shared" si="282"/>
        <v>-1.1479097731974299</v>
      </c>
      <c r="H3027" s="6">
        <f t="shared" si="283"/>
        <v>-2.2159261063718692</v>
      </c>
      <c r="I3027">
        <v>2.98600509396699E-2</v>
      </c>
      <c r="J3027" s="3">
        <f t="shared" si="284"/>
        <v>-1.30744886748472</v>
      </c>
      <c r="K3027" s="6">
        <f t="shared" si="285"/>
        <v>-2.4750348982476527</v>
      </c>
      <c r="L3027">
        <v>9.2734683382514494E-3</v>
      </c>
      <c r="M3027" s="3">
        <f t="shared" si="286"/>
        <v>0.15953909428728799</v>
      </c>
      <c r="N3027" s="6">
        <f t="shared" si="287"/>
        <v>1.1169302492220818</v>
      </c>
      <c r="O3027">
        <v>0.80205808745071105</v>
      </c>
      <c r="P3027" s="5">
        <v>3026</v>
      </c>
      <c r="Q3027">
        <v>0.57799999999999996</v>
      </c>
      <c r="R3027" s="5">
        <v>1713</v>
      </c>
      <c r="S3027">
        <v>0.76100000000000001</v>
      </c>
      <c r="T3027" s="5">
        <v>3445</v>
      </c>
      <c r="U3027">
        <v>0.52</v>
      </c>
    </row>
    <row r="3028" spans="1:21" x14ac:dyDescent="0.2">
      <c r="A3028" t="s">
        <v>4310</v>
      </c>
      <c r="B3028" t="s">
        <v>4311</v>
      </c>
      <c r="C3028">
        <v>1254</v>
      </c>
      <c r="D3028">
        <v>2.1693609893654102</v>
      </c>
      <c r="E3028">
        <v>2.650590187593</v>
      </c>
      <c r="F3028">
        <v>-0.48122919822758897</v>
      </c>
      <c r="G3028" s="3">
        <f t="shared" si="282"/>
        <v>-2.1693609893654102</v>
      </c>
      <c r="H3028" s="6">
        <f t="shared" si="283"/>
        <v>-4.4982410986237484</v>
      </c>
      <c r="I3028" s="7">
        <v>4.3563127536693301E-11</v>
      </c>
      <c r="J3028" s="3">
        <f t="shared" si="284"/>
        <v>-2.650590187593</v>
      </c>
      <c r="K3028" s="6">
        <f t="shared" si="285"/>
        <v>-6.279241012851041</v>
      </c>
      <c r="L3028" s="7">
        <v>1.2968591483162399E-16</v>
      </c>
      <c r="M3028" s="3">
        <f t="shared" si="286"/>
        <v>0.48122919822758897</v>
      </c>
      <c r="N3028" s="6">
        <f t="shared" si="287"/>
        <v>1.3959325156608864</v>
      </c>
      <c r="O3028">
        <v>0.18919558900847899</v>
      </c>
      <c r="P3028" s="5">
        <v>3027</v>
      </c>
      <c r="Q3028">
        <v>0.57799999999999996</v>
      </c>
      <c r="R3028" s="5">
        <v>897</v>
      </c>
      <c r="S3028">
        <v>0.875</v>
      </c>
      <c r="T3028" s="5">
        <v>3594</v>
      </c>
      <c r="U3028">
        <v>0.499</v>
      </c>
    </row>
    <row r="3029" spans="1:21" x14ac:dyDescent="0.2">
      <c r="A3029" t="s">
        <v>8863</v>
      </c>
      <c r="B3029" t="s">
        <v>18</v>
      </c>
      <c r="C3029">
        <v>462</v>
      </c>
      <c r="D3029">
        <v>-1.47592901080344</v>
      </c>
      <c r="E3029">
        <v>-5.9317240604647701</v>
      </c>
      <c r="F3029">
        <v>4.4557950496613303</v>
      </c>
      <c r="G3029" s="3">
        <f t="shared" si="282"/>
        <v>1.47592901080344</v>
      </c>
      <c r="H3029" s="6">
        <f t="shared" si="283"/>
        <v>2.78162706741821</v>
      </c>
      <c r="I3029">
        <v>2.6429095965284002E-2</v>
      </c>
      <c r="J3029" s="3">
        <f t="shared" si="284"/>
        <v>5.9317240604647701</v>
      </c>
      <c r="K3029" s="6">
        <f t="shared" si="285"/>
        <v>61.041734866576526</v>
      </c>
      <c r="L3029" s="7">
        <v>1.5621851477727299E-22</v>
      </c>
      <c r="M3029" s="3">
        <f t="shared" si="286"/>
        <v>-4.4557950496613303</v>
      </c>
      <c r="N3029" s="6">
        <f t="shared" si="287"/>
        <v>-21.944614927562139</v>
      </c>
      <c r="O3029" s="7">
        <v>6.2866228726012103E-13</v>
      </c>
      <c r="P3029" s="5">
        <v>3028</v>
      </c>
      <c r="Q3029">
        <v>0.57799999999999996</v>
      </c>
      <c r="R3029" s="5">
        <v>4664</v>
      </c>
      <c r="S3029">
        <v>0.35</v>
      </c>
      <c r="T3029" s="5">
        <v>206</v>
      </c>
      <c r="U3029">
        <v>0.97099999999999997</v>
      </c>
    </row>
    <row r="3030" spans="1:21" x14ac:dyDescent="0.2">
      <c r="A3030" t="s">
        <v>5826</v>
      </c>
      <c r="B3030" t="s">
        <v>5827</v>
      </c>
      <c r="C3030">
        <v>4128</v>
      </c>
      <c r="D3030">
        <v>-2.3978237178305299</v>
      </c>
      <c r="E3030">
        <v>-2.9580304189514499</v>
      </c>
      <c r="F3030">
        <v>0.56020670112091997</v>
      </c>
      <c r="G3030" s="3">
        <f t="shared" si="282"/>
        <v>2.3978237178305299</v>
      </c>
      <c r="H3030" s="6">
        <f t="shared" si="283"/>
        <v>5.2700758197230346</v>
      </c>
      <c r="I3030" s="7">
        <v>1.12469326700436E-21</v>
      </c>
      <c r="J3030" s="3">
        <f t="shared" si="284"/>
        <v>2.9580304189514499</v>
      </c>
      <c r="K3030" s="6">
        <f t="shared" si="285"/>
        <v>7.7706238047356591</v>
      </c>
      <c r="L3030" s="7">
        <v>2.6959185156439101E-33</v>
      </c>
      <c r="M3030" s="3">
        <f t="shared" si="286"/>
        <v>-0.56020670112091997</v>
      </c>
      <c r="N3030" s="6">
        <f t="shared" si="287"/>
        <v>-1.4744804573122892</v>
      </c>
      <c r="O3030">
        <v>3.7455561501358099E-2</v>
      </c>
      <c r="P3030" s="5">
        <v>3029</v>
      </c>
      <c r="Q3030">
        <v>0.57799999999999996</v>
      </c>
      <c r="R3030" s="5">
        <v>5628</v>
      </c>
      <c r="S3030">
        <v>0.216</v>
      </c>
      <c r="T3030" s="5">
        <v>2404</v>
      </c>
      <c r="U3030">
        <v>0.66500000000000004</v>
      </c>
    </row>
    <row r="3031" spans="1:21" x14ac:dyDescent="0.2">
      <c r="A3031" t="s">
        <v>4315</v>
      </c>
      <c r="B3031" t="s">
        <v>4316</v>
      </c>
      <c r="C3031">
        <v>3738</v>
      </c>
      <c r="D3031">
        <v>0.61810025555104198</v>
      </c>
      <c r="E3031">
        <v>1.05445223149723</v>
      </c>
      <c r="F3031">
        <v>-0.43635197594618402</v>
      </c>
      <c r="G3031" s="3">
        <f t="shared" si="282"/>
        <v>-0.61810025555104198</v>
      </c>
      <c r="H3031" s="6">
        <f t="shared" si="283"/>
        <v>-1.5348527520560973</v>
      </c>
      <c r="I3031">
        <v>1.2589981636727201E-2</v>
      </c>
      <c r="J3031" s="3">
        <f t="shared" si="284"/>
        <v>-1.05445223149723</v>
      </c>
      <c r="K3031" s="6">
        <f t="shared" si="285"/>
        <v>-2.0769294795772302</v>
      </c>
      <c r="L3031" s="7">
        <v>5.8058685343172598E-6</v>
      </c>
      <c r="M3031" s="3">
        <f t="shared" si="286"/>
        <v>0.43635197594618402</v>
      </c>
      <c r="N3031" s="6">
        <f t="shared" si="287"/>
        <v>1.3531783272336437</v>
      </c>
      <c r="O3031">
        <v>8.6934325478601304E-2</v>
      </c>
      <c r="P3031" s="5">
        <v>3030</v>
      </c>
      <c r="Q3031">
        <v>0.57799999999999996</v>
      </c>
      <c r="R3031" s="5">
        <v>2222</v>
      </c>
      <c r="S3031">
        <v>0.69</v>
      </c>
      <c r="T3031" s="5">
        <v>3588</v>
      </c>
      <c r="U3031">
        <v>0.5</v>
      </c>
    </row>
    <row r="3032" spans="1:21" x14ac:dyDescent="0.2">
      <c r="A3032" t="s">
        <v>2674</v>
      </c>
      <c r="B3032" t="s">
        <v>2675</v>
      </c>
      <c r="C3032">
        <v>2655</v>
      </c>
      <c r="D3032">
        <v>0.52550299572313497</v>
      </c>
      <c r="E3032">
        <v>2.0487690635855</v>
      </c>
      <c r="F3032">
        <v>-1.52326606786236</v>
      </c>
      <c r="G3032" s="3">
        <f t="shared" si="282"/>
        <v>-0.52550299572313497</v>
      </c>
      <c r="H3032" s="6">
        <f t="shared" si="283"/>
        <v>-1.439435351766662</v>
      </c>
      <c r="I3032">
        <v>8.6538940336646997E-2</v>
      </c>
      <c r="J3032" s="3">
        <f t="shared" si="284"/>
        <v>-2.0487690635855</v>
      </c>
      <c r="K3032" s="6">
        <f t="shared" si="285"/>
        <v>-4.1375279668618958</v>
      </c>
      <c r="L3032" s="7">
        <v>1.38665254712763E-13</v>
      </c>
      <c r="M3032" s="3">
        <f t="shared" si="286"/>
        <v>1.52326606786236</v>
      </c>
      <c r="N3032" s="6">
        <f t="shared" si="287"/>
        <v>2.8744104150170897</v>
      </c>
      <c r="O3032" s="7">
        <v>8.2739871499172802E-8</v>
      </c>
      <c r="P3032" s="5">
        <v>3031</v>
      </c>
      <c r="Q3032">
        <v>0.57799999999999996</v>
      </c>
      <c r="R3032" s="5">
        <v>2309</v>
      </c>
      <c r="S3032">
        <v>0.67800000000000005</v>
      </c>
      <c r="T3032" s="5">
        <v>4909</v>
      </c>
      <c r="U3032">
        <v>0.316</v>
      </c>
    </row>
    <row r="3033" spans="1:21" x14ac:dyDescent="0.2">
      <c r="A3033" t="s">
        <v>3451</v>
      </c>
      <c r="B3033" t="s">
        <v>18</v>
      </c>
      <c r="C3033">
        <v>2307</v>
      </c>
      <c r="D3033">
        <v>1.0169701287283099</v>
      </c>
      <c r="E3033">
        <v>1.95731747520942</v>
      </c>
      <c r="F3033">
        <v>-0.94034734648110696</v>
      </c>
      <c r="G3033" s="3">
        <f t="shared" si="282"/>
        <v>-1.0169701287283099</v>
      </c>
      <c r="H3033" s="6">
        <f t="shared" si="283"/>
        <v>-2.0236645012666319</v>
      </c>
      <c r="I3033" s="7">
        <v>8.2283294938796203E-5</v>
      </c>
      <c r="J3033" s="3">
        <f t="shared" si="284"/>
        <v>-1.95731747520942</v>
      </c>
      <c r="K3033" s="6">
        <f t="shared" si="285"/>
        <v>-3.8833923529090772</v>
      </c>
      <c r="L3033" s="7">
        <v>1.45135124310165E-15</v>
      </c>
      <c r="M3033" s="3">
        <f t="shared" si="286"/>
        <v>0.94034734648110696</v>
      </c>
      <c r="N3033" s="6">
        <f t="shared" si="287"/>
        <v>1.9189902034049688</v>
      </c>
      <c r="O3033">
        <v>2.6529252106445599E-4</v>
      </c>
      <c r="P3033" s="5">
        <v>3032</v>
      </c>
      <c r="Q3033">
        <v>0.57699999999999996</v>
      </c>
      <c r="R3033" s="5">
        <v>1809</v>
      </c>
      <c r="S3033">
        <v>0.748</v>
      </c>
      <c r="T3033" s="5">
        <v>4285</v>
      </c>
      <c r="U3033">
        <v>0.40300000000000002</v>
      </c>
    </row>
    <row r="3034" spans="1:21" x14ac:dyDescent="0.2">
      <c r="A3034" t="s">
        <v>5686</v>
      </c>
      <c r="B3034" t="s">
        <v>18</v>
      </c>
      <c r="C3034">
        <v>3579</v>
      </c>
      <c r="D3034">
        <v>0.96492327551558699</v>
      </c>
      <c r="E3034">
        <v>0.49542072657151398</v>
      </c>
      <c r="F3034">
        <v>0.46950254894407301</v>
      </c>
      <c r="G3034" s="3">
        <f t="shared" si="282"/>
        <v>-0.96492327551558699</v>
      </c>
      <c r="H3034" s="6">
        <f t="shared" si="283"/>
        <v>-1.9519597109198874</v>
      </c>
      <c r="I3034">
        <v>1.50689138020913E-3</v>
      </c>
      <c r="J3034" s="3">
        <f t="shared" si="284"/>
        <v>-0.49542072657151398</v>
      </c>
      <c r="K3034" s="6">
        <f t="shared" si="285"/>
        <v>-1.4097318088568198</v>
      </c>
      <c r="L3034">
        <v>0.103270668729146</v>
      </c>
      <c r="M3034" s="3">
        <f t="shared" si="286"/>
        <v>-0.46950254894407301</v>
      </c>
      <c r="N3034" s="6">
        <f t="shared" si="287"/>
        <v>-1.3846319552814597</v>
      </c>
      <c r="O3034">
        <v>0.14460986541308299</v>
      </c>
      <c r="P3034" s="5">
        <v>3033</v>
      </c>
      <c r="Q3034">
        <v>0.57699999999999996</v>
      </c>
      <c r="R3034" s="5">
        <v>1868</v>
      </c>
      <c r="S3034">
        <v>0.74</v>
      </c>
      <c r="T3034" s="5">
        <v>2508</v>
      </c>
      <c r="U3034">
        <v>0.65</v>
      </c>
    </row>
    <row r="3035" spans="1:21" x14ac:dyDescent="0.2">
      <c r="A3035" t="s">
        <v>3624</v>
      </c>
      <c r="B3035" t="s">
        <v>18</v>
      </c>
      <c r="C3035">
        <v>1299</v>
      </c>
      <c r="D3035">
        <v>-0.82147633048354995</v>
      </c>
      <c r="E3035">
        <v>7.2504908968700807E-2</v>
      </c>
      <c r="F3035">
        <v>-0.89398123945225005</v>
      </c>
      <c r="G3035" s="3">
        <f t="shared" si="282"/>
        <v>0.82147633048354995</v>
      </c>
      <c r="H3035" s="6">
        <f t="shared" si="283"/>
        <v>1.767213482457846</v>
      </c>
      <c r="I3035">
        <v>2.6307130982094E-3</v>
      </c>
      <c r="J3035" s="3">
        <f t="shared" si="284"/>
        <v>-7.2504908968700807E-2</v>
      </c>
      <c r="K3035" s="6">
        <f t="shared" si="285"/>
        <v>-1.0515408590006097</v>
      </c>
      <c r="L3035">
        <v>0.81048097422493304</v>
      </c>
      <c r="M3035" s="3">
        <f t="shared" si="286"/>
        <v>0.89398123945225005</v>
      </c>
      <c r="N3035" s="6">
        <f t="shared" si="287"/>
        <v>1.8582971833811814</v>
      </c>
      <c r="O3035">
        <v>9.1779684534311595E-4</v>
      </c>
      <c r="P3035" s="5">
        <v>3034</v>
      </c>
      <c r="Q3035">
        <v>0.57699999999999996</v>
      </c>
      <c r="R3035" s="5">
        <v>3944</v>
      </c>
      <c r="S3035">
        <v>0.45</v>
      </c>
      <c r="T3035" s="5">
        <v>4139</v>
      </c>
      <c r="U3035">
        <v>0.42299999999999999</v>
      </c>
    </row>
    <row r="3036" spans="1:21" x14ac:dyDescent="0.2">
      <c r="A3036" t="s">
        <v>5294</v>
      </c>
      <c r="B3036" t="s">
        <v>18</v>
      </c>
      <c r="C3036">
        <v>1200</v>
      </c>
      <c r="D3036">
        <v>-0.46364257814987297</v>
      </c>
      <c r="E3036">
        <v>-0.56766997608651204</v>
      </c>
      <c r="F3036">
        <v>0.104027397936639</v>
      </c>
      <c r="G3036" s="3">
        <f t="shared" si="282"/>
        <v>0.46364257814987297</v>
      </c>
      <c r="H3036" s="6">
        <f t="shared" si="283"/>
        <v>1.3790192330760307</v>
      </c>
      <c r="I3036">
        <v>0.33680041243831899</v>
      </c>
      <c r="J3036" s="3">
        <f t="shared" si="284"/>
        <v>0.56766997608651204</v>
      </c>
      <c r="K3036" s="6">
        <f t="shared" si="285"/>
        <v>1.4821279266318139</v>
      </c>
      <c r="L3036">
        <v>0.20016956311938899</v>
      </c>
      <c r="M3036" s="3">
        <f t="shared" si="286"/>
        <v>-0.104027397936639</v>
      </c>
      <c r="N3036" s="6">
        <f t="shared" si="287"/>
        <v>-1.0747695833986228</v>
      </c>
      <c r="O3036">
        <v>0.85056090232674897</v>
      </c>
      <c r="P3036" s="5">
        <v>3035</v>
      </c>
      <c r="Q3036">
        <v>0.57699999999999996</v>
      </c>
      <c r="R3036" s="5">
        <v>3521</v>
      </c>
      <c r="S3036">
        <v>0.50900000000000001</v>
      </c>
      <c r="T3036" s="5">
        <v>2820</v>
      </c>
      <c r="U3036">
        <v>0.60699999999999998</v>
      </c>
    </row>
    <row r="3037" spans="1:21" x14ac:dyDescent="0.2">
      <c r="A3037" t="s">
        <v>3872</v>
      </c>
      <c r="B3037" t="s">
        <v>18</v>
      </c>
      <c r="C3037">
        <v>1389</v>
      </c>
      <c r="D3037">
        <v>0.844151943938379</v>
      </c>
      <c r="E3037">
        <v>1.5050585963841501</v>
      </c>
      <c r="F3037">
        <v>-0.66090665244576596</v>
      </c>
      <c r="G3037" s="3">
        <f t="shared" si="282"/>
        <v>-0.844151943938379</v>
      </c>
      <c r="H3037" s="6">
        <f t="shared" si="283"/>
        <v>-1.7952091619322166</v>
      </c>
      <c r="I3037">
        <v>4.4444312661280698E-4</v>
      </c>
      <c r="J3037" s="3">
        <f t="shared" si="284"/>
        <v>-1.5050585963841501</v>
      </c>
      <c r="K3037" s="6">
        <f t="shared" si="285"/>
        <v>-2.8383619927389105</v>
      </c>
      <c r="L3037" s="7">
        <v>4.3198668516890699E-11</v>
      </c>
      <c r="M3037" s="3">
        <f t="shared" si="286"/>
        <v>0.66090665244576596</v>
      </c>
      <c r="N3037" s="6">
        <f t="shared" si="287"/>
        <v>1.5810759286031717</v>
      </c>
      <c r="O3037">
        <v>6.8162561366677801E-3</v>
      </c>
      <c r="P3037" s="5">
        <v>3036</v>
      </c>
      <c r="Q3037">
        <v>0.57699999999999996</v>
      </c>
      <c r="R3037" s="5">
        <v>2001</v>
      </c>
      <c r="S3037">
        <v>0.72099999999999997</v>
      </c>
      <c r="T3037" s="5">
        <v>3939</v>
      </c>
      <c r="U3037">
        <v>0.45100000000000001</v>
      </c>
    </row>
    <row r="3038" spans="1:21" x14ac:dyDescent="0.2">
      <c r="A3038" t="s">
        <v>5715</v>
      </c>
      <c r="B3038" t="s">
        <v>18</v>
      </c>
      <c r="C3038">
        <v>1062</v>
      </c>
      <c r="D3038">
        <v>-1.90502078324188</v>
      </c>
      <c r="E3038">
        <v>-2.3483733153660999</v>
      </c>
      <c r="F3038">
        <v>0.44335253212422199</v>
      </c>
      <c r="G3038" s="3">
        <f t="shared" si="282"/>
        <v>1.90502078324188</v>
      </c>
      <c r="H3038" s="6">
        <f t="shared" si="283"/>
        <v>3.7451429412999917</v>
      </c>
      <c r="I3038" s="7">
        <v>7.8932622761104408E-9</v>
      </c>
      <c r="J3038" s="3">
        <f t="shared" si="284"/>
        <v>2.3483733153660999</v>
      </c>
      <c r="K3038" s="6">
        <f t="shared" si="285"/>
        <v>5.0924973179306736</v>
      </c>
      <c r="L3038" s="7">
        <v>1.95707447648578E-13</v>
      </c>
      <c r="M3038" s="3">
        <f t="shared" si="286"/>
        <v>-0.44335253212422199</v>
      </c>
      <c r="N3038" s="6">
        <f t="shared" si="287"/>
        <v>-1.3597604678242277</v>
      </c>
      <c r="O3038">
        <v>0.220425306419996</v>
      </c>
      <c r="P3038" s="5">
        <v>3037</v>
      </c>
      <c r="Q3038">
        <v>0.57699999999999996</v>
      </c>
      <c r="R3038" s="5">
        <v>5208</v>
      </c>
      <c r="S3038">
        <v>0.27400000000000002</v>
      </c>
      <c r="T3038" s="5">
        <v>2489</v>
      </c>
      <c r="U3038">
        <v>0.65300000000000002</v>
      </c>
    </row>
    <row r="3039" spans="1:21" x14ac:dyDescent="0.2">
      <c r="A3039" t="s">
        <v>5572</v>
      </c>
      <c r="B3039" t="s">
        <v>18</v>
      </c>
      <c r="C3039">
        <v>774</v>
      </c>
      <c r="D3039">
        <v>-0.75780547638948903</v>
      </c>
      <c r="E3039">
        <v>-1.09733420151533</v>
      </c>
      <c r="F3039">
        <v>0.33952872512583598</v>
      </c>
      <c r="G3039" s="3">
        <f t="shared" si="282"/>
        <v>0.75780547638948903</v>
      </c>
      <c r="H3039" s="6">
        <f t="shared" si="283"/>
        <v>1.6909165671981139</v>
      </c>
      <c r="I3039">
        <v>9.7240893422782596E-2</v>
      </c>
      <c r="J3039" s="3">
        <f t="shared" si="284"/>
        <v>1.09733420151533</v>
      </c>
      <c r="K3039" s="6">
        <f t="shared" si="285"/>
        <v>2.1395897561276462</v>
      </c>
      <c r="L3039">
        <v>9.8429313941804496E-3</v>
      </c>
      <c r="M3039" s="3">
        <f t="shared" si="286"/>
        <v>-0.33952872512583598</v>
      </c>
      <c r="N3039" s="6">
        <f t="shared" si="287"/>
        <v>-1.2653431858397286</v>
      </c>
      <c r="O3039">
        <v>0.492726025468957</v>
      </c>
      <c r="P3039" s="5">
        <v>3038</v>
      </c>
      <c r="Q3039">
        <v>0.57699999999999996</v>
      </c>
      <c r="R3039" s="5">
        <v>3974</v>
      </c>
      <c r="S3039">
        <v>0.44600000000000001</v>
      </c>
      <c r="T3039" s="5">
        <v>2594</v>
      </c>
      <c r="U3039">
        <v>0.63800000000000001</v>
      </c>
    </row>
    <row r="3040" spans="1:21" x14ac:dyDescent="0.2">
      <c r="A3040" t="s">
        <v>5397</v>
      </c>
      <c r="B3040" t="s">
        <v>5398</v>
      </c>
      <c r="C3040">
        <v>2070</v>
      </c>
      <c r="D3040">
        <v>0.28189020596401598</v>
      </c>
      <c r="E3040">
        <v>-4.8242890573651699E-2</v>
      </c>
      <c r="F3040">
        <v>0.33013309653766798</v>
      </c>
      <c r="G3040" s="3">
        <f t="shared" si="282"/>
        <v>-0.28189020596401598</v>
      </c>
      <c r="H3040" s="6">
        <f t="shared" si="283"/>
        <v>-1.215786754124389</v>
      </c>
      <c r="I3040">
        <v>0.47091805266768799</v>
      </c>
      <c r="J3040" s="3">
        <f t="shared" si="284"/>
        <v>4.8242890573651699E-2</v>
      </c>
      <c r="K3040" s="6">
        <f t="shared" si="285"/>
        <v>1.0340048055230144</v>
      </c>
      <c r="L3040">
        <v>0.90230208219458097</v>
      </c>
      <c r="M3040" s="3">
        <f t="shared" si="286"/>
        <v>-0.33013309653766798</v>
      </c>
      <c r="N3040" s="6">
        <f t="shared" si="287"/>
        <v>-1.2571293462558462</v>
      </c>
      <c r="O3040">
        <v>0.39008191797453801</v>
      </c>
      <c r="P3040" s="5">
        <v>3039</v>
      </c>
      <c r="Q3040">
        <v>0.57599999999999996</v>
      </c>
      <c r="R3040" s="5">
        <v>2693</v>
      </c>
      <c r="S3040">
        <v>0.625</v>
      </c>
      <c r="T3040" s="5">
        <v>2733</v>
      </c>
      <c r="U3040">
        <v>0.61899999999999999</v>
      </c>
    </row>
    <row r="3041" spans="1:22" x14ac:dyDescent="0.2">
      <c r="A3041" t="s">
        <v>4126</v>
      </c>
      <c r="B3041" t="s">
        <v>18</v>
      </c>
      <c r="C3041">
        <v>1611</v>
      </c>
      <c r="D3041">
        <v>1.4277880454284799</v>
      </c>
      <c r="E3041">
        <v>1.95769350457484</v>
      </c>
      <c r="F3041">
        <v>-0.529905459146366</v>
      </c>
      <c r="G3041" s="3">
        <f t="shared" si="282"/>
        <v>-1.4277880454284799</v>
      </c>
      <c r="H3041" s="6">
        <f t="shared" si="283"/>
        <v>-2.6903391349138026</v>
      </c>
      <c r="I3041" s="7">
        <v>1.1995101183571199E-11</v>
      </c>
      <c r="J3041" s="3">
        <f t="shared" si="284"/>
        <v>-1.95769350457484</v>
      </c>
      <c r="K3041" s="6">
        <f t="shared" si="285"/>
        <v>-3.8844046665597864</v>
      </c>
      <c r="L3041" s="7">
        <v>1.1092137773420101E-21</v>
      </c>
      <c r="M3041" s="3">
        <f t="shared" si="286"/>
        <v>0.529905459146366</v>
      </c>
      <c r="N3041" s="6">
        <f t="shared" si="287"/>
        <v>1.4438345768940604</v>
      </c>
      <c r="O3041">
        <v>1.7620089456731901E-2</v>
      </c>
      <c r="P3041" s="5">
        <v>3040</v>
      </c>
      <c r="Q3041">
        <v>0.57599999999999996</v>
      </c>
      <c r="R3041" s="5">
        <v>1439</v>
      </c>
      <c r="S3041">
        <v>0.79900000000000004</v>
      </c>
      <c r="T3041" s="5">
        <v>3740</v>
      </c>
      <c r="U3041">
        <v>0.47899999999999998</v>
      </c>
    </row>
    <row r="3042" spans="1:22" x14ac:dyDescent="0.2">
      <c r="A3042" t="s">
        <v>2989</v>
      </c>
      <c r="B3042" t="s">
        <v>18</v>
      </c>
      <c r="C3042">
        <v>411</v>
      </c>
      <c r="D3042">
        <v>0.67905703136857598</v>
      </c>
      <c r="E3042">
        <v>1.9096805931601399</v>
      </c>
      <c r="F3042">
        <v>-1.23062356179157</v>
      </c>
      <c r="G3042" s="3">
        <f t="shared" si="282"/>
        <v>-0.67905703136857598</v>
      </c>
      <c r="H3042" s="6">
        <f t="shared" si="283"/>
        <v>-1.6010929130774225</v>
      </c>
      <c r="I3042">
        <v>3.30156421004177E-2</v>
      </c>
      <c r="J3042" s="3">
        <f t="shared" si="284"/>
        <v>-1.9096805931601399</v>
      </c>
      <c r="K3042" s="6">
        <f t="shared" si="285"/>
        <v>-3.7572590628245415</v>
      </c>
      <c r="L3042" s="7">
        <v>1.02067377298936E-10</v>
      </c>
      <c r="M3042" s="3">
        <f t="shared" si="286"/>
        <v>1.23062356179157</v>
      </c>
      <c r="N3042" s="6">
        <f t="shared" si="287"/>
        <v>2.3466839632703258</v>
      </c>
      <c r="O3042" s="7">
        <v>6.6341140496215906E-5</v>
      </c>
      <c r="P3042" s="5">
        <v>3041</v>
      </c>
      <c r="Q3042">
        <v>0.57599999999999996</v>
      </c>
      <c r="R3042" s="5">
        <v>2189</v>
      </c>
      <c r="S3042">
        <v>0.69499999999999995</v>
      </c>
      <c r="T3042" s="5">
        <v>4654</v>
      </c>
      <c r="U3042">
        <v>0.35199999999999998</v>
      </c>
    </row>
    <row r="3043" spans="1:22" x14ac:dyDescent="0.2">
      <c r="A3043" t="s">
        <v>5696</v>
      </c>
      <c r="B3043" t="s">
        <v>5697</v>
      </c>
      <c r="C3043">
        <v>3249</v>
      </c>
      <c r="D3043">
        <v>-1.86621872956319</v>
      </c>
      <c r="E3043">
        <v>-2.2812935630878601</v>
      </c>
      <c r="F3043">
        <v>0.41507483352466301</v>
      </c>
      <c r="G3043" s="3">
        <f t="shared" si="282"/>
        <v>1.86621872956319</v>
      </c>
      <c r="H3043" s="6">
        <f t="shared" si="283"/>
        <v>3.645757820482471</v>
      </c>
      <c r="I3043" s="7">
        <v>3.8728309913006803E-14</v>
      </c>
      <c r="J3043" s="3">
        <f t="shared" si="284"/>
        <v>2.2812935630878601</v>
      </c>
      <c r="K3043" s="6">
        <f t="shared" si="285"/>
        <v>4.8611362227839487</v>
      </c>
      <c r="L3043" s="7">
        <v>2.4437391995086801E-21</v>
      </c>
      <c r="M3043" s="3">
        <f t="shared" si="286"/>
        <v>-0.41507483352466301</v>
      </c>
      <c r="N3043" s="6">
        <f t="shared" si="287"/>
        <v>-1.333367837949426</v>
      </c>
      <c r="O3043">
        <v>0.12396156758201</v>
      </c>
      <c r="P3043" s="5">
        <v>3042</v>
      </c>
      <c r="Q3043">
        <v>0.57599999999999996</v>
      </c>
      <c r="R3043" s="5">
        <v>5146</v>
      </c>
      <c r="S3043">
        <v>0.28299999999999997</v>
      </c>
      <c r="T3043" s="5">
        <v>2502</v>
      </c>
      <c r="U3043">
        <v>0.65100000000000002</v>
      </c>
    </row>
    <row r="3044" spans="1:22" x14ac:dyDescent="0.2">
      <c r="A3044" t="s">
        <v>6460</v>
      </c>
      <c r="B3044" t="s">
        <v>3708</v>
      </c>
      <c r="C3044">
        <v>1227</v>
      </c>
      <c r="D3044">
        <v>0.14016647163368101</v>
      </c>
      <c r="E3044">
        <v>-0.83429795901343595</v>
      </c>
      <c r="F3044">
        <v>0.97446443064711696</v>
      </c>
      <c r="G3044" s="3">
        <f t="shared" si="282"/>
        <v>-0.14016647163368101</v>
      </c>
      <c r="H3044" s="6">
        <f t="shared" si="283"/>
        <v>-1.1020322713206137</v>
      </c>
      <c r="I3044">
        <v>0.65838519283254504</v>
      </c>
      <c r="J3044" s="3">
        <f t="shared" si="284"/>
        <v>0.83429795901343595</v>
      </c>
      <c r="K3044" s="6">
        <f t="shared" si="285"/>
        <v>1.7829891935480326</v>
      </c>
      <c r="L3044">
        <v>1.2268929981487299E-3</v>
      </c>
      <c r="M3044" s="3">
        <f t="shared" si="286"/>
        <v>-0.97446443064711696</v>
      </c>
      <c r="N3044" s="6">
        <f t="shared" si="287"/>
        <v>-1.9649116307058478</v>
      </c>
      <c r="O3044">
        <v>2.184029321983E-4</v>
      </c>
      <c r="P3044" s="5">
        <v>3043</v>
      </c>
      <c r="Q3044">
        <v>0.57599999999999996</v>
      </c>
      <c r="R3044" s="5">
        <v>2806</v>
      </c>
      <c r="S3044">
        <v>0.60899999999999999</v>
      </c>
      <c r="T3044" s="5">
        <v>1935</v>
      </c>
      <c r="U3044">
        <v>0.73</v>
      </c>
    </row>
    <row r="3045" spans="1:22" x14ac:dyDescent="0.2">
      <c r="A3045" t="s">
        <v>6726</v>
      </c>
      <c r="B3045" t="s">
        <v>18</v>
      </c>
      <c r="C3045">
        <v>2559</v>
      </c>
      <c r="D3045">
        <v>0.161453748827697</v>
      </c>
      <c r="E3045">
        <v>-1.0584300039630301</v>
      </c>
      <c r="F3045">
        <v>1.21988375279073</v>
      </c>
      <c r="G3045" s="3">
        <f t="shared" si="282"/>
        <v>-0.161453748827697</v>
      </c>
      <c r="H3045" s="6">
        <f t="shared" si="283"/>
        <v>-1.1184135531813955</v>
      </c>
      <c r="I3045">
        <v>0.59980744115917395</v>
      </c>
      <c r="J3045" s="3">
        <f t="shared" si="284"/>
        <v>1.0584300039630301</v>
      </c>
      <c r="K3045" s="6">
        <f t="shared" si="285"/>
        <v>2.0826638533977491</v>
      </c>
      <c r="L3045" s="7">
        <v>2.34295195250084E-5</v>
      </c>
      <c r="M3045" s="3">
        <f t="shared" si="286"/>
        <v>-1.21988375279073</v>
      </c>
      <c r="N3045" s="6">
        <f t="shared" si="287"/>
        <v>-2.3292794803610382</v>
      </c>
      <c r="O3045" s="7">
        <v>1.67004427713906E-6</v>
      </c>
      <c r="P3045" s="5">
        <v>3044</v>
      </c>
      <c r="Q3045">
        <v>0.57599999999999996</v>
      </c>
      <c r="R3045" s="5">
        <v>2807</v>
      </c>
      <c r="S3045">
        <v>0.60899999999999999</v>
      </c>
      <c r="T3045" s="5">
        <v>1734</v>
      </c>
      <c r="U3045">
        <v>0.75800000000000001</v>
      </c>
    </row>
    <row r="3046" spans="1:22" x14ac:dyDescent="0.2">
      <c r="A3046" t="s">
        <v>2647</v>
      </c>
      <c r="B3046" t="s">
        <v>18</v>
      </c>
      <c r="C3046">
        <v>2607</v>
      </c>
      <c r="D3046">
        <v>-0.66218409159895997</v>
      </c>
      <c r="E3046">
        <v>0.94799862964373205</v>
      </c>
      <c r="F3046">
        <v>-1.61018272124269</v>
      </c>
      <c r="G3046" s="3">
        <f t="shared" si="282"/>
        <v>0.66218409159895997</v>
      </c>
      <c r="H3046" s="6">
        <f t="shared" si="283"/>
        <v>1.5824765175631879</v>
      </c>
      <c r="I3046">
        <v>7.4533948063282507E-2</v>
      </c>
      <c r="J3046" s="3">
        <f t="shared" si="284"/>
        <v>-0.94799862964373205</v>
      </c>
      <c r="K3046" s="6">
        <f t="shared" si="285"/>
        <v>-1.9291945367054164</v>
      </c>
      <c r="L3046">
        <v>6.2805090322499502E-3</v>
      </c>
      <c r="M3046" s="3">
        <f t="shared" si="286"/>
        <v>1.61018272124269</v>
      </c>
      <c r="N3046" s="6">
        <f t="shared" si="287"/>
        <v>3.0529050521475103</v>
      </c>
      <c r="O3046" s="7">
        <v>3.4682221830999501E-6</v>
      </c>
      <c r="P3046" s="5">
        <v>3045</v>
      </c>
      <c r="Q3046">
        <v>0.57599999999999996</v>
      </c>
      <c r="R3046" s="5">
        <v>3710</v>
      </c>
      <c r="S3046">
        <v>0.48299999999999998</v>
      </c>
      <c r="T3046" s="5">
        <v>4931</v>
      </c>
      <c r="U3046">
        <v>0.313</v>
      </c>
    </row>
    <row r="3047" spans="1:22" x14ac:dyDescent="0.2">
      <c r="A3047" t="s">
        <v>1997</v>
      </c>
      <c r="B3047" t="s">
        <v>1998</v>
      </c>
      <c r="C3047">
        <v>3801</v>
      </c>
      <c r="D3047">
        <v>-0.34873779695651702</v>
      </c>
      <c r="E3047">
        <v>1.8032163297089501</v>
      </c>
      <c r="F3047">
        <v>-2.1519541266654598</v>
      </c>
      <c r="G3047" s="3">
        <f t="shared" si="282"/>
        <v>0.34873779695651702</v>
      </c>
      <c r="H3047" s="6">
        <f t="shared" si="283"/>
        <v>1.2734460114656012</v>
      </c>
      <c r="I3047">
        <v>0.37944759986513299</v>
      </c>
      <c r="J3047" s="3">
        <f t="shared" si="284"/>
        <v>-1.8032163297089501</v>
      </c>
      <c r="K3047" s="6">
        <f t="shared" si="285"/>
        <v>-3.489974099630242</v>
      </c>
      <c r="L3047" s="7">
        <v>9.8413068701734601E-8</v>
      </c>
      <c r="M3047" s="3">
        <f t="shared" si="286"/>
        <v>2.1519541266654598</v>
      </c>
      <c r="N3047" s="6">
        <f t="shared" si="287"/>
        <v>4.4442935972923614</v>
      </c>
      <c r="O3047" s="7">
        <v>3.1101904613571E-10</v>
      </c>
      <c r="P3047" s="5">
        <v>3046</v>
      </c>
      <c r="Q3047">
        <v>0.57499999999999996</v>
      </c>
      <c r="R3047" s="5">
        <v>3376</v>
      </c>
      <c r="S3047">
        <v>0.53</v>
      </c>
      <c r="T3047" s="5">
        <v>5459</v>
      </c>
      <c r="U3047">
        <v>0.23899999999999999</v>
      </c>
    </row>
    <row r="3048" spans="1:22" x14ac:dyDescent="0.2">
      <c r="A3048" t="s">
        <v>4898</v>
      </c>
      <c r="B3048" t="s">
        <v>18</v>
      </c>
      <c r="C3048">
        <v>1428</v>
      </c>
      <c r="D3048">
        <v>-0.22853764028988999</v>
      </c>
      <c r="E3048">
        <v>-0.24465382445032799</v>
      </c>
      <c r="F3048">
        <v>1.6116184160437599E-2</v>
      </c>
      <c r="G3048" s="3">
        <f t="shared" si="282"/>
        <v>0.22853764028988999</v>
      </c>
      <c r="H3048" s="6">
        <f t="shared" si="283"/>
        <v>1.1716467302533518</v>
      </c>
      <c r="I3048">
        <v>0.55543742615858505</v>
      </c>
      <c r="J3048" s="3">
        <f t="shared" si="284"/>
        <v>0.24465382445032799</v>
      </c>
      <c r="K3048" s="6">
        <f t="shared" si="285"/>
        <v>1.1848084413266471</v>
      </c>
      <c r="L3048">
        <v>0.48780859486679101</v>
      </c>
      <c r="M3048" s="3">
        <f t="shared" si="286"/>
        <v>-1.6116184160437599E-2</v>
      </c>
      <c r="N3048" s="6">
        <f t="shared" si="287"/>
        <v>-1.0112335149609892</v>
      </c>
      <c r="O3048">
        <v>0.97287139431249903</v>
      </c>
      <c r="P3048" s="5">
        <v>3047</v>
      </c>
      <c r="Q3048">
        <v>0.57499999999999996</v>
      </c>
      <c r="R3048" s="5">
        <v>3375</v>
      </c>
      <c r="S3048">
        <v>0.53</v>
      </c>
      <c r="T3048" s="5">
        <v>3133</v>
      </c>
      <c r="U3048">
        <v>0.56299999999999994</v>
      </c>
    </row>
    <row r="3049" spans="1:22" x14ac:dyDescent="0.2">
      <c r="A3049" t="s">
        <v>6758</v>
      </c>
      <c r="B3049" t="s">
        <v>6759</v>
      </c>
      <c r="C3049">
        <v>606</v>
      </c>
      <c r="D3049">
        <v>-0.73950274183075304</v>
      </c>
      <c r="E3049">
        <v>-2.0187715633223902</v>
      </c>
      <c r="F3049">
        <v>1.2792688214916299</v>
      </c>
      <c r="G3049" s="3">
        <f t="shared" si="282"/>
        <v>0.73950274183075304</v>
      </c>
      <c r="H3049" s="6">
        <f t="shared" si="283"/>
        <v>1.6696002733727824</v>
      </c>
      <c r="I3049">
        <v>2.17764444127953E-2</v>
      </c>
      <c r="J3049" s="3">
        <f t="shared" si="284"/>
        <v>2.0187715633223902</v>
      </c>
      <c r="K3049" s="6">
        <f t="shared" si="285"/>
        <v>4.0523858940826205</v>
      </c>
      <c r="L3049" s="7">
        <v>9.4833659382471306E-12</v>
      </c>
      <c r="M3049" s="3">
        <f t="shared" si="286"/>
        <v>-1.2792688214916299</v>
      </c>
      <c r="N3049" s="6">
        <f t="shared" si="287"/>
        <v>-2.4271593379032694</v>
      </c>
      <c r="O3049" s="7">
        <v>3.00569496915662E-5</v>
      </c>
      <c r="P3049" s="5">
        <v>3048</v>
      </c>
      <c r="Q3049">
        <v>0.57499999999999996</v>
      </c>
      <c r="R3049" s="5">
        <v>4015</v>
      </c>
      <c r="S3049">
        <v>0.441</v>
      </c>
      <c r="T3049" s="5">
        <v>1709</v>
      </c>
      <c r="U3049">
        <v>0.76200000000000001</v>
      </c>
    </row>
    <row r="3050" spans="1:22" x14ac:dyDescent="0.2">
      <c r="A3050" t="s">
        <v>4037</v>
      </c>
      <c r="B3050" t="s">
        <v>18</v>
      </c>
      <c r="C3050">
        <v>3390</v>
      </c>
      <c r="D3050">
        <v>-9.8336054874380102E-2</v>
      </c>
      <c r="E3050">
        <v>0.45657063134182102</v>
      </c>
      <c r="F3050">
        <v>-0.55490668621620198</v>
      </c>
      <c r="G3050" s="3">
        <f t="shared" si="282"/>
        <v>9.8336054874380102E-2</v>
      </c>
      <c r="H3050" s="6">
        <f t="shared" si="283"/>
        <v>1.0705380356862522</v>
      </c>
      <c r="I3050">
        <v>0.73644097557717703</v>
      </c>
      <c r="J3050" s="3">
        <f t="shared" si="284"/>
        <v>-0.45657063134182102</v>
      </c>
      <c r="K3050" s="6">
        <f t="shared" si="285"/>
        <v>-1.3722759596383567</v>
      </c>
      <c r="L3050">
        <v>5.6828661948213503E-2</v>
      </c>
      <c r="M3050" s="3">
        <f t="shared" si="286"/>
        <v>0.55490668621620198</v>
      </c>
      <c r="N3050" s="6">
        <f t="shared" si="287"/>
        <v>1.4690736102507138</v>
      </c>
      <c r="O3050">
        <v>2.44433445783785E-2</v>
      </c>
      <c r="P3050" s="5">
        <v>3049</v>
      </c>
      <c r="Q3050">
        <v>0.57499999999999996</v>
      </c>
      <c r="R3050" s="5">
        <v>3160</v>
      </c>
      <c r="S3050">
        <v>0.56000000000000005</v>
      </c>
      <c r="T3050" s="5">
        <v>3814</v>
      </c>
      <c r="U3050">
        <v>0.46899999999999997</v>
      </c>
    </row>
    <row r="3051" spans="1:22" x14ac:dyDescent="0.2">
      <c r="A3051" t="s">
        <v>8417</v>
      </c>
      <c r="B3051" t="s">
        <v>9310</v>
      </c>
      <c r="C3051">
        <v>1722</v>
      </c>
      <c r="D3051">
        <v>0.39154501992456198</v>
      </c>
      <c r="E3051">
        <v>-2.8460848759417199</v>
      </c>
      <c r="F3051">
        <v>3.2376298958662799</v>
      </c>
      <c r="G3051" s="3">
        <f t="shared" si="282"/>
        <v>-0.39154501992456198</v>
      </c>
      <c r="H3051" s="6">
        <f t="shared" si="283"/>
        <v>-1.3117974901951475</v>
      </c>
      <c r="I3051">
        <v>0.33255236925741399</v>
      </c>
      <c r="J3051" s="3">
        <f t="shared" si="284"/>
        <v>2.8460848759417199</v>
      </c>
      <c r="K3051" s="6">
        <f t="shared" si="285"/>
        <v>7.1904640263708766</v>
      </c>
      <c r="L3051" s="7">
        <v>9.2157972684560995E-17</v>
      </c>
      <c r="M3051" s="3">
        <f t="shared" si="286"/>
        <v>-3.2376298958662799</v>
      </c>
      <c r="N3051" s="6">
        <f t="shared" si="287"/>
        <v>-9.432432663131797</v>
      </c>
      <c r="O3051" s="7">
        <v>9.7586650703006694E-21</v>
      </c>
      <c r="P3051" s="5">
        <v>3050</v>
      </c>
      <c r="Q3051">
        <v>0.57499999999999996</v>
      </c>
      <c r="R3051" s="5">
        <v>2419</v>
      </c>
      <c r="S3051">
        <v>0.66300000000000003</v>
      </c>
      <c r="T3051" s="5">
        <v>509</v>
      </c>
      <c r="U3051">
        <v>0.92900000000000005</v>
      </c>
      <c r="V3051" t="s">
        <v>9309</v>
      </c>
    </row>
    <row r="3052" spans="1:22" x14ac:dyDescent="0.2">
      <c r="A3052" t="s">
        <v>3953</v>
      </c>
      <c r="B3052" t="s">
        <v>3954</v>
      </c>
      <c r="C3052">
        <v>1419</v>
      </c>
      <c r="D3052">
        <v>-0.98668188289215197</v>
      </c>
      <c r="E3052">
        <v>-0.36101778799225398</v>
      </c>
      <c r="F3052">
        <v>-0.62566409489989705</v>
      </c>
      <c r="G3052" s="3">
        <f t="shared" si="282"/>
        <v>0.98668188289215197</v>
      </c>
      <c r="H3052" s="6">
        <f t="shared" si="283"/>
        <v>1.981622126754859</v>
      </c>
      <c r="I3052">
        <v>1.9896611899967E-3</v>
      </c>
      <c r="J3052" s="3">
        <f t="shared" si="284"/>
        <v>0.36101778799225398</v>
      </c>
      <c r="K3052" s="6">
        <f t="shared" si="285"/>
        <v>1.2843316443114123</v>
      </c>
      <c r="L3052">
        <v>0.26895096660270001</v>
      </c>
      <c r="M3052" s="3">
        <f t="shared" si="286"/>
        <v>0.62566409489989705</v>
      </c>
      <c r="N3052" s="6">
        <f t="shared" si="287"/>
        <v>1.5429208923815734</v>
      </c>
      <c r="O3052">
        <v>5.7043514558786097E-2</v>
      </c>
      <c r="P3052" s="5">
        <v>3051</v>
      </c>
      <c r="Q3052">
        <v>0.57499999999999996</v>
      </c>
      <c r="R3052" s="5">
        <v>4245</v>
      </c>
      <c r="S3052">
        <v>0.40799999999999997</v>
      </c>
      <c r="T3052" s="5">
        <v>3875</v>
      </c>
      <c r="U3052">
        <v>0.46</v>
      </c>
    </row>
    <row r="3053" spans="1:22" x14ac:dyDescent="0.2">
      <c r="A3053" t="s">
        <v>6150</v>
      </c>
      <c r="B3053" t="s">
        <v>18</v>
      </c>
      <c r="C3053">
        <v>411</v>
      </c>
      <c r="D3053">
        <v>0.32771904306642202</v>
      </c>
      <c r="E3053">
        <v>-0.41633348755359201</v>
      </c>
      <c r="F3053">
        <v>0.74405253062001397</v>
      </c>
      <c r="G3053" s="3">
        <f t="shared" si="282"/>
        <v>-0.32771904306642202</v>
      </c>
      <c r="H3053" s="6">
        <f t="shared" si="283"/>
        <v>-1.2550275577601582</v>
      </c>
      <c r="I3053">
        <v>0.39239808391504699</v>
      </c>
      <c r="J3053" s="3">
        <f t="shared" si="284"/>
        <v>0.41633348755359201</v>
      </c>
      <c r="K3053" s="6">
        <f t="shared" si="285"/>
        <v>1.334531618960678</v>
      </c>
      <c r="L3053">
        <v>0.231585010571456</v>
      </c>
      <c r="M3053" s="3">
        <f t="shared" si="286"/>
        <v>-0.74405253062001397</v>
      </c>
      <c r="N3053" s="6">
        <f t="shared" si="287"/>
        <v>-1.6748739584979297</v>
      </c>
      <c r="O3053">
        <v>3.3561499396566399E-2</v>
      </c>
      <c r="P3053" s="5">
        <v>3052</v>
      </c>
      <c r="Q3053">
        <v>0.57499999999999996</v>
      </c>
      <c r="R3053" s="5">
        <v>2590</v>
      </c>
      <c r="S3053">
        <v>0.63900000000000001</v>
      </c>
      <c r="T3053" s="5">
        <v>2162</v>
      </c>
      <c r="U3053">
        <v>0.69899999999999995</v>
      </c>
    </row>
    <row r="3054" spans="1:22" x14ac:dyDescent="0.2">
      <c r="A3054" t="s">
        <v>5270</v>
      </c>
      <c r="B3054" t="s">
        <v>18</v>
      </c>
      <c r="C3054">
        <v>2919</v>
      </c>
      <c r="D3054">
        <v>2.1419622035095598</v>
      </c>
      <c r="E3054">
        <v>1.98053208986705</v>
      </c>
      <c r="F3054">
        <v>0.16143011364250801</v>
      </c>
      <c r="G3054" s="3">
        <f t="shared" si="282"/>
        <v>-2.1419622035095598</v>
      </c>
      <c r="H3054" s="6">
        <f t="shared" si="283"/>
        <v>-4.4136193283113103</v>
      </c>
      <c r="I3054" s="7">
        <v>7.9727019309765702E-13</v>
      </c>
      <c r="J3054" s="3">
        <f t="shared" si="284"/>
        <v>-1.98053208986705</v>
      </c>
      <c r="K3054" s="6">
        <f t="shared" si="285"/>
        <v>-3.946386042248978</v>
      </c>
      <c r="L3054" s="7">
        <v>1.46565134970538E-11</v>
      </c>
      <c r="M3054" s="3">
        <f t="shared" si="286"/>
        <v>-0.16143011364250801</v>
      </c>
      <c r="N3054" s="6">
        <f t="shared" si="287"/>
        <v>-1.11839523074029</v>
      </c>
      <c r="O3054">
        <v>0.65844818072151201</v>
      </c>
      <c r="P3054" s="5">
        <v>3053</v>
      </c>
      <c r="Q3054">
        <v>0.57399999999999995</v>
      </c>
      <c r="R3054" s="5">
        <v>933</v>
      </c>
      <c r="S3054">
        <v>0.87</v>
      </c>
      <c r="T3054" s="5">
        <v>2842</v>
      </c>
      <c r="U3054">
        <v>0.60399999999999998</v>
      </c>
    </row>
    <row r="3055" spans="1:22" x14ac:dyDescent="0.2">
      <c r="A3055" t="s">
        <v>4261</v>
      </c>
      <c r="B3055" t="s">
        <v>18</v>
      </c>
      <c r="C3055">
        <v>624</v>
      </c>
      <c r="D3055">
        <v>0.236883662224875</v>
      </c>
      <c r="E3055">
        <v>0.62125434667948398</v>
      </c>
      <c r="F3055">
        <v>-0.38437068445460998</v>
      </c>
      <c r="G3055" s="3">
        <f t="shared" si="282"/>
        <v>-0.236883662224875</v>
      </c>
      <c r="H3055" s="6">
        <f t="shared" si="283"/>
        <v>-1.1784443751674305</v>
      </c>
      <c r="I3055">
        <v>0.54239515042311304</v>
      </c>
      <c r="J3055" s="3">
        <f t="shared" si="284"/>
        <v>-0.62125434667948398</v>
      </c>
      <c r="K3055" s="6">
        <f t="shared" si="285"/>
        <v>-1.5382119936546963</v>
      </c>
      <c r="L3055">
        <v>6.2165655568652299E-2</v>
      </c>
      <c r="M3055" s="3">
        <f t="shared" si="286"/>
        <v>0.38437068445460998</v>
      </c>
      <c r="N3055" s="6">
        <f t="shared" si="287"/>
        <v>1.3052902844363374</v>
      </c>
      <c r="O3055">
        <v>0.29439350963565802</v>
      </c>
      <c r="P3055" s="5">
        <v>3054</v>
      </c>
      <c r="Q3055">
        <v>0.57399999999999995</v>
      </c>
      <c r="R3055" s="5">
        <v>2706</v>
      </c>
      <c r="S3055">
        <v>0.623</v>
      </c>
      <c r="T3055" s="5">
        <v>3634</v>
      </c>
      <c r="U3055">
        <v>0.49399999999999999</v>
      </c>
    </row>
    <row r="3056" spans="1:22" x14ac:dyDescent="0.2">
      <c r="A3056" t="s">
        <v>7574</v>
      </c>
      <c r="B3056" t="s">
        <v>2002</v>
      </c>
      <c r="C3056">
        <v>354</v>
      </c>
      <c r="D3056">
        <v>-0.60802289990917902</v>
      </c>
      <c r="E3056">
        <v>-2.7065286843455998</v>
      </c>
      <c r="F3056">
        <v>2.0985057844364299</v>
      </c>
      <c r="G3056" s="3">
        <f t="shared" si="282"/>
        <v>0.60802289990917902</v>
      </c>
      <c r="H3056" s="6">
        <f t="shared" si="283"/>
        <v>1.5241690232940728</v>
      </c>
      <c r="I3056">
        <v>0.146913259443024</v>
      </c>
      <c r="J3056" s="3">
        <f t="shared" si="284"/>
        <v>2.7065286843455998</v>
      </c>
      <c r="K3056" s="6">
        <f t="shared" si="285"/>
        <v>6.5274915473343862</v>
      </c>
      <c r="L3056" s="7">
        <v>2.4055219827735702E-13</v>
      </c>
      <c r="M3056" s="3">
        <f t="shared" si="286"/>
        <v>-2.0985057844364299</v>
      </c>
      <c r="N3056" s="6">
        <f t="shared" si="287"/>
        <v>-4.2826559571634961</v>
      </c>
      <c r="O3056" s="7">
        <v>2.6673071742952701E-8</v>
      </c>
      <c r="P3056" s="5">
        <v>3055</v>
      </c>
      <c r="Q3056">
        <v>0.57399999999999995</v>
      </c>
      <c r="R3056" s="5">
        <v>3880</v>
      </c>
      <c r="S3056">
        <v>0.45900000000000002</v>
      </c>
      <c r="T3056" s="5">
        <v>1101</v>
      </c>
      <c r="U3056">
        <v>0.84599999999999997</v>
      </c>
    </row>
    <row r="3057" spans="1:21" x14ac:dyDescent="0.2">
      <c r="A3057" t="s">
        <v>6006</v>
      </c>
      <c r="B3057" t="s">
        <v>3885</v>
      </c>
      <c r="C3057">
        <v>1506</v>
      </c>
      <c r="D3057">
        <v>-0.55130283545800196</v>
      </c>
      <c r="E3057">
        <v>-1.2589762298118801</v>
      </c>
      <c r="F3057">
        <v>0.70767339435388299</v>
      </c>
      <c r="G3057" s="3">
        <f t="shared" si="282"/>
        <v>0.55130283545800196</v>
      </c>
      <c r="H3057" s="6">
        <f t="shared" si="283"/>
        <v>1.4654084455475849</v>
      </c>
      <c r="I3057">
        <v>7.6856402753828906E-2</v>
      </c>
      <c r="J3057" s="3">
        <f t="shared" si="284"/>
        <v>1.2589762298118801</v>
      </c>
      <c r="K3057" s="6">
        <f t="shared" si="285"/>
        <v>2.3932584942379376</v>
      </c>
      <c r="L3057" s="7">
        <v>9.5957087275474208E-6</v>
      </c>
      <c r="M3057" s="3">
        <f t="shared" si="286"/>
        <v>-0.70767339435388299</v>
      </c>
      <c r="N3057" s="6">
        <f t="shared" si="287"/>
        <v>-1.6331682143019499</v>
      </c>
      <c r="O3057">
        <v>1.9669890177878301E-2</v>
      </c>
      <c r="P3057" s="5">
        <v>3056</v>
      </c>
      <c r="Q3057">
        <v>0.57399999999999995</v>
      </c>
      <c r="R3057" s="5">
        <v>3733</v>
      </c>
      <c r="S3057">
        <v>0.48</v>
      </c>
      <c r="T3057" s="5">
        <v>2264</v>
      </c>
      <c r="U3057">
        <v>0.68400000000000005</v>
      </c>
    </row>
    <row r="3058" spans="1:21" x14ac:dyDescent="0.2">
      <c r="A3058" t="s">
        <v>5859</v>
      </c>
      <c r="B3058" t="s">
        <v>5860</v>
      </c>
      <c r="C3058">
        <v>3105</v>
      </c>
      <c r="D3058">
        <v>1.26549569894599</v>
      </c>
      <c r="E3058">
        <v>0.78829234695845496</v>
      </c>
      <c r="F3058">
        <v>0.477203351987534</v>
      </c>
      <c r="G3058" s="3">
        <f t="shared" si="282"/>
        <v>-1.26549569894599</v>
      </c>
      <c r="H3058" s="6">
        <f t="shared" si="283"/>
        <v>-2.4040979867824142</v>
      </c>
      <c r="I3058">
        <v>2.1865174418241999E-3</v>
      </c>
      <c r="J3058" s="3">
        <f t="shared" si="284"/>
        <v>-0.78829234695845496</v>
      </c>
      <c r="K3058" s="6">
        <f t="shared" si="285"/>
        <v>-1.7270290459434752</v>
      </c>
      <c r="L3058">
        <v>5.3559960463829097E-2</v>
      </c>
      <c r="M3058" s="3">
        <f t="shared" si="286"/>
        <v>-0.477203351987534</v>
      </c>
      <c r="N3058" s="6">
        <f t="shared" si="287"/>
        <v>-1.3920425903833333</v>
      </c>
      <c r="O3058">
        <v>0.28815040791877999</v>
      </c>
      <c r="P3058" s="5">
        <v>3057</v>
      </c>
      <c r="Q3058">
        <v>0.57399999999999995</v>
      </c>
      <c r="R3058" s="5">
        <v>1528</v>
      </c>
      <c r="S3058">
        <v>0.78700000000000003</v>
      </c>
      <c r="T3058" s="5">
        <v>2380</v>
      </c>
      <c r="U3058">
        <v>0.66800000000000004</v>
      </c>
    </row>
    <row r="3059" spans="1:21" x14ac:dyDescent="0.2">
      <c r="A3059" t="s">
        <v>3963</v>
      </c>
      <c r="B3059" t="s">
        <v>18</v>
      </c>
      <c r="C3059">
        <v>1269</v>
      </c>
      <c r="D3059">
        <v>-1.2143678405609999</v>
      </c>
      <c r="E3059">
        <v>-0.57794622099896598</v>
      </c>
      <c r="F3059">
        <v>-0.63642161956203802</v>
      </c>
      <c r="G3059" s="3">
        <f t="shared" si="282"/>
        <v>1.2143678405609999</v>
      </c>
      <c r="H3059" s="6">
        <f t="shared" si="283"/>
        <v>2.3203908581936927</v>
      </c>
      <c r="I3059" s="7">
        <v>7.7146676514575806E-9</v>
      </c>
      <c r="J3059" s="3">
        <f t="shared" si="284"/>
        <v>0.57794622099896598</v>
      </c>
      <c r="K3059" s="6">
        <f t="shared" si="285"/>
        <v>1.4927227383881743</v>
      </c>
      <c r="L3059">
        <v>6.07585711359818E-3</v>
      </c>
      <c r="M3059" s="3">
        <f t="shared" si="286"/>
        <v>0.63642161956203802</v>
      </c>
      <c r="N3059" s="6">
        <f t="shared" si="287"/>
        <v>1.5544687559990089</v>
      </c>
      <c r="O3059">
        <v>3.0926166731042801E-3</v>
      </c>
      <c r="P3059" s="5">
        <v>3058</v>
      </c>
      <c r="Q3059">
        <v>0.57399999999999995</v>
      </c>
      <c r="R3059" s="5">
        <v>4497</v>
      </c>
      <c r="S3059">
        <v>0.373</v>
      </c>
      <c r="T3059" s="5">
        <v>3871</v>
      </c>
      <c r="U3059">
        <v>0.46100000000000002</v>
      </c>
    </row>
    <row r="3060" spans="1:21" x14ac:dyDescent="0.2">
      <c r="A3060" t="s">
        <v>5600</v>
      </c>
      <c r="B3060" t="s">
        <v>3708</v>
      </c>
      <c r="C3060">
        <v>672</v>
      </c>
      <c r="D3060">
        <v>-0.41370799369973899</v>
      </c>
      <c r="E3060">
        <v>-0.79409914728034803</v>
      </c>
      <c r="F3060">
        <v>0.38039115358060899</v>
      </c>
      <c r="G3060" s="3">
        <f t="shared" si="282"/>
        <v>0.41370799369973899</v>
      </c>
      <c r="H3060" s="6">
        <f t="shared" si="283"/>
        <v>1.3321051752622535</v>
      </c>
      <c r="I3060">
        <v>0.16864721054700499</v>
      </c>
      <c r="J3060" s="3">
        <f t="shared" si="284"/>
        <v>0.79409914728034803</v>
      </c>
      <c r="K3060" s="6">
        <f t="shared" si="285"/>
        <v>1.7339942893649181</v>
      </c>
      <c r="L3060">
        <v>3.5169747356766298E-3</v>
      </c>
      <c r="M3060" s="3">
        <f t="shared" si="286"/>
        <v>-0.38039115358060899</v>
      </c>
      <c r="N3060" s="6">
        <f t="shared" si="287"/>
        <v>-1.3016947321922565</v>
      </c>
      <c r="O3060">
        <v>0.20636155964290101</v>
      </c>
      <c r="P3060" s="5">
        <v>3059</v>
      </c>
      <c r="Q3060">
        <v>0.57399999999999995</v>
      </c>
      <c r="R3060" s="5">
        <v>3479</v>
      </c>
      <c r="S3060">
        <v>0.51500000000000001</v>
      </c>
      <c r="T3060" s="5">
        <v>2573</v>
      </c>
      <c r="U3060">
        <v>0.64100000000000001</v>
      </c>
    </row>
    <row r="3061" spans="1:21" x14ac:dyDescent="0.2">
      <c r="A3061" t="s">
        <v>3030</v>
      </c>
      <c r="B3061" t="s">
        <v>18</v>
      </c>
      <c r="C3061">
        <v>1218</v>
      </c>
      <c r="D3061">
        <v>0.30682079757474101</v>
      </c>
      <c r="E3061">
        <v>1.5922627884206899</v>
      </c>
      <c r="F3061">
        <v>-1.28544199084595</v>
      </c>
      <c r="G3061" s="3">
        <f t="shared" si="282"/>
        <v>-0.30682079757474101</v>
      </c>
      <c r="H3061" s="6">
        <f t="shared" si="283"/>
        <v>-1.2369788194827473</v>
      </c>
      <c r="I3061">
        <v>0.34717510497989101</v>
      </c>
      <c r="J3061" s="3">
        <f t="shared" si="284"/>
        <v>-1.5922627884206899</v>
      </c>
      <c r="K3061" s="6">
        <f t="shared" si="285"/>
        <v>-3.0152189944133254</v>
      </c>
      <c r="L3061" s="7">
        <v>1.30798694053524E-8</v>
      </c>
      <c r="M3061" s="3">
        <f t="shared" si="286"/>
        <v>1.28544199084595</v>
      </c>
      <c r="N3061" s="6">
        <f t="shared" si="287"/>
        <v>2.4375671975322635</v>
      </c>
      <c r="O3061" s="7">
        <v>8.3778182203097499E-6</v>
      </c>
      <c r="P3061" s="5">
        <v>3060</v>
      </c>
      <c r="Q3061">
        <v>0.57399999999999995</v>
      </c>
      <c r="R3061" s="5">
        <v>2548</v>
      </c>
      <c r="S3061">
        <v>0.64500000000000002</v>
      </c>
      <c r="T3061" s="5">
        <v>4624</v>
      </c>
      <c r="U3061">
        <v>0.35599999999999998</v>
      </c>
    </row>
    <row r="3062" spans="1:21" x14ac:dyDescent="0.2">
      <c r="A3062" t="s">
        <v>4181</v>
      </c>
      <c r="B3062" t="s">
        <v>18</v>
      </c>
      <c r="C3062">
        <v>1836</v>
      </c>
      <c r="D3062">
        <v>0.385363707432063</v>
      </c>
      <c r="E3062">
        <v>0.93416088972745004</v>
      </c>
      <c r="F3062">
        <v>-0.54879718229538699</v>
      </c>
      <c r="G3062" s="3">
        <f t="shared" si="282"/>
        <v>-0.385363707432063</v>
      </c>
      <c r="H3062" s="6">
        <f t="shared" si="283"/>
        <v>-1.3061890394739246</v>
      </c>
      <c r="I3062">
        <v>0.300691589551766</v>
      </c>
      <c r="J3062" s="3">
        <f t="shared" si="284"/>
        <v>-0.93416088972745004</v>
      </c>
      <c r="K3062" s="6">
        <f t="shared" si="285"/>
        <v>-1.910778951450667</v>
      </c>
      <c r="L3062">
        <v>4.5370555755239496E-3</v>
      </c>
      <c r="M3062" s="3">
        <f t="shared" si="286"/>
        <v>0.54879718229538699</v>
      </c>
      <c r="N3062" s="6">
        <f t="shared" si="287"/>
        <v>1.4628655529219909</v>
      </c>
      <c r="O3062">
        <v>0.12493874398864201</v>
      </c>
      <c r="P3062" s="5">
        <v>3061</v>
      </c>
      <c r="Q3062">
        <v>0.57299999999999995</v>
      </c>
      <c r="R3062" s="5">
        <v>2470</v>
      </c>
      <c r="S3062">
        <v>0.65600000000000003</v>
      </c>
      <c r="T3062" s="5">
        <v>3696</v>
      </c>
      <c r="U3062">
        <v>0.48499999999999999</v>
      </c>
    </row>
    <row r="3063" spans="1:21" x14ac:dyDescent="0.2">
      <c r="A3063" t="s">
        <v>3315</v>
      </c>
      <c r="B3063" t="s">
        <v>3316</v>
      </c>
      <c r="C3063">
        <v>2538</v>
      </c>
      <c r="D3063">
        <v>0.14208071485440399</v>
      </c>
      <c r="E3063">
        <v>1.1389608363119099</v>
      </c>
      <c r="F3063">
        <v>-0.99688012145750204</v>
      </c>
      <c r="G3063" s="3">
        <f t="shared" si="282"/>
        <v>-0.14208071485440399</v>
      </c>
      <c r="H3063" s="6">
        <f t="shared" si="283"/>
        <v>-1.1034954758784485</v>
      </c>
      <c r="I3063">
        <v>0.58526114941881102</v>
      </c>
      <c r="J3063" s="3">
        <f t="shared" si="284"/>
        <v>-1.1389608363119099</v>
      </c>
      <c r="K3063" s="6">
        <f t="shared" si="285"/>
        <v>-2.2022234133873124</v>
      </c>
      <c r="L3063" s="7">
        <v>7.4353943827085001E-8</v>
      </c>
      <c r="M3063" s="3">
        <f t="shared" si="286"/>
        <v>0.99688012145750204</v>
      </c>
      <c r="N3063" s="6">
        <f t="shared" si="287"/>
        <v>1.9956796031575974</v>
      </c>
      <c r="O3063" s="7">
        <v>4.5322726944883001E-6</v>
      </c>
      <c r="P3063" s="5">
        <v>3062</v>
      </c>
      <c r="Q3063">
        <v>0.57299999999999995</v>
      </c>
      <c r="R3063" s="5">
        <v>2820</v>
      </c>
      <c r="S3063">
        <v>0.60699999999999998</v>
      </c>
      <c r="T3063" s="5">
        <v>4392</v>
      </c>
      <c r="U3063">
        <v>0.38800000000000001</v>
      </c>
    </row>
    <row r="3064" spans="1:21" x14ac:dyDescent="0.2">
      <c r="A3064" t="s">
        <v>5293</v>
      </c>
      <c r="B3064" t="s">
        <v>1249</v>
      </c>
      <c r="C3064">
        <v>855</v>
      </c>
      <c r="D3064">
        <v>-0.18751089200414001</v>
      </c>
      <c r="E3064">
        <v>-0.44728695277826303</v>
      </c>
      <c r="F3064">
        <v>0.25977606077412402</v>
      </c>
      <c r="G3064" s="3">
        <f t="shared" si="282"/>
        <v>0.18751089200414001</v>
      </c>
      <c r="H3064" s="6">
        <f t="shared" si="283"/>
        <v>1.1387972323722622</v>
      </c>
      <c r="I3064">
        <v>0.64369614695286104</v>
      </c>
      <c r="J3064" s="3">
        <f t="shared" si="284"/>
        <v>0.44728695277826303</v>
      </c>
      <c r="K3064" s="6">
        <f t="shared" si="285"/>
        <v>1.3634737759421465</v>
      </c>
      <c r="L3064">
        <v>0.19733430573098501</v>
      </c>
      <c r="M3064" s="3">
        <f t="shared" si="286"/>
        <v>-0.25977606077412402</v>
      </c>
      <c r="N3064" s="6">
        <f t="shared" si="287"/>
        <v>-1.1972928429952845</v>
      </c>
      <c r="O3064">
        <v>0.50474266741044505</v>
      </c>
      <c r="P3064" s="5">
        <v>3063</v>
      </c>
      <c r="Q3064">
        <v>0.57299999999999995</v>
      </c>
      <c r="R3064" s="5">
        <v>3306</v>
      </c>
      <c r="S3064">
        <v>0.53900000000000003</v>
      </c>
      <c r="T3064" s="5">
        <v>2818</v>
      </c>
      <c r="U3064">
        <v>0.60699999999999998</v>
      </c>
    </row>
    <row r="3065" spans="1:21" x14ac:dyDescent="0.2">
      <c r="A3065" t="s">
        <v>4420</v>
      </c>
      <c r="B3065" t="s">
        <v>4421</v>
      </c>
      <c r="C3065">
        <v>1446</v>
      </c>
      <c r="D3065">
        <v>0.73229447073927301</v>
      </c>
      <c r="E3065">
        <v>1.02301813644555</v>
      </c>
      <c r="F3065">
        <v>-0.290723665706279</v>
      </c>
      <c r="G3065" s="3">
        <f t="shared" si="282"/>
        <v>-0.73229447073927301</v>
      </c>
      <c r="H3065" s="6">
        <f t="shared" si="283"/>
        <v>-1.6612790998515539</v>
      </c>
      <c r="I3065">
        <v>4.2722698792114497E-3</v>
      </c>
      <c r="J3065" s="3">
        <f t="shared" si="284"/>
        <v>-1.02301813644555</v>
      </c>
      <c r="K3065" s="6">
        <f t="shared" si="285"/>
        <v>-2.0321658326429786</v>
      </c>
      <c r="L3065" s="7">
        <v>2.56190117704031E-5</v>
      </c>
      <c r="M3065" s="3">
        <f t="shared" si="286"/>
        <v>0.290723665706279</v>
      </c>
      <c r="N3065" s="6">
        <f t="shared" si="287"/>
        <v>1.2232537162627091</v>
      </c>
      <c r="O3065">
        <v>0.296329486044562</v>
      </c>
      <c r="P3065" s="5">
        <v>3064</v>
      </c>
      <c r="Q3065">
        <v>0.57299999999999995</v>
      </c>
      <c r="R3065" s="5">
        <v>2186</v>
      </c>
      <c r="S3065">
        <v>0.69499999999999995</v>
      </c>
      <c r="T3065" s="5">
        <v>3509</v>
      </c>
      <c r="U3065">
        <v>0.51100000000000001</v>
      </c>
    </row>
    <row r="3066" spans="1:21" x14ac:dyDescent="0.2">
      <c r="A3066" t="s">
        <v>4759</v>
      </c>
      <c r="B3066" t="s">
        <v>18</v>
      </c>
      <c r="C3066">
        <v>1641</v>
      </c>
      <c r="D3066">
        <v>-0.76728320106618098</v>
      </c>
      <c r="E3066">
        <v>-0.62223070572586503</v>
      </c>
      <c r="F3066">
        <v>-0.145052495340316</v>
      </c>
      <c r="G3066" s="3">
        <f t="shared" si="282"/>
        <v>0.76728320106618098</v>
      </c>
      <c r="H3066" s="6">
        <f t="shared" si="283"/>
        <v>1.7020615409373359</v>
      </c>
      <c r="I3066">
        <v>2.8152946359900799E-3</v>
      </c>
      <c r="J3066" s="3">
        <f t="shared" si="284"/>
        <v>0.62223070572586503</v>
      </c>
      <c r="K3066" s="6">
        <f t="shared" si="285"/>
        <v>1.5392533471374372</v>
      </c>
      <c r="L3066">
        <v>1.2762223789883899E-2</v>
      </c>
      <c r="M3066" s="3">
        <f t="shared" si="286"/>
        <v>0.145052495340316</v>
      </c>
      <c r="N3066" s="6">
        <f t="shared" si="287"/>
        <v>1.1057708882703907</v>
      </c>
      <c r="O3066">
        <v>0.62556897734961203</v>
      </c>
      <c r="P3066" s="5">
        <v>3065</v>
      </c>
      <c r="Q3066">
        <v>0.57299999999999995</v>
      </c>
      <c r="R3066" s="5">
        <v>3988</v>
      </c>
      <c r="S3066">
        <v>0.44400000000000001</v>
      </c>
      <c r="T3066" s="5">
        <v>3245</v>
      </c>
      <c r="U3066">
        <v>0.54800000000000004</v>
      </c>
    </row>
    <row r="3067" spans="1:21" x14ac:dyDescent="0.2">
      <c r="A3067" t="s">
        <v>2217</v>
      </c>
      <c r="B3067" t="s">
        <v>18</v>
      </c>
      <c r="C3067">
        <v>2160</v>
      </c>
      <c r="D3067">
        <v>-0.2009906073561</v>
      </c>
      <c r="E3067">
        <v>1.6795636677560299</v>
      </c>
      <c r="F3067">
        <v>-1.88055427511213</v>
      </c>
      <c r="G3067" s="3">
        <f t="shared" si="282"/>
        <v>0.2009906073561</v>
      </c>
      <c r="H3067" s="6">
        <f t="shared" si="283"/>
        <v>1.1494873642904897</v>
      </c>
      <c r="I3067">
        <v>0.59638065741069901</v>
      </c>
      <c r="J3067" s="3">
        <f t="shared" si="284"/>
        <v>-1.6795636677560299</v>
      </c>
      <c r="K3067" s="6">
        <f t="shared" si="285"/>
        <v>-3.2033105467010672</v>
      </c>
      <c r="L3067" s="7">
        <v>5.2476455635309097E-8</v>
      </c>
      <c r="M3067" s="3">
        <f t="shared" si="286"/>
        <v>1.88055427511213</v>
      </c>
      <c r="N3067" s="6">
        <f t="shared" si="287"/>
        <v>3.6821649973313368</v>
      </c>
      <c r="O3067" s="7">
        <v>1.7792225638787899E-9</v>
      </c>
      <c r="P3067" s="5">
        <v>3066</v>
      </c>
      <c r="Q3067">
        <v>0.57299999999999995</v>
      </c>
      <c r="R3067" s="5">
        <v>3236</v>
      </c>
      <c r="S3067">
        <v>0.54900000000000004</v>
      </c>
      <c r="T3067" s="5">
        <v>5287</v>
      </c>
      <c r="U3067">
        <v>0.26300000000000001</v>
      </c>
    </row>
    <row r="3068" spans="1:21" x14ac:dyDescent="0.2">
      <c r="A3068" t="s">
        <v>5660</v>
      </c>
      <c r="B3068" t="s">
        <v>18</v>
      </c>
      <c r="C3068">
        <v>2352</v>
      </c>
      <c r="D3068">
        <v>0.269701894426635</v>
      </c>
      <c r="E3068">
        <v>-0.242153323633574</v>
      </c>
      <c r="F3068">
        <v>0.51185521806020795</v>
      </c>
      <c r="G3068" s="3">
        <f t="shared" si="282"/>
        <v>-0.269701894426635</v>
      </c>
      <c r="H3068" s="6">
        <f t="shared" si="283"/>
        <v>-1.2055586961081184</v>
      </c>
      <c r="I3068">
        <v>0.518978192363031</v>
      </c>
      <c r="J3068" s="3">
        <f t="shared" si="284"/>
        <v>0.242153323633574</v>
      </c>
      <c r="K3068" s="6">
        <f t="shared" si="285"/>
        <v>1.1827566920311006</v>
      </c>
      <c r="L3068">
        <v>0.53069154257302797</v>
      </c>
      <c r="M3068" s="3">
        <f t="shared" si="286"/>
        <v>-0.51185521806020795</v>
      </c>
      <c r="N3068" s="6">
        <f t="shared" si="287"/>
        <v>-1.4258826154581641</v>
      </c>
      <c r="O3068">
        <v>0.189092720038504</v>
      </c>
      <c r="P3068" s="5">
        <v>3067</v>
      </c>
      <c r="Q3068">
        <v>0.57299999999999995</v>
      </c>
      <c r="R3068" s="5">
        <v>2704</v>
      </c>
      <c r="S3068">
        <v>0.623</v>
      </c>
      <c r="T3068" s="5">
        <v>2533</v>
      </c>
      <c r="U3068">
        <v>0.64700000000000002</v>
      </c>
    </row>
    <row r="3069" spans="1:21" x14ac:dyDescent="0.2">
      <c r="A3069" t="s">
        <v>6491</v>
      </c>
      <c r="B3069" t="s">
        <v>18</v>
      </c>
      <c r="C3069">
        <v>630</v>
      </c>
      <c r="D3069">
        <v>-0.76708672018701796</v>
      </c>
      <c r="E3069">
        <v>-1.73137380888902</v>
      </c>
      <c r="F3069">
        <v>0.96428708870200097</v>
      </c>
      <c r="G3069" s="3">
        <f t="shared" si="282"/>
        <v>0.76708672018701796</v>
      </c>
      <c r="H3069" s="6">
        <f t="shared" si="283"/>
        <v>1.7018297526751061</v>
      </c>
      <c r="I3069">
        <v>9.0615619384701602E-3</v>
      </c>
      <c r="J3069" s="3">
        <f t="shared" si="284"/>
        <v>1.73137380888902</v>
      </c>
      <c r="K3069" s="6">
        <f t="shared" si="285"/>
        <v>3.3204385717436526</v>
      </c>
      <c r="L3069" s="7">
        <v>2.2189225392691199E-10</v>
      </c>
      <c r="M3069" s="3">
        <f t="shared" si="286"/>
        <v>-0.96428708870200097</v>
      </c>
      <c r="N3069" s="6">
        <f t="shared" si="287"/>
        <v>-1.9510991428632938</v>
      </c>
      <c r="O3069">
        <v>7.1819593361892699E-4</v>
      </c>
      <c r="P3069" s="5">
        <v>3068</v>
      </c>
      <c r="Q3069">
        <v>0.57199999999999995</v>
      </c>
      <c r="R3069" s="5">
        <v>3976</v>
      </c>
      <c r="S3069">
        <v>0.44600000000000001</v>
      </c>
      <c r="T3069" s="5">
        <v>1915</v>
      </c>
      <c r="U3069">
        <v>0.73299999999999998</v>
      </c>
    </row>
    <row r="3070" spans="1:21" x14ac:dyDescent="0.2">
      <c r="A3070" t="s">
        <v>4777</v>
      </c>
      <c r="B3070" t="s">
        <v>4778</v>
      </c>
      <c r="C3070">
        <v>3921</v>
      </c>
      <c r="D3070">
        <v>0.77187426929251302</v>
      </c>
      <c r="E3070">
        <v>0.90587364731814501</v>
      </c>
      <c r="F3070">
        <v>-0.133999378025632</v>
      </c>
      <c r="G3070" s="3">
        <f t="shared" si="282"/>
        <v>-0.77187426929251302</v>
      </c>
      <c r="H3070" s="6">
        <f t="shared" si="283"/>
        <v>-1.7074866150352037</v>
      </c>
      <c r="I3070">
        <v>3.0599491042260999E-4</v>
      </c>
      <c r="J3070" s="3">
        <f t="shared" si="284"/>
        <v>-0.90587364731814501</v>
      </c>
      <c r="K3070" s="6">
        <f t="shared" si="285"/>
        <v>-1.8736787878870429</v>
      </c>
      <c r="L3070" s="7">
        <v>1.0085425369752501E-5</v>
      </c>
      <c r="M3070" s="3">
        <f t="shared" si="286"/>
        <v>0.133999378025632</v>
      </c>
      <c r="N3070" s="6">
        <f t="shared" si="287"/>
        <v>1.097331464497842</v>
      </c>
      <c r="O3070">
        <v>0.59127108086941305</v>
      </c>
      <c r="P3070" s="5">
        <v>3069</v>
      </c>
      <c r="Q3070">
        <v>0.57199999999999995</v>
      </c>
      <c r="R3070" s="5">
        <v>2092</v>
      </c>
      <c r="S3070">
        <v>0.70799999999999996</v>
      </c>
      <c r="T3070" s="5">
        <v>3230</v>
      </c>
      <c r="U3070">
        <v>0.55000000000000004</v>
      </c>
    </row>
    <row r="3071" spans="1:21" x14ac:dyDescent="0.2">
      <c r="A3071" t="s">
        <v>2965</v>
      </c>
      <c r="B3071" t="s">
        <v>2966</v>
      </c>
      <c r="C3071">
        <v>1356</v>
      </c>
      <c r="D3071">
        <v>-1.3697659198168499</v>
      </c>
      <c r="E3071">
        <v>-9.3043066603328201E-2</v>
      </c>
      <c r="F3071">
        <v>-1.27672285321353</v>
      </c>
      <c r="G3071" s="3">
        <f t="shared" si="282"/>
        <v>1.3697659198168499</v>
      </c>
      <c r="H3071" s="6">
        <f t="shared" si="283"/>
        <v>2.584286321583261</v>
      </c>
      <c r="I3071" s="7">
        <v>3.4909940784165598E-6</v>
      </c>
      <c r="J3071" s="3">
        <f t="shared" si="284"/>
        <v>9.3043066603328201E-2</v>
      </c>
      <c r="K3071" s="6">
        <f t="shared" si="285"/>
        <v>1.0666176204867479</v>
      </c>
      <c r="L3071">
        <v>0.77998994795393095</v>
      </c>
      <c r="M3071" s="3">
        <f t="shared" si="286"/>
        <v>1.27672285321353</v>
      </c>
      <c r="N3071" s="6">
        <f t="shared" si="287"/>
        <v>2.4228798324219922</v>
      </c>
      <c r="O3071" s="7">
        <v>1.30262327038672E-5</v>
      </c>
      <c r="P3071" s="5">
        <v>3070</v>
      </c>
      <c r="Q3071">
        <v>0.57199999999999995</v>
      </c>
      <c r="R3071" s="5">
        <v>4648</v>
      </c>
      <c r="S3071">
        <v>0.35199999999999998</v>
      </c>
      <c r="T3071" s="5">
        <v>4670</v>
      </c>
      <c r="U3071">
        <v>0.34899999999999998</v>
      </c>
    </row>
    <row r="3072" spans="1:21" x14ac:dyDescent="0.2">
      <c r="A3072" t="s">
        <v>2673</v>
      </c>
      <c r="B3072" t="s">
        <v>18</v>
      </c>
      <c r="C3072">
        <v>4077</v>
      </c>
      <c r="D3072">
        <v>0.188063377966976</v>
      </c>
      <c r="E3072">
        <v>1.7185713735911801</v>
      </c>
      <c r="F3072">
        <v>-1.53050799562421</v>
      </c>
      <c r="G3072" s="3">
        <f t="shared" si="282"/>
        <v>-0.188063377966976</v>
      </c>
      <c r="H3072" s="6">
        <f t="shared" si="283"/>
        <v>-1.1392334229423131</v>
      </c>
      <c r="I3072">
        <v>0.64569597090229502</v>
      </c>
      <c r="J3072" s="3">
        <f t="shared" si="284"/>
        <v>-1.7185713735911801</v>
      </c>
      <c r="K3072" s="6">
        <f t="shared" si="285"/>
        <v>-3.2911034451096706</v>
      </c>
      <c r="L3072" s="7">
        <v>1.6499744679833301E-7</v>
      </c>
      <c r="M3072" s="3">
        <f t="shared" si="286"/>
        <v>1.53050799562421</v>
      </c>
      <c r="N3072" s="6">
        <f t="shared" si="287"/>
        <v>2.8888754304712276</v>
      </c>
      <c r="O3072" s="7">
        <v>5.5137296735889003E-6</v>
      </c>
      <c r="P3072" s="5">
        <v>3071</v>
      </c>
      <c r="Q3072">
        <v>0.57199999999999995</v>
      </c>
      <c r="R3072" s="5">
        <v>2682</v>
      </c>
      <c r="S3072">
        <v>0.626</v>
      </c>
      <c r="T3072" s="5">
        <v>4906</v>
      </c>
      <c r="U3072">
        <v>0.316</v>
      </c>
    </row>
    <row r="3073" spans="1:22" x14ac:dyDescent="0.2">
      <c r="A3073" t="s">
        <v>3242</v>
      </c>
      <c r="B3073" t="s">
        <v>18</v>
      </c>
      <c r="C3073">
        <v>1506</v>
      </c>
      <c r="D3073">
        <v>0.24446768522578999</v>
      </c>
      <c r="E3073">
        <v>1.2941745443085899</v>
      </c>
      <c r="F3073">
        <v>-1.0497068590828</v>
      </c>
      <c r="G3073" s="3">
        <f t="shared" si="282"/>
        <v>-0.24446768522578999</v>
      </c>
      <c r="H3073" s="6">
        <f t="shared" si="283"/>
        <v>-1.1846555849767899</v>
      </c>
      <c r="I3073">
        <v>0.44165409171540299</v>
      </c>
      <c r="J3073" s="3">
        <f t="shared" si="284"/>
        <v>-1.2941745443085899</v>
      </c>
      <c r="K3073" s="6">
        <f t="shared" si="285"/>
        <v>-2.4523664014514877</v>
      </c>
      <c r="L3073" s="7">
        <v>1.4556357161191799E-6</v>
      </c>
      <c r="M3073" s="3">
        <f t="shared" si="286"/>
        <v>1.0497068590828</v>
      </c>
      <c r="N3073" s="6">
        <f t="shared" si="287"/>
        <v>2.0701091798757152</v>
      </c>
      <c r="O3073">
        <v>1.5944604847919401E-4</v>
      </c>
      <c r="P3073" s="5">
        <v>3072</v>
      </c>
      <c r="Q3073">
        <v>0.57199999999999995</v>
      </c>
      <c r="R3073" s="5">
        <v>2663</v>
      </c>
      <c r="S3073">
        <v>0.629</v>
      </c>
      <c r="T3073" s="5">
        <v>4453</v>
      </c>
      <c r="U3073">
        <v>0.38</v>
      </c>
    </row>
    <row r="3074" spans="1:22" x14ac:dyDescent="0.2">
      <c r="A3074" t="s">
        <v>2949</v>
      </c>
      <c r="B3074" t="s">
        <v>18</v>
      </c>
      <c r="C3074">
        <v>1299</v>
      </c>
      <c r="D3074">
        <v>-0.46966771242829097</v>
      </c>
      <c r="E3074">
        <v>0.89539186816254801</v>
      </c>
      <c r="F3074">
        <v>-1.3650595805908401</v>
      </c>
      <c r="G3074" s="3">
        <f t="shared" ref="G3074:G3137" si="288">D3074*-1</f>
        <v>0.46966771242829097</v>
      </c>
      <c r="H3074" s="6">
        <f t="shared" ref="H3074:H3137" si="289">IF(G3074&lt;0,(2^ABS(G3074))*-1,2^G3074)</f>
        <v>1.3847904806264988</v>
      </c>
      <c r="I3074">
        <v>0.234316033667373</v>
      </c>
      <c r="J3074" s="3">
        <f t="shared" ref="J3074:J3137" si="290">E3074*-1</f>
        <v>-0.89539186816254801</v>
      </c>
      <c r="K3074" s="6">
        <f t="shared" ref="K3074:K3137" si="291">IF(J3074&lt;0,(2^ABS(J3074))*-1,2^J3074)</f>
        <v>-1.8601150653687997</v>
      </c>
      <c r="L3074">
        <v>1.22875481824841E-2</v>
      </c>
      <c r="M3074" s="3">
        <f t="shared" ref="M3074:M3137" si="292">F3074*-1</f>
        <v>1.3650595805908401</v>
      </c>
      <c r="N3074" s="6">
        <f t="shared" ref="N3074:N3137" si="293">IF(M3074&lt;0,(2^ABS(M3074))*-1,2^M3074)</f>
        <v>2.5758696353926531</v>
      </c>
      <c r="O3074">
        <v>1.4867220100400099E-4</v>
      </c>
      <c r="P3074" s="5">
        <v>3073</v>
      </c>
      <c r="Q3074">
        <v>0.57199999999999995</v>
      </c>
      <c r="R3074" s="5">
        <v>3457</v>
      </c>
      <c r="S3074">
        <v>0.51800000000000002</v>
      </c>
      <c r="T3074" s="5">
        <v>4690</v>
      </c>
      <c r="U3074">
        <v>0.34699999999999998</v>
      </c>
    </row>
    <row r="3075" spans="1:22" x14ac:dyDescent="0.2">
      <c r="A3075" t="s">
        <v>5356</v>
      </c>
      <c r="B3075" t="s">
        <v>18</v>
      </c>
      <c r="C3075">
        <v>1161</v>
      </c>
      <c r="D3075">
        <v>1.1953286267879799</v>
      </c>
      <c r="E3075">
        <v>0.88880864894570999</v>
      </c>
      <c r="F3075">
        <v>0.30651997784226698</v>
      </c>
      <c r="G3075" s="3">
        <f t="shared" si="288"/>
        <v>-1.1953286267879799</v>
      </c>
      <c r="H3075" s="6">
        <f t="shared" si="289"/>
        <v>-2.2899698865480738</v>
      </c>
      <c r="I3075" s="7">
        <v>3.4186107870427103E-5</v>
      </c>
      <c r="J3075" s="3">
        <f t="shared" si="290"/>
        <v>-0.88880864894570999</v>
      </c>
      <c r="K3075" s="6">
        <f t="shared" si="291"/>
        <v>-1.8516464366717404</v>
      </c>
      <c r="L3075">
        <v>1.58824113063036E-3</v>
      </c>
      <c r="M3075" s="3">
        <f t="shared" si="292"/>
        <v>-0.30651997784226698</v>
      </c>
      <c r="N3075" s="6">
        <f t="shared" si="293"/>
        <v>-1.2367209210113552</v>
      </c>
      <c r="O3075">
        <v>0.33872332245445302</v>
      </c>
      <c r="P3075" s="5">
        <v>3074</v>
      </c>
      <c r="Q3075">
        <v>0.57199999999999995</v>
      </c>
      <c r="R3075" s="5">
        <v>1690</v>
      </c>
      <c r="S3075">
        <v>0.76400000000000001</v>
      </c>
      <c r="T3075" s="5">
        <v>2770</v>
      </c>
      <c r="U3075">
        <v>0.61399999999999999</v>
      </c>
    </row>
    <row r="3076" spans="1:22" x14ac:dyDescent="0.2">
      <c r="A3076" t="s">
        <v>6199</v>
      </c>
      <c r="B3076" t="s">
        <v>18</v>
      </c>
      <c r="C3076">
        <v>912</v>
      </c>
      <c r="D3076">
        <v>-0.217671767332553</v>
      </c>
      <c r="E3076">
        <v>-0.918859539283299</v>
      </c>
      <c r="F3076">
        <v>0.701187771950747</v>
      </c>
      <c r="G3076" s="3">
        <f t="shared" si="288"/>
        <v>0.217671767332553</v>
      </c>
      <c r="H3076" s="6">
        <f t="shared" si="289"/>
        <v>1.1628554460811065</v>
      </c>
      <c r="I3076">
        <v>0.76810752210412503</v>
      </c>
      <c r="J3076" s="3">
        <f t="shared" si="290"/>
        <v>0.918859539283299</v>
      </c>
      <c r="K3076" s="6">
        <f t="shared" si="291"/>
        <v>1.8906201538574441</v>
      </c>
      <c r="L3076">
        <v>0.129187125986371</v>
      </c>
      <c r="M3076" s="3">
        <f t="shared" si="292"/>
        <v>-0.701187771950747</v>
      </c>
      <c r="N3076" s="6">
        <f t="shared" si="293"/>
        <v>-1.625842799488922</v>
      </c>
      <c r="O3076">
        <v>0.285470372459594</v>
      </c>
      <c r="P3076" s="5">
        <v>3075</v>
      </c>
      <c r="Q3076">
        <v>0.57099999999999995</v>
      </c>
      <c r="R3076" s="5">
        <v>3289</v>
      </c>
      <c r="S3076">
        <v>0.54200000000000004</v>
      </c>
      <c r="T3076" s="5">
        <v>2124</v>
      </c>
      <c r="U3076">
        <v>0.70399999999999996</v>
      </c>
    </row>
    <row r="3077" spans="1:22" x14ac:dyDescent="0.2">
      <c r="A3077" t="s">
        <v>5599</v>
      </c>
      <c r="B3077" t="s">
        <v>18</v>
      </c>
      <c r="C3077">
        <v>1887</v>
      </c>
      <c r="D3077">
        <v>-3.4828052148203801</v>
      </c>
      <c r="E3077">
        <v>-3.75195537275096</v>
      </c>
      <c r="F3077">
        <v>0.269150157930582</v>
      </c>
      <c r="G3077" s="3">
        <f t="shared" si="288"/>
        <v>3.4828052148203801</v>
      </c>
      <c r="H3077" s="6">
        <f t="shared" si="289"/>
        <v>11.17966625252534</v>
      </c>
      <c r="I3077" s="7">
        <v>1.6439550049577E-7</v>
      </c>
      <c r="J3077" s="3">
        <f t="shared" si="290"/>
        <v>3.75195537275096</v>
      </c>
      <c r="K3077" s="6">
        <f t="shared" si="291"/>
        <v>13.472590500253862</v>
      </c>
      <c r="L3077" s="7">
        <v>6.0239315009179599E-9</v>
      </c>
      <c r="M3077" s="3">
        <f t="shared" si="292"/>
        <v>-0.269150157930582</v>
      </c>
      <c r="N3077" s="6">
        <f t="shared" si="293"/>
        <v>-1.205097736903425</v>
      </c>
      <c r="O3077">
        <v>0.74046510446217695</v>
      </c>
      <c r="P3077" s="5">
        <v>3076</v>
      </c>
      <c r="Q3077">
        <v>0.57099999999999995</v>
      </c>
      <c r="R3077" s="5">
        <v>6260</v>
      </c>
      <c r="S3077">
        <v>0.128</v>
      </c>
      <c r="T3077" s="5">
        <v>2578</v>
      </c>
      <c r="U3077">
        <v>0.64100000000000001</v>
      </c>
    </row>
    <row r="3078" spans="1:22" x14ac:dyDescent="0.2">
      <c r="A3078" t="s">
        <v>3646</v>
      </c>
      <c r="B3078" t="s">
        <v>18</v>
      </c>
      <c r="C3078">
        <v>3096</v>
      </c>
      <c r="D3078">
        <v>0.58657560325372005</v>
      </c>
      <c r="E3078">
        <v>1.33465549905187</v>
      </c>
      <c r="F3078">
        <v>-0.74807989579814704</v>
      </c>
      <c r="G3078" s="3">
        <f t="shared" si="288"/>
        <v>-0.58657560325372005</v>
      </c>
      <c r="H3078" s="6">
        <f t="shared" si="289"/>
        <v>-1.5016781141981743</v>
      </c>
      <c r="I3078">
        <v>5.53565174787169E-2</v>
      </c>
      <c r="J3078" s="3">
        <f t="shared" si="290"/>
        <v>-1.33465549905187</v>
      </c>
      <c r="K3078" s="6">
        <f t="shared" si="291"/>
        <v>-2.5221524813092824</v>
      </c>
      <c r="L3078" s="7">
        <v>2.1907236453735502E-6</v>
      </c>
      <c r="M3078" s="3">
        <f t="shared" si="292"/>
        <v>0.74807989579814704</v>
      </c>
      <c r="N3078" s="6">
        <f t="shared" si="293"/>
        <v>1.6795559963634341</v>
      </c>
      <c r="O3078">
        <v>1.27387973286423E-2</v>
      </c>
      <c r="P3078" s="5">
        <v>3077</v>
      </c>
      <c r="Q3078">
        <v>0.57099999999999995</v>
      </c>
      <c r="R3078" s="5">
        <v>2326</v>
      </c>
      <c r="S3078">
        <v>0.67600000000000005</v>
      </c>
      <c r="T3078" s="5">
        <v>4127</v>
      </c>
      <c r="U3078">
        <v>0.42499999999999999</v>
      </c>
    </row>
    <row r="3079" spans="1:22" x14ac:dyDescent="0.2">
      <c r="A3079" t="s">
        <v>5910</v>
      </c>
      <c r="B3079" t="s">
        <v>5911</v>
      </c>
      <c r="C3079">
        <v>4794</v>
      </c>
      <c r="D3079">
        <v>0.52277641220228299</v>
      </c>
      <c r="E3079">
        <v>-0.108101573934457</v>
      </c>
      <c r="F3079">
        <v>0.63087798613673995</v>
      </c>
      <c r="G3079" s="3">
        <f t="shared" si="288"/>
        <v>-0.52277641220228299</v>
      </c>
      <c r="H3079" s="6">
        <f t="shared" si="289"/>
        <v>-1.436717497886647</v>
      </c>
      <c r="I3079">
        <v>7.7820416890304597E-2</v>
      </c>
      <c r="J3079" s="3">
        <f t="shared" si="290"/>
        <v>0.108101573934457</v>
      </c>
      <c r="K3079" s="6">
        <f t="shared" si="291"/>
        <v>1.0778090262565851</v>
      </c>
      <c r="L3079">
        <v>0.72763041088188996</v>
      </c>
      <c r="M3079" s="3">
        <f t="shared" si="292"/>
        <v>-0.63087798613673995</v>
      </c>
      <c r="N3079" s="6">
        <f t="shared" si="293"/>
        <v>-1.5485070874030045</v>
      </c>
      <c r="O3079">
        <v>2.99863951565713E-2</v>
      </c>
      <c r="P3079" s="5">
        <v>3078</v>
      </c>
      <c r="Q3079">
        <v>0.57099999999999995</v>
      </c>
      <c r="R3079" s="5">
        <v>2431</v>
      </c>
      <c r="S3079">
        <v>0.66100000000000003</v>
      </c>
      <c r="T3079" s="5">
        <v>2347</v>
      </c>
      <c r="U3079">
        <v>0.67300000000000004</v>
      </c>
    </row>
    <row r="3080" spans="1:22" x14ac:dyDescent="0.2">
      <c r="A3080" t="s">
        <v>4511</v>
      </c>
      <c r="B3080" t="s">
        <v>1533</v>
      </c>
      <c r="C3080">
        <v>1587</v>
      </c>
      <c r="D3080">
        <v>-0.17981233995323001</v>
      </c>
      <c r="E3080">
        <v>0.12961601827351801</v>
      </c>
      <c r="F3080">
        <v>-0.30942835822674802</v>
      </c>
      <c r="G3080" s="3">
        <f t="shared" si="288"/>
        <v>0.17981233995323001</v>
      </c>
      <c r="H3080" s="6">
        <f t="shared" si="289"/>
        <v>1.1327365338385715</v>
      </c>
      <c r="I3080">
        <v>0.62766042609963202</v>
      </c>
      <c r="J3080" s="3">
        <f t="shared" si="290"/>
        <v>-0.12961601827351801</v>
      </c>
      <c r="K3080" s="6">
        <f t="shared" si="291"/>
        <v>-1.0940024873451928</v>
      </c>
      <c r="L3080">
        <v>0.70585643759374195</v>
      </c>
      <c r="M3080" s="3">
        <f t="shared" si="292"/>
        <v>0.30942835822674802</v>
      </c>
      <c r="N3080" s="6">
        <f t="shared" si="293"/>
        <v>1.2392165855261694</v>
      </c>
      <c r="O3080">
        <v>0.37357260058148301</v>
      </c>
      <c r="P3080" s="5">
        <v>3079</v>
      </c>
      <c r="Q3080">
        <v>0.57099999999999995</v>
      </c>
      <c r="R3080" s="5">
        <v>3219</v>
      </c>
      <c r="S3080">
        <v>0.55100000000000005</v>
      </c>
      <c r="T3080" s="5">
        <v>3439</v>
      </c>
      <c r="U3080">
        <v>0.52100000000000002</v>
      </c>
    </row>
    <row r="3081" spans="1:22" x14ac:dyDescent="0.2">
      <c r="A3081" t="s">
        <v>5811</v>
      </c>
      <c r="B3081" t="s">
        <v>18</v>
      </c>
      <c r="C3081">
        <v>756</v>
      </c>
      <c r="D3081">
        <v>-0.64453540030818501</v>
      </c>
      <c r="E3081">
        <v>-1.21709675786364</v>
      </c>
      <c r="F3081">
        <v>0.57256135755545701</v>
      </c>
      <c r="G3081" s="3">
        <f t="shared" si="288"/>
        <v>0.64453540030818501</v>
      </c>
      <c r="H3081" s="6">
        <f t="shared" si="289"/>
        <v>1.5632357870416089</v>
      </c>
      <c r="I3081">
        <v>0.10728519106822899</v>
      </c>
      <c r="J3081" s="3">
        <f t="shared" si="290"/>
        <v>1.21709675786364</v>
      </c>
      <c r="K3081" s="6">
        <f t="shared" si="291"/>
        <v>2.3247841271287042</v>
      </c>
      <c r="L3081">
        <v>9.1135059100659296E-4</v>
      </c>
      <c r="M3081" s="3">
        <f t="shared" si="292"/>
        <v>-0.57256135755545701</v>
      </c>
      <c r="N3081" s="6">
        <f t="shared" si="293"/>
        <v>-1.4871615314848394</v>
      </c>
      <c r="O3081">
        <v>0.155972665726201</v>
      </c>
      <c r="P3081" s="5">
        <v>3080</v>
      </c>
      <c r="Q3081">
        <v>0.57099999999999995</v>
      </c>
      <c r="R3081" s="5">
        <v>3894</v>
      </c>
      <c r="S3081">
        <v>0.45700000000000002</v>
      </c>
      <c r="T3081" s="5">
        <v>2417</v>
      </c>
      <c r="U3081">
        <v>0.66300000000000003</v>
      </c>
    </row>
    <row r="3082" spans="1:22" x14ac:dyDescent="0.2">
      <c r="A3082" t="s">
        <v>5047</v>
      </c>
      <c r="B3082" t="s">
        <v>2002</v>
      </c>
      <c r="C3082">
        <v>2112</v>
      </c>
      <c r="D3082">
        <v>-0.59727063139007297</v>
      </c>
      <c r="E3082">
        <v>-0.69158201283988496</v>
      </c>
      <c r="F3082">
        <v>9.4311381449811799E-2</v>
      </c>
      <c r="G3082" s="3">
        <f t="shared" si="288"/>
        <v>0.59727063139007297</v>
      </c>
      <c r="H3082" s="6">
        <f t="shared" si="289"/>
        <v>1.5128517625737694</v>
      </c>
      <c r="I3082">
        <v>0.10542468100265499</v>
      </c>
      <c r="J3082" s="3">
        <f t="shared" si="290"/>
        <v>0.69158201283988496</v>
      </c>
      <c r="K3082" s="6">
        <f t="shared" si="291"/>
        <v>1.6150535634151069</v>
      </c>
      <c r="L3082">
        <v>4.6876271816162801E-2</v>
      </c>
      <c r="M3082" s="3">
        <f t="shared" si="292"/>
        <v>-9.4311381449811799E-2</v>
      </c>
      <c r="N3082" s="6">
        <f t="shared" si="293"/>
        <v>-1.0675557271172851</v>
      </c>
      <c r="O3082">
        <v>0.82910964328329695</v>
      </c>
      <c r="P3082" s="5">
        <v>3081</v>
      </c>
      <c r="Q3082">
        <v>0.57099999999999995</v>
      </c>
      <c r="R3082" s="5">
        <v>3848</v>
      </c>
      <c r="S3082">
        <v>0.46400000000000002</v>
      </c>
      <c r="T3082" s="5">
        <v>3017</v>
      </c>
      <c r="U3082">
        <v>0.57999999999999996</v>
      </c>
    </row>
    <row r="3083" spans="1:22" x14ac:dyDescent="0.2">
      <c r="A3083" t="s">
        <v>3842</v>
      </c>
      <c r="B3083" t="s">
        <v>18</v>
      </c>
      <c r="C3083">
        <v>1464</v>
      </c>
      <c r="D3083">
        <v>-6.5925042532677097E-3</v>
      </c>
      <c r="E3083">
        <v>0.62003957280717104</v>
      </c>
      <c r="F3083">
        <v>-0.626632077060438</v>
      </c>
      <c r="G3083" s="3">
        <f t="shared" si="288"/>
        <v>6.5925042532677097E-3</v>
      </c>
      <c r="H3083" s="6">
        <f t="shared" si="289"/>
        <v>1.0045800321682716</v>
      </c>
      <c r="I3083">
        <v>0.99365308905947003</v>
      </c>
      <c r="J3083" s="3">
        <f t="shared" si="290"/>
        <v>-0.62003957280717104</v>
      </c>
      <c r="K3083" s="6">
        <f t="shared" si="291"/>
        <v>-1.5369173380138605</v>
      </c>
      <c r="L3083">
        <v>0.193324220089653</v>
      </c>
      <c r="M3083" s="3">
        <f t="shared" si="292"/>
        <v>0.626632077060438</v>
      </c>
      <c r="N3083" s="6">
        <f t="shared" si="293"/>
        <v>1.5439564688619376</v>
      </c>
      <c r="O3083">
        <v>0.214608710267539</v>
      </c>
      <c r="P3083" s="5">
        <v>3082</v>
      </c>
      <c r="Q3083">
        <v>0.56999999999999995</v>
      </c>
      <c r="R3083" s="5">
        <v>3077</v>
      </c>
      <c r="S3083">
        <v>0.57099999999999995</v>
      </c>
      <c r="T3083" s="5">
        <v>3962</v>
      </c>
      <c r="U3083">
        <v>0.44800000000000001</v>
      </c>
    </row>
    <row r="3084" spans="1:22" x14ac:dyDescent="0.2">
      <c r="A3084" t="s">
        <v>7870</v>
      </c>
      <c r="B3084" t="s">
        <v>5514</v>
      </c>
      <c r="C3084">
        <v>1671</v>
      </c>
      <c r="D3084">
        <v>0.82882501766879901</v>
      </c>
      <c r="E3084">
        <v>-1.6091679576072799</v>
      </c>
      <c r="F3084">
        <v>2.4379929752760798</v>
      </c>
      <c r="G3084" s="3">
        <f t="shared" si="288"/>
        <v>-0.82882501766879901</v>
      </c>
      <c r="H3084" s="6">
        <f t="shared" si="289"/>
        <v>-1.7762381413425328</v>
      </c>
      <c r="I3084">
        <v>9.27306850186735E-2</v>
      </c>
      <c r="J3084" s="3">
        <f t="shared" si="290"/>
        <v>1.6091679576072799</v>
      </c>
      <c r="K3084" s="6">
        <f t="shared" si="291"/>
        <v>3.0507584531307295</v>
      </c>
      <c r="L3084">
        <v>3.8077004031190898E-4</v>
      </c>
      <c r="M3084" s="3">
        <f t="shared" si="292"/>
        <v>-2.4379929752760798</v>
      </c>
      <c r="N3084" s="6">
        <f t="shared" si="293"/>
        <v>-5.4188735244739501</v>
      </c>
      <c r="O3084" s="7">
        <v>8.3653864977770298E-8</v>
      </c>
      <c r="P3084" s="5">
        <v>3083</v>
      </c>
      <c r="Q3084">
        <v>0.56999999999999995</v>
      </c>
      <c r="R3084" s="5">
        <v>2070</v>
      </c>
      <c r="S3084">
        <v>0.71099999999999997</v>
      </c>
      <c r="T3084" s="5">
        <v>886</v>
      </c>
      <c r="U3084">
        <v>0.876</v>
      </c>
      <c r="V3084" t="s">
        <v>7871</v>
      </c>
    </row>
    <row r="3085" spans="1:22" x14ac:dyDescent="0.2">
      <c r="A3085" t="s">
        <v>7561</v>
      </c>
      <c r="B3085" t="s">
        <v>18</v>
      </c>
      <c r="C3085">
        <v>849</v>
      </c>
      <c r="D3085">
        <v>-0.79400711502770005</v>
      </c>
      <c r="E3085">
        <v>-2.8488476851853499</v>
      </c>
      <c r="F3085">
        <v>2.05484057015765</v>
      </c>
      <c r="G3085" s="3">
        <f t="shared" si="288"/>
        <v>0.79400711502770005</v>
      </c>
      <c r="H3085" s="6">
        <f t="shared" si="289"/>
        <v>1.7338836781088656</v>
      </c>
      <c r="I3085">
        <v>1.15521733293576E-3</v>
      </c>
      <c r="J3085" s="3">
        <f t="shared" si="290"/>
        <v>2.8488476851853499</v>
      </c>
      <c r="K3085" s="6">
        <f t="shared" si="291"/>
        <v>7.2042471988193189</v>
      </c>
      <c r="L3085" s="7">
        <v>2.34596498996264E-36</v>
      </c>
      <c r="M3085" s="3">
        <f t="shared" si="292"/>
        <v>-2.05484057015765</v>
      </c>
      <c r="N3085" s="6">
        <f t="shared" si="293"/>
        <v>-4.1549772281592388</v>
      </c>
      <c r="O3085" s="7">
        <v>4.1731801853631099E-19</v>
      </c>
      <c r="P3085" s="5">
        <v>3084</v>
      </c>
      <c r="Q3085">
        <v>0.56999999999999995</v>
      </c>
      <c r="R3085" s="5">
        <v>4050</v>
      </c>
      <c r="S3085">
        <v>0.436</v>
      </c>
      <c r="T3085" s="5">
        <v>1109</v>
      </c>
      <c r="U3085">
        <v>0.84499999999999997</v>
      </c>
    </row>
    <row r="3086" spans="1:22" x14ac:dyDescent="0.2">
      <c r="A3086" t="s">
        <v>4673</v>
      </c>
      <c r="B3086" t="s">
        <v>18</v>
      </c>
      <c r="C3086">
        <v>939</v>
      </c>
      <c r="D3086">
        <v>0.577356795994871</v>
      </c>
      <c r="E3086">
        <v>0.87089474728132299</v>
      </c>
      <c r="F3086">
        <v>-0.29353795128645199</v>
      </c>
      <c r="G3086" s="3">
        <f t="shared" si="288"/>
        <v>-0.577356795994871</v>
      </c>
      <c r="H3086" s="6">
        <f t="shared" si="289"/>
        <v>-1.4921129987196262</v>
      </c>
      <c r="I3086">
        <v>0.17998455602946201</v>
      </c>
      <c r="J3086" s="3">
        <f t="shared" si="290"/>
        <v>-0.87089474728132299</v>
      </c>
      <c r="K3086" s="6">
        <f t="shared" si="291"/>
        <v>-1.8287967531222953</v>
      </c>
      <c r="L3086">
        <v>2.7818325871506198E-2</v>
      </c>
      <c r="M3086" s="3">
        <f t="shared" si="292"/>
        <v>0.29353795128645199</v>
      </c>
      <c r="N3086" s="6">
        <f t="shared" si="293"/>
        <v>1.2256422634824411</v>
      </c>
      <c r="O3086">
        <v>0.52430756097766296</v>
      </c>
      <c r="P3086" s="5">
        <v>3085</v>
      </c>
      <c r="Q3086">
        <v>0.56999999999999995</v>
      </c>
      <c r="R3086" s="5">
        <v>2191</v>
      </c>
      <c r="S3086">
        <v>0.69499999999999995</v>
      </c>
      <c r="T3086" s="5">
        <v>3307</v>
      </c>
      <c r="U3086">
        <v>0.53900000000000003</v>
      </c>
    </row>
    <row r="3087" spans="1:22" x14ac:dyDescent="0.2">
      <c r="A3087" t="s">
        <v>5129</v>
      </c>
      <c r="B3087" t="s">
        <v>18</v>
      </c>
      <c r="C3087">
        <v>1263</v>
      </c>
      <c r="D3087">
        <v>0.26684176767885398</v>
      </c>
      <c r="E3087">
        <v>0.136659829288515</v>
      </c>
      <c r="F3087">
        <v>0.13018193839033901</v>
      </c>
      <c r="G3087" s="3">
        <f t="shared" si="288"/>
        <v>-0.26684176767885398</v>
      </c>
      <c r="H3087" s="6">
        <f t="shared" si="289"/>
        <v>-1.2031710570217349</v>
      </c>
      <c r="I3087">
        <v>0.41655632371138701</v>
      </c>
      <c r="J3087" s="3">
        <f t="shared" si="290"/>
        <v>-0.136659829288515</v>
      </c>
      <c r="K3087" s="6">
        <f t="shared" si="291"/>
        <v>-1.0993569031803589</v>
      </c>
      <c r="L3087">
        <v>0.66649539297518201</v>
      </c>
      <c r="M3087" s="3">
        <f t="shared" si="292"/>
        <v>-0.13018193839033901</v>
      </c>
      <c r="N3087" s="6">
        <f t="shared" si="293"/>
        <v>-1.094431711431519</v>
      </c>
      <c r="O3087">
        <v>0.70892385835236005</v>
      </c>
      <c r="P3087" s="5">
        <v>3086</v>
      </c>
      <c r="Q3087">
        <v>0.56999999999999995</v>
      </c>
      <c r="R3087" s="5">
        <v>2689</v>
      </c>
      <c r="S3087">
        <v>0.625</v>
      </c>
      <c r="T3087" s="5">
        <v>2950</v>
      </c>
      <c r="U3087">
        <v>0.58899999999999997</v>
      </c>
    </row>
    <row r="3088" spans="1:22" x14ac:dyDescent="0.2">
      <c r="A3088" t="s">
        <v>6532</v>
      </c>
      <c r="B3088" t="s">
        <v>18</v>
      </c>
      <c r="C3088">
        <v>2166</v>
      </c>
      <c r="D3088">
        <v>1.58818234807075</v>
      </c>
      <c r="E3088">
        <v>0.63756669138520805</v>
      </c>
      <c r="F3088">
        <v>0.95061565668553905</v>
      </c>
      <c r="G3088" s="3">
        <f t="shared" si="288"/>
        <v>-1.58818234807075</v>
      </c>
      <c r="H3088" s="6">
        <f t="shared" si="289"/>
        <v>-3.0067029614832306</v>
      </c>
      <c r="I3088" s="7">
        <v>1.7360424637602699E-5</v>
      </c>
      <c r="J3088" s="3">
        <f t="shared" si="290"/>
        <v>-0.63756669138520805</v>
      </c>
      <c r="K3088" s="6">
        <f t="shared" si="291"/>
        <v>-1.5557030327493324</v>
      </c>
      <c r="L3088">
        <v>8.7797481456548004E-2</v>
      </c>
      <c r="M3088" s="3">
        <f t="shared" si="292"/>
        <v>-0.95061565668553905</v>
      </c>
      <c r="N3088" s="6">
        <f t="shared" si="293"/>
        <v>-1.932697242461241</v>
      </c>
      <c r="O3088">
        <v>1.2199479083490001E-2</v>
      </c>
      <c r="P3088" s="5">
        <v>3087</v>
      </c>
      <c r="Q3088">
        <v>0.56999999999999995</v>
      </c>
      <c r="R3088" s="5">
        <v>1314</v>
      </c>
      <c r="S3088">
        <v>0.81699999999999995</v>
      </c>
      <c r="T3088" s="5">
        <v>1888</v>
      </c>
      <c r="U3088">
        <v>0.73699999999999999</v>
      </c>
    </row>
    <row r="3089" spans="1:21" x14ac:dyDescent="0.2">
      <c r="A3089" t="s">
        <v>4636</v>
      </c>
      <c r="B3089" t="s">
        <v>4637</v>
      </c>
      <c r="C3089">
        <v>582</v>
      </c>
      <c r="D3089">
        <v>-0.48632258634638098</v>
      </c>
      <c r="E3089">
        <v>-0.24978145954359399</v>
      </c>
      <c r="F3089">
        <v>-0.23654112680278699</v>
      </c>
      <c r="G3089" s="3">
        <f t="shared" si="288"/>
        <v>0.48632258634638098</v>
      </c>
      <c r="H3089" s="6">
        <f t="shared" si="289"/>
        <v>1.4008695200378578</v>
      </c>
      <c r="I3089">
        <v>0.224374585198474</v>
      </c>
      <c r="J3089" s="3">
        <f t="shared" si="290"/>
        <v>0.24978145954359399</v>
      </c>
      <c r="K3089" s="6">
        <f t="shared" si="291"/>
        <v>1.1890269867183969</v>
      </c>
      <c r="L3089">
        <v>0.52586551615053501</v>
      </c>
      <c r="M3089" s="3">
        <f t="shared" si="292"/>
        <v>0.23654112680278699</v>
      </c>
      <c r="N3089" s="6">
        <f t="shared" si="293"/>
        <v>1.1781646133231396</v>
      </c>
      <c r="O3089">
        <v>0.58083840436122502</v>
      </c>
      <c r="P3089" s="5">
        <v>3088</v>
      </c>
      <c r="Q3089">
        <v>0.56999999999999995</v>
      </c>
      <c r="R3089" s="5">
        <v>3607</v>
      </c>
      <c r="S3089">
        <v>0.497</v>
      </c>
      <c r="T3089" s="5">
        <v>3336</v>
      </c>
      <c r="U3089">
        <v>0.53500000000000003</v>
      </c>
    </row>
    <row r="3090" spans="1:21" x14ac:dyDescent="0.2">
      <c r="A3090" t="s">
        <v>6737</v>
      </c>
      <c r="B3090" t="s">
        <v>18</v>
      </c>
      <c r="C3090">
        <v>1284</v>
      </c>
      <c r="D3090">
        <v>-0.18049706730215201</v>
      </c>
      <c r="E3090">
        <v>-1.39518699707515</v>
      </c>
      <c r="F3090">
        <v>1.2146899297730001</v>
      </c>
      <c r="G3090" s="3">
        <f t="shared" si="288"/>
        <v>0.18049706730215201</v>
      </c>
      <c r="H3090" s="6">
        <f t="shared" si="289"/>
        <v>1.133274277263971</v>
      </c>
      <c r="I3090">
        <v>0.65344220317252499</v>
      </c>
      <c r="J3090" s="3">
        <f t="shared" si="290"/>
        <v>1.39518699707515</v>
      </c>
      <c r="K3090" s="6">
        <f t="shared" si="291"/>
        <v>2.6302264190472013</v>
      </c>
      <c r="L3090" s="7">
        <v>1.6367389992303399E-5</v>
      </c>
      <c r="M3090" s="3">
        <f t="shared" si="292"/>
        <v>-1.2146899297730001</v>
      </c>
      <c r="N3090" s="6">
        <f t="shared" si="293"/>
        <v>-2.3209089554183469</v>
      </c>
      <c r="O3090">
        <v>2.8257320095229299E-4</v>
      </c>
      <c r="P3090" s="5">
        <v>3089</v>
      </c>
      <c r="Q3090">
        <v>0.56899999999999995</v>
      </c>
      <c r="R3090" s="5">
        <v>3212</v>
      </c>
      <c r="S3090">
        <v>0.55200000000000005</v>
      </c>
      <c r="T3090" s="5">
        <v>1725</v>
      </c>
      <c r="U3090">
        <v>0.75900000000000001</v>
      </c>
    </row>
    <row r="3091" spans="1:21" x14ac:dyDescent="0.2">
      <c r="A3091" t="s">
        <v>6026</v>
      </c>
      <c r="B3091" t="s">
        <v>18</v>
      </c>
      <c r="C3091">
        <v>1362</v>
      </c>
      <c r="D3091">
        <v>-0.95628084174019901</v>
      </c>
      <c r="E3091">
        <v>-1.73880111414825</v>
      </c>
      <c r="F3091">
        <v>0.78252027240805599</v>
      </c>
      <c r="G3091" s="3">
        <f t="shared" si="288"/>
        <v>0.95628084174019901</v>
      </c>
      <c r="H3091" s="6">
        <f t="shared" si="289"/>
        <v>1.9403014920536716</v>
      </c>
      <c r="I3091">
        <v>9.6697610708418296E-3</v>
      </c>
      <c r="J3091" s="3">
        <f t="shared" si="290"/>
        <v>1.73880111414825</v>
      </c>
      <c r="K3091" s="6">
        <f t="shared" si="291"/>
        <v>3.3375769839965508</v>
      </c>
      <c r="L3091" s="7">
        <v>5.1904476272156395E-7</v>
      </c>
      <c r="M3091" s="3">
        <f t="shared" si="292"/>
        <v>-0.78252027240805599</v>
      </c>
      <c r="N3091" s="6">
        <f t="shared" si="293"/>
        <v>-1.7201331842836309</v>
      </c>
      <c r="O3091">
        <v>3.5913909993971198E-2</v>
      </c>
      <c r="P3091" s="5">
        <v>3090</v>
      </c>
      <c r="Q3091">
        <v>0.56899999999999995</v>
      </c>
      <c r="R3091" s="5">
        <v>4376</v>
      </c>
      <c r="S3091">
        <v>0.39</v>
      </c>
      <c r="T3091" s="5">
        <v>2250</v>
      </c>
      <c r="U3091">
        <v>0.68600000000000005</v>
      </c>
    </row>
    <row r="3092" spans="1:21" x14ac:dyDescent="0.2">
      <c r="A3092" t="s">
        <v>2717</v>
      </c>
      <c r="B3092" t="s">
        <v>604</v>
      </c>
      <c r="C3092">
        <v>1290</v>
      </c>
      <c r="D3092">
        <v>-0.86151511184422802</v>
      </c>
      <c r="E3092">
        <v>0.57780360636827399</v>
      </c>
      <c r="F3092">
        <v>-1.4393187182125</v>
      </c>
      <c r="G3092" s="3">
        <f t="shared" si="288"/>
        <v>0.86151511184422802</v>
      </c>
      <c r="H3092" s="6">
        <f t="shared" si="289"/>
        <v>1.8169454569689987</v>
      </c>
      <c r="I3092">
        <v>1.5661231904809499E-2</v>
      </c>
      <c r="J3092" s="3">
        <f t="shared" si="290"/>
        <v>-0.57780360636827399</v>
      </c>
      <c r="K3092" s="6">
        <f t="shared" si="291"/>
        <v>-1.4925751856661744</v>
      </c>
      <c r="L3092">
        <v>0.10058868025163099</v>
      </c>
      <c r="M3092" s="3">
        <f t="shared" si="292"/>
        <v>1.4393187182125</v>
      </c>
      <c r="N3092" s="6">
        <f t="shared" si="293"/>
        <v>2.7119277027808115</v>
      </c>
      <c r="O3092" s="7">
        <v>2.78098963765725E-5</v>
      </c>
      <c r="P3092" s="5">
        <v>3091</v>
      </c>
      <c r="Q3092">
        <v>0.56899999999999995</v>
      </c>
      <c r="R3092" s="5">
        <v>4129</v>
      </c>
      <c r="S3092">
        <v>0.42499999999999999</v>
      </c>
      <c r="T3092" s="5">
        <v>4875</v>
      </c>
      <c r="U3092">
        <v>0.32100000000000001</v>
      </c>
    </row>
    <row r="3093" spans="1:21" x14ac:dyDescent="0.2">
      <c r="A3093" t="s">
        <v>6373</v>
      </c>
      <c r="B3093" t="s">
        <v>18</v>
      </c>
      <c r="C3093">
        <v>708</v>
      </c>
      <c r="D3093">
        <v>0.735309418677769</v>
      </c>
      <c r="E3093">
        <v>-0.218844859817413</v>
      </c>
      <c r="F3093">
        <v>0.95415427849518197</v>
      </c>
      <c r="G3093" s="3">
        <f t="shared" si="288"/>
        <v>-0.735309418677769</v>
      </c>
      <c r="H3093" s="6">
        <f t="shared" si="289"/>
        <v>-1.6647544754983961</v>
      </c>
      <c r="I3093">
        <v>5.5475140648200798E-3</v>
      </c>
      <c r="J3093" s="3">
        <f t="shared" si="290"/>
        <v>0.218844859817413</v>
      </c>
      <c r="K3093" s="6">
        <f t="shared" si="291"/>
        <v>1.1638013783148107</v>
      </c>
      <c r="L3093">
        <v>0.42436032813629698</v>
      </c>
      <c r="M3093" s="3">
        <f t="shared" si="292"/>
        <v>-0.95415427849518197</v>
      </c>
      <c r="N3093" s="6">
        <f t="shared" si="293"/>
        <v>-1.9374435531407832</v>
      </c>
      <c r="O3093">
        <v>2.2673235880646701E-4</v>
      </c>
      <c r="P3093" s="5">
        <v>3092</v>
      </c>
      <c r="Q3093">
        <v>0.56899999999999995</v>
      </c>
      <c r="R3093" s="5">
        <v>2152</v>
      </c>
      <c r="S3093">
        <v>0.7</v>
      </c>
      <c r="T3093" s="5">
        <v>1999</v>
      </c>
      <c r="U3093">
        <v>0.72099999999999997</v>
      </c>
    </row>
    <row r="3094" spans="1:21" x14ac:dyDescent="0.2">
      <c r="A3094" t="s">
        <v>7829</v>
      </c>
      <c r="B3094" t="s">
        <v>7830</v>
      </c>
      <c r="C3094">
        <v>1743</v>
      </c>
      <c r="D3094">
        <v>-0.37394759389167498</v>
      </c>
      <c r="E3094">
        <v>-2.8050359904094502</v>
      </c>
      <c r="F3094">
        <v>2.4310883965177701</v>
      </c>
      <c r="G3094" s="3">
        <f t="shared" si="288"/>
        <v>0.37394759389167498</v>
      </c>
      <c r="H3094" s="6">
        <f t="shared" si="289"/>
        <v>1.2958938910432565</v>
      </c>
      <c r="I3094">
        <v>0.28783621464797199</v>
      </c>
      <c r="J3094" s="3">
        <f t="shared" si="290"/>
        <v>2.8050359904094502</v>
      </c>
      <c r="K3094" s="6">
        <f t="shared" si="291"/>
        <v>6.9887575112523175</v>
      </c>
      <c r="L3094" s="7">
        <v>8.6477277022035706E-21</v>
      </c>
      <c r="M3094" s="3">
        <f t="shared" si="292"/>
        <v>-2.4310883965177701</v>
      </c>
      <c r="N3094" s="6">
        <f t="shared" si="293"/>
        <v>-5.3930013557097718</v>
      </c>
      <c r="O3094" s="7">
        <v>1.77606553164062E-15</v>
      </c>
      <c r="P3094" s="5">
        <v>3093</v>
      </c>
      <c r="Q3094">
        <v>0.56899999999999995</v>
      </c>
      <c r="R3094" s="5">
        <v>3601</v>
      </c>
      <c r="S3094">
        <v>0.498</v>
      </c>
      <c r="T3094" s="5">
        <v>914</v>
      </c>
      <c r="U3094">
        <v>0.872</v>
      </c>
    </row>
    <row r="3095" spans="1:21" x14ac:dyDescent="0.2">
      <c r="A3095" t="s">
        <v>3837</v>
      </c>
      <c r="B3095" t="s">
        <v>18</v>
      </c>
      <c r="C3095">
        <v>2289</v>
      </c>
      <c r="D3095">
        <v>1.28989924516191</v>
      </c>
      <c r="E3095">
        <v>1.8640627073998399</v>
      </c>
      <c r="F3095">
        <v>-0.57416346223792702</v>
      </c>
      <c r="G3095" s="3">
        <f t="shared" si="288"/>
        <v>-1.28989924516191</v>
      </c>
      <c r="H3095" s="6">
        <f t="shared" si="289"/>
        <v>-2.4451097880102015</v>
      </c>
      <c r="I3095">
        <v>2.16591383247318E-3</v>
      </c>
      <c r="J3095" s="3">
        <f t="shared" si="290"/>
        <v>-1.8640627073998399</v>
      </c>
      <c r="K3095" s="6">
        <f t="shared" si="291"/>
        <v>-3.64031352077718</v>
      </c>
      <c r="L3095" s="7">
        <v>3.0961231660503399E-6</v>
      </c>
      <c r="M3095" s="3">
        <f t="shared" si="292"/>
        <v>0.57416346223792702</v>
      </c>
      <c r="N3095" s="6">
        <f t="shared" si="293"/>
        <v>1.4888139332752057</v>
      </c>
      <c r="O3095">
        <v>0.20253957729838001</v>
      </c>
      <c r="P3095" s="5">
        <v>3094</v>
      </c>
      <c r="Q3095">
        <v>0.56899999999999995</v>
      </c>
      <c r="R3095" s="5">
        <v>1604</v>
      </c>
      <c r="S3095">
        <v>0.77600000000000002</v>
      </c>
      <c r="T3095" s="5">
        <v>3965</v>
      </c>
      <c r="U3095">
        <v>0.44700000000000001</v>
      </c>
    </row>
    <row r="3096" spans="1:21" x14ac:dyDescent="0.2">
      <c r="A3096" t="s">
        <v>2636</v>
      </c>
      <c r="B3096" t="s">
        <v>18</v>
      </c>
      <c r="C3096">
        <v>1764</v>
      </c>
      <c r="D3096">
        <v>-0.155774334342454</v>
      </c>
      <c r="E3096">
        <v>1.3114600356663899</v>
      </c>
      <c r="F3096">
        <v>-1.4672343700088499</v>
      </c>
      <c r="G3096" s="3">
        <f t="shared" si="288"/>
        <v>0.155774334342454</v>
      </c>
      <c r="H3096" s="6">
        <f t="shared" si="289"/>
        <v>1.1140193828194738</v>
      </c>
      <c r="I3096">
        <v>0.66250640214853296</v>
      </c>
      <c r="J3096" s="3">
        <f t="shared" si="290"/>
        <v>-1.3114600356663899</v>
      </c>
      <c r="K3096" s="6">
        <f t="shared" si="291"/>
        <v>-2.4819258869900844</v>
      </c>
      <c r="L3096" s="7">
        <v>5.3689097581102799E-6</v>
      </c>
      <c r="M3096" s="3">
        <f t="shared" si="292"/>
        <v>1.4672343700088499</v>
      </c>
      <c r="N3096" s="6">
        <f t="shared" si="293"/>
        <v>2.7649135448283801</v>
      </c>
      <c r="O3096" s="7">
        <v>5.5724224792696097E-7</v>
      </c>
      <c r="P3096" s="5">
        <v>3095</v>
      </c>
      <c r="Q3096">
        <v>0.56899999999999995</v>
      </c>
      <c r="R3096" s="5">
        <v>3243</v>
      </c>
      <c r="S3096">
        <v>0.54800000000000004</v>
      </c>
      <c r="T3096" s="5">
        <v>4937</v>
      </c>
      <c r="U3096">
        <v>0.312</v>
      </c>
    </row>
    <row r="3097" spans="1:21" x14ac:dyDescent="0.2">
      <c r="A3097" t="s">
        <v>5009</v>
      </c>
      <c r="B3097" t="s">
        <v>2164</v>
      </c>
      <c r="C3097">
        <v>1137</v>
      </c>
      <c r="D3097">
        <v>-0.47449873615480398</v>
      </c>
      <c r="E3097">
        <v>-0.515600416967118</v>
      </c>
      <c r="F3097">
        <v>4.1101680812314197E-2</v>
      </c>
      <c r="G3097" s="3">
        <f t="shared" si="288"/>
        <v>0.47449873615480398</v>
      </c>
      <c r="H3097" s="6">
        <f t="shared" si="289"/>
        <v>1.3894353771702213</v>
      </c>
      <c r="I3097">
        <v>0.27575430393790701</v>
      </c>
      <c r="J3097" s="3">
        <f t="shared" si="290"/>
        <v>0.515600416967118</v>
      </c>
      <c r="K3097" s="6">
        <f t="shared" si="291"/>
        <v>1.4295889784743929</v>
      </c>
      <c r="L3097">
        <v>0.20285641635605101</v>
      </c>
      <c r="M3097" s="3">
        <f t="shared" si="292"/>
        <v>-4.1101680812314197E-2</v>
      </c>
      <c r="N3097" s="6">
        <f t="shared" si="293"/>
        <v>-1.0288992219169992</v>
      </c>
      <c r="O3097">
        <v>0.93859919027564298</v>
      </c>
      <c r="P3097" s="5">
        <v>3096</v>
      </c>
      <c r="Q3097">
        <v>0.56899999999999995</v>
      </c>
      <c r="R3097" s="5">
        <v>3672</v>
      </c>
      <c r="S3097">
        <v>0.48799999999999999</v>
      </c>
      <c r="T3097" s="5">
        <v>3044</v>
      </c>
      <c r="U3097">
        <v>0.57599999999999996</v>
      </c>
    </row>
    <row r="3098" spans="1:21" x14ac:dyDescent="0.2">
      <c r="A3098" t="s">
        <v>4865</v>
      </c>
      <c r="B3098" t="s">
        <v>4866</v>
      </c>
      <c r="C3098">
        <v>2277</v>
      </c>
      <c r="D3098">
        <v>0.94643669866240199</v>
      </c>
      <c r="E3098">
        <v>0.93271508794045899</v>
      </c>
      <c r="F3098">
        <v>1.37216107219434E-2</v>
      </c>
      <c r="G3098" s="3">
        <f t="shared" si="288"/>
        <v>-0.94643669866240199</v>
      </c>
      <c r="H3098" s="6">
        <f t="shared" si="289"/>
        <v>-1.9271070282131333</v>
      </c>
      <c r="I3098">
        <v>6.6715146718298798E-4</v>
      </c>
      <c r="J3098" s="3">
        <f t="shared" si="290"/>
        <v>-0.93271508794045899</v>
      </c>
      <c r="K3098" s="6">
        <f t="shared" si="291"/>
        <v>-1.908865016954296</v>
      </c>
      <c r="L3098">
        <v>5.1633366883678696E-4</v>
      </c>
      <c r="M3098" s="3">
        <f t="shared" si="292"/>
        <v>-1.37216107219434E-2</v>
      </c>
      <c r="N3098" s="6">
        <f t="shared" si="293"/>
        <v>-1.0095564699948998</v>
      </c>
      <c r="O3098">
        <v>0.97230394790893904</v>
      </c>
      <c r="P3098" s="5">
        <v>3097</v>
      </c>
      <c r="Q3098">
        <v>0.56799999999999995</v>
      </c>
      <c r="R3098" s="5">
        <v>1965</v>
      </c>
      <c r="S3098">
        <v>0.72599999999999998</v>
      </c>
      <c r="T3098" s="5">
        <v>3157</v>
      </c>
      <c r="U3098">
        <v>0.56000000000000005</v>
      </c>
    </row>
    <row r="3099" spans="1:21" x14ac:dyDescent="0.2">
      <c r="A3099" t="s">
        <v>5407</v>
      </c>
      <c r="B3099" t="s">
        <v>5408</v>
      </c>
      <c r="C3099">
        <v>2163</v>
      </c>
      <c r="D3099">
        <v>2.45022964066575</v>
      </c>
      <c r="E3099">
        <v>2.1117902916289299</v>
      </c>
      <c r="F3099">
        <v>0.33843934903681999</v>
      </c>
      <c r="G3099" s="3">
        <f t="shared" si="288"/>
        <v>-2.45022964066575</v>
      </c>
      <c r="H3099" s="6">
        <f t="shared" si="289"/>
        <v>-5.4650308528723102</v>
      </c>
      <c r="I3099" s="7">
        <v>2.6564630761943999E-12</v>
      </c>
      <c r="J3099" s="3">
        <f t="shared" si="290"/>
        <v>-2.1117902916289299</v>
      </c>
      <c r="K3099" s="6">
        <f t="shared" si="291"/>
        <v>-4.3222732821809196</v>
      </c>
      <c r="L3099" s="7">
        <v>8.5514974179574601E-10</v>
      </c>
      <c r="M3099" s="3">
        <f t="shared" si="292"/>
        <v>-0.33843934903681999</v>
      </c>
      <c r="N3099" s="6">
        <f t="shared" si="293"/>
        <v>-1.2643880884169318</v>
      </c>
      <c r="O3099">
        <v>0.40495009264331799</v>
      </c>
      <c r="P3099" s="5">
        <v>3098</v>
      </c>
      <c r="Q3099">
        <v>0.56799999999999995</v>
      </c>
      <c r="R3099" s="5">
        <v>813</v>
      </c>
      <c r="S3099">
        <v>0.88600000000000001</v>
      </c>
      <c r="T3099" s="5">
        <v>2728</v>
      </c>
      <c r="U3099">
        <v>0.62</v>
      </c>
    </row>
    <row r="3100" spans="1:21" x14ac:dyDescent="0.2">
      <c r="A3100" t="s">
        <v>4553</v>
      </c>
      <c r="B3100" t="s">
        <v>18</v>
      </c>
      <c r="C3100">
        <v>1581</v>
      </c>
      <c r="D3100">
        <v>2.3754104464975798</v>
      </c>
      <c r="E3100">
        <v>2.6445970168969599</v>
      </c>
      <c r="F3100">
        <v>-0.26918657039937999</v>
      </c>
      <c r="G3100" s="3">
        <f t="shared" si="288"/>
        <v>-2.3754104464975798</v>
      </c>
      <c r="H3100" s="6">
        <f t="shared" si="289"/>
        <v>-5.1888342311014011</v>
      </c>
      <c r="I3100" s="7">
        <v>3.8916338092200201E-22</v>
      </c>
      <c r="J3100" s="3">
        <f t="shared" si="290"/>
        <v>-2.6445970168969599</v>
      </c>
      <c r="K3100" s="6">
        <f t="shared" si="291"/>
        <v>-6.2532102130993774</v>
      </c>
      <c r="L3100" s="7">
        <v>6.3555993985873302E-28</v>
      </c>
      <c r="M3100" s="3">
        <f t="shared" si="292"/>
        <v>0.26918657039937999</v>
      </c>
      <c r="N3100" s="6">
        <f t="shared" si="293"/>
        <v>1.2051281529901654</v>
      </c>
      <c r="O3100">
        <v>0.34531685852516802</v>
      </c>
      <c r="P3100" s="5">
        <v>3099</v>
      </c>
      <c r="Q3100">
        <v>0.56799999999999995</v>
      </c>
      <c r="R3100" s="5">
        <v>814</v>
      </c>
      <c r="S3100">
        <v>0.88600000000000001</v>
      </c>
      <c r="T3100" s="5">
        <v>3398</v>
      </c>
      <c r="U3100">
        <v>0.52600000000000002</v>
      </c>
    </row>
    <row r="3101" spans="1:21" x14ac:dyDescent="0.2">
      <c r="A3101" t="s">
        <v>2614</v>
      </c>
      <c r="B3101" t="s">
        <v>18</v>
      </c>
      <c r="C3101">
        <v>2763</v>
      </c>
      <c r="D3101">
        <v>-0.199433135800166</v>
      </c>
      <c r="E3101">
        <v>1.36953755516613</v>
      </c>
      <c r="F3101">
        <v>-1.5689706909662899</v>
      </c>
      <c r="G3101" s="3">
        <f t="shared" si="288"/>
        <v>0.199433135800166</v>
      </c>
      <c r="H3101" s="6">
        <f t="shared" si="289"/>
        <v>1.1482470967297294</v>
      </c>
      <c r="I3101">
        <v>0.50212813766254105</v>
      </c>
      <c r="J3101" s="3">
        <f t="shared" si="290"/>
        <v>-1.36953755516613</v>
      </c>
      <c r="K3101" s="6">
        <f t="shared" si="291"/>
        <v>-2.583877286464507</v>
      </c>
      <c r="L3101" s="7">
        <v>3.1093910750076697E-8</v>
      </c>
      <c r="M3101" s="3">
        <f t="shared" si="292"/>
        <v>1.5689706909662899</v>
      </c>
      <c r="N3101" s="6">
        <f t="shared" si="293"/>
        <v>2.9669295924887495</v>
      </c>
      <c r="O3101" s="7">
        <v>3.7285755622453498E-10</v>
      </c>
      <c r="P3101" s="5">
        <v>3100</v>
      </c>
      <c r="Q3101">
        <v>0.56799999999999995</v>
      </c>
      <c r="R3101" s="5">
        <v>3207</v>
      </c>
      <c r="S3101">
        <v>0.55300000000000005</v>
      </c>
      <c r="T3101" s="5">
        <v>4960</v>
      </c>
      <c r="U3101">
        <v>0.309</v>
      </c>
    </row>
    <row r="3102" spans="1:21" x14ac:dyDescent="0.2">
      <c r="A3102" t="s">
        <v>3339</v>
      </c>
      <c r="B3102" t="s">
        <v>3340</v>
      </c>
      <c r="C3102">
        <v>504</v>
      </c>
      <c r="D3102">
        <v>0.247166319844774</v>
      </c>
      <c r="E3102">
        <v>1.2392971946486799</v>
      </c>
      <c r="F3102">
        <v>-0.99213087480390505</v>
      </c>
      <c r="G3102" s="3">
        <f t="shared" si="288"/>
        <v>-0.247166319844774</v>
      </c>
      <c r="H3102" s="6">
        <f t="shared" si="289"/>
        <v>-1.1868736174639656</v>
      </c>
      <c r="I3102">
        <v>0.48539989422110102</v>
      </c>
      <c r="J3102" s="3">
        <f t="shared" si="290"/>
        <v>-1.2392971946486799</v>
      </c>
      <c r="K3102" s="6">
        <f t="shared" si="291"/>
        <v>-2.3608349677203004</v>
      </c>
      <c r="L3102" s="7">
        <v>3.4561663565044299E-5</v>
      </c>
      <c r="M3102" s="3">
        <f t="shared" si="292"/>
        <v>0.99213087480390505</v>
      </c>
      <c r="N3102" s="6">
        <f t="shared" si="293"/>
        <v>1.9891207732502958</v>
      </c>
      <c r="O3102">
        <v>1.4873092621896301E-3</v>
      </c>
      <c r="P3102" s="5">
        <v>3101</v>
      </c>
      <c r="Q3102">
        <v>0.56799999999999995</v>
      </c>
      <c r="R3102" s="5">
        <v>2714</v>
      </c>
      <c r="S3102">
        <v>0.622</v>
      </c>
      <c r="T3102" s="5">
        <v>4374</v>
      </c>
      <c r="U3102">
        <v>0.39100000000000001</v>
      </c>
    </row>
    <row r="3103" spans="1:21" x14ac:dyDescent="0.2">
      <c r="A3103" t="s">
        <v>2884</v>
      </c>
      <c r="B3103" t="s">
        <v>18</v>
      </c>
      <c r="C3103">
        <v>1287</v>
      </c>
      <c r="D3103">
        <v>6.5565589648170997E-2</v>
      </c>
      <c r="E3103">
        <v>1.4367502381481501</v>
      </c>
      <c r="F3103">
        <v>-1.3711846484999799</v>
      </c>
      <c r="G3103" s="3">
        <f t="shared" si="288"/>
        <v>-6.5565589648170997E-2</v>
      </c>
      <c r="H3103" s="6">
        <f t="shared" si="289"/>
        <v>-1.0464951240564864</v>
      </c>
      <c r="I3103">
        <v>0.89002535956041595</v>
      </c>
      <c r="J3103" s="3">
        <f t="shared" si="290"/>
        <v>-1.4367502381481501</v>
      </c>
      <c r="K3103" s="6">
        <f t="shared" si="291"/>
        <v>-2.707103859049536</v>
      </c>
      <c r="L3103" s="7">
        <v>4.35245122435777E-5</v>
      </c>
      <c r="M3103" s="3">
        <f t="shared" si="292"/>
        <v>1.3711846484999799</v>
      </c>
      <c r="N3103" s="6">
        <f t="shared" si="293"/>
        <v>2.5868289271679554</v>
      </c>
      <c r="O3103">
        <v>1.5022212978162499E-4</v>
      </c>
      <c r="P3103" s="5">
        <v>3102</v>
      </c>
      <c r="Q3103">
        <v>0.56799999999999995</v>
      </c>
      <c r="R3103" s="5">
        <v>2835</v>
      </c>
      <c r="S3103">
        <v>0.60499999999999998</v>
      </c>
      <c r="T3103" s="5">
        <v>4735</v>
      </c>
      <c r="U3103">
        <v>0.34</v>
      </c>
    </row>
    <row r="3104" spans="1:21" x14ac:dyDescent="0.2">
      <c r="A3104" t="s">
        <v>6125</v>
      </c>
      <c r="B3104" t="s">
        <v>6126</v>
      </c>
      <c r="C3104">
        <v>2049</v>
      </c>
      <c r="D3104">
        <v>-0.120604357321105</v>
      </c>
      <c r="E3104">
        <v>-0.93043880469774498</v>
      </c>
      <c r="F3104">
        <v>0.80983444737664001</v>
      </c>
      <c r="G3104" s="3">
        <f t="shared" si="288"/>
        <v>0.120604357321105</v>
      </c>
      <c r="H3104" s="6">
        <f t="shared" si="289"/>
        <v>1.0871902004425578</v>
      </c>
      <c r="I3104">
        <v>0.71358646727662201</v>
      </c>
      <c r="J3104" s="3">
        <f t="shared" si="290"/>
        <v>0.93043880469774498</v>
      </c>
      <c r="K3104" s="6">
        <f t="shared" si="291"/>
        <v>1.9058555858076593</v>
      </c>
      <c r="L3104">
        <v>3.7977304693489599E-4</v>
      </c>
      <c r="M3104" s="3">
        <f t="shared" si="292"/>
        <v>-0.80983444737664001</v>
      </c>
      <c r="N3104" s="6">
        <f t="shared" si="293"/>
        <v>-1.7530102690696174</v>
      </c>
      <c r="O3104">
        <v>2.93376707476881E-3</v>
      </c>
      <c r="P3104" s="5">
        <v>3103</v>
      </c>
      <c r="Q3104">
        <v>0.56799999999999995</v>
      </c>
      <c r="R3104" s="5">
        <v>3242</v>
      </c>
      <c r="S3104">
        <v>0.54800000000000004</v>
      </c>
      <c r="T3104" s="5">
        <v>2182</v>
      </c>
      <c r="U3104">
        <v>0.69599999999999995</v>
      </c>
    </row>
    <row r="3105" spans="1:21" x14ac:dyDescent="0.2">
      <c r="A3105" t="s">
        <v>1428</v>
      </c>
      <c r="B3105" t="s">
        <v>18</v>
      </c>
      <c r="C3105">
        <v>1047</v>
      </c>
      <c r="D3105">
        <v>-0.195200112227431</v>
      </c>
      <c r="E3105">
        <v>2.9128697436162501</v>
      </c>
      <c r="F3105">
        <v>-3.1080698558436799</v>
      </c>
      <c r="G3105" s="3">
        <f t="shared" si="288"/>
        <v>0.195200112227431</v>
      </c>
      <c r="H3105" s="6">
        <f t="shared" si="289"/>
        <v>1.1448829531243914</v>
      </c>
      <c r="I3105">
        <v>0.752740876175648</v>
      </c>
      <c r="J3105" s="3">
        <f t="shared" si="290"/>
        <v>-2.9128697436162501</v>
      </c>
      <c r="K3105" s="6">
        <f t="shared" si="291"/>
        <v>-7.531147722064687</v>
      </c>
      <c r="L3105" s="7">
        <v>1.9188301612903901E-9</v>
      </c>
      <c r="M3105" s="3">
        <f t="shared" si="292"/>
        <v>3.1080698558436799</v>
      </c>
      <c r="N3105" s="6">
        <f t="shared" si="293"/>
        <v>8.6222826444534437</v>
      </c>
      <c r="O3105" s="7">
        <v>2.6332337247938501E-10</v>
      </c>
      <c r="P3105" s="5">
        <v>3104</v>
      </c>
      <c r="Q3105">
        <v>0.56699999999999995</v>
      </c>
      <c r="R3105" s="5">
        <v>3028</v>
      </c>
      <c r="S3105">
        <v>0.57799999999999996</v>
      </c>
      <c r="T3105" s="5">
        <v>5938</v>
      </c>
      <c r="U3105">
        <v>0.17299999999999999</v>
      </c>
    </row>
    <row r="3106" spans="1:21" x14ac:dyDescent="0.2">
      <c r="A3106" t="s">
        <v>5742</v>
      </c>
      <c r="B3106" t="s">
        <v>18</v>
      </c>
      <c r="C3106">
        <v>2253</v>
      </c>
      <c r="D3106">
        <v>0.62882074577505798</v>
      </c>
      <c r="E3106">
        <v>6.0354163751920903E-2</v>
      </c>
      <c r="F3106">
        <v>0.56846658202313705</v>
      </c>
      <c r="G3106" s="3">
        <f t="shared" si="288"/>
        <v>-0.62882074577505798</v>
      </c>
      <c r="H3106" s="6">
        <f t="shared" si="289"/>
        <v>-1.5463005358121176</v>
      </c>
      <c r="I3106">
        <v>1.47844386066981E-2</v>
      </c>
      <c r="J3106" s="3">
        <f t="shared" si="290"/>
        <v>-6.0354163751920903E-2</v>
      </c>
      <c r="K3106" s="6">
        <f t="shared" si="291"/>
        <v>-1.0427217046794268</v>
      </c>
      <c r="L3106">
        <v>0.83086760672865301</v>
      </c>
      <c r="M3106" s="3">
        <f t="shared" si="292"/>
        <v>-0.56846658202313705</v>
      </c>
      <c r="N3106" s="6">
        <f t="shared" si="293"/>
        <v>-1.4829465320159521</v>
      </c>
      <c r="O3106">
        <v>2.8338815586267701E-2</v>
      </c>
      <c r="P3106" s="5">
        <v>3105</v>
      </c>
      <c r="Q3106">
        <v>0.56699999999999995</v>
      </c>
      <c r="R3106" s="5">
        <v>2333</v>
      </c>
      <c r="S3106">
        <v>0.67500000000000004</v>
      </c>
      <c r="T3106" s="5">
        <v>2465</v>
      </c>
      <c r="U3106">
        <v>0.65600000000000003</v>
      </c>
    </row>
    <row r="3107" spans="1:21" x14ac:dyDescent="0.2">
      <c r="A3107" t="s">
        <v>2387</v>
      </c>
      <c r="B3107" t="s">
        <v>18</v>
      </c>
      <c r="C3107">
        <v>2295</v>
      </c>
      <c r="D3107">
        <v>-0.79343240205555299</v>
      </c>
      <c r="E3107">
        <v>0.86786576692273698</v>
      </c>
      <c r="F3107">
        <v>-1.66129816897829</v>
      </c>
      <c r="G3107" s="3">
        <f t="shared" si="288"/>
        <v>0.79343240205555299</v>
      </c>
      <c r="H3107" s="6">
        <f t="shared" si="289"/>
        <v>1.733193104592071</v>
      </c>
      <c r="I3107">
        <v>9.2148308907073498E-2</v>
      </c>
      <c r="J3107" s="3">
        <f t="shared" si="290"/>
        <v>-0.86786576692273698</v>
      </c>
      <c r="K3107" s="6">
        <f t="shared" si="291"/>
        <v>-1.8249611688159946</v>
      </c>
      <c r="L3107">
        <v>5.2236669949229798E-2</v>
      </c>
      <c r="M3107" s="3">
        <f t="shared" si="292"/>
        <v>1.66129816897829</v>
      </c>
      <c r="N3107" s="6">
        <f t="shared" si="293"/>
        <v>3.1630101139401683</v>
      </c>
      <c r="O3107">
        <v>1.8150440464285099E-4</v>
      </c>
      <c r="P3107" s="5">
        <v>3106</v>
      </c>
      <c r="Q3107">
        <v>0.56699999999999995</v>
      </c>
      <c r="R3107" s="5">
        <v>4053</v>
      </c>
      <c r="S3107">
        <v>0.435</v>
      </c>
      <c r="T3107" s="5">
        <v>5144</v>
      </c>
      <c r="U3107">
        <v>0.28299999999999997</v>
      </c>
    </row>
    <row r="3108" spans="1:21" x14ac:dyDescent="0.2">
      <c r="A3108" t="s">
        <v>4510</v>
      </c>
      <c r="B3108" t="s">
        <v>18</v>
      </c>
      <c r="C3108">
        <v>1398</v>
      </c>
      <c r="D3108">
        <v>-0.55225887920365602</v>
      </c>
      <c r="E3108">
        <v>-0.249296361875572</v>
      </c>
      <c r="F3108">
        <v>-0.30296251732808399</v>
      </c>
      <c r="G3108" s="3">
        <f t="shared" si="288"/>
        <v>0.55225887920365602</v>
      </c>
      <c r="H3108" s="6">
        <f t="shared" si="289"/>
        <v>1.4663798628235114</v>
      </c>
      <c r="I3108">
        <v>0.134276742234196</v>
      </c>
      <c r="J3108" s="3">
        <f t="shared" si="290"/>
        <v>0.249296361875572</v>
      </c>
      <c r="K3108" s="6">
        <f t="shared" si="291"/>
        <v>1.1886272506403108</v>
      </c>
      <c r="L3108">
        <v>0.49947800504881601</v>
      </c>
      <c r="M3108" s="3">
        <f t="shared" si="292"/>
        <v>0.30296251732808399</v>
      </c>
      <c r="N3108" s="6">
        <f t="shared" si="293"/>
        <v>1.2336751172695863</v>
      </c>
      <c r="O3108">
        <v>0.43764322796899902</v>
      </c>
      <c r="P3108" s="5">
        <v>3107</v>
      </c>
      <c r="Q3108">
        <v>0.56699999999999995</v>
      </c>
      <c r="R3108" s="5">
        <v>3623</v>
      </c>
      <c r="S3108">
        <v>0.495</v>
      </c>
      <c r="T3108" s="5">
        <v>3437</v>
      </c>
      <c r="U3108">
        <v>0.52100000000000002</v>
      </c>
    </row>
    <row r="3109" spans="1:21" x14ac:dyDescent="0.2">
      <c r="A3109" t="s">
        <v>3118</v>
      </c>
      <c r="B3109" t="s">
        <v>18</v>
      </c>
      <c r="C3109">
        <v>873</v>
      </c>
      <c r="D3109">
        <v>-1.8811054547494099</v>
      </c>
      <c r="E3109">
        <v>-0.86342700409690598</v>
      </c>
      <c r="F3109">
        <v>-1.0176784506525101</v>
      </c>
      <c r="G3109" s="3">
        <f t="shared" si="288"/>
        <v>1.8811054547494099</v>
      </c>
      <c r="H3109" s="6">
        <f t="shared" si="289"/>
        <v>3.683572032116841</v>
      </c>
      <c r="I3109" s="7">
        <v>9.4726122123481104E-7</v>
      </c>
      <c r="J3109" s="3">
        <f t="shared" si="290"/>
        <v>0.86342700409690598</v>
      </c>
      <c r="K3109" s="6">
        <f t="shared" si="291"/>
        <v>1.8193549105564084</v>
      </c>
      <c r="L3109">
        <v>2.5075840881930302E-2</v>
      </c>
      <c r="M3109" s="3">
        <f t="shared" si="292"/>
        <v>1.0176784506525101</v>
      </c>
      <c r="N3109" s="6">
        <f t="shared" si="293"/>
        <v>2.0246583064929973</v>
      </c>
      <c r="O3109">
        <v>9.6638223774237406E-3</v>
      </c>
      <c r="P3109" s="5">
        <v>3108</v>
      </c>
      <c r="Q3109">
        <v>0.56699999999999995</v>
      </c>
      <c r="R3109" s="5">
        <v>5314</v>
      </c>
      <c r="S3109">
        <v>0.26</v>
      </c>
      <c r="T3109" s="5">
        <v>4552</v>
      </c>
      <c r="U3109">
        <v>0.36599999999999999</v>
      </c>
    </row>
    <row r="3110" spans="1:21" x14ac:dyDescent="0.2">
      <c r="A3110" t="s">
        <v>4766</v>
      </c>
      <c r="B3110" t="s">
        <v>18</v>
      </c>
      <c r="C3110">
        <v>1080</v>
      </c>
      <c r="D3110">
        <v>-0.99483262727884203</v>
      </c>
      <c r="E3110">
        <v>-0.83555196307296298</v>
      </c>
      <c r="F3110">
        <v>-0.159280664205879</v>
      </c>
      <c r="G3110" s="3">
        <f t="shared" si="288"/>
        <v>0.99483262727884203</v>
      </c>
      <c r="H3110" s="6">
        <f t="shared" si="289"/>
        <v>1.9928493139637475</v>
      </c>
      <c r="I3110">
        <v>1.52182842889706E-2</v>
      </c>
      <c r="J3110" s="3">
        <f t="shared" si="290"/>
        <v>0.83555196307296298</v>
      </c>
      <c r="K3110" s="6">
        <f t="shared" si="291"/>
        <v>1.78453965821802</v>
      </c>
      <c r="L3110">
        <v>3.5643794007233699E-2</v>
      </c>
      <c r="M3110" s="3">
        <f t="shared" si="292"/>
        <v>0.159280664205879</v>
      </c>
      <c r="N3110" s="6">
        <f t="shared" si="293"/>
        <v>1.1167301913333427</v>
      </c>
      <c r="O3110">
        <v>0.74091544576579205</v>
      </c>
      <c r="P3110" s="5">
        <v>3109</v>
      </c>
      <c r="Q3110">
        <v>0.56699999999999995</v>
      </c>
      <c r="R3110" s="5">
        <v>4273</v>
      </c>
      <c r="S3110">
        <v>0.40500000000000003</v>
      </c>
      <c r="T3110" s="5">
        <v>3233</v>
      </c>
      <c r="U3110">
        <v>0.54900000000000004</v>
      </c>
    </row>
    <row r="3111" spans="1:21" x14ac:dyDescent="0.2">
      <c r="A3111" t="s">
        <v>6148</v>
      </c>
      <c r="B3111" t="s">
        <v>6149</v>
      </c>
      <c r="C3111">
        <v>1302</v>
      </c>
      <c r="D3111">
        <v>-1.0404338619781901</v>
      </c>
      <c r="E3111">
        <v>-1.81370085970828</v>
      </c>
      <c r="F3111">
        <v>0.773266997730089</v>
      </c>
      <c r="G3111" s="3">
        <f t="shared" si="288"/>
        <v>1.0404338619781901</v>
      </c>
      <c r="H3111" s="6">
        <f t="shared" si="289"/>
        <v>2.0568461160703739</v>
      </c>
      <c r="I3111">
        <v>4.5287209677205998E-3</v>
      </c>
      <c r="J3111" s="3">
        <f t="shared" si="290"/>
        <v>1.81370085970828</v>
      </c>
      <c r="K3111" s="6">
        <f t="shared" si="291"/>
        <v>3.5154292499697095</v>
      </c>
      <c r="L3111" s="7">
        <v>1.4742389052150199E-7</v>
      </c>
      <c r="M3111" s="3">
        <f t="shared" si="292"/>
        <v>-0.773266997730089</v>
      </c>
      <c r="N3111" s="6">
        <f t="shared" si="293"/>
        <v>-1.7091357600859185</v>
      </c>
      <c r="O3111">
        <v>3.77306649706853E-2</v>
      </c>
      <c r="P3111" s="5">
        <v>3110</v>
      </c>
      <c r="Q3111">
        <v>0.56699999999999995</v>
      </c>
      <c r="R3111" s="5">
        <v>4413</v>
      </c>
      <c r="S3111">
        <v>0.38500000000000001</v>
      </c>
      <c r="T3111" s="5">
        <v>2160</v>
      </c>
      <c r="U3111">
        <v>0.69899999999999995</v>
      </c>
    </row>
    <row r="3112" spans="1:21" x14ac:dyDescent="0.2">
      <c r="A3112" t="s">
        <v>4493</v>
      </c>
      <c r="B3112" t="s">
        <v>4494</v>
      </c>
      <c r="C3112">
        <v>1590</v>
      </c>
      <c r="D3112">
        <v>0.40524132590169198</v>
      </c>
      <c r="E3112">
        <v>0.62982727329830701</v>
      </c>
      <c r="F3112">
        <v>-0.224585947396615</v>
      </c>
      <c r="G3112" s="3">
        <f t="shared" si="288"/>
        <v>-0.40524132590169198</v>
      </c>
      <c r="H3112" s="6">
        <f t="shared" si="289"/>
        <v>-1.3243104150570377</v>
      </c>
      <c r="I3112">
        <v>0.24882626596707999</v>
      </c>
      <c r="J3112" s="3">
        <f t="shared" si="290"/>
        <v>-0.62982727329830701</v>
      </c>
      <c r="K3112" s="6">
        <f t="shared" si="291"/>
        <v>-1.5473797223738779</v>
      </c>
      <c r="L3112">
        <v>4.9543724749083397E-2</v>
      </c>
      <c r="M3112" s="3">
        <f t="shared" si="292"/>
        <v>0.224585947396615</v>
      </c>
      <c r="N3112" s="6">
        <f t="shared" si="293"/>
        <v>1.1684418583291385</v>
      </c>
      <c r="O3112">
        <v>0.54616998448511</v>
      </c>
      <c r="P3112" s="5">
        <v>3111</v>
      </c>
      <c r="Q3112">
        <v>0.56599999999999995</v>
      </c>
      <c r="R3112" s="5">
        <v>2593</v>
      </c>
      <c r="S3112">
        <v>0.63900000000000001</v>
      </c>
      <c r="T3112" s="5">
        <v>3452</v>
      </c>
      <c r="U3112">
        <v>0.51900000000000002</v>
      </c>
    </row>
    <row r="3113" spans="1:21" x14ac:dyDescent="0.2">
      <c r="A3113" t="s">
        <v>3904</v>
      </c>
      <c r="B3113" t="s">
        <v>18</v>
      </c>
      <c r="C3113">
        <v>3432</v>
      </c>
      <c r="D3113">
        <v>1.37950515372034</v>
      </c>
      <c r="E3113">
        <v>1.9698485090375299</v>
      </c>
      <c r="F3113">
        <v>-0.59034335531719495</v>
      </c>
      <c r="G3113" s="3">
        <f t="shared" si="288"/>
        <v>-1.37950515372034</v>
      </c>
      <c r="H3113" s="6">
        <f t="shared" si="289"/>
        <v>-2.6017911400635159</v>
      </c>
      <c r="I3113" s="7">
        <v>6.1450524088319202E-6</v>
      </c>
      <c r="J3113" s="3">
        <f t="shared" si="290"/>
        <v>-1.9698485090375299</v>
      </c>
      <c r="K3113" s="6">
        <f t="shared" si="291"/>
        <v>-3.9172698337419054</v>
      </c>
      <c r="L3113" s="7">
        <v>1.66116505926811E-11</v>
      </c>
      <c r="M3113" s="3">
        <f t="shared" si="292"/>
        <v>0.59034335531719495</v>
      </c>
      <c r="N3113" s="6">
        <f t="shared" si="293"/>
        <v>1.5056050324032886</v>
      </c>
      <c r="O3113">
        <v>6.6592946085583901E-2</v>
      </c>
      <c r="P3113" s="5">
        <v>3112</v>
      </c>
      <c r="Q3113">
        <v>0.56599999999999995</v>
      </c>
      <c r="R3113" s="5">
        <v>1522</v>
      </c>
      <c r="S3113">
        <v>0.78800000000000003</v>
      </c>
      <c r="T3113" s="5">
        <v>3913</v>
      </c>
      <c r="U3113">
        <v>0.45500000000000002</v>
      </c>
    </row>
    <row r="3114" spans="1:21" x14ac:dyDescent="0.2">
      <c r="A3114" t="s">
        <v>5149</v>
      </c>
      <c r="B3114" t="s">
        <v>5150</v>
      </c>
      <c r="C3114">
        <v>1935</v>
      </c>
      <c r="D3114">
        <v>-0.17949449277868301</v>
      </c>
      <c r="E3114">
        <v>-0.30169427304980601</v>
      </c>
      <c r="F3114">
        <v>0.12219978027112301</v>
      </c>
      <c r="G3114" s="3">
        <f t="shared" si="288"/>
        <v>0.17949449277868301</v>
      </c>
      <c r="H3114" s="6">
        <f t="shared" si="289"/>
        <v>1.1324870026218339</v>
      </c>
      <c r="I3114">
        <v>0.46661816612291501</v>
      </c>
      <c r="J3114" s="3">
        <f t="shared" si="290"/>
        <v>0.30169427304980601</v>
      </c>
      <c r="K3114" s="6">
        <f t="shared" si="291"/>
        <v>1.2325910947554601</v>
      </c>
      <c r="L3114">
        <v>0.17010940139980099</v>
      </c>
      <c r="M3114" s="3">
        <f t="shared" si="292"/>
        <v>-0.12219978027112301</v>
      </c>
      <c r="N3114" s="6">
        <f t="shared" si="293"/>
        <v>-1.0883931487971819</v>
      </c>
      <c r="O3114">
        <v>0.63086735534737803</v>
      </c>
      <c r="P3114" s="5">
        <v>3113</v>
      </c>
      <c r="Q3114">
        <v>0.56599999999999995</v>
      </c>
      <c r="R3114" s="5">
        <v>3274</v>
      </c>
      <c r="S3114">
        <v>0.54400000000000004</v>
      </c>
      <c r="T3114" s="5">
        <v>2928</v>
      </c>
      <c r="U3114">
        <v>0.59199999999999997</v>
      </c>
    </row>
    <row r="3115" spans="1:21" x14ac:dyDescent="0.2">
      <c r="A3115" t="s">
        <v>4998</v>
      </c>
      <c r="B3115" t="s">
        <v>18</v>
      </c>
      <c r="C3115">
        <v>948</v>
      </c>
      <c r="D3115">
        <v>1.27617456931405</v>
      </c>
      <c r="E3115">
        <v>1.1979978566065099</v>
      </c>
      <c r="F3115">
        <v>7.8176712707541895E-2</v>
      </c>
      <c r="G3115" s="3">
        <f t="shared" si="288"/>
        <v>-1.27617456931405</v>
      </c>
      <c r="H3115" s="6">
        <f t="shared" si="289"/>
        <v>-2.4219592126316982</v>
      </c>
      <c r="I3115" s="7">
        <v>8.5836057803102602E-7</v>
      </c>
      <c r="J3115" s="3">
        <f t="shared" si="290"/>
        <v>-1.1979978566065099</v>
      </c>
      <c r="K3115" s="6">
        <f t="shared" si="291"/>
        <v>-2.2942106399705211</v>
      </c>
      <c r="L3115" s="7">
        <v>1.8767052983176701E-6</v>
      </c>
      <c r="M3115" s="3">
        <f t="shared" si="292"/>
        <v>-7.8176712707541895E-2</v>
      </c>
      <c r="N3115" s="6">
        <f t="shared" si="293"/>
        <v>-1.0556830181307248</v>
      </c>
      <c r="O3115">
        <v>0.81218054476310997</v>
      </c>
      <c r="P3115" s="5">
        <v>3114</v>
      </c>
      <c r="Q3115">
        <v>0.56599999999999995</v>
      </c>
      <c r="R3115" s="5">
        <v>1621</v>
      </c>
      <c r="S3115">
        <v>0.77400000000000002</v>
      </c>
      <c r="T3115" s="5">
        <v>3049</v>
      </c>
      <c r="U3115">
        <v>0.57499999999999996</v>
      </c>
    </row>
    <row r="3116" spans="1:21" x14ac:dyDescent="0.2">
      <c r="A3116" t="s">
        <v>4856</v>
      </c>
      <c r="B3116" t="s">
        <v>548</v>
      </c>
      <c r="C3116">
        <v>1266</v>
      </c>
      <c r="D3116">
        <v>0.57378569882220898</v>
      </c>
      <c r="E3116">
        <v>0.58018474464605596</v>
      </c>
      <c r="F3116">
        <v>-6.3990458238473496E-3</v>
      </c>
      <c r="G3116" s="3">
        <f t="shared" si="288"/>
        <v>-0.57378569882220898</v>
      </c>
      <c r="H3116" s="6">
        <f t="shared" si="289"/>
        <v>-1.4884241448627205</v>
      </c>
      <c r="I3116">
        <v>1.9362862299439201E-2</v>
      </c>
      <c r="J3116" s="3">
        <f t="shared" si="290"/>
        <v>-0.58018474464605596</v>
      </c>
      <c r="K3116" s="6">
        <f t="shared" si="291"/>
        <v>-1.4950406841569892</v>
      </c>
      <c r="L3116">
        <v>1.3505487585302201E-2</v>
      </c>
      <c r="M3116" s="3">
        <f t="shared" si="292"/>
        <v>6.3990458238473496E-3</v>
      </c>
      <c r="N3116" s="6">
        <f t="shared" si="293"/>
        <v>1.0044453318747253</v>
      </c>
      <c r="O3116">
        <v>0.98748469829808305</v>
      </c>
      <c r="P3116" s="5">
        <v>3115</v>
      </c>
      <c r="Q3116">
        <v>0.56599999999999995</v>
      </c>
      <c r="R3116" s="5">
        <v>2384</v>
      </c>
      <c r="S3116">
        <v>0.66800000000000004</v>
      </c>
      <c r="T3116" s="5">
        <v>3167</v>
      </c>
      <c r="U3116">
        <v>0.55900000000000005</v>
      </c>
    </row>
    <row r="3117" spans="1:21" x14ac:dyDescent="0.2">
      <c r="A3117" t="s">
        <v>3176</v>
      </c>
      <c r="B3117" t="s">
        <v>3177</v>
      </c>
      <c r="C3117">
        <v>1146</v>
      </c>
      <c r="D3117">
        <v>1.3140185451063</v>
      </c>
      <c r="E3117">
        <v>2.3416398320976799</v>
      </c>
      <c r="F3117">
        <v>-1.0276212869913799</v>
      </c>
      <c r="G3117" s="3">
        <f t="shared" si="288"/>
        <v>-1.3140185451063</v>
      </c>
      <c r="H3117" s="6">
        <f t="shared" si="289"/>
        <v>-2.4863312981186585</v>
      </c>
      <c r="I3117" s="7">
        <v>1.51570983718203E-5</v>
      </c>
      <c r="J3117" s="3">
        <f t="shared" si="290"/>
        <v>-2.3416398320976799</v>
      </c>
      <c r="K3117" s="6">
        <f t="shared" si="291"/>
        <v>-5.0687845113292944</v>
      </c>
      <c r="L3117" s="7">
        <v>6.3419821884964798E-16</v>
      </c>
      <c r="M3117" s="3">
        <f t="shared" si="292"/>
        <v>1.0276212869913799</v>
      </c>
      <c r="N3117" s="6">
        <f t="shared" si="293"/>
        <v>2.0386601396059776</v>
      </c>
      <c r="O3117">
        <v>8.0258685998692997E-4</v>
      </c>
      <c r="P3117" s="5">
        <v>3116</v>
      </c>
      <c r="Q3117">
        <v>0.56599999999999995</v>
      </c>
      <c r="R3117" s="5">
        <v>1568</v>
      </c>
      <c r="S3117">
        <v>0.78100000000000003</v>
      </c>
      <c r="T3117" s="5">
        <v>4502</v>
      </c>
      <c r="U3117">
        <v>0.373</v>
      </c>
    </row>
    <row r="3118" spans="1:21" x14ac:dyDescent="0.2">
      <c r="A3118" t="s">
        <v>3766</v>
      </c>
      <c r="B3118" t="s">
        <v>18</v>
      </c>
      <c r="C3118">
        <v>2013</v>
      </c>
      <c r="D3118">
        <v>-0.57579520587997002</v>
      </c>
      <c r="E3118">
        <v>0.157904592278551</v>
      </c>
      <c r="F3118">
        <v>-0.73369979815852104</v>
      </c>
      <c r="G3118" s="3">
        <f t="shared" si="288"/>
        <v>0.57579520587997002</v>
      </c>
      <c r="H3118" s="6">
        <f t="shared" si="289"/>
        <v>1.4904987918006611</v>
      </c>
      <c r="I3118">
        <v>4.1708223051091502E-2</v>
      </c>
      <c r="J3118" s="3">
        <f t="shared" si="290"/>
        <v>-0.157904592278551</v>
      </c>
      <c r="K3118" s="6">
        <f t="shared" si="291"/>
        <v>-1.1156655391457919</v>
      </c>
      <c r="L3118">
        <v>0.59198394837364099</v>
      </c>
      <c r="M3118" s="3">
        <f t="shared" si="292"/>
        <v>0.73369979815852104</v>
      </c>
      <c r="N3118" s="6">
        <f t="shared" si="293"/>
        <v>1.6628981381504362</v>
      </c>
      <c r="O3118">
        <v>8.1103412588666695E-3</v>
      </c>
      <c r="P3118" s="5">
        <v>3117</v>
      </c>
      <c r="Q3118">
        <v>0.56599999999999995</v>
      </c>
      <c r="R3118" s="5">
        <v>3713</v>
      </c>
      <c r="S3118">
        <v>0.48299999999999998</v>
      </c>
      <c r="T3118" s="5">
        <v>4023</v>
      </c>
      <c r="U3118">
        <v>0.439</v>
      </c>
    </row>
    <row r="3119" spans="1:21" x14ac:dyDescent="0.2">
      <c r="A3119" t="s">
        <v>3350</v>
      </c>
      <c r="B3119" t="s">
        <v>18</v>
      </c>
      <c r="C3119">
        <v>2784</v>
      </c>
      <c r="D3119">
        <v>-0.70081217698139597</v>
      </c>
      <c r="E3119">
        <v>0.36126546676422899</v>
      </c>
      <c r="F3119">
        <v>-1.0620776437456201</v>
      </c>
      <c r="G3119" s="3">
        <f t="shared" si="288"/>
        <v>0.70081217698139597</v>
      </c>
      <c r="H3119" s="6">
        <f t="shared" si="289"/>
        <v>1.6254195784506267</v>
      </c>
      <c r="I3119">
        <v>0.243372908159431</v>
      </c>
      <c r="J3119" s="3">
        <f t="shared" si="290"/>
        <v>-0.36126546676422899</v>
      </c>
      <c r="K3119" s="6">
        <f t="shared" si="291"/>
        <v>-1.2845521545249523</v>
      </c>
      <c r="L3119">
        <v>0.54060493818988997</v>
      </c>
      <c r="M3119" s="3">
        <f t="shared" si="292"/>
        <v>1.0620776437456201</v>
      </c>
      <c r="N3119" s="6">
        <f t="shared" si="293"/>
        <v>2.0879362215057853</v>
      </c>
      <c r="O3119">
        <v>6.4526768568004003E-2</v>
      </c>
      <c r="P3119" s="5">
        <v>3118</v>
      </c>
      <c r="Q3119">
        <v>0.56499999999999995</v>
      </c>
      <c r="R3119" s="5">
        <v>3784</v>
      </c>
      <c r="S3119">
        <v>0.47299999999999998</v>
      </c>
      <c r="T3119" s="5">
        <v>4362</v>
      </c>
      <c r="U3119">
        <v>0.39200000000000002</v>
      </c>
    </row>
    <row r="3120" spans="1:21" x14ac:dyDescent="0.2">
      <c r="A3120" t="s">
        <v>3772</v>
      </c>
      <c r="B3120" t="s">
        <v>3773</v>
      </c>
      <c r="C3120">
        <v>1656</v>
      </c>
      <c r="D3120">
        <v>0.92050852327510002</v>
      </c>
      <c r="E3120">
        <v>1.64860471719951</v>
      </c>
      <c r="F3120">
        <v>-0.72809619392441105</v>
      </c>
      <c r="G3120" s="3">
        <f t="shared" si="288"/>
        <v>-0.92050852327510002</v>
      </c>
      <c r="H3120" s="6">
        <f t="shared" si="289"/>
        <v>-1.8927823465945646</v>
      </c>
      <c r="I3120">
        <v>1.8228122263617998E-2</v>
      </c>
      <c r="J3120" s="3">
        <f t="shared" si="290"/>
        <v>-1.64860471719951</v>
      </c>
      <c r="K3120" s="6">
        <f t="shared" si="291"/>
        <v>-3.1353026596705864</v>
      </c>
      <c r="L3120" s="7">
        <v>6.2469311003851899E-6</v>
      </c>
      <c r="M3120" s="3">
        <f t="shared" si="292"/>
        <v>0.72809619392441105</v>
      </c>
      <c r="N3120" s="6">
        <f t="shared" si="293"/>
        <v>1.6564517654718875</v>
      </c>
      <c r="O3120">
        <v>6.6888310359367695E-2</v>
      </c>
      <c r="P3120" s="5">
        <v>3119</v>
      </c>
      <c r="Q3120">
        <v>0.56499999999999995</v>
      </c>
      <c r="R3120" s="5">
        <v>1903</v>
      </c>
      <c r="S3120">
        <v>0.73499999999999999</v>
      </c>
      <c r="T3120" s="5">
        <v>4020</v>
      </c>
      <c r="U3120">
        <v>0.44</v>
      </c>
    </row>
    <row r="3121" spans="1:21" x14ac:dyDescent="0.2">
      <c r="A3121" t="s">
        <v>3139</v>
      </c>
      <c r="B3121" t="s">
        <v>18</v>
      </c>
      <c r="C3121">
        <v>3465</v>
      </c>
      <c r="D3121">
        <v>-0.54603093870254704</v>
      </c>
      <c r="E3121">
        <v>0.58292609105606996</v>
      </c>
      <c r="F3121">
        <v>-1.12895702975862</v>
      </c>
      <c r="G3121" s="3">
        <f t="shared" si="288"/>
        <v>0.54603093870254704</v>
      </c>
      <c r="H3121" s="6">
        <f t="shared" si="289"/>
        <v>1.4600633214854062</v>
      </c>
      <c r="I3121">
        <v>5.94084676365563E-2</v>
      </c>
      <c r="J3121" s="3">
        <f t="shared" si="290"/>
        <v>-0.58292609105606996</v>
      </c>
      <c r="K3121" s="6">
        <f t="shared" si="291"/>
        <v>-1.4978841961865583</v>
      </c>
      <c r="L3121">
        <v>3.47267912538693E-2</v>
      </c>
      <c r="M3121" s="3">
        <f t="shared" si="292"/>
        <v>1.12895702975862</v>
      </c>
      <c r="N3121" s="6">
        <f t="shared" si="293"/>
        <v>2.1870057746846485</v>
      </c>
      <c r="O3121" s="7">
        <v>3.7579213463345403E-5</v>
      </c>
      <c r="P3121" s="5">
        <v>3120</v>
      </c>
      <c r="Q3121">
        <v>0.56499999999999995</v>
      </c>
      <c r="R3121" s="5">
        <v>3675</v>
      </c>
      <c r="S3121">
        <v>0.48799999999999999</v>
      </c>
      <c r="T3121" s="5">
        <v>4530</v>
      </c>
      <c r="U3121">
        <v>0.36899999999999999</v>
      </c>
    </row>
    <row r="3122" spans="1:21" x14ac:dyDescent="0.2">
      <c r="A3122" t="s">
        <v>3879</v>
      </c>
      <c r="B3122" t="s">
        <v>18</v>
      </c>
      <c r="C3122">
        <v>1788</v>
      </c>
      <c r="D3122">
        <v>-0.17784401819036799</v>
      </c>
      <c r="E3122">
        <v>0.39304161868042398</v>
      </c>
      <c r="F3122">
        <v>-0.57088563687079197</v>
      </c>
      <c r="G3122" s="3">
        <f t="shared" si="288"/>
        <v>0.17784401819036799</v>
      </c>
      <c r="H3122" s="6">
        <f t="shared" si="289"/>
        <v>1.1311921536031317</v>
      </c>
      <c r="I3122">
        <v>0.51323773876497503</v>
      </c>
      <c r="J3122" s="3">
        <f t="shared" si="290"/>
        <v>-0.39304161868042398</v>
      </c>
      <c r="K3122" s="6">
        <f t="shared" si="291"/>
        <v>-1.3131590067193732</v>
      </c>
      <c r="L3122">
        <v>9.7549210462918798E-2</v>
      </c>
      <c r="M3122" s="3">
        <f t="shared" si="292"/>
        <v>0.57088563687079197</v>
      </c>
      <c r="N3122" s="6">
        <f t="shared" si="293"/>
        <v>1.4854351648342372</v>
      </c>
      <c r="O3122">
        <v>1.7945644406006201E-2</v>
      </c>
      <c r="P3122" s="5">
        <v>3121</v>
      </c>
      <c r="Q3122">
        <v>0.56499999999999995</v>
      </c>
      <c r="R3122" s="5">
        <v>3333</v>
      </c>
      <c r="S3122">
        <v>0.53500000000000003</v>
      </c>
      <c r="T3122" s="5">
        <v>3931</v>
      </c>
      <c r="U3122">
        <v>0.45200000000000001</v>
      </c>
    </row>
    <row r="3123" spans="1:21" x14ac:dyDescent="0.2">
      <c r="A3123" t="s">
        <v>5117</v>
      </c>
      <c r="B3123" t="s">
        <v>18</v>
      </c>
      <c r="C3123">
        <v>873</v>
      </c>
      <c r="D3123">
        <v>0.157452530778185</v>
      </c>
      <c r="E3123">
        <v>-8.6551269894156097E-2</v>
      </c>
      <c r="F3123">
        <v>0.24400380067234101</v>
      </c>
      <c r="G3123" s="3">
        <f t="shared" si="288"/>
        <v>-0.157452530778185</v>
      </c>
      <c r="H3123" s="6">
        <f t="shared" si="289"/>
        <v>-1.1153160055203428</v>
      </c>
      <c r="I3123">
        <v>0.78912313056010197</v>
      </c>
      <c r="J3123" s="3">
        <f t="shared" si="290"/>
        <v>8.6551269894156097E-2</v>
      </c>
      <c r="K3123" s="6">
        <f t="shared" si="291"/>
        <v>1.0618288681155832</v>
      </c>
      <c r="L3123">
        <v>0.87121777786749899</v>
      </c>
      <c r="M3123" s="3">
        <f t="shared" si="292"/>
        <v>-0.24400380067234101</v>
      </c>
      <c r="N3123" s="6">
        <f t="shared" si="293"/>
        <v>-1.184274731732859</v>
      </c>
      <c r="O3123">
        <v>0.66214982212624496</v>
      </c>
      <c r="P3123" s="5">
        <v>3122</v>
      </c>
      <c r="Q3123">
        <v>0.56499999999999995</v>
      </c>
      <c r="R3123" s="5">
        <v>2907</v>
      </c>
      <c r="S3123">
        <v>0.59499999999999997</v>
      </c>
      <c r="T3123" s="5">
        <v>2956</v>
      </c>
      <c r="U3123">
        <v>0.58799999999999997</v>
      </c>
    </row>
    <row r="3124" spans="1:21" x14ac:dyDescent="0.2">
      <c r="A3124" t="s">
        <v>7199</v>
      </c>
      <c r="B3124" t="s">
        <v>7200</v>
      </c>
      <c r="C3124">
        <v>1416</v>
      </c>
      <c r="D3124">
        <v>-0.48811998133967299</v>
      </c>
      <c r="E3124">
        <v>-2.1047972698909598</v>
      </c>
      <c r="F3124">
        <v>1.6166772885512899</v>
      </c>
      <c r="G3124" s="3">
        <f t="shared" si="288"/>
        <v>0.48811998133967299</v>
      </c>
      <c r="H3124" s="6">
        <f t="shared" si="289"/>
        <v>1.4026158939603768</v>
      </c>
      <c r="I3124">
        <v>0.296208237651721</v>
      </c>
      <c r="J3124" s="3">
        <f t="shared" si="290"/>
        <v>2.1047972698909598</v>
      </c>
      <c r="K3124" s="6">
        <f t="shared" si="291"/>
        <v>4.3013730826561725</v>
      </c>
      <c r="L3124" s="7">
        <v>1.88305305052959E-7</v>
      </c>
      <c r="M3124" s="3">
        <f t="shared" si="292"/>
        <v>-1.6166772885512899</v>
      </c>
      <c r="N3124" s="6">
        <f t="shared" si="293"/>
        <v>-3.0666792677722881</v>
      </c>
      <c r="O3124">
        <v>1.09136804470068E-4</v>
      </c>
      <c r="P3124" s="5">
        <v>3123</v>
      </c>
      <c r="Q3124">
        <v>0.56499999999999995</v>
      </c>
      <c r="R3124" s="5">
        <v>3650</v>
      </c>
      <c r="S3124">
        <v>0.49099999999999999</v>
      </c>
      <c r="T3124" s="5">
        <v>1371</v>
      </c>
      <c r="U3124">
        <v>0.80900000000000005</v>
      </c>
    </row>
    <row r="3125" spans="1:21" x14ac:dyDescent="0.2">
      <c r="A3125" t="s">
        <v>1584</v>
      </c>
      <c r="B3125" t="s">
        <v>18</v>
      </c>
      <c r="C3125">
        <v>2640</v>
      </c>
      <c r="D3125">
        <v>-2.0495985652630102</v>
      </c>
      <c r="E3125">
        <v>0.35620315772087202</v>
      </c>
      <c r="F3125">
        <v>-2.4058017229838802</v>
      </c>
      <c r="G3125" s="3">
        <f t="shared" si="288"/>
        <v>2.0495985652630102</v>
      </c>
      <c r="H3125" s="6">
        <f t="shared" si="289"/>
        <v>4.1399075919031292</v>
      </c>
      <c r="I3125">
        <v>5.5604707862817195E-4</v>
      </c>
      <c r="J3125" s="3">
        <f t="shared" si="290"/>
        <v>-0.35620315772087202</v>
      </c>
      <c r="K3125" s="6">
        <f t="shared" si="291"/>
        <v>-1.2800526558660679</v>
      </c>
      <c r="L3125">
        <v>0.576716504532781</v>
      </c>
      <c r="M3125" s="3">
        <f t="shared" si="292"/>
        <v>2.4058017229838802</v>
      </c>
      <c r="N3125" s="6">
        <f t="shared" si="293"/>
        <v>5.2992997080556901</v>
      </c>
      <c r="O3125" s="7">
        <v>3.8107732150549998E-5</v>
      </c>
      <c r="P3125" s="5">
        <v>3124</v>
      </c>
      <c r="Q3125">
        <v>0.56499999999999995</v>
      </c>
      <c r="R3125" s="5">
        <v>5515</v>
      </c>
      <c r="S3125">
        <v>0.23200000000000001</v>
      </c>
      <c r="T3125" s="5">
        <v>5807</v>
      </c>
      <c r="U3125">
        <v>0.191</v>
      </c>
    </row>
    <row r="3126" spans="1:21" x14ac:dyDescent="0.2">
      <c r="A3126" t="s">
        <v>5454</v>
      </c>
      <c r="B3126" t="s">
        <v>5455</v>
      </c>
      <c r="C3126">
        <v>2700</v>
      </c>
      <c r="D3126">
        <v>1.0438335383833299</v>
      </c>
      <c r="E3126">
        <v>0.65308000968475799</v>
      </c>
      <c r="F3126">
        <v>0.39075352869857199</v>
      </c>
      <c r="G3126" s="3">
        <f t="shared" si="288"/>
        <v>-1.0438335383833299</v>
      </c>
      <c r="H3126" s="6">
        <f t="shared" si="289"/>
        <v>-2.0616987401159901</v>
      </c>
      <c r="I3126" s="7">
        <v>9.9541953545910595E-5</v>
      </c>
      <c r="J3126" s="3">
        <f t="shared" si="290"/>
        <v>-0.65308000968475799</v>
      </c>
      <c r="K3126" s="6">
        <f t="shared" si="291"/>
        <v>-1.5725217915424239</v>
      </c>
      <c r="L3126">
        <v>1.3470331144202E-2</v>
      </c>
      <c r="M3126" s="3">
        <f t="shared" si="292"/>
        <v>-0.39075352869857199</v>
      </c>
      <c r="N3126" s="6">
        <f t="shared" si="293"/>
        <v>-1.3110780093506698</v>
      </c>
      <c r="O3126">
        <v>0.176896492312101</v>
      </c>
      <c r="P3126" s="5">
        <v>3125</v>
      </c>
      <c r="Q3126">
        <v>0.56399999999999995</v>
      </c>
      <c r="R3126" s="5">
        <v>1859</v>
      </c>
      <c r="S3126">
        <v>0.74099999999999999</v>
      </c>
      <c r="T3126" s="5">
        <v>2687</v>
      </c>
      <c r="U3126">
        <v>0.625</v>
      </c>
    </row>
    <row r="3127" spans="1:21" x14ac:dyDescent="0.2">
      <c r="A3127" t="s">
        <v>4579</v>
      </c>
      <c r="B3127" t="s">
        <v>2131</v>
      </c>
      <c r="C3127">
        <v>1932</v>
      </c>
      <c r="D3127">
        <v>0.62275675924201501</v>
      </c>
      <c r="E3127">
        <v>0.78741471221737802</v>
      </c>
      <c r="F3127">
        <v>-0.16465795297536301</v>
      </c>
      <c r="G3127" s="3">
        <f t="shared" si="288"/>
        <v>-0.62275675924201501</v>
      </c>
      <c r="H3127" s="6">
        <f t="shared" si="289"/>
        <v>-1.5398147112908958</v>
      </c>
      <c r="I3127">
        <v>7.4415600150318003E-3</v>
      </c>
      <c r="J3127" s="3">
        <f t="shared" si="290"/>
        <v>-0.78741471221737802</v>
      </c>
      <c r="K3127" s="6">
        <f t="shared" si="291"/>
        <v>-1.7259787617760252</v>
      </c>
      <c r="L3127">
        <v>3.6845011473357099E-4</v>
      </c>
      <c r="M3127" s="3">
        <f t="shared" si="292"/>
        <v>0.16465795297536301</v>
      </c>
      <c r="N3127" s="6">
        <f t="shared" si="293"/>
        <v>1.1209002934704138</v>
      </c>
      <c r="O3127">
        <v>0.53333583793855799</v>
      </c>
      <c r="P3127" s="5">
        <v>3126</v>
      </c>
      <c r="Q3127">
        <v>0.56399999999999995</v>
      </c>
      <c r="R3127" s="5">
        <v>2317</v>
      </c>
      <c r="S3127">
        <v>0.67700000000000005</v>
      </c>
      <c r="T3127" s="5">
        <v>3379</v>
      </c>
      <c r="U3127">
        <v>0.52900000000000003</v>
      </c>
    </row>
    <row r="3128" spans="1:21" x14ac:dyDescent="0.2">
      <c r="A3128" t="s">
        <v>2622</v>
      </c>
      <c r="B3128" t="s">
        <v>18</v>
      </c>
      <c r="C3128">
        <v>4068</v>
      </c>
      <c r="D3128">
        <v>-0.85825002575113496</v>
      </c>
      <c r="E3128">
        <v>0.63427588093788401</v>
      </c>
      <c r="F3128">
        <v>-1.49252590668902</v>
      </c>
      <c r="G3128" s="3">
        <f t="shared" si="288"/>
        <v>0.85825002575113496</v>
      </c>
      <c r="H3128" s="6">
        <f t="shared" si="289"/>
        <v>1.8128380225613754</v>
      </c>
      <c r="I3128">
        <v>5.1546235921630197E-3</v>
      </c>
      <c r="J3128" s="3">
        <f t="shared" si="290"/>
        <v>-0.63427588093788401</v>
      </c>
      <c r="K3128" s="6">
        <f t="shared" si="291"/>
        <v>-1.5521584933786741</v>
      </c>
      <c r="L3128">
        <v>3.4937549822738098E-2</v>
      </c>
      <c r="M3128" s="3">
        <f t="shared" si="292"/>
        <v>1.49252590668902</v>
      </c>
      <c r="N3128" s="6">
        <f t="shared" si="293"/>
        <v>2.8138119338384406</v>
      </c>
      <c r="O3128" s="7">
        <v>4.2000694383177401E-7</v>
      </c>
      <c r="P3128" s="5">
        <v>3127</v>
      </c>
      <c r="Q3128">
        <v>0.56399999999999995</v>
      </c>
      <c r="R3128" s="5">
        <v>4170</v>
      </c>
      <c r="S3128">
        <v>0.41899999999999998</v>
      </c>
      <c r="T3128" s="5">
        <v>4953</v>
      </c>
      <c r="U3128">
        <v>0.31</v>
      </c>
    </row>
    <row r="3129" spans="1:21" x14ac:dyDescent="0.2">
      <c r="A3129" t="s">
        <v>5292</v>
      </c>
      <c r="B3129" t="s">
        <v>18</v>
      </c>
      <c r="C3129">
        <v>414</v>
      </c>
      <c r="D3129">
        <v>0.144237617713391</v>
      </c>
      <c r="E3129">
        <v>-0.14173626139374501</v>
      </c>
      <c r="F3129">
        <v>0.28597387910713501</v>
      </c>
      <c r="G3129" s="3">
        <f t="shared" si="288"/>
        <v>-0.144237617713391</v>
      </c>
      <c r="H3129" s="6">
        <f t="shared" si="289"/>
        <v>-1.1051464919117944</v>
      </c>
      <c r="I3129">
        <v>0.69442601056657705</v>
      </c>
      <c r="J3129" s="3">
        <f t="shared" si="290"/>
        <v>0.14173626139374501</v>
      </c>
      <c r="K3129" s="6">
        <f t="shared" si="291"/>
        <v>1.1032320401195173</v>
      </c>
      <c r="L3129">
        <v>0.67041189596367701</v>
      </c>
      <c r="M3129" s="3">
        <f t="shared" si="292"/>
        <v>-0.28597387910713501</v>
      </c>
      <c r="N3129" s="6">
        <f t="shared" si="293"/>
        <v>-1.2192330189027756</v>
      </c>
      <c r="O3129">
        <v>0.40352587811125001</v>
      </c>
      <c r="P3129" s="5">
        <v>3128</v>
      </c>
      <c r="Q3129">
        <v>0.56399999999999995</v>
      </c>
      <c r="R3129" s="5">
        <v>2901</v>
      </c>
      <c r="S3129">
        <v>0.59599999999999997</v>
      </c>
      <c r="T3129" s="5">
        <v>2821</v>
      </c>
      <c r="U3129">
        <v>0.60699999999999998</v>
      </c>
    </row>
    <row r="3130" spans="1:21" x14ac:dyDescent="0.2">
      <c r="A3130" t="s">
        <v>5631</v>
      </c>
      <c r="B3130" t="s">
        <v>18</v>
      </c>
      <c r="C3130">
        <v>261</v>
      </c>
      <c r="D3130">
        <v>-1.3898685266089199</v>
      </c>
      <c r="E3130">
        <v>-1.8567246963619899</v>
      </c>
      <c r="F3130">
        <v>0.46685616975306798</v>
      </c>
      <c r="G3130" s="3">
        <f t="shared" si="288"/>
        <v>1.3898685266089199</v>
      </c>
      <c r="H3130" s="6">
        <f t="shared" si="289"/>
        <v>2.6205479852216715</v>
      </c>
      <c r="I3130" s="7">
        <v>4.9082102361837501E-5</v>
      </c>
      <c r="J3130" s="3">
        <f t="shared" si="290"/>
        <v>1.8567246963619899</v>
      </c>
      <c r="K3130" s="6">
        <f t="shared" si="291"/>
        <v>3.6218447241974085</v>
      </c>
      <c r="L3130" s="7">
        <v>1.15041861734135E-8</v>
      </c>
      <c r="M3130" s="3">
        <f t="shared" si="292"/>
        <v>-0.46685616975306798</v>
      </c>
      <c r="N3130" s="6">
        <f t="shared" si="293"/>
        <v>-1.3820944110248881</v>
      </c>
      <c r="O3130">
        <v>0.197373763657375</v>
      </c>
      <c r="P3130" s="5">
        <v>3129</v>
      </c>
      <c r="Q3130">
        <v>0.56399999999999995</v>
      </c>
      <c r="R3130" s="5">
        <v>4791</v>
      </c>
      <c r="S3130">
        <v>0.33200000000000002</v>
      </c>
      <c r="T3130" s="5">
        <v>2555</v>
      </c>
      <c r="U3130">
        <v>0.64400000000000002</v>
      </c>
    </row>
    <row r="3131" spans="1:21" x14ac:dyDescent="0.2">
      <c r="A3131" t="s">
        <v>5445</v>
      </c>
      <c r="B3131" t="s">
        <v>18</v>
      </c>
      <c r="C3131">
        <v>1863</v>
      </c>
      <c r="D3131">
        <v>1.46549921125258</v>
      </c>
      <c r="E3131">
        <v>1.14345451271919</v>
      </c>
      <c r="F3131">
        <v>0.32204469853338902</v>
      </c>
      <c r="G3131" s="3">
        <f t="shared" si="288"/>
        <v>-1.46549921125258</v>
      </c>
      <c r="H3131" s="6">
        <f t="shared" si="289"/>
        <v>-2.7615901258770239</v>
      </c>
      <c r="I3131">
        <v>9.9199856060090096E-3</v>
      </c>
      <c r="J3131" s="3">
        <f t="shared" si="290"/>
        <v>-1.14345451271919</v>
      </c>
      <c r="K3131" s="6">
        <f t="shared" si="291"/>
        <v>-2.2090935468391937</v>
      </c>
      <c r="L3131">
        <v>3.91463673658266E-2</v>
      </c>
      <c r="M3131" s="3">
        <f t="shared" si="292"/>
        <v>-0.32204469853338902</v>
      </c>
      <c r="N3131" s="6">
        <f t="shared" si="293"/>
        <v>-1.2501010334434906</v>
      </c>
      <c r="O3131">
        <v>0.62212983231375496</v>
      </c>
      <c r="P3131" s="5">
        <v>3130</v>
      </c>
      <c r="Q3131">
        <v>0.56399999999999995</v>
      </c>
      <c r="R3131" s="5">
        <v>1448</v>
      </c>
      <c r="S3131">
        <v>0.79800000000000004</v>
      </c>
      <c r="T3131" s="5">
        <v>2701</v>
      </c>
      <c r="U3131">
        <v>0.624</v>
      </c>
    </row>
    <row r="3132" spans="1:21" x14ac:dyDescent="0.2">
      <c r="A3132" t="s">
        <v>6124</v>
      </c>
      <c r="B3132" t="s">
        <v>18</v>
      </c>
      <c r="C3132">
        <v>2061</v>
      </c>
      <c r="D3132">
        <v>0.200623372844494</v>
      </c>
      <c r="E3132">
        <v>-0.64495722607625705</v>
      </c>
      <c r="F3132">
        <v>0.84558059892075099</v>
      </c>
      <c r="G3132" s="3">
        <f t="shared" si="288"/>
        <v>-0.200623372844494</v>
      </c>
      <c r="H3132" s="6">
        <f t="shared" si="289"/>
        <v>-1.1491948023164382</v>
      </c>
      <c r="I3132">
        <v>0.47602278898594502</v>
      </c>
      <c r="J3132" s="3">
        <f t="shared" si="290"/>
        <v>0.64495722607625705</v>
      </c>
      <c r="K3132" s="6">
        <f t="shared" si="291"/>
        <v>1.5636929242253366</v>
      </c>
      <c r="L3132">
        <v>7.5302116076774997E-3</v>
      </c>
      <c r="M3132" s="3">
        <f t="shared" si="292"/>
        <v>-0.84558059892075099</v>
      </c>
      <c r="N3132" s="6">
        <f t="shared" si="293"/>
        <v>-1.7969877809387489</v>
      </c>
      <c r="O3132">
        <v>5.7613168567742295E-4</v>
      </c>
      <c r="P3132" s="5">
        <v>3131</v>
      </c>
      <c r="Q3132">
        <v>0.56399999999999995</v>
      </c>
      <c r="R3132" s="5">
        <v>2867</v>
      </c>
      <c r="S3132">
        <v>0.6</v>
      </c>
      <c r="T3132" s="5">
        <v>2184</v>
      </c>
      <c r="U3132">
        <v>0.69599999999999995</v>
      </c>
    </row>
    <row r="3133" spans="1:21" x14ac:dyDescent="0.2">
      <c r="A3133" t="s">
        <v>5444</v>
      </c>
      <c r="B3133" t="s">
        <v>18</v>
      </c>
      <c r="C3133">
        <v>1299</v>
      </c>
      <c r="D3133">
        <v>-8.37969809766934E-2</v>
      </c>
      <c r="E3133">
        <v>-0.44875648363499898</v>
      </c>
      <c r="F3133">
        <v>0.36495950265830501</v>
      </c>
      <c r="G3133" s="3">
        <f t="shared" si="288"/>
        <v>8.37969809766934E-2</v>
      </c>
      <c r="H3133" s="6">
        <f t="shared" si="289"/>
        <v>1.059803635148749</v>
      </c>
      <c r="I3133">
        <v>0.827149083827738</v>
      </c>
      <c r="J3133" s="3">
        <f t="shared" si="290"/>
        <v>0.44875648363499898</v>
      </c>
      <c r="K3133" s="6">
        <f t="shared" si="291"/>
        <v>1.3648633195009157</v>
      </c>
      <c r="L3133">
        <v>0.14598735582589201</v>
      </c>
      <c r="M3133" s="3">
        <f t="shared" si="292"/>
        <v>-0.36495950265830501</v>
      </c>
      <c r="N3133" s="6">
        <f t="shared" si="293"/>
        <v>-1.2878454783836906</v>
      </c>
      <c r="O3133">
        <v>0.27295475633135802</v>
      </c>
      <c r="P3133" s="5">
        <v>3132</v>
      </c>
      <c r="Q3133">
        <v>0.56299999999999994</v>
      </c>
      <c r="R3133" s="5">
        <v>3229</v>
      </c>
      <c r="S3133">
        <v>0.55000000000000004</v>
      </c>
      <c r="T3133" s="5">
        <v>2694</v>
      </c>
      <c r="U3133">
        <v>0.624</v>
      </c>
    </row>
    <row r="3134" spans="1:21" x14ac:dyDescent="0.2">
      <c r="A3134" t="s">
        <v>2923</v>
      </c>
      <c r="B3134" t="s">
        <v>18</v>
      </c>
      <c r="C3134">
        <v>3906</v>
      </c>
      <c r="D3134">
        <v>-0.40479173396784601</v>
      </c>
      <c r="E3134">
        <v>0.83386176051963601</v>
      </c>
      <c r="F3134">
        <v>-1.2386534944874801</v>
      </c>
      <c r="G3134" s="3">
        <f t="shared" si="288"/>
        <v>0.40479173396784601</v>
      </c>
      <c r="H3134" s="6">
        <f t="shared" si="289"/>
        <v>1.3238977800232041</v>
      </c>
      <c r="I3134">
        <v>0.19096139395628201</v>
      </c>
      <c r="J3134" s="3">
        <f t="shared" si="290"/>
        <v>-0.83386176051963601</v>
      </c>
      <c r="K3134" s="6">
        <f t="shared" si="291"/>
        <v>-1.7824501886882598</v>
      </c>
      <c r="L3134">
        <v>2.8847032901718598E-3</v>
      </c>
      <c r="M3134" s="3">
        <f t="shared" si="292"/>
        <v>1.2386534944874801</v>
      </c>
      <c r="N3134" s="6">
        <f t="shared" si="293"/>
        <v>2.3597818478063251</v>
      </c>
      <c r="O3134" s="7">
        <v>1.09987361214235E-5</v>
      </c>
      <c r="P3134" s="5">
        <v>3133</v>
      </c>
      <c r="Q3134">
        <v>0.56299999999999994</v>
      </c>
      <c r="R3134" s="5">
        <v>3578</v>
      </c>
      <c r="S3134">
        <v>0.501</v>
      </c>
      <c r="T3134" s="5">
        <v>4707</v>
      </c>
      <c r="U3134">
        <v>0.34399999999999997</v>
      </c>
    </row>
    <row r="3135" spans="1:21" x14ac:dyDescent="0.2">
      <c r="A3135" t="s">
        <v>2039</v>
      </c>
      <c r="B3135" t="s">
        <v>18</v>
      </c>
      <c r="C3135">
        <v>1659</v>
      </c>
      <c r="D3135">
        <v>0.23879012120815599</v>
      </c>
      <c r="E3135">
        <v>2.2824266348656201</v>
      </c>
      <c r="F3135">
        <v>-2.0436365136574599</v>
      </c>
      <c r="G3135" s="3">
        <f t="shared" si="288"/>
        <v>-0.23879012120815599</v>
      </c>
      <c r="H3135" s="6">
        <f t="shared" si="289"/>
        <v>-1.18000266772746</v>
      </c>
      <c r="I3135">
        <v>0.530946379910604</v>
      </c>
      <c r="J3135" s="3">
        <f t="shared" si="290"/>
        <v>-2.2824266348656201</v>
      </c>
      <c r="K3135" s="6">
        <f t="shared" si="291"/>
        <v>-4.8649555883672155</v>
      </c>
      <c r="L3135" s="7">
        <v>2.7446390269567201E-13</v>
      </c>
      <c r="M3135" s="3">
        <f t="shared" si="292"/>
        <v>2.0436365136574599</v>
      </c>
      <c r="N3135" s="6">
        <f t="shared" si="293"/>
        <v>4.1228343981090365</v>
      </c>
      <c r="O3135" s="7">
        <v>1.3320227299324E-10</v>
      </c>
      <c r="P3135" s="5">
        <v>3134</v>
      </c>
      <c r="Q3135">
        <v>0.56299999999999994</v>
      </c>
      <c r="R3135" s="5">
        <v>2680</v>
      </c>
      <c r="S3135">
        <v>0.626</v>
      </c>
      <c r="T3135" s="5">
        <v>5436</v>
      </c>
      <c r="U3135">
        <v>0.24299999999999999</v>
      </c>
    </row>
    <row r="3136" spans="1:21" x14ac:dyDescent="0.2">
      <c r="A3136" t="s">
        <v>5959</v>
      </c>
      <c r="B3136" t="s">
        <v>18</v>
      </c>
      <c r="C3136">
        <v>1332</v>
      </c>
      <c r="D3136">
        <v>-0.94866753490718303</v>
      </c>
      <c r="E3136">
        <v>-1.63368425761154</v>
      </c>
      <c r="F3136">
        <v>0.68501672270435998</v>
      </c>
      <c r="G3136" s="3">
        <f t="shared" si="288"/>
        <v>0.94866753490718303</v>
      </c>
      <c r="H3136" s="6">
        <f t="shared" si="289"/>
        <v>1.9300892147541695</v>
      </c>
      <c r="I3136">
        <v>2.9096743584457901E-3</v>
      </c>
      <c r="J3136" s="3">
        <f t="shared" si="290"/>
        <v>1.63368425761154</v>
      </c>
      <c r="K3136" s="6">
        <f t="shared" si="291"/>
        <v>3.1030442230993174</v>
      </c>
      <c r="L3136" s="7">
        <v>5.4402954097092097E-8</v>
      </c>
      <c r="M3136" s="3">
        <f t="shared" si="292"/>
        <v>-0.68501672270435998</v>
      </c>
      <c r="N3136" s="6">
        <f t="shared" si="293"/>
        <v>-1.6077206169428551</v>
      </c>
      <c r="O3136">
        <v>3.4325690492798502E-2</v>
      </c>
      <c r="P3136" s="5">
        <v>3135</v>
      </c>
      <c r="Q3136">
        <v>0.56299999999999994</v>
      </c>
      <c r="R3136" s="5">
        <v>4313</v>
      </c>
      <c r="S3136">
        <v>0.39900000000000002</v>
      </c>
      <c r="T3136" s="5">
        <v>2312</v>
      </c>
      <c r="U3136">
        <v>0.67800000000000005</v>
      </c>
    </row>
    <row r="3137" spans="1:21" x14ac:dyDescent="0.2">
      <c r="A3137" t="s">
        <v>3338</v>
      </c>
      <c r="B3137" t="s">
        <v>18</v>
      </c>
      <c r="C3137">
        <v>1152</v>
      </c>
      <c r="D3137">
        <v>-2.20520667149996E-2</v>
      </c>
      <c r="E3137">
        <v>0.80160926473931604</v>
      </c>
      <c r="F3137">
        <v>-0.82366133145431597</v>
      </c>
      <c r="G3137" s="3">
        <f t="shared" si="288"/>
        <v>2.20520667149996E-2</v>
      </c>
      <c r="H3137" s="6">
        <f t="shared" si="289"/>
        <v>1.015402745988381</v>
      </c>
      <c r="I3137">
        <v>0.97053222397497496</v>
      </c>
      <c r="J3137" s="3">
        <f t="shared" si="290"/>
        <v>-0.80160926473931604</v>
      </c>
      <c r="K3137" s="6">
        <f t="shared" si="291"/>
        <v>-1.7430443341643158</v>
      </c>
      <c r="L3137">
        <v>6.3366025206480894E-2</v>
      </c>
      <c r="M3137" s="3">
        <f t="shared" si="292"/>
        <v>0.82366133145431597</v>
      </c>
      <c r="N3137" s="6">
        <f t="shared" si="293"/>
        <v>1.7698920032899359</v>
      </c>
      <c r="O3137">
        <v>6.7708566497712105E-2</v>
      </c>
      <c r="P3137" s="5">
        <v>3136</v>
      </c>
      <c r="Q3137">
        <v>0.56299999999999994</v>
      </c>
      <c r="R3137" s="5">
        <v>3134</v>
      </c>
      <c r="S3137">
        <v>0.56299999999999994</v>
      </c>
      <c r="T3137" s="5">
        <v>4369</v>
      </c>
      <c r="U3137">
        <v>0.39100000000000001</v>
      </c>
    </row>
    <row r="3138" spans="1:21" x14ac:dyDescent="0.2">
      <c r="A3138" t="s">
        <v>7072</v>
      </c>
      <c r="B3138" t="s">
        <v>18</v>
      </c>
      <c r="C3138">
        <v>1806</v>
      </c>
      <c r="D3138">
        <v>-0.30027816712951999</v>
      </c>
      <c r="E3138">
        <v>-1.5617176672836801</v>
      </c>
      <c r="F3138">
        <v>1.2614395001541601</v>
      </c>
      <c r="G3138" s="3">
        <f t="shared" ref="G3138:G3201" si="294">D3138*-1</f>
        <v>0.30027816712951999</v>
      </c>
      <c r="H3138" s="6">
        <f t="shared" ref="H3138:H3201" si="295">IF(G3138&lt;0,(2^ABS(G3138))*-1,2^G3138)</f>
        <v>1.2313818141228097</v>
      </c>
      <c r="I3138">
        <v>0.66739567444242898</v>
      </c>
      <c r="J3138" s="3">
        <f t="shared" ref="J3138:J3201" si="296">E3138*-1</f>
        <v>1.5617176672836801</v>
      </c>
      <c r="K3138" s="6">
        <f t="shared" ref="K3138:K3201" si="297">IF(J3138&lt;0,(2^ABS(J3138))*-1,2^J3138)</f>
        <v>2.9520510439754726</v>
      </c>
      <c r="L3138">
        <v>6.4475332478629204E-3</v>
      </c>
      <c r="M3138" s="3">
        <f t="shared" ref="M3138:M3201" si="298">F3138*-1</f>
        <v>-1.2614395001541601</v>
      </c>
      <c r="N3138" s="6">
        <f t="shared" ref="N3138:N3201" si="299">IF(M3138&lt;0,(2^ABS(M3138))*-1,2^M3138)</f>
        <v>-2.3973482555273917</v>
      </c>
      <c r="O3138">
        <v>3.6978483115444903E-2</v>
      </c>
      <c r="P3138" s="5">
        <v>3137</v>
      </c>
      <c r="Q3138">
        <v>0.56299999999999994</v>
      </c>
      <c r="R3138" s="5">
        <v>3309</v>
      </c>
      <c r="S3138">
        <v>0.53900000000000003</v>
      </c>
      <c r="T3138" s="5">
        <v>1472</v>
      </c>
      <c r="U3138">
        <v>0.79500000000000004</v>
      </c>
    </row>
    <row r="3139" spans="1:21" x14ac:dyDescent="0.2">
      <c r="A3139" t="s">
        <v>5291</v>
      </c>
      <c r="B3139" t="s">
        <v>601</v>
      </c>
      <c r="C3139">
        <v>4716</v>
      </c>
      <c r="D3139">
        <v>0.35361410972724899</v>
      </c>
      <c r="E3139">
        <v>8.3372215511778106E-2</v>
      </c>
      <c r="F3139">
        <v>0.27024189421547101</v>
      </c>
      <c r="G3139" s="3">
        <f t="shared" si="294"/>
        <v>-0.35361410972724899</v>
      </c>
      <c r="H3139" s="6">
        <f t="shared" si="295"/>
        <v>-1.2777575444938336</v>
      </c>
      <c r="I3139">
        <v>0.28152062339026601</v>
      </c>
      <c r="J3139" s="3">
        <f t="shared" si="296"/>
        <v>-8.3372215511778106E-2</v>
      </c>
      <c r="K3139" s="6">
        <f t="shared" si="297"/>
        <v>-1.0594916484105967</v>
      </c>
      <c r="L3139">
        <v>0.80185801666835099</v>
      </c>
      <c r="M3139" s="3">
        <f t="shared" si="298"/>
        <v>-0.27024189421547101</v>
      </c>
      <c r="N3139" s="6">
        <f t="shared" si="299"/>
        <v>-1.2060100203816331</v>
      </c>
      <c r="O3139">
        <v>0.419982711578121</v>
      </c>
      <c r="P3139" s="5">
        <v>3138</v>
      </c>
      <c r="Q3139">
        <v>0.56299999999999994</v>
      </c>
      <c r="R3139" s="5">
        <v>2652</v>
      </c>
      <c r="S3139">
        <v>0.63</v>
      </c>
      <c r="T3139" s="5">
        <v>2823</v>
      </c>
      <c r="U3139">
        <v>0.60699999999999998</v>
      </c>
    </row>
    <row r="3140" spans="1:21" x14ac:dyDescent="0.2">
      <c r="A3140" t="s">
        <v>3735</v>
      </c>
      <c r="B3140" t="s">
        <v>18</v>
      </c>
      <c r="C3140">
        <v>492</v>
      </c>
      <c r="D3140">
        <v>-1.94770529622872</v>
      </c>
      <c r="E3140">
        <v>-1.16223642851331</v>
      </c>
      <c r="F3140">
        <v>-0.78546886771541002</v>
      </c>
      <c r="G3140" s="3">
        <f t="shared" si="294"/>
        <v>1.94770529622872</v>
      </c>
      <c r="H3140" s="6">
        <f t="shared" si="295"/>
        <v>3.8576046530315962</v>
      </c>
      <c r="I3140" s="7">
        <v>1.5064245237453299E-6</v>
      </c>
      <c r="J3140" s="3">
        <f t="shared" si="296"/>
        <v>1.16223642851331</v>
      </c>
      <c r="K3140" s="6">
        <f t="shared" si="297"/>
        <v>2.2380409416265827</v>
      </c>
      <c r="L3140">
        <v>3.73548979528827E-3</v>
      </c>
      <c r="M3140" s="3">
        <f t="shared" si="298"/>
        <v>0.78546886771541002</v>
      </c>
      <c r="N3140" s="6">
        <f t="shared" si="299"/>
        <v>1.7236524056740148</v>
      </c>
      <c r="O3140">
        <v>6.3602065980162298E-2</v>
      </c>
      <c r="P3140" s="5">
        <v>3139</v>
      </c>
      <c r="Q3140">
        <v>0.56299999999999994</v>
      </c>
      <c r="R3140" s="5">
        <v>5292</v>
      </c>
      <c r="S3140">
        <v>0.26300000000000001</v>
      </c>
      <c r="T3140" s="5">
        <v>4053</v>
      </c>
      <c r="U3140">
        <v>0.435</v>
      </c>
    </row>
    <row r="3141" spans="1:21" x14ac:dyDescent="0.2">
      <c r="A3141" t="s">
        <v>4727</v>
      </c>
      <c r="B3141" t="s">
        <v>4728</v>
      </c>
      <c r="C3141">
        <v>1935</v>
      </c>
      <c r="D3141">
        <v>-0.28315366506953599</v>
      </c>
      <c r="E3141">
        <v>-0.16077972221176201</v>
      </c>
      <c r="F3141">
        <v>-0.122373942857773</v>
      </c>
      <c r="G3141" s="3">
        <f t="shared" si="294"/>
        <v>0.28315366506953599</v>
      </c>
      <c r="H3141" s="6">
        <f t="shared" si="295"/>
        <v>1.2168519616881439</v>
      </c>
      <c r="I3141">
        <v>0.54667643280446299</v>
      </c>
      <c r="J3141" s="3">
        <f t="shared" si="296"/>
        <v>0.16077972221176201</v>
      </c>
      <c r="K3141" s="6">
        <f t="shared" si="297"/>
        <v>1.1178911528046571</v>
      </c>
      <c r="L3141">
        <v>0.71683874626199295</v>
      </c>
      <c r="M3141" s="3">
        <f t="shared" si="298"/>
        <v>0.122373942857773</v>
      </c>
      <c r="N3141" s="6">
        <f t="shared" si="299"/>
        <v>1.0885245478821486</v>
      </c>
      <c r="O3141">
        <v>0.80705474097240204</v>
      </c>
      <c r="P3141" s="5">
        <v>3140</v>
      </c>
      <c r="Q3141">
        <v>0.56200000000000006</v>
      </c>
      <c r="R3141" s="5">
        <v>3385</v>
      </c>
      <c r="S3141">
        <v>0.52800000000000002</v>
      </c>
      <c r="T3141" s="5">
        <v>3265</v>
      </c>
      <c r="U3141">
        <v>0.54500000000000004</v>
      </c>
    </row>
    <row r="3142" spans="1:21" x14ac:dyDescent="0.2">
      <c r="A3142" t="s">
        <v>4088</v>
      </c>
      <c r="B3142" t="s">
        <v>18</v>
      </c>
      <c r="C3142">
        <v>1776</v>
      </c>
      <c r="D3142">
        <v>0.16158986102113701</v>
      </c>
      <c r="E3142">
        <v>0.65216603114271698</v>
      </c>
      <c r="F3142">
        <v>-0.49057617012158</v>
      </c>
      <c r="G3142" s="3">
        <f t="shared" si="294"/>
        <v>-0.16158986102113701</v>
      </c>
      <c r="H3142" s="6">
        <f t="shared" si="295"/>
        <v>-1.1185190757616523</v>
      </c>
      <c r="I3142">
        <v>0.51377900243688901</v>
      </c>
      <c r="J3142" s="3">
        <f t="shared" si="296"/>
        <v>-0.65216603114271698</v>
      </c>
      <c r="K3142" s="6">
        <f t="shared" si="297"/>
        <v>-1.5715258804420893</v>
      </c>
      <c r="L3142">
        <v>1.7697764658432501E-3</v>
      </c>
      <c r="M3142" s="3">
        <f t="shared" si="298"/>
        <v>0.49057617012158</v>
      </c>
      <c r="N3142" s="6">
        <f t="shared" si="299"/>
        <v>1.4050058818817759</v>
      </c>
      <c r="O3142">
        <v>2.6206835331682998E-2</v>
      </c>
      <c r="P3142" s="5">
        <v>3141</v>
      </c>
      <c r="Q3142">
        <v>0.56200000000000006</v>
      </c>
      <c r="R3142" s="5">
        <v>2862</v>
      </c>
      <c r="S3142">
        <v>0.60099999999999998</v>
      </c>
      <c r="T3142" s="5">
        <v>3764</v>
      </c>
      <c r="U3142">
        <v>0.47499999999999998</v>
      </c>
    </row>
    <row r="3143" spans="1:21" x14ac:dyDescent="0.2">
      <c r="A3143" t="s">
        <v>4058</v>
      </c>
      <c r="B3143" t="s">
        <v>18</v>
      </c>
      <c r="C3143">
        <v>4878</v>
      </c>
      <c r="D3143">
        <v>1.16740042039903</v>
      </c>
      <c r="E3143">
        <v>1.6704244380539199</v>
      </c>
      <c r="F3143">
        <v>-0.50302401765488902</v>
      </c>
      <c r="G3143" s="3">
        <f t="shared" si="294"/>
        <v>-1.16740042039903</v>
      </c>
      <c r="H3143" s="6">
        <f t="shared" si="295"/>
        <v>-2.2460661539121816</v>
      </c>
      <c r="I3143">
        <v>5.8034953760238597E-4</v>
      </c>
      <c r="J3143" s="3">
        <f t="shared" si="296"/>
        <v>-1.6704244380539199</v>
      </c>
      <c r="K3143" s="6">
        <f t="shared" si="297"/>
        <v>-3.1830822538428429</v>
      </c>
      <c r="L3143" s="7">
        <v>2.4910715361395201E-7</v>
      </c>
      <c r="M3143" s="3">
        <f t="shared" si="298"/>
        <v>0.50302401765488902</v>
      </c>
      <c r="N3143" s="6">
        <f t="shared" si="299"/>
        <v>1.4171809892146638</v>
      </c>
      <c r="O3143">
        <v>0.16634627030419399</v>
      </c>
      <c r="P3143" s="5">
        <v>3142</v>
      </c>
      <c r="Q3143">
        <v>0.56200000000000006</v>
      </c>
      <c r="R3143" s="5">
        <v>1704</v>
      </c>
      <c r="S3143">
        <v>0.76200000000000001</v>
      </c>
      <c r="T3143" s="5">
        <v>3793</v>
      </c>
      <c r="U3143">
        <v>0.47099999999999997</v>
      </c>
    </row>
    <row r="3144" spans="1:21" x14ac:dyDescent="0.2">
      <c r="A3144" t="s">
        <v>4172</v>
      </c>
      <c r="B3144" t="s">
        <v>18</v>
      </c>
      <c r="C3144">
        <v>2400</v>
      </c>
      <c r="D3144">
        <v>-0.906708379112522</v>
      </c>
      <c r="E3144">
        <v>-0.47351442791955001</v>
      </c>
      <c r="F3144">
        <v>-0.43319395119297199</v>
      </c>
      <c r="G3144" s="3">
        <f t="shared" si="294"/>
        <v>0.906708379112522</v>
      </c>
      <c r="H3144" s="6">
        <f t="shared" si="295"/>
        <v>1.8747631971101582</v>
      </c>
      <c r="I3144">
        <v>1.36663634887863E-2</v>
      </c>
      <c r="J3144" s="3">
        <f t="shared" si="296"/>
        <v>0.47351442791955001</v>
      </c>
      <c r="K3144" s="6">
        <f t="shared" si="297"/>
        <v>1.3884877297438858</v>
      </c>
      <c r="L3144">
        <v>0.19780598173389399</v>
      </c>
      <c r="M3144" s="3">
        <f t="shared" si="298"/>
        <v>0.43319395119297199</v>
      </c>
      <c r="N3144" s="6">
        <f t="shared" si="299"/>
        <v>1.3502194920051389</v>
      </c>
      <c r="O3144">
        <v>0.27012069943983302</v>
      </c>
      <c r="P3144" s="5">
        <v>3143</v>
      </c>
      <c r="Q3144">
        <v>0.56200000000000006</v>
      </c>
      <c r="R3144" s="5">
        <v>4263</v>
      </c>
      <c r="S3144">
        <v>0.40600000000000003</v>
      </c>
      <c r="T3144" s="5">
        <v>3700</v>
      </c>
      <c r="U3144">
        <v>0.48399999999999999</v>
      </c>
    </row>
    <row r="3145" spans="1:21" x14ac:dyDescent="0.2">
      <c r="A3145" t="s">
        <v>3070</v>
      </c>
      <c r="B3145" t="s">
        <v>18</v>
      </c>
      <c r="C3145">
        <v>1560</v>
      </c>
      <c r="D3145">
        <v>0.355876637690905</v>
      </c>
      <c r="E3145">
        <v>1.4581658313073</v>
      </c>
      <c r="F3145">
        <v>-1.1022891936163901</v>
      </c>
      <c r="G3145" s="3">
        <f t="shared" si="294"/>
        <v>-0.355876637690905</v>
      </c>
      <c r="H3145" s="6">
        <f t="shared" si="295"/>
        <v>-1.2797629788898139</v>
      </c>
      <c r="I3145">
        <v>0.255522075800382</v>
      </c>
      <c r="J3145" s="3">
        <f t="shared" si="296"/>
        <v>-1.4581658313073</v>
      </c>
      <c r="K3145" s="6">
        <f t="shared" si="297"/>
        <v>-2.7475882716249318</v>
      </c>
      <c r="L3145" s="7">
        <v>1.03167295133855E-7</v>
      </c>
      <c r="M3145" s="3">
        <f t="shared" si="298"/>
        <v>1.1022891936163901</v>
      </c>
      <c r="N3145" s="6">
        <f t="shared" si="299"/>
        <v>2.1469508939916651</v>
      </c>
      <c r="O3145">
        <v>1.0381864495913899E-4</v>
      </c>
      <c r="P3145" s="5">
        <v>3144</v>
      </c>
      <c r="Q3145">
        <v>0.56200000000000006</v>
      </c>
      <c r="R3145" s="5">
        <v>2599</v>
      </c>
      <c r="S3145">
        <v>0.63800000000000001</v>
      </c>
      <c r="T3145" s="5">
        <v>4587</v>
      </c>
      <c r="U3145">
        <v>0.36099999999999999</v>
      </c>
    </row>
    <row r="3146" spans="1:21" x14ac:dyDescent="0.2">
      <c r="A3146" t="s">
        <v>4384</v>
      </c>
      <c r="B3146" t="s">
        <v>4385</v>
      </c>
      <c r="C3146">
        <v>1605</v>
      </c>
      <c r="D3146">
        <v>0.13229303359469799</v>
      </c>
      <c r="E3146">
        <v>0.38268260064012</v>
      </c>
      <c r="F3146">
        <v>-0.25038956704542198</v>
      </c>
      <c r="G3146" s="3">
        <f t="shared" si="294"/>
        <v>-0.13229303359469799</v>
      </c>
      <c r="H3146" s="6">
        <f t="shared" si="295"/>
        <v>-1.0960343653097517</v>
      </c>
      <c r="I3146">
        <v>0.65224289521660805</v>
      </c>
      <c r="J3146" s="3">
        <f t="shared" si="296"/>
        <v>-0.38268260064012</v>
      </c>
      <c r="K3146" s="6">
        <f t="shared" si="297"/>
        <v>-1.3037638698228511</v>
      </c>
      <c r="L3146">
        <v>0.12416146898135801</v>
      </c>
      <c r="M3146" s="3">
        <f t="shared" si="298"/>
        <v>0.25038956704542198</v>
      </c>
      <c r="N3146" s="6">
        <f t="shared" si="299"/>
        <v>1.1895282767474107</v>
      </c>
      <c r="O3146">
        <v>0.36049267217398701</v>
      </c>
      <c r="P3146" s="5">
        <v>3145</v>
      </c>
      <c r="Q3146">
        <v>0.56200000000000006</v>
      </c>
      <c r="R3146" s="5">
        <v>2934</v>
      </c>
      <c r="S3146">
        <v>0.59099999999999997</v>
      </c>
      <c r="T3146" s="5">
        <v>3536</v>
      </c>
      <c r="U3146">
        <v>0.50700000000000001</v>
      </c>
    </row>
    <row r="3147" spans="1:21" x14ac:dyDescent="0.2">
      <c r="A3147" t="s">
        <v>4664</v>
      </c>
      <c r="B3147" t="s">
        <v>18</v>
      </c>
      <c r="C3147">
        <v>1935</v>
      </c>
      <c r="D3147">
        <v>-0.74894554589158802</v>
      </c>
      <c r="E3147">
        <v>-0.66381087841931496</v>
      </c>
      <c r="F3147">
        <v>-8.5134667472273204E-2</v>
      </c>
      <c r="G3147" s="3">
        <f t="shared" si="294"/>
        <v>0.74894554589158802</v>
      </c>
      <c r="H3147" s="6">
        <f t="shared" si="295"/>
        <v>1.6805640708630554</v>
      </c>
      <c r="I3147">
        <v>3.4579649766998101E-2</v>
      </c>
      <c r="J3147" s="3">
        <f t="shared" si="296"/>
        <v>0.66381087841931496</v>
      </c>
      <c r="K3147" s="6">
        <f t="shared" si="297"/>
        <v>1.5842619287818334</v>
      </c>
      <c r="L3147">
        <v>5.2116839826805803E-2</v>
      </c>
      <c r="M3147" s="3">
        <f t="shared" si="298"/>
        <v>8.5134667472273204E-2</v>
      </c>
      <c r="N3147" s="6">
        <f t="shared" si="299"/>
        <v>1.0607867552275718</v>
      </c>
      <c r="O3147">
        <v>0.84411536645269902</v>
      </c>
      <c r="P3147" s="5">
        <v>3146</v>
      </c>
      <c r="Q3147">
        <v>0.56200000000000006</v>
      </c>
      <c r="R3147" s="5">
        <v>4085</v>
      </c>
      <c r="S3147">
        <v>0.43099999999999999</v>
      </c>
      <c r="T3147" s="5">
        <v>3317</v>
      </c>
      <c r="U3147">
        <v>0.53800000000000003</v>
      </c>
    </row>
    <row r="3148" spans="1:21" x14ac:dyDescent="0.2">
      <c r="A3148" t="s">
        <v>4137</v>
      </c>
      <c r="B3148" t="s">
        <v>4138</v>
      </c>
      <c r="C3148">
        <v>4398</v>
      </c>
      <c r="D3148">
        <v>1.1276653426121399</v>
      </c>
      <c r="E3148">
        <v>1.5466774665299901</v>
      </c>
      <c r="F3148">
        <v>-0.41901212391785297</v>
      </c>
      <c r="G3148" s="3">
        <f t="shared" si="294"/>
        <v>-1.1276653426121399</v>
      </c>
      <c r="H3148" s="6">
        <f t="shared" si="295"/>
        <v>-2.185048560633398</v>
      </c>
      <c r="I3148" s="7">
        <v>2.6749081574329801E-5</v>
      </c>
      <c r="J3148" s="3">
        <f t="shared" si="296"/>
        <v>-1.5466774665299901</v>
      </c>
      <c r="K3148" s="6">
        <f t="shared" si="297"/>
        <v>-2.9214355586975844</v>
      </c>
      <c r="L3148" s="7">
        <v>1.78318259316007E-9</v>
      </c>
      <c r="M3148" s="3">
        <f t="shared" si="298"/>
        <v>0.41901212391785297</v>
      </c>
      <c r="N3148" s="6">
        <f t="shared" si="299"/>
        <v>1.3370117311492289</v>
      </c>
      <c r="O3148">
        <v>0.14563852145395301</v>
      </c>
      <c r="P3148" s="5">
        <v>3147</v>
      </c>
      <c r="Q3148">
        <v>0.56100000000000005</v>
      </c>
      <c r="R3148" s="5">
        <v>1802</v>
      </c>
      <c r="S3148">
        <v>0.749</v>
      </c>
      <c r="T3148" s="5">
        <v>3730</v>
      </c>
      <c r="U3148">
        <v>0.48</v>
      </c>
    </row>
    <row r="3149" spans="1:21" x14ac:dyDescent="0.2">
      <c r="A3149" t="s">
        <v>3332</v>
      </c>
      <c r="B3149" t="s">
        <v>18</v>
      </c>
      <c r="C3149">
        <v>822</v>
      </c>
      <c r="D3149">
        <v>1.1971393210247501</v>
      </c>
      <c r="E3149">
        <v>2.1316422619661699</v>
      </c>
      <c r="F3149">
        <v>-0.93450294094141695</v>
      </c>
      <c r="G3149" s="3">
        <f t="shared" si="294"/>
        <v>-1.1971393210247501</v>
      </c>
      <c r="H3149" s="6">
        <f t="shared" si="295"/>
        <v>-2.2928457808267106</v>
      </c>
      <c r="I3149">
        <v>8.2755208295880905E-4</v>
      </c>
      <c r="J3149" s="3">
        <f t="shared" si="296"/>
        <v>-2.1316422619661699</v>
      </c>
      <c r="K3149" s="6">
        <f t="shared" si="297"/>
        <v>-4.3821603081965561</v>
      </c>
      <c r="L3149" s="7">
        <v>3.6865777793362702E-10</v>
      </c>
      <c r="M3149" s="3">
        <f t="shared" si="298"/>
        <v>0.93450294094141695</v>
      </c>
      <c r="N3149" s="6">
        <f t="shared" si="299"/>
        <v>1.9112320352468328</v>
      </c>
      <c r="O3149">
        <v>1.04228167757301E-2</v>
      </c>
      <c r="P3149" s="5">
        <v>3148</v>
      </c>
      <c r="Q3149">
        <v>0.56100000000000005</v>
      </c>
      <c r="R3149" s="5">
        <v>1684</v>
      </c>
      <c r="S3149">
        <v>0.76500000000000001</v>
      </c>
      <c r="T3149" s="5">
        <v>4379</v>
      </c>
      <c r="U3149">
        <v>0.39</v>
      </c>
    </row>
    <row r="3150" spans="1:21" x14ac:dyDescent="0.2">
      <c r="A3150" t="s">
        <v>6305</v>
      </c>
      <c r="B3150" t="s">
        <v>18</v>
      </c>
      <c r="C3150">
        <v>399</v>
      </c>
      <c r="D3150">
        <v>-1.4187745006326999</v>
      </c>
      <c r="E3150">
        <v>-2.3911640064578998</v>
      </c>
      <c r="F3150">
        <v>0.97238950582519301</v>
      </c>
      <c r="G3150" s="3">
        <f t="shared" si="294"/>
        <v>1.4187745006326999</v>
      </c>
      <c r="H3150" s="6">
        <f t="shared" si="295"/>
        <v>2.6735830657517119</v>
      </c>
      <c r="I3150">
        <v>8.0043870671505698E-3</v>
      </c>
      <c r="J3150" s="3">
        <f t="shared" si="296"/>
        <v>2.3911640064578998</v>
      </c>
      <c r="K3150" s="6">
        <f t="shared" si="297"/>
        <v>5.2458043692283924</v>
      </c>
      <c r="L3150" s="7">
        <v>1.9378426360918501E-6</v>
      </c>
      <c r="M3150" s="3">
        <f t="shared" si="298"/>
        <v>-0.97238950582519301</v>
      </c>
      <c r="N3150" s="6">
        <f t="shared" si="299"/>
        <v>-1.9620876704473897</v>
      </c>
      <c r="O3150">
        <v>7.4860922448766895E-2</v>
      </c>
      <c r="P3150" s="5">
        <v>3149</v>
      </c>
      <c r="Q3150">
        <v>0.56100000000000005</v>
      </c>
      <c r="R3150" s="5">
        <v>4888</v>
      </c>
      <c r="S3150">
        <v>0.31900000000000001</v>
      </c>
      <c r="T3150" s="5">
        <v>2049</v>
      </c>
      <c r="U3150">
        <v>0.71399999999999997</v>
      </c>
    </row>
    <row r="3151" spans="1:21" x14ac:dyDescent="0.2">
      <c r="A3151" t="s">
        <v>4928</v>
      </c>
      <c r="B3151" t="s">
        <v>18</v>
      </c>
      <c r="C3151">
        <v>990</v>
      </c>
      <c r="D3151">
        <v>0.25101408604000802</v>
      </c>
      <c r="E3151">
        <v>0.23092841073656101</v>
      </c>
      <c r="F3151">
        <v>2.0085675303446002E-2</v>
      </c>
      <c r="G3151" s="3">
        <f t="shared" si="294"/>
        <v>-0.25101408604000802</v>
      </c>
      <c r="H3151" s="6">
        <f t="shared" si="295"/>
        <v>-1.1900433154745829</v>
      </c>
      <c r="I3151">
        <v>0.48675615426450602</v>
      </c>
      <c r="J3151" s="3">
        <f t="shared" si="296"/>
        <v>-0.23092841073656101</v>
      </c>
      <c r="K3151" s="6">
        <f t="shared" si="297"/>
        <v>-1.173589941078311</v>
      </c>
      <c r="L3151">
        <v>0.49090703886389397</v>
      </c>
      <c r="M3151" s="3">
        <f t="shared" si="298"/>
        <v>-2.0085675303446002E-2</v>
      </c>
      <c r="N3151" s="6">
        <f t="shared" si="299"/>
        <v>-1.0140196961650449</v>
      </c>
      <c r="O3151">
        <v>0.96316073791097301</v>
      </c>
      <c r="P3151" s="5">
        <v>3150</v>
      </c>
      <c r="Q3151">
        <v>0.56100000000000005</v>
      </c>
      <c r="R3151" s="5">
        <v>2735</v>
      </c>
      <c r="S3151">
        <v>0.61899999999999999</v>
      </c>
      <c r="T3151" s="5">
        <v>3113</v>
      </c>
      <c r="U3151">
        <v>0.56599999999999995</v>
      </c>
    </row>
    <row r="3152" spans="1:21" x14ac:dyDescent="0.2">
      <c r="A3152" t="s">
        <v>5958</v>
      </c>
      <c r="B3152" t="s">
        <v>18</v>
      </c>
      <c r="C3152">
        <v>978</v>
      </c>
      <c r="D3152">
        <v>-0.17618992562115399</v>
      </c>
      <c r="E3152">
        <v>-0.873815945534409</v>
      </c>
      <c r="F3152">
        <v>0.69762601991325501</v>
      </c>
      <c r="G3152" s="3">
        <f t="shared" si="294"/>
        <v>0.17618992562115399</v>
      </c>
      <c r="H3152" s="6">
        <f t="shared" si="295"/>
        <v>1.1298959515239231</v>
      </c>
      <c r="I3152">
        <v>0.67609562358512298</v>
      </c>
      <c r="J3152" s="3">
        <f t="shared" si="296"/>
        <v>0.873815945534409</v>
      </c>
      <c r="K3152" s="6">
        <f t="shared" si="297"/>
        <v>1.8325034894440111</v>
      </c>
      <c r="L3152">
        <v>1.14924918475973E-2</v>
      </c>
      <c r="M3152" s="3">
        <f t="shared" si="298"/>
        <v>-0.69762601991325501</v>
      </c>
      <c r="N3152" s="6">
        <f t="shared" si="299"/>
        <v>-1.6218338396313936</v>
      </c>
      <c r="O3152">
        <v>5.68170927478652E-2</v>
      </c>
      <c r="P3152" s="5">
        <v>3151</v>
      </c>
      <c r="Q3152">
        <v>0.56100000000000005</v>
      </c>
      <c r="R3152" s="5">
        <v>3347</v>
      </c>
      <c r="S3152">
        <v>0.53400000000000003</v>
      </c>
      <c r="T3152" s="5">
        <v>2310</v>
      </c>
      <c r="U3152">
        <v>0.67800000000000005</v>
      </c>
    </row>
    <row r="3153" spans="1:21" x14ac:dyDescent="0.2">
      <c r="A3153" t="s">
        <v>6934</v>
      </c>
      <c r="B3153" t="s">
        <v>598</v>
      </c>
      <c r="C3153">
        <v>918</v>
      </c>
      <c r="D3153">
        <v>-0.92718480567346595</v>
      </c>
      <c r="E3153">
        <v>-2.3156115938575401</v>
      </c>
      <c r="F3153">
        <v>1.3884267881840699</v>
      </c>
      <c r="G3153" s="3">
        <f t="shared" si="294"/>
        <v>0.92718480567346595</v>
      </c>
      <c r="H3153" s="6">
        <f t="shared" si="295"/>
        <v>1.9015617722280049</v>
      </c>
      <c r="I3153">
        <v>4.3481523887616197E-2</v>
      </c>
      <c r="J3153" s="3">
        <f t="shared" si="296"/>
        <v>2.3156115938575401</v>
      </c>
      <c r="K3153" s="6">
        <f t="shared" si="297"/>
        <v>4.9781565287458802</v>
      </c>
      <c r="L3153" s="7">
        <v>4.1682443462508101E-8</v>
      </c>
      <c r="M3153" s="3">
        <f t="shared" si="298"/>
        <v>-1.3884267881840699</v>
      </c>
      <c r="N3153" s="6">
        <f t="shared" si="299"/>
        <v>-2.6179304829593328</v>
      </c>
      <c r="O3153">
        <v>1.705056045141E-3</v>
      </c>
      <c r="P3153" s="5">
        <v>3152</v>
      </c>
      <c r="Q3153">
        <v>0.56100000000000005</v>
      </c>
      <c r="R3153" s="5">
        <v>4258</v>
      </c>
      <c r="S3153">
        <v>0.40699999999999997</v>
      </c>
      <c r="T3153" s="5">
        <v>1579</v>
      </c>
      <c r="U3153">
        <v>0.78</v>
      </c>
    </row>
    <row r="3154" spans="1:21" x14ac:dyDescent="0.2">
      <c r="A3154" t="s">
        <v>5788</v>
      </c>
      <c r="B3154" t="s">
        <v>18</v>
      </c>
      <c r="C3154">
        <v>1497</v>
      </c>
      <c r="D3154">
        <v>2.0335410205398601</v>
      </c>
      <c r="E3154">
        <v>1.46032916014211</v>
      </c>
      <c r="F3154">
        <v>0.57321186039774397</v>
      </c>
      <c r="G3154" s="3">
        <f t="shared" si="294"/>
        <v>-2.0335410205398601</v>
      </c>
      <c r="H3154" s="6">
        <f t="shared" si="295"/>
        <v>-4.0940849010286264</v>
      </c>
      <c r="I3154" s="7">
        <v>9.1670864034864498E-5</v>
      </c>
      <c r="J3154" s="3">
        <f t="shared" si="296"/>
        <v>-1.46032916014211</v>
      </c>
      <c r="K3154" s="6">
        <f t="shared" si="297"/>
        <v>-2.7517113852950832</v>
      </c>
      <c r="L3154">
        <v>4.1152904227560296E-3</v>
      </c>
      <c r="M3154" s="3">
        <f t="shared" si="298"/>
        <v>-0.57321186039774397</v>
      </c>
      <c r="N3154" s="6">
        <f t="shared" si="299"/>
        <v>-1.4878322352071727</v>
      </c>
      <c r="O3154">
        <v>0.318911867059605</v>
      </c>
      <c r="P3154" s="5">
        <v>3153</v>
      </c>
      <c r="Q3154">
        <v>0.56100000000000005</v>
      </c>
      <c r="R3154" s="5">
        <v>990</v>
      </c>
      <c r="S3154">
        <v>0.86199999999999999</v>
      </c>
      <c r="T3154" s="5">
        <v>2432</v>
      </c>
      <c r="U3154">
        <v>0.66100000000000003</v>
      </c>
    </row>
    <row r="3155" spans="1:21" x14ac:dyDescent="0.2">
      <c r="A3155" t="s">
        <v>4682</v>
      </c>
      <c r="B3155" t="s">
        <v>2047</v>
      </c>
      <c r="C3155">
        <v>1824</v>
      </c>
      <c r="D3155">
        <v>0.35393514954433702</v>
      </c>
      <c r="E3155">
        <v>0.41444285686962601</v>
      </c>
      <c r="F3155">
        <v>-6.0507707325288998E-2</v>
      </c>
      <c r="G3155" s="3">
        <f t="shared" si="294"/>
        <v>-0.35393514954433702</v>
      </c>
      <c r="H3155" s="6">
        <f t="shared" si="295"/>
        <v>-1.2780419127641993</v>
      </c>
      <c r="I3155">
        <v>0.48786141033130898</v>
      </c>
      <c r="J3155" s="3">
        <f t="shared" si="296"/>
        <v>-0.41444285686962601</v>
      </c>
      <c r="K3155" s="6">
        <f t="shared" si="297"/>
        <v>-1.3327838802972471</v>
      </c>
      <c r="L3155">
        <v>0.37442360460361002</v>
      </c>
      <c r="M3155" s="3">
        <f t="shared" si="298"/>
        <v>6.0507707325288998E-2</v>
      </c>
      <c r="N3155" s="6">
        <f t="shared" si="299"/>
        <v>1.0428326856782417</v>
      </c>
      <c r="O3155">
        <v>0.91899991469275499</v>
      </c>
      <c r="P3155" s="5">
        <v>3154</v>
      </c>
      <c r="Q3155">
        <v>0.56000000000000005</v>
      </c>
      <c r="R3155" s="5">
        <v>2681</v>
      </c>
      <c r="S3155">
        <v>0.626</v>
      </c>
      <c r="T3155" s="5">
        <v>3298</v>
      </c>
      <c r="U3155">
        <v>0.54</v>
      </c>
    </row>
    <row r="3156" spans="1:21" x14ac:dyDescent="0.2">
      <c r="A3156" t="s">
        <v>5322</v>
      </c>
      <c r="B3156" t="s">
        <v>18</v>
      </c>
      <c r="C3156">
        <v>1080</v>
      </c>
      <c r="D3156">
        <v>1.99898421339223</v>
      </c>
      <c r="E3156">
        <v>1.8400867680008</v>
      </c>
      <c r="F3156">
        <v>0.158897445391425</v>
      </c>
      <c r="G3156" s="3">
        <f t="shared" si="294"/>
        <v>-1.99898421339223</v>
      </c>
      <c r="H3156" s="6">
        <f t="shared" si="295"/>
        <v>-3.9971846327588323</v>
      </c>
      <c r="I3156" s="7">
        <v>1.3284053681427899E-5</v>
      </c>
      <c r="J3156" s="3">
        <f t="shared" si="296"/>
        <v>-1.8400867680008</v>
      </c>
      <c r="K3156" s="6">
        <f t="shared" si="297"/>
        <v>-3.5803156081408356</v>
      </c>
      <c r="L3156" s="7">
        <v>3.4812570872789997E-5</v>
      </c>
      <c r="M3156" s="3">
        <f t="shared" si="298"/>
        <v>-0.158897445391425</v>
      </c>
      <c r="N3156" s="6">
        <f t="shared" si="299"/>
        <v>-1.1164335969907559</v>
      </c>
      <c r="O3156">
        <v>0.77992541813180505</v>
      </c>
      <c r="P3156" s="5">
        <v>3155</v>
      </c>
      <c r="Q3156">
        <v>0.56000000000000005</v>
      </c>
      <c r="R3156" s="5">
        <v>985</v>
      </c>
      <c r="S3156">
        <v>0.86199999999999999</v>
      </c>
      <c r="T3156" s="5">
        <v>2797</v>
      </c>
      <c r="U3156">
        <v>0.61</v>
      </c>
    </row>
    <row r="3157" spans="1:21" x14ac:dyDescent="0.2">
      <c r="A3157" t="s">
        <v>5157</v>
      </c>
      <c r="B3157" t="s">
        <v>5158</v>
      </c>
      <c r="C3157">
        <v>1014</v>
      </c>
      <c r="D3157">
        <v>0.92307589423460801</v>
      </c>
      <c r="E3157">
        <v>0.70672949382725003</v>
      </c>
      <c r="F3157">
        <v>0.216346400407358</v>
      </c>
      <c r="G3157" s="3">
        <f t="shared" si="294"/>
        <v>-0.92307589423460801</v>
      </c>
      <c r="H3157" s="6">
        <f t="shared" si="295"/>
        <v>-1.8961536764564397</v>
      </c>
      <c r="I3157">
        <v>1.16144587540788E-4</v>
      </c>
      <c r="J3157" s="3">
        <f t="shared" si="296"/>
        <v>-0.70672949382725003</v>
      </c>
      <c r="K3157" s="6">
        <f t="shared" si="297"/>
        <v>-1.6321000438878266</v>
      </c>
      <c r="L3157">
        <v>2.4335417657010599E-3</v>
      </c>
      <c r="M3157" s="3">
        <f t="shared" si="298"/>
        <v>-0.216346400407358</v>
      </c>
      <c r="N3157" s="6">
        <f t="shared" si="299"/>
        <v>-1.1617876511660468</v>
      </c>
      <c r="O3157">
        <v>0.42358228140369197</v>
      </c>
      <c r="P3157" s="5">
        <v>3156</v>
      </c>
      <c r="Q3157">
        <v>0.56000000000000005</v>
      </c>
      <c r="R3157" s="5">
        <v>2059</v>
      </c>
      <c r="S3157">
        <v>0.71299999999999997</v>
      </c>
      <c r="T3157" s="5">
        <v>2919</v>
      </c>
      <c r="U3157">
        <v>0.59299999999999997</v>
      </c>
    </row>
    <row r="3158" spans="1:21" x14ac:dyDescent="0.2">
      <c r="A3158" t="s">
        <v>2727</v>
      </c>
      <c r="B3158" t="s">
        <v>18</v>
      </c>
      <c r="C3158">
        <v>1173</v>
      </c>
      <c r="D3158">
        <v>-0.28361301443508802</v>
      </c>
      <c r="E3158">
        <v>1.0810961199587601</v>
      </c>
      <c r="F3158">
        <v>-1.36470913439385</v>
      </c>
      <c r="G3158" s="3">
        <f t="shared" si="294"/>
        <v>0.28361301443508802</v>
      </c>
      <c r="H3158" s="6">
        <f t="shared" si="295"/>
        <v>1.2172394650452052</v>
      </c>
      <c r="I3158">
        <v>0.42796663443107502</v>
      </c>
      <c r="J3158" s="3">
        <f t="shared" si="296"/>
        <v>-1.0810961199587601</v>
      </c>
      <c r="K3158" s="6">
        <f t="shared" si="297"/>
        <v>-2.1156428778371179</v>
      </c>
      <c r="L3158">
        <v>4.2626688690503603E-4</v>
      </c>
      <c r="M3158" s="3">
        <f t="shared" si="298"/>
        <v>1.36470913439385</v>
      </c>
      <c r="N3158" s="6">
        <f t="shared" si="299"/>
        <v>2.575244004845155</v>
      </c>
      <c r="O3158" s="7">
        <v>1.1545234216752E-5</v>
      </c>
      <c r="P3158" s="5">
        <v>3157</v>
      </c>
      <c r="Q3158">
        <v>0.56000000000000005</v>
      </c>
      <c r="R3158" s="5">
        <v>3425</v>
      </c>
      <c r="S3158">
        <v>0.52300000000000002</v>
      </c>
      <c r="T3158" s="5">
        <v>4869</v>
      </c>
      <c r="U3158">
        <v>0.32200000000000001</v>
      </c>
    </row>
    <row r="3159" spans="1:21" x14ac:dyDescent="0.2">
      <c r="A3159" t="s">
        <v>8152</v>
      </c>
      <c r="B3159" t="s">
        <v>8153</v>
      </c>
      <c r="C3159">
        <v>1365</v>
      </c>
      <c r="D3159">
        <v>0.59118187574200898</v>
      </c>
      <c r="E3159">
        <v>-2.3142130798037801</v>
      </c>
      <c r="F3159">
        <v>2.9053949555457899</v>
      </c>
      <c r="G3159" s="3">
        <f t="shared" si="294"/>
        <v>-0.59118187574200898</v>
      </c>
      <c r="H3159" s="6">
        <f t="shared" si="295"/>
        <v>-1.5064803716086868</v>
      </c>
      <c r="I3159">
        <v>9.7819308217726997E-2</v>
      </c>
      <c r="J3159" s="3">
        <f t="shared" si="296"/>
        <v>2.3142130798037801</v>
      </c>
      <c r="K3159" s="6">
        <f t="shared" si="297"/>
        <v>4.9733331611238745</v>
      </c>
      <c r="L3159" s="7">
        <v>5.1197931612528202E-13</v>
      </c>
      <c r="M3159" s="3">
        <f t="shared" si="298"/>
        <v>-2.9053949555457899</v>
      </c>
      <c r="N3159" s="6">
        <f t="shared" si="299"/>
        <v>-7.4922287887037049</v>
      </c>
      <c r="O3159" s="7">
        <v>3.00840912757433E-19</v>
      </c>
      <c r="P3159" s="5">
        <v>3158</v>
      </c>
      <c r="Q3159">
        <v>0.56000000000000005</v>
      </c>
      <c r="R3159" s="5">
        <v>2426</v>
      </c>
      <c r="S3159">
        <v>0.66200000000000003</v>
      </c>
      <c r="T3159" s="5">
        <v>691</v>
      </c>
      <c r="U3159">
        <v>0.90300000000000002</v>
      </c>
    </row>
    <row r="3160" spans="1:21" x14ac:dyDescent="0.2">
      <c r="A3160" t="s">
        <v>5486</v>
      </c>
      <c r="B3160" t="s">
        <v>5487</v>
      </c>
      <c r="C3160">
        <v>606</v>
      </c>
      <c r="D3160">
        <v>-0.56844226086627903</v>
      </c>
      <c r="E3160">
        <v>-0.92779360268053002</v>
      </c>
      <c r="F3160">
        <v>0.35935134181424999</v>
      </c>
      <c r="G3160" s="3">
        <f t="shared" si="294"/>
        <v>0.56844226086627903</v>
      </c>
      <c r="H3160" s="6">
        <f t="shared" si="295"/>
        <v>1.4829215325044922</v>
      </c>
      <c r="I3160">
        <v>0.14630027298752499</v>
      </c>
      <c r="J3160" s="3">
        <f t="shared" si="296"/>
        <v>0.92779360268053002</v>
      </c>
      <c r="K3160" s="6">
        <f t="shared" si="297"/>
        <v>1.9023643738703606</v>
      </c>
      <c r="L3160">
        <v>9.6934300404868598E-3</v>
      </c>
      <c r="M3160" s="3">
        <f t="shared" si="298"/>
        <v>-0.35935134181424999</v>
      </c>
      <c r="N3160" s="6">
        <f t="shared" si="299"/>
        <v>-1.2828489789729294</v>
      </c>
      <c r="O3160">
        <v>0.37779432076469399</v>
      </c>
      <c r="P3160" s="5">
        <v>3159</v>
      </c>
      <c r="Q3160">
        <v>0.56000000000000005</v>
      </c>
      <c r="R3160" s="5">
        <v>3825</v>
      </c>
      <c r="S3160">
        <v>0.46700000000000003</v>
      </c>
      <c r="T3160" s="5">
        <v>2660</v>
      </c>
      <c r="U3160">
        <v>0.629</v>
      </c>
    </row>
    <row r="3161" spans="1:21" x14ac:dyDescent="0.2">
      <c r="A3161" t="s">
        <v>917</v>
      </c>
      <c r="B3161" t="s">
        <v>18</v>
      </c>
      <c r="C3161">
        <v>1674</v>
      </c>
      <c r="D3161">
        <v>-3.00707000160555</v>
      </c>
      <c r="E3161">
        <v>1.6738799453022799</v>
      </c>
      <c r="F3161">
        <v>-4.6809499469078304</v>
      </c>
      <c r="G3161" s="3">
        <f t="shared" si="294"/>
        <v>3.00707000160555</v>
      </c>
      <c r="H3161" s="6">
        <f t="shared" si="295"/>
        <v>8.0393006321733385</v>
      </c>
      <c r="I3161" s="7">
        <v>1.2723892478699701E-7</v>
      </c>
      <c r="J3161" s="3">
        <f t="shared" si="296"/>
        <v>-1.6738799453022799</v>
      </c>
      <c r="K3161" s="6">
        <f t="shared" si="297"/>
        <v>-3.1907154309682335</v>
      </c>
      <c r="L3161">
        <v>3.4531571197830798E-3</v>
      </c>
      <c r="M3161" s="3">
        <f t="shared" si="298"/>
        <v>4.6809499469078304</v>
      </c>
      <c r="N3161" s="6">
        <f t="shared" si="299"/>
        <v>25.65112058126816</v>
      </c>
      <c r="O3161" s="7">
        <v>6.3443822120086699E-17</v>
      </c>
      <c r="P3161" s="5">
        <v>3160</v>
      </c>
      <c r="Q3161">
        <v>0.56000000000000005</v>
      </c>
      <c r="R3161" s="5">
        <v>6009</v>
      </c>
      <c r="S3161">
        <v>0.16300000000000001</v>
      </c>
      <c r="T3161" s="5">
        <v>6372</v>
      </c>
      <c r="U3161">
        <v>0.112</v>
      </c>
    </row>
    <row r="3162" spans="1:21" x14ac:dyDescent="0.2">
      <c r="A3162" t="s">
        <v>6912</v>
      </c>
      <c r="B3162" t="s">
        <v>1036</v>
      </c>
      <c r="C3162">
        <v>1239</v>
      </c>
      <c r="D3162">
        <v>-1.1483927759561201</v>
      </c>
      <c r="E3162">
        <v>-2.59723643058495</v>
      </c>
      <c r="F3162">
        <v>1.4488436546288299</v>
      </c>
      <c r="G3162" s="3">
        <f t="shared" si="294"/>
        <v>1.1483927759561201</v>
      </c>
      <c r="H3162" s="6">
        <f t="shared" si="295"/>
        <v>2.2166681049063914</v>
      </c>
      <c r="I3162" s="7">
        <v>3.6005523518052801E-6</v>
      </c>
      <c r="J3162" s="3">
        <f t="shared" si="296"/>
        <v>2.59723643058495</v>
      </c>
      <c r="K3162" s="6">
        <f t="shared" si="297"/>
        <v>6.0512635961802097</v>
      </c>
      <c r="L3162" s="7">
        <v>1.57156822020388E-28</v>
      </c>
      <c r="M3162" s="3">
        <f t="shared" si="298"/>
        <v>-1.4488436546288299</v>
      </c>
      <c r="N3162" s="6">
        <f t="shared" si="299"/>
        <v>-2.7298915804248245</v>
      </c>
      <c r="O3162" s="7">
        <v>1.57239270038884E-9</v>
      </c>
      <c r="P3162" s="5">
        <v>3161</v>
      </c>
      <c r="Q3162">
        <v>0.55900000000000005</v>
      </c>
      <c r="R3162" s="5">
        <v>4580</v>
      </c>
      <c r="S3162">
        <v>0.36199999999999999</v>
      </c>
      <c r="T3162" s="5">
        <v>1589</v>
      </c>
      <c r="U3162">
        <v>0.77800000000000002</v>
      </c>
    </row>
    <row r="3163" spans="1:21" x14ac:dyDescent="0.2">
      <c r="A3163" t="s">
        <v>4786</v>
      </c>
      <c r="B3163" t="s">
        <v>18</v>
      </c>
      <c r="C3163">
        <v>1479</v>
      </c>
      <c r="D3163">
        <v>0.22671010426344301</v>
      </c>
      <c r="E3163">
        <v>0.23714807445883501</v>
      </c>
      <c r="F3163">
        <v>-1.0437970195392001E-2</v>
      </c>
      <c r="G3163" s="3">
        <f t="shared" si="294"/>
        <v>-0.22671010426344301</v>
      </c>
      <c r="H3163" s="6">
        <f t="shared" si="295"/>
        <v>-1.1701634847158795</v>
      </c>
      <c r="I3163">
        <v>0.49146879591435699</v>
      </c>
      <c r="J3163" s="3">
        <f t="shared" si="296"/>
        <v>-0.23714807445883501</v>
      </c>
      <c r="K3163" s="6">
        <f t="shared" si="297"/>
        <v>-1.1786603762326544</v>
      </c>
      <c r="L3163">
        <v>0.43480639284</v>
      </c>
      <c r="M3163" s="3">
        <f t="shared" si="298"/>
        <v>1.0437970195392001E-2</v>
      </c>
      <c r="N3163" s="6">
        <f t="shared" si="299"/>
        <v>1.0072612858183985</v>
      </c>
      <c r="O3163">
        <v>0.98093653125031</v>
      </c>
      <c r="P3163" s="5">
        <v>3162</v>
      </c>
      <c r="Q3163">
        <v>0.55900000000000005</v>
      </c>
      <c r="R3163" s="5">
        <v>2826</v>
      </c>
      <c r="S3163">
        <v>0.60599999999999998</v>
      </c>
      <c r="T3163" s="5">
        <v>3221</v>
      </c>
      <c r="U3163">
        <v>0.55100000000000005</v>
      </c>
    </row>
    <row r="3164" spans="1:21" x14ac:dyDescent="0.2">
      <c r="A3164" t="s">
        <v>6037</v>
      </c>
      <c r="B3164" t="s">
        <v>6038</v>
      </c>
      <c r="C3164">
        <v>1203</v>
      </c>
      <c r="D3164">
        <v>-1.7100914901608699</v>
      </c>
      <c r="E3164">
        <v>-2.4954224583826599</v>
      </c>
      <c r="F3164">
        <v>0.78533096822178905</v>
      </c>
      <c r="G3164" s="3">
        <f t="shared" si="294"/>
        <v>1.7100914901608699</v>
      </c>
      <c r="H3164" s="6">
        <f t="shared" si="295"/>
        <v>3.2718157135987171</v>
      </c>
      <c r="I3164" s="7">
        <v>8.3507510482812904E-7</v>
      </c>
      <c r="J3164" s="3">
        <f t="shared" si="296"/>
        <v>2.4954224583826599</v>
      </c>
      <c r="K3164" s="6">
        <f t="shared" si="297"/>
        <v>5.638934004399669</v>
      </c>
      <c r="L3164" s="7">
        <v>6.4274228229347294E-14</v>
      </c>
      <c r="M3164" s="3">
        <f t="shared" si="298"/>
        <v>-0.78533096822178905</v>
      </c>
      <c r="N3164" s="6">
        <f t="shared" si="299"/>
        <v>-1.7234876588441226</v>
      </c>
      <c r="O3164">
        <v>2.8906540508405701E-2</v>
      </c>
      <c r="P3164" s="5">
        <v>3163</v>
      </c>
      <c r="Q3164">
        <v>0.55900000000000005</v>
      </c>
      <c r="R3164" s="5">
        <v>5152</v>
      </c>
      <c r="S3164">
        <v>0.28199999999999997</v>
      </c>
      <c r="T3164" s="5">
        <v>2248</v>
      </c>
      <c r="U3164">
        <v>0.68700000000000006</v>
      </c>
    </row>
    <row r="3165" spans="1:21" x14ac:dyDescent="0.2">
      <c r="A3165" t="s">
        <v>1926</v>
      </c>
      <c r="B3165" t="s">
        <v>18</v>
      </c>
      <c r="C3165">
        <v>1170</v>
      </c>
      <c r="D3165">
        <v>-1.7487405063454899</v>
      </c>
      <c r="E3165">
        <v>0.39072094731333901</v>
      </c>
      <c r="F3165">
        <v>-2.1394614536588299</v>
      </c>
      <c r="G3165" s="3">
        <f t="shared" si="294"/>
        <v>1.7487405063454899</v>
      </c>
      <c r="H3165" s="6">
        <f t="shared" si="295"/>
        <v>3.3606504834556876</v>
      </c>
      <c r="I3165" s="7">
        <v>2.9011484925416897E-7</v>
      </c>
      <c r="J3165" s="3">
        <f t="shared" si="296"/>
        <v>-0.39072094731333901</v>
      </c>
      <c r="K3165" s="6">
        <f t="shared" si="297"/>
        <v>-1.3110484006987126</v>
      </c>
      <c r="L3165">
        <v>0.27839820567028101</v>
      </c>
      <c r="M3165" s="3">
        <f t="shared" si="298"/>
        <v>2.1394614536588299</v>
      </c>
      <c r="N3165" s="6">
        <f t="shared" si="299"/>
        <v>4.4059754416419379</v>
      </c>
      <c r="O3165" s="7">
        <v>1.6997161641337E-10</v>
      </c>
      <c r="P3165" s="5">
        <v>3164</v>
      </c>
      <c r="Q3165">
        <v>0.55900000000000005</v>
      </c>
      <c r="R3165" s="5">
        <v>5102</v>
      </c>
      <c r="S3165">
        <v>0.28899999999999998</v>
      </c>
      <c r="T3165" s="5">
        <v>5520</v>
      </c>
      <c r="U3165">
        <v>0.23100000000000001</v>
      </c>
    </row>
    <row r="3166" spans="1:21" x14ac:dyDescent="0.2">
      <c r="A3166" t="s">
        <v>4327</v>
      </c>
      <c r="B3166" t="s">
        <v>18</v>
      </c>
      <c r="C3166">
        <v>780</v>
      </c>
      <c r="D3166">
        <v>-1.90681015676743</v>
      </c>
      <c r="E3166">
        <v>-1.56449294480753</v>
      </c>
      <c r="F3166">
        <v>-0.34231721195989701</v>
      </c>
      <c r="G3166" s="3">
        <f t="shared" si="294"/>
        <v>1.90681015676743</v>
      </c>
      <c r="H3166" s="6">
        <f t="shared" si="295"/>
        <v>3.7497909209940992</v>
      </c>
      <c r="I3166">
        <v>7.3121558694386798E-4</v>
      </c>
      <c r="J3166" s="3">
        <f t="shared" si="296"/>
        <v>1.56449294480753</v>
      </c>
      <c r="K3166" s="6">
        <f t="shared" si="297"/>
        <v>2.9577352986810399</v>
      </c>
      <c r="L3166">
        <v>4.4512595833940197E-3</v>
      </c>
      <c r="M3166" s="3">
        <f t="shared" si="298"/>
        <v>0.34231721195989701</v>
      </c>
      <c r="N3166" s="6">
        <f t="shared" si="299"/>
        <v>1.2677912464534122</v>
      </c>
      <c r="O3166">
        <v>0.60154887585357097</v>
      </c>
      <c r="P3166" s="5">
        <v>3165</v>
      </c>
      <c r="Q3166">
        <v>0.55900000000000005</v>
      </c>
      <c r="R3166" s="5">
        <v>5372</v>
      </c>
      <c r="S3166">
        <v>0.252</v>
      </c>
      <c r="T3166" s="5">
        <v>3583</v>
      </c>
      <c r="U3166">
        <v>0.501</v>
      </c>
    </row>
    <row r="3167" spans="1:21" x14ac:dyDescent="0.2">
      <c r="A3167" t="s">
        <v>7380</v>
      </c>
      <c r="B3167" t="s">
        <v>18</v>
      </c>
      <c r="C3167">
        <v>906</v>
      </c>
      <c r="D3167">
        <v>-0.55222914098176601</v>
      </c>
      <c r="E3167">
        <v>-2.5398989823685101</v>
      </c>
      <c r="F3167">
        <v>1.98766984138675</v>
      </c>
      <c r="G3167" s="3">
        <f t="shared" si="294"/>
        <v>0.55222914098176601</v>
      </c>
      <c r="H3167" s="6">
        <f t="shared" si="295"/>
        <v>1.4663496366987501</v>
      </c>
      <c r="I3167">
        <v>0.170701932012262</v>
      </c>
      <c r="J3167" s="3">
        <f t="shared" si="296"/>
        <v>2.5398989823685101</v>
      </c>
      <c r="K3167" s="6">
        <f t="shared" si="297"/>
        <v>5.8154828544125596</v>
      </c>
      <c r="L3167" s="7">
        <v>8.0347547168713704E-13</v>
      </c>
      <c r="M3167" s="3">
        <f t="shared" si="298"/>
        <v>-1.98766984138675</v>
      </c>
      <c r="N3167" s="6">
        <f t="shared" si="299"/>
        <v>-3.9659592152286445</v>
      </c>
      <c r="O3167" s="7">
        <v>4.2316365956962597E-8</v>
      </c>
      <c r="P3167" s="5">
        <v>3166</v>
      </c>
      <c r="Q3167">
        <v>0.55900000000000005</v>
      </c>
      <c r="R3167" s="5">
        <v>3919</v>
      </c>
      <c r="S3167">
        <v>0.45400000000000001</v>
      </c>
      <c r="T3167" s="5">
        <v>1240</v>
      </c>
      <c r="U3167">
        <v>0.82699999999999996</v>
      </c>
    </row>
    <row r="3168" spans="1:21" x14ac:dyDescent="0.2">
      <c r="A3168" t="s">
        <v>2317</v>
      </c>
      <c r="B3168" t="s">
        <v>2318</v>
      </c>
      <c r="C3168">
        <v>1458</v>
      </c>
      <c r="D3168">
        <v>0.369747217198586</v>
      </c>
      <c r="E3168">
        <v>2.0757436675349799</v>
      </c>
      <c r="F3168">
        <v>-1.7059964503364</v>
      </c>
      <c r="G3168" s="3">
        <f t="shared" si="294"/>
        <v>-0.369747217198586</v>
      </c>
      <c r="H3168" s="6">
        <f t="shared" si="295"/>
        <v>-1.2921264099864005</v>
      </c>
      <c r="I3168">
        <v>0.257777208923469</v>
      </c>
      <c r="J3168" s="3">
        <f t="shared" si="296"/>
        <v>-2.0757436675349799</v>
      </c>
      <c r="K3168" s="6">
        <f t="shared" si="297"/>
        <v>-4.2156166121921315</v>
      </c>
      <c r="L3168" s="7">
        <v>2.9866050568725102E-13</v>
      </c>
      <c r="M3168" s="3">
        <f t="shared" si="298"/>
        <v>1.7059964503364</v>
      </c>
      <c r="N3168" s="6">
        <f t="shared" si="299"/>
        <v>3.2625419460596881</v>
      </c>
      <c r="O3168" s="7">
        <v>4.4749012253337003E-9</v>
      </c>
      <c r="P3168" s="5">
        <v>3167</v>
      </c>
      <c r="Q3168">
        <v>0.55900000000000005</v>
      </c>
      <c r="R3168" s="5">
        <v>2658</v>
      </c>
      <c r="S3168">
        <v>0.629</v>
      </c>
      <c r="T3168" s="5">
        <v>5204</v>
      </c>
      <c r="U3168">
        <v>0.27500000000000002</v>
      </c>
    </row>
    <row r="3169" spans="1:21" x14ac:dyDescent="0.2">
      <c r="A3169" t="s">
        <v>6709</v>
      </c>
      <c r="B3169" t="s">
        <v>6710</v>
      </c>
      <c r="C3169">
        <v>1389</v>
      </c>
      <c r="D3169">
        <v>-0.36425810041856299</v>
      </c>
      <c r="E3169">
        <v>-1.6694285854272899</v>
      </c>
      <c r="F3169">
        <v>1.30517048500872</v>
      </c>
      <c r="G3169" s="3">
        <f t="shared" si="294"/>
        <v>0.36425810041856299</v>
      </c>
      <c r="H3169" s="6">
        <f t="shared" si="295"/>
        <v>1.287219512304518</v>
      </c>
      <c r="I3169">
        <v>0.23652190527014699</v>
      </c>
      <c r="J3169" s="3">
        <f t="shared" si="296"/>
        <v>1.6694285854272899</v>
      </c>
      <c r="K3169" s="6">
        <f t="shared" si="297"/>
        <v>3.1808858180442448</v>
      </c>
      <c r="L3169" s="7">
        <v>4.7619931916394802E-10</v>
      </c>
      <c r="M3169" s="3">
        <f t="shared" si="298"/>
        <v>-1.30517048500872</v>
      </c>
      <c r="N3169" s="6">
        <f t="shared" si="299"/>
        <v>-2.4711292733198764</v>
      </c>
      <c r="O3169" s="7">
        <v>2.1781370742694001E-6</v>
      </c>
      <c r="P3169" s="5">
        <v>3168</v>
      </c>
      <c r="Q3169">
        <v>0.55800000000000005</v>
      </c>
      <c r="R3169" s="5">
        <v>3636</v>
      </c>
      <c r="S3169">
        <v>0.49299999999999999</v>
      </c>
      <c r="T3169" s="5">
        <v>1749</v>
      </c>
      <c r="U3169">
        <v>0.75600000000000001</v>
      </c>
    </row>
    <row r="3170" spans="1:21" x14ac:dyDescent="0.2">
      <c r="A3170" t="s">
        <v>6471</v>
      </c>
      <c r="B3170" t="s">
        <v>18</v>
      </c>
      <c r="C3170">
        <v>1245</v>
      </c>
      <c r="D3170">
        <v>-2.2193830087638</v>
      </c>
      <c r="E3170">
        <v>-3.0726501633517298</v>
      </c>
      <c r="F3170">
        <v>0.85326715458793201</v>
      </c>
      <c r="G3170" s="3">
        <f t="shared" si="294"/>
        <v>2.2193830087638</v>
      </c>
      <c r="H3170" s="6">
        <f t="shared" si="295"/>
        <v>4.6569423052828558</v>
      </c>
      <c r="I3170" s="7">
        <v>7.6912658209340102E-6</v>
      </c>
      <c r="J3170" s="3">
        <f t="shared" si="296"/>
        <v>3.0726501633517298</v>
      </c>
      <c r="K3170" s="6">
        <f t="shared" si="297"/>
        <v>8.4131738901414277</v>
      </c>
      <c r="L3170" s="7">
        <v>1.0285242433120499E-10</v>
      </c>
      <c r="M3170" s="3">
        <f t="shared" si="298"/>
        <v>-0.85326715458793201</v>
      </c>
      <c r="N3170" s="6">
        <f t="shared" si="299"/>
        <v>-1.8065875286016539</v>
      </c>
      <c r="O3170">
        <v>0.104413060017152</v>
      </c>
      <c r="P3170" s="5">
        <v>3169</v>
      </c>
      <c r="Q3170">
        <v>0.55800000000000005</v>
      </c>
      <c r="R3170" s="5">
        <v>5475</v>
      </c>
      <c r="S3170">
        <v>0.23699999999999999</v>
      </c>
      <c r="T3170" s="5">
        <v>1928</v>
      </c>
      <c r="U3170">
        <v>0.73099999999999998</v>
      </c>
    </row>
    <row r="3171" spans="1:21" x14ac:dyDescent="0.2">
      <c r="A3171" t="s">
        <v>4831</v>
      </c>
      <c r="B3171" t="s">
        <v>18</v>
      </c>
      <c r="C3171">
        <v>1572</v>
      </c>
      <c r="D3171">
        <v>2.1227307864901202E-3</v>
      </c>
      <c r="E3171">
        <v>3.6398246225164903E-2</v>
      </c>
      <c r="F3171">
        <v>-3.4275515438674797E-2</v>
      </c>
      <c r="G3171" s="3">
        <f t="shared" si="294"/>
        <v>-2.1227307864901202E-3</v>
      </c>
      <c r="H3171" s="6">
        <f t="shared" si="295"/>
        <v>-1.0014724478481105</v>
      </c>
      <c r="I3171">
        <v>0.99730598491165501</v>
      </c>
      <c r="J3171" s="3">
        <f t="shared" si="296"/>
        <v>-3.6398246225164903E-2</v>
      </c>
      <c r="K3171" s="6">
        <f t="shared" si="297"/>
        <v>-1.0255502950533661</v>
      </c>
      <c r="L3171">
        <v>0.90814972326417898</v>
      </c>
      <c r="M3171" s="3">
        <f t="shared" si="298"/>
        <v>3.4275515438674797E-2</v>
      </c>
      <c r="N3171" s="6">
        <f t="shared" si="299"/>
        <v>1.0240424459574422</v>
      </c>
      <c r="O3171">
        <v>0.92653979937758801</v>
      </c>
      <c r="P3171" s="5">
        <v>3170</v>
      </c>
      <c r="Q3171">
        <v>0.55800000000000005</v>
      </c>
      <c r="R3171" s="5">
        <v>3078</v>
      </c>
      <c r="S3171">
        <v>0.57099999999999995</v>
      </c>
      <c r="T3171" s="5">
        <v>3188</v>
      </c>
      <c r="U3171">
        <v>0.55600000000000005</v>
      </c>
    </row>
    <row r="3172" spans="1:21" x14ac:dyDescent="0.2">
      <c r="A3172" t="s">
        <v>5588</v>
      </c>
      <c r="B3172" t="s">
        <v>197</v>
      </c>
      <c r="C3172">
        <v>966</v>
      </c>
      <c r="D3172">
        <v>-0.49845512500380301</v>
      </c>
      <c r="E3172">
        <v>-1.02725164402455</v>
      </c>
      <c r="F3172">
        <v>0.52879651902075098</v>
      </c>
      <c r="G3172" s="3">
        <f t="shared" si="294"/>
        <v>0.49845512500380301</v>
      </c>
      <c r="H3172" s="6">
        <f t="shared" si="295"/>
        <v>1.4126999966046598</v>
      </c>
      <c r="I3172">
        <v>0.19531492782024101</v>
      </c>
      <c r="J3172" s="3">
        <f t="shared" si="296"/>
        <v>1.02725164402455</v>
      </c>
      <c r="K3172" s="6">
        <f t="shared" si="297"/>
        <v>2.0381378671715971</v>
      </c>
      <c r="L3172">
        <v>3.0591255634513002E-3</v>
      </c>
      <c r="M3172" s="3">
        <f t="shared" si="298"/>
        <v>-0.52879651902075098</v>
      </c>
      <c r="N3172" s="6">
        <f t="shared" si="299"/>
        <v>-1.4427251872797802</v>
      </c>
      <c r="O3172">
        <v>0.16522528856928501</v>
      </c>
      <c r="P3172" s="5">
        <v>3171</v>
      </c>
      <c r="Q3172">
        <v>0.55800000000000005</v>
      </c>
      <c r="R3172" s="5">
        <v>3833</v>
      </c>
      <c r="S3172">
        <v>0.46600000000000003</v>
      </c>
      <c r="T3172" s="5">
        <v>2579</v>
      </c>
      <c r="U3172">
        <v>0.64</v>
      </c>
    </row>
    <row r="3173" spans="1:21" x14ac:dyDescent="0.2">
      <c r="A3173" t="s">
        <v>6160</v>
      </c>
      <c r="B3173" t="s">
        <v>18</v>
      </c>
      <c r="C3173">
        <v>3123</v>
      </c>
      <c r="D3173">
        <v>3.4832950959584399</v>
      </c>
      <c r="E3173">
        <v>2.5652074798302502</v>
      </c>
      <c r="F3173">
        <v>0.91808761612818701</v>
      </c>
      <c r="G3173" s="3">
        <f t="shared" si="294"/>
        <v>-3.4832950959584399</v>
      </c>
      <c r="H3173" s="6">
        <f t="shared" si="295"/>
        <v>-11.183463061560934</v>
      </c>
      <c r="I3173" s="7">
        <v>5.05791842921497E-16</v>
      </c>
      <c r="J3173" s="3">
        <f t="shared" si="296"/>
        <v>-2.5652074798302502</v>
      </c>
      <c r="K3173" s="6">
        <f t="shared" si="297"/>
        <v>-5.9184011250853912</v>
      </c>
      <c r="L3173" s="7">
        <v>1.55727085324533E-9</v>
      </c>
      <c r="M3173" s="3">
        <f t="shared" si="298"/>
        <v>-0.91808761612818701</v>
      </c>
      <c r="N3173" s="6">
        <f t="shared" si="299"/>
        <v>-1.8896088361025978</v>
      </c>
      <c r="O3173">
        <v>4.7299371023295497E-2</v>
      </c>
      <c r="P3173" s="5">
        <v>3172</v>
      </c>
      <c r="Q3173">
        <v>0.55800000000000005</v>
      </c>
      <c r="R3173" s="5">
        <v>437</v>
      </c>
      <c r="S3173">
        <v>0.93899999999999995</v>
      </c>
      <c r="T3173" s="5">
        <v>2151</v>
      </c>
      <c r="U3173">
        <v>0.7</v>
      </c>
    </row>
    <row r="3174" spans="1:21" x14ac:dyDescent="0.2">
      <c r="A3174" t="s">
        <v>3296</v>
      </c>
      <c r="B3174" t="s">
        <v>18</v>
      </c>
      <c r="C3174">
        <v>3786</v>
      </c>
      <c r="D3174">
        <v>0.47380962808779897</v>
      </c>
      <c r="E3174">
        <v>1.4858585206266901</v>
      </c>
      <c r="F3174">
        <v>-1.01204889253889</v>
      </c>
      <c r="G3174" s="3">
        <f t="shared" si="294"/>
        <v>-0.47380962808779897</v>
      </c>
      <c r="H3174" s="6">
        <f t="shared" si="295"/>
        <v>-1.3887718672345553</v>
      </c>
      <c r="I3174">
        <v>0.19780886995873401</v>
      </c>
      <c r="J3174" s="3">
        <f t="shared" si="296"/>
        <v>-1.4858585206266901</v>
      </c>
      <c r="K3174" s="6">
        <f t="shared" si="297"/>
        <v>-2.8008379612502754</v>
      </c>
      <c r="L3174" s="7">
        <v>5.4666785070668501E-6</v>
      </c>
      <c r="M3174" s="3">
        <f t="shared" si="298"/>
        <v>1.01204889253889</v>
      </c>
      <c r="N3174" s="6">
        <f t="shared" si="299"/>
        <v>2.0167732565230803</v>
      </c>
      <c r="O3174">
        <v>3.1806135318573699E-3</v>
      </c>
      <c r="P3174" s="5">
        <v>3173</v>
      </c>
      <c r="Q3174">
        <v>0.55800000000000005</v>
      </c>
      <c r="R3174" s="5">
        <v>2445</v>
      </c>
      <c r="S3174">
        <v>0.65900000000000003</v>
      </c>
      <c r="T3174" s="5">
        <v>4407</v>
      </c>
      <c r="U3174">
        <v>0.38600000000000001</v>
      </c>
    </row>
    <row r="3175" spans="1:21" x14ac:dyDescent="0.2">
      <c r="A3175" t="s">
        <v>4210</v>
      </c>
      <c r="B3175" t="s">
        <v>18</v>
      </c>
      <c r="C3175">
        <v>2232</v>
      </c>
      <c r="D3175">
        <v>0.24306628460817001</v>
      </c>
      <c r="E3175">
        <v>0.65475964090247496</v>
      </c>
      <c r="F3175">
        <v>-0.41169335629430498</v>
      </c>
      <c r="G3175" s="3">
        <f t="shared" si="294"/>
        <v>-0.24306628460817001</v>
      </c>
      <c r="H3175" s="6">
        <f t="shared" si="295"/>
        <v>-1.1835053966461817</v>
      </c>
      <c r="I3175">
        <v>0.43862571746229501</v>
      </c>
      <c r="J3175" s="3">
        <f t="shared" si="296"/>
        <v>-0.65475964090247496</v>
      </c>
      <c r="K3175" s="6">
        <f t="shared" si="297"/>
        <v>-1.5743536373108438</v>
      </c>
      <c r="L3175">
        <v>1.61834324533272E-2</v>
      </c>
      <c r="M3175" s="3">
        <f t="shared" si="298"/>
        <v>0.41169335629430498</v>
      </c>
      <c r="N3175" s="6">
        <f t="shared" si="299"/>
        <v>1.3302462682234049</v>
      </c>
      <c r="O3175">
        <v>0.16492759357831799</v>
      </c>
      <c r="P3175" s="5">
        <v>3174</v>
      </c>
      <c r="Q3175">
        <v>0.55800000000000005</v>
      </c>
      <c r="R3175" s="5">
        <v>2764</v>
      </c>
      <c r="S3175">
        <v>0.61499999999999999</v>
      </c>
      <c r="T3175" s="5">
        <v>3675</v>
      </c>
      <c r="U3175">
        <v>0.48799999999999999</v>
      </c>
    </row>
    <row r="3176" spans="1:21" x14ac:dyDescent="0.2">
      <c r="A3176" t="s">
        <v>5994</v>
      </c>
      <c r="B3176" t="s">
        <v>797</v>
      </c>
      <c r="C3176">
        <v>1182</v>
      </c>
      <c r="D3176">
        <v>1.6094188369764699</v>
      </c>
      <c r="E3176">
        <v>0.89844149177007804</v>
      </c>
      <c r="F3176">
        <v>0.710977345206391</v>
      </c>
      <c r="G3176" s="3">
        <f t="shared" si="294"/>
        <v>-1.6094188369764699</v>
      </c>
      <c r="H3176" s="6">
        <f t="shared" si="295"/>
        <v>-3.0512890149515974</v>
      </c>
      <c r="I3176">
        <v>2.1876614839411499E-4</v>
      </c>
      <c r="J3176" s="3">
        <f t="shared" si="296"/>
        <v>-0.89844149177007804</v>
      </c>
      <c r="K3176" s="6">
        <f t="shared" si="297"/>
        <v>-1.8640512060044372</v>
      </c>
      <c r="L3176">
        <v>3.7884497458720599E-2</v>
      </c>
      <c r="M3176" s="3">
        <f t="shared" si="298"/>
        <v>-0.710977345206391</v>
      </c>
      <c r="N3176" s="6">
        <f t="shared" si="299"/>
        <v>-1.636912658366281</v>
      </c>
      <c r="O3176">
        <v>0.12419203841446</v>
      </c>
      <c r="P3176" s="5">
        <v>3175</v>
      </c>
      <c r="Q3176">
        <v>0.55800000000000005</v>
      </c>
      <c r="R3176" s="5">
        <v>1356</v>
      </c>
      <c r="S3176">
        <v>0.81100000000000005</v>
      </c>
      <c r="T3176" s="5">
        <v>2278</v>
      </c>
      <c r="U3176">
        <v>0.68200000000000005</v>
      </c>
    </row>
    <row r="3177" spans="1:21" x14ac:dyDescent="0.2">
      <c r="A3177" t="s">
        <v>5768</v>
      </c>
      <c r="B3177" t="s">
        <v>951</v>
      </c>
      <c r="C3177">
        <v>1512</v>
      </c>
      <c r="D3177">
        <v>0.89604665390531801</v>
      </c>
      <c r="E3177">
        <v>0.31236350480132102</v>
      </c>
      <c r="F3177">
        <v>0.58368314910399699</v>
      </c>
      <c r="G3177" s="3">
        <f t="shared" si="294"/>
        <v>-0.89604665390531801</v>
      </c>
      <c r="H3177" s="6">
        <f t="shared" si="295"/>
        <v>-1.8609594941837948</v>
      </c>
      <c r="I3177">
        <v>1.40244527733773E-4</v>
      </c>
      <c r="J3177" s="3">
        <f t="shared" si="296"/>
        <v>-0.31236350480132102</v>
      </c>
      <c r="K3177" s="6">
        <f t="shared" si="297"/>
        <v>-1.2417403238964448</v>
      </c>
      <c r="L3177">
        <v>0.19315130929896801</v>
      </c>
      <c r="M3177" s="3">
        <f t="shared" si="298"/>
        <v>-0.58368314910399699</v>
      </c>
      <c r="N3177" s="6">
        <f t="shared" si="299"/>
        <v>-1.4986704211588364</v>
      </c>
      <c r="O3177">
        <v>1.5499393717808001E-2</v>
      </c>
      <c r="P3177" s="5">
        <v>3176</v>
      </c>
      <c r="Q3177">
        <v>0.55700000000000005</v>
      </c>
      <c r="R3177" s="5">
        <v>2029</v>
      </c>
      <c r="S3177">
        <v>0.71699999999999997</v>
      </c>
      <c r="T3177" s="5">
        <v>2448</v>
      </c>
      <c r="U3177">
        <v>0.65900000000000003</v>
      </c>
    </row>
    <row r="3178" spans="1:21" x14ac:dyDescent="0.2">
      <c r="A3178" t="s">
        <v>4036</v>
      </c>
      <c r="B3178" t="s">
        <v>18</v>
      </c>
      <c r="C3178">
        <v>1536</v>
      </c>
      <c r="D3178">
        <v>-0.29169773215674499</v>
      </c>
      <c r="E3178">
        <v>0.19821507781599099</v>
      </c>
      <c r="F3178">
        <v>-0.48991280997273601</v>
      </c>
      <c r="G3178" s="3">
        <f t="shared" si="294"/>
        <v>0.29169773215674499</v>
      </c>
      <c r="H3178" s="6">
        <f t="shared" si="295"/>
        <v>1.2240799010805776</v>
      </c>
      <c r="I3178">
        <v>0.29520106285077302</v>
      </c>
      <c r="J3178" s="3">
        <f t="shared" si="296"/>
        <v>-0.19821507781599099</v>
      </c>
      <c r="K3178" s="6">
        <f t="shared" si="297"/>
        <v>-1.1472780483565439</v>
      </c>
      <c r="L3178">
        <v>0.45951906914476798</v>
      </c>
      <c r="M3178" s="3">
        <f t="shared" si="298"/>
        <v>0.48991280997273601</v>
      </c>
      <c r="N3178" s="6">
        <f t="shared" si="299"/>
        <v>1.4043599999441965</v>
      </c>
      <c r="O3178">
        <v>6.2647393871076595E-2</v>
      </c>
      <c r="P3178" s="5">
        <v>3177</v>
      </c>
      <c r="Q3178">
        <v>0.55700000000000005</v>
      </c>
      <c r="R3178" s="5">
        <v>3478</v>
      </c>
      <c r="S3178">
        <v>0.51500000000000001</v>
      </c>
      <c r="T3178" s="5">
        <v>3810</v>
      </c>
      <c r="U3178">
        <v>0.46899999999999997</v>
      </c>
    </row>
    <row r="3179" spans="1:21" x14ac:dyDescent="0.2">
      <c r="A3179" t="s">
        <v>2273</v>
      </c>
      <c r="B3179" t="s">
        <v>18</v>
      </c>
      <c r="C3179">
        <v>2106</v>
      </c>
      <c r="D3179">
        <v>0.241483381172341</v>
      </c>
      <c r="E3179">
        <v>2.0019605960460201</v>
      </c>
      <c r="F3179">
        <v>-1.76047721487368</v>
      </c>
      <c r="G3179" s="3">
        <f t="shared" si="294"/>
        <v>-0.241483381172341</v>
      </c>
      <c r="H3179" s="6">
        <f t="shared" si="295"/>
        <v>-1.1822075843144153</v>
      </c>
      <c r="I3179">
        <v>0.35157312878658997</v>
      </c>
      <c r="J3179" s="3">
        <f t="shared" si="296"/>
        <v>-2.0019605960460201</v>
      </c>
      <c r="K3179" s="6">
        <f t="shared" si="297"/>
        <v>-4.0054396218219335</v>
      </c>
      <c r="L3179" s="7">
        <v>1.05002788468109E-19</v>
      </c>
      <c r="M3179" s="3">
        <f t="shared" si="298"/>
        <v>1.76047721487368</v>
      </c>
      <c r="N3179" s="6">
        <f t="shared" si="299"/>
        <v>3.3881017809108087</v>
      </c>
      <c r="O3179" s="7">
        <v>4.8578894833109698E-15</v>
      </c>
      <c r="P3179" s="5">
        <v>3178</v>
      </c>
      <c r="Q3179">
        <v>0.55700000000000005</v>
      </c>
      <c r="R3179" s="5">
        <v>2768</v>
      </c>
      <c r="S3179">
        <v>0.61399999999999999</v>
      </c>
      <c r="T3179" s="5">
        <v>5237</v>
      </c>
      <c r="U3179">
        <v>0.27</v>
      </c>
    </row>
    <row r="3180" spans="1:21" x14ac:dyDescent="0.2">
      <c r="A3180" t="s">
        <v>6668</v>
      </c>
      <c r="B3180" t="s">
        <v>6669</v>
      </c>
      <c r="C3180">
        <v>762</v>
      </c>
      <c r="D3180">
        <v>-2.3718895176044001</v>
      </c>
      <c r="E3180">
        <v>-3.5343448407786</v>
      </c>
      <c r="F3180">
        <v>1.1624553231742001</v>
      </c>
      <c r="G3180" s="3">
        <f t="shared" si="294"/>
        <v>2.3718895176044001</v>
      </c>
      <c r="H3180" s="6">
        <f t="shared" si="295"/>
        <v>5.1761862075092697</v>
      </c>
      <c r="I3180" s="7">
        <v>3.7968560629779802E-10</v>
      </c>
      <c r="J3180" s="3">
        <f t="shared" si="296"/>
        <v>3.5343448407786</v>
      </c>
      <c r="K3180" s="6">
        <f t="shared" si="297"/>
        <v>11.586274462126077</v>
      </c>
      <c r="L3180" s="7">
        <v>4.0285317158296602E-22</v>
      </c>
      <c r="M3180" s="3">
        <f t="shared" si="298"/>
        <v>-1.1624553231742001</v>
      </c>
      <c r="N3180" s="6">
        <f t="shared" si="299"/>
        <v>-2.2383805368743261</v>
      </c>
      <c r="O3180">
        <v>2.5325634115640401E-3</v>
      </c>
      <c r="P3180" s="5">
        <v>3179</v>
      </c>
      <c r="Q3180">
        <v>0.55700000000000005</v>
      </c>
      <c r="R3180" s="5">
        <v>5653</v>
      </c>
      <c r="S3180">
        <v>0.21199999999999999</v>
      </c>
      <c r="T3180" s="5">
        <v>1778</v>
      </c>
      <c r="U3180">
        <v>0.752</v>
      </c>
    </row>
    <row r="3181" spans="1:21" x14ac:dyDescent="0.2">
      <c r="A3181" t="s">
        <v>4757</v>
      </c>
      <c r="B3181" t="s">
        <v>4758</v>
      </c>
      <c r="C3181">
        <v>657</v>
      </c>
      <c r="D3181">
        <v>2.6256222773540099</v>
      </c>
      <c r="E3181">
        <v>2.5377837250758999</v>
      </c>
      <c r="F3181">
        <v>8.7838552278110299E-2</v>
      </c>
      <c r="G3181" s="3">
        <f t="shared" si="294"/>
        <v>-2.6256222773540099</v>
      </c>
      <c r="H3181" s="6">
        <f t="shared" si="295"/>
        <v>-6.171504681463877</v>
      </c>
      <c r="I3181" s="7">
        <v>1.3835798339994701E-6</v>
      </c>
      <c r="J3181" s="3">
        <f t="shared" si="296"/>
        <v>-2.5377837250758999</v>
      </c>
      <c r="K3181" s="6">
        <f t="shared" si="297"/>
        <v>-5.8069625305542099</v>
      </c>
      <c r="L3181" s="7">
        <v>1.4858752416198201E-6</v>
      </c>
      <c r="M3181" s="3">
        <f t="shared" si="298"/>
        <v>-8.7838552278110299E-2</v>
      </c>
      <c r="N3181" s="6">
        <f t="shared" si="299"/>
        <v>-1.0627767355121676</v>
      </c>
      <c r="O3181">
        <v>0.90352556395971595</v>
      </c>
      <c r="P3181" s="5">
        <v>3180</v>
      </c>
      <c r="Q3181">
        <v>0.55700000000000005</v>
      </c>
      <c r="R3181" s="5">
        <v>757</v>
      </c>
      <c r="S3181">
        <v>0.89400000000000002</v>
      </c>
      <c r="T3181" s="5">
        <v>3241</v>
      </c>
      <c r="U3181">
        <v>0.54800000000000004</v>
      </c>
    </row>
    <row r="3182" spans="1:21" x14ac:dyDescent="0.2">
      <c r="A3182" t="s">
        <v>3337</v>
      </c>
      <c r="B3182" t="s">
        <v>18</v>
      </c>
      <c r="C3182">
        <v>1494</v>
      </c>
      <c r="D3182">
        <v>-1.2258286629016</v>
      </c>
      <c r="E3182">
        <v>-0.32290113972590601</v>
      </c>
      <c r="F3182">
        <v>-0.90292752317569702</v>
      </c>
      <c r="G3182" s="3">
        <f t="shared" si="294"/>
        <v>1.2258286629016</v>
      </c>
      <c r="H3182" s="6">
        <f t="shared" si="295"/>
        <v>2.3388975398646474</v>
      </c>
      <c r="I3182" s="7">
        <v>7.3444609699664301E-5</v>
      </c>
      <c r="J3182" s="3">
        <f t="shared" si="296"/>
        <v>0.32290113972590601</v>
      </c>
      <c r="K3182" s="6">
        <f t="shared" si="297"/>
        <v>1.250843363484877</v>
      </c>
      <c r="L3182">
        <v>0.31721477280495303</v>
      </c>
      <c r="M3182" s="3">
        <f t="shared" si="298"/>
        <v>0.90292752317569702</v>
      </c>
      <c r="N3182" s="6">
        <f t="shared" si="299"/>
        <v>1.869856456965509</v>
      </c>
      <c r="O3182">
        <v>3.8079108362021399E-3</v>
      </c>
      <c r="P3182" s="5">
        <v>3181</v>
      </c>
      <c r="Q3182">
        <v>0.55700000000000005</v>
      </c>
      <c r="R3182" s="5">
        <v>4611</v>
      </c>
      <c r="S3182">
        <v>0.35799999999999998</v>
      </c>
      <c r="T3182" s="5">
        <v>4372</v>
      </c>
      <c r="U3182">
        <v>0.39100000000000001</v>
      </c>
    </row>
    <row r="3183" spans="1:21" x14ac:dyDescent="0.2">
      <c r="A3183" t="s">
        <v>3086</v>
      </c>
      <c r="B3183" t="s">
        <v>3087</v>
      </c>
      <c r="C3183">
        <v>1833</v>
      </c>
      <c r="D3183">
        <v>0.43840507282494801</v>
      </c>
      <c r="E3183">
        <v>1.4742253326229799</v>
      </c>
      <c r="F3183">
        <v>-1.0358202597980399</v>
      </c>
      <c r="G3183" s="3">
        <f t="shared" si="294"/>
        <v>-0.43840507282494801</v>
      </c>
      <c r="H3183" s="6">
        <f t="shared" si="295"/>
        <v>-1.3551054039127834</v>
      </c>
      <c r="I3183">
        <v>0.45899574376789098</v>
      </c>
      <c r="J3183" s="3">
        <f t="shared" si="296"/>
        <v>-1.4742253326229799</v>
      </c>
      <c r="K3183" s="6">
        <f t="shared" si="297"/>
        <v>-2.7783441835325062</v>
      </c>
      <c r="L3183">
        <v>3.7721652496191401E-3</v>
      </c>
      <c r="M3183" s="3">
        <f t="shared" si="298"/>
        <v>1.0358202597980399</v>
      </c>
      <c r="N3183" s="6">
        <f t="shared" si="299"/>
        <v>2.0502790229529184</v>
      </c>
      <c r="O3183">
        <v>5.6221489407870397E-2</v>
      </c>
      <c r="P3183" s="5">
        <v>3182</v>
      </c>
      <c r="Q3183">
        <v>0.55700000000000005</v>
      </c>
      <c r="R3183" s="5">
        <v>2525</v>
      </c>
      <c r="S3183">
        <v>0.64800000000000002</v>
      </c>
      <c r="T3183" s="5">
        <v>4569</v>
      </c>
      <c r="U3183">
        <v>0.36299999999999999</v>
      </c>
    </row>
    <row r="3184" spans="1:21" x14ac:dyDescent="0.2">
      <c r="A3184" t="s">
        <v>3308</v>
      </c>
      <c r="B3184" t="s">
        <v>18</v>
      </c>
      <c r="C3184">
        <v>1029</v>
      </c>
      <c r="D3184">
        <v>1.3973307652873399</v>
      </c>
      <c r="E3184">
        <v>2.3014095951040798</v>
      </c>
      <c r="F3184">
        <v>-0.90407882981674204</v>
      </c>
      <c r="G3184" s="3">
        <f t="shared" si="294"/>
        <v>-1.3973307652873399</v>
      </c>
      <c r="H3184" s="6">
        <f t="shared" si="295"/>
        <v>-2.6341377010789824</v>
      </c>
      <c r="I3184">
        <v>1.0497565427053E-3</v>
      </c>
      <c r="J3184" s="3">
        <f t="shared" si="296"/>
        <v>-2.3014095951040798</v>
      </c>
      <c r="K3184" s="6">
        <f t="shared" si="297"/>
        <v>-4.9293915971836801</v>
      </c>
      <c r="L3184" s="7">
        <v>1.3330925383057101E-8</v>
      </c>
      <c r="M3184" s="3">
        <f t="shared" si="298"/>
        <v>0.90407882981674204</v>
      </c>
      <c r="N3184" s="6">
        <f t="shared" si="299"/>
        <v>1.8713492446368825</v>
      </c>
      <c r="O3184">
        <v>3.9798788943180501E-2</v>
      </c>
      <c r="P3184" s="5">
        <v>3183</v>
      </c>
      <c r="Q3184">
        <v>0.55600000000000005</v>
      </c>
      <c r="R3184" s="5">
        <v>1519</v>
      </c>
      <c r="S3184">
        <v>0.78800000000000003</v>
      </c>
      <c r="T3184" s="5">
        <v>4400</v>
      </c>
      <c r="U3184">
        <v>0.38700000000000001</v>
      </c>
    </row>
    <row r="3185" spans="1:21" x14ac:dyDescent="0.2">
      <c r="A3185" t="s">
        <v>7919</v>
      </c>
      <c r="B3185" t="s">
        <v>7920</v>
      </c>
      <c r="C3185">
        <v>1848</v>
      </c>
      <c r="D3185">
        <v>0.112460880310905</v>
      </c>
      <c r="E3185">
        <v>-2.5201646285983101</v>
      </c>
      <c r="F3185">
        <v>2.6326255089092201</v>
      </c>
      <c r="G3185" s="3">
        <f t="shared" si="294"/>
        <v>-0.112460880310905</v>
      </c>
      <c r="H3185" s="6">
        <f t="shared" si="295"/>
        <v>-1.0810707034455731</v>
      </c>
      <c r="I3185">
        <v>0.80626824095929495</v>
      </c>
      <c r="J3185" s="3">
        <f t="shared" si="296"/>
        <v>2.5201646285983101</v>
      </c>
      <c r="K3185" s="6">
        <f t="shared" si="297"/>
        <v>5.7364755545468169</v>
      </c>
      <c r="L3185" s="7">
        <v>3.1528045748585601E-13</v>
      </c>
      <c r="M3185" s="3">
        <f t="shared" si="298"/>
        <v>-2.6326255089092201</v>
      </c>
      <c r="N3185" s="6">
        <f t="shared" si="299"/>
        <v>-6.2015356630522831</v>
      </c>
      <c r="O3185" s="7">
        <v>6.1869319629586198E-14</v>
      </c>
      <c r="P3185" s="5">
        <v>3184</v>
      </c>
      <c r="Q3185">
        <v>0.55600000000000005</v>
      </c>
      <c r="R3185" s="5">
        <v>3112</v>
      </c>
      <c r="S3185">
        <v>0.56599999999999995</v>
      </c>
      <c r="T3185" s="5">
        <v>851</v>
      </c>
      <c r="U3185">
        <v>0.88100000000000001</v>
      </c>
    </row>
    <row r="3186" spans="1:21" x14ac:dyDescent="0.2">
      <c r="A3186" t="s">
        <v>6348</v>
      </c>
      <c r="B3186" t="s">
        <v>18</v>
      </c>
      <c r="C3186">
        <v>1746</v>
      </c>
      <c r="D3186">
        <v>-2.2637805324269298</v>
      </c>
      <c r="E3186">
        <v>-3.2834850270326799</v>
      </c>
      <c r="F3186">
        <v>1.0197044946057501</v>
      </c>
      <c r="G3186" s="3">
        <f t="shared" si="294"/>
        <v>2.2637805324269298</v>
      </c>
      <c r="H3186" s="6">
        <f t="shared" si="295"/>
        <v>4.8024830846529722</v>
      </c>
      <c r="I3186" s="7">
        <v>1.3413627840136101E-10</v>
      </c>
      <c r="J3186" s="3">
        <f t="shared" si="296"/>
        <v>3.2834850270326799</v>
      </c>
      <c r="K3186" s="6">
        <f t="shared" si="297"/>
        <v>9.7370518681817408</v>
      </c>
      <c r="L3186" s="7">
        <v>5.86969551521478E-22</v>
      </c>
      <c r="M3186" s="3">
        <f t="shared" si="298"/>
        <v>-1.0197044946057501</v>
      </c>
      <c r="N3186" s="6">
        <f t="shared" si="299"/>
        <v>-2.027503626050843</v>
      </c>
      <c r="O3186">
        <v>5.0256385268190604E-3</v>
      </c>
      <c r="P3186" s="5">
        <v>3185</v>
      </c>
      <c r="Q3186">
        <v>0.55600000000000005</v>
      </c>
      <c r="R3186" s="5">
        <v>5614</v>
      </c>
      <c r="S3186">
        <v>0.218</v>
      </c>
      <c r="T3186" s="5">
        <v>2013</v>
      </c>
      <c r="U3186">
        <v>0.71899999999999997</v>
      </c>
    </row>
    <row r="3187" spans="1:21" x14ac:dyDescent="0.2">
      <c r="A3187" t="s">
        <v>2337</v>
      </c>
      <c r="B3187" t="s">
        <v>2338</v>
      </c>
      <c r="C3187">
        <v>4056</v>
      </c>
      <c r="D3187">
        <v>3.65435666124947E-2</v>
      </c>
      <c r="E3187">
        <v>1.6340749494826701</v>
      </c>
      <c r="F3187">
        <v>-1.59753138287018</v>
      </c>
      <c r="G3187" s="3">
        <f t="shared" si="294"/>
        <v>-3.65435666124947E-2</v>
      </c>
      <c r="H3187" s="6">
        <f t="shared" si="295"/>
        <v>-1.025653602313791</v>
      </c>
      <c r="I3187">
        <v>0.96195574781510595</v>
      </c>
      <c r="J3187" s="3">
        <f t="shared" si="296"/>
        <v>-1.6340749494826701</v>
      </c>
      <c r="K3187" s="6">
        <f t="shared" si="297"/>
        <v>-3.1038846628932073</v>
      </c>
      <c r="L3187">
        <v>2.9452878069999998E-3</v>
      </c>
      <c r="M3187" s="3">
        <f t="shared" si="298"/>
        <v>1.59753138287018</v>
      </c>
      <c r="N3187" s="6">
        <f t="shared" si="299"/>
        <v>3.0262504376634625</v>
      </c>
      <c r="O3187">
        <v>5.0193319039620503E-3</v>
      </c>
      <c r="P3187" s="5">
        <v>3186</v>
      </c>
      <c r="Q3187">
        <v>0.55600000000000005</v>
      </c>
      <c r="R3187" s="5">
        <v>3110</v>
      </c>
      <c r="S3187">
        <v>0.56699999999999995</v>
      </c>
      <c r="T3187" s="5">
        <v>5189</v>
      </c>
      <c r="U3187">
        <v>0.27700000000000002</v>
      </c>
    </row>
    <row r="3188" spans="1:21" x14ac:dyDescent="0.2">
      <c r="A3188" t="s">
        <v>5334</v>
      </c>
      <c r="B3188" t="s">
        <v>18</v>
      </c>
      <c r="C3188">
        <v>1986</v>
      </c>
      <c r="D3188">
        <v>0.40390952098360799</v>
      </c>
      <c r="E3188">
        <v>3.10035640146426E-2</v>
      </c>
      <c r="F3188">
        <v>0.372905956968965</v>
      </c>
      <c r="G3188" s="3">
        <f t="shared" si="294"/>
        <v>-0.40390952098360799</v>
      </c>
      <c r="H3188" s="6">
        <f t="shared" si="295"/>
        <v>-1.3230884594493444</v>
      </c>
      <c r="I3188">
        <v>0.143815169855884</v>
      </c>
      <c r="J3188" s="3">
        <f t="shared" si="296"/>
        <v>-3.10035640146426E-2</v>
      </c>
      <c r="K3188" s="6">
        <f t="shared" si="297"/>
        <v>-1.0217226067611236</v>
      </c>
      <c r="L3188">
        <v>0.91615003199928502</v>
      </c>
      <c r="M3188" s="3">
        <f t="shared" si="298"/>
        <v>-0.372905956968965</v>
      </c>
      <c r="N3188" s="6">
        <f t="shared" si="299"/>
        <v>-1.2949585833708377</v>
      </c>
      <c r="O3188">
        <v>0.18112882575429301</v>
      </c>
      <c r="P3188" s="5">
        <v>3187</v>
      </c>
      <c r="Q3188">
        <v>0.55600000000000005</v>
      </c>
      <c r="R3188" s="5">
        <v>2650</v>
      </c>
      <c r="S3188">
        <v>0.63100000000000001</v>
      </c>
      <c r="T3188" s="5">
        <v>2784</v>
      </c>
      <c r="U3188">
        <v>0.61199999999999999</v>
      </c>
    </row>
    <row r="3189" spans="1:21" x14ac:dyDescent="0.2">
      <c r="A3189" t="s">
        <v>2155</v>
      </c>
      <c r="B3189" t="s">
        <v>18</v>
      </c>
      <c r="C3189">
        <v>951</v>
      </c>
      <c r="D3189">
        <v>-3.1159499664441901E-2</v>
      </c>
      <c r="E3189">
        <v>1.7261784049867499</v>
      </c>
      <c r="F3189">
        <v>-1.7573379046511901</v>
      </c>
      <c r="G3189" s="3">
        <f t="shared" si="294"/>
        <v>3.1159499664441901E-2</v>
      </c>
      <c r="H3189" s="6">
        <f t="shared" si="295"/>
        <v>1.0218330470029726</v>
      </c>
      <c r="I3189">
        <v>0.94136356923687603</v>
      </c>
      <c r="J3189" s="3">
        <f t="shared" si="296"/>
        <v>-1.7261784049867499</v>
      </c>
      <c r="K3189" s="6">
        <f t="shared" si="297"/>
        <v>-3.3085025809289439</v>
      </c>
      <c r="L3189" s="7">
        <v>3.2355869409897702E-8</v>
      </c>
      <c r="M3189" s="3">
        <f t="shared" si="298"/>
        <v>1.7573379046511901</v>
      </c>
      <c r="N3189" s="6">
        <f t="shared" si="299"/>
        <v>3.3807372732878176</v>
      </c>
      <c r="O3189" s="7">
        <v>3.1763666133015002E-8</v>
      </c>
      <c r="P3189" s="5">
        <v>3188</v>
      </c>
      <c r="Q3189">
        <v>0.55600000000000005</v>
      </c>
      <c r="R3189" s="5">
        <v>3249</v>
      </c>
      <c r="S3189">
        <v>0.54700000000000004</v>
      </c>
      <c r="T3189" s="5">
        <v>5342</v>
      </c>
      <c r="U3189">
        <v>0.25600000000000001</v>
      </c>
    </row>
    <row r="3190" spans="1:21" x14ac:dyDescent="0.2">
      <c r="A3190" t="s">
        <v>5115</v>
      </c>
      <c r="B3190" t="s">
        <v>5116</v>
      </c>
      <c r="C3190">
        <v>1311</v>
      </c>
      <c r="D3190">
        <v>-0.25537975721717399</v>
      </c>
      <c r="E3190">
        <v>-0.40948035050734199</v>
      </c>
      <c r="F3190">
        <v>0.15410059329016901</v>
      </c>
      <c r="G3190" s="3">
        <f t="shared" si="294"/>
        <v>0.25537975721717399</v>
      </c>
      <c r="H3190" s="6">
        <f t="shared" si="295"/>
        <v>1.1936499033343404</v>
      </c>
      <c r="I3190">
        <v>0.38736530807029201</v>
      </c>
      <c r="J3190" s="3">
        <f t="shared" si="296"/>
        <v>0.40948035050734199</v>
      </c>
      <c r="K3190" s="6">
        <f t="shared" si="297"/>
        <v>1.3282073161765995</v>
      </c>
      <c r="L3190">
        <v>0.122043854934289</v>
      </c>
      <c r="M3190" s="3">
        <f t="shared" si="298"/>
        <v>-0.15410059329016901</v>
      </c>
      <c r="N3190" s="6">
        <f t="shared" si="299"/>
        <v>-1.1127277038823422</v>
      </c>
      <c r="O3190">
        <v>0.61518687951100004</v>
      </c>
      <c r="P3190" s="5">
        <v>3189</v>
      </c>
      <c r="Q3190">
        <v>0.55600000000000005</v>
      </c>
      <c r="R3190" s="5">
        <v>3456</v>
      </c>
      <c r="S3190">
        <v>0.51800000000000002</v>
      </c>
      <c r="T3190" s="5">
        <v>2954</v>
      </c>
      <c r="U3190">
        <v>0.58799999999999997</v>
      </c>
    </row>
    <row r="3191" spans="1:21" x14ac:dyDescent="0.2">
      <c r="A3191" t="s">
        <v>4756</v>
      </c>
      <c r="B3191" t="s">
        <v>18</v>
      </c>
      <c r="C3191">
        <v>2454</v>
      </c>
      <c r="D3191">
        <v>8.6129266099638502E-2</v>
      </c>
      <c r="E3191">
        <v>-3.0069765415396198E-2</v>
      </c>
      <c r="F3191">
        <v>0.116199031515035</v>
      </c>
      <c r="G3191" s="3">
        <f t="shared" si="294"/>
        <v>-8.6129266099638502E-2</v>
      </c>
      <c r="H3191" s="6">
        <f t="shared" si="295"/>
        <v>-1.0615183171891949</v>
      </c>
      <c r="I3191">
        <v>0.90128497805555896</v>
      </c>
      <c r="J3191" s="3">
        <f t="shared" si="296"/>
        <v>3.0069765415396198E-2</v>
      </c>
      <c r="K3191" s="6">
        <f t="shared" si="297"/>
        <v>1.0210615007000887</v>
      </c>
      <c r="L3191">
        <v>0.961409686101246</v>
      </c>
      <c r="M3191" s="3">
        <f t="shared" si="298"/>
        <v>-0.116199031515035</v>
      </c>
      <c r="N3191" s="6">
        <f t="shared" si="299"/>
        <v>-1.0838754859698323</v>
      </c>
      <c r="O3191">
        <v>0.86563070332777003</v>
      </c>
      <c r="P3191" s="5">
        <v>3190</v>
      </c>
      <c r="Q3191">
        <v>0.55500000000000005</v>
      </c>
      <c r="R3191" s="5">
        <v>3234</v>
      </c>
      <c r="S3191">
        <v>0.54900000000000004</v>
      </c>
      <c r="T3191" s="5">
        <v>3246</v>
      </c>
      <c r="U3191">
        <v>0.54800000000000004</v>
      </c>
    </row>
    <row r="3192" spans="1:21" x14ac:dyDescent="0.2">
      <c r="A3192" t="s">
        <v>6293</v>
      </c>
      <c r="B3192" t="s">
        <v>6294</v>
      </c>
      <c r="C3192">
        <v>1248</v>
      </c>
      <c r="D3192">
        <v>6.2795215594301096E-2</v>
      </c>
      <c r="E3192">
        <v>-0.92194285932725795</v>
      </c>
      <c r="F3192">
        <v>0.98473807492155896</v>
      </c>
      <c r="G3192" s="3">
        <f t="shared" si="294"/>
        <v>-6.2795215594301096E-2</v>
      </c>
      <c r="H3192" s="6">
        <f t="shared" si="295"/>
        <v>-1.0444874917981732</v>
      </c>
      <c r="I3192">
        <v>0.87899360801605297</v>
      </c>
      <c r="J3192" s="3">
        <f t="shared" si="296"/>
        <v>0.92194285932725795</v>
      </c>
      <c r="K3192" s="6">
        <f t="shared" si="297"/>
        <v>1.8946650979085504</v>
      </c>
      <c r="L3192">
        <v>2.8757702261909498E-3</v>
      </c>
      <c r="M3192" s="3">
        <f t="shared" si="298"/>
        <v>-0.98473807492155896</v>
      </c>
      <c r="N3192" s="6">
        <f t="shared" si="299"/>
        <v>-1.9789539959120419</v>
      </c>
      <c r="O3192">
        <v>1.9769131200749199E-3</v>
      </c>
      <c r="P3192" s="5">
        <v>3191</v>
      </c>
      <c r="Q3192">
        <v>0.55500000000000005</v>
      </c>
      <c r="R3192" s="5">
        <v>3095</v>
      </c>
      <c r="S3192">
        <v>0.56899999999999995</v>
      </c>
      <c r="T3192" s="5">
        <v>2060</v>
      </c>
      <c r="U3192">
        <v>0.71299999999999997</v>
      </c>
    </row>
    <row r="3193" spans="1:21" x14ac:dyDescent="0.2">
      <c r="A3193" t="s">
        <v>3619</v>
      </c>
      <c r="B3193" t="s">
        <v>18</v>
      </c>
      <c r="C3193">
        <v>1458</v>
      </c>
      <c r="D3193">
        <v>-0.157183793608272</v>
      </c>
      <c r="E3193">
        <v>0.515765694146603</v>
      </c>
      <c r="F3193">
        <v>-0.67294948775487495</v>
      </c>
      <c r="G3193" s="3">
        <f t="shared" si="294"/>
        <v>0.157183793608272</v>
      </c>
      <c r="H3193" s="6">
        <f t="shared" si="295"/>
        <v>1.1151082700361286</v>
      </c>
      <c r="I3193">
        <v>0.63815358975030101</v>
      </c>
      <c r="J3193" s="3">
        <f t="shared" si="296"/>
        <v>-0.515765694146603</v>
      </c>
      <c r="K3193" s="6">
        <f t="shared" si="297"/>
        <v>-1.4297527635864229</v>
      </c>
      <c r="L3193">
        <v>6.64749778318625E-2</v>
      </c>
      <c r="M3193" s="3">
        <f t="shared" si="298"/>
        <v>0.67294948775487495</v>
      </c>
      <c r="N3193" s="6">
        <f t="shared" si="299"/>
        <v>1.59432913078223</v>
      </c>
      <c r="O3193">
        <v>1.9382030316924301E-2</v>
      </c>
      <c r="P3193" s="5">
        <v>3192</v>
      </c>
      <c r="Q3193">
        <v>0.55500000000000005</v>
      </c>
      <c r="R3193" s="5">
        <v>3349</v>
      </c>
      <c r="S3193">
        <v>0.53300000000000003</v>
      </c>
      <c r="T3193" s="5">
        <v>4145</v>
      </c>
      <c r="U3193">
        <v>0.42199999999999999</v>
      </c>
    </row>
    <row r="3194" spans="1:21" x14ac:dyDescent="0.2">
      <c r="A3194" t="s">
        <v>6743</v>
      </c>
      <c r="B3194" t="s">
        <v>18</v>
      </c>
      <c r="C3194">
        <v>273</v>
      </c>
      <c r="D3194">
        <v>-0.89205627347676597</v>
      </c>
      <c r="E3194">
        <v>-2.2441888575364701</v>
      </c>
      <c r="F3194">
        <v>1.3521325840597</v>
      </c>
      <c r="G3194" s="3">
        <f t="shared" si="294"/>
        <v>0.89205627347676597</v>
      </c>
      <c r="H3194" s="6">
        <f t="shared" si="295"/>
        <v>1.8558193392520634</v>
      </c>
      <c r="I3194">
        <v>6.2330109406335203E-2</v>
      </c>
      <c r="J3194" s="3">
        <f t="shared" si="296"/>
        <v>2.2441888575364701</v>
      </c>
      <c r="K3194" s="6">
        <f t="shared" si="297"/>
        <v>4.7377066013696236</v>
      </c>
      <c r="L3194" s="7">
        <v>2.6313493034112102E-7</v>
      </c>
      <c r="M3194" s="3">
        <f t="shared" si="298"/>
        <v>-1.3521325840597</v>
      </c>
      <c r="N3194" s="6">
        <f t="shared" si="299"/>
        <v>-2.5528921383473735</v>
      </c>
      <c r="O3194">
        <v>3.0817253981351802E-3</v>
      </c>
      <c r="P3194" s="5">
        <v>3193</v>
      </c>
      <c r="Q3194">
        <v>0.55500000000000005</v>
      </c>
      <c r="R3194" s="5">
        <v>4310</v>
      </c>
      <c r="S3194">
        <v>0.39900000000000002</v>
      </c>
      <c r="T3194" s="5">
        <v>1721</v>
      </c>
      <c r="U3194">
        <v>0.76</v>
      </c>
    </row>
    <row r="3195" spans="1:21" x14ac:dyDescent="0.2">
      <c r="A3195" t="s">
        <v>4153</v>
      </c>
      <c r="B3195" t="s">
        <v>18</v>
      </c>
      <c r="C3195">
        <v>960</v>
      </c>
      <c r="D3195">
        <v>1.3610434317235101</v>
      </c>
      <c r="E3195">
        <v>1.6967644684855701</v>
      </c>
      <c r="F3195">
        <v>-0.335721036762055</v>
      </c>
      <c r="G3195" s="3">
        <f t="shared" si="294"/>
        <v>-1.3610434317235101</v>
      </c>
      <c r="H3195" s="6">
        <f t="shared" si="295"/>
        <v>-2.5687089467103719</v>
      </c>
      <c r="I3195">
        <v>7.1057428620990197E-4</v>
      </c>
      <c r="J3195" s="3">
        <f t="shared" si="296"/>
        <v>-1.6967644684855701</v>
      </c>
      <c r="K3195" s="6">
        <f t="shared" si="297"/>
        <v>-3.2417311977690559</v>
      </c>
      <c r="L3195" s="7">
        <v>1.0410429291310599E-5</v>
      </c>
      <c r="M3195" s="3">
        <f t="shared" si="298"/>
        <v>0.335721036762055</v>
      </c>
      <c r="N3195" s="6">
        <f t="shared" si="299"/>
        <v>1.2620079833959319</v>
      </c>
      <c r="O3195">
        <v>0.46086462651670401</v>
      </c>
      <c r="P3195" s="5">
        <v>3194</v>
      </c>
      <c r="Q3195">
        <v>0.55500000000000005</v>
      </c>
      <c r="R3195" s="5">
        <v>1626</v>
      </c>
      <c r="S3195">
        <v>0.77300000000000002</v>
      </c>
      <c r="T3195" s="5">
        <v>3720</v>
      </c>
      <c r="U3195">
        <v>0.48199999999999998</v>
      </c>
    </row>
    <row r="3196" spans="1:21" x14ac:dyDescent="0.2">
      <c r="A3196" t="s">
        <v>5800</v>
      </c>
      <c r="B3196" t="s">
        <v>5801</v>
      </c>
      <c r="C3196">
        <v>975</v>
      </c>
      <c r="D3196">
        <v>-0.19408206114272999</v>
      </c>
      <c r="E3196">
        <v>-0.825672807103216</v>
      </c>
      <c r="F3196">
        <v>0.63159074596048603</v>
      </c>
      <c r="G3196" s="3">
        <f t="shared" si="294"/>
        <v>0.19408206114272999</v>
      </c>
      <c r="H3196" s="6">
        <f t="shared" si="295"/>
        <v>1.1439960423625724</v>
      </c>
      <c r="I3196">
        <v>0.60727204715100402</v>
      </c>
      <c r="J3196" s="3">
        <f t="shared" si="296"/>
        <v>0.825672807103216</v>
      </c>
      <c r="K3196" s="6">
        <f t="shared" si="297"/>
        <v>1.7723613939423577</v>
      </c>
      <c r="L3196">
        <v>8.2084160397580298E-3</v>
      </c>
      <c r="M3196" s="3">
        <f t="shared" si="298"/>
        <v>-0.63159074596048603</v>
      </c>
      <c r="N3196" s="6">
        <f t="shared" si="299"/>
        <v>-1.5492723124129781</v>
      </c>
      <c r="O3196">
        <v>5.6918045879801697E-2</v>
      </c>
      <c r="P3196" s="5">
        <v>3195</v>
      </c>
      <c r="Q3196">
        <v>0.55500000000000005</v>
      </c>
      <c r="R3196" s="5">
        <v>3365</v>
      </c>
      <c r="S3196">
        <v>0.53100000000000003</v>
      </c>
      <c r="T3196" s="5">
        <v>2423</v>
      </c>
      <c r="U3196">
        <v>0.66200000000000003</v>
      </c>
    </row>
    <row r="3197" spans="1:21" x14ac:dyDescent="0.2">
      <c r="A3197" t="s">
        <v>5809</v>
      </c>
      <c r="B3197" t="s">
        <v>5810</v>
      </c>
      <c r="C3197">
        <v>1443</v>
      </c>
      <c r="D3197">
        <v>0.220319734578381</v>
      </c>
      <c r="E3197">
        <v>-0.48212676181769099</v>
      </c>
      <c r="F3197">
        <v>0.70244649639607104</v>
      </c>
      <c r="G3197" s="3">
        <f t="shared" si="294"/>
        <v>-0.220319734578381</v>
      </c>
      <c r="H3197" s="6">
        <f t="shared" si="295"/>
        <v>-1.1649917469677538</v>
      </c>
      <c r="I3197">
        <v>0.48159091718471903</v>
      </c>
      <c r="J3197" s="3">
        <f t="shared" si="296"/>
        <v>0.48212676181769099</v>
      </c>
      <c r="K3197" s="6">
        <f t="shared" si="297"/>
        <v>1.3968012564546102</v>
      </c>
      <c r="L3197">
        <v>7.8836691269331793E-2</v>
      </c>
      <c r="M3197" s="3">
        <f t="shared" si="298"/>
        <v>-0.70244649639607104</v>
      </c>
      <c r="N3197" s="6">
        <f t="shared" si="299"/>
        <v>-1.6272619359238085</v>
      </c>
      <c r="O3197">
        <v>1.17941919408346E-2</v>
      </c>
      <c r="P3197" s="5">
        <v>3196</v>
      </c>
      <c r="Q3197">
        <v>0.55500000000000005</v>
      </c>
      <c r="R3197" s="5">
        <v>2925</v>
      </c>
      <c r="S3197">
        <v>0.59199999999999997</v>
      </c>
      <c r="T3197" s="5">
        <v>2416</v>
      </c>
      <c r="U3197">
        <v>0.66300000000000003</v>
      </c>
    </row>
    <row r="3198" spans="1:21" x14ac:dyDescent="0.2">
      <c r="A3198" t="s">
        <v>6818</v>
      </c>
      <c r="B3198" t="s">
        <v>6819</v>
      </c>
      <c r="C3198">
        <v>1074</v>
      </c>
      <c r="D3198">
        <v>-1.4681812935231899</v>
      </c>
      <c r="E3198">
        <v>-2.91806591538101</v>
      </c>
      <c r="F3198">
        <v>1.4498846218578201</v>
      </c>
      <c r="G3198" s="3">
        <f t="shared" si="294"/>
        <v>1.4681812935231899</v>
      </c>
      <c r="H3198" s="6">
        <f t="shared" si="295"/>
        <v>2.7667289118944227</v>
      </c>
      <c r="I3198" s="7">
        <v>2.1571674781778801E-6</v>
      </c>
      <c r="J3198" s="3">
        <f t="shared" si="296"/>
        <v>2.91806591538101</v>
      </c>
      <c r="K3198" s="6">
        <f t="shared" si="297"/>
        <v>7.5583216527040973</v>
      </c>
      <c r="L3198" s="7">
        <v>3.38719946234009E-23</v>
      </c>
      <c r="M3198" s="3">
        <f t="shared" si="298"/>
        <v>-1.4498846218578201</v>
      </c>
      <c r="N3198" s="6">
        <f t="shared" si="299"/>
        <v>-2.7318620267457994</v>
      </c>
      <c r="O3198" s="7">
        <v>1.78933520158062E-6</v>
      </c>
      <c r="P3198" s="5">
        <v>3197</v>
      </c>
      <c r="Q3198">
        <v>0.55400000000000005</v>
      </c>
      <c r="R3198" s="5">
        <v>4980</v>
      </c>
      <c r="S3198">
        <v>0.30599999999999999</v>
      </c>
      <c r="T3198" s="5">
        <v>1660</v>
      </c>
      <c r="U3198">
        <v>0.76800000000000002</v>
      </c>
    </row>
    <row r="3199" spans="1:21" x14ac:dyDescent="0.2">
      <c r="A3199" t="s">
        <v>2763</v>
      </c>
      <c r="B3199" t="s">
        <v>18</v>
      </c>
      <c r="C3199">
        <v>4341</v>
      </c>
      <c r="D3199">
        <v>1.59891203865053</v>
      </c>
      <c r="E3199">
        <v>2.95541569375139</v>
      </c>
      <c r="F3199">
        <v>-1.35650365510086</v>
      </c>
      <c r="G3199" s="3">
        <f t="shared" si="294"/>
        <v>-1.59891203865053</v>
      </c>
      <c r="H3199" s="6">
        <f t="shared" si="295"/>
        <v>-3.029147938484956</v>
      </c>
      <c r="I3199" s="7">
        <v>2.7035870368877002E-5</v>
      </c>
      <c r="J3199" s="3">
        <f t="shared" si="296"/>
        <v>-2.95541569375139</v>
      </c>
      <c r="K3199" s="6">
        <f t="shared" si="297"/>
        <v>-7.7565531631101869</v>
      </c>
      <c r="L3199" s="7">
        <v>3.3375077610809601E-16</v>
      </c>
      <c r="M3199" s="3">
        <f t="shared" si="298"/>
        <v>1.35650365510086</v>
      </c>
      <c r="N3199" s="6">
        <f t="shared" si="299"/>
        <v>2.5606386088193718</v>
      </c>
      <c r="O3199">
        <v>3.7049100287996301E-4</v>
      </c>
      <c r="P3199" s="5">
        <v>3198</v>
      </c>
      <c r="Q3199">
        <v>0.55400000000000005</v>
      </c>
      <c r="R3199" s="5">
        <v>1330</v>
      </c>
      <c r="S3199">
        <v>0.81399999999999995</v>
      </c>
      <c r="T3199" s="5">
        <v>4837</v>
      </c>
      <c r="U3199">
        <v>0.32600000000000001</v>
      </c>
    </row>
    <row r="3200" spans="1:21" x14ac:dyDescent="0.2">
      <c r="A3200" t="s">
        <v>7625</v>
      </c>
      <c r="B3200" t="s">
        <v>2439</v>
      </c>
      <c r="C3200">
        <v>1242</v>
      </c>
      <c r="D3200">
        <v>-1.2091903957386501</v>
      </c>
      <c r="E3200">
        <v>-3.3159880465342599</v>
      </c>
      <c r="F3200">
        <v>2.1067976507955999</v>
      </c>
      <c r="G3200" s="3">
        <f t="shared" si="294"/>
        <v>1.2091903957386501</v>
      </c>
      <c r="H3200" s="6">
        <f t="shared" si="295"/>
        <v>2.3120785232259418</v>
      </c>
      <c r="I3200">
        <v>1.1794215236158799E-2</v>
      </c>
      <c r="J3200" s="3">
        <f t="shared" si="296"/>
        <v>3.3159880465342599</v>
      </c>
      <c r="K3200" s="6">
        <f t="shared" si="297"/>
        <v>9.9589113680450794</v>
      </c>
      <c r="L3200" s="7">
        <v>9.06796937368782E-14</v>
      </c>
      <c r="M3200" s="3">
        <f t="shared" si="298"/>
        <v>-2.1067976507955999</v>
      </c>
      <c r="N3200" s="6">
        <f t="shared" si="299"/>
        <v>-4.3073413242685987</v>
      </c>
      <c r="O3200" s="7">
        <v>4.5386077668973599E-6</v>
      </c>
      <c r="P3200" s="5">
        <v>3199</v>
      </c>
      <c r="Q3200">
        <v>0.55400000000000005</v>
      </c>
      <c r="R3200" s="5">
        <v>4680</v>
      </c>
      <c r="S3200">
        <v>0.34799999999999998</v>
      </c>
      <c r="T3200" s="5">
        <v>1070</v>
      </c>
      <c r="U3200">
        <v>0.85099999999999998</v>
      </c>
    </row>
    <row r="3201" spans="1:21" x14ac:dyDescent="0.2">
      <c r="A3201" t="s">
        <v>5259</v>
      </c>
      <c r="B3201" t="s">
        <v>18</v>
      </c>
      <c r="C3201">
        <v>2298</v>
      </c>
      <c r="D3201">
        <v>-0.40230696961402301</v>
      </c>
      <c r="E3201">
        <v>-0.70471278011221605</v>
      </c>
      <c r="F3201">
        <v>0.30240581049819298</v>
      </c>
      <c r="G3201" s="3">
        <f t="shared" si="294"/>
        <v>0.40230696961402301</v>
      </c>
      <c r="H3201" s="6">
        <f t="shared" si="295"/>
        <v>1.3216195835121287</v>
      </c>
      <c r="I3201">
        <v>0.19594664966014799</v>
      </c>
      <c r="J3201" s="3">
        <f t="shared" si="296"/>
        <v>0.70471278011221605</v>
      </c>
      <c r="K3201" s="6">
        <f t="shared" si="297"/>
        <v>1.6298201586895598</v>
      </c>
      <c r="L3201">
        <v>1.2765838057002901E-2</v>
      </c>
      <c r="M3201" s="3">
        <f t="shared" si="298"/>
        <v>-0.30240581049819298</v>
      </c>
      <c r="N3201" s="6">
        <f t="shared" si="299"/>
        <v>-1.2331991588369215</v>
      </c>
      <c r="O3201">
        <v>0.34138595970041502</v>
      </c>
      <c r="P3201" s="5">
        <v>3200</v>
      </c>
      <c r="Q3201">
        <v>0.55400000000000005</v>
      </c>
      <c r="R3201" s="5">
        <v>3699</v>
      </c>
      <c r="S3201">
        <v>0.48499999999999999</v>
      </c>
      <c r="T3201" s="5">
        <v>2848</v>
      </c>
      <c r="U3201">
        <v>0.60299999999999998</v>
      </c>
    </row>
    <row r="3202" spans="1:21" x14ac:dyDescent="0.2">
      <c r="A3202" t="s">
        <v>4487</v>
      </c>
      <c r="B3202" t="s">
        <v>18</v>
      </c>
      <c r="C3202">
        <v>3135</v>
      </c>
      <c r="D3202">
        <v>0.47885906255486299</v>
      </c>
      <c r="E3202">
        <v>0.64782050039240502</v>
      </c>
      <c r="F3202">
        <v>-0.168961437837542</v>
      </c>
      <c r="G3202" s="3">
        <f t="shared" ref="G3202:G3265" si="300">D3202*-1</f>
        <v>-0.47885906255486299</v>
      </c>
      <c r="H3202" s="6">
        <f t="shared" ref="H3202:H3265" si="301">IF(G3202&lt;0,(2^ABS(G3202))*-1,2^G3202)</f>
        <v>-1.3936410866921201</v>
      </c>
      <c r="I3202">
        <v>4.1882292452270403E-2</v>
      </c>
      <c r="J3202" s="3">
        <f t="shared" ref="J3202:J3265" si="302">E3202*-1</f>
        <v>-0.64782050039240502</v>
      </c>
      <c r="K3202" s="6">
        <f t="shared" ref="K3202:K3265" si="303">IF(J3202&lt;0,(2^ABS(J3202))*-1,2^J3202)</f>
        <v>-1.5667994211401897</v>
      </c>
      <c r="L3202">
        <v>3.4784047215831899E-3</v>
      </c>
      <c r="M3202" s="3">
        <f t="shared" ref="M3202:M3265" si="304">F3202*-1</f>
        <v>0.168961437837542</v>
      </c>
      <c r="N3202" s="6">
        <f t="shared" ref="N3202:N3265" si="305">IF(M3202&lt;0,(2^ABS(M3202))*-1,2^M3202)</f>
        <v>1.1242488730431088</v>
      </c>
      <c r="O3202">
        <v>0.518326241541751</v>
      </c>
      <c r="P3202" s="5">
        <v>3201</v>
      </c>
      <c r="Q3202">
        <v>0.55400000000000005</v>
      </c>
      <c r="R3202" s="5">
        <v>2562</v>
      </c>
      <c r="S3202">
        <v>0.64300000000000002</v>
      </c>
      <c r="T3202" s="5">
        <v>3459</v>
      </c>
      <c r="U3202">
        <v>0.51800000000000002</v>
      </c>
    </row>
    <row r="3203" spans="1:21" x14ac:dyDescent="0.2">
      <c r="A3203" t="s">
        <v>3952</v>
      </c>
      <c r="B3203" t="s">
        <v>18</v>
      </c>
      <c r="C3203">
        <v>528</v>
      </c>
      <c r="D3203">
        <v>0.123994790797977</v>
      </c>
      <c r="E3203">
        <v>0.64201949044436801</v>
      </c>
      <c r="F3203">
        <v>-0.51802469964639097</v>
      </c>
      <c r="G3203" s="3">
        <f t="shared" si="300"/>
        <v>-0.123994790797977</v>
      </c>
      <c r="H3203" s="6">
        <f t="shared" si="301"/>
        <v>-1.0897481774048634</v>
      </c>
      <c r="I3203">
        <v>0.70006911557505502</v>
      </c>
      <c r="J3203" s="3">
        <f t="shared" si="302"/>
        <v>-0.64201949044436801</v>
      </c>
      <c r="K3203" s="6">
        <f t="shared" si="303"/>
        <v>-1.5605120423271985</v>
      </c>
      <c r="L3203">
        <v>1.48071145992158E-2</v>
      </c>
      <c r="M3203" s="3">
        <f t="shared" si="304"/>
        <v>0.51802469964639097</v>
      </c>
      <c r="N3203" s="6">
        <f t="shared" si="305"/>
        <v>1.4319932574178895</v>
      </c>
      <c r="O3203">
        <v>6.4214439663863102E-2</v>
      </c>
      <c r="P3203" s="5">
        <v>3202</v>
      </c>
      <c r="Q3203">
        <v>0.55400000000000005</v>
      </c>
      <c r="R3203" s="5">
        <v>2968</v>
      </c>
      <c r="S3203">
        <v>0.58599999999999997</v>
      </c>
      <c r="T3203" s="5">
        <v>3872</v>
      </c>
      <c r="U3203">
        <v>0.46</v>
      </c>
    </row>
    <row r="3204" spans="1:21" x14ac:dyDescent="0.2">
      <c r="A3204" t="s">
        <v>5367</v>
      </c>
      <c r="B3204" t="s">
        <v>18</v>
      </c>
      <c r="C3204">
        <v>912</v>
      </c>
      <c r="D3204">
        <v>-7.5508652534526197E-2</v>
      </c>
      <c r="E3204">
        <v>-0.47544480791531801</v>
      </c>
      <c r="F3204">
        <v>0.39993615538079202</v>
      </c>
      <c r="G3204" s="3">
        <f t="shared" si="300"/>
        <v>7.5508652534526197E-2</v>
      </c>
      <c r="H3204" s="6">
        <f t="shared" si="301"/>
        <v>1.0537324860600132</v>
      </c>
      <c r="I3204">
        <v>0.81322574031232298</v>
      </c>
      <c r="J3204" s="3">
        <f t="shared" si="302"/>
        <v>0.47544480791531801</v>
      </c>
      <c r="K3204" s="6">
        <f t="shared" si="303"/>
        <v>1.3903468218172401</v>
      </c>
      <c r="L3204">
        <v>6.0074231259690601E-2</v>
      </c>
      <c r="M3204" s="3">
        <f t="shared" si="304"/>
        <v>-0.39993615538079202</v>
      </c>
      <c r="N3204" s="6">
        <f t="shared" si="305"/>
        <v>-1.3194495189342164</v>
      </c>
      <c r="O3204">
        <v>0.13767022982462901</v>
      </c>
      <c r="P3204" s="5">
        <v>3203</v>
      </c>
      <c r="Q3204">
        <v>0.55400000000000005</v>
      </c>
      <c r="R3204" s="5">
        <v>3280</v>
      </c>
      <c r="S3204">
        <v>0.54300000000000004</v>
      </c>
      <c r="T3204" s="5">
        <v>2762</v>
      </c>
      <c r="U3204">
        <v>0.61499999999999999</v>
      </c>
    </row>
    <row r="3205" spans="1:21" x14ac:dyDescent="0.2">
      <c r="A3205" t="s">
        <v>8090</v>
      </c>
      <c r="B3205" t="s">
        <v>8091</v>
      </c>
      <c r="C3205">
        <v>2376</v>
      </c>
      <c r="D3205">
        <v>-1.0772491579603101</v>
      </c>
      <c r="E3205">
        <v>-3.8494955103218</v>
      </c>
      <c r="F3205">
        <v>2.7722463523614902</v>
      </c>
      <c r="G3205" s="3">
        <f t="shared" si="300"/>
        <v>1.0772491579603101</v>
      </c>
      <c r="H3205" s="6">
        <f t="shared" si="301"/>
        <v>2.1100090078472125</v>
      </c>
      <c r="I3205">
        <v>4.5395706926016303E-3</v>
      </c>
      <c r="J3205" s="3">
        <f t="shared" si="302"/>
        <v>3.8494955103218</v>
      </c>
      <c r="K3205" s="6">
        <f t="shared" si="303"/>
        <v>14.414965814397503</v>
      </c>
      <c r="L3205" s="7">
        <v>6.5773207182353701E-28</v>
      </c>
      <c r="M3205" s="3">
        <f t="shared" si="304"/>
        <v>-2.7722463523614902</v>
      </c>
      <c r="N3205" s="6">
        <f t="shared" si="305"/>
        <v>-6.8317081873999772</v>
      </c>
      <c r="O3205" s="7">
        <v>1.14931610551845E-14</v>
      </c>
      <c r="P3205" s="5">
        <v>3204</v>
      </c>
      <c r="Q3205">
        <v>0.55300000000000005</v>
      </c>
      <c r="R3205" s="5">
        <v>4512</v>
      </c>
      <c r="S3205">
        <v>0.371</v>
      </c>
      <c r="T3205" s="5">
        <v>739</v>
      </c>
      <c r="U3205">
        <v>0.89700000000000002</v>
      </c>
    </row>
    <row r="3206" spans="1:21" x14ac:dyDescent="0.2">
      <c r="A3206" t="s">
        <v>3540</v>
      </c>
      <c r="B3206" t="s">
        <v>18</v>
      </c>
      <c r="C3206">
        <v>1647</v>
      </c>
      <c r="D3206">
        <v>-0.121820692300494</v>
      </c>
      <c r="E3206">
        <v>0.61660036927708495</v>
      </c>
      <c r="F3206">
        <v>-0.73842106157757903</v>
      </c>
      <c r="G3206" s="3">
        <f t="shared" si="300"/>
        <v>0.121820692300494</v>
      </c>
      <c r="H3206" s="6">
        <f t="shared" si="301"/>
        <v>1.0881071960938433</v>
      </c>
      <c r="I3206">
        <v>0.69342366770381103</v>
      </c>
      <c r="J3206" s="3">
        <f t="shared" si="302"/>
        <v>-0.61660036927708495</v>
      </c>
      <c r="K3206" s="6">
        <f t="shared" si="303"/>
        <v>-1.5332578839498758</v>
      </c>
      <c r="L3206">
        <v>1.4842938543728101E-2</v>
      </c>
      <c r="M3206" s="3">
        <f t="shared" si="304"/>
        <v>0.73842106157757903</v>
      </c>
      <c r="N3206" s="6">
        <f t="shared" si="305"/>
        <v>1.6683489369934787</v>
      </c>
      <c r="O3206">
        <v>4.4336917739261203E-3</v>
      </c>
      <c r="P3206" s="5">
        <v>3205</v>
      </c>
      <c r="Q3206">
        <v>0.55300000000000005</v>
      </c>
      <c r="R3206" s="5">
        <v>3300</v>
      </c>
      <c r="S3206">
        <v>0.54</v>
      </c>
      <c r="T3206" s="5">
        <v>4215</v>
      </c>
      <c r="U3206">
        <v>0.41299999999999998</v>
      </c>
    </row>
    <row r="3207" spans="1:21" x14ac:dyDescent="0.2">
      <c r="A3207" t="s">
        <v>1488</v>
      </c>
      <c r="B3207" t="s">
        <v>18</v>
      </c>
      <c r="C3207">
        <v>927</v>
      </c>
      <c r="D3207">
        <v>0.61381706169550498</v>
      </c>
      <c r="E3207">
        <v>3.36464525843969</v>
      </c>
      <c r="F3207">
        <v>-2.7508281967441799</v>
      </c>
      <c r="G3207" s="3">
        <f t="shared" si="300"/>
        <v>-0.61381706169550498</v>
      </c>
      <c r="H3207" s="6">
        <f t="shared" si="301"/>
        <v>-1.5303027102845566</v>
      </c>
      <c r="I3207">
        <v>0.107265870223125</v>
      </c>
      <c r="J3207" s="3">
        <f t="shared" si="302"/>
        <v>-3.36464525843969</v>
      </c>
      <c r="K3207" s="6">
        <f t="shared" si="303"/>
        <v>-10.300519949256786</v>
      </c>
      <c r="L3207" s="7">
        <v>1.7547884397342099E-22</v>
      </c>
      <c r="M3207" s="3">
        <f t="shared" si="304"/>
        <v>2.7508281967441799</v>
      </c>
      <c r="N3207" s="6">
        <f t="shared" si="305"/>
        <v>6.7310342457286696</v>
      </c>
      <c r="O3207" s="7">
        <v>5.9078358913571801E-15</v>
      </c>
      <c r="P3207" s="5">
        <v>3206</v>
      </c>
      <c r="Q3207">
        <v>0.55300000000000005</v>
      </c>
      <c r="R3207" s="5">
        <v>2353</v>
      </c>
      <c r="S3207">
        <v>0.67200000000000004</v>
      </c>
      <c r="T3207" s="5">
        <v>5889</v>
      </c>
      <c r="U3207">
        <v>0.18</v>
      </c>
    </row>
    <row r="3208" spans="1:21" x14ac:dyDescent="0.2">
      <c r="A3208" t="s">
        <v>3253</v>
      </c>
      <c r="B3208" t="s">
        <v>2140</v>
      </c>
      <c r="C3208">
        <v>3177</v>
      </c>
      <c r="D3208">
        <v>0.65193662241499695</v>
      </c>
      <c r="E3208">
        <v>1.6030567798258999</v>
      </c>
      <c r="F3208">
        <v>-0.95112015741089795</v>
      </c>
      <c r="G3208" s="3">
        <f t="shared" si="300"/>
        <v>-0.65193662241499695</v>
      </c>
      <c r="H3208" s="6">
        <f t="shared" si="301"/>
        <v>-1.5712760056729189</v>
      </c>
      <c r="I3208">
        <v>1.7966310918930601E-2</v>
      </c>
      <c r="J3208" s="3">
        <f t="shared" si="302"/>
        <v>-1.6030567798258999</v>
      </c>
      <c r="K3208" s="6">
        <f t="shared" si="303"/>
        <v>-3.0378629377682076</v>
      </c>
      <c r="L3208" s="7">
        <v>3.7216536272014299E-10</v>
      </c>
      <c r="M3208" s="3">
        <f t="shared" si="304"/>
        <v>0.95112015741089795</v>
      </c>
      <c r="N3208" s="6">
        <f t="shared" si="305"/>
        <v>1.9333732118356848</v>
      </c>
      <c r="O3208">
        <v>3.7782715588144302E-4</v>
      </c>
      <c r="P3208" s="5">
        <v>3207</v>
      </c>
      <c r="Q3208">
        <v>0.55300000000000005</v>
      </c>
      <c r="R3208" s="5">
        <v>2330</v>
      </c>
      <c r="S3208">
        <v>0.67500000000000004</v>
      </c>
      <c r="T3208" s="5">
        <v>4442</v>
      </c>
      <c r="U3208">
        <v>0.38100000000000001</v>
      </c>
    </row>
    <row r="3209" spans="1:21" x14ac:dyDescent="0.2">
      <c r="A3209" t="s">
        <v>4907</v>
      </c>
      <c r="B3209" t="s">
        <v>18</v>
      </c>
      <c r="C3209">
        <v>3021</v>
      </c>
      <c r="D3209">
        <v>-0.774482507106388</v>
      </c>
      <c r="E3209">
        <v>-0.87023425198580495</v>
      </c>
      <c r="F3209">
        <v>9.5751744879416706E-2</v>
      </c>
      <c r="G3209" s="3">
        <f t="shared" si="300"/>
        <v>0.774482507106388</v>
      </c>
      <c r="H3209" s="6">
        <f t="shared" si="301"/>
        <v>1.7105763597213832</v>
      </c>
      <c r="I3209">
        <v>1.3782980619161099E-2</v>
      </c>
      <c r="J3209" s="3">
        <f t="shared" si="302"/>
        <v>0.87023425198580495</v>
      </c>
      <c r="K3209" s="6">
        <f t="shared" si="303"/>
        <v>1.8279596841946761</v>
      </c>
      <c r="L3209">
        <v>3.734698557321E-3</v>
      </c>
      <c r="M3209" s="3">
        <f t="shared" si="304"/>
        <v>-9.5751744879416706E-2</v>
      </c>
      <c r="N3209" s="6">
        <f t="shared" si="305"/>
        <v>-1.0686220897454772</v>
      </c>
      <c r="O3209">
        <v>0.80189594963757405</v>
      </c>
      <c r="P3209" s="5">
        <v>3208</v>
      </c>
      <c r="Q3209">
        <v>0.55300000000000005</v>
      </c>
      <c r="R3209" s="5">
        <v>4183</v>
      </c>
      <c r="S3209">
        <v>0.41699999999999998</v>
      </c>
      <c r="T3209" s="5">
        <v>3127</v>
      </c>
      <c r="U3209">
        <v>0.56399999999999995</v>
      </c>
    </row>
    <row r="3210" spans="1:21" x14ac:dyDescent="0.2">
      <c r="A3210" t="s">
        <v>8119</v>
      </c>
      <c r="B3210" t="s">
        <v>18</v>
      </c>
      <c r="C3210">
        <v>864</v>
      </c>
      <c r="D3210">
        <v>-1.2434646779913601</v>
      </c>
      <c r="E3210">
        <v>-4.0514271372333903</v>
      </c>
      <c r="F3210">
        <v>2.80796245924203</v>
      </c>
      <c r="G3210" s="3">
        <f t="shared" si="300"/>
        <v>1.2434646779913601</v>
      </c>
      <c r="H3210" s="6">
        <f t="shared" si="301"/>
        <v>2.3676645223382993</v>
      </c>
      <c r="I3210">
        <v>5.7279605746816398E-3</v>
      </c>
      <c r="J3210" s="3">
        <f t="shared" si="302"/>
        <v>4.0514271372333903</v>
      </c>
      <c r="K3210" s="6">
        <f t="shared" si="303"/>
        <v>16.580632501099707</v>
      </c>
      <c r="L3210" s="7">
        <v>2.3280950015179399E-22</v>
      </c>
      <c r="M3210" s="3">
        <f t="shared" si="304"/>
        <v>-2.80796245924203</v>
      </c>
      <c r="N3210" s="6">
        <f t="shared" si="305"/>
        <v>-7.0029484095680559</v>
      </c>
      <c r="O3210" s="7">
        <v>4.1598176358037797E-11</v>
      </c>
      <c r="P3210" s="5">
        <v>3209</v>
      </c>
      <c r="Q3210">
        <v>0.55300000000000005</v>
      </c>
      <c r="R3210" s="5">
        <v>4744</v>
      </c>
      <c r="S3210">
        <v>0.33900000000000002</v>
      </c>
      <c r="T3210" s="5">
        <v>714</v>
      </c>
      <c r="U3210">
        <v>0.9</v>
      </c>
    </row>
    <row r="3211" spans="1:21" x14ac:dyDescent="0.2">
      <c r="A3211" t="s">
        <v>3215</v>
      </c>
      <c r="B3211" t="s">
        <v>18</v>
      </c>
      <c r="C3211">
        <v>375</v>
      </c>
      <c r="D3211">
        <v>-1.21039465594951</v>
      </c>
      <c r="E3211">
        <v>-0.234541770262608</v>
      </c>
      <c r="F3211">
        <v>-0.97585288568690298</v>
      </c>
      <c r="G3211" s="3">
        <f t="shared" si="300"/>
        <v>1.21039465594951</v>
      </c>
      <c r="H3211" s="6">
        <f t="shared" si="301"/>
        <v>2.3140092892586606</v>
      </c>
      <c r="I3211" s="7">
        <v>4.8549921989022501E-6</v>
      </c>
      <c r="J3211" s="3">
        <f t="shared" si="302"/>
        <v>0.234541770262608</v>
      </c>
      <c r="K3211" s="6">
        <f t="shared" si="303"/>
        <v>1.1765329866938727</v>
      </c>
      <c r="L3211">
        <v>0.40783814443211902</v>
      </c>
      <c r="M3211" s="3">
        <f t="shared" si="304"/>
        <v>0.97585288568690298</v>
      </c>
      <c r="N3211" s="6">
        <f t="shared" si="305"/>
        <v>1.966803579184945</v>
      </c>
      <c r="O3211">
        <v>2.0701200819352801E-4</v>
      </c>
      <c r="P3211" s="5">
        <v>3210</v>
      </c>
      <c r="Q3211">
        <v>0.55300000000000005</v>
      </c>
      <c r="R3211" s="5">
        <v>4636</v>
      </c>
      <c r="S3211">
        <v>0.35399999999999998</v>
      </c>
      <c r="T3211" s="5">
        <v>4468</v>
      </c>
      <c r="U3211">
        <v>0.377</v>
      </c>
    </row>
    <row r="3212" spans="1:21" x14ac:dyDescent="0.2">
      <c r="A3212" t="s">
        <v>6025</v>
      </c>
      <c r="B3212" t="s">
        <v>18</v>
      </c>
      <c r="C3212">
        <v>1374</v>
      </c>
      <c r="D3212">
        <v>0.92010455463219298</v>
      </c>
      <c r="E3212">
        <v>4.09840285486354E-2</v>
      </c>
      <c r="F3212">
        <v>0.87912052608355695</v>
      </c>
      <c r="G3212" s="3">
        <f t="shared" si="300"/>
        <v>-0.92010455463219298</v>
      </c>
      <c r="H3212" s="6">
        <f t="shared" si="301"/>
        <v>-1.8922524233238687</v>
      </c>
      <c r="I3212">
        <v>2.2628214231745001E-3</v>
      </c>
      <c r="J3212" s="3">
        <f t="shared" si="302"/>
        <v>-4.09840285486354E-2</v>
      </c>
      <c r="K3212" s="6">
        <f t="shared" si="303"/>
        <v>-1.0288153182621516</v>
      </c>
      <c r="L3212">
        <v>0.90433915329222303</v>
      </c>
      <c r="M3212" s="3">
        <f t="shared" si="304"/>
        <v>-0.87912052608355695</v>
      </c>
      <c r="N3212" s="6">
        <f t="shared" si="305"/>
        <v>-1.8392537414005579</v>
      </c>
      <c r="O3212">
        <v>3.4519753061704301E-3</v>
      </c>
      <c r="P3212" s="5">
        <v>3211</v>
      </c>
      <c r="Q3212">
        <v>0.55200000000000005</v>
      </c>
      <c r="R3212" s="5">
        <v>2111</v>
      </c>
      <c r="S3212">
        <v>0.70599999999999996</v>
      </c>
      <c r="T3212" s="5">
        <v>2251</v>
      </c>
      <c r="U3212">
        <v>0.68600000000000005</v>
      </c>
    </row>
    <row r="3213" spans="1:21" x14ac:dyDescent="0.2">
      <c r="A3213" t="s">
        <v>4414</v>
      </c>
      <c r="B3213" t="s">
        <v>18</v>
      </c>
      <c r="C3213">
        <v>2925</v>
      </c>
      <c r="D3213">
        <v>0.95139998982053198</v>
      </c>
      <c r="E3213">
        <v>1.17999135794595</v>
      </c>
      <c r="F3213">
        <v>-0.228591368125417</v>
      </c>
      <c r="G3213" s="3">
        <f t="shared" si="300"/>
        <v>-0.95139998982053198</v>
      </c>
      <c r="H3213" s="6">
        <f t="shared" si="301"/>
        <v>-1.9337482550306628</v>
      </c>
      <c r="I3213" s="7">
        <v>3.85391019946899E-5</v>
      </c>
      <c r="J3213" s="3">
        <f t="shared" si="302"/>
        <v>-1.17999135794595</v>
      </c>
      <c r="K3213" s="6">
        <f t="shared" si="303"/>
        <v>-2.2657541981952583</v>
      </c>
      <c r="L3213" s="7">
        <v>1.02585069551302E-7</v>
      </c>
      <c r="M3213" s="3">
        <f t="shared" si="304"/>
        <v>0.228591368125417</v>
      </c>
      <c r="N3213" s="6">
        <f t="shared" si="305"/>
        <v>1.1716903647105446</v>
      </c>
      <c r="O3213">
        <v>0.37834465610054802</v>
      </c>
      <c r="P3213" s="5">
        <v>3212</v>
      </c>
      <c r="Q3213">
        <v>0.55200000000000005</v>
      </c>
      <c r="R3213" s="5">
        <v>2026</v>
      </c>
      <c r="S3213">
        <v>0.71799999999999997</v>
      </c>
      <c r="T3213" s="5">
        <v>3513</v>
      </c>
      <c r="U3213">
        <v>0.51</v>
      </c>
    </row>
    <row r="3214" spans="1:21" x14ac:dyDescent="0.2">
      <c r="A3214" t="s">
        <v>4915</v>
      </c>
      <c r="B3214" t="s">
        <v>18</v>
      </c>
      <c r="C3214">
        <v>771</v>
      </c>
      <c r="D3214">
        <v>-0.812157878426087</v>
      </c>
      <c r="E3214">
        <v>-0.904122503252201</v>
      </c>
      <c r="F3214">
        <v>9.19646248261132E-2</v>
      </c>
      <c r="G3214" s="3">
        <f t="shared" si="300"/>
        <v>0.812157878426087</v>
      </c>
      <c r="H3214" s="6">
        <f t="shared" si="301"/>
        <v>1.7558357310526704</v>
      </c>
      <c r="I3214">
        <v>5.50744845797613E-3</v>
      </c>
      <c r="J3214" s="3">
        <f t="shared" si="302"/>
        <v>0.904122503252201</v>
      </c>
      <c r="K3214" s="6">
        <f t="shared" si="303"/>
        <v>1.8714058952007206</v>
      </c>
      <c r="L3214">
        <v>1.22054477491604E-3</v>
      </c>
      <c r="M3214" s="3">
        <f t="shared" si="304"/>
        <v>-9.19646248261132E-2</v>
      </c>
      <c r="N3214" s="6">
        <f t="shared" si="305"/>
        <v>-1.0658206016110412</v>
      </c>
      <c r="O3214">
        <v>0.79574442910522802</v>
      </c>
      <c r="P3214" s="5">
        <v>3213</v>
      </c>
      <c r="Q3214">
        <v>0.55200000000000005</v>
      </c>
      <c r="R3214" s="5">
        <v>4217</v>
      </c>
      <c r="S3214">
        <v>0.41199999999999998</v>
      </c>
      <c r="T3214" s="5">
        <v>3119</v>
      </c>
      <c r="U3214">
        <v>0.56499999999999995</v>
      </c>
    </row>
    <row r="3215" spans="1:21" x14ac:dyDescent="0.2">
      <c r="A3215" t="s">
        <v>5819</v>
      </c>
      <c r="B3215" t="s">
        <v>18</v>
      </c>
      <c r="C3215">
        <v>1620</v>
      </c>
      <c r="D3215">
        <v>8.7457471134331999E-2</v>
      </c>
      <c r="E3215">
        <v>-0.616257293285709</v>
      </c>
      <c r="F3215">
        <v>0.70371476442004099</v>
      </c>
      <c r="G3215" s="3">
        <f t="shared" si="300"/>
        <v>-8.7457471134331999E-2</v>
      </c>
      <c r="H3215" s="6">
        <f t="shared" si="301"/>
        <v>-1.0624960450840428</v>
      </c>
      <c r="I3215">
        <v>0.79722484835005103</v>
      </c>
      <c r="J3215" s="3">
        <f t="shared" si="302"/>
        <v>0.616257293285709</v>
      </c>
      <c r="K3215" s="6">
        <f t="shared" si="303"/>
        <v>1.5328933152684809</v>
      </c>
      <c r="L3215">
        <v>2.2205950794608902E-2</v>
      </c>
      <c r="M3215" s="3">
        <f t="shared" si="304"/>
        <v>-0.70371476442004099</v>
      </c>
      <c r="N3215" s="6">
        <f t="shared" si="305"/>
        <v>-1.6286930850085277</v>
      </c>
      <c r="O3215">
        <v>1.1405021917185501E-2</v>
      </c>
      <c r="P3215" s="5">
        <v>3214</v>
      </c>
      <c r="Q3215">
        <v>0.55200000000000005</v>
      </c>
      <c r="R3215" s="5">
        <v>3115</v>
      </c>
      <c r="S3215">
        <v>0.56599999999999995</v>
      </c>
      <c r="T3215" s="5">
        <v>2413</v>
      </c>
      <c r="U3215">
        <v>0.66400000000000003</v>
      </c>
    </row>
    <row r="3216" spans="1:21" x14ac:dyDescent="0.2">
      <c r="A3216" t="s">
        <v>5532</v>
      </c>
      <c r="B3216" t="s">
        <v>4637</v>
      </c>
      <c r="C3216">
        <v>432</v>
      </c>
      <c r="D3216">
        <v>-9.3754327275409999E-2</v>
      </c>
      <c r="E3216">
        <v>-0.51870529230625295</v>
      </c>
      <c r="F3216">
        <v>0.42495096503084301</v>
      </c>
      <c r="G3216" s="3">
        <f t="shared" si="300"/>
        <v>9.3754327275409999E-2</v>
      </c>
      <c r="H3216" s="6">
        <f t="shared" si="301"/>
        <v>1.0671436015038933</v>
      </c>
      <c r="I3216">
        <v>0.79722484835005103</v>
      </c>
      <c r="J3216" s="3">
        <f t="shared" si="302"/>
        <v>0.51870529230625295</v>
      </c>
      <c r="K3216" s="6">
        <f t="shared" si="303"/>
        <v>1.4326689608712653</v>
      </c>
      <c r="L3216">
        <v>7.5679360208359497E-2</v>
      </c>
      <c r="M3216" s="3">
        <f t="shared" si="304"/>
        <v>-0.42495096503084301</v>
      </c>
      <c r="N3216" s="6">
        <f t="shared" si="305"/>
        <v>-1.34252687159652</v>
      </c>
      <c r="O3216">
        <v>0.17541759801911</v>
      </c>
      <c r="P3216" s="5">
        <v>3215</v>
      </c>
      <c r="Q3216">
        <v>0.55200000000000005</v>
      </c>
      <c r="R3216" s="5">
        <v>3260</v>
      </c>
      <c r="S3216">
        <v>0.54600000000000004</v>
      </c>
      <c r="T3216" s="5">
        <v>2629</v>
      </c>
      <c r="U3216">
        <v>0.63400000000000001</v>
      </c>
    </row>
    <row r="3217" spans="1:22" x14ac:dyDescent="0.2">
      <c r="A3217" t="s">
        <v>4301</v>
      </c>
      <c r="B3217" t="s">
        <v>4302</v>
      </c>
      <c r="C3217">
        <v>1146</v>
      </c>
      <c r="D3217">
        <v>0.77195768265931197</v>
      </c>
      <c r="E3217">
        <v>0.97247291303483496</v>
      </c>
      <c r="F3217">
        <v>-0.20051523037552199</v>
      </c>
      <c r="G3217" s="3">
        <f t="shared" si="300"/>
        <v>-0.77195768265931197</v>
      </c>
      <c r="H3217" s="6">
        <f t="shared" si="301"/>
        <v>-1.7075853409064212</v>
      </c>
      <c r="I3217">
        <v>5.9781210792985102E-2</v>
      </c>
      <c r="J3217" s="3">
        <f t="shared" si="302"/>
        <v>-0.97247291303483496</v>
      </c>
      <c r="K3217" s="6">
        <f t="shared" si="303"/>
        <v>-1.962201108827484</v>
      </c>
      <c r="L3217">
        <v>1.1822439397359399E-2</v>
      </c>
      <c r="M3217" s="3">
        <f t="shared" si="304"/>
        <v>0.20051523037552199</v>
      </c>
      <c r="N3217" s="6">
        <f t="shared" si="305"/>
        <v>1.1491086634568473</v>
      </c>
      <c r="O3217">
        <v>0.66719320369051005</v>
      </c>
      <c r="P3217" s="5">
        <v>3216</v>
      </c>
      <c r="Q3217">
        <v>0.55200000000000005</v>
      </c>
      <c r="R3217" s="5">
        <v>2262</v>
      </c>
      <c r="S3217">
        <v>0.68500000000000005</v>
      </c>
      <c r="T3217" s="5">
        <v>3601</v>
      </c>
      <c r="U3217">
        <v>0.498</v>
      </c>
    </row>
    <row r="3218" spans="1:22" x14ac:dyDescent="0.2">
      <c r="A3218" t="s">
        <v>2620</v>
      </c>
      <c r="B3218" t="s">
        <v>2621</v>
      </c>
      <c r="C3218">
        <v>1302</v>
      </c>
      <c r="D3218">
        <v>0.389740735437968</v>
      </c>
      <c r="E3218">
        <v>1.8655645082955901</v>
      </c>
      <c r="F3218">
        <v>-1.47582377285762</v>
      </c>
      <c r="G3218" s="3">
        <f t="shared" si="300"/>
        <v>-0.389740735437968</v>
      </c>
      <c r="H3218" s="6">
        <f t="shared" si="301"/>
        <v>-1.3101579361834998</v>
      </c>
      <c r="I3218">
        <v>0.280805781760877</v>
      </c>
      <c r="J3218" s="3">
        <f t="shared" si="302"/>
        <v>-1.8655645082955901</v>
      </c>
      <c r="K3218" s="6">
        <f t="shared" si="303"/>
        <v>-3.6441049475454212</v>
      </c>
      <c r="L3218" s="7">
        <v>2.7781867580013E-9</v>
      </c>
      <c r="M3218" s="3">
        <f t="shared" si="304"/>
        <v>1.47582377285762</v>
      </c>
      <c r="N3218" s="6">
        <f t="shared" si="305"/>
        <v>2.7814241679600262</v>
      </c>
      <c r="O3218" s="7">
        <v>4.9694217807192801E-6</v>
      </c>
      <c r="P3218" s="5">
        <v>3217</v>
      </c>
      <c r="Q3218">
        <v>0.55200000000000005</v>
      </c>
      <c r="R3218" s="5">
        <v>2558</v>
      </c>
      <c r="S3218">
        <v>0.64300000000000002</v>
      </c>
      <c r="T3218" s="5">
        <v>4952</v>
      </c>
      <c r="U3218">
        <v>0.31</v>
      </c>
    </row>
    <row r="3219" spans="1:22" x14ac:dyDescent="0.2">
      <c r="A3219" t="s">
        <v>6770</v>
      </c>
      <c r="B3219" t="s">
        <v>6771</v>
      </c>
      <c r="C3219">
        <v>1011</v>
      </c>
      <c r="D3219">
        <v>-0.81800662822310799</v>
      </c>
      <c r="E3219">
        <v>-2.2510645091563299</v>
      </c>
      <c r="F3219">
        <v>1.43305788093322</v>
      </c>
      <c r="G3219" s="3">
        <f t="shared" si="300"/>
        <v>0.81800662822310799</v>
      </c>
      <c r="H3219" s="6">
        <f t="shared" si="301"/>
        <v>1.7629684154617469</v>
      </c>
      <c r="I3219">
        <v>1.58879485274395E-3</v>
      </c>
      <c r="J3219" s="3">
        <f t="shared" si="302"/>
        <v>2.2510645091563299</v>
      </c>
      <c r="K3219" s="6">
        <f t="shared" si="303"/>
        <v>4.760339635912116</v>
      </c>
      <c r="L3219" s="7">
        <v>9.4554497838391806E-21</v>
      </c>
      <c r="M3219" s="3">
        <f t="shared" si="304"/>
        <v>-1.43305788093322</v>
      </c>
      <c r="N3219" s="6">
        <f t="shared" si="305"/>
        <v>-2.7001842994817964</v>
      </c>
      <c r="O3219" s="7">
        <v>6.3459819334794002E-9</v>
      </c>
      <c r="P3219" s="5">
        <v>3218</v>
      </c>
      <c r="Q3219">
        <v>0.55200000000000005</v>
      </c>
      <c r="R3219" s="5">
        <v>4260</v>
      </c>
      <c r="S3219">
        <v>0.40600000000000003</v>
      </c>
      <c r="T3219" s="5">
        <v>1696</v>
      </c>
      <c r="U3219">
        <v>0.76300000000000001</v>
      </c>
    </row>
    <row r="3220" spans="1:22" x14ac:dyDescent="0.2">
      <c r="A3220" t="s">
        <v>5818</v>
      </c>
      <c r="B3220" t="s">
        <v>5036</v>
      </c>
      <c r="C3220">
        <v>3861</v>
      </c>
      <c r="D3220">
        <v>2.5432477498651601E-2</v>
      </c>
      <c r="E3220">
        <v>-0.64793324059938595</v>
      </c>
      <c r="F3220">
        <v>0.67336571809803802</v>
      </c>
      <c r="G3220" s="3">
        <f t="shared" si="300"/>
        <v>-2.5432477498651601E-2</v>
      </c>
      <c r="H3220" s="6">
        <f t="shared" si="301"/>
        <v>-1.0177847482797484</v>
      </c>
      <c r="I3220">
        <v>0.937615197785857</v>
      </c>
      <c r="J3220" s="3">
        <f t="shared" si="302"/>
        <v>0.64793324059938595</v>
      </c>
      <c r="K3220" s="6">
        <f t="shared" si="303"/>
        <v>1.5669218643371761</v>
      </c>
      <c r="L3220">
        <v>7.5302116076774997E-3</v>
      </c>
      <c r="M3220" s="3">
        <f t="shared" si="304"/>
        <v>-0.67336571809803802</v>
      </c>
      <c r="N3220" s="6">
        <f t="shared" si="305"/>
        <v>-1.5947891752684471</v>
      </c>
      <c r="O3220">
        <v>7.3121088101463201E-3</v>
      </c>
      <c r="P3220" s="5">
        <v>3219</v>
      </c>
      <c r="Q3220">
        <v>0.55100000000000005</v>
      </c>
      <c r="R3220" s="5">
        <v>3158</v>
      </c>
      <c r="S3220">
        <v>0.56000000000000005</v>
      </c>
      <c r="T3220" s="5">
        <v>2410</v>
      </c>
      <c r="U3220">
        <v>0.66400000000000003</v>
      </c>
      <c r="V3220" t="s">
        <v>9298</v>
      </c>
    </row>
    <row r="3221" spans="1:22" x14ac:dyDescent="0.2">
      <c r="A3221" t="s">
        <v>1591</v>
      </c>
      <c r="B3221" t="s">
        <v>1592</v>
      </c>
      <c r="C3221">
        <v>1797</v>
      </c>
      <c r="D3221">
        <v>5.8258538297080401E-2</v>
      </c>
      <c r="E3221">
        <v>2.5872183951971799</v>
      </c>
      <c r="F3221">
        <v>-2.5289598569001002</v>
      </c>
      <c r="G3221" s="3">
        <f t="shared" si="300"/>
        <v>-5.8258538297080401E-2</v>
      </c>
      <c r="H3221" s="6">
        <f t="shared" si="301"/>
        <v>-1.0412081707718981</v>
      </c>
      <c r="I3221">
        <v>0.92463795775981095</v>
      </c>
      <c r="J3221" s="3">
        <f t="shared" si="302"/>
        <v>-2.5872183951971799</v>
      </c>
      <c r="K3221" s="6">
        <f t="shared" si="303"/>
        <v>-6.0093893403614072</v>
      </c>
      <c r="L3221" s="7">
        <v>8.8784132580150496E-9</v>
      </c>
      <c r="M3221" s="3">
        <f t="shared" si="304"/>
        <v>2.5289598569001002</v>
      </c>
      <c r="N3221" s="6">
        <f t="shared" si="305"/>
        <v>5.771554151276356</v>
      </c>
      <c r="O3221" s="7">
        <v>3.3362960421526799E-8</v>
      </c>
      <c r="P3221" s="5">
        <v>3220</v>
      </c>
      <c r="Q3221">
        <v>0.55100000000000005</v>
      </c>
      <c r="R3221" s="5">
        <v>3066</v>
      </c>
      <c r="S3221">
        <v>0.57299999999999995</v>
      </c>
      <c r="T3221" s="5">
        <v>5797</v>
      </c>
      <c r="U3221">
        <v>0.192</v>
      </c>
    </row>
    <row r="3222" spans="1:22" x14ac:dyDescent="0.2">
      <c r="A3222" t="s">
        <v>2500</v>
      </c>
      <c r="B3222" t="s">
        <v>18</v>
      </c>
      <c r="C3222">
        <v>1461</v>
      </c>
      <c r="D3222">
        <v>-1.7358032858505801</v>
      </c>
      <c r="E3222">
        <v>-0.29732113207238697</v>
      </c>
      <c r="F3222">
        <v>-1.4384821537782</v>
      </c>
      <c r="G3222" s="3">
        <f t="shared" si="300"/>
        <v>1.7358032858505801</v>
      </c>
      <c r="H3222" s="6">
        <f t="shared" si="301"/>
        <v>3.3306489123916547</v>
      </c>
      <c r="I3222" s="7">
        <v>3.67745905499466E-9</v>
      </c>
      <c r="J3222" s="3">
        <f t="shared" si="302"/>
        <v>0.29732113207238697</v>
      </c>
      <c r="K3222" s="6">
        <f t="shared" si="303"/>
        <v>1.2288604842602115</v>
      </c>
      <c r="L3222">
        <v>0.34611289518535199</v>
      </c>
      <c r="M3222" s="3">
        <f t="shared" si="304"/>
        <v>1.4384821537782</v>
      </c>
      <c r="N3222" s="6">
        <f t="shared" si="305"/>
        <v>2.7103556140441447</v>
      </c>
      <c r="O3222" s="7">
        <v>9.5186407265523605E-7</v>
      </c>
      <c r="P3222" s="5">
        <v>3221</v>
      </c>
      <c r="Q3222">
        <v>0.55100000000000005</v>
      </c>
      <c r="R3222" s="5">
        <v>5246</v>
      </c>
      <c r="S3222">
        <v>0.26900000000000002</v>
      </c>
      <c r="T3222" s="5">
        <v>5051</v>
      </c>
      <c r="U3222">
        <v>0.29599999999999999</v>
      </c>
    </row>
    <row r="3223" spans="1:22" x14ac:dyDescent="0.2">
      <c r="A3223" t="s">
        <v>5736</v>
      </c>
      <c r="B3223" t="s">
        <v>18</v>
      </c>
      <c r="C3223">
        <v>4980</v>
      </c>
      <c r="D3223">
        <v>1.0246342050205599</v>
      </c>
      <c r="E3223">
        <v>0.35618935603729102</v>
      </c>
      <c r="F3223">
        <v>0.66844484898326895</v>
      </c>
      <c r="G3223" s="3">
        <f t="shared" si="300"/>
        <v>-1.0246342050205599</v>
      </c>
      <c r="H3223" s="6">
        <f t="shared" si="301"/>
        <v>-2.0344434861502982</v>
      </c>
      <c r="I3223">
        <v>8.4698202200545001E-4</v>
      </c>
      <c r="J3223" s="3">
        <f t="shared" si="302"/>
        <v>-0.35618935603729102</v>
      </c>
      <c r="K3223" s="6">
        <f t="shared" si="303"/>
        <v>-1.2800404101753871</v>
      </c>
      <c r="L3223">
        <v>0.258110174900402</v>
      </c>
      <c r="M3223" s="3">
        <f t="shared" si="304"/>
        <v>-0.66844484898326895</v>
      </c>
      <c r="N3223" s="6">
        <f t="shared" si="305"/>
        <v>-1.5893587967832556</v>
      </c>
      <c r="O3223">
        <v>3.4021950900013302E-2</v>
      </c>
      <c r="P3223" s="5">
        <v>3222</v>
      </c>
      <c r="Q3223">
        <v>0.55100000000000005</v>
      </c>
      <c r="R3223" s="5">
        <v>1988</v>
      </c>
      <c r="S3223">
        <v>0.72299999999999998</v>
      </c>
      <c r="T3223" s="5">
        <v>2472</v>
      </c>
      <c r="U3223">
        <v>0.65500000000000003</v>
      </c>
    </row>
    <row r="3224" spans="1:22" x14ac:dyDescent="0.2">
      <c r="A3224" t="s">
        <v>4849</v>
      </c>
      <c r="B3224" t="s">
        <v>4850</v>
      </c>
      <c r="C3224">
        <v>501</v>
      </c>
      <c r="D3224">
        <v>2.3485986092444802</v>
      </c>
      <c r="E3224">
        <v>2.4662271176348001</v>
      </c>
      <c r="F3224">
        <v>-0.117628508390314</v>
      </c>
      <c r="G3224" s="3">
        <f t="shared" si="300"/>
        <v>-2.3485986092444802</v>
      </c>
      <c r="H3224" s="6">
        <f t="shared" si="301"/>
        <v>-5.0932926336602131</v>
      </c>
      <c r="I3224">
        <v>4.6947762261838799E-4</v>
      </c>
      <c r="J3224" s="3">
        <f t="shared" si="302"/>
        <v>-2.4662271176348001</v>
      </c>
      <c r="K3224" s="6">
        <f t="shared" si="303"/>
        <v>-5.525967654802062</v>
      </c>
      <c r="L3224">
        <v>1.38639755639134E-4</v>
      </c>
      <c r="M3224" s="3">
        <f t="shared" si="304"/>
        <v>0.117628508390314</v>
      </c>
      <c r="N3224" s="6">
        <f t="shared" si="305"/>
        <v>1.0849499630715094</v>
      </c>
      <c r="O3224">
        <v>0.89292361488127103</v>
      </c>
      <c r="P3224" s="5">
        <v>3223</v>
      </c>
      <c r="Q3224">
        <v>0.55100000000000005</v>
      </c>
      <c r="R3224" s="5">
        <v>741</v>
      </c>
      <c r="S3224">
        <v>0.89600000000000002</v>
      </c>
      <c r="T3224" s="5">
        <v>3175</v>
      </c>
      <c r="U3224">
        <v>0.55800000000000005</v>
      </c>
    </row>
    <row r="3225" spans="1:22" x14ac:dyDescent="0.2">
      <c r="A3225" t="s">
        <v>3398</v>
      </c>
      <c r="B3225" t="s">
        <v>3399</v>
      </c>
      <c r="C3225">
        <v>2709</v>
      </c>
      <c r="D3225">
        <v>1.4363795504710299</v>
      </c>
      <c r="E3225">
        <v>2.24422380450943</v>
      </c>
      <c r="F3225">
        <v>-0.80784425403839899</v>
      </c>
      <c r="G3225" s="3">
        <f t="shared" si="300"/>
        <v>-1.4363795504710299</v>
      </c>
      <c r="H3225" s="6">
        <f t="shared" si="301"/>
        <v>-2.7064083821088722</v>
      </c>
      <c r="I3225" s="7">
        <v>1.8301132146026399E-7</v>
      </c>
      <c r="J3225" s="3">
        <f t="shared" si="302"/>
        <v>-2.24422380450943</v>
      </c>
      <c r="K3225" s="6">
        <f t="shared" si="303"/>
        <v>-4.7378213661016906</v>
      </c>
      <c r="L3225" s="7">
        <v>2.36567857650657E-17</v>
      </c>
      <c r="M3225" s="3">
        <f t="shared" si="304"/>
        <v>0.80784425403839899</v>
      </c>
      <c r="N3225" s="6">
        <f t="shared" si="305"/>
        <v>1.7505936640685058</v>
      </c>
      <c r="O3225">
        <v>4.3515886599414504E-3</v>
      </c>
      <c r="P3225" s="5">
        <v>3224</v>
      </c>
      <c r="Q3225">
        <v>0.55100000000000005</v>
      </c>
      <c r="R3225" s="5">
        <v>1560</v>
      </c>
      <c r="S3225">
        <v>0.78200000000000003</v>
      </c>
      <c r="T3225" s="5">
        <v>4329</v>
      </c>
      <c r="U3225">
        <v>0.39700000000000002</v>
      </c>
    </row>
    <row r="3226" spans="1:22" x14ac:dyDescent="0.2">
      <c r="A3226" t="s">
        <v>4180</v>
      </c>
      <c r="B3226" t="s">
        <v>18</v>
      </c>
      <c r="C3226">
        <v>1719</v>
      </c>
      <c r="D3226">
        <v>-0.45656454587116901</v>
      </c>
      <c r="E3226">
        <v>-0.17073034088375599</v>
      </c>
      <c r="F3226">
        <v>-0.28583420498741402</v>
      </c>
      <c r="G3226" s="3">
        <f t="shared" si="300"/>
        <v>0.45656454587116901</v>
      </c>
      <c r="H3226" s="6">
        <f t="shared" si="301"/>
        <v>1.3722701712165284</v>
      </c>
      <c r="I3226">
        <v>0.15003455711046801</v>
      </c>
      <c r="J3226" s="3">
        <f t="shared" si="302"/>
        <v>0.17073034088375599</v>
      </c>
      <c r="K3226" s="6">
        <f t="shared" si="303"/>
        <v>1.1256281714208591</v>
      </c>
      <c r="L3226">
        <v>0.59378224296781801</v>
      </c>
      <c r="M3226" s="3">
        <f t="shared" si="304"/>
        <v>0.28583420498741402</v>
      </c>
      <c r="N3226" s="6">
        <f t="shared" si="305"/>
        <v>1.2191149849104601</v>
      </c>
      <c r="O3226">
        <v>0.38912674553761101</v>
      </c>
      <c r="P3226" s="5">
        <v>3225</v>
      </c>
      <c r="Q3226">
        <v>0.55100000000000005</v>
      </c>
      <c r="R3226" s="5">
        <v>3769</v>
      </c>
      <c r="S3226">
        <v>0.47499999999999998</v>
      </c>
      <c r="T3226" s="5">
        <v>3694</v>
      </c>
      <c r="U3226">
        <v>0.48499999999999999</v>
      </c>
    </row>
    <row r="3227" spans="1:22" x14ac:dyDescent="0.2">
      <c r="A3227" t="s">
        <v>4607</v>
      </c>
      <c r="B3227" t="s">
        <v>18</v>
      </c>
      <c r="C3227">
        <v>2070</v>
      </c>
      <c r="D3227">
        <v>-1.5490099546663201</v>
      </c>
      <c r="E3227">
        <v>-1.25998346139924</v>
      </c>
      <c r="F3227">
        <v>-0.28902649326707602</v>
      </c>
      <c r="G3227" s="3">
        <f t="shared" si="300"/>
        <v>1.5490099546663201</v>
      </c>
      <c r="H3227" s="6">
        <f t="shared" si="301"/>
        <v>2.9261626320042251</v>
      </c>
      <c r="I3227">
        <v>4.1165881457266E-4</v>
      </c>
      <c r="J3227" s="3">
        <f t="shared" si="302"/>
        <v>1.25998346139924</v>
      </c>
      <c r="K3227" s="6">
        <f t="shared" si="303"/>
        <v>2.3949299543591249</v>
      </c>
      <c r="L3227">
        <v>3.19751273368173E-3</v>
      </c>
      <c r="M3227" s="3">
        <f t="shared" si="304"/>
        <v>0.28902649326707602</v>
      </c>
      <c r="N3227" s="6">
        <f t="shared" si="305"/>
        <v>1.2218155385622742</v>
      </c>
      <c r="O3227">
        <v>0.56928956566223898</v>
      </c>
      <c r="P3227" s="5">
        <v>3226</v>
      </c>
      <c r="Q3227">
        <v>0.55000000000000004</v>
      </c>
      <c r="R3227" s="5">
        <v>4892</v>
      </c>
      <c r="S3227">
        <v>0.318</v>
      </c>
      <c r="T3227" s="5">
        <v>3361</v>
      </c>
      <c r="U3227">
        <v>0.53200000000000003</v>
      </c>
    </row>
    <row r="3228" spans="1:22" x14ac:dyDescent="0.2">
      <c r="A3228" t="s">
        <v>4897</v>
      </c>
      <c r="B3228" t="s">
        <v>18</v>
      </c>
      <c r="C3228">
        <v>504</v>
      </c>
      <c r="D3228">
        <v>-1.36082931478324</v>
      </c>
      <c r="E3228">
        <v>-1.4734638086302601</v>
      </c>
      <c r="F3228">
        <v>0.11263449384702</v>
      </c>
      <c r="G3228" s="3">
        <f t="shared" si="300"/>
        <v>1.36082931478324</v>
      </c>
      <c r="H3228" s="6">
        <f t="shared" si="301"/>
        <v>2.568327741208003</v>
      </c>
      <c r="I3228">
        <v>2.7451594695058301E-3</v>
      </c>
      <c r="J3228" s="3">
        <f t="shared" si="302"/>
        <v>1.4734638086302601</v>
      </c>
      <c r="K3228" s="6">
        <f t="shared" si="303"/>
        <v>2.7768780265208983</v>
      </c>
      <c r="L3228">
        <v>7.1567168921332397E-4</v>
      </c>
      <c r="M3228" s="3">
        <f t="shared" si="304"/>
        <v>-0.11263449384702</v>
      </c>
      <c r="N3228" s="6">
        <f t="shared" si="305"/>
        <v>-1.0812008070336088</v>
      </c>
      <c r="O3228">
        <v>0.84178595248394605</v>
      </c>
      <c r="P3228" s="5">
        <v>3227</v>
      </c>
      <c r="Q3228">
        <v>0.55000000000000004</v>
      </c>
      <c r="R3228" s="5">
        <v>4933</v>
      </c>
      <c r="S3228">
        <v>0.313</v>
      </c>
      <c r="T3228" s="5">
        <v>3136</v>
      </c>
      <c r="U3228">
        <v>0.56299999999999994</v>
      </c>
    </row>
    <row r="3229" spans="1:22" x14ac:dyDescent="0.2">
      <c r="A3229" t="s">
        <v>5581</v>
      </c>
      <c r="B3229" t="s">
        <v>5582</v>
      </c>
      <c r="C3229">
        <v>1383</v>
      </c>
      <c r="D3229">
        <v>0.39918515699999901</v>
      </c>
      <c r="E3229">
        <v>-0.13244292712081401</v>
      </c>
      <c r="F3229">
        <v>0.53162808412081297</v>
      </c>
      <c r="G3229" s="3">
        <f t="shared" si="300"/>
        <v>-0.39918515699999901</v>
      </c>
      <c r="H3229" s="6">
        <f t="shared" si="301"/>
        <v>-1.3187628550447066</v>
      </c>
      <c r="I3229">
        <v>0.26692612634667701</v>
      </c>
      <c r="J3229" s="3">
        <f t="shared" si="302"/>
        <v>0.13244292712081401</v>
      </c>
      <c r="K3229" s="6">
        <f t="shared" si="303"/>
        <v>1.0961482473056299</v>
      </c>
      <c r="L3229">
        <v>0.71354038489229599</v>
      </c>
      <c r="M3229" s="3">
        <f t="shared" si="304"/>
        <v>-0.53162808412081297</v>
      </c>
      <c r="N3229" s="6">
        <f t="shared" si="305"/>
        <v>-1.4455595921690234</v>
      </c>
      <c r="O3229">
        <v>0.126328428101523</v>
      </c>
      <c r="P3229" s="5">
        <v>3228</v>
      </c>
      <c r="Q3229">
        <v>0.55000000000000004</v>
      </c>
      <c r="R3229" s="5">
        <v>2666</v>
      </c>
      <c r="S3229">
        <v>0.628</v>
      </c>
      <c r="T3229" s="5">
        <v>2593</v>
      </c>
      <c r="U3229">
        <v>0.63900000000000001</v>
      </c>
    </row>
    <row r="3230" spans="1:22" x14ac:dyDescent="0.2">
      <c r="A3230" t="s">
        <v>5268</v>
      </c>
      <c r="B3230" t="s">
        <v>5269</v>
      </c>
      <c r="C3230">
        <v>1086</v>
      </c>
      <c r="D3230">
        <v>-0.42169552258502102</v>
      </c>
      <c r="E3230">
        <v>-0.71597023185862096</v>
      </c>
      <c r="F3230">
        <v>0.2942747092736</v>
      </c>
      <c r="G3230" s="3">
        <f t="shared" si="300"/>
        <v>0.42169552258502102</v>
      </c>
      <c r="H3230" s="6">
        <f t="shared" si="301"/>
        <v>1.3395008740669443</v>
      </c>
      <c r="I3230">
        <v>0.23559171448511099</v>
      </c>
      <c r="J3230" s="3">
        <f t="shared" si="302"/>
        <v>0.71597023185862096</v>
      </c>
      <c r="K3230" s="6">
        <f t="shared" si="303"/>
        <v>1.6425875084912227</v>
      </c>
      <c r="L3230">
        <v>2.6498075314940799E-2</v>
      </c>
      <c r="M3230" s="3">
        <f t="shared" si="304"/>
        <v>-0.2942747092736</v>
      </c>
      <c r="N3230" s="6">
        <f t="shared" si="305"/>
        <v>-1.226268336431956</v>
      </c>
      <c r="O3230">
        <v>0.42168830479139502</v>
      </c>
      <c r="P3230" s="5">
        <v>3229</v>
      </c>
      <c r="Q3230">
        <v>0.55000000000000004</v>
      </c>
      <c r="R3230" s="5">
        <v>3703</v>
      </c>
      <c r="S3230">
        <v>0.48399999999999999</v>
      </c>
      <c r="T3230" s="5">
        <v>2841</v>
      </c>
      <c r="U3230">
        <v>0.60399999999999998</v>
      </c>
    </row>
    <row r="3231" spans="1:22" x14ac:dyDescent="0.2">
      <c r="A3231" t="s">
        <v>4953</v>
      </c>
      <c r="B3231" t="s">
        <v>18</v>
      </c>
      <c r="C3231">
        <v>1074</v>
      </c>
      <c r="D3231">
        <v>0.80685657276780298</v>
      </c>
      <c r="E3231">
        <v>0.60247505692694203</v>
      </c>
      <c r="F3231">
        <v>0.20438151584086001</v>
      </c>
      <c r="G3231" s="3">
        <f t="shared" si="300"/>
        <v>-0.80685657276780298</v>
      </c>
      <c r="H3231" s="6">
        <f t="shared" si="301"/>
        <v>-1.7493956029352395</v>
      </c>
      <c r="I3231">
        <v>4.5572644094804E-2</v>
      </c>
      <c r="J3231" s="3">
        <f t="shared" si="302"/>
        <v>-0.60247505692694203</v>
      </c>
      <c r="K3231" s="6">
        <f t="shared" si="303"/>
        <v>-1.5183191294260423</v>
      </c>
      <c r="L3231">
        <v>0.12532560681459501</v>
      </c>
      <c r="M3231" s="3">
        <f t="shared" si="304"/>
        <v>-0.20438151584086001</v>
      </c>
      <c r="N3231" s="6">
        <f t="shared" si="305"/>
        <v>-1.1521922954343256</v>
      </c>
      <c r="O3231">
        <v>0.65640374430608395</v>
      </c>
      <c r="P3231" s="5">
        <v>3230</v>
      </c>
      <c r="Q3231">
        <v>0.55000000000000004</v>
      </c>
      <c r="R3231" s="5">
        <v>2288</v>
      </c>
      <c r="S3231">
        <v>0.68100000000000005</v>
      </c>
      <c r="T3231" s="5">
        <v>3092</v>
      </c>
      <c r="U3231">
        <v>0.56899999999999995</v>
      </c>
    </row>
    <row r="3232" spans="1:22" x14ac:dyDescent="0.2">
      <c r="A3232" t="s">
        <v>1697</v>
      </c>
      <c r="B3232" t="s">
        <v>18</v>
      </c>
      <c r="C3232">
        <v>1761</v>
      </c>
      <c r="D3232">
        <v>-5.0657818736319402E-2</v>
      </c>
      <c r="E3232">
        <v>2.2534815710657701</v>
      </c>
      <c r="F3232">
        <v>-2.3041393898020899</v>
      </c>
      <c r="G3232" s="3">
        <f t="shared" si="300"/>
        <v>5.0657818736319402E-2</v>
      </c>
      <c r="H3232" s="6">
        <f t="shared" si="301"/>
        <v>1.0357370762562692</v>
      </c>
      <c r="I3232">
        <v>0.92391330836462404</v>
      </c>
      <c r="J3232" s="3">
        <f t="shared" si="302"/>
        <v>-2.2534815710657701</v>
      </c>
      <c r="K3232" s="6">
        <f t="shared" si="303"/>
        <v>-4.7683216966785933</v>
      </c>
      <c r="L3232" s="7">
        <v>6.33846288294036E-9</v>
      </c>
      <c r="M3232" s="3">
        <f t="shared" si="304"/>
        <v>2.3041393898020899</v>
      </c>
      <c r="N3232" s="6">
        <f t="shared" si="305"/>
        <v>4.9387275727672195</v>
      </c>
      <c r="O3232" s="7">
        <v>5.0048230649092397E-9</v>
      </c>
      <c r="P3232" s="5">
        <v>3231</v>
      </c>
      <c r="Q3232">
        <v>0.55000000000000004</v>
      </c>
      <c r="R3232" s="5">
        <v>3301</v>
      </c>
      <c r="S3232">
        <v>0.54</v>
      </c>
      <c r="T3232" s="5">
        <v>5716</v>
      </c>
      <c r="U3232">
        <v>0.20399999999999999</v>
      </c>
    </row>
    <row r="3233" spans="1:21" x14ac:dyDescent="0.2">
      <c r="A3233" t="s">
        <v>6978</v>
      </c>
      <c r="B3233" t="s">
        <v>18</v>
      </c>
      <c r="C3233">
        <v>855</v>
      </c>
      <c r="D3233">
        <v>-1.3696003221172901</v>
      </c>
      <c r="E3233">
        <v>-2.9019395531108598</v>
      </c>
      <c r="F3233">
        <v>1.5323392309935699</v>
      </c>
      <c r="G3233" s="3">
        <f t="shared" si="300"/>
        <v>1.3696003221172901</v>
      </c>
      <c r="H3233" s="6">
        <f t="shared" si="301"/>
        <v>2.583989704974937</v>
      </c>
      <c r="I3233">
        <v>6.1153746666473101E-3</v>
      </c>
      <c r="J3233" s="3">
        <f t="shared" si="302"/>
        <v>2.9019395531108598</v>
      </c>
      <c r="K3233" s="6">
        <f t="shared" si="303"/>
        <v>7.4743056056328649</v>
      </c>
      <c r="L3233" s="7">
        <v>5.3313945394246896E-10</v>
      </c>
      <c r="M3233" s="3">
        <f t="shared" si="304"/>
        <v>-1.5323392309935699</v>
      </c>
      <c r="N3233" s="6">
        <f t="shared" si="305"/>
        <v>-2.8925446534259169</v>
      </c>
      <c r="O3233">
        <v>1.80110271165767E-3</v>
      </c>
      <c r="P3233" s="5">
        <v>3232</v>
      </c>
      <c r="Q3233">
        <v>0.55000000000000004</v>
      </c>
      <c r="R3233" s="5">
        <v>4911</v>
      </c>
      <c r="S3233">
        <v>0.316</v>
      </c>
      <c r="T3233" s="5">
        <v>1541</v>
      </c>
      <c r="U3233">
        <v>0.78500000000000003</v>
      </c>
    </row>
    <row r="3234" spans="1:21" x14ac:dyDescent="0.2">
      <c r="A3234" t="s">
        <v>1267</v>
      </c>
      <c r="B3234" t="s">
        <v>18</v>
      </c>
      <c r="C3234">
        <v>327</v>
      </c>
      <c r="D3234">
        <v>-0.12343622917394401</v>
      </c>
      <c r="E3234">
        <v>3.0817440375663399</v>
      </c>
      <c r="F3234">
        <v>-3.20518026674028</v>
      </c>
      <c r="G3234" s="3">
        <f t="shared" si="300"/>
        <v>0.12343622917394401</v>
      </c>
      <c r="H3234" s="6">
        <f t="shared" si="301"/>
        <v>1.0893263462641409</v>
      </c>
      <c r="I3234">
        <v>0.80923407135372505</v>
      </c>
      <c r="J3234" s="3">
        <f t="shared" si="302"/>
        <v>-3.0817440375663399</v>
      </c>
      <c r="K3234" s="6">
        <f t="shared" si="303"/>
        <v>-8.4663729249122426</v>
      </c>
      <c r="L3234" s="7">
        <v>2.6864211183516099E-14</v>
      </c>
      <c r="M3234" s="3">
        <f t="shared" si="304"/>
        <v>3.20518026674028</v>
      </c>
      <c r="N3234" s="6">
        <f t="shared" si="305"/>
        <v>9.222643084404277</v>
      </c>
      <c r="O3234" s="7">
        <v>6.2206958992225802E-15</v>
      </c>
      <c r="P3234" s="5">
        <v>3233</v>
      </c>
      <c r="Q3234">
        <v>0.54900000000000004</v>
      </c>
      <c r="R3234" s="5">
        <v>3404</v>
      </c>
      <c r="S3234">
        <v>0.52600000000000002</v>
      </c>
      <c r="T3234" s="5">
        <v>6072</v>
      </c>
      <c r="U3234">
        <v>0.154</v>
      </c>
    </row>
    <row r="3235" spans="1:21" x14ac:dyDescent="0.2">
      <c r="A3235" t="s">
        <v>6976</v>
      </c>
      <c r="B3235" t="s">
        <v>6977</v>
      </c>
      <c r="C3235">
        <v>711</v>
      </c>
      <c r="D3235">
        <v>-1.90696892744204E-2</v>
      </c>
      <c r="E3235">
        <v>-1.61733421551816</v>
      </c>
      <c r="F3235">
        <v>1.5982645262437301</v>
      </c>
      <c r="G3235" s="3">
        <f t="shared" si="300"/>
        <v>1.90696892744204E-2</v>
      </c>
      <c r="H3235" s="6">
        <f t="shared" si="301"/>
        <v>1.0133058466388896</v>
      </c>
      <c r="I3235">
        <v>0.97278110988377497</v>
      </c>
      <c r="J3235" s="3">
        <f t="shared" si="302"/>
        <v>1.61733421551816</v>
      </c>
      <c r="K3235" s="6">
        <f t="shared" si="303"/>
        <v>3.068075989178956</v>
      </c>
      <c r="L3235" s="7">
        <v>2.3183301517025501E-5</v>
      </c>
      <c r="M3235" s="3">
        <f t="shared" si="304"/>
        <v>-1.5982645262437301</v>
      </c>
      <c r="N3235" s="6">
        <f t="shared" si="305"/>
        <v>-3.0277886971200925</v>
      </c>
      <c r="O3235" s="7">
        <v>4.6093246906420603E-5</v>
      </c>
      <c r="P3235" s="5">
        <v>3234</v>
      </c>
      <c r="Q3235">
        <v>0.54900000000000004</v>
      </c>
      <c r="R3235" s="5">
        <v>3264</v>
      </c>
      <c r="S3235">
        <v>0.54500000000000004</v>
      </c>
      <c r="T3235" s="5">
        <v>1544</v>
      </c>
      <c r="U3235">
        <v>0.78500000000000003</v>
      </c>
    </row>
    <row r="3236" spans="1:21" x14ac:dyDescent="0.2">
      <c r="A3236" t="s">
        <v>4492</v>
      </c>
      <c r="B3236" t="s">
        <v>18</v>
      </c>
      <c r="C3236">
        <v>2415</v>
      </c>
      <c r="D3236">
        <v>0.28416634228319998</v>
      </c>
      <c r="E3236">
        <v>0.39328831705711498</v>
      </c>
      <c r="F3236">
        <v>-0.109121974773915</v>
      </c>
      <c r="G3236" s="3">
        <f t="shared" si="300"/>
        <v>-0.28416634228319998</v>
      </c>
      <c r="H3236" s="6">
        <f t="shared" si="301"/>
        <v>-1.2177064117344103</v>
      </c>
      <c r="I3236">
        <v>0.34869120201874498</v>
      </c>
      <c r="J3236" s="3">
        <f t="shared" si="302"/>
        <v>-0.39328831705711498</v>
      </c>
      <c r="K3236" s="6">
        <f t="shared" si="303"/>
        <v>-1.3133835738562227</v>
      </c>
      <c r="L3236">
        <v>0.15394498596921</v>
      </c>
      <c r="M3236" s="3">
        <f t="shared" si="304"/>
        <v>0.109121974773915</v>
      </c>
      <c r="N3236" s="6">
        <f t="shared" si="305"/>
        <v>1.0785716172632589</v>
      </c>
      <c r="O3236">
        <v>0.73942014502394504</v>
      </c>
      <c r="P3236" s="5">
        <v>3235</v>
      </c>
      <c r="Q3236">
        <v>0.54900000000000004</v>
      </c>
      <c r="R3236" s="5">
        <v>2861</v>
      </c>
      <c r="S3236">
        <v>0.60099999999999998</v>
      </c>
      <c r="T3236" s="5">
        <v>3454</v>
      </c>
      <c r="U3236">
        <v>0.51900000000000002</v>
      </c>
    </row>
    <row r="3237" spans="1:21" x14ac:dyDescent="0.2">
      <c r="A3237" t="s">
        <v>5383</v>
      </c>
      <c r="B3237" t="s">
        <v>18</v>
      </c>
      <c r="C3237">
        <v>1173</v>
      </c>
      <c r="D3237">
        <v>1.3147104764283499</v>
      </c>
      <c r="E3237">
        <v>0.89282993820581003</v>
      </c>
      <c r="F3237">
        <v>0.42188053822254401</v>
      </c>
      <c r="G3237" s="3">
        <f t="shared" si="300"/>
        <v>-1.3147104764283499</v>
      </c>
      <c r="H3237" s="6">
        <f t="shared" si="301"/>
        <v>-2.4875240540878774</v>
      </c>
      <c r="I3237" s="7">
        <v>8.4025268302937006E-5</v>
      </c>
      <c r="J3237" s="3">
        <f t="shared" si="302"/>
        <v>-0.89282993820581003</v>
      </c>
      <c r="K3237" s="6">
        <f t="shared" si="303"/>
        <v>-1.856814814368515</v>
      </c>
      <c r="L3237">
        <v>6.4435519891762197E-3</v>
      </c>
      <c r="M3237" s="3">
        <f t="shared" si="304"/>
        <v>-0.42188053822254401</v>
      </c>
      <c r="N3237" s="6">
        <f t="shared" si="305"/>
        <v>-1.3396726667833421</v>
      </c>
      <c r="O3237">
        <v>0.24829686496614001</v>
      </c>
      <c r="P3237" s="5">
        <v>3236</v>
      </c>
      <c r="Q3237">
        <v>0.54900000000000004</v>
      </c>
      <c r="R3237" s="5">
        <v>1674</v>
      </c>
      <c r="S3237">
        <v>0.76700000000000002</v>
      </c>
      <c r="T3237" s="5">
        <v>2750</v>
      </c>
      <c r="U3237">
        <v>0.61699999999999999</v>
      </c>
    </row>
    <row r="3238" spans="1:21" x14ac:dyDescent="0.2">
      <c r="A3238" t="s">
        <v>3690</v>
      </c>
      <c r="B3238" t="s">
        <v>18</v>
      </c>
      <c r="C3238">
        <v>3549</v>
      </c>
      <c r="D3238">
        <v>1.3118417579947801</v>
      </c>
      <c r="E3238">
        <v>1.92315574665605</v>
      </c>
      <c r="F3238">
        <v>-0.61131398866127196</v>
      </c>
      <c r="G3238" s="3">
        <f t="shared" si="300"/>
        <v>-1.3118417579947801</v>
      </c>
      <c r="H3238" s="6">
        <f t="shared" si="301"/>
        <v>-2.4825826660388124</v>
      </c>
      <c r="I3238">
        <v>2.14555548940406E-4</v>
      </c>
      <c r="J3238" s="3">
        <f t="shared" si="302"/>
        <v>-1.92315574665605</v>
      </c>
      <c r="K3238" s="6">
        <f t="shared" si="303"/>
        <v>-3.7925172609649311</v>
      </c>
      <c r="L3238" s="7">
        <v>1.3152376997646E-8</v>
      </c>
      <c r="M3238" s="3">
        <f t="shared" si="304"/>
        <v>0.61131398866127196</v>
      </c>
      <c r="N3238" s="6">
        <f t="shared" si="305"/>
        <v>1.5276499400586909</v>
      </c>
      <c r="O3238">
        <v>0.102191141646868</v>
      </c>
      <c r="P3238" s="5">
        <v>3237</v>
      </c>
      <c r="Q3238">
        <v>0.54900000000000004</v>
      </c>
      <c r="R3238" s="5">
        <v>1643</v>
      </c>
      <c r="S3238">
        <v>0.77100000000000002</v>
      </c>
      <c r="T3238" s="5">
        <v>4090</v>
      </c>
      <c r="U3238">
        <v>0.43</v>
      </c>
    </row>
    <row r="3239" spans="1:21" x14ac:dyDescent="0.2">
      <c r="A3239" t="s">
        <v>4383</v>
      </c>
      <c r="B3239" t="s">
        <v>18</v>
      </c>
      <c r="C3239">
        <v>2427</v>
      </c>
      <c r="D3239">
        <v>-0.62563626989348997</v>
      </c>
      <c r="E3239">
        <v>-0.392556481243654</v>
      </c>
      <c r="F3239">
        <v>-0.233079788649836</v>
      </c>
      <c r="G3239" s="3">
        <f t="shared" si="300"/>
        <v>0.62563626989348997</v>
      </c>
      <c r="H3239" s="6">
        <f t="shared" si="301"/>
        <v>1.5428911346237015</v>
      </c>
      <c r="I3239">
        <v>8.5273168523091296E-3</v>
      </c>
      <c r="J3239" s="3">
        <f t="shared" si="302"/>
        <v>0.392556481243654</v>
      </c>
      <c r="K3239" s="6">
        <f t="shared" si="303"/>
        <v>1.312717502814875</v>
      </c>
      <c r="L3239">
        <v>9.4673907474124602E-2</v>
      </c>
      <c r="M3239" s="3">
        <f t="shared" si="304"/>
        <v>0.233079788649836</v>
      </c>
      <c r="N3239" s="6">
        <f t="shared" si="305"/>
        <v>1.1753413292008847</v>
      </c>
      <c r="O3239">
        <v>0.36960756700597303</v>
      </c>
      <c r="P3239" s="5">
        <v>3238</v>
      </c>
      <c r="Q3239">
        <v>0.54900000000000004</v>
      </c>
      <c r="R3239" s="5">
        <v>3975</v>
      </c>
      <c r="S3239">
        <v>0.44600000000000001</v>
      </c>
      <c r="T3239" s="5">
        <v>3541</v>
      </c>
      <c r="U3239">
        <v>0.50700000000000001</v>
      </c>
    </row>
    <row r="3240" spans="1:21" x14ac:dyDescent="0.2">
      <c r="A3240" t="s">
        <v>5993</v>
      </c>
      <c r="B3240" t="s">
        <v>18</v>
      </c>
      <c r="C3240">
        <v>945</v>
      </c>
      <c r="D3240">
        <v>-2.9084032693979101</v>
      </c>
      <c r="E3240">
        <v>-3.7589947051844801</v>
      </c>
      <c r="F3240">
        <v>0.85059143578656804</v>
      </c>
      <c r="G3240" s="3">
        <f t="shared" si="300"/>
        <v>2.9084032693979101</v>
      </c>
      <c r="H3240" s="6">
        <f t="shared" si="301"/>
        <v>7.5078679158476715</v>
      </c>
      <c r="I3240" s="7">
        <v>2.6978054977965399E-15</v>
      </c>
      <c r="J3240" s="3">
        <f t="shared" si="302"/>
        <v>3.7589947051844801</v>
      </c>
      <c r="K3240" s="6">
        <f t="shared" si="303"/>
        <v>13.538487858092626</v>
      </c>
      <c r="L3240" s="7">
        <v>1.0625643731366899E-25</v>
      </c>
      <c r="M3240" s="3">
        <f t="shared" si="304"/>
        <v>-0.85059143578656804</v>
      </c>
      <c r="N3240" s="6">
        <f t="shared" si="305"/>
        <v>-1.8032400156528392</v>
      </c>
      <c r="O3240">
        <v>2.70330483835481E-2</v>
      </c>
      <c r="P3240" s="5">
        <v>3239</v>
      </c>
      <c r="Q3240">
        <v>0.54900000000000004</v>
      </c>
      <c r="R3240" s="5">
        <v>6011</v>
      </c>
      <c r="S3240">
        <v>0.16300000000000001</v>
      </c>
      <c r="T3240" s="5">
        <v>2283</v>
      </c>
      <c r="U3240">
        <v>0.68200000000000005</v>
      </c>
    </row>
    <row r="3241" spans="1:21" x14ac:dyDescent="0.2">
      <c r="A3241" t="s">
        <v>5851</v>
      </c>
      <c r="B3241" t="s">
        <v>5852</v>
      </c>
      <c r="C3241">
        <v>1362</v>
      </c>
      <c r="D3241">
        <v>-1.3390952692164699</v>
      </c>
      <c r="E3241">
        <v>-2.15140008130561</v>
      </c>
      <c r="F3241">
        <v>0.81230481208913796</v>
      </c>
      <c r="G3241" s="3">
        <f t="shared" si="300"/>
        <v>1.3390952692164699</v>
      </c>
      <c r="H3241" s="6">
        <f t="shared" si="301"/>
        <v>2.5299261443544108</v>
      </c>
      <c r="I3241">
        <v>4.6360075565691502E-4</v>
      </c>
      <c r="J3241" s="3">
        <f t="shared" si="302"/>
        <v>2.15140008130561</v>
      </c>
      <c r="K3241" s="6">
        <f t="shared" si="303"/>
        <v>4.4425871607803185</v>
      </c>
      <c r="L3241" s="7">
        <v>3.23396454760157E-9</v>
      </c>
      <c r="M3241" s="3">
        <f t="shared" si="304"/>
        <v>-0.81230481208913796</v>
      </c>
      <c r="N3241" s="6">
        <f t="shared" si="305"/>
        <v>-1.7560145661540552</v>
      </c>
      <c r="O3241">
        <v>3.8753708375907601E-2</v>
      </c>
      <c r="P3241" s="5">
        <v>3240</v>
      </c>
      <c r="Q3241">
        <v>0.54800000000000004</v>
      </c>
      <c r="R3241" s="5">
        <v>4915</v>
      </c>
      <c r="S3241">
        <v>0.315</v>
      </c>
      <c r="T3241" s="5">
        <v>2388</v>
      </c>
      <c r="U3241">
        <v>0.66700000000000004</v>
      </c>
    </row>
    <row r="3242" spans="1:21" x14ac:dyDescent="0.2">
      <c r="A3242" t="s">
        <v>4209</v>
      </c>
      <c r="B3242" t="s">
        <v>18</v>
      </c>
      <c r="C3242">
        <v>1104</v>
      </c>
      <c r="D3242">
        <v>2.2374083635867401</v>
      </c>
      <c r="E3242">
        <v>2.5367112369054801</v>
      </c>
      <c r="F3242">
        <v>-0.299302873318746</v>
      </c>
      <c r="G3242" s="3">
        <f t="shared" si="300"/>
        <v>-2.2374083635867401</v>
      </c>
      <c r="H3242" s="6">
        <f t="shared" si="301"/>
        <v>-4.7154921910422107</v>
      </c>
      <c r="I3242" s="7">
        <v>2.0546197052422699E-9</v>
      </c>
      <c r="J3242" s="3">
        <f t="shared" si="302"/>
        <v>-2.5367112369054801</v>
      </c>
      <c r="K3242" s="6">
        <f t="shared" si="303"/>
        <v>-5.8026472843436911</v>
      </c>
      <c r="L3242" s="7">
        <v>2.72231804488616E-12</v>
      </c>
      <c r="M3242" s="3">
        <f t="shared" si="304"/>
        <v>0.299302873318746</v>
      </c>
      <c r="N3242" s="6">
        <f t="shared" si="305"/>
        <v>1.2305496540460232</v>
      </c>
      <c r="O3242">
        <v>0.49494104043172699</v>
      </c>
      <c r="P3242" s="5">
        <v>3241</v>
      </c>
      <c r="Q3242">
        <v>0.54800000000000004</v>
      </c>
      <c r="R3242" s="5">
        <v>969</v>
      </c>
      <c r="S3242">
        <v>0.86499999999999999</v>
      </c>
      <c r="T3242" s="5">
        <v>3672</v>
      </c>
      <c r="U3242">
        <v>0.48799999999999999</v>
      </c>
    </row>
    <row r="3243" spans="1:21" x14ac:dyDescent="0.2">
      <c r="A3243" t="s">
        <v>1583</v>
      </c>
      <c r="B3243" t="s">
        <v>145</v>
      </c>
      <c r="C3243">
        <v>612</v>
      </c>
      <c r="D3243">
        <v>-1.95815437160456</v>
      </c>
      <c r="E3243">
        <v>0.439386957582172</v>
      </c>
      <c r="F3243">
        <v>-2.3975413291867298</v>
      </c>
      <c r="G3243" s="3">
        <f t="shared" si="300"/>
        <v>1.95815437160456</v>
      </c>
      <c r="H3243" s="6">
        <f t="shared" si="301"/>
        <v>3.8856457327298197</v>
      </c>
      <c r="I3243">
        <v>1.7476482864417901E-3</v>
      </c>
      <c r="J3243" s="3">
        <f t="shared" si="302"/>
        <v>-0.439386957582172</v>
      </c>
      <c r="K3243" s="6">
        <f t="shared" si="303"/>
        <v>-1.3560279898980339</v>
      </c>
      <c r="L3243">
        <v>0.50936046562836901</v>
      </c>
      <c r="M3243" s="3">
        <f t="shared" si="304"/>
        <v>2.3975413291867298</v>
      </c>
      <c r="N3243" s="6">
        <f t="shared" si="305"/>
        <v>5.269044372409482</v>
      </c>
      <c r="O3243" s="7">
        <v>9.5456739441173794E-5</v>
      </c>
      <c r="P3243" s="5">
        <v>3242</v>
      </c>
      <c r="Q3243">
        <v>0.54800000000000004</v>
      </c>
      <c r="R3243" s="5">
        <v>5440</v>
      </c>
      <c r="S3243">
        <v>0.24199999999999999</v>
      </c>
      <c r="T3243" s="5">
        <v>5806</v>
      </c>
      <c r="U3243">
        <v>0.191</v>
      </c>
    </row>
    <row r="3244" spans="1:21" x14ac:dyDescent="0.2">
      <c r="A3244" t="s">
        <v>7121</v>
      </c>
      <c r="B3244" t="s">
        <v>6213</v>
      </c>
      <c r="C3244">
        <v>645</v>
      </c>
      <c r="D3244">
        <v>0.30652425801245398</v>
      </c>
      <c r="E3244">
        <v>-1.3922617589586701</v>
      </c>
      <c r="F3244">
        <v>1.69878601697112</v>
      </c>
      <c r="G3244" s="3">
        <f t="shared" si="300"/>
        <v>-0.30652425801245398</v>
      </c>
      <c r="H3244" s="6">
        <f t="shared" si="301"/>
        <v>-1.2367245901054589</v>
      </c>
      <c r="I3244">
        <v>0.43225464129577101</v>
      </c>
      <c r="J3244" s="3">
        <f t="shared" si="302"/>
        <v>1.3922617589586701</v>
      </c>
      <c r="K3244" s="6">
        <f t="shared" si="303"/>
        <v>2.624898721001466</v>
      </c>
      <c r="L3244" s="7">
        <v>2.3482518840367401E-5</v>
      </c>
      <c r="M3244" s="3">
        <f t="shared" si="304"/>
        <v>-1.69878601697112</v>
      </c>
      <c r="N3244" s="6">
        <f t="shared" si="305"/>
        <v>-3.2462767947988729</v>
      </c>
      <c r="O3244" s="7">
        <v>3.8106735967895002E-7</v>
      </c>
      <c r="P3244" s="5">
        <v>3243</v>
      </c>
      <c r="Q3244">
        <v>0.54800000000000004</v>
      </c>
      <c r="R3244" s="5">
        <v>2859</v>
      </c>
      <c r="S3244">
        <v>0.60199999999999998</v>
      </c>
      <c r="T3244" s="5">
        <v>1437</v>
      </c>
      <c r="U3244">
        <v>0.8</v>
      </c>
    </row>
    <row r="3245" spans="1:21" x14ac:dyDescent="0.2">
      <c r="A3245" t="s">
        <v>2578</v>
      </c>
      <c r="B3245" t="s">
        <v>2002</v>
      </c>
      <c r="C3245">
        <v>519</v>
      </c>
      <c r="D3245">
        <v>-0.103643214415301</v>
      </c>
      <c r="E3245">
        <v>1.40486813100444</v>
      </c>
      <c r="F3245">
        <v>-1.5085113454197401</v>
      </c>
      <c r="G3245" s="3">
        <f t="shared" si="300"/>
        <v>0.103643214415301</v>
      </c>
      <c r="H3245" s="6">
        <f t="shared" si="301"/>
        <v>1.0744834149580054</v>
      </c>
      <c r="I3245">
        <v>0.85232450279297101</v>
      </c>
      <c r="J3245" s="3">
        <f t="shared" si="302"/>
        <v>-1.40486813100444</v>
      </c>
      <c r="K3245" s="6">
        <f t="shared" si="303"/>
        <v>-2.6479357761590041</v>
      </c>
      <c r="L3245">
        <v>9.8543506906965299E-4</v>
      </c>
      <c r="M3245" s="3">
        <f t="shared" si="304"/>
        <v>1.5085113454197401</v>
      </c>
      <c r="N3245" s="6">
        <f t="shared" si="305"/>
        <v>2.8451630753568011</v>
      </c>
      <c r="O3245">
        <v>5.65395083980606E-4</v>
      </c>
      <c r="P3245" s="5">
        <v>3244</v>
      </c>
      <c r="Q3245">
        <v>0.54800000000000004</v>
      </c>
      <c r="R3245" s="5">
        <v>3189</v>
      </c>
      <c r="S3245">
        <v>0.55600000000000005</v>
      </c>
      <c r="T3245" s="5">
        <v>4987</v>
      </c>
      <c r="U3245">
        <v>0.30499999999999999</v>
      </c>
    </row>
    <row r="3246" spans="1:21" x14ac:dyDescent="0.2">
      <c r="A3246" t="s">
        <v>6860</v>
      </c>
      <c r="B3246" t="s">
        <v>6861</v>
      </c>
      <c r="C3246">
        <v>2412</v>
      </c>
      <c r="D3246">
        <v>-1.3909567200831401</v>
      </c>
      <c r="E3246">
        <v>-2.8552563022858801</v>
      </c>
      <c r="F3246">
        <v>1.46429958220274</v>
      </c>
      <c r="G3246" s="3">
        <f t="shared" si="300"/>
        <v>1.3909567200831401</v>
      </c>
      <c r="H3246" s="6">
        <f t="shared" si="301"/>
        <v>2.6225253531890891</v>
      </c>
      <c r="I3246">
        <v>9.2302733495973203E-4</v>
      </c>
      <c r="J3246" s="3">
        <f t="shared" si="302"/>
        <v>2.8552563022858801</v>
      </c>
      <c r="K3246" s="6">
        <f t="shared" si="303"/>
        <v>7.2363204763122626</v>
      </c>
      <c r="L3246" s="7">
        <v>5.7624985261088797E-13</v>
      </c>
      <c r="M3246" s="3">
        <f t="shared" si="304"/>
        <v>-1.46429958220274</v>
      </c>
      <c r="N3246" s="6">
        <f t="shared" si="305"/>
        <v>-2.7592947643051859</v>
      </c>
      <c r="O3246">
        <v>4.1641288597619498E-4</v>
      </c>
      <c r="P3246" s="5">
        <v>3245</v>
      </c>
      <c r="Q3246">
        <v>0.54800000000000004</v>
      </c>
      <c r="R3246" s="5">
        <v>4910</v>
      </c>
      <c r="S3246">
        <v>0.316</v>
      </c>
      <c r="T3246" s="5">
        <v>1632</v>
      </c>
      <c r="U3246">
        <v>0.77200000000000002</v>
      </c>
    </row>
    <row r="3247" spans="1:21" x14ac:dyDescent="0.2">
      <c r="A3247" t="s">
        <v>1049</v>
      </c>
      <c r="B3247" t="s">
        <v>1050</v>
      </c>
      <c r="C3247">
        <v>1332</v>
      </c>
      <c r="D3247">
        <v>-2.0640971160246502</v>
      </c>
      <c r="E3247">
        <v>2.0610246446473099</v>
      </c>
      <c r="F3247">
        <v>-4.1251217606719601</v>
      </c>
      <c r="G3247" s="3">
        <f t="shared" si="300"/>
        <v>2.0640971160246502</v>
      </c>
      <c r="H3247" s="6">
        <f t="shared" si="301"/>
        <v>4.1817218868768107</v>
      </c>
      <c r="I3247" s="7">
        <v>4.71508680079474E-5</v>
      </c>
      <c r="J3247" s="3">
        <f t="shared" si="302"/>
        <v>-2.0610246446473099</v>
      </c>
      <c r="K3247" s="6">
        <f t="shared" si="303"/>
        <v>-4.1728256552532095</v>
      </c>
      <c r="L3247" s="7">
        <v>3.2971847849525403E-5</v>
      </c>
      <c r="M3247" s="3">
        <f t="shared" si="304"/>
        <v>4.1251217606719601</v>
      </c>
      <c r="N3247" s="6">
        <f t="shared" si="305"/>
        <v>17.449596372693414</v>
      </c>
      <c r="O3247" s="7">
        <v>6.1369444248634801E-17</v>
      </c>
      <c r="P3247" s="5">
        <v>3246</v>
      </c>
      <c r="Q3247">
        <v>0.54800000000000004</v>
      </c>
      <c r="R3247" s="5">
        <v>5359</v>
      </c>
      <c r="S3247">
        <v>0.253</v>
      </c>
      <c r="T3247" s="5">
        <v>6257</v>
      </c>
      <c r="U3247">
        <v>0.128</v>
      </c>
    </row>
    <row r="3248" spans="1:21" x14ac:dyDescent="0.2">
      <c r="A3248" t="s">
        <v>4934</v>
      </c>
      <c r="B3248" t="s">
        <v>4935</v>
      </c>
      <c r="C3248">
        <v>660</v>
      </c>
      <c r="D3248">
        <v>-0.76627874614815294</v>
      </c>
      <c r="E3248">
        <v>-0.952315924163599</v>
      </c>
      <c r="F3248">
        <v>0.186037178015446</v>
      </c>
      <c r="G3248" s="3">
        <f t="shared" si="300"/>
        <v>0.76627874614815294</v>
      </c>
      <c r="H3248" s="6">
        <f t="shared" si="301"/>
        <v>1.7008769183954011</v>
      </c>
      <c r="I3248">
        <v>1.39537365570072E-2</v>
      </c>
      <c r="J3248" s="3">
        <f t="shared" si="302"/>
        <v>0.952315924163599</v>
      </c>
      <c r="K3248" s="6">
        <f t="shared" si="303"/>
        <v>1.9349763377158151</v>
      </c>
      <c r="L3248">
        <v>1.26565435893874E-3</v>
      </c>
      <c r="M3248" s="3">
        <f t="shared" si="304"/>
        <v>-0.186037178015446</v>
      </c>
      <c r="N3248" s="6">
        <f t="shared" si="305"/>
        <v>-1.1376345441510618</v>
      </c>
      <c r="O3248">
        <v>0.59924130829337097</v>
      </c>
      <c r="P3248" s="5">
        <v>3247</v>
      </c>
      <c r="Q3248">
        <v>0.54700000000000004</v>
      </c>
      <c r="R3248" s="5">
        <v>4223</v>
      </c>
      <c r="S3248">
        <v>0.41199999999999998</v>
      </c>
      <c r="T3248" s="5">
        <v>3108</v>
      </c>
      <c r="U3248">
        <v>0.56699999999999995</v>
      </c>
    </row>
    <row r="3249" spans="1:21" x14ac:dyDescent="0.2">
      <c r="A3249" t="s">
        <v>3461</v>
      </c>
      <c r="B3249" t="s">
        <v>636</v>
      </c>
      <c r="C3249">
        <v>3192</v>
      </c>
      <c r="D3249">
        <v>0.74031856239474902</v>
      </c>
      <c r="E3249">
        <v>1.4624397569381899</v>
      </c>
      <c r="F3249">
        <v>-0.72212119454344204</v>
      </c>
      <c r="G3249" s="3">
        <f t="shared" si="300"/>
        <v>-0.74031856239474902</v>
      </c>
      <c r="H3249" s="6">
        <f t="shared" si="301"/>
        <v>-1.67054467214849</v>
      </c>
      <c r="I3249">
        <v>5.4580865248402997E-3</v>
      </c>
      <c r="J3249" s="3">
        <f t="shared" si="302"/>
        <v>-1.4624397569381899</v>
      </c>
      <c r="K3249" s="6">
        <f t="shared" si="303"/>
        <v>-2.7557399591653611</v>
      </c>
      <c r="L3249" s="7">
        <v>5.1856211297625896E-9</v>
      </c>
      <c r="M3249" s="3">
        <f t="shared" si="304"/>
        <v>0.72212119454344204</v>
      </c>
      <c r="N3249" s="6">
        <f t="shared" si="305"/>
        <v>1.6496056676061237</v>
      </c>
      <c r="O3249">
        <v>6.7236224139087201E-3</v>
      </c>
      <c r="P3249" s="5">
        <v>3248</v>
      </c>
      <c r="Q3249">
        <v>0.54700000000000004</v>
      </c>
      <c r="R3249" s="5">
        <v>2338</v>
      </c>
      <c r="S3249">
        <v>0.67400000000000004</v>
      </c>
      <c r="T3249" s="5">
        <v>4279</v>
      </c>
      <c r="U3249">
        <v>0.40400000000000003</v>
      </c>
    </row>
    <row r="3250" spans="1:21" x14ac:dyDescent="0.2">
      <c r="A3250" t="s">
        <v>3154</v>
      </c>
      <c r="B3250" t="s">
        <v>18</v>
      </c>
      <c r="C3250">
        <v>1698</v>
      </c>
      <c r="D3250">
        <v>0.60502145962401199</v>
      </c>
      <c r="E3250">
        <v>1.54545717943306</v>
      </c>
      <c r="F3250">
        <v>-0.94043571980905105</v>
      </c>
      <c r="G3250" s="3">
        <f t="shared" si="300"/>
        <v>-0.60502145962401199</v>
      </c>
      <c r="H3250" s="6">
        <f t="shared" si="301"/>
        <v>-1.5210013774782893</v>
      </c>
      <c r="I3250">
        <v>0.121491814286663</v>
      </c>
      <c r="J3250" s="3">
        <f t="shared" si="302"/>
        <v>-1.54545717943306</v>
      </c>
      <c r="K3250" s="6">
        <f t="shared" si="303"/>
        <v>-2.9189655406149391</v>
      </c>
      <c r="L3250" s="7">
        <v>1.28629666292565E-5</v>
      </c>
      <c r="M3250" s="3">
        <f t="shared" si="304"/>
        <v>0.94043571980905105</v>
      </c>
      <c r="N3250" s="6">
        <f t="shared" si="305"/>
        <v>1.9191077561378544</v>
      </c>
      <c r="O3250">
        <v>1.2483994039600399E-2</v>
      </c>
      <c r="P3250" s="5">
        <v>3249</v>
      </c>
      <c r="Q3250">
        <v>0.54700000000000004</v>
      </c>
      <c r="R3250" s="5">
        <v>2408</v>
      </c>
      <c r="S3250">
        <v>0.66400000000000003</v>
      </c>
      <c r="T3250" s="5">
        <v>4522</v>
      </c>
      <c r="U3250">
        <v>0.37</v>
      </c>
    </row>
    <row r="3251" spans="1:21" x14ac:dyDescent="0.2">
      <c r="A3251" t="s">
        <v>3942</v>
      </c>
      <c r="B3251" t="s">
        <v>3943</v>
      </c>
      <c r="C3251">
        <v>2010</v>
      </c>
      <c r="D3251">
        <v>0.90733524621126305</v>
      </c>
      <c r="E3251">
        <v>1.4129791802026499</v>
      </c>
      <c r="F3251">
        <v>-0.50564393399138297</v>
      </c>
      <c r="G3251" s="3">
        <f t="shared" si="300"/>
        <v>-0.90733524621126305</v>
      </c>
      <c r="H3251" s="6">
        <f t="shared" si="301"/>
        <v>-1.8755779796487906</v>
      </c>
      <c r="I3251">
        <v>1.20753411710056E-4</v>
      </c>
      <c r="J3251" s="3">
        <f t="shared" si="302"/>
        <v>-1.4129791802026499</v>
      </c>
      <c r="K3251" s="6">
        <f t="shared" si="303"/>
        <v>-2.6628647979040365</v>
      </c>
      <c r="L3251" s="7">
        <v>3.41439035243935E-10</v>
      </c>
      <c r="M3251" s="3">
        <f t="shared" si="304"/>
        <v>0.50564393399138297</v>
      </c>
      <c r="N3251" s="6">
        <f t="shared" si="305"/>
        <v>1.4197569105618639</v>
      </c>
      <c r="O3251">
        <v>3.9049531591831603E-2</v>
      </c>
      <c r="P3251" s="5">
        <v>3250</v>
      </c>
      <c r="Q3251">
        <v>0.54700000000000004</v>
      </c>
      <c r="R3251" s="5">
        <v>2057</v>
      </c>
      <c r="S3251">
        <v>0.71299999999999997</v>
      </c>
      <c r="T3251" s="5">
        <v>3885</v>
      </c>
      <c r="U3251">
        <v>0.45900000000000002</v>
      </c>
    </row>
    <row r="3252" spans="1:21" x14ac:dyDescent="0.2">
      <c r="A3252" t="s">
        <v>4394</v>
      </c>
      <c r="B3252" t="s">
        <v>18</v>
      </c>
      <c r="C3252">
        <v>2091</v>
      </c>
      <c r="D3252">
        <v>1.0139105163655899</v>
      </c>
      <c r="E3252">
        <v>1.1510737312531301</v>
      </c>
      <c r="F3252">
        <v>-0.13716321488754599</v>
      </c>
      <c r="G3252" s="3">
        <f t="shared" si="300"/>
        <v>-1.0139105163655899</v>
      </c>
      <c r="H3252" s="6">
        <f t="shared" si="301"/>
        <v>-2.0193773387652709</v>
      </c>
      <c r="I3252">
        <v>5.7677422565070901E-4</v>
      </c>
      <c r="J3252" s="3">
        <f t="shared" si="302"/>
        <v>-1.1510737312531301</v>
      </c>
      <c r="K3252" s="6">
        <f t="shared" si="303"/>
        <v>-2.2207911614653839</v>
      </c>
      <c r="L3252" s="7">
        <v>4.6713836409919398E-5</v>
      </c>
      <c r="M3252" s="3">
        <f t="shared" si="304"/>
        <v>0.13716321488754599</v>
      </c>
      <c r="N3252" s="6">
        <f t="shared" si="305"/>
        <v>1.0997405580589881</v>
      </c>
      <c r="O3252">
        <v>0.69696659194811394</v>
      </c>
      <c r="P3252" s="5">
        <v>3251</v>
      </c>
      <c r="Q3252">
        <v>0.54700000000000004</v>
      </c>
      <c r="R3252" s="5">
        <v>2053</v>
      </c>
      <c r="S3252">
        <v>0.71399999999999997</v>
      </c>
      <c r="T3252" s="5">
        <v>3530</v>
      </c>
      <c r="U3252">
        <v>0.50800000000000001</v>
      </c>
    </row>
    <row r="3253" spans="1:21" x14ac:dyDescent="0.2">
      <c r="A3253" t="s">
        <v>6724</v>
      </c>
      <c r="B3253" t="s">
        <v>6725</v>
      </c>
      <c r="C3253">
        <v>1065</v>
      </c>
      <c r="D3253">
        <v>-0.85598587210730104</v>
      </c>
      <c r="E3253">
        <v>-2.1859820817947502</v>
      </c>
      <c r="F3253">
        <v>1.32999620968745</v>
      </c>
      <c r="G3253" s="3">
        <f t="shared" si="300"/>
        <v>0.85598587210730104</v>
      </c>
      <c r="H3253" s="6">
        <f t="shared" si="301"/>
        <v>1.8099952009227451</v>
      </c>
      <c r="I3253">
        <v>3.4694159464450699E-3</v>
      </c>
      <c r="J3253" s="3">
        <f t="shared" si="302"/>
        <v>2.1859820817947502</v>
      </c>
      <c r="K3253" s="6">
        <f t="shared" si="303"/>
        <v>4.5503643958250839</v>
      </c>
      <c r="L3253" s="7">
        <v>1.08733095099523E-15</v>
      </c>
      <c r="M3253" s="3">
        <f t="shared" si="304"/>
        <v>-1.32999620968745</v>
      </c>
      <c r="N3253" s="6">
        <f t="shared" si="305"/>
        <v>-2.5140201440894905</v>
      </c>
      <c r="O3253" s="7">
        <v>2.2874940846424701E-6</v>
      </c>
      <c r="P3253" s="5">
        <v>3252</v>
      </c>
      <c r="Q3253">
        <v>0.54700000000000004</v>
      </c>
      <c r="R3253" s="5">
        <v>4330</v>
      </c>
      <c r="S3253">
        <v>0.39700000000000002</v>
      </c>
      <c r="T3253" s="5">
        <v>1735</v>
      </c>
      <c r="U3253">
        <v>0.75800000000000001</v>
      </c>
    </row>
    <row r="3254" spans="1:21" x14ac:dyDescent="0.2">
      <c r="A3254" t="s">
        <v>5143</v>
      </c>
      <c r="B3254" t="s">
        <v>18</v>
      </c>
      <c r="C3254">
        <v>2832</v>
      </c>
      <c r="D3254">
        <v>1.4615809652481699</v>
      </c>
      <c r="E3254">
        <v>1.22043534510959</v>
      </c>
      <c r="F3254">
        <v>0.24114562013858201</v>
      </c>
      <c r="G3254" s="3">
        <f t="shared" si="300"/>
        <v>-1.4615809652481699</v>
      </c>
      <c r="H3254" s="6">
        <f t="shared" si="301"/>
        <v>-2.7541000406339551</v>
      </c>
      <c r="I3254" s="7">
        <v>8.5244900840749895E-5</v>
      </c>
      <c r="J3254" s="3">
        <f t="shared" si="302"/>
        <v>-1.22043534510959</v>
      </c>
      <c r="K3254" s="6">
        <f t="shared" si="303"/>
        <v>-2.3301702149091841</v>
      </c>
      <c r="L3254">
        <v>7.4363439151738304E-4</v>
      </c>
      <c r="M3254" s="3">
        <f t="shared" si="304"/>
        <v>-0.24114562013858201</v>
      </c>
      <c r="N3254" s="6">
        <f t="shared" si="305"/>
        <v>-1.1819308405078455</v>
      </c>
      <c r="O3254">
        <v>0.57863347467012805</v>
      </c>
      <c r="P3254" s="5">
        <v>3253</v>
      </c>
      <c r="Q3254">
        <v>0.54700000000000004</v>
      </c>
      <c r="R3254" s="5">
        <v>1532</v>
      </c>
      <c r="S3254">
        <v>0.78600000000000003</v>
      </c>
      <c r="T3254" s="5">
        <v>2938</v>
      </c>
      <c r="U3254">
        <v>0.59099999999999997</v>
      </c>
    </row>
    <row r="3255" spans="1:21" x14ac:dyDescent="0.2">
      <c r="A3255" t="s">
        <v>4577</v>
      </c>
      <c r="B3255" t="s">
        <v>4578</v>
      </c>
      <c r="C3255">
        <v>3798</v>
      </c>
      <c r="D3255">
        <v>0.98318884339986701</v>
      </c>
      <c r="E3255">
        <v>1.0024419566177301</v>
      </c>
      <c r="F3255">
        <v>-1.9253113217864999E-2</v>
      </c>
      <c r="G3255" s="3">
        <f t="shared" si="300"/>
        <v>-0.98318884339986701</v>
      </c>
      <c r="H3255" s="6">
        <f t="shared" si="301"/>
        <v>-1.9768300457466437</v>
      </c>
      <c r="I3255">
        <v>2.7955566640730399E-3</v>
      </c>
      <c r="J3255" s="3">
        <f t="shared" si="302"/>
        <v>-1.0024419566177301</v>
      </c>
      <c r="K3255" s="6">
        <f t="shared" si="303"/>
        <v>-2.0033881373208273</v>
      </c>
      <c r="L3255">
        <v>1.5420314316205901E-3</v>
      </c>
      <c r="M3255" s="3">
        <f t="shared" si="304"/>
        <v>1.9253113217864999E-2</v>
      </c>
      <c r="N3255" s="6">
        <f t="shared" si="305"/>
        <v>1.0134346863208241</v>
      </c>
      <c r="O3255">
        <v>0.96638772020118302</v>
      </c>
      <c r="P3255" s="5">
        <v>3254</v>
      </c>
      <c r="Q3255">
        <v>0.54600000000000004</v>
      </c>
      <c r="R3255" s="5">
        <v>2073</v>
      </c>
      <c r="S3255">
        <v>0.71099999999999997</v>
      </c>
      <c r="T3255" s="5">
        <v>3381</v>
      </c>
      <c r="U3255">
        <v>0.52900000000000003</v>
      </c>
    </row>
    <row r="3256" spans="1:21" x14ac:dyDescent="0.2">
      <c r="A3256" t="s">
        <v>3903</v>
      </c>
      <c r="B3256" t="s">
        <v>18</v>
      </c>
      <c r="C3256">
        <v>4515</v>
      </c>
      <c r="D3256">
        <v>0.64308672705655301</v>
      </c>
      <c r="E3256">
        <v>1.10136160425648</v>
      </c>
      <c r="F3256">
        <v>-0.45827487719992699</v>
      </c>
      <c r="G3256" s="3">
        <f t="shared" si="300"/>
        <v>-0.64308672705655301</v>
      </c>
      <c r="H3256" s="6">
        <f t="shared" si="301"/>
        <v>-1.561666861394795</v>
      </c>
      <c r="I3256">
        <v>3.0970769983920698E-3</v>
      </c>
      <c r="J3256" s="3">
        <f t="shared" si="302"/>
        <v>-1.10136160425648</v>
      </c>
      <c r="K3256" s="6">
        <f t="shared" si="303"/>
        <v>-2.1455709428124536</v>
      </c>
      <c r="L3256" s="7">
        <v>8.4021360685714494E-8</v>
      </c>
      <c r="M3256" s="3">
        <f t="shared" si="304"/>
        <v>0.45827487719992699</v>
      </c>
      <c r="N3256" s="6">
        <f t="shared" si="305"/>
        <v>1.3738979777646991</v>
      </c>
      <c r="O3256">
        <v>3.9561315265178899E-2</v>
      </c>
      <c r="P3256" s="5">
        <v>3255</v>
      </c>
      <c r="Q3256">
        <v>0.54600000000000004</v>
      </c>
      <c r="R3256" s="5">
        <v>2427</v>
      </c>
      <c r="S3256">
        <v>0.66200000000000003</v>
      </c>
      <c r="T3256" s="5">
        <v>3911</v>
      </c>
      <c r="U3256">
        <v>0.45500000000000002</v>
      </c>
    </row>
    <row r="3257" spans="1:21" x14ac:dyDescent="0.2">
      <c r="A3257" t="s">
        <v>2645</v>
      </c>
      <c r="B3257" t="s">
        <v>2646</v>
      </c>
      <c r="C3257">
        <v>1749</v>
      </c>
      <c r="D3257">
        <v>0.11775485488701901</v>
      </c>
      <c r="E3257">
        <v>1.34443997140636</v>
      </c>
      <c r="F3257">
        <v>-1.22668511651934</v>
      </c>
      <c r="G3257" s="3">
        <f t="shared" si="300"/>
        <v>-0.11775485488701901</v>
      </c>
      <c r="H3257" s="6">
        <f t="shared" si="301"/>
        <v>-1.0850449835891629</v>
      </c>
      <c r="I3257">
        <v>0.85398016226417095</v>
      </c>
      <c r="J3257" s="3">
        <f t="shared" si="302"/>
        <v>-1.34443997140636</v>
      </c>
      <c r="K3257" s="6">
        <f t="shared" si="303"/>
        <v>-2.5393160563371957</v>
      </c>
      <c r="L3257">
        <v>6.2446025983189397E-3</v>
      </c>
      <c r="M3257" s="3">
        <f t="shared" si="304"/>
        <v>1.22668511651934</v>
      </c>
      <c r="N3257" s="6">
        <f t="shared" si="305"/>
        <v>2.3402864348881876</v>
      </c>
      <c r="O3257">
        <v>1.7025605718789399E-2</v>
      </c>
      <c r="P3257" s="5">
        <v>3256</v>
      </c>
      <c r="Q3257">
        <v>0.54600000000000004</v>
      </c>
      <c r="R3257" s="5">
        <v>3026</v>
      </c>
      <c r="S3257">
        <v>0.57799999999999996</v>
      </c>
      <c r="T3257" s="5">
        <v>4934</v>
      </c>
      <c r="U3257">
        <v>0.313</v>
      </c>
    </row>
    <row r="3258" spans="1:21" x14ac:dyDescent="0.2">
      <c r="A3258" t="s">
        <v>6036</v>
      </c>
      <c r="B3258" t="s">
        <v>2565</v>
      </c>
      <c r="C3258">
        <v>1503</v>
      </c>
      <c r="D3258">
        <v>-0.27035428251744997</v>
      </c>
      <c r="E3258">
        <v>-1.15924410021536</v>
      </c>
      <c r="F3258">
        <v>0.88888981769790498</v>
      </c>
      <c r="G3258" s="3">
        <f t="shared" si="300"/>
        <v>0.27035428251744997</v>
      </c>
      <c r="H3258" s="6">
        <f t="shared" si="301"/>
        <v>1.2061039741931487</v>
      </c>
      <c r="I3258">
        <v>0.38308113939233801</v>
      </c>
      <c r="J3258" s="3">
        <f t="shared" si="302"/>
        <v>1.15924410021536</v>
      </c>
      <c r="K3258" s="6">
        <f t="shared" si="303"/>
        <v>2.233403778057192</v>
      </c>
      <c r="L3258" s="7">
        <v>1.1418246595759999E-5</v>
      </c>
      <c r="M3258" s="3">
        <f t="shared" si="304"/>
        <v>-0.88888981769790498</v>
      </c>
      <c r="N3258" s="6">
        <f t="shared" si="305"/>
        <v>-1.8517506167337454</v>
      </c>
      <c r="O3258">
        <v>1.22974087218893E-3</v>
      </c>
      <c r="P3258" s="5">
        <v>3257</v>
      </c>
      <c r="Q3258">
        <v>0.54600000000000004</v>
      </c>
      <c r="R3258" s="5">
        <v>3588</v>
      </c>
      <c r="S3258">
        <v>0.5</v>
      </c>
      <c r="T3258" s="5">
        <v>2247</v>
      </c>
      <c r="U3258">
        <v>0.68700000000000006</v>
      </c>
    </row>
    <row r="3259" spans="1:21" x14ac:dyDescent="0.2">
      <c r="A3259" t="s">
        <v>2577</v>
      </c>
      <c r="B3259" t="s">
        <v>18</v>
      </c>
      <c r="C3259">
        <v>2628</v>
      </c>
      <c r="D3259">
        <v>4.0580741196994098E-2</v>
      </c>
      <c r="E3259">
        <v>1.4153386671699599</v>
      </c>
      <c r="F3259">
        <v>-1.3747579259729701</v>
      </c>
      <c r="G3259" s="3">
        <f t="shared" si="300"/>
        <v>-4.0580741196994098E-2</v>
      </c>
      <c r="H3259" s="6">
        <f t="shared" si="301"/>
        <v>-1.0285277660023349</v>
      </c>
      <c r="I3259">
        <v>0.92076944241387804</v>
      </c>
      <c r="J3259" s="3">
        <f t="shared" si="302"/>
        <v>-1.4153386671699599</v>
      </c>
      <c r="K3259" s="6">
        <f t="shared" si="303"/>
        <v>-2.6672234012404452</v>
      </c>
      <c r="L3259" s="7">
        <v>2.2267769180641102E-6</v>
      </c>
      <c r="M3259" s="3">
        <f t="shared" si="304"/>
        <v>1.3747579259729701</v>
      </c>
      <c r="N3259" s="6">
        <f t="shared" si="305"/>
        <v>2.5932439447963311</v>
      </c>
      <c r="O3259" s="7">
        <v>7.2057715557559497E-6</v>
      </c>
      <c r="P3259" s="5">
        <v>3258</v>
      </c>
      <c r="Q3259">
        <v>0.54600000000000004</v>
      </c>
      <c r="R3259" s="5">
        <v>3204</v>
      </c>
      <c r="S3259">
        <v>0.55300000000000005</v>
      </c>
      <c r="T3259" s="5">
        <v>4991</v>
      </c>
      <c r="U3259">
        <v>0.30499999999999999</v>
      </c>
    </row>
    <row r="3260" spans="1:21" x14ac:dyDescent="0.2">
      <c r="A3260" t="s">
        <v>5382</v>
      </c>
      <c r="B3260" t="s">
        <v>18</v>
      </c>
      <c r="C3260">
        <v>2892</v>
      </c>
      <c r="D3260">
        <v>1.0389634488856301</v>
      </c>
      <c r="E3260">
        <v>0.58830482207171697</v>
      </c>
      <c r="F3260">
        <v>0.450658626813911</v>
      </c>
      <c r="G3260" s="3">
        <f t="shared" si="300"/>
        <v>-1.0389634488856301</v>
      </c>
      <c r="H3260" s="6">
        <f t="shared" si="301"/>
        <v>-2.0547508203661673</v>
      </c>
      <c r="I3260" s="7">
        <v>3.63918766685619E-5</v>
      </c>
      <c r="J3260" s="3">
        <f t="shared" si="302"/>
        <v>-0.58830482207171697</v>
      </c>
      <c r="K3260" s="6">
        <f t="shared" si="303"/>
        <v>-1.5034791094371993</v>
      </c>
      <c r="L3260">
        <v>1.8131710228728001E-2</v>
      </c>
      <c r="M3260" s="3">
        <f t="shared" si="304"/>
        <v>-0.450658626813911</v>
      </c>
      <c r="N3260" s="6">
        <f t="shared" si="305"/>
        <v>-1.3666640310920743</v>
      </c>
      <c r="O3260">
        <v>8.9873373194309894E-2</v>
      </c>
      <c r="P3260" s="5">
        <v>3259</v>
      </c>
      <c r="Q3260">
        <v>0.54600000000000004</v>
      </c>
      <c r="R3260" s="5">
        <v>2007</v>
      </c>
      <c r="S3260">
        <v>0.72</v>
      </c>
      <c r="T3260" s="5">
        <v>2749</v>
      </c>
      <c r="U3260">
        <v>0.61699999999999999</v>
      </c>
    </row>
    <row r="3261" spans="1:21" x14ac:dyDescent="0.2">
      <c r="A3261" t="s">
        <v>5695</v>
      </c>
      <c r="B3261" t="s">
        <v>18</v>
      </c>
      <c r="C3261">
        <v>933</v>
      </c>
      <c r="D3261">
        <v>0.83840826173599403</v>
      </c>
      <c r="E3261">
        <v>0.16367319860198001</v>
      </c>
      <c r="F3261">
        <v>0.67473506313401399</v>
      </c>
      <c r="G3261" s="3">
        <f t="shared" si="300"/>
        <v>-0.83840826173599403</v>
      </c>
      <c r="H3261" s="6">
        <f t="shared" si="301"/>
        <v>-1.7880762527260403</v>
      </c>
      <c r="I3261">
        <v>1.3686476455766401E-3</v>
      </c>
      <c r="J3261" s="3">
        <f t="shared" si="302"/>
        <v>-0.16367319860198001</v>
      </c>
      <c r="K3261" s="6">
        <f t="shared" si="303"/>
        <v>-1.1201354507275696</v>
      </c>
      <c r="L3261">
        <v>0.55633396645796696</v>
      </c>
      <c r="M3261" s="3">
        <f t="shared" si="304"/>
        <v>-0.67473506313401399</v>
      </c>
      <c r="N3261" s="6">
        <f t="shared" si="305"/>
        <v>-1.596303600216044</v>
      </c>
      <c r="O3261">
        <v>1.09122072468364E-2</v>
      </c>
      <c r="P3261" s="5">
        <v>3260</v>
      </c>
      <c r="Q3261">
        <v>0.54600000000000004</v>
      </c>
      <c r="R3261" s="5">
        <v>2231</v>
      </c>
      <c r="S3261">
        <v>0.68899999999999995</v>
      </c>
      <c r="T3261" s="5">
        <v>2501</v>
      </c>
      <c r="U3261">
        <v>0.65100000000000002</v>
      </c>
    </row>
    <row r="3262" spans="1:21" x14ac:dyDescent="0.2">
      <c r="A3262" t="s">
        <v>3860</v>
      </c>
      <c r="B3262" t="s">
        <v>3861</v>
      </c>
      <c r="C3262">
        <v>4581</v>
      </c>
      <c r="D3262">
        <v>0.77567162028620695</v>
      </c>
      <c r="E3262">
        <v>1.28677299048088</v>
      </c>
      <c r="F3262">
        <v>-0.51110137019467705</v>
      </c>
      <c r="G3262" s="3">
        <f t="shared" si="300"/>
        <v>-0.77567162028620695</v>
      </c>
      <c r="H3262" s="6">
        <f t="shared" si="301"/>
        <v>-1.7119868500453068</v>
      </c>
      <c r="I3262">
        <v>5.0862771228092898E-3</v>
      </c>
      <c r="J3262" s="3">
        <f t="shared" si="302"/>
        <v>-1.28677299048088</v>
      </c>
      <c r="K3262" s="6">
        <f t="shared" si="303"/>
        <v>-2.4398170826611025</v>
      </c>
      <c r="L3262" s="7">
        <v>8.4410407575362401E-7</v>
      </c>
      <c r="M3262" s="3">
        <f t="shared" si="304"/>
        <v>0.51110137019467705</v>
      </c>
      <c r="N3262" s="6">
        <f t="shared" si="305"/>
        <v>1.42513774717168</v>
      </c>
      <c r="O3262">
        <v>7.3465099994668298E-2</v>
      </c>
      <c r="P3262" s="5">
        <v>3261</v>
      </c>
      <c r="Q3262">
        <v>0.54600000000000004</v>
      </c>
      <c r="R3262" s="5">
        <v>2232</v>
      </c>
      <c r="S3262">
        <v>0.68899999999999995</v>
      </c>
      <c r="T3262" s="5">
        <v>3946</v>
      </c>
      <c r="U3262">
        <v>0.45</v>
      </c>
    </row>
    <row r="3263" spans="1:21" x14ac:dyDescent="0.2">
      <c r="A3263" t="s">
        <v>5182</v>
      </c>
      <c r="B3263" t="s">
        <v>1125</v>
      </c>
      <c r="C3263">
        <v>2046</v>
      </c>
      <c r="D3263">
        <v>0.31259028024663899</v>
      </c>
      <c r="E3263">
        <v>1.05303060389422E-2</v>
      </c>
      <c r="F3263">
        <v>0.30205997420769698</v>
      </c>
      <c r="G3263" s="3">
        <f t="shared" si="300"/>
        <v>-0.31259028024663899</v>
      </c>
      <c r="H3263" s="6">
        <f t="shared" si="301"/>
        <v>-1.2419355268603276</v>
      </c>
      <c r="I3263">
        <v>0.19205527277082499</v>
      </c>
      <c r="J3263" s="3">
        <f t="shared" si="302"/>
        <v>-1.05303060389422E-2</v>
      </c>
      <c r="K3263" s="6">
        <f t="shared" si="303"/>
        <v>-1.0073257549502936</v>
      </c>
      <c r="L3263">
        <v>0.96760437681790501</v>
      </c>
      <c r="M3263" s="3">
        <f t="shared" si="304"/>
        <v>-0.30205997420769698</v>
      </c>
      <c r="N3263" s="6">
        <f t="shared" si="305"/>
        <v>-1.2329035773751373</v>
      </c>
      <c r="O3263">
        <v>0.207965316662961</v>
      </c>
      <c r="P3263" s="5">
        <v>3262</v>
      </c>
      <c r="Q3263">
        <v>0.54500000000000004</v>
      </c>
      <c r="R3263" s="5">
        <v>2834</v>
      </c>
      <c r="S3263">
        <v>0.60499999999999998</v>
      </c>
      <c r="T3263" s="5">
        <v>2904</v>
      </c>
      <c r="U3263">
        <v>0.59499999999999997</v>
      </c>
    </row>
    <row r="3264" spans="1:21" x14ac:dyDescent="0.2">
      <c r="A3264" t="s">
        <v>3859</v>
      </c>
      <c r="B3264" t="s">
        <v>18</v>
      </c>
      <c r="C3264">
        <v>1794</v>
      </c>
      <c r="D3264">
        <v>0.49999438055448198</v>
      </c>
      <c r="E3264">
        <v>0.93435752817777695</v>
      </c>
      <c r="F3264">
        <v>-0.43436314762329398</v>
      </c>
      <c r="G3264" s="3">
        <f t="shared" si="300"/>
        <v>-0.49999438055448198</v>
      </c>
      <c r="H3264" s="6">
        <f t="shared" si="301"/>
        <v>-1.4142080538765922</v>
      </c>
      <c r="I3264">
        <v>0.15449458687329801</v>
      </c>
      <c r="J3264" s="3">
        <f t="shared" si="302"/>
        <v>-0.93435752817777695</v>
      </c>
      <c r="K3264" s="6">
        <f t="shared" si="303"/>
        <v>-1.9110394072008474</v>
      </c>
      <c r="L3264">
        <v>3.5579268278911002E-3</v>
      </c>
      <c r="M3264" s="3">
        <f t="shared" si="304"/>
        <v>0.43436314762329398</v>
      </c>
      <c r="N3264" s="6">
        <f t="shared" si="305"/>
        <v>1.3513141874438857</v>
      </c>
      <c r="O3264">
        <v>0.22207791026996901</v>
      </c>
      <c r="P3264" s="5">
        <v>3263</v>
      </c>
      <c r="Q3264">
        <v>0.54500000000000004</v>
      </c>
      <c r="R3264" s="5">
        <v>2587</v>
      </c>
      <c r="S3264">
        <v>0.63900000000000001</v>
      </c>
      <c r="T3264" s="5">
        <v>3944</v>
      </c>
      <c r="U3264">
        <v>0.45</v>
      </c>
    </row>
    <row r="3265" spans="1:21" x14ac:dyDescent="0.2">
      <c r="A3265" t="s">
        <v>4393</v>
      </c>
      <c r="B3265" t="s">
        <v>18</v>
      </c>
      <c r="C3265">
        <v>1233</v>
      </c>
      <c r="D3265">
        <v>2.2633220698322898</v>
      </c>
      <c r="E3265">
        <v>2.58594022602079</v>
      </c>
      <c r="F3265">
        <v>-0.32261815618849499</v>
      </c>
      <c r="G3265" s="3">
        <f t="shared" si="300"/>
        <v>-2.2633220698322898</v>
      </c>
      <c r="H3265" s="6">
        <f t="shared" si="301"/>
        <v>-4.8009571841746039</v>
      </c>
      <c r="I3265">
        <v>1.7687060666805101E-4</v>
      </c>
      <c r="J3265" s="3">
        <f t="shared" si="302"/>
        <v>-2.58594022602079</v>
      </c>
      <c r="K3265" s="6">
        <f t="shared" si="303"/>
        <v>-6.0040676233826424</v>
      </c>
      <c r="L3265" s="7">
        <v>8.2549823758209196E-6</v>
      </c>
      <c r="M3265" s="3">
        <f t="shared" si="304"/>
        <v>0.32261815618849499</v>
      </c>
      <c r="N3265" s="6">
        <f t="shared" si="305"/>
        <v>1.2505980355696216</v>
      </c>
      <c r="O3265">
        <v>0.65155069006497601</v>
      </c>
      <c r="P3265" s="5">
        <v>3264</v>
      </c>
      <c r="Q3265">
        <v>0.54500000000000004</v>
      </c>
      <c r="R3265" s="5">
        <v>817</v>
      </c>
      <c r="S3265">
        <v>0.88600000000000001</v>
      </c>
      <c r="T3265" s="5">
        <v>3528</v>
      </c>
      <c r="U3265">
        <v>0.50800000000000001</v>
      </c>
    </row>
    <row r="3266" spans="1:21" x14ac:dyDescent="0.2">
      <c r="A3266" t="s">
        <v>7771</v>
      </c>
      <c r="B3266" t="s">
        <v>18</v>
      </c>
      <c r="C3266">
        <v>1659</v>
      </c>
      <c r="D3266">
        <v>-1.6877791726589599</v>
      </c>
      <c r="E3266">
        <v>-4.1182210939868096</v>
      </c>
      <c r="F3266">
        <v>2.4304419213278501</v>
      </c>
      <c r="G3266" s="3">
        <f t="shared" ref="G3266:G3329" si="306">D3266*-1</f>
        <v>1.6877791726589599</v>
      </c>
      <c r="H3266" s="6">
        <f t="shared" ref="H3266:H3329" si="307">IF(G3266&lt;0,(2^ABS(G3266))*-1,2^G3266)</f>
        <v>3.2216040089011222</v>
      </c>
      <c r="I3266" s="7">
        <v>2.07413417231607E-6</v>
      </c>
      <c r="J3266" s="3">
        <f t="shared" ref="J3266:J3329" si="308">E3266*-1</f>
        <v>4.1182210939868096</v>
      </c>
      <c r="K3266" s="6">
        <f t="shared" ref="K3266:K3329" si="309">IF(J3266&lt;0,(2^ABS(J3266))*-1,2^J3266)</f>
        <v>17.366331148134847</v>
      </c>
      <c r="L3266" s="7">
        <v>2.4216207012505799E-34</v>
      </c>
      <c r="M3266" s="3">
        <f t="shared" ref="M3266:M3329" si="310">F3266*-1</f>
        <v>-2.4304419213278501</v>
      </c>
      <c r="N3266" s="6">
        <f t="shared" ref="N3266:N3329" si="311">IF(M3266&lt;0,(2^ABS(M3266))*-1,2^M3266)</f>
        <v>-5.3905852799265812</v>
      </c>
      <c r="O3266" s="7">
        <v>1.6730505018002901E-12</v>
      </c>
      <c r="P3266" s="5">
        <v>3265</v>
      </c>
      <c r="Q3266">
        <v>0.54500000000000004</v>
      </c>
      <c r="R3266" s="5">
        <v>5234</v>
      </c>
      <c r="S3266">
        <v>0.27100000000000002</v>
      </c>
      <c r="T3266" s="5">
        <v>958</v>
      </c>
      <c r="U3266">
        <v>0.86599999999999999</v>
      </c>
    </row>
    <row r="3267" spans="1:21" x14ac:dyDescent="0.2">
      <c r="A3267" t="s">
        <v>4243</v>
      </c>
      <c r="B3267" t="s">
        <v>18</v>
      </c>
      <c r="C3267">
        <v>2538</v>
      </c>
      <c r="D3267">
        <v>1.0776355988806601</v>
      </c>
      <c r="E3267">
        <v>1.3542715662126299</v>
      </c>
      <c r="F3267">
        <v>-0.276635967331961</v>
      </c>
      <c r="G3267" s="3">
        <f t="shared" si="306"/>
        <v>-1.0776355988806601</v>
      </c>
      <c r="H3267" s="6">
        <f t="shared" si="307"/>
        <v>-2.11057427147913</v>
      </c>
      <c r="I3267">
        <v>3.3500943902195599E-4</v>
      </c>
      <c r="J3267" s="3">
        <f t="shared" si="308"/>
        <v>-1.3542715662126299</v>
      </c>
      <c r="K3267" s="6">
        <f t="shared" si="309"/>
        <v>-2.556679938669006</v>
      </c>
      <c r="L3267" s="7">
        <v>2.5380370843740399E-6</v>
      </c>
      <c r="M3267" s="3">
        <f t="shared" si="310"/>
        <v>0.276635967331961</v>
      </c>
      <c r="N3267" s="6">
        <f t="shared" si="311"/>
        <v>1.2113669597977337</v>
      </c>
      <c r="O3267">
        <v>0.41233629768146102</v>
      </c>
      <c r="P3267" s="5">
        <v>3266</v>
      </c>
      <c r="Q3267">
        <v>0.54500000000000004</v>
      </c>
      <c r="R3267" s="5">
        <v>1927</v>
      </c>
      <c r="S3267">
        <v>0.73099999999999998</v>
      </c>
      <c r="T3267" s="5">
        <v>3642</v>
      </c>
      <c r="U3267">
        <v>0.49199999999999999</v>
      </c>
    </row>
    <row r="3268" spans="1:21" x14ac:dyDescent="0.2">
      <c r="A3268" t="s">
        <v>3153</v>
      </c>
      <c r="B3268" t="s">
        <v>18</v>
      </c>
      <c r="C3268">
        <v>2064</v>
      </c>
      <c r="D3268">
        <v>-0.89901981290594302</v>
      </c>
      <c r="E3268">
        <v>4.0652779195395297E-2</v>
      </c>
      <c r="F3268">
        <v>-0.93967259210133902</v>
      </c>
      <c r="G3268" s="3">
        <f t="shared" si="306"/>
        <v>0.89901981290594302</v>
      </c>
      <c r="H3268" s="6">
        <f t="shared" si="307"/>
        <v>1.8647985824613942</v>
      </c>
      <c r="I3268">
        <v>4.2840318129632398E-4</v>
      </c>
      <c r="J3268" s="3">
        <f t="shared" si="308"/>
        <v>-4.0652779195395297E-2</v>
      </c>
      <c r="K3268" s="6">
        <f t="shared" si="309"/>
        <v>-1.0285791246951537</v>
      </c>
      <c r="L3268">
        <v>0.88913553711709603</v>
      </c>
      <c r="M3268" s="3">
        <f t="shared" si="310"/>
        <v>0.93967259210133902</v>
      </c>
      <c r="N3268" s="6">
        <f t="shared" si="311"/>
        <v>1.9180928936809052</v>
      </c>
      <c r="O3268">
        <v>1.9967043345594501E-4</v>
      </c>
      <c r="P3268" s="5">
        <v>3267</v>
      </c>
      <c r="Q3268">
        <v>0.54500000000000004</v>
      </c>
      <c r="R3268" s="5">
        <v>4349</v>
      </c>
      <c r="S3268">
        <v>0.39400000000000002</v>
      </c>
      <c r="T3268" s="5">
        <v>4518</v>
      </c>
      <c r="U3268">
        <v>0.37</v>
      </c>
    </row>
    <row r="3269" spans="1:21" x14ac:dyDescent="0.2">
      <c r="A3269" t="s">
        <v>5517</v>
      </c>
      <c r="B3269" t="s">
        <v>18</v>
      </c>
      <c r="C3269">
        <v>585</v>
      </c>
      <c r="D3269">
        <v>-0.30564524227648299</v>
      </c>
      <c r="E3269">
        <v>-0.85926798027819695</v>
      </c>
      <c r="F3269">
        <v>0.55362273800171402</v>
      </c>
      <c r="G3269" s="3">
        <f t="shared" si="306"/>
        <v>0.30564524227648299</v>
      </c>
      <c r="H3269" s="6">
        <f t="shared" si="307"/>
        <v>1.2359712990536431</v>
      </c>
      <c r="I3269">
        <v>0.29640866452302</v>
      </c>
      <c r="J3269" s="3">
        <f t="shared" si="308"/>
        <v>0.85926798027819695</v>
      </c>
      <c r="K3269" s="6">
        <f t="shared" si="309"/>
        <v>1.8141175985064293</v>
      </c>
      <c r="L3269">
        <v>7.7258780486939599E-4</v>
      </c>
      <c r="M3269" s="3">
        <f t="shared" si="310"/>
        <v>-0.55362273800171402</v>
      </c>
      <c r="N3269" s="6">
        <f t="shared" si="311"/>
        <v>-1.4677667676389092</v>
      </c>
      <c r="O3269">
        <v>4.2195118799634203E-2</v>
      </c>
      <c r="P3269" s="5">
        <v>3268</v>
      </c>
      <c r="Q3269">
        <v>0.54500000000000004</v>
      </c>
      <c r="R3269" s="5">
        <v>3643</v>
      </c>
      <c r="S3269">
        <v>0.49199999999999999</v>
      </c>
      <c r="T3269" s="5">
        <v>2642</v>
      </c>
      <c r="U3269">
        <v>0.63200000000000001</v>
      </c>
    </row>
    <row r="3270" spans="1:21" x14ac:dyDescent="0.2">
      <c r="A3270" t="s">
        <v>4161</v>
      </c>
      <c r="B3270" t="s">
        <v>18</v>
      </c>
      <c r="C3270">
        <v>1155</v>
      </c>
      <c r="D3270">
        <v>0.761037484467044</v>
      </c>
      <c r="E3270">
        <v>1.1756165766492499</v>
      </c>
      <c r="F3270">
        <v>-0.41457909218220401</v>
      </c>
      <c r="G3270" s="3">
        <f t="shared" si="306"/>
        <v>-0.761037484467044</v>
      </c>
      <c r="H3270" s="6">
        <f t="shared" si="307"/>
        <v>-1.6947089016750569</v>
      </c>
      <c r="I3270">
        <v>6.6695155427026406E-2</v>
      </c>
      <c r="J3270" s="3">
        <f t="shared" si="308"/>
        <v>-1.1756165766492499</v>
      </c>
      <c r="K3270" s="6">
        <f t="shared" si="309"/>
        <v>-2.2588940057748075</v>
      </c>
      <c r="L3270">
        <v>2.3530800626417599E-3</v>
      </c>
      <c r="M3270" s="3">
        <f t="shared" si="310"/>
        <v>0.41457909218220401</v>
      </c>
      <c r="N3270" s="6">
        <f t="shared" si="311"/>
        <v>1.3329097425180836</v>
      </c>
      <c r="O3270">
        <v>0.34555769801132502</v>
      </c>
      <c r="P3270" s="5">
        <v>3269</v>
      </c>
      <c r="Q3270">
        <v>0.54400000000000004</v>
      </c>
      <c r="R3270" s="5">
        <v>2145</v>
      </c>
      <c r="S3270">
        <v>0.70099999999999996</v>
      </c>
      <c r="T3270" s="5">
        <v>3708</v>
      </c>
      <c r="U3270">
        <v>0.48299999999999998</v>
      </c>
    </row>
    <row r="3271" spans="1:21" x14ac:dyDescent="0.2">
      <c r="A3271" t="s">
        <v>5900</v>
      </c>
      <c r="B3271" t="s">
        <v>5901</v>
      </c>
      <c r="C3271">
        <v>4062</v>
      </c>
      <c r="D3271">
        <v>-0.99392243463702901</v>
      </c>
      <c r="E3271">
        <v>-1.7606066138410099</v>
      </c>
      <c r="F3271">
        <v>0.76668417920398102</v>
      </c>
      <c r="G3271" s="3">
        <f t="shared" si="306"/>
        <v>0.99392243463702901</v>
      </c>
      <c r="H3271" s="6">
        <f t="shared" si="307"/>
        <v>1.991592426911668</v>
      </c>
      <c r="I3271" s="7">
        <v>4.9517937994163102E-5</v>
      </c>
      <c r="J3271" s="3">
        <f t="shared" si="308"/>
        <v>1.7606066138410099</v>
      </c>
      <c r="K3271" s="6">
        <f t="shared" si="309"/>
        <v>3.388405681957932</v>
      </c>
      <c r="L3271" s="7">
        <v>3.6906868285337098E-14</v>
      </c>
      <c r="M3271" s="3">
        <f t="shared" si="310"/>
        <v>-0.76668417920398102</v>
      </c>
      <c r="N3271" s="6">
        <f t="shared" si="311"/>
        <v>-1.7013549741260472</v>
      </c>
      <c r="O3271">
        <v>1.80487701488654E-3</v>
      </c>
      <c r="P3271" s="5">
        <v>3270</v>
      </c>
      <c r="Q3271">
        <v>0.54400000000000004</v>
      </c>
      <c r="R3271" s="5">
        <v>4453</v>
      </c>
      <c r="S3271">
        <v>0.38</v>
      </c>
      <c r="T3271" s="5">
        <v>2350</v>
      </c>
      <c r="U3271">
        <v>0.67200000000000004</v>
      </c>
    </row>
    <row r="3272" spans="1:21" x14ac:dyDescent="0.2">
      <c r="A3272" t="s">
        <v>5871</v>
      </c>
      <c r="B3272" t="s">
        <v>3708</v>
      </c>
      <c r="C3272">
        <v>2307</v>
      </c>
      <c r="D3272">
        <v>0.16234983548993201</v>
      </c>
      <c r="E3272">
        <v>-0.66045664418505401</v>
      </c>
      <c r="F3272">
        <v>0.82280647967498599</v>
      </c>
      <c r="G3272" s="3">
        <f t="shared" si="306"/>
        <v>-0.16234983548993201</v>
      </c>
      <c r="H3272" s="6">
        <f t="shared" si="307"/>
        <v>-1.1191084379253651</v>
      </c>
      <c r="I3272">
        <v>0.62601994105895298</v>
      </c>
      <c r="J3272" s="3">
        <f t="shared" si="308"/>
        <v>0.66045664418505401</v>
      </c>
      <c r="K3272" s="6">
        <f t="shared" si="309"/>
        <v>1.5805828332127705</v>
      </c>
      <c r="L3272">
        <v>1.6665414960993E-2</v>
      </c>
      <c r="M3272" s="3">
        <f t="shared" si="310"/>
        <v>-0.82280647967498599</v>
      </c>
      <c r="N3272" s="6">
        <f t="shared" si="311"/>
        <v>-1.7688435854883913</v>
      </c>
      <c r="O3272">
        <v>3.5427305873679199E-3</v>
      </c>
      <c r="P3272" s="5">
        <v>3271</v>
      </c>
      <c r="Q3272">
        <v>0.54400000000000004</v>
      </c>
      <c r="R3272" s="5">
        <v>3096</v>
      </c>
      <c r="S3272">
        <v>0.56899999999999995</v>
      </c>
      <c r="T3272" s="5">
        <v>2372</v>
      </c>
      <c r="U3272">
        <v>0.66900000000000004</v>
      </c>
    </row>
    <row r="3273" spans="1:21" x14ac:dyDescent="0.2">
      <c r="A3273" t="s">
        <v>4072</v>
      </c>
      <c r="B3273" t="s">
        <v>18</v>
      </c>
      <c r="C3273">
        <v>3279</v>
      </c>
      <c r="D3273">
        <v>1.08001290890793</v>
      </c>
      <c r="E3273">
        <v>1.4281382343662401</v>
      </c>
      <c r="F3273">
        <v>-0.34812532545831498</v>
      </c>
      <c r="G3273" s="3">
        <f t="shared" si="306"/>
        <v>-1.08001290890793</v>
      </c>
      <c r="H3273" s="6">
        <f t="shared" si="307"/>
        <v>-2.1140549971226434</v>
      </c>
      <c r="I3273">
        <v>3.49210995121992E-4</v>
      </c>
      <c r="J3273" s="3">
        <f t="shared" si="308"/>
        <v>-1.4281382343662401</v>
      </c>
      <c r="K3273" s="6">
        <f t="shared" si="309"/>
        <v>-2.6909922468527965</v>
      </c>
      <c r="L3273" s="7">
        <v>7.7265211013459603E-7</v>
      </c>
      <c r="M3273" s="3">
        <f t="shared" si="310"/>
        <v>0.34812532545831498</v>
      </c>
      <c r="N3273" s="6">
        <f t="shared" si="311"/>
        <v>1.2729055064865431</v>
      </c>
      <c r="O3273">
        <v>0.29427943918864402</v>
      </c>
      <c r="P3273" s="5">
        <v>3272</v>
      </c>
      <c r="Q3273">
        <v>0.54400000000000004</v>
      </c>
      <c r="R3273" s="5">
        <v>1936</v>
      </c>
      <c r="S3273">
        <v>0.73</v>
      </c>
      <c r="T3273" s="5">
        <v>3779</v>
      </c>
      <c r="U3273">
        <v>0.47299999999999998</v>
      </c>
    </row>
    <row r="3274" spans="1:21" x14ac:dyDescent="0.2">
      <c r="A3274" t="s">
        <v>4062</v>
      </c>
      <c r="B3274" t="s">
        <v>18</v>
      </c>
      <c r="C3274">
        <v>1848</v>
      </c>
      <c r="D3274">
        <v>0.237292260187659</v>
      </c>
      <c r="E3274">
        <v>0.59115398605537095</v>
      </c>
      <c r="F3274">
        <v>-0.35386172586771197</v>
      </c>
      <c r="G3274" s="3">
        <f t="shared" si="306"/>
        <v>-0.237292260187659</v>
      </c>
      <c r="H3274" s="6">
        <f t="shared" si="307"/>
        <v>-1.1787781797137888</v>
      </c>
      <c r="I3274">
        <v>0.34039976503207597</v>
      </c>
      <c r="J3274" s="3">
        <f t="shared" si="308"/>
        <v>-0.59115398605537095</v>
      </c>
      <c r="K3274" s="6">
        <f t="shared" si="309"/>
        <v>-1.5064512491273652</v>
      </c>
      <c r="L3274">
        <v>6.8251736650914198E-3</v>
      </c>
      <c r="M3274" s="3">
        <f t="shared" si="310"/>
        <v>0.35386172586771197</v>
      </c>
      <c r="N3274" s="6">
        <f t="shared" si="311"/>
        <v>1.277976870502588</v>
      </c>
      <c r="O3274">
        <v>0.13666922116976199</v>
      </c>
      <c r="P3274" s="5">
        <v>3273</v>
      </c>
      <c r="Q3274">
        <v>0.54400000000000004</v>
      </c>
      <c r="R3274" s="5">
        <v>2938</v>
      </c>
      <c r="S3274">
        <v>0.59099999999999997</v>
      </c>
      <c r="T3274" s="5">
        <v>3791</v>
      </c>
      <c r="U3274">
        <v>0.47199999999999998</v>
      </c>
    </row>
    <row r="3275" spans="1:21" x14ac:dyDescent="0.2">
      <c r="A3275" t="s">
        <v>3535</v>
      </c>
      <c r="B3275" t="s">
        <v>18</v>
      </c>
      <c r="C3275">
        <v>1977</v>
      </c>
      <c r="D3275">
        <v>-4.7678905145715898E-2</v>
      </c>
      <c r="E3275">
        <v>0.62364510166665599</v>
      </c>
      <c r="F3275">
        <v>-0.67132400681237203</v>
      </c>
      <c r="G3275" s="3">
        <f t="shared" si="306"/>
        <v>4.7678905145715898E-2</v>
      </c>
      <c r="H3275" s="6">
        <f t="shared" si="307"/>
        <v>1.0336006662874444</v>
      </c>
      <c r="I3275">
        <v>0.890141091960304</v>
      </c>
      <c r="J3275" s="3">
        <f t="shared" si="308"/>
        <v>-0.62364510166665599</v>
      </c>
      <c r="K3275" s="6">
        <f t="shared" si="309"/>
        <v>-1.540763147322139</v>
      </c>
      <c r="L3275">
        <v>1.7300335660857001E-2</v>
      </c>
      <c r="M3275" s="3">
        <f t="shared" si="310"/>
        <v>0.67132400681237203</v>
      </c>
      <c r="N3275" s="6">
        <f t="shared" si="311"/>
        <v>1.5925338156633029</v>
      </c>
      <c r="O3275">
        <v>1.33574887744552E-2</v>
      </c>
      <c r="P3275" s="5">
        <v>3274</v>
      </c>
      <c r="Q3275">
        <v>0.54400000000000004</v>
      </c>
      <c r="R3275" s="5">
        <v>3288</v>
      </c>
      <c r="S3275">
        <v>0.54200000000000004</v>
      </c>
      <c r="T3275" s="5">
        <v>4217</v>
      </c>
      <c r="U3275">
        <v>0.41199999999999998</v>
      </c>
    </row>
    <row r="3276" spans="1:21" x14ac:dyDescent="0.2">
      <c r="A3276" t="s">
        <v>6941</v>
      </c>
      <c r="B3276" t="s">
        <v>18</v>
      </c>
      <c r="C3276">
        <v>1272</v>
      </c>
      <c r="D3276">
        <v>2.1093576375897198</v>
      </c>
      <c r="E3276">
        <v>0.65767701120227595</v>
      </c>
      <c r="F3276">
        <v>1.45168062638744</v>
      </c>
      <c r="G3276" s="3">
        <f t="shared" si="306"/>
        <v>-2.1093576375897198</v>
      </c>
      <c r="H3276" s="6">
        <f t="shared" si="307"/>
        <v>-4.3149912610659298</v>
      </c>
      <c r="I3276">
        <v>1.50742118539578E-3</v>
      </c>
      <c r="J3276" s="3">
        <f t="shared" si="308"/>
        <v>-0.65767701120227595</v>
      </c>
      <c r="K3276" s="6">
        <f t="shared" si="309"/>
        <v>-1.5775404643415976</v>
      </c>
      <c r="L3276">
        <v>0.339151823826016</v>
      </c>
      <c r="M3276" s="3">
        <f t="shared" si="310"/>
        <v>-1.45168062638744</v>
      </c>
      <c r="N3276" s="6">
        <f t="shared" si="311"/>
        <v>-2.7352650271743255</v>
      </c>
      <c r="O3276">
        <v>3.2787426198405703E-2</v>
      </c>
      <c r="P3276" s="5">
        <v>3275</v>
      </c>
      <c r="Q3276">
        <v>0.54400000000000004</v>
      </c>
      <c r="R3276" s="5">
        <v>1036</v>
      </c>
      <c r="S3276">
        <v>0.85499999999999998</v>
      </c>
      <c r="T3276" s="5">
        <v>1567</v>
      </c>
      <c r="U3276">
        <v>0.78100000000000003</v>
      </c>
    </row>
    <row r="3277" spans="1:21" x14ac:dyDescent="0.2">
      <c r="A3277" t="s">
        <v>3887</v>
      </c>
      <c r="B3277" t="s">
        <v>18</v>
      </c>
      <c r="C3277">
        <v>1338</v>
      </c>
      <c r="D3277">
        <v>0.79502029433919696</v>
      </c>
      <c r="E3277">
        <v>1.3638914923235199</v>
      </c>
      <c r="F3277">
        <v>-0.56887119798431895</v>
      </c>
      <c r="G3277" s="3">
        <f t="shared" si="306"/>
        <v>-0.79502029433919696</v>
      </c>
      <c r="H3277" s="6">
        <f t="shared" si="307"/>
        <v>-1.7351017817467589</v>
      </c>
      <c r="I3277">
        <v>1.8889931177314401E-2</v>
      </c>
      <c r="J3277" s="3">
        <f t="shared" si="308"/>
        <v>-1.3638914923235199</v>
      </c>
      <c r="K3277" s="6">
        <f t="shared" si="309"/>
        <v>-2.5737849083525615</v>
      </c>
      <c r="L3277" s="7">
        <v>1.7166992083007499E-5</v>
      </c>
      <c r="M3277" s="3">
        <f t="shared" si="310"/>
        <v>0.56887119798431895</v>
      </c>
      <c r="N3277" s="6">
        <f t="shared" si="311"/>
        <v>1.4833624951739015</v>
      </c>
      <c r="O3277">
        <v>0.102561299026786</v>
      </c>
      <c r="P3277" s="5">
        <v>3276</v>
      </c>
      <c r="Q3277">
        <v>0.54300000000000004</v>
      </c>
      <c r="R3277" s="5">
        <v>2143</v>
      </c>
      <c r="S3277">
        <v>0.70099999999999996</v>
      </c>
      <c r="T3277" s="5">
        <v>3925</v>
      </c>
      <c r="U3277">
        <v>0.45300000000000001</v>
      </c>
    </row>
    <row r="3278" spans="1:21" x14ac:dyDescent="0.2">
      <c r="A3278" t="s">
        <v>6035</v>
      </c>
      <c r="B3278" t="s">
        <v>18</v>
      </c>
      <c r="C3278">
        <v>3198</v>
      </c>
      <c r="D3278">
        <v>0.94278908777118298</v>
      </c>
      <c r="E3278">
        <v>4.2561487062893297E-2</v>
      </c>
      <c r="F3278">
        <v>0.90022760070829</v>
      </c>
      <c r="G3278" s="3">
        <f t="shared" si="306"/>
        <v>-0.94278908777118298</v>
      </c>
      <c r="H3278" s="6">
        <f t="shared" si="307"/>
        <v>-1.9222408176665144</v>
      </c>
      <c r="I3278">
        <v>3.4600783745472097E-2</v>
      </c>
      <c r="J3278" s="3">
        <f t="shared" si="308"/>
        <v>-4.2561487062893297E-2</v>
      </c>
      <c r="K3278" s="6">
        <f t="shared" si="309"/>
        <v>-1.0299408513904289</v>
      </c>
      <c r="L3278">
        <v>0.93128864747636197</v>
      </c>
      <c r="M3278" s="3">
        <f t="shared" si="310"/>
        <v>-0.90022760070829</v>
      </c>
      <c r="N3278" s="6">
        <f t="shared" si="311"/>
        <v>-1.8663603983388688</v>
      </c>
      <c r="O3278">
        <v>4.3973551426165498E-2</v>
      </c>
      <c r="P3278" s="5">
        <v>3277</v>
      </c>
      <c r="Q3278">
        <v>0.54300000000000004</v>
      </c>
      <c r="R3278" s="5">
        <v>2074</v>
      </c>
      <c r="S3278">
        <v>0.71099999999999997</v>
      </c>
      <c r="T3278" s="5">
        <v>2242</v>
      </c>
      <c r="U3278">
        <v>0.68700000000000006</v>
      </c>
    </row>
    <row r="3279" spans="1:21" x14ac:dyDescent="0.2">
      <c r="A3279" t="s">
        <v>4933</v>
      </c>
      <c r="B3279" t="s">
        <v>18</v>
      </c>
      <c r="C3279">
        <v>1752</v>
      </c>
      <c r="D3279">
        <v>-0.86547642534928704</v>
      </c>
      <c r="E3279">
        <v>-0.88263162669183903</v>
      </c>
      <c r="F3279">
        <v>1.7155201342552402E-2</v>
      </c>
      <c r="G3279" s="3">
        <f t="shared" si="306"/>
        <v>0.86547642534928704</v>
      </c>
      <c r="H3279" s="6">
        <f t="shared" si="307"/>
        <v>1.8219412327644642</v>
      </c>
      <c r="I3279">
        <v>0.193053372663399</v>
      </c>
      <c r="J3279" s="3">
        <f t="shared" si="308"/>
        <v>0.88263162669183903</v>
      </c>
      <c r="K3279" s="6">
        <f t="shared" si="309"/>
        <v>1.8437354019984504</v>
      </c>
      <c r="L3279">
        <v>0.158043041314368</v>
      </c>
      <c r="M3279" s="3">
        <f t="shared" si="310"/>
        <v>-1.7155201342552402E-2</v>
      </c>
      <c r="N3279" s="6">
        <f t="shared" si="311"/>
        <v>-1.0119620593914098</v>
      </c>
      <c r="O3279">
        <v>0.98674450462441898</v>
      </c>
      <c r="P3279" s="5">
        <v>3278</v>
      </c>
      <c r="Q3279">
        <v>0.54300000000000004</v>
      </c>
      <c r="R3279" s="5">
        <v>4352</v>
      </c>
      <c r="S3279">
        <v>0.39400000000000002</v>
      </c>
      <c r="T3279" s="5">
        <v>3106</v>
      </c>
      <c r="U3279">
        <v>0.56699999999999995</v>
      </c>
    </row>
    <row r="3280" spans="1:21" x14ac:dyDescent="0.2">
      <c r="A3280" t="s">
        <v>5217</v>
      </c>
      <c r="B3280" t="s">
        <v>5218</v>
      </c>
      <c r="C3280">
        <v>3210</v>
      </c>
      <c r="D3280">
        <v>1.0350478091564901</v>
      </c>
      <c r="E3280">
        <v>0.72338580914105499</v>
      </c>
      <c r="F3280">
        <v>0.31166200001543198</v>
      </c>
      <c r="G3280" s="3">
        <f t="shared" si="306"/>
        <v>-1.0350478091564901</v>
      </c>
      <c r="H3280" s="6">
        <f t="shared" si="307"/>
        <v>-2.0491815523212256</v>
      </c>
      <c r="I3280">
        <v>7.7961155309851597E-3</v>
      </c>
      <c r="J3280" s="3">
        <f t="shared" si="308"/>
        <v>-0.72338580914105499</v>
      </c>
      <c r="K3280" s="6">
        <f t="shared" si="309"/>
        <v>-1.6510522865536454</v>
      </c>
      <c r="L3280">
        <v>5.8010332267506098E-2</v>
      </c>
      <c r="M3280" s="3">
        <f t="shared" si="310"/>
        <v>-0.31166200001543198</v>
      </c>
      <c r="N3280" s="6">
        <f t="shared" si="311"/>
        <v>-1.2411366793226266</v>
      </c>
      <c r="O3280">
        <v>0.47400104651291702</v>
      </c>
      <c r="P3280" s="5">
        <v>3279</v>
      </c>
      <c r="Q3280">
        <v>0.54300000000000004</v>
      </c>
      <c r="R3280" s="5">
        <v>1938</v>
      </c>
      <c r="S3280">
        <v>0.73</v>
      </c>
      <c r="T3280" s="5">
        <v>2878</v>
      </c>
      <c r="U3280">
        <v>0.59899999999999998</v>
      </c>
    </row>
    <row r="3281" spans="1:21" x14ac:dyDescent="0.2">
      <c r="A3281" t="s">
        <v>6107</v>
      </c>
      <c r="B3281" t="s">
        <v>18</v>
      </c>
      <c r="C3281">
        <v>648</v>
      </c>
      <c r="D3281">
        <v>-0.69209139834616296</v>
      </c>
      <c r="E3281">
        <v>-1.5894807437709899</v>
      </c>
      <c r="F3281">
        <v>0.89738934542482696</v>
      </c>
      <c r="G3281" s="3">
        <f t="shared" si="306"/>
        <v>0.69209139834616296</v>
      </c>
      <c r="H3281" s="6">
        <f t="shared" si="307"/>
        <v>1.6156239058002053</v>
      </c>
      <c r="I3281">
        <v>9.5085830042998004E-2</v>
      </c>
      <c r="J3281" s="3">
        <f t="shared" si="308"/>
        <v>1.5894807437709899</v>
      </c>
      <c r="K3281" s="6">
        <f t="shared" si="309"/>
        <v>3.0094101499906656</v>
      </c>
      <c r="L3281" s="7">
        <v>2.5404163051862599E-5</v>
      </c>
      <c r="M3281" s="3">
        <f t="shared" si="310"/>
        <v>-0.89738934542482696</v>
      </c>
      <c r="N3281" s="6">
        <f t="shared" si="311"/>
        <v>-1.8626922634572738</v>
      </c>
      <c r="O3281">
        <v>2.5948314818976501E-2</v>
      </c>
      <c r="P3281" s="5">
        <v>3280</v>
      </c>
      <c r="Q3281">
        <v>0.54300000000000004</v>
      </c>
      <c r="R3281" s="5">
        <v>4099</v>
      </c>
      <c r="S3281">
        <v>0.42899999999999999</v>
      </c>
      <c r="T3281" s="5">
        <v>2193</v>
      </c>
      <c r="U3281">
        <v>0.69399999999999995</v>
      </c>
    </row>
    <row r="3282" spans="1:21" x14ac:dyDescent="0.2">
      <c r="A3282" t="s">
        <v>5277</v>
      </c>
      <c r="B3282" t="s">
        <v>3705</v>
      </c>
      <c r="C3282">
        <v>438</v>
      </c>
      <c r="D3282">
        <v>-2.9583007439120301E-2</v>
      </c>
      <c r="E3282">
        <v>-0.40688088104312198</v>
      </c>
      <c r="F3282">
        <v>0.37729787360400202</v>
      </c>
      <c r="G3282" s="3">
        <f t="shared" si="306"/>
        <v>2.9583007439120301E-2</v>
      </c>
      <c r="H3282" s="6">
        <f t="shared" si="307"/>
        <v>1.0207170578477995</v>
      </c>
      <c r="I3282">
        <v>0.93758428748366396</v>
      </c>
      <c r="J3282" s="3">
        <f t="shared" si="308"/>
        <v>0.40688088104312198</v>
      </c>
      <c r="K3282" s="6">
        <f t="shared" si="309"/>
        <v>1.3258162871468588</v>
      </c>
      <c r="L3282">
        <v>0.160038904602542</v>
      </c>
      <c r="M3282" s="3">
        <f t="shared" si="310"/>
        <v>-0.37729787360400202</v>
      </c>
      <c r="N3282" s="6">
        <f t="shared" si="311"/>
        <v>-1.2989067606476246</v>
      </c>
      <c r="O3282">
        <v>0.22244050726501599</v>
      </c>
      <c r="P3282" s="5">
        <v>3281</v>
      </c>
      <c r="Q3282">
        <v>0.54300000000000004</v>
      </c>
      <c r="R3282" s="5">
        <v>3328</v>
      </c>
      <c r="S3282">
        <v>0.53600000000000003</v>
      </c>
      <c r="T3282" s="5">
        <v>2831</v>
      </c>
      <c r="U3282">
        <v>0.60499999999999998</v>
      </c>
    </row>
    <row r="3283" spans="1:21" x14ac:dyDescent="0.2">
      <c r="A3283" t="s">
        <v>4836</v>
      </c>
      <c r="B3283" t="s">
        <v>18</v>
      </c>
      <c r="C3283">
        <v>1272</v>
      </c>
      <c r="D3283">
        <v>0.22554041850628301</v>
      </c>
      <c r="E3283">
        <v>0.119400773540578</v>
      </c>
      <c r="F3283">
        <v>0.10613964496570399</v>
      </c>
      <c r="G3283" s="3">
        <f t="shared" si="306"/>
        <v>-0.22554041850628301</v>
      </c>
      <c r="H3283" s="6">
        <f t="shared" si="307"/>
        <v>-1.1692151423312396</v>
      </c>
      <c r="I3283">
        <v>0.65394946813605903</v>
      </c>
      <c r="J3283" s="3">
        <f t="shared" si="308"/>
        <v>-0.119400773540578</v>
      </c>
      <c r="K3283" s="6">
        <f t="shared" si="309"/>
        <v>-1.0862835786125777</v>
      </c>
      <c r="L3283">
        <v>0.80013545651944895</v>
      </c>
      <c r="M3283" s="3">
        <f t="shared" si="310"/>
        <v>-0.10613964496570399</v>
      </c>
      <c r="N3283" s="6">
        <f t="shared" si="311"/>
        <v>-1.0763443039658049</v>
      </c>
      <c r="O3283">
        <v>0.84255102139026194</v>
      </c>
      <c r="P3283" s="5">
        <v>3282</v>
      </c>
      <c r="Q3283">
        <v>0.54300000000000004</v>
      </c>
      <c r="R3283" s="5">
        <v>2895</v>
      </c>
      <c r="S3283">
        <v>0.59599999999999997</v>
      </c>
      <c r="T3283" s="5">
        <v>3177</v>
      </c>
      <c r="U3283">
        <v>0.55700000000000005</v>
      </c>
    </row>
    <row r="3284" spans="1:21" x14ac:dyDescent="0.2">
      <c r="A3284" t="s">
        <v>3383</v>
      </c>
      <c r="B3284" t="s">
        <v>3384</v>
      </c>
      <c r="C3284">
        <v>2337</v>
      </c>
      <c r="D3284">
        <v>4.9230516777943999E-3</v>
      </c>
      <c r="E3284">
        <v>0.78475189969136905</v>
      </c>
      <c r="F3284">
        <v>-0.77982884801357499</v>
      </c>
      <c r="G3284" s="3">
        <f t="shared" si="306"/>
        <v>-4.9230516777943999E-3</v>
      </c>
      <c r="H3284" s="6">
        <f t="shared" si="307"/>
        <v>-1.0034182282532638</v>
      </c>
      <c r="I3284">
        <v>0.99015715884058597</v>
      </c>
      <c r="J3284" s="3">
        <f t="shared" si="308"/>
        <v>-0.78475189969136905</v>
      </c>
      <c r="K3284" s="6">
        <f t="shared" si="309"/>
        <v>-1.7227960246648029</v>
      </c>
      <c r="L3284">
        <v>5.9701688213997003E-4</v>
      </c>
      <c r="M3284" s="3">
        <f t="shared" si="310"/>
        <v>0.77982884801357499</v>
      </c>
      <c r="N3284" s="6">
        <f t="shared" si="311"/>
        <v>1.7169271756840836</v>
      </c>
      <c r="O3284">
        <v>9.2699291304391095E-4</v>
      </c>
      <c r="P3284" s="5">
        <v>3283</v>
      </c>
      <c r="Q3284">
        <v>0.54200000000000004</v>
      </c>
      <c r="R3284" s="5">
        <v>3245</v>
      </c>
      <c r="S3284">
        <v>0.54800000000000004</v>
      </c>
      <c r="T3284" s="5">
        <v>4332</v>
      </c>
      <c r="U3284">
        <v>0.39600000000000002</v>
      </c>
    </row>
    <row r="3285" spans="1:21" x14ac:dyDescent="0.2">
      <c r="A3285" t="s">
        <v>6531</v>
      </c>
      <c r="B3285" t="s">
        <v>2449</v>
      </c>
      <c r="C3285">
        <v>1365</v>
      </c>
      <c r="D3285">
        <v>-2.0432916191122801</v>
      </c>
      <c r="E3285">
        <v>-3.27214563111799</v>
      </c>
      <c r="F3285">
        <v>1.2288540120057101</v>
      </c>
      <c r="G3285" s="3">
        <f t="shared" si="306"/>
        <v>2.0432916191122801</v>
      </c>
      <c r="H3285" s="6">
        <f t="shared" si="307"/>
        <v>4.1218489000647036</v>
      </c>
      <c r="I3285" s="7">
        <v>1.0573552151362401E-8</v>
      </c>
      <c r="J3285" s="3">
        <f t="shared" si="308"/>
        <v>3.27214563111799</v>
      </c>
      <c r="K3285" s="6">
        <f t="shared" si="309"/>
        <v>9.6608198825322535</v>
      </c>
      <c r="L3285" s="7">
        <v>1.4829766821184601E-21</v>
      </c>
      <c r="M3285" s="3">
        <f t="shared" si="310"/>
        <v>-1.2288540120057101</v>
      </c>
      <c r="N3285" s="6">
        <f t="shared" si="311"/>
        <v>-2.3438073827453025</v>
      </c>
      <c r="O3285">
        <v>6.5584147233525402E-4</v>
      </c>
      <c r="P3285" s="5">
        <v>3284</v>
      </c>
      <c r="Q3285">
        <v>0.54200000000000004</v>
      </c>
      <c r="R3285" s="5">
        <v>5531</v>
      </c>
      <c r="S3285">
        <v>0.22900000000000001</v>
      </c>
      <c r="T3285" s="5">
        <v>1886</v>
      </c>
      <c r="U3285">
        <v>0.73699999999999999</v>
      </c>
    </row>
    <row r="3286" spans="1:21" x14ac:dyDescent="0.2">
      <c r="A3286" t="s">
        <v>5659</v>
      </c>
      <c r="B3286" t="s">
        <v>18</v>
      </c>
      <c r="C3286">
        <v>1218</v>
      </c>
      <c r="D3286">
        <v>-0.67447181347644702</v>
      </c>
      <c r="E3286">
        <v>-1.3431391291272701</v>
      </c>
      <c r="F3286">
        <v>0.66866731565082005</v>
      </c>
      <c r="G3286" s="3">
        <f t="shared" si="306"/>
        <v>0.67447181347644702</v>
      </c>
      <c r="H3286" s="6">
        <f t="shared" si="307"/>
        <v>1.5960123480615414</v>
      </c>
      <c r="I3286">
        <v>2.70826068758406E-2</v>
      </c>
      <c r="J3286" s="3">
        <f t="shared" si="308"/>
        <v>1.3431391291272701</v>
      </c>
      <c r="K3286" s="6">
        <f t="shared" si="309"/>
        <v>2.5370274500753842</v>
      </c>
      <c r="L3286" s="7">
        <v>2.10736186626541E-6</v>
      </c>
      <c r="M3286" s="3">
        <f t="shared" si="310"/>
        <v>-0.66866731565082005</v>
      </c>
      <c r="N3286" s="6">
        <f t="shared" si="311"/>
        <v>-1.5896038982134193</v>
      </c>
      <c r="O3286">
        <v>2.7551523790758699E-2</v>
      </c>
      <c r="P3286" s="5">
        <v>3285</v>
      </c>
      <c r="Q3286">
        <v>0.54200000000000004</v>
      </c>
      <c r="R3286" s="5">
        <v>4142</v>
      </c>
      <c r="S3286">
        <v>0.42299999999999999</v>
      </c>
      <c r="T3286" s="5">
        <v>2534</v>
      </c>
      <c r="U3286">
        <v>0.64700000000000002</v>
      </c>
    </row>
    <row r="3287" spans="1:21" x14ac:dyDescent="0.2">
      <c r="A3287" t="s">
        <v>5306</v>
      </c>
      <c r="B3287" t="s">
        <v>1699</v>
      </c>
      <c r="C3287">
        <v>3966</v>
      </c>
      <c r="D3287">
        <v>-0.24070533808143799</v>
      </c>
      <c r="E3287">
        <v>-0.73990621836259096</v>
      </c>
      <c r="F3287">
        <v>0.499200880281154</v>
      </c>
      <c r="G3287" s="3">
        <f t="shared" si="306"/>
        <v>0.24070533808143799</v>
      </c>
      <c r="H3287" s="6">
        <f t="shared" si="307"/>
        <v>1.1815701935728462</v>
      </c>
      <c r="I3287">
        <v>0.73526747107899204</v>
      </c>
      <c r="J3287" s="3">
        <f t="shared" si="308"/>
        <v>0.73990621836259096</v>
      </c>
      <c r="K3287" s="6">
        <f t="shared" si="309"/>
        <v>1.6700672734775592</v>
      </c>
      <c r="L3287">
        <v>0.21760862735683301</v>
      </c>
      <c r="M3287" s="3">
        <f t="shared" si="310"/>
        <v>-0.499200880281154</v>
      </c>
      <c r="N3287" s="6">
        <f t="shared" si="311"/>
        <v>-1.413430435671021</v>
      </c>
      <c r="O3287">
        <v>0.45048306488224799</v>
      </c>
      <c r="P3287" s="5">
        <v>3286</v>
      </c>
      <c r="Q3287">
        <v>0.54200000000000004</v>
      </c>
      <c r="R3287" s="5">
        <v>3681</v>
      </c>
      <c r="S3287">
        <v>0.48699999999999999</v>
      </c>
      <c r="T3287" s="5">
        <v>2810</v>
      </c>
      <c r="U3287">
        <v>0.60799999999999998</v>
      </c>
    </row>
    <row r="3288" spans="1:21" x14ac:dyDescent="0.2">
      <c r="A3288" t="s">
        <v>5167</v>
      </c>
      <c r="B3288" t="s">
        <v>2131</v>
      </c>
      <c r="C3288">
        <v>2451</v>
      </c>
      <c r="D3288">
        <v>-0.38199800377435</v>
      </c>
      <c r="E3288">
        <v>-0.57230910222332598</v>
      </c>
      <c r="F3288">
        <v>0.19031109844897601</v>
      </c>
      <c r="G3288" s="3">
        <f t="shared" si="306"/>
        <v>0.38199800377435</v>
      </c>
      <c r="H3288" s="6">
        <f t="shared" si="307"/>
        <v>1.3031453462282643</v>
      </c>
      <c r="I3288">
        <v>0.28386814566856899</v>
      </c>
      <c r="J3288" s="3">
        <f t="shared" si="308"/>
        <v>0.57230910222332598</v>
      </c>
      <c r="K3288" s="6">
        <f t="shared" si="309"/>
        <v>1.4869015239154486</v>
      </c>
      <c r="L3288">
        <v>7.7842613112867998E-2</v>
      </c>
      <c r="M3288" s="3">
        <f t="shared" si="310"/>
        <v>-0.19031109844897601</v>
      </c>
      <c r="N3288" s="6">
        <f t="shared" si="311"/>
        <v>-1.1410097332726821</v>
      </c>
      <c r="O3288">
        <v>0.61500899727358005</v>
      </c>
      <c r="P3288" s="5">
        <v>3287</v>
      </c>
      <c r="Q3288">
        <v>0.54200000000000004</v>
      </c>
      <c r="R3288" s="5">
        <v>3597</v>
      </c>
      <c r="S3288">
        <v>0.499</v>
      </c>
      <c r="T3288" s="5">
        <v>2911</v>
      </c>
      <c r="U3288">
        <v>0.59399999999999997</v>
      </c>
    </row>
    <row r="3289" spans="1:21" x14ac:dyDescent="0.2">
      <c r="A3289" t="s">
        <v>1985</v>
      </c>
      <c r="B3289" t="s">
        <v>18</v>
      </c>
      <c r="C3289">
        <v>1605</v>
      </c>
      <c r="D3289">
        <v>-1.1752568944853199</v>
      </c>
      <c r="E3289">
        <v>0.63292591204952198</v>
      </c>
      <c r="F3289">
        <v>-1.80818280653484</v>
      </c>
      <c r="G3289" s="3">
        <f t="shared" si="306"/>
        <v>1.1752568944853199</v>
      </c>
      <c r="H3289" s="6">
        <f t="shared" si="307"/>
        <v>2.2583309050582936</v>
      </c>
      <c r="I3289">
        <v>2.20737268969762E-2</v>
      </c>
      <c r="J3289" s="3">
        <f t="shared" si="308"/>
        <v>-0.63292591204952198</v>
      </c>
      <c r="K3289" s="6">
        <f t="shared" si="309"/>
        <v>-1.5507067758798527</v>
      </c>
      <c r="L3289">
        <v>0.21788748515158801</v>
      </c>
      <c r="M3289" s="3">
        <f t="shared" si="310"/>
        <v>1.80818280653484</v>
      </c>
      <c r="N3289" s="6">
        <f t="shared" si="311"/>
        <v>3.5020090366527712</v>
      </c>
      <c r="O3289">
        <v>2.6993373147519702E-4</v>
      </c>
      <c r="P3289" s="5">
        <v>3288</v>
      </c>
      <c r="Q3289">
        <v>0.54200000000000004</v>
      </c>
      <c r="R3289" s="5">
        <v>4704</v>
      </c>
      <c r="S3289">
        <v>0.34499999999999997</v>
      </c>
      <c r="T3289" s="5">
        <v>5479</v>
      </c>
      <c r="U3289">
        <v>0.23699999999999999</v>
      </c>
    </row>
    <row r="3290" spans="1:21" x14ac:dyDescent="0.2">
      <c r="A3290" t="s">
        <v>6095</v>
      </c>
      <c r="B3290" t="s">
        <v>18</v>
      </c>
      <c r="C3290">
        <v>753</v>
      </c>
      <c r="D3290">
        <v>-1.5533881068248501</v>
      </c>
      <c r="E3290">
        <v>-2.52706790383519</v>
      </c>
      <c r="F3290">
        <v>0.97367979701033702</v>
      </c>
      <c r="G3290" s="3">
        <f t="shared" si="306"/>
        <v>1.5533881068248501</v>
      </c>
      <c r="H3290" s="6">
        <f t="shared" si="307"/>
        <v>2.9350561567167768</v>
      </c>
      <c r="I3290" s="7">
        <v>1.0150992596883501E-5</v>
      </c>
      <c r="J3290" s="3">
        <f t="shared" si="308"/>
        <v>2.52706790383519</v>
      </c>
      <c r="K3290" s="6">
        <f t="shared" si="309"/>
        <v>5.7639902847263409</v>
      </c>
      <c r="L3290" s="7">
        <v>4.5105238521359203E-14</v>
      </c>
      <c r="M3290" s="3">
        <f t="shared" si="310"/>
        <v>-0.97367979701033702</v>
      </c>
      <c r="N3290" s="6">
        <f t="shared" si="311"/>
        <v>-1.963843271460286</v>
      </c>
      <c r="O3290">
        <v>6.1269040191909603E-3</v>
      </c>
      <c r="P3290" s="5">
        <v>3289</v>
      </c>
      <c r="Q3290">
        <v>0.54200000000000004</v>
      </c>
      <c r="R3290" s="5">
        <v>5135</v>
      </c>
      <c r="S3290">
        <v>0.28499999999999998</v>
      </c>
      <c r="T3290" s="5">
        <v>2200</v>
      </c>
      <c r="U3290">
        <v>0.69299999999999995</v>
      </c>
    </row>
    <row r="3291" spans="1:21" x14ac:dyDescent="0.2">
      <c r="A3291" t="s">
        <v>1556</v>
      </c>
      <c r="B3291" t="s">
        <v>18</v>
      </c>
      <c r="C3291">
        <v>477</v>
      </c>
      <c r="D3291">
        <v>0.71464200546175005</v>
      </c>
      <c r="E3291">
        <v>3.2202394773690202</v>
      </c>
      <c r="F3291">
        <v>-2.50559747190727</v>
      </c>
      <c r="G3291" s="3">
        <f t="shared" si="306"/>
        <v>-0.71464200546175005</v>
      </c>
      <c r="H3291" s="6">
        <f t="shared" si="307"/>
        <v>-1.6410759457400275</v>
      </c>
      <c r="I3291">
        <v>4.9007732972751503E-2</v>
      </c>
      <c r="J3291" s="3">
        <f t="shared" si="308"/>
        <v>-3.2202394773690202</v>
      </c>
      <c r="K3291" s="6">
        <f t="shared" si="309"/>
        <v>-9.3194155216917327</v>
      </c>
      <c r="L3291" s="7">
        <v>1.74464889095047E-21</v>
      </c>
      <c r="M3291" s="3">
        <f t="shared" si="310"/>
        <v>2.50559747190727</v>
      </c>
      <c r="N3291" s="6">
        <f t="shared" si="311"/>
        <v>5.6788447517517131</v>
      </c>
      <c r="O3291" s="7">
        <v>5.24359914434257E-13</v>
      </c>
      <c r="P3291" s="5">
        <v>3290</v>
      </c>
      <c r="Q3291">
        <v>0.54100000000000004</v>
      </c>
      <c r="R3291" s="5">
        <v>2358</v>
      </c>
      <c r="S3291">
        <v>0.67100000000000004</v>
      </c>
      <c r="T3291" s="5">
        <v>5830</v>
      </c>
      <c r="U3291">
        <v>0.188</v>
      </c>
    </row>
    <row r="3292" spans="1:21" x14ac:dyDescent="0.2">
      <c r="A3292" t="s">
        <v>4795</v>
      </c>
      <c r="B3292" t="s">
        <v>18</v>
      </c>
      <c r="C3292">
        <v>1779</v>
      </c>
      <c r="D3292">
        <v>0.54981356765232403</v>
      </c>
      <c r="E3292">
        <v>0.447697254996967</v>
      </c>
      <c r="F3292">
        <v>0.10211631265535701</v>
      </c>
      <c r="G3292" s="3">
        <f t="shared" si="306"/>
        <v>-0.54981356765232403</v>
      </c>
      <c r="H3292" s="6">
        <f t="shared" si="307"/>
        <v>-1.4638965116132898</v>
      </c>
      <c r="I3292">
        <v>3.3558182370475698E-2</v>
      </c>
      <c r="J3292" s="3">
        <f t="shared" si="308"/>
        <v>-0.447697254996967</v>
      </c>
      <c r="K3292" s="6">
        <f t="shared" si="309"/>
        <v>-1.3638616027932087</v>
      </c>
      <c r="L3292">
        <v>7.3982938403423404E-2</v>
      </c>
      <c r="M3292" s="3">
        <f t="shared" si="310"/>
        <v>-0.10211631265535701</v>
      </c>
      <c r="N3292" s="6">
        <f t="shared" si="311"/>
        <v>-1.0733468180460599</v>
      </c>
      <c r="O3292">
        <v>0.73480415845548097</v>
      </c>
      <c r="P3292" s="5">
        <v>3291</v>
      </c>
      <c r="Q3292">
        <v>0.54100000000000004</v>
      </c>
      <c r="R3292" s="5">
        <v>2584</v>
      </c>
      <c r="S3292">
        <v>0.64</v>
      </c>
      <c r="T3292" s="5">
        <v>3217</v>
      </c>
      <c r="U3292">
        <v>0.55200000000000005</v>
      </c>
    </row>
    <row r="3293" spans="1:21" x14ac:dyDescent="0.2">
      <c r="A3293" t="s">
        <v>2038</v>
      </c>
      <c r="B3293" t="s">
        <v>18</v>
      </c>
      <c r="C3293">
        <v>942</v>
      </c>
      <c r="D3293">
        <v>-0.106205592618105</v>
      </c>
      <c r="E3293">
        <v>1.59889355337691</v>
      </c>
      <c r="F3293">
        <v>-1.70509914599502</v>
      </c>
      <c r="G3293" s="3">
        <f t="shared" si="306"/>
        <v>0.106205592618105</v>
      </c>
      <c r="H3293" s="6">
        <f t="shared" si="307"/>
        <v>1.076393506326933</v>
      </c>
      <c r="I3293">
        <v>0.85966349477867199</v>
      </c>
      <c r="J3293" s="3">
        <f t="shared" si="308"/>
        <v>-1.59889355337691</v>
      </c>
      <c r="K3293" s="6">
        <f t="shared" si="309"/>
        <v>-3.0291091262147511</v>
      </c>
      <c r="L3293">
        <v>4.48305242684606E-4</v>
      </c>
      <c r="M3293" s="3">
        <f t="shared" si="310"/>
        <v>1.70509914599502</v>
      </c>
      <c r="N3293" s="6">
        <f t="shared" si="311"/>
        <v>3.2605133934132198</v>
      </c>
      <c r="O3293">
        <v>2.61152372867203E-4</v>
      </c>
      <c r="P3293" s="5">
        <v>3292</v>
      </c>
      <c r="Q3293">
        <v>0.54100000000000004</v>
      </c>
      <c r="R3293" s="5">
        <v>3480</v>
      </c>
      <c r="S3293">
        <v>0.51500000000000001</v>
      </c>
      <c r="T3293" s="5">
        <v>5434</v>
      </c>
      <c r="U3293">
        <v>0.24299999999999999</v>
      </c>
    </row>
    <row r="3294" spans="1:21" x14ac:dyDescent="0.2">
      <c r="A3294" t="s">
        <v>3568</v>
      </c>
      <c r="B3294" t="s">
        <v>18</v>
      </c>
      <c r="C3294">
        <v>2718</v>
      </c>
      <c r="D3294">
        <v>1.0579230654789</v>
      </c>
      <c r="E3294">
        <v>1.7509698668978</v>
      </c>
      <c r="F3294">
        <v>-0.69304680141889996</v>
      </c>
      <c r="G3294" s="3">
        <f t="shared" si="306"/>
        <v>-1.0579230654789</v>
      </c>
      <c r="H3294" s="6">
        <f t="shared" si="307"/>
        <v>-2.081932169322732</v>
      </c>
      <c r="I3294" s="7">
        <v>9.4243828869464003E-5</v>
      </c>
      <c r="J3294" s="3">
        <f t="shared" si="308"/>
        <v>-1.7509698668978</v>
      </c>
      <c r="K3294" s="6">
        <f t="shared" si="309"/>
        <v>-3.3658476270424176</v>
      </c>
      <c r="L3294" s="7">
        <v>1.14686532726713E-11</v>
      </c>
      <c r="M3294" s="3">
        <f t="shared" si="310"/>
        <v>0.69304680141889996</v>
      </c>
      <c r="N3294" s="6">
        <f t="shared" si="311"/>
        <v>1.6166941827587749</v>
      </c>
      <c r="O3294">
        <v>1.2528393949212201E-2</v>
      </c>
      <c r="P3294" s="5">
        <v>3293</v>
      </c>
      <c r="Q3294">
        <v>0.54100000000000004</v>
      </c>
      <c r="R3294" s="5">
        <v>1950</v>
      </c>
      <c r="S3294">
        <v>0.72799999999999998</v>
      </c>
      <c r="T3294" s="5">
        <v>4193</v>
      </c>
      <c r="U3294">
        <v>0.41599999999999998</v>
      </c>
    </row>
    <row r="3295" spans="1:21" x14ac:dyDescent="0.2">
      <c r="A3295" t="s">
        <v>2569</v>
      </c>
      <c r="B3295" t="s">
        <v>18</v>
      </c>
      <c r="C3295">
        <v>1101</v>
      </c>
      <c r="D3295">
        <v>-1.4169908293630999</v>
      </c>
      <c r="E3295">
        <v>3.8333297725852901E-2</v>
      </c>
      <c r="F3295">
        <v>-1.4553241270889501</v>
      </c>
      <c r="G3295" s="3">
        <f t="shared" si="306"/>
        <v>1.4169908293630999</v>
      </c>
      <c r="H3295" s="6">
        <f t="shared" si="307"/>
        <v>2.6702796326353879</v>
      </c>
      <c r="I3295">
        <v>2.2899520271729099E-4</v>
      </c>
      <c r="J3295" s="3">
        <f t="shared" si="308"/>
        <v>-3.8333297725852901E-2</v>
      </c>
      <c r="K3295" s="6">
        <f t="shared" si="309"/>
        <v>-1.0269267634351682</v>
      </c>
      <c r="L3295">
        <v>0.93082507032464901</v>
      </c>
      <c r="M3295" s="3">
        <f t="shared" si="310"/>
        <v>1.4553241270889501</v>
      </c>
      <c r="N3295" s="6">
        <f t="shared" si="311"/>
        <v>2.7421816206091041</v>
      </c>
      <c r="O3295">
        <v>1.3090854046754E-4</v>
      </c>
      <c r="P3295" s="5">
        <v>3294</v>
      </c>
      <c r="Q3295">
        <v>0.54100000000000004</v>
      </c>
      <c r="R3295" s="5">
        <v>4869</v>
      </c>
      <c r="S3295">
        <v>0.32200000000000001</v>
      </c>
      <c r="T3295" s="5">
        <v>4993</v>
      </c>
      <c r="U3295">
        <v>0.30399999999999999</v>
      </c>
    </row>
    <row r="3296" spans="1:21" x14ac:dyDescent="0.2">
      <c r="A3296" t="s">
        <v>2353</v>
      </c>
      <c r="B3296" t="s">
        <v>18</v>
      </c>
      <c r="C3296">
        <v>987</v>
      </c>
      <c r="D3296">
        <v>1.66800387229762</v>
      </c>
      <c r="E3296">
        <v>3.2587824961101401</v>
      </c>
      <c r="F3296">
        <v>-1.5907786238125201</v>
      </c>
      <c r="G3296" s="3">
        <f t="shared" si="306"/>
        <v>-1.66800387229762</v>
      </c>
      <c r="H3296" s="6">
        <f t="shared" si="307"/>
        <v>-3.1777461296729461</v>
      </c>
      <c r="I3296" s="7">
        <v>2.09248722884344E-6</v>
      </c>
      <c r="J3296" s="3">
        <f t="shared" si="308"/>
        <v>-3.2587824961101401</v>
      </c>
      <c r="K3296" s="6">
        <f t="shared" si="309"/>
        <v>-9.5717485391166015</v>
      </c>
      <c r="L3296" s="7">
        <v>3.55768502781802E-22</v>
      </c>
      <c r="M3296" s="3">
        <f t="shared" si="310"/>
        <v>1.5907786238125201</v>
      </c>
      <c r="N3296" s="6">
        <f t="shared" si="311"/>
        <v>3.0121186993945699</v>
      </c>
      <c r="O3296" s="7">
        <v>5.9909638591490399E-6</v>
      </c>
      <c r="P3296" s="5">
        <v>3295</v>
      </c>
      <c r="Q3296">
        <v>0.54100000000000004</v>
      </c>
      <c r="R3296" s="5">
        <v>1358</v>
      </c>
      <c r="S3296">
        <v>0.81100000000000005</v>
      </c>
      <c r="T3296" s="5">
        <v>5173</v>
      </c>
      <c r="U3296">
        <v>0.27900000000000003</v>
      </c>
    </row>
    <row r="3297" spans="1:21" x14ac:dyDescent="0.2">
      <c r="A3297" t="s">
        <v>6667</v>
      </c>
      <c r="B3297" t="s">
        <v>18</v>
      </c>
      <c r="C3297">
        <v>2634</v>
      </c>
      <c r="D3297">
        <v>1.2693263090071001</v>
      </c>
      <c r="E3297">
        <v>-0.105170577219914</v>
      </c>
      <c r="F3297">
        <v>1.3744968862270099</v>
      </c>
      <c r="G3297" s="3">
        <f t="shared" si="306"/>
        <v>-1.2693263090071001</v>
      </c>
      <c r="H3297" s="6">
        <f t="shared" si="307"/>
        <v>-2.4104897733194686</v>
      </c>
      <c r="I3297" s="7">
        <v>1.1423170744340899E-5</v>
      </c>
      <c r="J3297" s="3">
        <f t="shared" si="308"/>
        <v>0.105170577219914</v>
      </c>
      <c r="K3297" s="6">
        <f t="shared" si="309"/>
        <v>1.0756215591824292</v>
      </c>
      <c r="L3297">
        <v>0.742521942454758</v>
      </c>
      <c r="M3297" s="3">
        <f t="shared" si="310"/>
        <v>-1.3744968862270099</v>
      </c>
      <c r="N3297" s="6">
        <f t="shared" si="311"/>
        <v>-2.5927747683711795</v>
      </c>
      <c r="O3297" s="7">
        <v>1.40846229954441E-6</v>
      </c>
      <c r="P3297" s="5">
        <v>3296</v>
      </c>
      <c r="Q3297">
        <v>0.54100000000000004</v>
      </c>
      <c r="R3297" s="5">
        <v>1819</v>
      </c>
      <c r="S3297">
        <v>0.746</v>
      </c>
      <c r="T3297" s="5">
        <v>1781</v>
      </c>
      <c r="U3297">
        <v>0.752</v>
      </c>
    </row>
    <row r="3298" spans="1:21" x14ac:dyDescent="0.2">
      <c r="A3298" t="s">
        <v>4241</v>
      </c>
      <c r="B3298" t="s">
        <v>4242</v>
      </c>
      <c r="C3298">
        <v>1446</v>
      </c>
      <c r="D3298">
        <v>-0.53416582258561796</v>
      </c>
      <c r="E3298">
        <v>-0.25587811162244001</v>
      </c>
      <c r="F3298">
        <v>-0.278287710963178</v>
      </c>
      <c r="G3298" s="3">
        <f t="shared" si="306"/>
        <v>0.53416582258561796</v>
      </c>
      <c r="H3298" s="6">
        <f t="shared" si="307"/>
        <v>1.4481046071726462</v>
      </c>
      <c r="I3298">
        <v>0.293394116711447</v>
      </c>
      <c r="J3298" s="3">
        <f t="shared" si="308"/>
        <v>0.25587811162244001</v>
      </c>
      <c r="K3298" s="6">
        <f t="shared" si="309"/>
        <v>1.1940623005665221</v>
      </c>
      <c r="L3298">
        <v>0.60779025114218999</v>
      </c>
      <c r="M3298" s="3">
        <f t="shared" si="310"/>
        <v>0.278287710963178</v>
      </c>
      <c r="N3298" s="6">
        <f t="shared" si="311"/>
        <v>1.2127546498081332</v>
      </c>
      <c r="O3298">
        <v>0.60542243201482104</v>
      </c>
      <c r="P3298" s="5">
        <v>3297</v>
      </c>
      <c r="Q3298">
        <v>0.54100000000000004</v>
      </c>
      <c r="R3298" s="5">
        <v>3900</v>
      </c>
      <c r="S3298">
        <v>0.45700000000000002</v>
      </c>
      <c r="T3298" s="5">
        <v>3645</v>
      </c>
      <c r="U3298">
        <v>0.49199999999999999</v>
      </c>
    </row>
    <row r="3299" spans="1:21" x14ac:dyDescent="0.2">
      <c r="A3299" t="s">
        <v>3204</v>
      </c>
      <c r="B3299" t="s">
        <v>3205</v>
      </c>
      <c r="C3299">
        <v>1923</v>
      </c>
      <c r="D3299">
        <v>0.456065375909953</v>
      </c>
      <c r="E3299">
        <v>1.43655885373173</v>
      </c>
      <c r="F3299">
        <v>-0.98049347782177199</v>
      </c>
      <c r="G3299" s="3">
        <f t="shared" si="306"/>
        <v>-0.456065375909953</v>
      </c>
      <c r="H3299" s="6">
        <f t="shared" si="307"/>
        <v>-1.3717954502681076</v>
      </c>
      <c r="I3299">
        <v>0.22804308031768</v>
      </c>
      <c r="J3299" s="3">
        <f t="shared" si="308"/>
        <v>-1.43655885373173</v>
      </c>
      <c r="K3299" s="6">
        <f t="shared" si="309"/>
        <v>-2.7067447650523206</v>
      </c>
      <c r="L3299" s="7">
        <v>1.7967962987864302E-5</v>
      </c>
      <c r="M3299" s="3">
        <f t="shared" si="310"/>
        <v>0.98049347782177199</v>
      </c>
      <c r="N3299" s="6">
        <f t="shared" si="311"/>
        <v>1.9731402116279779</v>
      </c>
      <c r="O3299">
        <v>5.4432624290568299E-3</v>
      </c>
      <c r="P3299" s="5">
        <v>3298</v>
      </c>
      <c r="Q3299">
        <v>0.54</v>
      </c>
      <c r="R3299" s="5">
        <v>2544</v>
      </c>
      <c r="S3299">
        <v>0.64500000000000002</v>
      </c>
      <c r="T3299" s="5">
        <v>4477</v>
      </c>
      <c r="U3299">
        <v>0.376</v>
      </c>
    </row>
    <row r="3300" spans="1:21" x14ac:dyDescent="0.2">
      <c r="A3300" t="s">
        <v>4635</v>
      </c>
      <c r="B3300" t="s">
        <v>18</v>
      </c>
      <c r="C3300">
        <v>906</v>
      </c>
      <c r="D3300">
        <v>2.18777328925048</v>
      </c>
      <c r="E3300">
        <v>2.2628963564414</v>
      </c>
      <c r="F3300">
        <v>-7.5123067190916895E-2</v>
      </c>
      <c r="G3300" s="3">
        <f t="shared" si="306"/>
        <v>-2.18777328925048</v>
      </c>
      <c r="H3300" s="6">
        <f t="shared" si="307"/>
        <v>-4.5560175021964326</v>
      </c>
      <c r="I3300" s="7">
        <v>3.40643778274194E-6</v>
      </c>
      <c r="J3300" s="3">
        <f t="shared" si="308"/>
        <v>-2.2628963564414</v>
      </c>
      <c r="K3300" s="6">
        <f t="shared" si="309"/>
        <v>-4.7995407169482576</v>
      </c>
      <c r="L3300" s="7">
        <v>6.8211305937062397E-7</v>
      </c>
      <c r="M3300" s="3">
        <f t="shared" si="310"/>
        <v>7.5123067190916895E-2</v>
      </c>
      <c r="N3300" s="6">
        <f t="shared" si="311"/>
        <v>1.0534508953563972</v>
      </c>
      <c r="O3300">
        <v>0.90432259097761503</v>
      </c>
      <c r="P3300" s="5">
        <v>3299</v>
      </c>
      <c r="Q3300">
        <v>0.54</v>
      </c>
      <c r="R3300" s="5">
        <v>1003</v>
      </c>
      <c r="S3300">
        <v>0.86</v>
      </c>
      <c r="T3300" s="5">
        <v>3334</v>
      </c>
      <c r="U3300">
        <v>0.53500000000000003</v>
      </c>
    </row>
    <row r="3301" spans="1:21" x14ac:dyDescent="0.2">
      <c r="A3301" t="s">
        <v>6440</v>
      </c>
      <c r="B3301" t="s">
        <v>6441</v>
      </c>
      <c r="C3301">
        <v>1659</v>
      </c>
      <c r="D3301">
        <v>-0.65153658585490304</v>
      </c>
      <c r="E3301">
        <v>-1.8713611721225201</v>
      </c>
      <c r="F3301">
        <v>1.21982458626762</v>
      </c>
      <c r="G3301" s="3">
        <f t="shared" si="306"/>
        <v>0.65153658585490304</v>
      </c>
      <c r="H3301" s="6">
        <f t="shared" si="307"/>
        <v>1.570840376040503</v>
      </c>
      <c r="I3301">
        <v>4.4602886398741E-2</v>
      </c>
      <c r="J3301" s="3">
        <f t="shared" si="308"/>
        <v>1.8713611721225201</v>
      </c>
      <c r="K3301" s="6">
        <f t="shared" si="309"/>
        <v>3.658776201288426</v>
      </c>
      <c r="L3301" s="7">
        <v>2.9619907135760802E-10</v>
      </c>
      <c r="M3301" s="3">
        <f t="shared" si="310"/>
        <v>-1.21982458626762</v>
      </c>
      <c r="N3301" s="6">
        <f t="shared" si="311"/>
        <v>-2.3291839559859229</v>
      </c>
      <c r="O3301" s="7">
        <v>7.5335542255422106E-5</v>
      </c>
      <c r="P3301" s="5">
        <v>3300</v>
      </c>
      <c r="Q3301">
        <v>0.54</v>
      </c>
      <c r="R3301" s="5">
        <v>4172</v>
      </c>
      <c r="S3301">
        <v>0.41899999999999998</v>
      </c>
      <c r="T3301" s="5">
        <v>1949</v>
      </c>
      <c r="U3301">
        <v>0.72799999999999998</v>
      </c>
    </row>
    <row r="3302" spans="1:21" x14ac:dyDescent="0.2">
      <c r="A3302" t="s">
        <v>6034</v>
      </c>
      <c r="B3302" t="s">
        <v>2002</v>
      </c>
      <c r="C3302">
        <v>1335</v>
      </c>
      <c r="D3302">
        <v>0.385061030103659</v>
      </c>
      <c r="E3302">
        <v>-0.59275156819404495</v>
      </c>
      <c r="F3302">
        <v>0.97781259829770495</v>
      </c>
      <c r="G3302" s="3">
        <f t="shared" si="306"/>
        <v>-0.385061030103659</v>
      </c>
      <c r="H3302" s="6">
        <f t="shared" si="307"/>
        <v>-1.3059150298405977</v>
      </c>
      <c r="I3302">
        <v>0.28877060920014802</v>
      </c>
      <c r="J3302" s="3">
        <f t="shared" si="308"/>
        <v>0.59275156819404495</v>
      </c>
      <c r="K3302" s="6">
        <f t="shared" si="309"/>
        <v>1.5081203562927541</v>
      </c>
      <c r="L3302">
        <v>7.1717344303809299E-2</v>
      </c>
      <c r="M3302" s="3">
        <f t="shared" si="310"/>
        <v>-0.97781259829770495</v>
      </c>
      <c r="N3302" s="6">
        <f t="shared" si="311"/>
        <v>-1.969477040091266</v>
      </c>
      <c r="O3302">
        <v>3.13562981000763E-3</v>
      </c>
      <c r="P3302" s="5">
        <v>3301</v>
      </c>
      <c r="Q3302">
        <v>0.54</v>
      </c>
      <c r="R3302" s="5">
        <v>2846</v>
      </c>
      <c r="S3302">
        <v>0.60299999999999998</v>
      </c>
      <c r="T3302" s="5">
        <v>2246</v>
      </c>
      <c r="U3302">
        <v>0.68700000000000006</v>
      </c>
    </row>
    <row r="3303" spans="1:21" x14ac:dyDescent="0.2">
      <c r="A3303" t="s">
        <v>4681</v>
      </c>
      <c r="B3303" t="s">
        <v>18</v>
      </c>
      <c r="C3303">
        <v>1506</v>
      </c>
      <c r="D3303">
        <v>0.42971291055664002</v>
      </c>
      <c r="E3303">
        <v>0.37959085289753403</v>
      </c>
      <c r="F3303">
        <v>5.0122057659105997E-2</v>
      </c>
      <c r="G3303" s="3">
        <f t="shared" si="306"/>
        <v>-0.42971291055664002</v>
      </c>
      <c r="H3303" s="6">
        <f t="shared" si="307"/>
        <v>-1.3469655104719582</v>
      </c>
      <c r="I3303">
        <v>0.21723835568066899</v>
      </c>
      <c r="J3303" s="3">
        <f t="shared" si="308"/>
        <v>-0.37959085289753403</v>
      </c>
      <c r="K3303" s="6">
        <f t="shared" si="309"/>
        <v>-1.3009728483117249</v>
      </c>
      <c r="L3303">
        <v>0.250101552318303</v>
      </c>
      <c r="M3303" s="3">
        <f t="shared" si="310"/>
        <v>-5.0122057659105997E-2</v>
      </c>
      <c r="N3303" s="6">
        <f t="shared" si="311"/>
        <v>-1.0353525150197547</v>
      </c>
      <c r="O3303">
        <v>0.90511957373443996</v>
      </c>
      <c r="P3303" s="5">
        <v>3302</v>
      </c>
      <c r="Q3303">
        <v>0.54</v>
      </c>
      <c r="R3303" s="5">
        <v>2769</v>
      </c>
      <c r="S3303">
        <v>0.61399999999999999</v>
      </c>
      <c r="T3303" s="5">
        <v>3301</v>
      </c>
      <c r="U3303">
        <v>0.54</v>
      </c>
    </row>
    <row r="3304" spans="1:21" x14ac:dyDescent="0.2">
      <c r="A3304" t="s">
        <v>5752</v>
      </c>
      <c r="B3304" t="s">
        <v>18</v>
      </c>
      <c r="C3304">
        <v>2103</v>
      </c>
      <c r="D3304">
        <v>0.16696724173592201</v>
      </c>
      <c r="E3304">
        <v>-0.60358655660791205</v>
      </c>
      <c r="F3304">
        <v>0.77055379834383397</v>
      </c>
      <c r="G3304" s="3">
        <f t="shared" si="306"/>
        <v>-0.16696724173592201</v>
      </c>
      <c r="H3304" s="6">
        <f t="shared" si="307"/>
        <v>-1.1226959295154166</v>
      </c>
      <c r="I3304">
        <v>0.595854782276802</v>
      </c>
      <c r="J3304" s="3">
        <f t="shared" si="308"/>
        <v>0.60358655660791205</v>
      </c>
      <c r="K3304" s="6">
        <f t="shared" si="309"/>
        <v>1.5194893431182528</v>
      </c>
      <c r="L3304">
        <v>2.1916488052142202E-2</v>
      </c>
      <c r="M3304" s="3">
        <f t="shared" si="310"/>
        <v>-0.77055379834383397</v>
      </c>
      <c r="N3304" s="6">
        <f t="shared" si="311"/>
        <v>-1.7059245004609167</v>
      </c>
      <c r="O3304">
        <v>4.2115543999248096E-3</v>
      </c>
      <c r="P3304" s="5">
        <v>3303</v>
      </c>
      <c r="Q3304">
        <v>0.54</v>
      </c>
      <c r="R3304" s="5">
        <v>3138</v>
      </c>
      <c r="S3304">
        <v>0.56299999999999994</v>
      </c>
      <c r="T3304" s="5">
        <v>2457</v>
      </c>
      <c r="U3304">
        <v>0.65700000000000003</v>
      </c>
    </row>
    <row r="3305" spans="1:21" x14ac:dyDescent="0.2">
      <c r="A3305" t="s">
        <v>3689</v>
      </c>
      <c r="B3305" t="s">
        <v>18</v>
      </c>
      <c r="C3305">
        <v>1917</v>
      </c>
      <c r="D3305">
        <v>-8.8691242681001994E-2</v>
      </c>
      <c r="E3305">
        <v>0.421444252663085</v>
      </c>
      <c r="F3305">
        <v>-0.51013549534408698</v>
      </c>
      <c r="G3305" s="3">
        <f t="shared" si="306"/>
        <v>8.8691242681001994E-2</v>
      </c>
      <c r="H3305" s="6">
        <f t="shared" si="307"/>
        <v>1.0634050646848863</v>
      </c>
      <c r="I3305">
        <v>0.84513146268713102</v>
      </c>
      <c r="J3305" s="3">
        <f t="shared" si="308"/>
        <v>-0.421444252663085</v>
      </c>
      <c r="K3305" s="6">
        <f t="shared" si="309"/>
        <v>-1.3392675974825128</v>
      </c>
      <c r="L3305">
        <v>0.25087596986066302</v>
      </c>
      <c r="M3305" s="3">
        <f t="shared" si="310"/>
        <v>0.51013549534408698</v>
      </c>
      <c r="N3305" s="6">
        <f t="shared" si="311"/>
        <v>1.4241839461312638</v>
      </c>
      <c r="O3305">
        <v>0.184817393240086</v>
      </c>
      <c r="P3305" s="5">
        <v>3304</v>
      </c>
      <c r="Q3305">
        <v>0.54</v>
      </c>
      <c r="R3305" s="5">
        <v>3453</v>
      </c>
      <c r="S3305">
        <v>0.51900000000000002</v>
      </c>
      <c r="T3305" s="5">
        <v>4091</v>
      </c>
      <c r="U3305">
        <v>0.43</v>
      </c>
    </row>
    <row r="3306" spans="1:21" x14ac:dyDescent="0.2">
      <c r="A3306" t="s">
        <v>1812</v>
      </c>
      <c r="B3306" t="s">
        <v>18</v>
      </c>
      <c r="C3306">
        <v>822</v>
      </c>
      <c r="D3306">
        <v>-0.11439962241177799</v>
      </c>
      <c r="E3306">
        <v>1.9300065596459799</v>
      </c>
      <c r="F3306">
        <v>-2.0444061820577599</v>
      </c>
      <c r="G3306" s="3">
        <f t="shared" si="306"/>
        <v>0.11439962241177799</v>
      </c>
      <c r="H3306" s="6">
        <f t="shared" si="307"/>
        <v>1.0825244591877434</v>
      </c>
      <c r="I3306">
        <v>0.84785512910762195</v>
      </c>
      <c r="J3306" s="3">
        <f t="shared" si="308"/>
        <v>-1.9300065596459799</v>
      </c>
      <c r="K3306" s="6">
        <f t="shared" si="309"/>
        <v>-3.8105693180333802</v>
      </c>
      <c r="L3306" s="7">
        <v>2.0864608494001001E-5</v>
      </c>
      <c r="M3306" s="3">
        <f t="shared" si="310"/>
        <v>2.0444061820577599</v>
      </c>
      <c r="N3306" s="6">
        <f t="shared" si="311"/>
        <v>4.1250344902014984</v>
      </c>
      <c r="O3306" s="7">
        <v>1.0221054558643299E-5</v>
      </c>
      <c r="P3306" s="5">
        <v>3305</v>
      </c>
      <c r="Q3306">
        <v>0.53900000000000003</v>
      </c>
      <c r="R3306" s="5">
        <v>3406</v>
      </c>
      <c r="S3306">
        <v>0.52500000000000002</v>
      </c>
      <c r="T3306" s="5">
        <v>5615</v>
      </c>
      <c r="U3306">
        <v>0.218</v>
      </c>
    </row>
    <row r="3307" spans="1:21" x14ac:dyDescent="0.2">
      <c r="A3307" t="s">
        <v>4366</v>
      </c>
      <c r="B3307" t="s">
        <v>18</v>
      </c>
      <c r="C3307">
        <v>2415</v>
      </c>
      <c r="D3307">
        <v>4.1050064896894202E-2</v>
      </c>
      <c r="E3307">
        <v>0.173961858549709</v>
      </c>
      <c r="F3307">
        <v>-0.132911793652815</v>
      </c>
      <c r="G3307" s="3">
        <f t="shared" si="306"/>
        <v>-4.1050064896894202E-2</v>
      </c>
      <c r="H3307" s="6">
        <f t="shared" si="307"/>
        <v>-1.0288624112094733</v>
      </c>
      <c r="I3307">
        <v>0.93050299165420503</v>
      </c>
      <c r="J3307" s="3">
        <f t="shared" si="308"/>
        <v>-0.173961858549709</v>
      </c>
      <c r="K3307" s="6">
        <f t="shared" si="309"/>
        <v>-1.1281523113790051</v>
      </c>
      <c r="L3307">
        <v>0.65342618410835096</v>
      </c>
      <c r="M3307" s="3">
        <f t="shared" si="310"/>
        <v>0.132911793652815</v>
      </c>
      <c r="N3307" s="6">
        <f t="shared" si="311"/>
        <v>1.0965045462714613</v>
      </c>
      <c r="O3307">
        <v>0.75800255104357595</v>
      </c>
      <c r="P3307" s="5">
        <v>3306</v>
      </c>
      <c r="Q3307">
        <v>0.53900000000000003</v>
      </c>
      <c r="R3307" s="5">
        <v>3202</v>
      </c>
      <c r="S3307">
        <v>0.55400000000000005</v>
      </c>
      <c r="T3307" s="5">
        <v>3551</v>
      </c>
      <c r="U3307">
        <v>0.505</v>
      </c>
    </row>
    <row r="3308" spans="1:21" x14ac:dyDescent="0.2">
      <c r="A3308" t="s">
        <v>8254</v>
      </c>
      <c r="B3308" t="s">
        <v>2120</v>
      </c>
      <c r="C3308">
        <v>1263</v>
      </c>
      <c r="D3308">
        <v>0.68053859242096204</v>
      </c>
      <c r="E3308">
        <v>-2.31457913762587</v>
      </c>
      <c r="F3308">
        <v>2.9951177300468301</v>
      </c>
      <c r="G3308" s="3">
        <f t="shared" si="306"/>
        <v>-0.68053859242096204</v>
      </c>
      <c r="H3308" s="6">
        <f t="shared" si="307"/>
        <v>-1.6027379837692572</v>
      </c>
      <c r="I3308">
        <v>0.23267907928916501</v>
      </c>
      <c r="J3308" s="3">
        <f t="shared" si="308"/>
        <v>2.31457913762587</v>
      </c>
      <c r="K3308" s="6">
        <f t="shared" si="309"/>
        <v>4.9745952147363255</v>
      </c>
      <c r="L3308" s="7">
        <v>4.0062858235434504E-6</v>
      </c>
      <c r="M3308" s="3">
        <f t="shared" si="310"/>
        <v>-2.9951177300468301</v>
      </c>
      <c r="N3308" s="6">
        <f t="shared" si="311"/>
        <v>-7.9729727045346825</v>
      </c>
      <c r="O3308" s="7">
        <v>3.42764459796665E-9</v>
      </c>
      <c r="P3308" s="5">
        <v>3307</v>
      </c>
      <c r="Q3308">
        <v>0.53900000000000003</v>
      </c>
      <c r="R3308" s="5">
        <v>2233</v>
      </c>
      <c r="S3308">
        <v>0.68899999999999995</v>
      </c>
      <c r="T3308" s="5">
        <v>624</v>
      </c>
      <c r="U3308">
        <v>0.91300000000000003</v>
      </c>
    </row>
    <row r="3309" spans="1:21" x14ac:dyDescent="0.2">
      <c r="A3309" t="s">
        <v>2870</v>
      </c>
      <c r="B3309" t="s">
        <v>18</v>
      </c>
      <c r="C3309">
        <v>600</v>
      </c>
      <c r="D3309">
        <v>-0.38682082809060497</v>
      </c>
      <c r="E3309">
        <v>0.74921760850223995</v>
      </c>
      <c r="F3309">
        <v>-1.13603843659284</v>
      </c>
      <c r="G3309" s="3">
        <f t="shared" si="306"/>
        <v>0.38682082809060497</v>
      </c>
      <c r="H3309" s="6">
        <f t="shared" si="307"/>
        <v>1.3075089556419925</v>
      </c>
      <c r="I3309">
        <v>0.460607673024923</v>
      </c>
      <c r="J3309" s="3">
        <f t="shared" si="308"/>
        <v>-0.74921760850223995</v>
      </c>
      <c r="K3309" s="6">
        <f t="shared" si="309"/>
        <v>-1.6808810205643114</v>
      </c>
      <c r="L3309">
        <v>0.108229002497448</v>
      </c>
      <c r="M3309" s="3">
        <f t="shared" si="310"/>
        <v>1.13603843659284</v>
      </c>
      <c r="N3309" s="6">
        <f t="shared" si="311"/>
        <v>2.197766987756482</v>
      </c>
      <c r="O3309">
        <v>1.6307874901936199E-2</v>
      </c>
      <c r="P3309" s="5">
        <v>3308</v>
      </c>
      <c r="Q3309">
        <v>0.53900000000000003</v>
      </c>
      <c r="R3309" s="5">
        <v>3739</v>
      </c>
      <c r="S3309">
        <v>0.47899999999999998</v>
      </c>
      <c r="T3309" s="5">
        <v>4748</v>
      </c>
      <c r="U3309">
        <v>0.33800000000000002</v>
      </c>
    </row>
    <row r="3310" spans="1:21" x14ac:dyDescent="0.2">
      <c r="A3310" t="s">
        <v>6304</v>
      </c>
      <c r="B3310" t="s">
        <v>18</v>
      </c>
      <c r="C3310">
        <v>1806</v>
      </c>
      <c r="D3310">
        <v>-1.22257676878833</v>
      </c>
      <c r="E3310">
        <v>-2.3338495074120398</v>
      </c>
      <c r="F3310">
        <v>1.1112727386237</v>
      </c>
      <c r="G3310" s="3">
        <f t="shared" si="306"/>
        <v>1.22257676878833</v>
      </c>
      <c r="H3310" s="6">
        <f t="shared" si="307"/>
        <v>2.3336315055216721</v>
      </c>
      <c r="I3310" s="7">
        <v>1.2743855214128E-5</v>
      </c>
      <c r="J3310" s="3">
        <f t="shared" si="308"/>
        <v>2.3338495074120398</v>
      </c>
      <c r="K3310" s="6">
        <f t="shared" si="309"/>
        <v>5.0414876436149436</v>
      </c>
      <c r="L3310" s="7">
        <v>1.54854225134111E-18</v>
      </c>
      <c r="M3310" s="3">
        <f t="shared" si="310"/>
        <v>-1.1112727386237</v>
      </c>
      <c r="N3310" s="6">
        <f t="shared" si="311"/>
        <v>-2.1603614931003894</v>
      </c>
      <c r="O3310" s="7">
        <v>5.95748640095353E-5</v>
      </c>
      <c r="P3310" s="5">
        <v>3309</v>
      </c>
      <c r="Q3310">
        <v>0.53900000000000003</v>
      </c>
      <c r="R3310" s="5">
        <v>4806</v>
      </c>
      <c r="S3310">
        <v>0.33</v>
      </c>
      <c r="T3310" s="5">
        <v>2052</v>
      </c>
      <c r="U3310">
        <v>0.71399999999999997</v>
      </c>
    </row>
    <row r="3311" spans="1:21" x14ac:dyDescent="0.2">
      <c r="A3311" t="s">
        <v>5258</v>
      </c>
      <c r="B3311" t="s">
        <v>18</v>
      </c>
      <c r="C3311">
        <v>912</v>
      </c>
      <c r="D3311">
        <v>-1.5439230084614799</v>
      </c>
      <c r="E3311">
        <v>-1.8644376995368299</v>
      </c>
      <c r="F3311">
        <v>0.32051469107535702</v>
      </c>
      <c r="G3311" s="3">
        <f t="shared" si="306"/>
        <v>1.5439230084614799</v>
      </c>
      <c r="H3311" s="6">
        <f t="shared" si="307"/>
        <v>2.9158631441641796</v>
      </c>
      <c r="I3311">
        <v>2.4841801770594399E-3</v>
      </c>
      <c r="J3311" s="3">
        <f t="shared" si="308"/>
        <v>1.8644376995368299</v>
      </c>
      <c r="K3311" s="6">
        <f t="shared" si="309"/>
        <v>3.6412598513136714</v>
      </c>
      <c r="L3311">
        <v>1.30413807801492E-4</v>
      </c>
      <c r="M3311" s="3">
        <f t="shared" si="310"/>
        <v>-0.32051469107535702</v>
      </c>
      <c r="N3311" s="6">
        <f t="shared" si="311"/>
        <v>-1.2487759785987629</v>
      </c>
      <c r="O3311">
        <v>0.58458619685645496</v>
      </c>
      <c r="P3311" s="5">
        <v>3310</v>
      </c>
      <c r="Q3311">
        <v>0.53900000000000003</v>
      </c>
      <c r="R3311" s="5">
        <v>5086</v>
      </c>
      <c r="S3311">
        <v>0.29099999999999998</v>
      </c>
      <c r="T3311" s="5">
        <v>2849</v>
      </c>
      <c r="U3311">
        <v>0.60299999999999998</v>
      </c>
    </row>
    <row r="3312" spans="1:21" x14ac:dyDescent="0.2">
      <c r="A3312" t="s">
        <v>3175</v>
      </c>
      <c r="B3312" t="s">
        <v>3111</v>
      </c>
      <c r="C3312">
        <v>2691</v>
      </c>
      <c r="D3312">
        <v>1.88753477547416</v>
      </c>
      <c r="E3312">
        <v>2.7419613016515898</v>
      </c>
      <c r="F3312">
        <v>-0.85442652617742898</v>
      </c>
      <c r="G3312" s="3">
        <f t="shared" si="306"/>
        <v>-1.88753477547416</v>
      </c>
      <c r="H3312" s="6">
        <f t="shared" si="307"/>
        <v>-3.7000243763410605</v>
      </c>
      <c r="I3312" s="7">
        <v>3.4179994125064202E-9</v>
      </c>
      <c r="J3312" s="3">
        <f t="shared" si="308"/>
        <v>-2.7419613016515898</v>
      </c>
      <c r="K3312" s="6">
        <f t="shared" si="309"/>
        <v>-6.689791752265954</v>
      </c>
      <c r="L3312" s="7">
        <v>6.37942467365898E-19</v>
      </c>
      <c r="M3312" s="3">
        <f t="shared" si="310"/>
        <v>0.85442652617742898</v>
      </c>
      <c r="N3312" s="6">
        <f t="shared" si="311"/>
        <v>1.8080399132076688</v>
      </c>
      <c r="O3312">
        <v>1.03782886253257E-2</v>
      </c>
      <c r="P3312" s="5">
        <v>3311</v>
      </c>
      <c r="Q3312">
        <v>0.53900000000000003</v>
      </c>
      <c r="R3312" s="5">
        <v>1271</v>
      </c>
      <c r="S3312">
        <v>0.82299999999999995</v>
      </c>
      <c r="T3312" s="5">
        <v>4499</v>
      </c>
      <c r="U3312">
        <v>0.373</v>
      </c>
    </row>
    <row r="3313" spans="1:21" x14ac:dyDescent="0.2">
      <c r="A3313" t="s">
        <v>6303</v>
      </c>
      <c r="B3313" t="s">
        <v>18</v>
      </c>
      <c r="C3313">
        <v>1797</v>
      </c>
      <c r="D3313">
        <v>-2.22453245721562</v>
      </c>
      <c r="E3313">
        <v>-3.37872979725655</v>
      </c>
      <c r="F3313">
        <v>1.15419734004092</v>
      </c>
      <c r="G3313" s="3">
        <f t="shared" si="306"/>
        <v>2.22453245721562</v>
      </c>
      <c r="H3313" s="6">
        <f t="shared" si="307"/>
        <v>4.6735941492722306</v>
      </c>
      <c r="I3313" s="7">
        <v>2.5456648852943498E-7</v>
      </c>
      <c r="J3313" s="3">
        <f t="shared" si="308"/>
        <v>3.37872979725655</v>
      </c>
      <c r="K3313" s="6">
        <f t="shared" si="309"/>
        <v>10.401572876554697</v>
      </c>
      <c r="L3313" s="7">
        <v>3.4891557682147802E-16</v>
      </c>
      <c r="M3313" s="3">
        <f t="shared" si="310"/>
        <v>-1.15419734004092</v>
      </c>
      <c r="N3313" s="6">
        <f t="shared" si="311"/>
        <v>-2.2256046512242298</v>
      </c>
      <c r="O3313">
        <v>9.2513723328782396E-3</v>
      </c>
      <c r="P3313" s="5">
        <v>3312</v>
      </c>
      <c r="Q3313">
        <v>0.53800000000000003</v>
      </c>
      <c r="R3313" s="5">
        <v>5774</v>
      </c>
      <c r="S3313">
        <v>0.19600000000000001</v>
      </c>
      <c r="T3313" s="5">
        <v>2050</v>
      </c>
      <c r="U3313">
        <v>0.71399999999999997</v>
      </c>
    </row>
    <row r="3314" spans="1:21" x14ac:dyDescent="0.2">
      <c r="A3314" t="s">
        <v>5917</v>
      </c>
      <c r="B3314" t="s">
        <v>18</v>
      </c>
      <c r="C3314">
        <v>438</v>
      </c>
      <c r="D3314">
        <v>-0.85710086895284598</v>
      </c>
      <c r="E3314">
        <v>-1.5974301813975</v>
      </c>
      <c r="F3314">
        <v>0.74032931244465305</v>
      </c>
      <c r="G3314" s="3">
        <f t="shared" si="306"/>
        <v>0.85710086895284598</v>
      </c>
      <c r="H3314" s="6">
        <f t="shared" si="307"/>
        <v>1.8113946089400526</v>
      </c>
      <c r="I3314">
        <v>1.9800201474829401E-2</v>
      </c>
      <c r="J3314" s="3">
        <f t="shared" si="308"/>
        <v>1.5974301813975</v>
      </c>
      <c r="K3314" s="6">
        <f t="shared" si="309"/>
        <v>3.0260381611595322</v>
      </c>
      <c r="L3314" s="7">
        <v>2.9887315367135502E-6</v>
      </c>
      <c r="M3314" s="3">
        <f t="shared" si="310"/>
        <v>-0.74032931244465305</v>
      </c>
      <c r="N3314" s="6">
        <f t="shared" si="311"/>
        <v>-1.6705571200359446</v>
      </c>
      <c r="O3314">
        <v>4.4163063360848798E-2</v>
      </c>
      <c r="P3314" s="5">
        <v>3313</v>
      </c>
      <c r="Q3314">
        <v>0.53800000000000003</v>
      </c>
      <c r="R3314" s="5">
        <v>4299</v>
      </c>
      <c r="S3314">
        <v>0.40100000000000002</v>
      </c>
      <c r="T3314" s="5">
        <v>2336</v>
      </c>
      <c r="U3314">
        <v>0.67400000000000004</v>
      </c>
    </row>
    <row r="3315" spans="1:21" x14ac:dyDescent="0.2">
      <c r="A3315" t="s">
        <v>3703</v>
      </c>
      <c r="B3315" t="s">
        <v>18</v>
      </c>
      <c r="C3315">
        <v>1104</v>
      </c>
      <c r="D3315">
        <v>-0.787337699778759</v>
      </c>
      <c r="E3315">
        <v>-0.203464669654497</v>
      </c>
      <c r="F3315">
        <v>-0.58387303012426195</v>
      </c>
      <c r="G3315" s="3">
        <f t="shared" si="306"/>
        <v>0.787337699778759</v>
      </c>
      <c r="H3315" s="6">
        <f t="shared" si="307"/>
        <v>1.7258866298410025</v>
      </c>
      <c r="I3315">
        <v>2.8607209804017999E-3</v>
      </c>
      <c r="J3315" s="3">
        <f t="shared" si="308"/>
        <v>0.203464669654497</v>
      </c>
      <c r="K3315" s="6">
        <f t="shared" si="309"/>
        <v>1.1514602990785336</v>
      </c>
      <c r="L3315">
        <v>0.46366833600233698</v>
      </c>
      <c r="M3315" s="3">
        <f t="shared" si="310"/>
        <v>0.58387303012426195</v>
      </c>
      <c r="N3315" s="6">
        <f t="shared" si="311"/>
        <v>1.4988676823874505</v>
      </c>
      <c r="O3315">
        <v>2.9575209322016301E-2</v>
      </c>
      <c r="P3315" s="5">
        <v>3314</v>
      </c>
      <c r="Q3315">
        <v>0.53800000000000003</v>
      </c>
      <c r="R3315" s="5">
        <v>4236</v>
      </c>
      <c r="S3315">
        <v>0.41</v>
      </c>
      <c r="T3315" s="5">
        <v>4074</v>
      </c>
      <c r="U3315">
        <v>0.432</v>
      </c>
    </row>
    <row r="3316" spans="1:21" x14ac:dyDescent="0.2">
      <c r="A3316" t="s">
        <v>4906</v>
      </c>
      <c r="B3316" t="s">
        <v>2002</v>
      </c>
      <c r="C3316">
        <v>1182</v>
      </c>
      <c r="D3316">
        <v>0.17788962078095699</v>
      </c>
      <c r="E3316">
        <v>1.9435873403614599E-2</v>
      </c>
      <c r="F3316">
        <v>0.158453747377343</v>
      </c>
      <c r="G3316" s="3">
        <f t="shared" si="306"/>
        <v>-0.17788962078095699</v>
      </c>
      <c r="H3316" s="6">
        <f t="shared" si="307"/>
        <v>-1.1312279103684164</v>
      </c>
      <c r="I3316">
        <v>0.47104971318783401</v>
      </c>
      <c r="J3316" s="3">
        <f t="shared" si="308"/>
        <v>-1.9435873403614599E-2</v>
      </c>
      <c r="K3316" s="6">
        <f t="shared" si="309"/>
        <v>-1.0135630760624439</v>
      </c>
      <c r="L3316">
        <v>0.93715768581506598</v>
      </c>
      <c r="M3316" s="3">
        <f t="shared" si="310"/>
        <v>-0.158453747377343</v>
      </c>
      <c r="N3316" s="6">
        <f t="shared" si="311"/>
        <v>-1.1160902928341518</v>
      </c>
      <c r="O3316">
        <v>0.525384865090197</v>
      </c>
      <c r="P3316" s="5">
        <v>3315</v>
      </c>
      <c r="Q3316">
        <v>0.53800000000000003</v>
      </c>
      <c r="R3316" s="5">
        <v>3025</v>
      </c>
      <c r="S3316">
        <v>0.57799999999999996</v>
      </c>
      <c r="T3316" s="5">
        <v>3131</v>
      </c>
      <c r="U3316">
        <v>0.56399999999999995</v>
      </c>
    </row>
    <row r="3317" spans="1:21" x14ac:dyDescent="0.2">
      <c r="A3317" t="s">
        <v>3000</v>
      </c>
      <c r="B3317" t="s">
        <v>3001</v>
      </c>
      <c r="C3317">
        <v>591</v>
      </c>
      <c r="D3317">
        <v>-1.3288744280723901</v>
      </c>
      <c r="E3317">
        <v>-0.28871027863913601</v>
      </c>
      <c r="F3317">
        <v>-1.0401641494332501</v>
      </c>
      <c r="G3317" s="3">
        <f t="shared" si="306"/>
        <v>1.3288744280723901</v>
      </c>
      <c r="H3317" s="6">
        <f t="shared" si="307"/>
        <v>2.5120661029706848</v>
      </c>
      <c r="I3317">
        <v>2.4724288375644701E-3</v>
      </c>
      <c r="J3317" s="3">
        <f t="shared" si="308"/>
        <v>0.28871027863913601</v>
      </c>
      <c r="K3317" s="6">
        <f t="shared" si="309"/>
        <v>1.2215477663743197</v>
      </c>
      <c r="L3317">
        <v>0.53586575802803305</v>
      </c>
      <c r="M3317" s="3">
        <f t="shared" si="310"/>
        <v>1.0401641494332501</v>
      </c>
      <c r="N3317" s="6">
        <f t="shared" si="311"/>
        <v>2.056461623622587</v>
      </c>
      <c r="O3317">
        <v>1.92409272899716E-2</v>
      </c>
      <c r="P3317" s="5">
        <v>3316</v>
      </c>
      <c r="Q3317">
        <v>0.53800000000000003</v>
      </c>
      <c r="R3317" s="5">
        <v>4852</v>
      </c>
      <c r="S3317">
        <v>0.32400000000000001</v>
      </c>
      <c r="T3317" s="5">
        <v>4645</v>
      </c>
      <c r="U3317">
        <v>0.35299999999999998</v>
      </c>
    </row>
    <row r="3318" spans="1:21" x14ac:dyDescent="0.2">
      <c r="A3318" t="s">
        <v>3704</v>
      </c>
      <c r="B3318" t="s">
        <v>3705</v>
      </c>
      <c r="C3318">
        <v>741</v>
      </c>
      <c r="D3318">
        <v>0.56072369343978601</v>
      </c>
      <c r="E3318">
        <v>1.0906343571918</v>
      </c>
      <c r="F3318">
        <v>-0.52991066375201201</v>
      </c>
      <c r="G3318" s="3">
        <f t="shared" si="306"/>
        <v>-0.56072369343978601</v>
      </c>
      <c r="H3318" s="6">
        <f t="shared" si="307"/>
        <v>-1.4750089346760766</v>
      </c>
      <c r="I3318">
        <v>3.0600573724427E-2</v>
      </c>
      <c r="J3318" s="3">
        <f t="shared" si="308"/>
        <v>-1.0906343571918</v>
      </c>
      <c r="K3318" s="6">
        <f t="shared" si="309"/>
        <v>-2.1296765840303586</v>
      </c>
      <c r="L3318" s="7">
        <v>6.1338693449368197E-6</v>
      </c>
      <c r="M3318" s="3">
        <f t="shared" si="310"/>
        <v>0.52991066375201201</v>
      </c>
      <c r="N3318" s="6">
        <f t="shared" si="311"/>
        <v>1.4438397856200438</v>
      </c>
      <c r="O3318">
        <v>4.2779285993662798E-2</v>
      </c>
      <c r="P3318" s="5">
        <v>3317</v>
      </c>
      <c r="Q3318">
        <v>0.53800000000000003</v>
      </c>
      <c r="R3318" s="5">
        <v>2579</v>
      </c>
      <c r="S3318">
        <v>0.64</v>
      </c>
      <c r="T3318" s="5">
        <v>4076</v>
      </c>
      <c r="U3318">
        <v>0.432</v>
      </c>
    </row>
    <row r="3319" spans="1:21" x14ac:dyDescent="0.2">
      <c r="A3319" t="s">
        <v>5676</v>
      </c>
      <c r="B3319" t="s">
        <v>18</v>
      </c>
      <c r="C3319">
        <v>1215</v>
      </c>
      <c r="D3319">
        <v>-0.32327807077906001</v>
      </c>
      <c r="E3319">
        <v>-0.99394906276870998</v>
      </c>
      <c r="F3319">
        <v>0.67067099198964997</v>
      </c>
      <c r="G3319" s="3">
        <f t="shared" si="306"/>
        <v>0.32327807077906001</v>
      </c>
      <c r="H3319" s="6">
        <f t="shared" si="307"/>
        <v>1.2511702123961397</v>
      </c>
      <c r="I3319">
        <v>0.40117770941416803</v>
      </c>
      <c r="J3319" s="3">
        <f t="shared" si="308"/>
        <v>0.99394906276870998</v>
      </c>
      <c r="K3319" s="6">
        <f t="shared" si="309"/>
        <v>1.9916291864993241</v>
      </c>
      <c r="L3319">
        <v>2.79964508088054E-3</v>
      </c>
      <c r="M3319" s="3">
        <f t="shared" si="310"/>
        <v>-0.67067099198964997</v>
      </c>
      <c r="N3319" s="6">
        <f t="shared" si="311"/>
        <v>-1.5918131416229271</v>
      </c>
      <c r="O3319">
        <v>5.8999892470424899E-2</v>
      </c>
      <c r="P3319" s="5">
        <v>3318</v>
      </c>
      <c r="Q3319">
        <v>0.53800000000000003</v>
      </c>
      <c r="R3319" s="5">
        <v>3647</v>
      </c>
      <c r="S3319">
        <v>0.49199999999999999</v>
      </c>
      <c r="T3319" s="5">
        <v>2515</v>
      </c>
      <c r="U3319">
        <v>0.64900000000000002</v>
      </c>
    </row>
    <row r="3320" spans="1:21" x14ac:dyDescent="0.2">
      <c r="A3320" t="s">
        <v>5562</v>
      </c>
      <c r="B3320" t="s">
        <v>18</v>
      </c>
      <c r="C3320">
        <v>933</v>
      </c>
      <c r="D3320">
        <v>-0.32725836792118002</v>
      </c>
      <c r="E3320">
        <v>-0.90827600557600796</v>
      </c>
      <c r="F3320">
        <v>0.58101763765482894</v>
      </c>
      <c r="G3320" s="3">
        <f t="shared" si="306"/>
        <v>0.32725836792118002</v>
      </c>
      <c r="H3320" s="6">
        <f t="shared" si="307"/>
        <v>1.2546268717606102</v>
      </c>
      <c r="I3320">
        <v>0.36851531507364599</v>
      </c>
      <c r="J3320" s="3">
        <f t="shared" si="308"/>
        <v>0.90827600557600796</v>
      </c>
      <c r="K3320" s="6">
        <f t="shared" si="309"/>
        <v>1.8768014142034626</v>
      </c>
      <c r="L3320">
        <v>4.1620814357291799E-3</v>
      </c>
      <c r="M3320" s="3">
        <f t="shared" si="310"/>
        <v>-0.58101763765482894</v>
      </c>
      <c r="N3320" s="6">
        <f t="shared" si="311"/>
        <v>-1.4959040464116315</v>
      </c>
      <c r="O3320">
        <v>8.8257717181494597E-2</v>
      </c>
      <c r="P3320" s="5">
        <v>3319</v>
      </c>
      <c r="Q3320">
        <v>0.53700000000000003</v>
      </c>
      <c r="R3320" s="5">
        <v>3698</v>
      </c>
      <c r="S3320">
        <v>0.48499999999999999</v>
      </c>
      <c r="T3320" s="5">
        <v>2604</v>
      </c>
      <c r="U3320">
        <v>0.63700000000000001</v>
      </c>
    </row>
    <row r="3321" spans="1:21" x14ac:dyDescent="0.2">
      <c r="A3321" t="s">
        <v>4624</v>
      </c>
      <c r="B3321" t="s">
        <v>18</v>
      </c>
      <c r="C3321">
        <v>2208</v>
      </c>
      <c r="D3321">
        <v>-0.25103472025864998</v>
      </c>
      <c r="E3321">
        <v>-0.29466162045991801</v>
      </c>
      <c r="F3321">
        <v>4.3626900201268602E-2</v>
      </c>
      <c r="G3321" s="3">
        <f t="shared" si="306"/>
        <v>0.25103472025864998</v>
      </c>
      <c r="H3321" s="6">
        <f t="shared" si="307"/>
        <v>1.1900603362508895</v>
      </c>
      <c r="I3321">
        <v>0.31466268017279803</v>
      </c>
      <c r="J3321" s="3">
        <f t="shared" si="308"/>
        <v>0.29466162045991801</v>
      </c>
      <c r="K3321" s="6">
        <f t="shared" si="309"/>
        <v>1.2265972490229613</v>
      </c>
      <c r="L3321">
        <v>0.20016956311938899</v>
      </c>
      <c r="M3321" s="3">
        <f t="shared" si="310"/>
        <v>-4.3626900201268602E-2</v>
      </c>
      <c r="N3321" s="6">
        <f t="shared" si="311"/>
        <v>-1.030701731382105</v>
      </c>
      <c r="O3321">
        <v>0.88050193389716003</v>
      </c>
      <c r="P3321" s="5">
        <v>3320</v>
      </c>
      <c r="Q3321">
        <v>0.53700000000000003</v>
      </c>
      <c r="R3321" s="5">
        <v>3651</v>
      </c>
      <c r="S3321">
        <v>0.49099999999999999</v>
      </c>
      <c r="T3321" s="5">
        <v>3341</v>
      </c>
      <c r="U3321">
        <v>0.53400000000000003</v>
      </c>
    </row>
    <row r="3322" spans="1:21" x14ac:dyDescent="0.2">
      <c r="A3322" t="s">
        <v>5109</v>
      </c>
      <c r="B3322" t="s">
        <v>18</v>
      </c>
      <c r="C3322">
        <v>1191</v>
      </c>
      <c r="D3322">
        <v>-0.68583560923416198</v>
      </c>
      <c r="E3322">
        <v>-0.98087042300004901</v>
      </c>
      <c r="F3322">
        <v>0.29503481376588703</v>
      </c>
      <c r="G3322" s="3">
        <f t="shared" si="306"/>
        <v>0.68583560923416198</v>
      </c>
      <c r="H3322" s="6">
        <f t="shared" si="307"/>
        <v>1.608633432493195</v>
      </c>
      <c r="I3322">
        <v>2.1952727444220798E-3</v>
      </c>
      <c r="J3322" s="3">
        <f t="shared" si="308"/>
        <v>0.98087042300004901</v>
      </c>
      <c r="K3322" s="6">
        <f t="shared" si="309"/>
        <v>1.9736558180736961</v>
      </c>
      <c r="L3322" s="7">
        <v>3.7008855245669399E-6</v>
      </c>
      <c r="M3322" s="3">
        <f t="shared" si="310"/>
        <v>-0.29503481376588703</v>
      </c>
      <c r="N3322" s="6">
        <f t="shared" si="311"/>
        <v>-1.2269145836505204</v>
      </c>
      <c r="O3322">
        <v>0.21570953153142899</v>
      </c>
      <c r="P3322" s="5">
        <v>3321</v>
      </c>
      <c r="Q3322">
        <v>0.53700000000000003</v>
      </c>
      <c r="R3322" s="5">
        <v>4169</v>
      </c>
      <c r="S3322">
        <v>0.41899999999999998</v>
      </c>
      <c r="T3322" s="5">
        <v>2960</v>
      </c>
      <c r="U3322">
        <v>0.58699999999999997</v>
      </c>
    </row>
    <row r="3323" spans="1:21" x14ac:dyDescent="0.2">
      <c r="A3323" t="s">
        <v>4983</v>
      </c>
      <c r="B3323" t="s">
        <v>18</v>
      </c>
      <c r="C3323">
        <v>1314</v>
      </c>
      <c r="D3323">
        <v>0.56161521809904502</v>
      </c>
      <c r="E3323">
        <v>0.39002550547090997</v>
      </c>
      <c r="F3323">
        <v>0.17158971262813499</v>
      </c>
      <c r="G3323" s="3">
        <f t="shared" si="306"/>
        <v>-0.56161521809904502</v>
      </c>
      <c r="H3323" s="6">
        <f t="shared" si="307"/>
        <v>-1.4759207096483926</v>
      </c>
      <c r="I3323">
        <v>9.0981317893954403E-2</v>
      </c>
      <c r="J3323" s="3">
        <f t="shared" si="308"/>
        <v>-0.39002550547090997</v>
      </c>
      <c r="K3323" s="6">
        <f t="shared" si="309"/>
        <v>-1.3104165705674276</v>
      </c>
      <c r="L3323">
        <v>0.22843996885694901</v>
      </c>
      <c r="M3323" s="3">
        <f t="shared" si="310"/>
        <v>-0.17158971262813499</v>
      </c>
      <c r="N3323" s="6">
        <f t="shared" si="311"/>
        <v>-1.1262988753334366</v>
      </c>
      <c r="O3323">
        <v>0.64530589124501503</v>
      </c>
      <c r="P3323" s="5">
        <v>3322</v>
      </c>
      <c r="Q3323">
        <v>0.53700000000000003</v>
      </c>
      <c r="R3323" s="5">
        <v>2552</v>
      </c>
      <c r="S3323">
        <v>0.64400000000000002</v>
      </c>
      <c r="T3323" s="5">
        <v>3063</v>
      </c>
      <c r="U3323">
        <v>0.57299999999999995</v>
      </c>
    </row>
    <row r="3324" spans="1:21" x14ac:dyDescent="0.2">
      <c r="A3324" t="s">
        <v>2037</v>
      </c>
      <c r="B3324" t="s">
        <v>18</v>
      </c>
      <c r="C3324">
        <v>2280</v>
      </c>
      <c r="D3324">
        <v>-1.0791950326005699</v>
      </c>
      <c r="E3324">
        <v>0.81027218988970795</v>
      </c>
      <c r="F3324">
        <v>-1.88946722249028</v>
      </c>
      <c r="G3324" s="3">
        <f t="shared" si="306"/>
        <v>1.0791950326005699</v>
      </c>
      <c r="H3324" s="6">
        <f t="shared" si="307"/>
        <v>2.1128568606935167</v>
      </c>
      <c r="I3324">
        <v>7.9602855836415302E-3</v>
      </c>
      <c r="J3324" s="3">
        <f t="shared" si="308"/>
        <v>-0.81027218988970795</v>
      </c>
      <c r="K3324" s="6">
        <f t="shared" si="309"/>
        <v>-1.7535422481281857</v>
      </c>
      <c r="L3324">
        <v>4.2003613409855999E-2</v>
      </c>
      <c r="M3324" s="3">
        <f t="shared" si="310"/>
        <v>1.88946722249028</v>
      </c>
      <c r="N3324" s="6">
        <f t="shared" si="311"/>
        <v>3.7049837694735759</v>
      </c>
      <c r="O3324" s="7">
        <v>1.3440763348095499E-6</v>
      </c>
      <c r="P3324" s="5">
        <v>3323</v>
      </c>
      <c r="Q3324">
        <v>0.53700000000000003</v>
      </c>
      <c r="R3324" s="5">
        <v>4570</v>
      </c>
      <c r="S3324">
        <v>0.36299999999999999</v>
      </c>
      <c r="T3324" s="5">
        <v>5430</v>
      </c>
      <c r="U3324">
        <v>0.24299999999999999</v>
      </c>
    </row>
    <row r="3325" spans="1:21" x14ac:dyDescent="0.2">
      <c r="A3325" t="s">
        <v>4314</v>
      </c>
      <c r="B3325" t="e">
        <v>#N/A</v>
      </c>
      <c r="C3325">
        <v>2430</v>
      </c>
      <c r="D3325">
        <v>-2.2136168059918102</v>
      </c>
      <c r="E3325">
        <v>-2.0140021361451299</v>
      </c>
      <c r="F3325">
        <v>-0.19961466984668599</v>
      </c>
      <c r="G3325" s="3">
        <f t="shared" si="306"/>
        <v>2.2136168059918102</v>
      </c>
      <c r="H3325" s="6">
        <f t="shared" si="307"/>
        <v>4.6383664585896032</v>
      </c>
      <c r="I3325" s="7">
        <v>5.0967662692859602E-24</v>
      </c>
      <c r="J3325" s="3">
        <f t="shared" si="308"/>
        <v>2.0140021361451299</v>
      </c>
      <c r="K3325" s="6">
        <f t="shared" si="309"/>
        <v>4.0390111707966074</v>
      </c>
      <c r="L3325" s="7">
        <v>1.28555721637436E-20</v>
      </c>
      <c r="M3325" s="3">
        <f t="shared" si="310"/>
        <v>0.19961466984668599</v>
      </c>
      <c r="N3325" s="6">
        <f t="shared" si="311"/>
        <v>1.1483915895371994</v>
      </c>
      <c r="O3325">
        <v>0.43511202532121801</v>
      </c>
      <c r="P3325" s="5">
        <v>3324</v>
      </c>
      <c r="Q3325">
        <v>0.53700000000000003</v>
      </c>
      <c r="R3325" s="5">
        <v>5632</v>
      </c>
      <c r="S3325">
        <v>0.215</v>
      </c>
      <c r="T3325" s="5">
        <v>3589</v>
      </c>
      <c r="U3325">
        <v>0.5</v>
      </c>
    </row>
    <row r="3326" spans="1:21" x14ac:dyDescent="0.2">
      <c r="A3326" t="s">
        <v>6060</v>
      </c>
      <c r="B3326" t="s">
        <v>6061</v>
      </c>
      <c r="C3326">
        <v>2193</v>
      </c>
      <c r="D3326">
        <v>1.3070215687742199</v>
      </c>
      <c r="E3326">
        <v>0.31792413317818802</v>
      </c>
      <c r="F3326">
        <v>0.98909743559603602</v>
      </c>
      <c r="G3326" s="3">
        <f t="shared" si="306"/>
        <v>-1.3070215687742199</v>
      </c>
      <c r="H3326" s="6">
        <f t="shared" si="307"/>
        <v>-2.4743019487409486</v>
      </c>
      <c r="I3326" s="7">
        <v>8.8921109904400601E-6</v>
      </c>
      <c r="J3326" s="3">
        <f t="shared" si="308"/>
        <v>-0.31792413317818802</v>
      </c>
      <c r="K3326" s="6">
        <f t="shared" si="309"/>
        <v>-1.2465356411392505</v>
      </c>
      <c r="L3326">
        <v>0.30078019193037803</v>
      </c>
      <c r="M3326" s="3">
        <f t="shared" si="310"/>
        <v>-0.98909743559603602</v>
      </c>
      <c r="N3326" s="6">
        <f t="shared" si="311"/>
        <v>-1.9849428023410611</v>
      </c>
      <c r="O3326">
        <v>8.3361944844998902E-4</v>
      </c>
      <c r="P3326" s="5">
        <v>3325</v>
      </c>
      <c r="Q3326">
        <v>0.53700000000000003</v>
      </c>
      <c r="R3326" s="5">
        <v>1787</v>
      </c>
      <c r="S3326">
        <v>0.751</v>
      </c>
      <c r="T3326" s="5">
        <v>2220</v>
      </c>
      <c r="U3326">
        <v>0.69</v>
      </c>
    </row>
    <row r="3327" spans="1:21" x14ac:dyDescent="0.2">
      <c r="A3327" t="s">
        <v>4309</v>
      </c>
      <c r="B3327" t="s">
        <v>18</v>
      </c>
      <c r="C3327">
        <v>1635</v>
      </c>
      <c r="D3327">
        <v>0.29595304052981802</v>
      </c>
      <c r="E3327">
        <v>0.479544710809505</v>
      </c>
      <c r="F3327">
        <v>-0.18359167027968701</v>
      </c>
      <c r="G3327" s="3">
        <f t="shared" si="306"/>
        <v>-0.29595304052981802</v>
      </c>
      <c r="H3327" s="6">
        <f t="shared" si="307"/>
        <v>-1.2276957219845723</v>
      </c>
      <c r="I3327">
        <v>0.32086646019835102</v>
      </c>
      <c r="J3327" s="3">
        <f t="shared" si="308"/>
        <v>-0.479544710809505</v>
      </c>
      <c r="K3327" s="6">
        <f t="shared" si="309"/>
        <v>-1.3943035792162024</v>
      </c>
      <c r="L3327">
        <v>7.4604766817045198E-2</v>
      </c>
      <c r="M3327" s="3">
        <f t="shared" si="310"/>
        <v>0.18359167027968701</v>
      </c>
      <c r="N3327" s="6">
        <f t="shared" si="311"/>
        <v>1.1357077769745001</v>
      </c>
      <c r="O3327">
        <v>0.55500657332159697</v>
      </c>
      <c r="P3327" s="5">
        <v>3326</v>
      </c>
      <c r="Q3327">
        <v>0.53600000000000003</v>
      </c>
      <c r="R3327" s="5">
        <v>2891</v>
      </c>
      <c r="S3327">
        <v>0.59699999999999998</v>
      </c>
      <c r="T3327" s="5">
        <v>3592</v>
      </c>
      <c r="U3327">
        <v>0.499</v>
      </c>
    </row>
    <row r="3328" spans="1:21" x14ac:dyDescent="0.2">
      <c r="A3328" t="s">
        <v>5957</v>
      </c>
      <c r="B3328" t="s">
        <v>18</v>
      </c>
      <c r="C3328">
        <v>1737</v>
      </c>
      <c r="D3328">
        <v>0.28553356913191003</v>
      </c>
      <c r="E3328">
        <v>-0.61187636899634301</v>
      </c>
      <c r="F3328">
        <v>0.89740993812825198</v>
      </c>
      <c r="G3328" s="3">
        <f t="shared" si="306"/>
        <v>-0.28553356913191003</v>
      </c>
      <c r="H3328" s="6">
        <f t="shared" si="307"/>
        <v>-1.2188609662293308</v>
      </c>
      <c r="I3328">
        <v>0.29124373327351599</v>
      </c>
      <c r="J3328" s="3">
        <f t="shared" si="308"/>
        <v>0.61187636899634301</v>
      </c>
      <c r="K3328" s="6">
        <f t="shared" si="309"/>
        <v>1.5282455529431975</v>
      </c>
      <c r="L3328">
        <v>1.0836694888575801E-2</v>
      </c>
      <c r="M3328" s="3">
        <f t="shared" si="310"/>
        <v>-0.89740993812825198</v>
      </c>
      <c r="N3328" s="6">
        <f t="shared" si="311"/>
        <v>-1.8627188512960224</v>
      </c>
      <c r="O3328">
        <v>2.184029321983E-4</v>
      </c>
      <c r="P3328" s="5">
        <v>3327</v>
      </c>
      <c r="Q3328">
        <v>0.53600000000000003</v>
      </c>
      <c r="R3328" s="5">
        <v>2947</v>
      </c>
      <c r="S3328">
        <v>0.58899999999999997</v>
      </c>
      <c r="T3328" s="5">
        <v>2308</v>
      </c>
      <c r="U3328">
        <v>0.67800000000000005</v>
      </c>
    </row>
    <row r="3329" spans="1:21" x14ac:dyDescent="0.2">
      <c r="A3329" t="s">
        <v>4847</v>
      </c>
      <c r="B3329" t="s">
        <v>4848</v>
      </c>
      <c r="C3329">
        <v>1500</v>
      </c>
      <c r="D3329">
        <v>1.42702469685189</v>
      </c>
      <c r="E3329">
        <v>1.18693254140842</v>
      </c>
      <c r="F3329">
        <v>0.24009215544347701</v>
      </c>
      <c r="G3329" s="3">
        <f t="shared" si="306"/>
        <v>-1.42702469685189</v>
      </c>
      <c r="H3329" s="6">
        <f t="shared" si="307"/>
        <v>-2.688916018263328</v>
      </c>
      <c r="I3329" s="7">
        <v>2.97065519847359E-5</v>
      </c>
      <c r="J3329" s="3">
        <f t="shared" si="308"/>
        <v>-1.18693254140842</v>
      </c>
      <c r="K3329" s="6">
        <f t="shared" si="309"/>
        <v>-2.2766816009147748</v>
      </c>
      <c r="L3329">
        <v>3.48645736583793E-4</v>
      </c>
      <c r="M3329" s="3">
        <f t="shared" si="310"/>
        <v>-0.24009215544347701</v>
      </c>
      <c r="N3329" s="6">
        <f t="shared" si="311"/>
        <v>-1.1810681024447731</v>
      </c>
      <c r="O3329">
        <v>0.54572851977005199</v>
      </c>
      <c r="P3329" s="5">
        <v>3328</v>
      </c>
      <c r="Q3329">
        <v>0.53600000000000003</v>
      </c>
      <c r="R3329" s="5">
        <v>1692</v>
      </c>
      <c r="S3329">
        <v>0.76400000000000001</v>
      </c>
      <c r="T3329" s="5">
        <v>3168</v>
      </c>
      <c r="U3329">
        <v>0.55800000000000005</v>
      </c>
    </row>
    <row r="3330" spans="1:21" x14ac:dyDescent="0.2">
      <c r="A3330" t="s">
        <v>2525</v>
      </c>
      <c r="B3330" t="s">
        <v>18</v>
      </c>
      <c r="C3330">
        <v>2367</v>
      </c>
      <c r="D3330">
        <v>-1.61593384383713</v>
      </c>
      <c r="E3330">
        <v>-0.27646573187650197</v>
      </c>
      <c r="F3330">
        <v>-1.33946811196063</v>
      </c>
      <c r="G3330" s="3">
        <f t="shared" ref="G3330:G3393" si="312">D3330*-1</f>
        <v>1.61593384383713</v>
      </c>
      <c r="H3330" s="6">
        <f t="shared" ref="H3330:H3393" si="313">IF(G3330&lt;0,(2^ABS(G3330))*-1,2^G3330)</f>
        <v>3.065099364125917</v>
      </c>
      <c r="I3330" s="7">
        <v>5.0348871646428497E-5</v>
      </c>
      <c r="J3330" s="3">
        <f t="shared" ref="J3330:J3393" si="314">E3330*-1</f>
        <v>0.27646573187650197</v>
      </c>
      <c r="K3330" s="6">
        <f t="shared" ref="K3330:K3393" si="315">IF(J3330&lt;0,(2^ABS(J3330))*-1,2^J3330)</f>
        <v>1.2112240290784149</v>
      </c>
      <c r="L3330">
        <v>0.51782956213509701</v>
      </c>
      <c r="M3330" s="3">
        <f t="shared" ref="M3330:M3393" si="316">F3330*-1</f>
        <v>1.33946811196063</v>
      </c>
      <c r="N3330" s="6">
        <f t="shared" ref="N3330:N3393" si="317">IF(M3330&lt;0,(2^ABS(M3330))*-1,2^M3330)</f>
        <v>2.5305800500490947</v>
      </c>
      <c r="O3330">
        <v>7.7874850841085596E-4</v>
      </c>
      <c r="P3330" s="5">
        <v>3329</v>
      </c>
      <c r="Q3330">
        <v>0.53600000000000003</v>
      </c>
      <c r="R3330" s="5">
        <v>5194</v>
      </c>
      <c r="S3330">
        <v>0.27600000000000002</v>
      </c>
      <c r="T3330" s="5">
        <v>5033</v>
      </c>
      <c r="U3330">
        <v>0.29899999999999999</v>
      </c>
    </row>
    <row r="3331" spans="1:21" x14ac:dyDescent="0.2">
      <c r="A3331" t="s">
        <v>2928</v>
      </c>
      <c r="B3331" t="s">
        <v>18</v>
      </c>
      <c r="C3331">
        <v>1578</v>
      </c>
      <c r="D3331">
        <v>0.925707913953846</v>
      </c>
      <c r="E3331">
        <v>1.9935286896169799</v>
      </c>
      <c r="F3331">
        <v>-1.0678207756631299</v>
      </c>
      <c r="G3331" s="3">
        <f t="shared" si="312"/>
        <v>-0.925707913953846</v>
      </c>
      <c r="H3331" s="6">
        <f t="shared" si="313"/>
        <v>-1.8996161331553374</v>
      </c>
      <c r="I3331">
        <v>1.1703614257867101E-4</v>
      </c>
      <c r="J3331" s="3">
        <f t="shared" si="314"/>
        <v>-1.9935286896169799</v>
      </c>
      <c r="K3331" s="6">
        <f t="shared" si="315"/>
        <v>-3.9820978984001121</v>
      </c>
      <c r="L3331" s="7">
        <v>2.2289174199045099E-18</v>
      </c>
      <c r="M3331" s="3">
        <f t="shared" si="316"/>
        <v>1.0678207756631299</v>
      </c>
      <c r="N3331" s="6">
        <f t="shared" si="317"/>
        <v>2.0962645183401762</v>
      </c>
      <c r="O3331" s="7">
        <v>7.0579942382906997E-6</v>
      </c>
      <c r="P3331" s="5">
        <v>3330</v>
      </c>
      <c r="Q3331">
        <v>0.53600000000000003</v>
      </c>
      <c r="R3331" s="5">
        <v>2151</v>
      </c>
      <c r="S3331">
        <v>0.7</v>
      </c>
      <c r="T3331" s="5">
        <v>4700</v>
      </c>
      <c r="U3331">
        <v>0.34499999999999997</v>
      </c>
    </row>
    <row r="3332" spans="1:21" x14ac:dyDescent="0.2">
      <c r="A3332" t="s">
        <v>4226</v>
      </c>
      <c r="B3332" t="s">
        <v>18</v>
      </c>
      <c r="C3332">
        <v>327</v>
      </c>
      <c r="D3332">
        <v>0.386622067320184</v>
      </c>
      <c r="E3332">
        <v>0.60542610869965696</v>
      </c>
      <c r="F3332">
        <v>-0.21880404137947401</v>
      </c>
      <c r="G3332" s="3">
        <f t="shared" si="312"/>
        <v>-0.386622067320184</v>
      </c>
      <c r="H3332" s="6">
        <f t="shared" si="313"/>
        <v>-1.3073288319299012</v>
      </c>
      <c r="I3332">
        <v>0.41145641182458498</v>
      </c>
      <c r="J3332" s="3">
        <f t="shared" si="314"/>
        <v>-0.60542610869965696</v>
      </c>
      <c r="K3332" s="6">
        <f t="shared" si="315"/>
        <v>-1.5214280498562081</v>
      </c>
      <c r="L3332">
        <v>0.151430968863351</v>
      </c>
      <c r="M3332" s="3">
        <f t="shared" si="316"/>
        <v>0.21880404137947401</v>
      </c>
      <c r="N3332" s="6">
        <f t="shared" si="317"/>
        <v>1.16376845113272</v>
      </c>
      <c r="O3332">
        <v>0.65673592687548699</v>
      </c>
      <c r="P3332" s="5">
        <v>3331</v>
      </c>
      <c r="Q3332">
        <v>0.53600000000000003</v>
      </c>
      <c r="R3332" s="5">
        <v>2726</v>
      </c>
      <c r="S3332">
        <v>0.62</v>
      </c>
      <c r="T3332" s="5">
        <v>3658</v>
      </c>
      <c r="U3332">
        <v>0.49</v>
      </c>
    </row>
    <row r="3333" spans="1:21" x14ac:dyDescent="0.2">
      <c r="A3333" t="s">
        <v>4208</v>
      </c>
      <c r="B3333" t="s">
        <v>2164</v>
      </c>
      <c r="C3333">
        <v>1530</v>
      </c>
      <c r="D3333">
        <v>0.115421151947672</v>
      </c>
      <c r="E3333">
        <v>0.25499182053230002</v>
      </c>
      <c r="F3333">
        <v>-0.13957066858462799</v>
      </c>
      <c r="G3333" s="3">
        <f t="shared" si="312"/>
        <v>-0.115421151947672</v>
      </c>
      <c r="H3333" s="6">
        <f t="shared" si="313"/>
        <v>-1.0832912340586662</v>
      </c>
      <c r="I3333">
        <v>0.84400809439489199</v>
      </c>
      <c r="J3333" s="3">
        <f t="shared" si="314"/>
        <v>-0.25499182053230002</v>
      </c>
      <c r="K3333" s="6">
        <f t="shared" si="315"/>
        <v>-1.193328977344436</v>
      </c>
      <c r="L3333">
        <v>0.60908286473220996</v>
      </c>
      <c r="M3333" s="3">
        <f t="shared" si="316"/>
        <v>0.13957066858462799</v>
      </c>
      <c r="N3333" s="6">
        <f t="shared" si="317"/>
        <v>1.1015772488747109</v>
      </c>
      <c r="O3333">
        <v>0.80762857817649203</v>
      </c>
      <c r="P3333" s="5">
        <v>3332</v>
      </c>
      <c r="Q3333">
        <v>0.53600000000000003</v>
      </c>
      <c r="R3333" s="5">
        <v>3179</v>
      </c>
      <c r="S3333">
        <v>0.55700000000000005</v>
      </c>
      <c r="T3333" s="5">
        <v>3677</v>
      </c>
      <c r="U3333">
        <v>0.48799999999999999</v>
      </c>
    </row>
    <row r="3334" spans="1:21" x14ac:dyDescent="0.2">
      <c r="A3334" t="s">
        <v>5093</v>
      </c>
      <c r="B3334" t="s">
        <v>18</v>
      </c>
      <c r="C3334">
        <v>1086</v>
      </c>
      <c r="D3334">
        <v>0.17076596291502499</v>
      </c>
      <c r="E3334">
        <v>-0.13132717363357399</v>
      </c>
      <c r="F3334">
        <v>0.30209313654859898</v>
      </c>
      <c r="G3334" s="3">
        <f t="shared" si="312"/>
        <v>-0.17076596291502499</v>
      </c>
      <c r="H3334" s="6">
        <f t="shared" si="313"/>
        <v>-1.1256559649987206</v>
      </c>
      <c r="I3334">
        <v>0.65208933246846401</v>
      </c>
      <c r="J3334" s="3">
        <f t="shared" si="314"/>
        <v>0.13132717363357399</v>
      </c>
      <c r="K3334" s="6">
        <f t="shared" si="315"/>
        <v>1.0953008343861166</v>
      </c>
      <c r="L3334">
        <v>0.70666613679718804</v>
      </c>
      <c r="M3334" s="3">
        <f t="shared" si="316"/>
        <v>-0.30209313654859898</v>
      </c>
      <c r="N3334" s="6">
        <f t="shared" si="317"/>
        <v>-1.2329319176948079</v>
      </c>
      <c r="O3334">
        <v>0.39574771637009898</v>
      </c>
      <c r="P3334" s="5">
        <v>3333</v>
      </c>
      <c r="Q3334">
        <v>0.53500000000000003</v>
      </c>
      <c r="R3334" s="5">
        <v>3052</v>
      </c>
      <c r="S3334">
        <v>0.57499999999999996</v>
      </c>
      <c r="T3334" s="5">
        <v>2975</v>
      </c>
      <c r="U3334">
        <v>0.58499999999999996</v>
      </c>
    </row>
    <row r="3335" spans="1:21" x14ac:dyDescent="0.2">
      <c r="A3335" t="s">
        <v>7669</v>
      </c>
      <c r="B3335" t="s">
        <v>7670</v>
      </c>
      <c r="C3335">
        <v>2406</v>
      </c>
      <c r="D3335">
        <v>-0.51116439408449799</v>
      </c>
      <c r="E3335">
        <v>-2.93608646012009</v>
      </c>
      <c r="F3335">
        <v>2.4249220660356001</v>
      </c>
      <c r="G3335" s="3">
        <f t="shared" si="312"/>
        <v>0.51116439408449799</v>
      </c>
      <c r="H3335" s="6">
        <f t="shared" si="313"/>
        <v>1.4252000054339435</v>
      </c>
      <c r="I3335">
        <v>0.14482863916765701</v>
      </c>
      <c r="J3335" s="3">
        <f t="shared" si="314"/>
        <v>2.93608646012009</v>
      </c>
      <c r="K3335" s="6">
        <f t="shared" si="315"/>
        <v>7.6533239115440548</v>
      </c>
      <c r="L3335" s="7">
        <v>1.9227910164850901E-21</v>
      </c>
      <c r="M3335" s="3">
        <f t="shared" si="316"/>
        <v>-2.4249220660356001</v>
      </c>
      <c r="N3335" s="6">
        <f t="shared" si="317"/>
        <v>-5.3699999174598805</v>
      </c>
      <c r="O3335" s="7">
        <v>1.3656729213665601E-14</v>
      </c>
      <c r="P3335" s="5">
        <v>3334</v>
      </c>
      <c r="Q3335">
        <v>0.53500000000000003</v>
      </c>
      <c r="R3335" s="5">
        <v>4009</v>
      </c>
      <c r="S3335">
        <v>0.441</v>
      </c>
      <c r="T3335" s="5">
        <v>1030</v>
      </c>
      <c r="U3335">
        <v>0.85599999999999998</v>
      </c>
    </row>
    <row r="3336" spans="1:21" x14ac:dyDescent="0.2">
      <c r="A3336" t="s">
        <v>5955</v>
      </c>
      <c r="B3336" t="s">
        <v>5956</v>
      </c>
      <c r="C3336">
        <v>3510</v>
      </c>
      <c r="D3336">
        <v>-0.17151152515870299</v>
      </c>
      <c r="E3336">
        <v>-1.1374356513641699</v>
      </c>
      <c r="F3336">
        <v>0.96592412620547197</v>
      </c>
      <c r="G3336" s="3">
        <f t="shared" si="312"/>
        <v>0.17151152515870299</v>
      </c>
      <c r="H3336" s="6">
        <f t="shared" si="313"/>
        <v>1.1262378367423673</v>
      </c>
      <c r="I3336">
        <v>0.68237810517312902</v>
      </c>
      <c r="J3336" s="3">
        <f t="shared" si="314"/>
        <v>1.1374356513641699</v>
      </c>
      <c r="K3336" s="6">
        <f t="shared" si="315"/>
        <v>2.1998965022183463</v>
      </c>
      <c r="L3336">
        <v>7.8368981199038396E-4</v>
      </c>
      <c r="M3336" s="3">
        <f t="shared" si="316"/>
        <v>-0.96592412620547197</v>
      </c>
      <c r="N3336" s="6">
        <f t="shared" si="317"/>
        <v>-1.9533143270887918</v>
      </c>
      <c r="O3336">
        <v>6.2875460040473898E-3</v>
      </c>
      <c r="P3336" s="5">
        <v>3335</v>
      </c>
      <c r="Q3336">
        <v>0.53500000000000003</v>
      </c>
      <c r="R3336" s="5">
        <v>3637</v>
      </c>
      <c r="S3336">
        <v>0.49299999999999999</v>
      </c>
      <c r="T3336" s="5">
        <v>2313</v>
      </c>
      <c r="U3336">
        <v>0.67800000000000005</v>
      </c>
    </row>
    <row r="3337" spans="1:21" x14ac:dyDescent="0.2">
      <c r="A3337" t="s">
        <v>6242</v>
      </c>
      <c r="B3337" t="s">
        <v>6243</v>
      </c>
      <c r="C3337">
        <v>1167</v>
      </c>
      <c r="D3337">
        <v>-1.9692436501478601</v>
      </c>
      <c r="E3337">
        <v>-2.91354344312425</v>
      </c>
      <c r="F3337">
        <v>0.94429979297639</v>
      </c>
      <c r="G3337" s="3">
        <f t="shared" si="312"/>
        <v>1.9692436501478601</v>
      </c>
      <c r="H3337" s="6">
        <f t="shared" si="313"/>
        <v>3.9156278381762952</v>
      </c>
      <c r="I3337" s="7">
        <v>1.9498891758270799E-8</v>
      </c>
      <c r="J3337" s="3">
        <f t="shared" si="314"/>
        <v>2.91354344312425</v>
      </c>
      <c r="K3337" s="6">
        <f t="shared" si="315"/>
        <v>7.5346653853289132</v>
      </c>
      <c r="L3337" s="7">
        <v>5.6376633866246401E-18</v>
      </c>
      <c r="M3337" s="3">
        <f t="shared" si="316"/>
        <v>-0.94429979297639</v>
      </c>
      <c r="N3337" s="6">
        <f t="shared" si="317"/>
        <v>-1.9242547291823793</v>
      </c>
      <c r="O3337">
        <v>8.7540458022486896E-3</v>
      </c>
      <c r="P3337" s="5">
        <v>3336</v>
      </c>
      <c r="Q3337">
        <v>0.53500000000000003</v>
      </c>
      <c r="R3337" s="5">
        <v>5420</v>
      </c>
      <c r="S3337">
        <v>0.245</v>
      </c>
      <c r="T3337" s="5">
        <v>2096</v>
      </c>
      <c r="U3337">
        <v>0.70799999999999996</v>
      </c>
    </row>
    <row r="3338" spans="1:21" x14ac:dyDescent="0.2">
      <c r="A3338" t="s">
        <v>4234</v>
      </c>
      <c r="B3338" t="s">
        <v>18</v>
      </c>
      <c r="C3338">
        <v>1890</v>
      </c>
      <c r="D3338">
        <v>-0.21803845800344401</v>
      </c>
      <c r="E3338">
        <v>2.63883649900577E-2</v>
      </c>
      <c r="F3338">
        <v>-0.24442682299350199</v>
      </c>
      <c r="G3338" s="3">
        <f t="shared" si="312"/>
        <v>0.21803845800344401</v>
      </c>
      <c r="H3338" s="6">
        <f t="shared" si="313"/>
        <v>1.1631510473179569</v>
      </c>
      <c r="I3338">
        <v>0.44485130831304298</v>
      </c>
      <c r="J3338" s="3">
        <f t="shared" si="314"/>
        <v>-2.63883649900577E-2</v>
      </c>
      <c r="K3338" s="6">
        <f t="shared" si="315"/>
        <v>-1.0184593261058943</v>
      </c>
      <c r="L3338">
        <v>0.926604997066235</v>
      </c>
      <c r="M3338" s="3">
        <f t="shared" si="316"/>
        <v>0.24442682299350199</v>
      </c>
      <c r="N3338" s="6">
        <f t="shared" si="317"/>
        <v>1.1846220318108118</v>
      </c>
      <c r="O3338">
        <v>0.38469019599017301</v>
      </c>
      <c r="P3338" s="5">
        <v>3337</v>
      </c>
      <c r="Q3338">
        <v>0.53500000000000003</v>
      </c>
      <c r="R3338" s="5">
        <v>3558</v>
      </c>
      <c r="S3338">
        <v>0.504</v>
      </c>
      <c r="T3338" s="5">
        <v>3650</v>
      </c>
      <c r="U3338">
        <v>0.49099999999999999</v>
      </c>
    </row>
    <row r="3339" spans="1:21" x14ac:dyDescent="0.2">
      <c r="A3339" t="s">
        <v>7587</v>
      </c>
      <c r="B3339" t="s">
        <v>2474</v>
      </c>
      <c r="C3339">
        <v>558</v>
      </c>
      <c r="D3339">
        <v>-7.31931436242092E-2</v>
      </c>
      <c r="E3339">
        <v>-2.22643555389361</v>
      </c>
      <c r="F3339">
        <v>2.1532424102693999</v>
      </c>
      <c r="G3339" s="3">
        <f t="shared" si="312"/>
        <v>7.31931436242092E-2</v>
      </c>
      <c r="H3339" s="6">
        <f t="shared" si="313"/>
        <v>1.0520426140418395</v>
      </c>
      <c r="I3339">
        <v>0.91904266415211699</v>
      </c>
      <c r="J3339" s="3">
        <f t="shared" si="314"/>
        <v>2.22643555389361</v>
      </c>
      <c r="K3339" s="6">
        <f t="shared" si="315"/>
        <v>4.6797632773141604</v>
      </c>
      <c r="L3339" s="7">
        <v>1.9948327466257601E-5</v>
      </c>
      <c r="M3339" s="3">
        <f t="shared" si="316"/>
        <v>-2.1532424102693999</v>
      </c>
      <c r="N3339" s="6">
        <f t="shared" si="317"/>
        <v>-4.4482639912607613</v>
      </c>
      <c r="O3339" s="7">
        <v>5.9069478928232603E-5</v>
      </c>
      <c r="P3339" s="5">
        <v>3338</v>
      </c>
      <c r="Q3339">
        <v>0.53500000000000003</v>
      </c>
      <c r="R3339" s="5">
        <v>3284</v>
      </c>
      <c r="S3339">
        <v>0.54200000000000004</v>
      </c>
      <c r="T3339" s="5">
        <v>1096</v>
      </c>
      <c r="U3339">
        <v>0.84699999999999998</v>
      </c>
    </row>
    <row r="3340" spans="1:21" x14ac:dyDescent="0.2">
      <c r="A3340" t="s">
        <v>6947</v>
      </c>
      <c r="B3340" t="s">
        <v>18</v>
      </c>
      <c r="C3340">
        <v>327</v>
      </c>
      <c r="D3340">
        <v>-1.19236089424103</v>
      </c>
      <c r="E3340">
        <v>-2.81025110531071</v>
      </c>
      <c r="F3340">
        <v>1.61789021106968</v>
      </c>
      <c r="G3340" s="3">
        <f t="shared" si="312"/>
        <v>1.19236089424103</v>
      </c>
      <c r="H3340" s="6">
        <f t="shared" si="313"/>
        <v>2.2852640874700487</v>
      </c>
      <c r="I3340">
        <v>1.0318801722357499E-2</v>
      </c>
      <c r="J3340" s="3">
        <f t="shared" si="314"/>
        <v>2.81025110531071</v>
      </c>
      <c r="K3340" s="6">
        <f t="shared" si="315"/>
        <v>7.014066483170609</v>
      </c>
      <c r="L3340" s="7">
        <v>6.9077459825957001E-11</v>
      </c>
      <c r="M3340" s="3">
        <f t="shared" si="316"/>
        <v>-1.61789021106968</v>
      </c>
      <c r="N3340" s="6">
        <f t="shared" si="317"/>
        <v>-3.0692586128790404</v>
      </c>
      <c r="O3340">
        <v>2.9829511853851002E-4</v>
      </c>
      <c r="P3340" s="5">
        <v>3339</v>
      </c>
      <c r="Q3340">
        <v>0.53500000000000003</v>
      </c>
      <c r="R3340" s="5">
        <v>4803</v>
      </c>
      <c r="S3340">
        <v>0.33100000000000002</v>
      </c>
      <c r="T3340" s="5">
        <v>1560</v>
      </c>
      <c r="U3340">
        <v>0.78200000000000003</v>
      </c>
    </row>
    <row r="3341" spans="1:21" x14ac:dyDescent="0.2">
      <c r="A3341" t="s">
        <v>6372</v>
      </c>
      <c r="B3341" t="s">
        <v>2765</v>
      </c>
      <c r="C3341">
        <v>3819</v>
      </c>
      <c r="D3341">
        <v>-0.20492658987269399</v>
      </c>
      <c r="E3341">
        <v>-1.26740546449632</v>
      </c>
      <c r="F3341">
        <v>1.06247887462362</v>
      </c>
      <c r="G3341" s="3">
        <f t="shared" si="312"/>
        <v>0.20492658987269399</v>
      </c>
      <c r="H3341" s="6">
        <f t="shared" si="313"/>
        <v>1.1526276949727841</v>
      </c>
      <c r="I3341">
        <v>0.63321527364558805</v>
      </c>
      <c r="J3341" s="3">
        <f t="shared" si="314"/>
        <v>1.26740546449632</v>
      </c>
      <c r="K3341" s="6">
        <f t="shared" si="315"/>
        <v>2.4072825154355479</v>
      </c>
      <c r="L3341">
        <v>2.8261038249890698E-4</v>
      </c>
      <c r="M3341" s="3">
        <f t="shared" si="316"/>
        <v>-1.06247887462362</v>
      </c>
      <c r="N3341" s="6">
        <f t="shared" si="317"/>
        <v>-2.0885169824870289</v>
      </c>
      <c r="O3341">
        <v>3.47710550721871E-3</v>
      </c>
      <c r="P3341" s="5">
        <v>3340</v>
      </c>
      <c r="Q3341">
        <v>0.53500000000000003</v>
      </c>
      <c r="R3341" s="5">
        <v>3518</v>
      </c>
      <c r="S3341">
        <v>0.51</v>
      </c>
      <c r="T3341" s="5">
        <v>1998</v>
      </c>
      <c r="U3341">
        <v>0.72099999999999997</v>
      </c>
    </row>
    <row r="3342" spans="1:21" x14ac:dyDescent="0.2">
      <c r="A3342" t="s">
        <v>7300</v>
      </c>
      <c r="B3342" t="s">
        <v>18</v>
      </c>
      <c r="C3342">
        <v>1053</v>
      </c>
      <c r="D3342">
        <v>-0.43725001150923698</v>
      </c>
      <c r="E3342">
        <v>-2.4605403329539501</v>
      </c>
      <c r="F3342">
        <v>2.0232903214447102</v>
      </c>
      <c r="G3342" s="3">
        <f t="shared" si="312"/>
        <v>0.43725001150923698</v>
      </c>
      <c r="H3342" s="6">
        <f t="shared" si="313"/>
        <v>1.3540209034670245</v>
      </c>
      <c r="I3342">
        <v>0.10355439002597799</v>
      </c>
      <c r="J3342" s="3">
        <f t="shared" si="314"/>
        <v>2.4605403329539501</v>
      </c>
      <c r="K3342" s="6">
        <f t="shared" si="315"/>
        <v>5.5042283866686175</v>
      </c>
      <c r="L3342" s="7">
        <v>4.4138703481217001E-25</v>
      </c>
      <c r="M3342" s="3">
        <f t="shared" si="316"/>
        <v>-2.0232903214447102</v>
      </c>
      <c r="N3342" s="6">
        <f t="shared" si="317"/>
        <v>-4.0650985317691992</v>
      </c>
      <c r="O3342" s="7">
        <v>6.3758754530505194E-17</v>
      </c>
      <c r="P3342" s="5">
        <v>3341</v>
      </c>
      <c r="Q3342">
        <v>0.53400000000000003</v>
      </c>
      <c r="R3342" s="5">
        <v>3922</v>
      </c>
      <c r="S3342">
        <v>0.45300000000000001</v>
      </c>
      <c r="T3342" s="5">
        <v>1296</v>
      </c>
      <c r="U3342">
        <v>0.81899999999999995</v>
      </c>
    </row>
    <row r="3343" spans="1:21" x14ac:dyDescent="0.2">
      <c r="A3343" t="s">
        <v>1478</v>
      </c>
      <c r="B3343" t="s">
        <v>1479</v>
      </c>
      <c r="C3343">
        <v>1677</v>
      </c>
      <c r="D3343">
        <v>-0.77673042569816697</v>
      </c>
      <c r="E3343">
        <v>1.78081083774198</v>
      </c>
      <c r="F3343">
        <v>-2.5575412634401502</v>
      </c>
      <c r="G3343" s="3">
        <f t="shared" si="312"/>
        <v>0.77673042569816697</v>
      </c>
      <c r="H3343" s="6">
        <f t="shared" si="313"/>
        <v>1.7132437520353756</v>
      </c>
      <c r="I3343">
        <v>0.105966991013195</v>
      </c>
      <c r="J3343" s="3">
        <f t="shared" si="314"/>
        <v>-1.78081083774198</v>
      </c>
      <c r="K3343" s="6">
        <f t="shared" si="315"/>
        <v>-3.4361924460233193</v>
      </c>
      <c r="L3343" s="7">
        <v>5.2110894205172501E-5</v>
      </c>
      <c r="M3343" s="3">
        <f t="shared" si="316"/>
        <v>2.5575412634401502</v>
      </c>
      <c r="N3343" s="6">
        <f t="shared" si="317"/>
        <v>5.8870352389406193</v>
      </c>
      <c r="O3343" s="7">
        <v>7.4564231159852603E-9</v>
      </c>
      <c r="P3343" s="5">
        <v>3342</v>
      </c>
      <c r="Q3343">
        <v>0.53400000000000003</v>
      </c>
      <c r="R3343" s="5">
        <v>4365</v>
      </c>
      <c r="S3343">
        <v>0.39200000000000002</v>
      </c>
      <c r="T3343" s="5">
        <v>5894</v>
      </c>
      <c r="U3343">
        <v>0.17899999999999999</v>
      </c>
    </row>
    <row r="3344" spans="1:21" x14ac:dyDescent="0.2">
      <c r="A3344" t="s">
        <v>7216</v>
      </c>
      <c r="B3344" t="s">
        <v>18</v>
      </c>
      <c r="C3344">
        <v>1977</v>
      </c>
      <c r="D3344">
        <v>-0.86960036007536401</v>
      </c>
      <c r="E3344">
        <v>-2.8405733850945598</v>
      </c>
      <c r="F3344">
        <v>1.9709730250191999</v>
      </c>
      <c r="G3344" s="3">
        <f t="shared" si="312"/>
        <v>0.86960036007536401</v>
      </c>
      <c r="H3344" s="6">
        <f t="shared" si="313"/>
        <v>1.8271566909774681</v>
      </c>
      <c r="I3344">
        <v>2.0183381802758599E-2</v>
      </c>
      <c r="J3344" s="3">
        <f t="shared" si="314"/>
        <v>2.8405733850945598</v>
      </c>
      <c r="K3344" s="6">
        <f t="shared" si="315"/>
        <v>7.1630468849940323</v>
      </c>
      <c r="L3344" s="7">
        <v>1.5308400313297801E-16</v>
      </c>
      <c r="M3344" s="3">
        <f t="shared" si="316"/>
        <v>-1.9709730250191999</v>
      </c>
      <c r="N3344" s="6">
        <f t="shared" si="317"/>
        <v>-3.9203243599004423</v>
      </c>
      <c r="O3344" s="7">
        <v>2.3118056210527899E-8</v>
      </c>
      <c r="P3344" s="5">
        <v>3343</v>
      </c>
      <c r="Q3344">
        <v>0.53400000000000003</v>
      </c>
      <c r="R3344" s="5">
        <v>4492</v>
      </c>
      <c r="S3344">
        <v>0.374</v>
      </c>
      <c r="T3344" s="5">
        <v>1354</v>
      </c>
      <c r="U3344">
        <v>0.81100000000000005</v>
      </c>
    </row>
    <row r="3345" spans="1:21" x14ac:dyDescent="0.2">
      <c r="A3345" t="s">
        <v>6106</v>
      </c>
      <c r="B3345" t="s">
        <v>18</v>
      </c>
      <c r="C3345">
        <v>1053</v>
      </c>
      <c r="D3345">
        <v>-1.39670197955717</v>
      </c>
      <c r="E3345">
        <v>-2.4396624727172802</v>
      </c>
      <c r="F3345">
        <v>1.04296049316011</v>
      </c>
      <c r="G3345" s="3">
        <f t="shared" si="312"/>
        <v>1.39670197955717</v>
      </c>
      <c r="H3345" s="6">
        <f t="shared" si="313"/>
        <v>2.6329898858722456</v>
      </c>
      <c r="I3345" s="7">
        <v>6.7644956217836294E-5</v>
      </c>
      <c r="J3345" s="3">
        <f t="shared" si="314"/>
        <v>2.4396624727172802</v>
      </c>
      <c r="K3345" s="6">
        <f t="shared" si="315"/>
        <v>5.4251479149417943</v>
      </c>
      <c r="L3345" s="7">
        <v>2.1267627639078899E-13</v>
      </c>
      <c r="M3345" s="3">
        <f t="shared" si="316"/>
        <v>-1.04296049316011</v>
      </c>
      <c r="N3345" s="6">
        <f t="shared" si="317"/>
        <v>-2.0604514829515095</v>
      </c>
      <c r="O3345">
        <v>2.96168401286479E-3</v>
      </c>
      <c r="P3345" s="5">
        <v>3344</v>
      </c>
      <c r="Q3345">
        <v>0.53400000000000003</v>
      </c>
      <c r="R3345" s="5">
        <v>5072</v>
      </c>
      <c r="S3345">
        <v>0.29299999999999998</v>
      </c>
      <c r="T3345" s="5">
        <v>2198</v>
      </c>
      <c r="U3345">
        <v>0.69399999999999995</v>
      </c>
    </row>
    <row r="3346" spans="1:21" x14ac:dyDescent="0.2">
      <c r="A3346" t="s">
        <v>6751</v>
      </c>
      <c r="B3346" t="s">
        <v>6752</v>
      </c>
      <c r="C3346">
        <v>1644</v>
      </c>
      <c r="D3346">
        <v>2.6600745060806799E-2</v>
      </c>
      <c r="E3346">
        <v>-1.5458076767163</v>
      </c>
      <c r="F3346">
        <v>1.5724084217771099</v>
      </c>
      <c r="G3346" s="3">
        <f t="shared" si="312"/>
        <v>-2.6600745060806799E-2</v>
      </c>
      <c r="H3346" s="6">
        <f t="shared" si="313"/>
        <v>-1.0186092651985295</v>
      </c>
      <c r="I3346">
        <v>0.95255532133370802</v>
      </c>
      <c r="J3346" s="3">
        <f t="shared" si="314"/>
        <v>1.5458076767163</v>
      </c>
      <c r="K3346" s="6">
        <f t="shared" si="315"/>
        <v>2.9196747783615007</v>
      </c>
      <c r="L3346" s="7">
        <v>1.40074890528911E-6</v>
      </c>
      <c r="M3346" s="3">
        <f t="shared" si="316"/>
        <v>-1.5724084217771099</v>
      </c>
      <c r="N3346" s="6">
        <f t="shared" si="317"/>
        <v>-2.9740077806054948</v>
      </c>
      <c r="O3346" s="7">
        <v>1.54053970163404E-6</v>
      </c>
      <c r="P3346" s="5">
        <v>3345</v>
      </c>
      <c r="Q3346">
        <v>0.53400000000000003</v>
      </c>
      <c r="R3346" s="5">
        <v>3378</v>
      </c>
      <c r="S3346">
        <v>0.52900000000000003</v>
      </c>
      <c r="T3346" s="5">
        <v>1711</v>
      </c>
      <c r="U3346">
        <v>0.76100000000000001</v>
      </c>
    </row>
    <row r="3347" spans="1:21" x14ac:dyDescent="0.2">
      <c r="A3347" t="s">
        <v>4913</v>
      </c>
      <c r="B3347" t="s">
        <v>4914</v>
      </c>
      <c r="C3347">
        <v>2697</v>
      </c>
      <c r="D3347">
        <v>-0.26348934717815697</v>
      </c>
      <c r="E3347">
        <v>-0.45057351982787702</v>
      </c>
      <c r="F3347">
        <v>0.18708417264971899</v>
      </c>
      <c r="G3347" s="3">
        <f t="shared" si="312"/>
        <v>0.26348934717815697</v>
      </c>
      <c r="H3347" s="6">
        <f t="shared" si="313"/>
        <v>1.2003784692425556</v>
      </c>
      <c r="I3347">
        <v>0.43309573079177799</v>
      </c>
      <c r="J3347" s="3">
        <f t="shared" si="314"/>
        <v>0.45057351982787702</v>
      </c>
      <c r="K3347" s="6">
        <f t="shared" si="315"/>
        <v>1.3665834116800437</v>
      </c>
      <c r="L3347">
        <v>0.13269674985649099</v>
      </c>
      <c r="M3347" s="3">
        <f t="shared" si="316"/>
        <v>-0.18708417264971899</v>
      </c>
      <c r="N3347" s="6">
        <f t="shared" si="317"/>
        <v>-1.138460449513363</v>
      </c>
      <c r="O3347">
        <v>0.58764029722188404</v>
      </c>
      <c r="P3347" s="5">
        <v>3346</v>
      </c>
      <c r="Q3347">
        <v>0.53400000000000003</v>
      </c>
      <c r="R3347" s="5">
        <v>3625</v>
      </c>
      <c r="S3347">
        <v>0.495</v>
      </c>
      <c r="T3347" s="5">
        <v>3118</v>
      </c>
      <c r="U3347">
        <v>0.56499999999999995</v>
      </c>
    </row>
    <row r="3348" spans="1:21" x14ac:dyDescent="0.2">
      <c r="A3348" t="s">
        <v>5675</v>
      </c>
      <c r="B3348" t="s">
        <v>18</v>
      </c>
      <c r="C3348">
        <v>1089</v>
      </c>
      <c r="D3348">
        <v>-0.470750851913252</v>
      </c>
      <c r="E3348">
        <v>-1.16960638319127</v>
      </c>
      <c r="F3348">
        <v>0.69885553127801503</v>
      </c>
      <c r="G3348" s="3">
        <f t="shared" si="312"/>
        <v>0.470750851913252</v>
      </c>
      <c r="H3348" s="6">
        <f t="shared" si="313"/>
        <v>1.3858305371860073</v>
      </c>
      <c r="I3348">
        <v>0.15546062088683399</v>
      </c>
      <c r="J3348" s="3">
        <f t="shared" si="314"/>
        <v>1.16960638319127</v>
      </c>
      <c r="K3348" s="6">
        <f t="shared" si="315"/>
        <v>2.2495031438468307</v>
      </c>
      <c r="L3348" s="7">
        <v>8.59626223167896E-5</v>
      </c>
      <c r="M3348" s="3">
        <f t="shared" si="316"/>
        <v>-0.69885553127801503</v>
      </c>
      <c r="N3348" s="6">
        <f t="shared" si="317"/>
        <v>-1.6232166080093353</v>
      </c>
      <c r="O3348">
        <v>2.7717902738914901E-2</v>
      </c>
      <c r="P3348" s="5">
        <v>3347</v>
      </c>
      <c r="Q3348">
        <v>0.53400000000000003</v>
      </c>
      <c r="R3348" s="5">
        <v>3911</v>
      </c>
      <c r="S3348">
        <v>0.45500000000000002</v>
      </c>
      <c r="T3348" s="5">
        <v>2521</v>
      </c>
      <c r="U3348">
        <v>0.64900000000000002</v>
      </c>
    </row>
    <row r="3349" spans="1:21" x14ac:dyDescent="0.2">
      <c r="A3349" t="s">
        <v>7941</v>
      </c>
      <c r="B3349" t="s">
        <v>7942</v>
      </c>
      <c r="C3349">
        <v>555</v>
      </c>
      <c r="D3349">
        <v>8.3680815614412804E-2</v>
      </c>
      <c r="E3349">
        <v>-2.7070763449102899</v>
      </c>
      <c r="F3349">
        <v>2.7907571605246999</v>
      </c>
      <c r="G3349" s="3">
        <f t="shared" si="312"/>
        <v>-8.3680815614412804E-2</v>
      </c>
      <c r="H3349" s="6">
        <f t="shared" si="313"/>
        <v>-1.0597183035205269</v>
      </c>
      <c r="I3349">
        <v>0.89600360759448605</v>
      </c>
      <c r="J3349" s="3">
        <f t="shared" si="314"/>
        <v>2.7070763449102899</v>
      </c>
      <c r="K3349" s="6">
        <f t="shared" si="315"/>
        <v>6.529969914705581</v>
      </c>
      <c r="L3349" s="7">
        <v>7.97410369847016E-9</v>
      </c>
      <c r="M3349" s="3">
        <f t="shared" si="316"/>
        <v>-2.7907571605246999</v>
      </c>
      <c r="N3349" s="6">
        <f t="shared" si="317"/>
        <v>-6.9199286400518645</v>
      </c>
      <c r="O3349" s="7">
        <v>4.8369904565384897E-9</v>
      </c>
      <c r="P3349" s="5">
        <v>3348</v>
      </c>
      <c r="Q3349">
        <v>0.53300000000000003</v>
      </c>
      <c r="R3349" s="5">
        <v>3332</v>
      </c>
      <c r="S3349">
        <v>0.53600000000000003</v>
      </c>
      <c r="T3349" s="5">
        <v>839</v>
      </c>
      <c r="U3349">
        <v>0.88300000000000001</v>
      </c>
    </row>
    <row r="3350" spans="1:21" x14ac:dyDescent="0.2">
      <c r="A3350" t="s">
        <v>2613</v>
      </c>
      <c r="B3350" t="s">
        <v>18</v>
      </c>
      <c r="C3350">
        <v>900</v>
      </c>
      <c r="D3350">
        <v>2.4983990775720999</v>
      </c>
      <c r="E3350">
        <v>3.5650914417489399</v>
      </c>
      <c r="F3350">
        <v>-1.06669236417684</v>
      </c>
      <c r="G3350" s="3">
        <f t="shared" si="312"/>
        <v>-2.4983990775720999</v>
      </c>
      <c r="H3350" s="6">
        <f t="shared" si="313"/>
        <v>-5.6505804620802289</v>
      </c>
      <c r="I3350" s="7">
        <v>6.8728015678249304E-5</v>
      </c>
      <c r="J3350" s="3">
        <f t="shared" si="314"/>
        <v>-3.5650914417489399</v>
      </c>
      <c r="K3350" s="6">
        <f t="shared" si="315"/>
        <v>-11.835850237065166</v>
      </c>
      <c r="L3350" s="7">
        <v>2.85669397115425E-9</v>
      </c>
      <c r="M3350" s="3">
        <f t="shared" si="316"/>
        <v>1.06669236417684</v>
      </c>
      <c r="N3350" s="6">
        <f t="shared" si="317"/>
        <v>2.0946255551076369</v>
      </c>
      <c r="O3350">
        <v>0.109222977681092</v>
      </c>
      <c r="P3350" s="5">
        <v>3349</v>
      </c>
      <c r="Q3350">
        <v>0.53300000000000003</v>
      </c>
      <c r="R3350" s="5">
        <v>906</v>
      </c>
      <c r="S3350">
        <v>0.873</v>
      </c>
      <c r="T3350" s="5">
        <v>4957</v>
      </c>
      <c r="U3350">
        <v>0.309</v>
      </c>
    </row>
    <row r="3351" spans="1:21" x14ac:dyDescent="0.2">
      <c r="A3351" t="s">
        <v>3671</v>
      </c>
      <c r="B3351" t="s">
        <v>18</v>
      </c>
      <c r="C3351">
        <v>714</v>
      </c>
      <c r="D3351">
        <v>-1.38864942152479</v>
      </c>
      <c r="E3351">
        <v>-1.0574833529355101</v>
      </c>
      <c r="F3351">
        <v>-0.331166068589275</v>
      </c>
      <c r="G3351" s="3">
        <f t="shared" si="312"/>
        <v>1.38864942152479</v>
      </c>
      <c r="H3351" s="6">
        <f t="shared" si="313"/>
        <v>2.6183345070712454</v>
      </c>
      <c r="I3351">
        <v>3.4533822087588199E-2</v>
      </c>
      <c r="J3351" s="3">
        <f t="shared" si="314"/>
        <v>1.0574833529355101</v>
      </c>
      <c r="K3351" s="6">
        <f t="shared" si="315"/>
        <v>2.0812977232552239</v>
      </c>
      <c r="L3351">
        <v>9.8350312413963997E-2</v>
      </c>
      <c r="M3351" s="3">
        <f t="shared" si="316"/>
        <v>0.331166068589275</v>
      </c>
      <c r="N3351" s="6">
        <f t="shared" si="317"/>
        <v>1.2580297752769691</v>
      </c>
      <c r="O3351">
        <v>0.65816575258806798</v>
      </c>
      <c r="P3351" s="5">
        <v>3350</v>
      </c>
      <c r="Q3351">
        <v>0.53300000000000003</v>
      </c>
      <c r="R3351" s="5">
        <v>5262</v>
      </c>
      <c r="S3351">
        <v>0.26700000000000002</v>
      </c>
      <c r="T3351" s="5">
        <v>4106</v>
      </c>
      <c r="U3351">
        <v>0.42799999999999999</v>
      </c>
    </row>
    <row r="3352" spans="1:21" x14ac:dyDescent="0.2">
      <c r="A3352" t="s">
        <v>7721</v>
      </c>
      <c r="B3352" t="s">
        <v>7722</v>
      </c>
      <c r="C3352">
        <v>1914</v>
      </c>
      <c r="D3352">
        <v>-4.69015629001328</v>
      </c>
      <c r="E3352">
        <v>-6.9322486192085302</v>
      </c>
      <c r="F3352">
        <v>2.2420923291952399</v>
      </c>
      <c r="G3352" s="3">
        <f t="shared" si="312"/>
        <v>4.69015629001328</v>
      </c>
      <c r="H3352" s="6">
        <f t="shared" si="313"/>
        <v>25.815332769797831</v>
      </c>
      <c r="I3352" s="7">
        <v>4.39675747319036E-16</v>
      </c>
      <c r="J3352" s="3">
        <f t="shared" si="314"/>
        <v>6.9322486192085302</v>
      </c>
      <c r="K3352" s="6">
        <f t="shared" si="315"/>
        <v>122.12786691582943</v>
      </c>
      <c r="L3352" s="7">
        <v>6.2428944428350702E-35</v>
      </c>
      <c r="M3352" s="3">
        <f t="shared" si="316"/>
        <v>-2.2420923291952399</v>
      </c>
      <c r="N3352" s="6">
        <f t="shared" si="317"/>
        <v>-4.7308267534211206</v>
      </c>
      <c r="O3352">
        <v>1.2679666417912699E-4</v>
      </c>
      <c r="P3352" s="5">
        <v>3351</v>
      </c>
      <c r="Q3352">
        <v>0.53300000000000003</v>
      </c>
      <c r="R3352" s="5">
        <v>6592</v>
      </c>
      <c r="S3352">
        <v>8.2000000000000003E-2</v>
      </c>
      <c r="T3352" s="5">
        <v>999</v>
      </c>
      <c r="U3352">
        <v>0.86099999999999999</v>
      </c>
    </row>
    <row r="3353" spans="1:21" x14ac:dyDescent="0.2">
      <c r="A3353" t="s">
        <v>5267</v>
      </c>
      <c r="B3353" t="s">
        <v>18</v>
      </c>
      <c r="C3353">
        <v>3033</v>
      </c>
      <c r="D3353">
        <v>0.91515744025105805</v>
      </c>
      <c r="E3353">
        <v>0.54478115182744802</v>
      </c>
      <c r="F3353">
        <v>0.37037628842360998</v>
      </c>
      <c r="G3353" s="3">
        <f t="shared" si="312"/>
        <v>-0.91515744025105805</v>
      </c>
      <c r="H3353" s="6">
        <f t="shared" si="313"/>
        <v>-1.8857748538337362</v>
      </c>
      <c r="I3353">
        <v>9.7482974089786398E-4</v>
      </c>
      <c r="J3353" s="3">
        <f t="shared" si="314"/>
        <v>-0.54478115182744802</v>
      </c>
      <c r="K3353" s="6">
        <f t="shared" si="315"/>
        <v>-1.4587990364031176</v>
      </c>
      <c r="L3353">
        <v>4.7632686701775201E-2</v>
      </c>
      <c r="M3353" s="3">
        <f t="shared" si="316"/>
        <v>-0.37037628842360998</v>
      </c>
      <c r="N3353" s="6">
        <f t="shared" si="317"/>
        <v>-1.2926899502781342</v>
      </c>
      <c r="O3353">
        <v>0.215012115546932</v>
      </c>
      <c r="P3353" s="5">
        <v>3352</v>
      </c>
      <c r="Q3353">
        <v>0.53300000000000003</v>
      </c>
      <c r="R3353" s="5">
        <v>2161</v>
      </c>
      <c r="S3353">
        <v>0.69899999999999995</v>
      </c>
      <c r="T3353" s="5">
        <v>2840</v>
      </c>
      <c r="U3353">
        <v>0.60399999999999998</v>
      </c>
    </row>
    <row r="3354" spans="1:21" x14ac:dyDescent="0.2">
      <c r="A3354" t="s">
        <v>4325</v>
      </c>
      <c r="B3354" t="s">
        <v>4326</v>
      </c>
      <c r="C3354">
        <v>2508</v>
      </c>
      <c r="D3354">
        <v>-1.02566576963529</v>
      </c>
      <c r="E3354">
        <v>-0.89958041632109997</v>
      </c>
      <c r="F3354">
        <v>-0.12608535331418599</v>
      </c>
      <c r="G3354" s="3">
        <f t="shared" si="312"/>
        <v>1.02566576963529</v>
      </c>
      <c r="H3354" s="6">
        <f t="shared" si="313"/>
        <v>2.035898686541683</v>
      </c>
      <c r="I3354" s="7">
        <v>9.0401936553662697E-5</v>
      </c>
      <c r="J3354" s="3">
        <f t="shared" si="314"/>
        <v>0.89958041632109997</v>
      </c>
      <c r="K3354" s="6">
        <f t="shared" si="315"/>
        <v>1.8655233479621571</v>
      </c>
      <c r="L3354">
        <v>4.01186547032044E-4</v>
      </c>
      <c r="M3354" s="3">
        <f t="shared" si="316"/>
        <v>0.12608535331418599</v>
      </c>
      <c r="N3354" s="6">
        <f t="shared" si="317"/>
        <v>1.0913284407646964</v>
      </c>
      <c r="O3354">
        <v>0.68648214528623197</v>
      </c>
      <c r="P3354" s="5">
        <v>3353</v>
      </c>
      <c r="Q3354">
        <v>0.53300000000000003</v>
      </c>
      <c r="R3354" s="5">
        <v>4633</v>
      </c>
      <c r="S3354">
        <v>0.35399999999999998</v>
      </c>
      <c r="T3354" s="5">
        <v>3580</v>
      </c>
      <c r="U3354">
        <v>0.501</v>
      </c>
    </row>
    <row r="3355" spans="1:21" x14ac:dyDescent="0.2">
      <c r="A3355" t="s">
        <v>7680</v>
      </c>
      <c r="B3355" t="s">
        <v>1830</v>
      </c>
      <c r="C3355">
        <v>699</v>
      </c>
      <c r="D3355">
        <v>-0.88276636569880795</v>
      </c>
      <c r="E3355">
        <v>-3.24150804152467</v>
      </c>
      <c r="F3355">
        <v>2.3587416758258599</v>
      </c>
      <c r="G3355" s="3">
        <f t="shared" si="312"/>
        <v>0.88276636569880795</v>
      </c>
      <c r="H3355" s="6">
        <f t="shared" si="313"/>
        <v>1.8439076037951618</v>
      </c>
      <c r="I3355">
        <v>5.16704409114069E-4</v>
      </c>
      <c r="J3355" s="3">
        <f t="shared" si="314"/>
        <v>3.24150804152467</v>
      </c>
      <c r="K3355" s="6">
        <f t="shared" si="315"/>
        <v>9.4578223380902031</v>
      </c>
      <c r="L3355" s="7">
        <v>3.3071455709146301E-43</v>
      </c>
      <c r="M3355" s="3">
        <f t="shared" si="316"/>
        <v>-2.3587416758258599</v>
      </c>
      <c r="N3355" s="6">
        <f t="shared" si="317"/>
        <v>-5.1292279063354043</v>
      </c>
      <c r="O3355" s="7">
        <v>4.6943413301706998E-23</v>
      </c>
      <c r="P3355" s="5">
        <v>3354</v>
      </c>
      <c r="Q3355">
        <v>0.53300000000000003</v>
      </c>
      <c r="R3355" s="5">
        <v>4397</v>
      </c>
      <c r="S3355">
        <v>0.38700000000000001</v>
      </c>
      <c r="T3355" s="5">
        <v>1026</v>
      </c>
      <c r="U3355">
        <v>0.85699999999999998</v>
      </c>
    </row>
    <row r="3356" spans="1:21" x14ac:dyDescent="0.2">
      <c r="A3356" t="s">
        <v>4764</v>
      </c>
      <c r="B3356" t="s">
        <v>4765</v>
      </c>
      <c r="C3356">
        <v>1854</v>
      </c>
      <c r="D3356">
        <v>-0.37111257611721998</v>
      </c>
      <c r="E3356">
        <v>-0.56090503939150305</v>
      </c>
      <c r="F3356">
        <v>0.18979246327428301</v>
      </c>
      <c r="G3356" s="3">
        <f t="shared" si="312"/>
        <v>0.37111257611721998</v>
      </c>
      <c r="H3356" s="6">
        <f t="shared" si="313"/>
        <v>1.293349850390467</v>
      </c>
      <c r="I3356">
        <v>0.42968419369626298</v>
      </c>
      <c r="J3356" s="3">
        <f t="shared" si="314"/>
        <v>0.56090503939150305</v>
      </c>
      <c r="K3356" s="6">
        <f t="shared" si="315"/>
        <v>1.4751943541193053</v>
      </c>
      <c r="L3356">
        <v>0.18437334307342901</v>
      </c>
      <c r="M3356" s="3">
        <f t="shared" si="316"/>
        <v>-0.18979246327428301</v>
      </c>
      <c r="N3356" s="6">
        <f t="shared" si="317"/>
        <v>-1.1405996248222696</v>
      </c>
      <c r="O3356">
        <v>0.70319970888167205</v>
      </c>
      <c r="P3356" s="5">
        <v>3355</v>
      </c>
      <c r="Q3356">
        <v>0.53200000000000003</v>
      </c>
      <c r="R3356" s="5">
        <v>3910</v>
      </c>
      <c r="S3356">
        <v>0.45500000000000002</v>
      </c>
      <c r="T3356" s="5">
        <v>3237</v>
      </c>
      <c r="U3356">
        <v>0.54900000000000004</v>
      </c>
    </row>
    <row r="3357" spans="1:21" x14ac:dyDescent="0.2">
      <c r="A3357" t="s">
        <v>2198</v>
      </c>
      <c r="B3357" t="s">
        <v>18</v>
      </c>
      <c r="C3357">
        <v>537</v>
      </c>
      <c r="D3357">
        <v>0.32126898007010402</v>
      </c>
      <c r="E3357">
        <v>1.97432733867529</v>
      </c>
      <c r="F3357">
        <v>-1.6530583586051799</v>
      </c>
      <c r="G3357" s="3">
        <f t="shared" si="312"/>
        <v>-0.32126898007010402</v>
      </c>
      <c r="H3357" s="6">
        <f t="shared" si="313"/>
        <v>-1.2494290509612811</v>
      </c>
      <c r="I3357">
        <v>0.48719882935928899</v>
      </c>
      <c r="J3357" s="3">
        <f t="shared" si="314"/>
        <v>-1.97432733867529</v>
      </c>
      <c r="K3357" s="6">
        <f t="shared" si="315"/>
        <v>-3.9294498480372977</v>
      </c>
      <c r="L3357" s="7">
        <v>3.9889594855912102E-7</v>
      </c>
      <c r="M3357" s="3">
        <f t="shared" si="316"/>
        <v>1.6530583586051799</v>
      </c>
      <c r="N3357" s="6">
        <f t="shared" si="317"/>
        <v>3.1449963845598559</v>
      </c>
      <c r="O3357" s="7">
        <v>3.91369062057929E-5</v>
      </c>
      <c r="P3357" s="5">
        <v>3356</v>
      </c>
      <c r="Q3357">
        <v>0.53200000000000003</v>
      </c>
      <c r="R3357" s="5">
        <v>2892</v>
      </c>
      <c r="S3357">
        <v>0.59699999999999998</v>
      </c>
      <c r="T3357" s="5">
        <v>5305</v>
      </c>
      <c r="U3357">
        <v>0.26100000000000001</v>
      </c>
    </row>
    <row r="3358" spans="1:21" x14ac:dyDescent="0.2">
      <c r="A3358" t="s">
        <v>5373</v>
      </c>
      <c r="B3358" t="s">
        <v>18</v>
      </c>
      <c r="C3358">
        <v>951</v>
      </c>
      <c r="D3358">
        <v>-0.88413903238402602</v>
      </c>
      <c r="E3358">
        <v>-1.4913053739544</v>
      </c>
      <c r="F3358">
        <v>0.60716634157037697</v>
      </c>
      <c r="G3358" s="3">
        <f t="shared" si="312"/>
        <v>0.88413903238402602</v>
      </c>
      <c r="H3358" s="6">
        <f t="shared" si="313"/>
        <v>1.84566284309023</v>
      </c>
      <c r="I3358">
        <v>7.45177525069716E-3</v>
      </c>
      <c r="J3358" s="3">
        <f t="shared" si="314"/>
        <v>1.4913053739544</v>
      </c>
      <c r="K3358" s="6">
        <f t="shared" si="315"/>
        <v>2.8114324307961565</v>
      </c>
      <c r="L3358" s="7">
        <v>1.51277357269309E-6</v>
      </c>
      <c r="M3358" s="3">
        <f t="shared" si="316"/>
        <v>-0.60716634157037697</v>
      </c>
      <c r="N3358" s="6">
        <f t="shared" si="317"/>
        <v>-1.5232643607263205</v>
      </c>
      <c r="O3358">
        <v>7.1918419544195006E-2</v>
      </c>
      <c r="P3358" s="5">
        <v>3357</v>
      </c>
      <c r="Q3358">
        <v>0.53200000000000003</v>
      </c>
      <c r="R3358" s="5">
        <v>4545</v>
      </c>
      <c r="S3358">
        <v>0.36699999999999999</v>
      </c>
      <c r="T3358" s="5">
        <v>2757</v>
      </c>
      <c r="U3358">
        <v>0.61599999999999999</v>
      </c>
    </row>
    <row r="3359" spans="1:21" x14ac:dyDescent="0.2">
      <c r="A3359" t="s">
        <v>3567</v>
      </c>
      <c r="B3359" t="s">
        <v>18</v>
      </c>
      <c r="C3359">
        <v>1005</v>
      </c>
      <c r="D3359">
        <v>0.90182954996125497</v>
      </c>
      <c r="E3359">
        <v>1.4741522243576299</v>
      </c>
      <c r="F3359">
        <v>-0.57232267439637696</v>
      </c>
      <c r="G3359" s="3">
        <f t="shared" si="312"/>
        <v>-0.90182954996125497</v>
      </c>
      <c r="H3359" s="6">
        <f t="shared" si="313"/>
        <v>-1.8684339309294207</v>
      </c>
      <c r="I3359">
        <v>3.19903814846922E-3</v>
      </c>
      <c r="J3359" s="3">
        <f t="shared" si="314"/>
        <v>-1.4741522243576299</v>
      </c>
      <c r="K3359" s="6">
        <f t="shared" si="315"/>
        <v>-2.7782033950972482</v>
      </c>
      <c r="L3359" s="7">
        <v>3.6155617185021901E-7</v>
      </c>
      <c r="M3359" s="3">
        <f t="shared" si="316"/>
        <v>0.57232267439637696</v>
      </c>
      <c r="N3359" s="6">
        <f t="shared" si="317"/>
        <v>1.4869155120273814</v>
      </c>
      <c r="O3359">
        <v>7.1512186039099604E-2</v>
      </c>
      <c r="P3359" s="5">
        <v>3358</v>
      </c>
      <c r="Q3359">
        <v>0.53200000000000003</v>
      </c>
      <c r="R3359" s="5">
        <v>2215</v>
      </c>
      <c r="S3359">
        <v>0.69099999999999995</v>
      </c>
      <c r="T3359" s="5">
        <v>4189</v>
      </c>
      <c r="U3359">
        <v>0.41599999999999998</v>
      </c>
    </row>
    <row r="3360" spans="1:21" x14ac:dyDescent="0.2">
      <c r="A3360" t="s">
        <v>7148</v>
      </c>
      <c r="B3360" t="s">
        <v>2878</v>
      </c>
      <c r="C3360">
        <v>738</v>
      </c>
      <c r="D3360">
        <v>-0.16984791779661501</v>
      </c>
      <c r="E3360">
        <v>-2.0104290569783601</v>
      </c>
      <c r="F3360">
        <v>1.8405811391817399</v>
      </c>
      <c r="G3360" s="3">
        <f t="shared" si="312"/>
        <v>0.16984791779661501</v>
      </c>
      <c r="H3360" s="6">
        <f t="shared" si="313"/>
        <v>1.1249398925051526</v>
      </c>
      <c r="I3360">
        <v>0.56891607818970902</v>
      </c>
      <c r="J3360" s="3">
        <f t="shared" si="314"/>
        <v>2.0104290569783601</v>
      </c>
      <c r="K3360" s="6">
        <f t="shared" si="315"/>
        <v>4.0290202512195963</v>
      </c>
      <c r="L3360" s="7">
        <v>3.4781126821961802E-17</v>
      </c>
      <c r="M3360" s="3">
        <f t="shared" si="316"/>
        <v>-1.8405811391817399</v>
      </c>
      <c r="N3360" s="6">
        <f t="shared" si="317"/>
        <v>-3.5815426922475573</v>
      </c>
      <c r="O3360" s="7">
        <v>3.5382576716684802E-14</v>
      </c>
      <c r="P3360" s="5">
        <v>3359</v>
      </c>
      <c r="Q3360">
        <v>0.53200000000000003</v>
      </c>
      <c r="R3360" s="5">
        <v>3529</v>
      </c>
      <c r="S3360">
        <v>0.50800000000000001</v>
      </c>
      <c r="T3360" s="5">
        <v>1411</v>
      </c>
      <c r="U3360">
        <v>0.80300000000000005</v>
      </c>
    </row>
    <row r="3361" spans="1:21" x14ac:dyDescent="0.2">
      <c r="A3361" t="s">
        <v>1648</v>
      </c>
      <c r="B3361" t="s">
        <v>18</v>
      </c>
      <c r="C3361">
        <v>3570</v>
      </c>
      <c r="D3361">
        <v>-0.20493573714732499</v>
      </c>
      <c r="E3361">
        <v>2.1773351046777698</v>
      </c>
      <c r="F3361">
        <v>-2.3822708418251</v>
      </c>
      <c r="G3361" s="3">
        <f t="shared" si="312"/>
        <v>0.20493573714732499</v>
      </c>
      <c r="H3361" s="6">
        <f t="shared" si="313"/>
        <v>1.1526350031253729</v>
      </c>
      <c r="I3361">
        <v>0.59801541351355203</v>
      </c>
      <c r="J3361" s="3">
        <f t="shared" si="314"/>
        <v>-2.1773351046777698</v>
      </c>
      <c r="K3361" s="6">
        <f t="shared" si="315"/>
        <v>-4.5231727748705755</v>
      </c>
      <c r="L3361" s="7">
        <v>4.1397707838557099E-12</v>
      </c>
      <c r="M3361" s="3">
        <f t="shared" si="316"/>
        <v>2.3822708418251</v>
      </c>
      <c r="N3361" s="6">
        <f t="shared" si="317"/>
        <v>5.2135672654995648</v>
      </c>
      <c r="O3361" s="7">
        <v>7.0418475697585995E-14</v>
      </c>
      <c r="P3361" s="5">
        <v>3360</v>
      </c>
      <c r="Q3361">
        <v>0.53200000000000003</v>
      </c>
      <c r="R3361" s="5">
        <v>3552</v>
      </c>
      <c r="S3361">
        <v>0.505</v>
      </c>
      <c r="T3361" s="5">
        <v>5759</v>
      </c>
      <c r="U3361">
        <v>0.19800000000000001</v>
      </c>
    </row>
    <row r="3362" spans="1:21" x14ac:dyDescent="0.2">
      <c r="A3362" t="s">
        <v>3357</v>
      </c>
      <c r="B3362" t="s">
        <v>18</v>
      </c>
      <c r="C3362">
        <v>3048</v>
      </c>
      <c r="D3362">
        <v>0.79567330252790602</v>
      </c>
      <c r="E3362">
        <v>1.5863894522448401</v>
      </c>
      <c r="F3362">
        <v>-0.79071614971693005</v>
      </c>
      <c r="G3362" s="3">
        <f t="shared" si="312"/>
        <v>-0.79567330252790602</v>
      </c>
      <c r="H3362" s="6">
        <f t="shared" si="313"/>
        <v>-1.7358873199940736</v>
      </c>
      <c r="I3362">
        <v>7.2357406847582101E-2</v>
      </c>
      <c r="J3362" s="3">
        <f t="shared" si="314"/>
        <v>-1.5863894522448401</v>
      </c>
      <c r="K3362" s="6">
        <f t="shared" si="315"/>
        <v>-3.0029687302011427</v>
      </c>
      <c r="L3362" s="7">
        <v>9.8120550082001504E-5</v>
      </c>
      <c r="M3362" s="3">
        <f t="shared" si="316"/>
        <v>0.79071614971693005</v>
      </c>
      <c r="N3362" s="6">
        <f t="shared" si="317"/>
        <v>1.7299329833294632</v>
      </c>
      <c r="O3362">
        <v>7.3458155497853797E-2</v>
      </c>
      <c r="P3362" s="5">
        <v>3361</v>
      </c>
      <c r="Q3362">
        <v>0.53200000000000003</v>
      </c>
      <c r="R3362" s="5">
        <v>2230</v>
      </c>
      <c r="S3362">
        <v>0.68899999999999995</v>
      </c>
      <c r="T3362" s="5">
        <v>4355</v>
      </c>
      <c r="U3362">
        <v>0.39300000000000002</v>
      </c>
    </row>
    <row r="3363" spans="1:21" x14ac:dyDescent="0.2">
      <c r="A3363" t="s">
        <v>2091</v>
      </c>
      <c r="B3363" t="s">
        <v>2092</v>
      </c>
      <c r="C3363">
        <v>4779</v>
      </c>
      <c r="D3363">
        <v>1.56672711529659</v>
      </c>
      <c r="E3363">
        <v>3.3319189645853098</v>
      </c>
      <c r="F3363">
        <v>-1.76519184928872</v>
      </c>
      <c r="G3363" s="3">
        <f t="shared" si="312"/>
        <v>-1.56672711529659</v>
      </c>
      <c r="H3363" s="6">
        <f t="shared" si="313"/>
        <v>-2.9623192225481105</v>
      </c>
      <c r="I3363" s="7">
        <v>2.7275795247234799E-5</v>
      </c>
      <c r="J3363" s="3">
        <f t="shared" si="314"/>
        <v>-3.3319189645853098</v>
      </c>
      <c r="K3363" s="6">
        <f t="shared" si="315"/>
        <v>-10.069491774145643</v>
      </c>
      <c r="L3363" s="7">
        <v>4.8907187890447298E-21</v>
      </c>
      <c r="M3363" s="3">
        <f t="shared" si="316"/>
        <v>1.76519184928872</v>
      </c>
      <c r="N3363" s="6">
        <f t="shared" si="317"/>
        <v>3.3991919903500909</v>
      </c>
      <c r="O3363" s="7">
        <v>1.57266592379037E-6</v>
      </c>
      <c r="P3363" s="5">
        <v>3362</v>
      </c>
      <c r="Q3363">
        <v>0.53100000000000003</v>
      </c>
      <c r="R3363" s="5">
        <v>1486</v>
      </c>
      <c r="S3363">
        <v>0.79300000000000004</v>
      </c>
      <c r="T3363" s="5">
        <v>5391</v>
      </c>
      <c r="U3363">
        <v>0.249</v>
      </c>
    </row>
    <row r="3364" spans="1:21" x14ac:dyDescent="0.2">
      <c r="A3364" t="s">
        <v>7298</v>
      </c>
      <c r="B3364" t="s">
        <v>7299</v>
      </c>
      <c r="C3364">
        <v>1236</v>
      </c>
      <c r="D3364">
        <v>-1.86704033459611</v>
      </c>
      <c r="E3364">
        <v>-3.8834196611002199</v>
      </c>
      <c r="F3364">
        <v>2.0163793265040999</v>
      </c>
      <c r="G3364" s="3">
        <f t="shared" si="312"/>
        <v>1.86704033459611</v>
      </c>
      <c r="H3364" s="6">
        <f t="shared" si="313"/>
        <v>3.6478346461271283</v>
      </c>
      <c r="I3364" s="7">
        <v>3.4674187613073999E-6</v>
      </c>
      <c r="J3364" s="3">
        <f t="shared" si="314"/>
        <v>3.8834196611002199</v>
      </c>
      <c r="K3364" s="6">
        <f t="shared" si="315"/>
        <v>14.757942154457343</v>
      </c>
      <c r="L3364" s="7">
        <v>2.7959414453552101E-24</v>
      </c>
      <c r="M3364" s="3">
        <f t="shared" si="316"/>
        <v>-2.0163793265040999</v>
      </c>
      <c r="N3364" s="6">
        <f t="shared" si="317"/>
        <v>-4.0456719084363133</v>
      </c>
      <c r="O3364" s="7">
        <v>2.9538429079023699E-7</v>
      </c>
      <c r="P3364" s="5">
        <v>3363</v>
      </c>
      <c r="Q3364">
        <v>0.53100000000000003</v>
      </c>
      <c r="R3364" s="5">
        <v>5474</v>
      </c>
      <c r="S3364">
        <v>0.23699999999999999</v>
      </c>
      <c r="T3364" s="5">
        <v>1297</v>
      </c>
      <c r="U3364">
        <v>0.81899999999999995</v>
      </c>
    </row>
    <row r="3365" spans="1:21" x14ac:dyDescent="0.2">
      <c r="A3365" t="s">
        <v>4046</v>
      </c>
      <c r="B3365" t="s">
        <v>18</v>
      </c>
      <c r="C3365">
        <v>2469</v>
      </c>
      <c r="D3365">
        <v>5.5783193904848899E-4</v>
      </c>
      <c r="E3365">
        <v>0.247981025958978</v>
      </c>
      <c r="F3365">
        <v>-0.24742319401992899</v>
      </c>
      <c r="G3365" s="3">
        <f t="shared" si="312"/>
        <v>-5.5783193904848899E-4</v>
      </c>
      <c r="H3365" s="6">
        <f t="shared" si="313"/>
        <v>-1.0003867343982502</v>
      </c>
      <c r="I3365">
        <v>1</v>
      </c>
      <c r="J3365" s="3">
        <f t="shared" si="314"/>
        <v>-0.247981025958978</v>
      </c>
      <c r="K3365" s="6">
        <f t="shared" si="315"/>
        <v>-1.1875440476252914</v>
      </c>
      <c r="L3365">
        <v>0.32367169232188098</v>
      </c>
      <c r="M3365" s="3">
        <f t="shared" si="316"/>
        <v>0.24742319401992899</v>
      </c>
      <c r="N3365" s="6">
        <f t="shared" si="317"/>
        <v>1.1870849610372123</v>
      </c>
      <c r="O3365">
        <v>0.35638692118918902</v>
      </c>
      <c r="P3365" s="5">
        <v>3364</v>
      </c>
      <c r="Q3365">
        <v>0.53100000000000003</v>
      </c>
      <c r="R3365" s="5">
        <v>3394</v>
      </c>
      <c r="S3365">
        <v>0.52700000000000002</v>
      </c>
      <c r="T3365" s="5">
        <v>3803</v>
      </c>
      <c r="U3365">
        <v>0.47</v>
      </c>
    </row>
    <row r="3366" spans="1:21" x14ac:dyDescent="0.2">
      <c r="A3366" t="s">
        <v>3998</v>
      </c>
      <c r="B3366" t="s">
        <v>3999</v>
      </c>
      <c r="C3366">
        <v>1560</v>
      </c>
      <c r="D3366">
        <v>0.23684614076764601</v>
      </c>
      <c r="E3366">
        <v>0.56503496647090801</v>
      </c>
      <c r="F3366">
        <v>-0.32818882570326202</v>
      </c>
      <c r="G3366" s="3">
        <f t="shared" si="312"/>
        <v>-0.23684614076764601</v>
      </c>
      <c r="H3366" s="6">
        <f t="shared" si="313"/>
        <v>-1.1784137267116055</v>
      </c>
      <c r="I3366">
        <v>0.41634400316186199</v>
      </c>
      <c r="J3366" s="3">
        <f t="shared" si="314"/>
        <v>-0.56503496647090801</v>
      </c>
      <c r="K3366" s="6">
        <f t="shared" si="315"/>
        <v>-1.4794233654663456</v>
      </c>
      <c r="L3366">
        <v>2.65523499179256E-2</v>
      </c>
      <c r="M3366" s="3">
        <f t="shared" si="316"/>
        <v>0.32818882570326202</v>
      </c>
      <c r="N3366" s="6">
        <f t="shared" si="317"/>
        <v>1.2554362970590265</v>
      </c>
      <c r="O3366">
        <v>0.24176025673979201</v>
      </c>
      <c r="P3366" s="5">
        <v>3365</v>
      </c>
      <c r="Q3366">
        <v>0.53100000000000003</v>
      </c>
      <c r="R3366" s="5">
        <v>3017</v>
      </c>
      <c r="S3366">
        <v>0.57999999999999996</v>
      </c>
      <c r="T3366" s="5">
        <v>3842</v>
      </c>
      <c r="U3366">
        <v>0.46500000000000002</v>
      </c>
    </row>
    <row r="3367" spans="1:21" x14ac:dyDescent="0.2">
      <c r="A3367" t="s">
        <v>4794</v>
      </c>
      <c r="B3367" t="s">
        <v>18</v>
      </c>
      <c r="C3367">
        <v>978</v>
      </c>
      <c r="D3367">
        <v>-0.95822212122174899</v>
      </c>
      <c r="E3367">
        <v>-1.1120251587036101</v>
      </c>
      <c r="F3367">
        <v>0.153803037481858</v>
      </c>
      <c r="G3367" s="3">
        <f t="shared" si="312"/>
        <v>0.95822212122174899</v>
      </c>
      <c r="H3367" s="6">
        <f t="shared" si="313"/>
        <v>1.9429141043551827</v>
      </c>
      <c r="I3367">
        <v>3.57072855082388E-3</v>
      </c>
      <c r="J3367" s="3">
        <f t="shared" si="314"/>
        <v>1.1120251587036101</v>
      </c>
      <c r="K3367" s="6">
        <f t="shared" si="315"/>
        <v>2.1614884972659398</v>
      </c>
      <c r="L3367">
        <v>3.9972024086525602E-4</v>
      </c>
      <c r="M3367" s="3">
        <f t="shared" si="316"/>
        <v>-0.153803037481858</v>
      </c>
      <c r="N3367" s="6">
        <f t="shared" si="317"/>
        <v>-1.112498227492817</v>
      </c>
      <c r="O3367">
        <v>0.69074698208255603</v>
      </c>
      <c r="P3367" s="5">
        <v>3366</v>
      </c>
      <c r="Q3367">
        <v>0.53100000000000003</v>
      </c>
      <c r="R3367" s="5">
        <v>4552</v>
      </c>
      <c r="S3367">
        <v>0.36599999999999999</v>
      </c>
      <c r="T3367" s="5">
        <v>3215</v>
      </c>
      <c r="U3367">
        <v>0.55200000000000005</v>
      </c>
    </row>
    <row r="3368" spans="1:21" x14ac:dyDescent="0.2">
      <c r="A3368" t="s">
        <v>5453</v>
      </c>
      <c r="B3368" t="s">
        <v>18</v>
      </c>
      <c r="C3368">
        <v>1851</v>
      </c>
      <c r="D3368">
        <v>-0.838787202734533</v>
      </c>
      <c r="E3368">
        <v>-1.4577770624480599</v>
      </c>
      <c r="F3368">
        <v>0.61898985971352505</v>
      </c>
      <c r="G3368" s="3">
        <f t="shared" si="312"/>
        <v>0.838787202734533</v>
      </c>
      <c r="H3368" s="6">
        <f t="shared" si="313"/>
        <v>1.7885459738908556</v>
      </c>
      <c r="I3368">
        <v>1.6725730242814998E-2</v>
      </c>
      <c r="J3368" s="3">
        <f t="shared" si="314"/>
        <v>1.4577770624480599</v>
      </c>
      <c r="K3368" s="6">
        <f t="shared" si="315"/>
        <v>2.7468479676675983</v>
      </c>
      <c r="L3368" s="7">
        <v>8.8494020656460402E-6</v>
      </c>
      <c r="M3368" s="3">
        <f t="shared" si="316"/>
        <v>-0.61898985971352505</v>
      </c>
      <c r="N3368" s="6">
        <f t="shared" si="317"/>
        <v>-1.5357994749735286</v>
      </c>
      <c r="O3368">
        <v>8.3901483422628903E-2</v>
      </c>
      <c r="P3368" s="5">
        <v>3367</v>
      </c>
      <c r="Q3368">
        <v>0.53100000000000003</v>
      </c>
      <c r="R3368" s="5">
        <v>4473</v>
      </c>
      <c r="S3368">
        <v>0.377</v>
      </c>
      <c r="T3368" s="5">
        <v>2692</v>
      </c>
      <c r="U3368">
        <v>0.625</v>
      </c>
    </row>
    <row r="3369" spans="1:21" x14ac:dyDescent="0.2">
      <c r="A3369" t="s">
        <v>3417</v>
      </c>
      <c r="B3369" t="s">
        <v>3418</v>
      </c>
      <c r="C3369">
        <v>4272</v>
      </c>
      <c r="D3369">
        <v>1.18679821057463</v>
      </c>
      <c r="E3369">
        <v>1.8522155530191999</v>
      </c>
      <c r="F3369">
        <v>-0.66541734244457096</v>
      </c>
      <c r="G3369" s="3">
        <f t="shared" si="312"/>
        <v>-1.18679821057463</v>
      </c>
      <c r="H3369" s="6">
        <f t="shared" si="313"/>
        <v>-2.2764696265948432</v>
      </c>
      <c r="I3369" s="7">
        <v>3.7034261271725898E-5</v>
      </c>
      <c r="J3369" s="3">
        <f t="shared" si="314"/>
        <v>-1.8522155530191999</v>
      </c>
      <c r="K3369" s="6">
        <f t="shared" si="315"/>
        <v>-3.610542320562891</v>
      </c>
      <c r="L3369" s="7">
        <v>1.4961435195785099E-11</v>
      </c>
      <c r="M3369" s="3">
        <f t="shared" si="316"/>
        <v>0.66541734244457096</v>
      </c>
      <c r="N3369" s="6">
        <f t="shared" si="317"/>
        <v>1.5860270123452358</v>
      </c>
      <c r="O3369">
        <v>2.5203777336227601E-2</v>
      </c>
      <c r="P3369" s="5">
        <v>3368</v>
      </c>
      <c r="Q3369">
        <v>0.53100000000000003</v>
      </c>
      <c r="R3369" s="5">
        <v>1935</v>
      </c>
      <c r="S3369">
        <v>0.73</v>
      </c>
      <c r="T3369" s="5">
        <v>4311</v>
      </c>
      <c r="U3369">
        <v>0.39900000000000002</v>
      </c>
    </row>
    <row r="3370" spans="1:21" x14ac:dyDescent="0.2">
      <c r="A3370" t="s">
        <v>2586</v>
      </c>
      <c r="B3370" t="s">
        <v>2587</v>
      </c>
      <c r="C3370">
        <v>1422</v>
      </c>
      <c r="D3370">
        <v>-1.53501590900302</v>
      </c>
      <c r="E3370">
        <v>-0.19950824229550601</v>
      </c>
      <c r="F3370">
        <v>-1.3355076667075201</v>
      </c>
      <c r="G3370" s="3">
        <f t="shared" si="312"/>
        <v>1.53501590900302</v>
      </c>
      <c r="H3370" s="6">
        <f t="shared" si="313"/>
        <v>2.8979162650693415</v>
      </c>
      <c r="I3370" s="7">
        <v>4.1852703002710299E-8</v>
      </c>
      <c r="J3370" s="3">
        <f t="shared" si="314"/>
        <v>0.19950824229550601</v>
      </c>
      <c r="K3370" s="6">
        <f t="shared" si="315"/>
        <v>1.1483068758636812</v>
      </c>
      <c r="L3370">
        <v>0.51429631097746398</v>
      </c>
      <c r="M3370" s="3">
        <f t="shared" si="316"/>
        <v>1.3355076667075201</v>
      </c>
      <c r="N3370" s="6">
        <f t="shared" si="317"/>
        <v>2.5236427003798361</v>
      </c>
      <c r="O3370" s="7">
        <v>1.6080419002637801E-6</v>
      </c>
      <c r="P3370" s="5">
        <v>3369</v>
      </c>
      <c r="Q3370">
        <v>0.53</v>
      </c>
      <c r="R3370" s="5">
        <v>5094</v>
      </c>
      <c r="S3370">
        <v>0.28999999999999998</v>
      </c>
      <c r="T3370" s="5">
        <v>4983</v>
      </c>
      <c r="U3370">
        <v>0.30599999999999999</v>
      </c>
    </row>
    <row r="3371" spans="1:21" x14ac:dyDescent="0.2">
      <c r="A3371" t="s">
        <v>7102</v>
      </c>
      <c r="B3371" t="s">
        <v>18</v>
      </c>
      <c r="C3371">
        <v>2877</v>
      </c>
      <c r="D3371">
        <v>-0.44516029797730899</v>
      </c>
      <c r="E3371">
        <v>-2.2789801760108301</v>
      </c>
      <c r="F3371">
        <v>1.83381987803352</v>
      </c>
      <c r="G3371" s="3">
        <f t="shared" si="312"/>
        <v>0.44516029797730899</v>
      </c>
      <c r="H3371" s="6">
        <f t="shared" si="313"/>
        <v>1.3614653806381964</v>
      </c>
      <c r="I3371">
        <v>0.188735574478789</v>
      </c>
      <c r="J3371" s="3">
        <f t="shared" si="314"/>
        <v>2.2789801760108301</v>
      </c>
      <c r="K3371" s="6">
        <f t="shared" si="315"/>
        <v>4.8533475509684036</v>
      </c>
      <c r="L3371" s="7">
        <v>1.5872378301322299E-14</v>
      </c>
      <c r="M3371" s="3">
        <f t="shared" si="316"/>
        <v>-1.83381987803352</v>
      </c>
      <c r="N3371" s="6">
        <f t="shared" si="317"/>
        <v>-3.5647968872284936</v>
      </c>
      <c r="O3371" s="7">
        <v>1.43345921175871E-9</v>
      </c>
      <c r="P3371" s="5">
        <v>3370</v>
      </c>
      <c r="Q3371">
        <v>0.53</v>
      </c>
      <c r="R3371" s="5">
        <v>4005</v>
      </c>
      <c r="S3371">
        <v>0.442</v>
      </c>
      <c r="T3371" s="5">
        <v>1451</v>
      </c>
      <c r="U3371">
        <v>0.79800000000000004</v>
      </c>
    </row>
    <row r="3372" spans="1:21" x14ac:dyDescent="0.2">
      <c r="A3372" t="s">
        <v>5505</v>
      </c>
      <c r="B3372" t="s">
        <v>18</v>
      </c>
      <c r="C3372">
        <v>615</v>
      </c>
      <c r="D3372">
        <v>-1.3023722351729199</v>
      </c>
      <c r="E3372">
        <v>-1.98510690025966</v>
      </c>
      <c r="F3372">
        <v>0.68273466508673897</v>
      </c>
      <c r="G3372" s="3">
        <f t="shared" si="312"/>
        <v>1.3023722351729199</v>
      </c>
      <c r="H3372" s="6">
        <f t="shared" si="313"/>
        <v>2.4663409187365595</v>
      </c>
      <c r="I3372">
        <v>5.2208777131953403E-4</v>
      </c>
      <c r="J3372" s="3">
        <f t="shared" si="314"/>
        <v>1.98510690025966</v>
      </c>
      <c r="K3372" s="6">
        <f t="shared" si="315"/>
        <v>3.9589199613144626</v>
      </c>
      <c r="L3372" s="7">
        <v>2.5272652061132299E-8</v>
      </c>
      <c r="M3372" s="3">
        <f t="shared" si="316"/>
        <v>-0.68273466508673897</v>
      </c>
      <c r="N3372" s="6">
        <f t="shared" si="317"/>
        <v>-1.6051795318477335</v>
      </c>
      <c r="O3372">
        <v>7.8922095419018595E-2</v>
      </c>
      <c r="P3372" s="5">
        <v>3371</v>
      </c>
      <c r="Q3372">
        <v>0.53</v>
      </c>
      <c r="R3372" s="5">
        <v>4981</v>
      </c>
      <c r="S3372">
        <v>0.30599999999999999</v>
      </c>
      <c r="T3372" s="5">
        <v>2649</v>
      </c>
      <c r="U3372">
        <v>0.63100000000000001</v>
      </c>
    </row>
    <row r="3373" spans="1:21" x14ac:dyDescent="0.2">
      <c r="A3373" t="s">
        <v>5389</v>
      </c>
      <c r="B3373" t="s">
        <v>18</v>
      </c>
      <c r="C3373">
        <v>1230</v>
      </c>
      <c r="D3373">
        <v>0.18967957445335301</v>
      </c>
      <c r="E3373">
        <v>-0.38240080609132598</v>
      </c>
      <c r="F3373">
        <v>0.57208038054467902</v>
      </c>
      <c r="G3373" s="3">
        <f t="shared" si="312"/>
        <v>-0.18967957445335301</v>
      </c>
      <c r="H3373" s="6">
        <f t="shared" si="313"/>
        <v>-1.140510378026792</v>
      </c>
      <c r="I3373">
        <v>0.47453174242218099</v>
      </c>
      <c r="J3373" s="3">
        <f t="shared" si="314"/>
        <v>0.38240080609132598</v>
      </c>
      <c r="K3373" s="6">
        <f t="shared" si="315"/>
        <v>1.3035092368874321</v>
      </c>
      <c r="L3373">
        <v>0.10162368472420499</v>
      </c>
      <c r="M3373" s="3">
        <f t="shared" si="316"/>
        <v>-0.57208038054467902</v>
      </c>
      <c r="N3373" s="6">
        <f t="shared" si="317"/>
        <v>-1.4866658125239003</v>
      </c>
      <c r="O3373">
        <v>1.6081008390540101E-2</v>
      </c>
      <c r="P3373" s="5">
        <v>3372</v>
      </c>
      <c r="Q3373">
        <v>0.53</v>
      </c>
      <c r="R3373" s="5">
        <v>3169</v>
      </c>
      <c r="S3373">
        <v>0.55800000000000005</v>
      </c>
      <c r="T3373" s="5">
        <v>2740</v>
      </c>
      <c r="U3373">
        <v>0.61799999999999999</v>
      </c>
    </row>
    <row r="3374" spans="1:21" x14ac:dyDescent="0.2">
      <c r="A3374" t="s">
        <v>5372</v>
      </c>
      <c r="B3374" t="s">
        <v>18</v>
      </c>
      <c r="C3374">
        <v>1131</v>
      </c>
      <c r="D3374">
        <v>1.23528187232561</v>
      </c>
      <c r="E3374">
        <v>0.669503875735729</v>
      </c>
      <c r="F3374">
        <v>0.56577799658987804</v>
      </c>
      <c r="G3374" s="3">
        <f t="shared" si="312"/>
        <v>-1.23528187232561</v>
      </c>
      <c r="H3374" s="6">
        <f t="shared" si="313"/>
        <v>-2.3542734051075924</v>
      </c>
      <c r="I3374">
        <v>5.4010647508859297E-4</v>
      </c>
      <c r="J3374" s="3">
        <f t="shared" si="314"/>
        <v>-0.669503875735729</v>
      </c>
      <c r="K3374" s="6">
        <f t="shared" si="315"/>
        <v>-1.5905259120535433</v>
      </c>
      <c r="L3374">
        <v>5.9712385243612102E-2</v>
      </c>
      <c r="M3374" s="3">
        <f t="shared" si="316"/>
        <v>-0.56577799658987804</v>
      </c>
      <c r="N3374" s="6">
        <f t="shared" si="317"/>
        <v>-1.4801855079921096</v>
      </c>
      <c r="O3374">
        <v>0.135482855159892</v>
      </c>
      <c r="P3374" s="5">
        <v>3373</v>
      </c>
      <c r="Q3374">
        <v>0.53</v>
      </c>
      <c r="R3374" s="5">
        <v>1858</v>
      </c>
      <c r="S3374">
        <v>0.74099999999999999</v>
      </c>
      <c r="T3374" s="5">
        <v>2753</v>
      </c>
      <c r="U3374">
        <v>0.61599999999999999</v>
      </c>
    </row>
    <row r="3375" spans="1:21" x14ac:dyDescent="0.2">
      <c r="A3375" t="s">
        <v>2825</v>
      </c>
      <c r="B3375" t="s">
        <v>18</v>
      </c>
      <c r="C3375">
        <v>1797</v>
      </c>
      <c r="D3375">
        <v>0.96518900472178903</v>
      </c>
      <c r="E3375">
        <v>2.0967923299735798</v>
      </c>
      <c r="F3375">
        <v>-1.1316033252517901</v>
      </c>
      <c r="G3375" s="3">
        <f t="shared" si="312"/>
        <v>-0.96518900472178903</v>
      </c>
      <c r="H3375" s="6">
        <f t="shared" si="313"/>
        <v>-1.9523192744184881</v>
      </c>
      <c r="I3375">
        <v>2.0058478405850001E-2</v>
      </c>
      <c r="J3375" s="3">
        <f t="shared" si="314"/>
        <v>-2.0967923299735798</v>
      </c>
      <c r="K3375" s="6">
        <f t="shared" si="315"/>
        <v>-4.2775725682178143</v>
      </c>
      <c r="L3375" s="7">
        <v>5.8858621296548802E-8</v>
      </c>
      <c r="M3375" s="3">
        <f t="shared" si="316"/>
        <v>1.1316033252517901</v>
      </c>
      <c r="N3375" s="6">
        <f t="shared" si="317"/>
        <v>2.1910210201105129</v>
      </c>
      <c r="O3375">
        <v>5.7894944720308199E-3</v>
      </c>
      <c r="P3375" s="5">
        <v>3374</v>
      </c>
      <c r="Q3375">
        <v>0.53</v>
      </c>
      <c r="R3375" s="5">
        <v>2135</v>
      </c>
      <c r="S3375">
        <v>0.70199999999999996</v>
      </c>
      <c r="T3375" s="5">
        <v>4788</v>
      </c>
      <c r="U3375">
        <v>0.33300000000000002</v>
      </c>
    </row>
    <row r="3376" spans="1:21" x14ac:dyDescent="0.2">
      <c r="A3376" t="s">
        <v>5083</v>
      </c>
      <c r="B3376" t="s">
        <v>604</v>
      </c>
      <c r="C3376">
        <v>1605</v>
      </c>
      <c r="D3376">
        <v>6.8317315724045202E-2</v>
      </c>
      <c r="E3376">
        <v>-0.33943470256068298</v>
      </c>
      <c r="F3376">
        <v>0.40775201828472901</v>
      </c>
      <c r="G3376" s="3">
        <f t="shared" si="312"/>
        <v>-6.8317315724045202E-2</v>
      </c>
      <c r="H3376" s="6">
        <f t="shared" si="313"/>
        <v>-1.0484930625364179</v>
      </c>
      <c r="I3376">
        <v>0.88969908784776297</v>
      </c>
      <c r="J3376" s="3">
        <f t="shared" si="314"/>
        <v>0.33943470256068298</v>
      </c>
      <c r="K3376" s="6">
        <f t="shared" si="315"/>
        <v>1.2652607242438318</v>
      </c>
      <c r="L3376">
        <v>0.39189283932479002</v>
      </c>
      <c r="M3376" s="3">
        <f t="shared" si="316"/>
        <v>-0.40775201828472901</v>
      </c>
      <c r="N3376" s="6">
        <f t="shared" si="317"/>
        <v>-1.3266170916694622</v>
      </c>
      <c r="O3376">
        <v>0.32832120100665302</v>
      </c>
      <c r="P3376" s="5">
        <v>3375</v>
      </c>
      <c r="Q3376">
        <v>0.53</v>
      </c>
      <c r="R3376" s="5">
        <v>3374</v>
      </c>
      <c r="S3376">
        <v>0.53</v>
      </c>
      <c r="T3376" s="5">
        <v>2982</v>
      </c>
      <c r="U3376">
        <v>0.58399999999999996</v>
      </c>
    </row>
    <row r="3377" spans="1:21" x14ac:dyDescent="0.2">
      <c r="A3377" t="s">
        <v>5084</v>
      </c>
      <c r="B3377" t="s">
        <v>1533</v>
      </c>
      <c r="C3377">
        <v>1095</v>
      </c>
      <c r="D3377">
        <v>8.1841931204117896E-2</v>
      </c>
      <c r="E3377">
        <v>-0.345772854210807</v>
      </c>
      <c r="F3377">
        <v>0.42761478541492498</v>
      </c>
      <c r="G3377" s="3">
        <f t="shared" si="312"/>
        <v>-8.1841931204117896E-2</v>
      </c>
      <c r="H3377" s="6">
        <f t="shared" si="313"/>
        <v>-1.0583684284487487</v>
      </c>
      <c r="I3377">
        <v>0.84691799849000204</v>
      </c>
      <c r="J3377" s="3">
        <f t="shared" si="314"/>
        <v>0.345772854210807</v>
      </c>
      <c r="K3377" s="6">
        <f t="shared" si="315"/>
        <v>1.2708315868854272</v>
      </c>
      <c r="L3377">
        <v>0.31721614745945398</v>
      </c>
      <c r="M3377" s="3">
        <f t="shared" si="316"/>
        <v>-0.42761478541492498</v>
      </c>
      <c r="N3377" s="6">
        <f t="shared" si="317"/>
        <v>-1.3450080294349591</v>
      </c>
      <c r="O3377">
        <v>0.23699291782836299</v>
      </c>
      <c r="P3377" s="5">
        <v>3376</v>
      </c>
      <c r="Q3377">
        <v>0.53</v>
      </c>
      <c r="R3377" s="5">
        <v>3369</v>
      </c>
      <c r="S3377">
        <v>0.53</v>
      </c>
      <c r="T3377" s="5">
        <v>2988</v>
      </c>
      <c r="U3377">
        <v>0.58399999999999996</v>
      </c>
    </row>
    <row r="3378" spans="1:21" x14ac:dyDescent="0.2">
      <c r="A3378" t="s">
        <v>6191</v>
      </c>
      <c r="B3378" t="s">
        <v>18</v>
      </c>
      <c r="C3378">
        <v>1368</v>
      </c>
      <c r="D3378">
        <v>7.8174000163141105E-2</v>
      </c>
      <c r="E3378">
        <v>-0.99392331718187599</v>
      </c>
      <c r="F3378">
        <v>1.0720973173450199</v>
      </c>
      <c r="G3378" s="3">
        <f t="shared" si="312"/>
        <v>-7.8174000163141105E-2</v>
      </c>
      <c r="H3378" s="6">
        <f t="shared" si="313"/>
        <v>-1.0556810332452939</v>
      </c>
      <c r="I3378">
        <v>0.87871554297746302</v>
      </c>
      <c r="J3378" s="3">
        <f t="shared" si="314"/>
        <v>0.99392331718187599</v>
      </c>
      <c r="K3378" s="6">
        <f t="shared" si="315"/>
        <v>1.9915936452357916</v>
      </c>
      <c r="L3378">
        <v>1.00828242184348E-2</v>
      </c>
      <c r="M3378" s="3">
        <f t="shared" si="316"/>
        <v>-1.0720973173450199</v>
      </c>
      <c r="N3378" s="6">
        <f t="shared" si="317"/>
        <v>-2.102487637207286</v>
      </c>
      <c r="O3378">
        <v>7.2241831387369502E-3</v>
      </c>
      <c r="P3378" s="5">
        <v>3377</v>
      </c>
      <c r="Q3378">
        <v>0.52900000000000003</v>
      </c>
      <c r="R3378" s="5">
        <v>3342</v>
      </c>
      <c r="S3378">
        <v>0.53400000000000003</v>
      </c>
      <c r="T3378" s="5">
        <v>2128</v>
      </c>
      <c r="U3378">
        <v>0.70299999999999996</v>
      </c>
    </row>
    <row r="3379" spans="1:21" x14ac:dyDescent="0.2">
      <c r="A3379" t="s">
        <v>3660</v>
      </c>
      <c r="B3379" t="s">
        <v>1607</v>
      </c>
      <c r="C3379">
        <v>1512</v>
      </c>
      <c r="D3379">
        <v>-0.17250126230711199</v>
      </c>
      <c r="E3379">
        <v>0.263684357542041</v>
      </c>
      <c r="F3379">
        <v>-0.436185619849152</v>
      </c>
      <c r="G3379" s="3">
        <f t="shared" si="312"/>
        <v>0.17250126230711199</v>
      </c>
      <c r="H3379" s="6">
        <f t="shared" si="313"/>
        <v>1.1270107387310322</v>
      </c>
      <c r="I3379">
        <v>0.67406028176271404</v>
      </c>
      <c r="J3379" s="3">
        <f t="shared" si="314"/>
        <v>-0.263684357542041</v>
      </c>
      <c r="K3379" s="6">
        <f t="shared" si="315"/>
        <v>-1.2005407364279175</v>
      </c>
      <c r="L3379">
        <v>0.46893892690162398</v>
      </c>
      <c r="M3379" s="3">
        <f t="shared" si="316"/>
        <v>0.436185619849152</v>
      </c>
      <c r="N3379" s="6">
        <f t="shared" si="317"/>
        <v>1.3530223022383239</v>
      </c>
      <c r="O3379">
        <v>0.24193212367047201</v>
      </c>
      <c r="P3379" s="5">
        <v>3378</v>
      </c>
      <c r="Q3379">
        <v>0.52900000000000003</v>
      </c>
      <c r="R3379" s="5">
        <v>3634</v>
      </c>
      <c r="S3379">
        <v>0.49399999999999999</v>
      </c>
      <c r="T3379" s="5">
        <v>4114</v>
      </c>
      <c r="U3379">
        <v>0.42699999999999999</v>
      </c>
    </row>
    <row r="3380" spans="1:21" x14ac:dyDescent="0.2">
      <c r="A3380" t="s">
        <v>4784</v>
      </c>
      <c r="B3380" t="s">
        <v>4785</v>
      </c>
      <c r="C3380">
        <v>855</v>
      </c>
      <c r="D3380">
        <v>-0.90776660289655697</v>
      </c>
      <c r="E3380">
        <v>-1.05859570636328</v>
      </c>
      <c r="F3380">
        <v>0.15082910346672301</v>
      </c>
      <c r="G3380" s="3">
        <f t="shared" si="312"/>
        <v>0.90776660289655697</v>
      </c>
      <c r="H3380" s="6">
        <f t="shared" si="313"/>
        <v>1.8761388494368028</v>
      </c>
      <c r="I3380">
        <v>2.3963626472661699E-3</v>
      </c>
      <c r="J3380" s="3">
        <f t="shared" si="314"/>
        <v>1.05859570636328</v>
      </c>
      <c r="K3380" s="6">
        <f t="shared" si="315"/>
        <v>2.0829030738906225</v>
      </c>
      <c r="L3380">
        <v>2.0749473476731401E-4</v>
      </c>
      <c r="M3380" s="3">
        <f t="shared" si="316"/>
        <v>-0.15082910346672301</v>
      </c>
      <c r="N3380" s="6">
        <f t="shared" si="317"/>
        <v>-1.11020731462167</v>
      </c>
      <c r="O3380">
        <v>0.66514064005703599</v>
      </c>
      <c r="P3380" s="5">
        <v>3379</v>
      </c>
      <c r="Q3380">
        <v>0.52900000000000003</v>
      </c>
      <c r="R3380" s="5">
        <v>4504</v>
      </c>
      <c r="S3380">
        <v>0.372</v>
      </c>
      <c r="T3380" s="5">
        <v>3222</v>
      </c>
      <c r="U3380">
        <v>0.55100000000000005</v>
      </c>
    </row>
    <row r="3381" spans="1:21" x14ac:dyDescent="0.2">
      <c r="A3381" t="s">
        <v>2184</v>
      </c>
      <c r="B3381" t="s">
        <v>18</v>
      </c>
      <c r="C3381">
        <v>2157</v>
      </c>
      <c r="D3381">
        <v>6.2244026480065599E-2</v>
      </c>
      <c r="E3381">
        <v>1.7645208017138101</v>
      </c>
      <c r="F3381">
        <v>-1.70227677523374</v>
      </c>
      <c r="G3381" s="3">
        <f t="shared" si="312"/>
        <v>-6.2244026480065599E-2</v>
      </c>
      <c r="H3381" s="6">
        <f t="shared" si="313"/>
        <v>-1.0440885161611846</v>
      </c>
      <c r="I3381">
        <v>0.88713738087210603</v>
      </c>
      <c r="J3381" s="3">
        <f t="shared" si="314"/>
        <v>-1.7645208017138101</v>
      </c>
      <c r="K3381" s="6">
        <f t="shared" si="315"/>
        <v>-3.3976112757370407</v>
      </c>
      <c r="L3381" s="7">
        <v>4.6651986339515702E-8</v>
      </c>
      <c r="M3381" s="3">
        <f t="shared" si="316"/>
        <v>1.70227677523374</v>
      </c>
      <c r="N3381" s="6">
        <f t="shared" si="317"/>
        <v>3.2541410264994357</v>
      </c>
      <c r="O3381" s="7">
        <v>2.3745091140814999E-7</v>
      </c>
      <c r="P3381" s="5">
        <v>3380</v>
      </c>
      <c r="Q3381">
        <v>0.52900000000000003</v>
      </c>
      <c r="R3381" s="5">
        <v>3135</v>
      </c>
      <c r="S3381">
        <v>0.56299999999999994</v>
      </c>
      <c r="T3381" s="5">
        <v>5320</v>
      </c>
      <c r="U3381">
        <v>0.25900000000000001</v>
      </c>
    </row>
    <row r="3382" spans="1:21" x14ac:dyDescent="0.2">
      <c r="A3382" t="s">
        <v>7612</v>
      </c>
      <c r="B3382" t="s">
        <v>18</v>
      </c>
      <c r="C3382">
        <v>1602</v>
      </c>
      <c r="D3382">
        <v>-2.18865911477456</v>
      </c>
      <c r="E3382">
        <v>-4.5624958644544398</v>
      </c>
      <c r="F3382">
        <v>2.37383674967987</v>
      </c>
      <c r="G3382" s="3">
        <f t="shared" si="312"/>
        <v>2.18865911477456</v>
      </c>
      <c r="H3382" s="6">
        <f t="shared" si="313"/>
        <v>4.5588157899479711</v>
      </c>
      <c r="I3382" s="7">
        <v>1.5680580793457099E-11</v>
      </c>
      <c r="J3382" s="3">
        <f t="shared" si="314"/>
        <v>4.5624958644544398</v>
      </c>
      <c r="K3382" s="6">
        <f t="shared" si="315"/>
        <v>23.629150600988307</v>
      </c>
      <c r="L3382" s="7">
        <v>2.28305504423024E-48</v>
      </c>
      <c r="M3382" s="3">
        <f t="shared" si="316"/>
        <v>-2.37383674967987</v>
      </c>
      <c r="N3382" s="6">
        <f t="shared" si="317"/>
        <v>-5.1831773183486813</v>
      </c>
      <c r="O3382" s="7">
        <v>8.7697951549188394E-14</v>
      </c>
      <c r="P3382" s="5">
        <v>3381</v>
      </c>
      <c r="Q3382">
        <v>0.52900000000000003</v>
      </c>
      <c r="R3382" s="5">
        <v>5689</v>
      </c>
      <c r="S3382">
        <v>0.20699999999999999</v>
      </c>
      <c r="T3382" s="5">
        <v>1073</v>
      </c>
      <c r="U3382">
        <v>0.85</v>
      </c>
    </row>
    <row r="3383" spans="1:21" x14ac:dyDescent="0.2">
      <c r="A3383" t="s">
        <v>3997</v>
      </c>
      <c r="B3383" t="s">
        <v>18</v>
      </c>
      <c r="C3383">
        <v>1407</v>
      </c>
      <c r="D3383">
        <v>-0.58422497840994103</v>
      </c>
      <c r="E3383">
        <v>-0.23037749042345801</v>
      </c>
      <c r="F3383">
        <v>-0.35384748798648402</v>
      </c>
      <c r="G3383" s="3">
        <f t="shared" si="312"/>
        <v>0.58422497840994103</v>
      </c>
      <c r="H3383" s="6">
        <f t="shared" si="313"/>
        <v>1.4992333787035828</v>
      </c>
      <c r="I3383">
        <v>0.30626062565190898</v>
      </c>
      <c r="J3383" s="3">
        <f t="shared" si="314"/>
        <v>0.23037749042345801</v>
      </c>
      <c r="K3383" s="6">
        <f t="shared" si="315"/>
        <v>1.173141869181159</v>
      </c>
      <c r="L3383">
        <v>0.685483274963406</v>
      </c>
      <c r="M3383" s="3">
        <f t="shared" si="316"/>
        <v>0.35384748798648402</v>
      </c>
      <c r="N3383" s="6">
        <f t="shared" si="317"/>
        <v>1.2779642582785264</v>
      </c>
      <c r="O3383">
        <v>0.55358139604535705</v>
      </c>
      <c r="P3383" s="5">
        <v>3382</v>
      </c>
      <c r="Q3383">
        <v>0.52900000000000003</v>
      </c>
      <c r="R3383" s="5">
        <v>4107</v>
      </c>
      <c r="S3383">
        <v>0.42799999999999999</v>
      </c>
      <c r="T3383" s="5">
        <v>3839</v>
      </c>
      <c r="U3383">
        <v>0.46500000000000002</v>
      </c>
    </row>
    <row r="3384" spans="1:21" x14ac:dyDescent="0.2">
      <c r="A3384" t="s">
        <v>6549</v>
      </c>
      <c r="B3384" t="s">
        <v>6550</v>
      </c>
      <c r="C3384">
        <v>1716</v>
      </c>
      <c r="D3384">
        <v>-0.584370457318236</v>
      </c>
      <c r="E3384">
        <v>-1.9531136541257399</v>
      </c>
      <c r="F3384">
        <v>1.3687431968075101</v>
      </c>
      <c r="G3384" s="3">
        <f t="shared" si="312"/>
        <v>0.584370457318236</v>
      </c>
      <c r="H3384" s="6">
        <f t="shared" si="313"/>
        <v>1.4993845664641015</v>
      </c>
      <c r="I3384">
        <v>0.150274888483897</v>
      </c>
      <c r="J3384" s="3">
        <f t="shared" si="314"/>
        <v>1.9531136541257399</v>
      </c>
      <c r="K3384" s="6">
        <f t="shared" si="315"/>
        <v>3.8720931353275563</v>
      </c>
      <c r="L3384" s="7">
        <v>7.1441350080611699E-8</v>
      </c>
      <c r="M3384" s="3">
        <f t="shared" si="316"/>
        <v>-1.3687431968075101</v>
      </c>
      <c r="N3384" s="6">
        <f t="shared" si="317"/>
        <v>-2.582454976483366</v>
      </c>
      <c r="O3384">
        <v>2.7825617428641597E-4</v>
      </c>
      <c r="P3384" s="5">
        <v>3383</v>
      </c>
      <c r="Q3384">
        <v>0.52900000000000003</v>
      </c>
      <c r="R3384" s="5">
        <v>4272</v>
      </c>
      <c r="S3384">
        <v>0.40500000000000003</v>
      </c>
      <c r="T3384" s="5">
        <v>1870</v>
      </c>
      <c r="U3384">
        <v>0.73899999999999999</v>
      </c>
    </row>
    <row r="3385" spans="1:21" x14ac:dyDescent="0.2">
      <c r="A3385" t="s">
        <v>5031</v>
      </c>
      <c r="B3385" t="s">
        <v>5032</v>
      </c>
      <c r="C3385">
        <v>744</v>
      </c>
      <c r="D3385">
        <v>-0.59427252815501497</v>
      </c>
      <c r="E3385">
        <v>-0.91140034765436895</v>
      </c>
      <c r="F3385">
        <v>0.31712781949935398</v>
      </c>
      <c r="G3385" s="3">
        <f t="shared" si="312"/>
        <v>0.59427252815501497</v>
      </c>
      <c r="H3385" s="6">
        <f t="shared" si="313"/>
        <v>1.5097111292223084</v>
      </c>
      <c r="I3385">
        <v>5.2428899071133801E-2</v>
      </c>
      <c r="J3385" s="3">
        <f t="shared" si="314"/>
        <v>0.91140034765436895</v>
      </c>
      <c r="K3385" s="6">
        <f t="shared" si="315"/>
        <v>1.8808702738204943</v>
      </c>
      <c r="L3385">
        <v>1.41921378443616E-3</v>
      </c>
      <c r="M3385" s="3">
        <f t="shared" si="316"/>
        <v>-0.31712781949935398</v>
      </c>
      <c r="N3385" s="6">
        <f t="shared" si="317"/>
        <v>-1.2458477899605731</v>
      </c>
      <c r="O3385">
        <v>0.32662745895679302</v>
      </c>
      <c r="P3385" s="5">
        <v>3384</v>
      </c>
      <c r="Q3385">
        <v>0.52800000000000002</v>
      </c>
      <c r="R3385" s="5">
        <v>4166</v>
      </c>
      <c r="S3385">
        <v>0.41899999999999998</v>
      </c>
      <c r="T3385" s="5">
        <v>3028</v>
      </c>
      <c r="U3385">
        <v>0.57799999999999996</v>
      </c>
    </row>
    <row r="3386" spans="1:21" x14ac:dyDescent="0.2">
      <c r="A3386" t="s">
        <v>8245</v>
      </c>
      <c r="B3386" t="s">
        <v>437</v>
      </c>
      <c r="C3386">
        <v>1737</v>
      </c>
      <c r="D3386">
        <v>-1.55100473417332</v>
      </c>
      <c r="E3386">
        <v>-4.8621332275801503</v>
      </c>
      <c r="F3386">
        <v>3.3111284934068399</v>
      </c>
      <c r="G3386" s="3">
        <f t="shared" si="312"/>
        <v>1.55100473417332</v>
      </c>
      <c r="H3386" s="6">
        <f t="shared" si="313"/>
        <v>2.9302113646336325</v>
      </c>
      <c r="I3386" s="7">
        <v>6.0346649137802098E-6</v>
      </c>
      <c r="J3386" s="3">
        <f t="shared" si="314"/>
        <v>4.8621332275801503</v>
      </c>
      <c r="K3386" s="6">
        <f t="shared" si="315"/>
        <v>29.083585364472345</v>
      </c>
      <c r="L3386" s="7">
        <v>2.6717408811334599E-51</v>
      </c>
      <c r="M3386" s="3">
        <f t="shared" si="316"/>
        <v>-3.3111284934068399</v>
      </c>
      <c r="N3386" s="6">
        <f t="shared" si="317"/>
        <v>-9.9254223485372659</v>
      </c>
      <c r="O3386" s="7">
        <v>7.0877561260948702E-24</v>
      </c>
      <c r="P3386" s="5">
        <v>3385</v>
      </c>
      <c r="Q3386">
        <v>0.52800000000000002</v>
      </c>
      <c r="R3386" s="5">
        <v>5210</v>
      </c>
      <c r="S3386">
        <v>0.27400000000000002</v>
      </c>
      <c r="T3386" s="5">
        <v>629</v>
      </c>
      <c r="U3386">
        <v>0.91200000000000003</v>
      </c>
    </row>
    <row r="3387" spans="1:21" x14ac:dyDescent="0.2">
      <c r="A3387" t="s">
        <v>1662</v>
      </c>
      <c r="B3387" t="s">
        <v>18</v>
      </c>
      <c r="C3387">
        <v>1143</v>
      </c>
      <c r="D3387">
        <v>-1.1596974107978499</v>
      </c>
      <c r="E3387">
        <v>0.98422119501081196</v>
      </c>
      <c r="F3387">
        <v>-2.1439186058086701</v>
      </c>
      <c r="G3387" s="3">
        <f t="shared" si="312"/>
        <v>1.1596974107978499</v>
      </c>
      <c r="H3387" s="6">
        <f t="shared" si="313"/>
        <v>2.2341056482467536</v>
      </c>
      <c r="I3387">
        <v>2.30323186871348E-2</v>
      </c>
      <c r="J3387" s="3">
        <f t="shared" si="314"/>
        <v>-0.98422119501081196</v>
      </c>
      <c r="K3387" s="6">
        <f t="shared" si="315"/>
        <v>-1.9782451154336209</v>
      </c>
      <c r="L3387">
        <v>4.7535197353129999E-2</v>
      </c>
      <c r="M3387" s="3">
        <f t="shared" si="316"/>
        <v>2.1439186058086701</v>
      </c>
      <c r="N3387" s="6">
        <f t="shared" si="317"/>
        <v>4.4196085860068282</v>
      </c>
      <c r="O3387" s="7">
        <v>1.1444191055944E-5</v>
      </c>
      <c r="P3387" s="5">
        <v>3386</v>
      </c>
      <c r="Q3387">
        <v>0.52800000000000002</v>
      </c>
      <c r="R3387" s="5">
        <v>4819</v>
      </c>
      <c r="S3387">
        <v>0.32900000000000001</v>
      </c>
      <c r="T3387" s="5">
        <v>5739</v>
      </c>
      <c r="U3387">
        <v>0.2</v>
      </c>
    </row>
    <row r="3388" spans="1:21" x14ac:dyDescent="0.2">
      <c r="A3388" t="s">
        <v>4152</v>
      </c>
      <c r="B3388" t="s">
        <v>18</v>
      </c>
      <c r="C3388">
        <v>1416</v>
      </c>
      <c r="D3388">
        <v>-1.0618695869439201</v>
      </c>
      <c r="E3388">
        <v>-0.87292730959746001</v>
      </c>
      <c r="F3388">
        <v>-0.18894227734646299</v>
      </c>
      <c r="G3388" s="3">
        <f t="shared" si="312"/>
        <v>1.0618695869439201</v>
      </c>
      <c r="H3388" s="6">
        <f t="shared" si="313"/>
        <v>2.0876351336128876</v>
      </c>
      <c r="I3388">
        <v>2.5289869499156998E-4</v>
      </c>
      <c r="J3388" s="3">
        <f t="shared" si="314"/>
        <v>0.87292730959746001</v>
      </c>
      <c r="K3388" s="6">
        <f t="shared" si="315"/>
        <v>1.8313750964070949</v>
      </c>
      <c r="L3388">
        <v>1.99267077023591E-3</v>
      </c>
      <c r="M3388" s="3">
        <f t="shared" si="316"/>
        <v>0.18894227734646299</v>
      </c>
      <c r="N3388" s="6">
        <f t="shared" si="317"/>
        <v>1.1399276629394732</v>
      </c>
      <c r="O3388">
        <v>0.57388824287509599</v>
      </c>
      <c r="P3388" s="5">
        <v>3387</v>
      </c>
      <c r="Q3388">
        <v>0.52800000000000002</v>
      </c>
      <c r="R3388" s="5">
        <v>4688</v>
      </c>
      <c r="S3388">
        <v>0.34699999999999998</v>
      </c>
      <c r="T3388" s="5">
        <v>3714</v>
      </c>
      <c r="U3388">
        <v>0.48199999999999998</v>
      </c>
    </row>
    <row r="3389" spans="1:21" x14ac:dyDescent="0.2">
      <c r="A3389" t="s">
        <v>3186</v>
      </c>
      <c r="B3389" t="s">
        <v>18</v>
      </c>
      <c r="C3389">
        <v>2082</v>
      </c>
      <c r="D3389">
        <v>-1.37047712062329</v>
      </c>
      <c r="E3389">
        <v>-0.51721027501531103</v>
      </c>
      <c r="F3389">
        <v>-0.85326684560798205</v>
      </c>
      <c r="G3389" s="3">
        <f t="shared" si="312"/>
        <v>1.37047712062329</v>
      </c>
      <c r="H3389" s="6">
        <f t="shared" si="313"/>
        <v>2.5855606030922882</v>
      </c>
      <c r="I3389">
        <v>2.4709636560114E-4</v>
      </c>
      <c r="J3389" s="3">
        <f t="shared" si="314"/>
        <v>0.51721027501531103</v>
      </c>
      <c r="K3389" s="6">
        <f t="shared" si="315"/>
        <v>1.4311851022460511</v>
      </c>
      <c r="L3389">
        <v>0.174733416374972</v>
      </c>
      <c r="M3389" s="3">
        <f t="shared" si="316"/>
        <v>0.85326684560798205</v>
      </c>
      <c r="N3389" s="6">
        <f t="shared" si="317"/>
        <v>1.8065871416874077</v>
      </c>
      <c r="O3389">
        <v>2.6273977928223301E-2</v>
      </c>
      <c r="P3389" s="5">
        <v>3388</v>
      </c>
      <c r="Q3389">
        <v>0.52800000000000002</v>
      </c>
      <c r="R3389" s="5">
        <v>4975</v>
      </c>
      <c r="S3389">
        <v>0.307</v>
      </c>
      <c r="T3389" s="5">
        <v>4492</v>
      </c>
      <c r="U3389">
        <v>0.374</v>
      </c>
    </row>
    <row r="3390" spans="1:21" x14ac:dyDescent="0.2">
      <c r="A3390" t="s">
        <v>3085</v>
      </c>
      <c r="B3390" t="s">
        <v>18</v>
      </c>
      <c r="C3390">
        <v>1029</v>
      </c>
      <c r="D3390">
        <v>-0.19263073515265799</v>
      </c>
      <c r="E3390">
        <v>0.69225817863990702</v>
      </c>
      <c r="F3390">
        <v>-0.88488891379256496</v>
      </c>
      <c r="G3390" s="3">
        <f t="shared" si="312"/>
        <v>0.19263073515265799</v>
      </c>
      <c r="H3390" s="6">
        <f t="shared" si="313"/>
        <v>1.1428457810115999</v>
      </c>
      <c r="I3390">
        <v>0.65643732873042104</v>
      </c>
      <c r="J3390" s="3">
        <f t="shared" si="314"/>
        <v>-0.69225817863990702</v>
      </c>
      <c r="K3390" s="6">
        <f t="shared" si="315"/>
        <v>-1.6158106880358476</v>
      </c>
      <c r="L3390">
        <v>5.71054841537511E-2</v>
      </c>
      <c r="M3390" s="3">
        <f t="shared" si="316"/>
        <v>0.88488891379256496</v>
      </c>
      <c r="N3390" s="6">
        <f t="shared" si="317"/>
        <v>1.846622427735219</v>
      </c>
      <c r="O3390">
        <v>1.7646176851260999E-2</v>
      </c>
      <c r="P3390" s="5">
        <v>3389</v>
      </c>
      <c r="Q3390">
        <v>0.52800000000000002</v>
      </c>
      <c r="R3390" s="5">
        <v>3519</v>
      </c>
      <c r="S3390">
        <v>0.51</v>
      </c>
      <c r="T3390" s="5">
        <v>4572</v>
      </c>
      <c r="U3390">
        <v>0.36299999999999999</v>
      </c>
    </row>
    <row r="3391" spans="1:21" x14ac:dyDescent="0.2">
      <c r="A3391" t="s">
        <v>5199</v>
      </c>
      <c r="B3391" t="s">
        <v>18</v>
      </c>
      <c r="C3391">
        <v>1989</v>
      </c>
      <c r="D3391">
        <v>-0.37614614116920603</v>
      </c>
      <c r="E3391">
        <v>-0.78111281465216298</v>
      </c>
      <c r="F3391">
        <v>0.40496667348295701</v>
      </c>
      <c r="G3391" s="3">
        <f t="shared" si="312"/>
        <v>0.37614614116920603</v>
      </c>
      <c r="H3391" s="6">
        <f t="shared" si="313"/>
        <v>1.2978702310818806</v>
      </c>
      <c r="I3391">
        <v>0.26766834598508499</v>
      </c>
      <c r="J3391" s="3">
        <f t="shared" si="314"/>
        <v>0.78111281465216298</v>
      </c>
      <c r="K3391" s="6">
        <f t="shared" si="315"/>
        <v>1.7184558830068275</v>
      </c>
      <c r="L3391">
        <v>1.0025491383706699E-2</v>
      </c>
      <c r="M3391" s="3">
        <f t="shared" si="316"/>
        <v>-0.40496667348295701</v>
      </c>
      <c r="N3391" s="6">
        <f t="shared" si="317"/>
        <v>-1.3240583240547514</v>
      </c>
      <c r="O3391">
        <v>0.22640897697569501</v>
      </c>
      <c r="P3391" s="5">
        <v>3390</v>
      </c>
      <c r="Q3391">
        <v>0.52800000000000002</v>
      </c>
      <c r="R3391" s="5">
        <v>3859</v>
      </c>
      <c r="S3391">
        <v>0.46200000000000002</v>
      </c>
      <c r="T3391" s="5">
        <v>2889</v>
      </c>
      <c r="U3391">
        <v>0.59699999999999998</v>
      </c>
    </row>
    <row r="3392" spans="1:21" x14ac:dyDescent="0.2">
      <c r="A3392" t="s">
        <v>5552</v>
      </c>
      <c r="B3392" t="s">
        <v>18</v>
      </c>
      <c r="C3392">
        <v>1821</v>
      </c>
      <c r="D3392">
        <v>1.76218439113379</v>
      </c>
      <c r="E3392">
        <v>1.0194702643109801</v>
      </c>
      <c r="F3392">
        <v>0.74271412682280802</v>
      </c>
      <c r="G3392" s="3">
        <f t="shared" si="312"/>
        <v>-1.76218439113379</v>
      </c>
      <c r="H3392" s="6">
        <f t="shared" si="313"/>
        <v>-3.3921133774984962</v>
      </c>
      <c r="I3392" s="7">
        <v>2.3265247877622099E-5</v>
      </c>
      <c r="J3392" s="3">
        <f t="shared" si="314"/>
        <v>-1.0194702643109801</v>
      </c>
      <c r="K3392" s="6">
        <f t="shared" si="315"/>
        <v>-2.0271744752539447</v>
      </c>
      <c r="L3392">
        <v>1.32511746440658E-2</v>
      </c>
      <c r="M3392" s="3">
        <f t="shared" si="316"/>
        <v>-0.74271412682280802</v>
      </c>
      <c r="N3392" s="6">
        <f t="shared" si="317"/>
        <v>-1.6733208803221347</v>
      </c>
      <c r="O3392">
        <v>9.1597206710427106E-2</v>
      </c>
      <c r="P3392" s="5">
        <v>3391</v>
      </c>
      <c r="Q3392">
        <v>0.52700000000000002</v>
      </c>
      <c r="R3392" s="5">
        <v>1466</v>
      </c>
      <c r="S3392">
        <v>0.79500000000000004</v>
      </c>
      <c r="T3392" s="5">
        <v>2608</v>
      </c>
      <c r="U3392">
        <v>0.63600000000000001</v>
      </c>
    </row>
    <row r="3393" spans="1:21" x14ac:dyDescent="0.2">
      <c r="A3393" t="s">
        <v>4486</v>
      </c>
      <c r="B3393" t="s">
        <v>18</v>
      </c>
      <c r="C3393">
        <v>903</v>
      </c>
      <c r="D3393">
        <v>1.0452139914945799</v>
      </c>
      <c r="E3393">
        <v>1.0125065242892901</v>
      </c>
      <c r="F3393">
        <v>3.2707467205285001E-2</v>
      </c>
      <c r="G3393" s="3">
        <f t="shared" si="312"/>
        <v>-1.0452139914945799</v>
      </c>
      <c r="H3393" s="6">
        <f t="shared" si="313"/>
        <v>-2.0636724354842091</v>
      </c>
      <c r="I3393">
        <v>7.4843736591573798E-2</v>
      </c>
      <c r="J3393" s="3">
        <f t="shared" si="314"/>
        <v>-1.0125065242892901</v>
      </c>
      <c r="K3393" s="6">
        <f t="shared" si="315"/>
        <v>-2.0174130908927164</v>
      </c>
      <c r="L3393">
        <v>7.0510232443272702E-2</v>
      </c>
      <c r="M3393" s="3">
        <f t="shared" si="316"/>
        <v>-3.2707467205285001E-2</v>
      </c>
      <c r="N3393" s="6">
        <f t="shared" si="317"/>
        <v>-1.0229300309392837</v>
      </c>
      <c r="O3393">
        <v>0.96675568218874597</v>
      </c>
      <c r="P3393" s="5">
        <v>3392</v>
      </c>
      <c r="Q3393">
        <v>0.52700000000000002</v>
      </c>
      <c r="R3393" s="5">
        <v>2098</v>
      </c>
      <c r="S3393">
        <v>0.70699999999999996</v>
      </c>
      <c r="T3393" s="5">
        <v>3461</v>
      </c>
      <c r="U3393">
        <v>0.51800000000000002</v>
      </c>
    </row>
    <row r="3394" spans="1:21" x14ac:dyDescent="0.2">
      <c r="A3394" t="s">
        <v>5311</v>
      </c>
      <c r="B3394" t="s">
        <v>18</v>
      </c>
      <c r="C3394">
        <v>507</v>
      </c>
      <c r="D3394">
        <v>-0.63983859572163904</v>
      </c>
      <c r="E3394">
        <v>-1.12408810300263</v>
      </c>
      <c r="F3394">
        <v>0.48424950728099397</v>
      </c>
      <c r="G3394" s="3">
        <f t="shared" ref="G3394:G3457" si="318">D3394*-1</f>
        <v>0.63983859572163904</v>
      </c>
      <c r="H3394" s="6">
        <f t="shared" ref="H3394:H3457" si="319">IF(G3394&lt;0,(2^ABS(G3394))*-1,2^G3394)</f>
        <v>1.5581548280055737</v>
      </c>
      <c r="I3394">
        <v>9.5899056067304006E-2</v>
      </c>
      <c r="J3394" s="3">
        <f t="shared" ref="J3394:J3457" si="320">E3394*-1</f>
        <v>1.12408810300263</v>
      </c>
      <c r="K3394" s="6">
        <f t="shared" ref="K3394:K3457" si="321">IF(J3394&lt;0,(2^ABS(J3394))*-1,2^J3394)</f>
        <v>2.1796373272129639</v>
      </c>
      <c r="L3394">
        <v>1.4772014454634201E-3</v>
      </c>
      <c r="M3394" s="3">
        <f t="shared" ref="M3394:M3457" si="322">F3394*-1</f>
        <v>-0.48424950728099397</v>
      </c>
      <c r="N3394" s="6">
        <f t="shared" ref="N3394:N3457" si="323">IF(M3394&lt;0,(2^ABS(M3394))*-1,2^M3394)</f>
        <v>-1.3988579876897649</v>
      </c>
      <c r="O3394">
        <v>0.21683946240680299</v>
      </c>
      <c r="P3394" s="5">
        <v>3393</v>
      </c>
      <c r="Q3394">
        <v>0.52700000000000002</v>
      </c>
      <c r="R3394" s="5">
        <v>4216</v>
      </c>
      <c r="S3394">
        <v>0.41299999999999998</v>
      </c>
      <c r="T3394" s="5">
        <v>2808</v>
      </c>
      <c r="U3394">
        <v>0.60899999999999999</v>
      </c>
    </row>
    <row r="3395" spans="1:21" x14ac:dyDescent="0.2">
      <c r="A3395" t="s">
        <v>5941</v>
      </c>
      <c r="B3395" t="s">
        <v>2196</v>
      </c>
      <c r="C3395">
        <v>498</v>
      </c>
      <c r="D3395">
        <v>-1.34039966079415</v>
      </c>
      <c r="E3395">
        <v>-2.2694576789768002</v>
      </c>
      <c r="F3395">
        <v>0.92905801818264999</v>
      </c>
      <c r="G3395" s="3">
        <f t="shared" si="318"/>
        <v>1.34039966079415</v>
      </c>
      <c r="H3395" s="6">
        <f t="shared" si="319"/>
        <v>2.5322145743696192</v>
      </c>
      <c r="I3395">
        <v>1.93008555091536E-3</v>
      </c>
      <c r="J3395" s="3">
        <f t="shared" si="320"/>
        <v>2.2694576789768002</v>
      </c>
      <c r="K3395" s="6">
        <f t="shared" si="321"/>
        <v>4.8214185588730469</v>
      </c>
      <c r="L3395" s="7">
        <v>2.5572945767680001E-8</v>
      </c>
      <c r="M3395" s="3">
        <f t="shared" si="322"/>
        <v>-0.92905801818264999</v>
      </c>
      <c r="N3395" s="6">
        <f t="shared" si="323"/>
        <v>-1.9040323863838877</v>
      </c>
      <c r="O3395">
        <v>3.3686518141669397E-2</v>
      </c>
      <c r="P3395" s="5">
        <v>3394</v>
      </c>
      <c r="Q3395">
        <v>0.52700000000000002</v>
      </c>
      <c r="R3395" s="5">
        <v>4973</v>
      </c>
      <c r="S3395">
        <v>0.307</v>
      </c>
      <c r="T3395" s="5">
        <v>2327</v>
      </c>
      <c r="U3395">
        <v>0.67600000000000005</v>
      </c>
    </row>
    <row r="3396" spans="1:21" x14ac:dyDescent="0.2">
      <c r="A3396" t="s">
        <v>6576</v>
      </c>
      <c r="B3396" t="s">
        <v>5878</v>
      </c>
      <c r="C3396">
        <v>1644</v>
      </c>
      <c r="D3396">
        <v>-2.8961848041959799E-2</v>
      </c>
      <c r="E3396">
        <v>-1.2786086882201</v>
      </c>
      <c r="F3396">
        <v>1.24964684017814</v>
      </c>
      <c r="G3396" s="3">
        <f t="shared" si="318"/>
        <v>2.8961848041959799E-2</v>
      </c>
      <c r="H3396" s="6">
        <f t="shared" si="319"/>
        <v>1.0202776777279399</v>
      </c>
      <c r="I3396">
        <v>0.96475665534523403</v>
      </c>
      <c r="J3396" s="3">
        <f t="shared" si="320"/>
        <v>1.2786086882201</v>
      </c>
      <c r="K3396" s="6">
        <f t="shared" si="321"/>
        <v>2.4260489978281377</v>
      </c>
      <c r="L3396">
        <v>7.32529535759858E-3</v>
      </c>
      <c r="M3396" s="3">
        <f t="shared" si="322"/>
        <v>-1.24964684017814</v>
      </c>
      <c r="N3396" s="6">
        <f t="shared" si="323"/>
        <v>-2.3778320851150196</v>
      </c>
      <c r="O3396">
        <v>1.1773550170174601E-2</v>
      </c>
      <c r="P3396" s="5">
        <v>3395</v>
      </c>
      <c r="Q3396">
        <v>0.52700000000000002</v>
      </c>
      <c r="R3396" s="5">
        <v>3417</v>
      </c>
      <c r="S3396">
        <v>0.52400000000000002</v>
      </c>
      <c r="T3396" s="5">
        <v>1849</v>
      </c>
      <c r="U3396">
        <v>0.74199999999999999</v>
      </c>
    </row>
    <row r="3397" spans="1:21" x14ac:dyDescent="0.2">
      <c r="A3397" t="s">
        <v>4349</v>
      </c>
      <c r="B3397" t="s">
        <v>4350</v>
      </c>
      <c r="C3397">
        <v>1470</v>
      </c>
      <c r="D3397">
        <v>-1.14073244924632E-2</v>
      </c>
      <c r="E3397">
        <v>-6.0885328196979199E-2</v>
      </c>
      <c r="F3397">
        <v>4.9478003704516001E-2</v>
      </c>
      <c r="G3397" s="3">
        <f t="shared" si="318"/>
        <v>1.14073244924632E-2</v>
      </c>
      <c r="H3397" s="6">
        <f t="shared" si="319"/>
        <v>1.0079382973303692</v>
      </c>
      <c r="I3397">
        <v>0.98786365226065498</v>
      </c>
      <c r="J3397" s="3">
        <f t="shared" si="320"/>
        <v>6.0885328196979199E-2</v>
      </c>
      <c r="K3397" s="6">
        <f t="shared" si="321"/>
        <v>1.0431056795670937</v>
      </c>
      <c r="L3397">
        <v>0.90790221953822603</v>
      </c>
      <c r="M3397" s="3">
        <f t="shared" si="322"/>
        <v>-4.9478003704516001E-2</v>
      </c>
      <c r="N3397" s="6">
        <f t="shared" si="323"/>
        <v>-1.0348904117740827</v>
      </c>
      <c r="O3397">
        <v>0.93651372064948801</v>
      </c>
      <c r="P3397" s="5">
        <v>3396</v>
      </c>
      <c r="Q3397">
        <v>0.52700000000000002</v>
      </c>
      <c r="R3397" s="5">
        <v>3568</v>
      </c>
      <c r="S3397">
        <v>0.503</v>
      </c>
      <c r="T3397" s="5">
        <v>3565</v>
      </c>
      <c r="U3397">
        <v>0.503</v>
      </c>
    </row>
    <row r="3398" spans="1:21" x14ac:dyDescent="0.2">
      <c r="A3398" t="s">
        <v>2517</v>
      </c>
      <c r="B3398" t="s">
        <v>2518</v>
      </c>
      <c r="C3398">
        <v>3027</v>
      </c>
      <c r="D3398">
        <v>7.1948422218513705E-2</v>
      </c>
      <c r="E3398">
        <v>1.3733833559325599</v>
      </c>
      <c r="F3398">
        <v>-1.3014349337140501</v>
      </c>
      <c r="G3398" s="3">
        <f t="shared" si="318"/>
        <v>-7.1948422218513705E-2</v>
      </c>
      <c r="H3398" s="6">
        <f t="shared" si="319"/>
        <v>-1.051135329283295</v>
      </c>
      <c r="I3398">
        <v>0.84714962165949403</v>
      </c>
      <c r="J3398" s="3">
        <f t="shared" si="320"/>
        <v>-1.3733833559325599</v>
      </c>
      <c r="K3398" s="6">
        <f t="shared" si="321"/>
        <v>-2.5907743322061831</v>
      </c>
      <c r="L3398" s="7">
        <v>1.1138218003521901E-6</v>
      </c>
      <c r="M3398" s="3">
        <f t="shared" si="322"/>
        <v>1.3014349337140501</v>
      </c>
      <c r="N3398" s="6">
        <f t="shared" si="323"/>
        <v>2.4647390873758197</v>
      </c>
      <c r="O3398" s="7">
        <v>6.6582672423846104E-6</v>
      </c>
      <c r="P3398" s="5">
        <v>3397</v>
      </c>
      <c r="Q3398">
        <v>0.52700000000000002</v>
      </c>
      <c r="R3398" s="5">
        <v>3324</v>
      </c>
      <c r="S3398">
        <v>0.53700000000000003</v>
      </c>
      <c r="T3398" s="5">
        <v>5038</v>
      </c>
      <c r="U3398">
        <v>0.29799999999999999</v>
      </c>
    </row>
    <row r="3399" spans="1:21" x14ac:dyDescent="0.2">
      <c r="A3399" t="s">
        <v>4570</v>
      </c>
      <c r="B3399" t="s">
        <v>18</v>
      </c>
      <c r="C3399">
        <v>2145</v>
      </c>
      <c r="D3399">
        <v>0.50247277153228598</v>
      </c>
      <c r="E3399">
        <v>0.43786082453543601</v>
      </c>
      <c r="F3399">
        <v>6.4611946996850703E-2</v>
      </c>
      <c r="G3399" s="3">
        <f t="shared" si="318"/>
        <v>-0.50247277153228598</v>
      </c>
      <c r="H3399" s="6">
        <f t="shared" si="319"/>
        <v>-1.4166395953143263</v>
      </c>
      <c r="I3399">
        <v>1.1081603350406701E-2</v>
      </c>
      <c r="J3399" s="3">
        <f t="shared" si="320"/>
        <v>-0.43786082453543601</v>
      </c>
      <c r="K3399" s="6">
        <f t="shared" si="321"/>
        <v>-1.3545942947154888</v>
      </c>
      <c r="L3399">
        <v>2.1921077737458199E-2</v>
      </c>
      <c r="M3399" s="3">
        <f t="shared" si="322"/>
        <v>-6.4611946996850703E-2</v>
      </c>
      <c r="N3399" s="6">
        <f t="shared" si="323"/>
        <v>-1.0458036039579437</v>
      </c>
      <c r="O3399">
        <v>0.78729363119488105</v>
      </c>
      <c r="P3399" s="5">
        <v>3398</v>
      </c>
      <c r="Q3399">
        <v>0.52600000000000002</v>
      </c>
      <c r="R3399" s="5">
        <v>2757</v>
      </c>
      <c r="S3399">
        <v>0.61599999999999999</v>
      </c>
      <c r="T3399" s="5">
        <v>3389</v>
      </c>
      <c r="U3399">
        <v>0.52800000000000002</v>
      </c>
    </row>
    <row r="3400" spans="1:21" x14ac:dyDescent="0.2">
      <c r="A3400" t="s">
        <v>6409</v>
      </c>
      <c r="B3400" t="s">
        <v>6410</v>
      </c>
      <c r="C3400">
        <v>1011</v>
      </c>
      <c r="D3400">
        <v>2.63829462088774</v>
      </c>
      <c r="E3400">
        <v>1.36763636565929</v>
      </c>
      <c r="F3400">
        <v>1.27065825522845</v>
      </c>
      <c r="G3400" s="3">
        <f t="shared" si="318"/>
        <v>-2.63829462088774</v>
      </c>
      <c r="H3400" s="6">
        <f t="shared" si="319"/>
        <v>-6.2259527195332653</v>
      </c>
      <c r="I3400" s="7">
        <v>1.10239084513346E-12</v>
      </c>
      <c r="J3400" s="3">
        <f t="shared" si="320"/>
        <v>-1.36763636565929</v>
      </c>
      <c r="K3400" s="6">
        <f t="shared" si="321"/>
        <v>-2.5804744848681476</v>
      </c>
      <c r="L3400">
        <v>2.1268164149473799E-4</v>
      </c>
      <c r="M3400" s="3">
        <f t="shared" si="322"/>
        <v>-1.27065825522845</v>
      </c>
      <c r="N3400" s="6">
        <f t="shared" si="323"/>
        <v>-2.4127162489077616</v>
      </c>
      <c r="O3400">
        <v>8.93917915664567E-4</v>
      </c>
      <c r="P3400" s="5">
        <v>3399</v>
      </c>
      <c r="Q3400">
        <v>0.52600000000000002</v>
      </c>
      <c r="R3400" s="5">
        <v>837</v>
      </c>
      <c r="S3400">
        <v>0.88300000000000001</v>
      </c>
      <c r="T3400" s="5">
        <v>1972</v>
      </c>
      <c r="U3400">
        <v>0.72499999999999998</v>
      </c>
    </row>
    <row r="3401" spans="1:21" x14ac:dyDescent="0.2">
      <c r="A3401" t="s">
        <v>6600</v>
      </c>
      <c r="B3401" t="s">
        <v>18</v>
      </c>
      <c r="C3401">
        <v>936</v>
      </c>
      <c r="D3401">
        <v>0.98009635178044596</v>
      </c>
      <c r="E3401">
        <v>-0.435772592429302</v>
      </c>
      <c r="F3401">
        <v>1.4158689442097501</v>
      </c>
      <c r="G3401" s="3">
        <f t="shared" si="318"/>
        <v>-0.98009635178044596</v>
      </c>
      <c r="H3401" s="6">
        <f t="shared" si="319"/>
        <v>-1.9725971463914598</v>
      </c>
      <c r="I3401">
        <v>2.1554999917211101E-3</v>
      </c>
      <c r="J3401" s="3">
        <f t="shared" si="320"/>
        <v>0.435772592429302</v>
      </c>
      <c r="K3401" s="6">
        <f t="shared" si="321"/>
        <v>1.3526350025608818</v>
      </c>
      <c r="L3401">
        <v>0.17454203914052699</v>
      </c>
      <c r="M3401" s="3">
        <f t="shared" si="322"/>
        <v>-1.4158689442097501</v>
      </c>
      <c r="N3401" s="6">
        <f t="shared" si="323"/>
        <v>-2.668203946160804</v>
      </c>
      <c r="O3401" s="7">
        <v>4.94011983257262E-6</v>
      </c>
      <c r="P3401" s="5">
        <v>3400</v>
      </c>
      <c r="Q3401">
        <v>0.52600000000000002</v>
      </c>
      <c r="R3401" s="5">
        <v>2201</v>
      </c>
      <c r="S3401">
        <v>0.69299999999999995</v>
      </c>
      <c r="T3401" s="5">
        <v>1829</v>
      </c>
      <c r="U3401">
        <v>0.745</v>
      </c>
    </row>
    <row r="3402" spans="1:21" x14ac:dyDescent="0.2">
      <c r="A3402" t="s">
        <v>5443</v>
      </c>
      <c r="B3402" t="s">
        <v>18</v>
      </c>
      <c r="C3402">
        <v>2997</v>
      </c>
      <c r="D3402">
        <v>0.55825336984877005</v>
      </c>
      <c r="E3402">
        <v>-2.8258776955914101E-2</v>
      </c>
      <c r="F3402">
        <v>0.586512146804684</v>
      </c>
      <c r="G3402" s="3">
        <f t="shared" si="318"/>
        <v>-0.55825336984877005</v>
      </c>
      <c r="H3402" s="6">
        <f t="shared" si="319"/>
        <v>-1.4724854411775692</v>
      </c>
      <c r="I3402">
        <v>0.140112040428714</v>
      </c>
      <c r="J3402" s="3">
        <f t="shared" si="320"/>
        <v>2.8258776955914101E-2</v>
      </c>
      <c r="K3402" s="6">
        <f t="shared" si="321"/>
        <v>1.0197805851652531</v>
      </c>
      <c r="L3402">
        <v>0.94482725145226398</v>
      </c>
      <c r="M3402" s="3">
        <f t="shared" si="322"/>
        <v>-0.586512146804684</v>
      </c>
      <c r="N3402" s="6">
        <f t="shared" si="323"/>
        <v>-1.5016120648513771</v>
      </c>
      <c r="O3402">
        <v>0.118742100904346</v>
      </c>
      <c r="P3402" s="5">
        <v>3401</v>
      </c>
      <c r="Q3402">
        <v>0.52600000000000002</v>
      </c>
      <c r="R3402" s="5">
        <v>2630</v>
      </c>
      <c r="S3402">
        <v>0.63300000000000001</v>
      </c>
      <c r="T3402" s="5">
        <v>2700</v>
      </c>
      <c r="U3402">
        <v>0.624</v>
      </c>
    </row>
    <row r="3403" spans="1:21" x14ac:dyDescent="0.2">
      <c r="A3403" t="s">
        <v>2035</v>
      </c>
      <c r="B3403" t="s">
        <v>2036</v>
      </c>
      <c r="C3403">
        <v>1287</v>
      </c>
      <c r="D3403">
        <v>1.3860165001798701</v>
      </c>
      <c r="E3403">
        <v>3.1208433967665998</v>
      </c>
      <c r="F3403">
        <v>-1.7348268965867299</v>
      </c>
      <c r="G3403" s="3">
        <f t="shared" si="318"/>
        <v>-1.3860165001798701</v>
      </c>
      <c r="H3403" s="6">
        <f t="shared" si="319"/>
        <v>-2.6135603990446219</v>
      </c>
      <c r="I3403">
        <v>6.7999685480983803E-4</v>
      </c>
      <c r="J3403" s="3">
        <f t="shared" si="320"/>
        <v>-3.1208433967665998</v>
      </c>
      <c r="K3403" s="6">
        <f t="shared" si="321"/>
        <v>-8.6989628110932227</v>
      </c>
      <c r="L3403" s="7">
        <v>6.2603463903354697E-16</v>
      </c>
      <c r="M3403" s="3">
        <f t="shared" si="322"/>
        <v>1.7348268965867299</v>
      </c>
      <c r="N3403" s="6">
        <f t="shared" si="323"/>
        <v>3.3283955535418661</v>
      </c>
      <c r="O3403" s="7">
        <v>1.5914679279871301E-5</v>
      </c>
      <c r="P3403" s="5">
        <v>3402</v>
      </c>
      <c r="Q3403">
        <v>0.52600000000000002</v>
      </c>
      <c r="R3403" s="5">
        <v>1729</v>
      </c>
      <c r="S3403">
        <v>0.75900000000000001</v>
      </c>
      <c r="T3403" s="5">
        <v>5437</v>
      </c>
      <c r="U3403">
        <v>0.24299999999999999</v>
      </c>
    </row>
    <row r="3404" spans="1:21" x14ac:dyDescent="0.2">
      <c r="A3404" t="s">
        <v>5181</v>
      </c>
      <c r="B3404" t="s">
        <v>18</v>
      </c>
      <c r="C3404">
        <v>1149</v>
      </c>
      <c r="D3404">
        <v>-2.77147844898824</v>
      </c>
      <c r="E3404">
        <v>-3.25831186524197</v>
      </c>
      <c r="F3404">
        <v>0.486833416253733</v>
      </c>
      <c r="G3404" s="3">
        <f t="shared" si="318"/>
        <v>2.77147844898824</v>
      </c>
      <c r="H3404" s="6">
        <f t="shared" si="319"/>
        <v>6.8280728412648504</v>
      </c>
      <c r="I3404" s="7">
        <v>2.69979335714809E-24</v>
      </c>
      <c r="J3404" s="3">
        <f t="shared" si="320"/>
        <v>3.25831186524197</v>
      </c>
      <c r="K3404" s="6">
        <f t="shared" si="321"/>
        <v>9.5686265864421802</v>
      </c>
      <c r="L3404" s="7">
        <v>4.0501673478748003E-34</v>
      </c>
      <c r="M3404" s="3">
        <f t="shared" si="322"/>
        <v>-0.486833416253733</v>
      </c>
      <c r="N3404" s="6">
        <f t="shared" si="323"/>
        <v>-1.4013656281776987</v>
      </c>
      <c r="O3404">
        <v>9.4526178111496606E-2</v>
      </c>
      <c r="P3404" s="5">
        <v>3403</v>
      </c>
      <c r="Q3404">
        <v>0.52600000000000002</v>
      </c>
      <c r="R3404" s="5">
        <v>6030</v>
      </c>
      <c r="S3404">
        <v>0.16</v>
      </c>
      <c r="T3404" s="5">
        <v>2903</v>
      </c>
      <c r="U3404">
        <v>0.59499999999999997</v>
      </c>
    </row>
    <row r="3405" spans="1:21" x14ac:dyDescent="0.2">
      <c r="A3405" t="s">
        <v>6430</v>
      </c>
      <c r="B3405" t="s">
        <v>6431</v>
      </c>
      <c r="C3405">
        <v>807</v>
      </c>
      <c r="D3405">
        <v>-0.73590918839401198</v>
      </c>
      <c r="E3405">
        <v>-1.9410868883455601</v>
      </c>
      <c r="F3405">
        <v>1.20517769995154</v>
      </c>
      <c r="G3405" s="3">
        <f t="shared" si="318"/>
        <v>0.73590918839401198</v>
      </c>
      <c r="H3405" s="6">
        <f t="shared" si="319"/>
        <v>1.6654467055719828</v>
      </c>
      <c r="I3405">
        <v>0.118403426841252</v>
      </c>
      <c r="J3405" s="3">
        <f t="shared" si="320"/>
        <v>1.9410868883455601</v>
      </c>
      <c r="K3405" s="6">
        <f t="shared" si="321"/>
        <v>3.839948303499221</v>
      </c>
      <c r="L3405" s="7">
        <v>5.1376161372483299E-6</v>
      </c>
      <c r="M3405" s="3">
        <f t="shared" si="322"/>
        <v>-1.20517769995154</v>
      </c>
      <c r="N3405" s="6">
        <f t="shared" si="323"/>
        <v>-2.3056566689598172</v>
      </c>
      <c r="O3405">
        <v>7.3321540749171502E-3</v>
      </c>
      <c r="P3405" s="5">
        <v>3404</v>
      </c>
      <c r="Q3405">
        <v>0.52600000000000002</v>
      </c>
      <c r="R3405" s="5">
        <v>4289</v>
      </c>
      <c r="S3405">
        <v>0.40200000000000002</v>
      </c>
      <c r="T3405" s="5">
        <v>1958</v>
      </c>
      <c r="U3405">
        <v>0.72699999999999998</v>
      </c>
    </row>
    <row r="3406" spans="1:21" x14ac:dyDescent="0.2">
      <c r="A3406" t="s">
        <v>3037</v>
      </c>
      <c r="B3406" t="s">
        <v>18</v>
      </c>
      <c r="C3406">
        <v>2421</v>
      </c>
      <c r="D3406">
        <v>-0.56469538095191796</v>
      </c>
      <c r="E3406">
        <v>0.28132256462426702</v>
      </c>
      <c r="F3406">
        <v>-0.84601794557618504</v>
      </c>
      <c r="G3406" s="3">
        <f t="shared" si="318"/>
        <v>0.56469538095191796</v>
      </c>
      <c r="H3406" s="6">
        <f t="shared" si="319"/>
        <v>1.4790751757140328</v>
      </c>
      <c r="I3406">
        <v>4.8776603961843197E-2</v>
      </c>
      <c r="J3406" s="3">
        <f t="shared" si="320"/>
        <v>-0.28132256462426702</v>
      </c>
      <c r="K3406" s="6">
        <f t="shared" si="321"/>
        <v>-1.2153084859865502</v>
      </c>
      <c r="L3406">
        <v>0.328680161597453</v>
      </c>
      <c r="M3406" s="3">
        <f t="shared" si="322"/>
        <v>0.84601794557618504</v>
      </c>
      <c r="N3406" s="6">
        <f t="shared" si="323"/>
        <v>1.7975326124573119</v>
      </c>
      <c r="O3406">
        <v>2.2802779880039198E-3</v>
      </c>
      <c r="P3406" s="5">
        <v>3405</v>
      </c>
      <c r="Q3406">
        <v>0.52500000000000002</v>
      </c>
      <c r="R3406" s="5">
        <v>4171</v>
      </c>
      <c r="S3406">
        <v>0.41899999999999998</v>
      </c>
      <c r="T3406" s="5">
        <v>4616</v>
      </c>
      <c r="U3406">
        <v>0.35699999999999998</v>
      </c>
    </row>
    <row r="3407" spans="1:21" x14ac:dyDescent="0.2">
      <c r="A3407" t="s">
        <v>3677</v>
      </c>
      <c r="B3407" t="s">
        <v>18</v>
      </c>
      <c r="C3407">
        <v>837</v>
      </c>
      <c r="D3407">
        <v>-1.6508070814781799</v>
      </c>
      <c r="E3407">
        <v>-1.17862117252476</v>
      </c>
      <c r="F3407">
        <v>-0.472185908953418</v>
      </c>
      <c r="G3407" s="3">
        <f t="shared" si="318"/>
        <v>1.6508070814781799</v>
      </c>
      <c r="H3407" s="6">
        <f t="shared" si="319"/>
        <v>3.1400925505240895</v>
      </c>
      <c r="I3407" s="7">
        <v>2.4935922296116599E-11</v>
      </c>
      <c r="J3407" s="3">
        <f t="shared" si="320"/>
        <v>1.17862117252476</v>
      </c>
      <c r="K3407" s="6">
        <f t="shared" si="321"/>
        <v>2.2636033419759896</v>
      </c>
      <c r="L3407" s="7">
        <v>1.39809571982078E-6</v>
      </c>
      <c r="M3407" s="3">
        <f t="shared" si="322"/>
        <v>0.472185908953418</v>
      </c>
      <c r="N3407" s="6">
        <f t="shared" si="323"/>
        <v>1.3872097166029862</v>
      </c>
      <c r="O3407">
        <v>7.1739295405826603E-2</v>
      </c>
      <c r="P3407" s="5">
        <v>3406</v>
      </c>
      <c r="Q3407">
        <v>0.52500000000000002</v>
      </c>
      <c r="R3407" s="5">
        <v>5270</v>
      </c>
      <c r="S3407">
        <v>0.26600000000000001</v>
      </c>
      <c r="T3407" s="5">
        <v>4100</v>
      </c>
      <c r="U3407">
        <v>0.42899999999999999</v>
      </c>
    </row>
    <row r="3408" spans="1:21" x14ac:dyDescent="0.2">
      <c r="A3408" t="s">
        <v>4942</v>
      </c>
      <c r="B3408" t="s">
        <v>4943</v>
      </c>
      <c r="C3408">
        <v>531</v>
      </c>
      <c r="D3408">
        <v>-1.9417707907786199</v>
      </c>
      <c r="E3408">
        <v>-2.1954725753011402</v>
      </c>
      <c r="F3408">
        <v>0.25370178452251901</v>
      </c>
      <c r="G3408" s="3">
        <f t="shared" si="318"/>
        <v>1.9417707907786199</v>
      </c>
      <c r="H3408" s="6">
        <f t="shared" si="319"/>
        <v>3.8417690434811305</v>
      </c>
      <c r="I3408" s="7">
        <v>6.7615817922609303E-5</v>
      </c>
      <c r="J3408" s="3">
        <f t="shared" si="320"/>
        <v>2.1954725753011402</v>
      </c>
      <c r="K3408" s="6">
        <f t="shared" si="321"/>
        <v>4.580396770863203</v>
      </c>
      <c r="L3408" s="7">
        <v>2.6862966302535702E-6</v>
      </c>
      <c r="M3408" s="3">
        <f t="shared" si="322"/>
        <v>-0.25370178452251901</v>
      </c>
      <c r="N3408" s="6">
        <f t="shared" si="323"/>
        <v>-1.1922623976148181</v>
      </c>
      <c r="O3408">
        <v>0.65674336274364198</v>
      </c>
      <c r="P3408" s="5">
        <v>3407</v>
      </c>
      <c r="Q3408">
        <v>0.52500000000000002</v>
      </c>
      <c r="R3408" s="5">
        <v>5538</v>
      </c>
      <c r="S3408">
        <v>0.22800000000000001</v>
      </c>
      <c r="T3408" s="5">
        <v>3103</v>
      </c>
      <c r="U3408">
        <v>0.56799999999999995</v>
      </c>
    </row>
    <row r="3409" spans="1:21" x14ac:dyDescent="0.2">
      <c r="A3409" t="s">
        <v>3977</v>
      </c>
      <c r="B3409" t="s">
        <v>3978</v>
      </c>
      <c r="C3409">
        <v>2022</v>
      </c>
      <c r="D3409">
        <v>-0.44983275149172097</v>
      </c>
      <c r="E3409">
        <v>-0.17872726196827901</v>
      </c>
      <c r="F3409">
        <v>-0.27110548952344299</v>
      </c>
      <c r="G3409" s="3">
        <f t="shared" si="318"/>
        <v>0.44983275149172097</v>
      </c>
      <c r="H3409" s="6">
        <f t="shared" si="319"/>
        <v>1.365881903847983</v>
      </c>
      <c r="I3409">
        <v>8.2986467054441904E-2</v>
      </c>
      <c r="J3409" s="3">
        <f t="shared" si="320"/>
        <v>0.17872726196827901</v>
      </c>
      <c r="K3409" s="6">
        <f t="shared" si="321"/>
        <v>1.1318849017616128</v>
      </c>
      <c r="L3409">
        <v>0.49681353905283698</v>
      </c>
      <c r="M3409" s="3">
        <f t="shared" si="322"/>
        <v>0.27110548952344299</v>
      </c>
      <c r="N3409" s="6">
        <f t="shared" si="323"/>
        <v>1.2067321524672596</v>
      </c>
      <c r="O3409">
        <v>0.318911867059605</v>
      </c>
      <c r="P3409" s="5">
        <v>3408</v>
      </c>
      <c r="Q3409">
        <v>0.52500000000000002</v>
      </c>
      <c r="R3409" s="5">
        <v>3983</v>
      </c>
      <c r="S3409">
        <v>0.44500000000000001</v>
      </c>
      <c r="T3409" s="5">
        <v>3854</v>
      </c>
      <c r="U3409">
        <v>0.46300000000000002</v>
      </c>
    </row>
    <row r="3410" spans="1:21" x14ac:dyDescent="0.2">
      <c r="A3410" t="s">
        <v>3336</v>
      </c>
      <c r="B3410" t="s">
        <v>604</v>
      </c>
      <c r="C3410">
        <v>1917</v>
      </c>
      <c r="D3410">
        <v>-0.66904528961309195</v>
      </c>
      <c r="E3410">
        <v>-7.9012347294872803E-2</v>
      </c>
      <c r="F3410">
        <v>-0.59003294231821901</v>
      </c>
      <c r="G3410" s="3">
        <f t="shared" si="318"/>
        <v>0.66904528961309195</v>
      </c>
      <c r="H3410" s="6">
        <f t="shared" si="319"/>
        <v>1.5900204156199049</v>
      </c>
      <c r="I3410">
        <v>2.6170288514839501E-2</v>
      </c>
      <c r="J3410" s="3">
        <f t="shared" si="320"/>
        <v>7.9012347294872803E-2</v>
      </c>
      <c r="K3410" s="6">
        <f t="shared" si="321"/>
        <v>1.056294665603281</v>
      </c>
      <c r="L3410">
        <v>0.80896127701546905</v>
      </c>
      <c r="M3410" s="3">
        <f t="shared" si="322"/>
        <v>0.59003294231821901</v>
      </c>
      <c r="N3410" s="6">
        <f t="shared" si="323"/>
        <v>1.5052811184195438</v>
      </c>
      <c r="O3410">
        <v>5.1704337158624401E-2</v>
      </c>
      <c r="P3410" s="5">
        <v>3409</v>
      </c>
      <c r="Q3410">
        <v>0.52500000000000002</v>
      </c>
      <c r="R3410" s="5">
        <v>4340</v>
      </c>
      <c r="S3410">
        <v>0.39500000000000002</v>
      </c>
      <c r="T3410" s="5">
        <v>4368</v>
      </c>
      <c r="U3410">
        <v>0.39100000000000001</v>
      </c>
    </row>
    <row r="3411" spans="1:21" x14ac:dyDescent="0.2">
      <c r="A3411" t="s">
        <v>3459</v>
      </c>
      <c r="B3411" t="s">
        <v>3460</v>
      </c>
      <c r="C3411">
        <v>1029</v>
      </c>
      <c r="D3411">
        <v>6.3973655998194401E-3</v>
      </c>
      <c r="E3411">
        <v>0.61991680267459204</v>
      </c>
      <c r="F3411">
        <v>-0.61351943707477297</v>
      </c>
      <c r="G3411" s="3">
        <f t="shared" si="318"/>
        <v>-6.3973655998194401E-3</v>
      </c>
      <c r="H3411" s="6">
        <f t="shared" si="319"/>
        <v>-1.0044441620556361</v>
      </c>
      <c r="I3411">
        <v>0.98558080359865996</v>
      </c>
      <c r="J3411" s="3">
        <f t="shared" si="320"/>
        <v>-0.61991680267459204</v>
      </c>
      <c r="K3411" s="6">
        <f t="shared" si="321"/>
        <v>-1.5367865553385296</v>
      </c>
      <c r="L3411">
        <v>5.4950004163629796E-3</v>
      </c>
      <c r="M3411" s="3">
        <f t="shared" si="322"/>
        <v>0.61351943707477297</v>
      </c>
      <c r="N3411" s="6">
        <f t="shared" si="323"/>
        <v>1.5299870449676698</v>
      </c>
      <c r="O3411">
        <v>8.23126474000648E-3</v>
      </c>
      <c r="P3411" s="5">
        <v>3410</v>
      </c>
      <c r="Q3411">
        <v>0.52500000000000002</v>
      </c>
      <c r="R3411" s="5">
        <v>3370</v>
      </c>
      <c r="S3411">
        <v>0.53</v>
      </c>
      <c r="T3411" s="5">
        <v>4280</v>
      </c>
      <c r="U3411">
        <v>0.40400000000000003</v>
      </c>
    </row>
    <row r="3412" spans="1:21" x14ac:dyDescent="0.2">
      <c r="A3412" t="s">
        <v>4398</v>
      </c>
      <c r="B3412" t="s">
        <v>18</v>
      </c>
      <c r="C3412">
        <v>1044</v>
      </c>
      <c r="D3412">
        <v>0.101068678422541</v>
      </c>
      <c r="E3412">
        <v>0.100991472335497</v>
      </c>
      <c r="F3412" s="7">
        <v>7.7206087044364899E-5</v>
      </c>
      <c r="G3412" s="3">
        <f t="shared" si="318"/>
        <v>-0.101068678422541</v>
      </c>
      <c r="H3412" s="6">
        <f t="shared" si="319"/>
        <v>-1.0725676743876762</v>
      </c>
      <c r="I3412">
        <v>0.76023984349329998</v>
      </c>
      <c r="J3412" s="3">
        <f t="shared" si="320"/>
        <v>-0.100991472335497</v>
      </c>
      <c r="K3412" s="6">
        <f t="shared" si="321"/>
        <v>-1.072510277269672</v>
      </c>
      <c r="L3412">
        <v>0.73183336578564295</v>
      </c>
      <c r="M3412" s="3">
        <f t="shared" si="322"/>
        <v>-7.7206087044364899E-5</v>
      </c>
      <c r="N3412" s="6">
        <f t="shared" si="323"/>
        <v>-1.0000535166135198</v>
      </c>
      <c r="O3412">
        <v>1</v>
      </c>
      <c r="P3412" s="5">
        <v>3411</v>
      </c>
      <c r="Q3412">
        <v>0.52500000000000002</v>
      </c>
      <c r="R3412" s="5">
        <v>3299</v>
      </c>
      <c r="S3412">
        <v>0.54</v>
      </c>
      <c r="T3412" s="5">
        <v>3524</v>
      </c>
      <c r="U3412">
        <v>0.50900000000000001</v>
      </c>
    </row>
    <row r="3413" spans="1:21" x14ac:dyDescent="0.2">
      <c r="A3413" t="s">
        <v>2585</v>
      </c>
      <c r="B3413" t="s">
        <v>18</v>
      </c>
      <c r="C3413">
        <v>1683</v>
      </c>
      <c r="D3413">
        <v>-1.3288263296709899</v>
      </c>
      <c r="E3413">
        <v>-0.151446062752531</v>
      </c>
      <c r="F3413">
        <v>-1.1773802669184501</v>
      </c>
      <c r="G3413" s="3">
        <f t="shared" si="318"/>
        <v>1.3288263296709899</v>
      </c>
      <c r="H3413" s="6">
        <f t="shared" si="319"/>
        <v>2.5119823539133783</v>
      </c>
      <c r="I3413">
        <v>9.2089800636902203E-4</v>
      </c>
      <c r="J3413" s="3">
        <f t="shared" si="320"/>
        <v>0.151446062752531</v>
      </c>
      <c r="K3413" s="6">
        <f t="shared" si="321"/>
        <v>1.1106821891940559</v>
      </c>
      <c r="L3413">
        <v>0.73046866830548196</v>
      </c>
      <c r="M3413" s="3">
        <f t="shared" si="322"/>
        <v>1.1773802669184501</v>
      </c>
      <c r="N3413" s="6">
        <f t="shared" si="323"/>
        <v>2.2616571854241512</v>
      </c>
      <c r="O3413">
        <v>3.39180372043188E-3</v>
      </c>
      <c r="P3413" s="5">
        <v>3412</v>
      </c>
      <c r="Q3413">
        <v>0.52400000000000002</v>
      </c>
      <c r="R3413" s="5">
        <v>5053</v>
      </c>
      <c r="S3413">
        <v>0.29599999999999999</v>
      </c>
      <c r="T3413" s="5">
        <v>4980</v>
      </c>
      <c r="U3413">
        <v>0.30599999999999999</v>
      </c>
    </row>
    <row r="3414" spans="1:21" x14ac:dyDescent="0.2">
      <c r="A3414" t="s">
        <v>2689</v>
      </c>
      <c r="B3414" t="s">
        <v>18</v>
      </c>
      <c r="C3414">
        <v>873</v>
      </c>
      <c r="D3414">
        <v>-0.40187017640579997</v>
      </c>
      <c r="E3414">
        <v>0.71216048782737695</v>
      </c>
      <c r="F3414">
        <v>-1.1140306642331801</v>
      </c>
      <c r="G3414" s="3">
        <f t="shared" si="318"/>
        <v>0.40187017640579997</v>
      </c>
      <c r="H3414" s="6">
        <f t="shared" si="319"/>
        <v>1.3212195079160993</v>
      </c>
      <c r="I3414">
        <v>0.32104351500781098</v>
      </c>
      <c r="J3414" s="3">
        <f t="shared" si="320"/>
        <v>-0.71216048782737695</v>
      </c>
      <c r="K3414" s="6">
        <f t="shared" si="321"/>
        <v>-1.6382556279001674</v>
      </c>
      <c r="L3414">
        <v>5.0873007563206202E-2</v>
      </c>
      <c r="M3414" s="3">
        <f t="shared" si="322"/>
        <v>1.1140306642331801</v>
      </c>
      <c r="N3414" s="6">
        <f t="shared" si="323"/>
        <v>2.1644952945350444</v>
      </c>
      <c r="O3414">
        <v>2.40690597230001E-3</v>
      </c>
      <c r="P3414" s="5">
        <v>3413</v>
      </c>
      <c r="Q3414">
        <v>0.52400000000000002</v>
      </c>
      <c r="R3414" s="5">
        <v>3899</v>
      </c>
      <c r="S3414">
        <v>0.45700000000000002</v>
      </c>
      <c r="T3414" s="5">
        <v>4895</v>
      </c>
      <c r="U3414">
        <v>0.318</v>
      </c>
    </row>
    <row r="3415" spans="1:21" x14ac:dyDescent="0.2">
      <c r="A3415" t="s">
        <v>3808</v>
      </c>
      <c r="B3415" t="s">
        <v>3809</v>
      </c>
      <c r="C3415">
        <v>1773</v>
      </c>
      <c r="D3415">
        <v>6.3955192518759603</v>
      </c>
      <c r="E3415">
        <v>6.7322210239357503</v>
      </c>
      <c r="F3415">
        <v>-0.33670177205979501</v>
      </c>
      <c r="G3415" s="3">
        <f t="shared" si="318"/>
        <v>-6.3955192518759603</v>
      </c>
      <c r="H3415" s="6">
        <f t="shared" si="319"/>
        <v>-84.186631482796813</v>
      </c>
      <c r="I3415" s="7">
        <v>2.45872204273292E-49</v>
      </c>
      <c r="J3415" s="3">
        <f t="shared" si="320"/>
        <v>-6.7322210239357503</v>
      </c>
      <c r="K3415" s="6">
        <f t="shared" si="321"/>
        <v>-106.31644974129549</v>
      </c>
      <c r="L3415" s="7">
        <v>5.2522566116848597E-55</v>
      </c>
      <c r="M3415" s="3">
        <f t="shared" si="322"/>
        <v>0.33670177205979501</v>
      </c>
      <c r="N3415" s="6">
        <f t="shared" si="323"/>
        <v>1.2628661803985013</v>
      </c>
      <c r="O3415">
        <v>0.52710410887315096</v>
      </c>
      <c r="P3415" s="5">
        <v>3414</v>
      </c>
      <c r="Q3415">
        <v>0.52400000000000002</v>
      </c>
      <c r="R3415" s="5">
        <v>43</v>
      </c>
      <c r="S3415">
        <v>0.99399999999999999</v>
      </c>
      <c r="T3415" s="5">
        <v>3990</v>
      </c>
      <c r="U3415">
        <v>0.44400000000000001</v>
      </c>
    </row>
    <row r="3416" spans="1:21" x14ac:dyDescent="0.2">
      <c r="A3416" t="s">
        <v>2655</v>
      </c>
      <c r="B3416" t="s">
        <v>18</v>
      </c>
      <c r="C3416">
        <v>918</v>
      </c>
      <c r="D3416">
        <v>-2.2249541808606299</v>
      </c>
      <c r="E3416">
        <v>-1.12398425702558</v>
      </c>
      <c r="F3416">
        <v>-1.1009699238350501</v>
      </c>
      <c r="G3416" s="3">
        <f t="shared" si="318"/>
        <v>2.2249541808606299</v>
      </c>
      <c r="H3416" s="6">
        <f t="shared" si="319"/>
        <v>4.674960517912174</v>
      </c>
      <c r="I3416" s="7">
        <v>1.0572573914583199E-9</v>
      </c>
      <c r="J3416" s="3">
        <f t="shared" si="320"/>
        <v>1.12398425702558</v>
      </c>
      <c r="K3416" s="6">
        <f t="shared" si="321"/>
        <v>2.1794804413740549</v>
      </c>
      <c r="L3416">
        <v>2.0808627618759301E-3</v>
      </c>
      <c r="M3416" s="3">
        <f t="shared" si="322"/>
        <v>1.1009699238350501</v>
      </c>
      <c r="N3416" s="6">
        <f t="shared" si="323"/>
        <v>2.1449885161460056</v>
      </c>
      <c r="O3416">
        <v>3.13562981000763E-3</v>
      </c>
      <c r="P3416" s="5">
        <v>3415</v>
      </c>
      <c r="Q3416">
        <v>0.52400000000000002</v>
      </c>
      <c r="R3416" s="5">
        <v>5781</v>
      </c>
      <c r="S3416">
        <v>0.19500000000000001</v>
      </c>
      <c r="T3416" s="5">
        <v>4925</v>
      </c>
      <c r="U3416">
        <v>0.314</v>
      </c>
    </row>
    <row r="3417" spans="1:21" x14ac:dyDescent="0.2">
      <c r="A3417" t="s">
        <v>7256</v>
      </c>
      <c r="B3417" t="s">
        <v>7257</v>
      </c>
      <c r="C3417">
        <v>969</v>
      </c>
      <c r="D3417">
        <v>-0.17740336461023301</v>
      </c>
      <c r="E3417">
        <v>-2.2765065517926399</v>
      </c>
      <c r="F3417">
        <v>2.09910318718241</v>
      </c>
      <c r="G3417" s="3">
        <f t="shared" si="318"/>
        <v>0.17740336461023301</v>
      </c>
      <c r="H3417" s="6">
        <f t="shared" si="319"/>
        <v>1.1308466975357858</v>
      </c>
      <c r="I3417">
        <v>0.69009712970419301</v>
      </c>
      <c r="J3417" s="3">
        <f t="shared" si="320"/>
        <v>2.2765065517926399</v>
      </c>
      <c r="K3417" s="6">
        <f t="shared" si="321"/>
        <v>4.845033200760084</v>
      </c>
      <c r="L3417" s="7">
        <v>7.9496608054077194E-11</v>
      </c>
      <c r="M3417" s="3">
        <f t="shared" si="322"/>
        <v>-2.09910318718241</v>
      </c>
      <c r="N3417" s="6">
        <f t="shared" si="323"/>
        <v>-4.284429720949662</v>
      </c>
      <c r="O3417" s="7">
        <v>3.9643110781602099E-9</v>
      </c>
      <c r="P3417" s="5">
        <v>3416</v>
      </c>
      <c r="Q3417">
        <v>0.52400000000000002</v>
      </c>
      <c r="R3417" s="5">
        <v>3724</v>
      </c>
      <c r="S3417">
        <v>0.48099999999999998</v>
      </c>
      <c r="T3417" s="5">
        <v>1325</v>
      </c>
      <c r="U3417">
        <v>0.81499999999999995</v>
      </c>
    </row>
    <row r="3418" spans="1:21" x14ac:dyDescent="0.2">
      <c r="A3418" t="s">
        <v>3896</v>
      </c>
      <c r="B3418" t="s">
        <v>18</v>
      </c>
      <c r="C3418">
        <v>2484</v>
      </c>
      <c r="D3418">
        <v>1.6787067420703201E-2</v>
      </c>
      <c r="E3418">
        <v>0.30716304486808899</v>
      </c>
      <c r="F3418">
        <v>-0.29037597744738602</v>
      </c>
      <c r="G3418" s="3">
        <f t="shared" si="318"/>
        <v>-1.6787067420703201E-2</v>
      </c>
      <c r="H3418" s="6">
        <f t="shared" si="319"/>
        <v>-1.0117038689736275</v>
      </c>
      <c r="I3418">
        <v>0.98558080359865996</v>
      </c>
      <c r="J3418" s="3">
        <f t="shared" si="320"/>
        <v>-0.30716304486808899</v>
      </c>
      <c r="K3418" s="6">
        <f t="shared" si="321"/>
        <v>-1.2372722999899686</v>
      </c>
      <c r="L3418">
        <v>0.63458318711969797</v>
      </c>
      <c r="M3418" s="3">
        <f t="shared" si="322"/>
        <v>0.29037597744738602</v>
      </c>
      <c r="N3418" s="6">
        <f t="shared" si="323"/>
        <v>1.2229589486943253</v>
      </c>
      <c r="O3418">
        <v>0.68113598908652695</v>
      </c>
      <c r="P3418" s="5">
        <v>3417</v>
      </c>
      <c r="Q3418">
        <v>0.52400000000000002</v>
      </c>
      <c r="R3418" s="5">
        <v>3475</v>
      </c>
      <c r="S3418">
        <v>0.51600000000000001</v>
      </c>
      <c r="T3418" s="5">
        <v>3917</v>
      </c>
      <c r="U3418">
        <v>0.45400000000000001</v>
      </c>
    </row>
    <row r="3419" spans="1:21" x14ac:dyDescent="0.2">
      <c r="A3419" t="s">
        <v>5046</v>
      </c>
      <c r="B3419" t="s">
        <v>18</v>
      </c>
      <c r="C3419">
        <v>2601</v>
      </c>
      <c r="D3419">
        <v>-0.14167736124462799</v>
      </c>
      <c r="E3419">
        <v>-0.53724747873058998</v>
      </c>
      <c r="F3419">
        <v>0.39557011748596099</v>
      </c>
      <c r="G3419" s="3">
        <f t="shared" si="318"/>
        <v>0.14167736124462799</v>
      </c>
      <c r="H3419" s="6">
        <f t="shared" si="319"/>
        <v>1.103186999966618</v>
      </c>
      <c r="I3419">
        <v>0.64969360808471399</v>
      </c>
      <c r="J3419" s="3">
        <f t="shared" si="320"/>
        <v>0.53724747873058998</v>
      </c>
      <c r="K3419" s="6">
        <f t="shared" si="321"/>
        <v>1.4512011243413083</v>
      </c>
      <c r="L3419">
        <v>3.8699451554204699E-2</v>
      </c>
      <c r="M3419" s="3">
        <f t="shared" si="322"/>
        <v>-0.39557011748596099</v>
      </c>
      <c r="N3419" s="6">
        <f t="shared" si="323"/>
        <v>-1.3154624958281962</v>
      </c>
      <c r="O3419">
        <v>0.156905781658389</v>
      </c>
      <c r="P3419" s="5">
        <v>3418</v>
      </c>
      <c r="Q3419">
        <v>0.52400000000000002</v>
      </c>
      <c r="R3419" s="5">
        <v>3613</v>
      </c>
      <c r="S3419">
        <v>0.497</v>
      </c>
      <c r="T3419" s="5">
        <v>3016</v>
      </c>
      <c r="U3419">
        <v>0.57999999999999996</v>
      </c>
    </row>
    <row r="3420" spans="1:21" x14ac:dyDescent="0.2">
      <c r="A3420" t="s">
        <v>2699</v>
      </c>
      <c r="B3420" t="s">
        <v>2700</v>
      </c>
      <c r="C3420">
        <v>1464</v>
      </c>
      <c r="D3420">
        <v>-7.7737823558015201E-2</v>
      </c>
      <c r="E3420">
        <v>1.09754030080807</v>
      </c>
      <c r="F3420">
        <v>-1.1752781243660899</v>
      </c>
      <c r="G3420" s="3">
        <f t="shared" si="318"/>
        <v>7.7737823558015201E-2</v>
      </c>
      <c r="H3420" s="6">
        <f t="shared" si="319"/>
        <v>1.0553619126022322</v>
      </c>
      <c r="I3420">
        <v>0.81641691522010695</v>
      </c>
      <c r="J3420" s="3">
        <f t="shared" si="320"/>
        <v>-1.09754030080807</v>
      </c>
      <c r="K3420" s="6">
        <f t="shared" si="321"/>
        <v>-2.1398954336424381</v>
      </c>
      <c r="L3420" s="7">
        <v>1.9243937066113502E-5</v>
      </c>
      <c r="M3420" s="3">
        <f t="shared" si="322"/>
        <v>1.1752781243660899</v>
      </c>
      <c r="N3420" s="6">
        <f t="shared" si="323"/>
        <v>2.258364137617674</v>
      </c>
      <c r="O3420" s="7">
        <v>7.4681155764250499E-6</v>
      </c>
      <c r="P3420" s="5">
        <v>3419</v>
      </c>
      <c r="Q3420">
        <v>0.52400000000000002</v>
      </c>
      <c r="R3420" s="5">
        <v>3443</v>
      </c>
      <c r="S3420">
        <v>0.52</v>
      </c>
      <c r="T3420" s="5">
        <v>4891</v>
      </c>
      <c r="U3420">
        <v>0.31900000000000001</v>
      </c>
    </row>
    <row r="3421" spans="1:21" x14ac:dyDescent="0.2">
      <c r="A3421" t="s">
        <v>4991</v>
      </c>
      <c r="B3421" t="s">
        <v>18</v>
      </c>
      <c r="C3421">
        <v>2670</v>
      </c>
      <c r="D3421">
        <v>-0.108801638604121</v>
      </c>
      <c r="E3421">
        <v>-0.50273015085899697</v>
      </c>
      <c r="F3421">
        <v>0.39392851225487502</v>
      </c>
      <c r="G3421" s="3">
        <f t="shared" si="318"/>
        <v>0.108801638604121</v>
      </c>
      <c r="H3421" s="6">
        <f t="shared" si="319"/>
        <v>1.0783321576853648</v>
      </c>
      <c r="I3421">
        <v>0.74892444174193196</v>
      </c>
      <c r="J3421" s="3">
        <f t="shared" si="320"/>
        <v>0.50273015085899697</v>
      </c>
      <c r="K3421" s="6">
        <f t="shared" si="321"/>
        <v>1.4168923488489955</v>
      </c>
      <c r="L3421">
        <v>7.0499079172802098E-2</v>
      </c>
      <c r="M3421" s="3">
        <f t="shared" si="322"/>
        <v>-0.39392851225487502</v>
      </c>
      <c r="N3421" s="6">
        <f t="shared" si="323"/>
        <v>-1.3139665164863001</v>
      </c>
      <c r="O3421">
        <v>0.188281461000642</v>
      </c>
      <c r="P3421" s="5">
        <v>3420</v>
      </c>
      <c r="Q3421">
        <v>0.52300000000000002</v>
      </c>
      <c r="R3421" s="5">
        <v>3591</v>
      </c>
      <c r="S3421">
        <v>0.5</v>
      </c>
      <c r="T3421" s="5">
        <v>3056</v>
      </c>
      <c r="U3421">
        <v>0.57399999999999995</v>
      </c>
    </row>
    <row r="3422" spans="1:21" x14ac:dyDescent="0.2">
      <c r="A3422" t="s">
        <v>8185</v>
      </c>
      <c r="B3422" t="s">
        <v>1103</v>
      </c>
      <c r="C3422">
        <v>669</v>
      </c>
      <c r="D3422">
        <v>0.50485559709611605</v>
      </c>
      <c r="E3422">
        <v>-2.5765987602048899</v>
      </c>
      <c r="F3422">
        <v>3.0814543573009998</v>
      </c>
      <c r="G3422" s="3">
        <f t="shared" si="318"/>
        <v>-0.50485559709611605</v>
      </c>
      <c r="H3422" s="6">
        <f t="shared" si="319"/>
        <v>-1.4189813197530472</v>
      </c>
      <c r="I3422">
        <v>0.347730079844977</v>
      </c>
      <c r="J3422" s="3">
        <f t="shared" si="320"/>
        <v>2.5765987602048899</v>
      </c>
      <c r="K3422" s="6">
        <f t="shared" si="321"/>
        <v>5.9653168126670986</v>
      </c>
      <c r="L3422" s="7">
        <v>1.94503660910087E-8</v>
      </c>
      <c r="M3422" s="3">
        <f t="shared" si="322"/>
        <v>-3.0814543573009998</v>
      </c>
      <c r="N3422" s="6">
        <f t="shared" si="323"/>
        <v>-8.4646731235833652</v>
      </c>
      <c r="O3422" s="7">
        <v>3.2178894060843897E-11</v>
      </c>
      <c r="P3422" s="5">
        <v>3421</v>
      </c>
      <c r="Q3422">
        <v>0.52300000000000002</v>
      </c>
      <c r="R3422" s="5">
        <v>2684</v>
      </c>
      <c r="S3422">
        <v>0.626</v>
      </c>
      <c r="T3422" s="5">
        <v>674</v>
      </c>
      <c r="U3422">
        <v>0.90600000000000003</v>
      </c>
    </row>
    <row r="3423" spans="1:21" x14ac:dyDescent="0.2">
      <c r="A3423" t="s">
        <v>5965</v>
      </c>
      <c r="B3423" t="s">
        <v>18</v>
      </c>
      <c r="C3423">
        <v>1530</v>
      </c>
      <c r="D3423">
        <v>7.2872965292683306E-2</v>
      </c>
      <c r="E3423">
        <v>-0.90549153912666702</v>
      </c>
      <c r="F3423">
        <v>0.97836450441934997</v>
      </c>
      <c r="G3423" s="3">
        <f t="shared" si="318"/>
        <v>-7.2872965292683306E-2</v>
      </c>
      <c r="H3423" s="6">
        <f t="shared" si="319"/>
        <v>-1.051809159386234</v>
      </c>
      <c r="I3423">
        <v>0.81968396463992899</v>
      </c>
      <c r="J3423" s="3">
        <f t="shared" si="320"/>
        <v>0.90549153912666702</v>
      </c>
      <c r="K3423" s="6">
        <f t="shared" si="321"/>
        <v>1.8731825962532376</v>
      </c>
      <c r="L3423">
        <v>2.1312500094035499E-4</v>
      </c>
      <c r="M3423" s="3">
        <f t="shared" si="322"/>
        <v>-0.97836450441934997</v>
      </c>
      <c r="N3423" s="6">
        <f t="shared" si="323"/>
        <v>-1.9702306119420403</v>
      </c>
      <c r="O3423" s="7">
        <v>9.3721591894616605E-5</v>
      </c>
      <c r="P3423" s="5">
        <v>3422</v>
      </c>
      <c r="Q3423">
        <v>0.52300000000000002</v>
      </c>
      <c r="R3423" s="5">
        <v>3348</v>
      </c>
      <c r="S3423">
        <v>0.53300000000000003</v>
      </c>
      <c r="T3423" s="5">
        <v>2300</v>
      </c>
      <c r="U3423">
        <v>0.67900000000000005</v>
      </c>
    </row>
    <row r="3424" spans="1:21" x14ac:dyDescent="0.2">
      <c r="A3424" t="s">
        <v>4830</v>
      </c>
      <c r="B3424" t="s">
        <v>18</v>
      </c>
      <c r="C3424">
        <v>1644</v>
      </c>
      <c r="D3424">
        <v>-0.23349480601116901</v>
      </c>
      <c r="E3424">
        <v>-0.486391850688703</v>
      </c>
      <c r="F3424">
        <v>0.25289704467753499</v>
      </c>
      <c r="G3424" s="3">
        <f t="shared" si="318"/>
        <v>0.23349480601116901</v>
      </c>
      <c r="H3424" s="6">
        <f t="shared" si="319"/>
        <v>1.1756794860603756</v>
      </c>
      <c r="I3424">
        <v>0.30250275335282001</v>
      </c>
      <c r="J3424" s="3">
        <f t="shared" si="320"/>
        <v>0.486391850688703</v>
      </c>
      <c r="K3424" s="6">
        <f t="shared" si="321"/>
        <v>1.4009367779354056</v>
      </c>
      <c r="L3424">
        <v>1.55617156043522E-2</v>
      </c>
      <c r="M3424" s="3">
        <f t="shared" si="322"/>
        <v>-0.25289704467753499</v>
      </c>
      <c r="N3424" s="6">
        <f t="shared" si="323"/>
        <v>-1.191597535336653</v>
      </c>
      <c r="O3424">
        <v>0.25590022181322503</v>
      </c>
      <c r="P3424" s="5">
        <v>3423</v>
      </c>
      <c r="Q3424">
        <v>0.52300000000000002</v>
      </c>
      <c r="R3424" s="5">
        <v>3716</v>
      </c>
      <c r="S3424">
        <v>0.48199999999999998</v>
      </c>
      <c r="T3424" s="5">
        <v>3189</v>
      </c>
      <c r="U3424">
        <v>0.55600000000000005</v>
      </c>
    </row>
    <row r="3425" spans="1:21" x14ac:dyDescent="0.2">
      <c r="A3425" t="s">
        <v>3699</v>
      </c>
      <c r="B3425" t="s">
        <v>3700</v>
      </c>
      <c r="C3425">
        <v>3591</v>
      </c>
      <c r="D3425">
        <v>0.71855537747225595</v>
      </c>
      <c r="E3425">
        <v>1.14846071603051</v>
      </c>
      <c r="F3425">
        <v>-0.42990533855825802</v>
      </c>
      <c r="G3425" s="3">
        <f t="shared" si="318"/>
        <v>-0.71855537747225595</v>
      </c>
      <c r="H3425" s="6">
        <f t="shared" si="319"/>
        <v>-1.6455334773301848</v>
      </c>
      <c r="I3425">
        <v>1.00910124281617E-2</v>
      </c>
      <c r="J3425" s="3">
        <f t="shared" si="320"/>
        <v>-1.14846071603051</v>
      </c>
      <c r="K3425" s="6">
        <f t="shared" si="321"/>
        <v>-2.2167724957428532</v>
      </c>
      <c r="L3425" s="7">
        <v>1.27194118419771E-5</v>
      </c>
      <c r="M3425" s="3">
        <f t="shared" si="322"/>
        <v>0.42990533855825802</v>
      </c>
      <c r="N3425" s="6">
        <f t="shared" si="323"/>
        <v>1.3471451819621973</v>
      </c>
      <c r="O3425">
        <v>0.14075108467814099</v>
      </c>
      <c r="P3425" s="5">
        <v>3424</v>
      </c>
      <c r="Q3425">
        <v>0.52300000000000002</v>
      </c>
      <c r="R3425" s="5">
        <v>2522</v>
      </c>
      <c r="S3425">
        <v>0.64800000000000002</v>
      </c>
      <c r="T3425" s="5">
        <v>4082</v>
      </c>
      <c r="U3425">
        <v>0.43099999999999999</v>
      </c>
    </row>
    <row r="3426" spans="1:21" x14ac:dyDescent="0.2">
      <c r="A3426" t="s">
        <v>4569</v>
      </c>
      <c r="B3426" t="s">
        <v>604</v>
      </c>
      <c r="C3426">
        <v>1344</v>
      </c>
      <c r="D3426">
        <v>0.61448104609409904</v>
      </c>
      <c r="E3426">
        <v>0.50621048627584497</v>
      </c>
      <c r="F3426">
        <v>0.10827055981825499</v>
      </c>
      <c r="G3426" s="3">
        <f t="shared" si="318"/>
        <v>-0.61448104609409904</v>
      </c>
      <c r="H3426" s="6">
        <f t="shared" si="319"/>
        <v>-1.5310071772408742</v>
      </c>
      <c r="I3426">
        <v>7.9140250106495197E-2</v>
      </c>
      <c r="J3426" s="3">
        <f t="shared" si="320"/>
        <v>-0.50621048627584497</v>
      </c>
      <c r="K3426" s="6">
        <f t="shared" si="321"/>
        <v>-1.4203145644373933</v>
      </c>
      <c r="L3426">
        <v>0.132835866738376</v>
      </c>
      <c r="M3426" s="3">
        <f t="shared" si="322"/>
        <v>-0.10827055981825499</v>
      </c>
      <c r="N3426" s="6">
        <f t="shared" si="323"/>
        <v>-1.0779352796732946</v>
      </c>
      <c r="O3426">
        <v>0.79296397465596902</v>
      </c>
      <c r="P3426" s="5">
        <v>3425</v>
      </c>
      <c r="Q3426">
        <v>0.52300000000000002</v>
      </c>
      <c r="R3426" s="5">
        <v>2614</v>
      </c>
      <c r="S3426">
        <v>0.63600000000000001</v>
      </c>
      <c r="T3426" s="5">
        <v>3385</v>
      </c>
      <c r="U3426">
        <v>0.52800000000000002</v>
      </c>
    </row>
    <row r="3427" spans="1:21" x14ac:dyDescent="0.2">
      <c r="A3427" t="s">
        <v>6538</v>
      </c>
      <c r="B3427" t="s">
        <v>6539</v>
      </c>
      <c r="C3427">
        <v>741</v>
      </c>
      <c r="D3427">
        <v>0.253970668783848</v>
      </c>
      <c r="E3427">
        <v>-1.1229810486554701</v>
      </c>
      <c r="F3427">
        <v>1.37695171743932</v>
      </c>
      <c r="G3427" s="3">
        <f t="shared" si="318"/>
        <v>-0.253970668783848</v>
      </c>
      <c r="H3427" s="6">
        <f t="shared" si="319"/>
        <v>-1.1924846278583454</v>
      </c>
      <c r="I3427">
        <v>0.49523871596488001</v>
      </c>
      <c r="J3427" s="3">
        <f t="shared" si="320"/>
        <v>1.1229810486554701</v>
      </c>
      <c r="K3427" s="6">
        <f t="shared" si="321"/>
        <v>2.1779654205758381</v>
      </c>
      <c r="L3427">
        <v>3.2452779533180499E-4</v>
      </c>
      <c r="M3427" s="3">
        <f t="shared" si="322"/>
        <v>-1.37695171743932</v>
      </c>
      <c r="N3427" s="6">
        <f t="shared" si="323"/>
        <v>-2.5971902840437266</v>
      </c>
      <c r="O3427" s="7">
        <v>1.4997158404726701E-5</v>
      </c>
      <c r="P3427" s="5">
        <v>3426</v>
      </c>
      <c r="Q3427">
        <v>0.52300000000000002</v>
      </c>
      <c r="R3427" s="5">
        <v>3122</v>
      </c>
      <c r="S3427">
        <v>0.56499999999999995</v>
      </c>
      <c r="T3427" s="5">
        <v>1876</v>
      </c>
      <c r="U3427">
        <v>0.73799999999999999</v>
      </c>
    </row>
    <row r="3428" spans="1:21" x14ac:dyDescent="0.2">
      <c r="A3428" t="s">
        <v>1364</v>
      </c>
      <c r="B3428" t="s">
        <v>18</v>
      </c>
      <c r="C3428">
        <v>348</v>
      </c>
      <c r="D3428">
        <v>-1.88476168220711</v>
      </c>
      <c r="E3428">
        <v>0.83044272689218401</v>
      </c>
      <c r="F3428">
        <v>-2.7152044090993002</v>
      </c>
      <c r="G3428" s="3">
        <f t="shared" si="318"/>
        <v>1.88476168220711</v>
      </c>
      <c r="H3428" s="6">
        <f t="shared" si="319"/>
        <v>3.6929191617752704</v>
      </c>
      <c r="I3428">
        <v>1.10253688063582E-4</v>
      </c>
      <c r="J3428" s="3">
        <f t="shared" si="320"/>
        <v>-0.83044272689218401</v>
      </c>
      <c r="K3428" s="6">
        <f t="shared" si="321"/>
        <v>-1.7782309730585746</v>
      </c>
      <c r="L3428">
        <v>9.9393222921300095E-2</v>
      </c>
      <c r="M3428" s="3">
        <f t="shared" si="322"/>
        <v>2.7152044090993002</v>
      </c>
      <c r="N3428" s="6">
        <f t="shared" si="323"/>
        <v>6.5668632344703219</v>
      </c>
      <c r="O3428" s="7">
        <v>1.42961890649209E-8</v>
      </c>
      <c r="P3428" s="5">
        <v>3427</v>
      </c>
      <c r="Q3428">
        <v>0.52200000000000002</v>
      </c>
      <c r="R3428" s="5">
        <v>5526</v>
      </c>
      <c r="S3428">
        <v>0.23</v>
      </c>
      <c r="T3428" s="5">
        <v>5983</v>
      </c>
      <c r="U3428">
        <v>0.16600000000000001</v>
      </c>
    </row>
    <row r="3429" spans="1:21" x14ac:dyDescent="0.2">
      <c r="A3429" t="s">
        <v>3515</v>
      </c>
      <c r="B3429" t="s">
        <v>18</v>
      </c>
      <c r="C3429">
        <v>1014</v>
      </c>
      <c r="D3429">
        <v>-0.82991261506115799</v>
      </c>
      <c r="E3429">
        <v>-0.31784059570586598</v>
      </c>
      <c r="F3429">
        <v>-0.51207201935529101</v>
      </c>
      <c r="G3429" s="3">
        <f t="shared" si="318"/>
        <v>0.82991261506115799</v>
      </c>
      <c r="H3429" s="6">
        <f t="shared" si="319"/>
        <v>1.7775776900824212</v>
      </c>
      <c r="I3429">
        <v>2.6178519534716099E-3</v>
      </c>
      <c r="J3429" s="3">
        <f t="shared" si="320"/>
        <v>0.31784059570586598</v>
      </c>
      <c r="K3429" s="6">
        <f t="shared" si="321"/>
        <v>1.246463464124083</v>
      </c>
      <c r="L3429">
        <v>0.25836100888855301</v>
      </c>
      <c r="M3429" s="3">
        <f t="shared" si="322"/>
        <v>0.51207201935529101</v>
      </c>
      <c r="N3429" s="6">
        <f t="shared" si="323"/>
        <v>1.4260969063634468</v>
      </c>
      <c r="O3429">
        <v>7.1791892292193807E-2</v>
      </c>
      <c r="P3429" s="5">
        <v>3428</v>
      </c>
      <c r="Q3429">
        <v>0.52200000000000002</v>
      </c>
      <c r="R3429" s="5">
        <v>4483</v>
      </c>
      <c r="S3429">
        <v>0.375</v>
      </c>
      <c r="T3429" s="5">
        <v>4237</v>
      </c>
      <c r="U3429">
        <v>0.41</v>
      </c>
    </row>
    <row r="3430" spans="1:21" x14ac:dyDescent="0.2">
      <c r="A3430" t="s">
        <v>4178</v>
      </c>
      <c r="B3430" t="s">
        <v>4179</v>
      </c>
      <c r="C3430">
        <v>1761</v>
      </c>
      <c r="D3430">
        <v>1.58972139388046</v>
      </c>
      <c r="E3430">
        <v>1.6937899183082501</v>
      </c>
      <c r="F3430">
        <v>-0.10406852442779101</v>
      </c>
      <c r="G3430" s="3">
        <f t="shared" si="318"/>
        <v>-1.58972139388046</v>
      </c>
      <c r="H3430" s="6">
        <f t="shared" si="319"/>
        <v>-3.0099121793638464</v>
      </c>
      <c r="I3430" s="7">
        <v>2.82816683621589E-10</v>
      </c>
      <c r="J3430" s="3">
        <f t="shared" si="320"/>
        <v>-1.6937899183082501</v>
      </c>
      <c r="K3430" s="6">
        <f t="shared" si="321"/>
        <v>-3.2350542785255203</v>
      </c>
      <c r="L3430" s="7">
        <v>5.2717223496529903E-12</v>
      </c>
      <c r="M3430" s="3">
        <f t="shared" si="322"/>
        <v>0.10406852442779101</v>
      </c>
      <c r="N3430" s="6">
        <f t="shared" si="323"/>
        <v>1.0748002219816462</v>
      </c>
      <c r="O3430">
        <v>0.73968800076544805</v>
      </c>
      <c r="P3430" s="5">
        <v>3429</v>
      </c>
      <c r="Q3430">
        <v>0.52200000000000002</v>
      </c>
      <c r="R3430" s="5">
        <v>1645</v>
      </c>
      <c r="S3430">
        <v>0.77100000000000002</v>
      </c>
      <c r="T3430" s="5">
        <v>3697</v>
      </c>
      <c r="U3430">
        <v>0.48499999999999999</v>
      </c>
    </row>
    <row r="3431" spans="1:21" x14ac:dyDescent="0.2">
      <c r="A3431" t="s">
        <v>2183</v>
      </c>
      <c r="B3431" t="s">
        <v>18</v>
      </c>
      <c r="C3431">
        <v>3288</v>
      </c>
      <c r="D3431">
        <v>-0.32492004197200502</v>
      </c>
      <c r="E3431">
        <v>1.06486757578103</v>
      </c>
      <c r="F3431">
        <v>-1.3897876177530399</v>
      </c>
      <c r="G3431" s="3">
        <f t="shared" si="318"/>
        <v>0.32492004197200502</v>
      </c>
      <c r="H3431" s="6">
        <f t="shared" si="319"/>
        <v>1.252595014525562</v>
      </c>
      <c r="I3431">
        <v>0.57381945887742003</v>
      </c>
      <c r="J3431" s="3">
        <f t="shared" si="320"/>
        <v>-1.06486757578103</v>
      </c>
      <c r="K3431" s="6">
        <f t="shared" si="321"/>
        <v>-2.0919778492255747</v>
      </c>
      <c r="L3431">
        <v>2.9140457286244099E-2</v>
      </c>
      <c r="M3431" s="3">
        <f t="shared" si="322"/>
        <v>1.3897876177530399</v>
      </c>
      <c r="N3431" s="6">
        <f t="shared" si="323"/>
        <v>2.6204010244378719</v>
      </c>
      <c r="O3431">
        <v>5.25876699818405E-3</v>
      </c>
      <c r="P3431" s="5">
        <v>3430</v>
      </c>
      <c r="Q3431">
        <v>0.52200000000000002</v>
      </c>
      <c r="R3431" s="5">
        <v>4029</v>
      </c>
      <c r="S3431">
        <v>0.439</v>
      </c>
      <c r="T3431" s="5">
        <v>5321</v>
      </c>
      <c r="U3431">
        <v>0.25900000000000001</v>
      </c>
    </row>
    <row r="3432" spans="1:21" x14ac:dyDescent="0.2">
      <c r="A3432" t="s">
        <v>3427</v>
      </c>
      <c r="B3432" t="s">
        <v>2378</v>
      </c>
      <c r="C3432">
        <v>5046</v>
      </c>
      <c r="D3432">
        <v>-0.14557656804810201</v>
      </c>
      <c r="E3432">
        <v>0.35707944669660602</v>
      </c>
      <c r="F3432">
        <v>-0.502656014744708</v>
      </c>
      <c r="G3432" s="3">
        <f t="shared" si="318"/>
        <v>0.14557656804810201</v>
      </c>
      <c r="H3432" s="6">
        <f t="shared" si="319"/>
        <v>1.1061726430384882</v>
      </c>
      <c r="I3432">
        <v>0.76155676597272604</v>
      </c>
      <c r="J3432" s="3">
        <f t="shared" si="320"/>
        <v>-0.35707944669660602</v>
      </c>
      <c r="K3432" s="6">
        <f t="shared" si="321"/>
        <v>-1.280830392480812</v>
      </c>
      <c r="L3432">
        <v>0.381817350235091</v>
      </c>
      <c r="M3432" s="3">
        <f t="shared" si="322"/>
        <v>0.502656014744708</v>
      </c>
      <c r="N3432" s="6">
        <f t="shared" si="323"/>
        <v>1.4168195405345239</v>
      </c>
      <c r="O3432">
        <v>0.23474015580685201</v>
      </c>
      <c r="P3432" s="5">
        <v>3431</v>
      </c>
      <c r="Q3432">
        <v>0.52200000000000002</v>
      </c>
      <c r="R3432" s="5">
        <v>3697</v>
      </c>
      <c r="S3432">
        <v>0.48499999999999999</v>
      </c>
      <c r="T3432" s="5">
        <v>4304</v>
      </c>
      <c r="U3432">
        <v>0.4</v>
      </c>
    </row>
    <row r="3433" spans="1:21" x14ac:dyDescent="0.2">
      <c r="A3433" t="s">
        <v>4644</v>
      </c>
      <c r="B3433" t="s">
        <v>18</v>
      </c>
      <c r="C3433">
        <v>933</v>
      </c>
      <c r="D3433">
        <v>-0.61676880423934999</v>
      </c>
      <c r="E3433">
        <v>-0.69034489078559702</v>
      </c>
      <c r="F3433">
        <v>7.3576086546247504E-2</v>
      </c>
      <c r="G3433" s="3">
        <f t="shared" si="318"/>
        <v>0.61676880423934999</v>
      </c>
      <c r="H3433" s="6">
        <f t="shared" si="319"/>
        <v>1.5334369025939494</v>
      </c>
      <c r="I3433">
        <v>0.20746413794471799</v>
      </c>
      <c r="J3433" s="3">
        <f t="shared" si="320"/>
        <v>0.69034489078559702</v>
      </c>
      <c r="K3433" s="6">
        <f t="shared" si="321"/>
        <v>1.6136692362272211</v>
      </c>
      <c r="L3433">
        <v>0.131034487664826</v>
      </c>
      <c r="M3433" s="3">
        <f t="shared" si="322"/>
        <v>-7.3576086546247504E-2</v>
      </c>
      <c r="N3433" s="6">
        <f t="shared" si="323"/>
        <v>-1.0523219008865328</v>
      </c>
      <c r="O3433">
        <v>0.90067173067935302</v>
      </c>
      <c r="P3433" s="5">
        <v>3432</v>
      </c>
      <c r="Q3433">
        <v>0.52200000000000002</v>
      </c>
      <c r="R3433" s="5">
        <v>4179</v>
      </c>
      <c r="S3433">
        <v>0.41799999999999998</v>
      </c>
      <c r="T3433" s="5">
        <v>3331</v>
      </c>
      <c r="U3433">
        <v>0.53600000000000003</v>
      </c>
    </row>
    <row r="3434" spans="1:21" x14ac:dyDescent="0.2">
      <c r="A3434" t="s">
        <v>6322</v>
      </c>
      <c r="B3434" t="s">
        <v>18</v>
      </c>
      <c r="C3434">
        <v>849</v>
      </c>
      <c r="D3434">
        <v>-0.84715103512869605</v>
      </c>
      <c r="E3434">
        <v>-2.14132376822301</v>
      </c>
      <c r="F3434">
        <v>1.29417273309431</v>
      </c>
      <c r="G3434" s="3">
        <f t="shared" si="318"/>
        <v>0.84715103512869605</v>
      </c>
      <c r="H3434" s="6">
        <f t="shared" si="319"/>
        <v>1.7989449452169961</v>
      </c>
      <c r="I3434">
        <v>0.105499491076864</v>
      </c>
      <c r="J3434" s="3">
        <f t="shared" si="320"/>
        <v>2.14132376822301</v>
      </c>
      <c r="K3434" s="6">
        <f t="shared" si="321"/>
        <v>4.4116666031334706</v>
      </c>
      <c r="L3434" s="7">
        <v>6.4559928321027103E-6</v>
      </c>
      <c r="M3434" s="3">
        <f t="shared" si="322"/>
        <v>-1.29417273309431</v>
      </c>
      <c r="N3434" s="6">
        <f t="shared" si="323"/>
        <v>-2.4523633226592745</v>
      </c>
      <c r="O3434">
        <v>1.0044736906364499E-2</v>
      </c>
      <c r="P3434" s="5">
        <v>3433</v>
      </c>
      <c r="Q3434">
        <v>0.52200000000000002</v>
      </c>
      <c r="R3434" s="5">
        <v>4583</v>
      </c>
      <c r="S3434">
        <v>0.36099999999999999</v>
      </c>
      <c r="T3434" s="5">
        <v>2037</v>
      </c>
      <c r="U3434">
        <v>0.71599999999999997</v>
      </c>
    </row>
    <row r="3435" spans="1:21" x14ac:dyDescent="0.2">
      <c r="A3435" t="s">
        <v>5366</v>
      </c>
      <c r="B3435" t="s">
        <v>18</v>
      </c>
      <c r="C3435">
        <v>999</v>
      </c>
      <c r="D3435">
        <v>0.42055275101504502</v>
      </c>
      <c r="E3435">
        <v>-0.148834943349264</v>
      </c>
      <c r="F3435">
        <v>0.56938769436430903</v>
      </c>
      <c r="G3435" s="3">
        <f t="shared" si="318"/>
        <v>-0.42055275101504502</v>
      </c>
      <c r="H3435" s="6">
        <f t="shared" si="319"/>
        <v>-1.3384402636290198</v>
      </c>
      <c r="I3435">
        <v>0.13651088592838301</v>
      </c>
      <c r="J3435" s="3">
        <f t="shared" si="320"/>
        <v>0.148834943349264</v>
      </c>
      <c r="K3435" s="6">
        <f t="shared" si="321"/>
        <v>1.1086737945833225</v>
      </c>
      <c r="L3435">
        <v>0.60260190541768599</v>
      </c>
      <c r="M3435" s="3">
        <f t="shared" si="322"/>
        <v>-0.56938769436430903</v>
      </c>
      <c r="N3435" s="6">
        <f t="shared" si="323"/>
        <v>-1.483893645900688</v>
      </c>
      <c r="O3435">
        <v>3.7462879302401102E-2</v>
      </c>
      <c r="P3435" s="5">
        <v>3434</v>
      </c>
      <c r="Q3435">
        <v>0.52100000000000002</v>
      </c>
      <c r="R3435" s="5">
        <v>2840</v>
      </c>
      <c r="S3435">
        <v>0.60399999999999998</v>
      </c>
      <c r="T3435" s="5">
        <v>2760</v>
      </c>
      <c r="U3435">
        <v>0.61499999999999999</v>
      </c>
    </row>
    <row r="3436" spans="1:21" x14ac:dyDescent="0.2">
      <c r="A3436" t="s">
        <v>1858</v>
      </c>
      <c r="B3436" t="s">
        <v>1859</v>
      </c>
      <c r="C3436">
        <v>5469</v>
      </c>
      <c r="D3436">
        <v>0.37962587646537699</v>
      </c>
      <c r="E3436">
        <v>2.3405905510301199</v>
      </c>
      <c r="F3436">
        <v>-1.96096467456474</v>
      </c>
      <c r="G3436" s="3">
        <f t="shared" si="318"/>
        <v>-0.37962587646537699</v>
      </c>
      <c r="H3436" s="6">
        <f t="shared" si="319"/>
        <v>-1.3010044317459251</v>
      </c>
      <c r="I3436">
        <v>0.32743182349595001</v>
      </c>
      <c r="J3436" s="3">
        <f t="shared" si="320"/>
        <v>-2.3405905510301199</v>
      </c>
      <c r="K3436" s="6">
        <f t="shared" si="321"/>
        <v>-5.0650992931623202</v>
      </c>
      <c r="L3436" s="7">
        <v>1.55668238254916E-12</v>
      </c>
      <c r="M3436" s="3">
        <f t="shared" si="322"/>
        <v>1.96096467456474</v>
      </c>
      <c r="N3436" s="6">
        <f t="shared" si="323"/>
        <v>3.8932221670951845</v>
      </c>
      <c r="O3436" s="7">
        <v>6.53187910524878E-9</v>
      </c>
      <c r="P3436" s="5">
        <v>3435</v>
      </c>
      <c r="Q3436">
        <v>0.52100000000000002</v>
      </c>
      <c r="R3436" s="5">
        <v>2910</v>
      </c>
      <c r="S3436">
        <v>0.59399999999999997</v>
      </c>
      <c r="T3436" s="5">
        <v>5580</v>
      </c>
      <c r="U3436">
        <v>0.223</v>
      </c>
    </row>
    <row r="3437" spans="1:21" x14ac:dyDescent="0.2">
      <c r="A3437" t="s">
        <v>5964</v>
      </c>
      <c r="B3437" t="s">
        <v>18</v>
      </c>
      <c r="C3437">
        <v>615</v>
      </c>
      <c r="D3437">
        <v>-0.18130776163561099</v>
      </c>
      <c r="E3437">
        <v>-1.12723789001857</v>
      </c>
      <c r="F3437">
        <v>0.94593012838295698</v>
      </c>
      <c r="G3437" s="3">
        <f t="shared" si="318"/>
        <v>0.18130776163561099</v>
      </c>
      <c r="H3437" s="6">
        <f t="shared" si="319"/>
        <v>1.133911277593828</v>
      </c>
      <c r="I3437">
        <v>0.62927237602469899</v>
      </c>
      <c r="J3437" s="3">
        <f t="shared" si="320"/>
        <v>1.12723789001857</v>
      </c>
      <c r="K3437" s="6">
        <f t="shared" si="321"/>
        <v>2.1844012538259769</v>
      </c>
      <c r="L3437">
        <v>2.06905754392093E-4</v>
      </c>
      <c r="M3437" s="3">
        <f t="shared" si="322"/>
        <v>-0.94593012838295698</v>
      </c>
      <c r="N3437" s="6">
        <f t="shared" si="323"/>
        <v>-1.9264304862204888</v>
      </c>
      <c r="O3437">
        <v>2.7845311688222598E-3</v>
      </c>
      <c r="P3437" s="5">
        <v>3436</v>
      </c>
      <c r="Q3437">
        <v>0.52100000000000002</v>
      </c>
      <c r="R3437" s="5">
        <v>3630</v>
      </c>
      <c r="S3437">
        <v>0.49399999999999999</v>
      </c>
      <c r="T3437" s="5">
        <v>2305</v>
      </c>
      <c r="U3437">
        <v>0.67900000000000005</v>
      </c>
    </row>
    <row r="3438" spans="1:21" x14ac:dyDescent="0.2">
      <c r="A3438" t="s">
        <v>5470</v>
      </c>
      <c r="B3438" t="s">
        <v>18</v>
      </c>
      <c r="C3438">
        <v>1350</v>
      </c>
      <c r="D3438">
        <v>-1.3671232941962801</v>
      </c>
      <c r="E3438">
        <v>-2.0578151635372399</v>
      </c>
      <c r="F3438">
        <v>0.69069186934096005</v>
      </c>
      <c r="G3438" s="3">
        <f t="shared" si="318"/>
        <v>1.3671232941962801</v>
      </c>
      <c r="H3438" s="6">
        <f t="shared" si="319"/>
        <v>2.579556943471256</v>
      </c>
      <c r="I3438" s="7">
        <v>2.8396569252566298E-6</v>
      </c>
      <c r="J3438" s="3">
        <f t="shared" si="320"/>
        <v>2.0578151635372399</v>
      </c>
      <c r="K3438" s="6">
        <f t="shared" si="321"/>
        <v>4.1635529268550044</v>
      </c>
      <c r="L3438" s="7">
        <v>1.6828256157706501E-13</v>
      </c>
      <c r="M3438" s="3">
        <f t="shared" si="322"/>
        <v>-0.69069186934096005</v>
      </c>
      <c r="N3438" s="6">
        <f t="shared" si="323"/>
        <v>-1.6140573819828912</v>
      </c>
      <c r="O3438">
        <v>2.1473966010144299E-2</v>
      </c>
      <c r="P3438" s="5">
        <v>3437</v>
      </c>
      <c r="Q3438">
        <v>0.52100000000000002</v>
      </c>
      <c r="R3438" s="5">
        <v>5096</v>
      </c>
      <c r="S3438">
        <v>0.28999999999999998</v>
      </c>
      <c r="T3438" s="5">
        <v>2679</v>
      </c>
      <c r="U3438">
        <v>0.627</v>
      </c>
    </row>
    <row r="3439" spans="1:21" x14ac:dyDescent="0.2">
      <c r="A3439" t="s">
        <v>6885</v>
      </c>
      <c r="B3439" t="s">
        <v>5878</v>
      </c>
      <c r="C3439">
        <v>1650</v>
      </c>
      <c r="D3439">
        <v>-0.34108535910403498</v>
      </c>
      <c r="E3439">
        <v>-2.0428495241417002</v>
      </c>
      <c r="F3439">
        <v>1.70176416503766</v>
      </c>
      <c r="G3439" s="3">
        <f t="shared" si="318"/>
        <v>0.34108535910403498</v>
      </c>
      <c r="H3439" s="6">
        <f t="shared" si="319"/>
        <v>1.2667091981574445</v>
      </c>
      <c r="I3439">
        <v>0.41731270589492198</v>
      </c>
      <c r="J3439" s="3">
        <f t="shared" si="320"/>
        <v>2.0428495241417002</v>
      </c>
      <c r="K3439" s="6">
        <f t="shared" si="321"/>
        <v>4.1205860070464366</v>
      </c>
      <c r="L3439" s="7">
        <v>7.6185362432459997E-9</v>
      </c>
      <c r="M3439" s="3">
        <f t="shared" si="322"/>
        <v>-1.70176416503766</v>
      </c>
      <c r="N3439" s="6">
        <f t="shared" si="323"/>
        <v>-3.2529849890094966</v>
      </c>
      <c r="O3439" s="7">
        <v>2.7616495962602499E-6</v>
      </c>
      <c r="P3439" s="5">
        <v>3438</v>
      </c>
      <c r="Q3439">
        <v>0.52100000000000002</v>
      </c>
      <c r="R3439" s="5">
        <v>3964</v>
      </c>
      <c r="S3439">
        <v>0.44800000000000001</v>
      </c>
      <c r="T3439" s="5">
        <v>1611</v>
      </c>
      <c r="U3439">
        <v>0.77500000000000002</v>
      </c>
    </row>
    <row r="3440" spans="1:21" x14ac:dyDescent="0.2">
      <c r="A3440" t="s">
        <v>3369</v>
      </c>
      <c r="B3440" t="s">
        <v>18</v>
      </c>
      <c r="C3440">
        <v>1467</v>
      </c>
      <c r="D3440">
        <v>-0.77226245364451795</v>
      </c>
      <c r="E3440">
        <v>-0.15446965549189201</v>
      </c>
      <c r="F3440">
        <v>-0.617792798152626</v>
      </c>
      <c r="G3440" s="3">
        <f t="shared" si="318"/>
        <v>0.77226245364451795</v>
      </c>
      <c r="H3440" s="6">
        <f t="shared" si="319"/>
        <v>1.7079461083768244</v>
      </c>
      <c r="I3440">
        <v>2.3374184482334099E-2</v>
      </c>
      <c r="J3440" s="3">
        <f t="shared" si="320"/>
        <v>0.15446965549189201</v>
      </c>
      <c r="K3440" s="6">
        <f t="shared" si="321"/>
        <v>1.1130123920917427</v>
      </c>
      <c r="L3440">
        <v>0.67041189596367701</v>
      </c>
      <c r="M3440" s="3">
        <f t="shared" si="322"/>
        <v>0.617792798152626</v>
      </c>
      <c r="N3440" s="6">
        <f t="shared" si="323"/>
        <v>1.534525689482209</v>
      </c>
      <c r="O3440">
        <v>7.42617585873004E-2</v>
      </c>
      <c r="P3440" s="5">
        <v>3439</v>
      </c>
      <c r="Q3440">
        <v>0.52100000000000002</v>
      </c>
      <c r="R3440" s="5">
        <v>4431</v>
      </c>
      <c r="S3440">
        <v>0.38300000000000001</v>
      </c>
      <c r="T3440" s="5">
        <v>4352</v>
      </c>
      <c r="U3440">
        <v>0.39400000000000002</v>
      </c>
    </row>
    <row r="3441" spans="1:21" x14ac:dyDescent="0.2">
      <c r="A3441" t="s">
        <v>4290</v>
      </c>
      <c r="B3441" t="s">
        <v>18</v>
      </c>
      <c r="C3441">
        <v>1008</v>
      </c>
      <c r="D3441">
        <v>0.88610890011575805</v>
      </c>
      <c r="E3441">
        <v>0.92823726202335899</v>
      </c>
      <c r="F3441">
        <v>-4.2128361907600997E-2</v>
      </c>
      <c r="G3441" s="3">
        <f t="shared" si="318"/>
        <v>-0.88610890011575805</v>
      </c>
      <c r="H3441" s="6">
        <f t="shared" si="319"/>
        <v>-1.8481846476439425</v>
      </c>
      <c r="I3441">
        <v>8.0193116820554203E-4</v>
      </c>
      <c r="J3441" s="3">
        <f t="shared" si="320"/>
        <v>-0.92823726202335899</v>
      </c>
      <c r="K3441" s="6">
        <f t="shared" si="321"/>
        <v>-1.9029494812503223</v>
      </c>
      <c r="L3441">
        <v>2.6036606976105001E-4</v>
      </c>
      <c r="M3441" s="3">
        <f t="shared" si="322"/>
        <v>4.2128361907600997E-2</v>
      </c>
      <c r="N3441" s="6">
        <f t="shared" si="323"/>
        <v>1.0296316894939008</v>
      </c>
      <c r="O3441">
        <v>0.90341601174534703</v>
      </c>
      <c r="P3441" s="5">
        <v>3440</v>
      </c>
      <c r="Q3441">
        <v>0.52100000000000002</v>
      </c>
      <c r="R3441" s="5">
        <v>2363</v>
      </c>
      <c r="S3441">
        <v>0.67100000000000004</v>
      </c>
      <c r="T3441" s="5">
        <v>3612</v>
      </c>
      <c r="U3441">
        <v>0.497</v>
      </c>
    </row>
    <row r="3442" spans="1:21" x14ac:dyDescent="0.2">
      <c r="A3442" t="s">
        <v>4605</v>
      </c>
      <c r="B3442" t="s">
        <v>4606</v>
      </c>
      <c r="C3442">
        <v>2250</v>
      </c>
      <c r="D3442">
        <v>1.2197571667992699</v>
      </c>
      <c r="E3442">
        <v>1.0619405904091701</v>
      </c>
      <c r="F3442">
        <v>0.157816576390098</v>
      </c>
      <c r="G3442" s="3">
        <f t="shared" si="318"/>
        <v>-1.2197571667992699</v>
      </c>
      <c r="H3442" s="6">
        <f t="shared" si="319"/>
        <v>-2.3290751120026685</v>
      </c>
      <c r="I3442" s="7">
        <v>1.95504216576586E-8</v>
      </c>
      <c r="J3442" s="3">
        <f t="shared" si="320"/>
        <v>-1.0619405904091701</v>
      </c>
      <c r="K3442" s="6">
        <f t="shared" si="321"/>
        <v>-2.087737880882504</v>
      </c>
      <c r="L3442" s="7">
        <v>5.31178251971587E-7</v>
      </c>
      <c r="M3442" s="3">
        <f t="shared" si="322"/>
        <v>-0.157816576390098</v>
      </c>
      <c r="N3442" s="6">
        <f t="shared" si="323"/>
        <v>-1.1155974767379064</v>
      </c>
      <c r="O3442">
        <v>0.53823136437323704</v>
      </c>
      <c r="P3442" s="5">
        <v>3441</v>
      </c>
      <c r="Q3442">
        <v>0.52</v>
      </c>
      <c r="R3442" s="5">
        <v>2003</v>
      </c>
      <c r="S3442">
        <v>0.72099999999999997</v>
      </c>
      <c r="T3442" s="5">
        <v>3360</v>
      </c>
      <c r="U3442">
        <v>0.53200000000000003</v>
      </c>
    </row>
    <row r="3443" spans="1:21" x14ac:dyDescent="0.2">
      <c r="A3443" t="s">
        <v>3702</v>
      </c>
      <c r="B3443" t="s">
        <v>18</v>
      </c>
      <c r="C3443">
        <v>3051</v>
      </c>
      <c r="D3443">
        <v>0.51512929578040201</v>
      </c>
      <c r="E3443">
        <v>0.94469676322861096</v>
      </c>
      <c r="F3443">
        <v>-0.42956746744820901</v>
      </c>
      <c r="G3443" s="3">
        <f t="shared" si="318"/>
        <v>-0.51512929578040201</v>
      </c>
      <c r="H3443" s="6">
        <f t="shared" si="319"/>
        <v>-1.4291222133719139</v>
      </c>
      <c r="I3443">
        <v>9.0756751728054197E-2</v>
      </c>
      <c r="J3443" s="3">
        <f t="shared" si="320"/>
        <v>-0.94469676322861096</v>
      </c>
      <c r="K3443" s="6">
        <f t="shared" si="321"/>
        <v>-1.9247842776775275</v>
      </c>
      <c r="L3443">
        <v>7.6242005083936005E-4</v>
      </c>
      <c r="M3443" s="3">
        <f t="shared" si="322"/>
        <v>0.42956746744820901</v>
      </c>
      <c r="N3443" s="6">
        <f t="shared" si="323"/>
        <v>1.3468297250352954</v>
      </c>
      <c r="O3443">
        <v>0.166632691697366</v>
      </c>
      <c r="P3443" s="5">
        <v>3442</v>
      </c>
      <c r="Q3443">
        <v>0.52</v>
      </c>
      <c r="R3443" s="5">
        <v>2734</v>
      </c>
      <c r="S3443">
        <v>0.61899999999999999</v>
      </c>
      <c r="T3443" s="5">
        <v>4077</v>
      </c>
      <c r="U3443">
        <v>0.432</v>
      </c>
    </row>
    <row r="3444" spans="1:21" x14ac:dyDescent="0.2">
      <c r="A3444" t="s">
        <v>5560</v>
      </c>
      <c r="B3444" t="s">
        <v>5561</v>
      </c>
      <c r="C3444">
        <v>753</v>
      </c>
      <c r="D3444">
        <v>-0.32305865599065398</v>
      </c>
      <c r="E3444">
        <v>-1.02584806908029</v>
      </c>
      <c r="F3444">
        <v>0.70278941308963905</v>
      </c>
      <c r="G3444" s="3">
        <f t="shared" si="318"/>
        <v>0.32305865599065398</v>
      </c>
      <c r="H3444" s="6">
        <f t="shared" si="319"/>
        <v>1.2509799404641888</v>
      </c>
      <c r="I3444">
        <v>0.28486760347624901</v>
      </c>
      <c r="J3444" s="3">
        <f t="shared" si="320"/>
        <v>1.02584806908029</v>
      </c>
      <c r="K3444" s="6">
        <f t="shared" si="321"/>
        <v>2.0361559596590033</v>
      </c>
      <c r="L3444" s="7">
        <v>9.5777253917998201E-5</v>
      </c>
      <c r="M3444" s="3">
        <f t="shared" si="322"/>
        <v>-0.70278941308963905</v>
      </c>
      <c r="N3444" s="6">
        <f t="shared" si="323"/>
        <v>-1.6276487686153234</v>
      </c>
      <c r="O3444">
        <v>1.13914482165273E-2</v>
      </c>
      <c r="P3444" s="5">
        <v>3443</v>
      </c>
      <c r="Q3444">
        <v>0.52</v>
      </c>
      <c r="R3444" s="5">
        <v>3878</v>
      </c>
      <c r="S3444">
        <v>0.46</v>
      </c>
      <c r="T3444" s="5">
        <v>2603</v>
      </c>
      <c r="U3444">
        <v>0.63700000000000001</v>
      </c>
    </row>
    <row r="3445" spans="1:21" x14ac:dyDescent="0.2">
      <c r="A3445" t="s">
        <v>6020</v>
      </c>
      <c r="B3445" t="s">
        <v>18</v>
      </c>
      <c r="C3445">
        <v>411</v>
      </c>
      <c r="D3445">
        <v>-0.95511197862389097</v>
      </c>
      <c r="E3445">
        <v>-1.9626118626160001</v>
      </c>
      <c r="F3445">
        <v>1.0074998839921101</v>
      </c>
      <c r="G3445" s="3">
        <f t="shared" si="318"/>
        <v>0.95511197862389097</v>
      </c>
      <c r="H3445" s="6">
        <f t="shared" si="319"/>
        <v>1.9387301077390837</v>
      </c>
      <c r="I3445">
        <v>3.0539257018792699E-3</v>
      </c>
      <c r="J3445" s="3">
        <f t="shared" si="320"/>
        <v>1.9626118626160001</v>
      </c>
      <c r="K3445" s="6">
        <f t="shared" si="321"/>
        <v>3.8976697677127383</v>
      </c>
      <c r="L3445" s="7">
        <v>6.6704562669878205E-11</v>
      </c>
      <c r="M3445" s="3">
        <f t="shared" si="322"/>
        <v>-1.0074998839921101</v>
      </c>
      <c r="N3445" s="6">
        <f t="shared" si="323"/>
        <v>-2.0104241184236527</v>
      </c>
      <c r="O3445">
        <v>1.3321883965841401E-3</v>
      </c>
      <c r="P3445" s="5">
        <v>3444</v>
      </c>
      <c r="Q3445">
        <v>0.52</v>
      </c>
      <c r="R3445" s="5">
        <v>4635</v>
      </c>
      <c r="S3445">
        <v>0.35399999999999998</v>
      </c>
      <c r="T3445" s="5">
        <v>2261</v>
      </c>
      <c r="U3445">
        <v>0.68500000000000005</v>
      </c>
    </row>
    <row r="3446" spans="1:21" x14ac:dyDescent="0.2">
      <c r="A3446" t="s">
        <v>2099</v>
      </c>
      <c r="B3446" t="s">
        <v>18</v>
      </c>
      <c r="C3446">
        <v>2202</v>
      </c>
      <c r="D3446">
        <v>-0.40482051131958202</v>
      </c>
      <c r="E3446">
        <v>1.3692040990374299</v>
      </c>
      <c r="F3446">
        <v>-1.7740246103570101</v>
      </c>
      <c r="G3446" s="3">
        <f t="shared" si="318"/>
        <v>0.40482051131958202</v>
      </c>
      <c r="H3446" s="6">
        <f t="shared" si="319"/>
        <v>1.3239241879964576</v>
      </c>
      <c r="I3446">
        <v>0.43695009341055202</v>
      </c>
      <c r="J3446" s="3">
        <f t="shared" si="320"/>
        <v>-1.3692040990374299</v>
      </c>
      <c r="K3446" s="6">
        <f t="shared" si="321"/>
        <v>-2.5832801331323694</v>
      </c>
      <c r="L3446">
        <v>2.2184534796203699E-3</v>
      </c>
      <c r="M3446" s="3">
        <f t="shared" si="322"/>
        <v>1.7740246103570101</v>
      </c>
      <c r="N3446" s="6">
        <f t="shared" si="323"/>
        <v>3.4200670526246486</v>
      </c>
      <c r="O3446" s="7">
        <v>9.3857311764317493E-5</v>
      </c>
      <c r="P3446" s="5">
        <v>3445</v>
      </c>
      <c r="Q3446">
        <v>0.52</v>
      </c>
      <c r="R3446" s="5">
        <v>3740</v>
      </c>
      <c r="S3446">
        <v>0.47899999999999998</v>
      </c>
      <c r="T3446" s="5">
        <v>5383</v>
      </c>
      <c r="U3446">
        <v>0.25</v>
      </c>
    </row>
    <row r="3447" spans="1:21" x14ac:dyDescent="0.2">
      <c r="A3447" t="s">
        <v>4509</v>
      </c>
      <c r="B3447" t="s">
        <v>18</v>
      </c>
      <c r="C3447">
        <v>2496</v>
      </c>
      <c r="D3447">
        <v>-1.0903992975257799</v>
      </c>
      <c r="E3447">
        <v>-1.06583870846789</v>
      </c>
      <c r="F3447">
        <v>-2.4560589057889801E-2</v>
      </c>
      <c r="G3447" s="3">
        <f t="shared" si="318"/>
        <v>1.0903992975257799</v>
      </c>
      <c r="H3447" s="6">
        <f t="shared" si="319"/>
        <v>2.1293296220786648</v>
      </c>
      <c r="I3447">
        <v>5.9918329361040502E-2</v>
      </c>
      <c r="J3447" s="3">
        <f t="shared" si="320"/>
        <v>1.06583870846789</v>
      </c>
      <c r="K3447" s="6">
        <f t="shared" si="321"/>
        <v>2.0933865128272839</v>
      </c>
      <c r="L3447">
        <v>5.4654425394221301E-2</v>
      </c>
      <c r="M3447" s="3">
        <f t="shared" si="322"/>
        <v>2.4560589057889801E-2</v>
      </c>
      <c r="N3447" s="6">
        <f t="shared" si="323"/>
        <v>1.0171698389337747</v>
      </c>
      <c r="O3447">
        <v>0.97595487653313495</v>
      </c>
      <c r="P3447" s="5">
        <v>3446</v>
      </c>
      <c r="Q3447">
        <v>0.52</v>
      </c>
      <c r="R3447" s="5">
        <v>4699</v>
      </c>
      <c r="S3447">
        <v>0.34499999999999997</v>
      </c>
      <c r="T3447" s="5">
        <v>3435</v>
      </c>
      <c r="U3447">
        <v>0.52100000000000002</v>
      </c>
    </row>
    <row r="3448" spans="1:21" x14ac:dyDescent="0.2">
      <c r="A3448" t="s">
        <v>3962</v>
      </c>
      <c r="B3448" t="s">
        <v>18</v>
      </c>
      <c r="C3448">
        <v>2472</v>
      </c>
      <c r="D3448">
        <v>-0.355472752528326</v>
      </c>
      <c r="E3448">
        <v>-8.1870152932447093E-2</v>
      </c>
      <c r="F3448">
        <v>-0.27360259959587901</v>
      </c>
      <c r="G3448" s="3">
        <f t="shared" si="318"/>
        <v>0.355472752528326</v>
      </c>
      <c r="H3448" s="6">
        <f t="shared" si="319"/>
        <v>1.2794047570061053</v>
      </c>
      <c r="I3448">
        <v>0.127880549920211</v>
      </c>
      <c r="J3448" s="3">
        <f t="shared" si="320"/>
        <v>8.1870152932447093E-2</v>
      </c>
      <c r="K3448" s="6">
        <f t="shared" si="321"/>
        <v>1.0583891322548622</v>
      </c>
      <c r="L3448">
        <v>0.73416302952114498</v>
      </c>
      <c r="M3448" s="3">
        <f t="shared" si="322"/>
        <v>0.27360259959587901</v>
      </c>
      <c r="N3448" s="6">
        <f t="shared" si="323"/>
        <v>1.2088226513441014</v>
      </c>
      <c r="O3448">
        <v>0.25300414876295102</v>
      </c>
      <c r="P3448" s="5">
        <v>3447</v>
      </c>
      <c r="Q3448">
        <v>0.52</v>
      </c>
      <c r="R3448" s="5">
        <v>3875</v>
      </c>
      <c r="S3448">
        <v>0.46</v>
      </c>
      <c r="T3448" s="5">
        <v>3868</v>
      </c>
      <c r="U3448">
        <v>0.46100000000000002</v>
      </c>
    </row>
    <row r="3449" spans="1:21" x14ac:dyDescent="0.2">
      <c r="A3449" t="s">
        <v>5981</v>
      </c>
      <c r="B3449" t="s">
        <v>18</v>
      </c>
      <c r="C3449">
        <v>1866</v>
      </c>
      <c r="D3449">
        <v>-8.6660269805667697E-2</v>
      </c>
      <c r="E3449">
        <v>-1.1021424197994301</v>
      </c>
      <c r="F3449">
        <v>1.0154821499937601</v>
      </c>
      <c r="G3449" s="3">
        <f t="shared" si="318"/>
        <v>8.6660269805667697E-2</v>
      </c>
      <c r="H3449" s="6">
        <f t="shared" si="319"/>
        <v>1.0619090954829182</v>
      </c>
      <c r="I3449">
        <v>0.84446884887596296</v>
      </c>
      <c r="J3449" s="3">
        <f t="shared" si="320"/>
        <v>1.1021424197994301</v>
      </c>
      <c r="K3449" s="6">
        <f t="shared" si="321"/>
        <v>2.1467324832119488</v>
      </c>
      <c r="L3449">
        <v>1.0654787336755499E-3</v>
      </c>
      <c r="M3449" s="3">
        <f t="shared" si="322"/>
        <v>-1.0154821499937601</v>
      </c>
      <c r="N3449" s="6">
        <f t="shared" si="323"/>
        <v>-2.0215783934270646</v>
      </c>
      <c r="O3449">
        <v>3.6721943800241399E-3</v>
      </c>
      <c r="P3449" s="5">
        <v>3448</v>
      </c>
      <c r="Q3449">
        <v>0.51900000000000002</v>
      </c>
      <c r="R3449" s="5">
        <v>3581</v>
      </c>
      <c r="S3449">
        <v>0.501</v>
      </c>
      <c r="T3449" s="5">
        <v>2290</v>
      </c>
      <c r="U3449">
        <v>0.68100000000000005</v>
      </c>
    </row>
    <row r="3450" spans="1:21" x14ac:dyDescent="0.2">
      <c r="A3450" t="s">
        <v>3807</v>
      </c>
      <c r="B3450" t="s">
        <v>18</v>
      </c>
      <c r="C3450">
        <v>1632</v>
      </c>
      <c r="D3450">
        <v>0.95093617650097895</v>
      </c>
      <c r="E3450">
        <v>1.2435820828755999</v>
      </c>
      <c r="F3450">
        <v>-0.29264590637462601</v>
      </c>
      <c r="G3450" s="3">
        <f t="shared" si="318"/>
        <v>-0.95093617650097895</v>
      </c>
      <c r="H3450" s="6">
        <f t="shared" si="319"/>
        <v>-1.9331266724958396</v>
      </c>
      <c r="I3450" s="7">
        <v>4.6583138201815E-5</v>
      </c>
      <c r="J3450" s="3">
        <f t="shared" si="320"/>
        <v>-1.2435820828755999</v>
      </c>
      <c r="K3450" s="6">
        <f t="shared" si="321"/>
        <v>-2.3678572080287967</v>
      </c>
      <c r="L3450" s="7">
        <v>2.6317660912125499E-8</v>
      </c>
      <c r="M3450" s="3">
        <f t="shared" si="322"/>
        <v>0.29264590637462601</v>
      </c>
      <c r="N3450" s="6">
        <f t="shared" si="323"/>
        <v>1.2248846605440964</v>
      </c>
      <c r="O3450">
        <v>0.25348090423270903</v>
      </c>
      <c r="P3450" s="5">
        <v>3449</v>
      </c>
      <c r="Q3450">
        <v>0.51900000000000002</v>
      </c>
      <c r="R3450" s="5">
        <v>2323</v>
      </c>
      <c r="S3450">
        <v>0.67600000000000005</v>
      </c>
      <c r="T3450" s="5">
        <v>3993</v>
      </c>
      <c r="U3450">
        <v>0.44400000000000001</v>
      </c>
    </row>
    <row r="3451" spans="1:21" x14ac:dyDescent="0.2">
      <c r="A3451" t="s">
        <v>3987</v>
      </c>
      <c r="B3451" t="s">
        <v>18</v>
      </c>
      <c r="C3451">
        <v>1056</v>
      </c>
      <c r="D3451">
        <v>-4.8962267296709501E-2</v>
      </c>
      <c r="E3451">
        <v>0.195709935554438</v>
      </c>
      <c r="F3451">
        <v>-0.24467220285114699</v>
      </c>
      <c r="G3451" s="3">
        <f t="shared" si="318"/>
        <v>4.8962267296709501E-2</v>
      </c>
      <c r="H3451" s="6">
        <f t="shared" si="319"/>
        <v>1.0345205239874504</v>
      </c>
      <c r="I3451">
        <v>0.90950921424715003</v>
      </c>
      <c r="J3451" s="3">
        <f t="shared" si="320"/>
        <v>-0.195709935554438</v>
      </c>
      <c r="K3451" s="6">
        <f t="shared" si="321"/>
        <v>-1.145287606335498</v>
      </c>
      <c r="L3451">
        <v>0.57945303570212603</v>
      </c>
      <c r="M3451" s="3">
        <f t="shared" si="322"/>
        <v>0.24467220285114699</v>
      </c>
      <c r="N3451" s="6">
        <f t="shared" si="323"/>
        <v>1.1848235346225318</v>
      </c>
      <c r="O3451">
        <v>0.51730288684322401</v>
      </c>
      <c r="P3451" s="5">
        <v>3450</v>
      </c>
      <c r="Q3451">
        <v>0.51900000000000002</v>
      </c>
      <c r="R3451" s="5">
        <v>3527</v>
      </c>
      <c r="S3451">
        <v>0.50800000000000001</v>
      </c>
      <c r="T3451" s="5">
        <v>3850</v>
      </c>
      <c r="U3451">
        <v>0.46400000000000002</v>
      </c>
    </row>
    <row r="3452" spans="1:21" x14ac:dyDescent="0.2">
      <c r="A3452" t="s">
        <v>1798</v>
      </c>
      <c r="B3452" t="s">
        <v>18</v>
      </c>
      <c r="C3452">
        <v>2778</v>
      </c>
      <c r="D3452">
        <v>-0.95518021157774502</v>
      </c>
      <c r="E3452">
        <v>1.07905918780664</v>
      </c>
      <c r="F3452">
        <v>-2.0342393993843801</v>
      </c>
      <c r="G3452" s="3">
        <f t="shared" si="318"/>
        <v>0.95518021157774502</v>
      </c>
      <c r="H3452" s="6">
        <f t="shared" si="319"/>
        <v>1.9388218030776863</v>
      </c>
      <c r="I3452">
        <v>2.4797260293416098E-2</v>
      </c>
      <c r="J3452" s="3">
        <f t="shared" si="320"/>
        <v>-1.07905918780664</v>
      </c>
      <c r="K3452" s="6">
        <f t="shared" si="321"/>
        <v>-2.1126579225367048</v>
      </c>
      <c r="L3452">
        <v>7.9145521678287596E-3</v>
      </c>
      <c r="M3452" s="3">
        <f t="shared" si="322"/>
        <v>2.0342393993843801</v>
      </c>
      <c r="N3452" s="6">
        <f t="shared" si="323"/>
        <v>4.0960672426589584</v>
      </c>
      <c r="O3452" s="7">
        <v>4.7922006485270303E-7</v>
      </c>
      <c r="P3452" s="5">
        <v>3451</v>
      </c>
      <c r="Q3452">
        <v>0.51900000000000002</v>
      </c>
      <c r="R3452" s="5">
        <v>4572</v>
      </c>
      <c r="S3452">
        <v>0.36299999999999999</v>
      </c>
      <c r="T3452" s="5">
        <v>5627</v>
      </c>
      <c r="U3452">
        <v>0.216</v>
      </c>
    </row>
    <row r="3453" spans="1:21" x14ac:dyDescent="0.2">
      <c r="A3453" t="s">
        <v>6018</v>
      </c>
      <c r="B3453" t="s">
        <v>6019</v>
      </c>
      <c r="C3453">
        <v>1983</v>
      </c>
      <c r="D3453">
        <v>-2.0634480383380298</v>
      </c>
      <c r="E3453">
        <v>-3.1254106380675202</v>
      </c>
      <c r="F3453">
        <v>1.0619625997294999</v>
      </c>
      <c r="G3453" s="3">
        <f t="shared" si="318"/>
        <v>2.0634480383380298</v>
      </c>
      <c r="H3453" s="6">
        <f t="shared" si="319"/>
        <v>4.1798409267285415</v>
      </c>
      <c r="I3453" s="7">
        <v>9.3051878506079405E-9</v>
      </c>
      <c r="J3453" s="3">
        <f t="shared" si="320"/>
        <v>3.1254106380675202</v>
      </c>
      <c r="K3453" s="6">
        <f t="shared" si="321"/>
        <v>8.7265453673222737</v>
      </c>
      <c r="L3453" s="7">
        <v>1.6142653747220601E-19</v>
      </c>
      <c r="M3453" s="3">
        <f t="shared" si="322"/>
        <v>-1.0619625997294999</v>
      </c>
      <c r="N3453" s="6">
        <f t="shared" si="323"/>
        <v>-2.08776973102476</v>
      </c>
      <c r="O3453">
        <v>3.8969255356218202E-3</v>
      </c>
      <c r="P3453" s="5">
        <v>3452</v>
      </c>
      <c r="Q3453">
        <v>0.51900000000000002</v>
      </c>
      <c r="R3453" s="5">
        <v>5666</v>
      </c>
      <c r="S3453">
        <v>0.21099999999999999</v>
      </c>
      <c r="T3453" s="5">
        <v>2259</v>
      </c>
      <c r="U3453">
        <v>0.68500000000000005</v>
      </c>
    </row>
    <row r="3454" spans="1:21" x14ac:dyDescent="0.2">
      <c r="A3454" t="s">
        <v>2584</v>
      </c>
      <c r="B3454" t="s">
        <v>636</v>
      </c>
      <c r="C3454">
        <v>6201</v>
      </c>
      <c r="D3454">
        <v>0.113369008061346</v>
      </c>
      <c r="E3454">
        <v>1.21858279051968</v>
      </c>
      <c r="F3454">
        <v>-1.1052137824583299</v>
      </c>
      <c r="G3454" s="3">
        <f t="shared" si="318"/>
        <v>-0.113369008061346</v>
      </c>
      <c r="H3454" s="6">
        <f t="shared" si="319"/>
        <v>-1.0817514151221987</v>
      </c>
      <c r="I3454">
        <v>0.79222506304566298</v>
      </c>
      <c r="J3454" s="3">
        <f t="shared" si="320"/>
        <v>-1.21858279051968</v>
      </c>
      <c r="K3454" s="6">
        <f t="shared" si="321"/>
        <v>-2.3271799799495376</v>
      </c>
      <c r="L3454">
        <v>2.7179961262393799E-4</v>
      </c>
      <c r="M3454" s="3">
        <f t="shared" si="322"/>
        <v>1.1052137824583299</v>
      </c>
      <c r="N3454" s="6">
        <f t="shared" si="323"/>
        <v>2.151307543874712</v>
      </c>
      <c r="O3454">
        <v>1.4252934409255699E-3</v>
      </c>
      <c r="P3454" s="5">
        <v>3453</v>
      </c>
      <c r="Q3454">
        <v>0.51900000000000002</v>
      </c>
      <c r="R3454" s="5">
        <v>3400</v>
      </c>
      <c r="S3454">
        <v>0.52600000000000002</v>
      </c>
      <c r="T3454" s="5">
        <v>4979</v>
      </c>
      <c r="U3454">
        <v>0.30599999999999999</v>
      </c>
    </row>
    <row r="3455" spans="1:21" x14ac:dyDescent="0.2">
      <c r="A3455" t="s">
        <v>7452</v>
      </c>
      <c r="B3455" t="s">
        <v>7453</v>
      </c>
      <c r="C3455">
        <v>537</v>
      </c>
      <c r="D3455">
        <v>-2.7535844858476999</v>
      </c>
      <c r="E3455">
        <v>-5.0406516211405901</v>
      </c>
      <c r="F3455">
        <v>2.2870671352928902</v>
      </c>
      <c r="G3455" s="3">
        <f t="shared" si="318"/>
        <v>2.7535844858476999</v>
      </c>
      <c r="H3455" s="6">
        <f t="shared" si="319"/>
        <v>6.7439062732095598</v>
      </c>
      <c r="I3455" s="7">
        <v>4.1108807497107798E-17</v>
      </c>
      <c r="J3455" s="3">
        <f t="shared" si="320"/>
        <v>5.0406516211405901</v>
      </c>
      <c r="K3455" s="6">
        <f t="shared" si="321"/>
        <v>32.914505569680934</v>
      </c>
      <c r="L3455" s="7">
        <v>2.1806805098490199E-57</v>
      </c>
      <c r="M3455" s="3">
        <f t="shared" si="322"/>
        <v>-2.2870671352928902</v>
      </c>
      <c r="N3455" s="6">
        <f t="shared" si="323"/>
        <v>-4.8806291541202365</v>
      </c>
      <c r="O3455" s="7">
        <v>1.8234969006236299E-13</v>
      </c>
      <c r="P3455" s="5">
        <v>3454</v>
      </c>
      <c r="Q3455">
        <v>0.51900000000000002</v>
      </c>
      <c r="R3455" s="5">
        <v>6047</v>
      </c>
      <c r="S3455">
        <v>0.158</v>
      </c>
      <c r="T3455" s="5">
        <v>1191</v>
      </c>
      <c r="U3455">
        <v>0.83399999999999996</v>
      </c>
    </row>
    <row r="3456" spans="1:21" x14ac:dyDescent="0.2">
      <c r="A3456" t="s">
        <v>7699</v>
      </c>
      <c r="B3456" t="s">
        <v>7700</v>
      </c>
      <c r="C3456">
        <v>1113</v>
      </c>
      <c r="D3456">
        <v>3.7768633326692398</v>
      </c>
      <c r="E3456">
        <v>1.75743592895574</v>
      </c>
      <c r="F3456">
        <v>2.0194274037134998</v>
      </c>
      <c r="G3456" s="3">
        <f t="shared" si="318"/>
        <v>-3.7768633326692398</v>
      </c>
      <c r="H3456" s="6">
        <f t="shared" si="319"/>
        <v>-13.707212722648977</v>
      </c>
      <c r="I3456">
        <v>1.5976474493838199E-4</v>
      </c>
      <c r="J3456" s="3">
        <f t="shared" si="320"/>
        <v>-1.75743592895574</v>
      </c>
      <c r="K3456" s="6">
        <f t="shared" si="321"/>
        <v>-3.3809669861996139</v>
      </c>
      <c r="L3456">
        <v>8.0454512392079E-2</v>
      </c>
      <c r="M3456" s="3">
        <f t="shared" si="322"/>
        <v>-2.0194274037134998</v>
      </c>
      <c r="N3456" s="6">
        <f t="shared" si="323"/>
        <v>-4.0542285028510765</v>
      </c>
      <c r="O3456">
        <v>5.2285784925208599E-2</v>
      </c>
      <c r="P3456" s="5">
        <v>3455</v>
      </c>
      <c r="Q3456">
        <v>0.51900000000000002</v>
      </c>
      <c r="R3456" s="5">
        <v>246</v>
      </c>
      <c r="S3456">
        <v>0.96499999999999997</v>
      </c>
      <c r="T3456" s="5">
        <v>1007</v>
      </c>
      <c r="U3456">
        <v>0.85899999999999999</v>
      </c>
    </row>
    <row r="3457" spans="1:21" x14ac:dyDescent="0.2">
      <c r="A3457" t="s">
        <v>4792</v>
      </c>
      <c r="B3457" t="s">
        <v>4793</v>
      </c>
      <c r="C3457">
        <v>1248</v>
      </c>
      <c r="D3457">
        <v>-2.7041377160951501</v>
      </c>
      <c r="E3457">
        <v>-3.01523884113332</v>
      </c>
      <c r="F3457">
        <v>0.31110112503816301</v>
      </c>
      <c r="G3457" s="3">
        <f t="shared" si="318"/>
        <v>2.7041377160951501</v>
      </c>
      <c r="H3457" s="6">
        <f t="shared" si="319"/>
        <v>6.5166825412462375</v>
      </c>
      <c r="I3457" s="7">
        <v>1.82925418005675E-9</v>
      </c>
      <c r="J3457" s="3">
        <f t="shared" si="320"/>
        <v>3.01523884113332</v>
      </c>
      <c r="K3457" s="6">
        <f t="shared" si="321"/>
        <v>8.0849499412090644</v>
      </c>
      <c r="L3457" s="7">
        <v>5.19603966094225E-12</v>
      </c>
      <c r="M3457" s="3">
        <f t="shared" si="322"/>
        <v>-0.31110112503816301</v>
      </c>
      <c r="N3457" s="6">
        <f t="shared" si="323"/>
        <v>-1.240654257751042</v>
      </c>
      <c r="O3457">
        <v>0.55550208858563899</v>
      </c>
      <c r="P3457" s="5">
        <v>3456</v>
      </c>
      <c r="Q3457">
        <v>0.51800000000000002</v>
      </c>
      <c r="R3457" s="5">
        <v>6054</v>
      </c>
      <c r="S3457">
        <v>0.157</v>
      </c>
      <c r="T3457" s="5">
        <v>3214</v>
      </c>
      <c r="U3457">
        <v>0.55200000000000005</v>
      </c>
    </row>
    <row r="3458" spans="1:21" x14ac:dyDescent="0.2">
      <c r="A3458" t="s">
        <v>5469</v>
      </c>
      <c r="B3458" t="s">
        <v>18</v>
      </c>
      <c r="C3458">
        <v>1728</v>
      </c>
      <c r="D3458">
        <v>0.68412180551525203</v>
      </c>
      <c r="E3458">
        <v>-5.1112310040004098E-2</v>
      </c>
      <c r="F3458">
        <v>0.73523411555525597</v>
      </c>
      <c r="G3458" s="3">
        <f t="shared" ref="G3458:G3521" si="324">D3458*-1</f>
        <v>-0.68412180551525203</v>
      </c>
      <c r="H3458" s="6">
        <f t="shared" ref="H3458:H3521" si="325">IF(G3458&lt;0,(2^ABS(G3458))*-1,2^G3458)</f>
        <v>-1.6067236420981812</v>
      </c>
      <c r="I3458">
        <v>2.2421441197098001E-2</v>
      </c>
      <c r="J3458" s="3">
        <f t="shared" ref="J3458:J3521" si="326">E3458*-1</f>
        <v>5.1112310040004098E-2</v>
      </c>
      <c r="K3458" s="6">
        <f t="shared" ref="K3458:K3521" si="327">IF(J3458&lt;0,(2^ABS(J3458))*-1,2^J3458)</f>
        <v>1.036063415250958</v>
      </c>
      <c r="L3458">
        <v>0.87691405389593302</v>
      </c>
      <c r="M3458" s="3">
        <f t="shared" ref="M3458:M3521" si="328">F3458*-1</f>
        <v>-0.73523411555525597</v>
      </c>
      <c r="N3458" s="6">
        <f t="shared" ref="N3458:N3521" si="329">IF(M3458&lt;0,(2^ABS(M3458))*-1,2^M3458)</f>
        <v>-1.6646675839966993</v>
      </c>
      <c r="O3458">
        <v>1.3459112931982599E-2</v>
      </c>
      <c r="P3458" s="5">
        <v>3457</v>
      </c>
      <c r="Q3458">
        <v>0.51800000000000002</v>
      </c>
      <c r="R3458" s="5">
        <v>2676</v>
      </c>
      <c r="S3458">
        <v>0.627</v>
      </c>
      <c r="T3458" s="5">
        <v>2675</v>
      </c>
      <c r="U3458">
        <v>0.627</v>
      </c>
    </row>
    <row r="3459" spans="1:21" x14ac:dyDescent="0.2">
      <c r="A3459" t="s">
        <v>3698</v>
      </c>
      <c r="B3459" t="s">
        <v>18</v>
      </c>
      <c r="C3459">
        <v>2097</v>
      </c>
      <c r="D3459">
        <v>1.3721773320300901</v>
      </c>
      <c r="E3459">
        <v>1.87779851783254</v>
      </c>
      <c r="F3459">
        <v>-0.50562118580245496</v>
      </c>
      <c r="G3459" s="3">
        <f t="shared" si="324"/>
        <v>-1.3721773320300901</v>
      </c>
      <c r="H3459" s="6">
        <f t="shared" si="325"/>
        <v>-2.5886094740311743</v>
      </c>
      <c r="I3459">
        <v>2.3748921095755999E-3</v>
      </c>
      <c r="J3459" s="3">
        <f t="shared" si="326"/>
        <v>-1.87779851783254</v>
      </c>
      <c r="K3459" s="6">
        <f t="shared" si="327"/>
        <v>-3.6751382400419517</v>
      </c>
      <c r="L3459" s="7">
        <v>1.23403575926914E-5</v>
      </c>
      <c r="M3459" s="3">
        <f t="shared" si="328"/>
        <v>0.50562118580245496</v>
      </c>
      <c r="N3459" s="6">
        <f t="shared" si="329"/>
        <v>1.4197345242342665</v>
      </c>
      <c r="O3459">
        <v>0.30442482694273898</v>
      </c>
      <c r="P3459" s="5">
        <v>3458</v>
      </c>
      <c r="Q3459">
        <v>0.51800000000000002</v>
      </c>
      <c r="R3459" s="5">
        <v>1689</v>
      </c>
      <c r="S3459">
        <v>0.76400000000000001</v>
      </c>
      <c r="T3459" s="5">
        <v>4081</v>
      </c>
      <c r="U3459">
        <v>0.43099999999999999</v>
      </c>
    </row>
    <row r="3460" spans="1:21" x14ac:dyDescent="0.2">
      <c r="A3460" t="s">
        <v>3331</v>
      </c>
      <c r="B3460" t="s">
        <v>18</v>
      </c>
      <c r="C3460">
        <v>1152</v>
      </c>
      <c r="D3460">
        <v>-2.9776254555173701E-2</v>
      </c>
      <c r="E3460">
        <v>0.55660891756984099</v>
      </c>
      <c r="F3460">
        <v>-0.58638517212501495</v>
      </c>
      <c r="G3460" s="3">
        <f t="shared" si="324"/>
        <v>2.9776254555173701E-2</v>
      </c>
      <c r="H3460" s="6">
        <f t="shared" si="325"/>
        <v>1.0208537907216686</v>
      </c>
      <c r="I3460">
        <v>0.94985404557302899</v>
      </c>
      <c r="J3460" s="3">
        <f t="shared" si="326"/>
        <v>-0.55660891756984099</v>
      </c>
      <c r="K3460" s="6">
        <f t="shared" si="327"/>
        <v>-1.4708079885881744</v>
      </c>
      <c r="L3460">
        <v>0.120459307999814</v>
      </c>
      <c r="M3460" s="3">
        <f t="shared" si="328"/>
        <v>0.58638517212501495</v>
      </c>
      <c r="N3460" s="6">
        <f t="shared" si="329"/>
        <v>1.5014799105739509</v>
      </c>
      <c r="O3460">
        <v>0.118986711181068</v>
      </c>
      <c r="P3460" s="5">
        <v>3459</v>
      </c>
      <c r="Q3460">
        <v>0.51800000000000002</v>
      </c>
      <c r="R3460" s="5">
        <v>3560</v>
      </c>
      <c r="S3460">
        <v>0.504</v>
      </c>
      <c r="T3460" s="5">
        <v>4376</v>
      </c>
      <c r="U3460">
        <v>0.39</v>
      </c>
    </row>
    <row r="3461" spans="1:21" x14ac:dyDescent="0.2">
      <c r="A3461" t="s">
        <v>4272</v>
      </c>
      <c r="B3461" t="s">
        <v>18</v>
      </c>
      <c r="C3461">
        <v>1089</v>
      </c>
      <c r="D3461">
        <v>-0.226681097376116</v>
      </c>
      <c r="E3461">
        <v>-0.19617056919353401</v>
      </c>
      <c r="F3461">
        <v>-3.0510528182582299E-2</v>
      </c>
      <c r="G3461" s="3">
        <f t="shared" si="324"/>
        <v>0.226681097376116</v>
      </c>
      <c r="H3461" s="6">
        <f t="shared" si="325"/>
        <v>1.1701399575960323</v>
      </c>
      <c r="I3461">
        <v>0.47282563297452102</v>
      </c>
      <c r="J3461" s="3">
        <f t="shared" si="326"/>
        <v>0.19617056919353401</v>
      </c>
      <c r="K3461" s="6">
        <f t="shared" si="327"/>
        <v>1.1456533400582243</v>
      </c>
      <c r="L3461">
        <v>0.50661470139999898</v>
      </c>
      <c r="M3461" s="3">
        <f t="shared" si="328"/>
        <v>3.0510528182582299E-2</v>
      </c>
      <c r="N3461" s="6">
        <f t="shared" si="329"/>
        <v>1.0213734963986258</v>
      </c>
      <c r="O3461">
        <v>0.93466164193761503</v>
      </c>
      <c r="P3461" s="5">
        <v>3460</v>
      </c>
      <c r="Q3461">
        <v>0.51800000000000002</v>
      </c>
      <c r="R3461" s="5">
        <v>3801</v>
      </c>
      <c r="S3461">
        <v>0.47</v>
      </c>
      <c r="T3461" s="5">
        <v>3622</v>
      </c>
      <c r="U3461">
        <v>0.495</v>
      </c>
    </row>
    <row r="3462" spans="1:21" x14ac:dyDescent="0.2">
      <c r="A3462" t="s">
        <v>4026</v>
      </c>
      <c r="B3462" t="s">
        <v>18</v>
      </c>
      <c r="C3462">
        <v>2217</v>
      </c>
      <c r="D3462">
        <v>1.86724787740315</v>
      </c>
      <c r="E3462">
        <v>1.9698170742279799</v>
      </c>
      <c r="F3462">
        <v>-0.102569196824827</v>
      </c>
      <c r="G3462" s="3">
        <f t="shared" si="324"/>
        <v>-1.86724787740315</v>
      </c>
      <c r="H3462" s="6">
        <f t="shared" si="325"/>
        <v>-3.6483594530192698</v>
      </c>
      <c r="I3462" s="7">
        <v>2.9467906658131499E-9</v>
      </c>
      <c r="J3462" s="3">
        <f t="shared" si="326"/>
        <v>-1.9698170742279799</v>
      </c>
      <c r="K3462" s="6">
        <f t="shared" si="327"/>
        <v>-3.9171844814767565</v>
      </c>
      <c r="L3462" s="7">
        <v>1.2384655813123901E-10</v>
      </c>
      <c r="M3462" s="3">
        <f t="shared" si="328"/>
        <v>0.102569196824827</v>
      </c>
      <c r="N3462" s="6">
        <f t="shared" si="329"/>
        <v>1.0736838110167592</v>
      </c>
      <c r="O3462">
        <v>0.79777892219653102</v>
      </c>
      <c r="P3462" s="5">
        <v>3461</v>
      </c>
      <c r="Q3462">
        <v>0.51800000000000002</v>
      </c>
      <c r="R3462" s="5">
        <v>1443</v>
      </c>
      <c r="S3462">
        <v>0.79900000000000004</v>
      </c>
      <c r="T3462" s="5">
        <v>3817</v>
      </c>
      <c r="U3462">
        <v>0.46800000000000003</v>
      </c>
    </row>
    <row r="3463" spans="1:21" x14ac:dyDescent="0.2">
      <c r="A3463" t="s">
        <v>4240</v>
      </c>
      <c r="B3463" t="s">
        <v>18</v>
      </c>
      <c r="C3463">
        <v>3192</v>
      </c>
      <c r="D3463">
        <v>2.1636298501515201</v>
      </c>
      <c r="E3463">
        <v>2.1991673047848801</v>
      </c>
      <c r="F3463">
        <v>-3.5537454633361401E-2</v>
      </c>
      <c r="G3463" s="3">
        <f t="shared" si="324"/>
        <v>-2.1636298501515201</v>
      </c>
      <c r="H3463" s="6">
        <f t="shared" si="325"/>
        <v>-4.4804071787374742</v>
      </c>
      <c r="I3463" s="7">
        <v>1.61721567895466E-12</v>
      </c>
      <c r="J3463" s="3">
        <f t="shared" si="326"/>
        <v>-2.1991673047848801</v>
      </c>
      <c r="K3463" s="6">
        <f t="shared" si="327"/>
        <v>-4.5921421607578408</v>
      </c>
      <c r="L3463" s="7">
        <v>2.24223092085883E-13</v>
      </c>
      <c r="M3463" s="3">
        <f t="shared" si="328"/>
        <v>3.5537454633361401E-2</v>
      </c>
      <c r="N3463" s="6">
        <f t="shared" si="329"/>
        <v>1.0249385775807671</v>
      </c>
      <c r="O3463">
        <v>0.93357859518860797</v>
      </c>
      <c r="P3463" s="5">
        <v>3462</v>
      </c>
      <c r="Q3463">
        <v>0.51800000000000002</v>
      </c>
      <c r="R3463" s="5">
        <v>1201</v>
      </c>
      <c r="S3463">
        <v>0.83199999999999996</v>
      </c>
      <c r="T3463" s="5">
        <v>3647</v>
      </c>
      <c r="U3463">
        <v>0.49199999999999999</v>
      </c>
    </row>
    <row r="3464" spans="1:21" x14ac:dyDescent="0.2">
      <c r="A3464" t="s">
        <v>4743</v>
      </c>
      <c r="B3464" t="s">
        <v>4744</v>
      </c>
      <c r="C3464">
        <v>2778</v>
      </c>
      <c r="D3464">
        <v>2.36222108068299</v>
      </c>
      <c r="E3464">
        <v>2.1190334922620599</v>
      </c>
      <c r="F3464">
        <v>0.243187588420922</v>
      </c>
      <c r="G3464" s="3">
        <f t="shared" si="324"/>
        <v>-2.36222108068299</v>
      </c>
      <c r="H3464" s="6">
        <f t="shared" si="325"/>
        <v>-5.1416131977829886</v>
      </c>
      <c r="I3464" s="7">
        <v>4.19412762345529E-26</v>
      </c>
      <c r="J3464" s="3">
        <f t="shared" si="326"/>
        <v>-2.1190334922620599</v>
      </c>
      <c r="K3464" s="6">
        <f t="shared" si="327"/>
        <v>-4.3440282710260396</v>
      </c>
      <c r="L3464" s="7">
        <v>8.8732416287576002E-22</v>
      </c>
      <c r="M3464" s="3">
        <f t="shared" si="328"/>
        <v>-0.243187588420922</v>
      </c>
      <c r="N3464" s="6">
        <f t="shared" si="329"/>
        <v>-1.183604911615489</v>
      </c>
      <c r="O3464">
        <v>0.35150951706202199</v>
      </c>
      <c r="P3464" s="5">
        <v>3463</v>
      </c>
      <c r="Q3464">
        <v>0.51700000000000002</v>
      </c>
      <c r="R3464" s="5">
        <v>1081</v>
      </c>
      <c r="S3464">
        <v>0.84899999999999998</v>
      </c>
      <c r="T3464" s="5">
        <v>3253</v>
      </c>
      <c r="U3464">
        <v>0.54700000000000004</v>
      </c>
    </row>
    <row r="3465" spans="1:21" x14ac:dyDescent="0.2">
      <c r="A3465" t="s">
        <v>5550</v>
      </c>
      <c r="B3465" t="s">
        <v>5551</v>
      </c>
      <c r="C3465">
        <v>1389</v>
      </c>
      <c r="D3465">
        <v>0.37319145879425503</v>
      </c>
      <c r="E3465">
        <v>-0.36145172096449901</v>
      </c>
      <c r="F3465">
        <v>0.73464317975875404</v>
      </c>
      <c r="G3465" s="3">
        <f t="shared" si="324"/>
        <v>-0.37319145879425503</v>
      </c>
      <c r="H3465" s="6">
        <f t="shared" si="325"/>
        <v>-1.2952148742800751</v>
      </c>
      <c r="I3465">
        <v>0.170697097706342</v>
      </c>
      <c r="J3465" s="3">
        <f t="shared" si="326"/>
        <v>0.36145172096449901</v>
      </c>
      <c r="K3465" s="6">
        <f t="shared" si="327"/>
        <v>1.2847180029351251</v>
      </c>
      <c r="L3465">
        <v>0.15885902262426499</v>
      </c>
      <c r="M3465" s="3">
        <f t="shared" si="328"/>
        <v>-0.73464317975875404</v>
      </c>
      <c r="N3465" s="6">
        <f t="shared" si="329"/>
        <v>-1.6639858666569671</v>
      </c>
      <c r="O3465">
        <v>4.0020608446494702E-3</v>
      </c>
      <c r="P3465" s="5">
        <v>3464</v>
      </c>
      <c r="Q3465">
        <v>0.51700000000000002</v>
      </c>
      <c r="R3465" s="5">
        <v>3010</v>
      </c>
      <c r="S3465">
        <v>0.57999999999999996</v>
      </c>
      <c r="T3465" s="5">
        <v>2611</v>
      </c>
      <c r="U3465">
        <v>0.63600000000000001</v>
      </c>
    </row>
    <row r="3466" spans="1:21" x14ac:dyDescent="0.2">
      <c r="A3466" t="s">
        <v>2292</v>
      </c>
      <c r="B3466" t="s">
        <v>18</v>
      </c>
      <c r="C3466">
        <v>957</v>
      </c>
      <c r="D3466">
        <v>-0.65771924220227695</v>
      </c>
      <c r="E3466">
        <v>0.790554944655528</v>
      </c>
      <c r="F3466">
        <v>-1.44827418685781</v>
      </c>
      <c r="G3466" s="3">
        <f t="shared" si="324"/>
        <v>0.65771924220227695</v>
      </c>
      <c r="H3466" s="6">
        <f t="shared" si="325"/>
        <v>1.5775866432529748</v>
      </c>
      <c r="I3466">
        <v>9.3164567243841506E-3</v>
      </c>
      <c r="J3466" s="3">
        <f t="shared" si="326"/>
        <v>-0.790554944655528</v>
      </c>
      <c r="K3466" s="6">
        <f t="shared" si="327"/>
        <v>-1.7297396934345439</v>
      </c>
      <c r="L3466">
        <v>1.1722174964173401E-3</v>
      </c>
      <c r="M3466" s="3">
        <f t="shared" si="328"/>
        <v>1.44827418685781</v>
      </c>
      <c r="N3466" s="6">
        <f t="shared" si="329"/>
        <v>2.7288142366668411</v>
      </c>
      <c r="O3466" s="7">
        <v>2.0948833691407302E-9</v>
      </c>
      <c r="P3466" s="5">
        <v>3465</v>
      </c>
      <c r="Q3466">
        <v>0.51700000000000002</v>
      </c>
      <c r="R3466" s="5">
        <v>4305</v>
      </c>
      <c r="S3466">
        <v>0.4</v>
      </c>
      <c r="T3466" s="5">
        <v>5224</v>
      </c>
      <c r="U3466">
        <v>0.27200000000000002</v>
      </c>
    </row>
    <row r="3467" spans="1:21" x14ac:dyDescent="0.2">
      <c r="A3467" t="s">
        <v>2937</v>
      </c>
      <c r="B3467" t="s">
        <v>18</v>
      </c>
      <c r="C3467">
        <v>2613</v>
      </c>
      <c r="D3467">
        <v>-0.46727101514008201</v>
      </c>
      <c r="E3467">
        <v>0.40003252856983901</v>
      </c>
      <c r="F3467">
        <v>-0.86730354370992102</v>
      </c>
      <c r="G3467" s="3">
        <f t="shared" si="324"/>
        <v>0.46727101514008201</v>
      </c>
      <c r="H3467" s="6">
        <f t="shared" si="325"/>
        <v>1.3824918879111006</v>
      </c>
      <c r="I3467">
        <v>0.108417702424447</v>
      </c>
      <c r="J3467" s="3">
        <f t="shared" si="326"/>
        <v>-0.40003252856983901</v>
      </c>
      <c r="K3467" s="6">
        <f t="shared" si="327"/>
        <v>-1.3195376621672608</v>
      </c>
      <c r="L3467">
        <v>0.15320252609924201</v>
      </c>
      <c r="M3467" s="3">
        <f t="shared" si="328"/>
        <v>0.86730354370992102</v>
      </c>
      <c r="N3467" s="6">
        <f t="shared" si="329"/>
        <v>1.8242501137394163</v>
      </c>
      <c r="O3467">
        <v>1.69226968734818E-3</v>
      </c>
      <c r="P3467" s="5">
        <v>3466</v>
      </c>
      <c r="Q3467">
        <v>0.51700000000000002</v>
      </c>
      <c r="R3467" s="5">
        <v>4076</v>
      </c>
      <c r="S3467">
        <v>0.432</v>
      </c>
      <c r="T3467" s="5">
        <v>4693</v>
      </c>
      <c r="U3467">
        <v>0.34599999999999997</v>
      </c>
    </row>
    <row r="3468" spans="1:21" x14ac:dyDescent="0.2">
      <c r="A3468" t="s">
        <v>7807</v>
      </c>
      <c r="B3468" t="s">
        <v>7808</v>
      </c>
      <c r="C3468">
        <v>903</v>
      </c>
      <c r="D3468">
        <v>0.653148845863042</v>
      </c>
      <c r="E3468">
        <v>-1.9225437766282001</v>
      </c>
      <c r="F3468">
        <v>2.57569262249124</v>
      </c>
      <c r="G3468" s="3">
        <f t="shared" si="324"/>
        <v>-0.653148845863042</v>
      </c>
      <c r="H3468" s="6">
        <f t="shared" si="325"/>
        <v>-1.5725968240127548</v>
      </c>
      <c r="I3468">
        <v>0.28742985303920099</v>
      </c>
      <c r="J3468" s="3">
        <f t="shared" si="326"/>
        <v>1.9225437766282001</v>
      </c>
      <c r="K3468" s="6">
        <f t="shared" si="327"/>
        <v>3.7909088720467263</v>
      </c>
      <c r="L3468">
        <v>3.5175260298540801E-4</v>
      </c>
      <c r="M3468" s="3">
        <f t="shared" si="328"/>
        <v>-2.57569262249124</v>
      </c>
      <c r="N3468" s="6">
        <f t="shared" si="329"/>
        <v>-5.9615712523024476</v>
      </c>
      <c r="O3468" s="7">
        <v>2.2374291689518299E-6</v>
      </c>
      <c r="P3468" s="5">
        <v>3467</v>
      </c>
      <c r="Q3468">
        <v>0.51700000000000002</v>
      </c>
      <c r="R3468" s="5">
        <v>2603</v>
      </c>
      <c r="S3468">
        <v>0.63700000000000001</v>
      </c>
      <c r="T3468" s="5">
        <v>934</v>
      </c>
      <c r="U3468">
        <v>0.87</v>
      </c>
    </row>
    <row r="3469" spans="1:21" x14ac:dyDescent="0.2">
      <c r="A3469" t="s">
        <v>4109</v>
      </c>
      <c r="B3469" t="s">
        <v>548</v>
      </c>
      <c r="C3469">
        <v>2283</v>
      </c>
      <c r="D3469">
        <v>-0.272103594109743</v>
      </c>
      <c r="E3469">
        <v>-9.9847985952884702E-2</v>
      </c>
      <c r="F3469">
        <v>-0.172255608156858</v>
      </c>
      <c r="G3469" s="3">
        <f t="shared" si="324"/>
        <v>0.272103594109743</v>
      </c>
      <c r="H3469" s="6">
        <f t="shared" si="325"/>
        <v>1.2075672989087145</v>
      </c>
      <c r="I3469">
        <v>0.278071111159786</v>
      </c>
      <c r="J3469" s="3">
        <f t="shared" si="326"/>
        <v>9.9847985952884702E-2</v>
      </c>
      <c r="K3469" s="6">
        <f t="shared" si="327"/>
        <v>1.0716605377436064</v>
      </c>
      <c r="L3469">
        <v>0.69102204530032696</v>
      </c>
      <c r="M3469" s="3">
        <f t="shared" si="328"/>
        <v>0.172255608156858</v>
      </c>
      <c r="N3469" s="6">
        <f t="shared" si="329"/>
        <v>1.1268188538986992</v>
      </c>
      <c r="O3469">
        <v>0.51030860151563795</v>
      </c>
      <c r="P3469" s="5">
        <v>3468</v>
      </c>
      <c r="Q3469">
        <v>0.51700000000000002</v>
      </c>
      <c r="R3469" s="5">
        <v>3792</v>
      </c>
      <c r="S3469">
        <v>0.47199999999999998</v>
      </c>
      <c r="T3469" s="5">
        <v>3753</v>
      </c>
      <c r="U3469">
        <v>0.47699999999999998</v>
      </c>
    </row>
    <row r="3470" spans="1:21" x14ac:dyDescent="0.2">
      <c r="A3470" t="s">
        <v>2876</v>
      </c>
      <c r="B3470" t="s">
        <v>18</v>
      </c>
      <c r="C3470">
        <v>2721</v>
      </c>
      <c r="D3470">
        <v>-0.42597422936331297</v>
      </c>
      <c r="E3470">
        <v>0.45907968967429602</v>
      </c>
      <c r="F3470">
        <v>-0.88505391903760899</v>
      </c>
      <c r="G3470" s="3">
        <f t="shared" si="324"/>
        <v>0.42597422936331297</v>
      </c>
      <c r="H3470" s="6">
        <f t="shared" si="325"/>
        <v>1.3434794271433157</v>
      </c>
      <c r="I3470">
        <v>0.222577362472513</v>
      </c>
      <c r="J3470" s="3">
        <f t="shared" si="326"/>
        <v>-0.45907968967429602</v>
      </c>
      <c r="K3470" s="6">
        <f t="shared" si="327"/>
        <v>-1.3746646253754311</v>
      </c>
      <c r="L3470">
        <v>0.160315506975131</v>
      </c>
      <c r="M3470" s="3">
        <f t="shared" si="328"/>
        <v>0.88505391903760899</v>
      </c>
      <c r="N3470" s="6">
        <f t="shared" si="329"/>
        <v>1.8468336434135648</v>
      </c>
      <c r="O3470">
        <v>6.6281219134364097E-3</v>
      </c>
      <c r="P3470" s="5">
        <v>3469</v>
      </c>
      <c r="Q3470">
        <v>0.51700000000000002</v>
      </c>
      <c r="R3470" s="5">
        <v>4056</v>
      </c>
      <c r="S3470">
        <v>0.435</v>
      </c>
      <c r="T3470" s="5">
        <v>4742</v>
      </c>
      <c r="U3470">
        <v>0.33900000000000002</v>
      </c>
    </row>
    <row r="3471" spans="1:21" x14ac:dyDescent="0.2">
      <c r="A3471" t="s">
        <v>2688</v>
      </c>
      <c r="B3471" t="s">
        <v>18</v>
      </c>
      <c r="C3471">
        <v>2184</v>
      </c>
      <c r="D3471">
        <v>-0.64460167717513805</v>
      </c>
      <c r="E3471">
        <v>0.41667960110593899</v>
      </c>
      <c r="F3471">
        <v>-1.0612812782810801</v>
      </c>
      <c r="G3471" s="3">
        <f t="shared" si="324"/>
        <v>0.64460167717513805</v>
      </c>
      <c r="H3471" s="6">
        <f t="shared" si="325"/>
        <v>1.5633076031546422</v>
      </c>
      <c r="I3471">
        <v>5.9934260329380797E-2</v>
      </c>
      <c r="J3471" s="3">
        <f t="shared" si="326"/>
        <v>-0.41667960110593899</v>
      </c>
      <c r="K3471" s="6">
        <f t="shared" si="327"/>
        <v>-1.3348518216905008</v>
      </c>
      <c r="L3471">
        <v>0.21702523698471399</v>
      </c>
      <c r="M3471" s="3">
        <f t="shared" si="328"/>
        <v>1.0612812782810801</v>
      </c>
      <c r="N3471" s="6">
        <f t="shared" si="329"/>
        <v>2.086784001933589</v>
      </c>
      <c r="O3471">
        <v>1.24413776421674E-3</v>
      </c>
      <c r="P3471" s="5">
        <v>3470</v>
      </c>
      <c r="Q3471">
        <v>0.51600000000000001</v>
      </c>
      <c r="R3471" s="5">
        <v>4346</v>
      </c>
      <c r="S3471">
        <v>0.39400000000000002</v>
      </c>
      <c r="T3471" s="5">
        <v>4898</v>
      </c>
      <c r="U3471">
        <v>0.318</v>
      </c>
    </row>
    <row r="3472" spans="1:21" x14ac:dyDescent="0.2">
      <c r="A3472" t="s">
        <v>5735</v>
      </c>
      <c r="B3472" t="s">
        <v>742</v>
      </c>
      <c r="C3472">
        <v>1638</v>
      </c>
      <c r="D3472">
        <v>2.6981884821517599</v>
      </c>
      <c r="E3472">
        <v>1.8171033629943101</v>
      </c>
      <c r="F3472">
        <v>0.88108511915745003</v>
      </c>
      <c r="G3472" s="3">
        <f t="shared" si="324"/>
        <v>-2.6981884821517599</v>
      </c>
      <c r="H3472" s="6">
        <f t="shared" si="325"/>
        <v>-6.4898650633139949</v>
      </c>
      <c r="I3472" s="7">
        <v>9.4338462410315607E-9</v>
      </c>
      <c r="J3472" s="3">
        <f t="shared" si="326"/>
        <v>-1.8171033629943101</v>
      </c>
      <c r="K3472" s="6">
        <f t="shared" si="327"/>
        <v>-3.5237299478028934</v>
      </c>
      <c r="L3472" s="7">
        <v>8.6411564219907106E-5</v>
      </c>
      <c r="M3472" s="3">
        <f t="shared" si="328"/>
        <v>-0.88108511915745003</v>
      </c>
      <c r="N3472" s="6">
        <f t="shared" si="329"/>
        <v>-1.8417600552393469</v>
      </c>
      <c r="O3472">
        <v>8.0165148634237196E-2</v>
      </c>
      <c r="P3472" s="5">
        <v>3471</v>
      </c>
      <c r="Q3472">
        <v>0.51600000000000001</v>
      </c>
      <c r="R3472" s="5">
        <v>786</v>
      </c>
      <c r="S3472">
        <v>0.89</v>
      </c>
      <c r="T3472" s="5">
        <v>2476</v>
      </c>
      <c r="U3472">
        <v>0.65500000000000003</v>
      </c>
    </row>
    <row r="3473" spans="1:21" x14ac:dyDescent="0.2">
      <c r="A3473" t="s">
        <v>3744</v>
      </c>
      <c r="B3473" t="s">
        <v>18</v>
      </c>
      <c r="C3473">
        <v>924</v>
      </c>
      <c r="D3473">
        <v>-0.18158321157388699</v>
      </c>
      <c r="E3473">
        <v>4.1892313971823303E-3</v>
      </c>
      <c r="F3473">
        <v>-0.18577244297106901</v>
      </c>
      <c r="G3473" s="3">
        <f t="shared" si="324"/>
        <v>0.18158321157388699</v>
      </c>
      <c r="H3473" s="6">
        <f t="shared" si="325"/>
        <v>1.1341277929357336</v>
      </c>
      <c r="I3473">
        <v>0.74050469752445403</v>
      </c>
      <c r="J3473" s="3">
        <f t="shared" si="326"/>
        <v>-4.1892313971823303E-3</v>
      </c>
      <c r="K3473" s="6">
        <f t="shared" si="327"/>
        <v>-1.002907973908721</v>
      </c>
      <c r="L3473">
        <v>0.99375511747255396</v>
      </c>
      <c r="M3473" s="3">
        <f t="shared" si="328"/>
        <v>0.18577244297106901</v>
      </c>
      <c r="N3473" s="6">
        <f t="shared" si="329"/>
        <v>1.1374258069667458</v>
      </c>
      <c r="O3473">
        <v>0.73094591853306601</v>
      </c>
      <c r="P3473" s="5">
        <v>3472</v>
      </c>
      <c r="Q3473">
        <v>0.51600000000000001</v>
      </c>
      <c r="R3473" s="5">
        <v>3843</v>
      </c>
      <c r="S3473">
        <v>0.46400000000000002</v>
      </c>
      <c r="T3473" s="5">
        <v>4048</v>
      </c>
      <c r="U3473">
        <v>0.436</v>
      </c>
    </row>
    <row r="3474" spans="1:21" x14ac:dyDescent="0.2">
      <c r="A3474" t="s">
        <v>4473</v>
      </c>
      <c r="B3474" t="s">
        <v>4474</v>
      </c>
      <c r="C3474">
        <v>2763</v>
      </c>
      <c r="D3474">
        <v>-0.284233143474588</v>
      </c>
      <c r="E3474">
        <v>-0.40219736508367798</v>
      </c>
      <c r="F3474">
        <v>0.11796422160908999</v>
      </c>
      <c r="G3474" s="3">
        <f t="shared" si="324"/>
        <v>0.284233143474588</v>
      </c>
      <c r="H3474" s="6">
        <f t="shared" si="325"/>
        <v>1.2177627965697577</v>
      </c>
      <c r="I3474">
        <v>0.21731922565160799</v>
      </c>
      <c r="J3474" s="3">
        <f t="shared" si="326"/>
        <v>0.40219736508367798</v>
      </c>
      <c r="K3474" s="6">
        <f t="shared" si="327"/>
        <v>1.3215191811489864</v>
      </c>
      <c r="L3474">
        <v>5.76177335524551E-2</v>
      </c>
      <c r="M3474" s="3">
        <f t="shared" si="328"/>
        <v>-0.11796422160908999</v>
      </c>
      <c r="N3474" s="6">
        <f t="shared" si="329"/>
        <v>-1.0852024588626732</v>
      </c>
      <c r="O3474">
        <v>0.63654394013174198</v>
      </c>
      <c r="P3474" s="5">
        <v>3473</v>
      </c>
      <c r="Q3474">
        <v>0.51600000000000001</v>
      </c>
      <c r="R3474" s="5">
        <v>3865</v>
      </c>
      <c r="S3474">
        <v>0.46100000000000002</v>
      </c>
      <c r="T3474" s="5">
        <v>3465</v>
      </c>
      <c r="U3474">
        <v>0.51700000000000002</v>
      </c>
    </row>
    <row r="3475" spans="1:21" x14ac:dyDescent="0.2">
      <c r="A3475" t="s">
        <v>1756</v>
      </c>
      <c r="B3475" t="s">
        <v>18</v>
      </c>
      <c r="C3475">
        <v>762</v>
      </c>
      <c r="D3475">
        <v>-1.0673876582414299</v>
      </c>
      <c r="E3475">
        <v>0.824979205607271</v>
      </c>
      <c r="F3475">
        <v>-1.8923668638486999</v>
      </c>
      <c r="G3475" s="3">
        <f t="shared" si="324"/>
        <v>1.0673876582414299</v>
      </c>
      <c r="H3475" s="6">
        <f t="shared" si="325"/>
        <v>2.0956352845902928</v>
      </c>
      <c r="I3475">
        <v>5.4259867944099302E-2</v>
      </c>
      <c r="J3475" s="3">
        <f t="shared" si="326"/>
        <v>-0.824979205607271</v>
      </c>
      <c r="K3475" s="6">
        <f t="shared" si="327"/>
        <v>-1.7715095042361475</v>
      </c>
      <c r="L3475">
        <v>0.12750008200283799</v>
      </c>
      <c r="M3475" s="3">
        <f t="shared" si="328"/>
        <v>1.8923668638486999</v>
      </c>
      <c r="N3475" s="6">
        <f t="shared" si="329"/>
        <v>3.7124378240643257</v>
      </c>
      <c r="O3475">
        <v>3.6528394377801201E-4</v>
      </c>
      <c r="P3475" s="5">
        <v>3474</v>
      </c>
      <c r="Q3475">
        <v>0.51600000000000001</v>
      </c>
      <c r="R3475" s="5">
        <v>4789</v>
      </c>
      <c r="S3475">
        <v>0.33300000000000002</v>
      </c>
      <c r="T3475" s="5">
        <v>5661</v>
      </c>
      <c r="U3475">
        <v>0.21099999999999999</v>
      </c>
    </row>
    <row r="3476" spans="1:21" x14ac:dyDescent="0.2">
      <c r="A3476" t="s">
        <v>5256</v>
      </c>
      <c r="B3476" t="s">
        <v>5257</v>
      </c>
      <c r="C3476">
        <v>1455</v>
      </c>
      <c r="D3476">
        <v>-0.13818609410072499</v>
      </c>
      <c r="E3476">
        <v>-0.76160423750775297</v>
      </c>
      <c r="F3476">
        <v>0.62341814340702695</v>
      </c>
      <c r="G3476" s="3">
        <f t="shared" si="324"/>
        <v>0.13818609410072499</v>
      </c>
      <c r="H3476" s="6">
        <f t="shared" si="325"/>
        <v>1.1005205570193066</v>
      </c>
      <c r="I3476">
        <v>0.71358646727662201</v>
      </c>
      <c r="J3476" s="3">
        <f t="shared" si="326"/>
        <v>0.76160423750775297</v>
      </c>
      <c r="K3476" s="6">
        <f t="shared" si="327"/>
        <v>1.6953747874512972</v>
      </c>
      <c r="L3476">
        <v>1.24981076306843E-2</v>
      </c>
      <c r="M3476" s="3">
        <f t="shared" si="328"/>
        <v>-0.62341814340702695</v>
      </c>
      <c r="N3476" s="6">
        <f t="shared" si="329"/>
        <v>-1.540520780496019</v>
      </c>
      <c r="O3476">
        <v>5.3028324917042402E-2</v>
      </c>
      <c r="P3476" s="5">
        <v>3475</v>
      </c>
      <c r="Q3476">
        <v>0.51600000000000001</v>
      </c>
      <c r="R3476" s="5">
        <v>3734</v>
      </c>
      <c r="S3476">
        <v>0.48</v>
      </c>
      <c r="T3476" s="5">
        <v>2847</v>
      </c>
      <c r="U3476">
        <v>0.60299999999999998</v>
      </c>
    </row>
    <row r="3477" spans="1:21" x14ac:dyDescent="0.2">
      <c r="A3477" t="s">
        <v>4491</v>
      </c>
      <c r="B3477" t="s">
        <v>2002</v>
      </c>
      <c r="C3477">
        <v>711</v>
      </c>
      <c r="D3477">
        <v>-0.254509585514273</v>
      </c>
      <c r="E3477">
        <v>-0.39135282597197801</v>
      </c>
      <c r="F3477">
        <v>0.13684324045770499</v>
      </c>
      <c r="G3477" s="3">
        <f t="shared" si="324"/>
        <v>0.254509585514273</v>
      </c>
      <c r="H3477" s="6">
        <f t="shared" si="325"/>
        <v>1.1929301620453701</v>
      </c>
      <c r="I3477">
        <v>0.32075569376811103</v>
      </c>
      <c r="J3477" s="3">
        <f t="shared" si="326"/>
        <v>0.39135282597197801</v>
      </c>
      <c r="K3477" s="6">
        <f t="shared" si="327"/>
        <v>1.3116227458834859</v>
      </c>
      <c r="L3477">
        <v>8.9895074128488697E-2</v>
      </c>
      <c r="M3477" s="3">
        <f t="shared" si="328"/>
        <v>-0.13684324045770499</v>
      </c>
      <c r="N3477" s="6">
        <f t="shared" si="329"/>
        <v>-1.0994966743355776</v>
      </c>
      <c r="O3477">
        <v>0.61013130167197505</v>
      </c>
      <c r="P3477" s="5">
        <v>3476</v>
      </c>
      <c r="Q3477">
        <v>0.51600000000000001</v>
      </c>
      <c r="R3477" s="5">
        <v>3840</v>
      </c>
      <c r="S3477">
        <v>0.46500000000000002</v>
      </c>
      <c r="T3477" s="5">
        <v>3453</v>
      </c>
      <c r="U3477">
        <v>0.51900000000000002</v>
      </c>
    </row>
    <row r="3478" spans="1:21" x14ac:dyDescent="0.2">
      <c r="A3478" t="s">
        <v>4079</v>
      </c>
      <c r="B3478" t="s">
        <v>18</v>
      </c>
      <c r="C3478">
        <v>2844</v>
      </c>
      <c r="D3478">
        <v>0.29922133908889798</v>
      </c>
      <c r="E3478">
        <v>0.40687223029381703</v>
      </c>
      <c r="F3478">
        <v>-0.107650891204919</v>
      </c>
      <c r="G3478" s="3">
        <f t="shared" si="324"/>
        <v>-0.29922133908889798</v>
      </c>
      <c r="H3478" s="6">
        <f t="shared" si="325"/>
        <v>-1.2304801112248434</v>
      </c>
      <c r="I3478">
        <v>0.295637898782727</v>
      </c>
      <c r="J3478" s="3">
        <f t="shared" si="326"/>
        <v>-0.40687223029381703</v>
      </c>
      <c r="K3478" s="6">
        <f t="shared" si="327"/>
        <v>-1.3258083372547382</v>
      </c>
      <c r="L3478">
        <v>0.11995947905245</v>
      </c>
      <c r="M3478" s="3">
        <f t="shared" si="328"/>
        <v>0.107650891204919</v>
      </c>
      <c r="N3478" s="6">
        <f t="shared" si="329"/>
        <v>1.0774723826580204</v>
      </c>
      <c r="O3478">
        <v>0.73013023991112802</v>
      </c>
      <c r="P3478" s="5">
        <v>3477</v>
      </c>
      <c r="Q3478">
        <v>0.51500000000000001</v>
      </c>
      <c r="R3478" s="5">
        <v>3133</v>
      </c>
      <c r="S3478">
        <v>0.56299999999999994</v>
      </c>
      <c r="T3478" s="5">
        <v>3774</v>
      </c>
      <c r="U3478">
        <v>0.47399999999999998</v>
      </c>
    </row>
    <row r="3479" spans="1:21" x14ac:dyDescent="0.2">
      <c r="A3479" t="s">
        <v>2858</v>
      </c>
      <c r="B3479" t="s">
        <v>18</v>
      </c>
      <c r="C3479">
        <v>1038</v>
      </c>
      <c r="D3479">
        <v>1.0661933902171901</v>
      </c>
      <c r="E3479">
        <v>2.0195529427471199</v>
      </c>
      <c r="F3479">
        <v>-0.95335955252993199</v>
      </c>
      <c r="G3479" s="3">
        <f t="shared" si="324"/>
        <v>-1.0661933902171901</v>
      </c>
      <c r="H3479" s="6">
        <f t="shared" si="325"/>
        <v>-2.0939012281660165</v>
      </c>
      <c r="I3479" s="7">
        <v>1.7922184619992E-6</v>
      </c>
      <c r="J3479" s="3">
        <f t="shared" si="326"/>
        <v>-2.0195529427471199</v>
      </c>
      <c r="K3479" s="6">
        <f t="shared" si="327"/>
        <v>-4.0545813051126807</v>
      </c>
      <c r="L3479" s="7">
        <v>3.5688575025771001E-21</v>
      </c>
      <c r="M3479" s="3">
        <f t="shared" si="328"/>
        <v>0.95335955252993199</v>
      </c>
      <c r="N3479" s="6">
        <f t="shared" si="329"/>
        <v>1.9363765828935344</v>
      </c>
      <c r="O3479" s="7">
        <v>2.2347647159227101E-5</v>
      </c>
      <c r="P3479" s="5">
        <v>3478</v>
      </c>
      <c r="Q3479">
        <v>0.51500000000000001</v>
      </c>
      <c r="R3479" s="5">
        <v>2165</v>
      </c>
      <c r="S3479">
        <v>0.69799999999999995</v>
      </c>
      <c r="T3479" s="5">
        <v>4760</v>
      </c>
      <c r="U3479">
        <v>0.33700000000000002</v>
      </c>
    </row>
    <row r="3480" spans="1:21" x14ac:dyDescent="0.2">
      <c r="A3480" t="s">
        <v>3010</v>
      </c>
      <c r="B3480" t="s">
        <v>18</v>
      </c>
      <c r="C3480">
        <v>2031</v>
      </c>
      <c r="D3480">
        <v>0.122518326732984</v>
      </c>
      <c r="E3480">
        <v>1.1107286618568299</v>
      </c>
      <c r="F3480">
        <v>-0.98821033512384904</v>
      </c>
      <c r="G3480" s="3">
        <f t="shared" si="324"/>
        <v>-0.122518326732984</v>
      </c>
      <c r="H3480" s="6">
        <f t="shared" si="325"/>
        <v>-1.0886334920822689</v>
      </c>
      <c r="I3480">
        <v>0.83361939658254303</v>
      </c>
      <c r="J3480" s="3">
        <f t="shared" si="326"/>
        <v>-1.1107286618568299</v>
      </c>
      <c r="K3480" s="6">
        <f t="shared" si="327"/>
        <v>-2.1595469197817097</v>
      </c>
      <c r="L3480">
        <v>1.4510598396497199E-2</v>
      </c>
      <c r="M3480" s="3">
        <f t="shared" si="328"/>
        <v>0.98821033512384904</v>
      </c>
      <c r="N3480" s="6">
        <f t="shared" si="329"/>
        <v>1.9837226536647061</v>
      </c>
      <c r="O3480">
        <v>3.82013631518879E-2</v>
      </c>
      <c r="P3480" s="5">
        <v>3479</v>
      </c>
      <c r="Q3480">
        <v>0.51500000000000001</v>
      </c>
      <c r="R3480" s="5">
        <v>3094</v>
      </c>
      <c r="S3480">
        <v>0.56899999999999995</v>
      </c>
      <c r="T3480" s="5">
        <v>4638</v>
      </c>
      <c r="U3480">
        <v>0.35399999999999998</v>
      </c>
    </row>
    <row r="3481" spans="1:21" x14ac:dyDescent="0.2">
      <c r="A3481" t="s">
        <v>5625</v>
      </c>
      <c r="B3481" t="s">
        <v>5626</v>
      </c>
      <c r="C3481">
        <v>2844</v>
      </c>
      <c r="D3481">
        <v>2.4025672756041101</v>
      </c>
      <c r="E3481">
        <v>1.54519886284168</v>
      </c>
      <c r="F3481">
        <v>0.85736841276242703</v>
      </c>
      <c r="G3481" s="3">
        <f t="shared" si="324"/>
        <v>-2.4025672756041101</v>
      </c>
      <c r="H3481" s="6">
        <f t="shared" si="325"/>
        <v>-5.287432261310042</v>
      </c>
      <c r="I3481" s="7">
        <v>1.3184386134452301E-10</v>
      </c>
      <c r="J3481" s="3">
        <f t="shared" si="326"/>
        <v>-1.54519886284168</v>
      </c>
      <c r="K3481" s="6">
        <f t="shared" si="327"/>
        <v>-2.9184429424860618</v>
      </c>
      <c r="L3481" s="7">
        <v>2.88355682511069E-5</v>
      </c>
      <c r="M3481" s="3">
        <f t="shared" si="328"/>
        <v>-0.85736841276242703</v>
      </c>
      <c r="N3481" s="6">
        <f t="shared" si="329"/>
        <v>-1.8117305582153875</v>
      </c>
      <c r="O3481">
        <v>3.03444240587466E-2</v>
      </c>
      <c r="P3481" s="5">
        <v>3480</v>
      </c>
      <c r="Q3481">
        <v>0.51500000000000001</v>
      </c>
      <c r="R3481" s="5">
        <v>1052</v>
      </c>
      <c r="S3481">
        <v>0.85299999999999998</v>
      </c>
      <c r="T3481" s="5">
        <v>2562</v>
      </c>
      <c r="U3481">
        <v>0.64300000000000002</v>
      </c>
    </row>
    <row r="3482" spans="1:21" x14ac:dyDescent="0.2">
      <c r="A3482" t="s">
        <v>7237</v>
      </c>
      <c r="B3482" t="s">
        <v>7238</v>
      </c>
      <c r="C3482">
        <v>927</v>
      </c>
      <c r="D3482">
        <v>-0.48827034586624801</v>
      </c>
      <c r="E3482">
        <v>-2.5472610531579698</v>
      </c>
      <c r="F3482">
        <v>2.0589907072917302</v>
      </c>
      <c r="G3482" s="3">
        <f t="shared" si="324"/>
        <v>0.48827034586624801</v>
      </c>
      <c r="H3482" s="6">
        <f t="shared" si="325"/>
        <v>1.4027620888664083</v>
      </c>
      <c r="I3482">
        <v>0.39581412377494901</v>
      </c>
      <c r="J3482" s="3">
        <f t="shared" si="326"/>
        <v>2.5472610531579698</v>
      </c>
      <c r="K3482" s="6">
        <f t="shared" si="327"/>
        <v>5.8452351036190962</v>
      </c>
      <c r="L3482" s="7">
        <v>1.7367202369650701E-7</v>
      </c>
      <c r="M3482" s="3">
        <f t="shared" si="328"/>
        <v>-2.0589907072917302</v>
      </c>
      <c r="N3482" s="6">
        <f t="shared" si="329"/>
        <v>-4.1669468757476515</v>
      </c>
      <c r="O3482" s="7">
        <v>4.17725563328191E-5</v>
      </c>
      <c r="P3482" s="5">
        <v>3481</v>
      </c>
      <c r="Q3482">
        <v>0.51500000000000001</v>
      </c>
      <c r="R3482" s="5">
        <v>4188</v>
      </c>
      <c r="S3482">
        <v>0.41599999999999998</v>
      </c>
      <c r="T3482" s="5">
        <v>1342</v>
      </c>
      <c r="U3482">
        <v>0.81299999999999994</v>
      </c>
    </row>
    <row r="3483" spans="1:21" x14ac:dyDescent="0.2">
      <c r="A3483" t="s">
        <v>6254</v>
      </c>
      <c r="B3483" t="s">
        <v>18</v>
      </c>
      <c r="C3483">
        <v>1638</v>
      </c>
      <c r="D3483">
        <v>2.14148019301446</v>
      </c>
      <c r="E3483">
        <v>1.0149936857784001</v>
      </c>
      <c r="F3483">
        <v>1.1264865072360699</v>
      </c>
      <c r="G3483" s="3">
        <f t="shared" si="324"/>
        <v>-2.14148019301446</v>
      </c>
      <c r="H3483" s="6">
        <f t="shared" si="325"/>
        <v>-4.4121449657964016</v>
      </c>
      <c r="I3483">
        <v>2.9591765204417101E-3</v>
      </c>
      <c r="J3483" s="3">
        <f t="shared" si="326"/>
        <v>-1.0149936857784001</v>
      </c>
      <c r="K3483" s="6">
        <f t="shared" si="327"/>
        <v>-2.0208940481377082</v>
      </c>
      <c r="L3483">
        <v>0.16098615738462799</v>
      </c>
      <c r="M3483" s="3">
        <f t="shared" si="328"/>
        <v>-1.1264865072360699</v>
      </c>
      <c r="N3483" s="6">
        <f t="shared" si="329"/>
        <v>-2.1832638726717546</v>
      </c>
      <c r="O3483">
        <v>0.13755333296356501</v>
      </c>
      <c r="P3483" s="5">
        <v>3482</v>
      </c>
      <c r="Q3483">
        <v>0.51500000000000001</v>
      </c>
      <c r="R3483" s="5">
        <v>1112</v>
      </c>
      <c r="S3483">
        <v>0.84499999999999997</v>
      </c>
      <c r="T3483" s="5">
        <v>2085</v>
      </c>
      <c r="U3483">
        <v>0.70899999999999996</v>
      </c>
    </row>
    <row r="3484" spans="1:21" x14ac:dyDescent="0.2">
      <c r="A3484" t="s">
        <v>4341</v>
      </c>
      <c r="B3484" t="s">
        <v>18</v>
      </c>
      <c r="C3484">
        <v>2418</v>
      </c>
      <c r="D3484">
        <v>-0.33810835106424503</v>
      </c>
      <c r="E3484">
        <v>-0.330901772972648</v>
      </c>
      <c r="F3484">
        <v>-7.2065780915970797E-3</v>
      </c>
      <c r="G3484" s="3">
        <f t="shared" si="324"/>
        <v>0.33810835106424503</v>
      </c>
      <c r="H3484" s="6">
        <f t="shared" si="325"/>
        <v>1.2640980327390527</v>
      </c>
      <c r="I3484">
        <v>0.25913763170026299</v>
      </c>
      <c r="J3484" s="3">
        <f t="shared" si="326"/>
        <v>0.330901772972648</v>
      </c>
      <c r="K3484" s="6">
        <f t="shared" si="327"/>
        <v>1.2577993306631812</v>
      </c>
      <c r="L3484">
        <v>0.23953200183843901</v>
      </c>
      <c r="M3484" s="3">
        <f t="shared" si="328"/>
        <v>7.2065780915970797E-3</v>
      </c>
      <c r="N3484" s="6">
        <f t="shared" si="329"/>
        <v>1.0050077161931312</v>
      </c>
      <c r="O3484">
        <v>0.98767896305175196</v>
      </c>
      <c r="P3484" s="5">
        <v>3483</v>
      </c>
      <c r="Q3484">
        <v>0.51500000000000001</v>
      </c>
      <c r="R3484" s="5">
        <v>3893</v>
      </c>
      <c r="S3484">
        <v>0.45800000000000002</v>
      </c>
      <c r="T3484" s="5">
        <v>3572</v>
      </c>
      <c r="U3484">
        <v>0.502</v>
      </c>
    </row>
    <row r="3485" spans="1:21" x14ac:dyDescent="0.2">
      <c r="A3485" t="s">
        <v>5558</v>
      </c>
      <c r="B3485" t="s">
        <v>5559</v>
      </c>
      <c r="C3485">
        <v>963</v>
      </c>
      <c r="D3485">
        <v>0.59764765311955004</v>
      </c>
      <c r="E3485">
        <v>-0.12033216791064</v>
      </c>
      <c r="F3485">
        <v>0.71797982103018998</v>
      </c>
      <c r="G3485" s="3">
        <f t="shared" si="324"/>
        <v>-0.59764765311955004</v>
      </c>
      <c r="H3485" s="6">
        <f t="shared" si="325"/>
        <v>-1.5132471701319672</v>
      </c>
      <c r="I3485">
        <v>5.6967697166834697E-2</v>
      </c>
      <c r="J3485" s="3">
        <f t="shared" si="326"/>
        <v>0.12033216791064</v>
      </c>
      <c r="K3485" s="6">
        <f t="shared" si="327"/>
        <v>1.0869851025267008</v>
      </c>
      <c r="L3485">
        <v>0.71631411199470596</v>
      </c>
      <c r="M3485" s="3">
        <f t="shared" si="328"/>
        <v>-0.71797982103018998</v>
      </c>
      <c r="N3485" s="6">
        <f t="shared" si="329"/>
        <v>-1.6448771303741361</v>
      </c>
      <c r="O3485">
        <v>2.0016491425657899E-2</v>
      </c>
      <c r="P3485" s="5">
        <v>3484</v>
      </c>
      <c r="Q3485">
        <v>0.51400000000000001</v>
      </c>
      <c r="R3485" s="5">
        <v>2741</v>
      </c>
      <c r="S3485">
        <v>0.61799999999999999</v>
      </c>
      <c r="T3485" s="5">
        <v>2601</v>
      </c>
      <c r="U3485">
        <v>0.63700000000000001</v>
      </c>
    </row>
    <row r="3486" spans="1:21" x14ac:dyDescent="0.2">
      <c r="A3486" t="s">
        <v>2291</v>
      </c>
      <c r="B3486" t="s">
        <v>18</v>
      </c>
      <c r="C3486">
        <v>741</v>
      </c>
      <c r="D3486">
        <v>-0.36281732685444901</v>
      </c>
      <c r="E3486">
        <v>1.0689244151171</v>
      </c>
      <c r="F3486">
        <v>-1.4317417419715499</v>
      </c>
      <c r="G3486" s="3">
        <f t="shared" si="324"/>
        <v>0.36281732685444901</v>
      </c>
      <c r="H3486" s="6">
        <f t="shared" si="325"/>
        <v>1.2859346488792522</v>
      </c>
      <c r="I3486">
        <v>0.18191104245137099</v>
      </c>
      <c r="J3486" s="3">
        <f t="shared" si="326"/>
        <v>-1.0689244151171</v>
      </c>
      <c r="K3486" s="6">
        <f t="shared" si="327"/>
        <v>-2.0978687418885613</v>
      </c>
      <c r="L3486" s="7">
        <v>1.3096620870996799E-5</v>
      </c>
      <c r="M3486" s="3">
        <f t="shared" si="328"/>
        <v>1.4317417419715499</v>
      </c>
      <c r="N3486" s="6">
        <f t="shared" si="329"/>
        <v>2.6977221039952273</v>
      </c>
      <c r="O3486" s="7">
        <v>6.7955360551198297E-9</v>
      </c>
      <c r="P3486" s="5">
        <v>3485</v>
      </c>
      <c r="Q3486">
        <v>0.51400000000000001</v>
      </c>
      <c r="R3486" s="5">
        <v>3902</v>
      </c>
      <c r="S3486">
        <v>0.45600000000000002</v>
      </c>
      <c r="T3486" s="5">
        <v>5228</v>
      </c>
      <c r="U3486">
        <v>0.27200000000000002</v>
      </c>
    </row>
    <row r="3487" spans="1:21" x14ac:dyDescent="0.2">
      <c r="A3487" t="s">
        <v>7848</v>
      </c>
      <c r="B3487" t="s">
        <v>18</v>
      </c>
      <c r="C3487">
        <v>678</v>
      </c>
      <c r="D3487">
        <v>-1.3615485781124299</v>
      </c>
      <c r="E3487">
        <v>-4.1721618259691704</v>
      </c>
      <c r="F3487">
        <v>2.8106132478567298</v>
      </c>
      <c r="G3487" s="3">
        <f t="shared" si="324"/>
        <v>1.3615485781124299</v>
      </c>
      <c r="H3487" s="6">
        <f t="shared" si="325"/>
        <v>2.5696085139821476</v>
      </c>
      <c r="I3487">
        <v>1.9817246202116599E-4</v>
      </c>
      <c r="J3487" s="3">
        <f t="shared" si="326"/>
        <v>4.1721618259691704</v>
      </c>
      <c r="K3487" s="6">
        <f t="shared" si="327"/>
        <v>18.02792972125939</v>
      </c>
      <c r="L3487" s="7">
        <v>2.6134198107605198E-34</v>
      </c>
      <c r="M3487" s="3">
        <f t="shared" si="328"/>
        <v>-2.8106132478567298</v>
      </c>
      <c r="N3487" s="6">
        <f t="shared" si="329"/>
        <v>-7.0158273617023461</v>
      </c>
      <c r="O3487" s="7">
        <v>5.2092326794543198E-16</v>
      </c>
      <c r="P3487" s="5">
        <v>3486</v>
      </c>
      <c r="Q3487">
        <v>0.51400000000000001</v>
      </c>
      <c r="R3487" s="5">
        <v>5184</v>
      </c>
      <c r="S3487">
        <v>0.27800000000000002</v>
      </c>
      <c r="T3487" s="5">
        <v>900</v>
      </c>
      <c r="U3487">
        <v>0.874</v>
      </c>
    </row>
    <row r="3488" spans="1:21" x14ac:dyDescent="0.2">
      <c r="A3488" t="s">
        <v>4116</v>
      </c>
      <c r="B3488" t="s">
        <v>4117</v>
      </c>
      <c r="C3488">
        <v>3381</v>
      </c>
      <c r="D3488">
        <v>-0.112431458806555</v>
      </c>
      <c r="E3488">
        <v>2.8938559533109001E-2</v>
      </c>
      <c r="F3488">
        <v>-0.14137001833966401</v>
      </c>
      <c r="G3488" s="3">
        <f t="shared" si="324"/>
        <v>0.112431458806555</v>
      </c>
      <c r="H3488" s="6">
        <f t="shared" si="325"/>
        <v>1.0810486569276461</v>
      </c>
      <c r="I3488">
        <v>0.69342366770381103</v>
      </c>
      <c r="J3488" s="3">
        <f t="shared" si="326"/>
        <v>-2.8938559533109001E-2</v>
      </c>
      <c r="K3488" s="6">
        <f t="shared" si="327"/>
        <v>-1.0202612081669598</v>
      </c>
      <c r="L3488">
        <v>0.91458644910974596</v>
      </c>
      <c r="M3488" s="3">
        <f t="shared" si="328"/>
        <v>0.14137001833966401</v>
      </c>
      <c r="N3488" s="6">
        <f t="shared" si="329"/>
        <v>1.1029520088042695</v>
      </c>
      <c r="O3488">
        <v>0.60965742533404499</v>
      </c>
      <c r="P3488" s="5">
        <v>3487</v>
      </c>
      <c r="Q3488">
        <v>0.51400000000000001</v>
      </c>
      <c r="R3488" s="5">
        <v>3621</v>
      </c>
      <c r="S3488">
        <v>0.495</v>
      </c>
      <c r="T3488" s="5">
        <v>3744</v>
      </c>
      <c r="U3488">
        <v>0.47799999999999998</v>
      </c>
    </row>
    <row r="3489" spans="1:21" x14ac:dyDescent="0.2">
      <c r="A3489" t="s">
        <v>4377</v>
      </c>
      <c r="B3489" t="s">
        <v>2621</v>
      </c>
      <c r="C3489">
        <v>7185</v>
      </c>
      <c r="D3489">
        <v>1.0148781277163399</v>
      </c>
      <c r="E3489">
        <v>0.928767344346209</v>
      </c>
      <c r="F3489">
        <v>8.6110783370129895E-2</v>
      </c>
      <c r="G3489" s="3">
        <f t="shared" si="324"/>
        <v>-1.0148781277163399</v>
      </c>
      <c r="H3489" s="6">
        <f t="shared" si="325"/>
        <v>-2.0207321835435224</v>
      </c>
      <c r="I3489">
        <v>3.4962152396429799E-4</v>
      </c>
      <c r="J3489" s="3">
        <f t="shared" si="326"/>
        <v>-0.928767344346209</v>
      </c>
      <c r="K3489" s="6">
        <f t="shared" si="327"/>
        <v>-1.9036488010579578</v>
      </c>
      <c r="L3489">
        <v>7.3795130706372897E-4</v>
      </c>
      <c r="M3489" s="3">
        <f t="shared" si="328"/>
        <v>-8.6110783370129895E-2</v>
      </c>
      <c r="N3489" s="6">
        <f t="shared" si="329"/>
        <v>-1.0615047178978043</v>
      </c>
      <c r="O3489">
        <v>0.80749400164063101</v>
      </c>
      <c r="P3489" s="5">
        <v>3488</v>
      </c>
      <c r="Q3489">
        <v>0.51400000000000001</v>
      </c>
      <c r="R3489" s="5">
        <v>2278</v>
      </c>
      <c r="S3489">
        <v>0.68200000000000005</v>
      </c>
      <c r="T3489" s="5">
        <v>3544</v>
      </c>
      <c r="U3489">
        <v>0.50600000000000001</v>
      </c>
    </row>
    <row r="3490" spans="1:21" x14ac:dyDescent="0.2">
      <c r="A3490" t="s">
        <v>6093</v>
      </c>
      <c r="B3490" t="s">
        <v>6094</v>
      </c>
      <c r="C3490">
        <v>1158</v>
      </c>
      <c r="D3490">
        <v>0.44655344021721399</v>
      </c>
      <c r="E3490">
        <v>-0.68993470346576602</v>
      </c>
      <c r="F3490">
        <v>1.1364881436829799</v>
      </c>
      <c r="G3490" s="3">
        <f t="shared" si="324"/>
        <v>-0.44655344021721399</v>
      </c>
      <c r="H3490" s="6">
        <f t="shared" si="325"/>
        <v>-1.3627807182215852</v>
      </c>
      <c r="I3490">
        <v>0.108323423114108</v>
      </c>
      <c r="J3490" s="3">
        <f t="shared" si="326"/>
        <v>0.68993470346576602</v>
      </c>
      <c r="K3490" s="6">
        <f t="shared" si="327"/>
        <v>1.6132105027093602</v>
      </c>
      <c r="L3490">
        <v>7.15149927674779E-3</v>
      </c>
      <c r="M3490" s="3">
        <f t="shared" si="328"/>
        <v>-1.1364881436829799</v>
      </c>
      <c r="N3490" s="6">
        <f t="shared" si="329"/>
        <v>-2.1984521675248661</v>
      </c>
      <c r="O3490" s="7">
        <v>1.04945451935538E-5</v>
      </c>
      <c r="P3490" s="5">
        <v>3489</v>
      </c>
      <c r="Q3490">
        <v>0.51400000000000001</v>
      </c>
      <c r="R3490" s="5">
        <v>2956</v>
      </c>
      <c r="S3490">
        <v>0.58799999999999997</v>
      </c>
      <c r="T3490" s="5">
        <v>2204</v>
      </c>
      <c r="U3490">
        <v>0.69299999999999995</v>
      </c>
    </row>
    <row r="3491" spans="1:21" x14ac:dyDescent="0.2">
      <c r="A3491" t="s">
        <v>1159</v>
      </c>
      <c r="B3491" t="s">
        <v>18</v>
      </c>
      <c r="C3491">
        <v>2199</v>
      </c>
      <c r="D3491">
        <v>-2.29909877299984</v>
      </c>
      <c r="E3491">
        <v>1.1134149861134901</v>
      </c>
      <c r="F3491">
        <v>-3.4125137591133301</v>
      </c>
      <c r="G3491" s="3">
        <f t="shared" si="324"/>
        <v>2.29909877299984</v>
      </c>
      <c r="H3491" s="6">
        <f t="shared" si="325"/>
        <v>4.9215023143188903</v>
      </c>
      <c r="I3491" s="7">
        <v>1.26110396383E-14</v>
      </c>
      <c r="J3491" s="3">
        <f t="shared" si="326"/>
        <v>-1.1134149861134901</v>
      </c>
      <c r="K3491" s="6">
        <f t="shared" si="327"/>
        <v>-2.1635717812203352</v>
      </c>
      <c r="L3491">
        <v>2.61694161964713E-4</v>
      </c>
      <c r="M3491" s="3">
        <f t="shared" si="328"/>
        <v>3.4125137591133301</v>
      </c>
      <c r="N3491" s="6">
        <f t="shared" si="329"/>
        <v>10.648023528470924</v>
      </c>
      <c r="O3491" s="7">
        <v>1.6057031665951799E-30</v>
      </c>
      <c r="P3491" s="5">
        <v>3490</v>
      </c>
      <c r="Q3491">
        <v>0.51400000000000001</v>
      </c>
      <c r="R3491" s="5">
        <v>5844</v>
      </c>
      <c r="S3491">
        <v>0.186</v>
      </c>
      <c r="T3491" s="5">
        <v>6168</v>
      </c>
      <c r="U3491">
        <v>0.14099999999999999</v>
      </c>
    </row>
    <row r="3492" spans="1:21" x14ac:dyDescent="0.2">
      <c r="A3492" t="s">
        <v>5524</v>
      </c>
      <c r="B3492" t="s">
        <v>18</v>
      </c>
      <c r="C3492">
        <v>2493</v>
      </c>
      <c r="D3492">
        <v>-1.65176541216788</v>
      </c>
      <c r="E3492">
        <v>-2.4783821873478802</v>
      </c>
      <c r="F3492">
        <v>0.82661677518000498</v>
      </c>
      <c r="G3492" s="3">
        <f t="shared" si="324"/>
        <v>1.65176541216788</v>
      </c>
      <c r="H3492" s="6">
        <f t="shared" si="325"/>
        <v>3.1421790945706536</v>
      </c>
      <c r="I3492" s="7">
        <v>8.7791179654355301E-8</v>
      </c>
      <c r="J3492" s="3">
        <f t="shared" si="326"/>
        <v>2.4783821873478802</v>
      </c>
      <c r="K3492" s="6">
        <f t="shared" si="327"/>
        <v>5.5727220085442113</v>
      </c>
      <c r="L3492" s="7">
        <v>6.4384231711524404E-17</v>
      </c>
      <c r="M3492" s="3">
        <f t="shared" si="328"/>
        <v>-0.82661677518000498</v>
      </c>
      <c r="N3492" s="6">
        <f t="shared" si="329"/>
        <v>-1.7735214450930858</v>
      </c>
      <c r="O3492">
        <v>9.2430692670227507E-3</v>
      </c>
      <c r="P3492" s="5">
        <v>3491</v>
      </c>
      <c r="Q3492">
        <v>0.51300000000000001</v>
      </c>
      <c r="R3492" s="5">
        <v>5423</v>
      </c>
      <c r="S3492">
        <v>0.24399999999999999</v>
      </c>
      <c r="T3492" s="5">
        <v>2631</v>
      </c>
      <c r="U3492">
        <v>0.63300000000000001</v>
      </c>
    </row>
    <row r="3493" spans="1:21" x14ac:dyDescent="0.2">
      <c r="A3493" t="s">
        <v>4187</v>
      </c>
      <c r="B3493" t="s">
        <v>18</v>
      </c>
      <c r="C3493">
        <v>1578</v>
      </c>
      <c r="D3493">
        <v>-0.19864692494861999</v>
      </c>
      <c r="E3493">
        <v>-8.3291976634963502E-2</v>
      </c>
      <c r="F3493">
        <v>-0.115354948313656</v>
      </c>
      <c r="G3493" s="3">
        <f t="shared" si="324"/>
        <v>0.19864692494861999</v>
      </c>
      <c r="H3493" s="6">
        <f t="shared" si="325"/>
        <v>1.1476215186542151</v>
      </c>
      <c r="I3493">
        <v>0.52286464121614296</v>
      </c>
      <c r="J3493" s="3">
        <f t="shared" si="326"/>
        <v>8.3291976634963502E-2</v>
      </c>
      <c r="K3493" s="6">
        <f t="shared" si="327"/>
        <v>1.0594327239300831</v>
      </c>
      <c r="L3493">
        <v>0.77997383465276204</v>
      </c>
      <c r="M3493" s="3">
        <f t="shared" si="328"/>
        <v>0.115354948313656</v>
      </c>
      <c r="N3493" s="6">
        <f t="shared" si="329"/>
        <v>1.0832415241970113</v>
      </c>
      <c r="O3493">
        <v>0.72060113190235597</v>
      </c>
      <c r="P3493" s="5">
        <v>3492</v>
      </c>
      <c r="Q3493">
        <v>0.51300000000000001</v>
      </c>
      <c r="R3493" s="5">
        <v>3723</v>
      </c>
      <c r="S3493">
        <v>0.48099999999999998</v>
      </c>
      <c r="T3493" s="5">
        <v>3691</v>
      </c>
      <c r="U3493">
        <v>0.48599999999999999</v>
      </c>
    </row>
    <row r="3494" spans="1:21" x14ac:dyDescent="0.2">
      <c r="A3494" t="s">
        <v>4419</v>
      </c>
      <c r="B3494" t="s">
        <v>18</v>
      </c>
      <c r="C3494">
        <v>2040</v>
      </c>
      <c r="D3494">
        <v>-8.9821245637693101E-2</v>
      </c>
      <c r="E3494">
        <v>-0.20416516618141201</v>
      </c>
      <c r="F3494">
        <v>0.114343920543719</v>
      </c>
      <c r="G3494" s="3">
        <f t="shared" si="324"/>
        <v>8.9821245637693101E-2</v>
      </c>
      <c r="H3494" s="6">
        <f t="shared" si="325"/>
        <v>1.0642383118768575</v>
      </c>
      <c r="I3494">
        <v>0.76647142918619204</v>
      </c>
      <c r="J3494" s="3">
        <f t="shared" si="326"/>
        <v>0.20416516618141201</v>
      </c>
      <c r="K3494" s="6">
        <f t="shared" si="327"/>
        <v>1.1520195231480199</v>
      </c>
      <c r="L3494">
        <v>0.43019153381934999</v>
      </c>
      <c r="M3494" s="3">
        <f t="shared" si="328"/>
        <v>-0.114343920543719</v>
      </c>
      <c r="N3494" s="6">
        <f t="shared" si="329"/>
        <v>-1.082482664166031</v>
      </c>
      <c r="O3494">
        <v>0.69695383432518299</v>
      </c>
      <c r="P3494" s="5">
        <v>3493</v>
      </c>
      <c r="Q3494">
        <v>0.51300000000000001</v>
      </c>
      <c r="R3494" s="5">
        <v>3649</v>
      </c>
      <c r="S3494">
        <v>0.49099999999999999</v>
      </c>
      <c r="T3494" s="5">
        <v>3507</v>
      </c>
      <c r="U3494">
        <v>0.51100000000000001</v>
      </c>
    </row>
    <row r="3495" spans="1:21" x14ac:dyDescent="0.2">
      <c r="A3495" t="s">
        <v>4188</v>
      </c>
      <c r="B3495" t="s">
        <v>18</v>
      </c>
      <c r="C3495">
        <v>828</v>
      </c>
      <c r="D3495">
        <v>-0.58946666091106903</v>
      </c>
      <c r="E3495">
        <v>-0.47822599334983801</v>
      </c>
      <c r="F3495">
        <v>-0.11124066756123201</v>
      </c>
      <c r="G3495" s="3">
        <f t="shared" si="324"/>
        <v>0.58946666091106903</v>
      </c>
      <c r="H3495" s="6">
        <f t="shared" si="325"/>
        <v>1.5046903868964849</v>
      </c>
      <c r="I3495">
        <v>0.25576309702602501</v>
      </c>
      <c r="J3495" s="3">
        <f t="shared" si="326"/>
        <v>0.47822599334983801</v>
      </c>
      <c r="K3495" s="6">
        <f t="shared" si="327"/>
        <v>1.393029677015529</v>
      </c>
      <c r="L3495">
        <v>0.33333935104483398</v>
      </c>
      <c r="M3495" s="3">
        <f t="shared" si="328"/>
        <v>0.11124066756123201</v>
      </c>
      <c r="N3495" s="6">
        <f t="shared" si="329"/>
        <v>1.0801567344352507</v>
      </c>
      <c r="O3495">
        <v>0.85368608277277702</v>
      </c>
      <c r="P3495" s="5">
        <v>3494</v>
      </c>
      <c r="Q3495">
        <v>0.51300000000000001</v>
      </c>
      <c r="R3495" s="5">
        <v>4320</v>
      </c>
      <c r="S3495">
        <v>0.39800000000000002</v>
      </c>
      <c r="T3495" s="5">
        <v>3690</v>
      </c>
      <c r="U3495">
        <v>0.48599999999999999</v>
      </c>
    </row>
    <row r="3496" spans="1:21" x14ac:dyDescent="0.2">
      <c r="A3496" t="s">
        <v>3506</v>
      </c>
      <c r="B3496" t="s">
        <v>18</v>
      </c>
      <c r="C3496">
        <v>1518</v>
      </c>
      <c r="D3496">
        <v>-1.6010573642671799</v>
      </c>
      <c r="E3496">
        <v>-1.0972810510041899</v>
      </c>
      <c r="F3496">
        <v>-0.50377631326299699</v>
      </c>
      <c r="G3496" s="3">
        <f t="shared" si="324"/>
        <v>1.6010573642671799</v>
      </c>
      <c r="H3496" s="6">
        <f t="shared" si="325"/>
        <v>3.0336557122053747</v>
      </c>
      <c r="I3496" s="7">
        <v>4.5154609380811502E-7</v>
      </c>
      <c r="J3496" s="3">
        <f t="shared" si="326"/>
        <v>1.0972810510041899</v>
      </c>
      <c r="K3496" s="6">
        <f t="shared" si="327"/>
        <v>2.139510932681818</v>
      </c>
      <c r="L3496">
        <v>4.3938013587021402E-4</v>
      </c>
      <c r="M3496" s="3">
        <f t="shared" si="328"/>
        <v>0.50377631326299699</v>
      </c>
      <c r="N3496" s="6">
        <f t="shared" si="329"/>
        <v>1.4179201731877973</v>
      </c>
      <c r="O3496">
        <v>0.13978561952718599</v>
      </c>
      <c r="P3496" s="5">
        <v>3495</v>
      </c>
      <c r="Q3496">
        <v>0.51300000000000001</v>
      </c>
      <c r="R3496" s="5">
        <v>5263</v>
      </c>
      <c r="S3496">
        <v>0.26700000000000002</v>
      </c>
      <c r="T3496" s="5">
        <v>4242</v>
      </c>
      <c r="U3496">
        <v>0.40899999999999997</v>
      </c>
    </row>
    <row r="3497" spans="1:21" x14ac:dyDescent="0.2">
      <c r="A3497" t="s">
        <v>3450</v>
      </c>
      <c r="B3497" t="s">
        <v>18</v>
      </c>
      <c r="C3497">
        <v>1092</v>
      </c>
      <c r="D3497">
        <v>-0.39972750823223302</v>
      </c>
      <c r="E3497">
        <v>0.13292009413834899</v>
      </c>
      <c r="F3497">
        <v>-0.53264760237058195</v>
      </c>
      <c r="G3497" s="3">
        <f t="shared" si="324"/>
        <v>0.39972750823223302</v>
      </c>
      <c r="H3497" s="6">
        <f t="shared" si="325"/>
        <v>1.3192587097433515</v>
      </c>
      <c r="I3497">
        <v>0.11487618986866401</v>
      </c>
      <c r="J3497" s="3">
        <f t="shared" si="326"/>
        <v>-0.13292009413834899</v>
      </c>
      <c r="K3497" s="6">
        <f t="shared" si="327"/>
        <v>-1.0965108549826228</v>
      </c>
      <c r="L3497">
        <v>0.60856162104508904</v>
      </c>
      <c r="M3497" s="3">
        <f t="shared" si="328"/>
        <v>0.53264760237058195</v>
      </c>
      <c r="N3497" s="6">
        <f t="shared" si="329"/>
        <v>1.446581495763954</v>
      </c>
      <c r="O3497">
        <v>3.0730044666086399E-2</v>
      </c>
      <c r="P3497" s="5">
        <v>3496</v>
      </c>
      <c r="Q3497">
        <v>0.51300000000000001</v>
      </c>
      <c r="R3497" s="5">
        <v>3982</v>
      </c>
      <c r="S3497">
        <v>0.44500000000000001</v>
      </c>
      <c r="T3497" s="5">
        <v>4283</v>
      </c>
      <c r="U3497">
        <v>0.40300000000000002</v>
      </c>
    </row>
    <row r="3498" spans="1:21" x14ac:dyDescent="0.2">
      <c r="A3498" t="s">
        <v>4340</v>
      </c>
      <c r="B3498" t="s">
        <v>1125</v>
      </c>
      <c r="C3498">
        <v>2256</v>
      </c>
      <c r="D3498">
        <v>0.22754855008431499</v>
      </c>
      <c r="E3498">
        <v>0.19248738999852499</v>
      </c>
      <c r="F3498">
        <v>3.5061160085790299E-2</v>
      </c>
      <c r="G3498" s="3">
        <f t="shared" si="324"/>
        <v>-0.22754855008431499</v>
      </c>
      <c r="H3498" s="6">
        <f t="shared" si="325"/>
        <v>-1.1708437420173223</v>
      </c>
      <c r="I3498">
        <v>0.49455826655998802</v>
      </c>
      <c r="J3498" s="3">
        <f t="shared" si="326"/>
        <v>-0.19248738999852499</v>
      </c>
      <c r="K3498" s="6">
        <f t="shared" si="327"/>
        <v>-1.1427322343079191</v>
      </c>
      <c r="L3498">
        <v>0.53534004381101497</v>
      </c>
      <c r="M3498" s="3">
        <f t="shared" si="328"/>
        <v>-3.5061160085790299E-2</v>
      </c>
      <c r="N3498" s="6">
        <f t="shared" si="329"/>
        <v>-1.0246002579304405</v>
      </c>
      <c r="O3498">
        <v>0.92760244598081298</v>
      </c>
      <c r="P3498" s="5">
        <v>3497</v>
      </c>
      <c r="Q3498">
        <v>0.51300000000000001</v>
      </c>
      <c r="R3498" s="5">
        <v>3294</v>
      </c>
      <c r="S3498">
        <v>0.54100000000000004</v>
      </c>
      <c r="T3498" s="5">
        <v>3574</v>
      </c>
      <c r="U3498">
        <v>0.502</v>
      </c>
    </row>
    <row r="3499" spans="1:21" x14ac:dyDescent="0.2">
      <c r="A3499" t="s">
        <v>3203</v>
      </c>
      <c r="B3499" t="s">
        <v>2964</v>
      </c>
      <c r="C3499">
        <v>3474</v>
      </c>
      <c r="D3499">
        <v>0.39595116167316202</v>
      </c>
      <c r="E3499">
        <v>1.06177701604889</v>
      </c>
      <c r="F3499">
        <v>-0.66582585437572295</v>
      </c>
      <c r="G3499" s="3">
        <f t="shared" si="324"/>
        <v>-0.39595116167316202</v>
      </c>
      <c r="H3499" s="6">
        <f t="shared" si="325"/>
        <v>-1.3158099812801105</v>
      </c>
      <c r="I3499">
        <v>0.30329705610451302</v>
      </c>
      <c r="J3499" s="3">
        <f t="shared" si="326"/>
        <v>-1.06177701604889</v>
      </c>
      <c r="K3499" s="6">
        <f t="shared" si="327"/>
        <v>-2.0875011842699105</v>
      </c>
      <c r="L3499">
        <v>1.7186546432410401E-3</v>
      </c>
      <c r="M3499" s="3">
        <f t="shared" si="328"/>
        <v>0.66582585437572295</v>
      </c>
      <c r="N3499" s="6">
        <f t="shared" si="329"/>
        <v>1.5864761735877995</v>
      </c>
      <c r="O3499">
        <v>6.6888310359367695E-2</v>
      </c>
      <c r="P3499" s="5">
        <v>3498</v>
      </c>
      <c r="Q3499">
        <v>0.51300000000000001</v>
      </c>
      <c r="R3499" s="5">
        <v>3016</v>
      </c>
      <c r="S3499">
        <v>0.57999999999999996</v>
      </c>
      <c r="T3499" s="5">
        <v>4479</v>
      </c>
      <c r="U3499">
        <v>0.376</v>
      </c>
    </row>
    <row r="3500" spans="1:21" x14ac:dyDescent="0.2">
      <c r="A3500" t="s">
        <v>1963</v>
      </c>
      <c r="B3500" t="s">
        <v>18</v>
      </c>
      <c r="C3500">
        <v>4791</v>
      </c>
      <c r="D3500">
        <v>-0.28710855686882703</v>
      </c>
      <c r="E3500">
        <v>1.5157401503157899</v>
      </c>
      <c r="F3500">
        <v>-1.80284870718461</v>
      </c>
      <c r="G3500" s="3">
        <f t="shared" si="324"/>
        <v>0.28710855686882703</v>
      </c>
      <c r="H3500" s="6">
        <f t="shared" si="325"/>
        <v>1.2201923212721852</v>
      </c>
      <c r="I3500">
        <v>0.61772269078956599</v>
      </c>
      <c r="J3500" s="3">
        <f t="shared" si="326"/>
        <v>-1.5157401503157899</v>
      </c>
      <c r="K3500" s="6">
        <f t="shared" si="327"/>
        <v>-2.8594548982618875</v>
      </c>
      <c r="L3500">
        <v>1.31163514559064E-3</v>
      </c>
      <c r="M3500" s="3">
        <f t="shared" si="328"/>
        <v>1.80284870718461</v>
      </c>
      <c r="N3500" s="6">
        <f t="shared" si="329"/>
        <v>3.4890849098832759</v>
      </c>
      <c r="O3500">
        <v>1.7501002580293999E-4</v>
      </c>
      <c r="P3500" s="5">
        <v>3499</v>
      </c>
      <c r="Q3500">
        <v>0.51200000000000001</v>
      </c>
      <c r="R3500" s="5">
        <v>3680</v>
      </c>
      <c r="S3500">
        <v>0.48699999999999999</v>
      </c>
      <c r="T3500" s="5">
        <v>5489</v>
      </c>
      <c r="U3500">
        <v>0.23499999999999999</v>
      </c>
    </row>
    <row r="3501" spans="1:21" x14ac:dyDescent="0.2">
      <c r="A3501" t="s">
        <v>3396</v>
      </c>
      <c r="B3501" t="s">
        <v>3397</v>
      </c>
      <c r="C3501">
        <v>3129</v>
      </c>
      <c r="D3501">
        <v>0.74998515060197701</v>
      </c>
      <c r="E3501">
        <v>1.3580056022809199</v>
      </c>
      <c r="F3501">
        <v>-0.60802045167894003</v>
      </c>
      <c r="G3501" s="3">
        <f t="shared" si="324"/>
        <v>-0.74998515060197701</v>
      </c>
      <c r="H3501" s="6">
        <f t="shared" si="325"/>
        <v>-1.6817755202083702</v>
      </c>
      <c r="I3501">
        <v>0.179200301413977</v>
      </c>
      <c r="J3501" s="3">
        <f t="shared" si="326"/>
        <v>-1.3580056022809199</v>
      </c>
      <c r="K3501" s="6">
        <f t="shared" si="327"/>
        <v>-2.563305802143542</v>
      </c>
      <c r="L3501">
        <v>7.50587356469316E-3</v>
      </c>
      <c r="M3501" s="3">
        <f t="shared" si="328"/>
        <v>0.60802045167894003</v>
      </c>
      <c r="N3501" s="6">
        <f t="shared" si="329"/>
        <v>1.5241664368059928</v>
      </c>
      <c r="O3501">
        <v>0.28499106093673399</v>
      </c>
      <c r="P3501" s="5">
        <v>3500</v>
      </c>
      <c r="Q3501">
        <v>0.51200000000000001</v>
      </c>
      <c r="R3501" s="5">
        <v>2505</v>
      </c>
      <c r="S3501">
        <v>0.65100000000000002</v>
      </c>
      <c r="T3501" s="5">
        <v>4328</v>
      </c>
      <c r="U3501">
        <v>0.39700000000000002</v>
      </c>
    </row>
    <row r="3502" spans="1:21" x14ac:dyDescent="0.2">
      <c r="A3502" t="s">
        <v>2814</v>
      </c>
      <c r="B3502" t="s">
        <v>18</v>
      </c>
      <c r="C3502">
        <v>2760</v>
      </c>
      <c r="D3502">
        <v>-0.24736348620291901</v>
      </c>
      <c r="E3502">
        <v>0.77858961893078005</v>
      </c>
      <c r="F3502">
        <v>-1.0259531051337001</v>
      </c>
      <c r="G3502" s="3">
        <f t="shared" si="324"/>
        <v>0.24736348620291901</v>
      </c>
      <c r="H3502" s="6">
        <f t="shared" si="325"/>
        <v>1.1870358329935538</v>
      </c>
      <c r="I3502">
        <v>0.45153805242329398</v>
      </c>
      <c r="J3502" s="3">
        <f t="shared" si="326"/>
        <v>-0.77858961893078005</v>
      </c>
      <c r="K3502" s="6">
        <f t="shared" si="327"/>
        <v>-1.7154530231488903</v>
      </c>
      <c r="L3502">
        <v>6.0416632700500301E-3</v>
      </c>
      <c r="M3502" s="3">
        <f t="shared" si="328"/>
        <v>1.0259531051337001</v>
      </c>
      <c r="N3502" s="6">
        <f t="shared" si="329"/>
        <v>2.036304208294855</v>
      </c>
      <c r="O3502">
        <v>3.6707724435568699E-4</v>
      </c>
      <c r="P3502" s="5">
        <v>3501</v>
      </c>
      <c r="Q3502">
        <v>0.51200000000000001</v>
      </c>
      <c r="R3502" s="5">
        <v>3731</v>
      </c>
      <c r="S3502">
        <v>0.48</v>
      </c>
      <c r="T3502" s="5">
        <v>4795</v>
      </c>
      <c r="U3502">
        <v>0.33200000000000002</v>
      </c>
    </row>
    <row r="3503" spans="1:21" x14ac:dyDescent="0.2">
      <c r="A3503" t="s">
        <v>2282</v>
      </c>
      <c r="B3503" t="s">
        <v>18</v>
      </c>
      <c r="C3503">
        <v>1116</v>
      </c>
      <c r="D3503">
        <v>-1.23942240237451</v>
      </c>
      <c r="E3503">
        <v>0.22868938605026301</v>
      </c>
      <c r="F3503">
        <v>-1.4681117884247701</v>
      </c>
      <c r="G3503" s="3">
        <f t="shared" si="324"/>
        <v>1.23942240237451</v>
      </c>
      <c r="H3503" s="6">
        <f t="shared" si="325"/>
        <v>2.3610398672980422</v>
      </c>
      <c r="I3503">
        <v>1.3354238027984101E-3</v>
      </c>
      <c r="J3503" s="3">
        <f t="shared" si="326"/>
        <v>-0.22868938605026301</v>
      </c>
      <c r="K3503" s="6">
        <f t="shared" si="327"/>
        <v>-1.1717699730521094</v>
      </c>
      <c r="L3503">
        <v>0.58123077191162498</v>
      </c>
      <c r="M3503" s="3">
        <f t="shared" si="328"/>
        <v>1.4681117884247701</v>
      </c>
      <c r="N3503" s="6">
        <f t="shared" si="329"/>
        <v>2.766595621678777</v>
      </c>
      <c r="O3503">
        <v>1.109013642888E-4</v>
      </c>
      <c r="P3503" s="5">
        <v>3502</v>
      </c>
      <c r="Q3503">
        <v>0.51200000000000001</v>
      </c>
      <c r="R3503" s="5">
        <v>4958</v>
      </c>
      <c r="S3503">
        <v>0.309</v>
      </c>
      <c r="T3503" s="5">
        <v>5230</v>
      </c>
      <c r="U3503">
        <v>0.27100000000000002</v>
      </c>
    </row>
    <row r="3504" spans="1:21" x14ac:dyDescent="0.2">
      <c r="A3504" t="s">
        <v>3079</v>
      </c>
      <c r="B3504" t="s">
        <v>3080</v>
      </c>
      <c r="C3504">
        <v>1491</v>
      </c>
      <c r="D3504">
        <v>0.36345204630154598</v>
      </c>
      <c r="E3504">
        <v>1.09367289465486</v>
      </c>
      <c r="F3504">
        <v>-0.73022084835331103</v>
      </c>
      <c r="G3504" s="3">
        <f t="shared" si="324"/>
        <v>-0.36345204630154598</v>
      </c>
      <c r="H3504" s="6">
        <f t="shared" si="325"/>
        <v>-1.2865005254362936</v>
      </c>
      <c r="I3504">
        <v>0.20273290987520201</v>
      </c>
      <c r="J3504" s="3">
        <f t="shared" si="326"/>
        <v>-1.09367289465486</v>
      </c>
      <c r="K3504" s="6">
        <f t="shared" si="327"/>
        <v>-2.1341667370118245</v>
      </c>
      <c r="L3504" s="7">
        <v>1.6344654292047599E-5</v>
      </c>
      <c r="M3504" s="3">
        <f t="shared" si="328"/>
        <v>0.73022084835331103</v>
      </c>
      <c r="N3504" s="6">
        <f t="shared" si="329"/>
        <v>1.6588930162217042</v>
      </c>
      <c r="O3504">
        <v>6.4519175005175898E-3</v>
      </c>
      <c r="P3504" s="5">
        <v>3503</v>
      </c>
      <c r="Q3504">
        <v>0.51200000000000001</v>
      </c>
      <c r="R3504" s="5">
        <v>3042</v>
      </c>
      <c r="S3504">
        <v>0.57599999999999996</v>
      </c>
      <c r="T3504" s="5">
        <v>4582</v>
      </c>
      <c r="U3504">
        <v>0.36199999999999999</v>
      </c>
    </row>
    <row r="3505" spans="1:21" x14ac:dyDescent="0.2">
      <c r="A3505" t="s">
        <v>3174</v>
      </c>
      <c r="B3505" t="s">
        <v>18</v>
      </c>
      <c r="C3505">
        <v>2784</v>
      </c>
      <c r="D3505">
        <v>0.197879777230898</v>
      </c>
      <c r="E3505">
        <v>0.93135894095654503</v>
      </c>
      <c r="F3505">
        <v>-0.73347916372564803</v>
      </c>
      <c r="G3505" s="3">
        <f t="shared" si="324"/>
        <v>-0.197879777230898</v>
      </c>
      <c r="H3505" s="6">
        <f t="shared" si="325"/>
        <v>-1.1470114374021558</v>
      </c>
      <c r="I3505">
        <v>0.55353352822911295</v>
      </c>
      <c r="J3505" s="3">
        <f t="shared" si="326"/>
        <v>-0.93135894095654503</v>
      </c>
      <c r="K3505" s="6">
        <f t="shared" si="327"/>
        <v>-1.9070715088730381</v>
      </c>
      <c r="L3505">
        <v>7.8368981199038396E-4</v>
      </c>
      <c r="M3505" s="3">
        <f t="shared" si="328"/>
        <v>0.73347916372564803</v>
      </c>
      <c r="N3505" s="6">
        <f t="shared" si="329"/>
        <v>1.662643847032885</v>
      </c>
      <c r="O3505">
        <v>1.18553376618974E-2</v>
      </c>
      <c r="P3505" s="5">
        <v>3504</v>
      </c>
      <c r="Q3505">
        <v>0.51200000000000001</v>
      </c>
      <c r="R3505" s="5">
        <v>3250</v>
      </c>
      <c r="S3505">
        <v>0.54700000000000004</v>
      </c>
      <c r="T3505" s="5">
        <v>4503</v>
      </c>
      <c r="U3505">
        <v>0.373</v>
      </c>
    </row>
    <row r="3506" spans="1:21" x14ac:dyDescent="0.2">
      <c r="A3506" t="s">
        <v>4887</v>
      </c>
      <c r="B3506" t="s">
        <v>4888</v>
      </c>
      <c r="C3506">
        <v>1956</v>
      </c>
      <c r="D3506">
        <v>0.57252448739741801</v>
      </c>
      <c r="E3506">
        <v>0.14239326768381799</v>
      </c>
      <c r="F3506">
        <v>0.43013121971360002</v>
      </c>
      <c r="G3506" s="3">
        <f t="shared" si="324"/>
        <v>-0.57252448739741801</v>
      </c>
      <c r="H3506" s="6">
        <f t="shared" si="325"/>
        <v>-1.4871235254069828</v>
      </c>
      <c r="I3506">
        <v>0.10121033356498001</v>
      </c>
      <c r="J3506" s="3">
        <f t="shared" si="326"/>
        <v>-0.14239326768381799</v>
      </c>
      <c r="K3506" s="6">
        <f t="shared" si="327"/>
        <v>-1.1037345686781543</v>
      </c>
      <c r="L3506">
        <v>0.69607041722002605</v>
      </c>
      <c r="M3506" s="3">
        <f t="shared" si="328"/>
        <v>-0.43013121971360002</v>
      </c>
      <c r="N3506" s="6">
        <f t="shared" si="329"/>
        <v>-1.3473561194952692</v>
      </c>
      <c r="O3506">
        <v>0.23119373184337699</v>
      </c>
      <c r="P3506" s="5">
        <v>3505</v>
      </c>
      <c r="Q3506">
        <v>0.51200000000000001</v>
      </c>
      <c r="R3506" s="5">
        <v>2849</v>
      </c>
      <c r="S3506">
        <v>0.60299999999999998</v>
      </c>
      <c r="T3506" s="5">
        <v>3143</v>
      </c>
      <c r="U3506">
        <v>0.56200000000000006</v>
      </c>
    </row>
    <row r="3507" spans="1:21" x14ac:dyDescent="0.2">
      <c r="A3507" t="s">
        <v>6735</v>
      </c>
      <c r="B3507" t="s">
        <v>6736</v>
      </c>
      <c r="C3507">
        <v>1428</v>
      </c>
      <c r="D3507">
        <v>-0.66225731737383597</v>
      </c>
      <c r="E3507">
        <v>-2.23869153046493</v>
      </c>
      <c r="F3507">
        <v>1.5764342130911</v>
      </c>
      <c r="G3507" s="3">
        <f t="shared" si="324"/>
        <v>0.66225731737383597</v>
      </c>
      <c r="H3507" s="6">
        <f t="shared" si="325"/>
        <v>1.5825568401585768</v>
      </c>
      <c r="I3507">
        <v>8.1461492622751E-2</v>
      </c>
      <c r="J3507" s="3">
        <f t="shared" si="326"/>
        <v>2.23869153046493</v>
      </c>
      <c r="K3507" s="6">
        <f t="shared" si="327"/>
        <v>4.7196881263340593</v>
      </c>
      <c r="L3507" s="7">
        <v>6.6753190985955006E-11</v>
      </c>
      <c r="M3507" s="3">
        <f t="shared" si="328"/>
        <v>-1.5764342130911</v>
      </c>
      <c r="N3507" s="6">
        <f t="shared" si="329"/>
        <v>-2.9823182375308259</v>
      </c>
      <c r="O3507" s="7">
        <v>8.3511192470995505E-6</v>
      </c>
      <c r="P3507" s="5">
        <v>3506</v>
      </c>
      <c r="Q3507">
        <v>0.51100000000000001</v>
      </c>
      <c r="R3507" s="5">
        <v>4333</v>
      </c>
      <c r="S3507">
        <v>0.39600000000000002</v>
      </c>
      <c r="T3507" s="5">
        <v>1730</v>
      </c>
      <c r="U3507">
        <v>0.75900000000000001</v>
      </c>
    </row>
    <row r="3508" spans="1:21" x14ac:dyDescent="0.2">
      <c r="A3508" t="s">
        <v>5799</v>
      </c>
      <c r="B3508" t="s">
        <v>18</v>
      </c>
      <c r="C3508">
        <v>2238</v>
      </c>
      <c r="D3508">
        <v>0.44832246189413599</v>
      </c>
      <c r="E3508">
        <v>-0.53845735144802997</v>
      </c>
      <c r="F3508">
        <v>0.98677981334216702</v>
      </c>
      <c r="G3508" s="3">
        <f t="shared" si="324"/>
        <v>-0.44832246189413599</v>
      </c>
      <c r="H3508" s="6">
        <f t="shared" si="325"/>
        <v>-1.3644527744862138</v>
      </c>
      <c r="I3508">
        <v>0.107530561577398</v>
      </c>
      <c r="J3508" s="3">
        <f t="shared" si="326"/>
        <v>0.53845735144802997</v>
      </c>
      <c r="K3508" s="6">
        <f t="shared" si="327"/>
        <v>1.4524186408747064</v>
      </c>
      <c r="L3508">
        <v>3.9577820202561599E-2</v>
      </c>
      <c r="M3508" s="3">
        <f t="shared" si="328"/>
        <v>-0.98677981334216702</v>
      </c>
      <c r="N3508" s="6">
        <f t="shared" si="329"/>
        <v>-1.9817566442569907</v>
      </c>
      <c r="O3508">
        <v>1.5449996153528301E-4</v>
      </c>
      <c r="P3508" s="5">
        <v>3507</v>
      </c>
      <c r="Q3508">
        <v>0.51100000000000001</v>
      </c>
      <c r="R3508" s="5">
        <v>3007</v>
      </c>
      <c r="S3508">
        <v>0.58099999999999996</v>
      </c>
      <c r="T3508" s="5">
        <v>2426</v>
      </c>
      <c r="U3508">
        <v>0.66200000000000003</v>
      </c>
    </row>
    <row r="3509" spans="1:21" x14ac:dyDescent="0.2">
      <c r="A3509" t="s">
        <v>2856</v>
      </c>
      <c r="B3509" t="s">
        <v>2857</v>
      </c>
      <c r="C3509">
        <v>3075</v>
      </c>
      <c r="D3509">
        <v>-0.67339667153092897</v>
      </c>
      <c r="E3509">
        <v>0.258238220925186</v>
      </c>
      <c r="F3509">
        <v>-0.93163489245611497</v>
      </c>
      <c r="G3509" s="3">
        <f t="shared" si="324"/>
        <v>0.67339667153092897</v>
      </c>
      <c r="H3509" s="6">
        <f t="shared" si="325"/>
        <v>1.5948233922913646</v>
      </c>
      <c r="I3509">
        <v>3.0554483633621302E-2</v>
      </c>
      <c r="J3509" s="3">
        <f t="shared" si="326"/>
        <v>-0.258238220925186</v>
      </c>
      <c r="K3509" s="6">
        <f t="shared" si="327"/>
        <v>-1.1960172694302063</v>
      </c>
      <c r="L3509">
        <v>0.41694736614066502</v>
      </c>
      <c r="M3509" s="3">
        <f t="shared" si="328"/>
        <v>0.93163489245611497</v>
      </c>
      <c r="N3509" s="6">
        <f t="shared" si="329"/>
        <v>1.9074363188717369</v>
      </c>
      <c r="O3509">
        <v>2.0837106070709299E-3</v>
      </c>
      <c r="P3509" s="5">
        <v>3508</v>
      </c>
      <c r="Q3509">
        <v>0.51100000000000001</v>
      </c>
      <c r="R3509" s="5">
        <v>4408</v>
      </c>
      <c r="S3509">
        <v>0.38600000000000001</v>
      </c>
      <c r="T3509" s="5">
        <v>4759</v>
      </c>
      <c r="U3509">
        <v>0.33700000000000002</v>
      </c>
    </row>
    <row r="3510" spans="1:21" x14ac:dyDescent="0.2">
      <c r="A3510" t="s">
        <v>6919</v>
      </c>
      <c r="B3510" t="s">
        <v>6920</v>
      </c>
      <c r="C3510">
        <v>1494</v>
      </c>
      <c r="D3510">
        <v>0.14147006240291801</v>
      </c>
      <c r="E3510">
        <v>-1.65553157727711</v>
      </c>
      <c r="F3510">
        <v>1.7970016396800299</v>
      </c>
      <c r="G3510" s="3">
        <f t="shared" si="324"/>
        <v>-0.14147006240291801</v>
      </c>
      <c r="H3510" s="6">
        <f t="shared" si="325"/>
        <v>-1.1030284959504824</v>
      </c>
      <c r="I3510">
        <v>0.77987253229253295</v>
      </c>
      <c r="J3510" s="3">
        <f t="shared" si="326"/>
        <v>1.65553157727711</v>
      </c>
      <c r="K3510" s="6">
        <f t="shared" si="327"/>
        <v>3.1503924901322584</v>
      </c>
      <c r="L3510" s="7">
        <v>2.2820948433505701E-5</v>
      </c>
      <c r="M3510" s="3">
        <f t="shared" si="328"/>
        <v>-1.7970016396800299</v>
      </c>
      <c r="N3510" s="6">
        <f t="shared" si="329"/>
        <v>-3.4749726900442841</v>
      </c>
      <c r="O3510" s="7">
        <v>6.6965512059907104E-6</v>
      </c>
      <c r="P3510" s="5">
        <v>3509</v>
      </c>
      <c r="Q3510">
        <v>0.51100000000000001</v>
      </c>
      <c r="R3510" s="5">
        <v>3381</v>
      </c>
      <c r="S3510">
        <v>0.52900000000000003</v>
      </c>
      <c r="T3510" s="5">
        <v>1582</v>
      </c>
      <c r="U3510">
        <v>0.77900000000000003</v>
      </c>
    </row>
    <row r="3511" spans="1:21" x14ac:dyDescent="0.2">
      <c r="A3511" t="s">
        <v>2849</v>
      </c>
      <c r="B3511" t="s">
        <v>1830</v>
      </c>
      <c r="C3511">
        <v>2478</v>
      </c>
      <c r="D3511">
        <v>-0.22567902933407799</v>
      </c>
      <c r="E3511">
        <v>0.71957691130079504</v>
      </c>
      <c r="F3511">
        <v>-0.94525594063487295</v>
      </c>
      <c r="G3511" s="3">
        <f t="shared" si="324"/>
        <v>0.22567902933407799</v>
      </c>
      <c r="H3511" s="6">
        <f t="shared" si="325"/>
        <v>1.1693274832348011</v>
      </c>
      <c r="I3511">
        <v>0.491188096480489</v>
      </c>
      <c r="J3511" s="3">
        <f t="shared" si="326"/>
        <v>-0.71957691130079504</v>
      </c>
      <c r="K3511" s="6">
        <f t="shared" si="327"/>
        <v>-1.6466990482445014</v>
      </c>
      <c r="L3511">
        <v>1.05007223688066E-2</v>
      </c>
      <c r="M3511" s="3">
        <f t="shared" si="328"/>
        <v>0.94525594063487295</v>
      </c>
      <c r="N3511" s="6">
        <f t="shared" si="329"/>
        <v>1.9255304537288849</v>
      </c>
      <c r="O3511">
        <v>9.4186456437972898E-4</v>
      </c>
      <c r="P3511" s="5">
        <v>3510</v>
      </c>
      <c r="Q3511">
        <v>0.51100000000000001</v>
      </c>
      <c r="R3511" s="5">
        <v>3787</v>
      </c>
      <c r="S3511">
        <v>0.47199999999999998</v>
      </c>
      <c r="T3511" s="5">
        <v>4766</v>
      </c>
      <c r="U3511">
        <v>0.33600000000000002</v>
      </c>
    </row>
    <row r="3512" spans="1:21" x14ac:dyDescent="0.2">
      <c r="A3512" t="s">
        <v>2716</v>
      </c>
      <c r="B3512" t="s">
        <v>18</v>
      </c>
      <c r="C3512">
        <v>1617</v>
      </c>
      <c r="D3512">
        <v>-0.97778336837584801</v>
      </c>
      <c r="E3512">
        <v>-3.8149503288271797E-2</v>
      </c>
      <c r="F3512">
        <v>-0.93963386508757596</v>
      </c>
      <c r="G3512" s="3">
        <f t="shared" si="324"/>
        <v>0.97778336837584801</v>
      </c>
      <c r="H3512" s="6">
        <f t="shared" si="325"/>
        <v>1.9694371376342847</v>
      </c>
      <c r="I3512">
        <v>5.06291159843901E-3</v>
      </c>
      <c r="J3512" s="3">
        <f t="shared" si="326"/>
        <v>3.8149503288271797E-2</v>
      </c>
      <c r="K3512" s="6">
        <f t="shared" si="327"/>
        <v>1.0267959447940493</v>
      </c>
      <c r="L3512">
        <v>0.92208728792870298</v>
      </c>
      <c r="M3512" s="3">
        <f t="shared" si="328"/>
        <v>0.93963386508757596</v>
      </c>
      <c r="N3512" s="6">
        <f t="shared" si="329"/>
        <v>1.9180414060062403</v>
      </c>
      <c r="O3512">
        <v>6.98001408907539E-3</v>
      </c>
      <c r="P3512" s="5">
        <v>3511</v>
      </c>
      <c r="Q3512">
        <v>0.51100000000000001</v>
      </c>
      <c r="R3512" s="5">
        <v>4782</v>
      </c>
      <c r="S3512">
        <v>0.33400000000000002</v>
      </c>
      <c r="T3512" s="5">
        <v>4876</v>
      </c>
      <c r="U3512">
        <v>0.32100000000000001</v>
      </c>
    </row>
    <row r="3513" spans="1:21" x14ac:dyDescent="0.2">
      <c r="A3513" t="s">
        <v>5751</v>
      </c>
      <c r="B3513" t="s">
        <v>5116</v>
      </c>
      <c r="C3513">
        <v>1374</v>
      </c>
      <c r="D3513">
        <v>-5.5781024103625301E-2</v>
      </c>
      <c r="E3513">
        <v>-0.89260719118320997</v>
      </c>
      <c r="F3513">
        <v>0.83682616707958501</v>
      </c>
      <c r="G3513" s="3">
        <f t="shared" si="324"/>
        <v>5.5781024103625301E-2</v>
      </c>
      <c r="H3513" s="6">
        <f t="shared" si="325"/>
        <v>1.0394216571577557</v>
      </c>
      <c r="I3513">
        <v>0.88888317356989699</v>
      </c>
      <c r="J3513" s="3">
        <f t="shared" si="326"/>
        <v>0.89260719118320997</v>
      </c>
      <c r="K3513" s="6">
        <f t="shared" si="327"/>
        <v>1.8565281508449329</v>
      </c>
      <c r="L3513">
        <v>2.76259369897367E-3</v>
      </c>
      <c r="M3513" s="3">
        <f t="shared" si="328"/>
        <v>-0.83682616707958501</v>
      </c>
      <c r="N3513" s="6">
        <f t="shared" si="329"/>
        <v>-1.7861164793520974</v>
      </c>
      <c r="O3513">
        <v>6.9859229918568496E-3</v>
      </c>
      <c r="P3513" s="5">
        <v>3512</v>
      </c>
      <c r="Q3513">
        <v>0.51100000000000001</v>
      </c>
      <c r="R3513" s="5">
        <v>3537</v>
      </c>
      <c r="S3513">
        <v>0.50700000000000001</v>
      </c>
      <c r="T3513" s="5">
        <v>2464</v>
      </c>
      <c r="U3513">
        <v>0.65700000000000003</v>
      </c>
    </row>
    <row r="3514" spans="1:21" x14ac:dyDescent="0.2">
      <c r="A3514" t="s">
        <v>2824</v>
      </c>
      <c r="B3514" t="s">
        <v>18</v>
      </c>
      <c r="C3514">
        <v>735</v>
      </c>
      <c r="D3514">
        <v>0.10524112883084</v>
      </c>
      <c r="E3514">
        <v>0.99377254816924998</v>
      </c>
      <c r="F3514">
        <v>-0.88853141933840996</v>
      </c>
      <c r="G3514" s="3">
        <f t="shared" si="324"/>
        <v>-0.10524112883084</v>
      </c>
      <c r="H3514" s="6">
        <f t="shared" si="325"/>
        <v>-1.0756741612134615</v>
      </c>
      <c r="I3514">
        <v>0.79546007751834502</v>
      </c>
      <c r="J3514" s="3">
        <f t="shared" si="326"/>
        <v>-0.99377254816924998</v>
      </c>
      <c r="K3514" s="6">
        <f t="shared" si="327"/>
        <v>-1.9913855243858727</v>
      </c>
      <c r="L3514">
        <v>1.74579508192279E-3</v>
      </c>
      <c r="M3514" s="3">
        <f t="shared" si="328"/>
        <v>0.88853141933840996</v>
      </c>
      <c r="N3514" s="6">
        <f t="shared" si="329"/>
        <v>1.8512906567723098</v>
      </c>
      <c r="O3514">
        <v>7.3194648471194097E-3</v>
      </c>
      <c r="P3514" s="5">
        <v>3513</v>
      </c>
      <c r="Q3514">
        <v>0.51</v>
      </c>
      <c r="R3514" s="5">
        <v>3416</v>
      </c>
      <c r="S3514">
        <v>0.52400000000000002</v>
      </c>
      <c r="T3514" s="5">
        <v>4786</v>
      </c>
      <c r="U3514">
        <v>0.33300000000000002</v>
      </c>
    </row>
    <row r="3515" spans="1:21" x14ac:dyDescent="0.2">
      <c r="A3515" t="s">
        <v>3052</v>
      </c>
      <c r="B3515" t="s">
        <v>18</v>
      </c>
      <c r="C3515">
        <v>1590</v>
      </c>
      <c r="D3515">
        <v>0.38327513431481203</v>
      </c>
      <c r="E3515">
        <v>1.1587434688862499</v>
      </c>
      <c r="F3515">
        <v>-0.77546833457144004</v>
      </c>
      <c r="G3515" s="3">
        <f t="shared" si="324"/>
        <v>-0.38327513431481203</v>
      </c>
      <c r="H3515" s="6">
        <f t="shared" si="325"/>
        <v>-1.3042994526309848</v>
      </c>
      <c r="I3515">
        <v>0.34336610132411199</v>
      </c>
      <c r="J3515" s="3">
        <f t="shared" si="326"/>
        <v>-1.1587434688862499</v>
      </c>
      <c r="K3515" s="6">
        <f t="shared" si="327"/>
        <v>-2.232628896398956</v>
      </c>
      <c r="L3515">
        <v>1.02152363237659E-3</v>
      </c>
      <c r="M3515" s="3">
        <f t="shared" si="328"/>
        <v>0.77546833457144004</v>
      </c>
      <c r="N3515" s="6">
        <f t="shared" si="329"/>
        <v>1.7117456362458658</v>
      </c>
      <c r="O3515">
        <v>3.9049531591831603E-2</v>
      </c>
      <c r="P3515" s="5">
        <v>3514</v>
      </c>
      <c r="Q3515">
        <v>0.51</v>
      </c>
      <c r="R3515" s="5">
        <v>2986</v>
      </c>
      <c r="S3515">
        <v>0.58399999999999996</v>
      </c>
      <c r="T3515" s="5">
        <v>4603</v>
      </c>
      <c r="U3515">
        <v>0.35899999999999999</v>
      </c>
    </row>
    <row r="3516" spans="1:21" x14ac:dyDescent="0.2">
      <c r="A3516" t="s">
        <v>5371</v>
      </c>
      <c r="B3516" t="s">
        <v>18</v>
      </c>
      <c r="C3516">
        <v>417</v>
      </c>
      <c r="D3516">
        <v>0.49396528711236498</v>
      </c>
      <c r="E3516">
        <v>-0.24042680309796399</v>
      </c>
      <c r="F3516">
        <v>0.73439209021032903</v>
      </c>
      <c r="G3516" s="3">
        <f t="shared" si="324"/>
        <v>-0.49396528711236498</v>
      </c>
      <c r="H3516" s="6">
        <f t="shared" si="325"/>
        <v>-1.4083103409518656</v>
      </c>
      <c r="I3516">
        <v>0.17671560437339201</v>
      </c>
      <c r="J3516" s="3">
        <f t="shared" si="326"/>
        <v>0.24042680309796399</v>
      </c>
      <c r="K3516" s="6">
        <f t="shared" si="327"/>
        <v>1.1813420948705859</v>
      </c>
      <c r="L3516">
        <v>0.50395198555561405</v>
      </c>
      <c r="M3516" s="3">
        <f t="shared" si="328"/>
        <v>-0.73439209021032903</v>
      </c>
      <c r="N3516" s="6">
        <f t="shared" si="329"/>
        <v>-1.6636962884079862</v>
      </c>
      <c r="O3516">
        <v>3.5760123826353803E-2</v>
      </c>
      <c r="P3516" s="5">
        <v>3515</v>
      </c>
      <c r="Q3516">
        <v>0.51</v>
      </c>
      <c r="R3516" s="5">
        <v>3022</v>
      </c>
      <c r="S3516">
        <v>0.57899999999999996</v>
      </c>
      <c r="T3516" s="5">
        <v>2755</v>
      </c>
      <c r="U3516">
        <v>0.61599999999999999</v>
      </c>
    </row>
    <row r="3517" spans="1:21" x14ac:dyDescent="0.2">
      <c r="A3517" t="s">
        <v>4783</v>
      </c>
      <c r="B3517" t="s">
        <v>18</v>
      </c>
      <c r="C3517">
        <v>870</v>
      </c>
      <c r="D3517">
        <v>0.442525289423016</v>
      </c>
      <c r="E3517">
        <v>9.4756155814856996E-2</v>
      </c>
      <c r="F3517">
        <v>0.34776913360815898</v>
      </c>
      <c r="G3517" s="3">
        <f t="shared" si="324"/>
        <v>-0.442525289423016</v>
      </c>
      <c r="H3517" s="6">
        <f t="shared" si="325"/>
        <v>-1.3589810033798528</v>
      </c>
      <c r="I3517">
        <v>0.19723825036950601</v>
      </c>
      <c r="J3517" s="3">
        <f t="shared" si="326"/>
        <v>-9.4756155814856996E-2</v>
      </c>
      <c r="K3517" s="6">
        <f t="shared" si="327"/>
        <v>-1.0678848989845628</v>
      </c>
      <c r="L3517">
        <v>0.78834994397313596</v>
      </c>
      <c r="M3517" s="3">
        <f t="shared" si="328"/>
        <v>-0.34776913360815898</v>
      </c>
      <c r="N3517" s="6">
        <f t="shared" si="329"/>
        <v>-1.2725912733404972</v>
      </c>
      <c r="O3517">
        <v>0.32053257472214403</v>
      </c>
      <c r="P3517" s="5">
        <v>3516</v>
      </c>
      <c r="Q3517">
        <v>0.51</v>
      </c>
      <c r="R3517" s="5">
        <v>2985</v>
      </c>
      <c r="S3517">
        <v>0.58399999999999996</v>
      </c>
      <c r="T3517" s="5">
        <v>3219</v>
      </c>
      <c r="U3517">
        <v>0.55100000000000005</v>
      </c>
    </row>
    <row r="3518" spans="1:21" x14ac:dyDescent="0.2">
      <c r="A3518" t="s">
        <v>6356</v>
      </c>
      <c r="B3518" t="s">
        <v>6357</v>
      </c>
      <c r="C3518">
        <v>1011</v>
      </c>
      <c r="D3518">
        <v>-1.8107439972844399</v>
      </c>
      <c r="E3518">
        <v>-3.1411504509902399</v>
      </c>
      <c r="F3518">
        <v>1.3304064537058</v>
      </c>
      <c r="G3518" s="3">
        <f t="shared" si="324"/>
        <v>1.8107439972844399</v>
      </c>
      <c r="H3518" s="6">
        <f t="shared" si="325"/>
        <v>3.5082316125537214</v>
      </c>
      <c r="I3518" s="7">
        <v>6.2898213283181503E-14</v>
      </c>
      <c r="J3518" s="3">
        <f t="shared" si="326"/>
        <v>3.1411504509902399</v>
      </c>
      <c r="K3518" s="6">
        <f t="shared" si="327"/>
        <v>8.8222732845242415</v>
      </c>
      <c r="L3518" s="7">
        <v>1.4066303657874601E-41</v>
      </c>
      <c r="M3518" s="3">
        <f t="shared" si="328"/>
        <v>-1.3304064537058</v>
      </c>
      <c r="N3518" s="6">
        <f t="shared" si="329"/>
        <v>-2.5147351312139583</v>
      </c>
      <c r="O3518" s="7">
        <v>1.78709527560089E-8</v>
      </c>
      <c r="P3518" s="5">
        <v>3517</v>
      </c>
      <c r="Q3518">
        <v>0.51</v>
      </c>
      <c r="R3518" s="5">
        <v>5491</v>
      </c>
      <c r="S3518">
        <v>0.23499999999999999</v>
      </c>
      <c r="T3518" s="5">
        <v>2007</v>
      </c>
      <c r="U3518">
        <v>0.72</v>
      </c>
    </row>
    <row r="3519" spans="1:21" x14ac:dyDescent="0.2">
      <c r="A3519" t="s">
        <v>4078</v>
      </c>
      <c r="B3519" t="s">
        <v>18</v>
      </c>
      <c r="C3519">
        <v>720</v>
      </c>
      <c r="D3519">
        <v>1.22996893342578</v>
      </c>
      <c r="E3519">
        <v>1.2687533236866</v>
      </c>
      <c r="F3519">
        <v>-3.8784390260826897E-2</v>
      </c>
      <c r="G3519" s="3">
        <f t="shared" si="324"/>
        <v>-1.22996893342578</v>
      </c>
      <c r="H3519" s="6">
        <f t="shared" si="325"/>
        <v>-2.3456193880361651</v>
      </c>
      <c r="I3519">
        <v>4.9746636501288104E-4</v>
      </c>
      <c r="J3519" s="3">
        <f t="shared" si="326"/>
        <v>-1.2687533236866</v>
      </c>
      <c r="K3519" s="6">
        <f t="shared" si="327"/>
        <v>-2.409532605673824</v>
      </c>
      <c r="L3519">
        <v>1.9148062061530999E-4</v>
      </c>
      <c r="M3519" s="3">
        <f t="shared" si="328"/>
        <v>3.8784390260826897E-2</v>
      </c>
      <c r="N3519" s="6">
        <f t="shared" si="329"/>
        <v>1.0272479064436708</v>
      </c>
      <c r="O3519">
        <v>0.935015383440708</v>
      </c>
      <c r="P3519" s="5">
        <v>3518</v>
      </c>
      <c r="Q3519">
        <v>0.51</v>
      </c>
      <c r="R3519" s="5">
        <v>2085</v>
      </c>
      <c r="S3519">
        <v>0.70899999999999996</v>
      </c>
      <c r="T3519" s="5">
        <v>3776</v>
      </c>
      <c r="U3519">
        <v>0.47399999999999998</v>
      </c>
    </row>
    <row r="3520" spans="1:21" x14ac:dyDescent="0.2">
      <c r="A3520" t="s">
        <v>3623</v>
      </c>
      <c r="B3520" t="s">
        <v>3101</v>
      </c>
      <c r="C3520">
        <v>2778</v>
      </c>
      <c r="D3520">
        <v>1.7820564926601701</v>
      </c>
      <c r="E3520">
        <v>2.06683342824648</v>
      </c>
      <c r="F3520">
        <v>-0.284776935586317</v>
      </c>
      <c r="G3520" s="3">
        <f t="shared" si="324"/>
        <v>-1.7820564926601701</v>
      </c>
      <c r="H3520" s="6">
        <f t="shared" si="325"/>
        <v>-3.4391606120515847</v>
      </c>
      <c r="I3520" s="7">
        <v>3.8265788273687901E-5</v>
      </c>
      <c r="J3520" s="3">
        <f t="shared" si="326"/>
        <v>-2.06683342824648</v>
      </c>
      <c r="K3520" s="6">
        <f t="shared" si="327"/>
        <v>-4.1896607475160774</v>
      </c>
      <c r="L3520" s="7">
        <v>6.7433271338342399E-7</v>
      </c>
      <c r="M3520" s="3">
        <f t="shared" si="328"/>
        <v>0.284776935586317</v>
      </c>
      <c r="N3520" s="6">
        <f t="shared" si="329"/>
        <v>1.2182218919449685</v>
      </c>
      <c r="O3520">
        <v>0.57341785610168705</v>
      </c>
      <c r="P3520" s="5">
        <v>3519</v>
      </c>
      <c r="Q3520">
        <v>0.51</v>
      </c>
      <c r="R3520" s="5">
        <v>1545</v>
      </c>
      <c r="S3520">
        <v>0.78400000000000003</v>
      </c>
      <c r="T3520" s="5">
        <v>4141</v>
      </c>
      <c r="U3520">
        <v>0.42299999999999999</v>
      </c>
    </row>
    <row r="3521" spans="1:21" x14ac:dyDescent="0.2">
      <c r="A3521" t="s">
        <v>4270</v>
      </c>
      <c r="B3521" t="s">
        <v>4271</v>
      </c>
      <c r="C3521">
        <v>723</v>
      </c>
      <c r="D3521">
        <v>-1.3201979934427699</v>
      </c>
      <c r="E3521">
        <v>-1.37586839655918</v>
      </c>
      <c r="F3521">
        <v>5.5670403116418597E-2</v>
      </c>
      <c r="G3521" s="3">
        <f t="shared" si="324"/>
        <v>1.3201979934427699</v>
      </c>
      <c r="H3521" s="6">
        <f t="shared" si="325"/>
        <v>2.497003759581208</v>
      </c>
      <c r="I3521">
        <v>4.7902384253256103E-3</v>
      </c>
      <c r="J3521" s="3">
        <f t="shared" si="326"/>
        <v>1.37586839655918</v>
      </c>
      <c r="K3521" s="6">
        <f t="shared" si="327"/>
        <v>2.5952407837783467</v>
      </c>
      <c r="L3521">
        <v>2.1915810605576602E-3</v>
      </c>
      <c r="M3521" s="3">
        <f t="shared" si="328"/>
        <v>-5.5670403116418597E-2</v>
      </c>
      <c r="N3521" s="6">
        <f t="shared" si="329"/>
        <v>-1.0393419608681846</v>
      </c>
      <c r="O3521">
        <v>0.92757267698401002</v>
      </c>
      <c r="P3521" s="5">
        <v>3520</v>
      </c>
      <c r="Q3521">
        <v>0.50900000000000001</v>
      </c>
      <c r="R3521" s="5">
        <v>5163</v>
      </c>
      <c r="S3521">
        <v>0.28100000000000003</v>
      </c>
      <c r="T3521" s="5">
        <v>3627</v>
      </c>
      <c r="U3521">
        <v>0.495</v>
      </c>
    </row>
    <row r="3522" spans="1:21" x14ac:dyDescent="0.2">
      <c r="A3522" t="s">
        <v>7132</v>
      </c>
      <c r="B3522" t="s">
        <v>18</v>
      </c>
      <c r="C3522">
        <v>2253</v>
      </c>
      <c r="D3522">
        <v>-1.21684056937857</v>
      </c>
      <c r="E3522">
        <v>-3.23152478677344</v>
      </c>
      <c r="F3522">
        <v>2.01468421739487</v>
      </c>
      <c r="G3522" s="3">
        <f t="shared" ref="G3522:G3585" si="330">D3522*-1</f>
        <v>1.21684056937857</v>
      </c>
      <c r="H3522" s="6">
        <f t="shared" ref="H3522:H3585" si="331">IF(G3522&lt;0,(2^ABS(G3522))*-1,2^G3522)</f>
        <v>2.3243713371563386</v>
      </c>
      <c r="I3522">
        <v>5.3941471566137304E-4</v>
      </c>
      <c r="J3522" s="3">
        <f t="shared" ref="J3522:J3585" si="332">E3522*-1</f>
        <v>3.23152478677344</v>
      </c>
      <c r="K3522" s="6">
        <f t="shared" ref="K3522:K3585" si="333">IF(J3522&lt;0,(2^ABS(J3522))*-1,2^J3522)</f>
        <v>9.3926014056930942</v>
      </c>
      <c r="L3522" s="7">
        <v>1.1911354400270299E-22</v>
      </c>
      <c r="M3522" s="3">
        <f t="shared" ref="M3522:M3585" si="334">F3522*-1</f>
        <v>-2.01468421739487</v>
      </c>
      <c r="N3522" s="6">
        <f t="shared" ref="N3522:N3585" si="335">IF(M3522&lt;0,(2^ABS(M3522))*-1,2^M3522)</f>
        <v>-4.0409211968618166</v>
      </c>
      <c r="O3522" s="7">
        <v>2.59565348247557E-9</v>
      </c>
      <c r="P3522" s="5">
        <v>3521</v>
      </c>
      <c r="Q3522">
        <v>0.50900000000000001</v>
      </c>
      <c r="R3522" s="5">
        <v>5027</v>
      </c>
      <c r="S3522">
        <v>0.3</v>
      </c>
      <c r="T3522" s="5">
        <v>1423</v>
      </c>
      <c r="U3522">
        <v>0.80100000000000005</v>
      </c>
    </row>
    <row r="3523" spans="1:21" x14ac:dyDescent="0.2">
      <c r="A3523" t="s">
        <v>4233</v>
      </c>
      <c r="B3523" t="s">
        <v>3465</v>
      </c>
      <c r="C3523">
        <v>1962</v>
      </c>
      <c r="D3523">
        <v>2.0155240883093799</v>
      </c>
      <c r="E3523">
        <v>2.0270076483092199</v>
      </c>
      <c r="F3523">
        <v>-1.1483559999841599E-2</v>
      </c>
      <c r="G3523" s="3">
        <f t="shared" si="330"/>
        <v>-2.0155240883093799</v>
      </c>
      <c r="H3523" s="6">
        <f t="shared" si="331"/>
        <v>-4.043274320806348</v>
      </c>
      <c r="I3523" s="7">
        <v>3.2671515784791199E-9</v>
      </c>
      <c r="J3523" s="3">
        <f t="shared" si="332"/>
        <v>-2.0270076483092199</v>
      </c>
      <c r="K3523" s="6">
        <f t="shared" si="333"/>
        <v>-4.0755863927395088</v>
      </c>
      <c r="L3523" s="7">
        <v>9.9249255793847399E-10</v>
      </c>
      <c r="M3523" s="3">
        <f t="shared" si="334"/>
        <v>1.1483559999841599E-2</v>
      </c>
      <c r="N3523" s="6">
        <f t="shared" si="335"/>
        <v>1.0079915606435332</v>
      </c>
      <c r="O3523">
        <v>0.98340427937769204</v>
      </c>
      <c r="P3523" s="5">
        <v>3522</v>
      </c>
      <c r="Q3523">
        <v>0.50900000000000001</v>
      </c>
      <c r="R3523" s="5">
        <v>1320</v>
      </c>
      <c r="S3523">
        <v>0.81599999999999995</v>
      </c>
      <c r="T3523" s="5">
        <v>3653</v>
      </c>
      <c r="U3523">
        <v>0.49099999999999999</v>
      </c>
    </row>
    <row r="3524" spans="1:21" x14ac:dyDescent="0.2">
      <c r="A3524" t="s">
        <v>7025</v>
      </c>
      <c r="B3524" t="s">
        <v>1597</v>
      </c>
      <c r="C3524">
        <v>1107</v>
      </c>
      <c r="D3524">
        <v>0.32336572286971199</v>
      </c>
      <c r="E3524">
        <v>-1.5980702768866999</v>
      </c>
      <c r="F3524">
        <v>1.9214359997564101</v>
      </c>
      <c r="G3524" s="3">
        <f t="shared" si="330"/>
        <v>-0.32336572286971199</v>
      </c>
      <c r="H3524" s="6">
        <f t="shared" si="331"/>
        <v>-1.25124623055196</v>
      </c>
      <c r="I3524">
        <v>0.31233835104736302</v>
      </c>
      <c r="J3524" s="3">
        <f t="shared" si="332"/>
        <v>1.5980702768866999</v>
      </c>
      <c r="K3524" s="6">
        <f t="shared" si="333"/>
        <v>3.0273810528170624</v>
      </c>
      <c r="L3524" s="7">
        <v>5.3094779953499801E-9</v>
      </c>
      <c r="M3524" s="3">
        <f t="shared" si="334"/>
        <v>-1.9214359997564101</v>
      </c>
      <c r="N3524" s="6">
        <f t="shared" si="335"/>
        <v>-3.7879991307817686</v>
      </c>
      <c r="O3524" s="7">
        <v>4.1960863414769903E-12</v>
      </c>
      <c r="P3524" s="5">
        <v>3523</v>
      </c>
      <c r="Q3524">
        <v>0.50900000000000001</v>
      </c>
      <c r="R3524" s="5">
        <v>3223</v>
      </c>
      <c r="S3524">
        <v>0.55100000000000005</v>
      </c>
      <c r="T3524" s="5">
        <v>1507</v>
      </c>
      <c r="U3524">
        <v>0.79</v>
      </c>
    </row>
    <row r="3525" spans="1:21" x14ac:dyDescent="0.2">
      <c r="A3525" t="s">
        <v>2360</v>
      </c>
      <c r="B3525" t="s">
        <v>18</v>
      </c>
      <c r="C3525">
        <v>1596</v>
      </c>
      <c r="D3525">
        <v>-0.12602625933016701</v>
      </c>
      <c r="E3525">
        <v>1.2686672410597799</v>
      </c>
      <c r="F3525">
        <v>-1.3946935003899401</v>
      </c>
      <c r="G3525" s="3">
        <f t="shared" si="330"/>
        <v>0.12602625933016701</v>
      </c>
      <c r="H3525" s="6">
        <f t="shared" si="331"/>
        <v>1.0912837399631916</v>
      </c>
      <c r="I3525">
        <v>0.72859596312844399</v>
      </c>
      <c r="J3525" s="3">
        <f t="shared" si="332"/>
        <v>-1.2686672410597799</v>
      </c>
      <c r="K3525" s="6">
        <f t="shared" si="333"/>
        <v>-2.4093888381399919</v>
      </c>
      <c r="L3525" s="7">
        <v>1.09833399933187E-5</v>
      </c>
      <c r="M3525" s="3">
        <f t="shared" si="334"/>
        <v>1.3946935003899401</v>
      </c>
      <c r="N3525" s="6">
        <f t="shared" si="335"/>
        <v>2.6293268623109669</v>
      </c>
      <c r="O3525" s="7">
        <v>2.1086842041184399E-6</v>
      </c>
      <c r="P3525" s="5">
        <v>3524</v>
      </c>
      <c r="Q3525">
        <v>0.50900000000000001</v>
      </c>
      <c r="R3525" s="5">
        <v>3577</v>
      </c>
      <c r="S3525">
        <v>0.502</v>
      </c>
      <c r="T3525" s="5">
        <v>5170</v>
      </c>
      <c r="U3525">
        <v>0.28000000000000003</v>
      </c>
    </row>
    <row r="3526" spans="1:21" x14ac:dyDescent="0.2">
      <c r="A3526" t="s">
        <v>2807</v>
      </c>
      <c r="B3526" t="s">
        <v>18</v>
      </c>
      <c r="C3526">
        <v>1077</v>
      </c>
      <c r="D3526">
        <v>-0.52304981358189995</v>
      </c>
      <c r="E3526">
        <v>0.429755595460039</v>
      </c>
      <c r="F3526">
        <v>-0.952805409041939</v>
      </c>
      <c r="G3526" s="3">
        <f t="shared" si="330"/>
        <v>0.52304981358189995</v>
      </c>
      <c r="H3526" s="6">
        <f t="shared" si="331"/>
        <v>1.4369897922777439</v>
      </c>
      <c r="I3526">
        <v>3.62217413674581E-2</v>
      </c>
      <c r="J3526" s="3">
        <f t="shared" si="332"/>
        <v>-0.429755595460039</v>
      </c>
      <c r="K3526" s="6">
        <f t="shared" si="333"/>
        <v>-1.3470053636229198</v>
      </c>
      <c r="L3526">
        <v>7.7148772079905295E-2</v>
      </c>
      <c r="M3526" s="3">
        <f t="shared" si="334"/>
        <v>0.952805409041939</v>
      </c>
      <c r="N3526" s="6">
        <f t="shared" si="335"/>
        <v>1.9356329576695064</v>
      </c>
      <c r="O3526" s="7">
        <v>6.6467650493303495E-5</v>
      </c>
      <c r="P3526" s="5">
        <v>3525</v>
      </c>
      <c r="Q3526">
        <v>0.50900000000000001</v>
      </c>
      <c r="R3526" s="5">
        <v>4212</v>
      </c>
      <c r="S3526">
        <v>0.41299999999999998</v>
      </c>
      <c r="T3526" s="5">
        <v>4801</v>
      </c>
      <c r="U3526">
        <v>0.33100000000000002</v>
      </c>
    </row>
    <row r="3527" spans="1:21" x14ac:dyDescent="0.2">
      <c r="A3527" t="s">
        <v>3806</v>
      </c>
      <c r="B3527" t="s">
        <v>2245</v>
      </c>
      <c r="C3527">
        <v>1674</v>
      </c>
      <c r="D3527">
        <v>0.108445994226959</v>
      </c>
      <c r="E3527">
        <v>0.32674567022446599</v>
      </c>
      <c r="F3527">
        <v>-0.21829967599750799</v>
      </c>
      <c r="G3527" s="3">
        <f t="shared" si="330"/>
        <v>-0.108445994226959</v>
      </c>
      <c r="H3527" s="6">
        <f t="shared" si="331"/>
        <v>-1.0780663665845232</v>
      </c>
      <c r="I3527">
        <v>0.69078275781505805</v>
      </c>
      <c r="J3527" s="3">
        <f t="shared" si="332"/>
        <v>-0.32674567022446599</v>
      </c>
      <c r="K3527" s="6">
        <f t="shared" si="333"/>
        <v>-1.2541810879974193</v>
      </c>
      <c r="L3527">
        <v>0.15484401332167799</v>
      </c>
      <c r="M3527" s="3">
        <f t="shared" si="334"/>
        <v>0.21829967599750799</v>
      </c>
      <c r="N3527" s="6">
        <f t="shared" si="335"/>
        <v>1.1633616694404956</v>
      </c>
      <c r="O3527">
        <v>0.389263691031352</v>
      </c>
      <c r="P3527" s="5">
        <v>3526</v>
      </c>
      <c r="Q3527">
        <v>0.50900000000000001</v>
      </c>
      <c r="R3527" s="5">
        <v>3441</v>
      </c>
      <c r="S3527">
        <v>0.52</v>
      </c>
      <c r="T3527" s="5">
        <v>3987</v>
      </c>
      <c r="U3527">
        <v>0.44400000000000001</v>
      </c>
    </row>
    <row r="3528" spans="1:21" x14ac:dyDescent="0.2">
      <c r="A3528" t="s">
        <v>6489</v>
      </c>
      <c r="B3528" t="s">
        <v>6490</v>
      </c>
      <c r="C3528">
        <v>1059</v>
      </c>
      <c r="D3528">
        <v>-0.39998631661928502</v>
      </c>
      <c r="E3528">
        <v>-1.77608894432013</v>
      </c>
      <c r="F3528">
        <v>1.3761026277008399</v>
      </c>
      <c r="G3528" s="3">
        <f t="shared" si="330"/>
        <v>0.39998631661928502</v>
      </c>
      <c r="H3528" s="6">
        <f t="shared" si="331"/>
        <v>1.3194953958317845</v>
      </c>
      <c r="I3528">
        <v>0.45118016148210599</v>
      </c>
      <c r="J3528" s="3">
        <f t="shared" si="332"/>
        <v>1.77608894432013</v>
      </c>
      <c r="K3528" s="6">
        <f t="shared" si="333"/>
        <v>3.4249642858788278</v>
      </c>
      <c r="L3528" s="7">
        <v>7.8427030951616405E-5</v>
      </c>
      <c r="M3528" s="3">
        <f t="shared" si="334"/>
        <v>-1.3761026277008399</v>
      </c>
      <c r="N3528" s="6">
        <f t="shared" si="335"/>
        <v>-2.5956621725987792</v>
      </c>
      <c r="O3528">
        <v>3.3979797493902701E-3</v>
      </c>
      <c r="P3528" s="5">
        <v>3527</v>
      </c>
      <c r="Q3528">
        <v>0.50800000000000001</v>
      </c>
      <c r="R3528" s="5">
        <v>4115</v>
      </c>
      <c r="S3528">
        <v>0.42699999999999999</v>
      </c>
      <c r="T3528" s="5">
        <v>1914</v>
      </c>
      <c r="U3528">
        <v>0.73299999999999998</v>
      </c>
    </row>
    <row r="3529" spans="1:21" x14ac:dyDescent="0.2">
      <c r="A3529" t="s">
        <v>5899</v>
      </c>
      <c r="B3529" t="s">
        <v>5304</v>
      </c>
      <c r="C3529">
        <v>1125</v>
      </c>
      <c r="D3529">
        <v>-1.04914936471592</v>
      </c>
      <c r="E3529">
        <v>-2.13375186629152</v>
      </c>
      <c r="F3529">
        <v>1.08460250157559</v>
      </c>
      <c r="G3529" s="3">
        <f t="shared" si="330"/>
        <v>1.04914936471592</v>
      </c>
      <c r="H3529" s="6">
        <f t="shared" si="331"/>
        <v>2.0693093911326423</v>
      </c>
      <c r="I3529" s="7">
        <v>6.7662950078213697E-5</v>
      </c>
      <c r="J3529" s="3">
        <f t="shared" si="332"/>
        <v>2.13375186629152</v>
      </c>
      <c r="K3529" s="6">
        <f t="shared" si="333"/>
        <v>4.38857288079529</v>
      </c>
      <c r="L3529" s="7">
        <v>7.7641013264181607E-18</v>
      </c>
      <c r="M3529" s="3">
        <f t="shared" si="334"/>
        <v>-1.08460250157559</v>
      </c>
      <c r="N3529" s="6">
        <f t="shared" si="335"/>
        <v>-2.1207910714565315</v>
      </c>
      <c r="O3529" s="7">
        <v>2.45786524589108E-5</v>
      </c>
      <c r="P3529" s="5">
        <v>3528</v>
      </c>
      <c r="Q3529">
        <v>0.50800000000000001</v>
      </c>
      <c r="R3529" s="5">
        <v>4859</v>
      </c>
      <c r="S3529">
        <v>0.32300000000000001</v>
      </c>
      <c r="T3529" s="5">
        <v>2353</v>
      </c>
      <c r="U3529">
        <v>0.67200000000000004</v>
      </c>
    </row>
    <row r="3530" spans="1:21" x14ac:dyDescent="0.2">
      <c r="A3530" t="s">
        <v>5531</v>
      </c>
      <c r="B3530" t="s">
        <v>18</v>
      </c>
      <c r="C3530">
        <v>3273</v>
      </c>
      <c r="D3530">
        <v>-1.30843046666886</v>
      </c>
      <c r="E3530">
        <v>-1.97626792026331</v>
      </c>
      <c r="F3530">
        <v>0.66783745359444302</v>
      </c>
      <c r="G3530" s="3">
        <f t="shared" si="330"/>
        <v>1.30843046666886</v>
      </c>
      <c r="H3530" s="6">
        <f t="shared" si="331"/>
        <v>2.4767194669609554</v>
      </c>
      <c r="I3530">
        <v>1.1544069771215801E-4</v>
      </c>
      <c r="J3530" s="3">
        <f t="shared" si="332"/>
        <v>1.97626792026331</v>
      </c>
      <c r="K3530" s="6">
        <f t="shared" si="333"/>
        <v>3.9347389414479093</v>
      </c>
      <c r="L3530" s="7">
        <v>1.0010936825015099E-9</v>
      </c>
      <c r="M3530" s="3">
        <f t="shared" si="334"/>
        <v>-0.66783745359444302</v>
      </c>
      <c r="N3530" s="6">
        <f t="shared" si="335"/>
        <v>-1.5886897946806986</v>
      </c>
      <c r="O3530">
        <v>5.8781651953072001E-2</v>
      </c>
      <c r="P3530" s="5">
        <v>3529</v>
      </c>
      <c r="Q3530">
        <v>0.50800000000000001</v>
      </c>
      <c r="R3530" s="5">
        <v>4991</v>
      </c>
      <c r="S3530">
        <v>0.30499999999999999</v>
      </c>
      <c r="T3530" s="5">
        <v>2623</v>
      </c>
      <c r="U3530">
        <v>0.63400000000000001</v>
      </c>
    </row>
    <row r="3531" spans="1:21" x14ac:dyDescent="0.2">
      <c r="A3531" t="s">
        <v>4737</v>
      </c>
      <c r="B3531" t="e">
        <v>#N/A</v>
      </c>
      <c r="C3531">
        <v>639</v>
      </c>
      <c r="D3531">
        <v>-3.7934672650515902</v>
      </c>
      <c r="E3531">
        <v>-4.2385683879256604</v>
      </c>
      <c r="F3531">
        <v>0.445101122874072</v>
      </c>
      <c r="G3531" s="3">
        <f t="shared" si="330"/>
        <v>3.7934672650515902</v>
      </c>
      <c r="H3531" s="6">
        <f t="shared" si="331"/>
        <v>13.865879904274545</v>
      </c>
      <c r="I3531" s="7">
        <v>1.7937870805548101E-11</v>
      </c>
      <c r="J3531" s="3">
        <f t="shared" si="332"/>
        <v>4.2385683879256604</v>
      </c>
      <c r="K3531" s="6">
        <f t="shared" si="333"/>
        <v>18.877141161121454</v>
      </c>
      <c r="L3531" s="7">
        <v>1.3181079927196399E-14</v>
      </c>
      <c r="M3531" s="3">
        <f t="shared" si="334"/>
        <v>-0.445101122874072</v>
      </c>
      <c r="N3531" s="6">
        <f t="shared" si="335"/>
        <v>-1.3614095384817286</v>
      </c>
      <c r="O3531">
        <v>0.49083022885734201</v>
      </c>
      <c r="P3531" s="5">
        <v>3530</v>
      </c>
      <c r="Q3531">
        <v>0.50800000000000001</v>
      </c>
      <c r="R3531" s="5">
        <v>6479</v>
      </c>
      <c r="S3531">
        <v>9.7000000000000003E-2</v>
      </c>
      <c r="T3531" s="5">
        <v>3259</v>
      </c>
      <c r="U3531">
        <v>0.54600000000000004</v>
      </c>
    </row>
    <row r="3532" spans="1:21" x14ac:dyDescent="0.2">
      <c r="A3532" t="s">
        <v>4009</v>
      </c>
      <c r="B3532" t="s">
        <v>18</v>
      </c>
      <c r="C3532">
        <v>627</v>
      </c>
      <c r="D3532">
        <v>0.83771416387175901</v>
      </c>
      <c r="E3532">
        <v>0.91533607172244302</v>
      </c>
      <c r="F3532">
        <v>-7.7621907850684804E-2</v>
      </c>
      <c r="G3532" s="3">
        <f t="shared" si="330"/>
        <v>-0.83771416387175901</v>
      </c>
      <c r="H3532" s="6">
        <f t="shared" si="331"/>
        <v>-1.7872161947326339</v>
      </c>
      <c r="I3532">
        <v>4.1761070202038002E-2</v>
      </c>
      <c r="J3532" s="3">
        <f t="shared" si="332"/>
        <v>-0.91533607172244302</v>
      </c>
      <c r="K3532" s="6">
        <f t="shared" si="333"/>
        <v>-1.8860083609733083</v>
      </c>
      <c r="L3532">
        <v>1.9393530725627502E-2</v>
      </c>
      <c r="M3532" s="3">
        <f t="shared" si="334"/>
        <v>7.7621907850684804E-2</v>
      </c>
      <c r="N3532" s="6">
        <f t="shared" si="335"/>
        <v>1.0552771212189327</v>
      </c>
      <c r="O3532">
        <v>0.879971386265056</v>
      </c>
      <c r="P3532" s="5">
        <v>3531</v>
      </c>
      <c r="Q3532">
        <v>0.50800000000000001</v>
      </c>
      <c r="R3532" s="5">
        <v>2507</v>
      </c>
      <c r="S3532">
        <v>0.65100000000000002</v>
      </c>
      <c r="T3532" s="5">
        <v>3834</v>
      </c>
      <c r="U3532">
        <v>0.46600000000000003</v>
      </c>
    </row>
    <row r="3533" spans="1:21" x14ac:dyDescent="0.2">
      <c r="A3533" t="s">
        <v>3514</v>
      </c>
      <c r="B3533" t="s">
        <v>18</v>
      </c>
      <c r="C3533">
        <v>1206</v>
      </c>
      <c r="D3533">
        <v>0.79190078858431201</v>
      </c>
      <c r="E3533">
        <v>1.25902800671438</v>
      </c>
      <c r="F3533">
        <v>-0.46712721813006503</v>
      </c>
      <c r="G3533" s="3">
        <f t="shared" si="330"/>
        <v>-0.79190078858431201</v>
      </c>
      <c r="H3533" s="6">
        <f t="shared" si="331"/>
        <v>-1.7313540649932957</v>
      </c>
      <c r="I3533">
        <v>3.1858493379602497E-2</v>
      </c>
      <c r="J3533" s="3">
        <f t="shared" si="332"/>
        <v>-1.25902800671438</v>
      </c>
      <c r="K3533" s="6">
        <f t="shared" si="333"/>
        <v>-2.3933443874668114</v>
      </c>
      <c r="L3533">
        <v>2.6858824299461201E-4</v>
      </c>
      <c r="M3533" s="3">
        <f t="shared" si="334"/>
        <v>0.46712721813006503</v>
      </c>
      <c r="N3533" s="6">
        <f t="shared" si="335"/>
        <v>1.3823540983663989</v>
      </c>
      <c r="O3533">
        <v>0.228961827342473</v>
      </c>
      <c r="P3533" s="5">
        <v>3532</v>
      </c>
      <c r="Q3533">
        <v>0.50800000000000001</v>
      </c>
      <c r="R3533" s="5">
        <v>2535</v>
      </c>
      <c r="S3533">
        <v>0.64700000000000002</v>
      </c>
      <c r="T3533" s="5">
        <v>4234</v>
      </c>
      <c r="U3533">
        <v>0.41</v>
      </c>
    </row>
    <row r="3534" spans="1:21" x14ac:dyDescent="0.2">
      <c r="A3534" t="s">
        <v>3870</v>
      </c>
      <c r="B3534" t="s">
        <v>3871</v>
      </c>
      <c r="C3534">
        <v>1872</v>
      </c>
      <c r="D3534">
        <v>-1.1208487067492801</v>
      </c>
      <c r="E3534">
        <v>-0.99023917799721495</v>
      </c>
      <c r="F3534">
        <v>-0.13060952875206699</v>
      </c>
      <c r="G3534" s="3">
        <f t="shared" si="330"/>
        <v>1.1208487067492801</v>
      </c>
      <c r="H3534" s="6">
        <f t="shared" si="331"/>
        <v>2.1747487071376308</v>
      </c>
      <c r="I3534">
        <v>1.12235171697654E-4</v>
      </c>
      <c r="J3534" s="3">
        <f t="shared" si="332"/>
        <v>0.99023917799721495</v>
      </c>
      <c r="K3534" s="6">
        <f t="shared" si="333"/>
        <v>1.9865142989504743</v>
      </c>
      <c r="L3534">
        <v>4.3258186712740999E-4</v>
      </c>
      <c r="M3534" s="3">
        <f t="shared" si="334"/>
        <v>0.13060952875206699</v>
      </c>
      <c r="N3534" s="6">
        <f t="shared" si="335"/>
        <v>1.0947561305179674</v>
      </c>
      <c r="O3534">
        <v>0.70748892965603005</v>
      </c>
      <c r="P3534" s="5">
        <v>3533</v>
      </c>
      <c r="Q3534">
        <v>0.50800000000000001</v>
      </c>
      <c r="R3534" s="5">
        <v>4966</v>
      </c>
      <c r="S3534">
        <v>0.308</v>
      </c>
      <c r="T3534" s="5">
        <v>3942</v>
      </c>
      <c r="U3534">
        <v>0.45100000000000001</v>
      </c>
    </row>
    <row r="3535" spans="1:21" x14ac:dyDescent="0.2">
      <c r="A3535" t="s">
        <v>5948</v>
      </c>
      <c r="B3535" t="s">
        <v>18</v>
      </c>
      <c r="C3535">
        <v>381</v>
      </c>
      <c r="D3535">
        <v>-0.40040352535618101</v>
      </c>
      <c r="E3535">
        <v>-1.4818328053747201</v>
      </c>
      <c r="F3535">
        <v>1.0814292800185299</v>
      </c>
      <c r="G3535" s="3">
        <f t="shared" si="330"/>
        <v>0.40040352535618101</v>
      </c>
      <c r="H3535" s="6">
        <f t="shared" si="331"/>
        <v>1.3198770320050339</v>
      </c>
      <c r="I3535">
        <v>0.31133808994713602</v>
      </c>
      <c r="J3535" s="3">
        <f t="shared" si="332"/>
        <v>1.4818328053747201</v>
      </c>
      <c r="K3535" s="6">
        <f t="shared" si="333"/>
        <v>2.7930333601925321</v>
      </c>
      <c r="L3535" s="7">
        <v>1.32082787735121E-5</v>
      </c>
      <c r="M3535" s="3">
        <f t="shared" si="334"/>
        <v>-1.0814292800185299</v>
      </c>
      <c r="N3535" s="6">
        <f t="shared" si="335"/>
        <v>-2.1161314974544245</v>
      </c>
      <c r="O3535">
        <v>2.3303045940486901E-3</v>
      </c>
      <c r="P3535" s="5">
        <v>3534</v>
      </c>
      <c r="Q3535">
        <v>0.50800000000000001</v>
      </c>
      <c r="R3535" s="5">
        <v>4130</v>
      </c>
      <c r="S3535">
        <v>0.42499999999999999</v>
      </c>
      <c r="T3535" s="5">
        <v>2320</v>
      </c>
      <c r="U3535">
        <v>0.67700000000000005</v>
      </c>
    </row>
    <row r="3536" spans="1:21" x14ac:dyDescent="0.2">
      <c r="A3536" t="s">
        <v>4829</v>
      </c>
      <c r="B3536" t="s">
        <v>18</v>
      </c>
      <c r="C3536">
        <v>864</v>
      </c>
      <c r="D3536">
        <v>-0.81659962928575003</v>
      </c>
      <c r="E3536">
        <v>-1.1905910887090001</v>
      </c>
      <c r="F3536">
        <v>0.37399145942324902</v>
      </c>
      <c r="G3536" s="3">
        <f t="shared" si="330"/>
        <v>0.81659962928575003</v>
      </c>
      <c r="H3536" s="6">
        <f t="shared" si="331"/>
        <v>1.7612499056938031</v>
      </c>
      <c r="I3536">
        <v>1.7633860004942999E-2</v>
      </c>
      <c r="J3536" s="3">
        <f t="shared" si="332"/>
        <v>1.1905910887090001</v>
      </c>
      <c r="K3536" s="6">
        <f t="shared" si="333"/>
        <v>2.2824623912182842</v>
      </c>
      <c r="L3536">
        <v>2.33384265982154E-4</v>
      </c>
      <c r="M3536" s="3">
        <f t="shared" si="334"/>
        <v>-0.37399145942324902</v>
      </c>
      <c r="N3536" s="6">
        <f t="shared" si="335"/>
        <v>-1.2959332936453218</v>
      </c>
      <c r="O3536">
        <v>0.308984471509828</v>
      </c>
      <c r="P3536" s="5">
        <v>3535</v>
      </c>
      <c r="Q3536">
        <v>0.50700000000000001</v>
      </c>
      <c r="R3536" s="5">
        <v>4613</v>
      </c>
      <c r="S3536">
        <v>0.35699999999999998</v>
      </c>
      <c r="T3536" s="5">
        <v>3184</v>
      </c>
      <c r="U3536">
        <v>0.55600000000000005</v>
      </c>
    </row>
    <row r="3537" spans="1:21" x14ac:dyDescent="0.2">
      <c r="A3537" t="s">
        <v>5285</v>
      </c>
      <c r="B3537" t="s">
        <v>18</v>
      </c>
      <c r="C3537">
        <v>918</v>
      </c>
      <c r="D3537">
        <v>-0.37837509608026199</v>
      </c>
      <c r="E3537">
        <v>-0.97096744810066005</v>
      </c>
      <c r="F3537">
        <v>0.59259235202039795</v>
      </c>
      <c r="G3537" s="3">
        <f t="shared" si="330"/>
        <v>0.37837509608026199</v>
      </c>
      <c r="H3537" s="6">
        <f t="shared" si="331"/>
        <v>1.299876982367915</v>
      </c>
      <c r="I3537">
        <v>0.44443982750027899</v>
      </c>
      <c r="J3537" s="3">
        <f t="shared" si="332"/>
        <v>0.97096744810066005</v>
      </c>
      <c r="K3537" s="6">
        <f t="shared" si="333"/>
        <v>1.9601546027122301</v>
      </c>
      <c r="L3537">
        <v>2.4107778133161201E-2</v>
      </c>
      <c r="M3537" s="3">
        <f t="shared" si="334"/>
        <v>-0.59259235202039795</v>
      </c>
      <c r="N3537" s="6">
        <f t="shared" si="335"/>
        <v>-1.5079539289491251</v>
      </c>
      <c r="O3537">
        <v>0.20801682946077901</v>
      </c>
      <c r="P3537" s="5">
        <v>3536</v>
      </c>
      <c r="Q3537">
        <v>0.50700000000000001</v>
      </c>
      <c r="R3537" s="5">
        <v>4047</v>
      </c>
      <c r="S3537">
        <v>0.436</v>
      </c>
      <c r="T3537" s="5">
        <v>2827</v>
      </c>
      <c r="U3537">
        <v>0.60599999999999998</v>
      </c>
    </row>
    <row r="3538" spans="1:21" x14ac:dyDescent="0.2">
      <c r="A3538" t="s">
        <v>2883</v>
      </c>
      <c r="B3538" t="s">
        <v>18</v>
      </c>
      <c r="C3538">
        <v>2568</v>
      </c>
      <c r="D3538">
        <v>1.0338057418178299</v>
      </c>
      <c r="E3538">
        <v>1.8975151109199899</v>
      </c>
      <c r="F3538">
        <v>-0.86370936910215801</v>
      </c>
      <c r="G3538" s="3">
        <f t="shared" si="330"/>
        <v>-1.0338057418178299</v>
      </c>
      <c r="H3538" s="6">
        <f t="shared" si="331"/>
        <v>-2.0474180984493784</v>
      </c>
      <c r="I3538">
        <v>3.2167049628565401E-3</v>
      </c>
      <c r="J3538" s="3">
        <f t="shared" si="332"/>
        <v>-1.8975151109199899</v>
      </c>
      <c r="K3538" s="6">
        <f t="shared" si="333"/>
        <v>-3.7257092977348556</v>
      </c>
      <c r="L3538" s="7">
        <v>1.0096734976220899E-8</v>
      </c>
      <c r="M3538" s="3">
        <f t="shared" si="334"/>
        <v>0.86370936910215801</v>
      </c>
      <c r="N3538" s="6">
        <f t="shared" si="335"/>
        <v>1.8197110304712718</v>
      </c>
      <c r="O3538">
        <v>1.51436194867971E-2</v>
      </c>
      <c r="P3538" s="5">
        <v>3537</v>
      </c>
      <c r="Q3538">
        <v>0.50700000000000001</v>
      </c>
      <c r="R3538" s="5">
        <v>2254</v>
      </c>
      <c r="S3538">
        <v>0.68600000000000005</v>
      </c>
      <c r="T3538" s="5">
        <v>4736</v>
      </c>
      <c r="U3538">
        <v>0.34</v>
      </c>
    </row>
    <row r="3539" spans="1:21" x14ac:dyDescent="0.2">
      <c r="A3539" t="s">
        <v>5779</v>
      </c>
      <c r="B3539" t="s">
        <v>5780</v>
      </c>
      <c r="C3539">
        <v>852</v>
      </c>
      <c r="D3539">
        <v>-0.204247849351406</v>
      </c>
      <c r="E3539">
        <v>-1.2102045882471499</v>
      </c>
      <c r="F3539">
        <v>1.00595673889574</v>
      </c>
      <c r="G3539" s="3">
        <f t="shared" si="330"/>
        <v>0.204247849351406</v>
      </c>
      <c r="H3539" s="6">
        <f t="shared" si="331"/>
        <v>1.1520855491292301</v>
      </c>
      <c r="I3539">
        <v>0.55353352822911295</v>
      </c>
      <c r="J3539" s="3">
        <f t="shared" si="332"/>
        <v>1.2102045882471499</v>
      </c>
      <c r="K3539" s="6">
        <f t="shared" si="333"/>
        <v>2.3137044504356652</v>
      </c>
      <c r="L3539" s="7">
        <v>1.7394925781850801E-5</v>
      </c>
      <c r="M3539" s="3">
        <f t="shared" si="334"/>
        <v>-1.00595673889574</v>
      </c>
      <c r="N3539" s="6">
        <f t="shared" si="335"/>
        <v>-2.0082748648174649</v>
      </c>
      <c r="O3539">
        <v>5.7317062366220295E-4</v>
      </c>
      <c r="P3539" s="5">
        <v>3538</v>
      </c>
      <c r="Q3539">
        <v>0.50700000000000001</v>
      </c>
      <c r="R3539" s="5">
        <v>3845</v>
      </c>
      <c r="S3539">
        <v>0.46400000000000002</v>
      </c>
      <c r="T3539" s="5">
        <v>2438</v>
      </c>
      <c r="U3539">
        <v>0.66</v>
      </c>
    </row>
    <row r="3540" spans="1:21" x14ac:dyDescent="0.2">
      <c r="A3540" t="s">
        <v>3436</v>
      </c>
      <c r="B3540" t="s">
        <v>2131</v>
      </c>
      <c r="C3540">
        <v>2907</v>
      </c>
      <c r="D3540">
        <v>-0.68857645952092905</v>
      </c>
      <c r="E3540">
        <v>-0.18556793951022801</v>
      </c>
      <c r="F3540">
        <v>-0.50300852001070095</v>
      </c>
      <c r="G3540" s="3">
        <f t="shared" si="330"/>
        <v>0.68857645952092905</v>
      </c>
      <c r="H3540" s="6">
        <f t="shared" si="331"/>
        <v>1.6116924394852399</v>
      </c>
      <c r="I3540">
        <v>7.1573284979109496E-3</v>
      </c>
      <c r="J3540" s="3">
        <f t="shared" si="332"/>
        <v>0.18556793951022801</v>
      </c>
      <c r="K3540" s="6">
        <f t="shared" si="333"/>
        <v>1.137264587151062</v>
      </c>
      <c r="L3540">
        <v>0.48844846225521998</v>
      </c>
      <c r="M3540" s="3">
        <f t="shared" si="334"/>
        <v>0.50300852001070095</v>
      </c>
      <c r="N3540" s="6">
        <f t="shared" si="335"/>
        <v>1.417165765727971</v>
      </c>
      <c r="O3540">
        <v>5.4343664975596603E-2</v>
      </c>
      <c r="P3540" s="5">
        <v>3539</v>
      </c>
      <c r="Q3540">
        <v>0.50700000000000001</v>
      </c>
      <c r="R3540" s="5">
        <v>4432</v>
      </c>
      <c r="S3540">
        <v>0.38200000000000001</v>
      </c>
      <c r="T3540" s="5">
        <v>4302</v>
      </c>
      <c r="U3540">
        <v>0.40100000000000002</v>
      </c>
    </row>
    <row r="3541" spans="1:21" x14ac:dyDescent="0.2">
      <c r="A3541" t="s">
        <v>7156</v>
      </c>
      <c r="B3541" t="s">
        <v>18</v>
      </c>
      <c r="C3541">
        <v>1206</v>
      </c>
      <c r="D3541">
        <v>-2.3658521860349602</v>
      </c>
      <c r="E3541">
        <v>-4.38679148460026</v>
      </c>
      <c r="F3541">
        <v>2.0209392985652999</v>
      </c>
      <c r="G3541" s="3">
        <f t="shared" si="330"/>
        <v>2.3658521860349602</v>
      </c>
      <c r="H3541" s="6">
        <f t="shared" si="331"/>
        <v>5.1545703739277577</v>
      </c>
      <c r="I3541" s="7">
        <v>5.6865395879481198E-6</v>
      </c>
      <c r="J3541" s="3">
        <f t="shared" si="332"/>
        <v>4.38679148460026</v>
      </c>
      <c r="K3541" s="6">
        <f t="shared" si="333"/>
        <v>20.919717792323642</v>
      </c>
      <c r="L3541" s="7">
        <v>9.2909692515927395E-19</v>
      </c>
      <c r="M3541" s="3">
        <f t="shared" si="334"/>
        <v>-2.0209392985652999</v>
      </c>
      <c r="N3541" s="6">
        <f t="shared" si="335"/>
        <v>-4.0584794220944769</v>
      </c>
      <c r="O3541" s="7">
        <v>9.2639053547623101E-5</v>
      </c>
      <c r="P3541" s="5">
        <v>3540</v>
      </c>
      <c r="Q3541">
        <v>0.50700000000000001</v>
      </c>
      <c r="R3541" s="5">
        <v>5955</v>
      </c>
      <c r="S3541">
        <v>0.17</v>
      </c>
      <c r="T3541" s="5">
        <v>1402</v>
      </c>
      <c r="U3541">
        <v>0.80400000000000005</v>
      </c>
    </row>
    <row r="3542" spans="1:21" x14ac:dyDescent="0.2">
      <c r="A3542" t="s">
        <v>4864</v>
      </c>
      <c r="B3542" t="s">
        <v>18</v>
      </c>
      <c r="C3542">
        <v>1188</v>
      </c>
      <c r="D3542">
        <v>0.56575913105015496</v>
      </c>
      <c r="E3542">
        <v>0.14581746347970201</v>
      </c>
      <c r="F3542">
        <v>0.41994166757045298</v>
      </c>
      <c r="G3542" s="3">
        <f t="shared" si="330"/>
        <v>-0.56575913105015496</v>
      </c>
      <c r="H3542" s="6">
        <f t="shared" si="331"/>
        <v>-1.4801661523312601</v>
      </c>
      <c r="I3542">
        <v>7.0567262625748806E-2</v>
      </c>
      <c r="J3542" s="3">
        <f t="shared" si="332"/>
        <v>-0.14581746347970201</v>
      </c>
      <c r="K3542" s="6">
        <f t="shared" si="333"/>
        <v>-1.1063573627312588</v>
      </c>
      <c r="L3542">
        <v>0.65342618410835096</v>
      </c>
      <c r="M3542" s="3">
        <f t="shared" si="334"/>
        <v>-0.41994166757045298</v>
      </c>
      <c r="N3542" s="6">
        <f t="shared" si="335"/>
        <v>-1.3378734595096664</v>
      </c>
      <c r="O3542">
        <v>0.192557715375751</v>
      </c>
      <c r="P3542" s="5">
        <v>3541</v>
      </c>
      <c r="Q3542">
        <v>0.50700000000000001</v>
      </c>
      <c r="R3542" s="5">
        <v>2872</v>
      </c>
      <c r="S3542">
        <v>0.6</v>
      </c>
      <c r="T3542" s="5">
        <v>3160</v>
      </c>
      <c r="U3542">
        <v>0.56000000000000005</v>
      </c>
    </row>
    <row r="3543" spans="1:21" x14ac:dyDescent="0.2">
      <c r="A3543" t="s">
        <v>5082</v>
      </c>
      <c r="B3543" t="s">
        <v>4421</v>
      </c>
      <c r="C3543">
        <v>3936</v>
      </c>
      <c r="D3543">
        <v>1.03396687262134</v>
      </c>
      <c r="E3543">
        <v>0.563647221601703</v>
      </c>
      <c r="F3543">
        <v>0.47031965101963302</v>
      </c>
      <c r="G3543" s="3">
        <f t="shared" si="330"/>
        <v>-1.03396687262134</v>
      </c>
      <c r="H3543" s="6">
        <f t="shared" si="331"/>
        <v>-2.047646781946312</v>
      </c>
      <c r="I3543">
        <v>1.00380112052572E-4</v>
      </c>
      <c r="J3543" s="3">
        <f t="shared" si="332"/>
        <v>-0.563647221601703</v>
      </c>
      <c r="K3543" s="6">
        <f t="shared" si="333"/>
        <v>-1.478000975417739</v>
      </c>
      <c r="L3543">
        <v>3.2893600231960099E-2</v>
      </c>
      <c r="M3543" s="3">
        <f t="shared" si="334"/>
        <v>-0.47031965101963302</v>
      </c>
      <c r="N3543" s="6">
        <f t="shared" si="335"/>
        <v>-1.3854163941722459</v>
      </c>
      <c r="O3543">
        <v>9.33320264783076E-2</v>
      </c>
      <c r="P3543" s="5">
        <v>3542</v>
      </c>
      <c r="Q3543">
        <v>0.50600000000000001</v>
      </c>
      <c r="R3543" s="5">
        <v>2274</v>
      </c>
      <c r="S3543">
        <v>0.68300000000000005</v>
      </c>
      <c r="T3543" s="5">
        <v>2984</v>
      </c>
      <c r="U3543">
        <v>0.58399999999999996</v>
      </c>
    </row>
    <row r="3544" spans="1:21" x14ac:dyDescent="0.2">
      <c r="A3544" t="s">
        <v>3826</v>
      </c>
      <c r="B3544" t="s">
        <v>18</v>
      </c>
      <c r="C3544">
        <v>588</v>
      </c>
      <c r="D3544">
        <v>1.14331308469327</v>
      </c>
      <c r="E3544">
        <v>1.42073245249536</v>
      </c>
      <c r="F3544">
        <v>-0.27741936780208998</v>
      </c>
      <c r="G3544" s="3">
        <f t="shared" si="330"/>
        <v>-1.14331308469327</v>
      </c>
      <c r="H3544" s="6">
        <f t="shared" si="331"/>
        <v>-2.2088769990468089</v>
      </c>
      <c r="I3544" s="7">
        <v>7.3444609699664301E-5</v>
      </c>
      <c r="J3544" s="3">
        <f t="shared" si="332"/>
        <v>-1.42073245249536</v>
      </c>
      <c r="K3544" s="6">
        <f t="shared" si="333"/>
        <v>-2.6772139791241756</v>
      </c>
      <c r="L3544" s="7">
        <v>2.6994145996002301E-7</v>
      </c>
      <c r="M3544" s="3">
        <f t="shared" si="334"/>
        <v>0.27741936780208998</v>
      </c>
      <c r="N3544" s="6">
        <f t="shared" si="335"/>
        <v>1.2120249250091637</v>
      </c>
      <c r="O3544">
        <v>0.39509568129929901</v>
      </c>
      <c r="P3544" s="5">
        <v>3543</v>
      </c>
      <c r="Q3544">
        <v>0.50600000000000001</v>
      </c>
      <c r="R3544" s="5">
        <v>2086</v>
      </c>
      <c r="S3544">
        <v>0.70899999999999996</v>
      </c>
      <c r="T3544" s="5">
        <v>3973</v>
      </c>
      <c r="U3544">
        <v>0.44600000000000001</v>
      </c>
    </row>
    <row r="3545" spans="1:21" x14ac:dyDescent="0.2">
      <c r="A3545" t="s">
        <v>6252</v>
      </c>
      <c r="B3545" t="s">
        <v>6253</v>
      </c>
      <c r="C3545">
        <v>1041</v>
      </c>
      <c r="D3545">
        <v>-2.0221425302639</v>
      </c>
      <c r="E3545">
        <v>-3.23610898453575</v>
      </c>
      <c r="F3545">
        <v>1.21396645427184</v>
      </c>
      <c r="G3545" s="3">
        <f t="shared" si="330"/>
        <v>2.0221425302639</v>
      </c>
      <c r="H3545" s="6">
        <f t="shared" si="331"/>
        <v>4.0618656734432532</v>
      </c>
      <c r="I3545" s="7">
        <v>7.7785680139936207E-6</v>
      </c>
      <c r="J3545" s="3">
        <f t="shared" si="332"/>
        <v>3.23610898453575</v>
      </c>
      <c r="K3545" s="6">
        <f t="shared" si="333"/>
        <v>9.4224940869733143</v>
      </c>
      <c r="L3545" s="7">
        <v>6.3998471892766504E-14</v>
      </c>
      <c r="M3545" s="3">
        <f t="shared" si="334"/>
        <v>-1.21396645427184</v>
      </c>
      <c r="N3545" s="6">
        <f t="shared" si="335"/>
        <v>-2.3197453693700756</v>
      </c>
      <c r="O3545">
        <v>8.2639784467646808E-3</v>
      </c>
      <c r="P3545" s="5">
        <v>3544</v>
      </c>
      <c r="Q3545">
        <v>0.50600000000000001</v>
      </c>
      <c r="R3545" s="5">
        <v>5693</v>
      </c>
      <c r="S3545">
        <v>0.20699999999999999</v>
      </c>
      <c r="T3545" s="5">
        <v>2087</v>
      </c>
      <c r="U3545">
        <v>0.70899999999999996</v>
      </c>
    </row>
    <row r="3546" spans="1:21" x14ac:dyDescent="0.2">
      <c r="A3546" t="s">
        <v>5388</v>
      </c>
      <c r="B3546" t="s">
        <v>18</v>
      </c>
      <c r="C3546">
        <v>2034</v>
      </c>
      <c r="D3546">
        <v>1.1705875778141599</v>
      </c>
      <c r="E3546">
        <v>0.41002264372827302</v>
      </c>
      <c r="F3546">
        <v>0.76056493408589199</v>
      </c>
      <c r="G3546" s="3">
        <f t="shared" si="330"/>
        <v>-1.1705875778141599</v>
      </c>
      <c r="H3546" s="6">
        <f t="shared" si="331"/>
        <v>-2.2510335789482045</v>
      </c>
      <c r="I3546" s="7">
        <v>8.6748102696581304E-6</v>
      </c>
      <c r="J3546" s="3">
        <f t="shared" si="332"/>
        <v>-0.41002264372827302</v>
      </c>
      <c r="K3546" s="6">
        <f t="shared" si="333"/>
        <v>-1.3287066685638749</v>
      </c>
      <c r="L3546">
        <v>0.12561137691925101</v>
      </c>
      <c r="M3546" s="3">
        <f t="shared" si="334"/>
        <v>-0.76056493408589199</v>
      </c>
      <c r="N3546" s="6">
        <f t="shared" si="335"/>
        <v>-1.6941538958190294</v>
      </c>
      <c r="O3546">
        <v>4.5298669668154701E-3</v>
      </c>
      <c r="P3546" s="5">
        <v>3545</v>
      </c>
      <c r="Q3546">
        <v>0.50600000000000001</v>
      </c>
      <c r="R3546" s="5">
        <v>2192</v>
      </c>
      <c r="S3546">
        <v>0.69399999999999995</v>
      </c>
      <c r="T3546" s="5">
        <v>2742</v>
      </c>
      <c r="U3546">
        <v>0.61799999999999999</v>
      </c>
    </row>
    <row r="3547" spans="1:21" x14ac:dyDescent="0.2">
      <c r="A3547" t="s">
        <v>3969</v>
      </c>
      <c r="B3547" t="e">
        <v>#N/A</v>
      </c>
      <c r="C3547">
        <v>816</v>
      </c>
      <c r="D3547">
        <v>-1.48961876523239</v>
      </c>
      <c r="E3547">
        <v>-1.42533588671571</v>
      </c>
      <c r="F3547">
        <v>-6.4282878516677106E-2</v>
      </c>
      <c r="G3547" s="3">
        <f t="shared" si="330"/>
        <v>1.48961876523239</v>
      </c>
      <c r="H3547" s="6">
        <f t="shared" si="331"/>
        <v>2.8081475953534523</v>
      </c>
      <c r="I3547" s="7">
        <v>6.7363802708606695E-5</v>
      </c>
      <c r="J3547" s="3">
        <f t="shared" si="332"/>
        <v>1.42533588671571</v>
      </c>
      <c r="K3547" s="6">
        <f t="shared" si="333"/>
        <v>2.6857702309268938</v>
      </c>
      <c r="L3547" s="7">
        <v>7.8075512753307696E-5</v>
      </c>
      <c r="M3547" s="3">
        <f t="shared" si="334"/>
        <v>6.4282878516677106E-2</v>
      </c>
      <c r="N3547" s="6">
        <f t="shared" si="335"/>
        <v>1.0455650907949481</v>
      </c>
      <c r="O3547">
        <v>0.89472005240389696</v>
      </c>
      <c r="P3547" s="5">
        <v>3546</v>
      </c>
      <c r="Q3547">
        <v>0.50600000000000001</v>
      </c>
      <c r="R3547" s="5">
        <v>5316</v>
      </c>
      <c r="S3547">
        <v>0.25900000000000001</v>
      </c>
      <c r="T3547" s="5">
        <v>3863</v>
      </c>
      <c r="U3547">
        <v>0.46200000000000002</v>
      </c>
    </row>
    <row r="3548" spans="1:21" x14ac:dyDescent="0.2">
      <c r="A3548" t="s">
        <v>7769</v>
      </c>
      <c r="B3548" t="s">
        <v>7770</v>
      </c>
      <c r="C3548">
        <v>891</v>
      </c>
      <c r="D3548">
        <v>-2.7178522734176598</v>
      </c>
      <c r="E3548">
        <v>-5.4539375826221699</v>
      </c>
      <c r="F3548">
        <v>2.7360853092045199</v>
      </c>
      <c r="G3548" s="3">
        <f t="shared" si="330"/>
        <v>2.7178522734176598</v>
      </c>
      <c r="H3548" s="6">
        <f t="shared" si="331"/>
        <v>6.5789268576768913</v>
      </c>
      <c r="I3548" s="7">
        <v>2.1667170076013298E-8</v>
      </c>
      <c r="J3548" s="3">
        <f t="shared" si="332"/>
        <v>5.4539375826221699</v>
      </c>
      <c r="K3548" s="6">
        <f t="shared" si="333"/>
        <v>43.83275891856789</v>
      </c>
      <c r="L3548" s="7">
        <v>7.2107745013322705E-32</v>
      </c>
      <c r="M3548" s="3">
        <f t="shared" si="334"/>
        <v>-2.7360853092045199</v>
      </c>
      <c r="N3548" s="6">
        <f t="shared" si="335"/>
        <v>-6.6626001271651347</v>
      </c>
      <c r="O3548" s="7">
        <v>7.3414653510794902E-9</v>
      </c>
      <c r="P3548" s="5">
        <v>3547</v>
      </c>
      <c r="Q3548">
        <v>0.50600000000000001</v>
      </c>
      <c r="R3548" s="5">
        <v>6117</v>
      </c>
      <c r="S3548">
        <v>0.14799999999999999</v>
      </c>
      <c r="T3548" s="5">
        <v>957</v>
      </c>
      <c r="U3548">
        <v>0.86599999999999999</v>
      </c>
    </row>
    <row r="3549" spans="1:21" x14ac:dyDescent="0.2">
      <c r="A3549" t="s">
        <v>1275</v>
      </c>
      <c r="B3549" t="s">
        <v>18</v>
      </c>
      <c r="C3549">
        <v>2226</v>
      </c>
      <c r="D3549">
        <v>-8.5465307564673396E-2</v>
      </c>
      <c r="E3549">
        <v>3.01789936166475</v>
      </c>
      <c r="F3549">
        <v>-3.1033646692294199</v>
      </c>
      <c r="G3549" s="3">
        <f t="shared" si="330"/>
        <v>8.5465307564673396E-2</v>
      </c>
      <c r="H3549" s="6">
        <f t="shared" si="331"/>
        <v>1.0610298965813769</v>
      </c>
      <c r="I3549">
        <v>0.88523172792267801</v>
      </c>
      <c r="J3549" s="3">
        <f t="shared" si="332"/>
        <v>-3.01789936166475</v>
      </c>
      <c r="K3549" s="6">
        <f t="shared" si="333"/>
        <v>-8.0998734147819498</v>
      </c>
      <c r="L3549" s="7">
        <v>3.3407239592891698E-12</v>
      </c>
      <c r="M3549" s="3">
        <f t="shared" si="334"/>
        <v>3.1033646692294199</v>
      </c>
      <c r="N3549" s="6">
        <f t="shared" si="335"/>
        <v>8.5942078516083154</v>
      </c>
      <c r="O3549" s="7">
        <v>1.68658318905024E-12</v>
      </c>
      <c r="P3549" s="5">
        <v>3548</v>
      </c>
      <c r="Q3549">
        <v>0.50600000000000001</v>
      </c>
      <c r="R3549" s="5">
        <v>3482</v>
      </c>
      <c r="S3549">
        <v>0.51500000000000001</v>
      </c>
      <c r="T3549" s="5">
        <v>6064</v>
      </c>
      <c r="U3549">
        <v>0.155</v>
      </c>
    </row>
    <row r="3550" spans="1:21" x14ac:dyDescent="0.2">
      <c r="A3550" t="s">
        <v>3583</v>
      </c>
      <c r="B3550" t="s">
        <v>18</v>
      </c>
      <c r="C3550">
        <v>1839</v>
      </c>
      <c r="D3550">
        <v>-0.94428816345276101</v>
      </c>
      <c r="E3550">
        <v>-0.57239352769053498</v>
      </c>
      <c r="F3550">
        <v>-0.37189463576222598</v>
      </c>
      <c r="G3550" s="3">
        <f t="shared" si="330"/>
        <v>0.94428816345276101</v>
      </c>
      <c r="H3550" s="6">
        <f t="shared" si="331"/>
        <v>1.9242392178823384</v>
      </c>
      <c r="I3550">
        <v>1.0274332923756199E-3</v>
      </c>
      <c r="J3550" s="3">
        <f t="shared" si="332"/>
        <v>0.57239352769053498</v>
      </c>
      <c r="K3550" s="6">
        <f t="shared" si="333"/>
        <v>1.4869885388599762</v>
      </c>
      <c r="L3550">
        <v>4.4614003334961003E-2</v>
      </c>
      <c r="M3550" s="3">
        <f t="shared" si="334"/>
        <v>0.37189463576222598</v>
      </c>
      <c r="N3550" s="6">
        <f t="shared" si="335"/>
        <v>1.2940511426924566</v>
      </c>
      <c r="O3550">
        <v>0.22988777761679</v>
      </c>
      <c r="P3550" s="5">
        <v>3549</v>
      </c>
      <c r="Q3550">
        <v>0.505</v>
      </c>
      <c r="R3550" s="5">
        <v>4729</v>
      </c>
      <c r="S3550">
        <v>0.34100000000000003</v>
      </c>
      <c r="T3550" s="5">
        <v>4176</v>
      </c>
      <c r="U3550">
        <v>0.41799999999999998</v>
      </c>
    </row>
    <row r="3551" spans="1:21" x14ac:dyDescent="0.2">
      <c r="A3551" t="s">
        <v>1623</v>
      </c>
      <c r="B3551" t="s">
        <v>18</v>
      </c>
      <c r="C3551">
        <v>1179</v>
      </c>
      <c r="D3551">
        <v>-2.6134236155470201</v>
      </c>
      <c r="E3551">
        <v>-0.21474059652198901</v>
      </c>
      <c r="F3551">
        <v>-2.3986830190250301</v>
      </c>
      <c r="G3551" s="3">
        <f t="shared" si="330"/>
        <v>2.6134236155470201</v>
      </c>
      <c r="H3551" s="6">
        <f t="shared" si="331"/>
        <v>6.1195417160695724</v>
      </c>
      <c r="I3551" s="7">
        <v>4.9119167671752696E-6</v>
      </c>
      <c r="J3551" s="3">
        <f t="shared" si="332"/>
        <v>0.21474059652198901</v>
      </c>
      <c r="K3551" s="6">
        <f t="shared" si="333"/>
        <v>1.1604952330223424</v>
      </c>
      <c r="L3551">
        <v>0.73587899572800097</v>
      </c>
      <c r="M3551" s="3">
        <f t="shared" si="334"/>
        <v>2.3986830190250301</v>
      </c>
      <c r="N3551" s="6">
        <f t="shared" si="335"/>
        <v>5.2732157288850772</v>
      </c>
      <c r="O3551" s="7">
        <v>2.4177686624328699E-5</v>
      </c>
      <c r="P3551" s="5">
        <v>3550</v>
      </c>
      <c r="Q3551">
        <v>0.505</v>
      </c>
      <c r="R3551" s="5">
        <v>5920</v>
      </c>
      <c r="S3551">
        <v>0.17499999999999999</v>
      </c>
      <c r="T3551" s="5">
        <v>5779</v>
      </c>
      <c r="U3551">
        <v>0.19500000000000001</v>
      </c>
    </row>
    <row r="3552" spans="1:21" x14ac:dyDescent="0.2">
      <c r="A3552" t="s">
        <v>862</v>
      </c>
      <c r="B3552" t="s">
        <v>18</v>
      </c>
      <c r="C3552">
        <v>351</v>
      </c>
      <c r="D3552">
        <v>-3.2381201513846101</v>
      </c>
      <c r="E3552">
        <v>1.1791673326174299</v>
      </c>
      <c r="F3552">
        <v>-4.41728748400205</v>
      </c>
      <c r="G3552" s="3">
        <f t="shared" si="330"/>
        <v>3.2381201513846101</v>
      </c>
      <c r="H3552" s="6">
        <f t="shared" si="331"/>
        <v>9.435638529815817</v>
      </c>
      <c r="I3552" s="7">
        <v>3.90775799219875E-7</v>
      </c>
      <c r="J3552" s="3">
        <f t="shared" si="332"/>
        <v>-1.1791673326174299</v>
      </c>
      <c r="K3552" s="6">
        <f t="shared" si="333"/>
        <v>-2.2644604349971824</v>
      </c>
      <c r="L3552">
        <v>8.4545422390795294E-2</v>
      </c>
      <c r="M3552" s="3">
        <f t="shared" si="334"/>
        <v>4.41728748400205</v>
      </c>
      <c r="N3552" s="6">
        <f t="shared" si="335"/>
        <v>21.366630129703047</v>
      </c>
      <c r="O3552" s="7">
        <v>5.7082545286888598E-12</v>
      </c>
      <c r="P3552" s="5">
        <v>3551</v>
      </c>
      <c r="Q3552">
        <v>0.505</v>
      </c>
      <c r="R3552" s="5">
        <v>6305</v>
      </c>
      <c r="S3552">
        <v>0.122</v>
      </c>
      <c r="T3552" s="5">
        <v>6423</v>
      </c>
      <c r="U3552">
        <v>0.105</v>
      </c>
    </row>
    <row r="3553" spans="1:21" x14ac:dyDescent="0.2">
      <c r="A3553" t="s">
        <v>1884</v>
      </c>
      <c r="B3553" t="s">
        <v>18</v>
      </c>
      <c r="C3553">
        <v>933</v>
      </c>
      <c r="D3553">
        <v>1.2075672269711999</v>
      </c>
      <c r="E3553">
        <v>2.98349193236188</v>
      </c>
      <c r="F3553">
        <v>-1.7759247053906799</v>
      </c>
      <c r="G3553" s="3">
        <f t="shared" si="330"/>
        <v>-1.2075672269711999</v>
      </c>
      <c r="H3553" s="6">
        <f t="shared" si="331"/>
        <v>-2.3094786783860006</v>
      </c>
      <c r="I3553">
        <v>4.3278679869301496E-3</v>
      </c>
      <c r="J3553" s="3">
        <f t="shared" si="332"/>
        <v>-2.98349193236188</v>
      </c>
      <c r="K3553" s="6">
        <f t="shared" si="333"/>
        <v>-7.9089815689092315</v>
      </c>
      <c r="L3553" s="7">
        <v>6.36299655623357E-14</v>
      </c>
      <c r="M3553" s="3">
        <f t="shared" si="334"/>
        <v>1.7759247053906799</v>
      </c>
      <c r="N3553" s="6">
        <f t="shared" si="335"/>
        <v>3.4245744041406301</v>
      </c>
      <c r="O3553" s="7">
        <v>1.7664670893593601E-5</v>
      </c>
      <c r="P3553" s="5">
        <v>3552</v>
      </c>
      <c r="Q3553">
        <v>0.505</v>
      </c>
      <c r="R3553" s="5">
        <v>2039</v>
      </c>
      <c r="S3553">
        <v>0.71599999999999997</v>
      </c>
      <c r="T3553" s="5">
        <v>5555</v>
      </c>
      <c r="U3553">
        <v>0.22600000000000001</v>
      </c>
    </row>
    <row r="3554" spans="1:21" x14ac:dyDescent="0.2">
      <c r="A3554" t="s">
        <v>5497</v>
      </c>
      <c r="B3554" t="s">
        <v>18</v>
      </c>
      <c r="C3554">
        <v>732</v>
      </c>
      <c r="D3554">
        <v>-1.27942280687576</v>
      </c>
      <c r="E3554">
        <v>-2.0996137374019201</v>
      </c>
      <c r="F3554">
        <v>0.82019093052616399</v>
      </c>
      <c r="G3554" s="3">
        <f t="shared" si="330"/>
        <v>1.27942280687576</v>
      </c>
      <c r="H3554" s="6">
        <f t="shared" si="331"/>
        <v>2.4274184134521333</v>
      </c>
      <c r="I3554">
        <v>1.8329266548009E-3</v>
      </c>
      <c r="J3554" s="3">
        <f t="shared" si="332"/>
        <v>2.0996137374019201</v>
      </c>
      <c r="K3554" s="6">
        <f t="shared" si="333"/>
        <v>4.2859461908665137</v>
      </c>
      <c r="L3554" s="7">
        <v>6.1988814786606398E-8</v>
      </c>
      <c r="M3554" s="3">
        <f t="shared" si="334"/>
        <v>-0.82019093052616399</v>
      </c>
      <c r="N3554" s="6">
        <f t="shared" si="335"/>
        <v>-1.7656396470896429</v>
      </c>
      <c r="O3554">
        <v>5.0516507594812098E-2</v>
      </c>
      <c r="P3554" s="5">
        <v>3553</v>
      </c>
      <c r="Q3554">
        <v>0.505</v>
      </c>
      <c r="R3554" s="5">
        <v>5162</v>
      </c>
      <c r="S3554">
        <v>0.28100000000000003</v>
      </c>
      <c r="T3554" s="5">
        <v>2656</v>
      </c>
      <c r="U3554">
        <v>0.63</v>
      </c>
    </row>
    <row r="3555" spans="1:21" x14ac:dyDescent="0.2">
      <c r="A3555" t="s">
        <v>3241</v>
      </c>
      <c r="B3555" t="s">
        <v>18</v>
      </c>
      <c r="C3555">
        <v>1479</v>
      </c>
      <c r="D3555">
        <v>-1.50325817856652</v>
      </c>
      <c r="E3555">
        <v>-0.97915593174608195</v>
      </c>
      <c r="F3555">
        <v>-0.52410224682043505</v>
      </c>
      <c r="G3555" s="3">
        <f t="shared" si="330"/>
        <v>1.50325817856652</v>
      </c>
      <c r="H3555" s="6">
        <f t="shared" si="331"/>
        <v>2.8348220553204957</v>
      </c>
      <c r="I3555" s="7">
        <v>3.1626818903882901E-5</v>
      </c>
      <c r="J3555" s="3">
        <f t="shared" si="332"/>
        <v>0.97915593174608195</v>
      </c>
      <c r="K3555" s="6">
        <f t="shared" si="333"/>
        <v>1.9713117289319095</v>
      </c>
      <c r="L3555">
        <v>5.8577080029693597E-3</v>
      </c>
      <c r="M3555" s="3">
        <f t="shared" si="334"/>
        <v>0.52410224682043505</v>
      </c>
      <c r="N3555" s="6">
        <f t="shared" si="335"/>
        <v>1.4380384460333147</v>
      </c>
      <c r="O3555">
        <v>0.17783513808828599</v>
      </c>
      <c r="P3555" s="5">
        <v>3554</v>
      </c>
      <c r="Q3555">
        <v>0.505</v>
      </c>
      <c r="R3555" s="5">
        <v>5298</v>
      </c>
      <c r="S3555">
        <v>0.26200000000000001</v>
      </c>
      <c r="T3555" s="5">
        <v>4452</v>
      </c>
      <c r="U3555">
        <v>0.38</v>
      </c>
    </row>
    <row r="3556" spans="1:21" x14ac:dyDescent="0.2">
      <c r="A3556" t="s">
        <v>5530</v>
      </c>
      <c r="B3556" t="s">
        <v>4287</v>
      </c>
      <c r="C3556">
        <v>3702</v>
      </c>
      <c r="D3556">
        <v>2.1018034714063898</v>
      </c>
      <c r="E3556">
        <v>1.29545726181884</v>
      </c>
      <c r="F3556">
        <v>0.80634620958755099</v>
      </c>
      <c r="G3556" s="3">
        <f t="shared" si="330"/>
        <v>-2.1018034714063898</v>
      </c>
      <c r="H3556" s="6">
        <f t="shared" si="331"/>
        <v>-4.2924563734277879</v>
      </c>
      <c r="I3556" s="7">
        <v>1.0021272333335001E-6</v>
      </c>
      <c r="J3556" s="3">
        <f t="shared" si="332"/>
        <v>-1.29545726181884</v>
      </c>
      <c r="K3556" s="6">
        <f t="shared" si="333"/>
        <v>-2.454547799520328</v>
      </c>
      <c r="L3556">
        <v>2.24788838381489E-3</v>
      </c>
      <c r="M3556" s="3">
        <f t="shared" si="334"/>
        <v>-0.80634620958755099</v>
      </c>
      <c r="N3556" s="6">
        <f t="shared" si="335"/>
        <v>-1.7487768517959317</v>
      </c>
      <c r="O3556">
        <v>7.6906603630993706E-2</v>
      </c>
      <c r="P3556" s="5">
        <v>3555</v>
      </c>
      <c r="Q3556">
        <v>0.505</v>
      </c>
      <c r="R3556" s="5">
        <v>1239</v>
      </c>
      <c r="S3556">
        <v>0.82699999999999996</v>
      </c>
      <c r="T3556" s="5">
        <v>2626</v>
      </c>
      <c r="U3556">
        <v>0.63400000000000001</v>
      </c>
    </row>
    <row r="3557" spans="1:21" x14ac:dyDescent="0.2">
      <c r="A3557" t="s">
        <v>6105</v>
      </c>
      <c r="B3557" t="s">
        <v>18</v>
      </c>
      <c r="C3557">
        <v>1116</v>
      </c>
      <c r="D3557">
        <v>-0.470607551784332</v>
      </c>
      <c r="E3557">
        <v>-1.67230071758863</v>
      </c>
      <c r="F3557">
        <v>1.2016931658043</v>
      </c>
      <c r="G3557" s="3">
        <f t="shared" si="330"/>
        <v>0.470607551784332</v>
      </c>
      <c r="H3557" s="6">
        <f t="shared" si="331"/>
        <v>1.3856928921352019</v>
      </c>
      <c r="I3557">
        <v>0.182743456893077</v>
      </c>
      <c r="J3557" s="3">
        <f t="shared" si="332"/>
        <v>1.67230071758863</v>
      </c>
      <c r="K3557" s="6">
        <f t="shared" si="333"/>
        <v>3.1872246659535026</v>
      </c>
      <c r="L3557" s="7">
        <v>8.3832944304125104E-8</v>
      </c>
      <c r="M3557" s="3">
        <f t="shared" si="334"/>
        <v>-1.2016931658043</v>
      </c>
      <c r="N3557" s="6">
        <f t="shared" si="335"/>
        <v>-2.300094547675958</v>
      </c>
      <c r="O3557">
        <v>2.0397189570647899E-4</v>
      </c>
      <c r="P3557" s="5">
        <v>3556</v>
      </c>
      <c r="Q3557">
        <v>0.504</v>
      </c>
      <c r="R3557" s="5">
        <v>4231</v>
      </c>
      <c r="S3557">
        <v>0.41</v>
      </c>
      <c r="T3557" s="5">
        <v>2197</v>
      </c>
      <c r="U3557">
        <v>0.69399999999999995</v>
      </c>
    </row>
    <row r="3558" spans="1:21" x14ac:dyDescent="0.2">
      <c r="A3558" t="s">
        <v>2264</v>
      </c>
      <c r="B3558" t="s">
        <v>18</v>
      </c>
      <c r="C3558">
        <v>5418</v>
      </c>
      <c r="D3558">
        <v>-0.32748938828484597</v>
      </c>
      <c r="E3558">
        <v>1.10458776358016</v>
      </c>
      <c r="F3558">
        <v>-1.4320771518650099</v>
      </c>
      <c r="G3558" s="3">
        <f t="shared" si="330"/>
        <v>0.32748938828484597</v>
      </c>
      <c r="H3558" s="6">
        <f t="shared" si="331"/>
        <v>1.2548277926453102</v>
      </c>
      <c r="I3558">
        <v>0.36851657843538599</v>
      </c>
      <c r="J3558" s="3">
        <f t="shared" si="332"/>
        <v>-1.10458776358016</v>
      </c>
      <c r="K3558" s="6">
        <f t="shared" si="333"/>
        <v>-2.1503742440821143</v>
      </c>
      <c r="L3558">
        <v>4.6667702601600497E-4</v>
      </c>
      <c r="M3558" s="3">
        <f t="shared" si="334"/>
        <v>1.4320771518650099</v>
      </c>
      <c r="N3558" s="6">
        <f t="shared" si="335"/>
        <v>2.6983493660628945</v>
      </c>
      <c r="O3558" s="7">
        <v>7.4878254168661399E-6</v>
      </c>
      <c r="P3558" s="5">
        <v>3557</v>
      </c>
      <c r="Q3558">
        <v>0.504</v>
      </c>
      <c r="R3558" s="5">
        <v>3937</v>
      </c>
      <c r="S3558">
        <v>0.45100000000000001</v>
      </c>
      <c r="T3558" s="5">
        <v>5246</v>
      </c>
      <c r="U3558">
        <v>0.26900000000000002</v>
      </c>
    </row>
    <row r="3559" spans="1:21" x14ac:dyDescent="0.2">
      <c r="A3559" t="s">
        <v>5422</v>
      </c>
      <c r="B3559" t="s">
        <v>18</v>
      </c>
      <c r="C3559">
        <v>1581</v>
      </c>
      <c r="D3559">
        <v>0.497931352420447</v>
      </c>
      <c r="E3559">
        <v>-0.34251849260390699</v>
      </c>
      <c r="F3559">
        <v>0.84044984502435405</v>
      </c>
      <c r="G3559" s="3">
        <f t="shared" si="330"/>
        <v>-0.497931352420447</v>
      </c>
      <c r="H3559" s="6">
        <f t="shared" si="331"/>
        <v>-1.4121872068569794</v>
      </c>
      <c r="I3559">
        <v>0.26681565300457599</v>
      </c>
      <c r="J3559" s="3">
        <f t="shared" si="332"/>
        <v>0.34251849260390699</v>
      </c>
      <c r="K3559" s="6">
        <f t="shared" si="333"/>
        <v>1.2679681373647052</v>
      </c>
      <c r="L3559">
        <v>0.42666250194414401</v>
      </c>
      <c r="M3559" s="3">
        <f t="shared" si="334"/>
        <v>-0.84044984502435405</v>
      </c>
      <c r="N3559" s="6">
        <f t="shared" si="335"/>
        <v>-1.7906083822887098</v>
      </c>
      <c r="O3559">
        <v>4.7340000400414597E-2</v>
      </c>
      <c r="P3559" s="5">
        <v>3558</v>
      </c>
      <c r="Q3559">
        <v>0.504</v>
      </c>
      <c r="R3559" s="5">
        <v>3037</v>
      </c>
      <c r="S3559">
        <v>0.57699999999999996</v>
      </c>
      <c r="T3559" s="5">
        <v>2712</v>
      </c>
      <c r="U3559">
        <v>0.622</v>
      </c>
    </row>
    <row r="3560" spans="1:21" x14ac:dyDescent="0.2">
      <c r="A3560" t="s">
        <v>4412</v>
      </c>
      <c r="B3560" t="s">
        <v>4413</v>
      </c>
      <c r="C3560">
        <v>2379</v>
      </c>
      <c r="D3560">
        <v>-0.28026356977984102</v>
      </c>
      <c r="E3560">
        <v>-0.39859369446406201</v>
      </c>
      <c r="F3560">
        <v>0.11833012468422099</v>
      </c>
      <c r="G3560" s="3">
        <f t="shared" si="330"/>
        <v>0.28026356977984102</v>
      </c>
      <c r="H3560" s="6">
        <f t="shared" si="331"/>
        <v>1.2144167291399084</v>
      </c>
      <c r="I3560">
        <v>0.34430908746419098</v>
      </c>
      <c r="J3560" s="3">
        <f t="shared" si="332"/>
        <v>0.39859369446406201</v>
      </c>
      <c r="K3560" s="6">
        <f t="shared" si="333"/>
        <v>1.3182223118709926</v>
      </c>
      <c r="L3560">
        <v>0.13850312525841399</v>
      </c>
      <c r="M3560" s="3">
        <f t="shared" si="334"/>
        <v>-0.11833012468422099</v>
      </c>
      <c r="N3560" s="6">
        <f t="shared" si="335"/>
        <v>-1.0854777279003747</v>
      </c>
      <c r="O3560">
        <v>0.71081061874687801</v>
      </c>
      <c r="P3560" s="5">
        <v>3559</v>
      </c>
      <c r="Q3560">
        <v>0.504</v>
      </c>
      <c r="R3560" s="5">
        <v>3942</v>
      </c>
      <c r="S3560">
        <v>0.45100000000000001</v>
      </c>
      <c r="T3560" s="5">
        <v>3519</v>
      </c>
      <c r="U3560">
        <v>0.51</v>
      </c>
    </row>
    <row r="3561" spans="1:21" x14ac:dyDescent="0.2">
      <c r="A3561" t="s">
        <v>8057</v>
      </c>
      <c r="B3561" t="s">
        <v>8058</v>
      </c>
      <c r="C3561">
        <v>1506</v>
      </c>
      <c r="D3561">
        <v>-2.1594983097987202</v>
      </c>
      <c r="E3561">
        <v>-5.2983766417277298</v>
      </c>
      <c r="F3561">
        <v>3.1388783319290101</v>
      </c>
      <c r="G3561" s="3">
        <f t="shared" si="330"/>
        <v>2.1594983097987202</v>
      </c>
      <c r="H3561" s="6">
        <f t="shared" si="331"/>
        <v>4.4675946977501013</v>
      </c>
      <c r="I3561" s="7">
        <v>2.4583643549520799E-8</v>
      </c>
      <c r="J3561" s="3">
        <f t="shared" si="332"/>
        <v>5.2983766417277298</v>
      </c>
      <c r="K3561" s="6">
        <f t="shared" si="333"/>
        <v>39.35231604761762</v>
      </c>
      <c r="L3561" s="7">
        <v>8.6434059571515604E-47</v>
      </c>
      <c r="M3561" s="3">
        <f t="shared" si="334"/>
        <v>-3.1388783319290101</v>
      </c>
      <c r="N3561" s="6">
        <f t="shared" si="335"/>
        <v>-8.8083899077585563</v>
      </c>
      <c r="O3561" s="7">
        <v>5.9969744497230805E-17</v>
      </c>
      <c r="P3561" s="5">
        <v>3560</v>
      </c>
      <c r="Q3561">
        <v>0.504</v>
      </c>
      <c r="R3561" s="5">
        <v>5829</v>
      </c>
      <c r="S3561">
        <v>0.188</v>
      </c>
      <c r="T3561" s="5">
        <v>761</v>
      </c>
      <c r="U3561">
        <v>0.89400000000000002</v>
      </c>
    </row>
    <row r="3562" spans="1:21" x14ac:dyDescent="0.2">
      <c r="A3562" t="s">
        <v>7595</v>
      </c>
      <c r="B3562" t="s">
        <v>18</v>
      </c>
      <c r="C3562">
        <v>1701</v>
      </c>
      <c r="D3562">
        <v>-0.81848378340079397</v>
      </c>
      <c r="E3562">
        <v>-3.3359173730929901</v>
      </c>
      <c r="F3562">
        <v>2.5174335896921902</v>
      </c>
      <c r="G3562" s="3">
        <f t="shared" si="330"/>
        <v>0.81848378340079397</v>
      </c>
      <c r="H3562" s="6">
        <f t="shared" si="331"/>
        <v>1.7635515938946964</v>
      </c>
      <c r="I3562">
        <v>4.7407872056699003E-2</v>
      </c>
      <c r="J3562" s="3">
        <f t="shared" si="332"/>
        <v>3.3359173730929901</v>
      </c>
      <c r="K3562" s="6">
        <f t="shared" si="333"/>
        <v>10.097437933735176</v>
      </c>
      <c r="L3562" s="7">
        <v>5.30808319778704E-19</v>
      </c>
      <c r="M3562" s="3">
        <f t="shared" si="334"/>
        <v>-2.5174335896921902</v>
      </c>
      <c r="N3562" s="6">
        <f t="shared" si="335"/>
        <v>-5.7256266097866497</v>
      </c>
      <c r="O3562" s="7">
        <v>4.7591930314944601E-11</v>
      </c>
      <c r="P3562" s="5">
        <v>3561</v>
      </c>
      <c r="Q3562">
        <v>0.504</v>
      </c>
      <c r="R3562" s="5">
        <v>4646</v>
      </c>
      <c r="S3562">
        <v>0.35299999999999998</v>
      </c>
      <c r="T3562" s="5">
        <v>1086</v>
      </c>
      <c r="U3562">
        <v>0.84799999999999998</v>
      </c>
    </row>
    <row r="3563" spans="1:21" x14ac:dyDescent="0.2">
      <c r="A3563" t="s">
        <v>5468</v>
      </c>
      <c r="B3563" t="s">
        <v>18</v>
      </c>
      <c r="C3563">
        <v>4251</v>
      </c>
      <c r="D3563">
        <v>-0.41110935376095198</v>
      </c>
      <c r="E3563">
        <v>-1.1844309285885499</v>
      </c>
      <c r="F3563">
        <v>0.773321574827601</v>
      </c>
      <c r="G3563" s="3">
        <f t="shared" si="330"/>
        <v>0.41110935376095198</v>
      </c>
      <c r="H3563" s="6">
        <f t="shared" si="331"/>
        <v>1.3297078938947906</v>
      </c>
      <c r="I3563">
        <v>0.154454704421081</v>
      </c>
      <c r="J3563" s="3">
        <f t="shared" si="332"/>
        <v>1.1844309285885499</v>
      </c>
      <c r="K3563" s="6">
        <f t="shared" si="333"/>
        <v>2.2727372878614327</v>
      </c>
      <c r="L3563" s="7">
        <v>4.6539203926626803E-6</v>
      </c>
      <c r="M3563" s="3">
        <f t="shared" si="334"/>
        <v>-0.773321574827601</v>
      </c>
      <c r="N3563" s="6">
        <f t="shared" si="335"/>
        <v>-1.7092004178485094</v>
      </c>
      <c r="O3563">
        <v>4.4799179817335303E-3</v>
      </c>
      <c r="P3563" s="5">
        <v>3562</v>
      </c>
      <c r="Q3563">
        <v>0.504</v>
      </c>
      <c r="R3563" s="5">
        <v>4144</v>
      </c>
      <c r="S3563">
        <v>0.42299999999999999</v>
      </c>
      <c r="T3563" s="5">
        <v>2678</v>
      </c>
      <c r="U3563">
        <v>0.627</v>
      </c>
    </row>
    <row r="3564" spans="1:21" x14ac:dyDescent="0.2">
      <c r="A3564" t="s">
        <v>4429</v>
      </c>
      <c r="B3564" t="s">
        <v>4430</v>
      </c>
      <c r="C3564">
        <v>1617</v>
      </c>
      <c r="D3564">
        <v>0.34319750310680303</v>
      </c>
      <c r="E3564">
        <v>0.18197772206114801</v>
      </c>
      <c r="F3564">
        <v>0.16121978104565601</v>
      </c>
      <c r="G3564" s="3">
        <f t="shared" si="330"/>
        <v>-0.34319750310680303</v>
      </c>
      <c r="H3564" s="6">
        <f t="shared" si="331"/>
        <v>-1.2685650523731333</v>
      </c>
      <c r="I3564">
        <v>0.227751386424729</v>
      </c>
      <c r="J3564" s="3">
        <f t="shared" si="332"/>
        <v>-0.18197772206114801</v>
      </c>
      <c r="K3564" s="6">
        <f t="shared" si="333"/>
        <v>-1.13443796693383</v>
      </c>
      <c r="L3564">
        <v>0.51433397229639699</v>
      </c>
      <c r="M3564" s="3">
        <f t="shared" si="334"/>
        <v>-0.16121978104565601</v>
      </c>
      <c r="N3564" s="6">
        <f t="shared" si="335"/>
        <v>-1.1182321901671046</v>
      </c>
      <c r="O3564">
        <v>0.59847481130939695</v>
      </c>
      <c r="P3564" s="5">
        <v>3563</v>
      </c>
      <c r="Q3564">
        <v>0.503</v>
      </c>
      <c r="R3564" s="5">
        <v>3162</v>
      </c>
      <c r="S3564">
        <v>0.55900000000000005</v>
      </c>
      <c r="T3564" s="5">
        <v>3500</v>
      </c>
      <c r="U3564">
        <v>0.51200000000000001</v>
      </c>
    </row>
    <row r="3565" spans="1:21" x14ac:dyDescent="0.2">
      <c r="A3565" t="s">
        <v>6687</v>
      </c>
      <c r="B3565" t="s">
        <v>5261</v>
      </c>
      <c r="C3565">
        <v>504</v>
      </c>
      <c r="D3565">
        <v>-0.35739388651899201</v>
      </c>
      <c r="E3565">
        <v>-2.0165115417875699</v>
      </c>
      <c r="F3565">
        <v>1.65911765526858</v>
      </c>
      <c r="G3565" s="3">
        <f t="shared" si="330"/>
        <v>0.35739388651899201</v>
      </c>
      <c r="H3565" s="6">
        <f t="shared" si="331"/>
        <v>1.2811095838293278</v>
      </c>
      <c r="I3565">
        <v>0.41316846528976298</v>
      </c>
      <c r="J3565" s="3">
        <f t="shared" si="332"/>
        <v>2.0165115417875699</v>
      </c>
      <c r="K3565" s="6">
        <f t="shared" si="333"/>
        <v>4.0460426896160735</v>
      </c>
      <c r="L3565" s="7">
        <v>3.6728475786541903E-8</v>
      </c>
      <c r="M3565" s="3">
        <f t="shared" si="334"/>
        <v>-1.65911765526858</v>
      </c>
      <c r="N3565" s="6">
        <f t="shared" si="335"/>
        <v>-3.1582330978448927</v>
      </c>
      <c r="O3565" s="7">
        <v>1.05151823168447E-5</v>
      </c>
      <c r="P3565" s="5">
        <v>3564</v>
      </c>
      <c r="Q3565">
        <v>0.503</v>
      </c>
      <c r="R3565" s="5">
        <v>4126</v>
      </c>
      <c r="S3565">
        <v>0.42499999999999999</v>
      </c>
      <c r="T3565" s="5">
        <v>1766</v>
      </c>
      <c r="U3565">
        <v>0.754</v>
      </c>
    </row>
    <row r="3566" spans="1:21" x14ac:dyDescent="0.2">
      <c r="A3566" t="s">
        <v>4544</v>
      </c>
      <c r="B3566" t="s">
        <v>18</v>
      </c>
      <c r="C3566">
        <v>1362</v>
      </c>
      <c r="D3566">
        <v>1.1452280086492701</v>
      </c>
      <c r="E3566">
        <v>0.89979908592104796</v>
      </c>
      <c r="F3566">
        <v>0.245428922728225</v>
      </c>
      <c r="G3566" s="3">
        <f t="shared" si="330"/>
        <v>-1.1452280086492701</v>
      </c>
      <c r="H3566" s="6">
        <f t="shared" si="331"/>
        <v>-2.2118108414615358</v>
      </c>
      <c r="I3566">
        <v>6.3920082499280197E-4</v>
      </c>
      <c r="J3566" s="3">
        <f t="shared" si="332"/>
        <v>-0.89979908592104796</v>
      </c>
      <c r="K3566" s="6">
        <f t="shared" si="333"/>
        <v>-1.8658061271701374</v>
      </c>
      <c r="L3566">
        <v>5.9176717597368596E-3</v>
      </c>
      <c r="M3566" s="3">
        <f t="shared" si="334"/>
        <v>-0.245428922728225</v>
      </c>
      <c r="N3566" s="6">
        <f t="shared" si="335"/>
        <v>-1.1854451592010724</v>
      </c>
      <c r="O3566">
        <v>0.52459887746263001</v>
      </c>
      <c r="P3566" s="5">
        <v>3565</v>
      </c>
      <c r="Q3566">
        <v>0.503</v>
      </c>
      <c r="R3566" s="5">
        <v>2240</v>
      </c>
      <c r="S3566">
        <v>0.68799999999999994</v>
      </c>
      <c r="T3566" s="5">
        <v>3409</v>
      </c>
      <c r="U3566">
        <v>0.52500000000000002</v>
      </c>
    </row>
    <row r="3567" spans="1:21" x14ac:dyDescent="0.2">
      <c r="A3567" t="s">
        <v>3951</v>
      </c>
      <c r="B3567" t="s">
        <v>18</v>
      </c>
      <c r="C3567">
        <v>1605</v>
      </c>
      <c r="D3567">
        <v>-2.25781542837086</v>
      </c>
      <c r="E3567">
        <v>-2.1497315630037401</v>
      </c>
      <c r="F3567">
        <v>-0.10808386536712</v>
      </c>
      <c r="G3567" s="3">
        <f t="shared" si="330"/>
        <v>2.25781542837086</v>
      </c>
      <c r="H3567" s="6">
        <f t="shared" si="331"/>
        <v>4.7826672759692572</v>
      </c>
      <c r="I3567">
        <v>5.7435342689826099E-2</v>
      </c>
      <c r="J3567" s="3">
        <f t="shared" si="332"/>
        <v>2.1497315630037401</v>
      </c>
      <c r="K3567" s="6">
        <f t="shared" si="333"/>
        <v>4.4374521509405724</v>
      </c>
      <c r="L3567">
        <v>5.9320363092538603E-2</v>
      </c>
      <c r="M3567" s="3">
        <f t="shared" si="334"/>
        <v>0.10808386536712</v>
      </c>
      <c r="N3567" s="6">
        <f t="shared" si="335"/>
        <v>1.0777957966161986</v>
      </c>
      <c r="O3567">
        <v>0.94437750191884295</v>
      </c>
      <c r="P3567" s="5">
        <v>3566</v>
      </c>
      <c r="Q3567">
        <v>0.503</v>
      </c>
      <c r="R3567" s="5">
        <v>6288</v>
      </c>
      <c r="S3567">
        <v>0.124</v>
      </c>
      <c r="T3567" s="5">
        <v>3878</v>
      </c>
      <c r="U3567">
        <v>0.46</v>
      </c>
    </row>
    <row r="3568" spans="1:21" x14ac:dyDescent="0.2">
      <c r="A3568" t="s">
        <v>4136</v>
      </c>
      <c r="B3568" t="s">
        <v>18</v>
      </c>
      <c r="C3568">
        <v>4203</v>
      </c>
      <c r="D3568">
        <v>3.3078826717835602E-2</v>
      </c>
      <c r="E3568">
        <v>8.3809357907988505E-2</v>
      </c>
      <c r="F3568">
        <v>-5.0730531190152903E-2</v>
      </c>
      <c r="G3568" s="3">
        <f t="shared" si="330"/>
        <v>-3.3078826717835602E-2</v>
      </c>
      <c r="H3568" s="6">
        <f t="shared" si="331"/>
        <v>-1.0231933739759396</v>
      </c>
      <c r="I3568">
        <v>0.93905113070705903</v>
      </c>
      <c r="J3568" s="3">
        <f t="shared" si="332"/>
        <v>-8.3809357907988505E-2</v>
      </c>
      <c r="K3568" s="6">
        <f t="shared" si="333"/>
        <v>-1.059812727280262</v>
      </c>
      <c r="L3568">
        <v>0.819680445781652</v>
      </c>
      <c r="M3568" s="3">
        <f t="shared" si="334"/>
        <v>5.0730531190152903E-2</v>
      </c>
      <c r="N3568" s="6">
        <f t="shared" si="335"/>
        <v>1.0357892791682439</v>
      </c>
      <c r="O3568">
        <v>0.90632548973023697</v>
      </c>
      <c r="P3568" s="5">
        <v>3567</v>
      </c>
      <c r="Q3568">
        <v>0.503</v>
      </c>
      <c r="R3568" s="5">
        <v>3564</v>
      </c>
      <c r="S3568">
        <v>0.503</v>
      </c>
      <c r="T3568" s="5">
        <v>3728</v>
      </c>
      <c r="U3568">
        <v>0.48</v>
      </c>
    </row>
    <row r="3569" spans="1:21" x14ac:dyDescent="0.2">
      <c r="A3569" t="s">
        <v>5068</v>
      </c>
      <c r="B3569" t="s">
        <v>18</v>
      </c>
      <c r="C3569">
        <v>2745</v>
      </c>
      <c r="D3569">
        <v>1.5184360156740899</v>
      </c>
      <c r="E3569">
        <v>1.0966557750346999</v>
      </c>
      <c r="F3569">
        <v>0.42178024063939101</v>
      </c>
      <c r="G3569" s="3">
        <f t="shared" si="330"/>
        <v>-1.5184360156740899</v>
      </c>
      <c r="H3569" s="6">
        <f t="shared" si="331"/>
        <v>-2.8648031610882021</v>
      </c>
      <c r="I3569" s="7">
        <v>3.1998399851985E-6</v>
      </c>
      <c r="J3569" s="3">
        <f t="shared" si="332"/>
        <v>-1.0966557750346999</v>
      </c>
      <c r="K3569" s="6">
        <f t="shared" si="333"/>
        <v>-2.1385838518552109</v>
      </c>
      <c r="L3569">
        <v>5.9502509023080796E-4</v>
      </c>
      <c r="M3569" s="3">
        <f t="shared" si="334"/>
        <v>-0.42178024063939101</v>
      </c>
      <c r="N3569" s="6">
        <f t="shared" si="335"/>
        <v>-1.3395795346546742</v>
      </c>
      <c r="O3569">
        <v>0.23943881945314099</v>
      </c>
      <c r="P3569" s="5">
        <v>3568</v>
      </c>
      <c r="Q3569">
        <v>0.503</v>
      </c>
      <c r="R3569" s="5">
        <v>1683</v>
      </c>
      <c r="S3569">
        <v>0.76500000000000001</v>
      </c>
      <c r="T3569" s="5">
        <v>3000</v>
      </c>
      <c r="U3569">
        <v>0.58199999999999996</v>
      </c>
    </row>
    <row r="3570" spans="1:21" x14ac:dyDescent="0.2">
      <c r="A3570" t="s">
        <v>6292</v>
      </c>
      <c r="B3570" t="s">
        <v>18</v>
      </c>
      <c r="C3570">
        <v>465</v>
      </c>
      <c r="D3570">
        <v>1.67001452832621</v>
      </c>
      <c r="E3570">
        <v>0.346857512816581</v>
      </c>
      <c r="F3570">
        <v>1.3231570155096299</v>
      </c>
      <c r="G3570" s="3">
        <f t="shared" si="330"/>
        <v>-1.67001452832621</v>
      </c>
      <c r="H3570" s="6">
        <f t="shared" si="331"/>
        <v>-3.1821779802445236</v>
      </c>
      <c r="I3570">
        <v>9.1697971683248908E-3</v>
      </c>
      <c r="J3570" s="3">
        <f t="shared" si="332"/>
        <v>-0.346857512816581</v>
      </c>
      <c r="K3570" s="6">
        <f t="shared" si="333"/>
        <v>-1.271787392980841</v>
      </c>
      <c r="L3570">
        <v>0.60993312667626498</v>
      </c>
      <c r="M3570" s="3">
        <f t="shared" si="334"/>
        <v>-1.3231570155096299</v>
      </c>
      <c r="N3570" s="6">
        <f t="shared" si="335"/>
        <v>-2.5021304644214726</v>
      </c>
      <c r="O3570">
        <v>4.2058446576132801E-2</v>
      </c>
      <c r="P3570" s="5">
        <v>3569</v>
      </c>
      <c r="Q3570">
        <v>0.503</v>
      </c>
      <c r="R3570" s="5">
        <v>1648</v>
      </c>
      <c r="S3570">
        <v>0.77</v>
      </c>
      <c r="T3570" s="5">
        <v>2059</v>
      </c>
      <c r="U3570">
        <v>0.71299999999999997</v>
      </c>
    </row>
    <row r="3571" spans="1:21" x14ac:dyDescent="0.2">
      <c r="A3571" t="s">
        <v>3645</v>
      </c>
      <c r="B3571" t="s">
        <v>18</v>
      </c>
      <c r="C3571">
        <v>2259</v>
      </c>
      <c r="D3571">
        <v>1.1706236669910599</v>
      </c>
      <c r="E3571">
        <v>1.47385644411213</v>
      </c>
      <c r="F3571">
        <v>-0.303232777121069</v>
      </c>
      <c r="G3571" s="3">
        <f t="shared" si="330"/>
        <v>-1.1706236669910599</v>
      </c>
      <c r="H3571" s="6">
        <f t="shared" si="331"/>
        <v>-2.2510898895078397</v>
      </c>
      <c r="I3571" s="7">
        <v>9.6807064005288906E-6</v>
      </c>
      <c r="J3571" s="3">
        <f t="shared" si="332"/>
        <v>-1.47385644411213</v>
      </c>
      <c r="K3571" s="6">
        <f t="shared" si="333"/>
        <v>-2.7776338683236057</v>
      </c>
      <c r="L3571" s="7">
        <v>6.76374529198249E-9</v>
      </c>
      <c r="M3571" s="3">
        <f t="shared" si="334"/>
        <v>0.303232777121069</v>
      </c>
      <c r="N3571" s="6">
        <f t="shared" si="335"/>
        <v>1.233906243046955</v>
      </c>
      <c r="O3571">
        <v>0.302623345568174</v>
      </c>
      <c r="P3571" s="5">
        <v>3570</v>
      </c>
      <c r="Q3571">
        <v>0.502</v>
      </c>
      <c r="R3571" s="5">
        <v>2175</v>
      </c>
      <c r="S3571">
        <v>0.69699999999999995</v>
      </c>
      <c r="T3571" s="5">
        <v>4129</v>
      </c>
      <c r="U3571">
        <v>0.42499999999999999</v>
      </c>
    </row>
    <row r="3572" spans="1:21" x14ac:dyDescent="0.2">
      <c r="A3572" t="s">
        <v>5725</v>
      </c>
      <c r="B3572" t="s">
        <v>5726</v>
      </c>
      <c r="C3572">
        <v>699</v>
      </c>
      <c r="D3572">
        <v>1.77739417381793</v>
      </c>
      <c r="E3572">
        <v>0.76943109285773004</v>
      </c>
      <c r="F3572">
        <v>1.0079630809602</v>
      </c>
      <c r="G3572" s="3">
        <f t="shared" si="330"/>
        <v>-1.77739417381793</v>
      </c>
      <c r="H3572" s="6">
        <f t="shared" si="331"/>
        <v>-3.4280643084778495</v>
      </c>
      <c r="I3572">
        <v>1.22906197369369E-4</v>
      </c>
      <c r="J3572" s="3">
        <f t="shared" si="332"/>
        <v>-0.76943109285773004</v>
      </c>
      <c r="K3572" s="6">
        <f t="shared" si="333"/>
        <v>-1.7045974661880188</v>
      </c>
      <c r="L3572">
        <v>9.8670392535489898E-2</v>
      </c>
      <c r="M3572" s="3">
        <f t="shared" si="334"/>
        <v>-1.0079630809602</v>
      </c>
      <c r="N3572" s="6">
        <f t="shared" si="335"/>
        <v>-2.0110696962045878</v>
      </c>
      <c r="O3572">
        <v>3.5188573532015197E-2</v>
      </c>
      <c r="P3572" s="5">
        <v>3571</v>
      </c>
      <c r="Q3572">
        <v>0.502</v>
      </c>
      <c r="R3572" s="5">
        <v>1574</v>
      </c>
      <c r="S3572">
        <v>0.78</v>
      </c>
      <c r="T3572" s="5">
        <v>2485</v>
      </c>
      <c r="U3572">
        <v>0.65400000000000003</v>
      </c>
    </row>
    <row r="3573" spans="1:21" x14ac:dyDescent="0.2">
      <c r="A3573" t="s">
        <v>7857</v>
      </c>
      <c r="B3573" t="s">
        <v>7858</v>
      </c>
      <c r="C3573">
        <v>1254</v>
      </c>
      <c r="D3573">
        <v>-2.9468202772921601</v>
      </c>
      <c r="E3573">
        <v>-5.7052740383743004</v>
      </c>
      <c r="F3573">
        <v>2.75845376108215</v>
      </c>
      <c r="G3573" s="3">
        <f t="shared" si="330"/>
        <v>2.9468202772921601</v>
      </c>
      <c r="H3573" s="6">
        <f t="shared" si="331"/>
        <v>7.7104778748010538</v>
      </c>
      <c r="I3573" s="7">
        <v>1.1012094189189501E-23</v>
      </c>
      <c r="J3573" s="3">
        <f t="shared" si="332"/>
        <v>5.7052740383743004</v>
      </c>
      <c r="K3573" s="6">
        <f t="shared" si="333"/>
        <v>52.174538830225458</v>
      </c>
      <c r="L3573" s="7">
        <v>2.35302388652522E-89</v>
      </c>
      <c r="M3573" s="3">
        <f t="shared" si="334"/>
        <v>-2.75845376108215</v>
      </c>
      <c r="N3573" s="6">
        <f t="shared" si="335"/>
        <v>-6.7667062505606381</v>
      </c>
      <c r="O3573" s="7">
        <v>4.00501286241309E-22</v>
      </c>
      <c r="P3573" s="5">
        <v>3572</v>
      </c>
      <c r="Q3573">
        <v>0.502</v>
      </c>
      <c r="R3573" s="5">
        <v>6133</v>
      </c>
      <c r="S3573">
        <v>0.14599999999999999</v>
      </c>
      <c r="T3573" s="5">
        <v>897</v>
      </c>
      <c r="U3573">
        <v>0.875</v>
      </c>
    </row>
    <row r="3574" spans="1:21" x14ac:dyDescent="0.2">
      <c r="A3574" t="s">
        <v>5939</v>
      </c>
      <c r="B3574" t="s">
        <v>5940</v>
      </c>
      <c r="C3574">
        <v>2916</v>
      </c>
      <c r="D3574">
        <v>0.10775544873109</v>
      </c>
      <c r="E3574">
        <v>-0.89825700014959198</v>
      </c>
      <c r="F3574">
        <v>1.0060124488806801</v>
      </c>
      <c r="G3574" s="3">
        <f t="shared" si="330"/>
        <v>-0.10775544873109</v>
      </c>
      <c r="H3574" s="6">
        <f t="shared" si="331"/>
        <v>-1.0775504739566819</v>
      </c>
      <c r="I3574">
        <v>0.83801061148414502</v>
      </c>
      <c r="J3574" s="3">
        <f t="shared" si="332"/>
        <v>0.89825700014959198</v>
      </c>
      <c r="K3574" s="6">
        <f t="shared" si="333"/>
        <v>1.8638128466632047</v>
      </c>
      <c r="L3574">
        <v>2.90353147598119E-2</v>
      </c>
      <c r="M3574" s="3">
        <f t="shared" si="334"/>
        <v>-1.0060124488806801</v>
      </c>
      <c r="N3574" s="6">
        <f t="shared" si="335"/>
        <v>-2.0083524162884863</v>
      </c>
      <c r="O3574">
        <v>1.7994313190141401E-2</v>
      </c>
      <c r="P3574" s="5">
        <v>3573</v>
      </c>
      <c r="Q3574">
        <v>0.502</v>
      </c>
      <c r="R3574" s="5">
        <v>3343</v>
      </c>
      <c r="S3574">
        <v>0.53400000000000003</v>
      </c>
      <c r="T3574" s="5">
        <v>2326</v>
      </c>
      <c r="U3574">
        <v>0.67600000000000005</v>
      </c>
    </row>
    <row r="3575" spans="1:21" x14ac:dyDescent="0.2">
      <c r="A3575" t="s">
        <v>2301</v>
      </c>
      <c r="B3575" t="s">
        <v>18</v>
      </c>
      <c r="C3575">
        <v>234</v>
      </c>
      <c r="D3575">
        <v>-0.296767003266449</v>
      </c>
      <c r="E3575">
        <v>0.98665888934525003</v>
      </c>
      <c r="F3575">
        <v>-1.2834258926116999</v>
      </c>
      <c r="G3575" s="3">
        <f t="shared" si="330"/>
        <v>0.296767003266449</v>
      </c>
      <c r="H3575" s="6">
        <f t="shared" si="331"/>
        <v>1.228388578405663</v>
      </c>
      <c r="I3575">
        <v>0.53153165795985302</v>
      </c>
      <c r="J3575" s="3">
        <f t="shared" si="332"/>
        <v>-0.98665888934525003</v>
      </c>
      <c r="K3575" s="6">
        <f t="shared" si="333"/>
        <v>-1.9815905440870585</v>
      </c>
      <c r="L3575">
        <v>1.53991534281621E-2</v>
      </c>
      <c r="M3575" s="3">
        <f t="shared" si="334"/>
        <v>1.2834258926116999</v>
      </c>
      <c r="N3575" s="6">
        <f t="shared" si="335"/>
        <v>2.4341631914332074</v>
      </c>
      <c r="O3575">
        <v>1.9572512428430401E-3</v>
      </c>
      <c r="P3575" s="5">
        <v>3574</v>
      </c>
      <c r="Q3575">
        <v>0.502</v>
      </c>
      <c r="R3575" s="5">
        <v>4010</v>
      </c>
      <c r="S3575">
        <v>0.441</v>
      </c>
      <c r="T3575" s="5">
        <v>5216</v>
      </c>
      <c r="U3575">
        <v>0.27300000000000002</v>
      </c>
    </row>
    <row r="3576" spans="1:21" x14ac:dyDescent="0.2">
      <c r="A3576" t="s">
        <v>6957</v>
      </c>
      <c r="B3576" t="s">
        <v>6958</v>
      </c>
      <c r="C3576">
        <v>372</v>
      </c>
      <c r="D3576">
        <v>-0.40400284218911098</v>
      </c>
      <c r="E3576">
        <v>-2.31203622202379</v>
      </c>
      <c r="F3576">
        <v>1.90803337983468</v>
      </c>
      <c r="G3576" s="3">
        <f t="shared" si="330"/>
        <v>0.40400284218911098</v>
      </c>
      <c r="H3576" s="6">
        <f t="shared" si="331"/>
        <v>1.323174046631687</v>
      </c>
      <c r="I3576">
        <v>0.37541951564419801</v>
      </c>
      <c r="J3576" s="3">
        <f t="shared" si="332"/>
        <v>2.31203622202379</v>
      </c>
      <c r="K3576" s="6">
        <f t="shared" si="333"/>
        <v>4.9658346427113811</v>
      </c>
      <c r="L3576" s="7">
        <v>1.7342592185120799E-9</v>
      </c>
      <c r="M3576" s="3">
        <f t="shared" si="334"/>
        <v>-1.90803337983468</v>
      </c>
      <c r="N3576" s="6">
        <f t="shared" si="335"/>
        <v>-3.7529716180215056</v>
      </c>
      <c r="O3576" s="7">
        <v>1.2621871997551599E-6</v>
      </c>
      <c r="P3576" s="5">
        <v>3575</v>
      </c>
      <c r="Q3576">
        <v>0.502</v>
      </c>
      <c r="R3576" s="5">
        <v>4193</v>
      </c>
      <c r="S3576">
        <v>0.41599999999999998</v>
      </c>
      <c r="T3576" s="5">
        <v>1557</v>
      </c>
      <c r="U3576">
        <v>0.78300000000000003</v>
      </c>
    </row>
    <row r="3577" spans="1:21" x14ac:dyDescent="0.2">
      <c r="A3577" t="s">
        <v>6575</v>
      </c>
      <c r="B3577" t="s">
        <v>4421</v>
      </c>
      <c r="C3577">
        <v>1050</v>
      </c>
      <c r="D3577">
        <v>-0.25429225547501899</v>
      </c>
      <c r="E3577">
        <v>-1.8249534569667101</v>
      </c>
      <c r="F3577">
        <v>1.5706612014917001</v>
      </c>
      <c r="G3577" s="3">
        <f t="shared" si="330"/>
        <v>0.25429225547501899</v>
      </c>
      <c r="H3577" s="6">
        <f t="shared" si="331"/>
        <v>1.1927504705479108</v>
      </c>
      <c r="I3577">
        <v>0.39548562887156302</v>
      </c>
      <c r="J3577" s="3">
        <f t="shared" si="332"/>
        <v>1.8249534569667101</v>
      </c>
      <c r="K3577" s="6">
        <f t="shared" si="333"/>
        <v>3.5429557746590019</v>
      </c>
      <c r="L3577" s="7">
        <v>3.1019547359977502E-13</v>
      </c>
      <c r="M3577" s="3">
        <f t="shared" si="334"/>
        <v>-1.5706612014917001</v>
      </c>
      <c r="N3577" s="6">
        <f t="shared" si="335"/>
        <v>-2.9704081969730898</v>
      </c>
      <c r="O3577" s="7">
        <v>7.5287808570075302E-10</v>
      </c>
      <c r="P3577" s="5">
        <v>3576</v>
      </c>
      <c r="Q3577">
        <v>0.502</v>
      </c>
      <c r="R3577" s="5">
        <v>4001</v>
      </c>
      <c r="S3577">
        <v>0.442</v>
      </c>
      <c r="T3577" s="5">
        <v>1847</v>
      </c>
      <c r="U3577">
        <v>0.74199999999999999</v>
      </c>
    </row>
    <row r="3578" spans="1:21" x14ac:dyDescent="0.2">
      <c r="A3578" t="s">
        <v>5570</v>
      </c>
      <c r="B3578" t="s">
        <v>5571</v>
      </c>
      <c r="C3578">
        <v>5925</v>
      </c>
      <c r="D3578">
        <v>0.37454074887337602</v>
      </c>
      <c r="E3578">
        <v>-0.54449559051601903</v>
      </c>
      <c r="F3578">
        <v>0.919036339389395</v>
      </c>
      <c r="G3578" s="3">
        <f t="shared" si="330"/>
        <v>-0.37454074887337602</v>
      </c>
      <c r="H3578" s="6">
        <f t="shared" si="331"/>
        <v>-1.2964267991999854</v>
      </c>
      <c r="I3578">
        <v>0.22653845552966201</v>
      </c>
      <c r="J3578" s="3">
        <f t="shared" si="332"/>
        <v>0.54449559051601903</v>
      </c>
      <c r="K3578" s="6">
        <f t="shared" si="333"/>
        <v>1.45851031610596</v>
      </c>
      <c r="L3578">
        <v>5.5579327435644803E-2</v>
      </c>
      <c r="M3578" s="3">
        <f t="shared" si="334"/>
        <v>-0.919036339389395</v>
      </c>
      <c r="N3578" s="6">
        <f t="shared" si="335"/>
        <v>-1.8908518607094085</v>
      </c>
      <c r="O3578">
        <v>1.2672087155213101E-3</v>
      </c>
      <c r="P3578" s="5">
        <v>3577</v>
      </c>
      <c r="Q3578">
        <v>0.502</v>
      </c>
      <c r="R3578" s="5">
        <v>3225</v>
      </c>
      <c r="S3578">
        <v>0.55100000000000005</v>
      </c>
      <c r="T3578" s="5">
        <v>2595</v>
      </c>
      <c r="U3578">
        <v>0.63800000000000001</v>
      </c>
    </row>
    <row r="3579" spans="1:21" x14ac:dyDescent="0.2">
      <c r="A3579" t="s">
        <v>5916</v>
      </c>
      <c r="B3579" t="s">
        <v>3708</v>
      </c>
      <c r="C3579">
        <v>741</v>
      </c>
      <c r="D3579">
        <v>1.04957542040504</v>
      </c>
      <c r="E3579">
        <v>-8.9243223256357807E-2</v>
      </c>
      <c r="F3579">
        <v>1.1388186436614001</v>
      </c>
      <c r="G3579" s="3">
        <f t="shared" si="330"/>
        <v>-1.04957542040504</v>
      </c>
      <c r="H3579" s="6">
        <f t="shared" si="331"/>
        <v>-2.0699205883775718</v>
      </c>
      <c r="I3579">
        <v>3.6337634242338298E-3</v>
      </c>
      <c r="J3579" s="3">
        <f t="shared" si="332"/>
        <v>8.9243223256357807E-2</v>
      </c>
      <c r="K3579" s="6">
        <f t="shared" si="333"/>
        <v>1.0638120053253572</v>
      </c>
      <c r="L3579">
        <v>0.82193934540042002</v>
      </c>
      <c r="M3579" s="3">
        <f t="shared" si="334"/>
        <v>-1.1388186436614001</v>
      </c>
      <c r="N3579" s="6">
        <f t="shared" si="335"/>
        <v>-2.2020063719861915</v>
      </c>
      <c r="O3579">
        <v>1.4161347537912899E-3</v>
      </c>
      <c r="P3579" s="5">
        <v>3578</v>
      </c>
      <c r="Q3579">
        <v>0.501</v>
      </c>
      <c r="R3579" s="5">
        <v>2334</v>
      </c>
      <c r="S3579">
        <v>0.67500000000000004</v>
      </c>
      <c r="T3579" s="5">
        <v>2335</v>
      </c>
      <c r="U3579">
        <v>0.67400000000000004</v>
      </c>
    </row>
    <row r="3580" spans="1:21" x14ac:dyDescent="0.2">
      <c r="A3580" t="s">
        <v>6500</v>
      </c>
      <c r="B3580" t="s">
        <v>3537</v>
      </c>
      <c r="C3580">
        <v>1116</v>
      </c>
      <c r="D3580">
        <v>1.23946714208565</v>
      </c>
      <c r="E3580">
        <v>-0.262789230692205</v>
      </c>
      <c r="F3580">
        <v>1.5022563727778599</v>
      </c>
      <c r="G3580" s="3">
        <f t="shared" si="330"/>
        <v>-1.23946714208565</v>
      </c>
      <c r="H3580" s="6">
        <f t="shared" si="331"/>
        <v>-2.3611130871238317</v>
      </c>
      <c r="I3580">
        <v>2.4553565780821101E-3</v>
      </c>
      <c r="J3580" s="3">
        <f t="shared" si="332"/>
        <v>0.262789230692205</v>
      </c>
      <c r="K3580" s="6">
        <f t="shared" si="333"/>
        <v>1.199796086377519</v>
      </c>
      <c r="L3580">
        <v>0.54458635838592895</v>
      </c>
      <c r="M3580" s="3">
        <f t="shared" si="334"/>
        <v>-1.5022563727778599</v>
      </c>
      <c r="N3580" s="6">
        <f t="shared" si="335"/>
        <v>-2.8328542414259252</v>
      </c>
      <c r="O3580">
        <v>1.8144964839991799E-4</v>
      </c>
      <c r="P3580" s="5">
        <v>3579</v>
      </c>
      <c r="Q3580">
        <v>0.501</v>
      </c>
      <c r="R3580" s="5">
        <v>2094</v>
      </c>
      <c r="S3580">
        <v>0.70799999999999996</v>
      </c>
      <c r="T3580" s="5">
        <v>1905</v>
      </c>
      <c r="U3580">
        <v>0.73399999999999999</v>
      </c>
    </row>
    <row r="3581" spans="1:21" x14ac:dyDescent="0.2">
      <c r="A3581" t="s">
        <v>3117</v>
      </c>
      <c r="B3581" t="s">
        <v>18</v>
      </c>
      <c r="C3581">
        <v>2475</v>
      </c>
      <c r="D3581">
        <v>1.7154335184406799</v>
      </c>
      <c r="E3581">
        <v>2.2935418581721301</v>
      </c>
      <c r="F3581">
        <v>-0.57810833973144804</v>
      </c>
      <c r="G3581" s="3">
        <f t="shared" si="330"/>
        <v>-1.7154335184406799</v>
      </c>
      <c r="H3581" s="6">
        <f t="shared" si="331"/>
        <v>-3.2839530889040875</v>
      </c>
      <c r="I3581" s="7">
        <v>1.0021272333335001E-6</v>
      </c>
      <c r="J3581" s="3">
        <f t="shared" si="332"/>
        <v>-2.2935418581721301</v>
      </c>
      <c r="K3581" s="6">
        <f t="shared" si="333"/>
        <v>-4.902582330334142</v>
      </c>
      <c r="L3581" s="7">
        <v>1.08086362871133E-11</v>
      </c>
      <c r="M3581" s="3">
        <f t="shared" si="334"/>
        <v>0.57810833973144804</v>
      </c>
      <c r="N3581" s="6">
        <f t="shared" si="335"/>
        <v>1.4928904882652305</v>
      </c>
      <c r="O3581">
        <v>0.125985411986371</v>
      </c>
      <c r="P3581" s="5">
        <v>3580</v>
      </c>
      <c r="Q3581">
        <v>0.501</v>
      </c>
      <c r="R3581" s="5">
        <v>1618</v>
      </c>
      <c r="S3581">
        <v>0.77400000000000002</v>
      </c>
      <c r="T3581" s="5">
        <v>4553</v>
      </c>
      <c r="U3581">
        <v>0.36599999999999999</v>
      </c>
    </row>
    <row r="3582" spans="1:21" x14ac:dyDescent="0.2">
      <c r="A3582" t="s">
        <v>3395</v>
      </c>
      <c r="B3582" t="s">
        <v>18</v>
      </c>
      <c r="C3582">
        <v>1974</v>
      </c>
      <c r="D3582">
        <v>2.2051996528671598</v>
      </c>
      <c r="E3582">
        <v>2.74628907411681</v>
      </c>
      <c r="F3582">
        <v>-0.54108942124965198</v>
      </c>
      <c r="G3582" s="3">
        <f t="shared" si="330"/>
        <v>-2.2051996528671598</v>
      </c>
      <c r="H3582" s="6">
        <f t="shared" si="331"/>
        <v>-4.6113835069712632</v>
      </c>
      <c r="I3582" s="7">
        <v>9.5777533021661202E-13</v>
      </c>
      <c r="J3582" s="3">
        <f t="shared" si="332"/>
        <v>-2.74628907411681</v>
      </c>
      <c r="K3582" s="6">
        <f t="shared" si="333"/>
        <v>-6.7098898075607325</v>
      </c>
      <c r="L3582" s="7">
        <v>7.3599703141991397E-20</v>
      </c>
      <c r="M3582" s="3">
        <f t="shared" si="334"/>
        <v>0.54108942124965198</v>
      </c>
      <c r="N3582" s="6">
        <f t="shared" si="335"/>
        <v>1.4550708691691026</v>
      </c>
      <c r="O3582">
        <v>0.109558773053593</v>
      </c>
      <c r="P3582" s="5">
        <v>3581</v>
      </c>
      <c r="Q3582">
        <v>0.501</v>
      </c>
      <c r="R3582" s="5">
        <v>1186</v>
      </c>
      <c r="S3582">
        <v>0.83399999999999996</v>
      </c>
      <c r="T3582" s="5">
        <v>4325</v>
      </c>
      <c r="U3582">
        <v>0.39700000000000002</v>
      </c>
    </row>
    <row r="3583" spans="1:21" x14ac:dyDescent="0.2">
      <c r="A3583" t="s">
        <v>3760</v>
      </c>
      <c r="B3583" t="s">
        <v>18</v>
      </c>
      <c r="C3583">
        <v>24246</v>
      </c>
      <c r="D3583">
        <v>1.4092708308503501</v>
      </c>
      <c r="E3583">
        <v>1.6364954639440901</v>
      </c>
      <c r="F3583">
        <v>-0.227224633093738</v>
      </c>
      <c r="G3583" s="3">
        <f t="shared" si="330"/>
        <v>-1.4092708308503501</v>
      </c>
      <c r="H3583" s="6">
        <f t="shared" si="331"/>
        <v>-2.6560288746885914</v>
      </c>
      <c r="I3583">
        <v>1.2129215794437199E-4</v>
      </c>
      <c r="J3583" s="3">
        <f t="shared" si="332"/>
        <v>-1.6364954639440901</v>
      </c>
      <c r="K3583" s="6">
        <f t="shared" si="333"/>
        <v>-3.1090966471156083</v>
      </c>
      <c r="L3583" s="7">
        <v>3.3854956598317398E-6</v>
      </c>
      <c r="M3583" s="3">
        <f t="shared" si="334"/>
        <v>0.227224633093738</v>
      </c>
      <c r="N3583" s="6">
        <f t="shared" si="335"/>
        <v>1.1705808911735318</v>
      </c>
      <c r="O3583">
        <v>0.59645021288927103</v>
      </c>
      <c r="P3583" s="5">
        <v>3582</v>
      </c>
      <c r="Q3583">
        <v>0.501</v>
      </c>
      <c r="R3583" s="5">
        <v>1885</v>
      </c>
      <c r="S3583">
        <v>0.73699999999999999</v>
      </c>
      <c r="T3583" s="5">
        <v>4035</v>
      </c>
      <c r="U3583">
        <v>0.438</v>
      </c>
    </row>
    <row r="3584" spans="1:21" x14ac:dyDescent="0.2">
      <c r="A3584" t="s">
        <v>2136</v>
      </c>
      <c r="B3584" t="s">
        <v>18</v>
      </c>
      <c r="C3584">
        <v>1137</v>
      </c>
      <c r="D3584">
        <v>0.75109893185063403</v>
      </c>
      <c r="E3584">
        <v>2.0316396505432799</v>
      </c>
      <c r="F3584">
        <v>-1.2805407186926501</v>
      </c>
      <c r="G3584" s="3">
        <f t="shared" si="330"/>
        <v>-0.75109893185063403</v>
      </c>
      <c r="H3584" s="6">
        <f t="shared" si="331"/>
        <v>-1.6830743763168823</v>
      </c>
      <c r="I3584">
        <v>0.12023873078184499</v>
      </c>
      <c r="J3584" s="3">
        <f t="shared" si="332"/>
        <v>-2.0316396505432799</v>
      </c>
      <c r="K3584" s="6">
        <f t="shared" si="333"/>
        <v>-4.0886927407993712</v>
      </c>
      <c r="L3584" s="7">
        <v>3.5191542311507801E-6</v>
      </c>
      <c r="M3584" s="3">
        <f t="shared" si="334"/>
        <v>1.2805407186926501</v>
      </c>
      <c r="N3584" s="6">
        <f t="shared" si="335"/>
        <v>2.4293000941210821</v>
      </c>
      <c r="O3584">
        <v>5.6533808477190898E-3</v>
      </c>
      <c r="P3584" s="5">
        <v>3583</v>
      </c>
      <c r="Q3584">
        <v>0.501</v>
      </c>
      <c r="R3584" s="5">
        <v>2781</v>
      </c>
      <c r="S3584">
        <v>0.61199999999999999</v>
      </c>
      <c r="T3584" s="5">
        <v>5352</v>
      </c>
      <c r="U3584">
        <v>0.254</v>
      </c>
    </row>
    <row r="3585" spans="1:21" x14ac:dyDescent="0.2">
      <c r="A3585" t="s">
        <v>3659</v>
      </c>
      <c r="B3585" t="s">
        <v>18</v>
      </c>
      <c r="C3585">
        <v>2895</v>
      </c>
      <c r="D3585">
        <v>-0.56307704379351398</v>
      </c>
      <c r="E3585">
        <v>-0.30628161393513298</v>
      </c>
      <c r="F3585">
        <v>-0.256795429858381</v>
      </c>
      <c r="G3585" s="3">
        <f t="shared" si="330"/>
        <v>0.56307704379351398</v>
      </c>
      <c r="H3585" s="6">
        <f t="shared" si="331"/>
        <v>1.4774169595132243</v>
      </c>
      <c r="I3585">
        <v>3.6452600751381202E-2</v>
      </c>
      <c r="J3585" s="3">
        <f t="shared" si="332"/>
        <v>0.30628161393513298</v>
      </c>
      <c r="K3585" s="6">
        <f t="shared" si="333"/>
        <v>1.2365166052890475</v>
      </c>
      <c r="L3585">
        <v>0.25239025725716302</v>
      </c>
      <c r="M3585" s="3">
        <f t="shared" si="334"/>
        <v>0.256795429858381</v>
      </c>
      <c r="N3585" s="6">
        <f t="shared" si="335"/>
        <v>1.1948217704426736</v>
      </c>
      <c r="O3585">
        <v>0.375520075005497</v>
      </c>
      <c r="P3585" s="5">
        <v>3584</v>
      </c>
      <c r="Q3585">
        <v>0.501</v>
      </c>
      <c r="R3585" s="5">
        <v>4382</v>
      </c>
      <c r="S3585">
        <v>0.38900000000000001</v>
      </c>
      <c r="T3585" s="5">
        <v>4112</v>
      </c>
      <c r="U3585">
        <v>0.42699999999999999</v>
      </c>
    </row>
    <row r="3586" spans="1:21" x14ac:dyDescent="0.2">
      <c r="A3586" t="s">
        <v>5766</v>
      </c>
      <c r="B3586" t="s">
        <v>5767</v>
      </c>
      <c r="C3586">
        <v>1194</v>
      </c>
      <c r="D3586">
        <v>-0.65944694546016402</v>
      </c>
      <c r="E3586">
        <v>-1.65150422715531</v>
      </c>
      <c r="F3586">
        <v>0.99205728169514795</v>
      </c>
      <c r="G3586" s="3">
        <f t="shared" ref="G3586:G3649" si="336">D3586*-1</f>
        <v>0.65944694546016402</v>
      </c>
      <c r="H3586" s="6">
        <f t="shared" ref="H3586:H3649" si="337">IF(G3586&lt;0,(2^ABS(G3586))*-1,2^G3586)</f>
        <v>1.5794770179913735</v>
      </c>
      <c r="I3586">
        <v>9.6060948245469499E-2</v>
      </c>
      <c r="J3586" s="3">
        <f t="shared" ref="J3586:J3649" si="338">E3586*-1</f>
        <v>1.65150422715531</v>
      </c>
      <c r="K3586" s="6">
        <f t="shared" ref="K3586:K3649" si="339">IF(J3586&lt;0,(2^ABS(J3586))*-1,2^J3586)</f>
        <v>3.1416102870411255</v>
      </c>
      <c r="L3586" s="7">
        <v>4.4786814715607199E-6</v>
      </c>
      <c r="M3586" s="3">
        <f t="shared" ref="M3586:M3649" si="340">F3586*-1</f>
        <v>-0.99205728169514795</v>
      </c>
      <c r="N3586" s="6">
        <f t="shared" ref="N3586:N3649" si="341">IF(M3586&lt;0,(2^ABS(M3586))*-1,2^M3586)</f>
        <v>-1.9890193090851849</v>
      </c>
      <c r="O3586">
        <v>9.2095698409485494E-3</v>
      </c>
      <c r="P3586" s="5">
        <v>3585</v>
      </c>
      <c r="Q3586">
        <v>0.5</v>
      </c>
      <c r="R3586" s="5">
        <v>4464</v>
      </c>
      <c r="S3586">
        <v>0.378</v>
      </c>
      <c r="T3586" s="5">
        <v>2445</v>
      </c>
      <c r="U3586">
        <v>0.65900000000000003</v>
      </c>
    </row>
    <row r="3587" spans="1:21" x14ac:dyDescent="0.2">
      <c r="A3587" t="s">
        <v>5029</v>
      </c>
      <c r="B3587" t="s">
        <v>5030</v>
      </c>
      <c r="C3587">
        <v>3291</v>
      </c>
      <c r="D3587">
        <v>1.07971658223092</v>
      </c>
      <c r="E3587">
        <v>0.50670363213746095</v>
      </c>
      <c r="F3587">
        <v>0.57301295009346198</v>
      </c>
      <c r="G3587" s="3">
        <f t="shared" si="336"/>
        <v>-1.07971658223092</v>
      </c>
      <c r="H3587" s="6">
        <f t="shared" si="337"/>
        <v>-2.113620819044058</v>
      </c>
      <c r="I3587">
        <v>3.0784810741325499E-4</v>
      </c>
      <c r="J3587" s="3">
        <f t="shared" si="338"/>
        <v>-0.50670363213746095</v>
      </c>
      <c r="K3587" s="6">
        <f t="shared" si="339"/>
        <v>-1.4208001431311097</v>
      </c>
      <c r="L3587">
        <v>9.1801978041743601E-2</v>
      </c>
      <c r="M3587" s="3">
        <f t="shared" si="340"/>
        <v>-0.57301295009346198</v>
      </c>
      <c r="N3587" s="6">
        <f t="shared" si="341"/>
        <v>-1.4876271157927523</v>
      </c>
      <c r="O3587">
        <v>6.6530666666197003E-2</v>
      </c>
      <c r="P3587" s="5">
        <v>3586</v>
      </c>
      <c r="Q3587">
        <v>0.5</v>
      </c>
      <c r="R3587" s="5">
        <v>2342</v>
      </c>
      <c r="S3587">
        <v>0.67400000000000004</v>
      </c>
      <c r="T3587" s="5">
        <v>3027</v>
      </c>
      <c r="U3587">
        <v>0.57799999999999996</v>
      </c>
    </row>
    <row r="3588" spans="1:21" x14ac:dyDescent="0.2">
      <c r="A3588" t="s">
        <v>1555</v>
      </c>
      <c r="B3588" t="s">
        <v>18</v>
      </c>
      <c r="C3588">
        <v>1512</v>
      </c>
      <c r="D3588">
        <v>-2.2722836077533501</v>
      </c>
      <c r="E3588">
        <v>2.80582562298724E-3</v>
      </c>
      <c r="F3588">
        <v>-2.2750894333763401</v>
      </c>
      <c r="G3588" s="3">
        <f t="shared" si="336"/>
        <v>2.2722836077533501</v>
      </c>
      <c r="H3588" s="6">
        <f t="shared" si="337"/>
        <v>4.8308719346631062</v>
      </c>
      <c r="I3588" s="7">
        <v>1.0044226649199801E-15</v>
      </c>
      <c r="J3588" s="3">
        <f t="shared" si="338"/>
        <v>-2.80582562298724E-3</v>
      </c>
      <c r="K3588" s="6">
        <f t="shared" si="339"/>
        <v>-1.0019467425673541</v>
      </c>
      <c r="L3588">
        <v>0.99375511747255396</v>
      </c>
      <c r="M3588" s="3">
        <f t="shared" si="340"/>
        <v>2.2750894333763401</v>
      </c>
      <c r="N3588" s="6">
        <f t="shared" si="341"/>
        <v>4.8402763986957602</v>
      </c>
      <c r="O3588" s="7">
        <v>6.5862415919259897E-16</v>
      </c>
      <c r="P3588" s="5">
        <v>3587</v>
      </c>
      <c r="Q3588">
        <v>0.5</v>
      </c>
      <c r="R3588" s="5">
        <v>5872</v>
      </c>
      <c r="S3588">
        <v>0.182</v>
      </c>
      <c r="T3588" s="5">
        <v>5831</v>
      </c>
      <c r="U3588">
        <v>0.188</v>
      </c>
    </row>
    <row r="3589" spans="1:21" x14ac:dyDescent="0.2">
      <c r="A3589" t="s">
        <v>5630</v>
      </c>
      <c r="B3589" t="s">
        <v>18</v>
      </c>
      <c r="C3589">
        <v>1146</v>
      </c>
      <c r="D3589">
        <v>2.8032507801452198</v>
      </c>
      <c r="E3589">
        <v>1.79250603022748</v>
      </c>
      <c r="F3589">
        <v>1.01074474991774</v>
      </c>
      <c r="G3589" s="3">
        <f t="shared" si="336"/>
        <v>-2.8032507801452198</v>
      </c>
      <c r="H3589" s="6">
        <f t="shared" si="337"/>
        <v>-6.9801148769885115</v>
      </c>
      <c r="I3589" s="7">
        <v>3.5083921705150701E-9</v>
      </c>
      <c r="J3589" s="3">
        <f t="shared" si="338"/>
        <v>-1.79250603022748</v>
      </c>
      <c r="K3589" s="6">
        <f t="shared" si="339"/>
        <v>-3.464161115386752</v>
      </c>
      <c r="L3589">
        <v>1.29628437828011E-4</v>
      </c>
      <c r="M3589" s="3">
        <f t="shared" si="340"/>
        <v>-1.01074474991774</v>
      </c>
      <c r="N3589" s="6">
        <f t="shared" si="341"/>
        <v>-2.0149509923152715</v>
      </c>
      <c r="O3589">
        <v>4.4696381335628102E-2</v>
      </c>
      <c r="P3589" s="5">
        <v>3588</v>
      </c>
      <c r="Q3589">
        <v>0.5</v>
      </c>
      <c r="R3589" s="5">
        <v>860</v>
      </c>
      <c r="S3589">
        <v>0.88</v>
      </c>
      <c r="T3589" s="5">
        <v>2554</v>
      </c>
      <c r="U3589">
        <v>0.64400000000000002</v>
      </c>
    </row>
    <row r="3590" spans="1:21" x14ac:dyDescent="0.2">
      <c r="A3590" t="s">
        <v>2612</v>
      </c>
      <c r="B3590" t="s">
        <v>18</v>
      </c>
      <c r="C3590">
        <v>1761</v>
      </c>
      <c r="D3590">
        <v>0.38358325757310402</v>
      </c>
      <c r="E3590">
        <v>1.53289864936536</v>
      </c>
      <c r="F3590">
        <v>-1.1493153917922601</v>
      </c>
      <c r="G3590" s="3">
        <f t="shared" si="336"/>
        <v>-0.38358325757310402</v>
      </c>
      <c r="H3590" s="6">
        <f t="shared" si="337"/>
        <v>-1.3045780478330509</v>
      </c>
      <c r="I3590">
        <v>0.28436235148262001</v>
      </c>
      <c r="J3590" s="3">
        <f t="shared" si="338"/>
        <v>-1.53289864936536</v>
      </c>
      <c r="K3590" s="6">
        <f t="shared" si="339"/>
        <v>-2.8936664819065947</v>
      </c>
      <c r="L3590" s="7">
        <v>9.03282209924034E-7</v>
      </c>
      <c r="M3590" s="3">
        <f t="shared" si="340"/>
        <v>1.1493153917922601</v>
      </c>
      <c r="N3590" s="6">
        <f t="shared" si="341"/>
        <v>2.2180861365198372</v>
      </c>
      <c r="O3590">
        <v>3.9561144729112599E-4</v>
      </c>
      <c r="P3590" s="5">
        <v>3589</v>
      </c>
      <c r="Q3590">
        <v>0.5</v>
      </c>
      <c r="R3590" s="5">
        <v>2999</v>
      </c>
      <c r="S3590">
        <v>0.58199999999999996</v>
      </c>
      <c r="T3590" s="5">
        <v>4958</v>
      </c>
      <c r="U3590">
        <v>0.309</v>
      </c>
    </row>
    <row r="3591" spans="1:21" x14ac:dyDescent="0.2">
      <c r="A3591" t="s">
        <v>4338</v>
      </c>
      <c r="B3591" t="s">
        <v>4339</v>
      </c>
      <c r="C3591">
        <v>4197</v>
      </c>
      <c r="D3591">
        <v>0.40365595287158001</v>
      </c>
      <c r="E3591">
        <v>0.29573890411852999</v>
      </c>
      <c r="F3591">
        <v>0.10791704875305</v>
      </c>
      <c r="G3591" s="3">
        <f t="shared" si="336"/>
        <v>-0.40365595287158001</v>
      </c>
      <c r="H3591" s="6">
        <f t="shared" si="337"/>
        <v>-1.3228559338276462</v>
      </c>
      <c r="I3591">
        <v>8.2657879710378301E-2</v>
      </c>
      <c r="J3591" s="3">
        <f t="shared" si="338"/>
        <v>-0.29573890411852999</v>
      </c>
      <c r="K3591" s="6">
        <f t="shared" si="339"/>
        <v>-1.2275135110258277</v>
      </c>
      <c r="L3591">
        <v>0.19003030980982599</v>
      </c>
      <c r="M3591" s="3">
        <f t="shared" si="340"/>
        <v>-0.10791704875305</v>
      </c>
      <c r="N3591" s="6">
        <f t="shared" si="341"/>
        <v>-1.0776711799466396</v>
      </c>
      <c r="O3591">
        <v>0.68205791665853099</v>
      </c>
      <c r="P3591" s="5">
        <v>3590</v>
      </c>
      <c r="Q3591">
        <v>0.5</v>
      </c>
      <c r="R3591" s="5">
        <v>3101</v>
      </c>
      <c r="S3591">
        <v>0.56799999999999995</v>
      </c>
      <c r="T3591" s="5">
        <v>3576</v>
      </c>
      <c r="U3591">
        <v>0.502</v>
      </c>
    </row>
    <row r="3592" spans="1:21" x14ac:dyDescent="0.2">
      <c r="A3592" t="s">
        <v>5148</v>
      </c>
      <c r="B3592" t="s">
        <v>18</v>
      </c>
      <c r="C3592">
        <v>2040</v>
      </c>
      <c r="D3592">
        <v>0.64232909062888199</v>
      </c>
      <c r="E3592">
        <v>-2.4353844942175299E-2</v>
      </c>
      <c r="F3592">
        <v>0.66668293557105796</v>
      </c>
      <c r="G3592" s="3">
        <f t="shared" si="336"/>
        <v>-0.64232909062888199</v>
      </c>
      <c r="H3592" s="6">
        <f t="shared" si="337"/>
        <v>-1.5608469617982281</v>
      </c>
      <c r="I3592">
        <v>3.8850079965817901E-2</v>
      </c>
      <c r="J3592" s="3">
        <f t="shared" si="338"/>
        <v>2.4353844942175299E-2</v>
      </c>
      <c r="K3592" s="6">
        <f t="shared" si="339"/>
        <v>1.0170240847683729</v>
      </c>
      <c r="L3592">
        <v>0.94372265936449196</v>
      </c>
      <c r="M3592" s="3">
        <f t="shared" si="340"/>
        <v>-0.66668293557105796</v>
      </c>
      <c r="N3592" s="6">
        <f t="shared" si="341"/>
        <v>-1.5874189527863392</v>
      </c>
      <c r="O3592">
        <v>3.1078827974300002E-2</v>
      </c>
      <c r="P3592" s="5">
        <v>3591</v>
      </c>
      <c r="Q3592">
        <v>0.5</v>
      </c>
      <c r="R3592" s="5">
        <v>2869</v>
      </c>
      <c r="S3592">
        <v>0.6</v>
      </c>
      <c r="T3592" s="5">
        <v>2926</v>
      </c>
      <c r="U3592">
        <v>0.59199999999999997</v>
      </c>
    </row>
    <row r="3593" spans="1:21" x14ac:dyDescent="0.2">
      <c r="A3593" t="s">
        <v>4709</v>
      </c>
      <c r="B3593" t="s">
        <v>18</v>
      </c>
      <c r="C3593">
        <v>1539</v>
      </c>
      <c r="D3593">
        <v>1.56670356234924</v>
      </c>
      <c r="E3593">
        <v>1.2213303577065899</v>
      </c>
      <c r="F3593">
        <v>0.34537320464264798</v>
      </c>
      <c r="G3593" s="3">
        <f t="shared" si="336"/>
        <v>-1.56670356234924</v>
      </c>
      <c r="H3593" s="6">
        <f t="shared" si="337"/>
        <v>-2.9622708611292543</v>
      </c>
      <c r="I3593" s="7">
        <v>2.6529144650104499E-5</v>
      </c>
      <c r="J3593" s="3">
        <f t="shared" si="338"/>
        <v>-1.2213303577065899</v>
      </c>
      <c r="K3593" s="6">
        <f t="shared" si="339"/>
        <v>-2.3316162438179329</v>
      </c>
      <c r="L3593">
        <v>7.7258780486939599E-4</v>
      </c>
      <c r="M3593" s="3">
        <f t="shared" si="340"/>
        <v>-0.34537320464264798</v>
      </c>
      <c r="N3593" s="6">
        <f t="shared" si="341"/>
        <v>-1.2704795949948624</v>
      </c>
      <c r="O3593">
        <v>0.41214399470260399</v>
      </c>
      <c r="P3593" s="5">
        <v>3592</v>
      </c>
      <c r="Q3593">
        <v>0.499</v>
      </c>
      <c r="R3593" s="5">
        <v>1770</v>
      </c>
      <c r="S3593">
        <v>0.753</v>
      </c>
      <c r="T3593" s="5">
        <v>3280</v>
      </c>
      <c r="U3593">
        <v>0.54300000000000004</v>
      </c>
    </row>
    <row r="3594" spans="1:21" x14ac:dyDescent="0.2">
      <c r="A3594" t="s">
        <v>6370</v>
      </c>
      <c r="B3594" t="s">
        <v>6371</v>
      </c>
      <c r="C3594">
        <v>1497</v>
      </c>
      <c r="D3594">
        <v>-0.64710830180999401</v>
      </c>
      <c r="E3594">
        <v>-2.0769324747844999</v>
      </c>
      <c r="F3594">
        <v>1.42982417297451</v>
      </c>
      <c r="G3594" s="3">
        <f t="shared" si="336"/>
        <v>0.64710830180999401</v>
      </c>
      <c r="H3594" s="6">
        <f t="shared" si="337"/>
        <v>1.5660261482651456</v>
      </c>
      <c r="I3594">
        <v>1.21918574114117E-2</v>
      </c>
      <c r="J3594" s="3">
        <f t="shared" si="338"/>
        <v>2.0769324747844999</v>
      </c>
      <c r="K3594" s="6">
        <f t="shared" si="339"/>
        <v>4.2190917894277433</v>
      </c>
      <c r="L3594" s="7">
        <v>2.1517801878336299E-18</v>
      </c>
      <c r="M3594" s="3">
        <f t="shared" si="340"/>
        <v>-1.42982417297451</v>
      </c>
      <c r="N3594" s="6">
        <f t="shared" si="341"/>
        <v>-2.6941387882326828</v>
      </c>
      <c r="O3594" s="7">
        <v>3.9712854539597298E-9</v>
      </c>
      <c r="P3594" s="5">
        <v>3593</v>
      </c>
      <c r="Q3594">
        <v>0.499</v>
      </c>
      <c r="R3594" s="5">
        <v>4465</v>
      </c>
      <c r="S3594">
        <v>0.378</v>
      </c>
      <c r="T3594" s="5">
        <v>2002</v>
      </c>
      <c r="U3594">
        <v>0.72099999999999997</v>
      </c>
    </row>
    <row r="3595" spans="1:21" x14ac:dyDescent="0.2">
      <c r="A3595" t="s">
        <v>3655</v>
      </c>
      <c r="B3595" t="s">
        <v>18</v>
      </c>
      <c r="C3595">
        <v>1509</v>
      </c>
      <c r="D3595">
        <v>0.381772366440355</v>
      </c>
      <c r="E3595">
        <v>0.70578308443069104</v>
      </c>
      <c r="F3595">
        <v>-0.32401071799033498</v>
      </c>
      <c r="G3595" s="3">
        <f t="shared" si="336"/>
        <v>-0.381772366440355</v>
      </c>
      <c r="H3595" s="6">
        <f t="shared" si="337"/>
        <v>-1.3029415503872699</v>
      </c>
      <c r="I3595">
        <v>0.119804969698178</v>
      </c>
      <c r="J3595" s="3">
        <f t="shared" si="338"/>
        <v>-0.70578308443069104</v>
      </c>
      <c r="K3595" s="6">
        <f t="shared" si="339"/>
        <v>-1.6310297357189709</v>
      </c>
      <c r="L3595">
        <v>1.72184828275712E-3</v>
      </c>
      <c r="M3595" s="3">
        <f t="shared" si="340"/>
        <v>0.32401071799033498</v>
      </c>
      <c r="N3595" s="6">
        <f t="shared" si="341"/>
        <v>1.2518057584656681</v>
      </c>
      <c r="O3595">
        <v>0.19580730732868401</v>
      </c>
      <c r="P3595" s="5">
        <v>3594</v>
      </c>
      <c r="Q3595">
        <v>0.499</v>
      </c>
      <c r="R3595" s="5">
        <v>3116</v>
      </c>
      <c r="S3595">
        <v>0.56599999999999995</v>
      </c>
      <c r="T3595" s="5">
        <v>4118</v>
      </c>
      <c r="U3595">
        <v>0.42599999999999999</v>
      </c>
    </row>
    <row r="3596" spans="1:21" x14ac:dyDescent="0.2">
      <c r="A3596" t="s">
        <v>4417</v>
      </c>
      <c r="B3596" t="s">
        <v>4418</v>
      </c>
      <c r="C3596">
        <v>1071</v>
      </c>
      <c r="D3596">
        <v>0.269328014448526</v>
      </c>
      <c r="E3596">
        <v>0.140455384186013</v>
      </c>
      <c r="F3596">
        <v>0.128872630262513</v>
      </c>
      <c r="G3596" s="3">
        <f t="shared" si="336"/>
        <v>-0.269328014448526</v>
      </c>
      <c r="H3596" s="6">
        <f t="shared" si="337"/>
        <v>-1.2052463114069709</v>
      </c>
      <c r="I3596">
        <v>0.52319153619981795</v>
      </c>
      <c r="J3596" s="3">
        <f t="shared" si="338"/>
        <v>-0.140455384186013</v>
      </c>
      <c r="K3596" s="6">
        <f t="shared" si="339"/>
        <v>-1.1022529852134861</v>
      </c>
      <c r="L3596">
        <v>0.72530588088718195</v>
      </c>
      <c r="M3596" s="3">
        <f t="shared" si="340"/>
        <v>-0.128872630262513</v>
      </c>
      <c r="N3596" s="6">
        <f t="shared" si="341"/>
        <v>-1.0934389179028052</v>
      </c>
      <c r="O3596">
        <v>0.77226108429382101</v>
      </c>
      <c r="P3596" s="5">
        <v>3595</v>
      </c>
      <c r="Q3596">
        <v>0.499</v>
      </c>
      <c r="R3596" s="5">
        <v>3302</v>
      </c>
      <c r="S3596">
        <v>0.54</v>
      </c>
      <c r="T3596" s="5">
        <v>3512</v>
      </c>
      <c r="U3596">
        <v>0.51100000000000001</v>
      </c>
    </row>
    <row r="3597" spans="1:21" x14ac:dyDescent="0.2">
      <c r="A3597" t="s">
        <v>1748</v>
      </c>
      <c r="B3597" t="s">
        <v>18</v>
      </c>
      <c r="C3597">
        <v>405</v>
      </c>
      <c r="D3597">
        <v>-0.44256027059028002</v>
      </c>
      <c r="E3597">
        <v>1.47072677124093</v>
      </c>
      <c r="F3597">
        <v>-1.91328704183121</v>
      </c>
      <c r="G3597" s="3">
        <f t="shared" si="336"/>
        <v>0.44256027059028002</v>
      </c>
      <c r="H3597" s="6">
        <f t="shared" si="337"/>
        <v>1.3590139551241809</v>
      </c>
      <c r="I3597">
        <v>0.16079587665540299</v>
      </c>
      <c r="J3597" s="3">
        <f t="shared" si="338"/>
        <v>-1.47072677124093</v>
      </c>
      <c r="K3597" s="6">
        <f t="shared" si="339"/>
        <v>-2.7716148117155224</v>
      </c>
      <c r="L3597" s="7">
        <v>4.1269558943529899E-7</v>
      </c>
      <c r="M3597" s="3">
        <f t="shared" si="340"/>
        <v>1.91328704183121</v>
      </c>
      <c r="N3597" s="6">
        <f t="shared" si="341"/>
        <v>3.7666632073502737</v>
      </c>
      <c r="O3597" s="7">
        <v>5.9486339278672799E-11</v>
      </c>
      <c r="P3597" s="5">
        <v>3596</v>
      </c>
      <c r="Q3597">
        <v>0.499</v>
      </c>
      <c r="R3597" s="5">
        <v>4199</v>
      </c>
      <c r="S3597">
        <v>0.41499999999999998</v>
      </c>
      <c r="T3597" s="5">
        <v>5670</v>
      </c>
      <c r="U3597">
        <v>0.21</v>
      </c>
    </row>
    <row r="3598" spans="1:21" x14ac:dyDescent="0.2">
      <c r="A3598" t="s">
        <v>4252</v>
      </c>
      <c r="B3598" t="s">
        <v>4253</v>
      </c>
      <c r="C3598">
        <v>1524</v>
      </c>
      <c r="D3598">
        <v>-0.20562472270848201</v>
      </c>
      <c r="E3598">
        <v>-0.23078198559768301</v>
      </c>
      <c r="F3598">
        <v>2.5157262889201299E-2</v>
      </c>
      <c r="G3598" s="3">
        <f t="shared" si="336"/>
        <v>0.20562472270848201</v>
      </c>
      <c r="H3598" s="6">
        <f t="shared" si="337"/>
        <v>1.1531855966412015</v>
      </c>
      <c r="I3598">
        <v>0.47963970837126901</v>
      </c>
      <c r="J3598" s="3">
        <f t="shared" si="338"/>
        <v>0.23078198559768301</v>
      </c>
      <c r="K3598" s="6">
        <f t="shared" si="339"/>
        <v>1.1734708345831766</v>
      </c>
      <c r="L3598">
        <v>0.38668708330826601</v>
      </c>
      <c r="M3598" s="3">
        <f t="shared" si="340"/>
        <v>-2.5157262889201299E-2</v>
      </c>
      <c r="N3598" s="6">
        <f t="shared" si="341"/>
        <v>-1.0175906098732579</v>
      </c>
      <c r="O3598">
        <v>0.94165554565653098</v>
      </c>
      <c r="P3598" s="5">
        <v>3597</v>
      </c>
      <c r="Q3598">
        <v>0.499</v>
      </c>
      <c r="R3598" s="5">
        <v>3832</v>
      </c>
      <c r="S3598">
        <v>0.46600000000000003</v>
      </c>
      <c r="T3598" s="5">
        <v>3635</v>
      </c>
      <c r="U3598">
        <v>0.49299999999999999</v>
      </c>
    </row>
    <row r="3599" spans="1:21" x14ac:dyDescent="0.2">
      <c r="A3599" t="s">
        <v>1515</v>
      </c>
      <c r="B3599" t="s">
        <v>18</v>
      </c>
      <c r="C3599">
        <v>2709</v>
      </c>
      <c r="D3599">
        <v>0.30968913100492002</v>
      </c>
      <c r="E3599">
        <v>2.7397720638329299</v>
      </c>
      <c r="F3599">
        <v>-2.43008293282801</v>
      </c>
      <c r="G3599" s="3">
        <f t="shared" si="336"/>
        <v>-0.30968913100492002</v>
      </c>
      <c r="H3599" s="6">
        <f t="shared" si="337"/>
        <v>-1.2394405990217701</v>
      </c>
      <c r="I3599">
        <v>0.560903484179058</v>
      </c>
      <c r="J3599" s="3">
        <f t="shared" si="338"/>
        <v>-2.7397720638329299</v>
      </c>
      <c r="K3599" s="6">
        <f t="shared" si="339"/>
        <v>-6.6796479323574207</v>
      </c>
      <c r="L3599" s="7">
        <v>2.88218416787072E-10</v>
      </c>
      <c r="M3599" s="3">
        <f t="shared" si="340"/>
        <v>2.43008293282801</v>
      </c>
      <c r="N3599" s="6">
        <f t="shared" si="341"/>
        <v>5.3892440974011517</v>
      </c>
      <c r="O3599" s="7">
        <v>4.2511052210679202E-8</v>
      </c>
      <c r="P3599" s="5">
        <v>3598</v>
      </c>
      <c r="Q3599">
        <v>0.499</v>
      </c>
      <c r="R3599" s="5">
        <v>3087</v>
      </c>
      <c r="S3599">
        <v>0.56999999999999995</v>
      </c>
      <c r="T3599" s="5">
        <v>5861</v>
      </c>
      <c r="U3599">
        <v>0.183</v>
      </c>
    </row>
    <row r="3600" spans="1:21" x14ac:dyDescent="0.2">
      <c r="A3600" t="s">
        <v>6082</v>
      </c>
      <c r="B3600" t="s">
        <v>6083</v>
      </c>
      <c r="C3600">
        <v>1089</v>
      </c>
      <c r="D3600">
        <v>0.39598425251437902</v>
      </c>
      <c r="E3600">
        <v>-0.84311208431675999</v>
      </c>
      <c r="F3600">
        <v>1.2390963368311401</v>
      </c>
      <c r="G3600" s="3">
        <f t="shared" si="336"/>
        <v>-0.39598425251437902</v>
      </c>
      <c r="H3600" s="6">
        <f t="shared" si="337"/>
        <v>-1.3158401621272617</v>
      </c>
      <c r="I3600">
        <v>0.25910160254189701</v>
      </c>
      <c r="J3600" s="3">
        <f t="shared" si="338"/>
        <v>0.84311208431675999</v>
      </c>
      <c r="K3600" s="6">
        <f t="shared" si="339"/>
        <v>1.7939156848848161</v>
      </c>
      <c r="L3600">
        <v>7.0022405670937798E-3</v>
      </c>
      <c r="M3600" s="3">
        <f t="shared" si="340"/>
        <v>-1.2390963368311401</v>
      </c>
      <c r="N3600" s="6">
        <f t="shared" si="341"/>
        <v>-2.3605063056414761</v>
      </c>
      <c r="O3600" s="7">
        <v>8.9360055500978296E-5</v>
      </c>
      <c r="P3600" s="5">
        <v>3599</v>
      </c>
      <c r="Q3600">
        <v>0.498</v>
      </c>
      <c r="R3600" s="5">
        <v>3128</v>
      </c>
      <c r="S3600">
        <v>0.56399999999999995</v>
      </c>
      <c r="T3600" s="5">
        <v>2210</v>
      </c>
      <c r="U3600">
        <v>0.69199999999999995</v>
      </c>
    </row>
    <row r="3601" spans="1:21" x14ac:dyDescent="0.2">
      <c r="A3601" t="s">
        <v>4045</v>
      </c>
      <c r="B3601" t="s">
        <v>18</v>
      </c>
      <c r="C3601">
        <v>2931</v>
      </c>
      <c r="D3601">
        <v>0.22656518867064299</v>
      </c>
      <c r="E3601">
        <v>0.28468763113942702</v>
      </c>
      <c r="F3601">
        <v>-5.8122442468784098E-2</v>
      </c>
      <c r="G3601" s="3">
        <f t="shared" si="336"/>
        <v>-0.22656518867064299</v>
      </c>
      <c r="H3601" s="6">
        <f t="shared" si="337"/>
        <v>-1.1700459502308898</v>
      </c>
      <c r="I3601">
        <v>0.54244801010435095</v>
      </c>
      <c r="J3601" s="3">
        <f t="shared" si="338"/>
        <v>-0.28468763113942702</v>
      </c>
      <c r="K3601" s="6">
        <f t="shared" si="339"/>
        <v>-1.2181464849725716</v>
      </c>
      <c r="L3601">
        <v>0.394240342054056</v>
      </c>
      <c r="M3601" s="3">
        <f t="shared" si="340"/>
        <v>5.8122442468784098E-2</v>
      </c>
      <c r="N3601" s="6">
        <f t="shared" si="341"/>
        <v>1.041109953615232</v>
      </c>
      <c r="O3601">
        <v>0.888919606977013</v>
      </c>
      <c r="P3601" s="5">
        <v>3600</v>
      </c>
      <c r="Q3601">
        <v>0.498</v>
      </c>
      <c r="R3601" s="5">
        <v>3345</v>
      </c>
      <c r="S3601">
        <v>0.53400000000000003</v>
      </c>
      <c r="T3601" s="5">
        <v>3801</v>
      </c>
      <c r="U3601">
        <v>0.47</v>
      </c>
    </row>
    <row r="3602" spans="1:21" x14ac:dyDescent="0.2">
      <c r="A3602" t="s">
        <v>6955</v>
      </c>
      <c r="B3602" t="s">
        <v>6956</v>
      </c>
      <c r="C3602">
        <v>1119</v>
      </c>
      <c r="D3602">
        <v>-1.2660835282120599</v>
      </c>
      <c r="E3602">
        <v>-3.0700571845200901</v>
      </c>
      <c r="F3602">
        <v>1.80397365630803</v>
      </c>
      <c r="G3602" s="3">
        <f t="shared" si="336"/>
        <v>1.2660835282120599</v>
      </c>
      <c r="H3602" s="6">
        <f t="shared" si="337"/>
        <v>2.4050777413803899</v>
      </c>
      <c r="I3602">
        <v>8.3219713384171806E-3</v>
      </c>
      <c r="J3602" s="3">
        <f t="shared" si="338"/>
        <v>3.0700571845200901</v>
      </c>
      <c r="K3602" s="6">
        <f t="shared" si="339"/>
        <v>8.3980663389689063</v>
      </c>
      <c r="L3602" s="7">
        <v>6.0459873863866903E-12</v>
      </c>
      <c r="M3602" s="3">
        <f t="shared" si="340"/>
        <v>-1.80397365630803</v>
      </c>
      <c r="N3602" s="6">
        <f t="shared" si="341"/>
        <v>-3.491806603369441</v>
      </c>
      <c r="O3602">
        <v>1.00873826481098E-4</v>
      </c>
      <c r="P3602" s="5">
        <v>3601</v>
      </c>
      <c r="Q3602">
        <v>0.498</v>
      </c>
      <c r="R3602" s="5">
        <v>5156</v>
      </c>
      <c r="S3602">
        <v>0.28199999999999997</v>
      </c>
      <c r="T3602" s="5">
        <v>1555</v>
      </c>
      <c r="U3602">
        <v>0.78300000000000003</v>
      </c>
    </row>
    <row r="3603" spans="1:21" x14ac:dyDescent="0.2">
      <c r="A3603" t="s">
        <v>1741</v>
      </c>
      <c r="B3603" t="s">
        <v>18</v>
      </c>
      <c r="C3603">
        <v>2544</v>
      </c>
      <c r="D3603">
        <v>0.69900716623756198</v>
      </c>
      <c r="E3603">
        <v>2.6496193355218001</v>
      </c>
      <c r="F3603">
        <v>-1.95061216928424</v>
      </c>
      <c r="G3603" s="3">
        <f t="shared" si="336"/>
        <v>-0.69900716623756198</v>
      </c>
      <c r="H3603" s="6">
        <f t="shared" si="337"/>
        <v>-1.6233872257166768</v>
      </c>
      <c r="I3603">
        <v>1.8069786553356899E-2</v>
      </c>
      <c r="J3603" s="3">
        <f t="shared" si="338"/>
        <v>-2.6496193355218001</v>
      </c>
      <c r="K3603" s="6">
        <f t="shared" si="339"/>
        <v>-6.2750168606728307</v>
      </c>
      <c r="L3603" s="7">
        <v>2.8491550634227801E-22</v>
      </c>
      <c r="M3603" s="3">
        <f t="shared" si="340"/>
        <v>1.95061216928424</v>
      </c>
      <c r="N3603" s="6">
        <f t="shared" si="341"/>
        <v>3.8653851411838027</v>
      </c>
      <c r="O3603" s="7">
        <v>2.9698523570413201E-12</v>
      </c>
      <c r="P3603" s="5">
        <v>3602</v>
      </c>
      <c r="Q3603">
        <v>0.498</v>
      </c>
      <c r="R3603" s="5">
        <v>2730</v>
      </c>
      <c r="S3603">
        <v>0.61899999999999999</v>
      </c>
      <c r="T3603" s="5">
        <v>5677</v>
      </c>
      <c r="U3603">
        <v>0.20899999999999999</v>
      </c>
    </row>
    <row r="3604" spans="1:21" x14ac:dyDescent="0.2">
      <c r="A3604" t="s">
        <v>2644</v>
      </c>
      <c r="B3604" t="s">
        <v>1366</v>
      </c>
      <c r="C3604">
        <v>1368</v>
      </c>
      <c r="D3604">
        <v>-0.35470051071658498</v>
      </c>
      <c r="E3604">
        <v>0.53122856383251404</v>
      </c>
      <c r="F3604">
        <v>-0.88592907454909897</v>
      </c>
      <c r="G3604" s="3">
        <f t="shared" si="336"/>
        <v>0.35470051071658498</v>
      </c>
      <c r="H3604" s="6">
        <f t="shared" si="337"/>
        <v>1.2787201040218703</v>
      </c>
      <c r="I3604">
        <v>0.47079158049361602</v>
      </c>
      <c r="J3604" s="3">
        <f t="shared" si="338"/>
        <v>-0.53122856383251404</v>
      </c>
      <c r="K3604" s="6">
        <f t="shared" si="339"/>
        <v>-1.4451593340345339</v>
      </c>
      <c r="L3604">
        <v>0.231585010571456</v>
      </c>
      <c r="M3604" s="3">
        <f t="shared" si="340"/>
        <v>0.88592907454909897</v>
      </c>
      <c r="N3604" s="6">
        <f t="shared" si="341"/>
        <v>1.8479542939448157</v>
      </c>
      <c r="O3604">
        <v>4.8070793481839402E-2</v>
      </c>
      <c r="P3604" s="5">
        <v>3603</v>
      </c>
      <c r="Q3604">
        <v>0.498</v>
      </c>
      <c r="R3604" s="5">
        <v>4168</v>
      </c>
      <c r="S3604">
        <v>0.41899999999999998</v>
      </c>
      <c r="T3604" s="5">
        <v>4933</v>
      </c>
      <c r="U3604">
        <v>0.313</v>
      </c>
    </row>
    <row r="3605" spans="1:21" x14ac:dyDescent="0.2">
      <c r="A3605" t="s">
        <v>3017</v>
      </c>
      <c r="B3605" t="s">
        <v>18</v>
      </c>
      <c r="C3605">
        <v>1170</v>
      </c>
      <c r="D3605">
        <v>1.30185126653163</v>
      </c>
      <c r="E3605">
        <v>2.0044850263399701</v>
      </c>
      <c r="F3605">
        <v>-0.70263375980833698</v>
      </c>
      <c r="G3605" s="3">
        <f t="shared" si="336"/>
        <v>-1.30185126653163</v>
      </c>
      <c r="H3605" s="6">
        <f t="shared" si="337"/>
        <v>-2.465450464220821</v>
      </c>
      <c r="I3605">
        <v>2.6046869651104201E-4</v>
      </c>
      <c r="J3605" s="3">
        <f t="shared" si="338"/>
        <v>-2.0044850263399701</v>
      </c>
      <c r="K3605" s="6">
        <f t="shared" si="339"/>
        <v>-4.0124544825626751</v>
      </c>
      <c r="L3605" s="7">
        <v>3.7927566649358302E-9</v>
      </c>
      <c r="M3605" s="3">
        <f t="shared" si="340"/>
        <v>0.70263375980833698</v>
      </c>
      <c r="N3605" s="6">
        <f t="shared" si="341"/>
        <v>1.6274731700321381</v>
      </c>
      <c r="O3605">
        <v>5.9516020850756697E-2</v>
      </c>
      <c r="P3605" s="5">
        <v>3604</v>
      </c>
      <c r="Q3605">
        <v>0.498</v>
      </c>
      <c r="R3605" s="5">
        <v>2043</v>
      </c>
      <c r="S3605">
        <v>0.71499999999999997</v>
      </c>
      <c r="T3605" s="5">
        <v>4628</v>
      </c>
      <c r="U3605">
        <v>0.35499999999999998</v>
      </c>
    </row>
    <row r="3606" spans="1:21" x14ac:dyDescent="0.2">
      <c r="A3606" t="s">
        <v>3800</v>
      </c>
      <c r="B3606" t="s">
        <v>18</v>
      </c>
      <c r="C3606">
        <v>2529</v>
      </c>
      <c r="D3606">
        <v>-0.65006408067232402</v>
      </c>
      <c r="E3606">
        <v>-0.37910607178330402</v>
      </c>
      <c r="F3606">
        <v>-0.27095800888902</v>
      </c>
      <c r="G3606" s="3">
        <f t="shared" si="336"/>
        <v>0.65006408067232402</v>
      </c>
      <c r="H3606" s="6">
        <f t="shared" si="337"/>
        <v>1.5692378956145414</v>
      </c>
      <c r="I3606">
        <v>7.5451139365223296E-2</v>
      </c>
      <c r="J3606" s="3">
        <f t="shared" si="338"/>
        <v>0.37910607178330402</v>
      </c>
      <c r="K3606" s="6">
        <f t="shared" si="339"/>
        <v>1.3005357627892973</v>
      </c>
      <c r="L3606">
        <v>0.29332752848128701</v>
      </c>
      <c r="M3606" s="3">
        <f t="shared" si="340"/>
        <v>0.27095800888902</v>
      </c>
      <c r="N3606" s="6">
        <f t="shared" si="341"/>
        <v>1.2066087996295856</v>
      </c>
      <c r="O3606">
        <v>0.49646451140185999</v>
      </c>
      <c r="P3606" s="5">
        <v>3605</v>
      </c>
      <c r="Q3606">
        <v>0.498</v>
      </c>
      <c r="R3606" s="5">
        <v>4354</v>
      </c>
      <c r="S3606">
        <v>0.39300000000000002</v>
      </c>
      <c r="T3606" s="5">
        <v>3994</v>
      </c>
      <c r="U3606">
        <v>0.443</v>
      </c>
    </row>
    <row r="3607" spans="1:21" x14ac:dyDescent="0.2">
      <c r="A3607" t="s">
        <v>4365</v>
      </c>
      <c r="B3607" t="s">
        <v>3111</v>
      </c>
      <c r="C3607">
        <v>2133</v>
      </c>
      <c r="D3607">
        <v>-0.93597542523539701</v>
      </c>
      <c r="E3607">
        <v>-1.0670902928286199</v>
      </c>
      <c r="F3607">
        <v>0.13111486759322</v>
      </c>
      <c r="G3607" s="3">
        <f t="shared" si="336"/>
        <v>0.93597542523539701</v>
      </c>
      <c r="H3607" s="6">
        <f t="shared" si="337"/>
        <v>1.9131837268708074</v>
      </c>
      <c r="I3607">
        <v>3.1682179526060302E-3</v>
      </c>
      <c r="J3607" s="3">
        <f t="shared" si="338"/>
        <v>1.0670902928286199</v>
      </c>
      <c r="K3607" s="6">
        <f t="shared" si="339"/>
        <v>2.0952033809550588</v>
      </c>
      <c r="L3607">
        <v>4.3938013587021402E-4</v>
      </c>
      <c r="M3607" s="3">
        <f t="shared" si="340"/>
        <v>-0.13111486759322</v>
      </c>
      <c r="N3607" s="6">
        <f t="shared" si="341"/>
        <v>-1.0951396625048435</v>
      </c>
      <c r="O3607">
        <v>0.72797753610064797</v>
      </c>
      <c r="P3607" s="5">
        <v>3606</v>
      </c>
      <c r="Q3607">
        <v>0.497</v>
      </c>
      <c r="R3607" s="5">
        <v>4798</v>
      </c>
      <c r="S3607">
        <v>0.33100000000000002</v>
      </c>
      <c r="T3607" s="5">
        <v>3553</v>
      </c>
      <c r="U3607">
        <v>0.505</v>
      </c>
    </row>
    <row r="3608" spans="1:21" x14ac:dyDescent="0.2">
      <c r="A3608" t="s">
        <v>5141</v>
      </c>
      <c r="B3608" t="s">
        <v>18</v>
      </c>
      <c r="C3608">
        <v>1527</v>
      </c>
      <c r="D3608">
        <v>0.36664482687024602</v>
      </c>
      <c r="E3608">
        <v>-0.23689339266099399</v>
      </c>
      <c r="F3608">
        <v>0.60353821953123998</v>
      </c>
      <c r="G3608" s="3">
        <f t="shared" si="336"/>
        <v>-0.36664482687024602</v>
      </c>
      <c r="H3608" s="6">
        <f t="shared" si="337"/>
        <v>-1.2893507898503365</v>
      </c>
      <c r="I3608">
        <v>0.45902780559374401</v>
      </c>
      <c r="J3608" s="3">
        <f t="shared" si="338"/>
        <v>0.23689339266099399</v>
      </c>
      <c r="K3608" s="6">
        <f t="shared" si="339"/>
        <v>1.1784523233588757</v>
      </c>
      <c r="L3608">
        <v>0.61564705856428703</v>
      </c>
      <c r="M3608" s="3">
        <f t="shared" si="340"/>
        <v>-0.60353821953123998</v>
      </c>
      <c r="N3608" s="6">
        <f t="shared" si="341"/>
        <v>-1.5194384339237303</v>
      </c>
      <c r="O3608">
        <v>0.199668844450961</v>
      </c>
      <c r="P3608" s="5">
        <v>3607</v>
      </c>
      <c r="Q3608">
        <v>0.497</v>
      </c>
      <c r="R3608" s="5">
        <v>3259</v>
      </c>
      <c r="S3608">
        <v>0.54600000000000004</v>
      </c>
      <c r="T3608" s="5">
        <v>2931</v>
      </c>
      <c r="U3608">
        <v>0.59099999999999997</v>
      </c>
    </row>
    <row r="3609" spans="1:21" x14ac:dyDescent="0.2">
      <c r="A3609" t="s">
        <v>3036</v>
      </c>
      <c r="B3609" t="s">
        <v>18</v>
      </c>
      <c r="C3609">
        <v>1374</v>
      </c>
      <c r="D3609">
        <v>-0.202357118843627</v>
      </c>
      <c r="E3609">
        <v>0.63405701396556502</v>
      </c>
      <c r="F3609">
        <v>-0.83641413280919297</v>
      </c>
      <c r="G3609" s="3">
        <f t="shared" si="336"/>
        <v>0.202357118843627</v>
      </c>
      <c r="H3609" s="6">
        <f t="shared" si="337"/>
        <v>1.1505766671566358</v>
      </c>
      <c r="I3609">
        <v>0.703732863222297</v>
      </c>
      <c r="J3609" s="3">
        <f t="shared" si="338"/>
        <v>-0.63405701396556502</v>
      </c>
      <c r="K3609" s="6">
        <f t="shared" si="339"/>
        <v>-1.5519230378922331</v>
      </c>
      <c r="L3609">
        <v>0.15726575962174399</v>
      </c>
      <c r="M3609" s="3">
        <f t="shared" si="340"/>
        <v>0.83641413280919297</v>
      </c>
      <c r="N3609" s="6">
        <f t="shared" si="341"/>
        <v>1.7856064366216478</v>
      </c>
      <c r="O3609">
        <v>6.9749884606439799E-2</v>
      </c>
      <c r="P3609" s="5">
        <v>3608</v>
      </c>
      <c r="Q3609">
        <v>0.497</v>
      </c>
      <c r="R3609" s="5">
        <v>3714</v>
      </c>
      <c r="S3609">
        <v>0.48199999999999998</v>
      </c>
      <c r="T3609" s="5">
        <v>4614</v>
      </c>
      <c r="U3609">
        <v>0.35699999999999998</v>
      </c>
    </row>
    <row r="3610" spans="1:21" x14ac:dyDescent="0.2">
      <c r="A3610" t="s">
        <v>4662</v>
      </c>
      <c r="B3610" t="s">
        <v>4663</v>
      </c>
      <c r="C3610">
        <v>4239</v>
      </c>
      <c r="D3610">
        <v>0.143897297044775</v>
      </c>
      <c r="E3610">
        <v>-0.22601230003200901</v>
      </c>
      <c r="F3610">
        <v>0.369909597076785</v>
      </c>
      <c r="G3610" s="3">
        <f t="shared" si="336"/>
        <v>-0.143897297044775</v>
      </c>
      <c r="H3610" s="6">
        <f t="shared" si="337"/>
        <v>-1.1048858270964095</v>
      </c>
      <c r="I3610">
        <v>0.66155027743969297</v>
      </c>
      <c r="J3610" s="3">
        <f t="shared" si="338"/>
        <v>0.22601230003200901</v>
      </c>
      <c r="K3610" s="6">
        <f t="shared" si="339"/>
        <v>1.1695976356860232</v>
      </c>
      <c r="L3610">
        <v>0.43840724219336502</v>
      </c>
      <c r="M3610" s="3">
        <f t="shared" si="340"/>
        <v>-0.369909597076785</v>
      </c>
      <c r="N3610" s="6">
        <f t="shared" si="341"/>
        <v>-1.2922718510749578</v>
      </c>
      <c r="O3610">
        <v>0.215012115546932</v>
      </c>
      <c r="P3610" s="5">
        <v>3609</v>
      </c>
      <c r="Q3610">
        <v>0.497</v>
      </c>
      <c r="R3610" s="5">
        <v>3533</v>
      </c>
      <c r="S3610">
        <v>0.50800000000000001</v>
      </c>
      <c r="T3610" s="5">
        <v>3315</v>
      </c>
      <c r="U3610">
        <v>0.53800000000000003</v>
      </c>
    </row>
    <row r="3611" spans="1:21" x14ac:dyDescent="0.2">
      <c r="A3611" t="s">
        <v>5142</v>
      </c>
      <c r="B3611" t="s">
        <v>18</v>
      </c>
      <c r="C3611">
        <v>1632</v>
      </c>
      <c r="D3611">
        <v>1.46891568508368</v>
      </c>
      <c r="E3611">
        <v>0.805780915111586</v>
      </c>
      <c r="F3611">
        <v>0.66313476997208998</v>
      </c>
      <c r="G3611" s="3">
        <f t="shared" si="336"/>
        <v>-1.46891568508368</v>
      </c>
      <c r="H3611" s="6">
        <f t="shared" si="337"/>
        <v>-2.768137650085301</v>
      </c>
      <c r="I3611" s="7">
        <v>3.1386372195332101E-6</v>
      </c>
      <c r="J3611" s="3">
        <f t="shared" si="338"/>
        <v>-0.805780915111586</v>
      </c>
      <c r="K3611" s="6">
        <f t="shared" si="339"/>
        <v>-1.7480917588180538</v>
      </c>
      <c r="L3611">
        <v>9.8361835205817896E-3</v>
      </c>
      <c r="M3611" s="3">
        <f t="shared" si="340"/>
        <v>-0.66313476997208998</v>
      </c>
      <c r="N3611" s="6">
        <f t="shared" si="341"/>
        <v>-1.5835196499964785</v>
      </c>
      <c r="O3611">
        <v>4.4625392063482101E-2</v>
      </c>
      <c r="P3611" s="5">
        <v>3610</v>
      </c>
      <c r="Q3611">
        <v>0.497</v>
      </c>
      <c r="R3611" s="5">
        <v>1898</v>
      </c>
      <c r="S3611">
        <v>0.73499999999999999</v>
      </c>
      <c r="T3611" s="5">
        <v>2932</v>
      </c>
      <c r="U3611">
        <v>0.59099999999999997</v>
      </c>
    </row>
    <row r="3612" spans="1:21" x14ac:dyDescent="0.2">
      <c r="A3612" t="s">
        <v>3895</v>
      </c>
      <c r="B3612" t="s">
        <v>2892</v>
      </c>
      <c r="C3612">
        <v>4104</v>
      </c>
      <c r="D3612">
        <v>0.79278234164429695</v>
      </c>
      <c r="E3612">
        <v>0.85128327817539295</v>
      </c>
      <c r="F3612">
        <v>-5.8500936531096399E-2</v>
      </c>
      <c r="G3612" s="3">
        <f t="shared" si="336"/>
        <v>-0.79278234164429695</v>
      </c>
      <c r="H3612" s="6">
        <f t="shared" si="337"/>
        <v>-1.7324123252904742</v>
      </c>
      <c r="I3612">
        <v>3.91393698747622E-2</v>
      </c>
      <c r="J3612" s="3">
        <f t="shared" si="338"/>
        <v>-0.85128327817539295</v>
      </c>
      <c r="K3612" s="6">
        <f t="shared" si="339"/>
        <v>-1.8041049642558544</v>
      </c>
      <c r="L3612">
        <v>2.0164806005860798E-2</v>
      </c>
      <c r="M3612" s="3">
        <f t="shared" si="340"/>
        <v>5.8500936531096399E-2</v>
      </c>
      <c r="N3612" s="6">
        <f t="shared" si="341"/>
        <v>1.041383126821936</v>
      </c>
      <c r="O3612">
        <v>0.90432259097761503</v>
      </c>
      <c r="P3612" s="5">
        <v>3611</v>
      </c>
      <c r="Q3612">
        <v>0.497</v>
      </c>
      <c r="R3612" s="5">
        <v>2692</v>
      </c>
      <c r="S3612">
        <v>0.625</v>
      </c>
      <c r="T3612" s="5">
        <v>3915</v>
      </c>
      <c r="U3612">
        <v>0.45400000000000001</v>
      </c>
    </row>
    <row r="3613" spans="1:21" x14ac:dyDescent="0.2">
      <c r="A3613" t="s">
        <v>6708</v>
      </c>
      <c r="B3613" t="s">
        <v>18</v>
      </c>
      <c r="C3613">
        <v>795</v>
      </c>
      <c r="D3613">
        <v>-0.41247869847898899</v>
      </c>
      <c r="E3613">
        <v>-2.1320617113639702</v>
      </c>
      <c r="F3613">
        <v>1.7195830128849801</v>
      </c>
      <c r="G3613" s="3">
        <f t="shared" si="336"/>
        <v>0.41247869847898899</v>
      </c>
      <c r="H3613" s="6">
        <f t="shared" si="337"/>
        <v>1.3309705951790607</v>
      </c>
      <c r="I3613">
        <v>0.260671041187365</v>
      </c>
      <c r="J3613" s="3">
        <f t="shared" si="338"/>
        <v>2.1320617113639702</v>
      </c>
      <c r="K3613" s="6">
        <f t="shared" si="339"/>
        <v>4.3834345634480707</v>
      </c>
      <c r="L3613" s="7">
        <v>1.57081440223609E-11</v>
      </c>
      <c r="M3613" s="3">
        <f t="shared" si="340"/>
        <v>-1.7195830128849801</v>
      </c>
      <c r="N3613" s="6">
        <f t="shared" si="341"/>
        <v>-3.2934120252734407</v>
      </c>
      <c r="O3613" s="7">
        <v>1.0665628826263999E-7</v>
      </c>
      <c r="P3613" s="5">
        <v>3612</v>
      </c>
      <c r="Q3613">
        <v>0.497</v>
      </c>
      <c r="R3613" s="5">
        <v>4207</v>
      </c>
      <c r="S3613">
        <v>0.41399999999999998</v>
      </c>
      <c r="T3613" s="5">
        <v>1750</v>
      </c>
      <c r="U3613">
        <v>0.75600000000000001</v>
      </c>
    </row>
    <row r="3614" spans="1:21" x14ac:dyDescent="0.2">
      <c r="A3614" t="s">
        <v>7550</v>
      </c>
      <c r="B3614" t="s">
        <v>18</v>
      </c>
      <c r="C3614">
        <v>1095</v>
      </c>
      <c r="D3614">
        <v>-1.2378766495255999</v>
      </c>
      <c r="E3614">
        <v>-3.7859060680684502</v>
      </c>
      <c r="F3614">
        <v>2.5480294185428498</v>
      </c>
      <c r="G3614" s="3">
        <f t="shared" si="336"/>
        <v>1.2378766495255999</v>
      </c>
      <c r="H3614" s="6">
        <f t="shared" si="337"/>
        <v>2.35851152308717</v>
      </c>
      <c r="I3614" s="7">
        <v>5.9114879757941E-5</v>
      </c>
      <c r="J3614" s="3">
        <f t="shared" si="338"/>
        <v>3.7859060680684502</v>
      </c>
      <c r="K3614" s="6">
        <f t="shared" si="339"/>
        <v>13.793398621433168</v>
      </c>
      <c r="L3614" s="7">
        <v>2.0471887708300799E-39</v>
      </c>
      <c r="M3614" s="3">
        <f t="shared" si="340"/>
        <v>-2.5480294185428498</v>
      </c>
      <c r="N3614" s="6">
        <f t="shared" si="341"/>
        <v>-5.8483490482922509</v>
      </c>
      <c r="O3614" s="7">
        <v>3.3327608653096601E-18</v>
      </c>
      <c r="P3614" s="5">
        <v>3613</v>
      </c>
      <c r="Q3614">
        <v>0.497</v>
      </c>
      <c r="R3614" s="5">
        <v>5129</v>
      </c>
      <c r="S3614">
        <v>0.28499999999999998</v>
      </c>
      <c r="T3614" s="5">
        <v>1121</v>
      </c>
      <c r="U3614">
        <v>0.84399999999999997</v>
      </c>
    </row>
    <row r="3615" spans="1:21" x14ac:dyDescent="0.2">
      <c r="A3615" t="s">
        <v>4439</v>
      </c>
      <c r="B3615" t="s">
        <v>18</v>
      </c>
      <c r="C3615">
        <v>1338</v>
      </c>
      <c r="D3615">
        <v>3.6982641920444101</v>
      </c>
      <c r="E3615">
        <v>3.46533872525817</v>
      </c>
      <c r="F3615">
        <v>0.23292546678624099</v>
      </c>
      <c r="G3615" s="3">
        <f t="shared" si="336"/>
        <v>-3.6982641920444101</v>
      </c>
      <c r="H3615" s="6">
        <f t="shared" si="337"/>
        <v>-12.980411296058863</v>
      </c>
      <c r="I3615" s="7">
        <v>2.2564350877027201E-54</v>
      </c>
      <c r="J3615" s="3">
        <f t="shared" si="338"/>
        <v>-3.46533872525817</v>
      </c>
      <c r="K3615" s="6">
        <f t="shared" si="339"/>
        <v>-11.045131770130148</v>
      </c>
      <c r="L3615" s="7">
        <v>1.6137170050318E-48</v>
      </c>
      <c r="M3615" s="3">
        <f t="shared" si="340"/>
        <v>-0.23292546678624099</v>
      </c>
      <c r="N3615" s="6">
        <f t="shared" si="341"/>
        <v>-1.1752156122901483</v>
      </c>
      <c r="O3615">
        <v>0.41578550016993798</v>
      </c>
      <c r="P3615" s="5">
        <v>3614</v>
      </c>
      <c r="Q3615">
        <v>0.496</v>
      </c>
      <c r="R3615" s="5">
        <v>508</v>
      </c>
      <c r="S3615">
        <v>0.92900000000000005</v>
      </c>
      <c r="T3615" s="5">
        <v>3491</v>
      </c>
      <c r="U3615">
        <v>0.51300000000000001</v>
      </c>
    </row>
    <row r="3616" spans="1:21" x14ac:dyDescent="0.2">
      <c r="A3616" t="s">
        <v>4489</v>
      </c>
      <c r="B3616" t="s">
        <v>4490</v>
      </c>
      <c r="C3616">
        <v>414</v>
      </c>
      <c r="D3616">
        <v>0.418408996520721</v>
      </c>
      <c r="E3616">
        <v>0.218998468676978</v>
      </c>
      <c r="F3616">
        <v>0.199410527843743</v>
      </c>
      <c r="G3616" s="3">
        <f t="shared" si="336"/>
        <v>-0.418408996520721</v>
      </c>
      <c r="H3616" s="6">
        <f t="shared" si="337"/>
        <v>-1.3364529021186979</v>
      </c>
      <c r="I3616">
        <v>0.296385889688838</v>
      </c>
      <c r="J3616" s="3">
        <f t="shared" si="338"/>
        <v>-0.218998468676978</v>
      </c>
      <c r="K3616" s="6">
        <f t="shared" si="339"/>
        <v>-1.163925298973649</v>
      </c>
      <c r="L3616">
        <v>0.57288057781785195</v>
      </c>
      <c r="M3616" s="3">
        <f t="shared" si="340"/>
        <v>-0.199410527843743</v>
      </c>
      <c r="N3616" s="6">
        <f t="shared" si="341"/>
        <v>-1.1482291031023932</v>
      </c>
      <c r="O3616">
        <v>0.64082560183609505</v>
      </c>
      <c r="P3616" s="5">
        <v>3615</v>
      </c>
      <c r="Q3616">
        <v>0.496</v>
      </c>
      <c r="R3616" s="5">
        <v>3126</v>
      </c>
      <c r="S3616">
        <v>0.56399999999999995</v>
      </c>
      <c r="T3616" s="5">
        <v>3448</v>
      </c>
      <c r="U3616">
        <v>0.51900000000000002</v>
      </c>
    </row>
    <row r="3617" spans="1:21" x14ac:dyDescent="0.2">
      <c r="A3617" t="s">
        <v>5579</v>
      </c>
      <c r="B3617" t="s">
        <v>5580</v>
      </c>
      <c r="C3617">
        <v>2157</v>
      </c>
      <c r="D3617">
        <v>-1.48436963232855</v>
      </c>
      <c r="E3617">
        <v>-2.4305810521232498</v>
      </c>
      <c r="F3617">
        <v>0.94621141979469803</v>
      </c>
      <c r="G3617" s="3">
        <f t="shared" si="336"/>
        <v>1.48436963232855</v>
      </c>
      <c r="H3617" s="6">
        <f t="shared" si="337"/>
        <v>2.797948935046692</v>
      </c>
      <c r="I3617" s="7">
        <v>8.6425930080442199E-7</v>
      </c>
      <c r="J3617" s="3">
        <f t="shared" si="338"/>
        <v>2.4305810521232498</v>
      </c>
      <c r="K3617" s="6">
        <f t="shared" si="339"/>
        <v>5.3911051628967819</v>
      </c>
      <c r="L3617" s="7">
        <v>3.5115239528831E-17</v>
      </c>
      <c r="M3617" s="3">
        <f t="shared" si="340"/>
        <v>-0.94621141979469803</v>
      </c>
      <c r="N3617" s="6">
        <f t="shared" si="341"/>
        <v>-1.9268061312229805</v>
      </c>
      <c r="O3617">
        <v>1.89928609455E-3</v>
      </c>
      <c r="P3617" s="5">
        <v>3616</v>
      </c>
      <c r="Q3617">
        <v>0.496</v>
      </c>
      <c r="R3617" s="5">
        <v>5366</v>
      </c>
      <c r="S3617">
        <v>0.252</v>
      </c>
      <c r="T3617" s="5">
        <v>2592</v>
      </c>
      <c r="U3617">
        <v>0.63900000000000001</v>
      </c>
    </row>
    <row r="3618" spans="1:21" x14ac:dyDescent="0.2">
      <c r="A3618" t="s">
        <v>4576</v>
      </c>
      <c r="B3618" t="s">
        <v>18</v>
      </c>
      <c r="C3618">
        <v>2334</v>
      </c>
      <c r="D3618">
        <v>0.69380806574863396</v>
      </c>
      <c r="E3618">
        <v>0.34873254079391902</v>
      </c>
      <c r="F3618">
        <v>0.345075524954715</v>
      </c>
      <c r="G3618" s="3">
        <f t="shared" si="336"/>
        <v>-0.69380806574863396</v>
      </c>
      <c r="H3618" s="6">
        <f t="shared" si="337"/>
        <v>-1.6175474860173531</v>
      </c>
      <c r="I3618">
        <v>6.8606583451543204E-2</v>
      </c>
      <c r="J3618" s="3">
        <f t="shared" si="338"/>
        <v>-0.34873254079391902</v>
      </c>
      <c r="K3618" s="6">
        <f t="shared" si="339"/>
        <v>-1.2734413719354765</v>
      </c>
      <c r="L3618">
        <v>0.35867114296547298</v>
      </c>
      <c r="M3618" s="3">
        <f t="shared" si="340"/>
        <v>-0.345075524954715</v>
      </c>
      <c r="N3618" s="6">
        <f t="shared" si="341"/>
        <v>-1.2702174765681415</v>
      </c>
      <c r="O3618">
        <v>0.39809944482246301</v>
      </c>
      <c r="P3618" s="5">
        <v>3617</v>
      </c>
      <c r="Q3618">
        <v>0.496</v>
      </c>
      <c r="R3618" s="5">
        <v>2803</v>
      </c>
      <c r="S3618">
        <v>0.60899999999999999</v>
      </c>
      <c r="T3618" s="5">
        <v>3378</v>
      </c>
      <c r="U3618">
        <v>0.52900000000000003</v>
      </c>
    </row>
    <row r="3619" spans="1:21" x14ac:dyDescent="0.2">
      <c r="A3619" t="s">
        <v>3468</v>
      </c>
      <c r="B3619" t="s">
        <v>18</v>
      </c>
      <c r="C3619">
        <v>1422</v>
      </c>
      <c r="D3619">
        <v>0.70406340657202504</v>
      </c>
      <c r="E3619">
        <v>1.08002383494103</v>
      </c>
      <c r="F3619">
        <v>-0.375960428369007</v>
      </c>
      <c r="G3619" s="3">
        <f t="shared" si="336"/>
        <v>-0.70406340657202504</v>
      </c>
      <c r="H3619" s="6">
        <f t="shared" si="337"/>
        <v>-1.6290867230696773</v>
      </c>
      <c r="I3619">
        <v>4.6446219508325802E-2</v>
      </c>
      <c r="J3619" s="3">
        <f t="shared" si="338"/>
        <v>-1.08002383494103</v>
      </c>
      <c r="K3619" s="6">
        <f t="shared" si="339"/>
        <v>-2.1140710076596489</v>
      </c>
      <c r="L3619">
        <v>1.1004168878575699E-3</v>
      </c>
      <c r="M3619" s="3">
        <f t="shared" si="340"/>
        <v>0.375960428369007</v>
      </c>
      <c r="N3619" s="6">
        <f t="shared" si="341"/>
        <v>1.2977031717968468</v>
      </c>
      <c r="O3619">
        <v>0.31792231601627302</v>
      </c>
      <c r="P3619" s="5">
        <v>3618</v>
      </c>
      <c r="Q3619">
        <v>0.496</v>
      </c>
      <c r="R3619" s="5">
        <v>2721</v>
      </c>
      <c r="S3619">
        <v>0.621</v>
      </c>
      <c r="T3619" s="5">
        <v>4271</v>
      </c>
      <c r="U3619">
        <v>0.40500000000000003</v>
      </c>
    </row>
    <row r="3620" spans="1:21" x14ac:dyDescent="0.2">
      <c r="A3620" t="s">
        <v>3135</v>
      </c>
      <c r="B3620" t="s">
        <v>2245</v>
      </c>
      <c r="C3620">
        <v>2541</v>
      </c>
      <c r="D3620">
        <v>1.08659896471041</v>
      </c>
      <c r="E3620">
        <v>1.7578656994158599</v>
      </c>
      <c r="F3620">
        <v>-0.67126673470545395</v>
      </c>
      <c r="G3620" s="3">
        <f t="shared" si="336"/>
        <v>-1.08659896471041</v>
      </c>
      <c r="H3620" s="6">
        <f t="shared" si="337"/>
        <v>-2.1237279445128343</v>
      </c>
      <c r="I3620">
        <v>3.5888609649182602E-4</v>
      </c>
      <c r="J3620" s="3">
        <f t="shared" si="338"/>
        <v>-1.7578656994158599</v>
      </c>
      <c r="K3620" s="6">
        <f t="shared" si="339"/>
        <v>-3.3819743066267698</v>
      </c>
      <c r="L3620" s="7">
        <v>1.3551629044456601E-9</v>
      </c>
      <c r="M3620" s="3">
        <f t="shared" si="340"/>
        <v>0.67126673470545395</v>
      </c>
      <c r="N3620" s="6">
        <f t="shared" si="341"/>
        <v>1.5924705965116337</v>
      </c>
      <c r="O3620">
        <v>3.2670687589577502E-2</v>
      </c>
      <c r="P3620" s="5">
        <v>3619</v>
      </c>
      <c r="Q3620">
        <v>0.496</v>
      </c>
      <c r="R3620" s="5">
        <v>2265</v>
      </c>
      <c r="S3620">
        <v>0.68400000000000005</v>
      </c>
      <c r="T3620" s="5">
        <v>4539</v>
      </c>
      <c r="U3620">
        <v>0.36799999999999999</v>
      </c>
    </row>
    <row r="3621" spans="1:21" x14ac:dyDescent="0.2">
      <c r="A3621" t="s">
        <v>3393</v>
      </c>
      <c r="B3621" t="s">
        <v>3394</v>
      </c>
      <c r="C3621">
        <v>3330</v>
      </c>
      <c r="D3621">
        <v>-1.27627500525138</v>
      </c>
      <c r="E3621">
        <v>-0.87096678112826897</v>
      </c>
      <c r="F3621">
        <v>-0.40530822412311601</v>
      </c>
      <c r="G3621" s="3">
        <f t="shared" si="336"/>
        <v>1.27627500525138</v>
      </c>
      <c r="H3621" s="6">
        <f t="shared" si="337"/>
        <v>2.4221278277611695</v>
      </c>
      <c r="I3621" s="7">
        <v>2.0633984262106501E-5</v>
      </c>
      <c r="J3621" s="3">
        <f t="shared" si="338"/>
        <v>0.87096678112826897</v>
      </c>
      <c r="K3621" s="6">
        <f t="shared" si="339"/>
        <v>1.8288880673297372</v>
      </c>
      <c r="L3621">
        <v>3.0503705360861899E-3</v>
      </c>
      <c r="M3621" s="3">
        <f t="shared" si="340"/>
        <v>0.40530822412311601</v>
      </c>
      <c r="N3621" s="6">
        <f t="shared" si="341"/>
        <v>1.3243718251700327</v>
      </c>
      <c r="O3621">
        <v>0.21309612798171601</v>
      </c>
      <c r="P3621" s="5">
        <v>3620</v>
      </c>
      <c r="Q3621">
        <v>0.496</v>
      </c>
      <c r="R3621" s="5">
        <v>5178</v>
      </c>
      <c r="S3621">
        <v>0.27900000000000003</v>
      </c>
      <c r="T3621" s="5">
        <v>4330</v>
      </c>
      <c r="U3621">
        <v>0.39700000000000002</v>
      </c>
    </row>
    <row r="3622" spans="1:21" x14ac:dyDescent="0.2">
      <c r="A3622" t="s">
        <v>2073</v>
      </c>
      <c r="B3622" t="s">
        <v>18</v>
      </c>
      <c r="C3622">
        <v>1503</v>
      </c>
      <c r="D3622">
        <v>-1.09846873252505</v>
      </c>
      <c r="E3622">
        <v>0.44934660638151702</v>
      </c>
      <c r="F3622">
        <v>-1.5478153389065701</v>
      </c>
      <c r="G3622" s="3">
        <f t="shared" si="336"/>
        <v>1.09846873252505</v>
      </c>
      <c r="H3622" s="6">
        <f t="shared" si="337"/>
        <v>2.1412729847865024</v>
      </c>
      <c r="I3622">
        <v>2.4811796680790301E-4</v>
      </c>
      <c r="J3622" s="3">
        <f t="shared" si="338"/>
        <v>-0.44934660638151702</v>
      </c>
      <c r="K3622" s="6">
        <f t="shared" si="339"/>
        <v>-1.3654217200076624</v>
      </c>
      <c r="L3622">
        <v>0.141314896247311</v>
      </c>
      <c r="M3622" s="3">
        <f t="shared" si="340"/>
        <v>1.5478153389065701</v>
      </c>
      <c r="N3622" s="6">
        <f t="shared" si="341"/>
        <v>2.9237406418931338</v>
      </c>
      <c r="O3622" s="7">
        <v>1.1633510267545E-7</v>
      </c>
      <c r="P3622" s="5">
        <v>3621</v>
      </c>
      <c r="Q3622">
        <v>0.495</v>
      </c>
      <c r="R3622" s="5">
        <v>4904</v>
      </c>
      <c r="S3622">
        <v>0.317</v>
      </c>
      <c r="T3622" s="5">
        <v>5408</v>
      </c>
      <c r="U3622">
        <v>0.247</v>
      </c>
    </row>
    <row r="3623" spans="1:21" x14ac:dyDescent="0.2">
      <c r="A3623" t="s">
        <v>2327</v>
      </c>
      <c r="B3623" t="s">
        <v>18</v>
      </c>
      <c r="C3623">
        <v>534</v>
      </c>
      <c r="D3623">
        <v>-0.79529201708333697</v>
      </c>
      <c r="E3623">
        <v>0.51258398895855595</v>
      </c>
      <c r="F3623">
        <v>-1.3078760060418899</v>
      </c>
      <c r="G3623" s="3">
        <f t="shared" si="336"/>
        <v>0.79529201708333697</v>
      </c>
      <c r="H3623" s="6">
        <f t="shared" si="337"/>
        <v>1.7354286082803245</v>
      </c>
      <c r="I3623">
        <v>2.85671460889983E-2</v>
      </c>
      <c r="J3623" s="3">
        <f t="shared" si="338"/>
        <v>-0.51258398895855595</v>
      </c>
      <c r="K3623" s="6">
        <f t="shared" si="339"/>
        <v>-1.4266030755888455</v>
      </c>
      <c r="L3623">
        <v>0.15495105584911101</v>
      </c>
      <c r="M3623" s="3">
        <f t="shared" si="340"/>
        <v>1.3078760060418899</v>
      </c>
      <c r="N3623" s="6">
        <f t="shared" si="341"/>
        <v>2.4757677900375756</v>
      </c>
      <c r="O3623">
        <v>1.8944169260851201E-4</v>
      </c>
      <c r="P3623" s="5">
        <v>3622</v>
      </c>
      <c r="Q3623">
        <v>0.495</v>
      </c>
      <c r="R3623" s="5">
        <v>4549</v>
      </c>
      <c r="S3623">
        <v>0.36599999999999999</v>
      </c>
      <c r="T3623" s="5">
        <v>5193</v>
      </c>
      <c r="U3623">
        <v>0.27600000000000002</v>
      </c>
    </row>
    <row r="3624" spans="1:21" x14ac:dyDescent="0.2">
      <c r="A3624" t="s">
        <v>3407</v>
      </c>
      <c r="B3624" t="s">
        <v>18</v>
      </c>
      <c r="C3624">
        <v>924</v>
      </c>
      <c r="D3624">
        <v>0.74018183128203097</v>
      </c>
      <c r="E3624">
        <v>1.2243355144414001</v>
      </c>
      <c r="F3624">
        <v>-0.48415368315936902</v>
      </c>
      <c r="G3624" s="3">
        <f t="shared" si="336"/>
        <v>-0.74018183128203097</v>
      </c>
      <c r="H3624" s="6">
        <f t="shared" si="337"/>
        <v>-1.6703863541382906</v>
      </c>
      <c r="I3624">
        <v>8.1805944968428093E-3</v>
      </c>
      <c r="J3624" s="3">
        <f t="shared" si="338"/>
        <v>-1.2243355144414001</v>
      </c>
      <c r="K3624" s="6">
        <f t="shared" si="339"/>
        <v>-2.336478099471591</v>
      </c>
      <c r="L3624" s="7">
        <v>3.41117905612905E-6</v>
      </c>
      <c r="M3624" s="3">
        <f t="shared" si="340"/>
        <v>0.48415368315936902</v>
      </c>
      <c r="N3624" s="6">
        <f t="shared" si="341"/>
        <v>1.3987650783204104</v>
      </c>
      <c r="O3624">
        <v>9.5740803617560696E-2</v>
      </c>
      <c r="P3624" s="5">
        <v>3623</v>
      </c>
      <c r="Q3624">
        <v>0.495</v>
      </c>
      <c r="R3624" s="5">
        <v>2642</v>
      </c>
      <c r="S3624">
        <v>0.63200000000000001</v>
      </c>
      <c r="T3624" s="5">
        <v>4322</v>
      </c>
      <c r="U3624">
        <v>0.39800000000000002</v>
      </c>
    </row>
    <row r="3625" spans="1:21" x14ac:dyDescent="0.2">
      <c r="A3625" t="s">
        <v>5355</v>
      </c>
      <c r="B3625" t="s">
        <v>18</v>
      </c>
      <c r="C3625">
        <v>1959</v>
      </c>
      <c r="D3625">
        <v>-1.29016291319398</v>
      </c>
      <c r="E3625">
        <v>-2.0362048860456401</v>
      </c>
      <c r="F3625">
        <v>0.74604197285166196</v>
      </c>
      <c r="G3625" s="3">
        <f t="shared" si="336"/>
        <v>1.29016291319398</v>
      </c>
      <c r="H3625" s="6">
        <f t="shared" si="337"/>
        <v>2.4455566989539532</v>
      </c>
      <c r="I3625" s="7">
        <v>4.4130005253122799E-6</v>
      </c>
      <c r="J3625" s="3">
        <f t="shared" si="338"/>
        <v>2.0362048860456401</v>
      </c>
      <c r="K3625" s="6">
        <f t="shared" si="339"/>
        <v>4.1016514110791302</v>
      </c>
      <c r="L3625" s="7">
        <v>3.2202944154201302E-14</v>
      </c>
      <c r="M3625" s="3">
        <f t="shared" si="340"/>
        <v>-0.74604197285166196</v>
      </c>
      <c r="N3625" s="6">
        <f t="shared" si="341"/>
        <v>-1.677185163130158</v>
      </c>
      <c r="O3625">
        <v>9.2537231313222397E-3</v>
      </c>
      <c r="P3625" s="5">
        <v>3624</v>
      </c>
      <c r="Q3625">
        <v>0.495</v>
      </c>
      <c r="R3625" s="5">
        <v>5131</v>
      </c>
      <c r="S3625">
        <v>0.28499999999999998</v>
      </c>
      <c r="T3625" s="5">
        <v>2767</v>
      </c>
      <c r="U3625">
        <v>0.61399999999999999</v>
      </c>
    </row>
    <row r="3626" spans="1:21" x14ac:dyDescent="0.2">
      <c r="A3626" t="s">
        <v>6520</v>
      </c>
      <c r="B3626" t="s">
        <v>6521</v>
      </c>
      <c r="C3626">
        <v>2460</v>
      </c>
      <c r="D3626">
        <v>-0.18634870858997801</v>
      </c>
      <c r="E3626">
        <v>-1.7538818683783299</v>
      </c>
      <c r="F3626">
        <v>1.56753315978835</v>
      </c>
      <c r="G3626" s="3">
        <f t="shared" si="336"/>
        <v>0.18634870858997801</v>
      </c>
      <c r="H3626" s="6">
        <f t="shared" si="337"/>
        <v>1.137880227542678</v>
      </c>
      <c r="I3626">
        <v>0.57739848440925501</v>
      </c>
      <c r="J3626" s="3">
        <f t="shared" si="338"/>
        <v>1.7538818683783299</v>
      </c>
      <c r="K3626" s="6">
        <f t="shared" si="339"/>
        <v>3.372648268482962</v>
      </c>
      <c r="L3626" s="7">
        <v>8.0324527321972605E-11</v>
      </c>
      <c r="M3626" s="3">
        <f t="shared" si="340"/>
        <v>-1.56753315978835</v>
      </c>
      <c r="N3626" s="6">
        <f t="shared" si="341"/>
        <v>-2.9639747548530631</v>
      </c>
      <c r="O3626" s="7">
        <v>1.2157749797100901E-8</v>
      </c>
      <c r="P3626" s="5">
        <v>3625</v>
      </c>
      <c r="Q3626">
        <v>0.495</v>
      </c>
      <c r="R3626" s="5">
        <v>3949</v>
      </c>
      <c r="S3626">
        <v>0.45</v>
      </c>
      <c r="T3626" s="5">
        <v>1894</v>
      </c>
      <c r="U3626">
        <v>0.73599999999999999</v>
      </c>
    </row>
    <row r="3627" spans="1:21" x14ac:dyDescent="0.2">
      <c r="A3627" t="s">
        <v>6389</v>
      </c>
      <c r="B3627" t="s">
        <v>6390</v>
      </c>
      <c r="C3627">
        <v>1569</v>
      </c>
      <c r="D3627">
        <v>0.43384927083313202</v>
      </c>
      <c r="E3627">
        <v>-1.0963301479277101</v>
      </c>
      <c r="F3627">
        <v>1.53017941876084</v>
      </c>
      <c r="G3627" s="3">
        <f t="shared" si="336"/>
        <v>-0.43384927083313202</v>
      </c>
      <c r="H3627" s="6">
        <f t="shared" si="337"/>
        <v>-1.3508329455177697</v>
      </c>
      <c r="I3627">
        <v>0.31955034263761201</v>
      </c>
      <c r="J3627" s="3">
        <f t="shared" si="338"/>
        <v>1.0963301479277101</v>
      </c>
      <c r="K3627" s="6">
        <f t="shared" si="339"/>
        <v>2.1381012118864611</v>
      </c>
      <c r="L3627">
        <v>4.1815166583265501E-3</v>
      </c>
      <c r="M3627" s="3">
        <f t="shared" si="340"/>
        <v>-1.53017941876084</v>
      </c>
      <c r="N3627" s="6">
        <f t="shared" si="341"/>
        <v>-2.888217557867697</v>
      </c>
      <c r="O3627" s="7">
        <v>7.8825855349339905E-5</v>
      </c>
      <c r="P3627" s="5">
        <v>3626</v>
      </c>
      <c r="Q3627">
        <v>0.495</v>
      </c>
      <c r="R3627" s="5">
        <v>3239</v>
      </c>
      <c r="S3627">
        <v>0.54900000000000004</v>
      </c>
      <c r="T3627" s="5">
        <v>1983</v>
      </c>
      <c r="U3627">
        <v>0.72299999999999998</v>
      </c>
    </row>
    <row r="3628" spans="1:21" x14ac:dyDescent="0.2">
      <c r="A3628" t="s">
        <v>3173</v>
      </c>
      <c r="B3628" t="s">
        <v>2964</v>
      </c>
      <c r="C3628">
        <v>1983</v>
      </c>
      <c r="D3628">
        <v>0.946268309375906</v>
      </c>
      <c r="E3628">
        <v>1.4603563086799101</v>
      </c>
      <c r="F3628">
        <v>-0.51408799930399995</v>
      </c>
      <c r="G3628" s="3">
        <f t="shared" si="336"/>
        <v>-0.946268309375906</v>
      </c>
      <c r="H3628" s="6">
        <f t="shared" si="337"/>
        <v>-1.9268821121836244</v>
      </c>
      <c r="I3628">
        <v>2.9620644759860398E-2</v>
      </c>
      <c r="J3628" s="3">
        <f t="shared" si="338"/>
        <v>-1.4603563086799101</v>
      </c>
      <c r="K3628" s="6">
        <f t="shared" si="339"/>
        <v>-2.7517631673012191</v>
      </c>
      <c r="L3628">
        <v>3.4412373772082702E-4</v>
      </c>
      <c r="M3628" s="3">
        <f t="shared" si="340"/>
        <v>0.51408799930399995</v>
      </c>
      <c r="N3628" s="6">
        <f t="shared" si="341"/>
        <v>1.428091085542746</v>
      </c>
      <c r="O3628">
        <v>0.26484012795199802</v>
      </c>
      <c r="P3628" s="5">
        <v>3627</v>
      </c>
      <c r="Q3628">
        <v>0.495</v>
      </c>
      <c r="R3628" s="5">
        <v>2440</v>
      </c>
      <c r="S3628">
        <v>0.66</v>
      </c>
      <c r="T3628" s="5">
        <v>4501</v>
      </c>
      <c r="U3628">
        <v>0.373</v>
      </c>
    </row>
    <row r="3629" spans="1:21" x14ac:dyDescent="0.2">
      <c r="A3629" t="s">
        <v>2010</v>
      </c>
      <c r="B3629" t="s">
        <v>2011</v>
      </c>
      <c r="C3629">
        <v>3429</v>
      </c>
      <c r="D3629">
        <v>-0.29580642596177598</v>
      </c>
      <c r="E3629">
        <v>1.26803981561567</v>
      </c>
      <c r="F3629">
        <v>-1.5638462415774499</v>
      </c>
      <c r="G3629" s="3">
        <f t="shared" si="336"/>
        <v>0.29580642596177598</v>
      </c>
      <c r="H3629" s="6">
        <f t="shared" si="337"/>
        <v>1.2275709631637686</v>
      </c>
      <c r="I3629">
        <v>0.45128635986351701</v>
      </c>
      <c r="J3629" s="3">
        <f t="shared" si="338"/>
        <v>-1.26803981561567</v>
      </c>
      <c r="K3629" s="6">
        <f t="shared" si="339"/>
        <v>-2.4083412271437323</v>
      </c>
      <c r="L3629">
        <v>1.5004630234645701E-4</v>
      </c>
      <c r="M3629" s="3">
        <f t="shared" si="340"/>
        <v>1.5638462415774499</v>
      </c>
      <c r="N3629" s="6">
        <f t="shared" si="341"/>
        <v>2.9564097598318515</v>
      </c>
      <c r="O3629" s="7">
        <v>4.0785093869382304E-6</v>
      </c>
      <c r="P3629" s="5">
        <v>3628</v>
      </c>
      <c r="Q3629">
        <v>0.49399999999999999</v>
      </c>
      <c r="R3629" s="5">
        <v>4062</v>
      </c>
      <c r="S3629">
        <v>0.434</v>
      </c>
      <c r="T3629" s="5">
        <v>5453</v>
      </c>
      <c r="U3629">
        <v>0.24</v>
      </c>
    </row>
    <row r="3630" spans="1:21" x14ac:dyDescent="0.2">
      <c r="A3630" t="s">
        <v>4966</v>
      </c>
      <c r="B3630" t="s">
        <v>18</v>
      </c>
      <c r="C3630">
        <v>3069</v>
      </c>
      <c r="D3630">
        <v>-0.84286992556882101</v>
      </c>
      <c r="E3630">
        <v>-1.3726843199032499</v>
      </c>
      <c r="F3630">
        <v>0.529814394334434</v>
      </c>
      <c r="G3630" s="3">
        <f t="shared" si="336"/>
        <v>0.84286992556882101</v>
      </c>
      <c r="H3630" s="6">
        <f t="shared" si="337"/>
        <v>1.7936145984407161</v>
      </c>
      <c r="I3630">
        <v>1.50188806464695E-2</v>
      </c>
      <c r="J3630" s="3">
        <f t="shared" si="338"/>
        <v>1.3726843199032499</v>
      </c>
      <c r="K3630" s="6">
        <f t="shared" si="339"/>
        <v>2.5895193158205658</v>
      </c>
      <c r="L3630" s="7">
        <v>2.4390653786499299E-5</v>
      </c>
      <c r="M3630" s="3">
        <f t="shared" si="340"/>
        <v>-0.529814394334434</v>
      </c>
      <c r="N3630" s="6">
        <f t="shared" si="341"/>
        <v>-1.4437434430293894</v>
      </c>
      <c r="O3630">
        <v>0.14089827586432699</v>
      </c>
      <c r="P3630" s="5">
        <v>3629</v>
      </c>
      <c r="Q3630">
        <v>0.49399999999999999</v>
      </c>
      <c r="R3630" s="5">
        <v>4746</v>
      </c>
      <c r="S3630">
        <v>0.33900000000000002</v>
      </c>
      <c r="T3630" s="5">
        <v>3076</v>
      </c>
      <c r="U3630">
        <v>0.57099999999999995</v>
      </c>
    </row>
    <row r="3631" spans="1:21" x14ac:dyDescent="0.2">
      <c r="A3631" t="s">
        <v>4735</v>
      </c>
      <c r="B3631" t="s">
        <v>4736</v>
      </c>
      <c r="C3631">
        <v>1353</v>
      </c>
      <c r="D3631">
        <v>-0.74472976671761604</v>
      </c>
      <c r="E3631">
        <v>-1.14369028339057</v>
      </c>
      <c r="F3631">
        <v>0.39896051667295002</v>
      </c>
      <c r="G3631" s="3">
        <f t="shared" si="336"/>
        <v>0.74472976671761604</v>
      </c>
      <c r="H3631" s="6">
        <f t="shared" si="337"/>
        <v>1.6756603695852537</v>
      </c>
      <c r="I3631">
        <v>2.30323186871348E-2</v>
      </c>
      <c r="J3631" s="3">
        <f t="shared" si="338"/>
        <v>1.14369028339057</v>
      </c>
      <c r="K3631" s="6">
        <f t="shared" si="339"/>
        <v>2.2094545947495359</v>
      </c>
      <c r="L3631">
        <v>1.9822567320939601E-4</v>
      </c>
      <c r="M3631" s="3">
        <f t="shared" si="340"/>
        <v>-0.39896051667295002</v>
      </c>
      <c r="N3631" s="6">
        <f t="shared" si="341"/>
        <v>-1.3185575280367805</v>
      </c>
      <c r="O3631">
        <v>0.24853295081934099</v>
      </c>
      <c r="P3631" s="5">
        <v>3630</v>
      </c>
      <c r="Q3631">
        <v>0.49399999999999999</v>
      </c>
      <c r="R3631" s="5">
        <v>4652</v>
      </c>
      <c r="S3631">
        <v>0.35199999999999998</v>
      </c>
      <c r="T3631" s="5">
        <v>3260</v>
      </c>
      <c r="U3631">
        <v>0.54600000000000004</v>
      </c>
    </row>
    <row r="3632" spans="1:21" x14ac:dyDescent="0.2">
      <c r="A3632" t="s">
        <v>6677</v>
      </c>
      <c r="B3632" t="s">
        <v>6678</v>
      </c>
      <c r="C3632">
        <v>933</v>
      </c>
      <c r="D3632">
        <v>2.2253197516943799</v>
      </c>
      <c r="E3632">
        <v>0.60511656630519906</v>
      </c>
      <c r="F3632">
        <v>1.6202031853891901</v>
      </c>
      <c r="G3632" s="3">
        <f t="shared" si="336"/>
        <v>-2.2253197516943799</v>
      </c>
      <c r="H3632" s="6">
        <f t="shared" si="337"/>
        <v>-4.6761452767928375</v>
      </c>
      <c r="I3632">
        <v>2.59691020832097E-4</v>
      </c>
      <c r="J3632" s="3">
        <f t="shared" si="338"/>
        <v>-0.60511656630519906</v>
      </c>
      <c r="K3632" s="6">
        <f t="shared" si="339"/>
        <v>-1.52110164964754</v>
      </c>
      <c r="L3632">
        <v>0.340304916017869</v>
      </c>
      <c r="M3632" s="3">
        <f t="shared" si="340"/>
        <v>-1.6202031853891901</v>
      </c>
      <c r="N3632" s="6">
        <f t="shared" si="341"/>
        <v>-3.07418329200839</v>
      </c>
      <c r="O3632">
        <v>8.8645201144591096E-3</v>
      </c>
      <c r="P3632" s="5">
        <v>3631</v>
      </c>
      <c r="Q3632">
        <v>0.49399999999999999</v>
      </c>
      <c r="R3632" s="5">
        <v>1171</v>
      </c>
      <c r="S3632">
        <v>0.83699999999999997</v>
      </c>
      <c r="T3632" s="5">
        <v>1768</v>
      </c>
      <c r="U3632">
        <v>0.753</v>
      </c>
    </row>
    <row r="3633" spans="1:21" x14ac:dyDescent="0.2">
      <c r="A3633" t="s">
        <v>2745</v>
      </c>
      <c r="B3633" t="s">
        <v>18</v>
      </c>
      <c r="C3633">
        <v>2013</v>
      </c>
      <c r="D3633">
        <v>0.76830077440465505</v>
      </c>
      <c r="E3633">
        <v>1.64640014829274</v>
      </c>
      <c r="F3633">
        <v>-0.87809937388808201</v>
      </c>
      <c r="G3633" s="3">
        <f t="shared" si="336"/>
        <v>-0.76830077440465505</v>
      </c>
      <c r="H3633" s="6">
        <f t="shared" si="337"/>
        <v>-1.7032624762309598</v>
      </c>
      <c r="I3633">
        <v>1.49144936343883E-2</v>
      </c>
      <c r="J3633" s="3">
        <f t="shared" si="338"/>
        <v>-1.64640014829274</v>
      </c>
      <c r="K3633" s="6">
        <f t="shared" si="339"/>
        <v>-3.1305152914634746</v>
      </c>
      <c r="L3633" s="7">
        <v>2.2667355010572901E-8</v>
      </c>
      <c r="M3633" s="3">
        <f t="shared" si="340"/>
        <v>0.87809937388808201</v>
      </c>
      <c r="N3633" s="6">
        <f t="shared" si="341"/>
        <v>1.8379523620991083</v>
      </c>
      <c r="O3633">
        <v>4.93733019949078E-3</v>
      </c>
      <c r="P3633" s="5">
        <v>3632</v>
      </c>
      <c r="Q3633">
        <v>0.49399999999999999</v>
      </c>
      <c r="R3633" s="5">
        <v>2732</v>
      </c>
      <c r="S3633">
        <v>0.61899999999999999</v>
      </c>
      <c r="T3633" s="5">
        <v>4855</v>
      </c>
      <c r="U3633">
        <v>0.32400000000000001</v>
      </c>
    </row>
    <row r="3634" spans="1:21" x14ac:dyDescent="0.2">
      <c r="A3634" t="s">
        <v>8323</v>
      </c>
      <c r="B3634" t="s">
        <v>8324</v>
      </c>
      <c r="C3634">
        <v>3297</v>
      </c>
      <c r="D3634">
        <v>-0.97693190098254801</v>
      </c>
      <c r="E3634">
        <v>-4.7246224643861003</v>
      </c>
      <c r="F3634">
        <v>3.74769056340355</v>
      </c>
      <c r="G3634" s="3">
        <f t="shared" si="336"/>
        <v>0.97693190098254801</v>
      </c>
      <c r="H3634" s="6">
        <f t="shared" si="337"/>
        <v>1.9682751340884141</v>
      </c>
      <c r="I3634">
        <v>4.6455578659218802E-2</v>
      </c>
      <c r="J3634" s="3">
        <f t="shared" si="338"/>
        <v>4.7246224643861003</v>
      </c>
      <c r="K3634" s="6">
        <f t="shared" si="339"/>
        <v>26.439490384908257</v>
      </c>
      <c r="L3634" s="7">
        <v>2.1181714133490799E-26</v>
      </c>
      <c r="M3634" s="3">
        <f t="shared" si="340"/>
        <v>-3.74769056340355</v>
      </c>
      <c r="N3634" s="6">
        <f t="shared" si="341"/>
        <v>-13.432822437780475</v>
      </c>
      <c r="O3634" s="7">
        <v>1.2584731458865699E-16</v>
      </c>
      <c r="P3634" s="5">
        <v>3633</v>
      </c>
      <c r="Q3634">
        <v>0.49399999999999999</v>
      </c>
      <c r="R3634" s="5">
        <v>4999</v>
      </c>
      <c r="S3634">
        <v>0.30299999999999999</v>
      </c>
      <c r="T3634" s="5">
        <v>571</v>
      </c>
      <c r="U3634">
        <v>0.92</v>
      </c>
    </row>
    <row r="3635" spans="1:21" x14ac:dyDescent="0.2">
      <c r="A3635" t="s">
        <v>7110</v>
      </c>
      <c r="B3635" t="s">
        <v>7111</v>
      </c>
      <c r="C3635">
        <v>1134</v>
      </c>
      <c r="D3635">
        <v>0.51199442060899902</v>
      </c>
      <c r="E3635">
        <v>-1.5520437464071499</v>
      </c>
      <c r="F3635">
        <v>2.0640381670161498</v>
      </c>
      <c r="G3635" s="3">
        <f t="shared" si="336"/>
        <v>-0.51199442060899902</v>
      </c>
      <c r="H3635" s="6">
        <f t="shared" si="337"/>
        <v>-1.4260202024497313</v>
      </c>
      <c r="I3635">
        <v>0.13535416082582899</v>
      </c>
      <c r="J3635" s="3">
        <f t="shared" si="338"/>
        <v>1.5520437464071499</v>
      </c>
      <c r="K3635" s="6">
        <f t="shared" si="339"/>
        <v>2.9323224289600724</v>
      </c>
      <c r="L3635" s="7">
        <v>4.17604804450197E-7</v>
      </c>
      <c r="M3635" s="3">
        <f t="shared" si="340"/>
        <v>-2.0640381670161498</v>
      </c>
      <c r="N3635" s="6">
        <f t="shared" si="341"/>
        <v>-4.1815510237935332</v>
      </c>
      <c r="O3635" s="7">
        <v>2.6914387530789601E-11</v>
      </c>
      <c r="P3635" s="5">
        <v>3634</v>
      </c>
      <c r="Q3635">
        <v>0.49399999999999999</v>
      </c>
      <c r="R3635" s="5">
        <v>2996</v>
      </c>
      <c r="S3635">
        <v>0.58199999999999996</v>
      </c>
      <c r="T3635" s="5">
        <v>1441</v>
      </c>
      <c r="U3635">
        <v>0.79900000000000004</v>
      </c>
    </row>
    <row r="3636" spans="1:21" x14ac:dyDescent="0.2">
      <c r="A3636" t="s">
        <v>2653</v>
      </c>
      <c r="B3636" t="s">
        <v>2654</v>
      </c>
      <c r="C3636">
        <v>801</v>
      </c>
      <c r="D3636">
        <v>-0.41602386177015499</v>
      </c>
      <c r="E3636">
        <v>0.59735854173203995</v>
      </c>
      <c r="F3636">
        <v>-1.0133824035021901</v>
      </c>
      <c r="G3636" s="3">
        <f t="shared" si="336"/>
        <v>0.41602386177015499</v>
      </c>
      <c r="H3636" s="6">
        <f t="shared" si="337"/>
        <v>1.3342452375361842</v>
      </c>
      <c r="I3636">
        <v>0.35119907950613</v>
      </c>
      <c r="J3636" s="3">
        <f t="shared" si="338"/>
        <v>-0.59735854173203995</v>
      </c>
      <c r="K3636" s="6">
        <f t="shared" si="339"/>
        <v>-1.5129439507106437</v>
      </c>
      <c r="L3636">
        <v>0.141314896247311</v>
      </c>
      <c r="M3636" s="3">
        <f t="shared" si="340"/>
        <v>1.0133824035021901</v>
      </c>
      <c r="N3636" s="6">
        <f t="shared" si="341"/>
        <v>2.018638260894849</v>
      </c>
      <c r="O3636">
        <v>1.3190596393886001E-2</v>
      </c>
      <c r="P3636" s="5">
        <v>3635</v>
      </c>
      <c r="Q3636">
        <v>0.49299999999999999</v>
      </c>
      <c r="R3636" s="5">
        <v>4132</v>
      </c>
      <c r="S3636">
        <v>0.42399999999999999</v>
      </c>
      <c r="T3636" s="5">
        <v>4921</v>
      </c>
      <c r="U3636">
        <v>0.314</v>
      </c>
    </row>
    <row r="3637" spans="1:21" x14ac:dyDescent="0.2">
      <c r="A3637" t="s">
        <v>5879</v>
      </c>
      <c r="B3637" t="s">
        <v>5880</v>
      </c>
      <c r="C3637">
        <v>534</v>
      </c>
      <c r="D3637">
        <v>8.4741544610676706E-2</v>
      </c>
      <c r="E3637">
        <v>-1.0677177507232301</v>
      </c>
      <c r="F3637">
        <v>1.1524592953339099</v>
      </c>
      <c r="G3637" s="3">
        <f t="shared" si="336"/>
        <v>-8.4741544610676706E-2</v>
      </c>
      <c r="H3637" s="6">
        <f t="shared" si="337"/>
        <v>-1.0604977386988816</v>
      </c>
      <c r="I3637">
        <v>0.827149083827738</v>
      </c>
      <c r="J3637" s="3">
        <f t="shared" si="338"/>
        <v>1.0677177507232301</v>
      </c>
      <c r="K3637" s="6">
        <f t="shared" si="339"/>
        <v>2.0961148264033485</v>
      </c>
      <c r="L3637">
        <v>2.9834377912805001E-4</v>
      </c>
      <c r="M3637" s="3">
        <f t="shared" si="340"/>
        <v>-1.1524592953339099</v>
      </c>
      <c r="N3637" s="6">
        <f t="shared" si="341"/>
        <v>-2.2229250334539543</v>
      </c>
      <c r="O3637">
        <v>1.4314804692650501E-4</v>
      </c>
      <c r="P3637" s="5">
        <v>3636</v>
      </c>
      <c r="Q3637">
        <v>0.49299999999999999</v>
      </c>
      <c r="R3637" s="5">
        <v>3653</v>
      </c>
      <c r="S3637">
        <v>0.49099999999999999</v>
      </c>
      <c r="T3637" s="5">
        <v>2368</v>
      </c>
      <c r="U3637">
        <v>0.67</v>
      </c>
    </row>
    <row r="3638" spans="1:21" x14ac:dyDescent="0.2">
      <c r="A3638" t="s">
        <v>3961</v>
      </c>
      <c r="B3638" t="s">
        <v>18</v>
      </c>
      <c r="C3638">
        <v>726</v>
      </c>
      <c r="D3638">
        <v>-0.110584412524814</v>
      </c>
      <c r="E3638">
        <v>-2.7368291488257899E-2</v>
      </c>
      <c r="F3638">
        <v>-8.3216121036555901E-2</v>
      </c>
      <c r="G3638" s="3">
        <f t="shared" si="336"/>
        <v>0.110584412524814</v>
      </c>
      <c r="H3638" s="6">
        <f t="shared" si="337"/>
        <v>1.0796655030396687</v>
      </c>
      <c r="I3638">
        <v>0.80161488546136705</v>
      </c>
      <c r="J3638" s="3">
        <f t="shared" si="338"/>
        <v>2.7368291488257899E-2</v>
      </c>
      <c r="K3638" s="6">
        <f t="shared" si="339"/>
        <v>1.019151332574378</v>
      </c>
      <c r="L3638">
        <v>0.94567638429919298</v>
      </c>
      <c r="M3638" s="3">
        <f t="shared" si="340"/>
        <v>8.3216121036555901E-2</v>
      </c>
      <c r="N3638" s="6">
        <f t="shared" si="341"/>
        <v>1.0593770213815368</v>
      </c>
      <c r="O3638">
        <v>0.85260123456576697</v>
      </c>
      <c r="P3638" s="5">
        <v>3637</v>
      </c>
      <c r="Q3638">
        <v>0.49299999999999999</v>
      </c>
      <c r="R3638" s="5">
        <v>3768</v>
      </c>
      <c r="S3638">
        <v>0.47499999999999998</v>
      </c>
      <c r="T3638" s="5">
        <v>3867</v>
      </c>
      <c r="U3638">
        <v>0.46100000000000002</v>
      </c>
    </row>
    <row r="3639" spans="1:21" x14ac:dyDescent="0.2">
      <c r="A3639" t="s">
        <v>5016</v>
      </c>
      <c r="B3639" t="s">
        <v>5017</v>
      </c>
      <c r="C3639">
        <v>990</v>
      </c>
      <c r="D3639">
        <v>3.3829800827388498E-2</v>
      </c>
      <c r="E3639">
        <v>-0.55300293445262905</v>
      </c>
      <c r="F3639">
        <v>0.586832735280017</v>
      </c>
      <c r="G3639" s="3">
        <f t="shared" si="336"/>
        <v>-3.3829800827388498E-2</v>
      </c>
      <c r="H3639" s="6">
        <f t="shared" si="337"/>
        <v>-1.0237261211840911</v>
      </c>
      <c r="I3639">
        <v>0.934398125139423</v>
      </c>
      <c r="J3639" s="3">
        <f t="shared" si="338"/>
        <v>0.55300293445262905</v>
      </c>
      <c r="K3639" s="6">
        <f t="shared" si="339"/>
        <v>1.4671363283306813</v>
      </c>
      <c r="L3639">
        <v>7.4004466456296394E-2</v>
      </c>
      <c r="M3639" s="3">
        <f t="shared" si="340"/>
        <v>-0.586832735280017</v>
      </c>
      <c r="N3639" s="6">
        <f t="shared" si="341"/>
        <v>-1.5019457826502369</v>
      </c>
      <c r="O3639">
        <v>6.9174779501487899E-2</v>
      </c>
      <c r="P3639" s="5">
        <v>3638</v>
      </c>
      <c r="Q3639">
        <v>0.49299999999999999</v>
      </c>
      <c r="R3639" s="5">
        <v>3644</v>
      </c>
      <c r="S3639">
        <v>0.49199999999999999</v>
      </c>
      <c r="T3639" s="5">
        <v>3036</v>
      </c>
      <c r="U3639">
        <v>0.57699999999999996</v>
      </c>
    </row>
    <row r="3640" spans="1:21" x14ac:dyDescent="0.2">
      <c r="A3640" t="s">
        <v>2630</v>
      </c>
      <c r="B3640" t="s">
        <v>18</v>
      </c>
      <c r="C3640">
        <v>2427</v>
      </c>
      <c r="D3640">
        <v>1.35046107886999</v>
      </c>
      <c r="E3640">
        <v>2.4233861849240799</v>
      </c>
      <c r="F3640">
        <v>-1.0729251060540901</v>
      </c>
      <c r="G3640" s="3">
        <f t="shared" si="336"/>
        <v>-1.35046107886999</v>
      </c>
      <c r="H3640" s="6">
        <f t="shared" si="337"/>
        <v>-2.549936072567399</v>
      </c>
      <c r="I3640" s="7">
        <v>8.9430913097611308E-6</v>
      </c>
      <c r="J3640" s="3">
        <f t="shared" si="338"/>
        <v>-2.4233861849240799</v>
      </c>
      <c r="K3640" s="6">
        <f t="shared" si="339"/>
        <v>-5.3642861023017749</v>
      </c>
      <c r="L3640" s="7">
        <v>6.7603243369681294E-17</v>
      </c>
      <c r="M3640" s="3">
        <f t="shared" si="340"/>
        <v>1.0729251060540901</v>
      </c>
      <c r="N3640" s="6">
        <f t="shared" si="341"/>
        <v>2.1036943474825049</v>
      </c>
      <c r="O3640">
        <v>4.5189230729224798E-4</v>
      </c>
      <c r="P3640" s="5">
        <v>3639</v>
      </c>
      <c r="Q3640">
        <v>0.49299999999999999</v>
      </c>
      <c r="R3640" s="5">
        <v>1920</v>
      </c>
      <c r="S3640">
        <v>0.73199999999999998</v>
      </c>
      <c r="T3640" s="5">
        <v>4945</v>
      </c>
      <c r="U3640">
        <v>0.311</v>
      </c>
    </row>
    <row r="3641" spans="1:21" x14ac:dyDescent="0.2">
      <c r="A3641" t="s">
        <v>3759</v>
      </c>
      <c r="B3641" t="s">
        <v>18</v>
      </c>
      <c r="C3641">
        <v>768</v>
      </c>
      <c r="D3641">
        <v>-0.27138048202246701</v>
      </c>
      <c r="E3641">
        <v>-1.19575725014038E-2</v>
      </c>
      <c r="F3641">
        <v>-0.25942290952106301</v>
      </c>
      <c r="G3641" s="3">
        <f t="shared" si="336"/>
        <v>0.27138048202246701</v>
      </c>
      <c r="H3641" s="6">
        <f t="shared" si="337"/>
        <v>1.2069621899382001</v>
      </c>
      <c r="I3641">
        <v>0.64096719628752696</v>
      </c>
      <c r="J3641" s="3">
        <f t="shared" si="338"/>
        <v>1.19575725014038E-2</v>
      </c>
      <c r="K3641" s="6">
        <f t="shared" si="339"/>
        <v>1.008322801196424</v>
      </c>
      <c r="L3641">
        <v>0.98330726173525296</v>
      </c>
      <c r="M3641" s="3">
        <f t="shared" si="340"/>
        <v>0.25942290952106301</v>
      </c>
      <c r="N3641" s="6">
        <f t="shared" si="341"/>
        <v>1.1969997985824388</v>
      </c>
      <c r="O3641">
        <v>0.65278147606164905</v>
      </c>
      <c r="P3641" s="5">
        <v>3640</v>
      </c>
      <c r="Q3641">
        <v>0.49299999999999999</v>
      </c>
      <c r="R3641" s="5">
        <v>3977</v>
      </c>
      <c r="S3641">
        <v>0.44600000000000001</v>
      </c>
      <c r="T3641" s="5">
        <v>4032</v>
      </c>
      <c r="U3641">
        <v>0.438</v>
      </c>
    </row>
    <row r="3642" spans="1:21" x14ac:dyDescent="0.2">
      <c r="A3642" t="s">
        <v>4612</v>
      </c>
      <c r="B3642" t="s">
        <v>18</v>
      </c>
      <c r="C3642">
        <v>2313</v>
      </c>
      <c r="D3642">
        <v>0.86880554262667098</v>
      </c>
      <c r="E3642">
        <v>0.54377028435365304</v>
      </c>
      <c r="F3642">
        <v>0.32503525827301799</v>
      </c>
      <c r="G3642" s="3">
        <f t="shared" si="336"/>
        <v>-0.86880554262667098</v>
      </c>
      <c r="H3642" s="6">
        <f t="shared" si="337"/>
        <v>-1.8261503410494699</v>
      </c>
      <c r="I3642" s="7">
        <v>5.5754638073518396E-6</v>
      </c>
      <c r="J3642" s="3">
        <f t="shared" si="338"/>
        <v>-0.54377028435365304</v>
      </c>
      <c r="K3642" s="6">
        <f t="shared" si="339"/>
        <v>-1.4577772431995262</v>
      </c>
      <c r="L3642">
        <v>3.8239047482938899E-3</v>
      </c>
      <c r="M3642" s="3">
        <f t="shared" si="340"/>
        <v>-0.32503525827301799</v>
      </c>
      <c r="N3642" s="6">
        <f t="shared" si="341"/>
        <v>-1.2526950530805649</v>
      </c>
      <c r="O3642">
        <v>0.111825994274502</v>
      </c>
      <c r="P3642" s="5">
        <v>3641</v>
      </c>
      <c r="Q3642">
        <v>0.49299999999999999</v>
      </c>
      <c r="R3642" s="5">
        <v>2598</v>
      </c>
      <c r="S3642">
        <v>0.63800000000000001</v>
      </c>
      <c r="T3642" s="5">
        <v>3353</v>
      </c>
      <c r="U3642">
        <v>0.53300000000000003</v>
      </c>
    </row>
    <row r="3643" spans="1:21" x14ac:dyDescent="0.2">
      <c r="A3643" t="s">
        <v>3314</v>
      </c>
      <c r="B3643" t="s">
        <v>18</v>
      </c>
      <c r="C3643">
        <v>810</v>
      </c>
      <c r="D3643">
        <v>-0.105273593022641</v>
      </c>
      <c r="E3643">
        <v>0.44161871350411203</v>
      </c>
      <c r="F3643">
        <v>-0.54689230652675302</v>
      </c>
      <c r="G3643" s="3">
        <f t="shared" si="336"/>
        <v>0.105273593022641</v>
      </c>
      <c r="H3643" s="6">
        <f t="shared" si="337"/>
        <v>1.0756983668038331</v>
      </c>
      <c r="I3643">
        <v>0.83268106780830897</v>
      </c>
      <c r="J3643" s="3">
        <f t="shared" si="338"/>
        <v>-0.44161871350411203</v>
      </c>
      <c r="K3643" s="6">
        <f t="shared" si="339"/>
        <v>-1.3581273008277619</v>
      </c>
      <c r="L3643">
        <v>0.27785336997478099</v>
      </c>
      <c r="M3643" s="3">
        <f t="shared" si="340"/>
        <v>0.54689230652675302</v>
      </c>
      <c r="N3643" s="6">
        <f t="shared" si="341"/>
        <v>1.4609353194121217</v>
      </c>
      <c r="O3643">
        <v>0.19925922685814201</v>
      </c>
      <c r="P3643" s="5">
        <v>3642</v>
      </c>
      <c r="Q3643">
        <v>0.49199999999999999</v>
      </c>
      <c r="R3643" s="5">
        <v>3682</v>
      </c>
      <c r="S3643">
        <v>0.48699999999999999</v>
      </c>
      <c r="T3643" s="5">
        <v>4395</v>
      </c>
      <c r="U3643">
        <v>0.38800000000000001</v>
      </c>
    </row>
    <row r="3644" spans="1:21" x14ac:dyDescent="0.2">
      <c r="A3644" t="s">
        <v>2427</v>
      </c>
      <c r="B3644" t="s">
        <v>2428</v>
      </c>
      <c r="C3644">
        <v>2622</v>
      </c>
      <c r="D3644">
        <v>1.2410266137885</v>
      </c>
      <c r="E3644">
        <v>2.31423069002232</v>
      </c>
      <c r="F3644">
        <v>-1.07320407623382</v>
      </c>
      <c r="G3644" s="3">
        <f t="shared" si="336"/>
        <v>-1.2410266137885</v>
      </c>
      <c r="H3644" s="6">
        <f t="shared" si="337"/>
        <v>-2.3636666966701179</v>
      </c>
      <c r="I3644">
        <v>1.5061839364224399E-3</v>
      </c>
      <c r="J3644" s="3">
        <f t="shared" si="338"/>
        <v>-2.31423069002232</v>
      </c>
      <c r="K3644" s="6">
        <f t="shared" si="339"/>
        <v>-4.9733938683529777</v>
      </c>
      <c r="L3644" s="7">
        <v>3.9144730213526299E-10</v>
      </c>
      <c r="M3644" s="3">
        <f t="shared" si="340"/>
        <v>1.07320407623382</v>
      </c>
      <c r="N3644" s="6">
        <f t="shared" si="341"/>
        <v>2.1041011727073813</v>
      </c>
      <c r="O3644">
        <v>6.46960280695016E-3</v>
      </c>
      <c r="P3644" s="5">
        <v>3643</v>
      </c>
      <c r="Q3644">
        <v>0.49199999999999999</v>
      </c>
      <c r="R3644" s="5">
        <v>2149</v>
      </c>
      <c r="S3644">
        <v>0.7</v>
      </c>
      <c r="T3644" s="5">
        <v>5108</v>
      </c>
      <c r="U3644">
        <v>0.28799999999999998</v>
      </c>
    </row>
    <row r="3645" spans="1:21" x14ac:dyDescent="0.2">
      <c r="A3645" t="s">
        <v>4643</v>
      </c>
      <c r="B3645" t="s">
        <v>18</v>
      </c>
      <c r="C3645">
        <v>1161</v>
      </c>
      <c r="D3645">
        <v>-1.28998180858209</v>
      </c>
      <c r="E3645">
        <v>-1.6917122039516099</v>
      </c>
      <c r="F3645">
        <v>0.40173039536951999</v>
      </c>
      <c r="G3645" s="3">
        <f t="shared" si="336"/>
        <v>1.28998180858209</v>
      </c>
      <c r="H3645" s="6">
        <f t="shared" si="337"/>
        <v>2.4452497222289797</v>
      </c>
      <c r="I3645">
        <v>1.94232354139556E-4</v>
      </c>
      <c r="J3645" s="3">
        <f t="shared" si="338"/>
        <v>1.6917122039516099</v>
      </c>
      <c r="K3645" s="6">
        <f t="shared" si="339"/>
        <v>3.2303986300247147</v>
      </c>
      <c r="L3645" s="7">
        <v>3.14590757633034E-7</v>
      </c>
      <c r="M3645" s="3">
        <f t="shared" si="340"/>
        <v>-0.40173039536951999</v>
      </c>
      <c r="N3645" s="6">
        <f t="shared" si="341"/>
        <v>-1.3210915027034655</v>
      </c>
      <c r="O3645">
        <v>0.28735697131362498</v>
      </c>
      <c r="P3645" s="5">
        <v>3644</v>
      </c>
      <c r="Q3645">
        <v>0.49199999999999999</v>
      </c>
      <c r="R3645" s="5">
        <v>5225</v>
      </c>
      <c r="S3645">
        <v>0.27200000000000002</v>
      </c>
      <c r="T3645" s="5">
        <v>3326</v>
      </c>
      <c r="U3645">
        <v>0.53600000000000003</v>
      </c>
    </row>
    <row r="3646" spans="1:21" x14ac:dyDescent="0.2">
      <c r="A3646" t="s">
        <v>7668</v>
      </c>
      <c r="B3646" t="s">
        <v>18</v>
      </c>
      <c r="C3646">
        <v>1356</v>
      </c>
      <c r="D3646">
        <v>-0.83707041177257802</v>
      </c>
      <c r="E3646">
        <v>-3.5267492864463801</v>
      </c>
      <c r="F3646">
        <v>2.6896788746737998</v>
      </c>
      <c r="G3646" s="3">
        <f t="shared" si="336"/>
        <v>0.83707041177257802</v>
      </c>
      <c r="H3646" s="6">
        <f t="shared" si="337"/>
        <v>1.786418890041013</v>
      </c>
      <c r="I3646">
        <v>9.8646130528069302E-3</v>
      </c>
      <c r="J3646" s="3">
        <f t="shared" si="338"/>
        <v>3.5267492864463801</v>
      </c>
      <c r="K3646" s="6">
        <f t="shared" si="339"/>
        <v>11.525434910527773</v>
      </c>
      <c r="L3646" s="7">
        <v>2.0612889738225101E-32</v>
      </c>
      <c r="M3646" s="3">
        <f t="shared" si="340"/>
        <v>-2.6896788746737998</v>
      </c>
      <c r="N3646" s="6">
        <f t="shared" si="341"/>
        <v>-6.4516978491327706</v>
      </c>
      <c r="O3646" s="7">
        <v>6.6637327818483701E-19</v>
      </c>
      <c r="P3646" s="5">
        <v>3645</v>
      </c>
      <c r="Q3646">
        <v>0.49199999999999999</v>
      </c>
      <c r="R3646" s="5">
        <v>4697</v>
      </c>
      <c r="S3646">
        <v>0.34599999999999997</v>
      </c>
      <c r="T3646" s="5">
        <v>1034</v>
      </c>
      <c r="U3646">
        <v>0.85599999999999998</v>
      </c>
    </row>
    <row r="3647" spans="1:21" x14ac:dyDescent="0.2">
      <c r="A3647" t="s">
        <v>3697</v>
      </c>
      <c r="B3647" t="s">
        <v>18</v>
      </c>
      <c r="C3647">
        <v>2103</v>
      </c>
      <c r="D3647">
        <v>0.40670253167306403</v>
      </c>
      <c r="E3647">
        <v>0.59234339931692703</v>
      </c>
      <c r="F3647">
        <v>-0.18564086764386301</v>
      </c>
      <c r="G3647" s="3">
        <f t="shared" si="336"/>
        <v>-0.40670253167306403</v>
      </c>
      <c r="H3647" s="6">
        <f t="shared" si="337"/>
        <v>-1.3256523967349929</v>
      </c>
      <c r="I3647">
        <v>0.38246726423036898</v>
      </c>
      <c r="J3647" s="3">
        <f t="shared" si="338"/>
        <v>-0.59234339931692703</v>
      </c>
      <c r="K3647" s="6">
        <f t="shared" si="339"/>
        <v>-1.5076937375655846</v>
      </c>
      <c r="L3647">
        <v>0.15932201576152699</v>
      </c>
      <c r="M3647" s="3">
        <f t="shared" si="340"/>
        <v>0.18564086764386301</v>
      </c>
      <c r="N3647" s="6">
        <f t="shared" si="341"/>
        <v>1.1373220772496238</v>
      </c>
      <c r="O3647">
        <v>0.70949916606767605</v>
      </c>
      <c r="P3647" s="5">
        <v>3646</v>
      </c>
      <c r="Q3647">
        <v>0.49199999999999999</v>
      </c>
      <c r="R3647" s="5">
        <v>3144</v>
      </c>
      <c r="S3647">
        <v>0.56200000000000006</v>
      </c>
      <c r="T3647" s="5">
        <v>4085</v>
      </c>
      <c r="U3647">
        <v>0.43099999999999999</v>
      </c>
    </row>
    <row r="3648" spans="1:21" x14ac:dyDescent="0.2">
      <c r="A3648" t="s">
        <v>4561</v>
      </c>
      <c r="B3648" t="s">
        <v>18</v>
      </c>
      <c r="C3648">
        <v>2031</v>
      </c>
      <c r="D3648">
        <v>4.1702759357517202E-2</v>
      </c>
      <c r="E3648">
        <v>-0.23525440608439899</v>
      </c>
      <c r="F3648">
        <v>0.27695716544191601</v>
      </c>
      <c r="G3648" s="3">
        <f t="shared" si="336"/>
        <v>-4.1702759357517202E-2</v>
      </c>
      <c r="H3648" s="6">
        <f t="shared" si="337"/>
        <v>-1.0293279875825847</v>
      </c>
      <c r="I3648">
        <v>0.89985510670886504</v>
      </c>
      <c r="J3648" s="3">
        <f t="shared" si="338"/>
        <v>0.23525440608439899</v>
      </c>
      <c r="K3648" s="6">
        <f t="shared" si="339"/>
        <v>1.1771142922647675</v>
      </c>
      <c r="L3648">
        <v>0.37927222866785698</v>
      </c>
      <c r="M3648" s="3">
        <f t="shared" si="340"/>
        <v>-0.27695716544191601</v>
      </c>
      <c r="N3648" s="6">
        <f t="shared" si="341"/>
        <v>-1.2116366856115914</v>
      </c>
      <c r="O3648">
        <v>0.3257288868648</v>
      </c>
      <c r="P3648" s="5">
        <v>3647</v>
      </c>
      <c r="Q3648">
        <v>0.49199999999999999</v>
      </c>
      <c r="R3648" s="5">
        <v>3579</v>
      </c>
      <c r="S3648">
        <v>0.501</v>
      </c>
      <c r="T3648" s="5">
        <v>3393</v>
      </c>
      <c r="U3648">
        <v>0.52700000000000002</v>
      </c>
    </row>
    <row r="3649" spans="1:21" x14ac:dyDescent="0.2">
      <c r="A3649" t="s">
        <v>2048</v>
      </c>
      <c r="B3649" t="s">
        <v>18</v>
      </c>
      <c r="C3649">
        <v>711</v>
      </c>
      <c r="D3649">
        <v>0.72610820698807599</v>
      </c>
      <c r="E3649">
        <v>2.1953944186464298</v>
      </c>
      <c r="F3649">
        <v>-1.46928621165836</v>
      </c>
      <c r="G3649" s="3">
        <f t="shared" si="336"/>
        <v>-0.72610820698807599</v>
      </c>
      <c r="H3649" s="6">
        <f t="shared" si="337"/>
        <v>-1.6541708006163285</v>
      </c>
      <c r="I3649">
        <v>2.6435620923299399E-2</v>
      </c>
      <c r="J3649" s="3">
        <f t="shared" si="338"/>
        <v>-2.1953944186464298</v>
      </c>
      <c r="K3649" s="6">
        <f t="shared" si="339"/>
        <v>-4.5801486388726982</v>
      </c>
      <c r="L3649" s="7">
        <v>5.2268721357957801E-13</v>
      </c>
      <c r="M3649" s="3">
        <f t="shared" si="340"/>
        <v>1.46928621165836</v>
      </c>
      <c r="N3649" s="6">
        <f t="shared" si="341"/>
        <v>2.7688486806599402</v>
      </c>
      <c r="O3649" s="7">
        <v>3.1845801018100198E-6</v>
      </c>
      <c r="P3649" s="5">
        <v>3648</v>
      </c>
      <c r="Q3649">
        <v>0.49199999999999999</v>
      </c>
      <c r="R3649" s="5">
        <v>2774</v>
      </c>
      <c r="S3649">
        <v>0.61299999999999999</v>
      </c>
      <c r="T3649" s="5">
        <v>5428</v>
      </c>
      <c r="U3649">
        <v>0.24399999999999999</v>
      </c>
    </row>
    <row r="3650" spans="1:21" x14ac:dyDescent="0.2">
      <c r="A3650" t="s">
        <v>1925</v>
      </c>
      <c r="B3650" t="s">
        <v>18</v>
      </c>
      <c r="C3650">
        <v>1914</v>
      </c>
      <c r="D3650">
        <v>3.08017569471364E-2</v>
      </c>
      <c r="E3650">
        <v>1.7055925763573001</v>
      </c>
      <c r="F3650">
        <v>-1.6747908194101699</v>
      </c>
      <c r="G3650" s="3">
        <f t="shared" ref="G3650:G3713" si="342">D3650*-1</f>
        <v>-3.08017569471364E-2</v>
      </c>
      <c r="H3650" s="6">
        <f t="shared" ref="H3650:H3713" si="343">IF(G3650&lt;0,(2^ABS(G3650))*-1,2^G3650)</f>
        <v>-1.0215796961551324</v>
      </c>
      <c r="I3650">
        <v>0.94152726560292299</v>
      </c>
      <c r="J3650" s="3">
        <f t="shared" ref="J3650:J3713" si="344">E3650*-1</f>
        <v>-1.7055925763573001</v>
      </c>
      <c r="K3650" s="6">
        <f t="shared" ref="K3650:K3713" si="345">IF(J3650&lt;0,(2^ABS(J3650))*-1,2^J3650)</f>
        <v>-3.2616287444872039</v>
      </c>
      <c r="L3650" s="7">
        <v>3.3231360907535998E-8</v>
      </c>
      <c r="M3650" s="3">
        <f t="shared" ref="M3650:M3713" si="346">F3650*-1</f>
        <v>1.6747908194101699</v>
      </c>
      <c r="N3650" s="6">
        <f t="shared" ref="N3650:N3713" si="347">IF(M3650&lt;0,(2^ABS(M3650))*-1,2^M3650)</f>
        <v>3.1927305884825667</v>
      </c>
      <c r="O3650" s="7">
        <v>1.02395374997957E-7</v>
      </c>
      <c r="P3650" s="5">
        <v>3649</v>
      </c>
      <c r="Q3650">
        <v>0.49099999999999999</v>
      </c>
      <c r="R3650" s="5">
        <v>3574</v>
      </c>
      <c r="S3650">
        <v>0.502</v>
      </c>
      <c r="T3650" s="5">
        <v>5517</v>
      </c>
      <c r="U3650">
        <v>0.23100000000000001</v>
      </c>
    </row>
    <row r="3651" spans="1:21" x14ac:dyDescent="0.2">
      <c r="A3651" t="s">
        <v>3902</v>
      </c>
      <c r="B3651" t="s">
        <v>18</v>
      </c>
      <c r="C3651">
        <v>1077</v>
      </c>
      <c r="D3651">
        <v>-0.481004220902573</v>
      </c>
      <c r="E3651">
        <v>-0.36171310345141899</v>
      </c>
      <c r="F3651">
        <v>-0.11929111745115401</v>
      </c>
      <c r="G3651" s="3">
        <f t="shared" si="342"/>
        <v>0.481004220902573</v>
      </c>
      <c r="H3651" s="6">
        <f t="shared" si="343"/>
        <v>1.3957148475684988</v>
      </c>
      <c r="I3651">
        <v>5.4568654243317902E-2</v>
      </c>
      <c r="J3651" s="3">
        <f t="shared" si="344"/>
        <v>0.36171310345141899</v>
      </c>
      <c r="K3651" s="6">
        <f t="shared" si="345"/>
        <v>1.2849507847765465</v>
      </c>
      <c r="L3651">
        <v>0.13651280235343199</v>
      </c>
      <c r="M3651" s="3">
        <f t="shared" si="346"/>
        <v>0.11929111745115401</v>
      </c>
      <c r="N3651" s="6">
        <f t="shared" si="347"/>
        <v>1.0862010157153328</v>
      </c>
      <c r="O3651">
        <v>0.675238769528687</v>
      </c>
      <c r="P3651" s="5">
        <v>3650</v>
      </c>
      <c r="Q3651">
        <v>0.49099999999999999</v>
      </c>
      <c r="R3651" s="5">
        <v>4288</v>
      </c>
      <c r="S3651">
        <v>0.40300000000000002</v>
      </c>
      <c r="T3651" s="5">
        <v>3912</v>
      </c>
      <c r="U3651">
        <v>0.45500000000000002</v>
      </c>
    </row>
    <row r="3652" spans="1:21" x14ac:dyDescent="0.2">
      <c r="A3652" t="s">
        <v>3608</v>
      </c>
      <c r="B3652" t="s">
        <v>902</v>
      </c>
      <c r="C3652">
        <v>1509</v>
      </c>
      <c r="D3652">
        <v>3.0891059225191699</v>
      </c>
      <c r="E3652">
        <v>3.6290104976577102</v>
      </c>
      <c r="F3652">
        <v>-0.53990457513853995</v>
      </c>
      <c r="G3652" s="3">
        <f t="shared" si="342"/>
        <v>-3.0891059225191699</v>
      </c>
      <c r="H3652" s="6">
        <f t="shared" si="343"/>
        <v>-8.5096861404777311</v>
      </c>
      <c r="I3652" s="7">
        <v>4.4663788569532198E-10</v>
      </c>
      <c r="J3652" s="3">
        <f t="shared" si="344"/>
        <v>-3.6290104976577102</v>
      </c>
      <c r="K3652" s="6">
        <f t="shared" si="345"/>
        <v>-12.372031423077249</v>
      </c>
      <c r="L3652" s="7">
        <v>5.0366875269052698E-14</v>
      </c>
      <c r="M3652" s="3">
        <f t="shared" si="346"/>
        <v>0.53990457513853995</v>
      </c>
      <c r="N3652" s="6">
        <f t="shared" si="347"/>
        <v>1.45387634970785</v>
      </c>
      <c r="O3652">
        <v>0.33703197595312601</v>
      </c>
      <c r="P3652" s="5">
        <v>3651</v>
      </c>
      <c r="Q3652">
        <v>0.49099999999999999</v>
      </c>
      <c r="R3652" s="5">
        <v>586</v>
      </c>
      <c r="S3652">
        <v>0.91800000000000004</v>
      </c>
      <c r="T3652" s="5">
        <v>4156</v>
      </c>
      <c r="U3652">
        <v>0.42099999999999999</v>
      </c>
    </row>
    <row r="3653" spans="1:21" x14ac:dyDescent="0.2">
      <c r="A3653" t="s">
        <v>4300</v>
      </c>
      <c r="B3653" t="s">
        <v>18</v>
      </c>
      <c r="C3653">
        <v>1503</v>
      </c>
      <c r="D3653">
        <v>0.29370301244115998</v>
      </c>
      <c r="E3653">
        <v>0.116392360533871</v>
      </c>
      <c r="F3653">
        <v>0.17731065190728901</v>
      </c>
      <c r="G3653" s="3">
        <f t="shared" si="342"/>
        <v>-0.29370301244115998</v>
      </c>
      <c r="H3653" s="6">
        <f t="shared" si="343"/>
        <v>-1.225782499287692</v>
      </c>
      <c r="I3653">
        <v>0.282382615678064</v>
      </c>
      <c r="J3653" s="3">
        <f t="shared" si="344"/>
        <v>-0.116392360533871</v>
      </c>
      <c r="K3653" s="6">
        <f t="shared" si="345"/>
        <v>-1.0840207409398643</v>
      </c>
      <c r="L3653">
        <v>0.66733006103182702</v>
      </c>
      <c r="M3653" s="3">
        <f t="shared" si="346"/>
        <v>-0.17731065190728901</v>
      </c>
      <c r="N3653" s="6">
        <f t="shared" si="347"/>
        <v>-1.130774027649063</v>
      </c>
      <c r="O3653">
        <v>0.53616156460173703</v>
      </c>
      <c r="P3653" s="5">
        <v>3652</v>
      </c>
      <c r="Q3653">
        <v>0.49099999999999999</v>
      </c>
      <c r="R3653" s="5">
        <v>3356</v>
      </c>
      <c r="S3653">
        <v>0.53200000000000003</v>
      </c>
      <c r="T3653" s="5">
        <v>3600</v>
      </c>
      <c r="U3653">
        <v>0.498</v>
      </c>
    </row>
    <row r="3654" spans="1:21" x14ac:dyDescent="0.2">
      <c r="A3654" t="s">
        <v>5787</v>
      </c>
      <c r="B3654" t="s">
        <v>18</v>
      </c>
      <c r="C3654">
        <v>1596</v>
      </c>
      <c r="D3654">
        <v>-0.44595321727179899</v>
      </c>
      <c r="E3654">
        <v>-1.5246063035069499</v>
      </c>
      <c r="F3654">
        <v>1.07865308623515</v>
      </c>
      <c r="G3654" s="3">
        <f t="shared" si="342"/>
        <v>0.44595321727179899</v>
      </c>
      <c r="H3654" s="6">
        <f t="shared" si="343"/>
        <v>1.3622138609847394</v>
      </c>
      <c r="I3654">
        <v>0.116461745415605</v>
      </c>
      <c r="J3654" s="3">
        <f t="shared" si="344"/>
        <v>1.5246063035069499</v>
      </c>
      <c r="K3654" s="6">
        <f t="shared" si="345"/>
        <v>2.8770819271085815</v>
      </c>
      <c r="L3654" s="7">
        <v>2.1235280279625199E-9</v>
      </c>
      <c r="M3654" s="3">
        <f t="shared" si="346"/>
        <v>-1.07865308623515</v>
      </c>
      <c r="N3654" s="6">
        <f t="shared" si="347"/>
        <v>-2.1120633180378503</v>
      </c>
      <c r="O3654" s="7">
        <v>4.1861122651773203E-5</v>
      </c>
      <c r="P3654" s="5">
        <v>3653</v>
      </c>
      <c r="Q3654">
        <v>0.49099999999999999</v>
      </c>
      <c r="R3654" s="5">
        <v>4284</v>
      </c>
      <c r="S3654">
        <v>0.40300000000000002</v>
      </c>
      <c r="T3654" s="5">
        <v>2433</v>
      </c>
      <c r="U3654">
        <v>0.66100000000000003</v>
      </c>
    </row>
    <row r="3655" spans="1:21" x14ac:dyDescent="0.2">
      <c r="A3655" t="s">
        <v>1385</v>
      </c>
      <c r="B3655" t="s">
        <v>18</v>
      </c>
      <c r="C3655">
        <v>960</v>
      </c>
      <c r="D3655">
        <v>-0.95695119375687199</v>
      </c>
      <c r="E3655">
        <v>1.66949769972798</v>
      </c>
      <c r="F3655">
        <v>-2.62644889348485</v>
      </c>
      <c r="G3655" s="3">
        <f t="shared" si="342"/>
        <v>0.95695119375687199</v>
      </c>
      <c r="H3655" s="6">
        <f t="shared" si="343"/>
        <v>1.9412032676967788</v>
      </c>
      <c r="I3655">
        <v>4.5358274237858202E-2</v>
      </c>
      <c r="J3655" s="3">
        <f t="shared" si="344"/>
        <v>-1.66949769972798</v>
      </c>
      <c r="K3655" s="6">
        <f t="shared" si="345"/>
        <v>-3.1810382064275999</v>
      </c>
      <c r="L3655">
        <v>2.0585728527168899E-4</v>
      </c>
      <c r="M3655" s="3">
        <f t="shared" si="346"/>
        <v>2.62644889348485</v>
      </c>
      <c r="N3655" s="6">
        <f t="shared" si="347"/>
        <v>6.1750417609855477</v>
      </c>
      <c r="O3655" s="7">
        <v>5.26144958251715E-9</v>
      </c>
      <c r="P3655" s="5">
        <v>3654</v>
      </c>
      <c r="Q3655">
        <v>0.49099999999999999</v>
      </c>
      <c r="R3655" s="5">
        <v>4707</v>
      </c>
      <c r="S3655">
        <v>0.34399999999999997</v>
      </c>
      <c r="T3655" s="5">
        <v>5973</v>
      </c>
      <c r="U3655">
        <v>0.16800000000000001</v>
      </c>
    </row>
    <row r="3656" spans="1:21" x14ac:dyDescent="0.2">
      <c r="A3656" t="s">
        <v>5133</v>
      </c>
      <c r="B3656" t="s">
        <v>18</v>
      </c>
      <c r="C3656">
        <v>1269</v>
      </c>
      <c r="D3656">
        <v>-0.30161421335393601</v>
      </c>
      <c r="E3656">
        <v>-0.94421541640849405</v>
      </c>
      <c r="F3656">
        <v>0.64260120305455903</v>
      </c>
      <c r="G3656" s="3">
        <f t="shared" si="342"/>
        <v>0.30161421335393601</v>
      </c>
      <c r="H3656" s="6">
        <f t="shared" si="343"/>
        <v>1.232522696287748</v>
      </c>
      <c r="I3656">
        <v>0.27294718942352098</v>
      </c>
      <c r="J3656" s="3">
        <f t="shared" si="344"/>
        <v>0.94421541640849405</v>
      </c>
      <c r="K3656" s="6">
        <f t="shared" si="345"/>
        <v>1.9241421917039829</v>
      </c>
      <c r="L3656" s="7">
        <v>8.5670097478089604E-5</v>
      </c>
      <c r="M3656" s="3">
        <f t="shared" si="346"/>
        <v>-0.64260120305455903</v>
      </c>
      <c r="N3656" s="6">
        <f t="shared" si="347"/>
        <v>-1.5611413870911541</v>
      </c>
      <c r="O3656">
        <v>1.1397579053865899E-2</v>
      </c>
      <c r="P3656" s="5">
        <v>3655</v>
      </c>
      <c r="Q3656">
        <v>0.49099999999999999</v>
      </c>
      <c r="R3656" s="5">
        <v>4091</v>
      </c>
      <c r="S3656">
        <v>0.43</v>
      </c>
      <c r="T3656" s="5">
        <v>2940</v>
      </c>
      <c r="U3656">
        <v>0.59</v>
      </c>
    </row>
    <row r="3657" spans="1:21" x14ac:dyDescent="0.2">
      <c r="A3657" t="s">
        <v>4411</v>
      </c>
      <c r="B3657" t="s">
        <v>18</v>
      </c>
      <c r="C3657">
        <v>837</v>
      </c>
      <c r="D3657">
        <v>-1.1993343511838901</v>
      </c>
      <c r="E3657">
        <v>-1.43082002795732</v>
      </c>
      <c r="F3657">
        <v>0.23148567677342399</v>
      </c>
      <c r="G3657" s="3">
        <f t="shared" si="342"/>
        <v>1.1993343511838901</v>
      </c>
      <c r="H3657" s="6">
        <f t="shared" si="343"/>
        <v>2.2963369526534141</v>
      </c>
      <c r="I3657">
        <v>6.5406099318786196E-4</v>
      </c>
      <c r="J3657" s="3">
        <f t="shared" si="344"/>
        <v>1.43082002795732</v>
      </c>
      <c r="K3657" s="6">
        <f t="shared" si="345"/>
        <v>2.6959991243858692</v>
      </c>
      <c r="L3657" s="7">
        <v>2.1314994518059701E-5</v>
      </c>
      <c r="M3657" s="3">
        <f t="shared" si="346"/>
        <v>-0.23148567677342399</v>
      </c>
      <c r="N3657" s="6">
        <f t="shared" si="347"/>
        <v>-1.1740433481552586</v>
      </c>
      <c r="O3657">
        <v>0.566899617054889</v>
      </c>
      <c r="P3657" s="5">
        <v>3656</v>
      </c>
      <c r="Q3657">
        <v>0.49099999999999999</v>
      </c>
      <c r="R3657" s="5">
        <v>5113</v>
      </c>
      <c r="S3657">
        <v>0.28799999999999998</v>
      </c>
      <c r="T3657" s="5">
        <v>3516</v>
      </c>
      <c r="U3657">
        <v>0.51</v>
      </c>
    </row>
    <row r="3658" spans="1:21" x14ac:dyDescent="0.2">
      <c r="A3658" t="s">
        <v>4501</v>
      </c>
      <c r="B3658" t="s">
        <v>18</v>
      </c>
      <c r="C3658">
        <v>996</v>
      </c>
      <c r="D3658">
        <v>9.1838761484285394E-2</v>
      </c>
      <c r="E3658">
        <v>-0.295252134002148</v>
      </c>
      <c r="F3658">
        <v>0.387090895486433</v>
      </c>
      <c r="G3658" s="3">
        <f t="shared" si="342"/>
        <v>-9.1838761484285394E-2</v>
      </c>
      <c r="H3658" s="6">
        <f t="shared" si="343"/>
        <v>-1.0657276215373395</v>
      </c>
      <c r="I3658">
        <v>0.89162877738052804</v>
      </c>
      <c r="J3658" s="3">
        <f t="shared" si="344"/>
        <v>0.295252134002148</v>
      </c>
      <c r="K3658" s="6">
        <f t="shared" si="345"/>
        <v>1.2270994137378144</v>
      </c>
      <c r="L3658">
        <v>0.59871695527256397</v>
      </c>
      <c r="M3658" s="3">
        <f t="shared" si="346"/>
        <v>-0.387090895486433</v>
      </c>
      <c r="N3658" s="6">
        <f t="shared" si="347"/>
        <v>-1.3077537395926639</v>
      </c>
      <c r="O3658">
        <v>0.51708248439010296</v>
      </c>
      <c r="P3658" s="5">
        <v>3657</v>
      </c>
      <c r="Q3658">
        <v>0.49</v>
      </c>
      <c r="R3658" s="5">
        <v>3659</v>
      </c>
      <c r="S3658">
        <v>0.49</v>
      </c>
      <c r="T3658" s="5">
        <v>3444</v>
      </c>
      <c r="U3658">
        <v>0.52</v>
      </c>
    </row>
    <row r="3659" spans="1:21" x14ac:dyDescent="0.2">
      <c r="A3659" t="s">
        <v>1602</v>
      </c>
      <c r="B3659" t="s">
        <v>18</v>
      </c>
      <c r="C3659">
        <v>1071</v>
      </c>
      <c r="D3659">
        <v>-2.4572168968600701</v>
      </c>
      <c r="E3659">
        <v>-0.28538867138528701</v>
      </c>
      <c r="F3659">
        <v>-2.17182822547479</v>
      </c>
      <c r="G3659" s="3">
        <f t="shared" si="342"/>
        <v>2.4572168968600701</v>
      </c>
      <c r="H3659" s="6">
        <f t="shared" si="343"/>
        <v>5.4915632725299321</v>
      </c>
      <c r="I3659" s="7">
        <v>2.4752484801716797E-7</v>
      </c>
      <c r="J3659" s="3">
        <f t="shared" si="344"/>
        <v>0.28538867138528701</v>
      </c>
      <c r="K3659" s="6">
        <f t="shared" si="345"/>
        <v>1.218738555509268</v>
      </c>
      <c r="L3659">
        <v>0.58630050254405697</v>
      </c>
      <c r="M3659" s="3">
        <f t="shared" si="346"/>
        <v>2.17182822547479</v>
      </c>
      <c r="N3659" s="6">
        <f t="shared" si="347"/>
        <v>4.5059403821316106</v>
      </c>
      <c r="O3659" s="7">
        <v>4.4582693422966404E-6</v>
      </c>
      <c r="P3659" s="5">
        <v>3658</v>
      </c>
      <c r="Q3659">
        <v>0.49</v>
      </c>
      <c r="R3659" s="5">
        <v>5968</v>
      </c>
      <c r="S3659">
        <v>0.16800000000000001</v>
      </c>
      <c r="T3659" s="5">
        <v>5793</v>
      </c>
      <c r="U3659">
        <v>0.193</v>
      </c>
    </row>
    <row r="3660" spans="1:21" x14ac:dyDescent="0.2">
      <c r="A3660" t="s">
        <v>5578</v>
      </c>
      <c r="B3660" t="s">
        <v>18</v>
      </c>
      <c r="C3660">
        <v>1143</v>
      </c>
      <c r="D3660">
        <v>-0.67453816456550197</v>
      </c>
      <c r="E3660">
        <v>-1.6711391727287901</v>
      </c>
      <c r="F3660">
        <v>0.99660100816329</v>
      </c>
      <c r="G3660" s="3">
        <f t="shared" si="342"/>
        <v>0.67453816456550197</v>
      </c>
      <c r="H3660" s="6">
        <f t="shared" si="343"/>
        <v>1.5960857520656009</v>
      </c>
      <c r="I3660">
        <v>6.00944473622105E-2</v>
      </c>
      <c r="J3660" s="3">
        <f t="shared" si="344"/>
        <v>1.6711391727287901</v>
      </c>
      <c r="K3660" s="6">
        <f t="shared" si="345"/>
        <v>3.184659595442497</v>
      </c>
      <c r="L3660" s="7">
        <v>3.5075282492816501E-7</v>
      </c>
      <c r="M3660" s="3">
        <f t="shared" si="346"/>
        <v>-0.99660100816329</v>
      </c>
      <c r="N3660" s="6">
        <f t="shared" si="347"/>
        <v>-1.9952935431702343</v>
      </c>
      <c r="O3660">
        <v>3.8913339577886698E-3</v>
      </c>
      <c r="P3660" s="5">
        <v>3659</v>
      </c>
      <c r="Q3660">
        <v>0.49</v>
      </c>
      <c r="R3660" s="5">
        <v>4621</v>
      </c>
      <c r="S3660">
        <v>0.35599999999999998</v>
      </c>
      <c r="T3660" s="5">
        <v>2590</v>
      </c>
      <c r="U3660">
        <v>0.63900000000000001</v>
      </c>
    </row>
    <row r="3661" spans="1:21" x14ac:dyDescent="0.2">
      <c r="A3661" t="s">
        <v>5091</v>
      </c>
      <c r="B3661" t="s">
        <v>5092</v>
      </c>
      <c r="C3661">
        <v>1335</v>
      </c>
      <c r="D3661">
        <v>0.110627222177475</v>
      </c>
      <c r="E3661">
        <v>-0.48695767625877701</v>
      </c>
      <c r="F3661">
        <v>0.59758489843625295</v>
      </c>
      <c r="G3661" s="3">
        <f t="shared" si="342"/>
        <v>-0.110627222177475</v>
      </c>
      <c r="H3661" s="6">
        <f t="shared" si="343"/>
        <v>-1.0796975408505889</v>
      </c>
      <c r="I3661">
        <v>0.77547966733372398</v>
      </c>
      <c r="J3661" s="3">
        <f t="shared" si="344"/>
        <v>0.48695767625877701</v>
      </c>
      <c r="K3661" s="6">
        <f t="shared" si="345"/>
        <v>1.4014863336590475</v>
      </c>
      <c r="L3661">
        <v>0.122816909980394</v>
      </c>
      <c r="M3661" s="3">
        <f t="shared" si="346"/>
        <v>-0.59758489843625295</v>
      </c>
      <c r="N3661" s="6">
        <f t="shared" si="347"/>
        <v>-1.5131813479873826</v>
      </c>
      <c r="O3661">
        <v>6.68911979078399E-2</v>
      </c>
      <c r="P3661" s="5">
        <v>3660</v>
      </c>
      <c r="Q3661">
        <v>0.49</v>
      </c>
      <c r="R3661" s="5">
        <v>3491</v>
      </c>
      <c r="S3661">
        <v>0.51300000000000001</v>
      </c>
      <c r="T3661" s="5">
        <v>2977</v>
      </c>
      <c r="U3661">
        <v>0.58499999999999996</v>
      </c>
    </row>
    <row r="3662" spans="1:21" x14ac:dyDescent="0.2">
      <c r="A3662" t="s">
        <v>6449</v>
      </c>
      <c r="B3662" t="s">
        <v>18</v>
      </c>
      <c r="C3662">
        <v>591</v>
      </c>
      <c r="D3662">
        <v>-1.1311134643172001</v>
      </c>
      <c r="E3662">
        <v>-2.6061435908981001</v>
      </c>
      <c r="F3662">
        <v>1.47503012658091</v>
      </c>
      <c r="G3662" s="3">
        <f t="shared" si="342"/>
        <v>1.1311134643172001</v>
      </c>
      <c r="H3662" s="6">
        <f t="shared" si="343"/>
        <v>2.1902771945768014</v>
      </c>
      <c r="I3662">
        <v>4.25003133213799E-2</v>
      </c>
      <c r="J3662" s="3">
        <f t="shared" si="344"/>
        <v>2.6061435908981001</v>
      </c>
      <c r="K3662" s="6">
        <f t="shared" si="345"/>
        <v>6.0887395031670692</v>
      </c>
      <c r="L3662" s="7">
        <v>3.9215944548588598E-7</v>
      </c>
      <c r="M3662" s="3">
        <f t="shared" si="346"/>
        <v>-1.47503012658091</v>
      </c>
      <c r="N3662" s="6">
        <f t="shared" si="347"/>
        <v>-2.7798944892651174</v>
      </c>
      <c r="O3662">
        <v>6.5617614046743801E-3</v>
      </c>
      <c r="P3662" s="5">
        <v>3661</v>
      </c>
      <c r="Q3662">
        <v>0.49</v>
      </c>
      <c r="R3662" s="5">
        <v>5024</v>
      </c>
      <c r="S3662">
        <v>0.3</v>
      </c>
      <c r="T3662" s="5">
        <v>1944</v>
      </c>
      <c r="U3662">
        <v>0.72899999999999998</v>
      </c>
    </row>
    <row r="3663" spans="1:21" x14ac:dyDescent="0.2">
      <c r="A3663" t="s">
        <v>6076</v>
      </c>
      <c r="B3663" t="s">
        <v>18</v>
      </c>
      <c r="C3663">
        <v>3090</v>
      </c>
      <c r="D3663">
        <v>0.171168582655844</v>
      </c>
      <c r="E3663">
        <v>-1.09459634022208</v>
      </c>
      <c r="F3663">
        <v>1.26576492287792</v>
      </c>
      <c r="G3663" s="3">
        <f t="shared" si="342"/>
        <v>-0.171168582655844</v>
      </c>
      <c r="H3663" s="6">
        <f t="shared" si="343"/>
        <v>-1.1259701509810869</v>
      </c>
      <c r="I3663">
        <v>0.59776812348057096</v>
      </c>
      <c r="J3663" s="3">
        <f t="shared" si="344"/>
        <v>1.09459634022208</v>
      </c>
      <c r="K3663" s="6">
        <f t="shared" si="345"/>
        <v>2.135533219619703</v>
      </c>
      <c r="L3663" s="7">
        <v>3.4235901379971199E-5</v>
      </c>
      <c r="M3663" s="3">
        <f t="shared" si="346"/>
        <v>-1.26576492287792</v>
      </c>
      <c r="N3663" s="6">
        <f t="shared" si="347"/>
        <v>-2.4045466617203166</v>
      </c>
      <c r="O3663" s="7">
        <v>2.5250243748503898E-6</v>
      </c>
      <c r="P3663" s="5">
        <v>3662</v>
      </c>
      <c r="Q3663">
        <v>0.49</v>
      </c>
      <c r="R3663" s="5">
        <v>3523</v>
      </c>
      <c r="S3663">
        <v>0.50900000000000001</v>
      </c>
      <c r="T3663" s="5">
        <v>2219</v>
      </c>
      <c r="U3663">
        <v>0.69099999999999995</v>
      </c>
    </row>
    <row r="3664" spans="1:21" x14ac:dyDescent="0.2">
      <c r="A3664" t="s">
        <v>3505</v>
      </c>
      <c r="B3664" t="s">
        <v>18</v>
      </c>
      <c r="C3664">
        <v>3540</v>
      </c>
      <c r="D3664">
        <v>-0.63964531949250303</v>
      </c>
      <c r="E3664">
        <v>-0.23513608089198601</v>
      </c>
      <c r="F3664">
        <v>-0.40450923860051702</v>
      </c>
      <c r="G3664" s="3">
        <f t="shared" si="342"/>
        <v>0.63964531949250303</v>
      </c>
      <c r="H3664" s="6">
        <f t="shared" si="343"/>
        <v>1.5579460977408381</v>
      </c>
      <c r="I3664">
        <v>0.179189031548389</v>
      </c>
      <c r="J3664" s="3">
        <f t="shared" si="344"/>
        <v>0.23513608089198601</v>
      </c>
      <c r="K3664" s="6">
        <f t="shared" si="345"/>
        <v>1.1770177531074324</v>
      </c>
      <c r="L3664">
        <v>0.62424404072366801</v>
      </c>
      <c r="M3664" s="3">
        <f t="shared" si="346"/>
        <v>0.40450923860051702</v>
      </c>
      <c r="N3664" s="6">
        <f t="shared" si="347"/>
        <v>1.3236385718292871</v>
      </c>
      <c r="O3664">
        <v>0.41516644255447199</v>
      </c>
      <c r="P3664" s="5">
        <v>3663</v>
      </c>
      <c r="Q3664">
        <v>0.49</v>
      </c>
      <c r="R3664" s="5">
        <v>4447</v>
      </c>
      <c r="S3664">
        <v>0.38</v>
      </c>
      <c r="T3664" s="5">
        <v>4238</v>
      </c>
      <c r="U3664">
        <v>0.40899999999999997</v>
      </c>
    </row>
    <row r="3665" spans="1:21" x14ac:dyDescent="0.2">
      <c r="A3665" t="s">
        <v>7371</v>
      </c>
      <c r="B3665" t="s">
        <v>7372</v>
      </c>
      <c r="C3665">
        <v>3273</v>
      </c>
      <c r="D3665">
        <v>-1.54498504539313</v>
      </c>
      <c r="E3665">
        <v>-3.9192424056776498</v>
      </c>
      <c r="F3665">
        <v>2.3742573602845201</v>
      </c>
      <c r="G3665" s="3">
        <f t="shared" si="342"/>
        <v>1.54498504539313</v>
      </c>
      <c r="H3665" s="6">
        <f t="shared" si="343"/>
        <v>2.9180104409755625</v>
      </c>
      <c r="I3665" s="7">
        <v>1.34280056986493E-7</v>
      </c>
      <c r="J3665" s="3">
        <f t="shared" si="344"/>
        <v>3.9192424056776498</v>
      </c>
      <c r="K3665" s="6">
        <f t="shared" si="345"/>
        <v>15.128975667500326</v>
      </c>
      <c r="L3665" s="7">
        <v>5.5968050585359599E-45</v>
      </c>
      <c r="M3665" s="3">
        <f t="shared" si="346"/>
        <v>-2.3742573602845201</v>
      </c>
      <c r="N3665" s="6">
        <f t="shared" si="347"/>
        <v>-5.1846886683662241</v>
      </c>
      <c r="O3665" s="7">
        <v>6.6787245133492398E-17</v>
      </c>
      <c r="P3665" s="5">
        <v>3664</v>
      </c>
      <c r="Q3665">
        <v>0.48899999999999999</v>
      </c>
      <c r="R3665" s="5">
        <v>5430</v>
      </c>
      <c r="S3665">
        <v>0.24299999999999999</v>
      </c>
      <c r="T3665" s="5">
        <v>1250</v>
      </c>
      <c r="U3665">
        <v>0.82599999999999996</v>
      </c>
    </row>
    <row r="3666" spans="1:21" x14ac:dyDescent="0.2">
      <c r="A3666" t="s">
        <v>5179</v>
      </c>
      <c r="B3666" t="s">
        <v>5180</v>
      </c>
      <c r="C3666">
        <v>597</v>
      </c>
      <c r="D3666">
        <v>-0.205057632429574</v>
      </c>
      <c r="E3666">
        <v>-0.90375362060519604</v>
      </c>
      <c r="F3666">
        <v>0.69869598817562195</v>
      </c>
      <c r="G3666" s="3">
        <f t="shared" si="342"/>
        <v>0.205057632429574</v>
      </c>
      <c r="H3666" s="6">
        <f t="shared" si="343"/>
        <v>1.1527323949516233</v>
      </c>
      <c r="I3666">
        <v>0.65208933246846401</v>
      </c>
      <c r="J3666" s="3">
        <f t="shared" si="344"/>
        <v>0.90375362060519604</v>
      </c>
      <c r="K3666" s="6">
        <f t="shared" si="345"/>
        <v>1.8709274566582144</v>
      </c>
      <c r="L3666">
        <v>1.5710536028745E-2</v>
      </c>
      <c r="M3666" s="3">
        <f t="shared" si="346"/>
        <v>-0.69869598817562195</v>
      </c>
      <c r="N3666" s="6">
        <f t="shared" si="347"/>
        <v>-1.623037111520347</v>
      </c>
      <c r="O3666">
        <v>7.9073327815492603E-2</v>
      </c>
      <c r="P3666" s="5">
        <v>3665</v>
      </c>
      <c r="Q3666">
        <v>0.48899999999999999</v>
      </c>
      <c r="R3666" s="5">
        <v>3987</v>
      </c>
      <c r="S3666">
        <v>0.44400000000000001</v>
      </c>
      <c r="T3666" s="5">
        <v>2909</v>
      </c>
      <c r="U3666">
        <v>0.59499999999999997</v>
      </c>
    </row>
    <row r="3667" spans="1:21" x14ac:dyDescent="0.2">
      <c r="A3667" t="s">
        <v>3324</v>
      </c>
      <c r="B3667" t="s">
        <v>18</v>
      </c>
      <c r="C3667">
        <v>1818</v>
      </c>
      <c r="D3667">
        <v>0.87984061778767597</v>
      </c>
      <c r="E3667">
        <v>1.3354901295259001</v>
      </c>
      <c r="F3667">
        <v>-0.45564951173822399</v>
      </c>
      <c r="G3667" s="3">
        <f t="shared" si="342"/>
        <v>-0.87984061778767597</v>
      </c>
      <c r="H3667" s="6">
        <f t="shared" si="343"/>
        <v>-1.8401719964092806</v>
      </c>
      <c r="I3667">
        <v>8.0393012376508196E-4</v>
      </c>
      <c r="J3667" s="3">
        <f t="shared" si="344"/>
        <v>-1.3354901295259001</v>
      </c>
      <c r="K3667" s="6">
        <f t="shared" si="345"/>
        <v>-2.5236120235492288</v>
      </c>
      <c r="L3667" s="7">
        <v>9.12436274856253E-8</v>
      </c>
      <c r="M3667" s="3">
        <f t="shared" si="346"/>
        <v>0.45564951173822399</v>
      </c>
      <c r="N3667" s="6">
        <f t="shared" si="347"/>
        <v>1.3714000802498578</v>
      </c>
      <c r="O3667">
        <v>9.9084786262573998E-2</v>
      </c>
      <c r="P3667" s="5">
        <v>3666</v>
      </c>
      <c r="Q3667">
        <v>0.48899999999999999</v>
      </c>
      <c r="R3667" s="5">
        <v>2573</v>
      </c>
      <c r="S3667">
        <v>0.64100000000000001</v>
      </c>
      <c r="T3667" s="5">
        <v>4387</v>
      </c>
      <c r="U3667">
        <v>0.38900000000000001</v>
      </c>
    </row>
    <row r="3668" spans="1:21" x14ac:dyDescent="0.2">
      <c r="A3668" t="s">
        <v>4299</v>
      </c>
      <c r="B3668" t="s">
        <v>604</v>
      </c>
      <c r="C3668">
        <v>2118</v>
      </c>
      <c r="D3668">
        <v>-0.30651388626842002</v>
      </c>
      <c r="E3668">
        <v>-0.448123170138018</v>
      </c>
      <c r="F3668">
        <v>0.14160928386959801</v>
      </c>
      <c r="G3668" s="3">
        <f t="shared" si="342"/>
        <v>0.30651388626842002</v>
      </c>
      <c r="H3668" s="6">
        <f t="shared" si="343"/>
        <v>1.2367156991448482</v>
      </c>
      <c r="I3668">
        <v>0.27853812812888301</v>
      </c>
      <c r="J3668" s="3">
        <f t="shared" si="344"/>
        <v>0.448123170138018</v>
      </c>
      <c r="K3668" s="6">
        <f t="shared" si="345"/>
        <v>1.3642643040187046</v>
      </c>
      <c r="L3668">
        <v>8.2101624423792097E-2</v>
      </c>
      <c r="M3668" s="3">
        <f t="shared" si="346"/>
        <v>-0.14160928386959801</v>
      </c>
      <c r="N3668" s="6">
        <f t="shared" si="347"/>
        <v>-1.1031349444031902</v>
      </c>
      <c r="O3668">
        <v>0.639343165177925</v>
      </c>
      <c r="P3668" s="5">
        <v>3667</v>
      </c>
      <c r="Q3668">
        <v>0.48899999999999999</v>
      </c>
      <c r="R3668" s="5">
        <v>4124</v>
      </c>
      <c r="S3668">
        <v>0.42499999999999999</v>
      </c>
      <c r="T3668" s="5">
        <v>3602</v>
      </c>
      <c r="U3668">
        <v>0.498</v>
      </c>
    </row>
    <row r="3669" spans="1:21" x14ac:dyDescent="0.2">
      <c r="A3669" t="s">
        <v>6419</v>
      </c>
      <c r="B3669" t="s">
        <v>1391</v>
      </c>
      <c r="C3669">
        <v>1248</v>
      </c>
      <c r="D3669">
        <v>0.67178941267438297</v>
      </c>
      <c r="E3669">
        <v>-0.804242771956446</v>
      </c>
      <c r="F3669">
        <v>1.47603218463083</v>
      </c>
      <c r="G3669" s="3">
        <f t="shared" si="342"/>
        <v>-0.67178941267438297</v>
      </c>
      <c r="H3669" s="6">
        <f t="shared" si="343"/>
        <v>-1.5930476416033832</v>
      </c>
      <c r="I3669">
        <v>0.120949387037946</v>
      </c>
      <c r="J3669" s="3">
        <f t="shared" si="344"/>
        <v>0.804242771956446</v>
      </c>
      <c r="K3669" s="6">
        <f t="shared" si="345"/>
        <v>1.7462290071946507</v>
      </c>
      <c r="L3669">
        <v>4.7778623516329603E-2</v>
      </c>
      <c r="M3669" s="3">
        <f t="shared" si="346"/>
        <v>-1.47603218463083</v>
      </c>
      <c r="N3669" s="6">
        <f t="shared" si="347"/>
        <v>-2.7818260016108574</v>
      </c>
      <c r="O3669">
        <v>2.7017922322854801E-4</v>
      </c>
      <c r="P3669" s="5">
        <v>3668</v>
      </c>
      <c r="Q3669">
        <v>0.48899999999999999</v>
      </c>
      <c r="R3669" s="5">
        <v>2877</v>
      </c>
      <c r="S3669">
        <v>0.59899999999999998</v>
      </c>
      <c r="T3669" s="5">
        <v>1966</v>
      </c>
      <c r="U3669">
        <v>0.72599999999999998</v>
      </c>
    </row>
    <row r="3670" spans="1:21" x14ac:dyDescent="0.2">
      <c r="A3670" t="s">
        <v>2272</v>
      </c>
      <c r="B3670" t="s">
        <v>18</v>
      </c>
      <c r="C3670">
        <v>948</v>
      </c>
      <c r="D3670">
        <v>2.4822551449698298</v>
      </c>
      <c r="E3670">
        <v>3.7139606016367699</v>
      </c>
      <c r="F3670">
        <v>-1.2317054566669401</v>
      </c>
      <c r="G3670" s="3">
        <f t="shared" si="342"/>
        <v>-2.4822551449698298</v>
      </c>
      <c r="H3670" s="6">
        <f t="shared" si="343"/>
        <v>-5.5877022444885718</v>
      </c>
      <c r="I3670" s="7">
        <v>5.3870418389205696E-6</v>
      </c>
      <c r="J3670" s="3">
        <f t="shared" si="344"/>
        <v>-3.7139606016367699</v>
      </c>
      <c r="K3670" s="6">
        <f t="shared" si="345"/>
        <v>-13.122408216187933</v>
      </c>
      <c r="L3670" s="7">
        <v>1.2990278369127401E-12</v>
      </c>
      <c r="M3670" s="3">
        <f t="shared" si="346"/>
        <v>1.2317054566669401</v>
      </c>
      <c r="N3670" s="6">
        <f t="shared" si="347"/>
        <v>2.3484444306478953</v>
      </c>
      <c r="O3670">
        <v>3.0367514922573901E-2</v>
      </c>
      <c r="P3670" s="5">
        <v>3669</v>
      </c>
      <c r="Q3670">
        <v>0.48899999999999999</v>
      </c>
      <c r="R3670" s="5">
        <v>971</v>
      </c>
      <c r="S3670">
        <v>0.86399999999999999</v>
      </c>
      <c r="T3670" s="5">
        <v>5239</v>
      </c>
      <c r="U3670">
        <v>0.27</v>
      </c>
    </row>
    <row r="3671" spans="1:21" x14ac:dyDescent="0.2">
      <c r="A3671" t="s">
        <v>6933</v>
      </c>
      <c r="B3671" t="s">
        <v>18</v>
      </c>
      <c r="C3671">
        <v>1914</v>
      </c>
      <c r="D3671">
        <v>1.00969140629306</v>
      </c>
      <c r="E3671">
        <v>-0.96323841253821496</v>
      </c>
      <c r="F3671">
        <v>1.9729298188312701</v>
      </c>
      <c r="G3671" s="3">
        <f t="shared" si="342"/>
        <v>-1.00969140629306</v>
      </c>
      <c r="H3671" s="6">
        <f t="shared" si="343"/>
        <v>-2.0134803688699145</v>
      </c>
      <c r="I3671">
        <v>9.1082190829451393E-3</v>
      </c>
      <c r="J3671" s="3">
        <f t="shared" si="344"/>
        <v>0.96323841253821496</v>
      </c>
      <c r="K3671" s="6">
        <f t="shared" si="345"/>
        <v>1.9496814297255265</v>
      </c>
      <c r="L3671">
        <v>9.6379887189229196E-3</v>
      </c>
      <c r="M3671" s="3">
        <f t="shared" si="346"/>
        <v>-1.9729298188312701</v>
      </c>
      <c r="N3671" s="6">
        <f t="shared" si="347"/>
        <v>-3.9256452843025618</v>
      </c>
      <c r="O3671" s="7">
        <v>8.9191056402708897E-8</v>
      </c>
      <c r="P3671" s="5">
        <v>3670</v>
      </c>
      <c r="Q3671">
        <v>0.48899999999999999</v>
      </c>
      <c r="R3671" s="5">
        <v>2503</v>
      </c>
      <c r="S3671">
        <v>0.65100000000000002</v>
      </c>
      <c r="T3671" s="5">
        <v>1578</v>
      </c>
      <c r="U3671">
        <v>0.78</v>
      </c>
    </row>
    <row r="3672" spans="1:21" x14ac:dyDescent="0.2">
      <c r="A3672" t="s">
        <v>7392</v>
      </c>
      <c r="B3672" t="s">
        <v>7393</v>
      </c>
      <c r="C3672">
        <v>1146</v>
      </c>
      <c r="D3672">
        <v>-0.75005713933625595</v>
      </c>
      <c r="E3672">
        <v>-3.1579647318585602</v>
      </c>
      <c r="F3672">
        <v>2.4079075925222999</v>
      </c>
      <c r="G3672" s="3">
        <f t="shared" si="342"/>
        <v>0.75005713933625595</v>
      </c>
      <c r="H3672" s="6">
        <f t="shared" si="343"/>
        <v>1.6818594408626009</v>
      </c>
      <c r="I3672">
        <v>2.3609364535921301E-2</v>
      </c>
      <c r="J3672" s="3">
        <f t="shared" si="344"/>
        <v>3.1579647318585602</v>
      </c>
      <c r="K3672" s="6">
        <f t="shared" si="345"/>
        <v>8.9256963782447247</v>
      </c>
      <c r="L3672" s="7">
        <v>1.2397233137618601E-25</v>
      </c>
      <c r="M3672" s="3">
        <f t="shared" si="346"/>
        <v>-2.4079075925222999</v>
      </c>
      <c r="N3672" s="6">
        <f t="shared" si="347"/>
        <v>-5.307040625027998</v>
      </c>
      <c r="O3672" s="7">
        <v>4.8048564807818002E-15</v>
      </c>
      <c r="P3672" s="5">
        <v>3671</v>
      </c>
      <c r="Q3672">
        <v>0.48799999999999999</v>
      </c>
      <c r="R3672" s="5">
        <v>4655</v>
      </c>
      <c r="S3672">
        <v>0.35099999999999998</v>
      </c>
      <c r="T3672" s="5">
        <v>1236</v>
      </c>
      <c r="U3672">
        <v>0.82799999999999996</v>
      </c>
    </row>
    <row r="3673" spans="1:21" x14ac:dyDescent="0.2">
      <c r="A3673" t="s">
        <v>3592</v>
      </c>
      <c r="B3673" t="s">
        <v>18</v>
      </c>
      <c r="C3673">
        <v>1443</v>
      </c>
      <c r="D3673">
        <v>-0.958423426338601</v>
      </c>
      <c r="E3673">
        <v>-0.65859720962295798</v>
      </c>
      <c r="F3673">
        <v>-0.29982621671564402</v>
      </c>
      <c r="G3673" s="3">
        <f t="shared" si="342"/>
        <v>0.958423426338601</v>
      </c>
      <c r="H3673" s="6">
        <f t="shared" si="343"/>
        <v>1.9431852259908553</v>
      </c>
      <c r="I3673">
        <v>1.12491628676479E-3</v>
      </c>
      <c r="J3673" s="3">
        <f t="shared" si="344"/>
        <v>0.65859720962295798</v>
      </c>
      <c r="K3673" s="6">
        <f t="shared" si="345"/>
        <v>1.5785469925795901</v>
      </c>
      <c r="L3673">
        <v>2.27067738796536E-2</v>
      </c>
      <c r="M3673" s="3">
        <f t="shared" si="346"/>
        <v>0.29982621671564402</v>
      </c>
      <c r="N3673" s="6">
        <f t="shared" si="347"/>
        <v>1.2309961218293484</v>
      </c>
      <c r="O3673">
        <v>0.354240824778775</v>
      </c>
      <c r="P3673" s="5">
        <v>3672</v>
      </c>
      <c r="Q3673">
        <v>0.48799999999999999</v>
      </c>
      <c r="R3673" s="5">
        <v>4845</v>
      </c>
      <c r="S3673">
        <v>0.32500000000000001</v>
      </c>
      <c r="T3673" s="5">
        <v>4170</v>
      </c>
      <c r="U3673">
        <v>0.41899999999999998</v>
      </c>
    </row>
    <row r="3674" spans="1:21" x14ac:dyDescent="0.2">
      <c r="A3674" t="s">
        <v>2492</v>
      </c>
      <c r="B3674" t="s">
        <v>174</v>
      </c>
      <c r="C3674">
        <v>1449</v>
      </c>
      <c r="D3674">
        <v>-2.2018154098168998</v>
      </c>
      <c r="E3674">
        <v>-1.27819381918715</v>
      </c>
      <c r="F3674">
        <v>-0.92362159062974902</v>
      </c>
      <c r="G3674" s="3">
        <f t="shared" si="342"/>
        <v>2.2018154098168998</v>
      </c>
      <c r="H3674" s="6">
        <f t="shared" si="343"/>
        <v>4.6005789001152975</v>
      </c>
      <c r="I3674" s="7">
        <v>1.9040984110930598E-5</v>
      </c>
      <c r="J3674" s="3">
        <f t="shared" si="344"/>
        <v>1.27819381918715</v>
      </c>
      <c r="K3674" s="6">
        <f t="shared" si="345"/>
        <v>2.4253514506190648</v>
      </c>
      <c r="L3674">
        <v>1.2151168788299801E-2</v>
      </c>
      <c r="M3674" s="3">
        <f t="shared" si="346"/>
        <v>0.92362159062974902</v>
      </c>
      <c r="N3674" s="6">
        <f t="shared" si="347"/>
        <v>1.8968710282961296</v>
      </c>
      <c r="O3674">
        <v>8.8512209629839494E-2</v>
      </c>
      <c r="P3674" s="5">
        <v>3673</v>
      </c>
      <c r="Q3674">
        <v>0.48799999999999999</v>
      </c>
      <c r="R3674" s="5">
        <v>5913</v>
      </c>
      <c r="S3674">
        <v>0.17599999999999999</v>
      </c>
      <c r="T3674" s="5">
        <v>5057</v>
      </c>
      <c r="U3674">
        <v>0.29499999999999998</v>
      </c>
    </row>
    <row r="3675" spans="1:21" x14ac:dyDescent="0.2">
      <c r="A3675" t="s">
        <v>3886</v>
      </c>
      <c r="B3675" t="s">
        <v>18</v>
      </c>
      <c r="C3675">
        <v>813</v>
      </c>
      <c r="D3675">
        <v>3.35139723042439E-3</v>
      </c>
      <c r="E3675">
        <v>3.0300245990125499E-2</v>
      </c>
      <c r="F3675">
        <v>-2.6948848759701102E-2</v>
      </c>
      <c r="G3675" s="3">
        <f t="shared" si="342"/>
        <v>-3.35139723042439E-3</v>
      </c>
      <c r="H3675" s="6">
        <f t="shared" si="343"/>
        <v>-1.0023257118230391</v>
      </c>
      <c r="I3675">
        <v>0.99769005422002499</v>
      </c>
      <c r="J3675" s="3">
        <f t="shared" si="344"/>
        <v>-3.0300245990125499E-2</v>
      </c>
      <c r="K3675" s="6">
        <f t="shared" si="345"/>
        <v>-1.0212246354125785</v>
      </c>
      <c r="L3675">
        <v>0.95773342086826596</v>
      </c>
      <c r="M3675" s="3">
        <f t="shared" si="346"/>
        <v>2.6948848759701102E-2</v>
      </c>
      <c r="N3675" s="6">
        <f t="shared" si="347"/>
        <v>1.0188550721253731</v>
      </c>
      <c r="O3675">
        <v>0.96927618560888196</v>
      </c>
      <c r="P3675" s="5">
        <v>3674</v>
      </c>
      <c r="Q3675">
        <v>0.48799999999999999</v>
      </c>
      <c r="R3675" s="5">
        <v>3671</v>
      </c>
      <c r="S3675">
        <v>0.48799999999999999</v>
      </c>
      <c r="T3675" s="5">
        <v>3927</v>
      </c>
      <c r="U3675">
        <v>0.45300000000000001</v>
      </c>
    </row>
    <row r="3676" spans="1:21" x14ac:dyDescent="0.2">
      <c r="A3676" t="s">
        <v>4337</v>
      </c>
      <c r="B3676" t="s">
        <v>18</v>
      </c>
      <c r="C3676">
        <v>3000</v>
      </c>
      <c r="D3676">
        <v>0.45441900165631399</v>
      </c>
      <c r="E3676">
        <v>0.27141270832335201</v>
      </c>
      <c r="F3676">
        <v>0.183006293332963</v>
      </c>
      <c r="G3676" s="3">
        <f t="shared" si="342"/>
        <v>-0.45441900165631399</v>
      </c>
      <c r="H3676" s="6">
        <f t="shared" si="343"/>
        <v>-1.3702308780848218</v>
      </c>
      <c r="I3676">
        <v>6.5513511719304404E-2</v>
      </c>
      <c r="J3676" s="3">
        <f t="shared" si="344"/>
        <v>-0.27141270832335201</v>
      </c>
      <c r="K3676" s="6">
        <f t="shared" si="345"/>
        <v>-1.2069891508412398</v>
      </c>
      <c r="L3676">
        <v>0.26370931811370102</v>
      </c>
      <c r="M3676" s="3">
        <f t="shared" si="346"/>
        <v>-0.183006293332963</v>
      </c>
      <c r="N3676" s="6">
        <f t="shared" si="347"/>
        <v>-1.1352470543167748</v>
      </c>
      <c r="O3676">
        <v>0.49844464866781302</v>
      </c>
      <c r="P3676" s="5">
        <v>3675</v>
      </c>
      <c r="Q3676">
        <v>0.48799999999999999</v>
      </c>
      <c r="R3676" s="5">
        <v>3153</v>
      </c>
      <c r="S3676">
        <v>0.56100000000000005</v>
      </c>
      <c r="T3676" s="5">
        <v>3573</v>
      </c>
      <c r="U3676">
        <v>0.502</v>
      </c>
    </row>
    <row r="3677" spans="1:21" x14ac:dyDescent="0.2">
      <c r="A3677" t="s">
        <v>5140</v>
      </c>
      <c r="B3677" t="s">
        <v>186</v>
      </c>
      <c r="C3677">
        <v>4182</v>
      </c>
      <c r="D3677">
        <v>0.68529767381892903</v>
      </c>
      <c r="E3677">
        <v>2.58426820924091E-2</v>
      </c>
      <c r="F3677">
        <v>0.65945499172652</v>
      </c>
      <c r="G3677" s="3">
        <f t="shared" si="342"/>
        <v>-0.68529767381892903</v>
      </c>
      <c r="H3677" s="6">
        <f t="shared" si="343"/>
        <v>-1.6080337357036101</v>
      </c>
      <c r="I3677">
        <v>2.7602142313075898E-3</v>
      </c>
      <c r="J3677" s="3">
        <f t="shared" si="344"/>
        <v>-2.58426820924091E-2</v>
      </c>
      <c r="K3677" s="6">
        <f t="shared" si="345"/>
        <v>-1.0180741783584046</v>
      </c>
      <c r="L3677">
        <v>0.91981065939332696</v>
      </c>
      <c r="M3677" s="3">
        <f t="shared" si="346"/>
        <v>-0.65945499172652</v>
      </c>
      <c r="N3677" s="6">
        <f t="shared" si="347"/>
        <v>-1.5794858271491443</v>
      </c>
      <c r="O3677">
        <v>3.8875336004009701E-3</v>
      </c>
      <c r="P3677" s="5">
        <v>3676</v>
      </c>
      <c r="Q3677">
        <v>0.48799999999999999</v>
      </c>
      <c r="R3677" s="5">
        <v>2842</v>
      </c>
      <c r="S3677">
        <v>0.60399999999999998</v>
      </c>
      <c r="T3677" s="5">
        <v>2937</v>
      </c>
      <c r="U3677">
        <v>0.59099999999999997</v>
      </c>
    </row>
    <row r="3678" spans="1:21" x14ac:dyDescent="0.2">
      <c r="A3678" t="s">
        <v>2697</v>
      </c>
      <c r="B3678" t="s">
        <v>2698</v>
      </c>
      <c r="C3678">
        <v>1848</v>
      </c>
      <c r="D3678">
        <v>-0.17039406053909001</v>
      </c>
      <c r="E3678">
        <v>0.72629766395477102</v>
      </c>
      <c r="F3678">
        <v>-0.89669172449386103</v>
      </c>
      <c r="G3678" s="3">
        <f t="shared" si="342"/>
        <v>0.17039406053909001</v>
      </c>
      <c r="H3678" s="6">
        <f t="shared" si="343"/>
        <v>1.1253658273312004</v>
      </c>
      <c r="I3678">
        <v>0.626411672059768</v>
      </c>
      <c r="J3678" s="3">
        <f t="shared" si="344"/>
        <v>-0.72629766395477102</v>
      </c>
      <c r="K3678" s="6">
        <f t="shared" si="345"/>
        <v>-1.6543880431741838</v>
      </c>
      <c r="L3678">
        <v>1.22875481824841E-2</v>
      </c>
      <c r="M3678" s="3">
        <f t="shared" si="346"/>
        <v>0.89669172449386103</v>
      </c>
      <c r="N3678" s="6">
        <f t="shared" si="347"/>
        <v>1.861791768933561</v>
      </c>
      <c r="O3678">
        <v>2.4817660155310498E-3</v>
      </c>
      <c r="P3678" s="5">
        <v>3677</v>
      </c>
      <c r="Q3678">
        <v>0.48799999999999999</v>
      </c>
      <c r="R3678" s="5">
        <v>3908</v>
      </c>
      <c r="S3678">
        <v>0.45500000000000002</v>
      </c>
      <c r="T3678" s="5">
        <v>4889</v>
      </c>
      <c r="U3678">
        <v>0.31900000000000001</v>
      </c>
    </row>
    <row r="3679" spans="1:21" x14ac:dyDescent="0.2">
      <c r="A3679" t="s">
        <v>1274</v>
      </c>
      <c r="B3679" t="s">
        <v>18</v>
      </c>
      <c r="C3679">
        <v>1251</v>
      </c>
      <c r="D3679">
        <v>1.0650721058227799</v>
      </c>
      <c r="E3679">
        <v>3.6041470836786602</v>
      </c>
      <c r="F3679">
        <v>-2.5390749778558899</v>
      </c>
      <c r="G3679" s="3">
        <f t="shared" si="342"/>
        <v>-1.0650721058227799</v>
      </c>
      <c r="H3679" s="6">
        <f t="shared" si="343"/>
        <v>-2.0922744487395075</v>
      </c>
      <c r="I3679">
        <v>0.15094308407615201</v>
      </c>
      <c r="J3679" s="3">
        <f t="shared" si="344"/>
        <v>-3.6041470836786602</v>
      </c>
      <c r="K3679" s="6">
        <f t="shared" si="345"/>
        <v>-12.160638572866738</v>
      </c>
      <c r="L3679" s="7">
        <v>5.8371951099785599E-8</v>
      </c>
      <c r="M3679" s="3">
        <f t="shared" si="346"/>
        <v>2.5390749778558899</v>
      </c>
      <c r="N3679" s="6">
        <f t="shared" si="347"/>
        <v>5.8121622525156811</v>
      </c>
      <c r="O3679">
        <v>2.3587337414228399E-4</v>
      </c>
      <c r="P3679" s="5">
        <v>3678</v>
      </c>
      <c r="Q3679">
        <v>0.48699999999999999</v>
      </c>
      <c r="R3679" s="5">
        <v>2380</v>
      </c>
      <c r="S3679">
        <v>0.66800000000000004</v>
      </c>
      <c r="T3679" s="5">
        <v>6068</v>
      </c>
      <c r="U3679">
        <v>0.155</v>
      </c>
    </row>
    <row r="3680" spans="1:21" x14ac:dyDescent="0.2">
      <c r="A3680" t="s">
        <v>4124</v>
      </c>
      <c r="B3680" t="s">
        <v>4125</v>
      </c>
      <c r="C3680">
        <v>12105</v>
      </c>
      <c r="D3680">
        <v>0.81941783508481902</v>
      </c>
      <c r="E3680">
        <v>0.72674476672363897</v>
      </c>
      <c r="F3680">
        <v>9.2673068361179903E-2</v>
      </c>
      <c r="G3680" s="3">
        <f t="shared" si="342"/>
        <v>-0.81941783508481902</v>
      </c>
      <c r="H3680" s="6">
        <f t="shared" si="343"/>
        <v>-1.7646937491304826</v>
      </c>
      <c r="I3680">
        <v>7.5360664965474196E-3</v>
      </c>
      <c r="J3680" s="3">
        <f t="shared" si="344"/>
        <v>-0.72674476672363897</v>
      </c>
      <c r="K3680" s="6">
        <f t="shared" si="345"/>
        <v>-1.654900830757402</v>
      </c>
      <c r="L3680">
        <v>1.42882130806368E-2</v>
      </c>
      <c r="M3680" s="3">
        <f t="shared" si="346"/>
        <v>-9.2673068361179903E-2</v>
      </c>
      <c r="N3680" s="6">
        <f t="shared" si="347"/>
        <v>-1.0663441073522402</v>
      </c>
      <c r="O3680">
        <v>0.80452491325629305</v>
      </c>
      <c r="P3680" s="5">
        <v>3679</v>
      </c>
      <c r="Q3680">
        <v>0.48699999999999999</v>
      </c>
      <c r="R3680" s="5">
        <v>2709</v>
      </c>
      <c r="S3680">
        <v>0.622</v>
      </c>
      <c r="T3680" s="5">
        <v>3736</v>
      </c>
      <c r="U3680">
        <v>0.47899999999999998</v>
      </c>
    </row>
    <row r="3681" spans="1:21" x14ac:dyDescent="0.2">
      <c r="A3681" t="s">
        <v>3670</v>
      </c>
      <c r="B3681" t="s">
        <v>18</v>
      </c>
      <c r="C3681">
        <v>1362</v>
      </c>
      <c r="D3681">
        <v>-0.72774301985992895</v>
      </c>
      <c r="E3681">
        <v>-0.57341030646186297</v>
      </c>
      <c r="F3681">
        <v>-0.15433271339806601</v>
      </c>
      <c r="G3681" s="3">
        <f t="shared" si="342"/>
        <v>0.72774301985992895</v>
      </c>
      <c r="H3681" s="6">
        <f t="shared" si="343"/>
        <v>1.6560463130474388</v>
      </c>
      <c r="I3681">
        <v>5.0570451144234203E-2</v>
      </c>
      <c r="J3681" s="3">
        <f t="shared" si="344"/>
        <v>0.57341030646186297</v>
      </c>
      <c r="K3681" s="6">
        <f t="shared" si="345"/>
        <v>1.4880369040735495</v>
      </c>
      <c r="L3681">
        <v>0.11244354872038299</v>
      </c>
      <c r="M3681" s="3">
        <f t="shared" si="346"/>
        <v>0.15433271339806601</v>
      </c>
      <c r="N3681" s="6">
        <f t="shared" si="347"/>
        <v>1.1129067488272355</v>
      </c>
      <c r="O3681">
        <v>0.72016659802322103</v>
      </c>
      <c r="P3681" s="5">
        <v>3680</v>
      </c>
      <c r="Q3681">
        <v>0.48699999999999999</v>
      </c>
      <c r="R3681" s="5">
        <v>4692</v>
      </c>
      <c r="S3681">
        <v>0.34599999999999997</v>
      </c>
      <c r="T3681" s="5">
        <v>4108</v>
      </c>
      <c r="U3681">
        <v>0.42799999999999999</v>
      </c>
    </row>
    <row r="3682" spans="1:21" x14ac:dyDescent="0.2">
      <c r="A3682" t="s">
        <v>4734</v>
      </c>
      <c r="B3682" t="s">
        <v>18</v>
      </c>
      <c r="C3682">
        <v>2961</v>
      </c>
      <c r="D3682">
        <v>1.7192124797228701</v>
      </c>
      <c r="E3682">
        <v>1.25357053534723</v>
      </c>
      <c r="F3682">
        <v>0.465641944375636</v>
      </c>
      <c r="G3682" s="3">
        <f t="shared" si="342"/>
        <v>-1.7192124797228701</v>
      </c>
      <c r="H3682" s="6">
        <f t="shared" si="343"/>
        <v>-3.2925662736481458</v>
      </c>
      <c r="I3682" s="7">
        <v>7.4276365319469206E-8</v>
      </c>
      <c r="J3682" s="3">
        <f t="shared" si="344"/>
        <v>-1.25357053534723</v>
      </c>
      <c r="K3682" s="6">
        <f t="shared" si="345"/>
        <v>-2.3843078729638001</v>
      </c>
      <c r="L3682" s="7">
        <v>6.2391755277885894E-5</v>
      </c>
      <c r="M3682" s="3">
        <f t="shared" si="346"/>
        <v>-0.465641944375636</v>
      </c>
      <c r="N3682" s="6">
        <f t="shared" si="347"/>
        <v>-1.3809316787413579</v>
      </c>
      <c r="O3682">
        <v>0.18470707105863499</v>
      </c>
      <c r="P3682" s="5">
        <v>3681</v>
      </c>
      <c r="Q3682">
        <v>0.48699999999999999</v>
      </c>
      <c r="R3682" s="5">
        <v>1709</v>
      </c>
      <c r="S3682">
        <v>0.76200000000000001</v>
      </c>
      <c r="T3682" s="5">
        <v>3261</v>
      </c>
      <c r="U3682">
        <v>0.54600000000000004</v>
      </c>
    </row>
    <row r="3683" spans="1:21" x14ac:dyDescent="0.2">
      <c r="A3683" t="s">
        <v>1631</v>
      </c>
      <c r="B3683" t="s">
        <v>18</v>
      </c>
      <c r="C3683">
        <v>2154</v>
      </c>
      <c r="D3683">
        <v>1.2239313170558299</v>
      </c>
      <c r="E3683">
        <v>3.3496486030098702</v>
      </c>
      <c r="F3683">
        <v>-2.1257172859540399</v>
      </c>
      <c r="G3683" s="3">
        <f t="shared" si="342"/>
        <v>-1.2239313170558299</v>
      </c>
      <c r="H3683" s="6">
        <f t="shared" si="343"/>
        <v>-2.3358235841169166</v>
      </c>
      <c r="I3683">
        <v>6.04307449454529E-3</v>
      </c>
      <c r="J3683" s="3">
        <f t="shared" si="344"/>
        <v>-3.3496486030098702</v>
      </c>
      <c r="K3683" s="6">
        <f t="shared" si="345"/>
        <v>-10.194001764836415</v>
      </c>
      <c r="L3683" s="7">
        <v>8.5496035675451296E-16</v>
      </c>
      <c r="M3683" s="3">
        <f t="shared" si="346"/>
        <v>2.1257172859540399</v>
      </c>
      <c r="N3683" s="6">
        <f t="shared" si="347"/>
        <v>4.364200205081139</v>
      </c>
      <c r="O3683" s="7">
        <v>7.7940507520184402E-7</v>
      </c>
      <c r="P3683" s="5">
        <v>3682</v>
      </c>
      <c r="Q3683">
        <v>0.48699999999999999</v>
      </c>
      <c r="R3683" s="5">
        <v>2010</v>
      </c>
      <c r="S3683">
        <v>0.72</v>
      </c>
      <c r="T3683" s="5">
        <v>5768</v>
      </c>
      <c r="U3683">
        <v>0.19600000000000001</v>
      </c>
    </row>
    <row r="3684" spans="1:21" x14ac:dyDescent="0.2">
      <c r="A3684" t="s">
        <v>5750</v>
      </c>
      <c r="B3684" t="s">
        <v>2765</v>
      </c>
      <c r="C3684">
        <v>1629</v>
      </c>
      <c r="D3684">
        <v>-1.2679869520564699</v>
      </c>
      <c r="E3684">
        <v>-2.2113426621783998</v>
      </c>
      <c r="F3684">
        <v>0.94335571012193098</v>
      </c>
      <c r="G3684" s="3">
        <f t="shared" si="342"/>
        <v>1.2679869520564699</v>
      </c>
      <c r="H3684" s="6">
        <f t="shared" si="343"/>
        <v>2.4082529817745235</v>
      </c>
      <c r="I3684">
        <v>6.5380709099295501E-3</v>
      </c>
      <c r="J3684" s="3">
        <f t="shared" si="344"/>
        <v>2.2113426621783998</v>
      </c>
      <c r="K3684" s="6">
        <f t="shared" si="345"/>
        <v>4.6310606852173457</v>
      </c>
      <c r="L3684" s="7">
        <v>4.5505979052069702E-7</v>
      </c>
      <c r="M3684" s="3">
        <f t="shared" si="346"/>
        <v>-0.94335571012193098</v>
      </c>
      <c r="N3684" s="6">
        <f t="shared" si="347"/>
        <v>-1.9229959311853309</v>
      </c>
      <c r="O3684">
        <v>4.6683285233718702E-2</v>
      </c>
      <c r="P3684" s="5">
        <v>3683</v>
      </c>
      <c r="Q3684">
        <v>0.48699999999999999</v>
      </c>
      <c r="R3684" s="5">
        <v>5133</v>
      </c>
      <c r="S3684">
        <v>0.28499999999999998</v>
      </c>
      <c r="T3684" s="5">
        <v>2458</v>
      </c>
      <c r="U3684">
        <v>0.65700000000000003</v>
      </c>
    </row>
    <row r="3685" spans="1:21" x14ac:dyDescent="0.2">
      <c r="A3685" t="s">
        <v>5694</v>
      </c>
      <c r="B3685" t="s">
        <v>3537</v>
      </c>
      <c r="C3685">
        <v>723</v>
      </c>
      <c r="D3685">
        <v>-1.96372698106078</v>
      </c>
      <c r="E3685">
        <v>-2.8913670478648599</v>
      </c>
      <c r="F3685">
        <v>0.92764006680407896</v>
      </c>
      <c r="G3685" s="3">
        <f t="shared" si="342"/>
        <v>1.96372698106078</v>
      </c>
      <c r="H3685" s="6">
        <f t="shared" si="343"/>
        <v>3.9006836018918074</v>
      </c>
      <c r="I3685" s="7">
        <v>1.2873500904244599E-8</v>
      </c>
      <c r="J3685" s="3">
        <f t="shared" si="344"/>
        <v>2.8913670478648599</v>
      </c>
      <c r="K3685" s="6">
        <f t="shared" si="345"/>
        <v>7.4197318461358757</v>
      </c>
      <c r="L3685" s="7">
        <v>2.7428901208112702E-18</v>
      </c>
      <c r="M3685" s="3">
        <f t="shared" si="346"/>
        <v>-0.92764006680407896</v>
      </c>
      <c r="N3685" s="6">
        <f t="shared" si="347"/>
        <v>-1.9021619293954903</v>
      </c>
      <c r="O3685">
        <v>8.2531177300227392E-3</v>
      </c>
      <c r="P3685" s="5">
        <v>3684</v>
      </c>
      <c r="Q3685">
        <v>0.48699999999999999</v>
      </c>
      <c r="R3685" s="5">
        <v>5661</v>
      </c>
      <c r="S3685">
        <v>0.21099999999999999</v>
      </c>
      <c r="T3685" s="5">
        <v>2504</v>
      </c>
      <c r="U3685">
        <v>0.65100000000000002</v>
      </c>
    </row>
    <row r="3686" spans="1:21" x14ac:dyDescent="0.2">
      <c r="A3686" t="s">
        <v>4708</v>
      </c>
      <c r="B3686" t="s">
        <v>18</v>
      </c>
      <c r="C3686">
        <v>1461</v>
      </c>
      <c r="D3686">
        <v>-0.53790839034094096</v>
      </c>
      <c r="E3686">
        <v>-0.98387060153110095</v>
      </c>
      <c r="F3686">
        <v>0.445962211190159</v>
      </c>
      <c r="G3686" s="3">
        <f t="shared" si="342"/>
        <v>0.53790839034094096</v>
      </c>
      <c r="H3686" s="6">
        <f t="shared" si="343"/>
        <v>1.4518660849658083</v>
      </c>
      <c r="I3686">
        <v>0.18327659148046299</v>
      </c>
      <c r="J3686" s="3">
        <f t="shared" si="344"/>
        <v>0.98387060153110095</v>
      </c>
      <c r="K3686" s="6">
        <f t="shared" si="345"/>
        <v>1.9777644347950072</v>
      </c>
      <c r="L3686">
        <v>7.32529535759858E-3</v>
      </c>
      <c r="M3686" s="3">
        <f t="shared" si="346"/>
        <v>-0.445962211190159</v>
      </c>
      <c r="N3686" s="6">
        <f t="shared" si="347"/>
        <v>-1.3622223532011097</v>
      </c>
      <c r="O3686">
        <v>0.276003032482938</v>
      </c>
      <c r="P3686" s="5">
        <v>3685</v>
      </c>
      <c r="Q3686">
        <v>0.48599999999999999</v>
      </c>
      <c r="R3686" s="5">
        <v>4477</v>
      </c>
      <c r="S3686">
        <v>0.376</v>
      </c>
      <c r="T3686" s="5">
        <v>3277</v>
      </c>
      <c r="U3686">
        <v>0.54300000000000004</v>
      </c>
    </row>
    <row r="3687" spans="1:21" x14ac:dyDescent="0.2">
      <c r="A3687" t="s">
        <v>2904</v>
      </c>
      <c r="B3687" t="s">
        <v>18</v>
      </c>
      <c r="C3687">
        <v>894</v>
      </c>
      <c r="D3687">
        <v>-0.111278203992314</v>
      </c>
      <c r="E3687">
        <v>0.60129514987585098</v>
      </c>
      <c r="F3687">
        <v>-0.712573353868165</v>
      </c>
      <c r="G3687" s="3">
        <f t="shared" si="342"/>
        <v>0.111278203992314</v>
      </c>
      <c r="H3687" s="6">
        <f t="shared" si="343"/>
        <v>1.080184838611902</v>
      </c>
      <c r="I3687">
        <v>0.68702953796812305</v>
      </c>
      <c r="J3687" s="3">
        <f t="shared" si="344"/>
        <v>-0.60129514987585098</v>
      </c>
      <c r="K3687" s="6">
        <f t="shared" si="345"/>
        <v>-1.517077880917443</v>
      </c>
      <c r="L3687">
        <v>7.7418978926150298E-3</v>
      </c>
      <c r="M3687" s="3">
        <f t="shared" si="346"/>
        <v>0.712573353868165</v>
      </c>
      <c r="N3687" s="6">
        <f t="shared" si="347"/>
        <v>1.6387245259604943</v>
      </c>
      <c r="O3687">
        <v>2.0894651580899799E-3</v>
      </c>
      <c r="P3687" s="5">
        <v>3686</v>
      </c>
      <c r="Q3687">
        <v>0.48599999999999999</v>
      </c>
      <c r="R3687" s="5">
        <v>3838</v>
      </c>
      <c r="S3687">
        <v>0.46500000000000002</v>
      </c>
      <c r="T3687" s="5">
        <v>4723</v>
      </c>
      <c r="U3687">
        <v>0.34200000000000003</v>
      </c>
    </row>
    <row r="3688" spans="1:21" x14ac:dyDescent="0.2">
      <c r="A3688" t="s">
        <v>6869</v>
      </c>
      <c r="B3688" t="s">
        <v>18</v>
      </c>
      <c r="C3688">
        <v>621</v>
      </c>
      <c r="D3688">
        <v>-3.8274362232685703E-2</v>
      </c>
      <c r="E3688">
        <v>-1.9345038604693601</v>
      </c>
      <c r="F3688">
        <v>1.8962294982366701</v>
      </c>
      <c r="G3688" s="3">
        <f t="shared" si="342"/>
        <v>3.8274362232685703E-2</v>
      </c>
      <c r="H3688" s="6">
        <f t="shared" si="343"/>
        <v>1.0268848133366713</v>
      </c>
      <c r="I3688">
        <v>0.91904266415211699</v>
      </c>
      <c r="J3688" s="3">
        <f t="shared" si="344"/>
        <v>1.9345038604693601</v>
      </c>
      <c r="K3688" s="6">
        <f t="shared" si="345"/>
        <v>3.82246650681149</v>
      </c>
      <c r="L3688" s="7">
        <v>4.5218576128180998E-13</v>
      </c>
      <c r="M3688" s="3">
        <f t="shared" si="346"/>
        <v>-1.8962294982366701</v>
      </c>
      <c r="N3688" s="6">
        <f t="shared" si="347"/>
        <v>-3.7223907269512382</v>
      </c>
      <c r="O3688" s="7">
        <v>3.0722892283761102E-12</v>
      </c>
      <c r="P3688" s="5">
        <v>3687</v>
      </c>
      <c r="Q3688">
        <v>0.48599999999999999</v>
      </c>
      <c r="R3688" s="5">
        <v>3798</v>
      </c>
      <c r="S3688">
        <v>0.47099999999999997</v>
      </c>
      <c r="T3688" s="5">
        <v>1627</v>
      </c>
      <c r="U3688">
        <v>0.77300000000000002</v>
      </c>
    </row>
    <row r="3689" spans="1:21" x14ac:dyDescent="0.2">
      <c r="A3689" t="s">
        <v>2915</v>
      </c>
      <c r="B3689" t="s">
        <v>18</v>
      </c>
      <c r="C3689">
        <v>4299</v>
      </c>
      <c r="D3689">
        <v>0.71002906945611599</v>
      </c>
      <c r="E3689">
        <v>1.47282801293525</v>
      </c>
      <c r="F3689">
        <v>-0.76279894347913502</v>
      </c>
      <c r="G3689" s="3">
        <f t="shared" si="342"/>
        <v>-0.71002906945611599</v>
      </c>
      <c r="H3689" s="6">
        <f t="shared" si="343"/>
        <v>-1.635837077937998</v>
      </c>
      <c r="I3689">
        <v>0.12898142612795199</v>
      </c>
      <c r="J3689" s="3">
        <f t="shared" si="344"/>
        <v>-1.47282801293525</v>
      </c>
      <c r="K3689" s="6">
        <f t="shared" si="345"/>
        <v>-2.7756545260110501</v>
      </c>
      <c r="L3689">
        <v>5.5604721280665104E-4</v>
      </c>
      <c r="M3689" s="3">
        <f t="shared" si="346"/>
        <v>0.76279894347913502</v>
      </c>
      <c r="N3689" s="6">
        <f t="shared" si="347"/>
        <v>1.6967793207804134</v>
      </c>
      <c r="O3689">
        <v>9.98943850796708E-2</v>
      </c>
      <c r="P3689" s="5">
        <v>3688</v>
      </c>
      <c r="Q3689">
        <v>0.48599999999999999</v>
      </c>
      <c r="R3689" s="5">
        <v>2691</v>
      </c>
      <c r="S3689">
        <v>0.625</v>
      </c>
      <c r="T3689" s="5">
        <v>4715</v>
      </c>
      <c r="U3689">
        <v>0.34300000000000003</v>
      </c>
    </row>
    <row r="3690" spans="1:21" x14ac:dyDescent="0.2">
      <c r="A3690" t="s">
        <v>6262</v>
      </c>
      <c r="B3690" t="s">
        <v>18</v>
      </c>
      <c r="C3690">
        <v>1695</v>
      </c>
      <c r="D3690">
        <v>0.47754858827837599</v>
      </c>
      <c r="E3690">
        <v>-0.94747181249886503</v>
      </c>
      <c r="F3690">
        <v>1.42502040077724</v>
      </c>
      <c r="G3690" s="3">
        <f t="shared" si="342"/>
        <v>-0.47754858827837599</v>
      </c>
      <c r="H3690" s="6">
        <f t="shared" si="343"/>
        <v>-1.3923757454253121</v>
      </c>
      <c r="I3690">
        <v>0.12600928216169099</v>
      </c>
      <c r="J3690" s="3">
        <f t="shared" si="344"/>
        <v>0.94747181249886503</v>
      </c>
      <c r="K3690" s="6">
        <f t="shared" si="345"/>
        <v>1.9284901971266792</v>
      </c>
      <c r="L3690">
        <v>8.63822103780859E-4</v>
      </c>
      <c r="M3690" s="3">
        <f t="shared" si="346"/>
        <v>-1.42502040077724</v>
      </c>
      <c r="N3690" s="6">
        <f t="shared" si="347"/>
        <v>-2.6851829757696652</v>
      </c>
      <c r="O3690" s="7">
        <v>6.5423107599545195E-7</v>
      </c>
      <c r="P3690" s="5">
        <v>3689</v>
      </c>
      <c r="Q3690">
        <v>0.48599999999999999</v>
      </c>
      <c r="R3690" s="5">
        <v>3151</v>
      </c>
      <c r="S3690">
        <v>0.56100000000000005</v>
      </c>
      <c r="T3690" s="5">
        <v>2080</v>
      </c>
      <c r="U3690">
        <v>0.71</v>
      </c>
    </row>
    <row r="3691" spans="1:21" x14ac:dyDescent="0.2">
      <c r="A3691" t="s">
        <v>2772</v>
      </c>
      <c r="B3691" t="s">
        <v>18</v>
      </c>
      <c r="C3691">
        <v>882</v>
      </c>
      <c r="D3691">
        <v>0.72520351452824094</v>
      </c>
      <c r="E3691">
        <v>1.6167005010747399</v>
      </c>
      <c r="F3691">
        <v>-0.891496986546498</v>
      </c>
      <c r="G3691" s="3">
        <f t="shared" si="342"/>
        <v>-0.72520351452824094</v>
      </c>
      <c r="H3691" s="6">
        <f t="shared" si="343"/>
        <v>-1.6531338200453005</v>
      </c>
      <c r="I3691">
        <v>8.63544764531336E-2</v>
      </c>
      <c r="J3691" s="3">
        <f t="shared" si="344"/>
        <v>-1.6167005010747399</v>
      </c>
      <c r="K3691" s="6">
        <f t="shared" si="345"/>
        <v>-3.0667286101038815</v>
      </c>
      <c r="L3691" s="7">
        <v>3.00539029850754E-5</v>
      </c>
      <c r="M3691" s="3">
        <f t="shared" si="346"/>
        <v>0.891496986546498</v>
      </c>
      <c r="N3691" s="6">
        <f t="shared" si="347"/>
        <v>1.8551000366200492</v>
      </c>
      <c r="O3691">
        <v>3.2016036448710199E-2</v>
      </c>
      <c r="P3691" s="5">
        <v>3690</v>
      </c>
      <c r="Q3691">
        <v>0.48599999999999999</v>
      </c>
      <c r="R3691" s="5">
        <v>2696</v>
      </c>
      <c r="S3691">
        <v>0.624</v>
      </c>
      <c r="T3691" s="5">
        <v>4829</v>
      </c>
      <c r="U3691">
        <v>0.32700000000000001</v>
      </c>
    </row>
    <row r="3692" spans="1:21" x14ac:dyDescent="0.2">
      <c r="A3692" t="s">
        <v>5433</v>
      </c>
      <c r="B3692" t="s">
        <v>2643</v>
      </c>
      <c r="C3692">
        <v>2988</v>
      </c>
      <c r="D3692">
        <v>-0.36750343982940697</v>
      </c>
      <c r="E3692">
        <v>-1.219950109907</v>
      </c>
      <c r="F3692">
        <v>0.852446670077596</v>
      </c>
      <c r="G3692" s="3">
        <f t="shared" si="342"/>
        <v>0.36750343982940697</v>
      </c>
      <c r="H3692" s="6">
        <f t="shared" si="343"/>
        <v>1.2901183691098113</v>
      </c>
      <c r="I3692">
        <v>0.192038856778043</v>
      </c>
      <c r="J3692" s="3">
        <f t="shared" si="344"/>
        <v>1.219950109907</v>
      </c>
      <c r="K3692" s="6">
        <f t="shared" si="345"/>
        <v>2.3293866186124275</v>
      </c>
      <c r="L3692" s="7">
        <v>9.9049801548952891E-7</v>
      </c>
      <c r="M3692" s="3">
        <f t="shared" si="346"/>
        <v>-0.852446670077596</v>
      </c>
      <c r="N3692" s="6">
        <f t="shared" si="347"/>
        <v>-1.8055603845248107</v>
      </c>
      <c r="O3692">
        <v>1.0394220435975101E-3</v>
      </c>
      <c r="P3692" s="5">
        <v>3691</v>
      </c>
      <c r="Q3692">
        <v>0.48599999999999999</v>
      </c>
      <c r="R3692" s="5">
        <v>4210</v>
      </c>
      <c r="S3692">
        <v>0.41299999999999998</v>
      </c>
      <c r="T3692" s="5">
        <v>2705</v>
      </c>
      <c r="U3692">
        <v>0.623</v>
      </c>
    </row>
    <row r="3693" spans="1:21" x14ac:dyDescent="0.2">
      <c r="A3693" t="s">
        <v>4835</v>
      </c>
      <c r="B3693" t="s">
        <v>18</v>
      </c>
      <c r="C3693">
        <v>1251</v>
      </c>
      <c r="D3693">
        <v>-1.3377233427558199</v>
      </c>
      <c r="E3693">
        <v>-1.92134856616369</v>
      </c>
      <c r="F3693">
        <v>0.58362522340786405</v>
      </c>
      <c r="G3693" s="3">
        <f t="shared" si="342"/>
        <v>1.3377233427558199</v>
      </c>
      <c r="H3693" s="6">
        <f t="shared" si="343"/>
        <v>2.5275214623268729</v>
      </c>
      <c r="I3693">
        <v>2.07470153294108E-4</v>
      </c>
      <c r="J3693" s="3">
        <f t="shared" si="344"/>
        <v>1.92134856616369</v>
      </c>
      <c r="K3693" s="6">
        <f t="shared" si="345"/>
        <v>3.7877695685194683</v>
      </c>
      <c r="L3693" s="7">
        <v>2.2543874604165999E-8</v>
      </c>
      <c r="M3693" s="3">
        <f t="shared" si="346"/>
        <v>-0.58362522340786405</v>
      </c>
      <c r="N3693" s="6">
        <f t="shared" si="347"/>
        <v>-1.4986102492013567</v>
      </c>
      <c r="O3693">
        <v>0.12504224005334899</v>
      </c>
      <c r="P3693" s="5">
        <v>3692</v>
      </c>
      <c r="Q3693">
        <v>0.48599999999999999</v>
      </c>
      <c r="R3693" s="5">
        <v>5322</v>
      </c>
      <c r="S3693">
        <v>0.25900000000000001</v>
      </c>
      <c r="T3693" s="5">
        <v>3176</v>
      </c>
      <c r="U3693">
        <v>0.55700000000000005</v>
      </c>
    </row>
    <row r="3694" spans="1:21" x14ac:dyDescent="0.2">
      <c r="A3694" t="s">
        <v>4382</v>
      </c>
      <c r="B3694" t="s">
        <v>18</v>
      </c>
      <c r="C3694">
        <v>1218</v>
      </c>
      <c r="D3694">
        <v>1.5354459240926801</v>
      </c>
      <c r="E3694">
        <v>1.19998343959276</v>
      </c>
      <c r="F3694">
        <v>0.335462484499916</v>
      </c>
      <c r="G3694" s="3">
        <f t="shared" si="342"/>
        <v>-1.5354459240926801</v>
      </c>
      <c r="H3694" s="6">
        <f t="shared" si="343"/>
        <v>-2.898780157590914</v>
      </c>
      <c r="I3694" s="7">
        <v>6.3913351714628595E-5</v>
      </c>
      <c r="J3694" s="3">
        <f t="shared" si="344"/>
        <v>-1.19998343959276</v>
      </c>
      <c r="K3694" s="6">
        <f t="shared" si="345"/>
        <v>-2.2973703387890185</v>
      </c>
      <c r="L3694">
        <v>1.3312097362545099E-3</v>
      </c>
      <c r="M3694" s="3">
        <f t="shared" si="346"/>
        <v>-0.335462484499916</v>
      </c>
      <c r="N3694" s="6">
        <f t="shared" si="347"/>
        <v>-1.261781833188854</v>
      </c>
      <c r="O3694">
        <v>0.44043747156167801</v>
      </c>
      <c r="P3694" s="5">
        <v>3693</v>
      </c>
      <c r="Q3694">
        <v>0.48499999999999999</v>
      </c>
      <c r="R3694" s="5">
        <v>1921</v>
      </c>
      <c r="S3694">
        <v>0.73199999999999998</v>
      </c>
      <c r="T3694" s="5">
        <v>3540</v>
      </c>
      <c r="U3694">
        <v>0.50700000000000001</v>
      </c>
    </row>
    <row r="3695" spans="1:21" x14ac:dyDescent="0.2">
      <c r="A3695" t="s">
        <v>1473</v>
      </c>
      <c r="B3695" t="s">
        <v>18</v>
      </c>
      <c r="C3695">
        <v>1635</v>
      </c>
      <c r="D3695">
        <v>-2.36031678478101</v>
      </c>
      <c r="E3695">
        <v>-0.24368907144954099</v>
      </c>
      <c r="F3695">
        <v>-2.1166277133314702</v>
      </c>
      <c r="G3695" s="3">
        <f t="shared" si="342"/>
        <v>2.36031678478101</v>
      </c>
      <c r="H3695" s="6">
        <f t="shared" si="343"/>
        <v>5.1348309648405168</v>
      </c>
      <c r="I3695">
        <v>1.87976801759958E-4</v>
      </c>
      <c r="J3695" s="3">
        <f t="shared" si="344"/>
        <v>0.24368907144954099</v>
      </c>
      <c r="K3695" s="6">
        <f t="shared" si="345"/>
        <v>1.1840164060281639</v>
      </c>
      <c r="L3695">
        <v>0.72690602770564094</v>
      </c>
      <c r="M3695" s="3">
        <f t="shared" si="346"/>
        <v>2.1166277133314702</v>
      </c>
      <c r="N3695" s="6">
        <f t="shared" si="347"/>
        <v>4.3367903845737583</v>
      </c>
      <c r="O3695">
        <v>7.8785794535520101E-4</v>
      </c>
      <c r="P3695" s="5">
        <v>3694</v>
      </c>
      <c r="Q3695">
        <v>0.48499999999999999</v>
      </c>
      <c r="R3695" s="5">
        <v>6058</v>
      </c>
      <c r="S3695">
        <v>0.156</v>
      </c>
      <c r="T3695" s="5">
        <v>5901</v>
      </c>
      <c r="U3695">
        <v>0.17799999999999999</v>
      </c>
    </row>
    <row r="3696" spans="1:21" x14ac:dyDescent="0.2">
      <c r="A3696" t="s">
        <v>8227</v>
      </c>
      <c r="B3696" t="s">
        <v>160</v>
      </c>
      <c r="C3696">
        <v>810</v>
      </c>
      <c r="D3696">
        <v>0.58601902925706195</v>
      </c>
      <c r="E3696">
        <v>-2.9118862084660702</v>
      </c>
      <c r="F3696">
        <v>3.4979052377231299</v>
      </c>
      <c r="G3696" s="3">
        <f t="shared" si="342"/>
        <v>-0.58601902925706195</v>
      </c>
      <c r="H3696" s="6">
        <f t="shared" si="343"/>
        <v>-1.5010988969921482</v>
      </c>
      <c r="I3696">
        <v>0.237856491444429</v>
      </c>
      <c r="J3696" s="3">
        <f t="shared" si="344"/>
        <v>2.9118862084660702</v>
      </c>
      <c r="K3696" s="6">
        <f t="shared" si="345"/>
        <v>7.5260152276602037</v>
      </c>
      <c r="L3696" s="7">
        <v>1.47990395354851E-11</v>
      </c>
      <c r="M3696" s="3">
        <f t="shared" si="346"/>
        <v>-3.4979052377231299</v>
      </c>
      <c r="N3696" s="6">
        <f t="shared" si="347"/>
        <v>-11.297293156986823</v>
      </c>
      <c r="O3696" s="7">
        <v>1.15782837447884E-15</v>
      </c>
      <c r="P3696" s="5">
        <v>3695</v>
      </c>
      <c r="Q3696">
        <v>0.48499999999999999</v>
      </c>
      <c r="R3696" s="5">
        <v>2951</v>
      </c>
      <c r="S3696">
        <v>0.58899999999999997</v>
      </c>
      <c r="T3696" s="5">
        <v>643</v>
      </c>
      <c r="U3696">
        <v>0.91</v>
      </c>
    </row>
    <row r="3697" spans="1:21" x14ac:dyDescent="0.2">
      <c r="A3697" t="s">
        <v>703</v>
      </c>
      <c r="B3697" t="s">
        <v>282</v>
      </c>
      <c r="C3697">
        <v>1554</v>
      </c>
      <c r="D3697">
        <v>-6.4079152893508002</v>
      </c>
      <c r="E3697">
        <v>-0.95522994989679499</v>
      </c>
      <c r="F3697">
        <v>-5.4526853394540096</v>
      </c>
      <c r="G3697" s="3">
        <f t="shared" si="342"/>
        <v>6.4079152893508002</v>
      </c>
      <c r="H3697" s="6">
        <f t="shared" si="343"/>
        <v>84.913103013613863</v>
      </c>
      <c r="I3697" s="7">
        <v>1.13728564413684E-47</v>
      </c>
      <c r="J3697" s="3">
        <f t="shared" si="344"/>
        <v>0.95522994989679499</v>
      </c>
      <c r="K3697" s="6">
        <f t="shared" si="345"/>
        <v>1.9388886470031395</v>
      </c>
      <c r="L3697">
        <v>5.3797982778797902E-2</v>
      </c>
      <c r="M3697" s="3">
        <f t="shared" si="346"/>
        <v>5.4526853394540096</v>
      </c>
      <c r="N3697" s="6">
        <f t="shared" si="347"/>
        <v>43.794729080940684</v>
      </c>
      <c r="O3697" s="7">
        <v>1.15683230733056E-39</v>
      </c>
      <c r="P3697" s="5">
        <v>3696</v>
      </c>
      <c r="Q3697">
        <v>0.48499999999999999</v>
      </c>
      <c r="R3697" s="5">
        <v>6859</v>
      </c>
      <c r="S3697">
        <v>4.3999999999999997E-2</v>
      </c>
      <c r="T3697" s="5">
        <v>6566</v>
      </c>
      <c r="U3697">
        <v>8.5000000000000006E-2</v>
      </c>
    </row>
    <row r="3698" spans="1:21" x14ac:dyDescent="0.2">
      <c r="A3698" t="s">
        <v>6044</v>
      </c>
      <c r="B3698" t="s">
        <v>6045</v>
      </c>
      <c r="C3698">
        <v>1317</v>
      </c>
      <c r="D3698">
        <v>0.200128241771592</v>
      </c>
      <c r="E3698">
        <v>-1.10914108074528</v>
      </c>
      <c r="F3698">
        <v>1.3092693225168699</v>
      </c>
      <c r="G3698" s="3">
        <f t="shared" si="342"/>
        <v>-0.200128241771592</v>
      </c>
      <c r="H3698" s="6">
        <f t="shared" si="343"/>
        <v>-1.1488004678173898</v>
      </c>
      <c r="I3698">
        <v>0.62077536085848795</v>
      </c>
      <c r="J3698" s="3">
        <f t="shared" si="344"/>
        <v>1.10914108074528</v>
      </c>
      <c r="K3698" s="6">
        <f t="shared" si="345"/>
        <v>2.1571718023032189</v>
      </c>
      <c r="L3698">
        <v>7.6488189427766703E-4</v>
      </c>
      <c r="M3698" s="3">
        <f t="shared" si="346"/>
        <v>-1.3092693225168699</v>
      </c>
      <c r="N3698" s="6">
        <f t="shared" si="347"/>
        <v>-2.4781599756484165</v>
      </c>
      <c r="O3698" s="7">
        <v>9.8907779237012203E-5</v>
      </c>
      <c r="P3698" s="5">
        <v>3697</v>
      </c>
      <c r="Q3698">
        <v>0.48499999999999999</v>
      </c>
      <c r="R3698" s="5">
        <v>3489</v>
      </c>
      <c r="S3698">
        <v>0.51400000000000001</v>
      </c>
      <c r="T3698" s="5">
        <v>2235</v>
      </c>
      <c r="U3698">
        <v>0.68799999999999994</v>
      </c>
    </row>
    <row r="3699" spans="1:21" x14ac:dyDescent="0.2">
      <c r="A3699" t="s">
        <v>4057</v>
      </c>
      <c r="B3699" t="s">
        <v>3384</v>
      </c>
      <c r="C3699">
        <v>3324</v>
      </c>
      <c r="D3699">
        <v>0.74382475150881899</v>
      </c>
      <c r="E3699">
        <v>0.65036274152360096</v>
      </c>
      <c r="F3699">
        <v>9.3462009985218503E-2</v>
      </c>
      <c r="G3699" s="3">
        <f t="shared" si="342"/>
        <v>-0.74382475150881899</v>
      </c>
      <c r="H3699" s="6">
        <f t="shared" si="343"/>
        <v>-1.6746095428204357</v>
      </c>
      <c r="I3699">
        <v>9.8145559175372293E-2</v>
      </c>
      <c r="J3699" s="3">
        <f t="shared" si="344"/>
        <v>-0.65036274152360096</v>
      </c>
      <c r="K3699" s="6">
        <f t="shared" si="345"/>
        <v>-1.5695627864798269</v>
      </c>
      <c r="L3699">
        <v>0.131868240845571</v>
      </c>
      <c r="M3699" s="3">
        <f t="shared" si="346"/>
        <v>-9.3462009985218503E-2</v>
      </c>
      <c r="N3699" s="6">
        <f t="shared" si="347"/>
        <v>-1.0669273999393203</v>
      </c>
      <c r="O3699">
        <v>0.86423109917066299</v>
      </c>
      <c r="P3699" s="5">
        <v>3698</v>
      </c>
      <c r="Q3699">
        <v>0.48499999999999999</v>
      </c>
      <c r="R3699" s="5">
        <v>2775</v>
      </c>
      <c r="S3699">
        <v>0.61299999999999999</v>
      </c>
      <c r="T3699" s="5">
        <v>3794</v>
      </c>
      <c r="U3699">
        <v>0.47099999999999997</v>
      </c>
    </row>
    <row r="3700" spans="1:21" x14ac:dyDescent="0.2">
      <c r="A3700" t="s">
        <v>5485</v>
      </c>
      <c r="B3700" t="s">
        <v>18</v>
      </c>
      <c r="C3700">
        <v>588</v>
      </c>
      <c r="D3700">
        <v>-0.57268972808455798</v>
      </c>
      <c r="E3700">
        <v>-1.5291659948802401</v>
      </c>
      <c r="F3700">
        <v>0.95647626679568198</v>
      </c>
      <c r="G3700" s="3">
        <f t="shared" si="342"/>
        <v>0.57268972808455798</v>
      </c>
      <c r="H3700" s="6">
        <f t="shared" si="343"/>
        <v>1.4872938645150009</v>
      </c>
      <c r="I3700">
        <v>6.5898219187359303E-2</v>
      </c>
      <c r="J3700" s="3">
        <f t="shared" si="344"/>
        <v>1.5291659948802401</v>
      </c>
      <c r="K3700" s="6">
        <f t="shared" si="345"/>
        <v>2.8861894363528373</v>
      </c>
      <c r="L3700" s="7">
        <v>5.8508433248116603E-8</v>
      </c>
      <c r="M3700" s="3">
        <f t="shared" si="346"/>
        <v>-0.95647626679568198</v>
      </c>
      <c r="N3700" s="6">
        <f t="shared" si="347"/>
        <v>-1.9405643398482042</v>
      </c>
      <c r="O3700">
        <v>1.1475858894503001E-3</v>
      </c>
      <c r="P3700" s="5">
        <v>3699</v>
      </c>
      <c r="Q3700">
        <v>0.48499999999999999</v>
      </c>
      <c r="R3700" s="5">
        <v>4518</v>
      </c>
      <c r="S3700">
        <v>0.37</v>
      </c>
      <c r="T3700" s="5">
        <v>2663</v>
      </c>
      <c r="U3700">
        <v>0.629</v>
      </c>
    </row>
    <row r="3701" spans="1:21" x14ac:dyDescent="0.2">
      <c r="A3701" t="s">
        <v>5869</v>
      </c>
      <c r="B3701" t="s">
        <v>5870</v>
      </c>
      <c r="C3701">
        <v>429</v>
      </c>
      <c r="D3701">
        <v>1.33800059254392</v>
      </c>
      <c r="E3701">
        <v>0.101006046836673</v>
      </c>
      <c r="F3701">
        <v>1.23699454570724</v>
      </c>
      <c r="G3701" s="3">
        <f t="shared" si="342"/>
        <v>-1.33800059254392</v>
      </c>
      <c r="H3701" s="6">
        <f t="shared" si="343"/>
        <v>-2.5280072352089049</v>
      </c>
      <c r="I3701">
        <v>1.74014304060395E-4</v>
      </c>
      <c r="J3701" s="3">
        <f t="shared" si="344"/>
        <v>-0.101006046836673</v>
      </c>
      <c r="K3701" s="6">
        <f t="shared" si="345"/>
        <v>-1.072521112117516</v>
      </c>
      <c r="L3701">
        <v>0.79794275290361805</v>
      </c>
      <c r="M3701" s="3">
        <f t="shared" si="346"/>
        <v>-1.23699454570724</v>
      </c>
      <c r="N3701" s="6">
        <f t="shared" si="347"/>
        <v>-2.3570699044028691</v>
      </c>
      <c r="O3701">
        <v>4.9194028642933702E-4</v>
      </c>
      <c r="P3701" s="5">
        <v>3700</v>
      </c>
      <c r="Q3701">
        <v>0.48399999999999999</v>
      </c>
      <c r="R3701" s="5">
        <v>2159</v>
      </c>
      <c r="S3701">
        <v>0.69899999999999995</v>
      </c>
      <c r="T3701" s="5">
        <v>2377</v>
      </c>
      <c r="U3701">
        <v>0.66900000000000004</v>
      </c>
    </row>
    <row r="3702" spans="1:21" x14ac:dyDescent="0.2">
      <c r="A3702" t="s">
        <v>8100</v>
      </c>
      <c r="B3702" t="s">
        <v>18</v>
      </c>
      <c r="C3702">
        <v>1176</v>
      </c>
      <c r="D3702">
        <v>0.37283422117110998</v>
      </c>
      <c r="E3702">
        <v>-2.9631083161748202</v>
      </c>
      <c r="F3702">
        <v>3.3359425373459302</v>
      </c>
      <c r="G3702" s="3">
        <f t="shared" si="342"/>
        <v>-0.37283422117110998</v>
      </c>
      <c r="H3702" s="6">
        <f t="shared" si="343"/>
        <v>-1.2948941951425252</v>
      </c>
      <c r="I3702">
        <v>0.56272183176383095</v>
      </c>
      <c r="J3702" s="3">
        <f t="shared" si="344"/>
        <v>2.9631083161748202</v>
      </c>
      <c r="K3702" s="6">
        <f t="shared" si="345"/>
        <v>7.7980224932846642</v>
      </c>
      <c r="L3702" s="7">
        <v>1.60558991234247E-8</v>
      </c>
      <c r="M3702" s="3">
        <f t="shared" si="346"/>
        <v>-3.3359425373459302</v>
      </c>
      <c r="N3702" s="6">
        <f t="shared" si="347"/>
        <v>-10.097614060145153</v>
      </c>
      <c r="O3702" s="7">
        <v>3.4224978678527099E-10</v>
      </c>
      <c r="P3702" s="5">
        <v>3701</v>
      </c>
      <c r="Q3702">
        <v>0.48399999999999999</v>
      </c>
      <c r="R3702" s="5">
        <v>3426</v>
      </c>
      <c r="S3702">
        <v>0.52300000000000002</v>
      </c>
      <c r="T3702" s="5">
        <v>728</v>
      </c>
      <c r="U3702">
        <v>0.89800000000000002</v>
      </c>
    </row>
    <row r="3703" spans="1:21" x14ac:dyDescent="0.2">
      <c r="A3703" t="s">
        <v>2359</v>
      </c>
      <c r="B3703" t="s">
        <v>18</v>
      </c>
      <c r="C3703">
        <v>2118</v>
      </c>
      <c r="D3703">
        <v>1.33817885859619</v>
      </c>
      <c r="E3703">
        <v>2.5132227577419299</v>
      </c>
      <c r="F3703">
        <v>-1.1750438991457299</v>
      </c>
      <c r="G3703" s="3">
        <f t="shared" si="342"/>
        <v>-1.33817885859619</v>
      </c>
      <c r="H3703" s="6">
        <f t="shared" si="343"/>
        <v>-2.528319626740716</v>
      </c>
      <c r="I3703">
        <v>1.30097629162635E-2</v>
      </c>
      <c r="J3703" s="3">
        <f t="shared" si="344"/>
        <v>-2.5132227577419299</v>
      </c>
      <c r="K3703" s="6">
        <f t="shared" si="345"/>
        <v>-5.708939437341213</v>
      </c>
      <c r="L3703" s="7">
        <v>6.4226136306040997E-7</v>
      </c>
      <c r="M3703" s="3">
        <f t="shared" si="346"/>
        <v>1.1750438991457299</v>
      </c>
      <c r="N3703" s="6">
        <f t="shared" si="347"/>
        <v>2.257997516200366</v>
      </c>
      <c r="O3703">
        <v>3.0580487233922302E-2</v>
      </c>
      <c r="P3703" s="5">
        <v>3702</v>
      </c>
      <c r="Q3703">
        <v>0.48399999999999999</v>
      </c>
      <c r="R3703" s="5">
        <v>2019</v>
      </c>
      <c r="S3703">
        <v>0.71799999999999997</v>
      </c>
      <c r="T3703" s="5">
        <v>5167</v>
      </c>
      <c r="U3703">
        <v>0.28000000000000003</v>
      </c>
    </row>
    <row r="3704" spans="1:21" x14ac:dyDescent="0.2">
      <c r="A3704" t="s">
        <v>7710</v>
      </c>
      <c r="B3704" t="s">
        <v>3839</v>
      </c>
      <c r="C3704">
        <v>1245</v>
      </c>
      <c r="D3704">
        <v>-0.65233644839161198</v>
      </c>
      <c r="E3704">
        <v>-3.47523294630503</v>
      </c>
      <c r="F3704">
        <v>2.8228964979134199</v>
      </c>
      <c r="G3704" s="3">
        <f t="shared" si="342"/>
        <v>0.65233644839161198</v>
      </c>
      <c r="H3704" s="6">
        <f t="shared" si="343"/>
        <v>1.5717115266998722</v>
      </c>
      <c r="I3704">
        <v>5.9844420208988697E-2</v>
      </c>
      <c r="J3704" s="3">
        <f t="shared" si="344"/>
        <v>3.47523294630503</v>
      </c>
      <c r="K3704" s="6">
        <f t="shared" si="345"/>
        <v>11.121141300805622</v>
      </c>
      <c r="L3704" s="7">
        <v>5.0297907577709901E-29</v>
      </c>
      <c r="M3704" s="3">
        <f t="shared" si="346"/>
        <v>-2.8228964979134199</v>
      </c>
      <c r="N3704" s="6">
        <f t="shared" si="347"/>
        <v>-7.0758158299931377</v>
      </c>
      <c r="O3704" s="7">
        <v>4.5192916308254496E-19</v>
      </c>
      <c r="P3704" s="5">
        <v>3703</v>
      </c>
      <c r="Q3704">
        <v>0.48399999999999999</v>
      </c>
      <c r="R3704" s="5">
        <v>4592</v>
      </c>
      <c r="S3704">
        <v>0.36</v>
      </c>
      <c r="T3704" s="5">
        <v>1004</v>
      </c>
      <c r="U3704">
        <v>0.86</v>
      </c>
    </row>
    <row r="3705" spans="1:21" x14ac:dyDescent="0.2">
      <c r="A3705" t="s">
        <v>2192</v>
      </c>
      <c r="B3705" t="s">
        <v>18</v>
      </c>
      <c r="C3705">
        <v>1101</v>
      </c>
      <c r="D3705">
        <v>-1.2091566500459401</v>
      </c>
      <c r="E3705">
        <v>0.19799861940460201</v>
      </c>
      <c r="F3705">
        <v>-1.40715526945054</v>
      </c>
      <c r="G3705" s="3">
        <f t="shared" si="342"/>
        <v>1.2091566500459401</v>
      </c>
      <c r="H3705" s="6">
        <f t="shared" si="343"/>
        <v>2.3120244426498959</v>
      </c>
      <c r="I3705">
        <v>4.0747616866067303E-3</v>
      </c>
      <c r="J3705" s="3">
        <f t="shared" si="344"/>
        <v>-0.19799861940460201</v>
      </c>
      <c r="K3705" s="6">
        <f t="shared" si="345"/>
        <v>-1.1471059264959618</v>
      </c>
      <c r="L3705">
        <v>0.66394726790907199</v>
      </c>
      <c r="M3705" s="3">
        <f t="shared" si="346"/>
        <v>1.40715526945054</v>
      </c>
      <c r="N3705" s="6">
        <f t="shared" si="347"/>
        <v>2.6521369403672148</v>
      </c>
      <c r="O3705">
        <v>6.8453471331446998E-4</v>
      </c>
      <c r="P3705" s="5">
        <v>3704</v>
      </c>
      <c r="Q3705">
        <v>0.48399999999999999</v>
      </c>
      <c r="R3705" s="5">
        <v>5068</v>
      </c>
      <c r="S3705">
        <v>0.29399999999999998</v>
      </c>
      <c r="T3705" s="5">
        <v>5312</v>
      </c>
      <c r="U3705">
        <v>0.26</v>
      </c>
    </row>
    <row r="3706" spans="1:21" x14ac:dyDescent="0.2">
      <c r="A3706" t="s">
        <v>3467</v>
      </c>
      <c r="B3706" t="s">
        <v>18</v>
      </c>
      <c r="C3706">
        <v>996</v>
      </c>
      <c r="D3706">
        <v>-0.15194517463773199</v>
      </c>
      <c r="E3706">
        <v>0.13623202744696</v>
      </c>
      <c r="F3706">
        <v>-0.288177202084692</v>
      </c>
      <c r="G3706" s="3">
        <f t="shared" si="342"/>
        <v>0.15194517463773199</v>
      </c>
      <c r="H3706" s="6">
        <f t="shared" si="343"/>
        <v>1.1110665050531738</v>
      </c>
      <c r="I3706">
        <v>0.69708851664435301</v>
      </c>
      <c r="J3706" s="3">
        <f t="shared" si="344"/>
        <v>-0.13623202744696</v>
      </c>
      <c r="K3706" s="6">
        <f t="shared" si="345"/>
        <v>-1.0990309596016385</v>
      </c>
      <c r="L3706">
        <v>0.70307184749169904</v>
      </c>
      <c r="M3706" s="3">
        <f t="shared" si="346"/>
        <v>0.288177202084692</v>
      </c>
      <c r="N3706" s="6">
        <f t="shared" si="347"/>
        <v>1.2210964872298282</v>
      </c>
      <c r="O3706">
        <v>0.42980823574427202</v>
      </c>
      <c r="P3706" s="5">
        <v>3705</v>
      </c>
      <c r="Q3706">
        <v>0.48399999999999999</v>
      </c>
      <c r="R3706" s="5">
        <v>3972</v>
      </c>
      <c r="S3706">
        <v>0.44700000000000001</v>
      </c>
      <c r="T3706" s="5">
        <v>4267</v>
      </c>
      <c r="U3706">
        <v>0.40500000000000003</v>
      </c>
    </row>
    <row r="3707" spans="1:21" x14ac:dyDescent="0.2">
      <c r="A3707" t="s">
        <v>5839</v>
      </c>
      <c r="B3707" t="s">
        <v>18</v>
      </c>
      <c r="C3707">
        <v>1005</v>
      </c>
      <c r="D3707">
        <v>0.15667620463149601</v>
      </c>
      <c r="E3707">
        <v>-1.0305753455765001</v>
      </c>
      <c r="F3707">
        <v>1.1872515502080001</v>
      </c>
      <c r="G3707" s="3">
        <f t="shared" si="342"/>
        <v>-0.15667620463149601</v>
      </c>
      <c r="H3707" s="6">
        <f t="shared" si="343"/>
        <v>-1.1147160061899914</v>
      </c>
      <c r="I3707">
        <v>0.73905646647929002</v>
      </c>
      <c r="J3707" s="3">
        <f t="shared" si="344"/>
        <v>1.0305753455765001</v>
      </c>
      <c r="K3707" s="6">
        <f t="shared" si="345"/>
        <v>2.0428387713832703</v>
      </c>
      <c r="L3707">
        <v>6.1821870730672697E-3</v>
      </c>
      <c r="M3707" s="3">
        <f t="shared" si="346"/>
        <v>-1.1872515502080001</v>
      </c>
      <c r="N3707" s="6">
        <f t="shared" si="347"/>
        <v>-2.2771850765264339</v>
      </c>
      <c r="O3707">
        <v>2.1165779029949702E-3</v>
      </c>
      <c r="P3707" s="5">
        <v>3706</v>
      </c>
      <c r="Q3707">
        <v>0.48399999999999999</v>
      </c>
      <c r="R3707" s="5">
        <v>3567</v>
      </c>
      <c r="S3707">
        <v>0.503</v>
      </c>
      <c r="T3707" s="5">
        <v>2399</v>
      </c>
      <c r="U3707">
        <v>0.66600000000000004</v>
      </c>
    </row>
    <row r="3708" spans="1:21" x14ac:dyDescent="0.2">
      <c r="A3708" t="s">
        <v>5127</v>
      </c>
      <c r="B3708" t="s">
        <v>5128</v>
      </c>
      <c r="C3708">
        <v>954</v>
      </c>
      <c r="D3708">
        <v>1.9916396096923801</v>
      </c>
      <c r="E3708">
        <v>1.2832584546982699</v>
      </c>
      <c r="F3708">
        <v>0.70838115499410803</v>
      </c>
      <c r="G3708" s="3">
        <f t="shared" si="342"/>
        <v>-1.9916396096923801</v>
      </c>
      <c r="H3708" s="6">
        <f t="shared" si="343"/>
        <v>-3.976887110178918</v>
      </c>
      <c r="I3708" s="7">
        <v>6.2649217821719499E-5</v>
      </c>
      <c r="J3708" s="3">
        <f t="shared" si="344"/>
        <v>-1.2832584546982699</v>
      </c>
      <c r="K3708" s="6">
        <f t="shared" si="345"/>
        <v>-2.4338807009941967</v>
      </c>
      <c r="L3708">
        <v>8.6455426347134701E-3</v>
      </c>
      <c r="M3708" s="3">
        <f t="shared" si="346"/>
        <v>-0.70838115499410803</v>
      </c>
      <c r="N3708" s="6">
        <f t="shared" si="347"/>
        <v>-1.6339696142684499</v>
      </c>
      <c r="O3708">
        <v>0.188458834611541</v>
      </c>
      <c r="P3708" s="5">
        <v>3707</v>
      </c>
      <c r="Q3708">
        <v>0.48299999999999998</v>
      </c>
      <c r="R3708" s="5">
        <v>1455</v>
      </c>
      <c r="S3708">
        <v>0.79700000000000004</v>
      </c>
      <c r="T3708" s="5">
        <v>2947</v>
      </c>
      <c r="U3708">
        <v>0.58899999999999997</v>
      </c>
    </row>
    <row r="3709" spans="1:21" x14ac:dyDescent="0.2">
      <c r="A3709" t="s">
        <v>3443</v>
      </c>
      <c r="B3709" t="s">
        <v>18</v>
      </c>
      <c r="C3709">
        <v>1293</v>
      </c>
      <c r="D3709">
        <v>-0.92050973630498101</v>
      </c>
      <c r="E3709">
        <v>-0.52797723735384305</v>
      </c>
      <c r="F3709">
        <v>-0.39253249895113801</v>
      </c>
      <c r="G3709" s="3">
        <f t="shared" si="342"/>
        <v>0.92050973630498101</v>
      </c>
      <c r="H3709" s="6">
        <f t="shared" si="343"/>
        <v>1.8927839380622309</v>
      </c>
      <c r="I3709">
        <v>9.4902984733149598E-4</v>
      </c>
      <c r="J3709" s="3">
        <f t="shared" si="344"/>
        <v>0.52797723735384305</v>
      </c>
      <c r="K3709" s="6">
        <f t="shared" si="345"/>
        <v>1.4419061210820616</v>
      </c>
      <c r="L3709">
        <v>5.6476917405985601E-2</v>
      </c>
      <c r="M3709" s="3">
        <f t="shared" si="346"/>
        <v>0.39253249895113801</v>
      </c>
      <c r="N3709" s="6">
        <f t="shared" si="347"/>
        <v>1.3126956813539383</v>
      </c>
      <c r="O3709">
        <v>0.18762562687076101</v>
      </c>
      <c r="P3709" s="5">
        <v>3708</v>
      </c>
      <c r="Q3709">
        <v>0.48299999999999998</v>
      </c>
      <c r="R3709" s="5">
        <v>4794</v>
      </c>
      <c r="S3709">
        <v>0.33200000000000002</v>
      </c>
      <c r="T3709" s="5">
        <v>4293</v>
      </c>
      <c r="U3709">
        <v>0.40200000000000002</v>
      </c>
    </row>
    <row r="3710" spans="1:21" x14ac:dyDescent="0.2">
      <c r="A3710" t="s">
        <v>5090</v>
      </c>
      <c r="B3710" t="s">
        <v>18</v>
      </c>
      <c r="C3710">
        <v>909</v>
      </c>
      <c r="D3710">
        <v>-0.12683888451749201</v>
      </c>
      <c r="E3710">
        <v>-0.86444554701207099</v>
      </c>
      <c r="F3710">
        <v>0.73760666249457896</v>
      </c>
      <c r="G3710" s="3">
        <f t="shared" si="342"/>
        <v>0.12683888451749201</v>
      </c>
      <c r="H3710" s="6">
        <f t="shared" si="343"/>
        <v>1.0918985992578401</v>
      </c>
      <c r="I3710">
        <v>0.73357319497558704</v>
      </c>
      <c r="J3710" s="3">
        <f t="shared" si="344"/>
        <v>0.86444554701207099</v>
      </c>
      <c r="K3710" s="6">
        <f t="shared" si="345"/>
        <v>1.8206398289189374</v>
      </c>
      <c r="L3710">
        <v>3.73510121645501E-3</v>
      </c>
      <c r="M3710" s="3">
        <f t="shared" si="346"/>
        <v>-0.73760666249457896</v>
      </c>
      <c r="N3710" s="6">
        <f t="shared" si="347"/>
        <v>-1.6674074224075568</v>
      </c>
      <c r="O3710">
        <v>1.8405800347393898E-2</v>
      </c>
      <c r="P3710" s="5">
        <v>3709</v>
      </c>
      <c r="Q3710">
        <v>0.48299999999999998</v>
      </c>
      <c r="R3710" s="5">
        <v>4008</v>
      </c>
      <c r="S3710">
        <v>0.441</v>
      </c>
      <c r="T3710" s="5">
        <v>2979</v>
      </c>
      <c r="U3710">
        <v>0.58499999999999996</v>
      </c>
    </row>
    <row r="3711" spans="1:21" x14ac:dyDescent="0.2">
      <c r="A3711" t="s">
        <v>2963</v>
      </c>
      <c r="B3711" t="s">
        <v>2964</v>
      </c>
      <c r="C3711">
        <v>2175</v>
      </c>
      <c r="D3711">
        <v>0.92527578891700901</v>
      </c>
      <c r="E3711">
        <v>1.6734999307307401</v>
      </c>
      <c r="F3711">
        <v>-0.74822414181373498</v>
      </c>
      <c r="G3711" s="3">
        <f t="shared" si="342"/>
        <v>-0.92527578891700901</v>
      </c>
      <c r="H3711" s="6">
        <f t="shared" si="343"/>
        <v>-1.8990472334612112</v>
      </c>
      <c r="I3711">
        <v>7.4415600150318003E-3</v>
      </c>
      <c r="J3711" s="3">
        <f t="shared" si="344"/>
        <v>-1.6734999307307401</v>
      </c>
      <c r="K3711" s="6">
        <f t="shared" si="345"/>
        <v>-3.1898750879679856</v>
      </c>
      <c r="L3711" s="7">
        <v>2.6313493034112102E-7</v>
      </c>
      <c r="M3711" s="3">
        <f t="shared" si="346"/>
        <v>0.74822414181373498</v>
      </c>
      <c r="N3711" s="6">
        <f t="shared" si="347"/>
        <v>1.6797239330135645</v>
      </c>
      <c r="O3711">
        <v>3.2871303355072198E-2</v>
      </c>
      <c r="P3711" s="5">
        <v>3710</v>
      </c>
      <c r="Q3711">
        <v>0.48299999999999998</v>
      </c>
      <c r="R3711" s="5">
        <v>2518</v>
      </c>
      <c r="S3711">
        <v>0.64900000000000002</v>
      </c>
      <c r="T3711" s="5">
        <v>4674</v>
      </c>
      <c r="U3711">
        <v>0.34899999999999998</v>
      </c>
    </row>
    <row r="3712" spans="1:21" x14ac:dyDescent="0.2">
      <c r="A3712" t="s">
        <v>8301</v>
      </c>
      <c r="B3712" t="s">
        <v>209</v>
      </c>
      <c r="C3712">
        <v>1110</v>
      </c>
      <c r="D3712">
        <v>-0.31613060289275802</v>
      </c>
      <c r="E3712">
        <v>-3.7014895554885201</v>
      </c>
      <c r="F3712">
        <v>3.3853589525957699</v>
      </c>
      <c r="G3712" s="3">
        <f t="shared" si="342"/>
        <v>0.31613060289275802</v>
      </c>
      <c r="H3712" s="6">
        <f t="shared" si="343"/>
        <v>1.244986935246664</v>
      </c>
      <c r="I3712">
        <v>0.69237845454941205</v>
      </c>
      <c r="J3712" s="3">
        <f t="shared" si="344"/>
        <v>3.7014895554885201</v>
      </c>
      <c r="K3712" s="6">
        <f t="shared" si="345"/>
        <v>13.00946343618125</v>
      </c>
      <c r="L3712" s="7">
        <v>4.7689523911295799E-9</v>
      </c>
      <c r="M3712" s="3">
        <f t="shared" si="346"/>
        <v>-3.3853589525957699</v>
      </c>
      <c r="N3712" s="6">
        <f t="shared" si="347"/>
        <v>-10.449477876331134</v>
      </c>
      <c r="O3712" s="7">
        <v>1.5378346585565801E-7</v>
      </c>
      <c r="P3712" s="5">
        <v>3711</v>
      </c>
      <c r="Q3712">
        <v>0.48299999999999998</v>
      </c>
      <c r="R3712" s="5">
        <v>4159</v>
      </c>
      <c r="S3712">
        <v>0.42</v>
      </c>
      <c r="T3712" s="5">
        <v>586</v>
      </c>
      <c r="U3712">
        <v>0.91800000000000004</v>
      </c>
    </row>
    <row r="3713" spans="1:21" x14ac:dyDescent="0.2">
      <c r="A3713" t="s">
        <v>3406</v>
      </c>
      <c r="B3713" t="s">
        <v>18</v>
      </c>
      <c r="C3713">
        <v>1716</v>
      </c>
      <c r="D3713">
        <v>0.61137065313892003</v>
      </c>
      <c r="E3713">
        <v>0.93862245330279104</v>
      </c>
      <c r="F3713">
        <v>-0.32725180016387101</v>
      </c>
      <c r="G3713" s="3">
        <f t="shared" si="342"/>
        <v>-0.61137065313892003</v>
      </c>
      <c r="H3713" s="6">
        <f t="shared" si="343"/>
        <v>-1.5277099424732141</v>
      </c>
      <c r="I3713">
        <v>5.0477271690850499E-2</v>
      </c>
      <c r="J3713" s="3">
        <f t="shared" si="344"/>
        <v>-0.93862245330279104</v>
      </c>
      <c r="K3713" s="6">
        <f t="shared" si="345"/>
        <v>-1.9166972204474111</v>
      </c>
      <c r="L3713">
        <v>1.3294641961964599E-3</v>
      </c>
      <c r="M3713" s="3">
        <f t="shared" si="346"/>
        <v>0.32725180016387101</v>
      </c>
      <c r="N3713" s="6">
        <f t="shared" si="347"/>
        <v>1.2546211601820594</v>
      </c>
      <c r="O3713">
        <v>0.32460927280152402</v>
      </c>
      <c r="P3713" s="5">
        <v>3712</v>
      </c>
      <c r="Q3713">
        <v>0.48299999999999998</v>
      </c>
      <c r="R3713" s="5">
        <v>2981</v>
      </c>
      <c r="S3713">
        <v>0.58499999999999996</v>
      </c>
      <c r="T3713" s="5">
        <v>4321</v>
      </c>
      <c r="U3713">
        <v>0.39800000000000002</v>
      </c>
    </row>
    <row r="3714" spans="1:21" x14ac:dyDescent="0.2">
      <c r="A3714" t="s">
        <v>3110</v>
      </c>
      <c r="B3714" t="s">
        <v>3111</v>
      </c>
      <c r="C3714">
        <v>3474</v>
      </c>
      <c r="D3714">
        <v>0.34559216334022103</v>
      </c>
      <c r="E3714">
        <v>0.86901278200427801</v>
      </c>
      <c r="F3714">
        <v>-0.52342061866405798</v>
      </c>
      <c r="G3714" s="3">
        <f t="shared" ref="G3714:G3777" si="348">D3714*-1</f>
        <v>-0.34559216334022103</v>
      </c>
      <c r="H3714" s="6">
        <f t="shared" ref="H3714:H3777" si="349">IF(G3714&lt;0,(2^ABS(G3714))*-1,2^G3714)</f>
        <v>-1.2706724310832691</v>
      </c>
      <c r="I3714">
        <v>0.23028684855975801</v>
      </c>
      <c r="J3714" s="3">
        <f t="shared" ref="J3714:J3777" si="350">E3714*-1</f>
        <v>-0.86901278200427801</v>
      </c>
      <c r="K3714" s="6">
        <f t="shared" ref="K3714:K3777" si="351">IF(J3714&lt;0,(2^ABS(J3714))*-1,2^J3714)</f>
        <v>-1.8264126816220561</v>
      </c>
      <c r="L3714">
        <v>7.2138168750562805E-4</v>
      </c>
      <c r="M3714" s="3">
        <f t="shared" ref="M3714:M3777" si="352">F3714*-1</f>
        <v>0.52342061866405798</v>
      </c>
      <c r="N3714" s="6">
        <f t="shared" ref="N3714:N3777" si="353">IF(M3714&lt;0,(2^ABS(M3714))*-1,2^M3714)</f>
        <v>1.4373591784509014</v>
      </c>
      <c r="O3714">
        <v>5.8031551702518801E-2</v>
      </c>
      <c r="P3714" s="5">
        <v>3713</v>
      </c>
      <c r="Q3714">
        <v>0.48299999999999998</v>
      </c>
      <c r="R3714" s="5">
        <v>3379</v>
      </c>
      <c r="S3714">
        <v>0.52900000000000003</v>
      </c>
      <c r="T3714" s="5">
        <v>4557</v>
      </c>
      <c r="U3714">
        <v>0.36499999999999999</v>
      </c>
    </row>
    <row r="3715" spans="1:21" x14ac:dyDescent="0.2">
      <c r="A3715" t="s">
        <v>1883</v>
      </c>
      <c r="B3715" t="s">
        <v>18</v>
      </c>
      <c r="C3715">
        <v>1593</v>
      </c>
      <c r="D3715">
        <v>2.5856564808266702</v>
      </c>
      <c r="E3715">
        <v>4.0974833325722297</v>
      </c>
      <c r="F3715">
        <v>-1.51182685174556</v>
      </c>
      <c r="G3715" s="3">
        <f t="shared" si="348"/>
        <v>-2.5856564808266702</v>
      </c>
      <c r="H3715" s="6">
        <f t="shared" si="349"/>
        <v>-6.0028868764029317</v>
      </c>
      <c r="I3715" s="7">
        <v>1.9473815208345501E-10</v>
      </c>
      <c r="J3715" s="3">
        <f t="shared" si="350"/>
        <v>-4.0974833325722297</v>
      </c>
      <c r="K3715" s="6">
        <f t="shared" si="351"/>
        <v>-17.118487491708713</v>
      </c>
      <c r="L3715" s="7">
        <v>2.4893769239434399E-25</v>
      </c>
      <c r="M3715" s="3">
        <f t="shared" si="352"/>
        <v>1.51182685174556</v>
      </c>
      <c r="N3715" s="6">
        <f t="shared" si="353"/>
        <v>2.8517091599711293</v>
      </c>
      <c r="O3715">
        <v>2.8440176288696599E-4</v>
      </c>
      <c r="P3715" s="5">
        <v>3714</v>
      </c>
      <c r="Q3715">
        <v>0.48199999999999998</v>
      </c>
      <c r="R3715" s="5">
        <v>1050</v>
      </c>
      <c r="S3715">
        <v>0.85299999999999998</v>
      </c>
      <c r="T3715" s="5">
        <v>5557</v>
      </c>
      <c r="U3715">
        <v>0.22600000000000001</v>
      </c>
    </row>
    <row r="3716" spans="1:21" x14ac:dyDescent="0.2">
      <c r="A3716" t="s">
        <v>5733</v>
      </c>
      <c r="B3716" t="s">
        <v>5734</v>
      </c>
      <c r="C3716">
        <v>2526</v>
      </c>
      <c r="D3716">
        <v>-0.33170440831134101</v>
      </c>
      <c r="E3716">
        <v>-1.48543687189778</v>
      </c>
      <c r="F3716">
        <v>1.1537324635864401</v>
      </c>
      <c r="G3716" s="3">
        <f t="shared" si="348"/>
        <v>0.33170440831134101</v>
      </c>
      <c r="H3716" s="6">
        <f t="shared" si="349"/>
        <v>1.2584992949974043</v>
      </c>
      <c r="I3716">
        <v>0.289977746564618</v>
      </c>
      <c r="J3716" s="3">
        <f t="shared" si="350"/>
        <v>1.48543687189778</v>
      </c>
      <c r="K3716" s="6">
        <f t="shared" si="351"/>
        <v>2.8000194949966697</v>
      </c>
      <c r="L3716" s="7">
        <v>4.06826980435327E-8</v>
      </c>
      <c r="M3716" s="3">
        <f t="shared" si="352"/>
        <v>-1.1537324635864401</v>
      </c>
      <c r="N3716" s="6">
        <f t="shared" si="353"/>
        <v>-2.2248876150561903</v>
      </c>
      <c r="O3716" s="7">
        <v>3.6344883433852002E-5</v>
      </c>
      <c r="P3716" s="5">
        <v>3715</v>
      </c>
      <c r="Q3716">
        <v>0.48199999999999998</v>
      </c>
      <c r="R3716" s="5">
        <v>4280</v>
      </c>
      <c r="S3716">
        <v>0.40400000000000003</v>
      </c>
      <c r="T3716" s="5">
        <v>2475</v>
      </c>
      <c r="U3716">
        <v>0.65500000000000003</v>
      </c>
    </row>
    <row r="3717" spans="1:21" x14ac:dyDescent="0.2">
      <c r="A3717" t="s">
        <v>5289</v>
      </c>
      <c r="B3717" t="s">
        <v>5290</v>
      </c>
      <c r="C3717">
        <v>1026</v>
      </c>
      <c r="D3717">
        <v>0.51540368770354394</v>
      </c>
      <c r="E3717">
        <v>-0.27839512487537299</v>
      </c>
      <c r="F3717">
        <v>0.79379881257891705</v>
      </c>
      <c r="G3717" s="3">
        <f t="shared" si="348"/>
        <v>-0.51540368770354394</v>
      </c>
      <c r="H3717" s="6">
        <f t="shared" si="349"/>
        <v>-1.4293940496748592</v>
      </c>
      <c r="I3717">
        <v>0.168406812738982</v>
      </c>
      <c r="J3717" s="3">
        <f t="shared" si="350"/>
        <v>0.27839512487537299</v>
      </c>
      <c r="K3717" s="6">
        <f t="shared" si="351"/>
        <v>1.2128449471802827</v>
      </c>
      <c r="L3717">
        <v>0.44954388831313902</v>
      </c>
      <c r="M3717" s="3">
        <f t="shared" si="352"/>
        <v>-0.79379881257891705</v>
      </c>
      <c r="N3717" s="6">
        <f t="shared" si="353"/>
        <v>-1.7336333506777153</v>
      </c>
      <c r="O3717">
        <v>2.65145019281493E-2</v>
      </c>
      <c r="P3717" s="5">
        <v>3716</v>
      </c>
      <c r="Q3717">
        <v>0.48199999999999998</v>
      </c>
      <c r="R3717" s="5">
        <v>3170</v>
      </c>
      <c r="S3717">
        <v>0.55800000000000005</v>
      </c>
      <c r="T3717" s="5">
        <v>2822</v>
      </c>
      <c r="U3717">
        <v>0.60699999999999998</v>
      </c>
    </row>
    <row r="3718" spans="1:21" x14ac:dyDescent="0.2">
      <c r="A3718" t="s">
        <v>1292</v>
      </c>
      <c r="B3718" t="s">
        <v>18</v>
      </c>
      <c r="C3718">
        <v>570</v>
      </c>
      <c r="D3718">
        <v>-2.91698242790177</v>
      </c>
      <c r="E3718">
        <v>-6.2754768666031302E-2</v>
      </c>
      <c r="F3718">
        <v>-2.8542276592357401</v>
      </c>
      <c r="G3718" s="3">
        <f t="shared" si="348"/>
        <v>2.91698242790177</v>
      </c>
      <c r="H3718" s="6">
        <f t="shared" si="349"/>
        <v>7.552647361016672</v>
      </c>
      <c r="I3718" s="7">
        <v>5.9394508705042398E-8</v>
      </c>
      <c r="J3718" s="3">
        <f t="shared" si="350"/>
        <v>6.2754768666031302E-2</v>
      </c>
      <c r="K3718" s="6">
        <f t="shared" si="351"/>
        <v>1.0444582092975296</v>
      </c>
      <c r="L3718">
        <v>0.92075083548665104</v>
      </c>
      <c r="M3718" s="3">
        <f t="shared" si="352"/>
        <v>2.8542276592357401</v>
      </c>
      <c r="N3718" s="6">
        <f t="shared" si="353"/>
        <v>7.2311628112879278</v>
      </c>
      <c r="O3718" s="7">
        <v>7.6995501909972604E-8</v>
      </c>
      <c r="P3718" s="5">
        <v>3717</v>
      </c>
      <c r="Q3718">
        <v>0.48199999999999998</v>
      </c>
      <c r="R3718" s="5">
        <v>6172</v>
      </c>
      <c r="S3718">
        <v>0.14000000000000001</v>
      </c>
      <c r="T3718" s="5">
        <v>6053</v>
      </c>
      <c r="U3718">
        <v>0.157</v>
      </c>
    </row>
    <row r="3719" spans="1:21" x14ac:dyDescent="0.2">
      <c r="A3719" t="s">
        <v>1918</v>
      </c>
      <c r="B3719" t="s">
        <v>1919</v>
      </c>
      <c r="C3719">
        <v>1158</v>
      </c>
      <c r="D3719">
        <v>1.11995227302469</v>
      </c>
      <c r="E3719">
        <v>2.74645858250542</v>
      </c>
      <c r="F3719">
        <v>-1.6265063094807399</v>
      </c>
      <c r="G3719" s="3">
        <f t="shared" si="348"/>
        <v>-1.11995227302469</v>
      </c>
      <c r="H3719" s="6">
        <f t="shared" si="349"/>
        <v>-2.1733978239107499</v>
      </c>
      <c r="I3719">
        <v>1.1794215236158799E-2</v>
      </c>
      <c r="J3719" s="3">
        <f t="shared" si="350"/>
        <v>-2.74645858250542</v>
      </c>
      <c r="K3719" s="6">
        <f t="shared" si="351"/>
        <v>-6.7106782274258974</v>
      </c>
      <c r="L3719" s="7">
        <v>3.65385249338499E-11</v>
      </c>
      <c r="M3719" s="3">
        <f t="shared" si="352"/>
        <v>1.6265063094807399</v>
      </c>
      <c r="N3719" s="6">
        <f t="shared" si="353"/>
        <v>3.0876437592777846</v>
      </c>
      <c r="O3719">
        <v>1.7501002580293999E-4</v>
      </c>
      <c r="P3719" s="5">
        <v>3718</v>
      </c>
      <c r="Q3719">
        <v>0.48199999999999998</v>
      </c>
      <c r="R3719" s="5">
        <v>2207</v>
      </c>
      <c r="S3719">
        <v>0.69199999999999995</v>
      </c>
      <c r="T3719" s="5">
        <v>5525</v>
      </c>
      <c r="U3719">
        <v>0.23</v>
      </c>
    </row>
    <row r="3720" spans="1:21" x14ac:dyDescent="0.2">
      <c r="A3720" t="s">
        <v>4087</v>
      </c>
      <c r="B3720" t="s">
        <v>18</v>
      </c>
      <c r="C3720">
        <v>3225</v>
      </c>
      <c r="D3720">
        <v>0.67239737679252098</v>
      </c>
      <c r="E3720">
        <v>0.54808140384790305</v>
      </c>
      <c r="F3720">
        <v>0.12431597294461701</v>
      </c>
      <c r="G3720" s="3">
        <f t="shared" si="348"/>
        <v>-0.67239737679252098</v>
      </c>
      <c r="H3720" s="6">
        <f t="shared" si="349"/>
        <v>-1.5937191070733847</v>
      </c>
      <c r="I3720">
        <v>3.4169735833021103E-2</v>
      </c>
      <c r="J3720" s="3">
        <f t="shared" si="350"/>
        <v>-0.54808140384790305</v>
      </c>
      <c r="K3720" s="6">
        <f t="shared" si="351"/>
        <v>-1.4621399470962968</v>
      </c>
      <c r="L3720">
        <v>7.4855880869478905E-2</v>
      </c>
      <c r="M3720" s="3">
        <f t="shared" si="352"/>
        <v>-0.12431597294461701</v>
      </c>
      <c r="N3720" s="6">
        <f t="shared" si="353"/>
        <v>-1.0899908112341734</v>
      </c>
      <c r="O3720">
        <v>0.73687055971174797</v>
      </c>
      <c r="P3720" s="5">
        <v>3719</v>
      </c>
      <c r="Q3720">
        <v>0.48199999999999998</v>
      </c>
      <c r="R3720" s="5">
        <v>2989</v>
      </c>
      <c r="S3720">
        <v>0.58299999999999996</v>
      </c>
      <c r="T3720" s="5">
        <v>3766</v>
      </c>
      <c r="U3720">
        <v>0.47499999999999998</v>
      </c>
    </row>
    <row r="3721" spans="1:21" x14ac:dyDescent="0.2">
      <c r="A3721" t="s">
        <v>4552</v>
      </c>
      <c r="B3721" t="s">
        <v>18</v>
      </c>
      <c r="C3721">
        <v>2415</v>
      </c>
      <c r="D3721">
        <v>0.31436169022037003</v>
      </c>
      <c r="E3721">
        <v>-4.9007641772325403E-2</v>
      </c>
      <c r="F3721">
        <v>0.363369331992695</v>
      </c>
      <c r="G3721" s="3">
        <f t="shared" si="348"/>
        <v>-0.31436169022037003</v>
      </c>
      <c r="H3721" s="6">
        <f t="shared" si="349"/>
        <v>-1.2434613712612954</v>
      </c>
      <c r="I3721">
        <v>0.31029190209018298</v>
      </c>
      <c r="J3721" s="3">
        <f t="shared" si="350"/>
        <v>4.9007641772325403E-2</v>
      </c>
      <c r="K3721" s="6">
        <f t="shared" si="351"/>
        <v>1.0345530614005138</v>
      </c>
      <c r="L3721">
        <v>0.87702031782472301</v>
      </c>
      <c r="M3721" s="3">
        <f t="shared" si="352"/>
        <v>-0.363369331992695</v>
      </c>
      <c r="N3721" s="6">
        <f t="shared" si="353"/>
        <v>-1.2864267683716537</v>
      </c>
      <c r="O3721">
        <v>0.231098242574895</v>
      </c>
      <c r="P3721" s="5">
        <v>3720</v>
      </c>
      <c r="Q3721">
        <v>0.48199999999999998</v>
      </c>
      <c r="R3721" s="5">
        <v>3422</v>
      </c>
      <c r="S3721">
        <v>0.52300000000000002</v>
      </c>
      <c r="T3721" s="5">
        <v>3401</v>
      </c>
      <c r="U3721">
        <v>0.52600000000000002</v>
      </c>
    </row>
    <row r="3722" spans="1:21" x14ac:dyDescent="0.2">
      <c r="A3722" t="s">
        <v>4457</v>
      </c>
      <c r="B3722" t="s">
        <v>18</v>
      </c>
      <c r="C3722">
        <v>1251</v>
      </c>
      <c r="D3722">
        <v>0.640454976906492</v>
      </c>
      <c r="E3722">
        <v>0.32674236550664298</v>
      </c>
      <c r="F3722">
        <v>0.31371261139984902</v>
      </c>
      <c r="G3722" s="3">
        <f t="shared" si="348"/>
        <v>-0.640454976906492</v>
      </c>
      <c r="H3722" s="6">
        <f t="shared" si="349"/>
        <v>-1.5588206807927512</v>
      </c>
      <c r="I3722">
        <v>2.14800878286362E-2</v>
      </c>
      <c r="J3722" s="3">
        <f t="shared" si="350"/>
        <v>-0.32674236550664298</v>
      </c>
      <c r="K3722" s="6">
        <f t="shared" si="351"/>
        <v>-1.2541782151034742</v>
      </c>
      <c r="L3722">
        <v>0.24005368413626299</v>
      </c>
      <c r="M3722" s="3">
        <f t="shared" si="352"/>
        <v>-0.31371261139984902</v>
      </c>
      <c r="N3722" s="6">
        <f t="shared" si="353"/>
        <v>-1.2429020549237837</v>
      </c>
      <c r="O3722">
        <v>0.292672196844526</v>
      </c>
      <c r="P3722" s="5">
        <v>3721</v>
      </c>
      <c r="Q3722">
        <v>0.48099999999999998</v>
      </c>
      <c r="R3722" s="5">
        <v>2965</v>
      </c>
      <c r="S3722">
        <v>0.58699999999999997</v>
      </c>
      <c r="T3722" s="5">
        <v>3480</v>
      </c>
      <c r="U3722">
        <v>0.51500000000000001</v>
      </c>
    </row>
    <row r="3723" spans="1:21" x14ac:dyDescent="0.2">
      <c r="A3723" t="s">
        <v>5569</v>
      </c>
      <c r="B3723" t="s">
        <v>18</v>
      </c>
      <c r="C3723">
        <v>1581</v>
      </c>
      <c r="D3723">
        <v>0.316476768171848</v>
      </c>
      <c r="E3723">
        <v>-0.68875132194733901</v>
      </c>
      <c r="F3723">
        <v>1.0052280901191899</v>
      </c>
      <c r="G3723" s="3">
        <f t="shared" si="348"/>
        <v>-0.316476768171848</v>
      </c>
      <c r="H3723" s="6">
        <f t="shared" si="349"/>
        <v>-1.245285697595043</v>
      </c>
      <c r="I3723">
        <v>0.34633925155110601</v>
      </c>
      <c r="J3723" s="3">
        <f t="shared" si="350"/>
        <v>0.68875132194733901</v>
      </c>
      <c r="K3723" s="6">
        <f t="shared" si="351"/>
        <v>1.6118877971475449</v>
      </c>
      <c r="L3723">
        <v>2.02295239553337E-2</v>
      </c>
      <c r="M3723" s="3">
        <f t="shared" si="352"/>
        <v>-1.0052280901191899</v>
      </c>
      <c r="N3723" s="6">
        <f t="shared" si="353"/>
        <v>-2.0072608199158219</v>
      </c>
      <c r="O3723">
        <v>8.1559770523109796E-4</v>
      </c>
      <c r="P3723" s="5">
        <v>3722</v>
      </c>
      <c r="Q3723">
        <v>0.48099999999999998</v>
      </c>
      <c r="R3723" s="5">
        <v>3434</v>
      </c>
      <c r="S3723">
        <v>0.52100000000000002</v>
      </c>
      <c r="T3723" s="5">
        <v>2599</v>
      </c>
      <c r="U3723">
        <v>0.63800000000000001</v>
      </c>
    </row>
    <row r="3724" spans="1:21" x14ac:dyDescent="0.2">
      <c r="A3724" t="s">
        <v>3458</v>
      </c>
      <c r="B3724" t="s">
        <v>18</v>
      </c>
      <c r="C3724">
        <v>1467</v>
      </c>
      <c r="D3724">
        <v>-1.2105193083526099E-2</v>
      </c>
      <c r="E3724">
        <v>0.31338967794473899</v>
      </c>
      <c r="F3724">
        <v>-0.32549487102826502</v>
      </c>
      <c r="G3724" s="3">
        <f t="shared" si="348"/>
        <v>1.2105193083526099E-2</v>
      </c>
      <c r="H3724" s="6">
        <f t="shared" si="349"/>
        <v>1.0084259808776825</v>
      </c>
      <c r="I3724">
        <v>0.97723302865970296</v>
      </c>
      <c r="J3724" s="3">
        <f t="shared" si="350"/>
        <v>-0.31338967794473899</v>
      </c>
      <c r="K3724" s="6">
        <f t="shared" si="351"/>
        <v>-1.2426238743485392</v>
      </c>
      <c r="L3724">
        <v>0.31106184840290202</v>
      </c>
      <c r="M3724" s="3">
        <f t="shared" si="352"/>
        <v>0.32549487102826502</v>
      </c>
      <c r="N3724" s="6">
        <f t="shared" si="353"/>
        <v>1.2530941993519518</v>
      </c>
      <c r="O3724">
        <v>0.321836628152394</v>
      </c>
      <c r="P3724" s="5">
        <v>3723</v>
      </c>
      <c r="Q3724">
        <v>0.48099999999999998</v>
      </c>
      <c r="R3724" s="5">
        <v>3717</v>
      </c>
      <c r="S3724">
        <v>0.48199999999999998</v>
      </c>
      <c r="T3724" s="5">
        <v>4278</v>
      </c>
      <c r="U3724">
        <v>0.40400000000000003</v>
      </c>
    </row>
    <row r="3725" spans="1:21" x14ac:dyDescent="0.2">
      <c r="A3725" t="s">
        <v>6272</v>
      </c>
      <c r="B3725" t="s">
        <v>18</v>
      </c>
      <c r="C3725">
        <v>969</v>
      </c>
      <c r="D3725">
        <v>-1.1785954676336501</v>
      </c>
      <c r="E3725">
        <v>-2.6610814697204201</v>
      </c>
      <c r="F3725">
        <v>1.4824860020867701</v>
      </c>
      <c r="G3725" s="3">
        <f t="shared" si="348"/>
        <v>1.1785954676336501</v>
      </c>
      <c r="H3725" s="6">
        <f t="shared" si="349"/>
        <v>2.26356301109703</v>
      </c>
      <c r="I3725">
        <v>3.5888609649182602E-4</v>
      </c>
      <c r="J3725" s="3">
        <f t="shared" si="350"/>
        <v>2.6610814697204201</v>
      </c>
      <c r="K3725" s="6">
        <f t="shared" si="351"/>
        <v>6.3250701026622487</v>
      </c>
      <c r="L3725" s="7">
        <v>9.8371638916377206E-18</v>
      </c>
      <c r="M3725" s="3">
        <f t="shared" si="352"/>
        <v>-1.4824860020867701</v>
      </c>
      <c r="N3725" s="6">
        <f t="shared" si="353"/>
        <v>-2.7942982243718584</v>
      </c>
      <c r="O3725" s="7">
        <v>3.6151459811865901E-6</v>
      </c>
      <c r="P3725" s="5">
        <v>3724</v>
      </c>
      <c r="Q3725">
        <v>0.48099999999999998</v>
      </c>
      <c r="R3725" s="5">
        <v>5190</v>
      </c>
      <c r="S3725">
        <v>0.27700000000000002</v>
      </c>
      <c r="T3725" s="5">
        <v>2073</v>
      </c>
      <c r="U3725">
        <v>0.71099999999999997</v>
      </c>
    </row>
    <row r="3726" spans="1:21" x14ac:dyDescent="0.2">
      <c r="A3726" t="s">
        <v>5713</v>
      </c>
      <c r="B3726" t="s">
        <v>5714</v>
      </c>
      <c r="C3726">
        <v>1701</v>
      </c>
      <c r="D3726">
        <v>1.0642938843313701</v>
      </c>
      <c r="E3726">
        <v>-6.88099516787678E-2</v>
      </c>
      <c r="F3726">
        <v>1.13310383601014</v>
      </c>
      <c r="G3726" s="3">
        <f t="shared" si="348"/>
        <v>-1.0642938843313701</v>
      </c>
      <c r="H3726" s="6">
        <f t="shared" si="349"/>
        <v>-2.0911461341497999</v>
      </c>
      <c r="I3726">
        <v>4.66997178963989E-4</v>
      </c>
      <c r="J3726" s="3">
        <f t="shared" si="350"/>
        <v>6.88099516787678E-2</v>
      </c>
      <c r="K3726" s="6">
        <f t="shared" si="351"/>
        <v>1.0488511517826133</v>
      </c>
      <c r="L3726">
        <v>0.84005825535888501</v>
      </c>
      <c r="M3726" s="3">
        <f t="shared" si="352"/>
        <v>-1.13310383601014</v>
      </c>
      <c r="N3726" s="6">
        <f t="shared" si="353"/>
        <v>-2.19330103134878</v>
      </c>
      <c r="O3726">
        <v>1.6438623882300299E-4</v>
      </c>
      <c r="P3726" s="5">
        <v>3725</v>
      </c>
      <c r="Q3726">
        <v>0.48099999999999998</v>
      </c>
      <c r="R3726" s="5">
        <v>2528</v>
      </c>
      <c r="S3726">
        <v>0.64800000000000002</v>
      </c>
      <c r="T3726" s="5">
        <v>2490</v>
      </c>
      <c r="U3726">
        <v>0.65300000000000002</v>
      </c>
    </row>
    <row r="3727" spans="1:21" x14ac:dyDescent="0.2">
      <c r="A3727" t="s">
        <v>4186</v>
      </c>
      <c r="B3727" t="s">
        <v>1479</v>
      </c>
      <c r="C3727">
        <v>2121</v>
      </c>
      <c r="D3727">
        <v>0.83992512085851201</v>
      </c>
      <c r="E3727">
        <v>0.67955784576064204</v>
      </c>
      <c r="F3727">
        <v>0.16036727509786999</v>
      </c>
      <c r="G3727" s="3">
        <f t="shared" si="348"/>
        <v>-0.83992512085851201</v>
      </c>
      <c r="H3727" s="6">
        <f t="shared" si="349"/>
        <v>-1.7899572366086949</v>
      </c>
      <c r="I3727">
        <v>5.8252588889835697E-3</v>
      </c>
      <c r="J3727" s="3">
        <f t="shared" si="350"/>
        <v>-0.67955784576064204</v>
      </c>
      <c r="K3727" s="6">
        <f t="shared" si="351"/>
        <v>-1.601648809884219</v>
      </c>
      <c r="L3727">
        <v>2.16749626388783E-2</v>
      </c>
      <c r="M3727" s="3">
        <f t="shared" si="352"/>
        <v>-0.16036727509786999</v>
      </c>
      <c r="N3727" s="6">
        <f t="shared" si="353"/>
        <v>-1.1175716084339915</v>
      </c>
      <c r="O3727">
        <v>0.651315138566811</v>
      </c>
      <c r="P3727" s="5">
        <v>3726</v>
      </c>
      <c r="Q3727">
        <v>0.48099999999999998</v>
      </c>
      <c r="R3727" s="5">
        <v>2716</v>
      </c>
      <c r="S3727">
        <v>0.621</v>
      </c>
      <c r="T3727" s="5">
        <v>3685</v>
      </c>
      <c r="U3727">
        <v>0.48599999999999999</v>
      </c>
    </row>
    <row r="3728" spans="1:21" x14ac:dyDescent="0.2">
      <c r="A3728" t="s">
        <v>5452</v>
      </c>
      <c r="B3728" t="s">
        <v>2518</v>
      </c>
      <c r="C3728">
        <v>8664</v>
      </c>
      <c r="D3728">
        <v>-2.7888507509625401E-2</v>
      </c>
      <c r="E3728">
        <v>-0.93466527640933605</v>
      </c>
      <c r="F3728">
        <v>0.90677676889971104</v>
      </c>
      <c r="G3728" s="3">
        <f t="shared" si="348"/>
        <v>2.7888507509625401E-2</v>
      </c>
      <c r="H3728" s="6">
        <f t="shared" si="349"/>
        <v>1.0195188908146653</v>
      </c>
      <c r="I3728">
        <v>0.93013576210728499</v>
      </c>
      <c r="J3728" s="3">
        <f t="shared" si="350"/>
        <v>0.93466527640933605</v>
      </c>
      <c r="K3728" s="6">
        <f t="shared" si="351"/>
        <v>1.9114471037084564</v>
      </c>
      <c r="L3728" s="7">
        <v>5.0641335236583697E-5</v>
      </c>
      <c r="M3728" s="3">
        <f t="shared" si="352"/>
        <v>-0.90677676889971104</v>
      </c>
      <c r="N3728" s="6">
        <f t="shared" si="353"/>
        <v>-1.8748520708440037</v>
      </c>
      <c r="O3728">
        <v>1.3090854046754E-4</v>
      </c>
      <c r="P3728" s="5">
        <v>3727</v>
      </c>
      <c r="Q3728">
        <v>0.48099999999999998</v>
      </c>
      <c r="R3728" s="5">
        <v>3788</v>
      </c>
      <c r="S3728">
        <v>0.47199999999999998</v>
      </c>
      <c r="T3728" s="5">
        <v>2689</v>
      </c>
      <c r="U3728">
        <v>0.625</v>
      </c>
    </row>
    <row r="3729" spans="1:21" x14ac:dyDescent="0.2">
      <c r="A3729" t="s">
        <v>4971</v>
      </c>
      <c r="B3729" t="s">
        <v>18</v>
      </c>
      <c r="C3729">
        <v>996</v>
      </c>
      <c r="D3729">
        <v>1.3585516137556699</v>
      </c>
      <c r="E3729">
        <v>0.69773224733630401</v>
      </c>
      <c r="F3729">
        <v>0.66081936641936101</v>
      </c>
      <c r="G3729" s="3">
        <f t="shared" si="348"/>
        <v>-1.3585516137556699</v>
      </c>
      <c r="H3729" s="6">
        <f t="shared" si="349"/>
        <v>-2.5642761106458019</v>
      </c>
      <c r="I3729">
        <v>3.08742542875619E-4</v>
      </c>
      <c r="J3729" s="3">
        <f t="shared" si="350"/>
        <v>-0.69773224733630401</v>
      </c>
      <c r="K3729" s="6">
        <f t="shared" si="351"/>
        <v>-1.6219532616626504</v>
      </c>
      <c r="L3729">
        <v>6.3227951138135494E-2</v>
      </c>
      <c r="M3729" s="3">
        <f t="shared" si="352"/>
        <v>-0.66081936641936101</v>
      </c>
      <c r="N3729" s="6">
        <f t="shared" si="353"/>
        <v>-1.5809802731412714</v>
      </c>
      <c r="O3729">
        <v>9.5535376583805995E-2</v>
      </c>
      <c r="P3729" s="5">
        <v>3728</v>
      </c>
      <c r="Q3729">
        <v>0.48</v>
      </c>
      <c r="R3729" s="5">
        <v>2103</v>
      </c>
      <c r="S3729">
        <v>0.70699999999999996</v>
      </c>
      <c r="T3729" s="5">
        <v>3073</v>
      </c>
      <c r="U3729">
        <v>0.57199999999999995</v>
      </c>
    </row>
    <row r="3730" spans="1:21" x14ac:dyDescent="0.2">
      <c r="A3730" t="s">
        <v>6429</v>
      </c>
      <c r="B3730" t="s">
        <v>18</v>
      </c>
      <c r="C3730">
        <v>1806</v>
      </c>
      <c r="D3730">
        <v>0.89709436208224702</v>
      </c>
      <c r="E3730">
        <v>-0.776545157099645</v>
      </c>
      <c r="F3730">
        <v>1.67363951918189</v>
      </c>
      <c r="G3730" s="3">
        <f t="shared" si="348"/>
        <v>-0.89709436208224702</v>
      </c>
      <c r="H3730" s="6">
        <f t="shared" si="349"/>
        <v>-1.86231144353011</v>
      </c>
      <c r="I3730">
        <v>4.7805793476733402E-2</v>
      </c>
      <c r="J3730" s="3">
        <f t="shared" si="350"/>
        <v>0.776545157099645</v>
      </c>
      <c r="K3730" s="6">
        <f t="shared" si="351"/>
        <v>1.7130237541286228</v>
      </c>
      <c r="L3730">
        <v>7.5816377031463197E-2</v>
      </c>
      <c r="M3730" s="3">
        <f t="shared" si="352"/>
        <v>-1.67363951918189</v>
      </c>
      <c r="N3730" s="6">
        <f t="shared" si="353"/>
        <v>-3.1901837403526394</v>
      </c>
      <c r="O3730">
        <v>1.06027108297574E-4</v>
      </c>
      <c r="P3730" s="5">
        <v>3729</v>
      </c>
      <c r="Q3730">
        <v>0.48</v>
      </c>
      <c r="R3730" s="5">
        <v>2811</v>
      </c>
      <c r="S3730">
        <v>0.60799999999999998</v>
      </c>
      <c r="T3730" s="5">
        <v>1960</v>
      </c>
      <c r="U3730">
        <v>0.72699999999999998</v>
      </c>
    </row>
    <row r="3731" spans="1:21" x14ac:dyDescent="0.2">
      <c r="A3731" t="s">
        <v>7182</v>
      </c>
      <c r="B3731" t="s">
        <v>18</v>
      </c>
      <c r="C3731">
        <v>1227</v>
      </c>
      <c r="D3731">
        <v>0.17919200342217101</v>
      </c>
      <c r="E3731">
        <v>-2.0726245175987099</v>
      </c>
      <c r="F3731">
        <v>2.25181652102088</v>
      </c>
      <c r="G3731" s="3">
        <f t="shared" si="348"/>
        <v>-0.17919200342217101</v>
      </c>
      <c r="H3731" s="6">
        <f t="shared" si="349"/>
        <v>-1.1322495793655569</v>
      </c>
      <c r="I3731">
        <v>0.59532561257888295</v>
      </c>
      <c r="J3731" s="3">
        <f t="shared" si="350"/>
        <v>2.0726245175987099</v>
      </c>
      <c r="K3731" s="6">
        <f t="shared" si="351"/>
        <v>4.2065121682620781</v>
      </c>
      <c r="L3731" s="7">
        <v>1.4279639668822001E-14</v>
      </c>
      <c r="M3731" s="3">
        <f t="shared" si="352"/>
        <v>-2.25181652102088</v>
      </c>
      <c r="N3731" s="6">
        <f t="shared" si="353"/>
        <v>-4.762821633110832</v>
      </c>
      <c r="O3731" s="7">
        <v>1.74046706832511E-16</v>
      </c>
      <c r="P3731" s="5">
        <v>3730</v>
      </c>
      <c r="Q3731">
        <v>0.48</v>
      </c>
      <c r="R3731" s="5">
        <v>3628</v>
      </c>
      <c r="S3731">
        <v>0.49399999999999999</v>
      </c>
      <c r="T3731" s="5">
        <v>1384</v>
      </c>
      <c r="U3731">
        <v>0.80700000000000005</v>
      </c>
    </row>
    <row r="3732" spans="1:21" x14ac:dyDescent="0.2">
      <c r="A3732" t="s">
        <v>6476</v>
      </c>
      <c r="B3732" t="s">
        <v>6477</v>
      </c>
      <c r="C3732">
        <v>4593</v>
      </c>
      <c r="D3732">
        <v>-0.38016932182752</v>
      </c>
      <c r="E3732">
        <v>-1.9192196458287301</v>
      </c>
      <c r="F3732">
        <v>1.5390503240012099</v>
      </c>
      <c r="G3732" s="3">
        <f t="shared" si="348"/>
        <v>0.38016932182752</v>
      </c>
      <c r="H3732" s="6">
        <f t="shared" si="349"/>
        <v>1.3014945963233229</v>
      </c>
      <c r="I3732">
        <v>0.41316846528976298</v>
      </c>
      <c r="J3732" s="3">
        <f t="shared" si="350"/>
        <v>1.9192196458287301</v>
      </c>
      <c r="K3732" s="6">
        <f t="shared" si="351"/>
        <v>3.7821842489489654</v>
      </c>
      <c r="L3732" s="7">
        <v>1.05108964678646E-6</v>
      </c>
      <c r="M3732" s="3">
        <f t="shared" si="352"/>
        <v>-1.5390503240012099</v>
      </c>
      <c r="N3732" s="6">
        <f t="shared" si="353"/>
        <v>-2.9060314653887187</v>
      </c>
      <c r="O3732">
        <v>1.5206623436166101E-4</v>
      </c>
      <c r="P3732" s="5">
        <v>3731</v>
      </c>
      <c r="Q3732">
        <v>0.48</v>
      </c>
      <c r="R3732" s="5">
        <v>4281</v>
      </c>
      <c r="S3732">
        <v>0.40300000000000002</v>
      </c>
      <c r="T3732" s="5">
        <v>1919</v>
      </c>
      <c r="U3732">
        <v>0.73199999999999998</v>
      </c>
    </row>
    <row r="3733" spans="1:21" x14ac:dyDescent="0.2">
      <c r="A3733" t="s">
        <v>5387</v>
      </c>
      <c r="B3733" t="s">
        <v>18</v>
      </c>
      <c r="C3733">
        <v>1374</v>
      </c>
      <c r="D3733">
        <v>-0.39320197467864398</v>
      </c>
      <c r="E3733">
        <v>-1.2758300045320901</v>
      </c>
      <c r="F3733">
        <v>0.88262802985344302</v>
      </c>
      <c r="G3733" s="3">
        <f t="shared" si="348"/>
        <v>0.39320197467864398</v>
      </c>
      <c r="H3733" s="6">
        <f t="shared" si="349"/>
        <v>1.3133049728594319</v>
      </c>
      <c r="I3733">
        <v>8.7222982832811602E-2</v>
      </c>
      <c r="J3733" s="3">
        <f t="shared" si="350"/>
        <v>1.2758300045320901</v>
      </c>
      <c r="K3733" s="6">
        <f t="shared" si="351"/>
        <v>2.421380835236504</v>
      </c>
      <c r="L3733" s="7">
        <v>6.7796415204245698E-10</v>
      </c>
      <c r="M3733" s="3">
        <f t="shared" si="352"/>
        <v>-0.88262802985344302</v>
      </c>
      <c r="N3733" s="6">
        <f t="shared" si="353"/>
        <v>-1.843730805316663</v>
      </c>
      <c r="O3733" s="7">
        <v>3.67524600750611E-5</v>
      </c>
      <c r="P3733" s="5">
        <v>3732</v>
      </c>
      <c r="Q3733">
        <v>0.48</v>
      </c>
      <c r="R3733" s="5">
        <v>4296</v>
      </c>
      <c r="S3733">
        <v>0.40100000000000002</v>
      </c>
      <c r="T3733" s="5">
        <v>2738</v>
      </c>
      <c r="U3733">
        <v>0.61799999999999999</v>
      </c>
    </row>
    <row r="3734" spans="1:21" x14ac:dyDescent="0.2">
      <c r="A3734" t="s">
        <v>5225</v>
      </c>
      <c r="B3734" t="s">
        <v>5226</v>
      </c>
      <c r="C3734">
        <v>837</v>
      </c>
      <c r="D3734">
        <v>-1.0369212215318799</v>
      </c>
      <c r="E3734">
        <v>-1.7571905140186801</v>
      </c>
      <c r="F3734">
        <v>0.72026929248680405</v>
      </c>
      <c r="G3734" s="3">
        <f t="shared" si="348"/>
        <v>1.0369212215318799</v>
      </c>
      <c r="H3734" s="6">
        <f t="shared" si="349"/>
        <v>2.0518442465102176</v>
      </c>
      <c r="I3734">
        <v>1.24645411995838E-3</v>
      </c>
      <c r="J3734" s="3">
        <f t="shared" si="350"/>
        <v>1.7571905140186801</v>
      </c>
      <c r="K3734" s="6">
        <f t="shared" si="351"/>
        <v>3.3803919033112426</v>
      </c>
      <c r="L3734" s="7">
        <v>6.77293988195577E-9</v>
      </c>
      <c r="M3734" s="3">
        <f t="shared" si="352"/>
        <v>-0.72026929248680405</v>
      </c>
      <c r="N3734" s="6">
        <f t="shared" si="353"/>
        <v>-1.6474895251238642</v>
      </c>
      <c r="O3734">
        <v>2.6725344029875E-2</v>
      </c>
      <c r="P3734" s="5">
        <v>3733</v>
      </c>
      <c r="Q3734">
        <v>0.48</v>
      </c>
      <c r="R3734" s="5">
        <v>4961</v>
      </c>
      <c r="S3734">
        <v>0.309</v>
      </c>
      <c r="T3734" s="5">
        <v>2873</v>
      </c>
      <c r="U3734">
        <v>0.6</v>
      </c>
    </row>
    <row r="3735" spans="1:21" x14ac:dyDescent="0.2">
      <c r="A3735" t="s">
        <v>4275</v>
      </c>
      <c r="B3735" t="s">
        <v>18</v>
      </c>
      <c r="C3735">
        <v>3669</v>
      </c>
      <c r="D3735">
        <v>-0.68593781241835605</v>
      </c>
      <c r="E3735">
        <v>-0.92879999741374397</v>
      </c>
      <c r="F3735">
        <v>0.242862184995388</v>
      </c>
      <c r="G3735" s="3">
        <f t="shared" si="348"/>
        <v>0.68593781241835605</v>
      </c>
      <c r="H3735" s="6">
        <f t="shared" si="349"/>
        <v>1.6087473950964781</v>
      </c>
      <c r="I3735">
        <v>5.26607154636923E-3</v>
      </c>
      <c r="J3735" s="3">
        <f t="shared" si="350"/>
        <v>0.92879999741374397</v>
      </c>
      <c r="K3735" s="6">
        <f t="shared" si="351"/>
        <v>1.9036918875554867</v>
      </c>
      <c r="L3735" s="7">
        <v>6.7587448300702999E-5</v>
      </c>
      <c r="M3735" s="3">
        <f t="shared" si="352"/>
        <v>-0.242862184995388</v>
      </c>
      <c r="N3735" s="6">
        <f t="shared" si="353"/>
        <v>-1.1833379767128205</v>
      </c>
      <c r="O3735">
        <v>0.366799544217079</v>
      </c>
      <c r="P3735" s="5">
        <v>3734</v>
      </c>
      <c r="Q3735">
        <v>0.48</v>
      </c>
      <c r="R3735" s="5">
        <v>4674</v>
      </c>
      <c r="S3735">
        <v>0.34899999999999998</v>
      </c>
      <c r="T3735" s="5">
        <v>3614</v>
      </c>
      <c r="U3735">
        <v>0.496</v>
      </c>
    </row>
    <row r="3736" spans="1:21" x14ac:dyDescent="0.2">
      <c r="A3736" t="s">
        <v>6904</v>
      </c>
      <c r="B3736" t="s">
        <v>18</v>
      </c>
      <c r="C3736">
        <v>987</v>
      </c>
      <c r="D3736">
        <v>-0.49079711974615797</v>
      </c>
      <c r="E3736">
        <v>-2.5017533180092499</v>
      </c>
      <c r="F3736">
        <v>2.0109561982630999</v>
      </c>
      <c r="G3736" s="3">
        <f t="shared" si="348"/>
        <v>0.49079711974615797</v>
      </c>
      <c r="H3736" s="6">
        <f t="shared" si="349"/>
        <v>1.4052210758668113</v>
      </c>
      <c r="I3736">
        <v>0.34124290151964598</v>
      </c>
      <c r="J3736" s="3">
        <f t="shared" si="350"/>
        <v>2.5017533180092499</v>
      </c>
      <c r="K3736" s="6">
        <f t="shared" si="351"/>
        <v>5.6637332457199649</v>
      </c>
      <c r="L3736" s="7">
        <v>1.30959982492737E-8</v>
      </c>
      <c r="M3736" s="3">
        <f t="shared" si="352"/>
        <v>-2.0109561982630999</v>
      </c>
      <c r="N3736" s="6">
        <f t="shared" si="353"/>
        <v>-4.0304926697931283</v>
      </c>
      <c r="O3736" s="7">
        <v>8.8628624524284208E-6</v>
      </c>
      <c r="P3736" s="5">
        <v>3735</v>
      </c>
      <c r="Q3736">
        <v>0.48</v>
      </c>
      <c r="R3736" s="5">
        <v>4493</v>
      </c>
      <c r="S3736">
        <v>0.374</v>
      </c>
      <c r="T3736" s="5">
        <v>1600</v>
      </c>
      <c r="U3736">
        <v>0.77700000000000002</v>
      </c>
    </row>
    <row r="3737" spans="1:21" x14ac:dyDescent="0.2">
      <c r="A3737" t="s">
        <v>4456</v>
      </c>
      <c r="B3737" t="s">
        <v>18</v>
      </c>
      <c r="C3737">
        <v>1494</v>
      </c>
      <c r="D3737">
        <v>-0.88942981677560895</v>
      </c>
      <c r="E3737">
        <v>-1.20323992581719</v>
      </c>
      <c r="F3737">
        <v>0.31381010904157902</v>
      </c>
      <c r="G3737" s="3">
        <f t="shared" si="348"/>
        <v>0.88942981677560895</v>
      </c>
      <c r="H3737" s="6">
        <f t="shared" si="349"/>
        <v>1.8524438545692183</v>
      </c>
      <c r="I3737">
        <v>2.16572839664476E-3</v>
      </c>
      <c r="J3737" s="3">
        <f t="shared" si="350"/>
        <v>1.20323992581719</v>
      </c>
      <c r="K3737" s="6">
        <f t="shared" si="351"/>
        <v>2.3025618758448569</v>
      </c>
      <c r="L3737" s="7">
        <v>1.2499003019497601E-5</v>
      </c>
      <c r="M3737" s="3">
        <f t="shared" si="352"/>
        <v>-0.31381010904157902</v>
      </c>
      <c r="N3737" s="6">
        <f t="shared" si="353"/>
        <v>-1.2429860533507555</v>
      </c>
      <c r="O3737">
        <v>0.31953049461847699</v>
      </c>
      <c r="P3737" s="5">
        <v>3736</v>
      </c>
      <c r="Q3737">
        <v>0.47899999999999998</v>
      </c>
      <c r="R3737" s="5">
        <v>4842</v>
      </c>
      <c r="S3737">
        <v>0.32500000000000001</v>
      </c>
      <c r="T3737" s="5">
        <v>3483</v>
      </c>
      <c r="U3737">
        <v>0.51500000000000001</v>
      </c>
    </row>
    <row r="3738" spans="1:21" x14ac:dyDescent="0.2">
      <c r="A3738" t="s">
        <v>4598</v>
      </c>
      <c r="B3738" t="s">
        <v>2271</v>
      </c>
      <c r="C3738">
        <v>1338</v>
      </c>
      <c r="D3738">
        <v>2.3426710881049502</v>
      </c>
      <c r="E3738">
        <v>1.9045340555988699</v>
      </c>
      <c r="F3738">
        <v>0.43813703250608299</v>
      </c>
      <c r="G3738" s="3">
        <f t="shared" si="348"/>
        <v>-2.3426710881049502</v>
      </c>
      <c r="H3738" s="6">
        <f t="shared" si="349"/>
        <v>-5.0724090355788514</v>
      </c>
      <c r="I3738" s="7">
        <v>8.3258594648493604E-17</v>
      </c>
      <c r="J3738" s="3">
        <f t="shared" si="350"/>
        <v>-1.9045340555988699</v>
      </c>
      <c r="K3738" s="6">
        <f t="shared" si="351"/>
        <v>-3.7438796409586073</v>
      </c>
      <c r="L3738" s="7">
        <v>6.1403766208538301E-12</v>
      </c>
      <c r="M3738" s="3">
        <f t="shared" si="352"/>
        <v>-0.43813703250608299</v>
      </c>
      <c r="N3738" s="6">
        <f t="shared" si="353"/>
        <v>-1.3548536603810502</v>
      </c>
      <c r="O3738">
        <v>0.16342945886455901</v>
      </c>
      <c r="P3738" s="5">
        <v>3737</v>
      </c>
      <c r="Q3738">
        <v>0.47899999999999998</v>
      </c>
      <c r="R3738" s="5">
        <v>1274</v>
      </c>
      <c r="S3738">
        <v>0.82199999999999995</v>
      </c>
      <c r="T3738" s="5">
        <v>3362</v>
      </c>
      <c r="U3738">
        <v>0.53100000000000003</v>
      </c>
    </row>
    <row r="3739" spans="1:21" x14ac:dyDescent="0.2">
      <c r="A3739" t="s">
        <v>6074</v>
      </c>
      <c r="B3739" t="s">
        <v>6075</v>
      </c>
      <c r="C3739">
        <v>4746</v>
      </c>
      <c r="D3739">
        <v>-0.67050631115022097</v>
      </c>
      <c r="E3739">
        <v>-1.98252756725886</v>
      </c>
      <c r="F3739">
        <v>1.31202125610864</v>
      </c>
      <c r="G3739" s="3">
        <f t="shared" si="348"/>
        <v>0.67050631115022097</v>
      </c>
      <c r="H3739" s="6">
        <f t="shared" si="349"/>
        <v>1.5916314496117492</v>
      </c>
      <c r="I3739">
        <v>3.4466609070156501E-2</v>
      </c>
      <c r="J3739" s="3">
        <f t="shared" si="350"/>
        <v>1.98252756725886</v>
      </c>
      <c r="K3739" s="6">
        <f t="shared" si="351"/>
        <v>3.9518483004208802</v>
      </c>
      <c r="L3739" s="7">
        <v>9.24133719728877E-12</v>
      </c>
      <c r="M3739" s="3">
        <f t="shared" si="352"/>
        <v>-1.31202125610864</v>
      </c>
      <c r="N3739" s="6">
        <f t="shared" si="353"/>
        <v>-2.4828915647431242</v>
      </c>
      <c r="O3739" s="7">
        <v>1.28359249134624E-5</v>
      </c>
      <c r="P3739" s="5">
        <v>3738</v>
      </c>
      <c r="Q3739">
        <v>0.47899999999999998</v>
      </c>
      <c r="R3739" s="5">
        <v>4615</v>
      </c>
      <c r="S3739">
        <v>0.35699999999999998</v>
      </c>
      <c r="T3739" s="5">
        <v>2217</v>
      </c>
      <c r="U3739">
        <v>0.69099999999999995</v>
      </c>
    </row>
    <row r="3740" spans="1:21" x14ac:dyDescent="0.2">
      <c r="A3740" t="s">
        <v>6554</v>
      </c>
      <c r="B3740" t="s">
        <v>18</v>
      </c>
      <c r="C3740">
        <v>1260</v>
      </c>
      <c r="D3740">
        <v>2.20127240764982</v>
      </c>
      <c r="E3740">
        <v>0.59410635044016502</v>
      </c>
      <c r="F3740">
        <v>1.60716605720966</v>
      </c>
      <c r="G3740" s="3">
        <f t="shared" si="348"/>
        <v>-2.20127240764982</v>
      </c>
      <c r="H3740" s="6">
        <f t="shared" si="349"/>
        <v>-4.5988476581145763</v>
      </c>
      <c r="I3740" s="7">
        <v>3.3185065192775097E-8</v>
      </c>
      <c r="J3740" s="3">
        <f t="shared" si="350"/>
        <v>-0.59410635044016502</v>
      </c>
      <c r="K3740" s="6">
        <f t="shared" si="351"/>
        <v>-1.5095372422329731</v>
      </c>
      <c r="L3740">
        <v>0.14879385080386401</v>
      </c>
      <c r="M3740" s="3">
        <f t="shared" si="352"/>
        <v>-1.60716605720966</v>
      </c>
      <c r="N3740" s="6">
        <f t="shared" si="353"/>
        <v>-3.0465281209702231</v>
      </c>
      <c r="O3740" s="7">
        <v>6.2033192946198604E-5</v>
      </c>
      <c r="P3740" s="5">
        <v>3739</v>
      </c>
      <c r="Q3740">
        <v>0.47899999999999998</v>
      </c>
      <c r="R3740" s="5">
        <v>1293</v>
      </c>
      <c r="S3740">
        <v>0.82</v>
      </c>
      <c r="T3740" s="5">
        <v>1862</v>
      </c>
      <c r="U3740">
        <v>0.74</v>
      </c>
    </row>
    <row r="3741" spans="1:21" x14ac:dyDescent="0.2">
      <c r="A3741" t="s">
        <v>3852</v>
      </c>
      <c r="B3741" t="s">
        <v>18</v>
      </c>
      <c r="C3741">
        <v>660</v>
      </c>
      <c r="D3741">
        <v>0.191553029020605</v>
      </c>
      <c r="E3741">
        <v>0.18458194857895699</v>
      </c>
      <c r="F3741">
        <v>6.9710804416483804E-3</v>
      </c>
      <c r="G3741" s="3">
        <f t="shared" si="348"/>
        <v>-0.191553029020605</v>
      </c>
      <c r="H3741" s="6">
        <f t="shared" si="349"/>
        <v>-1.1419923837527821</v>
      </c>
      <c r="I3741">
        <v>0.53989842772285201</v>
      </c>
      <c r="J3741" s="3">
        <f t="shared" si="350"/>
        <v>-0.18458194857895699</v>
      </c>
      <c r="K3741" s="6">
        <f t="shared" si="351"/>
        <v>-1.1364876041817551</v>
      </c>
      <c r="L3741">
        <v>0.51733714363999195</v>
      </c>
      <c r="M3741" s="3">
        <f t="shared" si="352"/>
        <v>-6.9710804416483804E-3</v>
      </c>
      <c r="N3741" s="6">
        <f t="shared" si="353"/>
        <v>-1.0048436776175755</v>
      </c>
      <c r="O3741">
        <v>0.98774707575388898</v>
      </c>
      <c r="P3741" s="5">
        <v>3740</v>
      </c>
      <c r="Q3741">
        <v>0.47899999999999998</v>
      </c>
      <c r="R3741" s="5">
        <v>3582</v>
      </c>
      <c r="S3741">
        <v>0.501</v>
      </c>
      <c r="T3741" s="5">
        <v>3956</v>
      </c>
      <c r="U3741">
        <v>0.44900000000000001</v>
      </c>
    </row>
    <row r="3742" spans="1:21" x14ac:dyDescent="0.2">
      <c r="A3742" t="s">
        <v>2687</v>
      </c>
      <c r="B3742" t="s">
        <v>18</v>
      </c>
      <c r="C3742">
        <v>687</v>
      </c>
      <c r="D3742">
        <v>4.4124445160085402E-2</v>
      </c>
      <c r="E3742">
        <v>0.960858157329884</v>
      </c>
      <c r="F3742">
        <v>-0.91673371216979804</v>
      </c>
      <c r="G3742" s="3">
        <f t="shared" si="348"/>
        <v>-4.4124445160085402E-2</v>
      </c>
      <c r="H3742" s="6">
        <f t="shared" si="349"/>
        <v>-1.0310572527326332</v>
      </c>
      <c r="I3742">
        <v>0.95065817824244703</v>
      </c>
      <c r="J3742" s="3">
        <f t="shared" si="350"/>
        <v>-0.960858157329884</v>
      </c>
      <c r="K3742" s="6">
        <f t="shared" si="351"/>
        <v>-1.9464673664280252</v>
      </c>
      <c r="L3742">
        <v>7.3382713237160405E-2</v>
      </c>
      <c r="M3742" s="3">
        <f t="shared" si="352"/>
        <v>0.91673371216979804</v>
      </c>
      <c r="N3742" s="6">
        <f t="shared" si="353"/>
        <v>1.8878363556138713</v>
      </c>
      <c r="O3742">
        <v>0.104477211166898</v>
      </c>
      <c r="P3742" s="5">
        <v>3741</v>
      </c>
      <c r="Q3742">
        <v>0.47899999999999998</v>
      </c>
      <c r="R3742" s="5">
        <v>3555</v>
      </c>
      <c r="S3742">
        <v>0.505</v>
      </c>
      <c r="T3742" s="5">
        <v>4893</v>
      </c>
      <c r="U3742">
        <v>0.318</v>
      </c>
    </row>
    <row r="3743" spans="1:21" x14ac:dyDescent="0.2">
      <c r="A3743" t="s">
        <v>7390</v>
      </c>
      <c r="B3743" t="s">
        <v>7391</v>
      </c>
      <c r="C3743">
        <v>687</v>
      </c>
      <c r="D3743">
        <v>-1.03273917460683</v>
      </c>
      <c r="E3743">
        <v>-3.5326725856288301</v>
      </c>
      <c r="F3743">
        <v>2.499933411022</v>
      </c>
      <c r="G3743" s="3">
        <f t="shared" si="348"/>
        <v>1.03273917460683</v>
      </c>
      <c r="H3743" s="6">
        <f t="shared" si="349"/>
        <v>2.0459050260723122</v>
      </c>
      <c r="I3743">
        <v>1.8172197866849201E-4</v>
      </c>
      <c r="J3743" s="3">
        <f t="shared" si="350"/>
        <v>3.5326725856288301</v>
      </c>
      <c r="K3743" s="6">
        <f t="shared" si="351"/>
        <v>11.572852372329084</v>
      </c>
      <c r="L3743" s="7">
        <v>1.77910212276698E-43</v>
      </c>
      <c r="M3743" s="3">
        <f t="shared" si="352"/>
        <v>-2.499933411022</v>
      </c>
      <c r="N3743" s="6">
        <f t="shared" si="353"/>
        <v>-5.6565931579660917</v>
      </c>
      <c r="O3743" s="7">
        <v>3.8879184862826499E-22</v>
      </c>
      <c r="P3743" s="5">
        <v>3742</v>
      </c>
      <c r="Q3743">
        <v>0.47899999999999998</v>
      </c>
      <c r="R3743" s="5">
        <v>5044</v>
      </c>
      <c r="S3743">
        <v>0.29699999999999999</v>
      </c>
      <c r="T3743" s="5">
        <v>1232</v>
      </c>
      <c r="U3743">
        <v>0.82799999999999996</v>
      </c>
    </row>
    <row r="3744" spans="1:21" x14ac:dyDescent="0.2">
      <c r="A3744" t="s">
        <v>1540</v>
      </c>
      <c r="B3744" t="s">
        <v>18</v>
      </c>
      <c r="C3744">
        <v>297</v>
      </c>
      <c r="D3744">
        <v>-0.29051294319716497</v>
      </c>
      <c r="E3744">
        <v>1.84465242814008</v>
      </c>
      <c r="F3744">
        <v>-2.13516537133725</v>
      </c>
      <c r="G3744" s="3">
        <f t="shared" si="348"/>
        <v>0.29051294319716497</v>
      </c>
      <c r="H3744" s="6">
        <f t="shared" si="349"/>
        <v>1.2230750587772157</v>
      </c>
      <c r="I3744">
        <v>0.55891363136379302</v>
      </c>
      <c r="J3744" s="3">
        <f t="shared" si="350"/>
        <v>-1.84465242814008</v>
      </c>
      <c r="K3744" s="6">
        <f t="shared" si="351"/>
        <v>-3.5916640891318989</v>
      </c>
      <c r="L3744" s="7">
        <v>1.05551221273992E-5</v>
      </c>
      <c r="M3744" s="3">
        <f t="shared" si="352"/>
        <v>2.13516537133725</v>
      </c>
      <c r="N3744" s="6">
        <f t="shared" si="353"/>
        <v>4.3928747669230281</v>
      </c>
      <c r="O3744" s="7">
        <v>5.1240627562471905E-7</v>
      </c>
      <c r="P3744" s="5">
        <v>3743</v>
      </c>
      <c r="Q3744">
        <v>0.47799999999999998</v>
      </c>
      <c r="R3744" s="5">
        <v>4113</v>
      </c>
      <c r="S3744">
        <v>0.42699999999999999</v>
      </c>
      <c r="T3744" s="5">
        <v>5845</v>
      </c>
      <c r="U3744">
        <v>0.186</v>
      </c>
    </row>
    <row r="3745" spans="1:21" x14ac:dyDescent="0.2">
      <c r="A3745" t="s">
        <v>4528</v>
      </c>
      <c r="B3745" t="s">
        <v>18</v>
      </c>
      <c r="C3745">
        <v>894</v>
      </c>
      <c r="D3745">
        <v>1.51454150814023</v>
      </c>
      <c r="E3745">
        <v>1.1681839547822701</v>
      </c>
      <c r="F3745">
        <v>0.34635755335795798</v>
      </c>
      <c r="G3745" s="3">
        <f t="shared" si="348"/>
        <v>-1.51454150814023</v>
      </c>
      <c r="H3745" s="6">
        <f t="shared" si="349"/>
        <v>-2.8570801484302635</v>
      </c>
      <c r="I3745">
        <v>7.6364656444954399E-3</v>
      </c>
      <c r="J3745" s="3">
        <f t="shared" si="350"/>
        <v>-1.1681839547822701</v>
      </c>
      <c r="K3745" s="6">
        <f t="shared" si="351"/>
        <v>-2.2472863341942664</v>
      </c>
      <c r="L3745">
        <v>3.4795685835514401E-2</v>
      </c>
      <c r="M3745" s="3">
        <f t="shared" si="352"/>
        <v>-0.34635755335795798</v>
      </c>
      <c r="N3745" s="6">
        <f t="shared" si="353"/>
        <v>-1.2713467371547142</v>
      </c>
      <c r="O3745">
        <v>0.59498417171474005</v>
      </c>
      <c r="P3745" s="5">
        <v>3744</v>
      </c>
      <c r="Q3745">
        <v>0.47799999999999998</v>
      </c>
      <c r="R3745" s="5">
        <v>1928</v>
      </c>
      <c r="S3745">
        <v>0.73099999999999998</v>
      </c>
      <c r="T3745" s="5">
        <v>3423</v>
      </c>
      <c r="U3745">
        <v>0.52300000000000002</v>
      </c>
    </row>
    <row r="3746" spans="1:21" x14ac:dyDescent="0.2">
      <c r="A3746" t="s">
        <v>4790</v>
      </c>
      <c r="B3746" t="s">
        <v>4791</v>
      </c>
      <c r="C3746">
        <v>2580</v>
      </c>
      <c r="D3746">
        <v>0.23352554958983701</v>
      </c>
      <c r="E3746">
        <v>-0.38843040542277502</v>
      </c>
      <c r="F3746">
        <v>0.62195595501261203</v>
      </c>
      <c r="G3746" s="3">
        <f t="shared" si="348"/>
        <v>-0.23352554958983701</v>
      </c>
      <c r="H3746" s="6">
        <f t="shared" si="349"/>
        <v>-1.1757045398512767</v>
      </c>
      <c r="I3746">
        <v>0.62874419415474403</v>
      </c>
      <c r="J3746" s="3">
        <f t="shared" si="350"/>
        <v>0.38843040542277502</v>
      </c>
      <c r="K3746" s="6">
        <f t="shared" si="351"/>
        <v>1.3089685234245936</v>
      </c>
      <c r="L3746">
        <v>0.36001224309822799</v>
      </c>
      <c r="M3746" s="3">
        <f t="shared" si="352"/>
        <v>-0.62195595501261203</v>
      </c>
      <c r="N3746" s="6">
        <f t="shared" si="353"/>
        <v>-1.5389602355127168</v>
      </c>
      <c r="O3746">
        <v>0.15160608137088799</v>
      </c>
      <c r="P3746" s="5">
        <v>3745</v>
      </c>
      <c r="Q3746">
        <v>0.47799999999999998</v>
      </c>
      <c r="R3746" s="5">
        <v>3629</v>
      </c>
      <c r="S3746">
        <v>0.49399999999999999</v>
      </c>
      <c r="T3746" s="5">
        <v>3216</v>
      </c>
      <c r="U3746">
        <v>0.55200000000000005</v>
      </c>
    </row>
    <row r="3747" spans="1:21" x14ac:dyDescent="0.2">
      <c r="A3747" t="s">
        <v>4896</v>
      </c>
      <c r="B3747" t="s">
        <v>18</v>
      </c>
      <c r="C3747">
        <v>2595</v>
      </c>
      <c r="D3747">
        <v>-0.49375754615497702</v>
      </c>
      <c r="E3747">
        <v>-1.10097199961056</v>
      </c>
      <c r="F3747">
        <v>0.607214453455581</v>
      </c>
      <c r="G3747" s="3">
        <f t="shared" si="348"/>
        <v>0.49375754615497702</v>
      </c>
      <c r="H3747" s="6">
        <f t="shared" si="349"/>
        <v>1.4081075658210291</v>
      </c>
      <c r="I3747">
        <v>0.122588684129337</v>
      </c>
      <c r="J3747" s="3">
        <f t="shared" si="350"/>
        <v>1.10097199961056</v>
      </c>
      <c r="K3747" s="6">
        <f t="shared" si="351"/>
        <v>2.1449916023961881</v>
      </c>
      <c r="L3747">
        <v>1.5235803428916499E-4</v>
      </c>
      <c r="M3747" s="3">
        <f t="shared" si="352"/>
        <v>-0.607214453455581</v>
      </c>
      <c r="N3747" s="6">
        <f t="shared" si="353"/>
        <v>-1.5233151603340043</v>
      </c>
      <c r="O3747">
        <v>5.2034195677293803E-2</v>
      </c>
      <c r="P3747" s="5">
        <v>3746</v>
      </c>
      <c r="Q3747">
        <v>0.47799999999999998</v>
      </c>
      <c r="R3747" s="5">
        <v>4450</v>
      </c>
      <c r="S3747">
        <v>0.38</v>
      </c>
      <c r="T3747" s="5">
        <v>3139</v>
      </c>
      <c r="U3747">
        <v>0.56299999999999994</v>
      </c>
    </row>
    <row r="3748" spans="1:21" x14ac:dyDescent="0.2">
      <c r="A3748" t="s">
        <v>1811</v>
      </c>
      <c r="B3748" t="s">
        <v>18</v>
      </c>
      <c r="C3748">
        <v>1050</v>
      </c>
      <c r="D3748">
        <v>1.9457712886423499</v>
      </c>
      <c r="E3748">
        <v>3.5758385236646899</v>
      </c>
      <c r="F3748">
        <v>-1.63006723502233</v>
      </c>
      <c r="G3748" s="3">
        <f t="shared" si="348"/>
        <v>-1.9457712886423499</v>
      </c>
      <c r="H3748" s="6">
        <f t="shared" si="349"/>
        <v>-3.852436798425229</v>
      </c>
      <c r="I3748">
        <v>1.6893210429967301E-4</v>
      </c>
      <c r="J3748" s="3">
        <f t="shared" si="350"/>
        <v>-3.5758385236646899</v>
      </c>
      <c r="K3748" s="6">
        <f t="shared" si="351"/>
        <v>-11.924348364748615</v>
      </c>
      <c r="L3748" s="7">
        <v>3.8318839765436402E-13</v>
      </c>
      <c r="M3748" s="3">
        <f t="shared" si="352"/>
        <v>1.63006723502233</v>
      </c>
      <c r="N3748" s="6">
        <f t="shared" si="353"/>
        <v>3.0952742351601672</v>
      </c>
      <c r="O3748">
        <v>1.76007096249748E-3</v>
      </c>
      <c r="P3748" s="5">
        <v>3747</v>
      </c>
      <c r="Q3748">
        <v>0.47799999999999998</v>
      </c>
      <c r="R3748" s="5">
        <v>1417</v>
      </c>
      <c r="S3748">
        <v>0.80200000000000005</v>
      </c>
      <c r="T3748" s="5">
        <v>5610</v>
      </c>
      <c r="U3748">
        <v>0.218</v>
      </c>
    </row>
    <row r="3749" spans="1:21" x14ac:dyDescent="0.2">
      <c r="A3749" t="s">
        <v>4846</v>
      </c>
      <c r="B3749" t="s">
        <v>18</v>
      </c>
      <c r="C3749">
        <v>2457</v>
      </c>
      <c r="D3749">
        <v>0.44123383625621998</v>
      </c>
      <c r="E3749">
        <v>-0.142826599760389</v>
      </c>
      <c r="F3749">
        <v>0.58406043601660895</v>
      </c>
      <c r="G3749" s="3">
        <f t="shared" si="348"/>
        <v>-0.44123383625621998</v>
      </c>
      <c r="H3749" s="6">
        <f t="shared" si="349"/>
        <v>-1.3577650325967656</v>
      </c>
      <c r="I3749">
        <v>0.22057334850171301</v>
      </c>
      <c r="J3749" s="3">
        <f t="shared" si="350"/>
        <v>0.142826599760389</v>
      </c>
      <c r="K3749" s="6">
        <f t="shared" si="351"/>
        <v>1.1040661393951723</v>
      </c>
      <c r="L3749">
        <v>0.69585458346207196</v>
      </c>
      <c r="M3749" s="3">
        <f t="shared" si="352"/>
        <v>-0.58406043601660895</v>
      </c>
      <c r="N3749" s="6">
        <f t="shared" si="353"/>
        <v>-1.4990623977448712</v>
      </c>
      <c r="O3749">
        <v>9.4131820747109698E-2</v>
      </c>
      <c r="P3749" s="5">
        <v>3748</v>
      </c>
      <c r="Q3749">
        <v>0.47799999999999998</v>
      </c>
      <c r="R3749" s="5">
        <v>3290</v>
      </c>
      <c r="S3749">
        <v>0.54100000000000004</v>
      </c>
      <c r="T3749" s="5">
        <v>3169</v>
      </c>
      <c r="U3749">
        <v>0.55800000000000005</v>
      </c>
    </row>
    <row r="3750" spans="1:21" x14ac:dyDescent="0.2">
      <c r="A3750" t="s">
        <v>3869</v>
      </c>
      <c r="B3750" t="s">
        <v>2726</v>
      </c>
      <c r="C3750">
        <v>2373</v>
      </c>
      <c r="D3750">
        <v>-0.88692932020039295</v>
      </c>
      <c r="E3750">
        <v>-0.81920593196741798</v>
      </c>
      <c r="F3750">
        <v>-6.7723388232974593E-2</v>
      </c>
      <c r="G3750" s="3">
        <f t="shared" si="348"/>
        <v>0.88692932020039295</v>
      </c>
      <c r="H3750" s="6">
        <f t="shared" si="349"/>
        <v>1.8492359571576653</v>
      </c>
      <c r="I3750">
        <v>9.8042776303793999E-4</v>
      </c>
      <c r="J3750" s="3">
        <f t="shared" si="350"/>
        <v>0.81920593196741798</v>
      </c>
      <c r="K3750" s="6">
        <f t="shared" si="351"/>
        <v>1.7644345698618351</v>
      </c>
      <c r="L3750">
        <v>1.6592759682227301E-3</v>
      </c>
      <c r="M3750" s="3">
        <f t="shared" si="352"/>
        <v>6.7723388232974593E-2</v>
      </c>
      <c r="N3750" s="6">
        <f t="shared" si="353"/>
        <v>1.0480615086239611</v>
      </c>
      <c r="O3750">
        <v>0.84080535135017298</v>
      </c>
      <c r="P3750" s="5">
        <v>3749</v>
      </c>
      <c r="Q3750">
        <v>0.47799999999999998</v>
      </c>
      <c r="R3750" s="5">
        <v>4813</v>
      </c>
      <c r="S3750">
        <v>0.32900000000000001</v>
      </c>
      <c r="T3750" s="5">
        <v>3943</v>
      </c>
      <c r="U3750">
        <v>0.45100000000000001</v>
      </c>
    </row>
    <row r="3751" spans="1:21" x14ac:dyDescent="0.2">
      <c r="A3751" t="s">
        <v>2725</v>
      </c>
      <c r="B3751" t="s">
        <v>2726</v>
      </c>
      <c r="C3751">
        <v>2379</v>
      </c>
      <c r="D3751">
        <v>-0.38671136482663598</v>
      </c>
      <c r="E3751">
        <v>0.45855674986344802</v>
      </c>
      <c r="F3751">
        <v>-0.845268114690085</v>
      </c>
      <c r="G3751" s="3">
        <f t="shared" si="348"/>
        <v>0.38671136482663598</v>
      </c>
      <c r="H3751" s="6">
        <f t="shared" si="349"/>
        <v>1.307409753271207</v>
      </c>
      <c r="I3751">
        <v>0.52439486156050696</v>
      </c>
      <c r="J3751" s="3">
        <f t="shared" si="350"/>
        <v>-0.45855674986344802</v>
      </c>
      <c r="K3751" s="6">
        <f t="shared" si="351"/>
        <v>-1.3741664351348202</v>
      </c>
      <c r="L3751">
        <v>0.40490547249887299</v>
      </c>
      <c r="M3751" s="3">
        <f t="shared" si="352"/>
        <v>0.845268114690085</v>
      </c>
      <c r="N3751" s="6">
        <f t="shared" si="353"/>
        <v>1.7965985999131904</v>
      </c>
      <c r="O3751">
        <v>0.12855993020490999</v>
      </c>
      <c r="P3751" s="5">
        <v>3750</v>
      </c>
      <c r="Q3751">
        <v>0.47699999999999998</v>
      </c>
      <c r="R3751" s="5">
        <v>4192</v>
      </c>
      <c r="S3751">
        <v>0.41599999999999998</v>
      </c>
      <c r="T3751" s="5">
        <v>4868</v>
      </c>
      <c r="U3751">
        <v>0.32200000000000001</v>
      </c>
    </row>
    <row r="3752" spans="1:21" x14ac:dyDescent="0.2">
      <c r="A3752" t="s">
        <v>3758</v>
      </c>
      <c r="B3752" t="s">
        <v>18</v>
      </c>
      <c r="C3752">
        <v>5133</v>
      </c>
      <c r="D3752">
        <v>0.85973443486610801</v>
      </c>
      <c r="E3752">
        <v>1.0183630813195099</v>
      </c>
      <c r="F3752">
        <v>-0.158628646453399</v>
      </c>
      <c r="G3752" s="3">
        <f t="shared" si="348"/>
        <v>-0.85973443486610801</v>
      </c>
      <c r="H3752" s="6">
        <f t="shared" si="349"/>
        <v>-1.8147042368919211</v>
      </c>
      <c r="I3752">
        <v>2.4974378052438202E-2</v>
      </c>
      <c r="J3752" s="3">
        <f t="shared" si="350"/>
        <v>-1.0183630813195099</v>
      </c>
      <c r="K3752" s="6">
        <f t="shared" si="351"/>
        <v>-2.025619335731021</v>
      </c>
      <c r="L3752">
        <v>5.2105442339575999E-3</v>
      </c>
      <c r="M3752" s="3">
        <f t="shared" si="352"/>
        <v>0.158628646453399</v>
      </c>
      <c r="N3752" s="6">
        <f t="shared" si="353"/>
        <v>1.1162256055567128</v>
      </c>
      <c r="O3752">
        <v>0.72381543604488396</v>
      </c>
      <c r="P3752" s="5">
        <v>3751</v>
      </c>
      <c r="Q3752">
        <v>0.47699999999999998</v>
      </c>
      <c r="R3752" s="5">
        <v>2648</v>
      </c>
      <c r="S3752">
        <v>0.63100000000000001</v>
      </c>
      <c r="T3752" s="5">
        <v>4033</v>
      </c>
      <c r="U3752">
        <v>0.438</v>
      </c>
    </row>
    <row r="3753" spans="1:21" x14ac:dyDescent="0.2">
      <c r="A3753" t="s">
        <v>4086</v>
      </c>
      <c r="B3753" t="s">
        <v>18</v>
      </c>
      <c r="C3753">
        <v>2586</v>
      </c>
      <c r="D3753">
        <v>1.02756718234703</v>
      </c>
      <c r="E3753">
        <v>1.00054681285011</v>
      </c>
      <c r="F3753">
        <v>2.70203694969187E-2</v>
      </c>
      <c r="G3753" s="3">
        <f t="shared" si="348"/>
        <v>-1.02756718234703</v>
      </c>
      <c r="H3753" s="6">
        <f t="shared" si="349"/>
        <v>-2.0385836862250319</v>
      </c>
      <c r="I3753">
        <v>1.6142585446007801E-2</v>
      </c>
      <c r="J3753" s="3">
        <f t="shared" si="350"/>
        <v>-1.00054681285011</v>
      </c>
      <c r="K3753" s="6">
        <f t="shared" si="351"/>
        <v>-2.0007581872463609</v>
      </c>
      <c r="L3753">
        <v>1.48239663044829E-2</v>
      </c>
      <c r="M3753" s="3">
        <f t="shared" si="352"/>
        <v>-2.70203694969187E-2</v>
      </c>
      <c r="N3753" s="6">
        <f t="shared" si="353"/>
        <v>-1.0189055825035651</v>
      </c>
      <c r="O3753">
        <v>0.96273854738161402</v>
      </c>
      <c r="P3753" s="5">
        <v>3752</v>
      </c>
      <c r="Q3753">
        <v>0.47699999999999998</v>
      </c>
      <c r="R3753" s="5">
        <v>2428</v>
      </c>
      <c r="S3753">
        <v>0.66200000000000003</v>
      </c>
      <c r="T3753" s="5">
        <v>3765</v>
      </c>
      <c r="U3753">
        <v>0.47499999999999998</v>
      </c>
    </row>
    <row r="3754" spans="1:21" x14ac:dyDescent="0.2">
      <c r="A3754" t="s">
        <v>5712</v>
      </c>
      <c r="B3754" t="s">
        <v>18</v>
      </c>
      <c r="C3754">
        <v>1242</v>
      </c>
      <c r="D3754">
        <v>1.8530525948634</v>
      </c>
      <c r="E3754">
        <v>0.708574516950783</v>
      </c>
      <c r="F3754">
        <v>1.14447807791262</v>
      </c>
      <c r="G3754" s="3">
        <f t="shared" si="348"/>
        <v>-1.8530525948634</v>
      </c>
      <c r="H3754" s="6">
        <f t="shared" si="349"/>
        <v>-3.6126377404604804</v>
      </c>
      <c r="I3754" s="7">
        <v>6.1695539430748299E-9</v>
      </c>
      <c r="J3754" s="3">
        <f t="shared" si="350"/>
        <v>-0.708574516950783</v>
      </c>
      <c r="K3754" s="6">
        <f t="shared" si="351"/>
        <v>-1.6341886271067212</v>
      </c>
      <c r="L3754">
        <v>2.7701941213274999E-2</v>
      </c>
      <c r="M3754" s="3">
        <f t="shared" si="352"/>
        <v>-1.14447807791262</v>
      </c>
      <c r="N3754" s="6">
        <f t="shared" si="353"/>
        <v>-2.2106614135826828</v>
      </c>
      <c r="O3754">
        <v>4.19787240635663E-4</v>
      </c>
      <c r="P3754" s="5">
        <v>3753</v>
      </c>
      <c r="Q3754">
        <v>0.47699999999999998</v>
      </c>
      <c r="R3754" s="5">
        <v>1631</v>
      </c>
      <c r="S3754">
        <v>0.77300000000000002</v>
      </c>
      <c r="T3754" s="5">
        <v>2492</v>
      </c>
      <c r="U3754">
        <v>0.65300000000000002</v>
      </c>
    </row>
    <row r="3755" spans="1:21" x14ac:dyDescent="0.2">
      <c r="A3755" t="s">
        <v>4726</v>
      </c>
      <c r="B3755" t="s">
        <v>18</v>
      </c>
      <c r="C3755">
        <v>1737</v>
      </c>
      <c r="D3755">
        <v>1.0733237069303001</v>
      </c>
      <c r="E3755">
        <v>0.57234837979018105</v>
      </c>
      <c r="F3755">
        <v>0.50097532714011705</v>
      </c>
      <c r="G3755" s="3">
        <f t="shared" si="348"/>
        <v>-1.0733237069303001</v>
      </c>
      <c r="H3755" s="6">
        <f t="shared" si="349"/>
        <v>-2.1042756555455617</v>
      </c>
      <c r="I3755" s="7">
        <v>7.5713819964263898E-5</v>
      </c>
      <c r="J3755" s="3">
        <f t="shared" si="350"/>
        <v>-0.57234837979018105</v>
      </c>
      <c r="K3755" s="6">
        <f t="shared" si="351"/>
        <v>-1.4869420055608165</v>
      </c>
      <c r="L3755">
        <v>3.3554596255367899E-2</v>
      </c>
      <c r="M3755" s="3">
        <f t="shared" si="352"/>
        <v>-0.50097532714011705</v>
      </c>
      <c r="N3755" s="6">
        <f t="shared" si="353"/>
        <v>-1.4151699579916761</v>
      </c>
      <c r="O3755">
        <v>7.89066569294406E-2</v>
      </c>
      <c r="P3755" s="5">
        <v>3754</v>
      </c>
      <c r="Q3755">
        <v>0.47699999999999998</v>
      </c>
      <c r="R3755" s="5">
        <v>2483</v>
      </c>
      <c r="S3755">
        <v>0.65400000000000003</v>
      </c>
      <c r="T3755" s="5">
        <v>3264</v>
      </c>
      <c r="U3755">
        <v>0.54500000000000004</v>
      </c>
    </row>
    <row r="3756" spans="1:21" x14ac:dyDescent="0.2">
      <c r="A3756" t="s">
        <v>2956</v>
      </c>
      <c r="B3756" t="s">
        <v>2957</v>
      </c>
      <c r="C3756">
        <v>816</v>
      </c>
      <c r="D3756">
        <v>-0.30256141487500998</v>
      </c>
      <c r="E3756">
        <v>0.38426535144393398</v>
      </c>
      <c r="F3756">
        <v>-0.68682676631894402</v>
      </c>
      <c r="G3756" s="3">
        <f t="shared" si="348"/>
        <v>0.30256141487500998</v>
      </c>
      <c r="H3756" s="6">
        <f t="shared" si="349"/>
        <v>1.2333321748450963</v>
      </c>
      <c r="I3756">
        <v>0.35451393194198599</v>
      </c>
      <c r="J3756" s="3">
        <f t="shared" si="350"/>
        <v>-0.38426535144393398</v>
      </c>
      <c r="K3756" s="6">
        <f t="shared" si="351"/>
        <v>-1.3051949870016577</v>
      </c>
      <c r="L3756">
        <v>0.20017821777549</v>
      </c>
      <c r="M3756" s="3">
        <f t="shared" si="352"/>
        <v>0.68682676631894402</v>
      </c>
      <c r="N3756" s="6">
        <f t="shared" si="353"/>
        <v>1.6097389719156716</v>
      </c>
      <c r="O3756">
        <v>2.2460824325994298E-2</v>
      </c>
      <c r="P3756" s="5">
        <v>3755</v>
      </c>
      <c r="Q3756">
        <v>0.47699999999999998</v>
      </c>
      <c r="R3756" s="5">
        <v>4127</v>
      </c>
      <c r="S3756">
        <v>0.42499999999999999</v>
      </c>
      <c r="T3756" s="5">
        <v>4683</v>
      </c>
      <c r="U3756">
        <v>0.34799999999999998</v>
      </c>
    </row>
    <row r="3757" spans="1:21" x14ac:dyDescent="0.2">
      <c r="A3757" t="s">
        <v>5028</v>
      </c>
      <c r="B3757" t="s">
        <v>18</v>
      </c>
      <c r="C3757">
        <v>528</v>
      </c>
      <c r="D3757">
        <v>0.50872325186260203</v>
      </c>
      <c r="E3757">
        <v>-0.134426180994933</v>
      </c>
      <c r="F3757">
        <v>0.64314943285753501</v>
      </c>
      <c r="G3757" s="3">
        <f t="shared" si="348"/>
        <v>-0.50872325186260203</v>
      </c>
      <c r="H3757" s="6">
        <f t="shared" si="349"/>
        <v>-1.4227905051490168</v>
      </c>
      <c r="I3757">
        <v>9.0941452413485294E-2</v>
      </c>
      <c r="J3757" s="3">
        <f t="shared" si="350"/>
        <v>0.134426180994933</v>
      </c>
      <c r="K3757" s="6">
        <f t="shared" si="351"/>
        <v>1.0976561440716717</v>
      </c>
      <c r="L3757">
        <v>0.66450477590617696</v>
      </c>
      <c r="M3757" s="3">
        <f t="shared" si="352"/>
        <v>-0.64314943285753501</v>
      </c>
      <c r="N3757" s="6">
        <f t="shared" si="353"/>
        <v>-1.5617347397036556</v>
      </c>
      <c r="O3757">
        <v>2.8478179438047199E-2</v>
      </c>
      <c r="P3757" s="5">
        <v>3756</v>
      </c>
      <c r="Q3757">
        <v>0.47699999999999998</v>
      </c>
      <c r="R3757" s="5">
        <v>3165</v>
      </c>
      <c r="S3757">
        <v>0.55900000000000005</v>
      </c>
      <c r="T3757" s="5">
        <v>3029</v>
      </c>
      <c r="U3757">
        <v>0.57799999999999996</v>
      </c>
    </row>
    <row r="3758" spans="1:21" x14ac:dyDescent="0.2">
      <c r="A3758" t="s">
        <v>3757</v>
      </c>
      <c r="B3758" t="s">
        <v>2372</v>
      </c>
      <c r="C3758">
        <v>1761</v>
      </c>
      <c r="D3758">
        <v>0.19567962098929201</v>
      </c>
      <c r="E3758">
        <v>0.188717023608271</v>
      </c>
      <c r="F3758">
        <v>6.9625973810208E-3</v>
      </c>
      <c r="G3758" s="3">
        <f t="shared" si="348"/>
        <v>-0.19567962098929201</v>
      </c>
      <c r="H3758" s="6">
        <f t="shared" si="349"/>
        <v>-1.1452635412836283</v>
      </c>
      <c r="I3758">
        <v>0.63464317190421704</v>
      </c>
      <c r="J3758" s="3">
        <f t="shared" si="350"/>
        <v>-0.188717023608271</v>
      </c>
      <c r="K3758" s="6">
        <f t="shared" si="351"/>
        <v>-1.1397496953748685</v>
      </c>
      <c r="L3758">
        <v>0.61497819592659897</v>
      </c>
      <c r="M3758" s="3">
        <f t="shared" si="352"/>
        <v>-6.9625973810208E-3</v>
      </c>
      <c r="N3758" s="6">
        <f t="shared" si="353"/>
        <v>-1.0048377691445192</v>
      </c>
      <c r="O3758">
        <v>0.99068036770257095</v>
      </c>
      <c r="P3758" s="5">
        <v>3757</v>
      </c>
      <c r="Q3758">
        <v>0.47599999999999998</v>
      </c>
      <c r="R3758" s="5">
        <v>3656</v>
      </c>
      <c r="S3758">
        <v>0.49099999999999999</v>
      </c>
      <c r="T3758" s="5">
        <v>4030</v>
      </c>
      <c r="U3758">
        <v>0.438</v>
      </c>
    </row>
    <row r="3759" spans="1:21" x14ac:dyDescent="0.2">
      <c r="A3759" t="s">
        <v>5723</v>
      </c>
      <c r="B3759" t="s">
        <v>5724</v>
      </c>
      <c r="C3759">
        <v>333</v>
      </c>
      <c r="D3759">
        <v>2.3700933177752898E-3</v>
      </c>
      <c r="E3759">
        <v>-1.09115168677277</v>
      </c>
      <c r="F3759">
        <v>1.0935217800905499</v>
      </c>
      <c r="G3759" s="3">
        <f t="shared" si="348"/>
        <v>-2.3700933177752898E-3</v>
      </c>
      <c r="H3759" s="6">
        <f t="shared" si="349"/>
        <v>-1.001644173674672</v>
      </c>
      <c r="I3759">
        <v>0.99805406568567401</v>
      </c>
      <c r="J3759" s="3">
        <f t="shared" si="350"/>
        <v>1.09115168677277</v>
      </c>
      <c r="K3759" s="6">
        <f t="shared" si="351"/>
        <v>2.1304403921963662</v>
      </c>
      <c r="L3759">
        <v>9.1066339483889501E-3</v>
      </c>
      <c r="M3759" s="3">
        <f t="shared" si="352"/>
        <v>-1.0935217800905499</v>
      </c>
      <c r="N3759" s="6">
        <f t="shared" si="353"/>
        <v>-2.1339432062046799</v>
      </c>
      <c r="O3759">
        <v>1.20632618085789E-2</v>
      </c>
      <c r="P3759" s="5">
        <v>3758</v>
      </c>
      <c r="Q3759">
        <v>0.47599999999999998</v>
      </c>
      <c r="R3759" s="5">
        <v>3777</v>
      </c>
      <c r="S3759">
        <v>0.47399999999999998</v>
      </c>
      <c r="T3759" s="5">
        <v>2481</v>
      </c>
      <c r="U3759">
        <v>0.65400000000000003</v>
      </c>
    </row>
    <row r="3760" spans="1:21" x14ac:dyDescent="0.2">
      <c r="A3760" t="s">
        <v>5908</v>
      </c>
      <c r="B3760" t="s">
        <v>5909</v>
      </c>
      <c r="C3760">
        <v>3813</v>
      </c>
      <c r="D3760">
        <v>1.18410868262719</v>
      </c>
      <c r="E3760">
        <v>-0.122044151930012</v>
      </c>
      <c r="F3760">
        <v>1.3061528345572</v>
      </c>
      <c r="G3760" s="3">
        <f t="shared" si="348"/>
        <v>-1.18410868262719</v>
      </c>
      <c r="H3760" s="6">
        <f t="shared" si="349"/>
        <v>-2.2722296971344149</v>
      </c>
      <c r="I3760">
        <v>5.4474240829541004E-4</v>
      </c>
      <c r="J3760" s="3">
        <f t="shared" si="350"/>
        <v>0.122044151930012</v>
      </c>
      <c r="K3760" s="6">
        <f t="shared" si="351"/>
        <v>1.0882757465190163</v>
      </c>
      <c r="L3760">
        <v>0.74531774973323395</v>
      </c>
      <c r="M3760" s="3">
        <f t="shared" si="352"/>
        <v>-1.3061528345572</v>
      </c>
      <c r="N3760" s="6">
        <f t="shared" si="353"/>
        <v>-2.4728124699116298</v>
      </c>
      <c r="O3760">
        <v>1.11394236460397E-4</v>
      </c>
      <c r="P3760" s="5">
        <v>3759</v>
      </c>
      <c r="Q3760">
        <v>0.47599999999999998</v>
      </c>
      <c r="R3760" s="5">
        <v>2447</v>
      </c>
      <c r="S3760">
        <v>0.65900000000000003</v>
      </c>
      <c r="T3760" s="5">
        <v>2346</v>
      </c>
      <c r="U3760">
        <v>0.67300000000000004</v>
      </c>
    </row>
    <row r="3761" spans="1:21" x14ac:dyDescent="0.2">
      <c r="A3761" t="s">
        <v>4159</v>
      </c>
      <c r="B3761" t="s">
        <v>4160</v>
      </c>
      <c r="C3761">
        <v>999</v>
      </c>
      <c r="D3761">
        <v>0.50024177925830904</v>
      </c>
      <c r="E3761">
        <v>0.24517735498410401</v>
      </c>
      <c r="F3761">
        <v>0.255064424274205</v>
      </c>
      <c r="G3761" s="3">
        <f t="shared" si="348"/>
        <v>-0.50024177925830904</v>
      </c>
      <c r="H3761" s="6">
        <f t="shared" si="349"/>
        <v>-1.4144505883208442</v>
      </c>
      <c r="I3761">
        <v>0.22635374613485301</v>
      </c>
      <c r="J3761" s="3">
        <f t="shared" si="350"/>
        <v>-0.24517735498410401</v>
      </c>
      <c r="K3761" s="6">
        <f t="shared" si="351"/>
        <v>-1.1852384670334755</v>
      </c>
      <c r="L3761">
        <v>0.54734189803005295</v>
      </c>
      <c r="M3761" s="3">
        <f t="shared" si="352"/>
        <v>-0.255064424274205</v>
      </c>
      <c r="N3761" s="6">
        <f t="shared" si="353"/>
        <v>-1.1933890332306392</v>
      </c>
      <c r="O3761">
        <v>0.56375192460065204</v>
      </c>
      <c r="P3761" s="5">
        <v>3760</v>
      </c>
      <c r="Q3761">
        <v>0.47599999999999998</v>
      </c>
      <c r="R3761" s="5">
        <v>3278</v>
      </c>
      <c r="S3761">
        <v>0.54300000000000004</v>
      </c>
      <c r="T3761" s="5">
        <v>3707</v>
      </c>
      <c r="U3761">
        <v>0.48299999999999998</v>
      </c>
    </row>
    <row r="3762" spans="1:21" x14ac:dyDescent="0.2">
      <c r="A3762" t="s">
        <v>1530</v>
      </c>
      <c r="B3762" t="s">
        <v>598</v>
      </c>
      <c r="C3762">
        <v>2283</v>
      </c>
      <c r="D3762">
        <v>-0.39732178674408902</v>
      </c>
      <c r="E3762">
        <v>1.79113878704828</v>
      </c>
      <c r="F3762">
        <v>-2.1884605737923701</v>
      </c>
      <c r="G3762" s="3">
        <f t="shared" si="348"/>
        <v>0.39732178674408902</v>
      </c>
      <c r="H3762" s="6">
        <f t="shared" si="349"/>
        <v>1.3170606538503042</v>
      </c>
      <c r="I3762">
        <v>0.197637978394302</v>
      </c>
      <c r="J3762" s="3">
        <f t="shared" si="350"/>
        <v>-1.79113878704828</v>
      </c>
      <c r="K3762" s="6">
        <f t="shared" si="351"/>
        <v>-3.4608796824367825</v>
      </c>
      <c r="L3762" s="7">
        <v>5.8803557498329297E-11</v>
      </c>
      <c r="M3762" s="3">
        <f t="shared" si="352"/>
        <v>2.1884605737923701</v>
      </c>
      <c r="N3762" s="6">
        <f t="shared" si="353"/>
        <v>4.5581884574474261</v>
      </c>
      <c r="O3762" s="7">
        <v>2.4042007891147199E-15</v>
      </c>
      <c r="P3762" s="5">
        <v>3761</v>
      </c>
      <c r="Q3762">
        <v>0.47599999999999998</v>
      </c>
      <c r="R3762" s="5">
        <v>4316</v>
      </c>
      <c r="S3762">
        <v>0.39900000000000002</v>
      </c>
      <c r="T3762" s="5">
        <v>5853</v>
      </c>
      <c r="U3762">
        <v>0.185</v>
      </c>
    </row>
    <row r="3763" spans="1:21" x14ac:dyDescent="0.2">
      <c r="A3763" t="s">
        <v>3051</v>
      </c>
      <c r="B3763" t="s">
        <v>18</v>
      </c>
      <c r="C3763">
        <v>1299</v>
      </c>
      <c r="D3763">
        <v>-0.52092776042742694</v>
      </c>
      <c r="E3763">
        <v>7.0874650439563702E-2</v>
      </c>
      <c r="F3763">
        <v>-0.59180241086699104</v>
      </c>
      <c r="G3763" s="3">
        <f t="shared" si="348"/>
        <v>0.52092776042742694</v>
      </c>
      <c r="H3763" s="6">
        <f t="shared" si="349"/>
        <v>1.4348776846710758</v>
      </c>
      <c r="I3763">
        <v>0.10023253698064501</v>
      </c>
      <c r="J3763" s="3">
        <f t="shared" si="350"/>
        <v>-7.0874650439563702E-2</v>
      </c>
      <c r="K3763" s="6">
        <f t="shared" si="351"/>
        <v>-1.0503532793719705</v>
      </c>
      <c r="L3763">
        <v>0.83393562115449105</v>
      </c>
      <c r="M3763" s="3">
        <f t="shared" si="352"/>
        <v>0.59180241086699104</v>
      </c>
      <c r="N3763" s="6">
        <f t="shared" si="353"/>
        <v>1.507128481591925</v>
      </c>
      <c r="O3763">
        <v>5.8504031976720397E-2</v>
      </c>
      <c r="P3763" s="5">
        <v>3762</v>
      </c>
      <c r="Q3763">
        <v>0.47599999999999998</v>
      </c>
      <c r="R3763" s="5">
        <v>4393</v>
      </c>
      <c r="S3763">
        <v>0.38800000000000001</v>
      </c>
      <c r="T3763" s="5">
        <v>4601</v>
      </c>
      <c r="U3763">
        <v>0.35899999999999999</v>
      </c>
    </row>
    <row r="3764" spans="1:21" x14ac:dyDescent="0.2">
      <c r="A3764" t="s">
        <v>4782</v>
      </c>
      <c r="B3764" t="s">
        <v>18</v>
      </c>
      <c r="C3764">
        <v>2271</v>
      </c>
      <c r="D3764">
        <v>1.2498662106507501</v>
      </c>
      <c r="E3764">
        <v>0.67714670155991896</v>
      </c>
      <c r="F3764">
        <v>0.57271950909083102</v>
      </c>
      <c r="G3764" s="3">
        <f t="shared" si="348"/>
        <v>-1.2498662106507501</v>
      </c>
      <c r="H3764" s="6">
        <f t="shared" si="349"/>
        <v>-2.3781936762993818</v>
      </c>
      <c r="I3764" s="7">
        <v>9.67896492341838E-6</v>
      </c>
      <c r="J3764" s="3">
        <f t="shared" si="350"/>
        <v>-0.67714670155991896</v>
      </c>
      <c r="K3764" s="6">
        <f t="shared" si="351"/>
        <v>-1.5989742453701052</v>
      </c>
      <c r="L3764">
        <v>1.5592082265357E-2</v>
      </c>
      <c r="M3764" s="3">
        <f t="shared" si="352"/>
        <v>-0.57271950909083102</v>
      </c>
      <c r="N3764" s="6">
        <f t="shared" si="353"/>
        <v>-1.4873245664747496</v>
      </c>
      <c r="O3764">
        <v>5.3092702326004097E-2</v>
      </c>
      <c r="P3764" s="5">
        <v>3763</v>
      </c>
      <c r="Q3764">
        <v>0.47599999999999998</v>
      </c>
      <c r="R3764" s="5">
        <v>2305</v>
      </c>
      <c r="S3764">
        <v>0.67900000000000005</v>
      </c>
      <c r="T3764" s="5">
        <v>3223</v>
      </c>
      <c r="U3764">
        <v>0.55100000000000005</v>
      </c>
    </row>
    <row r="3765" spans="1:21" x14ac:dyDescent="0.2">
      <c r="A3765" t="s">
        <v>3878</v>
      </c>
      <c r="B3765" t="s">
        <v>18</v>
      </c>
      <c r="C3765">
        <v>1002</v>
      </c>
      <c r="D3765">
        <v>-5.5736791126081597E-2</v>
      </c>
      <c r="E3765">
        <v>-5.2760643144520003E-2</v>
      </c>
      <c r="F3765">
        <v>-2.9761479815615501E-3</v>
      </c>
      <c r="G3765" s="3">
        <f t="shared" si="348"/>
        <v>5.5736791126081597E-2</v>
      </c>
      <c r="H3765" s="6">
        <f t="shared" si="349"/>
        <v>1.0393897890160475</v>
      </c>
      <c r="I3765">
        <v>0.89694565870311804</v>
      </c>
      <c r="J3765" s="3">
        <f t="shared" si="350"/>
        <v>5.2760643144520003E-2</v>
      </c>
      <c r="K3765" s="6">
        <f t="shared" si="351"/>
        <v>1.0372478329892239</v>
      </c>
      <c r="L3765">
        <v>0.88913553711709603</v>
      </c>
      <c r="M3765" s="3">
        <f t="shared" si="352"/>
        <v>2.9761479815615501E-3</v>
      </c>
      <c r="N3765" s="6">
        <f t="shared" si="353"/>
        <v>1.0020650378421625</v>
      </c>
      <c r="O3765">
        <v>0.99761516088853197</v>
      </c>
      <c r="P3765" s="5">
        <v>3764</v>
      </c>
      <c r="Q3765">
        <v>0.47499999999999998</v>
      </c>
      <c r="R3765" s="5">
        <v>3927</v>
      </c>
      <c r="S3765">
        <v>0.45300000000000001</v>
      </c>
      <c r="T3765" s="5">
        <v>3935</v>
      </c>
      <c r="U3765">
        <v>0.45200000000000001</v>
      </c>
    </row>
    <row r="3766" spans="1:21" x14ac:dyDescent="0.2">
      <c r="A3766" t="s">
        <v>5624</v>
      </c>
      <c r="B3766" t="s">
        <v>18</v>
      </c>
      <c r="C3766">
        <v>1179</v>
      </c>
      <c r="D3766">
        <v>1.16053780688285</v>
      </c>
      <c r="E3766">
        <v>8.0456781597566904E-2</v>
      </c>
      <c r="F3766">
        <v>1.0800810252852799</v>
      </c>
      <c r="G3766" s="3">
        <f t="shared" si="348"/>
        <v>-1.16053780688285</v>
      </c>
      <c r="H3766" s="6">
        <f t="shared" si="349"/>
        <v>-2.2354074345161794</v>
      </c>
      <c r="I3766">
        <v>1.0739333773993801E-4</v>
      </c>
      <c r="J3766" s="3">
        <f t="shared" si="350"/>
        <v>-8.0456781597566904E-2</v>
      </c>
      <c r="K3766" s="6">
        <f t="shared" si="351"/>
        <v>-1.057352763298409</v>
      </c>
      <c r="L3766">
        <v>0.80961370591087101</v>
      </c>
      <c r="M3766" s="3">
        <f t="shared" si="352"/>
        <v>-1.0800810252852799</v>
      </c>
      <c r="N3766" s="6">
        <f t="shared" si="353"/>
        <v>-2.1141548138984643</v>
      </c>
      <c r="O3766">
        <v>2.9033160336817E-4</v>
      </c>
      <c r="P3766" s="5">
        <v>3765</v>
      </c>
      <c r="Q3766">
        <v>0.47499999999999998</v>
      </c>
      <c r="R3766" s="5">
        <v>2389</v>
      </c>
      <c r="S3766">
        <v>0.66700000000000004</v>
      </c>
      <c r="T3766" s="5">
        <v>2564</v>
      </c>
      <c r="U3766">
        <v>0.64300000000000002</v>
      </c>
    </row>
    <row r="3767" spans="1:21" x14ac:dyDescent="0.2">
      <c r="A3767" t="s">
        <v>4177</v>
      </c>
      <c r="B3767" t="s">
        <v>18</v>
      </c>
      <c r="C3767">
        <v>4815</v>
      </c>
      <c r="D3767">
        <v>-0.19447069630748701</v>
      </c>
      <c r="E3767">
        <v>-0.25080526661767</v>
      </c>
      <c r="F3767">
        <v>5.6334570310183497E-2</v>
      </c>
      <c r="G3767" s="3">
        <f t="shared" si="348"/>
        <v>0.19447069630748701</v>
      </c>
      <c r="H3767" s="6">
        <f t="shared" si="349"/>
        <v>1.1443042550937916</v>
      </c>
      <c r="I3767">
        <v>0.64689253291602899</v>
      </c>
      <c r="J3767" s="3">
        <f t="shared" si="350"/>
        <v>0.25080526661767</v>
      </c>
      <c r="K3767" s="6">
        <f t="shared" si="351"/>
        <v>1.1898710779836705</v>
      </c>
      <c r="L3767">
        <v>0.50917352510229996</v>
      </c>
      <c r="M3767" s="3">
        <f t="shared" si="352"/>
        <v>-5.6334570310183497E-2</v>
      </c>
      <c r="N3767" s="6">
        <f t="shared" si="353"/>
        <v>-1.0398205483262357</v>
      </c>
      <c r="O3767">
        <v>0.90395689768045995</v>
      </c>
      <c r="P3767" s="5">
        <v>3766</v>
      </c>
      <c r="Q3767">
        <v>0.47499999999999998</v>
      </c>
      <c r="R3767" s="5">
        <v>3961</v>
      </c>
      <c r="S3767">
        <v>0.44800000000000001</v>
      </c>
      <c r="T3767" s="5">
        <v>3693</v>
      </c>
      <c r="U3767">
        <v>0.48499999999999999</v>
      </c>
    </row>
    <row r="3768" spans="1:21" x14ac:dyDescent="0.2">
      <c r="A3768" t="s">
        <v>3637</v>
      </c>
      <c r="B3768" t="s">
        <v>3638</v>
      </c>
      <c r="C3768">
        <v>1524</v>
      </c>
      <c r="D3768">
        <v>-0.34630630456108302</v>
      </c>
      <c r="E3768">
        <v>-0.12593359047232999</v>
      </c>
      <c r="F3768">
        <v>-0.220372714088753</v>
      </c>
      <c r="G3768" s="3">
        <f t="shared" si="348"/>
        <v>0.34630630456108302</v>
      </c>
      <c r="H3768" s="6">
        <f t="shared" si="349"/>
        <v>1.2713015759587525</v>
      </c>
      <c r="I3768">
        <v>0.35746693848811401</v>
      </c>
      <c r="J3768" s="3">
        <f t="shared" si="350"/>
        <v>0.12593359047232999</v>
      </c>
      <c r="K3768" s="6">
        <f t="shared" si="351"/>
        <v>1.0912136456140216</v>
      </c>
      <c r="L3768">
        <v>0.73314565436998302</v>
      </c>
      <c r="M3768" s="3">
        <f t="shared" si="352"/>
        <v>0.220372714088753</v>
      </c>
      <c r="N3768" s="6">
        <f t="shared" si="353"/>
        <v>1.1650345292771667</v>
      </c>
      <c r="O3768">
        <v>0.57341785610168705</v>
      </c>
      <c r="P3768" s="5">
        <v>3767</v>
      </c>
      <c r="Q3768">
        <v>0.47499999999999998</v>
      </c>
      <c r="R3768" s="5">
        <v>4232</v>
      </c>
      <c r="S3768">
        <v>0.41</v>
      </c>
      <c r="T3768" s="5">
        <v>4134</v>
      </c>
      <c r="U3768">
        <v>0.42399999999999999</v>
      </c>
    </row>
    <row r="3769" spans="1:21" x14ac:dyDescent="0.2">
      <c r="A3769" t="s">
        <v>5310</v>
      </c>
      <c r="B3769" t="s">
        <v>18</v>
      </c>
      <c r="C3769">
        <v>1029</v>
      </c>
      <c r="D3769">
        <v>-1.1322586946414299</v>
      </c>
      <c r="E3769">
        <v>-1.9682497578852201</v>
      </c>
      <c r="F3769">
        <v>0.83599106324378603</v>
      </c>
      <c r="G3769" s="3">
        <f t="shared" si="348"/>
        <v>1.1322586946414299</v>
      </c>
      <c r="H3769" s="6">
        <f t="shared" si="349"/>
        <v>2.192016555733094</v>
      </c>
      <c r="I3769">
        <v>6.8045579929549793E-2</v>
      </c>
      <c r="J3769" s="3">
        <f t="shared" si="350"/>
        <v>1.9682497578852201</v>
      </c>
      <c r="K3769" s="6">
        <f t="shared" si="351"/>
        <v>3.9129312377981904</v>
      </c>
      <c r="L3769">
        <v>6.09187254891483E-4</v>
      </c>
      <c r="M3769" s="3">
        <f t="shared" si="352"/>
        <v>-0.83599106324378603</v>
      </c>
      <c r="N3769" s="6">
        <f t="shared" si="353"/>
        <v>-1.7850828852383125</v>
      </c>
      <c r="O3769">
        <v>0.19013200478888601</v>
      </c>
      <c r="P3769" s="5">
        <v>3768</v>
      </c>
      <c r="Q3769">
        <v>0.47499999999999998</v>
      </c>
      <c r="R3769" s="5">
        <v>5239</v>
      </c>
      <c r="S3769">
        <v>0.27</v>
      </c>
      <c r="T3769" s="5">
        <v>2804</v>
      </c>
      <c r="U3769">
        <v>0.60899999999999999</v>
      </c>
    </row>
    <row r="3770" spans="1:21" x14ac:dyDescent="0.2">
      <c r="A3770" t="s">
        <v>961</v>
      </c>
      <c r="B3770" t="s">
        <v>18</v>
      </c>
      <c r="C3770">
        <v>1272</v>
      </c>
      <c r="D3770">
        <v>-3.23241080137098</v>
      </c>
      <c r="E3770">
        <v>0.79208643803166501</v>
      </c>
      <c r="F3770">
        <v>-4.0244972394026401</v>
      </c>
      <c r="G3770" s="3">
        <f t="shared" si="348"/>
        <v>3.23241080137098</v>
      </c>
      <c r="H3770" s="6">
        <f t="shared" si="349"/>
        <v>9.3983715356695861</v>
      </c>
      <c r="I3770" s="7">
        <v>6.4978466217417704E-14</v>
      </c>
      <c r="J3770" s="3">
        <f t="shared" si="350"/>
        <v>-0.79208643803166501</v>
      </c>
      <c r="K3770" s="6">
        <f t="shared" si="351"/>
        <v>-1.7315768741095532</v>
      </c>
      <c r="L3770">
        <v>8.5245732802649604E-2</v>
      </c>
      <c r="M3770" s="3">
        <f t="shared" si="352"/>
        <v>4.0244972394026401</v>
      </c>
      <c r="N3770" s="6">
        <f t="shared" si="353"/>
        <v>16.274002805454881</v>
      </c>
      <c r="O3770" s="7">
        <v>1.08894458979548E-20</v>
      </c>
      <c r="P3770" s="5">
        <v>3769</v>
      </c>
      <c r="Q3770">
        <v>0.47499999999999998</v>
      </c>
      <c r="R3770" s="5">
        <v>6293</v>
      </c>
      <c r="S3770">
        <v>0.123</v>
      </c>
      <c r="T3770" s="5">
        <v>6337</v>
      </c>
      <c r="U3770">
        <v>0.11700000000000001</v>
      </c>
    </row>
    <row r="3771" spans="1:21" x14ac:dyDescent="0.2">
      <c r="A3771" t="s">
        <v>4536</v>
      </c>
      <c r="B3771" t="s">
        <v>18</v>
      </c>
      <c r="C3771">
        <v>1260</v>
      </c>
      <c r="D3771">
        <v>0.99813983111266003</v>
      </c>
      <c r="E3771">
        <v>0.62902760478562503</v>
      </c>
      <c r="F3771">
        <v>0.369112226327035</v>
      </c>
      <c r="G3771" s="3">
        <f t="shared" si="348"/>
        <v>-0.99813983111266003</v>
      </c>
      <c r="H3771" s="6">
        <f t="shared" si="349"/>
        <v>-1.9974229201235743</v>
      </c>
      <c r="I3771">
        <v>1.1167760398868601E-4</v>
      </c>
      <c r="J3771" s="3">
        <f t="shared" si="350"/>
        <v>-0.62902760478562503</v>
      </c>
      <c r="K3771" s="6">
        <f t="shared" si="351"/>
        <v>-1.5465222660619022</v>
      </c>
      <c r="L3771">
        <v>1.3204633504836199E-2</v>
      </c>
      <c r="M3771" s="3">
        <f t="shared" si="352"/>
        <v>-0.369112226327035</v>
      </c>
      <c r="N3771" s="6">
        <f t="shared" si="353"/>
        <v>-1.2915578158534082</v>
      </c>
      <c r="O3771">
        <v>0.186871539775532</v>
      </c>
      <c r="P3771" s="5">
        <v>3770</v>
      </c>
      <c r="Q3771">
        <v>0.47499999999999998</v>
      </c>
      <c r="R3771" s="5">
        <v>2566</v>
      </c>
      <c r="S3771">
        <v>0.64200000000000002</v>
      </c>
      <c r="T3771" s="5">
        <v>3414</v>
      </c>
      <c r="U3771">
        <v>0.52400000000000002</v>
      </c>
    </row>
    <row r="3772" spans="1:21" x14ac:dyDescent="0.2">
      <c r="A3772" t="s">
        <v>2516</v>
      </c>
      <c r="B3772" t="s">
        <v>18</v>
      </c>
      <c r="C3772">
        <v>708</v>
      </c>
      <c r="D3772">
        <v>0.28647641086096398</v>
      </c>
      <c r="E3772">
        <v>1.2326444849656399</v>
      </c>
      <c r="F3772">
        <v>-0.94616807410467896</v>
      </c>
      <c r="G3772" s="3">
        <f t="shared" si="348"/>
        <v>-0.28647641086096398</v>
      </c>
      <c r="H3772" s="6">
        <f t="shared" si="349"/>
        <v>-1.2196577864477804</v>
      </c>
      <c r="I3772">
        <v>0.35319558087715303</v>
      </c>
      <c r="J3772" s="3">
        <f t="shared" si="350"/>
        <v>-1.2326444849656399</v>
      </c>
      <c r="K3772" s="6">
        <f t="shared" si="351"/>
        <v>-2.3499734950414561</v>
      </c>
      <c r="L3772" s="7">
        <v>3.7367697841021302E-6</v>
      </c>
      <c r="M3772" s="3">
        <f t="shared" si="352"/>
        <v>0.94616807410467896</v>
      </c>
      <c r="N3772" s="6">
        <f t="shared" si="353"/>
        <v>1.9267482413125849</v>
      </c>
      <c r="O3772">
        <v>6.7234019830467097E-4</v>
      </c>
      <c r="P3772" s="5">
        <v>3771</v>
      </c>
      <c r="Q3772">
        <v>0.47499999999999998</v>
      </c>
      <c r="R3772" s="5">
        <v>3461</v>
      </c>
      <c r="S3772">
        <v>0.51800000000000002</v>
      </c>
      <c r="T3772" s="5">
        <v>5036</v>
      </c>
      <c r="U3772">
        <v>0.29799999999999999</v>
      </c>
    </row>
    <row r="3773" spans="1:21" x14ac:dyDescent="0.2">
      <c r="A3773" t="s">
        <v>4707</v>
      </c>
      <c r="B3773" t="s">
        <v>18</v>
      </c>
      <c r="C3773">
        <v>1899</v>
      </c>
      <c r="D3773">
        <v>-0.75191286187201201</v>
      </c>
      <c r="E3773">
        <v>-1.21548219820995</v>
      </c>
      <c r="F3773">
        <v>0.46356933633794301</v>
      </c>
      <c r="G3773" s="3">
        <f t="shared" si="348"/>
        <v>0.75191286187201201</v>
      </c>
      <c r="H3773" s="6">
        <f t="shared" si="349"/>
        <v>1.6840241898455812</v>
      </c>
      <c r="I3773">
        <v>2.5845765765629199E-2</v>
      </c>
      <c r="J3773" s="3">
        <f t="shared" si="350"/>
        <v>1.21548219820995</v>
      </c>
      <c r="K3773" s="6">
        <f t="shared" si="351"/>
        <v>2.3221838526367282</v>
      </c>
      <c r="L3773">
        <v>1.18678111941634E-4</v>
      </c>
      <c r="M3773" s="3">
        <f t="shared" si="352"/>
        <v>-0.46356933633794301</v>
      </c>
      <c r="N3773" s="6">
        <f t="shared" si="353"/>
        <v>-1.3789492256935287</v>
      </c>
      <c r="O3773">
        <v>0.188597258042564</v>
      </c>
      <c r="P3773" s="5">
        <v>3772</v>
      </c>
      <c r="Q3773">
        <v>0.47399999999999998</v>
      </c>
      <c r="R3773" s="5">
        <v>4756</v>
      </c>
      <c r="S3773">
        <v>0.33700000000000002</v>
      </c>
      <c r="T3773" s="5">
        <v>3278</v>
      </c>
      <c r="U3773">
        <v>0.54300000000000004</v>
      </c>
    </row>
    <row r="3774" spans="1:21" x14ac:dyDescent="0.2">
      <c r="A3774" t="s">
        <v>3214</v>
      </c>
      <c r="B3774" t="s">
        <v>18</v>
      </c>
      <c r="C3774">
        <v>4122</v>
      </c>
      <c r="D3774">
        <v>1.24295037310609</v>
      </c>
      <c r="E3774">
        <v>1.6440145705136799</v>
      </c>
      <c r="F3774">
        <v>-0.40106419740758698</v>
      </c>
      <c r="G3774" s="3">
        <f t="shared" si="348"/>
        <v>-1.24295037310609</v>
      </c>
      <c r="H3774" s="6">
        <f t="shared" si="349"/>
        <v>-2.3668206264537002</v>
      </c>
      <c r="I3774">
        <v>1.7491950630267299E-4</v>
      </c>
      <c r="J3774" s="3">
        <f t="shared" si="350"/>
        <v>-1.6440145705136799</v>
      </c>
      <c r="K3774" s="6">
        <f t="shared" si="351"/>
        <v>-3.1253430849651069</v>
      </c>
      <c r="L3774" s="7">
        <v>2.14624055152358E-7</v>
      </c>
      <c r="M3774" s="3">
        <f t="shared" si="352"/>
        <v>0.40106419740758698</v>
      </c>
      <c r="N3774" s="6">
        <f t="shared" si="353"/>
        <v>1.3204815988307166</v>
      </c>
      <c r="O3774">
        <v>0.26895548448791801</v>
      </c>
      <c r="P3774" s="5">
        <v>3773</v>
      </c>
      <c r="Q3774">
        <v>0.47399999999999998</v>
      </c>
      <c r="R3774" s="5">
        <v>2271</v>
      </c>
      <c r="S3774">
        <v>0.68300000000000005</v>
      </c>
      <c r="T3774" s="5">
        <v>4471</v>
      </c>
      <c r="U3774">
        <v>0.377</v>
      </c>
    </row>
    <row r="3775" spans="1:21" x14ac:dyDescent="0.2">
      <c r="A3775" t="s">
        <v>5418</v>
      </c>
      <c r="B3775" t="s">
        <v>18</v>
      </c>
      <c r="C3775">
        <v>1302</v>
      </c>
      <c r="D3775">
        <v>-0.76684307597815604</v>
      </c>
      <c r="E3775">
        <v>-1.6990382799667201</v>
      </c>
      <c r="F3775">
        <v>0.93219520398856603</v>
      </c>
      <c r="G3775" s="3">
        <f t="shared" si="348"/>
        <v>0.76684307597815604</v>
      </c>
      <c r="H3775" s="6">
        <f t="shared" si="349"/>
        <v>1.7015423697276524</v>
      </c>
      <c r="I3775">
        <v>1.7221380190300801E-2</v>
      </c>
      <c r="J3775" s="3">
        <f t="shared" si="350"/>
        <v>1.6990382799667201</v>
      </c>
      <c r="K3775" s="6">
        <f t="shared" si="351"/>
        <v>3.2468444734043005</v>
      </c>
      <c r="L3775" s="7">
        <v>1.2550675950973401E-8</v>
      </c>
      <c r="M3775" s="3">
        <f t="shared" si="352"/>
        <v>-0.93219520398856603</v>
      </c>
      <c r="N3775" s="6">
        <f t="shared" si="353"/>
        <v>-1.9081772697343953</v>
      </c>
      <c r="O3775">
        <v>3.0126359011339201E-3</v>
      </c>
      <c r="P3775" s="5">
        <v>3774</v>
      </c>
      <c r="Q3775">
        <v>0.47399999999999998</v>
      </c>
      <c r="R3775" s="5">
        <v>4784</v>
      </c>
      <c r="S3775">
        <v>0.33300000000000002</v>
      </c>
      <c r="T3775" s="5">
        <v>2720</v>
      </c>
      <c r="U3775">
        <v>0.621</v>
      </c>
    </row>
    <row r="3776" spans="1:21" x14ac:dyDescent="0.2">
      <c r="A3776" t="s">
        <v>3134</v>
      </c>
      <c r="B3776" t="s">
        <v>18</v>
      </c>
      <c r="C3776">
        <v>825</v>
      </c>
      <c r="D3776">
        <v>1.1593631208716999</v>
      </c>
      <c r="E3776">
        <v>1.5904797944890801</v>
      </c>
      <c r="F3776">
        <v>-0.43111667361737499</v>
      </c>
      <c r="G3776" s="3">
        <f t="shared" si="348"/>
        <v>-1.1593631208716999</v>
      </c>
      <c r="H3776" s="6">
        <f t="shared" si="349"/>
        <v>-2.2335880388616398</v>
      </c>
      <c r="I3776">
        <v>2.8727015029991098E-4</v>
      </c>
      <c r="J3776" s="3">
        <f t="shared" si="350"/>
        <v>-1.5904797944890801</v>
      </c>
      <c r="K3776" s="6">
        <f t="shared" si="351"/>
        <v>-3.0114948557180177</v>
      </c>
      <c r="L3776" s="7">
        <v>1.94384562110843E-7</v>
      </c>
      <c r="M3776" s="3">
        <f t="shared" si="352"/>
        <v>0.43111667361737499</v>
      </c>
      <c r="N3776" s="6">
        <f t="shared" si="353"/>
        <v>1.3482767651517475</v>
      </c>
      <c r="O3776">
        <v>0.214844917144796</v>
      </c>
      <c r="P3776" s="5">
        <v>3775</v>
      </c>
      <c r="Q3776">
        <v>0.47399999999999998</v>
      </c>
      <c r="R3776" s="5">
        <v>2395</v>
      </c>
      <c r="S3776">
        <v>0.66600000000000004</v>
      </c>
      <c r="T3776" s="5">
        <v>4533</v>
      </c>
      <c r="U3776">
        <v>0.36799999999999999</v>
      </c>
    </row>
    <row r="3777" spans="1:21" x14ac:dyDescent="0.2">
      <c r="A3777" t="s">
        <v>2783</v>
      </c>
      <c r="B3777" t="s">
        <v>297</v>
      </c>
      <c r="C3777">
        <v>4527</v>
      </c>
      <c r="D3777">
        <v>0.72215162228509699</v>
      </c>
      <c r="E3777">
        <v>1.4590773524504701</v>
      </c>
      <c r="F3777">
        <v>-0.73692573016537699</v>
      </c>
      <c r="G3777" s="3">
        <f t="shared" si="348"/>
        <v>-0.72215162228509699</v>
      </c>
      <c r="H3777" s="6">
        <f t="shared" si="349"/>
        <v>-1.6496404596467031</v>
      </c>
      <c r="I3777">
        <v>3.8348850496627701E-2</v>
      </c>
      <c r="J3777" s="3">
        <f t="shared" si="350"/>
        <v>-1.4590773524504701</v>
      </c>
      <c r="K3777" s="6">
        <f t="shared" si="351"/>
        <v>-2.749324796730821</v>
      </c>
      <c r="L3777" s="7">
        <v>6.3579003579236802E-6</v>
      </c>
      <c r="M3777" s="3">
        <f t="shared" si="352"/>
        <v>0.73692573016537699</v>
      </c>
      <c r="N3777" s="6">
        <f t="shared" si="353"/>
        <v>1.6666206146032818</v>
      </c>
      <c r="O3777">
        <v>3.3922106821617302E-2</v>
      </c>
      <c r="P3777" s="5">
        <v>3776</v>
      </c>
      <c r="Q3777">
        <v>0.47399999999999998</v>
      </c>
      <c r="R3777" s="5">
        <v>2942</v>
      </c>
      <c r="S3777">
        <v>0.59</v>
      </c>
      <c r="T3777" s="5">
        <v>4825</v>
      </c>
      <c r="U3777">
        <v>0.32800000000000001</v>
      </c>
    </row>
    <row r="3778" spans="1:21" x14ac:dyDescent="0.2">
      <c r="A3778" t="s">
        <v>5206</v>
      </c>
      <c r="B3778" t="s">
        <v>18</v>
      </c>
      <c r="C3778">
        <v>1851</v>
      </c>
      <c r="D3778">
        <v>1.1354988290813599</v>
      </c>
      <c r="E3778">
        <v>0.32642597521171801</v>
      </c>
      <c r="F3778">
        <v>0.809072853869643</v>
      </c>
      <c r="G3778" s="3">
        <f t="shared" ref="G3778:G3841" si="354">D3778*-1</f>
        <v>-1.1354988290813599</v>
      </c>
      <c r="H3778" s="6">
        <f t="shared" ref="H3778:H3841" si="355">IF(G3778&lt;0,(2^ABS(G3778))*-1,2^G3778)</f>
        <v>-2.1969451163396871</v>
      </c>
      <c r="I3778">
        <v>3.0784810741325499E-4</v>
      </c>
      <c r="J3778" s="3">
        <f t="shared" ref="J3778:J3841" si="356">E3778*-1</f>
        <v>-0.32642597521171801</v>
      </c>
      <c r="K3778" s="6">
        <f t="shared" ref="K3778:K3841" si="357">IF(J3778&lt;0,(2^ABS(J3778))*-1,2^J3778)</f>
        <v>-1.2539031976561938</v>
      </c>
      <c r="L3778">
        <v>0.31721614745945398</v>
      </c>
      <c r="M3778" s="3">
        <f t="shared" ref="M3778:M3841" si="358">F3778*-1</f>
        <v>-0.809072853869643</v>
      </c>
      <c r="N3778" s="6">
        <f t="shared" ref="N3778:N3841" si="359">IF(M3778&lt;0,(2^ABS(M3778))*-1,2^M3778)</f>
        <v>-1.7520851054899906</v>
      </c>
      <c r="O3778">
        <v>1.1609578520214801E-2</v>
      </c>
      <c r="P3778" s="5">
        <v>3777</v>
      </c>
      <c r="Q3778">
        <v>0.47399999999999998</v>
      </c>
      <c r="R3778" s="5">
        <v>2413</v>
      </c>
      <c r="S3778">
        <v>0.66400000000000003</v>
      </c>
      <c r="T3778" s="5">
        <v>2884</v>
      </c>
      <c r="U3778">
        <v>0.59799999999999998</v>
      </c>
    </row>
    <row r="3779" spans="1:21" x14ac:dyDescent="0.2">
      <c r="A3779" t="s">
        <v>5496</v>
      </c>
      <c r="B3779" t="s">
        <v>18</v>
      </c>
      <c r="C3779">
        <v>909</v>
      </c>
      <c r="D3779">
        <v>1.0626095441455901</v>
      </c>
      <c r="E3779">
        <v>5.2813612200937103E-2</v>
      </c>
      <c r="F3779">
        <v>1.0097959319446499</v>
      </c>
      <c r="G3779" s="3">
        <f t="shared" si="354"/>
        <v>-1.0626095441455901</v>
      </c>
      <c r="H3779" s="6">
        <f t="shared" si="355"/>
        <v>-2.0887061547426544</v>
      </c>
      <c r="I3779" s="7">
        <v>4.2143936029815201E-5</v>
      </c>
      <c r="J3779" s="3">
        <f t="shared" si="356"/>
        <v>-5.2813612200937103E-2</v>
      </c>
      <c r="K3779" s="6">
        <f t="shared" si="357"/>
        <v>-1.0372859166077624</v>
      </c>
      <c r="L3779">
        <v>0.85579616658304303</v>
      </c>
      <c r="M3779" s="3">
        <f t="shared" si="358"/>
        <v>-1.0097959319446499</v>
      </c>
      <c r="N3779" s="6">
        <f t="shared" si="359"/>
        <v>-2.0136262541511689</v>
      </c>
      <c r="O3779" s="7">
        <v>8.7591922198515504E-5</v>
      </c>
      <c r="P3779" s="5">
        <v>3778</v>
      </c>
      <c r="Q3779">
        <v>0.47399999999999998</v>
      </c>
      <c r="R3779" s="5">
        <v>2536</v>
      </c>
      <c r="S3779">
        <v>0.64600000000000002</v>
      </c>
      <c r="T3779" s="5">
        <v>2653</v>
      </c>
      <c r="U3779">
        <v>0.63</v>
      </c>
    </row>
    <row r="3780" spans="1:21" x14ac:dyDescent="0.2">
      <c r="A3780" t="s">
        <v>2344</v>
      </c>
      <c r="B3780" t="s">
        <v>1278</v>
      </c>
      <c r="C3780">
        <v>3684</v>
      </c>
      <c r="D3780">
        <v>1.7961233491409201</v>
      </c>
      <c r="E3780">
        <v>2.9667597486340198</v>
      </c>
      <c r="F3780">
        <v>-1.17063639949309</v>
      </c>
      <c r="G3780" s="3">
        <f t="shared" si="354"/>
        <v>-1.7961233491409201</v>
      </c>
      <c r="H3780" s="6">
        <f t="shared" si="355"/>
        <v>-3.4728578239615802</v>
      </c>
      <c r="I3780" s="7">
        <v>5.1338608468541802E-9</v>
      </c>
      <c r="J3780" s="3">
        <f t="shared" si="356"/>
        <v>-2.9667597486340198</v>
      </c>
      <c r="K3780" s="6">
        <f t="shared" si="357"/>
        <v>-7.8177841307510025</v>
      </c>
      <c r="L3780" s="7">
        <v>1.4187924764003399E-23</v>
      </c>
      <c r="M3780" s="3">
        <f t="shared" si="358"/>
        <v>1.17063639949309</v>
      </c>
      <c r="N3780" s="6">
        <f t="shared" si="359"/>
        <v>2.2511097565845635</v>
      </c>
      <c r="O3780">
        <v>1.7867909316705499E-4</v>
      </c>
      <c r="P3780" s="5">
        <v>3779</v>
      </c>
      <c r="Q3780">
        <v>0.47299999999999998</v>
      </c>
      <c r="R3780" s="5">
        <v>1619</v>
      </c>
      <c r="S3780">
        <v>0.77400000000000002</v>
      </c>
      <c r="T3780" s="5">
        <v>5183</v>
      </c>
      <c r="U3780">
        <v>0.27800000000000002</v>
      </c>
    </row>
    <row r="3781" spans="1:21" x14ac:dyDescent="0.2">
      <c r="A3781" t="s">
        <v>4813</v>
      </c>
      <c r="B3781" t="s">
        <v>18</v>
      </c>
      <c r="C3781">
        <v>1839</v>
      </c>
      <c r="D3781">
        <v>0.62191079800795701</v>
      </c>
      <c r="E3781">
        <v>-5.7130124723671896E-3</v>
      </c>
      <c r="F3781">
        <v>0.62762381048032501</v>
      </c>
      <c r="G3781" s="3">
        <f t="shared" si="354"/>
        <v>-0.62191079800795701</v>
      </c>
      <c r="H3781" s="6">
        <f t="shared" si="355"/>
        <v>-1.5389120661179723</v>
      </c>
      <c r="I3781">
        <v>9.27832669352847E-2</v>
      </c>
      <c r="J3781" s="3">
        <f t="shared" si="356"/>
        <v>5.7130124723671896E-3</v>
      </c>
      <c r="K3781" s="6">
        <f t="shared" si="357"/>
        <v>1.0039678094831219</v>
      </c>
      <c r="L3781">
        <v>0.98902904170129802</v>
      </c>
      <c r="M3781" s="3">
        <f t="shared" si="358"/>
        <v>-0.62762381048032501</v>
      </c>
      <c r="N3781" s="6">
        <f t="shared" si="359"/>
        <v>-1.5450181760076069</v>
      </c>
      <c r="O3781">
        <v>8.9356496436525698E-2</v>
      </c>
      <c r="P3781" s="5">
        <v>3780</v>
      </c>
      <c r="Q3781">
        <v>0.47299999999999998</v>
      </c>
      <c r="R3781" s="5">
        <v>3080</v>
      </c>
      <c r="S3781">
        <v>0.57099999999999995</v>
      </c>
      <c r="T3781" s="5">
        <v>3201</v>
      </c>
      <c r="U3781">
        <v>0.55400000000000005</v>
      </c>
    </row>
    <row r="3782" spans="1:21" x14ac:dyDescent="0.2">
      <c r="A3782" t="s">
        <v>3867</v>
      </c>
      <c r="B3782" t="s">
        <v>3868</v>
      </c>
      <c r="C3782">
        <v>435</v>
      </c>
      <c r="D3782">
        <v>0.76791406957488295</v>
      </c>
      <c r="E3782">
        <v>0.74629286740548195</v>
      </c>
      <c r="F3782">
        <v>2.16212021694017E-2</v>
      </c>
      <c r="G3782" s="3">
        <f t="shared" si="354"/>
        <v>-0.76791406957488295</v>
      </c>
      <c r="H3782" s="6">
        <f t="shared" si="355"/>
        <v>-1.7028059892115606</v>
      </c>
      <c r="I3782">
        <v>1.1121477994106199E-3</v>
      </c>
      <c r="J3782" s="3">
        <f t="shared" si="356"/>
        <v>-0.74629286740548195</v>
      </c>
      <c r="K3782" s="6">
        <f t="shared" si="357"/>
        <v>-1.6774768624866256</v>
      </c>
      <c r="L3782">
        <v>9.4069425106523702E-4</v>
      </c>
      <c r="M3782" s="3">
        <f t="shared" si="358"/>
        <v>-2.16212021694017E-2</v>
      </c>
      <c r="N3782" s="6">
        <f t="shared" si="359"/>
        <v>-1.0150995386531823</v>
      </c>
      <c r="O3782">
        <v>0.94629094341464604</v>
      </c>
      <c r="P3782" s="5">
        <v>3781</v>
      </c>
      <c r="Q3782">
        <v>0.47299999999999998</v>
      </c>
      <c r="R3782" s="5">
        <v>2850</v>
      </c>
      <c r="S3782">
        <v>0.60299999999999998</v>
      </c>
      <c r="T3782" s="5">
        <v>3941</v>
      </c>
      <c r="U3782">
        <v>0.45100000000000001</v>
      </c>
    </row>
    <row r="3783" spans="1:21" x14ac:dyDescent="0.2">
      <c r="A3783" t="s">
        <v>3126</v>
      </c>
      <c r="B3783" t="s">
        <v>3101</v>
      </c>
      <c r="C3783">
        <v>1365</v>
      </c>
      <c r="D3783">
        <v>0.15375557752909599</v>
      </c>
      <c r="E3783">
        <v>0.64199039927287105</v>
      </c>
      <c r="F3783">
        <v>-0.48823482174377503</v>
      </c>
      <c r="G3783" s="3">
        <f t="shared" si="354"/>
        <v>-0.15375557752909599</v>
      </c>
      <c r="H3783" s="6">
        <f t="shared" si="355"/>
        <v>-1.1124616305382435</v>
      </c>
      <c r="I3783">
        <v>0.76430553735391304</v>
      </c>
      <c r="J3783" s="3">
        <f t="shared" si="356"/>
        <v>-0.64199039927287105</v>
      </c>
      <c r="K3783" s="6">
        <f t="shared" si="357"/>
        <v>-1.5604805757563305</v>
      </c>
      <c r="L3783">
        <v>0.127252128201646</v>
      </c>
      <c r="M3783" s="3">
        <f t="shared" si="358"/>
        <v>0.48823482174377503</v>
      </c>
      <c r="N3783" s="6">
        <f t="shared" si="359"/>
        <v>1.4027275484560502</v>
      </c>
      <c r="O3783">
        <v>0.28499106093673399</v>
      </c>
      <c r="P3783" s="5">
        <v>3782</v>
      </c>
      <c r="Q3783">
        <v>0.47299999999999998</v>
      </c>
      <c r="R3783" s="5">
        <v>3595</v>
      </c>
      <c r="S3783">
        <v>0.499</v>
      </c>
      <c r="T3783" s="5">
        <v>4541</v>
      </c>
      <c r="U3783">
        <v>0.36699999999999999</v>
      </c>
    </row>
    <row r="3784" spans="1:21" x14ac:dyDescent="0.2">
      <c r="A3784" t="s">
        <v>5132</v>
      </c>
      <c r="B3784" t="s">
        <v>1589</v>
      </c>
      <c r="C3784">
        <v>2592</v>
      </c>
      <c r="D3784">
        <v>0.15695245352249099</v>
      </c>
      <c r="E3784">
        <v>-0.64392342347095199</v>
      </c>
      <c r="F3784">
        <v>0.80087587699344398</v>
      </c>
      <c r="G3784" s="3">
        <f t="shared" si="354"/>
        <v>-0.15695245352249099</v>
      </c>
      <c r="H3784" s="6">
        <f t="shared" si="355"/>
        <v>-1.114929473718401</v>
      </c>
      <c r="I3784">
        <v>0.74982388666422095</v>
      </c>
      <c r="J3784" s="3">
        <f t="shared" si="356"/>
        <v>0.64392342347095199</v>
      </c>
      <c r="K3784" s="6">
        <f t="shared" si="357"/>
        <v>1.5625728186451688</v>
      </c>
      <c r="L3784">
        <v>0.112088343255433</v>
      </c>
      <c r="M3784" s="3">
        <f t="shared" si="358"/>
        <v>-0.80087587699344398</v>
      </c>
      <c r="N3784" s="6">
        <f t="shared" si="359"/>
        <v>-1.7421584903387377</v>
      </c>
      <c r="O3784">
        <v>5.5337407563118501E-2</v>
      </c>
      <c r="P3784" s="5">
        <v>3783</v>
      </c>
      <c r="Q3784">
        <v>0.47299999999999998</v>
      </c>
      <c r="R3784" s="5">
        <v>3730</v>
      </c>
      <c r="S3784">
        <v>0.48</v>
      </c>
      <c r="T3784" s="5">
        <v>2939</v>
      </c>
      <c r="U3784">
        <v>0.59</v>
      </c>
    </row>
    <row r="3785" spans="1:21" x14ac:dyDescent="0.2">
      <c r="A3785" t="s">
        <v>4207</v>
      </c>
      <c r="B3785" t="s">
        <v>2518</v>
      </c>
      <c r="C3785">
        <v>3876</v>
      </c>
      <c r="D3785">
        <v>0.34223954207754398</v>
      </c>
      <c r="E3785">
        <v>0.148446277753155</v>
      </c>
      <c r="F3785">
        <v>0.19379326432438901</v>
      </c>
      <c r="G3785" s="3">
        <f t="shared" si="354"/>
        <v>-0.34223954207754398</v>
      </c>
      <c r="H3785" s="6">
        <f t="shared" si="355"/>
        <v>-1.2677229946444084</v>
      </c>
      <c r="I3785">
        <v>0.30619939899583398</v>
      </c>
      <c r="J3785" s="3">
        <f t="shared" si="356"/>
        <v>-0.148446277753155</v>
      </c>
      <c r="K3785" s="6">
        <f t="shared" si="357"/>
        <v>-1.1083751553622467</v>
      </c>
      <c r="L3785">
        <v>0.65252129047190999</v>
      </c>
      <c r="M3785" s="3">
        <f t="shared" si="358"/>
        <v>-0.19379326432438901</v>
      </c>
      <c r="N3785" s="6">
        <f t="shared" si="359"/>
        <v>-1.1437670616408597</v>
      </c>
      <c r="O3785">
        <v>0.58176887408410705</v>
      </c>
      <c r="P3785" s="5">
        <v>3784</v>
      </c>
      <c r="Q3785">
        <v>0.47299999999999998</v>
      </c>
      <c r="R3785" s="5">
        <v>3396</v>
      </c>
      <c r="S3785">
        <v>0.52700000000000002</v>
      </c>
      <c r="T3785" s="5">
        <v>3674</v>
      </c>
      <c r="U3785">
        <v>0.48799999999999999</v>
      </c>
    </row>
    <row r="3786" spans="1:21" x14ac:dyDescent="0.2">
      <c r="A3786" t="s">
        <v>6179</v>
      </c>
      <c r="B3786" t="s">
        <v>18</v>
      </c>
      <c r="C3786">
        <v>4518</v>
      </c>
      <c r="D3786">
        <v>1.1286200323737601</v>
      </c>
      <c r="E3786">
        <v>-0.42068526534095702</v>
      </c>
      <c r="F3786">
        <v>1.5493052977147199</v>
      </c>
      <c r="G3786" s="3">
        <f t="shared" si="354"/>
        <v>-1.1286200323737601</v>
      </c>
      <c r="H3786" s="6">
        <f t="shared" si="355"/>
        <v>-2.1864949743191442</v>
      </c>
      <c r="I3786">
        <v>2.7659073714556199E-3</v>
      </c>
      <c r="J3786" s="3">
        <f t="shared" si="356"/>
        <v>0.42068526534095702</v>
      </c>
      <c r="K3786" s="6">
        <f t="shared" si="357"/>
        <v>1.3385632075985179</v>
      </c>
      <c r="L3786">
        <v>0.27442831863142197</v>
      </c>
      <c r="M3786" s="3">
        <f t="shared" si="358"/>
        <v>-1.5493052977147199</v>
      </c>
      <c r="N3786" s="6">
        <f t="shared" si="359"/>
        <v>-2.9267617262226784</v>
      </c>
      <c r="O3786" s="7">
        <v>2.4632979537509401E-5</v>
      </c>
      <c r="P3786" s="5">
        <v>3785</v>
      </c>
      <c r="Q3786">
        <v>0.47299999999999998</v>
      </c>
      <c r="R3786" s="5">
        <v>2523</v>
      </c>
      <c r="S3786">
        <v>0.64800000000000002</v>
      </c>
      <c r="T3786" s="5">
        <v>2134</v>
      </c>
      <c r="U3786">
        <v>0.70199999999999996</v>
      </c>
    </row>
    <row r="3787" spans="1:21" x14ac:dyDescent="0.2">
      <c r="A3787" t="s">
        <v>2491</v>
      </c>
      <c r="B3787" t="s">
        <v>18</v>
      </c>
      <c r="C3787">
        <v>2145</v>
      </c>
      <c r="D3787">
        <v>1.1934524687355199</v>
      </c>
      <c r="E3787">
        <v>2.20487947324147</v>
      </c>
      <c r="F3787">
        <v>-1.0114270045059499</v>
      </c>
      <c r="G3787" s="3">
        <f t="shared" si="354"/>
        <v>-1.1934524687355199</v>
      </c>
      <c r="H3787" s="6">
        <f t="shared" si="355"/>
        <v>-2.2869938223540816</v>
      </c>
      <c r="I3787" s="7">
        <v>7.7420331579623202E-5</v>
      </c>
      <c r="J3787" s="3">
        <f t="shared" si="356"/>
        <v>-2.20487947324147</v>
      </c>
      <c r="K3787" s="6">
        <f t="shared" si="357"/>
        <v>-4.610360208784428</v>
      </c>
      <c r="L3787" s="7">
        <v>1.6329786892742999E-14</v>
      </c>
      <c r="M3787" s="3">
        <f t="shared" si="358"/>
        <v>1.0114270045059499</v>
      </c>
      <c r="N3787" s="6">
        <f t="shared" si="359"/>
        <v>2.0159040937149642</v>
      </c>
      <c r="O3787">
        <v>8.5667807575168502E-4</v>
      </c>
      <c r="P3787" s="5">
        <v>3786</v>
      </c>
      <c r="Q3787">
        <v>0.47199999999999998</v>
      </c>
      <c r="R3787" s="5">
        <v>2304</v>
      </c>
      <c r="S3787">
        <v>0.67900000000000005</v>
      </c>
      <c r="T3787" s="5">
        <v>5063</v>
      </c>
      <c r="U3787">
        <v>0.29499999999999998</v>
      </c>
    </row>
    <row r="3788" spans="1:21" x14ac:dyDescent="0.2">
      <c r="A3788" t="s">
        <v>4485</v>
      </c>
      <c r="B3788" t="s">
        <v>18</v>
      </c>
      <c r="C3788">
        <v>1194</v>
      </c>
      <c r="D3788">
        <v>-0.111231289229347</v>
      </c>
      <c r="E3788">
        <v>-0.45380182743069503</v>
      </c>
      <c r="F3788">
        <v>0.34257053820134797</v>
      </c>
      <c r="G3788" s="3">
        <f t="shared" si="354"/>
        <v>0.111231289229347</v>
      </c>
      <c r="H3788" s="6">
        <f t="shared" si="355"/>
        <v>1.0801497128297619</v>
      </c>
      <c r="I3788">
        <v>0.78170917899550996</v>
      </c>
      <c r="J3788" s="3">
        <f t="shared" si="356"/>
        <v>0.45380182743069503</v>
      </c>
      <c r="K3788" s="6">
        <f t="shared" si="357"/>
        <v>1.369644828852653</v>
      </c>
      <c r="L3788">
        <v>0.165652145444594</v>
      </c>
      <c r="M3788" s="3">
        <f t="shared" si="358"/>
        <v>-0.34257053820134797</v>
      </c>
      <c r="N3788" s="6">
        <f t="shared" si="359"/>
        <v>-1.2680138804689174</v>
      </c>
      <c r="O3788">
        <v>0.33567410783387203</v>
      </c>
      <c r="P3788" s="5">
        <v>3787</v>
      </c>
      <c r="Q3788">
        <v>0.47199999999999998</v>
      </c>
      <c r="R3788" s="5">
        <v>4006</v>
      </c>
      <c r="S3788">
        <v>0.442</v>
      </c>
      <c r="T3788" s="5">
        <v>3456</v>
      </c>
      <c r="U3788">
        <v>0.51800000000000002</v>
      </c>
    </row>
    <row r="3789" spans="1:21" x14ac:dyDescent="0.2">
      <c r="A3789" t="s">
        <v>3771</v>
      </c>
      <c r="B3789" t="s">
        <v>18</v>
      </c>
      <c r="C3789">
        <v>2523</v>
      </c>
      <c r="D3789">
        <v>0.44676723104821803</v>
      </c>
      <c r="E3789">
        <v>0.51685642898569495</v>
      </c>
      <c r="F3789">
        <v>-7.0089197937477393E-2</v>
      </c>
      <c r="G3789" s="3">
        <f t="shared" si="354"/>
        <v>-0.44676723104821803</v>
      </c>
      <c r="H3789" s="6">
        <f t="shared" si="355"/>
        <v>-1.3629826816320054</v>
      </c>
      <c r="I3789">
        <v>0.108323423114108</v>
      </c>
      <c r="J3789" s="3">
        <f t="shared" si="356"/>
        <v>-0.51685642898569495</v>
      </c>
      <c r="K3789" s="6">
        <f t="shared" si="357"/>
        <v>-1.4308341222726328</v>
      </c>
      <c r="L3789">
        <v>4.87658980367498E-2</v>
      </c>
      <c r="M3789" s="3">
        <f t="shared" si="358"/>
        <v>7.0089197937477393E-2</v>
      </c>
      <c r="N3789" s="6">
        <f t="shared" si="359"/>
        <v>1.0497815867765716</v>
      </c>
      <c r="O3789">
        <v>0.83194848199735205</v>
      </c>
      <c r="P3789" s="5">
        <v>3788</v>
      </c>
      <c r="Q3789">
        <v>0.47199999999999998</v>
      </c>
      <c r="R3789" s="5">
        <v>3254</v>
      </c>
      <c r="S3789">
        <v>0.54600000000000004</v>
      </c>
      <c r="T3789" s="5">
        <v>4018</v>
      </c>
      <c r="U3789">
        <v>0.44</v>
      </c>
    </row>
    <row r="3790" spans="1:21" x14ac:dyDescent="0.2">
      <c r="A3790" t="s">
        <v>2833</v>
      </c>
      <c r="B3790" t="s">
        <v>18</v>
      </c>
      <c r="C3790">
        <v>1122</v>
      </c>
      <c r="D3790">
        <v>-1.3150466722179199</v>
      </c>
      <c r="E3790">
        <v>-0.590644847672948</v>
      </c>
      <c r="F3790">
        <v>-0.72440182454497404</v>
      </c>
      <c r="G3790" s="3">
        <f t="shared" si="354"/>
        <v>1.3150466722179199</v>
      </c>
      <c r="H3790" s="6">
        <f t="shared" si="355"/>
        <v>2.48810379723494</v>
      </c>
      <c r="I3790" s="7">
        <v>1.7164295856404802E-5</v>
      </c>
      <c r="J3790" s="3">
        <f t="shared" si="356"/>
        <v>0.590644847672948</v>
      </c>
      <c r="K3790" s="6">
        <f t="shared" si="357"/>
        <v>1.5059197044782224</v>
      </c>
      <c r="L3790">
        <v>5.4901174876871899E-2</v>
      </c>
      <c r="M3790" s="3">
        <f t="shared" si="358"/>
        <v>0.72440182454497404</v>
      </c>
      <c r="N3790" s="6">
        <f t="shared" si="359"/>
        <v>1.6522154467040673</v>
      </c>
      <c r="O3790">
        <v>2.1009066022596001E-2</v>
      </c>
      <c r="P3790" s="5">
        <v>3789</v>
      </c>
      <c r="Q3790">
        <v>0.47199999999999998</v>
      </c>
      <c r="R3790" s="5">
        <v>5299</v>
      </c>
      <c r="S3790">
        <v>0.26200000000000001</v>
      </c>
      <c r="T3790" s="5">
        <v>4782</v>
      </c>
      <c r="U3790">
        <v>0.33400000000000002</v>
      </c>
    </row>
    <row r="3791" spans="1:21" x14ac:dyDescent="0.2">
      <c r="A3791" t="s">
        <v>6427</v>
      </c>
      <c r="B3791" t="s">
        <v>6428</v>
      </c>
      <c r="C3791">
        <v>1443</v>
      </c>
      <c r="D3791">
        <v>-1.5217519258744601</v>
      </c>
      <c r="E3791">
        <v>-3.1438997720315101</v>
      </c>
      <c r="F3791">
        <v>1.62214784615705</v>
      </c>
      <c r="G3791" s="3">
        <f t="shared" si="354"/>
        <v>1.5217519258744601</v>
      </c>
      <c r="H3791" s="6">
        <f t="shared" si="355"/>
        <v>2.8713952369833238</v>
      </c>
      <c r="I3791" s="7">
        <v>7.3444609699664301E-5</v>
      </c>
      <c r="J3791" s="3">
        <f t="shared" si="356"/>
        <v>3.1438997720315101</v>
      </c>
      <c r="K3791" s="6">
        <f t="shared" si="357"/>
        <v>8.8391017805032295</v>
      </c>
      <c r="L3791" s="7">
        <v>4.1736301822168403E-18</v>
      </c>
      <c r="M3791" s="3">
        <f t="shared" si="358"/>
        <v>-1.62214784615705</v>
      </c>
      <c r="N3791" s="6">
        <f t="shared" si="359"/>
        <v>-3.0783298887789314</v>
      </c>
      <c r="O3791" s="7">
        <v>1.5791915125553899E-5</v>
      </c>
      <c r="P3791" s="5">
        <v>3790</v>
      </c>
      <c r="Q3791">
        <v>0.47199999999999998</v>
      </c>
      <c r="R3791" s="5">
        <v>5482</v>
      </c>
      <c r="S3791">
        <v>0.23599999999999999</v>
      </c>
      <c r="T3791" s="5">
        <v>1956</v>
      </c>
      <c r="U3791">
        <v>0.72699999999999998</v>
      </c>
    </row>
    <row r="3792" spans="1:21" x14ac:dyDescent="0.2">
      <c r="A3792" t="s">
        <v>2715</v>
      </c>
      <c r="B3792" t="s">
        <v>18</v>
      </c>
      <c r="C3792">
        <v>999</v>
      </c>
      <c r="D3792">
        <v>1.4597524799791499</v>
      </c>
      <c r="E3792">
        <v>2.1540900240071901</v>
      </c>
      <c r="F3792">
        <v>-0.69433754402803904</v>
      </c>
      <c r="G3792" s="3">
        <f t="shared" si="354"/>
        <v>-1.4597524799791499</v>
      </c>
      <c r="H3792" s="6">
        <f t="shared" si="355"/>
        <v>-2.7506116793872444</v>
      </c>
      <c r="I3792">
        <v>7.1441712038039496E-4</v>
      </c>
      <c r="J3792" s="3">
        <f t="shared" si="356"/>
        <v>-2.1540900240071901</v>
      </c>
      <c r="K3792" s="6">
        <f t="shared" si="357"/>
        <v>-4.4508782079704101</v>
      </c>
      <c r="L3792" s="7">
        <v>1.6459221542739401E-7</v>
      </c>
      <c r="M3792" s="3">
        <f t="shared" si="358"/>
        <v>0.69433754402803904</v>
      </c>
      <c r="N3792" s="6">
        <f t="shared" si="359"/>
        <v>1.6181412452091137</v>
      </c>
      <c r="O3792">
        <v>0.12949009976450601</v>
      </c>
      <c r="P3792" s="5">
        <v>3791</v>
      </c>
      <c r="Q3792">
        <v>0.47199999999999998</v>
      </c>
      <c r="R3792" s="5">
        <v>2034</v>
      </c>
      <c r="S3792">
        <v>0.71599999999999997</v>
      </c>
      <c r="T3792" s="5">
        <v>4870</v>
      </c>
      <c r="U3792">
        <v>0.32100000000000001</v>
      </c>
    </row>
    <row r="3793" spans="1:21" x14ac:dyDescent="0.2">
      <c r="A3793" t="s">
        <v>3591</v>
      </c>
      <c r="B3793" t="s">
        <v>18</v>
      </c>
      <c r="C3793">
        <v>1296</v>
      </c>
      <c r="D3793">
        <v>0.68897789066416404</v>
      </c>
      <c r="E3793">
        <v>0.85454825767825904</v>
      </c>
      <c r="F3793">
        <v>-0.165570367014095</v>
      </c>
      <c r="G3793" s="3">
        <f t="shared" si="354"/>
        <v>-0.68897789066416404</v>
      </c>
      <c r="H3793" s="6">
        <f t="shared" si="355"/>
        <v>-1.6121409566980951</v>
      </c>
      <c r="I3793">
        <v>9.7914300748408803E-2</v>
      </c>
      <c r="J3793" s="3">
        <f t="shared" si="356"/>
        <v>-0.85454825767825904</v>
      </c>
      <c r="K3793" s="6">
        <f t="shared" si="357"/>
        <v>-1.8081924781585466</v>
      </c>
      <c r="L3793">
        <v>2.8867491123423301E-2</v>
      </c>
      <c r="M3793" s="3">
        <f t="shared" si="358"/>
        <v>0.165570367014095</v>
      </c>
      <c r="N3793" s="6">
        <f t="shared" si="359"/>
        <v>1.1216094167485171</v>
      </c>
      <c r="O3793">
        <v>0.72797753610064797</v>
      </c>
      <c r="P3793" s="5">
        <v>3792</v>
      </c>
      <c r="Q3793">
        <v>0.47199999999999998</v>
      </c>
      <c r="R3793" s="5">
        <v>2926</v>
      </c>
      <c r="S3793">
        <v>0.59199999999999997</v>
      </c>
      <c r="T3793" s="5">
        <v>4168</v>
      </c>
      <c r="U3793">
        <v>0.41899999999999998</v>
      </c>
    </row>
    <row r="3794" spans="1:21" x14ac:dyDescent="0.2">
      <c r="A3794" t="s">
        <v>4348</v>
      </c>
      <c r="B3794" t="s">
        <v>18</v>
      </c>
      <c r="C3794">
        <v>1515</v>
      </c>
      <c r="D3794">
        <v>0.114012895891188</v>
      </c>
      <c r="E3794">
        <v>-0.18121426187908399</v>
      </c>
      <c r="F3794">
        <v>0.29522715777027297</v>
      </c>
      <c r="G3794" s="3">
        <f t="shared" si="354"/>
        <v>-0.114012895891188</v>
      </c>
      <c r="H3794" s="6">
        <f t="shared" si="355"/>
        <v>-1.0822343183051604</v>
      </c>
      <c r="I3794">
        <v>0.68613338997850004</v>
      </c>
      <c r="J3794" s="3">
        <f t="shared" si="356"/>
        <v>0.18121426187908399</v>
      </c>
      <c r="K3794" s="6">
        <f t="shared" si="357"/>
        <v>1.1338377922141019</v>
      </c>
      <c r="L3794">
        <v>0.46589508509572702</v>
      </c>
      <c r="M3794" s="3">
        <f t="shared" si="358"/>
        <v>-0.29522715777027297</v>
      </c>
      <c r="N3794" s="6">
        <f t="shared" si="359"/>
        <v>-1.2270781701254574</v>
      </c>
      <c r="O3794">
        <v>0.24736673936706499</v>
      </c>
      <c r="P3794" s="5">
        <v>3793</v>
      </c>
      <c r="Q3794">
        <v>0.47099999999999997</v>
      </c>
      <c r="R3794" s="5">
        <v>3720</v>
      </c>
      <c r="S3794">
        <v>0.48199999999999998</v>
      </c>
      <c r="T3794" s="5">
        <v>3566</v>
      </c>
      <c r="U3794">
        <v>0.503</v>
      </c>
    </row>
    <row r="3795" spans="1:21" x14ac:dyDescent="0.2">
      <c r="A3795" t="s">
        <v>5609</v>
      </c>
      <c r="B3795" t="s">
        <v>5610</v>
      </c>
      <c r="C3795">
        <v>1278</v>
      </c>
      <c r="D3795">
        <v>0.40932691385924802</v>
      </c>
      <c r="E3795">
        <v>-0.67598838462421695</v>
      </c>
      <c r="F3795">
        <v>1.08531529848347</v>
      </c>
      <c r="G3795" s="3">
        <f t="shared" si="354"/>
        <v>-0.40932691385924802</v>
      </c>
      <c r="H3795" s="6">
        <f t="shared" si="355"/>
        <v>-1.3280660632881405</v>
      </c>
      <c r="I3795">
        <v>0.32801818612394201</v>
      </c>
      <c r="J3795" s="3">
        <f t="shared" si="356"/>
        <v>0.67598838462421695</v>
      </c>
      <c r="K3795" s="6">
        <f t="shared" si="357"/>
        <v>1.5976909695729382</v>
      </c>
      <c r="L3795">
        <v>7.2266347054055199E-2</v>
      </c>
      <c r="M3795" s="3">
        <f t="shared" si="358"/>
        <v>-1.08531529848347</v>
      </c>
      <c r="N3795" s="6">
        <f t="shared" si="359"/>
        <v>-2.1218391563117516</v>
      </c>
      <c r="O3795">
        <v>4.1920843566404702E-3</v>
      </c>
      <c r="P3795" s="5">
        <v>3794</v>
      </c>
      <c r="Q3795">
        <v>0.47099999999999997</v>
      </c>
      <c r="R3795" s="5">
        <v>3337</v>
      </c>
      <c r="S3795">
        <v>0.53500000000000003</v>
      </c>
      <c r="T3795" s="5">
        <v>2569</v>
      </c>
      <c r="U3795">
        <v>0.64200000000000002</v>
      </c>
    </row>
    <row r="3796" spans="1:21" x14ac:dyDescent="0.2">
      <c r="A3796" t="s">
        <v>3356</v>
      </c>
      <c r="B3796" t="s">
        <v>18</v>
      </c>
      <c r="C3796">
        <v>510</v>
      </c>
      <c r="D3796">
        <v>-0.111683745348652</v>
      </c>
      <c r="E3796">
        <v>0.19607622821273701</v>
      </c>
      <c r="F3796">
        <v>-0.30775997356138901</v>
      </c>
      <c r="G3796" s="3">
        <f t="shared" si="354"/>
        <v>0.111683745348652</v>
      </c>
      <c r="H3796" s="6">
        <f t="shared" si="355"/>
        <v>1.0804885210861224</v>
      </c>
      <c r="I3796">
        <v>0.76143410172211501</v>
      </c>
      <c r="J3796" s="3">
        <f t="shared" si="356"/>
        <v>-0.19607622821273701</v>
      </c>
      <c r="K3796" s="6">
        <f t="shared" si="357"/>
        <v>-1.1455784257326689</v>
      </c>
      <c r="L3796">
        <v>0.53951494899600905</v>
      </c>
      <c r="M3796" s="3">
        <f t="shared" si="358"/>
        <v>0.30775997356138901</v>
      </c>
      <c r="N3796" s="6">
        <f t="shared" si="359"/>
        <v>1.2377843390080596</v>
      </c>
      <c r="O3796">
        <v>0.35307234052730302</v>
      </c>
      <c r="P3796" s="5">
        <v>3795</v>
      </c>
      <c r="Q3796">
        <v>0.47099999999999997</v>
      </c>
      <c r="R3796" s="5">
        <v>3989</v>
      </c>
      <c r="S3796">
        <v>0.44400000000000001</v>
      </c>
      <c r="T3796" s="5">
        <v>4354</v>
      </c>
      <c r="U3796">
        <v>0.39300000000000002</v>
      </c>
    </row>
    <row r="3797" spans="1:21" x14ac:dyDescent="0.2">
      <c r="A3797" t="s">
        <v>6470</v>
      </c>
      <c r="B3797" t="s">
        <v>18</v>
      </c>
      <c r="C3797">
        <v>834</v>
      </c>
      <c r="D3797">
        <v>-1.9796415979622399</v>
      </c>
      <c r="E3797">
        <v>-3.6136972395615601</v>
      </c>
      <c r="F3797">
        <v>1.6340556415993199</v>
      </c>
      <c r="G3797" s="3">
        <f t="shared" si="354"/>
        <v>1.9796415979622399</v>
      </c>
      <c r="H3797" s="6">
        <f t="shared" si="355"/>
        <v>3.9439509188279334</v>
      </c>
      <c r="I3797" s="7">
        <v>7.9718988568159095E-10</v>
      </c>
      <c r="J3797" s="3">
        <f t="shared" si="356"/>
        <v>3.6136972395615601</v>
      </c>
      <c r="K3797" s="6">
        <f t="shared" si="357"/>
        <v>12.241404937826683</v>
      </c>
      <c r="L3797" s="7">
        <v>1.0826607880070699E-31</v>
      </c>
      <c r="M3797" s="3">
        <f t="shared" si="358"/>
        <v>-1.6340556415993199</v>
      </c>
      <c r="N3797" s="6">
        <f t="shared" si="359"/>
        <v>-3.1038431232467243</v>
      </c>
      <c r="O3797" s="7">
        <v>1.96920638016374E-7</v>
      </c>
      <c r="P3797" s="5">
        <v>3796</v>
      </c>
      <c r="Q3797">
        <v>0.47099999999999997</v>
      </c>
      <c r="R3797" s="5">
        <v>5802</v>
      </c>
      <c r="S3797">
        <v>0.192</v>
      </c>
      <c r="T3797" s="5">
        <v>1932</v>
      </c>
      <c r="U3797">
        <v>0.73099999999999998</v>
      </c>
    </row>
    <row r="3798" spans="1:21" x14ac:dyDescent="0.2">
      <c r="A3798" t="s">
        <v>2499</v>
      </c>
      <c r="B3798" t="s">
        <v>18</v>
      </c>
      <c r="C3798">
        <v>3369</v>
      </c>
      <c r="D3798">
        <v>0.56433879208110604</v>
      </c>
      <c r="E3798">
        <v>1.5178780372227201</v>
      </c>
      <c r="F3798">
        <v>-0.95353924514161603</v>
      </c>
      <c r="G3798" s="3">
        <f t="shared" si="354"/>
        <v>-0.56433879208110604</v>
      </c>
      <c r="H3798" s="6">
        <f t="shared" si="355"/>
        <v>-1.4787096399936364</v>
      </c>
      <c r="I3798">
        <v>2.6559588024431601E-2</v>
      </c>
      <c r="J3798" s="3">
        <f t="shared" si="356"/>
        <v>-1.5178780372227201</v>
      </c>
      <c r="K3798" s="6">
        <f t="shared" si="357"/>
        <v>-2.8636953806444647</v>
      </c>
      <c r="L3798" s="7">
        <v>1.1140584672049E-10</v>
      </c>
      <c r="M3798" s="3">
        <f t="shared" si="358"/>
        <v>0.95353924514161603</v>
      </c>
      <c r="N3798" s="6">
        <f t="shared" si="359"/>
        <v>1.936617780253866</v>
      </c>
      <c r="O3798">
        <v>1.0008976698817499E-4</v>
      </c>
      <c r="P3798" s="5">
        <v>3797</v>
      </c>
      <c r="Q3798">
        <v>0.47099999999999997</v>
      </c>
      <c r="R3798" s="5">
        <v>3139</v>
      </c>
      <c r="S3798">
        <v>0.56299999999999994</v>
      </c>
      <c r="T3798" s="5">
        <v>5052</v>
      </c>
      <c r="U3798">
        <v>0.29599999999999999</v>
      </c>
    </row>
    <row r="3799" spans="1:21" x14ac:dyDescent="0.2">
      <c r="A3799" t="s">
        <v>5441</v>
      </c>
      <c r="B3799" t="s">
        <v>5442</v>
      </c>
      <c r="C3799">
        <v>3990</v>
      </c>
      <c r="D3799">
        <v>-0.13011863989649</v>
      </c>
      <c r="E3799">
        <v>-1.01848441647253</v>
      </c>
      <c r="F3799">
        <v>0.88836577657603899</v>
      </c>
      <c r="G3799" s="3">
        <f t="shared" si="354"/>
        <v>0.13011863989649</v>
      </c>
      <c r="H3799" s="6">
        <f t="shared" si="355"/>
        <v>1.0943836941047331</v>
      </c>
      <c r="I3799">
        <v>0.74845945023497995</v>
      </c>
      <c r="J3799" s="3">
        <f t="shared" si="356"/>
        <v>1.01848441647253</v>
      </c>
      <c r="K3799" s="6">
        <f t="shared" si="357"/>
        <v>2.025789703799648</v>
      </c>
      <c r="L3799">
        <v>1.5780358767262801E-3</v>
      </c>
      <c r="M3799" s="3">
        <f t="shared" si="358"/>
        <v>-0.88836577657603899</v>
      </c>
      <c r="N3799" s="6">
        <f t="shared" si="359"/>
        <v>-1.8510781133822136</v>
      </c>
      <c r="O3799">
        <v>8.2631810565109501E-3</v>
      </c>
      <c r="P3799" s="5">
        <v>3798</v>
      </c>
      <c r="Q3799">
        <v>0.47099999999999997</v>
      </c>
      <c r="R3799" s="5">
        <v>3981</v>
      </c>
      <c r="S3799">
        <v>0.44500000000000001</v>
      </c>
      <c r="T3799" s="5">
        <v>2698</v>
      </c>
      <c r="U3799">
        <v>0.624</v>
      </c>
    </row>
    <row r="3800" spans="1:21" x14ac:dyDescent="0.2">
      <c r="A3800" t="s">
        <v>3582</v>
      </c>
      <c r="B3800" t="s">
        <v>636</v>
      </c>
      <c r="C3800">
        <v>4539</v>
      </c>
      <c r="D3800">
        <v>0.68399873006006195</v>
      </c>
      <c r="E3800">
        <v>0.90171848342218397</v>
      </c>
      <c r="F3800">
        <v>-0.21771975336212199</v>
      </c>
      <c r="G3800" s="3">
        <f t="shared" si="354"/>
        <v>-0.68399873006006195</v>
      </c>
      <c r="H3800" s="6">
        <f t="shared" si="355"/>
        <v>-1.6065865793071139</v>
      </c>
      <c r="I3800">
        <v>2.4797260293416098E-2</v>
      </c>
      <c r="J3800" s="3">
        <f t="shared" si="356"/>
        <v>-0.90171848342218397</v>
      </c>
      <c r="K3800" s="6">
        <f t="shared" si="357"/>
        <v>-1.8682900942234748</v>
      </c>
      <c r="L3800">
        <v>1.76212483129293E-3</v>
      </c>
      <c r="M3800" s="3">
        <f t="shared" si="358"/>
        <v>0.21771975336212199</v>
      </c>
      <c r="N3800" s="6">
        <f t="shared" si="359"/>
        <v>1.1628941249025171</v>
      </c>
      <c r="O3800">
        <v>0.52380127115014097</v>
      </c>
      <c r="P3800" s="5">
        <v>3799</v>
      </c>
      <c r="Q3800">
        <v>0.47099999999999997</v>
      </c>
      <c r="R3800" s="5">
        <v>2922</v>
      </c>
      <c r="S3800">
        <v>0.59299999999999997</v>
      </c>
      <c r="T3800" s="5">
        <v>4174</v>
      </c>
      <c r="U3800">
        <v>0.41799999999999998</v>
      </c>
    </row>
    <row r="3801" spans="1:21" x14ac:dyDescent="0.2">
      <c r="A3801" t="s">
        <v>4875</v>
      </c>
      <c r="B3801" t="s">
        <v>18</v>
      </c>
      <c r="C3801">
        <v>861</v>
      </c>
      <c r="D3801">
        <v>0.132355379370313</v>
      </c>
      <c r="E3801">
        <v>-0.46459746541820202</v>
      </c>
      <c r="F3801">
        <v>0.59695284478851496</v>
      </c>
      <c r="G3801" s="3">
        <f t="shared" si="354"/>
        <v>-0.132355379370313</v>
      </c>
      <c r="H3801" s="6">
        <f t="shared" si="355"/>
        <v>-1.0960817312375406</v>
      </c>
      <c r="I3801">
        <v>0.76634160130458295</v>
      </c>
      <c r="J3801" s="3">
        <f t="shared" si="356"/>
        <v>0.46459746541820202</v>
      </c>
      <c r="K3801" s="6">
        <f t="shared" si="357"/>
        <v>1.3799322768933184</v>
      </c>
      <c r="L3801">
        <v>0.20797478089177099</v>
      </c>
      <c r="M3801" s="3">
        <f t="shared" si="358"/>
        <v>-0.59695284478851496</v>
      </c>
      <c r="N3801" s="6">
        <f t="shared" si="359"/>
        <v>-1.5125185590477896</v>
      </c>
      <c r="O3801">
        <v>0.118257361695757</v>
      </c>
      <c r="P3801" s="5">
        <v>3800</v>
      </c>
      <c r="Q3801">
        <v>0.47</v>
      </c>
      <c r="R3801" s="5">
        <v>3608</v>
      </c>
      <c r="S3801">
        <v>0.497</v>
      </c>
      <c r="T3801" s="5">
        <v>3151</v>
      </c>
      <c r="U3801">
        <v>0.56100000000000005</v>
      </c>
    </row>
    <row r="3802" spans="1:21" x14ac:dyDescent="0.2">
      <c r="A3802" t="s">
        <v>4115</v>
      </c>
      <c r="B3802" t="s">
        <v>18</v>
      </c>
      <c r="C3802">
        <v>939</v>
      </c>
      <c r="D3802">
        <v>-0.43375928268698499</v>
      </c>
      <c r="E3802">
        <v>-0.60716142755216096</v>
      </c>
      <c r="F3802">
        <v>0.17340214486517599</v>
      </c>
      <c r="G3802" s="3">
        <f t="shared" si="354"/>
        <v>0.43375928268698499</v>
      </c>
      <c r="H3802" s="6">
        <f t="shared" si="355"/>
        <v>1.3507486899003083</v>
      </c>
      <c r="I3802">
        <v>0.106461365194347</v>
      </c>
      <c r="J3802" s="3">
        <f t="shared" si="356"/>
        <v>0.60716142755216096</v>
      </c>
      <c r="K3802" s="6">
        <f t="shared" si="357"/>
        <v>1.5232591722867292</v>
      </c>
      <c r="L3802">
        <v>1.4957244634475E-2</v>
      </c>
      <c r="M3802" s="3">
        <f t="shared" si="358"/>
        <v>-0.17340214486517599</v>
      </c>
      <c r="N3802" s="6">
        <f t="shared" si="359"/>
        <v>-1.127714713829671</v>
      </c>
      <c r="O3802">
        <v>0.55368048158913097</v>
      </c>
      <c r="P3802" s="5">
        <v>3801</v>
      </c>
      <c r="Q3802">
        <v>0.47</v>
      </c>
      <c r="R3802" s="5">
        <v>4434</v>
      </c>
      <c r="S3802">
        <v>0.38200000000000001</v>
      </c>
      <c r="T3802" s="5">
        <v>3748</v>
      </c>
      <c r="U3802">
        <v>0.47799999999999998</v>
      </c>
    </row>
    <row r="3803" spans="1:21" x14ac:dyDescent="0.2">
      <c r="A3803" t="s">
        <v>3668</v>
      </c>
      <c r="B3803" t="s">
        <v>3669</v>
      </c>
      <c r="C3803">
        <v>1623</v>
      </c>
      <c r="D3803">
        <v>2.4572042699832299</v>
      </c>
      <c r="E3803">
        <v>2.5927508659246601</v>
      </c>
      <c r="F3803">
        <v>-0.13554659594142701</v>
      </c>
      <c r="G3803" s="3">
        <f t="shared" si="354"/>
        <v>-2.4572042699832299</v>
      </c>
      <c r="H3803" s="6">
        <f t="shared" si="355"/>
        <v>-5.4915152090184556</v>
      </c>
      <c r="I3803" s="7">
        <v>3.0831797714006603E-5</v>
      </c>
      <c r="J3803" s="3">
        <f t="shared" si="356"/>
        <v>-2.5927508659246601</v>
      </c>
      <c r="K3803" s="6">
        <f t="shared" si="357"/>
        <v>-6.0324784887042853</v>
      </c>
      <c r="L3803" s="7">
        <v>5.0732343549917001E-6</v>
      </c>
      <c r="M3803" s="3">
        <f t="shared" si="358"/>
        <v>0.13554659594142701</v>
      </c>
      <c r="N3803" s="6">
        <f t="shared" si="359"/>
        <v>1.0985089286099801</v>
      </c>
      <c r="O3803">
        <v>0.85780268372185398</v>
      </c>
      <c r="P3803" s="5">
        <v>3802</v>
      </c>
      <c r="Q3803">
        <v>0.47</v>
      </c>
      <c r="R3803" s="5">
        <v>1056</v>
      </c>
      <c r="S3803">
        <v>0.85299999999999998</v>
      </c>
      <c r="T3803" s="5">
        <v>4105</v>
      </c>
      <c r="U3803">
        <v>0.42799999999999999</v>
      </c>
    </row>
    <row r="3804" spans="1:21" x14ac:dyDescent="0.2">
      <c r="A3804" t="s">
        <v>3734</v>
      </c>
      <c r="B3804" t="s">
        <v>18</v>
      </c>
      <c r="C3804">
        <v>1275</v>
      </c>
      <c r="D3804">
        <v>3.06638686627611</v>
      </c>
      <c r="E3804">
        <v>2.9954837548115201</v>
      </c>
      <c r="F3804">
        <v>7.0903111464591606E-2</v>
      </c>
      <c r="G3804" s="3">
        <f t="shared" si="354"/>
        <v>-3.06638686627611</v>
      </c>
      <c r="H3804" s="6">
        <f t="shared" si="355"/>
        <v>-8.3767282184546872</v>
      </c>
      <c r="I3804" s="7">
        <v>4.8296511747236701E-11</v>
      </c>
      <c r="J3804" s="3">
        <f t="shared" si="356"/>
        <v>-2.9954837548115201</v>
      </c>
      <c r="K3804" s="6">
        <f t="shared" si="357"/>
        <v>-7.9749957763598953</v>
      </c>
      <c r="L3804" s="7">
        <v>5.0410421970159099E-11</v>
      </c>
      <c r="M3804" s="3">
        <f t="shared" si="358"/>
        <v>-7.0903111464591606E-2</v>
      </c>
      <c r="N3804" s="6">
        <f t="shared" si="359"/>
        <v>-1.0503740006089595</v>
      </c>
      <c r="O3804">
        <v>0.91084094166198604</v>
      </c>
      <c r="P3804" s="5">
        <v>3803</v>
      </c>
      <c r="Q3804">
        <v>0.47</v>
      </c>
      <c r="R3804" s="5">
        <v>827</v>
      </c>
      <c r="S3804">
        <v>0.88400000000000001</v>
      </c>
      <c r="T3804" s="5">
        <v>4054</v>
      </c>
      <c r="U3804">
        <v>0.435</v>
      </c>
    </row>
    <row r="3805" spans="1:21" x14ac:dyDescent="0.2">
      <c r="A3805" t="s">
        <v>2008</v>
      </c>
      <c r="B3805" t="s">
        <v>2009</v>
      </c>
      <c r="C3805">
        <v>3708</v>
      </c>
      <c r="D3805">
        <v>0.455550665746491</v>
      </c>
      <c r="E3805">
        <v>1.82884142669159</v>
      </c>
      <c r="F3805">
        <v>-1.3732907609450999</v>
      </c>
      <c r="G3805" s="3">
        <f t="shared" si="354"/>
        <v>-0.455550665746491</v>
      </c>
      <c r="H3805" s="6">
        <f t="shared" si="355"/>
        <v>-1.3713061222383489</v>
      </c>
      <c r="I3805">
        <v>0.15764880728104999</v>
      </c>
      <c r="J3805" s="3">
        <f t="shared" si="356"/>
        <v>-1.82884142669159</v>
      </c>
      <c r="K3805" s="6">
        <f t="shared" si="357"/>
        <v>-3.5525166883107469</v>
      </c>
      <c r="L3805" s="7">
        <v>1.8267153031276701E-10</v>
      </c>
      <c r="M3805" s="3">
        <f t="shared" si="358"/>
        <v>1.3732907609450999</v>
      </c>
      <c r="N3805" s="6">
        <f t="shared" si="359"/>
        <v>2.5906080565818992</v>
      </c>
      <c r="O3805" s="7">
        <v>3.41566281686321E-6</v>
      </c>
      <c r="P3805" s="5">
        <v>3804</v>
      </c>
      <c r="Q3805">
        <v>0.47</v>
      </c>
      <c r="R3805" s="5">
        <v>3330</v>
      </c>
      <c r="S3805">
        <v>0.53600000000000003</v>
      </c>
      <c r="T3805" s="5">
        <v>5454</v>
      </c>
      <c r="U3805">
        <v>0.24</v>
      </c>
    </row>
    <row r="3806" spans="1:21" x14ac:dyDescent="0.2">
      <c r="A3806" t="s">
        <v>4170</v>
      </c>
      <c r="B3806" t="s">
        <v>4171</v>
      </c>
      <c r="C3806">
        <v>3540</v>
      </c>
      <c r="D3806">
        <v>4.0308226304617202E-2</v>
      </c>
      <c r="E3806">
        <v>-0.16559262996436999</v>
      </c>
      <c r="F3806">
        <v>0.20590085626898699</v>
      </c>
      <c r="G3806" s="3">
        <f t="shared" si="354"/>
        <v>-4.0308226304617202E-2</v>
      </c>
      <c r="H3806" s="6">
        <f t="shared" si="355"/>
        <v>-1.0283335027277936</v>
      </c>
      <c r="I3806">
        <v>0.91412333606830398</v>
      </c>
      <c r="J3806" s="3">
        <f t="shared" si="356"/>
        <v>0.16559262996436999</v>
      </c>
      <c r="K3806" s="6">
        <f t="shared" si="357"/>
        <v>1.121626724999139</v>
      </c>
      <c r="L3806">
        <v>0.58840274022104999</v>
      </c>
      <c r="M3806" s="3">
        <f t="shared" si="358"/>
        <v>-0.20590085626898699</v>
      </c>
      <c r="N3806" s="6">
        <f t="shared" si="359"/>
        <v>-1.1534063388714682</v>
      </c>
      <c r="O3806">
        <v>0.52935503410530105</v>
      </c>
      <c r="P3806" s="5">
        <v>3805</v>
      </c>
      <c r="Q3806">
        <v>0.47</v>
      </c>
      <c r="R3806" s="5">
        <v>3839</v>
      </c>
      <c r="S3806">
        <v>0.46500000000000002</v>
      </c>
      <c r="T3806" s="5">
        <v>3706</v>
      </c>
      <c r="U3806">
        <v>0.48399999999999999</v>
      </c>
    </row>
    <row r="3807" spans="1:21" x14ac:dyDescent="0.2">
      <c r="A3807" t="s">
        <v>1446</v>
      </c>
      <c r="B3807" t="s">
        <v>18</v>
      </c>
      <c r="C3807">
        <v>1653</v>
      </c>
      <c r="D3807">
        <v>-0.57164862394333205</v>
      </c>
      <c r="E3807">
        <v>1.2094064191414999</v>
      </c>
      <c r="F3807">
        <v>-1.78105504308483</v>
      </c>
      <c r="G3807" s="3">
        <f t="shared" si="354"/>
        <v>0.57164862394333205</v>
      </c>
      <c r="H3807" s="6">
        <f t="shared" si="355"/>
        <v>1.4862209633199559</v>
      </c>
      <c r="I3807">
        <v>0.62082532565597204</v>
      </c>
      <c r="J3807" s="3">
        <f t="shared" si="356"/>
        <v>-1.2094064191414999</v>
      </c>
      <c r="K3807" s="6">
        <f t="shared" si="357"/>
        <v>-2.3124247505655782</v>
      </c>
      <c r="L3807">
        <v>0.226628211323149</v>
      </c>
      <c r="M3807" s="3">
        <f t="shared" si="358"/>
        <v>1.78105504308483</v>
      </c>
      <c r="N3807" s="6">
        <f t="shared" si="359"/>
        <v>3.4367741403904772</v>
      </c>
      <c r="O3807">
        <v>8.1023065723499196E-2</v>
      </c>
      <c r="P3807" s="5">
        <v>3806</v>
      </c>
      <c r="Q3807">
        <v>0.47</v>
      </c>
      <c r="R3807" s="5">
        <v>4835</v>
      </c>
      <c r="S3807">
        <v>0.32600000000000001</v>
      </c>
      <c r="T3807" s="5">
        <v>5920</v>
      </c>
      <c r="U3807">
        <v>0.17499999999999999</v>
      </c>
    </row>
    <row r="3808" spans="1:21" x14ac:dyDescent="0.2">
      <c r="A3808" t="s">
        <v>2983</v>
      </c>
      <c r="B3808" t="s">
        <v>18</v>
      </c>
      <c r="C3808">
        <v>438</v>
      </c>
      <c r="D3808">
        <v>-1.4342732375845</v>
      </c>
      <c r="E3808">
        <v>-0.872154752261732</v>
      </c>
      <c r="F3808">
        <v>-0.56211848532276898</v>
      </c>
      <c r="G3808" s="3">
        <f t="shared" si="354"/>
        <v>1.4342732375845</v>
      </c>
      <c r="H3808" s="6">
        <f t="shared" si="355"/>
        <v>2.7024599499306463</v>
      </c>
      <c r="I3808">
        <v>1.1158289751510601E-3</v>
      </c>
      <c r="J3808" s="3">
        <f t="shared" si="356"/>
        <v>0.872154752261732</v>
      </c>
      <c r="K3808" s="6">
        <f t="shared" si="357"/>
        <v>1.8303946650119791</v>
      </c>
      <c r="L3808">
        <v>4.56249119505511E-2</v>
      </c>
      <c r="M3808" s="3">
        <f t="shared" si="358"/>
        <v>0.56211848532276898</v>
      </c>
      <c r="N3808" s="6">
        <f t="shared" si="359"/>
        <v>1.4764356570679589</v>
      </c>
      <c r="O3808">
        <v>0.23257002686702999</v>
      </c>
      <c r="P3808" s="5">
        <v>3807</v>
      </c>
      <c r="Q3808">
        <v>0.46899999999999997</v>
      </c>
      <c r="R3808" s="5">
        <v>5378</v>
      </c>
      <c r="S3808">
        <v>0.251</v>
      </c>
      <c r="T3808" s="5">
        <v>4660</v>
      </c>
      <c r="U3808">
        <v>0.35099999999999998</v>
      </c>
    </row>
    <row r="3809" spans="1:21" x14ac:dyDescent="0.2">
      <c r="A3809" t="s">
        <v>3008</v>
      </c>
      <c r="B3809" t="s">
        <v>3009</v>
      </c>
      <c r="C3809">
        <v>1905</v>
      </c>
      <c r="D3809">
        <v>-0.34616286819789399</v>
      </c>
      <c r="E3809">
        <v>0.17196102111594599</v>
      </c>
      <c r="F3809">
        <v>-0.51812388931383901</v>
      </c>
      <c r="G3809" s="3">
        <f t="shared" si="354"/>
        <v>0.34616286819789399</v>
      </c>
      <c r="H3809" s="6">
        <f t="shared" si="355"/>
        <v>1.2711751862472656</v>
      </c>
      <c r="I3809">
        <v>0.135579446639018</v>
      </c>
      <c r="J3809" s="3">
        <f t="shared" si="356"/>
        <v>-0.17196102111594599</v>
      </c>
      <c r="K3809" s="6">
        <f t="shared" si="357"/>
        <v>-1.1265887897934646</v>
      </c>
      <c r="L3809">
        <v>0.45736642707672098</v>
      </c>
      <c r="M3809" s="3">
        <f t="shared" si="358"/>
        <v>0.51812388931383901</v>
      </c>
      <c r="N3809" s="6">
        <f t="shared" si="359"/>
        <v>1.4320917146897878</v>
      </c>
      <c r="O3809">
        <v>2.03374737366676E-2</v>
      </c>
      <c r="P3809" s="5">
        <v>3808</v>
      </c>
      <c r="Q3809">
        <v>0.46899999999999997</v>
      </c>
      <c r="R3809" s="5">
        <v>4327</v>
      </c>
      <c r="S3809">
        <v>0.39700000000000002</v>
      </c>
      <c r="T3809" s="5">
        <v>4637</v>
      </c>
      <c r="U3809">
        <v>0.35399999999999998</v>
      </c>
    </row>
    <row r="3810" spans="1:21" x14ac:dyDescent="0.2">
      <c r="A3810" t="s">
        <v>6548</v>
      </c>
      <c r="B3810" t="s">
        <v>18</v>
      </c>
      <c r="C3810">
        <v>1206</v>
      </c>
      <c r="D3810">
        <v>-0.22436506108014301</v>
      </c>
      <c r="E3810">
        <v>-2.0104765349282099</v>
      </c>
      <c r="F3810">
        <v>1.7861114738480599</v>
      </c>
      <c r="G3810" s="3">
        <f t="shared" si="354"/>
        <v>0.22436506108014301</v>
      </c>
      <c r="H3810" s="6">
        <f t="shared" si="355"/>
        <v>1.1682629757143665</v>
      </c>
      <c r="I3810">
        <v>0.64708501747790204</v>
      </c>
      <c r="J3810" s="3">
        <f t="shared" si="356"/>
        <v>2.0104765349282099</v>
      </c>
      <c r="K3810" s="6">
        <f t="shared" si="357"/>
        <v>4.0291528452631313</v>
      </c>
      <c r="L3810" s="7">
        <v>2.8757408466739501E-7</v>
      </c>
      <c r="M3810" s="3">
        <f t="shared" si="358"/>
        <v>-1.7861114738480599</v>
      </c>
      <c r="N3810" s="6">
        <f t="shared" si="359"/>
        <v>-3.448840654048269</v>
      </c>
      <c r="O3810" s="7">
        <v>8.8770244425381406E-6</v>
      </c>
      <c r="P3810" s="5">
        <v>3809</v>
      </c>
      <c r="Q3810">
        <v>0.46899999999999997</v>
      </c>
      <c r="R3810" s="5">
        <v>4337</v>
      </c>
      <c r="S3810">
        <v>0.39600000000000002</v>
      </c>
      <c r="T3810" s="5">
        <v>1874</v>
      </c>
      <c r="U3810">
        <v>0.73899999999999999</v>
      </c>
    </row>
    <row r="3811" spans="1:21" x14ac:dyDescent="0.2">
      <c r="A3811" t="s">
        <v>4101</v>
      </c>
      <c r="B3811" t="s">
        <v>18</v>
      </c>
      <c r="C3811">
        <v>1077</v>
      </c>
      <c r="D3811">
        <v>-5.8885131416740802E-2</v>
      </c>
      <c r="E3811">
        <v>-0.21904693292479799</v>
      </c>
      <c r="F3811">
        <v>0.16016180150805701</v>
      </c>
      <c r="G3811" s="3">
        <f t="shared" si="354"/>
        <v>5.8885131416740802E-2</v>
      </c>
      <c r="H3811" s="6">
        <f t="shared" si="355"/>
        <v>1.0416604878289095</v>
      </c>
      <c r="I3811">
        <v>0.89985510670886504</v>
      </c>
      <c r="J3811" s="3">
        <f t="shared" si="356"/>
        <v>0.21904693292479799</v>
      </c>
      <c r="K3811" s="6">
        <f t="shared" si="357"/>
        <v>1.1639643992062076</v>
      </c>
      <c r="L3811">
        <v>0.57182320058201197</v>
      </c>
      <c r="M3811" s="3">
        <f t="shared" si="358"/>
        <v>-0.16016180150805701</v>
      </c>
      <c r="N3811" s="6">
        <f t="shared" si="359"/>
        <v>-1.1174124513757941</v>
      </c>
      <c r="O3811">
        <v>0.71189509371081106</v>
      </c>
      <c r="P3811" s="5">
        <v>3810</v>
      </c>
      <c r="Q3811">
        <v>0.46899999999999997</v>
      </c>
      <c r="R3811" s="5">
        <v>3955</v>
      </c>
      <c r="S3811">
        <v>0.44900000000000001</v>
      </c>
      <c r="T3811" s="5">
        <v>3757</v>
      </c>
      <c r="U3811">
        <v>0.47599999999999998</v>
      </c>
    </row>
    <row r="3812" spans="1:21" x14ac:dyDescent="0.2">
      <c r="A3812" t="s">
        <v>5568</v>
      </c>
      <c r="B3812" t="s">
        <v>18</v>
      </c>
      <c r="C3812">
        <v>723</v>
      </c>
      <c r="D3812">
        <v>0.11162852709780099</v>
      </c>
      <c r="E3812">
        <v>-0.94648567669480599</v>
      </c>
      <c r="F3812">
        <v>1.0581142037926099</v>
      </c>
      <c r="G3812" s="3">
        <f t="shared" si="354"/>
        <v>-0.11162852709780099</v>
      </c>
      <c r="H3812" s="6">
        <f t="shared" si="355"/>
        <v>-1.0804471668548077</v>
      </c>
      <c r="I3812">
        <v>0.76945804423786501</v>
      </c>
      <c r="J3812" s="3">
        <f t="shared" si="356"/>
        <v>0.94648567669480599</v>
      </c>
      <c r="K3812" s="6">
        <f t="shared" si="357"/>
        <v>1.9271724526514031</v>
      </c>
      <c r="L3812">
        <v>1.50663386890214E-3</v>
      </c>
      <c r="M3812" s="3">
        <f t="shared" si="358"/>
        <v>-1.0581142037926099</v>
      </c>
      <c r="N3812" s="6">
        <f t="shared" si="359"/>
        <v>-2.0822080165078436</v>
      </c>
      <c r="O3812">
        <v>5.4444618324537002E-4</v>
      </c>
      <c r="P3812" s="5">
        <v>3811</v>
      </c>
      <c r="Q3812">
        <v>0.46899999999999997</v>
      </c>
      <c r="R3812" s="5">
        <v>3726</v>
      </c>
      <c r="S3812">
        <v>0.48099999999999998</v>
      </c>
      <c r="T3812" s="5">
        <v>2600</v>
      </c>
      <c r="U3812">
        <v>0.63800000000000001</v>
      </c>
    </row>
    <row r="3813" spans="1:21" x14ac:dyDescent="0.2">
      <c r="A3813" t="s">
        <v>6197</v>
      </c>
      <c r="B3813" t="s">
        <v>6198</v>
      </c>
      <c r="C3813">
        <v>2052</v>
      </c>
      <c r="D3813">
        <v>-0.24391520846068099</v>
      </c>
      <c r="E3813">
        <v>-1.79328935563528</v>
      </c>
      <c r="F3813">
        <v>1.5493741471746001</v>
      </c>
      <c r="G3813" s="3">
        <f t="shared" si="354"/>
        <v>0.24391520846068099</v>
      </c>
      <c r="H3813" s="6">
        <f t="shared" si="355"/>
        <v>1.1842020106841056</v>
      </c>
      <c r="I3813">
        <v>0.56903112421014901</v>
      </c>
      <c r="J3813" s="3">
        <f t="shared" si="356"/>
        <v>1.79328935563528</v>
      </c>
      <c r="K3813" s="6">
        <f t="shared" si="357"/>
        <v>3.4660425263248076</v>
      </c>
      <c r="L3813" s="7">
        <v>2.8455500932190799E-7</v>
      </c>
      <c r="M3813" s="3">
        <f t="shared" si="358"/>
        <v>-1.5493741471746001</v>
      </c>
      <c r="N3813" s="6">
        <f t="shared" si="359"/>
        <v>-2.9269014028463785</v>
      </c>
      <c r="O3813" s="7">
        <v>1.5899705809575199E-5</v>
      </c>
      <c r="P3813" s="5">
        <v>3812</v>
      </c>
      <c r="Q3813">
        <v>0.46899999999999997</v>
      </c>
      <c r="R3813" s="5">
        <v>4268</v>
      </c>
      <c r="S3813">
        <v>0.40500000000000003</v>
      </c>
      <c r="T3813" s="5">
        <v>2126</v>
      </c>
      <c r="U3813">
        <v>0.70399999999999996</v>
      </c>
    </row>
    <row r="3814" spans="1:21" x14ac:dyDescent="0.2">
      <c r="A3814" t="s">
        <v>3313</v>
      </c>
      <c r="B3814" t="s">
        <v>18</v>
      </c>
      <c r="C3814">
        <v>2247</v>
      </c>
      <c r="D3814">
        <v>1.3582971259769301</v>
      </c>
      <c r="E3814">
        <v>1.69700377245385</v>
      </c>
      <c r="F3814">
        <v>-0.33870664647692</v>
      </c>
      <c r="G3814" s="3">
        <f t="shared" si="354"/>
        <v>-1.3582971259769301</v>
      </c>
      <c r="H3814" s="6">
        <f t="shared" si="355"/>
        <v>-2.5638238186784079</v>
      </c>
      <c r="I3814" s="7">
        <v>2.39471716261729E-6</v>
      </c>
      <c r="J3814" s="3">
        <f t="shared" si="356"/>
        <v>-1.69700377245385</v>
      </c>
      <c r="K3814" s="6">
        <f t="shared" si="357"/>
        <v>-3.2422689576282009</v>
      </c>
      <c r="L3814" s="7">
        <v>9.2245880361832299E-10</v>
      </c>
      <c r="M3814" s="3">
        <f t="shared" si="358"/>
        <v>0.33870664647692</v>
      </c>
      <c r="N3814" s="6">
        <f t="shared" si="359"/>
        <v>1.2646223714777391</v>
      </c>
      <c r="O3814">
        <v>0.29069488899527401</v>
      </c>
      <c r="P3814" s="5">
        <v>3813</v>
      </c>
      <c r="Q3814">
        <v>0.46899999999999997</v>
      </c>
      <c r="R3814" s="5">
        <v>2147</v>
      </c>
      <c r="S3814">
        <v>0.70099999999999996</v>
      </c>
      <c r="T3814" s="5">
        <v>4391</v>
      </c>
      <c r="U3814">
        <v>0.38800000000000001</v>
      </c>
    </row>
    <row r="3815" spans="1:21" x14ac:dyDescent="0.2">
      <c r="A3815" t="s">
        <v>2711</v>
      </c>
      <c r="B3815" t="s">
        <v>18</v>
      </c>
      <c r="C3815">
        <v>2148</v>
      </c>
      <c r="D3815">
        <v>0.44479548225561599</v>
      </c>
      <c r="E3815">
        <v>1.2065894891301601</v>
      </c>
      <c r="F3815">
        <v>-0.76179400687454002</v>
      </c>
      <c r="G3815" s="3">
        <f t="shared" si="354"/>
        <v>-0.44479548225561599</v>
      </c>
      <c r="H3815" s="6">
        <f t="shared" si="355"/>
        <v>-1.3611211490659436</v>
      </c>
      <c r="I3815">
        <v>0.19356794566053601</v>
      </c>
      <c r="J3815" s="3">
        <f t="shared" si="356"/>
        <v>-1.2065894891301601</v>
      </c>
      <c r="K3815" s="6">
        <f t="shared" si="357"/>
        <v>-2.3079140374589597</v>
      </c>
      <c r="L3815" s="7">
        <v>7.8544870175679206E-5</v>
      </c>
      <c r="M3815" s="3">
        <f t="shared" si="358"/>
        <v>0.76179400687454002</v>
      </c>
      <c r="N3815" s="6">
        <f t="shared" si="359"/>
        <v>1.6955978084998071</v>
      </c>
      <c r="O3815">
        <v>1.91523929843017E-2</v>
      </c>
      <c r="P3815" s="5">
        <v>3814</v>
      </c>
      <c r="Q3815">
        <v>0.46899999999999997</v>
      </c>
      <c r="R3815" s="5">
        <v>3296</v>
      </c>
      <c r="S3815">
        <v>0.54100000000000004</v>
      </c>
      <c r="T3815" s="5">
        <v>4878</v>
      </c>
      <c r="U3815">
        <v>0.32</v>
      </c>
    </row>
    <row r="3816" spans="1:21" x14ac:dyDescent="0.2">
      <c r="A3816" t="s">
        <v>5100</v>
      </c>
      <c r="B3816" t="s">
        <v>18</v>
      </c>
      <c r="C3816">
        <v>288</v>
      </c>
      <c r="D3816">
        <v>-0.65597892295631399</v>
      </c>
      <c r="E3816">
        <v>-1.3896053265950701</v>
      </c>
      <c r="F3816">
        <v>0.73362640363875298</v>
      </c>
      <c r="G3816" s="3">
        <f t="shared" si="354"/>
        <v>0.65597892295631399</v>
      </c>
      <c r="H3816" s="6">
        <f t="shared" si="355"/>
        <v>1.5756847519745434</v>
      </c>
      <c r="I3816">
        <v>2.6213988364843201E-2</v>
      </c>
      <c r="J3816" s="3">
        <f t="shared" si="356"/>
        <v>1.3896053265950701</v>
      </c>
      <c r="K3816" s="6">
        <f t="shared" si="357"/>
        <v>2.6200699456259628</v>
      </c>
      <c r="L3816" s="7">
        <v>2.5192281665025602E-7</v>
      </c>
      <c r="M3816" s="3">
        <f t="shared" si="358"/>
        <v>-0.73362640363875298</v>
      </c>
      <c r="N3816" s="6">
        <f t="shared" si="359"/>
        <v>-1.662813543345304</v>
      </c>
      <c r="O3816">
        <v>9.7584312069782693E-3</v>
      </c>
      <c r="P3816" s="5">
        <v>3815</v>
      </c>
      <c r="Q3816">
        <v>0.46800000000000003</v>
      </c>
      <c r="R3816" s="5">
        <v>4644</v>
      </c>
      <c r="S3816">
        <v>0.35299999999999998</v>
      </c>
      <c r="T3816" s="5">
        <v>2973</v>
      </c>
      <c r="U3816">
        <v>0.58599999999999997</v>
      </c>
    </row>
    <row r="3817" spans="1:21" x14ac:dyDescent="0.2">
      <c r="A3817" t="s">
        <v>6511</v>
      </c>
      <c r="B3817" t="s">
        <v>18</v>
      </c>
      <c r="C3817">
        <v>1554</v>
      </c>
      <c r="D3817">
        <v>-1.1186713507355499</v>
      </c>
      <c r="E3817">
        <v>-2.8010189881860001</v>
      </c>
      <c r="F3817">
        <v>1.68234763745046</v>
      </c>
      <c r="G3817" s="3">
        <f t="shared" si="354"/>
        <v>1.1186713507355499</v>
      </c>
      <c r="H3817" s="6">
        <f t="shared" si="355"/>
        <v>2.1714689906428855</v>
      </c>
      <c r="I3817">
        <v>3.45291894640222E-4</v>
      </c>
      <c r="J3817" s="3">
        <f t="shared" si="356"/>
        <v>2.8010189881860001</v>
      </c>
      <c r="K3817" s="6">
        <f t="shared" si="357"/>
        <v>6.9693252640587033</v>
      </c>
      <c r="L3817" s="7">
        <v>1.27900671330507E-21</v>
      </c>
      <c r="M3817" s="3">
        <f t="shared" si="358"/>
        <v>-1.68234763745046</v>
      </c>
      <c r="N3817" s="6">
        <f t="shared" si="359"/>
        <v>-3.2094979454417216</v>
      </c>
      <c r="O3817" s="7">
        <v>2.2462326742891799E-8</v>
      </c>
      <c r="P3817" s="5">
        <v>3816</v>
      </c>
      <c r="Q3817">
        <v>0.46800000000000003</v>
      </c>
      <c r="R3817" s="5">
        <v>5140</v>
      </c>
      <c r="S3817">
        <v>0.28399999999999997</v>
      </c>
      <c r="T3817" s="5">
        <v>1899</v>
      </c>
      <c r="U3817">
        <v>0.73499999999999999</v>
      </c>
    </row>
    <row r="3818" spans="1:21" x14ac:dyDescent="0.2">
      <c r="A3818" t="s">
        <v>4468</v>
      </c>
      <c r="B3818" t="s">
        <v>18</v>
      </c>
      <c r="C3818">
        <v>783</v>
      </c>
      <c r="D3818">
        <v>0.23185770722447299</v>
      </c>
      <c r="E3818">
        <v>-0.156963620819281</v>
      </c>
      <c r="F3818">
        <v>0.38882132804375302</v>
      </c>
      <c r="G3818" s="3">
        <f t="shared" si="354"/>
        <v>-0.23185770722447299</v>
      </c>
      <c r="H3818" s="6">
        <f t="shared" si="355"/>
        <v>-1.1743461399341479</v>
      </c>
      <c r="I3818">
        <v>0.46817301634378</v>
      </c>
      <c r="J3818" s="3">
        <f t="shared" si="356"/>
        <v>0.156963620819281</v>
      </c>
      <c r="K3818" s="6">
        <f t="shared" si="357"/>
        <v>1.1149381039529054</v>
      </c>
      <c r="L3818">
        <v>0.60335496489877405</v>
      </c>
      <c r="M3818" s="3">
        <f t="shared" si="358"/>
        <v>-0.38882132804375302</v>
      </c>
      <c r="N3818" s="6">
        <f t="shared" si="359"/>
        <v>-1.3093232586425914</v>
      </c>
      <c r="O3818">
        <v>0.19906328558893999</v>
      </c>
      <c r="P3818" s="5">
        <v>3817</v>
      </c>
      <c r="Q3818">
        <v>0.46800000000000003</v>
      </c>
      <c r="R3818" s="5">
        <v>3549</v>
      </c>
      <c r="S3818">
        <v>0.505</v>
      </c>
      <c r="T3818" s="5">
        <v>3471</v>
      </c>
      <c r="U3818">
        <v>0.51600000000000001</v>
      </c>
    </row>
    <row r="3819" spans="1:21" x14ac:dyDescent="0.2">
      <c r="A3819" t="s">
        <v>4251</v>
      </c>
      <c r="B3819" t="s">
        <v>18</v>
      </c>
      <c r="C3819">
        <v>819</v>
      </c>
      <c r="D3819">
        <v>-0.77037532313524804</v>
      </c>
      <c r="E3819">
        <v>-1.08390167150149</v>
      </c>
      <c r="F3819">
        <v>0.31352634836624099</v>
      </c>
      <c r="G3819" s="3">
        <f t="shared" si="354"/>
        <v>0.77037532313524804</v>
      </c>
      <c r="H3819" s="6">
        <f t="shared" si="355"/>
        <v>1.7057134742976836</v>
      </c>
      <c r="I3819">
        <v>8.5504940841885493E-2</v>
      </c>
      <c r="J3819" s="3">
        <f t="shared" si="356"/>
        <v>1.08390167150149</v>
      </c>
      <c r="K3819" s="6">
        <f t="shared" si="357"/>
        <v>2.1197610871768027</v>
      </c>
      <c r="L3819">
        <v>9.3923305010006793E-3</v>
      </c>
      <c r="M3819" s="3">
        <f t="shared" si="358"/>
        <v>-0.31352634836624099</v>
      </c>
      <c r="N3819" s="6">
        <f t="shared" si="359"/>
        <v>-1.2427415970607836</v>
      </c>
      <c r="O3819">
        <v>0.52101272505696405</v>
      </c>
      <c r="P3819" s="5">
        <v>3818</v>
      </c>
      <c r="Q3819">
        <v>0.46800000000000003</v>
      </c>
      <c r="R3819" s="5">
        <v>4830</v>
      </c>
      <c r="S3819">
        <v>0.32700000000000001</v>
      </c>
      <c r="T3819" s="5">
        <v>3639</v>
      </c>
      <c r="U3819">
        <v>0.49299999999999999</v>
      </c>
    </row>
    <row r="3820" spans="1:21" x14ac:dyDescent="0.2">
      <c r="A3820" t="s">
        <v>5234</v>
      </c>
      <c r="B3820" t="s">
        <v>18</v>
      </c>
      <c r="C3820">
        <v>504</v>
      </c>
      <c r="D3820">
        <v>-1.0619238612376301</v>
      </c>
      <c r="E3820">
        <v>-1.92385826910741</v>
      </c>
      <c r="F3820">
        <v>0.86193440786978304</v>
      </c>
      <c r="G3820" s="3">
        <f t="shared" si="354"/>
        <v>1.0619238612376301</v>
      </c>
      <c r="H3820" s="6">
        <f t="shared" si="355"/>
        <v>2.0877136720776956</v>
      </c>
      <c r="I3820">
        <v>1.33341415391289E-2</v>
      </c>
      <c r="J3820" s="3">
        <f t="shared" si="356"/>
        <v>1.92385826910741</v>
      </c>
      <c r="K3820" s="6">
        <f t="shared" si="357"/>
        <v>3.7943644824858365</v>
      </c>
      <c r="L3820" s="7">
        <v>1.52546979171734E-6</v>
      </c>
      <c r="M3820" s="3">
        <f t="shared" si="358"/>
        <v>-0.86193440786978304</v>
      </c>
      <c r="N3820" s="6">
        <f t="shared" si="359"/>
        <v>-1.8174735995811571</v>
      </c>
      <c r="O3820">
        <v>4.51786382646331E-2</v>
      </c>
      <c r="P3820" s="5">
        <v>3819</v>
      </c>
      <c r="Q3820">
        <v>0.46800000000000003</v>
      </c>
      <c r="R3820" s="5">
        <v>5099</v>
      </c>
      <c r="S3820">
        <v>0.28999999999999998</v>
      </c>
      <c r="T3820" s="5">
        <v>2860</v>
      </c>
      <c r="U3820">
        <v>0.60099999999999998</v>
      </c>
    </row>
    <row r="3821" spans="1:21" x14ac:dyDescent="0.2">
      <c r="A3821" t="s">
        <v>7868</v>
      </c>
      <c r="B3821" t="s">
        <v>7869</v>
      </c>
      <c r="C3821">
        <v>2256</v>
      </c>
      <c r="D3821">
        <v>-8.4036697042917205E-2</v>
      </c>
      <c r="E3821">
        <v>-3.2521012466529799</v>
      </c>
      <c r="F3821">
        <v>3.1680645496100599</v>
      </c>
      <c r="G3821" s="3">
        <f t="shared" si="354"/>
        <v>8.4036697042917205E-2</v>
      </c>
      <c r="H3821" s="6">
        <f t="shared" si="355"/>
        <v>1.0599797451781063</v>
      </c>
      <c r="I3821">
        <v>0.86688807600614504</v>
      </c>
      <c r="J3821" s="3">
        <f t="shared" si="356"/>
        <v>3.2521012466529799</v>
      </c>
      <c r="K3821" s="6">
        <f t="shared" si="357"/>
        <v>9.5275234019231565</v>
      </c>
      <c r="L3821" s="7">
        <v>6.6261785530840804E-19</v>
      </c>
      <c r="M3821" s="3">
        <f t="shared" si="358"/>
        <v>-3.1680645496100599</v>
      </c>
      <c r="N3821" s="6">
        <f t="shared" si="359"/>
        <v>-8.9884013777284455</v>
      </c>
      <c r="O3821" s="7">
        <v>1.68772333342146E-17</v>
      </c>
      <c r="P3821" s="5">
        <v>3820</v>
      </c>
      <c r="Q3821">
        <v>0.46800000000000003</v>
      </c>
      <c r="R3821" s="5">
        <v>4117</v>
      </c>
      <c r="S3821">
        <v>0.42599999999999999</v>
      </c>
      <c r="T3821" s="5">
        <v>885</v>
      </c>
      <c r="U3821">
        <v>0.876</v>
      </c>
    </row>
    <row r="3822" spans="1:21" x14ac:dyDescent="0.2">
      <c r="A3822" t="s">
        <v>5189</v>
      </c>
      <c r="B3822" t="s">
        <v>18</v>
      </c>
      <c r="C3822">
        <v>3312</v>
      </c>
      <c r="D3822">
        <v>2.1050362041631101</v>
      </c>
      <c r="E3822">
        <v>1.2650392938256101</v>
      </c>
      <c r="F3822">
        <v>0.83999691033750101</v>
      </c>
      <c r="G3822" s="3">
        <f t="shared" si="354"/>
        <v>-2.1050362041631101</v>
      </c>
      <c r="H3822" s="6">
        <f t="shared" si="355"/>
        <v>-4.3020855205090669</v>
      </c>
      <c r="I3822" s="7">
        <v>4.7332523112178803E-14</v>
      </c>
      <c r="J3822" s="3">
        <f t="shared" si="356"/>
        <v>-1.2650392938256101</v>
      </c>
      <c r="K3822" s="6">
        <f t="shared" si="357"/>
        <v>-2.4033375564359662</v>
      </c>
      <c r="L3822" s="7">
        <v>4.9604943057156202E-6</v>
      </c>
      <c r="M3822" s="3">
        <f t="shared" si="358"/>
        <v>-0.83999691033750101</v>
      </c>
      <c r="N3822" s="6">
        <f t="shared" si="359"/>
        <v>-1.7900463083050449</v>
      </c>
      <c r="O3822">
        <v>4.0020608446494702E-3</v>
      </c>
      <c r="P3822" s="5">
        <v>3821</v>
      </c>
      <c r="Q3822">
        <v>0.46800000000000003</v>
      </c>
      <c r="R3822" s="5">
        <v>1506</v>
      </c>
      <c r="S3822">
        <v>0.79</v>
      </c>
      <c r="T3822" s="5">
        <v>2899</v>
      </c>
      <c r="U3822">
        <v>0.59599999999999997</v>
      </c>
    </row>
    <row r="3823" spans="1:21" x14ac:dyDescent="0.2">
      <c r="A3823" t="s">
        <v>4660</v>
      </c>
      <c r="B3823" t="s">
        <v>4661</v>
      </c>
      <c r="C3823">
        <v>1845</v>
      </c>
      <c r="D3823">
        <v>1.1369039034456101</v>
      </c>
      <c r="E3823">
        <v>0.60333899680772496</v>
      </c>
      <c r="F3823">
        <v>0.53356490663789002</v>
      </c>
      <c r="G3823" s="3">
        <f t="shared" si="354"/>
        <v>-1.1369039034456101</v>
      </c>
      <c r="H3823" s="6">
        <f t="shared" si="355"/>
        <v>-2.1990858147209762</v>
      </c>
      <c r="I3823" s="7">
        <v>3.8985031572582099E-6</v>
      </c>
      <c r="J3823" s="3">
        <f t="shared" si="356"/>
        <v>-0.60333899680772496</v>
      </c>
      <c r="K3823" s="6">
        <f t="shared" si="357"/>
        <v>-1.5192286281401655</v>
      </c>
      <c r="L3823">
        <v>1.3470331144202E-2</v>
      </c>
      <c r="M3823" s="3">
        <f t="shared" si="358"/>
        <v>-0.53356490663789002</v>
      </c>
      <c r="N3823" s="6">
        <f t="shared" si="359"/>
        <v>-1.44750156361462</v>
      </c>
      <c r="O3823">
        <v>3.8163658079638597E-2</v>
      </c>
      <c r="P3823" s="5">
        <v>3822</v>
      </c>
      <c r="Q3823">
        <v>0.46700000000000003</v>
      </c>
      <c r="R3823" s="5">
        <v>2516</v>
      </c>
      <c r="S3823">
        <v>0.64900000000000002</v>
      </c>
      <c r="T3823" s="5">
        <v>3316</v>
      </c>
      <c r="U3823">
        <v>0.53800000000000003</v>
      </c>
    </row>
    <row r="3824" spans="1:21" x14ac:dyDescent="0.2">
      <c r="A3824" t="s">
        <v>2154</v>
      </c>
      <c r="B3824" t="s">
        <v>18</v>
      </c>
      <c r="C3824">
        <v>654</v>
      </c>
      <c r="D3824">
        <v>0.53641221876532097</v>
      </c>
      <c r="E3824">
        <v>1.73068706986256</v>
      </c>
      <c r="F3824">
        <v>-1.1942748510972401</v>
      </c>
      <c r="G3824" s="3">
        <f t="shared" si="354"/>
        <v>-0.53641221876532097</v>
      </c>
      <c r="H3824" s="6">
        <f t="shared" si="355"/>
        <v>-1.4503611828791247</v>
      </c>
      <c r="I3824">
        <v>0.25236387102284402</v>
      </c>
      <c r="J3824" s="3">
        <f t="shared" si="356"/>
        <v>-1.73068706986256</v>
      </c>
      <c r="K3824" s="6">
        <f t="shared" si="357"/>
        <v>-3.3188583818521744</v>
      </c>
      <c r="L3824" s="7">
        <v>2.9083071096508999E-5</v>
      </c>
      <c r="M3824" s="3">
        <f t="shared" si="358"/>
        <v>1.1942748510972401</v>
      </c>
      <c r="N3824" s="6">
        <f t="shared" si="359"/>
        <v>2.288297853686267</v>
      </c>
      <c r="O3824">
        <v>6.2797120637180497E-3</v>
      </c>
      <c r="P3824" s="5">
        <v>3823</v>
      </c>
      <c r="Q3824">
        <v>0.46700000000000003</v>
      </c>
      <c r="R3824" s="5">
        <v>3257</v>
      </c>
      <c r="S3824">
        <v>0.54600000000000004</v>
      </c>
      <c r="T3824" s="5">
        <v>5338</v>
      </c>
      <c r="U3824">
        <v>0.25600000000000001</v>
      </c>
    </row>
    <row r="3825" spans="1:21" x14ac:dyDescent="0.2">
      <c r="A3825" t="s">
        <v>1695</v>
      </c>
      <c r="B3825" t="s">
        <v>1696</v>
      </c>
      <c r="C3825">
        <v>1200</v>
      </c>
      <c r="D3825">
        <v>-1.83598014369789</v>
      </c>
      <c r="E3825">
        <v>3.4220158373015903E-2</v>
      </c>
      <c r="F3825">
        <v>-1.8702003020709099</v>
      </c>
      <c r="G3825" s="3">
        <f t="shared" si="354"/>
        <v>1.83598014369789</v>
      </c>
      <c r="H3825" s="6">
        <f t="shared" si="355"/>
        <v>3.5701387485209457</v>
      </c>
      <c r="I3825" s="7">
        <v>5.4093260728363703E-12</v>
      </c>
      <c r="J3825" s="3">
        <f t="shared" si="356"/>
        <v>-3.4220158373015903E-2</v>
      </c>
      <c r="K3825" s="6">
        <f t="shared" si="357"/>
        <v>-1.0240031535943648</v>
      </c>
      <c r="L3825">
        <v>0.91409803708954895</v>
      </c>
      <c r="M3825" s="3">
        <f t="shared" si="358"/>
        <v>1.8702003020709099</v>
      </c>
      <c r="N3825" s="6">
        <f t="shared" si="359"/>
        <v>3.6558333372548981</v>
      </c>
      <c r="O3825" s="7">
        <v>1.41354639892573E-12</v>
      </c>
      <c r="P3825" s="5">
        <v>3824</v>
      </c>
      <c r="Q3825">
        <v>0.46700000000000003</v>
      </c>
      <c r="R3825" s="5">
        <v>5697</v>
      </c>
      <c r="S3825">
        <v>0.20599999999999999</v>
      </c>
      <c r="T3825" s="5">
        <v>5715</v>
      </c>
      <c r="U3825">
        <v>0.20399999999999999</v>
      </c>
    </row>
    <row r="3826" spans="1:21" x14ac:dyDescent="0.2">
      <c r="A3826" t="s">
        <v>5907</v>
      </c>
      <c r="B3826" t="s">
        <v>18</v>
      </c>
      <c r="C3826">
        <v>561</v>
      </c>
      <c r="D3826">
        <v>-1.4374932245877099</v>
      </c>
      <c r="E3826">
        <v>-2.70683278659775</v>
      </c>
      <c r="F3826">
        <v>1.2693395620100401</v>
      </c>
      <c r="G3826" s="3">
        <f t="shared" si="354"/>
        <v>1.4374932245877099</v>
      </c>
      <c r="H3826" s="6">
        <f t="shared" si="355"/>
        <v>2.708498373766111</v>
      </c>
      <c r="I3826" s="7">
        <v>1.5859108347961901E-6</v>
      </c>
      <c r="J3826" s="3">
        <f t="shared" si="356"/>
        <v>2.70683278659775</v>
      </c>
      <c r="K3826" s="6">
        <f t="shared" si="357"/>
        <v>6.528867606756652</v>
      </c>
      <c r="L3826" s="7">
        <v>1.04304851751283E-21</v>
      </c>
      <c r="M3826" s="3">
        <f t="shared" si="358"/>
        <v>-1.2693395620100401</v>
      </c>
      <c r="N3826" s="6">
        <f t="shared" si="359"/>
        <v>-2.4105119168590807</v>
      </c>
      <c r="O3826" s="7">
        <v>1.16923749735671E-5</v>
      </c>
      <c r="P3826" s="5">
        <v>3825</v>
      </c>
      <c r="Q3826">
        <v>0.46700000000000003</v>
      </c>
      <c r="R3826" s="5">
        <v>5402</v>
      </c>
      <c r="S3826">
        <v>0.247</v>
      </c>
      <c r="T3826" s="5">
        <v>2345</v>
      </c>
      <c r="U3826">
        <v>0.67300000000000004</v>
      </c>
    </row>
    <row r="3827" spans="1:21" x14ac:dyDescent="0.2">
      <c r="A3827" t="s">
        <v>3840</v>
      </c>
      <c r="B3827" t="s">
        <v>3841</v>
      </c>
      <c r="C3827">
        <v>2178</v>
      </c>
      <c r="D3827">
        <v>0.77456508669304602</v>
      </c>
      <c r="E3827">
        <v>0.73822523099558601</v>
      </c>
      <c r="F3827">
        <v>3.63398556974599E-2</v>
      </c>
      <c r="G3827" s="3">
        <f t="shared" si="354"/>
        <v>-0.77456508669304602</v>
      </c>
      <c r="H3827" s="6">
        <f t="shared" si="355"/>
        <v>-1.7106742755855238</v>
      </c>
      <c r="I3827">
        <v>2.4209146279692002E-3</v>
      </c>
      <c r="J3827" s="3">
        <f t="shared" si="356"/>
        <v>-0.73822523099558601</v>
      </c>
      <c r="K3827" s="6">
        <f t="shared" si="357"/>
        <v>-1.6681224916525879</v>
      </c>
      <c r="L3827">
        <v>2.7130221599440999E-3</v>
      </c>
      <c r="M3827" s="3">
        <f t="shared" si="358"/>
        <v>-3.63398556974599E-2</v>
      </c>
      <c r="N3827" s="6">
        <f t="shared" si="359"/>
        <v>-1.0255087885607133</v>
      </c>
      <c r="O3827">
        <v>0.91274592807254296</v>
      </c>
      <c r="P3827" s="5">
        <v>3826</v>
      </c>
      <c r="Q3827">
        <v>0.46700000000000003</v>
      </c>
      <c r="R3827" s="5">
        <v>2904</v>
      </c>
      <c r="S3827">
        <v>0.59499999999999997</v>
      </c>
      <c r="T3827" s="5">
        <v>3958</v>
      </c>
      <c r="U3827">
        <v>0.44800000000000001</v>
      </c>
    </row>
    <row r="3828" spans="1:21" x14ac:dyDescent="0.2">
      <c r="A3828" t="s">
        <v>6706</v>
      </c>
      <c r="B3828" t="s">
        <v>6707</v>
      </c>
      <c r="C3828">
        <v>2505</v>
      </c>
      <c r="D3828">
        <v>-0.82890701006499701</v>
      </c>
      <c r="E3828">
        <v>-2.7803438363815398</v>
      </c>
      <c r="F3828">
        <v>1.95143682631654</v>
      </c>
      <c r="G3828" s="3">
        <f t="shared" si="354"/>
        <v>0.82890701006499701</v>
      </c>
      <c r="H3828" s="6">
        <f t="shared" si="355"/>
        <v>1.7763390927951168</v>
      </c>
      <c r="I3828">
        <v>2.0706841925024099E-2</v>
      </c>
      <c r="J3828" s="3">
        <f t="shared" si="356"/>
        <v>2.7803438363815398</v>
      </c>
      <c r="K3828" s="6">
        <f t="shared" si="357"/>
        <v>6.8701606564219526</v>
      </c>
      <c r="L3828" s="7">
        <v>2.9914528786460603E-17</v>
      </c>
      <c r="M3828" s="3">
        <f t="shared" si="358"/>
        <v>-1.95143682631654</v>
      </c>
      <c r="N3828" s="6">
        <f t="shared" si="359"/>
        <v>-3.8675952605487951</v>
      </c>
      <c r="O3828" s="7">
        <v>6.9843429129025402E-9</v>
      </c>
      <c r="P3828" s="5">
        <v>3827</v>
      </c>
      <c r="Q3828">
        <v>0.46700000000000003</v>
      </c>
      <c r="R3828" s="5">
        <v>4950</v>
      </c>
      <c r="S3828">
        <v>0.31</v>
      </c>
      <c r="T3828" s="5">
        <v>1752</v>
      </c>
      <c r="U3828">
        <v>0.75600000000000001</v>
      </c>
    </row>
    <row r="3829" spans="1:21" x14ac:dyDescent="0.2">
      <c r="A3829" t="s">
        <v>3644</v>
      </c>
      <c r="B3829" t="s">
        <v>18</v>
      </c>
      <c r="C3829">
        <v>2715</v>
      </c>
      <c r="D3829">
        <v>0.61636582478128099</v>
      </c>
      <c r="E3829">
        <v>0.765122733051389</v>
      </c>
      <c r="F3829">
        <v>-0.14875690827010701</v>
      </c>
      <c r="G3829" s="3">
        <f t="shared" si="354"/>
        <v>-0.61636582478128099</v>
      </c>
      <c r="H3829" s="6">
        <f t="shared" si="355"/>
        <v>-1.5330086365645699</v>
      </c>
      <c r="I3829">
        <v>2.4180524761686601E-2</v>
      </c>
      <c r="J3829" s="3">
        <f t="shared" si="356"/>
        <v>-0.765122733051389</v>
      </c>
      <c r="K3829" s="6">
        <f t="shared" si="357"/>
        <v>-1.6995145733478179</v>
      </c>
      <c r="L3829">
        <v>3.1556780808761802E-3</v>
      </c>
      <c r="M3829" s="3">
        <f t="shared" si="358"/>
        <v>0.14875690827010701</v>
      </c>
      <c r="N3829" s="6">
        <f t="shared" si="359"/>
        <v>1.1086138282667357</v>
      </c>
      <c r="O3829">
        <v>0.63518670085982998</v>
      </c>
      <c r="P3829" s="5">
        <v>3828</v>
      </c>
      <c r="Q3829">
        <v>0.46700000000000003</v>
      </c>
      <c r="R3829" s="5">
        <v>3068</v>
      </c>
      <c r="S3829">
        <v>0.57199999999999995</v>
      </c>
      <c r="T3829" s="5">
        <v>4126</v>
      </c>
      <c r="U3829">
        <v>0.42499999999999999</v>
      </c>
    </row>
    <row r="3830" spans="1:21" x14ac:dyDescent="0.2">
      <c r="A3830" t="s">
        <v>5705</v>
      </c>
      <c r="B3830" t="s">
        <v>3708</v>
      </c>
      <c r="C3830">
        <v>1188</v>
      </c>
      <c r="D3830">
        <v>0.99561077654477703</v>
      </c>
      <c r="E3830">
        <v>-0.20271884394708001</v>
      </c>
      <c r="F3830">
        <v>1.1983296204918601</v>
      </c>
      <c r="G3830" s="3">
        <f t="shared" si="354"/>
        <v>-0.99561077654477703</v>
      </c>
      <c r="H3830" s="6">
        <f t="shared" si="355"/>
        <v>-1.993924490957711</v>
      </c>
      <c r="I3830">
        <v>6.4545284164115502E-4</v>
      </c>
      <c r="J3830" s="3">
        <f t="shared" si="356"/>
        <v>0.20271884394708001</v>
      </c>
      <c r="K3830" s="6">
        <f t="shared" si="357"/>
        <v>1.1508651859580641</v>
      </c>
      <c r="L3830">
        <v>0.51197107646697904</v>
      </c>
      <c r="M3830" s="3">
        <f t="shared" si="358"/>
        <v>-1.1983296204918601</v>
      </c>
      <c r="N3830" s="6">
        <f t="shared" si="359"/>
        <v>-2.294738280072389</v>
      </c>
      <c r="O3830" s="7">
        <v>2.8874367418673101E-5</v>
      </c>
      <c r="P3830" s="5">
        <v>3829</v>
      </c>
      <c r="Q3830">
        <v>0.46600000000000003</v>
      </c>
      <c r="R3830" s="5">
        <v>2660</v>
      </c>
      <c r="S3830">
        <v>0.629</v>
      </c>
      <c r="T3830" s="5">
        <v>2493</v>
      </c>
      <c r="U3830">
        <v>0.65200000000000002</v>
      </c>
    </row>
    <row r="3831" spans="1:21" x14ac:dyDescent="0.2">
      <c r="A3831" t="s">
        <v>3858</v>
      </c>
      <c r="B3831" t="s">
        <v>18</v>
      </c>
      <c r="C3831">
        <v>2421</v>
      </c>
      <c r="D3831">
        <v>1.4951393021686299</v>
      </c>
      <c r="E3831">
        <v>1.5160346793106301</v>
      </c>
      <c r="F3831">
        <v>-2.0895377141998399E-2</v>
      </c>
      <c r="G3831" s="3">
        <f t="shared" si="354"/>
        <v>-1.4951393021686299</v>
      </c>
      <c r="H3831" s="6">
        <f t="shared" si="355"/>
        <v>-2.818913682725646</v>
      </c>
      <c r="I3831" s="7">
        <v>5.2399979636881297E-6</v>
      </c>
      <c r="J3831" s="3">
        <f t="shared" si="356"/>
        <v>-1.5160346793106301</v>
      </c>
      <c r="K3831" s="6">
        <f t="shared" si="357"/>
        <v>-2.8600387211257354</v>
      </c>
      <c r="L3831" s="7">
        <v>1.7923150785933301E-6</v>
      </c>
      <c r="M3831" s="3">
        <f t="shared" si="358"/>
        <v>2.0895377141998399E-2</v>
      </c>
      <c r="N3831" s="6">
        <f t="shared" si="359"/>
        <v>1.0145889668960426</v>
      </c>
      <c r="O3831">
        <v>0.96353205008243104</v>
      </c>
      <c r="P3831" s="5">
        <v>3830</v>
      </c>
      <c r="Q3831">
        <v>0.46600000000000003</v>
      </c>
      <c r="R3831" s="5">
        <v>2023</v>
      </c>
      <c r="S3831">
        <v>0.71799999999999997</v>
      </c>
      <c r="T3831" s="5">
        <v>3945</v>
      </c>
      <c r="U3831">
        <v>0.45</v>
      </c>
    </row>
    <row r="3832" spans="1:21" x14ac:dyDescent="0.2">
      <c r="A3832" t="s">
        <v>5857</v>
      </c>
      <c r="B3832" t="s">
        <v>5858</v>
      </c>
      <c r="C3832">
        <v>1302</v>
      </c>
      <c r="D3832">
        <v>1.2750572702295799</v>
      </c>
      <c r="E3832">
        <v>-8.7149177037258704E-2</v>
      </c>
      <c r="F3832">
        <v>1.36220644726684</v>
      </c>
      <c r="G3832" s="3">
        <f t="shared" si="354"/>
        <v>-1.2750572702295799</v>
      </c>
      <c r="H3832" s="6">
        <f t="shared" si="355"/>
        <v>-2.4200842458856311</v>
      </c>
      <c r="I3832">
        <v>4.7643679002818797E-3</v>
      </c>
      <c r="J3832" s="3">
        <f t="shared" si="356"/>
        <v>8.7149177037258704E-2</v>
      </c>
      <c r="K3832" s="6">
        <f t="shared" si="357"/>
        <v>1.0622690211785957</v>
      </c>
      <c r="L3832">
        <v>0.86155567253074095</v>
      </c>
      <c r="M3832" s="3">
        <f t="shared" si="358"/>
        <v>-1.36220644726684</v>
      </c>
      <c r="N3832" s="6">
        <f t="shared" si="359"/>
        <v>-2.5707805230466718</v>
      </c>
      <c r="O3832">
        <v>2.3303045940486901E-3</v>
      </c>
      <c r="P3832" s="5">
        <v>3831</v>
      </c>
      <c r="Q3832">
        <v>0.46600000000000003</v>
      </c>
      <c r="R3832" s="5">
        <v>2387</v>
      </c>
      <c r="S3832">
        <v>0.66700000000000004</v>
      </c>
      <c r="T3832" s="5">
        <v>2378</v>
      </c>
      <c r="U3832">
        <v>0.66800000000000004</v>
      </c>
    </row>
    <row r="3833" spans="1:21" x14ac:dyDescent="0.2">
      <c r="A3833" t="s">
        <v>5722</v>
      </c>
      <c r="B3833" t="s">
        <v>18</v>
      </c>
      <c r="C3833">
        <v>1233</v>
      </c>
      <c r="D3833">
        <v>-7.1111012577858707E-2</v>
      </c>
      <c r="E3833">
        <v>-1.2941443602425899</v>
      </c>
      <c r="F3833">
        <v>1.2230333476647299</v>
      </c>
      <c r="G3833" s="3">
        <f t="shared" si="354"/>
        <v>7.1111012577858707E-2</v>
      </c>
      <c r="H3833" s="6">
        <f t="shared" si="355"/>
        <v>1.0505253767855898</v>
      </c>
      <c r="I3833">
        <v>0.89942893909132005</v>
      </c>
      <c r="J3833" s="3">
        <f t="shared" si="356"/>
        <v>1.2941443602425899</v>
      </c>
      <c r="K3833" s="6">
        <f t="shared" si="357"/>
        <v>2.4523150935777673</v>
      </c>
      <c r="L3833">
        <v>2.14594293022259E-3</v>
      </c>
      <c r="M3833" s="3">
        <f t="shared" si="358"/>
        <v>-1.2230333476647299</v>
      </c>
      <c r="N3833" s="6">
        <f t="shared" si="359"/>
        <v>-2.3343701616056038</v>
      </c>
      <c r="O3833">
        <v>5.2017920751006603E-3</v>
      </c>
      <c r="P3833" s="5">
        <v>3832</v>
      </c>
      <c r="Q3833">
        <v>0.46600000000000003</v>
      </c>
      <c r="R3833" s="5">
        <v>3996</v>
      </c>
      <c r="S3833">
        <v>0.443</v>
      </c>
      <c r="T3833" s="5">
        <v>2482</v>
      </c>
      <c r="U3833">
        <v>0.65400000000000003</v>
      </c>
    </row>
    <row r="3834" spans="1:21" x14ac:dyDescent="0.2">
      <c r="A3834" t="s">
        <v>2913</v>
      </c>
      <c r="B3834" t="s">
        <v>2914</v>
      </c>
      <c r="C3834">
        <v>2781</v>
      </c>
      <c r="D3834">
        <v>0.52233690401189403</v>
      </c>
      <c r="E3834">
        <v>1.1558200387009101</v>
      </c>
      <c r="F3834">
        <v>-0.63348313468901896</v>
      </c>
      <c r="G3834" s="3">
        <f t="shared" si="354"/>
        <v>-0.52233690401189403</v>
      </c>
      <c r="H3834" s="6">
        <f t="shared" si="355"/>
        <v>-1.4362798773806347</v>
      </c>
      <c r="I3834">
        <v>0.17005558571335999</v>
      </c>
      <c r="J3834" s="3">
        <f t="shared" si="356"/>
        <v>-1.1558200387009101</v>
      </c>
      <c r="K3834" s="6">
        <f t="shared" si="357"/>
        <v>-2.2281093506846612</v>
      </c>
      <c r="L3834">
        <v>7.7360837396414997E-4</v>
      </c>
      <c r="M3834" s="3">
        <f t="shared" si="358"/>
        <v>0.63348313468901896</v>
      </c>
      <c r="N3834" s="6">
        <f t="shared" si="359"/>
        <v>1.5513058323619366</v>
      </c>
      <c r="O3834">
        <v>8.91919405697678E-2</v>
      </c>
      <c r="P3834" s="5">
        <v>3833</v>
      </c>
      <c r="Q3834">
        <v>0.46600000000000003</v>
      </c>
      <c r="R3834" s="5">
        <v>3142</v>
      </c>
      <c r="S3834">
        <v>0.56200000000000006</v>
      </c>
      <c r="T3834" s="5">
        <v>4717</v>
      </c>
      <c r="U3834">
        <v>0.34300000000000003</v>
      </c>
    </row>
    <row r="3835" spans="1:21" x14ac:dyDescent="0.2">
      <c r="A3835" t="s">
        <v>2813</v>
      </c>
      <c r="B3835" t="s">
        <v>18</v>
      </c>
      <c r="C3835">
        <v>1317</v>
      </c>
      <c r="D3835">
        <v>-0.21515973412748801</v>
      </c>
      <c r="E3835">
        <v>0.46802563238504502</v>
      </c>
      <c r="F3835">
        <v>-0.68318536651253303</v>
      </c>
      <c r="G3835" s="3">
        <f t="shared" si="354"/>
        <v>0.21515973412748801</v>
      </c>
      <c r="H3835" s="6">
        <f t="shared" si="355"/>
        <v>1.1608324337769793</v>
      </c>
      <c r="I3835">
        <v>0.58955543318368797</v>
      </c>
      <c r="J3835" s="3">
        <f t="shared" si="356"/>
        <v>-0.46802563238504502</v>
      </c>
      <c r="K3835" s="6">
        <f t="shared" si="357"/>
        <v>-1.3832152043985211</v>
      </c>
      <c r="L3835">
        <v>0.175572852923357</v>
      </c>
      <c r="M3835" s="3">
        <f t="shared" si="358"/>
        <v>0.68318536651253303</v>
      </c>
      <c r="N3835" s="6">
        <f t="shared" si="359"/>
        <v>1.6056810721592574</v>
      </c>
      <c r="O3835">
        <v>5.2662938354926199E-2</v>
      </c>
      <c r="P3835" s="5">
        <v>3834</v>
      </c>
      <c r="Q3835">
        <v>0.46600000000000003</v>
      </c>
      <c r="R3835" s="5">
        <v>4150</v>
      </c>
      <c r="S3835">
        <v>0.42199999999999999</v>
      </c>
      <c r="T3835" s="5">
        <v>4794</v>
      </c>
      <c r="U3835">
        <v>0.33200000000000002</v>
      </c>
    </row>
    <row r="3836" spans="1:21" x14ac:dyDescent="0.2">
      <c r="A3836" t="s">
        <v>4197</v>
      </c>
      <c r="B3836" t="s">
        <v>18</v>
      </c>
      <c r="C3836">
        <v>1263</v>
      </c>
      <c r="D3836">
        <v>1.6264373239668699</v>
      </c>
      <c r="E3836">
        <v>1.4094328018830899</v>
      </c>
      <c r="F3836">
        <v>0.21700452208378601</v>
      </c>
      <c r="G3836" s="3">
        <f t="shared" si="354"/>
        <v>-1.6264373239668699</v>
      </c>
      <c r="H3836" s="6">
        <f t="shared" si="355"/>
        <v>-3.0874961205926579</v>
      </c>
      <c r="I3836" s="7">
        <v>1.38677402568442E-15</v>
      </c>
      <c r="J3836" s="3">
        <f t="shared" si="356"/>
        <v>-1.4094328018830899</v>
      </c>
      <c r="K3836" s="6">
        <f t="shared" si="357"/>
        <v>-2.6563270831649097</v>
      </c>
      <c r="L3836" s="7">
        <v>1.6834788919874401E-12</v>
      </c>
      <c r="M3836" s="3">
        <f t="shared" si="358"/>
        <v>-0.21700452208378601</v>
      </c>
      <c r="N3836" s="6">
        <f t="shared" si="359"/>
        <v>-1.1623177507620936</v>
      </c>
      <c r="O3836">
        <v>0.35777352789468497</v>
      </c>
      <c r="P3836" s="5">
        <v>3835</v>
      </c>
      <c r="Q3836">
        <v>0.46600000000000003</v>
      </c>
      <c r="R3836" s="5">
        <v>1884</v>
      </c>
      <c r="S3836">
        <v>0.73699999999999999</v>
      </c>
      <c r="T3836" s="5">
        <v>3678</v>
      </c>
      <c r="U3836">
        <v>0.48699999999999999</v>
      </c>
    </row>
    <row r="3837" spans="1:21" x14ac:dyDescent="0.2">
      <c r="A3837" t="s">
        <v>2541</v>
      </c>
      <c r="B3837" t="s">
        <v>2542</v>
      </c>
      <c r="C3837">
        <v>5271</v>
      </c>
      <c r="D3837">
        <v>1.12996910851788</v>
      </c>
      <c r="E3837">
        <v>2.0163104095637299</v>
      </c>
      <c r="F3837">
        <v>-0.88634130104584397</v>
      </c>
      <c r="G3837" s="3">
        <f t="shared" si="354"/>
        <v>-1.12996910851788</v>
      </c>
      <c r="H3837" s="6">
        <f t="shared" si="355"/>
        <v>-2.1885405402374398</v>
      </c>
      <c r="I3837" s="7">
        <v>7.7217897218024695E-6</v>
      </c>
      <c r="J3837" s="3">
        <f t="shared" si="356"/>
        <v>-2.0163104095637299</v>
      </c>
      <c r="K3837" s="6">
        <f t="shared" si="357"/>
        <v>-4.0454786529925579</v>
      </c>
      <c r="L3837" s="7">
        <v>6.0523157314064702E-17</v>
      </c>
      <c r="M3837" s="3">
        <f t="shared" si="358"/>
        <v>0.88634130104584397</v>
      </c>
      <c r="N3837" s="6">
        <f t="shared" si="359"/>
        <v>1.8484823920847442</v>
      </c>
      <c r="O3837">
        <v>4.8660406521074199E-4</v>
      </c>
      <c r="P3837" s="5">
        <v>3836</v>
      </c>
      <c r="Q3837">
        <v>0.46500000000000002</v>
      </c>
      <c r="R3837" s="5">
        <v>2486</v>
      </c>
      <c r="S3837">
        <v>0.65300000000000002</v>
      </c>
      <c r="T3837" s="5">
        <v>5018</v>
      </c>
      <c r="U3837">
        <v>0.30099999999999999</v>
      </c>
    </row>
    <row r="3838" spans="1:21" x14ac:dyDescent="0.2">
      <c r="A3838" t="s">
        <v>4965</v>
      </c>
      <c r="B3838" t="s">
        <v>18</v>
      </c>
      <c r="C3838">
        <v>1110</v>
      </c>
      <c r="D3838">
        <v>-0.58450511533246396</v>
      </c>
      <c r="E3838">
        <v>-1.1980238290335401</v>
      </c>
      <c r="F3838">
        <v>0.61351871370107602</v>
      </c>
      <c r="G3838" s="3">
        <f t="shared" si="354"/>
        <v>0.58450511533246396</v>
      </c>
      <c r="H3838" s="6">
        <f t="shared" si="355"/>
        <v>1.4995245222867124</v>
      </c>
      <c r="I3838">
        <v>0.11178786761614</v>
      </c>
      <c r="J3838" s="3">
        <f t="shared" si="356"/>
        <v>1.1980238290335401</v>
      </c>
      <c r="K3838" s="6">
        <f t="shared" si="357"/>
        <v>2.2942519423616083</v>
      </c>
      <c r="L3838">
        <v>3.5518415255947702E-4</v>
      </c>
      <c r="M3838" s="3">
        <f t="shared" si="358"/>
        <v>-0.61351871370107602</v>
      </c>
      <c r="N3838" s="6">
        <f t="shared" si="359"/>
        <v>-1.5299862778255668</v>
      </c>
      <c r="O3838">
        <v>9.1848888666072298E-2</v>
      </c>
      <c r="P3838" s="5">
        <v>3837</v>
      </c>
      <c r="Q3838">
        <v>0.46500000000000002</v>
      </c>
      <c r="R3838" s="5">
        <v>4544</v>
      </c>
      <c r="S3838">
        <v>0.36699999999999999</v>
      </c>
      <c r="T3838" s="5">
        <v>3079</v>
      </c>
      <c r="U3838">
        <v>0.57099999999999995</v>
      </c>
    </row>
    <row r="3839" spans="1:21" x14ac:dyDescent="0.2">
      <c r="A3839" t="s">
        <v>4467</v>
      </c>
      <c r="B3839" t="s">
        <v>18</v>
      </c>
      <c r="C3839">
        <v>2448</v>
      </c>
      <c r="D3839">
        <v>0.96873658492235504</v>
      </c>
      <c r="E3839">
        <v>0.54989592135440402</v>
      </c>
      <c r="F3839">
        <v>0.41884066356795102</v>
      </c>
      <c r="G3839" s="3">
        <f t="shared" si="354"/>
        <v>-0.96873658492235504</v>
      </c>
      <c r="H3839" s="6">
        <f t="shared" si="355"/>
        <v>-1.9571259255141618</v>
      </c>
      <c r="I3839">
        <v>2.42078388784719E-3</v>
      </c>
      <c r="J3839" s="3">
        <f t="shared" si="356"/>
        <v>-0.54989592135440402</v>
      </c>
      <c r="K3839" s="6">
        <f t="shared" si="357"/>
        <v>-1.4639800779490311</v>
      </c>
      <c r="L3839">
        <v>8.2869345942171102E-2</v>
      </c>
      <c r="M3839" s="3">
        <f t="shared" si="358"/>
        <v>-0.41884066356795102</v>
      </c>
      <c r="N3839" s="6">
        <f t="shared" si="359"/>
        <v>-1.3368528404129689</v>
      </c>
      <c r="O3839">
        <v>0.22112688711447001</v>
      </c>
      <c r="P3839" s="5">
        <v>3838</v>
      </c>
      <c r="Q3839">
        <v>0.46500000000000002</v>
      </c>
      <c r="R3839" s="5">
        <v>2725</v>
      </c>
      <c r="S3839">
        <v>0.62</v>
      </c>
      <c r="T3839" s="5">
        <v>3474</v>
      </c>
      <c r="U3839">
        <v>0.51600000000000001</v>
      </c>
    </row>
    <row r="3840" spans="1:21" x14ac:dyDescent="0.2">
      <c r="A3840" t="s">
        <v>4335</v>
      </c>
      <c r="B3840" t="s">
        <v>4336</v>
      </c>
      <c r="C3840">
        <v>2157</v>
      </c>
      <c r="D3840">
        <v>0.68693785937461704</v>
      </c>
      <c r="E3840">
        <v>0.33605603832765102</v>
      </c>
      <c r="F3840">
        <v>0.35088182104696602</v>
      </c>
      <c r="G3840" s="3">
        <f t="shared" si="354"/>
        <v>-0.68693785937461704</v>
      </c>
      <c r="H3840" s="6">
        <f t="shared" si="355"/>
        <v>-1.6098629327678711</v>
      </c>
      <c r="I3840">
        <v>4.26370393247233E-3</v>
      </c>
      <c r="J3840" s="3">
        <f t="shared" si="356"/>
        <v>-0.33605603832765102</v>
      </c>
      <c r="K3840" s="6">
        <f t="shared" si="357"/>
        <v>-1.2623010624787072</v>
      </c>
      <c r="L3840">
        <v>0.16205109935706399</v>
      </c>
      <c r="M3840" s="3">
        <f t="shared" si="358"/>
        <v>-0.35088182104696602</v>
      </c>
      <c r="N3840" s="6">
        <f t="shared" si="359"/>
        <v>-1.2753399174097795</v>
      </c>
      <c r="O3840">
        <v>0.16799157786722499</v>
      </c>
      <c r="P3840" s="5">
        <v>3839</v>
      </c>
      <c r="Q3840">
        <v>0.46500000000000002</v>
      </c>
      <c r="R3840" s="5">
        <v>3061</v>
      </c>
      <c r="S3840">
        <v>0.57299999999999995</v>
      </c>
      <c r="T3840" s="5">
        <v>3571</v>
      </c>
      <c r="U3840">
        <v>0.502</v>
      </c>
    </row>
    <row r="3841" spans="1:21" x14ac:dyDescent="0.2">
      <c r="A3841" t="s">
        <v>7350</v>
      </c>
      <c r="B3841" t="s">
        <v>18</v>
      </c>
      <c r="C3841">
        <v>1437</v>
      </c>
      <c r="D3841">
        <v>-0.83770221461446703</v>
      </c>
      <c r="E3841">
        <v>-3.39977561097409</v>
      </c>
      <c r="F3841">
        <v>2.5620733963596201</v>
      </c>
      <c r="G3841" s="3">
        <f t="shared" si="354"/>
        <v>0.83770221461446703</v>
      </c>
      <c r="H3841" s="6">
        <f t="shared" si="355"/>
        <v>1.7872013920078023</v>
      </c>
      <c r="I3841">
        <v>7.75301376270527E-2</v>
      </c>
      <c r="J3841" s="3">
        <f t="shared" si="356"/>
        <v>3.39977561097409</v>
      </c>
      <c r="K3841" s="6">
        <f t="shared" si="357"/>
        <v>10.554421580558635</v>
      </c>
      <c r="L3841" s="7">
        <v>1.6022857936236701E-15</v>
      </c>
      <c r="M3841" s="3">
        <f t="shared" si="358"/>
        <v>-2.5620733963596201</v>
      </c>
      <c r="N3841" s="6">
        <f t="shared" si="359"/>
        <v>-5.9055580572827449</v>
      </c>
      <c r="O3841" s="7">
        <v>4.2307368390220399E-9</v>
      </c>
      <c r="P3841" s="5">
        <v>3840</v>
      </c>
      <c r="Q3841">
        <v>0.46500000000000002</v>
      </c>
      <c r="R3841" s="5">
        <v>4988</v>
      </c>
      <c r="S3841">
        <v>0.30499999999999999</v>
      </c>
      <c r="T3841" s="5">
        <v>1261</v>
      </c>
      <c r="U3841">
        <v>0.82399999999999995</v>
      </c>
    </row>
    <row r="3842" spans="1:21" x14ac:dyDescent="0.2">
      <c r="A3842" t="s">
        <v>5476</v>
      </c>
      <c r="B3842" t="s">
        <v>18</v>
      </c>
      <c r="C3842">
        <v>780</v>
      </c>
      <c r="D3842">
        <v>9.6680802799208303E-3</v>
      </c>
      <c r="E3842">
        <v>-0.99437337834503603</v>
      </c>
      <c r="F3842">
        <v>1.00404145862496</v>
      </c>
      <c r="G3842" s="3">
        <f t="shared" ref="G3842:G3905" si="360">D3842*-1</f>
        <v>-9.6680802799208303E-3</v>
      </c>
      <c r="H3842" s="6">
        <f t="shared" ref="H3842:H3905" si="361">IF(G3842&lt;0,(2^ABS(G3842))*-1,2^G3842)</f>
        <v>-1.0067239072285743</v>
      </c>
      <c r="I3842">
        <v>0.98213039237090205</v>
      </c>
      <c r="J3842" s="3">
        <f t="shared" ref="J3842:J3905" si="362">E3842*-1</f>
        <v>0.99437337834503603</v>
      </c>
      <c r="K3842" s="6">
        <f t="shared" ref="K3842:K3905" si="363">IF(J3842&lt;0,(2^ABS(J3842))*-1,2^J3842)</f>
        <v>1.9922150369727716</v>
      </c>
      <c r="L3842">
        <v>3.25399399831369E-4</v>
      </c>
      <c r="M3842" s="3">
        <f t="shared" ref="M3842:M3905" si="364">F3842*-1</f>
        <v>-1.00404145862496</v>
      </c>
      <c r="N3842" s="6">
        <f t="shared" ref="N3842:N3905" si="365">IF(M3842&lt;0,(2^ABS(M3842))*-1,2^M3842)</f>
        <v>-2.0056105060607519</v>
      </c>
      <c r="O3842">
        <v>4.2674903201185798E-4</v>
      </c>
      <c r="P3842" s="5">
        <v>3841</v>
      </c>
      <c r="Q3842">
        <v>0.46500000000000002</v>
      </c>
      <c r="R3842" s="5">
        <v>3851</v>
      </c>
      <c r="S3842">
        <v>0.46300000000000002</v>
      </c>
      <c r="T3842" s="5">
        <v>2666</v>
      </c>
      <c r="U3842">
        <v>0.628</v>
      </c>
    </row>
    <row r="3843" spans="1:21" x14ac:dyDescent="0.2">
      <c r="A3843" t="s">
        <v>3676</v>
      </c>
      <c r="B3843" t="s">
        <v>18</v>
      </c>
      <c r="C3843">
        <v>1995</v>
      </c>
      <c r="D3843">
        <v>-0.67256288654815599</v>
      </c>
      <c r="E3843">
        <v>-0.61971318823324695</v>
      </c>
      <c r="F3843">
        <v>-5.2849698314909897E-2</v>
      </c>
      <c r="G3843" s="3">
        <f t="shared" si="360"/>
        <v>0.67256288654815599</v>
      </c>
      <c r="H3843" s="6">
        <f t="shared" si="361"/>
        <v>1.5939019531937395</v>
      </c>
      <c r="I3843">
        <v>1.2274338671163501E-2</v>
      </c>
      <c r="J3843" s="3">
        <f t="shared" si="362"/>
        <v>0.61971318823324695</v>
      </c>
      <c r="K3843" s="6">
        <f t="shared" si="363"/>
        <v>1.5365696766172998</v>
      </c>
      <c r="L3843">
        <v>1.6665414960993E-2</v>
      </c>
      <c r="M3843" s="3">
        <f t="shared" si="364"/>
        <v>5.2849698314909897E-2</v>
      </c>
      <c r="N3843" s="6">
        <f t="shared" si="365"/>
        <v>1.0373118625526019</v>
      </c>
      <c r="O3843">
        <v>0.87580953178263499</v>
      </c>
      <c r="P3843" s="5">
        <v>3842</v>
      </c>
      <c r="Q3843">
        <v>0.46500000000000002</v>
      </c>
      <c r="R3843" s="5">
        <v>4722</v>
      </c>
      <c r="S3843">
        <v>0.34200000000000003</v>
      </c>
      <c r="T3843" s="5">
        <v>4096</v>
      </c>
      <c r="U3843">
        <v>0.42899999999999999</v>
      </c>
    </row>
    <row r="3844" spans="1:21" x14ac:dyDescent="0.2">
      <c r="A3844" t="s">
        <v>3060</v>
      </c>
      <c r="B3844" t="s">
        <v>18</v>
      </c>
      <c r="C3844">
        <v>579</v>
      </c>
      <c r="D3844">
        <v>-1.26452721704099</v>
      </c>
      <c r="E3844">
        <v>-0.84283183761690805</v>
      </c>
      <c r="F3844">
        <v>-0.42169537942407698</v>
      </c>
      <c r="G3844" s="3">
        <f t="shared" si="360"/>
        <v>1.26452721704099</v>
      </c>
      <c r="H3844" s="6">
        <f t="shared" si="361"/>
        <v>2.4024846561727426</v>
      </c>
      <c r="I3844">
        <v>1.7142904142508901E-2</v>
      </c>
      <c r="J3844" s="3">
        <f t="shared" si="362"/>
        <v>0.84283183761690805</v>
      </c>
      <c r="K3844" s="6">
        <f t="shared" si="363"/>
        <v>1.7935672466422632</v>
      </c>
      <c r="L3844">
        <v>0.106310350489462</v>
      </c>
      <c r="M3844" s="3">
        <f t="shared" si="364"/>
        <v>0.42169537942407698</v>
      </c>
      <c r="N3844" s="6">
        <f t="shared" si="365"/>
        <v>1.3395007411461297</v>
      </c>
      <c r="O3844">
        <v>0.472283961870473</v>
      </c>
      <c r="P3844" s="5">
        <v>3843</v>
      </c>
      <c r="Q3844">
        <v>0.46400000000000002</v>
      </c>
      <c r="R3844" s="5">
        <v>5367</v>
      </c>
      <c r="S3844">
        <v>0.252</v>
      </c>
      <c r="T3844" s="5">
        <v>4594</v>
      </c>
      <c r="U3844">
        <v>0.36</v>
      </c>
    </row>
    <row r="3845" spans="1:21" x14ac:dyDescent="0.2">
      <c r="A3845" t="s">
        <v>2021</v>
      </c>
      <c r="B3845" t="s">
        <v>18</v>
      </c>
      <c r="C3845">
        <v>2778</v>
      </c>
      <c r="D3845">
        <v>0.55555780785509401</v>
      </c>
      <c r="E3845">
        <v>1.90653948267719</v>
      </c>
      <c r="F3845">
        <v>-1.35098167482209</v>
      </c>
      <c r="G3845" s="3">
        <f t="shared" si="360"/>
        <v>-0.55555780785509401</v>
      </c>
      <c r="H3845" s="6">
        <f t="shared" si="361"/>
        <v>-1.469736786790246</v>
      </c>
      <c r="I3845">
        <v>2.2421441197098001E-2</v>
      </c>
      <c r="J3845" s="3">
        <f t="shared" si="362"/>
        <v>-1.90653948267719</v>
      </c>
      <c r="K3845" s="6">
        <f t="shared" si="363"/>
        <v>-3.749087462528935</v>
      </c>
      <c r="L3845" s="7">
        <v>2.0963963629665599E-17</v>
      </c>
      <c r="M3845" s="3">
        <f t="shared" si="364"/>
        <v>1.35098167482209</v>
      </c>
      <c r="N3845" s="6">
        <f t="shared" si="365"/>
        <v>2.5508563820577295</v>
      </c>
      <c r="O3845" s="7">
        <v>4.6804263194310398E-9</v>
      </c>
      <c r="P3845" s="5">
        <v>3844</v>
      </c>
      <c r="Q3845">
        <v>0.46400000000000002</v>
      </c>
      <c r="R3845" s="5">
        <v>3230</v>
      </c>
      <c r="S3845">
        <v>0.55000000000000004</v>
      </c>
      <c r="T3845" s="5">
        <v>5445</v>
      </c>
      <c r="U3845">
        <v>0.24099999999999999</v>
      </c>
    </row>
    <row r="3846" spans="1:21" x14ac:dyDescent="0.2">
      <c r="A3846" t="s">
        <v>1810</v>
      </c>
      <c r="B3846" t="s">
        <v>18</v>
      </c>
      <c r="C3846">
        <v>1227</v>
      </c>
      <c r="D3846">
        <v>1.1574429238571999</v>
      </c>
      <c r="E3846">
        <v>2.6507996322952798</v>
      </c>
      <c r="F3846">
        <v>-1.4933567084380801</v>
      </c>
      <c r="G3846" s="3">
        <f t="shared" si="360"/>
        <v>-1.1574429238571999</v>
      </c>
      <c r="H3846" s="6">
        <f t="shared" si="361"/>
        <v>-2.2306171572888394</v>
      </c>
      <c r="I3846">
        <v>1.5182213924374801E-2</v>
      </c>
      <c r="J3846" s="3">
        <f t="shared" si="362"/>
        <v>-2.6507996322952798</v>
      </c>
      <c r="K3846" s="6">
        <f t="shared" si="363"/>
        <v>-6.2801526741489644</v>
      </c>
      <c r="L3846" s="7">
        <v>2.5875600967572201E-9</v>
      </c>
      <c r="M3846" s="3">
        <f t="shared" si="364"/>
        <v>1.4933567084380801</v>
      </c>
      <c r="N3846" s="6">
        <f t="shared" si="365"/>
        <v>2.815432784432653</v>
      </c>
      <c r="O3846">
        <v>1.4280949197165401E-3</v>
      </c>
      <c r="P3846" s="5">
        <v>3845</v>
      </c>
      <c r="Q3846">
        <v>0.46400000000000002</v>
      </c>
      <c r="R3846" s="5">
        <v>2485</v>
      </c>
      <c r="S3846">
        <v>0.65400000000000003</v>
      </c>
      <c r="T3846" s="5">
        <v>5616</v>
      </c>
      <c r="U3846">
        <v>0.218</v>
      </c>
    </row>
    <row r="3847" spans="1:21" x14ac:dyDescent="0.2">
      <c r="A3847" t="s">
        <v>2515</v>
      </c>
      <c r="B3847" t="s">
        <v>18</v>
      </c>
      <c r="C3847">
        <v>3237</v>
      </c>
      <c r="D3847">
        <v>0.76739029802913705</v>
      </c>
      <c r="E3847">
        <v>1.6736168058513099</v>
      </c>
      <c r="F3847">
        <v>-0.90622650782217196</v>
      </c>
      <c r="G3847" s="3">
        <f t="shared" si="360"/>
        <v>-0.76739029802913705</v>
      </c>
      <c r="H3847" s="6">
        <f t="shared" si="361"/>
        <v>-1.702187896392017</v>
      </c>
      <c r="I3847">
        <v>1.84616824947924E-3</v>
      </c>
      <c r="J3847" s="3">
        <f t="shared" si="362"/>
        <v>-1.6736168058513099</v>
      </c>
      <c r="K3847" s="6">
        <f t="shared" si="363"/>
        <v>-3.1901335155126946</v>
      </c>
      <c r="L3847" s="7">
        <v>5.6750019140195298E-13</v>
      </c>
      <c r="M3847" s="3">
        <f t="shared" si="364"/>
        <v>0.90622650782217196</v>
      </c>
      <c r="N3847" s="6">
        <f t="shared" si="365"/>
        <v>1.87413711628108</v>
      </c>
      <c r="O3847">
        <v>1.9266967850886901E-4</v>
      </c>
      <c r="P3847" s="5">
        <v>3846</v>
      </c>
      <c r="Q3847">
        <v>0.46400000000000002</v>
      </c>
      <c r="R3847" s="5">
        <v>2927</v>
      </c>
      <c r="S3847">
        <v>0.59199999999999997</v>
      </c>
      <c r="T3847" s="5">
        <v>5039</v>
      </c>
      <c r="U3847">
        <v>0.29799999999999999</v>
      </c>
    </row>
    <row r="3848" spans="1:21" x14ac:dyDescent="0.2">
      <c r="A3848" t="s">
        <v>2999</v>
      </c>
      <c r="B3848" t="s">
        <v>18</v>
      </c>
      <c r="C3848">
        <v>2463</v>
      </c>
      <c r="D3848">
        <v>0.30171381343327802</v>
      </c>
      <c r="E3848">
        <v>0.85659477435481801</v>
      </c>
      <c r="F3848">
        <v>-0.55488096092154005</v>
      </c>
      <c r="G3848" s="3">
        <f t="shared" si="360"/>
        <v>-0.30171381343327802</v>
      </c>
      <c r="H3848" s="6">
        <f t="shared" si="361"/>
        <v>-1.2326077895281486</v>
      </c>
      <c r="I3848">
        <v>0.34117784057183398</v>
      </c>
      <c r="J3848" s="3">
        <f t="shared" si="362"/>
        <v>-0.85659477435481801</v>
      </c>
      <c r="K3848" s="6">
        <f t="shared" si="363"/>
        <v>-1.8107592866962474</v>
      </c>
      <c r="L3848">
        <v>1.9797225420860702E-3</v>
      </c>
      <c r="M3848" s="3">
        <f t="shared" si="364"/>
        <v>0.55488096092154005</v>
      </c>
      <c r="N3848" s="6">
        <f t="shared" si="365"/>
        <v>1.4690474148223738</v>
      </c>
      <c r="O3848">
        <v>6.15026849460737E-2</v>
      </c>
      <c r="P3848" s="5">
        <v>3847</v>
      </c>
      <c r="Q3848">
        <v>0.46400000000000002</v>
      </c>
      <c r="R3848" s="5">
        <v>3487</v>
      </c>
      <c r="S3848">
        <v>0.51400000000000001</v>
      </c>
      <c r="T3848" s="5">
        <v>4644</v>
      </c>
      <c r="U3848">
        <v>0.35299999999999998</v>
      </c>
    </row>
    <row r="3849" spans="1:21" x14ac:dyDescent="0.2">
      <c r="A3849" t="s">
        <v>3968</v>
      </c>
      <c r="B3849" t="s">
        <v>18</v>
      </c>
      <c r="C3849">
        <v>2019</v>
      </c>
      <c r="D3849">
        <v>0.37389345473636998</v>
      </c>
      <c r="E3849">
        <v>0.254645990113475</v>
      </c>
      <c r="F3849">
        <v>0.119247464622895</v>
      </c>
      <c r="G3849" s="3">
        <f t="shared" si="360"/>
        <v>-0.37389345473636998</v>
      </c>
      <c r="H3849" s="6">
        <f t="shared" si="361"/>
        <v>-1.295845261719488</v>
      </c>
      <c r="I3849">
        <v>0.222915143949517</v>
      </c>
      <c r="J3849" s="3">
        <f t="shared" si="362"/>
        <v>-0.254645990113475</v>
      </c>
      <c r="K3849" s="6">
        <f t="shared" si="363"/>
        <v>-1.193042957091293</v>
      </c>
      <c r="L3849">
        <v>0.38935622850072799</v>
      </c>
      <c r="M3849" s="3">
        <f t="shared" si="364"/>
        <v>-0.119247464622895</v>
      </c>
      <c r="N3849" s="6">
        <f t="shared" si="365"/>
        <v>-1.0861681501216292</v>
      </c>
      <c r="O3849">
        <v>0.72561738384435903</v>
      </c>
      <c r="P3849" s="5">
        <v>3848</v>
      </c>
      <c r="Q3849">
        <v>0.46400000000000002</v>
      </c>
      <c r="R3849" s="5">
        <v>3412</v>
      </c>
      <c r="S3849">
        <v>0.52400000000000002</v>
      </c>
      <c r="T3849" s="5">
        <v>3860</v>
      </c>
      <c r="U3849">
        <v>0.46200000000000002</v>
      </c>
    </row>
    <row r="3850" spans="1:21" x14ac:dyDescent="0.2">
      <c r="A3850" t="s">
        <v>4701</v>
      </c>
      <c r="B3850" t="s">
        <v>18</v>
      </c>
      <c r="C3850">
        <v>2415</v>
      </c>
      <c r="D3850">
        <v>0.445340551241456</v>
      </c>
      <c r="E3850">
        <v>-0.13633282583530801</v>
      </c>
      <c r="F3850">
        <v>0.58167337707676403</v>
      </c>
      <c r="G3850" s="3">
        <f t="shared" si="360"/>
        <v>-0.445340551241456</v>
      </c>
      <c r="H3850" s="6">
        <f t="shared" si="361"/>
        <v>-1.3616354955297643</v>
      </c>
      <c r="I3850">
        <v>0.127181905011784</v>
      </c>
      <c r="J3850" s="3">
        <f t="shared" si="362"/>
        <v>0.13633282583530801</v>
      </c>
      <c r="K3850" s="6">
        <f t="shared" si="363"/>
        <v>1.0991077495097181</v>
      </c>
      <c r="L3850">
        <v>0.648784390959531</v>
      </c>
      <c r="M3850" s="3">
        <f t="shared" si="364"/>
        <v>-0.58167337707676403</v>
      </c>
      <c r="N3850" s="6">
        <f t="shared" si="365"/>
        <v>-1.4965841251442691</v>
      </c>
      <c r="O3850">
        <v>4.0644969534550303E-2</v>
      </c>
      <c r="P3850" s="5">
        <v>3849</v>
      </c>
      <c r="Q3850">
        <v>0.46400000000000002</v>
      </c>
      <c r="R3850" s="5">
        <v>3363</v>
      </c>
      <c r="S3850">
        <v>0.53100000000000003</v>
      </c>
      <c r="T3850" s="5">
        <v>3289</v>
      </c>
      <c r="U3850">
        <v>0.54200000000000004</v>
      </c>
    </row>
    <row r="3851" spans="1:21" x14ac:dyDescent="0.2">
      <c r="A3851" t="s">
        <v>4671</v>
      </c>
      <c r="B3851" t="s">
        <v>4672</v>
      </c>
      <c r="C3851">
        <v>1506</v>
      </c>
      <c r="D3851">
        <v>0.48826767506366298</v>
      </c>
      <c r="E3851">
        <v>-1.9026181149085501E-2</v>
      </c>
      <c r="F3851">
        <v>0.50729385621274903</v>
      </c>
      <c r="G3851" s="3">
        <f t="shared" si="360"/>
        <v>-0.48826767506366298</v>
      </c>
      <c r="H3851" s="6">
        <f t="shared" si="361"/>
        <v>-1.4027594919924751</v>
      </c>
      <c r="I3851">
        <v>0.111255977913382</v>
      </c>
      <c r="J3851" s="3">
        <f t="shared" si="362"/>
        <v>1.9026181149085501E-2</v>
      </c>
      <c r="K3851" s="6">
        <f t="shared" si="363"/>
        <v>1.0132752882937388</v>
      </c>
      <c r="L3851">
        <v>0.95418498045883504</v>
      </c>
      <c r="M3851" s="3">
        <f t="shared" si="364"/>
        <v>-0.50729385621274903</v>
      </c>
      <c r="N3851" s="6">
        <f t="shared" si="365"/>
        <v>-1.4213815286554543</v>
      </c>
      <c r="O3851">
        <v>9.6342018469665197E-2</v>
      </c>
      <c r="P3851" s="5">
        <v>3850</v>
      </c>
      <c r="Q3851">
        <v>0.46400000000000002</v>
      </c>
      <c r="R3851" s="5">
        <v>3311</v>
      </c>
      <c r="S3851">
        <v>0.53900000000000003</v>
      </c>
      <c r="T3851" s="5">
        <v>3309</v>
      </c>
      <c r="U3851">
        <v>0.53900000000000003</v>
      </c>
    </row>
    <row r="3852" spans="1:21" x14ac:dyDescent="0.2">
      <c r="A3852" t="s">
        <v>2642</v>
      </c>
      <c r="B3852" t="s">
        <v>2643</v>
      </c>
      <c r="C3852">
        <v>4296</v>
      </c>
      <c r="D3852">
        <v>0.114934996718835</v>
      </c>
      <c r="E3852">
        <v>0.94497614461842705</v>
      </c>
      <c r="F3852">
        <v>-0.83004114789959205</v>
      </c>
      <c r="G3852" s="3">
        <f t="shared" si="360"/>
        <v>-0.114934996718835</v>
      </c>
      <c r="H3852" s="6">
        <f t="shared" si="361"/>
        <v>-1.082926251190687</v>
      </c>
      <c r="I3852">
        <v>0.85433064104216605</v>
      </c>
      <c r="J3852" s="3">
        <f t="shared" si="362"/>
        <v>-0.94497614461842705</v>
      </c>
      <c r="K3852" s="6">
        <f t="shared" si="363"/>
        <v>-1.9251570529092306</v>
      </c>
      <c r="L3852">
        <v>5.4168647833830602E-2</v>
      </c>
      <c r="M3852" s="3">
        <f t="shared" si="364"/>
        <v>0.83004114789959205</v>
      </c>
      <c r="N3852" s="6">
        <f t="shared" si="365"/>
        <v>1.7777360653991936</v>
      </c>
      <c r="O3852">
        <v>0.11006653658328</v>
      </c>
      <c r="P3852" s="5">
        <v>3851</v>
      </c>
      <c r="Q3852">
        <v>0.46300000000000002</v>
      </c>
      <c r="R3852" s="5">
        <v>3738</v>
      </c>
      <c r="S3852">
        <v>0.47899999999999998</v>
      </c>
      <c r="T3852" s="5">
        <v>4929</v>
      </c>
      <c r="U3852">
        <v>0.313</v>
      </c>
    </row>
    <row r="3853" spans="1:21" x14ac:dyDescent="0.2">
      <c r="A3853" t="s">
        <v>4217</v>
      </c>
      <c r="B3853" t="s">
        <v>18</v>
      </c>
      <c r="C3853">
        <v>1392</v>
      </c>
      <c r="D3853">
        <v>0.41258849386748703</v>
      </c>
      <c r="E3853">
        <v>0.169409932383811</v>
      </c>
      <c r="F3853">
        <v>0.243178561483676</v>
      </c>
      <c r="G3853" s="3">
        <f t="shared" si="360"/>
        <v>-0.41258849386748703</v>
      </c>
      <c r="H3853" s="6">
        <f t="shared" si="361"/>
        <v>-1.3310718917041822</v>
      </c>
      <c r="I3853">
        <v>0.40386019437743798</v>
      </c>
      <c r="J3853" s="3">
        <f t="shared" si="362"/>
        <v>-0.169409932383811</v>
      </c>
      <c r="K3853" s="6">
        <f t="shared" si="363"/>
        <v>-1.124598425690122</v>
      </c>
      <c r="L3853">
        <v>0.72519045582146002</v>
      </c>
      <c r="M3853" s="3">
        <f t="shared" si="364"/>
        <v>-0.243178561483676</v>
      </c>
      <c r="N3853" s="6">
        <f t="shared" si="365"/>
        <v>-1.1835975058273407</v>
      </c>
      <c r="O3853">
        <v>0.63724529640308603</v>
      </c>
      <c r="P3853" s="5">
        <v>3852</v>
      </c>
      <c r="Q3853">
        <v>0.46300000000000002</v>
      </c>
      <c r="R3853" s="5">
        <v>3418</v>
      </c>
      <c r="S3853">
        <v>0.52400000000000002</v>
      </c>
      <c r="T3853" s="5">
        <v>3665</v>
      </c>
      <c r="U3853">
        <v>0.48899999999999999</v>
      </c>
    </row>
    <row r="3854" spans="1:21" x14ac:dyDescent="0.2">
      <c r="A3854" t="s">
        <v>5849</v>
      </c>
      <c r="B3854" t="s">
        <v>5850</v>
      </c>
      <c r="C3854">
        <v>1779</v>
      </c>
      <c r="D3854">
        <v>0.74633281726350997</v>
      </c>
      <c r="E3854">
        <v>-0.58341695682018102</v>
      </c>
      <c r="F3854">
        <v>1.3297497740836901</v>
      </c>
      <c r="G3854" s="3">
        <f t="shared" si="360"/>
        <v>-0.74633281726350997</v>
      </c>
      <c r="H3854" s="6">
        <f t="shared" si="361"/>
        <v>-1.6775233143620885</v>
      </c>
      <c r="I3854">
        <v>3.10835125798797E-2</v>
      </c>
      <c r="J3854" s="3">
        <f t="shared" si="362"/>
        <v>0.58341695682018102</v>
      </c>
      <c r="K3854" s="6">
        <f t="shared" si="363"/>
        <v>1.4983939263423538</v>
      </c>
      <c r="L3854">
        <v>8.2223518290796299E-2</v>
      </c>
      <c r="M3854" s="3">
        <f t="shared" si="364"/>
        <v>-1.3297497740836901</v>
      </c>
      <c r="N3854" s="6">
        <f t="shared" si="365"/>
        <v>-2.5135907455378468</v>
      </c>
      <c r="O3854" s="7">
        <v>5.7787605225267703E-5</v>
      </c>
      <c r="P3854" s="5">
        <v>3853</v>
      </c>
      <c r="Q3854">
        <v>0.46300000000000002</v>
      </c>
      <c r="R3854" s="5">
        <v>3015</v>
      </c>
      <c r="S3854">
        <v>0.57999999999999996</v>
      </c>
      <c r="T3854" s="5">
        <v>2392</v>
      </c>
      <c r="U3854">
        <v>0.66700000000000004</v>
      </c>
    </row>
    <row r="3855" spans="1:21" x14ac:dyDescent="0.2">
      <c r="A3855" t="s">
        <v>5567</v>
      </c>
      <c r="B3855" t="s">
        <v>18</v>
      </c>
      <c r="C3855">
        <v>1740</v>
      </c>
      <c r="D3855">
        <v>-0.49832349795646003</v>
      </c>
      <c r="E3855">
        <v>-1.2602747221231501</v>
      </c>
      <c r="F3855">
        <v>0.76195122416669103</v>
      </c>
      <c r="G3855" s="3">
        <f t="shared" si="360"/>
        <v>0.49832349795646003</v>
      </c>
      <c r="H3855" s="6">
        <f t="shared" si="361"/>
        <v>1.4125711120922773</v>
      </c>
      <c r="I3855">
        <v>0.68599327090004003</v>
      </c>
      <c r="J3855" s="3">
        <f t="shared" si="362"/>
        <v>1.2602747221231501</v>
      </c>
      <c r="K3855" s="6">
        <f t="shared" si="363"/>
        <v>2.3954135073138874</v>
      </c>
      <c r="L3855">
        <v>0.231661963410522</v>
      </c>
      <c r="M3855" s="3">
        <f t="shared" si="364"/>
        <v>-0.76195122416669103</v>
      </c>
      <c r="N3855" s="6">
        <f t="shared" si="365"/>
        <v>-1.6957825958693444</v>
      </c>
      <c r="O3855">
        <v>0.518326241541751</v>
      </c>
      <c r="P3855" s="5">
        <v>3854</v>
      </c>
      <c r="Q3855">
        <v>0.46300000000000002</v>
      </c>
      <c r="R3855" s="5">
        <v>4589</v>
      </c>
      <c r="S3855">
        <v>0.36099999999999999</v>
      </c>
      <c r="T3855" s="5">
        <v>2596</v>
      </c>
      <c r="U3855">
        <v>0.63800000000000001</v>
      </c>
    </row>
    <row r="3856" spans="1:21" x14ac:dyDescent="0.2">
      <c r="A3856" t="s">
        <v>3495</v>
      </c>
      <c r="B3856" t="s">
        <v>3496</v>
      </c>
      <c r="C3856">
        <v>2895</v>
      </c>
      <c r="D3856">
        <v>-0.228172455377953</v>
      </c>
      <c r="E3856">
        <v>-9.06531756676138E-2</v>
      </c>
      <c r="F3856">
        <v>-0.137519279710339</v>
      </c>
      <c r="G3856" s="3">
        <f t="shared" si="360"/>
        <v>0.228172455377953</v>
      </c>
      <c r="H3856" s="6">
        <f t="shared" si="361"/>
        <v>1.1713501924903174</v>
      </c>
      <c r="I3856">
        <v>0.51962811109672702</v>
      </c>
      <c r="J3856" s="3">
        <f t="shared" si="362"/>
        <v>9.06531756676138E-2</v>
      </c>
      <c r="K3856" s="6">
        <f t="shared" si="363"/>
        <v>1.0648521818281809</v>
      </c>
      <c r="L3856">
        <v>0.790440606637687</v>
      </c>
      <c r="M3856" s="3">
        <f t="shared" si="364"/>
        <v>0.137519279710339</v>
      </c>
      <c r="N3856" s="6">
        <f t="shared" si="365"/>
        <v>1.1000120133850844</v>
      </c>
      <c r="O3856">
        <v>0.70845753950668899</v>
      </c>
      <c r="P3856" s="5">
        <v>3855</v>
      </c>
      <c r="Q3856">
        <v>0.46300000000000002</v>
      </c>
      <c r="R3856" s="5">
        <v>4287</v>
      </c>
      <c r="S3856">
        <v>0.40300000000000002</v>
      </c>
      <c r="T3856" s="5">
        <v>4250</v>
      </c>
      <c r="U3856">
        <v>0.40799999999999997</v>
      </c>
    </row>
    <row r="3857" spans="1:21" x14ac:dyDescent="0.2">
      <c r="A3857" t="s">
        <v>6893</v>
      </c>
      <c r="B3857" t="s">
        <v>18</v>
      </c>
      <c r="C3857">
        <v>1035</v>
      </c>
      <c r="D3857">
        <v>5.3954024532592602</v>
      </c>
      <c r="E3857">
        <v>3.3761213479676702</v>
      </c>
      <c r="F3857">
        <v>2.0192811052916002</v>
      </c>
      <c r="G3857" s="3">
        <f t="shared" si="360"/>
        <v>-5.3954024532592602</v>
      </c>
      <c r="H3857" s="6">
        <f t="shared" si="361"/>
        <v>-42.089908062087986</v>
      </c>
      <c r="I3857" s="7">
        <v>1.7600292860484699E-30</v>
      </c>
      <c r="J3857" s="3">
        <f t="shared" si="362"/>
        <v>-3.3761213479676702</v>
      </c>
      <c r="K3857" s="6">
        <f t="shared" si="363"/>
        <v>-10.382783415482136</v>
      </c>
      <c r="L3857" s="7">
        <v>6.7033847993376701E-13</v>
      </c>
      <c r="M3857" s="3">
        <f t="shared" si="364"/>
        <v>-2.0192811052916002</v>
      </c>
      <c r="N3857" s="6">
        <f t="shared" si="365"/>
        <v>-4.0538173992271203</v>
      </c>
      <c r="O3857" s="7">
        <v>3.6848807424323897E-5</v>
      </c>
      <c r="P3857" s="5">
        <v>3856</v>
      </c>
      <c r="Q3857">
        <v>0.46300000000000002</v>
      </c>
      <c r="R3857" s="5">
        <v>146</v>
      </c>
      <c r="S3857">
        <v>0.97899999999999998</v>
      </c>
      <c r="T3857" s="5">
        <v>1608</v>
      </c>
      <c r="U3857">
        <v>0.77600000000000002</v>
      </c>
    </row>
    <row r="3858" spans="1:21" x14ac:dyDescent="0.2">
      <c r="A3858" t="s">
        <v>4055</v>
      </c>
      <c r="B3858" t="s">
        <v>4056</v>
      </c>
      <c r="C3858">
        <v>2013</v>
      </c>
      <c r="D3858">
        <v>0.26937348779449</v>
      </c>
      <c r="E3858">
        <v>7.0963235777647002E-2</v>
      </c>
      <c r="F3858">
        <v>0.19841025201684301</v>
      </c>
      <c r="G3858" s="3">
        <f t="shared" si="360"/>
        <v>-0.26937348779449</v>
      </c>
      <c r="H3858" s="6">
        <f t="shared" si="361"/>
        <v>-1.2052843010338083</v>
      </c>
      <c r="I3858">
        <v>0.45764196522655298</v>
      </c>
      <c r="J3858" s="3">
        <f t="shared" si="362"/>
        <v>-7.0963235777647002E-2</v>
      </c>
      <c r="K3858" s="6">
        <f t="shared" si="363"/>
        <v>-1.0504177758555757</v>
      </c>
      <c r="L3858">
        <v>0.84308730967726597</v>
      </c>
      <c r="M3858" s="3">
        <f t="shared" si="364"/>
        <v>-0.19841025201684301</v>
      </c>
      <c r="N3858" s="6">
        <f t="shared" si="365"/>
        <v>-1.1474332677320624</v>
      </c>
      <c r="O3858">
        <v>0.59410317052721195</v>
      </c>
      <c r="P3858" s="5">
        <v>3857</v>
      </c>
      <c r="Q3858">
        <v>0.46300000000000002</v>
      </c>
      <c r="R3858" s="5">
        <v>3631</v>
      </c>
      <c r="S3858">
        <v>0.49399999999999999</v>
      </c>
      <c r="T3858" s="5">
        <v>3799</v>
      </c>
      <c r="U3858">
        <v>0.47099999999999997</v>
      </c>
    </row>
    <row r="3859" spans="1:21" x14ac:dyDescent="0.2">
      <c r="A3859" t="s">
        <v>4134</v>
      </c>
      <c r="B3859" t="s">
        <v>4135</v>
      </c>
      <c r="C3859">
        <v>489</v>
      </c>
      <c r="D3859">
        <v>-0.28992667054001098</v>
      </c>
      <c r="E3859">
        <v>-0.51934206840725095</v>
      </c>
      <c r="F3859">
        <v>0.22941539786724</v>
      </c>
      <c r="G3859" s="3">
        <f t="shared" si="360"/>
        <v>0.28992667054001098</v>
      </c>
      <c r="H3859" s="6">
        <f t="shared" si="361"/>
        <v>1.2225781347787634</v>
      </c>
      <c r="I3859">
        <v>0.45708589907780001</v>
      </c>
      <c r="J3859" s="3">
        <f t="shared" si="362"/>
        <v>0.51934206840725095</v>
      </c>
      <c r="K3859" s="6">
        <f t="shared" si="363"/>
        <v>1.4333014512393776</v>
      </c>
      <c r="L3859">
        <v>0.132645734877957</v>
      </c>
      <c r="M3859" s="3">
        <f t="shared" si="364"/>
        <v>-0.22941539786724</v>
      </c>
      <c r="N3859" s="6">
        <f t="shared" si="365"/>
        <v>-1.1723597948189597</v>
      </c>
      <c r="O3859">
        <v>0.56243130727537405</v>
      </c>
      <c r="P3859" s="5">
        <v>3858</v>
      </c>
      <c r="Q3859">
        <v>0.46200000000000002</v>
      </c>
      <c r="R3859" s="5">
        <v>4345</v>
      </c>
      <c r="S3859">
        <v>0.39500000000000002</v>
      </c>
      <c r="T3859" s="5">
        <v>3731</v>
      </c>
      <c r="U3859">
        <v>0.48</v>
      </c>
    </row>
    <row r="3860" spans="1:21" x14ac:dyDescent="0.2">
      <c r="A3860" t="s">
        <v>5451</v>
      </c>
      <c r="B3860" t="s">
        <v>971</v>
      </c>
      <c r="C3860">
        <v>4659</v>
      </c>
      <c r="D3860">
        <v>-1.40508924726981</v>
      </c>
      <c r="E3860">
        <v>-2.36639527566826</v>
      </c>
      <c r="F3860">
        <v>0.96130602839844304</v>
      </c>
      <c r="G3860" s="3">
        <f t="shared" si="360"/>
        <v>1.40508924726981</v>
      </c>
      <c r="H3860" s="6">
        <f t="shared" si="361"/>
        <v>2.6483416460928737</v>
      </c>
      <c r="I3860">
        <v>1.7086999255316901E-3</v>
      </c>
      <c r="J3860" s="3">
        <f t="shared" si="362"/>
        <v>2.36639527566826</v>
      </c>
      <c r="K3860" s="6">
        <f t="shared" si="363"/>
        <v>5.1565111310693004</v>
      </c>
      <c r="L3860" s="7">
        <v>2.3919257090339898E-8</v>
      </c>
      <c r="M3860" s="3">
        <f t="shared" si="364"/>
        <v>-0.96130602839844304</v>
      </c>
      <c r="N3860" s="6">
        <f t="shared" si="365"/>
        <v>-1.9470717226671754</v>
      </c>
      <c r="O3860">
        <v>3.58746919735696E-2</v>
      </c>
      <c r="P3860" s="5">
        <v>3859</v>
      </c>
      <c r="Q3860">
        <v>0.46200000000000002</v>
      </c>
      <c r="R3860" s="5">
        <v>5459</v>
      </c>
      <c r="S3860">
        <v>0.23899999999999999</v>
      </c>
      <c r="T3860" s="5">
        <v>2693</v>
      </c>
      <c r="U3860">
        <v>0.625</v>
      </c>
    </row>
    <row r="3861" spans="1:21" x14ac:dyDescent="0.2">
      <c r="A3861" t="s">
        <v>3893</v>
      </c>
      <c r="B3861" t="s">
        <v>3894</v>
      </c>
      <c r="C3861">
        <v>4488</v>
      </c>
      <c r="D3861">
        <v>0.58545537949784998</v>
      </c>
      <c r="E3861">
        <v>0.51050846433830899</v>
      </c>
      <c r="F3861">
        <v>7.4946915159540897E-2</v>
      </c>
      <c r="G3861" s="3">
        <f t="shared" si="360"/>
        <v>-0.58545537949784998</v>
      </c>
      <c r="H3861" s="6">
        <f t="shared" si="361"/>
        <v>-1.5005125438487579</v>
      </c>
      <c r="I3861">
        <v>0.179336118089617</v>
      </c>
      <c r="J3861" s="3">
        <f t="shared" si="362"/>
        <v>-0.51050846433830899</v>
      </c>
      <c r="K3861" s="6">
        <f t="shared" si="363"/>
        <v>-1.4245521771886556</v>
      </c>
      <c r="L3861">
        <v>0.21907988225493999</v>
      </c>
      <c r="M3861" s="3">
        <f t="shared" si="364"/>
        <v>-7.4946915159540897E-2</v>
      </c>
      <c r="N3861" s="6">
        <f t="shared" si="365"/>
        <v>-1.0533222776086795</v>
      </c>
      <c r="O3861">
        <v>0.88719175880379397</v>
      </c>
      <c r="P3861" s="5">
        <v>3860</v>
      </c>
      <c r="Q3861">
        <v>0.46200000000000002</v>
      </c>
      <c r="R3861" s="5">
        <v>3237</v>
      </c>
      <c r="S3861">
        <v>0.54900000000000004</v>
      </c>
      <c r="T3861" s="5">
        <v>3916</v>
      </c>
      <c r="U3861">
        <v>0.45400000000000001</v>
      </c>
    </row>
    <row r="3862" spans="1:21" x14ac:dyDescent="0.2">
      <c r="A3862" t="s">
        <v>5462</v>
      </c>
      <c r="B3862" t="s">
        <v>5463</v>
      </c>
      <c r="C3862">
        <v>3135</v>
      </c>
      <c r="D3862">
        <v>-0.148721381783119</v>
      </c>
      <c r="E3862">
        <v>-1.16953261444366</v>
      </c>
      <c r="F3862">
        <v>1.0208112326605401</v>
      </c>
      <c r="G3862" s="3">
        <f t="shared" si="360"/>
        <v>0.148721381783119</v>
      </c>
      <c r="H3862" s="6">
        <f t="shared" si="361"/>
        <v>1.1085865288938945</v>
      </c>
      <c r="I3862">
        <v>0.64510030199837498</v>
      </c>
      <c r="J3862" s="3">
        <f t="shared" si="362"/>
        <v>1.16953261444366</v>
      </c>
      <c r="K3862" s="6">
        <f t="shared" si="363"/>
        <v>2.2493881238443447</v>
      </c>
      <c r="L3862" s="7">
        <v>6.4559928321027103E-6</v>
      </c>
      <c r="M3862" s="3">
        <f t="shared" si="364"/>
        <v>-1.0208112326605401</v>
      </c>
      <c r="N3862" s="6">
        <f t="shared" si="365"/>
        <v>-2.0290595864345358</v>
      </c>
      <c r="O3862">
        <v>1.3548466056287499E-4</v>
      </c>
      <c r="P3862" s="5">
        <v>3861</v>
      </c>
      <c r="Q3862">
        <v>0.46200000000000002</v>
      </c>
      <c r="R3862" s="5">
        <v>4122</v>
      </c>
      <c r="S3862">
        <v>0.42599999999999999</v>
      </c>
      <c r="T3862" s="5">
        <v>2686</v>
      </c>
      <c r="U3862">
        <v>0.626</v>
      </c>
    </row>
    <row r="3863" spans="1:21" x14ac:dyDescent="0.2">
      <c r="A3863" t="s">
        <v>4680</v>
      </c>
      <c r="B3863" t="s">
        <v>18</v>
      </c>
      <c r="C3863">
        <v>1080</v>
      </c>
      <c r="D3863">
        <v>2.0658827444760202</v>
      </c>
      <c r="E3863">
        <v>1.58790726289994</v>
      </c>
      <c r="F3863">
        <v>0.47797548157608</v>
      </c>
      <c r="G3863" s="3">
        <f t="shared" si="360"/>
        <v>-2.0658827444760202</v>
      </c>
      <c r="H3863" s="6">
        <f t="shared" si="361"/>
        <v>-4.1869008222987549</v>
      </c>
      <c r="I3863" s="7">
        <v>9.8143225143545205E-7</v>
      </c>
      <c r="J3863" s="3">
        <f t="shared" si="362"/>
        <v>-1.58790726289994</v>
      </c>
      <c r="K3863" s="6">
        <f t="shared" si="363"/>
        <v>-3.0061297145211765</v>
      </c>
      <c r="L3863">
        <v>1.1654136365712E-4</v>
      </c>
      <c r="M3863" s="3">
        <f t="shared" si="364"/>
        <v>-0.47797548157608</v>
      </c>
      <c r="N3863" s="6">
        <f t="shared" si="365"/>
        <v>-1.3927878102111948</v>
      </c>
      <c r="O3863">
        <v>0.31062918157618002</v>
      </c>
      <c r="P3863" s="5">
        <v>3862</v>
      </c>
      <c r="Q3863">
        <v>0.46200000000000002</v>
      </c>
      <c r="R3863" s="5">
        <v>1397</v>
      </c>
      <c r="S3863">
        <v>0.80500000000000005</v>
      </c>
      <c r="T3863" s="5">
        <v>3302</v>
      </c>
      <c r="U3863">
        <v>0.54</v>
      </c>
    </row>
    <row r="3864" spans="1:21" x14ac:dyDescent="0.2">
      <c r="A3864" t="s">
        <v>3950</v>
      </c>
      <c r="B3864" t="s">
        <v>18</v>
      </c>
      <c r="C3864">
        <v>552</v>
      </c>
      <c r="D3864">
        <v>-0.213187926510855</v>
      </c>
      <c r="E3864">
        <v>-0.33388424688419599</v>
      </c>
      <c r="F3864">
        <v>0.12069632037333999</v>
      </c>
      <c r="G3864" s="3">
        <f t="shared" si="360"/>
        <v>0.213187926510855</v>
      </c>
      <c r="H3864" s="6">
        <f t="shared" si="361"/>
        <v>1.1592469464247406</v>
      </c>
      <c r="I3864">
        <v>0.55543742615858505</v>
      </c>
      <c r="J3864" s="3">
        <f t="shared" si="362"/>
        <v>0.33388424688419599</v>
      </c>
      <c r="K3864" s="6">
        <f t="shared" si="363"/>
        <v>1.2604022604792362</v>
      </c>
      <c r="L3864">
        <v>0.29508800395962298</v>
      </c>
      <c r="M3864" s="3">
        <f t="shared" si="364"/>
        <v>-0.12069632037333999</v>
      </c>
      <c r="N3864" s="6">
        <f t="shared" si="365"/>
        <v>-1.087259504427827</v>
      </c>
      <c r="O3864">
        <v>0.74554233312789397</v>
      </c>
      <c r="P3864" s="5">
        <v>3863</v>
      </c>
      <c r="Q3864">
        <v>0.46200000000000002</v>
      </c>
      <c r="R3864" s="5">
        <v>4235</v>
      </c>
      <c r="S3864">
        <v>0.41</v>
      </c>
      <c r="T3864" s="5">
        <v>3876</v>
      </c>
      <c r="U3864">
        <v>0.46</v>
      </c>
    </row>
    <row r="3865" spans="1:21" x14ac:dyDescent="0.2">
      <c r="A3865" t="s">
        <v>4346</v>
      </c>
      <c r="B3865" t="s">
        <v>4347</v>
      </c>
      <c r="C3865">
        <v>3600</v>
      </c>
      <c r="D3865">
        <v>1.86610640570041</v>
      </c>
      <c r="E3865">
        <v>1.4729896317422499</v>
      </c>
      <c r="F3865">
        <v>0.39311677395816202</v>
      </c>
      <c r="G3865" s="3">
        <f t="shared" si="360"/>
        <v>-1.86610640570041</v>
      </c>
      <c r="H3865" s="6">
        <f t="shared" si="361"/>
        <v>-3.6454739838790773</v>
      </c>
      <c r="I3865" s="7">
        <v>3.8044227776802803E-9</v>
      </c>
      <c r="J3865" s="3">
        <f t="shared" si="362"/>
        <v>-1.4729896317422499</v>
      </c>
      <c r="K3865" s="6">
        <f t="shared" si="363"/>
        <v>-2.7759654878488567</v>
      </c>
      <c r="L3865" s="7">
        <v>2.0915186918962599E-6</v>
      </c>
      <c r="M3865" s="3">
        <f t="shared" si="364"/>
        <v>-0.39311677395816202</v>
      </c>
      <c r="N3865" s="6">
        <f t="shared" si="365"/>
        <v>-1.3132274157716646</v>
      </c>
      <c r="O3865">
        <v>0.26768285706752898</v>
      </c>
      <c r="P3865" s="5">
        <v>3864</v>
      </c>
      <c r="Q3865">
        <v>0.46200000000000002</v>
      </c>
      <c r="R3865" s="5">
        <v>1734</v>
      </c>
      <c r="S3865">
        <v>0.75800000000000001</v>
      </c>
      <c r="T3865" s="5">
        <v>3569</v>
      </c>
      <c r="U3865">
        <v>0.503</v>
      </c>
    </row>
    <row r="3866" spans="1:21" x14ac:dyDescent="0.2">
      <c r="A3866" t="s">
        <v>5797</v>
      </c>
      <c r="B3866" t="s">
        <v>5798</v>
      </c>
      <c r="C3866">
        <v>1665</v>
      </c>
      <c r="D3866">
        <v>5.95438001899425E-2</v>
      </c>
      <c r="E3866">
        <v>-1.1979229686700099</v>
      </c>
      <c r="F3866">
        <v>1.2574667688599499</v>
      </c>
      <c r="G3866" s="3">
        <f t="shared" si="360"/>
        <v>-5.95438001899425E-2</v>
      </c>
      <c r="H3866" s="6">
        <f t="shared" si="361"/>
        <v>-1.0421361710905104</v>
      </c>
      <c r="I3866">
        <v>0.88139822352700303</v>
      </c>
      <c r="J3866" s="3">
        <f t="shared" si="362"/>
        <v>1.1979229686700099</v>
      </c>
      <c r="K3866" s="6">
        <f t="shared" si="363"/>
        <v>2.2940915543448157</v>
      </c>
      <c r="L3866" s="7">
        <v>5.0641335236583697E-5</v>
      </c>
      <c r="M3866" s="3">
        <f t="shared" si="364"/>
        <v>-1.2574667688599499</v>
      </c>
      <c r="N3866" s="6">
        <f t="shared" si="365"/>
        <v>-2.3907557885759796</v>
      </c>
      <c r="O3866" s="7">
        <v>3.2954894177466598E-5</v>
      </c>
      <c r="P3866" s="5">
        <v>3865</v>
      </c>
      <c r="Q3866">
        <v>0.46100000000000002</v>
      </c>
      <c r="R3866" s="5">
        <v>3850</v>
      </c>
      <c r="S3866">
        <v>0.46400000000000002</v>
      </c>
      <c r="T3866" s="5">
        <v>2424</v>
      </c>
      <c r="U3866">
        <v>0.66200000000000003</v>
      </c>
    </row>
    <row r="3867" spans="1:21" x14ac:dyDescent="0.2">
      <c r="A3867" t="s">
        <v>6380</v>
      </c>
      <c r="B3867" t="s">
        <v>6381</v>
      </c>
      <c r="C3867">
        <v>867</v>
      </c>
      <c r="D3867">
        <v>-1.4760999726844299</v>
      </c>
      <c r="E3867">
        <v>-3.0929710675046098</v>
      </c>
      <c r="F3867">
        <v>1.6168710948201701</v>
      </c>
      <c r="G3867" s="3">
        <f t="shared" si="360"/>
        <v>1.4760999726844299</v>
      </c>
      <c r="H3867" s="6">
        <f t="shared" si="361"/>
        <v>2.7819567146133379</v>
      </c>
      <c r="I3867" s="7">
        <v>3.6613309637057798E-6</v>
      </c>
      <c r="J3867" s="3">
        <f t="shared" si="362"/>
        <v>3.0929710675046098</v>
      </c>
      <c r="K3867" s="6">
        <f t="shared" si="363"/>
        <v>8.5325151298046933</v>
      </c>
      <c r="L3867" s="7">
        <v>1.07424943414422E-24</v>
      </c>
      <c r="M3867" s="3">
        <f t="shared" si="364"/>
        <v>-1.6168710948201701</v>
      </c>
      <c r="N3867" s="6">
        <f t="shared" si="365"/>
        <v>-3.0670912616951211</v>
      </c>
      <c r="O3867" s="7">
        <v>1.5819776573847601E-7</v>
      </c>
      <c r="P3867" s="5">
        <v>3866</v>
      </c>
      <c r="Q3867">
        <v>0.46100000000000002</v>
      </c>
      <c r="R3867" s="5">
        <v>5473</v>
      </c>
      <c r="S3867">
        <v>0.23699999999999999</v>
      </c>
      <c r="T3867" s="5">
        <v>1992</v>
      </c>
      <c r="U3867">
        <v>0.72199999999999998</v>
      </c>
    </row>
    <row r="3868" spans="1:21" x14ac:dyDescent="0.2">
      <c r="A3868" t="s">
        <v>3590</v>
      </c>
      <c r="B3868" t="s">
        <v>18</v>
      </c>
      <c r="C3868">
        <v>1140</v>
      </c>
      <c r="D3868">
        <v>0.65400803658646101</v>
      </c>
      <c r="E3868">
        <v>0.72223337500503904</v>
      </c>
      <c r="F3868">
        <v>-6.8225338418578405E-2</v>
      </c>
      <c r="G3868" s="3">
        <f t="shared" si="360"/>
        <v>-0.65400803658646101</v>
      </c>
      <c r="H3868" s="6">
        <f t="shared" si="361"/>
        <v>-1.5735336561105582</v>
      </c>
      <c r="I3868">
        <v>1.18870954437632E-2</v>
      </c>
      <c r="J3868" s="3">
        <f t="shared" si="362"/>
        <v>-0.72223337500503904</v>
      </c>
      <c r="K3868" s="6">
        <f t="shared" si="363"/>
        <v>-1.649733941922485</v>
      </c>
      <c r="L3868">
        <v>3.5722439303886699E-3</v>
      </c>
      <c r="M3868" s="3">
        <f t="shared" si="364"/>
        <v>6.8225338418578405E-2</v>
      </c>
      <c r="N3868" s="6">
        <f t="shared" si="365"/>
        <v>1.0484262192397449</v>
      </c>
      <c r="O3868">
        <v>0.83142676708519703</v>
      </c>
      <c r="P3868" s="5">
        <v>3867</v>
      </c>
      <c r="Q3868">
        <v>0.46100000000000002</v>
      </c>
      <c r="R3868" s="5">
        <v>3111</v>
      </c>
      <c r="S3868">
        <v>0.56599999999999995</v>
      </c>
      <c r="T3868" s="5">
        <v>4173</v>
      </c>
      <c r="U3868">
        <v>0.41899999999999998</v>
      </c>
    </row>
    <row r="3869" spans="1:21" x14ac:dyDescent="0.2">
      <c r="A3869" t="s">
        <v>3161</v>
      </c>
      <c r="B3869" t="s">
        <v>18</v>
      </c>
      <c r="C3869">
        <v>2796</v>
      </c>
      <c r="D3869">
        <v>1.26491772012325</v>
      </c>
      <c r="E3869">
        <v>1.5797398832445699</v>
      </c>
      <c r="F3869">
        <v>-0.31482216312132</v>
      </c>
      <c r="G3869" s="3">
        <f t="shared" si="360"/>
        <v>-1.26491772012325</v>
      </c>
      <c r="H3869" s="6">
        <f t="shared" si="361"/>
        <v>-2.403135039392565</v>
      </c>
      <c r="I3869" s="7">
        <v>7.2345685686317797E-5</v>
      </c>
      <c r="J3869" s="3">
        <f t="shared" si="362"/>
        <v>-1.5797398832445699</v>
      </c>
      <c r="K3869" s="6">
        <f t="shared" si="363"/>
        <v>-2.9891595056269447</v>
      </c>
      <c r="L3869" s="7">
        <v>2.35341594567436E-7</v>
      </c>
      <c r="M3869" s="3">
        <f t="shared" si="364"/>
        <v>0.31482216312132</v>
      </c>
      <c r="N3869" s="6">
        <f t="shared" si="365"/>
        <v>1.2438583170018225</v>
      </c>
      <c r="O3869">
        <v>0.37834465610054802</v>
      </c>
      <c r="P3869" s="5">
        <v>3868</v>
      </c>
      <c r="Q3869">
        <v>0.46100000000000002</v>
      </c>
      <c r="R3869" s="5">
        <v>2377</v>
      </c>
      <c r="S3869">
        <v>0.66900000000000004</v>
      </c>
      <c r="T3869" s="5">
        <v>4513</v>
      </c>
      <c r="U3869">
        <v>0.371</v>
      </c>
    </row>
    <row r="3870" spans="1:21" x14ac:dyDescent="0.2">
      <c r="A3870" t="s">
        <v>4061</v>
      </c>
      <c r="B3870" t="s">
        <v>18</v>
      </c>
      <c r="C3870">
        <v>2364</v>
      </c>
      <c r="D3870">
        <v>0.24572093153047</v>
      </c>
      <c r="E3870">
        <v>5.8098762391617903E-2</v>
      </c>
      <c r="F3870">
        <v>0.18762216913885199</v>
      </c>
      <c r="G3870" s="3">
        <f t="shared" si="360"/>
        <v>-0.24572093153047</v>
      </c>
      <c r="H3870" s="6">
        <f t="shared" si="361"/>
        <v>-1.1856851236051431</v>
      </c>
      <c r="I3870">
        <v>0.32696017186317</v>
      </c>
      <c r="J3870" s="3">
        <f t="shared" si="362"/>
        <v>-5.8098762391617903E-2</v>
      </c>
      <c r="K3870" s="6">
        <f t="shared" si="363"/>
        <v>-1.0410928652070699</v>
      </c>
      <c r="L3870">
        <v>0.81751807222122697</v>
      </c>
      <c r="M3870" s="3">
        <f t="shared" si="364"/>
        <v>-0.18762216913885199</v>
      </c>
      <c r="N3870" s="6">
        <f t="shared" si="365"/>
        <v>-1.1388850728213511</v>
      </c>
      <c r="O3870">
        <v>0.46263310229273202</v>
      </c>
      <c r="P3870" s="5">
        <v>3869</v>
      </c>
      <c r="Q3870">
        <v>0.46100000000000002</v>
      </c>
      <c r="R3870" s="5">
        <v>3590</v>
      </c>
      <c r="S3870">
        <v>0.5</v>
      </c>
      <c r="T3870" s="5">
        <v>3788</v>
      </c>
      <c r="U3870">
        <v>0.47199999999999998</v>
      </c>
    </row>
    <row r="3871" spans="1:21" x14ac:dyDescent="0.2">
      <c r="A3871" t="s">
        <v>2812</v>
      </c>
      <c r="B3871" t="s">
        <v>18</v>
      </c>
      <c r="C3871">
        <v>2679</v>
      </c>
      <c r="D3871">
        <v>7.1206672968350496E-2</v>
      </c>
      <c r="E3871">
        <v>0.70825554476990005</v>
      </c>
      <c r="F3871">
        <v>-0.63704887180154901</v>
      </c>
      <c r="G3871" s="3">
        <f t="shared" si="360"/>
        <v>-7.1206672968350496E-2</v>
      </c>
      <c r="H3871" s="6">
        <f t="shared" si="361"/>
        <v>-1.0505950359974769</v>
      </c>
      <c r="I3871">
        <v>0.81467602065511402</v>
      </c>
      <c r="J3871" s="3">
        <f t="shared" si="362"/>
        <v>-0.70825554476990005</v>
      </c>
      <c r="K3871" s="6">
        <f t="shared" si="363"/>
        <v>-1.6338273566539538</v>
      </c>
      <c r="L3871">
        <v>2.6866715228172902E-3</v>
      </c>
      <c r="M3871" s="3">
        <f t="shared" si="364"/>
        <v>0.63704887180154901</v>
      </c>
      <c r="N3871" s="6">
        <f t="shared" si="365"/>
        <v>1.5551447519478638</v>
      </c>
      <c r="O3871">
        <v>9.7152615425330595E-3</v>
      </c>
      <c r="P3871" s="5">
        <v>3870</v>
      </c>
      <c r="Q3871">
        <v>0.46100000000000002</v>
      </c>
      <c r="R3871" s="5">
        <v>3844</v>
      </c>
      <c r="S3871">
        <v>0.46400000000000002</v>
      </c>
      <c r="T3871" s="5">
        <v>4797</v>
      </c>
      <c r="U3871">
        <v>0.33200000000000002</v>
      </c>
    </row>
    <row r="3872" spans="1:21" x14ac:dyDescent="0.2">
      <c r="A3872" t="s">
        <v>3251</v>
      </c>
      <c r="B3872" t="s">
        <v>3252</v>
      </c>
      <c r="C3872">
        <v>1245</v>
      </c>
      <c r="D3872">
        <v>0.28877870583870402</v>
      </c>
      <c r="E3872">
        <v>0.535121402352699</v>
      </c>
      <c r="F3872">
        <v>-0.24634269651399399</v>
      </c>
      <c r="G3872" s="3">
        <f t="shared" si="360"/>
        <v>-0.28877870583870402</v>
      </c>
      <c r="H3872" s="6">
        <f t="shared" si="361"/>
        <v>-1.2216057059060481</v>
      </c>
      <c r="I3872">
        <v>0.39971464009067398</v>
      </c>
      <c r="J3872" s="3">
        <f t="shared" si="362"/>
        <v>-0.535121402352699</v>
      </c>
      <c r="K3872" s="6">
        <f t="shared" si="363"/>
        <v>-1.4490640877305574</v>
      </c>
      <c r="L3872">
        <v>7.9584062758719307E-2</v>
      </c>
      <c r="M3872" s="3">
        <f t="shared" si="364"/>
        <v>0.24634269651399399</v>
      </c>
      <c r="N3872" s="6">
        <f t="shared" si="365"/>
        <v>1.1861962339606178</v>
      </c>
      <c r="O3872">
        <v>0.47855965577727</v>
      </c>
      <c r="P3872" s="5">
        <v>3871</v>
      </c>
      <c r="Q3872">
        <v>0.46100000000000002</v>
      </c>
      <c r="R3872" s="5">
        <v>3655</v>
      </c>
      <c r="S3872">
        <v>0.49099999999999999</v>
      </c>
      <c r="T3872" s="5">
        <v>4446</v>
      </c>
      <c r="U3872">
        <v>0.38100000000000001</v>
      </c>
    </row>
    <row r="3873" spans="1:21" x14ac:dyDescent="0.2">
      <c r="A3873" t="s">
        <v>4844</v>
      </c>
      <c r="B3873" t="s">
        <v>4845</v>
      </c>
      <c r="C3873">
        <v>3669</v>
      </c>
      <c r="D3873">
        <v>0.85837160986663197</v>
      </c>
      <c r="E3873">
        <v>0.19697564648739599</v>
      </c>
      <c r="F3873">
        <v>0.66139596337923601</v>
      </c>
      <c r="G3873" s="3">
        <f t="shared" si="360"/>
        <v>-0.85837160986663197</v>
      </c>
      <c r="H3873" s="6">
        <f t="shared" si="361"/>
        <v>-1.8129908071688117</v>
      </c>
      <c r="I3873">
        <v>2.4156038364133001E-4</v>
      </c>
      <c r="J3873" s="3">
        <f t="shared" si="362"/>
        <v>-0.19697564648739599</v>
      </c>
      <c r="K3873" s="6">
        <f t="shared" si="363"/>
        <v>-1.1462928354902138</v>
      </c>
      <c r="L3873">
        <v>0.42370952796602901</v>
      </c>
      <c r="M3873" s="3">
        <f t="shared" si="364"/>
        <v>-0.66139596337923601</v>
      </c>
      <c r="N3873" s="6">
        <f t="shared" si="365"/>
        <v>-1.5816122643682788</v>
      </c>
      <c r="O3873">
        <v>5.1485102082684496E-3</v>
      </c>
      <c r="P3873" s="5">
        <v>3872</v>
      </c>
      <c r="Q3873">
        <v>0.46</v>
      </c>
      <c r="R3873" s="5">
        <v>2857</v>
      </c>
      <c r="S3873">
        <v>0.60199999999999998</v>
      </c>
      <c r="T3873" s="5">
        <v>3171</v>
      </c>
      <c r="U3873">
        <v>0.55800000000000005</v>
      </c>
    </row>
    <row r="3874" spans="1:21" x14ac:dyDescent="0.2">
      <c r="A3874" t="s">
        <v>5014</v>
      </c>
      <c r="B3874" t="s">
        <v>5015</v>
      </c>
      <c r="C3874">
        <v>1080</v>
      </c>
      <c r="D3874">
        <v>-0.82946450602728194</v>
      </c>
      <c r="E3874">
        <v>-1.6238405874802799</v>
      </c>
      <c r="F3874">
        <v>0.79437608145299698</v>
      </c>
      <c r="G3874" s="3">
        <f t="shared" si="360"/>
        <v>0.82946450602728194</v>
      </c>
      <c r="H3874" s="6">
        <f t="shared" si="361"/>
        <v>1.7770256503890833</v>
      </c>
      <c r="I3874">
        <v>3.3652741440994799E-3</v>
      </c>
      <c r="J3874" s="3">
        <f t="shared" si="362"/>
        <v>1.6238405874802799</v>
      </c>
      <c r="K3874" s="6">
        <f t="shared" si="363"/>
        <v>3.0819438711050355</v>
      </c>
      <c r="L3874" s="7">
        <v>8.7171124978278203E-10</v>
      </c>
      <c r="M3874" s="3">
        <f t="shared" si="364"/>
        <v>-0.79437608145299698</v>
      </c>
      <c r="N3874" s="6">
        <f t="shared" si="365"/>
        <v>-1.7343271721655993</v>
      </c>
      <c r="O3874">
        <v>4.5018022977596703E-3</v>
      </c>
      <c r="P3874" s="5">
        <v>3873</v>
      </c>
      <c r="Q3874">
        <v>0.46</v>
      </c>
      <c r="R3874" s="5">
        <v>4935</v>
      </c>
      <c r="S3874">
        <v>0.312</v>
      </c>
      <c r="T3874" s="5">
        <v>3035</v>
      </c>
      <c r="U3874">
        <v>0.57699999999999996</v>
      </c>
    </row>
    <row r="3875" spans="1:21" x14ac:dyDescent="0.2">
      <c r="A3875" t="s">
        <v>5897</v>
      </c>
      <c r="B3875" t="s">
        <v>5898</v>
      </c>
      <c r="C3875">
        <v>1521</v>
      </c>
      <c r="D3875">
        <v>4.2494898166738304</v>
      </c>
      <c r="E3875">
        <v>2.8559532186171901</v>
      </c>
      <c r="F3875">
        <v>1.3935365980566401</v>
      </c>
      <c r="G3875" s="3">
        <f t="shared" si="360"/>
        <v>-4.2494898166738304</v>
      </c>
      <c r="H3875" s="6">
        <f t="shared" si="361"/>
        <v>-19.020586360040692</v>
      </c>
      <c r="I3875" s="7">
        <v>1.759007093262E-40</v>
      </c>
      <c r="J3875" s="3">
        <f t="shared" si="362"/>
        <v>-2.8559532186171901</v>
      </c>
      <c r="K3875" s="6">
        <f t="shared" si="363"/>
        <v>-7.239816938175764</v>
      </c>
      <c r="L3875" s="7">
        <v>2.96250414519376E-19</v>
      </c>
      <c r="M3875" s="3">
        <f t="shared" si="364"/>
        <v>-1.3935365980566401</v>
      </c>
      <c r="N3875" s="6">
        <f t="shared" si="365"/>
        <v>-2.627219240827015</v>
      </c>
      <c r="O3875" s="7">
        <v>3.0028328358795501E-5</v>
      </c>
      <c r="P3875" s="5">
        <v>3874</v>
      </c>
      <c r="Q3875">
        <v>0.46</v>
      </c>
      <c r="R3875" s="5">
        <v>431</v>
      </c>
      <c r="S3875">
        <v>0.94</v>
      </c>
      <c r="T3875" s="5">
        <v>2355</v>
      </c>
      <c r="U3875">
        <v>0.67200000000000004</v>
      </c>
    </row>
    <row r="3876" spans="1:21" x14ac:dyDescent="0.2">
      <c r="A3876" t="s">
        <v>2832</v>
      </c>
      <c r="B3876" t="s">
        <v>18</v>
      </c>
      <c r="C3876">
        <v>2532</v>
      </c>
      <c r="D3876">
        <v>-0.24942784721908101</v>
      </c>
      <c r="E3876">
        <v>0.31872434557672302</v>
      </c>
      <c r="F3876">
        <v>-0.56815219279580398</v>
      </c>
      <c r="G3876" s="3">
        <f t="shared" si="360"/>
        <v>0.24942784721908101</v>
      </c>
      <c r="H3876" s="6">
        <f t="shared" si="361"/>
        <v>1.1887355855136144</v>
      </c>
      <c r="I3876">
        <v>0.53979852679305595</v>
      </c>
      <c r="J3876" s="3">
        <f t="shared" si="362"/>
        <v>-0.31872434557672302</v>
      </c>
      <c r="K3876" s="6">
        <f t="shared" si="363"/>
        <v>-1.2472272425764348</v>
      </c>
      <c r="L3876">
        <v>0.38350195648535501</v>
      </c>
      <c r="M3876" s="3">
        <f t="shared" si="364"/>
        <v>0.56815219279580398</v>
      </c>
      <c r="N3876" s="6">
        <f t="shared" si="365"/>
        <v>1.4826234064726289</v>
      </c>
      <c r="O3876">
        <v>0.125050262588985</v>
      </c>
      <c r="P3876" s="5">
        <v>3875</v>
      </c>
      <c r="Q3876">
        <v>0.46</v>
      </c>
      <c r="R3876" s="5">
        <v>4261</v>
      </c>
      <c r="S3876">
        <v>0.40600000000000003</v>
      </c>
      <c r="T3876" s="5">
        <v>4777</v>
      </c>
      <c r="U3876">
        <v>0.33400000000000002</v>
      </c>
    </row>
    <row r="3877" spans="1:21" x14ac:dyDescent="0.2">
      <c r="A3877" t="s">
        <v>7472</v>
      </c>
      <c r="B3877" t="s">
        <v>5304</v>
      </c>
      <c r="C3877">
        <v>1056</v>
      </c>
      <c r="D3877">
        <v>-1.2267956298749001</v>
      </c>
      <c r="E3877">
        <v>-3.9103459920896699</v>
      </c>
      <c r="F3877">
        <v>2.6835503622147701</v>
      </c>
      <c r="G3877" s="3">
        <f t="shared" si="360"/>
        <v>1.2267956298749001</v>
      </c>
      <c r="H3877" s="6">
        <f t="shared" si="361"/>
        <v>2.3404657124248227</v>
      </c>
      <c r="I3877">
        <v>7.3099984853993002E-4</v>
      </c>
      <c r="J3877" s="3">
        <f t="shared" si="362"/>
        <v>3.9103459920896699</v>
      </c>
      <c r="K3877" s="6">
        <f t="shared" si="363"/>
        <v>15.03596953301869</v>
      </c>
      <c r="L3877" s="7">
        <v>7.2399845923741097E-31</v>
      </c>
      <c r="M3877" s="3">
        <f t="shared" si="364"/>
        <v>-2.6835503622147701</v>
      </c>
      <c r="N3877" s="6">
        <f t="shared" si="365"/>
        <v>-6.4243494161000889</v>
      </c>
      <c r="O3877" s="7">
        <v>6.64765641981646E-15</v>
      </c>
      <c r="P3877" s="5">
        <v>3876</v>
      </c>
      <c r="Q3877">
        <v>0.46</v>
      </c>
      <c r="R3877" s="5">
        <v>5325</v>
      </c>
      <c r="S3877">
        <v>0.25800000000000001</v>
      </c>
      <c r="T3877" s="5">
        <v>1176</v>
      </c>
      <c r="U3877">
        <v>0.83599999999999997</v>
      </c>
    </row>
    <row r="3878" spans="1:21" x14ac:dyDescent="0.2">
      <c r="A3878" t="s">
        <v>4952</v>
      </c>
      <c r="B3878" t="s">
        <v>18</v>
      </c>
      <c r="C3878">
        <v>3597</v>
      </c>
      <c r="D3878">
        <v>1.03685935149081</v>
      </c>
      <c r="E3878">
        <v>0.23714649187301101</v>
      </c>
      <c r="F3878">
        <v>0.79971285961780103</v>
      </c>
      <c r="G3878" s="3">
        <f t="shared" si="360"/>
        <v>-1.03685935149081</v>
      </c>
      <c r="H3878" s="6">
        <f t="shared" si="361"/>
        <v>-2.051756254965114</v>
      </c>
      <c r="I3878">
        <v>7.4411598846320598E-4</v>
      </c>
      <c r="J3878" s="3">
        <f t="shared" si="362"/>
        <v>-0.23714649187301101</v>
      </c>
      <c r="K3878" s="6">
        <f t="shared" si="363"/>
        <v>-1.1786590832842998</v>
      </c>
      <c r="L3878">
        <v>0.46584819428436403</v>
      </c>
      <c r="M3878" s="3">
        <f t="shared" si="364"/>
        <v>-0.79971285961780103</v>
      </c>
      <c r="N3878" s="6">
        <f t="shared" si="365"/>
        <v>-1.7407546287667484</v>
      </c>
      <c r="O3878">
        <v>1.0358566073843299E-2</v>
      </c>
      <c r="P3878" s="5">
        <v>3877</v>
      </c>
      <c r="Q3878">
        <v>0.46</v>
      </c>
      <c r="R3878" s="5">
        <v>2694</v>
      </c>
      <c r="S3878">
        <v>0.624</v>
      </c>
      <c r="T3878" s="5">
        <v>3089</v>
      </c>
      <c r="U3878">
        <v>0.56899999999999995</v>
      </c>
    </row>
    <row r="3879" spans="1:21" x14ac:dyDescent="0.2">
      <c r="A3879" t="s">
        <v>3930</v>
      </c>
      <c r="B3879" t="s">
        <v>18</v>
      </c>
      <c r="C3879">
        <v>4704</v>
      </c>
      <c r="D3879">
        <v>4.4172914271376401E-2</v>
      </c>
      <c r="E3879">
        <v>-5.8108699844176999E-2</v>
      </c>
      <c r="F3879">
        <v>0.102281614115553</v>
      </c>
      <c r="G3879" s="3">
        <f t="shared" si="360"/>
        <v>-4.4172914271376401E-2</v>
      </c>
      <c r="H3879" s="6">
        <f t="shared" si="361"/>
        <v>-1.0310918929488946</v>
      </c>
      <c r="I3879">
        <v>0.87576344487989</v>
      </c>
      <c r="J3879" s="3">
        <f t="shared" si="362"/>
        <v>5.8108699844176999E-2</v>
      </c>
      <c r="K3879" s="6">
        <f t="shared" si="363"/>
        <v>1.0411000364014638</v>
      </c>
      <c r="L3879">
        <v>0.81048097422493304</v>
      </c>
      <c r="M3879" s="3">
        <f t="shared" si="364"/>
        <v>-0.102281614115553</v>
      </c>
      <c r="N3879" s="6">
        <f t="shared" si="365"/>
        <v>-1.0734698072823481</v>
      </c>
      <c r="O3879">
        <v>0.69368350690010205</v>
      </c>
      <c r="P3879" s="5">
        <v>3878</v>
      </c>
      <c r="Q3879">
        <v>0.46</v>
      </c>
      <c r="R3879" s="5">
        <v>3864</v>
      </c>
      <c r="S3879">
        <v>0.46200000000000002</v>
      </c>
      <c r="T3879" s="5">
        <v>3892</v>
      </c>
      <c r="U3879">
        <v>0.45800000000000002</v>
      </c>
    </row>
    <row r="3880" spans="1:21" x14ac:dyDescent="0.2">
      <c r="A3880" t="s">
        <v>3718</v>
      </c>
      <c r="B3880" t="s">
        <v>3719</v>
      </c>
      <c r="C3880">
        <v>4347</v>
      </c>
      <c r="D3880">
        <v>0.785527647691867</v>
      </c>
      <c r="E3880">
        <v>0.75406653900879905</v>
      </c>
      <c r="F3880">
        <v>3.14611086830687E-2</v>
      </c>
      <c r="G3880" s="3">
        <f t="shared" si="360"/>
        <v>-0.785527647691867</v>
      </c>
      <c r="H3880" s="6">
        <f t="shared" si="361"/>
        <v>-1.7237226341761962</v>
      </c>
      <c r="I3880">
        <v>2.3276885170817802E-2</v>
      </c>
      <c r="J3880" s="3">
        <f t="shared" si="362"/>
        <v>-0.75406653900879905</v>
      </c>
      <c r="K3880" s="6">
        <f t="shared" si="363"/>
        <v>-1.6865400041683967</v>
      </c>
      <c r="L3880">
        <v>2.3452944402770799E-2</v>
      </c>
      <c r="M3880" s="3">
        <f t="shared" si="364"/>
        <v>-3.14611086830687E-2</v>
      </c>
      <c r="N3880" s="6">
        <f t="shared" si="365"/>
        <v>-1.0220466931800618</v>
      </c>
      <c r="O3880">
        <v>0.94511364908059403</v>
      </c>
      <c r="P3880" s="5">
        <v>3879</v>
      </c>
      <c r="Q3880">
        <v>0.45900000000000002</v>
      </c>
      <c r="R3880" s="5">
        <v>3004</v>
      </c>
      <c r="S3880">
        <v>0.58099999999999996</v>
      </c>
      <c r="T3880" s="5">
        <v>4066</v>
      </c>
      <c r="U3880">
        <v>0.433</v>
      </c>
    </row>
    <row r="3881" spans="1:21" x14ac:dyDescent="0.2">
      <c r="A3881" t="s">
        <v>4324</v>
      </c>
      <c r="B3881" t="s">
        <v>18</v>
      </c>
      <c r="C3881">
        <v>603</v>
      </c>
      <c r="D3881">
        <v>0.32632521652951801</v>
      </c>
      <c r="E3881">
        <v>-1.50711517893783E-2</v>
      </c>
      <c r="F3881">
        <v>0.34139636831889703</v>
      </c>
      <c r="G3881" s="3">
        <f t="shared" si="360"/>
        <v>-0.32632521652951801</v>
      </c>
      <c r="H3881" s="6">
        <f t="shared" si="361"/>
        <v>-1.2538156273669527</v>
      </c>
      <c r="I3881">
        <v>0.40680546385696398</v>
      </c>
      <c r="J3881" s="3">
        <f t="shared" si="362"/>
        <v>1.50711517893783E-2</v>
      </c>
      <c r="K3881" s="6">
        <f t="shared" si="363"/>
        <v>1.0105012818292181</v>
      </c>
      <c r="L3881">
        <v>0.97055797130822796</v>
      </c>
      <c r="M3881" s="3">
        <f t="shared" si="364"/>
        <v>-0.34139636831889703</v>
      </c>
      <c r="N3881" s="6">
        <f t="shared" si="365"/>
        <v>-1.2669822986318113</v>
      </c>
      <c r="O3881">
        <v>0.37974884960361799</v>
      </c>
      <c r="P3881" s="5">
        <v>3880</v>
      </c>
      <c r="Q3881">
        <v>0.45900000000000002</v>
      </c>
      <c r="R3881" s="5">
        <v>3485</v>
      </c>
      <c r="S3881">
        <v>0.51400000000000001</v>
      </c>
      <c r="T3881" s="5">
        <v>3579</v>
      </c>
      <c r="U3881">
        <v>0.501</v>
      </c>
    </row>
    <row r="3882" spans="1:21" x14ac:dyDescent="0.2">
      <c r="A3882" t="s">
        <v>3233</v>
      </c>
      <c r="B3882" t="s">
        <v>18</v>
      </c>
      <c r="C3882">
        <v>2601</v>
      </c>
      <c r="D3882">
        <v>0.77964423046382803</v>
      </c>
      <c r="E3882">
        <v>1.1254673098146399</v>
      </c>
      <c r="F3882">
        <v>-0.34582307935081202</v>
      </c>
      <c r="G3882" s="3">
        <f t="shared" si="360"/>
        <v>-0.77964423046382803</v>
      </c>
      <c r="H3882" s="6">
        <f t="shared" si="361"/>
        <v>-1.7167074794912176</v>
      </c>
      <c r="I3882">
        <v>1.6359746967576201E-2</v>
      </c>
      <c r="J3882" s="3">
        <f t="shared" si="362"/>
        <v>-1.1254673098146399</v>
      </c>
      <c r="K3882" s="6">
        <f t="shared" si="363"/>
        <v>-2.1817220422509256</v>
      </c>
      <c r="L3882">
        <v>2.40094371139842E-4</v>
      </c>
      <c r="M3882" s="3">
        <f t="shared" si="364"/>
        <v>0.34582307935081202</v>
      </c>
      <c r="N3882" s="6">
        <f t="shared" si="365"/>
        <v>1.2708758296419405</v>
      </c>
      <c r="O3882">
        <v>0.32321088072540199</v>
      </c>
      <c r="P3882" s="5">
        <v>3881</v>
      </c>
      <c r="Q3882">
        <v>0.45900000000000002</v>
      </c>
      <c r="R3882" s="5">
        <v>2909</v>
      </c>
      <c r="S3882">
        <v>0.59499999999999997</v>
      </c>
      <c r="T3882" s="5">
        <v>4457</v>
      </c>
      <c r="U3882">
        <v>0.379</v>
      </c>
    </row>
    <row r="3883" spans="1:21" x14ac:dyDescent="0.2">
      <c r="A3883" t="s">
        <v>5650</v>
      </c>
      <c r="B3883" t="s">
        <v>18</v>
      </c>
      <c r="C3883">
        <v>1128</v>
      </c>
      <c r="D3883">
        <v>-3.3233568424203801</v>
      </c>
      <c r="E3883">
        <v>-4.1787283944181901</v>
      </c>
      <c r="F3883">
        <v>0.85537155199780401</v>
      </c>
      <c r="G3883" s="3">
        <f t="shared" si="360"/>
        <v>3.3233568424203801</v>
      </c>
      <c r="H3883" s="6">
        <f t="shared" si="361"/>
        <v>10.00990822865219</v>
      </c>
      <c r="I3883" s="7">
        <v>1.5252128984838501E-7</v>
      </c>
      <c r="J3883" s="3">
        <f t="shared" si="362"/>
        <v>4.1787283944181901</v>
      </c>
      <c r="K3883" s="6">
        <f t="shared" si="363"/>
        <v>18.110172643841064</v>
      </c>
      <c r="L3883" s="7">
        <v>7.9204436504996795E-12</v>
      </c>
      <c r="M3883" s="3">
        <f t="shared" si="364"/>
        <v>-0.85537155199780401</v>
      </c>
      <c r="N3883" s="6">
        <f t="shared" si="365"/>
        <v>-1.8092246432392602</v>
      </c>
      <c r="O3883">
        <v>0.215012115546932</v>
      </c>
      <c r="P3883" s="5">
        <v>3882</v>
      </c>
      <c r="Q3883">
        <v>0.45900000000000002</v>
      </c>
      <c r="R3883" s="5">
        <v>6375</v>
      </c>
      <c r="S3883">
        <v>0.112</v>
      </c>
      <c r="T3883" s="5">
        <v>2541</v>
      </c>
      <c r="U3883">
        <v>0.64600000000000002</v>
      </c>
    </row>
    <row r="3884" spans="1:21" x14ac:dyDescent="0.2">
      <c r="A3884" t="s">
        <v>4941</v>
      </c>
      <c r="B3884" t="s">
        <v>2428</v>
      </c>
      <c r="C3884">
        <v>1272</v>
      </c>
      <c r="D3884">
        <v>0.65625698470097005</v>
      </c>
      <c r="E3884">
        <v>-0.17100462879858</v>
      </c>
      <c r="F3884">
        <v>0.82726161349954996</v>
      </c>
      <c r="G3884" s="3">
        <f t="shared" si="360"/>
        <v>-0.65625698470097005</v>
      </c>
      <c r="H3884" s="6">
        <f t="shared" si="361"/>
        <v>-1.5759884751206559</v>
      </c>
      <c r="I3884">
        <v>0.10775892928172399</v>
      </c>
      <c r="J3884" s="3">
        <f t="shared" si="362"/>
        <v>0.17100462879858</v>
      </c>
      <c r="K3884" s="6">
        <f t="shared" si="363"/>
        <v>1.1258421983266302</v>
      </c>
      <c r="L3884">
        <v>0.68727658590678298</v>
      </c>
      <c r="M3884" s="3">
        <f t="shared" si="364"/>
        <v>-0.82726161349954996</v>
      </c>
      <c r="N3884" s="6">
        <f t="shared" si="365"/>
        <v>-1.774314329367273</v>
      </c>
      <c r="O3884">
        <v>3.8019340397459002E-2</v>
      </c>
      <c r="P3884" s="5">
        <v>3883</v>
      </c>
      <c r="Q3884">
        <v>0.45900000000000002</v>
      </c>
      <c r="R3884" s="5">
        <v>3246</v>
      </c>
      <c r="S3884">
        <v>0.54800000000000004</v>
      </c>
      <c r="T3884" s="5">
        <v>3100</v>
      </c>
      <c r="U3884">
        <v>0.56799999999999995</v>
      </c>
    </row>
    <row r="3885" spans="1:21" x14ac:dyDescent="0.2">
      <c r="A3885" t="s">
        <v>1085</v>
      </c>
      <c r="B3885" t="s">
        <v>18</v>
      </c>
      <c r="C3885">
        <v>2445</v>
      </c>
      <c r="D3885">
        <v>-0.99957190208842295</v>
      </c>
      <c r="E3885">
        <v>2.3368874143273999</v>
      </c>
      <c r="F3885">
        <v>-3.3364593164158198</v>
      </c>
      <c r="G3885" s="3">
        <f t="shared" si="360"/>
        <v>0.99957190208842295</v>
      </c>
      <c r="H3885" s="6">
        <f t="shared" si="361"/>
        <v>1.999406618322042</v>
      </c>
      <c r="I3885">
        <v>1.9199394568085199E-3</v>
      </c>
      <c r="J3885" s="3">
        <f t="shared" si="362"/>
        <v>-2.3368874143273999</v>
      </c>
      <c r="K3885" s="6">
        <f t="shared" si="363"/>
        <v>-5.0521147728357869</v>
      </c>
      <c r="L3885" s="7">
        <v>3.52528761740411E-14</v>
      </c>
      <c r="M3885" s="3">
        <f t="shared" si="364"/>
        <v>3.3364593164158198</v>
      </c>
      <c r="N3885" s="6">
        <f t="shared" si="365"/>
        <v>10.101231713330414</v>
      </c>
      <c r="O3885" s="7">
        <v>4.6257485928035298E-27</v>
      </c>
      <c r="P3885" s="5">
        <v>3884</v>
      </c>
      <c r="Q3885">
        <v>0.45900000000000002</v>
      </c>
      <c r="R3885" s="5">
        <v>5093</v>
      </c>
      <c r="S3885">
        <v>0.28999999999999998</v>
      </c>
      <c r="T3885" s="5">
        <v>6230</v>
      </c>
      <c r="U3885">
        <v>0.13200000000000001</v>
      </c>
    </row>
    <row r="3886" spans="1:21" x14ac:dyDescent="0.2">
      <c r="A3886" t="s">
        <v>5187</v>
      </c>
      <c r="B3886" t="s">
        <v>5188</v>
      </c>
      <c r="C3886">
        <v>2436</v>
      </c>
      <c r="D3886">
        <v>0.666089416178687</v>
      </c>
      <c r="E3886">
        <v>-0.26477768096762599</v>
      </c>
      <c r="F3886">
        <v>0.93086709714631399</v>
      </c>
      <c r="G3886" s="3">
        <f t="shared" si="360"/>
        <v>-0.666089416178687</v>
      </c>
      <c r="H3886" s="6">
        <f t="shared" si="361"/>
        <v>-1.5867660288275001</v>
      </c>
      <c r="I3886">
        <v>5.6839877903779E-2</v>
      </c>
      <c r="J3886" s="3">
        <f t="shared" si="362"/>
        <v>0.26477768096762599</v>
      </c>
      <c r="K3886" s="6">
        <f t="shared" si="363"/>
        <v>1.2014508919061024</v>
      </c>
      <c r="L3886">
        <v>0.45680324279673001</v>
      </c>
      <c r="M3886" s="3">
        <f t="shared" si="364"/>
        <v>-0.93086709714631399</v>
      </c>
      <c r="N3886" s="6">
        <f t="shared" si="365"/>
        <v>-1.9064214605811056</v>
      </c>
      <c r="O3886">
        <v>6.1482184912016302E-3</v>
      </c>
      <c r="P3886" s="5">
        <v>3885</v>
      </c>
      <c r="Q3886">
        <v>0.45900000000000002</v>
      </c>
      <c r="R3886" s="5">
        <v>3188</v>
      </c>
      <c r="S3886">
        <v>0.55600000000000005</v>
      </c>
      <c r="T3886" s="5">
        <v>2900</v>
      </c>
      <c r="U3886">
        <v>0.59599999999999997</v>
      </c>
    </row>
    <row r="3887" spans="1:21" x14ac:dyDescent="0.2">
      <c r="A3887" t="s">
        <v>5204</v>
      </c>
      <c r="B3887" t="s">
        <v>5205</v>
      </c>
      <c r="C3887">
        <v>2028</v>
      </c>
      <c r="D3887">
        <v>1.0094802208895199</v>
      </c>
      <c r="E3887">
        <v>5.1521312802879797E-2</v>
      </c>
      <c r="F3887">
        <v>0.95795890808664297</v>
      </c>
      <c r="G3887" s="3">
        <f t="shared" si="360"/>
        <v>-1.0094802208895199</v>
      </c>
      <c r="H3887" s="6">
        <f t="shared" si="361"/>
        <v>-2.0131856520160674</v>
      </c>
      <c r="I3887">
        <v>1.4628317565634199E-3</v>
      </c>
      <c r="J3887" s="3">
        <f t="shared" si="362"/>
        <v>-5.1521312802879797E-2</v>
      </c>
      <c r="K3887" s="6">
        <f t="shared" si="363"/>
        <v>-1.036357179948131</v>
      </c>
      <c r="L3887">
        <v>0.88529290206699296</v>
      </c>
      <c r="M3887" s="3">
        <f t="shared" si="364"/>
        <v>-0.95795890808664297</v>
      </c>
      <c r="N3887" s="6">
        <f t="shared" si="365"/>
        <v>-1.9425596608659861</v>
      </c>
      <c r="O3887">
        <v>2.4678435659878902E-3</v>
      </c>
      <c r="P3887" s="5">
        <v>3886</v>
      </c>
      <c r="Q3887">
        <v>0.45800000000000002</v>
      </c>
      <c r="R3887" s="5">
        <v>2747</v>
      </c>
      <c r="S3887">
        <v>0.61699999999999999</v>
      </c>
      <c r="T3887" s="5">
        <v>2881</v>
      </c>
      <c r="U3887">
        <v>0.59799999999999998</v>
      </c>
    </row>
    <row r="3888" spans="1:21" x14ac:dyDescent="0.2">
      <c r="A3888" t="s">
        <v>2594</v>
      </c>
      <c r="B3888" t="s">
        <v>2595</v>
      </c>
      <c r="C3888">
        <v>969</v>
      </c>
      <c r="D3888">
        <v>0.230690374074111</v>
      </c>
      <c r="E3888">
        <v>0.97988110182732802</v>
      </c>
      <c r="F3888">
        <v>-0.74919072775321705</v>
      </c>
      <c r="G3888" s="3">
        <f t="shared" si="360"/>
        <v>-0.230690374074111</v>
      </c>
      <c r="H3888" s="6">
        <f t="shared" si="361"/>
        <v>-1.1733963212350331</v>
      </c>
      <c r="I3888">
        <v>0.52330127541807403</v>
      </c>
      <c r="J3888" s="3">
        <f t="shared" si="362"/>
        <v>-0.97988110182732802</v>
      </c>
      <c r="K3888" s="6">
        <f t="shared" si="363"/>
        <v>-1.9723028570527033</v>
      </c>
      <c r="L3888">
        <v>1.2543502932808E-3</v>
      </c>
      <c r="M3888" s="3">
        <f t="shared" si="364"/>
        <v>0.74919072775321705</v>
      </c>
      <c r="N3888" s="6">
        <f t="shared" si="365"/>
        <v>1.6808497021507602</v>
      </c>
      <c r="O3888">
        <v>1.9572750364736598E-2</v>
      </c>
      <c r="P3888" s="5">
        <v>3887</v>
      </c>
      <c r="Q3888">
        <v>0.45800000000000002</v>
      </c>
      <c r="R3888" s="5">
        <v>3668</v>
      </c>
      <c r="S3888">
        <v>0.48899999999999999</v>
      </c>
      <c r="T3888" s="5">
        <v>4977</v>
      </c>
      <c r="U3888">
        <v>0.307</v>
      </c>
    </row>
    <row r="3889" spans="1:21" x14ac:dyDescent="0.2">
      <c r="A3889" t="s">
        <v>3643</v>
      </c>
      <c r="B3889" t="s">
        <v>18</v>
      </c>
      <c r="C3889">
        <v>417</v>
      </c>
      <c r="D3889">
        <v>-0.93446514982293205</v>
      </c>
      <c r="E3889">
        <v>-0.90128564888556795</v>
      </c>
      <c r="F3889">
        <v>-3.3179500937364201E-2</v>
      </c>
      <c r="G3889" s="3">
        <f t="shared" si="360"/>
        <v>0.93446514982293205</v>
      </c>
      <c r="H3889" s="6">
        <f t="shared" si="361"/>
        <v>1.9111819715478087</v>
      </c>
      <c r="I3889">
        <v>5.6659095048637305E-4</v>
      </c>
      <c r="J3889" s="3">
        <f t="shared" si="362"/>
        <v>0.90128564888556795</v>
      </c>
      <c r="K3889" s="6">
        <f t="shared" si="363"/>
        <v>1.8677296575684319</v>
      </c>
      <c r="L3889">
        <v>5.43964338929625E-4</v>
      </c>
      <c r="M3889" s="3">
        <f t="shared" si="364"/>
        <v>3.3179500937364201E-2</v>
      </c>
      <c r="N3889" s="6">
        <f t="shared" si="365"/>
        <v>1.0232647769998722</v>
      </c>
      <c r="O3889">
        <v>0.92557158104392701</v>
      </c>
      <c r="P3889" s="5">
        <v>3888</v>
      </c>
      <c r="Q3889">
        <v>0.45800000000000002</v>
      </c>
      <c r="R3889" s="5">
        <v>5025</v>
      </c>
      <c r="S3889">
        <v>0.3</v>
      </c>
      <c r="T3889" s="5">
        <v>4125</v>
      </c>
      <c r="U3889">
        <v>0.42499999999999999</v>
      </c>
    </row>
    <row r="3890" spans="1:21" x14ac:dyDescent="0.2">
      <c r="A3890" t="s">
        <v>5795</v>
      </c>
      <c r="B3890" t="s">
        <v>5796</v>
      </c>
      <c r="C3890">
        <v>1167</v>
      </c>
      <c r="D3890">
        <v>-0.147203663077043</v>
      </c>
      <c r="E3890">
        <v>-1.4796658412946699</v>
      </c>
      <c r="F3890">
        <v>1.33246217821763</v>
      </c>
      <c r="G3890" s="3">
        <f t="shared" si="360"/>
        <v>0.147203663077043</v>
      </c>
      <c r="H3890" s="6">
        <f t="shared" si="361"/>
        <v>1.1074209063846936</v>
      </c>
      <c r="I3890">
        <v>0.70640867967677501</v>
      </c>
      <c r="J3890" s="3">
        <f t="shared" si="362"/>
        <v>1.4796658412946699</v>
      </c>
      <c r="K3890" s="6">
        <f t="shared" si="363"/>
        <v>2.7888413032165058</v>
      </c>
      <c r="L3890" s="7">
        <v>1.62372202216923E-6</v>
      </c>
      <c r="M3890" s="3">
        <f t="shared" si="364"/>
        <v>-1.33246217821763</v>
      </c>
      <c r="N3890" s="6">
        <f t="shared" si="365"/>
        <v>-2.5183209808825202</v>
      </c>
      <c r="O3890" s="7">
        <v>2.6901831581358501E-5</v>
      </c>
      <c r="P3890" s="5">
        <v>3889</v>
      </c>
      <c r="Q3890">
        <v>0.45800000000000002</v>
      </c>
      <c r="R3890" s="5">
        <v>4244</v>
      </c>
      <c r="S3890">
        <v>0.40899999999999997</v>
      </c>
      <c r="T3890" s="5">
        <v>2422</v>
      </c>
      <c r="U3890">
        <v>0.66200000000000003</v>
      </c>
    </row>
    <row r="3891" spans="1:21" x14ac:dyDescent="0.2">
      <c r="A3891" t="s">
        <v>2326</v>
      </c>
      <c r="B3891" t="s">
        <v>18</v>
      </c>
      <c r="C3891">
        <v>654</v>
      </c>
      <c r="D3891">
        <v>0.56814248340204099</v>
      </c>
      <c r="E3891">
        <v>1.3197099662888401</v>
      </c>
      <c r="F3891">
        <v>-0.75156748288679498</v>
      </c>
      <c r="G3891" s="3">
        <f t="shared" si="360"/>
        <v>-0.56814248340204099</v>
      </c>
      <c r="H3891" s="6">
        <f t="shared" si="361"/>
        <v>-1.4826134283929884</v>
      </c>
      <c r="I3891">
        <v>0.45764196522655298</v>
      </c>
      <c r="J3891" s="3">
        <f t="shared" si="362"/>
        <v>-1.3197099662888401</v>
      </c>
      <c r="K3891" s="6">
        <f t="shared" si="363"/>
        <v>-2.4961592293685491</v>
      </c>
      <c r="L3891">
        <v>4.9324734256722798E-2</v>
      </c>
      <c r="M3891" s="3">
        <f t="shared" si="364"/>
        <v>0.75156748288679498</v>
      </c>
      <c r="N3891" s="6">
        <f t="shared" si="365"/>
        <v>1.6836210852846119</v>
      </c>
      <c r="O3891">
        <v>0.31117410654420002</v>
      </c>
      <c r="P3891" s="5">
        <v>3890</v>
      </c>
      <c r="Q3891">
        <v>0.45800000000000002</v>
      </c>
      <c r="R3891" s="5">
        <v>3305</v>
      </c>
      <c r="S3891">
        <v>0.53900000000000003</v>
      </c>
      <c r="T3891" s="5">
        <v>5199</v>
      </c>
      <c r="U3891">
        <v>0.27600000000000002</v>
      </c>
    </row>
    <row r="3892" spans="1:21" x14ac:dyDescent="0.2">
      <c r="A3892" t="s">
        <v>7443</v>
      </c>
      <c r="B3892" t="s">
        <v>3373</v>
      </c>
      <c r="C3892">
        <v>1647</v>
      </c>
      <c r="D3892">
        <v>-0.89084110301234798</v>
      </c>
      <c r="E3892">
        <v>-3.4969813514552501</v>
      </c>
      <c r="F3892">
        <v>2.6061402484429101</v>
      </c>
      <c r="G3892" s="3">
        <f t="shared" si="360"/>
        <v>0.89084110301234798</v>
      </c>
      <c r="H3892" s="6">
        <f t="shared" si="361"/>
        <v>1.8542568556299386</v>
      </c>
      <c r="I3892">
        <v>6.5707911096164195E-2</v>
      </c>
      <c r="J3892" s="3">
        <f t="shared" si="362"/>
        <v>3.4969813514552501</v>
      </c>
      <c r="K3892" s="6">
        <f t="shared" si="363"/>
        <v>11.290060808897936</v>
      </c>
      <c r="L3892" s="7">
        <v>1.18953191261105E-15</v>
      </c>
      <c r="M3892" s="3">
        <f t="shared" si="364"/>
        <v>-2.6061402484429101</v>
      </c>
      <c r="N3892" s="6">
        <f t="shared" si="365"/>
        <v>-6.0887253967101946</v>
      </c>
      <c r="O3892" s="7">
        <v>5.4176146936717603E-9</v>
      </c>
      <c r="P3892" s="5">
        <v>3891</v>
      </c>
      <c r="Q3892">
        <v>0.45800000000000002</v>
      </c>
      <c r="R3892" s="5">
        <v>5049</v>
      </c>
      <c r="S3892">
        <v>0.29699999999999999</v>
      </c>
      <c r="T3892" s="5">
        <v>1196</v>
      </c>
      <c r="U3892">
        <v>0.83299999999999996</v>
      </c>
    </row>
    <row r="3893" spans="1:21" x14ac:dyDescent="0.2">
      <c r="A3893" t="s">
        <v>4466</v>
      </c>
      <c r="B3893" t="s">
        <v>18</v>
      </c>
      <c r="C3893">
        <v>2406</v>
      </c>
      <c r="D3893">
        <v>2.0012321157425501</v>
      </c>
      <c r="E3893">
        <v>1.5070012126394801</v>
      </c>
      <c r="F3893">
        <v>0.49423090310307499</v>
      </c>
      <c r="G3893" s="3">
        <f t="shared" si="360"/>
        <v>-2.0012321157425501</v>
      </c>
      <c r="H3893" s="6">
        <f t="shared" si="361"/>
        <v>-4.0034176093879399</v>
      </c>
      <c r="I3893" s="7">
        <v>1.13773106920985E-9</v>
      </c>
      <c r="J3893" s="3">
        <f t="shared" si="362"/>
        <v>-1.5070012126394801</v>
      </c>
      <c r="K3893" s="6">
        <f t="shared" si="363"/>
        <v>-2.8421864753264181</v>
      </c>
      <c r="L3893" s="7">
        <v>2.99993417614207E-6</v>
      </c>
      <c r="M3893" s="3">
        <f t="shared" si="364"/>
        <v>-0.49423090310307499</v>
      </c>
      <c r="N3893" s="6">
        <f t="shared" si="365"/>
        <v>-1.4085696502120506</v>
      </c>
      <c r="O3893">
        <v>0.172589442134471</v>
      </c>
      <c r="P3893" s="5">
        <v>3892</v>
      </c>
      <c r="Q3893">
        <v>0.45800000000000002</v>
      </c>
      <c r="R3893" s="5">
        <v>1639</v>
      </c>
      <c r="S3893">
        <v>0.77100000000000002</v>
      </c>
      <c r="T3893" s="5">
        <v>3473</v>
      </c>
      <c r="U3893">
        <v>0.51600000000000001</v>
      </c>
    </row>
    <row r="3894" spans="1:21" x14ac:dyDescent="0.2">
      <c r="A3894" t="s">
        <v>1357</v>
      </c>
      <c r="B3894" t="s">
        <v>18</v>
      </c>
      <c r="C3894">
        <v>1428</v>
      </c>
      <c r="D3894">
        <v>-1.7080339083539899</v>
      </c>
      <c r="E3894">
        <v>0.65099693323851104</v>
      </c>
      <c r="F3894">
        <v>-2.3590308415924999</v>
      </c>
      <c r="G3894" s="3">
        <f t="shared" si="360"/>
        <v>1.7080339083539899</v>
      </c>
      <c r="H3894" s="6">
        <f t="shared" si="361"/>
        <v>3.2671527529969624</v>
      </c>
      <c r="I3894" s="7">
        <v>7.6617877552575707E-5</v>
      </c>
      <c r="J3894" s="3">
        <f t="shared" si="362"/>
        <v>-0.65099693323851104</v>
      </c>
      <c r="K3894" s="6">
        <f t="shared" si="363"/>
        <v>-1.5702528994301899</v>
      </c>
      <c r="L3894">
        <v>0.14105610440641</v>
      </c>
      <c r="M3894" s="3">
        <f t="shared" si="364"/>
        <v>2.3590308415924999</v>
      </c>
      <c r="N3894" s="6">
        <f t="shared" si="365"/>
        <v>5.1302560832748032</v>
      </c>
      <c r="O3894" s="7">
        <v>2.1558822676459799E-8</v>
      </c>
      <c r="P3894" s="5">
        <v>3893</v>
      </c>
      <c r="Q3894">
        <v>0.45800000000000002</v>
      </c>
      <c r="R3894" s="5">
        <v>5699</v>
      </c>
      <c r="S3894">
        <v>0.20599999999999999</v>
      </c>
      <c r="T3894" s="5">
        <v>5996</v>
      </c>
      <c r="U3894">
        <v>0.16500000000000001</v>
      </c>
    </row>
    <row r="3895" spans="1:21" x14ac:dyDescent="0.2">
      <c r="A3895" t="s">
        <v>3749</v>
      </c>
      <c r="B3895" t="s">
        <v>18</v>
      </c>
      <c r="C3895">
        <v>972</v>
      </c>
      <c r="D3895">
        <v>-0.969746217545713</v>
      </c>
      <c r="E3895">
        <v>-0.99630997561032397</v>
      </c>
      <c r="F3895">
        <v>2.6563758064611399E-2</v>
      </c>
      <c r="G3895" s="3">
        <f t="shared" si="360"/>
        <v>0.969746217545713</v>
      </c>
      <c r="H3895" s="6">
        <f t="shared" si="361"/>
        <v>1.9584960485867435</v>
      </c>
      <c r="I3895">
        <v>3.139624697011E-4</v>
      </c>
      <c r="J3895" s="3">
        <f t="shared" si="362"/>
        <v>0.99630997561032397</v>
      </c>
      <c r="K3895" s="6">
        <f t="shared" si="363"/>
        <v>1.9948910764049825</v>
      </c>
      <c r="L3895">
        <v>1.18678111941634E-4</v>
      </c>
      <c r="M3895" s="3">
        <f t="shared" si="364"/>
        <v>-2.6563758064611399E-2</v>
      </c>
      <c r="N3895" s="6">
        <f t="shared" si="365"/>
        <v>-1.0185831510073775</v>
      </c>
      <c r="O3895">
        <v>0.94106433311240201</v>
      </c>
      <c r="P3895" s="5">
        <v>3894</v>
      </c>
      <c r="Q3895">
        <v>0.45700000000000002</v>
      </c>
      <c r="R3895" s="5">
        <v>5057</v>
      </c>
      <c r="S3895">
        <v>0.29499999999999998</v>
      </c>
      <c r="T3895" s="5">
        <v>4037</v>
      </c>
      <c r="U3895">
        <v>0.437</v>
      </c>
    </row>
    <row r="3896" spans="1:21" x14ac:dyDescent="0.2">
      <c r="A3896" t="s">
        <v>2506</v>
      </c>
      <c r="B3896" t="s">
        <v>18</v>
      </c>
      <c r="C3896">
        <v>1620</v>
      </c>
      <c r="D3896">
        <v>-3.12742961025958E-2</v>
      </c>
      <c r="E3896">
        <v>0.79586411972557702</v>
      </c>
      <c r="F3896">
        <v>-0.82713841582817305</v>
      </c>
      <c r="G3896" s="3">
        <f t="shared" si="360"/>
        <v>3.12742961025958E-2</v>
      </c>
      <c r="H3896" s="6">
        <f t="shared" si="361"/>
        <v>1.0219143583389954</v>
      </c>
      <c r="I3896">
        <v>0.93566424614258703</v>
      </c>
      <c r="J3896" s="3">
        <f t="shared" si="362"/>
        <v>-0.79586411972557702</v>
      </c>
      <c r="K3896" s="6">
        <f t="shared" si="363"/>
        <v>-1.7361169312777429</v>
      </c>
      <c r="L3896">
        <v>5.7872784486438997E-3</v>
      </c>
      <c r="M3896" s="3">
        <f t="shared" si="364"/>
        <v>0.82713841582817305</v>
      </c>
      <c r="N3896" s="6">
        <f t="shared" si="365"/>
        <v>1.7741628198281607</v>
      </c>
      <c r="O3896">
        <v>5.55416535352819E-3</v>
      </c>
      <c r="P3896" s="5">
        <v>3895</v>
      </c>
      <c r="Q3896">
        <v>0.45700000000000002</v>
      </c>
      <c r="R3896" s="5">
        <v>4002</v>
      </c>
      <c r="S3896">
        <v>0.442</v>
      </c>
      <c r="T3896" s="5">
        <v>5044</v>
      </c>
      <c r="U3896">
        <v>0.29699999999999999</v>
      </c>
    </row>
    <row r="3897" spans="1:21" x14ac:dyDescent="0.2">
      <c r="A3897" t="s">
        <v>727</v>
      </c>
      <c r="B3897" t="s">
        <v>18</v>
      </c>
      <c r="C3897">
        <v>3069</v>
      </c>
      <c r="D3897">
        <v>-2.7821084857931502</v>
      </c>
      <c r="E3897">
        <v>2.0158339299474202</v>
      </c>
      <c r="F3897">
        <v>-4.7979424157405699</v>
      </c>
      <c r="G3897" s="3">
        <f t="shared" si="360"/>
        <v>2.7821084857931502</v>
      </c>
      <c r="H3897" s="6">
        <f t="shared" si="361"/>
        <v>6.8785691156562976</v>
      </c>
      <c r="I3897" s="7">
        <v>1.01979214542199E-5</v>
      </c>
      <c r="J3897" s="3">
        <f t="shared" si="362"/>
        <v>-2.0158339299474202</v>
      </c>
      <c r="K3897" s="6">
        <f t="shared" si="363"/>
        <v>-4.0441427713377127</v>
      </c>
      <c r="L3897">
        <v>1.2584018247193301E-3</v>
      </c>
      <c r="M3897" s="3">
        <f t="shared" si="364"/>
        <v>4.7979424157405699</v>
      </c>
      <c r="N3897" s="6">
        <f t="shared" si="365"/>
        <v>27.817915566228255</v>
      </c>
      <c r="O3897" s="7">
        <v>6.64218725778263E-15</v>
      </c>
      <c r="P3897" s="5">
        <v>3896</v>
      </c>
      <c r="Q3897">
        <v>0.45700000000000002</v>
      </c>
      <c r="R3897" s="5">
        <v>6302</v>
      </c>
      <c r="S3897">
        <v>0.122</v>
      </c>
      <c r="T3897" s="5">
        <v>6545</v>
      </c>
      <c r="U3897">
        <v>8.7999999999999995E-2</v>
      </c>
    </row>
    <row r="3898" spans="1:21" x14ac:dyDescent="0.2">
      <c r="A3898" t="s">
        <v>2083</v>
      </c>
      <c r="B3898" t="s">
        <v>18</v>
      </c>
      <c r="C3898">
        <v>1209</v>
      </c>
      <c r="D3898">
        <v>1.32398792263558</v>
      </c>
      <c r="E3898">
        <v>2.60316343893613</v>
      </c>
      <c r="F3898">
        <v>-1.27917551630056</v>
      </c>
      <c r="G3898" s="3">
        <f t="shared" si="360"/>
        <v>-1.32398792263558</v>
      </c>
      <c r="H3898" s="6">
        <f t="shared" si="361"/>
        <v>-2.5035719588402578</v>
      </c>
      <c r="I3898" s="7">
        <v>5.0737862786047004E-7</v>
      </c>
      <c r="J3898" s="3">
        <f t="shared" si="362"/>
        <v>-2.60316343893613</v>
      </c>
      <c r="K3898" s="6">
        <f t="shared" si="363"/>
        <v>-6.0761750733590629</v>
      </c>
      <c r="L3898" s="7">
        <v>9.94223477314814E-25</v>
      </c>
      <c r="M3898" s="3">
        <f t="shared" si="364"/>
        <v>1.27917551630056</v>
      </c>
      <c r="N3898" s="6">
        <f t="shared" si="365"/>
        <v>2.427002368317706</v>
      </c>
      <c r="O3898" s="7">
        <v>1.3721206008675499E-6</v>
      </c>
      <c r="P3898" s="5">
        <v>3897</v>
      </c>
      <c r="Q3898">
        <v>0.45700000000000002</v>
      </c>
      <c r="R3898" s="5">
        <v>2261</v>
      </c>
      <c r="S3898">
        <v>0.68500000000000005</v>
      </c>
      <c r="T3898" s="5">
        <v>5398</v>
      </c>
      <c r="U3898">
        <v>0.248</v>
      </c>
    </row>
    <row r="3899" spans="1:21" x14ac:dyDescent="0.2">
      <c r="A3899" t="s">
        <v>2498</v>
      </c>
      <c r="B3899" t="s">
        <v>18</v>
      </c>
      <c r="C3899">
        <v>525</v>
      </c>
      <c r="D3899">
        <v>0.64373119988413097</v>
      </c>
      <c r="E3899">
        <v>1.4121627075640399</v>
      </c>
      <c r="F3899">
        <v>-0.76843150767990798</v>
      </c>
      <c r="G3899" s="3">
        <f t="shared" si="360"/>
        <v>-0.64373119988413097</v>
      </c>
      <c r="H3899" s="6">
        <f t="shared" si="361"/>
        <v>-1.5623646365040003</v>
      </c>
      <c r="I3899">
        <v>0.27614882223892301</v>
      </c>
      <c r="J3899" s="3">
        <f t="shared" si="362"/>
        <v>-1.4121627075640399</v>
      </c>
      <c r="K3899" s="6">
        <f t="shared" si="363"/>
        <v>-2.6613582139858019</v>
      </c>
      <c r="L3899">
        <v>7.4036764932963097E-3</v>
      </c>
      <c r="M3899" s="3">
        <f t="shared" si="364"/>
        <v>0.76843150767990798</v>
      </c>
      <c r="N3899" s="6">
        <f t="shared" si="365"/>
        <v>1.7034168284434195</v>
      </c>
      <c r="O3899">
        <v>0.186672036237781</v>
      </c>
      <c r="P3899" s="5">
        <v>3898</v>
      </c>
      <c r="Q3899">
        <v>0.45700000000000002</v>
      </c>
      <c r="R3899" s="5">
        <v>3082</v>
      </c>
      <c r="S3899">
        <v>0.56999999999999995</v>
      </c>
      <c r="T3899" s="5">
        <v>5056</v>
      </c>
      <c r="U3899">
        <v>0.29599999999999999</v>
      </c>
    </row>
    <row r="3900" spans="1:21" x14ac:dyDescent="0.2">
      <c r="A3900" t="s">
        <v>2352</v>
      </c>
      <c r="B3900" t="s">
        <v>18</v>
      </c>
      <c r="C3900">
        <v>2214</v>
      </c>
      <c r="D3900">
        <v>-3.5636575036744798E-2</v>
      </c>
      <c r="E3900">
        <v>0.97649914258691095</v>
      </c>
      <c r="F3900">
        <v>-1.0121357176236601</v>
      </c>
      <c r="G3900" s="3">
        <f t="shared" si="360"/>
        <v>3.5636575036744798E-2</v>
      </c>
      <c r="H3900" s="6">
        <f t="shared" si="361"/>
        <v>1.0250089984336883</v>
      </c>
      <c r="I3900">
        <v>0.93188394338548697</v>
      </c>
      <c r="J3900" s="3">
        <f t="shared" si="362"/>
        <v>-0.97649914258691095</v>
      </c>
      <c r="K3900" s="6">
        <f t="shared" si="363"/>
        <v>-1.9676848084655405</v>
      </c>
      <c r="L3900">
        <v>1.4793882476294201E-3</v>
      </c>
      <c r="M3900" s="3">
        <f t="shared" si="364"/>
        <v>1.0121357176236601</v>
      </c>
      <c r="N3900" s="6">
        <f t="shared" si="365"/>
        <v>2.0168946347584535</v>
      </c>
      <c r="O3900">
        <v>1.3662463069469299E-3</v>
      </c>
      <c r="P3900" s="5">
        <v>3899</v>
      </c>
      <c r="Q3900">
        <v>0.45700000000000002</v>
      </c>
      <c r="R3900" s="5">
        <v>3999</v>
      </c>
      <c r="S3900">
        <v>0.443</v>
      </c>
      <c r="T3900" s="5">
        <v>5178</v>
      </c>
      <c r="U3900">
        <v>0.27900000000000003</v>
      </c>
    </row>
    <row r="3901" spans="1:21" x14ac:dyDescent="0.2">
      <c r="A3901" t="s">
        <v>1340</v>
      </c>
      <c r="B3901" t="s">
        <v>18</v>
      </c>
      <c r="C3901">
        <v>501</v>
      </c>
      <c r="D3901">
        <v>-1.40826576633219</v>
      </c>
      <c r="E3901">
        <v>1.0861547571458201</v>
      </c>
      <c r="F3901">
        <v>-2.4944205234779999</v>
      </c>
      <c r="G3901" s="3">
        <f t="shared" si="360"/>
        <v>1.40826576633219</v>
      </c>
      <c r="H3901" s="6">
        <f t="shared" si="361"/>
        <v>2.6541791762669074</v>
      </c>
      <c r="I3901">
        <v>1.6411456245190601E-3</v>
      </c>
      <c r="J3901" s="3">
        <f t="shared" si="362"/>
        <v>-1.0861547571458201</v>
      </c>
      <c r="K3901" s="6">
        <f t="shared" si="363"/>
        <v>-2.1230741467434231</v>
      </c>
      <c r="L3901">
        <v>1.5037651891143099E-2</v>
      </c>
      <c r="M3901" s="3">
        <f t="shared" si="364"/>
        <v>2.4944205234779999</v>
      </c>
      <c r="N3901" s="6">
        <f t="shared" si="365"/>
        <v>5.635019189956985</v>
      </c>
      <c r="O3901" s="7">
        <v>1.05768461180326E-8</v>
      </c>
      <c r="P3901" s="5">
        <v>3900</v>
      </c>
      <c r="Q3901">
        <v>0.45700000000000002</v>
      </c>
      <c r="R3901" s="5">
        <v>5377</v>
      </c>
      <c r="S3901">
        <v>0.251</v>
      </c>
      <c r="T3901" s="5">
        <v>6005</v>
      </c>
      <c r="U3901">
        <v>0.16300000000000001</v>
      </c>
    </row>
    <row r="3902" spans="1:21" x14ac:dyDescent="0.2">
      <c r="A3902" t="s">
        <v>2568</v>
      </c>
      <c r="B3902" t="s">
        <v>18</v>
      </c>
      <c r="C3902">
        <v>2673</v>
      </c>
      <c r="D3902">
        <v>1.80216874462453</v>
      </c>
      <c r="E3902">
        <v>2.62260374730818</v>
      </c>
      <c r="F3902">
        <v>-0.82043500268365699</v>
      </c>
      <c r="G3902" s="3">
        <f t="shared" si="360"/>
        <v>-1.80216874462453</v>
      </c>
      <c r="H3902" s="6">
        <f t="shared" si="361"/>
        <v>-3.4874408423261443</v>
      </c>
      <c r="I3902" s="7">
        <v>8.9104936656075202E-8</v>
      </c>
      <c r="J3902" s="3">
        <f t="shared" si="362"/>
        <v>-2.62260374730818</v>
      </c>
      <c r="K3902" s="6">
        <f t="shared" si="363"/>
        <v>-6.1586056301011851</v>
      </c>
      <c r="L3902" s="7">
        <v>6.4129713789613697E-16</v>
      </c>
      <c r="M3902" s="3">
        <f t="shared" si="364"/>
        <v>0.82043500268365699</v>
      </c>
      <c r="N3902" s="6">
        <f t="shared" si="365"/>
        <v>1.7659383796151757</v>
      </c>
      <c r="O3902">
        <v>1.99157143313997E-2</v>
      </c>
      <c r="P3902" s="5">
        <v>3901</v>
      </c>
      <c r="Q3902">
        <v>0.45600000000000002</v>
      </c>
      <c r="R3902" s="5">
        <v>1749</v>
      </c>
      <c r="S3902">
        <v>0.75600000000000001</v>
      </c>
      <c r="T3902" s="5">
        <v>4994</v>
      </c>
      <c r="U3902">
        <v>0.30399999999999999</v>
      </c>
    </row>
    <row r="3903" spans="1:21" x14ac:dyDescent="0.2">
      <c r="A3903" t="s">
        <v>2893</v>
      </c>
      <c r="B3903" t="s">
        <v>18</v>
      </c>
      <c r="C3903">
        <v>2928</v>
      </c>
      <c r="D3903">
        <v>-0.13460630986282501</v>
      </c>
      <c r="E3903">
        <v>0.37932145475457801</v>
      </c>
      <c r="F3903">
        <v>-0.51392776461740197</v>
      </c>
      <c r="G3903" s="3">
        <f t="shared" si="360"/>
        <v>0.13460630986282501</v>
      </c>
      <c r="H3903" s="6">
        <f t="shared" si="361"/>
        <v>1.0977932013822567</v>
      </c>
      <c r="I3903">
        <v>0.72981676378808302</v>
      </c>
      <c r="J3903" s="3">
        <f t="shared" si="362"/>
        <v>-0.37932145475457801</v>
      </c>
      <c r="K3903" s="6">
        <f t="shared" si="363"/>
        <v>-1.3007299369974887</v>
      </c>
      <c r="L3903">
        <v>0.25075912761842301</v>
      </c>
      <c r="M3903" s="3">
        <f t="shared" si="364"/>
        <v>0.51392776461740197</v>
      </c>
      <c r="N3903" s="6">
        <f t="shared" si="365"/>
        <v>1.4279324816702128</v>
      </c>
      <c r="O3903">
        <v>0.131563426832455</v>
      </c>
      <c r="P3903" s="5">
        <v>3902</v>
      </c>
      <c r="Q3903">
        <v>0.45600000000000002</v>
      </c>
      <c r="R3903" s="5">
        <v>4185</v>
      </c>
      <c r="S3903">
        <v>0.41699999999999998</v>
      </c>
      <c r="T3903" s="5">
        <v>4730</v>
      </c>
      <c r="U3903">
        <v>0.34100000000000003</v>
      </c>
    </row>
    <row r="3904" spans="1:21" x14ac:dyDescent="0.2">
      <c r="A3904" t="s">
        <v>2306</v>
      </c>
      <c r="B3904" t="s">
        <v>18</v>
      </c>
      <c r="C3904">
        <v>2724</v>
      </c>
      <c r="D3904">
        <v>2.0132067793958801</v>
      </c>
      <c r="E3904">
        <v>3.10367276360676</v>
      </c>
      <c r="F3904">
        <v>-1.0904659842108799</v>
      </c>
      <c r="G3904" s="3">
        <f t="shared" si="360"/>
        <v>-2.0132067793958801</v>
      </c>
      <c r="H3904" s="6">
        <f t="shared" si="361"/>
        <v>-4.0367850804901675</v>
      </c>
      <c r="I3904" s="7">
        <v>1.61186772835962E-10</v>
      </c>
      <c r="J3904" s="3">
        <f t="shared" si="362"/>
        <v>-3.10367276360676</v>
      </c>
      <c r="K3904" s="6">
        <f t="shared" si="363"/>
        <v>-8.5960433814950061</v>
      </c>
      <c r="L3904" s="7">
        <v>2.6002021552838498E-24</v>
      </c>
      <c r="M3904" s="3">
        <f t="shared" si="364"/>
        <v>1.0904659842108799</v>
      </c>
      <c r="N3904" s="6">
        <f t="shared" si="365"/>
        <v>2.1294280498210787</v>
      </c>
      <c r="O3904">
        <v>7.6394393231783101E-4</v>
      </c>
      <c r="P3904" s="5">
        <v>3903</v>
      </c>
      <c r="Q3904">
        <v>0.45600000000000002</v>
      </c>
      <c r="R3904" s="5">
        <v>1556</v>
      </c>
      <c r="S3904">
        <v>0.78300000000000003</v>
      </c>
      <c r="T3904" s="5">
        <v>5212</v>
      </c>
      <c r="U3904">
        <v>0.27400000000000002</v>
      </c>
    </row>
    <row r="3905" spans="1:21" x14ac:dyDescent="0.2">
      <c r="A3905" t="s">
        <v>5108</v>
      </c>
      <c r="B3905" t="s">
        <v>18</v>
      </c>
      <c r="C3905">
        <v>3027</v>
      </c>
      <c r="D3905">
        <v>-0.93363719988695903</v>
      </c>
      <c r="E3905">
        <v>-1.7709380314568599</v>
      </c>
      <c r="F3905">
        <v>0.83730083156990098</v>
      </c>
      <c r="G3905" s="3">
        <f t="shared" si="360"/>
        <v>0.93363719988695903</v>
      </c>
      <c r="H3905" s="6">
        <f t="shared" si="361"/>
        <v>1.9100854757667058</v>
      </c>
      <c r="I3905">
        <v>3.5070872252617602E-4</v>
      </c>
      <c r="J3905" s="3">
        <f t="shared" si="362"/>
        <v>1.7709380314568599</v>
      </c>
      <c r="K3905" s="6">
        <f t="shared" si="363"/>
        <v>3.4127578000188299</v>
      </c>
      <c r="L3905" s="7">
        <v>7.6924905625862101E-13</v>
      </c>
      <c r="M3905" s="3">
        <f t="shared" si="364"/>
        <v>-0.83730083156990098</v>
      </c>
      <c r="N3905" s="6">
        <f t="shared" si="365"/>
        <v>-1.786704230421392</v>
      </c>
      <c r="O3905">
        <v>1.27996656457338E-3</v>
      </c>
      <c r="P3905" s="5">
        <v>3904</v>
      </c>
      <c r="Q3905">
        <v>0.45600000000000002</v>
      </c>
      <c r="R3905" s="5">
        <v>5039</v>
      </c>
      <c r="S3905">
        <v>0.29799999999999999</v>
      </c>
      <c r="T3905" s="5">
        <v>2962</v>
      </c>
      <c r="U3905">
        <v>0.58699999999999997</v>
      </c>
    </row>
    <row r="3906" spans="1:21" x14ac:dyDescent="0.2">
      <c r="A3906" t="s">
        <v>6338</v>
      </c>
      <c r="B3906" t="s">
        <v>2474</v>
      </c>
      <c r="C3906">
        <v>762</v>
      </c>
      <c r="D3906">
        <v>2.76835005147327</v>
      </c>
      <c r="E3906">
        <v>1.3198726350680801</v>
      </c>
      <c r="F3906">
        <v>1.4484774164051899</v>
      </c>
      <c r="G3906" s="3">
        <f t="shared" ref="G3906:G3969" si="366">D3906*-1</f>
        <v>-2.76835005147327</v>
      </c>
      <c r="H3906" s="6">
        <f t="shared" ref="H3906:H3969" si="367">IF(G3906&lt;0,(2^ABS(G3906))*-1,2^G3906)</f>
        <v>-6.8132826172100689</v>
      </c>
      <c r="I3906" s="7">
        <v>4.8296511747236701E-11</v>
      </c>
      <c r="J3906" s="3">
        <f t="shared" ref="J3906:J3969" si="368">E3906*-1</f>
        <v>-1.3198726350680801</v>
      </c>
      <c r="K3906" s="6">
        <f t="shared" ref="K3906:K3969" si="369">IF(J3906&lt;0,(2^ABS(J3906))*-1,2^J3906)</f>
        <v>-2.4964406956906635</v>
      </c>
      <c r="L3906">
        <v>1.7015150329646499E-3</v>
      </c>
      <c r="M3906" s="3">
        <f t="shared" ref="M3906:M3969" si="370">F3906*-1</f>
        <v>-1.4484774164051899</v>
      </c>
      <c r="N3906" s="6">
        <f t="shared" ref="N3906:N3969" si="371">IF(M3906&lt;0,(2^ABS(M3906))*-1,2^M3906)</f>
        <v>-2.7291986663136458</v>
      </c>
      <c r="O3906">
        <v>8.1720891500939197E-4</v>
      </c>
      <c r="P3906" s="5">
        <v>3905</v>
      </c>
      <c r="Q3906">
        <v>0.45600000000000002</v>
      </c>
      <c r="R3906" s="5">
        <v>912</v>
      </c>
      <c r="S3906">
        <v>0.873</v>
      </c>
      <c r="T3906" s="5">
        <v>2025</v>
      </c>
      <c r="U3906">
        <v>0.71799999999999997</v>
      </c>
    </row>
    <row r="3907" spans="1:21" x14ac:dyDescent="0.2">
      <c r="A3907" t="s">
        <v>2171</v>
      </c>
      <c r="B3907" t="s">
        <v>2172</v>
      </c>
      <c r="C3907">
        <v>1449</v>
      </c>
      <c r="D3907">
        <v>-0.48966006308221799</v>
      </c>
      <c r="E3907">
        <v>0.580718170378271</v>
      </c>
      <c r="F3907">
        <v>-1.0703782334604901</v>
      </c>
      <c r="G3907" s="3">
        <f t="shared" si="366"/>
        <v>0.48966006308221799</v>
      </c>
      <c r="H3907" s="6">
        <f t="shared" si="367"/>
        <v>1.404113990549881</v>
      </c>
      <c r="I3907">
        <v>0.23262114372998199</v>
      </c>
      <c r="J3907" s="3">
        <f t="shared" si="368"/>
        <v>-0.580718170378271</v>
      </c>
      <c r="K3907" s="6">
        <f t="shared" si="369"/>
        <v>-1.4955935665061897</v>
      </c>
      <c r="L3907">
        <v>0.12853614467966001</v>
      </c>
      <c r="M3907" s="3">
        <f t="shared" si="370"/>
        <v>1.0703782334604901</v>
      </c>
      <c r="N3907" s="6">
        <f t="shared" si="371"/>
        <v>2.0999838509077362</v>
      </c>
      <c r="O3907">
        <v>5.0051422153343803E-3</v>
      </c>
      <c r="P3907" s="5">
        <v>3906</v>
      </c>
      <c r="Q3907">
        <v>0.45600000000000002</v>
      </c>
      <c r="R3907" s="5">
        <v>4641</v>
      </c>
      <c r="S3907">
        <v>0.35299999999999998</v>
      </c>
      <c r="T3907" s="5">
        <v>5327</v>
      </c>
      <c r="U3907">
        <v>0.25800000000000001</v>
      </c>
    </row>
    <row r="3908" spans="1:21" x14ac:dyDescent="0.2">
      <c r="A3908" t="s">
        <v>4940</v>
      </c>
      <c r="B3908" t="s">
        <v>18</v>
      </c>
      <c r="C3908">
        <v>1401</v>
      </c>
      <c r="D3908">
        <v>-0.77676193367604895</v>
      </c>
      <c r="E3908">
        <v>-1.5674139341022399</v>
      </c>
      <c r="F3908">
        <v>0.79065200042619399</v>
      </c>
      <c r="G3908" s="3">
        <f t="shared" si="366"/>
        <v>0.77676193367604895</v>
      </c>
      <c r="H3908" s="6">
        <f t="shared" si="367"/>
        <v>1.7132811691153418</v>
      </c>
      <c r="I3908">
        <v>3.4827953509005298E-2</v>
      </c>
      <c r="J3908" s="3">
        <f t="shared" si="368"/>
        <v>1.5674139341022399</v>
      </c>
      <c r="K3908" s="6">
        <f t="shared" si="369"/>
        <v>2.9637298192899415</v>
      </c>
      <c r="L3908" s="7">
        <v>4.1712958241126201E-6</v>
      </c>
      <c r="M3908" s="3">
        <f t="shared" si="370"/>
        <v>-0.79065200042619399</v>
      </c>
      <c r="N3908" s="6">
        <f t="shared" si="371"/>
        <v>-1.7298560637424616</v>
      </c>
      <c r="O3908">
        <v>3.0256529413771101E-2</v>
      </c>
      <c r="P3908" s="5">
        <v>3907</v>
      </c>
      <c r="Q3908">
        <v>0.45600000000000002</v>
      </c>
      <c r="R3908" s="5">
        <v>4912</v>
      </c>
      <c r="S3908">
        <v>0.316</v>
      </c>
      <c r="T3908" s="5">
        <v>3099</v>
      </c>
      <c r="U3908">
        <v>0.56799999999999995</v>
      </c>
    </row>
    <row r="3909" spans="1:21" x14ac:dyDescent="0.2">
      <c r="A3909" t="s">
        <v>4397</v>
      </c>
      <c r="B3909" t="s">
        <v>18</v>
      </c>
      <c r="C3909">
        <v>849</v>
      </c>
      <c r="D3909">
        <v>1.51432725780413</v>
      </c>
      <c r="E3909">
        <v>1.1271800770390501</v>
      </c>
      <c r="F3909">
        <v>0.38714718076507998</v>
      </c>
      <c r="G3909" s="3">
        <f t="shared" si="366"/>
        <v>-1.51432725780413</v>
      </c>
      <c r="H3909" s="6">
        <f t="shared" si="367"/>
        <v>-2.8566558834857396</v>
      </c>
      <c r="I3909">
        <v>5.8113742581135898E-3</v>
      </c>
      <c r="J3909" s="3">
        <f t="shared" si="368"/>
        <v>-1.1271800770390501</v>
      </c>
      <c r="K3909" s="6">
        <f t="shared" si="369"/>
        <v>-2.1843137202786456</v>
      </c>
      <c r="L3909">
        <v>3.5668761451343803E-2</v>
      </c>
      <c r="M3909" s="3">
        <f t="shared" si="370"/>
        <v>-0.38714718076507998</v>
      </c>
      <c r="N3909" s="6">
        <f t="shared" si="371"/>
        <v>-1.3078047612690569</v>
      </c>
      <c r="O3909">
        <v>0.53578138873443404</v>
      </c>
      <c r="P3909" s="5">
        <v>3908</v>
      </c>
      <c r="Q3909">
        <v>0.45500000000000002</v>
      </c>
      <c r="R3909" s="5">
        <v>1959</v>
      </c>
      <c r="S3909">
        <v>0.72699999999999998</v>
      </c>
      <c r="T3909" s="5">
        <v>3521</v>
      </c>
      <c r="U3909">
        <v>0.50900000000000001</v>
      </c>
    </row>
    <row r="3910" spans="1:21" x14ac:dyDescent="0.2">
      <c r="A3910" t="s">
        <v>5089</v>
      </c>
      <c r="B3910" t="s">
        <v>18</v>
      </c>
      <c r="C3910">
        <v>963</v>
      </c>
      <c r="D3910">
        <v>0.85948735638131601</v>
      </c>
      <c r="E3910">
        <v>0.16683143007340701</v>
      </c>
      <c r="F3910">
        <v>0.69265592630790895</v>
      </c>
      <c r="G3910" s="3">
        <f t="shared" si="366"/>
        <v>-0.85948735638131601</v>
      </c>
      <c r="H3910" s="6">
        <f t="shared" si="367"/>
        <v>-1.8143934740709569</v>
      </c>
      <c r="I3910">
        <v>0.164621450799674</v>
      </c>
      <c r="J3910" s="3">
        <f t="shared" si="368"/>
        <v>-0.16683143007340701</v>
      </c>
      <c r="K3910" s="6">
        <f t="shared" si="369"/>
        <v>-1.1225902467343887</v>
      </c>
      <c r="L3910">
        <v>0.79491308383816595</v>
      </c>
      <c r="M3910" s="3">
        <f t="shared" si="370"/>
        <v>-0.69265592630790895</v>
      </c>
      <c r="N3910" s="6">
        <f t="shared" si="371"/>
        <v>-1.6162562246991024</v>
      </c>
      <c r="O3910">
        <v>0.271774126889332</v>
      </c>
      <c r="P3910" s="5">
        <v>3909</v>
      </c>
      <c r="Q3910">
        <v>0.45500000000000002</v>
      </c>
      <c r="R3910" s="5">
        <v>2738</v>
      </c>
      <c r="S3910">
        <v>0.61799999999999999</v>
      </c>
      <c r="T3910" s="5">
        <v>2978</v>
      </c>
      <c r="U3910">
        <v>0.58499999999999996</v>
      </c>
    </row>
    <row r="3911" spans="1:21" x14ac:dyDescent="0.2">
      <c r="A3911" t="s">
        <v>4269</v>
      </c>
      <c r="B3911" t="s">
        <v>18</v>
      </c>
      <c r="C3911">
        <v>903</v>
      </c>
      <c r="D3911">
        <v>-0.58824769327308202</v>
      </c>
      <c r="E3911">
        <v>-0.89603418741958296</v>
      </c>
      <c r="F3911">
        <v>0.307786494146501</v>
      </c>
      <c r="G3911" s="3">
        <f t="shared" si="366"/>
        <v>0.58824769327308202</v>
      </c>
      <c r="H3911" s="6">
        <f t="shared" si="367"/>
        <v>1.5034195748493067</v>
      </c>
      <c r="I3911">
        <v>0.116461745415605</v>
      </c>
      <c r="J3911" s="3">
        <f t="shared" si="368"/>
        <v>0.89603418741958296</v>
      </c>
      <c r="K3911" s="6">
        <f t="shared" si="369"/>
        <v>1.860943413498622</v>
      </c>
      <c r="L3911">
        <v>9.6964857049833507E-3</v>
      </c>
      <c r="M3911" s="3">
        <f t="shared" si="370"/>
        <v>-0.307786494146501</v>
      </c>
      <c r="N3911" s="6">
        <f t="shared" si="371"/>
        <v>-1.2378070929967449</v>
      </c>
      <c r="O3911">
        <v>0.43863827946546102</v>
      </c>
      <c r="P3911" s="5">
        <v>3910</v>
      </c>
      <c r="Q3911">
        <v>0.45500000000000002</v>
      </c>
      <c r="R3911" s="5">
        <v>4665</v>
      </c>
      <c r="S3911">
        <v>0.35</v>
      </c>
      <c r="T3911" s="5">
        <v>3624</v>
      </c>
      <c r="U3911">
        <v>0.495</v>
      </c>
    </row>
    <row r="3912" spans="1:21" x14ac:dyDescent="0.2">
      <c r="A3912" t="s">
        <v>3494</v>
      </c>
      <c r="B3912" t="s">
        <v>797</v>
      </c>
      <c r="C3912">
        <v>3879</v>
      </c>
      <c r="D3912">
        <v>-0.105636601184107</v>
      </c>
      <c r="E3912">
        <v>5.9762675171817298E-2</v>
      </c>
      <c r="F3912">
        <v>-0.165399276355924</v>
      </c>
      <c r="G3912" s="3">
        <f t="shared" si="366"/>
        <v>0.105636601184107</v>
      </c>
      <c r="H3912" s="6">
        <f t="shared" si="367"/>
        <v>1.0759690660204444</v>
      </c>
      <c r="I3912">
        <v>0.74434328768327496</v>
      </c>
      <c r="J3912" s="3">
        <f t="shared" si="368"/>
        <v>-5.9762675171817298E-2</v>
      </c>
      <c r="K3912" s="6">
        <f t="shared" si="369"/>
        <v>-1.0422942882480528</v>
      </c>
      <c r="L3912">
        <v>0.84124235531644798</v>
      </c>
      <c r="M3912" s="3">
        <f t="shared" si="370"/>
        <v>0.165399276355924</v>
      </c>
      <c r="N3912" s="6">
        <f t="shared" si="371"/>
        <v>1.1214764118447011</v>
      </c>
      <c r="O3912">
        <v>0.59316168423350901</v>
      </c>
      <c r="P3912" s="5">
        <v>3911</v>
      </c>
      <c r="Q3912">
        <v>0.45500000000000002</v>
      </c>
      <c r="R3912" s="5">
        <v>4045</v>
      </c>
      <c r="S3912">
        <v>0.436</v>
      </c>
      <c r="T3912" s="5">
        <v>4249</v>
      </c>
      <c r="U3912">
        <v>0.40799999999999997</v>
      </c>
    </row>
    <row r="3913" spans="1:21" x14ac:dyDescent="0.2">
      <c r="A3913" t="s">
        <v>6966</v>
      </c>
      <c r="B3913" t="s">
        <v>6906</v>
      </c>
      <c r="C3913">
        <v>609</v>
      </c>
      <c r="D3913">
        <v>-0.89523066786019301</v>
      </c>
      <c r="E3913">
        <v>-3.1444800667179198</v>
      </c>
      <c r="F3913">
        <v>2.2492493988577298</v>
      </c>
      <c r="G3913" s="3">
        <f t="shared" si="366"/>
        <v>0.89523066786019301</v>
      </c>
      <c r="H3913" s="6">
        <f t="shared" si="367"/>
        <v>1.8599072360278328</v>
      </c>
      <c r="I3913">
        <v>1.97607935058941E-2</v>
      </c>
      <c r="J3913" s="3">
        <f t="shared" si="368"/>
        <v>3.1444800667179198</v>
      </c>
      <c r="K3913" s="6">
        <f t="shared" si="369"/>
        <v>8.8426578442337718</v>
      </c>
      <c r="L3913" s="7">
        <v>2.7206630259774102E-19</v>
      </c>
      <c r="M3913" s="3">
        <f t="shared" si="370"/>
        <v>-2.2492493988577298</v>
      </c>
      <c r="N3913" s="6">
        <f t="shared" si="371"/>
        <v>-4.754354234955759</v>
      </c>
      <c r="O3913" s="7">
        <v>2.9096619381519001E-10</v>
      </c>
      <c r="P3913" s="5">
        <v>3912</v>
      </c>
      <c r="Q3913">
        <v>0.45500000000000002</v>
      </c>
      <c r="R3913" s="5">
        <v>5103</v>
      </c>
      <c r="S3913">
        <v>0.28899999999999998</v>
      </c>
      <c r="T3913" s="5">
        <v>1551</v>
      </c>
      <c r="U3913">
        <v>0.78400000000000003</v>
      </c>
    </row>
    <row r="3914" spans="1:21" x14ac:dyDescent="0.2">
      <c r="A3914" t="s">
        <v>4488</v>
      </c>
      <c r="B3914" t="s">
        <v>2726</v>
      </c>
      <c r="C3914">
        <v>1620</v>
      </c>
      <c r="D3914">
        <v>-0.69890616974017705</v>
      </c>
      <c r="E3914">
        <v>-1.23549503824623</v>
      </c>
      <c r="F3914">
        <v>0.53658886850605103</v>
      </c>
      <c r="G3914" s="3">
        <f t="shared" si="366"/>
        <v>0.69890616974017705</v>
      </c>
      <c r="H3914" s="6">
        <f t="shared" si="367"/>
        <v>1.6232735837616805</v>
      </c>
      <c r="I3914">
        <v>2.22491709526478E-2</v>
      </c>
      <c r="J3914" s="3">
        <f t="shared" si="368"/>
        <v>1.23549503824623</v>
      </c>
      <c r="K3914" s="6">
        <f t="shared" si="369"/>
        <v>2.3546212873148287</v>
      </c>
      <c r="L3914" s="7">
        <v>1.45722904101518E-5</v>
      </c>
      <c r="M3914" s="3">
        <f t="shared" si="370"/>
        <v>-0.53658886850605103</v>
      </c>
      <c r="N3914" s="6">
        <f t="shared" si="371"/>
        <v>-1.4505387821677982</v>
      </c>
      <c r="O3914">
        <v>8.4101094670137599E-2</v>
      </c>
      <c r="P3914" s="5">
        <v>3913</v>
      </c>
      <c r="Q3914">
        <v>0.45500000000000002</v>
      </c>
      <c r="R3914" s="5">
        <v>4856</v>
      </c>
      <c r="S3914">
        <v>0.32300000000000001</v>
      </c>
      <c r="T3914" s="5">
        <v>3449</v>
      </c>
      <c r="U3914">
        <v>0.51900000000000002</v>
      </c>
    </row>
    <row r="3915" spans="1:21" x14ac:dyDescent="0.2">
      <c r="A3915" t="s">
        <v>2029</v>
      </c>
      <c r="B3915" t="s">
        <v>18</v>
      </c>
      <c r="C3915">
        <v>2736</v>
      </c>
      <c r="D3915">
        <v>-1.45953325474761E-2</v>
      </c>
      <c r="E3915">
        <v>1.2636331162898</v>
      </c>
      <c r="F3915">
        <v>-1.2782284488372699</v>
      </c>
      <c r="G3915" s="3">
        <f t="shared" si="366"/>
        <v>1.45953325474761E-2</v>
      </c>
      <c r="H3915" s="6">
        <f t="shared" si="367"/>
        <v>1.0101680605597658</v>
      </c>
      <c r="I3915">
        <v>0.97611451752732004</v>
      </c>
      <c r="J3915" s="3">
        <f t="shared" si="368"/>
        <v>-1.2636331162898</v>
      </c>
      <c r="K3915" s="6">
        <f t="shared" si="369"/>
        <v>-2.4009961934080035</v>
      </c>
      <c r="L3915">
        <v>1.2585626392812801E-4</v>
      </c>
      <c r="M3915" s="3">
        <f t="shared" si="370"/>
        <v>1.2782284488372699</v>
      </c>
      <c r="N3915" s="6">
        <f t="shared" si="371"/>
        <v>2.4254096681063326</v>
      </c>
      <c r="O3915">
        <v>1.57043919630818E-4</v>
      </c>
      <c r="P3915" s="5">
        <v>3914</v>
      </c>
      <c r="Q3915">
        <v>0.45500000000000002</v>
      </c>
      <c r="R3915" s="5">
        <v>4031</v>
      </c>
      <c r="S3915">
        <v>0.438</v>
      </c>
      <c r="T3915" s="5">
        <v>5438</v>
      </c>
      <c r="U3915">
        <v>0.24199999999999999</v>
      </c>
    </row>
    <row r="3916" spans="1:21" x14ac:dyDescent="0.2">
      <c r="A3916" t="s">
        <v>1842</v>
      </c>
      <c r="B3916" t="s">
        <v>18</v>
      </c>
      <c r="C3916">
        <v>2967</v>
      </c>
      <c r="D3916">
        <v>-0.78732704895782601</v>
      </c>
      <c r="E3916">
        <v>0.63112880429094698</v>
      </c>
      <c r="F3916">
        <v>-1.4184558532487701</v>
      </c>
      <c r="G3916" s="3">
        <f t="shared" si="366"/>
        <v>0.78732704895782601</v>
      </c>
      <c r="H3916" s="6">
        <f t="shared" si="367"/>
        <v>1.7258738883807003</v>
      </c>
      <c r="I3916">
        <v>0.2472407084911</v>
      </c>
      <c r="J3916" s="3">
        <f t="shared" si="368"/>
        <v>-0.63112880429094698</v>
      </c>
      <c r="K3916" s="6">
        <f t="shared" si="369"/>
        <v>-1.5487763247970932</v>
      </c>
      <c r="L3916">
        <v>0.33185528582375201</v>
      </c>
      <c r="M3916" s="3">
        <f t="shared" si="370"/>
        <v>1.4184558532487701</v>
      </c>
      <c r="N3916" s="6">
        <f t="shared" si="371"/>
        <v>2.6729926179095247</v>
      </c>
      <c r="O3916">
        <v>2.68905258717149E-2</v>
      </c>
      <c r="P3916" s="5">
        <v>3915</v>
      </c>
      <c r="Q3916">
        <v>0.45400000000000001</v>
      </c>
      <c r="R3916" s="5">
        <v>4846</v>
      </c>
      <c r="S3916">
        <v>0.32500000000000001</v>
      </c>
      <c r="T3916" s="5">
        <v>5593</v>
      </c>
      <c r="U3916">
        <v>0.221</v>
      </c>
    </row>
    <row r="3917" spans="1:21" x14ac:dyDescent="0.2">
      <c r="A3917" t="s">
        <v>813</v>
      </c>
      <c r="B3917" t="s">
        <v>18</v>
      </c>
      <c r="C3917">
        <v>633</v>
      </c>
      <c r="D3917">
        <v>-6.4817307397322796</v>
      </c>
      <c r="E3917">
        <v>-1.7112479978069699</v>
      </c>
      <c r="F3917">
        <v>-4.7704827419253197</v>
      </c>
      <c r="G3917" s="3">
        <f t="shared" si="366"/>
        <v>6.4817307397322796</v>
      </c>
      <c r="H3917" s="6">
        <f t="shared" si="367"/>
        <v>89.370744634018791</v>
      </c>
      <c r="I3917" s="7">
        <v>4.0875433159694501E-25</v>
      </c>
      <c r="J3917" s="3">
        <f t="shared" si="368"/>
        <v>1.7112479978069699</v>
      </c>
      <c r="K3917" s="6">
        <f t="shared" si="369"/>
        <v>3.2744395508084585</v>
      </c>
      <c r="L3917">
        <v>1.09020058202434E-2</v>
      </c>
      <c r="M3917" s="3">
        <f t="shared" si="370"/>
        <v>4.7704827419253197</v>
      </c>
      <c r="N3917" s="6">
        <f t="shared" si="371"/>
        <v>27.293447702204119</v>
      </c>
      <c r="O3917" s="7">
        <v>6.4628404063312603E-18</v>
      </c>
      <c r="P3917" s="5">
        <v>3916</v>
      </c>
      <c r="Q3917">
        <v>0.45400000000000001</v>
      </c>
      <c r="R3917" s="5">
        <v>6897</v>
      </c>
      <c r="S3917">
        <v>3.9E-2</v>
      </c>
      <c r="T3917" s="5">
        <v>6466</v>
      </c>
      <c r="U3917">
        <v>9.9000000000000005E-2</v>
      </c>
    </row>
    <row r="3918" spans="1:21" x14ac:dyDescent="0.2">
      <c r="A3918" t="s">
        <v>2842</v>
      </c>
      <c r="B3918" t="s">
        <v>18</v>
      </c>
      <c r="C3918">
        <v>1785</v>
      </c>
      <c r="D3918">
        <v>-4.4051582745158802E-2</v>
      </c>
      <c r="E3918">
        <v>0.38102687991412998</v>
      </c>
      <c r="F3918">
        <v>-0.425078462659289</v>
      </c>
      <c r="G3918" s="3">
        <f t="shared" si="366"/>
        <v>4.4051582745158802E-2</v>
      </c>
      <c r="H3918" s="6">
        <f t="shared" si="367"/>
        <v>1.0310051811428753</v>
      </c>
      <c r="I3918">
        <v>0.94532669293655003</v>
      </c>
      <c r="J3918" s="3">
        <f t="shared" si="368"/>
        <v>-0.38102687991412998</v>
      </c>
      <c r="K3918" s="6">
        <f t="shared" si="369"/>
        <v>-1.3022684528659112</v>
      </c>
      <c r="L3918">
        <v>0.45913237441459898</v>
      </c>
      <c r="M3918" s="3">
        <f t="shared" si="370"/>
        <v>0.425078462659289</v>
      </c>
      <c r="N3918" s="6">
        <f t="shared" si="371"/>
        <v>1.3426455221436711</v>
      </c>
      <c r="O3918">
        <v>0.43659848189817801</v>
      </c>
      <c r="P3918" s="5">
        <v>3917</v>
      </c>
      <c r="Q3918">
        <v>0.45400000000000001</v>
      </c>
      <c r="R3918" s="5">
        <v>4230</v>
      </c>
      <c r="S3918">
        <v>0.41099999999999998</v>
      </c>
      <c r="T3918" s="5">
        <v>4776</v>
      </c>
      <c r="U3918">
        <v>0.33500000000000002</v>
      </c>
    </row>
    <row r="3919" spans="1:21" x14ac:dyDescent="0.2">
      <c r="A3919" t="s">
        <v>5248</v>
      </c>
      <c r="B3919" t="s">
        <v>5249</v>
      </c>
      <c r="C3919">
        <v>4248</v>
      </c>
      <c r="D3919">
        <v>-0.37582950495662598</v>
      </c>
      <c r="E3919">
        <v>-1.37475119413487</v>
      </c>
      <c r="F3919">
        <v>0.99892168917824598</v>
      </c>
      <c r="G3919" s="3">
        <f t="shared" si="366"/>
        <v>0.37582950495662598</v>
      </c>
      <c r="H3919" s="6">
        <f t="shared" si="367"/>
        <v>1.2975854116231471</v>
      </c>
      <c r="I3919">
        <v>0.43098738453447599</v>
      </c>
      <c r="J3919" s="3">
        <f t="shared" si="368"/>
        <v>1.37475119413487</v>
      </c>
      <c r="K3919" s="6">
        <f t="shared" si="369"/>
        <v>2.5932318443474029</v>
      </c>
      <c r="L3919">
        <v>7.5863187400366996E-4</v>
      </c>
      <c r="M3919" s="3">
        <f t="shared" si="370"/>
        <v>-0.99892168917824598</v>
      </c>
      <c r="N3919" s="6">
        <f t="shared" si="371"/>
        <v>-1.998505702297884</v>
      </c>
      <c r="O3919">
        <v>2.0573337166499801E-2</v>
      </c>
      <c r="P3919" s="5">
        <v>3918</v>
      </c>
      <c r="Q3919">
        <v>0.45400000000000001</v>
      </c>
      <c r="R3919" s="5">
        <v>4569</v>
      </c>
      <c r="S3919">
        <v>0.36299999999999999</v>
      </c>
      <c r="T3919" s="5">
        <v>2855</v>
      </c>
      <c r="U3919">
        <v>0.60199999999999998</v>
      </c>
    </row>
    <row r="3920" spans="1:21" x14ac:dyDescent="0.2">
      <c r="A3920" t="s">
        <v>4195</v>
      </c>
      <c r="B3920" t="s">
        <v>4196</v>
      </c>
      <c r="C3920">
        <v>2253</v>
      </c>
      <c r="D3920">
        <v>5.3668362304538898E-2</v>
      </c>
      <c r="E3920">
        <v>-0.21472007078764499</v>
      </c>
      <c r="F3920">
        <v>0.26838843309218402</v>
      </c>
      <c r="G3920" s="3">
        <f t="shared" si="366"/>
        <v>-5.3668362304538898E-2</v>
      </c>
      <c r="H3920" s="6">
        <f t="shared" si="367"/>
        <v>-1.0379006570195068</v>
      </c>
      <c r="I3920">
        <v>0.90416131260459498</v>
      </c>
      <c r="J3920" s="3">
        <f t="shared" si="368"/>
        <v>0.21472007078764499</v>
      </c>
      <c r="K3920" s="6">
        <f t="shared" si="369"/>
        <v>1.1604787223622663</v>
      </c>
      <c r="L3920">
        <v>0.55994439307872301</v>
      </c>
      <c r="M3920" s="3">
        <f t="shared" si="370"/>
        <v>-0.26838843309218402</v>
      </c>
      <c r="N3920" s="6">
        <f t="shared" si="371"/>
        <v>-1.2044616283969543</v>
      </c>
      <c r="O3920">
        <v>0.493858674090491</v>
      </c>
      <c r="P3920" s="5">
        <v>3919</v>
      </c>
      <c r="Q3920">
        <v>0.45400000000000001</v>
      </c>
      <c r="R3920" s="5">
        <v>3828</v>
      </c>
      <c r="S3920">
        <v>0.46700000000000003</v>
      </c>
      <c r="T3920" s="5">
        <v>3680</v>
      </c>
      <c r="U3920">
        <v>0.48699999999999999</v>
      </c>
    </row>
    <row r="3921" spans="1:21" x14ac:dyDescent="0.2">
      <c r="A3921" t="s">
        <v>3504</v>
      </c>
      <c r="B3921" t="s">
        <v>18</v>
      </c>
      <c r="C3921">
        <v>2004</v>
      </c>
      <c r="D3921">
        <v>0.43737482926205701</v>
      </c>
      <c r="E3921">
        <v>0.52106156114219604</v>
      </c>
      <c r="F3921">
        <v>-8.36867318801396E-2</v>
      </c>
      <c r="G3921" s="3">
        <f t="shared" si="366"/>
        <v>-0.43737482926205701</v>
      </c>
      <c r="H3921" s="6">
        <f t="shared" si="367"/>
        <v>-1.3541380544606916</v>
      </c>
      <c r="I3921">
        <v>0.10485645283101</v>
      </c>
      <c r="J3921" s="3">
        <f t="shared" si="368"/>
        <v>-0.52106156114219604</v>
      </c>
      <c r="K3921" s="6">
        <f t="shared" si="369"/>
        <v>-1.4350107665473288</v>
      </c>
      <c r="L3921">
        <v>4.0033988568942698E-2</v>
      </c>
      <c r="M3921" s="3">
        <f t="shared" si="370"/>
        <v>8.36867318801396E-2</v>
      </c>
      <c r="N3921" s="6">
        <f t="shared" si="371"/>
        <v>1.059722649267727</v>
      </c>
      <c r="O3921">
        <v>0.79160512858549603</v>
      </c>
      <c r="P3921" s="5">
        <v>3920</v>
      </c>
      <c r="Q3921">
        <v>0.45400000000000001</v>
      </c>
      <c r="R3921" s="5">
        <v>3430</v>
      </c>
      <c r="S3921">
        <v>0.52200000000000002</v>
      </c>
      <c r="T3921" s="5">
        <v>4241</v>
      </c>
      <c r="U3921">
        <v>0.40899999999999997</v>
      </c>
    </row>
    <row r="3922" spans="1:21" x14ac:dyDescent="0.2">
      <c r="A3922" t="s">
        <v>3306</v>
      </c>
      <c r="B3922" t="s">
        <v>3307</v>
      </c>
      <c r="C3922">
        <v>1221</v>
      </c>
      <c r="D3922">
        <v>0.54163333982644402</v>
      </c>
      <c r="E3922">
        <v>0.76055827665736697</v>
      </c>
      <c r="F3922">
        <v>-0.21892493683092301</v>
      </c>
      <c r="G3922" s="3">
        <f t="shared" si="366"/>
        <v>-0.54163333982644402</v>
      </c>
      <c r="H3922" s="6">
        <f t="shared" si="367"/>
        <v>-1.4556195570520194</v>
      </c>
      <c r="I3922">
        <v>8.3419675456508094E-2</v>
      </c>
      <c r="J3922" s="3">
        <f t="shared" si="368"/>
        <v>-0.76055827665736697</v>
      </c>
      <c r="K3922" s="6">
        <f t="shared" si="369"/>
        <v>-1.6941460780320898</v>
      </c>
      <c r="L3922">
        <v>9.1317527509931704E-3</v>
      </c>
      <c r="M3922" s="3">
        <f t="shared" si="370"/>
        <v>0.21892493683092301</v>
      </c>
      <c r="N3922" s="6">
        <f t="shared" si="371"/>
        <v>1.1638659770847983</v>
      </c>
      <c r="O3922">
        <v>0.52401287307303801</v>
      </c>
      <c r="P3922" s="5">
        <v>3921</v>
      </c>
      <c r="Q3922">
        <v>0.45400000000000001</v>
      </c>
      <c r="R3922" s="5">
        <v>3265</v>
      </c>
      <c r="S3922">
        <v>0.54500000000000004</v>
      </c>
      <c r="T3922" s="5">
        <v>4398</v>
      </c>
      <c r="U3922">
        <v>0.38700000000000001</v>
      </c>
    </row>
    <row r="3923" spans="1:21" x14ac:dyDescent="0.2">
      <c r="A3923" t="s">
        <v>2733</v>
      </c>
      <c r="B3923" t="s">
        <v>18</v>
      </c>
      <c r="C3923">
        <v>1059</v>
      </c>
      <c r="D3923">
        <v>-1.5470922248089201</v>
      </c>
      <c r="E3923">
        <v>-0.98676486184691903</v>
      </c>
      <c r="F3923">
        <v>-0.56032736296199703</v>
      </c>
      <c r="G3923" s="3">
        <f t="shared" si="366"/>
        <v>1.5470922248089201</v>
      </c>
      <c r="H3923" s="6">
        <f t="shared" si="367"/>
        <v>2.9222755586560685</v>
      </c>
      <c r="I3923">
        <v>5.5418412224202702E-3</v>
      </c>
      <c r="J3923" s="3">
        <f t="shared" si="368"/>
        <v>0.98676486184691903</v>
      </c>
      <c r="K3923" s="6">
        <f t="shared" si="369"/>
        <v>1.9817361062564622</v>
      </c>
      <c r="L3923">
        <v>7.3382713237160405E-2</v>
      </c>
      <c r="M3923" s="3">
        <f t="shared" si="370"/>
        <v>0.56032736296199703</v>
      </c>
      <c r="N3923" s="6">
        <f t="shared" si="371"/>
        <v>1.4746037827288194</v>
      </c>
      <c r="O3923">
        <v>0.35730552755336498</v>
      </c>
      <c r="P3923" s="5">
        <v>3922</v>
      </c>
      <c r="Q3923">
        <v>0.45300000000000001</v>
      </c>
      <c r="R3923" s="5">
        <v>5694</v>
      </c>
      <c r="S3923">
        <v>0.20699999999999999</v>
      </c>
      <c r="T3923" s="5">
        <v>4861</v>
      </c>
      <c r="U3923">
        <v>0.32300000000000001</v>
      </c>
    </row>
    <row r="3924" spans="1:21" x14ac:dyDescent="0.2">
      <c r="A3924" t="s">
        <v>2358</v>
      </c>
      <c r="B3924" t="s">
        <v>18</v>
      </c>
      <c r="C3924">
        <v>1425</v>
      </c>
      <c r="D3924">
        <v>-8.8175809893694404E-2</v>
      </c>
      <c r="E3924">
        <v>0.68906942921595005</v>
      </c>
      <c r="F3924">
        <v>-0.77724523910964405</v>
      </c>
      <c r="G3924" s="3">
        <f t="shared" si="366"/>
        <v>8.8175809893694404E-2</v>
      </c>
      <c r="H3924" s="6">
        <f t="shared" si="367"/>
        <v>1.0630252089841836</v>
      </c>
      <c r="I3924">
        <v>0.88801261120550601</v>
      </c>
      <c r="J3924" s="3">
        <f t="shared" si="368"/>
        <v>-0.68906942921595005</v>
      </c>
      <c r="K3924" s="6">
        <f t="shared" si="369"/>
        <v>-1.6122432497857535</v>
      </c>
      <c r="L3924">
        <v>0.15912453539656801</v>
      </c>
      <c r="M3924" s="3">
        <f t="shared" si="370"/>
        <v>0.77724523910964405</v>
      </c>
      <c r="N3924" s="6">
        <f t="shared" si="371"/>
        <v>1.7138552175368393</v>
      </c>
      <c r="O3924">
        <v>0.12855223649297301</v>
      </c>
      <c r="P3924" s="5">
        <v>3923</v>
      </c>
      <c r="Q3924">
        <v>0.45300000000000001</v>
      </c>
      <c r="R3924" s="5">
        <v>4208</v>
      </c>
      <c r="S3924">
        <v>0.41399999999999998</v>
      </c>
      <c r="T3924" s="5">
        <v>5168</v>
      </c>
      <c r="U3924">
        <v>0.28000000000000003</v>
      </c>
    </row>
    <row r="3925" spans="1:21" x14ac:dyDescent="0.2">
      <c r="A3925" t="s">
        <v>2696</v>
      </c>
      <c r="B3925" t="s">
        <v>18</v>
      </c>
      <c r="C3925">
        <v>2976</v>
      </c>
      <c r="D3925">
        <v>3.7063298906304699E-2</v>
      </c>
      <c r="E3925">
        <v>0.80216123718267596</v>
      </c>
      <c r="F3925">
        <v>-0.76509793827637096</v>
      </c>
      <c r="G3925" s="3">
        <f t="shared" si="366"/>
        <v>-3.7063298906304699E-2</v>
      </c>
      <c r="H3925" s="6">
        <f t="shared" si="367"/>
        <v>-1.0260231615861612</v>
      </c>
      <c r="I3925">
        <v>0.94609792519870795</v>
      </c>
      <c r="J3925" s="3">
        <f t="shared" si="368"/>
        <v>-0.80216123718267596</v>
      </c>
      <c r="K3925" s="6">
        <f t="shared" si="369"/>
        <v>-1.7437113472803458</v>
      </c>
      <c r="L3925">
        <v>5.1614272706353798E-2</v>
      </c>
      <c r="M3925" s="3">
        <f t="shared" si="370"/>
        <v>0.76509793827637096</v>
      </c>
      <c r="N3925" s="6">
        <f t="shared" si="371"/>
        <v>1.6994853650132884</v>
      </c>
      <c r="O3925">
        <v>7.6906603630993706E-2</v>
      </c>
      <c r="P3925" s="5">
        <v>3924</v>
      </c>
      <c r="Q3925">
        <v>0.45300000000000001</v>
      </c>
      <c r="R3925" s="5">
        <v>3883</v>
      </c>
      <c r="S3925">
        <v>0.45900000000000002</v>
      </c>
      <c r="T3925" s="5">
        <v>4885</v>
      </c>
      <c r="U3925">
        <v>0.31900000000000001</v>
      </c>
    </row>
    <row r="3926" spans="1:21" x14ac:dyDescent="0.2">
      <c r="A3926" t="s">
        <v>2007</v>
      </c>
      <c r="B3926" t="s">
        <v>18</v>
      </c>
      <c r="C3926">
        <v>387</v>
      </c>
      <c r="D3926">
        <v>-0.95567248157292395</v>
      </c>
      <c r="E3926">
        <v>0.33279120993157602</v>
      </c>
      <c r="F3926">
        <v>-1.2884636915045</v>
      </c>
      <c r="G3926" s="3">
        <f t="shared" si="366"/>
        <v>0.95567248157292395</v>
      </c>
      <c r="H3926" s="6">
        <f t="shared" si="367"/>
        <v>1.9394834721229424</v>
      </c>
      <c r="I3926">
        <v>5.9781210792985102E-2</v>
      </c>
      <c r="J3926" s="3">
        <f t="shared" si="368"/>
        <v>-0.33279120993157602</v>
      </c>
      <c r="K3926" s="6">
        <f t="shared" si="369"/>
        <v>-1.2594476966565309</v>
      </c>
      <c r="L3926">
        <v>0.52480399938971101</v>
      </c>
      <c r="M3926" s="3">
        <f t="shared" si="370"/>
        <v>1.2884636915045</v>
      </c>
      <c r="N3926" s="6">
        <f t="shared" si="371"/>
        <v>2.442677991668651</v>
      </c>
      <c r="O3926">
        <v>9.2790574717773501E-3</v>
      </c>
      <c r="P3926" s="5">
        <v>3925</v>
      </c>
      <c r="Q3926">
        <v>0.45300000000000001</v>
      </c>
      <c r="R3926" s="5">
        <v>5009</v>
      </c>
      <c r="S3926">
        <v>0.30199999999999999</v>
      </c>
      <c r="T3926" s="5">
        <v>5458</v>
      </c>
      <c r="U3926">
        <v>0.24</v>
      </c>
    </row>
    <row r="3927" spans="1:21" x14ac:dyDescent="0.2">
      <c r="A3927" t="s">
        <v>2665</v>
      </c>
      <c r="B3927" t="s">
        <v>18</v>
      </c>
      <c r="C3927">
        <v>4341</v>
      </c>
      <c r="D3927">
        <v>0.99569649737494503</v>
      </c>
      <c r="E3927">
        <v>1.70799043365391</v>
      </c>
      <c r="F3927">
        <v>-0.71229393627896198</v>
      </c>
      <c r="G3927" s="3">
        <f t="shared" si="366"/>
        <v>-0.99569649737494503</v>
      </c>
      <c r="H3927" s="6">
        <f t="shared" si="367"/>
        <v>-1.9940429677915037</v>
      </c>
      <c r="I3927" s="7">
        <v>1.4014278570315901E-6</v>
      </c>
      <c r="J3927" s="3">
        <f t="shared" si="368"/>
        <v>-1.70799043365391</v>
      </c>
      <c r="K3927" s="6">
        <f t="shared" si="369"/>
        <v>-3.2670543009042281</v>
      </c>
      <c r="L3927" s="7">
        <v>5.1793507695021401E-18</v>
      </c>
      <c r="M3927" s="3">
        <f t="shared" si="370"/>
        <v>0.71229393627896198</v>
      </c>
      <c r="N3927" s="6">
        <f t="shared" si="371"/>
        <v>1.6384071726010185</v>
      </c>
      <c r="O3927">
        <v>6.5343496982301697E-4</v>
      </c>
      <c r="P3927" s="5">
        <v>3926</v>
      </c>
      <c r="Q3927">
        <v>0.45300000000000001</v>
      </c>
      <c r="R3927" s="5">
        <v>2733</v>
      </c>
      <c r="S3927">
        <v>0.61899999999999999</v>
      </c>
      <c r="T3927" s="5">
        <v>4913</v>
      </c>
      <c r="U3927">
        <v>0.315</v>
      </c>
    </row>
    <row r="3928" spans="1:21" x14ac:dyDescent="0.2">
      <c r="A3928" t="s">
        <v>4053</v>
      </c>
      <c r="B3928" t="s">
        <v>4054</v>
      </c>
      <c r="C3928">
        <v>1632</v>
      </c>
      <c r="D3928">
        <v>2.1356757287795398</v>
      </c>
      <c r="E3928">
        <v>1.9398535952895899</v>
      </c>
      <c r="F3928">
        <v>0.19582213348994701</v>
      </c>
      <c r="G3928" s="3">
        <f t="shared" si="366"/>
        <v>-2.1356757287795398</v>
      </c>
      <c r="H3928" s="6">
        <f t="shared" si="367"/>
        <v>-4.3944290336663165</v>
      </c>
      <c r="I3928" s="7">
        <v>2.2505387417402798E-6</v>
      </c>
      <c r="J3928" s="3">
        <f t="shared" si="368"/>
        <v>-1.9398535952895899</v>
      </c>
      <c r="K3928" s="6">
        <f t="shared" si="369"/>
        <v>-3.8366671125194753</v>
      </c>
      <c r="L3928" s="7">
        <v>9.6107104995010499E-6</v>
      </c>
      <c r="M3928" s="3">
        <f t="shared" si="370"/>
        <v>-0.19582213348994701</v>
      </c>
      <c r="N3928" s="6">
        <f t="shared" si="371"/>
        <v>-1.1453766784527104</v>
      </c>
      <c r="O3928">
        <v>0.72202268776564504</v>
      </c>
      <c r="P3928" s="5">
        <v>3927</v>
      </c>
      <c r="Q3928">
        <v>0.45300000000000001</v>
      </c>
      <c r="R3928" s="5">
        <v>1461</v>
      </c>
      <c r="S3928">
        <v>0.79600000000000004</v>
      </c>
      <c r="T3928" s="5">
        <v>3795</v>
      </c>
      <c r="U3928">
        <v>0.47099999999999997</v>
      </c>
    </row>
    <row r="3929" spans="1:21" x14ac:dyDescent="0.2">
      <c r="A3929" t="s">
        <v>3405</v>
      </c>
      <c r="B3929" t="s">
        <v>18</v>
      </c>
      <c r="C3929">
        <v>681</v>
      </c>
      <c r="D3929">
        <v>1.6106248184087399</v>
      </c>
      <c r="E3929">
        <v>1.59990374890816</v>
      </c>
      <c r="F3929">
        <v>1.0721069500576601E-2</v>
      </c>
      <c r="G3929" s="3">
        <f t="shared" si="366"/>
        <v>-1.6106248184087399</v>
      </c>
      <c r="H3929" s="6">
        <f t="shared" si="367"/>
        <v>-3.0538407228552042</v>
      </c>
      <c r="I3929">
        <v>4.6579308539049799E-3</v>
      </c>
      <c r="J3929" s="3">
        <f t="shared" si="368"/>
        <v>-1.59990374890816</v>
      </c>
      <c r="K3929" s="6">
        <f t="shared" si="369"/>
        <v>-3.0312308941500303</v>
      </c>
      <c r="L3929">
        <v>3.4826442075070602E-3</v>
      </c>
      <c r="M3929" s="3">
        <f t="shared" si="370"/>
        <v>-1.0721069500576601E-2</v>
      </c>
      <c r="N3929" s="6">
        <f t="shared" si="371"/>
        <v>-1.0074589595760592</v>
      </c>
      <c r="O3929">
        <v>0.99095439946895802</v>
      </c>
      <c r="P3929" s="5">
        <v>3928</v>
      </c>
      <c r="Q3929">
        <v>0.45300000000000001</v>
      </c>
      <c r="R3929" s="5">
        <v>2056</v>
      </c>
      <c r="S3929">
        <v>0.71299999999999997</v>
      </c>
      <c r="T3929" s="5">
        <v>4319</v>
      </c>
      <c r="U3929">
        <v>0.39800000000000002</v>
      </c>
    </row>
    <row r="3930" spans="1:21" x14ac:dyDescent="0.2">
      <c r="A3930" t="s">
        <v>5203</v>
      </c>
      <c r="B3930" t="s">
        <v>3708</v>
      </c>
      <c r="C3930">
        <v>2520</v>
      </c>
      <c r="D3930">
        <v>0.81224927020895599</v>
      </c>
      <c r="E3930">
        <v>-0.14591765731924999</v>
      </c>
      <c r="F3930">
        <v>0.95816692752820698</v>
      </c>
      <c r="G3930" s="3">
        <f t="shared" si="366"/>
        <v>-0.81224927020895599</v>
      </c>
      <c r="H3930" s="6">
        <f t="shared" si="367"/>
        <v>-1.7559469631815232</v>
      </c>
      <c r="I3930">
        <v>7.3099984853993002E-4</v>
      </c>
      <c r="J3930" s="3">
        <f t="shared" si="368"/>
        <v>0.14591765731924999</v>
      </c>
      <c r="K3930" s="6">
        <f t="shared" si="369"/>
        <v>1.1064342008975054</v>
      </c>
      <c r="L3930">
        <v>0.56993942606722603</v>
      </c>
      <c r="M3930" s="3">
        <f t="shared" si="370"/>
        <v>-0.95816692752820698</v>
      </c>
      <c r="N3930" s="6">
        <f t="shared" si="371"/>
        <v>-1.9428397750261517</v>
      </c>
      <c r="O3930" s="7">
        <v>5.0354830270269399E-5</v>
      </c>
      <c r="P3930" s="5">
        <v>3929</v>
      </c>
      <c r="Q3930">
        <v>0.45300000000000001</v>
      </c>
      <c r="R3930" s="5">
        <v>3019</v>
      </c>
      <c r="S3930">
        <v>0.57899999999999996</v>
      </c>
      <c r="T3930" s="5">
        <v>2886</v>
      </c>
      <c r="U3930">
        <v>0.59799999999999998</v>
      </c>
    </row>
    <row r="3931" spans="1:21" x14ac:dyDescent="0.2">
      <c r="A3931" t="s">
        <v>5075</v>
      </c>
      <c r="B3931" t="s">
        <v>18</v>
      </c>
      <c r="C3931">
        <v>594</v>
      </c>
      <c r="D3931">
        <v>0.425718316135203</v>
      </c>
      <c r="E3931">
        <v>-0.38345355006368298</v>
      </c>
      <c r="F3931">
        <v>0.80917186619888604</v>
      </c>
      <c r="G3931" s="3">
        <f t="shared" si="366"/>
        <v>-0.425718316135203</v>
      </c>
      <c r="H3931" s="6">
        <f t="shared" si="367"/>
        <v>-1.3432411344651471</v>
      </c>
      <c r="I3931">
        <v>0.11091807458165701</v>
      </c>
      <c r="J3931" s="3">
        <f t="shared" si="368"/>
        <v>0.38345355006368298</v>
      </c>
      <c r="K3931" s="6">
        <f t="shared" si="369"/>
        <v>1.3044607631968865</v>
      </c>
      <c r="L3931">
        <v>0.128972510279941</v>
      </c>
      <c r="M3931" s="3">
        <f t="shared" si="370"/>
        <v>-0.80917186619888604</v>
      </c>
      <c r="N3931" s="6">
        <f t="shared" si="371"/>
        <v>-1.7522053554218573</v>
      </c>
      <c r="O3931">
        <v>1.3062661380336901E-3</v>
      </c>
      <c r="P3931" s="5">
        <v>3930</v>
      </c>
      <c r="Q3931">
        <v>0.45200000000000001</v>
      </c>
      <c r="R3931" s="5">
        <v>3437</v>
      </c>
      <c r="S3931">
        <v>0.52100000000000002</v>
      </c>
      <c r="T3931" s="5">
        <v>2990</v>
      </c>
      <c r="U3931">
        <v>0.58299999999999996</v>
      </c>
    </row>
    <row r="3932" spans="1:21" x14ac:dyDescent="0.2">
      <c r="A3932" t="s">
        <v>3817</v>
      </c>
      <c r="B3932" t="s">
        <v>2765</v>
      </c>
      <c r="C3932">
        <v>1620</v>
      </c>
      <c r="D3932">
        <v>0.96328542363127301</v>
      </c>
      <c r="E3932">
        <v>0.81488215638318096</v>
      </c>
      <c r="F3932">
        <v>0.148403267248092</v>
      </c>
      <c r="G3932" s="3">
        <f t="shared" si="366"/>
        <v>-0.96328542363127301</v>
      </c>
      <c r="H3932" s="6">
        <f t="shared" si="367"/>
        <v>-1.9497449623127252</v>
      </c>
      <c r="I3932">
        <v>1.5408955582217401E-4</v>
      </c>
      <c r="J3932" s="3">
        <f t="shared" si="368"/>
        <v>-0.81488215638318096</v>
      </c>
      <c r="K3932" s="6">
        <f t="shared" si="369"/>
        <v>-1.7591544530143557</v>
      </c>
      <c r="L3932">
        <v>9.60785656099865E-4</v>
      </c>
      <c r="M3932" s="3">
        <f t="shared" si="370"/>
        <v>-0.148403267248092</v>
      </c>
      <c r="N3932" s="6">
        <f t="shared" si="371"/>
        <v>-1.1083421122982053</v>
      </c>
      <c r="O3932">
        <v>0.61979824671150896</v>
      </c>
      <c r="P3932" s="5">
        <v>3931</v>
      </c>
      <c r="Q3932">
        <v>0.45200000000000001</v>
      </c>
      <c r="R3932" s="5">
        <v>2839</v>
      </c>
      <c r="S3932">
        <v>0.60399999999999998</v>
      </c>
      <c r="T3932" s="5">
        <v>3982</v>
      </c>
      <c r="U3932">
        <v>0.44500000000000001</v>
      </c>
    </row>
    <row r="3933" spans="1:21" x14ac:dyDescent="0.2">
      <c r="A3933" t="s">
        <v>2524</v>
      </c>
      <c r="B3933" t="s">
        <v>18</v>
      </c>
      <c r="C3933">
        <v>2352</v>
      </c>
      <c r="D3933">
        <v>1.3288974757552701</v>
      </c>
      <c r="E3933">
        <v>2.1310258582188402</v>
      </c>
      <c r="F3933">
        <v>-0.80212838246357598</v>
      </c>
      <c r="G3933" s="3">
        <f t="shared" si="366"/>
        <v>-1.3288974757552701</v>
      </c>
      <c r="H3933" s="6">
        <f t="shared" si="367"/>
        <v>-2.5121062346435221</v>
      </c>
      <c r="I3933" s="7">
        <v>1.10412703492597E-6</v>
      </c>
      <c r="J3933" s="3">
        <f t="shared" si="368"/>
        <v>-2.1310258582188402</v>
      </c>
      <c r="K3933" s="6">
        <f t="shared" si="369"/>
        <v>-4.3802883927952312</v>
      </c>
      <c r="L3933" s="7">
        <v>3.72256774034275E-16</v>
      </c>
      <c r="M3933" s="3">
        <f t="shared" si="370"/>
        <v>0.80212838246357598</v>
      </c>
      <c r="N3933" s="6">
        <f t="shared" si="371"/>
        <v>1.7436716379221235</v>
      </c>
      <c r="O3933">
        <v>4.1660900089644003E-3</v>
      </c>
      <c r="P3933" s="5">
        <v>3932</v>
      </c>
      <c r="Q3933">
        <v>0.45200000000000001</v>
      </c>
      <c r="R3933" s="5">
        <v>2339</v>
      </c>
      <c r="S3933">
        <v>0.67400000000000004</v>
      </c>
      <c r="T3933" s="5">
        <v>5032</v>
      </c>
      <c r="U3933">
        <v>0.29899999999999999</v>
      </c>
    </row>
    <row r="3934" spans="1:21" x14ac:dyDescent="0.2">
      <c r="A3934" t="s">
        <v>1764</v>
      </c>
      <c r="B3934" t="s">
        <v>18</v>
      </c>
      <c r="C3934">
        <v>1326</v>
      </c>
      <c r="D3934">
        <v>1.6054186997426001</v>
      </c>
      <c r="E3934">
        <v>3.3081655700789798</v>
      </c>
      <c r="F3934">
        <v>-1.7027468703363799</v>
      </c>
      <c r="G3934" s="3">
        <f t="shared" si="366"/>
        <v>-1.6054186997426001</v>
      </c>
      <c r="H3934" s="6">
        <f t="shared" si="367"/>
        <v>-3.0428404731720553</v>
      </c>
      <c r="I3934">
        <v>1.27786336281277E-3</v>
      </c>
      <c r="J3934" s="3">
        <f t="shared" si="368"/>
        <v>-3.3081655700789798</v>
      </c>
      <c r="K3934" s="6">
        <f t="shared" si="369"/>
        <v>-9.9050590099582791</v>
      </c>
      <c r="L3934" s="7">
        <v>2.2587704421045202E-12</v>
      </c>
      <c r="M3934" s="3">
        <f t="shared" si="370"/>
        <v>1.7027468703363799</v>
      </c>
      <c r="N3934" s="6">
        <f t="shared" si="371"/>
        <v>3.2552015451643448</v>
      </c>
      <c r="O3934">
        <v>5.9039167502076596E-4</v>
      </c>
      <c r="P3934" s="5">
        <v>3933</v>
      </c>
      <c r="Q3934">
        <v>0.45200000000000001</v>
      </c>
      <c r="R3934" s="5">
        <v>1831</v>
      </c>
      <c r="S3934">
        <v>0.745</v>
      </c>
      <c r="T3934" s="5">
        <v>5656</v>
      </c>
      <c r="U3934">
        <v>0.21199999999999999</v>
      </c>
    </row>
    <row r="3935" spans="1:21" x14ac:dyDescent="0.2">
      <c r="A3935" t="s">
        <v>7660</v>
      </c>
      <c r="B3935" t="s">
        <v>18</v>
      </c>
      <c r="C3935">
        <v>363</v>
      </c>
      <c r="D3935">
        <v>-0.61550469768090499</v>
      </c>
      <c r="E3935">
        <v>-3.6264028396936898</v>
      </c>
      <c r="F3935">
        <v>3.01089814201279</v>
      </c>
      <c r="G3935" s="3">
        <f t="shared" si="366"/>
        <v>0.61550469768090499</v>
      </c>
      <c r="H3935" s="6">
        <f t="shared" si="367"/>
        <v>1.5320938754108535</v>
      </c>
      <c r="I3935">
        <v>0.17339145214962101</v>
      </c>
      <c r="J3935" s="3">
        <f t="shared" si="368"/>
        <v>3.6264028396936898</v>
      </c>
      <c r="K3935" s="6">
        <f t="shared" si="369"/>
        <v>12.349689288211925</v>
      </c>
      <c r="L3935" s="7">
        <v>2.07978508163154E-20</v>
      </c>
      <c r="M3935" s="3">
        <f t="shared" si="370"/>
        <v>-3.01089814201279</v>
      </c>
      <c r="N3935" s="6">
        <f t="shared" si="371"/>
        <v>-8.060660959760197</v>
      </c>
      <c r="O3935" s="7">
        <v>4.0908028480644298E-14</v>
      </c>
      <c r="P3935" s="5">
        <v>3934</v>
      </c>
      <c r="Q3935">
        <v>0.45200000000000001</v>
      </c>
      <c r="R3935" s="5">
        <v>4891</v>
      </c>
      <c r="S3935">
        <v>0.31900000000000001</v>
      </c>
      <c r="T3935" s="5">
        <v>1038</v>
      </c>
      <c r="U3935">
        <v>0.85499999999999998</v>
      </c>
    </row>
    <row r="3936" spans="1:21" x14ac:dyDescent="0.2">
      <c r="A3936" t="s">
        <v>3549</v>
      </c>
      <c r="B3936" t="s">
        <v>1737</v>
      </c>
      <c r="C3936">
        <v>4539</v>
      </c>
      <c r="D3936">
        <v>0.145141308172867</v>
      </c>
      <c r="E3936">
        <v>0.19159012709930701</v>
      </c>
      <c r="F3936">
        <v>-4.6448818926440399E-2</v>
      </c>
      <c r="G3936" s="3">
        <f t="shared" si="366"/>
        <v>-0.145141308172867</v>
      </c>
      <c r="H3936" s="6">
        <f t="shared" si="367"/>
        <v>-1.1058389620246052</v>
      </c>
      <c r="I3936">
        <v>0.65419501286688897</v>
      </c>
      <c r="J3936" s="3">
        <f t="shared" si="368"/>
        <v>-0.19159012709930701</v>
      </c>
      <c r="K3936" s="6">
        <f t="shared" si="369"/>
        <v>-1.1420217498120244</v>
      </c>
      <c r="L3936">
        <v>0.50936046562836901</v>
      </c>
      <c r="M3936" s="3">
        <f t="shared" si="370"/>
        <v>4.6448818926440399E-2</v>
      </c>
      <c r="N3936" s="6">
        <f t="shared" si="371"/>
        <v>1.0327197621262818</v>
      </c>
      <c r="O3936">
        <v>0.89576662844728705</v>
      </c>
      <c r="P3936" s="5">
        <v>3935</v>
      </c>
      <c r="Q3936">
        <v>0.45200000000000001</v>
      </c>
      <c r="R3936" s="5">
        <v>3819</v>
      </c>
      <c r="S3936">
        <v>0.46800000000000003</v>
      </c>
      <c r="T3936" s="5">
        <v>4205</v>
      </c>
      <c r="U3936">
        <v>0.41399999999999998</v>
      </c>
    </row>
    <row r="3937" spans="1:21" x14ac:dyDescent="0.2">
      <c r="A3937" t="s">
        <v>6583</v>
      </c>
      <c r="B3937" t="s">
        <v>18</v>
      </c>
      <c r="C3937">
        <v>1053</v>
      </c>
      <c r="D3937">
        <v>0.83790604236534805</v>
      </c>
      <c r="E3937">
        <v>-1.0282264381395301</v>
      </c>
      <c r="F3937">
        <v>1.86613248050488</v>
      </c>
      <c r="G3937" s="3">
        <f t="shared" si="366"/>
        <v>-0.83790604236534805</v>
      </c>
      <c r="H3937" s="6">
        <f t="shared" si="367"/>
        <v>-1.7874539103601199</v>
      </c>
      <c r="I3937">
        <v>3.7395352578459301E-2</v>
      </c>
      <c r="J3937" s="3">
        <f t="shared" si="368"/>
        <v>1.0282264381395301</v>
      </c>
      <c r="K3937" s="6">
        <f t="shared" si="369"/>
        <v>2.0395154529383364</v>
      </c>
      <c r="L3937">
        <v>6.7184982142540501E-3</v>
      </c>
      <c r="M3937" s="3">
        <f t="shared" si="370"/>
        <v>-1.86613248050488</v>
      </c>
      <c r="N3937" s="6">
        <f t="shared" si="371"/>
        <v>-3.6455398715945257</v>
      </c>
      <c r="O3937" s="7">
        <v>8.7027443348644696E-7</v>
      </c>
      <c r="P3937" s="5">
        <v>3936</v>
      </c>
      <c r="Q3937">
        <v>0.45200000000000001</v>
      </c>
      <c r="R3937" s="5">
        <v>2954</v>
      </c>
      <c r="S3937">
        <v>0.58799999999999997</v>
      </c>
      <c r="T3937" s="5">
        <v>1845</v>
      </c>
      <c r="U3937">
        <v>0.74299999999999999</v>
      </c>
    </row>
    <row r="3938" spans="1:21" x14ac:dyDescent="0.2">
      <c r="A3938" t="s">
        <v>4308</v>
      </c>
      <c r="B3938" t="s">
        <v>18</v>
      </c>
      <c r="C3938">
        <v>663</v>
      </c>
      <c r="D3938">
        <v>0.85120965683333605</v>
      </c>
      <c r="E3938">
        <v>0.41274221541823503</v>
      </c>
      <c r="F3938">
        <v>0.43846744141510102</v>
      </c>
      <c r="G3938" s="3">
        <f t="shared" si="366"/>
        <v>-0.85120965683333605</v>
      </c>
      <c r="H3938" s="6">
        <f t="shared" si="367"/>
        <v>-1.8040129023605636</v>
      </c>
      <c r="I3938">
        <v>6.9808234599768298E-3</v>
      </c>
      <c r="J3938" s="3">
        <f t="shared" si="368"/>
        <v>-0.41274221541823503</v>
      </c>
      <c r="K3938" s="6">
        <f t="shared" si="369"/>
        <v>-1.3312137271794153</v>
      </c>
      <c r="L3938">
        <v>0.189836254204925</v>
      </c>
      <c r="M3938" s="3">
        <f t="shared" si="370"/>
        <v>-0.43846744141510102</v>
      </c>
      <c r="N3938" s="6">
        <f t="shared" si="371"/>
        <v>-1.3551639872155752</v>
      </c>
      <c r="O3938">
        <v>0.19058038473833999</v>
      </c>
      <c r="P3938" s="5">
        <v>3937</v>
      </c>
      <c r="Q3938">
        <v>0.45100000000000001</v>
      </c>
      <c r="R3938" s="5">
        <v>2960</v>
      </c>
      <c r="S3938">
        <v>0.58699999999999997</v>
      </c>
      <c r="T3938" s="5">
        <v>3597</v>
      </c>
      <c r="U3938">
        <v>0.499</v>
      </c>
    </row>
    <row r="3939" spans="1:21" x14ac:dyDescent="0.2">
      <c r="A3939" t="s">
        <v>2126</v>
      </c>
      <c r="B3939" t="s">
        <v>18</v>
      </c>
      <c r="C3939">
        <v>327</v>
      </c>
      <c r="D3939">
        <v>1.80967002955817</v>
      </c>
      <c r="E3939">
        <v>2.8608108164677901</v>
      </c>
      <c r="F3939">
        <v>-1.0511407869096201</v>
      </c>
      <c r="G3939" s="3">
        <f t="shared" si="366"/>
        <v>-1.80967002955817</v>
      </c>
      <c r="H3939" s="6">
        <f t="shared" si="367"/>
        <v>-3.5056209946561023</v>
      </c>
      <c r="I3939">
        <v>1.6256386947204699E-3</v>
      </c>
      <c r="J3939" s="3">
        <f t="shared" si="368"/>
        <v>-2.8608108164677901</v>
      </c>
      <c r="K3939" s="6">
        <f t="shared" si="369"/>
        <v>-7.2642347054553147</v>
      </c>
      <c r="L3939" s="7">
        <v>1.67689411869705E-7</v>
      </c>
      <c r="M3939" s="3">
        <f t="shared" si="370"/>
        <v>1.0511407869096201</v>
      </c>
      <c r="N3939" s="6">
        <f t="shared" si="371"/>
        <v>2.0721677319164753</v>
      </c>
      <c r="O3939">
        <v>8.0941571550362107E-2</v>
      </c>
      <c r="P3939" s="5">
        <v>3938</v>
      </c>
      <c r="Q3939">
        <v>0.45100000000000001</v>
      </c>
      <c r="R3939" s="5">
        <v>1788</v>
      </c>
      <c r="S3939">
        <v>0.751</v>
      </c>
      <c r="T3939" s="5">
        <v>5362</v>
      </c>
      <c r="U3939">
        <v>0.253</v>
      </c>
    </row>
    <row r="3940" spans="1:21" x14ac:dyDescent="0.2">
      <c r="A3940" t="s">
        <v>5276</v>
      </c>
      <c r="B3940" t="s">
        <v>18</v>
      </c>
      <c r="C3940">
        <v>759</v>
      </c>
      <c r="D3940">
        <v>-1.23896962533476</v>
      </c>
      <c r="E3940">
        <v>-2.2185058343060202</v>
      </c>
      <c r="F3940">
        <v>0.97953620897126104</v>
      </c>
      <c r="G3940" s="3">
        <f t="shared" si="366"/>
        <v>1.23896962533476</v>
      </c>
      <c r="H3940" s="6">
        <f t="shared" si="367"/>
        <v>2.3602989921462245</v>
      </c>
      <c r="I3940">
        <v>2.84408639984414E-3</v>
      </c>
      <c r="J3940" s="3">
        <f t="shared" si="368"/>
        <v>2.2185058343060202</v>
      </c>
      <c r="K3940" s="6">
        <f t="shared" si="369"/>
        <v>4.6541116937329932</v>
      </c>
      <c r="L3940" s="7">
        <v>1.3268912524702E-8</v>
      </c>
      <c r="M3940" s="3">
        <f t="shared" si="370"/>
        <v>-0.97953620897126104</v>
      </c>
      <c r="N3940" s="6">
        <f t="shared" si="371"/>
        <v>-1.9718314117064477</v>
      </c>
      <c r="O3940">
        <v>1.8834610411323099E-2</v>
      </c>
      <c r="P3940" s="5">
        <v>3939</v>
      </c>
      <c r="Q3940">
        <v>0.45100000000000001</v>
      </c>
      <c r="R3940" s="5">
        <v>5342</v>
      </c>
      <c r="S3940">
        <v>0.25600000000000001</v>
      </c>
      <c r="T3940" s="5">
        <v>2835</v>
      </c>
      <c r="U3940">
        <v>0.60499999999999998</v>
      </c>
    </row>
    <row r="3941" spans="1:21" x14ac:dyDescent="0.2">
      <c r="A3941" t="s">
        <v>6320</v>
      </c>
      <c r="B3941" t="s">
        <v>6321</v>
      </c>
      <c r="C3941">
        <v>711</v>
      </c>
      <c r="D3941">
        <v>0.13104441777376799</v>
      </c>
      <c r="E3941">
        <v>-1.53192699480196</v>
      </c>
      <c r="F3941">
        <v>1.66297141257573</v>
      </c>
      <c r="G3941" s="3">
        <f t="shared" si="366"/>
        <v>-0.13104441777376799</v>
      </c>
      <c r="H3941" s="6">
        <f t="shared" si="367"/>
        <v>-1.0950861858479024</v>
      </c>
      <c r="I3941">
        <v>0.730621287299003</v>
      </c>
      <c r="J3941" s="3">
        <f t="shared" si="368"/>
        <v>1.53192699480196</v>
      </c>
      <c r="K3941" s="6">
        <f t="shared" si="369"/>
        <v>2.8917182547662077</v>
      </c>
      <c r="L3941" s="7">
        <v>2.4979270884614498E-7</v>
      </c>
      <c r="M3941" s="3">
        <f t="shared" si="370"/>
        <v>-1.66297141257573</v>
      </c>
      <c r="N3941" s="6">
        <f t="shared" si="371"/>
        <v>-3.1666807141586837</v>
      </c>
      <c r="O3941" s="7">
        <v>3.7616796710380003E-8</v>
      </c>
      <c r="P3941" s="5">
        <v>3940</v>
      </c>
      <c r="Q3941">
        <v>0.45100000000000001</v>
      </c>
      <c r="R3941" s="5">
        <v>3895</v>
      </c>
      <c r="S3941">
        <v>0.45700000000000002</v>
      </c>
      <c r="T3941" s="5">
        <v>2038</v>
      </c>
      <c r="U3941">
        <v>0.71599999999999997</v>
      </c>
    </row>
    <row r="3942" spans="1:21" x14ac:dyDescent="0.2">
      <c r="A3942" t="s">
        <v>3240</v>
      </c>
      <c r="B3942" t="s">
        <v>278</v>
      </c>
      <c r="C3942">
        <v>1431</v>
      </c>
      <c r="D3942">
        <v>0.38478183017766698</v>
      </c>
      <c r="E3942">
        <v>0.60160502721180698</v>
      </c>
      <c r="F3942">
        <v>-0.21682319703413999</v>
      </c>
      <c r="G3942" s="3">
        <f t="shared" si="366"/>
        <v>-0.38478183017766698</v>
      </c>
      <c r="H3942" s="6">
        <f t="shared" si="367"/>
        <v>-1.3056623249441237</v>
      </c>
      <c r="I3942">
        <v>0.40930941334089099</v>
      </c>
      <c r="J3942" s="3">
        <f t="shared" si="368"/>
        <v>-0.60160502721180698</v>
      </c>
      <c r="K3942" s="6">
        <f t="shared" si="369"/>
        <v>-1.5174037699860694</v>
      </c>
      <c r="L3942">
        <v>0.15061055548288199</v>
      </c>
      <c r="M3942" s="3">
        <f t="shared" si="370"/>
        <v>0.21682319703413999</v>
      </c>
      <c r="N3942" s="6">
        <f t="shared" si="371"/>
        <v>1.1621716740972878</v>
      </c>
      <c r="O3942">
        <v>0.65640374430608395</v>
      </c>
      <c r="P3942" s="5">
        <v>3941</v>
      </c>
      <c r="Q3942">
        <v>0.45100000000000001</v>
      </c>
      <c r="R3942" s="5">
        <v>3513</v>
      </c>
      <c r="S3942">
        <v>0.51</v>
      </c>
      <c r="T3942" s="5">
        <v>4451</v>
      </c>
      <c r="U3942">
        <v>0.38</v>
      </c>
    </row>
    <row r="3943" spans="1:21" x14ac:dyDescent="0.2">
      <c r="A3943" t="s">
        <v>4100</v>
      </c>
      <c r="B3943" t="s">
        <v>18</v>
      </c>
      <c r="C3943">
        <v>1419</v>
      </c>
      <c r="D3943">
        <v>3.9736706231405898E-2</v>
      </c>
      <c r="E3943">
        <v>-0.277549150250056</v>
      </c>
      <c r="F3943">
        <v>0.31728585648146201</v>
      </c>
      <c r="G3943" s="3">
        <f t="shared" si="366"/>
        <v>-3.9736706231405898E-2</v>
      </c>
      <c r="H3943" s="6">
        <f t="shared" si="367"/>
        <v>-1.0279262116323726</v>
      </c>
      <c r="I3943">
        <v>0.94013797988658299</v>
      </c>
      <c r="J3943" s="3">
        <f t="shared" si="368"/>
        <v>0.277549150250056</v>
      </c>
      <c r="K3943" s="6">
        <f t="shared" si="369"/>
        <v>1.2121339616612079</v>
      </c>
      <c r="L3943">
        <v>0.520633855010324</v>
      </c>
      <c r="M3943" s="3">
        <f t="shared" si="370"/>
        <v>-0.31728585648146201</v>
      </c>
      <c r="N3943" s="6">
        <f t="shared" si="371"/>
        <v>-1.2459842712013451</v>
      </c>
      <c r="O3943">
        <v>0.49315527258692898</v>
      </c>
      <c r="P3943" s="5">
        <v>3942</v>
      </c>
      <c r="Q3943">
        <v>0.45100000000000001</v>
      </c>
      <c r="R3943" s="5">
        <v>4075</v>
      </c>
      <c r="S3943">
        <v>0.432</v>
      </c>
      <c r="T3943" s="5">
        <v>3758</v>
      </c>
      <c r="U3943">
        <v>0.47599999999999998</v>
      </c>
    </row>
    <row r="3944" spans="1:21" x14ac:dyDescent="0.2">
      <c r="A3944" t="s">
        <v>5342</v>
      </c>
      <c r="B3944" t="s">
        <v>5343</v>
      </c>
      <c r="C3944">
        <v>1998</v>
      </c>
      <c r="D3944">
        <v>-1.06562261982733</v>
      </c>
      <c r="E3944">
        <v>-2.1197093295292402</v>
      </c>
      <c r="F3944">
        <v>1.0540867097019</v>
      </c>
      <c r="G3944" s="3">
        <f t="shared" si="366"/>
        <v>1.06562261982733</v>
      </c>
      <c r="H3944" s="6">
        <f t="shared" si="367"/>
        <v>2.0930729862972157</v>
      </c>
      <c r="I3944">
        <v>7.7332509822749097E-4</v>
      </c>
      <c r="J3944" s="3">
        <f t="shared" si="368"/>
        <v>2.1197093295292402</v>
      </c>
      <c r="K3944" s="6">
        <f t="shared" si="369"/>
        <v>4.3460637281928127</v>
      </c>
      <c r="L3944" s="7">
        <v>1.34688423897577E-12</v>
      </c>
      <c r="M3944" s="3">
        <f t="shared" si="370"/>
        <v>-1.0540867097019</v>
      </c>
      <c r="N3944" s="6">
        <f t="shared" si="371"/>
        <v>-2.0764033345446098</v>
      </c>
      <c r="O3944">
        <v>7.71698600763216E-4</v>
      </c>
      <c r="P3944" s="5">
        <v>3943</v>
      </c>
      <c r="Q3944">
        <v>0.45100000000000001</v>
      </c>
      <c r="R3944" s="5">
        <v>5233</v>
      </c>
      <c r="S3944">
        <v>0.27100000000000002</v>
      </c>
      <c r="T3944" s="5">
        <v>2777</v>
      </c>
      <c r="U3944">
        <v>0.61299999999999999</v>
      </c>
    </row>
    <row r="3945" spans="1:21" x14ac:dyDescent="0.2">
      <c r="A3945" t="s">
        <v>5549</v>
      </c>
      <c r="B3945" t="s">
        <v>18</v>
      </c>
      <c r="C3945">
        <v>1104</v>
      </c>
      <c r="D3945">
        <v>-0.30849608404461598</v>
      </c>
      <c r="E3945">
        <v>-1.51770384494888</v>
      </c>
      <c r="F3945">
        <v>1.20920776090426</v>
      </c>
      <c r="G3945" s="3">
        <f t="shared" si="366"/>
        <v>0.30849608404461598</v>
      </c>
      <c r="H3945" s="6">
        <f t="shared" si="367"/>
        <v>1.2384160584567094</v>
      </c>
      <c r="I3945">
        <v>0.38336236316751499</v>
      </c>
      <c r="J3945" s="3">
        <f t="shared" si="368"/>
        <v>1.51770384494888</v>
      </c>
      <c r="K3945" s="6">
        <f t="shared" si="369"/>
        <v>2.8633496364073188</v>
      </c>
      <c r="L3945" s="7">
        <v>4.1243641923483601E-7</v>
      </c>
      <c r="M3945" s="3">
        <f t="shared" si="370"/>
        <v>-1.20920776090426</v>
      </c>
      <c r="N3945" s="6">
        <f t="shared" si="371"/>
        <v>-2.3121063529938097</v>
      </c>
      <c r="O3945" s="7">
        <v>9.4426295372070397E-5</v>
      </c>
      <c r="P3945" s="5">
        <v>3944</v>
      </c>
      <c r="Q3945">
        <v>0.45</v>
      </c>
      <c r="R3945" s="5">
        <v>4476</v>
      </c>
      <c r="S3945">
        <v>0.376</v>
      </c>
      <c r="T3945" s="5">
        <v>2612</v>
      </c>
      <c r="U3945">
        <v>0.63600000000000001</v>
      </c>
    </row>
    <row r="3946" spans="1:21" x14ac:dyDescent="0.2">
      <c r="A3946" t="s">
        <v>3688</v>
      </c>
      <c r="B3946" t="s">
        <v>18</v>
      </c>
      <c r="C3946">
        <v>2466</v>
      </c>
      <c r="D3946">
        <v>-0.36120324653072899</v>
      </c>
      <c r="E3946">
        <v>-0.39634718869705299</v>
      </c>
      <c r="F3946">
        <v>3.5143942166323799E-2</v>
      </c>
      <c r="G3946" s="3">
        <f t="shared" si="366"/>
        <v>0.36120324653072899</v>
      </c>
      <c r="H3946" s="6">
        <f t="shared" si="367"/>
        <v>1.2844967558375928</v>
      </c>
      <c r="I3946">
        <v>0.39274140783230399</v>
      </c>
      <c r="J3946" s="3">
        <f t="shared" si="368"/>
        <v>0.39634718869705299</v>
      </c>
      <c r="K3946" s="6">
        <f t="shared" si="369"/>
        <v>1.3161712272984591</v>
      </c>
      <c r="L3946">
        <v>0.30927876121714798</v>
      </c>
      <c r="M3946" s="3">
        <f t="shared" si="370"/>
        <v>-3.5143942166323799E-2</v>
      </c>
      <c r="N3946" s="6">
        <f t="shared" si="371"/>
        <v>-1.0246590513498119</v>
      </c>
      <c r="O3946">
        <v>0.945103930638305</v>
      </c>
      <c r="P3946" s="5">
        <v>3945</v>
      </c>
      <c r="Q3946">
        <v>0.45</v>
      </c>
      <c r="R3946" s="5">
        <v>4505</v>
      </c>
      <c r="S3946">
        <v>0.372</v>
      </c>
      <c r="T3946" s="5">
        <v>4094</v>
      </c>
      <c r="U3946">
        <v>0.43</v>
      </c>
    </row>
    <row r="3947" spans="1:21" x14ac:dyDescent="0.2">
      <c r="A3947" t="s">
        <v>4597</v>
      </c>
      <c r="B3947" t="s">
        <v>2276</v>
      </c>
      <c r="C3947">
        <v>1353</v>
      </c>
      <c r="D3947">
        <v>0.50367900927115095</v>
      </c>
      <c r="E3947">
        <v>-0.103499699001663</v>
      </c>
      <c r="F3947">
        <v>0.60717870827281495</v>
      </c>
      <c r="G3947" s="3">
        <f t="shared" si="366"/>
        <v>-0.50367900927115095</v>
      </c>
      <c r="H3947" s="6">
        <f t="shared" si="367"/>
        <v>-1.4178245433863306</v>
      </c>
      <c r="I3947">
        <v>0.109535010078731</v>
      </c>
      <c r="J3947" s="3">
        <f t="shared" si="368"/>
        <v>0.103499699001663</v>
      </c>
      <c r="K3947" s="6">
        <f t="shared" si="369"/>
        <v>1.0743765335605626</v>
      </c>
      <c r="L3947">
        <v>0.75147266260539602</v>
      </c>
      <c r="M3947" s="3">
        <f t="shared" si="370"/>
        <v>-0.60717870827281495</v>
      </c>
      <c r="N3947" s="6">
        <f t="shared" si="371"/>
        <v>-1.5232774181204947</v>
      </c>
      <c r="O3947">
        <v>4.9323165462458698E-2</v>
      </c>
      <c r="P3947" s="5">
        <v>3946</v>
      </c>
      <c r="Q3947">
        <v>0.45</v>
      </c>
      <c r="R3947" s="5">
        <v>3439</v>
      </c>
      <c r="S3947">
        <v>0.52100000000000002</v>
      </c>
      <c r="T3947" s="5">
        <v>3368</v>
      </c>
      <c r="U3947">
        <v>0.53100000000000003</v>
      </c>
    </row>
    <row r="3948" spans="1:21" x14ac:dyDescent="0.2">
      <c r="A3948" t="s">
        <v>5777</v>
      </c>
      <c r="B3948" t="s">
        <v>5778</v>
      </c>
      <c r="C3948">
        <v>4392</v>
      </c>
      <c r="D3948">
        <v>0.94790938222166199</v>
      </c>
      <c r="E3948">
        <v>-0.43756501219156502</v>
      </c>
      <c r="F3948">
        <v>1.3854743944132299</v>
      </c>
      <c r="G3948" s="3">
        <f t="shared" si="366"/>
        <v>-0.94790938222166199</v>
      </c>
      <c r="H3948" s="6">
        <f t="shared" si="367"/>
        <v>-1.9290751973379321</v>
      </c>
      <c r="I3948">
        <v>2.19948840310542E-3</v>
      </c>
      <c r="J3948" s="3">
        <f t="shared" si="368"/>
        <v>0.43756501219156502</v>
      </c>
      <c r="K3948" s="6">
        <f t="shared" si="369"/>
        <v>1.3543165751530606</v>
      </c>
      <c r="L3948">
        <v>0.15972639838483299</v>
      </c>
      <c r="M3948" s="3">
        <f t="shared" si="370"/>
        <v>-1.3854743944132299</v>
      </c>
      <c r="N3948" s="6">
        <f t="shared" si="371"/>
        <v>-2.6125785144714282</v>
      </c>
      <c r="O3948" s="7">
        <v>4.0145038851650002E-6</v>
      </c>
      <c r="P3948" s="5">
        <v>3947</v>
      </c>
      <c r="Q3948">
        <v>0.45</v>
      </c>
      <c r="R3948" s="5">
        <v>2890</v>
      </c>
      <c r="S3948">
        <v>0.59699999999999998</v>
      </c>
      <c r="T3948" s="5">
        <v>2436</v>
      </c>
      <c r="U3948">
        <v>0.66</v>
      </c>
    </row>
    <row r="3949" spans="1:21" x14ac:dyDescent="0.2">
      <c r="A3949" t="s">
        <v>7720</v>
      </c>
      <c r="B3949" t="s">
        <v>18</v>
      </c>
      <c r="C3949">
        <v>1311</v>
      </c>
      <c r="D3949">
        <v>-0.34657296306639801</v>
      </c>
      <c r="E3949">
        <v>-3.43980714200005</v>
      </c>
      <c r="F3949">
        <v>3.0932341789336499</v>
      </c>
      <c r="G3949" s="3">
        <f t="shared" si="366"/>
        <v>0.34657296306639801</v>
      </c>
      <c r="H3949" s="6">
        <f t="shared" si="367"/>
        <v>1.2715365769118139</v>
      </c>
      <c r="I3949">
        <v>0.40205017341106303</v>
      </c>
      <c r="J3949" s="3">
        <f t="shared" si="368"/>
        <v>3.43980714200005</v>
      </c>
      <c r="K3949" s="6">
        <f t="shared" si="369"/>
        <v>10.851383920697241</v>
      </c>
      <c r="L3949" s="7">
        <v>1.48002252415566E-23</v>
      </c>
      <c r="M3949" s="3">
        <f t="shared" si="370"/>
        <v>-3.0932341789336499</v>
      </c>
      <c r="N3949" s="6">
        <f t="shared" si="371"/>
        <v>-8.5340713886910162</v>
      </c>
      <c r="O3949" s="7">
        <v>9.2091585973013309E-19</v>
      </c>
      <c r="P3949" s="5">
        <v>3948</v>
      </c>
      <c r="Q3949">
        <v>0.45</v>
      </c>
      <c r="R3949" s="5">
        <v>4566</v>
      </c>
      <c r="S3949">
        <v>0.36399999999999999</v>
      </c>
      <c r="T3949" s="5">
        <v>997</v>
      </c>
      <c r="U3949">
        <v>0.86099999999999999</v>
      </c>
    </row>
    <row r="3950" spans="1:21" x14ac:dyDescent="0.2">
      <c r="A3950" t="s">
        <v>2463</v>
      </c>
      <c r="B3950" t="s">
        <v>18</v>
      </c>
      <c r="C3950">
        <v>3129</v>
      </c>
      <c r="D3950">
        <v>4.4440425995715703E-2</v>
      </c>
      <c r="E3950">
        <v>0.96427163162837404</v>
      </c>
      <c r="F3950">
        <v>-0.91983120563265797</v>
      </c>
      <c r="G3950" s="3">
        <f t="shared" si="366"/>
        <v>-4.4440425995715703E-2</v>
      </c>
      <c r="H3950" s="6">
        <f t="shared" si="367"/>
        <v>-1.0312831008873771</v>
      </c>
      <c r="I3950">
        <v>0.93332682602343797</v>
      </c>
      <c r="J3950" s="3">
        <f t="shared" si="368"/>
        <v>-0.96427163162837404</v>
      </c>
      <c r="K3950" s="6">
        <f t="shared" si="369"/>
        <v>-1.9510782388463728</v>
      </c>
      <c r="L3950">
        <v>1.4380004659073299E-2</v>
      </c>
      <c r="M3950" s="3">
        <f t="shared" si="370"/>
        <v>0.91983120563265797</v>
      </c>
      <c r="N3950" s="6">
        <f t="shared" si="371"/>
        <v>1.8918939301609314</v>
      </c>
      <c r="O3950">
        <v>2.5315770845997999E-2</v>
      </c>
      <c r="P3950" s="5">
        <v>3949</v>
      </c>
      <c r="Q3950">
        <v>0.45</v>
      </c>
      <c r="R3950" s="5">
        <v>3868</v>
      </c>
      <c r="S3950">
        <v>0.46100000000000002</v>
      </c>
      <c r="T3950" s="5">
        <v>5079</v>
      </c>
      <c r="U3950">
        <v>0.29199999999999998</v>
      </c>
    </row>
    <row r="3951" spans="1:21" x14ac:dyDescent="0.2">
      <c r="A3951" t="s">
        <v>3572</v>
      </c>
      <c r="B3951" t="s">
        <v>18</v>
      </c>
      <c r="C3951">
        <v>1932</v>
      </c>
      <c r="D3951">
        <v>0.47198633350902502</v>
      </c>
      <c r="E3951">
        <v>0.51168220896862904</v>
      </c>
      <c r="F3951">
        <v>-3.96958754596047E-2</v>
      </c>
      <c r="G3951" s="3">
        <f t="shared" si="366"/>
        <v>-0.47198633350902502</v>
      </c>
      <c r="H3951" s="6">
        <f t="shared" si="367"/>
        <v>-1.3870178300022544</v>
      </c>
      <c r="I3951">
        <v>0.17671560437339201</v>
      </c>
      <c r="J3951" s="3">
        <f t="shared" si="368"/>
        <v>-0.51168220896862904</v>
      </c>
      <c r="K3951" s="6">
        <f t="shared" si="369"/>
        <v>-1.42571163277788</v>
      </c>
      <c r="L3951">
        <v>0.11823680568933</v>
      </c>
      <c r="M3951" s="3">
        <f t="shared" si="370"/>
        <v>3.96958754596047E-2</v>
      </c>
      <c r="N3951" s="6">
        <f t="shared" si="371"/>
        <v>1.02789711994947</v>
      </c>
      <c r="O3951">
        <v>0.92704764934181705</v>
      </c>
      <c r="P3951" s="5">
        <v>3950</v>
      </c>
      <c r="Q3951">
        <v>0.45</v>
      </c>
      <c r="R3951" s="5">
        <v>3403</v>
      </c>
      <c r="S3951">
        <v>0.52600000000000002</v>
      </c>
      <c r="T3951" s="5">
        <v>4181</v>
      </c>
      <c r="U3951">
        <v>0.41699999999999998</v>
      </c>
    </row>
    <row r="3952" spans="1:21" x14ac:dyDescent="0.2">
      <c r="A3952" t="s">
        <v>4964</v>
      </c>
      <c r="B3952" t="s">
        <v>18</v>
      </c>
      <c r="C3952">
        <v>1338</v>
      </c>
      <c r="D3952">
        <v>1.30690263757243</v>
      </c>
      <c r="E3952">
        <v>0.52735045116357504</v>
      </c>
      <c r="F3952">
        <v>0.77955218640885804</v>
      </c>
      <c r="G3952" s="3">
        <f t="shared" si="366"/>
        <v>-1.30690263757243</v>
      </c>
      <c r="H3952" s="6">
        <f t="shared" si="367"/>
        <v>-2.4740979835459935</v>
      </c>
      <c r="I3952" s="7">
        <v>2.9319706361835099E-6</v>
      </c>
      <c r="J3952" s="3">
        <f t="shared" si="368"/>
        <v>-0.52735045116357504</v>
      </c>
      <c r="K3952" s="6">
        <f t="shared" si="369"/>
        <v>-1.4412798137030745</v>
      </c>
      <c r="L3952">
        <v>6.0949224684409602E-2</v>
      </c>
      <c r="M3952" s="3">
        <f t="shared" si="370"/>
        <v>-0.77955218640885804</v>
      </c>
      <c r="N3952" s="6">
        <f t="shared" si="371"/>
        <v>-1.7165979569153256</v>
      </c>
      <c r="O3952">
        <v>6.5260407217549998E-3</v>
      </c>
      <c r="P3952" s="5">
        <v>3951</v>
      </c>
      <c r="Q3952">
        <v>0.44900000000000001</v>
      </c>
      <c r="R3952" s="5">
        <v>2370</v>
      </c>
      <c r="S3952">
        <v>0.67</v>
      </c>
      <c r="T3952" s="5">
        <v>3081</v>
      </c>
      <c r="U3952">
        <v>0.57099999999999995</v>
      </c>
    </row>
    <row r="3953" spans="1:21" x14ac:dyDescent="0.2">
      <c r="A3953" t="s">
        <v>1384</v>
      </c>
      <c r="B3953" t="s">
        <v>18</v>
      </c>
      <c r="C3953">
        <v>1095</v>
      </c>
      <c r="D3953">
        <v>-1.2277484280222599</v>
      </c>
      <c r="E3953">
        <v>1.1070644801876799</v>
      </c>
      <c r="F3953">
        <v>-2.3348129082099298</v>
      </c>
      <c r="G3953" s="3">
        <f t="shared" si="366"/>
        <v>1.2277484280222599</v>
      </c>
      <c r="H3953" s="6">
        <f t="shared" si="367"/>
        <v>2.3420119352020223</v>
      </c>
      <c r="I3953">
        <v>2.7335947894812302E-3</v>
      </c>
      <c r="J3953" s="3">
        <f t="shared" si="368"/>
        <v>-1.1070644801876799</v>
      </c>
      <c r="K3953" s="6">
        <f t="shared" si="369"/>
        <v>-2.1540690247563496</v>
      </c>
      <c r="L3953">
        <v>5.79259830340595E-3</v>
      </c>
      <c r="M3953" s="3">
        <f t="shared" si="370"/>
        <v>2.3348129082099298</v>
      </c>
      <c r="N3953" s="6">
        <f t="shared" si="371"/>
        <v>5.0448553652283161</v>
      </c>
      <c r="O3953" s="7">
        <v>3.4629631201662402E-9</v>
      </c>
      <c r="P3953" s="5">
        <v>3952</v>
      </c>
      <c r="Q3953">
        <v>0.44900000000000001</v>
      </c>
      <c r="R3953" s="5">
        <v>5344</v>
      </c>
      <c r="S3953">
        <v>0.255</v>
      </c>
      <c r="T3953" s="5">
        <v>5974</v>
      </c>
      <c r="U3953">
        <v>0.16800000000000001</v>
      </c>
    </row>
    <row r="3954" spans="1:21" x14ac:dyDescent="0.2">
      <c r="A3954" t="s">
        <v>1729</v>
      </c>
      <c r="B3954" t="s">
        <v>18</v>
      </c>
      <c r="C3954">
        <v>1926</v>
      </c>
      <c r="D3954">
        <v>1.6672848610918301</v>
      </c>
      <c r="E3954">
        <v>3.2885730395323201</v>
      </c>
      <c r="F3954">
        <v>-1.62128817844049</v>
      </c>
      <c r="G3954" s="3">
        <f t="shared" si="366"/>
        <v>-1.6672848610918301</v>
      </c>
      <c r="H3954" s="6">
        <f t="shared" si="367"/>
        <v>-3.1761627972655444</v>
      </c>
      <c r="I3954" s="7">
        <v>8.4967854081185907E-12</v>
      </c>
      <c r="J3954" s="3">
        <f t="shared" si="368"/>
        <v>-3.2885730395323201</v>
      </c>
      <c r="K3954" s="6">
        <f t="shared" si="369"/>
        <v>-9.7714525587916494</v>
      </c>
      <c r="L3954" s="7">
        <v>1.77806652391175E-43</v>
      </c>
      <c r="M3954" s="3">
        <f t="shared" si="370"/>
        <v>1.62128817844049</v>
      </c>
      <c r="N3954" s="6">
        <f t="shared" si="371"/>
        <v>3.0764961314968473</v>
      </c>
      <c r="O3954" s="7">
        <v>4.5564078090547601E-11</v>
      </c>
      <c r="P3954" s="5">
        <v>3953</v>
      </c>
      <c r="Q3954">
        <v>0.44900000000000001</v>
      </c>
      <c r="R3954" s="5">
        <v>2008</v>
      </c>
      <c r="S3954">
        <v>0.72</v>
      </c>
      <c r="T3954" s="5">
        <v>5685</v>
      </c>
      <c r="U3954">
        <v>0.20799999999999999</v>
      </c>
    </row>
    <row r="3955" spans="1:21" x14ac:dyDescent="0.2">
      <c r="A3955" t="s">
        <v>3193</v>
      </c>
      <c r="B3955" t="s">
        <v>18</v>
      </c>
      <c r="C3955">
        <v>714</v>
      </c>
      <c r="D3955">
        <v>-0.417881115723993</v>
      </c>
      <c r="E3955">
        <v>-0.175179940021851</v>
      </c>
      <c r="F3955">
        <v>-0.242701175702142</v>
      </c>
      <c r="G3955" s="3">
        <f t="shared" si="366"/>
        <v>0.417881115723993</v>
      </c>
      <c r="H3955" s="6">
        <f t="shared" si="367"/>
        <v>1.33596398467611</v>
      </c>
      <c r="I3955">
        <v>0.26077368491560898</v>
      </c>
      <c r="J3955" s="3">
        <f t="shared" si="368"/>
        <v>0.175179940021851</v>
      </c>
      <c r="K3955" s="6">
        <f t="shared" si="369"/>
        <v>1.1291052235814893</v>
      </c>
      <c r="L3955">
        <v>0.63494594618729105</v>
      </c>
      <c r="M3955" s="3">
        <f t="shared" si="370"/>
        <v>0.242701175702142</v>
      </c>
      <c r="N3955" s="6">
        <f t="shared" si="371"/>
        <v>1.1832059198508271</v>
      </c>
      <c r="O3955">
        <v>0.534914331625571</v>
      </c>
      <c r="P3955" s="5">
        <v>3954</v>
      </c>
      <c r="Q3955">
        <v>0.44900000000000001</v>
      </c>
      <c r="R3955" s="5">
        <v>4595</v>
      </c>
      <c r="S3955">
        <v>0.36</v>
      </c>
      <c r="T3955" s="5">
        <v>4488</v>
      </c>
      <c r="U3955">
        <v>0.375</v>
      </c>
    </row>
    <row r="3956" spans="1:21" x14ac:dyDescent="0.2">
      <c r="A3956" t="s">
        <v>5704</v>
      </c>
      <c r="B3956" t="s">
        <v>18</v>
      </c>
      <c r="C3956">
        <v>933</v>
      </c>
      <c r="D3956">
        <v>0.63379345245274599</v>
      </c>
      <c r="E3956">
        <v>-0.72311798913383596</v>
      </c>
      <c r="F3956">
        <v>1.3569114415865799</v>
      </c>
      <c r="G3956" s="3">
        <f t="shared" si="366"/>
        <v>-0.63379345245274599</v>
      </c>
      <c r="H3956" s="6">
        <f t="shared" si="367"/>
        <v>-1.5516395477488756</v>
      </c>
      <c r="I3956">
        <v>3.6143500198872802E-2</v>
      </c>
      <c r="J3956" s="3">
        <f t="shared" si="368"/>
        <v>0.72311798913383596</v>
      </c>
      <c r="K3956" s="6">
        <f t="shared" si="369"/>
        <v>1.6507458158290593</v>
      </c>
      <c r="L3956">
        <v>1.12205502268735E-2</v>
      </c>
      <c r="M3956" s="3">
        <f t="shared" si="370"/>
        <v>-1.3569114415865799</v>
      </c>
      <c r="N3956" s="6">
        <f t="shared" si="371"/>
        <v>-2.5613624911213466</v>
      </c>
      <c r="O3956" s="7">
        <v>1.9640627587064701E-6</v>
      </c>
      <c r="P3956" s="5">
        <v>3955</v>
      </c>
      <c r="Q3956">
        <v>0.44900000000000001</v>
      </c>
      <c r="R3956" s="5">
        <v>3322</v>
      </c>
      <c r="S3956">
        <v>0.53700000000000003</v>
      </c>
      <c r="T3956" s="5">
        <v>2496</v>
      </c>
      <c r="U3956">
        <v>0.65200000000000002</v>
      </c>
    </row>
    <row r="3957" spans="1:21" x14ac:dyDescent="0.2">
      <c r="A3957" t="s">
        <v>2619</v>
      </c>
      <c r="B3957" t="s">
        <v>18</v>
      </c>
      <c r="C3957">
        <v>2826</v>
      </c>
      <c r="D3957">
        <v>-0.50212856677234596</v>
      </c>
      <c r="E3957">
        <v>0.28757608537898899</v>
      </c>
      <c r="F3957">
        <v>-0.78970465215133501</v>
      </c>
      <c r="G3957" s="3">
        <f t="shared" si="366"/>
        <v>0.50212856677234596</v>
      </c>
      <c r="H3957" s="6">
        <f t="shared" si="367"/>
        <v>1.4163016472975676</v>
      </c>
      <c r="I3957">
        <v>0.26047205872370199</v>
      </c>
      <c r="J3957" s="3">
        <f t="shared" si="368"/>
        <v>-0.28757608537898899</v>
      </c>
      <c r="K3957" s="6">
        <f t="shared" si="369"/>
        <v>-1.2205878082792356</v>
      </c>
      <c r="L3957">
        <v>0.50901155340635895</v>
      </c>
      <c r="M3957" s="3">
        <f t="shared" si="370"/>
        <v>0.78970465215133501</v>
      </c>
      <c r="N3957" s="6">
        <f t="shared" si="371"/>
        <v>1.7287205235372094</v>
      </c>
      <c r="O3957">
        <v>6.3236334605481906E-2</v>
      </c>
      <c r="P3957" s="5">
        <v>3956</v>
      </c>
      <c r="Q3957">
        <v>0.44900000000000001</v>
      </c>
      <c r="R3957" s="5">
        <v>4591</v>
      </c>
      <c r="S3957">
        <v>0.36</v>
      </c>
      <c r="T3957" s="5">
        <v>4950</v>
      </c>
      <c r="U3957">
        <v>0.31</v>
      </c>
    </row>
    <row r="3958" spans="1:21" x14ac:dyDescent="0.2">
      <c r="A3958" t="s">
        <v>2169</v>
      </c>
      <c r="B3958" t="s">
        <v>2170</v>
      </c>
      <c r="C3958">
        <v>3240</v>
      </c>
      <c r="D3958">
        <v>1.7007894882927701</v>
      </c>
      <c r="E3958">
        <v>2.7155487563844498</v>
      </c>
      <c r="F3958">
        <v>-1.0147592680916799</v>
      </c>
      <c r="G3958" s="3">
        <f t="shared" si="366"/>
        <v>-1.7007894882927701</v>
      </c>
      <c r="H3958" s="6">
        <f t="shared" si="367"/>
        <v>-3.2507880326543819</v>
      </c>
      <c r="I3958" s="7">
        <v>1.3237181129180799E-9</v>
      </c>
      <c r="J3958" s="3">
        <f t="shared" si="368"/>
        <v>-2.7155487563844498</v>
      </c>
      <c r="K3958" s="6">
        <f t="shared" si="369"/>
        <v>-6.5684308224561665</v>
      </c>
      <c r="L3958" s="7">
        <v>1.27972772480774E-23</v>
      </c>
      <c r="M3958" s="3">
        <f t="shared" si="370"/>
        <v>1.0147592680916799</v>
      </c>
      <c r="N3958" s="6">
        <f t="shared" si="371"/>
        <v>2.0205657079070809</v>
      </c>
      <c r="O3958">
        <v>4.0523679361464699E-4</v>
      </c>
      <c r="P3958" s="5">
        <v>3957</v>
      </c>
      <c r="Q3958">
        <v>0.44900000000000001</v>
      </c>
      <c r="R3958" s="5">
        <v>1995</v>
      </c>
      <c r="S3958">
        <v>0.72199999999999998</v>
      </c>
      <c r="T3958" s="5">
        <v>5323</v>
      </c>
      <c r="U3958">
        <v>0.25800000000000001</v>
      </c>
    </row>
    <row r="3959" spans="1:21" x14ac:dyDescent="0.2">
      <c r="A3959" t="s">
        <v>2369</v>
      </c>
      <c r="B3959" t="s">
        <v>18</v>
      </c>
      <c r="C3959">
        <v>732</v>
      </c>
      <c r="D3959">
        <v>-0.60464981271691298</v>
      </c>
      <c r="E3959">
        <v>0.27396280219611702</v>
      </c>
      <c r="F3959">
        <v>-0.87861261491303</v>
      </c>
      <c r="G3959" s="3">
        <f t="shared" si="366"/>
        <v>0.60464981271691298</v>
      </c>
      <c r="H3959" s="6">
        <f t="shared" si="367"/>
        <v>1.5206096088517334</v>
      </c>
      <c r="I3959">
        <v>0.30166477253660601</v>
      </c>
      <c r="J3959" s="3">
        <f t="shared" si="368"/>
        <v>-0.27396280219611702</v>
      </c>
      <c r="K3959" s="6">
        <f t="shared" si="369"/>
        <v>-1.2091244999059629</v>
      </c>
      <c r="L3959">
        <v>0.63494594618729105</v>
      </c>
      <c r="M3959" s="3">
        <f t="shared" si="370"/>
        <v>0.87861261491303</v>
      </c>
      <c r="N3959" s="6">
        <f t="shared" si="371"/>
        <v>1.8386063328550539</v>
      </c>
      <c r="O3959">
        <v>0.117243047002709</v>
      </c>
      <c r="P3959" s="5">
        <v>3958</v>
      </c>
      <c r="Q3959">
        <v>0.44800000000000001</v>
      </c>
      <c r="R3959" s="5">
        <v>4810</v>
      </c>
      <c r="S3959">
        <v>0.33</v>
      </c>
      <c r="T3959" s="5">
        <v>5162</v>
      </c>
      <c r="U3959">
        <v>0.28100000000000003</v>
      </c>
    </row>
    <row r="3960" spans="1:21" x14ac:dyDescent="0.2">
      <c r="A3960" t="s">
        <v>3226</v>
      </c>
      <c r="B3960" t="s">
        <v>18</v>
      </c>
      <c r="C3960">
        <v>2241</v>
      </c>
      <c r="D3960">
        <v>1.7159170329440601</v>
      </c>
      <c r="E3960">
        <v>1.98597469891471</v>
      </c>
      <c r="F3960">
        <v>-0.270057665970654</v>
      </c>
      <c r="G3960" s="3">
        <f t="shared" si="366"/>
        <v>-1.7159170329440601</v>
      </c>
      <c r="H3960" s="6">
        <f t="shared" si="367"/>
        <v>-3.2850538794461817</v>
      </c>
      <c r="I3960" s="7">
        <v>2.03553822499929E-10</v>
      </c>
      <c r="J3960" s="3">
        <f t="shared" si="368"/>
        <v>-1.98597469891471</v>
      </c>
      <c r="K3960" s="6">
        <f t="shared" si="369"/>
        <v>-3.9613020162802801</v>
      </c>
      <c r="L3960" s="7">
        <v>4.01900239771818E-14</v>
      </c>
      <c r="M3960" s="3">
        <f t="shared" si="370"/>
        <v>0.270057665970654</v>
      </c>
      <c r="N3960" s="6">
        <f t="shared" si="371"/>
        <v>1.2058560260046987</v>
      </c>
      <c r="O3960">
        <v>0.38541462023273698</v>
      </c>
      <c r="P3960" s="5">
        <v>3959</v>
      </c>
      <c r="Q3960">
        <v>0.44800000000000001</v>
      </c>
      <c r="R3960" s="5">
        <v>1932</v>
      </c>
      <c r="S3960">
        <v>0.73099999999999998</v>
      </c>
      <c r="T3960" s="5">
        <v>4465</v>
      </c>
      <c r="U3960">
        <v>0.378</v>
      </c>
    </row>
    <row r="3961" spans="1:21" x14ac:dyDescent="0.2">
      <c r="A3961" t="s">
        <v>2134</v>
      </c>
      <c r="B3961" t="s">
        <v>2135</v>
      </c>
      <c r="C3961">
        <v>3684</v>
      </c>
      <c r="D3961">
        <v>1.2448860707982401</v>
      </c>
      <c r="E3961">
        <v>2.2408424303716301</v>
      </c>
      <c r="F3961">
        <v>-0.99595635957339601</v>
      </c>
      <c r="G3961" s="3">
        <f t="shared" si="366"/>
        <v>-1.2448860707982401</v>
      </c>
      <c r="H3961" s="6">
        <f t="shared" si="367"/>
        <v>-2.369998376420464</v>
      </c>
      <c r="I3961">
        <v>2.2504456451172199E-2</v>
      </c>
      <c r="J3961" s="3">
        <f t="shared" si="368"/>
        <v>-2.2408424303716301</v>
      </c>
      <c r="K3961" s="6">
        <f t="shared" si="369"/>
        <v>-4.7267299110965881</v>
      </c>
      <c r="L3961" s="7">
        <v>1.11153085070815E-5</v>
      </c>
      <c r="M3961" s="3">
        <f t="shared" si="370"/>
        <v>0.99595635957339601</v>
      </c>
      <c r="N3961" s="6">
        <f t="shared" si="371"/>
        <v>1.9944021726443721</v>
      </c>
      <c r="O3961">
        <v>7.2946178358202995E-2</v>
      </c>
      <c r="P3961" s="5">
        <v>3960</v>
      </c>
      <c r="Q3961">
        <v>0.44800000000000001</v>
      </c>
      <c r="R3961" s="5">
        <v>2586</v>
      </c>
      <c r="S3961">
        <v>0.64</v>
      </c>
      <c r="T3961" s="5">
        <v>5357</v>
      </c>
      <c r="U3961">
        <v>0.254</v>
      </c>
    </row>
    <row r="3962" spans="1:21" x14ac:dyDescent="0.2">
      <c r="A3962" t="s">
        <v>1790</v>
      </c>
      <c r="B3962" t="s">
        <v>18</v>
      </c>
      <c r="C3962">
        <v>1599</v>
      </c>
      <c r="D3962">
        <v>-0.56470416662384704</v>
      </c>
      <c r="E3962">
        <v>0.90169218505531201</v>
      </c>
      <c r="F3962">
        <v>-1.46639635167916</v>
      </c>
      <c r="G3962" s="3">
        <f t="shared" si="366"/>
        <v>0.56470416662384704</v>
      </c>
      <c r="H3962" s="6">
        <f t="shared" si="367"/>
        <v>1.4790841829598134</v>
      </c>
      <c r="I3962">
        <v>0.184231509005887</v>
      </c>
      <c r="J3962" s="3">
        <f t="shared" si="368"/>
        <v>-0.90169218505531201</v>
      </c>
      <c r="K3962" s="6">
        <f t="shared" si="369"/>
        <v>-1.8682560381484776</v>
      </c>
      <c r="L3962">
        <v>2.1056759837189899E-2</v>
      </c>
      <c r="M3962" s="3">
        <f t="shared" si="370"/>
        <v>1.46639635167916</v>
      </c>
      <c r="N3962" s="6">
        <f t="shared" si="371"/>
        <v>2.7633079557445814</v>
      </c>
      <c r="O3962">
        <v>1.8280178282048599E-4</v>
      </c>
      <c r="P3962" s="5">
        <v>3961</v>
      </c>
      <c r="Q3962">
        <v>0.44800000000000001</v>
      </c>
      <c r="R3962" s="5">
        <v>4773</v>
      </c>
      <c r="S3962">
        <v>0.33500000000000002</v>
      </c>
      <c r="T3962" s="5">
        <v>5634</v>
      </c>
      <c r="U3962">
        <v>0.215</v>
      </c>
    </row>
    <row r="3963" spans="1:21" x14ac:dyDescent="0.2">
      <c r="A3963" t="s">
        <v>3109</v>
      </c>
      <c r="B3963" t="s">
        <v>18</v>
      </c>
      <c r="C3963">
        <v>1458</v>
      </c>
      <c r="D3963">
        <v>-0.44990687337006602</v>
      </c>
      <c r="E3963">
        <v>-0.147271310940954</v>
      </c>
      <c r="F3963">
        <v>-0.30263556242911199</v>
      </c>
      <c r="G3963" s="3">
        <f t="shared" si="366"/>
        <v>0.44990687337006602</v>
      </c>
      <c r="H3963" s="6">
        <f t="shared" si="367"/>
        <v>1.3659520810720345</v>
      </c>
      <c r="I3963">
        <v>0.112547428766112</v>
      </c>
      <c r="J3963" s="3">
        <f t="shared" si="368"/>
        <v>0.147271310940954</v>
      </c>
      <c r="K3963" s="6">
        <f t="shared" si="369"/>
        <v>1.1074728344866438</v>
      </c>
      <c r="L3963">
        <v>0.61192001682775399</v>
      </c>
      <c r="M3963" s="3">
        <f t="shared" si="370"/>
        <v>0.30263556242911199</v>
      </c>
      <c r="N3963" s="6">
        <f t="shared" si="371"/>
        <v>1.2333955637884388</v>
      </c>
      <c r="O3963">
        <v>0.303974734865054</v>
      </c>
      <c r="P3963" s="5">
        <v>3962</v>
      </c>
      <c r="Q3963">
        <v>0.44800000000000001</v>
      </c>
      <c r="R3963" s="5">
        <v>4603</v>
      </c>
      <c r="S3963">
        <v>0.35899999999999999</v>
      </c>
      <c r="T3963" s="5">
        <v>4554</v>
      </c>
      <c r="U3963">
        <v>0.36499999999999999</v>
      </c>
    </row>
    <row r="3964" spans="1:21" x14ac:dyDescent="0.2">
      <c r="A3964" t="s">
        <v>3727</v>
      </c>
      <c r="B3964" t="s">
        <v>18</v>
      </c>
      <c r="C3964">
        <v>489</v>
      </c>
      <c r="D3964">
        <v>-0.65455061292211802</v>
      </c>
      <c r="E3964">
        <v>-0.71636671647782602</v>
      </c>
      <c r="F3964">
        <v>6.1816103555707401E-2</v>
      </c>
      <c r="G3964" s="3">
        <f t="shared" si="366"/>
        <v>0.65455061292211802</v>
      </c>
      <c r="H3964" s="6">
        <f t="shared" si="367"/>
        <v>1.5741255502148324</v>
      </c>
      <c r="I3964">
        <v>8.4306460754038401E-2</v>
      </c>
      <c r="J3964" s="3">
        <f t="shared" si="368"/>
        <v>0.71636671647782602</v>
      </c>
      <c r="K3964" s="6">
        <f t="shared" si="369"/>
        <v>1.6430389900330584</v>
      </c>
      <c r="L3964">
        <v>4.5394778118927698E-2</v>
      </c>
      <c r="M3964" s="3">
        <f t="shared" si="370"/>
        <v>-6.1816103555707401E-2</v>
      </c>
      <c r="N3964" s="6">
        <f t="shared" si="371"/>
        <v>-1.0437788712652687</v>
      </c>
      <c r="O3964">
        <v>0.89472005240389696</v>
      </c>
      <c r="P3964" s="5">
        <v>3963</v>
      </c>
      <c r="Q3964">
        <v>0.44800000000000001</v>
      </c>
      <c r="R3964" s="5">
        <v>4796</v>
      </c>
      <c r="S3964">
        <v>0.33200000000000002</v>
      </c>
      <c r="T3964" s="5">
        <v>4063</v>
      </c>
      <c r="U3964">
        <v>0.434</v>
      </c>
    </row>
    <row r="3965" spans="1:21" x14ac:dyDescent="0.2">
      <c r="A3965" t="s">
        <v>2215</v>
      </c>
      <c r="B3965" t="s">
        <v>2216</v>
      </c>
      <c r="C3965">
        <v>1101</v>
      </c>
      <c r="D3965">
        <v>-8.5337124802147404E-2</v>
      </c>
      <c r="E3965">
        <v>0.95644336049341205</v>
      </c>
      <c r="F3965">
        <v>-1.0417804852955601</v>
      </c>
      <c r="G3965" s="3">
        <f t="shared" si="366"/>
        <v>8.5337124802147404E-2</v>
      </c>
      <c r="H3965" s="6">
        <f t="shared" si="367"/>
        <v>1.0609356287717788</v>
      </c>
      <c r="I3965">
        <v>0.82725758300014596</v>
      </c>
      <c r="J3965" s="3">
        <f t="shared" si="368"/>
        <v>-0.95644336049341205</v>
      </c>
      <c r="K3965" s="6">
        <f t="shared" si="369"/>
        <v>-1.9405200781943654</v>
      </c>
      <c r="L3965">
        <v>1.6551467472346599E-3</v>
      </c>
      <c r="M3965" s="3">
        <f t="shared" si="370"/>
        <v>1.0417804852955601</v>
      </c>
      <c r="N3965" s="6">
        <f t="shared" si="371"/>
        <v>2.058766889303401</v>
      </c>
      <c r="O3965">
        <v>8.3999663057758697E-4</v>
      </c>
      <c r="P3965" s="5">
        <v>3964</v>
      </c>
      <c r="Q3965">
        <v>0.44800000000000001</v>
      </c>
      <c r="R3965" s="5">
        <v>4147</v>
      </c>
      <c r="S3965">
        <v>0.42199999999999999</v>
      </c>
      <c r="T3965" s="5">
        <v>5288</v>
      </c>
      <c r="U3965">
        <v>0.26300000000000001</v>
      </c>
    </row>
    <row r="3966" spans="1:21" x14ac:dyDescent="0.2">
      <c r="A3966" t="s">
        <v>3635</v>
      </c>
      <c r="B3966" t="s">
        <v>3636</v>
      </c>
      <c r="C3966">
        <v>3438</v>
      </c>
      <c r="D3966">
        <v>-0.44007200232039401</v>
      </c>
      <c r="E3966">
        <v>-0.43689219772677201</v>
      </c>
      <c r="F3966">
        <v>-3.1798045936212902E-3</v>
      </c>
      <c r="G3966" s="3">
        <f t="shared" si="366"/>
        <v>0.44007200232039401</v>
      </c>
      <c r="H3966" s="6">
        <f t="shared" si="367"/>
        <v>1.3566720348246213</v>
      </c>
      <c r="I3966">
        <v>7.6341637910122301E-2</v>
      </c>
      <c r="J3966" s="3">
        <f t="shared" si="368"/>
        <v>0.43689219772677201</v>
      </c>
      <c r="K3966" s="6">
        <f t="shared" si="369"/>
        <v>1.3536851240739125</v>
      </c>
      <c r="L3966">
        <v>6.4532845846542106E-2</v>
      </c>
      <c r="M3966" s="3">
        <f t="shared" si="370"/>
        <v>3.1798045936212902E-3</v>
      </c>
      <c r="N3966" s="6">
        <f t="shared" si="371"/>
        <v>1.0022065033423129</v>
      </c>
      <c r="O3966">
        <v>0.99464917557254995</v>
      </c>
      <c r="P3966" s="5">
        <v>3965</v>
      </c>
      <c r="Q3966">
        <v>0.44700000000000001</v>
      </c>
      <c r="R3966" s="5">
        <v>4564</v>
      </c>
      <c r="S3966">
        <v>0.36399999999999999</v>
      </c>
      <c r="T3966" s="5">
        <v>4132</v>
      </c>
      <c r="U3966">
        <v>0.42399999999999999</v>
      </c>
    </row>
    <row r="3967" spans="1:21" x14ac:dyDescent="0.2">
      <c r="A3967" t="s">
        <v>4451</v>
      </c>
      <c r="B3967" t="s">
        <v>18</v>
      </c>
      <c r="C3967">
        <v>2229</v>
      </c>
      <c r="D3967">
        <v>0.204176601090403</v>
      </c>
      <c r="E3967">
        <v>-0.28639411638048401</v>
      </c>
      <c r="F3967">
        <v>0.49057071747088599</v>
      </c>
      <c r="G3967" s="3">
        <f t="shared" si="366"/>
        <v>-0.204176601090403</v>
      </c>
      <c r="H3967" s="6">
        <f t="shared" si="367"/>
        <v>-1.1520286541772644</v>
      </c>
      <c r="I3967">
        <v>0.54158138909750997</v>
      </c>
      <c r="J3967" s="3">
        <f t="shared" si="368"/>
        <v>0.28639411638048401</v>
      </c>
      <c r="K3967" s="6">
        <f t="shared" si="369"/>
        <v>1.2195882164843332</v>
      </c>
      <c r="L3967">
        <v>0.33722465352742198</v>
      </c>
      <c r="M3967" s="3">
        <f t="shared" si="370"/>
        <v>-0.49057071747088599</v>
      </c>
      <c r="N3967" s="6">
        <f t="shared" si="371"/>
        <v>-1.4050005716868958</v>
      </c>
      <c r="O3967">
        <v>0.104413060017152</v>
      </c>
      <c r="P3967" s="5">
        <v>3966</v>
      </c>
      <c r="Q3967">
        <v>0.44700000000000001</v>
      </c>
      <c r="R3967" s="5">
        <v>3732</v>
      </c>
      <c r="S3967">
        <v>0.48</v>
      </c>
      <c r="T3967" s="5">
        <v>3487</v>
      </c>
      <c r="U3967">
        <v>0.51400000000000001</v>
      </c>
    </row>
    <row r="3968" spans="1:21" x14ac:dyDescent="0.2">
      <c r="A3968" t="s">
        <v>6368</v>
      </c>
      <c r="B3968" t="s">
        <v>6369</v>
      </c>
      <c r="C3968">
        <v>1290</v>
      </c>
      <c r="D3968">
        <v>-5.49211122318677E-2</v>
      </c>
      <c r="E3968">
        <v>-1.78583619587131</v>
      </c>
      <c r="F3968">
        <v>1.73091508363944</v>
      </c>
      <c r="G3968" s="3">
        <f t="shared" si="366"/>
        <v>5.49211122318677E-2</v>
      </c>
      <c r="H3968" s="6">
        <f t="shared" si="367"/>
        <v>1.0388022991684862</v>
      </c>
      <c r="I3968">
        <v>0.92873095298267405</v>
      </c>
      <c r="J3968" s="3">
        <f t="shared" si="368"/>
        <v>1.78583619587131</v>
      </c>
      <c r="K3968" s="6">
        <f t="shared" si="369"/>
        <v>3.4481826499097847</v>
      </c>
      <c r="L3968" s="7">
        <v>6.3191486735661201E-5</v>
      </c>
      <c r="M3968" s="3">
        <f t="shared" si="370"/>
        <v>-1.73091508363944</v>
      </c>
      <c r="N3968" s="6">
        <f t="shared" si="371"/>
        <v>-3.3193829592694319</v>
      </c>
      <c r="O3968">
        <v>1.6265815999804E-4</v>
      </c>
      <c r="P3968" s="5">
        <v>3967</v>
      </c>
      <c r="Q3968">
        <v>0.44700000000000001</v>
      </c>
      <c r="R3968" s="5">
        <v>4157</v>
      </c>
      <c r="S3968">
        <v>0.42099999999999999</v>
      </c>
      <c r="T3968" s="5">
        <v>2001</v>
      </c>
      <c r="U3968">
        <v>0.72099999999999997</v>
      </c>
    </row>
    <row r="3969" spans="1:21" x14ac:dyDescent="0.2">
      <c r="A3969" t="s">
        <v>3116</v>
      </c>
      <c r="B3969" t="s">
        <v>18</v>
      </c>
      <c r="C3969">
        <v>1122</v>
      </c>
      <c r="D3969">
        <v>-0.241949749344891</v>
      </c>
      <c r="E3969">
        <v>4.49454905293976E-2</v>
      </c>
      <c r="F3969">
        <v>-0.286895239874288</v>
      </c>
      <c r="G3969" s="3">
        <f t="shared" si="366"/>
        <v>0.241949749344891</v>
      </c>
      <c r="H3969" s="6">
        <f t="shared" si="367"/>
        <v>1.1825898086229953</v>
      </c>
      <c r="I3969">
        <v>0.41381997737932902</v>
      </c>
      <c r="J3969" s="3">
        <f t="shared" si="368"/>
        <v>-4.49454905293976E-2</v>
      </c>
      <c r="K3969" s="6">
        <f t="shared" si="369"/>
        <v>-1.0316441998635995</v>
      </c>
      <c r="L3969">
        <v>0.87933451175600896</v>
      </c>
      <c r="M3969" s="3">
        <f t="shared" si="370"/>
        <v>0.286895239874288</v>
      </c>
      <c r="N3969" s="6">
        <f t="shared" si="371"/>
        <v>1.2200119168837167</v>
      </c>
      <c r="O3969">
        <v>0.31987517084696798</v>
      </c>
      <c r="P3969" s="5">
        <v>3968</v>
      </c>
      <c r="Q3969">
        <v>0.44700000000000001</v>
      </c>
      <c r="R3969" s="5">
        <v>4375</v>
      </c>
      <c r="S3969">
        <v>0.39</v>
      </c>
      <c r="T3969" s="5">
        <v>4547</v>
      </c>
      <c r="U3969">
        <v>0.36599999999999999</v>
      </c>
    </row>
    <row r="3970" spans="1:21" x14ac:dyDescent="0.2">
      <c r="A3970" t="s">
        <v>6104</v>
      </c>
      <c r="B3970" t="s">
        <v>18</v>
      </c>
      <c r="C3970">
        <v>879</v>
      </c>
      <c r="D3970">
        <v>6.8606119786107894E-2</v>
      </c>
      <c r="E3970">
        <v>-1.5373833197401201</v>
      </c>
      <c r="F3970">
        <v>1.60598943952623</v>
      </c>
      <c r="G3970" s="3">
        <f t="shared" ref="G3970:G4033" si="372">D3970*-1</f>
        <v>-6.8606119786107894E-2</v>
      </c>
      <c r="H3970" s="6">
        <f t="shared" ref="H3970:H4033" si="373">IF(G3970&lt;0,(2^ABS(G3970))*-1,2^G3970)</f>
        <v>-1.0487029747892964</v>
      </c>
      <c r="I3970">
        <v>0.89258915023214302</v>
      </c>
      <c r="J3970" s="3">
        <f t="shared" ref="J3970:J4033" si="374">E3970*-1</f>
        <v>1.5373833197401201</v>
      </c>
      <c r="K3970" s="6">
        <f t="shared" ref="K3970:K4033" si="375">IF(J3970&lt;0,(2^ABS(J3970))*-1,2^J3970)</f>
        <v>2.9026755453964115</v>
      </c>
      <c r="L3970" s="7">
        <v>4.2139099597097697E-5</v>
      </c>
      <c r="M3970" s="3">
        <f t="shared" ref="M3970:M4033" si="376">F3970*-1</f>
        <v>-1.60598943952623</v>
      </c>
      <c r="N3970" s="6">
        <f t="shared" ref="N3970:N4033" si="377">IF(M3970&lt;0,(2^ABS(M3970))*-1,2^M3970)</f>
        <v>-3.0440444793053638</v>
      </c>
      <c r="O3970" s="7">
        <v>2.9898645872110101E-5</v>
      </c>
      <c r="P3970" s="5">
        <v>3969</v>
      </c>
      <c r="Q3970">
        <v>0.44700000000000001</v>
      </c>
      <c r="R3970" s="5">
        <v>4011</v>
      </c>
      <c r="S3970">
        <v>0.441</v>
      </c>
      <c r="T3970" s="5">
        <v>2196</v>
      </c>
      <c r="U3970">
        <v>0.69399999999999995</v>
      </c>
    </row>
    <row r="3971" spans="1:21" x14ac:dyDescent="0.2">
      <c r="A3971" t="s">
        <v>4334</v>
      </c>
      <c r="B3971" t="s">
        <v>3340</v>
      </c>
      <c r="C3971">
        <v>6708</v>
      </c>
      <c r="D3971">
        <v>-9.1384226539237296E-3</v>
      </c>
      <c r="E3971">
        <v>-0.42097426852761899</v>
      </c>
      <c r="F3971">
        <v>0.41183584587369598</v>
      </c>
      <c r="G3971" s="3">
        <f t="shared" si="372"/>
        <v>9.1384226539237296E-3</v>
      </c>
      <c r="H3971" s="6">
        <f t="shared" si="373"/>
        <v>1.0063543758230618</v>
      </c>
      <c r="I3971">
        <v>0.97680394556360295</v>
      </c>
      <c r="J3971" s="3">
        <f t="shared" si="374"/>
        <v>0.42097426852761899</v>
      </c>
      <c r="K3971" s="6">
        <f t="shared" si="375"/>
        <v>1.3388313777739902</v>
      </c>
      <c r="L3971">
        <v>5.4901174876871899E-2</v>
      </c>
      <c r="M3971" s="3">
        <f t="shared" si="376"/>
        <v>-0.41183584587369598</v>
      </c>
      <c r="N3971" s="6">
        <f t="shared" si="377"/>
        <v>-1.3303776581475169</v>
      </c>
      <c r="O3971">
        <v>7.3068768098931397E-2</v>
      </c>
      <c r="P3971" s="5">
        <v>3970</v>
      </c>
      <c r="Q3971">
        <v>0.44700000000000001</v>
      </c>
      <c r="R3971" s="5">
        <v>4030</v>
      </c>
      <c r="S3971">
        <v>0.438</v>
      </c>
      <c r="T3971" s="5">
        <v>3577</v>
      </c>
      <c r="U3971">
        <v>0.502</v>
      </c>
    </row>
    <row r="3972" spans="1:21" x14ac:dyDescent="0.2">
      <c r="A3972" t="s">
        <v>3042</v>
      </c>
      <c r="B3972" t="e">
        <v>#N/A</v>
      </c>
      <c r="C3972">
        <v>2583</v>
      </c>
      <c r="D3972">
        <v>-0.34409406779681301</v>
      </c>
      <c r="E3972">
        <v>5.44196128524242E-2</v>
      </c>
      <c r="F3972">
        <v>-0.39851368064923798</v>
      </c>
      <c r="G3972" s="3">
        <f t="shared" si="372"/>
        <v>0.34409406779681301</v>
      </c>
      <c r="H3972" s="6">
        <f t="shared" si="373"/>
        <v>1.2693536487694055</v>
      </c>
      <c r="I3972">
        <v>0.26026943768753302</v>
      </c>
      <c r="J3972" s="3">
        <f t="shared" si="374"/>
        <v>-5.44196128524242E-2</v>
      </c>
      <c r="K3972" s="6">
        <f t="shared" si="375"/>
        <v>-1.0384412608629907</v>
      </c>
      <c r="L3972">
        <v>0.86231642605074899</v>
      </c>
      <c r="M3972" s="3">
        <f t="shared" si="376"/>
        <v>0.39851368064923798</v>
      </c>
      <c r="N3972" s="6">
        <f t="shared" si="377"/>
        <v>1.31814920350914</v>
      </c>
      <c r="O3972">
        <v>0.18542924406860301</v>
      </c>
      <c r="P3972" s="5">
        <v>3971</v>
      </c>
      <c r="Q3972">
        <v>0.44700000000000001</v>
      </c>
      <c r="R3972" s="5">
        <v>4438</v>
      </c>
      <c r="S3972">
        <v>0.38200000000000001</v>
      </c>
      <c r="T3972" s="5">
        <v>4606</v>
      </c>
      <c r="U3972">
        <v>0.35799999999999998</v>
      </c>
    </row>
    <row r="3973" spans="1:21" x14ac:dyDescent="0.2">
      <c r="A3973" t="s">
        <v>5685</v>
      </c>
      <c r="B3973" t="s">
        <v>18</v>
      </c>
      <c r="C3973">
        <v>1455</v>
      </c>
      <c r="D3973">
        <v>-0.47486316539499401</v>
      </c>
      <c r="E3973">
        <v>-1.7985101624192099</v>
      </c>
      <c r="F3973">
        <v>1.32364699702421</v>
      </c>
      <c r="G3973" s="3">
        <f t="shared" si="372"/>
        <v>0.47486316539499401</v>
      </c>
      <c r="H3973" s="6">
        <f t="shared" si="373"/>
        <v>1.3897863971867379</v>
      </c>
      <c r="I3973">
        <v>0.28251212734635001</v>
      </c>
      <c r="J3973" s="3">
        <f t="shared" si="374"/>
        <v>1.7985101624192099</v>
      </c>
      <c r="K3973" s="6">
        <f t="shared" si="375"/>
        <v>3.4786081200963044</v>
      </c>
      <c r="L3973" s="7">
        <v>2.7897562520106799E-6</v>
      </c>
      <c r="M3973" s="3">
        <f t="shared" si="376"/>
        <v>-1.32364699702421</v>
      </c>
      <c r="N3973" s="6">
        <f t="shared" si="377"/>
        <v>-2.5029804055773104</v>
      </c>
      <c r="O3973">
        <v>9.1942822997053699E-4</v>
      </c>
      <c r="P3973" s="5">
        <v>3972</v>
      </c>
      <c r="Q3973">
        <v>0.44700000000000001</v>
      </c>
      <c r="R3973" s="5">
        <v>4659</v>
      </c>
      <c r="S3973">
        <v>0.35099999999999998</v>
      </c>
      <c r="T3973" s="5">
        <v>2509</v>
      </c>
      <c r="U3973">
        <v>0.65</v>
      </c>
    </row>
    <row r="3974" spans="1:21" x14ac:dyDescent="0.2">
      <c r="A3974" t="s">
        <v>5026</v>
      </c>
      <c r="B3974" t="s">
        <v>5027</v>
      </c>
      <c r="C3974">
        <v>3891</v>
      </c>
      <c r="D3974">
        <v>1.2540504547071001</v>
      </c>
      <c r="E3974">
        <v>0.36553786027396001</v>
      </c>
      <c r="F3974">
        <v>0.88851259443314201</v>
      </c>
      <c r="G3974" s="3">
        <f t="shared" si="372"/>
        <v>-1.2540504547071001</v>
      </c>
      <c r="H3974" s="6">
        <f t="shared" si="373"/>
        <v>-2.3851011562434521</v>
      </c>
      <c r="I3974" s="7">
        <v>2.5246337624509102E-5</v>
      </c>
      <c r="J3974" s="3">
        <f t="shared" si="374"/>
        <v>-0.36553786027396001</v>
      </c>
      <c r="K3974" s="6">
        <f t="shared" si="375"/>
        <v>-1.2883618623293009</v>
      </c>
      <c r="L3974">
        <v>0.23400831640162301</v>
      </c>
      <c r="M3974" s="3">
        <f t="shared" si="376"/>
        <v>-0.88851259443314201</v>
      </c>
      <c r="N3974" s="6">
        <f t="shared" si="377"/>
        <v>-1.8512665004933464</v>
      </c>
      <c r="O3974">
        <v>3.1905259891728799E-3</v>
      </c>
      <c r="P3974" s="5">
        <v>3973</v>
      </c>
      <c r="Q3974">
        <v>0.44600000000000001</v>
      </c>
      <c r="R3974" s="5">
        <v>2473</v>
      </c>
      <c r="S3974">
        <v>0.65500000000000003</v>
      </c>
      <c r="T3974" s="5">
        <v>3030</v>
      </c>
      <c r="U3974">
        <v>0.57799999999999996</v>
      </c>
    </row>
    <row r="3975" spans="1:21" x14ac:dyDescent="0.2">
      <c r="A3975" t="s">
        <v>4250</v>
      </c>
      <c r="B3975" t="s">
        <v>18</v>
      </c>
      <c r="C3975">
        <v>1128</v>
      </c>
      <c r="D3975">
        <v>0.88090669095930296</v>
      </c>
      <c r="E3975">
        <v>0.50884732725691195</v>
      </c>
      <c r="F3975">
        <v>0.37205936370239101</v>
      </c>
      <c r="G3975" s="3">
        <f t="shared" si="372"/>
        <v>-0.88090669095930296</v>
      </c>
      <c r="H3975" s="6">
        <f t="shared" si="373"/>
        <v>-1.8415322859616321</v>
      </c>
      <c r="I3975">
        <v>2.5540300095707499E-4</v>
      </c>
      <c r="J3975" s="3">
        <f t="shared" si="374"/>
        <v>-0.50884732725691195</v>
      </c>
      <c r="K3975" s="6">
        <f t="shared" si="375"/>
        <v>-1.4229128739652352</v>
      </c>
      <c r="L3975">
        <v>3.2378503004822798E-2</v>
      </c>
      <c r="M3975" s="3">
        <f t="shared" si="376"/>
        <v>-0.37205936370239101</v>
      </c>
      <c r="N3975" s="6">
        <f t="shared" si="377"/>
        <v>-1.2941989068029367</v>
      </c>
      <c r="O3975">
        <v>0.14839528791388601</v>
      </c>
      <c r="P3975" s="5">
        <v>3974</v>
      </c>
      <c r="Q3975">
        <v>0.44600000000000001</v>
      </c>
      <c r="R3975" s="5">
        <v>2911</v>
      </c>
      <c r="S3975">
        <v>0.59399999999999997</v>
      </c>
      <c r="T3975" s="5">
        <v>3641</v>
      </c>
      <c r="U3975">
        <v>0.49299999999999999</v>
      </c>
    </row>
    <row r="3976" spans="1:21" x14ac:dyDescent="0.2">
      <c r="A3976" t="s">
        <v>3160</v>
      </c>
      <c r="B3976" t="s">
        <v>18</v>
      </c>
      <c r="C3976">
        <v>2529</v>
      </c>
      <c r="D3976">
        <v>-0.304375254625322</v>
      </c>
      <c r="E3976">
        <v>-6.5930440108920296E-2</v>
      </c>
      <c r="F3976">
        <v>-0.23844481451640101</v>
      </c>
      <c r="G3976" s="3">
        <f t="shared" si="372"/>
        <v>0.304375254625322</v>
      </c>
      <c r="H3976" s="6">
        <f t="shared" si="373"/>
        <v>1.2348837666473904</v>
      </c>
      <c r="I3976">
        <v>0.42201001662424298</v>
      </c>
      <c r="J3976" s="3">
        <f t="shared" si="374"/>
        <v>6.5930440108920296E-2</v>
      </c>
      <c r="K3976" s="6">
        <f t="shared" si="375"/>
        <v>1.0467598109798479</v>
      </c>
      <c r="L3976">
        <v>0.86102937919660905</v>
      </c>
      <c r="M3976" s="3">
        <f t="shared" si="376"/>
        <v>0.23844481451640101</v>
      </c>
      <c r="N3976" s="6">
        <f t="shared" si="377"/>
        <v>1.1797202698214442</v>
      </c>
      <c r="O3976">
        <v>0.53745013128877805</v>
      </c>
      <c r="P3976" s="5">
        <v>3975</v>
      </c>
      <c r="Q3976">
        <v>0.44600000000000001</v>
      </c>
      <c r="R3976" s="5">
        <v>4468</v>
      </c>
      <c r="S3976">
        <v>0.377</v>
      </c>
      <c r="T3976" s="5">
        <v>4516</v>
      </c>
      <c r="U3976">
        <v>0.371</v>
      </c>
    </row>
    <row r="3977" spans="1:21" x14ac:dyDescent="0.2">
      <c r="A3977" t="s">
        <v>2789</v>
      </c>
      <c r="B3977" t="s">
        <v>18</v>
      </c>
      <c r="C3977">
        <v>1212</v>
      </c>
      <c r="D3977">
        <v>9.2375176284461902E-2</v>
      </c>
      <c r="E3977">
        <v>0.705819316197137</v>
      </c>
      <c r="F3977">
        <v>-0.61344413991267499</v>
      </c>
      <c r="G3977" s="3">
        <f t="shared" si="372"/>
        <v>-9.2375176284461902E-2</v>
      </c>
      <c r="H3977" s="6">
        <f t="shared" si="373"/>
        <v>-1.0661239480956715</v>
      </c>
      <c r="I3977">
        <v>0.84552398888215297</v>
      </c>
      <c r="J3977" s="3">
        <f t="shared" si="374"/>
        <v>-0.705819316197137</v>
      </c>
      <c r="K3977" s="6">
        <f t="shared" si="375"/>
        <v>-1.6310706978272735</v>
      </c>
      <c r="L3977">
        <v>5.8347193533375398E-2</v>
      </c>
      <c r="M3977" s="3">
        <f t="shared" si="376"/>
        <v>0.61344413991267499</v>
      </c>
      <c r="N3977" s="6">
        <f t="shared" si="377"/>
        <v>1.5299071939437432</v>
      </c>
      <c r="O3977">
        <v>0.12144733468737499</v>
      </c>
      <c r="P3977" s="5">
        <v>3976</v>
      </c>
      <c r="Q3977">
        <v>0.44600000000000001</v>
      </c>
      <c r="R3977" s="5">
        <v>3898</v>
      </c>
      <c r="S3977">
        <v>0.45700000000000002</v>
      </c>
      <c r="T3977" s="5">
        <v>4816</v>
      </c>
      <c r="U3977">
        <v>0.32900000000000001</v>
      </c>
    </row>
    <row r="3978" spans="1:21" x14ac:dyDescent="0.2">
      <c r="A3978" t="s">
        <v>3941</v>
      </c>
      <c r="B3978" t="s">
        <v>18</v>
      </c>
      <c r="C3978">
        <v>1272</v>
      </c>
      <c r="D3978">
        <v>-0.83440147143551502</v>
      </c>
      <c r="E3978">
        <v>-1.04486838156722</v>
      </c>
      <c r="F3978">
        <v>0.21046691013170801</v>
      </c>
      <c r="G3978" s="3">
        <f t="shared" si="372"/>
        <v>0.83440147143551502</v>
      </c>
      <c r="H3978" s="6">
        <f t="shared" si="373"/>
        <v>1.7831171264416634</v>
      </c>
      <c r="I3978">
        <v>1.62175385777957E-4</v>
      </c>
      <c r="J3978" s="3">
        <f t="shared" si="374"/>
        <v>1.04486838156722</v>
      </c>
      <c r="K3978" s="6">
        <f t="shared" si="375"/>
        <v>2.0631781243252476</v>
      </c>
      <c r="L3978" s="7">
        <v>7.3714160572295304E-7</v>
      </c>
      <c r="M3978" s="3">
        <f t="shared" si="376"/>
        <v>-0.21046691013170801</v>
      </c>
      <c r="N3978" s="6">
        <f t="shared" si="377"/>
        <v>-1.1570625920925732</v>
      </c>
      <c r="O3978">
        <v>0.39077241281397801</v>
      </c>
      <c r="P3978" s="5">
        <v>3977</v>
      </c>
      <c r="Q3978">
        <v>0.44600000000000001</v>
      </c>
      <c r="R3978" s="5">
        <v>4982</v>
      </c>
      <c r="S3978">
        <v>0.30599999999999999</v>
      </c>
      <c r="T3978" s="5">
        <v>3879</v>
      </c>
      <c r="U3978">
        <v>0.45900000000000002</v>
      </c>
    </row>
    <row r="3979" spans="1:21" x14ac:dyDescent="0.2">
      <c r="A3979" t="s">
        <v>3696</v>
      </c>
      <c r="B3979" t="s">
        <v>18</v>
      </c>
      <c r="C3979">
        <v>3864</v>
      </c>
      <c r="D3979">
        <v>0.23388262558647799</v>
      </c>
      <c r="E3979">
        <v>0.167151214790036</v>
      </c>
      <c r="F3979">
        <v>6.6731410796442195E-2</v>
      </c>
      <c r="G3979" s="3">
        <f t="shared" si="372"/>
        <v>-0.23388262558647799</v>
      </c>
      <c r="H3979" s="6">
        <f t="shared" si="373"/>
        <v>-1.175995570052552</v>
      </c>
      <c r="I3979">
        <v>0.35236755350080701</v>
      </c>
      <c r="J3979" s="3">
        <f t="shared" si="374"/>
        <v>-0.167151214790036</v>
      </c>
      <c r="K3979" s="6">
        <f t="shared" si="375"/>
        <v>-1.1228391052823679</v>
      </c>
      <c r="L3979">
        <v>0.48494163984988298</v>
      </c>
      <c r="M3979" s="3">
        <f t="shared" si="376"/>
        <v>-6.6731410796442195E-2</v>
      </c>
      <c r="N3979" s="6">
        <f t="shared" si="377"/>
        <v>-1.04734112351459</v>
      </c>
      <c r="O3979">
        <v>0.81246411777925098</v>
      </c>
      <c r="P3979" s="5">
        <v>3978</v>
      </c>
      <c r="Q3979">
        <v>0.44600000000000001</v>
      </c>
      <c r="R3979" s="5">
        <v>3763</v>
      </c>
      <c r="S3979">
        <v>0.47599999999999998</v>
      </c>
      <c r="T3979" s="5">
        <v>4080</v>
      </c>
      <c r="U3979">
        <v>0.43099999999999999</v>
      </c>
    </row>
    <row r="3980" spans="1:21" x14ac:dyDescent="0.2">
      <c r="A3980" t="s">
        <v>2822</v>
      </c>
      <c r="B3980" t="s">
        <v>2823</v>
      </c>
      <c r="C3980">
        <v>1173</v>
      </c>
      <c r="D3980">
        <v>-1.9090204210111501</v>
      </c>
      <c r="E3980">
        <v>-1.3679336951677299</v>
      </c>
      <c r="F3980">
        <v>-0.541086725843414</v>
      </c>
      <c r="G3980" s="3">
        <f t="shared" si="372"/>
        <v>1.9090204210111501</v>
      </c>
      <c r="H3980" s="6">
        <f t="shared" si="373"/>
        <v>3.7555401476787158</v>
      </c>
      <c r="I3980" s="7">
        <v>1.0745865239003899E-5</v>
      </c>
      <c r="J3980" s="3">
        <f t="shared" si="374"/>
        <v>1.3679336951677299</v>
      </c>
      <c r="K3980" s="6">
        <f t="shared" si="375"/>
        <v>2.5810063576870079</v>
      </c>
      <c r="L3980">
        <v>1.2971235822924201E-3</v>
      </c>
      <c r="M3980" s="3">
        <f t="shared" si="376"/>
        <v>0.541086725843414</v>
      </c>
      <c r="N3980" s="6">
        <f t="shared" si="377"/>
        <v>1.4550681506434804</v>
      </c>
      <c r="O3980">
        <v>0.25299569799076099</v>
      </c>
      <c r="P3980" s="5">
        <v>3979</v>
      </c>
      <c r="Q3980">
        <v>0.44600000000000001</v>
      </c>
      <c r="R3980" s="5">
        <v>5866</v>
      </c>
      <c r="S3980">
        <v>0.183</v>
      </c>
      <c r="T3980" s="5">
        <v>4784</v>
      </c>
      <c r="U3980">
        <v>0.33300000000000002</v>
      </c>
    </row>
    <row r="3981" spans="1:21" x14ac:dyDescent="0.2">
      <c r="A3981" t="s">
        <v>5848</v>
      </c>
      <c r="B3981" t="s">
        <v>18</v>
      </c>
      <c r="C3981">
        <v>1383</v>
      </c>
      <c r="D3981">
        <v>2.54965451766844</v>
      </c>
      <c r="E3981">
        <v>1.1838915259337299</v>
      </c>
      <c r="F3981">
        <v>1.3657629917347101</v>
      </c>
      <c r="G3981" s="3">
        <f t="shared" si="372"/>
        <v>-2.54965451766844</v>
      </c>
      <c r="H3981" s="6">
        <f t="shared" si="373"/>
        <v>-5.8549405326720025</v>
      </c>
      <c r="I3981" s="7">
        <v>9.7876319788870894E-23</v>
      </c>
      <c r="J3981" s="3">
        <f t="shared" si="374"/>
        <v>-1.1838915259337299</v>
      </c>
      <c r="K3981" s="6">
        <f t="shared" si="375"/>
        <v>-2.2718877033382379</v>
      </c>
      <c r="L3981" s="7">
        <v>5.1155818366584702E-6</v>
      </c>
      <c r="M3981" s="3">
        <f t="shared" si="376"/>
        <v>-1.3657629917347101</v>
      </c>
      <c r="N3981" s="6">
        <f t="shared" si="377"/>
        <v>-2.5771258518055022</v>
      </c>
      <c r="O3981" s="7">
        <v>2.6175332040439603E-7</v>
      </c>
      <c r="P3981" s="5">
        <v>3980</v>
      </c>
      <c r="Q3981">
        <v>0.44500000000000001</v>
      </c>
      <c r="R3981" s="5">
        <v>1219</v>
      </c>
      <c r="S3981">
        <v>0.83</v>
      </c>
      <c r="T3981" s="5">
        <v>2389</v>
      </c>
      <c r="U3981">
        <v>0.66700000000000004</v>
      </c>
    </row>
    <row r="3982" spans="1:21" x14ac:dyDescent="0.2">
      <c r="A3982" t="s">
        <v>4409</v>
      </c>
      <c r="B3982" t="s">
        <v>4410</v>
      </c>
      <c r="C3982">
        <v>2103</v>
      </c>
      <c r="D3982">
        <v>2.0716738689640399</v>
      </c>
      <c r="E3982">
        <v>1.49531250713943</v>
      </c>
      <c r="F3982">
        <v>0.57636136182461295</v>
      </c>
      <c r="G3982" s="3">
        <f t="shared" si="372"/>
        <v>-2.0716738689640399</v>
      </c>
      <c r="H3982" s="6">
        <f t="shared" si="373"/>
        <v>-4.2037412446059088</v>
      </c>
      <c r="I3982" s="7">
        <v>1.7601677118014601E-10</v>
      </c>
      <c r="J3982" s="3">
        <f t="shared" si="374"/>
        <v>-1.49531250713943</v>
      </c>
      <c r="K3982" s="6">
        <f t="shared" si="375"/>
        <v>-2.8192521320570934</v>
      </c>
      <c r="L3982" s="7">
        <v>2.86834445149063E-6</v>
      </c>
      <c r="M3982" s="3">
        <f t="shared" si="376"/>
        <v>-0.57636136182461295</v>
      </c>
      <c r="N3982" s="6">
        <f t="shared" si="377"/>
        <v>-1.4910838221264795</v>
      </c>
      <c r="O3982">
        <v>0.10167753759878</v>
      </c>
      <c r="P3982" s="5">
        <v>3981</v>
      </c>
      <c r="Q3982">
        <v>0.44500000000000001</v>
      </c>
      <c r="R3982" s="5">
        <v>1644</v>
      </c>
      <c r="S3982">
        <v>0.77100000000000002</v>
      </c>
      <c r="T3982" s="5">
        <v>3518</v>
      </c>
      <c r="U3982">
        <v>0.51</v>
      </c>
    </row>
    <row r="3983" spans="1:21" x14ac:dyDescent="0.2">
      <c r="A3983" t="s">
        <v>4169</v>
      </c>
      <c r="B3983" t="s">
        <v>18</v>
      </c>
      <c r="C3983">
        <v>1179</v>
      </c>
      <c r="D3983">
        <v>9.5127072041690505E-2</v>
      </c>
      <c r="E3983">
        <v>-0.21423445954350401</v>
      </c>
      <c r="F3983">
        <v>0.30936153158519403</v>
      </c>
      <c r="G3983" s="3">
        <f t="shared" si="372"/>
        <v>-9.5127072041690505E-2</v>
      </c>
      <c r="H3983" s="6">
        <f t="shared" si="373"/>
        <v>-1.0681594869942173</v>
      </c>
      <c r="I3983">
        <v>0.78720377331194502</v>
      </c>
      <c r="J3983" s="3">
        <f t="shared" si="374"/>
        <v>0.21423445954350401</v>
      </c>
      <c r="K3983" s="6">
        <f t="shared" si="375"/>
        <v>1.160088170882722</v>
      </c>
      <c r="L3983">
        <v>0.474215542775629</v>
      </c>
      <c r="M3983" s="3">
        <f t="shared" si="376"/>
        <v>-0.30936153158519403</v>
      </c>
      <c r="N3983" s="6">
        <f t="shared" si="377"/>
        <v>-1.2391591854781476</v>
      </c>
      <c r="O3983">
        <v>0.31999426098529399</v>
      </c>
      <c r="P3983" s="5">
        <v>3982</v>
      </c>
      <c r="Q3983">
        <v>0.44500000000000001</v>
      </c>
      <c r="R3983" s="5">
        <v>3921</v>
      </c>
      <c r="S3983">
        <v>0.45400000000000001</v>
      </c>
      <c r="T3983" s="5">
        <v>3703</v>
      </c>
      <c r="U3983">
        <v>0.48399999999999999</v>
      </c>
    </row>
    <row r="3984" spans="1:21" x14ac:dyDescent="0.2">
      <c r="A3984" t="s">
        <v>5638</v>
      </c>
      <c r="B3984" t="s">
        <v>18</v>
      </c>
      <c r="C3984">
        <v>1272</v>
      </c>
      <c r="D3984">
        <v>-1.50671041179677</v>
      </c>
      <c r="E3984">
        <v>-2.8533563631257102</v>
      </c>
      <c r="F3984">
        <v>1.3466459513289399</v>
      </c>
      <c r="G3984" s="3">
        <f t="shared" si="372"/>
        <v>1.50671041179677</v>
      </c>
      <c r="H3984" s="6">
        <f t="shared" si="373"/>
        <v>2.8416136398307517</v>
      </c>
      <c r="I3984">
        <v>2.8660218332705301E-3</v>
      </c>
      <c r="J3984" s="3">
        <f t="shared" si="374"/>
        <v>2.8533563631257102</v>
      </c>
      <c r="K3984" s="6">
        <f t="shared" si="375"/>
        <v>7.2267969670263579</v>
      </c>
      <c r="L3984" s="7">
        <v>1.95847216007264E-9</v>
      </c>
      <c r="M3984" s="3">
        <f t="shared" si="376"/>
        <v>-1.3466459513289399</v>
      </c>
      <c r="N3984" s="6">
        <f t="shared" si="377"/>
        <v>-2.5432018152393119</v>
      </c>
      <c r="O3984">
        <v>7.6204065655412203E-3</v>
      </c>
      <c r="P3984" s="5">
        <v>3983</v>
      </c>
      <c r="Q3984">
        <v>0.44500000000000001</v>
      </c>
      <c r="R3984" s="5">
        <v>5690</v>
      </c>
      <c r="S3984">
        <v>0.20699999999999999</v>
      </c>
      <c r="T3984" s="5">
        <v>2548</v>
      </c>
      <c r="U3984">
        <v>0.64500000000000002</v>
      </c>
    </row>
    <row r="3985" spans="1:21" x14ac:dyDescent="0.2">
      <c r="A3985" t="s">
        <v>7481</v>
      </c>
      <c r="B3985" t="s">
        <v>18</v>
      </c>
      <c r="C3985">
        <v>1194</v>
      </c>
      <c r="D3985">
        <v>2.6727689198545699</v>
      </c>
      <c r="E3985">
        <v>1.41258468395419E-2</v>
      </c>
      <c r="F3985">
        <v>2.6586430730150301</v>
      </c>
      <c r="G3985" s="3">
        <f t="shared" si="372"/>
        <v>-2.6727689198545699</v>
      </c>
      <c r="H3985" s="6">
        <f t="shared" si="373"/>
        <v>-6.3765183873059144</v>
      </c>
      <c r="I3985" s="7">
        <v>8.1023836283941592E-6</v>
      </c>
      <c r="J3985" s="3">
        <f t="shared" si="374"/>
        <v>-1.41258468395419E-2</v>
      </c>
      <c r="K3985" s="6">
        <f t="shared" si="375"/>
        <v>-1.0098393824298919</v>
      </c>
      <c r="L3985">
        <v>0.98412995342830101</v>
      </c>
      <c r="M3985" s="3">
        <f t="shared" si="376"/>
        <v>-2.6586430730150301</v>
      </c>
      <c r="N3985" s="6">
        <f t="shared" si="377"/>
        <v>-6.3143887020554121</v>
      </c>
      <c r="O3985" s="7">
        <v>7.26745847873495E-6</v>
      </c>
      <c r="P3985" s="5">
        <v>3984</v>
      </c>
      <c r="Q3985">
        <v>0.44500000000000001</v>
      </c>
      <c r="R3985" s="5">
        <v>1030</v>
      </c>
      <c r="S3985">
        <v>0.85599999999999998</v>
      </c>
      <c r="T3985" s="5">
        <v>1166</v>
      </c>
      <c r="U3985">
        <v>0.83699999999999997</v>
      </c>
    </row>
    <row r="3986" spans="1:21" x14ac:dyDescent="0.2">
      <c r="A3986" t="s">
        <v>7369</v>
      </c>
      <c r="B3986" t="s">
        <v>7370</v>
      </c>
      <c r="C3986">
        <v>1638</v>
      </c>
      <c r="D3986">
        <v>-1.1210690270270101</v>
      </c>
      <c r="E3986">
        <v>-3.7379817720955399</v>
      </c>
      <c r="F3986">
        <v>2.6169127450685301</v>
      </c>
      <c r="G3986" s="3">
        <f t="shared" si="372"/>
        <v>1.1210690270270101</v>
      </c>
      <c r="H3986" s="6">
        <f t="shared" si="373"/>
        <v>2.1750808478973269</v>
      </c>
      <c r="I3986">
        <v>9.4127279236482404E-3</v>
      </c>
      <c r="J3986" s="3">
        <f t="shared" si="374"/>
        <v>3.7379817720955399</v>
      </c>
      <c r="K3986" s="6">
        <f t="shared" si="375"/>
        <v>13.342728119827095</v>
      </c>
      <c r="L3986" s="7">
        <v>6.1124057090153603E-21</v>
      </c>
      <c r="M3986" s="3">
        <f t="shared" si="376"/>
        <v>-2.6169127450685301</v>
      </c>
      <c r="N3986" s="6">
        <f t="shared" si="377"/>
        <v>-6.1343596182760987</v>
      </c>
      <c r="O3986" s="7">
        <v>1.27971039935662E-10</v>
      </c>
      <c r="P3986" s="5">
        <v>3985</v>
      </c>
      <c r="Q3986">
        <v>0.44500000000000001</v>
      </c>
      <c r="R3986" s="5">
        <v>5306</v>
      </c>
      <c r="S3986">
        <v>0.26100000000000001</v>
      </c>
      <c r="T3986" s="5">
        <v>1246</v>
      </c>
      <c r="U3986">
        <v>0.82599999999999996</v>
      </c>
    </row>
    <row r="3987" spans="1:21" x14ac:dyDescent="0.2">
      <c r="A3987" t="s">
        <v>3403</v>
      </c>
      <c r="B3987" t="s">
        <v>3404</v>
      </c>
      <c r="C3987">
        <v>7323</v>
      </c>
      <c r="D3987">
        <v>0.44791498371555</v>
      </c>
      <c r="E3987">
        <v>0.55800217987602596</v>
      </c>
      <c r="F3987">
        <v>-0.11008719616047601</v>
      </c>
      <c r="G3987" s="3">
        <f t="shared" si="372"/>
        <v>-0.44791498371555</v>
      </c>
      <c r="H3987" s="6">
        <f t="shared" si="373"/>
        <v>-1.364067449655856</v>
      </c>
      <c r="I3987">
        <v>8.0090680865936403E-2</v>
      </c>
      <c r="J3987" s="3">
        <f t="shared" si="374"/>
        <v>-0.55800217987602596</v>
      </c>
      <c r="K3987" s="6">
        <f t="shared" si="375"/>
        <v>-1.4722290866677261</v>
      </c>
      <c r="L3987">
        <v>2.03150476434024E-2</v>
      </c>
      <c r="M3987" s="3">
        <f t="shared" si="376"/>
        <v>0.11008719616047601</v>
      </c>
      <c r="N3987" s="6">
        <f t="shared" si="377"/>
        <v>1.0792934667850616</v>
      </c>
      <c r="O3987">
        <v>0.70714880702873795</v>
      </c>
      <c r="P3987" s="5">
        <v>3986</v>
      </c>
      <c r="Q3987">
        <v>0.44500000000000001</v>
      </c>
      <c r="R3987" s="5">
        <v>3509</v>
      </c>
      <c r="S3987">
        <v>0.51100000000000001</v>
      </c>
      <c r="T3987" s="5">
        <v>4317</v>
      </c>
      <c r="U3987">
        <v>0.39800000000000002</v>
      </c>
    </row>
    <row r="3988" spans="1:21" x14ac:dyDescent="0.2">
      <c r="A3988" t="s">
        <v>1002</v>
      </c>
      <c r="B3988" t="s">
        <v>18</v>
      </c>
      <c r="C3988">
        <v>1020</v>
      </c>
      <c r="D3988">
        <v>-0.36516665534380699</v>
      </c>
      <c r="E3988">
        <v>2.9896703491364498</v>
      </c>
      <c r="F3988">
        <v>-3.35483700448026</v>
      </c>
      <c r="G3988" s="3">
        <f t="shared" si="372"/>
        <v>0.36516665534380699</v>
      </c>
      <c r="H3988" s="6">
        <f t="shared" si="373"/>
        <v>1.2880304099152136</v>
      </c>
      <c r="I3988">
        <v>0.52126486947773198</v>
      </c>
      <c r="J3988" s="3">
        <f t="shared" si="374"/>
        <v>-2.9896703491364498</v>
      </c>
      <c r="K3988" s="6">
        <f t="shared" si="375"/>
        <v>-7.9429248250761324</v>
      </c>
      <c r="L3988" s="7">
        <v>3.76248577135842E-10</v>
      </c>
      <c r="M3988" s="3">
        <f t="shared" si="376"/>
        <v>3.35483700448026</v>
      </c>
      <c r="N3988" s="6">
        <f t="shared" si="377"/>
        <v>10.23072871836856</v>
      </c>
      <c r="O3988" s="7">
        <v>3.7350142093407697E-12</v>
      </c>
      <c r="P3988" s="5">
        <v>3987</v>
      </c>
      <c r="Q3988">
        <v>0.44400000000000001</v>
      </c>
      <c r="R3988" s="5">
        <v>4653</v>
      </c>
      <c r="S3988">
        <v>0.35199999999999998</v>
      </c>
      <c r="T3988" s="5">
        <v>6302</v>
      </c>
      <c r="U3988">
        <v>0.122</v>
      </c>
    </row>
    <row r="3989" spans="1:21" x14ac:dyDescent="0.2">
      <c r="A3989" t="s">
        <v>5040</v>
      </c>
      <c r="B3989" t="s">
        <v>18</v>
      </c>
      <c r="C3989">
        <v>1668</v>
      </c>
      <c r="D3989">
        <v>1.2793261435747401</v>
      </c>
      <c r="E3989">
        <v>0.33760558517035599</v>
      </c>
      <c r="F3989">
        <v>0.94172055840437896</v>
      </c>
      <c r="G3989" s="3">
        <f t="shared" si="372"/>
        <v>-1.2793261435747401</v>
      </c>
      <c r="H3989" s="6">
        <f t="shared" si="373"/>
        <v>-2.4272557772680554</v>
      </c>
      <c r="I3989" s="7">
        <v>5.7380402413297301E-5</v>
      </c>
      <c r="J3989" s="3">
        <f t="shared" si="374"/>
        <v>-0.33760558517035599</v>
      </c>
      <c r="K3989" s="6">
        <f t="shared" si="375"/>
        <v>-1.263657583003384</v>
      </c>
      <c r="L3989">
        <v>0.30671617709672999</v>
      </c>
      <c r="M3989" s="3">
        <f t="shared" si="376"/>
        <v>-0.94172055840437896</v>
      </c>
      <c r="N3989" s="6">
        <f t="shared" si="377"/>
        <v>-1.9208176407243911</v>
      </c>
      <c r="O3989">
        <v>3.37821777399218E-3</v>
      </c>
      <c r="P3989" s="5">
        <v>3988</v>
      </c>
      <c r="Q3989">
        <v>0.44400000000000001</v>
      </c>
      <c r="R3989" s="5">
        <v>2554</v>
      </c>
      <c r="S3989">
        <v>0.64400000000000002</v>
      </c>
      <c r="T3989" s="5">
        <v>3019</v>
      </c>
      <c r="U3989">
        <v>0.57899999999999996</v>
      </c>
    </row>
    <row r="3990" spans="1:21" x14ac:dyDescent="0.2">
      <c r="A3990" t="s">
        <v>4801</v>
      </c>
      <c r="B3990" t="s">
        <v>18</v>
      </c>
      <c r="C3990">
        <v>1749</v>
      </c>
      <c r="D3990">
        <v>1.1243518474352101</v>
      </c>
      <c r="E3990">
        <v>0.31833767565361198</v>
      </c>
      <c r="F3990">
        <v>0.80601417178159995</v>
      </c>
      <c r="G3990" s="3">
        <f t="shared" si="372"/>
        <v>-1.1243518474352101</v>
      </c>
      <c r="H3990" s="6">
        <f t="shared" si="373"/>
        <v>-2.1800358312237269</v>
      </c>
      <c r="I3990">
        <v>1.04895973193901E-3</v>
      </c>
      <c r="J3990" s="3">
        <f t="shared" si="374"/>
        <v>-0.31833767565361198</v>
      </c>
      <c r="K3990" s="6">
        <f t="shared" si="375"/>
        <v>-1.2468930065626349</v>
      </c>
      <c r="L3990">
        <v>0.371850446243915</v>
      </c>
      <c r="M3990" s="3">
        <f t="shared" si="376"/>
        <v>-0.80601417178159995</v>
      </c>
      <c r="N3990" s="6">
        <f t="shared" si="377"/>
        <v>-1.7483744152463661</v>
      </c>
      <c r="O3990">
        <v>2.1366825104418501E-2</v>
      </c>
      <c r="P3990" s="5">
        <v>3989</v>
      </c>
      <c r="Q3990">
        <v>0.44400000000000001</v>
      </c>
      <c r="R3990" s="5">
        <v>2718</v>
      </c>
      <c r="S3990">
        <v>0.621</v>
      </c>
      <c r="T3990" s="5">
        <v>3207</v>
      </c>
      <c r="U3990">
        <v>0.55300000000000005</v>
      </c>
    </row>
    <row r="3991" spans="1:21" x14ac:dyDescent="0.2">
      <c r="A3991" t="s">
        <v>5166</v>
      </c>
      <c r="B3991" t="s">
        <v>18</v>
      </c>
      <c r="C3991">
        <v>1707</v>
      </c>
      <c r="D3991">
        <v>0.43149343503950199</v>
      </c>
      <c r="E3991">
        <v>-0.56272261617319197</v>
      </c>
      <c r="F3991">
        <v>0.99421605121269396</v>
      </c>
      <c r="G3991" s="3">
        <f t="shared" si="372"/>
        <v>-0.43149343503950199</v>
      </c>
      <c r="H3991" s="6">
        <f t="shared" si="373"/>
        <v>-1.3486289151158311</v>
      </c>
      <c r="I3991">
        <v>0.171675432596681</v>
      </c>
      <c r="J3991" s="3">
        <f t="shared" si="374"/>
        <v>0.56272261617319197</v>
      </c>
      <c r="K3991" s="6">
        <f t="shared" si="375"/>
        <v>1.4770540463219526</v>
      </c>
      <c r="L3991">
        <v>5.4065232125144601E-2</v>
      </c>
      <c r="M3991" s="3">
        <f t="shared" si="376"/>
        <v>-0.99421605121269396</v>
      </c>
      <c r="N3991" s="6">
        <f t="shared" si="377"/>
        <v>-1.9919977960586233</v>
      </c>
      <c r="O3991">
        <v>6.7244241013170495E-4</v>
      </c>
      <c r="P3991" s="5">
        <v>3990</v>
      </c>
      <c r="Q3991">
        <v>0.44400000000000001</v>
      </c>
      <c r="R3991" s="5">
        <v>3572</v>
      </c>
      <c r="S3991">
        <v>0.502</v>
      </c>
      <c r="T3991" s="5">
        <v>2916</v>
      </c>
      <c r="U3991">
        <v>0.59399999999999997</v>
      </c>
    </row>
    <row r="3992" spans="1:21" x14ac:dyDescent="0.2">
      <c r="A3992" t="s">
        <v>4274</v>
      </c>
      <c r="B3992" t="s">
        <v>18</v>
      </c>
      <c r="C3992">
        <v>594</v>
      </c>
      <c r="D3992">
        <v>-0.274241178091926</v>
      </c>
      <c r="E3992">
        <v>-0.74499629172985005</v>
      </c>
      <c r="F3992">
        <v>0.47075511363792399</v>
      </c>
      <c r="G3992" s="3">
        <f t="shared" si="372"/>
        <v>0.274241178091926</v>
      </c>
      <c r="H3992" s="6">
        <f t="shared" si="373"/>
        <v>1.2093578295992813</v>
      </c>
      <c r="I3992">
        <v>0.38016884693414099</v>
      </c>
      <c r="J3992" s="3">
        <f t="shared" si="374"/>
        <v>0.74499629172985005</v>
      </c>
      <c r="K3992" s="6">
        <f t="shared" si="375"/>
        <v>1.6759699614557204</v>
      </c>
      <c r="L3992">
        <v>5.8004657923399301E-3</v>
      </c>
      <c r="M3992" s="3">
        <f t="shared" si="376"/>
        <v>-0.47075511363792399</v>
      </c>
      <c r="N3992" s="6">
        <f t="shared" si="377"/>
        <v>-1.3858346309388432</v>
      </c>
      <c r="O3992">
        <v>0.10594183588464701</v>
      </c>
      <c r="P3992" s="5">
        <v>3991</v>
      </c>
      <c r="Q3992">
        <v>0.44400000000000001</v>
      </c>
      <c r="R3992" s="5">
        <v>4443</v>
      </c>
      <c r="S3992">
        <v>0.38100000000000001</v>
      </c>
      <c r="T3992" s="5">
        <v>3615</v>
      </c>
      <c r="U3992">
        <v>0.496</v>
      </c>
    </row>
    <row r="3993" spans="1:21" x14ac:dyDescent="0.2">
      <c r="A3993" t="s">
        <v>6346</v>
      </c>
      <c r="B3993" t="s">
        <v>6347</v>
      </c>
      <c r="C3993">
        <v>1482</v>
      </c>
      <c r="D3993">
        <v>0.70344307147241203</v>
      </c>
      <c r="E3993">
        <v>-1.08456299462459</v>
      </c>
      <c r="F3993">
        <v>1.7880060660970001</v>
      </c>
      <c r="G3993" s="3">
        <f t="shared" si="372"/>
        <v>-0.70344307147241203</v>
      </c>
      <c r="H3993" s="6">
        <f t="shared" si="373"/>
        <v>-1.6283863931934184</v>
      </c>
      <c r="I3993">
        <v>4.1354479021021101E-2</v>
      </c>
      <c r="J3993" s="3">
        <f t="shared" si="374"/>
        <v>1.08456299462459</v>
      </c>
      <c r="K3993" s="6">
        <f t="shared" si="375"/>
        <v>2.1207329962296999</v>
      </c>
      <c r="L3993">
        <v>7.5067203136454797E-4</v>
      </c>
      <c r="M3993" s="3">
        <f t="shared" si="376"/>
        <v>-1.7880060660970001</v>
      </c>
      <c r="N3993" s="6">
        <f t="shared" si="377"/>
        <v>-3.4533727546567476</v>
      </c>
      <c r="O3993" s="7">
        <v>2.9834474220929499E-8</v>
      </c>
      <c r="P3993" s="5">
        <v>3992</v>
      </c>
      <c r="Q3993">
        <v>0.44400000000000001</v>
      </c>
      <c r="R3993" s="5">
        <v>3262</v>
      </c>
      <c r="S3993">
        <v>0.54500000000000004</v>
      </c>
      <c r="T3993" s="5">
        <v>2018</v>
      </c>
      <c r="U3993">
        <v>0.71899999999999997</v>
      </c>
    </row>
    <row r="3994" spans="1:21" x14ac:dyDescent="0.2">
      <c r="A3994" t="s">
        <v>5628</v>
      </c>
      <c r="B3994" t="s">
        <v>5629</v>
      </c>
      <c r="C3994">
        <v>4248</v>
      </c>
      <c r="D3994">
        <v>0.80756861051055595</v>
      </c>
      <c r="E3994">
        <v>-0.47326086126032202</v>
      </c>
      <c r="F3994">
        <v>1.2808294717708799</v>
      </c>
      <c r="G3994" s="3">
        <f t="shared" si="372"/>
        <v>-0.80756861051055595</v>
      </c>
      <c r="H3994" s="6">
        <f t="shared" si="373"/>
        <v>-1.7502592249075981</v>
      </c>
      <c r="I3994">
        <v>2.9664356829253902E-3</v>
      </c>
      <c r="J3994" s="3">
        <f t="shared" si="374"/>
        <v>0.47326086126032202</v>
      </c>
      <c r="K3994" s="6">
        <f t="shared" si="375"/>
        <v>1.3882437119530582</v>
      </c>
      <c r="L3994">
        <v>7.8964900162362198E-2</v>
      </c>
      <c r="M3994" s="3">
        <f t="shared" si="376"/>
        <v>-1.2808294717708799</v>
      </c>
      <c r="N3994" s="6">
        <f t="shared" si="377"/>
        <v>-2.4297863632658094</v>
      </c>
      <c r="O3994" s="7">
        <v>1.08551209551969E-6</v>
      </c>
      <c r="P3994" s="5">
        <v>3993</v>
      </c>
      <c r="Q3994">
        <v>0.44400000000000001</v>
      </c>
      <c r="R3994" s="5">
        <v>3109</v>
      </c>
      <c r="S3994">
        <v>0.56699999999999995</v>
      </c>
      <c r="T3994" s="5">
        <v>2552</v>
      </c>
      <c r="U3994">
        <v>0.64400000000000002</v>
      </c>
    </row>
    <row r="3995" spans="1:21" x14ac:dyDescent="0.2">
      <c r="A3995" t="s">
        <v>4596</v>
      </c>
      <c r="B3995" t="s">
        <v>2892</v>
      </c>
      <c r="C3995">
        <v>4038</v>
      </c>
      <c r="D3995">
        <v>1.3080445114077901</v>
      </c>
      <c r="E3995">
        <v>0.63244157690524605</v>
      </c>
      <c r="F3995">
        <v>0.67560293450254605</v>
      </c>
      <c r="G3995" s="3">
        <f t="shared" si="372"/>
        <v>-1.3080445114077901</v>
      </c>
      <c r="H3995" s="6">
        <f t="shared" si="373"/>
        <v>-2.4760569741753073</v>
      </c>
      <c r="I3995">
        <v>1.83197519865162E-4</v>
      </c>
      <c r="J3995" s="3">
        <f t="shared" si="374"/>
        <v>-0.63244157690524605</v>
      </c>
      <c r="K3995" s="6">
        <f t="shared" si="375"/>
        <v>-1.5501862668940365</v>
      </c>
      <c r="L3995">
        <v>7.1129045287958007E-2</v>
      </c>
      <c r="M3995" s="3">
        <f t="shared" si="376"/>
        <v>-0.67560293450254605</v>
      </c>
      <c r="N3995" s="6">
        <f t="shared" si="377"/>
        <v>-1.5972641656388524</v>
      </c>
      <c r="O3995">
        <v>6.4324669783645802E-2</v>
      </c>
      <c r="P3995" s="5">
        <v>3994</v>
      </c>
      <c r="Q3995">
        <v>0.443</v>
      </c>
      <c r="R3995" s="5">
        <v>2457</v>
      </c>
      <c r="S3995">
        <v>0.65700000000000003</v>
      </c>
      <c r="T3995" s="5">
        <v>3366</v>
      </c>
      <c r="U3995">
        <v>0.53100000000000003</v>
      </c>
    </row>
    <row r="3996" spans="1:21" x14ac:dyDescent="0.2">
      <c r="A3996" t="s">
        <v>4873</v>
      </c>
      <c r="B3996" t="s">
        <v>4874</v>
      </c>
      <c r="C3996">
        <v>1155</v>
      </c>
      <c r="D3996">
        <v>0.21287763556006301</v>
      </c>
      <c r="E3996">
        <v>-0.623924826501003</v>
      </c>
      <c r="F3996">
        <v>0.83680246206106501</v>
      </c>
      <c r="G3996" s="3">
        <f t="shared" si="372"/>
        <v>-0.21287763556006301</v>
      </c>
      <c r="H3996" s="6">
        <f t="shared" si="373"/>
        <v>-1.1589976455345847</v>
      </c>
      <c r="I3996">
        <v>0.66867191142018101</v>
      </c>
      <c r="J3996" s="3">
        <f t="shared" si="374"/>
        <v>0.623924826501003</v>
      </c>
      <c r="K3996" s="6">
        <f t="shared" si="375"/>
        <v>1.5410619155919663</v>
      </c>
      <c r="L3996">
        <v>0.138592870888648</v>
      </c>
      <c r="M3996" s="3">
        <f t="shared" si="376"/>
        <v>-0.83680246206106501</v>
      </c>
      <c r="N3996" s="6">
        <f t="shared" si="377"/>
        <v>-1.7860871317941045</v>
      </c>
      <c r="O3996">
        <v>5.30842630392118E-2</v>
      </c>
      <c r="P3996" s="5">
        <v>3995</v>
      </c>
      <c r="Q3996">
        <v>0.443</v>
      </c>
      <c r="R3996" s="5">
        <v>3947</v>
      </c>
      <c r="S3996">
        <v>0.45</v>
      </c>
      <c r="T3996" s="5">
        <v>3147</v>
      </c>
      <c r="U3996">
        <v>0.56100000000000005</v>
      </c>
    </row>
    <row r="3997" spans="1:21" x14ac:dyDescent="0.2">
      <c r="A3997" t="s">
        <v>7818</v>
      </c>
      <c r="B3997" t="s">
        <v>18</v>
      </c>
      <c r="C3997">
        <v>714</v>
      </c>
      <c r="D3997">
        <v>-1.4986537589122499</v>
      </c>
      <c r="E3997">
        <v>-4.7584612878395198</v>
      </c>
      <c r="F3997">
        <v>3.2598075289272801</v>
      </c>
      <c r="G3997" s="3">
        <f t="shared" si="372"/>
        <v>1.4986537589122499</v>
      </c>
      <c r="H3997" s="6">
        <f t="shared" si="373"/>
        <v>2.8257890282198765</v>
      </c>
      <c r="I3997">
        <v>6.5550540474332904E-4</v>
      </c>
      <c r="J3997" s="3">
        <f t="shared" si="374"/>
        <v>4.7584612878395198</v>
      </c>
      <c r="K3997" s="6">
        <f t="shared" si="375"/>
        <v>27.066966214314558</v>
      </c>
      <c r="L3997" s="7">
        <v>3.5848727626332898E-31</v>
      </c>
      <c r="M3997" s="3">
        <f t="shared" si="376"/>
        <v>-3.2598075289272801</v>
      </c>
      <c r="N3997" s="6">
        <f t="shared" si="377"/>
        <v>-9.578551669643133</v>
      </c>
      <c r="O3997" s="7">
        <v>4.5000436354447801E-15</v>
      </c>
      <c r="P3997" s="5">
        <v>3996</v>
      </c>
      <c r="Q3997">
        <v>0.443</v>
      </c>
      <c r="R3997" s="5">
        <v>5705</v>
      </c>
      <c r="S3997">
        <v>0.20499999999999999</v>
      </c>
      <c r="T3997" s="5">
        <v>921</v>
      </c>
      <c r="U3997">
        <v>0.871</v>
      </c>
    </row>
    <row r="3998" spans="1:21" x14ac:dyDescent="0.2">
      <c r="A3998" t="s">
        <v>2796</v>
      </c>
      <c r="B3998" t="s">
        <v>2698</v>
      </c>
      <c r="C3998">
        <v>1821</v>
      </c>
      <c r="D3998">
        <v>0.441031491775427</v>
      </c>
      <c r="E3998">
        <v>1.0241022088253799</v>
      </c>
      <c r="F3998">
        <v>-0.58307071704995195</v>
      </c>
      <c r="G3998" s="3">
        <f t="shared" si="372"/>
        <v>-0.441031491775427</v>
      </c>
      <c r="H3998" s="6">
        <f t="shared" si="373"/>
        <v>-1.3575746132862563</v>
      </c>
      <c r="I3998">
        <v>0.26245647576084202</v>
      </c>
      <c r="J3998" s="3">
        <f t="shared" si="374"/>
        <v>-1.0241022088253799</v>
      </c>
      <c r="K3998" s="6">
        <f t="shared" si="375"/>
        <v>-2.0336934200345569</v>
      </c>
      <c r="L3998">
        <v>3.5182824559661699E-3</v>
      </c>
      <c r="M3998" s="3">
        <f t="shared" si="376"/>
        <v>0.58307071704995195</v>
      </c>
      <c r="N3998" s="6">
        <f t="shared" si="377"/>
        <v>1.4980343622599355</v>
      </c>
      <c r="O3998">
        <v>0.12689089774190601</v>
      </c>
      <c r="P3998" s="5">
        <v>3997</v>
      </c>
      <c r="Q3998">
        <v>0.443</v>
      </c>
      <c r="R3998" s="5">
        <v>3481</v>
      </c>
      <c r="S3998">
        <v>0.51500000000000001</v>
      </c>
      <c r="T3998" s="5">
        <v>4811</v>
      </c>
      <c r="U3998">
        <v>0.33</v>
      </c>
    </row>
    <row r="3999" spans="1:21" x14ac:dyDescent="0.2">
      <c r="A3999" t="s">
        <v>4025</v>
      </c>
      <c r="B3999" t="s">
        <v>18</v>
      </c>
      <c r="C3999">
        <v>1314</v>
      </c>
      <c r="D3999">
        <v>0.77514142877273495</v>
      </c>
      <c r="E3999">
        <v>0.43515930395459601</v>
      </c>
      <c r="F3999">
        <v>0.339982124818139</v>
      </c>
      <c r="G3999" s="3">
        <f t="shared" si="372"/>
        <v>-0.77514142877273495</v>
      </c>
      <c r="H3999" s="6">
        <f t="shared" si="373"/>
        <v>-1.7113578091828434</v>
      </c>
      <c r="I3999">
        <v>4.1443557219479196E-3</v>
      </c>
      <c r="J3999" s="3">
        <f t="shared" si="374"/>
        <v>-0.43515930395459601</v>
      </c>
      <c r="K3999" s="6">
        <f t="shared" si="375"/>
        <v>-1.3520601207339129</v>
      </c>
      <c r="L3999">
        <v>0.104444665829416</v>
      </c>
      <c r="M3999" s="3">
        <f t="shared" si="376"/>
        <v>-0.339982124818139</v>
      </c>
      <c r="N3999" s="6">
        <f t="shared" si="377"/>
        <v>-1.2657409111762721</v>
      </c>
      <c r="O3999">
        <v>0.24176025673979201</v>
      </c>
      <c r="P3999" s="5">
        <v>3998</v>
      </c>
      <c r="Q3999">
        <v>0.443</v>
      </c>
      <c r="R3999" s="5">
        <v>3161</v>
      </c>
      <c r="S3999">
        <v>0.55900000000000005</v>
      </c>
      <c r="T3999" s="5">
        <v>3816</v>
      </c>
      <c r="U3999">
        <v>0.46800000000000003</v>
      </c>
    </row>
    <row r="4000" spans="1:21" x14ac:dyDescent="0.2">
      <c r="A4000" t="s">
        <v>5693</v>
      </c>
      <c r="B4000" t="s">
        <v>18</v>
      </c>
      <c r="C4000">
        <v>1200</v>
      </c>
      <c r="D4000">
        <v>-0.538364773232477</v>
      </c>
      <c r="E4000">
        <v>-1.8642609211708501</v>
      </c>
      <c r="F4000">
        <v>1.32589614793837</v>
      </c>
      <c r="G4000" s="3">
        <f t="shared" si="372"/>
        <v>0.538364773232477</v>
      </c>
      <c r="H4000" s="6">
        <f t="shared" si="373"/>
        <v>1.4523254416828857</v>
      </c>
      <c r="I4000">
        <v>7.2917190432202794E-2</v>
      </c>
      <c r="J4000" s="3">
        <f t="shared" si="374"/>
        <v>1.8642609211708501</v>
      </c>
      <c r="K4000" s="6">
        <f t="shared" si="375"/>
        <v>3.6408137026038916</v>
      </c>
      <c r="L4000" s="7">
        <v>5.0003153393680602E-12</v>
      </c>
      <c r="M4000" s="3">
        <f t="shared" si="376"/>
        <v>-1.32589614793837</v>
      </c>
      <c r="N4000" s="6">
        <f t="shared" si="377"/>
        <v>-2.5068855768202214</v>
      </c>
      <c r="O4000" s="7">
        <v>1.80119449352491E-6</v>
      </c>
      <c r="P4000" s="5">
        <v>3999</v>
      </c>
      <c r="Q4000">
        <v>0.443</v>
      </c>
      <c r="R4000" s="5">
        <v>4695</v>
      </c>
      <c r="S4000">
        <v>0.34599999999999997</v>
      </c>
      <c r="T4000" s="5">
        <v>2500</v>
      </c>
      <c r="U4000">
        <v>0.65100000000000002</v>
      </c>
    </row>
    <row r="4001" spans="1:21" x14ac:dyDescent="0.2">
      <c r="A4001" t="s">
        <v>2891</v>
      </c>
      <c r="B4001" t="s">
        <v>2892</v>
      </c>
      <c r="C4001">
        <v>4668</v>
      </c>
      <c r="D4001">
        <v>0.73751323940386604</v>
      </c>
      <c r="E4001">
        <v>1.2181271926502599</v>
      </c>
      <c r="F4001">
        <v>-0.480613953246395</v>
      </c>
      <c r="G4001" s="3">
        <f t="shared" si="372"/>
        <v>-0.73751323940386604</v>
      </c>
      <c r="H4001" s="6">
        <f t="shared" si="373"/>
        <v>-1.6672994513485913</v>
      </c>
      <c r="I4001">
        <v>3.45643455544574E-2</v>
      </c>
      <c r="J4001" s="3">
        <f t="shared" si="374"/>
        <v>-1.2181271926502599</v>
      </c>
      <c r="K4001" s="6">
        <f t="shared" si="375"/>
        <v>-2.3264451809689204</v>
      </c>
      <c r="L4001">
        <v>1.8725935227840101E-4</v>
      </c>
      <c r="M4001" s="3">
        <f t="shared" si="376"/>
        <v>0.480613953246395</v>
      </c>
      <c r="N4001" s="6">
        <f t="shared" si="377"/>
        <v>1.3953373397245363</v>
      </c>
      <c r="O4001">
        <v>0.186967129285394</v>
      </c>
      <c r="P4001" s="5">
        <v>4000</v>
      </c>
      <c r="Q4001">
        <v>0.443</v>
      </c>
      <c r="R4001" s="5">
        <v>3155</v>
      </c>
      <c r="S4001">
        <v>0.56000000000000005</v>
      </c>
      <c r="T4001" s="5">
        <v>4732</v>
      </c>
      <c r="U4001">
        <v>0.34100000000000003</v>
      </c>
    </row>
    <row r="4002" spans="1:21" x14ac:dyDescent="0.2">
      <c r="A4002" t="s">
        <v>4114</v>
      </c>
      <c r="B4002" t="s">
        <v>3681</v>
      </c>
      <c r="C4002">
        <v>3375</v>
      </c>
      <c r="D4002">
        <v>0.15981864322815001</v>
      </c>
      <c r="E4002">
        <v>-0.217394388650477</v>
      </c>
      <c r="F4002">
        <v>0.37721303187862798</v>
      </c>
      <c r="G4002" s="3">
        <f t="shared" si="372"/>
        <v>-0.15981864322815001</v>
      </c>
      <c r="H4002" s="6">
        <f t="shared" si="373"/>
        <v>-1.1171466961579313</v>
      </c>
      <c r="I4002">
        <v>0.54252630904365895</v>
      </c>
      <c r="J4002" s="3">
        <f t="shared" si="374"/>
        <v>0.217394388650477</v>
      </c>
      <c r="K4002" s="6">
        <f t="shared" si="375"/>
        <v>1.1626318920406602</v>
      </c>
      <c r="L4002">
        <v>0.353352955036496</v>
      </c>
      <c r="M4002" s="3">
        <f t="shared" si="376"/>
        <v>-0.37721303187862798</v>
      </c>
      <c r="N4002" s="6">
        <f t="shared" si="377"/>
        <v>-1.2988303770410687</v>
      </c>
      <c r="O4002">
        <v>0.112304894085813</v>
      </c>
      <c r="P4002" s="5">
        <v>4001</v>
      </c>
      <c r="Q4002">
        <v>0.442</v>
      </c>
      <c r="R4002" s="5">
        <v>3925</v>
      </c>
      <c r="S4002">
        <v>0.45300000000000001</v>
      </c>
      <c r="T4002" s="5">
        <v>3745</v>
      </c>
      <c r="U4002">
        <v>0.47799999999999998</v>
      </c>
    </row>
    <row r="4003" spans="1:21" x14ac:dyDescent="0.2">
      <c r="A4003" t="s">
        <v>2056</v>
      </c>
      <c r="B4003" t="s">
        <v>18</v>
      </c>
      <c r="C4003">
        <v>948</v>
      </c>
      <c r="D4003">
        <v>-1.2093935442860599</v>
      </c>
      <c r="E4003">
        <v>-1.09354191892003E-2</v>
      </c>
      <c r="F4003">
        <v>-1.19845812509686</v>
      </c>
      <c r="G4003" s="3">
        <f t="shared" si="372"/>
        <v>1.2093935442860599</v>
      </c>
      <c r="H4003" s="6">
        <f t="shared" si="373"/>
        <v>2.3124041141866551</v>
      </c>
      <c r="I4003" s="7">
        <v>5.0148511791739402E-5</v>
      </c>
      <c r="J4003" s="3">
        <f t="shared" si="374"/>
        <v>1.09354191892003E-2</v>
      </c>
      <c r="K4003" s="6">
        <f t="shared" si="375"/>
        <v>1.0076086548001575</v>
      </c>
      <c r="L4003">
        <v>0.97522833698498701</v>
      </c>
      <c r="M4003" s="3">
        <f t="shared" si="376"/>
        <v>1.19845812509686</v>
      </c>
      <c r="N4003" s="6">
        <f t="shared" si="377"/>
        <v>2.2949426874913881</v>
      </c>
      <c r="O4003" s="7">
        <v>4.7117439770214598E-5</v>
      </c>
      <c r="P4003" s="5">
        <v>4002</v>
      </c>
      <c r="Q4003">
        <v>0.442</v>
      </c>
      <c r="R4003" s="5">
        <v>5362</v>
      </c>
      <c r="S4003">
        <v>0.253</v>
      </c>
      <c r="T4003" s="5">
        <v>5417</v>
      </c>
      <c r="U4003">
        <v>0.245</v>
      </c>
    </row>
    <row r="4004" spans="1:21" x14ac:dyDescent="0.2">
      <c r="A4004" t="s">
        <v>2762</v>
      </c>
      <c r="B4004" t="s">
        <v>18</v>
      </c>
      <c r="C4004">
        <v>2892</v>
      </c>
      <c r="D4004">
        <v>-0.58359610415687002</v>
      </c>
      <c r="E4004">
        <v>-6.8764639278762196E-3</v>
      </c>
      <c r="F4004">
        <v>-0.57671964022899402</v>
      </c>
      <c r="G4004" s="3">
        <f t="shared" si="372"/>
        <v>0.58359610415687002</v>
      </c>
      <c r="H4004" s="6">
        <f t="shared" si="373"/>
        <v>1.4985800016671531</v>
      </c>
      <c r="I4004">
        <v>0.153717434647996</v>
      </c>
      <c r="J4004" s="3">
        <f t="shared" si="374"/>
        <v>6.8764639278762196E-3</v>
      </c>
      <c r="K4004" s="6">
        <f t="shared" si="375"/>
        <v>1.0047777789450341</v>
      </c>
      <c r="L4004">
        <v>0.98808257829150303</v>
      </c>
      <c r="M4004" s="3">
        <f t="shared" si="376"/>
        <v>0.57671964022899402</v>
      </c>
      <c r="N4004" s="6">
        <f t="shared" si="377"/>
        <v>1.4914541633679308</v>
      </c>
      <c r="O4004">
        <v>0.15855077065728901</v>
      </c>
      <c r="P4004" s="5">
        <v>4003</v>
      </c>
      <c r="Q4004">
        <v>0.442</v>
      </c>
      <c r="R4004" s="5">
        <v>4751</v>
      </c>
      <c r="S4004">
        <v>0.33800000000000002</v>
      </c>
      <c r="T4004" s="5">
        <v>4836</v>
      </c>
      <c r="U4004">
        <v>0.32600000000000001</v>
      </c>
    </row>
    <row r="4005" spans="1:21" x14ac:dyDescent="0.2">
      <c r="A4005" t="s">
        <v>1755</v>
      </c>
      <c r="B4005" t="e">
        <v>#N/A</v>
      </c>
      <c r="C4005">
        <v>1665</v>
      </c>
      <c r="D4005">
        <v>-0.52361090264936605</v>
      </c>
      <c r="E4005">
        <v>1.0161868888104399</v>
      </c>
      <c r="F4005">
        <v>-1.5397977914598</v>
      </c>
      <c r="G4005" s="3">
        <f t="shared" si="372"/>
        <v>0.52361090264936605</v>
      </c>
      <c r="H4005" s="6">
        <f t="shared" si="373"/>
        <v>1.4375487711665307</v>
      </c>
      <c r="I4005">
        <v>0.112692776503204</v>
      </c>
      <c r="J4005" s="3">
        <f t="shared" si="374"/>
        <v>-1.0161868888104399</v>
      </c>
      <c r="K4005" s="6">
        <f t="shared" si="375"/>
        <v>-2.0225661508890345</v>
      </c>
      <c r="L4005">
        <v>8.5166244769904699E-4</v>
      </c>
      <c r="M4005" s="3">
        <f t="shared" si="376"/>
        <v>1.5397977914598</v>
      </c>
      <c r="N4005" s="6">
        <f t="shared" si="377"/>
        <v>2.9075374848135396</v>
      </c>
      <c r="O4005" s="7">
        <v>4.7773831914084896E-7</v>
      </c>
      <c r="P4005" s="5">
        <v>4004</v>
      </c>
      <c r="Q4005">
        <v>0.442</v>
      </c>
      <c r="R4005" s="5">
        <v>4718</v>
      </c>
      <c r="S4005">
        <v>0.34300000000000003</v>
      </c>
      <c r="T4005" s="5">
        <v>5664</v>
      </c>
      <c r="U4005">
        <v>0.21099999999999999</v>
      </c>
    </row>
    <row r="4006" spans="1:21" x14ac:dyDescent="0.2">
      <c r="A4006" t="s">
        <v>2635</v>
      </c>
      <c r="B4006" t="s">
        <v>18</v>
      </c>
      <c r="C4006">
        <v>2796</v>
      </c>
      <c r="D4006">
        <v>-0.61271249614971801</v>
      </c>
      <c r="E4006">
        <v>0.100606850806311</v>
      </c>
      <c r="F4006">
        <v>-0.71331934695602905</v>
      </c>
      <c r="G4006" s="3">
        <f t="shared" si="372"/>
        <v>0.61271249614971801</v>
      </c>
      <c r="H4006" s="6">
        <f t="shared" si="373"/>
        <v>1.5291315183910026</v>
      </c>
      <c r="I4006">
        <v>7.7220915373544405E-2</v>
      </c>
      <c r="J4006" s="3">
        <f t="shared" si="374"/>
        <v>-0.100606850806311</v>
      </c>
      <c r="K4006" s="6">
        <f t="shared" si="375"/>
        <v>-1.0722243848609572</v>
      </c>
      <c r="L4006">
        <v>0.78462101859518796</v>
      </c>
      <c r="M4006" s="3">
        <f t="shared" si="376"/>
        <v>0.71331934695602905</v>
      </c>
      <c r="N4006" s="6">
        <f t="shared" si="377"/>
        <v>1.6395721016782943</v>
      </c>
      <c r="O4006">
        <v>3.6322172842951597E-2</v>
      </c>
      <c r="P4006" s="5">
        <v>4005</v>
      </c>
      <c r="Q4006">
        <v>0.442</v>
      </c>
      <c r="R4006" s="5">
        <v>4716</v>
      </c>
      <c r="S4006">
        <v>0.34300000000000003</v>
      </c>
      <c r="T4006" s="5">
        <v>4941</v>
      </c>
      <c r="U4006">
        <v>0.312</v>
      </c>
    </row>
    <row r="4007" spans="1:21" x14ac:dyDescent="0.2">
      <c r="A4007" t="s">
        <v>8109</v>
      </c>
      <c r="B4007" t="s">
        <v>8110</v>
      </c>
      <c r="C4007">
        <v>2352</v>
      </c>
      <c r="D4007">
        <v>1.27077696469757</v>
      </c>
      <c r="E4007">
        <v>-2.1846269236365599</v>
      </c>
      <c r="F4007">
        <v>3.4554038883341298</v>
      </c>
      <c r="G4007" s="3">
        <f t="shared" si="372"/>
        <v>-1.27077696469757</v>
      </c>
      <c r="H4007" s="6">
        <f t="shared" si="373"/>
        <v>-2.412914782929644</v>
      </c>
      <c r="I4007">
        <v>1.3583560339155001E-2</v>
      </c>
      <c r="J4007" s="3">
        <f t="shared" si="374"/>
        <v>2.1846269236365599</v>
      </c>
      <c r="K4007" s="6">
        <f t="shared" si="375"/>
        <v>4.5460921359143436</v>
      </c>
      <c r="L4007" s="7">
        <v>5.9907364327370204E-6</v>
      </c>
      <c r="M4007" s="3">
        <f t="shared" si="376"/>
        <v>-3.4554038883341298</v>
      </c>
      <c r="N4007" s="6">
        <f t="shared" si="377"/>
        <v>-10.969332919307918</v>
      </c>
      <c r="O4007" s="7">
        <v>9.8156556089981294E-13</v>
      </c>
      <c r="P4007" s="5">
        <v>4006</v>
      </c>
      <c r="Q4007">
        <v>0.442</v>
      </c>
      <c r="R4007" s="5">
        <v>2442</v>
      </c>
      <c r="S4007">
        <v>0.66</v>
      </c>
      <c r="T4007" s="5">
        <v>725</v>
      </c>
      <c r="U4007">
        <v>0.89900000000000002</v>
      </c>
    </row>
    <row r="4008" spans="1:21" x14ac:dyDescent="0.2">
      <c r="A4008" t="s">
        <v>3884</v>
      </c>
      <c r="B4008" t="s">
        <v>3885</v>
      </c>
      <c r="C4008">
        <v>1815</v>
      </c>
      <c r="D4008">
        <v>1.72759158072911</v>
      </c>
      <c r="E4008">
        <v>1.44438073880069</v>
      </c>
      <c r="F4008">
        <v>0.283210841928421</v>
      </c>
      <c r="G4008" s="3">
        <f t="shared" si="372"/>
        <v>-1.72759158072911</v>
      </c>
      <c r="H4008" s="6">
        <f t="shared" si="373"/>
        <v>-3.3117449752817509</v>
      </c>
      <c r="I4008" s="7">
        <v>1.14487255247773E-7</v>
      </c>
      <c r="J4008" s="3">
        <f t="shared" si="374"/>
        <v>-1.44438073880069</v>
      </c>
      <c r="K4008" s="6">
        <f t="shared" si="375"/>
        <v>-2.7214598251397941</v>
      </c>
      <c r="L4008" s="7">
        <v>5.4415253501004498E-6</v>
      </c>
      <c r="M4008" s="3">
        <f t="shared" si="376"/>
        <v>-0.283210841928421</v>
      </c>
      <c r="N4008" s="6">
        <f t="shared" si="377"/>
        <v>-1.2169001888946267</v>
      </c>
      <c r="O4008">
        <v>0.45093890123696601</v>
      </c>
      <c r="P4008" s="5">
        <v>4007</v>
      </c>
      <c r="Q4008">
        <v>0.442</v>
      </c>
      <c r="R4008" s="5">
        <v>1996</v>
      </c>
      <c r="S4008">
        <v>0.72199999999999998</v>
      </c>
      <c r="T4008" s="5">
        <v>3923</v>
      </c>
      <c r="U4008">
        <v>0.45300000000000001</v>
      </c>
    </row>
    <row r="4009" spans="1:21" x14ac:dyDescent="0.2">
      <c r="A4009" t="s">
        <v>4133</v>
      </c>
      <c r="B4009" t="s">
        <v>18</v>
      </c>
      <c r="C4009">
        <v>1350</v>
      </c>
      <c r="D4009">
        <v>-1.1466132649442899</v>
      </c>
      <c r="E4009">
        <v>-1.4687510811287601</v>
      </c>
      <c r="F4009">
        <v>0.32213781618447301</v>
      </c>
      <c r="G4009" s="3">
        <f t="shared" si="372"/>
        <v>1.1466132649442899</v>
      </c>
      <c r="H4009" s="6">
        <f t="shared" si="373"/>
        <v>2.2139356122864253</v>
      </c>
      <c r="I4009" s="7">
        <v>1.7228764136849199E-5</v>
      </c>
      <c r="J4009" s="3">
        <f t="shared" si="374"/>
        <v>1.4687510811287601</v>
      </c>
      <c r="K4009" s="6">
        <f t="shared" si="375"/>
        <v>2.7678218380809576</v>
      </c>
      <c r="L4009" s="7">
        <v>8.4857035744253693E-9</v>
      </c>
      <c r="M4009" s="3">
        <f t="shared" si="376"/>
        <v>-0.32213781618447301</v>
      </c>
      <c r="N4009" s="6">
        <f t="shared" si="377"/>
        <v>-1.2501817228652443</v>
      </c>
      <c r="O4009">
        <v>0.267458072223481</v>
      </c>
      <c r="P4009" s="5">
        <v>4008</v>
      </c>
      <c r="Q4009">
        <v>0.441</v>
      </c>
      <c r="R4009" s="5">
        <v>5273</v>
      </c>
      <c r="S4009">
        <v>0.26500000000000001</v>
      </c>
      <c r="T4009" s="5">
        <v>3729</v>
      </c>
      <c r="U4009">
        <v>0.48</v>
      </c>
    </row>
    <row r="4010" spans="1:21" x14ac:dyDescent="0.2">
      <c r="A4010" t="s">
        <v>6769</v>
      </c>
      <c r="B4010" t="s">
        <v>18</v>
      </c>
      <c r="C4010">
        <v>1455</v>
      </c>
      <c r="D4010">
        <v>-0.91111099826722597</v>
      </c>
      <c r="E4010">
        <v>-3.0792191365098098</v>
      </c>
      <c r="F4010">
        <v>2.16810813824259</v>
      </c>
      <c r="G4010" s="3">
        <f t="shared" si="372"/>
        <v>0.91111099826722597</v>
      </c>
      <c r="H4010" s="6">
        <f t="shared" si="373"/>
        <v>1.8804930810849994</v>
      </c>
      <c r="I4010">
        <v>1.026693381808E-2</v>
      </c>
      <c r="J4010" s="3">
        <f t="shared" si="374"/>
        <v>3.0792191365098098</v>
      </c>
      <c r="K4010" s="6">
        <f t="shared" si="375"/>
        <v>8.4515686466570994</v>
      </c>
      <c r="L4010" s="7">
        <v>4.2369277397561102E-21</v>
      </c>
      <c r="M4010" s="3">
        <f t="shared" si="376"/>
        <v>-2.16810813824259</v>
      </c>
      <c r="N4010" s="6">
        <f t="shared" si="377"/>
        <v>-4.4943364757187956</v>
      </c>
      <c r="O4010" s="7">
        <v>8.2029102409297806E-11</v>
      </c>
      <c r="P4010" s="5">
        <v>4009</v>
      </c>
      <c r="Q4010">
        <v>0.441</v>
      </c>
      <c r="R4010" s="5">
        <v>5165</v>
      </c>
      <c r="S4010">
        <v>0.28000000000000003</v>
      </c>
      <c r="T4010" s="5">
        <v>1698</v>
      </c>
      <c r="U4010">
        <v>0.76300000000000001</v>
      </c>
    </row>
    <row r="4011" spans="1:21" x14ac:dyDescent="0.2">
      <c r="A4011" t="s">
        <v>2575</v>
      </c>
      <c r="B4011" t="s">
        <v>2576</v>
      </c>
      <c r="C4011">
        <v>4173</v>
      </c>
      <c r="D4011">
        <v>-0.37292085340141301</v>
      </c>
      <c r="E4011">
        <v>0.32467098529292598</v>
      </c>
      <c r="F4011">
        <v>-0.69759183869433905</v>
      </c>
      <c r="G4011" s="3">
        <f t="shared" si="372"/>
        <v>0.37292085340141301</v>
      </c>
      <c r="H4011" s="6">
        <f t="shared" si="373"/>
        <v>1.2949719544313207</v>
      </c>
      <c r="I4011">
        <v>0.240671130285534</v>
      </c>
      <c r="J4011" s="3">
        <f t="shared" si="374"/>
        <v>-0.32467098529292598</v>
      </c>
      <c r="K4011" s="6">
        <f t="shared" si="375"/>
        <v>-1.252378794035885</v>
      </c>
      <c r="L4011">
        <v>0.28145630888491802</v>
      </c>
      <c r="M4011" s="3">
        <f t="shared" si="376"/>
        <v>0.69759183869433905</v>
      </c>
      <c r="N4011" s="6">
        <f t="shared" si="377"/>
        <v>1.6217954146009907</v>
      </c>
      <c r="O4011">
        <v>1.9614521361706799E-2</v>
      </c>
      <c r="P4011" s="5">
        <v>4010</v>
      </c>
      <c r="Q4011">
        <v>0.441</v>
      </c>
      <c r="R4011" s="5">
        <v>4578</v>
      </c>
      <c r="S4011">
        <v>0.36199999999999999</v>
      </c>
      <c r="T4011" s="5">
        <v>4986</v>
      </c>
      <c r="U4011">
        <v>0.30499999999999999</v>
      </c>
    </row>
    <row r="4012" spans="1:21" x14ac:dyDescent="0.2">
      <c r="A4012" t="s">
        <v>5557</v>
      </c>
      <c r="B4012" t="s">
        <v>4559</v>
      </c>
      <c r="C4012">
        <v>5271</v>
      </c>
      <c r="D4012">
        <v>0.95880494979344499</v>
      </c>
      <c r="E4012">
        <v>-0.33090873803135101</v>
      </c>
      <c r="F4012">
        <v>1.2897136878247999</v>
      </c>
      <c r="G4012" s="3">
        <f t="shared" si="372"/>
        <v>-0.95880494979344499</v>
      </c>
      <c r="H4012" s="6">
        <f t="shared" si="373"/>
        <v>-1.9436991729837416</v>
      </c>
      <c r="I4012">
        <v>5.6537964349139304E-3</v>
      </c>
      <c r="J4012" s="3">
        <f t="shared" si="374"/>
        <v>0.33090873803135101</v>
      </c>
      <c r="K4012" s="6">
        <f t="shared" si="375"/>
        <v>1.2578054030950352</v>
      </c>
      <c r="L4012">
        <v>0.35255521258485201</v>
      </c>
      <c r="M4012" s="3">
        <f t="shared" si="376"/>
        <v>-1.2897136878247999</v>
      </c>
      <c r="N4012" s="6">
        <f t="shared" si="377"/>
        <v>-2.4447953217703082</v>
      </c>
      <c r="O4012">
        <v>1.3400735604816299E-4</v>
      </c>
      <c r="P4012" s="5">
        <v>4011</v>
      </c>
      <c r="Q4012">
        <v>0.441</v>
      </c>
      <c r="R4012" s="5">
        <v>2945</v>
      </c>
      <c r="S4012">
        <v>0.59</v>
      </c>
      <c r="T4012" s="5">
        <v>2602</v>
      </c>
      <c r="U4012">
        <v>0.63700000000000001</v>
      </c>
    </row>
    <row r="4013" spans="1:21" x14ac:dyDescent="0.2">
      <c r="A4013" t="s">
        <v>3379</v>
      </c>
      <c r="B4013" t="s">
        <v>18</v>
      </c>
      <c r="C4013">
        <v>4608</v>
      </c>
      <c r="D4013">
        <v>1.9676352937471999</v>
      </c>
      <c r="E4013">
        <v>1.9233240119580399</v>
      </c>
      <c r="F4013">
        <v>4.4311281789159503E-2</v>
      </c>
      <c r="G4013" s="3">
        <f t="shared" si="372"/>
        <v>-1.9676352937471999</v>
      </c>
      <c r="H4013" s="6">
        <f t="shared" si="373"/>
        <v>-3.9112650201290404</v>
      </c>
      <c r="I4013" s="7">
        <v>4.8185522025496803E-6</v>
      </c>
      <c r="J4013" s="3">
        <f t="shared" si="374"/>
        <v>-1.9233240119580399</v>
      </c>
      <c r="K4013" s="6">
        <f t="shared" si="375"/>
        <v>-3.7929596179843124</v>
      </c>
      <c r="L4013" s="7">
        <v>3.93063661263295E-6</v>
      </c>
      <c r="M4013" s="3">
        <f t="shared" si="376"/>
        <v>-4.4311281789159503E-2</v>
      </c>
      <c r="N4013" s="6">
        <f t="shared" si="377"/>
        <v>-1.0311907887402179</v>
      </c>
      <c r="O4013">
        <v>0.93989680340737503</v>
      </c>
      <c r="P4013" s="5">
        <v>4012</v>
      </c>
      <c r="Q4013">
        <v>0.441</v>
      </c>
      <c r="R4013" s="5">
        <v>1790</v>
      </c>
      <c r="S4013">
        <v>0.75</v>
      </c>
      <c r="T4013" s="5">
        <v>4339</v>
      </c>
      <c r="U4013">
        <v>0.39500000000000002</v>
      </c>
    </row>
    <row r="4014" spans="1:21" x14ac:dyDescent="0.2">
      <c r="A4014" t="s">
        <v>3985</v>
      </c>
      <c r="B4014" t="s">
        <v>3986</v>
      </c>
      <c r="C4014">
        <v>3477</v>
      </c>
      <c r="D4014">
        <v>0.84273783849951001</v>
      </c>
      <c r="E4014">
        <v>0.557727480431223</v>
      </c>
      <c r="F4014">
        <v>0.28501035806828701</v>
      </c>
      <c r="G4014" s="3">
        <f t="shared" si="372"/>
        <v>-0.84273783849951001</v>
      </c>
      <c r="H4014" s="6">
        <f t="shared" si="373"/>
        <v>-1.7934503901749306</v>
      </c>
      <c r="I4014">
        <v>2.9211966588485599E-3</v>
      </c>
      <c r="J4014" s="3">
        <f t="shared" si="374"/>
        <v>-0.557727480431223</v>
      </c>
      <c r="K4014" s="6">
        <f t="shared" si="375"/>
        <v>-1.4719487904156181</v>
      </c>
      <c r="L4014">
        <v>4.5433169555451E-2</v>
      </c>
      <c r="M4014" s="3">
        <f t="shared" si="376"/>
        <v>-0.28501035806828701</v>
      </c>
      <c r="N4014" s="6">
        <f t="shared" si="377"/>
        <v>-1.2184190114851305</v>
      </c>
      <c r="O4014">
        <v>0.36038351911197503</v>
      </c>
      <c r="P4014" s="5">
        <v>4013</v>
      </c>
      <c r="Q4014">
        <v>0.441</v>
      </c>
      <c r="R4014" s="5">
        <v>3005</v>
      </c>
      <c r="S4014">
        <v>0.58099999999999996</v>
      </c>
      <c r="T4014" s="5">
        <v>3848</v>
      </c>
      <c r="U4014">
        <v>0.46400000000000002</v>
      </c>
    </row>
    <row r="4015" spans="1:21" x14ac:dyDescent="0.2">
      <c r="A4015" t="s">
        <v>1992</v>
      </c>
      <c r="B4015" t="s">
        <v>18</v>
      </c>
      <c r="C4015">
        <v>2835</v>
      </c>
      <c r="D4015">
        <v>1.34978227248241</v>
      </c>
      <c r="E4015">
        <v>2.6507453378909398</v>
      </c>
      <c r="F4015">
        <v>-1.30096306540852</v>
      </c>
      <c r="G4015" s="3">
        <f t="shared" si="372"/>
        <v>-1.34978227248241</v>
      </c>
      <c r="H4015" s="6">
        <f t="shared" si="373"/>
        <v>-2.5487365773861499</v>
      </c>
      <c r="I4015">
        <v>8.8957529885811098E-4</v>
      </c>
      <c r="J4015" s="3">
        <f t="shared" si="374"/>
        <v>-2.6507453378909398</v>
      </c>
      <c r="K4015" s="6">
        <f t="shared" si="375"/>
        <v>-6.2799163312470663</v>
      </c>
      <c r="L4015" s="7">
        <v>5.3824940525751E-12</v>
      </c>
      <c r="M4015" s="3">
        <f t="shared" si="376"/>
        <v>1.30096306540852</v>
      </c>
      <c r="N4015" s="6">
        <f t="shared" si="377"/>
        <v>2.4639330666676331</v>
      </c>
      <c r="O4015">
        <v>1.34335120418648E-3</v>
      </c>
      <c r="P4015" s="5">
        <v>4014</v>
      </c>
      <c r="Q4015">
        <v>0.441</v>
      </c>
      <c r="R4015" s="5">
        <v>2344</v>
      </c>
      <c r="S4015">
        <v>0.67300000000000004</v>
      </c>
      <c r="T4015" s="5">
        <v>5470</v>
      </c>
      <c r="U4015">
        <v>0.23799999999999999</v>
      </c>
    </row>
    <row r="4016" spans="1:21" x14ac:dyDescent="0.2">
      <c r="A4016" t="s">
        <v>4623</v>
      </c>
      <c r="B4016" t="s">
        <v>18</v>
      </c>
      <c r="C4016">
        <v>3111</v>
      </c>
      <c r="D4016">
        <v>0.89793960081116897</v>
      </c>
      <c r="E4016">
        <v>0.229188413014207</v>
      </c>
      <c r="F4016">
        <v>0.66875118779696197</v>
      </c>
      <c r="G4016" s="3">
        <f t="shared" si="372"/>
        <v>-0.89793960081116897</v>
      </c>
      <c r="H4016" s="6">
        <f t="shared" si="373"/>
        <v>-1.8634028446335738</v>
      </c>
      <c r="I4016">
        <v>1.54541646785328E-3</v>
      </c>
      <c r="J4016" s="3">
        <f t="shared" si="374"/>
        <v>-0.229188413014207</v>
      </c>
      <c r="K4016" s="6">
        <f t="shared" si="375"/>
        <v>-1.17217535737696</v>
      </c>
      <c r="L4016">
        <v>0.44099891085232401</v>
      </c>
      <c r="M4016" s="3">
        <f t="shared" si="376"/>
        <v>-0.66875118779696197</v>
      </c>
      <c r="N4016" s="6">
        <f t="shared" si="377"/>
        <v>-1.5896963137012288</v>
      </c>
      <c r="O4016">
        <v>2.0550897344261E-2</v>
      </c>
      <c r="P4016" s="5">
        <v>4015</v>
      </c>
      <c r="Q4016">
        <v>0.441</v>
      </c>
      <c r="R4016" s="5">
        <v>2946</v>
      </c>
      <c r="S4016">
        <v>0.58899999999999997</v>
      </c>
      <c r="T4016" s="5">
        <v>3347</v>
      </c>
      <c r="U4016">
        <v>0.53400000000000003</v>
      </c>
    </row>
    <row r="4017" spans="1:22" x14ac:dyDescent="0.2">
      <c r="A4017" t="s">
        <v>3617</v>
      </c>
      <c r="B4017" t="s">
        <v>3618</v>
      </c>
      <c r="C4017">
        <v>2922</v>
      </c>
      <c r="D4017">
        <v>-0.37256453155623698</v>
      </c>
      <c r="E4017">
        <v>-0.43557500505601698</v>
      </c>
      <c r="F4017">
        <v>6.3010473499780104E-2</v>
      </c>
      <c r="G4017" s="3">
        <f t="shared" si="372"/>
        <v>0.37256453155623698</v>
      </c>
      <c r="H4017" s="6">
        <f t="shared" si="373"/>
        <v>1.2946521572423997</v>
      </c>
      <c r="I4017">
        <v>0.26640663408062998</v>
      </c>
      <c r="J4017" s="3">
        <f t="shared" si="374"/>
        <v>0.43557500505601698</v>
      </c>
      <c r="K4017" s="6">
        <f t="shared" si="375"/>
        <v>1.3524497622373188</v>
      </c>
      <c r="L4017">
        <v>0.160315506975131</v>
      </c>
      <c r="M4017" s="3">
        <f t="shared" si="376"/>
        <v>-6.3010473499780104E-2</v>
      </c>
      <c r="N4017" s="6">
        <f t="shared" si="377"/>
        <v>-1.0446433466098164</v>
      </c>
      <c r="O4017">
        <v>0.87275288520024097</v>
      </c>
      <c r="P4017" s="5">
        <v>4016</v>
      </c>
      <c r="Q4017">
        <v>0.44</v>
      </c>
      <c r="R4017" s="5">
        <v>4556</v>
      </c>
      <c r="S4017">
        <v>0.36499999999999999</v>
      </c>
      <c r="T4017" s="5">
        <v>4148</v>
      </c>
      <c r="U4017">
        <v>0.42199999999999999</v>
      </c>
    </row>
    <row r="4018" spans="1:22" x14ac:dyDescent="0.2">
      <c r="A4018" t="s">
        <v>4931</v>
      </c>
      <c r="B4018" t="s">
        <v>4932</v>
      </c>
      <c r="C4018">
        <v>1659</v>
      </c>
      <c r="D4018">
        <v>5.37613858597428E-2</v>
      </c>
      <c r="E4018">
        <v>-0.78097608443894295</v>
      </c>
      <c r="F4018">
        <v>0.83473747029868595</v>
      </c>
      <c r="G4018" s="3">
        <f t="shared" si="372"/>
        <v>-5.37613858597428E-2</v>
      </c>
      <c r="H4018" s="6">
        <f t="shared" si="373"/>
        <v>-1.0379675819891601</v>
      </c>
      <c r="I4018">
        <v>0.87700751052707304</v>
      </c>
      <c r="J4018" s="3">
        <f t="shared" si="374"/>
        <v>0.78097608443894295</v>
      </c>
      <c r="K4018" s="6">
        <f t="shared" si="375"/>
        <v>1.7182930255084046</v>
      </c>
      <c r="L4018">
        <v>2.5623159801583498E-3</v>
      </c>
      <c r="M4018" s="3">
        <f t="shared" si="376"/>
        <v>-0.83473747029868595</v>
      </c>
      <c r="N4018" s="6">
        <f t="shared" si="377"/>
        <v>-1.7835324568357969</v>
      </c>
      <c r="O4018">
        <v>1.73942865523829E-3</v>
      </c>
      <c r="P4018" s="5">
        <v>4017</v>
      </c>
      <c r="Q4018">
        <v>0.44</v>
      </c>
      <c r="R4018" s="5">
        <v>4024</v>
      </c>
      <c r="S4018">
        <v>0.439</v>
      </c>
      <c r="T4018" s="5">
        <v>3104</v>
      </c>
      <c r="U4018">
        <v>0.56699999999999995</v>
      </c>
    </row>
    <row r="4019" spans="1:22" x14ac:dyDescent="0.2">
      <c r="A4019" t="s">
        <v>4950</v>
      </c>
      <c r="B4019" t="s">
        <v>4951</v>
      </c>
      <c r="C4019">
        <v>2121</v>
      </c>
      <c r="D4019">
        <v>3.30690670403827</v>
      </c>
      <c r="E4019">
        <v>2.4662116767733102</v>
      </c>
      <c r="F4019">
        <v>0.84069502726495904</v>
      </c>
      <c r="G4019" s="3">
        <f t="shared" si="372"/>
        <v>-3.30690670403827</v>
      </c>
      <c r="H4019" s="6">
        <f t="shared" si="373"/>
        <v>-9.896419828780763</v>
      </c>
      <c r="I4019" s="7">
        <v>1.7134591976345499E-16</v>
      </c>
      <c r="J4019" s="3">
        <f t="shared" si="374"/>
        <v>-2.4662116767733102</v>
      </c>
      <c r="K4019" s="6">
        <f t="shared" si="375"/>
        <v>-5.5259085118493747</v>
      </c>
      <c r="L4019" s="7">
        <v>5.0180563519511303E-10</v>
      </c>
      <c r="M4019" s="3">
        <f t="shared" si="376"/>
        <v>-0.84069502726495904</v>
      </c>
      <c r="N4019" s="6">
        <f t="shared" si="377"/>
        <v>-1.790912717349475</v>
      </c>
      <c r="O4019">
        <v>5.2600099535890503E-2</v>
      </c>
      <c r="P4019" s="5">
        <v>4018</v>
      </c>
      <c r="Q4019">
        <v>0.44</v>
      </c>
      <c r="R4019" s="5">
        <v>775</v>
      </c>
      <c r="S4019">
        <v>0.89200000000000002</v>
      </c>
      <c r="T4019" s="5">
        <v>3090</v>
      </c>
      <c r="U4019">
        <v>0.56899999999999995</v>
      </c>
    </row>
    <row r="4020" spans="1:22" x14ac:dyDescent="0.2">
      <c r="A4020" t="s">
        <v>3782</v>
      </c>
      <c r="B4020" t="s">
        <v>1751</v>
      </c>
      <c r="C4020">
        <v>2499</v>
      </c>
      <c r="D4020">
        <v>0.38521971198190302</v>
      </c>
      <c r="E4020">
        <v>0.28663057768730998</v>
      </c>
      <c r="F4020">
        <v>9.8589134294593095E-2</v>
      </c>
      <c r="G4020" s="3">
        <f t="shared" si="372"/>
        <v>-0.38521971198190302</v>
      </c>
      <c r="H4020" s="6">
        <f t="shared" si="373"/>
        <v>-1.3060586751992058</v>
      </c>
      <c r="I4020">
        <v>0.35092908302390302</v>
      </c>
      <c r="J4020" s="3">
        <f t="shared" si="374"/>
        <v>-0.28663057768730998</v>
      </c>
      <c r="K4020" s="6">
        <f t="shared" si="375"/>
        <v>-1.2197881264099384</v>
      </c>
      <c r="L4020">
        <v>0.46561052375453899</v>
      </c>
      <c r="M4020" s="3">
        <f t="shared" si="376"/>
        <v>-9.8589134294593095E-2</v>
      </c>
      <c r="N4020" s="6">
        <f t="shared" si="377"/>
        <v>-1.0707258473184009</v>
      </c>
      <c r="O4020">
        <v>0.83183216554666795</v>
      </c>
      <c r="P4020" s="5">
        <v>4019</v>
      </c>
      <c r="Q4020">
        <v>0.44</v>
      </c>
      <c r="R4020" s="5">
        <v>3530</v>
      </c>
      <c r="S4020">
        <v>0.50800000000000001</v>
      </c>
      <c r="T4020" s="5">
        <v>4013</v>
      </c>
      <c r="U4020">
        <v>0.441</v>
      </c>
    </row>
    <row r="4021" spans="1:22" x14ac:dyDescent="0.2">
      <c r="A4021" s="11" t="s">
        <v>8713</v>
      </c>
      <c r="B4021" t="s">
        <v>9319</v>
      </c>
      <c r="C4021">
        <v>1152</v>
      </c>
      <c r="D4021">
        <v>3.5864993271054</v>
      </c>
      <c r="E4021">
        <v>-1.34901147174043</v>
      </c>
      <c r="F4021">
        <v>4.9355107988458302</v>
      </c>
      <c r="G4021" s="3">
        <f t="shared" si="372"/>
        <v>-3.5864993271054</v>
      </c>
      <c r="H4021" s="6">
        <f t="shared" si="373"/>
        <v>-12.012789773426642</v>
      </c>
      <c r="I4021" s="7">
        <v>1.0071770581397301E-33</v>
      </c>
      <c r="J4021" s="3">
        <f t="shared" si="374"/>
        <v>1.34901147174043</v>
      </c>
      <c r="K4021" s="6">
        <f t="shared" si="375"/>
        <v>2.5473752062927093</v>
      </c>
      <c r="L4021" s="7">
        <v>6.1853951798771302E-6</v>
      </c>
      <c r="M4021" s="3">
        <f t="shared" si="376"/>
        <v>-4.9355107988458302</v>
      </c>
      <c r="N4021" s="6">
        <f t="shared" si="377"/>
        <v>-30.601082827233636</v>
      </c>
      <c r="O4021" s="7">
        <v>5.3022982279085902E-63</v>
      </c>
      <c r="P4021" s="5">
        <v>4020</v>
      </c>
      <c r="Q4021">
        <v>0.44</v>
      </c>
      <c r="R4021" s="5">
        <v>649</v>
      </c>
      <c r="S4021">
        <v>0.90900000000000003</v>
      </c>
      <c r="T4021" s="5">
        <v>310</v>
      </c>
      <c r="U4021">
        <v>0.95599999999999996</v>
      </c>
      <c r="V4021" t="s">
        <v>9320</v>
      </c>
    </row>
    <row r="4022" spans="1:22" x14ac:dyDescent="0.2">
      <c r="A4022" t="s">
        <v>4812</v>
      </c>
      <c r="B4022" t="s">
        <v>841</v>
      </c>
      <c r="C4022">
        <v>1953</v>
      </c>
      <c r="D4022">
        <v>-6.0219141162764799E-2</v>
      </c>
      <c r="E4022">
        <v>-0.88140996120630299</v>
      </c>
      <c r="F4022">
        <v>0.82119082004353805</v>
      </c>
      <c r="G4022" s="3">
        <f t="shared" si="372"/>
        <v>6.0219141162764799E-2</v>
      </c>
      <c r="H4022" s="6">
        <f t="shared" si="373"/>
        <v>1.0426241203721411</v>
      </c>
      <c r="I4022">
        <v>0.88508845292833505</v>
      </c>
      <c r="J4022" s="3">
        <f t="shared" si="374"/>
        <v>0.88140996120630299</v>
      </c>
      <c r="K4022" s="6">
        <f t="shared" si="375"/>
        <v>1.8421747987945865</v>
      </c>
      <c r="L4022">
        <v>4.6574629459619097E-3</v>
      </c>
      <c r="M4022" s="3">
        <f t="shared" si="376"/>
        <v>-0.82119082004353805</v>
      </c>
      <c r="N4022" s="6">
        <f t="shared" si="377"/>
        <v>-1.7668637841766632</v>
      </c>
      <c r="O4022">
        <v>1.1457823370667799E-2</v>
      </c>
      <c r="P4022" s="5">
        <v>4021</v>
      </c>
      <c r="Q4022">
        <v>0.44</v>
      </c>
      <c r="R4022" s="5">
        <v>4283</v>
      </c>
      <c r="S4022">
        <v>0.40300000000000002</v>
      </c>
      <c r="T4022" s="5">
        <v>3203</v>
      </c>
      <c r="U4022">
        <v>0.55400000000000005</v>
      </c>
    </row>
    <row r="4023" spans="1:22" x14ac:dyDescent="0.2">
      <c r="A4023" t="s">
        <v>4307</v>
      </c>
      <c r="B4023" t="s">
        <v>18</v>
      </c>
      <c r="C4023">
        <v>909</v>
      </c>
      <c r="D4023">
        <v>-0.572114366421134</v>
      </c>
      <c r="E4023">
        <v>-0.95607592518347495</v>
      </c>
      <c r="F4023">
        <v>0.383961558762341</v>
      </c>
      <c r="G4023" s="3">
        <f t="shared" si="372"/>
        <v>0.572114366421134</v>
      </c>
      <c r="H4023" s="6">
        <f t="shared" si="373"/>
        <v>1.4867008346417621</v>
      </c>
      <c r="I4023">
        <v>0.12549756338875201</v>
      </c>
      <c r="J4023" s="3">
        <f t="shared" si="374"/>
        <v>0.95607592518347495</v>
      </c>
      <c r="K4023" s="6">
        <f t="shared" si="375"/>
        <v>1.9400259163749507</v>
      </c>
      <c r="L4023">
        <v>5.3099051072240996E-3</v>
      </c>
      <c r="M4023" s="3">
        <f t="shared" si="376"/>
        <v>-0.383961558762341</v>
      </c>
      <c r="N4023" s="6">
        <f t="shared" si="377"/>
        <v>-1.3049201770593091</v>
      </c>
      <c r="O4023">
        <v>0.320015717306386</v>
      </c>
      <c r="P4023" s="5">
        <v>4022</v>
      </c>
      <c r="Q4023">
        <v>0.44</v>
      </c>
      <c r="R4023" s="5">
        <v>4685</v>
      </c>
      <c r="S4023">
        <v>0.34699999999999998</v>
      </c>
      <c r="T4023" s="5">
        <v>3593</v>
      </c>
      <c r="U4023">
        <v>0.499</v>
      </c>
    </row>
    <row r="4024" spans="1:22" x14ac:dyDescent="0.2">
      <c r="A4024" t="s">
        <v>2955</v>
      </c>
      <c r="B4024" t="s">
        <v>18</v>
      </c>
      <c r="C4024">
        <v>3723</v>
      </c>
      <c r="D4024">
        <v>1.6056878649945401</v>
      </c>
      <c r="E4024">
        <v>2.0052149878006702</v>
      </c>
      <c r="F4024">
        <v>-0.39952712280613401</v>
      </c>
      <c r="G4024" s="3">
        <f t="shared" si="372"/>
        <v>-1.6056878649945401</v>
      </c>
      <c r="H4024" s="6">
        <f t="shared" si="373"/>
        <v>-3.0434082323363296</v>
      </c>
      <c r="I4024" s="7">
        <v>2.16341890383856E-13</v>
      </c>
      <c r="J4024" s="3">
        <f t="shared" si="374"/>
        <v>-2.0052149878006702</v>
      </c>
      <c r="K4024" s="6">
        <f t="shared" si="375"/>
        <v>-4.0144851807734998</v>
      </c>
      <c r="L4024" s="7">
        <v>5.25910654891996E-21</v>
      </c>
      <c r="M4024" s="3">
        <f t="shared" si="376"/>
        <v>0.39952712280613401</v>
      </c>
      <c r="N4024" s="6">
        <f t="shared" si="377"/>
        <v>1.3190754819282708</v>
      </c>
      <c r="O4024">
        <v>9.4392438926308705E-2</v>
      </c>
      <c r="P4024" s="5">
        <v>4023</v>
      </c>
      <c r="Q4024">
        <v>0.439</v>
      </c>
      <c r="R4024" s="5">
        <v>2134</v>
      </c>
      <c r="S4024">
        <v>0.70199999999999996</v>
      </c>
      <c r="T4024" s="5">
        <v>4679</v>
      </c>
      <c r="U4024">
        <v>0.34799999999999998</v>
      </c>
    </row>
    <row r="4025" spans="1:22" x14ac:dyDescent="0.2">
      <c r="A4025" t="s">
        <v>2426</v>
      </c>
      <c r="B4025" t="s">
        <v>18</v>
      </c>
      <c r="C4025">
        <v>1812</v>
      </c>
      <c r="D4025">
        <v>-2.7579528796603201</v>
      </c>
      <c r="E4025">
        <v>-1.95407025011393</v>
      </c>
      <c r="F4025">
        <v>-0.803882629546391</v>
      </c>
      <c r="G4025" s="3">
        <f t="shared" si="372"/>
        <v>2.7579528796603201</v>
      </c>
      <c r="H4025" s="6">
        <f t="shared" si="373"/>
        <v>6.7643573625000242</v>
      </c>
      <c r="I4025" s="7">
        <v>3.3093575567217299E-6</v>
      </c>
      <c r="J4025" s="3">
        <f t="shared" si="374"/>
        <v>1.95407025011393</v>
      </c>
      <c r="K4025" s="6">
        <f t="shared" si="375"/>
        <v>3.874661423791582</v>
      </c>
      <c r="L4025">
        <v>7.8680490685533605E-4</v>
      </c>
      <c r="M4025" s="3">
        <f t="shared" si="376"/>
        <v>0.803882629546391</v>
      </c>
      <c r="N4025" s="6">
        <f t="shared" si="377"/>
        <v>1.745793147490216</v>
      </c>
      <c r="O4025">
        <v>0.21336786050670001</v>
      </c>
      <c r="P4025" s="5">
        <v>4024</v>
      </c>
      <c r="Q4025">
        <v>0.439</v>
      </c>
      <c r="R4025" s="5">
        <v>6218</v>
      </c>
      <c r="S4025">
        <v>0.13400000000000001</v>
      </c>
      <c r="T4025" s="5">
        <v>5113</v>
      </c>
      <c r="U4025">
        <v>0.28799999999999998</v>
      </c>
    </row>
    <row r="4026" spans="1:22" x14ac:dyDescent="0.2">
      <c r="A4026" t="s">
        <v>4268</v>
      </c>
      <c r="B4026" t="s">
        <v>18</v>
      </c>
      <c r="C4026">
        <v>3333</v>
      </c>
      <c r="D4026">
        <v>-1.4310555276668901E-3</v>
      </c>
      <c r="E4026">
        <v>-0.48379599343816398</v>
      </c>
      <c r="F4026">
        <v>0.482364937910497</v>
      </c>
      <c r="G4026" s="3">
        <f t="shared" si="372"/>
        <v>1.4310555276668901E-3</v>
      </c>
      <c r="H4026" s="6">
        <f t="shared" si="373"/>
        <v>1.0009924242315822</v>
      </c>
      <c r="I4026">
        <v>0.99794672810867602</v>
      </c>
      <c r="J4026" s="3">
        <f t="shared" si="374"/>
        <v>0.48379599343816398</v>
      </c>
      <c r="K4026" s="6">
        <f t="shared" si="375"/>
        <v>1.3984183232136236</v>
      </c>
      <c r="L4026">
        <v>4.8791997017116201E-2</v>
      </c>
      <c r="M4026" s="3">
        <f t="shared" si="376"/>
        <v>-0.482364937910497</v>
      </c>
      <c r="N4026" s="6">
        <f t="shared" si="377"/>
        <v>-1.3970318749286514</v>
      </c>
      <c r="O4026">
        <v>6.0449446387070997E-2</v>
      </c>
      <c r="P4026" s="5">
        <v>4025</v>
      </c>
      <c r="Q4026">
        <v>0.439</v>
      </c>
      <c r="R4026" s="5">
        <v>4152</v>
      </c>
      <c r="S4026">
        <v>0.42099999999999999</v>
      </c>
      <c r="T4026" s="5">
        <v>3621</v>
      </c>
      <c r="U4026">
        <v>0.495</v>
      </c>
    </row>
    <row r="4027" spans="1:22" x14ac:dyDescent="0.2">
      <c r="A4027" t="s">
        <v>3286</v>
      </c>
      <c r="B4027" t="s">
        <v>18</v>
      </c>
      <c r="C4027">
        <v>1275</v>
      </c>
      <c r="D4027">
        <v>-0.88253457604022401</v>
      </c>
      <c r="E4027">
        <v>-0.73129862969600401</v>
      </c>
      <c r="F4027">
        <v>-0.15123594634422</v>
      </c>
      <c r="G4027" s="3">
        <f t="shared" si="372"/>
        <v>0.88253457604022401</v>
      </c>
      <c r="H4027" s="6">
        <f t="shared" si="373"/>
        <v>1.8436113773787659</v>
      </c>
      <c r="I4027">
        <v>1.6540119776502001E-2</v>
      </c>
      <c r="J4027" s="3">
        <f t="shared" si="374"/>
        <v>0.73129862969600401</v>
      </c>
      <c r="K4027" s="6">
        <f t="shared" si="375"/>
        <v>1.6601327736910692</v>
      </c>
      <c r="L4027">
        <v>4.0711916936179898E-2</v>
      </c>
      <c r="M4027" s="3">
        <f t="shared" si="376"/>
        <v>0.15123594634422</v>
      </c>
      <c r="N4027" s="6">
        <f t="shared" si="377"/>
        <v>1.1105204394463932</v>
      </c>
      <c r="O4027">
        <v>0.72561738384435903</v>
      </c>
      <c r="P4027" s="5">
        <v>4026</v>
      </c>
      <c r="Q4027">
        <v>0.439</v>
      </c>
      <c r="R4027" s="5">
        <v>5087</v>
      </c>
      <c r="S4027">
        <v>0.29099999999999998</v>
      </c>
      <c r="T4027" s="5">
        <v>4414</v>
      </c>
      <c r="U4027">
        <v>0.38500000000000001</v>
      </c>
    </row>
    <row r="4028" spans="1:22" x14ac:dyDescent="0.2">
      <c r="A4028" t="s">
        <v>2567</v>
      </c>
      <c r="B4028" t="s">
        <v>18</v>
      </c>
      <c r="C4028">
        <v>3306</v>
      </c>
      <c r="D4028">
        <v>1.30650940531135</v>
      </c>
      <c r="E4028">
        <v>1.91724923006792</v>
      </c>
      <c r="F4028">
        <v>-0.61073982475657596</v>
      </c>
      <c r="G4028" s="3">
        <f t="shared" si="372"/>
        <v>-1.30650940531135</v>
      </c>
      <c r="H4028" s="6">
        <f t="shared" si="373"/>
        <v>-2.4734237159158163</v>
      </c>
      <c r="I4028" s="7">
        <v>8.97981970722874E-6</v>
      </c>
      <c r="J4028" s="3">
        <f t="shared" si="374"/>
        <v>-1.91724923006792</v>
      </c>
      <c r="K4028" s="6">
        <f t="shared" si="375"/>
        <v>-3.7770221125942665</v>
      </c>
      <c r="L4028" s="7">
        <v>1.01363159839168E-11</v>
      </c>
      <c r="M4028" s="3">
        <f t="shared" si="376"/>
        <v>0.61073982475657596</v>
      </c>
      <c r="N4028" s="6">
        <f t="shared" si="377"/>
        <v>1.5270420867602101</v>
      </c>
      <c r="O4028">
        <v>4.7620670609061298E-2</v>
      </c>
      <c r="P4028" s="5">
        <v>4027</v>
      </c>
      <c r="Q4028">
        <v>0.439</v>
      </c>
      <c r="R4028" s="5">
        <v>2539</v>
      </c>
      <c r="S4028">
        <v>0.64600000000000002</v>
      </c>
      <c r="T4028" s="5">
        <v>4992</v>
      </c>
      <c r="U4028">
        <v>0.30399999999999999</v>
      </c>
    </row>
    <row r="4029" spans="1:22" x14ac:dyDescent="0.2">
      <c r="A4029" t="s">
        <v>4052</v>
      </c>
      <c r="B4029" t="s">
        <v>18</v>
      </c>
      <c r="C4029">
        <v>2307</v>
      </c>
      <c r="D4029">
        <v>0.547416787647652</v>
      </c>
      <c r="E4029">
        <v>0.217293851985977</v>
      </c>
      <c r="F4029">
        <v>0.330122935661675</v>
      </c>
      <c r="G4029" s="3">
        <f t="shared" si="372"/>
        <v>-0.547416787647652</v>
      </c>
      <c r="H4029" s="6">
        <f t="shared" si="373"/>
        <v>-1.4614665282041508</v>
      </c>
      <c r="I4029">
        <v>2.6036340353889902E-2</v>
      </c>
      <c r="J4029" s="3">
        <f t="shared" si="374"/>
        <v>-0.217293851985977</v>
      </c>
      <c r="K4029" s="6">
        <f t="shared" si="375"/>
        <v>-1.1625508748772893</v>
      </c>
      <c r="L4029">
        <v>0.38420068020208997</v>
      </c>
      <c r="M4029" s="3">
        <f t="shared" si="376"/>
        <v>-0.330122935661675</v>
      </c>
      <c r="N4029" s="6">
        <f t="shared" si="377"/>
        <v>-1.2571204923469805</v>
      </c>
      <c r="O4029">
        <v>0.200985124297405</v>
      </c>
      <c r="P4029" s="5">
        <v>4028</v>
      </c>
      <c r="Q4029">
        <v>0.439</v>
      </c>
      <c r="R4029" s="5">
        <v>3435</v>
      </c>
      <c r="S4029">
        <v>0.52100000000000002</v>
      </c>
      <c r="T4029" s="5">
        <v>3796</v>
      </c>
      <c r="U4029">
        <v>0.47099999999999997</v>
      </c>
    </row>
    <row r="4030" spans="1:22" x14ac:dyDescent="0.2">
      <c r="A4030" t="s">
        <v>6547</v>
      </c>
      <c r="B4030" t="s">
        <v>18</v>
      </c>
      <c r="C4030">
        <v>999</v>
      </c>
      <c r="D4030">
        <v>0.233132184047355</v>
      </c>
      <c r="E4030">
        <v>-1.76293540590858</v>
      </c>
      <c r="F4030">
        <v>1.9960675899559399</v>
      </c>
      <c r="G4030" s="3">
        <f t="shared" si="372"/>
        <v>-0.233132184047355</v>
      </c>
      <c r="H4030" s="6">
        <f t="shared" si="373"/>
        <v>-1.1753840156957431</v>
      </c>
      <c r="I4030">
        <v>0.56363134503960499</v>
      </c>
      <c r="J4030" s="3">
        <f t="shared" si="374"/>
        <v>1.76293540590858</v>
      </c>
      <c r="K4030" s="6">
        <f t="shared" si="375"/>
        <v>3.3938796485275908</v>
      </c>
      <c r="L4030" s="7">
        <v>7.4720979023736604E-8</v>
      </c>
      <c r="M4030" s="3">
        <f t="shared" si="376"/>
        <v>-1.9960675899559399</v>
      </c>
      <c r="N4030" s="6">
        <f t="shared" si="377"/>
        <v>-3.9891118900744309</v>
      </c>
      <c r="O4030" s="7">
        <v>1.94618159723562E-9</v>
      </c>
      <c r="P4030" s="5">
        <v>4029</v>
      </c>
      <c r="Q4030">
        <v>0.439</v>
      </c>
      <c r="R4030" s="5">
        <v>3952</v>
      </c>
      <c r="S4030">
        <v>0.44900000000000001</v>
      </c>
      <c r="T4030" s="5">
        <v>1875</v>
      </c>
      <c r="U4030">
        <v>0.73899999999999999</v>
      </c>
    </row>
    <row r="4031" spans="1:22" x14ac:dyDescent="0.2">
      <c r="A4031" t="s">
        <v>4008</v>
      </c>
      <c r="B4031" t="e">
        <v>#N/A</v>
      </c>
      <c r="C4031">
        <v>1926</v>
      </c>
      <c r="D4031">
        <v>0.41540071723153899</v>
      </c>
      <c r="E4031">
        <v>6.6904187372066604E-2</v>
      </c>
      <c r="F4031">
        <v>0.34849652985947199</v>
      </c>
      <c r="G4031" s="3">
        <f t="shared" si="372"/>
        <v>-0.41540071723153899</v>
      </c>
      <c r="H4031" s="6">
        <f t="shared" si="373"/>
        <v>-1.3336690602599055</v>
      </c>
      <c r="I4031">
        <v>0.227224899519785</v>
      </c>
      <c r="J4031" s="3">
        <f t="shared" si="374"/>
        <v>-6.6904187372066604E-2</v>
      </c>
      <c r="K4031" s="6">
        <f t="shared" si="375"/>
        <v>-1.0474665601756616</v>
      </c>
      <c r="L4031">
        <v>0.85045749356357103</v>
      </c>
      <c r="M4031" s="3">
        <f t="shared" si="376"/>
        <v>-0.34849652985947199</v>
      </c>
      <c r="N4031" s="6">
        <f t="shared" si="377"/>
        <v>-1.273233066300701</v>
      </c>
      <c r="O4031">
        <v>0.31839729168918701</v>
      </c>
      <c r="P4031" s="5">
        <v>4030</v>
      </c>
      <c r="Q4031">
        <v>0.438</v>
      </c>
      <c r="R4031" s="5">
        <v>3658</v>
      </c>
      <c r="S4031">
        <v>0.49</v>
      </c>
      <c r="T4031" s="5">
        <v>3835</v>
      </c>
      <c r="U4031">
        <v>0.46600000000000003</v>
      </c>
    </row>
    <row r="4032" spans="1:22" x14ac:dyDescent="0.2">
      <c r="A4032" t="s">
        <v>4123</v>
      </c>
      <c r="B4032" t="s">
        <v>18</v>
      </c>
      <c r="C4032">
        <v>2082</v>
      </c>
      <c r="D4032">
        <v>-1.57601790678778</v>
      </c>
      <c r="E4032">
        <v>-1.9545084905072001</v>
      </c>
      <c r="F4032">
        <v>0.37849058371941902</v>
      </c>
      <c r="G4032" s="3">
        <f t="shared" si="372"/>
        <v>1.57601790678778</v>
      </c>
      <c r="H4032" s="6">
        <f t="shared" si="373"/>
        <v>2.9814577793397947</v>
      </c>
      <c r="I4032" s="7">
        <v>4.8308854712824202E-8</v>
      </c>
      <c r="J4032" s="3">
        <f t="shared" si="374"/>
        <v>1.9545084905072001</v>
      </c>
      <c r="K4032" s="6">
        <f t="shared" si="375"/>
        <v>3.875838589461202</v>
      </c>
      <c r="L4032" s="7">
        <v>2.3471892120154101E-12</v>
      </c>
      <c r="M4032" s="3">
        <f t="shared" si="376"/>
        <v>-0.37849058371941902</v>
      </c>
      <c r="N4032" s="6">
        <f t="shared" si="377"/>
        <v>-1.2999810415961861</v>
      </c>
      <c r="O4032">
        <v>0.23192144717538599</v>
      </c>
      <c r="P4032" s="5">
        <v>4031</v>
      </c>
      <c r="Q4032">
        <v>0.438</v>
      </c>
      <c r="R4032" s="5">
        <v>5664</v>
      </c>
      <c r="S4032">
        <v>0.21099999999999999</v>
      </c>
      <c r="T4032" s="5">
        <v>3739</v>
      </c>
      <c r="U4032">
        <v>0.47899999999999998</v>
      </c>
    </row>
    <row r="4033" spans="1:21" x14ac:dyDescent="0.2">
      <c r="A4033" t="s">
        <v>4575</v>
      </c>
      <c r="B4033" t="s">
        <v>18</v>
      </c>
      <c r="C4033">
        <v>1749</v>
      </c>
      <c r="D4033">
        <v>-0.38659029318832899</v>
      </c>
      <c r="E4033">
        <v>-1.0234844368795799</v>
      </c>
      <c r="F4033">
        <v>0.63689414369125197</v>
      </c>
      <c r="G4033" s="3">
        <f t="shared" si="372"/>
        <v>0.38659029318832899</v>
      </c>
      <c r="H4033" s="6">
        <f t="shared" si="373"/>
        <v>1.3073000394407912</v>
      </c>
      <c r="I4033">
        <v>0.25497950944062697</v>
      </c>
      <c r="J4033" s="3">
        <f t="shared" si="374"/>
        <v>1.0234844368795799</v>
      </c>
      <c r="K4033" s="6">
        <f t="shared" si="375"/>
        <v>2.0328227649388397</v>
      </c>
      <c r="L4033">
        <v>6.5664085852140696E-4</v>
      </c>
      <c r="M4033" s="3">
        <f t="shared" si="376"/>
        <v>-0.63689414369125197</v>
      </c>
      <c r="N4033" s="6">
        <f t="shared" si="377"/>
        <v>-1.5549779726224122</v>
      </c>
      <c r="O4033">
        <v>4.7299371023295497E-2</v>
      </c>
      <c r="P4033" s="5">
        <v>4032</v>
      </c>
      <c r="Q4033">
        <v>0.438</v>
      </c>
      <c r="R4033" s="5">
        <v>4617</v>
      </c>
      <c r="S4033">
        <v>0.35699999999999998</v>
      </c>
      <c r="T4033" s="5">
        <v>3380</v>
      </c>
      <c r="U4033">
        <v>0.52900000000000003</v>
      </c>
    </row>
    <row r="4034" spans="1:21" x14ac:dyDescent="0.2">
      <c r="A4034" t="s">
        <v>3059</v>
      </c>
      <c r="B4034" t="s">
        <v>18</v>
      </c>
      <c r="C4034">
        <v>2562</v>
      </c>
      <c r="D4034">
        <v>0.62877443163146196</v>
      </c>
      <c r="E4034">
        <v>0.84483786135375105</v>
      </c>
      <c r="F4034">
        <v>-0.21606342972228801</v>
      </c>
      <c r="G4034" s="3">
        <f t="shared" ref="G4034:G4097" si="378">D4034*-1</f>
        <v>-0.62877443163146196</v>
      </c>
      <c r="H4034" s="6">
        <f t="shared" ref="H4034:H4097" si="379">IF(G4034&lt;0,(2^ABS(G4034))*-1,2^G4034)</f>
        <v>-1.5462508964680288</v>
      </c>
      <c r="I4034">
        <v>6.0829904400820901E-2</v>
      </c>
      <c r="J4034" s="3">
        <f t="shared" ref="J4034:J4097" si="380">E4034*-1</f>
        <v>-0.84483786135375105</v>
      </c>
      <c r="K4034" s="6">
        <f t="shared" ref="K4034:K4097" si="381">IF(J4034&lt;0,(2^ABS(J4034))*-1,2^J4034)</f>
        <v>-1.7960628821995603</v>
      </c>
      <c r="L4034">
        <v>7.2734931317567503E-3</v>
      </c>
      <c r="M4034" s="3">
        <f t="shared" ref="M4034:M4097" si="382">F4034*-1</f>
        <v>0.21606342972228801</v>
      </c>
      <c r="N4034" s="6">
        <f t="shared" ref="N4034:N4097" si="383">IF(M4034&lt;0,(2^ABS(M4034))*-1,2^M4034)</f>
        <v>1.161559800095932</v>
      </c>
      <c r="O4034">
        <v>0.562848202600575</v>
      </c>
      <c r="P4034" s="5">
        <v>4033</v>
      </c>
      <c r="Q4034">
        <v>0.438</v>
      </c>
      <c r="R4034" s="5">
        <v>3372</v>
      </c>
      <c r="S4034">
        <v>0.53</v>
      </c>
      <c r="T4034" s="5">
        <v>4595</v>
      </c>
      <c r="U4034">
        <v>0.36</v>
      </c>
    </row>
    <row r="4035" spans="1:21" x14ac:dyDescent="0.2">
      <c r="A4035" t="s">
        <v>1427</v>
      </c>
      <c r="B4035" t="s">
        <v>18</v>
      </c>
      <c r="C4035">
        <v>2685</v>
      </c>
      <c r="D4035">
        <v>0.59386708418809597</v>
      </c>
      <c r="E4035">
        <v>2.7789395635625</v>
      </c>
      <c r="F4035">
        <v>-2.1850724793744001</v>
      </c>
      <c r="G4035" s="3">
        <f t="shared" si="378"/>
        <v>-0.59386708418809597</v>
      </c>
      <c r="H4035" s="6">
        <f t="shared" si="379"/>
        <v>-1.5092869111793841</v>
      </c>
      <c r="I4035">
        <v>1.4261183455788E-2</v>
      </c>
      <c r="J4035" s="3">
        <f t="shared" si="380"/>
        <v>-2.7789395635625</v>
      </c>
      <c r="K4035" s="6">
        <f t="shared" si="381"/>
        <v>-6.8634767171274582</v>
      </c>
      <c r="L4035" s="7">
        <v>5.1105138969268204E-35</v>
      </c>
      <c r="M4035" s="3">
        <f t="shared" si="382"/>
        <v>2.1850724793744001</v>
      </c>
      <c r="N4035" s="6">
        <f t="shared" si="383"/>
        <v>4.5474963483014594</v>
      </c>
      <c r="O4035" s="7">
        <v>2.0658098999151E-21</v>
      </c>
      <c r="P4035" s="5">
        <v>4034</v>
      </c>
      <c r="Q4035">
        <v>0.438</v>
      </c>
      <c r="R4035" s="5">
        <v>3360</v>
      </c>
      <c r="S4035">
        <v>0.53200000000000003</v>
      </c>
      <c r="T4035" s="5">
        <v>5933</v>
      </c>
      <c r="U4035">
        <v>0.17299999999999999</v>
      </c>
    </row>
    <row r="4036" spans="1:21" x14ac:dyDescent="0.2">
      <c r="A4036" t="s">
        <v>6850</v>
      </c>
      <c r="B4036" t="s">
        <v>18</v>
      </c>
      <c r="C4036">
        <v>1332</v>
      </c>
      <c r="D4036">
        <v>-3.2062165306748201E-3</v>
      </c>
      <c r="E4036">
        <v>-2.26494709458321</v>
      </c>
      <c r="F4036">
        <v>2.2617408780525299</v>
      </c>
      <c r="G4036" s="3">
        <f t="shared" si="378"/>
        <v>3.2062165306748201E-3</v>
      </c>
      <c r="H4036" s="6">
        <f t="shared" si="379"/>
        <v>1.0022248512652154</v>
      </c>
      <c r="I4036">
        <v>0.996899607792473</v>
      </c>
      <c r="J4036" s="3">
        <f t="shared" si="380"/>
        <v>2.26494709458321</v>
      </c>
      <c r="K4036" s="6">
        <f t="shared" si="381"/>
        <v>4.8063679394010483</v>
      </c>
      <c r="L4036" s="7">
        <v>1.7440291610458E-10</v>
      </c>
      <c r="M4036" s="3">
        <f t="shared" si="382"/>
        <v>-2.2617408780525299</v>
      </c>
      <c r="N4036" s="6">
        <f t="shared" si="383"/>
        <v>-4.7956982241394615</v>
      </c>
      <c r="O4036" s="7">
        <v>3.6136365311077002E-10</v>
      </c>
      <c r="P4036" s="5">
        <v>4035</v>
      </c>
      <c r="Q4036">
        <v>0.438</v>
      </c>
      <c r="R4036" s="5">
        <v>4240</v>
      </c>
      <c r="S4036">
        <v>0.40899999999999997</v>
      </c>
      <c r="T4036" s="5">
        <v>1643</v>
      </c>
      <c r="U4036">
        <v>0.77100000000000002</v>
      </c>
    </row>
    <row r="4037" spans="1:21" x14ac:dyDescent="0.2">
      <c r="A4037" t="s">
        <v>1763</v>
      </c>
      <c r="B4037" t="s">
        <v>636</v>
      </c>
      <c r="C4037">
        <v>3027</v>
      </c>
      <c r="D4037">
        <v>1.50725061127791</v>
      </c>
      <c r="E4037">
        <v>3.1136238906651101</v>
      </c>
      <c r="F4037">
        <v>-1.6063732793872001</v>
      </c>
      <c r="G4037" s="3">
        <f t="shared" si="378"/>
        <v>-1.50725061127791</v>
      </c>
      <c r="H4037" s="6">
        <f t="shared" si="379"/>
        <v>-2.8426778464678581</v>
      </c>
      <c r="I4037">
        <v>3.0918183408737502E-4</v>
      </c>
      <c r="J4037" s="3">
        <f t="shared" si="380"/>
        <v>-3.1136238906651101</v>
      </c>
      <c r="K4037" s="6">
        <f t="shared" si="381"/>
        <v>-8.6555403702459817</v>
      </c>
      <c r="L4037" s="7">
        <v>3.7191398632371798E-15</v>
      </c>
      <c r="M4037" s="3">
        <f t="shared" si="382"/>
        <v>1.6063732793872001</v>
      </c>
      <c r="N4037" s="6">
        <f t="shared" si="383"/>
        <v>3.0448544779707762</v>
      </c>
      <c r="O4037">
        <v>1.05308899765107E-4</v>
      </c>
      <c r="P4037" s="5">
        <v>4036</v>
      </c>
      <c r="Q4037">
        <v>0.438</v>
      </c>
      <c r="R4037" s="5">
        <v>2120</v>
      </c>
      <c r="S4037">
        <v>0.70399999999999996</v>
      </c>
      <c r="T4037" s="5">
        <v>5659</v>
      </c>
      <c r="U4037">
        <v>0.21199999999999999</v>
      </c>
    </row>
    <row r="4038" spans="1:21" x14ac:dyDescent="0.2">
      <c r="A4038" t="s">
        <v>3825</v>
      </c>
      <c r="B4038" t="s">
        <v>3603</v>
      </c>
      <c r="C4038">
        <v>2001</v>
      </c>
      <c r="D4038">
        <v>-0.15370779462897199</v>
      </c>
      <c r="E4038">
        <v>-0.380594897974872</v>
      </c>
      <c r="F4038">
        <v>0.22688710334590001</v>
      </c>
      <c r="G4038" s="3">
        <f t="shared" si="378"/>
        <v>0.15370779462897199</v>
      </c>
      <c r="H4038" s="6">
        <f t="shared" si="379"/>
        <v>1.1124247857711946</v>
      </c>
      <c r="I4038">
        <v>0.59038033708420901</v>
      </c>
      <c r="J4038" s="3">
        <f t="shared" si="380"/>
        <v>0.380594897974872</v>
      </c>
      <c r="K4038" s="6">
        <f t="shared" si="381"/>
        <v>1.3018785768201397</v>
      </c>
      <c r="L4038">
        <v>0.119903322199684</v>
      </c>
      <c r="M4038" s="3">
        <f t="shared" si="382"/>
        <v>-0.22688710334590001</v>
      </c>
      <c r="N4038" s="6">
        <f t="shared" si="383"/>
        <v>-1.1703070566857292</v>
      </c>
      <c r="O4038">
        <v>0.40411187519036401</v>
      </c>
      <c r="P4038" s="5">
        <v>4037</v>
      </c>
      <c r="Q4038">
        <v>0.437</v>
      </c>
      <c r="R4038" s="5">
        <v>4324</v>
      </c>
      <c r="S4038">
        <v>0.39700000000000002</v>
      </c>
      <c r="T4038" s="5">
        <v>3974</v>
      </c>
      <c r="U4038">
        <v>0.44600000000000001</v>
      </c>
    </row>
    <row r="4039" spans="1:21" x14ac:dyDescent="0.2">
      <c r="A4039" t="s">
        <v>3100</v>
      </c>
      <c r="B4039" t="s">
        <v>3101</v>
      </c>
      <c r="C4039">
        <v>1890</v>
      </c>
      <c r="D4039">
        <v>0.52692872065912799</v>
      </c>
      <c r="E4039">
        <v>0.71212695603940901</v>
      </c>
      <c r="F4039">
        <v>-0.18519823538027999</v>
      </c>
      <c r="G4039" s="3">
        <f t="shared" si="378"/>
        <v>-0.52692872065912799</v>
      </c>
      <c r="H4039" s="6">
        <f t="shared" si="379"/>
        <v>-1.4408585584736326</v>
      </c>
      <c r="I4039">
        <v>0.104842130896992</v>
      </c>
      <c r="J4039" s="3">
        <f t="shared" si="380"/>
        <v>-0.71212695603940901</v>
      </c>
      <c r="K4039" s="6">
        <f t="shared" si="381"/>
        <v>-1.638217551244739</v>
      </c>
      <c r="L4039">
        <v>1.8882883049263801E-2</v>
      </c>
      <c r="M4039" s="3">
        <f t="shared" si="382"/>
        <v>0.18519823538027999</v>
      </c>
      <c r="N4039" s="6">
        <f t="shared" si="383"/>
        <v>1.1369731897766402</v>
      </c>
      <c r="O4039">
        <v>0.60713551640575902</v>
      </c>
      <c r="P4039" s="5">
        <v>4038</v>
      </c>
      <c r="Q4039">
        <v>0.437</v>
      </c>
      <c r="R4039" s="5">
        <v>3553</v>
      </c>
      <c r="S4039">
        <v>0.505</v>
      </c>
      <c r="T4039" s="5">
        <v>4567</v>
      </c>
      <c r="U4039">
        <v>0.36399999999999999</v>
      </c>
    </row>
    <row r="4040" spans="1:21" x14ac:dyDescent="0.2">
      <c r="A4040" t="s">
        <v>2133</v>
      </c>
      <c r="B4040" t="s">
        <v>18</v>
      </c>
      <c r="C4040">
        <v>3429</v>
      </c>
      <c r="D4040">
        <v>1.02783945069486</v>
      </c>
      <c r="E4040">
        <v>2.18442181839636</v>
      </c>
      <c r="F4040">
        <v>-1.1565823677015099</v>
      </c>
      <c r="G4040" s="3">
        <f t="shared" si="378"/>
        <v>-1.02783945069486</v>
      </c>
      <c r="H4040" s="6">
        <f t="shared" si="379"/>
        <v>-2.0389684481976142</v>
      </c>
      <c r="I4040">
        <v>1.4618061371309101E-3</v>
      </c>
      <c r="J4040" s="3">
        <f t="shared" si="380"/>
        <v>-2.18442181839636</v>
      </c>
      <c r="K4040" s="6">
        <f t="shared" si="381"/>
        <v>-4.5454458724868658</v>
      </c>
      <c r="L4040" s="7">
        <v>7.5381343060093803E-13</v>
      </c>
      <c r="M4040" s="3">
        <f t="shared" si="382"/>
        <v>1.1565823677015099</v>
      </c>
      <c r="N4040" s="6">
        <f t="shared" si="383"/>
        <v>2.2292870085875691</v>
      </c>
      <c r="O4040">
        <v>2.9281413433414398E-4</v>
      </c>
      <c r="P4040" s="5">
        <v>4039</v>
      </c>
      <c r="Q4040">
        <v>0.437</v>
      </c>
      <c r="R4040" s="5">
        <v>2695</v>
      </c>
      <c r="S4040">
        <v>0.624</v>
      </c>
      <c r="T4040" s="5">
        <v>5353</v>
      </c>
      <c r="U4040">
        <v>0.254</v>
      </c>
    </row>
    <row r="4041" spans="1:21" x14ac:dyDescent="0.2">
      <c r="A4041" t="s">
        <v>1041</v>
      </c>
      <c r="B4041" t="s">
        <v>18</v>
      </c>
      <c r="C4041">
        <v>1662</v>
      </c>
      <c r="D4041">
        <v>-0.124213524621373</v>
      </c>
      <c r="E4041">
        <v>2.9565766996978899</v>
      </c>
      <c r="F4041">
        <v>-3.08079022431926</v>
      </c>
      <c r="G4041" s="3">
        <f t="shared" si="378"/>
        <v>0.124213524621373</v>
      </c>
      <c r="H4041" s="6">
        <f t="shared" si="379"/>
        <v>1.0899134118094647</v>
      </c>
      <c r="I4041">
        <v>0.89213708749904697</v>
      </c>
      <c r="J4041" s="3">
        <f t="shared" si="380"/>
        <v>-2.9565766996978899</v>
      </c>
      <c r="K4041" s="6">
        <f t="shared" si="381"/>
        <v>-7.7627977460637183</v>
      </c>
      <c r="L4041" s="7">
        <v>1.39579980509957E-5</v>
      </c>
      <c r="M4041" s="3">
        <f t="shared" si="382"/>
        <v>3.08079022431926</v>
      </c>
      <c r="N4041" s="6">
        <f t="shared" si="383"/>
        <v>8.460777376599113</v>
      </c>
      <c r="O4041" s="7">
        <v>9.3810172539846608E-6</v>
      </c>
      <c r="P4041" s="5">
        <v>4040</v>
      </c>
      <c r="Q4041">
        <v>0.437</v>
      </c>
      <c r="R4041" s="5">
        <v>4315</v>
      </c>
      <c r="S4041">
        <v>0.39900000000000002</v>
      </c>
      <c r="T4041" s="5">
        <v>6264</v>
      </c>
      <c r="U4041">
        <v>0.127</v>
      </c>
    </row>
    <row r="4042" spans="1:21" x14ac:dyDescent="0.2">
      <c r="A4042" t="s">
        <v>3108</v>
      </c>
      <c r="B4042" t="s">
        <v>18</v>
      </c>
      <c r="C4042">
        <v>2892</v>
      </c>
      <c r="D4042">
        <v>1.34518955632586</v>
      </c>
      <c r="E4042">
        <v>1.6367682561699599</v>
      </c>
      <c r="F4042">
        <v>-0.29157869984410201</v>
      </c>
      <c r="G4042" s="3">
        <f t="shared" si="378"/>
        <v>-1.34518955632586</v>
      </c>
      <c r="H4042" s="6">
        <f t="shared" si="379"/>
        <v>-2.5406357583804255</v>
      </c>
      <c r="I4042" s="7">
        <v>2.1594554242952199E-7</v>
      </c>
      <c r="J4042" s="3">
        <f t="shared" si="380"/>
        <v>-1.6367682561699599</v>
      </c>
      <c r="K4042" s="6">
        <f t="shared" si="381"/>
        <v>-3.1096845867431271</v>
      </c>
      <c r="L4042" s="7">
        <v>6.5243154702895198E-11</v>
      </c>
      <c r="M4042" s="3">
        <f t="shared" si="382"/>
        <v>0.29157869984410201</v>
      </c>
      <c r="N4042" s="6">
        <f t="shared" si="383"/>
        <v>1.2239789101942959</v>
      </c>
      <c r="O4042">
        <v>0.31741537229510802</v>
      </c>
      <c r="P4042" s="5">
        <v>4041</v>
      </c>
      <c r="Q4042">
        <v>0.437</v>
      </c>
      <c r="R4042" s="5">
        <v>2393</v>
      </c>
      <c r="S4042">
        <v>0.66600000000000004</v>
      </c>
      <c r="T4042" s="5">
        <v>4559</v>
      </c>
      <c r="U4042">
        <v>0.36499999999999999</v>
      </c>
    </row>
    <row r="4043" spans="1:21" x14ac:dyDescent="0.2">
      <c r="A4043" t="s">
        <v>1917</v>
      </c>
      <c r="B4043" t="s">
        <v>1620</v>
      </c>
      <c r="C4043">
        <v>4230</v>
      </c>
      <c r="D4043">
        <v>0.49858190681839498</v>
      </c>
      <c r="E4043">
        <v>1.84025918014239</v>
      </c>
      <c r="F4043">
        <v>-1.3416772733239899</v>
      </c>
      <c r="G4043" s="3">
        <f t="shared" si="378"/>
        <v>-0.49858190681839498</v>
      </c>
      <c r="H4043" s="6">
        <f t="shared" si="379"/>
        <v>-1.4128241479560673</v>
      </c>
      <c r="I4043">
        <v>0.42125217474172499</v>
      </c>
      <c r="J4043" s="3">
        <f t="shared" si="380"/>
        <v>-1.84025918014239</v>
      </c>
      <c r="K4043" s="6">
        <f t="shared" si="381"/>
        <v>-3.580743506449743</v>
      </c>
      <c r="L4043">
        <v>5.2687092315578795E-4</v>
      </c>
      <c r="M4043" s="3">
        <f t="shared" si="382"/>
        <v>1.3416772733239899</v>
      </c>
      <c r="N4043" s="6">
        <f t="shared" si="383"/>
        <v>2.5344580297767361</v>
      </c>
      <c r="O4043">
        <v>1.6694659808420699E-2</v>
      </c>
      <c r="P4043" s="5">
        <v>4042</v>
      </c>
      <c r="Q4043">
        <v>0.437</v>
      </c>
      <c r="R4043" s="5">
        <v>3323</v>
      </c>
      <c r="S4043">
        <v>0.53700000000000003</v>
      </c>
      <c r="T4043" s="5">
        <v>5528</v>
      </c>
      <c r="U4043">
        <v>0.23</v>
      </c>
    </row>
    <row r="4044" spans="1:21" x14ac:dyDescent="0.2">
      <c r="A4044" t="s">
        <v>1356</v>
      </c>
      <c r="B4044" t="s">
        <v>18</v>
      </c>
      <c r="C4044">
        <v>1416</v>
      </c>
      <c r="D4044">
        <v>-0.15435644620417799</v>
      </c>
      <c r="E4044">
        <v>2.11956329913082</v>
      </c>
      <c r="F4044">
        <v>-2.2739197453350002</v>
      </c>
      <c r="G4044" s="3">
        <f t="shared" si="378"/>
        <v>0.15435644620417799</v>
      </c>
      <c r="H4044" s="6">
        <f t="shared" si="379"/>
        <v>1.1129250566584745</v>
      </c>
      <c r="I4044">
        <v>0.82121606270095704</v>
      </c>
      <c r="J4044" s="3">
        <f t="shared" si="380"/>
        <v>-2.11956329913082</v>
      </c>
      <c r="K4044" s="6">
        <f t="shared" si="381"/>
        <v>-4.3456238394563194</v>
      </c>
      <c r="L4044" s="7">
        <v>5.33255383475987E-5</v>
      </c>
      <c r="M4044" s="3">
        <f t="shared" si="382"/>
        <v>2.2739197453350002</v>
      </c>
      <c r="N4044" s="6">
        <f t="shared" si="383"/>
        <v>4.8363536577433495</v>
      </c>
      <c r="O4044" s="7">
        <v>2.2296640705780099E-5</v>
      </c>
      <c r="P4044" s="5">
        <v>4043</v>
      </c>
      <c r="Q4044">
        <v>0.437</v>
      </c>
      <c r="R4044" s="5">
        <v>4286</v>
      </c>
      <c r="S4044">
        <v>0.40300000000000002</v>
      </c>
      <c r="T4044" s="5">
        <v>5997</v>
      </c>
      <c r="U4044">
        <v>0.16500000000000001</v>
      </c>
    </row>
    <row r="4045" spans="1:21" x14ac:dyDescent="0.2">
      <c r="A4045" t="s">
        <v>3743</v>
      </c>
      <c r="B4045" t="s">
        <v>18</v>
      </c>
      <c r="C4045">
        <v>1056</v>
      </c>
      <c r="D4045">
        <v>-0.33155169937342299</v>
      </c>
      <c r="E4045">
        <v>-0.506488400665285</v>
      </c>
      <c r="F4045">
        <v>0.17493670129186101</v>
      </c>
      <c r="G4045" s="3">
        <f t="shared" si="378"/>
        <v>0.33155169937342299</v>
      </c>
      <c r="H4045" s="6">
        <f t="shared" si="379"/>
        <v>1.2583660901867542</v>
      </c>
      <c r="I4045">
        <v>0.23104014029657</v>
      </c>
      <c r="J4045" s="3">
        <f t="shared" si="380"/>
        <v>0.506488400665285</v>
      </c>
      <c r="K4045" s="6">
        <f t="shared" si="381"/>
        <v>1.4205881939054117</v>
      </c>
      <c r="L4045">
        <v>4.4686697588066801E-2</v>
      </c>
      <c r="M4045" s="3">
        <f t="shared" si="382"/>
        <v>-0.17493670129186101</v>
      </c>
      <c r="N4045" s="6">
        <f t="shared" si="383"/>
        <v>-1.1289148722170199</v>
      </c>
      <c r="O4045">
        <v>0.55014520701035097</v>
      </c>
      <c r="P4045" s="5">
        <v>4044</v>
      </c>
      <c r="Q4045">
        <v>0.436</v>
      </c>
      <c r="R4045" s="5">
        <v>4555</v>
      </c>
      <c r="S4045">
        <v>0.36499999999999999</v>
      </c>
      <c r="T4045" s="5">
        <v>4049</v>
      </c>
      <c r="U4045">
        <v>0.436</v>
      </c>
    </row>
    <row r="4046" spans="1:21" x14ac:dyDescent="0.2">
      <c r="A4046" t="s">
        <v>3967</v>
      </c>
      <c r="B4046" t="s">
        <v>18</v>
      </c>
      <c r="C4046">
        <v>3471</v>
      </c>
      <c r="D4046">
        <v>0.95376799254551903</v>
      </c>
      <c r="E4046">
        <v>0.60551748889068202</v>
      </c>
      <c r="F4046">
        <v>0.34825050365483701</v>
      </c>
      <c r="G4046" s="3">
        <f t="shared" si="378"/>
        <v>-0.95376799254551903</v>
      </c>
      <c r="H4046" s="6">
        <f t="shared" si="379"/>
        <v>-1.9369248662274503</v>
      </c>
      <c r="I4046">
        <v>6.7999685480983803E-4</v>
      </c>
      <c r="J4046" s="3">
        <f t="shared" si="380"/>
        <v>-0.60551748889068202</v>
      </c>
      <c r="K4046" s="6">
        <f t="shared" si="381"/>
        <v>-1.5215244200418694</v>
      </c>
      <c r="L4046">
        <v>2.88354241849593E-2</v>
      </c>
      <c r="M4046" s="3">
        <f t="shared" si="382"/>
        <v>-0.34825050365483701</v>
      </c>
      <c r="N4046" s="6">
        <f t="shared" si="383"/>
        <v>-1.2730159573608093</v>
      </c>
      <c r="O4046">
        <v>0.25405640052246697</v>
      </c>
      <c r="P4046" s="5">
        <v>4045</v>
      </c>
      <c r="Q4046">
        <v>0.436</v>
      </c>
      <c r="R4046" s="5">
        <v>3001</v>
      </c>
      <c r="S4046">
        <v>0.58199999999999996</v>
      </c>
      <c r="T4046" s="5">
        <v>3861</v>
      </c>
      <c r="U4046">
        <v>0.46200000000000002</v>
      </c>
    </row>
    <row r="4047" spans="1:21" x14ac:dyDescent="0.2">
      <c r="A4047" t="s">
        <v>1669</v>
      </c>
      <c r="B4047" t="s">
        <v>18</v>
      </c>
      <c r="C4047">
        <v>3870</v>
      </c>
      <c r="D4047">
        <v>1.37951439139705</v>
      </c>
      <c r="E4047">
        <v>3.0384578148552501</v>
      </c>
      <c r="F4047">
        <v>-1.6589434234581999</v>
      </c>
      <c r="G4047" s="3">
        <f t="shared" si="378"/>
        <v>-1.37951439139705</v>
      </c>
      <c r="H4047" s="6">
        <f t="shared" si="379"/>
        <v>-2.6018077995665192</v>
      </c>
      <c r="I4047">
        <v>3.6551814010023099E-3</v>
      </c>
      <c r="J4047" s="3">
        <f t="shared" si="380"/>
        <v>-3.0384578148552501</v>
      </c>
      <c r="K4047" s="6">
        <f t="shared" si="381"/>
        <v>-8.2161231997696742</v>
      </c>
      <c r="L4047" s="7">
        <v>9.3367819489345692E-12</v>
      </c>
      <c r="M4047" s="3">
        <f t="shared" si="382"/>
        <v>1.6589434234581999</v>
      </c>
      <c r="N4047" s="6">
        <f t="shared" si="383"/>
        <v>3.1578517064706095</v>
      </c>
      <c r="O4047">
        <v>3.8233034830543799E-4</v>
      </c>
      <c r="P4047" s="5">
        <v>4046</v>
      </c>
      <c r="Q4047">
        <v>0.436</v>
      </c>
      <c r="R4047" s="5">
        <v>2306</v>
      </c>
      <c r="S4047">
        <v>0.67900000000000005</v>
      </c>
      <c r="T4047" s="5">
        <v>5733</v>
      </c>
      <c r="U4047">
        <v>0.20100000000000001</v>
      </c>
    </row>
    <row r="4048" spans="1:21" x14ac:dyDescent="0.2">
      <c r="A4048" t="s">
        <v>3058</v>
      </c>
      <c r="B4048" t="s">
        <v>18</v>
      </c>
      <c r="C4048">
        <v>3045</v>
      </c>
      <c r="D4048">
        <v>0.172891099504732</v>
      </c>
      <c r="E4048">
        <v>0.48228722849048999</v>
      </c>
      <c r="F4048">
        <v>-0.30939612898575802</v>
      </c>
      <c r="G4048" s="3">
        <f t="shared" si="378"/>
        <v>-0.172891099504732</v>
      </c>
      <c r="H4048" s="6">
        <f t="shared" si="379"/>
        <v>-1.1273153145841721</v>
      </c>
      <c r="I4048">
        <v>0.58781825440407698</v>
      </c>
      <c r="J4048" s="3">
        <f t="shared" si="380"/>
        <v>-0.48228722849048999</v>
      </c>
      <c r="K4048" s="6">
        <f t="shared" si="381"/>
        <v>-1.3969566271389953</v>
      </c>
      <c r="L4048">
        <v>7.57854719511694E-2</v>
      </c>
      <c r="M4048" s="3">
        <f t="shared" si="382"/>
        <v>0.30939612898575802</v>
      </c>
      <c r="N4048" s="6">
        <f t="shared" si="383"/>
        <v>1.2391889022232299</v>
      </c>
      <c r="O4048">
        <v>0.29903521064198302</v>
      </c>
      <c r="P4048" s="5">
        <v>4047</v>
      </c>
      <c r="Q4048">
        <v>0.436</v>
      </c>
      <c r="R4048" s="5">
        <v>3836</v>
      </c>
      <c r="S4048">
        <v>0.46500000000000002</v>
      </c>
      <c r="T4048" s="5">
        <v>4590</v>
      </c>
      <c r="U4048">
        <v>0.36</v>
      </c>
    </row>
    <row r="4049" spans="1:21" x14ac:dyDescent="0.2">
      <c r="A4049" t="s">
        <v>5666</v>
      </c>
      <c r="B4049" t="s">
        <v>5667</v>
      </c>
      <c r="C4049">
        <v>1197</v>
      </c>
      <c r="D4049">
        <v>-1.3119531848552</v>
      </c>
      <c r="E4049">
        <v>-2.7025551320019701</v>
      </c>
      <c r="F4049">
        <v>1.3906019471467701</v>
      </c>
      <c r="G4049" s="3">
        <f t="shared" si="378"/>
        <v>1.3119531848552</v>
      </c>
      <c r="H4049" s="6">
        <f t="shared" si="379"/>
        <v>2.4827744162474796</v>
      </c>
      <c r="I4049">
        <v>8.0393012376508196E-4</v>
      </c>
      <c r="J4049" s="3">
        <f t="shared" si="380"/>
        <v>2.7025551320019701</v>
      </c>
      <c r="K4049" s="6">
        <f t="shared" si="381"/>
        <v>6.5095378964642574</v>
      </c>
      <c r="L4049" s="7">
        <v>2.25772475895223E-13</v>
      </c>
      <c r="M4049" s="3">
        <f t="shared" si="382"/>
        <v>-1.3906019471467701</v>
      </c>
      <c r="N4049" s="6">
        <f t="shared" si="383"/>
        <v>-2.6218805276328396</v>
      </c>
      <c r="O4049">
        <v>2.9455107278484103E-4</v>
      </c>
      <c r="P4049" s="5">
        <v>4048</v>
      </c>
      <c r="Q4049">
        <v>0.436</v>
      </c>
      <c r="R4049" s="5">
        <v>5540</v>
      </c>
      <c r="S4049">
        <v>0.22800000000000001</v>
      </c>
      <c r="T4049" s="5">
        <v>2526</v>
      </c>
      <c r="U4049">
        <v>0.64800000000000002</v>
      </c>
    </row>
    <row r="4050" spans="1:21" x14ac:dyDescent="0.2">
      <c r="A4050" t="s">
        <v>4905</v>
      </c>
      <c r="B4050" t="s">
        <v>1737</v>
      </c>
      <c r="C4050">
        <v>2232</v>
      </c>
      <c r="D4050">
        <v>-0.151316086594253</v>
      </c>
      <c r="E4050">
        <v>-0.95605137682555597</v>
      </c>
      <c r="F4050">
        <v>0.80473529023130297</v>
      </c>
      <c r="G4050" s="3">
        <f t="shared" si="378"/>
        <v>0.151316086594253</v>
      </c>
      <c r="H4050" s="6">
        <f t="shared" si="379"/>
        <v>1.1105821294467499</v>
      </c>
      <c r="I4050">
        <v>0.69776826976858497</v>
      </c>
      <c r="J4050" s="3">
        <f t="shared" si="380"/>
        <v>0.95605137682555597</v>
      </c>
      <c r="K4050" s="6">
        <f t="shared" si="381"/>
        <v>1.9399929059021619</v>
      </c>
      <c r="L4050">
        <v>2.3973109038285E-3</v>
      </c>
      <c r="M4050" s="3">
        <f t="shared" si="382"/>
        <v>-0.80473529023130297</v>
      </c>
      <c r="N4050" s="6">
        <f t="shared" si="383"/>
        <v>-1.7468252499872234</v>
      </c>
      <c r="O4050">
        <v>1.48877120675679E-2</v>
      </c>
      <c r="P4050" s="5">
        <v>4049</v>
      </c>
      <c r="Q4050">
        <v>0.436</v>
      </c>
      <c r="R4050" s="5">
        <v>4339</v>
      </c>
      <c r="S4050">
        <v>0.39500000000000002</v>
      </c>
      <c r="T4050" s="5">
        <v>3128</v>
      </c>
      <c r="U4050">
        <v>0.56399999999999995</v>
      </c>
    </row>
    <row r="4051" spans="1:21" x14ac:dyDescent="0.2">
      <c r="A4051" t="s">
        <v>4742</v>
      </c>
      <c r="B4051" t="s">
        <v>18</v>
      </c>
      <c r="C4051">
        <v>1533</v>
      </c>
      <c r="D4051">
        <v>1.39460026606089</v>
      </c>
      <c r="E4051">
        <v>0.62171554150348696</v>
      </c>
      <c r="F4051">
        <v>0.77288472455739998</v>
      </c>
      <c r="G4051" s="3">
        <f t="shared" si="378"/>
        <v>-1.39460026606089</v>
      </c>
      <c r="H4051" s="6">
        <f t="shared" si="379"/>
        <v>-2.6291569472576328</v>
      </c>
      <c r="I4051" s="7">
        <v>5.8489952183140899E-8</v>
      </c>
      <c r="J4051" s="3">
        <f t="shared" si="380"/>
        <v>-0.62171554150348696</v>
      </c>
      <c r="K4051" s="6">
        <f t="shared" si="381"/>
        <v>-1.5387038015511465</v>
      </c>
      <c r="L4051">
        <v>1.5531034346282901E-2</v>
      </c>
      <c r="M4051" s="3">
        <f t="shared" si="382"/>
        <v>-0.77288472455739998</v>
      </c>
      <c r="N4051" s="6">
        <f t="shared" si="383"/>
        <v>-1.7086829476909136</v>
      </c>
      <c r="O4051">
        <v>3.4314752177685001E-3</v>
      </c>
      <c r="P4051" s="5">
        <v>4050</v>
      </c>
      <c r="Q4051">
        <v>0.436</v>
      </c>
      <c r="R4051" s="5">
        <v>2392</v>
      </c>
      <c r="S4051">
        <v>0.66700000000000004</v>
      </c>
      <c r="T4051" s="5">
        <v>3252</v>
      </c>
      <c r="U4051">
        <v>0.54700000000000004</v>
      </c>
    </row>
    <row r="4052" spans="1:21" x14ac:dyDescent="0.2">
      <c r="A4052" t="s">
        <v>4863</v>
      </c>
      <c r="B4052" t="s">
        <v>18</v>
      </c>
      <c r="C4052">
        <v>1152</v>
      </c>
      <c r="D4052">
        <v>-1.5465235291905499</v>
      </c>
      <c r="E4052">
        <v>-2.4811079442112001</v>
      </c>
      <c r="F4052">
        <v>0.93458441502064304</v>
      </c>
      <c r="G4052" s="3">
        <f t="shared" si="378"/>
        <v>1.5465235291905499</v>
      </c>
      <c r="H4052" s="6">
        <f t="shared" si="379"/>
        <v>2.9211238545517832</v>
      </c>
      <c r="I4052" s="7">
        <v>4.2466722539760902E-5</v>
      </c>
      <c r="J4052" s="3">
        <f t="shared" si="380"/>
        <v>2.4811079442112001</v>
      </c>
      <c r="K4052" s="6">
        <f t="shared" si="381"/>
        <v>5.5832607872761404</v>
      </c>
      <c r="L4052" s="7">
        <v>4.70456473847502E-12</v>
      </c>
      <c r="M4052" s="3">
        <f t="shared" si="382"/>
        <v>-0.93458441502064304</v>
      </c>
      <c r="N4052" s="6">
        <f t="shared" si="383"/>
        <v>-1.911339972311036</v>
      </c>
      <c r="O4052">
        <v>1.48580101248724E-2</v>
      </c>
      <c r="P4052" s="5">
        <v>4051</v>
      </c>
      <c r="Q4052">
        <v>0.436</v>
      </c>
      <c r="R4052" s="5">
        <v>5735</v>
      </c>
      <c r="S4052">
        <v>0.20100000000000001</v>
      </c>
      <c r="T4052" s="5">
        <v>3154</v>
      </c>
      <c r="U4052">
        <v>0.56000000000000005</v>
      </c>
    </row>
    <row r="4053" spans="1:21" x14ac:dyDescent="0.2">
      <c r="A4053" t="s">
        <v>2683</v>
      </c>
      <c r="B4053" t="s">
        <v>18</v>
      </c>
      <c r="C4053">
        <v>2664</v>
      </c>
      <c r="D4053">
        <v>2.3044644016089002</v>
      </c>
      <c r="E4053">
        <v>2.7812714208441598</v>
      </c>
      <c r="F4053">
        <v>-0.47680701923525998</v>
      </c>
      <c r="G4053" s="3">
        <f t="shared" si="378"/>
        <v>-2.3044644016089002</v>
      </c>
      <c r="H4053" s="6">
        <f t="shared" si="379"/>
        <v>-4.9398402996735813</v>
      </c>
      <c r="I4053" s="7">
        <v>7.8847228865829699E-6</v>
      </c>
      <c r="J4053" s="3">
        <f t="shared" si="380"/>
        <v>-2.7812714208441598</v>
      </c>
      <c r="K4053" s="6">
        <f t="shared" si="381"/>
        <v>-6.8745792640945638</v>
      </c>
      <c r="L4053" s="7">
        <v>2.10896101004704E-8</v>
      </c>
      <c r="M4053" s="3">
        <f t="shared" si="382"/>
        <v>0.47680701923525998</v>
      </c>
      <c r="N4053" s="6">
        <f t="shared" si="383"/>
        <v>1.391660225240243</v>
      </c>
      <c r="O4053">
        <v>0.414891403478439</v>
      </c>
      <c r="P4053" s="5">
        <v>4052</v>
      </c>
      <c r="Q4053">
        <v>0.435</v>
      </c>
      <c r="R4053" s="5">
        <v>1447</v>
      </c>
      <c r="S4053">
        <v>0.79800000000000004</v>
      </c>
      <c r="T4053" s="5">
        <v>4900</v>
      </c>
      <c r="U4053">
        <v>0.317</v>
      </c>
    </row>
    <row r="4054" spans="1:21" x14ac:dyDescent="0.2">
      <c r="A4054" t="s">
        <v>2988</v>
      </c>
      <c r="B4054" t="s">
        <v>18</v>
      </c>
      <c r="C4054">
        <v>1665</v>
      </c>
      <c r="D4054">
        <v>1.2420823698657</v>
      </c>
      <c r="E4054">
        <v>1.5526623889850599</v>
      </c>
      <c r="F4054">
        <v>-0.31058001911935801</v>
      </c>
      <c r="G4054" s="3">
        <f t="shared" si="378"/>
        <v>-1.2420823698657</v>
      </c>
      <c r="H4054" s="6">
        <f t="shared" si="379"/>
        <v>-2.36539704765325</v>
      </c>
      <c r="I4054" s="7">
        <v>1.97355999516571E-5</v>
      </c>
      <c r="J4054" s="3">
        <f t="shared" si="380"/>
        <v>-1.5526623889850599</v>
      </c>
      <c r="K4054" s="6">
        <f t="shared" si="381"/>
        <v>-2.9335801088263258</v>
      </c>
      <c r="L4054" s="7">
        <v>2.6659731780843399E-8</v>
      </c>
      <c r="M4054" s="3">
        <f t="shared" si="382"/>
        <v>0.31058001911935801</v>
      </c>
      <c r="N4054" s="6">
        <f t="shared" si="383"/>
        <v>1.2402062105120051</v>
      </c>
      <c r="O4054">
        <v>0.33827425443313702</v>
      </c>
      <c r="P4054" s="5">
        <v>4053</v>
      </c>
      <c r="Q4054">
        <v>0.435</v>
      </c>
      <c r="R4054" s="5">
        <v>2574</v>
      </c>
      <c r="S4054">
        <v>0.64100000000000001</v>
      </c>
      <c r="T4054" s="5">
        <v>4653</v>
      </c>
      <c r="U4054">
        <v>0.35199999999999998</v>
      </c>
    </row>
    <row r="4055" spans="1:21" x14ac:dyDescent="0.2">
      <c r="A4055" t="s">
        <v>5223</v>
      </c>
      <c r="B4055" t="s">
        <v>5224</v>
      </c>
      <c r="C4055">
        <v>885</v>
      </c>
      <c r="D4055">
        <v>-0.61192200172267397</v>
      </c>
      <c r="E4055">
        <v>-1.63183701172363</v>
      </c>
      <c r="F4055">
        <v>1.01991501000096</v>
      </c>
      <c r="G4055" s="3">
        <f t="shared" si="378"/>
        <v>0.61192200172267397</v>
      </c>
      <c r="H4055" s="6">
        <f t="shared" si="379"/>
        <v>1.5282938924134477</v>
      </c>
      <c r="I4055">
        <v>2.7699402899802199E-2</v>
      </c>
      <c r="J4055" s="3">
        <f t="shared" si="380"/>
        <v>1.63183701172363</v>
      </c>
      <c r="K4055" s="6">
        <f t="shared" si="381"/>
        <v>3.0990735866410173</v>
      </c>
      <c r="L4055" s="7">
        <v>1.42121137944898E-10</v>
      </c>
      <c r="M4055" s="3">
        <f t="shared" si="382"/>
        <v>-1.01991501000096</v>
      </c>
      <c r="N4055" s="6">
        <f t="shared" si="383"/>
        <v>-2.0277994972204185</v>
      </c>
      <c r="O4055">
        <v>1.10001874892025E-4</v>
      </c>
      <c r="P4055" s="5">
        <v>4054</v>
      </c>
      <c r="Q4055">
        <v>0.435</v>
      </c>
      <c r="R4055" s="5">
        <v>4811</v>
      </c>
      <c r="S4055">
        <v>0.33</v>
      </c>
      <c r="T4055" s="5">
        <v>2870</v>
      </c>
      <c r="U4055">
        <v>0.6</v>
      </c>
    </row>
    <row r="4056" spans="1:21" x14ac:dyDescent="0.2">
      <c r="A4056" t="s">
        <v>2209</v>
      </c>
      <c r="B4056" t="s">
        <v>18</v>
      </c>
      <c r="C4056">
        <v>1065</v>
      </c>
      <c r="D4056">
        <v>1.31434188243965</v>
      </c>
      <c r="E4056">
        <v>2.3897292812304101</v>
      </c>
      <c r="F4056">
        <v>-1.0753873987907601</v>
      </c>
      <c r="G4056" s="3">
        <f t="shared" si="378"/>
        <v>-1.31434188243965</v>
      </c>
      <c r="H4056" s="6">
        <f t="shared" si="379"/>
        <v>-2.4868885980355082</v>
      </c>
      <c r="I4056">
        <v>8.1303655673064697E-3</v>
      </c>
      <c r="J4056" s="3">
        <f t="shared" si="380"/>
        <v>-2.3897292812304101</v>
      </c>
      <c r="K4056" s="6">
        <f t="shared" si="381"/>
        <v>-5.2405901371566905</v>
      </c>
      <c r="L4056" s="7">
        <v>3.1529742162522502E-7</v>
      </c>
      <c r="M4056" s="3">
        <f t="shared" si="382"/>
        <v>1.0753873987907601</v>
      </c>
      <c r="N4056" s="6">
        <f t="shared" si="383"/>
        <v>2.1072878541067097</v>
      </c>
      <c r="O4056">
        <v>3.2925916632047698E-2</v>
      </c>
      <c r="P4056" s="5">
        <v>4055</v>
      </c>
      <c r="Q4056">
        <v>0.435</v>
      </c>
      <c r="R4056" s="5">
        <v>2294</v>
      </c>
      <c r="S4056">
        <v>0.68</v>
      </c>
      <c r="T4056" s="5">
        <v>5300</v>
      </c>
      <c r="U4056">
        <v>0.26200000000000001</v>
      </c>
    </row>
    <row r="4057" spans="1:21" x14ac:dyDescent="0.2">
      <c r="A4057" t="s">
        <v>4024</v>
      </c>
      <c r="B4057" t="s">
        <v>3101</v>
      </c>
      <c r="C4057">
        <v>2892</v>
      </c>
      <c r="D4057">
        <v>2.3137374629874299</v>
      </c>
      <c r="E4057">
        <v>2.00367347925688</v>
      </c>
      <c r="F4057">
        <v>0.310063983730545</v>
      </c>
      <c r="G4057" s="3">
        <f t="shared" si="378"/>
        <v>-2.3137374629874299</v>
      </c>
      <c r="H4057" s="6">
        <f t="shared" si="379"/>
        <v>-4.9716938604007161</v>
      </c>
      <c r="I4057" s="7">
        <v>3.3616001714637298E-6</v>
      </c>
      <c r="J4057" s="3">
        <f t="shared" si="380"/>
        <v>-2.00367347925688</v>
      </c>
      <c r="K4057" s="6">
        <f t="shared" si="381"/>
        <v>-4.0101980250699265</v>
      </c>
      <c r="L4057" s="7">
        <v>3.49452557862751E-5</v>
      </c>
      <c r="M4057" s="3">
        <f t="shared" si="382"/>
        <v>-0.310063983730545</v>
      </c>
      <c r="N4057" s="6">
        <f t="shared" si="383"/>
        <v>-1.2397626823712795</v>
      </c>
      <c r="O4057">
        <v>0.59847162340701698</v>
      </c>
      <c r="P4057" s="5">
        <v>4056</v>
      </c>
      <c r="Q4057">
        <v>0.435</v>
      </c>
      <c r="R4057" s="5">
        <v>1431</v>
      </c>
      <c r="S4057">
        <v>0.8</v>
      </c>
      <c r="T4057" s="5">
        <v>3818</v>
      </c>
      <c r="U4057">
        <v>0.46800000000000003</v>
      </c>
    </row>
    <row r="4058" spans="1:21" x14ac:dyDescent="0.2">
      <c r="A4058" t="s">
        <v>7441</v>
      </c>
      <c r="B4058" t="s">
        <v>7442</v>
      </c>
      <c r="C4058">
        <v>1752</v>
      </c>
      <c r="D4058">
        <v>-0.30524052566977899</v>
      </c>
      <c r="E4058">
        <v>-3.1227115314236999</v>
      </c>
      <c r="F4058">
        <v>2.8174710057539198</v>
      </c>
      <c r="G4058" s="3">
        <f t="shared" si="378"/>
        <v>0.30524052566977899</v>
      </c>
      <c r="H4058" s="6">
        <f t="shared" si="379"/>
        <v>1.2356246229094234</v>
      </c>
      <c r="I4058">
        <v>0.44165409171540299</v>
      </c>
      <c r="J4058" s="3">
        <f t="shared" si="380"/>
        <v>3.1227115314236999</v>
      </c>
      <c r="K4058" s="6">
        <f t="shared" si="381"/>
        <v>8.7102343269228673</v>
      </c>
      <c r="L4058" s="7">
        <v>1.7485742629848898E-21</v>
      </c>
      <c r="M4058" s="3">
        <f t="shared" si="382"/>
        <v>-2.8174710057539198</v>
      </c>
      <c r="N4058" s="6">
        <f t="shared" si="383"/>
        <v>-7.049256032478203</v>
      </c>
      <c r="O4058" s="7">
        <v>3.1806310464651397E-17</v>
      </c>
      <c r="P4058" s="5">
        <v>4057</v>
      </c>
      <c r="Q4058">
        <v>0.435</v>
      </c>
      <c r="R4058" s="5">
        <v>4604</v>
      </c>
      <c r="S4058">
        <v>0.35899999999999999</v>
      </c>
      <c r="T4058" s="5">
        <v>1197</v>
      </c>
      <c r="U4058">
        <v>0.83299999999999996</v>
      </c>
    </row>
    <row r="4059" spans="1:21" x14ac:dyDescent="0.2">
      <c r="A4059" t="s">
        <v>4232</v>
      </c>
      <c r="B4059" t="s">
        <v>18</v>
      </c>
      <c r="C4059">
        <v>1122</v>
      </c>
      <c r="D4059">
        <v>-0.44573648285225798</v>
      </c>
      <c r="E4059">
        <v>-0.91278923413222002</v>
      </c>
      <c r="F4059">
        <v>0.46705275127996099</v>
      </c>
      <c r="G4059" s="3">
        <f t="shared" si="378"/>
        <v>0.44573648285225798</v>
      </c>
      <c r="H4059" s="6">
        <f t="shared" si="379"/>
        <v>1.3620092325313835</v>
      </c>
      <c r="I4059">
        <v>0.10728519106822899</v>
      </c>
      <c r="J4059" s="3">
        <f t="shared" si="380"/>
        <v>0.91278923413222002</v>
      </c>
      <c r="K4059" s="6">
        <f t="shared" si="381"/>
        <v>1.8826818646702514</v>
      </c>
      <c r="L4059">
        <v>2.9253306910433601E-4</v>
      </c>
      <c r="M4059" s="3">
        <f t="shared" si="382"/>
        <v>-0.46705275127996099</v>
      </c>
      <c r="N4059" s="6">
        <f t="shared" si="383"/>
        <v>-1.3822827479452267</v>
      </c>
      <c r="O4059">
        <v>8.75999027144959E-2</v>
      </c>
      <c r="P4059" s="5">
        <v>4058</v>
      </c>
      <c r="Q4059">
        <v>0.435</v>
      </c>
      <c r="R4059" s="5">
        <v>4676</v>
      </c>
      <c r="S4059">
        <v>0.34799999999999998</v>
      </c>
      <c r="T4059" s="5">
        <v>3652</v>
      </c>
      <c r="U4059">
        <v>0.49099999999999999</v>
      </c>
    </row>
    <row r="4060" spans="1:21" x14ac:dyDescent="0.2">
      <c r="A4060" t="s">
        <v>4345</v>
      </c>
      <c r="B4060" t="s">
        <v>18</v>
      </c>
      <c r="C4060">
        <v>1629</v>
      </c>
      <c r="D4060">
        <v>-0.91627822304726803</v>
      </c>
      <c r="E4060">
        <v>-1.43831005947643</v>
      </c>
      <c r="F4060">
        <v>0.52203183642916695</v>
      </c>
      <c r="G4060" s="3">
        <f t="shared" si="378"/>
        <v>0.91627822304726803</v>
      </c>
      <c r="H4060" s="6">
        <f t="shared" si="379"/>
        <v>1.8872404201094715</v>
      </c>
      <c r="I4060">
        <v>7.6843722762342401E-2</v>
      </c>
      <c r="J4060" s="3">
        <f t="shared" si="380"/>
        <v>1.43831005947643</v>
      </c>
      <c r="K4060" s="6">
        <f t="shared" si="381"/>
        <v>2.7100323240036381</v>
      </c>
      <c r="L4060">
        <v>2.7582515815552698E-3</v>
      </c>
      <c r="M4060" s="3">
        <f t="shared" si="382"/>
        <v>-0.52203183642916695</v>
      </c>
      <c r="N4060" s="6">
        <f t="shared" si="383"/>
        <v>-1.4359761984360473</v>
      </c>
      <c r="O4060">
        <v>0.33691425238288197</v>
      </c>
      <c r="P4060" s="5">
        <v>4059</v>
      </c>
      <c r="Q4060">
        <v>0.434</v>
      </c>
      <c r="R4060" s="5">
        <v>5200</v>
      </c>
      <c r="S4060">
        <v>0.27600000000000002</v>
      </c>
      <c r="T4060" s="5">
        <v>3564</v>
      </c>
      <c r="U4060">
        <v>0.503</v>
      </c>
    </row>
    <row r="4061" spans="1:21" x14ac:dyDescent="0.2">
      <c r="A4061" t="s">
        <v>2081</v>
      </c>
      <c r="B4061" t="s">
        <v>2082</v>
      </c>
      <c r="C4061">
        <v>4182</v>
      </c>
      <c r="D4061">
        <v>0.244293195585297</v>
      </c>
      <c r="E4061">
        <v>1.3186990580365401</v>
      </c>
      <c r="F4061">
        <v>-1.07440586245125</v>
      </c>
      <c r="G4061" s="3">
        <f t="shared" si="378"/>
        <v>-0.244293195585297</v>
      </c>
      <c r="H4061" s="6">
        <f t="shared" si="379"/>
        <v>-1.1845123130993027</v>
      </c>
      <c r="I4061">
        <v>0.44443982750027899</v>
      </c>
      <c r="J4061" s="3">
        <f t="shared" si="380"/>
        <v>-1.3186990580365401</v>
      </c>
      <c r="K4061" s="6">
        <f t="shared" si="381"/>
        <v>-2.4944107627698138</v>
      </c>
      <c r="L4061" s="7">
        <v>1.03847806232293E-6</v>
      </c>
      <c r="M4061" s="3">
        <f t="shared" si="382"/>
        <v>1.07440586245125</v>
      </c>
      <c r="N4061" s="6">
        <f t="shared" si="383"/>
        <v>2.1058546502088649</v>
      </c>
      <c r="O4061">
        <v>1.1797792374185001E-4</v>
      </c>
      <c r="P4061" s="5">
        <v>4060</v>
      </c>
      <c r="Q4061">
        <v>0.434</v>
      </c>
      <c r="R4061" s="5">
        <v>3874</v>
      </c>
      <c r="S4061">
        <v>0.46</v>
      </c>
      <c r="T4061" s="5">
        <v>5395</v>
      </c>
      <c r="U4061">
        <v>0.248</v>
      </c>
    </row>
    <row r="4062" spans="1:21" x14ac:dyDescent="0.2">
      <c r="A4062" t="s">
        <v>3633</v>
      </c>
      <c r="B4062" t="s">
        <v>3634</v>
      </c>
      <c r="C4062">
        <v>3300</v>
      </c>
      <c r="D4062">
        <v>2.1807022356089498</v>
      </c>
      <c r="E4062">
        <v>2.0132911540982699</v>
      </c>
      <c r="F4062">
        <v>0.16741108151067999</v>
      </c>
      <c r="G4062" s="3">
        <f t="shared" si="378"/>
        <v>-2.1807022356089498</v>
      </c>
      <c r="H4062" s="6">
        <f t="shared" si="379"/>
        <v>-4.5337418149480468</v>
      </c>
      <c r="I4062" s="7">
        <v>1.9487464884704301E-8</v>
      </c>
      <c r="J4062" s="3">
        <f t="shared" si="380"/>
        <v>-2.0132911540982699</v>
      </c>
      <c r="K4062" s="6">
        <f t="shared" si="381"/>
        <v>-4.0370211750841269</v>
      </c>
      <c r="L4062" s="7">
        <v>1.04086819092444E-7</v>
      </c>
      <c r="M4062" s="3">
        <f t="shared" si="382"/>
        <v>-0.16741108151067999</v>
      </c>
      <c r="N4062" s="6">
        <f t="shared" si="383"/>
        <v>-1.1230413758861615</v>
      </c>
      <c r="O4062">
        <v>0.72561738384435903</v>
      </c>
      <c r="P4062" s="5">
        <v>4061</v>
      </c>
      <c r="Q4062">
        <v>0.434</v>
      </c>
      <c r="R4062" s="5">
        <v>1588</v>
      </c>
      <c r="S4062">
        <v>0.77900000000000003</v>
      </c>
      <c r="T4062" s="5">
        <v>4135</v>
      </c>
      <c r="U4062">
        <v>0.42399999999999999</v>
      </c>
    </row>
    <row r="4063" spans="1:21" x14ac:dyDescent="0.2">
      <c r="A4063" t="s">
        <v>3057</v>
      </c>
      <c r="B4063" t="s">
        <v>18</v>
      </c>
      <c r="C4063">
        <v>3666</v>
      </c>
      <c r="D4063">
        <v>0.93334495127392803</v>
      </c>
      <c r="E4063">
        <v>1.1894530089742299</v>
      </c>
      <c r="F4063">
        <v>-0.25610805770030098</v>
      </c>
      <c r="G4063" s="3">
        <f t="shared" si="378"/>
        <v>-0.93334495127392803</v>
      </c>
      <c r="H4063" s="6">
        <f t="shared" si="379"/>
        <v>-1.9096985864523304</v>
      </c>
      <c r="I4063">
        <v>2.0256623458560799E-4</v>
      </c>
      <c r="J4063" s="3">
        <f t="shared" si="380"/>
        <v>-1.1894530089742299</v>
      </c>
      <c r="K4063" s="6">
        <f t="shared" si="381"/>
        <v>-2.2806625653286208</v>
      </c>
      <c r="L4063" s="7">
        <v>7.6072349178089498E-7</v>
      </c>
      <c r="M4063" s="3">
        <f t="shared" si="382"/>
        <v>0.25610805770030098</v>
      </c>
      <c r="N4063" s="6">
        <f t="shared" si="383"/>
        <v>1.1942526331160108</v>
      </c>
      <c r="O4063">
        <v>0.36020315685555598</v>
      </c>
      <c r="P4063" s="5">
        <v>4062</v>
      </c>
      <c r="Q4063">
        <v>0.434</v>
      </c>
      <c r="R4063" s="5">
        <v>2975</v>
      </c>
      <c r="S4063">
        <v>0.58499999999999996</v>
      </c>
      <c r="T4063" s="5">
        <v>4593</v>
      </c>
      <c r="U4063">
        <v>0.36</v>
      </c>
    </row>
    <row r="4064" spans="1:21" x14ac:dyDescent="0.2">
      <c r="A4064" t="s">
        <v>2376</v>
      </c>
      <c r="B4064" t="s">
        <v>18</v>
      </c>
      <c r="C4064">
        <v>3822</v>
      </c>
      <c r="D4064">
        <v>0.95908185089695097</v>
      </c>
      <c r="E4064">
        <v>1.7701511770152001</v>
      </c>
      <c r="F4064">
        <v>-0.811069326118251</v>
      </c>
      <c r="G4064" s="3">
        <f t="shared" si="378"/>
        <v>-0.95908185089695097</v>
      </c>
      <c r="H4064" s="6">
        <f t="shared" si="379"/>
        <v>-1.9440722692267838</v>
      </c>
      <c r="I4064" s="7">
        <v>7.4318080092020299E-5</v>
      </c>
      <c r="J4064" s="3">
        <f t="shared" si="380"/>
        <v>-1.7701511770152001</v>
      </c>
      <c r="K4064" s="6">
        <f t="shared" si="381"/>
        <v>-3.4108969691508362</v>
      </c>
      <c r="L4064" s="7">
        <v>1.4465529914680699E-14</v>
      </c>
      <c r="M4064" s="3">
        <f t="shared" si="382"/>
        <v>0.811069326118251</v>
      </c>
      <c r="N4064" s="6">
        <f t="shared" si="383"/>
        <v>1.754511405333433</v>
      </c>
      <c r="O4064">
        <v>8.4758305923521597E-4</v>
      </c>
      <c r="P4064" s="5">
        <v>4063</v>
      </c>
      <c r="Q4064">
        <v>0.434</v>
      </c>
      <c r="R4064" s="5">
        <v>2952</v>
      </c>
      <c r="S4064">
        <v>0.58899999999999997</v>
      </c>
      <c r="T4064" s="5">
        <v>5152</v>
      </c>
      <c r="U4064">
        <v>0.28199999999999997</v>
      </c>
    </row>
    <row r="4065" spans="1:21" x14ac:dyDescent="0.2">
      <c r="A4065" t="s">
        <v>2911</v>
      </c>
      <c r="B4065" t="s">
        <v>2912</v>
      </c>
      <c r="C4065">
        <v>2577</v>
      </c>
      <c r="D4065">
        <v>-8.7255687619731195E-2</v>
      </c>
      <c r="E4065">
        <v>0.31606048968918299</v>
      </c>
      <c r="F4065">
        <v>-0.403316177308914</v>
      </c>
      <c r="G4065" s="3">
        <f t="shared" si="378"/>
        <v>8.7255687619731195E-2</v>
      </c>
      <c r="H4065" s="6">
        <f t="shared" si="379"/>
        <v>1.0623474487503368</v>
      </c>
      <c r="I4065">
        <v>0.81699292641804999</v>
      </c>
      <c r="J4065" s="3">
        <f t="shared" si="380"/>
        <v>-0.31606048968918299</v>
      </c>
      <c r="K4065" s="6">
        <f t="shared" si="381"/>
        <v>-1.2449264318839255</v>
      </c>
      <c r="L4065">
        <v>0.310294614192475</v>
      </c>
      <c r="M4065" s="3">
        <f t="shared" si="382"/>
        <v>0.403316177308914</v>
      </c>
      <c r="N4065" s="6">
        <f t="shared" si="383"/>
        <v>1.3225444187937483</v>
      </c>
      <c r="O4065">
        <v>0.21382818436286</v>
      </c>
      <c r="P4065" s="5">
        <v>4064</v>
      </c>
      <c r="Q4065">
        <v>0.434</v>
      </c>
      <c r="R4065" s="5">
        <v>4237</v>
      </c>
      <c r="S4065">
        <v>0.41</v>
      </c>
      <c r="T4065" s="5">
        <v>4714</v>
      </c>
      <c r="U4065">
        <v>0.34300000000000003</v>
      </c>
    </row>
    <row r="4066" spans="1:21" x14ac:dyDescent="0.2">
      <c r="A4066" t="s">
        <v>2419</v>
      </c>
      <c r="B4066" t="s">
        <v>18</v>
      </c>
      <c r="C4066">
        <v>1626</v>
      </c>
      <c r="D4066">
        <v>0.38522197729858598</v>
      </c>
      <c r="E4066">
        <v>1.1303857123015599</v>
      </c>
      <c r="F4066">
        <v>-0.74516373500297794</v>
      </c>
      <c r="G4066" s="3">
        <f t="shared" si="378"/>
        <v>-0.38522197729858598</v>
      </c>
      <c r="H4066" s="6">
        <f t="shared" si="379"/>
        <v>-1.3060607259713684</v>
      </c>
      <c r="I4066">
        <v>0.29025082712211098</v>
      </c>
      <c r="J4066" s="3">
        <f t="shared" si="380"/>
        <v>-1.1303857123015599</v>
      </c>
      <c r="K4066" s="6">
        <f t="shared" si="381"/>
        <v>-2.1891726113954024</v>
      </c>
      <c r="L4066">
        <v>4.12440753843407E-4</v>
      </c>
      <c r="M4066" s="3">
        <f t="shared" si="382"/>
        <v>0.74516373500297794</v>
      </c>
      <c r="N4066" s="6">
        <f t="shared" si="383"/>
        <v>1.676164490565502</v>
      </c>
      <c r="O4066">
        <v>2.87270285015679E-2</v>
      </c>
      <c r="P4066" s="5">
        <v>4065</v>
      </c>
      <c r="Q4066">
        <v>0.434</v>
      </c>
      <c r="R4066" s="5">
        <v>3673</v>
      </c>
      <c r="S4066">
        <v>0.48799999999999999</v>
      </c>
      <c r="T4066" s="5">
        <v>5116</v>
      </c>
      <c r="U4066">
        <v>0.28699999999999998</v>
      </c>
    </row>
    <row r="4067" spans="1:21" x14ac:dyDescent="0.2">
      <c r="A4067" t="s">
        <v>2882</v>
      </c>
      <c r="B4067" t="s">
        <v>18</v>
      </c>
      <c r="C4067">
        <v>1203</v>
      </c>
      <c r="D4067">
        <v>7.0005250404358302E-2</v>
      </c>
      <c r="E4067">
        <v>0.47080579957576302</v>
      </c>
      <c r="F4067">
        <v>-0.40080054917140501</v>
      </c>
      <c r="G4067" s="3">
        <f t="shared" si="378"/>
        <v>-7.0005250404358302E-2</v>
      </c>
      <c r="H4067" s="6">
        <f t="shared" si="379"/>
        <v>-1.0497205038670714</v>
      </c>
      <c r="I4067">
        <v>0.81390363739257898</v>
      </c>
      <c r="J4067" s="3">
        <f t="shared" si="380"/>
        <v>-0.47080579957576302</v>
      </c>
      <c r="K4067" s="6">
        <f t="shared" si="381"/>
        <v>-1.3858833200657119</v>
      </c>
      <c r="L4067">
        <v>4.5829573931602599E-2</v>
      </c>
      <c r="M4067" s="3">
        <f t="shared" si="382"/>
        <v>0.40080054917140501</v>
      </c>
      <c r="N4067" s="6">
        <f t="shared" si="383"/>
        <v>1.3202403067866624</v>
      </c>
      <c r="O4067">
        <v>0.10994505733351401</v>
      </c>
      <c r="P4067" s="5">
        <v>4066</v>
      </c>
      <c r="Q4067">
        <v>0.433</v>
      </c>
      <c r="R4067" s="5">
        <v>4073</v>
      </c>
      <c r="S4067">
        <v>0.432</v>
      </c>
      <c r="T4067" s="5">
        <v>4737</v>
      </c>
      <c r="U4067">
        <v>0.34</v>
      </c>
    </row>
    <row r="4068" spans="1:21" x14ac:dyDescent="0.2">
      <c r="A4068" t="s">
        <v>2132</v>
      </c>
      <c r="B4068" t="s">
        <v>18</v>
      </c>
      <c r="C4068">
        <v>450</v>
      </c>
      <c r="D4068">
        <v>-0.31444442962553598</v>
      </c>
      <c r="E4068">
        <v>0.79304963606927004</v>
      </c>
      <c r="F4068">
        <v>-1.10749406569481</v>
      </c>
      <c r="G4068" s="3">
        <f t="shared" si="378"/>
        <v>0.31444442962553598</v>
      </c>
      <c r="H4068" s="6">
        <f t="shared" si="379"/>
        <v>1.2435326865438414</v>
      </c>
      <c r="I4068">
        <v>0.39360986640154999</v>
      </c>
      <c r="J4068" s="3">
        <f t="shared" si="380"/>
        <v>-0.79304963606927004</v>
      </c>
      <c r="K4068" s="6">
        <f t="shared" si="381"/>
        <v>-1.7327333266405798</v>
      </c>
      <c r="L4068">
        <v>1.48409965027132E-2</v>
      </c>
      <c r="M4068" s="3">
        <f t="shared" si="382"/>
        <v>1.10749406569481</v>
      </c>
      <c r="N4068" s="6">
        <f t="shared" si="383"/>
        <v>2.1547105287414139</v>
      </c>
      <c r="O4068">
        <v>7.7874850841085596E-4</v>
      </c>
      <c r="P4068" s="5">
        <v>4067</v>
      </c>
      <c r="Q4068">
        <v>0.433</v>
      </c>
      <c r="R4068" s="5">
        <v>4449</v>
      </c>
      <c r="S4068">
        <v>0.38</v>
      </c>
      <c r="T4068" s="5">
        <v>5356</v>
      </c>
      <c r="U4068">
        <v>0.254</v>
      </c>
    </row>
    <row r="4069" spans="1:21" x14ac:dyDescent="0.2">
      <c r="A4069" t="s">
        <v>5275</v>
      </c>
      <c r="B4069" t="s">
        <v>18</v>
      </c>
      <c r="C4069">
        <v>717</v>
      </c>
      <c r="D4069">
        <v>-1.33602346020731</v>
      </c>
      <c r="E4069">
        <v>-2.4076961307396298</v>
      </c>
      <c r="F4069">
        <v>1.0716726705323201</v>
      </c>
      <c r="G4069" s="3">
        <f t="shared" si="378"/>
        <v>1.33602346020731</v>
      </c>
      <c r="H4069" s="6">
        <f t="shared" si="379"/>
        <v>2.5245451164692092</v>
      </c>
      <c r="I4069">
        <v>2.0487493875920499E-4</v>
      </c>
      <c r="J4069" s="3">
        <f t="shared" si="380"/>
        <v>2.4076961307396298</v>
      </c>
      <c r="K4069" s="6">
        <f t="shared" si="381"/>
        <v>5.306262807126032</v>
      </c>
      <c r="L4069" s="7">
        <v>1.3823468288742701E-12</v>
      </c>
      <c r="M4069" s="3">
        <f t="shared" si="382"/>
        <v>-1.0716726705323201</v>
      </c>
      <c r="N4069" s="6">
        <f t="shared" si="383"/>
        <v>-2.1018688763016806</v>
      </c>
      <c r="O4069">
        <v>2.6496756028891598E-3</v>
      </c>
      <c r="P4069" s="5">
        <v>4068</v>
      </c>
      <c r="Q4069">
        <v>0.433</v>
      </c>
      <c r="R4069" s="5">
        <v>5497</v>
      </c>
      <c r="S4069">
        <v>0.23400000000000001</v>
      </c>
      <c r="T4069" s="5">
        <v>2833</v>
      </c>
      <c r="U4069">
        <v>0.60499999999999998</v>
      </c>
    </row>
    <row r="4070" spans="1:21" x14ac:dyDescent="0.2">
      <c r="A4070" t="s">
        <v>4107</v>
      </c>
      <c r="B4070" t="s">
        <v>4108</v>
      </c>
      <c r="C4070">
        <v>3366</v>
      </c>
      <c r="D4070">
        <v>0.78994271506264302</v>
      </c>
      <c r="E4070">
        <v>0.338080863471108</v>
      </c>
      <c r="F4070">
        <v>0.45186185159153403</v>
      </c>
      <c r="G4070" s="3">
        <f t="shared" si="378"/>
        <v>-0.78994271506264302</v>
      </c>
      <c r="H4070" s="6">
        <f t="shared" si="379"/>
        <v>-1.7290058078044133</v>
      </c>
      <c r="I4070">
        <v>1.5898841949017501E-3</v>
      </c>
      <c r="J4070" s="3">
        <f t="shared" si="380"/>
        <v>-0.338080863471108</v>
      </c>
      <c r="K4070" s="6">
        <f t="shared" si="381"/>
        <v>-1.2640739481748102</v>
      </c>
      <c r="L4070">
        <v>0.18074525406167899</v>
      </c>
      <c r="M4070" s="3">
        <f t="shared" si="382"/>
        <v>-0.45186185159153403</v>
      </c>
      <c r="N4070" s="6">
        <f t="shared" si="383"/>
        <v>-1.3678043205470019</v>
      </c>
      <c r="O4070">
        <v>8.2848926906890996E-2</v>
      </c>
      <c r="P4070" s="5">
        <v>4069</v>
      </c>
      <c r="Q4070">
        <v>0.433</v>
      </c>
      <c r="R4070" s="5">
        <v>3247</v>
      </c>
      <c r="S4070">
        <v>0.54700000000000004</v>
      </c>
      <c r="T4070" s="5">
        <v>3755</v>
      </c>
      <c r="U4070">
        <v>0.47699999999999998</v>
      </c>
    </row>
    <row r="4071" spans="1:21" x14ac:dyDescent="0.2">
      <c r="A4071" t="s">
        <v>3923</v>
      </c>
      <c r="B4071" t="s">
        <v>18</v>
      </c>
      <c r="C4071">
        <v>966</v>
      </c>
      <c r="D4071">
        <v>1.2159429341888499</v>
      </c>
      <c r="E4071">
        <v>0.87588676825387501</v>
      </c>
      <c r="F4071">
        <v>0.34005616593497501</v>
      </c>
      <c r="G4071" s="3">
        <f t="shared" si="378"/>
        <v>-1.2159429341888499</v>
      </c>
      <c r="H4071" s="6">
        <f t="shared" si="379"/>
        <v>-2.3229255786987499</v>
      </c>
      <c r="I4071">
        <v>1.7521577728141501E-4</v>
      </c>
      <c r="J4071" s="3">
        <f t="shared" si="380"/>
        <v>-0.87588676825387501</v>
      </c>
      <c r="K4071" s="6">
        <f t="shared" si="381"/>
        <v>-1.8351357260203169</v>
      </c>
      <c r="L4071">
        <v>5.61990972263216E-3</v>
      </c>
      <c r="M4071" s="3">
        <f t="shared" si="382"/>
        <v>-0.34005616593497501</v>
      </c>
      <c r="N4071" s="6">
        <f t="shared" si="383"/>
        <v>-1.2658058724278975</v>
      </c>
      <c r="O4071">
        <v>0.34425519826977302</v>
      </c>
      <c r="P4071" s="5">
        <v>4070</v>
      </c>
      <c r="Q4071">
        <v>0.433</v>
      </c>
      <c r="R4071" s="5">
        <v>2671</v>
      </c>
      <c r="S4071">
        <v>0.628</v>
      </c>
      <c r="T4071" s="5">
        <v>3896</v>
      </c>
      <c r="U4071">
        <v>0.45700000000000002</v>
      </c>
    </row>
    <row r="4072" spans="1:21" x14ac:dyDescent="0.2">
      <c r="A4072" t="s">
        <v>7586</v>
      </c>
      <c r="B4072" t="s">
        <v>155</v>
      </c>
      <c r="C4072">
        <v>1866</v>
      </c>
      <c r="D4072">
        <v>0.75585567070595405</v>
      </c>
      <c r="E4072">
        <v>-2.1588895230498899</v>
      </c>
      <c r="F4072">
        <v>2.9147451937558402</v>
      </c>
      <c r="G4072" s="3">
        <f t="shared" si="378"/>
        <v>-0.75585567070595405</v>
      </c>
      <c r="H4072" s="6">
        <f t="shared" si="379"/>
        <v>-1.6886328331313889</v>
      </c>
      <c r="I4072">
        <v>4.4655265763686898E-2</v>
      </c>
      <c r="J4072" s="3">
        <f t="shared" si="380"/>
        <v>2.1588895230498899</v>
      </c>
      <c r="K4072" s="6">
        <f t="shared" si="381"/>
        <v>4.4657098651256364</v>
      </c>
      <c r="L4072" s="7">
        <v>3.67699073291518E-10</v>
      </c>
      <c r="M4072" s="3">
        <f t="shared" si="382"/>
        <v>-2.9147451937558402</v>
      </c>
      <c r="N4072" s="6">
        <f t="shared" si="383"/>
        <v>-7.5409443014898745</v>
      </c>
      <c r="O4072" s="7">
        <v>5.0437561680953198E-17</v>
      </c>
      <c r="P4072" s="5">
        <v>4071</v>
      </c>
      <c r="Q4072">
        <v>0.433</v>
      </c>
      <c r="R4072" s="5">
        <v>3145</v>
      </c>
      <c r="S4072">
        <v>0.56200000000000006</v>
      </c>
      <c r="T4072" s="5">
        <v>1099</v>
      </c>
      <c r="U4072">
        <v>0.84699999999999998</v>
      </c>
    </row>
    <row r="4073" spans="1:21" x14ac:dyDescent="0.2">
      <c r="A4073" t="s">
        <v>7688</v>
      </c>
      <c r="B4073" t="s">
        <v>18</v>
      </c>
      <c r="C4073">
        <v>1023</v>
      </c>
      <c r="D4073">
        <v>-0.69101762890964802</v>
      </c>
      <c r="E4073">
        <v>-3.69759582114611</v>
      </c>
      <c r="F4073">
        <v>3.0065781922364598</v>
      </c>
      <c r="G4073" s="3">
        <f t="shared" si="378"/>
        <v>0.69101762890964802</v>
      </c>
      <c r="H4073" s="6">
        <f t="shared" si="379"/>
        <v>1.6144218762025249</v>
      </c>
      <c r="I4073">
        <v>0.164858140184516</v>
      </c>
      <c r="J4073" s="3">
        <f t="shared" si="380"/>
        <v>3.69759582114611</v>
      </c>
      <c r="K4073" s="6">
        <f t="shared" si="381"/>
        <v>12.974399131617025</v>
      </c>
      <c r="L4073" s="7">
        <v>2.50083374874886E-17</v>
      </c>
      <c r="M4073" s="3">
        <f t="shared" si="382"/>
        <v>-3.0065781922364598</v>
      </c>
      <c r="N4073" s="6">
        <f t="shared" si="383"/>
        <v>-8.0365605315852431</v>
      </c>
      <c r="O4073" s="7">
        <v>1.4188268026332099E-11</v>
      </c>
      <c r="P4073" s="5">
        <v>4072</v>
      </c>
      <c r="Q4073">
        <v>0.433</v>
      </c>
      <c r="R4073" s="5">
        <v>5015</v>
      </c>
      <c r="S4073">
        <v>0.30099999999999999</v>
      </c>
      <c r="T4073" s="5">
        <v>1015</v>
      </c>
      <c r="U4073">
        <v>0.85799999999999998</v>
      </c>
    </row>
    <row r="4074" spans="1:21" x14ac:dyDescent="0.2">
      <c r="A4074" t="s">
        <v>7147</v>
      </c>
      <c r="B4074" t="s">
        <v>18</v>
      </c>
      <c r="C4074">
        <v>1314</v>
      </c>
      <c r="D4074">
        <v>-1.25658037841864</v>
      </c>
      <c r="E4074">
        <v>-3.7756572405029698</v>
      </c>
      <c r="F4074">
        <v>2.5190768620843298</v>
      </c>
      <c r="G4074" s="3">
        <f t="shared" si="378"/>
        <v>1.25658037841864</v>
      </c>
      <c r="H4074" s="6">
        <f t="shared" si="379"/>
        <v>2.3892873616721433</v>
      </c>
      <c r="I4074">
        <v>1.0352727446749199E-2</v>
      </c>
      <c r="J4074" s="3">
        <f t="shared" si="380"/>
        <v>3.7756572405029698</v>
      </c>
      <c r="K4074" s="6">
        <f t="shared" si="381"/>
        <v>13.695758289865511</v>
      </c>
      <c r="L4074" s="7">
        <v>8.0462525187743602E-17</v>
      </c>
      <c r="M4074" s="3">
        <f t="shared" si="382"/>
        <v>-2.5190768620843298</v>
      </c>
      <c r="N4074" s="6">
        <f t="shared" si="383"/>
        <v>-5.7321519837113817</v>
      </c>
      <c r="O4074" s="7">
        <v>5.8971965409963899E-8</v>
      </c>
      <c r="P4074" s="5">
        <v>4073</v>
      </c>
      <c r="Q4074">
        <v>0.432</v>
      </c>
      <c r="R4074" s="5">
        <v>5495</v>
      </c>
      <c r="S4074">
        <v>0.23400000000000001</v>
      </c>
      <c r="T4074" s="5">
        <v>1414</v>
      </c>
      <c r="U4074">
        <v>0.80300000000000005</v>
      </c>
    </row>
    <row r="4075" spans="1:21" x14ac:dyDescent="0.2">
      <c r="A4075" t="s">
        <v>1348</v>
      </c>
      <c r="B4075" t="s">
        <v>18</v>
      </c>
      <c r="C4075">
        <v>1215</v>
      </c>
      <c r="D4075">
        <v>0.70534711784471804</v>
      </c>
      <c r="E4075">
        <v>2.9412619072299102</v>
      </c>
      <c r="F4075">
        <v>-2.2359147893851898</v>
      </c>
      <c r="G4075" s="3">
        <f t="shared" si="378"/>
        <v>-0.70534711784471804</v>
      </c>
      <c r="H4075" s="6">
        <f t="shared" si="379"/>
        <v>-1.6305369309218871</v>
      </c>
      <c r="I4075">
        <v>5.53184289519651E-2</v>
      </c>
      <c r="J4075" s="3">
        <f t="shared" si="380"/>
        <v>-2.9412619072299102</v>
      </c>
      <c r="K4075" s="6">
        <f t="shared" si="381"/>
        <v>-7.6808283413094944</v>
      </c>
      <c r="L4075" s="7">
        <v>3.4181193713011898E-18</v>
      </c>
      <c r="M4075" s="3">
        <f t="shared" si="382"/>
        <v>2.2359147893851898</v>
      </c>
      <c r="N4075" s="6">
        <f t="shared" si="383"/>
        <v>4.7106129248889994</v>
      </c>
      <c r="O4075" s="7">
        <v>1.12489124157023E-10</v>
      </c>
      <c r="P4075" s="5">
        <v>4074</v>
      </c>
      <c r="Q4075">
        <v>0.432</v>
      </c>
      <c r="R4075" s="5">
        <v>3307</v>
      </c>
      <c r="S4075">
        <v>0.53900000000000003</v>
      </c>
      <c r="T4075" s="5">
        <v>6001</v>
      </c>
      <c r="U4075">
        <v>0.16400000000000001</v>
      </c>
    </row>
    <row r="4076" spans="1:21" x14ac:dyDescent="0.2">
      <c r="A4076" t="s">
        <v>3805</v>
      </c>
      <c r="B4076" t="e">
        <v>#N/A</v>
      </c>
      <c r="C4076">
        <v>1740</v>
      </c>
      <c r="D4076">
        <v>1.27558976117887</v>
      </c>
      <c r="E4076">
        <v>0.99538219803874906</v>
      </c>
      <c r="F4076">
        <v>0.28020756314011802</v>
      </c>
      <c r="G4076" s="3">
        <f t="shared" si="378"/>
        <v>-1.27558976117887</v>
      </c>
      <c r="H4076" s="6">
        <f t="shared" si="379"/>
        <v>-2.4209776507780725</v>
      </c>
      <c r="I4076">
        <v>3.8812976283197401E-3</v>
      </c>
      <c r="J4076" s="3">
        <f t="shared" si="380"/>
        <v>-0.99538219803874906</v>
      </c>
      <c r="K4076" s="6">
        <f t="shared" si="381"/>
        <v>-1.9936086014837515</v>
      </c>
      <c r="L4076">
        <v>2.0761022172497701E-2</v>
      </c>
      <c r="M4076" s="3">
        <f t="shared" si="382"/>
        <v>-0.28020756314011802</v>
      </c>
      <c r="N4076" s="6">
        <f t="shared" si="383"/>
        <v>-1.2143695853720959</v>
      </c>
      <c r="O4076">
        <v>0.58147713312607996</v>
      </c>
      <c r="P4076" s="5">
        <v>4075</v>
      </c>
      <c r="Q4076">
        <v>0.432</v>
      </c>
      <c r="R4076" s="5">
        <v>2560</v>
      </c>
      <c r="S4076">
        <v>0.64300000000000002</v>
      </c>
      <c r="T4076" s="5">
        <v>3988</v>
      </c>
      <c r="U4076">
        <v>0.44400000000000001</v>
      </c>
    </row>
    <row r="4077" spans="1:21" x14ac:dyDescent="0.2">
      <c r="A4077" t="s">
        <v>3915</v>
      </c>
      <c r="B4077" t="s">
        <v>18</v>
      </c>
      <c r="C4077">
        <v>3729</v>
      </c>
      <c r="D4077">
        <v>1.6748571792915301</v>
      </c>
      <c r="E4077">
        <v>1.4232465268021699</v>
      </c>
      <c r="F4077">
        <v>0.25161065248935999</v>
      </c>
      <c r="G4077" s="3">
        <f t="shared" si="378"/>
        <v>-1.6748571792915301</v>
      </c>
      <c r="H4077" s="6">
        <f t="shared" si="379"/>
        <v>-3.1928774484147273</v>
      </c>
      <c r="I4077">
        <v>1.58961931349672E-4</v>
      </c>
      <c r="J4077" s="3">
        <f t="shared" si="380"/>
        <v>-1.4232465268021699</v>
      </c>
      <c r="K4077" s="6">
        <f t="shared" si="381"/>
        <v>-2.6818834225248187</v>
      </c>
      <c r="L4077">
        <v>9.5730786976428502E-4</v>
      </c>
      <c r="M4077" s="3">
        <f t="shared" si="382"/>
        <v>-0.25161065248935999</v>
      </c>
      <c r="N4077" s="6">
        <f t="shared" si="383"/>
        <v>-1.1905355100815085</v>
      </c>
      <c r="O4077">
        <v>0.62986478098501497</v>
      </c>
      <c r="P4077" s="5">
        <v>4076</v>
      </c>
      <c r="Q4077">
        <v>0.432</v>
      </c>
      <c r="R4077" s="5">
        <v>2037</v>
      </c>
      <c r="S4077">
        <v>0.71599999999999997</v>
      </c>
      <c r="T4077" s="5">
        <v>3904</v>
      </c>
      <c r="U4077">
        <v>0.45600000000000002</v>
      </c>
    </row>
    <row r="4078" spans="1:21" x14ac:dyDescent="0.2">
      <c r="A4078" t="s">
        <v>5946</v>
      </c>
      <c r="B4078" t="s">
        <v>5947</v>
      </c>
      <c r="C4078">
        <v>1476</v>
      </c>
      <c r="D4078">
        <v>0.2183423724388</v>
      </c>
      <c r="E4078">
        <v>-1.3679594315720001</v>
      </c>
      <c r="F4078">
        <v>1.5863018040107999</v>
      </c>
      <c r="G4078" s="3">
        <f t="shared" si="378"/>
        <v>-0.2183423724388</v>
      </c>
      <c r="H4078" s="6">
        <f t="shared" si="379"/>
        <v>-1.1633960995430679</v>
      </c>
      <c r="I4078">
        <v>0.53483459475008299</v>
      </c>
      <c r="J4078" s="3">
        <f t="shared" si="380"/>
        <v>1.3679594315720001</v>
      </c>
      <c r="K4078" s="6">
        <f t="shared" si="381"/>
        <v>2.5810524009696527</v>
      </c>
      <c r="L4078" s="7">
        <v>2.10736186626541E-6</v>
      </c>
      <c r="M4078" s="3">
        <f t="shared" si="382"/>
        <v>-1.5863018040107999</v>
      </c>
      <c r="N4078" s="6">
        <f t="shared" si="383"/>
        <v>-3.0027862960043641</v>
      </c>
      <c r="O4078" s="7">
        <v>6.08949214443471E-8</v>
      </c>
      <c r="P4078" s="5">
        <v>4077</v>
      </c>
      <c r="Q4078">
        <v>0.432</v>
      </c>
      <c r="R4078" s="5">
        <v>3940</v>
      </c>
      <c r="S4078">
        <v>0.45100000000000001</v>
      </c>
      <c r="T4078" s="5">
        <v>2319</v>
      </c>
      <c r="U4078">
        <v>0.67700000000000005</v>
      </c>
    </row>
    <row r="4079" spans="1:21" x14ac:dyDescent="0.2">
      <c r="A4079" t="s">
        <v>2922</v>
      </c>
      <c r="B4079" t="s">
        <v>18</v>
      </c>
      <c r="C4079">
        <v>1875</v>
      </c>
      <c r="D4079">
        <v>-0.40118401420401001</v>
      </c>
      <c r="E4079">
        <v>-6.7380912149519606E-2</v>
      </c>
      <c r="F4079">
        <v>-0.33380310205448999</v>
      </c>
      <c r="G4079" s="3">
        <f t="shared" si="378"/>
        <v>0.40118401420401001</v>
      </c>
      <c r="H4079" s="6">
        <f t="shared" si="379"/>
        <v>1.320591270272409</v>
      </c>
      <c r="I4079">
        <v>0.23804475771574601</v>
      </c>
      <c r="J4079" s="3">
        <f t="shared" si="380"/>
        <v>6.7380912149519606E-2</v>
      </c>
      <c r="K4079" s="6">
        <f t="shared" si="381"/>
        <v>1.0478127426750652</v>
      </c>
      <c r="L4079">
        <v>0.84839750145217896</v>
      </c>
      <c r="M4079" s="3">
        <f t="shared" si="382"/>
        <v>0.33380310205448999</v>
      </c>
      <c r="N4079" s="6">
        <f t="shared" si="383"/>
        <v>1.2603313707570878</v>
      </c>
      <c r="O4079">
        <v>0.33213455710036599</v>
      </c>
      <c r="P4079" s="5">
        <v>4078</v>
      </c>
      <c r="Q4079">
        <v>0.432</v>
      </c>
      <c r="R4079" s="5">
        <v>4669</v>
      </c>
      <c r="S4079">
        <v>0.34899999999999998</v>
      </c>
      <c r="T4079" s="5">
        <v>4706</v>
      </c>
      <c r="U4079">
        <v>0.34399999999999997</v>
      </c>
    </row>
    <row r="4080" spans="1:21" x14ac:dyDescent="0.2">
      <c r="A4080" t="s">
        <v>3641</v>
      </c>
      <c r="B4080" t="s">
        <v>3642</v>
      </c>
      <c r="C4080">
        <v>1659</v>
      </c>
      <c r="D4080">
        <v>0.25797443672238901</v>
      </c>
      <c r="E4080">
        <v>0.101802830103023</v>
      </c>
      <c r="F4080">
        <v>0.15617160661936599</v>
      </c>
      <c r="G4080" s="3">
        <f t="shared" si="378"/>
        <v>-0.25797443672238901</v>
      </c>
      <c r="H4080" s="6">
        <f t="shared" si="379"/>
        <v>-1.1957986080967813</v>
      </c>
      <c r="I4080">
        <v>0.43700923750506698</v>
      </c>
      <c r="J4080" s="3">
        <f t="shared" si="380"/>
        <v>-0.101802830103023</v>
      </c>
      <c r="K4080" s="6">
        <f t="shared" si="381"/>
        <v>-1.0731136163389294</v>
      </c>
      <c r="L4080">
        <v>0.75146792606138002</v>
      </c>
      <c r="M4080" s="3">
        <f t="shared" si="382"/>
        <v>-0.15617160661936599</v>
      </c>
      <c r="N4080" s="6">
        <f t="shared" si="383"/>
        <v>-1.1143261905262258</v>
      </c>
      <c r="O4080">
        <v>0.651315138566811</v>
      </c>
      <c r="P4080" s="5">
        <v>4079</v>
      </c>
      <c r="Q4080">
        <v>0.432</v>
      </c>
      <c r="R4080" s="5">
        <v>3818</v>
      </c>
      <c r="S4080">
        <v>0.46800000000000003</v>
      </c>
      <c r="T4080" s="5">
        <v>4124</v>
      </c>
      <c r="U4080">
        <v>0.42499999999999999</v>
      </c>
    </row>
    <row r="4081" spans="1:21" x14ac:dyDescent="0.2">
      <c r="A4081" t="s">
        <v>4733</v>
      </c>
      <c r="B4081" t="s">
        <v>18</v>
      </c>
      <c r="C4081">
        <v>1179</v>
      </c>
      <c r="D4081">
        <v>0.34873044721049301</v>
      </c>
      <c r="E4081">
        <v>-0.443213772976427</v>
      </c>
      <c r="F4081">
        <v>0.79194422018692001</v>
      </c>
      <c r="G4081" s="3">
        <f t="shared" si="378"/>
        <v>-0.34873044721049301</v>
      </c>
      <c r="H4081" s="6">
        <f t="shared" si="379"/>
        <v>-1.2734395239677909</v>
      </c>
      <c r="I4081">
        <v>0.27604446911483299</v>
      </c>
      <c r="J4081" s="3">
        <f t="shared" si="380"/>
        <v>0.443213772976427</v>
      </c>
      <c r="K4081" s="6">
        <f t="shared" si="381"/>
        <v>1.3596296916552988</v>
      </c>
      <c r="L4081">
        <v>0.13059892530052</v>
      </c>
      <c r="M4081" s="3">
        <f t="shared" si="382"/>
        <v>-0.79194422018692001</v>
      </c>
      <c r="N4081" s="6">
        <f t="shared" si="383"/>
        <v>-1.7314061873139979</v>
      </c>
      <c r="O4081">
        <v>7.1868668477486101E-3</v>
      </c>
      <c r="P4081" s="5">
        <v>4080</v>
      </c>
      <c r="Q4081">
        <v>0.43099999999999999</v>
      </c>
      <c r="R4081" s="5">
        <v>3772</v>
      </c>
      <c r="S4081">
        <v>0.47399999999999998</v>
      </c>
      <c r="T4081" s="5">
        <v>3256</v>
      </c>
      <c r="U4081">
        <v>0.54600000000000004</v>
      </c>
    </row>
    <row r="4082" spans="1:21" x14ac:dyDescent="0.2">
      <c r="A4082" t="s">
        <v>5684</v>
      </c>
      <c r="B4082" t="s">
        <v>18</v>
      </c>
      <c r="C4082">
        <v>1839</v>
      </c>
      <c r="D4082">
        <v>-0.75870980836338398</v>
      </c>
      <c r="E4082">
        <v>-2.0355754481852202</v>
      </c>
      <c r="F4082">
        <v>1.2768656398218401</v>
      </c>
      <c r="G4082" s="3">
        <f t="shared" si="378"/>
        <v>0.75870980836338398</v>
      </c>
      <c r="H4082" s="6">
        <f t="shared" si="379"/>
        <v>1.6919768254205194</v>
      </c>
      <c r="I4082">
        <v>4.7334049142751598E-2</v>
      </c>
      <c r="J4082" s="3">
        <f t="shared" si="380"/>
        <v>2.0355754481852202</v>
      </c>
      <c r="K4082" s="6">
        <f t="shared" si="381"/>
        <v>4.0998622792802175</v>
      </c>
      <c r="L4082" s="7">
        <v>6.4783562765227402E-9</v>
      </c>
      <c r="M4082" s="3">
        <f t="shared" si="382"/>
        <v>-1.2768656398218401</v>
      </c>
      <c r="N4082" s="6">
        <f t="shared" si="383"/>
        <v>-2.4231196418788188</v>
      </c>
      <c r="O4082">
        <v>4.7665042740429198E-4</v>
      </c>
      <c r="P4082" s="5">
        <v>4081</v>
      </c>
      <c r="Q4082">
        <v>0.43099999999999999</v>
      </c>
      <c r="R4082" s="5">
        <v>4978</v>
      </c>
      <c r="S4082">
        <v>0.30599999999999999</v>
      </c>
      <c r="T4082" s="5">
        <v>2512</v>
      </c>
      <c r="U4082">
        <v>0.65</v>
      </c>
    </row>
    <row r="4083" spans="1:21" x14ac:dyDescent="0.2">
      <c r="A4083" t="s">
        <v>1954</v>
      </c>
      <c r="B4083" t="s">
        <v>18</v>
      </c>
      <c r="C4083">
        <v>3384</v>
      </c>
      <c r="D4083">
        <v>-0.98772061676322798</v>
      </c>
      <c r="E4083">
        <v>0.24270148299934999</v>
      </c>
      <c r="F4083">
        <v>-1.2304220997625801</v>
      </c>
      <c r="G4083" s="3">
        <f t="shared" si="378"/>
        <v>0.98772061676322798</v>
      </c>
      <c r="H4083" s="6">
        <f t="shared" si="379"/>
        <v>1.9830493994311054</v>
      </c>
      <c r="I4083">
        <v>3.5149511216465301E-4</v>
      </c>
      <c r="J4083" s="3">
        <f t="shared" si="380"/>
        <v>-0.24270148299934999</v>
      </c>
      <c r="K4083" s="6">
        <f t="shared" si="381"/>
        <v>-1.1832061718763101</v>
      </c>
      <c r="L4083">
        <v>0.40405013055262801</v>
      </c>
      <c r="M4083" s="3">
        <f t="shared" si="382"/>
        <v>1.2304220997625801</v>
      </c>
      <c r="N4083" s="6">
        <f t="shared" si="383"/>
        <v>2.3463562885424976</v>
      </c>
      <c r="O4083" s="7">
        <v>5.6117084003469303E-6</v>
      </c>
      <c r="P4083" s="5">
        <v>4082</v>
      </c>
      <c r="Q4083">
        <v>0.43099999999999999</v>
      </c>
      <c r="R4083" s="5">
        <v>5254</v>
      </c>
      <c r="S4083">
        <v>0.26800000000000002</v>
      </c>
      <c r="T4083" s="5">
        <v>5496</v>
      </c>
      <c r="U4083">
        <v>0.23400000000000001</v>
      </c>
    </row>
    <row r="4084" spans="1:21" x14ac:dyDescent="0.2">
      <c r="A4084" t="s">
        <v>3640</v>
      </c>
      <c r="B4084" t="s">
        <v>18</v>
      </c>
      <c r="C4084">
        <v>1908</v>
      </c>
      <c r="D4084">
        <v>1.3230641991491801</v>
      </c>
      <c r="E4084">
        <v>1.18757557067435</v>
      </c>
      <c r="F4084">
        <v>0.13548862847482901</v>
      </c>
      <c r="G4084" s="3">
        <f t="shared" si="378"/>
        <v>-1.3230641991491801</v>
      </c>
      <c r="H4084" s="6">
        <f t="shared" si="379"/>
        <v>-2.5019694940389079</v>
      </c>
      <c r="I4084" s="7">
        <v>1.3450884848289201E-7</v>
      </c>
      <c r="J4084" s="3">
        <f t="shared" si="380"/>
        <v>-1.18757557067435</v>
      </c>
      <c r="K4084" s="6">
        <f t="shared" si="381"/>
        <v>-2.2776965757792618</v>
      </c>
      <c r="L4084" s="7">
        <v>1.1347273956849501E-6</v>
      </c>
      <c r="M4084" s="3">
        <f t="shared" si="382"/>
        <v>-0.13548862847482901</v>
      </c>
      <c r="N4084" s="6">
        <f t="shared" si="383"/>
        <v>-1.098464791423289</v>
      </c>
      <c r="O4084">
        <v>0.65438276330684297</v>
      </c>
      <c r="P4084" s="5">
        <v>4083</v>
      </c>
      <c r="Q4084">
        <v>0.43099999999999999</v>
      </c>
      <c r="R4084" s="5">
        <v>2526</v>
      </c>
      <c r="S4084">
        <v>0.64800000000000002</v>
      </c>
      <c r="T4084" s="5">
        <v>4130</v>
      </c>
      <c r="U4084">
        <v>0.42499999999999999</v>
      </c>
    </row>
    <row r="4085" spans="1:21" x14ac:dyDescent="0.2">
      <c r="A4085" t="s">
        <v>3029</v>
      </c>
      <c r="B4085" t="s">
        <v>797</v>
      </c>
      <c r="C4085">
        <v>1068</v>
      </c>
      <c r="D4085">
        <v>-0.96047214072415299</v>
      </c>
      <c r="E4085">
        <v>-0.75136994572093896</v>
      </c>
      <c r="F4085">
        <v>-0.209102195003215</v>
      </c>
      <c r="G4085" s="3">
        <f t="shared" si="378"/>
        <v>0.96047214072415299</v>
      </c>
      <c r="H4085" s="6">
        <f t="shared" si="379"/>
        <v>1.9459466269833445</v>
      </c>
      <c r="I4085">
        <v>1.57222403613826E-3</v>
      </c>
      <c r="J4085" s="3">
        <f t="shared" si="380"/>
        <v>0.75136994572093896</v>
      </c>
      <c r="K4085" s="6">
        <f t="shared" si="381"/>
        <v>1.6833905757448151</v>
      </c>
      <c r="L4085">
        <v>1.11457600418347E-2</v>
      </c>
      <c r="M4085" s="3">
        <f t="shared" si="382"/>
        <v>0.209102195003215</v>
      </c>
      <c r="N4085" s="6">
        <f t="shared" si="383"/>
        <v>1.1559685880517436</v>
      </c>
      <c r="O4085">
        <v>0.54603579862130103</v>
      </c>
      <c r="P4085" s="5">
        <v>4084</v>
      </c>
      <c r="Q4085">
        <v>0.43099999999999999</v>
      </c>
      <c r="R4085" s="5">
        <v>5250</v>
      </c>
      <c r="S4085">
        <v>0.26900000000000002</v>
      </c>
      <c r="T4085" s="5">
        <v>4619</v>
      </c>
      <c r="U4085">
        <v>0.35599999999999998</v>
      </c>
    </row>
    <row r="4086" spans="1:21" x14ac:dyDescent="0.2">
      <c r="A4086" t="s">
        <v>4834</v>
      </c>
      <c r="B4086" t="s">
        <v>18</v>
      </c>
      <c r="C4086">
        <v>972</v>
      </c>
      <c r="D4086">
        <v>1.2916677569355299</v>
      </c>
      <c r="E4086">
        <v>0.34968170943514998</v>
      </c>
      <c r="F4086">
        <v>0.94198604750038095</v>
      </c>
      <c r="G4086" s="3">
        <f t="shared" si="378"/>
        <v>-1.2916677569355299</v>
      </c>
      <c r="H4086" s="6">
        <f t="shared" si="379"/>
        <v>-2.4481089366856352</v>
      </c>
      <c r="I4086">
        <v>4.3399199438842601E-3</v>
      </c>
      <c r="J4086" s="3">
        <f t="shared" si="380"/>
        <v>-0.34968170943514998</v>
      </c>
      <c r="K4086" s="6">
        <f t="shared" si="381"/>
        <v>-1.2742794619567135</v>
      </c>
      <c r="L4086">
        <v>0.45998091026125798</v>
      </c>
      <c r="M4086" s="3">
        <f t="shared" si="382"/>
        <v>-0.94198604750038095</v>
      </c>
      <c r="N4086" s="6">
        <f t="shared" si="383"/>
        <v>-1.9211711479100946</v>
      </c>
      <c r="O4086">
        <v>4.16285968885814E-2</v>
      </c>
      <c r="P4086" s="5">
        <v>4085</v>
      </c>
      <c r="Q4086">
        <v>0.43099999999999999</v>
      </c>
      <c r="R4086" s="5">
        <v>2588</v>
      </c>
      <c r="S4086">
        <v>0.63900000000000001</v>
      </c>
      <c r="T4086" s="5">
        <v>3182</v>
      </c>
      <c r="U4086">
        <v>0.55700000000000005</v>
      </c>
    </row>
    <row r="4087" spans="1:21" x14ac:dyDescent="0.2">
      <c r="A4087" t="s">
        <v>6174</v>
      </c>
      <c r="B4087" t="s">
        <v>4842</v>
      </c>
      <c r="C4087">
        <v>1500</v>
      </c>
      <c r="D4087">
        <v>-1.0431474527587401</v>
      </c>
      <c r="E4087">
        <v>-2.80516185460153</v>
      </c>
      <c r="F4087">
        <v>1.7620144018427899</v>
      </c>
      <c r="G4087" s="3">
        <f t="shared" si="378"/>
        <v>1.0431474527587401</v>
      </c>
      <c r="H4087" s="6">
        <f t="shared" si="379"/>
        <v>2.0607185152299299</v>
      </c>
      <c r="I4087">
        <v>1.8509107701841301E-2</v>
      </c>
      <c r="J4087" s="3">
        <f t="shared" si="380"/>
        <v>2.80516185460153</v>
      </c>
      <c r="K4087" s="6">
        <f t="shared" si="381"/>
        <v>6.989367253896944</v>
      </c>
      <c r="L4087" s="7">
        <v>6.8369754280641399E-12</v>
      </c>
      <c r="M4087" s="3">
        <f t="shared" si="382"/>
        <v>-1.7620144018427899</v>
      </c>
      <c r="N4087" s="6">
        <f t="shared" si="383"/>
        <v>-3.3917137164738329</v>
      </c>
      <c r="O4087" s="7">
        <v>3.1732303427964998E-5</v>
      </c>
      <c r="P4087" s="5">
        <v>4086</v>
      </c>
      <c r="Q4087">
        <v>0.43099999999999999</v>
      </c>
      <c r="R4087" s="5">
        <v>5376</v>
      </c>
      <c r="S4087">
        <v>0.251</v>
      </c>
      <c r="T4087" s="5">
        <v>2147</v>
      </c>
      <c r="U4087">
        <v>0.70099999999999996</v>
      </c>
    </row>
    <row r="4088" spans="1:21" x14ac:dyDescent="0.2">
      <c r="A4088" t="s">
        <v>2375</v>
      </c>
      <c r="B4088" t="s">
        <v>18</v>
      </c>
      <c r="C4088">
        <v>1536</v>
      </c>
      <c r="D4088">
        <v>-4.9882541456083999E-2</v>
      </c>
      <c r="E4088">
        <v>0.67716219345722894</v>
      </c>
      <c r="F4088">
        <v>-0.72704473491331301</v>
      </c>
      <c r="G4088" s="3">
        <f t="shared" si="378"/>
        <v>4.9882541456083999E-2</v>
      </c>
      <c r="H4088" s="6">
        <f t="shared" si="379"/>
        <v>1.0351806400827976</v>
      </c>
      <c r="I4088">
        <v>0.92765192476654501</v>
      </c>
      <c r="J4088" s="3">
        <f t="shared" si="380"/>
        <v>-0.67716219345722894</v>
      </c>
      <c r="K4088" s="6">
        <f t="shared" si="381"/>
        <v>-1.5989914155114777</v>
      </c>
      <c r="L4088">
        <v>0.106977602855579</v>
      </c>
      <c r="M4088" s="3">
        <f t="shared" si="382"/>
        <v>0.72704473491331301</v>
      </c>
      <c r="N4088" s="6">
        <f t="shared" si="383"/>
        <v>1.6552449569960701</v>
      </c>
      <c r="O4088">
        <v>9.7561623640674805E-2</v>
      </c>
      <c r="P4088" s="5">
        <v>4087</v>
      </c>
      <c r="Q4088">
        <v>0.43</v>
      </c>
      <c r="R4088" s="5">
        <v>4247</v>
      </c>
      <c r="S4088">
        <v>0.40799999999999997</v>
      </c>
      <c r="T4088" s="5">
        <v>5151</v>
      </c>
      <c r="U4088">
        <v>0.28199999999999997</v>
      </c>
    </row>
    <row r="4089" spans="1:21" x14ac:dyDescent="0.2">
      <c r="A4089" t="s">
        <v>4527</v>
      </c>
      <c r="B4089" t="s">
        <v>18</v>
      </c>
      <c r="C4089">
        <v>2247</v>
      </c>
      <c r="D4089">
        <v>-0.19746031781800799</v>
      </c>
      <c r="E4089">
        <v>-0.80693895812439098</v>
      </c>
      <c r="F4089">
        <v>0.60947864030638399</v>
      </c>
      <c r="G4089" s="3">
        <f t="shared" si="378"/>
        <v>0.19746031781800799</v>
      </c>
      <c r="H4089" s="6">
        <f t="shared" si="379"/>
        <v>1.1466779956182442</v>
      </c>
      <c r="I4089">
        <v>0.66661013697746496</v>
      </c>
      <c r="J4089" s="3">
        <f t="shared" si="380"/>
        <v>0.80693895812439098</v>
      </c>
      <c r="K4089" s="6">
        <f t="shared" si="381"/>
        <v>1.7494955053343499</v>
      </c>
      <c r="L4089">
        <v>3.4298750523652298E-2</v>
      </c>
      <c r="M4089" s="3">
        <f t="shared" si="382"/>
        <v>-0.60947864030638399</v>
      </c>
      <c r="N4089" s="6">
        <f t="shared" si="383"/>
        <v>-1.5257077505800496</v>
      </c>
      <c r="O4089">
        <v>0.135482855159892</v>
      </c>
      <c r="P4089" s="5">
        <v>4088</v>
      </c>
      <c r="Q4089">
        <v>0.43</v>
      </c>
      <c r="R4089" s="5">
        <v>4420</v>
      </c>
      <c r="S4089">
        <v>0.38400000000000001</v>
      </c>
      <c r="T4089" s="5">
        <v>3420</v>
      </c>
      <c r="U4089">
        <v>0.52300000000000002</v>
      </c>
    </row>
    <row r="4090" spans="1:21" x14ac:dyDescent="0.2">
      <c r="A4090" t="s">
        <v>2251</v>
      </c>
      <c r="B4090" t="s">
        <v>2015</v>
      </c>
      <c r="C4090">
        <v>2046</v>
      </c>
      <c r="D4090">
        <v>1.6674871404482801</v>
      </c>
      <c r="E4090">
        <v>2.5886179492724</v>
      </c>
      <c r="F4090">
        <v>-0.92113080882411702</v>
      </c>
      <c r="G4090" s="3">
        <f t="shared" si="378"/>
        <v>-1.6674871404482801</v>
      </c>
      <c r="H4090" s="6">
        <f t="shared" si="379"/>
        <v>-3.1766081562574406</v>
      </c>
      <c r="I4090" s="7">
        <v>2.87608736557513E-17</v>
      </c>
      <c r="J4090" s="3">
        <f t="shared" si="380"/>
        <v>-2.5886179492724</v>
      </c>
      <c r="K4090" s="6">
        <f t="shared" si="381"/>
        <v>-6.0152218592966769</v>
      </c>
      <c r="L4090" s="7">
        <v>5.7595861854537004E-41</v>
      </c>
      <c r="M4090" s="3">
        <f t="shared" si="382"/>
        <v>0.92113080882411702</v>
      </c>
      <c r="N4090" s="6">
        <f t="shared" si="383"/>
        <v>1.8935989468665133</v>
      </c>
      <c r="O4090" s="7">
        <v>6.1125532747388502E-6</v>
      </c>
      <c r="P4090" s="5">
        <v>4089</v>
      </c>
      <c r="Q4090">
        <v>0.43</v>
      </c>
      <c r="R4090" s="5">
        <v>2108</v>
      </c>
      <c r="S4090">
        <v>0.70599999999999996</v>
      </c>
      <c r="T4090" s="5">
        <v>5262</v>
      </c>
      <c r="U4090">
        <v>0.26700000000000002</v>
      </c>
    </row>
    <row r="4091" spans="1:21" x14ac:dyDescent="0.2">
      <c r="A4091" t="s">
        <v>3304</v>
      </c>
      <c r="B4091" t="s">
        <v>3305</v>
      </c>
      <c r="C4091">
        <v>2523</v>
      </c>
      <c r="D4091">
        <v>-0.137799092128567</v>
      </c>
      <c r="E4091">
        <v>-2.9715942738829101E-2</v>
      </c>
      <c r="F4091">
        <v>-0.108083149389738</v>
      </c>
      <c r="G4091" s="3">
        <f t="shared" si="378"/>
        <v>0.137799092128567</v>
      </c>
      <c r="H4091" s="6">
        <f t="shared" si="379"/>
        <v>1.1002253827137018</v>
      </c>
      <c r="I4091">
        <v>0.69951939527058704</v>
      </c>
      <c r="J4091" s="3">
        <f t="shared" si="380"/>
        <v>2.9715942738829101E-2</v>
      </c>
      <c r="K4091" s="6">
        <f t="shared" si="381"/>
        <v>1.020811114856252</v>
      </c>
      <c r="L4091">
        <v>0.93010450804724298</v>
      </c>
      <c r="M4091" s="3">
        <f t="shared" si="382"/>
        <v>0.108083149389738</v>
      </c>
      <c r="N4091" s="6">
        <f t="shared" si="383"/>
        <v>1.0777952617303082</v>
      </c>
      <c r="O4091">
        <v>0.76415997689263204</v>
      </c>
      <c r="P4091" s="5">
        <v>4090</v>
      </c>
      <c r="Q4091">
        <v>0.43</v>
      </c>
      <c r="R4091" s="5">
        <v>4341</v>
      </c>
      <c r="S4091">
        <v>0.39500000000000002</v>
      </c>
      <c r="T4091" s="5">
        <v>4399</v>
      </c>
      <c r="U4091">
        <v>0.38700000000000001</v>
      </c>
    </row>
    <row r="4092" spans="1:21" x14ac:dyDescent="0.2">
      <c r="A4092" t="s">
        <v>6388</v>
      </c>
      <c r="B4092" t="s">
        <v>18</v>
      </c>
      <c r="C4092">
        <v>1242</v>
      </c>
      <c r="D4092">
        <v>-0.78280111331420399</v>
      </c>
      <c r="E4092">
        <v>-2.71915519814854</v>
      </c>
      <c r="F4092">
        <v>1.9363540848343399</v>
      </c>
      <c r="G4092" s="3">
        <f t="shared" si="378"/>
        <v>0.78280111331420399</v>
      </c>
      <c r="H4092" s="6">
        <f t="shared" si="379"/>
        <v>1.7204680650249216</v>
      </c>
      <c r="I4092">
        <v>3.1185563895332301E-2</v>
      </c>
      <c r="J4092" s="3">
        <f t="shared" si="380"/>
        <v>2.71915519814854</v>
      </c>
      <c r="K4092" s="6">
        <f t="shared" si="381"/>
        <v>6.5848710926849732</v>
      </c>
      <c r="L4092" s="7">
        <v>2.1430326104445E-16</v>
      </c>
      <c r="M4092" s="3">
        <f t="shared" si="382"/>
        <v>-1.9363540848343399</v>
      </c>
      <c r="N4092" s="6">
        <f t="shared" si="383"/>
        <v>-3.8273718800991561</v>
      </c>
      <c r="O4092" s="7">
        <v>1.06515475505372E-8</v>
      </c>
      <c r="P4092" s="5">
        <v>4091</v>
      </c>
      <c r="Q4092">
        <v>0.43</v>
      </c>
      <c r="R4092" s="5">
        <v>5121</v>
      </c>
      <c r="S4092">
        <v>0.28699999999999998</v>
      </c>
      <c r="T4092" s="5">
        <v>1984</v>
      </c>
      <c r="U4092">
        <v>0.72299999999999998</v>
      </c>
    </row>
    <row r="4093" spans="1:21" x14ac:dyDescent="0.2">
      <c r="A4093" t="s">
        <v>2975</v>
      </c>
      <c r="B4093" t="s">
        <v>2976</v>
      </c>
      <c r="C4093">
        <v>1611</v>
      </c>
      <c r="D4093">
        <v>0.96686219286875497</v>
      </c>
      <c r="E4093">
        <v>1.2895749040519999</v>
      </c>
      <c r="F4093">
        <v>-0.32271271118324102</v>
      </c>
      <c r="G4093" s="3">
        <f t="shared" si="378"/>
        <v>-0.96686219286875497</v>
      </c>
      <c r="H4093" s="6">
        <f t="shared" si="379"/>
        <v>-1.9545848207416421</v>
      </c>
      <c r="I4093">
        <v>2.6036340353889902E-2</v>
      </c>
      <c r="J4093" s="3">
        <f t="shared" si="380"/>
        <v>-1.2895749040519999</v>
      </c>
      <c r="K4093" s="6">
        <f t="shared" si="381"/>
        <v>-2.4445601496864189</v>
      </c>
      <c r="L4093">
        <v>1.68835413311727E-3</v>
      </c>
      <c r="M4093" s="3">
        <f t="shared" si="382"/>
        <v>0.32271271118324102</v>
      </c>
      <c r="N4093" s="6">
        <f t="shared" si="383"/>
        <v>1.2506800031112772</v>
      </c>
      <c r="O4093">
        <v>0.50571193842798801</v>
      </c>
      <c r="P4093" s="5">
        <v>4092</v>
      </c>
      <c r="Q4093">
        <v>0.43</v>
      </c>
      <c r="R4093" s="5">
        <v>2881</v>
      </c>
      <c r="S4093">
        <v>0.59799999999999998</v>
      </c>
      <c r="T4093" s="5">
        <v>4666</v>
      </c>
      <c r="U4093">
        <v>0.35</v>
      </c>
    </row>
    <row r="4094" spans="1:21" x14ac:dyDescent="0.2">
      <c r="A4094" t="s">
        <v>1465</v>
      </c>
      <c r="B4094" t="s">
        <v>1466</v>
      </c>
      <c r="C4094">
        <v>4662</v>
      </c>
      <c r="D4094">
        <v>1.6946630756607</v>
      </c>
      <c r="E4094">
        <v>3.6459240608491901</v>
      </c>
      <c r="F4094">
        <v>-1.9512609851884899</v>
      </c>
      <c r="G4094" s="3">
        <f t="shared" si="378"/>
        <v>-1.6946630756607</v>
      </c>
      <c r="H4094" s="6">
        <f t="shared" si="379"/>
        <v>-3.23701281190676</v>
      </c>
      <c r="I4094">
        <v>2.63948304874037E-4</v>
      </c>
      <c r="J4094" s="3">
        <f t="shared" si="380"/>
        <v>-3.6459240608491901</v>
      </c>
      <c r="K4094" s="6">
        <f t="shared" si="381"/>
        <v>-12.517929584079303</v>
      </c>
      <c r="L4094" s="7">
        <v>1.1241896686358701E-16</v>
      </c>
      <c r="M4094" s="3">
        <f t="shared" si="382"/>
        <v>1.9512609851884899</v>
      </c>
      <c r="N4094" s="6">
        <f t="shared" si="383"/>
        <v>3.8671238921373394</v>
      </c>
      <c r="O4094" s="7">
        <v>2.0324568676159501E-5</v>
      </c>
      <c r="P4094" s="5">
        <v>4093</v>
      </c>
      <c r="Q4094">
        <v>0.43</v>
      </c>
      <c r="R4094" s="5">
        <v>1985</v>
      </c>
      <c r="S4094">
        <v>0.72299999999999998</v>
      </c>
      <c r="T4094" s="5">
        <v>5905</v>
      </c>
      <c r="U4094">
        <v>0.17699999999999999</v>
      </c>
    </row>
    <row r="4095" spans="1:21" x14ac:dyDescent="0.2">
      <c r="A4095" t="s">
        <v>3323</v>
      </c>
      <c r="B4095" t="s">
        <v>18</v>
      </c>
      <c r="C4095">
        <v>1803</v>
      </c>
      <c r="D4095">
        <v>0.806762491188176</v>
      </c>
      <c r="E4095">
        <v>0.88405463028831199</v>
      </c>
      <c r="F4095">
        <v>-7.7292139100135104E-2</v>
      </c>
      <c r="G4095" s="3">
        <f t="shared" si="378"/>
        <v>-0.806762491188176</v>
      </c>
      <c r="H4095" s="6">
        <f t="shared" si="379"/>
        <v>-1.7492815244012117</v>
      </c>
      <c r="I4095">
        <v>2.9778132007079799E-4</v>
      </c>
      <c r="J4095" s="3">
        <f t="shared" si="380"/>
        <v>-0.88405463028831199</v>
      </c>
      <c r="K4095" s="6">
        <f t="shared" si="381"/>
        <v>-1.8455548692975214</v>
      </c>
      <c r="L4095" s="7">
        <v>3.63858131213359E-5</v>
      </c>
      <c r="M4095" s="3">
        <f t="shared" si="382"/>
        <v>7.7292139100135104E-2</v>
      </c>
      <c r="N4095" s="6">
        <f t="shared" si="383"/>
        <v>1.0550359353559533</v>
      </c>
      <c r="O4095">
        <v>0.77837691061637404</v>
      </c>
      <c r="P4095" s="5">
        <v>4094</v>
      </c>
      <c r="Q4095">
        <v>0.43</v>
      </c>
      <c r="R4095" s="5">
        <v>3175</v>
      </c>
      <c r="S4095">
        <v>0.55800000000000005</v>
      </c>
      <c r="T4095" s="5">
        <v>4386</v>
      </c>
      <c r="U4095">
        <v>0.38900000000000001</v>
      </c>
    </row>
    <row r="4096" spans="1:21" x14ac:dyDescent="0.2">
      <c r="A4096" t="s">
        <v>2982</v>
      </c>
      <c r="B4096" t="s">
        <v>18</v>
      </c>
      <c r="C4096">
        <v>1365</v>
      </c>
      <c r="D4096">
        <v>-1.00840851774386</v>
      </c>
      <c r="E4096">
        <v>-0.73308319430544</v>
      </c>
      <c r="F4096">
        <v>-0.27532532343841998</v>
      </c>
      <c r="G4096" s="3">
        <f t="shared" si="378"/>
        <v>1.00840851774386</v>
      </c>
      <c r="H4096" s="6">
        <f t="shared" si="379"/>
        <v>2.0116907163767634</v>
      </c>
      <c r="I4096">
        <v>1.47967273487287E-3</v>
      </c>
      <c r="J4096" s="3">
        <f t="shared" si="380"/>
        <v>0.73308319430544</v>
      </c>
      <c r="K4096" s="6">
        <f t="shared" si="381"/>
        <v>1.6621875719630708</v>
      </c>
      <c r="L4096">
        <v>1.82490483848676E-2</v>
      </c>
      <c r="M4096" s="3">
        <f t="shared" si="382"/>
        <v>0.27532532343841998</v>
      </c>
      <c r="N4096" s="6">
        <f t="shared" si="383"/>
        <v>1.2102669700513549</v>
      </c>
      <c r="O4096">
        <v>0.43597872836673501</v>
      </c>
      <c r="P4096" s="5">
        <v>4095</v>
      </c>
      <c r="Q4096">
        <v>0.42899999999999999</v>
      </c>
      <c r="R4096" s="5">
        <v>5276</v>
      </c>
      <c r="S4096">
        <v>0.26500000000000001</v>
      </c>
      <c r="T4096" s="5">
        <v>4657</v>
      </c>
      <c r="U4096">
        <v>0.35099999999999998</v>
      </c>
    </row>
    <row r="4097" spans="1:21" x14ac:dyDescent="0.2">
      <c r="A4097" t="s">
        <v>3857</v>
      </c>
      <c r="B4097" t="s">
        <v>18</v>
      </c>
      <c r="C4097">
        <v>771</v>
      </c>
      <c r="D4097">
        <v>0.368291842490716</v>
      </c>
      <c r="E4097">
        <v>9.1904578332498696E-2</v>
      </c>
      <c r="F4097">
        <v>0.27638726415821802</v>
      </c>
      <c r="G4097" s="3">
        <f t="shared" si="378"/>
        <v>-0.368291842490716</v>
      </c>
      <c r="H4097" s="6">
        <f t="shared" si="379"/>
        <v>-1.2908235844867928</v>
      </c>
      <c r="I4097">
        <v>0.15003455711046801</v>
      </c>
      <c r="J4097" s="3">
        <f t="shared" si="380"/>
        <v>-9.1904578332498696E-2</v>
      </c>
      <c r="K4097" s="6">
        <f t="shared" si="381"/>
        <v>-1.0657762419533834</v>
      </c>
      <c r="L4097">
        <v>0.72526868682368195</v>
      </c>
      <c r="M4097" s="3">
        <f t="shared" si="382"/>
        <v>-0.27638726415821802</v>
      </c>
      <c r="N4097" s="6">
        <f t="shared" si="383"/>
        <v>-1.2111581527853701</v>
      </c>
      <c r="O4097">
        <v>0.29306489502588901</v>
      </c>
      <c r="P4097" s="5">
        <v>4096</v>
      </c>
      <c r="Q4097">
        <v>0.42899999999999999</v>
      </c>
      <c r="R4097" s="5">
        <v>3719</v>
      </c>
      <c r="S4097">
        <v>0.48199999999999998</v>
      </c>
      <c r="T4097" s="5">
        <v>3950</v>
      </c>
      <c r="U4097">
        <v>0.45</v>
      </c>
    </row>
    <row r="4098" spans="1:21" x14ac:dyDescent="0.2">
      <c r="A4098" t="s">
        <v>6207</v>
      </c>
      <c r="B4098" t="s">
        <v>18</v>
      </c>
      <c r="C4098">
        <v>1413</v>
      </c>
      <c r="D4098">
        <v>-1.08388037531717</v>
      </c>
      <c r="E4098">
        <v>-2.8002526995509398</v>
      </c>
      <c r="F4098">
        <v>1.7163723242337601</v>
      </c>
      <c r="G4098" s="3">
        <f t="shared" ref="G4098:G4161" si="384">D4098*-1</f>
        <v>1.08388037531717</v>
      </c>
      <c r="H4098" s="6">
        <f t="shared" ref="H4098:H4161" si="385">IF(G4098&lt;0,(2^ABS(G4098))*-1,2^G4098)</f>
        <v>2.1197297967873827</v>
      </c>
      <c r="I4098">
        <v>5.2718558547940999E-3</v>
      </c>
      <c r="J4098" s="3">
        <f t="shared" ref="J4098:J4161" si="386">E4098*-1</f>
        <v>2.8002526995509398</v>
      </c>
      <c r="K4098" s="6">
        <f t="shared" ref="K4098:K4161" si="387">IF(J4098&lt;0,(2^ABS(J4098))*-1,2^J4098)</f>
        <v>6.9656244842443362</v>
      </c>
      <c r="L4098" s="7">
        <v>9.1239363431281297E-15</v>
      </c>
      <c r="M4098" s="3">
        <f t="shared" ref="M4098:M4161" si="388">F4098*-1</f>
        <v>-1.7163723242337601</v>
      </c>
      <c r="N4098" s="6">
        <f t="shared" ref="N4098:N4161" si="389">IF(M4098&lt;0,(2^ABS(M4098))*-1,2^M4098)</f>
        <v>-3.2860907530767558</v>
      </c>
      <c r="O4098" s="7">
        <v>4.18188762124229E-6</v>
      </c>
      <c r="P4098" s="5">
        <v>4097</v>
      </c>
      <c r="Q4098">
        <v>0.42899999999999999</v>
      </c>
      <c r="R4098" s="5">
        <v>5317</v>
      </c>
      <c r="S4098">
        <v>0.25900000000000001</v>
      </c>
      <c r="T4098" s="5">
        <v>2118</v>
      </c>
      <c r="U4098">
        <v>0.70499999999999996</v>
      </c>
    </row>
    <row r="4099" spans="1:21" x14ac:dyDescent="0.2">
      <c r="A4099" t="s">
        <v>3169</v>
      </c>
      <c r="B4099" t="s">
        <v>18</v>
      </c>
      <c r="C4099">
        <v>1704</v>
      </c>
      <c r="D4099">
        <v>-0.69780104601983095</v>
      </c>
      <c r="E4099">
        <v>-0.59382650545063598</v>
      </c>
      <c r="F4099">
        <v>-0.103974540569195</v>
      </c>
      <c r="G4099" s="3">
        <f t="shared" si="384"/>
        <v>0.69780104601983095</v>
      </c>
      <c r="H4099" s="6">
        <f t="shared" si="385"/>
        <v>1.6220306105872067</v>
      </c>
      <c r="I4099">
        <v>1.8445764932647199E-2</v>
      </c>
      <c r="J4099" s="3">
        <f t="shared" si="386"/>
        <v>0.59382650545063598</v>
      </c>
      <c r="K4099" s="6">
        <f t="shared" si="387"/>
        <v>1.5092444600069095</v>
      </c>
      <c r="L4099">
        <v>3.8336282908365202E-2</v>
      </c>
      <c r="M4099" s="3">
        <f t="shared" si="388"/>
        <v>0.103974540569195</v>
      </c>
      <c r="N4099" s="6">
        <f t="shared" si="389"/>
        <v>1.0747302067815978</v>
      </c>
      <c r="O4099">
        <v>0.76640710134920997</v>
      </c>
      <c r="P4099" s="5">
        <v>4098</v>
      </c>
      <c r="Q4099">
        <v>0.42899999999999999</v>
      </c>
      <c r="R4099" s="5">
        <v>4998</v>
      </c>
      <c r="S4099">
        <v>0.30399999999999999</v>
      </c>
      <c r="T4099" s="5">
        <v>4506</v>
      </c>
      <c r="U4099">
        <v>0.372</v>
      </c>
    </row>
    <row r="4100" spans="1:21" x14ac:dyDescent="0.2">
      <c r="A4100" t="s">
        <v>1867</v>
      </c>
      <c r="B4100" t="s">
        <v>145</v>
      </c>
      <c r="C4100">
        <v>2277</v>
      </c>
      <c r="D4100">
        <v>-3.6773012254023998</v>
      </c>
      <c r="E4100">
        <v>-2.44536851261801</v>
      </c>
      <c r="F4100">
        <v>-1.23193271278439</v>
      </c>
      <c r="G4100" s="3">
        <f t="shared" si="384"/>
        <v>3.6773012254023998</v>
      </c>
      <c r="H4100" s="6">
        <f t="shared" si="385"/>
        <v>12.793164136808905</v>
      </c>
      <c r="I4100" s="7">
        <v>2.4803231898696398E-15</v>
      </c>
      <c r="J4100" s="3">
        <f t="shared" si="386"/>
        <v>2.44536851261801</v>
      </c>
      <c r="K4100" s="6">
        <f t="shared" si="387"/>
        <v>5.4466475444747822</v>
      </c>
      <c r="L4100" s="7">
        <v>1.16049488979923E-7</v>
      </c>
      <c r="M4100" s="3">
        <f t="shared" si="388"/>
        <v>1.23193271278439</v>
      </c>
      <c r="N4100" s="6">
        <f t="shared" si="389"/>
        <v>2.3488143913014192</v>
      </c>
      <c r="O4100">
        <v>1.1044202519868899E-2</v>
      </c>
      <c r="P4100" s="5">
        <v>4099</v>
      </c>
      <c r="Q4100">
        <v>0.42899999999999999</v>
      </c>
      <c r="R4100" s="5">
        <v>6510</v>
      </c>
      <c r="S4100">
        <v>9.2999999999999999E-2</v>
      </c>
      <c r="T4100" s="5">
        <v>5570</v>
      </c>
      <c r="U4100">
        <v>0.224</v>
      </c>
    </row>
    <row r="4101" spans="1:21" x14ac:dyDescent="0.2">
      <c r="A4101" t="s">
        <v>2954</v>
      </c>
      <c r="B4101" t="s">
        <v>18</v>
      </c>
      <c r="C4101">
        <v>858</v>
      </c>
      <c r="D4101">
        <v>-0.58166496129235401</v>
      </c>
      <c r="E4101">
        <v>-0.27405333654694403</v>
      </c>
      <c r="F4101">
        <v>-0.30761162474541098</v>
      </c>
      <c r="G4101" s="3">
        <f t="shared" si="384"/>
        <v>0.58166496129235401</v>
      </c>
      <c r="H4101" s="6">
        <f t="shared" si="385"/>
        <v>1.4965753950299647</v>
      </c>
      <c r="I4101">
        <v>1.19158166457371E-2</v>
      </c>
      <c r="J4101" s="3">
        <f t="shared" si="386"/>
        <v>0.27405333654694403</v>
      </c>
      <c r="K4101" s="6">
        <f t="shared" si="387"/>
        <v>1.2092003792383044</v>
      </c>
      <c r="L4101">
        <v>0.23853168382994699</v>
      </c>
      <c r="M4101" s="3">
        <f t="shared" si="388"/>
        <v>0.30761162474541098</v>
      </c>
      <c r="N4101" s="6">
        <f t="shared" si="389"/>
        <v>1.2376570672039351</v>
      </c>
      <c r="O4101">
        <v>0.205955674097893</v>
      </c>
      <c r="P4101" s="5">
        <v>4100</v>
      </c>
      <c r="Q4101">
        <v>0.42899999999999999</v>
      </c>
      <c r="R4101" s="5">
        <v>4871</v>
      </c>
      <c r="S4101">
        <v>0.32100000000000001</v>
      </c>
      <c r="T4101" s="5">
        <v>4677</v>
      </c>
      <c r="U4101">
        <v>0.34799999999999998</v>
      </c>
    </row>
    <row r="4102" spans="1:21" x14ac:dyDescent="0.2">
      <c r="A4102" t="s">
        <v>2533</v>
      </c>
      <c r="B4102" t="s">
        <v>18</v>
      </c>
      <c r="C4102">
        <v>1809</v>
      </c>
      <c r="D4102">
        <v>-0.51959102335141205</v>
      </c>
      <c r="E4102">
        <v>0.292508745509584</v>
      </c>
      <c r="F4102">
        <v>-0.812099768860996</v>
      </c>
      <c r="G4102" s="3">
        <f t="shared" si="384"/>
        <v>0.51959102335141205</v>
      </c>
      <c r="H4102" s="6">
        <f t="shared" si="385"/>
        <v>1.4335488065444995</v>
      </c>
      <c r="I4102">
        <v>0.28251899645463302</v>
      </c>
      <c r="J4102" s="3">
        <f t="shared" si="386"/>
        <v>-0.292508745509584</v>
      </c>
      <c r="K4102" s="6">
        <f t="shared" si="387"/>
        <v>-1.224768213028365</v>
      </c>
      <c r="L4102">
        <v>0.533814291217374</v>
      </c>
      <c r="M4102" s="3">
        <f t="shared" si="388"/>
        <v>0.812099768860996</v>
      </c>
      <c r="N4102" s="6">
        <f t="shared" si="389"/>
        <v>1.755765010080452</v>
      </c>
      <c r="O4102">
        <v>7.7358953530090896E-2</v>
      </c>
      <c r="P4102" s="5">
        <v>4101</v>
      </c>
      <c r="Q4102">
        <v>0.42899999999999999</v>
      </c>
      <c r="R4102" s="5">
        <v>4620</v>
      </c>
      <c r="S4102">
        <v>0.35599999999999998</v>
      </c>
      <c r="T4102" s="5">
        <v>5027</v>
      </c>
      <c r="U4102">
        <v>0.3</v>
      </c>
    </row>
    <row r="4103" spans="1:21" x14ac:dyDescent="0.2">
      <c r="A4103" t="s">
        <v>3192</v>
      </c>
      <c r="B4103" t="s">
        <v>18</v>
      </c>
      <c r="C4103">
        <v>3411</v>
      </c>
      <c r="D4103">
        <v>2.1469836568500198</v>
      </c>
      <c r="E4103">
        <v>2.2649822056346598</v>
      </c>
      <c r="F4103">
        <v>-0.117998548784638</v>
      </c>
      <c r="G4103" s="3">
        <f t="shared" si="384"/>
        <v>-2.1469836568500198</v>
      </c>
      <c r="H4103" s="6">
        <f t="shared" si="385"/>
        <v>-4.4290081649257669</v>
      </c>
      <c r="I4103" s="7">
        <v>6.6848278513362296E-13</v>
      </c>
      <c r="J4103" s="3">
        <f t="shared" si="386"/>
        <v>-2.2649822056346598</v>
      </c>
      <c r="K4103" s="6">
        <f t="shared" si="387"/>
        <v>-4.8064849140081316</v>
      </c>
      <c r="L4103" s="7">
        <v>8.9365663140463002E-15</v>
      </c>
      <c r="M4103" s="3">
        <f t="shared" si="388"/>
        <v>0.117998548784638</v>
      </c>
      <c r="N4103" s="6">
        <f t="shared" si="389"/>
        <v>1.0852282802437969</v>
      </c>
      <c r="O4103">
        <v>0.75302804188189398</v>
      </c>
      <c r="P4103" s="5">
        <v>4102</v>
      </c>
      <c r="Q4103">
        <v>0.42799999999999999</v>
      </c>
      <c r="R4103" s="5">
        <v>1641</v>
      </c>
      <c r="S4103">
        <v>0.77100000000000002</v>
      </c>
      <c r="T4103" s="5">
        <v>4483</v>
      </c>
      <c r="U4103">
        <v>0.375</v>
      </c>
    </row>
    <row r="4104" spans="1:21" x14ac:dyDescent="0.2">
      <c r="A4104" t="s">
        <v>6609</v>
      </c>
      <c r="B4104" t="s">
        <v>6610</v>
      </c>
      <c r="C4104">
        <v>1032</v>
      </c>
      <c r="D4104">
        <v>1.3691668761742399</v>
      </c>
      <c r="E4104">
        <v>-0.55564321852842302</v>
      </c>
      <c r="F4104">
        <v>1.9248100947026701</v>
      </c>
      <c r="G4104" s="3">
        <f t="shared" si="384"/>
        <v>-1.3691668761742399</v>
      </c>
      <c r="H4104" s="6">
        <f t="shared" si="385"/>
        <v>-2.5832134829812343</v>
      </c>
      <c r="I4104" s="7">
        <v>6.6288707567232403E-6</v>
      </c>
      <c r="J4104" s="3">
        <f t="shared" si="386"/>
        <v>0.55564321852842302</v>
      </c>
      <c r="K4104" s="6">
        <f t="shared" si="387"/>
        <v>1.4698238009692313</v>
      </c>
      <c r="L4104">
        <v>6.8663659151644393E-2</v>
      </c>
      <c r="M4104" s="3">
        <f t="shared" si="388"/>
        <v>-1.9248100947026701</v>
      </c>
      <c r="N4104" s="6">
        <f t="shared" si="389"/>
        <v>-3.7968686602704635</v>
      </c>
      <c r="O4104" s="7">
        <v>7.5125203140161199E-11</v>
      </c>
      <c r="P4104" s="5">
        <v>4103</v>
      </c>
      <c r="Q4104">
        <v>0.42799999999999999</v>
      </c>
      <c r="R4104" s="5">
        <v>2347</v>
      </c>
      <c r="S4104">
        <v>0.67300000000000004</v>
      </c>
      <c r="T4104" s="5">
        <v>1824</v>
      </c>
      <c r="U4104">
        <v>0.746</v>
      </c>
    </row>
    <row r="4105" spans="1:21" x14ac:dyDescent="0.2">
      <c r="A4105" t="s">
        <v>4106</v>
      </c>
      <c r="B4105" t="s">
        <v>3891</v>
      </c>
      <c r="C4105">
        <v>2682</v>
      </c>
      <c r="D4105">
        <v>1.04242574372473</v>
      </c>
      <c r="E4105">
        <v>0.60656671426238395</v>
      </c>
      <c r="F4105">
        <v>0.43585902946234201</v>
      </c>
      <c r="G4105" s="3">
        <f t="shared" si="384"/>
        <v>-1.04242574372473</v>
      </c>
      <c r="H4105" s="6">
        <f t="shared" si="385"/>
        <v>-2.0596878973982014</v>
      </c>
      <c r="I4105">
        <v>1.4419967354672399E-3</v>
      </c>
      <c r="J4105" s="3">
        <f t="shared" si="386"/>
        <v>-0.60656671426238395</v>
      </c>
      <c r="K4105" s="6">
        <f t="shared" si="387"/>
        <v>-1.522631377946124</v>
      </c>
      <c r="L4105">
        <v>6.1538851817117102E-2</v>
      </c>
      <c r="M4105" s="3">
        <f t="shared" si="388"/>
        <v>-0.43585902946234201</v>
      </c>
      <c r="N4105" s="6">
        <f t="shared" si="389"/>
        <v>-1.3527160462018764</v>
      </c>
      <c r="O4105">
        <v>0.215012115546932</v>
      </c>
      <c r="P4105" s="5">
        <v>4104</v>
      </c>
      <c r="Q4105">
        <v>0.42799999999999999</v>
      </c>
      <c r="R4105" s="5">
        <v>2821</v>
      </c>
      <c r="S4105">
        <v>0.60699999999999998</v>
      </c>
      <c r="T4105" s="5">
        <v>3752</v>
      </c>
      <c r="U4105">
        <v>0.47699999999999998</v>
      </c>
    </row>
    <row r="4106" spans="1:21" x14ac:dyDescent="0.2">
      <c r="A4106" t="s">
        <v>5992</v>
      </c>
      <c r="B4106" t="s">
        <v>18</v>
      </c>
      <c r="C4106">
        <v>924</v>
      </c>
      <c r="D4106">
        <v>-1.39068899800406</v>
      </c>
      <c r="E4106">
        <v>-3.0527605829677098</v>
      </c>
      <c r="F4106">
        <v>1.66207158496365</v>
      </c>
      <c r="G4106" s="3">
        <f t="shared" si="384"/>
        <v>1.39068899800406</v>
      </c>
      <c r="H4106" s="6">
        <f t="shared" si="385"/>
        <v>2.6220387342025671</v>
      </c>
      <c r="I4106">
        <v>7.2968621007021199E-4</v>
      </c>
      <c r="J4106" s="3">
        <f t="shared" si="386"/>
        <v>3.0527605829677098</v>
      </c>
      <c r="K4106" s="6">
        <f t="shared" si="387"/>
        <v>8.2979823177934353</v>
      </c>
      <c r="L4106" s="7">
        <v>2.8802482440419199E-15</v>
      </c>
      <c r="M4106" s="3">
        <f t="shared" si="388"/>
        <v>-1.66207158496365</v>
      </c>
      <c r="N4106" s="6">
        <f t="shared" si="389"/>
        <v>-3.1647062301377784</v>
      </c>
      <c r="O4106" s="7">
        <v>3.2718993299395102E-5</v>
      </c>
      <c r="P4106" s="5">
        <v>4105</v>
      </c>
      <c r="Q4106">
        <v>0.42799999999999999</v>
      </c>
      <c r="R4106" s="5">
        <v>5638</v>
      </c>
      <c r="S4106">
        <v>0.215</v>
      </c>
      <c r="T4106" s="5">
        <v>2281</v>
      </c>
      <c r="U4106">
        <v>0.68200000000000005</v>
      </c>
    </row>
    <row r="4107" spans="1:21" x14ac:dyDescent="0.2">
      <c r="A4107" t="s">
        <v>3449</v>
      </c>
      <c r="B4107" t="s">
        <v>18</v>
      </c>
      <c r="C4107">
        <v>351</v>
      </c>
      <c r="D4107">
        <v>0.1200671198135</v>
      </c>
      <c r="E4107">
        <v>-1.4683864926677399E-2</v>
      </c>
      <c r="F4107">
        <v>0.13475098474017799</v>
      </c>
      <c r="G4107" s="3">
        <f t="shared" si="384"/>
        <v>-0.1200671198135</v>
      </c>
      <c r="H4107" s="6">
        <f t="shared" si="385"/>
        <v>-1.0867854228565619</v>
      </c>
      <c r="I4107">
        <v>0.81855187642497296</v>
      </c>
      <c r="J4107" s="3">
        <f t="shared" si="386"/>
        <v>1.4683864926677399E-2</v>
      </c>
      <c r="K4107" s="6">
        <f t="shared" si="387"/>
        <v>1.0102300524037622</v>
      </c>
      <c r="L4107">
        <v>0.97554957171062495</v>
      </c>
      <c r="M4107" s="3">
        <f t="shared" si="388"/>
        <v>-0.13475098474017799</v>
      </c>
      <c r="N4107" s="6">
        <f t="shared" si="389"/>
        <v>-1.0979032946840297</v>
      </c>
      <c r="O4107">
        <v>0.79306505820270101</v>
      </c>
      <c r="P4107" s="5">
        <v>4106</v>
      </c>
      <c r="Q4107">
        <v>0.42799999999999999</v>
      </c>
      <c r="R4107" s="5">
        <v>4137</v>
      </c>
      <c r="S4107">
        <v>0.42399999999999999</v>
      </c>
      <c r="T4107" s="5">
        <v>4287</v>
      </c>
      <c r="U4107">
        <v>0.40300000000000002</v>
      </c>
    </row>
    <row r="4108" spans="1:21" x14ac:dyDescent="0.2">
      <c r="A4108" t="s">
        <v>4716</v>
      </c>
      <c r="B4108" t="s">
        <v>18</v>
      </c>
      <c r="C4108">
        <v>1896</v>
      </c>
      <c r="D4108">
        <v>0.70219364503322501</v>
      </c>
      <c r="E4108">
        <v>-0.15815765134996801</v>
      </c>
      <c r="F4108">
        <v>0.86035129638319296</v>
      </c>
      <c r="G4108" s="3">
        <f t="shared" si="384"/>
        <v>-0.70219364503322501</v>
      </c>
      <c r="H4108" s="6">
        <f t="shared" si="385"/>
        <v>-1.626976761765615</v>
      </c>
      <c r="I4108">
        <v>5.3722220223276898E-2</v>
      </c>
      <c r="J4108" s="3">
        <f t="shared" si="386"/>
        <v>0.15815765134996801</v>
      </c>
      <c r="K4108" s="6">
        <f t="shared" si="387"/>
        <v>1.1158612520581439</v>
      </c>
      <c r="L4108">
        <v>0.68042916628950001</v>
      </c>
      <c r="M4108" s="3">
        <f t="shared" si="388"/>
        <v>-0.86035129638319296</v>
      </c>
      <c r="N4108" s="6">
        <f t="shared" si="389"/>
        <v>-1.8154803264532835</v>
      </c>
      <c r="O4108">
        <v>1.6195910818960199E-2</v>
      </c>
      <c r="P4108" s="5">
        <v>4107</v>
      </c>
      <c r="Q4108">
        <v>0.42799999999999999</v>
      </c>
      <c r="R4108" s="5">
        <v>3423</v>
      </c>
      <c r="S4108">
        <v>0.52300000000000002</v>
      </c>
      <c r="T4108" s="5">
        <v>3273</v>
      </c>
      <c r="U4108">
        <v>0.54400000000000004</v>
      </c>
    </row>
    <row r="4109" spans="1:21" x14ac:dyDescent="0.2">
      <c r="A4109" t="s">
        <v>2144</v>
      </c>
      <c r="B4109" t="s">
        <v>18</v>
      </c>
      <c r="C4109">
        <v>2241</v>
      </c>
      <c r="D4109">
        <v>2.5532439879366101E-2</v>
      </c>
      <c r="E4109">
        <v>1.04623504368672</v>
      </c>
      <c r="F4109">
        <v>-1.0207026038073499</v>
      </c>
      <c r="G4109" s="3">
        <f t="shared" si="384"/>
        <v>-2.5532439879366101E-2</v>
      </c>
      <c r="H4109" s="6">
        <f t="shared" si="385"/>
        <v>-1.0178552716463716</v>
      </c>
      <c r="I4109">
        <v>0.93152684954962595</v>
      </c>
      <c r="J4109" s="3">
        <f t="shared" si="386"/>
        <v>-1.04623504368672</v>
      </c>
      <c r="K4109" s="6">
        <f t="shared" si="387"/>
        <v>-2.0651334948386206</v>
      </c>
      <c r="L4109" s="7">
        <v>1.2905714513709501E-6</v>
      </c>
      <c r="M4109" s="3">
        <f t="shared" si="388"/>
        <v>1.0207026038073499</v>
      </c>
      <c r="N4109" s="6">
        <f t="shared" si="389"/>
        <v>2.0289068125552667</v>
      </c>
      <c r="O4109" s="7">
        <v>4.0290322213870396E-6</v>
      </c>
      <c r="P4109" s="5">
        <v>4108</v>
      </c>
      <c r="Q4109">
        <v>0.42799999999999999</v>
      </c>
      <c r="R4109" s="5">
        <v>4134</v>
      </c>
      <c r="S4109">
        <v>0.42399999999999999</v>
      </c>
      <c r="T4109" s="5">
        <v>5346</v>
      </c>
      <c r="U4109">
        <v>0.255</v>
      </c>
    </row>
    <row r="4110" spans="1:21" x14ac:dyDescent="0.2">
      <c r="A4110" t="s">
        <v>2875</v>
      </c>
      <c r="B4110" t="s">
        <v>18</v>
      </c>
      <c r="C4110">
        <v>837</v>
      </c>
      <c r="D4110">
        <v>0.78026316311786403</v>
      </c>
      <c r="E4110">
        <v>1.1206976959699899</v>
      </c>
      <c r="F4110">
        <v>-0.34043453285212599</v>
      </c>
      <c r="G4110" s="3">
        <f t="shared" si="384"/>
        <v>-0.78026316311786403</v>
      </c>
      <c r="H4110" s="6">
        <f t="shared" si="385"/>
        <v>-1.7174441246150485</v>
      </c>
      <c r="I4110">
        <v>3.9913903701951102E-2</v>
      </c>
      <c r="J4110" s="3">
        <f t="shared" si="386"/>
        <v>-1.1206976959699899</v>
      </c>
      <c r="K4110" s="6">
        <f t="shared" si="387"/>
        <v>-2.1745210822408154</v>
      </c>
      <c r="L4110">
        <v>1.68983076811595E-3</v>
      </c>
      <c r="M4110" s="3">
        <f t="shared" si="388"/>
        <v>0.34043453285212599</v>
      </c>
      <c r="N4110" s="6">
        <f t="shared" si="389"/>
        <v>1.2661378912273009</v>
      </c>
      <c r="O4110">
        <v>0.410113037522295</v>
      </c>
      <c r="P4110" s="5">
        <v>4109</v>
      </c>
      <c r="Q4110">
        <v>0.42699999999999999</v>
      </c>
      <c r="R4110" s="5">
        <v>3173</v>
      </c>
      <c r="S4110">
        <v>0.55800000000000005</v>
      </c>
      <c r="T4110" s="5">
        <v>4746</v>
      </c>
      <c r="U4110">
        <v>0.33900000000000002</v>
      </c>
    </row>
    <row r="4111" spans="1:21" x14ac:dyDescent="0.2">
      <c r="A4111" t="s">
        <v>1601</v>
      </c>
      <c r="B4111" t="s">
        <v>18</v>
      </c>
      <c r="C4111">
        <v>1548</v>
      </c>
      <c r="D4111">
        <v>-2.80554603833682</v>
      </c>
      <c r="E4111">
        <v>-1.0172583091818399</v>
      </c>
      <c r="F4111">
        <v>-1.7882877291549799</v>
      </c>
      <c r="G4111" s="3">
        <f t="shared" si="384"/>
        <v>2.80554603833682</v>
      </c>
      <c r="H4111" s="6">
        <f t="shared" si="385"/>
        <v>6.9912287413932894</v>
      </c>
      <c r="I4111" s="7">
        <v>2.47089387844257E-6</v>
      </c>
      <c r="J4111" s="3">
        <f t="shared" si="386"/>
        <v>1.0172583091818399</v>
      </c>
      <c r="K4111" s="6">
        <f t="shared" si="387"/>
        <v>2.0240687715986856</v>
      </c>
      <c r="L4111">
        <v>9.3913197713639596E-2</v>
      </c>
      <c r="M4111" s="3">
        <f t="shared" si="388"/>
        <v>1.7882877291549799</v>
      </c>
      <c r="N4111" s="6">
        <f t="shared" si="389"/>
        <v>3.4540470360951989</v>
      </c>
      <c r="O4111">
        <v>3.0698750367479802E-3</v>
      </c>
      <c r="P4111" s="5">
        <v>4110</v>
      </c>
      <c r="Q4111">
        <v>0.42699999999999999</v>
      </c>
      <c r="R4111" s="5">
        <v>6240</v>
      </c>
      <c r="S4111">
        <v>0.13100000000000001</v>
      </c>
      <c r="T4111" s="5">
        <v>5792</v>
      </c>
      <c r="U4111">
        <v>0.193</v>
      </c>
    </row>
    <row r="4112" spans="1:21" x14ac:dyDescent="0.2">
      <c r="A4112" t="s">
        <v>3695</v>
      </c>
      <c r="B4112" t="s">
        <v>18</v>
      </c>
      <c r="C4112">
        <v>2421</v>
      </c>
      <c r="D4112">
        <v>0.24338237991376799</v>
      </c>
      <c r="E4112">
        <v>3.9002130387132801E-2</v>
      </c>
      <c r="F4112">
        <v>0.204380249526635</v>
      </c>
      <c r="G4112" s="3">
        <f t="shared" si="384"/>
        <v>-0.24338237991376799</v>
      </c>
      <c r="H4112" s="6">
        <f t="shared" si="385"/>
        <v>-1.1837647317622217</v>
      </c>
      <c r="I4112">
        <v>0.38092883905990699</v>
      </c>
      <c r="J4112" s="3">
        <f t="shared" si="386"/>
        <v>-3.9002130387132801E-2</v>
      </c>
      <c r="K4112" s="6">
        <f t="shared" si="387"/>
        <v>-1.0274029565148524</v>
      </c>
      <c r="L4112">
        <v>0.88988473481230901</v>
      </c>
      <c r="M4112" s="3">
        <f t="shared" si="388"/>
        <v>-0.204380249526635</v>
      </c>
      <c r="N4112" s="6">
        <f t="shared" si="389"/>
        <v>-1.1521912841070443</v>
      </c>
      <c r="O4112">
        <v>0.46677888612702301</v>
      </c>
      <c r="P4112" s="5">
        <v>4111</v>
      </c>
      <c r="Q4112">
        <v>0.42699999999999999</v>
      </c>
      <c r="R4112" s="5">
        <v>3945</v>
      </c>
      <c r="S4112">
        <v>0.45</v>
      </c>
      <c r="T4112" s="5">
        <v>4083</v>
      </c>
      <c r="U4112">
        <v>0.43099999999999999</v>
      </c>
    </row>
    <row r="4113" spans="1:21" x14ac:dyDescent="0.2">
      <c r="A4113" t="s">
        <v>4484</v>
      </c>
      <c r="B4113" t="s">
        <v>18</v>
      </c>
      <c r="C4113">
        <v>831</v>
      </c>
      <c r="D4113">
        <v>0.21897592201834101</v>
      </c>
      <c r="E4113">
        <v>-0.51357116167052497</v>
      </c>
      <c r="F4113">
        <v>0.73254708368886601</v>
      </c>
      <c r="G4113" s="3">
        <f t="shared" si="384"/>
        <v>-0.21897592201834101</v>
      </c>
      <c r="H4113" s="6">
        <f t="shared" si="385"/>
        <v>-1.1639071091132902</v>
      </c>
      <c r="I4113">
        <v>0.550970274061786</v>
      </c>
      <c r="J4113" s="3">
        <f t="shared" si="386"/>
        <v>0.51357116167052497</v>
      </c>
      <c r="K4113" s="6">
        <f t="shared" si="387"/>
        <v>1.42757957132572</v>
      </c>
      <c r="L4113">
        <v>0.102623040851749</v>
      </c>
      <c r="M4113" s="3">
        <f t="shared" si="388"/>
        <v>-0.73254708368886601</v>
      </c>
      <c r="N4113" s="6">
        <f t="shared" si="389"/>
        <v>-1.6615700118909089</v>
      </c>
      <c r="O4113">
        <v>2.2704746773934099E-2</v>
      </c>
      <c r="P4113" s="5">
        <v>4112</v>
      </c>
      <c r="Q4113">
        <v>0.42699999999999999</v>
      </c>
      <c r="R4113" s="5">
        <v>4034</v>
      </c>
      <c r="S4113">
        <v>0.438</v>
      </c>
      <c r="T4113" s="5">
        <v>3458</v>
      </c>
      <c r="U4113">
        <v>0.51800000000000002</v>
      </c>
    </row>
    <row r="4114" spans="1:21" x14ac:dyDescent="0.2">
      <c r="A4114" t="s">
        <v>5156</v>
      </c>
      <c r="B4114" t="s">
        <v>18</v>
      </c>
      <c r="C4114">
        <v>315</v>
      </c>
      <c r="D4114">
        <v>0.55439579355657098</v>
      </c>
      <c r="E4114">
        <v>-0.47459378790183299</v>
      </c>
      <c r="F4114">
        <v>1.0289895814584</v>
      </c>
      <c r="G4114" s="3">
        <f t="shared" si="384"/>
        <v>-0.55439579355657098</v>
      </c>
      <c r="H4114" s="6">
        <f t="shared" si="385"/>
        <v>-1.4685534684144272</v>
      </c>
      <c r="I4114">
        <v>7.9140250106495197E-2</v>
      </c>
      <c r="J4114" s="3">
        <f t="shared" si="386"/>
        <v>0.47459378790183299</v>
      </c>
      <c r="K4114" s="6">
        <f t="shared" si="387"/>
        <v>1.3895269229279765</v>
      </c>
      <c r="L4114">
        <v>0.110555672987853</v>
      </c>
      <c r="M4114" s="3">
        <f t="shared" si="388"/>
        <v>-1.0289895814584</v>
      </c>
      <c r="N4114" s="6">
        <f t="shared" si="389"/>
        <v>-2.0405945821211011</v>
      </c>
      <c r="O4114">
        <v>5.4331146012870997E-4</v>
      </c>
      <c r="P4114" s="5">
        <v>4113</v>
      </c>
      <c r="Q4114">
        <v>0.42699999999999999</v>
      </c>
      <c r="R4114" s="5">
        <v>3503</v>
      </c>
      <c r="S4114">
        <v>0.51200000000000001</v>
      </c>
      <c r="T4114" s="5">
        <v>2923</v>
      </c>
      <c r="U4114">
        <v>0.59299999999999997</v>
      </c>
    </row>
    <row r="4115" spans="1:21" x14ac:dyDescent="0.2">
      <c r="A4115" t="s">
        <v>2456</v>
      </c>
      <c r="B4115" t="s">
        <v>18</v>
      </c>
      <c r="C4115">
        <v>711</v>
      </c>
      <c r="D4115">
        <v>-9.5872692274738394E-2</v>
      </c>
      <c r="E4115">
        <v>0.67613855017084601</v>
      </c>
      <c r="F4115">
        <v>-0.77201124244558395</v>
      </c>
      <c r="G4115" s="3">
        <f t="shared" si="384"/>
        <v>9.5872692274738394E-2</v>
      </c>
      <c r="H4115" s="6">
        <f t="shared" si="385"/>
        <v>1.0687116807349084</v>
      </c>
      <c r="I4115">
        <v>0.87057556667184999</v>
      </c>
      <c r="J4115" s="3">
        <f t="shared" si="386"/>
        <v>-0.67613855017084601</v>
      </c>
      <c r="K4115" s="6">
        <f t="shared" si="387"/>
        <v>-1.5978572768087587</v>
      </c>
      <c r="L4115">
        <v>0.14342866317933101</v>
      </c>
      <c r="M4115" s="3">
        <f t="shared" si="388"/>
        <v>0.77201124244558395</v>
      </c>
      <c r="N4115" s="6">
        <f t="shared" si="389"/>
        <v>1.7076487358727919</v>
      </c>
      <c r="O4115">
        <v>0.109007600718282</v>
      </c>
      <c r="P4115" s="5">
        <v>4114</v>
      </c>
      <c r="Q4115">
        <v>0.42699999999999999</v>
      </c>
      <c r="R4115" s="5">
        <v>4234</v>
      </c>
      <c r="S4115">
        <v>0.41</v>
      </c>
      <c r="T4115" s="5">
        <v>5092</v>
      </c>
      <c r="U4115">
        <v>0.29099999999999998</v>
      </c>
    </row>
    <row r="4116" spans="1:21" x14ac:dyDescent="0.2">
      <c r="A4116" t="s">
        <v>3866</v>
      </c>
      <c r="B4116" t="s">
        <v>18</v>
      </c>
      <c r="C4116">
        <v>2346</v>
      </c>
      <c r="D4116">
        <v>-1.37753836053559</v>
      </c>
      <c r="E4116">
        <v>-1.78161017698011</v>
      </c>
      <c r="F4116">
        <v>0.404071816444521</v>
      </c>
      <c r="G4116" s="3">
        <f t="shared" si="384"/>
        <v>1.37753836053559</v>
      </c>
      <c r="H4116" s="6">
        <f t="shared" si="385"/>
        <v>2.5982465942993271</v>
      </c>
      <c r="I4116">
        <v>3.9302037808369098E-4</v>
      </c>
      <c r="J4116" s="3">
        <f t="shared" si="386"/>
        <v>1.78161017698011</v>
      </c>
      <c r="K4116" s="6">
        <f t="shared" si="387"/>
        <v>3.4380968294362466</v>
      </c>
      <c r="L4116" s="7">
        <v>1.62549984269149E-6</v>
      </c>
      <c r="M4116" s="3">
        <f t="shared" si="388"/>
        <v>-0.404071816444521</v>
      </c>
      <c r="N4116" s="6">
        <f t="shared" si="389"/>
        <v>-1.3232373081829847</v>
      </c>
      <c r="O4116">
        <v>0.34502020011575202</v>
      </c>
      <c r="P4116" s="5">
        <v>4115</v>
      </c>
      <c r="Q4116">
        <v>0.42699999999999999</v>
      </c>
      <c r="R4116" s="5">
        <v>5647</v>
      </c>
      <c r="S4116">
        <v>0.21299999999999999</v>
      </c>
      <c r="T4116" s="5">
        <v>3938</v>
      </c>
      <c r="U4116">
        <v>0.45100000000000001</v>
      </c>
    </row>
    <row r="4117" spans="1:21" x14ac:dyDescent="0.2">
      <c r="A4117" t="s">
        <v>4811</v>
      </c>
      <c r="B4117" t="s">
        <v>18</v>
      </c>
      <c r="C4117">
        <v>471</v>
      </c>
      <c r="D4117">
        <v>-0.67970990354039795</v>
      </c>
      <c r="E4117">
        <v>-1.5005589075602099</v>
      </c>
      <c r="F4117">
        <v>0.82084900401981298</v>
      </c>
      <c r="G4117" s="3">
        <f t="shared" si="384"/>
        <v>0.67970990354039795</v>
      </c>
      <c r="H4117" s="6">
        <f t="shared" si="385"/>
        <v>1.6018176300368223</v>
      </c>
      <c r="I4117">
        <v>0.20718182969052801</v>
      </c>
      <c r="J4117" s="3">
        <f t="shared" si="386"/>
        <v>1.5005589075602099</v>
      </c>
      <c r="K4117" s="6">
        <f t="shared" si="387"/>
        <v>2.8295230843974002</v>
      </c>
      <c r="L4117">
        <v>1.8769174539715701E-3</v>
      </c>
      <c r="M4117" s="3">
        <f t="shared" si="388"/>
        <v>-0.82084900401981298</v>
      </c>
      <c r="N4117" s="6">
        <f t="shared" si="389"/>
        <v>-1.7664452128251065</v>
      </c>
      <c r="O4117">
        <v>0.117109903721587</v>
      </c>
      <c r="P4117" s="5">
        <v>4116</v>
      </c>
      <c r="Q4117">
        <v>0.42599999999999999</v>
      </c>
      <c r="R4117" s="5">
        <v>4986</v>
      </c>
      <c r="S4117">
        <v>0.30499999999999999</v>
      </c>
      <c r="T4117" s="5">
        <v>3202</v>
      </c>
      <c r="U4117">
        <v>0.55400000000000005</v>
      </c>
    </row>
    <row r="4118" spans="1:21" x14ac:dyDescent="0.2">
      <c r="A4118" t="s">
        <v>2936</v>
      </c>
      <c r="B4118" t="s">
        <v>18</v>
      </c>
      <c r="C4118">
        <v>636</v>
      </c>
      <c r="D4118">
        <v>1.4575118021818301</v>
      </c>
      <c r="E4118">
        <v>1.8439044200133199</v>
      </c>
      <c r="F4118">
        <v>-0.38639261783149598</v>
      </c>
      <c r="G4118" s="3">
        <f t="shared" si="384"/>
        <v>-1.4575118021818301</v>
      </c>
      <c r="H4118" s="6">
        <f t="shared" si="385"/>
        <v>-2.7463429665258974</v>
      </c>
      <c r="I4118">
        <v>5.5353123102375298E-4</v>
      </c>
      <c r="J4118" s="3">
        <f t="shared" si="386"/>
        <v>-1.8439044200133199</v>
      </c>
      <c r="K4118" s="6">
        <f t="shared" si="387"/>
        <v>-3.5898023668002539</v>
      </c>
      <c r="L4118" s="7">
        <v>5.0076083449468904E-6</v>
      </c>
      <c r="M4118" s="3">
        <f t="shared" si="388"/>
        <v>0.38639261783149598</v>
      </c>
      <c r="N4118" s="6">
        <f t="shared" si="389"/>
        <v>1.3071209279230487</v>
      </c>
      <c r="O4118">
        <v>0.41587376751910599</v>
      </c>
      <c r="P4118" s="5">
        <v>4117</v>
      </c>
      <c r="Q4118">
        <v>0.42599999999999999</v>
      </c>
      <c r="R4118" s="5">
        <v>2272</v>
      </c>
      <c r="S4118">
        <v>0.68300000000000005</v>
      </c>
      <c r="T4118" s="5">
        <v>4692</v>
      </c>
      <c r="U4118">
        <v>0.34599999999999997</v>
      </c>
    </row>
    <row r="4119" spans="1:21" x14ac:dyDescent="0.2">
      <c r="A4119" t="s">
        <v>3151</v>
      </c>
      <c r="B4119" t="s">
        <v>3152</v>
      </c>
      <c r="C4119">
        <v>5598</v>
      </c>
      <c r="D4119">
        <v>1.79172904983444</v>
      </c>
      <c r="E4119">
        <v>1.9632584046736301</v>
      </c>
      <c r="F4119">
        <v>-0.17152935483918999</v>
      </c>
      <c r="G4119" s="3">
        <f t="shared" si="384"/>
        <v>-1.79172904983444</v>
      </c>
      <c r="H4119" s="6">
        <f t="shared" si="385"/>
        <v>-3.462295952946763</v>
      </c>
      <c r="I4119" s="7">
        <v>2.0958285337313398E-9</v>
      </c>
      <c r="J4119" s="3">
        <f t="shared" si="386"/>
        <v>-1.9632584046736301</v>
      </c>
      <c r="K4119" s="6">
        <f t="shared" si="387"/>
        <v>-3.899416895216238</v>
      </c>
      <c r="L4119" s="7">
        <v>1.4987327344257701E-11</v>
      </c>
      <c r="M4119" s="3">
        <f t="shared" si="388"/>
        <v>0.17152935483918999</v>
      </c>
      <c r="N4119" s="6">
        <f t="shared" si="389"/>
        <v>1.1262517555431506</v>
      </c>
      <c r="O4119">
        <v>0.63518670085982998</v>
      </c>
      <c r="P4119" s="5">
        <v>4118</v>
      </c>
      <c r="Q4119">
        <v>0.42599999999999999</v>
      </c>
      <c r="R4119" s="5">
        <v>1999</v>
      </c>
      <c r="S4119">
        <v>0.72099999999999997</v>
      </c>
      <c r="T4119" s="5">
        <v>4523</v>
      </c>
      <c r="U4119">
        <v>0.37</v>
      </c>
    </row>
    <row r="4120" spans="1:21" x14ac:dyDescent="0.2">
      <c r="A4120" t="s">
        <v>3914</v>
      </c>
      <c r="B4120" t="s">
        <v>18</v>
      </c>
      <c r="C4120">
        <v>1026</v>
      </c>
      <c r="D4120">
        <v>0.61637272611315197</v>
      </c>
      <c r="E4120">
        <v>0.27551251712063801</v>
      </c>
      <c r="F4120">
        <v>0.34086020899251401</v>
      </c>
      <c r="G4120" s="3">
        <f t="shared" si="384"/>
        <v>-0.61637272611315197</v>
      </c>
      <c r="H4120" s="6">
        <f t="shared" si="385"/>
        <v>-1.5330159699415948</v>
      </c>
      <c r="I4120">
        <v>0.104615138816103</v>
      </c>
      <c r="J4120" s="3">
        <f t="shared" si="386"/>
        <v>-0.27551251712063801</v>
      </c>
      <c r="K4120" s="6">
        <f t="shared" si="387"/>
        <v>-1.2104240157351835</v>
      </c>
      <c r="L4120">
        <v>0.46972214781625399</v>
      </c>
      <c r="M4120" s="3">
        <f t="shared" si="388"/>
        <v>-0.34086020899251401</v>
      </c>
      <c r="N4120" s="6">
        <f t="shared" si="389"/>
        <v>-1.266511528202352</v>
      </c>
      <c r="O4120">
        <v>0.39852377230480801</v>
      </c>
      <c r="P4120" s="5">
        <v>4119</v>
      </c>
      <c r="Q4120">
        <v>0.42599999999999999</v>
      </c>
      <c r="R4120" s="5">
        <v>3495</v>
      </c>
      <c r="S4120">
        <v>0.51300000000000001</v>
      </c>
      <c r="T4120" s="5">
        <v>3902</v>
      </c>
      <c r="U4120">
        <v>0.45600000000000002</v>
      </c>
    </row>
    <row r="4121" spans="1:21" x14ac:dyDescent="0.2">
      <c r="A4121" t="s">
        <v>5186</v>
      </c>
      <c r="B4121" t="s">
        <v>18</v>
      </c>
      <c r="C4121">
        <v>1596</v>
      </c>
      <c r="D4121">
        <v>-0.53986407004847803</v>
      </c>
      <c r="E4121">
        <v>-1.6851795390145701</v>
      </c>
      <c r="F4121">
        <v>1.14531546896609</v>
      </c>
      <c r="G4121" s="3">
        <f t="shared" si="384"/>
        <v>0.53986407004847803</v>
      </c>
      <c r="H4121" s="6">
        <f t="shared" si="385"/>
        <v>1.4538355312644968</v>
      </c>
      <c r="I4121">
        <v>6.3219666108234998E-2</v>
      </c>
      <c r="J4121" s="3">
        <f t="shared" si="386"/>
        <v>1.6851795390145701</v>
      </c>
      <c r="K4121" s="6">
        <f t="shared" si="387"/>
        <v>3.2158041351261839</v>
      </c>
      <c r="L4121" s="7">
        <v>1.5349429863663099E-10</v>
      </c>
      <c r="M4121" s="3">
        <f t="shared" si="388"/>
        <v>-1.14531546896609</v>
      </c>
      <c r="N4121" s="6">
        <f t="shared" si="389"/>
        <v>-2.2119449318515292</v>
      </c>
      <c r="O4121" s="7">
        <v>2.5685707389418901E-5</v>
      </c>
      <c r="P4121" s="5">
        <v>4120</v>
      </c>
      <c r="Q4121">
        <v>0.42599999999999999</v>
      </c>
      <c r="R4121" s="5">
        <v>4895</v>
      </c>
      <c r="S4121">
        <v>0.318</v>
      </c>
      <c r="T4121" s="5">
        <v>2897</v>
      </c>
      <c r="U4121">
        <v>0.59599999999999997</v>
      </c>
    </row>
    <row r="4122" spans="1:21" x14ac:dyDescent="0.2">
      <c r="A4122" t="s">
        <v>7015</v>
      </c>
      <c r="B4122" t="s">
        <v>18</v>
      </c>
      <c r="C4122">
        <v>1143</v>
      </c>
      <c r="D4122">
        <v>-0.39154621645232102</v>
      </c>
      <c r="E4122">
        <v>-2.8281900144263301</v>
      </c>
      <c r="F4122">
        <v>2.4366437979740101</v>
      </c>
      <c r="G4122" s="3">
        <f t="shared" si="384"/>
        <v>0.39154621645232102</v>
      </c>
      <c r="H4122" s="6">
        <f t="shared" si="385"/>
        <v>1.3117985781608765</v>
      </c>
      <c r="I4122">
        <v>0.17408391832925299</v>
      </c>
      <c r="J4122" s="3">
        <f t="shared" si="386"/>
        <v>2.8281900144263301</v>
      </c>
      <c r="K4122" s="6">
        <f t="shared" si="387"/>
        <v>7.1018260036037804</v>
      </c>
      <c r="L4122" s="7">
        <v>7.2769057273097307E-30</v>
      </c>
      <c r="M4122" s="3">
        <f t="shared" si="388"/>
        <v>-2.4366437979740101</v>
      </c>
      <c r="N4122" s="6">
        <f t="shared" si="389"/>
        <v>-5.4138082795915565</v>
      </c>
      <c r="O4122" s="7">
        <v>6.66654805089059E-22</v>
      </c>
      <c r="P4122" s="5">
        <v>4121</v>
      </c>
      <c r="Q4122">
        <v>0.42599999999999999</v>
      </c>
      <c r="R4122" s="5">
        <v>4715</v>
      </c>
      <c r="S4122">
        <v>0.34300000000000003</v>
      </c>
      <c r="T4122" s="5">
        <v>1514</v>
      </c>
      <c r="U4122">
        <v>0.78900000000000003</v>
      </c>
    </row>
    <row r="4123" spans="1:21" x14ac:dyDescent="0.2">
      <c r="A4123" t="s">
        <v>5658</v>
      </c>
      <c r="B4123" t="s">
        <v>3960</v>
      </c>
      <c r="C4123">
        <v>1509</v>
      </c>
      <c r="D4123">
        <v>-2.7591347217454001E-2</v>
      </c>
      <c r="E4123">
        <v>-1.43135271862324</v>
      </c>
      <c r="F4123">
        <v>1.4037613714057899</v>
      </c>
      <c r="G4123" s="3">
        <f t="shared" si="384"/>
        <v>2.7591347217454001E-2</v>
      </c>
      <c r="H4123" s="6">
        <f t="shared" si="385"/>
        <v>1.0193089162020454</v>
      </c>
      <c r="I4123">
        <v>0.94058223069006397</v>
      </c>
      <c r="J4123" s="3">
        <f t="shared" si="386"/>
        <v>1.43135271862324</v>
      </c>
      <c r="K4123" s="6">
        <f t="shared" si="387"/>
        <v>2.6969947601195416</v>
      </c>
      <c r="L4123" s="7">
        <v>1.09341818011865E-7</v>
      </c>
      <c r="M4123" s="3">
        <f t="shared" si="388"/>
        <v>-1.4037613714057899</v>
      </c>
      <c r="N4123" s="6">
        <f t="shared" si="389"/>
        <v>-2.6459051983657482</v>
      </c>
      <c r="O4123" s="7">
        <v>3.3794525313132798E-7</v>
      </c>
      <c r="P4123" s="5">
        <v>4122</v>
      </c>
      <c r="Q4123">
        <v>0.42599999999999999</v>
      </c>
      <c r="R4123" s="5">
        <v>4298</v>
      </c>
      <c r="S4123">
        <v>0.40100000000000002</v>
      </c>
      <c r="T4123" s="5">
        <v>2532</v>
      </c>
      <c r="U4123">
        <v>0.64700000000000002</v>
      </c>
    </row>
    <row r="4124" spans="1:21" x14ac:dyDescent="0.2">
      <c r="A4124" t="s">
        <v>6932</v>
      </c>
      <c r="B4124" t="s">
        <v>18</v>
      </c>
      <c r="C4124">
        <v>723</v>
      </c>
      <c r="D4124">
        <v>-0.25459551771400202</v>
      </c>
      <c r="E4124">
        <v>-2.6143689535104602</v>
      </c>
      <c r="F4124">
        <v>2.3597734357964599</v>
      </c>
      <c r="G4124" s="3">
        <f t="shared" si="384"/>
        <v>0.25459551771400202</v>
      </c>
      <c r="H4124" s="6">
        <f t="shared" si="385"/>
        <v>1.1930012194504844</v>
      </c>
      <c r="I4124">
        <v>0.56768458064072203</v>
      </c>
      <c r="J4124" s="3">
        <f t="shared" si="386"/>
        <v>2.6143689535104602</v>
      </c>
      <c r="K4124" s="6">
        <f t="shared" si="387"/>
        <v>6.1235529108816085</v>
      </c>
      <c r="L4124" s="7">
        <v>2.9694877919107901E-13</v>
      </c>
      <c r="M4124" s="3">
        <f t="shared" si="388"/>
        <v>-2.3597734357964599</v>
      </c>
      <c r="N4124" s="6">
        <f t="shared" si="389"/>
        <v>-5.1328974447337314</v>
      </c>
      <c r="O4124" s="7">
        <v>9.7810599821579695E-11</v>
      </c>
      <c r="P4124" s="5">
        <v>4123</v>
      </c>
      <c r="Q4124">
        <v>0.42499999999999999</v>
      </c>
      <c r="R4124" s="5">
        <v>4567</v>
      </c>
      <c r="S4124">
        <v>0.36399999999999999</v>
      </c>
      <c r="T4124" s="5">
        <v>1580</v>
      </c>
      <c r="U4124">
        <v>0.78</v>
      </c>
    </row>
    <row r="4125" spans="1:21" x14ac:dyDescent="0.2">
      <c r="A4125" t="s">
        <v>1894</v>
      </c>
      <c r="B4125" t="s">
        <v>18</v>
      </c>
      <c r="C4125">
        <v>3264</v>
      </c>
      <c r="D4125">
        <v>0.94148212947784504</v>
      </c>
      <c r="E4125">
        <v>2.3031345745790999</v>
      </c>
      <c r="F4125">
        <v>-1.3616524451012599</v>
      </c>
      <c r="G4125" s="3">
        <f t="shared" si="384"/>
        <v>-0.94148212947784504</v>
      </c>
      <c r="H4125" s="6">
        <f t="shared" si="385"/>
        <v>-1.9205002204567412</v>
      </c>
      <c r="I4125">
        <v>0.104917550064274</v>
      </c>
      <c r="J4125" s="3">
        <f t="shared" si="386"/>
        <v>-2.3031345745790999</v>
      </c>
      <c r="K4125" s="6">
        <f t="shared" si="387"/>
        <v>-4.9352890214782486</v>
      </c>
      <c r="L4125" s="7">
        <v>1.32219799580207E-5</v>
      </c>
      <c r="M4125" s="3">
        <f t="shared" si="388"/>
        <v>1.3616524451012599</v>
      </c>
      <c r="N4125" s="6">
        <f t="shared" si="389"/>
        <v>2.5697935198906334</v>
      </c>
      <c r="O4125">
        <v>1.56141278575796E-2</v>
      </c>
      <c r="P4125" s="5">
        <v>4124</v>
      </c>
      <c r="Q4125">
        <v>0.42499999999999999</v>
      </c>
      <c r="R4125" s="5">
        <v>2785</v>
      </c>
      <c r="S4125">
        <v>0.61199999999999999</v>
      </c>
      <c r="T4125" s="5">
        <v>5551</v>
      </c>
      <c r="U4125">
        <v>0.22700000000000001</v>
      </c>
    </row>
    <row r="4126" spans="1:21" x14ac:dyDescent="0.2">
      <c r="A4126" t="s">
        <v>5523</v>
      </c>
      <c r="B4126" t="s">
        <v>18</v>
      </c>
      <c r="C4126">
        <v>426</v>
      </c>
      <c r="D4126">
        <v>-1.77765392205449</v>
      </c>
      <c r="E4126">
        <v>-3.1412341238471901</v>
      </c>
      <c r="F4126">
        <v>1.3635802017926899</v>
      </c>
      <c r="G4126" s="3">
        <f t="shared" si="384"/>
        <v>1.77765392205449</v>
      </c>
      <c r="H4126" s="6">
        <f t="shared" si="385"/>
        <v>3.428681565623001</v>
      </c>
      <c r="I4126" s="7">
        <v>7.7681573653780095E-5</v>
      </c>
      <c r="J4126" s="3">
        <f t="shared" si="386"/>
        <v>3.1412341238471901</v>
      </c>
      <c r="K4126" s="6">
        <f t="shared" si="387"/>
        <v>8.8227849700825036</v>
      </c>
      <c r="L4126" s="7">
        <v>1.3918709119382599E-13</v>
      </c>
      <c r="M4126" s="3">
        <f t="shared" si="388"/>
        <v>-1.3635802017926899</v>
      </c>
      <c r="N4126" s="6">
        <f t="shared" si="389"/>
        <v>-2.5732296222963233</v>
      </c>
      <c r="O4126">
        <v>1.9952186671287702E-3</v>
      </c>
      <c r="P4126" s="5">
        <v>4125</v>
      </c>
      <c r="Q4126">
        <v>0.42499999999999999</v>
      </c>
      <c r="R4126" s="5">
        <v>5908</v>
      </c>
      <c r="S4126">
        <v>0.17699999999999999</v>
      </c>
      <c r="T4126" s="5">
        <v>2635</v>
      </c>
      <c r="U4126">
        <v>0.63300000000000001</v>
      </c>
    </row>
    <row r="4127" spans="1:21" x14ac:dyDescent="0.2">
      <c r="A4127" t="s">
        <v>3415</v>
      </c>
      <c r="B4127" t="s">
        <v>3416</v>
      </c>
      <c r="C4127">
        <v>2391</v>
      </c>
      <c r="D4127">
        <v>5.3422314077288501E-2</v>
      </c>
      <c r="E4127">
        <v>-9.9103219350712805E-4</v>
      </c>
      <c r="F4127">
        <v>5.4413346270795603E-2</v>
      </c>
      <c r="G4127" s="3">
        <f t="shared" si="384"/>
        <v>-5.3422314077288501E-2</v>
      </c>
      <c r="H4127" s="6">
        <f t="shared" si="385"/>
        <v>-1.0377236606106752</v>
      </c>
      <c r="I4127">
        <v>0.90372829621831796</v>
      </c>
      <c r="J4127" s="3">
        <f t="shared" si="386"/>
        <v>9.9103219350712805E-4</v>
      </c>
      <c r="K4127" s="6">
        <f t="shared" si="387"/>
        <v>1.0006871671620239</v>
      </c>
      <c r="L4127">
        <v>0.99854818674539403</v>
      </c>
      <c r="M4127" s="3">
        <f t="shared" si="388"/>
        <v>-5.4413346270795603E-2</v>
      </c>
      <c r="N4127" s="6">
        <f t="shared" si="389"/>
        <v>-1.0384367502335019</v>
      </c>
      <c r="O4127">
        <v>0.90314287256539905</v>
      </c>
      <c r="P4127" s="5">
        <v>4126</v>
      </c>
      <c r="Q4127">
        <v>0.42499999999999999</v>
      </c>
      <c r="R4127" s="5">
        <v>4186</v>
      </c>
      <c r="S4127">
        <v>0.41699999999999998</v>
      </c>
      <c r="T4127" s="5">
        <v>4312</v>
      </c>
      <c r="U4127">
        <v>0.39900000000000002</v>
      </c>
    </row>
    <row r="4128" spans="1:21" x14ac:dyDescent="0.2">
      <c r="A4128" t="s">
        <v>6859</v>
      </c>
      <c r="B4128" t="s">
        <v>18</v>
      </c>
      <c r="C4128">
        <v>6762</v>
      </c>
      <c r="D4128">
        <v>1.10380423659649</v>
      </c>
      <c r="E4128">
        <v>-1.1699673660062</v>
      </c>
      <c r="F4128">
        <v>2.27377160260269</v>
      </c>
      <c r="G4128" s="3">
        <f t="shared" si="384"/>
        <v>-1.10380423659649</v>
      </c>
      <c r="H4128" s="6">
        <f t="shared" si="385"/>
        <v>-2.1492066939398016</v>
      </c>
      <c r="I4128">
        <v>1.0220594980802401E-3</v>
      </c>
      <c r="J4128" s="3">
        <f t="shared" si="386"/>
        <v>1.1699673660062</v>
      </c>
      <c r="K4128" s="6">
        <f t="shared" si="387"/>
        <v>2.2500660719456249</v>
      </c>
      <c r="L4128">
        <v>2.94060362652545E-4</v>
      </c>
      <c r="M4128" s="3">
        <f t="shared" si="388"/>
        <v>-2.27377160260269</v>
      </c>
      <c r="N4128" s="6">
        <f t="shared" si="389"/>
        <v>-4.8358570636323712</v>
      </c>
      <c r="O4128" s="7">
        <v>1.61023179084411E-12</v>
      </c>
      <c r="P4128" s="5">
        <v>4127</v>
      </c>
      <c r="Q4128">
        <v>0.42499999999999999</v>
      </c>
      <c r="R4128" s="5">
        <v>2827</v>
      </c>
      <c r="S4128">
        <v>0.60599999999999998</v>
      </c>
      <c r="T4128" s="5">
        <v>1635</v>
      </c>
      <c r="U4128">
        <v>0.77200000000000002</v>
      </c>
    </row>
    <row r="4129" spans="1:21" x14ac:dyDescent="0.2">
      <c r="A4129" t="s">
        <v>3526</v>
      </c>
      <c r="B4129" t="s">
        <v>18</v>
      </c>
      <c r="C4129">
        <v>1083</v>
      </c>
      <c r="D4129">
        <v>2.31106316755662</v>
      </c>
      <c r="E4129">
        <v>2.2368730537307102</v>
      </c>
      <c r="F4129">
        <v>7.4190113825909898E-2</v>
      </c>
      <c r="G4129" s="3">
        <f t="shared" si="384"/>
        <v>-2.31106316755662</v>
      </c>
      <c r="H4129" s="6">
        <f t="shared" si="385"/>
        <v>-4.9624864656656564</v>
      </c>
      <c r="I4129" s="7">
        <v>4.1782962036106399E-8</v>
      </c>
      <c r="J4129" s="3">
        <f t="shared" si="386"/>
        <v>-2.2368730537307102</v>
      </c>
      <c r="K4129" s="6">
        <f t="shared" si="387"/>
        <v>-4.7137428392230269</v>
      </c>
      <c r="L4129" s="7">
        <v>4.8048260373446303E-8</v>
      </c>
      <c r="M4129" s="3">
        <f t="shared" si="388"/>
        <v>-7.4190113825909898E-2</v>
      </c>
      <c r="N4129" s="6">
        <f t="shared" si="389"/>
        <v>-1.0527698762802322</v>
      </c>
      <c r="O4129">
        <v>0.89486810068270795</v>
      </c>
      <c r="P4129" s="5">
        <v>4128</v>
      </c>
      <c r="Q4129">
        <v>0.42499999999999999</v>
      </c>
      <c r="R4129" s="5">
        <v>1488</v>
      </c>
      <c r="S4129">
        <v>0.79200000000000004</v>
      </c>
      <c r="T4129" s="5">
        <v>4230</v>
      </c>
      <c r="U4129">
        <v>0.41099999999999998</v>
      </c>
    </row>
    <row r="4130" spans="1:21" x14ac:dyDescent="0.2">
      <c r="A4130" t="s">
        <v>662</v>
      </c>
      <c r="B4130" t="s">
        <v>18</v>
      </c>
      <c r="C4130">
        <v>756</v>
      </c>
      <c r="D4130">
        <v>-1.69595438386075</v>
      </c>
      <c r="E4130">
        <v>3.5491189587465501</v>
      </c>
      <c r="F4130">
        <v>-5.2450733426073004</v>
      </c>
      <c r="G4130" s="3">
        <f t="shared" si="384"/>
        <v>1.69595438386075</v>
      </c>
      <c r="H4130" s="6">
        <f t="shared" si="385"/>
        <v>3.2399114511259066</v>
      </c>
      <c r="I4130">
        <v>5.5638484061628296E-3</v>
      </c>
      <c r="J4130" s="3">
        <f t="shared" si="386"/>
        <v>-3.5491189587465501</v>
      </c>
      <c r="K4130" s="6">
        <f t="shared" si="387"/>
        <v>-11.705534916490853</v>
      </c>
      <c r="L4130" s="7">
        <v>5.8194915416484803E-9</v>
      </c>
      <c r="M4130" s="3">
        <f t="shared" si="388"/>
        <v>5.2450733426073004</v>
      </c>
      <c r="N4130" s="6">
        <f t="shared" si="389"/>
        <v>37.924896617492855</v>
      </c>
      <c r="O4130" s="7">
        <v>8.8438390716230406E-18</v>
      </c>
      <c r="P4130" s="5">
        <v>4129</v>
      </c>
      <c r="Q4130">
        <v>0.42499999999999999</v>
      </c>
      <c r="R4130" s="5">
        <v>5725</v>
      </c>
      <c r="S4130">
        <v>0.20200000000000001</v>
      </c>
      <c r="T4130" s="5">
        <v>6605</v>
      </c>
      <c r="U4130">
        <v>0.08</v>
      </c>
    </row>
    <row r="4131" spans="1:21" x14ac:dyDescent="0.2">
      <c r="A4131" t="s">
        <v>3726</v>
      </c>
      <c r="B4131" t="s">
        <v>18</v>
      </c>
      <c r="C4131">
        <v>1875</v>
      </c>
      <c r="D4131">
        <v>1.40594321240381</v>
      </c>
      <c r="E4131">
        <v>1.1669952425750501</v>
      </c>
      <c r="F4131">
        <v>0.23894796982876601</v>
      </c>
      <c r="G4131" s="3">
        <f t="shared" si="384"/>
        <v>-1.40594321240381</v>
      </c>
      <c r="H4131" s="6">
        <f t="shared" si="385"/>
        <v>-2.6499097258611117</v>
      </c>
      <c r="I4131">
        <v>1.90648565688042E-4</v>
      </c>
      <c r="J4131" s="3">
        <f t="shared" si="386"/>
        <v>-1.1669952425750501</v>
      </c>
      <c r="K4131" s="6">
        <f t="shared" si="387"/>
        <v>-2.2454354395967786</v>
      </c>
      <c r="L4131">
        <v>1.4525152049987501E-3</v>
      </c>
      <c r="M4131" s="3">
        <f t="shared" si="388"/>
        <v>-0.23894796982876601</v>
      </c>
      <c r="N4131" s="6">
        <f t="shared" si="389"/>
        <v>-1.1801317816276102</v>
      </c>
      <c r="O4131">
        <v>0.58708879995521301</v>
      </c>
      <c r="P4131" s="5">
        <v>4130</v>
      </c>
      <c r="Q4131">
        <v>0.42499999999999999</v>
      </c>
      <c r="R4131" s="5">
        <v>2465</v>
      </c>
      <c r="S4131">
        <v>0.65600000000000003</v>
      </c>
      <c r="T4131" s="5">
        <v>4061</v>
      </c>
      <c r="U4131">
        <v>0.434</v>
      </c>
    </row>
    <row r="4132" spans="1:21" x14ac:dyDescent="0.2">
      <c r="A4132" t="s">
        <v>3330</v>
      </c>
      <c r="B4132" t="s">
        <v>18</v>
      </c>
      <c r="C4132">
        <v>3789</v>
      </c>
      <c r="D4132">
        <v>1.4049653622770699</v>
      </c>
      <c r="E4132">
        <v>1.46092749174014</v>
      </c>
      <c r="F4132">
        <v>-5.5962129463068902E-2</v>
      </c>
      <c r="G4132" s="3">
        <f t="shared" si="384"/>
        <v>-1.4049653622770699</v>
      </c>
      <c r="H4132" s="6">
        <f t="shared" si="385"/>
        <v>-2.6481142413468381</v>
      </c>
      <c r="I4132" s="7">
        <v>3.3301519115889499E-7</v>
      </c>
      <c r="J4132" s="3">
        <f t="shared" si="386"/>
        <v>-1.46092749174014</v>
      </c>
      <c r="K4132" s="6">
        <f t="shared" si="387"/>
        <v>-2.7528528443600395</v>
      </c>
      <c r="L4132" s="7">
        <v>4.3784289081688499E-8</v>
      </c>
      <c r="M4132" s="3">
        <f t="shared" si="388"/>
        <v>5.5962129463068902E-2</v>
      </c>
      <c r="N4132" s="6">
        <f t="shared" si="389"/>
        <v>1.0395521467230693</v>
      </c>
      <c r="O4132">
        <v>0.87676135384239895</v>
      </c>
      <c r="P4132" s="5">
        <v>4131</v>
      </c>
      <c r="Q4132">
        <v>0.42399999999999999</v>
      </c>
      <c r="R4132" s="5">
        <v>2418</v>
      </c>
      <c r="S4132">
        <v>0.66300000000000003</v>
      </c>
      <c r="T4132" s="5">
        <v>4377</v>
      </c>
      <c r="U4132">
        <v>0.39</v>
      </c>
    </row>
    <row r="4133" spans="1:21" x14ac:dyDescent="0.2">
      <c r="A4133" t="s">
        <v>5623</v>
      </c>
      <c r="B4133" t="s">
        <v>18</v>
      </c>
      <c r="C4133">
        <v>1740</v>
      </c>
      <c r="D4133">
        <v>0.14287622702014299</v>
      </c>
      <c r="E4133">
        <v>-1.2303240842229599</v>
      </c>
      <c r="F4133">
        <v>1.3732003112431099</v>
      </c>
      <c r="G4133" s="3">
        <f t="shared" si="384"/>
        <v>-0.14287622702014299</v>
      </c>
      <c r="H4133" s="6">
        <f t="shared" si="385"/>
        <v>-1.1041041188142</v>
      </c>
      <c r="I4133">
        <v>0.69159318715234097</v>
      </c>
      <c r="J4133" s="3">
        <f t="shared" si="386"/>
        <v>1.2303240842229599</v>
      </c>
      <c r="K4133" s="6">
        <f t="shared" si="387"/>
        <v>2.3461968844001704</v>
      </c>
      <c r="L4133" s="7">
        <v>1.7299706815726399E-5</v>
      </c>
      <c r="M4133" s="3">
        <f t="shared" si="388"/>
        <v>-1.3732003112431099</v>
      </c>
      <c r="N4133" s="6">
        <f t="shared" si="389"/>
        <v>-2.5904456436152841</v>
      </c>
      <c r="O4133" s="7">
        <v>2.5780574466205202E-6</v>
      </c>
      <c r="P4133" s="5">
        <v>4132</v>
      </c>
      <c r="Q4133">
        <v>0.42399999999999999</v>
      </c>
      <c r="R4133" s="5">
        <v>4070</v>
      </c>
      <c r="S4133">
        <v>0.433</v>
      </c>
      <c r="T4133" s="5">
        <v>2560</v>
      </c>
      <c r="U4133">
        <v>0.64300000000000002</v>
      </c>
    </row>
    <row r="4134" spans="1:21" x14ac:dyDescent="0.2">
      <c r="A4134" t="s">
        <v>4725</v>
      </c>
      <c r="B4134" t="s">
        <v>18</v>
      </c>
      <c r="C4134">
        <v>1998</v>
      </c>
      <c r="D4134">
        <v>-1.4757628815484001</v>
      </c>
      <c r="E4134">
        <v>-2.2495766425451702</v>
      </c>
      <c r="F4134">
        <v>0.77381376099677601</v>
      </c>
      <c r="G4134" s="3">
        <f t="shared" si="384"/>
        <v>1.4757628815484001</v>
      </c>
      <c r="H4134" s="6">
        <f t="shared" si="385"/>
        <v>2.781306775870791</v>
      </c>
      <c r="I4134" s="7">
        <v>2.2712283987233299E-7</v>
      </c>
      <c r="J4134" s="3">
        <f t="shared" si="386"/>
        <v>2.2495766425451702</v>
      </c>
      <c r="K4134" s="6">
        <f t="shared" si="387"/>
        <v>4.7554327781223291</v>
      </c>
      <c r="L4134" s="7">
        <v>1.8199790734579301E-16</v>
      </c>
      <c r="M4134" s="3">
        <f t="shared" si="388"/>
        <v>-0.77381376099677601</v>
      </c>
      <c r="N4134" s="6">
        <f t="shared" si="389"/>
        <v>-1.709783623790829</v>
      </c>
      <c r="O4134">
        <v>7.9295342009877805E-3</v>
      </c>
      <c r="P4134" s="5">
        <v>4133</v>
      </c>
      <c r="Q4134">
        <v>0.42399999999999999</v>
      </c>
      <c r="R4134" s="5">
        <v>5635</v>
      </c>
      <c r="S4134">
        <v>0.215</v>
      </c>
      <c r="T4134" s="5">
        <v>3262</v>
      </c>
      <c r="U4134">
        <v>0.54500000000000004</v>
      </c>
    </row>
    <row r="4135" spans="1:21" x14ac:dyDescent="0.2">
      <c r="A4135" t="s">
        <v>2540</v>
      </c>
      <c r="B4135" t="s">
        <v>18</v>
      </c>
      <c r="C4135">
        <v>1437</v>
      </c>
      <c r="D4135">
        <v>-3.16777104834234</v>
      </c>
      <c r="E4135">
        <v>-2.6519737764947799</v>
      </c>
      <c r="F4135">
        <v>-0.51579727184756197</v>
      </c>
      <c r="G4135" s="3">
        <f t="shared" si="384"/>
        <v>3.16777104834234</v>
      </c>
      <c r="H4135" s="6">
        <f t="shared" si="385"/>
        <v>8.9865729671531902</v>
      </c>
      <c r="I4135" s="7">
        <v>1.48203723499064E-5</v>
      </c>
      <c r="J4135" s="3">
        <f t="shared" si="386"/>
        <v>2.6519737764947799</v>
      </c>
      <c r="K4135" s="6">
        <f t="shared" si="387"/>
        <v>6.2852658866037459</v>
      </c>
      <c r="L4135">
        <v>1.9422174446670601E-4</v>
      </c>
      <c r="M4135" s="3">
        <f t="shared" si="388"/>
        <v>0.51579727184756197</v>
      </c>
      <c r="N4135" s="6">
        <f t="shared" si="389"/>
        <v>1.4297840583493775</v>
      </c>
      <c r="O4135">
        <v>0.54206947306750197</v>
      </c>
      <c r="P4135" s="5">
        <v>4134</v>
      </c>
      <c r="Q4135">
        <v>0.42399999999999999</v>
      </c>
      <c r="R4135" s="5">
        <v>6468</v>
      </c>
      <c r="S4135">
        <v>9.9000000000000005E-2</v>
      </c>
      <c r="T4135" s="5">
        <v>5019</v>
      </c>
      <c r="U4135">
        <v>0.30099999999999999</v>
      </c>
    </row>
    <row r="4136" spans="1:21" x14ac:dyDescent="0.2">
      <c r="A4136" t="s">
        <v>2028</v>
      </c>
      <c r="B4136" t="s">
        <v>18</v>
      </c>
      <c r="C4136">
        <v>786</v>
      </c>
      <c r="D4136">
        <v>0.52585454615168004</v>
      </c>
      <c r="E4136">
        <v>1.70021442495528</v>
      </c>
      <c r="F4136">
        <v>-1.1743598788036</v>
      </c>
      <c r="G4136" s="3">
        <f t="shared" si="384"/>
        <v>-0.52585454615168004</v>
      </c>
      <c r="H4136" s="6">
        <f t="shared" si="385"/>
        <v>-1.4397861506255152</v>
      </c>
      <c r="I4136">
        <v>0.289280620365368</v>
      </c>
      <c r="J4136" s="3">
        <f t="shared" si="386"/>
        <v>-1.70021442495528</v>
      </c>
      <c r="K4136" s="6">
        <f t="shared" si="387"/>
        <v>-3.2494925152820051</v>
      </c>
      <c r="L4136" s="7">
        <v>9.3732176772050302E-5</v>
      </c>
      <c r="M4136" s="3">
        <f t="shared" si="388"/>
        <v>1.1743598788036</v>
      </c>
      <c r="N4136" s="6">
        <f t="shared" si="389"/>
        <v>2.256927192882265</v>
      </c>
      <c r="O4136">
        <v>1.0782743800655701E-2</v>
      </c>
      <c r="P4136" s="5">
        <v>4135</v>
      </c>
      <c r="Q4136">
        <v>0.42399999999999999</v>
      </c>
      <c r="R4136" s="5">
        <v>3473</v>
      </c>
      <c r="S4136">
        <v>0.51600000000000001</v>
      </c>
      <c r="T4136" s="5">
        <v>5441</v>
      </c>
      <c r="U4136">
        <v>0.24199999999999999</v>
      </c>
    </row>
    <row r="4137" spans="1:21" x14ac:dyDescent="0.2">
      <c r="A4137" t="s">
        <v>2461</v>
      </c>
      <c r="B4137" t="s">
        <v>2462</v>
      </c>
      <c r="C4137">
        <v>1890</v>
      </c>
      <c r="D4137">
        <v>-0.42256893753119901</v>
      </c>
      <c r="E4137">
        <v>0.29982267465431101</v>
      </c>
      <c r="F4137">
        <v>-0.72239161218550996</v>
      </c>
      <c r="G4137" s="3">
        <f t="shared" si="384"/>
        <v>0.42256893753119901</v>
      </c>
      <c r="H4137" s="6">
        <f t="shared" si="385"/>
        <v>1.3403120602608305</v>
      </c>
      <c r="I4137">
        <v>0.27253424091403999</v>
      </c>
      <c r="J4137" s="3">
        <f t="shared" si="386"/>
        <v>-0.29982267465431101</v>
      </c>
      <c r="K4137" s="6">
        <f t="shared" si="387"/>
        <v>-1.2309930995285239</v>
      </c>
      <c r="L4137">
        <v>0.41728464795002002</v>
      </c>
      <c r="M4137" s="3">
        <f t="shared" si="388"/>
        <v>0.72239161218550996</v>
      </c>
      <c r="N4137" s="6">
        <f t="shared" si="389"/>
        <v>1.6499148973959414</v>
      </c>
      <c r="O4137">
        <v>4.6936281937700601E-2</v>
      </c>
      <c r="P4137" s="5">
        <v>4136</v>
      </c>
      <c r="Q4137">
        <v>0.42399999999999999</v>
      </c>
      <c r="R4137" s="5">
        <v>4696</v>
      </c>
      <c r="S4137">
        <v>0.34599999999999997</v>
      </c>
      <c r="T4137" s="5">
        <v>5085</v>
      </c>
      <c r="U4137">
        <v>0.29199999999999998</v>
      </c>
    </row>
    <row r="4138" spans="1:21" x14ac:dyDescent="0.2">
      <c r="A4138" t="s">
        <v>4449</v>
      </c>
      <c r="B4138" t="s">
        <v>4450</v>
      </c>
      <c r="C4138">
        <v>615</v>
      </c>
      <c r="D4138">
        <v>-0.70633384184979597</v>
      </c>
      <c r="E4138">
        <v>-1.3504589737724999</v>
      </c>
      <c r="F4138">
        <v>0.64412513192270904</v>
      </c>
      <c r="G4138" s="3">
        <f t="shared" si="384"/>
        <v>0.70633384184979597</v>
      </c>
      <c r="H4138" s="6">
        <f t="shared" si="385"/>
        <v>1.6316525098951487</v>
      </c>
      <c r="I4138">
        <v>9.6565626883238498E-2</v>
      </c>
      <c r="J4138" s="3">
        <f t="shared" si="386"/>
        <v>1.3504589737724999</v>
      </c>
      <c r="K4138" s="6">
        <f t="shared" si="387"/>
        <v>2.5499323518502983</v>
      </c>
      <c r="L4138">
        <v>5.1995243412693098E-4</v>
      </c>
      <c r="M4138" s="3">
        <f t="shared" si="388"/>
        <v>-0.64412513192270904</v>
      </c>
      <c r="N4138" s="6">
        <f t="shared" si="389"/>
        <v>-1.5627913029191296</v>
      </c>
      <c r="O4138">
        <v>0.12963746768367301</v>
      </c>
      <c r="P4138" s="5">
        <v>4137</v>
      </c>
      <c r="Q4138">
        <v>0.42399999999999999</v>
      </c>
      <c r="R4138" s="5">
        <v>5056</v>
      </c>
      <c r="S4138">
        <v>0.29599999999999999</v>
      </c>
      <c r="T4138" s="5">
        <v>3486</v>
      </c>
      <c r="U4138">
        <v>0.51400000000000001</v>
      </c>
    </row>
    <row r="4139" spans="1:21" x14ac:dyDescent="0.2">
      <c r="A4139" t="s">
        <v>3512</v>
      </c>
      <c r="B4139" t="s">
        <v>3513</v>
      </c>
      <c r="C4139">
        <v>1023</v>
      </c>
      <c r="D4139">
        <v>-1.6169793795565199</v>
      </c>
      <c r="E4139">
        <v>-1.7218486484218001</v>
      </c>
      <c r="F4139">
        <v>0.10486926886527199</v>
      </c>
      <c r="G4139" s="3">
        <f t="shared" si="384"/>
        <v>1.6169793795565199</v>
      </c>
      <c r="H4139" s="6">
        <f t="shared" si="385"/>
        <v>3.0673214778000566</v>
      </c>
      <c r="I4139">
        <v>1.3166907887891899E-3</v>
      </c>
      <c r="J4139" s="3">
        <f t="shared" si="386"/>
        <v>1.7218486484218001</v>
      </c>
      <c r="K4139" s="6">
        <f t="shared" si="387"/>
        <v>3.2985881249710216</v>
      </c>
      <c r="L4139">
        <v>3.7016107324737202E-4</v>
      </c>
      <c r="M4139" s="3">
        <f t="shared" si="388"/>
        <v>-0.10486926886527199</v>
      </c>
      <c r="N4139" s="6">
        <f t="shared" si="389"/>
        <v>-1.0753969379619168</v>
      </c>
      <c r="O4139">
        <v>0.86980446975633896</v>
      </c>
      <c r="P4139" s="5">
        <v>4138</v>
      </c>
      <c r="Q4139">
        <v>0.42299999999999999</v>
      </c>
      <c r="R4139" s="5">
        <v>5811</v>
      </c>
      <c r="S4139">
        <v>0.19</v>
      </c>
      <c r="T4139" s="5">
        <v>4231</v>
      </c>
      <c r="U4139">
        <v>0.41</v>
      </c>
    </row>
    <row r="4140" spans="1:21" x14ac:dyDescent="0.2">
      <c r="A4140" t="s">
        <v>3302</v>
      </c>
      <c r="B4140" t="s">
        <v>3303</v>
      </c>
      <c r="C4140">
        <v>960</v>
      </c>
      <c r="D4140">
        <v>0.14574417781597601</v>
      </c>
      <c r="E4140">
        <v>0.173093585148165</v>
      </c>
      <c r="F4140">
        <v>-2.73494073321893E-2</v>
      </c>
      <c r="G4140" s="3">
        <f t="shared" si="384"/>
        <v>-0.14574417781597601</v>
      </c>
      <c r="H4140" s="6">
        <f t="shared" si="385"/>
        <v>-1.1063011636926272</v>
      </c>
      <c r="I4140">
        <v>0.58955543318368797</v>
      </c>
      <c r="J4140" s="3">
        <f t="shared" si="386"/>
        <v>-0.173093585148165</v>
      </c>
      <c r="K4140" s="6">
        <f t="shared" si="387"/>
        <v>-1.1274735470448665</v>
      </c>
      <c r="L4140">
        <v>0.476473037593935</v>
      </c>
      <c r="M4140" s="3">
        <f t="shared" si="388"/>
        <v>2.73494073321893E-2</v>
      </c>
      <c r="N4140" s="6">
        <f t="shared" si="389"/>
        <v>1.0191379924807908</v>
      </c>
      <c r="O4140">
        <v>0.92900438405140395</v>
      </c>
      <c r="P4140" s="5">
        <v>4139</v>
      </c>
      <c r="Q4140">
        <v>0.42299999999999999</v>
      </c>
      <c r="R4140" s="5">
        <v>4052</v>
      </c>
      <c r="S4140">
        <v>0.435</v>
      </c>
      <c r="T4140" s="5">
        <v>4401</v>
      </c>
      <c r="U4140">
        <v>0.38700000000000001</v>
      </c>
    </row>
    <row r="4141" spans="1:21" x14ac:dyDescent="0.2">
      <c r="A4141" t="s">
        <v>1548</v>
      </c>
      <c r="B4141" t="s">
        <v>18</v>
      </c>
      <c r="C4141">
        <v>2517</v>
      </c>
      <c r="D4141">
        <v>1.0068471986068801</v>
      </c>
      <c r="E4141">
        <v>2.7690624532139201</v>
      </c>
      <c r="F4141">
        <v>-1.76221525460704</v>
      </c>
      <c r="G4141" s="3">
        <f t="shared" si="384"/>
        <v>-1.0068471986068801</v>
      </c>
      <c r="H4141" s="6">
        <f t="shared" si="385"/>
        <v>-2.0095147941178846</v>
      </c>
      <c r="I4141">
        <v>2.9685576224956398E-3</v>
      </c>
      <c r="J4141" s="3">
        <f t="shared" si="386"/>
        <v>-2.7690624532139201</v>
      </c>
      <c r="K4141" s="6">
        <f t="shared" si="387"/>
        <v>-6.8166478419150538</v>
      </c>
      <c r="L4141" s="7">
        <v>3.1131725379673E-18</v>
      </c>
      <c r="M4141" s="3">
        <f t="shared" si="388"/>
        <v>1.76221525460704</v>
      </c>
      <c r="N4141" s="6">
        <f t="shared" si="389"/>
        <v>3.3921859455169385</v>
      </c>
      <c r="O4141" s="7">
        <v>7.6785635895391603E-8</v>
      </c>
      <c r="P4141" s="5">
        <v>4140</v>
      </c>
      <c r="Q4141">
        <v>0.42299999999999999</v>
      </c>
      <c r="R4141" s="5">
        <v>3011</v>
      </c>
      <c r="S4141">
        <v>0.57999999999999996</v>
      </c>
      <c r="T4141" s="5">
        <v>5836</v>
      </c>
      <c r="U4141">
        <v>0.187</v>
      </c>
    </row>
    <row r="4142" spans="1:21" x14ac:dyDescent="0.2">
      <c r="A4142" t="s">
        <v>5353</v>
      </c>
      <c r="B4142" t="s">
        <v>5354</v>
      </c>
      <c r="C4142">
        <v>1326</v>
      </c>
      <c r="D4142">
        <v>-0.81000510774099399</v>
      </c>
      <c r="E4142">
        <v>-2.02971078944993</v>
      </c>
      <c r="F4142">
        <v>1.21970568170894</v>
      </c>
      <c r="G4142" s="3">
        <f t="shared" si="384"/>
        <v>0.81000510774099399</v>
      </c>
      <c r="H4142" s="6">
        <f t="shared" si="385"/>
        <v>1.7532176497413725</v>
      </c>
      <c r="I4142">
        <v>3.5496740453414099E-3</v>
      </c>
      <c r="J4142" s="3">
        <f t="shared" si="386"/>
        <v>2.02971078944993</v>
      </c>
      <c r="K4142" s="6">
        <f t="shared" si="387"/>
        <v>4.08322987415219</v>
      </c>
      <c r="L4142" s="7">
        <v>3.81992382165737E-15</v>
      </c>
      <c r="M4142" s="3">
        <f t="shared" si="388"/>
        <v>-1.21970568170894</v>
      </c>
      <c r="N4142" s="6">
        <f t="shared" si="389"/>
        <v>-2.3289919963756596</v>
      </c>
      <c r="O4142" s="7">
        <v>4.6975430935586901E-6</v>
      </c>
      <c r="P4142" s="5">
        <v>4141</v>
      </c>
      <c r="Q4142">
        <v>0.42299999999999999</v>
      </c>
      <c r="R4142" s="5">
        <v>5100</v>
      </c>
      <c r="S4142">
        <v>0.28899999999999998</v>
      </c>
      <c r="T4142" s="5">
        <v>2766</v>
      </c>
      <c r="U4142">
        <v>0.61399999999999999</v>
      </c>
    </row>
    <row r="4143" spans="1:21" x14ac:dyDescent="0.2">
      <c r="A4143" t="s">
        <v>4611</v>
      </c>
      <c r="B4143" t="s">
        <v>18</v>
      </c>
      <c r="C4143">
        <v>867</v>
      </c>
      <c r="D4143">
        <v>0.16275774058758399</v>
      </c>
      <c r="E4143">
        <v>-0.61591104857154</v>
      </c>
      <c r="F4143">
        <v>0.77866878915912396</v>
      </c>
      <c r="G4143" s="3">
        <f t="shared" si="384"/>
        <v>-0.16275774058758399</v>
      </c>
      <c r="H4143" s="6">
        <f t="shared" si="385"/>
        <v>-1.1194248974427259</v>
      </c>
      <c r="I4143">
        <v>0.67574786070211601</v>
      </c>
      <c r="J4143" s="3">
        <f t="shared" si="386"/>
        <v>0.61591104857154</v>
      </c>
      <c r="K4143" s="6">
        <f t="shared" si="387"/>
        <v>1.5325254672427435</v>
      </c>
      <c r="L4143">
        <v>5.6434269074492498E-2</v>
      </c>
      <c r="M4143" s="3">
        <f t="shared" si="388"/>
        <v>-0.77866878915912396</v>
      </c>
      <c r="N4143" s="6">
        <f t="shared" si="389"/>
        <v>-1.715547163996574</v>
      </c>
      <c r="O4143">
        <v>1.9043447216734899E-2</v>
      </c>
      <c r="P4143" s="5">
        <v>4142</v>
      </c>
      <c r="Q4143">
        <v>0.42299999999999999</v>
      </c>
      <c r="R4143" s="5">
        <v>4101</v>
      </c>
      <c r="S4143">
        <v>0.42899999999999999</v>
      </c>
      <c r="T4143" s="5">
        <v>3350</v>
      </c>
      <c r="U4143">
        <v>0.53300000000000003</v>
      </c>
    </row>
    <row r="4144" spans="1:21" x14ac:dyDescent="0.2">
      <c r="A4144" t="s">
        <v>4375</v>
      </c>
      <c r="B4144" t="s">
        <v>4376</v>
      </c>
      <c r="C4144">
        <v>3780</v>
      </c>
      <c r="D4144">
        <v>-0.47652484484631302</v>
      </c>
      <c r="E4144">
        <v>-1.09447602381554</v>
      </c>
      <c r="F4144">
        <v>0.61795117896922702</v>
      </c>
      <c r="G4144" s="3">
        <f t="shared" si="384"/>
        <v>0.47652484484631302</v>
      </c>
      <c r="H4144" s="6">
        <f t="shared" si="385"/>
        <v>1.391388059285438</v>
      </c>
      <c r="I4144">
        <v>2.70168948169454E-2</v>
      </c>
      <c r="J4144" s="3">
        <f t="shared" si="386"/>
        <v>1.09447602381554</v>
      </c>
      <c r="K4144" s="6">
        <f t="shared" si="387"/>
        <v>2.1353551300290055</v>
      </c>
      <c r="L4144" s="7">
        <v>3.9010921260633999E-8</v>
      </c>
      <c r="M4144" s="3">
        <f t="shared" si="388"/>
        <v>-0.61795117896922702</v>
      </c>
      <c r="N4144" s="6">
        <f t="shared" si="389"/>
        <v>-1.5346941608264484</v>
      </c>
      <c r="O4144">
        <v>3.24263048531443E-3</v>
      </c>
      <c r="P4144" s="5">
        <v>4143</v>
      </c>
      <c r="Q4144">
        <v>0.42299999999999999</v>
      </c>
      <c r="R4144" s="5">
        <v>4774</v>
      </c>
      <c r="S4144">
        <v>0.33500000000000002</v>
      </c>
      <c r="T4144" s="5">
        <v>3547</v>
      </c>
      <c r="U4144">
        <v>0.50600000000000001</v>
      </c>
    </row>
    <row r="4145" spans="1:21" x14ac:dyDescent="0.2">
      <c r="A4145" t="s">
        <v>3098</v>
      </c>
      <c r="B4145" t="s">
        <v>3099</v>
      </c>
      <c r="C4145">
        <v>402</v>
      </c>
      <c r="D4145">
        <v>-0.42070461371742202</v>
      </c>
      <c r="E4145">
        <v>-0.34260371346646101</v>
      </c>
      <c r="F4145">
        <v>-7.8100900250961197E-2</v>
      </c>
      <c r="G4145" s="3">
        <f t="shared" si="384"/>
        <v>0.42070461371742202</v>
      </c>
      <c r="H4145" s="6">
        <f t="shared" si="385"/>
        <v>1.3385811595549599</v>
      </c>
      <c r="I4145">
        <v>0.32774178858456898</v>
      </c>
      <c r="J4145" s="3">
        <f t="shared" si="386"/>
        <v>0.34260371346646101</v>
      </c>
      <c r="K4145" s="6">
        <f t="shared" si="387"/>
        <v>1.2680430392163531</v>
      </c>
      <c r="L4145">
        <v>0.396319356962616</v>
      </c>
      <c r="M4145" s="3">
        <f t="shared" si="388"/>
        <v>7.8100900250961197E-2</v>
      </c>
      <c r="N4145" s="6">
        <f t="shared" si="389"/>
        <v>1.0556275443002308</v>
      </c>
      <c r="O4145">
        <v>0.87492139727945994</v>
      </c>
      <c r="P4145" s="5">
        <v>4144</v>
      </c>
      <c r="Q4145">
        <v>0.42299999999999999</v>
      </c>
      <c r="R4145" s="5">
        <v>4832</v>
      </c>
      <c r="S4145">
        <v>0.32700000000000001</v>
      </c>
      <c r="T4145" s="5">
        <v>4562</v>
      </c>
      <c r="U4145">
        <v>0.36399999999999999</v>
      </c>
    </row>
    <row r="4146" spans="1:21" x14ac:dyDescent="0.2">
      <c r="A4146" t="s">
        <v>3172</v>
      </c>
      <c r="B4146" t="s">
        <v>18</v>
      </c>
      <c r="C4146">
        <v>813</v>
      </c>
      <c r="D4146">
        <v>4.2247646744788502E-2</v>
      </c>
      <c r="E4146">
        <v>0.101603896046173</v>
      </c>
      <c r="F4146">
        <v>-5.9356249301384799E-2</v>
      </c>
      <c r="G4146" s="3">
        <f t="shared" si="384"/>
        <v>-4.2247646744788502E-2</v>
      </c>
      <c r="H4146" s="6">
        <f t="shared" si="385"/>
        <v>-1.0297168249678428</v>
      </c>
      <c r="I4146">
        <v>0.92206370491895095</v>
      </c>
      <c r="J4146" s="3">
        <f t="shared" si="386"/>
        <v>-0.101603896046173</v>
      </c>
      <c r="K4146" s="6">
        <f t="shared" si="387"/>
        <v>-1.0729656542808197</v>
      </c>
      <c r="L4146">
        <v>0.78209724355080401</v>
      </c>
      <c r="M4146" s="3">
        <f t="shared" si="388"/>
        <v>5.9356249301384799E-2</v>
      </c>
      <c r="N4146" s="6">
        <f t="shared" si="389"/>
        <v>1.0420007018087984</v>
      </c>
      <c r="O4146">
        <v>0.89047785964607995</v>
      </c>
      <c r="P4146" s="5">
        <v>4145</v>
      </c>
      <c r="Q4146">
        <v>0.42199999999999999</v>
      </c>
      <c r="R4146" s="5">
        <v>4202</v>
      </c>
      <c r="S4146">
        <v>0.41399999999999998</v>
      </c>
      <c r="T4146" s="5">
        <v>4497</v>
      </c>
      <c r="U4146">
        <v>0.373</v>
      </c>
    </row>
    <row r="4147" spans="1:21" x14ac:dyDescent="0.2">
      <c r="A4147" t="s">
        <v>5657</v>
      </c>
      <c r="B4147" t="s">
        <v>18</v>
      </c>
      <c r="C4147">
        <v>3132</v>
      </c>
      <c r="D4147">
        <v>0.46157386353098101</v>
      </c>
      <c r="E4147">
        <v>-1.02081887190915</v>
      </c>
      <c r="F4147">
        <v>1.4823927354401301</v>
      </c>
      <c r="G4147" s="3">
        <f t="shared" si="384"/>
        <v>-0.46157386353098101</v>
      </c>
      <c r="H4147" s="6">
        <f t="shared" si="385"/>
        <v>-1.3770432417564</v>
      </c>
      <c r="I4147">
        <v>0.113075467817952</v>
      </c>
      <c r="J4147" s="3">
        <f t="shared" si="386"/>
        <v>1.02081887190915</v>
      </c>
      <c r="K4147" s="6">
        <f t="shared" si="387"/>
        <v>2.0290703305843558</v>
      </c>
      <c r="L4147">
        <v>1.16831657408454E-4</v>
      </c>
      <c r="M4147" s="3">
        <f t="shared" si="388"/>
        <v>-1.4823927354401301</v>
      </c>
      <c r="N4147" s="6">
        <f t="shared" si="389"/>
        <v>-2.7941175857796097</v>
      </c>
      <c r="O4147" s="7">
        <v>2.7530685582289702E-8</v>
      </c>
      <c r="P4147" s="5">
        <v>4146</v>
      </c>
      <c r="Q4147">
        <v>0.42199999999999999</v>
      </c>
      <c r="R4147" s="5">
        <v>3727</v>
      </c>
      <c r="S4147">
        <v>0.48099999999999998</v>
      </c>
      <c r="T4147" s="5">
        <v>2531</v>
      </c>
      <c r="U4147">
        <v>0.64700000000000002</v>
      </c>
    </row>
    <row r="4148" spans="1:21" x14ac:dyDescent="0.2">
      <c r="A4148" t="s">
        <v>2947</v>
      </c>
      <c r="B4148" t="s">
        <v>2948</v>
      </c>
      <c r="C4148">
        <v>3282</v>
      </c>
      <c r="D4148">
        <v>0.69632691787801304</v>
      </c>
      <c r="E4148">
        <v>0.98455161425980797</v>
      </c>
      <c r="F4148">
        <v>-0.28822469638179499</v>
      </c>
      <c r="G4148" s="3">
        <f t="shared" si="384"/>
        <v>-0.69632691787801304</v>
      </c>
      <c r="H4148" s="6">
        <f t="shared" si="385"/>
        <v>-1.6203740860067899</v>
      </c>
      <c r="I4148">
        <v>4.5858590018975198E-3</v>
      </c>
      <c r="J4148" s="3">
        <f t="shared" si="386"/>
        <v>-0.98455161425980797</v>
      </c>
      <c r="K4148" s="6">
        <f t="shared" si="387"/>
        <v>-1.9786982431598887</v>
      </c>
      <c r="L4148" s="7">
        <v>2.3555313074866301E-5</v>
      </c>
      <c r="M4148" s="3">
        <f t="shared" si="388"/>
        <v>0.28822469638179499</v>
      </c>
      <c r="N4148" s="6">
        <f t="shared" si="389"/>
        <v>1.2211366870449922</v>
      </c>
      <c r="O4148">
        <v>0.27780748934518901</v>
      </c>
      <c r="P4148" s="5">
        <v>4147</v>
      </c>
      <c r="Q4148">
        <v>0.42199999999999999</v>
      </c>
      <c r="R4148" s="5">
        <v>3380</v>
      </c>
      <c r="S4148">
        <v>0.52900000000000003</v>
      </c>
      <c r="T4148" s="5">
        <v>4685</v>
      </c>
      <c r="U4148">
        <v>0.34699999999999998</v>
      </c>
    </row>
    <row r="4149" spans="1:21" x14ac:dyDescent="0.2">
      <c r="A4149" t="s">
        <v>2225</v>
      </c>
      <c r="B4149" t="s">
        <v>2226</v>
      </c>
      <c r="C4149">
        <v>2481</v>
      </c>
      <c r="D4149">
        <v>1.5369524200774001</v>
      </c>
      <c r="E4149">
        <v>2.4175965282333598</v>
      </c>
      <c r="F4149">
        <v>-0.88064410815595795</v>
      </c>
      <c r="G4149" s="3">
        <f t="shared" si="384"/>
        <v>-1.5369524200774001</v>
      </c>
      <c r="H4149" s="6">
        <f t="shared" si="385"/>
        <v>-2.9018087127603991</v>
      </c>
      <c r="I4149" s="7">
        <v>2.3652044818810301E-5</v>
      </c>
      <c r="J4149" s="3">
        <f t="shared" si="386"/>
        <v>-2.4175965282333598</v>
      </c>
      <c r="K4149" s="6">
        <f t="shared" si="387"/>
        <v>-5.3428019082115599</v>
      </c>
      <c r="L4149" s="7">
        <v>3.3313199239539501E-12</v>
      </c>
      <c r="M4149" s="3">
        <f t="shared" si="388"/>
        <v>0.88064410815595795</v>
      </c>
      <c r="N4149" s="6">
        <f t="shared" si="389"/>
        <v>1.8411971418781472</v>
      </c>
      <c r="O4149">
        <v>1.9014557470591501E-2</v>
      </c>
      <c r="P4149" s="5">
        <v>4148</v>
      </c>
      <c r="Q4149">
        <v>0.42199999999999999</v>
      </c>
      <c r="R4149" s="5">
        <v>2302</v>
      </c>
      <c r="S4149">
        <v>0.67900000000000005</v>
      </c>
      <c r="T4149" s="5">
        <v>5283</v>
      </c>
      <c r="U4149">
        <v>0.26400000000000001</v>
      </c>
    </row>
    <row r="4150" spans="1:21" x14ac:dyDescent="0.2">
      <c r="A4150" t="s">
        <v>4157</v>
      </c>
      <c r="B4150" t="s">
        <v>4158</v>
      </c>
      <c r="C4150">
        <v>2304</v>
      </c>
      <c r="D4150">
        <v>-0.13516518533969901</v>
      </c>
      <c r="E4150">
        <v>-0.64133957879584702</v>
      </c>
      <c r="F4150">
        <v>0.50617439345614801</v>
      </c>
      <c r="G4150" s="3">
        <f t="shared" si="384"/>
        <v>0.13516518533969901</v>
      </c>
      <c r="H4150" s="6">
        <f t="shared" si="385"/>
        <v>1.0982185501443731</v>
      </c>
      <c r="I4150">
        <v>0.66155027743969297</v>
      </c>
      <c r="J4150" s="3">
        <f t="shared" si="386"/>
        <v>0.64133957879584702</v>
      </c>
      <c r="K4150" s="6">
        <f t="shared" si="387"/>
        <v>1.5597767792892134</v>
      </c>
      <c r="L4150">
        <v>1.1616243330234701E-2</v>
      </c>
      <c r="M4150" s="3">
        <f t="shared" si="388"/>
        <v>-0.50617439345614801</v>
      </c>
      <c r="N4150" s="6">
        <f t="shared" si="389"/>
        <v>-1.4202790319687857</v>
      </c>
      <c r="O4150">
        <v>6.0491579107413401E-2</v>
      </c>
      <c r="P4150" s="5">
        <v>4149</v>
      </c>
      <c r="Q4150">
        <v>0.42199999999999999</v>
      </c>
      <c r="R4150" s="5">
        <v>4442</v>
      </c>
      <c r="S4150">
        <v>0.38100000000000001</v>
      </c>
      <c r="T4150" s="5">
        <v>3711</v>
      </c>
      <c r="U4150">
        <v>0.48299999999999998</v>
      </c>
    </row>
    <row r="4151" spans="1:21" x14ac:dyDescent="0.2">
      <c r="A4151" t="s">
        <v>5081</v>
      </c>
      <c r="B4151" t="s">
        <v>18</v>
      </c>
      <c r="C4151">
        <v>846</v>
      </c>
      <c r="D4151">
        <v>0.772661145164519</v>
      </c>
      <c r="E4151">
        <v>-0.330277104907791</v>
      </c>
      <c r="F4151">
        <v>1.1029382500723099</v>
      </c>
      <c r="G4151" s="3">
        <f t="shared" si="384"/>
        <v>-0.772661145164519</v>
      </c>
      <c r="H4151" s="6">
        <f t="shared" si="385"/>
        <v>-1.7084181677583488</v>
      </c>
      <c r="I4151">
        <v>1.7183768612866E-2</v>
      </c>
      <c r="J4151" s="3">
        <f t="shared" si="386"/>
        <v>0.330277104907791</v>
      </c>
      <c r="K4151" s="6">
        <f t="shared" si="387"/>
        <v>1.2572548379078103</v>
      </c>
      <c r="L4151">
        <v>0.31157358582203498</v>
      </c>
      <c r="M4151" s="3">
        <f t="shared" si="388"/>
        <v>-1.1029382500723099</v>
      </c>
      <c r="N4151" s="6">
        <f t="shared" si="389"/>
        <v>-2.1479170065837812</v>
      </c>
      <c r="O4151">
        <v>4.4626837913435498E-4</v>
      </c>
      <c r="P4151" s="5">
        <v>4150</v>
      </c>
      <c r="Q4151">
        <v>0.42199999999999999</v>
      </c>
      <c r="R4151" s="5">
        <v>3336</v>
      </c>
      <c r="S4151">
        <v>0.53500000000000003</v>
      </c>
      <c r="T4151" s="5">
        <v>2987</v>
      </c>
      <c r="U4151">
        <v>0.58399999999999996</v>
      </c>
    </row>
    <row r="4152" spans="1:21" x14ac:dyDescent="0.2">
      <c r="A4152" t="s">
        <v>6931</v>
      </c>
      <c r="B4152" t="s">
        <v>18</v>
      </c>
      <c r="C4152">
        <v>2493</v>
      </c>
      <c r="D4152">
        <v>-0.61142587273318805</v>
      </c>
      <c r="E4152">
        <v>-2.9933468841380502</v>
      </c>
      <c r="F4152">
        <v>2.3819210114048599</v>
      </c>
      <c r="G4152" s="3">
        <f t="shared" si="384"/>
        <v>0.61142587273318805</v>
      </c>
      <c r="H4152" s="6">
        <f t="shared" si="385"/>
        <v>1.5277684171579227</v>
      </c>
      <c r="I4152">
        <v>4.1323874351114197E-2</v>
      </c>
      <c r="J4152" s="3">
        <f t="shared" si="386"/>
        <v>2.9933468841380502</v>
      </c>
      <c r="K4152" s="6">
        <f t="shared" si="387"/>
        <v>7.963192228366804</v>
      </c>
      <c r="L4152" s="7">
        <v>2.26311392736914E-28</v>
      </c>
      <c r="M4152" s="3">
        <f t="shared" si="388"/>
        <v>-2.3819210114048599</v>
      </c>
      <c r="N4152" s="6">
        <f t="shared" si="389"/>
        <v>-5.2123032122764776</v>
      </c>
      <c r="O4152" s="7">
        <v>6.1697478583527098E-18</v>
      </c>
      <c r="P4152" s="5">
        <v>4151</v>
      </c>
      <c r="Q4152">
        <v>0.42199999999999999</v>
      </c>
      <c r="R4152" s="5">
        <v>4962</v>
      </c>
      <c r="S4152">
        <v>0.309</v>
      </c>
      <c r="T4152" s="5">
        <v>1574</v>
      </c>
      <c r="U4152">
        <v>0.78</v>
      </c>
    </row>
    <row r="4153" spans="1:21" x14ac:dyDescent="0.2">
      <c r="A4153" t="s">
        <v>7522</v>
      </c>
      <c r="B4153" t="s">
        <v>18</v>
      </c>
      <c r="C4153">
        <v>1101</v>
      </c>
      <c r="D4153">
        <v>3.4608574107455699</v>
      </c>
      <c r="E4153">
        <v>0.72236062483721597</v>
      </c>
      <c r="F4153">
        <v>2.7384967859083602</v>
      </c>
      <c r="G4153" s="3">
        <f t="shared" si="384"/>
        <v>-3.4608574107455699</v>
      </c>
      <c r="H4153" s="6">
        <f t="shared" si="385"/>
        <v>-11.0108764952257</v>
      </c>
      <c r="I4153" s="7">
        <v>1.2920478891164299E-10</v>
      </c>
      <c r="J4153" s="3">
        <f t="shared" si="386"/>
        <v>-0.72236062483721597</v>
      </c>
      <c r="K4153" s="6">
        <f t="shared" si="387"/>
        <v>-1.6498794595958046</v>
      </c>
      <c r="L4153">
        <v>0.20134522717051301</v>
      </c>
      <c r="M4153" s="3">
        <f t="shared" si="388"/>
        <v>-2.7384967859083602</v>
      </c>
      <c r="N4153" s="6">
        <f t="shared" si="389"/>
        <v>-6.6737460310726222</v>
      </c>
      <c r="O4153" s="7">
        <v>3.8647572699774299E-7</v>
      </c>
      <c r="P4153" s="5">
        <v>4152</v>
      </c>
      <c r="Q4153">
        <v>0.42099999999999999</v>
      </c>
      <c r="R4153" s="5">
        <v>696</v>
      </c>
      <c r="S4153">
        <v>0.90300000000000002</v>
      </c>
      <c r="T4153" s="5">
        <v>1142</v>
      </c>
      <c r="U4153">
        <v>0.84099999999999997</v>
      </c>
    </row>
    <row r="4154" spans="1:21" x14ac:dyDescent="0.2">
      <c r="A4154" t="s">
        <v>2324</v>
      </c>
      <c r="B4154" t="s">
        <v>2325</v>
      </c>
      <c r="C4154">
        <v>867</v>
      </c>
      <c r="D4154">
        <v>0.35284925291580999</v>
      </c>
      <c r="E4154">
        <v>1.11161624298569</v>
      </c>
      <c r="F4154">
        <v>-0.75876699006988102</v>
      </c>
      <c r="G4154" s="3">
        <f t="shared" si="384"/>
        <v>-0.35284925291580999</v>
      </c>
      <c r="H4154" s="6">
        <f t="shared" si="385"/>
        <v>-1.2770803102086452</v>
      </c>
      <c r="I4154">
        <v>0.305871603721457</v>
      </c>
      <c r="J4154" s="3">
        <f t="shared" si="386"/>
        <v>-1.11161624298569</v>
      </c>
      <c r="K4154" s="6">
        <f t="shared" si="387"/>
        <v>-2.1608759344259871</v>
      </c>
      <c r="L4154">
        <v>2.30247890771234E-4</v>
      </c>
      <c r="M4154" s="3">
        <f t="shared" si="388"/>
        <v>0.75876699006988102</v>
      </c>
      <c r="N4154" s="6">
        <f t="shared" si="389"/>
        <v>1.6920438888239939</v>
      </c>
      <c r="O4154">
        <v>1.8003385721726599E-2</v>
      </c>
      <c r="P4154" s="5">
        <v>4153</v>
      </c>
      <c r="Q4154">
        <v>0.42099999999999999</v>
      </c>
      <c r="R4154" s="5">
        <v>3767</v>
      </c>
      <c r="S4154">
        <v>0.47499999999999998</v>
      </c>
      <c r="T4154" s="5">
        <v>5196</v>
      </c>
      <c r="U4154">
        <v>0.27600000000000002</v>
      </c>
    </row>
    <row r="4155" spans="1:21" x14ac:dyDescent="0.2">
      <c r="A4155" t="s">
        <v>3249</v>
      </c>
      <c r="B4155" t="s">
        <v>3250</v>
      </c>
      <c r="C4155">
        <v>3729</v>
      </c>
      <c r="D4155">
        <v>0.148983481803456</v>
      </c>
      <c r="E4155">
        <v>0.18939341718168001</v>
      </c>
      <c r="F4155">
        <v>-4.0409935378223898E-2</v>
      </c>
      <c r="G4155" s="3">
        <f t="shared" si="384"/>
        <v>-0.148983481803456</v>
      </c>
      <c r="H4155" s="6">
        <f t="shared" si="385"/>
        <v>-1.108787948416915</v>
      </c>
      <c r="I4155">
        <v>0.64508808378738902</v>
      </c>
      <c r="J4155" s="3">
        <f t="shared" si="386"/>
        <v>-0.18939341718168001</v>
      </c>
      <c r="K4155" s="6">
        <f t="shared" si="387"/>
        <v>-1.1402841812465678</v>
      </c>
      <c r="L4155">
        <v>0.51257791479441694</v>
      </c>
      <c r="M4155" s="3">
        <f t="shared" si="388"/>
        <v>4.0409935378223898E-2</v>
      </c>
      <c r="N4155" s="6">
        <f t="shared" si="389"/>
        <v>1.0284060021346932</v>
      </c>
      <c r="O4155">
        <v>0.90979495449746695</v>
      </c>
      <c r="P4155" s="5">
        <v>4154</v>
      </c>
      <c r="Q4155">
        <v>0.42099999999999999</v>
      </c>
      <c r="R4155" s="5">
        <v>4092</v>
      </c>
      <c r="S4155">
        <v>0.43</v>
      </c>
      <c r="T4155" s="5">
        <v>4440</v>
      </c>
      <c r="U4155">
        <v>0.38100000000000001</v>
      </c>
    </row>
    <row r="4156" spans="1:21" x14ac:dyDescent="0.2">
      <c r="A4156" t="s">
        <v>3355</v>
      </c>
      <c r="B4156" t="s">
        <v>18</v>
      </c>
      <c r="C4156">
        <v>762</v>
      </c>
      <c r="D4156">
        <v>1.33250068576185</v>
      </c>
      <c r="E4156">
        <v>1.24124833364688</v>
      </c>
      <c r="F4156">
        <v>9.12523521149671E-2</v>
      </c>
      <c r="G4156" s="3">
        <f t="shared" si="384"/>
        <v>-1.33250068576185</v>
      </c>
      <c r="H4156" s="6">
        <f t="shared" si="385"/>
        <v>-2.518388199281409</v>
      </c>
      <c r="I4156">
        <v>5.6091383935727599E-3</v>
      </c>
      <c r="J4156" s="3">
        <f t="shared" si="386"/>
        <v>-1.24124833364688</v>
      </c>
      <c r="K4156" s="6">
        <f t="shared" si="387"/>
        <v>-2.364029983507121</v>
      </c>
      <c r="L4156">
        <v>7.4193077741815704E-3</v>
      </c>
      <c r="M4156" s="3">
        <f t="shared" si="388"/>
        <v>-9.12523521149671E-2</v>
      </c>
      <c r="N4156" s="6">
        <f t="shared" si="389"/>
        <v>-1.0652945253872319</v>
      </c>
      <c r="O4156">
        <v>0.88138518890233497</v>
      </c>
      <c r="P4156" s="5">
        <v>4155</v>
      </c>
      <c r="Q4156">
        <v>0.42099999999999999</v>
      </c>
      <c r="R4156" s="5">
        <v>2543</v>
      </c>
      <c r="S4156">
        <v>0.64600000000000002</v>
      </c>
      <c r="T4156" s="5">
        <v>4357</v>
      </c>
      <c r="U4156">
        <v>0.39300000000000002</v>
      </c>
    </row>
    <row r="4157" spans="1:21" x14ac:dyDescent="0.2">
      <c r="A4157" t="s">
        <v>4776</v>
      </c>
      <c r="B4157" t="s">
        <v>1924</v>
      </c>
      <c r="C4157">
        <v>2127</v>
      </c>
      <c r="D4157">
        <v>1.1220435678590499</v>
      </c>
      <c r="E4157">
        <v>0.26044066449037001</v>
      </c>
      <c r="F4157">
        <v>0.86160290336868395</v>
      </c>
      <c r="G4157" s="3">
        <f t="shared" si="384"/>
        <v>-1.1220435678590499</v>
      </c>
      <c r="H4157" s="6">
        <f t="shared" si="385"/>
        <v>-2.1765506118675622</v>
      </c>
      <c r="I4157" s="7">
        <v>2.4970647308603901E-5</v>
      </c>
      <c r="J4157" s="3">
        <f t="shared" si="386"/>
        <v>-0.26044066449037001</v>
      </c>
      <c r="K4157" s="6">
        <f t="shared" si="387"/>
        <v>-1.1978445247860585</v>
      </c>
      <c r="L4157">
        <v>0.34925241127168299</v>
      </c>
      <c r="M4157" s="3">
        <f t="shared" si="388"/>
        <v>-0.86160290336868395</v>
      </c>
      <c r="N4157" s="6">
        <f t="shared" si="389"/>
        <v>-1.8170560259114696</v>
      </c>
      <c r="O4157">
        <v>1.2870877192754399E-3</v>
      </c>
      <c r="P4157" s="5">
        <v>4156</v>
      </c>
      <c r="Q4157">
        <v>0.42099999999999999</v>
      </c>
      <c r="R4157" s="5">
        <v>2858</v>
      </c>
      <c r="S4157">
        <v>0.60199999999999998</v>
      </c>
      <c r="T4157" s="5">
        <v>3226</v>
      </c>
      <c r="U4157">
        <v>0.55000000000000004</v>
      </c>
    </row>
    <row r="4158" spans="1:21" x14ac:dyDescent="0.2">
      <c r="A4158" t="s">
        <v>5421</v>
      </c>
      <c r="B4158" t="s">
        <v>18</v>
      </c>
      <c r="C4158">
        <v>1059</v>
      </c>
      <c r="D4158">
        <v>-0.32726702355303899</v>
      </c>
      <c r="E4158">
        <v>-1.6206275836205499</v>
      </c>
      <c r="F4158">
        <v>1.29336056006751</v>
      </c>
      <c r="G4158" s="3">
        <f t="shared" si="384"/>
        <v>0.32726702355303899</v>
      </c>
      <c r="H4158" s="6">
        <f t="shared" si="385"/>
        <v>1.2546343990762183</v>
      </c>
      <c r="I4158">
        <v>0.43310200843901098</v>
      </c>
      <c r="J4158" s="3">
        <f t="shared" si="386"/>
        <v>1.6206275836205499</v>
      </c>
      <c r="K4158" s="6">
        <f t="shared" si="387"/>
        <v>3.0750877588795458</v>
      </c>
      <c r="L4158" s="7">
        <v>4.0135722733635598E-6</v>
      </c>
      <c r="M4158" s="3">
        <f t="shared" si="388"/>
        <v>-1.29336056006751</v>
      </c>
      <c r="N4158" s="6">
        <f t="shared" si="389"/>
        <v>-2.4509831399041162</v>
      </c>
      <c r="O4158">
        <v>3.8507691322616899E-4</v>
      </c>
      <c r="P4158" s="5">
        <v>4157</v>
      </c>
      <c r="Q4158">
        <v>0.42099999999999999</v>
      </c>
      <c r="R4158" s="5">
        <v>4712</v>
      </c>
      <c r="S4158">
        <v>0.34300000000000003</v>
      </c>
      <c r="T4158" s="5">
        <v>2713</v>
      </c>
      <c r="U4158">
        <v>0.622</v>
      </c>
    </row>
    <row r="4159" spans="1:21" x14ac:dyDescent="0.2">
      <c r="A4159" t="s">
        <v>5233</v>
      </c>
      <c r="B4159" t="s">
        <v>3960</v>
      </c>
      <c r="C4159">
        <v>1125</v>
      </c>
      <c r="D4159">
        <v>-0.28796307920272901</v>
      </c>
      <c r="E4159">
        <v>-1.45941506091726</v>
      </c>
      <c r="F4159">
        <v>1.1714519817145299</v>
      </c>
      <c r="G4159" s="3">
        <f t="shared" si="384"/>
        <v>0.28796307920272901</v>
      </c>
      <c r="H4159" s="6">
        <f t="shared" si="385"/>
        <v>1.2209152671594539</v>
      </c>
      <c r="I4159">
        <v>0.44271920352908301</v>
      </c>
      <c r="J4159" s="3">
        <f t="shared" si="386"/>
        <v>1.45941506091726</v>
      </c>
      <c r="K4159" s="6">
        <f t="shared" si="387"/>
        <v>2.7499684386044732</v>
      </c>
      <c r="L4159" s="7">
        <v>3.6834668440945301E-6</v>
      </c>
      <c r="M4159" s="3">
        <f t="shared" si="388"/>
        <v>-1.1714519817145299</v>
      </c>
      <c r="N4159" s="6">
        <f t="shared" si="389"/>
        <v>-2.2523827103927272</v>
      </c>
      <c r="O4159">
        <v>3.3652983437004399E-4</v>
      </c>
      <c r="P4159" s="5">
        <v>4158</v>
      </c>
      <c r="Q4159">
        <v>0.42099999999999999</v>
      </c>
      <c r="R4159" s="5">
        <v>4647</v>
      </c>
      <c r="S4159">
        <v>0.35299999999999998</v>
      </c>
      <c r="T4159" s="5">
        <v>2866</v>
      </c>
      <c r="U4159">
        <v>0.60099999999999998</v>
      </c>
    </row>
    <row r="4160" spans="1:21" x14ac:dyDescent="0.2">
      <c r="A4160" t="s">
        <v>2270</v>
      </c>
      <c r="B4160" t="s">
        <v>2271</v>
      </c>
      <c r="C4160">
        <v>1095</v>
      </c>
      <c r="D4160">
        <v>0.93136908573072996</v>
      </c>
      <c r="E4160">
        <v>1.78748048191961</v>
      </c>
      <c r="F4160">
        <v>-0.85611139618888199</v>
      </c>
      <c r="G4160" s="3">
        <f t="shared" si="384"/>
        <v>-0.93136908573072996</v>
      </c>
      <c r="H4160" s="6">
        <f t="shared" si="385"/>
        <v>-1.9070849191068615</v>
      </c>
      <c r="I4160">
        <v>1.49312767229129E-2</v>
      </c>
      <c r="J4160" s="3">
        <f t="shared" si="386"/>
        <v>-1.78748048191961</v>
      </c>
      <c r="K4160" s="6">
        <f t="shared" si="387"/>
        <v>-3.452114895267564</v>
      </c>
      <c r="L4160" s="7">
        <v>6.11188613698834E-7</v>
      </c>
      <c r="M4160" s="3">
        <f t="shared" si="388"/>
        <v>0.85611139618888199</v>
      </c>
      <c r="N4160" s="6">
        <f t="shared" si="389"/>
        <v>1.8101526894168332</v>
      </c>
      <c r="O4160">
        <v>2.6646037031722698E-2</v>
      </c>
      <c r="P4160" s="5">
        <v>4159</v>
      </c>
      <c r="Q4160">
        <v>0.42</v>
      </c>
      <c r="R4160" s="5">
        <v>3073</v>
      </c>
      <c r="S4160">
        <v>0.57199999999999995</v>
      </c>
      <c r="T4160" s="5">
        <v>5240</v>
      </c>
      <c r="U4160">
        <v>0.27</v>
      </c>
    </row>
    <row r="4161" spans="1:21" x14ac:dyDescent="0.2">
      <c r="A4161" t="s">
        <v>2909</v>
      </c>
      <c r="B4161" t="s">
        <v>2910</v>
      </c>
      <c r="C4161">
        <v>4704</v>
      </c>
      <c r="D4161">
        <v>0.22882491223286899</v>
      </c>
      <c r="E4161">
        <v>0.58624204907698796</v>
      </c>
      <c r="F4161">
        <v>-0.35741713684411902</v>
      </c>
      <c r="G4161" s="3">
        <f t="shared" si="384"/>
        <v>-0.22882491223286899</v>
      </c>
      <c r="H4161" s="6">
        <f t="shared" si="385"/>
        <v>-1.1718800538149421</v>
      </c>
      <c r="I4161">
        <v>0.64020161400077702</v>
      </c>
      <c r="J4161" s="3">
        <f t="shared" si="386"/>
        <v>-0.58624204907698796</v>
      </c>
      <c r="K4161" s="6">
        <f t="shared" si="387"/>
        <v>-1.501330963141416</v>
      </c>
      <c r="L4161">
        <v>0.15994445889786399</v>
      </c>
      <c r="M4161" s="3">
        <f t="shared" si="388"/>
        <v>0.35741713684411902</v>
      </c>
      <c r="N4161" s="6">
        <f t="shared" si="389"/>
        <v>1.2811302302261893</v>
      </c>
      <c r="O4161">
        <v>0.44041918396312701</v>
      </c>
      <c r="P4161" s="5">
        <v>4160</v>
      </c>
      <c r="Q4161">
        <v>0.42</v>
      </c>
      <c r="R4161" s="5">
        <v>3871</v>
      </c>
      <c r="S4161">
        <v>0.46100000000000002</v>
      </c>
      <c r="T4161" s="5">
        <v>4718</v>
      </c>
      <c r="U4161">
        <v>0.34300000000000003</v>
      </c>
    </row>
    <row r="4162" spans="1:21" x14ac:dyDescent="0.2">
      <c r="A4162" t="s">
        <v>2072</v>
      </c>
      <c r="B4162" t="e">
        <v>#N/A</v>
      </c>
      <c r="C4162">
        <v>7350</v>
      </c>
      <c r="D4162">
        <v>0.63068426988718196</v>
      </c>
      <c r="E4162">
        <v>1.6849080625491</v>
      </c>
      <c r="F4162">
        <v>-1.05422379266192</v>
      </c>
      <c r="G4162" s="3">
        <f t="shared" ref="G4162:G4225" si="390">D4162*-1</f>
        <v>-0.63068426988718196</v>
      </c>
      <c r="H4162" s="6">
        <f t="shared" ref="H4162:H4225" si="391">IF(G4162&lt;0,(2^ABS(G4162))*-1,2^G4162)</f>
        <v>-1.5482991773189929</v>
      </c>
      <c r="I4162">
        <v>0.109551514516985</v>
      </c>
      <c r="J4162" s="3">
        <f t="shared" ref="J4162:J4225" si="392">E4162*-1</f>
        <v>-1.6849080625491</v>
      </c>
      <c r="K4162" s="6">
        <f t="shared" ref="K4162:K4225" si="393">IF(J4162&lt;0,(2^ABS(J4162))*-1,2^J4162)</f>
        <v>-3.2151990640739814</v>
      </c>
      <c r="L4162" s="7">
        <v>2.46344092915907E-6</v>
      </c>
      <c r="M4162" s="3">
        <f t="shared" ref="M4162:M4225" si="394">F4162*-1</f>
        <v>1.05422379266192</v>
      </c>
      <c r="N4162" s="6">
        <f t="shared" ref="N4162:N4225" si="395">IF(M4162&lt;0,(2^ABS(M4162))*-1,2^M4162)</f>
        <v>2.0766006409958617</v>
      </c>
      <c r="O4162">
        <v>5.2017920751006603E-3</v>
      </c>
      <c r="P4162" s="5">
        <v>4161</v>
      </c>
      <c r="Q4162">
        <v>0.42</v>
      </c>
      <c r="R4162" s="5">
        <v>3408</v>
      </c>
      <c r="S4162">
        <v>0.52500000000000002</v>
      </c>
      <c r="T4162" s="5">
        <v>5405</v>
      </c>
      <c r="U4162">
        <v>0.247</v>
      </c>
    </row>
    <row r="4163" spans="1:21" x14ac:dyDescent="0.2">
      <c r="A4163" t="s">
        <v>3694</v>
      </c>
      <c r="B4163" t="s">
        <v>18</v>
      </c>
      <c r="C4163">
        <v>3102</v>
      </c>
      <c r="D4163">
        <v>0.13829102932893</v>
      </c>
      <c r="E4163">
        <v>-0.10459920869035701</v>
      </c>
      <c r="F4163">
        <v>0.242890238019288</v>
      </c>
      <c r="G4163" s="3">
        <f t="shared" si="390"/>
        <v>-0.13829102932893</v>
      </c>
      <c r="H4163" s="6">
        <f t="shared" si="391"/>
        <v>-1.1006006069068419</v>
      </c>
      <c r="I4163">
        <v>0.64514008048672</v>
      </c>
      <c r="J4163" s="3">
        <f t="shared" si="392"/>
        <v>0.10459920869035701</v>
      </c>
      <c r="K4163" s="6">
        <f t="shared" si="393"/>
        <v>1.0751956516911612</v>
      </c>
      <c r="L4163">
        <v>0.70585441127690096</v>
      </c>
      <c r="M4163" s="3">
        <f t="shared" si="394"/>
        <v>-0.242890238019288</v>
      </c>
      <c r="N4163" s="6">
        <f t="shared" si="395"/>
        <v>-1.1833609867948902</v>
      </c>
      <c r="O4163">
        <v>0.38846762846601601</v>
      </c>
      <c r="P4163" s="5">
        <v>4162</v>
      </c>
      <c r="Q4163">
        <v>0.42</v>
      </c>
      <c r="R4163" s="5">
        <v>4116</v>
      </c>
      <c r="S4163">
        <v>0.42599999999999999</v>
      </c>
      <c r="T4163" s="5">
        <v>4084</v>
      </c>
      <c r="U4163">
        <v>0.43099999999999999</v>
      </c>
    </row>
    <row r="4164" spans="1:21" x14ac:dyDescent="0.2">
      <c r="A4164" t="s">
        <v>4774</v>
      </c>
      <c r="B4164" t="s">
        <v>4775</v>
      </c>
      <c r="C4164">
        <v>1797</v>
      </c>
      <c r="D4164">
        <v>-0.36063788973802302</v>
      </c>
      <c r="E4164">
        <v>-1.14558924349824</v>
      </c>
      <c r="F4164">
        <v>0.78495135376021996</v>
      </c>
      <c r="G4164" s="3">
        <f t="shared" si="390"/>
        <v>0.36063788973802302</v>
      </c>
      <c r="H4164" s="6">
        <f t="shared" si="391"/>
        <v>1.2839934916865776</v>
      </c>
      <c r="I4164">
        <v>0.56680830165290896</v>
      </c>
      <c r="J4164" s="3">
        <f t="shared" si="392"/>
        <v>1.14558924349824</v>
      </c>
      <c r="K4164" s="6">
        <f t="shared" si="393"/>
        <v>2.2123647237230184</v>
      </c>
      <c r="L4164">
        <v>3.15800605553073E-2</v>
      </c>
      <c r="M4164" s="3">
        <f t="shared" si="394"/>
        <v>-0.78495135376021996</v>
      </c>
      <c r="N4164" s="6">
        <f t="shared" si="395"/>
        <v>-1.7230342194468542</v>
      </c>
      <c r="O4164">
        <v>0.173952246299689</v>
      </c>
      <c r="P4164" s="5">
        <v>4163</v>
      </c>
      <c r="Q4164">
        <v>0.42</v>
      </c>
      <c r="R4164" s="5">
        <v>4690</v>
      </c>
      <c r="S4164">
        <v>0.34699999999999998</v>
      </c>
      <c r="T4164" s="5">
        <v>3229</v>
      </c>
      <c r="U4164">
        <v>0.55000000000000004</v>
      </c>
    </row>
    <row r="4165" spans="1:21" x14ac:dyDescent="0.2">
      <c r="A4165" t="s">
        <v>4854</v>
      </c>
      <c r="B4165" t="s">
        <v>4855</v>
      </c>
      <c r="C4165">
        <v>951</v>
      </c>
      <c r="D4165">
        <v>-0.400142852615748</v>
      </c>
      <c r="E4165">
        <v>-1.36059803027869</v>
      </c>
      <c r="F4165">
        <v>0.96045517766294497</v>
      </c>
      <c r="G4165" s="3">
        <f t="shared" si="390"/>
        <v>0.400142852615748</v>
      </c>
      <c r="H4165" s="6">
        <f t="shared" si="391"/>
        <v>1.3196385721280079</v>
      </c>
      <c r="I4165">
        <v>0.15741604867226899</v>
      </c>
      <c r="J4165" s="3">
        <f t="shared" si="392"/>
        <v>1.36059803027869</v>
      </c>
      <c r="K4165" s="6">
        <f t="shared" si="393"/>
        <v>2.5679160347971646</v>
      </c>
      <c r="L4165" s="7">
        <v>5.4181272705160998E-8</v>
      </c>
      <c r="M4165" s="3">
        <f t="shared" si="394"/>
        <v>-0.96045517766294497</v>
      </c>
      <c r="N4165" s="6">
        <f t="shared" si="395"/>
        <v>-1.9459237468758048</v>
      </c>
      <c r="O4165">
        <v>2.1445246200733201E-4</v>
      </c>
      <c r="P4165" s="5">
        <v>4164</v>
      </c>
      <c r="Q4165">
        <v>0.42</v>
      </c>
      <c r="R4165" s="5">
        <v>4760</v>
      </c>
      <c r="S4165">
        <v>0.33700000000000002</v>
      </c>
      <c r="T4165" s="5">
        <v>3163</v>
      </c>
      <c r="U4165">
        <v>0.55900000000000005</v>
      </c>
    </row>
    <row r="4166" spans="1:21" x14ac:dyDescent="0.2">
      <c r="A4166" t="s">
        <v>2724</v>
      </c>
      <c r="B4166" t="s">
        <v>18</v>
      </c>
      <c r="C4166">
        <v>1563</v>
      </c>
      <c r="D4166">
        <v>0.33470207080769798</v>
      </c>
      <c r="E4166">
        <v>0.78575975385378305</v>
      </c>
      <c r="F4166">
        <v>-0.45105768304608601</v>
      </c>
      <c r="G4166" s="3">
        <f t="shared" si="390"/>
        <v>-0.33470207080769798</v>
      </c>
      <c r="H4166" s="6">
        <f t="shared" si="391"/>
        <v>-1.261116950216294</v>
      </c>
      <c r="I4166">
        <v>0.33046214056690598</v>
      </c>
      <c r="J4166" s="3">
        <f t="shared" si="392"/>
        <v>-0.78575975385378305</v>
      </c>
      <c r="K4166" s="6">
        <f t="shared" si="393"/>
        <v>-1.7239999754152859</v>
      </c>
      <c r="L4166">
        <v>9.5498398490890205E-3</v>
      </c>
      <c r="M4166" s="3">
        <f t="shared" si="394"/>
        <v>0.45105768304608601</v>
      </c>
      <c r="N4166" s="6">
        <f t="shared" si="395"/>
        <v>1.3670421090760887</v>
      </c>
      <c r="O4166">
        <v>0.17549363381865701</v>
      </c>
      <c r="P4166" s="5">
        <v>4165</v>
      </c>
      <c r="Q4166">
        <v>0.42</v>
      </c>
      <c r="R4166" s="5">
        <v>3855</v>
      </c>
      <c r="S4166">
        <v>0.46300000000000002</v>
      </c>
      <c r="T4166" s="5">
        <v>4865</v>
      </c>
      <c r="U4166">
        <v>0.32200000000000001</v>
      </c>
    </row>
    <row r="4167" spans="1:21" x14ac:dyDescent="0.2">
      <c r="A4167" t="s">
        <v>1529</v>
      </c>
      <c r="B4167" t="s">
        <v>18</v>
      </c>
      <c r="C4167">
        <v>2745</v>
      </c>
      <c r="D4167">
        <v>0.24537704075427499</v>
      </c>
      <c r="E4167">
        <v>2.0952815674661398</v>
      </c>
      <c r="F4167">
        <v>-1.8499045267118599</v>
      </c>
      <c r="G4167" s="3">
        <f t="shared" si="390"/>
        <v>-0.24537704075427499</v>
      </c>
      <c r="H4167" s="6">
        <f t="shared" si="391"/>
        <v>-1.1854025291737595</v>
      </c>
      <c r="I4167">
        <v>0.62270104540898397</v>
      </c>
      <c r="J4167" s="3">
        <f t="shared" si="392"/>
        <v>-2.0952815674661398</v>
      </c>
      <c r="K4167" s="6">
        <f t="shared" si="393"/>
        <v>-4.2730955210192789</v>
      </c>
      <c r="L4167" s="7">
        <v>1.94533673576865E-7</v>
      </c>
      <c r="M4167" s="3">
        <f t="shared" si="394"/>
        <v>1.8499045267118599</v>
      </c>
      <c r="N4167" s="6">
        <f t="shared" si="395"/>
        <v>3.6047632899835862</v>
      </c>
      <c r="O4167" s="7">
        <v>7.6184764802190201E-6</v>
      </c>
      <c r="P4167" s="5">
        <v>4166</v>
      </c>
      <c r="Q4167">
        <v>0.41899999999999998</v>
      </c>
      <c r="R4167" s="5">
        <v>3862</v>
      </c>
      <c r="S4167">
        <v>0.46200000000000002</v>
      </c>
      <c r="T4167" s="5">
        <v>5847</v>
      </c>
      <c r="U4167">
        <v>0.185</v>
      </c>
    </row>
    <row r="4168" spans="1:21" x14ac:dyDescent="0.2">
      <c r="A4168" t="s">
        <v>7584</v>
      </c>
      <c r="B4168" t="s">
        <v>7585</v>
      </c>
      <c r="C4168">
        <v>336</v>
      </c>
      <c r="D4168">
        <v>-1.5665550062024001</v>
      </c>
      <c r="E4168">
        <v>-4.62666461784851</v>
      </c>
      <c r="F4168">
        <v>3.06010961164611</v>
      </c>
      <c r="G4168" s="3">
        <f t="shared" si="390"/>
        <v>1.5665550062024001</v>
      </c>
      <c r="H4168" s="6">
        <f t="shared" si="391"/>
        <v>2.9619658480278162</v>
      </c>
      <c r="I4168">
        <v>4.4511495536271503E-4</v>
      </c>
      <c r="J4168" s="3">
        <f t="shared" si="392"/>
        <v>4.62666461784851</v>
      </c>
      <c r="K4168" s="6">
        <f t="shared" si="393"/>
        <v>24.703860704808285</v>
      </c>
      <c r="L4168" s="7">
        <v>5.0297907577709901E-29</v>
      </c>
      <c r="M4168" s="3">
        <f t="shared" si="394"/>
        <v>-3.06010961164611</v>
      </c>
      <c r="N4168" s="6">
        <f t="shared" si="395"/>
        <v>-8.3403597381978631</v>
      </c>
      <c r="O4168" s="7">
        <v>1.8234969006236299E-13</v>
      </c>
      <c r="P4168" s="5">
        <v>4167</v>
      </c>
      <c r="Q4168">
        <v>0.41899999999999998</v>
      </c>
      <c r="R4168" s="5">
        <v>5790</v>
      </c>
      <c r="S4168">
        <v>0.193</v>
      </c>
      <c r="T4168" s="5">
        <v>1093</v>
      </c>
      <c r="U4168">
        <v>0.84699999999999998</v>
      </c>
    </row>
    <row r="4169" spans="1:21" x14ac:dyDescent="0.2">
      <c r="A4169" t="s">
        <v>1477</v>
      </c>
      <c r="B4169" t="s">
        <v>18</v>
      </c>
      <c r="C4169">
        <v>1851</v>
      </c>
      <c r="D4169">
        <v>0.149455806216614</v>
      </c>
      <c r="E4169">
        <v>1.98885915593746</v>
      </c>
      <c r="F4169">
        <v>-1.83940334972084</v>
      </c>
      <c r="G4169" s="3">
        <f t="shared" si="390"/>
        <v>-0.149455806216614</v>
      </c>
      <c r="H4169" s="6">
        <f t="shared" si="391"/>
        <v>-1.1091510143040011</v>
      </c>
      <c r="I4169">
        <v>0.78595061062574101</v>
      </c>
      <c r="J4169" s="3">
        <f t="shared" si="392"/>
        <v>-1.98885915593746</v>
      </c>
      <c r="K4169" s="6">
        <f t="shared" si="393"/>
        <v>-3.9692299811119067</v>
      </c>
      <c r="L4169" s="7">
        <v>2.83725556520172E-6</v>
      </c>
      <c r="M4169" s="3">
        <f t="shared" si="394"/>
        <v>1.83940334972084</v>
      </c>
      <c r="N4169" s="6">
        <f t="shared" si="395"/>
        <v>3.5786199804384671</v>
      </c>
      <c r="O4169" s="7">
        <v>2.4992238831156499E-5</v>
      </c>
      <c r="P4169" s="5">
        <v>4168</v>
      </c>
      <c r="Q4169">
        <v>0.41899999999999998</v>
      </c>
      <c r="R4169" s="5">
        <v>4068</v>
      </c>
      <c r="S4169">
        <v>0.433</v>
      </c>
      <c r="T4169" s="5">
        <v>5890</v>
      </c>
      <c r="U4169">
        <v>0.17899999999999999</v>
      </c>
    </row>
    <row r="4170" spans="1:21" x14ac:dyDescent="0.2">
      <c r="A4170" t="s">
        <v>1866</v>
      </c>
      <c r="B4170" t="s">
        <v>18</v>
      </c>
      <c r="C4170">
        <v>5910</v>
      </c>
      <c r="D4170">
        <v>1.43757430207582</v>
      </c>
      <c r="E4170">
        <v>2.6289681633059199</v>
      </c>
      <c r="F4170">
        <v>-1.1913938612301</v>
      </c>
      <c r="G4170" s="3">
        <f t="shared" si="390"/>
        <v>-1.43757430207582</v>
      </c>
      <c r="H4170" s="6">
        <f t="shared" si="391"/>
        <v>-2.7086505919474644</v>
      </c>
      <c r="I4170">
        <v>2.9922446164936502E-3</v>
      </c>
      <c r="J4170" s="3">
        <f t="shared" si="392"/>
        <v>-2.6289681633059199</v>
      </c>
      <c r="K4170" s="6">
        <f t="shared" si="393"/>
        <v>-6.1858341921491364</v>
      </c>
      <c r="L4170" s="7">
        <v>8.8604619634000005E-9</v>
      </c>
      <c r="M4170" s="3">
        <f t="shared" si="394"/>
        <v>1.1913938612301</v>
      </c>
      <c r="N4170" s="6">
        <f t="shared" si="395"/>
        <v>2.2837327968911816</v>
      </c>
      <c r="O4170">
        <v>1.5123425143466899E-2</v>
      </c>
      <c r="P4170" s="5">
        <v>4169</v>
      </c>
      <c r="Q4170">
        <v>0.41899999999999998</v>
      </c>
      <c r="R4170" s="5">
        <v>2433</v>
      </c>
      <c r="S4170">
        <v>0.66100000000000003</v>
      </c>
      <c r="T4170" s="5">
        <v>5569</v>
      </c>
      <c r="U4170">
        <v>0.224</v>
      </c>
    </row>
    <row r="4171" spans="1:21" x14ac:dyDescent="0.2">
      <c r="A4171" t="s">
        <v>4741</v>
      </c>
      <c r="B4171" t="s">
        <v>18</v>
      </c>
      <c r="C4171">
        <v>1566</v>
      </c>
      <c r="D4171">
        <v>0.177868494872821</v>
      </c>
      <c r="E4171">
        <v>-0.68113576310231305</v>
      </c>
      <c r="F4171">
        <v>0.85900425797513402</v>
      </c>
      <c r="G4171" s="3">
        <f t="shared" si="390"/>
        <v>-0.177868494872821</v>
      </c>
      <c r="H4171" s="6">
        <f t="shared" si="391"/>
        <v>-1.1312113455080242</v>
      </c>
      <c r="I4171">
        <v>0.60727204715100402</v>
      </c>
      <c r="J4171" s="3">
        <f t="shared" si="392"/>
        <v>0.68113576310231305</v>
      </c>
      <c r="K4171" s="6">
        <f t="shared" si="393"/>
        <v>1.603401537895756</v>
      </c>
      <c r="L4171">
        <v>1.7882206333792901E-2</v>
      </c>
      <c r="M4171" s="3">
        <f t="shared" si="394"/>
        <v>-0.85900425797513402</v>
      </c>
      <c r="N4171" s="6">
        <f t="shared" si="395"/>
        <v>-1.8137860110726933</v>
      </c>
      <c r="O4171">
        <v>3.50898656374991E-3</v>
      </c>
      <c r="P4171" s="5">
        <v>4170</v>
      </c>
      <c r="Q4171">
        <v>0.41899999999999998</v>
      </c>
      <c r="R4171" s="5">
        <v>4036</v>
      </c>
      <c r="S4171">
        <v>0.438</v>
      </c>
      <c r="T4171" s="5">
        <v>3250</v>
      </c>
      <c r="U4171">
        <v>0.54700000000000004</v>
      </c>
    </row>
    <row r="4172" spans="1:21" x14ac:dyDescent="0.2">
      <c r="A4172" t="s">
        <v>5074</v>
      </c>
      <c r="B4172" t="s">
        <v>997</v>
      </c>
      <c r="C4172">
        <v>1749</v>
      </c>
      <c r="D4172">
        <v>1.60155591247397</v>
      </c>
      <c r="E4172">
        <v>0.53440259202375995</v>
      </c>
      <c r="F4172">
        <v>1.0671533204502099</v>
      </c>
      <c r="G4172" s="3">
        <f t="shared" si="390"/>
        <v>-1.60155591247397</v>
      </c>
      <c r="H4172" s="6">
        <f t="shared" si="391"/>
        <v>-3.0347042255256746</v>
      </c>
      <c r="I4172">
        <v>1.8875606463163899E-2</v>
      </c>
      <c r="J4172" s="3">
        <f t="shared" si="392"/>
        <v>-0.53440259202375995</v>
      </c>
      <c r="K4172" s="6">
        <f t="shared" si="393"/>
        <v>-1.4483422839102915</v>
      </c>
      <c r="L4172">
        <v>0.44799168198730099</v>
      </c>
      <c r="M4172" s="3">
        <f t="shared" si="394"/>
        <v>-1.0671533204502099</v>
      </c>
      <c r="N4172" s="6">
        <f t="shared" si="395"/>
        <v>-2.0952949169808539</v>
      </c>
      <c r="O4172">
        <v>0.13053661191093299</v>
      </c>
      <c r="P4172" s="5">
        <v>4171</v>
      </c>
      <c r="Q4172">
        <v>0.41899999999999998</v>
      </c>
      <c r="R4172" s="5">
        <v>2253</v>
      </c>
      <c r="S4172">
        <v>0.68600000000000005</v>
      </c>
      <c r="T4172" s="5">
        <v>2991</v>
      </c>
      <c r="U4172">
        <v>0.58299999999999996</v>
      </c>
    </row>
    <row r="4173" spans="1:21" x14ac:dyDescent="0.2">
      <c r="A4173" t="s">
        <v>5099</v>
      </c>
      <c r="B4173" t="s">
        <v>4171</v>
      </c>
      <c r="C4173">
        <v>3624</v>
      </c>
      <c r="D4173">
        <v>0.362765800392014</v>
      </c>
      <c r="E4173">
        <v>-0.75086968363016304</v>
      </c>
      <c r="F4173">
        <v>1.11363548402218</v>
      </c>
      <c r="G4173" s="3">
        <f t="shared" si="390"/>
        <v>-0.362765800392014</v>
      </c>
      <c r="H4173" s="6">
        <f t="shared" si="391"/>
        <v>-1.2858887220005497</v>
      </c>
      <c r="I4173">
        <v>0.32373608488463301</v>
      </c>
      <c r="J4173" s="3">
        <f t="shared" si="392"/>
        <v>0.75086968363016304</v>
      </c>
      <c r="K4173" s="6">
        <f t="shared" si="393"/>
        <v>1.6828069524048868</v>
      </c>
      <c r="L4173">
        <v>2.1299845790567401E-2</v>
      </c>
      <c r="M4173" s="3">
        <f t="shared" si="394"/>
        <v>-1.11363548402218</v>
      </c>
      <c r="N4173" s="6">
        <f t="shared" si="395"/>
        <v>-2.1639024814015642</v>
      </c>
      <c r="O4173">
        <v>7.27087220948514E-4</v>
      </c>
      <c r="P4173" s="5">
        <v>4172</v>
      </c>
      <c r="Q4173">
        <v>0.41899999999999998</v>
      </c>
      <c r="R4173" s="5">
        <v>3903</v>
      </c>
      <c r="S4173">
        <v>0.45600000000000002</v>
      </c>
      <c r="T4173" s="5">
        <v>2970</v>
      </c>
      <c r="U4173">
        <v>0.58599999999999997</v>
      </c>
    </row>
    <row r="4174" spans="1:21" x14ac:dyDescent="0.2">
      <c r="A4174" t="s">
        <v>2641</v>
      </c>
      <c r="B4174" t="s">
        <v>2547</v>
      </c>
      <c r="C4174">
        <v>1521</v>
      </c>
      <c r="D4174">
        <v>4.8736763527029103E-2</v>
      </c>
      <c r="E4174">
        <v>0.57571182122051301</v>
      </c>
      <c r="F4174">
        <v>-0.52697505769348396</v>
      </c>
      <c r="G4174" s="3">
        <f t="shared" si="390"/>
        <v>-4.8736763527029103E-2</v>
      </c>
      <c r="H4174" s="6">
        <f t="shared" si="391"/>
        <v>-1.0343588335123475</v>
      </c>
      <c r="I4174">
        <v>0.88042280578621401</v>
      </c>
      <c r="J4174" s="3">
        <f t="shared" si="392"/>
        <v>-0.57571182122051301</v>
      </c>
      <c r="K4174" s="6">
        <f t="shared" si="393"/>
        <v>-1.4904126466771059</v>
      </c>
      <c r="L4174">
        <v>1.96120929653727E-2</v>
      </c>
      <c r="M4174" s="3">
        <f t="shared" si="394"/>
        <v>0.52697505769348396</v>
      </c>
      <c r="N4174" s="6">
        <f t="shared" si="395"/>
        <v>1.440904837266336</v>
      </c>
      <c r="O4174">
        <v>4.2023472994709002E-2</v>
      </c>
      <c r="P4174" s="5">
        <v>4173</v>
      </c>
      <c r="Q4174">
        <v>0.41899999999999998</v>
      </c>
      <c r="R4174" s="5">
        <v>4182</v>
      </c>
      <c r="S4174">
        <v>0.41699999999999998</v>
      </c>
      <c r="T4174" s="5">
        <v>4928</v>
      </c>
      <c r="U4174">
        <v>0.313</v>
      </c>
    </row>
    <row r="4175" spans="1:21" x14ac:dyDescent="0.2">
      <c r="A4175" t="s">
        <v>2316</v>
      </c>
      <c r="B4175" t="s">
        <v>18</v>
      </c>
      <c r="C4175">
        <v>1977</v>
      </c>
      <c r="D4175">
        <v>1.9610154618840601</v>
      </c>
      <c r="E4175">
        <v>2.7668144417897098</v>
      </c>
      <c r="F4175">
        <v>-0.80579897990564597</v>
      </c>
      <c r="G4175" s="3">
        <f t="shared" si="390"/>
        <v>-1.9610154618840601</v>
      </c>
      <c r="H4175" s="6">
        <f t="shared" si="391"/>
        <v>-3.893359222946982</v>
      </c>
      <c r="I4175" s="7">
        <v>4.67438085317106E-7</v>
      </c>
      <c r="J4175" s="3">
        <f t="shared" si="392"/>
        <v>-2.7668144417897098</v>
      </c>
      <c r="K4175" s="6">
        <f t="shared" si="393"/>
        <v>-6.8060343933936469</v>
      </c>
      <c r="L4175" s="7">
        <v>1.5864020793120301E-13</v>
      </c>
      <c r="M4175" s="3">
        <f t="shared" si="394"/>
        <v>0.80579897990564597</v>
      </c>
      <c r="N4175" s="6">
        <f t="shared" si="395"/>
        <v>1.7481136477928099</v>
      </c>
      <c r="O4175">
        <v>5.02144881376601E-2</v>
      </c>
      <c r="P4175" s="5">
        <v>4174</v>
      </c>
      <c r="Q4175">
        <v>0.41799999999999998</v>
      </c>
      <c r="R4175" s="5">
        <v>1846</v>
      </c>
      <c r="S4175">
        <v>0.74299999999999999</v>
      </c>
      <c r="T4175" s="5">
        <v>5206</v>
      </c>
      <c r="U4175">
        <v>0.27500000000000002</v>
      </c>
    </row>
    <row r="4176" spans="1:21" x14ac:dyDescent="0.2">
      <c r="A4176" t="s">
        <v>4034</v>
      </c>
      <c r="B4176" t="s">
        <v>4035</v>
      </c>
      <c r="C4176">
        <v>3393</v>
      </c>
      <c r="D4176">
        <v>-0.41814639980533602</v>
      </c>
      <c r="E4176">
        <v>-0.93023343673137004</v>
      </c>
      <c r="F4176">
        <v>0.51208703692603397</v>
      </c>
      <c r="G4176" s="3">
        <f t="shared" si="390"/>
        <v>0.41814639980533602</v>
      </c>
      <c r="H4176" s="6">
        <f t="shared" si="391"/>
        <v>1.3362096655407065</v>
      </c>
      <c r="I4176">
        <v>0.205338934402123</v>
      </c>
      <c r="J4176" s="3">
        <f t="shared" si="392"/>
        <v>0.93023343673137004</v>
      </c>
      <c r="K4176" s="6">
        <f t="shared" si="393"/>
        <v>1.9055843061414572</v>
      </c>
      <c r="L4176">
        <v>1.69683562297532E-3</v>
      </c>
      <c r="M4176" s="3">
        <f t="shared" si="394"/>
        <v>-0.51208703692603397</v>
      </c>
      <c r="N4176" s="6">
        <f t="shared" si="395"/>
        <v>-1.4261117512350499</v>
      </c>
      <c r="O4176">
        <v>0.111530660088914</v>
      </c>
      <c r="P4176" s="5">
        <v>4175</v>
      </c>
      <c r="Q4176">
        <v>0.41799999999999998</v>
      </c>
      <c r="R4176" s="5">
        <v>4822</v>
      </c>
      <c r="S4176">
        <v>0.32800000000000001</v>
      </c>
      <c r="T4176" s="5">
        <v>3811</v>
      </c>
      <c r="U4176">
        <v>0.46899999999999997</v>
      </c>
    </row>
    <row r="4177" spans="1:21" x14ac:dyDescent="0.2">
      <c r="A4177" t="s">
        <v>7827</v>
      </c>
      <c r="B4177" t="s">
        <v>7828</v>
      </c>
      <c r="C4177">
        <v>1884</v>
      </c>
      <c r="D4177">
        <v>-1.4099883371198401</v>
      </c>
      <c r="E4177">
        <v>-4.7686650167589404</v>
      </c>
      <c r="F4177">
        <v>3.3586766796391001</v>
      </c>
      <c r="G4177" s="3">
        <f t="shared" si="390"/>
        <v>1.4099883371198401</v>
      </c>
      <c r="H4177" s="6">
        <f t="shared" si="391"/>
        <v>2.6573501458418063</v>
      </c>
      <c r="I4177" s="7">
        <v>4.0413398623737101E-5</v>
      </c>
      <c r="J4177" s="3">
        <f t="shared" si="392"/>
        <v>4.7686650167589404</v>
      </c>
      <c r="K4177" s="6">
        <f t="shared" si="393"/>
        <v>27.259080948216258</v>
      </c>
      <c r="L4177" s="7">
        <v>7.6247296546813505E-50</v>
      </c>
      <c r="M4177" s="3">
        <f t="shared" si="394"/>
        <v>-3.3586766796391001</v>
      </c>
      <c r="N4177" s="6">
        <f t="shared" si="395"/>
        <v>-10.257993659913801</v>
      </c>
      <c r="O4177" s="7">
        <v>7.7788473786968197E-25</v>
      </c>
      <c r="P4177" s="5">
        <v>4176</v>
      </c>
      <c r="Q4177">
        <v>0.41799999999999998</v>
      </c>
      <c r="R4177" s="5">
        <v>5681</v>
      </c>
      <c r="S4177">
        <v>0.20899999999999999</v>
      </c>
      <c r="T4177" s="5">
        <v>920</v>
      </c>
      <c r="U4177">
        <v>0.872</v>
      </c>
    </row>
    <row r="4178" spans="1:21" x14ac:dyDescent="0.2">
      <c r="A4178" t="s">
        <v>2514</v>
      </c>
      <c r="B4178" t="s">
        <v>18</v>
      </c>
      <c r="C4178">
        <v>2355</v>
      </c>
      <c r="D4178">
        <v>-1.0197288361847601</v>
      </c>
      <c r="E4178">
        <v>-0.45173533928967102</v>
      </c>
      <c r="F4178">
        <v>-0.56799349689508805</v>
      </c>
      <c r="G4178" s="3">
        <f t="shared" si="390"/>
        <v>1.0197288361847601</v>
      </c>
      <c r="H4178" s="6">
        <f t="shared" si="391"/>
        <v>2.0275378349824997</v>
      </c>
      <c r="I4178">
        <v>1.4973600364588701E-3</v>
      </c>
      <c r="J4178" s="3">
        <f t="shared" si="392"/>
        <v>0.45173533928967102</v>
      </c>
      <c r="K4178" s="6">
        <f t="shared" si="393"/>
        <v>1.3676843807945605</v>
      </c>
      <c r="L4178">
        <v>0.16336089254106601</v>
      </c>
      <c r="M4178" s="3">
        <f t="shared" si="394"/>
        <v>0.56799349689508805</v>
      </c>
      <c r="N4178" s="6">
        <f t="shared" si="395"/>
        <v>1.4824603274365054</v>
      </c>
      <c r="O4178">
        <v>8.9420924426174803E-2</v>
      </c>
      <c r="P4178" s="5">
        <v>4177</v>
      </c>
      <c r="Q4178">
        <v>0.41799999999999998</v>
      </c>
      <c r="R4178" s="5">
        <v>5358</v>
      </c>
      <c r="S4178">
        <v>0.254</v>
      </c>
      <c r="T4178" s="5">
        <v>5035</v>
      </c>
      <c r="U4178">
        <v>0.29799999999999999</v>
      </c>
    </row>
    <row r="4179" spans="1:21" x14ac:dyDescent="0.2">
      <c r="A4179" t="s">
        <v>5837</v>
      </c>
      <c r="B4179" t="s">
        <v>5838</v>
      </c>
      <c r="C4179">
        <v>819</v>
      </c>
      <c r="D4179">
        <v>0.89975388009645996</v>
      </c>
      <c r="E4179">
        <v>-0.72478000295996003</v>
      </c>
      <c r="F4179">
        <v>1.62453388305642</v>
      </c>
      <c r="G4179" s="3">
        <f t="shared" si="390"/>
        <v>-0.89975388009645996</v>
      </c>
      <c r="H4179" s="6">
        <f t="shared" si="391"/>
        <v>-1.8657476643760798</v>
      </c>
      <c r="I4179">
        <v>0.19145159483802801</v>
      </c>
      <c r="J4179" s="3">
        <f t="shared" si="392"/>
        <v>0.72478000295996003</v>
      </c>
      <c r="K4179" s="6">
        <f t="shared" si="393"/>
        <v>1.6526486041649036</v>
      </c>
      <c r="L4179">
        <v>0.269868548104229</v>
      </c>
      <c r="M4179" s="3">
        <f t="shared" si="394"/>
        <v>-1.62453388305642</v>
      </c>
      <c r="N4179" s="6">
        <f t="shared" si="395"/>
        <v>-3.0834252732550573</v>
      </c>
      <c r="O4179">
        <v>1.2471273168012499E-2</v>
      </c>
      <c r="P4179" s="5">
        <v>4178</v>
      </c>
      <c r="Q4179">
        <v>0.41799999999999998</v>
      </c>
      <c r="R4179" s="5">
        <v>3205</v>
      </c>
      <c r="S4179">
        <v>0.55300000000000005</v>
      </c>
      <c r="T4179" s="5">
        <v>2393</v>
      </c>
      <c r="U4179">
        <v>0.66600000000000004</v>
      </c>
    </row>
    <row r="4180" spans="1:21" x14ac:dyDescent="0.2">
      <c r="A4180" t="s">
        <v>5406</v>
      </c>
      <c r="B4180" t="s">
        <v>18</v>
      </c>
      <c r="C4180">
        <v>1245</v>
      </c>
      <c r="D4180">
        <v>0.14938358197823401</v>
      </c>
      <c r="E4180">
        <v>-1.2018473029738499</v>
      </c>
      <c r="F4180">
        <v>1.35123088495209</v>
      </c>
      <c r="G4180" s="3">
        <f t="shared" si="390"/>
        <v>-0.14938358197823401</v>
      </c>
      <c r="H4180" s="6">
        <f t="shared" si="391"/>
        <v>-1.1090954893456104</v>
      </c>
      <c r="I4180">
        <v>0.69159318715234097</v>
      </c>
      <c r="J4180" s="3">
        <f t="shared" si="392"/>
        <v>1.2018473029738499</v>
      </c>
      <c r="K4180" s="6">
        <f t="shared" si="393"/>
        <v>2.3003403023176894</v>
      </c>
      <c r="L4180" s="7">
        <v>6.0762691687950601E-5</v>
      </c>
      <c r="M4180" s="3">
        <f t="shared" si="394"/>
        <v>-1.35123088495209</v>
      </c>
      <c r="N4180" s="6">
        <f t="shared" si="395"/>
        <v>-2.5512970532604777</v>
      </c>
      <c r="O4180" s="7">
        <v>1.0151784856461601E-5</v>
      </c>
      <c r="P4180" s="5">
        <v>4179</v>
      </c>
      <c r="Q4180">
        <v>0.41799999999999998</v>
      </c>
      <c r="R4180" s="5">
        <v>4190</v>
      </c>
      <c r="S4180">
        <v>0.41599999999999998</v>
      </c>
      <c r="T4180" s="5">
        <v>2729</v>
      </c>
      <c r="U4180">
        <v>0.62</v>
      </c>
    </row>
    <row r="4181" spans="1:21" x14ac:dyDescent="0.2">
      <c r="A4181" t="s">
        <v>1523</v>
      </c>
      <c r="B4181" t="s">
        <v>1524</v>
      </c>
      <c r="C4181">
        <v>1608</v>
      </c>
      <c r="D4181">
        <v>0.17406973782882801</v>
      </c>
      <c r="E4181">
        <v>2.0757459388834198</v>
      </c>
      <c r="F4181">
        <v>-1.9016762010546</v>
      </c>
      <c r="G4181" s="3">
        <f t="shared" si="390"/>
        <v>-0.17406973782882801</v>
      </c>
      <c r="H4181" s="6">
        <f t="shared" si="391"/>
        <v>-1.1282366734964617</v>
      </c>
      <c r="I4181">
        <v>0.60172456186494105</v>
      </c>
      <c r="J4181" s="3">
        <f t="shared" si="392"/>
        <v>-2.0757459388834198</v>
      </c>
      <c r="K4181" s="6">
        <f t="shared" si="393"/>
        <v>-4.2156232491746417</v>
      </c>
      <c r="L4181" s="7">
        <v>1.79289951200719E-14</v>
      </c>
      <c r="M4181" s="3">
        <f t="shared" si="394"/>
        <v>1.9016762010546</v>
      </c>
      <c r="N4181" s="6">
        <f t="shared" si="395"/>
        <v>3.7364706787187107</v>
      </c>
      <c r="O4181" s="7">
        <v>5.59681459027036E-12</v>
      </c>
      <c r="P4181" s="5">
        <v>4180</v>
      </c>
      <c r="Q4181">
        <v>0.41799999999999998</v>
      </c>
      <c r="R4181" s="5">
        <v>3973</v>
      </c>
      <c r="S4181">
        <v>0.44600000000000001</v>
      </c>
      <c r="T4181" s="5">
        <v>5859</v>
      </c>
      <c r="U4181">
        <v>0.184</v>
      </c>
    </row>
    <row r="4182" spans="1:21" x14ac:dyDescent="0.2">
      <c r="A4182" t="s">
        <v>6260</v>
      </c>
      <c r="B4182" t="s">
        <v>6261</v>
      </c>
      <c r="C4182">
        <v>1632</v>
      </c>
      <c r="D4182">
        <v>-2.5955521869075699</v>
      </c>
      <c r="E4182">
        <v>-4.4226681937758201</v>
      </c>
      <c r="F4182">
        <v>1.8271160068682499</v>
      </c>
      <c r="G4182" s="3">
        <f t="shared" si="390"/>
        <v>2.5955521869075699</v>
      </c>
      <c r="H4182" s="6">
        <f t="shared" si="391"/>
        <v>6.0442032990445833</v>
      </c>
      <c r="I4182" s="7">
        <v>2.6178029914193602E-13</v>
      </c>
      <c r="J4182" s="3">
        <f t="shared" si="392"/>
        <v>4.4226681937758201</v>
      </c>
      <c r="K4182" s="6">
        <f t="shared" si="393"/>
        <v>21.44646841298966</v>
      </c>
      <c r="L4182" s="7">
        <v>5.5093013962902097E-38</v>
      </c>
      <c r="M4182" s="3">
        <f t="shared" si="394"/>
        <v>-1.8271160068682499</v>
      </c>
      <c r="N4182" s="6">
        <f t="shared" si="395"/>
        <v>-3.5482705249804769</v>
      </c>
      <c r="O4182" s="7">
        <v>1.8355884586722799E-7</v>
      </c>
      <c r="P4182" s="5">
        <v>4181</v>
      </c>
      <c r="Q4182">
        <v>0.41699999999999998</v>
      </c>
      <c r="R4182" s="5">
        <v>6227</v>
      </c>
      <c r="S4182">
        <v>0.13200000000000001</v>
      </c>
      <c r="T4182" s="5">
        <v>2082</v>
      </c>
      <c r="U4182">
        <v>0.71</v>
      </c>
    </row>
    <row r="4183" spans="1:21" x14ac:dyDescent="0.2">
      <c r="A4183" t="s">
        <v>3557</v>
      </c>
      <c r="B4183" t="s">
        <v>598</v>
      </c>
      <c r="C4183">
        <v>2496</v>
      </c>
      <c r="D4183">
        <v>1.7514760660913</v>
      </c>
      <c r="E4183">
        <v>1.6180327723389401</v>
      </c>
      <c r="F4183">
        <v>0.133443293752362</v>
      </c>
      <c r="G4183" s="3">
        <f t="shared" si="390"/>
        <v>-1.7514760660913</v>
      </c>
      <c r="H4183" s="6">
        <f t="shared" si="391"/>
        <v>-3.3670288110388036</v>
      </c>
      <c r="I4183" s="7">
        <v>1.6439643168298699E-5</v>
      </c>
      <c r="J4183" s="3">
        <f t="shared" si="392"/>
        <v>-1.6180327723389401</v>
      </c>
      <c r="K4183" s="6">
        <f t="shared" si="393"/>
        <v>-3.0695619195451571</v>
      </c>
      <c r="L4183" s="7">
        <v>3.9133015824883999E-5</v>
      </c>
      <c r="M4183" s="3">
        <f t="shared" si="394"/>
        <v>-0.133443293752362</v>
      </c>
      <c r="N4183" s="6">
        <f t="shared" si="395"/>
        <v>-1.0969085815143711</v>
      </c>
      <c r="O4183">
        <v>0.79239704594090599</v>
      </c>
      <c r="P4183" s="5">
        <v>4182</v>
      </c>
      <c r="Q4183">
        <v>0.41699999999999998</v>
      </c>
      <c r="R4183" s="5">
        <v>2005</v>
      </c>
      <c r="S4183">
        <v>0.72</v>
      </c>
      <c r="T4183" s="5">
        <v>4198</v>
      </c>
      <c r="U4183">
        <v>0.41499999999999998</v>
      </c>
    </row>
    <row r="4184" spans="1:21" x14ac:dyDescent="0.2">
      <c r="A4184" t="s">
        <v>2153</v>
      </c>
      <c r="B4184" t="s">
        <v>18</v>
      </c>
      <c r="C4184">
        <v>3858</v>
      </c>
      <c r="D4184">
        <v>-0.64279034149124403</v>
      </c>
      <c r="E4184">
        <v>0.155677783709014</v>
      </c>
      <c r="F4184">
        <v>-0.79846812520025801</v>
      </c>
      <c r="G4184" s="3">
        <f t="shared" si="390"/>
        <v>0.64279034149124403</v>
      </c>
      <c r="H4184" s="6">
        <f t="shared" si="391"/>
        <v>1.5613460673520954</v>
      </c>
      <c r="I4184">
        <v>0.31439480877190101</v>
      </c>
      <c r="J4184" s="3">
        <f t="shared" si="392"/>
        <v>-0.155677783709014</v>
      </c>
      <c r="K4184" s="6">
        <f t="shared" si="393"/>
        <v>-1.1139448309045021</v>
      </c>
      <c r="L4184">
        <v>0.80896127701546905</v>
      </c>
      <c r="M4184" s="3">
        <f t="shared" si="394"/>
        <v>0.79846812520025801</v>
      </c>
      <c r="N4184" s="6">
        <f t="shared" si="395"/>
        <v>1.7392533809799395</v>
      </c>
      <c r="O4184">
        <v>0.19948499011549001</v>
      </c>
      <c r="P4184" s="5">
        <v>4183</v>
      </c>
      <c r="Q4184">
        <v>0.41699999999999998</v>
      </c>
      <c r="R4184" s="5">
        <v>5122</v>
      </c>
      <c r="S4184">
        <v>0.28599999999999998</v>
      </c>
      <c r="T4184" s="5">
        <v>5339</v>
      </c>
      <c r="U4184">
        <v>0.25600000000000001</v>
      </c>
    </row>
    <row r="4185" spans="1:21" x14ac:dyDescent="0.2">
      <c r="A4185" t="s">
        <v>6378</v>
      </c>
      <c r="B4185" t="s">
        <v>6379</v>
      </c>
      <c r="C4185">
        <v>2733</v>
      </c>
      <c r="D4185">
        <v>0.62267782405140404</v>
      </c>
      <c r="E4185">
        <v>-1.3082645634818</v>
      </c>
      <c r="F4185">
        <v>1.9309423875331999</v>
      </c>
      <c r="G4185" s="3">
        <f t="shared" si="390"/>
        <v>-0.62267782405140404</v>
      </c>
      <c r="H4185" s="6">
        <f t="shared" si="391"/>
        <v>-1.5397304646280507</v>
      </c>
      <c r="I4185">
        <v>0.17291829657406599</v>
      </c>
      <c r="J4185" s="3">
        <f t="shared" si="392"/>
        <v>1.3082645634818</v>
      </c>
      <c r="K4185" s="6">
        <f t="shared" si="393"/>
        <v>2.4764346721729074</v>
      </c>
      <c r="L4185">
        <v>1.52508502482677E-3</v>
      </c>
      <c r="M4185" s="3">
        <f t="shared" si="394"/>
        <v>-1.9309423875331999</v>
      </c>
      <c r="N4185" s="6">
        <f t="shared" si="395"/>
        <v>-3.8130419084057943</v>
      </c>
      <c r="O4185" s="7">
        <v>3.4190365812507601E-6</v>
      </c>
      <c r="P4185" s="5">
        <v>4184</v>
      </c>
      <c r="Q4185">
        <v>0.41699999999999998</v>
      </c>
      <c r="R4185" s="5">
        <v>3570</v>
      </c>
      <c r="S4185">
        <v>0.502</v>
      </c>
      <c r="T4185" s="5">
        <v>1996</v>
      </c>
      <c r="U4185">
        <v>0.72199999999999998</v>
      </c>
    </row>
    <row r="4186" spans="1:21" x14ac:dyDescent="0.2">
      <c r="A4186" t="s">
        <v>6190</v>
      </c>
      <c r="B4186" t="s">
        <v>18</v>
      </c>
      <c r="C4186">
        <v>1122</v>
      </c>
      <c r="D4186">
        <v>-0.98900572483724103</v>
      </c>
      <c r="E4186">
        <v>-2.83287094105212</v>
      </c>
      <c r="F4186">
        <v>1.8438652162148801</v>
      </c>
      <c r="G4186" s="3">
        <f t="shared" si="390"/>
        <v>0.98900572483724103</v>
      </c>
      <c r="H4186" s="6">
        <f t="shared" si="391"/>
        <v>1.9848166254156152</v>
      </c>
      <c r="I4186">
        <v>1.5029967271328401E-2</v>
      </c>
      <c r="J4186" s="3">
        <f t="shared" si="392"/>
        <v>2.83287094105212</v>
      </c>
      <c r="K4186" s="6">
        <f t="shared" si="393"/>
        <v>7.1249058047437055</v>
      </c>
      <c r="L4186" s="7">
        <v>4.1716761969791001E-14</v>
      </c>
      <c r="M4186" s="3">
        <f t="shared" si="394"/>
        <v>-1.8438652162148801</v>
      </c>
      <c r="N4186" s="6">
        <f t="shared" si="395"/>
        <v>-3.5897048188276717</v>
      </c>
      <c r="O4186" s="7">
        <v>1.7563292790928899E-6</v>
      </c>
      <c r="P4186" s="5">
        <v>4185</v>
      </c>
      <c r="Q4186">
        <v>0.41699999999999998</v>
      </c>
      <c r="R4186" s="5">
        <v>5338</v>
      </c>
      <c r="S4186">
        <v>0.25600000000000001</v>
      </c>
      <c r="T4186" s="5">
        <v>2129</v>
      </c>
      <c r="U4186">
        <v>0.70299999999999996</v>
      </c>
    </row>
    <row r="4187" spans="1:21" x14ac:dyDescent="0.2">
      <c r="A4187" t="s">
        <v>7246</v>
      </c>
      <c r="B4187" t="s">
        <v>18</v>
      </c>
      <c r="C4187">
        <v>795</v>
      </c>
      <c r="D4187">
        <v>1.4064950422992299</v>
      </c>
      <c r="E4187">
        <v>-1.3021137708028701</v>
      </c>
      <c r="F4187">
        <v>2.7086088131021002</v>
      </c>
      <c r="G4187" s="3">
        <f t="shared" si="390"/>
        <v>-1.4064950422992299</v>
      </c>
      <c r="H4187" s="6">
        <f t="shared" si="391"/>
        <v>-2.6509235084453575</v>
      </c>
      <c r="I4187" s="7">
        <v>5.9680109765369501E-5</v>
      </c>
      <c r="J4187" s="3">
        <f t="shared" si="392"/>
        <v>1.3021137708028701</v>
      </c>
      <c r="K4187" s="6">
        <f t="shared" si="393"/>
        <v>2.4658991038446971</v>
      </c>
      <c r="L4187">
        <v>1.08169881988444E-4</v>
      </c>
      <c r="M4187" s="3">
        <f t="shared" si="394"/>
        <v>-2.7086088131021002</v>
      </c>
      <c r="N4187" s="6">
        <f t="shared" si="395"/>
        <v>-6.536909903836249</v>
      </c>
      <c r="O4187" s="7">
        <v>8.6581141944045396E-16</v>
      </c>
      <c r="P4187" s="5">
        <v>4186</v>
      </c>
      <c r="Q4187">
        <v>0.41699999999999998</v>
      </c>
      <c r="R4187" s="5">
        <v>2532</v>
      </c>
      <c r="S4187">
        <v>0.64700000000000002</v>
      </c>
      <c r="T4187" s="5">
        <v>1332</v>
      </c>
      <c r="U4187">
        <v>0.81399999999999995</v>
      </c>
    </row>
    <row r="4188" spans="1:21" x14ac:dyDescent="0.2">
      <c r="A4188" t="s">
        <v>2881</v>
      </c>
      <c r="B4188" t="s">
        <v>18</v>
      </c>
      <c r="C4188">
        <v>1488</v>
      </c>
      <c r="D4188">
        <v>0.95487678484995298</v>
      </c>
      <c r="E4188">
        <v>1.26313793085514</v>
      </c>
      <c r="F4188">
        <v>-0.30826114600518301</v>
      </c>
      <c r="G4188" s="3">
        <f t="shared" si="390"/>
        <v>-0.95487678484995298</v>
      </c>
      <c r="H4188" s="6">
        <f t="shared" si="391"/>
        <v>-1.938414074154585</v>
      </c>
      <c r="I4188">
        <v>1.7006218547666499E-2</v>
      </c>
      <c r="J4188" s="3">
        <f t="shared" si="392"/>
        <v>-1.26313793085514</v>
      </c>
      <c r="K4188" s="6">
        <f t="shared" si="393"/>
        <v>-2.4001722255632063</v>
      </c>
      <c r="L4188">
        <v>8.5402774468372196E-4</v>
      </c>
      <c r="M4188" s="3">
        <f t="shared" si="394"/>
        <v>0.30826114600518301</v>
      </c>
      <c r="N4188" s="6">
        <f t="shared" si="395"/>
        <v>1.2382144029830182</v>
      </c>
      <c r="O4188">
        <v>0.49083022885734201</v>
      </c>
      <c r="P4188" s="5">
        <v>4187</v>
      </c>
      <c r="Q4188">
        <v>0.41699999999999998</v>
      </c>
      <c r="R4188" s="5">
        <v>3033</v>
      </c>
      <c r="S4188">
        <v>0.57699999999999996</v>
      </c>
      <c r="T4188" s="5">
        <v>4740</v>
      </c>
      <c r="U4188">
        <v>0.34</v>
      </c>
    </row>
    <row r="4189" spans="1:21" x14ac:dyDescent="0.2">
      <c r="A4189" t="s">
        <v>3476</v>
      </c>
      <c r="B4189" t="s">
        <v>18</v>
      </c>
      <c r="C4189">
        <v>582</v>
      </c>
      <c r="D4189">
        <v>-0.35709328429725301</v>
      </c>
      <c r="E4189">
        <v>-0.45876628512811102</v>
      </c>
      <c r="F4189">
        <v>0.10167300083085801</v>
      </c>
      <c r="G4189" s="3">
        <f t="shared" si="390"/>
        <v>0.35709328429725301</v>
      </c>
      <c r="H4189" s="6">
        <f t="shared" si="391"/>
        <v>1.2808426776165915</v>
      </c>
      <c r="I4189">
        <v>0.39933413848475002</v>
      </c>
      <c r="J4189" s="3">
        <f t="shared" si="392"/>
        <v>0.45876628512811102</v>
      </c>
      <c r="K4189" s="6">
        <f t="shared" si="393"/>
        <v>1.3743660318827733</v>
      </c>
      <c r="L4189">
        <v>0.233734342084573</v>
      </c>
      <c r="M4189" s="3">
        <f t="shared" si="394"/>
        <v>-0.10167300083085801</v>
      </c>
      <c r="N4189" s="6">
        <f t="shared" si="395"/>
        <v>-1.0730170503376817</v>
      </c>
      <c r="O4189">
        <v>0.82852714956927498</v>
      </c>
      <c r="P4189" s="5">
        <v>4188</v>
      </c>
      <c r="Q4189">
        <v>0.41599999999999998</v>
      </c>
      <c r="R4189" s="5">
        <v>4732</v>
      </c>
      <c r="S4189">
        <v>0.34100000000000003</v>
      </c>
      <c r="T4189" s="5">
        <v>4266</v>
      </c>
      <c r="U4189">
        <v>0.40600000000000003</v>
      </c>
    </row>
    <row r="4190" spans="1:21" x14ac:dyDescent="0.2">
      <c r="A4190" t="s">
        <v>6792</v>
      </c>
      <c r="B4190" t="s">
        <v>6793</v>
      </c>
      <c r="C4190">
        <v>1338</v>
      </c>
      <c r="D4190">
        <v>0.478150589112395</v>
      </c>
      <c r="E4190">
        <v>-1.87301456677699</v>
      </c>
      <c r="F4190">
        <v>2.3511651558893898</v>
      </c>
      <c r="G4190" s="3">
        <f t="shared" si="390"/>
        <v>-0.478150589112395</v>
      </c>
      <c r="H4190" s="6">
        <f t="shared" si="391"/>
        <v>-1.3929568705023228</v>
      </c>
      <c r="I4190">
        <v>0.26197669284456698</v>
      </c>
      <c r="J4190" s="3">
        <f t="shared" si="392"/>
        <v>1.87301456677699</v>
      </c>
      <c r="K4190" s="6">
        <f t="shared" si="393"/>
        <v>3.6629717302197791</v>
      </c>
      <c r="L4190" s="7">
        <v>4.4247816596176699E-7</v>
      </c>
      <c r="M4190" s="3">
        <f t="shared" si="394"/>
        <v>-2.3511651558893898</v>
      </c>
      <c r="N4190" s="6">
        <f t="shared" si="395"/>
        <v>-5.1023616380654389</v>
      </c>
      <c r="O4190" s="7">
        <v>3.68315611219951E-10</v>
      </c>
      <c r="P4190" s="5">
        <v>4189</v>
      </c>
      <c r="Q4190">
        <v>0.41599999999999998</v>
      </c>
      <c r="R4190" s="5">
        <v>3762</v>
      </c>
      <c r="S4190">
        <v>0.47599999999999998</v>
      </c>
      <c r="T4190" s="5">
        <v>1687</v>
      </c>
      <c r="U4190">
        <v>0.76500000000000001</v>
      </c>
    </row>
    <row r="4191" spans="1:21" x14ac:dyDescent="0.2">
      <c r="A4191" t="s">
        <v>3948</v>
      </c>
      <c r="B4191" t="s">
        <v>3949</v>
      </c>
      <c r="C4191">
        <v>3168</v>
      </c>
      <c r="D4191">
        <v>0.97914013997004001</v>
      </c>
      <c r="E4191">
        <v>0.51207670891337198</v>
      </c>
      <c r="F4191">
        <v>0.46706343105666798</v>
      </c>
      <c r="G4191" s="3">
        <f t="shared" si="390"/>
        <v>-0.97914013997004001</v>
      </c>
      <c r="H4191" s="6">
        <f t="shared" si="391"/>
        <v>-1.9712901510224603</v>
      </c>
      <c r="I4191">
        <v>3.5621189072518599E-4</v>
      </c>
      <c r="J4191" s="3">
        <f t="shared" si="392"/>
        <v>-0.51207670891337198</v>
      </c>
      <c r="K4191" s="6">
        <f t="shared" si="393"/>
        <v>-1.42610154197593</v>
      </c>
      <c r="L4191">
        <v>6.1261443495936103E-2</v>
      </c>
      <c r="M4191" s="3">
        <f t="shared" si="394"/>
        <v>-0.46706343105666798</v>
      </c>
      <c r="N4191" s="6">
        <f t="shared" si="395"/>
        <v>-1.3822929805483177</v>
      </c>
      <c r="O4191">
        <v>0.10665646088038599</v>
      </c>
      <c r="P4191" s="5">
        <v>4190</v>
      </c>
      <c r="Q4191">
        <v>0.41599999999999998</v>
      </c>
      <c r="R4191" s="5">
        <v>3130</v>
      </c>
      <c r="S4191">
        <v>0.56399999999999995</v>
      </c>
      <c r="T4191" s="5">
        <v>3874</v>
      </c>
      <c r="U4191">
        <v>0.46</v>
      </c>
    </row>
    <row r="4192" spans="1:21" x14ac:dyDescent="0.2">
      <c r="A4192" t="s">
        <v>3539</v>
      </c>
      <c r="B4192" t="s">
        <v>18</v>
      </c>
      <c r="C4192">
        <v>3309</v>
      </c>
      <c r="D4192">
        <v>0.95663263160321299</v>
      </c>
      <c r="E4192">
        <v>0.80434256329523601</v>
      </c>
      <c r="F4192">
        <v>0.15229006830797701</v>
      </c>
      <c r="G4192" s="3">
        <f t="shared" si="390"/>
        <v>-0.95663263160321299</v>
      </c>
      <c r="H4192" s="6">
        <f t="shared" si="391"/>
        <v>-1.9407746770333134</v>
      </c>
      <c r="I4192" s="7">
        <v>2.4930939073316599E-6</v>
      </c>
      <c r="J4192" s="3">
        <f t="shared" si="392"/>
        <v>-0.80434256329523601</v>
      </c>
      <c r="K4192" s="6">
        <f t="shared" si="393"/>
        <v>-1.7463497981812424</v>
      </c>
      <c r="L4192" s="7">
        <v>4.5749415797229498E-5</v>
      </c>
      <c r="M4192" s="3">
        <f t="shared" si="394"/>
        <v>-0.15229006830797701</v>
      </c>
      <c r="N4192" s="6">
        <f t="shared" si="395"/>
        <v>-1.1113321506691027</v>
      </c>
      <c r="O4192">
        <v>0.52016967305458905</v>
      </c>
      <c r="P4192" s="5">
        <v>4191</v>
      </c>
      <c r="Q4192">
        <v>0.41599999999999998</v>
      </c>
      <c r="R4192" s="5">
        <v>3089</v>
      </c>
      <c r="S4192">
        <v>0.56899999999999995</v>
      </c>
      <c r="T4192" s="5">
        <v>4216</v>
      </c>
      <c r="U4192">
        <v>0.41299999999999998</v>
      </c>
    </row>
    <row r="4193" spans="1:21" x14ac:dyDescent="0.2">
      <c r="A4193" t="s">
        <v>3976</v>
      </c>
      <c r="B4193" t="s">
        <v>18</v>
      </c>
      <c r="C4193">
        <v>846</v>
      </c>
      <c r="D4193">
        <v>8.6183740540650006E-2</v>
      </c>
      <c r="E4193">
        <v>-0.38185842852803997</v>
      </c>
      <c r="F4193">
        <v>0.46804216906869001</v>
      </c>
      <c r="G4193" s="3">
        <f t="shared" si="390"/>
        <v>-8.6183740540650006E-2</v>
      </c>
      <c r="H4193" s="6">
        <f t="shared" si="391"/>
        <v>-1.061558399609277</v>
      </c>
      <c r="I4193">
        <v>0.833120530745878</v>
      </c>
      <c r="J4193" s="3">
        <f t="shared" si="392"/>
        <v>0.38185842852803997</v>
      </c>
      <c r="K4193" s="6">
        <f t="shared" si="393"/>
        <v>1.3030192779814223</v>
      </c>
      <c r="L4193">
        <v>0.248683666180924</v>
      </c>
      <c r="M4193" s="3">
        <f t="shared" si="394"/>
        <v>-0.46804216906869001</v>
      </c>
      <c r="N4193" s="6">
        <f t="shared" si="395"/>
        <v>-1.3832310593939943</v>
      </c>
      <c r="O4193">
        <v>0.17733202936467601</v>
      </c>
      <c r="P4193" s="5">
        <v>4192</v>
      </c>
      <c r="Q4193">
        <v>0.41599999999999998</v>
      </c>
      <c r="R4193" s="5">
        <v>4265</v>
      </c>
      <c r="S4193">
        <v>0.40600000000000003</v>
      </c>
      <c r="T4193" s="5">
        <v>3856</v>
      </c>
      <c r="U4193">
        <v>0.46300000000000002</v>
      </c>
    </row>
    <row r="4194" spans="1:21" x14ac:dyDescent="0.2">
      <c r="A4194" t="s">
        <v>4033</v>
      </c>
      <c r="B4194" t="s">
        <v>18</v>
      </c>
      <c r="C4194">
        <v>1746</v>
      </c>
      <c r="D4194">
        <v>1.2673498998827899</v>
      </c>
      <c r="E4194">
        <v>0.77155141421758999</v>
      </c>
      <c r="F4194">
        <v>0.49579848566520401</v>
      </c>
      <c r="G4194" s="3">
        <f t="shared" si="390"/>
        <v>-1.2673498998827899</v>
      </c>
      <c r="H4194" s="6">
        <f t="shared" si="391"/>
        <v>-2.40718980204635</v>
      </c>
      <c r="I4194">
        <v>5.7714070857066196E-4</v>
      </c>
      <c r="J4194" s="3">
        <f t="shared" si="392"/>
        <v>-0.77155141421758999</v>
      </c>
      <c r="K4194" s="6">
        <f t="shared" si="393"/>
        <v>-1.7071045460430412</v>
      </c>
      <c r="L4194">
        <v>3.4082829139629602E-2</v>
      </c>
      <c r="M4194" s="3">
        <f t="shared" si="394"/>
        <v>-0.49579848566520401</v>
      </c>
      <c r="N4194" s="6">
        <f t="shared" si="395"/>
        <v>-1.4101009851013921</v>
      </c>
      <c r="O4194">
        <v>0.21292946346678601</v>
      </c>
      <c r="P4194" s="5">
        <v>4193</v>
      </c>
      <c r="Q4194">
        <v>0.41599999999999998</v>
      </c>
      <c r="R4194" s="5">
        <v>2685</v>
      </c>
      <c r="S4194">
        <v>0.626</v>
      </c>
      <c r="T4194" s="5">
        <v>3813</v>
      </c>
      <c r="U4194">
        <v>0.46899999999999997</v>
      </c>
    </row>
    <row r="4195" spans="1:21" x14ac:dyDescent="0.2">
      <c r="A4195" t="s">
        <v>6487</v>
      </c>
      <c r="B4195" t="s">
        <v>6488</v>
      </c>
      <c r="C4195">
        <v>1527</v>
      </c>
      <c r="D4195">
        <v>-0.66882490562458696</v>
      </c>
      <c r="E4195">
        <v>-2.7145105323065799</v>
      </c>
      <c r="F4195">
        <v>2.0456856266819901</v>
      </c>
      <c r="G4195" s="3">
        <f t="shared" si="390"/>
        <v>0.66882490562458696</v>
      </c>
      <c r="H4195" s="6">
        <f t="shared" si="391"/>
        <v>1.5897775449729661</v>
      </c>
      <c r="I4195">
        <v>2.9580506054999699E-2</v>
      </c>
      <c r="J4195" s="3">
        <f t="shared" si="392"/>
        <v>2.7145105323065799</v>
      </c>
      <c r="K4195" s="6">
        <f t="shared" si="393"/>
        <v>6.5637056035926618</v>
      </c>
      <c r="L4195" s="7">
        <v>2.2871299811548999E-22</v>
      </c>
      <c r="M4195" s="3">
        <f t="shared" si="394"/>
        <v>-2.0456856266819901</v>
      </c>
      <c r="N4195" s="6">
        <f t="shared" si="395"/>
        <v>-4.1286943725854828</v>
      </c>
      <c r="O4195" s="7">
        <v>6.4715287950433495E-13</v>
      </c>
      <c r="P4195" s="5">
        <v>4194</v>
      </c>
      <c r="Q4195">
        <v>0.41599999999999998</v>
      </c>
      <c r="R4195" s="5">
        <v>5034</v>
      </c>
      <c r="S4195">
        <v>0.29899999999999999</v>
      </c>
      <c r="T4195" s="5">
        <v>1918</v>
      </c>
      <c r="U4195">
        <v>0.73299999999999998</v>
      </c>
    </row>
    <row r="4196" spans="1:21" x14ac:dyDescent="0.2">
      <c r="A4196" t="s">
        <v>1219</v>
      </c>
      <c r="B4196" t="s">
        <v>186</v>
      </c>
      <c r="C4196">
        <v>1038</v>
      </c>
      <c r="D4196">
        <v>-2.2748441763288301</v>
      </c>
      <c r="E4196">
        <v>0.26372985578240399</v>
      </c>
      <c r="F4196">
        <v>-2.5385740321112298</v>
      </c>
      <c r="G4196" s="3">
        <f t="shared" si="390"/>
        <v>2.2748441763288301</v>
      </c>
      <c r="H4196" s="6">
        <f t="shared" si="391"/>
        <v>4.8394536253675815</v>
      </c>
      <c r="I4196" s="7">
        <v>3.7243099339930398E-6</v>
      </c>
      <c r="J4196" s="3">
        <f t="shared" si="392"/>
        <v>-0.26372985578240399</v>
      </c>
      <c r="K4196" s="6">
        <f t="shared" si="393"/>
        <v>-1.2005785984505672</v>
      </c>
      <c r="L4196">
        <v>0.62916232372495895</v>
      </c>
      <c r="M4196" s="3">
        <f t="shared" si="394"/>
        <v>2.5385740321112298</v>
      </c>
      <c r="N4196" s="6">
        <f t="shared" si="395"/>
        <v>5.8101444508103111</v>
      </c>
      <c r="O4196" s="7">
        <v>1.5687031574743501E-7</v>
      </c>
      <c r="P4196" s="5">
        <v>4195</v>
      </c>
      <c r="Q4196">
        <v>0.41499999999999998</v>
      </c>
      <c r="R4196" s="5">
        <v>6113</v>
      </c>
      <c r="S4196">
        <v>0.14799999999999999</v>
      </c>
      <c r="T4196" s="5">
        <v>6114</v>
      </c>
      <c r="U4196">
        <v>0.14799999999999999</v>
      </c>
    </row>
    <row r="4197" spans="1:21" x14ac:dyDescent="0.2">
      <c r="A4197" t="s">
        <v>1809</v>
      </c>
      <c r="B4197" t="s">
        <v>18</v>
      </c>
      <c r="C4197">
        <v>1584</v>
      </c>
      <c r="D4197">
        <v>-0.56436385165119796</v>
      </c>
      <c r="E4197">
        <v>0.69382259865103502</v>
      </c>
      <c r="F4197">
        <v>-1.25818645030223</v>
      </c>
      <c r="G4197" s="3">
        <f t="shared" si="390"/>
        <v>0.56436385165119796</v>
      </c>
      <c r="H4197" s="6">
        <f t="shared" si="391"/>
        <v>1.4787353253593234</v>
      </c>
      <c r="I4197">
        <v>0.47000585132792999</v>
      </c>
      <c r="J4197" s="3">
        <f t="shared" si="392"/>
        <v>-0.69382259865103502</v>
      </c>
      <c r="K4197" s="6">
        <f t="shared" si="393"/>
        <v>-1.6175637803674958</v>
      </c>
      <c r="L4197">
        <v>0.33222080040240198</v>
      </c>
      <c r="M4197" s="3">
        <f t="shared" si="394"/>
        <v>1.25818645030223</v>
      </c>
      <c r="N4197" s="6">
        <f t="shared" si="395"/>
        <v>2.391948703051181</v>
      </c>
      <c r="O4197">
        <v>8.0050597512048904E-2</v>
      </c>
      <c r="P4197" s="5">
        <v>4196</v>
      </c>
      <c r="Q4197">
        <v>0.41499999999999998</v>
      </c>
      <c r="R4197" s="5">
        <v>4917</v>
      </c>
      <c r="S4197">
        <v>0.315</v>
      </c>
      <c r="T4197" s="5">
        <v>5612</v>
      </c>
      <c r="U4197">
        <v>0.218</v>
      </c>
    </row>
    <row r="4198" spans="1:21" x14ac:dyDescent="0.2">
      <c r="A4198" t="s">
        <v>3426</v>
      </c>
      <c r="B4198" t="s">
        <v>18</v>
      </c>
      <c r="C4198">
        <v>3642</v>
      </c>
      <c r="D4198">
        <v>0.78319511577058698</v>
      </c>
      <c r="E4198">
        <v>0.78401178704411401</v>
      </c>
      <c r="F4198">
        <v>-8.1667127352747599E-4</v>
      </c>
      <c r="G4198" s="3">
        <f t="shared" si="390"/>
        <v>-0.78319511577058698</v>
      </c>
      <c r="H4198" s="6">
        <f t="shared" si="391"/>
        <v>-1.7209379919301213</v>
      </c>
      <c r="I4198">
        <v>7.1113359415101204E-2</v>
      </c>
      <c r="J4198" s="3">
        <f t="shared" si="392"/>
        <v>-0.78401178704411401</v>
      </c>
      <c r="K4198" s="6">
        <f t="shared" si="393"/>
        <v>-1.7219124449143111</v>
      </c>
      <c r="L4198">
        <v>5.7945904840585101E-2</v>
      </c>
      <c r="M4198" s="3">
        <f t="shared" si="394"/>
        <v>8.1667127352747599E-4</v>
      </c>
      <c r="N4198" s="6">
        <f t="shared" si="395"/>
        <v>1.0005662336404679</v>
      </c>
      <c r="O4198">
        <v>1</v>
      </c>
      <c r="P4198" s="5">
        <v>4197</v>
      </c>
      <c r="Q4198">
        <v>0.41499999999999998</v>
      </c>
      <c r="R4198" s="5">
        <v>3209</v>
      </c>
      <c r="S4198">
        <v>0.55300000000000005</v>
      </c>
      <c r="T4198" s="5">
        <v>4308</v>
      </c>
      <c r="U4198">
        <v>0.4</v>
      </c>
    </row>
    <row r="4199" spans="1:21" x14ac:dyDescent="0.2">
      <c r="A4199" t="s">
        <v>6830</v>
      </c>
      <c r="B4199" t="s">
        <v>18</v>
      </c>
      <c r="C4199">
        <v>1947</v>
      </c>
      <c r="D4199">
        <v>-0.26019610956175399</v>
      </c>
      <c r="E4199">
        <v>-2.65273231530356</v>
      </c>
      <c r="F4199">
        <v>2.3925362057417998</v>
      </c>
      <c r="G4199" s="3">
        <f t="shared" si="390"/>
        <v>0.26019610956175399</v>
      </c>
      <c r="H4199" s="6">
        <f t="shared" si="391"/>
        <v>1.1976414923038277</v>
      </c>
      <c r="I4199">
        <v>0.58550426724101401</v>
      </c>
      <c r="J4199" s="3">
        <f t="shared" si="392"/>
        <v>2.65273231530356</v>
      </c>
      <c r="K4199" s="6">
        <f t="shared" si="393"/>
        <v>6.28857141655973</v>
      </c>
      <c r="L4199" s="7">
        <v>4.9106305638939899E-12</v>
      </c>
      <c r="M4199" s="3">
        <f t="shared" si="394"/>
        <v>-2.3925362057417998</v>
      </c>
      <c r="N4199" s="6">
        <f t="shared" si="395"/>
        <v>-5.2507962165395359</v>
      </c>
      <c r="O4199" s="7">
        <v>9.6252313482563106E-10</v>
      </c>
      <c r="P4199" s="5">
        <v>4198</v>
      </c>
      <c r="Q4199">
        <v>0.41499999999999998</v>
      </c>
      <c r="R4199" s="5">
        <v>4684</v>
      </c>
      <c r="S4199">
        <v>0.34699999999999998</v>
      </c>
      <c r="T4199" s="5">
        <v>1659</v>
      </c>
      <c r="U4199">
        <v>0.76900000000000002</v>
      </c>
    </row>
    <row r="4200" spans="1:21" x14ac:dyDescent="0.2">
      <c r="A4200" t="s">
        <v>6072</v>
      </c>
      <c r="B4200" t="s">
        <v>6073</v>
      </c>
      <c r="C4200">
        <v>2961</v>
      </c>
      <c r="D4200">
        <v>-3.79112839918362E-2</v>
      </c>
      <c r="E4200">
        <v>-1.8285433149695001</v>
      </c>
      <c r="F4200">
        <v>1.79063203097766</v>
      </c>
      <c r="G4200" s="3">
        <f t="shared" si="390"/>
        <v>3.79112839918362E-2</v>
      </c>
      <c r="H4200" s="6">
        <f t="shared" si="391"/>
        <v>1.0266264131832699</v>
      </c>
      <c r="I4200">
        <v>0.91982082952962196</v>
      </c>
      <c r="J4200" s="3">
        <f t="shared" si="392"/>
        <v>1.8285433149695001</v>
      </c>
      <c r="K4200" s="6">
        <f t="shared" si="393"/>
        <v>3.551782688798033</v>
      </c>
      <c r="L4200" s="7">
        <v>1.58981488593475E-11</v>
      </c>
      <c r="M4200" s="3">
        <f t="shared" si="394"/>
        <v>-1.79063203097766</v>
      </c>
      <c r="N4200" s="6">
        <f t="shared" si="395"/>
        <v>-3.4596642392873744</v>
      </c>
      <c r="O4200" s="7">
        <v>8.5325968063895802E-11</v>
      </c>
      <c r="P4200" s="5">
        <v>4199</v>
      </c>
      <c r="Q4200">
        <v>0.41499999999999998</v>
      </c>
      <c r="R4200" s="5">
        <v>4411</v>
      </c>
      <c r="S4200">
        <v>0.38500000000000001</v>
      </c>
      <c r="T4200" s="5">
        <v>2213</v>
      </c>
      <c r="U4200">
        <v>0.69099999999999995</v>
      </c>
    </row>
    <row r="4201" spans="1:21" x14ac:dyDescent="0.2">
      <c r="A4201" t="s">
        <v>2281</v>
      </c>
      <c r="B4201" t="s">
        <v>1830</v>
      </c>
      <c r="C4201">
        <v>1971</v>
      </c>
      <c r="D4201">
        <v>5.1679450890488804E-3</v>
      </c>
      <c r="E4201">
        <v>0.93819344430766805</v>
      </c>
      <c r="F4201">
        <v>-0.93302549921861899</v>
      </c>
      <c r="G4201" s="3">
        <f t="shared" si="390"/>
        <v>-5.1679450890488804E-3</v>
      </c>
      <c r="H4201" s="6">
        <f t="shared" si="391"/>
        <v>-1.0035885701225273</v>
      </c>
      <c r="I4201">
        <v>0.99769005422002499</v>
      </c>
      <c r="J4201" s="3">
        <f t="shared" si="392"/>
        <v>-0.93819344430766805</v>
      </c>
      <c r="K4201" s="6">
        <f t="shared" si="393"/>
        <v>-1.9161273438774835</v>
      </c>
      <c r="L4201">
        <v>0.23549695416796801</v>
      </c>
      <c r="M4201" s="3">
        <f t="shared" si="394"/>
        <v>0.93302549921861899</v>
      </c>
      <c r="N4201" s="6">
        <f t="shared" si="395"/>
        <v>1.9092757738796735</v>
      </c>
      <c r="O4201">
        <v>0.267398568564855</v>
      </c>
      <c r="P4201" s="5">
        <v>4200</v>
      </c>
      <c r="Q4201">
        <v>0.41499999999999998</v>
      </c>
      <c r="R4201" s="5">
        <v>4083</v>
      </c>
      <c r="S4201">
        <v>0.43099999999999999</v>
      </c>
      <c r="T4201" s="5">
        <v>5231</v>
      </c>
      <c r="U4201">
        <v>0.27100000000000002</v>
      </c>
    </row>
    <row r="4202" spans="1:21" x14ac:dyDescent="0.2">
      <c r="A4202" t="s">
        <v>3138</v>
      </c>
      <c r="B4202" t="s">
        <v>18</v>
      </c>
      <c r="C4202">
        <v>2442</v>
      </c>
      <c r="D4202">
        <v>-0.19282998276197399</v>
      </c>
      <c r="E4202">
        <v>-5.4312456738757099E-2</v>
      </c>
      <c r="F4202">
        <v>-0.13851752602321701</v>
      </c>
      <c r="G4202" s="3">
        <f t="shared" si="390"/>
        <v>0.19282998276197399</v>
      </c>
      <c r="H4202" s="6">
        <f t="shared" si="391"/>
        <v>1.1430036279634375</v>
      </c>
      <c r="I4202">
        <v>0.49820950062610098</v>
      </c>
      <c r="J4202" s="3">
        <f t="shared" si="392"/>
        <v>5.4312456738757099E-2</v>
      </c>
      <c r="K4202" s="6">
        <f t="shared" si="393"/>
        <v>1.0383641335462335</v>
      </c>
      <c r="L4202">
        <v>0.84581792314227799</v>
      </c>
      <c r="M4202" s="3">
        <f t="shared" si="394"/>
        <v>0.13851752602321701</v>
      </c>
      <c r="N4202" s="6">
        <f t="shared" si="395"/>
        <v>1.1007734098632993</v>
      </c>
      <c r="O4202">
        <v>0.63518670085982998</v>
      </c>
      <c r="P4202" s="5">
        <v>4201</v>
      </c>
      <c r="Q4202">
        <v>0.41499999999999998</v>
      </c>
      <c r="R4202" s="5">
        <v>4481</v>
      </c>
      <c r="S4202">
        <v>0.376</v>
      </c>
      <c r="T4202" s="5">
        <v>4528</v>
      </c>
      <c r="U4202">
        <v>0.36899999999999999</v>
      </c>
    </row>
    <row r="4203" spans="1:21" x14ac:dyDescent="0.2">
      <c r="A4203" t="s">
        <v>2269</v>
      </c>
      <c r="B4203" t="s">
        <v>18</v>
      </c>
      <c r="C4203">
        <v>2148</v>
      </c>
      <c r="D4203">
        <v>1.2926674040377499</v>
      </c>
      <c r="E4203">
        <v>2.0665576329503001</v>
      </c>
      <c r="F4203">
        <v>-0.77389022891255299</v>
      </c>
      <c r="G4203" s="3">
        <f t="shared" si="390"/>
        <v>-1.2926674040377499</v>
      </c>
      <c r="H4203" s="6">
        <f t="shared" si="391"/>
        <v>-2.4498058254820401</v>
      </c>
      <c r="I4203">
        <v>6.1672242382969605E-4</v>
      </c>
      <c r="J4203" s="3">
        <f t="shared" si="392"/>
        <v>-2.0665576329503001</v>
      </c>
      <c r="K4203" s="6">
        <f t="shared" si="393"/>
        <v>-4.1888599003130693</v>
      </c>
      <c r="L4203" s="7">
        <v>8.8604619634000005E-9</v>
      </c>
      <c r="M4203" s="3">
        <f t="shared" si="394"/>
        <v>0.77389022891255299</v>
      </c>
      <c r="N4203" s="6">
        <f t="shared" si="395"/>
        <v>1.7098742507434641</v>
      </c>
      <c r="O4203">
        <v>4.8130914151811803E-2</v>
      </c>
      <c r="P4203" s="5">
        <v>4202</v>
      </c>
      <c r="Q4203">
        <v>0.41399999999999998</v>
      </c>
      <c r="R4203" s="5">
        <v>2662</v>
      </c>
      <c r="S4203">
        <v>0.629</v>
      </c>
      <c r="T4203" s="5">
        <v>5241</v>
      </c>
      <c r="U4203">
        <v>0.27</v>
      </c>
    </row>
    <row r="4204" spans="1:21" x14ac:dyDescent="0.2">
      <c r="A4204" t="s">
        <v>4391</v>
      </c>
      <c r="B4204" t="s">
        <v>4392</v>
      </c>
      <c r="C4204">
        <v>1539</v>
      </c>
      <c r="D4204">
        <v>0.12669323608105201</v>
      </c>
      <c r="E4204">
        <v>-0.64428589230463296</v>
      </c>
      <c r="F4204">
        <v>0.77097912838568505</v>
      </c>
      <c r="G4204" s="3">
        <f t="shared" si="390"/>
        <v>-0.12669323608105201</v>
      </c>
      <c r="H4204" s="6">
        <f t="shared" si="391"/>
        <v>-1.0917883713220482</v>
      </c>
      <c r="I4204">
        <v>0.82221149868895504</v>
      </c>
      <c r="J4204" s="3">
        <f t="shared" si="392"/>
        <v>0.64428589230463296</v>
      </c>
      <c r="K4204" s="6">
        <f t="shared" si="393"/>
        <v>1.5629654554030252</v>
      </c>
      <c r="L4204">
        <v>0.156264648376754</v>
      </c>
      <c r="M4204" s="3">
        <f t="shared" si="394"/>
        <v>-0.77097912838568505</v>
      </c>
      <c r="N4204" s="6">
        <f t="shared" si="395"/>
        <v>-1.7064275089870922</v>
      </c>
      <c r="O4204">
        <v>0.102191141646868</v>
      </c>
      <c r="P4204" s="5">
        <v>4203</v>
      </c>
      <c r="Q4204">
        <v>0.41399999999999998</v>
      </c>
      <c r="R4204" s="5">
        <v>4201</v>
      </c>
      <c r="S4204">
        <v>0.41499999999999998</v>
      </c>
      <c r="T4204" s="5">
        <v>3533</v>
      </c>
      <c r="U4204">
        <v>0.50800000000000001</v>
      </c>
    </row>
    <row r="4205" spans="1:21" x14ac:dyDescent="0.2">
      <c r="A4205" t="s">
        <v>3050</v>
      </c>
      <c r="B4205" t="s">
        <v>1737</v>
      </c>
      <c r="C4205">
        <v>3279</v>
      </c>
      <c r="D4205">
        <v>0.66044768668699205</v>
      </c>
      <c r="E4205">
        <v>0.81527528247792902</v>
      </c>
      <c r="F4205">
        <v>-0.15482759579093699</v>
      </c>
      <c r="G4205" s="3">
        <f t="shared" si="390"/>
        <v>-0.66044768668699205</v>
      </c>
      <c r="H4205" s="6">
        <f t="shared" si="391"/>
        <v>-1.5805730196185519</v>
      </c>
      <c r="I4205">
        <v>6.2281250959959303E-2</v>
      </c>
      <c r="J4205" s="3">
        <f t="shared" si="392"/>
        <v>-0.81527528247792902</v>
      </c>
      <c r="K4205" s="6">
        <f t="shared" si="393"/>
        <v>-1.7596338777947043</v>
      </c>
      <c r="L4205">
        <v>1.4630482920740999E-2</v>
      </c>
      <c r="M4205" s="3">
        <f t="shared" si="394"/>
        <v>0.15482759579093699</v>
      </c>
      <c r="N4205" s="6">
        <f t="shared" si="395"/>
        <v>1.1132885706345703</v>
      </c>
      <c r="O4205">
        <v>0.70454354592409596</v>
      </c>
      <c r="P4205" s="5">
        <v>4204</v>
      </c>
      <c r="Q4205">
        <v>0.41399999999999998</v>
      </c>
      <c r="R4205" s="5">
        <v>3421</v>
      </c>
      <c r="S4205">
        <v>0.52300000000000002</v>
      </c>
      <c r="T4205" s="5">
        <v>4598</v>
      </c>
      <c r="U4205">
        <v>0.35899999999999999</v>
      </c>
    </row>
    <row r="4206" spans="1:21" x14ac:dyDescent="0.2">
      <c r="A4206" t="s">
        <v>5326</v>
      </c>
      <c r="B4206" t="s">
        <v>18</v>
      </c>
      <c r="C4206">
        <v>1443</v>
      </c>
      <c r="D4206">
        <v>-3.3326412848486298E-3</v>
      </c>
      <c r="E4206">
        <v>-1.30341100062518</v>
      </c>
      <c r="F4206">
        <v>1.30007835934033</v>
      </c>
      <c r="G4206" s="3">
        <f t="shared" si="390"/>
        <v>3.3326412848486298E-3</v>
      </c>
      <c r="H4206" s="6">
        <f t="shared" si="391"/>
        <v>1.0023126810412282</v>
      </c>
      <c r="I4206">
        <v>0.99452258293346396</v>
      </c>
      <c r="J4206" s="3">
        <f t="shared" si="392"/>
        <v>1.30341100062518</v>
      </c>
      <c r="K4206" s="6">
        <f t="shared" si="393"/>
        <v>2.4681173664353238</v>
      </c>
      <c r="L4206" s="7">
        <v>1.7950809304437901E-7</v>
      </c>
      <c r="M4206" s="3">
        <f t="shared" si="394"/>
        <v>-1.30007835934033</v>
      </c>
      <c r="N4206" s="6">
        <f t="shared" si="395"/>
        <v>-2.4624225684457848</v>
      </c>
      <c r="O4206" s="7">
        <v>3.4178349383776799E-7</v>
      </c>
      <c r="P4206" s="5">
        <v>4205</v>
      </c>
      <c r="Q4206">
        <v>0.41399999999999998</v>
      </c>
      <c r="R4206" s="5">
        <v>4389</v>
      </c>
      <c r="S4206">
        <v>0.38800000000000001</v>
      </c>
      <c r="T4206" s="5">
        <v>2790</v>
      </c>
      <c r="U4206">
        <v>0.61099999999999999</v>
      </c>
    </row>
    <row r="4207" spans="1:21" x14ac:dyDescent="0.2">
      <c r="A4207" t="s">
        <v>3548</v>
      </c>
      <c r="B4207" t="s">
        <v>18</v>
      </c>
      <c r="C4207">
        <v>981</v>
      </c>
      <c r="D4207">
        <v>-1.45403167399907</v>
      </c>
      <c r="E4207">
        <v>-1.6839786377560799</v>
      </c>
      <c r="F4207">
        <v>0.22994696375700699</v>
      </c>
      <c r="G4207" s="3">
        <f t="shared" si="390"/>
        <v>1.45403167399907</v>
      </c>
      <c r="H4207" s="6">
        <f t="shared" si="391"/>
        <v>2.7397261092538843</v>
      </c>
      <c r="I4207" s="7">
        <v>1.54373197516636E-6</v>
      </c>
      <c r="J4207" s="3">
        <f t="shared" si="392"/>
        <v>1.6839786377560799</v>
      </c>
      <c r="K4207" s="6">
        <f t="shared" si="393"/>
        <v>3.2131284093079224</v>
      </c>
      <c r="L4207" s="7">
        <v>7.1496030589940799E-9</v>
      </c>
      <c r="M4207" s="3">
        <f t="shared" si="394"/>
        <v>-0.22994696375700699</v>
      </c>
      <c r="N4207" s="6">
        <f t="shared" si="395"/>
        <v>-1.1727918343571044</v>
      </c>
      <c r="O4207">
        <v>0.50578838291851402</v>
      </c>
      <c r="P4207" s="5">
        <v>4206</v>
      </c>
      <c r="Q4207">
        <v>0.41399999999999998</v>
      </c>
      <c r="R4207" s="5">
        <v>5718</v>
      </c>
      <c r="S4207">
        <v>0.20300000000000001</v>
      </c>
      <c r="T4207" s="5">
        <v>4208</v>
      </c>
      <c r="U4207">
        <v>0.41399999999999998</v>
      </c>
    </row>
    <row r="4208" spans="1:21" x14ac:dyDescent="0.2">
      <c r="A4208" t="s">
        <v>4517</v>
      </c>
      <c r="B4208" t="s">
        <v>18</v>
      </c>
      <c r="C4208">
        <v>4968</v>
      </c>
      <c r="D4208">
        <v>0.64902973081094195</v>
      </c>
      <c r="E4208">
        <v>-0.16221308271484899</v>
      </c>
      <c r="F4208">
        <v>0.81124281352579097</v>
      </c>
      <c r="G4208" s="3">
        <f t="shared" si="390"/>
        <v>-0.64902973081094195</v>
      </c>
      <c r="H4208" s="6">
        <f t="shared" si="391"/>
        <v>-1.5681132232257484</v>
      </c>
      <c r="I4208">
        <v>2.63009251499557E-2</v>
      </c>
      <c r="J4208" s="3">
        <f t="shared" si="392"/>
        <v>0.16221308271484899</v>
      </c>
      <c r="K4208" s="6">
        <f t="shared" si="393"/>
        <v>1.1190023628873109</v>
      </c>
      <c r="L4208">
        <v>0.59606165060046501</v>
      </c>
      <c r="M4208" s="3">
        <f t="shared" si="394"/>
        <v>-0.81124281352579097</v>
      </c>
      <c r="N4208" s="6">
        <f t="shared" si="395"/>
        <v>-1.7547224020644496</v>
      </c>
      <c r="O4208">
        <v>4.6132435963416804E-3</v>
      </c>
      <c r="P4208" s="5">
        <v>4207</v>
      </c>
      <c r="Q4208">
        <v>0.41399999999999998</v>
      </c>
      <c r="R4208" s="5">
        <v>3539</v>
      </c>
      <c r="S4208">
        <v>0.50700000000000001</v>
      </c>
      <c r="T4208" s="5">
        <v>3428</v>
      </c>
      <c r="U4208">
        <v>0.52200000000000002</v>
      </c>
    </row>
    <row r="4209" spans="1:21" x14ac:dyDescent="0.2">
      <c r="A4209" t="s">
        <v>4216</v>
      </c>
      <c r="B4209" t="s">
        <v>1239</v>
      </c>
      <c r="C4209">
        <v>1503</v>
      </c>
      <c r="D4209">
        <v>1.674597657204</v>
      </c>
      <c r="E4209">
        <v>1.08250287863075</v>
      </c>
      <c r="F4209">
        <v>0.59209477857325099</v>
      </c>
      <c r="G4209" s="3">
        <f t="shared" si="390"/>
        <v>-1.674597657204</v>
      </c>
      <c r="H4209" s="6">
        <f t="shared" si="391"/>
        <v>-3.1923031429153377</v>
      </c>
      <c r="I4209">
        <v>1.9601750632758298E-2</v>
      </c>
      <c r="J4209" s="3">
        <f t="shared" si="392"/>
        <v>-1.08250287863075</v>
      </c>
      <c r="K4209" s="6">
        <f t="shared" si="393"/>
        <v>-2.1177068278644686</v>
      </c>
      <c r="L4209">
        <v>0.12561137691925101</v>
      </c>
      <c r="M4209" s="3">
        <f t="shared" si="394"/>
        <v>-0.59209477857325099</v>
      </c>
      <c r="N4209" s="6">
        <f t="shared" si="395"/>
        <v>-1.5074339379330013</v>
      </c>
      <c r="O4209">
        <v>0.45416688260162302</v>
      </c>
      <c r="P4209" s="5">
        <v>4208</v>
      </c>
      <c r="Q4209">
        <v>0.41399999999999998</v>
      </c>
      <c r="R4209" s="5">
        <v>2093</v>
      </c>
      <c r="S4209">
        <v>0.70799999999999996</v>
      </c>
      <c r="T4209" s="5">
        <v>3668</v>
      </c>
      <c r="U4209">
        <v>0.48899999999999999</v>
      </c>
    </row>
    <row r="4210" spans="1:21" x14ac:dyDescent="0.2">
      <c r="A4210" t="s">
        <v>2592</v>
      </c>
      <c r="B4210" t="s">
        <v>2593</v>
      </c>
      <c r="C4210">
        <v>1473</v>
      </c>
      <c r="D4210">
        <v>-0.39299196389947899</v>
      </c>
      <c r="E4210">
        <v>0.11733924493054999</v>
      </c>
      <c r="F4210">
        <v>-0.51033120883003003</v>
      </c>
      <c r="G4210" s="3">
        <f t="shared" si="390"/>
        <v>0.39299196389947899</v>
      </c>
      <c r="H4210" s="6">
        <f t="shared" si="391"/>
        <v>1.3131138110966805</v>
      </c>
      <c r="I4210">
        <v>0.28520975815579802</v>
      </c>
      <c r="J4210" s="3">
        <f t="shared" si="392"/>
        <v>-0.11733924493054999</v>
      </c>
      <c r="K4210" s="6">
        <f t="shared" si="393"/>
        <v>-1.0847324500762034</v>
      </c>
      <c r="L4210">
        <v>0.749752302026924</v>
      </c>
      <c r="M4210" s="3">
        <f t="shared" si="394"/>
        <v>0.51033120883003003</v>
      </c>
      <c r="N4210" s="6">
        <f t="shared" si="395"/>
        <v>1.4243771615398042</v>
      </c>
      <c r="O4210">
        <v>0.15216731736101299</v>
      </c>
      <c r="P4210" s="5">
        <v>4209</v>
      </c>
      <c r="Q4210">
        <v>0.41399999999999998</v>
      </c>
      <c r="R4210" s="5">
        <v>4742</v>
      </c>
      <c r="S4210">
        <v>0.33900000000000002</v>
      </c>
      <c r="T4210" s="5">
        <v>4975</v>
      </c>
      <c r="U4210">
        <v>0.307</v>
      </c>
    </row>
    <row r="4211" spans="1:21" x14ac:dyDescent="0.2">
      <c r="A4211" t="s">
        <v>6336</v>
      </c>
      <c r="B4211" t="s">
        <v>6337</v>
      </c>
      <c r="C4211">
        <v>2577</v>
      </c>
      <c r="D4211">
        <v>-0.66833712711028204</v>
      </c>
      <c r="E4211">
        <v>-2.6315217815924998</v>
      </c>
      <c r="F4211">
        <v>1.96318465448222</v>
      </c>
      <c r="G4211" s="3">
        <f t="shared" si="390"/>
        <v>0.66833712711028204</v>
      </c>
      <c r="H4211" s="6">
        <f t="shared" si="391"/>
        <v>1.5892401283814697</v>
      </c>
      <c r="I4211">
        <v>1.6749995266358699E-2</v>
      </c>
      <c r="J4211" s="3">
        <f t="shared" si="392"/>
        <v>2.6315217815924998</v>
      </c>
      <c r="K4211" s="6">
        <f t="shared" si="393"/>
        <v>6.1967930206384061</v>
      </c>
      <c r="L4211" s="7">
        <v>7.2580373680470601E-25</v>
      </c>
      <c r="M4211" s="3">
        <f t="shared" si="394"/>
        <v>-1.96318465448222</v>
      </c>
      <c r="N4211" s="6">
        <f t="shared" si="395"/>
        <v>-3.8992175631441035</v>
      </c>
      <c r="O4211" s="7">
        <v>5.0906576417354598E-14</v>
      </c>
      <c r="P4211" s="5">
        <v>4210</v>
      </c>
      <c r="Q4211">
        <v>0.41299999999999998</v>
      </c>
      <c r="R4211" s="5">
        <v>5078</v>
      </c>
      <c r="S4211">
        <v>0.29199999999999998</v>
      </c>
      <c r="T4211" s="5">
        <v>2023</v>
      </c>
      <c r="U4211">
        <v>0.71799999999999997</v>
      </c>
    </row>
    <row r="4212" spans="1:21" x14ac:dyDescent="0.2">
      <c r="A4212" t="s">
        <v>4789</v>
      </c>
      <c r="B4212" t="s">
        <v>18</v>
      </c>
      <c r="C4212">
        <v>3426</v>
      </c>
      <c r="D4212">
        <v>0.95008004457186002</v>
      </c>
      <c r="E4212">
        <v>5.37002834869326E-2</v>
      </c>
      <c r="F4212">
        <v>0.89637976108492801</v>
      </c>
      <c r="G4212" s="3">
        <f t="shared" si="390"/>
        <v>-0.95008004457186002</v>
      </c>
      <c r="H4212" s="6">
        <f t="shared" si="391"/>
        <v>-1.9319798462750262</v>
      </c>
      <c r="I4212" s="7">
        <v>3.6745612931754703E-5</v>
      </c>
      <c r="J4212" s="3">
        <f t="shared" si="392"/>
        <v>-5.37002834869326E-2</v>
      </c>
      <c r="K4212" s="6">
        <f t="shared" si="393"/>
        <v>-1.0379236219440215</v>
      </c>
      <c r="L4212">
        <v>0.83592354540906399</v>
      </c>
      <c r="M4212" s="3">
        <f t="shared" si="394"/>
        <v>-0.89637976108492801</v>
      </c>
      <c r="N4212" s="6">
        <f t="shared" si="395"/>
        <v>-1.8613892250148873</v>
      </c>
      <c r="O4212" s="7">
        <v>8.7645452894864994E-5</v>
      </c>
      <c r="P4212" s="5">
        <v>4211</v>
      </c>
      <c r="Q4212">
        <v>0.41299999999999998</v>
      </c>
      <c r="R4212" s="5">
        <v>3099</v>
      </c>
      <c r="S4212">
        <v>0.56799999999999995</v>
      </c>
      <c r="T4212" s="5">
        <v>3218</v>
      </c>
      <c r="U4212">
        <v>0.55200000000000005</v>
      </c>
    </row>
    <row r="4213" spans="1:21" x14ac:dyDescent="0.2">
      <c r="A4213" t="s">
        <v>1316</v>
      </c>
      <c r="B4213" t="s">
        <v>18</v>
      </c>
      <c r="C4213">
        <v>3756</v>
      </c>
      <c r="D4213">
        <v>-1.2000930616443899</v>
      </c>
      <c r="E4213">
        <v>1.0871413905418901</v>
      </c>
      <c r="F4213">
        <v>-2.28723445218629</v>
      </c>
      <c r="G4213" s="3">
        <f t="shared" si="390"/>
        <v>1.2000930616443899</v>
      </c>
      <c r="H4213" s="6">
        <f t="shared" si="391"/>
        <v>2.2975449093053242</v>
      </c>
      <c r="I4213" s="7">
        <v>2.5590152666655599E-7</v>
      </c>
      <c r="J4213" s="3">
        <f t="shared" si="392"/>
        <v>-1.0871413905418901</v>
      </c>
      <c r="K4213" s="6">
        <f t="shared" si="393"/>
        <v>-2.1245265758583702</v>
      </c>
      <c r="L4213" s="7">
        <v>2.15881433690552E-6</v>
      </c>
      <c r="M4213" s="3">
        <f t="shared" si="394"/>
        <v>2.28723445218629</v>
      </c>
      <c r="N4213" s="6">
        <f t="shared" si="395"/>
        <v>4.8811952190473038</v>
      </c>
      <c r="O4213" s="7">
        <v>1.0643765231909599E-23</v>
      </c>
      <c r="P4213" s="5">
        <v>4212</v>
      </c>
      <c r="Q4213">
        <v>0.41299999999999998</v>
      </c>
      <c r="R4213" s="5">
        <v>5467</v>
      </c>
      <c r="S4213">
        <v>0.23799999999999999</v>
      </c>
      <c r="T4213" s="5">
        <v>6027</v>
      </c>
      <c r="U4213">
        <v>0.16</v>
      </c>
    </row>
    <row r="4214" spans="1:21" x14ac:dyDescent="0.2">
      <c r="A4214" t="s">
        <v>1600</v>
      </c>
      <c r="B4214" t="s">
        <v>18</v>
      </c>
      <c r="C4214">
        <v>2202</v>
      </c>
      <c r="D4214">
        <v>-0.14513468965831799</v>
      </c>
      <c r="E4214">
        <v>1.4962720512482599</v>
      </c>
      <c r="F4214">
        <v>-1.64140674090658</v>
      </c>
      <c r="G4214" s="3">
        <f t="shared" si="390"/>
        <v>0.14513468965831799</v>
      </c>
      <c r="H4214" s="6">
        <f t="shared" si="391"/>
        <v>1.1058338888842234</v>
      </c>
      <c r="I4214">
        <v>0.71550166273815796</v>
      </c>
      <c r="J4214" s="3">
        <f t="shared" si="392"/>
        <v>-1.4962720512482599</v>
      </c>
      <c r="K4214" s="6">
        <f t="shared" si="393"/>
        <v>-2.8211278552818588</v>
      </c>
      <c r="L4214" s="7">
        <v>2.3368471434753001E-6</v>
      </c>
      <c r="M4214" s="3">
        <f t="shared" si="394"/>
        <v>1.64140674090658</v>
      </c>
      <c r="N4214" s="6">
        <f t="shared" si="395"/>
        <v>3.1196987872459512</v>
      </c>
      <c r="O4214" s="7">
        <v>3.5406944018577399E-7</v>
      </c>
      <c r="P4214" s="5">
        <v>4213</v>
      </c>
      <c r="Q4214">
        <v>0.41299999999999998</v>
      </c>
      <c r="R4214" s="5">
        <v>4484</v>
      </c>
      <c r="S4214">
        <v>0.375</v>
      </c>
      <c r="T4214" s="5">
        <v>5796</v>
      </c>
      <c r="U4214">
        <v>0.193</v>
      </c>
    </row>
    <row r="4215" spans="1:21" x14ac:dyDescent="0.2">
      <c r="A4215" t="s">
        <v>2315</v>
      </c>
      <c r="B4215" t="s">
        <v>1163</v>
      </c>
      <c r="C4215">
        <v>1758</v>
      </c>
      <c r="D4215">
        <v>0.51700129044324405</v>
      </c>
      <c r="E4215">
        <v>1.1948718471681301</v>
      </c>
      <c r="F4215">
        <v>-0.67787055672488405</v>
      </c>
      <c r="G4215" s="3">
        <f t="shared" si="390"/>
        <v>-0.51700129044324405</v>
      </c>
      <c r="H4215" s="6">
        <f t="shared" si="391"/>
        <v>-1.4309777999848976</v>
      </c>
      <c r="I4215">
        <v>0.13446063916627701</v>
      </c>
      <c r="J4215" s="3">
        <f t="shared" si="392"/>
        <v>-1.1948718471681301</v>
      </c>
      <c r="K4215" s="6">
        <f t="shared" si="393"/>
        <v>-2.2892449613418888</v>
      </c>
      <c r="L4215">
        <v>1.3857681116415799E-4</v>
      </c>
      <c r="M4215" s="3">
        <f t="shared" si="394"/>
        <v>0.67787055672488405</v>
      </c>
      <c r="N4215" s="6">
        <f t="shared" si="395"/>
        <v>1.5997767130741274</v>
      </c>
      <c r="O4215">
        <v>4.4340179010377199E-2</v>
      </c>
      <c r="P4215" s="5">
        <v>4214</v>
      </c>
      <c r="Q4215">
        <v>0.41299999999999998</v>
      </c>
      <c r="R4215" s="5">
        <v>3721</v>
      </c>
      <c r="S4215">
        <v>0.48099999999999998</v>
      </c>
      <c r="T4215" s="5">
        <v>5203</v>
      </c>
      <c r="U4215">
        <v>0.27500000000000002</v>
      </c>
    </row>
    <row r="4216" spans="1:21" x14ac:dyDescent="0.2">
      <c r="A4216" t="s">
        <v>3632</v>
      </c>
      <c r="B4216" t="s">
        <v>18</v>
      </c>
      <c r="C4216">
        <v>540</v>
      </c>
      <c r="D4216">
        <v>0.316264358344791</v>
      </c>
      <c r="E4216">
        <v>0.108395905848869</v>
      </c>
      <c r="F4216">
        <v>0.20786845249592201</v>
      </c>
      <c r="G4216" s="3">
        <f t="shared" si="390"/>
        <v>-0.316264358344791</v>
      </c>
      <c r="H4216" s="6">
        <f t="shared" si="391"/>
        <v>-1.2451023660932479</v>
      </c>
      <c r="I4216">
        <v>0.58852348729944504</v>
      </c>
      <c r="J4216" s="3">
        <f t="shared" si="392"/>
        <v>-0.108395905848869</v>
      </c>
      <c r="K4216" s="6">
        <f t="shared" si="393"/>
        <v>-1.0780289382598407</v>
      </c>
      <c r="L4216">
        <v>0.84607749538755594</v>
      </c>
      <c r="M4216" s="3">
        <f t="shared" si="394"/>
        <v>-0.20786845249592201</v>
      </c>
      <c r="N4216" s="6">
        <f t="shared" si="395"/>
        <v>-1.1549804665755057</v>
      </c>
      <c r="O4216">
        <v>0.72797753610064797</v>
      </c>
      <c r="P4216" s="5">
        <v>4215</v>
      </c>
      <c r="Q4216">
        <v>0.41299999999999998</v>
      </c>
      <c r="R4216" s="5">
        <v>3887</v>
      </c>
      <c r="S4216">
        <v>0.45800000000000002</v>
      </c>
      <c r="T4216" s="5">
        <v>4131</v>
      </c>
      <c r="U4216">
        <v>0.42399999999999999</v>
      </c>
    </row>
    <row r="4217" spans="1:21" x14ac:dyDescent="0.2">
      <c r="A4217" t="s">
        <v>4098</v>
      </c>
      <c r="B4217" t="s">
        <v>4099</v>
      </c>
      <c r="C4217">
        <v>4587</v>
      </c>
      <c r="D4217">
        <v>-8.8010773842329304E-2</v>
      </c>
      <c r="E4217">
        <v>-0.60194862521438797</v>
      </c>
      <c r="F4217">
        <v>0.51393785137205905</v>
      </c>
      <c r="G4217" s="3">
        <f t="shared" si="390"/>
        <v>8.8010773842329304E-2</v>
      </c>
      <c r="H4217" s="6">
        <f t="shared" si="391"/>
        <v>1.0629036119426181</v>
      </c>
      <c r="I4217">
        <v>0.82027578234173804</v>
      </c>
      <c r="J4217" s="3">
        <f t="shared" si="392"/>
        <v>0.60194862521438797</v>
      </c>
      <c r="K4217" s="6">
        <f t="shared" si="393"/>
        <v>1.5177652039559852</v>
      </c>
      <c r="L4217">
        <v>4.9715946939124102E-2</v>
      </c>
      <c r="M4217" s="3">
        <f t="shared" si="394"/>
        <v>-0.51393785137205905</v>
      </c>
      <c r="N4217" s="6">
        <f t="shared" si="395"/>
        <v>-1.4279424652457795</v>
      </c>
      <c r="O4217">
        <v>0.114297168269831</v>
      </c>
      <c r="P4217" s="5">
        <v>4216</v>
      </c>
      <c r="Q4217">
        <v>0.41299999999999998</v>
      </c>
      <c r="R4217" s="5">
        <v>4475</v>
      </c>
      <c r="S4217">
        <v>0.376</v>
      </c>
      <c r="T4217" s="5">
        <v>3761</v>
      </c>
      <c r="U4217">
        <v>0.47599999999999998</v>
      </c>
    </row>
    <row r="4218" spans="1:21" x14ac:dyDescent="0.2">
      <c r="A4218" t="s">
        <v>3717</v>
      </c>
      <c r="B4218" t="s">
        <v>18</v>
      </c>
      <c r="C4218">
        <v>1701</v>
      </c>
      <c r="D4218">
        <v>0.246423538096991</v>
      </c>
      <c r="E4218">
        <v>-0.13505329318009501</v>
      </c>
      <c r="F4218">
        <v>0.38147683127708698</v>
      </c>
      <c r="G4218" s="3">
        <f t="shared" si="390"/>
        <v>-0.246423538096991</v>
      </c>
      <c r="H4218" s="6">
        <f t="shared" si="391"/>
        <v>-1.1862627044657112</v>
      </c>
      <c r="I4218">
        <v>0.59784233703205303</v>
      </c>
      <c r="J4218" s="3">
        <f t="shared" si="392"/>
        <v>0.13505329318009501</v>
      </c>
      <c r="K4218" s="6">
        <f t="shared" si="393"/>
        <v>1.0981333781040548</v>
      </c>
      <c r="L4218">
        <v>0.75709270088842495</v>
      </c>
      <c r="M4218" s="3">
        <f t="shared" si="394"/>
        <v>-0.38147683127708698</v>
      </c>
      <c r="N4218" s="6">
        <f t="shared" si="395"/>
        <v>-1.3026746709737846</v>
      </c>
      <c r="O4218">
        <v>0.389263691031352</v>
      </c>
      <c r="P4218" s="5">
        <v>4217</v>
      </c>
      <c r="Q4218">
        <v>0.41199999999999998</v>
      </c>
      <c r="R4218" s="5">
        <v>4125</v>
      </c>
      <c r="S4218">
        <v>0.42499999999999999</v>
      </c>
      <c r="T4218" s="5">
        <v>4067</v>
      </c>
      <c r="U4218">
        <v>0.433</v>
      </c>
    </row>
    <row r="4219" spans="1:21" x14ac:dyDescent="0.2">
      <c r="A4219" t="s">
        <v>3975</v>
      </c>
      <c r="B4219" t="s">
        <v>18</v>
      </c>
      <c r="C4219">
        <v>942</v>
      </c>
      <c r="D4219">
        <v>0.33294252727131601</v>
      </c>
      <c r="E4219">
        <v>-0.16129629413073299</v>
      </c>
      <c r="F4219">
        <v>0.494238821402049</v>
      </c>
      <c r="G4219" s="3">
        <f t="shared" si="390"/>
        <v>-0.33294252727131601</v>
      </c>
      <c r="H4219" s="6">
        <f t="shared" si="391"/>
        <v>-1.2595798009920016</v>
      </c>
      <c r="I4219">
        <v>0.33563213923534702</v>
      </c>
      <c r="J4219" s="3">
        <f t="shared" si="392"/>
        <v>0.16129629413073299</v>
      </c>
      <c r="K4219" s="6">
        <f t="shared" si="393"/>
        <v>1.1182914969929625</v>
      </c>
      <c r="L4219">
        <v>0.63122828339621895</v>
      </c>
      <c r="M4219" s="3">
        <f t="shared" si="394"/>
        <v>-0.494238821402049</v>
      </c>
      <c r="N4219" s="6">
        <f t="shared" si="395"/>
        <v>-1.4085773812334432</v>
      </c>
      <c r="O4219">
        <v>0.133358828999284</v>
      </c>
      <c r="P4219" s="5">
        <v>4218</v>
      </c>
      <c r="Q4219">
        <v>0.41199999999999998</v>
      </c>
      <c r="R4219" s="5">
        <v>4003</v>
      </c>
      <c r="S4219">
        <v>0.442</v>
      </c>
      <c r="T4219" s="5">
        <v>3857</v>
      </c>
      <c r="U4219">
        <v>0.46300000000000002</v>
      </c>
    </row>
    <row r="4220" spans="1:21" x14ac:dyDescent="0.2">
      <c r="A4220" t="s">
        <v>4526</v>
      </c>
      <c r="B4220" t="s">
        <v>18</v>
      </c>
      <c r="C4220">
        <v>2103</v>
      </c>
      <c r="D4220">
        <v>1.41419238435709</v>
      </c>
      <c r="E4220">
        <v>0.60391314572687305</v>
      </c>
      <c r="F4220">
        <v>0.810279238630221</v>
      </c>
      <c r="G4220" s="3">
        <f t="shared" si="390"/>
        <v>-1.41419238435709</v>
      </c>
      <c r="H4220" s="6">
        <f t="shared" si="391"/>
        <v>-2.6651050200416826</v>
      </c>
      <c r="I4220" s="7">
        <v>1.13376000471867E-6</v>
      </c>
      <c r="J4220" s="3">
        <f t="shared" si="392"/>
        <v>-0.60391314572687305</v>
      </c>
      <c r="K4220" s="6">
        <f t="shared" si="393"/>
        <v>-1.519833355432008</v>
      </c>
      <c r="L4220">
        <v>3.8576858139375697E-2</v>
      </c>
      <c r="M4220" s="3">
        <f t="shared" si="394"/>
        <v>-0.810279238630221</v>
      </c>
      <c r="N4220" s="6">
        <f t="shared" si="395"/>
        <v>-1.7535508156314561</v>
      </c>
      <c r="O4220">
        <v>6.6281219134364097E-3</v>
      </c>
      <c r="P4220" s="5">
        <v>4219</v>
      </c>
      <c r="Q4220">
        <v>0.41199999999999998</v>
      </c>
      <c r="R4220" s="5">
        <v>2550</v>
      </c>
      <c r="S4220">
        <v>0.64500000000000002</v>
      </c>
      <c r="T4220" s="5">
        <v>3426</v>
      </c>
      <c r="U4220">
        <v>0.52300000000000002</v>
      </c>
    </row>
    <row r="4221" spans="1:21" x14ac:dyDescent="0.2">
      <c r="A4221" t="s">
        <v>2539</v>
      </c>
      <c r="B4221" t="s">
        <v>18</v>
      </c>
      <c r="C4221">
        <v>2298</v>
      </c>
      <c r="D4221">
        <v>0.57428314844181405</v>
      </c>
      <c r="E4221">
        <v>1.14335859587817</v>
      </c>
      <c r="F4221">
        <v>-0.56907544743635097</v>
      </c>
      <c r="G4221" s="3">
        <f t="shared" si="390"/>
        <v>-0.57428314844181405</v>
      </c>
      <c r="H4221" s="6">
        <f t="shared" si="391"/>
        <v>-1.488937450632982</v>
      </c>
      <c r="I4221">
        <v>0.26026943768753302</v>
      </c>
      <c r="J4221" s="3">
        <f t="shared" si="392"/>
        <v>-1.14335859587817</v>
      </c>
      <c r="K4221" s="6">
        <f t="shared" si="393"/>
        <v>-2.2089466812681571</v>
      </c>
      <c r="L4221">
        <v>1.2620542539565099E-2</v>
      </c>
      <c r="M4221" s="3">
        <f t="shared" si="394"/>
        <v>0.56907544743635097</v>
      </c>
      <c r="N4221" s="6">
        <f t="shared" si="395"/>
        <v>1.4835725169845615</v>
      </c>
      <c r="O4221">
        <v>0.26387482646132399</v>
      </c>
      <c r="P4221" s="5">
        <v>4220</v>
      </c>
      <c r="Q4221">
        <v>0.41199999999999998</v>
      </c>
      <c r="R4221" s="5">
        <v>3557</v>
      </c>
      <c r="S4221">
        <v>0.504</v>
      </c>
      <c r="T4221" s="5">
        <v>5014</v>
      </c>
      <c r="U4221">
        <v>0.30099999999999999</v>
      </c>
    </row>
    <row r="4222" spans="1:21" x14ac:dyDescent="0.2">
      <c r="A4222" t="s">
        <v>3630</v>
      </c>
      <c r="B4222" t="s">
        <v>3631</v>
      </c>
      <c r="C4222">
        <v>2091</v>
      </c>
      <c r="D4222">
        <v>1.9016352752152901</v>
      </c>
      <c r="E4222">
        <v>1.7009740220821199</v>
      </c>
      <c r="F4222">
        <v>0.20066125313316599</v>
      </c>
      <c r="G4222" s="3">
        <f t="shared" si="390"/>
        <v>-1.9016352752152901</v>
      </c>
      <c r="H4222" s="6">
        <f t="shared" si="391"/>
        <v>-3.7363646854039034</v>
      </c>
      <c r="I4222" s="7">
        <v>6.52643438830628E-12</v>
      </c>
      <c r="J4222" s="3">
        <f t="shared" si="392"/>
        <v>-1.7009740220821199</v>
      </c>
      <c r="K4222" s="6">
        <f t="shared" si="393"/>
        <v>-3.2512038645410484</v>
      </c>
      <c r="L4222" s="7">
        <v>3.67699073291518E-10</v>
      </c>
      <c r="M4222" s="3">
        <f t="shared" si="394"/>
        <v>-0.20066125313316599</v>
      </c>
      <c r="N4222" s="6">
        <f t="shared" si="395"/>
        <v>-1.1492249766783946</v>
      </c>
      <c r="O4222">
        <v>0.54453043122464195</v>
      </c>
      <c r="P4222" s="5">
        <v>4221</v>
      </c>
      <c r="Q4222">
        <v>0.41199999999999998</v>
      </c>
      <c r="R4222" s="5">
        <v>1956</v>
      </c>
      <c r="S4222">
        <v>0.72699999999999998</v>
      </c>
      <c r="T4222" s="5">
        <v>4137</v>
      </c>
      <c r="U4222">
        <v>0.42399999999999999</v>
      </c>
    </row>
    <row r="4223" spans="1:21" x14ac:dyDescent="0.2">
      <c r="A4223" t="s">
        <v>1001</v>
      </c>
      <c r="B4223" t="s">
        <v>18</v>
      </c>
      <c r="C4223">
        <v>432</v>
      </c>
      <c r="D4223">
        <v>-1.58220320843132</v>
      </c>
      <c r="E4223">
        <v>1.7680591741784999</v>
      </c>
      <c r="F4223">
        <v>-3.3502623826098201</v>
      </c>
      <c r="G4223" s="3">
        <f t="shared" si="390"/>
        <v>1.58220320843132</v>
      </c>
      <c r="H4223" s="6">
        <f t="shared" si="391"/>
        <v>2.9942676965236923</v>
      </c>
      <c r="I4223" s="7">
        <v>1.6086485001765201E-6</v>
      </c>
      <c r="J4223" s="3">
        <f t="shared" si="392"/>
        <v>-1.7680591741784999</v>
      </c>
      <c r="K4223" s="6">
        <f t="shared" si="393"/>
        <v>-3.405954528175184</v>
      </c>
      <c r="L4223" s="7">
        <v>7.1979546867074098E-7</v>
      </c>
      <c r="M4223" s="3">
        <f t="shared" si="394"/>
        <v>3.3502623826098201</v>
      </c>
      <c r="N4223" s="6">
        <f t="shared" si="395"/>
        <v>10.198339619543548</v>
      </c>
      <c r="O4223" s="7">
        <v>6.66654805089059E-22</v>
      </c>
      <c r="P4223" s="5">
        <v>4222</v>
      </c>
      <c r="Q4223">
        <v>0.41199999999999998</v>
      </c>
      <c r="R4223" s="5">
        <v>5791</v>
      </c>
      <c r="S4223">
        <v>0.193</v>
      </c>
      <c r="T4223" s="5">
        <v>6304</v>
      </c>
      <c r="U4223">
        <v>0.122</v>
      </c>
    </row>
    <row r="4224" spans="1:21" x14ac:dyDescent="0.2">
      <c r="A4224" t="s">
        <v>2437</v>
      </c>
      <c r="B4224" t="s">
        <v>1582</v>
      </c>
      <c r="C4224">
        <v>2628</v>
      </c>
      <c r="D4224">
        <v>-0.22452059321779599</v>
      </c>
      <c r="E4224">
        <v>0.447844322989778</v>
      </c>
      <c r="F4224">
        <v>-0.67236491620757399</v>
      </c>
      <c r="G4224" s="3">
        <f t="shared" si="390"/>
        <v>0.22452059321779599</v>
      </c>
      <c r="H4224" s="6">
        <f t="shared" si="391"/>
        <v>1.1683889290361167</v>
      </c>
      <c r="I4224">
        <v>0.52331460960986698</v>
      </c>
      <c r="J4224" s="3">
        <f t="shared" si="392"/>
        <v>-0.447844322989778</v>
      </c>
      <c r="K4224" s="6">
        <f t="shared" si="393"/>
        <v>-1.3640006416105719</v>
      </c>
      <c r="L4224">
        <v>0.14608247289690701</v>
      </c>
      <c r="M4224" s="3">
        <f t="shared" si="394"/>
        <v>0.67236491620757399</v>
      </c>
      <c r="N4224" s="6">
        <f t="shared" si="395"/>
        <v>1.593683248855952</v>
      </c>
      <c r="O4224">
        <v>3.1605244619836201E-2</v>
      </c>
      <c r="P4224" s="5">
        <v>4223</v>
      </c>
      <c r="Q4224">
        <v>0.41199999999999998</v>
      </c>
      <c r="R4224" s="5">
        <v>4537</v>
      </c>
      <c r="S4224">
        <v>0.36799999999999999</v>
      </c>
      <c r="T4224" s="5">
        <v>5100</v>
      </c>
      <c r="U4224">
        <v>0.28899999999999998</v>
      </c>
    </row>
    <row r="4225" spans="1:21" x14ac:dyDescent="0.2">
      <c r="A4225" t="s">
        <v>1902</v>
      </c>
      <c r="B4225" t="s">
        <v>1776</v>
      </c>
      <c r="C4225">
        <v>1806</v>
      </c>
      <c r="D4225">
        <v>0.57597660803567896</v>
      </c>
      <c r="E4225">
        <v>1.8231659415311801</v>
      </c>
      <c r="F4225">
        <v>-1.2471893334955</v>
      </c>
      <c r="G4225" s="3">
        <f t="shared" si="390"/>
        <v>-0.57597660803567896</v>
      </c>
      <c r="H4225" s="6">
        <f t="shared" si="391"/>
        <v>-1.4906862165061721</v>
      </c>
      <c r="I4225">
        <v>7.9739793756219896E-2</v>
      </c>
      <c r="J4225" s="3">
        <f t="shared" si="392"/>
        <v>-1.8231659415311801</v>
      </c>
      <c r="K4225" s="6">
        <f t="shared" si="393"/>
        <v>-3.5385687308338967</v>
      </c>
      <c r="L4225" s="7">
        <v>1.08488298815588E-9</v>
      </c>
      <c r="M4225" s="3">
        <f t="shared" si="394"/>
        <v>1.2471893334955</v>
      </c>
      <c r="N4225" s="6">
        <f t="shared" si="395"/>
        <v>2.3737851008829276</v>
      </c>
      <c r="O4225" s="7">
        <v>5.9477654211741298E-5</v>
      </c>
      <c r="P4225" s="5">
        <v>4224</v>
      </c>
      <c r="Q4225">
        <v>0.41099999999999998</v>
      </c>
      <c r="R4225" s="5">
        <v>3531</v>
      </c>
      <c r="S4225">
        <v>0.50800000000000001</v>
      </c>
      <c r="T4225" s="5">
        <v>5543</v>
      </c>
      <c r="U4225">
        <v>0.22800000000000001</v>
      </c>
    </row>
    <row r="4226" spans="1:21" x14ac:dyDescent="0.2">
      <c r="A4226" t="s">
        <v>3799</v>
      </c>
      <c r="B4226" t="s">
        <v>797</v>
      </c>
      <c r="C4226">
        <v>2331</v>
      </c>
      <c r="D4226">
        <v>1.6503453559671599</v>
      </c>
      <c r="E4226">
        <v>1.3373724025537499</v>
      </c>
      <c r="F4226">
        <v>0.31297295341340498</v>
      </c>
      <c r="G4226" s="3">
        <f t="shared" ref="G4226:G4289" si="396">D4226*-1</f>
        <v>-1.6503453559671599</v>
      </c>
      <c r="H4226" s="6">
        <f t="shared" ref="H4226:H4289" si="397">IF(G4226&lt;0,(2^ABS(G4226))*-1,2^G4226)</f>
        <v>-3.1390877443718779</v>
      </c>
      <c r="I4226" s="7">
        <v>8.3412655186705894E-5</v>
      </c>
      <c r="J4226" s="3">
        <f t="shared" ref="J4226:J4289" si="398">E4226*-1</f>
        <v>-1.3373724025537499</v>
      </c>
      <c r="K4226" s="6">
        <f t="shared" ref="K4226:K4289" si="399">IF(J4226&lt;0,(2^ABS(J4226))*-1,2^J4226)</f>
        <v>-2.5269067093870934</v>
      </c>
      <c r="L4226">
        <v>1.0556273995807599E-3</v>
      </c>
      <c r="M4226" s="3">
        <f t="shared" ref="M4226:M4289" si="400">F4226*-1</f>
        <v>-0.31297295341340498</v>
      </c>
      <c r="N4226" s="6">
        <f t="shared" ref="N4226:N4289" si="401">IF(M4226&lt;0,(2^ABS(M4226))*-1,2^M4226)</f>
        <v>-1.2422649924948197</v>
      </c>
      <c r="O4226">
        <v>0.51827632510989896</v>
      </c>
      <c r="P4226" s="5">
        <v>4225</v>
      </c>
      <c r="Q4226">
        <v>0.41099999999999998</v>
      </c>
      <c r="R4226" s="5">
        <v>2196</v>
      </c>
      <c r="S4226">
        <v>0.69399999999999995</v>
      </c>
      <c r="T4226" s="5">
        <v>3999</v>
      </c>
      <c r="U4226">
        <v>0.443</v>
      </c>
    </row>
    <row r="4227" spans="1:21" x14ac:dyDescent="0.2">
      <c r="A4227" t="s">
        <v>2300</v>
      </c>
      <c r="B4227" t="s">
        <v>18</v>
      </c>
      <c r="C4227">
        <v>1227</v>
      </c>
      <c r="D4227">
        <v>-0.95645612832261095</v>
      </c>
      <c r="E4227">
        <v>-0.35651629613261598</v>
      </c>
      <c r="F4227">
        <v>-0.59993983218999403</v>
      </c>
      <c r="G4227" s="3">
        <f t="shared" si="396"/>
        <v>0.95645612832261095</v>
      </c>
      <c r="H4227" s="6">
        <f t="shared" si="397"/>
        <v>1.9405372518435762</v>
      </c>
      <c r="I4227">
        <v>5.0500182339052298E-2</v>
      </c>
      <c r="J4227" s="3">
        <f t="shared" si="398"/>
        <v>0.35651629613261598</v>
      </c>
      <c r="K4227" s="6">
        <f t="shared" si="399"/>
        <v>1.2803305227388766</v>
      </c>
      <c r="L4227">
        <v>0.47641998008638198</v>
      </c>
      <c r="M4227" s="3">
        <f t="shared" si="400"/>
        <v>0.59993983218999403</v>
      </c>
      <c r="N4227" s="6">
        <f t="shared" si="401"/>
        <v>1.5156533546450079</v>
      </c>
      <c r="O4227">
        <v>0.24041735352969901</v>
      </c>
      <c r="P4227" s="5">
        <v>4226</v>
      </c>
      <c r="Q4227">
        <v>0.41099999999999998</v>
      </c>
      <c r="R4227" s="5">
        <v>5379</v>
      </c>
      <c r="S4227">
        <v>0.251</v>
      </c>
      <c r="T4227" s="5">
        <v>5215</v>
      </c>
      <c r="U4227">
        <v>0.27300000000000002</v>
      </c>
    </row>
    <row r="4228" spans="1:21" x14ac:dyDescent="0.2">
      <c r="A4228" t="s">
        <v>1084</v>
      </c>
      <c r="B4228" t="s">
        <v>18</v>
      </c>
      <c r="C4228">
        <v>1347</v>
      </c>
      <c r="D4228">
        <v>-4.4930043433836602</v>
      </c>
      <c r="E4228">
        <v>-1.85307643872596</v>
      </c>
      <c r="F4228">
        <v>-2.6399279046577</v>
      </c>
      <c r="G4228" s="3">
        <f t="shared" si="396"/>
        <v>4.4930043433836602</v>
      </c>
      <c r="H4228" s="6">
        <f t="shared" si="397"/>
        <v>22.517961797773285</v>
      </c>
      <c r="I4228" s="7">
        <v>2.3783055996287701E-9</v>
      </c>
      <c r="J4228" s="3">
        <f t="shared" si="398"/>
        <v>1.85307643872596</v>
      </c>
      <c r="K4228" s="6">
        <f t="shared" si="399"/>
        <v>3.6126974481236731</v>
      </c>
      <c r="L4228">
        <v>1.5049544851637901E-2</v>
      </c>
      <c r="M4228" s="3">
        <f t="shared" si="400"/>
        <v>2.6399279046577</v>
      </c>
      <c r="N4228" s="6">
        <f t="shared" si="401"/>
        <v>6.2330051495091112</v>
      </c>
      <c r="O4228">
        <v>4.7275304169769702E-4</v>
      </c>
      <c r="P4228" s="5">
        <v>4227</v>
      </c>
      <c r="Q4228">
        <v>0.41099999999999998</v>
      </c>
      <c r="R4228" s="5">
        <v>6741</v>
      </c>
      <c r="S4228">
        <v>6.0999999999999999E-2</v>
      </c>
      <c r="T4228" s="5">
        <v>6231</v>
      </c>
      <c r="U4228">
        <v>0.13200000000000001</v>
      </c>
    </row>
    <row r="4229" spans="1:21" x14ac:dyDescent="0.2">
      <c r="A4229" t="s">
        <v>2962</v>
      </c>
      <c r="B4229" t="s">
        <v>18</v>
      </c>
      <c r="C4229">
        <v>1929</v>
      </c>
      <c r="D4229">
        <v>-0.38367460566696698</v>
      </c>
      <c r="E4229">
        <v>-0.13038101836917701</v>
      </c>
      <c r="F4229">
        <v>-0.25329358729779</v>
      </c>
      <c r="G4229" s="3">
        <f t="shared" si="396"/>
        <v>0.38367460566696698</v>
      </c>
      <c r="H4229" s="6">
        <f t="shared" si="397"/>
        <v>1.3046606532953788</v>
      </c>
      <c r="I4229">
        <v>0.42736159071844199</v>
      </c>
      <c r="J4229" s="3">
        <f t="shared" si="398"/>
        <v>0.13038101836917701</v>
      </c>
      <c r="K4229" s="6">
        <f t="shared" si="399"/>
        <v>1.094582744372818</v>
      </c>
      <c r="L4229">
        <v>0.78395469253392702</v>
      </c>
      <c r="M4229" s="3">
        <f t="shared" si="400"/>
        <v>0.25329358729779</v>
      </c>
      <c r="N4229" s="6">
        <f t="shared" si="401"/>
        <v>1.1919251057104254</v>
      </c>
      <c r="O4229">
        <v>0.61098008412407301</v>
      </c>
      <c r="P4229" s="5">
        <v>4228</v>
      </c>
      <c r="Q4229">
        <v>0.41099999999999998</v>
      </c>
      <c r="R4229" s="5">
        <v>4765</v>
      </c>
      <c r="S4229">
        <v>0.33600000000000002</v>
      </c>
      <c r="T4229" s="5">
        <v>4675</v>
      </c>
      <c r="U4229">
        <v>0.34899999999999998</v>
      </c>
    </row>
    <row r="4230" spans="1:21" x14ac:dyDescent="0.2">
      <c r="A4230" t="s">
        <v>5139</v>
      </c>
      <c r="B4230" t="s">
        <v>3708</v>
      </c>
      <c r="C4230">
        <v>2037</v>
      </c>
      <c r="D4230">
        <v>1.0725691886114499</v>
      </c>
      <c r="E4230">
        <v>-0.113784889867435</v>
      </c>
      <c r="F4230">
        <v>1.18635407847889</v>
      </c>
      <c r="G4230" s="3">
        <f t="shared" si="396"/>
        <v>-1.0725691886114499</v>
      </c>
      <c r="H4230" s="6">
        <f t="shared" si="397"/>
        <v>-2.1031754234270559</v>
      </c>
      <c r="I4230">
        <v>6.5315285090920203E-3</v>
      </c>
      <c r="J4230" s="3">
        <f t="shared" si="398"/>
        <v>0.113784889867435</v>
      </c>
      <c r="K4230" s="6">
        <f t="shared" si="399"/>
        <v>1.0820632936333818</v>
      </c>
      <c r="L4230">
        <v>0.791767782940211</v>
      </c>
      <c r="M4230" s="3">
        <f t="shared" si="400"/>
        <v>-1.18635407847889</v>
      </c>
      <c r="N4230" s="6">
        <f t="shared" si="401"/>
        <v>-2.2757689257622702</v>
      </c>
      <c r="O4230">
        <v>2.3225874325234698E-3</v>
      </c>
      <c r="P4230" s="5">
        <v>4229</v>
      </c>
      <c r="Q4230">
        <v>0.41099999999999998</v>
      </c>
      <c r="R4230" s="5">
        <v>2997</v>
      </c>
      <c r="S4230">
        <v>0.58199999999999996</v>
      </c>
      <c r="T4230" s="5">
        <v>2936</v>
      </c>
      <c r="U4230">
        <v>0.59099999999999997</v>
      </c>
    </row>
    <row r="4231" spans="1:21" x14ac:dyDescent="0.2">
      <c r="A4231" t="s">
        <v>3231</v>
      </c>
      <c r="B4231" t="s">
        <v>3232</v>
      </c>
      <c r="C4231">
        <v>3036</v>
      </c>
      <c r="D4231">
        <v>0.47750479291847903</v>
      </c>
      <c r="E4231">
        <v>0.49996151613419698</v>
      </c>
      <c r="F4231">
        <v>-2.24567232157185E-2</v>
      </c>
      <c r="G4231" s="3">
        <f t="shared" si="396"/>
        <v>-0.47750479291847903</v>
      </c>
      <c r="H4231" s="6">
        <f t="shared" si="397"/>
        <v>-1.3923334782312093</v>
      </c>
      <c r="I4231">
        <v>7.3210370794405899E-2</v>
      </c>
      <c r="J4231" s="3">
        <f t="shared" si="398"/>
        <v>-0.49996151613419698</v>
      </c>
      <c r="K4231" s="6">
        <f t="shared" si="399"/>
        <v>-1.4141758387533903</v>
      </c>
      <c r="L4231">
        <v>4.8066427581834097E-2</v>
      </c>
      <c r="M4231" s="3">
        <f t="shared" si="400"/>
        <v>2.24567232157185E-2</v>
      </c>
      <c r="N4231" s="6">
        <f t="shared" si="401"/>
        <v>1.01568759270942</v>
      </c>
      <c r="O4231">
        <v>0.94829999064550397</v>
      </c>
      <c r="P4231" s="5">
        <v>4230</v>
      </c>
      <c r="Q4231">
        <v>0.41099999999999998</v>
      </c>
      <c r="R4231" s="5">
        <v>3704</v>
      </c>
      <c r="S4231">
        <v>0.48399999999999999</v>
      </c>
      <c r="T4231" s="5">
        <v>4454</v>
      </c>
      <c r="U4231">
        <v>0.379</v>
      </c>
    </row>
    <row r="4232" spans="1:21" x14ac:dyDescent="0.2">
      <c r="A4232" t="s">
        <v>3097</v>
      </c>
      <c r="B4232" t="s">
        <v>18</v>
      </c>
      <c r="C4232">
        <v>1254</v>
      </c>
      <c r="D4232">
        <v>0.25817251762321802</v>
      </c>
      <c r="E4232">
        <v>0.41825876780779397</v>
      </c>
      <c r="F4232">
        <v>-0.16008625018457601</v>
      </c>
      <c r="G4232" s="3">
        <f t="shared" si="396"/>
        <v>-0.25817251762321802</v>
      </c>
      <c r="H4232" s="6">
        <f t="shared" si="397"/>
        <v>-1.1959628015820383</v>
      </c>
      <c r="I4232">
        <v>0.45936545110695998</v>
      </c>
      <c r="J4232" s="3">
        <f t="shared" si="398"/>
        <v>-0.41825876780779397</v>
      </c>
      <c r="K4232" s="6">
        <f t="shared" si="399"/>
        <v>-1.3363137437098125</v>
      </c>
      <c r="L4232">
        <v>0.180897453703844</v>
      </c>
      <c r="M4232" s="3">
        <f t="shared" si="400"/>
        <v>0.16008625018457601</v>
      </c>
      <c r="N4232" s="6">
        <f t="shared" si="401"/>
        <v>1.1173539360439269</v>
      </c>
      <c r="O4232">
        <v>0.65933312038803504</v>
      </c>
      <c r="P4232" s="5">
        <v>4231</v>
      </c>
      <c r="Q4232">
        <v>0.41</v>
      </c>
      <c r="R4232" s="5">
        <v>3948</v>
      </c>
      <c r="S4232">
        <v>0.45</v>
      </c>
      <c r="T4232" s="5">
        <v>4563</v>
      </c>
      <c r="U4232">
        <v>0.36399999999999999</v>
      </c>
    </row>
    <row r="4233" spans="1:21" x14ac:dyDescent="0.2">
      <c r="A4233" t="s">
        <v>2664</v>
      </c>
      <c r="B4233" t="s">
        <v>1924</v>
      </c>
      <c r="C4233">
        <v>2847</v>
      </c>
      <c r="D4233">
        <v>0.22256802440217299</v>
      </c>
      <c r="E4233">
        <v>0.701055889669846</v>
      </c>
      <c r="F4233">
        <v>-0.47848786526767301</v>
      </c>
      <c r="G4233" s="3">
        <f t="shared" si="396"/>
        <v>-0.22256802440217299</v>
      </c>
      <c r="H4233" s="6">
        <f t="shared" si="397"/>
        <v>-1.1668086805409241</v>
      </c>
      <c r="I4233">
        <v>0.38462325405427</v>
      </c>
      <c r="J4233" s="3">
        <f t="shared" si="398"/>
        <v>-0.701055889669846</v>
      </c>
      <c r="K4233" s="6">
        <f t="shared" si="399"/>
        <v>-1.6256941817626982</v>
      </c>
      <c r="L4233">
        <v>1.5534257503157199E-3</v>
      </c>
      <c r="M4233" s="3">
        <f t="shared" si="400"/>
        <v>0.47848786526767301</v>
      </c>
      <c r="N4233" s="6">
        <f t="shared" si="401"/>
        <v>1.3932825568361713</v>
      </c>
      <c r="O4233">
        <v>4.2745351057245702E-2</v>
      </c>
      <c r="P4233" s="5">
        <v>4232</v>
      </c>
      <c r="Q4233">
        <v>0.41</v>
      </c>
      <c r="R4233" s="5">
        <v>4018</v>
      </c>
      <c r="S4233">
        <v>0.44</v>
      </c>
      <c r="T4233" s="5">
        <v>4918</v>
      </c>
      <c r="U4233">
        <v>0.315</v>
      </c>
    </row>
    <row r="4234" spans="1:21" x14ac:dyDescent="0.2">
      <c r="A4234" t="s">
        <v>4772</v>
      </c>
      <c r="B4234" t="s">
        <v>4773</v>
      </c>
      <c r="C4234">
        <v>2958</v>
      </c>
      <c r="D4234">
        <v>0.77545826158457398</v>
      </c>
      <c r="E4234">
        <v>-0.22063219738938999</v>
      </c>
      <c r="F4234">
        <v>0.99609045897396398</v>
      </c>
      <c r="G4234" s="3">
        <f t="shared" si="396"/>
        <v>-0.77545826158457398</v>
      </c>
      <c r="H4234" s="6">
        <f t="shared" si="397"/>
        <v>-1.711733684772665</v>
      </c>
      <c r="I4234">
        <v>2.7809153843903301E-2</v>
      </c>
      <c r="J4234" s="3">
        <f t="shared" si="398"/>
        <v>0.22063219738938999</v>
      </c>
      <c r="K4234" s="6">
        <f t="shared" si="399"/>
        <v>1.1652440913707214</v>
      </c>
      <c r="L4234">
        <v>0.54684244500549795</v>
      </c>
      <c r="M4234" s="3">
        <f t="shared" si="400"/>
        <v>-0.99609045897396398</v>
      </c>
      <c r="N4234" s="6">
        <f t="shared" si="401"/>
        <v>-1.9945875621815805</v>
      </c>
      <c r="O4234">
        <v>3.8775523543005102E-3</v>
      </c>
      <c r="P4234" s="5">
        <v>4233</v>
      </c>
      <c r="Q4234">
        <v>0.41</v>
      </c>
      <c r="R4234" s="5">
        <v>3427</v>
      </c>
      <c r="S4234">
        <v>0.52200000000000002</v>
      </c>
      <c r="T4234" s="5">
        <v>3231</v>
      </c>
      <c r="U4234">
        <v>0.55000000000000004</v>
      </c>
    </row>
    <row r="4235" spans="1:21" x14ac:dyDescent="0.2">
      <c r="A4235" t="s">
        <v>3213</v>
      </c>
      <c r="B4235" t="s">
        <v>18</v>
      </c>
      <c r="C4235">
        <v>1791</v>
      </c>
      <c r="D4235">
        <v>1.62974833894341</v>
      </c>
      <c r="E4235">
        <v>1.6027023224480501</v>
      </c>
      <c r="F4235">
        <v>2.7046016495359499E-2</v>
      </c>
      <c r="G4235" s="3">
        <f t="shared" si="396"/>
        <v>-1.62974833894341</v>
      </c>
      <c r="H4235" s="6">
        <f t="shared" si="397"/>
        <v>-3.0945901254177568</v>
      </c>
      <c r="I4235" s="7">
        <v>8.9130355460158099E-6</v>
      </c>
      <c r="J4235" s="3">
        <f t="shared" si="398"/>
        <v>-1.6027023224480501</v>
      </c>
      <c r="K4235" s="6">
        <f t="shared" si="399"/>
        <v>-3.0371166534653788</v>
      </c>
      <c r="L4235" s="7">
        <v>6.1738011377257703E-6</v>
      </c>
      <c r="M4235" s="3">
        <f t="shared" si="400"/>
        <v>-2.7046016495359499E-2</v>
      </c>
      <c r="N4235" s="6">
        <f t="shared" si="401"/>
        <v>-1.0189236958965009</v>
      </c>
      <c r="O4235">
        <v>0.95728994055240002</v>
      </c>
      <c r="P4235" s="5">
        <v>4234</v>
      </c>
      <c r="Q4235">
        <v>0.41</v>
      </c>
      <c r="R4235" s="5">
        <v>2319</v>
      </c>
      <c r="S4235">
        <v>0.67700000000000005</v>
      </c>
      <c r="T4235" s="5">
        <v>4470</v>
      </c>
      <c r="U4235">
        <v>0.377</v>
      </c>
    </row>
    <row r="4236" spans="1:21" x14ac:dyDescent="0.2">
      <c r="A4236" t="s">
        <v>3654</v>
      </c>
      <c r="B4236" t="s">
        <v>18</v>
      </c>
      <c r="C4236">
        <v>2031</v>
      </c>
      <c r="D4236">
        <v>1.1011792880509801</v>
      </c>
      <c r="E4236">
        <v>0.84284801492375105</v>
      </c>
      <c r="F4236">
        <v>0.25833127312722798</v>
      </c>
      <c r="G4236" s="3">
        <f t="shared" si="396"/>
        <v>-1.1011792880509801</v>
      </c>
      <c r="H4236" s="6">
        <f t="shared" si="397"/>
        <v>-2.1452998199304374</v>
      </c>
      <c r="I4236" s="7">
        <v>3.2053638237798E-5</v>
      </c>
      <c r="J4236" s="3">
        <f t="shared" si="398"/>
        <v>-0.84284801492375105</v>
      </c>
      <c r="K4236" s="6">
        <f t="shared" si="399"/>
        <v>-1.7935873584812503</v>
      </c>
      <c r="L4236">
        <v>1.0786169093378001E-3</v>
      </c>
      <c r="M4236" s="3">
        <f t="shared" si="400"/>
        <v>-0.25833127312722798</v>
      </c>
      <c r="N4236" s="6">
        <f t="shared" si="401"/>
        <v>-1.1960944136821994</v>
      </c>
      <c r="O4236">
        <v>0.38587468244217799</v>
      </c>
      <c r="P4236" s="5">
        <v>4235</v>
      </c>
      <c r="Q4236">
        <v>0.41</v>
      </c>
      <c r="R4236" s="5">
        <v>2924</v>
      </c>
      <c r="S4236">
        <v>0.59199999999999997</v>
      </c>
      <c r="T4236" s="5">
        <v>4121</v>
      </c>
      <c r="U4236">
        <v>0.42599999999999999</v>
      </c>
    </row>
    <row r="4237" spans="1:21" x14ac:dyDescent="0.2">
      <c r="A4237" t="s">
        <v>4454</v>
      </c>
      <c r="B4237" t="s">
        <v>4455</v>
      </c>
      <c r="C4237">
        <v>1536</v>
      </c>
      <c r="D4237">
        <v>4.96905929195419E-2</v>
      </c>
      <c r="E4237">
        <v>-0.65536119602381204</v>
      </c>
      <c r="F4237">
        <v>0.70505178894335396</v>
      </c>
      <c r="G4237" s="3">
        <f t="shared" si="396"/>
        <v>-4.96905929195419E-2</v>
      </c>
      <c r="H4237" s="6">
        <f t="shared" si="397"/>
        <v>-1.0350429199233704</v>
      </c>
      <c r="I4237">
        <v>0.87728202178744497</v>
      </c>
      <c r="J4237" s="3">
        <f t="shared" si="398"/>
        <v>0.65536119602381204</v>
      </c>
      <c r="K4237" s="6">
        <f t="shared" si="399"/>
        <v>1.5750102264998569</v>
      </c>
      <c r="L4237">
        <v>6.6164360044600598E-3</v>
      </c>
      <c r="M4237" s="3">
        <f t="shared" si="400"/>
        <v>-0.70505178894335396</v>
      </c>
      <c r="N4237" s="6">
        <f t="shared" si="401"/>
        <v>-1.6302031837455808</v>
      </c>
      <c r="O4237">
        <v>4.6997180167042997E-3</v>
      </c>
      <c r="P4237" s="5">
        <v>4236</v>
      </c>
      <c r="Q4237">
        <v>0.41</v>
      </c>
      <c r="R4237" s="5">
        <v>4220</v>
      </c>
      <c r="S4237">
        <v>0.41199999999999998</v>
      </c>
      <c r="T4237" s="5">
        <v>3481</v>
      </c>
      <c r="U4237">
        <v>0.51500000000000001</v>
      </c>
    </row>
    <row r="4238" spans="1:21" x14ac:dyDescent="0.2">
      <c r="A4238" t="s">
        <v>3224</v>
      </c>
      <c r="B4238" t="s">
        <v>3225</v>
      </c>
      <c r="C4238">
        <v>1389</v>
      </c>
      <c r="D4238">
        <v>1.62123700704635</v>
      </c>
      <c r="E4238">
        <v>1.5752914127689199</v>
      </c>
      <c r="F4238">
        <v>4.5945594277436802E-2</v>
      </c>
      <c r="G4238" s="3">
        <f t="shared" si="396"/>
        <v>-1.62123700704635</v>
      </c>
      <c r="H4238" s="6">
        <f t="shared" si="397"/>
        <v>-3.0763870122445143</v>
      </c>
      <c r="I4238" s="7">
        <v>1.84885857642832E-9</v>
      </c>
      <c r="J4238" s="3">
        <f t="shared" si="398"/>
        <v>-1.5752914127689199</v>
      </c>
      <c r="K4238" s="6">
        <f t="shared" si="399"/>
        <v>-2.9799567927084314</v>
      </c>
      <c r="L4238" s="7">
        <v>1.9824440762301198E-9</v>
      </c>
      <c r="M4238" s="3">
        <f t="shared" si="400"/>
        <v>-4.5945594277436802E-2</v>
      </c>
      <c r="N4238" s="6">
        <f t="shared" si="401"/>
        <v>-1.0323596032573523</v>
      </c>
      <c r="O4238">
        <v>0.89900342863166904</v>
      </c>
      <c r="P4238" s="5">
        <v>4237</v>
      </c>
      <c r="Q4238">
        <v>0.41</v>
      </c>
      <c r="R4238" s="5">
        <v>2350</v>
      </c>
      <c r="S4238">
        <v>0.67200000000000004</v>
      </c>
      <c r="T4238" s="5">
        <v>4467</v>
      </c>
      <c r="U4238">
        <v>0.378</v>
      </c>
    </row>
    <row r="4239" spans="1:21" x14ac:dyDescent="0.2">
      <c r="A4239" t="s">
        <v>2447</v>
      </c>
      <c r="B4239" t="s">
        <v>18</v>
      </c>
      <c r="C4239">
        <v>6282</v>
      </c>
      <c r="D4239">
        <v>1.68911994915332</v>
      </c>
      <c r="E4239">
        <v>2.3242351155655898</v>
      </c>
      <c r="F4239">
        <v>-0.63511516641226695</v>
      </c>
      <c r="G4239" s="3">
        <f t="shared" si="396"/>
        <v>-1.68911994915332</v>
      </c>
      <c r="H4239" s="6">
        <f t="shared" si="397"/>
        <v>-3.2245994158175848</v>
      </c>
      <c r="I4239" s="7">
        <v>2.7552348327510201E-6</v>
      </c>
      <c r="J4239" s="3">
        <f t="shared" si="398"/>
        <v>-2.3242351155655898</v>
      </c>
      <c r="K4239" s="6">
        <f t="shared" si="399"/>
        <v>-5.0080019206430357</v>
      </c>
      <c r="L4239" s="7">
        <v>1.8626900500153799E-11</v>
      </c>
      <c r="M4239" s="3">
        <f t="shared" si="400"/>
        <v>0.63511516641226695</v>
      </c>
      <c r="N4239" s="6">
        <f t="shared" si="401"/>
        <v>1.5530617217373857</v>
      </c>
      <c r="O4239">
        <v>9.8148927895954696E-2</v>
      </c>
      <c r="P4239" s="5">
        <v>4238</v>
      </c>
      <c r="Q4239">
        <v>0.40899999999999997</v>
      </c>
      <c r="R4239" s="5">
        <v>2188</v>
      </c>
      <c r="S4239">
        <v>0.69499999999999995</v>
      </c>
      <c r="T4239" s="5">
        <v>5095</v>
      </c>
      <c r="U4239">
        <v>0.28999999999999998</v>
      </c>
    </row>
    <row r="4240" spans="1:21" x14ac:dyDescent="0.2">
      <c r="A4240" t="s">
        <v>4843</v>
      </c>
      <c r="B4240" t="s">
        <v>18</v>
      </c>
      <c r="C4240">
        <v>2157</v>
      </c>
      <c r="D4240">
        <v>0.93513349193514805</v>
      </c>
      <c r="E4240">
        <v>-3.0262634395250801E-2</v>
      </c>
      <c r="F4240">
        <v>0.96539612633039895</v>
      </c>
      <c r="G4240" s="3">
        <f t="shared" si="396"/>
        <v>-0.93513349193514805</v>
      </c>
      <c r="H4240" s="6">
        <f t="shared" si="397"/>
        <v>-1.9120675497685991</v>
      </c>
      <c r="I4240">
        <v>1.8848176402980501E-2</v>
      </c>
      <c r="J4240" s="3">
        <f t="shared" si="398"/>
        <v>3.0262634395250801E-2</v>
      </c>
      <c r="K4240" s="6">
        <f t="shared" si="399"/>
        <v>1.0211980120545583</v>
      </c>
      <c r="L4240">
        <v>0.94553880880928298</v>
      </c>
      <c r="M4240" s="3">
        <f t="shared" si="400"/>
        <v>-0.96539612633039895</v>
      </c>
      <c r="N4240" s="6">
        <f t="shared" si="401"/>
        <v>-1.9525995807377237</v>
      </c>
      <c r="O4240">
        <v>1.4929558118109001E-2</v>
      </c>
      <c r="P4240" s="5">
        <v>4239</v>
      </c>
      <c r="Q4240">
        <v>0.40899999999999997</v>
      </c>
      <c r="R4240" s="5">
        <v>3182</v>
      </c>
      <c r="S4240">
        <v>0.55700000000000005</v>
      </c>
      <c r="T4240" s="5">
        <v>3172</v>
      </c>
      <c r="U4240">
        <v>0.55800000000000005</v>
      </c>
    </row>
    <row r="4241" spans="1:21" x14ac:dyDescent="0.2">
      <c r="A4241" t="s">
        <v>6940</v>
      </c>
      <c r="B4241" t="s">
        <v>18</v>
      </c>
      <c r="C4241">
        <v>1644</v>
      </c>
      <c r="D4241">
        <v>1.66126851658097</v>
      </c>
      <c r="E4241">
        <v>-0.69309404412880504</v>
      </c>
      <c r="F4241">
        <v>2.35436256070978</v>
      </c>
      <c r="G4241" s="3">
        <f t="shared" si="396"/>
        <v>-1.66126851658097</v>
      </c>
      <c r="H4241" s="6">
        <f t="shared" si="397"/>
        <v>-3.1629451037570662</v>
      </c>
      <c r="I4241">
        <v>1.22579366107487E-3</v>
      </c>
      <c r="J4241" s="3">
        <f t="shared" si="398"/>
        <v>0.69309404412880504</v>
      </c>
      <c r="K4241" s="6">
        <f t="shared" si="399"/>
        <v>1.6167471241376921</v>
      </c>
      <c r="L4241">
        <v>0.18252933233733301</v>
      </c>
      <c r="M4241" s="3">
        <f t="shared" si="400"/>
        <v>-2.35436256070978</v>
      </c>
      <c r="N4241" s="6">
        <f t="shared" si="401"/>
        <v>-5.1136824003046488</v>
      </c>
      <c r="O4241" s="7">
        <v>2.4783682566746299E-6</v>
      </c>
      <c r="P4241" s="5">
        <v>4240</v>
      </c>
      <c r="Q4241">
        <v>0.40899999999999997</v>
      </c>
      <c r="R4241" s="5">
        <v>2213</v>
      </c>
      <c r="S4241">
        <v>0.69099999999999995</v>
      </c>
      <c r="T4241" s="5">
        <v>1568</v>
      </c>
      <c r="U4241">
        <v>0.78100000000000003</v>
      </c>
    </row>
    <row r="4242" spans="1:21" x14ac:dyDescent="0.2">
      <c r="A4242" t="s">
        <v>7658</v>
      </c>
      <c r="B4242" t="s">
        <v>7659</v>
      </c>
      <c r="C4242">
        <v>2040</v>
      </c>
      <c r="D4242">
        <v>-1.2097056785539899</v>
      </c>
      <c r="E4242">
        <v>-4.4284729142508397</v>
      </c>
      <c r="F4242">
        <v>3.2187672356968502</v>
      </c>
      <c r="G4242" s="3">
        <f t="shared" si="396"/>
        <v>1.2097056785539899</v>
      </c>
      <c r="H4242" s="6">
        <f t="shared" si="397"/>
        <v>2.312904468475625</v>
      </c>
      <c r="I4242">
        <v>8.2416813806629203E-3</v>
      </c>
      <c r="J4242" s="3">
        <f t="shared" si="398"/>
        <v>4.4284729142508397</v>
      </c>
      <c r="K4242" s="6">
        <f t="shared" si="399"/>
        <v>21.532932657253795</v>
      </c>
      <c r="L4242" s="7">
        <v>9.5725123797111005E-26</v>
      </c>
      <c r="M4242" s="3">
        <f t="shared" si="400"/>
        <v>-3.2187672356968502</v>
      </c>
      <c r="N4242" s="6">
        <f t="shared" si="401"/>
        <v>-9.3099100938853709</v>
      </c>
      <c r="O4242" s="7">
        <v>7.63331461960824E-14</v>
      </c>
      <c r="P4242" s="5">
        <v>4241</v>
      </c>
      <c r="Q4242">
        <v>0.40899999999999997</v>
      </c>
      <c r="R4242" s="5">
        <v>5583</v>
      </c>
      <c r="S4242">
        <v>0.222</v>
      </c>
      <c r="T4242" s="5">
        <v>1041</v>
      </c>
      <c r="U4242">
        <v>0.85499999999999998</v>
      </c>
    </row>
    <row r="4243" spans="1:21" x14ac:dyDescent="0.2">
      <c r="A4243" t="s">
        <v>4694</v>
      </c>
      <c r="B4243" t="s">
        <v>4695</v>
      </c>
      <c r="C4243">
        <v>1104</v>
      </c>
      <c r="D4243">
        <v>0.30737898597481</v>
      </c>
      <c r="E4243">
        <v>-0.425710128114274</v>
      </c>
      <c r="F4243">
        <v>0.73308911408908395</v>
      </c>
      <c r="G4243" s="3">
        <f t="shared" si="396"/>
        <v>-0.30737898597481</v>
      </c>
      <c r="H4243" s="6">
        <f t="shared" si="397"/>
        <v>-1.2374575074930514</v>
      </c>
      <c r="I4243">
        <v>0.52412524565704699</v>
      </c>
      <c r="J4243" s="3">
        <f t="shared" si="398"/>
        <v>0.425710128114274</v>
      </c>
      <c r="K4243" s="6">
        <f t="shared" si="399"/>
        <v>1.3432335109168578</v>
      </c>
      <c r="L4243">
        <v>0.32484732020054702</v>
      </c>
      <c r="M4243" s="3">
        <f t="shared" si="400"/>
        <v>-0.73308911408908395</v>
      </c>
      <c r="N4243" s="6">
        <f t="shared" si="401"/>
        <v>-1.6621943924003153</v>
      </c>
      <c r="O4243">
        <v>9.3734656247278197E-2</v>
      </c>
      <c r="P4243" s="5">
        <v>4242</v>
      </c>
      <c r="Q4243">
        <v>0.40899999999999997</v>
      </c>
      <c r="R4243" s="5">
        <v>3800</v>
      </c>
      <c r="S4243">
        <v>0.47</v>
      </c>
      <c r="T4243" s="5">
        <v>3290</v>
      </c>
      <c r="U4243">
        <v>0.54100000000000004</v>
      </c>
    </row>
    <row r="4244" spans="1:21" x14ac:dyDescent="0.2">
      <c r="A4244" t="s">
        <v>3261</v>
      </c>
      <c r="B4244" t="s">
        <v>3262</v>
      </c>
      <c r="C4244">
        <v>552</v>
      </c>
      <c r="D4244">
        <v>0.63826418218578396</v>
      </c>
      <c r="E4244">
        <v>0.58649032131810697</v>
      </c>
      <c r="F4244">
        <v>5.1773860867676998E-2</v>
      </c>
      <c r="G4244" s="3">
        <f t="shared" si="396"/>
        <v>-0.63826418218578396</v>
      </c>
      <c r="H4244" s="6">
        <f t="shared" si="397"/>
        <v>-1.5564553406631976</v>
      </c>
      <c r="I4244">
        <v>2.7431520477017701E-2</v>
      </c>
      <c r="J4244" s="3">
        <f t="shared" si="398"/>
        <v>-0.58649032131810697</v>
      </c>
      <c r="K4244" s="6">
        <f t="shared" si="399"/>
        <v>-1.5015893482237217</v>
      </c>
      <c r="L4244">
        <v>3.4393743616887802E-2</v>
      </c>
      <c r="M4244" s="3">
        <f t="shared" si="400"/>
        <v>-5.1773860867676998E-2</v>
      </c>
      <c r="N4244" s="6">
        <f t="shared" si="401"/>
        <v>-1.0365386132396175</v>
      </c>
      <c r="O4244">
        <v>0.88845824414225705</v>
      </c>
      <c r="P4244" s="5">
        <v>4243</v>
      </c>
      <c r="Q4244">
        <v>0.40899999999999997</v>
      </c>
      <c r="R4244" s="5">
        <v>3580</v>
      </c>
      <c r="S4244">
        <v>0.501</v>
      </c>
      <c r="T4244" s="5">
        <v>4433</v>
      </c>
      <c r="U4244">
        <v>0.38200000000000001</v>
      </c>
    </row>
    <row r="4245" spans="1:21" x14ac:dyDescent="0.2">
      <c r="A4245" t="s">
        <v>4151</v>
      </c>
      <c r="B4245" t="s">
        <v>18</v>
      </c>
      <c r="C4245">
        <v>1038</v>
      </c>
      <c r="D4245">
        <v>-1.2711779359915201</v>
      </c>
      <c r="E4245">
        <v>-1.8671668372369801</v>
      </c>
      <c r="F4245">
        <v>0.595988901245459</v>
      </c>
      <c r="G4245" s="3">
        <f t="shared" si="396"/>
        <v>1.2711779359915201</v>
      </c>
      <c r="H4245" s="6">
        <f t="shared" si="397"/>
        <v>2.4135855026581572</v>
      </c>
      <c r="I4245" s="7">
        <v>1.02703334482264E-6</v>
      </c>
      <c r="J4245" s="3">
        <f t="shared" si="398"/>
        <v>1.8671668372369801</v>
      </c>
      <c r="K4245" s="6">
        <f t="shared" si="399"/>
        <v>3.6481545203453685</v>
      </c>
      <c r="L4245" s="7">
        <v>5.1631978108245399E-14</v>
      </c>
      <c r="M4245" s="3">
        <f t="shared" si="400"/>
        <v>-0.595988901245459</v>
      </c>
      <c r="N4245" s="6">
        <f t="shared" si="401"/>
        <v>-1.5115083001317082</v>
      </c>
      <c r="O4245">
        <v>2.4728190111811699E-2</v>
      </c>
      <c r="P4245" s="5">
        <v>4244</v>
      </c>
      <c r="Q4245">
        <v>0.40899999999999997</v>
      </c>
      <c r="R4245" s="5">
        <v>5582</v>
      </c>
      <c r="S4245">
        <v>0.222</v>
      </c>
      <c r="T4245" s="5">
        <v>3719</v>
      </c>
      <c r="U4245">
        <v>0.48199999999999998</v>
      </c>
    </row>
    <row r="4246" spans="1:21" x14ac:dyDescent="0.2">
      <c r="A4246" t="s">
        <v>2066</v>
      </c>
      <c r="B4246" t="s">
        <v>18</v>
      </c>
      <c r="C4246">
        <v>912</v>
      </c>
      <c r="D4246">
        <v>-0.63103405604113705</v>
      </c>
      <c r="E4246">
        <v>0.29592558700794402</v>
      </c>
      <c r="F4246">
        <v>-0.92695964304908096</v>
      </c>
      <c r="G4246" s="3">
        <f t="shared" si="396"/>
        <v>0.63103405604113705</v>
      </c>
      <c r="H4246" s="6">
        <f t="shared" si="397"/>
        <v>1.5486746130538591</v>
      </c>
      <c r="I4246">
        <v>5.9934260329380797E-2</v>
      </c>
      <c r="J4246" s="3">
        <f t="shared" si="398"/>
        <v>-0.29592558700794402</v>
      </c>
      <c r="K4246" s="6">
        <f t="shared" si="399"/>
        <v>-1.2276723599782458</v>
      </c>
      <c r="L4246">
        <v>0.381817350235091</v>
      </c>
      <c r="M4246" s="3">
        <f t="shared" si="400"/>
        <v>0.92695964304908096</v>
      </c>
      <c r="N4246" s="6">
        <f t="shared" si="401"/>
        <v>1.9012650170462277</v>
      </c>
      <c r="O4246">
        <v>4.33716093910122E-3</v>
      </c>
      <c r="P4246" s="5">
        <v>4245</v>
      </c>
      <c r="Q4246">
        <v>0.40799999999999997</v>
      </c>
      <c r="R4246" s="5">
        <v>5040</v>
      </c>
      <c r="S4246">
        <v>0.29799999999999999</v>
      </c>
      <c r="T4246" s="5">
        <v>5412</v>
      </c>
      <c r="U4246">
        <v>0.246</v>
      </c>
    </row>
    <row r="4247" spans="1:21" x14ac:dyDescent="0.2">
      <c r="A4247" t="s">
        <v>4363</v>
      </c>
      <c r="B4247" t="s">
        <v>4364</v>
      </c>
      <c r="C4247">
        <v>1797</v>
      </c>
      <c r="D4247">
        <v>0.10014916168866</v>
      </c>
      <c r="E4247">
        <v>-0.54130214310157998</v>
      </c>
      <c r="F4247">
        <v>0.64145130479023904</v>
      </c>
      <c r="G4247" s="3">
        <f t="shared" si="396"/>
        <v>-0.10014916168866</v>
      </c>
      <c r="H4247" s="6">
        <f t="shared" si="397"/>
        <v>-1.0718842799992492</v>
      </c>
      <c r="I4247">
        <v>0.89059103664843897</v>
      </c>
      <c r="J4247" s="3">
        <f t="shared" si="398"/>
        <v>0.54130214310157998</v>
      </c>
      <c r="K4247" s="6">
        <f t="shared" si="399"/>
        <v>1.4552854316245791</v>
      </c>
      <c r="L4247">
        <v>0.354730070267053</v>
      </c>
      <c r="M4247" s="3">
        <f t="shared" si="400"/>
        <v>-0.64145130479023904</v>
      </c>
      <c r="N4247" s="6">
        <f t="shared" si="401"/>
        <v>-1.5598975770703074</v>
      </c>
      <c r="O4247">
        <v>0.29770612100761301</v>
      </c>
      <c r="P4247" s="5">
        <v>4246</v>
      </c>
      <c r="Q4247">
        <v>0.40799999999999997</v>
      </c>
      <c r="R4247" s="5">
        <v>4104</v>
      </c>
      <c r="S4247">
        <v>0.42799999999999999</v>
      </c>
      <c r="T4247" s="5">
        <v>3552</v>
      </c>
      <c r="U4247">
        <v>0.505</v>
      </c>
    </row>
    <row r="4248" spans="1:21" x14ac:dyDescent="0.2">
      <c r="A4248" t="s">
        <v>1323</v>
      </c>
      <c r="B4248" t="s">
        <v>18</v>
      </c>
      <c r="C4248">
        <v>1404</v>
      </c>
      <c r="D4248">
        <v>-0.46066699120889498</v>
      </c>
      <c r="E4248">
        <v>1.7814937946096401</v>
      </c>
      <c r="F4248">
        <v>-2.2421607858185402</v>
      </c>
      <c r="G4248" s="3">
        <f t="shared" si="396"/>
        <v>0.46066699120889498</v>
      </c>
      <c r="H4248" s="6">
        <f t="shared" si="397"/>
        <v>1.3761779098927582</v>
      </c>
      <c r="I4248">
        <v>9.3443602928689598E-2</v>
      </c>
      <c r="J4248" s="3">
        <f t="shared" si="398"/>
        <v>-1.7814937946096401</v>
      </c>
      <c r="K4248" s="6">
        <f t="shared" si="399"/>
        <v>-3.4378194889667864</v>
      </c>
      <c r="L4248" s="7">
        <v>2.0728800052317198E-12</v>
      </c>
      <c r="M4248" s="3">
        <f t="shared" si="400"/>
        <v>2.2421607858185402</v>
      </c>
      <c r="N4248" s="6">
        <f t="shared" si="401"/>
        <v>4.7310512389149197</v>
      </c>
      <c r="O4248" s="7">
        <v>1.7602710481960699E-18</v>
      </c>
      <c r="P4248" s="5">
        <v>4247</v>
      </c>
      <c r="Q4248">
        <v>0.40799999999999997</v>
      </c>
      <c r="R4248" s="5">
        <v>4807</v>
      </c>
      <c r="S4248">
        <v>0.33</v>
      </c>
      <c r="T4248" s="5">
        <v>6020</v>
      </c>
      <c r="U4248">
        <v>0.161</v>
      </c>
    </row>
    <row r="4249" spans="1:21" x14ac:dyDescent="0.2">
      <c r="A4249" t="s">
        <v>3765</v>
      </c>
      <c r="B4249" t="s">
        <v>18</v>
      </c>
      <c r="C4249">
        <v>2682</v>
      </c>
      <c r="D4249">
        <v>-0.897088568760117</v>
      </c>
      <c r="E4249">
        <v>-1.22302764584783</v>
      </c>
      <c r="F4249">
        <v>0.32593907708771303</v>
      </c>
      <c r="G4249" s="3">
        <f t="shared" si="396"/>
        <v>0.897088568760117</v>
      </c>
      <c r="H4249" s="6">
        <f t="shared" si="397"/>
        <v>1.8623039652009199</v>
      </c>
      <c r="I4249">
        <v>2.3476443716855599E-2</v>
      </c>
      <c r="J4249" s="3">
        <f t="shared" si="398"/>
        <v>1.22302764584783</v>
      </c>
      <c r="K4249" s="6">
        <f t="shared" si="399"/>
        <v>2.3343609357300314</v>
      </c>
      <c r="L4249">
        <v>1.06513460574351E-3</v>
      </c>
      <c r="M4249" s="3">
        <f t="shared" si="400"/>
        <v>-0.32593907708771303</v>
      </c>
      <c r="N4249" s="6">
        <f t="shared" si="401"/>
        <v>-1.2534800866829399</v>
      </c>
      <c r="O4249">
        <v>0.453458611236423</v>
      </c>
      <c r="P4249" s="5">
        <v>4248</v>
      </c>
      <c r="Q4249">
        <v>0.40799999999999997</v>
      </c>
      <c r="R4249" s="5">
        <v>5296</v>
      </c>
      <c r="S4249">
        <v>0.26200000000000001</v>
      </c>
      <c r="T4249" s="5">
        <v>4026</v>
      </c>
      <c r="U4249">
        <v>0.439</v>
      </c>
    </row>
    <row r="4250" spans="1:21" x14ac:dyDescent="0.2">
      <c r="A4250" t="s">
        <v>3835</v>
      </c>
      <c r="B4250" t="s">
        <v>3836</v>
      </c>
      <c r="C4250">
        <v>2250</v>
      </c>
      <c r="D4250">
        <v>0.70666653634181698</v>
      </c>
      <c r="E4250">
        <v>0.30560314419194401</v>
      </c>
      <c r="F4250">
        <v>0.40106339214987202</v>
      </c>
      <c r="G4250" s="3">
        <f t="shared" si="396"/>
        <v>-0.70666653634181698</v>
      </c>
      <c r="H4250" s="6">
        <f t="shared" si="397"/>
        <v>-1.6320288225486996</v>
      </c>
      <c r="I4250">
        <v>0.16296809237760601</v>
      </c>
      <c r="J4250" s="3">
        <f t="shared" si="398"/>
        <v>-0.30560314419194401</v>
      </c>
      <c r="K4250" s="6">
        <f t="shared" si="399"/>
        <v>-1.2359352337289444</v>
      </c>
      <c r="L4250">
        <v>0.54585255760143703</v>
      </c>
      <c r="M4250" s="3">
        <f t="shared" si="400"/>
        <v>-0.40106339214987202</v>
      </c>
      <c r="N4250" s="6">
        <f t="shared" si="401"/>
        <v>-1.3204808617881205</v>
      </c>
      <c r="O4250">
        <v>0.452857360263971</v>
      </c>
      <c r="P4250" s="5">
        <v>4249</v>
      </c>
      <c r="Q4250">
        <v>0.40799999999999997</v>
      </c>
      <c r="R4250" s="5">
        <v>3476</v>
      </c>
      <c r="S4250">
        <v>0.51600000000000001</v>
      </c>
      <c r="T4250" s="5">
        <v>3969</v>
      </c>
      <c r="U4250">
        <v>0.44700000000000001</v>
      </c>
    </row>
    <row r="4251" spans="1:21" x14ac:dyDescent="0.2">
      <c r="A4251" t="s">
        <v>1973</v>
      </c>
      <c r="B4251" t="s">
        <v>1974</v>
      </c>
      <c r="C4251">
        <v>1893</v>
      </c>
      <c r="D4251">
        <v>-4.8887406463055703</v>
      </c>
      <c r="E4251">
        <v>-3.6831718444110302</v>
      </c>
      <c r="F4251">
        <v>-1.2055688018945401</v>
      </c>
      <c r="G4251" s="3">
        <f t="shared" si="396"/>
        <v>4.8887406463055703</v>
      </c>
      <c r="H4251" s="6">
        <f t="shared" si="397"/>
        <v>29.624946557147087</v>
      </c>
      <c r="I4251" s="7">
        <v>1.02561024166868E-14</v>
      </c>
      <c r="J4251" s="3">
        <f t="shared" si="398"/>
        <v>3.6831718444110302</v>
      </c>
      <c r="K4251" s="6">
        <f t="shared" si="399"/>
        <v>12.845328179933956</v>
      </c>
      <c r="L4251" s="7">
        <v>3.8141421566179504E-9</v>
      </c>
      <c r="M4251" s="3">
        <f t="shared" si="400"/>
        <v>1.2055688018945401</v>
      </c>
      <c r="N4251" s="6">
        <f t="shared" si="401"/>
        <v>2.3062817969435017</v>
      </c>
      <c r="O4251">
        <v>7.2370184420573705E-2</v>
      </c>
      <c r="P4251" s="5">
        <v>4250</v>
      </c>
      <c r="Q4251">
        <v>0.40799999999999997</v>
      </c>
      <c r="R4251" s="5">
        <v>6735</v>
      </c>
      <c r="S4251">
        <v>6.2E-2</v>
      </c>
      <c r="T4251" s="5">
        <v>5484</v>
      </c>
      <c r="U4251">
        <v>0.23599999999999999</v>
      </c>
    </row>
    <row r="4252" spans="1:21" x14ac:dyDescent="0.2">
      <c r="A4252" t="s">
        <v>3158</v>
      </c>
      <c r="B4252" t="s">
        <v>3159</v>
      </c>
      <c r="C4252">
        <v>3114</v>
      </c>
      <c r="D4252">
        <v>0.28505403783615302</v>
      </c>
      <c r="E4252">
        <v>0.413830319070146</v>
      </c>
      <c r="F4252">
        <v>-0.12877628123399401</v>
      </c>
      <c r="G4252" s="3">
        <f t="shared" si="396"/>
        <v>-0.28505403783615302</v>
      </c>
      <c r="H4252" s="6">
        <f t="shared" si="397"/>
        <v>-1.2184559015164584</v>
      </c>
      <c r="I4252">
        <v>0.42873748938706102</v>
      </c>
      <c r="J4252" s="3">
        <f t="shared" si="398"/>
        <v>-0.413830319070146</v>
      </c>
      <c r="K4252" s="6">
        <f t="shared" si="399"/>
        <v>-1.3322181285633989</v>
      </c>
      <c r="L4252">
        <v>0.203134451741906</v>
      </c>
      <c r="M4252" s="3">
        <f t="shared" si="400"/>
        <v>0.12877628123399401</v>
      </c>
      <c r="N4252" s="6">
        <f t="shared" si="401"/>
        <v>1.0933658960536494</v>
      </c>
      <c r="O4252">
        <v>0.73677822936880499</v>
      </c>
      <c r="P4252" s="5">
        <v>4251</v>
      </c>
      <c r="Q4252">
        <v>0.40799999999999997</v>
      </c>
      <c r="R4252" s="5">
        <v>3918</v>
      </c>
      <c r="S4252">
        <v>0.45400000000000001</v>
      </c>
      <c r="T4252" s="5">
        <v>4512</v>
      </c>
      <c r="U4252">
        <v>0.371</v>
      </c>
    </row>
    <row r="4253" spans="1:21" x14ac:dyDescent="0.2">
      <c r="A4253" t="s">
        <v>3571</v>
      </c>
      <c r="B4253" t="s">
        <v>18</v>
      </c>
      <c r="C4253">
        <v>1992</v>
      </c>
      <c r="D4253">
        <v>0.27243057214163302</v>
      </c>
      <c r="E4253">
        <v>-5.3055244238377902E-2</v>
      </c>
      <c r="F4253">
        <v>0.32548581638001001</v>
      </c>
      <c r="G4253" s="3">
        <f t="shared" si="396"/>
        <v>-0.27243057214163302</v>
      </c>
      <c r="H4253" s="6">
        <f t="shared" si="397"/>
        <v>-1.2078410176891243</v>
      </c>
      <c r="I4253">
        <v>0.49484106625994401</v>
      </c>
      <c r="J4253" s="3">
        <f t="shared" si="398"/>
        <v>5.3055244238377902E-2</v>
      </c>
      <c r="K4253" s="6">
        <f t="shared" si="399"/>
        <v>1.0374596626130157</v>
      </c>
      <c r="L4253">
        <v>0.89340784908500404</v>
      </c>
      <c r="M4253" s="3">
        <f t="shared" si="400"/>
        <v>-0.32548581638001001</v>
      </c>
      <c r="N4253" s="6">
        <f t="shared" si="401"/>
        <v>-1.2530863347019197</v>
      </c>
      <c r="O4253">
        <v>0.40415307154865099</v>
      </c>
      <c r="P4253" s="5">
        <v>4252</v>
      </c>
      <c r="Q4253">
        <v>0.40799999999999997</v>
      </c>
      <c r="R4253" s="5">
        <v>4097</v>
      </c>
      <c r="S4253">
        <v>0.42899999999999999</v>
      </c>
      <c r="T4253" s="5">
        <v>4183</v>
      </c>
      <c r="U4253">
        <v>0.41699999999999998</v>
      </c>
    </row>
    <row r="4254" spans="1:21" x14ac:dyDescent="0.2">
      <c r="A4254" t="s">
        <v>5088</v>
      </c>
      <c r="B4254" t="s">
        <v>18</v>
      </c>
      <c r="C4254">
        <v>2799</v>
      </c>
      <c r="D4254">
        <v>0.794120392132731</v>
      </c>
      <c r="E4254">
        <v>-0.39713794168766098</v>
      </c>
      <c r="F4254">
        <v>1.1912583338203899</v>
      </c>
      <c r="G4254" s="3">
        <f t="shared" si="396"/>
        <v>-0.794120392132731</v>
      </c>
      <c r="H4254" s="6">
        <f t="shared" si="397"/>
        <v>-1.7340198240225593</v>
      </c>
      <c r="I4254">
        <v>1.61536120599492E-2</v>
      </c>
      <c r="J4254" s="3">
        <f t="shared" si="398"/>
        <v>0.39713794168766098</v>
      </c>
      <c r="K4254" s="6">
        <f t="shared" si="399"/>
        <v>1.3168928292885096</v>
      </c>
      <c r="L4254">
        <v>0.229414462610144</v>
      </c>
      <c r="M4254" s="3">
        <f t="shared" si="400"/>
        <v>-1.1912583338203899</v>
      </c>
      <c r="N4254" s="6">
        <f t="shared" si="401"/>
        <v>-2.2835182720994283</v>
      </c>
      <c r="O4254">
        <v>1.90659484022628E-4</v>
      </c>
      <c r="P4254" s="5">
        <v>4253</v>
      </c>
      <c r="Q4254">
        <v>0.40699999999999997</v>
      </c>
      <c r="R4254" s="5">
        <v>3442</v>
      </c>
      <c r="S4254">
        <v>0.52</v>
      </c>
      <c r="T4254" s="5">
        <v>2976</v>
      </c>
      <c r="U4254">
        <v>0.58499999999999996</v>
      </c>
    </row>
    <row r="4255" spans="1:21" x14ac:dyDescent="0.2">
      <c r="A4255" t="s">
        <v>3322</v>
      </c>
      <c r="B4255" t="s">
        <v>18</v>
      </c>
      <c r="C4255">
        <v>1437</v>
      </c>
      <c r="D4255">
        <v>0.92136734185031499</v>
      </c>
      <c r="E4255">
        <v>0.85622957527625099</v>
      </c>
      <c r="F4255">
        <v>6.5137766574064199E-2</v>
      </c>
      <c r="G4255" s="3">
        <f t="shared" si="396"/>
        <v>-0.92136734185031499</v>
      </c>
      <c r="H4255" s="6">
        <f t="shared" si="397"/>
        <v>-1.8939094320318508</v>
      </c>
      <c r="I4255">
        <v>1.2445398035945401E-3</v>
      </c>
      <c r="J4255" s="3">
        <f t="shared" si="398"/>
        <v>-0.85622957527625099</v>
      </c>
      <c r="K4255" s="6">
        <f t="shared" si="399"/>
        <v>-1.8103009750550183</v>
      </c>
      <c r="L4255">
        <v>1.88692305181798E-3</v>
      </c>
      <c r="M4255" s="3">
        <f t="shared" si="400"/>
        <v>-6.5137766574064199E-2</v>
      </c>
      <c r="N4255" s="6">
        <f t="shared" si="401"/>
        <v>-1.0461848378412832</v>
      </c>
      <c r="O4255">
        <v>0.85760126995957797</v>
      </c>
      <c r="P4255" s="5">
        <v>4254</v>
      </c>
      <c r="Q4255">
        <v>0.40699999999999997</v>
      </c>
      <c r="R4255" s="5">
        <v>3195</v>
      </c>
      <c r="S4255">
        <v>0.55500000000000005</v>
      </c>
      <c r="T4255" s="5">
        <v>4383</v>
      </c>
      <c r="U4255">
        <v>0.38900000000000001</v>
      </c>
    </row>
    <row r="4256" spans="1:21" x14ac:dyDescent="0.2">
      <c r="A4256" t="s">
        <v>3201</v>
      </c>
      <c r="B4256" t="s">
        <v>3202</v>
      </c>
      <c r="C4256">
        <v>2187</v>
      </c>
      <c r="D4256">
        <v>1.7842370146808699</v>
      </c>
      <c r="E4256">
        <v>1.8172046653070799</v>
      </c>
      <c r="F4256">
        <v>-3.2967650626202799E-2</v>
      </c>
      <c r="G4256" s="3">
        <f t="shared" si="396"/>
        <v>-1.7842370146808699</v>
      </c>
      <c r="H4256" s="6">
        <f t="shared" si="397"/>
        <v>-3.4443625676245015</v>
      </c>
      <c r="I4256" s="7">
        <v>6.7000914947371502E-6</v>
      </c>
      <c r="J4256" s="3">
        <f t="shared" si="398"/>
        <v>-1.8172046653070799</v>
      </c>
      <c r="K4256" s="6">
        <f t="shared" si="399"/>
        <v>-3.5239773836891599</v>
      </c>
      <c r="L4256" s="7">
        <v>2.0916929933356302E-6</v>
      </c>
      <c r="M4256" s="3">
        <f t="shared" si="400"/>
        <v>3.2967650626202799E-2</v>
      </c>
      <c r="N4256" s="6">
        <f t="shared" si="401"/>
        <v>1.0231145283057554</v>
      </c>
      <c r="O4256">
        <v>0.95124710401962698</v>
      </c>
      <c r="P4256" s="5">
        <v>4255</v>
      </c>
      <c r="Q4256">
        <v>0.40699999999999997</v>
      </c>
      <c r="R4256" s="5">
        <v>2121</v>
      </c>
      <c r="S4256">
        <v>0.70399999999999996</v>
      </c>
      <c r="T4256" s="5">
        <v>4480</v>
      </c>
      <c r="U4256">
        <v>0.376</v>
      </c>
    </row>
    <row r="4257" spans="1:21" x14ac:dyDescent="0.2">
      <c r="A4257" t="s">
        <v>6618</v>
      </c>
      <c r="B4257" t="s">
        <v>18</v>
      </c>
      <c r="C4257">
        <v>1032</v>
      </c>
      <c r="D4257">
        <v>-2.5211185820185299E-2</v>
      </c>
      <c r="E4257">
        <v>-2.2667559482626798</v>
      </c>
      <c r="F4257">
        <v>2.2415447624424898</v>
      </c>
      <c r="G4257" s="3">
        <f t="shared" si="396"/>
        <v>2.5211185820185299E-2</v>
      </c>
      <c r="H4257" s="6">
        <f t="shared" si="397"/>
        <v>1.0176286445875502</v>
      </c>
      <c r="I4257">
        <v>0.95930376695741404</v>
      </c>
      <c r="J4257" s="3">
        <f t="shared" si="398"/>
        <v>2.2667559482626798</v>
      </c>
      <c r="K4257" s="6">
        <f t="shared" si="399"/>
        <v>4.8123979517396709</v>
      </c>
      <c r="L4257" s="7">
        <v>6.5947499031156003E-11</v>
      </c>
      <c r="M4257" s="3">
        <f t="shared" si="400"/>
        <v>-2.2415447624424898</v>
      </c>
      <c r="N4257" s="6">
        <f t="shared" si="401"/>
        <v>-4.7290315355560208</v>
      </c>
      <c r="O4257" s="7">
        <v>2.1769667111496201E-10</v>
      </c>
      <c r="P4257" s="5">
        <v>4256</v>
      </c>
      <c r="Q4257">
        <v>0.40699999999999997</v>
      </c>
      <c r="R4257" s="5">
        <v>4458</v>
      </c>
      <c r="S4257">
        <v>0.379</v>
      </c>
      <c r="T4257" s="5">
        <v>1814</v>
      </c>
      <c r="U4257">
        <v>0.747</v>
      </c>
    </row>
    <row r="4258" spans="1:21" x14ac:dyDescent="0.2">
      <c r="A4258" t="s">
        <v>5954</v>
      </c>
      <c r="B4258" t="s">
        <v>18</v>
      </c>
      <c r="C4258">
        <v>648</v>
      </c>
      <c r="D4258">
        <v>0.35548265595026501</v>
      </c>
      <c r="E4258">
        <v>-1.3505608622769301</v>
      </c>
      <c r="F4258">
        <v>1.70604351822719</v>
      </c>
      <c r="G4258" s="3">
        <f t="shared" si="396"/>
        <v>-0.35548265595026501</v>
      </c>
      <c r="H4258" s="6">
        <f t="shared" si="397"/>
        <v>-1.2794135395473001</v>
      </c>
      <c r="I4258">
        <v>0.44384253441437299</v>
      </c>
      <c r="J4258" s="3">
        <f t="shared" si="398"/>
        <v>1.3505608622769301</v>
      </c>
      <c r="K4258" s="6">
        <f t="shared" si="399"/>
        <v>2.5501124439424685</v>
      </c>
      <c r="L4258">
        <v>6.1158183106882003E-4</v>
      </c>
      <c r="M4258" s="3">
        <f t="shared" si="400"/>
        <v>-1.70604351822719</v>
      </c>
      <c r="N4258" s="6">
        <f t="shared" si="401"/>
        <v>-3.2626483881480377</v>
      </c>
      <c r="O4258" s="7">
        <v>2.09862848573378E-5</v>
      </c>
      <c r="P4258" s="5">
        <v>4257</v>
      </c>
      <c r="Q4258">
        <v>0.40699999999999997</v>
      </c>
      <c r="R4258" s="5">
        <v>3854</v>
      </c>
      <c r="S4258">
        <v>0.46300000000000002</v>
      </c>
      <c r="T4258" s="5">
        <v>2309</v>
      </c>
      <c r="U4258">
        <v>0.67800000000000005</v>
      </c>
    </row>
    <row r="4259" spans="1:21" x14ac:dyDescent="0.2">
      <c r="A4259" t="s">
        <v>5504</v>
      </c>
      <c r="B4259" t="s">
        <v>18</v>
      </c>
      <c r="C4259">
        <v>1662</v>
      </c>
      <c r="D4259">
        <v>5.2925073348790097E-2</v>
      </c>
      <c r="E4259">
        <v>-1.4211371709368401</v>
      </c>
      <c r="F4259">
        <v>1.4740622442856299</v>
      </c>
      <c r="G4259" s="3">
        <f t="shared" si="396"/>
        <v>-5.2925073348790097E-2</v>
      </c>
      <c r="H4259" s="6">
        <f t="shared" si="397"/>
        <v>-1.0373660593558718</v>
      </c>
      <c r="I4259">
        <v>0.890141091960304</v>
      </c>
      <c r="J4259" s="3">
        <f t="shared" si="398"/>
        <v>1.4211371709368401</v>
      </c>
      <c r="K4259" s="6">
        <f t="shared" si="399"/>
        <v>2.6779651218341547</v>
      </c>
      <c r="L4259" s="7">
        <v>4.1197246833500699E-7</v>
      </c>
      <c r="M4259" s="3">
        <f t="shared" si="400"/>
        <v>-1.4740622442856299</v>
      </c>
      <c r="N4259" s="6">
        <f t="shared" si="401"/>
        <v>-2.778030125529563</v>
      </c>
      <c r="O4259" s="7">
        <v>2.5667575227256598E-7</v>
      </c>
      <c r="P4259" s="5">
        <v>4258</v>
      </c>
      <c r="Q4259">
        <v>0.40699999999999997</v>
      </c>
      <c r="R4259" s="5">
        <v>4381</v>
      </c>
      <c r="S4259">
        <v>0.39</v>
      </c>
      <c r="T4259" s="5">
        <v>2646</v>
      </c>
      <c r="U4259">
        <v>0.63100000000000001</v>
      </c>
    </row>
    <row r="4260" spans="1:21" x14ac:dyDescent="0.2">
      <c r="A4260" t="s">
        <v>2810</v>
      </c>
      <c r="B4260" t="s">
        <v>2811</v>
      </c>
      <c r="C4260">
        <v>2616</v>
      </c>
      <c r="D4260">
        <v>0.36247576526694503</v>
      </c>
      <c r="E4260">
        <v>0.712066348717037</v>
      </c>
      <c r="F4260">
        <v>-0.34959058345009097</v>
      </c>
      <c r="G4260" s="3">
        <f t="shared" si="396"/>
        <v>-0.36247576526694503</v>
      </c>
      <c r="H4260" s="6">
        <f t="shared" si="397"/>
        <v>-1.2856302367354162</v>
      </c>
      <c r="I4260">
        <v>0.32588185055110902</v>
      </c>
      <c r="J4260" s="3">
        <f t="shared" si="398"/>
        <v>-0.712066348717037</v>
      </c>
      <c r="K4260" s="6">
        <f t="shared" si="399"/>
        <v>-1.6381487315074243</v>
      </c>
      <c r="L4260">
        <v>3.03487216293006E-2</v>
      </c>
      <c r="M4260" s="3">
        <f t="shared" si="400"/>
        <v>0.34959058345009097</v>
      </c>
      <c r="N4260" s="6">
        <f t="shared" si="401"/>
        <v>1.2741989762679762</v>
      </c>
      <c r="O4260">
        <v>0.34083189684766202</v>
      </c>
      <c r="P4260" s="5">
        <v>4259</v>
      </c>
      <c r="Q4260">
        <v>0.40699999999999997</v>
      </c>
      <c r="R4260" s="5">
        <v>3799</v>
      </c>
      <c r="S4260">
        <v>0.47099999999999997</v>
      </c>
      <c r="T4260" s="5">
        <v>4791</v>
      </c>
      <c r="U4260">
        <v>0.33200000000000002</v>
      </c>
    </row>
    <row r="4261" spans="1:21" x14ac:dyDescent="0.2">
      <c r="A4261" t="s">
        <v>4534</v>
      </c>
      <c r="B4261" t="s">
        <v>4535</v>
      </c>
      <c r="C4261">
        <v>1506</v>
      </c>
      <c r="D4261">
        <v>-0.43001691564816502</v>
      </c>
      <c r="E4261">
        <v>-1.32683602431401</v>
      </c>
      <c r="F4261">
        <v>0.89681910866585002</v>
      </c>
      <c r="G4261" s="3">
        <f t="shared" si="396"/>
        <v>0.43001691564816502</v>
      </c>
      <c r="H4261" s="6">
        <f t="shared" si="397"/>
        <v>1.3472493733175666</v>
      </c>
      <c r="I4261">
        <v>0.30564388970803202</v>
      </c>
      <c r="J4261" s="3">
        <f t="shared" si="398"/>
        <v>1.32683602431401</v>
      </c>
      <c r="K4261" s="6">
        <f t="shared" si="399"/>
        <v>2.508519276332394</v>
      </c>
      <c r="L4261">
        <v>2.8630612779633803E-4</v>
      </c>
      <c r="M4261" s="3">
        <f t="shared" si="400"/>
        <v>-0.89681910866585002</v>
      </c>
      <c r="N4261" s="6">
        <f t="shared" si="401"/>
        <v>-1.8619561649193714</v>
      </c>
      <c r="O4261">
        <v>2.0675738926838699E-2</v>
      </c>
      <c r="P4261" s="5">
        <v>4260</v>
      </c>
      <c r="Q4261">
        <v>0.40600000000000003</v>
      </c>
      <c r="R4261" s="5">
        <v>4930</v>
      </c>
      <c r="S4261">
        <v>0.313</v>
      </c>
      <c r="T4261" s="5">
        <v>3412</v>
      </c>
      <c r="U4261">
        <v>0.52400000000000002</v>
      </c>
    </row>
    <row r="4262" spans="1:21" x14ac:dyDescent="0.2">
      <c r="A4262" t="s">
        <v>4390</v>
      </c>
      <c r="B4262" t="s">
        <v>18</v>
      </c>
      <c r="C4262">
        <v>861</v>
      </c>
      <c r="D4262">
        <v>8.1707410934296204E-2</v>
      </c>
      <c r="E4262">
        <v>-0.61379780852490295</v>
      </c>
      <c r="F4262">
        <v>0.69550521945919896</v>
      </c>
      <c r="G4262" s="3">
        <f t="shared" si="396"/>
        <v>-8.1707410934296204E-2</v>
      </c>
      <c r="H4262" s="6">
        <f t="shared" si="397"/>
        <v>-1.0582697482944632</v>
      </c>
      <c r="I4262">
        <v>0.81339512479362497</v>
      </c>
      <c r="J4262" s="3">
        <f t="shared" si="398"/>
        <v>0.61379780852490295</v>
      </c>
      <c r="K4262" s="6">
        <f t="shared" si="399"/>
        <v>1.5302822881012661</v>
      </c>
      <c r="L4262">
        <v>2.32022773547369E-2</v>
      </c>
      <c r="M4262" s="3">
        <f t="shared" si="400"/>
        <v>-0.69550521945919896</v>
      </c>
      <c r="N4262" s="6">
        <f t="shared" si="401"/>
        <v>-1.6194514518484018</v>
      </c>
      <c r="O4262">
        <v>1.3017306830014799E-2</v>
      </c>
      <c r="P4262" s="5">
        <v>4261</v>
      </c>
      <c r="Q4262">
        <v>0.40600000000000003</v>
      </c>
      <c r="R4262" s="5">
        <v>4249</v>
      </c>
      <c r="S4262">
        <v>0.40799999999999997</v>
      </c>
      <c r="T4262" s="5">
        <v>3532</v>
      </c>
      <c r="U4262">
        <v>0.50800000000000001</v>
      </c>
    </row>
    <row r="4263" spans="1:21" x14ac:dyDescent="0.2">
      <c r="A4263" t="s">
        <v>7778</v>
      </c>
      <c r="B4263" t="s">
        <v>18</v>
      </c>
      <c r="C4263">
        <v>210</v>
      </c>
      <c r="D4263">
        <v>-0.67436159053102396</v>
      </c>
      <c r="E4263">
        <v>-3.8698059991698099</v>
      </c>
      <c r="F4263">
        <v>3.1954444086387901</v>
      </c>
      <c r="G4263" s="3">
        <f t="shared" si="396"/>
        <v>0.67436159053102396</v>
      </c>
      <c r="H4263" s="6">
        <f t="shared" si="397"/>
        <v>1.595890416220771</v>
      </c>
      <c r="I4263">
        <v>0.31768525238564799</v>
      </c>
      <c r="J4263" s="3">
        <f t="shared" si="398"/>
        <v>3.8698059991698099</v>
      </c>
      <c r="K4263" s="6">
        <f t="shared" si="399"/>
        <v>14.619337192717687</v>
      </c>
      <c r="L4263" s="7">
        <v>1.3318509717418499E-11</v>
      </c>
      <c r="M4263" s="3">
        <f t="shared" si="400"/>
        <v>-3.1954444086387901</v>
      </c>
      <c r="N4263" s="6">
        <f t="shared" si="401"/>
        <v>-9.1606146914133308</v>
      </c>
      <c r="O4263" s="7">
        <v>4.1809192662600902E-8</v>
      </c>
      <c r="P4263" s="5">
        <v>4262</v>
      </c>
      <c r="Q4263">
        <v>0.40600000000000003</v>
      </c>
      <c r="R4263" s="5">
        <v>5211</v>
      </c>
      <c r="S4263">
        <v>0.27400000000000002</v>
      </c>
      <c r="T4263" s="5">
        <v>950</v>
      </c>
      <c r="U4263">
        <v>0.86699999999999999</v>
      </c>
    </row>
    <row r="4264" spans="1:21" x14ac:dyDescent="0.2">
      <c r="A4264" t="s">
        <v>6993</v>
      </c>
      <c r="B4264" t="s">
        <v>6994</v>
      </c>
      <c r="C4264">
        <v>3222</v>
      </c>
      <c r="D4264">
        <v>-0.31577737281943502</v>
      </c>
      <c r="E4264">
        <v>-2.9044304015510201</v>
      </c>
      <c r="F4264">
        <v>2.5886530287315801</v>
      </c>
      <c r="G4264" s="3">
        <f t="shared" si="396"/>
        <v>0.31577737281943502</v>
      </c>
      <c r="H4264" s="6">
        <f t="shared" si="397"/>
        <v>1.2446821494242932</v>
      </c>
      <c r="I4264">
        <v>0.45764196522655298</v>
      </c>
      <c r="J4264" s="3">
        <f t="shared" si="398"/>
        <v>2.9044304015510201</v>
      </c>
      <c r="K4264" s="6">
        <f t="shared" si="399"/>
        <v>7.4872213243753727</v>
      </c>
      <c r="L4264" s="7">
        <v>1.88479767932579E-16</v>
      </c>
      <c r="M4264" s="3">
        <f t="shared" si="400"/>
        <v>-2.5886530287315801</v>
      </c>
      <c r="N4264" s="6">
        <f t="shared" si="401"/>
        <v>-6.0153681225672235</v>
      </c>
      <c r="O4264" s="7">
        <v>5.8878667542006099E-13</v>
      </c>
      <c r="P4264" s="5">
        <v>4263</v>
      </c>
      <c r="Q4264">
        <v>0.40600000000000003</v>
      </c>
      <c r="R4264" s="5">
        <v>4821</v>
      </c>
      <c r="S4264">
        <v>0.32800000000000001</v>
      </c>
      <c r="T4264" s="5">
        <v>1529</v>
      </c>
      <c r="U4264">
        <v>0.78700000000000003</v>
      </c>
    </row>
    <row r="4265" spans="1:21" x14ac:dyDescent="0.2">
      <c r="A4265" t="s">
        <v>5541</v>
      </c>
      <c r="B4265" t="s">
        <v>2002</v>
      </c>
      <c r="C4265">
        <v>1035</v>
      </c>
      <c r="D4265">
        <v>3.0430481595200201</v>
      </c>
      <c r="E4265">
        <v>1.77270487400584</v>
      </c>
      <c r="F4265">
        <v>1.2703432855141801</v>
      </c>
      <c r="G4265" s="3">
        <f t="shared" si="396"/>
        <v>-3.0430481595200201</v>
      </c>
      <c r="H4265" s="6">
        <f t="shared" si="397"/>
        <v>-8.2423067660486069</v>
      </c>
      <c r="I4265" s="7">
        <v>4.5209215919176202E-10</v>
      </c>
      <c r="J4265" s="3">
        <f t="shared" si="398"/>
        <v>-1.77270487400584</v>
      </c>
      <c r="K4265" s="6">
        <f t="shared" si="399"/>
        <v>-3.4169399031828611</v>
      </c>
      <c r="L4265">
        <v>2.4614977261563399E-4</v>
      </c>
      <c r="M4265" s="3">
        <f t="shared" si="400"/>
        <v>-1.2703432855141801</v>
      </c>
      <c r="N4265" s="6">
        <f t="shared" si="401"/>
        <v>-2.4121895613004321</v>
      </c>
      <c r="O4265">
        <v>1.30670975178028E-2</v>
      </c>
      <c r="P4265" s="5">
        <v>4264</v>
      </c>
      <c r="Q4265">
        <v>0.40600000000000003</v>
      </c>
      <c r="R4265" s="5">
        <v>962</v>
      </c>
      <c r="S4265">
        <v>0.86599999999999999</v>
      </c>
      <c r="T4265" s="5">
        <v>2615</v>
      </c>
      <c r="U4265">
        <v>0.63500000000000001</v>
      </c>
    </row>
    <row r="4266" spans="1:21" x14ac:dyDescent="0.2">
      <c r="A4266" t="s">
        <v>7255</v>
      </c>
      <c r="B4266" t="s">
        <v>6198</v>
      </c>
      <c r="C4266">
        <v>1332</v>
      </c>
      <c r="D4266">
        <v>-1.05038142233232</v>
      </c>
      <c r="E4266">
        <v>-3.8495183433602098</v>
      </c>
      <c r="F4266">
        <v>2.7991369210278898</v>
      </c>
      <c r="G4266" s="3">
        <f t="shared" si="396"/>
        <v>1.05038142233232</v>
      </c>
      <c r="H4266" s="6">
        <f t="shared" si="397"/>
        <v>2.0710773304894046</v>
      </c>
      <c r="I4266">
        <v>5.9654591021334402E-4</v>
      </c>
      <c r="J4266" s="3">
        <f t="shared" si="398"/>
        <v>3.8495183433602098</v>
      </c>
      <c r="K4266" s="6">
        <f t="shared" si="399"/>
        <v>14.415193956910901</v>
      </c>
      <c r="L4266" s="7">
        <v>7.3287005400767997E-42</v>
      </c>
      <c r="M4266" s="3">
        <f t="shared" si="400"/>
        <v>-2.7991369210278898</v>
      </c>
      <c r="N4266" s="6">
        <f t="shared" si="401"/>
        <v>-6.9602393617550398</v>
      </c>
      <c r="O4266" s="7">
        <v>2.7115746323648898E-22</v>
      </c>
      <c r="P4266" s="5">
        <v>4265</v>
      </c>
      <c r="Q4266">
        <v>0.40600000000000003</v>
      </c>
      <c r="R4266" s="5">
        <v>5431</v>
      </c>
      <c r="S4266">
        <v>0.24299999999999999</v>
      </c>
      <c r="T4266" s="5">
        <v>1323</v>
      </c>
      <c r="U4266">
        <v>0.81499999999999995</v>
      </c>
    </row>
    <row r="4267" spans="1:21" x14ac:dyDescent="0.2">
      <c r="A4267" t="s">
        <v>5177</v>
      </c>
      <c r="B4267" t="s">
        <v>5178</v>
      </c>
      <c r="C4267">
        <v>6258</v>
      </c>
      <c r="D4267">
        <v>0.94024946078258997</v>
      </c>
      <c r="E4267">
        <v>-0.32904040209297902</v>
      </c>
      <c r="F4267">
        <v>1.26928986287557</v>
      </c>
      <c r="G4267" s="3">
        <f t="shared" si="396"/>
        <v>-0.94024946078258997</v>
      </c>
      <c r="H4267" s="6">
        <f t="shared" si="397"/>
        <v>-1.9188600058795917</v>
      </c>
      <c r="I4267">
        <v>4.45050656220512E-3</v>
      </c>
      <c r="J4267" s="3">
        <f t="shared" si="398"/>
        <v>0.32904040209297902</v>
      </c>
      <c r="K4267" s="6">
        <f t="shared" si="399"/>
        <v>1.2561775593970552</v>
      </c>
      <c r="L4267">
        <v>0.33279142426291197</v>
      </c>
      <c r="M4267" s="3">
        <f t="shared" si="400"/>
        <v>-1.26928986287557</v>
      </c>
      <c r="N4267" s="6">
        <f t="shared" si="401"/>
        <v>-2.4104288790104462</v>
      </c>
      <c r="O4267" s="7">
        <v>8.1984436738374598E-5</v>
      </c>
      <c r="P4267" s="5">
        <v>4266</v>
      </c>
      <c r="Q4267">
        <v>0.40600000000000003</v>
      </c>
      <c r="R4267" s="5">
        <v>3292</v>
      </c>
      <c r="S4267">
        <v>0.54100000000000004</v>
      </c>
      <c r="T4267" s="5">
        <v>2905</v>
      </c>
      <c r="U4267">
        <v>0.59499999999999997</v>
      </c>
    </row>
    <row r="4268" spans="1:21" x14ac:dyDescent="0.2">
      <c r="A4268" t="s">
        <v>2611</v>
      </c>
      <c r="B4268" t="s">
        <v>18</v>
      </c>
      <c r="C4268">
        <v>2511</v>
      </c>
      <c r="D4268">
        <v>-4.5176911406819197E-2</v>
      </c>
      <c r="E4268">
        <v>0.38837500480214499</v>
      </c>
      <c r="F4268">
        <v>-0.43355191620896399</v>
      </c>
      <c r="G4268" s="3">
        <f t="shared" si="396"/>
        <v>4.5176911406819197E-2</v>
      </c>
      <c r="H4268" s="6">
        <f t="shared" si="397"/>
        <v>1.0318096978714857</v>
      </c>
      <c r="I4268">
        <v>0.88617381412143004</v>
      </c>
      <c r="J4268" s="3">
        <f t="shared" si="398"/>
        <v>-0.38837500480214499</v>
      </c>
      <c r="K4268" s="6">
        <f t="shared" si="399"/>
        <v>-1.308918258972178</v>
      </c>
      <c r="L4268">
        <v>0.112393545087848</v>
      </c>
      <c r="M4268" s="3">
        <f t="shared" si="400"/>
        <v>0.43355191620896399</v>
      </c>
      <c r="N4268" s="6">
        <f t="shared" si="401"/>
        <v>1.3505545533285537</v>
      </c>
      <c r="O4268">
        <v>8.91919405697678E-2</v>
      </c>
      <c r="P4268" s="5">
        <v>4267</v>
      </c>
      <c r="Q4268">
        <v>0.40500000000000003</v>
      </c>
      <c r="R4268" s="5">
        <v>4422</v>
      </c>
      <c r="S4268">
        <v>0.38400000000000001</v>
      </c>
      <c r="T4268" s="5">
        <v>4961</v>
      </c>
      <c r="U4268">
        <v>0.309</v>
      </c>
    </row>
    <row r="4269" spans="1:21" x14ac:dyDescent="0.2">
      <c r="A4269" t="s">
        <v>3770</v>
      </c>
      <c r="B4269" t="s">
        <v>18</v>
      </c>
      <c r="C4269">
        <v>1779</v>
      </c>
      <c r="D4269">
        <v>-0.31245023249458198</v>
      </c>
      <c r="E4269">
        <v>-0.67446657244278296</v>
      </c>
      <c r="F4269">
        <v>0.36201633994819998</v>
      </c>
      <c r="G4269" s="3">
        <f t="shared" si="396"/>
        <v>0.31245023249458198</v>
      </c>
      <c r="H4269" s="6">
        <f t="shared" si="397"/>
        <v>1.2418149734293862</v>
      </c>
      <c r="I4269">
        <v>0.26401830282191002</v>
      </c>
      <c r="J4269" s="3">
        <f t="shared" si="398"/>
        <v>0.67446657244278296</v>
      </c>
      <c r="K4269" s="6">
        <f t="shared" si="399"/>
        <v>1.5960065500661138</v>
      </c>
      <c r="L4269">
        <v>6.7772682572881304E-3</v>
      </c>
      <c r="M4269" s="3">
        <f t="shared" si="400"/>
        <v>-0.36201633994819998</v>
      </c>
      <c r="N4269" s="6">
        <f t="shared" si="401"/>
        <v>-1.2852208937846785</v>
      </c>
      <c r="O4269">
        <v>0.186967129285394</v>
      </c>
      <c r="P4269" s="5">
        <v>4268</v>
      </c>
      <c r="Q4269">
        <v>0.40500000000000003</v>
      </c>
      <c r="R4269" s="5">
        <v>4689</v>
      </c>
      <c r="S4269">
        <v>0.34699999999999998</v>
      </c>
      <c r="T4269" s="5">
        <v>4021</v>
      </c>
      <c r="U4269">
        <v>0.44</v>
      </c>
    </row>
    <row r="4270" spans="1:21" x14ac:dyDescent="0.2">
      <c r="A4270" t="s">
        <v>3278</v>
      </c>
      <c r="B4270" t="s">
        <v>3279</v>
      </c>
      <c r="C4270">
        <v>4917</v>
      </c>
      <c r="D4270">
        <v>8.6155670755900401E-2</v>
      </c>
      <c r="E4270">
        <v>7.2731577945270603E-2</v>
      </c>
      <c r="F4270">
        <v>1.34240928106298E-2</v>
      </c>
      <c r="G4270" s="3">
        <f t="shared" si="396"/>
        <v>-8.6155670755900401E-2</v>
      </c>
      <c r="H4270" s="6">
        <f t="shared" si="397"/>
        <v>-1.0615377456075274</v>
      </c>
      <c r="I4270">
        <v>0.78934957792984395</v>
      </c>
      <c r="J4270" s="3">
        <f t="shared" si="398"/>
        <v>-7.2731577945270603E-2</v>
      </c>
      <c r="K4270" s="6">
        <f t="shared" si="399"/>
        <v>-1.0517060847821256</v>
      </c>
      <c r="L4270">
        <v>0.80138109633156496</v>
      </c>
      <c r="M4270" s="3">
        <f t="shared" si="400"/>
        <v>-1.34240928106298E-2</v>
      </c>
      <c r="N4270" s="6">
        <f t="shared" si="401"/>
        <v>-1.0093482969887337</v>
      </c>
      <c r="O4270">
        <v>0.97059795641042601</v>
      </c>
      <c r="P4270" s="5">
        <v>4269</v>
      </c>
      <c r="Q4270">
        <v>0.40500000000000003</v>
      </c>
      <c r="R4270" s="5">
        <v>4214</v>
      </c>
      <c r="S4270">
        <v>0.41299999999999998</v>
      </c>
      <c r="T4270" s="5">
        <v>4420</v>
      </c>
      <c r="U4270">
        <v>0.38400000000000001</v>
      </c>
    </row>
    <row r="4271" spans="1:21" x14ac:dyDescent="0.2">
      <c r="A4271" t="s">
        <v>6964</v>
      </c>
      <c r="B4271" t="s">
        <v>6965</v>
      </c>
      <c r="C4271">
        <v>1488</v>
      </c>
      <c r="D4271">
        <v>-1.8175018718803</v>
      </c>
      <c r="E4271">
        <v>-4.3605165342123096</v>
      </c>
      <c r="F4271">
        <v>2.54301466233201</v>
      </c>
      <c r="G4271" s="3">
        <f t="shared" si="396"/>
        <v>1.8175018718803</v>
      </c>
      <c r="H4271" s="6">
        <f t="shared" si="397"/>
        <v>3.5247034256461514</v>
      </c>
      <c r="I4271" s="7">
        <v>1.5531465763924198E-5</v>
      </c>
      <c r="J4271" s="3">
        <f t="shared" si="398"/>
        <v>4.3605165342123096</v>
      </c>
      <c r="K4271" s="6">
        <f t="shared" si="399"/>
        <v>20.542167843835205</v>
      </c>
      <c r="L4271" s="7">
        <v>4.26303345379598E-28</v>
      </c>
      <c r="M4271" s="3">
        <f t="shared" si="400"/>
        <v>-2.54301466233201</v>
      </c>
      <c r="N4271" s="6">
        <f t="shared" si="401"/>
        <v>-5.8280556867190638</v>
      </c>
      <c r="O4271" s="7">
        <v>3.3918459077902902E-10</v>
      </c>
      <c r="P4271" s="5">
        <v>4270</v>
      </c>
      <c r="Q4271">
        <v>0.40500000000000003</v>
      </c>
      <c r="R4271" s="5">
        <v>5964</v>
      </c>
      <c r="S4271">
        <v>0.16900000000000001</v>
      </c>
      <c r="T4271" s="5">
        <v>1550</v>
      </c>
      <c r="U4271">
        <v>0.78400000000000003</v>
      </c>
    </row>
    <row r="4272" spans="1:21" x14ac:dyDescent="0.2">
      <c r="A4272" t="s">
        <v>3816</v>
      </c>
      <c r="B4272" t="s">
        <v>2765</v>
      </c>
      <c r="C4272">
        <v>2127</v>
      </c>
      <c r="D4272">
        <v>1.83271749925548</v>
      </c>
      <c r="E4272">
        <v>1.3767885800000399</v>
      </c>
      <c r="F4272">
        <v>0.45592891925544399</v>
      </c>
      <c r="G4272" s="3">
        <f t="shared" si="396"/>
        <v>-1.83271749925548</v>
      </c>
      <c r="H4272" s="6">
        <f t="shared" si="397"/>
        <v>-3.5620740280496994</v>
      </c>
      <c r="I4272" s="7">
        <v>4.7040996604143799E-7</v>
      </c>
      <c r="J4272" s="3">
        <f t="shared" si="398"/>
        <v>-1.3767885800000399</v>
      </c>
      <c r="K4272" s="6">
        <f t="shared" si="399"/>
        <v>-2.5968966148998072</v>
      </c>
      <c r="L4272">
        <v>1.09724727871197E-4</v>
      </c>
      <c r="M4272" s="3">
        <f t="shared" si="400"/>
        <v>-0.45592891925544399</v>
      </c>
      <c r="N4272" s="6">
        <f t="shared" si="401"/>
        <v>-1.371665705755152</v>
      </c>
      <c r="O4272">
        <v>0.25851115091310001</v>
      </c>
      <c r="P4272" s="5">
        <v>4271</v>
      </c>
      <c r="Q4272">
        <v>0.40500000000000003</v>
      </c>
      <c r="R4272" s="5">
        <v>2104</v>
      </c>
      <c r="S4272">
        <v>0.70699999999999996</v>
      </c>
      <c r="T4272" s="5">
        <v>3983</v>
      </c>
      <c r="U4272">
        <v>0.44500000000000001</v>
      </c>
    </row>
    <row r="4273" spans="1:21" x14ac:dyDescent="0.2">
      <c r="A4273" t="s">
        <v>3301</v>
      </c>
      <c r="B4273" t="s">
        <v>18</v>
      </c>
      <c r="C4273">
        <v>2091</v>
      </c>
      <c r="D4273">
        <v>1.23651490263473</v>
      </c>
      <c r="E4273">
        <v>1.17152025543968</v>
      </c>
      <c r="F4273">
        <v>6.4994647195043498E-2</v>
      </c>
      <c r="G4273" s="3">
        <f t="shared" si="396"/>
        <v>-1.23651490263473</v>
      </c>
      <c r="H4273" s="6">
        <f t="shared" si="397"/>
        <v>-2.3562863955487297</v>
      </c>
      <c r="I4273">
        <v>4.6227726566141797E-2</v>
      </c>
      <c r="J4273" s="3">
        <f t="shared" si="398"/>
        <v>-1.17152025543968</v>
      </c>
      <c r="K4273" s="6">
        <f t="shared" si="399"/>
        <v>-2.2524893040888925</v>
      </c>
      <c r="L4273">
        <v>4.9313453061634399E-2</v>
      </c>
      <c r="M4273" s="3">
        <f t="shared" si="400"/>
        <v>-6.4994647195043498E-2</v>
      </c>
      <c r="N4273" s="6">
        <f t="shared" si="401"/>
        <v>-1.0460810585299587</v>
      </c>
      <c r="O4273">
        <v>0.93540609893414695</v>
      </c>
      <c r="P4273" s="5">
        <v>4272</v>
      </c>
      <c r="Q4273">
        <v>0.40500000000000003</v>
      </c>
      <c r="R4273" s="5">
        <v>2679</v>
      </c>
      <c r="S4273">
        <v>0.627</v>
      </c>
      <c r="T4273" s="5">
        <v>4397</v>
      </c>
      <c r="U4273">
        <v>0.38700000000000001</v>
      </c>
    </row>
    <row r="4274" spans="1:21" x14ac:dyDescent="0.2">
      <c r="A4274" t="s">
        <v>3921</v>
      </c>
      <c r="B4274" t="s">
        <v>3922</v>
      </c>
      <c r="C4274">
        <v>1938</v>
      </c>
      <c r="D4274">
        <v>1.36049146160259</v>
      </c>
      <c r="E4274">
        <v>0.93655922432551197</v>
      </c>
      <c r="F4274">
        <v>0.42393223727707502</v>
      </c>
      <c r="G4274" s="3">
        <f t="shared" si="396"/>
        <v>-1.36049146160259</v>
      </c>
      <c r="H4274" s="6">
        <f t="shared" si="397"/>
        <v>-2.567726355552868</v>
      </c>
      <c r="I4274" s="7">
        <v>3.7471666618659999E-8</v>
      </c>
      <c r="J4274" s="3">
        <f t="shared" si="398"/>
        <v>-0.93655922432551197</v>
      </c>
      <c r="K4274" s="6">
        <f t="shared" si="399"/>
        <v>-1.9139580699595813</v>
      </c>
      <c r="L4274">
        <v>1.1170064254770699E-4</v>
      </c>
      <c r="M4274" s="3">
        <f t="shared" si="400"/>
        <v>-0.42393223727707502</v>
      </c>
      <c r="N4274" s="6">
        <f t="shared" si="401"/>
        <v>-1.3415792100435551</v>
      </c>
      <c r="O4274">
        <v>0.112304894085813</v>
      </c>
      <c r="P4274" s="5">
        <v>4273</v>
      </c>
      <c r="Q4274">
        <v>0.40500000000000003</v>
      </c>
      <c r="R4274" s="5">
        <v>2623</v>
      </c>
      <c r="S4274">
        <v>0.63400000000000001</v>
      </c>
      <c r="T4274" s="5">
        <v>3894</v>
      </c>
      <c r="U4274">
        <v>0.45700000000000002</v>
      </c>
    </row>
    <row r="4275" spans="1:21" x14ac:dyDescent="0.2">
      <c r="A4275" t="s">
        <v>3382</v>
      </c>
      <c r="B4275" t="s">
        <v>18</v>
      </c>
      <c r="C4275">
        <v>1203</v>
      </c>
      <c r="D4275">
        <v>-0.15844668290869299</v>
      </c>
      <c r="E4275">
        <v>-0.235929136607234</v>
      </c>
      <c r="F4275">
        <v>7.7482453698540094E-2</v>
      </c>
      <c r="G4275" s="3">
        <f t="shared" si="396"/>
        <v>0.15844668290869299</v>
      </c>
      <c r="H4275" s="6">
        <f t="shared" si="397"/>
        <v>1.1160848276697501</v>
      </c>
      <c r="I4275">
        <v>0.76194423105653997</v>
      </c>
      <c r="J4275" s="3">
        <f t="shared" si="398"/>
        <v>0.235929136607234</v>
      </c>
      <c r="K4275" s="6">
        <f t="shared" si="399"/>
        <v>1.1776649427315669</v>
      </c>
      <c r="L4275">
        <v>0.60750401057685999</v>
      </c>
      <c r="M4275" s="3">
        <f t="shared" si="400"/>
        <v>-7.7482453698540094E-2</v>
      </c>
      <c r="N4275" s="6">
        <f t="shared" si="401"/>
        <v>-1.0551751206853943</v>
      </c>
      <c r="O4275">
        <v>0.888919606977013</v>
      </c>
      <c r="P4275" s="5">
        <v>4274</v>
      </c>
      <c r="Q4275">
        <v>0.40400000000000003</v>
      </c>
      <c r="R4275" s="5">
        <v>4467</v>
      </c>
      <c r="S4275">
        <v>0.378</v>
      </c>
      <c r="T4275" s="5">
        <v>4334</v>
      </c>
      <c r="U4275">
        <v>0.39600000000000002</v>
      </c>
    </row>
    <row r="4276" spans="1:21" x14ac:dyDescent="0.2">
      <c r="A4276" t="s">
        <v>5890</v>
      </c>
      <c r="B4276" t="s">
        <v>5891</v>
      </c>
      <c r="C4276">
        <v>1077</v>
      </c>
      <c r="D4276">
        <v>-0.77671632751490005</v>
      </c>
      <c r="E4276">
        <v>-2.5028387965827501</v>
      </c>
      <c r="F4276">
        <v>1.7261224690678501</v>
      </c>
      <c r="G4276" s="3">
        <f t="shared" si="396"/>
        <v>0.77671632751490005</v>
      </c>
      <c r="H4276" s="6">
        <f t="shared" si="397"/>
        <v>1.7132270101005265</v>
      </c>
      <c r="I4276">
        <v>1.9972916850917601E-2</v>
      </c>
      <c r="J4276" s="3">
        <f t="shared" si="398"/>
        <v>2.5028387965827501</v>
      </c>
      <c r="K4276" s="6">
        <f t="shared" si="399"/>
        <v>5.667996221819843</v>
      </c>
      <c r="L4276" s="7">
        <v>2.4935641217449299E-16</v>
      </c>
      <c r="M4276" s="3">
        <f t="shared" si="400"/>
        <v>-1.7261224690678501</v>
      </c>
      <c r="N4276" s="6">
        <f t="shared" si="401"/>
        <v>-3.3083743067343212</v>
      </c>
      <c r="O4276" s="7">
        <v>3.2867915078190097E-8</v>
      </c>
      <c r="P4276" s="5">
        <v>4275</v>
      </c>
      <c r="Q4276">
        <v>0.40400000000000003</v>
      </c>
      <c r="R4276" s="5">
        <v>5236</v>
      </c>
      <c r="S4276">
        <v>0.27</v>
      </c>
      <c r="T4276" s="5">
        <v>2360</v>
      </c>
      <c r="U4276">
        <v>0.67100000000000004</v>
      </c>
    </row>
    <row r="4277" spans="1:21" x14ac:dyDescent="0.2">
      <c r="A4277" t="s">
        <v>4949</v>
      </c>
      <c r="B4277" t="s">
        <v>18</v>
      </c>
      <c r="C4277">
        <v>801</v>
      </c>
      <c r="D4277">
        <v>0.52374867732226005</v>
      </c>
      <c r="E4277">
        <v>-0.58245211494761795</v>
      </c>
      <c r="F4277">
        <v>1.10620079226988</v>
      </c>
      <c r="G4277" s="3">
        <f t="shared" si="396"/>
        <v>-0.52374867732226005</v>
      </c>
      <c r="H4277" s="6">
        <f t="shared" si="397"/>
        <v>-1.4376860609356634</v>
      </c>
      <c r="I4277">
        <v>0.16740437131914501</v>
      </c>
      <c r="J4277" s="3">
        <f t="shared" si="398"/>
        <v>0.58245211494761795</v>
      </c>
      <c r="K4277" s="6">
        <f t="shared" si="399"/>
        <v>1.4973921693262526</v>
      </c>
      <c r="L4277">
        <v>9.9383202397945694E-2</v>
      </c>
      <c r="M4277" s="3">
        <f t="shared" si="400"/>
        <v>-1.10620079226988</v>
      </c>
      <c r="N4277" s="6">
        <f t="shared" si="401"/>
        <v>-2.1527798495945709</v>
      </c>
      <c r="O4277">
        <v>1.72991767724087E-3</v>
      </c>
      <c r="P4277" s="5">
        <v>4276</v>
      </c>
      <c r="Q4277">
        <v>0.40400000000000003</v>
      </c>
      <c r="R4277" s="5">
        <v>3782</v>
      </c>
      <c r="S4277">
        <v>0.47299999999999998</v>
      </c>
      <c r="T4277" s="5">
        <v>3094</v>
      </c>
      <c r="U4277">
        <v>0.56899999999999995</v>
      </c>
    </row>
    <row r="4278" spans="1:21" x14ac:dyDescent="0.2">
      <c r="A4278" t="s">
        <v>4361</v>
      </c>
      <c r="B4278" t="s">
        <v>4362</v>
      </c>
      <c r="C4278">
        <v>1773</v>
      </c>
      <c r="D4278">
        <v>1.8151361221862301</v>
      </c>
      <c r="E4278">
        <v>1.0919862289467499</v>
      </c>
      <c r="F4278">
        <v>0.72314989323947898</v>
      </c>
      <c r="G4278" s="3">
        <f t="shared" si="396"/>
        <v>-1.8151361221862301</v>
      </c>
      <c r="H4278" s="6">
        <f t="shared" si="397"/>
        <v>-3.5189283084475016</v>
      </c>
      <c r="I4278" s="7">
        <v>1.4595794386311801E-10</v>
      </c>
      <c r="J4278" s="3">
        <f t="shared" si="398"/>
        <v>-1.0919862289467499</v>
      </c>
      <c r="K4278" s="6">
        <f t="shared" si="399"/>
        <v>-2.131673124437043</v>
      </c>
      <c r="L4278" s="7">
        <v>9.5333248904138203E-5</v>
      </c>
      <c r="M4278" s="3">
        <f t="shared" si="400"/>
        <v>-0.72314989323947898</v>
      </c>
      <c r="N4278" s="6">
        <f t="shared" si="401"/>
        <v>-1.6507823212232966</v>
      </c>
      <c r="O4278">
        <v>1.53067229941847E-2</v>
      </c>
      <c r="P4278" s="5">
        <v>4277</v>
      </c>
      <c r="Q4278">
        <v>0.40400000000000003</v>
      </c>
      <c r="R4278" s="5">
        <v>2133</v>
      </c>
      <c r="S4278">
        <v>0.70299999999999996</v>
      </c>
      <c r="T4278" s="5">
        <v>3555</v>
      </c>
      <c r="U4278">
        <v>0.505</v>
      </c>
    </row>
    <row r="4279" spans="1:21" x14ac:dyDescent="0.2">
      <c r="A4279" t="s">
        <v>3223</v>
      </c>
      <c r="B4279" t="s">
        <v>18</v>
      </c>
      <c r="C4279">
        <v>1074</v>
      </c>
      <c r="D4279">
        <v>-0.30981637696411402</v>
      </c>
      <c r="E4279">
        <v>-0.37057395371697099</v>
      </c>
      <c r="F4279">
        <v>6.0757576752856597E-2</v>
      </c>
      <c r="G4279" s="3">
        <f t="shared" si="396"/>
        <v>0.30981637696411402</v>
      </c>
      <c r="H4279" s="6">
        <f t="shared" si="397"/>
        <v>1.2395499227241562</v>
      </c>
      <c r="I4279">
        <v>0.29837317911535599</v>
      </c>
      <c r="J4279" s="3">
        <f t="shared" si="398"/>
        <v>0.37057395371697099</v>
      </c>
      <c r="K4279" s="6">
        <f t="shared" si="399"/>
        <v>1.2928670753366827</v>
      </c>
      <c r="L4279">
        <v>0.175501792018635</v>
      </c>
      <c r="M4279" s="3">
        <f t="shared" si="400"/>
        <v>-6.0757576752856597E-2</v>
      </c>
      <c r="N4279" s="6">
        <f t="shared" si="401"/>
        <v>-1.0430133160714909</v>
      </c>
      <c r="O4279">
        <v>0.85929865624949797</v>
      </c>
      <c r="P4279" s="5">
        <v>4278</v>
      </c>
      <c r="Q4279">
        <v>0.40400000000000003</v>
      </c>
      <c r="R4279" s="5">
        <v>4743</v>
      </c>
      <c r="S4279">
        <v>0.33900000000000002</v>
      </c>
      <c r="T4279" s="5">
        <v>4464</v>
      </c>
      <c r="U4279">
        <v>0.378</v>
      </c>
    </row>
    <row r="4280" spans="1:21" x14ac:dyDescent="0.2">
      <c r="A4280" t="s">
        <v>3834</v>
      </c>
      <c r="B4280" t="s">
        <v>18</v>
      </c>
      <c r="C4280">
        <v>912</v>
      </c>
      <c r="D4280">
        <v>-1.43176671823363E-2</v>
      </c>
      <c r="E4280">
        <v>-0.46093283912361499</v>
      </c>
      <c r="F4280">
        <v>0.44661517194127898</v>
      </c>
      <c r="G4280" s="3">
        <f t="shared" si="396"/>
        <v>1.43176671823363E-2</v>
      </c>
      <c r="H4280" s="6">
        <f t="shared" si="397"/>
        <v>1.0099736593278152</v>
      </c>
      <c r="I4280">
        <v>0.97283387990276704</v>
      </c>
      <c r="J4280" s="3">
        <f t="shared" si="398"/>
        <v>0.46093283912361499</v>
      </c>
      <c r="K4280" s="6">
        <f t="shared" si="399"/>
        <v>1.3764315239467386</v>
      </c>
      <c r="L4280">
        <v>0.12773261464444299</v>
      </c>
      <c r="M4280" s="3">
        <f t="shared" si="400"/>
        <v>-0.44661517194127898</v>
      </c>
      <c r="N4280" s="6">
        <f t="shared" si="401"/>
        <v>-1.3628390317256576</v>
      </c>
      <c r="O4280">
        <v>0.16467834151979499</v>
      </c>
      <c r="P4280" s="5">
        <v>4279</v>
      </c>
      <c r="Q4280">
        <v>0.40400000000000003</v>
      </c>
      <c r="R4280" s="5">
        <v>4399</v>
      </c>
      <c r="S4280">
        <v>0.38700000000000001</v>
      </c>
      <c r="T4280" s="5">
        <v>3967</v>
      </c>
      <c r="U4280">
        <v>0.44700000000000001</v>
      </c>
    </row>
    <row r="4281" spans="1:21" x14ac:dyDescent="0.2">
      <c r="A4281" t="s">
        <v>4926</v>
      </c>
      <c r="B4281" t="s">
        <v>4927</v>
      </c>
      <c r="C4281">
        <v>1233</v>
      </c>
      <c r="D4281">
        <v>-1.72808902192729</v>
      </c>
      <c r="E4281">
        <v>-2.7547044228395801</v>
      </c>
      <c r="F4281">
        <v>1.0266154009122901</v>
      </c>
      <c r="G4281" s="3">
        <f t="shared" si="396"/>
        <v>1.72808902192729</v>
      </c>
      <c r="H4281" s="6">
        <f t="shared" si="397"/>
        <v>3.3128870617144131</v>
      </c>
      <c r="I4281" s="7">
        <v>6.2768989403749596E-5</v>
      </c>
      <c r="J4281" s="3">
        <f t="shared" si="398"/>
        <v>2.7547044228395801</v>
      </c>
      <c r="K4281" s="6">
        <f t="shared" si="399"/>
        <v>6.7491434731572584</v>
      </c>
      <c r="L4281" s="7">
        <v>1.8665194042116699E-11</v>
      </c>
      <c r="M4281" s="3">
        <f t="shared" si="400"/>
        <v>-1.0266154009122901</v>
      </c>
      <c r="N4281" s="6">
        <f t="shared" si="401"/>
        <v>-2.0372392259169221</v>
      </c>
      <c r="O4281">
        <v>1.95537428616448E-2</v>
      </c>
      <c r="P4281" s="5">
        <v>4280</v>
      </c>
      <c r="Q4281">
        <v>0.40400000000000003</v>
      </c>
      <c r="R4281" s="5">
        <v>5910</v>
      </c>
      <c r="S4281">
        <v>0.17699999999999999</v>
      </c>
      <c r="T4281" s="5">
        <v>3114</v>
      </c>
      <c r="U4281">
        <v>0.56599999999999995</v>
      </c>
    </row>
    <row r="4282" spans="1:21" x14ac:dyDescent="0.2">
      <c r="A4282" t="s">
        <v>3222</v>
      </c>
      <c r="B4282" t="s">
        <v>3185</v>
      </c>
      <c r="C4282">
        <v>822</v>
      </c>
      <c r="D4282">
        <v>3.1110193098024701</v>
      </c>
      <c r="E4282">
        <v>3.0584240290516198</v>
      </c>
      <c r="F4282">
        <v>5.2595280750852201E-2</v>
      </c>
      <c r="G4282" s="3">
        <f t="shared" si="396"/>
        <v>-3.1110193098024701</v>
      </c>
      <c r="H4282" s="6">
        <f t="shared" si="397"/>
        <v>-8.6399281193106727</v>
      </c>
      <c r="I4282" s="7">
        <v>1.2990635674117E-19</v>
      </c>
      <c r="J4282" s="3">
        <f t="shared" si="398"/>
        <v>-3.0584240290516198</v>
      </c>
      <c r="K4282" s="6">
        <f t="shared" si="399"/>
        <v>-8.3306209123113746</v>
      </c>
      <c r="L4282" s="7">
        <v>1.1511719676070799E-19</v>
      </c>
      <c r="M4282" s="3">
        <f t="shared" si="400"/>
        <v>-5.2595280750852201E-2</v>
      </c>
      <c r="N4282" s="6">
        <f t="shared" si="401"/>
        <v>-1.0371289499612448</v>
      </c>
      <c r="O4282">
        <v>0.91136450877546704</v>
      </c>
      <c r="P4282" s="5">
        <v>4281</v>
      </c>
      <c r="Q4282">
        <v>0.40300000000000002</v>
      </c>
      <c r="R4282" s="5">
        <v>1031</v>
      </c>
      <c r="S4282">
        <v>0.85599999999999998</v>
      </c>
      <c r="T4282" s="5">
        <v>4463</v>
      </c>
      <c r="U4282">
        <v>0.378</v>
      </c>
    </row>
    <row r="4283" spans="1:21" x14ac:dyDescent="0.2">
      <c r="A4283" t="s">
        <v>3833</v>
      </c>
      <c r="B4283" t="s">
        <v>18</v>
      </c>
      <c r="C4283">
        <v>2874</v>
      </c>
      <c r="D4283">
        <v>1.19814357906602</v>
      </c>
      <c r="E4283">
        <v>0.72417391548714505</v>
      </c>
      <c r="F4283">
        <v>0.47396966357887499</v>
      </c>
      <c r="G4283" s="3">
        <f t="shared" si="396"/>
        <v>-1.19814357906602</v>
      </c>
      <c r="H4283" s="6">
        <f t="shared" si="397"/>
        <v>-2.2944423832651415</v>
      </c>
      <c r="I4283" s="7">
        <v>8.6629766053202196E-6</v>
      </c>
      <c r="J4283" s="3">
        <f t="shared" si="398"/>
        <v>-0.72417391548714505</v>
      </c>
      <c r="K4283" s="6">
        <f t="shared" si="399"/>
        <v>-1.6519544593757365</v>
      </c>
      <c r="L4283">
        <v>6.3330688887823002E-3</v>
      </c>
      <c r="M4283" s="3">
        <f t="shared" si="400"/>
        <v>-0.47396966357887499</v>
      </c>
      <c r="N4283" s="6">
        <f t="shared" si="401"/>
        <v>-1.3889259296725389</v>
      </c>
      <c r="O4283">
        <v>9.76514404110784E-2</v>
      </c>
      <c r="P4283" s="5">
        <v>4282</v>
      </c>
      <c r="Q4283">
        <v>0.40300000000000002</v>
      </c>
      <c r="R4283" s="5">
        <v>2916</v>
      </c>
      <c r="S4283">
        <v>0.59399999999999997</v>
      </c>
      <c r="T4283" s="5">
        <v>3972</v>
      </c>
      <c r="U4283">
        <v>0.44700000000000001</v>
      </c>
    </row>
    <row r="4284" spans="1:21" x14ac:dyDescent="0.2">
      <c r="A4284" t="s">
        <v>2280</v>
      </c>
      <c r="B4284" t="s">
        <v>18</v>
      </c>
      <c r="C4284">
        <v>504</v>
      </c>
      <c r="D4284">
        <v>-0.762532524999883</v>
      </c>
      <c r="E4284">
        <v>7.0764035027632094E-2</v>
      </c>
      <c r="F4284">
        <v>-0.83329656002751495</v>
      </c>
      <c r="G4284" s="3">
        <f t="shared" si="396"/>
        <v>0.762532524999883</v>
      </c>
      <c r="H4284" s="6">
        <f t="shared" si="397"/>
        <v>1.6964660101941089</v>
      </c>
      <c r="I4284">
        <v>4.53585892726764E-2</v>
      </c>
      <c r="J4284" s="3">
        <f t="shared" si="398"/>
        <v>-7.0764035027632094E-2</v>
      </c>
      <c r="K4284" s="6">
        <f t="shared" si="399"/>
        <v>-1.050272748973397</v>
      </c>
      <c r="L4284">
        <v>0.86482704097681395</v>
      </c>
      <c r="M4284" s="3">
        <f t="shared" si="400"/>
        <v>0.83329656002751495</v>
      </c>
      <c r="N4284" s="6">
        <f t="shared" si="401"/>
        <v>1.7817520200664976</v>
      </c>
      <c r="O4284">
        <v>2.72033447052628E-2</v>
      </c>
      <c r="P4284" s="5">
        <v>4283</v>
      </c>
      <c r="Q4284">
        <v>0.40300000000000002</v>
      </c>
      <c r="R4284" s="5">
        <v>5108</v>
      </c>
      <c r="S4284">
        <v>0.28799999999999998</v>
      </c>
      <c r="T4284" s="5">
        <v>5229</v>
      </c>
      <c r="U4284">
        <v>0.27100000000000002</v>
      </c>
    </row>
    <row r="4285" spans="1:21" x14ac:dyDescent="0.2">
      <c r="A4285" t="s">
        <v>5305</v>
      </c>
      <c r="B4285" t="s">
        <v>18</v>
      </c>
      <c r="C4285">
        <v>1329</v>
      </c>
      <c r="D4285">
        <v>-1.06186973856226</v>
      </c>
      <c r="E4285">
        <v>-2.4176876246372601</v>
      </c>
      <c r="F4285">
        <v>1.3558178860750001</v>
      </c>
      <c r="G4285" s="3">
        <f t="shared" si="396"/>
        <v>1.06186973856226</v>
      </c>
      <c r="H4285" s="6">
        <f t="shared" si="397"/>
        <v>2.0876353530104601</v>
      </c>
      <c r="I4285">
        <v>1.2100705646639001E-2</v>
      </c>
      <c r="J4285" s="3">
        <f t="shared" si="398"/>
        <v>2.4176876246372601</v>
      </c>
      <c r="K4285" s="6">
        <f t="shared" si="399"/>
        <v>5.3431392805552189</v>
      </c>
      <c r="L4285" s="7">
        <v>7.8140844330987996E-10</v>
      </c>
      <c r="M4285" s="3">
        <f t="shared" si="400"/>
        <v>-1.3558178860750001</v>
      </c>
      <c r="N4285" s="6">
        <f t="shared" si="401"/>
        <v>-2.559421727003321</v>
      </c>
      <c r="O4285">
        <v>9.7535225515701495E-4</v>
      </c>
      <c r="P4285" s="5">
        <v>4284</v>
      </c>
      <c r="Q4285">
        <v>0.40300000000000002</v>
      </c>
      <c r="R4285" s="5">
        <v>5520</v>
      </c>
      <c r="S4285">
        <v>0.23100000000000001</v>
      </c>
      <c r="T4285" s="5">
        <v>2815</v>
      </c>
      <c r="U4285">
        <v>0.60799999999999998</v>
      </c>
    </row>
    <row r="4286" spans="1:21" x14ac:dyDescent="0.2">
      <c r="A4286" t="s">
        <v>1668</v>
      </c>
      <c r="B4286" t="s">
        <v>18</v>
      </c>
      <c r="C4286">
        <v>516</v>
      </c>
      <c r="D4286">
        <v>-0.23868202223378801</v>
      </c>
      <c r="E4286">
        <v>1.1966944201973999</v>
      </c>
      <c r="F4286">
        <v>-1.4353764424311799</v>
      </c>
      <c r="G4286" s="3">
        <f t="shared" si="396"/>
        <v>0.23868202223378801</v>
      </c>
      <c r="H4286" s="6">
        <f t="shared" si="397"/>
        <v>1.1799142552107418</v>
      </c>
      <c r="I4286">
        <v>0.61203353132155103</v>
      </c>
      <c r="J4286" s="3">
        <f t="shared" si="398"/>
        <v>-1.1966944201973999</v>
      </c>
      <c r="K4286" s="6">
        <f t="shared" si="399"/>
        <v>-2.2921388180357387</v>
      </c>
      <c r="L4286">
        <v>2.2177785290367399E-3</v>
      </c>
      <c r="M4286" s="3">
        <f t="shared" si="400"/>
        <v>1.4353764424311799</v>
      </c>
      <c r="N4286" s="6">
        <f t="shared" si="401"/>
        <v>2.7045272663222537</v>
      </c>
      <c r="O4286">
        <v>3.21231432509469E-4</v>
      </c>
      <c r="P4286" s="5">
        <v>4285</v>
      </c>
      <c r="Q4286">
        <v>0.40300000000000002</v>
      </c>
      <c r="R4286" s="5">
        <v>4612</v>
      </c>
      <c r="S4286">
        <v>0.35699999999999998</v>
      </c>
      <c r="T4286" s="5">
        <v>5738</v>
      </c>
      <c r="U4286">
        <v>0.20100000000000001</v>
      </c>
    </row>
    <row r="4287" spans="1:21" x14ac:dyDescent="0.2">
      <c r="A4287" t="s">
        <v>4603</v>
      </c>
      <c r="B4287" t="s">
        <v>4604</v>
      </c>
      <c r="C4287">
        <v>717</v>
      </c>
      <c r="D4287">
        <v>-9.7251815113642406E-2</v>
      </c>
      <c r="E4287">
        <v>-0.99193617037150394</v>
      </c>
      <c r="F4287">
        <v>0.89468435525786105</v>
      </c>
      <c r="G4287" s="3">
        <f t="shared" si="396"/>
        <v>9.7251815113642406E-2</v>
      </c>
      <c r="H4287" s="6">
        <f t="shared" si="397"/>
        <v>1.0697337882066191</v>
      </c>
      <c r="I4287">
        <v>0.78328607638971504</v>
      </c>
      <c r="J4287" s="3">
        <f t="shared" si="398"/>
        <v>0.99193617037150394</v>
      </c>
      <c r="K4287" s="6">
        <f t="shared" si="399"/>
        <v>1.9888523419552626</v>
      </c>
      <c r="L4287">
        <v>2.6125559031171802E-4</v>
      </c>
      <c r="M4287" s="3">
        <f t="shared" si="400"/>
        <v>-0.89468435525786105</v>
      </c>
      <c r="N4287" s="6">
        <f t="shared" si="401"/>
        <v>-1.8592030689144829</v>
      </c>
      <c r="O4287">
        <v>1.5026722353406201E-3</v>
      </c>
      <c r="P4287" s="5">
        <v>4286</v>
      </c>
      <c r="Q4287">
        <v>0.40300000000000002</v>
      </c>
      <c r="R4287" s="5">
        <v>4507</v>
      </c>
      <c r="S4287">
        <v>0.372</v>
      </c>
      <c r="T4287" s="5">
        <v>3359</v>
      </c>
      <c r="U4287">
        <v>0.53200000000000003</v>
      </c>
    </row>
    <row r="4288" spans="1:21" x14ac:dyDescent="0.2">
      <c r="A4288" t="s">
        <v>4550</v>
      </c>
      <c r="B4288" t="s">
        <v>4551</v>
      </c>
      <c r="C4288">
        <v>1140</v>
      </c>
      <c r="D4288">
        <v>8.89009829409141E-2</v>
      </c>
      <c r="E4288">
        <v>-0.73963994654252696</v>
      </c>
      <c r="F4288">
        <v>0.82854092948344105</v>
      </c>
      <c r="G4288" s="3">
        <f t="shared" si="396"/>
        <v>-8.89009829409141E-2</v>
      </c>
      <c r="H4288" s="6">
        <f t="shared" si="397"/>
        <v>-1.0635596746765434</v>
      </c>
      <c r="I4288">
        <v>0.83435633826550004</v>
      </c>
      <c r="J4288" s="3">
        <f t="shared" si="398"/>
        <v>0.73963994654252696</v>
      </c>
      <c r="K4288" s="6">
        <f t="shared" si="399"/>
        <v>1.6697590650169631</v>
      </c>
      <c r="L4288">
        <v>2.5434186200985202E-2</v>
      </c>
      <c r="M4288" s="3">
        <f t="shared" si="400"/>
        <v>-0.82854092948344105</v>
      </c>
      <c r="N4288" s="6">
        <f t="shared" si="401"/>
        <v>-1.7758884079776509</v>
      </c>
      <c r="O4288">
        <v>1.56395755167008E-2</v>
      </c>
      <c r="P4288" s="5">
        <v>4287</v>
      </c>
      <c r="Q4288">
        <v>0.40300000000000002</v>
      </c>
      <c r="R4288" s="5">
        <v>4254</v>
      </c>
      <c r="S4288">
        <v>0.40699999999999997</v>
      </c>
      <c r="T4288" s="5">
        <v>3402</v>
      </c>
      <c r="U4288">
        <v>0.52600000000000002</v>
      </c>
    </row>
    <row r="4289" spans="1:21" x14ac:dyDescent="0.2">
      <c r="A4289" t="s">
        <v>2242</v>
      </c>
      <c r="B4289" t="s">
        <v>18</v>
      </c>
      <c r="C4289">
        <v>3099</v>
      </c>
      <c r="D4289">
        <v>0.93643189621253498</v>
      </c>
      <c r="E4289">
        <v>1.6954106852334301</v>
      </c>
      <c r="F4289">
        <v>-0.758978789020892</v>
      </c>
      <c r="G4289" s="3">
        <f t="shared" si="396"/>
        <v>-0.93643189621253498</v>
      </c>
      <c r="H4289" s="6">
        <f t="shared" si="397"/>
        <v>-1.9137891569817067</v>
      </c>
      <c r="I4289">
        <v>0.116461745415605</v>
      </c>
      <c r="J4289" s="3">
        <f t="shared" si="398"/>
        <v>-1.6954106852334301</v>
      </c>
      <c r="K4289" s="6">
        <f t="shared" si="399"/>
        <v>-3.2386906778706566</v>
      </c>
      <c r="L4289">
        <v>1.99913888592592E-3</v>
      </c>
      <c r="M4289" s="3">
        <f t="shared" si="400"/>
        <v>0.758978789020892</v>
      </c>
      <c r="N4289" s="6">
        <f t="shared" si="401"/>
        <v>1.692292312377025</v>
      </c>
      <c r="O4289">
        <v>0.21331368570082501</v>
      </c>
      <c r="P4289" s="5">
        <v>4288</v>
      </c>
      <c r="Q4289">
        <v>0.40300000000000002</v>
      </c>
      <c r="R4289" s="5">
        <v>2973</v>
      </c>
      <c r="S4289">
        <v>0.58599999999999997</v>
      </c>
      <c r="T4289" s="5">
        <v>5266</v>
      </c>
      <c r="U4289">
        <v>0.26600000000000001</v>
      </c>
    </row>
    <row r="4290" spans="1:21" x14ac:dyDescent="0.2">
      <c r="A4290" t="s">
        <v>4448</v>
      </c>
      <c r="B4290" t="s">
        <v>2771</v>
      </c>
      <c r="C4290">
        <v>1443</v>
      </c>
      <c r="D4290">
        <v>0.46220926816194402</v>
      </c>
      <c r="E4290">
        <v>-0.39623939701796601</v>
      </c>
      <c r="F4290">
        <v>0.85844866517991003</v>
      </c>
      <c r="G4290" s="3">
        <f t="shared" ref="G4290:G4353" si="402">D4290*-1</f>
        <v>-0.46220926816194402</v>
      </c>
      <c r="H4290" s="6">
        <f t="shared" ref="H4290:H4353" si="403">IF(G4290&lt;0,(2^ABS(G4290))*-1,2^G4290)</f>
        <v>-1.3776498650132287</v>
      </c>
      <c r="I4290">
        <v>0.17690061300012599</v>
      </c>
      <c r="J4290" s="3">
        <f t="shared" ref="J4290:J4353" si="404">E4290*-1</f>
        <v>0.39623939701796601</v>
      </c>
      <c r="K4290" s="6">
        <f t="shared" ref="K4290:K4353" si="405">IF(J4290&lt;0,(2^ABS(J4290))*-1,2^J4290)</f>
        <v>1.3160728925827794</v>
      </c>
      <c r="L4290">
        <v>0.222845333767557</v>
      </c>
      <c r="M4290" s="3">
        <f t="shared" ref="M4290:M4353" si="406">F4290*-1</f>
        <v>-0.85844866517991003</v>
      </c>
      <c r="N4290" s="6">
        <f t="shared" ref="N4290:N4353" si="407">IF(M4290&lt;0,(2^ABS(M4290))*-1,2^M4290)</f>
        <v>-1.8130876428142353</v>
      </c>
      <c r="O4290">
        <v>7.6900779389511599E-3</v>
      </c>
      <c r="P4290" s="5">
        <v>4289</v>
      </c>
      <c r="Q4290">
        <v>0.40200000000000002</v>
      </c>
      <c r="R4290" s="5">
        <v>3877</v>
      </c>
      <c r="S4290">
        <v>0.46</v>
      </c>
      <c r="T4290" s="5">
        <v>3490</v>
      </c>
      <c r="U4290">
        <v>0.51400000000000001</v>
      </c>
    </row>
    <row r="4291" spans="1:21" x14ac:dyDescent="0.2">
      <c r="A4291" t="s">
        <v>6113</v>
      </c>
      <c r="B4291" t="s">
        <v>18</v>
      </c>
      <c r="C4291">
        <v>2508</v>
      </c>
      <c r="D4291">
        <v>0.40405615796396999</v>
      </c>
      <c r="E4291">
        <v>-1.4752324838120101</v>
      </c>
      <c r="F4291">
        <v>1.87928864177598</v>
      </c>
      <c r="G4291" s="3">
        <f t="shared" si="402"/>
        <v>-0.40405615796396999</v>
      </c>
      <c r="H4291" s="6">
        <f t="shared" si="403"/>
        <v>-1.3232229463306009</v>
      </c>
      <c r="I4291">
        <v>0.295247187163661</v>
      </c>
      <c r="J4291" s="3">
        <f t="shared" si="404"/>
        <v>1.4752324838120101</v>
      </c>
      <c r="K4291" s="6">
        <f t="shared" si="405"/>
        <v>2.7802844339095434</v>
      </c>
      <c r="L4291" s="7">
        <v>1.05551221273992E-5</v>
      </c>
      <c r="M4291" s="3">
        <f t="shared" si="406"/>
        <v>-1.87928864177598</v>
      </c>
      <c r="N4291" s="6">
        <f t="shared" si="407"/>
        <v>-3.6789361602748927</v>
      </c>
      <c r="O4291" s="7">
        <v>2.8821199600114E-8</v>
      </c>
      <c r="P4291" s="5">
        <v>4290</v>
      </c>
      <c r="Q4291">
        <v>0.40200000000000002</v>
      </c>
      <c r="R4291" s="5">
        <v>3926</v>
      </c>
      <c r="S4291">
        <v>0.45300000000000001</v>
      </c>
      <c r="T4291" s="5">
        <v>2185</v>
      </c>
      <c r="U4291">
        <v>0.69499999999999995</v>
      </c>
    </row>
    <row r="4292" spans="1:21" x14ac:dyDescent="0.2">
      <c r="A4292" t="s">
        <v>3069</v>
      </c>
      <c r="B4292" t="s">
        <v>1278</v>
      </c>
      <c r="C4292">
        <v>5661</v>
      </c>
      <c r="D4292">
        <v>0.16279892819546099</v>
      </c>
      <c r="E4292">
        <v>0.269135175673479</v>
      </c>
      <c r="F4292">
        <v>-0.106336247478018</v>
      </c>
      <c r="G4292" s="3">
        <f t="shared" si="402"/>
        <v>-0.16279892819546099</v>
      </c>
      <c r="H4292" s="6">
        <f t="shared" si="403"/>
        <v>-1.119456856443465</v>
      </c>
      <c r="I4292">
        <v>0.63787501062946494</v>
      </c>
      <c r="J4292" s="3">
        <f t="shared" si="404"/>
        <v>-0.269135175673479</v>
      </c>
      <c r="K4292" s="6">
        <f t="shared" si="405"/>
        <v>-1.205085222137749</v>
      </c>
      <c r="L4292">
        <v>0.37564261310605301</v>
      </c>
      <c r="M4292" s="3">
        <f t="shared" si="406"/>
        <v>0.106336247478018</v>
      </c>
      <c r="N4292" s="6">
        <f t="shared" si="407"/>
        <v>1.0764909922177144</v>
      </c>
      <c r="O4292">
        <v>0.76328417302977603</v>
      </c>
      <c r="P4292" s="5">
        <v>4291</v>
      </c>
      <c r="Q4292">
        <v>0.40200000000000002</v>
      </c>
      <c r="R4292" s="5">
        <v>4146</v>
      </c>
      <c r="S4292">
        <v>0.42199999999999999</v>
      </c>
      <c r="T4292" s="5">
        <v>4588</v>
      </c>
      <c r="U4292">
        <v>0.36099999999999999</v>
      </c>
    </row>
    <row r="4293" spans="1:21" x14ac:dyDescent="0.2">
      <c r="A4293" t="s">
        <v>2987</v>
      </c>
      <c r="B4293" t="s">
        <v>18</v>
      </c>
      <c r="C4293">
        <v>6234</v>
      </c>
      <c r="D4293">
        <v>-0.16063752050211799</v>
      </c>
      <c r="E4293">
        <v>2.5408713254453499E-2</v>
      </c>
      <c r="F4293">
        <v>-0.186046233756572</v>
      </c>
      <c r="G4293" s="3">
        <f t="shared" si="402"/>
        <v>0.16063752050211799</v>
      </c>
      <c r="H4293" s="6">
        <f t="shared" si="403"/>
        <v>1.1177809713771918</v>
      </c>
      <c r="I4293">
        <v>0.67609562358512298</v>
      </c>
      <c r="J4293" s="3">
        <f t="shared" si="404"/>
        <v>-2.5408713254453499E-2</v>
      </c>
      <c r="K4293" s="6">
        <f t="shared" si="405"/>
        <v>-1.0177679833464741</v>
      </c>
      <c r="L4293">
        <v>0.94511023313634601</v>
      </c>
      <c r="M4293" s="3">
        <f t="shared" si="406"/>
        <v>0.186046233756572</v>
      </c>
      <c r="N4293" s="6">
        <f t="shared" si="407"/>
        <v>1.1376416850616278</v>
      </c>
      <c r="O4293">
        <v>0.62150923161802696</v>
      </c>
      <c r="P4293" s="5">
        <v>4292</v>
      </c>
      <c r="Q4293">
        <v>0.40200000000000002</v>
      </c>
      <c r="R4293" s="5">
        <v>4531</v>
      </c>
      <c r="S4293">
        <v>0.36899999999999999</v>
      </c>
      <c r="T4293" s="5">
        <v>4650</v>
      </c>
      <c r="U4293">
        <v>0.35199999999999998</v>
      </c>
    </row>
    <row r="4294" spans="1:21" x14ac:dyDescent="0.2">
      <c r="A4294" t="s">
        <v>3348</v>
      </c>
      <c r="B4294" t="s">
        <v>3349</v>
      </c>
      <c r="C4294">
        <v>3255</v>
      </c>
      <c r="D4294">
        <v>0.726496951315041</v>
      </c>
      <c r="E4294">
        <v>0.63726050508227705</v>
      </c>
      <c r="F4294">
        <v>8.9236446232763694E-2</v>
      </c>
      <c r="G4294" s="3">
        <f t="shared" si="402"/>
        <v>-0.726496951315041</v>
      </c>
      <c r="H4294" s="6">
        <f t="shared" si="403"/>
        <v>-1.6546165886319746</v>
      </c>
      <c r="I4294">
        <v>1.94446048021772E-2</v>
      </c>
      <c r="J4294" s="3">
        <f t="shared" si="404"/>
        <v>-0.63726050508227705</v>
      </c>
      <c r="K4294" s="6">
        <f t="shared" si="405"/>
        <v>-1.555372897548662</v>
      </c>
      <c r="L4294">
        <v>3.3891667977254597E-2</v>
      </c>
      <c r="M4294" s="3">
        <f t="shared" si="406"/>
        <v>-8.9236446232763694E-2</v>
      </c>
      <c r="N4294" s="6">
        <f t="shared" si="407"/>
        <v>-1.0638070081070108</v>
      </c>
      <c r="O4294">
        <v>0.81345771965203995</v>
      </c>
      <c r="P4294" s="5">
        <v>4293</v>
      </c>
      <c r="Q4294">
        <v>0.40200000000000002</v>
      </c>
      <c r="R4294" s="5">
        <v>3451</v>
      </c>
      <c r="S4294">
        <v>0.51900000000000002</v>
      </c>
      <c r="T4294" s="5">
        <v>4366</v>
      </c>
      <c r="U4294">
        <v>0.39200000000000002</v>
      </c>
    </row>
    <row r="4295" spans="1:21" x14ac:dyDescent="0.2">
      <c r="A4295" t="s">
        <v>3724</v>
      </c>
      <c r="B4295" t="s">
        <v>3725</v>
      </c>
      <c r="C4295">
        <v>999</v>
      </c>
      <c r="D4295">
        <v>0.25537087424999999</v>
      </c>
      <c r="E4295">
        <v>-6.3684344087124006E-2</v>
      </c>
      <c r="F4295">
        <v>0.31905521833712402</v>
      </c>
      <c r="G4295" s="3">
        <f t="shared" si="402"/>
        <v>-0.25537087424999999</v>
      </c>
      <c r="H4295" s="6">
        <f t="shared" si="403"/>
        <v>-1.1936425538114233</v>
      </c>
      <c r="I4295">
        <v>0.33352190565975098</v>
      </c>
      <c r="J4295" s="3">
        <f t="shared" si="404"/>
        <v>6.3684344087124006E-2</v>
      </c>
      <c r="K4295" s="6">
        <f t="shared" si="405"/>
        <v>1.0451314046101232</v>
      </c>
      <c r="L4295">
        <v>0.80883040666978201</v>
      </c>
      <c r="M4295" s="3">
        <f t="shared" si="406"/>
        <v>-0.31905521833712402</v>
      </c>
      <c r="N4295" s="6">
        <f t="shared" si="407"/>
        <v>-1.2475133188673473</v>
      </c>
      <c r="O4295">
        <v>0.21294454060170701</v>
      </c>
      <c r="P4295" s="5">
        <v>4294</v>
      </c>
      <c r="Q4295">
        <v>0.40200000000000002</v>
      </c>
      <c r="R4295" s="5">
        <v>4044</v>
      </c>
      <c r="S4295">
        <v>0.436</v>
      </c>
      <c r="T4295" s="5">
        <v>4064</v>
      </c>
      <c r="U4295">
        <v>0.434</v>
      </c>
    </row>
    <row r="4296" spans="1:21" x14ac:dyDescent="0.2">
      <c r="A4296" t="s">
        <v>5847</v>
      </c>
      <c r="B4296" t="s">
        <v>18</v>
      </c>
      <c r="C4296">
        <v>1107</v>
      </c>
      <c r="D4296">
        <v>0.18842994015196701</v>
      </c>
      <c r="E4296">
        <v>-1.4788960328208101</v>
      </c>
      <c r="F4296">
        <v>1.6673259729727801</v>
      </c>
      <c r="G4296" s="3">
        <f t="shared" si="402"/>
        <v>-0.18842994015196701</v>
      </c>
      <c r="H4296" s="6">
        <f t="shared" si="403"/>
        <v>-1.1395229179066664</v>
      </c>
      <c r="I4296">
        <v>0.61026686642349504</v>
      </c>
      <c r="J4296" s="3">
        <f t="shared" si="404"/>
        <v>1.4788960328208101</v>
      </c>
      <c r="K4296" s="6">
        <f t="shared" si="405"/>
        <v>2.7873536007341908</v>
      </c>
      <c r="L4296" s="7">
        <v>6.2627595821555302E-7</v>
      </c>
      <c r="M4296" s="3">
        <f t="shared" si="406"/>
        <v>-1.6673259729727801</v>
      </c>
      <c r="N4296" s="6">
        <f t="shared" si="407"/>
        <v>-3.1762533083462854</v>
      </c>
      <c r="O4296" s="7">
        <v>3.2632197484302401E-8</v>
      </c>
      <c r="P4296" s="5">
        <v>4295</v>
      </c>
      <c r="Q4296">
        <v>0.40200000000000002</v>
      </c>
      <c r="R4296" s="5">
        <v>4225</v>
      </c>
      <c r="S4296">
        <v>0.41099999999999998</v>
      </c>
      <c r="T4296" s="5">
        <v>2390</v>
      </c>
      <c r="U4296">
        <v>0.66700000000000004</v>
      </c>
    </row>
    <row r="4297" spans="1:21" x14ac:dyDescent="0.2">
      <c r="A4297" t="s">
        <v>4656</v>
      </c>
      <c r="B4297" t="s">
        <v>4657</v>
      </c>
      <c r="C4297">
        <v>2304</v>
      </c>
      <c r="D4297">
        <v>0.49888711463555402</v>
      </c>
      <c r="E4297">
        <v>-0.437930207373665</v>
      </c>
      <c r="F4297">
        <v>0.93681732200921897</v>
      </c>
      <c r="G4297" s="3">
        <f t="shared" si="402"/>
        <v>-0.49888711463555402</v>
      </c>
      <c r="H4297" s="6">
        <f t="shared" si="403"/>
        <v>-1.4131230680859468</v>
      </c>
      <c r="I4297">
        <v>4.3061032418719197E-2</v>
      </c>
      <c r="J4297" s="3">
        <f t="shared" si="404"/>
        <v>0.437930207373665</v>
      </c>
      <c r="K4297" s="6">
        <f t="shared" si="405"/>
        <v>1.3546594421334743</v>
      </c>
      <c r="L4297">
        <v>6.4554970031190997E-2</v>
      </c>
      <c r="M4297" s="3">
        <f t="shared" si="406"/>
        <v>-0.93681732200921897</v>
      </c>
      <c r="N4297" s="6">
        <f t="shared" si="407"/>
        <v>-1.9143005070792518</v>
      </c>
      <c r="O4297" s="7">
        <v>6.5032763814377195E-5</v>
      </c>
      <c r="P4297" s="5">
        <v>4296</v>
      </c>
      <c r="Q4297">
        <v>0.40100000000000002</v>
      </c>
      <c r="R4297" s="5">
        <v>3791</v>
      </c>
      <c r="S4297">
        <v>0.47199999999999998</v>
      </c>
      <c r="T4297" s="5">
        <v>3319</v>
      </c>
      <c r="U4297">
        <v>0.53700000000000003</v>
      </c>
    </row>
    <row r="4298" spans="1:21" x14ac:dyDescent="0.2">
      <c r="A4298" t="s">
        <v>4524</v>
      </c>
      <c r="B4298" t="s">
        <v>4525</v>
      </c>
      <c r="C4298">
        <v>1437</v>
      </c>
      <c r="D4298">
        <v>-0.68942871946411999</v>
      </c>
      <c r="E4298">
        <v>-1.5774251836522499</v>
      </c>
      <c r="F4298">
        <v>0.88799646418812594</v>
      </c>
      <c r="G4298" s="3">
        <f t="shared" si="402"/>
        <v>0.68942871946411999</v>
      </c>
      <c r="H4298" s="6">
        <f t="shared" si="403"/>
        <v>1.6126448144942012</v>
      </c>
      <c r="I4298">
        <v>2.4154899399518599E-2</v>
      </c>
      <c r="J4298" s="3">
        <f t="shared" si="404"/>
        <v>1.5774251836522499</v>
      </c>
      <c r="K4298" s="6">
        <f t="shared" si="405"/>
        <v>2.9843674611973019</v>
      </c>
      <c r="L4298" s="7">
        <v>2.30872612993339E-8</v>
      </c>
      <c r="M4298" s="3">
        <f t="shared" si="406"/>
        <v>-0.88799646418812594</v>
      </c>
      <c r="N4298" s="6">
        <f t="shared" si="407"/>
        <v>-1.8506043205386964</v>
      </c>
      <c r="O4298">
        <v>2.76825640814526E-3</v>
      </c>
      <c r="P4298" s="5">
        <v>4297</v>
      </c>
      <c r="Q4298">
        <v>0.40100000000000002</v>
      </c>
      <c r="R4298" s="5">
        <v>5166</v>
      </c>
      <c r="S4298">
        <v>0.28000000000000003</v>
      </c>
      <c r="T4298" s="5">
        <v>3425</v>
      </c>
      <c r="U4298">
        <v>0.52300000000000002</v>
      </c>
    </row>
    <row r="4299" spans="1:21" x14ac:dyDescent="0.2">
      <c r="A4299" t="s">
        <v>5126</v>
      </c>
      <c r="B4299" t="s">
        <v>18</v>
      </c>
      <c r="C4299">
        <v>750</v>
      </c>
      <c r="D4299">
        <v>0.87477714291744701</v>
      </c>
      <c r="E4299">
        <v>-0.33042730834867201</v>
      </c>
      <c r="F4299">
        <v>1.20520445126612</v>
      </c>
      <c r="G4299" s="3">
        <f t="shared" si="402"/>
        <v>-0.87477714291744701</v>
      </c>
      <c r="H4299" s="6">
        <f t="shared" si="403"/>
        <v>-1.8337248040015055</v>
      </c>
      <c r="I4299">
        <v>1.5926258601901801E-2</v>
      </c>
      <c r="J4299" s="3">
        <f t="shared" si="404"/>
        <v>0.33042730834867201</v>
      </c>
      <c r="K4299" s="6">
        <f t="shared" si="405"/>
        <v>1.2573857414101259</v>
      </c>
      <c r="L4299">
        <v>0.36978436564205702</v>
      </c>
      <c r="M4299" s="3">
        <f t="shared" si="406"/>
        <v>-1.20520445126612</v>
      </c>
      <c r="N4299" s="6">
        <f t="shared" si="407"/>
        <v>-2.3056994222215725</v>
      </c>
      <c r="O4299">
        <v>6.3437747189855397E-4</v>
      </c>
      <c r="P4299" s="5">
        <v>4298</v>
      </c>
      <c r="Q4299">
        <v>0.40100000000000002</v>
      </c>
      <c r="R4299" s="5">
        <v>3276</v>
      </c>
      <c r="S4299">
        <v>0.54300000000000004</v>
      </c>
      <c r="T4299" s="5">
        <v>2951</v>
      </c>
      <c r="U4299">
        <v>0.58899999999999997</v>
      </c>
    </row>
    <row r="4300" spans="1:21" x14ac:dyDescent="0.2">
      <c r="A4300" t="s">
        <v>3150</v>
      </c>
      <c r="B4300" t="s">
        <v>18</v>
      </c>
      <c r="C4300">
        <v>2787</v>
      </c>
      <c r="D4300">
        <v>0.22035064480081801</v>
      </c>
      <c r="E4300">
        <v>0.19352105416384599</v>
      </c>
      <c r="F4300">
        <v>2.6829590636972201E-2</v>
      </c>
      <c r="G4300" s="3">
        <f t="shared" si="402"/>
        <v>-0.22035064480081801</v>
      </c>
      <c r="H4300" s="6">
        <f t="shared" si="403"/>
        <v>-1.1650167075718889</v>
      </c>
      <c r="I4300">
        <v>0.483687033145345</v>
      </c>
      <c r="J4300" s="3">
        <f t="shared" si="404"/>
        <v>-0.19352105416384599</v>
      </c>
      <c r="K4300" s="6">
        <f t="shared" si="405"/>
        <v>-1.1435512740794258</v>
      </c>
      <c r="L4300">
        <v>0.50936046562836901</v>
      </c>
      <c r="M4300" s="3">
        <f t="shared" si="406"/>
        <v>-2.6829590636972201E-2</v>
      </c>
      <c r="N4300" s="6">
        <f t="shared" si="407"/>
        <v>-1.0187708535498272</v>
      </c>
      <c r="O4300">
        <v>0.94234668133581101</v>
      </c>
      <c r="P4300" s="5">
        <v>4299</v>
      </c>
      <c r="Q4300">
        <v>0.40100000000000002</v>
      </c>
      <c r="R4300" s="5">
        <v>4151</v>
      </c>
      <c r="S4300">
        <v>0.42199999999999999</v>
      </c>
      <c r="T4300" s="5">
        <v>4525</v>
      </c>
      <c r="U4300">
        <v>0.37</v>
      </c>
    </row>
    <row r="4301" spans="1:21" x14ac:dyDescent="0.2">
      <c r="A4301" t="s">
        <v>3877</v>
      </c>
      <c r="B4301" t="s">
        <v>18</v>
      </c>
      <c r="C4301">
        <v>1128</v>
      </c>
      <c r="D4301">
        <v>1.2277399552764701</v>
      </c>
      <c r="E4301">
        <v>0.73893253435427697</v>
      </c>
      <c r="F4301">
        <v>0.48880742092218898</v>
      </c>
      <c r="G4301" s="3">
        <f t="shared" si="402"/>
        <v>-1.2277399552764701</v>
      </c>
      <c r="H4301" s="6">
        <f t="shared" si="403"/>
        <v>-2.3419981809345347</v>
      </c>
      <c r="I4301">
        <v>1.2137701074272E-3</v>
      </c>
      <c r="J4301" s="3">
        <f t="shared" si="404"/>
        <v>-0.73893253435427697</v>
      </c>
      <c r="K4301" s="6">
        <f t="shared" si="405"/>
        <v>-1.6689405147823697</v>
      </c>
      <c r="L4301">
        <v>4.8781175035920499E-2</v>
      </c>
      <c r="M4301" s="3">
        <f t="shared" si="406"/>
        <v>-0.48880742092218898</v>
      </c>
      <c r="N4301" s="6">
        <f t="shared" si="407"/>
        <v>-1.4032843952140051</v>
      </c>
      <c r="O4301">
        <v>0.233009475029227</v>
      </c>
      <c r="P4301" s="5">
        <v>4300</v>
      </c>
      <c r="Q4301">
        <v>0.40100000000000002</v>
      </c>
      <c r="R4301" s="5">
        <v>2833</v>
      </c>
      <c r="S4301">
        <v>0.60499999999999998</v>
      </c>
      <c r="T4301" s="5">
        <v>3934</v>
      </c>
      <c r="U4301">
        <v>0.45200000000000001</v>
      </c>
    </row>
    <row r="4302" spans="1:21" x14ac:dyDescent="0.2">
      <c r="A4302" t="s">
        <v>4288</v>
      </c>
      <c r="B4302" t="s">
        <v>4289</v>
      </c>
      <c r="C4302">
        <v>873</v>
      </c>
      <c r="D4302">
        <v>-0.26586786494819697</v>
      </c>
      <c r="E4302">
        <v>-0.99169344648138502</v>
      </c>
      <c r="F4302">
        <v>0.72582558153318799</v>
      </c>
      <c r="G4302" s="3">
        <f t="shared" si="402"/>
        <v>0.26586786494819697</v>
      </c>
      <c r="H4302" s="6">
        <f t="shared" si="403"/>
        <v>1.2023591209390463</v>
      </c>
      <c r="I4302">
        <v>0.34504326282651698</v>
      </c>
      <c r="J4302" s="3">
        <f t="shared" si="404"/>
        <v>0.99169344648138502</v>
      </c>
      <c r="K4302" s="6">
        <f t="shared" si="405"/>
        <v>1.9885177588612357</v>
      </c>
      <c r="L4302" s="7">
        <v>3.75244398122053E-5</v>
      </c>
      <c r="M4302" s="3">
        <f t="shared" si="406"/>
        <v>-0.72582558153318799</v>
      </c>
      <c r="N4302" s="6">
        <f t="shared" si="407"/>
        <v>-1.6538467785799278</v>
      </c>
      <c r="O4302">
        <v>4.0020608446494702E-3</v>
      </c>
      <c r="P4302" s="5">
        <v>4301</v>
      </c>
      <c r="Q4302">
        <v>0.40100000000000002</v>
      </c>
      <c r="R4302" s="5">
        <v>4725</v>
      </c>
      <c r="S4302">
        <v>0.34200000000000003</v>
      </c>
      <c r="T4302" s="5">
        <v>3613</v>
      </c>
      <c r="U4302">
        <v>0.497</v>
      </c>
    </row>
    <row r="4303" spans="1:21" x14ac:dyDescent="0.2">
      <c r="A4303" t="s">
        <v>1972</v>
      </c>
      <c r="B4303" t="s">
        <v>1261</v>
      </c>
      <c r="C4303">
        <v>2373</v>
      </c>
      <c r="D4303">
        <v>-1.1676202143232099</v>
      </c>
      <c r="E4303">
        <v>-3.4814522082750099E-2</v>
      </c>
      <c r="F4303">
        <v>-1.1328056922404599</v>
      </c>
      <c r="G4303" s="3">
        <f t="shared" si="402"/>
        <v>1.1676202143232099</v>
      </c>
      <c r="H4303" s="6">
        <f t="shared" si="403"/>
        <v>2.2464083671223061</v>
      </c>
      <c r="I4303">
        <v>3.1658761101480699E-2</v>
      </c>
      <c r="J4303" s="3">
        <f t="shared" si="404"/>
        <v>3.4814522082750099E-2</v>
      </c>
      <c r="K4303" s="6">
        <f t="shared" si="405"/>
        <v>1.0244251108932665</v>
      </c>
      <c r="L4303">
        <v>0.95404336152695202</v>
      </c>
      <c r="M4303" s="3">
        <f t="shared" si="406"/>
        <v>1.1328056922404599</v>
      </c>
      <c r="N4303" s="6">
        <f t="shared" si="407"/>
        <v>2.1928478160433889</v>
      </c>
      <c r="O4303">
        <v>3.7058510220712097E-2</v>
      </c>
      <c r="P4303" s="5">
        <v>4302</v>
      </c>
      <c r="Q4303">
        <v>0.40100000000000002</v>
      </c>
      <c r="R4303" s="5">
        <v>5396</v>
      </c>
      <c r="S4303">
        <v>0.248</v>
      </c>
      <c r="T4303" s="5">
        <v>5482</v>
      </c>
      <c r="U4303">
        <v>0.23599999999999999</v>
      </c>
    </row>
    <row r="4304" spans="1:21" x14ac:dyDescent="0.2">
      <c r="A4304" t="s">
        <v>2485</v>
      </c>
      <c r="B4304" t="s">
        <v>598</v>
      </c>
      <c r="C4304">
        <v>1242</v>
      </c>
      <c r="D4304">
        <v>0.13399570514860501</v>
      </c>
      <c r="E4304">
        <v>0.60781947958291105</v>
      </c>
      <c r="F4304">
        <v>-0.47382377443430601</v>
      </c>
      <c r="G4304" s="3">
        <f t="shared" si="402"/>
        <v>-0.13399570514860501</v>
      </c>
      <c r="H4304" s="6">
        <f t="shared" si="403"/>
        <v>-1.0973286708662828</v>
      </c>
      <c r="I4304">
        <v>0.77888982881128199</v>
      </c>
      <c r="J4304" s="3">
        <f t="shared" si="404"/>
        <v>-0.60781947958291105</v>
      </c>
      <c r="K4304" s="6">
        <f t="shared" si="405"/>
        <v>-1.5239541302682418</v>
      </c>
      <c r="L4304">
        <v>0.11730146749923701</v>
      </c>
      <c r="M4304" s="3">
        <f t="shared" si="406"/>
        <v>0.47382377443430601</v>
      </c>
      <c r="N4304" s="6">
        <f t="shared" si="407"/>
        <v>1.3887854849041363</v>
      </c>
      <c r="O4304">
        <v>0.25891144503805502</v>
      </c>
      <c r="P4304" s="5">
        <v>4303</v>
      </c>
      <c r="Q4304">
        <v>0.4</v>
      </c>
      <c r="R4304" s="5">
        <v>4259</v>
      </c>
      <c r="S4304">
        <v>0.40699999999999997</v>
      </c>
      <c r="T4304" s="5">
        <v>5067</v>
      </c>
      <c r="U4304">
        <v>0.29399999999999998</v>
      </c>
    </row>
    <row r="4305" spans="1:21" x14ac:dyDescent="0.2">
      <c r="A4305" t="s">
        <v>3600</v>
      </c>
      <c r="B4305" t="s">
        <v>3601</v>
      </c>
      <c r="C4305">
        <v>666</v>
      </c>
      <c r="D4305">
        <v>5.5081858450190403E-2</v>
      </c>
      <c r="E4305">
        <v>-0.222723530354004</v>
      </c>
      <c r="F4305">
        <v>0.27780538880419497</v>
      </c>
      <c r="G4305" s="3">
        <f t="shared" si="402"/>
        <v>-5.5081858450190403E-2</v>
      </c>
      <c r="H4305" s="6">
        <f t="shared" si="403"/>
        <v>-1.0389180497876453</v>
      </c>
      <c r="I4305">
        <v>0.88674372473511698</v>
      </c>
      <c r="J4305" s="3">
        <f t="shared" si="404"/>
        <v>0.222723530354004</v>
      </c>
      <c r="K4305" s="6">
        <f t="shared" si="405"/>
        <v>1.1669344558909196</v>
      </c>
      <c r="L4305">
        <v>0.47862836892703903</v>
      </c>
      <c r="M4305" s="3">
        <f t="shared" si="406"/>
        <v>-0.27780538880419497</v>
      </c>
      <c r="N4305" s="6">
        <f t="shared" si="407"/>
        <v>-1.2123492691442017</v>
      </c>
      <c r="O4305">
        <v>0.40383957993570402</v>
      </c>
      <c r="P4305" s="5">
        <v>4304</v>
      </c>
      <c r="Q4305">
        <v>0.4</v>
      </c>
      <c r="R4305" s="5">
        <v>4309</v>
      </c>
      <c r="S4305">
        <v>0.4</v>
      </c>
      <c r="T4305" s="5">
        <v>4165</v>
      </c>
      <c r="U4305">
        <v>0.42</v>
      </c>
    </row>
    <row r="4306" spans="1:21" x14ac:dyDescent="0.2">
      <c r="A4306" t="s">
        <v>4809</v>
      </c>
      <c r="B4306" t="s">
        <v>4810</v>
      </c>
      <c r="C4306">
        <v>1581</v>
      </c>
      <c r="D4306">
        <v>-1.59871532547215</v>
      </c>
      <c r="E4306">
        <v>-2.66557941551204</v>
      </c>
      <c r="F4306">
        <v>1.06686409003989</v>
      </c>
      <c r="G4306" s="3">
        <f t="shared" si="402"/>
        <v>1.59871532547215</v>
      </c>
      <c r="H4306" s="6">
        <f t="shared" si="403"/>
        <v>3.0287349387312275</v>
      </c>
      <c r="I4306" s="7">
        <v>7.6534030822352506E-5</v>
      </c>
      <c r="J4306" s="3">
        <f t="shared" si="404"/>
        <v>2.66557941551204</v>
      </c>
      <c r="K4306" s="6">
        <f t="shared" si="405"/>
        <v>6.3448207896203508</v>
      </c>
      <c r="L4306" s="7">
        <v>3.7820489962248097E-12</v>
      </c>
      <c r="M4306" s="3">
        <f t="shared" si="406"/>
        <v>-1.06686409003989</v>
      </c>
      <c r="N4306" s="6">
        <f t="shared" si="407"/>
        <v>-2.0948748959452592</v>
      </c>
      <c r="O4306">
        <v>9.0122135397743101E-3</v>
      </c>
      <c r="P4306" s="5">
        <v>4305</v>
      </c>
      <c r="Q4306">
        <v>0.4</v>
      </c>
      <c r="R4306" s="5">
        <v>5894</v>
      </c>
      <c r="S4306">
        <v>0.17899999999999999</v>
      </c>
      <c r="T4306" s="5">
        <v>3198</v>
      </c>
      <c r="U4306">
        <v>0.55400000000000005</v>
      </c>
    </row>
    <row r="4307" spans="1:21" x14ac:dyDescent="0.2">
      <c r="A4307" t="s">
        <v>4085</v>
      </c>
      <c r="B4307" t="s">
        <v>18</v>
      </c>
      <c r="C4307">
        <v>2613</v>
      </c>
      <c r="D4307">
        <v>-1.19517009907789</v>
      </c>
      <c r="E4307">
        <v>-1.77129115627977</v>
      </c>
      <c r="F4307">
        <v>0.576121057201881</v>
      </c>
      <c r="G4307" s="3">
        <f t="shared" si="402"/>
        <v>1.19517009907789</v>
      </c>
      <c r="H4307" s="6">
        <f t="shared" si="403"/>
        <v>2.2897182715305822</v>
      </c>
      <c r="I4307" s="7">
        <v>5.6107345384610299E-6</v>
      </c>
      <c r="J4307" s="3">
        <f t="shared" si="404"/>
        <v>1.77129115627977</v>
      </c>
      <c r="K4307" s="6">
        <f t="shared" si="405"/>
        <v>3.4135932343690509</v>
      </c>
      <c r="L4307" s="7">
        <v>1.8965625279746598E-12</v>
      </c>
      <c r="M4307" s="3">
        <f t="shared" si="406"/>
        <v>-0.576121057201881</v>
      </c>
      <c r="N4307" s="6">
        <f t="shared" si="407"/>
        <v>-1.4908354782386426</v>
      </c>
      <c r="O4307">
        <v>3.4143318035421602E-2</v>
      </c>
      <c r="P4307" s="5">
        <v>4306</v>
      </c>
      <c r="Q4307">
        <v>0.4</v>
      </c>
      <c r="R4307" s="5">
        <v>5542</v>
      </c>
      <c r="S4307">
        <v>0.22800000000000001</v>
      </c>
      <c r="T4307" s="5">
        <v>3768</v>
      </c>
      <c r="U4307">
        <v>0.47499999999999998</v>
      </c>
    </row>
    <row r="4308" spans="1:21" x14ac:dyDescent="0.2">
      <c r="A4308" t="s">
        <v>4407</v>
      </c>
      <c r="B4308" t="s">
        <v>4408</v>
      </c>
      <c r="C4308">
        <v>2034</v>
      </c>
      <c r="D4308">
        <v>0.273661407254913</v>
      </c>
      <c r="E4308">
        <v>-0.54373499016903803</v>
      </c>
      <c r="F4308">
        <v>0.81739639742394998</v>
      </c>
      <c r="G4308" s="3">
        <f t="shared" si="402"/>
        <v>-0.273661407254913</v>
      </c>
      <c r="H4308" s="6">
        <f t="shared" si="403"/>
        <v>-1.2088719268161698</v>
      </c>
      <c r="I4308">
        <v>0.57753952263089803</v>
      </c>
      <c r="J4308" s="3">
        <f t="shared" si="404"/>
        <v>0.54373499016903803</v>
      </c>
      <c r="K4308" s="6">
        <f t="shared" si="405"/>
        <v>1.4577415804791696</v>
      </c>
      <c r="L4308">
        <v>0.20320695515527201</v>
      </c>
      <c r="M4308" s="3">
        <f t="shared" si="406"/>
        <v>-0.81739639742394998</v>
      </c>
      <c r="N4308" s="6">
        <f t="shared" si="407"/>
        <v>-1.7622228731939011</v>
      </c>
      <c r="O4308">
        <v>6.0515284884750102E-2</v>
      </c>
      <c r="P4308" s="5">
        <v>4307</v>
      </c>
      <c r="Q4308">
        <v>0.4</v>
      </c>
      <c r="R4308" s="5">
        <v>4059</v>
      </c>
      <c r="S4308">
        <v>0.434</v>
      </c>
      <c r="T4308" s="5">
        <v>3517</v>
      </c>
      <c r="U4308">
        <v>0.51</v>
      </c>
    </row>
    <row r="4309" spans="1:21" x14ac:dyDescent="0.2">
      <c r="A4309" t="s">
        <v>2561</v>
      </c>
      <c r="B4309" t="s">
        <v>18</v>
      </c>
      <c r="C4309">
        <v>1767</v>
      </c>
      <c r="D4309">
        <v>0.477157695888344</v>
      </c>
      <c r="E4309">
        <v>0.97100443070027198</v>
      </c>
      <c r="F4309">
        <v>-0.49384673481192898</v>
      </c>
      <c r="G4309" s="3">
        <f t="shared" si="402"/>
        <v>-0.477157695888344</v>
      </c>
      <c r="H4309" s="6">
        <f t="shared" si="403"/>
        <v>-1.3919985379487263</v>
      </c>
      <c r="I4309">
        <v>9.3737742664025694E-2</v>
      </c>
      <c r="J4309" s="3">
        <f t="shared" si="404"/>
        <v>-0.97100443070027198</v>
      </c>
      <c r="K4309" s="6">
        <f t="shared" si="405"/>
        <v>-1.9602048507133265</v>
      </c>
      <c r="L4309">
        <v>2.0351576924402401E-4</v>
      </c>
      <c r="M4309" s="3">
        <f t="shared" si="406"/>
        <v>0.49384673481192898</v>
      </c>
      <c r="N4309" s="6">
        <f t="shared" si="407"/>
        <v>1.4081946189411381</v>
      </c>
      <c r="O4309">
        <v>8.27502955188721E-2</v>
      </c>
      <c r="P4309" s="5">
        <v>4308</v>
      </c>
      <c r="Q4309">
        <v>0.4</v>
      </c>
      <c r="R4309" s="5">
        <v>3771</v>
      </c>
      <c r="S4309">
        <v>0.47499999999999998</v>
      </c>
      <c r="T4309" s="5">
        <v>5006</v>
      </c>
      <c r="U4309">
        <v>0.30299999999999999</v>
      </c>
    </row>
    <row r="4310" spans="1:21" x14ac:dyDescent="0.2">
      <c r="A4310" t="s">
        <v>6377</v>
      </c>
      <c r="B4310" t="s">
        <v>3465</v>
      </c>
      <c r="C4310">
        <v>921</v>
      </c>
      <c r="D4310">
        <v>0.249697597280015</v>
      </c>
      <c r="E4310">
        <v>-1.7034818438352499</v>
      </c>
      <c r="F4310">
        <v>1.9531794411152601</v>
      </c>
      <c r="G4310" s="3">
        <f t="shared" si="402"/>
        <v>-0.249697597280015</v>
      </c>
      <c r="H4310" s="6">
        <f t="shared" si="403"/>
        <v>-1.1889578719064329</v>
      </c>
      <c r="I4310">
        <v>0.670162185293947</v>
      </c>
      <c r="J4310" s="3">
        <f t="shared" si="404"/>
        <v>1.7034818438352499</v>
      </c>
      <c r="K4310" s="6">
        <f t="shared" si="405"/>
        <v>3.2568603131817437</v>
      </c>
      <c r="L4310">
        <v>3.2152449477048999E-4</v>
      </c>
      <c r="M4310" s="3">
        <f t="shared" si="406"/>
        <v>-1.9531794411152601</v>
      </c>
      <c r="N4310" s="6">
        <f t="shared" si="407"/>
        <v>-3.8722697070570717</v>
      </c>
      <c r="O4310" s="7">
        <v>5.3568385296948798E-5</v>
      </c>
      <c r="P4310" s="5">
        <v>4309</v>
      </c>
      <c r="Q4310">
        <v>0.4</v>
      </c>
      <c r="R4310" s="5">
        <v>4049</v>
      </c>
      <c r="S4310">
        <v>0.436</v>
      </c>
      <c r="T4310" s="5">
        <v>1991</v>
      </c>
      <c r="U4310">
        <v>0.72199999999999998</v>
      </c>
    </row>
    <row r="4311" spans="1:21" x14ac:dyDescent="0.2">
      <c r="A4311" t="s">
        <v>2182</v>
      </c>
      <c r="B4311" t="s">
        <v>18</v>
      </c>
      <c r="C4311">
        <v>3525</v>
      </c>
      <c r="D4311">
        <v>0.41596665392703103</v>
      </c>
      <c r="E4311">
        <v>1.2486943732869999</v>
      </c>
      <c r="F4311">
        <v>-0.83272771935996703</v>
      </c>
      <c r="G4311" s="3">
        <f t="shared" si="402"/>
        <v>-0.41596665392703103</v>
      </c>
      <c r="H4311" s="6">
        <f t="shared" si="403"/>
        <v>-1.3341923311514428</v>
      </c>
      <c r="I4311">
        <v>0.199489193336603</v>
      </c>
      <c r="J4311" s="3">
        <f t="shared" si="404"/>
        <v>-1.2486943732869999</v>
      </c>
      <c r="K4311" s="6">
        <f t="shared" si="405"/>
        <v>-2.3762627590815786</v>
      </c>
      <c r="L4311" s="7">
        <v>1.50244861917952E-5</v>
      </c>
      <c r="M4311" s="3">
        <f t="shared" si="406"/>
        <v>0.83272771935996703</v>
      </c>
      <c r="N4311" s="6">
        <f t="shared" si="407"/>
        <v>1.7810496310009507</v>
      </c>
      <c r="O4311">
        <v>6.2326887844310402E-3</v>
      </c>
      <c r="P4311" s="5">
        <v>4310</v>
      </c>
      <c r="Q4311">
        <v>0.39900000000000002</v>
      </c>
      <c r="R4311" s="5">
        <v>3846</v>
      </c>
      <c r="S4311">
        <v>0.46400000000000002</v>
      </c>
      <c r="T4311" s="5">
        <v>5316</v>
      </c>
      <c r="U4311">
        <v>0.25900000000000001</v>
      </c>
    </row>
    <row r="4312" spans="1:21" x14ac:dyDescent="0.2">
      <c r="A4312" t="s">
        <v>6017</v>
      </c>
      <c r="B4312" t="s">
        <v>18</v>
      </c>
      <c r="C4312">
        <v>2724</v>
      </c>
      <c r="D4312">
        <v>-0.81840662400675501</v>
      </c>
      <c r="E4312">
        <v>-2.46840661214851</v>
      </c>
      <c r="F4312">
        <v>1.64999998814176</v>
      </c>
      <c r="G4312" s="3">
        <f t="shared" si="402"/>
        <v>0.81840662400675501</v>
      </c>
      <c r="H4312" s="6">
        <f t="shared" si="403"/>
        <v>1.7634572767107288</v>
      </c>
      <c r="I4312">
        <v>4.4835991556106097E-2</v>
      </c>
      <c r="J4312" s="3">
        <f t="shared" si="404"/>
        <v>2.46840661214851</v>
      </c>
      <c r="K4312" s="6">
        <f t="shared" si="405"/>
        <v>5.5343221010207806</v>
      </c>
      <c r="L4312" s="7">
        <v>3.7216599983339701E-11</v>
      </c>
      <c r="M4312" s="3">
        <f t="shared" si="406"/>
        <v>-1.64999998814176</v>
      </c>
      <c r="N4312" s="6">
        <f t="shared" si="407"/>
        <v>-3.1383363657914294</v>
      </c>
      <c r="O4312" s="7">
        <v>1.9142942529846099E-5</v>
      </c>
      <c r="P4312" s="5">
        <v>4311</v>
      </c>
      <c r="Q4312">
        <v>0.39900000000000002</v>
      </c>
      <c r="R4312" s="5">
        <v>5141</v>
      </c>
      <c r="S4312">
        <v>0.28399999999999997</v>
      </c>
      <c r="T4312" s="5">
        <v>2258</v>
      </c>
      <c r="U4312">
        <v>0.68500000000000005</v>
      </c>
    </row>
    <row r="4313" spans="1:21" x14ac:dyDescent="0.2">
      <c r="A4313" t="s">
        <v>2946</v>
      </c>
      <c r="B4313" t="s">
        <v>18</v>
      </c>
      <c r="C4313">
        <v>1338</v>
      </c>
      <c r="D4313">
        <v>0.48937177853316099</v>
      </c>
      <c r="E4313">
        <v>0.75266891464733299</v>
      </c>
      <c r="F4313">
        <v>-0.26329713611417199</v>
      </c>
      <c r="G4313" s="3">
        <f t="shared" si="402"/>
        <v>-0.48937177853316099</v>
      </c>
      <c r="H4313" s="6">
        <f t="shared" si="403"/>
        <v>-1.4038334434369615</v>
      </c>
      <c r="I4313">
        <v>0.22173378790245299</v>
      </c>
      <c r="J4313" s="3">
        <f t="shared" si="404"/>
        <v>-0.75266891464733299</v>
      </c>
      <c r="K4313" s="6">
        <f t="shared" si="405"/>
        <v>-1.6849069438590836</v>
      </c>
      <c r="L4313">
        <v>4.0120287509705498E-2</v>
      </c>
      <c r="M4313" s="3">
        <f t="shared" si="406"/>
        <v>0.26329713611417199</v>
      </c>
      <c r="N4313" s="6">
        <f t="shared" si="407"/>
        <v>1.2002185528035141</v>
      </c>
      <c r="O4313">
        <v>0.53720643980942395</v>
      </c>
      <c r="P4313" s="5">
        <v>4312</v>
      </c>
      <c r="Q4313">
        <v>0.39900000000000002</v>
      </c>
      <c r="R4313" s="5">
        <v>3626</v>
      </c>
      <c r="S4313">
        <v>0.495</v>
      </c>
      <c r="T4313" s="5">
        <v>4687</v>
      </c>
      <c r="U4313">
        <v>0.34699999999999998</v>
      </c>
    </row>
    <row r="4314" spans="1:21" x14ac:dyDescent="0.2">
      <c r="A4314" t="s">
        <v>2151</v>
      </c>
      <c r="B4314" t="s">
        <v>2152</v>
      </c>
      <c r="C4314">
        <v>2091</v>
      </c>
      <c r="D4314">
        <v>2.5077728691408101</v>
      </c>
      <c r="E4314">
        <v>3.28966803372915</v>
      </c>
      <c r="F4314">
        <v>-0.78189516458833297</v>
      </c>
      <c r="G4314" s="3">
        <f t="shared" si="402"/>
        <v>-2.5077728691408101</v>
      </c>
      <c r="H4314" s="6">
        <f t="shared" si="403"/>
        <v>-5.6874141731592989</v>
      </c>
      <c r="I4314" s="7">
        <v>2.78909450588972E-6</v>
      </c>
      <c r="J4314" s="3">
        <f t="shared" si="404"/>
        <v>-3.28966803372915</v>
      </c>
      <c r="K4314" s="6">
        <f t="shared" si="405"/>
        <v>-9.7788718297107078</v>
      </c>
      <c r="L4314" s="7">
        <v>1.6751162919852301E-10</v>
      </c>
      <c r="M4314" s="3">
        <f t="shared" si="406"/>
        <v>0.78189516458833297</v>
      </c>
      <c r="N4314" s="6">
        <f t="shared" si="407"/>
        <v>1.7193880262598495</v>
      </c>
      <c r="O4314">
        <v>0.18041081873776499</v>
      </c>
      <c r="P4314" s="5">
        <v>4313</v>
      </c>
      <c r="Q4314">
        <v>0.39900000000000002</v>
      </c>
      <c r="R4314" s="5">
        <v>1368</v>
      </c>
      <c r="S4314">
        <v>0.80900000000000005</v>
      </c>
      <c r="T4314" s="5">
        <v>5341</v>
      </c>
      <c r="U4314">
        <v>0.25600000000000001</v>
      </c>
    </row>
    <row r="4315" spans="1:21" x14ac:dyDescent="0.2">
      <c r="A4315" t="s">
        <v>6173</v>
      </c>
      <c r="B4315" t="s">
        <v>18</v>
      </c>
      <c r="C4315">
        <v>2976</v>
      </c>
      <c r="D4315">
        <v>-0.23577324617024201</v>
      </c>
      <c r="E4315">
        <v>-2.1550494469041301</v>
      </c>
      <c r="F4315">
        <v>1.9192762007338899</v>
      </c>
      <c r="G4315" s="3">
        <f t="shared" si="402"/>
        <v>0.23577324617024201</v>
      </c>
      <c r="H4315" s="6">
        <f t="shared" si="403"/>
        <v>1.1775376970011979</v>
      </c>
      <c r="I4315">
        <v>0.53144333760469697</v>
      </c>
      <c r="J4315" s="3">
        <f t="shared" si="404"/>
        <v>2.1550494469041301</v>
      </c>
      <c r="K4315" s="6">
        <f t="shared" si="405"/>
        <v>4.4538391211014918</v>
      </c>
      <c r="L4315" s="7">
        <v>2.21786241325902E-12</v>
      </c>
      <c r="M4315" s="3">
        <f t="shared" si="406"/>
        <v>-1.9192762007338899</v>
      </c>
      <c r="N4315" s="6">
        <f t="shared" si="407"/>
        <v>-3.7823325167796877</v>
      </c>
      <c r="O4315" s="7">
        <v>8.4088153159612501E-10</v>
      </c>
      <c r="P4315" s="5">
        <v>4314</v>
      </c>
      <c r="Q4315">
        <v>0.39900000000000002</v>
      </c>
      <c r="R4315" s="5">
        <v>4721</v>
      </c>
      <c r="S4315">
        <v>0.34200000000000003</v>
      </c>
      <c r="T4315" s="5">
        <v>2141</v>
      </c>
      <c r="U4315">
        <v>0.70099999999999996</v>
      </c>
    </row>
    <row r="4316" spans="1:21" x14ac:dyDescent="0.2">
      <c r="A4316" t="s">
        <v>3084</v>
      </c>
      <c r="B4316" t="s">
        <v>18</v>
      </c>
      <c r="C4316">
        <v>2004</v>
      </c>
      <c r="D4316">
        <v>-0.27183881249667202</v>
      </c>
      <c r="E4316">
        <v>-0.112256921223335</v>
      </c>
      <c r="F4316">
        <v>-0.159581891273337</v>
      </c>
      <c r="G4316" s="3">
        <f t="shared" si="402"/>
        <v>0.27183881249667202</v>
      </c>
      <c r="H4316" s="6">
        <f t="shared" si="403"/>
        <v>1.2073456912449181</v>
      </c>
      <c r="I4316">
        <v>0.46357775855059502</v>
      </c>
      <c r="J4316" s="3">
        <f t="shared" si="404"/>
        <v>0.112256921223335</v>
      </c>
      <c r="K4316" s="6">
        <f t="shared" si="405"/>
        <v>1.0809178793193908</v>
      </c>
      <c r="L4316">
        <v>0.75471443343001798</v>
      </c>
      <c r="M4316" s="3">
        <f t="shared" si="406"/>
        <v>0.159581891273337</v>
      </c>
      <c r="N4316" s="6">
        <f t="shared" si="407"/>
        <v>1.1169633830140118</v>
      </c>
      <c r="O4316">
        <v>0.68077819849898602</v>
      </c>
      <c r="P4316" s="5">
        <v>4315</v>
      </c>
      <c r="Q4316">
        <v>0.39900000000000002</v>
      </c>
      <c r="R4316" s="5">
        <v>4605</v>
      </c>
      <c r="S4316">
        <v>0.35799999999999998</v>
      </c>
      <c r="T4316" s="5">
        <v>4575</v>
      </c>
      <c r="U4316">
        <v>0.36299999999999999</v>
      </c>
    </row>
    <row r="4317" spans="1:21" x14ac:dyDescent="0.2">
      <c r="A4317" t="s">
        <v>1629</v>
      </c>
      <c r="B4317" t="s">
        <v>1630</v>
      </c>
      <c r="C4317">
        <v>2433</v>
      </c>
      <c r="D4317">
        <v>0.10298678464505499</v>
      </c>
      <c r="E4317">
        <v>1.5570523516538901</v>
      </c>
      <c r="F4317">
        <v>-1.45406556700884</v>
      </c>
      <c r="G4317" s="3">
        <f t="shared" si="402"/>
        <v>-0.10298678464505499</v>
      </c>
      <c r="H4317" s="6">
        <f t="shared" si="403"/>
        <v>-1.073994633584437</v>
      </c>
      <c r="I4317">
        <v>0.82427023341176298</v>
      </c>
      <c r="J4317" s="3">
        <f t="shared" si="404"/>
        <v>-1.5570523516538901</v>
      </c>
      <c r="K4317" s="6">
        <f t="shared" si="405"/>
        <v>-2.9425202661878878</v>
      </c>
      <c r="L4317" s="7">
        <v>1.1418246595759999E-5</v>
      </c>
      <c r="M4317" s="3">
        <f t="shared" si="406"/>
        <v>1.45406556700884</v>
      </c>
      <c r="N4317" s="6">
        <f t="shared" si="407"/>
        <v>2.73979047396847</v>
      </c>
      <c r="O4317" s="7">
        <v>6.7966995324291796E-5</v>
      </c>
      <c r="P4317" s="5">
        <v>4316</v>
      </c>
      <c r="Q4317">
        <v>0.39900000000000002</v>
      </c>
      <c r="R4317" s="5">
        <v>4321</v>
      </c>
      <c r="S4317">
        <v>0.39800000000000002</v>
      </c>
      <c r="T4317" s="5">
        <v>5772</v>
      </c>
      <c r="U4317">
        <v>0.19600000000000001</v>
      </c>
    </row>
    <row r="4318" spans="1:21" x14ac:dyDescent="0.2">
      <c r="A4318" t="s">
        <v>2830</v>
      </c>
      <c r="B4318" t="s">
        <v>2831</v>
      </c>
      <c r="C4318">
        <v>552</v>
      </c>
      <c r="D4318">
        <v>0.78432920862362199</v>
      </c>
      <c r="E4318">
        <v>1.06368529247138</v>
      </c>
      <c r="F4318">
        <v>-0.27935608384775601</v>
      </c>
      <c r="G4318" s="3">
        <f t="shared" si="402"/>
        <v>-0.78432920862362199</v>
      </c>
      <c r="H4318" s="6">
        <f t="shared" si="403"/>
        <v>-1.7222913415524266</v>
      </c>
      <c r="I4318">
        <v>1.34496553585635E-2</v>
      </c>
      <c r="J4318" s="3">
        <f t="shared" si="404"/>
        <v>-1.06368529247138</v>
      </c>
      <c r="K4318" s="6">
        <f t="shared" si="405"/>
        <v>-2.0902641832964957</v>
      </c>
      <c r="L4318">
        <v>3.8933803303617398E-4</v>
      </c>
      <c r="M4318" s="3">
        <f t="shared" si="406"/>
        <v>0.27935608384775601</v>
      </c>
      <c r="N4318" s="6">
        <f t="shared" si="407"/>
        <v>1.2136530753341568</v>
      </c>
      <c r="O4318">
        <v>0.42669925200533698</v>
      </c>
      <c r="P4318" s="5">
        <v>4317</v>
      </c>
      <c r="Q4318">
        <v>0.39800000000000002</v>
      </c>
      <c r="R4318" s="5">
        <v>3410</v>
      </c>
      <c r="S4318">
        <v>0.52500000000000002</v>
      </c>
      <c r="T4318" s="5">
        <v>4778</v>
      </c>
      <c r="U4318">
        <v>0.33400000000000002</v>
      </c>
    </row>
    <row r="4319" spans="1:21" x14ac:dyDescent="0.2">
      <c r="A4319" t="s">
        <v>4590</v>
      </c>
      <c r="B4319" t="s">
        <v>4171</v>
      </c>
      <c r="C4319">
        <v>3795</v>
      </c>
      <c r="D4319">
        <v>0.55074106430071201</v>
      </c>
      <c r="E4319">
        <v>-0.34631851840741801</v>
      </c>
      <c r="F4319">
        <v>0.89705958270813002</v>
      </c>
      <c r="G4319" s="3">
        <f t="shared" si="402"/>
        <v>-0.55074106430071201</v>
      </c>
      <c r="H4319" s="6">
        <f t="shared" si="403"/>
        <v>-1.4648379410971237</v>
      </c>
      <c r="I4319">
        <v>6.6502456100769894E-2</v>
      </c>
      <c r="J4319" s="3">
        <f t="shared" si="404"/>
        <v>0.34631851840741801</v>
      </c>
      <c r="K4319" s="6">
        <f t="shared" si="405"/>
        <v>1.2713123388347463</v>
      </c>
      <c r="L4319">
        <v>0.239831033890855</v>
      </c>
      <c r="M4319" s="3">
        <f t="shared" si="406"/>
        <v>-0.89705958270813002</v>
      </c>
      <c r="N4319" s="6">
        <f t="shared" si="407"/>
        <v>-1.8622665489100587</v>
      </c>
      <c r="O4319">
        <v>1.80030821583288E-3</v>
      </c>
      <c r="P4319" s="5">
        <v>4318</v>
      </c>
      <c r="Q4319">
        <v>0.39800000000000002</v>
      </c>
      <c r="R4319" s="5">
        <v>3751</v>
      </c>
      <c r="S4319">
        <v>0.47699999999999998</v>
      </c>
      <c r="T4319" s="5">
        <v>3372</v>
      </c>
      <c r="U4319">
        <v>0.53</v>
      </c>
    </row>
    <row r="4320" spans="1:21" x14ac:dyDescent="0.2">
      <c r="A4320" t="s">
        <v>2232</v>
      </c>
      <c r="B4320" t="s">
        <v>18</v>
      </c>
      <c r="C4320">
        <v>2733</v>
      </c>
      <c r="D4320">
        <v>-1.4374877563235</v>
      </c>
      <c r="E4320">
        <v>-0.72867333790724098</v>
      </c>
      <c r="F4320">
        <v>-0.70881441841625403</v>
      </c>
      <c r="G4320" s="3">
        <f t="shared" si="402"/>
        <v>1.4374877563235</v>
      </c>
      <c r="H4320" s="6">
        <f t="shared" si="403"/>
        <v>2.7084881077318967</v>
      </c>
      <c r="I4320">
        <v>1.5104601224758701E-4</v>
      </c>
      <c r="J4320" s="3">
        <f t="shared" si="404"/>
        <v>0.72867333790724098</v>
      </c>
      <c r="K4320" s="6">
        <f t="shared" si="405"/>
        <v>1.6571145544825807</v>
      </c>
      <c r="L4320">
        <v>5.48268347404815E-2</v>
      </c>
      <c r="M4320" s="3">
        <f t="shared" si="406"/>
        <v>0.70881441841625403</v>
      </c>
      <c r="N4320" s="6">
        <f t="shared" si="407"/>
        <v>1.63446039406587</v>
      </c>
      <c r="O4320">
        <v>7.3620093480479501E-2</v>
      </c>
      <c r="P4320" s="5">
        <v>4319</v>
      </c>
      <c r="Q4320">
        <v>0.39800000000000002</v>
      </c>
      <c r="R4320" s="5">
        <v>5743</v>
      </c>
      <c r="S4320">
        <v>0.2</v>
      </c>
      <c r="T4320" s="5">
        <v>5279</v>
      </c>
      <c r="U4320">
        <v>0.26500000000000001</v>
      </c>
    </row>
    <row r="4321" spans="1:21" x14ac:dyDescent="0.2">
      <c r="A4321" t="s">
        <v>4715</v>
      </c>
      <c r="B4321" t="s">
        <v>197</v>
      </c>
      <c r="C4321">
        <v>933</v>
      </c>
      <c r="D4321">
        <v>2.0373039708241198</v>
      </c>
      <c r="E4321">
        <v>1.01612390713985</v>
      </c>
      <c r="F4321">
        <v>1.0211800636842701</v>
      </c>
      <c r="G4321" s="3">
        <f t="shared" si="402"/>
        <v>-2.0373039708241198</v>
      </c>
      <c r="H4321" s="6">
        <f t="shared" si="403"/>
        <v>-4.1047773525455931</v>
      </c>
      <c r="I4321" s="7">
        <v>1.4459252989363601E-8</v>
      </c>
      <c r="J4321" s="3">
        <f t="shared" si="404"/>
        <v>-1.01612390713985</v>
      </c>
      <c r="K4321" s="6">
        <f t="shared" si="405"/>
        <v>-2.0224778565434045</v>
      </c>
      <c r="L4321">
        <v>4.4272999850417096E-3</v>
      </c>
      <c r="M4321" s="3">
        <f t="shared" si="406"/>
        <v>-1.0211800636842701</v>
      </c>
      <c r="N4321" s="6">
        <f t="shared" si="407"/>
        <v>-2.0295783903221687</v>
      </c>
      <c r="O4321">
        <v>6.0721942357869398E-3</v>
      </c>
      <c r="P4321" s="5">
        <v>4320</v>
      </c>
      <c r="Q4321">
        <v>0.39800000000000002</v>
      </c>
      <c r="R4321" s="5">
        <v>1915</v>
      </c>
      <c r="S4321">
        <v>0.73299999999999998</v>
      </c>
      <c r="T4321" s="5">
        <v>3272</v>
      </c>
      <c r="U4321">
        <v>0.54400000000000004</v>
      </c>
    </row>
    <row r="4322" spans="1:21" x14ac:dyDescent="0.2">
      <c r="A4322" t="s">
        <v>4472</v>
      </c>
      <c r="B4322" t="s">
        <v>18</v>
      </c>
      <c r="C4322">
        <v>660</v>
      </c>
      <c r="D4322">
        <v>0.70751807093736496</v>
      </c>
      <c r="E4322">
        <v>-0.15103874689396199</v>
      </c>
      <c r="F4322">
        <v>0.85855681783132698</v>
      </c>
      <c r="G4322" s="3">
        <f t="shared" si="402"/>
        <v>-0.70751807093736496</v>
      </c>
      <c r="H4322" s="6">
        <f t="shared" si="403"/>
        <v>-1.6329923936296484</v>
      </c>
      <c r="I4322">
        <v>2.0402483333154101E-2</v>
      </c>
      <c r="J4322" s="3">
        <f t="shared" si="404"/>
        <v>0.15103874689396199</v>
      </c>
      <c r="K4322" s="6">
        <f t="shared" si="405"/>
        <v>1.1103686547325897</v>
      </c>
      <c r="L4322">
        <v>0.63711407857424296</v>
      </c>
      <c r="M4322" s="3">
        <f t="shared" si="406"/>
        <v>-0.85855681783132698</v>
      </c>
      <c r="N4322" s="6">
        <f t="shared" si="407"/>
        <v>-1.8132235673031045</v>
      </c>
      <c r="O4322">
        <v>4.1313394367675704E-3</v>
      </c>
      <c r="P4322" s="5">
        <v>4321</v>
      </c>
      <c r="Q4322">
        <v>0.39800000000000002</v>
      </c>
      <c r="R4322" s="5">
        <v>3569</v>
      </c>
      <c r="S4322">
        <v>0.503</v>
      </c>
      <c r="T4322" s="5">
        <v>3464</v>
      </c>
      <c r="U4322">
        <v>0.51700000000000002</v>
      </c>
    </row>
    <row r="4323" spans="1:21" x14ac:dyDescent="0.2">
      <c r="A4323" t="s">
        <v>3392</v>
      </c>
      <c r="B4323" t="s">
        <v>18</v>
      </c>
      <c r="C4323">
        <v>1068</v>
      </c>
      <c r="D4323">
        <v>2.01367434182362</v>
      </c>
      <c r="E4323">
        <v>1.8188337834111401</v>
      </c>
      <c r="F4323">
        <v>0.19484055841247599</v>
      </c>
      <c r="G4323" s="3">
        <f t="shared" si="402"/>
        <v>-2.01367434182362</v>
      </c>
      <c r="H4323" s="6">
        <f t="shared" si="403"/>
        <v>-4.0380935724883509</v>
      </c>
      <c r="I4323" s="7">
        <v>2.7587960197920901E-11</v>
      </c>
      <c r="J4323" s="3">
        <f t="shared" si="404"/>
        <v>-1.8188337834111401</v>
      </c>
      <c r="K4323" s="6">
        <f t="shared" si="405"/>
        <v>-3.5279589721883435</v>
      </c>
      <c r="L4323" s="7">
        <v>7.6422060553768899E-10</v>
      </c>
      <c r="M4323" s="3">
        <f t="shared" si="406"/>
        <v>-0.19484055841247599</v>
      </c>
      <c r="N4323" s="6">
        <f t="shared" si="407"/>
        <v>-1.1445976566965481</v>
      </c>
      <c r="O4323">
        <v>0.59368165096353598</v>
      </c>
      <c r="P4323" s="5">
        <v>4322</v>
      </c>
      <c r="Q4323">
        <v>0.39800000000000002</v>
      </c>
      <c r="R4323" s="5">
        <v>1964</v>
      </c>
      <c r="S4323">
        <v>0.72599999999999998</v>
      </c>
      <c r="T4323" s="5">
        <v>4324</v>
      </c>
      <c r="U4323">
        <v>0.39700000000000002</v>
      </c>
    </row>
    <row r="4324" spans="1:21" x14ac:dyDescent="0.2">
      <c r="A4324" t="s">
        <v>3435</v>
      </c>
      <c r="B4324" t="s">
        <v>18</v>
      </c>
      <c r="C4324">
        <v>879</v>
      </c>
      <c r="D4324">
        <v>-1.0534220488436501</v>
      </c>
      <c r="E4324">
        <v>-1.2599949705310001</v>
      </c>
      <c r="F4324">
        <v>0.206572921687351</v>
      </c>
      <c r="G4324" s="3">
        <f t="shared" si="402"/>
        <v>1.0534220488436501</v>
      </c>
      <c r="H4324" s="6">
        <f t="shared" si="403"/>
        <v>2.075446939658804</v>
      </c>
      <c r="I4324">
        <v>5.5205308137204097E-3</v>
      </c>
      <c r="J4324" s="3">
        <f t="shared" si="404"/>
        <v>1.2599949705310001</v>
      </c>
      <c r="K4324" s="6">
        <f t="shared" si="405"/>
        <v>2.3949490600422831</v>
      </c>
      <c r="L4324">
        <v>4.8880944212458704E-4</v>
      </c>
      <c r="M4324" s="3">
        <f t="shared" si="406"/>
        <v>-0.206572921687351</v>
      </c>
      <c r="N4324" s="6">
        <f t="shared" si="407"/>
        <v>-1.1539437671367336</v>
      </c>
      <c r="O4324">
        <v>0.63625421634214296</v>
      </c>
      <c r="P4324" s="5">
        <v>4323</v>
      </c>
      <c r="Q4324">
        <v>0.39800000000000002</v>
      </c>
      <c r="R4324" s="5">
        <v>5428</v>
      </c>
      <c r="S4324">
        <v>0.24399999999999999</v>
      </c>
      <c r="T4324" s="5">
        <v>4300</v>
      </c>
      <c r="U4324">
        <v>0.40100000000000002</v>
      </c>
    </row>
    <row r="4325" spans="1:21" x14ac:dyDescent="0.2">
      <c r="A4325" t="s">
        <v>3028</v>
      </c>
      <c r="B4325" t="s">
        <v>18</v>
      </c>
      <c r="C4325">
        <v>6159</v>
      </c>
      <c r="D4325">
        <v>3.2264224323459698E-2</v>
      </c>
      <c r="E4325">
        <v>0.12637332326393599</v>
      </c>
      <c r="F4325">
        <v>-9.4109098940475894E-2</v>
      </c>
      <c r="G4325" s="3">
        <f t="shared" si="402"/>
        <v>-3.2264224323459698E-2</v>
      </c>
      <c r="H4325" s="6">
        <f t="shared" si="403"/>
        <v>-1.0226158018066593</v>
      </c>
      <c r="I4325">
        <v>0.92170622435601801</v>
      </c>
      <c r="J4325" s="3">
        <f t="shared" si="404"/>
        <v>-0.12637332326393599</v>
      </c>
      <c r="K4325" s="6">
        <f t="shared" si="405"/>
        <v>-1.091546297729908</v>
      </c>
      <c r="L4325">
        <v>0.64387768566068004</v>
      </c>
      <c r="M4325" s="3">
        <f t="shared" si="406"/>
        <v>9.4109098940475894E-2</v>
      </c>
      <c r="N4325" s="6">
        <f t="shared" si="407"/>
        <v>1.0674060539661803</v>
      </c>
      <c r="O4325">
        <v>0.75752935336350702</v>
      </c>
      <c r="P4325" s="5">
        <v>4324</v>
      </c>
      <c r="Q4325">
        <v>0.39700000000000002</v>
      </c>
      <c r="R4325" s="5">
        <v>4372</v>
      </c>
      <c r="S4325">
        <v>0.39100000000000001</v>
      </c>
      <c r="T4325" s="5">
        <v>4620</v>
      </c>
      <c r="U4325">
        <v>0.35599999999999998</v>
      </c>
    </row>
    <row r="4326" spans="1:21" x14ac:dyDescent="0.2">
      <c r="A4326" t="s">
        <v>5972</v>
      </c>
      <c r="B4326" t="s">
        <v>3044</v>
      </c>
      <c r="C4326">
        <v>765</v>
      </c>
      <c r="D4326">
        <v>-1.1232412669379199</v>
      </c>
      <c r="E4326">
        <v>-2.9088044463433498</v>
      </c>
      <c r="F4326">
        <v>1.7855631794054301</v>
      </c>
      <c r="G4326" s="3">
        <f t="shared" si="402"/>
        <v>1.1232412669379199</v>
      </c>
      <c r="H4326" s="6">
        <f t="shared" si="403"/>
        <v>2.1783582946898332</v>
      </c>
      <c r="I4326">
        <v>1.55179779598081E-2</v>
      </c>
      <c r="J4326" s="3">
        <f t="shared" si="404"/>
        <v>2.9088044463433498</v>
      </c>
      <c r="K4326" s="6">
        <f t="shared" si="405"/>
        <v>7.5099559540323515</v>
      </c>
      <c r="L4326" s="7">
        <v>1.1272313197299799E-11</v>
      </c>
      <c r="M4326" s="3">
        <f t="shared" si="406"/>
        <v>-1.7855631794054301</v>
      </c>
      <c r="N4326" s="6">
        <f t="shared" si="407"/>
        <v>-3.4475301755176422</v>
      </c>
      <c r="O4326" s="7">
        <v>5.5996948538066997E-5</v>
      </c>
      <c r="P4326" s="5">
        <v>4325</v>
      </c>
      <c r="Q4326">
        <v>0.39700000000000002</v>
      </c>
      <c r="R4326" s="5">
        <v>5573</v>
      </c>
      <c r="S4326">
        <v>0.224</v>
      </c>
      <c r="T4326" s="5">
        <v>2294</v>
      </c>
      <c r="U4326">
        <v>0.68</v>
      </c>
    </row>
    <row r="4327" spans="1:21" x14ac:dyDescent="0.2">
      <c r="A4327" t="s">
        <v>2208</v>
      </c>
      <c r="B4327" t="s">
        <v>18</v>
      </c>
      <c r="C4327">
        <v>1176</v>
      </c>
      <c r="D4327">
        <v>0.59546217551570702</v>
      </c>
      <c r="E4327">
        <v>1.35029891640482</v>
      </c>
      <c r="F4327">
        <v>-0.75483674088911301</v>
      </c>
      <c r="G4327" s="3">
        <f t="shared" si="402"/>
        <v>-0.59546217551570702</v>
      </c>
      <c r="H4327" s="6">
        <f t="shared" si="403"/>
        <v>-1.5109565515147698</v>
      </c>
      <c r="I4327">
        <v>4.8958546501878003E-2</v>
      </c>
      <c r="J4327" s="3">
        <f t="shared" si="404"/>
        <v>-1.35029891640482</v>
      </c>
      <c r="K4327" s="6">
        <f t="shared" si="405"/>
        <v>-2.5496494695991507</v>
      </c>
      <c r="L4327" s="7">
        <v>1.3825042676961099E-6</v>
      </c>
      <c r="M4327" s="3">
        <f t="shared" si="406"/>
        <v>0.75483674088911301</v>
      </c>
      <c r="N4327" s="6">
        <f t="shared" si="407"/>
        <v>1.6874406262993245</v>
      </c>
      <c r="O4327">
        <v>1.15230160615486E-2</v>
      </c>
      <c r="P4327" s="5">
        <v>4326</v>
      </c>
      <c r="Q4327">
        <v>0.39700000000000002</v>
      </c>
      <c r="R4327" s="5">
        <v>3639</v>
      </c>
      <c r="S4327">
        <v>0.49299999999999999</v>
      </c>
      <c r="T4327" s="5">
        <v>5299</v>
      </c>
      <c r="U4327">
        <v>0.26200000000000001</v>
      </c>
    </row>
    <row r="4328" spans="1:21" x14ac:dyDescent="0.2">
      <c r="A4328" t="s">
        <v>4948</v>
      </c>
      <c r="B4328" t="s">
        <v>1165</v>
      </c>
      <c r="C4328">
        <v>2496</v>
      </c>
      <c r="D4328">
        <v>0.216865184877401</v>
      </c>
      <c r="E4328">
        <v>-0.88241340611451002</v>
      </c>
      <c r="F4328">
        <v>1.0992785909919101</v>
      </c>
      <c r="G4328" s="3">
        <f t="shared" si="402"/>
        <v>-0.216865184877401</v>
      </c>
      <c r="H4328" s="6">
        <f t="shared" si="403"/>
        <v>-1.1622054981493624</v>
      </c>
      <c r="I4328">
        <v>0.426058286046123</v>
      </c>
      <c r="J4328" s="3">
        <f t="shared" si="404"/>
        <v>0.88241340611451002</v>
      </c>
      <c r="K4328" s="6">
        <f t="shared" si="405"/>
        <v>1.8434565415566013</v>
      </c>
      <c r="L4328">
        <v>1.34815611683526E-4</v>
      </c>
      <c r="M4328" s="3">
        <f t="shared" si="406"/>
        <v>-1.0992785909919101</v>
      </c>
      <c r="N4328" s="6">
        <f t="shared" si="407"/>
        <v>-2.1424753281964888</v>
      </c>
      <c r="O4328" s="7">
        <v>2.8761678867907102E-6</v>
      </c>
      <c r="P4328" s="5">
        <v>4327</v>
      </c>
      <c r="Q4328">
        <v>0.39700000000000002</v>
      </c>
      <c r="R4328" s="5">
        <v>4128</v>
      </c>
      <c r="S4328">
        <v>0.42499999999999999</v>
      </c>
      <c r="T4328" s="5">
        <v>3093</v>
      </c>
      <c r="U4328">
        <v>0.56899999999999995</v>
      </c>
    </row>
    <row r="4329" spans="1:21" x14ac:dyDescent="0.2">
      <c r="A4329" t="s">
        <v>1946</v>
      </c>
      <c r="B4329" t="s">
        <v>18</v>
      </c>
      <c r="C4329">
        <v>2406</v>
      </c>
      <c r="D4329">
        <v>0.24647673017822</v>
      </c>
      <c r="E4329">
        <v>1.1249341678056799</v>
      </c>
      <c r="F4329">
        <v>-0.87845743762745898</v>
      </c>
      <c r="G4329" s="3">
        <f t="shared" si="402"/>
        <v>-0.24647673017822</v>
      </c>
      <c r="H4329" s="6">
        <f t="shared" si="403"/>
        <v>-1.1863064427081003</v>
      </c>
      <c r="I4329">
        <v>0.66977847370824095</v>
      </c>
      <c r="J4329" s="3">
        <f t="shared" si="404"/>
        <v>-1.1249341678056799</v>
      </c>
      <c r="K4329" s="6">
        <f t="shared" si="405"/>
        <v>-2.180915944812313</v>
      </c>
      <c r="L4329">
        <v>1.8579260377763699E-2</v>
      </c>
      <c r="M4329" s="3">
        <f t="shared" si="406"/>
        <v>0.87845743762745898</v>
      </c>
      <c r="N4329" s="6">
        <f t="shared" si="407"/>
        <v>1.8384085817098967</v>
      </c>
      <c r="O4329">
        <v>8.4087805792409806E-2</v>
      </c>
      <c r="P4329" s="5">
        <v>4328</v>
      </c>
      <c r="Q4329">
        <v>0.39700000000000002</v>
      </c>
      <c r="R4329" s="5">
        <v>4195</v>
      </c>
      <c r="S4329">
        <v>0.41499999999999998</v>
      </c>
      <c r="T4329" s="5">
        <v>5505</v>
      </c>
      <c r="U4329">
        <v>0.23300000000000001</v>
      </c>
    </row>
    <row r="4330" spans="1:21" x14ac:dyDescent="0.2">
      <c r="A4330" t="s">
        <v>3547</v>
      </c>
      <c r="B4330" t="s">
        <v>18</v>
      </c>
      <c r="C4330">
        <v>3183</v>
      </c>
      <c r="D4330">
        <v>0.70942527813635403</v>
      </c>
      <c r="E4330">
        <v>0.45420536544118201</v>
      </c>
      <c r="F4330">
        <v>0.25521991269517202</v>
      </c>
      <c r="G4330" s="3">
        <f t="shared" si="402"/>
        <v>-0.70942527813635403</v>
      </c>
      <c r="H4330" s="6">
        <f t="shared" si="403"/>
        <v>-1.6351525967802265</v>
      </c>
      <c r="I4330">
        <v>0.15186337305904901</v>
      </c>
      <c r="J4330" s="3">
        <f t="shared" si="404"/>
        <v>-0.45420536544118201</v>
      </c>
      <c r="K4330" s="6">
        <f t="shared" si="405"/>
        <v>-1.3700279874825601</v>
      </c>
      <c r="L4330">
        <v>0.34696873104940001</v>
      </c>
      <c r="M4330" s="3">
        <f t="shared" si="406"/>
        <v>-0.25521991269517202</v>
      </c>
      <c r="N4330" s="6">
        <f t="shared" si="407"/>
        <v>-1.193517659288724</v>
      </c>
      <c r="O4330">
        <v>0.63968702361510399</v>
      </c>
      <c r="P4330" s="5">
        <v>4329</v>
      </c>
      <c r="Q4330">
        <v>0.39700000000000002</v>
      </c>
      <c r="R4330" s="5">
        <v>3464</v>
      </c>
      <c r="S4330">
        <v>0.51700000000000002</v>
      </c>
      <c r="T4330" s="5">
        <v>4209</v>
      </c>
      <c r="U4330">
        <v>0.41399999999999998</v>
      </c>
    </row>
    <row r="4331" spans="1:21" x14ac:dyDescent="0.2">
      <c r="A4331" t="s">
        <v>5107</v>
      </c>
      <c r="B4331" t="s">
        <v>18</v>
      </c>
      <c r="C4331">
        <v>1494</v>
      </c>
      <c r="D4331">
        <v>-0.24999036715188699</v>
      </c>
      <c r="E4331">
        <v>-1.4261214528280599</v>
      </c>
      <c r="F4331">
        <v>1.17613108567617</v>
      </c>
      <c r="G4331" s="3">
        <f t="shared" si="402"/>
        <v>0.24999036715188699</v>
      </c>
      <c r="H4331" s="6">
        <f t="shared" si="403"/>
        <v>1.1891991747153108</v>
      </c>
      <c r="I4331">
        <v>0.72653291679605403</v>
      </c>
      <c r="J4331" s="3">
        <f t="shared" si="404"/>
        <v>1.4261214528280599</v>
      </c>
      <c r="K4331" s="6">
        <f t="shared" si="405"/>
        <v>2.6872330657906489</v>
      </c>
      <c r="L4331">
        <v>1.37788529342586E-2</v>
      </c>
      <c r="M4331" s="3">
        <f t="shared" si="406"/>
        <v>-1.17613108567617</v>
      </c>
      <c r="N4331" s="6">
        <f t="shared" si="407"/>
        <v>-2.2596997398976124</v>
      </c>
      <c r="O4331">
        <v>5.45313793910569E-2</v>
      </c>
      <c r="P4331" s="5">
        <v>4330</v>
      </c>
      <c r="Q4331">
        <v>0.39700000000000002</v>
      </c>
      <c r="R4331" s="5">
        <v>4799</v>
      </c>
      <c r="S4331">
        <v>0.33100000000000002</v>
      </c>
      <c r="T4331" s="5">
        <v>2965</v>
      </c>
      <c r="U4331">
        <v>0.58699999999999997</v>
      </c>
    </row>
    <row r="4332" spans="1:21" x14ac:dyDescent="0.2">
      <c r="A4332" t="s">
        <v>3425</v>
      </c>
      <c r="B4332" t="s">
        <v>197</v>
      </c>
      <c r="C4332">
        <v>819</v>
      </c>
      <c r="D4332">
        <v>1.9438558835748101</v>
      </c>
      <c r="E4332">
        <v>1.82730729043812</v>
      </c>
      <c r="F4332">
        <v>0.116548593136694</v>
      </c>
      <c r="G4332" s="3">
        <f t="shared" si="402"/>
        <v>-1.9438558835748101</v>
      </c>
      <c r="H4332" s="6">
        <f t="shared" si="403"/>
        <v>-3.847325475140233</v>
      </c>
      <c r="I4332" s="7">
        <v>6.4332911855131001E-5</v>
      </c>
      <c r="J4332" s="3">
        <f t="shared" si="404"/>
        <v>-1.82730729043812</v>
      </c>
      <c r="K4332" s="6">
        <f t="shared" si="405"/>
        <v>-3.5487410130815467</v>
      </c>
      <c r="L4332">
        <v>1.0050513675207E-4</v>
      </c>
      <c r="M4332" s="3">
        <f t="shared" si="406"/>
        <v>-0.116548593136694</v>
      </c>
      <c r="N4332" s="6">
        <f t="shared" si="407"/>
        <v>-1.084138138274402</v>
      </c>
      <c r="O4332">
        <v>0.85164814137614198</v>
      </c>
      <c r="P4332" s="5">
        <v>4331</v>
      </c>
      <c r="Q4332">
        <v>0.39700000000000002</v>
      </c>
      <c r="R4332" s="5">
        <v>1947</v>
      </c>
      <c r="S4332">
        <v>0.72899999999999998</v>
      </c>
      <c r="T4332" s="5">
        <v>4305</v>
      </c>
      <c r="U4332">
        <v>0.4</v>
      </c>
    </row>
    <row r="4333" spans="1:21" x14ac:dyDescent="0.2">
      <c r="A4333" t="s">
        <v>3973</v>
      </c>
      <c r="B4333" t="s">
        <v>3974</v>
      </c>
      <c r="C4333">
        <v>6657</v>
      </c>
      <c r="D4333">
        <v>4.2765028244473403E-2</v>
      </c>
      <c r="E4333">
        <v>-0.53379537343111705</v>
      </c>
      <c r="F4333">
        <v>0.57656040167558997</v>
      </c>
      <c r="G4333" s="3">
        <f t="shared" si="402"/>
        <v>-4.2765028244473403E-2</v>
      </c>
      <c r="H4333" s="6">
        <f t="shared" si="403"/>
        <v>-1.0300861698123418</v>
      </c>
      <c r="I4333">
        <v>0.90128497805555896</v>
      </c>
      <c r="J4333" s="3">
        <f t="shared" si="404"/>
        <v>0.53379537343111705</v>
      </c>
      <c r="K4333" s="6">
        <f t="shared" si="405"/>
        <v>1.4477328167079431</v>
      </c>
      <c r="L4333">
        <v>4.3887595715700597E-2</v>
      </c>
      <c r="M4333" s="3">
        <f t="shared" si="406"/>
        <v>-0.57656040167558997</v>
      </c>
      <c r="N4333" s="6">
        <f t="shared" si="407"/>
        <v>-1.4912895520743177</v>
      </c>
      <c r="O4333">
        <v>3.5742347939298001E-2</v>
      </c>
      <c r="P4333" s="5">
        <v>4332</v>
      </c>
      <c r="Q4333">
        <v>0.39600000000000002</v>
      </c>
      <c r="R4333" s="5">
        <v>4435</v>
      </c>
      <c r="S4333">
        <v>0.38200000000000001</v>
      </c>
      <c r="T4333" s="5">
        <v>3853</v>
      </c>
      <c r="U4333">
        <v>0.46300000000000002</v>
      </c>
    </row>
    <row r="4334" spans="1:21" x14ac:dyDescent="0.2">
      <c r="A4334" t="s">
        <v>1178</v>
      </c>
      <c r="B4334" t="s">
        <v>18</v>
      </c>
      <c r="C4334">
        <v>810</v>
      </c>
      <c r="D4334">
        <v>1.5657676427215199</v>
      </c>
      <c r="E4334">
        <v>3.9229460910901102</v>
      </c>
      <c r="F4334">
        <v>-2.35717844836859</v>
      </c>
      <c r="G4334" s="3">
        <f t="shared" si="402"/>
        <v>-1.5657676427215199</v>
      </c>
      <c r="H4334" s="6">
        <f t="shared" si="403"/>
        <v>-2.9603497702039716</v>
      </c>
      <c r="I4334">
        <v>2.03967703020786E-2</v>
      </c>
      <c r="J4334" s="3">
        <f t="shared" si="404"/>
        <v>-3.9229460910901102</v>
      </c>
      <c r="K4334" s="6">
        <f t="shared" si="405"/>
        <v>-15.167864656768902</v>
      </c>
      <c r="L4334" s="7">
        <v>4.7619931916394802E-10</v>
      </c>
      <c r="M4334" s="3">
        <f t="shared" si="406"/>
        <v>2.35717844836859</v>
      </c>
      <c r="N4334" s="6">
        <f t="shared" si="407"/>
        <v>5.1236731582983914</v>
      </c>
      <c r="O4334">
        <v>3.4606974469111201E-4</v>
      </c>
      <c r="P4334" s="5">
        <v>4333</v>
      </c>
      <c r="Q4334">
        <v>0.39600000000000002</v>
      </c>
      <c r="R4334" s="5">
        <v>2484</v>
      </c>
      <c r="S4334">
        <v>0.65400000000000003</v>
      </c>
      <c r="T4334" s="5">
        <v>6149</v>
      </c>
      <c r="U4334">
        <v>0.14299999999999999</v>
      </c>
    </row>
    <row r="4335" spans="1:21" x14ac:dyDescent="0.2">
      <c r="A4335" t="s">
        <v>4990</v>
      </c>
      <c r="B4335" t="s">
        <v>18</v>
      </c>
      <c r="C4335">
        <v>1158</v>
      </c>
      <c r="D4335">
        <v>0.69584103392469998</v>
      </c>
      <c r="E4335">
        <v>-0.38931369930547499</v>
      </c>
      <c r="F4335">
        <v>1.0851547332301701</v>
      </c>
      <c r="G4335" s="3">
        <f t="shared" si="402"/>
        <v>-0.69584103392469998</v>
      </c>
      <c r="H4335" s="6">
        <f t="shared" si="403"/>
        <v>-1.6198284535758307</v>
      </c>
      <c r="I4335">
        <v>0.177312569078724</v>
      </c>
      <c r="J4335" s="3">
        <f t="shared" si="404"/>
        <v>0.38931369930547499</v>
      </c>
      <c r="K4335" s="6">
        <f t="shared" si="405"/>
        <v>1.3097701882763537</v>
      </c>
      <c r="L4335">
        <v>0.44148969407275501</v>
      </c>
      <c r="M4335" s="3">
        <f t="shared" si="406"/>
        <v>-1.0851547332301701</v>
      </c>
      <c r="N4335" s="6">
        <f t="shared" si="407"/>
        <v>-2.1216030186154029</v>
      </c>
      <c r="O4335">
        <v>2.7529941693060202E-2</v>
      </c>
      <c r="P4335" s="5">
        <v>4334</v>
      </c>
      <c r="Q4335">
        <v>0.39600000000000002</v>
      </c>
      <c r="R4335" s="5">
        <v>3494</v>
      </c>
      <c r="S4335">
        <v>0.51300000000000001</v>
      </c>
      <c r="T4335" s="5">
        <v>3053</v>
      </c>
      <c r="U4335">
        <v>0.57399999999999995</v>
      </c>
    </row>
    <row r="4336" spans="1:21" x14ac:dyDescent="0.2">
      <c r="A4336" t="s">
        <v>4007</v>
      </c>
      <c r="B4336" t="s">
        <v>3328</v>
      </c>
      <c r="C4336">
        <v>1350</v>
      </c>
      <c r="D4336">
        <v>1.27935262123991</v>
      </c>
      <c r="E4336">
        <v>0.72983401332089703</v>
      </c>
      <c r="F4336">
        <v>0.54951860791901297</v>
      </c>
      <c r="G4336" s="3">
        <f t="shared" si="402"/>
        <v>-1.27935262123991</v>
      </c>
      <c r="H4336" s="6">
        <f t="shared" si="403"/>
        <v>-2.4273003249054201</v>
      </c>
      <c r="I4336" s="7">
        <v>4.02764558940182E-6</v>
      </c>
      <c r="J4336" s="3">
        <f t="shared" si="404"/>
        <v>-0.72983401332089703</v>
      </c>
      <c r="K4336" s="6">
        <f t="shared" si="405"/>
        <v>-1.6584482708734971</v>
      </c>
      <c r="L4336">
        <v>7.6253946983556899E-3</v>
      </c>
      <c r="M4336" s="3">
        <f t="shared" si="406"/>
        <v>-0.54951860791901297</v>
      </c>
      <c r="N4336" s="6">
        <f t="shared" si="407"/>
        <v>-1.4635972478218884</v>
      </c>
      <c r="O4336">
        <v>6.0515284884750102E-2</v>
      </c>
      <c r="P4336" s="5">
        <v>4335</v>
      </c>
      <c r="Q4336">
        <v>0.39600000000000002</v>
      </c>
      <c r="R4336" s="5">
        <v>2809</v>
      </c>
      <c r="S4336">
        <v>0.60799999999999998</v>
      </c>
      <c r="T4336" s="5">
        <v>3830</v>
      </c>
      <c r="U4336">
        <v>0.46600000000000003</v>
      </c>
    </row>
    <row r="4337" spans="1:21" x14ac:dyDescent="0.2">
      <c r="A4337" t="s">
        <v>4508</v>
      </c>
      <c r="B4337" t="s">
        <v>18</v>
      </c>
      <c r="C4337">
        <v>1173</v>
      </c>
      <c r="D4337">
        <v>0.15562442903149201</v>
      </c>
      <c r="E4337">
        <v>-0.67185072906437904</v>
      </c>
      <c r="F4337">
        <v>0.82747515809587102</v>
      </c>
      <c r="G4337" s="3">
        <f t="shared" si="402"/>
        <v>-0.15562442903149201</v>
      </c>
      <c r="H4337" s="6">
        <f t="shared" si="403"/>
        <v>-1.1139036350408282</v>
      </c>
      <c r="I4337">
        <v>0.72464118237325204</v>
      </c>
      <c r="J4337" s="3">
        <f t="shared" si="404"/>
        <v>0.67185072906437904</v>
      </c>
      <c r="K4337" s="6">
        <f t="shared" si="405"/>
        <v>1.5931153496106174</v>
      </c>
      <c r="L4337">
        <v>6.4331563040929296E-2</v>
      </c>
      <c r="M4337" s="3">
        <f t="shared" si="406"/>
        <v>-0.82747515809587102</v>
      </c>
      <c r="N4337" s="6">
        <f t="shared" si="407"/>
        <v>-1.774576978970607</v>
      </c>
      <c r="O4337">
        <v>2.6865337567572801E-2</v>
      </c>
      <c r="P4337" s="5">
        <v>4336</v>
      </c>
      <c r="Q4337">
        <v>0.39600000000000002</v>
      </c>
      <c r="R4337" s="5">
        <v>4277</v>
      </c>
      <c r="S4337">
        <v>0.40400000000000003</v>
      </c>
      <c r="T4337" s="5">
        <v>3434</v>
      </c>
      <c r="U4337">
        <v>0.52100000000000002</v>
      </c>
    </row>
    <row r="4338" spans="1:21" x14ac:dyDescent="0.2">
      <c r="A4338" t="s">
        <v>1939</v>
      </c>
      <c r="B4338" t="s">
        <v>18</v>
      </c>
      <c r="C4338">
        <v>309</v>
      </c>
      <c r="D4338">
        <v>0.64316771206113599</v>
      </c>
      <c r="E4338">
        <v>1.69843134776411</v>
      </c>
      <c r="F4338">
        <v>-1.0552636357029701</v>
      </c>
      <c r="G4338" s="3">
        <f t="shared" si="402"/>
        <v>-0.64316771206113599</v>
      </c>
      <c r="H4338" s="6">
        <f t="shared" si="403"/>
        <v>-1.5617545272868376</v>
      </c>
      <c r="I4338">
        <v>5.65248542075934E-2</v>
      </c>
      <c r="J4338" s="3">
        <f t="shared" si="404"/>
        <v>-1.69843134776411</v>
      </c>
      <c r="K4338" s="6">
        <f t="shared" si="405"/>
        <v>-3.2454788348196639</v>
      </c>
      <c r="L4338" s="7">
        <v>6.4019714001764894E-8</v>
      </c>
      <c r="M4338" s="3">
        <f t="shared" si="406"/>
        <v>1.0552636357029701</v>
      </c>
      <c r="N4338" s="6">
        <f t="shared" si="407"/>
        <v>2.0780979200731835</v>
      </c>
      <c r="O4338">
        <v>1.5655537237210099E-3</v>
      </c>
      <c r="P4338" s="5">
        <v>4337</v>
      </c>
      <c r="Q4338">
        <v>0.39600000000000002</v>
      </c>
      <c r="R4338" s="5">
        <v>3606</v>
      </c>
      <c r="S4338">
        <v>0.497</v>
      </c>
      <c r="T4338" s="5">
        <v>5514</v>
      </c>
      <c r="U4338">
        <v>0.23200000000000001</v>
      </c>
    </row>
    <row r="4339" spans="1:21" x14ac:dyDescent="0.2">
      <c r="A4339" t="s">
        <v>3525</v>
      </c>
      <c r="B4339" t="s">
        <v>18</v>
      </c>
      <c r="C4339">
        <v>1626</v>
      </c>
      <c r="D4339">
        <v>-0.761817528318538</v>
      </c>
      <c r="E4339">
        <v>-1.0004686751393801</v>
      </c>
      <c r="F4339">
        <v>0.23865114682084099</v>
      </c>
      <c r="G4339" s="3">
        <f t="shared" si="402"/>
        <v>0.761817528318538</v>
      </c>
      <c r="H4339" s="6">
        <f t="shared" si="403"/>
        <v>1.6956254534510193</v>
      </c>
      <c r="I4339">
        <v>6.1963059039453303E-2</v>
      </c>
      <c r="J4339" s="3">
        <f t="shared" si="404"/>
        <v>1.0004686751393801</v>
      </c>
      <c r="K4339" s="6">
        <f t="shared" si="405"/>
        <v>2.0006498272489215</v>
      </c>
      <c r="L4339">
        <v>8.9949136006161005E-3</v>
      </c>
      <c r="M4339" s="3">
        <f t="shared" si="406"/>
        <v>-0.23865114682084099</v>
      </c>
      <c r="N4339" s="6">
        <f t="shared" si="407"/>
        <v>-1.1798890038935781</v>
      </c>
      <c r="O4339">
        <v>0.60042837273056504</v>
      </c>
      <c r="P4339" s="5">
        <v>4338</v>
      </c>
      <c r="Q4339">
        <v>0.39600000000000002</v>
      </c>
      <c r="R4339" s="5">
        <v>5219</v>
      </c>
      <c r="S4339">
        <v>0.27300000000000002</v>
      </c>
      <c r="T4339" s="5">
        <v>4227</v>
      </c>
      <c r="U4339">
        <v>0.41099999999999998</v>
      </c>
    </row>
    <row r="4340" spans="1:21" x14ac:dyDescent="0.2">
      <c r="A4340" t="s">
        <v>5461</v>
      </c>
      <c r="B4340" t="s">
        <v>18</v>
      </c>
      <c r="C4340">
        <v>2802</v>
      </c>
      <c r="D4340">
        <v>-0.61644685984779801</v>
      </c>
      <c r="E4340">
        <v>-2.1498035195606802</v>
      </c>
      <c r="F4340">
        <v>1.53335665971288</v>
      </c>
      <c r="G4340" s="3">
        <f t="shared" si="402"/>
        <v>0.61644685984779801</v>
      </c>
      <c r="H4340" s="6">
        <f t="shared" si="403"/>
        <v>1.5330947468943761</v>
      </c>
      <c r="I4340">
        <v>0.243270326695816</v>
      </c>
      <c r="J4340" s="3">
        <f t="shared" si="404"/>
        <v>2.1498035195606802</v>
      </c>
      <c r="K4340" s="6">
        <f t="shared" si="405"/>
        <v>4.4376734809738263</v>
      </c>
      <c r="L4340" s="7">
        <v>3.5996523885322502E-6</v>
      </c>
      <c r="M4340" s="3">
        <f t="shared" si="406"/>
        <v>-1.53335665971288</v>
      </c>
      <c r="N4340" s="6">
        <f t="shared" si="407"/>
        <v>-2.8945852759350412</v>
      </c>
      <c r="O4340">
        <v>1.5467998319398199E-3</v>
      </c>
      <c r="P4340" s="5">
        <v>4339</v>
      </c>
      <c r="Q4340">
        <v>0.39500000000000002</v>
      </c>
      <c r="R4340" s="5">
        <v>5192</v>
      </c>
      <c r="S4340">
        <v>0.27700000000000002</v>
      </c>
      <c r="T4340" s="5">
        <v>2684</v>
      </c>
      <c r="U4340">
        <v>0.626</v>
      </c>
    </row>
    <row r="4341" spans="1:21" x14ac:dyDescent="0.2">
      <c r="A4341" t="s">
        <v>6880</v>
      </c>
      <c r="B4341" t="s">
        <v>18</v>
      </c>
      <c r="C4341">
        <v>2136</v>
      </c>
      <c r="D4341">
        <v>-1.39186160848634</v>
      </c>
      <c r="E4341">
        <v>-3.6440857336966599</v>
      </c>
      <c r="F4341">
        <v>2.2522241252103199</v>
      </c>
      <c r="G4341" s="3">
        <f t="shared" si="402"/>
        <v>1.39186160848634</v>
      </c>
      <c r="H4341" s="6">
        <f t="shared" si="403"/>
        <v>2.624170771724657</v>
      </c>
      <c r="I4341">
        <v>7.9826860601761099E-3</v>
      </c>
      <c r="J4341" s="3">
        <f t="shared" si="404"/>
        <v>3.6440857336966599</v>
      </c>
      <c r="K4341" s="6">
        <f t="shared" si="405"/>
        <v>12.501989004757615</v>
      </c>
      <c r="L4341" s="7">
        <v>7.8130327696481294E-14</v>
      </c>
      <c r="M4341" s="3">
        <f t="shared" si="406"/>
        <v>-2.2522241252103199</v>
      </c>
      <c r="N4341" s="6">
        <f t="shared" si="407"/>
        <v>-4.7641674617620469</v>
      </c>
      <c r="O4341" s="7">
        <v>7.8741093639529907E-6</v>
      </c>
      <c r="P4341" s="5">
        <v>4340</v>
      </c>
      <c r="Q4341">
        <v>0.39500000000000002</v>
      </c>
      <c r="R4341" s="5">
        <v>5714</v>
      </c>
      <c r="S4341">
        <v>0.20399999999999999</v>
      </c>
      <c r="T4341" s="5">
        <v>1621</v>
      </c>
      <c r="U4341">
        <v>0.77400000000000002</v>
      </c>
    </row>
    <row r="4342" spans="1:21" x14ac:dyDescent="0.2">
      <c r="A4342" t="s">
        <v>1539</v>
      </c>
      <c r="B4342" t="s">
        <v>18</v>
      </c>
      <c r="C4342">
        <v>2031</v>
      </c>
      <c r="D4342">
        <v>0.383089984273705</v>
      </c>
      <c r="E4342">
        <v>2.0621672154923698</v>
      </c>
      <c r="F4342">
        <v>-1.6790772312186699</v>
      </c>
      <c r="G4342" s="3">
        <f t="shared" si="402"/>
        <v>-0.383089984273705</v>
      </c>
      <c r="H4342" s="6">
        <f t="shared" si="403"/>
        <v>-1.3041320744983504</v>
      </c>
      <c r="I4342">
        <v>0.32080535445278002</v>
      </c>
      <c r="J4342" s="3">
        <f t="shared" si="404"/>
        <v>-2.0621672154923698</v>
      </c>
      <c r="K4342" s="6">
        <f t="shared" si="405"/>
        <v>-4.1761317159625193</v>
      </c>
      <c r="L4342" s="7">
        <v>5.4773608501061805E-10</v>
      </c>
      <c r="M4342" s="3">
        <f t="shared" si="406"/>
        <v>1.6790772312186699</v>
      </c>
      <c r="N4342" s="6">
        <f t="shared" si="407"/>
        <v>3.2022306617747534</v>
      </c>
      <c r="O4342" s="7">
        <v>8.8478650406062802E-7</v>
      </c>
      <c r="P4342" s="5">
        <v>4341</v>
      </c>
      <c r="Q4342">
        <v>0.39500000000000002</v>
      </c>
      <c r="R4342" s="5">
        <v>3971</v>
      </c>
      <c r="S4342">
        <v>0.44700000000000001</v>
      </c>
      <c r="T4342" s="5">
        <v>5840</v>
      </c>
      <c r="U4342">
        <v>0.186</v>
      </c>
    </row>
    <row r="4343" spans="1:21" x14ac:dyDescent="0.2">
      <c r="A4343" t="s">
        <v>6278</v>
      </c>
      <c r="B4343" t="s">
        <v>18</v>
      </c>
      <c r="C4343">
        <v>3810</v>
      </c>
      <c r="D4343">
        <v>1.68936271372137</v>
      </c>
      <c r="E4343">
        <v>-0.23872635059758099</v>
      </c>
      <c r="F4343">
        <v>1.9280890643189501</v>
      </c>
      <c r="G4343" s="3">
        <f t="shared" si="402"/>
        <v>-1.68936271372137</v>
      </c>
      <c r="H4343" s="6">
        <f t="shared" si="403"/>
        <v>-3.2251420698982272</v>
      </c>
      <c r="I4343">
        <v>3.66885474676589E-3</v>
      </c>
      <c r="J4343" s="3">
        <f t="shared" si="404"/>
        <v>0.23872635059758099</v>
      </c>
      <c r="K4343" s="6">
        <f t="shared" si="405"/>
        <v>1.1799505099079708</v>
      </c>
      <c r="L4343">
        <v>0.70585643759374195</v>
      </c>
      <c r="M4343" s="3">
        <f t="shared" si="406"/>
        <v>-1.9280890643189501</v>
      </c>
      <c r="N4343" s="6">
        <f t="shared" si="407"/>
        <v>-3.8055080299020583</v>
      </c>
      <c r="O4343">
        <v>7.69838032454121E-4</v>
      </c>
      <c r="P4343" s="5">
        <v>4342</v>
      </c>
      <c r="Q4343">
        <v>0.39500000000000002</v>
      </c>
      <c r="R4343" s="5">
        <v>2290</v>
      </c>
      <c r="S4343">
        <v>0.68100000000000005</v>
      </c>
      <c r="T4343" s="5">
        <v>2069</v>
      </c>
      <c r="U4343">
        <v>0.71199999999999997</v>
      </c>
    </row>
    <row r="4344" spans="1:21" x14ac:dyDescent="0.2">
      <c r="A4344" t="s">
        <v>2168</v>
      </c>
      <c r="B4344" t="s">
        <v>18</v>
      </c>
      <c r="C4344">
        <v>924</v>
      </c>
      <c r="D4344">
        <v>-0.41262799654631599</v>
      </c>
      <c r="E4344">
        <v>0.33045624641381099</v>
      </c>
      <c r="F4344">
        <v>-0.74308424296012698</v>
      </c>
      <c r="G4344" s="3">
        <f t="shared" si="402"/>
        <v>0.41262799654631599</v>
      </c>
      <c r="H4344" s="6">
        <f t="shared" si="403"/>
        <v>1.3311083385095126</v>
      </c>
      <c r="I4344">
        <v>0.138075220791577</v>
      </c>
      <c r="J4344" s="3">
        <f t="shared" si="404"/>
        <v>-0.33045624641381099</v>
      </c>
      <c r="K4344" s="6">
        <f t="shared" si="405"/>
        <v>-1.257410962731601</v>
      </c>
      <c r="L4344">
        <v>0.219226465216701</v>
      </c>
      <c r="M4344" s="3">
        <f t="shared" si="406"/>
        <v>0.74308424296012698</v>
      </c>
      <c r="N4344" s="6">
        <f t="shared" si="407"/>
        <v>1.6737502174253081</v>
      </c>
      <c r="O4344">
        <v>4.9469186815484199E-3</v>
      </c>
      <c r="P4344" s="5">
        <v>4343</v>
      </c>
      <c r="Q4344">
        <v>0.39500000000000002</v>
      </c>
      <c r="R4344" s="5">
        <v>4909</v>
      </c>
      <c r="S4344">
        <v>0.316</v>
      </c>
      <c r="T4344" s="5">
        <v>5324</v>
      </c>
      <c r="U4344">
        <v>0.25800000000000001</v>
      </c>
    </row>
    <row r="4345" spans="1:21" x14ac:dyDescent="0.2">
      <c r="A4345" t="s">
        <v>3686</v>
      </c>
      <c r="B4345" t="s">
        <v>3687</v>
      </c>
      <c r="C4345">
        <v>1293</v>
      </c>
      <c r="D4345">
        <v>-0.61813689014772899</v>
      </c>
      <c r="E4345">
        <v>-0.992246911571252</v>
      </c>
      <c r="F4345">
        <v>0.37411002142352301</v>
      </c>
      <c r="G4345" s="3">
        <f t="shared" si="402"/>
        <v>0.61813689014772899</v>
      </c>
      <c r="H4345" s="6">
        <f t="shared" si="403"/>
        <v>1.5348917273238221</v>
      </c>
      <c r="I4345">
        <v>4.7717697884205802E-2</v>
      </c>
      <c r="J4345" s="3">
        <f t="shared" si="404"/>
        <v>0.992246911571252</v>
      </c>
      <c r="K4345" s="6">
        <f t="shared" si="405"/>
        <v>1.98928076577833</v>
      </c>
      <c r="L4345">
        <v>6.4136673534087802E-4</v>
      </c>
      <c r="M4345" s="3">
        <f t="shared" si="406"/>
        <v>-0.37411002142352301</v>
      </c>
      <c r="N4345" s="6">
        <f t="shared" si="407"/>
        <v>-1.2960397990070367</v>
      </c>
      <c r="O4345">
        <v>0.25081554684455698</v>
      </c>
      <c r="P4345" s="5">
        <v>4344</v>
      </c>
      <c r="Q4345">
        <v>0.39500000000000002</v>
      </c>
      <c r="R4345" s="5">
        <v>5110</v>
      </c>
      <c r="S4345">
        <v>0.28799999999999998</v>
      </c>
      <c r="T4345" s="5">
        <v>4087</v>
      </c>
      <c r="U4345">
        <v>0.43</v>
      </c>
    </row>
    <row r="4346" spans="1:21" x14ac:dyDescent="0.2">
      <c r="A4346" t="s">
        <v>3653</v>
      </c>
      <c r="B4346" t="s">
        <v>18</v>
      </c>
      <c r="C4346">
        <v>7692</v>
      </c>
      <c r="D4346">
        <v>1.72944424554876</v>
      </c>
      <c r="E4346">
        <v>1.39112812210226</v>
      </c>
      <c r="F4346">
        <v>0.33831612344650103</v>
      </c>
      <c r="G4346" s="3">
        <f t="shared" si="402"/>
        <v>-1.72944424554876</v>
      </c>
      <c r="H4346" s="6">
        <f t="shared" si="403"/>
        <v>-3.3160005486809774</v>
      </c>
      <c r="I4346">
        <v>1.08191395513271E-3</v>
      </c>
      <c r="J4346" s="3">
        <f t="shared" si="404"/>
        <v>-1.39112812210226</v>
      </c>
      <c r="K4346" s="6">
        <f t="shared" si="405"/>
        <v>-2.6228369456124674</v>
      </c>
      <c r="L4346">
        <v>6.9647731826263798E-3</v>
      </c>
      <c r="M4346" s="3">
        <f t="shared" si="406"/>
        <v>-0.33831612344650103</v>
      </c>
      <c r="N4346" s="6">
        <f t="shared" si="407"/>
        <v>-1.2642800972542538</v>
      </c>
      <c r="O4346">
        <v>0.58095939983201805</v>
      </c>
      <c r="P4346" s="5">
        <v>4345</v>
      </c>
      <c r="Q4346">
        <v>0.39500000000000002</v>
      </c>
      <c r="R4346" s="5">
        <v>2264</v>
      </c>
      <c r="S4346">
        <v>0.68400000000000005</v>
      </c>
      <c r="T4346" s="5">
        <v>4116</v>
      </c>
      <c r="U4346">
        <v>0.42599999999999999</v>
      </c>
    </row>
    <row r="4347" spans="1:21" x14ac:dyDescent="0.2">
      <c r="A4347" t="s">
        <v>1144</v>
      </c>
      <c r="B4347" t="s">
        <v>18</v>
      </c>
      <c r="C4347">
        <v>525</v>
      </c>
      <c r="D4347">
        <v>-1.4459847298403199</v>
      </c>
      <c r="E4347">
        <v>1.3288206055859999</v>
      </c>
      <c r="F4347">
        <v>-2.77480533542633</v>
      </c>
      <c r="G4347" s="3">
        <f t="shared" si="402"/>
        <v>1.4459847298403199</v>
      </c>
      <c r="H4347" s="6">
        <f t="shared" si="403"/>
        <v>2.7244872318800883</v>
      </c>
      <c r="I4347">
        <v>2.07470153294108E-4</v>
      </c>
      <c r="J4347" s="3">
        <f t="shared" si="404"/>
        <v>-1.3288206055859999</v>
      </c>
      <c r="K4347" s="6">
        <f t="shared" si="405"/>
        <v>-2.5119723873081328</v>
      </c>
      <c r="L4347">
        <v>7.8336533216016402E-4</v>
      </c>
      <c r="M4347" s="3">
        <f t="shared" si="406"/>
        <v>2.77480533542633</v>
      </c>
      <c r="N4347" s="6">
        <f t="shared" si="407"/>
        <v>6.8438366960564005</v>
      </c>
      <c r="O4347" s="7">
        <v>7.7094386027414205E-13</v>
      </c>
      <c r="P4347" s="5">
        <v>4346</v>
      </c>
      <c r="Q4347">
        <v>0.39400000000000002</v>
      </c>
      <c r="R4347" s="5">
        <v>5737</v>
      </c>
      <c r="S4347">
        <v>0.20100000000000001</v>
      </c>
      <c r="T4347" s="5">
        <v>6178</v>
      </c>
      <c r="U4347">
        <v>0.13900000000000001</v>
      </c>
    </row>
    <row r="4348" spans="1:21" x14ac:dyDescent="0.2">
      <c r="A4348" t="s">
        <v>2986</v>
      </c>
      <c r="B4348" t="s">
        <v>18</v>
      </c>
      <c r="C4348">
        <v>13242</v>
      </c>
      <c r="D4348">
        <v>1.7467614671604199</v>
      </c>
      <c r="E4348">
        <v>1.7820183756243899</v>
      </c>
      <c r="F4348">
        <v>-3.5256908463970699E-2</v>
      </c>
      <c r="G4348" s="3">
        <f t="shared" si="402"/>
        <v>-1.7467614671604199</v>
      </c>
      <c r="H4348" s="6">
        <f t="shared" si="403"/>
        <v>-3.3560436197862114</v>
      </c>
      <c r="I4348" s="7">
        <v>1.02742336707984E-7</v>
      </c>
      <c r="J4348" s="3">
        <f t="shared" si="404"/>
        <v>-1.7820183756243899</v>
      </c>
      <c r="K4348" s="6">
        <f t="shared" si="405"/>
        <v>-3.4390697481665304</v>
      </c>
      <c r="L4348" s="7">
        <v>2.2432269539584699E-8</v>
      </c>
      <c r="M4348" s="3">
        <f t="shared" si="406"/>
        <v>3.5256908463970699E-2</v>
      </c>
      <c r="N4348" s="6">
        <f t="shared" si="407"/>
        <v>1.0247392876215387</v>
      </c>
      <c r="O4348">
        <v>0.937307553292417</v>
      </c>
      <c r="P4348" s="5">
        <v>4347</v>
      </c>
      <c r="Q4348">
        <v>0.39400000000000002</v>
      </c>
      <c r="R4348" s="5">
        <v>2307</v>
      </c>
      <c r="S4348">
        <v>0.67800000000000005</v>
      </c>
      <c r="T4348" s="5">
        <v>4651</v>
      </c>
      <c r="U4348">
        <v>0.35199999999999998</v>
      </c>
    </row>
    <row r="4349" spans="1:21" x14ac:dyDescent="0.2">
      <c r="A4349" t="s">
        <v>1218</v>
      </c>
      <c r="B4349" t="s">
        <v>18</v>
      </c>
      <c r="C4349">
        <v>375</v>
      </c>
      <c r="D4349">
        <v>-1.4325833447739</v>
      </c>
      <c r="E4349">
        <v>1.20452869757394</v>
      </c>
      <c r="F4349">
        <v>-2.63711204234784</v>
      </c>
      <c r="G4349" s="3">
        <f t="shared" si="402"/>
        <v>1.4325833447739</v>
      </c>
      <c r="H4349" s="6">
        <f t="shared" si="403"/>
        <v>2.6992962917302075</v>
      </c>
      <c r="I4349">
        <v>2.26020010602473E-2</v>
      </c>
      <c r="J4349" s="3">
        <f t="shared" si="404"/>
        <v>-1.20452869757394</v>
      </c>
      <c r="K4349" s="6">
        <f t="shared" si="405"/>
        <v>-2.3046196929582998</v>
      </c>
      <c r="L4349">
        <v>5.2250003171898499E-2</v>
      </c>
      <c r="M4349" s="3">
        <f t="shared" si="406"/>
        <v>2.63711204234784</v>
      </c>
      <c r="N4349" s="6">
        <f t="shared" si="407"/>
        <v>6.2208513910507497</v>
      </c>
      <c r="O4349" s="7">
        <v>1.42455301102666E-5</v>
      </c>
      <c r="P4349" s="5">
        <v>4348</v>
      </c>
      <c r="Q4349">
        <v>0.39400000000000002</v>
      </c>
      <c r="R4349" s="5">
        <v>5619</v>
      </c>
      <c r="S4349">
        <v>0.217</v>
      </c>
      <c r="T4349" s="5">
        <v>6118</v>
      </c>
      <c r="U4349">
        <v>0.14799999999999999</v>
      </c>
    </row>
    <row r="4350" spans="1:21" x14ac:dyDescent="0.2">
      <c r="A4350" t="s">
        <v>5808</v>
      </c>
      <c r="B4350" t="s">
        <v>18</v>
      </c>
      <c r="C4350">
        <v>1245</v>
      </c>
      <c r="D4350">
        <v>-0.985915312678042</v>
      </c>
      <c r="E4350">
        <v>-2.6913783903962898</v>
      </c>
      <c r="F4350">
        <v>1.70546307771824</v>
      </c>
      <c r="G4350" s="3">
        <f t="shared" si="402"/>
        <v>0.985915312678042</v>
      </c>
      <c r="H4350" s="6">
        <f t="shared" si="403"/>
        <v>1.980569479483469</v>
      </c>
      <c r="I4350">
        <v>7.7831311502881704E-3</v>
      </c>
      <c r="J4350" s="3">
        <f t="shared" si="404"/>
        <v>2.6913783903962898</v>
      </c>
      <c r="K4350" s="6">
        <f t="shared" si="405"/>
        <v>6.4593025212787207</v>
      </c>
      <c r="L4350" s="7">
        <v>4.0174120494039102E-15</v>
      </c>
      <c r="M4350" s="3">
        <f t="shared" si="406"/>
        <v>-1.70546307771824</v>
      </c>
      <c r="N4350" s="6">
        <f t="shared" si="407"/>
        <v>-3.2613359885578297</v>
      </c>
      <c r="O4350" s="7">
        <v>1.3301342581894399E-6</v>
      </c>
      <c r="P4350" s="5">
        <v>4349</v>
      </c>
      <c r="Q4350">
        <v>0.39400000000000002</v>
      </c>
      <c r="R4350" s="5">
        <v>5435</v>
      </c>
      <c r="S4350">
        <v>0.24299999999999999</v>
      </c>
      <c r="T4350" s="5">
        <v>2415</v>
      </c>
      <c r="U4350">
        <v>0.66300000000000003</v>
      </c>
    </row>
    <row r="4351" spans="1:21" x14ac:dyDescent="0.2">
      <c r="A4351" t="s">
        <v>2634</v>
      </c>
      <c r="B4351" t="s">
        <v>815</v>
      </c>
      <c r="C4351">
        <v>1779</v>
      </c>
      <c r="D4351">
        <v>2.1357851833744999</v>
      </c>
      <c r="E4351">
        <v>2.4630280111754499</v>
      </c>
      <c r="F4351">
        <v>-0.32724282780095298</v>
      </c>
      <c r="G4351" s="3">
        <f t="shared" si="402"/>
        <v>-2.1357851833744999</v>
      </c>
      <c r="H4351" s="6">
        <f t="shared" si="403"/>
        <v>-4.3947624434880153</v>
      </c>
      <c r="I4351" s="7">
        <v>5.6371640067254003E-13</v>
      </c>
      <c r="J4351" s="3">
        <f t="shared" si="404"/>
        <v>-2.4630280111754499</v>
      </c>
      <c r="K4351" s="6">
        <f t="shared" si="405"/>
        <v>-5.5137276646678544</v>
      </c>
      <c r="L4351" s="7">
        <v>1.61867053194958E-17</v>
      </c>
      <c r="M4351" s="3">
        <f t="shared" si="406"/>
        <v>0.32724282780095298</v>
      </c>
      <c r="N4351" s="6">
        <f t="shared" si="407"/>
        <v>1.2546133575064762</v>
      </c>
      <c r="O4351">
        <v>0.33539857710972398</v>
      </c>
      <c r="P4351" s="5">
        <v>4350</v>
      </c>
      <c r="Q4351">
        <v>0.39400000000000002</v>
      </c>
      <c r="R4351" s="5">
        <v>1857</v>
      </c>
      <c r="S4351">
        <v>0.74099999999999999</v>
      </c>
      <c r="T4351" s="5">
        <v>4938</v>
      </c>
      <c r="U4351">
        <v>0.312</v>
      </c>
    </row>
    <row r="4352" spans="1:21" x14ac:dyDescent="0.2">
      <c r="A4352" t="s">
        <v>3913</v>
      </c>
      <c r="B4352" t="s">
        <v>18</v>
      </c>
      <c r="C4352">
        <v>843</v>
      </c>
      <c r="D4352">
        <v>1.5802449433919701</v>
      </c>
      <c r="E4352">
        <v>0.99993278372979</v>
      </c>
      <c r="F4352">
        <v>0.58031215966218197</v>
      </c>
      <c r="G4352" s="3">
        <f t="shared" si="402"/>
        <v>-1.5802449433919701</v>
      </c>
      <c r="H4352" s="6">
        <f t="shared" si="403"/>
        <v>-2.9902061368193653</v>
      </c>
      <c r="I4352" s="7">
        <v>6.68431933927413E-6</v>
      </c>
      <c r="J4352" s="3">
        <f t="shared" si="404"/>
        <v>-0.99993278372979</v>
      </c>
      <c r="K4352" s="6">
        <f t="shared" si="405"/>
        <v>-1.9999068206342983</v>
      </c>
      <c r="L4352">
        <v>3.6678113451753501E-3</v>
      </c>
      <c r="M4352" s="3">
        <f t="shared" si="406"/>
        <v>-0.58031215966218197</v>
      </c>
      <c r="N4352" s="6">
        <f t="shared" si="407"/>
        <v>-1.495172728032891</v>
      </c>
      <c r="O4352">
        <v>0.123315131902338</v>
      </c>
      <c r="P4352" s="5">
        <v>4351</v>
      </c>
      <c r="Q4352">
        <v>0.39400000000000002</v>
      </c>
      <c r="R4352" s="5">
        <v>2531</v>
      </c>
      <c r="S4352">
        <v>0.64700000000000002</v>
      </c>
      <c r="T4352" s="5">
        <v>3906</v>
      </c>
      <c r="U4352">
        <v>0.45600000000000002</v>
      </c>
    </row>
    <row r="4353" spans="1:21" x14ac:dyDescent="0.2">
      <c r="A4353" t="s">
        <v>6070</v>
      </c>
      <c r="B4353" t="s">
        <v>6071</v>
      </c>
      <c r="C4353">
        <v>411</v>
      </c>
      <c r="D4353">
        <v>-0.282924659272765</v>
      </c>
      <c r="E4353">
        <v>-2.1963249316988098</v>
      </c>
      <c r="F4353">
        <v>1.9134002724260399</v>
      </c>
      <c r="G4353" s="3">
        <f t="shared" si="402"/>
        <v>0.282924659272765</v>
      </c>
      <c r="H4353" s="6">
        <f t="shared" si="403"/>
        <v>1.2166588203593709</v>
      </c>
      <c r="I4353">
        <v>0.55818335583510803</v>
      </c>
      <c r="J4353" s="3">
        <f t="shared" si="404"/>
        <v>2.1963249316988098</v>
      </c>
      <c r="K4353" s="6">
        <f t="shared" si="405"/>
        <v>4.5831037074676795</v>
      </c>
      <c r="L4353" s="7">
        <v>1.74545630818999E-8</v>
      </c>
      <c r="M4353" s="3">
        <f t="shared" si="406"/>
        <v>-1.9134002724260399</v>
      </c>
      <c r="N4353" s="6">
        <f t="shared" si="407"/>
        <v>-3.7669588472748088</v>
      </c>
      <c r="O4353" s="7">
        <v>1.66808010697887E-6</v>
      </c>
      <c r="P4353" s="5">
        <v>4352</v>
      </c>
      <c r="Q4353">
        <v>0.39400000000000002</v>
      </c>
      <c r="R4353" s="5">
        <v>4825</v>
      </c>
      <c r="S4353">
        <v>0.32800000000000001</v>
      </c>
      <c r="T4353" s="5">
        <v>2215</v>
      </c>
      <c r="U4353">
        <v>0.69099999999999995</v>
      </c>
    </row>
    <row r="4354" spans="1:21" x14ac:dyDescent="0.2">
      <c r="A4354" t="s">
        <v>6326</v>
      </c>
      <c r="B4354" t="s">
        <v>6327</v>
      </c>
      <c r="C4354">
        <v>1518</v>
      </c>
      <c r="D4354">
        <v>-1.26153959464843</v>
      </c>
      <c r="E4354">
        <v>-3.3325844157002402</v>
      </c>
      <c r="F4354">
        <v>2.0710448210518102</v>
      </c>
      <c r="G4354" s="3">
        <f t="shared" ref="G4354:G4417" si="408">D4354*-1</f>
        <v>1.26153959464843</v>
      </c>
      <c r="H4354" s="6">
        <f t="shared" ref="H4354:H4417" si="409">IF(G4354&lt;0,(2^ABS(G4354))*-1,2^G4354)</f>
        <v>2.3975145898384573</v>
      </c>
      <c r="I4354">
        <v>1.60208392156754E-3</v>
      </c>
      <c r="J4354" s="3">
        <f t="shared" ref="J4354:J4417" si="410">E4354*-1</f>
        <v>3.3325844157002402</v>
      </c>
      <c r="K4354" s="6">
        <f t="shared" ref="K4354:K4417" si="411">IF(J4354&lt;0,(2^ABS(J4354))*-1,2^J4354)</f>
        <v>10.074137454594883</v>
      </c>
      <c r="L4354" s="7">
        <v>4.1424927375794502E-19</v>
      </c>
      <c r="M4354" s="3">
        <f t="shared" ref="M4354:M4417" si="412">F4354*-1</f>
        <v>-2.0710448210518102</v>
      </c>
      <c r="N4354" s="6">
        <f t="shared" ref="N4354:N4417" si="413">IF(M4354&lt;0,(2^ABS(M4354))*-1,2^M4354)</f>
        <v>-4.2019087171743443</v>
      </c>
      <c r="O4354" s="7">
        <v>6.1698793631641606E-8</v>
      </c>
      <c r="P4354" s="5">
        <v>4353</v>
      </c>
      <c r="Q4354">
        <v>0.39300000000000002</v>
      </c>
      <c r="R4354" s="5">
        <v>5720</v>
      </c>
      <c r="S4354">
        <v>0.20300000000000001</v>
      </c>
      <c r="T4354" s="5">
        <v>2033</v>
      </c>
      <c r="U4354">
        <v>0.71699999999999997</v>
      </c>
    </row>
    <row r="4355" spans="1:21" x14ac:dyDescent="0.2">
      <c r="A4355" t="s">
        <v>3067</v>
      </c>
      <c r="B4355" t="s">
        <v>3068</v>
      </c>
      <c r="C4355">
        <v>3240</v>
      </c>
      <c r="D4355">
        <v>0.41405122879568301</v>
      </c>
      <c r="E4355">
        <v>0.53255702538248695</v>
      </c>
      <c r="F4355">
        <v>-0.118505796586804</v>
      </c>
      <c r="G4355" s="3">
        <f t="shared" si="408"/>
        <v>-0.41405122879568301</v>
      </c>
      <c r="H4355" s="6">
        <f t="shared" si="409"/>
        <v>-1.3324221373566523</v>
      </c>
      <c r="I4355">
        <v>0.26096824216263098</v>
      </c>
      <c r="J4355" s="3">
        <f t="shared" si="410"/>
        <v>-0.53255702538248695</v>
      </c>
      <c r="K4355" s="6">
        <f t="shared" si="411"/>
        <v>-1.4464906776228037</v>
      </c>
      <c r="L4355">
        <v>0.116887903872673</v>
      </c>
      <c r="M4355" s="3">
        <f t="shared" si="412"/>
        <v>0.118505796586804</v>
      </c>
      <c r="N4355" s="6">
        <f t="shared" si="413"/>
        <v>1.085609910754296</v>
      </c>
      <c r="O4355">
        <v>0.77379854375521895</v>
      </c>
      <c r="P4355" s="5">
        <v>4354</v>
      </c>
      <c r="Q4355">
        <v>0.39300000000000002</v>
      </c>
      <c r="R4355" s="5">
        <v>3803</v>
      </c>
      <c r="S4355">
        <v>0.47</v>
      </c>
      <c r="T4355" s="5">
        <v>4584</v>
      </c>
      <c r="U4355">
        <v>0.36099999999999999</v>
      </c>
    </row>
    <row r="4356" spans="1:21" x14ac:dyDescent="0.2">
      <c r="A4356" t="s">
        <v>1781</v>
      </c>
      <c r="B4356" t="s">
        <v>1782</v>
      </c>
      <c r="C4356">
        <v>2139</v>
      </c>
      <c r="D4356">
        <v>3.3011555994393697E-2</v>
      </c>
      <c r="E4356">
        <v>1.2644795481792801</v>
      </c>
      <c r="F4356">
        <v>-1.2314679921848799</v>
      </c>
      <c r="G4356" s="3">
        <f t="shared" si="408"/>
        <v>-3.3011555994393697E-2</v>
      </c>
      <c r="H4356" s="6">
        <f t="shared" si="409"/>
        <v>-1.0231456651034336</v>
      </c>
      <c r="I4356">
        <v>0.94196949414678899</v>
      </c>
      <c r="J4356" s="3">
        <f t="shared" si="410"/>
        <v>-1.2644795481792801</v>
      </c>
      <c r="K4356" s="6">
        <f t="shared" si="411"/>
        <v>-2.4024052756982899</v>
      </c>
      <c r="L4356">
        <v>1.73062845090359E-4</v>
      </c>
      <c r="M4356" s="3">
        <f t="shared" si="412"/>
        <v>1.2314679921848799</v>
      </c>
      <c r="N4356" s="6">
        <f t="shared" si="413"/>
        <v>2.3480579135869291</v>
      </c>
      <c r="O4356">
        <v>3.83669586071179E-4</v>
      </c>
      <c r="P4356" s="5">
        <v>4355</v>
      </c>
      <c r="Q4356">
        <v>0.39300000000000002</v>
      </c>
      <c r="R4356" s="5">
        <v>4425</v>
      </c>
      <c r="S4356">
        <v>0.38300000000000001</v>
      </c>
      <c r="T4356" s="5">
        <v>5642</v>
      </c>
      <c r="U4356">
        <v>0.214</v>
      </c>
    </row>
    <row r="4357" spans="1:21" x14ac:dyDescent="0.2">
      <c r="A4357" t="s">
        <v>2116</v>
      </c>
      <c r="B4357" t="s">
        <v>1533</v>
      </c>
      <c r="C4357">
        <v>1050</v>
      </c>
      <c r="D4357">
        <v>-1.1150508351419299</v>
      </c>
      <c r="E4357">
        <v>-0.20466154721263899</v>
      </c>
      <c r="F4357">
        <v>-0.91038928792929497</v>
      </c>
      <c r="G4357" s="3">
        <f t="shared" si="408"/>
        <v>1.1150508351419299</v>
      </c>
      <c r="H4357" s="6">
        <f t="shared" si="409"/>
        <v>2.1660264123235398</v>
      </c>
      <c r="I4357">
        <v>1.89214741999001E-4</v>
      </c>
      <c r="J4357" s="3">
        <f t="shared" si="410"/>
        <v>0.20466154721263899</v>
      </c>
      <c r="K4357" s="6">
        <f t="shared" si="411"/>
        <v>1.1524159610709173</v>
      </c>
      <c r="L4357">
        <v>0.52345491256531396</v>
      </c>
      <c r="M4357" s="3">
        <f t="shared" si="412"/>
        <v>0.91038928792929497</v>
      </c>
      <c r="N4357" s="6">
        <f t="shared" si="413"/>
        <v>1.8795525968858504</v>
      </c>
      <c r="O4357">
        <v>2.33768295576239E-3</v>
      </c>
      <c r="P4357" s="5">
        <v>4356</v>
      </c>
      <c r="Q4357">
        <v>0.39300000000000002</v>
      </c>
      <c r="R4357" s="5">
        <v>5444</v>
      </c>
      <c r="S4357">
        <v>0.24199999999999999</v>
      </c>
      <c r="T4357" s="5">
        <v>5368</v>
      </c>
      <c r="U4357">
        <v>0.252</v>
      </c>
    </row>
    <row r="4358" spans="1:21" x14ac:dyDescent="0.2">
      <c r="A4358" t="s">
        <v>3378</v>
      </c>
      <c r="B4358" t="s">
        <v>18</v>
      </c>
      <c r="C4358">
        <v>2670</v>
      </c>
      <c r="D4358">
        <v>0.49690498516370502</v>
      </c>
      <c r="E4358">
        <v>0.31227342406655301</v>
      </c>
      <c r="F4358">
        <v>0.18463156109715101</v>
      </c>
      <c r="G4358" s="3">
        <f t="shared" si="408"/>
        <v>-0.49690498516370502</v>
      </c>
      <c r="H4358" s="6">
        <f t="shared" si="409"/>
        <v>-1.4111829008782752</v>
      </c>
      <c r="I4358">
        <v>7.3585040888900194E-2</v>
      </c>
      <c r="J4358" s="3">
        <f t="shared" si="410"/>
        <v>-0.31227342406655301</v>
      </c>
      <c r="K4358" s="6">
        <f t="shared" si="411"/>
        <v>-1.2416627930354225</v>
      </c>
      <c r="L4358">
        <v>0.25079988194073699</v>
      </c>
      <c r="M4358" s="3">
        <f t="shared" si="412"/>
        <v>-0.18463156109715101</v>
      </c>
      <c r="N4358" s="6">
        <f t="shared" si="413"/>
        <v>-1.1365266872726658</v>
      </c>
      <c r="O4358">
        <v>0.54619107116697696</v>
      </c>
      <c r="P4358" s="5">
        <v>4357</v>
      </c>
      <c r="Q4358">
        <v>0.39300000000000002</v>
      </c>
      <c r="R4358" s="5">
        <v>3807</v>
      </c>
      <c r="S4358">
        <v>0.46899999999999997</v>
      </c>
      <c r="T4358" s="5">
        <v>4341</v>
      </c>
      <c r="U4358">
        <v>0.39500000000000002</v>
      </c>
    </row>
    <row r="4359" spans="1:21" x14ac:dyDescent="0.2">
      <c r="A4359" t="s">
        <v>2418</v>
      </c>
      <c r="B4359" t="s">
        <v>18</v>
      </c>
      <c r="C4359">
        <v>2439</v>
      </c>
      <c r="D4359">
        <v>-0.124589296594057</v>
      </c>
      <c r="E4359">
        <v>0.50720684265534399</v>
      </c>
      <c r="F4359">
        <v>-0.63179613924940103</v>
      </c>
      <c r="G4359" s="3">
        <f t="shared" si="408"/>
        <v>0.124589296594057</v>
      </c>
      <c r="H4359" s="6">
        <f t="shared" si="409"/>
        <v>1.0901973333894046</v>
      </c>
      <c r="I4359">
        <v>0.78481891177487295</v>
      </c>
      <c r="J4359" s="3">
        <f t="shared" si="410"/>
        <v>-0.50720684265534399</v>
      </c>
      <c r="K4359" s="6">
        <f t="shared" si="411"/>
        <v>-1.4212958031694327</v>
      </c>
      <c r="L4359">
        <v>0.17411769641272701</v>
      </c>
      <c r="M4359" s="3">
        <f t="shared" si="412"/>
        <v>0.63179613924940103</v>
      </c>
      <c r="N4359" s="6">
        <f t="shared" si="413"/>
        <v>1.5494928945728679</v>
      </c>
      <c r="O4359">
        <v>0.10184379419841701</v>
      </c>
      <c r="P4359" s="5">
        <v>4358</v>
      </c>
      <c r="Q4359">
        <v>0.39300000000000002</v>
      </c>
      <c r="R4359" s="5">
        <v>4485</v>
      </c>
      <c r="S4359">
        <v>0.375</v>
      </c>
      <c r="T4359" s="5">
        <v>5117</v>
      </c>
      <c r="U4359">
        <v>0.28699999999999998</v>
      </c>
    </row>
    <row r="4360" spans="1:21" x14ac:dyDescent="0.2">
      <c r="A4360" t="s">
        <v>3995</v>
      </c>
      <c r="B4360" t="s">
        <v>3996</v>
      </c>
      <c r="C4360">
        <v>1119</v>
      </c>
      <c r="D4360">
        <v>-0.96335430723648696</v>
      </c>
      <c r="E4360">
        <v>-1.5830416631387501</v>
      </c>
      <c r="F4360">
        <v>0.61968735590226698</v>
      </c>
      <c r="G4360" s="3">
        <f t="shared" si="408"/>
        <v>0.96335430723648696</v>
      </c>
      <c r="H4360" s="6">
        <f t="shared" si="409"/>
        <v>1.9498380579876964</v>
      </c>
      <c r="I4360">
        <v>1.5986559493184501E-3</v>
      </c>
      <c r="J4360" s="3">
        <f t="shared" si="410"/>
        <v>1.5830416631387501</v>
      </c>
      <c r="K4360" s="6">
        <f t="shared" si="411"/>
        <v>2.9960083883880437</v>
      </c>
      <c r="L4360" s="7">
        <v>3.7632764799579701E-8</v>
      </c>
      <c r="M4360" s="3">
        <f t="shared" si="412"/>
        <v>-0.61968735590226698</v>
      </c>
      <c r="N4360" s="6">
        <f t="shared" si="413"/>
        <v>-1.5365421636502681</v>
      </c>
      <c r="O4360">
        <v>4.6001815683936E-2</v>
      </c>
      <c r="P4360" s="5">
        <v>4359</v>
      </c>
      <c r="Q4360">
        <v>0.39300000000000002</v>
      </c>
      <c r="R4360" s="5">
        <v>5424</v>
      </c>
      <c r="S4360">
        <v>0.24399999999999999</v>
      </c>
      <c r="T4360" s="5">
        <v>3841</v>
      </c>
      <c r="U4360">
        <v>0.46500000000000002</v>
      </c>
    </row>
    <row r="4361" spans="1:21" x14ac:dyDescent="0.2">
      <c r="A4361" t="s">
        <v>2404</v>
      </c>
      <c r="B4361" t="s">
        <v>145</v>
      </c>
      <c r="C4361">
        <v>1935</v>
      </c>
      <c r="D4361">
        <v>2.0618992036382702</v>
      </c>
      <c r="E4361">
        <v>2.4539425289266101</v>
      </c>
      <c r="F4361">
        <v>-0.39204332528834201</v>
      </c>
      <c r="G4361" s="3">
        <f t="shared" si="408"/>
        <v>-2.0618992036382702</v>
      </c>
      <c r="H4361" s="6">
        <f t="shared" si="409"/>
        <v>-4.1753559810939915</v>
      </c>
      <c r="I4361">
        <v>1.96856284033027E-4</v>
      </c>
      <c r="J4361" s="3">
        <f t="shared" si="410"/>
        <v>-2.4539425289266101</v>
      </c>
      <c r="K4361" s="6">
        <f t="shared" si="411"/>
        <v>-5.4791136500229509</v>
      </c>
      <c r="L4361" s="7">
        <v>3.8918513645825403E-6</v>
      </c>
      <c r="M4361" s="3">
        <f t="shared" si="412"/>
        <v>0.39204332528834201</v>
      </c>
      <c r="N4361" s="6">
        <f t="shared" si="413"/>
        <v>1.3122506619393368</v>
      </c>
      <c r="O4361">
        <v>0.54093156509847595</v>
      </c>
      <c r="P4361" s="5">
        <v>4360</v>
      </c>
      <c r="Q4361">
        <v>0.39200000000000002</v>
      </c>
      <c r="R4361" s="5">
        <v>1869</v>
      </c>
      <c r="S4361">
        <v>0.73899999999999999</v>
      </c>
      <c r="T4361" s="5">
        <v>5130</v>
      </c>
      <c r="U4361">
        <v>0.28499999999999998</v>
      </c>
    </row>
    <row r="4362" spans="1:21" x14ac:dyDescent="0.2">
      <c r="A4362" t="s">
        <v>4323</v>
      </c>
      <c r="B4362" t="s">
        <v>548</v>
      </c>
      <c r="C4362">
        <v>1650</v>
      </c>
      <c r="D4362">
        <v>1.2581280932363801</v>
      </c>
      <c r="E4362">
        <v>0.40687502545729698</v>
      </c>
      <c r="F4362">
        <v>0.85125306777908305</v>
      </c>
      <c r="G4362" s="3">
        <f t="shared" si="408"/>
        <v>-1.2581280932363801</v>
      </c>
      <c r="H4362" s="6">
        <f t="shared" si="409"/>
        <v>-2.3918519505976801</v>
      </c>
      <c r="I4362">
        <v>2.3427240257075299E-4</v>
      </c>
      <c r="J4362" s="3">
        <f t="shared" si="410"/>
        <v>-0.40687502545729698</v>
      </c>
      <c r="K4362" s="6">
        <f t="shared" si="411"/>
        <v>-1.3258109059574303</v>
      </c>
      <c r="L4362">
        <v>0.24637771249135501</v>
      </c>
      <c r="M4362" s="3">
        <f t="shared" si="412"/>
        <v>-0.85125306777908305</v>
      </c>
      <c r="N4362" s="6">
        <f t="shared" si="413"/>
        <v>-1.8040671862405679</v>
      </c>
      <c r="O4362">
        <v>1.49717521012656E-2</v>
      </c>
      <c r="P4362" s="5">
        <v>4361</v>
      </c>
      <c r="Q4362">
        <v>0.39200000000000002</v>
      </c>
      <c r="R4362" s="5">
        <v>2950</v>
      </c>
      <c r="S4362">
        <v>0.58899999999999997</v>
      </c>
      <c r="T4362" s="5">
        <v>3582</v>
      </c>
      <c r="U4362">
        <v>0.501</v>
      </c>
    </row>
    <row r="4363" spans="1:21" x14ac:dyDescent="0.2">
      <c r="A4363" t="s">
        <v>1507</v>
      </c>
      <c r="B4363" t="s">
        <v>678</v>
      </c>
      <c r="C4363">
        <v>1203</v>
      </c>
      <c r="D4363">
        <v>-8.1302041634498501E-2</v>
      </c>
      <c r="E4363">
        <v>1.5267174727239701</v>
      </c>
      <c r="F4363">
        <v>-1.6080195143584699</v>
      </c>
      <c r="G4363" s="3">
        <f t="shared" si="408"/>
        <v>8.1302041634498501E-2</v>
      </c>
      <c r="H4363" s="6">
        <f t="shared" si="409"/>
        <v>1.0579724368104624</v>
      </c>
      <c r="I4363">
        <v>0.89600360759448605</v>
      </c>
      <c r="J4363" s="3">
        <f t="shared" si="410"/>
        <v>-1.5267174727239701</v>
      </c>
      <c r="K4363" s="6">
        <f t="shared" si="411"/>
        <v>-2.8812951897854577</v>
      </c>
      <c r="L4363">
        <v>1.0940062572428299E-3</v>
      </c>
      <c r="M4363" s="3">
        <f t="shared" si="412"/>
        <v>1.6080195143584699</v>
      </c>
      <c r="N4363" s="6">
        <f t="shared" si="413"/>
        <v>3.0483308931075874</v>
      </c>
      <c r="O4363">
        <v>8.1720891500939197E-4</v>
      </c>
      <c r="P4363" s="5">
        <v>4362</v>
      </c>
      <c r="Q4363">
        <v>0.39200000000000002</v>
      </c>
      <c r="R4363" s="5">
        <v>4543</v>
      </c>
      <c r="S4363">
        <v>0.36699999999999999</v>
      </c>
      <c r="T4363" s="5">
        <v>5871</v>
      </c>
      <c r="U4363">
        <v>0.182</v>
      </c>
    </row>
    <row r="4364" spans="1:21" x14ac:dyDescent="0.2">
      <c r="A4364" t="s">
        <v>4522</v>
      </c>
      <c r="B4364" t="s">
        <v>4523</v>
      </c>
      <c r="C4364">
        <v>1266</v>
      </c>
      <c r="D4364">
        <v>-0.50609784955149895</v>
      </c>
      <c r="E4364">
        <v>-1.41281416403809</v>
      </c>
      <c r="F4364">
        <v>0.90671631448659196</v>
      </c>
      <c r="G4364" s="3">
        <f t="shared" si="408"/>
        <v>0.50609784955149895</v>
      </c>
      <c r="H4364" s="6">
        <f t="shared" si="409"/>
        <v>1.4202036793711814</v>
      </c>
      <c r="I4364">
        <v>0.170701932012262</v>
      </c>
      <c r="J4364" s="3">
        <f t="shared" si="410"/>
        <v>1.41281416403809</v>
      </c>
      <c r="K4364" s="6">
        <f t="shared" si="411"/>
        <v>2.6625602355440758</v>
      </c>
      <c r="L4364" s="7">
        <v>1.7545202544832501E-5</v>
      </c>
      <c r="M4364" s="3">
        <f t="shared" si="412"/>
        <v>-0.90671631448659196</v>
      </c>
      <c r="N4364" s="6">
        <f t="shared" si="413"/>
        <v>-1.8747735090525679</v>
      </c>
      <c r="O4364">
        <v>9.0748485902609494E-3</v>
      </c>
      <c r="P4364" s="5">
        <v>4363</v>
      </c>
      <c r="Q4364">
        <v>0.39200000000000002</v>
      </c>
      <c r="R4364" s="5">
        <v>5032</v>
      </c>
      <c r="S4364">
        <v>0.29899999999999999</v>
      </c>
      <c r="T4364" s="5">
        <v>3424</v>
      </c>
      <c r="U4364">
        <v>0.52300000000000002</v>
      </c>
    </row>
    <row r="4365" spans="1:21" x14ac:dyDescent="0.2">
      <c r="A4365" t="s">
        <v>3523</v>
      </c>
      <c r="B4365" t="s">
        <v>3524</v>
      </c>
      <c r="C4365">
        <v>2244</v>
      </c>
      <c r="D4365">
        <v>8.2259650796789902E-2</v>
      </c>
      <c r="E4365">
        <v>-0.202060067243921</v>
      </c>
      <c r="F4365">
        <v>0.28431971804071099</v>
      </c>
      <c r="G4365" s="3">
        <f t="shared" si="408"/>
        <v>-8.2259650796789902E-2</v>
      </c>
      <c r="H4365" s="6">
        <f t="shared" si="409"/>
        <v>-1.0586749140369882</v>
      </c>
      <c r="I4365">
        <v>0.80334998200292296</v>
      </c>
      <c r="J4365" s="3">
        <f t="shared" si="410"/>
        <v>0.202060067243921</v>
      </c>
      <c r="K4365" s="6">
        <f t="shared" si="411"/>
        <v>1.1503397872576315</v>
      </c>
      <c r="L4365">
        <v>0.46979182940202802</v>
      </c>
      <c r="M4365" s="3">
        <f t="shared" si="412"/>
        <v>-0.28431971804071099</v>
      </c>
      <c r="N4365" s="6">
        <f t="shared" si="413"/>
        <v>-1.2178358753883005</v>
      </c>
      <c r="O4365">
        <v>0.32824057594177097</v>
      </c>
      <c r="P4365" s="5">
        <v>4364</v>
      </c>
      <c r="Q4365">
        <v>0.39200000000000002</v>
      </c>
      <c r="R4365" s="5">
        <v>4392</v>
      </c>
      <c r="S4365">
        <v>0.38800000000000001</v>
      </c>
      <c r="T4365" s="5">
        <v>4229</v>
      </c>
      <c r="U4365">
        <v>0.41099999999999998</v>
      </c>
    </row>
    <row r="4366" spans="1:21" x14ac:dyDescent="0.2">
      <c r="A4366" t="s">
        <v>5216</v>
      </c>
      <c r="B4366" t="s">
        <v>4450</v>
      </c>
      <c r="C4366">
        <v>2769</v>
      </c>
      <c r="D4366">
        <v>0.183291300108539</v>
      </c>
      <c r="E4366">
        <v>-1.16352999278562</v>
      </c>
      <c r="F4366">
        <v>1.3468212928941601</v>
      </c>
      <c r="G4366" s="3">
        <f t="shared" si="408"/>
        <v>-0.183291300108539</v>
      </c>
      <c r="H4366" s="6">
        <f t="shared" si="409"/>
        <v>-1.1354713463913919</v>
      </c>
      <c r="I4366">
        <v>0.67277024222595105</v>
      </c>
      <c r="J4366" s="3">
        <f t="shared" si="410"/>
        <v>1.16352999278562</v>
      </c>
      <c r="K4366" s="6">
        <f t="shared" si="411"/>
        <v>2.2400485371355687</v>
      </c>
      <c r="L4366">
        <v>9.3612792258382903E-4</v>
      </c>
      <c r="M4366" s="3">
        <f t="shared" si="412"/>
        <v>-1.3468212928941601</v>
      </c>
      <c r="N4366" s="6">
        <f t="shared" si="413"/>
        <v>-2.5435109284433941</v>
      </c>
      <c r="O4366">
        <v>1.7542440786336101E-4</v>
      </c>
      <c r="P4366" s="5">
        <v>4365</v>
      </c>
      <c r="Q4366">
        <v>0.39200000000000002</v>
      </c>
      <c r="R4366" s="5">
        <v>4364</v>
      </c>
      <c r="S4366">
        <v>0.39200000000000002</v>
      </c>
      <c r="T4366" s="5">
        <v>2879</v>
      </c>
      <c r="U4366">
        <v>0.59899999999999998</v>
      </c>
    </row>
    <row r="4367" spans="1:21" x14ac:dyDescent="0.2">
      <c r="A4367" t="s">
        <v>7146</v>
      </c>
      <c r="B4367" t="s">
        <v>18</v>
      </c>
      <c r="C4367">
        <v>915</v>
      </c>
      <c r="D4367">
        <v>-0.31569359521329998</v>
      </c>
      <c r="E4367">
        <v>-3.0992376848264098</v>
      </c>
      <c r="F4367">
        <v>2.7835440896131098</v>
      </c>
      <c r="G4367" s="3">
        <f t="shared" si="408"/>
        <v>0.31569359521329998</v>
      </c>
      <c r="H4367" s="6">
        <f t="shared" si="409"/>
        <v>1.244609872567229</v>
      </c>
      <c r="I4367">
        <v>0.42796663443107502</v>
      </c>
      <c r="J4367" s="3">
        <f t="shared" si="410"/>
        <v>3.0992376848264098</v>
      </c>
      <c r="K4367" s="6">
        <f t="shared" si="411"/>
        <v>8.5696583253065359</v>
      </c>
      <c r="L4367" s="7">
        <v>3.87879266832939E-21</v>
      </c>
      <c r="M4367" s="3">
        <f t="shared" si="412"/>
        <v>-2.7835440896131098</v>
      </c>
      <c r="N4367" s="6">
        <f t="shared" si="413"/>
        <v>-6.8854172815053234</v>
      </c>
      <c r="O4367" s="7">
        <v>8.0320441979123302E-17</v>
      </c>
      <c r="P4367" s="5">
        <v>4366</v>
      </c>
      <c r="Q4367">
        <v>0.39200000000000002</v>
      </c>
      <c r="R4367" s="5">
        <v>4874</v>
      </c>
      <c r="S4367">
        <v>0.32100000000000001</v>
      </c>
      <c r="T4367" s="5">
        <v>1413</v>
      </c>
      <c r="U4367">
        <v>0.80300000000000005</v>
      </c>
    </row>
    <row r="4368" spans="1:21" x14ac:dyDescent="0.2">
      <c r="A4368" t="s">
        <v>5515</v>
      </c>
      <c r="B4368" t="s">
        <v>5516</v>
      </c>
      <c r="C4368">
        <v>1260</v>
      </c>
      <c r="D4368">
        <v>-0.28023344729820798</v>
      </c>
      <c r="E4368">
        <v>-1.81720801479119</v>
      </c>
      <c r="F4368">
        <v>1.53697456749298</v>
      </c>
      <c r="G4368" s="3">
        <f t="shared" si="408"/>
        <v>0.28023344729820798</v>
      </c>
      <c r="H4368" s="6">
        <f t="shared" si="409"/>
        <v>1.2143913732173548</v>
      </c>
      <c r="I4368">
        <v>0.49916639610906399</v>
      </c>
      <c r="J4368" s="3">
        <f t="shared" si="410"/>
        <v>1.81720801479119</v>
      </c>
      <c r="K4368" s="6">
        <f t="shared" si="411"/>
        <v>3.5239855652657361</v>
      </c>
      <c r="L4368" s="7">
        <v>1.2252007890189901E-7</v>
      </c>
      <c r="M4368" s="3">
        <f t="shared" si="412"/>
        <v>-1.53697456749298</v>
      </c>
      <c r="N4368" s="6">
        <f t="shared" si="413"/>
        <v>-2.9018532599827682</v>
      </c>
      <c r="O4368" s="7">
        <v>1.34832848262761E-5</v>
      </c>
      <c r="P4368" s="5">
        <v>4367</v>
      </c>
      <c r="Q4368">
        <v>0.39200000000000002</v>
      </c>
      <c r="R4368" s="5">
        <v>4864</v>
      </c>
      <c r="S4368">
        <v>0.32200000000000001</v>
      </c>
      <c r="T4368" s="5">
        <v>2639</v>
      </c>
      <c r="U4368">
        <v>0.63200000000000001</v>
      </c>
    </row>
    <row r="4369" spans="1:21" x14ac:dyDescent="0.2">
      <c r="A4369" t="s">
        <v>5303</v>
      </c>
      <c r="B4369" t="s">
        <v>5304</v>
      </c>
      <c r="C4369">
        <v>1554</v>
      </c>
      <c r="D4369">
        <v>1.4202357663216401</v>
      </c>
      <c r="E4369">
        <v>2.2862052286671899E-2</v>
      </c>
      <c r="F4369">
        <v>1.39737371403497</v>
      </c>
      <c r="G4369" s="3">
        <f t="shared" si="408"/>
        <v>-1.4202357663216401</v>
      </c>
      <c r="H4369" s="6">
        <f t="shared" si="409"/>
        <v>-2.6762924355839672</v>
      </c>
      <c r="I4369">
        <v>2.00231941566616E-4</v>
      </c>
      <c r="J4369" s="3">
        <f t="shared" si="410"/>
        <v>-2.2862052286671899E-2</v>
      </c>
      <c r="K4369" s="6">
        <f t="shared" si="411"/>
        <v>-1.0159729929738319</v>
      </c>
      <c r="L4369">
        <v>0.95863652952043299</v>
      </c>
      <c r="M4369" s="3">
        <f t="shared" si="412"/>
        <v>-1.39737371403497</v>
      </c>
      <c r="N4369" s="6">
        <f t="shared" si="413"/>
        <v>-2.6342161200075354</v>
      </c>
      <c r="O4369">
        <v>2.2673235880646701E-4</v>
      </c>
      <c r="P4369" s="5">
        <v>4368</v>
      </c>
      <c r="Q4369">
        <v>0.39100000000000001</v>
      </c>
      <c r="R4369" s="5">
        <v>2646</v>
      </c>
      <c r="S4369">
        <v>0.63100000000000001</v>
      </c>
      <c r="T4369" s="5">
        <v>2813</v>
      </c>
      <c r="U4369">
        <v>0.60799999999999998</v>
      </c>
    </row>
    <row r="4370" spans="1:21" x14ac:dyDescent="0.2">
      <c r="A4370" t="s">
        <v>3107</v>
      </c>
      <c r="B4370" t="s">
        <v>18</v>
      </c>
      <c r="C4370">
        <v>2358</v>
      </c>
      <c r="D4370">
        <v>2.2111073404999901</v>
      </c>
      <c r="E4370">
        <v>2.16747319683699</v>
      </c>
      <c r="F4370">
        <v>4.3634143663003201E-2</v>
      </c>
      <c r="G4370" s="3">
        <f t="shared" si="408"/>
        <v>-2.2111073404999901</v>
      </c>
      <c r="H4370" s="6">
        <f t="shared" si="409"/>
        <v>-4.6303053626660953</v>
      </c>
      <c r="I4370" s="7">
        <v>6.4602767489728501E-20</v>
      </c>
      <c r="J4370" s="3">
        <f t="shared" si="410"/>
        <v>-2.16747319683699</v>
      </c>
      <c r="K4370" s="6">
        <f t="shared" si="411"/>
        <v>-4.4923589181784713</v>
      </c>
      <c r="L4370" s="7">
        <v>7.6585617438344101E-20</v>
      </c>
      <c r="M4370" s="3">
        <f t="shared" si="412"/>
        <v>-4.3634143663003201E-2</v>
      </c>
      <c r="N4370" s="6">
        <f t="shared" si="413"/>
        <v>-1.0307069063269698</v>
      </c>
      <c r="O4370">
        <v>0.89493078428442097</v>
      </c>
      <c r="P4370" s="5">
        <v>4369</v>
      </c>
      <c r="Q4370">
        <v>0.39100000000000001</v>
      </c>
      <c r="R4370" s="5">
        <v>1804</v>
      </c>
      <c r="S4370">
        <v>0.748</v>
      </c>
      <c r="T4370" s="5">
        <v>4558</v>
      </c>
      <c r="U4370">
        <v>0.36499999999999999</v>
      </c>
    </row>
    <row r="4371" spans="1:21" x14ac:dyDescent="0.2">
      <c r="A4371" t="s">
        <v>5038</v>
      </c>
      <c r="B4371" t="s">
        <v>5039</v>
      </c>
      <c r="C4371">
        <v>900</v>
      </c>
      <c r="D4371">
        <v>0.13008753756663399</v>
      </c>
      <c r="E4371">
        <v>-1.0638789602291301</v>
      </c>
      <c r="F4371">
        <v>1.19396649779577</v>
      </c>
      <c r="G4371" s="3">
        <f t="shared" si="408"/>
        <v>-0.13008753756663399</v>
      </c>
      <c r="H4371" s="6">
        <f t="shared" si="409"/>
        <v>-1.0943601010966626</v>
      </c>
      <c r="I4371">
        <v>0.71480330396130698</v>
      </c>
      <c r="J4371" s="3">
        <f t="shared" si="410"/>
        <v>1.0638789602291301</v>
      </c>
      <c r="K4371" s="6">
        <f t="shared" si="411"/>
        <v>2.0905447997390434</v>
      </c>
      <c r="L4371">
        <v>1.53123602230182E-4</v>
      </c>
      <c r="M4371" s="3">
        <f t="shared" si="412"/>
        <v>-1.19396649779577</v>
      </c>
      <c r="N4371" s="6">
        <f t="shared" si="413"/>
        <v>-2.2878088183895309</v>
      </c>
      <c r="O4371" s="7">
        <v>3.3281645235299301E-5</v>
      </c>
      <c r="P4371" s="5">
        <v>4370</v>
      </c>
      <c r="Q4371">
        <v>0.39100000000000001</v>
      </c>
      <c r="R4371" s="5">
        <v>4323</v>
      </c>
      <c r="S4371">
        <v>0.39800000000000002</v>
      </c>
      <c r="T4371" s="5">
        <v>3024</v>
      </c>
      <c r="U4371">
        <v>0.57899999999999996</v>
      </c>
    </row>
    <row r="4372" spans="1:21" x14ac:dyDescent="0.2">
      <c r="A4372" t="s">
        <v>2998</v>
      </c>
      <c r="B4372" t="s">
        <v>18</v>
      </c>
      <c r="C4372">
        <v>2088</v>
      </c>
      <c r="D4372">
        <v>0.18500928729944099</v>
      </c>
      <c r="E4372">
        <v>0.24314700003398501</v>
      </c>
      <c r="F4372">
        <v>-5.8137712734543899E-2</v>
      </c>
      <c r="G4372" s="3">
        <f t="shared" si="408"/>
        <v>-0.18500928729944099</v>
      </c>
      <c r="H4372" s="6">
        <f t="shared" si="409"/>
        <v>-1.1368242914795263</v>
      </c>
      <c r="I4372">
        <v>0.48001128214670402</v>
      </c>
      <c r="J4372" s="3">
        <f t="shared" si="410"/>
        <v>-0.24314700003398501</v>
      </c>
      <c r="K4372" s="6">
        <f t="shared" si="411"/>
        <v>-1.1835716128676612</v>
      </c>
      <c r="L4372">
        <v>0.30654652123264398</v>
      </c>
      <c r="M4372" s="3">
        <f t="shared" si="412"/>
        <v>5.8137712734543899E-2</v>
      </c>
      <c r="N4372" s="6">
        <f t="shared" si="413"/>
        <v>1.0411209733452258</v>
      </c>
      <c r="O4372">
        <v>0.84093134830372196</v>
      </c>
      <c r="P4372" s="5">
        <v>4371</v>
      </c>
      <c r="Q4372">
        <v>0.39100000000000001</v>
      </c>
      <c r="R4372" s="5">
        <v>4257</v>
      </c>
      <c r="S4372">
        <v>0.40699999999999997</v>
      </c>
      <c r="T4372" s="5">
        <v>4646</v>
      </c>
      <c r="U4372">
        <v>0.35299999999999998</v>
      </c>
    </row>
    <row r="4373" spans="1:21" x14ac:dyDescent="0.2">
      <c r="A4373" t="s">
        <v>5066</v>
      </c>
      <c r="B4373" t="s">
        <v>5067</v>
      </c>
      <c r="C4373">
        <v>4095</v>
      </c>
      <c r="D4373">
        <v>1.34720179119899</v>
      </c>
      <c r="E4373">
        <v>6.9588365553289802E-2</v>
      </c>
      <c r="F4373">
        <v>1.2776134256456999</v>
      </c>
      <c r="G4373" s="3">
        <f t="shared" si="408"/>
        <v>-1.34720179119899</v>
      </c>
      <c r="H4373" s="6">
        <f t="shared" si="409"/>
        <v>-2.5441818458618473</v>
      </c>
      <c r="I4373" s="7">
        <v>3.6817692975395501E-5</v>
      </c>
      <c r="J4373" s="3">
        <f t="shared" si="410"/>
        <v>-6.9588365553289802E-2</v>
      </c>
      <c r="K4373" s="6">
        <f t="shared" si="411"/>
        <v>-1.0494172177651704</v>
      </c>
      <c r="L4373">
        <v>0.850138062251524</v>
      </c>
      <c r="M4373" s="3">
        <f t="shared" si="412"/>
        <v>-1.2776134256456999</v>
      </c>
      <c r="N4373" s="6">
        <f t="shared" si="413"/>
        <v>-2.4243759324626994</v>
      </c>
      <c r="O4373" s="7">
        <v>8.06110790466932E-5</v>
      </c>
      <c r="P4373" s="5">
        <v>4372</v>
      </c>
      <c r="Q4373">
        <v>0.39100000000000001</v>
      </c>
      <c r="R4373" s="5">
        <v>2829</v>
      </c>
      <c r="S4373">
        <v>0.60599999999999998</v>
      </c>
      <c r="T4373" s="5">
        <v>2999</v>
      </c>
      <c r="U4373">
        <v>0.58199999999999996</v>
      </c>
    </row>
    <row r="4374" spans="1:21" x14ac:dyDescent="0.2">
      <c r="A4374" t="s">
        <v>3850</v>
      </c>
      <c r="B4374" t="s">
        <v>3851</v>
      </c>
      <c r="C4374">
        <v>1980</v>
      </c>
      <c r="D4374">
        <v>0.79310359172317901</v>
      </c>
      <c r="E4374">
        <v>0.323117695388</v>
      </c>
      <c r="F4374">
        <v>0.46998589633517901</v>
      </c>
      <c r="G4374" s="3">
        <f t="shared" si="408"/>
        <v>-0.79310359172317901</v>
      </c>
      <c r="H4374" s="6">
        <f t="shared" si="409"/>
        <v>-1.7327981307088693</v>
      </c>
      <c r="I4374">
        <v>3.40145326928585E-2</v>
      </c>
      <c r="J4374" s="3">
        <f t="shared" si="410"/>
        <v>-0.323117695388</v>
      </c>
      <c r="K4374" s="6">
        <f t="shared" si="411"/>
        <v>-1.2510311353535668</v>
      </c>
      <c r="L4374">
        <v>0.39370509851867103</v>
      </c>
      <c r="M4374" s="3">
        <f t="shared" si="412"/>
        <v>-0.46998589633517901</v>
      </c>
      <c r="N4374" s="6">
        <f t="shared" si="413"/>
        <v>-1.3850959274639838</v>
      </c>
      <c r="O4374">
        <v>0.231424836068372</v>
      </c>
      <c r="P4374" s="5">
        <v>4373</v>
      </c>
      <c r="Q4374">
        <v>0.39100000000000001</v>
      </c>
      <c r="R4374" s="5">
        <v>3424</v>
      </c>
      <c r="S4374">
        <v>0.52300000000000002</v>
      </c>
      <c r="T4374" s="5">
        <v>3954</v>
      </c>
      <c r="U4374">
        <v>0.44900000000000001</v>
      </c>
    </row>
    <row r="4375" spans="1:21" x14ac:dyDescent="0.2">
      <c r="A4375" t="s">
        <v>3716</v>
      </c>
      <c r="B4375" t="s">
        <v>18</v>
      </c>
      <c r="C4375">
        <v>2778</v>
      </c>
      <c r="D4375">
        <v>0.563781178685687</v>
      </c>
      <c r="E4375">
        <v>8.0192498388096198E-3</v>
      </c>
      <c r="F4375">
        <v>0.55576192884687703</v>
      </c>
      <c r="G4375" s="3">
        <f t="shared" si="408"/>
        <v>-0.563781178685687</v>
      </c>
      <c r="H4375" s="6">
        <f t="shared" si="409"/>
        <v>-1.4781382170989581</v>
      </c>
      <c r="I4375">
        <v>0.27586411994433602</v>
      </c>
      <c r="J4375" s="3">
        <f t="shared" si="410"/>
        <v>-8.0192498388096198E-3</v>
      </c>
      <c r="K4375" s="6">
        <f t="shared" si="411"/>
        <v>-1.0055739976541438</v>
      </c>
      <c r="L4375">
        <v>0.988481196446933</v>
      </c>
      <c r="M4375" s="3">
        <f t="shared" si="412"/>
        <v>-0.55576192884687703</v>
      </c>
      <c r="N4375" s="6">
        <f t="shared" si="413"/>
        <v>-1.4699447485189918</v>
      </c>
      <c r="O4375">
        <v>0.28059770917482701</v>
      </c>
      <c r="P4375" s="5">
        <v>4374</v>
      </c>
      <c r="Q4375">
        <v>0.39100000000000001</v>
      </c>
      <c r="R4375" s="5">
        <v>3959</v>
      </c>
      <c r="S4375">
        <v>0.44800000000000001</v>
      </c>
      <c r="T4375" s="5">
        <v>4070</v>
      </c>
      <c r="U4375">
        <v>0.433</v>
      </c>
    </row>
    <row r="4376" spans="1:21" x14ac:dyDescent="0.2">
      <c r="A4376" t="s">
        <v>4763</v>
      </c>
      <c r="B4376" t="s">
        <v>18</v>
      </c>
      <c r="C4376">
        <v>2028</v>
      </c>
      <c r="D4376">
        <v>2.9752247443646902</v>
      </c>
      <c r="E4376">
        <v>1.96748710183967</v>
      </c>
      <c r="F4376">
        <v>1.00773764252502</v>
      </c>
      <c r="G4376" s="3">
        <f t="shared" si="408"/>
        <v>-2.9752247443646902</v>
      </c>
      <c r="H4376" s="6">
        <f t="shared" si="409"/>
        <v>-7.8637897213678976</v>
      </c>
      <c r="I4376" s="7">
        <v>1.20981739010193E-16</v>
      </c>
      <c r="J4376" s="3">
        <f t="shared" si="410"/>
        <v>-1.96748710183967</v>
      </c>
      <c r="K4376" s="6">
        <f t="shared" si="411"/>
        <v>-3.9108632803018724</v>
      </c>
      <c r="L4376" s="7">
        <v>3.1852152608905703E-8</v>
      </c>
      <c r="M4376" s="3">
        <f t="shared" si="412"/>
        <v>-1.00773764252502</v>
      </c>
      <c r="N4376" s="6">
        <f t="shared" si="413"/>
        <v>-2.0107554669517631</v>
      </c>
      <c r="O4376">
        <v>7.9074836967378895E-3</v>
      </c>
      <c r="P4376" s="5">
        <v>4375</v>
      </c>
      <c r="Q4376">
        <v>0.39</v>
      </c>
      <c r="R4376" s="5">
        <v>1175</v>
      </c>
      <c r="S4376">
        <v>0.83599999999999997</v>
      </c>
      <c r="T4376" s="5">
        <v>3238</v>
      </c>
      <c r="U4376">
        <v>0.54900000000000004</v>
      </c>
    </row>
    <row r="4377" spans="1:21" x14ac:dyDescent="0.2">
      <c r="A4377" t="s">
        <v>3269</v>
      </c>
      <c r="B4377" t="s">
        <v>18</v>
      </c>
      <c r="C4377">
        <v>1140</v>
      </c>
      <c r="D4377">
        <v>0.33651945129180399</v>
      </c>
      <c r="E4377">
        <v>0.214674651838616</v>
      </c>
      <c r="F4377">
        <v>0.121844799453188</v>
      </c>
      <c r="G4377" s="3">
        <f t="shared" si="408"/>
        <v>-0.33651945129180399</v>
      </c>
      <c r="H4377" s="6">
        <f t="shared" si="409"/>
        <v>-1.2627065956094516</v>
      </c>
      <c r="I4377">
        <v>0.47963970837126901</v>
      </c>
      <c r="J4377" s="3">
        <f t="shared" si="410"/>
        <v>-0.214674651838616</v>
      </c>
      <c r="K4377" s="6">
        <f t="shared" si="411"/>
        <v>-1.1604421887271028</v>
      </c>
      <c r="L4377">
        <v>0.63551172538705303</v>
      </c>
      <c r="M4377" s="3">
        <f t="shared" si="412"/>
        <v>-0.121844799453188</v>
      </c>
      <c r="N4377" s="6">
        <f t="shared" si="413"/>
        <v>-1.0881253783047335</v>
      </c>
      <c r="O4377">
        <v>0.81469704035641499</v>
      </c>
      <c r="P4377" s="5">
        <v>4376</v>
      </c>
      <c r="Q4377">
        <v>0.39</v>
      </c>
      <c r="R4377" s="5">
        <v>3962</v>
      </c>
      <c r="S4377">
        <v>0.44800000000000001</v>
      </c>
      <c r="T4377" s="5">
        <v>4425</v>
      </c>
      <c r="U4377">
        <v>0.38300000000000001</v>
      </c>
    </row>
    <row r="4378" spans="1:21" x14ac:dyDescent="0.2">
      <c r="A4378" t="s">
        <v>2806</v>
      </c>
      <c r="B4378" t="s">
        <v>604</v>
      </c>
      <c r="C4378">
        <v>3039</v>
      </c>
      <c r="D4378">
        <v>2.6748422179191498</v>
      </c>
      <c r="E4378">
        <v>2.85192964561175</v>
      </c>
      <c r="F4378">
        <v>-0.177087427692592</v>
      </c>
      <c r="G4378" s="3">
        <f t="shared" si="408"/>
        <v>-2.6748422179191498</v>
      </c>
      <c r="H4378" s="6">
        <f t="shared" si="409"/>
        <v>-6.3856886741289953</v>
      </c>
      <c r="I4378" s="7">
        <v>1.7172278108683E-25</v>
      </c>
      <c r="J4378" s="3">
        <f t="shared" si="410"/>
        <v>-2.85192964561175</v>
      </c>
      <c r="K4378" s="6">
        <f t="shared" si="411"/>
        <v>-7.2196537378714316</v>
      </c>
      <c r="L4378" s="7">
        <v>1.5621126010040301E-29</v>
      </c>
      <c r="M4378" s="3">
        <f t="shared" si="412"/>
        <v>0.177087427692592</v>
      </c>
      <c r="N4378" s="6">
        <f t="shared" si="413"/>
        <v>1.1305990796452581</v>
      </c>
      <c r="O4378">
        <v>0.57295407183472702</v>
      </c>
      <c r="P4378" s="5">
        <v>4377</v>
      </c>
      <c r="Q4378">
        <v>0.39</v>
      </c>
      <c r="R4378" s="5">
        <v>1406</v>
      </c>
      <c r="S4378">
        <v>0.80400000000000005</v>
      </c>
      <c r="T4378" s="5">
        <v>4799</v>
      </c>
      <c r="U4378">
        <v>0.33100000000000002</v>
      </c>
    </row>
    <row r="4379" spans="1:21" x14ac:dyDescent="0.2">
      <c r="A4379" t="s">
        <v>5125</v>
      </c>
      <c r="B4379" t="s">
        <v>18</v>
      </c>
      <c r="C4379">
        <v>990</v>
      </c>
      <c r="D4379">
        <v>0.97327409904775297</v>
      </c>
      <c r="E4379">
        <v>-0.26065824500818902</v>
      </c>
      <c r="F4379">
        <v>1.23393234405594</v>
      </c>
      <c r="G4379" s="3">
        <f t="shared" si="408"/>
        <v>-0.97327409904775297</v>
      </c>
      <c r="H4379" s="6">
        <f t="shared" si="409"/>
        <v>-1.9632910998794628</v>
      </c>
      <c r="I4379">
        <v>1.29945989870759E-2</v>
      </c>
      <c r="J4379" s="3">
        <f t="shared" si="410"/>
        <v>0.26065824500818902</v>
      </c>
      <c r="K4379" s="6">
        <f t="shared" si="411"/>
        <v>1.1980251917176625</v>
      </c>
      <c r="L4379">
        <v>0.52269695345272504</v>
      </c>
      <c r="M4379" s="3">
        <f t="shared" si="412"/>
        <v>-1.23393234405594</v>
      </c>
      <c r="N4379" s="6">
        <f t="shared" si="413"/>
        <v>-2.352072196330671</v>
      </c>
      <c r="O4379">
        <v>1.27996656457338E-3</v>
      </c>
      <c r="P4379" s="5">
        <v>4378</v>
      </c>
      <c r="Q4379">
        <v>0.39</v>
      </c>
      <c r="R4379" s="5">
        <v>3180</v>
      </c>
      <c r="S4379">
        <v>0.55700000000000005</v>
      </c>
      <c r="T4379" s="5">
        <v>2948</v>
      </c>
      <c r="U4379">
        <v>0.58899999999999997</v>
      </c>
    </row>
    <row r="4380" spans="1:21" x14ac:dyDescent="0.2">
      <c r="A4380" t="s">
        <v>3929</v>
      </c>
      <c r="B4380" t="s">
        <v>18</v>
      </c>
      <c r="C4380">
        <v>1419</v>
      </c>
      <c r="D4380">
        <v>-1.5825125325351901</v>
      </c>
      <c r="E4380">
        <v>-2.1421220313812102</v>
      </c>
      <c r="F4380">
        <v>0.55960949884601296</v>
      </c>
      <c r="G4380" s="3">
        <f t="shared" si="408"/>
        <v>1.5825125325351901</v>
      </c>
      <c r="H4380" s="6">
        <f t="shared" si="409"/>
        <v>2.9949097576971706</v>
      </c>
      <c r="I4380" s="7">
        <v>9.2564833174404704E-8</v>
      </c>
      <c r="J4380" s="3">
        <f t="shared" si="410"/>
        <v>2.1421220313812102</v>
      </c>
      <c r="K4380" s="6">
        <f t="shared" si="411"/>
        <v>4.4141083148536104</v>
      </c>
      <c r="L4380" s="7">
        <v>5.1589729713860998E-14</v>
      </c>
      <c r="M4380" s="3">
        <f t="shared" si="412"/>
        <v>-0.55960949884601296</v>
      </c>
      <c r="N4380" s="6">
        <f t="shared" si="413"/>
        <v>-1.4738702238052275</v>
      </c>
      <c r="O4380">
        <v>7.1355945551669006E-2</v>
      </c>
      <c r="P4380" s="5">
        <v>4379</v>
      </c>
      <c r="Q4380">
        <v>0.39</v>
      </c>
      <c r="R4380" s="5">
        <v>5867</v>
      </c>
      <c r="S4380">
        <v>0.183</v>
      </c>
      <c r="T4380" s="5">
        <v>3887</v>
      </c>
      <c r="U4380">
        <v>0.45800000000000002</v>
      </c>
    </row>
    <row r="4381" spans="1:21" x14ac:dyDescent="0.2">
      <c r="A4381" t="s">
        <v>2258</v>
      </c>
      <c r="B4381" t="s">
        <v>18</v>
      </c>
      <c r="C4381">
        <v>2193</v>
      </c>
      <c r="D4381">
        <v>1.7269120311903601</v>
      </c>
      <c r="E4381">
        <v>2.4519299939814401</v>
      </c>
      <c r="F4381">
        <v>-0.725017962791076</v>
      </c>
      <c r="G4381" s="3">
        <f t="shared" si="408"/>
        <v>-1.7269120311903601</v>
      </c>
      <c r="H4381" s="6">
        <f t="shared" si="409"/>
        <v>-3.3101854185029462</v>
      </c>
      <c r="I4381" s="7">
        <v>2.3967948001794401E-9</v>
      </c>
      <c r="J4381" s="3">
        <f t="shared" si="410"/>
        <v>-2.4519299939814401</v>
      </c>
      <c r="K4381" s="6">
        <f t="shared" si="411"/>
        <v>-5.4714757086853378</v>
      </c>
      <c r="L4381" s="7">
        <v>2.0155418660660901E-18</v>
      </c>
      <c r="M4381" s="3">
        <f t="shared" si="412"/>
        <v>0.725017962791076</v>
      </c>
      <c r="N4381" s="6">
        <f t="shared" si="413"/>
        <v>1.6529212164676366</v>
      </c>
      <c r="O4381">
        <v>1.7372668740923299E-2</v>
      </c>
      <c r="P4381" s="5">
        <v>4380</v>
      </c>
      <c r="Q4381">
        <v>0.39</v>
      </c>
      <c r="R4381" s="5">
        <v>2269</v>
      </c>
      <c r="S4381">
        <v>0.68400000000000005</v>
      </c>
      <c r="T4381" s="5">
        <v>5252</v>
      </c>
      <c r="U4381">
        <v>0.26800000000000002</v>
      </c>
    </row>
    <row r="4382" spans="1:21" x14ac:dyDescent="0.2">
      <c r="A4382" t="s">
        <v>3354</v>
      </c>
      <c r="B4382" t="s">
        <v>18</v>
      </c>
      <c r="C4382">
        <v>1242</v>
      </c>
      <c r="D4382">
        <v>1.15812515190584</v>
      </c>
      <c r="E4382">
        <v>1.01998474278243</v>
      </c>
      <c r="F4382">
        <v>0.13814040912341199</v>
      </c>
      <c r="G4382" s="3">
        <f t="shared" si="408"/>
        <v>-1.15812515190584</v>
      </c>
      <c r="H4382" s="6">
        <f t="shared" si="409"/>
        <v>-2.2316722308971753</v>
      </c>
      <c r="I4382">
        <v>3.2349029562241398E-4</v>
      </c>
      <c r="J4382" s="3">
        <f t="shared" si="410"/>
        <v>-1.01998474278243</v>
      </c>
      <c r="K4382" s="6">
        <f t="shared" si="411"/>
        <v>-2.0278975134418937</v>
      </c>
      <c r="L4382">
        <v>1.0786169093378001E-3</v>
      </c>
      <c r="M4382" s="3">
        <f t="shared" si="412"/>
        <v>-0.13814040912341199</v>
      </c>
      <c r="N4382" s="6">
        <f t="shared" si="413"/>
        <v>-1.1004857080323669</v>
      </c>
      <c r="O4382">
        <v>0.72202268776564504</v>
      </c>
      <c r="P4382" s="5">
        <v>4381</v>
      </c>
      <c r="Q4382">
        <v>0.39</v>
      </c>
      <c r="R4382" s="5">
        <v>2918</v>
      </c>
      <c r="S4382">
        <v>0.59299999999999997</v>
      </c>
      <c r="T4382" s="5">
        <v>4353</v>
      </c>
      <c r="U4382">
        <v>0.39300000000000002</v>
      </c>
    </row>
    <row r="4383" spans="1:21" x14ac:dyDescent="0.2">
      <c r="A4383" t="s">
        <v>2953</v>
      </c>
      <c r="B4383" t="s">
        <v>18</v>
      </c>
      <c r="C4383">
        <v>1113</v>
      </c>
      <c r="D4383">
        <v>1.3683050986454099</v>
      </c>
      <c r="E4383">
        <v>1.5166450018933499</v>
      </c>
      <c r="F4383">
        <v>-0.148339903247935</v>
      </c>
      <c r="G4383" s="3">
        <f t="shared" si="408"/>
        <v>-1.3683050986454099</v>
      </c>
      <c r="H4383" s="6">
        <f t="shared" si="409"/>
        <v>-2.581670890460452</v>
      </c>
      <c r="I4383">
        <v>3.2277338081233703E-2</v>
      </c>
      <c r="J4383" s="3">
        <f t="shared" si="410"/>
        <v>-1.5166450018933499</v>
      </c>
      <c r="K4383" s="6">
        <f t="shared" si="411"/>
        <v>-2.8612488975264498</v>
      </c>
      <c r="L4383">
        <v>1.2688872754005801E-2</v>
      </c>
      <c r="M4383" s="3">
        <f t="shared" si="412"/>
        <v>0.148339903247935</v>
      </c>
      <c r="N4383" s="6">
        <f t="shared" si="413"/>
        <v>1.1082934343409372</v>
      </c>
      <c r="O4383">
        <v>0.85102179950953605</v>
      </c>
      <c r="P4383" s="5">
        <v>4382</v>
      </c>
      <c r="Q4383">
        <v>0.38900000000000001</v>
      </c>
      <c r="R4383" s="5">
        <v>2434</v>
      </c>
      <c r="S4383">
        <v>0.66100000000000003</v>
      </c>
      <c r="T4383" s="5">
        <v>4676</v>
      </c>
      <c r="U4383">
        <v>0.34799999999999998</v>
      </c>
    </row>
    <row r="4384" spans="1:21" x14ac:dyDescent="0.2">
      <c r="A4384" t="s">
        <v>3675</v>
      </c>
      <c r="B4384" t="s">
        <v>18</v>
      </c>
      <c r="C4384">
        <v>1092</v>
      </c>
      <c r="D4384">
        <v>-1.01280137563844</v>
      </c>
      <c r="E4384">
        <v>-1.4130229572478299</v>
      </c>
      <c r="F4384">
        <v>0.40022158160939297</v>
      </c>
      <c r="G4384" s="3">
        <f t="shared" si="408"/>
        <v>1.01280137563844</v>
      </c>
      <c r="H4384" s="6">
        <f t="shared" si="409"/>
        <v>2.0178254425983364</v>
      </c>
      <c r="I4384">
        <v>6.1231825625056302E-4</v>
      </c>
      <c r="J4384" s="3">
        <f t="shared" si="410"/>
        <v>1.4130229572478299</v>
      </c>
      <c r="K4384" s="6">
        <f t="shared" si="411"/>
        <v>2.6629456009274834</v>
      </c>
      <c r="L4384" s="7">
        <v>4.8465141123417097E-7</v>
      </c>
      <c r="M4384" s="3">
        <f t="shared" si="412"/>
        <v>-0.40022158160939297</v>
      </c>
      <c r="N4384" s="6">
        <f t="shared" si="413"/>
        <v>-1.3197105877991295</v>
      </c>
      <c r="O4384">
        <v>0.20353060859225899</v>
      </c>
      <c r="P4384" s="5">
        <v>4383</v>
      </c>
      <c r="Q4384">
        <v>0.38900000000000001</v>
      </c>
      <c r="R4384" s="5">
        <v>5472</v>
      </c>
      <c r="S4384">
        <v>0.23799999999999999</v>
      </c>
      <c r="T4384" s="5">
        <v>4099</v>
      </c>
      <c r="U4384">
        <v>0.42899999999999999</v>
      </c>
    </row>
    <row r="4385" spans="1:21" x14ac:dyDescent="0.2">
      <c r="A4385" t="s">
        <v>2425</v>
      </c>
      <c r="B4385" t="s">
        <v>197</v>
      </c>
      <c r="C4385">
        <v>849</v>
      </c>
      <c r="D4385">
        <v>2.5035193317451601</v>
      </c>
      <c r="E4385">
        <v>3.04088217045468</v>
      </c>
      <c r="F4385">
        <v>-0.53736283870951695</v>
      </c>
      <c r="G4385" s="3">
        <f t="shared" si="408"/>
        <v>-2.5035193317451601</v>
      </c>
      <c r="H4385" s="6">
        <f t="shared" si="409"/>
        <v>-5.6706705088463059</v>
      </c>
      <c r="I4385" s="7">
        <v>2.2743203445393399E-11</v>
      </c>
      <c r="J4385" s="3">
        <f t="shared" si="410"/>
        <v>-3.04088217045468</v>
      </c>
      <c r="K4385" s="6">
        <f t="shared" si="411"/>
        <v>-8.2299414699022879</v>
      </c>
      <c r="L4385" s="7">
        <v>7.7129118355746505E-17</v>
      </c>
      <c r="M4385" s="3">
        <f t="shared" si="412"/>
        <v>0.53736283870951695</v>
      </c>
      <c r="N4385" s="6">
        <f t="shared" si="413"/>
        <v>1.4513171691184443</v>
      </c>
      <c r="O4385">
        <v>0.20037854181089501</v>
      </c>
      <c r="P4385" s="5">
        <v>4384</v>
      </c>
      <c r="Q4385">
        <v>0.38900000000000001</v>
      </c>
      <c r="R4385" s="5">
        <v>1512</v>
      </c>
      <c r="S4385">
        <v>0.78900000000000003</v>
      </c>
      <c r="T4385" s="5">
        <v>5111</v>
      </c>
      <c r="U4385">
        <v>0.28799999999999998</v>
      </c>
    </row>
    <row r="4386" spans="1:21" x14ac:dyDescent="0.2">
      <c r="A4386" t="s">
        <v>2191</v>
      </c>
      <c r="B4386" t="s">
        <v>18</v>
      </c>
      <c r="C4386">
        <v>3033</v>
      </c>
      <c r="D4386">
        <v>-0.67479528542995004</v>
      </c>
      <c r="E4386">
        <v>2.1365449590285999E-2</v>
      </c>
      <c r="F4386">
        <v>-0.69616073502023601</v>
      </c>
      <c r="G4386" s="3">
        <f t="shared" si="408"/>
        <v>0.67479528542995004</v>
      </c>
      <c r="H4386" s="6">
        <f t="shared" si="409"/>
        <v>1.5963702359717349</v>
      </c>
      <c r="I4386">
        <v>6.9834284415973197E-2</v>
      </c>
      <c r="J4386" s="3">
        <f t="shared" si="410"/>
        <v>-2.1365449590285999E-2</v>
      </c>
      <c r="K4386" s="6">
        <f t="shared" si="411"/>
        <v>-1.014919603665112</v>
      </c>
      <c r="L4386">
        <v>0.95863652952043299</v>
      </c>
      <c r="M4386" s="3">
        <f t="shared" si="412"/>
        <v>0.69616073502023601</v>
      </c>
      <c r="N4386" s="6">
        <f t="shared" si="413"/>
        <v>1.6201874471952145</v>
      </c>
      <c r="O4386">
        <v>5.9995250385483298E-2</v>
      </c>
      <c r="P4386" s="5">
        <v>4385</v>
      </c>
      <c r="Q4386">
        <v>0.38900000000000001</v>
      </c>
      <c r="R4386" s="5">
        <v>5174</v>
      </c>
      <c r="S4386">
        <v>0.27900000000000003</v>
      </c>
      <c r="T4386" s="5">
        <v>5309</v>
      </c>
      <c r="U4386">
        <v>0.26</v>
      </c>
    </row>
    <row r="4387" spans="1:21" x14ac:dyDescent="0.2">
      <c r="A4387" t="s">
        <v>3168</v>
      </c>
      <c r="B4387" t="s">
        <v>18</v>
      </c>
      <c r="C4387">
        <v>3258</v>
      </c>
      <c r="D4387">
        <v>-0.61404172197473195</v>
      </c>
      <c r="E4387">
        <v>-0.67366482408203499</v>
      </c>
      <c r="F4387">
        <v>5.9623102107302699E-2</v>
      </c>
      <c r="G4387" s="3">
        <f t="shared" si="408"/>
        <v>0.61404172197473195</v>
      </c>
      <c r="H4387" s="6">
        <f t="shared" si="409"/>
        <v>1.5305410316168018</v>
      </c>
      <c r="I4387">
        <v>1.2124882018780401E-2</v>
      </c>
      <c r="J4387" s="3">
        <f t="shared" si="410"/>
        <v>0.67366482408203499</v>
      </c>
      <c r="K4387" s="6">
        <f t="shared" si="411"/>
        <v>1.5951198483652955</v>
      </c>
      <c r="L4387">
        <v>3.9428322570586004E-3</v>
      </c>
      <c r="M4387" s="3">
        <f t="shared" si="412"/>
        <v>-5.9623102107302699E-2</v>
      </c>
      <c r="N4387" s="6">
        <f t="shared" si="413"/>
        <v>-1.0421934567022193</v>
      </c>
      <c r="O4387">
        <v>0.84361812928958502</v>
      </c>
      <c r="P4387" s="5">
        <v>4386</v>
      </c>
      <c r="Q4387">
        <v>0.38900000000000001</v>
      </c>
      <c r="R4387" s="5">
        <v>5124</v>
      </c>
      <c r="S4387">
        <v>0.28599999999999998</v>
      </c>
      <c r="T4387" s="5">
        <v>4505</v>
      </c>
      <c r="U4387">
        <v>0.372</v>
      </c>
    </row>
    <row r="4388" spans="1:21" x14ac:dyDescent="0.2">
      <c r="A4388" t="s">
        <v>3016</v>
      </c>
      <c r="B4388" t="s">
        <v>18</v>
      </c>
      <c r="C4388">
        <v>10149</v>
      </c>
      <c r="D4388">
        <v>-0.29421031534069197</v>
      </c>
      <c r="E4388">
        <v>-0.24810169863071799</v>
      </c>
      <c r="F4388">
        <v>-4.61086167099743E-2</v>
      </c>
      <c r="G4388" s="3">
        <f t="shared" si="408"/>
        <v>0.29421031534069197</v>
      </c>
      <c r="H4388" s="6">
        <f t="shared" si="409"/>
        <v>1.2262136038124432</v>
      </c>
      <c r="I4388">
        <v>0.34717510497989101</v>
      </c>
      <c r="J4388" s="3">
        <f t="shared" si="410"/>
        <v>0.24810169863071799</v>
      </c>
      <c r="K4388" s="6">
        <f t="shared" si="411"/>
        <v>1.1876433826215314</v>
      </c>
      <c r="L4388">
        <v>0.39964840336467999</v>
      </c>
      <c r="M4388" s="3">
        <f t="shared" si="412"/>
        <v>4.61086167099743E-2</v>
      </c>
      <c r="N4388" s="6">
        <f t="shared" si="413"/>
        <v>1.0324762649759178</v>
      </c>
      <c r="O4388">
        <v>0.89973991968705003</v>
      </c>
      <c r="P4388" s="5">
        <v>4387</v>
      </c>
      <c r="Q4388">
        <v>0.38900000000000001</v>
      </c>
      <c r="R4388" s="5">
        <v>4801</v>
      </c>
      <c r="S4388">
        <v>0.33100000000000002</v>
      </c>
      <c r="T4388" s="5">
        <v>4632</v>
      </c>
      <c r="U4388">
        <v>0.35499999999999998</v>
      </c>
    </row>
    <row r="4389" spans="1:21" x14ac:dyDescent="0.2">
      <c r="A4389" t="s">
        <v>2781</v>
      </c>
      <c r="B4389" t="s">
        <v>2782</v>
      </c>
      <c r="C4389">
        <v>2361</v>
      </c>
      <c r="D4389">
        <v>0.89723473359901196</v>
      </c>
      <c r="E4389">
        <v>1.1184638681466601</v>
      </c>
      <c r="F4389">
        <v>-0.221229134547651</v>
      </c>
      <c r="G4389" s="3">
        <f t="shared" si="408"/>
        <v>-0.89723473359901196</v>
      </c>
      <c r="H4389" s="6">
        <f t="shared" si="409"/>
        <v>-1.8624926517498914</v>
      </c>
      <c r="I4389">
        <v>3.83085692967646E-2</v>
      </c>
      <c r="J4389" s="3">
        <f t="shared" si="410"/>
        <v>-1.1184638681466601</v>
      </c>
      <c r="K4389" s="6">
        <f t="shared" si="411"/>
        <v>-2.1711567211756115</v>
      </c>
      <c r="L4389">
        <v>6.2884214130679997E-3</v>
      </c>
      <c r="M4389" s="3">
        <f t="shared" si="412"/>
        <v>0.221229134547651</v>
      </c>
      <c r="N4389" s="6">
        <f t="shared" si="413"/>
        <v>1.1657263287109998</v>
      </c>
      <c r="O4389">
        <v>0.65469235201588905</v>
      </c>
      <c r="P4389" s="5">
        <v>4388</v>
      </c>
      <c r="Q4389">
        <v>0.38900000000000001</v>
      </c>
      <c r="R4389" s="5">
        <v>3340</v>
      </c>
      <c r="S4389">
        <v>0.53500000000000003</v>
      </c>
      <c r="T4389" s="5">
        <v>4821</v>
      </c>
      <c r="U4389">
        <v>0.32800000000000001</v>
      </c>
    </row>
    <row r="4390" spans="1:21" x14ac:dyDescent="0.2">
      <c r="A4390" t="s">
        <v>4762</v>
      </c>
      <c r="B4390" t="s">
        <v>18</v>
      </c>
      <c r="C4390">
        <v>867</v>
      </c>
      <c r="D4390">
        <v>-8.4659326404235097E-2</v>
      </c>
      <c r="E4390">
        <v>-1.1979407121093599</v>
      </c>
      <c r="F4390">
        <v>1.11328138570513</v>
      </c>
      <c r="G4390" s="3">
        <f t="shared" si="408"/>
        <v>8.4659326404235097E-2</v>
      </c>
      <c r="H4390" s="6">
        <f t="shared" si="409"/>
        <v>1.060437303378128</v>
      </c>
      <c r="I4390">
        <v>0.83792276205768801</v>
      </c>
      <c r="J4390" s="3">
        <f t="shared" si="410"/>
        <v>1.1979407121093599</v>
      </c>
      <c r="K4390" s="6">
        <f t="shared" si="411"/>
        <v>2.294119769125845</v>
      </c>
      <c r="L4390">
        <v>1.26396273425945E-4</v>
      </c>
      <c r="M4390" s="3">
        <f t="shared" si="412"/>
        <v>-1.11328138570513</v>
      </c>
      <c r="N4390" s="6">
        <f t="shared" si="413"/>
        <v>-2.1633714334809868</v>
      </c>
      <c r="O4390">
        <v>5.65395083980606E-4</v>
      </c>
      <c r="P4390" s="5">
        <v>4389</v>
      </c>
      <c r="Q4390">
        <v>0.38800000000000001</v>
      </c>
      <c r="R4390" s="5">
        <v>4630</v>
      </c>
      <c r="S4390">
        <v>0.35499999999999998</v>
      </c>
      <c r="T4390" s="5">
        <v>3235</v>
      </c>
      <c r="U4390">
        <v>0.54900000000000004</v>
      </c>
    </row>
    <row r="4391" spans="1:21" x14ac:dyDescent="0.2">
      <c r="A4391" t="s">
        <v>3581</v>
      </c>
      <c r="B4391" t="s">
        <v>18</v>
      </c>
      <c r="C4391">
        <v>3114</v>
      </c>
      <c r="D4391">
        <v>1.46061884283914</v>
      </c>
      <c r="E4391">
        <v>1.10590671319089</v>
      </c>
      <c r="F4391">
        <v>0.354712129648247</v>
      </c>
      <c r="G4391" s="3">
        <f t="shared" si="408"/>
        <v>-1.46061884283914</v>
      </c>
      <c r="H4391" s="6">
        <f t="shared" si="409"/>
        <v>-2.7522639644518541</v>
      </c>
      <c r="I4391" s="7">
        <v>3.9397646776743497E-6</v>
      </c>
      <c r="J4391" s="3">
        <f t="shared" si="410"/>
        <v>-1.10590671319089</v>
      </c>
      <c r="K4391" s="6">
        <f t="shared" si="411"/>
        <v>-2.1523410714900004</v>
      </c>
      <c r="L4391">
        <v>3.4679325245401101E-4</v>
      </c>
      <c r="M4391" s="3">
        <f t="shared" si="412"/>
        <v>-0.354712129648247</v>
      </c>
      <c r="N4391" s="6">
        <f t="shared" si="413"/>
        <v>-1.2787304024015766</v>
      </c>
      <c r="O4391">
        <v>0.31475944998628402</v>
      </c>
      <c r="P4391" s="5">
        <v>4390</v>
      </c>
      <c r="Q4391">
        <v>0.38800000000000001</v>
      </c>
      <c r="R4391" s="5">
        <v>2625</v>
      </c>
      <c r="S4391">
        <v>0.63400000000000001</v>
      </c>
      <c r="T4391" s="5">
        <v>4180</v>
      </c>
      <c r="U4391">
        <v>0.41799999999999998</v>
      </c>
    </row>
    <row r="4392" spans="1:21" x14ac:dyDescent="0.2">
      <c r="A4392" t="s">
        <v>1331</v>
      </c>
      <c r="B4392" t="s">
        <v>18</v>
      </c>
      <c r="C4392">
        <v>1434</v>
      </c>
      <c r="D4392">
        <v>-0.82530307405158898</v>
      </c>
      <c r="E4392">
        <v>1.3946295391622501</v>
      </c>
      <c r="F4392">
        <v>-2.2199326132138402</v>
      </c>
      <c r="G4392" s="3">
        <f t="shared" si="408"/>
        <v>0.82530307405158898</v>
      </c>
      <c r="H4392" s="6">
        <f t="shared" si="409"/>
        <v>1.7719072323868361</v>
      </c>
      <c r="I4392">
        <v>8.4168059323033798E-2</v>
      </c>
      <c r="J4392" s="3">
        <f t="shared" si="410"/>
        <v>-1.3946295391622501</v>
      </c>
      <c r="K4392" s="6">
        <f t="shared" si="411"/>
        <v>-2.6292102948858216</v>
      </c>
      <c r="L4392">
        <v>1.7500803689497501E-3</v>
      </c>
      <c r="M4392" s="3">
        <f t="shared" si="412"/>
        <v>2.2199326132138402</v>
      </c>
      <c r="N4392" s="6">
        <f t="shared" si="413"/>
        <v>4.6587167369741174</v>
      </c>
      <c r="O4392" s="7">
        <v>6.5003478883435001E-7</v>
      </c>
      <c r="P4392" s="5">
        <v>4391</v>
      </c>
      <c r="Q4392">
        <v>0.38800000000000001</v>
      </c>
      <c r="R4392" s="5">
        <v>5213</v>
      </c>
      <c r="S4392">
        <v>0.27400000000000002</v>
      </c>
      <c r="T4392" s="5">
        <v>6013</v>
      </c>
      <c r="U4392">
        <v>0.16200000000000001</v>
      </c>
    </row>
    <row r="4393" spans="1:21" x14ac:dyDescent="0.2">
      <c r="A4393" t="s">
        <v>2760</v>
      </c>
      <c r="B4393" t="s">
        <v>2761</v>
      </c>
      <c r="C4393">
        <v>2208</v>
      </c>
      <c r="D4393">
        <v>0.37175027036841002</v>
      </c>
      <c r="E4393">
        <v>0.58727684725056695</v>
      </c>
      <c r="F4393">
        <v>-0.21552657688215701</v>
      </c>
      <c r="G4393" s="3">
        <f t="shared" si="408"/>
        <v>-0.37175027036841002</v>
      </c>
      <c r="H4393" s="6">
        <f t="shared" si="409"/>
        <v>-1.2939216580468236</v>
      </c>
      <c r="I4393">
        <v>0.43429257891608603</v>
      </c>
      <c r="J4393" s="3">
        <f t="shared" si="410"/>
        <v>-0.58727684725056695</v>
      </c>
      <c r="K4393" s="6">
        <f t="shared" si="411"/>
        <v>-1.5024082052417893</v>
      </c>
      <c r="L4393">
        <v>0.16831983007932499</v>
      </c>
      <c r="M4393" s="3">
        <f t="shared" si="412"/>
        <v>0.21552657688215701</v>
      </c>
      <c r="N4393" s="6">
        <f t="shared" si="413"/>
        <v>1.161127643160156</v>
      </c>
      <c r="O4393">
        <v>0.66440274072025296</v>
      </c>
      <c r="P4393" s="5">
        <v>4392</v>
      </c>
      <c r="Q4393">
        <v>0.38800000000000001</v>
      </c>
      <c r="R4393" s="5">
        <v>4057</v>
      </c>
      <c r="S4393">
        <v>0.435</v>
      </c>
      <c r="T4393" s="5">
        <v>4834</v>
      </c>
      <c r="U4393">
        <v>0.32600000000000001</v>
      </c>
    </row>
    <row r="4394" spans="1:21" x14ac:dyDescent="0.2">
      <c r="A4394" t="s">
        <v>6448</v>
      </c>
      <c r="B4394" t="s">
        <v>18</v>
      </c>
      <c r="C4394">
        <v>1989</v>
      </c>
      <c r="D4394">
        <v>-0.49701095784298599</v>
      </c>
      <c r="E4394">
        <v>-2.7058657808318101</v>
      </c>
      <c r="F4394">
        <v>2.2088548229888301</v>
      </c>
      <c r="G4394" s="3">
        <f t="shared" si="408"/>
        <v>0.49701095784298599</v>
      </c>
      <c r="H4394" s="6">
        <f t="shared" si="409"/>
        <v>1.411286562651078</v>
      </c>
      <c r="I4394">
        <v>8.1461492622751E-2</v>
      </c>
      <c r="J4394" s="3">
        <f t="shared" si="410"/>
        <v>2.7058657808318101</v>
      </c>
      <c r="K4394" s="6">
        <f t="shared" si="411"/>
        <v>6.5244929211630041</v>
      </c>
      <c r="L4394" s="7">
        <v>1.4818571137060201E-26</v>
      </c>
      <c r="M4394" s="3">
        <f t="shared" si="412"/>
        <v>-2.2088548229888301</v>
      </c>
      <c r="N4394" s="6">
        <f t="shared" si="413"/>
        <v>-4.6230815865679897</v>
      </c>
      <c r="O4394" s="7">
        <v>1.21775807819626E-17</v>
      </c>
      <c r="P4394" s="5">
        <v>4393</v>
      </c>
      <c r="Q4394">
        <v>0.38800000000000001</v>
      </c>
      <c r="R4394" s="5">
        <v>5069</v>
      </c>
      <c r="S4394">
        <v>0.29399999999999998</v>
      </c>
      <c r="T4394" s="5">
        <v>1940</v>
      </c>
      <c r="U4394">
        <v>0.72899999999999998</v>
      </c>
    </row>
    <row r="4395" spans="1:21" x14ac:dyDescent="0.2">
      <c r="A4395" t="s">
        <v>3048</v>
      </c>
      <c r="B4395" t="s">
        <v>3049</v>
      </c>
      <c r="C4395">
        <v>1809</v>
      </c>
      <c r="D4395">
        <v>3.8463535957799999E-2</v>
      </c>
      <c r="E4395">
        <v>5.41035067827575E-2</v>
      </c>
      <c r="F4395">
        <v>-1.5639970824957501E-2</v>
      </c>
      <c r="G4395" s="3">
        <f t="shared" si="408"/>
        <v>-3.8463535957799999E-2</v>
      </c>
      <c r="H4395" s="6">
        <f t="shared" si="409"/>
        <v>-1.0270194726767414</v>
      </c>
      <c r="I4395">
        <v>0.92506163053337698</v>
      </c>
      <c r="J4395" s="3">
        <f t="shared" si="410"/>
        <v>-5.41035067827575E-2</v>
      </c>
      <c r="K4395" s="6">
        <f t="shared" si="411"/>
        <v>-1.0382137549681629</v>
      </c>
      <c r="L4395">
        <v>0.87825150495989202</v>
      </c>
      <c r="M4395" s="3">
        <f t="shared" si="412"/>
        <v>1.5639970824957501E-2</v>
      </c>
      <c r="N4395" s="6">
        <f t="shared" si="413"/>
        <v>1.0108997760891971</v>
      </c>
      <c r="O4395">
        <v>0.97179605890556697</v>
      </c>
      <c r="P4395" s="5">
        <v>4394</v>
      </c>
      <c r="Q4395">
        <v>0.38800000000000001</v>
      </c>
      <c r="R4395" s="5">
        <v>4416</v>
      </c>
      <c r="S4395">
        <v>0.38500000000000001</v>
      </c>
      <c r="T4395" s="5">
        <v>4600</v>
      </c>
      <c r="U4395">
        <v>0.35899999999999999</v>
      </c>
    </row>
    <row r="4396" spans="1:21" x14ac:dyDescent="0.2">
      <c r="A4396" t="s">
        <v>2473</v>
      </c>
      <c r="B4396" t="s">
        <v>2474</v>
      </c>
      <c r="C4396">
        <v>2316</v>
      </c>
      <c r="D4396">
        <v>1.1845443530797699</v>
      </c>
      <c r="E4396">
        <v>1.601948262888</v>
      </c>
      <c r="F4396">
        <v>-0.41740390980822301</v>
      </c>
      <c r="G4396" s="3">
        <f t="shared" si="408"/>
        <v>-1.1845443530797699</v>
      </c>
      <c r="H4396" s="6">
        <f t="shared" si="409"/>
        <v>-2.2729159771873029</v>
      </c>
      <c r="I4396">
        <v>5.0393741171574497E-3</v>
      </c>
      <c r="J4396" s="3">
        <f t="shared" si="410"/>
        <v>-1.601948262888</v>
      </c>
      <c r="K4396" s="6">
        <f t="shared" si="411"/>
        <v>-3.0355296455522209</v>
      </c>
      <c r="L4396" s="7">
        <v>6.4797096034408503E-5</v>
      </c>
      <c r="M4396" s="3">
        <f t="shared" si="412"/>
        <v>0.41740390980822301</v>
      </c>
      <c r="N4396" s="6">
        <f t="shared" si="413"/>
        <v>1.3355221556885817</v>
      </c>
      <c r="O4396">
        <v>0.368817897622573</v>
      </c>
      <c r="P4396" s="5">
        <v>4395</v>
      </c>
      <c r="Q4396">
        <v>0.38800000000000001</v>
      </c>
      <c r="R4396" s="5">
        <v>3038</v>
      </c>
      <c r="S4396">
        <v>0.57699999999999996</v>
      </c>
      <c r="T4396" s="5">
        <v>5074</v>
      </c>
      <c r="U4396">
        <v>0.29299999999999998</v>
      </c>
    </row>
    <row r="4397" spans="1:21" x14ac:dyDescent="0.2">
      <c r="A4397" t="s">
        <v>3947</v>
      </c>
      <c r="B4397" t="s">
        <v>18</v>
      </c>
      <c r="C4397">
        <v>1719</v>
      </c>
      <c r="D4397">
        <v>-0.14514317983217401</v>
      </c>
      <c r="E4397">
        <v>-0.765183838195026</v>
      </c>
      <c r="F4397">
        <v>0.62004065836285205</v>
      </c>
      <c r="G4397" s="3">
        <f t="shared" si="408"/>
        <v>0.14514317983217401</v>
      </c>
      <c r="H4397" s="6">
        <f t="shared" si="409"/>
        <v>1.1058403966695367</v>
      </c>
      <c r="I4397">
        <v>0.85639468756871495</v>
      </c>
      <c r="J4397" s="3">
        <f t="shared" si="410"/>
        <v>0.765183838195026</v>
      </c>
      <c r="K4397" s="6">
        <f t="shared" si="411"/>
        <v>1.6995865575707212</v>
      </c>
      <c r="L4397">
        <v>0.236577132623285</v>
      </c>
      <c r="M4397" s="3">
        <f t="shared" si="412"/>
        <v>-0.62004065836285205</v>
      </c>
      <c r="N4397" s="6">
        <f t="shared" si="413"/>
        <v>-1.5369184944675307</v>
      </c>
      <c r="O4397">
        <v>0.37705660864887303</v>
      </c>
      <c r="P4397" s="5">
        <v>4396</v>
      </c>
      <c r="Q4397">
        <v>0.38700000000000001</v>
      </c>
      <c r="R4397" s="5">
        <v>4771</v>
      </c>
      <c r="S4397">
        <v>0.33500000000000002</v>
      </c>
      <c r="T4397" s="5">
        <v>3873</v>
      </c>
      <c r="U4397">
        <v>0.46</v>
      </c>
    </row>
    <row r="4398" spans="1:21" x14ac:dyDescent="0.2">
      <c r="A4398" t="s">
        <v>4693</v>
      </c>
      <c r="B4398" t="s">
        <v>18</v>
      </c>
      <c r="C4398">
        <v>432</v>
      </c>
      <c r="D4398">
        <v>0.196520666674906</v>
      </c>
      <c r="E4398">
        <v>-0.90893785438765595</v>
      </c>
      <c r="F4398">
        <v>1.10545852106256</v>
      </c>
      <c r="G4398" s="3">
        <f t="shared" si="408"/>
        <v>-0.196520666674906</v>
      </c>
      <c r="H4398" s="6">
        <f t="shared" si="409"/>
        <v>-1.1459313884382083</v>
      </c>
      <c r="I4398">
        <v>0.62508356881430305</v>
      </c>
      <c r="J4398" s="3">
        <f t="shared" si="410"/>
        <v>0.90893785438765595</v>
      </c>
      <c r="K4398" s="6">
        <f t="shared" si="411"/>
        <v>1.8776626105891077</v>
      </c>
      <c r="L4398">
        <v>5.3554194767143296E-3</v>
      </c>
      <c r="M4398" s="3">
        <f t="shared" si="412"/>
        <v>-1.10545852106256</v>
      </c>
      <c r="N4398" s="6">
        <f t="shared" si="413"/>
        <v>-2.1516725223708844</v>
      </c>
      <c r="O4398">
        <v>9.7730453459971001E-4</v>
      </c>
      <c r="P4398" s="5">
        <v>4397</v>
      </c>
      <c r="Q4398">
        <v>0.38700000000000001</v>
      </c>
      <c r="R4398" s="5">
        <v>4391</v>
      </c>
      <c r="S4398">
        <v>0.38800000000000001</v>
      </c>
      <c r="T4398" s="5">
        <v>3297</v>
      </c>
      <c r="U4398">
        <v>0.54100000000000004</v>
      </c>
    </row>
    <row r="4399" spans="1:21" x14ac:dyDescent="0.2">
      <c r="A4399" t="s">
        <v>2921</v>
      </c>
      <c r="B4399" t="s">
        <v>18</v>
      </c>
      <c r="C4399">
        <v>1092</v>
      </c>
      <c r="D4399">
        <v>0.85687494586781199</v>
      </c>
      <c r="E4399">
        <v>0.99589238928683699</v>
      </c>
      <c r="F4399">
        <v>-0.139017443419025</v>
      </c>
      <c r="G4399" s="3">
        <f t="shared" si="408"/>
        <v>-0.85687494586781199</v>
      </c>
      <c r="H4399" s="6">
        <f t="shared" si="409"/>
        <v>-1.8111109704678929</v>
      </c>
      <c r="I4399">
        <v>0.120713648871957</v>
      </c>
      <c r="J4399" s="3">
        <f t="shared" si="410"/>
        <v>-0.99589238928683699</v>
      </c>
      <c r="K4399" s="6">
        <f t="shared" si="411"/>
        <v>-1.994313741169689</v>
      </c>
      <c r="L4399">
        <v>5.5263182516567498E-2</v>
      </c>
      <c r="M4399" s="3">
        <f t="shared" si="412"/>
        <v>0.139017443419025</v>
      </c>
      <c r="N4399" s="6">
        <f t="shared" si="413"/>
        <v>1.1011549119237383</v>
      </c>
      <c r="O4399">
        <v>0.83182812022997699</v>
      </c>
      <c r="P4399" s="5">
        <v>4398</v>
      </c>
      <c r="Q4399">
        <v>0.38700000000000001</v>
      </c>
      <c r="R4399" s="5">
        <v>3388</v>
      </c>
      <c r="S4399">
        <v>0.52800000000000002</v>
      </c>
      <c r="T4399" s="5">
        <v>4708</v>
      </c>
      <c r="U4399">
        <v>0.34399999999999997</v>
      </c>
    </row>
    <row r="4400" spans="1:21" x14ac:dyDescent="0.2">
      <c r="A4400" t="s">
        <v>2071</v>
      </c>
      <c r="B4400" t="s">
        <v>18</v>
      </c>
      <c r="C4400">
        <v>2415</v>
      </c>
      <c r="D4400">
        <v>1.07029514211524</v>
      </c>
      <c r="E4400">
        <v>1.9148086152003501</v>
      </c>
      <c r="F4400">
        <v>-0.84451347308510505</v>
      </c>
      <c r="G4400" s="3">
        <f t="shared" si="408"/>
        <v>-1.07029514211524</v>
      </c>
      <c r="H4400" s="6">
        <f t="shared" si="409"/>
        <v>-2.0998629068041814</v>
      </c>
      <c r="I4400" s="7">
        <v>7.1292101009682303E-7</v>
      </c>
      <c r="J4400" s="3">
        <f t="shared" si="410"/>
        <v>-1.9148086152003501</v>
      </c>
      <c r="K4400" s="6">
        <f t="shared" si="411"/>
        <v>-3.7706379058350175</v>
      </c>
      <c r="L4400" s="7">
        <v>2.22089538697686E-20</v>
      </c>
      <c r="M4400" s="3">
        <f t="shared" si="412"/>
        <v>0.84451347308510505</v>
      </c>
      <c r="N4400" s="6">
        <f t="shared" si="413"/>
        <v>1.7956590849893173</v>
      </c>
      <c r="O4400">
        <v>1.09992934331628E-4</v>
      </c>
      <c r="P4400" s="5">
        <v>4399</v>
      </c>
      <c r="Q4400">
        <v>0.38700000000000001</v>
      </c>
      <c r="R4400" s="5">
        <v>3129</v>
      </c>
      <c r="S4400">
        <v>0.56399999999999995</v>
      </c>
      <c r="T4400" s="5">
        <v>5402</v>
      </c>
      <c r="U4400">
        <v>0.247</v>
      </c>
    </row>
    <row r="4401" spans="1:21" x14ac:dyDescent="0.2">
      <c r="A4401" t="s">
        <v>4655</v>
      </c>
      <c r="B4401" t="s">
        <v>18</v>
      </c>
      <c r="C4401">
        <v>471</v>
      </c>
      <c r="D4401">
        <v>0.18656936612925001</v>
      </c>
      <c r="E4401">
        <v>-0.84622958573490403</v>
      </c>
      <c r="F4401">
        <v>1.03279895186415</v>
      </c>
      <c r="G4401" s="3">
        <f t="shared" si="408"/>
        <v>-0.18656936612925001</v>
      </c>
      <c r="H4401" s="6">
        <f t="shared" si="409"/>
        <v>-1.1380542775297582</v>
      </c>
      <c r="I4401">
        <v>0.62927237602469899</v>
      </c>
      <c r="J4401" s="3">
        <f t="shared" si="410"/>
        <v>0.84622958573490403</v>
      </c>
      <c r="K4401" s="6">
        <f t="shared" si="411"/>
        <v>1.7977963258424066</v>
      </c>
      <c r="L4401">
        <v>7.1417516612916803E-3</v>
      </c>
      <c r="M4401" s="3">
        <f t="shared" si="412"/>
        <v>-1.03279895186415</v>
      </c>
      <c r="N4401" s="6">
        <f t="shared" si="413"/>
        <v>-2.045989798752228</v>
      </c>
      <c r="O4401">
        <v>1.4012196659361101E-3</v>
      </c>
      <c r="P4401" s="5">
        <v>4400</v>
      </c>
      <c r="Q4401">
        <v>0.38700000000000001</v>
      </c>
      <c r="R4401" s="5">
        <v>4314</v>
      </c>
      <c r="S4401">
        <v>0.39900000000000002</v>
      </c>
      <c r="T4401" s="5">
        <v>3322</v>
      </c>
      <c r="U4401">
        <v>0.53700000000000003</v>
      </c>
    </row>
    <row r="4402" spans="1:21" x14ac:dyDescent="0.2">
      <c r="A4402" t="s">
        <v>3651</v>
      </c>
      <c r="B4402" t="s">
        <v>3652</v>
      </c>
      <c r="C4402">
        <v>2424</v>
      </c>
      <c r="D4402">
        <v>1.31084870191124</v>
      </c>
      <c r="E4402">
        <v>0.86959940995881901</v>
      </c>
      <c r="F4402">
        <v>0.44124929195241802</v>
      </c>
      <c r="G4402" s="3">
        <f t="shared" si="408"/>
        <v>-1.31084870191124</v>
      </c>
      <c r="H4402" s="6">
        <f t="shared" si="409"/>
        <v>-2.4808744079148264</v>
      </c>
      <c r="I4402" s="7">
        <v>2.7032773621301799E-7</v>
      </c>
      <c r="J4402" s="3">
        <f t="shared" si="410"/>
        <v>-0.86959940995881901</v>
      </c>
      <c r="K4402" s="6">
        <f t="shared" si="411"/>
        <v>-1.8271554876661782</v>
      </c>
      <c r="L4402">
        <v>5.1373326346803596E-4</v>
      </c>
      <c r="M4402" s="3">
        <f t="shared" si="412"/>
        <v>-0.44124929195241802</v>
      </c>
      <c r="N4402" s="6">
        <f t="shared" si="413"/>
        <v>-1.3577795785095648</v>
      </c>
      <c r="O4402">
        <v>0.107207678350078</v>
      </c>
      <c r="P4402" s="5">
        <v>4401</v>
      </c>
      <c r="Q4402">
        <v>0.38700000000000001</v>
      </c>
      <c r="R4402" s="5">
        <v>2874</v>
      </c>
      <c r="S4402">
        <v>0.59899999999999998</v>
      </c>
      <c r="T4402" s="5">
        <v>4120</v>
      </c>
      <c r="U4402">
        <v>0.42599999999999999</v>
      </c>
    </row>
    <row r="4403" spans="1:21" x14ac:dyDescent="0.2">
      <c r="A4403" t="s">
        <v>1426</v>
      </c>
      <c r="B4403" t="s">
        <v>18</v>
      </c>
      <c r="C4403">
        <v>1431</v>
      </c>
      <c r="D4403">
        <v>-0.84919058880444498</v>
      </c>
      <c r="E4403">
        <v>1.10894535776411</v>
      </c>
      <c r="F4403">
        <v>-1.9581359465685499</v>
      </c>
      <c r="G4403" s="3">
        <f t="shared" si="408"/>
        <v>0.84919058880444498</v>
      </c>
      <c r="H4403" s="6">
        <f t="shared" si="409"/>
        <v>1.8014899317722015</v>
      </c>
      <c r="I4403">
        <v>3.7590260525245597E-2</v>
      </c>
      <c r="J4403" s="3">
        <f t="shared" si="410"/>
        <v>-1.10894535776411</v>
      </c>
      <c r="K4403" s="6">
        <f t="shared" si="411"/>
        <v>-2.1568791698022558</v>
      </c>
      <c r="L4403">
        <v>4.3113067339255696E-3</v>
      </c>
      <c r="M4403" s="3">
        <f t="shared" si="412"/>
        <v>1.9581359465685499</v>
      </c>
      <c r="N4403" s="6">
        <f t="shared" si="413"/>
        <v>3.8855961084479351</v>
      </c>
      <c r="O4403" s="7">
        <v>4.1344570481544901E-7</v>
      </c>
      <c r="P4403" s="5">
        <v>4402</v>
      </c>
      <c r="Q4403">
        <v>0.38700000000000001</v>
      </c>
      <c r="R4403" s="5">
        <v>5279</v>
      </c>
      <c r="S4403">
        <v>0.26500000000000001</v>
      </c>
      <c r="T4403" s="5">
        <v>5935</v>
      </c>
      <c r="U4403">
        <v>0.17299999999999999</v>
      </c>
    </row>
    <row r="4404" spans="1:21" x14ac:dyDescent="0.2">
      <c r="A4404" t="s">
        <v>1882</v>
      </c>
      <c r="B4404" t="s">
        <v>18</v>
      </c>
      <c r="C4404">
        <v>2409</v>
      </c>
      <c r="D4404">
        <v>0.74586491257555099</v>
      </c>
      <c r="E4404">
        <v>1.7657981119329</v>
      </c>
      <c r="F4404">
        <v>-1.0199331993573499</v>
      </c>
      <c r="G4404" s="3">
        <f t="shared" si="408"/>
        <v>-0.74586491257555099</v>
      </c>
      <c r="H4404" s="6">
        <f t="shared" si="409"/>
        <v>-1.6769793367860937</v>
      </c>
      <c r="I4404">
        <v>3.1957431460279298E-3</v>
      </c>
      <c r="J4404" s="3">
        <f t="shared" si="410"/>
        <v>-1.7657981119329</v>
      </c>
      <c r="K4404" s="6">
        <f t="shared" si="411"/>
        <v>-3.400620730403431</v>
      </c>
      <c r="L4404" s="7">
        <v>1.17655432998214E-13</v>
      </c>
      <c r="M4404" s="3">
        <f t="shared" si="412"/>
        <v>1.0199331993573499</v>
      </c>
      <c r="N4404" s="6">
        <f t="shared" si="413"/>
        <v>2.0278250636770951</v>
      </c>
      <c r="O4404" s="7">
        <v>4.0216756240518201E-5</v>
      </c>
      <c r="P4404" s="5">
        <v>4403</v>
      </c>
      <c r="Q4404">
        <v>0.38600000000000001</v>
      </c>
      <c r="R4404" s="5">
        <v>3576</v>
      </c>
      <c r="S4404">
        <v>0.502</v>
      </c>
      <c r="T4404" s="5">
        <v>5554</v>
      </c>
      <c r="U4404">
        <v>0.22600000000000001</v>
      </c>
    </row>
    <row r="4405" spans="1:21" x14ac:dyDescent="0.2">
      <c r="A4405" t="s">
        <v>2070</v>
      </c>
      <c r="B4405" t="s">
        <v>18</v>
      </c>
      <c r="C4405">
        <v>2736</v>
      </c>
      <c r="D4405">
        <v>0.57108630036860697</v>
      </c>
      <c r="E4405">
        <v>1.42818333304578</v>
      </c>
      <c r="F4405">
        <v>-0.85709703267717297</v>
      </c>
      <c r="G4405" s="3">
        <f t="shared" si="408"/>
        <v>-0.57108630036860697</v>
      </c>
      <c r="H4405" s="6">
        <f t="shared" si="409"/>
        <v>-1.4856417873967516</v>
      </c>
      <c r="I4405">
        <v>4.0594231793833299E-2</v>
      </c>
      <c r="J4405" s="3">
        <f t="shared" si="410"/>
        <v>-1.42818333304578</v>
      </c>
      <c r="K4405" s="6">
        <f t="shared" si="411"/>
        <v>-2.6910763686459869</v>
      </c>
      <c r="L4405" s="7">
        <v>2.9332686079983499E-8</v>
      </c>
      <c r="M4405" s="3">
        <f t="shared" si="412"/>
        <v>0.85709703267717297</v>
      </c>
      <c r="N4405" s="6">
        <f t="shared" si="413"/>
        <v>1.8113897922604103</v>
      </c>
      <c r="O4405">
        <v>1.55190758575322E-3</v>
      </c>
      <c r="P4405" s="5">
        <v>4404</v>
      </c>
      <c r="Q4405">
        <v>0.38600000000000001</v>
      </c>
      <c r="R4405" s="5">
        <v>3743</v>
      </c>
      <c r="S4405">
        <v>0.47799999999999998</v>
      </c>
      <c r="T4405" s="5">
        <v>5406</v>
      </c>
      <c r="U4405">
        <v>0.247</v>
      </c>
    </row>
    <row r="4406" spans="1:21" x14ac:dyDescent="0.2">
      <c r="A4406" t="s">
        <v>2098</v>
      </c>
      <c r="B4406" t="e">
        <v>#N/A</v>
      </c>
      <c r="C4406">
        <v>1899</v>
      </c>
      <c r="D4406">
        <v>-0.91032390616180603</v>
      </c>
      <c r="E4406">
        <v>-9.8842234623780806E-2</v>
      </c>
      <c r="F4406">
        <v>-0.81148167153802597</v>
      </c>
      <c r="G4406" s="3">
        <f t="shared" si="408"/>
        <v>0.91032390616180603</v>
      </c>
      <c r="H4406" s="6">
        <f t="shared" si="409"/>
        <v>1.8794674190188521</v>
      </c>
      <c r="I4406" s="7">
        <v>6.5003003948074304E-5</v>
      </c>
      <c r="J4406" s="3">
        <f t="shared" si="410"/>
        <v>9.8842234623780806E-2</v>
      </c>
      <c r="K4406" s="6">
        <f t="shared" si="411"/>
        <v>1.0709137074203465</v>
      </c>
      <c r="L4406">
        <v>0.69585458346207196</v>
      </c>
      <c r="M4406" s="3">
        <f t="shared" si="412"/>
        <v>0.81148167153802597</v>
      </c>
      <c r="N4406" s="6">
        <f t="shared" si="413"/>
        <v>1.7550129445501064</v>
      </c>
      <c r="O4406">
        <v>3.4025727192046998E-4</v>
      </c>
      <c r="P4406" s="5">
        <v>4405</v>
      </c>
      <c r="Q4406">
        <v>0.38600000000000001</v>
      </c>
      <c r="R4406" s="5">
        <v>5384</v>
      </c>
      <c r="S4406">
        <v>0.25</v>
      </c>
      <c r="T4406" s="5">
        <v>5385</v>
      </c>
      <c r="U4406">
        <v>0.25</v>
      </c>
    </row>
    <row r="4407" spans="1:21" x14ac:dyDescent="0.2">
      <c r="A4407" t="s">
        <v>2497</v>
      </c>
      <c r="B4407" t="s">
        <v>18</v>
      </c>
      <c r="C4407">
        <v>2955</v>
      </c>
      <c r="D4407">
        <v>0.76066827625429601</v>
      </c>
      <c r="E4407">
        <v>1.1309901180730599</v>
      </c>
      <c r="F4407">
        <v>-0.37032184181876598</v>
      </c>
      <c r="G4407" s="3">
        <f t="shared" si="408"/>
        <v>-0.76066827625429601</v>
      </c>
      <c r="H4407" s="6">
        <f t="shared" si="409"/>
        <v>-1.6942752546668178</v>
      </c>
      <c r="I4407">
        <v>3.52620872861951E-2</v>
      </c>
      <c r="J4407" s="3">
        <f t="shared" si="410"/>
        <v>-1.1309901180730599</v>
      </c>
      <c r="K4407" s="6">
        <f t="shared" si="411"/>
        <v>-2.1900899402304597</v>
      </c>
      <c r="L4407">
        <v>8.5166244769904699E-4</v>
      </c>
      <c r="M4407" s="3">
        <f t="shared" si="412"/>
        <v>0.37032184181876598</v>
      </c>
      <c r="N4407" s="6">
        <f t="shared" si="413"/>
        <v>1.2926411657125616</v>
      </c>
      <c r="O4407">
        <v>0.33796950004307802</v>
      </c>
      <c r="P4407" s="5">
        <v>4406</v>
      </c>
      <c r="Q4407">
        <v>0.38600000000000001</v>
      </c>
      <c r="R4407" s="5">
        <v>3604</v>
      </c>
      <c r="S4407">
        <v>0.498</v>
      </c>
      <c r="T4407" s="5">
        <v>5054</v>
      </c>
      <c r="U4407">
        <v>0.29599999999999999</v>
      </c>
    </row>
    <row r="4408" spans="1:21" x14ac:dyDescent="0.2">
      <c r="A4408" t="s">
        <v>3589</v>
      </c>
      <c r="B4408" t="s">
        <v>636</v>
      </c>
      <c r="C4408">
        <v>3315</v>
      </c>
      <c r="D4408">
        <v>-0.696849463862805</v>
      </c>
      <c r="E4408">
        <v>-1.0512192783684999</v>
      </c>
      <c r="F4408">
        <v>0.35436981450569399</v>
      </c>
      <c r="G4408" s="3">
        <f t="shared" si="408"/>
        <v>0.696849463862805</v>
      </c>
      <c r="H4408" s="6">
        <f t="shared" si="409"/>
        <v>1.6209610938695356</v>
      </c>
      <c r="I4408">
        <v>0.217775977446619</v>
      </c>
      <c r="J4408" s="3">
        <f t="shared" si="410"/>
        <v>1.0512192783684999</v>
      </c>
      <c r="K4408" s="6">
        <f t="shared" si="411"/>
        <v>2.07228047361746</v>
      </c>
      <c r="L4408">
        <v>4.26391845471462E-2</v>
      </c>
      <c r="M4408" s="3">
        <f t="shared" si="412"/>
        <v>-0.35436981450569399</v>
      </c>
      <c r="N4408" s="6">
        <f t="shared" si="413"/>
        <v>-1.2784270279248588</v>
      </c>
      <c r="O4408">
        <v>0.55656304019812197</v>
      </c>
      <c r="P4408" s="5">
        <v>4407</v>
      </c>
      <c r="Q4408">
        <v>0.38600000000000001</v>
      </c>
      <c r="R4408" s="5">
        <v>5280</v>
      </c>
      <c r="S4408">
        <v>0.26400000000000001</v>
      </c>
      <c r="T4408" s="5">
        <v>4167</v>
      </c>
      <c r="U4408">
        <v>0.41899999999999998</v>
      </c>
    </row>
    <row r="4409" spans="1:21" x14ac:dyDescent="0.2">
      <c r="A4409" t="s">
        <v>3167</v>
      </c>
      <c r="B4409" t="s">
        <v>18</v>
      </c>
      <c r="C4409">
        <v>2274</v>
      </c>
      <c r="D4409">
        <v>0.65834636311643902</v>
      </c>
      <c r="E4409">
        <v>0.56587137990994396</v>
      </c>
      <c r="F4409">
        <v>9.2474983206494596E-2</v>
      </c>
      <c r="G4409" s="3">
        <f t="shared" si="408"/>
        <v>-0.65834636311643902</v>
      </c>
      <c r="H4409" s="6">
        <f t="shared" si="409"/>
        <v>-1.5782725488720686</v>
      </c>
      <c r="I4409">
        <v>1.89356417521395E-2</v>
      </c>
      <c r="J4409" s="3">
        <f t="shared" si="410"/>
        <v>-0.56587137990994396</v>
      </c>
      <c r="K4409" s="6">
        <f t="shared" si="411"/>
        <v>-1.4802813211104453</v>
      </c>
      <c r="L4409">
        <v>3.6952994050872101E-2</v>
      </c>
      <c r="M4409" s="3">
        <f t="shared" si="412"/>
        <v>-9.2474983206494596E-2</v>
      </c>
      <c r="N4409" s="6">
        <f t="shared" si="413"/>
        <v>-1.0661977060469248</v>
      </c>
      <c r="O4409">
        <v>0.78372754569789704</v>
      </c>
      <c r="P4409" s="5">
        <v>4408</v>
      </c>
      <c r="Q4409">
        <v>0.38600000000000001</v>
      </c>
      <c r="R4409" s="5">
        <v>3684</v>
      </c>
      <c r="S4409">
        <v>0.48699999999999999</v>
      </c>
      <c r="T4409" s="5">
        <v>4509</v>
      </c>
      <c r="U4409">
        <v>0.372</v>
      </c>
    </row>
    <row r="4410" spans="1:21" x14ac:dyDescent="0.2">
      <c r="A4410" t="s">
        <v>3423</v>
      </c>
      <c r="B4410" t="s">
        <v>3424</v>
      </c>
      <c r="C4410">
        <v>3993</v>
      </c>
      <c r="D4410">
        <v>1.15425226853588</v>
      </c>
      <c r="E4410">
        <v>0.88850239147215004</v>
      </c>
      <c r="F4410">
        <v>0.26574987706373099</v>
      </c>
      <c r="G4410" s="3">
        <f t="shared" si="408"/>
        <v>-1.15425226853588</v>
      </c>
      <c r="H4410" s="6">
        <f t="shared" si="409"/>
        <v>-2.2256893894659653</v>
      </c>
      <c r="I4410" s="7">
        <v>6.7095817780952406E-5</v>
      </c>
      <c r="J4410" s="3">
        <f t="shared" si="410"/>
        <v>-0.88850239147215004</v>
      </c>
      <c r="K4410" s="6">
        <f t="shared" si="411"/>
        <v>-1.8512534080985128</v>
      </c>
      <c r="L4410">
        <v>1.6428159169314699E-3</v>
      </c>
      <c r="M4410" s="3">
        <f t="shared" si="412"/>
        <v>-0.26574987706373099</v>
      </c>
      <c r="N4410" s="6">
        <f t="shared" si="413"/>
        <v>-1.2022607924606334</v>
      </c>
      <c r="O4410">
        <v>0.41538341223362202</v>
      </c>
      <c r="P4410" s="5">
        <v>4409</v>
      </c>
      <c r="Q4410">
        <v>0.38600000000000001</v>
      </c>
      <c r="R4410" s="5">
        <v>3053</v>
      </c>
      <c r="S4410">
        <v>0.57399999999999995</v>
      </c>
      <c r="T4410" s="5">
        <v>4309</v>
      </c>
      <c r="U4410">
        <v>0.4</v>
      </c>
    </row>
    <row r="4411" spans="1:21" x14ac:dyDescent="0.2">
      <c r="A4411" t="s">
        <v>2980</v>
      </c>
      <c r="B4411" t="s">
        <v>2981</v>
      </c>
      <c r="C4411">
        <v>2688</v>
      </c>
      <c r="D4411">
        <v>0.19342683345298201</v>
      </c>
      <c r="E4411">
        <v>0.190391657472291</v>
      </c>
      <c r="F4411">
        <v>3.0351759806904401E-3</v>
      </c>
      <c r="G4411" s="3">
        <f t="shared" si="408"/>
        <v>-0.19342683345298201</v>
      </c>
      <c r="H4411" s="6">
        <f t="shared" si="409"/>
        <v>-1.1434765925337167</v>
      </c>
      <c r="I4411">
        <v>0.44604287786457397</v>
      </c>
      <c r="J4411" s="3">
        <f t="shared" si="410"/>
        <v>-0.190391657472291</v>
      </c>
      <c r="K4411" s="6">
        <f t="shared" si="411"/>
        <v>-1.1410734481905835</v>
      </c>
      <c r="L4411">
        <v>0.41815416545454198</v>
      </c>
      <c r="M4411" s="3">
        <f t="shared" si="412"/>
        <v>-3.0351759806904401E-3</v>
      </c>
      <c r="N4411" s="6">
        <f t="shared" si="413"/>
        <v>-1.0021060382633067</v>
      </c>
      <c r="O4411">
        <v>0.99464917557254995</v>
      </c>
      <c r="P4411" s="5">
        <v>4410</v>
      </c>
      <c r="Q4411">
        <v>0.38600000000000001</v>
      </c>
      <c r="R4411" s="5">
        <v>4343</v>
      </c>
      <c r="S4411">
        <v>0.39500000000000002</v>
      </c>
      <c r="T4411" s="5">
        <v>4658</v>
      </c>
      <c r="U4411">
        <v>0.35099999999999998</v>
      </c>
    </row>
    <row r="4412" spans="1:21" x14ac:dyDescent="0.2">
      <c r="A4412" t="s">
        <v>2755</v>
      </c>
      <c r="B4412" t="s">
        <v>18</v>
      </c>
      <c r="C4412">
        <v>1401</v>
      </c>
      <c r="D4412">
        <v>0.72559720075385103</v>
      </c>
      <c r="E4412">
        <v>0.90788517570838001</v>
      </c>
      <c r="F4412">
        <v>-0.182287974954528</v>
      </c>
      <c r="G4412" s="3">
        <f t="shared" si="408"/>
        <v>-0.72559720075385103</v>
      </c>
      <c r="H4412" s="6">
        <f t="shared" si="409"/>
        <v>-1.6535849928862831</v>
      </c>
      <c r="I4412">
        <v>3.3189207127583997E-2</v>
      </c>
      <c r="J4412" s="3">
        <f t="shared" si="410"/>
        <v>-0.90788517570838001</v>
      </c>
      <c r="K4412" s="6">
        <f t="shared" si="411"/>
        <v>-1.8762930526429356</v>
      </c>
      <c r="L4412">
        <v>4.7907360975885296E-3</v>
      </c>
      <c r="M4412" s="3">
        <f t="shared" si="412"/>
        <v>0.182287974954528</v>
      </c>
      <c r="N4412" s="6">
        <f t="shared" si="413"/>
        <v>1.1346819550943801</v>
      </c>
      <c r="O4412">
        <v>0.63931730769484596</v>
      </c>
      <c r="P4412" s="5">
        <v>4411</v>
      </c>
      <c r="Q4412">
        <v>0.38500000000000001</v>
      </c>
      <c r="R4412" s="5">
        <v>3571</v>
      </c>
      <c r="S4412">
        <v>0.502</v>
      </c>
      <c r="T4412" s="5">
        <v>4848</v>
      </c>
      <c r="U4412">
        <v>0.32500000000000001</v>
      </c>
    </row>
    <row r="4413" spans="1:21" x14ac:dyDescent="0.2">
      <c r="A4413" t="s">
        <v>7265</v>
      </c>
      <c r="B4413" t="s">
        <v>7266</v>
      </c>
      <c r="C4413">
        <v>1311</v>
      </c>
      <c r="D4413">
        <v>-2.6358403831772199E-2</v>
      </c>
      <c r="E4413">
        <v>-2.99450555301497</v>
      </c>
      <c r="F4413">
        <v>2.9681471491832001</v>
      </c>
      <c r="G4413" s="3">
        <f t="shared" si="408"/>
        <v>2.6358403831772199E-2</v>
      </c>
      <c r="H4413" s="6">
        <f t="shared" si="409"/>
        <v>1.0184381754792113</v>
      </c>
      <c r="I4413">
        <v>0.96624310956905801</v>
      </c>
      <c r="J4413" s="3">
        <f t="shared" si="410"/>
        <v>2.99450555301497</v>
      </c>
      <c r="K4413" s="6">
        <f t="shared" si="411"/>
        <v>7.9695902604099453</v>
      </c>
      <c r="L4413" s="7">
        <v>8.1470243016351602E-12</v>
      </c>
      <c r="M4413" s="3">
        <f t="shared" si="412"/>
        <v>-2.9681471491832001</v>
      </c>
      <c r="N4413" s="6">
        <f t="shared" si="413"/>
        <v>-7.8253058971007112</v>
      </c>
      <c r="O4413" s="7">
        <v>2.6402890106068002E-11</v>
      </c>
      <c r="P4413" s="5">
        <v>4412</v>
      </c>
      <c r="Q4413">
        <v>0.38500000000000001</v>
      </c>
      <c r="R4413" s="5">
        <v>4660</v>
      </c>
      <c r="S4413">
        <v>0.35099999999999998</v>
      </c>
      <c r="T4413" s="5">
        <v>1320</v>
      </c>
      <c r="U4413">
        <v>0.81599999999999995</v>
      </c>
    </row>
    <row r="4414" spans="1:21" x14ac:dyDescent="0.2">
      <c r="A4414" t="s">
        <v>2351</v>
      </c>
      <c r="B4414" t="s">
        <v>1438</v>
      </c>
      <c r="C4414">
        <v>2472</v>
      </c>
      <c r="D4414">
        <v>0.84006492351478301</v>
      </c>
      <c r="E4414">
        <v>1.3538247683899201</v>
      </c>
      <c r="F4414">
        <v>-0.51375984487513504</v>
      </c>
      <c r="G4414" s="3">
        <f t="shared" si="408"/>
        <v>-0.84006492351478301</v>
      </c>
      <c r="H4414" s="6">
        <f t="shared" si="409"/>
        <v>-1.790130698701675</v>
      </c>
      <c r="I4414">
        <v>2.53490227416419E-3</v>
      </c>
      <c r="J4414" s="3">
        <f t="shared" si="410"/>
        <v>-1.3538247683899201</v>
      </c>
      <c r="K4414" s="6">
        <f t="shared" si="411"/>
        <v>-2.5558882660495943</v>
      </c>
      <c r="L4414" s="7">
        <v>2.7941560346815599E-7</v>
      </c>
      <c r="M4414" s="3">
        <f t="shared" si="412"/>
        <v>0.51375984487513504</v>
      </c>
      <c r="N4414" s="6">
        <f t="shared" si="413"/>
        <v>1.4277662898598944</v>
      </c>
      <c r="O4414">
        <v>7.56262498368135E-2</v>
      </c>
      <c r="P4414" s="5">
        <v>4413</v>
      </c>
      <c r="Q4414">
        <v>0.38500000000000001</v>
      </c>
      <c r="R4414" s="5">
        <v>3469</v>
      </c>
      <c r="S4414">
        <v>0.51700000000000002</v>
      </c>
      <c r="T4414" s="5">
        <v>5175</v>
      </c>
      <c r="U4414">
        <v>0.27900000000000003</v>
      </c>
    </row>
    <row r="4415" spans="1:21" x14ac:dyDescent="0.2">
      <c r="A4415" t="s">
        <v>3096</v>
      </c>
      <c r="B4415" t="s">
        <v>18</v>
      </c>
      <c r="C4415">
        <v>1356</v>
      </c>
      <c r="D4415">
        <v>0.75468612686884096</v>
      </c>
      <c r="E4415">
        <v>0.67118975252990398</v>
      </c>
      <c r="F4415">
        <v>8.3496374338937404E-2</v>
      </c>
      <c r="G4415" s="3">
        <f t="shared" si="408"/>
        <v>-0.75468612686884096</v>
      </c>
      <c r="H4415" s="6">
        <f t="shared" si="409"/>
        <v>-1.6872644706021709</v>
      </c>
      <c r="I4415">
        <v>3.1869666910117802E-3</v>
      </c>
      <c r="J4415" s="3">
        <f t="shared" si="410"/>
        <v>-0.67118975252990398</v>
      </c>
      <c r="K4415" s="6">
        <f t="shared" si="411"/>
        <v>-1.5923856245828105</v>
      </c>
      <c r="L4415">
        <v>6.5641309427490599E-3</v>
      </c>
      <c r="M4415" s="3">
        <f t="shared" si="412"/>
        <v>-8.3496374338937404E-2</v>
      </c>
      <c r="N4415" s="6">
        <f t="shared" si="413"/>
        <v>-1.0595828325467445</v>
      </c>
      <c r="O4415">
        <v>0.79033761380711598</v>
      </c>
      <c r="P4415" s="5">
        <v>4414</v>
      </c>
      <c r="Q4415">
        <v>0.38500000000000001</v>
      </c>
      <c r="R4415" s="5">
        <v>3584</v>
      </c>
      <c r="S4415">
        <v>0.501</v>
      </c>
      <c r="T4415" s="5">
        <v>4566</v>
      </c>
      <c r="U4415">
        <v>0.36399999999999999</v>
      </c>
    </row>
    <row r="4416" spans="1:21" x14ac:dyDescent="0.2">
      <c r="A4416" t="s">
        <v>4621</v>
      </c>
      <c r="B4416" t="s">
        <v>4622</v>
      </c>
      <c r="C4416">
        <v>3336</v>
      </c>
      <c r="D4416">
        <v>4.1816197694927802E-2</v>
      </c>
      <c r="E4416">
        <v>-0.80051822942699602</v>
      </c>
      <c r="F4416">
        <v>0.84233442712192397</v>
      </c>
      <c r="G4416" s="3">
        <f t="shared" si="408"/>
        <v>-4.1816197694927802E-2</v>
      </c>
      <c r="H4416" s="6">
        <f t="shared" si="409"/>
        <v>-1.0294089262723058</v>
      </c>
      <c r="I4416">
        <v>0.95846664904034196</v>
      </c>
      <c r="J4416" s="3">
        <f t="shared" si="410"/>
        <v>0.80051822942699602</v>
      </c>
      <c r="K4416" s="6">
        <f t="shared" si="411"/>
        <v>1.7417266585920401</v>
      </c>
      <c r="L4416">
        <v>0.18787553729970199</v>
      </c>
      <c r="M4416" s="3">
        <f t="shared" si="412"/>
        <v>-0.84233442712192397</v>
      </c>
      <c r="N4416" s="6">
        <f t="shared" si="413"/>
        <v>-1.7929489694810832</v>
      </c>
      <c r="O4416">
        <v>0.19013200478888601</v>
      </c>
      <c r="P4416" s="5">
        <v>4415</v>
      </c>
      <c r="Q4416">
        <v>0.38500000000000001</v>
      </c>
      <c r="R4416" s="5">
        <v>4429</v>
      </c>
      <c r="S4416">
        <v>0.38300000000000001</v>
      </c>
      <c r="T4416" s="5">
        <v>3345</v>
      </c>
      <c r="U4416">
        <v>0.53400000000000003</v>
      </c>
    </row>
    <row r="4417" spans="1:21" x14ac:dyDescent="0.2">
      <c r="A4417" t="s">
        <v>4176</v>
      </c>
      <c r="B4417" t="s">
        <v>18</v>
      </c>
      <c r="C4417">
        <v>1779</v>
      </c>
      <c r="D4417">
        <v>0.78425368863689404</v>
      </c>
      <c r="E4417">
        <v>-2.31113852816862E-2</v>
      </c>
      <c r="F4417">
        <v>0.80736507391858003</v>
      </c>
      <c r="G4417" s="3">
        <f t="shared" si="408"/>
        <v>-0.78425368863689404</v>
      </c>
      <c r="H4417" s="6">
        <f t="shared" si="409"/>
        <v>-1.722201188047116</v>
      </c>
      <c r="I4417">
        <v>2.82029752131009E-2</v>
      </c>
      <c r="J4417" s="3">
        <f t="shared" si="410"/>
        <v>2.31113852816862E-2</v>
      </c>
      <c r="K4417" s="6">
        <f t="shared" si="411"/>
        <v>1.0161485931338368</v>
      </c>
      <c r="L4417">
        <v>0.95359950417009698</v>
      </c>
      <c r="M4417" s="3">
        <f t="shared" si="412"/>
        <v>-0.80736507391858003</v>
      </c>
      <c r="N4417" s="6">
        <f t="shared" si="413"/>
        <v>-1.7500123143274988</v>
      </c>
      <c r="O4417">
        <v>2.3279866191743399E-2</v>
      </c>
      <c r="P4417" s="5">
        <v>4416</v>
      </c>
      <c r="Q4417">
        <v>0.38500000000000001</v>
      </c>
      <c r="R4417" s="5">
        <v>3622</v>
      </c>
      <c r="S4417">
        <v>0.495</v>
      </c>
      <c r="T4417" s="5">
        <v>3699</v>
      </c>
      <c r="U4417">
        <v>0.48499999999999999</v>
      </c>
    </row>
    <row r="4418" spans="1:21" x14ac:dyDescent="0.2">
      <c r="A4418" t="s">
        <v>3832</v>
      </c>
      <c r="B4418" t="s">
        <v>18</v>
      </c>
      <c r="C4418">
        <v>3510</v>
      </c>
      <c r="D4418">
        <v>-9.5665468930111394E-2</v>
      </c>
      <c r="E4418">
        <v>-0.72979375206476904</v>
      </c>
      <c r="F4418">
        <v>0.63412828313465797</v>
      </c>
      <c r="G4418" s="3">
        <f t="shared" ref="G4418:G4481" si="414">D4418*-1</f>
        <v>9.5665468930111394E-2</v>
      </c>
      <c r="H4418" s="6">
        <f t="shared" ref="H4418:H4481" si="415">IF(G4418&lt;0,(2^ABS(G4418))*-1,2^G4418)</f>
        <v>1.0685581859917923</v>
      </c>
      <c r="I4418">
        <v>0.81463599704968503</v>
      </c>
      <c r="J4418" s="3">
        <f t="shared" ref="J4418:J4481" si="416">E4418*-1</f>
        <v>0.72979375206476904</v>
      </c>
      <c r="K4418" s="6">
        <f t="shared" ref="K4418:K4481" si="417">IF(J4418&lt;0,(2^ABS(J4418))*-1,2^J4418)</f>
        <v>1.6584019892429143</v>
      </c>
      <c r="L4418">
        <v>2.2667616070096E-2</v>
      </c>
      <c r="M4418" s="3">
        <f t="shared" ref="M4418:M4481" si="418">F4418*-1</f>
        <v>-0.63412828313465797</v>
      </c>
      <c r="N4418" s="6">
        <f t="shared" ref="N4418:N4481" si="419">IF(M4418&lt;0,(2^ABS(M4418))*-1,2^M4418)</f>
        <v>-1.551999704820616</v>
      </c>
      <c r="O4418">
        <v>6.0515284884750102E-2</v>
      </c>
      <c r="P4418" s="5">
        <v>4417</v>
      </c>
      <c r="Q4418">
        <v>0.38500000000000001</v>
      </c>
      <c r="R4418" s="5">
        <v>4713</v>
      </c>
      <c r="S4418">
        <v>0.34300000000000003</v>
      </c>
      <c r="T4418" s="5">
        <v>3971</v>
      </c>
      <c r="U4418">
        <v>0.44700000000000001</v>
      </c>
    </row>
    <row r="4419" spans="1:21" x14ac:dyDescent="0.2">
      <c r="A4419" t="s">
        <v>4691</v>
      </c>
      <c r="B4419" t="s">
        <v>4692</v>
      </c>
      <c r="C4419">
        <v>1698</v>
      </c>
      <c r="D4419">
        <v>-0.54304629218980405</v>
      </c>
      <c r="E4419">
        <v>-1.66140470110295</v>
      </c>
      <c r="F4419">
        <v>1.11835840891314</v>
      </c>
      <c r="G4419" s="3">
        <f t="shared" si="414"/>
        <v>0.54304629218980405</v>
      </c>
      <c r="H4419" s="6">
        <f t="shared" si="415"/>
        <v>1.4570458658169765</v>
      </c>
      <c r="I4419">
        <v>0.215022080954584</v>
      </c>
      <c r="J4419" s="3">
        <f t="shared" si="416"/>
        <v>1.66140470110295</v>
      </c>
      <c r="K4419" s="6">
        <f t="shared" si="417"/>
        <v>3.1632436869542637</v>
      </c>
      <c r="L4419" s="7">
        <v>1.7942921437065699E-5</v>
      </c>
      <c r="M4419" s="3">
        <f t="shared" si="418"/>
        <v>-1.11835840891314</v>
      </c>
      <c r="N4419" s="6">
        <f t="shared" si="419"/>
        <v>-2.1709980180895654</v>
      </c>
      <c r="O4419">
        <v>6.0976982775231602E-3</v>
      </c>
      <c r="P4419" s="5">
        <v>4418</v>
      </c>
      <c r="Q4419">
        <v>0.38400000000000001</v>
      </c>
      <c r="R4419" s="5">
        <v>5181</v>
      </c>
      <c r="S4419">
        <v>0.27800000000000002</v>
      </c>
      <c r="T4419" s="5">
        <v>3292</v>
      </c>
      <c r="U4419">
        <v>0.54100000000000004</v>
      </c>
    </row>
    <row r="4420" spans="1:21" x14ac:dyDescent="0.2">
      <c r="A4420" t="s">
        <v>3166</v>
      </c>
      <c r="B4420" t="s">
        <v>18</v>
      </c>
      <c r="C4420">
        <v>1014</v>
      </c>
      <c r="D4420">
        <v>-0.48728557379409898</v>
      </c>
      <c r="E4420">
        <v>-0.63862114578802498</v>
      </c>
      <c r="F4420">
        <v>0.151335571993926</v>
      </c>
      <c r="G4420" s="3">
        <f t="shared" si="414"/>
        <v>0.48728557379409898</v>
      </c>
      <c r="H4420" s="6">
        <f t="shared" si="415"/>
        <v>1.4018049014286613</v>
      </c>
      <c r="I4420">
        <v>0.27604446911483299</v>
      </c>
      <c r="J4420" s="3">
        <f t="shared" si="416"/>
        <v>0.63862114578802498</v>
      </c>
      <c r="K4420" s="6">
        <f t="shared" si="417"/>
        <v>1.5568404994322913</v>
      </c>
      <c r="L4420">
        <v>0.119597318003899</v>
      </c>
      <c r="M4420" s="3">
        <f t="shared" si="418"/>
        <v>-0.151335571993926</v>
      </c>
      <c r="N4420" s="6">
        <f t="shared" si="419"/>
        <v>-1.1105971293477601</v>
      </c>
      <c r="O4420">
        <v>0.75862341573479897</v>
      </c>
      <c r="P4420" s="5">
        <v>4419</v>
      </c>
      <c r="Q4420">
        <v>0.38400000000000001</v>
      </c>
      <c r="R4420" s="5">
        <v>5085</v>
      </c>
      <c r="S4420">
        <v>0.29199999999999998</v>
      </c>
      <c r="T4420" s="5">
        <v>4504</v>
      </c>
      <c r="U4420">
        <v>0.372</v>
      </c>
    </row>
    <row r="4421" spans="1:21" x14ac:dyDescent="0.2">
      <c r="A4421" t="s">
        <v>5008</v>
      </c>
      <c r="B4421" t="s">
        <v>18</v>
      </c>
      <c r="C4421">
        <v>678</v>
      </c>
      <c r="D4421">
        <v>1.8623665072831701</v>
      </c>
      <c r="E4421">
        <v>0.60566070677294104</v>
      </c>
      <c r="F4421">
        <v>1.2567058005102301</v>
      </c>
      <c r="G4421" s="3">
        <f t="shared" si="414"/>
        <v>-1.8623665072831701</v>
      </c>
      <c r="H4421" s="6">
        <f t="shared" si="415"/>
        <v>-3.6360360597629251</v>
      </c>
      <c r="I4421" s="7">
        <v>1.29959982582174E-7</v>
      </c>
      <c r="J4421" s="3">
        <f t="shared" si="416"/>
        <v>-0.60566070677294104</v>
      </c>
      <c r="K4421" s="6">
        <f t="shared" si="417"/>
        <v>-1.5216754708984126</v>
      </c>
      <c r="L4421">
        <v>9.0839132157345306E-2</v>
      </c>
      <c r="M4421" s="3">
        <f t="shared" si="418"/>
        <v>-1.2567058005102301</v>
      </c>
      <c r="N4421" s="6">
        <f t="shared" si="419"/>
        <v>-2.3894950857137598</v>
      </c>
      <c r="O4421">
        <v>4.3709838646346097E-4</v>
      </c>
      <c r="P4421" s="5">
        <v>4420</v>
      </c>
      <c r="Q4421">
        <v>0.38400000000000001</v>
      </c>
      <c r="R4421" s="5">
        <v>2195</v>
      </c>
      <c r="S4421">
        <v>0.69399999999999995</v>
      </c>
      <c r="T4421" s="5">
        <v>3045</v>
      </c>
      <c r="U4421">
        <v>0.57599999999999996</v>
      </c>
    </row>
    <row r="4422" spans="1:21" x14ac:dyDescent="0.2">
      <c r="A4422" t="s">
        <v>2299</v>
      </c>
      <c r="B4422" t="s">
        <v>18</v>
      </c>
      <c r="C4422">
        <v>2406</v>
      </c>
      <c r="D4422">
        <v>-0.92456597563326304</v>
      </c>
      <c r="E4422">
        <v>-0.34846248841712502</v>
      </c>
      <c r="F4422">
        <v>-0.57610348721613802</v>
      </c>
      <c r="G4422" s="3">
        <f t="shared" si="414"/>
        <v>0.92456597563326304</v>
      </c>
      <c r="H4422" s="6">
        <f t="shared" si="415"/>
        <v>1.8981131223946517</v>
      </c>
      <c r="I4422">
        <v>6.5767001958158397E-3</v>
      </c>
      <c r="J4422" s="3">
        <f t="shared" si="416"/>
        <v>0.34846248841712502</v>
      </c>
      <c r="K4422" s="6">
        <f t="shared" si="417"/>
        <v>1.273203023791754</v>
      </c>
      <c r="L4422">
        <v>0.31696261774836898</v>
      </c>
      <c r="M4422" s="3">
        <f t="shared" si="418"/>
        <v>0.57610348721613802</v>
      </c>
      <c r="N4422" s="6">
        <f t="shared" si="419"/>
        <v>1.4908173220809977</v>
      </c>
      <c r="O4422">
        <v>0.101688429884631</v>
      </c>
      <c r="P4422" s="5">
        <v>4421</v>
      </c>
      <c r="Q4422">
        <v>0.38400000000000001</v>
      </c>
      <c r="R4422" s="5">
        <v>5441</v>
      </c>
      <c r="S4422">
        <v>0.24199999999999999</v>
      </c>
      <c r="T4422" s="5">
        <v>5218</v>
      </c>
      <c r="U4422">
        <v>0.27300000000000002</v>
      </c>
    </row>
    <row r="4423" spans="1:21" x14ac:dyDescent="0.2">
      <c r="A4423" t="s">
        <v>5417</v>
      </c>
      <c r="B4423" t="s">
        <v>18</v>
      </c>
      <c r="C4423">
        <v>1668</v>
      </c>
      <c r="D4423">
        <v>-8.7345872436516994E-2</v>
      </c>
      <c r="E4423">
        <v>-1.49745805600765</v>
      </c>
      <c r="F4423">
        <v>1.4101121835711401</v>
      </c>
      <c r="G4423" s="3">
        <f t="shared" si="414"/>
        <v>8.7345872436516994E-2</v>
      </c>
      <c r="H4423" s="6">
        <f t="shared" si="415"/>
        <v>1.0624138596007986</v>
      </c>
      <c r="I4423">
        <v>0.84032629598589803</v>
      </c>
      <c r="J4423" s="3">
        <f t="shared" si="416"/>
        <v>1.49745805600765</v>
      </c>
      <c r="K4423" s="6">
        <f t="shared" si="417"/>
        <v>2.8234479899085061</v>
      </c>
      <c r="L4423" s="7">
        <v>4.3509085491748603E-6</v>
      </c>
      <c r="M4423" s="3">
        <f t="shared" si="418"/>
        <v>-1.4101121835711401</v>
      </c>
      <c r="N4423" s="6">
        <f t="shared" si="419"/>
        <v>-2.6575782727170272</v>
      </c>
      <c r="O4423" s="7">
        <v>2.5375222180020699E-5</v>
      </c>
      <c r="P4423" s="5">
        <v>4422</v>
      </c>
      <c r="Q4423">
        <v>0.38400000000000001</v>
      </c>
      <c r="R4423" s="5">
        <v>4586</v>
      </c>
      <c r="S4423">
        <v>0.36099999999999999</v>
      </c>
      <c r="T4423" s="5">
        <v>2717</v>
      </c>
      <c r="U4423">
        <v>0.621</v>
      </c>
    </row>
    <row r="4424" spans="1:21" x14ac:dyDescent="0.2">
      <c r="A4424" t="s">
        <v>3599</v>
      </c>
      <c r="B4424" t="s">
        <v>18</v>
      </c>
      <c r="C4424">
        <v>204</v>
      </c>
      <c r="D4424">
        <v>2.18182128748224</v>
      </c>
      <c r="E4424">
        <v>1.76045708609495</v>
      </c>
      <c r="F4424">
        <v>0.42136420138729203</v>
      </c>
      <c r="G4424" s="3">
        <f t="shared" si="414"/>
        <v>-2.18182128748224</v>
      </c>
      <c r="H4424" s="6">
        <f t="shared" si="415"/>
        <v>-4.5372598560502544</v>
      </c>
      <c r="I4424" s="7">
        <v>4.7089503864088301E-13</v>
      </c>
      <c r="J4424" s="3">
        <f t="shared" si="416"/>
        <v>-1.76045708609495</v>
      </c>
      <c r="K4424" s="6">
        <f t="shared" si="417"/>
        <v>-3.3880545097458201</v>
      </c>
      <c r="L4424" s="7">
        <v>1.27050156425322E-9</v>
      </c>
      <c r="M4424" s="3">
        <f t="shared" si="418"/>
        <v>-0.42136420138729203</v>
      </c>
      <c r="N4424" s="6">
        <f t="shared" si="419"/>
        <v>-1.3391932871796259</v>
      </c>
      <c r="O4424">
        <v>0.220425306419996</v>
      </c>
      <c r="P4424" s="5">
        <v>4423</v>
      </c>
      <c r="Q4424">
        <v>0.38400000000000001</v>
      </c>
      <c r="R4424" s="5">
        <v>1888</v>
      </c>
      <c r="S4424">
        <v>0.73699999999999999</v>
      </c>
      <c r="T4424" s="5">
        <v>4160</v>
      </c>
      <c r="U4424">
        <v>0.42</v>
      </c>
    </row>
    <row r="4425" spans="1:21" x14ac:dyDescent="0.2">
      <c r="A4425" t="s">
        <v>7014</v>
      </c>
      <c r="B4425" t="s">
        <v>4559</v>
      </c>
      <c r="C4425">
        <v>5142</v>
      </c>
      <c r="D4425">
        <v>-0.58610362135749305</v>
      </c>
      <c r="E4425">
        <v>-3.3291967450066502</v>
      </c>
      <c r="F4425">
        <v>2.74309312364915</v>
      </c>
      <c r="G4425" s="3">
        <f t="shared" si="414"/>
        <v>0.58610362135749305</v>
      </c>
      <c r="H4425" s="6">
        <f t="shared" si="415"/>
        <v>1.5011869161700613</v>
      </c>
      <c r="I4425">
        <v>9.1238957438241106E-2</v>
      </c>
      <c r="J4425" s="3">
        <f t="shared" si="416"/>
        <v>3.3291967450066502</v>
      </c>
      <c r="K4425" s="6">
        <f t="shared" si="417"/>
        <v>10.050509576315873</v>
      </c>
      <c r="L4425" s="7">
        <v>5.2977322797551399E-27</v>
      </c>
      <c r="M4425" s="3">
        <f t="shared" si="418"/>
        <v>-2.74309312364915</v>
      </c>
      <c r="N4425" s="6">
        <f t="shared" si="419"/>
        <v>-6.6950420817398424</v>
      </c>
      <c r="O4425" s="7">
        <v>3.2677010111242798E-18</v>
      </c>
      <c r="P4425" s="5">
        <v>4424</v>
      </c>
      <c r="Q4425">
        <v>0.38400000000000001</v>
      </c>
      <c r="R4425" s="5">
        <v>5218</v>
      </c>
      <c r="S4425">
        <v>0.27300000000000002</v>
      </c>
      <c r="T4425" s="5">
        <v>1515</v>
      </c>
      <c r="U4425">
        <v>0.78900000000000003</v>
      </c>
    </row>
    <row r="4426" spans="1:21" x14ac:dyDescent="0.2">
      <c r="A4426" t="s">
        <v>2753</v>
      </c>
      <c r="B4426" t="s">
        <v>1892</v>
      </c>
      <c r="C4426">
        <v>1779</v>
      </c>
      <c r="D4426">
        <v>1.2752544954567999</v>
      </c>
      <c r="E4426">
        <v>1.49046713422721</v>
      </c>
      <c r="F4426">
        <v>-0.21521263877041</v>
      </c>
      <c r="G4426" s="3">
        <f t="shared" si="414"/>
        <v>-1.2752544954567999</v>
      </c>
      <c r="H4426" s="6">
        <f t="shared" si="415"/>
        <v>-2.420415108804177</v>
      </c>
      <c r="I4426" s="7">
        <v>1.2443518162591999E-6</v>
      </c>
      <c r="J4426" s="3">
        <f t="shared" si="416"/>
        <v>-1.49046713422721</v>
      </c>
      <c r="K4426" s="6">
        <f t="shared" si="417"/>
        <v>-2.8097993969367314</v>
      </c>
      <c r="L4426" s="7">
        <v>4.2063956636777202E-9</v>
      </c>
      <c r="M4426" s="3">
        <f t="shared" si="418"/>
        <v>0.21521263877041</v>
      </c>
      <c r="N4426" s="6">
        <f t="shared" si="419"/>
        <v>1.1608750031001636</v>
      </c>
      <c r="O4426">
        <v>0.48067295579984098</v>
      </c>
      <c r="P4426" s="5">
        <v>4425</v>
      </c>
      <c r="Q4426">
        <v>0.38300000000000001</v>
      </c>
      <c r="R4426" s="5">
        <v>2885</v>
      </c>
      <c r="S4426">
        <v>0.59799999999999998</v>
      </c>
      <c r="T4426" s="5">
        <v>4843</v>
      </c>
      <c r="U4426">
        <v>0.32500000000000001</v>
      </c>
    </row>
    <row r="4427" spans="1:21" x14ac:dyDescent="0.2">
      <c r="A4427" t="s">
        <v>7379</v>
      </c>
      <c r="B4427" t="s">
        <v>1984</v>
      </c>
      <c r="C4427">
        <v>1677</v>
      </c>
      <c r="D4427">
        <v>0.104923246901997</v>
      </c>
      <c r="E4427">
        <v>-3.0038603220415201</v>
      </c>
      <c r="F4427">
        <v>3.1087835689435201</v>
      </c>
      <c r="G4427" s="3">
        <f t="shared" si="414"/>
        <v>-0.104923246901997</v>
      </c>
      <c r="H4427" s="6">
        <f t="shared" si="415"/>
        <v>-1.0754371743942197</v>
      </c>
      <c r="I4427">
        <v>0.87026106740696296</v>
      </c>
      <c r="J4427" s="3">
        <f t="shared" si="416"/>
        <v>3.0038603220415201</v>
      </c>
      <c r="K4427" s="6">
        <f t="shared" si="417"/>
        <v>8.02143483528301</v>
      </c>
      <c r="L4427" s="7">
        <v>1.7738930911400299E-10</v>
      </c>
      <c r="M4427" s="3">
        <f t="shared" si="418"/>
        <v>-3.1087835689435201</v>
      </c>
      <c r="N4427" s="6">
        <f t="shared" si="419"/>
        <v>-8.6265492138441431</v>
      </c>
      <c r="O4427" s="7">
        <v>7.8808648619545799E-11</v>
      </c>
      <c r="P4427" s="5">
        <v>4426</v>
      </c>
      <c r="Q4427">
        <v>0.38300000000000001</v>
      </c>
      <c r="R4427" s="5">
        <v>4573</v>
      </c>
      <c r="S4427">
        <v>0.36299999999999999</v>
      </c>
      <c r="T4427" s="5">
        <v>1241</v>
      </c>
      <c r="U4427">
        <v>0.82699999999999996</v>
      </c>
    </row>
    <row r="4428" spans="1:21" x14ac:dyDescent="0.2">
      <c r="A4428" t="s">
        <v>3824</v>
      </c>
      <c r="B4428" t="s">
        <v>18</v>
      </c>
      <c r="C4428">
        <v>3651</v>
      </c>
      <c r="D4428">
        <v>0.25885703254132703</v>
      </c>
      <c r="E4428">
        <v>-0.27949650424741901</v>
      </c>
      <c r="F4428">
        <v>0.53835353678874598</v>
      </c>
      <c r="G4428" s="3">
        <f t="shared" si="414"/>
        <v>-0.25885703254132703</v>
      </c>
      <c r="H4428" s="6">
        <f t="shared" si="415"/>
        <v>-1.1965303841965202</v>
      </c>
      <c r="I4428">
        <v>0.27012740632165599</v>
      </c>
      <c r="J4428" s="3">
        <f t="shared" si="416"/>
        <v>0.27949650424741901</v>
      </c>
      <c r="K4428" s="6">
        <f t="shared" si="417"/>
        <v>1.213771208369254</v>
      </c>
      <c r="L4428">
        <v>0.199941620017446</v>
      </c>
      <c r="M4428" s="3">
        <f t="shared" si="418"/>
        <v>-0.53835353678874598</v>
      </c>
      <c r="N4428" s="6">
        <f t="shared" si="419"/>
        <v>-1.4523141302767382</v>
      </c>
      <c r="O4428">
        <v>1.3548690544479601E-2</v>
      </c>
      <c r="P4428" s="5">
        <v>4427</v>
      </c>
      <c r="Q4428">
        <v>0.38300000000000001</v>
      </c>
      <c r="R4428" s="5">
        <v>4221</v>
      </c>
      <c r="S4428">
        <v>0.41199999999999998</v>
      </c>
      <c r="T4428" s="5">
        <v>3976</v>
      </c>
      <c r="U4428">
        <v>0.44600000000000001</v>
      </c>
    </row>
    <row r="4429" spans="1:21" x14ac:dyDescent="0.2">
      <c r="A4429" t="s">
        <v>2574</v>
      </c>
      <c r="B4429" t="s">
        <v>18</v>
      </c>
      <c r="C4429">
        <v>1311</v>
      </c>
      <c r="D4429">
        <v>1.6465232102888401</v>
      </c>
      <c r="E4429">
        <v>1.82116083265326</v>
      </c>
      <c r="F4429">
        <v>-0.17463762236442201</v>
      </c>
      <c r="G4429" s="3">
        <f t="shared" si="414"/>
        <v>-1.6465232102888401</v>
      </c>
      <c r="H4429" s="6">
        <f t="shared" si="415"/>
        <v>-3.1307823360438993</v>
      </c>
      <c r="I4429">
        <v>3.4373362807769399E-3</v>
      </c>
      <c r="J4429" s="3">
        <f t="shared" si="416"/>
        <v>-1.82116083265326</v>
      </c>
      <c r="K4429" s="6">
        <f t="shared" si="417"/>
        <v>-3.5336541182038266</v>
      </c>
      <c r="L4429">
        <v>7.38130652188821E-4</v>
      </c>
      <c r="M4429" s="3">
        <f t="shared" si="418"/>
        <v>0.17463762236442201</v>
      </c>
      <c r="N4429" s="6">
        <f t="shared" si="419"/>
        <v>1.1286808659681549</v>
      </c>
      <c r="O4429">
        <v>0.80065379647082602</v>
      </c>
      <c r="P4429" s="5">
        <v>4428</v>
      </c>
      <c r="Q4429">
        <v>0.38300000000000001</v>
      </c>
      <c r="R4429" s="5">
        <v>2478</v>
      </c>
      <c r="S4429">
        <v>0.65500000000000003</v>
      </c>
      <c r="T4429" s="5">
        <v>4985</v>
      </c>
      <c r="U4429">
        <v>0.30499999999999999</v>
      </c>
    </row>
    <row r="4430" spans="1:21" x14ac:dyDescent="0.2">
      <c r="A4430" t="s">
        <v>2754</v>
      </c>
      <c r="B4430" t="s">
        <v>18</v>
      </c>
      <c r="C4430">
        <v>2553</v>
      </c>
      <c r="D4430">
        <v>0.70581079249777501</v>
      </c>
      <c r="E4430">
        <v>0.84565001813640195</v>
      </c>
      <c r="F4430">
        <v>-0.139839225638626</v>
      </c>
      <c r="G4430" s="3">
        <f t="shared" si="414"/>
        <v>-0.70581079249777501</v>
      </c>
      <c r="H4430" s="6">
        <f t="shared" si="415"/>
        <v>-1.6310610611994329</v>
      </c>
      <c r="I4430">
        <v>8.2705355470125402E-3</v>
      </c>
      <c r="J4430" s="3">
        <f t="shared" si="416"/>
        <v>-0.84565001813640195</v>
      </c>
      <c r="K4430" s="6">
        <f t="shared" si="417"/>
        <v>-1.7970742499984145</v>
      </c>
      <c r="L4430">
        <v>8.9025779564679995E-4</v>
      </c>
      <c r="M4430" s="3">
        <f t="shared" si="418"/>
        <v>0.139839225638626</v>
      </c>
      <c r="N4430" s="6">
        <f t="shared" si="419"/>
        <v>1.1017823260871051</v>
      </c>
      <c r="O4430">
        <v>0.652641489533348</v>
      </c>
      <c r="P4430" s="5">
        <v>4429</v>
      </c>
      <c r="Q4430">
        <v>0.38300000000000001</v>
      </c>
      <c r="R4430" s="5">
        <v>3701</v>
      </c>
      <c r="S4430">
        <v>0.48399999999999999</v>
      </c>
      <c r="T4430" s="5">
        <v>4842</v>
      </c>
      <c r="U4430">
        <v>0.32500000000000001</v>
      </c>
    </row>
    <row r="4431" spans="1:21" x14ac:dyDescent="0.2">
      <c r="A4431" t="s">
        <v>5301</v>
      </c>
      <c r="B4431" t="s">
        <v>5302</v>
      </c>
      <c r="C4431">
        <v>2079</v>
      </c>
      <c r="D4431">
        <v>-0.156643404402386</v>
      </c>
      <c r="E4431">
        <v>-1.6076424578813999</v>
      </c>
      <c r="F4431">
        <v>1.45099905347902</v>
      </c>
      <c r="G4431" s="3">
        <f t="shared" si="414"/>
        <v>0.156643404402386</v>
      </c>
      <c r="H4431" s="6">
        <f t="shared" si="415"/>
        <v>1.1146906629790381</v>
      </c>
      <c r="I4431">
        <v>0.62501263299154897</v>
      </c>
      <c r="J4431" s="3">
        <f t="shared" si="416"/>
        <v>1.6076424578813999</v>
      </c>
      <c r="K4431" s="6">
        <f t="shared" si="417"/>
        <v>3.047534298756144</v>
      </c>
      <c r="L4431" s="7">
        <v>3.0359949747162998E-10</v>
      </c>
      <c r="M4431" s="3">
        <f t="shared" si="418"/>
        <v>-1.45099905347902</v>
      </c>
      <c r="N4431" s="6">
        <f t="shared" si="419"/>
        <v>-2.7339731101824674</v>
      </c>
      <c r="O4431" s="7">
        <v>2.5351362951274499E-8</v>
      </c>
      <c r="P4431" s="5">
        <v>4430</v>
      </c>
      <c r="Q4431">
        <v>0.38300000000000001</v>
      </c>
      <c r="R4431" s="5">
        <v>4747</v>
      </c>
      <c r="S4431">
        <v>0.33900000000000002</v>
      </c>
      <c r="T4431" s="5">
        <v>2814</v>
      </c>
      <c r="U4431">
        <v>0.60799999999999998</v>
      </c>
    </row>
    <row r="4432" spans="1:21" x14ac:dyDescent="0.2">
      <c r="A4432" t="s">
        <v>4588</v>
      </c>
      <c r="B4432" t="s">
        <v>4589</v>
      </c>
      <c r="C4432">
        <v>1473</v>
      </c>
      <c r="D4432">
        <v>-0.63105987674373099</v>
      </c>
      <c r="E4432">
        <v>-1.6370879710814701</v>
      </c>
      <c r="F4432">
        <v>1.00602809433774</v>
      </c>
      <c r="G4432" s="3">
        <f t="shared" si="414"/>
        <v>0.63105987674373099</v>
      </c>
      <c r="H4432" s="6">
        <f t="shared" si="415"/>
        <v>1.5487023307788874</v>
      </c>
      <c r="I4432">
        <v>4.4590467660880498E-2</v>
      </c>
      <c r="J4432" s="3">
        <f t="shared" si="416"/>
        <v>1.6370879710814701</v>
      </c>
      <c r="K4432" s="6">
        <f t="shared" si="417"/>
        <v>3.1103737987220264</v>
      </c>
      <c r="L4432" s="7">
        <v>1.2439178829245901E-8</v>
      </c>
      <c r="M4432" s="3">
        <f t="shared" si="418"/>
        <v>-1.00602809433774</v>
      </c>
      <c r="N4432" s="6">
        <f t="shared" si="419"/>
        <v>-2.0083741961941333</v>
      </c>
      <c r="O4432">
        <v>8.0258685998692997E-4</v>
      </c>
      <c r="P4432" s="5">
        <v>4431</v>
      </c>
      <c r="Q4432">
        <v>0.38300000000000001</v>
      </c>
      <c r="R4432" s="5">
        <v>5229</v>
      </c>
      <c r="S4432">
        <v>0.27100000000000002</v>
      </c>
      <c r="T4432" s="5">
        <v>3373</v>
      </c>
      <c r="U4432">
        <v>0.53</v>
      </c>
    </row>
    <row r="4433" spans="1:21" x14ac:dyDescent="0.2">
      <c r="A4433" t="s">
        <v>5877</v>
      </c>
      <c r="B4433" t="s">
        <v>5878</v>
      </c>
      <c r="C4433">
        <v>1485</v>
      </c>
      <c r="D4433">
        <v>0.73739101792310402</v>
      </c>
      <c r="E4433">
        <v>-1.02610726288038</v>
      </c>
      <c r="F4433">
        <v>1.76349828080348</v>
      </c>
      <c r="G4433" s="3">
        <f t="shared" si="414"/>
        <v>-0.73739101792310402</v>
      </c>
      <c r="H4433" s="6">
        <f t="shared" si="415"/>
        <v>-1.6671582079323246</v>
      </c>
      <c r="I4433">
        <v>3.6879863063631897E-2</v>
      </c>
      <c r="J4433" s="3">
        <f t="shared" si="416"/>
        <v>1.02610726288038</v>
      </c>
      <c r="K4433" s="6">
        <f t="shared" si="417"/>
        <v>2.0365218071853941</v>
      </c>
      <c r="L4433">
        <v>1.92609514773794E-3</v>
      </c>
      <c r="M4433" s="3">
        <f t="shared" si="418"/>
        <v>-1.76349828080348</v>
      </c>
      <c r="N4433" s="6">
        <f t="shared" si="419"/>
        <v>-3.3952040464822915</v>
      </c>
      <c r="O4433" s="7">
        <v>1.0191678857158101E-7</v>
      </c>
      <c r="P4433" s="5">
        <v>4432</v>
      </c>
      <c r="Q4433">
        <v>0.38200000000000001</v>
      </c>
      <c r="R4433" s="5">
        <v>3600</v>
      </c>
      <c r="S4433">
        <v>0.498</v>
      </c>
      <c r="T4433" s="5">
        <v>2364</v>
      </c>
      <c r="U4433">
        <v>0.67</v>
      </c>
    </row>
    <row r="4434" spans="1:21" x14ac:dyDescent="0.2">
      <c r="A4434" t="s">
        <v>4286</v>
      </c>
      <c r="B4434" t="s">
        <v>4287</v>
      </c>
      <c r="C4434">
        <v>1179</v>
      </c>
      <c r="D4434">
        <v>-1.22666871357147</v>
      </c>
      <c r="E4434">
        <v>-2.01012415210158</v>
      </c>
      <c r="F4434">
        <v>0.78345543853010702</v>
      </c>
      <c r="G4434" s="3">
        <f t="shared" si="414"/>
        <v>1.22666871357147</v>
      </c>
      <c r="H4434" s="6">
        <f t="shared" si="415"/>
        <v>2.3402598267852426</v>
      </c>
      <c r="I4434">
        <v>1.00380112052572E-4</v>
      </c>
      <c r="J4434" s="3">
        <f t="shared" si="416"/>
        <v>2.01012415210158</v>
      </c>
      <c r="K4434" s="6">
        <f t="shared" si="417"/>
        <v>4.0281688321165019</v>
      </c>
      <c r="L4434" s="7">
        <v>1.6957878922287001E-11</v>
      </c>
      <c r="M4434" s="3">
        <f t="shared" si="418"/>
        <v>-0.78345543853010702</v>
      </c>
      <c r="N4434" s="6">
        <f t="shared" si="419"/>
        <v>-1.7212485494185019</v>
      </c>
      <c r="O4434">
        <v>1.3944509887562901E-2</v>
      </c>
      <c r="P4434" s="5">
        <v>4433</v>
      </c>
      <c r="Q4434">
        <v>0.38200000000000001</v>
      </c>
      <c r="R4434" s="5">
        <v>5627</v>
      </c>
      <c r="S4434">
        <v>0.216</v>
      </c>
      <c r="T4434" s="5">
        <v>3609</v>
      </c>
      <c r="U4434">
        <v>0.497</v>
      </c>
    </row>
    <row r="4435" spans="1:21" x14ac:dyDescent="0.2">
      <c r="A4435" t="s">
        <v>4097</v>
      </c>
      <c r="B4435" t="s">
        <v>18</v>
      </c>
      <c r="C4435">
        <v>1737</v>
      </c>
      <c r="D4435">
        <v>0.28454820004459203</v>
      </c>
      <c r="E4435">
        <v>-0.46300741093303899</v>
      </c>
      <c r="F4435">
        <v>0.74755561097763101</v>
      </c>
      <c r="G4435" s="3">
        <f t="shared" si="414"/>
        <v>-0.28454820004459203</v>
      </c>
      <c r="H4435" s="6">
        <f t="shared" si="415"/>
        <v>-1.218028761347026</v>
      </c>
      <c r="I4435">
        <v>0.47795514337383099</v>
      </c>
      <c r="J4435" s="3">
        <f t="shared" si="416"/>
        <v>0.46300741093303899</v>
      </c>
      <c r="K4435" s="6">
        <f t="shared" si="417"/>
        <v>1.3784122336782305</v>
      </c>
      <c r="L4435">
        <v>0.19616364537311401</v>
      </c>
      <c r="M4435" s="3">
        <f t="shared" si="418"/>
        <v>-0.74755561097763101</v>
      </c>
      <c r="N4435" s="6">
        <f t="shared" si="419"/>
        <v>-1.6789457456126826</v>
      </c>
      <c r="O4435">
        <v>3.9303953325999001E-2</v>
      </c>
      <c r="P4435" s="5">
        <v>4434</v>
      </c>
      <c r="Q4435">
        <v>0.38200000000000001</v>
      </c>
      <c r="R4435" s="5">
        <v>4282</v>
      </c>
      <c r="S4435">
        <v>0.40300000000000002</v>
      </c>
      <c r="T4435" s="5">
        <v>3759</v>
      </c>
      <c r="U4435">
        <v>0.47599999999999998</v>
      </c>
    </row>
    <row r="4436" spans="1:21" x14ac:dyDescent="0.2">
      <c r="A4436" t="s">
        <v>4360</v>
      </c>
      <c r="B4436" t="e">
        <v>#N/A</v>
      </c>
      <c r="C4436">
        <v>2721</v>
      </c>
      <c r="D4436">
        <v>1.38719585585941</v>
      </c>
      <c r="E4436">
        <v>0.43663194746400902</v>
      </c>
      <c r="F4436">
        <v>0.95056390839539895</v>
      </c>
      <c r="G4436" s="3">
        <f t="shared" si="414"/>
        <v>-1.38719585585941</v>
      </c>
      <c r="H4436" s="6">
        <f t="shared" si="415"/>
        <v>-2.6156977720880166</v>
      </c>
      <c r="I4436">
        <v>1.5120036581576699E-4</v>
      </c>
      <c r="J4436" s="3">
        <f t="shared" si="416"/>
        <v>-0.43663194746400902</v>
      </c>
      <c r="K4436" s="6">
        <f t="shared" si="417"/>
        <v>-1.3534409524884838</v>
      </c>
      <c r="L4436">
        <v>0.24637771249135501</v>
      </c>
      <c r="M4436" s="3">
        <f t="shared" si="418"/>
        <v>-0.95056390839539895</v>
      </c>
      <c r="N4436" s="6">
        <f t="shared" si="419"/>
        <v>-1.9326279194365292</v>
      </c>
      <c r="O4436">
        <v>1.09353901109821E-2</v>
      </c>
      <c r="P4436" s="5">
        <v>4435</v>
      </c>
      <c r="Q4436">
        <v>0.38200000000000001</v>
      </c>
      <c r="R4436" s="5">
        <v>2887</v>
      </c>
      <c r="S4436">
        <v>0.59799999999999998</v>
      </c>
      <c r="T4436" s="5">
        <v>3550</v>
      </c>
      <c r="U4436">
        <v>0.505</v>
      </c>
    </row>
    <row r="4437" spans="1:21" x14ac:dyDescent="0.2">
      <c r="A4437" t="s">
        <v>6189</v>
      </c>
      <c r="B4437" t="s">
        <v>18</v>
      </c>
      <c r="C4437">
        <v>987</v>
      </c>
      <c r="D4437">
        <v>-0.46307768476243899</v>
      </c>
      <c r="E4437">
        <v>-2.5185926359692998</v>
      </c>
      <c r="F4437">
        <v>2.05551495120686</v>
      </c>
      <c r="G4437" s="3">
        <f t="shared" si="414"/>
        <v>0.46307768476243899</v>
      </c>
      <c r="H4437" s="6">
        <f t="shared" si="415"/>
        <v>1.3784793779205196</v>
      </c>
      <c r="I4437">
        <v>0.18559284341578</v>
      </c>
      <c r="J4437" s="3">
        <f t="shared" si="416"/>
        <v>2.5185926359692998</v>
      </c>
      <c r="K4437" s="6">
        <f t="shared" si="417"/>
        <v>5.7302283672515877</v>
      </c>
      <c r="L4437" s="7">
        <v>1.2128907061110201E-16</v>
      </c>
      <c r="M4437" s="3">
        <f t="shared" si="418"/>
        <v>-2.05551495120686</v>
      </c>
      <c r="N4437" s="6">
        <f t="shared" si="419"/>
        <v>-4.1569199068438856</v>
      </c>
      <c r="O4437" s="7">
        <v>3.3056503054965199E-11</v>
      </c>
      <c r="P4437" s="5">
        <v>4436</v>
      </c>
      <c r="Q4437">
        <v>0.38200000000000001</v>
      </c>
      <c r="R4437" s="5">
        <v>5052</v>
      </c>
      <c r="S4437">
        <v>0.29599999999999999</v>
      </c>
      <c r="T4437" s="5">
        <v>2130</v>
      </c>
      <c r="U4437">
        <v>0.70299999999999996</v>
      </c>
    </row>
    <row r="4438" spans="1:21" x14ac:dyDescent="0.2">
      <c r="A4438" t="s">
        <v>3588</v>
      </c>
      <c r="B4438" t="s">
        <v>18</v>
      </c>
      <c r="C4438">
        <v>909</v>
      </c>
      <c r="D4438">
        <v>-0.70072803833061004</v>
      </c>
      <c r="E4438">
        <v>-1.1554959643828</v>
      </c>
      <c r="F4438">
        <v>0.45476792605219402</v>
      </c>
      <c r="G4438" s="3">
        <f t="shared" si="414"/>
        <v>0.70072803833061004</v>
      </c>
      <c r="H4438" s="6">
        <f t="shared" si="415"/>
        <v>1.6253247859833888</v>
      </c>
      <c r="I4438">
        <v>3.7284836280603598E-2</v>
      </c>
      <c r="J4438" s="3">
        <f t="shared" si="416"/>
        <v>1.1554959643828</v>
      </c>
      <c r="K4438" s="6">
        <f t="shared" si="417"/>
        <v>2.2276089040178029</v>
      </c>
      <c r="L4438">
        <v>2.17922697285259E-4</v>
      </c>
      <c r="M4438" s="3">
        <f t="shared" si="418"/>
        <v>-0.45476792605219402</v>
      </c>
      <c r="N4438" s="6">
        <f t="shared" si="419"/>
        <v>-1.3705623166695351</v>
      </c>
      <c r="O4438">
        <v>0.19071017559386699</v>
      </c>
      <c r="P4438" s="5">
        <v>4437</v>
      </c>
      <c r="Q4438">
        <v>0.38200000000000001</v>
      </c>
      <c r="R4438" s="5">
        <v>5297</v>
      </c>
      <c r="S4438">
        <v>0.26200000000000001</v>
      </c>
      <c r="T4438" s="5">
        <v>4171</v>
      </c>
      <c r="U4438">
        <v>0.41899999999999998</v>
      </c>
    </row>
    <row r="4439" spans="1:21" x14ac:dyDescent="0.2">
      <c r="A4439" t="s">
        <v>1111</v>
      </c>
      <c r="B4439" t="s">
        <v>18</v>
      </c>
      <c r="C4439">
        <v>921</v>
      </c>
      <c r="D4439">
        <v>-0.93059266647937799</v>
      </c>
      <c r="E4439">
        <v>1.9213208820107099</v>
      </c>
      <c r="F4439">
        <v>-2.8519135484900899</v>
      </c>
      <c r="G4439" s="3">
        <f t="shared" si="414"/>
        <v>0.93059266647937799</v>
      </c>
      <c r="H4439" s="6">
        <f t="shared" si="415"/>
        <v>1.9060588539724339</v>
      </c>
      <c r="I4439">
        <v>3.8737621217694501E-2</v>
      </c>
      <c r="J4439" s="3">
        <f t="shared" si="416"/>
        <v>-1.9213208820107099</v>
      </c>
      <c r="K4439" s="6">
        <f t="shared" si="417"/>
        <v>-3.787696884977124</v>
      </c>
      <c r="L4439" s="7">
        <v>6.8543202924910801E-6</v>
      </c>
      <c r="M4439" s="3">
        <f t="shared" si="418"/>
        <v>2.8519135484900899</v>
      </c>
      <c r="N4439" s="6">
        <f t="shared" si="419"/>
        <v>7.2195731837744646</v>
      </c>
      <c r="O4439" s="7">
        <v>2.67038262879058E-11</v>
      </c>
      <c r="P4439" s="5">
        <v>4438</v>
      </c>
      <c r="Q4439">
        <v>0.38200000000000001</v>
      </c>
      <c r="R4439" s="5">
        <v>5410</v>
      </c>
      <c r="S4439">
        <v>0.246</v>
      </c>
      <c r="T4439" s="5">
        <v>6212</v>
      </c>
      <c r="U4439">
        <v>0.13500000000000001</v>
      </c>
    </row>
    <row r="4440" spans="1:21" x14ac:dyDescent="0.2">
      <c r="A4440" t="s">
        <v>2743</v>
      </c>
      <c r="B4440" t="s">
        <v>2744</v>
      </c>
      <c r="C4440">
        <v>2637</v>
      </c>
      <c r="D4440">
        <v>2.2615866287537298</v>
      </c>
      <c r="E4440">
        <v>2.4472695694284301</v>
      </c>
      <c r="F4440">
        <v>-0.18568294067469901</v>
      </c>
      <c r="G4440" s="3">
        <f t="shared" si="414"/>
        <v>-2.2615866287537298</v>
      </c>
      <c r="H4440" s="6">
        <f t="shared" si="415"/>
        <v>-4.7951855076445815</v>
      </c>
      <c r="I4440" s="7">
        <v>1.33562820425621E-9</v>
      </c>
      <c r="J4440" s="3">
        <f t="shared" si="416"/>
        <v>-2.4472695694284301</v>
      </c>
      <c r="K4440" s="6">
        <f t="shared" si="417"/>
        <v>-5.4538293889829372</v>
      </c>
      <c r="L4440" s="7">
        <v>1.5677417286736899E-11</v>
      </c>
      <c r="M4440" s="3">
        <f t="shared" si="418"/>
        <v>0.18568294067469901</v>
      </c>
      <c r="N4440" s="6">
        <f t="shared" si="419"/>
        <v>1.1373552452326041</v>
      </c>
      <c r="O4440">
        <v>0.68402464737454705</v>
      </c>
      <c r="P4440" s="5">
        <v>4439</v>
      </c>
      <c r="Q4440">
        <v>0.38100000000000001</v>
      </c>
      <c r="R4440" s="5">
        <v>1821</v>
      </c>
      <c r="S4440">
        <v>0.746</v>
      </c>
      <c r="T4440" s="5">
        <v>4852</v>
      </c>
      <c r="U4440">
        <v>0.32400000000000001</v>
      </c>
    </row>
    <row r="4441" spans="1:21" x14ac:dyDescent="0.2">
      <c r="A4441" t="s">
        <v>4018</v>
      </c>
      <c r="B4441" t="s">
        <v>3894</v>
      </c>
      <c r="C4441">
        <v>3327</v>
      </c>
      <c r="D4441">
        <v>-0.84196314542878203</v>
      </c>
      <c r="E4441">
        <v>-1.4547314413608301</v>
      </c>
      <c r="F4441">
        <v>0.61276829593205095</v>
      </c>
      <c r="G4441" s="3">
        <f t="shared" si="414"/>
        <v>0.84196314542878203</v>
      </c>
      <c r="H4441" s="6">
        <f t="shared" si="415"/>
        <v>1.792487608306969</v>
      </c>
      <c r="I4441">
        <v>7.9151318328787204E-2</v>
      </c>
      <c r="J4441" s="3">
        <f t="shared" si="416"/>
        <v>1.4547314413608301</v>
      </c>
      <c r="K4441" s="6">
        <f t="shared" si="417"/>
        <v>2.7410553131994453</v>
      </c>
      <c r="L4441">
        <v>1.02935855171545E-3</v>
      </c>
      <c r="M4441" s="3">
        <f t="shared" si="418"/>
        <v>-0.61276829593205095</v>
      </c>
      <c r="N4441" s="6">
        <f t="shared" si="419"/>
        <v>-1.5291906624606562</v>
      </c>
      <c r="O4441">
        <v>0.21410802178673599</v>
      </c>
      <c r="P4441" s="5">
        <v>4440</v>
      </c>
      <c r="Q4441">
        <v>0.38100000000000001</v>
      </c>
      <c r="R4441" s="5">
        <v>5409</v>
      </c>
      <c r="S4441">
        <v>0.246</v>
      </c>
      <c r="T4441" s="5">
        <v>3827</v>
      </c>
      <c r="U4441">
        <v>0.46700000000000003</v>
      </c>
    </row>
    <row r="4442" spans="1:21" x14ac:dyDescent="0.2">
      <c r="A4442" t="s">
        <v>2435</v>
      </c>
      <c r="B4442" t="s">
        <v>2436</v>
      </c>
      <c r="C4442">
        <v>1947</v>
      </c>
      <c r="D4442">
        <v>-0.278920847155462</v>
      </c>
      <c r="E4442">
        <v>0.11700396710552</v>
      </c>
      <c r="F4442">
        <v>-0.39592481426098203</v>
      </c>
      <c r="G4442" s="3">
        <f t="shared" si="414"/>
        <v>0.278920847155462</v>
      </c>
      <c r="H4442" s="6">
        <f t="shared" si="415"/>
        <v>1.2132869919522455</v>
      </c>
      <c r="I4442">
        <v>0.36731078120482702</v>
      </c>
      <c r="J4442" s="3">
        <f t="shared" si="416"/>
        <v>-0.11700396710552</v>
      </c>
      <c r="K4442" s="6">
        <f t="shared" si="417"/>
        <v>-1.0844803909301353</v>
      </c>
      <c r="L4442">
        <v>0.70085539634741401</v>
      </c>
      <c r="M4442" s="3">
        <f t="shared" si="418"/>
        <v>0.39592481426098203</v>
      </c>
      <c r="N4442" s="6">
        <f t="shared" si="419"/>
        <v>1.3157859513428192</v>
      </c>
      <c r="O4442">
        <v>0.18426835098872801</v>
      </c>
      <c r="P4442" s="5">
        <v>4441</v>
      </c>
      <c r="Q4442">
        <v>0.38100000000000001</v>
      </c>
      <c r="R4442" s="5">
        <v>4882</v>
      </c>
      <c r="S4442">
        <v>0.32</v>
      </c>
      <c r="T4442" s="5">
        <v>5104</v>
      </c>
      <c r="U4442">
        <v>0.28899999999999998</v>
      </c>
    </row>
    <row r="4443" spans="1:21" x14ac:dyDescent="0.2">
      <c r="A4443" t="s">
        <v>3830</v>
      </c>
      <c r="B4443" t="s">
        <v>3831</v>
      </c>
      <c r="C4443">
        <v>1521</v>
      </c>
      <c r="D4443">
        <v>0.30405780127349502</v>
      </c>
      <c r="E4443">
        <v>-0.33708245519197999</v>
      </c>
      <c r="F4443">
        <v>0.64114025646547601</v>
      </c>
      <c r="G4443" s="3">
        <f t="shared" si="414"/>
        <v>-0.30405780127349502</v>
      </c>
      <c r="H4443" s="6">
        <f t="shared" si="415"/>
        <v>-1.2346120703756893</v>
      </c>
      <c r="I4443">
        <v>0.47008161054995201</v>
      </c>
      <c r="J4443" s="3">
        <f t="shared" si="416"/>
        <v>0.33708245519197999</v>
      </c>
      <c r="K4443" s="6">
        <f t="shared" si="417"/>
        <v>1.2631994561587261</v>
      </c>
      <c r="L4443">
        <v>0.38288819699486198</v>
      </c>
      <c r="M4443" s="3">
        <f t="shared" si="418"/>
        <v>-0.64114025646547601</v>
      </c>
      <c r="N4443" s="6">
        <f t="shared" si="419"/>
        <v>-1.5595612958655707</v>
      </c>
      <c r="O4443">
        <v>9.9102691952445296E-2</v>
      </c>
      <c r="P4443" s="5">
        <v>4442</v>
      </c>
      <c r="Q4443">
        <v>0.38100000000000001</v>
      </c>
      <c r="R4443" s="5">
        <v>4275</v>
      </c>
      <c r="S4443">
        <v>0.40400000000000003</v>
      </c>
      <c r="T4443" s="5">
        <v>3966</v>
      </c>
      <c r="U4443">
        <v>0.44700000000000001</v>
      </c>
    </row>
    <row r="4444" spans="1:21" x14ac:dyDescent="0.2">
      <c r="A4444" t="s">
        <v>6868</v>
      </c>
      <c r="B4444" t="s">
        <v>18</v>
      </c>
      <c r="C4444">
        <v>1071</v>
      </c>
      <c r="D4444">
        <v>-1.65133272931493</v>
      </c>
      <c r="E4444">
        <v>-4.2631425888022001</v>
      </c>
      <c r="F4444">
        <v>2.6118098594872698</v>
      </c>
      <c r="G4444" s="3">
        <f t="shared" si="414"/>
        <v>1.65133272931493</v>
      </c>
      <c r="H4444" s="6">
        <f t="shared" si="415"/>
        <v>3.1412368558291814</v>
      </c>
      <c r="I4444" s="7">
        <v>7.2256765376987395E-5</v>
      </c>
      <c r="J4444" s="3">
        <f t="shared" si="416"/>
        <v>4.2631425888022001</v>
      </c>
      <c r="K4444" s="6">
        <f t="shared" si="417"/>
        <v>19.201439798997303</v>
      </c>
      <c r="L4444" s="7">
        <v>8.9202554318753607E-28</v>
      </c>
      <c r="M4444" s="3">
        <f t="shared" si="418"/>
        <v>-2.6118098594872698</v>
      </c>
      <c r="N4444" s="6">
        <f t="shared" si="419"/>
        <v>-6.1127004044172173</v>
      </c>
      <c r="O4444" s="7">
        <v>4.7505547193420303E-11</v>
      </c>
      <c r="P4444" s="5">
        <v>4443</v>
      </c>
      <c r="Q4444">
        <v>0.38100000000000001</v>
      </c>
      <c r="R4444" s="5">
        <v>5969</v>
      </c>
      <c r="S4444">
        <v>0.16800000000000001</v>
      </c>
      <c r="T4444" s="5">
        <v>1625</v>
      </c>
      <c r="U4444">
        <v>0.77300000000000002</v>
      </c>
    </row>
    <row r="4445" spans="1:21" x14ac:dyDescent="0.2">
      <c r="A4445" t="s">
        <v>1547</v>
      </c>
      <c r="B4445" t="s">
        <v>18</v>
      </c>
      <c r="C4445">
        <v>1215</v>
      </c>
      <c r="D4445">
        <v>-2.1291410522476899</v>
      </c>
      <c r="E4445">
        <v>-0.67980015308402697</v>
      </c>
      <c r="F4445">
        <v>-1.44934089916366</v>
      </c>
      <c r="G4445" s="3">
        <f t="shared" si="414"/>
        <v>2.1291410522476899</v>
      </c>
      <c r="H4445" s="6">
        <f t="shared" si="415"/>
        <v>4.3745695105512041</v>
      </c>
      <c r="I4445" s="7">
        <v>1.05134428919911E-5</v>
      </c>
      <c r="J4445" s="3">
        <f t="shared" si="416"/>
        <v>0.67980015308402697</v>
      </c>
      <c r="K4445" s="6">
        <f t="shared" si="417"/>
        <v>1.6019178368218681</v>
      </c>
      <c r="L4445">
        <v>0.171900829858285</v>
      </c>
      <c r="M4445" s="3">
        <f t="shared" si="418"/>
        <v>1.44934089916366</v>
      </c>
      <c r="N4445" s="6">
        <f t="shared" si="419"/>
        <v>2.730832636978525</v>
      </c>
      <c r="O4445">
        <v>2.9365256573164098E-3</v>
      </c>
      <c r="P4445" s="5">
        <v>4444</v>
      </c>
      <c r="Q4445">
        <v>0.38100000000000001</v>
      </c>
      <c r="R4445" s="5">
        <v>6167</v>
      </c>
      <c r="S4445">
        <v>0.14099999999999999</v>
      </c>
      <c r="T4445" s="5">
        <v>5833</v>
      </c>
      <c r="U4445">
        <v>0.187</v>
      </c>
    </row>
    <row r="4446" spans="1:21" x14ac:dyDescent="0.2">
      <c r="A4446" t="s">
        <v>2821</v>
      </c>
      <c r="B4446" t="s">
        <v>1143</v>
      </c>
      <c r="C4446">
        <v>1983</v>
      </c>
      <c r="D4446">
        <v>0.122427170150848</v>
      </c>
      <c r="E4446">
        <v>0.31447264301760602</v>
      </c>
      <c r="F4446">
        <v>-0.19204547286675799</v>
      </c>
      <c r="G4446" s="3">
        <f t="shared" si="414"/>
        <v>-0.122427170150848</v>
      </c>
      <c r="H4446" s="6">
        <f t="shared" si="415"/>
        <v>-1.0885647090266144</v>
      </c>
      <c r="I4446">
        <v>0.76421939967482</v>
      </c>
      <c r="J4446" s="3">
        <f t="shared" si="416"/>
        <v>-0.31447264301760602</v>
      </c>
      <c r="K4446" s="6">
        <f t="shared" si="417"/>
        <v>-1.2435570053480931</v>
      </c>
      <c r="L4446">
        <v>0.36322277921902302</v>
      </c>
      <c r="M4446" s="3">
        <f t="shared" si="418"/>
        <v>0.19204547286675799</v>
      </c>
      <c r="N4446" s="6">
        <f t="shared" si="419"/>
        <v>1.142382253472163</v>
      </c>
      <c r="O4446">
        <v>0.62061715799498995</v>
      </c>
      <c r="P4446" s="5">
        <v>4445</v>
      </c>
      <c r="Q4446">
        <v>0.38100000000000001</v>
      </c>
      <c r="R4446" s="5">
        <v>4385</v>
      </c>
      <c r="S4446">
        <v>0.38900000000000001</v>
      </c>
      <c r="T4446" s="5">
        <v>4785</v>
      </c>
      <c r="U4446">
        <v>0.33300000000000002</v>
      </c>
    </row>
    <row r="4447" spans="1:21" x14ac:dyDescent="0.2">
      <c r="A4447" t="s">
        <v>2997</v>
      </c>
      <c r="B4447" t="s">
        <v>18</v>
      </c>
      <c r="C4447">
        <v>4167</v>
      </c>
      <c r="D4447">
        <v>-0.61482400825698102</v>
      </c>
      <c r="E4447">
        <v>-0.52700414557557695</v>
      </c>
      <c r="F4447">
        <v>-8.7819862681404195E-2</v>
      </c>
      <c r="G4447" s="3">
        <f t="shared" si="414"/>
        <v>0.61482400825698102</v>
      </c>
      <c r="H4447" s="6">
        <f t="shared" si="415"/>
        <v>1.5313711765162077</v>
      </c>
      <c r="I4447">
        <v>5.9147462854680401E-2</v>
      </c>
      <c r="J4447" s="3">
        <f t="shared" si="416"/>
        <v>0.52700414557557695</v>
      </c>
      <c r="K4447" s="6">
        <f t="shared" si="417"/>
        <v>1.4409338893468908</v>
      </c>
      <c r="L4447">
        <v>9.3480854893014206E-2</v>
      </c>
      <c r="M4447" s="3">
        <f t="shared" si="418"/>
        <v>8.7819862681404195E-2</v>
      </c>
      <c r="N4447" s="6">
        <f t="shared" si="419"/>
        <v>1.0627629677099955</v>
      </c>
      <c r="O4447">
        <v>0.82190460782246</v>
      </c>
      <c r="P4447" s="5">
        <v>4446</v>
      </c>
      <c r="Q4447">
        <v>0.38100000000000001</v>
      </c>
      <c r="R4447" s="5">
        <v>5092</v>
      </c>
      <c r="S4447">
        <v>0.29099999999999998</v>
      </c>
      <c r="T4447" s="5">
        <v>4647</v>
      </c>
      <c r="U4447">
        <v>0.35299999999999998</v>
      </c>
    </row>
    <row r="4448" spans="1:21" x14ac:dyDescent="0.2">
      <c r="A4448" t="s">
        <v>3823</v>
      </c>
      <c r="B4448" t="s">
        <v>18</v>
      </c>
      <c r="C4448">
        <v>1146</v>
      </c>
      <c r="D4448">
        <v>0.52762001254355095</v>
      </c>
      <c r="E4448">
        <v>-0.105507530142986</v>
      </c>
      <c r="F4448">
        <v>0.63312754268653704</v>
      </c>
      <c r="G4448" s="3">
        <f t="shared" si="414"/>
        <v>-0.52762001254355095</v>
      </c>
      <c r="H4448" s="6">
        <f t="shared" si="415"/>
        <v>-1.4415491358139785</v>
      </c>
      <c r="I4448">
        <v>9.9871604655654006E-2</v>
      </c>
      <c r="J4448" s="3">
        <f t="shared" si="416"/>
        <v>0.105507530142986</v>
      </c>
      <c r="K4448" s="6">
        <f t="shared" si="417"/>
        <v>1.0758728085082827</v>
      </c>
      <c r="L4448">
        <v>0.75143173622909498</v>
      </c>
      <c r="M4448" s="3">
        <f t="shared" si="418"/>
        <v>-0.63312754268653704</v>
      </c>
      <c r="N4448" s="6">
        <f t="shared" si="419"/>
        <v>-1.5509235173508729</v>
      </c>
      <c r="O4448">
        <v>4.4102451910805002E-2</v>
      </c>
      <c r="P4448" s="5">
        <v>4447</v>
      </c>
      <c r="Q4448">
        <v>0.38</v>
      </c>
      <c r="R4448" s="5">
        <v>3998</v>
      </c>
      <c r="S4448">
        <v>0.443</v>
      </c>
      <c r="T4448" s="5">
        <v>3975</v>
      </c>
      <c r="U4448">
        <v>0.44600000000000001</v>
      </c>
    </row>
    <row r="4449" spans="1:21" x14ac:dyDescent="0.2">
      <c r="A4449" t="s">
        <v>5198</v>
      </c>
      <c r="B4449" t="s">
        <v>3537</v>
      </c>
      <c r="C4449">
        <v>1239</v>
      </c>
      <c r="D4449">
        <v>-1.14455989591003</v>
      </c>
      <c r="E4449">
        <v>-2.5692675412641499</v>
      </c>
      <c r="F4449">
        <v>1.4247076453541201</v>
      </c>
      <c r="G4449" s="3">
        <f t="shared" si="414"/>
        <v>1.14455989591003</v>
      </c>
      <c r="H4449" s="6">
        <f t="shared" si="415"/>
        <v>2.210786787978225</v>
      </c>
      <c r="I4449">
        <v>4.0508754440714398E-4</v>
      </c>
      <c r="J4449" s="3">
        <f t="shared" si="416"/>
        <v>2.5692675412641499</v>
      </c>
      <c r="K4449" s="6">
        <f t="shared" si="417"/>
        <v>5.9350802670840208</v>
      </c>
      <c r="L4449" s="7">
        <v>2.62192191389386E-17</v>
      </c>
      <c r="M4449" s="3">
        <f t="shared" si="418"/>
        <v>-1.4247076453541201</v>
      </c>
      <c r="N4449" s="6">
        <f t="shared" si="419"/>
        <v>-2.6846009300207916</v>
      </c>
      <c r="O4449" s="7">
        <v>5.2737194024245201E-6</v>
      </c>
      <c r="P4449" s="5">
        <v>4448</v>
      </c>
      <c r="Q4449">
        <v>0.38</v>
      </c>
      <c r="R4449" s="5">
        <v>5633</v>
      </c>
      <c r="S4449">
        <v>0.215</v>
      </c>
      <c r="T4449" s="5">
        <v>2891</v>
      </c>
      <c r="U4449">
        <v>0.59699999999999998</v>
      </c>
    </row>
    <row r="4450" spans="1:21" x14ac:dyDescent="0.2">
      <c r="A4450" t="s">
        <v>1937</v>
      </c>
      <c r="B4450" t="s">
        <v>1938</v>
      </c>
      <c r="C4450">
        <v>3561</v>
      </c>
      <c r="D4450">
        <v>0.97430841941700197</v>
      </c>
      <c r="E4450">
        <v>1.7984147972007201</v>
      </c>
      <c r="F4450">
        <v>-0.82410637778372098</v>
      </c>
      <c r="G4450" s="3">
        <f t="shared" si="414"/>
        <v>-0.97430841941700197</v>
      </c>
      <c r="H4450" s="6">
        <f t="shared" si="415"/>
        <v>-1.9646991591178751</v>
      </c>
      <c r="I4450">
        <v>2.1447435616297399E-2</v>
      </c>
      <c r="J4450" s="3">
        <f t="shared" si="416"/>
        <v>-1.7984147972007201</v>
      </c>
      <c r="K4450" s="6">
        <f t="shared" si="417"/>
        <v>-3.4783781842817687</v>
      </c>
      <c r="L4450" s="7">
        <v>5.5568920252450698E-6</v>
      </c>
      <c r="M4450" s="3">
        <f t="shared" si="418"/>
        <v>0.82410637778372098</v>
      </c>
      <c r="N4450" s="6">
        <f t="shared" si="419"/>
        <v>1.7704380684132444</v>
      </c>
      <c r="O4450">
        <v>5.5097287578472397E-2</v>
      </c>
      <c r="P4450" s="5">
        <v>4449</v>
      </c>
      <c r="Q4450">
        <v>0.38</v>
      </c>
      <c r="R4450" s="5">
        <v>3407</v>
      </c>
      <c r="S4450">
        <v>0.52500000000000002</v>
      </c>
      <c r="T4450" s="5">
        <v>5510</v>
      </c>
      <c r="U4450">
        <v>0.23200000000000001</v>
      </c>
    </row>
    <row r="4451" spans="1:21" x14ac:dyDescent="0.2">
      <c r="A4451" t="s">
        <v>2386</v>
      </c>
      <c r="B4451" t="s">
        <v>18</v>
      </c>
      <c r="C4451">
        <v>651</v>
      </c>
      <c r="D4451">
        <v>-1.49538161730868</v>
      </c>
      <c r="E4451">
        <v>-1.0002393630901001</v>
      </c>
      <c r="F4451">
        <v>-0.49514225421858699</v>
      </c>
      <c r="G4451" s="3">
        <f t="shared" si="414"/>
        <v>1.49538161730868</v>
      </c>
      <c r="H4451" s="6">
        <f t="shared" si="415"/>
        <v>2.8193871873898519</v>
      </c>
      <c r="I4451">
        <v>1.3591138042786E-3</v>
      </c>
      <c r="J4451" s="3">
        <f t="shared" si="416"/>
        <v>1.0002393630901001</v>
      </c>
      <c r="K4451" s="6">
        <f t="shared" si="417"/>
        <v>2.0003318552309945</v>
      </c>
      <c r="L4451">
        <v>2.9590816560658002E-2</v>
      </c>
      <c r="M4451" s="3">
        <f t="shared" si="418"/>
        <v>0.49514225421858699</v>
      </c>
      <c r="N4451" s="6">
        <f t="shared" si="419"/>
        <v>1.4094597254035572</v>
      </c>
      <c r="O4451">
        <v>0.32859486622219702</v>
      </c>
      <c r="P4451" s="5">
        <v>4450</v>
      </c>
      <c r="Q4451">
        <v>0.38</v>
      </c>
      <c r="R4451" s="5">
        <v>5862</v>
      </c>
      <c r="S4451">
        <v>0.183</v>
      </c>
      <c r="T4451" s="5">
        <v>5147</v>
      </c>
      <c r="U4451">
        <v>0.28299999999999997</v>
      </c>
    </row>
    <row r="4452" spans="1:21" x14ac:dyDescent="0.2">
      <c r="A4452" t="s">
        <v>5825</v>
      </c>
      <c r="B4452" t="s">
        <v>18</v>
      </c>
      <c r="C4452">
        <v>1383</v>
      </c>
      <c r="D4452">
        <v>-2.0123423740003998</v>
      </c>
      <c r="E4452">
        <v>-3.7599204844218401</v>
      </c>
      <c r="F4452">
        <v>1.7475781104214401</v>
      </c>
      <c r="G4452" s="3">
        <f t="shared" si="414"/>
        <v>2.0123423740003998</v>
      </c>
      <c r="H4452" s="6">
        <f t="shared" si="415"/>
        <v>4.0343671241283019</v>
      </c>
      <c r="I4452" s="7">
        <v>3.95360070337715E-7</v>
      </c>
      <c r="J4452" s="3">
        <f t="shared" si="416"/>
        <v>3.7599204844218401</v>
      </c>
      <c r="K4452" s="6">
        <f t="shared" si="417"/>
        <v>13.547178310959731</v>
      </c>
      <c r="L4452" s="7">
        <v>2.6476562458681797E-23</v>
      </c>
      <c r="M4452" s="3">
        <f t="shared" si="418"/>
        <v>-1.7475781104214401</v>
      </c>
      <c r="N4452" s="6">
        <f t="shared" si="419"/>
        <v>-3.3579438593821189</v>
      </c>
      <c r="O4452" s="7">
        <v>7.3494959773603903E-6</v>
      </c>
      <c r="P4452" s="5">
        <v>4451</v>
      </c>
      <c r="Q4452">
        <v>0.38</v>
      </c>
      <c r="R4452" s="5">
        <v>6098</v>
      </c>
      <c r="S4452">
        <v>0.15</v>
      </c>
      <c r="T4452" s="5">
        <v>2401</v>
      </c>
      <c r="U4452">
        <v>0.66500000000000004</v>
      </c>
    </row>
    <row r="4453" spans="1:21" x14ac:dyDescent="0.2">
      <c r="A4453" t="s">
        <v>3137</v>
      </c>
      <c r="B4453" t="s">
        <v>145</v>
      </c>
      <c r="C4453">
        <v>1638</v>
      </c>
      <c r="D4453">
        <v>-0.194941543225606</v>
      </c>
      <c r="E4453">
        <v>-0.20895420984028101</v>
      </c>
      <c r="F4453">
        <v>1.40126666146749E-2</v>
      </c>
      <c r="G4453" s="3">
        <f t="shared" si="414"/>
        <v>0.194941543225606</v>
      </c>
      <c r="H4453" s="6">
        <f t="shared" si="415"/>
        <v>1.1446777782902871</v>
      </c>
      <c r="I4453">
        <v>0.65075995664111097</v>
      </c>
      <c r="J4453" s="3">
        <f t="shared" si="416"/>
        <v>0.20895420984028101</v>
      </c>
      <c r="K4453" s="6">
        <f t="shared" si="417"/>
        <v>1.1558500200788173</v>
      </c>
      <c r="L4453">
        <v>0.59117310660046196</v>
      </c>
      <c r="M4453" s="3">
        <f t="shared" si="418"/>
        <v>-1.40126666146749E-2</v>
      </c>
      <c r="N4453" s="6">
        <f t="shared" si="419"/>
        <v>-1.0097601630785715</v>
      </c>
      <c r="O4453">
        <v>0.97950542938059504</v>
      </c>
      <c r="P4453" s="5">
        <v>4452</v>
      </c>
      <c r="Q4453">
        <v>0.38</v>
      </c>
      <c r="R4453" s="5">
        <v>4654</v>
      </c>
      <c r="S4453">
        <v>0.35199999999999998</v>
      </c>
      <c r="T4453" s="5">
        <v>4529</v>
      </c>
      <c r="U4453">
        <v>0.36899999999999999</v>
      </c>
    </row>
    <row r="4454" spans="1:21" x14ac:dyDescent="0.2">
      <c r="A4454" t="s">
        <v>3475</v>
      </c>
      <c r="B4454" t="s">
        <v>18</v>
      </c>
      <c r="C4454">
        <v>3801</v>
      </c>
      <c r="D4454">
        <v>0.41251178320714499</v>
      </c>
      <c r="E4454">
        <v>5.3695777002913697E-2</v>
      </c>
      <c r="F4454">
        <v>0.35881600620423099</v>
      </c>
      <c r="G4454" s="3">
        <f t="shared" si="414"/>
        <v>-0.41251178320714499</v>
      </c>
      <c r="H4454" s="6">
        <f t="shared" si="415"/>
        <v>-1.3310011181267363</v>
      </c>
      <c r="I4454">
        <v>0.29801437149503601</v>
      </c>
      <c r="J4454" s="3">
        <f t="shared" si="416"/>
        <v>-5.3695777002913697E-2</v>
      </c>
      <c r="K4454" s="6">
        <f t="shared" si="417"/>
        <v>-1.0379203798320176</v>
      </c>
      <c r="L4454">
        <v>0.89543307238999503</v>
      </c>
      <c r="M4454" s="3">
        <f t="shared" si="418"/>
        <v>-0.35881600620423099</v>
      </c>
      <c r="N4454" s="6">
        <f t="shared" si="419"/>
        <v>-1.2823730451676381</v>
      </c>
      <c r="O4454">
        <v>0.369094747108487</v>
      </c>
      <c r="P4454" s="5">
        <v>4453</v>
      </c>
      <c r="Q4454">
        <v>0.38</v>
      </c>
      <c r="R4454" s="5">
        <v>4118</v>
      </c>
      <c r="S4454">
        <v>0.42599999999999999</v>
      </c>
      <c r="T4454" s="5">
        <v>4265</v>
      </c>
      <c r="U4454">
        <v>0.40600000000000003</v>
      </c>
    </row>
    <row r="4455" spans="1:21" x14ac:dyDescent="0.2">
      <c r="A4455" t="s">
        <v>4044</v>
      </c>
      <c r="B4455" t="s">
        <v>18</v>
      </c>
      <c r="C4455">
        <v>855</v>
      </c>
      <c r="D4455">
        <v>1.24948162107967</v>
      </c>
      <c r="E4455">
        <v>0.48157789685584002</v>
      </c>
      <c r="F4455">
        <v>0.76790372422383402</v>
      </c>
      <c r="G4455" s="3">
        <f t="shared" si="414"/>
        <v>-1.24948162107967</v>
      </c>
      <c r="H4455" s="6">
        <f t="shared" si="415"/>
        <v>-2.3775597886368569</v>
      </c>
      <c r="I4455">
        <v>9.7267484128683195E-4</v>
      </c>
      <c r="J4455" s="3">
        <f t="shared" si="416"/>
        <v>-0.48157789685584002</v>
      </c>
      <c r="K4455" s="6">
        <f t="shared" si="417"/>
        <v>-1.3962699525890463</v>
      </c>
      <c r="L4455">
        <v>0.210310285714119</v>
      </c>
      <c r="M4455" s="3">
        <f t="shared" si="418"/>
        <v>-0.76790372422383402</v>
      </c>
      <c r="N4455" s="6">
        <f t="shared" si="419"/>
        <v>-1.7027937786874605</v>
      </c>
      <c r="O4455">
        <v>4.9950664398573902E-2</v>
      </c>
      <c r="P4455" s="5">
        <v>4454</v>
      </c>
      <c r="Q4455">
        <v>0.379</v>
      </c>
      <c r="R4455" s="5">
        <v>3085</v>
      </c>
      <c r="S4455">
        <v>0.56999999999999995</v>
      </c>
      <c r="T4455" s="5">
        <v>3804</v>
      </c>
      <c r="U4455">
        <v>0.47</v>
      </c>
    </row>
    <row r="4456" spans="1:21" x14ac:dyDescent="0.2">
      <c r="A4456" t="s">
        <v>4381</v>
      </c>
      <c r="B4456" t="s">
        <v>18</v>
      </c>
      <c r="C4456">
        <v>534</v>
      </c>
      <c r="D4456">
        <v>0.41623531496330302</v>
      </c>
      <c r="E4456">
        <v>-0.47163607657600098</v>
      </c>
      <c r="F4456">
        <v>0.88787139153930394</v>
      </c>
      <c r="G4456" s="3">
        <f t="shared" si="414"/>
        <v>-0.41623531496330302</v>
      </c>
      <c r="H4456" s="6">
        <f t="shared" si="415"/>
        <v>-1.3344408097705127</v>
      </c>
      <c r="I4456">
        <v>0.23777663259999099</v>
      </c>
      <c r="J4456" s="3">
        <f t="shared" si="416"/>
        <v>0.47163607657600098</v>
      </c>
      <c r="K4456" s="6">
        <f t="shared" si="417"/>
        <v>1.3866811312339811</v>
      </c>
      <c r="L4456">
        <v>0.14635202715703299</v>
      </c>
      <c r="M4456" s="3">
        <f t="shared" si="418"/>
        <v>-0.88787139153930394</v>
      </c>
      <c r="N4456" s="6">
        <f t="shared" si="419"/>
        <v>-1.850443891657364</v>
      </c>
      <c r="O4456">
        <v>6.5617614046743801E-3</v>
      </c>
      <c r="P4456" s="5">
        <v>4455</v>
      </c>
      <c r="Q4456">
        <v>0.379</v>
      </c>
      <c r="R4456" s="5">
        <v>4026</v>
      </c>
      <c r="S4456">
        <v>0.439</v>
      </c>
      <c r="T4456" s="5">
        <v>3535</v>
      </c>
      <c r="U4456">
        <v>0.50700000000000001</v>
      </c>
    </row>
    <row r="4457" spans="1:21" x14ac:dyDescent="0.2">
      <c r="A4457" t="s">
        <v>4084</v>
      </c>
      <c r="B4457" t="s">
        <v>18</v>
      </c>
      <c r="C4457">
        <v>2685</v>
      </c>
      <c r="D4457">
        <v>0.221911650009916</v>
      </c>
      <c r="E4457">
        <v>-0.50182437005796798</v>
      </c>
      <c r="F4457">
        <v>0.72373602006788396</v>
      </c>
      <c r="G4457" s="3">
        <f t="shared" si="414"/>
        <v>-0.221911650009916</v>
      </c>
      <c r="H4457" s="6">
        <f t="shared" si="415"/>
        <v>-1.1662779452689918</v>
      </c>
      <c r="I4457">
        <v>0.50825284270957305</v>
      </c>
      <c r="J4457" s="3">
        <f t="shared" si="416"/>
        <v>0.50182437005796798</v>
      </c>
      <c r="K4457" s="6">
        <f t="shared" si="417"/>
        <v>1.4160030471933978</v>
      </c>
      <c r="L4457">
        <v>8.5279188189285704E-2</v>
      </c>
      <c r="M4457" s="3">
        <f t="shared" si="418"/>
        <v>-0.72373602006788396</v>
      </c>
      <c r="N4457" s="6">
        <f t="shared" si="419"/>
        <v>-1.6514531243753472</v>
      </c>
      <c r="O4457">
        <v>1.4886328841665099E-2</v>
      </c>
      <c r="P4457" s="5">
        <v>4456</v>
      </c>
      <c r="Q4457">
        <v>0.379</v>
      </c>
      <c r="R4457" s="5">
        <v>4329</v>
      </c>
      <c r="S4457">
        <v>0.39700000000000002</v>
      </c>
      <c r="T4457" s="5">
        <v>3767</v>
      </c>
      <c r="U4457">
        <v>0.47499999999999998</v>
      </c>
    </row>
    <row r="4458" spans="1:21" x14ac:dyDescent="0.2">
      <c r="A4458" t="s">
        <v>2395</v>
      </c>
      <c r="B4458" t="s">
        <v>18</v>
      </c>
      <c r="C4458">
        <v>465</v>
      </c>
      <c r="D4458">
        <v>-0.20998872557658499</v>
      </c>
      <c r="E4458">
        <v>0.24808383566094899</v>
      </c>
      <c r="F4458">
        <v>-0.45807256123753398</v>
      </c>
      <c r="G4458" s="3">
        <f t="shared" si="414"/>
        <v>0.20998872557658499</v>
      </c>
      <c r="H4458" s="6">
        <f t="shared" si="415"/>
        <v>1.1566791446135325</v>
      </c>
      <c r="I4458">
        <v>0.65303255587793696</v>
      </c>
      <c r="J4458" s="3">
        <f t="shared" si="416"/>
        <v>-0.24808383566094899</v>
      </c>
      <c r="K4458" s="6">
        <f t="shared" si="417"/>
        <v>-1.1876286777075322</v>
      </c>
      <c r="L4458">
        <v>0.55580298385654903</v>
      </c>
      <c r="M4458" s="3">
        <f t="shared" si="418"/>
        <v>0.45807256123753398</v>
      </c>
      <c r="N4458" s="6">
        <f t="shared" si="419"/>
        <v>1.3737053230492491</v>
      </c>
      <c r="O4458">
        <v>0.28741095352358398</v>
      </c>
      <c r="P4458" s="5">
        <v>4457</v>
      </c>
      <c r="Q4458">
        <v>0.379</v>
      </c>
      <c r="R4458" s="5">
        <v>4788</v>
      </c>
      <c r="S4458">
        <v>0.33300000000000002</v>
      </c>
      <c r="T4458" s="5">
        <v>5139</v>
      </c>
      <c r="U4458">
        <v>0.28399999999999997</v>
      </c>
    </row>
    <row r="4459" spans="1:21" x14ac:dyDescent="0.2">
      <c r="A4459" t="s">
        <v>6123</v>
      </c>
      <c r="B4459" t="s">
        <v>18</v>
      </c>
      <c r="C4459">
        <v>930</v>
      </c>
      <c r="D4459">
        <v>0.83619368340431099</v>
      </c>
      <c r="E4459">
        <v>-1.2547976057418699</v>
      </c>
      <c r="F4459">
        <v>2.0909912891461802</v>
      </c>
      <c r="G4459" s="3">
        <f t="shared" si="414"/>
        <v>-0.83619368340431099</v>
      </c>
      <c r="H4459" s="6">
        <f t="shared" si="415"/>
        <v>-1.785333609868843</v>
      </c>
      <c r="I4459">
        <v>4.8019235200022999E-2</v>
      </c>
      <c r="J4459" s="3">
        <f t="shared" si="416"/>
        <v>1.2547976057418699</v>
      </c>
      <c r="K4459" s="6">
        <f t="shared" si="417"/>
        <v>2.3863366857698876</v>
      </c>
      <c r="L4459">
        <v>1.4528983002400999E-3</v>
      </c>
      <c r="M4459" s="3">
        <f t="shared" si="418"/>
        <v>-2.0909912891461802</v>
      </c>
      <c r="N4459" s="6">
        <f t="shared" si="419"/>
        <v>-4.2604070895680017</v>
      </c>
      <c r="O4459" s="7">
        <v>1.23848646711554E-7</v>
      </c>
      <c r="P4459" s="5">
        <v>4458</v>
      </c>
      <c r="Q4459">
        <v>0.379</v>
      </c>
      <c r="R4459" s="5">
        <v>3617</v>
      </c>
      <c r="S4459">
        <v>0.496</v>
      </c>
      <c r="T4459" s="5">
        <v>2179</v>
      </c>
      <c r="U4459">
        <v>0.69599999999999995</v>
      </c>
    </row>
    <row r="4460" spans="1:21" x14ac:dyDescent="0.2">
      <c r="A4460" t="s">
        <v>3066</v>
      </c>
      <c r="B4460" t="s">
        <v>18</v>
      </c>
      <c r="C4460">
        <v>255</v>
      </c>
      <c r="D4460">
        <v>0.71938748032793398</v>
      </c>
      <c r="E4460">
        <v>0.58659405410037002</v>
      </c>
      <c r="F4460">
        <v>0.13279342622756399</v>
      </c>
      <c r="G4460" s="3">
        <f t="shared" si="414"/>
        <v>-0.71938748032793398</v>
      </c>
      <c r="H4460" s="6">
        <f t="shared" si="415"/>
        <v>-1.6464828450167672</v>
      </c>
      <c r="I4460">
        <v>0.39850028338183102</v>
      </c>
      <c r="J4460" s="3">
        <f t="shared" si="416"/>
        <v>-0.58659405410037002</v>
      </c>
      <c r="K4460" s="6">
        <f t="shared" si="417"/>
        <v>-1.5016973195111434</v>
      </c>
      <c r="L4460">
        <v>0.46480766807092</v>
      </c>
      <c r="M4460" s="3">
        <f t="shared" si="418"/>
        <v>-0.13279342622756399</v>
      </c>
      <c r="N4460" s="6">
        <f t="shared" si="419"/>
        <v>-1.0964145860983201</v>
      </c>
      <c r="O4460">
        <v>0.89292361488127103</v>
      </c>
      <c r="P4460" s="5">
        <v>4459</v>
      </c>
      <c r="Q4460">
        <v>0.379</v>
      </c>
      <c r="R4460" s="5">
        <v>3488</v>
      </c>
      <c r="S4460">
        <v>0.51400000000000001</v>
      </c>
      <c r="T4460" s="5">
        <v>4583</v>
      </c>
      <c r="U4460">
        <v>0.36099999999999999</v>
      </c>
    </row>
    <row r="4461" spans="1:21" x14ac:dyDescent="0.2">
      <c r="A4461" t="s">
        <v>2874</v>
      </c>
      <c r="B4461" t="s">
        <v>18</v>
      </c>
      <c r="C4461">
        <v>1176</v>
      </c>
      <c r="D4461">
        <v>0.26222195817927002</v>
      </c>
      <c r="E4461">
        <v>0.37286079775601</v>
      </c>
      <c r="F4461">
        <v>-0.11063883957674001</v>
      </c>
      <c r="G4461" s="3">
        <f t="shared" si="414"/>
        <v>-0.26222195817927002</v>
      </c>
      <c r="H4461" s="6">
        <f t="shared" si="415"/>
        <v>-1.1993244152828997</v>
      </c>
      <c r="I4461">
        <v>0.42027088948625901</v>
      </c>
      <c r="J4461" s="3">
        <f t="shared" si="416"/>
        <v>-0.37286079775601</v>
      </c>
      <c r="K4461" s="6">
        <f t="shared" si="417"/>
        <v>-1.2949180492360917</v>
      </c>
      <c r="L4461">
        <v>0.20351082732398801</v>
      </c>
      <c r="M4461" s="3">
        <f t="shared" si="418"/>
        <v>0.11063883957674001</v>
      </c>
      <c r="N4461" s="6">
        <f t="shared" si="419"/>
        <v>1.0797062352229718</v>
      </c>
      <c r="O4461">
        <v>0.75069843802129799</v>
      </c>
      <c r="P4461" s="5">
        <v>4460</v>
      </c>
      <c r="Q4461">
        <v>0.379</v>
      </c>
      <c r="R4461" s="5">
        <v>4174</v>
      </c>
      <c r="S4461">
        <v>0.41799999999999998</v>
      </c>
      <c r="T4461" s="5">
        <v>4744</v>
      </c>
      <c r="U4461">
        <v>0.33900000000000002</v>
      </c>
    </row>
    <row r="4462" spans="1:21" x14ac:dyDescent="0.2">
      <c r="A4462" t="s">
        <v>3047</v>
      </c>
      <c r="B4462" t="s">
        <v>18</v>
      </c>
      <c r="C4462">
        <v>963</v>
      </c>
      <c r="D4462">
        <v>-0.45808086994177399</v>
      </c>
      <c r="E4462">
        <v>-0.52949879247964604</v>
      </c>
      <c r="F4462">
        <v>7.1417922537871895E-2</v>
      </c>
      <c r="G4462" s="3">
        <f t="shared" si="414"/>
        <v>0.45808086994177399</v>
      </c>
      <c r="H4462" s="6">
        <f t="shared" si="415"/>
        <v>1.3737132344537977</v>
      </c>
      <c r="I4462">
        <v>0.14304544142790401</v>
      </c>
      <c r="J4462" s="3">
        <f t="shared" si="416"/>
        <v>0.52949879247964604</v>
      </c>
      <c r="K4462" s="6">
        <f t="shared" si="417"/>
        <v>1.4434276463705509</v>
      </c>
      <c r="L4462">
        <v>7.0346602718358006E-2</v>
      </c>
      <c r="M4462" s="3">
        <f t="shared" si="418"/>
        <v>-7.1417922537871895E-2</v>
      </c>
      <c r="N4462" s="6">
        <f t="shared" si="419"/>
        <v>-1.0507488827859128</v>
      </c>
      <c r="O4462">
        <v>0.84713534072858698</v>
      </c>
      <c r="P4462" s="5">
        <v>4461</v>
      </c>
      <c r="Q4462">
        <v>0.378</v>
      </c>
      <c r="R4462" s="5">
        <v>5038</v>
      </c>
      <c r="S4462">
        <v>0.29799999999999999</v>
      </c>
      <c r="T4462" s="5">
        <v>4597</v>
      </c>
      <c r="U4462">
        <v>0.35899999999999999</v>
      </c>
    </row>
    <row r="4463" spans="1:21" x14ac:dyDescent="0.2">
      <c r="A4463" t="s">
        <v>2732</v>
      </c>
      <c r="B4463" t="s">
        <v>18</v>
      </c>
      <c r="C4463">
        <v>1485</v>
      </c>
      <c r="D4463">
        <v>0.532419938771163</v>
      </c>
      <c r="E4463">
        <v>0.77972372309137306</v>
      </c>
      <c r="F4463">
        <v>-0.24730378432021</v>
      </c>
      <c r="G4463" s="3">
        <f t="shared" si="414"/>
        <v>-0.532419938771163</v>
      </c>
      <c r="H4463" s="6">
        <f t="shared" si="415"/>
        <v>-1.4463532368755252</v>
      </c>
      <c r="I4463">
        <v>0.22226776818798699</v>
      </c>
      <c r="J4463" s="3">
        <f t="shared" si="416"/>
        <v>-0.77972372309137306</v>
      </c>
      <c r="K4463" s="6">
        <f t="shared" si="417"/>
        <v>-1.7168020728349982</v>
      </c>
      <c r="L4463">
        <v>5.1569891711267801E-2</v>
      </c>
      <c r="M4463" s="3">
        <f t="shared" si="418"/>
        <v>0.24730378432021</v>
      </c>
      <c r="N4463" s="6">
        <f t="shared" si="419"/>
        <v>1.1869867118655661</v>
      </c>
      <c r="O4463">
        <v>0.59893500063636895</v>
      </c>
      <c r="P4463" s="5">
        <v>4462</v>
      </c>
      <c r="Q4463">
        <v>0.378</v>
      </c>
      <c r="R4463" s="5">
        <v>3795</v>
      </c>
      <c r="S4463">
        <v>0.47099999999999997</v>
      </c>
      <c r="T4463" s="5">
        <v>4856</v>
      </c>
      <c r="U4463">
        <v>0.32300000000000001</v>
      </c>
    </row>
    <row r="4464" spans="1:21" x14ac:dyDescent="0.2">
      <c r="A4464" t="s">
        <v>3555</v>
      </c>
      <c r="B4464" t="s">
        <v>3556</v>
      </c>
      <c r="C4464">
        <v>1521</v>
      </c>
      <c r="D4464">
        <v>-0.96006843620764004</v>
      </c>
      <c r="E4464">
        <v>-1.3859206061665199</v>
      </c>
      <c r="F4464">
        <v>0.42585216995887798</v>
      </c>
      <c r="G4464" s="3">
        <f t="shared" si="414"/>
        <v>0.96006843620764004</v>
      </c>
      <c r="H4464" s="6">
        <f t="shared" si="415"/>
        <v>1.9454021754422732</v>
      </c>
      <c r="I4464">
        <v>5.8075947777390096E-3</v>
      </c>
      <c r="J4464" s="3">
        <f t="shared" si="416"/>
        <v>1.3859206061665199</v>
      </c>
      <c r="K4464" s="6">
        <f t="shared" si="417"/>
        <v>2.6133866849473724</v>
      </c>
      <c r="L4464" s="7">
        <v>2.47806556627493E-5</v>
      </c>
      <c r="M4464" s="3">
        <f t="shared" si="418"/>
        <v>-0.42585216995887798</v>
      </c>
      <c r="N4464" s="6">
        <f t="shared" si="419"/>
        <v>-1.3433657666971788</v>
      </c>
      <c r="O4464">
        <v>0.25111637817997901</v>
      </c>
      <c r="P4464" s="5">
        <v>4463</v>
      </c>
      <c r="Q4464">
        <v>0.378</v>
      </c>
      <c r="R4464" s="5">
        <v>5502</v>
      </c>
      <c r="S4464">
        <v>0.23300000000000001</v>
      </c>
      <c r="T4464" s="5">
        <v>4197</v>
      </c>
      <c r="U4464">
        <v>0.41499999999999998</v>
      </c>
    </row>
    <row r="4465" spans="1:21" x14ac:dyDescent="0.2">
      <c r="A4465" t="s">
        <v>1762</v>
      </c>
      <c r="B4465" t="s">
        <v>18</v>
      </c>
      <c r="C4465">
        <v>426</v>
      </c>
      <c r="D4465">
        <v>-1.7806656107404699</v>
      </c>
      <c r="E4465">
        <v>-0.64801546822747302</v>
      </c>
      <c r="F4465">
        <v>-1.132650142513</v>
      </c>
      <c r="G4465" s="3">
        <f t="shared" si="414"/>
        <v>1.7806656107404699</v>
      </c>
      <c r="H4465" s="6">
        <f t="shared" si="415"/>
        <v>3.4358465636328956</v>
      </c>
      <c r="I4465" s="7">
        <v>3.5905633808879101E-5</v>
      </c>
      <c r="J4465" s="3">
        <f t="shared" si="416"/>
        <v>0.64801546822747302</v>
      </c>
      <c r="K4465" s="6">
        <f t="shared" si="417"/>
        <v>1.5670111749236231</v>
      </c>
      <c r="L4465">
        <v>0.14278148686138001</v>
      </c>
      <c r="M4465" s="3">
        <f t="shared" si="418"/>
        <v>1.132650142513</v>
      </c>
      <c r="N4465" s="6">
        <f t="shared" si="419"/>
        <v>2.1926113984479838</v>
      </c>
      <c r="O4465">
        <v>8.8873662069459403E-3</v>
      </c>
      <c r="P4465" s="5">
        <v>4464</v>
      </c>
      <c r="Q4465">
        <v>0.378</v>
      </c>
      <c r="R4465" s="5">
        <v>5995</v>
      </c>
      <c r="S4465">
        <v>0.16500000000000001</v>
      </c>
      <c r="T4465" s="5">
        <v>5653</v>
      </c>
      <c r="U4465">
        <v>0.21199999999999999</v>
      </c>
    </row>
    <row r="4466" spans="1:21" x14ac:dyDescent="0.2">
      <c r="A4466" t="s">
        <v>3714</v>
      </c>
      <c r="B4466" t="s">
        <v>3715</v>
      </c>
      <c r="C4466">
        <v>5574</v>
      </c>
      <c r="D4466">
        <v>1.0998766963408499</v>
      </c>
      <c r="E4466">
        <v>0.58283033221148395</v>
      </c>
      <c r="F4466">
        <v>0.51704636412937099</v>
      </c>
      <c r="G4466" s="3">
        <f t="shared" si="414"/>
        <v>-1.0998766963408499</v>
      </c>
      <c r="H4466" s="6">
        <f t="shared" si="415"/>
        <v>-2.143363729125138</v>
      </c>
      <c r="I4466" s="7">
        <v>1.0021847754071E-5</v>
      </c>
      <c r="J4466" s="3">
        <f t="shared" si="416"/>
        <v>-0.58283033221148395</v>
      </c>
      <c r="K4466" s="6">
        <f t="shared" si="417"/>
        <v>-1.4977847774627659</v>
      </c>
      <c r="L4466">
        <v>1.8419737573554799E-2</v>
      </c>
      <c r="M4466" s="3">
        <f t="shared" si="418"/>
        <v>-0.51704636412937099</v>
      </c>
      <c r="N4466" s="6">
        <f t="shared" si="419"/>
        <v>-1.4310225082912007</v>
      </c>
      <c r="O4466">
        <v>4.7081740807037697E-2</v>
      </c>
      <c r="P4466" s="5">
        <v>4465</v>
      </c>
      <c r="Q4466">
        <v>0.378</v>
      </c>
      <c r="R4466" s="5">
        <v>3194</v>
      </c>
      <c r="S4466">
        <v>0.55500000000000005</v>
      </c>
      <c r="T4466" s="5">
        <v>4068</v>
      </c>
      <c r="U4466">
        <v>0.433</v>
      </c>
    </row>
    <row r="4467" spans="1:21" x14ac:dyDescent="0.2">
      <c r="A4467" t="s">
        <v>3466</v>
      </c>
      <c r="B4467" t="s">
        <v>18</v>
      </c>
      <c r="C4467">
        <v>4035</v>
      </c>
      <c r="D4467">
        <v>0.13876771421498599</v>
      </c>
      <c r="E4467">
        <v>-0.152204646382746</v>
      </c>
      <c r="F4467">
        <v>0.29097236059773302</v>
      </c>
      <c r="G4467" s="3">
        <f t="shared" si="414"/>
        <v>-0.13876771421498599</v>
      </c>
      <c r="H4467" s="6">
        <f t="shared" si="415"/>
        <v>-1.1009643195026433</v>
      </c>
      <c r="I4467">
        <v>0.81339512479362497</v>
      </c>
      <c r="J4467" s="3">
        <f t="shared" si="416"/>
        <v>0.152204646382746</v>
      </c>
      <c r="K4467" s="6">
        <f t="shared" si="417"/>
        <v>1.1112663506775715</v>
      </c>
      <c r="L4467">
        <v>0.76864082865884997</v>
      </c>
      <c r="M4467" s="3">
        <f t="shared" si="418"/>
        <v>-0.29097236059773302</v>
      </c>
      <c r="N4467" s="6">
        <f t="shared" si="419"/>
        <v>-1.2234646015599191</v>
      </c>
      <c r="O4467">
        <v>0.59372496753070103</v>
      </c>
      <c r="P4467" s="5">
        <v>4466</v>
      </c>
      <c r="Q4467">
        <v>0.378</v>
      </c>
      <c r="R4467" s="5">
        <v>4401</v>
      </c>
      <c r="S4467">
        <v>0.38700000000000001</v>
      </c>
      <c r="T4467" s="5">
        <v>4272</v>
      </c>
      <c r="U4467">
        <v>0.40500000000000003</v>
      </c>
    </row>
    <row r="4468" spans="1:21" x14ac:dyDescent="0.2">
      <c r="A4468" t="s">
        <v>4654</v>
      </c>
      <c r="B4468" t="s">
        <v>18</v>
      </c>
      <c r="C4468">
        <v>2124</v>
      </c>
      <c r="D4468">
        <v>0.54057027694214599</v>
      </c>
      <c r="E4468">
        <v>-0.58498866782034598</v>
      </c>
      <c r="F4468">
        <v>1.1255589447624901</v>
      </c>
      <c r="G4468" s="3">
        <f t="shared" si="414"/>
        <v>-0.54057027694214599</v>
      </c>
      <c r="H4468" s="6">
        <f t="shared" si="415"/>
        <v>-1.4545473656965959</v>
      </c>
      <c r="I4468">
        <v>0.100482860476815</v>
      </c>
      <c r="J4468" s="3">
        <f t="shared" si="416"/>
        <v>0.58498866782034598</v>
      </c>
      <c r="K4468" s="6">
        <f t="shared" si="417"/>
        <v>1.5000272067232725</v>
      </c>
      <c r="L4468">
        <v>5.9775945729512003E-2</v>
      </c>
      <c r="M4468" s="3">
        <f t="shared" si="418"/>
        <v>-1.1255589447624901</v>
      </c>
      <c r="N4468" s="6">
        <f t="shared" si="419"/>
        <v>-2.1818606220125565</v>
      </c>
      <c r="O4468">
        <v>2.7347110664377699E-4</v>
      </c>
      <c r="P4468" s="5">
        <v>4467</v>
      </c>
      <c r="Q4468">
        <v>0.378</v>
      </c>
      <c r="R4468" s="5">
        <v>4007</v>
      </c>
      <c r="S4468">
        <v>0.442</v>
      </c>
      <c r="T4468" s="5">
        <v>3325</v>
      </c>
      <c r="U4468">
        <v>0.53700000000000003</v>
      </c>
    </row>
    <row r="4469" spans="1:21" x14ac:dyDescent="0.2">
      <c r="A4469" t="s">
        <v>4754</v>
      </c>
      <c r="B4469" t="s">
        <v>4755</v>
      </c>
      <c r="C4469">
        <v>882</v>
      </c>
      <c r="D4469">
        <v>4.5690126484761402E-2</v>
      </c>
      <c r="E4469">
        <v>-1.07612058035085</v>
      </c>
      <c r="F4469">
        <v>1.12181070683561</v>
      </c>
      <c r="G4469" s="3">
        <f t="shared" si="414"/>
        <v>-4.5690126484761402E-2</v>
      </c>
      <c r="H4469" s="6">
        <f t="shared" si="415"/>
        <v>-1.0321768125272561</v>
      </c>
      <c r="I4469">
        <v>0.92977102132914702</v>
      </c>
      <c r="J4469" s="3">
        <f t="shared" si="416"/>
        <v>1.07612058035085</v>
      </c>
      <c r="K4469" s="6">
        <f t="shared" si="417"/>
        <v>2.1083590557203609</v>
      </c>
      <c r="L4469">
        <v>4.6543477175087604E-3</v>
      </c>
      <c r="M4469" s="3">
        <f t="shared" si="418"/>
        <v>-1.12181070683561</v>
      </c>
      <c r="N4469" s="6">
        <f t="shared" si="419"/>
        <v>-2.1761993297964155</v>
      </c>
      <c r="O4469">
        <v>4.3268873770026901E-3</v>
      </c>
      <c r="P4469" s="5">
        <v>4468</v>
      </c>
      <c r="Q4469">
        <v>0.377</v>
      </c>
      <c r="R4469" s="5">
        <v>4571</v>
      </c>
      <c r="S4469">
        <v>0.36299999999999999</v>
      </c>
      <c r="T4469" s="5">
        <v>3243</v>
      </c>
      <c r="U4469">
        <v>0.54800000000000004</v>
      </c>
    </row>
    <row r="4470" spans="1:21" x14ac:dyDescent="0.2">
      <c r="A4470" t="s">
        <v>6250</v>
      </c>
      <c r="B4470" t="s">
        <v>6251</v>
      </c>
      <c r="C4470">
        <v>3150</v>
      </c>
      <c r="D4470">
        <v>-0.35079250255579603</v>
      </c>
      <c r="E4470">
        <v>-2.5025475204205199</v>
      </c>
      <c r="F4470">
        <v>2.15175501786472</v>
      </c>
      <c r="G4470" s="3">
        <f t="shared" si="414"/>
        <v>0.35079250255579603</v>
      </c>
      <c r="H4470" s="6">
        <f t="shared" si="415"/>
        <v>1.2752609624623936</v>
      </c>
      <c r="I4470">
        <v>0.408357029986955</v>
      </c>
      <c r="J4470" s="3">
        <f t="shared" si="416"/>
        <v>2.5025475204205199</v>
      </c>
      <c r="K4470" s="6">
        <f t="shared" si="417"/>
        <v>5.6668519844792398</v>
      </c>
      <c r="L4470" s="7">
        <v>1.9563334343826301E-12</v>
      </c>
      <c r="M4470" s="3">
        <f t="shared" si="418"/>
        <v>-2.15175501786472</v>
      </c>
      <c r="N4470" s="6">
        <f t="shared" si="419"/>
        <v>-4.4436802750843514</v>
      </c>
      <c r="O4470" s="7">
        <v>2.9341759693091101E-9</v>
      </c>
      <c r="P4470" s="5">
        <v>4469</v>
      </c>
      <c r="Q4470">
        <v>0.377</v>
      </c>
      <c r="R4470" s="5">
        <v>5005</v>
      </c>
      <c r="S4470">
        <v>0.30299999999999999</v>
      </c>
      <c r="T4470" s="5">
        <v>2086</v>
      </c>
      <c r="U4470">
        <v>0.70899999999999996</v>
      </c>
    </row>
    <row r="4471" spans="1:21" x14ac:dyDescent="0.2">
      <c r="A4471" t="s">
        <v>1773</v>
      </c>
      <c r="B4471" t="s">
        <v>18</v>
      </c>
      <c r="C4471">
        <v>915</v>
      </c>
      <c r="D4471">
        <v>-0.97082687421154101</v>
      </c>
      <c r="E4471">
        <v>0.23644042205492999</v>
      </c>
      <c r="F4471">
        <v>-1.2072672962664699</v>
      </c>
      <c r="G4471" s="3">
        <f t="shared" si="414"/>
        <v>0.97082687421154101</v>
      </c>
      <c r="H4471" s="6">
        <f t="shared" si="415"/>
        <v>1.9599636176987671</v>
      </c>
      <c r="I4471">
        <v>9.2320221975319503E-3</v>
      </c>
      <c r="J4471" s="3">
        <f t="shared" si="416"/>
        <v>-0.23644042205492999</v>
      </c>
      <c r="K4471" s="6">
        <f t="shared" si="417"/>
        <v>-1.1780823765190405</v>
      </c>
      <c r="L4471">
        <v>0.54888738677193205</v>
      </c>
      <c r="M4471" s="3">
        <f t="shared" si="418"/>
        <v>1.2072672962664699</v>
      </c>
      <c r="N4471" s="6">
        <f t="shared" si="419"/>
        <v>2.3089985966294182</v>
      </c>
      <c r="O4471">
        <v>9.5919832458603196E-4</v>
      </c>
      <c r="P4471" s="5">
        <v>4470</v>
      </c>
      <c r="Q4471">
        <v>0.377</v>
      </c>
      <c r="R4471" s="5">
        <v>5455</v>
      </c>
      <c r="S4471">
        <v>0.24</v>
      </c>
      <c r="T4471" s="5">
        <v>5651</v>
      </c>
      <c r="U4471">
        <v>0.21299999999999999</v>
      </c>
    </row>
    <row r="4472" spans="1:21" x14ac:dyDescent="0.2">
      <c r="A4472" t="s">
        <v>7288</v>
      </c>
      <c r="B4472" t="s">
        <v>470</v>
      </c>
      <c r="C4472">
        <v>933</v>
      </c>
      <c r="D4472">
        <v>1.5452555231916201</v>
      </c>
      <c r="E4472">
        <v>-1.4368583436370299</v>
      </c>
      <c r="F4472">
        <v>2.9821138668286502</v>
      </c>
      <c r="G4472" s="3">
        <f t="shared" si="414"/>
        <v>-1.5452555231916201</v>
      </c>
      <c r="H4472" s="6">
        <f t="shared" si="415"/>
        <v>-2.9185575635535281</v>
      </c>
      <c r="I4472">
        <v>1.11310727630584E-4</v>
      </c>
      <c r="J4472" s="3">
        <f t="shared" si="416"/>
        <v>1.4368583436370299</v>
      </c>
      <c r="K4472" s="6">
        <f t="shared" si="417"/>
        <v>2.7073067181034509</v>
      </c>
      <c r="L4472">
        <v>1.8807024268623001E-4</v>
      </c>
      <c r="M4472" s="3">
        <f t="shared" si="418"/>
        <v>-2.9821138668286502</v>
      </c>
      <c r="N4472" s="6">
        <f t="shared" si="419"/>
        <v>-7.9014304989801074</v>
      </c>
      <c r="O4472" s="7">
        <v>8.68670423180904E-15</v>
      </c>
      <c r="P4472" s="5">
        <v>4471</v>
      </c>
      <c r="Q4472">
        <v>0.377</v>
      </c>
      <c r="R4472" s="5">
        <v>2606</v>
      </c>
      <c r="S4472">
        <v>0.63700000000000001</v>
      </c>
      <c r="T4472" s="5">
        <v>1306</v>
      </c>
      <c r="U4472">
        <v>0.81799999999999995</v>
      </c>
    </row>
    <row r="4473" spans="1:21" x14ac:dyDescent="0.2">
      <c r="A4473" t="s">
        <v>4587</v>
      </c>
      <c r="B4473" t="s">
        <v>18</v>
      </c>
      <c r="C4473">
        <v>675</v>
      </c>
      <c r="D4473">
        <v>0.24493236040382199</v>
      </c>
      <c r="E4473">
        <v>-0.84455874839487699</v>
      </c>
      <c r="F4473">
        <v>1.0894911087987</v>
      </c>
      <c r="G4473" s="3">
        <f t="shared" si="414"/>
        <v>-0.24493236040382199</v>
      </c>
      <c r="H4473" s="6">
        <f t="shared" si="415"/>
        <v>-1.1850372101230322</v>
      </c>
      <c r="I4473">
        <v>0.59816298044588301</v>
      </c>
      <c r="J4473" s="3">
        <f t="shared" si="416"/>
        <v>0.84455874839487699</v>
      </c>
      <c r="K4473" s="6">
        <f t="shared" si="417"/>
        <v>1.7957154380609699</v>
      </c>
      <c r="L4473">
        <v>2.9552465212527201E-2</v>
      </c>
      <c r="M4473" s="3">
        <f t="shared" si="418"/>
        <v>-1.0894911087987</v>
      </c>
      <c r="N4473" s="6">
        <f t="shared" si="419"/>
        <v>-2.1279896128946323</v>
      </c>
      <c r="O4473">
        <v>6.1720066247659801E-3</v>
      </c>
      <c r="P4473" s="5">
        <v>4472</v>
      </c>
      <c r="Q4473">
        <v>0.377</v>
      </c>
      <c r="R4473" s="5">
        <v>4350</v>
      </c>
      <c r="S4473">
        <v>0.39400000000000002</v>
      </c>
      <c r="T4473" s="5">
        <v>3371</v>
      </c>
      <c r="U4473">
        <v>0.53</v>
      </c>
    </row>
    <row r="4474" spans="1:21" x14ac:dyDescent="0.2">
      <c r="A4474" t="s">
        <v>4042</v>
      </c>
      <c r="B4474" t="s">
        <v>4043</v>
      </c>
      <c r="C4474">
        <v>852</v>
      </c>
      <c r="D4474">
        <v>1.33590179102436</v>
      </c>
      <c r="E4474">
        <v>0.63989431177092404</v>
      </c>
      <c r="F4474">
        <v>0.69600747925343898</v>
      </c>
      <c r="G4474" s="3">
        <f t="shared" si="414"/>
        <v>-1.33590179102436</v>
      </c>
      <c r="H4474" s="6">
        <f t="shared" si="415"/>
        <v>-2.5243322188150188</v>
      </c>
      <c r="I4474">
        <v>3.2789298316348399E-4</v>
      </c>
      <c r="J4474" s="3">
        <f t="shared" si="416"/>
        <v>-0.63989431177092404</v>
      </c>
      <c r="K4474" s="6">
        <f t="shared" si="417"/>
        <v>-1.5582150042071337</v>
      </c>
      <c r="L4474">
        <v>8.5150247491475303E-2</v>
      </c>
      <c r="M4474" s="3">
        <f t="shared" si="418"/>
        <v>-0.69600747925343898</v>
      </c>
      <c r="N4474" s="6">
        <f t="shared" si="419"/>
        <v>-1.6200153457638407</v>
      </c>
      <c r="O4474">
        <v>7.3678260033240003E-2</v>
      </c>
      <c r="P4474" s="5">
        <v>4473</v>
      </c>
      <c r="Q4474">
        <v>0.377</v>
      </c>
      <c r="R4474" s="5">
        <v>2866</v>
      </c>
      <c r="S4474">
        <v>0.60099999999999998</v>
      </c>
      <c r="T4474" s="5">
        <v>3800</v>
      </c>
      <c r="U4474">
        <v>0.47</v>
      </c>
    </row>
    <row r="4475" spans="1:21" x14ac:dyDescent="0.2">
      <c r="A4475" t="s">
        <v>4482</v>
      </c>
      <c r="B4475" t="s">
        <v>4483</v>
      </c>
      <c r="C4475">
        <v>1662</v>
      </c>
      <c r="D4475">
        <v>-0.81002006192076403</v>
      </c>
      <c r="E4475">
        <v>-1.8182172383177</v>
      </c>
      <c r="F4475">
        <v>1.00819717639694</v>
      </c>
      <c r="G4475" s="3">
        <f t="shared" si="414"/>
        <v>0.81002006192076403</v>
      </c>
      <c r="H4475" s="6">
        <f t="shared" si="415"/>
        <v>1.7532358227211418</v>
      </c>
      <c r="I4475">
        <v>8.1303655673064697E-3</v>
      </c>
      <c r="J4475" s="3">
        <f t="shared" si="416"/>
        <v>1.8182172383177</v>
      </c>
      <c r="K4475" s="6">
        <f t="shared" si="417"/>
        <v>3.5264515981298015</v>
      </c>
      <c r="L4475" s="7">
        <v>1.6494471416140899E-10</v>
      </c>
      <c r="M4475" s="3">
        <f t="shared" si="418"/>
        <v>-1.00819717639694</v>
      </c>
      <c r="N4475" s="6">
        <f t="shared" si="419"/>
        <v>-2.0113960440624115</v>
      </c>
      <c r="O4475">
        <v>6.9565761910671297E-4</v>
      </c>
      <c r="P4475" s="5">
        <v>4474</v>
      </c>
      <c r="Q4475">
        <v>0.377</v>
      </c>
      <c r="R4475" s="5">
        <v>5392</v>
      </c>
      <c r="S4475">
        <v>0.249</v>
      </c>
      <c r="T4475" s="5">
        <v>3457</v>
      </c>
      <c r="U4475">
        <v>0.51800000000000002</v>
      </c>
    </row>
    <row r="4476" spans="1:21" x14ac:dyDescent="0.2">
      <c r="A4476" t="s">
        <v>5460</v>
      </c>
      <c r="B4476" t="s">
        <v>18</v>
      </c>
      <c r="C4476">
        <v>906</v>
      </c>
      <c r="D4476">
        <v>-0.23580517417434901</v>
      </c>
      <c r="E4476">
        <v>-1.7318204335166201</v>
      </c>
      <c r="F4476">
        <v>1.49601525934227</v>
      </c>
      <c r="G4476" s="3">
        <f t="shared" si="414"/>
        <v>0.23580517417434901</v>
      </c>
      <c r="H4476" s="6">
        <f t="shared" si="415"/>
        <v>1.1775637571479254</v>
      </c>
      <c r="I4476">
        <v>0.72818313570525695</v>
      </c>
      <c r="J4476" s="3">
        <f t="shared" si="416"/>
        <v>1.7318204335166201</v>
      </c>
      <c r="K4476" s="6">
        <f t="shared" si="417"/>
        <v>3.3214666609597883</v>
      </c>
      <c r="L4476">
        <v>1.4078661283006E-3</v>
      </c>
      <c r="M4476" s="3">
        <f t="shared" si="418"/>
        <v>-1.49601525934227</v>
      </c>
      <c r="N4476" s="6">
        <f t="shared" si="419"/>
        <v>-2.8206257544851931</v>
      </c>
      <c r="O4476">
        <v>8.2395337314494204E-3</v>
      </c>
      <c r="P4476" s="5">
        <v>4475</v>
      </c>
      <c r="Q4476">
        <v>0.376</v>
      </c>
      <c r="R4476" s="5">
        <v>4902</v>
      </c>
      <c r="S4476">
        <v>0.317</v>
      </c>
      <c r="T4476" s="5">
        <v>2682</v>
      </c>
      <c r="U4476">
        <v>0.626</v>
      </c>
    </row>
    <row r="4477" spans="1:21" x14ac:dyDescent="0.2">
      <c r="A4477" t="s">
        <v>1195</v>
      </c>
      <c r="B4477" t="s">
        <v>18</v>
      </c>
      <c r="C4477">
        <v>297</v>
      </c>
      <c r="D4477">
        <v>-3.1442216118108801</v>
      </c>
      <c r="E4477">
        <v>-0.70485244374232103</v>
      </c>
      <c r="F4477">
        <v>-2.4393691680685601</v>
      </c>
      <c r="G4477" s="3">
        <f t="shared" si="414"/>
        <v>3.1442216118108801</v>
      </c>
      <c r="H4477" s="6">
        <f t="shared" si="415"/>
        <v>8.8410738479321065</v>
      </c>
      <c r="I4477" s="7">
        <v>2.01564501526606E-13</v>
      </c>
      <c r="J4477" s="3">
        <f t="shared" si="416"/>
        <v>0.70485244374232103</v>
      </c>
      <c r="K4477" s="6">
        <f t="shared" si="417"/>
        <v>1.6299779450627434</v>
      </c>
      <c r="L4477">
        <v>0.13427801450080001</v>
      </c>
      <c r="M4477" s="3">
        <f t="shared" si="418"/>
        <v>2.4393691680685601</v>
      </c>
      <c r="N4477" s="6">
        <f t="shared" si="419"/>
        <v>5.4240450766294206</v>
      </c>
      <c r="O4477" s="7">
        <v>1.4920144415085599E-9</v>
      </c>
      <c r="P4477" s="5">
        <v>4476</v>
      </c>
      <c r="Q4477">
        <v>0.376</v>
      </c>
      <c r="R4477" s="5">
        <v>6456</v>
      </c>
      <c r="S4477">
        <v>0.10100000000000001</v>
      </c>
      <c r="T4477" s="5">
        <v>6134</v>
      </c>
      <c r="U4477">
        <v>0.14499999999999999</v>
      </c>
    </row>
    <row r="4478" spans="1:21" x14ac:dyDescent="0.2">
      <c r="A4478" t="s">
        <v>5576</v>
      </c>
      <c r="B4478" t="s">
        <v>5577</v>
      </c>
      <c r="C4478">
        <v>2085</v>
      </c>
      <c r="D4478">
        <v>-1.5889315761643501</v>
      </c>
      <c r="E4478">
        <v>-3.26448549570256</v>
      </c>
      <c r="F4478">
        <v>1.6755539195382101</v>
      </c>
      <c r="G4478" s="3">
        <f t="shared" si="414"/>
        <v>1.5889315761643501</v>
      </c>
      <c r="H4478" s="6">
        <f t="shared" si="415"/>
        <v>3.0082648240453129</v>
      </c>
      <c r="I4478" s="7">
        <v>1.66183296866027E-9</v>
      </c>
      <c r="J4478" s="3">
        <f t="shared" si="416"/>
        <v>3.26448549570256</v>
      </c>
      <c r="K4478" s="6">
        <f t="shared" si="417"/>
        <v>9.6096607186242302</v>
      </c>
      <c r="L4478" s="7">
        <v>2.13182804888748E-38</v>
      </c>
      <c r="M4478" s="3">
        <f t="shared" si="418"/>
        <v>-1.6755539195382101</v>
      </c>
      <c r="N4478" s="6">
        <f t="shared" si="419"/>
        <v>-3.1944198003491611</v>
      </c>
      <c r="O4478" s="7">
        <v>6.2329625023950901E-11</v>
      </c>
      <c r="P4478" s="5">
        <v>4477</v>
      </c>
      <c r="Q4478">
        <v>0.376</v>
      </c>
      <c r="R4478" s="5">
        <v>5936</v>
      </c>
      <c r="S4478">
        <v>0.17299999999999999</v>
      </c>
      <c r="T4478" s="5">
        <v>2589</v>
      </c>
      <c r="U4478">
        <v>0.63900000000000001</v>
      </c>
    </row>
    <row r="4479" spans="1:21" x14ac:dyDescent="0.2">
      <c r="A4479" t="s">
        <v>2759</v>
      </c>
      <c r="B4479" t="s">
        <v>174</v>
      </c>
      <c r="C4479">
        <v>1368</v>
      </c>
      <c r="D4479">
        <v>-0.151510768380684</v>
      </c>
      <c r="E4479">
        <v>1.41876035400349E-2</v>
      </c>
      <c r="F4479">
        <v>-0.16569837192071901</v>
      </c>
      <c r="G4479" s="3">
        <f t="shared" si="414"/>
        <v>0.151510768380684</v>
      </c>
      <c r="H4479" s="6">
        <f t="shared" si="415"/>
        <v>1.1107320049890523</v>
      </c>
      <c r="I4479">
        <v>0.84552398888215297</v>
      </c>
      <c r="J4479" s="3">
        <f t="shared" si="416"/>
        <v>-1.41876035400349E-2</v>
      </c>
      <c r="K4479" s="6">
        <f t="shared" si="417"/>
        <v>-1.0098826110272998</v>
      </c>
      <c r="L4479">
        <v>0.98416993908699901</v>
      </c>
      <c r="M4479" s="3">
        <f t="shared" si="418"/>
        <v>0.16569837192071901</v>
      </c>
      <c r="N4479" s="6">
        <f t="shared" si="419"/>
        <v>1.1217089373499323</v>
      </c>
      <c r="O4479">
        <v>0.82874118621880899</v>
      </c>
      <c r="P4479" s="5">
        <v>4478</v>
      </c>
      <c r="Q4479">
        <v>0.376</v>
      </c>
      <c r="R4479" s="5">
        <v>4755</v>
      </c>
      <c r="S4479">
        <v>0.33700000000000002</v>
      </c>
      <c r="T4479" s="5">
        <v>4838</v>
      </c>
      <c r="U4479">
        <v>0.32600000000000001</v>
      </c>
    </row>
    <row r="4480" spans="1:21" x14ac:dyDescent="0.2">
      <c r="A4480" t="s">
        <v>6530</v>
      </c>
      <c r="B4480" t="s">
        <v>18</v>
      </c>
      <c r="C4480">
        <v>798</v>
      </c>
      <c r="D4480">
        <v>-0.15285008399894601</v>
      </c>
      <c r="E4480">
        <v>-2.4809310903857398</v>
      </c>
      <c r="F4480">
        <v>2.3280810063867898</v>
      </c>
      <c r="G4480" s="3">
        <f t="shared" si="414"/>
        <v>0.15285008399894601</v>
      </c>
      <c r="H4480" s="6">
        <f t="shared" si="415"/>
        <v>1.111763623872154</v>
      </c>
      <c r="I4480">
        <v>0.74434328768327496</v>
      </c>
      <c r="J4480" s="3">
        <f t="shared" si="416"/>
        <v>2.4809310903857398</v>
      </c>
      <c r="K4480" s="6">
        <f t="shared" si="417"/>
        <v>5.582576401122866</v>
      </c>
      <c r="L4480" s="7">
        <v>6.6581968434963302E-12</v>
      </c>
      <c r="M4480" s="3">
        <f t="shared" si="418"/>
        <v>-2.3280810063867898</v>
      </c>
      <c r="N4480" s="6">
        <f t="shared" si="419"/>
        <v>-5.0213699038643957</v>
      </c>
      <c r="O4480" s="7">
        <v>2.5116628272370201E-10</v>
      </c>
      <c r="P4480" s="5">
        <v>4479</v>
      </c>
      <c r="Q4480">
        <v>0.376</v>
      </c>
      <c r="R4480" s="5">
        <v>4772</v>
      </c>
      <c r="S4480">
        <v>0.33500000000000002</v>
      </c>
      <c r="T4480" s="5">
        <v>1884</v>
      </c>
      <c r="U4480">
        <v>0.73699999999999999</v>
      </c>
    </row>
    <row r="4481" spans="1:21" x14ac:dyDescent="0.2">
      <c r="A4481" t="s">
        <v>4225</v>
      </c>
      <c r="B4481" t="s">
        <v>18</v>
      </c>
      <c r="C4481">
        <v>1743</v>
      </c>
      <c r="D4481">
        <v>-0.184461392268055</v>
      </c>
      <c r="E4481">
        <v>-0.99830700528202998</v>
      </c>
      <c r="F4481">
        <v>0.81384561301397396</v>
      </c>
      <c r="G4481" s="3">
        <f t="shared" si="414"/>
        <v>0.184461392268055</v>
      </c>
      <c r="H4481" s="6">
        <f t="shared" si="415"/>
        <v>1.1363926395324777</v>
      </c>
      <c r="I4481">
        <v>0.65208933246846401</v>
      </c>
      <c r="J4481" s="3">
        <f t="shared" si="416"/>
        <v>0.99830700528202998</v>
      </c>
      <c r="K4481" s="6">
        <f t="shared" si="417"/>
        <v>1.9976543875199393</v>
      </c>
      <c r="L4481">
        <v>2.7643393057104099E-3</v>
      </c>
      <c r="M4481" s="3">
        <f t="shared" si="418"/>
        <v>-0.81384561301397396</v>
      </c>
      <c r="N4481" s="6">
        <f t="shared" si="419"/>
        <v>-1.7578909947373393</v>
      </c>
      <c r="O4481">
        <v>2.03374737366676E-2</v>
      </c>
      <c r="P4481" s="5">
        <v>4480</v>
      </c>
      <c r="Q4481">
        <v>0.376</v>
      </c>
      <c r="R4481" s="5">
        <v>4783</v>
      </c>
      <c r="S4481">
        <v>0.33400000000000002</v>
      </c>
      <c r="T4481" s="5">
        <v>3660</v>
      </c>
      <c r="U4481">
        <v>0.49</v>
      </c>
    </row>
    <row r="4482" spans="1:21" x14ac:dyDescent="0.2">
      <c r="A4482" t="s">
        <v>3422</v>
      </c>
      <c r="B4482" t="s">
        <v>18</v>
      </c>
      <c r="C4482">
        <v>2667</v>
      </c>
      <c r="D4482">
        <v>8.7591670428102703E-2</v>
      </c>
      <c r="E4482">
        <v>-0.305687260198924</v>
      </c>
      <c r="F4482">
        <v>0.39327893062702701</v>
      </c>
      <c r="G4482" s="3">
        <f t="shared" ref="G4482:G4545" si="420">D4482*-1</f>
        <v>-8.7591670428102703E-2</v>
      </c>
      <c r="H4482" s="6">
        <f t="shared" ref="H4482:H4545" si="421">IF(G4482&lt;0,(2^ABS(G4482))*-1,2^G4482)</f>
        <v>-1.0625948829165186</v>
      </c>
      <c r="I4482">
        <v>0.79875674682813202</v>
      </c>
      <c r="J4482" s="3">
        <f t="shared" ref="J4482:J4545" si="422">E4482*-1</f>
        <v>0.305687260198924</v>
      </c>
      <c r="K4482" s="6">
        <f t="shared" ref="K4482:K4545" si="423">IF(J4482&lt;0,(2^ABS(J4482))*-1,2^J4482)</f>
        <v>1.2360072967530749</v>
      </c>
      <c r="L4482">
        <v>0.28227969558585497</v>
      </c>
      <c r="M4482" s="3">
        <f t="shared" ref="M4482:M4545" si="424">F4482*-1</f>
        <v>-0.39327893062702701</v>
      </c>
      <c r="N4482" s="6">
        <f t="shared" ref="N4482:N4545" si="425">IF(M4482&lt;0,(2^ABS(M4482))*-1,2^M4482)</f>
        <v>-1.3133750287772967</v>
      </c>
      <c r="O4482">
        <v>0.18542924406860301</v>
      </c>
      <c r="P4482" s="5">
        <v>4481</v>
      </c>
      <c r="Q4482">
        <v>0.376</v>
      </c>
      <c r="R4482" s="5">
        <v>4563</v>
      </c>
      <c r="S4482">
        <v>0.36399999999999999</v>
      </c>
      <c r="T4482" s="5">
        <v>4307</v>
      </c>
      <c r="U4482">
        <v>0.4</v>
      </c>
    </row>
    <row r="4483" spans="1:21" x14ac:dyDescent="0.2">
      <c r="A4483" t="s">
        <v>4205</v>
      </c>
      <c r="B4483" t="s">
        <v>4206</v>
      </c>
      <c r="C4483">
        <v>2514</v>
      </c>
      <c r="D4483">
        <v>7.3644306211117505E-2</v>
      </c>
      <c r="E4483">
        <v>-0.69742002694363403</v>
      </c>
      <c r="F4483">
        <v>0.77106433315475098</v>
      </c>
      <c r="G4483" s="3">
        <f t="shared" si="420"/>
        <v>-7.3644306211117505E-2</v>
      </c>
      <c r="H4483" s="6">
        <f t="shared" si="421"/>
        <v>-1.0523716624388524</v>
      </c>
      <c r="I4483">
        <v>0.91856031247721104</v>
      </c>
      <c r="J4483" s="3">
        <f t="shared" si="422"/>
        <v>0.69742002694363403</v>
      </c>
      <c r="K4483" s="6">
        <f t="shared" si="423"/>
        <v>1.6216022851382241</v>
      </c>
      <c r="L4483">
        <v>0.21020368020041399</v>
      </c>
      <c r="M4483" s="3">
        <f t="shared" si="424"/>
        <v>-0.77106433315475098</v>
      </c>
      <c r="N4483" s="6">
        <f t="shared" si="425"/>
        <v>-1.7065282926255543</v>
      </c>
      <c r="O4483">
        <v>0.18833484764837299</v>
      </c>
      <c r="P4483" s="5">
        <v>4482</v>
      </c>
      <c r="Q4483">
        <v>0.375</v>
      </c>
      <c r="R4483" s="5">
        <v>4490</v>
      </c>
      <c r="S4483">
        <v>0.374</v>
      </c>
      <c r="T4483" s="5">
        <v>3673</v>
      </c>
      <c r="U4483">
        <v>0.48799999999999999</v>
      </c>
    </row>
    <row r="4484" spans="1:21" x14ac:dyDescent="0.2">
      <c r="A4484" t="s">
        <v>2197</v>
      </c>
      <c r="B4484" t="s">
        <v>18</v>
      </c>
      <c r="C4484">
        <v>2061</v>
      </c>
      <c r="D4484">
        <v>0.23371106604355699</v>
      </c>
      <c r="E4484">
        <v>1.0279764952482899</v>
      </c>
      <c r="F4484">
        <v>-0.79426542920473697</v>
      </c>
      <c r="G4484" s="3">
        <f t="shared" si="420"/>
        <v>-0.23371106604355699</v>
      </c>
      <c r="H4484" s="6">
        <f t="shared" si="421"/>
        <v>-1.1758557336620563</v>
      </c>
      <c r="I4484">
        <v>0.71606722384775101</v>
      </c>
      <c r="J4484" s="3">
        <f t="shared" si="422"/>
        <v>-1.0279764952482899</v>
      </c>
      <c r="K4484" s="6">
        <f t="shared" si="423"/>
        <v>-2.039162143181469</v>
      </c>
      <c r="L4484">
        <v>5.2531628453228202E-2</v>
      </c>
      <c r="M4484" s="3">
        <f t="shared" si="424"/>
        <v>0.79426542920473697</v>
      </c>
      <c r="N4484" s="6">
        <f t="shared" si="425"/>
        <v>1.7341941573314934</v>
      </c>
      <c r="O4484">
        <v>0.163330818499382</v>
      </c>
      <c r="P4484" s="5">
        <v>4483</v>
      </c>
      <c r="Q4484">
        <v>0.375</v>
      </c>
      <c r="R4484" s="5">
        <v>4088</v>
      </c>
      <c r="S4484">
        <v>0.43</v>
      </c>
      <c r="T4484" s="5">
        <v>5306</v>
      </c>
      <c r="U4484">
        <v>0.26100000000000001</v>
      </c>
    </row>
    <row r="4485" spans="1:21" x14ac:dyDescent="0.2">
      <c r="A4485" t="s">
        <v>4437</v>
      </c>
      <c r="B4485" t="s">
        <v>4438</v>
      </c>
      <c r="C4485">
        <v>3189</v>
      </c>
      <c r="D4485">
        <v>0.41547382885651402</v>
      </c>
      <c r="E4485">
        <v>-0.583130061521836</v>
      </c>
      <c r="F4485">
        <v>0.99860389037834996</v>
      </c>
      <c r="G4485" s="3">
        <f t="shared" si="420"/>
        <v>-0.41547382885651402</v>
      </c>
      <c r="H4485" s="6">
        <f t="shared" si="421"/>
        <v>-1.3337366484751085</v>
      </c>
      <c r="I4485">
        <v>0.18820159439055001</v>
      </c>
      <c r="J4485" s="3">
        <f t="shared" si="422"/>
        <v>0.583130061521836</v>
      </c>
      <c r="K4485" s="6">
        <f t="shared" si="423"/>
        <v>1.4980959843519408</v>
      </c>
      <c r="L4485">
        <v>4.4837577494725202E-2</v>
      </c>
      <c r="M4485" s="3">
        <f t="shared" si="424"/>
        <v>-0.99860389037834996</v>
      </c>
      <c r="N4485" s="6">
        <f t="shared" si="425"/>
        <v>-1.998065517263576</v>
      </c>
      <c r="O4485">
        <v>6.0698421843776503E-4</v>
      </c>
      <c r="P4485" s="5">
        <v>4484</v>
      </c>
      <c r="Q4485">
        <v>0.375</v>
      </c>
      <c r="R4485" s="5">
        <v>4155</v>
      </c>
      <c r="S4485">
        <v>0.42099999999999999</v>
      </c>
      <c r="T4485" s="5">
        <v>3496</v>
      </c>
      <c r="U4485">
        <v>0.51300000000000001</v>
      </c>
    </row>
    <row r="4486" spans="1:21" x14ac:dyDescent="0.2">
      <c r="A4486" t="s">
        <v>3616</v>
      </c>
      <c r="B4486" t="s">
        <v>18</v>
      </c>
      <c r="C4486">
        <v>1728</v>
      </c>
      <c r="D4486">
        <v>-8.1131259248623896E-2</v>
      </c>
      <c r="E4486">
        <v>-0.55037448309354398</v>
      </c>
      <c r="F4486">
        <v>0.46924322384492001</v>
      </c>
      <c r="G4486" s="3">
        <f t="shared" si="420"/>
        <v>8.1131259248623896E-2</v>
      </c>
      <c r="H4486" s="6">
        <f t="shared" si="421"/>
        <v>1.0578472042714568</v>
      </c>
      <c r="I4486">
        <v>0.79659279355927004</v>
      </c>
      <c r="J4486" s="3">
        <f t="shared" si="422"/>
        <v>0.55037448309354398</v>
      </c>
      <c r="K4486" s="6">
        <f t="shared" si="423"/>
        <v>1.4644657807796917</v>
      </c>
      <c r="L4486">
        <v>2.6907294984670399E-2</v>
      </c>
      <c r="M4486" s="3">
        <f t="shared" si="424"/>
        <v>-0.46924322384492001</v>
      </c>
      <c r="N4486" s="6">
        <f t="shared" si="425"/>
        <v>-1.3843830894162776</v>
      </c>
      <c r="O4486">
        <v>7.45173852693925E-2</v>
      </c>
      <c r="P4486" s="5">
        <v>4485</v>
      </c>
      <c r="Q4486">
        <v>0.375</v>
      </c>
      <c r="R4486" s="5">
        <v>4691</v>
      </c>
      <c r="S4486">
        <v>0.34599999999999997</v>
      </c>
      <c r="T4486" s="5">
        <v>4149</v>
      </c>
      <c r="U4486">
        <v>0.42199999999999999</v>
      </c>
    </row>
    <row r="4487" spans="1:21" x14ac:dyDescent="0.2">
      <c r="A4487" t="s">
        <v>7389</v>
      </c>
      <c r="B4487" t="s">
        <v>18</v>
      </c>
      <c r="C4487">
        <v>1569</v>
      </c>
      <c r="D4487">
        <v>2.1950807387778202</v>
      </c>
      <c r="E4487">
        <v>-0.741885661278195</v>
      </c>
      <c r="F4487">
        <v>2.9369664000560101</v>
      </c>
      <c r="G4487" s="3">
        <f t="shared" si="420"/>
        <v>-2.1950807387778202</v>
      </c>
      <c r="H4487" s="6">
        <f t="shared" si="421"/>
        <v>-4.5791529022786035</v>
      </c>
      <c r="I4487">
        <v>4.5739778865168E-4</v>
      </c>
      <c r="J4487" s="3">
        <f t="shared" si="422"/>
        <v>0.741885661278195</v>
      </c>
      <c r="K4487" s="6">
        <f t="shared" si="423"/>
        <v>1.6723602540676674</v>
      </c>
      <c r="L4487">
        <v>0.248683666180924</v>
      </c>
      <c r="M4487" s="3">
        <f t="shared" si="424"/>
        <v>-2.9369664000560101</v>
      </c>
      <c r="N4487" s="6">
        <f t="shared" si="425"/>
        <v>-7.6579933110693128</v>
      </c>
      <c r="O4487" s="7">
        <v>1.5648351358937101E-6</v>
      </c>
      <c r="P4487" s="5">
        <v>4486</v>
      </c>
      <c r="Q4487">
        <v>0.375</v>
      </c>
      <c r="R4487" s="5">
        <v>1728</v>
      </c>
      <c r="S4487">
        <v>0.75900000000000001</v>
      </c>
      <c r="T4487" s="5">
        <v>1231</v>
      </c>
      <c r="U4487">
        <v>0.82799999999999996</v>
      </c>
    </row>
    <row r="4488" spans="1:21" x14ac:dyDescent="0.2">
      <c r="A4488" t="s">
        <v>2006</v>
      </c>
      <c r="B4488" t="s">
        <v>18</v>
      </c>
      <c r="C4488">
        <v>1827</v>
      </c>
      <c r="D4488">
        <v>1.29451286762461</v>
      </c>
      <c r="E4488">
        <v>2.06827514064359</v>
      </c>
      <c r="F4488">
        <v>-0.77376227301897704</v>
      </c>
      <c r="G4488" s="3">
        <f t="shared" si="420"/>
        <v>-1.29451286762461</v>
      </c>
      <c r="H4488" s="6">
        <f t="shared" si="421"/>
        <v>-2.4529415680680304</v>
      </c>
      <c r="I4488" s="7">
        <v>5.0961798571548102E-6</v>
      </c>
      <c r="J4488" s="3">
        <f t="shared" si="422"/>
        <v>-2.06827514064359</v>
      </c>
      <c r="K4488" s="6">
        <f t="shared" si="423"/>
        <v>-4.1938496472901416</v>
      </c>
      <c r="L4488" s="7">
        <v>2.9066048586771201E-14</v>
      </c>
      <c r="M4488" s="3">
        <f t="shared" si="424"/>
        <v>0.77376227301897704</v>
      </c>
      <c r="N4488" s="6">
        <f t="shared" si="425"/>
        <v>1.7097226048451148</v>
      </c>
      <c r="O4488">
        <v>8.27970020040685E-3</v>
      </c>
      <c r="P4488" s="5">
        <v>4487</v>
      </c>
      <c r="Q4488">
        <v>0.375</v>
      </c>
      <c r="R4488" s="5">
        <v>2990</v>
      </c>
      <c r="S4488">
        <v>0.58299999999999996</v>
      </c>
      <c r="T4488" s="5">
        <v>5455</v>
      </c>
      <c r="U4488">
        <v>0.24</v>
      </c>
    </row>
    <row r="4489" spans="1:21" x14ac:dyDescent="0.2">
      <c r="A4489" t="s">
        <v>5621</v>
      </c>
      <c r="B4489" t="s">
        <v>5622</v>
      </c>
      <c r="C4489">
        <v>1197</v>
      </c>
      <c r="D4489">
        <v>-0.37993557967337699</v>
      </c>
      <c r="E4489">
        <v>-2.0216266044920301</v>
      </c>
      <c r="F4489">
        <v>1.64169102481865</v>
      </c>
      <c r="G4489" s="3">
        <f t="shared" si="420"/>
        <v>0.37993557967337699</v>
      </c>
      <c r="H4489" s="6">
        <f t="shared" si="421"/>
        <v>1.3012837482236075</v>
      </c>
      <c r="I4489">
        <v>0.22576816491076401</v>
      </c>
      <c r="J4489" s="3">
        <f t="shared" si="422"/>
        <v>2.0216266044920301</v>
      </c>
      <c r="K4489" s="6">
        <f t="shared" si="423"/>
        <v>4.060413359227204</v>
      </c>
      <c r="L4489" s="7">
        <v>9.4144619292413204E-14</v>
      </c>
      <c r="M4489" s="3">
        <f t="shared" si="424"/>
        <v>-1.64169102481865</v>
      </c>
      <c r="N4489" s="6">
        <f t="shared" si="425"/>
        <v>-3.1203135863105156</v>
      </c>
      <c r="O4489" s="7">
        <v>3.0581380459565002E-9</v>
      </c>
      <c r="P4489" s="5">
        <v>4488</v>
      </c>
      <c r="Q4489">
        <v>0.375</v>
      </c>
      <c r="R4489" s="5">
        <v>4960</v>
      </c>
      <c r="S4489">
        <v>0.309</v>
      </c>
      <c r="T4489" s="5">
        <v>2559</v>
      </c>
      <c r="U4489">
        <v>0.64300000000000002</v>
      </c>
    </row>
    <row r="4490" spans="1:21" x14ac:dyDescent="0.2">
      <c r="A4490" t="s">
        <v>5648</v>
      </c>
      <c r="B4490" t="s">
        <v>5649</v>
      </c>
      <c r="C4490">
        <v>1530</v>
      </c>
      <c r="D4490">
        <v>0.31985480890527601</v>
      </c>
      <c r="E4490">
        <v>-1.41138020531714</v>
      </c>
      <c r="F4490">
        <v>1.73123501422242</v>
      </c>
      <c r="G4490" s="3">
        <f t="shared" si="420"/>
        <v>-0.31985480890527601</v>
      </c>
      <c r="H4490" s="6">
        <f t="shared" si="421"/>
        <v>-1.2482049247371643</v>
      </c>
      <c r="I4490">
        <v>0.36680513432516099</v>
      </c>
      <c r="J4490" s="3">
        <f t="shared" si="422"/>
        <v>1.41138020531714</v>
      </c>
      <c r="K4490" s="6">
        <f t="shared" si="423"/>
        <v>2.6599151133599168</v>
      </c>
      <c r="L4490" s="7">
        <v>2.94532291083465E-6</v>
      </c>
      <c r="M4490" s="3">
        <f t="shared" si="424"/>
        <v>-1.73123501422242</v>
      </c>
      <c r="N4490" s="6">
        <f t="shared" si="425"/>
        <v>-3.3201191438786695</v>
      </c>
      <c r="O4490" s="7">
        <v>1.54369649453849E-8</v>
      </c>
      <c r="P4490" s="5">
        <v>4489</v>
      </c>
      <c r="Q4490">
        <v>0.375</v>
      </c>
      <c r="R4490" s="5">
        <v>4279</v>
      </c>
      <c r="S4490">
        <v>0.40400000000000003</v>
      </c>
      <c r="T4490" s="5">
        <v>2537</v>
      </c>
      <c r="U4490">
        <v>0.64600000000000002</v>
      </c>
    </row>
    <row r="4491" spans="1:21" x14ac:dyDescent="0.2">
      <c r="A4491" t="s">
        <v>4096</v>
      </c>
      <c r="B4491" t="s">
        <v>18</v>
      </c>
      <c r="C4491">
        <v>1278</v>
      </c>
      <c r="D4491">
        <v>-0.34203711699856199</v>
      </c>
      <c r="E4491">
        <v>-1.0838843371414899</v>
      </c>
      <c r="F4491">
        <v>0.74184722014292703</v>
      </c>
      <c r="G4491" s="3">
        <f t="shared" si="420"/>
        <v>0.34203711699856199</v>
      </c>
      <c r="H4491" s="6">
        <f t="shared" si="421"/>
        <v>1.2675451324367075</v>
      </c>
      <c r="I4491">
        <v>0.33784287978729999</v>
      </c>
      <c r="J4491" s="3">
        <f t="shared" si="422"/>
        <v>1.0838843371414899</v>
      </c>
      <c r="K4491" s="6">
        <f t="shared" si="423"/>
        <v>2.1197356178433604</v>
      </c>
      <c r="L4491">
        <v>4.4783562783012198E-4</v>
      </c>
      <c r="M4491" s="3">
        <f t="shared" si="424"/>
        <v>-0.74184722014292703</v>
      </c>
      <c r="N4491" s="6">
        <f t="shared" si="425"/>
        <v>-1.6723156940127371</v>
      </c>
      <c r="O4491">
        <v>2.33525103486623E-2</v>
      </c>
      <c r="P4491" s="5">
        <v>4490</v>
      </c>
      <c r="Q4491">
        <v>0.374</v>
      </c>
      <c r="R4491" s="5">
        <v>4972</v>
      </c>
      <c r="S4491">
        <v>0.307</v>
      </c>
      <c r="T4491" s="5">
        <v>3760</v>
      </c>
      <c r="U4491">
        <v>0.47599999999999998</v>
      </c>
    </row>
    <row r="4492" spans="1:21" x14ac:dyDescent="0.2">
      <c r="A4492" t="s">
        <v>4690</v>
      </c>
      <c r="B4492" t="s">
        <v>18</v>
      </c>
      <c r="C4492">
        <v>2220</v>
      </c>
      <c r="D4492">
        <v>4.5460087368923797E-2</v>
      </c>
      <c r="E4492">
        <v>-0.99280541424552404</v>
      </c>
      <c r="F4492">
        <v>1.03826550161445</v>
      </c>
      <c r="G4492" s="3">
        <f t="shared" si="420"/>
        <v>-4.5460087368923797E-2</v>
      </c>
      <c r="H4492" s="6">
        <f t="shared" si="421"/>
        <v>-1.0320122440595501</v>
      </c>
      <c r="I4492">
        <v>0.91609554880464905</v>
      </c>
      <c r="J4492" s="3">
        <f t="shared" si="422"/>
        <v>0.99280541424552404</v>
      </c>
      <c r="K4492" s="6">
        <f t="shared" si="423"/>
        <v>1.9900510142890122</v>
      </c>
      <c r="L4492">
        <v>1.7134693923382301E-3</v>
      </c>
      <c r="M4492" s="3">
        <f t="shared" si="424"/>
        <v>-1.03826550161445</v>
      </c>
      <c r="N4492" s="6">
        <f t="shared" si="425"/>
        <v>-2.0537570130493901</v>
      </c>
      <c r="O4492">
        <v>1.4413809266705501E-3</v>
      </c>
      <c r="P4492" s="5">
        <v>4491</v>
      </c>
      <c r="Q4492">
        <v>0.374</v>
      </c>
      <c r="R4492" s="5">
        <v>4452</v>
      </c>
      <c r="S4492">
        <v>0.38</v>
      </c>
      <c r="T4492" s="5">
        <v>3295</v>
      </c>
      <c r="U4492">
        <v>0.54100000000000004</v>
      </c>
    </row>
    <row r="4493" spans="1:21" x14ac:dyDescent="0.2">
      <c r="A4493" t="s">
        <v>7139</v>
      </c>
      <c r="B4493" t="s">
        <v>18</v>
      </c>
      <c r="C4493">
        <v>588</v>
      </c>
      <c r="D4493">
        <v>2.6336341178848799</v>
      </c>
      <c r="E4493">
        <v>-7.5849849786355797E-2</v>
      </c>
      <c r="F4493">
        <v>2.7094839676712299</v>
      </c>
      <c r="G4493" s="3">
        <f t="shared" si="420"/>
        <v>-2.6336341178848799</v>
      </c>
      <c r="H4493" s="6">
        <f t="shared" si="421"/>
        <v>-6.2058727622444358</v>
      </c>
      <c r="I4493" s="7">
        <v>1.17136318094752E-5</v>
      </c>
      <c r="J4493" s="3">
        <f t="shared" si="422"/>
        <v>7.5849849786355797E-2</v>
      </c>
      <c r="K4493" s="6">
        <f t="shared" si="423"/>
        <v>1.0539817231725348</v>
      </c>
      <c r="L4493">
        <v>0.91240492352825697</v>
      </c>
      <c r="M4493" s="3">
        <f t="shared" si="424"/>
        <v>-2.7094839676712299</v>
      </c>
      <c r="N4493" s="6">
        <f t="shared" si="425"/>
        <v>-6.5408764677398619</v>
      </c>
      <c r="O4493" s="7">
        <v>4.9992452784970199E-6</v>
      </c>
      <c r="P4493" s="5">
        <v>4492</v>
      </c>
      <c r="Q4493">
        <v>0.374</v>
      </c>
      <c r="R4493" s="5">
        <v>1376</v>
      </c>
      <c r="S4493">
        <v>0.80800000000000005</v>
      </c>
      <c r="T4493" s="5">
        <v>1421</v>
      </c>
      <c r="U4493">
        <v>0.80200000000000005</v>
      </c>
    </row>
    <row r="4494" spans="1:21" x14ac:dyDescent="0.2">
      <c r="A4494" t="s">
        <v>2866</v>
      </c>
      <c r="B4494" t="s">
        <v>2867</v>
      </c>
      <c r="C4494">
        <v>1425</v>
      </c>
      <c r="D4494">
        <v>1.36454938756154</v>
      </c>
      <c r="E4494">
        <v>1.3711606676491299</v>
      </c>
      <c r="F4494">
        <v>-6.6112800875889203E-3</v>
      </c>
      <c r="G4494" s="3">
        <f t="shared" si="420"/>
        <v>-1.36454938756154</v>
      </c>
      <c r="H4494" s="6">
        <f t="shared" si="421"/>
        <v>-2.5749588688425118</v>
      </c>
      <c r="I4494" s="7">
        <v>5.8642383936775198E-8</v>
      </c>
      <c r="J4494" s="3">
        <f t="shared" si="422"/>
        <v>-1.3711606676491299</v>
      </c>
      <c r="K4494" s="6">
        <f t="shared" si="423"/>
        <v>-2.5867859285845083</v>
      </c>
      <c r="L4494" s="7">
        <v>1.8669462377477502E-8</v>
      </c>
      <c r="M4494" s="3">
        <f t="shared" si="424"/>
        <v>6.6112800875889203E-3</v>
      </c>
      <c r="N4494" s="6">
        <f t="shared" si="425"/>
        <v>1.0045931062764166</v>
      </c>
      <c r="O4494">
        <v>0.98774707575388898</v>
      </c>
      <c r="P4494" s="5">
        <v>4493</v>
      </c>
      <c r="Q4494">
        <v>0.374</v>
      </c>
      <c r="R4494" s="5">
        <v>2898</v>
      </c>
      <c r="S4494">
        <v>0.59599999999999997</v>
      </c>
      <c r="T4494" s="5">
        <v>4749</v>
      </c>
      <c r="U4494">
        <v>0.33800000000000002</v>
      </c>
    </row>
    <row r="4495" spans="1:21" x14ac:dyDescent="0.2">
      <c r="A4495" t="s">
        <v>2868</v>
      </c>
      <c r="B4495" t="s">
        <v>2869</v>
      </c>
      <c r="C4495">
        <v>1914</v>
      </c>
      <c r="D4495">
        <v>1.85966721259081</v>
      </c>
      <c r="E4495">
        <v>1.9710872104528601</v>
      </c>
      <c r="F4495">
        <v>-0.111419997862059</v>
      </c>
      <c r="G4495" s="3">
        <f t="shared" si="420"/>
        <v>-1.85966721259081</v>
      </c>
      <c r="H4495" s="6">
        <f t="shared" si="421"/>
        <v>-3.6292393656877304</v>
      </c>
      <c r="I4495" s="7">
        <v>1.2723892478699701E-7</v>
      </c>
      <c r="J4495" s="3">
        <f t="shared" si="422"/>
        <v>-1.9710872104528601</v>
      </c>
      <c r="K4495" s="6">
        <f t="shared" si="423"/>
        <v>-3.9206346553127163</v>
      </c>
      <c r="L4495" s="7">
        <v>7.7001533373833594E-9</v>
      </c>
      <c r="M4495" s="3">
        <f t="shared" si="424"/>
        <v>0.111419997862059</v>
      </c>
      <c r="N4495" s="6">
        <f t="shared" si="425"/>
        <v>1.080291008738629</v>
      </c>
      <c r="O4495">
        <v>0.80252825708833897</v>
      </c>
      <c r="P4495" s="5">
        <v>4494</v>
      </c>
      <c r="Q4495">
        <v>0.374</v>
      </c>
      <c r="R4495" s="5">
        <v>2177</v>
      </c>
      <c r="S4495">
        <v>0.69599999999999995</v>
      </c>
      <c r="T4495" s="5">
        <v>4750</v>
      </c>
      <c r="U4495">
        <v>0.33800000000000002</v>
      </c>
    </row>
    <row r="4496" spans="1:21" x14ac:dyDescent="0.2">
      <c r="A4496" t="s">
        <v>6418</v>
      </c>
      <c r="B4496" t="s">
        <v>18</v>
      </c>
      <c r="C4496">
        <v>2295</v>
      </c>
      <c r="D4496">
        <v>0.43559058265115302</v>
      </c>
      <c r="E4496">
        <v>-1.8628288334501799</v>
      </c>
      <c r="F4496">
        <v>2.2984194161013298</v>
      </c>
      <c r="G4496" s="3">
        <f t="shared" si="420"/>
        <v>-0.43559058265115302</v>
      </c>
      <c r="H4496" s="6">
        <f t="shared" si="421"/>
        <v>-1.3524643654819286</v>
      </c>
      <c r="I4496">
        <v>0.27293264305593901</v>
      </c>
      <c r="J4496" s="3">
        <f t="shared" si="422"/>
        <v>1.8628288334501799</v>
      </c>
      <c r="K4496" s="6">
        <f t="shared" si="423"/>
        <v>3.6372014508871651</v>
      </c>
      <c r="L4496" s="7">
        <v>6.2968926947103202E-8</v>
      </c>
      <c r="M4496" s="3">
        <f t="shared" si="424"/>
        <v>-2.2984194161013298</v>
      </c>
      <c r="N4496" s="6">
        <f t="shared" si="425"/>
        <v>-4.9191853524040496</v>
      </c>
      <c r="O4496" s="7">
        <v>4.1110553021464597E-11</v>
      </c>
      <c r="P4496" s="5">
        <v>4495</v>
      </c>
      <c r="Q4496">
        <v>0.374</v>
      </c>
      <c r="R4496" s="5">
        <v>4180</v>
      </c>
      <c r="S4496">
        <v>0.41799999999999998</v>
      </c>
      <c r="T4496" s="5">
        <v>1963</v>
      </c>
      <c r="U4496">
        <v>0.72599999999999998</v>
      </c>
    </row>
    <row r="4497" spans="1:21" x14ac:dyDescent="0.2">
      <c r="A4497" t="s">
        <v>3565</v>
      </c>
      <c r="B4497" t="s">
        <v>3566</v>
      </c>
      <c r="C4497">
        <v>2700</v>
      </c>
      <c r="D4497">
        <v>0.55785832248679201</v>
      </c>
      <c r="E4497">
        <v>9.6795430412602607E-2</v>
      </c>
      <c r="F4497">
        <v>0.46106289207418899</v>
      </c>
      <c r="G4497" s="3">
        <f t="shared" si="420"/>
        <v>-0.55785832248679201</v>
      </c>
      <c r="H4497" s="6">
        <f t="shared" si="421"/>
        <v>-1.4720822916294061</v>
      </c>
      <c r="I4497">
        <v>0.136428848015128</v>
      </c>
      <c r="J4497" s="3">
        <f t="shared" si="422"/>
        <v>-9.6795430412602607E-2</v>
      </c>
      <c r="K4497" s="6">
        <f t="shared" si="423"/>
        <v>-1.0693954402475554</v>
      </c>
      <c r="L4497">
        <v>0.80498629966641599</v>
      </c>
      <c r="M4497" s="3">
        <f t="shared" si="424"/>
        <v>-0.46106289207418899</v>
      </c>
      <c r="N4497" s="6">
        <f t="shared" si="425"/>
        <v>-1.3765556091099769</v>
      </c>
      <c r="O4497">
        <v>0.22643465377428401</v>
      </c>
      <c r="P4497" s="5">
        <v>4496</v>
      </c>
      <c r="Q4497">
        <v>0.374</v>
      </c>
      <c r="R4497" s="5">
        <v>3968</v>
      </c>
      <c r="S4497">
        <v>0.44700000000000001</v>
      </c>
      <c r="T4497" s="5">
        <v>4188</v>
      </c>
      <c r="U4497">
        <v>0.41599999999999998</v>
      </c>
    </row>
    <row r="4498" spans="1:21" x14ac:dyDescent="0.2">
      <c r="A4498" t="s">
        <v>5495</v>
      </c>
      <c r="B4498" t="s">
        <v>18</v>
      </c>
      <c r="C4498">
        <v>540</v>
      </c>
      <c r="D4498">
        <v>-0.53928430628692903</v>
      </c>
      <c r="E4498">
        <v>-2.1702794281984898</v>
      </c>
      <c r="F4498">
        <v>1.6309951219115599</v>
      </c>
      <c r="G4498" s="3">
        <f t="shared" si="420"/>
        <v>0.53928430628692903</v>
      </c>
      <c r="H4498" s="6">
        <f t="shared" si="421"/>
        <v>1.4532514079437067</v>
      </c>
      <c r="I4498">
        <v>6.6502456100769894E-2</v>
      </c>
      <c r="J4498" s="3">
        <f t="shared" si="422"/>
        <v>2.1702794281984898</v>
      </c>
      <c r="K4498" s="6">
        <f t="shared" si="423"/>
        <v>4.5011056503873696</v>
      </c>
      <c r="L4498" s="7">
        <v>7.3786141546495101E-17</v>
      </c>
      <c r="M4498" s="3">
        <f t="shared" si="424"/>
        <v>-1.6309951219115599</v>
      </c>
      <c r="N4498" s="6">
        <f t="shared" si="425"/>
        <v>-3.0972656388176181</v>
      </c>
      <c r="O4498" s="7">
        <v>7.1430157403039097E-10</v>
      </c>
      <c r="P4498" s="5">
        <v>4497</v>
      </c>
      <c r="Q4498">
        <v>0.373</v>
      </c>
      <c r="R4498" s="5">
        <v>5171</v>
      </c>
      <c r="S4498">
        <v>0.28000000000000003</v>
      </c>
      <c r="T4498" s="5">
        <v>2655</v>
      </c>
      <c r="U4498">
        <v>0.63</v>
      </c>
    </row>
    <row r="4499" spans="1:21" x14ac:dyDescent="0.2">
      <c r="A4499" t="s">
        <v>1562</v>
      </c>
      <c r="B4499" t="s">
        <v>18</v>
      </c>
      <c r="C4499">
        <v>2037</v>
      </c>
      <c r="D4499">
        <v>-0.23997020083680101</v>
      </c>
      <c r="E4499">
        <v>1.2739044123588501</v>
      </c>
      <c r="F4499">
        <v>-1.51387461319565</v>
      </c>
      <c r="G4499" s="3">
        <f t="shared" si="420"/>
        <v>0.23997020083680101</v>
      </c>
      <c r="H4499" s="6">
        <f t="shared" si="421"/>
        <v>1.1809682680348041</v>
      </c>
      <c r="I4499">
        <v>0.53364221099861398</v>
      </c>
      <c r="J4499" s="3">
        <f t="shared" si="422"/>
        <v>-1.2739044123588501</v>
      </c>
      <c r="K4499" s="6">
        <f t="shared" si="423"/>
        <v>-2.4181511286026911</v>
      </c>
      <c r="L4499" s="7">
        <v>7.3247192013324699E-5</v>
      </c>
      <c r="M4499" s="3">
        <f t="shared" si="424"/>
        <v>1.51387461319565</v>
      </c>
      <c r="N4499" s="6">
        <f t="shared" si="425"/>
        <v>2.8557597501923246</v>
      </c>
      <c r="O4499" s="7">
        <v>3.5478016910593999E-6</v>
      </c>
      <c r="P4499" s="5">
        <v>4498</v>
      </c>
      <c r="Q4499">
        <v>0.373</v>
      </c>
      <c r="R4499" s="5">
        <v>4786</v>
      </c>
      <c r="S4499">
        <v>0.33300000000000002</v>
      </c>
      <c r="T4499" s="5">
        <v>5824</v>
      </c>
      <c r="U4499">
        <v>0.189</v>
      </c>
    </row>
    <row r="4500" spans="1:21" x14ac:dyDescent="0.2">
      <c r="A4500" t="s">
        <v>6849</v>
      </c>
      <c r="B4500" t="s">
        <v>18</v>
      </c>
      <c r="C4500">
        <v>2817</v>
      </c>
      <c r="D4500">
        <v>-0.40593843555915898</v>
      </c>
      <c r="E4500">
        <v>-3.0615611251835202</v>
      </c>
      <c r="F4500">
        <v>2.65562268962436</v>
      </c>
      <c r="G4500" s="3">
        <f t="shared" si="420"/>
        <v>0.40593843555915898</v>
      </c>
      <c r="H4500" s="6">
        <f t="shared" si="421"/>
        <v>1.3249504759375377</v>
      </c>
      <c r="I4500">
        <v>0.36357076162233298</v>
      </c>
      <c r="J4500" s="3">
        <f t="shared" si="422"/>
        <v>3.0615611251835202</v>
      </c>
      <c r="K4500" s="6">
        <f t="shared" si="423"/>
        <v>8.3487553012507334</v>
      </c>
      <c r="L4500" s="7">
        <v>4.4121869875039299E-16</v>
      </c>
      <c r="M4500" s="3">
        <f t="shared" si="424"/>
        <v>-2.65562268962436</v>
      </c>
      <c r="N4500" s="6">
        <f t="shared" si="425"/>
        <v>-6.3011829142844986</v>
      </c>
      <c r="O4500" s="7">
        <v>4.5304228736267902E-12</v>
      </c>
      <c r="P4500" s="5">
        <v>4499</v>
      </c>
      <c r="Q4500">
        <v>0.373</v>
      </c>
      <c r="R4500" s="5">
        <v>5107</v>
      </c>
      <c r="S4500">
        <v>0.28799999999999998</v>
      </c>
      <c r="T4500" s="5">
        <v>1640</v>
      </c>
      <c r="U4500">
        <v>0.77100000000000002</v>
      </c>
    </row>
    <row r="4501" spans="1:21" x14ac:dyDescent="0.2">
      <c r="A4501" t="s">
        <v>2604</v>
      </c>
      <c r="B4501" t="s">
        <v>2605</v>
      </c>
      <c r="C4501">
        <v>1083</v>
      </c>
      <c r="D4501">
        <v>0.65408455771642904</v>
      </c>
      <c r="E4501">
        <v>0.87842897039116197</v>
      </c>
      <c r="F4501">
        <v>-0.22434441267473301</v>
      </c>
      <c r="G4501" s="3">
        <f t="shared" si="420"/>
        <v>-0.65408455771642904</v>
      </c>
      <c r="H4501" s="6">
        <f t="shared" si="421"/>
        <v>-1.5736171191871695</v>
      </c>
      <c r="I4501">
        <v>7.7712688358646401E-3</v>
      </c>
      <c r="J4501" s="3">
        <f t="shared" si="422"/>
        <v>-0.87842897039116197</v>
      </c>
      <c r="K4501" s="6">
        <f t="shared" si="423"/>
        <v>-1.838372306618006</v>
      </c>
      <c r="L4501">
        <v>1.58017108624713E-4</v>
      </c>
      <c r="M4501" s="3">
        <f t="shared" si="424"/>
        <v>0.22434441267473301</v>
      </c>
      <c r="N4501" s="6">
        <f t="shared" si="425"/>
        <v>1.1682462552057087</v>
      </c>
      <c r="O4501">
        <v>0.41056429885430501</v>
      </c>
      <c r="P4501" s="5">
        <v>4500</v>
      </c>
      <c r="Q4501">
        <v>0.373</v>
      </c>
      <c r="R4501" s="5">
        <v>3824</v>
      </c>
      <c r="S4501">
        <v>0.46700000000000003</v>
      </c>
      <c r="T4501" s="5">
        <v>4967</v>
      </c>
      <c r="U4501">
        <v>0.308</v>
      </c>
    </row>
    <row r="4502" spans="1:21" x14ac:dyDescent="0.2">
      <c r="A4502" t="s">
        <v>3260</v>
      </c>
      <c r="B4502" t="s">
        <v>18</v>
      </c>
      <c r="C4502">
        <v>984</v>
      </c>
      <c r="D4502">
        <v>0.18543611012751701</v>
      </c>
      <c r="E4502">
        <v>-0.24437984677114799</v>
      </c>
      <c r="F4502">
        <v>0.42981595689866497</v>
      </c>
      <c r="G4502" s="3">
        <f t="shared" si="420"/>
        <v>-0.18543611012751701</v>
      </c>
      <c r="H4502" s="6">
        <f t="shared" si="421"/>
        <v>-1.1371606718851137</v>
      </c>
      <c r="I4502">
        <v>0.79006723701509896</v>
      </c>
      <c r="J4502" s="3">
        <f t="shared" si="422"/>
        <v>0.24437984677114799</v>
      </c>
      <c r="K4502" s="6">
        <f t="shared" si="423"/>
        <v>1.1845834594442355</v>
      </c>
      <c r="L4502">
        <v>0.69173785663185305</v>
      </c>
      <c r="M4502" s="3">
        <f t="shared" si="424"/>
        <v>-0.42981595689866497</v>
      </c>
      <c r="N4502" s="6">
        <f t="shared" si="425"/>
        <v>-1.3470617226455994</v>
      </c>
      <c r="O4502">
        <v>0.50322255336529997</v>
      </c>
      <c r="P4502" s="5">
        <v>4501</v>
      </c>
      <c r="Q4502">
        <v>0.373</v>
      </c>
      <c r="R4502" s="5">
        <v>4523</v>
      </c>
      <c r="S4502">
        <v>0.37</v>
      </c>
      <c r="T4502" s="5">
        <v>4437</v>
      </c>
      <c r="U4502">
        <v>0.38200000000000001</v>
      </c>
    </row>
    <row r="4503" spans="1:21" x14ac:dyDescent="0.2">
      <c r="A4503" t="s">
        <v>4150</v>
      </c>
      <c r="B4503" t="s">
        <v>18</v>
      </c>
      <c r="C4503">
        <v>3024</v>
      </c>
      <c r="D4503">
        <v>0.72727604191054096</v>
      </c>
      <c r="E4503">
        <v>-0.13074653454410101</v>
      </c>
      <c r="F4503">
        <v>0.85802257645464197</v>
      </c>
      <c r="G4503" s="3">
        <f t="shared" si="420"/>
        <v>-0.72727604191054096</v>
      </c>
      <c r="H4503" s="6">
        <f t="shared" si="421"/>
        <v>-1.6555103633530484</v>
      </c>
      <c r="I4503">
        <v>1.9226027751067999E-2</v>
      </c>
      <c r="J4503" s="3">
        <f t="shared" si="422"/>
        <v>0.13074653454410101</v>
      </c>
      <c r="K4503" s="6">
        <f t="shared" si="423"/>
        <v>1.0948600991659041</v>
      </c>
      <c r="L4503">
        <v>0.69459614196384101</v>
      </c>
      <c r="M4503" s="3">
        <f t="shared" si="424"/>
        <v>-0.85802257645464197</v>
      </c>
      <c r="N4503" s="6">
        <f t="shared" si="425"/>
        <v>-1.8125522405909005</v>
      </c>
      <c r="O4503">
        <v>5.0084411635987897E-3</v>
      </c>
      <c r="P4503" s="5">
        <v>4502</v>
      </c>
      <c r="Q4503">
        <v>0.373</v>
      </c>
      <c r="R4503" s="5">
        <v>3764</v>
      </c>
      <c r="S4503">
        <v>0.47499999999999998</v>
      </c>
      <c r="T4503" s="5">
        <v>3715</v>
      </c>
      <c r="U4503">
        <v>0.48199999999999998</v>
      </c>
    </row>
    <row r="4504" spans="1:21" x14ac:dyDescent="0.2">
      <c r="A4504" t="s">
        <v>4653</v>
      </c>
      <c r="B4504" t="s">
        <v>18</v>
      </c>
      <c r="C4504">
        <v>3039</v>
      </c>
      <c r="D4504">
        <v>1.1335054786686301</v>
      </c>
      <c r="E4504">
        <v>2.2818389791795401E-2</v>
      </c>
      <c r="F4504">
        <v>1.1106870888768301</v>
      </c>
      <c r="G4504" s="3">
        <f t="shared" si="420"/>
        <v>-1.1335054786686301</v>
      </c>
      <c r="H4504" s="6">
        <f t="shared" si="421"/>
        <v>-2.1939117258246847</v>
      </c>
      <c r="I4504">
        <v>1.8904025223257401E-4</v>
      </c>
      <c r="J4504" s="3">
        <f t="shared" si="422"/>
        <v>-2.2818389791795401E-2</v>
      </c>
      <c r="K4504" s="6">
        <f t="shared" si="423"/>
        <v>-1.0159422454886853</v>
      </c>
      <c r="L4504">
        <v>0.94767151033178498</v>
      </c>
      <c r="M4504" s="3">
        <f t="shared" si="424"/>
        <v>-1.1106870888768301</v>
      </c>
      <c r="N4504" s="6">
        <f t="shared" si="425"/>
        <v>-2.1594846907555945</v>
      </c>
      <c r="O4504">
        <v>2.28353997452425E-4</v>
      </c>
      <c r="P4504" s="5">
        <v>4503</v>
      </c>
      <c r="Q4504">
        <v>0.373</v>
      </c>
      <c r="R4504" s="5">
        <v>3199</v>
      </c>
      <c r="S4504">
        <v>0.55400000000000005</v>
      </c>
      <c r="T4504" s="5">
        <v>3323</v>
      </c>
      <c r="U4504">
        <v>0.53700000000000003</v>
      </c>
    </row>
    <row r="4505" spans="1:21" x14ac:dyDescent="0.2">
      <c r="A4505" t="s">
        <v>1647</v>
      </c>
      <c r="B4505" t="s">
        <v>18</v>
      </c>
      <c r="C4505">
        <v>897</v>
      </c>
      <c r="D4505">
        <v>1.5757766805719899</v>
      </c>
      <c r="E4505">
        <v>2.8967152393916402</v>
      </c>
      <c r="F4505">
        <v>-1.3209385588196501</v>
      </c>
      <c r="G4505" s="3">
        <f t="shared" si="420"/>
        <v>-1.5757766805719899</v>
      </c>
      <c r="H4505" s="6">
        <f t="shared" si="421"/>
        <v>-2.9809593055576595</v>
      </c>
      <c r="I4505" s="7">
        <v>2.2200085239594699E-11</v>
      </c>
      <c r="J4505" s="3">
        <f t="shared" si="422"/>
        <v>-2.8967152393916402</v>
      </c>
      <c r="K4505" s="6">
        <f t="shared" si="423"/>
        <v>-7.4472884602228113</v>
      </c>
      <c r="L4505" s="7">
        <v>7.4442253447449604E-36</v>
      </c>
      <c r="M4505" s="3">
        <f t="shared" si="424"/>
        <v>1.3209385588196501</v>
      </c>
      <c r="N4505" s="6">
        <f t="shared" si="425"/>
        <v>2.4982858525905365</v>
      </c>
      <c r="O4505" s="7">
        <v>5.6708732675581901E-8</v>
      </c>
      <c r="P4505" s="5">
        <v>4504</v>
      </c>
      <c r="Q4505">
        <v>0.372</v>
      </c>
      <c r="R4505" s="5">
        <v>2624</v>
      </c>
      <c r="S4505">
        <v>0.63400000000000001</v>
      </c>
      <c r="T4505" s="5">
        <v>5760</v>
      </c>
      <c r="U4505">
        <v>0.19800000000000001</v>
      </c>
    </row>
    <row r="4506" spans="1:21" x14ac:dyDescent="0.2">
      <c r="A4506" t="s">
        <v>3125</v>
      </c>
      <c r="B4506" t="s">
        <v>18</v>
      </c>
      <c r="C4506">
        <v>1842</v>
      </c>
      <c r="D4506">
        <v>2.6641528363076801</v>
      </c>
      <c r="E4506">
        <v>2.4669783058935399</v>
      </c>
      <c r="F4506">
        <v>0.19717453041413699</v>
      </c>
      <c r="G4506" s="3">
        <f t="shared" si="420"/>
        <v>-2.6641528363076801</v>
      </c>
      <c r="H4506" s="6">
        <f t="shared" si="421"/>
        <v>-6.3385499454901781</v>
      </c>
      <c r="I4506" s="7">
        <v>3.6846499166427099E-26</v>
      </c>
      <c r="J4506" s="3">
        <f t="shared" si="422"/>
        <v>-2.4669783058935399</v>
      </c>
      <c r="K4506" s="6">
        <f t="shared" si="423"/>
        <v>-5.5288456870826233</v>
      </c>
      <c r="L4506" s="7">
        <v>3.0772386910986099E-23</v>
      </c>
      <c r="M4506" s="3">
        <f t="shared" si="424"/>
        <v>-0.19717453041413699</v>
      </c>
      <c r="N4506" s="6">
        <f t="shared" si="425"/>
        <v>-1.1464508695367102</v>
      </c>
      <c r="O4506">
        <v>0.51924735000936595</v>
      </c>
      <c r="P4506" s="5">
        <v>4505</v>
      </c>
      <c r="Q4506">
        <v>0.372</v>
      </c>
      <c r="R4506" s="5">
        <v>1503</v>
      </c>
      <c r="S4506">
        <v>0.79</v>
      </c>
      <c r="T4506" s="5">
        <v>4545</v>
      </c>
      <c r="U4506">
        <v>0.36699999999999999</v>
      </c>
    </row>
    <row r="4507" spans="1:21" x14ac:dyDescent="0.2">
      <c r="A4507" t="s">
        <v>5274</v>
      </c>
      <c r="B4507" t="s">
        <v>186</v>
      </c>
      <c r="C4507">
        <v>2508</v>
      </c>
      <c r="D4507">
        <v>-1.3525037125784001</v>
      </c>
      <c r="E4507">
        <v>-2.7668411790033098</v>
      </c>
      <c r="F4507">
        <v>1.41433746642491</v>
      </c>
      <c r="G4507" s="3">
        <f t="shared" si="420"/>
        <v>1.3525037125784001</v>
      </c>
      <c r="H4507" s="6">
        <f t="shared" si="421"/>
        <v>2.5535489458677607</v>
      </c>
      <c r="I4507">
        <v>1.16113649403933E-4</v>
      </c>
      <c r="J4507" s="3">
        <f t="shared" si="422"/>
        <v>2.7668411790033098</v>
      </c>
      <c r="K4507" s="6">
        <f t="shared" si="423"/>
        <v>6.8061605296015406</v>
      </c>
      <c r="L4507" s="7">
        <v>7.0848472173736804E-17</v>
      </c>
      <c r="M4507" s="3">
        <f t="shared" si="424"/>
        <v>-1.41433746642491</v>
      </c>
      <c r="N4507" s="6">
        <f t="shared" si="425"/>
        <v>-2.665373045077323</v>
      </c>
      <c r="O4507" s="7">
        <v>4.0273992800566901E-5</v>
      </c>
      <c r="P4507" s="5">
        <v>4506</v>
      </c>
      <c r="Q4507">
        <v>0.372</v>
      </c>
      <c r="R4507" s="5">
        <v>5764</v>
      </c>
      <c r="S4507">
        <v>0.19700000000000001</v>
      </c>
      <c r="T4507" s="5">
        <v>2834</v>
      </c>
      <c r="U4507">
        <v>0.60499999999999998</v>
      </c>
    </row>
    <row r="4508" spans="1:21" x14ac:dyDescent="0.2">
      <c r="A4508" t="s">
        <v>2412</v>
      </c>
      <c r="B4508" t="s">
        <v>18</v>
      </c>
      <c r="C4508">
        <v>1308</v>
      </c>
      <c r="D4508">
        <v>1.1866435048646999</v>
      </c>
      <c r="E4508">
        <v>1.57732621063099</v>
      </c>
      <c r="F4508">
        <v>-0.39068270576628999</v>
      </c>
      <c r="G4508" s="3">
        <f t="shared" si="420"/>
        <v>-1.1866435048646999</v>
      </c>
      <c r="H4508" s="6">
        <f t="shared" si="421"/>
        <v>-2.2762255251337216</v>
      </c>
      <c r="I4508" s="7">
        <v>5.05172459285704E-5</v>
      </c>
      <c r="J4508" s="3">
        <f t="shared" si="422"/>
        <v>-1.57732621063099</v>
      </c>
      <c r="K4508" s="6">
        <f t="shared" si="423"/>
        <v>-2.9841627320450095</v>
      </c>
      <c r="L4508" s="7">
        <v>1.79279884148204E-8</v>
      </c>
      <c r="M4508" s="3">
        <f t="shared" si="424"/>
        <v>0.39068270576628999</v>
      </c>
      <c r="N4508" s="6">
        <f t="shared" si="425"/>
        <v>1.311013649172438</v>
      </c>
      <c r="O4508">
        <v>0.22176483923334001</v>
      </c>
      <c r="P4508" s="5">
        <v>4507</v>
      </c>
      <c r="Q4508">
        <v>0.372</v>
      </c>
      <c r="R4508" s="5">
        <v>3107</v>
      </c>
      <c r="S4508">
        <v>0.56699999999999995</v>
      </c>
      <c r="T4508" s="5">
        <v>5123</v>
      </c>
      <c r="U4508">
        <v>0.28599999999999998</v>
      </c>
    </row>
    <row r="4509" spans="1:21" x14ac:dyDescent="0.2">
      <c r="A4509" t="s">
        <v>4447</v>
      </c>
      <c r="B4509" t="s">
        <v>18</v>
      </c>
      <c r="C4509">
        <v>2793</v>
      </c>
      <c r="D4509">
        <v>1.55799056685032</v>
      </c>
      <c r="E4509">
        <v>0.56684504311943396</v>
      </c>
      <c r="F4509">
        <v>0.99114552373088105</v>
      </c>
      <c r="G4509" s="3">
        <f t="shared" si="420"/>
        <v>-1.55799056685032</v>
      </c>
      <c r="H4509" s="6">
        <f t="shared" si="421"/>
        <v>-2.9444344719087021</v>
      </c>
      <c r="I4509">
        <v>3.5807015553667002E-4</v>
      </c>
      <c r="J4509" s="3">
        <f t="shared" si="422"/>
        <v>-0.56684504311943396</v>
      </c>
      <c r="K4509" s="6">
        <f t="shared" si="423"/>
        <v>-1.4812806881907719</v>
      </c>
      <c r="L4509">
        <v>0.203795517800958</v>
      </c>
      <c r="M4509" s="3">
        <f t="shared" si="424"/>
        <v>-0.99114552373088105</v>
      </c>
      <c r="N4509" s="6">
        <f t="shared" si="425"/>
        <v>-1.9877626808900128</v>
      </c>
      <c r="O4509">
        <v>2.71946948982076E-2</v>
      </c>
      <c r="P4509" s="5">
        <v>4508</v>
      </c>
      <c r="Q4509">
        <v>0.372</v>
      </c>
      <c r="R4509" s="5">
        <v>2688</v>
      </c>
      <c r="S4509">
        <v>0.625</v>
      </c>
      <c r="T4509" s="5">
        <v>3488</v>
      </c>
      <c r="U4509">
        <v>0.51400000000000001</v>
      </c>
    </row>
    <row r="4510" spans="1:21" x14ac:dyDescent="0.2">
      <c r="A4510" t="s">
        <v>7165</v>
      </c>
      <c r="B4510" t="s">
        <v>18</v>
      </c>
      <c r="C4510">
        <v>1833</v>
      </c>
      <c r="D4510">
        <v>-0.143008354095635</v>
      </c>
      <c r="E4510">
        <v>-3.08649997399734</v>
      </c>
      <c r="F4510">
        <v>2.9434916199017098</v>
      </c>
      <c r="G4510" s="3">
        <f t="shared" si="420"/>
        <v>0.143008354095635</v>
      </c>
      <c r="H4510" s="6">
        <f t="shared" si="421"/>
        <v>1.1042052411751437</v>
      </c>
      <c r="I4510">
        <v>0.76693138279227202</v>
      </c>
      <c r="J4510" s="3">
        <f t="shared" si="422"/>
        <v>3.08649997399734</v>
      </c>
      <c r="K4510" s="6">
        <f t="shared" si="423"/>
        <v>8.4943289185409245</v>
      </c>
      <c r="L4510" s="7">
        <v>5.7206766625067504E-17</v>
      </c>
      <c r="M4510" s="3">
        <f t="shared" si="424"/>
        <v>-2.9434916199017098</v>
      </c>
      <c r="N4510" s="6">
        <f t="shared" si="425"/>
        <v>-7.6927083858983636</v>
      </c>
      <c r="O4510" s="7">
        <v>4.1006579463665101E-15</v>
      </c>
      <c r="P4510" s="5">
        <v>4509</v>
      </c>
      <c r="Q4510">
        <v>0.372</v>
      </c>
      <c r="R4510" s="5">
        <v>4853</v>
      </c>
      <c r="S4510">
        <v>0.32400000000000001</v>
      </c>
      <c r="T4510" s="5">
        <v>1397</v>
      </c>
      <c r="U4510">
        <v>0.80500000000000005</v>
      </c>
    </row>
    <row r="4511" spans="1:21" x14ac:dyDescent="0.2">
      <c r="A4511" t="s">
        <v>3615</v>
      </c>
      <c r="B4511" t="s">
        <v>18</v>
      </c>
      <c r="C4511">
        <v>3000</v>
      </c>
      <c r="D4511">
        <v>0.53679389461904703</v>
      </c>
      <c r="E4511">
        <v>1.66851789967539E-2</v>
      </c>
      <c r="F4511">
        <v>0.52010871562229299</v>
      </c>
      <c r="G4511" s="3">
        <f t="shared" si="420"/>
        <v>-0.53679389461904703</v>
      </c>
      <c r="H4511" s="6">
        <f t="shared" si="421"/>
        <v>-1.4507449376289001</v>
      </c>
      <c r="I4511">
        <v>3.85889629455968E-2</v>
      </c>
      <c r="J4511" s="3">
        <f t="shared" si="422"/>
        <v>-1.66851789967539E-2</v>
      </c>
      <c r="K4511" s="6">
        <f t="shared" si="423"/>
        <v>-1.0116324212525907</v>
      </c>
      <c r="L4511">
        <v>0.95359950417009698</v>
      </c>
      <c r="M4511" s="3">
        <f t="shared" si="424"/>
        <v>-0.52010871562229299</v>
      </c>
      <c r="N4511" s="6">
        <f t="shared" si="425"/>
        <v>-1.4340633091143971</v>
      </c>
      <c r="O4511">
        <v>4.5114957952330899E-2</v>
      </c>
      <c r="P4511" s="5">
        <v>4510</v>
      </c>
      <c r="Q4511">
        <v>0.372</v>
      </c>
      <c r="R4511" s="5">
        <v>4028</v>
      </c>
      <c r="S4511">
        <v>0.439</v>
      </c>
      <c r="T4511" s="5">
        <v>4146</v>
      </c>
      <c r="U4511">
        <v>0.42199999999999999</v>
      </c>
    </row>
    <row r="4512" spans="1:21" x14ac:dyDescent="0.2">
      <c r="A4512" t="s">
        <v>4669</v>
      </c>
      <c r="B4512" t="s">
        <v>4670</v>
      </c>
      <c r="C4512">
        <v>3201</v>
      </c>
      <c r="D4512">
        <v>1.29396865220229</v>
      </c>
      <c r="E4512">
        <v>0.112635628387315</v>
      </c>
      <c r="F4512">
        <v>1.18133302381498</v>
      </c>
      <c r="G4512" s="3">
        <f t="shared" si="420"/>
        <v>-1.29396865220229</v>
      </c>
      <c r="H4512" s="6">
        <f t="shared" si="421"/>
        <v>-2.4520164405508438</v>
      </c>
      <c r="I4512">
        <v>1.0570022142396701E-3</v>
      </c>
      <c r="J4512" s="3">
        <f t="shared" si="422"/>
        <v>-0.112635628387315</v>
      </c>
      <c r="K4512" s="6">
        <f t="shared" si="423"/>
        <v>-1.0812016572939411</v>
      </c>
      <c r="L4512">
        <v>0.79689465526391001</v>
      </c>
      <c r="M4512" s="3">
        <f t="shared" si="424"/>
        <v>-1.18133302381498</v>
      </c>
      <c r="N4512" s="6">
        <f t="shared" si="425"/>
        <v>-2.2678622660344616</v>
      </c>
      <c r="O4512">
        <v>2.8084738618975101E-3</v>
      </c>
      <c r="P4512" s="5">
        <v>4511</v>
      </c>
      <c r="Q4512">
        <v>0.371</v>
      </c>
      <c r="R4512" s="5">
        <v>3067</v>
      </c>
      <c r="S4512">
        <v>0.57299999999999995</v>
      </c>
      <c r="T4512" s="5">
        <v>3311</v>
      </c>
      <c r="U4512">
        <v>0.53900000000000003</v>
      </c>
    </row>
    <row r="4513" spans="1:21" x14ac:dyDescent="0.2">
      <c r="A4513" t="s">
        <v>5817</v>
      </c>
      <c r="B4513" t="s">
        <v>18</v>
      </c>
      <c r="C4513">
        <v>1131</v>
      </c>
      <c r="D4513">
        <v>0.60186430793047296</v>
      </c>
      <c r="E4513">
        <v>-1.2154031913736101</v>
      </c>
      <c r="F4513">
        <v>1.81726749930408</v>
      </c>
      <c r="G4513" s="3">
        <f t="shared" si="420"/>
        <v>-0.60186430793047296</v>
      </c>
      <c r="H4513" s="6">
        <f t="shared" si="421"/>
        <v>-1.5176765018419596</v>
      </c>
      <c r="I4513">
        <v>3.9802622555678797E-2</v>
      </c>
      <c r="J4513" s="3">
        <f t="shared" si="422"/>
        <v>1.2154031913736101</v>
      </c>
      <c r="K4513" s="6">
        <f t="shared" si="423"/>
        <v>2.3220566855149078</v>
      </c>
      <c r="L4513" s="7">
        <v>6.0958622731265503E-6</v>
      </c>
      <c r="M4513" s="3">
        <f t="shared" si="424"/>
        <v>-1.81726749930408</v>
      </c>
      <c r="N4513" s="6">
        <f t="shared" si="425"/>
        <v>-3.5241308675509928</v>
      </c>
      <c r="O4513" s="7">
        <v>2.2112417977641E-11</v>
      </c>
      <c r="P4513" s="5">
        <v>4512</v>
      </c>
      <c r="Q4513">
        <v>0.371</v>
      </c>
      <c r="R4513" s="5">
        <v>3876</v>
      </c>
      <c r="S4513">
        <v>0.46</v>
      </c>
      <c r="T4513" s="5">
        <v>2408</v>
      </c>
      <c r="U4513">
        <v>0.66400000000000003</v>
      </c>
    </row>
    <row r="4514" spans="1:21" x14ac:dyDescent="0.2">
      <c r="A4514" t="s">
        <v>5365</v>
      </c>
      <c r="B4514" t="s">
        <v>4138</v>
      </c>
      <c r="C4514">
        <v>1179</v>
      </c>
      <c r="D4514">
        <v>-4.7470340155541899E-2</v>
      </c>
      <c r="E4514">
        <v>-1.56064318567674</v>
      </c>
      <c r="F4514">
        <v>1.5131728455211999</v>
      </c>
      <c r="G4514" s="3">
        <f t="shared" si="420"/>
        <v>4.7470340155541899E-2</v>
      </c>
      <c r="H4514" s="6">
        <f t="shared" si="421"/>
        <v>1.0334512533310209</v>
      </c>
      <c r="I4514">
        <v>0.89785239840568998</v>
      </c>
      <c r="J4514" s="3">
        <f t="shared" si="422"/>
        <v>1.56064318567674</v>
      </c>
      <c r="K4514" s="6">
        <f t="shared" si="423"/>
        <v>2.9498532519476952</v>
      </c>
      <c r="L4514" s="7">
        <v>7.7130029325399108E-9</v>
      </c>
      <c r="M4514" s="3">
        <f t="shared" si="424"/>
        <v>-1.5131728455211999</v>
      </c>
      <c r="N4514" s="6">
        <f t="shared" si="425"/>
        <v>-2.8543709656742191</v>
      </c>
      <c r="O4514" s="7">
        <v>3.9920394308491103E-8</v>
      </c>
      <c r="P4514" s="5">
        <v>4513</v>
      </c>
      <c r="Q4514">
        <v>0.371</v>
      </c>
      <c r="R4514" s="5">
        <v>4616</v>
      </c>
      <c r="S4514">
        <v>0.35699999999999998</v>
      </c>
      <c r="T4514" s="5">
        <v>2763</v>
      </c>
      <c r="U4514">
        <v>0.61499999999999999</v>
      </c>
    </row>
    <row r="4515" spans="1:21" x14ac:dyDescent="0.2">
      <c r="A4515" t="s">
        <v>1628</v>
      </c>
      <c r="B4515" t="s">
        <v>18</v>
      </c>
      <c r="C4515">
        <v>2982</v>
      </c>
      <c r="D4515">
        <v>-0.94722936579044703</v>
      </c>
      <c r="E4515">
        <v>0.43939520964996698</v>
      </c>
      <c r="F4515">
        <v>-1.3866245754404101</v>
      </c>
      <c r="G4515" s="3">
        <f t="shared" si="420"/>
        <v>0.94722936579044703</v>
      </c>
      <c r="H4515" s="6">
        <f t="shared" si="421"/>
        <v>1.9281661391637932</v>
      </c>
      <c r="I4515">
        <v>1.7785291580608799E-2</v>
      </c>
      <c r="J4515" s="3">
        <f t="shared" si="422"/>
        <v>-0.43939520964996698</v>
      </c>
      <c r="K4515" s="6">
        <f t="shared" si="423"/>
        <v>-1.3560357462613613</v>
      </c>
      <c r="L4515">
        <v>0.27584059027595997</v>
      </c>
      <c r="M4515" s="3">
        <f t="shared" si="424"/>
        <v>1.3866245754404101</v>
      </c>
      <c r="N4515" s="6">
        <f t="shared" si="425"/>
        <v>2.6146622094368546</v>
      </c>
      <c r="O4515">
        <v>3.4606974469111201E-4</v>
      </c>
      <c r="P4515" s="5">
        <v>4514</v>
      </c>
      <c r="Q4515">
        <v>0.371</v>
      </c>
      <c r="R4515" s="5">
        <v>5442</v>
      </c>
      <c r="S4515">
        <v>0.24199999999999999</v>
      </c>
      <c r="T4515" s="5">
        <v>5771</v>
      </c>
      <c r="U4515">
        <v>0.19600000000000001</v>
      </c>
    </row>
    <row r="4516" spans="1:21" x14ac:dyDescent="0.2">
      <c r="A4516" t="s">
        <v>4568</v>
      </c>
      <c r="B4516" t="s">
        <v>18</v>
      </c>
      <c r="C4516">
        <v>1356</v>
      </c>
      <c r="D4516">
        <v>-0.83657106320460395</v>
      </c>
      <c r="E4516">
        <v>-1.9699880745973</v>
      </c>
      <c r="F4516">
        <v>1.1334170113927</v>
      </c>
      <c r="G4516" s="3">
        <f t="shared" si="420"/>
        <v>0.83657106320460395</v>
      </c>
      <c r="H4516" s="6">
        <f t="shared" si="421"/>
        <v>1.7858006780636171</v>
      </c>
      <c r="I4516">
        <v>2.36145839155181E-2</v>
      </c>
      <c r="J4516" s="3">
        <f t="shared" si="422"/>
        <v>1.9699880745973</v>
      </c>
      <c r="K4516" s="6">
        <f t="shared" si="423"/>
        <v>3.9176488066966746</v>
      </c>
      <c r="L4516" s="7">
        <v>7.8312719772716193E-9</v>
      </c>
      <c r="M4516" s="3">
        <f t="shared" si="424"/>
        <v>-1.1334170113927</v>
      </c>
      <c r="N4516" s="6">
        <f t="shared" si="425"/>
        <v>-2.1937771974331861</v>
      </c>
      <c r="O4516">
        <v>1.5111389053601601E-3</v>
      </c>
      <c r="P4516" s="5">
        <v>4515</v>
      </c>
      <c r="Q4516">
        <v>0.371</v>
      </c>
      <c r="R4516" s="5">
        <v>5479</v>
      </c>
      <c r="S4516">
        <v>0.23699999999999999</v>
      </c>
      <c r="T4516" s="5">
        <v>3384</v>
      </c>
      <c r="U4516">
        <v>0.52800000000000002</v>
      </c>
    </row>
    <row r="4517" spans="1:21" x14ac:dyDescent="0.2">
      <c r="A4517" t="s">
        <v>2055</v>
      </c>
      <c r="B4517" t="s">
        <v>18</v>
      </c>
      <c r="C4517">
        <v>912</v>
      </c>
      <c r="D4517">
        <v>-0.45556411429405802</v>
      </c>
      <c r="E4517">
        <v>0.26778634369566601</v>
      </c>
      <c r="F4517">
        <v>-0.72335045798972397</v>
      </c>
      <c r="G4517" s="3">
        <f t="shared" si="420"/>
        <v>0.45556411429405802</v>
      </c>
      <c r="H4517" s="6">
        <f t="shared" si="421"/>
        <v>1.3713189053706454</v>
      </c>
      <c r="I4517">
        <v>0.17653720810186299</v>
      </c>
      <c r="J4517" s="3">
        <f t="shared" si="422"/>
        <v>-0.26778634369566601</v>
      </c>
      <c r="K4517" s="6">
        <f t="shared" si="423"/>
        <v>-1.2039590673909402</v>
      </c>
      <c r="L4517">
        <v>0.41818430860670502</v>
      </c>
      <c r="M4517" s="3">
        <f t="shared" si="424"/>
        <v>0.72335045798972397</v>
      </c>
      <c r="N4517" s="6">
        <f t="shared" si="425"/>
        <v>1.651011830405607</v>
      </c>
      <c r="O4517">
        <v>2.4663829743805599E-2</v>
      </c>
      <c r="P4517" s="5">
        <v>4516</v>
      </c>
      <c r="Q4517">
        <v>0.371</v>
      </c>
      <c r="R4517" s="5">
        <v>5077</v>
      </c>
      <c r="S4517">
        <v>0.29299999999999998</v>
      </c>
      <c r="T4517" s="5">
        <v>5418</v>
      </c>
      <c r="U4517">
        <v>0.245</v>
      </c>
    </row>
    <row r="4518" spans="1:21" x14ac:dyDescent="0.2">
      <c r="A4518" t="s">
        <v>6398</v>
      </c>
      <c r="B4518" t="s">
        <v>18</v>
      </c>
      <c r="C4518">
        <v>1185</v>
      </c>
      <c r="D4518">
        <v>-1.6574305645179299</v>
      </c>
      <c r="E4518">
        <v>-3.80722374290111</v>
      </c>
      <c r="F4518">
        <v>2.1497931783831801</v>
      </c>
      <c r="G4518" s="3">
        <f t="shared" si="420"/>
        <v>1.6574305645179299</v>
      </c>
      <c r="H4518" s="6">
        <f t="shared" si="421"/>
        <v>3.1545420117238643</v>
      </c>
      <c r="I4518">
        <v>8.1764709515339895E-4</v>
      </c>
      <c r="J4518" s="3">
        <f t="shared" si="422"/>
        <v>3.80722374290111</v>
      </c>
      <c r="K4518" s="6">
        <f t="shared" si="423"/>
        <v>13.998727087396983</v>
      </c>
      <c r="L4518" s="7">
        <v>2.6755563903620401E-16</v>
      </c>
      <c r="M4518" s="3">
        <f t="shared" si="424"/>
        <v>-2.1497931783831801</v>
      </c>
      <c r="N4518" s="6">
        <f t="shared" si="425"/>
        <v>-4.4376416720305762</v>
      </c>
      <c r="O4518" s="7">
        <v>7.4980703878387596E-6</v>
      </c>
      <c r="P4518" s="5">
        <v>4517</v>
      </c>
      <c r="Q4518">
        <v>0.371</v>
      </c>
      <c r="R4518" s="5">
        <v>5991</v>
      </c>
      <c r="S4518">
        <v>0.16500000000000001</v>
      </c>
      <c r="T4518" s="5">
        <v>1978</v>
      </c>
      <c r="U4518">
        <v>0.72399999999999998</v>
      </c>
    </row>
    <row r="4519" spans="1:21" x14ac:dyDescent="0.2">
      <c r="A4519" t="s">
        <v>6059</v>
      </c>
      <c r="B4519" t="s">
        <v>18</v>
      </c>
      <c r="C4519">
        <v>1872</v>
      </c>
      <c r="D4519">
        <v>-0.99552325537326103</v>
      </c>
      <c r="E4519">
        <v>-3.0742137905454801</v>
      </c>
      <c r="F4519">
        <v>2.07869053517221</v>
      </c>
      <c r="G4519" s="3">
        <f t="shared" si="420"/>
        <v>0.99552325537326103</v>
      </c>
      <c r="H4519" s="6">
        <f t="shared" si="421"/>
        <v>1.9938035330912343</v>
      </c>
      <c r="I4519">
        <v>7.2301335464315898E-3</v>
      </c>
      <c r="J4519" s="3">
        <f t="shared" si="422"/>
        <v>3.0742137905454801</v>
      </c>
      <c r="K4519" s="6">
        <f t="shared" si="423"/>
        <v>8.4222972312294644</v>
      </c>
      <c r="L4519" s="7">
        <v>2.65220851729901E-19</v>
      </c>
      <c r="M4519" s="3">
        <f t="shared" si="424"/>
        <v>-2.07869053517221</v>
      </c>
      <c r="N4519" s="6">
        <f t="shared" si="425"/>
        <v>-4.2242362857945723</v>
      </c>
      <c r="O4519" s="7">
        <v>2.8811168130776E-9</v>
      </c>
      <c r="P4519" s="5">
        <v>4518</v>
      </c>
      <c r="Q4519">
        <v>0.37</v>
      </c>
      <c r="R4519" s="5">
        <v>5597</v>
      </c>
      <c r="S4519">
        <v>0.22</v>
      </c>
      <c r="T4519" s="5">
        <v>2222</v>
      </c>
      <c r="U4519">
        <v>0.69</v>
      </c>
    </row>
    <row r="4520" spans="1:21" x14ac:dyDescent="0.2">
      <c r="A4520" t="s">
        <v>3239</v>
      </c>
      <c r="B4520" t="s">
        <v>18</v>
      </c>
      <c r="C4520">
        <v>1998</v>
      </c>
      <c r="D4520">
        <v>1.5249190941719899</v>
      </c>
      <c r="E4520">
        <v>1.2956641837541101</v>
      </c>
      <c r="F4520">
        <v>0.22925491041788101</v>
      </c>
      <c r="G4520" s="3">
        <f t="shared" si="420"/>
        <v>-1.5249190941719899</v>
      </c>
      <c r="H4520" s="6">
        <f t="shared" si="421"/>
        <v>-2.877705774773669</v>
      </c>
      <c r="I4520" s="7">
        <v>2.7759648003226499E-10</v>
      </c>
      <c r="J4520" s="3">
        <f t="shared" si="422"/>
        <v>-1.2956641837541101</v>
      </c>
      <c r="K4520" s="6">
        <f t="shared" si="423"/>
        <v>-2.4548998740694161</v>
      </c>
      <c r="L4520" s="7">
        <v>4.1730424320078703E-8</v>
      </c>
      <c r="M4520" s="3">
        <f t="shared" si="424"/>
        <v>-0.22925491041788101</v>
      </c>
      <c r="N4520" s="6">
        <f t="shared" si="425"/>
        <v>-1.1722293871005756</v>
      </c>
      <c r="O4520">
        <v>0.41225797023362298</v>
      </c>
      <c r="P4520" s="5">
        <v>4519</v>
      </c>
      <c r="Q4520">
        <v>0.37</v>
      </c>
      <c r="R4520" s="5">
        <v>2687</v>
      </c>
      <c r="S4520">
        <v>0.625</v>
      </c>
      <c r="T4520" s="5">
        <v>4448</v>
      </c>
      <c r="U4520">
        <v>0.38</v>
      </c>
    </row>
    <row r="4521" spans="1:21" x14ac:dyDescent="0.2">
      <c r="A4521" t="s">
        <v>4298</v>
      </c>
      <c r="B4521" t="s">
        <v>18</v>
      </c>
      <c r="C4521">
        <v>588</v>
      </c>
      <c r="D4521">
        <v>7.7188393532022406E-2</v>
      </c>
      <c r="E4521">
        <v>-0.77765824157848995</v>
      </c>
      <c r="F4521">
        <v>0.85484663511051195</v>
      </c>
      <c r="G4521" s="3">
        <f t="shared" si="420"/>
        <v>-7.7188393532022406E-2</v>
      </c>
      <c r="H4521" s="6">
        <f t="shared" si="421"/>
        <v>-1.0549600694494605</v>
      </c>
      <c r="I4521">
        <v>0.89785239840568998</v>
      </c>
      <c r="J4521" s="3">
        <f t="shared" si="422"/>
        <v>0.77765824157848995</v>
      </c>
      <c r="K4521" s="6">
        <f t="shared" si="423"/>
        <v>1.7143459156684322</v>
      </c>
      <c r="L4521">
        <v>9.4868532256556296E-2</v>
      </c>
      <c r="M4521" s="3">
        <f t="shared" si="424"/>
        <v>-0.85484663511051195</v>
      </c>
      <c r="N4521" s="6">
        <f t="shared" si="425"/>
        <v>-1.8085664862539677</v>
      </c>
      <c r="O4521">
        <v>7.8199522878187697E-2</v>
      </c>
      <c r="P4521" s="5">
        <v>4520</v>
      </c>
      <c r="Q4521">
        <v>0.37</v>
      </c>
      <c r="R4521" s="5">
        <v>4554</v>
      </c>
      <c r="S4521">
        <v>0.36499999999999999</v>
      </c>
      <c r="T4521" s="5">
        <v>3599</v>
      </c>
      <c r="U4521">
        <v>0.498</v>
      </c>
    </row>
    <row r="4522" spans="1:21" x14ac:dyDescent="0.2">
      <c r="A4522" t="s">
        <v>7623</v>
      </c>
      <c r="B4522" t="s">
        <v>7624</v>
      </c>
      <c r="C4522">
        <v>2439</v>
      </c>
      <c r="D4522">
        <v>-0.98545088704900297</v>
      </c>
      <c r="E4522">
        <v>-4.1931302730178697</v>
      </c>
      <c r="F4522">
        <v>3.2076793859688602</v>
      </c>
      <c r="G4522" s="3">
        <f t="shared" si="420"/>
        <v>0.98545088704900297</v>
      </c>
      <c r="H4522" s="6">
        <f t="shared" si="421"/>
        <v>1.979932006446584</v>
      </c>
      <c r="I4522">
        <v>0.139513332572406</v>
      </c>
      <c r="J4522" s="3">
        <f t="shared" si="422"/>
        <v>4.1931302730178697</v>
      </c>
      <c r="K4522" s="6">
        <f t="shared" si="423"/>
        <v>18.291865017740285</v>
      </c>
      <c r="L4522" s="7">
        <v>1.55668238254916E-12</v>
      </c>
      <c r="M4522" s="3">
        <f t="shared" si="424"/>
        <v>-3.2076793859688602</v>
      </c>
      <c r="N4522" s="6">
        <f t="shared" si="425"/>
        <v>-9.2386329218289234</v>
      </c>
      <c r="O4522" s="7">
        <v>1.2932442710423999E-7</v>
      </c>
      <c r="P4522" s="5">
        <v>4521</v>
      </c>
      <c r="Q4522">
        <v>0.37</v>
      </c>
      <c r="R4522" s="5">
        <v>5603</v>
      </c>
      <c r="S4522">
        <v>0.219</v>
      </c>
      <c r="T4522" s="5">
        <v>1068</v>
      </c>
      <c r="U4522">
        <v>0.85099999999999998</v>
      </c>
    </row>
    <row r="4523" spans="1:21" x14ac:dyDescent="0.2">
      <c r="A4523" t="s">
        <v>1599</v>
      </c>
      <c r="B4523" t="s">
        <v>18</v>
      </c>
      <c r="C4523">
        <v>501</v>
      </c>
      <c r="D4523">
        <v>0.816615857732095</v>
      </c>
      <c r="E4523">
        <v>2.2178152748093898</v>
      </c>
      <c r="F4523">
        <v>-1.4011994170772899</v>
      </c>
      <c r="G4523" s="3">
        <f t="shared" si="420"/>
        <v>-0.816615857732095</v>
      </c>
      <c r="H4523" s="6">
        <f t="shared" si="421"/>
        <v>-1.761269717580267</v>
      </c>
      <c r="I4523">
        <v>6.8315629569940098E-2</v>
      </c>
      <c r="J4523" s="3">
        <f t="shared" si="422"/>
        <v>-2.2178152748093898</v>
      </c>
      <c r="K4523" s="6">
        <f t="shared" si="423"/>
        <v>-4.6518844926484686</v>
      </c>
      <c r="L4523" s="7">
        <v>7.8827806146536906E-8</v>
      </c>
      <c r="M4523" s="3">
        <f t="shared" si="424"/>
        <v>1.4011994170772899</v>
      </c>
      <c r="N4523" s="6">
        <f t="shared" si="425"/>
        <v>2.6412107391703055</v>
      </c>
      <c r="O4523">
        <v>1.2736385519355399E-3</v>
      </c>
      <c r="P4523" s="5">
        <v>4522</v>
      </c>
      <c r="Q4523">
        <v>0.37</v>
      </c>
      <c r="R4523" s="5">
        <v>3565</v>
      </c>
      <c r="S4523">
        <v>0.503</v>
      </c>
      <c r="T4523" s="5">
        <v>5790</v>
      </c>
      <c r="U4523">
        <v>0.193</v>
      </c>
    </row>
    <row r="4524" spans="1:21" x14ac:dyDescent="0.2">
      <c r="A4524" t="s">
        <v>3376</v>
      </c>
      <c r="B4524" t="s">
        <v>3377</v>
      </c>
      <c r="C4524">
        <v>5106</v>
      </c>
      <c r="D4524">
        <v>1.01812626980078</v>
      </c>
      <c r="E4524">
        <v>0.68914380780005202</v>
      </c>
      <c r="F4524">
        <v>0.328982462000729</v>
      </c>
      <c r="G4524" s="3">
        <f t="shared" si="420"/>
        <v>-1.01812626980078</v>
      </c>
      <c r="H4524" s="6">
        <f t="shared" si="421"/>
        <v>-2.0252868672533393</v>
      </c>
      <c r="I4524">
        <v>4.2438316405617304E-3</v>
      </c>
      <c r="J4524" s="3">
        <f t="shared" si="422"/>
        <v>-0.68914380780005202</v>
      </c>
      <c r="K4524" s="6">
        <f t="shared" si="423"/>
        <v>-1.6123263716222913</v>
      </c>
      <c r="L4524">
        <v>4.8972078739010702E-2</v>
      </c>
      <c r="M4524" s="3">
        <f t="shared" si="424"/>
        <v>-0.328982462000729</v>
      </c>
      <c r="N4524" s="6">
        <f t="shared" si="425"/>
        <v>-1.2561271110485754</v>
      </c>
      <c r="O4524">
        <v>0.40421157396352098</v>
      </c>
      <c r="P4524" s="5">
        <v>4523</v>
      </c>
      <c r="Q4524">
        <v>0.37</v>
      </c>
      <c r="R4524" s="5">
        <v>3405</v>
      </c>
      <c r="S4524">
        <v>0.52500000000000002</v>
      </c>
      <c r="T4524" s="5">
        <v>4344</v>
      </c>
      <c r="U4524">
        <v>0.39500000000000002</v>
      </c>
    </row>
    <row r="4525" spans="1:21" x14ac:dyDescent="0.2">
      <c r="A4525" t="s">
        <v>924</v>
      </c>
      <c r="B4525" t="s">
        <v>18</v>
      </c>
      <c r="C4525">
        <v>549</v>
      </c>
      <c r="D4525">
        <v>-1.1971941434169799</v>
      </c>
      <c r="E4525">
        <v>2.31722674701708</v>
      </c>
      <c r="F4525">
        <v>-3.5144208904340601</v>
      </c>
      <c r="G4525" s="3">
        <f t="shared" si="420"/>
        <v>1.1971941434169799</v>
      </c>
      <c r="H4525" s="6">
        <f t="shared" si="421"/>
        <v>2.2929329105911256</v>
      </c>
      <c r="I4525">
        <v>7.7523216970149897E-2</v>
      </c>
      <c r="J4525" s="3">
        <f t="shared" si="422"/>
        <v>-2.31722674701708</v>
      </c>
      <c r="K4525" s="6">
        <f t="shared" si="423"/>
        <v>-4.9837328893182802</v>
      </c>
      <c r="L4525">
        <v>2.9620506954743201E-4</v>
      </c>
      <c r="M4525" s="3">
        <f t="shared" si="424"/>
        <v>3.5144208904340601</v>
      </c>
      <c r="N4525" s="6">
        <f t="shared" si="425"/>
        <v>11.427365159513284</v>
      </c>
      <c r="O4525" s="7">
        <v>4.1545440528610598E-8</v>
      </c>
      <c r="P4525" s="5">
        <v>4524</v>
      </c>
      <c r="Q4525">
        <v>0.37</v>
      </c>
      <c r="R4525" s="5">
        <v>5579</v>
      </c>
      <c r="S4525">
        <v>0.223</v>
      </c>
      <c r="T4525" s="5">
        <v>6367</v>
      </c>
      <c r="U4525">
        <v>0.113</v>
      </c>
    </row>
    <row r="4526" spans="1:21" x14ac:dyDescent="0.2">
      <c r="A4526" t="s">
        <v>6634</v>
      </c>
      <c r="B4526" t="s">
        <v>18</v>
      </c>
      <c r="C4526">
        <v>1599</v>
      </c>
      <c r="D4526">
        <v>-1.0841391346865901</v>
      </c>
      <c r="E4526">
        <v>-3.5787707834020499</v>
      </c>
      <c r="F4526">
        <v>2.4946316487154601</v>
      </c>
      <c r="G4526" s="3">
        <f t="shared" si="420"/>
        <v>1.0841391346865901</v>
      </c>
      <c r="H4526" s="6">
        <f t="shared" si="421"/>
        <v>2.1201100220754503</v>
      </c>
      <c r="I4526">
        <v>3.9762070819413502E-3</v>
      </c>
      <c r="J4526" s="3">
        <f t="shared" si="422"/>
        <v>3.5787707834020499</v>
      </c>
      <c r="K4526" s="6">
        <f t="shared" si="423"/>
        <v>11.9486091010465</v>
      </c>
      <c r="L4526" s="7">
        <v>9.0586112937956196E-25</v>
      </c>
      <c r="M4526" s="3">
        <f t="shared" si="424"/>
        <v>-2.4946316487154601</v>
      </c>
      <c r="N4526" s="6">
        <f t="shared" si="425"/>
        <v>-5.6358438838705132</v>
      </c>
      <c r="O4526" s="7">
        <v>2.0761250486780801E-12</v>
      </c>
      <c r="P4526" s="5">
        <v>4525</v>
      </c>
      <c r="Q4526">
        <v>0.37</v>
      </c>
      <c r="R4526" s="5">
        <v>5685</v>
      </c>
      <c r="S4526">
        <v>0.20799999999999999</v>
      </c>
      <c r="T4526" s="5">
        <v>1798</v>
      </c>
      <c r="U4526">
        <v>0.749</v>
      </c>
    </row>
    <row r="4527" spans="1:21" x14ac:dyDescent="0.2">
      <c r="A4527" t="s">
        <v>3014</v>
      </c>
      <c r="B4527" t="s">
        <v>3015</v>
      </c>
      <c r="C4527">
        <v>2124</v>
      </c>
      <c r="D4527">
        <v>-0.53338924699384804</v>
      </c>
      <c r="E4527">
        <v>-0.69274841506447604</v>
      </c>
      <c r="F4527">
        <v>0.159359168070628</v>
      </c>
      <c r="G4527" s="3">
        <f t="shared" si="420"/>
        <v>0.53338924699384804</v>
      </c>
      <c r="H4527" s="6">
        <f t="shared" si="421"/>
        <v>1.4473253294672217</v>
      </c>
      <c r="I4527">
        <v>0.140304493072578</v>
      </c>
      <c r="J4527" s="3">
        <f t="shared" si="422"/>
        <v>0.69274841506447604</v>
      </c>
      <c r="K4527" s="6">
        <f t="shared" si="423"/>
        <v>1.6163598434931059</v>
      </c>
      <c r="L4527">
        <v>3.9773766804489803E-2</v>
      </c>
      <c r="M4527" s="3">
        <f t="shared" si="424"/>
        <v>-0.159359168070628</v>
      </c>
      <c r="N4527" s="6">
        <f t="shared" si="425"/>
        <v>-1.1167909595613226</v>
      </c>
      <c r="O4527">
        <v>0.69368350690010205</v>
      </c>
      <c r="P4527" s="5">
        <v>4526</v>
      </c>
      <c r="Q4527">
        <v>0.36899999999999999</v>
      </c>
      <c r="R4527" s="5">
        <v>5232</v>
      </c>
      <c r="S4527">
        <v>0.27100000000000002</v>
      </c>
      <c r="T4527" s="5">
        <v>4629</v>
      </c>
      <c r="U4527">
        <v>0.35499999999999998</v>
      </c>
    </row>
    <row r="4528" spans="1:21" x14ac:dyDescent="0.2">
      <c r="A4528" t="s">
        <v>3157</v>
      </c>
      <c r="B4528" t="s">
        <v>18</v>
      </c>
      <c r="C4528">
        <v>2598</v>
      </c>
      <c r="D4528">
        <v>-0.553857166520627</v>
      </c>
      <c r="E4528">
        <v>-0.77303730448769803</v>
      </c>
      <c r="F4528">
        <v>0.219180137967071</v>
      </c>
      <c r="G4528" s="3">
        <f t="shared" si="420"/>
        <v>0.553857166520627</v>
      </c>
      <c r="H4528" s="6">
        <f t="shared" si="421"/>
        <v>1.4680052895282232</v>
      </c>
      <c r="I4528">
        <v>0.26401830282191002</v>
      </c>
      <c r="J4528" s="3">
        <f t="shared" si="422"/>
        <v>0.77303730448769803</v>
      </c>
      <c r="K4528" s="6">
        <f t="shared" si="423"/>
        <v>1.7088636681512916</v>
      </c>
      <c r="L4528">
        <v>8.9073709477168403E-2</v>
      </c>
      <c r="M4528" s="3">
        <f t="shared" si="424"/>
        <v>-0.219180137967071</v>
      </c>
      <c r="N4528" s="6">
        <f t="shared" si="425"/>
        <v>-1.1640718738148919</v>
      </c>
      <c r="O4528">
        <v>0.68399036600330598</v>
      </c>
      <c r="P4528" s="5">
        <v>4527</v>
      </c>
      <c r="Q4528">
        <v>0.36899999999999999</v>
      </c>
      <c r="R4528" s="5">
        <v>5214</v>
      </c>
      <c r="S4528">
        <v>0.27400000000000002</v>
      </c>
      <c r="T4528" s="5">
        <v>4511</v>
      </c>
      <c r="U4528">
        <v>0.371</v>
      </c>
    </row>
    <row r="4529" spans="1:21" x14ac:dyDescent="0.2">
      <c r="A4529" t="s">
        <v>2505</v>
      </c>
      <c r="B4529" t="s">
        <v>18</v>
      </c>
      <c r="C4529">
        <v>3027</v>
      </c>
      <c r="D4529">
        <v>0.66975391351204705</v>
      </c>
      <c r="E4529">
        <v>0.88739796791243797</v>
      </c>
      <c r="F4529">
        <v>-0.21764405440039</v>
      </c>
      <c r="G4529" s="3">
        <f t="shared" si="420"/>
        <v>-0.66975391351204705</v>
      </c>
      <c r="H4529" s="6">
        <f t="shared" si="421"/>
        <v>-1.5908015947276357</v>
      </c>
      <c r="I4529">
        <v>7.9302982303718697E-2</v>
      </c>
      <c r="J4529" s="3">
        <f t="shared" si="422"/>
        <v>-0.88739796791243797</v>
      </c>
      <c r="K4529" s="6">
        <f t="shared" si="423"/>
        <v>-1.8498367639474085</v>
      </c>
      <c r="L4529">
        <v>1.30376797908831E-2</v>
      </c>
      <c r="M4529" s="3">
        <f t="shared" si="424"/>
        <v>0.21764405440039</v>
      </c>
      <c r="N4529" s="6">
        <f t="shared" si="425"/>
        <v>1.1628331088416601</v>
      </c>
      <c r="O4529">
        <v>0.60869774250392805</v>
      </c>
      <c r="P4529" s="5">
        <v>4528</v>
      </c>
      <c r="Q4529">
        <v>0.36899999999999999</v>
      </c>
      <c r="R4529" s="5">
        <v>3886</v>
      </c>
      <c r="S4529">
        <v>0.45800000000000002</v>
      </c>
      <c r="T4529" s="5">
        <v>5043</v>
      </c>
      <c r="U4529">
        <v>0.29699999999999999</v>
      </c>
    </row>
    <row r="4530" spans="1:21" x14ac:dyDescent="0.2">
      <c r="A4530" t="s">
        <v>2130</v>
      </c>
      <c r="B4530" t="s">
        <v>2131</v>
      </c>
      <c r="C4530">
        <v>9678</v>
      </c>
      <c r="D4530">
        <v>0.47639539638579698</v>
      </c>
      <c r="E4530">
        <v>1.1056910522827399</v>
      </c>
      <c r="F4530">
        <v>-0.62929565589694003</v>
      </c>
      <c r="G4530" s="3">
        <f t="shared" si="420"/>
        <v>-0.47639539638579698</v>
      </c>
      <c r="H4530" s="6">
        <f t="shared" si="421"/>
        <v>-1.391263220038816</v>
      </c>
      <c r="I4530">
        <v>0.163150603444044</v>
      </c>
      <c r="J4530" s="3">
        <f t="shared" si="422"/>
        <v>-1.1056910522827399</v>
      </c>
      <c r="K4530" s="6">
        <f t="shared" si="423"/>
        <v>-2.1520193533686398</v>
      </c>
      <c r="L4530">
        <v>3.3214067394287799E-4</v>
      </c>
      <c r="M4530" s="3">
        <f t="shared" si="424"/>
        <v>0.62929565589694003</v>
      </c>
      <c r="N4530" s="6">
        <f t="shared" si="425"/>
        <v>1.5468096348501146</v>
      </c>
      <c r="O4530">
        <v>5.7856479843191103E-2</v>
      </c>
      <c r="P4530" s="5">
        <v>4529</v>
      </c>
      <c r="Q4530">
        <v>0.36899999999999999</v>
      </c>
      <c r="R4530" s="5">
        <v>4072</v>
      </c>
      <c r="S4530">
        <v>0.433</v>
      </c>
      <c r="T4530" s="5">
        <v>5354</v>
      </c>
      <c r="U4530">
        <v>0.254</v>
      </c>
    </row>
    <row r="4531" spans="1:21" x14ac:dyDescent="0.2">
      <c r="A4531" t="s">
        <v>1865</v>
      </c>
      <c r="B4531" t="s">
        <v>18</v>
      </c>
      <c r="C4531">
        <v>2853</v>
      </c>
      <c r="D4531">
        <v>0.87829276231380304</v>
      </c>
      <c r="E4531">
        <v>1.8304534521886699</v>
      </c>
      <c r="F4531">
        <v>-0.95216068987486902</v>
      </c>
      <c r="G4531" s="3">
        <f t="shared" si="420"/>
        <v>-0.87829276231380304</v>
      </c>
      <c r="H4531" s="6">
        <f t="shared" si="421"/>
        <v>-1.8381987499548431</v>
      </c>
      <c r="I4531">
        <v>1.1161677660384599E-2</v>
      </c>
      <c r="J4531" s="3">
        <f t="shared" si="422"/>
        <v>-1.8304534521886699</v>
      </c>
      <c r="K4531" s="6">
        <f t="shared" si="423"/>
        <v>-3.5564883856969063</v>
      </c>
      <c r="L4531" s="7">
        <v>1.6004357338052699E-8</v>
      </c>
      <c r="M4531" s="3">
        <f t="shared" si="424"/>
        <v>0.95216068987486902</v>
      </c>
      <c r="N4531" s="6">
        <f t="shared" si="425"/>
        <v>1.9347681450573719</v>
      </c>
      <c r="O4531">
        <v>5.6608137713285303E-3</v>
      </c>
      <c r="P4531" s="5">
        <v>4530</v>
      </c>
      <c r="Q4531">
        <v>0.36899999999999999</v>
      </c>
      <c r="R4531" s="5">
        <v>3510</v>
      </c>
      <c r="S4531">
        <v>0.51100000000000001</v>
      </c>
      <c r="T4531" s="5">
        <v>5567</v>
      </c>
      <c r="U4531">
        <v>0.224</v>
      </c>
    </row>
    <row r="4532" spans="1:21" x14ac:dyDescent="0.2">
      <c r="A4532" t="s">
        <v>2336</v>
      </c>
      <c r="B4532" t="s">
        <v>18</v>
      </c>
      <c r="C4532">
        <v>1221</v>
      </c>
      <c r="D4532">
        <v>9.4549258129035099E-2</v>
      </c>
      <c r="E4532">
        <v>0.57779903713365399</v>
      </c>
      <c r="F4532">
        <v>-0.48324977900461902</v>
      </c>
      <c r="G4532" s="3">
        <f t="shared" si="420"/>
        <v>-9.4549258129035099E-2</v>
      </c>
      <c r="H4532" s="6">
        <f t="shared" si="421"/>
        <v>-1.0677317640072823</v>
      </c>
      <c r="I4532">
        <v>0.84691799849000204</v>
      </c>
      <c r="J4532" s="3">
        <f t="shared" si="422"/>
        <v>-0.57779903713365399</v>
      </c>
      <c r="K4532" s="6">
        <f t="shared" si="423"/>
        <v>-1.4925704584610353</v>
      </c>
      <c r="L4532">
        <v>0.13850312525841399</v>
      </c>
      <c r="M4532" s="3">
        <f t="shared" si="424"/>
        <v>0.48324977900461902</v>
      </c>
      <c r="N4532" s="6">
        <f t="shared" si="425"/>
        <v>1.3978889724693584</v>
      </c>
      <c r="O4532">
        <v>0.24958381895923101</v>
      </c>
      <c r="P4532" s="5">
        <v>4531</v>
      </c>
      <c r="Q4532">
        <v>0.36899999999999999</v>
      </c>
      <c r="R4532" s="5">
        <v>4511</v>
      </c>
      <c r="S4532">
        <v>0.371</v>
      </c>
      <c r="T4532" s="5">
        <v>5190</v>
      </c>
      <c r="U4532">
        <v>0.27700000000000002</v>
      </c>
    </row>
    <row r="4533" spans="1:21" x14ac:dyDescent="0.2">
      <c r="A4533" t="s">
        <v>2411</v>
      </c>
      <c r="B4533" t="s">
        <v>18</v>
      </c>
      <c r="C4533">
        <v>438</v>
      </c>
      <c r="D4533">
        <v>1.5776128096367401</v>
      </c>
      <c r="E4533">
        <v>1.91016016894374</v>
      </c>
      <c r="F4533">
        <v>-0.33254735930699902</v>
      </c>
      <c r="G4533" s="3">
        <f t="shared" si="420"/>
        <v>-1.5776128096367401</v>
      </c>
      <c r="H4533" s="6">
        <f t="shared" si="421"/>
        <v>-2.9847556106535547</v>
      </c>
      <c r="I4533" s="7">
        <v>3.21968035130671E-6</v>
      </c>
      <c r="J4533" s="3">
        <f t="shared" si="422"/>
        <v>-1.91016016894374</v>
      </c>
      <c r="K4533" s="6">
        <f t="shared" si="423"/>
        <v>-3.7585082457291081</v>
      </c>
      <c r="L4533" s="7">
        <v>4.6963332736407696E-9</v>
      </c>
      <c r="M4533" s="3">
        <f t="shared" si="424"/>
        <v>0.33254735930699902</v>
      </c>
      <c r="N4533" s="6">
        <f t="shared" si="425"/>
        <v>1.2592348372891164</v>
      </c>
      <c r="O4533">
        <v>0.392704300991219</v>
      </c>
      <c r="P4533" s="5">
        <v>4532</v>
      </c>
      <c r="Q4533">
        <v>0.36899999999999999</v>
      </c>
      <c r="R4533" s="5">
        <v>2683</v>
      </c>
      <c r="S4533">
        <v>0.626</v>
      </c>
      <c r="T4533" s="5">
        <v>5125</v>
      </c>
      <c r="U4533">
        <v>0.28599999999999998</v>
      </c>
    </row>
    <row r="4534" spans="1:21" x14ac:dyDescent="0.2">
      <c r="A4534" t="s">
        <v>7131</v>
      </c>
      <c r="B4534" t="s">
        <v>18</v>
      </c>
      <c r="C4534">
        <v>1179</v>
      </c>
      <c r="D4534">
        <v>-9.7021756326438405E-2</v>
      </c>
      <c r="E4534">
        <v>-2.9872561026752198</v>
      </c>
      <c r="F4534">
        <v>2.8902343463487798</v>
      </c>
      <c r="G4534" s="3">
        <f t="shared" si="420"/>
        <v>9.7021756326438405E-2</v>
      </c>
      <c r="H4534" s="6">
        <f t="shared" si="421"/>
        <v>1.069563217136668</v>
      </c>
      <c r="I4534">
        <v>0.87135285105885396</v>
      </c>
      <c r="J4534" s="3">
        <f t="shared" si="422"/>
        <v>2.9872561026752198</v>
      </c>
      <c r="K4534" s="6">
        <f t="shared" si="423"/>
        <v>7.92964402658715</v>
      </c>
      <c r="L4534" s="7">
        <v>9.1028640252230893E-12</v>
      </c>
      <c r="M4534" s="3">
        <f t="shared" si="424"/>
        <v>-2.8902343463487798</v>
      </c>
      <c r="N4534" s="6">
        <f t="shared" si="425"/>
        <v>-7.4139086867774182</v>
      </c>
      <c r="O4534" s="7">
        <v>8.6760705870948502E-11</v>
      </c>
      <c r="P4534" s="5">
        <v>4533</v>
      </c>
      <c r="Q4534">
        <v>0.36799999999999999</v>
      </c>
      <c r="R4534" s="5">
        <v>4820</v>
      </c>
      <c r="S4534">
        <v>0.32800000000000001</v>
      </c>
      <c r="T4534" s="5">
        <v>1429</v>
      </c>
      <c r="U4534">
        <v>0.80100000000000005</v>
      </c>
    </row>
    <row r="4535" spans="1:21" x14ac:dyDescent="0.2">
      <c r="A4535" t="s">
        <v>3191</v>
      </c>
      <c r="B4535" t="s">
        <v>18</v>
      </c>
      <c r="C4535">
        <v>3885</v>
      </c>
      <c r="D4535">
        <v>-1.4502825498529599</v>
      </c>
      <c r="E4535">
        <v>-1.6408120448416701</v>
      </c>
      <c r="F4535">
        <v>0.19052949498871199</v>
      </c>
      <c r="G4535" s="3">
        <f t="shared" si="420"/>
        <v>1.4502825498529599</v>
      </c>
      <c r="H4535" s="6">
        <f t="shared" si="421"/>
        <v>2.732615640145394</v>
      </c>
      <c r="I4535" s="7">
        <v>5.4801479898209602E-6</v>
      </c>
      <c r="J4535" s="3">
        <f t="shared" si="422"/>
        <v>1.6408120448416701</v>
      </c>
      <c r="K4535" s="6">
        <f t="shared" si="423"/>
        <v>3.1184130752903942</v>
      </c>
      <c r="L4535" s="7">
        <v>9.5384206989273306E-8</v>
      </c>
      <c r="M4535" s="3">
        <f t="shared" si="424"/>
        <v>-0.19052949498871199</v>
      </c>
      <c r="N4535" s="6">
        <f t="shared" si="425"/>
        <v>-1.1411824734796865</v>
      </c>
      <c r="O4535">
        <v>0.61108523618073796</v>
      </c>
      <c r="P4535" s="5">
        <v>4534</v>
      </c>
      <c r="Q4535">
        <v>0.36799999999999999</v>
      </c>
      <c r="R4535" s="5">
        <v>5842</v>
      </c>
      <c r="S4535">
        <v>0.186</v>
      </c>
      <c r="T4535" s="5">
        <v>4487</v>
      </c>
      <c r="U4535">
        <v>0.375</v>
      </c>
    </row>
    <row r="4536" spans="1:21" x14ac:dyDescent="0.2">
      <c r="A4536" t="s">
        <v>1266</v>
      </c>
      <c r="B4536" t="s">
        <v>18</v>
      </c>
      <c r="C4536">
        <v>276</v>
      </c>
      <c r="D4536">
        <v>-0.84255701303629604</v>
      </c>
      <c r="E4536">
        <v>1.36586171274596</v>
      </c>
      <c r="F4536">
        <v>-2.2084187257822498</v>
      </c>
      <c r="G4536" s="3">
        <f t="shared" si="420"/>
        <v>0.84255701303629604</v>
      </c>
      <c r="H4536" s="6">
        <f t="shared" si="421"/>
        <v>1.793225615593016</v>
      </c>
      <c r="I4536">
        <v>0.16475490306943399</v>
      </c>
      <c r="J4536" s="3">
        <f t="shared" si="422"/>
        <v>-1.36586171274596</v>
      </c>
      <c r="K4536" s="6">
        <f t="shared" si="423"/>
        <v>-2.5773022058982424</v>
      </c>
      <c r="L4536">
        <v>1.6670441949092601E-2</v>
      </c>
      <c r="M4536" s="3">
        <f t="shared" si="424"/>
        <v>2.2084187257822498</v>
      </c>
      <c r="N4536" s="6">
        <f t="shared" si="425"/>
        <v>4.6216843347410936</v>
      </c>
      <c r="O4536">
        <v>1.06106784007242E-4</v>
      </c>
      <c r="P4536" s="5">
        <v>4535</v>
      </c>
      <c r="Q4536">
        <v>0.36799999999999999</v>
      </c>
      <c r="R4536" s="5">
        <v>5370</v>
      </c>
      <c r="S4536">
        <v>0.252</v>
      </c>
      <c r="T4536" s="5">
        <v>6076</v>
      </c>
      <c r="U4536">
        <v>0.154</v>
      </c>
    </row>
    <row r="4537" spans="1:21" x14ac:dyDescent="0.2">
      <c r="A4537" t="s">
        <v>6469</v>
      </c>
      <c r="B4537" t="s">
        <v>5128</v>
      </c>
      <c r="C4537">
        <v>795</v>
      </c>
      <c r="D4537">
        <v>2.3625867451901699</v>
      </c>
      <c r="E4537">
        <v>0.150308936506727</v>
      </c>
      <c r="F4537">
        <v>2.21227780868344</v>
      </c>
      <c r="G4537" s="3">
        <f t="shared" si="420"/>
        <v>-2.3625867451901699</v>
      </c>
      <c r="H4537" s="6">
        <f t="shared" si="421"/>
        <v>-5.1429165527457794</v>
      </c>
      <c r="I4537">
        <v>1.3976765077120101E-4</v>
      </c>
      <c r="J4537" s="3">
        <f t="shared" si="422"/>
        <v>-0.150308936506727</v>
      </c>
      <c r="K4537" s="6">
        <f t="shared" si="423"/>
        <v>-1.1098070990170372</v>
      </c>
      <c r="L4537">
        <v>0.82901359319587797</v>
      </c>
      <c r="M4537" s="3">
        <f t="shared" si="424"/>
        <v>-2.21227780868344</v>
      </c>
      <c r="N4537" s="6">
        <f t="shared" si="425"/>
        <v>-4.6340634848172089</v>
      </c>
      <c r="O4537">
        <v>3.3870154033909899E-4</v>
      </c>
      <c r="P4537" s="5">
        <v>4536</v>
      </c>
      <c r="Q4537">
        <v>0.36799999999999999</v>
      </c>
      <c r="R4537" s="5">
        <v>1640</v>
      </c>
      <c r="S4537">
        <v>0.77100000000000002</v>
      </c>
      <c r="T4537" s="5">
        <v>1930</v>
      </c>
      <c r="U4537">
        <v>0.73099999999999998</v>
      </c>
    </row>
    <row r="4538" spans="1:21" x14ac:dyDescent="0.2">
      <c r="A4538" t="s">
        <v>4204</v>
      </c>
      <c r="B4538" t="s">
        <v>18</v>
      </c>
      <c r="C4538">
        <v>1113</v>
      </c>
      <c r="D4538">
        <v>0.480227792071588</v>
      </c>
      <c r="E4538">
        <v>-0.35271713255218601</v>
      </c>
      <c r="F4538">
        <v>0.83294492462377401</v>
      </c>
      <c r="G4538" s="3">
        <f t="shared" si="420"/>
        <v>-0.480227792071588</v>
      </c>
      <c r="H4538" s="6">
        <f t="shared" si="421"/>
        <v>-1.3949639046015192</v>
      </c>
      <c r="I4538">
        <v>0.108286485419749</v>
      </c>
      <c r="J4538" s="3">
        <f t="shared" si="422"/>
        <v>0.35271713255218601</v>
      </c>
      <c r="K4538" s="6">
        <f t="shared" si="423"/>
        <v>1.2769633620079219</v>
      </c>
      <c r="L4538">
        <v>0.22120837214438799</v>
      </c>
      <c r="M4538" s="3">
        <f t="shared" si="424"/>
        <v>-0.83294492462377401</v>
      </c>
      <c r="N4538" s="6">
        <f t="shared" si="425"/>
        <v>-1.7813177974996539</v>
      </c>
      <c r="O4538">
        <v>3.4012321751662601E-3</v>
      </c>
      <c r="P4538" s="5">
        <v>4537</v>
      </c>
      <c r="Q4538">
        <v>0.36799999999999999</v>
      </c>
      <c r="R4538" s="5">
        <v>4051</v>
      </c>
      <c r="S4538">
        <v>0.436</v>
      </c>
      <c r="T4538" s="5">
        <v>3671</v>
      </c>
      <c r="U4538">
        <v>0.48799999999999999</v>
      </c>
    </row>
    <row r="4539" spans="1:21" x14ac:dyDescent="0.2">
      <c r="A4539" t="s">
        <v>4634</v>
      </c>
      <c r="B4539" t="s">
        <v>3207</v>
      </c>
      <c r="C4539">
        <v>1020</v>
      </c>
      <c r="D4539">
        <v>1.7731218966311799</v>
      </c>
      <c r="E4539">
        <v>0.93446072604178199</v>
      </c>
      <c r="F4539">
        <v>0.83866117058939704</v>
      </c>
      <c r="G4539" s="3">
        <f t="shared" si="420"/>
        <v>-1.7731218966311799</v>
      </c>
      <c r="H4539" s="6">
        <f t="shared" si="421"/>
        <v>-3.4179277399563177</v>
      </c>
      <c r="I4539">
        <v>1.1013275141354599E-2</v>
      </c>
      <c r="J4539" s="3">
        <f t="shared" si="422"/>
        <v>-0.93446072604178199</v>
      </c>
      <c r="K4539" s="6">
        <f t="shared" si="423"/>
        <v>-1.9111761112394428</v>
      </c>
      <c r="L4539">
        <v>0.17929587591768401</v>
      </c>
      <c r="M4539" s="3">
        <f t="shared" si="424"/>
        <v>-0.83866117058939704</v>
      </c>
      <c r="N4539" s="6">
        <f t="shared" si="425"/>
        <v>-1.7883897354387237</v>
      </c>
      <c r="O4539">
        <v>0.26098367772171899</v>
      </c>
      <c r="P4539" s="5">
        <v>4538</v>
      </c>
      <c r="Q4539">
        <v>0.36799999999999999</v>
      </c>
      <c r="R4539" s="5">
        <v>2146</v>
      </c>
      <c r="S4539">
        <v>0.70099999999999996</v>
      </c>
      <c r="T4539" s="5">
        <v>3339</v>
      </c>
      <c r="U4539">
        <v>0.53500000000000003</v>
      </c>
    </row>
    <row r="4540" spans="1:21" x14ac:dyDescent="0.2">
      <c r="A4540" t="s">
        <v>4248</v>
      </c>
      <c r="B4540" t="s">
        <v>4249</v>
      </c>
      <c r="C4540">
        <v>1188</v>
      </c>
      <c r="D4540">
        <v>0.77536579187371302</v>
      </c>
      <c r="E4540">
        <v>-7.9540232359208304E-2</v>
      </c>
      <c r="F4540">
        <v>0.85490602423292095</v>
      </c>
      <c r="G4540" s="3">
        <f t="shared" si="420"/>
        <v>-0.77536579187371302</v>
      </c>
      <c r="H4540" s="6">
        <f t="shared" si="421"/>
        <v>-1.7116239745137927</v>
      </c>
      <c r="I4540">
        <v>2.9670374186733899E-2</v>
      </c>
      <c r="J4540" s="3">
        <f t="shared" si="422"/>
        <v>7.9540232359208304E-2</v>
      </c>
      <c r="K4540" s="6">
        <f t="shared" si="423"/>
        <v>1.0566812366997598</v>
      </c>
      <c r="L4540">
        <v>0.83701279508745496</v>
      </c>
      <c r="M4540" s="3">
        <f t="shared" si="424"/>
        <v>-0.85490602423292095</v>
      </c>
      <c r="N4540" s="6">
        <f t="shared" si="425"/>
        <v>-1.8086409381541919</v>
      </c>
      <c r="O4540">
        <v>1.55337268455953E-2</v>
      </c>
      <c r="P4540" s="5">
        <v>4539</v>
      </c>
      <c r="Q4540">
        <v>0.36799999999999999</v>
      </c>
      <c r="R4540" s="5">
        <v>3679</v>
      </c>
      <c r="S4540">
        <v>0.48699999999999999</v>
      </c>
      <c r="T4540" s="5">
        <v>3637</v>
      </c>
      <c r="U4540">
        <v>0.49299999999999999</v>
      </c>
    </row>
    <row r="4541" spans="1:21" x14ac:dyDescent="0.2">
      <c r="A4541" t="s">
        <v>3294</v>
      </c>
      <c r="B4541" t="s">
        <v>3295</v>
      </c>
      <c r="C4541">
        <v>3615</v>
      </c>
      <c r="D4541">
        <v>0.98356194732211899</v>
      </c>
      <c r="E4541">
        <v>0.66204005999466298</v>
      </c>
      <c r="F4541">
        <v>0.32152188732745601</v>
      </c>
      <c r="G4541" s="3">
        <f t="shared" si="420"/>
        <v>-0.98356194732211899</v>
      </c>
      <c r="H4541" s="6">
        <f t="shared" si="421"/>
        <v>-1.9773413516039355</v>
      </c>
      <c r="I4541">
        <v>2.2742310811868499E-4</v>
      </c>
      <c r="J4541" s="3">
        <f t="shared" si="422"/>
        <v>-0.66204005999466298</v>
      </c>
      <c r="K4541" s="6">
        <f t="shared" si="423"/>
        <v>-1.5823185387471754</v>
      </c>
      <c r="L4541">
        <v>1.14718851112481E-2</v>
      </c>
      <c r="M4541" s="3">
        <f t="shared" si="424"/>
        <v>-0.32152188732745601</v>
      </c>
      <c r="N4541" s="6">
        <f t="shared" si="425"/>
        <v>-1.2496480975123538</v>
      </c>
      <c r="O4541">
        <v>0.27103031711457498</v>
      </c>
      <c r="P4541" s="5">
        <v>4540</v>
      </c>
      <c r="Q4541">
        <v>0.36699999999999999</v>
      </c>
      <c r="R4541" s="5">
        <v>3468</v>
      </c>
      <c r="S4541">
        <v>0.51700000000000002</v>
      </c>
      <c r="T4541" s="5">
        <v>4410</v>
      </c>
      <c r="U4541">
        <v>0.38600000000000001</v>
      </c>
    </row>
    <row r="4542" spans="1:21" x14ac:dyDescent="0.2">
      <c r="A4542" t="s">
        <v>2819</v>
      </c>
      <c r="B4542" t="s">
        <v>2820</v>
      </c>
      <c r="C4542">
        <v>4026</v>
      </c>
      <c r="D4542">
        <v>-0.19930427833818901</v>
      </c>
      <c r="E4542">
        <v>-0.29039592391170099</v>
      </c>
      <c r="F4542">
        <v>9.1091645573512001E-2</v>
      </c>
      <c r="G4542" s="3">
        <f t="shared" si="420"/>
        <v>0.19930427833818901</v>
      </c>
      <c r="H4542" s="6">
        <f t="shared" si="421"/>
        <v>1.1481445431096533</v>
      </c>
      <c r="I4542">
        <v>0.72395909041380402</v>
      </c>
      <c r="J4542" s="3">
        <f t="shared" si="422"/>
        <v>0.29039592391170099</v>
      </c>
      <c r="K4542" s="6">
        <f t="shared" si="423"/>
        <v>1.2229758572404628</v>
      </c>
      <c r="L4542">
        <v>0.56144485688248402</v>
      </c>
      <c r="M4542" s="3">
        <f t="shared" si="424"/>
        <v>-9.1091645573512001E-2</v>
      </c>
      <c r="N4542" s="6">
        <f t="shared" si="425"/>
        <v>-1.0651758653384662</v>
      </c>
      <c r="O4542">
        <v>0.87938500930243102</v>
      </c>
      <c r="P4542" s="5">
        <v>4541</v>
      </c>
      <c r="Q4542">
        <v>0.36699999999999999</v>
      </c>
      <c r="R4542" s="5">
        <v>4976</v>
      </c>
      <c r="S4542">
        <v>0.307</v>
      </c>
      <c r="T4542" s="5">
        <v>4789</v>
      </c>
      <c r="U4542">
        <v>0.33300000000000002</v>
      </c>
    </row>
    <row r="4543" spans="1:21" x14ac:dyDescent="0.2">
      <c r="A4543" t="s">
        <v>2560</v>
      </c>
      <c r="B4543" t="s">
        <v>18</v>
      </c>
      <c r="C4543">
        <v>2118</v>
      </c>
      <c r="D4543">
        <v>2.1806424571379699</v>
      </c>
      <c r="E4543">
        <v>2.4134347503718798</v>
      </c>
      <c r="F4543">
        <v>-0.23279229323391201</v>
      </c>
      <c r="G4543" s="3">
        <f t="shared" si="420"/>
        <v>-2.1806424571379699</v>
      </c>
      <c r="H4543" s="6">
        <f t="shared" si="421"/>
        <v>-4.5335539619846594</v>
      </c>
      <c r="I4543" s="7">
        <v>9.8529191397795697E-18</v>
      </c>
      <c r="J4543" s="3">
        <f t="shared" si="422"/>
        <v>-2.4134347503718798</v>
      </c>
      <c r="K4543" s="6">
        <f t="shared" si="423"/>
        <v>-5.3274116052286038</v>
      </c>
      <c r="L4543" s="7">
        <v>3.4861462622725699E-22</v>
      </c>
      <c r="M4543" s="3">
        <f t="shared" si="424"/>
        <v>0.23279229323391201</v>
      </c>
      <c r="N4543" s="6">
        <f t="shared" si="425"/>
        <v>1.1751071344690522</v>
      </c>
      <c r="O4543">
        <v>0.438123601748309</v>
      </c>
      <c r="P4543" s="5">
        <v>4542</v>
      </c>
      <c r="Q4543">
        <v>0.36699999999999999</v>
      </c>
      <c r="R4543" s="5">
        <v>1997</v>
      </c>
      <c r="S4543">
        <v>0.72199999999999998</v>
      </c>
      <c r="T4543" s="5">
        <v>5005</v>
      </c>
      <c r="U4543">
        <v>0.30299999999999999</v>
      </c>
    </row>
    <row r="4544" spans="1:21" x14ac:dyDescent="0.2">
      <c r="A4544" t="s">
        <v>1805</v>
      </c>
      <c r="B4544" t="s">
        <v>1806</v>
      </c>
      <c r="C4544">
        <v>3603</v>
      </c>
      <c r="D4544">
        <v>-0.48692253534305102</v>
      </c>
      <c r="E4544">
        <v>0.61341553749323596</v>
      </c>
      <c r="F4544">
        <v>-1.1003380728362899</v>
      </c>
      <c r="G4544" s="3">
        <f t="shared" si="420"/>
        <v>0.48692253534305102</v>
      </c>
      <c r="H4544" s="6">
        <f t="shared" si="421"/>
        <v>1.4014521969136191</v>
      </c>
      <c r="I4544">
        <v>0.18788342414353801</v>
      </c>
      <c r="J4544" s="3">
        <f t="shared" si="422"/>
        <v>-0.61341553749323596</v>
      </c>
      <c r="K4544" s="6">
        <f t="shared" si="423"/>
        <v>-1.5298768627841772</v>
      </c>
      <c r="L4544">
        <v>7.4604766817045198E-2</v>
      </c>
      <c r="M4544" s="3">
        <f t="shared" si="424"/>
        <v>1.1003380728362899</v>
      </c>
      <c r="N4544" s="6">
        <f t="shared" si="425"/>
        <v>2.1440492903562047</v>
      </c>
      <c r="O4544">
        <v>1.34335120418648E-3</v>
      </c>
      <c r="P4544" s="5">
        <v>4543</v>
      </c>
      <c r="Q4544">
        <v>0.36699999999999999</v>
      </c>
      <c r="R4544" s="5">
        <v>5090</v>
      </c>
      <c r="S4544">
        <v>0.29099999999999998</v>
      </c>
      <c r="T4544" s="5">
        <v>5619</v>
      </c>
      <c r="U4544">
        <v>0.217</v>
      </c>
    </row>
    <row r="4545" spans="1:21" x14ac:dyDescent="0.2">
      <c r="A4545" t="s">
        <v>3553</v>
      </c>
      <c r="B4545" t="s">
        <v>3554</v>
      </c>
      <c r="C4545">
        <v>4716</v>
      </c>
      <c r="D4545">
        <v>1.5289252676448499</v>
      </c>
      <c r="E4545">
        <v>1.0342878463654499</v>
      </c>
      <c r="F4545">
        <v>0.49463742127940102</v>
      </c>
      <c r="G4545" s="3">
        <f t="shared" si="420"/>
        <v>-1.5289252676448499</v>
      </c>
      <c r="H4545" s="6">
        <f t="shared" si="421"/>
        <v>-2.8857078886787253</v>
      </c>
      <c r="I4545">
        <v>6.2630757401527896E-3</v>
      </c>
      <c r="J4545" s="3">
        <f t="shared" si="422"/>
        <v>-1.0342878463654499</v>
      </c>
      <c r="K4545" s="6">
        <f t="shared" si="423"/>
        <v>-2.0481023972725962</v>
      </c>
      <c r="L4545">
        <v>6.0104466491060701E-2</v>
      </c>
      <c r="M4545" s="3">
        <f t="shared" si="424"/>
        <v>-0.49463742127940102</v>
      </c>
      <c r="N4545" s="6">
        <f t="shared" si="425"/>
        <v>-1.4089666085648589</v>
      </c>
      <c r="O4545">
        <v>0.42411342391121598</v>
      </c>
      <c r="P4545" s="5">
        <v>4544</v>
      </c>
      <c r="Q4545">
        <v>0.36699999999999999</v>
      </c>
      <c r="R4545" s="5">
        <v>2629</v>
      </c>
      <c r="S4545">
        <v>0.63400000000000001</v>
      </c>
      <c r="T4545" s="5">
        <v>4196</v>
      </c>
      <c r="U4545">
        <v>0.41499999999999998</v>
      </c>
    </row>
    <row r="4546" spans="1:21" x14ac:dyDescent="0.2">
      <c r="A4546" t="s">
        <v>5586</v>
      </c>
      <c r="B4546" t="s">
        <v>5587</v>
      </c>
      <c r="C4546">
        <v>1254</v>
      </c>
      <c r="D4546">
        <v>-1.0653864885467399</v>
      </c>
      <c r="E4546">
        <v>-2.80112881145623</v>
      </c>
      <c r="F4546">
        <v>1.7357423229094999</v>
      </c>
      <c r="G4546" s="3">
        <f t="shared" ref="G4546:G4609" si="426">D4546*-1</f>
        <v>1.0653864885467399</v>
      </c>
      <c r="H4546" s="6">
        <f t="shared" ref="H4546:H4609" si="427">IF(G4546&lt;0,(2^ABS(G4546))*-1,2^G4546)</f>
        <v>2.0927304332657224</v>
      </c>
      <c r="I4546">
        <v>1.8851493650999301E-4</v>
      </c>
      <c r="J4546" s="3">
        <f t="shared" ref="J4546:J4609" si="428">E4546*-1</f>
        <v>2.80112881145623</v>
      </c>
      <c r="K4546" s="6">
        <f t="shared" ref="K4546:K4609" si="429">IF(J4546&lt;0,(2^ABS(J4546))*-1,2^J4546)</f>
        <v>6.9698558150089394</v>
      </c>
      <c r="L4546" s="7">
        <v>7.3012738790290296E-26</v>
      </c>
      <c r="M4546" s="3">
        <f t="shared" ref="M4546:M4609" si="430">F4546*-1</f>
        <v>-1.7357423229094999</v>
      </c>
      <c r="N4546" s="6">
        <f t="shared" ref="N4546:N4609" si="431">IF(M4546&lt;0,(2^ABS(M4546))*-1,2^M4546)</f>
        <v>-3.3305081744964502</v>
      </c>
      <c r="O4546" s="7">
        <v>1.5053668346299701E-10</v>
      </c>
      <c r="P4546" s="5">
        <v>4545</v>
      </c>
      <c r="Q4546">
        <v>0.36699999999999999</v>
      </c>
      <c r="R4546" s="5">
        <v>5616</v>
      </c>
      <c r="S4546">
        <v>0.218</v>
      </c>
      <c r="T4546" s="5">
        <v>2586</v>
      </c>
      <c r="U4546">
        <v>0.64</v>
      </c>
    </row>
    <row r="4547" spans="1:21" x14ac:dyDescent="0.2">
      <c r="A4547" t="s">
        <v>5059</v>
      </c>
      <c r="B4547" t="s">
        <v>18</v>
      </c>
      <c r="C4547">
        <v>756</v>
      </c>
      <c r="D4547">
        <v>1.6116432381304099E-2</v>
      </c>
      <c r="E4547">
        <v>-1.39218375871397</v>
      </c>
      <c r="F4547">
        <v>1.4083001910952699</v>
      </c>
      <c r="G4547" s="3">
        <f t="shared" si="426"/>
        <v>-1.6116432381304099E-2</v>
      </c>
      <c r="H4547" s="6">
        <f t="shared" si="427"/>
        <v>-1.0112336889473645</v>
      </c>
      <c r="I4547">
        <v>0.96764395759120603</v>
      </c>
      <c r="J4547" s="3">
        <f t="shared" si="428"/>
        <v>1.39218375871397</v>
      </c>
      <c r="K4547" s="6">
        <f t="shared" si="429"/>
        <v>2.6247568079830712</v>
      </c>
      <c r="L4547" s="7">
        <v>5.7569130278927202E-7</v>
      </c>
      <c r="M4547" s="3">
        <f t="shared" si="430"/>
        <v>-1.4083001910952699</v>
      </c>
      <c r="N4547" s="6">
        <f t="shared" si="431"/>
        <v>-2.6542425095264228</v>
      </c>
      <c r="O4547" s="7">
        <v>7.8314223354241201E-7</v>
      </c>
      <c r="P4547" s="5">
        <v>4546</v>
      </c>
      <c r="Q4547">
        <v>0.36699999999999999</v>
      </c>
      <c r="R4547" s="5">
        <v>4661</v>
      </c>
      <c r="S4547">
        <v>0.35099999999999998</v>
      </c>
      <c r="T4547" s="5">
        <v>3005</v>
      </c>
      <c r="U4547">
        <v>0.58099999999999996</v>
      </c>
    </row>
    <row r="4548" spans="1:21" x14ac:dyDescent="0.2">
      <c r="A4548" t="s">
        <v>6644</v>
      </c>
      <c r="B4548" t="s">
        <v>6645</v>
      </c>
      <c r="C4548">
        <v>1479</v>
      </c>
      <c r="D4548">
        <v>-0.47160843228903099</v>
      </c>
      <c r="E4548">
        <v>-2.9805074732165302</v>
      </c>
      <c r="F4548">
        <v>2.5088990409275</v>
      </c>
      <c r="G4548" s="3">
        <f t="shared" si="426"/>
        <v>0.47160843228903099</v>
      </c>
      <c r="H4548" s="6">
        <f t="shared" si="427"/>
        <v>1.3866545605154468</v>
      </c>
      <c r="I4548">
        <v>0.114610891005408</v>
      </c>
      <c r="J4548" s="3">
        <f t="shared" si="428"/>
        <v>2.9805074732165302</v>
      </c>
      <c r="K4548" s="6">
        <f t="shared" si="429"/>
        <v>7.8926374115775326</v>
      </c>
      <c r="L4548" s="7">
        <v>9.0662350410793194E-30</v>
      </c>
      <c r="M4548" s="3">
        <f t="shared" si="430"/>
        <v>-2.5088990409275</v>
      </c>
      <c r="N4548" s="6">
        <f t="shared" si="431"/>
        <v>-5.6918555178181434</v>
      </c>
      <c r="O4548" s="7">
        <v>6.3346874246788297E-21</v>
      </c>
      <c r="P4548" s="5">
        <v>4547</v>
      </c>
      <c r="Q4548">
        <v>0.36599999999999999</v>
      </c>
      <c r="R4548" s="5">
        <v>5179</v>
      </c>
      <c r="S4548">
        <v>0.27800000000000002</v>
      </c>
      <c r="T4548" s="5">
        <v>1790</v>
      </c>
      <c r="U4548">
        <v>0.75</v>
      </c>
    </row>
    <row r="4549" spans="1:21" x14ac:dyDescent="0.2">
      <c r="A4549" t="s">
        <v>2224</v>
      </c>
      <c r="B4549" t="s">
        <v>18</v>
      </c>
      <c r="C4549">
        <v>5763</v>
      </c>
      <c r="D4549">
        <v>0.69198339485203397</v>
      </c>
      <c r="E4549">
        <v>1.34123079284085</v>
      </c>
      <c r="F4549">
        <v>-0.64924739798881503</v>
      </c>
      <c r="G4549" s="3">
        <f t="shared" si="426"/>
        <v>-0.69198339485203397</v>
      </c>
      <c r="H4549" s="6">
        <f t="shared" si="427"/>
        <v>-1.6155029609776572</v>
      </c>
      <c r="I4549">
        <v>7.7117867689935601E-2</v>
      </c>
      <c r="J4549" s="3">
        <f t="shared" si="428"/>
        <v>-1.34123079284085</v>
      </c>
      <c r="K4549" s="6">
        <f t="shared" si="429"/>
        <v>-2.5336737954570241</v>
      </c>
      <c r="L4549">
        <v>1.9727389406341801E-4</v>
      </c>
      <c r="M4549" s="3">
        <f t="shared" si="430"/>
        <v>0.64924739798881503</v>
      </c>
      <c r="N4549" s="6">
        <f t="shared" si="431"/>
        <v>1.5683498307695543</v>
      </c>
      <c r="O4549">
        <v>9.8441383061082799E-2</v>
      </c>
      <c r="P4549" s="5">
        <v>4548</v>
      </c>
      <c r="Q4549">
        <v>0.36599999999999999</v>
      </c>
      <c r="R4549" s="5">
        <v>3678</v>
      </c>
      <c r="S4549">
        <v>0.48699999999999999</v>
      </c>
      <c r="T4549" s="5">
        <v>5284</v>
      </c>
      <c r="U4549">
        <v>0.26400000000000001</v>
      </c>
    </row>
    <row r="4550" spans="1:21" x14ac:dyDescent="0.2">
      <c r="A4550" t="s">
        <v>3347</v>
      </c>
      <c r="B4550" t="s">
        <v>2002</v>
      </c>
      <c r="C4550">
        <v>1668</v>
      </c>
      <c r="D4550">
        <v>1.05670679153822</v>
      </c>
      <c r="E4550">
        <v>0.65732937258096202</v>
      </c>
      <c r="F4550">
        <v>0.39937741895726298</v>
      </c>
      <c r="G4550" s="3">
        <f t="shared" si="426"/>
        <v>-1.05670679153822</v>
      </c>
      <c r="H4550" s="6">
        <f t="shared" si="427"/>
        <v>-2.0801777217937998</v>
      </c>
      <c r="I4550">
        <v>4.0231851896102497E-2</v>
      </c>
      <c r="J4550" s="3">
        <f t="shared" si="428"/>
        <v>-0.65732937258096202</v>
      </c>
      <c r="K4550" s="6">
        <f t="shared" si="429"/>
        <v>-1.5771603785246777</v>
      </c>
      <c r="L4550">
        <v>0.19576075576215099</v>
      </c>
      <c r="M4550" s="3">
        <f t="shared" si="430"/>
        <v>-0.39937741895726298</v>
      </c>
      <c r="N4550" s="6">
        <f t="shared" si="431"/>
        <v>-1.3189386127869043</v>
      </c>
      <c r="O4550">
        <v>0.48214730223767799</v>
      </c>
      <c r="P4550" s="5">
        <v>4549</v>
      </c>
      <c r="Q4550">
        <v>0.36599999999999999</v>
      </c>
      <c r="R4550" s="5">
        <v>3411</v>
      </c>
      <c r="S4550">
        <v>0.52500000000000002</v>
      </c>
      <c r="T4550" s="5">
        <v>4365</v>
      </c>
      <c r="U4550">
        <v>0.39200000000000002</v>
      </c>
    </row>
    <row r="4551" spans="1:21" x14ac:dyDescent="0.2">
      <c r="A4551" t="s">
        <v>2125</v>
      </c>
      <c r="B4551" t="s">
        <v>18</v>
      </c>
      <c r="C4551">
        <v>2877</v>
      </c>
      <c r="D4551">
        <v>1.64979347152052</v>
      </c>
      <c r="E4551">
        <v>2.34403665061761</v>
      </c>
      <c r="F4551">
        <v>-0.694243179097084</v>
      </c>
      <c r="G4551" s="3">
        <f t="shared" si="426"/>
        <v>-1.64979347152052</v>
      </c>
      <c r="H4551" s="6">
        <f t="shared" si="427"/>
        <v>-3.1378871563476487</v>
      </c>
      <c r="I4551" s="7">
        <v>3.0465915107185398E-6</v>
      </c>
      <c r="J4551" s="3">
        <f t="shared" si="428"/>
        <v>-2.34403665061761</v>
      </c>
      <c r="K4551" s="6">
        <f t="shared" si="429"/>
        <v>-5.077212525330201</v>
      </c>
      <c r="L4551" s="7">
        <v>4.9352968318234302E-12</v>
      </c>
      <c r="M4551" s="3">
        <f t="shared" si="430"/>
        <v>0.694243179097084</v>
      </c>
      <c r="N4551" s="6">
        <f t="shared" si="431"/>
        <v>1.6180354080163335</v>
      </c>
      <c r="O4551">
        <v>6.3236334605481906E-2</v>
      </c>
      <c r="P4551" s="5">
        <v>4550</v>
      </c>
      <c r="Q4551">
        <v>0.36599999999999999</v>
      </c>
      <c r="R4551" s="5">
        <v>2511</v>
      </c>
      <c r="S4551">
        <v>0.65</v>
      </c>
      <c r="T4551" s="5">
        <v>5363</v>
      </c>
      <c r="U4551">
        <v>0.253</v>
      </c>
    </row>
    <row r="4552" spans="1:21" x14ac:dyDescent="0.2">
      <c r="A4552" t="s">
        <v>6042</v>
      </c>
      <c r="B4552" t="s">
        <v>6043</v>
      </c>
      <c r="C4552">
        <v>4251</v>
      </c>
      <c r="D4552">
        <v>0.40202541685772802</v>
      </c>
      <c r="E4552">
        <v>-1.68645443081615</v>
      </c>
      <c r="F4552">
        <v>2.08847984767388</v>
      </c>
      <c r="G4552" s="3">
        <f t="shared" si="426"/>
        <v>-0.40202541685772802</v>
      </c>
      <c r="H4552" s="6">
        <f t="shared" si="427"/>
        <v>-1.321361684705572</v>
      </c>
      <c r="I4552">
        <v>0.199173297602004</v>
      </c>
      <c r="J4552" s="3">
        <f t="shared" si="428"/>
        <v>1.68645443081615</v>
      </c>
      <c r="K4552" s="6">
        <f t="shared" si="429"/>
        <v>3.2186471575371427</v>
      </c>
      <c r="L4552" s="7">
        <v>8.7171124978278203E-10</v>
      </c>
      <c r="M4552" s="3">
        <f t="shared" si="430"/>
        <v>-2.08847984767388</v>
      </c>
      <c r="N4552" s="6">
        <f t="shared" si="431"/>
        <v>-4.2529970305560854</v>
      </c>
      <c r="O4552" s="7">
        <v>6.0659368284759896E-14</v>
      </c>
      <c r="P4552" s="5">
        <v>4551</v>
      </c>
      <c r="Q4552">
        <v>0.36599999999999999</v>
      </c>
      <c r="R4552" s="5">
        <v>4291</v>
      </c>
      <c r="S4552">
        <v>0.40200000000000002</v>
      </c>
      <c r="T4552" s="5">
        <v>2241</v>
      </c>
      <c r="U4552">
        <v>0.68799999999999994</v>
      </c>
    </row>
    <row r="4553" spans="1:21" x14ac:dyDescent="0.2">
      <c r="A4553" t="s">
        <v>2445</v>
      </c>
      <c r="B4553" t="s">
        <v>2446</v>
      </c>
      <c r="C4553">
        <v>1614</v>
      </c>
      <c r="D4553">
        <v>0.45595249079232197</v>
      </c>
      <c r="E4553">
        <v>0.77068672549315798</v>
      </c>
      <c r="F4553">
        <v>-0.314734234700836</v>
      </c>
      <c r="G4553" s="3">
        <f t="shared" si="426"/>
        <v>-0.45595249079232197</v>
      </c>
      <c r="H4553" s="6">
        <f t="shared" si="427"/>
        <v>-1.3716881169591719</v>
      </c>
      <c r="I4553">
        <v>0.11224605041685499</v>
      </c>
      <c r="J4553" s="3">
        <f t="shared" si="428"/>
        <v>-0.77068672549315798</v>
      </c>
      <c r="K4553" s="6">
        <f t="shared" si="429"/>
        <v>-1.7060816883083041</v>
      </c>
      <c r="L4553">
        <v>3.6134367139830001E-3</v>
      </c>
      <c r="M4553" s="3">
        <f t="shared" si="430"/>
        <v>0.314734234700836</v>
      </c>
      <c r="N4553" s="6">
        <f t="shared" si="431"/>
        <v>1.2437825094602648</v>
      </c>
      <c r="O4553">
        <v>0.292791549904035</v>
      </c>
      <c r="P4553" s="5">
        <v>4552</v>
      </c>
      <c r="Q4553">
        <v>0.36599999999999999</v>
      </c>
      <c r="R4553" s="5">
        <v>4143</v>
      </c>
      <c r="S4553">
        <v>0.42299999999999999</v>
      </c>
      <c r="T4553" s="5">
        <v>5099</v>
      </c>
      <c r="U4553">
        <v>0.28999999999999998</v>
      </c>
    </row>
    <row r="4554" spans="1:21" x14ac:dyDescent="0.2">
      <c r="A4554" t="s">
        <v>5073</v>
      </c>
      <c r="B4554" t="s">
        <v>2927</v>
      </c>
      <c r="C4554">
        <v>783</v>
      </c>
      <c r="D4554">
        <v>0.81653414397304402</v>
      </c>
      <c r="E4554">
        <v>-0.54323960800216597</v>
      </c>
      <c r="F4554">
        <v>1.35977375197521</v>
      </c>
      <c r="G4554" s="3">
        <f t="shared" si="426"/>
        <v>-0.81653414397304402</v>
      </c>
      <c r="H4554" s="6">
        <f t="shared" si="427"/>
        <v>-1.7611699626843709</v>
      </c>
      <c r="I4554">
        <v>2.38420283390154E-2</v>
      </c>
      <c r="J4554" s="3">
        <f t="shared" si="428"/>
        <v>0.54323960800216597</v>
      </c>
      <c r="K4554" s="6">
        <f t="shared" si="429"/>
        <v>1.4572411176681501</v>
      </c>
      <c r="L4554">
        <v>0.123270208339484</v>
      </c>
      <c r="M4554" s="3">
        <f t="shared" si="430"/>
        <v>-1.35977375197521</v>
      </c>
      <c r="N4554" s="6">
        <f t="shared" si="431"/>
        <v>-2.566449284825747</v>
      </c>
      <c r="O4554" s="7">
        <v>8.7652126325154703E-5</v>
      </c>
      <c r="P4554" s="5">
        <v>4553</v>
      </c>
      <c r="Q4554">
        <v>0.36599999999999999</v>
      </c>
      <c r="R4554" s="5">
        <v>3593</v>
      </c>
      <c r="S4554">
        <v>0.499</v>
      </c>
      <c r="T4554" s="5">
        <v>2995</v>
      </c>
      <c r="U4554">
        <v>0.58299999999999996</v>
      </c>
    </row>
    <row r="4555" spans="1:21" x14ac:dyDescent="0.2">
      <c r="A4555" t="s">
        <v>3534</v>
      </c>
      <c r="B4555" t="s">
        <v>18</v>
      </c>
      <c r="C4555">
        <v>2247</v>
      </c>
      <c r="D4555">
        <v>1.382551904564</v>
      </c>
      <c r="E4555">
        <v>0.86912869658776004</v>
      </c>
      <c r="F4555">
        <v>0.51342320797624297</v>
      </c>
      <c r="G4555" s="3">
        <f t="shared" si="426"/>
        <v>-1.382551904564</v>
      </c>
      <c r="H4555" s="6">
        <f t="shared" si="427"/>
        <v>-2.6072915301917083</v>
      </c>
      <c r="I4555" s="7">
        <v>1.2968643917638E-6</v>
      </c>
      <c r="J4555" s="3">
        <f t="shared" si="428"/>
        <v>-0.86912869658776004</v>
      </c>
      <c r="K4555" s="6">
        <f t="shared" si="429"/>
        <v>-1.8265594322272842</v>
      </c>
      <c r="L4555">
        <v>1.9730476424033201E-3</v>
      </c>
      <c r="M4555" s="3">
        <f t="shared" si="430"/>
        <v>-0.51342320797624297</v>
      </c>
      <c r="N4555" s="6">
        <f t="shared" si="431"/>
        <v>-1.4274331752854132</v>
      </c>
      <c r="O4555">
        <v>9.1756148268755194E-2</v>
      </c>
      <c r="P4555" s="5">
        <v>4554</v>
      </c>
      <c r="Q4555">
        <v>0.36499999999999999</v>
      </c>
      <c r="R4555" s="5">
        <v>2994</v>
      </c>
      <c r="S4555">
        <v>0.58299999999999996</v>
      </c>
      <c r="T4555" s="5">
        <v>4219</v>
      </c>
      <c r="U4555">
        <v>0.41199999999999998</v>
      </c>
    </row>
    <row r="4556" spans="1:21" x14ac:dyDescent="0.2">
      <c r="A4556" t="s">
        <v>4416</v>
      </c>
      <c r="B4556" t="s">
        <v>18</v>
      </c>
      <c r="C4556">
        <v>960</v>
      </c>
      <c r="D4556">
        <v>-0.66637521749463102</v>
      </c>
      <c r="E4556">
        <v>-1.68307367761272</v>
      </c>
      <c r="F4556">
        <v>1.01669846011809</v>
      </c>
      <c r="G4556" s="3">
        <f t="shared" si="426"/>
        <v>0.66637521749463102</v>
      </c>
      <c r="H4556" s="6">
        <f t="shared" si="427"/>
        <v>1.5870804020865341</v>
      </c>
      <c r="I4556">
        <v>8.2657879710378301E-2</v>
      </c>
      <c r="J4556" s="3">
        <f t="shared" si="428"/>
        <v>1.68307367761272</v>
      </c>
      <c r="K4556" s="6">
        <f t="shared" si="429"/>
        <v>3.2111135404131095</v>
      </c>
      <c r="L4556" s="7">
        <v>1.31953021292927E-6</v>
      </c>
      <c r="M4556" s="3">
        <f t="shared" si="430"/>
        <v>-1.01669846011809</v>
      </c>
      <c r="N4556" s="6">
        <f t="shared" si="431"/>
        <v>-2.0232834683053627</v>
      </c>
      <c r="O4556">
        <v>5.5226454901893601E-3</v>
      </c>
      <c r="P4556" s="5">
        <v>4555</v>
      </c>
      <c r="Q4556">
        <v>0.36499999999999999</v>
      </c>
      <c r="R4556" s="5">
        <v>5360</v>
      </c>
      <c r="S4556">
        <v>0.253</v>
      </c>
      <c r="T4556" s="5">
        <v>3510</v>
      </c>
      <c r="U4556">
        <v>0.51100000000000001</v>
      </c>
    </row>
    <row r="4557" spans="1:21" x14ac:dyDescent="0.2">
      <c r="A4557" t="s">
        <v>7411</v>
      </c>
      <c r="B4557" t="s">
        <v>7412</v>
      </c>
      <c r="C4557">
        <v>1149</v>
      </c>
      <c r="D4557">
        <v>-1.4691988351629399</v>
      </c>
      <c r="E4557">
        <v>-4.5748877600311104</v>
      </c>
      <c r="F4557">
        <v>3.1056889248681698</v>
      </c>
      <c r="G4557" s="3">
        <f t="shared" si="426"/>
        <v>1.4691988351629399</v>
      </c>
      <c r="H4557" s="6">
        <f t="shared" si="427"/>
        <v>2.7686809910505157</v>
      </c>
      <c r="I4557">
        <v>4.1037921104298902E-4</v>
      </c>
      <c r="J4557" s="3">
        <f t="shared" si="428"/>
        <v>4.5748877600311104</v>
      </c>
      <c r="K4557" s="6">
        <f t="shared" si="429"/>
        <v>23.832985159760526</v>
      </c>
      <c r="L4557" s="7">
        <v>4.7451548082053899E-32</v>
      </c>
      <c r="M4557" s="3">
        <f t="shared" si="430"/>
        <v>-3.1056889248681698</v>
      </c>
      <c r="N4557" s="6">
        <f t="shared" si="431"/>
        <v>-8.6080647199147364</v>
      </c>
      <c r="O4557" s="7">
        <v>3.4765502740347001E-15</v>
      </c>
      <c r="P4557" s="5">
        <v>4556</v>
      </c>
      <c r="Q4557">
        <v>0.36499999999999999</v>
      </c>
      <c r="R4557" s="5">
        <v>5871</v>
      </c>
      <c r="S4557">
        <v>0.182</v>
      </c>
      <c r="T4557" s="5">
        <v>1215</v>
      </c>
      <c r="U4557">
        <v>0.83</v>
      </c>
    </row>
    <row r="4558" spans="1:21" x14ac:dyDescent="0.2">
      <c r="A4558" t="s">
        <v>1953</v>
      </c>
      <c r="B4558" t="s">
        <v>18</v>
      </c>
      <c r="C4558">
        <v>1362</v>
      </c>
      <c r="D4558">
        <v>0.38182334312634397</v>
      </c>
      <c r="E4558">
        <v>1.168171325953</v>
      </c>
      <c r="F4558">
        <v>-0.78634798282665097</v>
      </c>
      <c r="G4558" s="3">
        <f t="shared" si="426"/>
        <v>-0.38182334312634397</v>
      </c>
      <c r="H4558" s="6">
        <f t="shared" si="427"/>
        <v>-1.3029875897884284</v>
      </c>
      <c r="I4558">
        <v>0.32871779776478199</v>
      </c>
      <c r="J4558" s="3">
        <f t="shared" si="428"/>
        <v>-1.168171325953</v>
      </c>
      <c r="K4558" s="6">
        <f t="shared" si="429"/>
        <v>-2.2472666623506581</v>
      </c>
      <c r="L4558">
        <v>6.2245528173259705E-4</v>
      </c>
      <c r="M4558" s="3">
        <f t="shared" si="430"/>
        <v>0.78634798282665097</v>
      </c>
      <c r="N4558" s="6">
        <f t="shared" si="431"/>
        <v>1.7247030439603404</v>
      </c>
      <c r="O4558">
        <v>3.0415274641995602E-2</v>
      </c>
      <c r="P4558" s="5">
        <v>4557</v>
      </c>
      <c r="Q4558">
        <v>0.36499999999999999</v>
      </c>
      <c r="R4558" s="5">
        <v>4229</v>
      </c>
      <c r="S4558">
        <v>0.41099999999999998</v>
      </c>
      <c r="T4558" s="5">
        <v>5498</v>
      </c>
      <c r="U4558">
        <v>0.23400000000000001</v>
      </c>
    </row>
    <row r="4559" spans="1:21" x14ac:dyDescent="0.2">
      <c r="A4559" t="s">
        <v>3993</v>
      </c>
      <c r="B4559" t="s">
        <v>3994</v>
      </c>
      <c r="C4559">
        <v>1323</v>
      </c>
      <c r="D4559">
        <v>1.61349063956157</v>
      </c>
      <c r="E4559">
        <v>0.84250779394448805</v>
      </c>
      <c r="F4559">
        <v>0.77098284561708497</v>
      </c>
      <c r="G4559" s="3">
        <f t="shared" si="426"/>
        <v>-1.61349063956157</v>
      </c>
      <c r="H4559" s="6">
        <f t="shared" si="427"/>
        <v>-3.059913010661973</v>
      </c>
      <c r="I4559">
        <v>4.3972416366962596E-3</v>
      </c>
      <c r="J4559" s="3">
        <f t="shared" si="428"/>
        <v>-0.84250779394448805</v>
      </c>
      <c r="K4559" s="6">
        <f t="shared" si="429"/>
        <v>-1.7931644388174925</v>
      </c>
      <c r="L4559">
        <v>0.13610327502639599</v>
      </c>
      <c r="M4559" s="3">
        <f t="shared" si="430"/>
        <v>-0.77098284561708497</v>
      </c>
      <c r="N4559" s="6">
        <f t="shared" si="431"/>
        <v>-1.7064319057541915</v>
      </c>
      <c r="O4559">
        <v>0.20170844147261199</v>
      </c>
      <c r="P4559" s="5">
        <v>4558</v>
      </c>
      <c r="Q4559">
        <v>0.36499999999999999</v>
      </c>
      <c r="R4559" s="5">
        <v>2617</v>
      </c>
      <c r="S4559">
        <v>0.63500000000000001</v>
      </c>
      <c r="T4559" s="5">
        <v>3836</v>
      </c>
      <c r="U4559">
        <v>0.46500000000000002</v>
      </c>
    </row>
    <row r="4560" spans="1:21" x14ac:dyDescent="0.2">
      <c r="A4560" t="s">
        <v>3105</v>
      </c>
      <c r="B4560" t="s">
        <v>3106</v>
      </c>
      <c r="C4560">
        <v>3021</v>
      </c>
      <c r="D4560">
        <v>-1.1066499180265099</v>
      </c>
      <c r="E4560">
        <v>-1.2776504263441799</v>
      </c>
      <c r="F4560">
        <v>0.171000508317668</v>
      </c>
      <c r="G4560" s="3">
        <f t="shared" si="426"/>
        <v>1.1066499180265099</v>
      </c>
      <c r="H4560" s="6">
        <f t="shared" si="427"/>
        <v>2.1534501363600445</v>
      </c>
      <c r="I4560">
        <v>3.5165434424892702E-4</v>
      </c>
      <c r="J4560" s="3">
        <f t="shared" si="428"/>
        <v>1.2776504263441799</v>
      </c>
      <c r="K4560" s="6">
        <f t="shared" si="429"/>
        <v>2.4244381110594628</v>
      </c>
      <c r="L4560" s="7">
        <v>1.7059013362891601E-5</v>
      </c>
      <c r="M4560" s="3">
        <f t="shared" si="430"/>
        <v>-0.171000508317668</v>
      </c>
      <c r="N4560" s="6">
        <f t="shared" si="431"/>
        <v>-1.1258389828136273</v>
      </c>
      <c r="O4560">
        <v>0.63734146248124801</v>
      </c>
      <c r="P4560" s="5">
        <v>4559</v>
      </c>
      <c r="Q4560">
        <v>0.36499999999999999</v>
      </c>
      <c r="R4560" s="5">
        <v>5626</v>
      </c>
      <c r="S4560">
        <v>0.216</v>
      </c>
      <c r="T4560" s="5">
        <v>4560</v>
      </c>
      <c r="U4560">
        <v>0.36499999999999999</v>
      </c>
    </row>
    <row r="4561" spans="1:21" x14ac:dyDescent="0.2">
      <c r="A4561" t="s">
        <v>2484</v>
      </c>
      <c r="B4561" t="s">
        <v>18</v>
      </c>
      <c r="C4561">
        <v>3909</v>
      </c>
      <c r="D4561">
        <v>2.2081706019745302</v>
      </c>
      <c r="E4561">
        <v>2.4722390101568998</v>
      </c>
      <c r="F4561">
        <v>-0.26406840818236199</v>
      </c>
      <c r="G4561" s="3">
        <f t="shared" si="426"/>
        <v>-2.2081706019745302</v>
      </c>
      <c r="H4561" s="6">
        <f t="shared" si="427"/>
        <v>-4.6208895366197167</v>
      </c>
      <c r="I4561" s="7">
        <v>6.8715856446616405E-10</v>
      </c>
      <c r="J4561" s="3">
        <f t="shared" si="428"/>
        <v>-2.4722390101568998</v>
      </c>
      <c r="K4561" s="6">
        <f t="shared" si="429"/>
        <v>-5.5490431060024568</v>
      </c>
      <c r="L4561" s="7">
        <v>1.2777854537312499E-12</v>
      </c>
      <c r="M4561" s="3">
        <f t="shared" si="430"/>
        <v>0.26406840818236199</v>
      </c>
      <c r="N4561" s="6">
        <f t="shared" si="431"/>
        <v>1.2008603672577025</v>
      </c>
      <c r="O4561">
        <v>0.53410053242180999</v>
      </c>
      <c r="P4561" s="5">
        <v>4560</v>
      </c>
      <c r="Q4561">
        <v>0.36499999999999999</v>
      </c>
      <c r="R4561" s="5">
        <v>1957</v>
      </c>
      <c r="S4561">
        <v>0.72699999999999998</v>
      </c>
      <c r="T4561" s="5">
        <v>5070</v>
      </c>
      <c r="U4561">
        <v>0.29399999999999998</v>
      </c>
    </row>
    <row r="4562" spans="1:21" x14ac:dyDescent="0.2">
      <c r="A4562" t="s">
        <v>5321</v>
      </c>
      <c r="B4562" t="s">
        <v>18</v>
      </c>
      <c r="C4562">
        <v>789</v>
      </c>
      <c r="D4562">
        <v>0.51810032009013196</v>
      </c>
      <c r="E4562">
        <v>-1.0729673630179399</v>
      </c>
      <c r="F4562">
        <v>1.5910676831080699</v>
      </c>
      <c r="G4562" s="3">
        <f t="shared" si="426"/>
        <v>-0.51810032009013196</v>
      </c>
      <c r="H4562" s="6">
        <f t="shared" si="427"/>
        <v>-1.4320683188831034</v>
      </c>
      <c r="I4562">
        <v>0.104389767343343</v>
      </c>
      <c r="J4562" s="3">
        <f t="shared" si="428"/>
        <v>1.0729673630179399</v>
      </c>
      <c r="K4562" s="6">
        <f t="shared" si="429"/>
        <v>2.1037559662136829</v>
      </c>
      <c r="L4562">
        <v>1.9885897604321801E-4</v>
      </c>
      <c r="M4562" s="3">
        <f t="shared" si="430"/>
        <v>-1.5910676831080699</v>
      </c>
      <c r="N4562" s="6">
        <f t="shared" si="431"/>
        <v>-3.0127222698759231</v>
      </c>
      <c r="O4562" s="7">
        <v>4.9641157894346303E-8</v>
      </c>
      <c r="P4562" s="5">
        <v>4561</v>
      </c>
      <c r="Q4562">
        <v>0.36399999999999999</v>
      </c>
      <c r="R4562" s="5">
        <v>4080</v>
      </c>
      <c r="S4562">
        <v>0.43099999999999999</v>
      </c>
      <c r="T4562" s="5">
        <v>2799</v>
      </c>
      <c r="U4562">
        <v>0.61</v>
      </c>
    </row>
    <row r="4563" spans="1:21" x14ac:dyDescent="0.2">
      <c r="A4563" t="s">
        <v>5215</v>
      </c>
      <c r="B4563" t="s">
        <v>18</v>
      </c>
      <c r="C4563">
        <v>1629</v>
      </c>
      <c r="D4563">
        <v>1.80747856700059</v>
      </c>
      <c r="E4563">
        <v>0.37889332998554698</v>
      </c>
      <c r="F4563">
        <v>1.42858523701504</v>
      </c>
      <c r="G4563" s="3">
        <f t="shared" si="426"/>
        <v>-1.80747856700059</v>
      </c>
      <c r="H4563" s="6">
        <f t="shared" si="427"/>
        <v>-3.5002999773571415</v>
      </c>
      <c r="I4563" s="7">
        <v>2.4707616871151E-10</v>
      </c>
      <c r="J4563" s="3">
        <f t="shared" si="428"/>
        <v>-0.37889332998554698</v>
      </c>
      <c r="K4563" s="6">
        <f t="shared" si="429"/>
        <v>-1.3003439981337728</v>
      </c>
      <c r="L4563">
        <v>0.20469111345633001</v>
      </c>
      <c r="M4563" s="3">
        <f t="shared" si="430"/>
        <v>-1.42858523701504</v>
      </c>
      <c r="N4563" s="6">
        <f t="shared" si="431"/>
        <v>-2.6918261493733149</v>
      </c>
      <c r="O4563" s="7">
        <v>6.1502120861692205E-7</v>
      </c>
      <c r="P4563" s="5">
        <v>4562</v>
      </c>
      <c r="Q4563">
        <v>0.36399999999999999</v>
      </c>
      <c r="R4563" s="5">
        <v>2406</v>
      </c>
      <c r="S4563">
        <v>0.66500000000000004</v>
      </c>
      <c r="T4563" s="5">
        <v>2875</v>
      </c>
      <c r="U4563">
        <v>0.59899999999999998</v>
      </c>
    </row>
    <row r="4564" spans="1:21" x14ac:dyDescent="0.2">
      <c r="A4564" t="s">
        <v>6627</v>
      </c>
      <c r="B4564" t="s">
        <v>6628</v>
      </c>
      <c r="C4564">
        <v>2679</v>
      </c>
      <c r="D4564">
        <v>0.41386381087339602</v>
      </c>
      <c r="E4564">
        <v>-2.0936963065799001</v>
      </c>
      <c r="F4564">
        <v>2.5075601174533002</v>
      </c>
      <c r="G4564" s="3">
        <f t="shared" si="426"/>
        <v>-0.41386381087339602</v>
      </c>
      <c r="H4564" s="6">
        <f t="shared" si="427"/>
        <v>-1.332249056031845</v>
      </c>
      <c r="I4564">
        <v>0.392120031422241</v>
      </c>
      <c r="J4564" s="3">
        <f t="shared" si="428"/>
        <v>2.0936963065799001</v>
      </c>
      <c r="K4564" s="6">
        <f t="shared" si="429"/>
        <v>4.2684027407164287</v>
      </c>
      <c r="L4564" s="7">
        <v>3.3243212428987802E-7</v>
      </c>
      <c r="M4564" s="3">
        <f t="shared" si="430"/>
        <v>-2.5075601174533002</v>
      </c>
      <c r="N4564" s="6">
        <f t="shared" si="431"/>
        <v>-5.6865755220832179</v>
      </c>
      <c r="O4564" s="7">
        <v>1.52799661043272E-9</v>
      </c>
      <c r="P4564" s="5">
        <v>4563</v>
      </c>
      <c r="Q4564">
        <v>0.36399999999999999</v>
      </c>
      <c r="R4564" s="5">
        <v>4255</v>
      </c>
      <c r="S4564">
        <v>0.40699999999999997</v>
      </c>
      <c r="T4564" s="5">
        <v>1807</v>
      </c>
      <c r="U4564">
        <v>0.748</v>
      </c>
    </row>
    <row r="4565" spans="1:21" x14ac:dyDescent="0.2">
      <c r="A4565" t="s">
        <v>2374</v>
      </c>
      <c r="B4565" t="s">
        <v>18</v>
      </c>
      <c r="C4565">
        <v>3036</v>
      </c>
      <c r="D4565">
        <v>0.78619334596098001</v>
      </c>
      <c r="E4565">
        <v>1.20767033903202</v>
      </c>
      <c r="F4565">
        <v>-0.42147699307103598</v>
      </c>
      <c r="G4565" s="3">
        <f t="shared" si="426"/>
        <v>-0.78619334596098001</v>
      </c>
      <c r="H4565" s="6">
        <f t="shared" si="427"/>
        <v>-1.7245181896616337</v>
      </c>
      <c r="I4565">
        <v>2.7431520477017701E-2</v>
      </c>
      <c r="J4565" s="3">
        <f t="shared" si="428"/>
        <v>-1.20767033903202</v>
      </c>
      <c r="K4565" s="6">
        <f t="shared" si="429"/>
        <v>-2.3096437469620881</v>
      </c>
      <c r="L4565">
        <v>3.0846062344302299E-4</v>
      </c>
      <c r="M4565" s="3">
        <f t="shared" si="430"/>
        <v>0.42147699307103598</v>
      </c>
      <c r="N4565" s="6">
        <f t="shared" si="431"/>
        <v>1.3392979910610596</v>
      </c>
      <c r="O4565">
        <v>0.26580169493244299</v>
      </c>
      <c r="P4565" s="5">
        <v>4564</v>
      </c>
      <c r="Q4565">
        <v>0.36399999999999999</v>
      </c>
      <c r="R4565" s="5">
        <v>3652</v>
      </c>
      <c r="S4565">
        <v>0.49099999999999999</v>
      </c>
      <c r="T4565" s="5">
        <v>5150</v>
      </c>
      <c r="U4565">
        <v>0.28199999999999997</v>
      </c>
    </row>
    <row r="4566" spans="1:21" x14ac:dyDescent="0.2">
      <c r="A4566" t="s">
        <v>3780</v>
      </c>
      <c r="B4566" t="s">
        <v>3781</v>
      </c>
      <c r="C4566">
        <v>2148</v>
      </c>
      <c r="D4566">
        <v>1.0313363414271599</v>
      </c>
      <c r="E4566">
        <v>0.33891219451308602</v>
      </c>
      <c r="F4566">
        <v>0.69242414691406995</v>
      </c>
      <c r="G4566" s="3">
        <f t="shared" si="426"/>
        <v>-1.0313363414271599</v>
      </c>
      <c r="H4566" s="6">
        <f t="shared" si="427"/>
        <v>-2.0439166165732243</v>
      </c>
      <c r="I4566">
        <v>9.4596874296335107E-3</v>
      </c>
      <c r="J4566" s="3">
        <f t="shared" si="428"/>
        <v>-0.33891219451308602</v>
      </c>
      <c r="K4566" s="6">
        <f t="shared" si="429"/>
        <v>-1.2648025614388796</v>
      </c>
      <c r="L4566">
        <v>0.40719265561893597</v>
      </c>
      <c r="M4566" s="3">
        <f t="shared" si="430"/>
        <v>-0.69242414691406995</v>
      </c>
      <c r="N4566" s="6">
        <f t="shared" si="431"/>
        <v>-1.6159965823029283</v>
      </c>
      <c r="O4566">
        <v>9.1211536190826101E-2</v>
      </c>
      <c r="P4566" s="5">
        <v>4565</v>
      </c>
      <c r="Q4566">
        <v>0.36399999999999999</v>
      </c>
      <c r="R4566" s="5">
        <v>3463</v>
      </c>
      <c r="S4566">
        <v>0.51700000000000002</v>
      </c>
      <c r="T4566" s="5">
        <v>4009</v>
      </c>
      <c r="U4566">
        <v>0.441</v>
      </c>
    </row>
    <row r="4567" spans="1:21" x14ac:dyDescent="0.2">
      <c r="A4567" t="s">
        <v>6878</v>
      </c>
      <c r="B4567" t="s">
        <v>6879</v>
      </c>
      <c r="C4567">
        <v>1419</v>
      </c>
      <c r="D4567">
        <v>-0.68195038180879297</v>
      </c>
      <c r="E4567">
        <v>-3.4038996005615898</v>
      </c>
      <c r="F4567">
        <v>2.7219492187527901</v>
      </c>
      <c r="G4567" s="3">
        <f t="shared" si="426"/>
        <v>0.68195038180879297</v>
      </c>
      <c r="H4567" s="6">
        <f t="shared" si="427"/>
        <v>1.6043071552864443</v>
      </c>
      <c r="I4567">
        <v>9.3986896461032296E-2</v>
      </c>
      <c r="J4567" s="3">
        <f t="shared" si="428"/>
        <v>3.4038996005615898</v>
      </c>
      <c r="K4567" s="6">
        <f t="shared" si="429"/>
        <v>10.584634892086747</v>
      </c>
      <c r="L4567" s="7">
        <v>6.1694357814722402E-21</v>
      </c>
      <c r="M4567" s="3">
        <f t="shared" si="430"/>
        <v>-2.7219492187527901</v>
      </c>
      <c r="N4567" s="6">
        <f t="shared" si="431"/>
        <v>-6.5976361554012035</v>
      </c>
      <c r="O4567" s="7">
        <v>1.7816658837564099E-13</v>
      </c>
      <c r="P4567" s="5">
        <v>4566</v>
      </c>
      <c r="Q4567">
        <v>0.36399999999999999</v>
      </c>
      <c r="R4567" s="5">
        <v>5390</v>
      </c>
      <c r="S4567">
        <v>0.249</v>
      </c>
      <c r="T4567" s="5">
        <v>1619</v>
      </c>
      <c r="U4567">
        <v>0.77400000000000002</v>
      </c>
    </row>
    <row r="4568" spans="1:21" x14ac:dyDescent="0.2">
      <c r="A4568" t="s">
        <v>6319</v>
      </c>
      <c r="B4568" t="s">
        <v>18</v>
      </c>
      <c r="C4568">
        <v>3156</v>
      </c>
      <c r="D4568">
        <v>1.1714419686543101</v>
      </c>
      <c r="E4568">
        <v>-1.09117828208695</v>
      </c>
      <c r="F4568">
        <v>2.2626202507412598</v>
      </c>
      <c r="G4568" s="3">
        <f t="shared" si="426"/>
        <v>-1.1714419686543101</v>
      </c>
      <c r="H4568" s="6">
        <f t="shared" si="427"/>
        <v>-2.2523670777296814</v>
      </c>
      <c r="I4568">
        <v>2.7713352333239901E-3</v>
      </c>
      <c r="J4568" s="3">
        <f t="shared" si="428"/>
        <v>1.09117828208695</v>
      </c>
      <c r="K4568" s="6">
        <f t="shared" si="429"/>
        <v>2.1304796660915524</v>
      </c>
      <c r="L4568">
        <v>3.8512128899454898E-3</v>
      </c>
      <c r="M4568" s="3">
        <f t="shared" si="430"/>
        <v>-2.2626202507412598</v>
      </c>
      <c r="N4568" s="6">
        <f t="shared" si="431"/>
        <v>-4.7986222596771366</v>
      </c>
      <c r="O4568" s="7">
        <v>1.52799661043272E-9</v>
      </c>
      <c r="P4568" s="5">
        <v>4567</v>
      </c>
      <c r="Q4568">
        <v>0.36399999999999999</v>
      </c>
      <c r="R4568" s="5">
        <v>3351</v>
      </c>
      <c r="S4568">
        <v>0.53300000000000003</v>
      </c>
      <c r="T4568" s="5">
        <v>2036</v>
      </c>
      <c r="U4568">
        <v>0.71599999999999997</v>
      </c>
    </row>
    <row r="4569" spans="1:21" x14ac:dyDescent="0.2">
      <c r="A4569" t="s">
        <v>6216</v>
      </c>
      <c r="B4569" t="s">
        <v>18</v>
      </c>
      <c r="C4569">
        <v>540</v>
      </c>
      <c r="D4569">
        <v>-0.57394479254337105</v>
      </c>
      <c r="E4569">
        <v>-2.6572857154432001</v>
      </c>
      <c r="F4569">
        <v>2.0833409228998199</v>
      </c>
      <c r="G4569" s="3">
        <f t="shared" si="426"/>
        <v>0.57394479254337105</v>
      </c>
      <c r="H4569" s="6">
        <f t="shared" si="427"/>
        <v>1.4885882904279204</v>
      </c>
      <c r="I4569">
        <v>0.21034842592969</v>
      </c>
      <c r="J4569" s="3">
        <f t="shared" si="428"/>
        <v>2.6572857154432001</v>
      </c>
      <c r="K4569" s="6">
        <f t="shared" si="429"/>
        <v>6.3084506123095379</v>
      </c>
      <c r="L4569" s="7">
        <v>2.5314778714536E-11</v>
      </c>
      <c r="M4569" s="3">
        <f t="shared" si="430"/>
        <v>-2.0833409228998199</v>
      </c>
      <c r="N4569" s="6">
        <f t="shared" si="431"/>
        <v>-4.2378746715090871</v>
      </c>
      <c r="O4569" s="7">
        <v>3.2009159443136001E-7</v>
      </c>
      <c r="P4569" s="5">
        <v>4568</v>
      </c>
      <c r="Q4569">
        <v>0.36399999999999999</v>
      </c>
      <c r="R4569" s="5">
        <v>5249</v>
      </c>
      <c r="S4569">
        <v>0.26900000000000002</v>
      </c>
      <c r="T4569" s="5">
        <v>2107</v>
      </c>
      <c r="U4569">
        <v>0.70599999999999996</v>
      </c>
    </row>
    <row r="4570" spans="1:21" x14ac:dyDescent="0.2">
      <c r="A4570" t="s">
        <v>2410</v>
      </c>
      <c r="B4570" t="s">
        <v>18</v>
      </c>
      <c r="C4570">
        <v>2190</v>
      </c>
      <c r="D4570">
        <v>-0.80133315636175695</v>
      </c>
      <c r="E4570">
        <v>-0.44843552445645901</v>
      </c>
      <c r="F4570">
        <v>-0.35289763190529799</v>
      </c>
      <c r="G4570" s="3">
        <f t="shared" si="426"/>
        <v>0.80133315636175695</v>
      </c>
      <c r="H4570" s="6">
        <f t="shared" si="427"/>
        <v>1.7427107757345204</v>
      </c>
      <c r="I4570">
        <v>5.1458746606842199E-3</v>
      </c>
      <c r="J4570" s="3">
        <f t="shared" si="428"/>
        <v>0.44843552445645901</v>
      </c>
      <c r="K4570" s="6">
        <f t="shared" si="429"/>
        <v>1.3645597094707895</v>
      </c>
      <c r="L4570">
        <v>0.115537789662089</v>
      </c>
      <c r="M4570" s="3">
        <f t="shared" si="430"/>
        <v>0.35289763190529799</v>
      </c>
      <c r="N4570" s="6">
        <f t="shared" si="431"/>
        <v>1.2771231362315301</v>
      </c>
      <c r="O4570">
        <v>0.24947028772771901</v>
      </c>
      <c r="P4570" s="5">
        <v>4569</v>
      </c>
      <c r="Q4570">
        <v>0.36299999999999999</v>
      </c>
      <c r="R4570" s="5">
        <v>5433</v>
      </c>
      <c r="S4570">
        <v>0.24299999999999999</v>
      </c>
      <c r="T4570" s="5">
        <v>5126</v>
      </c>
      <c r="U4570">
        <v>0.28599999999999998</v>
      </c>
    </row>
    <row r="4571" spans="1:21" x14ac:dyDescent="0.2">
      <c r="A4571" t="s">
        <v>1321</v>
      </c>
      <c r="B4571" t="s">
        <v>1322</v>
      </c>
      <c r="C4571">
        <v>3270</v>
      </c>
      <c r="D4571">
        <v>-1.9270477492965701</v>
      </c>
      <c r="E4571">
        <v>-3.1102485853186E-2</v>
      </c>
      <c r="F4571">
        <v>-1.89594526344338</v>
      </c>
      <c r="G4571" s="3">
        <f t="shared" si="426"/>
        <v>1.9270477492965701</v>
      </c>
      <c r="H4571" s="6">
        <f t="shared" si="427"/>
        <v>3.8027622639630239</v>
      </c>
      <c r="I4571">
        <v>8.4050714562988304E-3</v>
      </c>
      <c r="J4571" s="3">
        <f t="shared" si="428"/>
        <v>3.1102485853186E-2</v>
      </c>
      <c r="K4571" s="6">
        <f t="shared" si="429"/>
        <v>1.021792666018994</v>
      </c>
      <c r="L4571">
        <v>0.97056540703515504</v>
      </c>
      <c r="M4571" s="3">
        <f t="shared" si="430"/>
        <v>1.89594526344338</v>
      </c>
      <c r="N4571" s="6">
        <f t="shared" si="431"/>
        <v>3.7216574266274134</v>
      </c>
      <c r="O4571">
        <v>9.3402062605672798E-3</v>
      </c>
      <c r="P4571" s="5">
        <v>4570</v>
      </c>
      <c r="Q4571">
        <v>0.36299999999999999</v>
      </c>
      <c r="R4571" s="5">
        <v>6128</v>
      </c>
      <c r="S4571">
        <v>0.14599999999999999</v>
      </c>
      <c r="T4571" s="5">
        <v>6025</v>
      </c>
      <c r="U4571">
        <v>0.161</v>
      </c>
    </row>
    <row r="4572" spans="1:21" x14ac:dyDescent="0.2">
      <c r="A4572" t="s">
        <v>1754</v>
      </c>
      <c r="B4572" t="s">
        <v>18</v>
      </c>
      <c r="C4572">
        <v>1383</v>
      </c>
      <c r="D4572">
        <v>1.64107695461545</v>
      </c>
      <c r="E4572">
        <v>2.65815782877088</v>
      </c>
      <c r="F4572">
        <v>-1.01708087415543</v>
      </c>
      <c r="G4572" s="3">
        <f t="shared" si="426"/>
        <v>-1.64107695461545</v>
      </c>
      <c r="H4572" s="6">
        <f t="shared" si="427"/>
        <v>-3.1189857354356261</v>
      </c>
      <c r="I4572" s="7">
        <v>4.4125090403921204E-9</v>
      </c>
      <c r="J4572" s="3">
        <f t="shared" si="428"/>
        <v>-2.65815782877088</v>
      </c>
      <c r="K4572" s="6">
        <f t="shared" si="429"/>
        <v>-6.3122652418237868</v>
      </c>
      <c r="L4572" s="7">
        <v>1.0058252972616199E-22</v>
      </c>
      <c r="M4572" s="3">
        <f t="shared" si="430"/>
        <v>1.01708087415543</v>
      </c>
      <c r="N4572" s="6">
        <f t="shared" si="431"/>
        <v>2.0238198495454673</v>
      </c>
      <c r="O4572">
        <v>4.1660162824502898E-4</v>
      </c>
      <c r="P4572" s="5">
        <v>4571</v>
      </c>
      <c r="Q4572">
        <v>0.36299999999999999</v>
      </c>
      <c r="R4572" s="5">
        <v>2649</v>
      </c>
      <c r="S4572">
        <v>0.63100000000000001</v>
      </c>
      <c r="T4572" s="5">
        <v>5660</v>
      </c>
      <c r="U4572">
        <v>0.21099999999999999</v>
      </c>
    </row>
    <row r="4573" spans="1:21" x14ac:dyDescent="0.2">
      <c r="A4573" t="s">
        <v>2788</v>
      </c>
      <c r="B4573" t="s">
        <v>18</v>
      </c>
      <c r="C4573">
        <v>810</v>
      </c>
      <c r="D4573">
        <v>-0.429183057066792</v>
      </c>
      <c r="E4573">
        <v>-0.44457180602011998</v>
      </c>
      <c r="F4573">
        <v>1.5388748953327499E-2</v>
      </c>
      <c r="G4573" s="3">
        <f t="shared" si="426"/>
        <v>0.429183057066792</v>
      </c>
      <c r="H4573" s="6">
        <f t="shared" si="427"/>
        <v>1.3464709060585192</v>
      </c>
      <c r="I4573">
        <v>0.285275102467209</v>
      </c>
      <c r="J4573" s="3">
        <f t="shared" si="428"/>
        <v>0.44457180602011998</v>
      </c>
      <c r="K4573" s="6">
        <f t="shared" si="429"/>
        <v>1.360910136449843</v>
      </c>
      <c r="L4573">
        <v>0.23400831640162301</v>
      </c>
      <c r="M4573" s="3">
        <f t="shared" si="430"/>
        <v>-1.5388748953327499E-2</v>
      </c>
      <c r="N4573" s="6">
        <f t="shared" si="431"/>
        <v>-1.0107237596641363</v>
      </c>
      <c r="O4573">
        <v>0.97705155590688397</v>
      </c>
      <c r="P4573" s="5">
        <v>4572</v>
      </c>
      <c r="Q4573">
        <v>0.36299999999999999</v>
      </c>
      <c r="R4573" s="5">
        <v>5170</v>
      </c>
      <c r="S4573">
        <v>0.28000000000000003</v>
      </c>
      <c r="T4573" s="5">
        <v>4817</v>
      </c>
      <c r="U4573">
        <v>0.32900000000000001</v>
      </c>
    </row>
    <row r="4574" spans="1:21" x14ac:dyDescent="0.2">
      <c r="A4574" t="s">
        <v>4077</v>
      </c>
      <c r="B4574" t="s">
        <v>18</v>
      </c>
      <c r="C4574">
        <v>960</v>
      </c>
      <c r="D4574">
        <v>-0.51249139404026001</v>
      </c>
      <c r="E4574">
        <v>-1.3801895949617899</v>
      </c>
      <c r="F4574">
        <v>0.86769820092153405</v>
      </c>
      <c r="G4574" s="3">
        <f t="shared" si="426"/>
        <v>0.51249139404026001</v>
      </c>
      <c r="H4574" s="6">
        <f t="shared" si="427"/>
        <v>1.4265115164218152</v>
      </c>
      <c r="I4574">
        <v>0.142569125485563</v>
      </c>
      <c r="J4574" s="3">
        <f t="shared" si="428"/>
        <v>1.3801895949617899</v>
      </c>
      <c r="K4574" s="6">
        <f t="shared" si="429"/>
        <v>2.6030257707998143</v>
      </c>
      <c r="L4574" s="7">
        <v>1.00049739842843E-5</v>
      </c>
      <c r="M4574" s="3">
        <f t="shared" si="430"/>
        <v>-0.86769820092153405</v>
      </c>
      <c r="N4574" s="6">
        <f t="shared" si="431"/>
        <v>-1.8247492157154903</v>
      </c>
      <c r="O4574">
        <v>8.4990486125961807E-3</v>
      </c>
      <c r="P4574" s="5">
        <v>4573</v>
      </c>
      <c r="Q4574">
        <v>0.36299999999999999</v>
      </c>
      <c r="R4574" s="5">
        <v>5244</v>
      </c>
      <c r="S4574">
        <v>0.26900000000000002</v>
      </c>
      <c r="T4574" s="5">
        <v>3778</v>
      </c>
      <c r="U4574">
        <v>0.47399999999999998</v>
      </c>
    </row>
    <row r="4575" spans="1:21" x14ac:dyDescent="0.2">
      <c r="A4575" t="s">
        <v>4156</v>
      </c>
      <c r="B4575" t="s">
        <v>1249</v>
      </c>
      <c r="C4575">
        <v>1614</v>
      </c>
      <c r="D4575">
        <v>0.247149109366746</v>
      </c>
      <c r="E4575">
        <v>-0.67378299425007104</v>
      </c>
      <c r="F4575">
        <v>0.92093210361681699</v>
      </c>
      <c r="G4575" s="3">
        <f t="shared" si="426"/>
        <v>-0.247149109366746</v>
      </c>
      <c r="H4575" s="6">
        <f t="shared" si="427"/>
        <v>-1.1868594588650254</v>
      </c>
      <c r="I4575">
        <v>0.59578594300227194</v>
      </c>
      <c r="J4575" s="3">
        <f t="shared" si="428"/>
        <v>0.67378299425007104</v>
      </c>
      <c r="K4575" s="6">
        <f t="shared" si="429"/>
        <v>1.5952505088965647</v>
      </c>
      <c r="L4575">
        <v>8.91658147171219E-2</v>
      </c>
      <c r="M4575" s="3">
        <f t="shared" si="430"/>
        <v>-0.92093210361681699</v>
      </c>
      <c r="N4575" s="6">
        <f t="shared" si="431"/>
        <v>-1.8933381557431332</v>
      </c>
      <c r="O4575">
        <v>2.3059810728576501E-2</v>
      </c>
      <c r="P4575" s="5">
        <v>4574</v>
      </c>
      <c r="Q4575">
        <v>0.36299999999999999</v>
      </c>
      <c r="R4575" s="5">
        <v>4448</v>
      </c>
      <c r="S4575">
        <v>0.38</v>
      </c>
      <c r="T4575" s="5">
        <v>3710</v>
      </c>
      <c r="U4575">
        <v>0.48299999999999998</v>
      </c>
    </row>
    <row r="4576" spans="1:21" x14ac:dyDescent="0.2">
      <c r="A4576" t="s">
        <v>2368</v>
      </c>
      <c r="B4576" t="s">
        <v>18</v>
      </c>
      <c r="C4576">
        <v>639</v>
      </c>
      <c r="D4576">
        <v>-1.13923637649886</v>
      </c>
      <c r="E4576">
        <v>-0.73183705316932102</v>
      </c>
      <c r="F4576">
        <v>-0.40739932332954099</v>
      </c>
      <c r="G4576" s="3">
        <f t="shared" si="426"/>
        <v>1.13923637649886</v>
      </c>
      <c r="H4576" s="6">
        <f t="shared" si="427"/>
        <v>2.2026440559929616</v>
      </c>
      <c r="I4576" s="7">
        <v>4.4886477276849698E-5</v>
      </c>
      <c r="J4576" s="3">
        <f t="shared" si="428"/>
        <v>0.73183705316932102</v>
      </c>
      <c r="K4576" s="6">
        <f t="shared" si="429"/>
        <v>1.660752462014542</v>
      </c>
      <c r="L4576">
        <v>7.6631772067613296E-3</v>
      </c>
      <c r="M4576" s="3">
        <f t="shared" si="430"/>
        <v>0.40739932332954099</v>
      </c>
      <c r="N4576" s="6">
        <f t="shared" si="431"/>
        <v>1.3262928138737138</v>
      </c>
      <c r="O4576">
        <v>0.167141554351558</v>
      </c>
      <c r="P4576" s="5">
        <v>4575</v>
      </c>
      <c r="Q4576">
        <v>0.36299999999999999</v>
      </c>
      <c r="R4576" s="5">
        <v>5655</v>
      </c>
      <c r="S4576">
        <v>0.21199999999999999</v>
      </c>
      <c r="T4576" s="5">
        <v>5158</v>
      </c>
      <c r="U4576">
        <v>0.28100000000000003</v>
      </c>
    </row>
    <row r="4577" spans="1:21" x14ac:dyDescent="0.2">
      <c r="A4577" t="s">
        <v>6376</v>
      </c>
      <c r="B4577" t="s">
        <v>1597</v>
      </c>
      <c r="C4577">
        <v>1254</v>
      </c>
      <c r="D4577">
        <v>-0.28557963242821599</v>
      </c>
      <c r="E4577">
        <v>-2.58556127335974</v>
      </c>
      <c r="F4577">
        <v>2.2999816409315299</v>
      </c>
      <c r="G4577" s="3">
        <f t="shared" si="426"/>
        <v>0.28557963242821599</v>
      </c>
      <c r="H4577" s="6">
        <f t="shared" si="427"/>
        <v>1.2188998834284439</v>
      </c>
      <c r="I4577">
        <v>0.49222180990071501</v>
      </c>
      <c r="J4577" s="3">
        <f t="shared" si="428"/>
        <v>2.58556127335974</v>
      </c>
      <c r="K4577" s="6">
        <f t="shared" si="429"/>
        <v>6.0024907422374287</v>
      </c>
      <c r="L4577" s="7">
        <v>3.7112336897255601E-14</v>
      </c>
      <c r="M4577" s="3">
        <f t="shared" si="430"/>
        <v>-2.2999816409315299</v>
      </c>
      <c r="N4577" s="6">
        <f t="shared" si="431"/>
        <v>-4.9245149858854935</v>
      </c>
      <c r="O4577" s="7">
        <v>3.7606390476133798E-11</v>
      </c>
      <c r="P4577" s="5">
        <v>4576</v>
      </c>
      <c r="Q4577">
        <v>0.36199999999999999</v>
      </c>
      <c r="R4577" s="5">
        <v>5017</v>
      </c>
      <c r="S4577">
        <v>0.30099999999999999</v>
      </c>
      <c r="T4577" s="5">
        <v>1995</v>
      </c>
      <c r="U4577">
        <v>0.72199999999999998</v>
      </c>
    </row>
    <row r="4578" spans="1:21" x14ac:dyDescent="0.2">
      <c r="A4578" t="s">
        <v>2417</v>
      </c>
      <c r="B4578" t="s">
        <v>2140</v>
      </c>
      <c r="C4578">
        <v>4059</v>
      </c>
      <c r="D4578">
        <v>0.53050337983442997</v>
      </c>
      <c r="E4578">
        <v>0.85066293625814504</v>
      </c>
      <c r="F4578">
        <v>-0.32015955642371502</v>
      </c>
      <c r="G4578" s="3">
        <f t="shared" si="426"/>
        <v>-0.53050337983442997</v>
      </c>
      <c r="H4578" s="6">
        <f t="shared" si="427"/>
        <v>-1.4444330938776764</v>
      </c>
      <c r="I4578">
        <v>3.07911384857526E-2</v>
      </c>
      <c r="J4578" s="3">
        <f t="shared" si="428"/>
        <v>-0.85066293625814504</v>
      </c>
      <c r="K4578" s="6">
        <f t="shared" si="429"/>
        <v>-1.803329387074279</v>
      </c>
      <c r="L4578">
        <v>2.15714339027974E-4</v>
      </c>
      <c r="M4578" s="3">
        <f t="shared" si="430"/>
        <v>0.32015955642371502</v>
      </c>
      <c r="N4578" s="6">
        <f t="shared" si="431"/>
        <v>1.2484686170081591</v>
      </c>
      <c r="O4578">
        <v>0.21448350901106</v>
      </c>
      <c r="P4578" s="5">
        <v>4577</v>
      </c>
      <c r="Q4578">
        <v>0.36199999999999999</v>
      </c>
      <c r="R4578" s="5">
        <v>4065</v>
      </c>
      <c r="S4578">
        <v>0.434</v>
      </c>
      <c r="T4578" s="5">
        <v>5120</v>
      </c>
      <c r="U4578">
        <v>0.28699999999999998</v>
      </c>
    </row>
    <row r="4579" spans="1:21" x14ac:dyDescent="0.2">
      <c r="A4579" t="s">
        <v>2335</v>
      </c>
      <c r="B4579" t="s">
        <v>18</v>
      </c>
      <c r="C4579">
        <v>5643</v>
      </c>
      <c r="D4579">
        <v>0.82982774769824896</v>
      </c>
      <c r="E4579">
        <v>1.22514463003851</v>
      </c>
      <c r="F4579">
        <v>-0.39531688234026302</v>
      </c>
      <c r="G4579" s="3">
        <f t="shared" si="426"/>
        <v>-0.82982774769824896</v>
      </c>
      <c r="H4579" s="6">
        <f t="shared" si="427"/>
        <v>-1.7774731261312251</v>
      </c>
      <c r="I4579">
        <v>2.0279767967263801E-2</v>
      </c>
      <c r="J4579" s="3">
        <f t="shared" si="428"/>
        <v>-1.22514463003851</v>
      </c>
      <c r="K4579" s="6">
        <f t="shared" si="429"/>
        <v>-2.3377888484817149</v>
      </c>
      <c r="L4579">
        <v>2.7523092143796597E-4</v>
      </c>
      <c r="M4579" s="3">
        <f t="shared" si="430"/>
        <v>0.39531688234026302</v>
      </c>
      <c r="N4579" s="6">
        <f t="shared" si="431"/>
        <v>1.3152316139766642</v>
      </c>
      <c r="O4579">
        <v>0.302784175551429</v>
      </c>
      <c r="P4579" s="5">
        <v>4578</v>
      </c>
      <c r="Q4579">
        <v>0.36199999999999999</v>
      </c>
      <c r="R4579" s="5">
        <v>3661</v>
      </c>
      <c r="S4579">
        <v>0.49</v>
      </c>
      <c r="T4579" s="5">
        <v>5191</v>
      </c>
      <c r="U4579">
        <v>0.27700000000000002</v>
      </c>
    </row>
    <row r="4580" spans="1:21" x14ac:dyDescent="0.2">
      <c r="A4580" t="s">
        <v>3312</v>
      </c>
      <c r="B4580" t="s">
        <v>18</v>
      </c>
      <c r="C4580">
        <v>1935</v>
      </c>
      <c r="D4580">
        <v>0.31447928060397101</v>
      </c>
      <c r="E4580">
        <v>9.7866676390767696E-3</v>
      </c>
      <c r="F4580">
        <v>0.30469261296489403</v>
      </c>
      <c r="G4580" s="3">
        <f t="shared" si="426"/>
        <v>-0.31447928060397101</v>
      </c>
      <c r="H4580" s="6">
        <f t="shared" si="427"/>
        <v>-1.2435627267485119</v>
      </c>
      <c r="I4580">
        <v>0.38760140238732699</v>
      </c>
      <c r="J4580" s="3">
        <f t="shared" si="428"/>
        <v>-9.7866676390767696E-3</v>
      </c>
      <c r="K4580" s="6">
        <f t="shared" si="429"/>
        <v>-1.0068066618183737</v>
      </c>
      <c r="L4580">
        <v>0.97886312103989404</v>
      </c>
      <c r="M4580" s="3">
        <f t="shared" si="430"/>
        <v>-0.30469261296489403</v>
      </c>
      <c r="N4580" s="6">
        <f t="shared" si="431"/>
        <v>-1.2351554413660091</v>
      </c>
      <c r="O4580">
        <v>0.40061011323881501</v>
      </c>
      <c r="P4580" s="5">
        <v>4579</v>
      </c>
      <c r="Q4580">
        <v>0.36199999999999999</v>
      </c>
      <c r="R4580" s="5">
        <v>4290</v>
      </c>
      <c r="S4580">
        <v>0.40200000000000002</v>
      </c>
      <c r="T4580" s="5">
        <v>4390</v>
      </c>
      <c r="U4580">
        <v>0.38800000000000001</v>
      </c>
    </row>
    <row r="4581" spans="1:21" x14ac:dyDescent="0.2">
      <c r="A4581" t="s">
        <v>6387</v>
      </c>
      <c r="B4581" t="s">
        <v>18</v>
      </c>
      <c r="C4581">
        <v>261</v>
      </c>
      <c r="D4581">
        <v>-1.91401736769124</v>
      </c>
      <c r="E4581">
        <v>-4.1863291821115096</v>
      </c>
      <c r="F4581">
        <v>2.2723118144202701</v>
      </c>
      <c r="G4581" s="3">
        <f t="shared" si="426"/>
        <v>1.91401736769124</v>
      </c>
      <c r="H4581" s="6">
        <f t="shared" si="427"/>
        <v>3.7685704627775021</v>
      </c>
      <c r="I4581" s="7">
        <v>5.7273385981845199E-5</v>
      </c>
      <c r="J4581" s="3">
        <f t="shared" si="428"/>
        <v>4.1863291821115096</v>
      </c>
      <c r="K4581" s="6">
        <f t="shared" si="429"/>
        <v>18.20583722804238</v>
      </c>
      <c r="L4581" s="7">
        <v>2.9131468146798299E-21</v>
      </c>
      <c r="M4581" s="3">
        <f t="shared" si="430"/>
        <v>-2.2723118144202701</v>
      </c>
      <c r="N4581" s="6">
        <f t="shared" si="431"/>
        <v>-4.8309663857590088</v>
      </c>
      <c r="O4581" s="7">
        <v>2.11982543391294E-7</v>
      </c>
      <c r="P4581" s="5">
        <v>4580</v>
      </c>
      <c r="Q4581">
        <v>0.36199999999999999</v>
      </c>
      <c r="R4581" s="5">
        <v>6150</v>
      </c>
      <c r="S4581">
        <v>0.14299999999999999</v>
      </c>
      <c r="T4581" s="5">
        <v>1989</v>
      </c>
      <c r="U4581">
        <v>0.72299999999999998</v>
      </c>
    </row>
    <row r="4582" spans="1:21" x14ac:dyDescent="0.2">
      <c r="A4582" t="s">
        <v>2903</v>
      </c>
      <c r="B4582" t="s">
        <v>18</v>
      </c>
      <c r="C4582">
        <v>1956</v>
      </c>
      <c r="D4582">
        <v>0.18887305473490201</v>
      </c>
      <c r="E4582">
        <v>9.6225875265726193E-2</v>
      </c>
      <c r="F4582">
        <v>9.2647179469175694E-2</v>
      </c>
      <c r="G4582" s="3">
        <f t="shared" si="426"/>
        <v>-0.18887305473490201</v>
      </c>
      <c r="H4582" s="6">
        <f t="shared" si="427"/>
        <v>-1.1398729688603129</v>
      </c>
      <c r="I4582">
        <v>0.52093829828404903</v>
      </c>
      <c r="J4582" s="3">
        <f t="shared" si="428"/>
        <v>-9.6225875265726193E-2</v>
      </c>
      <c r="K4582" s="6">
        <f t="shared" si="429"/>
        <v>-1.0689733417113618</v>
      </c>
      <c r="L4582">
        <v>0.72976457066169498</v>
      </c>
      <c r="M4582" s="3">
        <f t="shared" si="430"/>
        <v>-9.2647179469175694E-2</v>
      </c>
      <c r="N4582" s="6">
        <f t="shared" si="431"/>
        <v>-1.0663249721788617</v>
      </c>
      <c r="O4582">
        <v>0.76415997689263204</v>
      </c>
      <c r="P4582" s="5">
        <v>4581</v>
      </c>
      <c r="Q4582">
        <v>0.36199999999999999</v>
      </c>
      <c r="R4582" s="5">
        <v>4514</v>
      </c>
      <c r="S4582">
        <v>0.371</v>
      </c>
      <c r="T4582" s="5">
        <v>4726</v>
      </c>
      <c r="U4582">
        <v>0.34200000000000003</v>
      </c>
    </row>
    <row r="4583" spans="1:21" x14ac:dyDescent="0.2">
      <c r="A4583" t="s">
        <v>6768</v>
      </c>
      <c r="B4583" t="s">
        <v>18</v>
      </c>
      <c r="C4583">
        <v>1893</v>
      </c>
      <c r="D4583">
        <v>-0.33131701283110698</v>
      </c>
      <c r="E4583">
        <v>-2.9957418724599898</v>
      </c>
      <c r="F4583">
        <v>2.6644248596288902</v>
      </c>
      <c r="G4583" s="3">
        <f t="shared" si="426"/>
        <v>0.33131701283110698</v>
      </c>
      <c r="H4583" s="6">
        <f t="shared" si="427"/>
        <v>1.2581614055103092</v>
      </c>
      <c r="I4583">
        <v>0.58857709738528097</v>
      </c>
      <c r="J4583" s="3">
        <f t="shared" si="428"/>
        <v>2.9957418724599898</v>
      </c>
      <c r="K4583" s="6">
        <f t="shared" si="429"/>
        <v>7.976422738576149</v>
      </c>
      <c r="L4583" s="7">
        <v>1.40457110449238E-9</v>
      </c>
      <c r="M4583" s="3">
        <f t="shared" si="430"/>
        <v>-2.6644248596288902</v>
      </c>
      <c r="N4583" s="6">
        <f t="shared" si="431"/>
        <v>-6.3397452056963699</v>
      </c>
      <c r="O4583" s="7">
        <v>1.3389018200073E-7</v>
      </c>
      <c r="P4583" s="5">
        <v>4582</v>
      </c>
      <c r="Q4583">
        <v>0.36199999999999999</v>
      </c>
      <c r="R4583" s="5">
        <v>5120</v>
      </c>
      <c r="S4583">
        <v>0.28699999999999998</v>
      </c>
      <c r="T4583" s="5">
        <v>1697</v>
      </c>
      <c r="U4583">
        <v>0.76300000000000001</v>
      </c>
    </row>
    <row r="4584" spans="1:21" x14ac:dyDescent="0.2">
      <c r="A4584" t="s">
        <v>2240</v>
      </c>
      <c r="B4584" t="s">
        <v>2241</v>
      </c>
      <c r="C4584">
        <v>2340</v>
      </c>
      <c r="D4584">
        <v>-1.1969359960650801</v>
      </c>
      <c r="E4584">
        <v>-0.66846645998673604</v>
      </c>
      <c r="F4584">
        <v>-0.52846953607834501</v>
      </c>
      <c r="G4584" s="3">
        <f t="shared" si="426"/>
        <v>1.1969359960650801</v>
      </c>
      <c r="H4584" s="6">
        <f t="shared" si="427"/>
        <v>2.2925226633881577</v>
      </c>
      <c r="I4584" s="7">
        <v>8.4499708054983397E-5</v>
      </c>
      <c r="J4584" s="3">
        <f t="shared" si="428"/>
        <v>0.66846645998673604</v>
      </c>
      <c r="K4584" s="6">
        <f t="shared" si="429"/>
        <v>1.5893826049303363</v>
      </c>
      <c r="L4584">
        <v>2.70976576302524E-2</v>
      </c>
      <c r="M4584" s="3">
        <f t="shared" si="430"/>
        <v>0.52846953607834501</v>
      </c>
      <c r="N4584" s="6">
        <f t="shared" si="431"/>
        <v>1.4423982345576523</v>
      </c>
      <c r="O4584">
        <v>9.8854972900917701E-2</v>
      </c>
      <c r="P4584" s="5">
        <v>4583</v>
      </c>
      <c r="Q4584">
        <v>0.36099999999999999</v>
      </c>
      <c r="R4584" s="5">
        <v>5736</v>
      </c>
      <c r="S4584">
        <v>0.20100000000000001</v>
      </c>
      <c r="T4584" s="5">
        <v>5269</v>
      </c>
      <c r="U4584">
        <v>0.26600000000000001</v>
      </c>
    </row>
    <row r="4585" spans="1:21" x14ac:dyDescent="0.2">
      <c r="A4585" t="s">
        <v>3959</v>
      </c>
      <c r="B4585" t="s">
        <v>3960</v>
      </c>
      <c r="C4585">
        <v>1128</v>
      </c>
      <c r="D4585">
        <v>0.25253428935002797</v>
      </c>
      <c r="E4585">
        <v>-0.51307030998686398</v>
      </c>
      <c r="F4585">
        <v>0.76560459933689295</v>
      </c>
      <c r="G4585" s="3">
        <f t="shared" si="426"/>
        <v>-0.25253428935002797</v>
      </c>
      <c r="H4585" s="6">
        <f t="shared" si="427"/>
        <v>-1.1912979543424997</v>
      </c>
      <c r="I4585">
        <v>0.52825836113541202</v>
      </c>
      <c r="J4585" s="3">
        <f t="shared" si="428"/>
        <v>0.51307030998686398</v>
      </c>
      <c r="K4585" s="6">
        <f t="shared" si="429"/>
        <v>1.427084053205899</v>
      </c>
      <c r="L4585">
        <v>0.14003181001748299</v>
      </c>
      <c r="M4585" s="3">
        <f t="shared" si="430"/>
        <v>-0.76560459933689295</v>
      </c>
      <c r="N4585" s="6">
        <f t="shared" si="431"/>
        <v>-1.7000823132589917</v>
      </c>
      <c r="O4585">
        <v>3.0642977398499902E-2</v>
      </c>
      <c r="P4585" s="5">
        <v>4584</v>
      </c>
      <c r="Q4585">
        <v>0.36099999999999999</v>
      </c>
      <c r="R4585" s="5">
        <v>4439</v>
      </c>
      <c r="S4585">
        <v>0.38100000000000001</v>
      </c>
      <c r="T4585" s="5">
        <v>3870</v>
      </c>
      <c r="U4585">
        <v>0.46100000000000002</v>
      </c>
    </row>
    <row r="4586" spans="1:21" x14ac:dyDescent="0.2">
      <c r="A4586" t="s">
        <v>3078</v>
      </c>
      <c r="B4586" t="s">
        <v>2489</v>
      </c>
      <c r="C4586">
        <v>2469</v>
      </c>
      <c r="D4586">
        <v>0.650147291844276</v>
      </c>
      <c r="E4586">
        <v>0.45981525900697201</v>
      </c>
      <c r="F4586">
        <v>0.19033203283730499</v>
      </c>
      <c r="G4586" s="3">
        <f t="shared" si="426"/>
        <v>-0.650147291844276</v>
      </c>
      <c r="H4586" s="6">
        <f t="shared" si="427"/>
        <v>-1.5693284080835335</v>
      </c>
      <c r="I4586">
        <v>4.3294634820134702E-2</v>
      </c>
      <c r="J4586" s="3">
        <f t="shared" si="428"/>
        <v>-0.45981525900697201</v>
      </c>
      <c r="K4586" s="6">
        <f t="shared" si="429"/>
        <v>-1.3753656875753362</v>
      </c>
      <c r="L4586">
        <v>0.14332791699288</v>
      </c>
      <c r="M4586" s="3">
        <f t="shared" si="430"/>
        <v>-0.19033203283730499</v>
      </c>
      <c r="N4586" s="6">
        <f t="shared" si="431"/>
        <v>-1.1410262901426165</v>
      </c>
      <c r="O4586">
        <v>0.60017343619553698</v>
      </c>
      <c r="P4586" s="5">
        <v>4585</v>
      </c>
      <c r="Q4586">
        <v>0.36099999999999999</v>
      </c>
      <c r="R4586" s="5">
        <v>3915</v>
      </c>
      <c r="S4586">
        <v>0.45400000000000001</v>
      </c>
      <c r="T4586" s="5">
        <v>4578</v>
      </c>
      <c r="U4586">
        <v>0.36199999999999999</v>
      </c>
    </row>
    <row r="4587" spans="1:21" x14ac:dyDescent="0.2">
      <c r="A4587" t="s">
        <v>3457</v>
      </c>
      <c r="B4587" t="s">
        <v>18</v>
      </c>
      <c r="C4587">
        <v>768</v>
      </c>
      <c r="D4587">
        <v>-0.99045954374103895</v>
      </c>
      <c r="E4587">
        <v>-1.5476413737488499</v>
      </c>
      <c r="F4587">
        <v>0.55718183000780996</v>
      </c>
      <c r="G4587" s="3">
        <f t="shared" si="426"/>
        <v>0.99045954374103895</v>
      </c>
      <c r="H4587" s="6">
        <f t="shared" si="427"/>
        <v>1.9868177540282268</v>
      </c>
      <c r="I4587">
        <v>1.37010031081835E-2</v>
      </c>
      <c r="J4587" s="3">
        <f t="shared" si="428"/>
        <v>1.5476413737488499</v>
      </c>
      <c r="K4587" s="6">
        <f t="shared" si="429"/>
        <v>2.9233881083897972</v>
      </c>
      <c r="L4587" s="7">
        <v>3.9014072857377801E-5</v>
      </c>
      <c r="M4587" s="3">
        <f t="shared" si="430"/>
        <v>-0.55718183000780996</v>
      </c>
      <c r="N4587" s="6">
        <f t="shared" si="431"/>
        <v>-1.4713921810204755</v>
      </c>
      <c r="O4587">
        <v>0.183307614471966</v>
      </c>
      <c r="P4587" s="5">
        <v>4586</v>
      </c>
      <c r="Q4587">
        <v>0.36099999999999999</v>
      </c>
      <c r="R4587" s="5">
        <v>5665</v>
      </c>
      <c r="S4587">
        <v>0.21099999999999999</v>
      </c>
      <c r="T4587" s="5">
        <v>4275</v>
      </c>
      <c r="U4587">
        <v>0.40400000000000003</v>
      </c>
    </row>
    <row r="4588" spans="1:21" x14ac:dyDescent="0.2">
      <c r="A4588" t="s">
        <v>4050</v>
      </c>
      <c r="B4588" t="s">
        <v>4051</v>
      </c>
      <c r="C4588">
        <v>3222</v>
      </c>
      <c r="D4588">
        <v>0.10328990531335</v>
      </c>
      <c r="E4588">
        <v>-0.76945764852572296</v>
      </c>
      <c r="F4588">
        <v>0.87274755383907299</v>
      </c>
      <c r="G4588" s="3">
        <f t="shared" si="426"/>
        <v>-0.10328990531335</v>
      </c>
      <c r="H4588" s="6">
        <f t="shared" si="427"/>
        <v>-1.0742203113364548</v>
      </c>
      <c r="I4588">
        <v>0.779041455802993</v>
      </c>
      <c r="J4588" s="3">
        <f t="shared" si="428"/>
        <v>0.76945764852572296</v>
      </c>
      <c r="K4588" s="6">
        <f t="shared" si="429"/>
        <v>1.7046288429791667</v>
      </c>
      <c r="L4588">
        <v>7.9004897592787008E-3</v>
      </c>
      <c r="M4588" s="3">
        <f t="shared" si="430"/>
        <v>-0.87274755383907299</v>
      </c>
      <c r="N4588" s="6">
        <f t="shared" si="431"/>
        <v>-1.8311469264181812</v>
      </c>
      <c r="O4588">
        <v>3.4054394740335998E-3</v>
      </c>
      <c r="P4588" s="5">
        <v>4587</v>
      </c>
      <c r="Q4588">
        <v>0.36099999999999999</v>
      </c>
      <c r="R4588" s="5">
        <v>4642</v>
      </c>
      <c r="S4588">
        <v>0.35299999999999998</v>
      </c>
      <c r="T4588" s="5">
        <v>3797</v>
      </c>
      <c r="U4588">
        <v>0.47099999999999997</v>
      </c>
    </row>
    <row r="4589" spans="1:21" x14ac:dyDescent="0.2">
      <c r="A4589" t="s">
        <v>3570</v>
      </c>
      <c r="B4589" t="s">
        <v>1772</v>
      </c>
      <c r="C4589">
        <v>3108</v>
      </c>
      <c r="D4589">
        <v>2.0079082051151902</v>
      </c>
      <c r="E4589">
        <v>1.52500304561036</v>
      </c>
      <c r="F4589">
        <v>0.48290515950482699</v>
      </c>
      <c r="G4589" s="3">
        <f t="shared" si="426"/>
        <v>-2.0079082051151902</v>
      </c>
      <c r="H4589" s="6">
        <f t="shared" si="427"/>
        <v>-4.0219864050528962</v>
      </c>
      <c r="I4589" s="7">
        <v>3.1132402577803999E-10</v>
      </c>
      <c r="J4589" s="3">
        <f t="shared" si="428"/>
        <v>-1.52500304561036</v>
      </c>
      <c r="K4589" s="6">
        <f t="shared" si="429"/>
        <v>-2.8778732353674621</v>
      </c>
      <c r="L4589" s="7">
        <v>1.1506787119809499E-6</v>
      </c>
      <c r="M4589" s="3">
        <f t="shared" si="430"/>
        <v>-0.48290515950482699</v>
      </c>
      <c r="N4589" s="6">
        <f t="shared" si="431"/>
        <v>-1.3975550957647858</v>
      </c>
      <c r="O4589">
        <v>0.170421210057006</v>
      </c>
      <c r="P4589" s="5">
        <v>4588</v>
      </c>
      <c r="Q4589">
        <v>0.36099999999999999</v>
      </c>
      <c r="R4589" s="5">
        <v>2157</v>
      </c>
      <c r="S4589">
        <v>0.69899999999999995</v>
      </c>
      <c r="T4589" s="5">
        <v>4187</v>
      </c>
      <c r="U4589">
        <v>0.41699999999999998</v>
      </c>
    </row>
    <row r="4590" spans="1:21" x14ac:dyDescent="0.2">
      <c r="A4590" t="s">
        <v>4770</v>
      </c>
      <c r="B4590" t="s">
        <v>4771</v>
      </c>
      <c r="C4590">
        <v>3789</v>
      </c>
      <c r="D4590">
        <v>8.4681671257270205E-2</v>
      </c>
      <c r="E4590">
        <v>-1.2111975898880001</v>
      </c>
      <c r="F4590">
        <v>1.2958792611452701</v>
      </c>
      <c r="G4590" s="3">
        <f t="shared" si="426"/>
        <v>-8.4681671257270205E-2</v>
      </c>
      <c r="H4590" s="6">
        <f t="shared" si="427"/>
        <v>-1.0604537278465889</v>
      </c>
      <c r="I4590">
        <v>0.81339512479362497</v>
      </c>
      <c r="J4590" s="3">
        <f t="shared" si="428"/>
        <v>1.2111975898880001</v>
      </c>
      <c r="K4590" s="6">
        <f t="shared" si="429"/>
        <v>2.3152975128061768</v>
      </c>
      <c r="L4590" s="7">
        <v>9.4741092555924096E-6</v>
      </c>
      <c r="M4590" s="3">
        <f t="shared" si="430"/>
        <v>-1.2958792611452701</v>
      </c>
      <c r="N4590" s="6">
        <f t="shared" si="431"/>
        <v>-2.4552658785292447</v>
      </c>
      <c r="O4590" s="7">
        <v>3.4565478811375698E-6</v>
      </c>
      <c r="P4590" s="5">
        <v>4589</v>
      </c>
      <c r="Q4590">
        <v>0.36099999999999999</v>
      </c>
      <c r="R4590" s="5">
        <v>4670</v>
      </c>
      <c r="S4590">
        <v>0.34899999999999998</v>
      </c>
      <c r="T4590" s="5">
        <v>3232</v>
      </c>
      <c r="U4590">
        <v>0.55000000000000004</v>
      </c>
    </row>
    <row r="4591" spans="1:21" x14ac:dyDescent="0.2">
      <c r="A4591" t="s">
        <v>3848</v>
      </c>
      <c r="B4591" t="s">
        <v>3849</v>
      </c>
      <c r="C4591">
        <v>3090</v>
      </c>
      <c r="D4591">
        <v>0.31588793077730598</v>
      </c>
      <c r="E4591">
        <v>-0.46511896136624598</v>
      </c>
      <c r="F4591">
        <v>0.78100689214355201</v>
      </c>
      <c r="G4591" s="3">
        <f t="shared" si="426"/>
        <v>-0.31588793077730598</v>
      </c>
      <c r="H4591" s="6">
        <f t="shared" si="427"/>
        <v>-1.2447775367276275</v>
      </c>
      <c r="I4591">
        <v>0.40680546385696398</v>
      </c>
      <c r="J4591" s="3">
        <f t="shared" si="428"/>
        <v>0.46511896136624598</v>
      </c>
      <c r="K4591" s="6">
        <f t="shared" si="429"/>
        <v>1.3804311759327217</v>
      </c>
      <c r="L4591">
        <v>0.17476451778525801</v>
      </c>
      <c r="M4591" s="3">
        <f t="shared" si="430"/>
        <v>-0.78100689214355201</v>
      </c>
      <c r="N4591" s="6">
        <f t="shared" si="431"/>
        <v>-1.7183297187995556</v>
      </c>
      <c r="O4591">
        <v>2.3985741210002801E-2</v>
      </c>
      <c r="P4591" s="5">
        <v>4590</v>
      </c>
      <c r="Q4591">
        <v>0.36</v>
      </c>
      <c r="R4591" s="5">
        <v>4394</v>
      </c>
      <c r="S4591">
        <v>0.38800000000000001</v>
      </c>
      <c r="T4591" s="5">
        <v>3953</v>
      </c>
      <c r="U4591">
        <v>0.44900000000000001</v>
      </c>
    </row>
    <row r="4592" spans="1:21" x14ac:dyDescent="0.2">
      <c r="A4592" t="s">
        <v>5155</v>
      </c>
      <c r="B4592" t="s">
        <v>18</v>
      </c>
      <c r="C4592">
        <v>732</v>
      </c>
      <c r="D4592">
        <v>0.41852543075080501</v>
      </c>
      <c r="E4592">
        <v>-1.05584785649562</v>
      </c>
      <c r="F4592">
        <v>1.4743732872464299</v>
      </c>
      <c r="G4592" s="3">
        <f t="shared" si="426"/>
        <v>-0.41852543075080501</v>
      </c>
      <c r="H4592" s="6">
        <f t="shared" si="427"/>
        <v>-1.3365607663171246</v>
      </c>
      <c r="I4592">
        <v>0.29300258075799801</v>
      </c>
      <c r="J4592" s="3">
        <f t="shared" si="428"/>
        <v>1.05584785649562</v>
      </c>
      <c r="K4592" s="6">
        <f t="shared" si="429"/>
        <v>2.0789396183059101</v>
      </c>
      <c r="L4592">
        <v>2.4379367608178401E-3</v>
      </c>
      <c r="M4592" s="3">
        <f t="shared" si="430"/>
        <v>-1.4743732872464299</v>
      </c>
      <c r="N4592" s="6">
        <f t="shared" si="431"/>
        <v>-2.7786291293699867</v>
      </c>
      <c r="O4592" s="7">
        <v>3.0870610813587502E-5</v>
      </c>
      <c r="P4592" s="5">
        <v>4591</v>
      </c>
      <c r="Q4592">
        <v>0.36</v>
      </c>
      <c r="R4592" s="5">
        <v>4178</v>
      </c>
      <c r="S4592">
        <v>0.41799999999999998</v>
      </c>
      <c r="T4592" s="5">
        <v>2917</v>
      </c>
      <c r="U4592">
        <v>0.59299999999999997</v>
      </c>
    </row>
    <row r="4593" spans="1:21" x14ac:dyDescent="0.2">
      <c r="A4593" t="s">
        <v>4982</v>
      </c>
      <c r="B4593" t="s">
        <v>18</v>
      </c>
      <c r="C4593">
        <v>327</v>
      </c>
      <c r="D4593">
        <v>-0.83977638478843697</v>
      </c>
      <c r="E4593">
        <v>-2.1821162051062002</v>
      </c>
      <c r="F4593">
        <v>1.3423398203177599</v>
      </c>
      <c r="G4593" s="3">
        <f t="shared" si="426"/>
        <v>0.83977638478843697</v>
      </c>
      <c r="H4593" s="6">
        <f t="shared" si="427"/>
        <v>1.7897727087117954</v>
      </c>
      <c r="I4593">
        <v>3.0012926451990399E-2</v>
      </c>
      <c r="J4593" s="3">
        <f t="shared" si="428"/>
        <v>2.1821162051062002</v>
      </c>
      <c r="K4593" s="6">
        <f t="shared" si="429"/>
        <v>4.538187463505289</v>
      </c>
      <c r="L4593" s="7">
        <v>4.9915958518557701E-10</v>
      </c>
      <c r="M4593" s="3">
        <f t="shared" si="430"/>
        <v>-1.3423398203177599</v>
      </c>
      <c r="N4593" s="6">
        <f t="shared" si="431"/>
        <v>-2.5356222281273242</v>
      </c>
      <c r="O4593">
        <v>2.0128090557838401E-4</v>
      </c>
      <c r="P4593" s="5">
        <v>4592</v>
      </c>
      <c r="Q4593">
        <v>0.36</v>
      </c>
      <c r="R4593" s="5">
        <v>5477</v>
      </c>
      <c r="S4593">
        <v>0.23699999999999999</v>
      </c>
      <c r="T4593" s="5">
        <v>3066</v>
      </c>
      <c r="U4593">
        <v>0.57299999999999995</v>
      </c>
    </row>
    <row r="4594" spans="1:21" x14ac:dyDescent="0.2">
      <c r="A4594" t="s">
        <v>3667</v>
      </c>
      <c r="B4594" t="s">
        <v>18</v>
      </c>
      <c r="C4594">
        <v>1734</v>
      </c>
      <c r="D4594">
        <v>-0.59489472543287403</v>
      </c>
      <c r="E4594">
        <v>-1.16631116216439</v>
      </c>
      <c r="F4594">
        <v>0.57141643673151599</v>
      </c>
      <c r="G4594" s="3">
        <f t="shared" si="426"/>
        <v>0.59489472543287403</v>
      </c>
      <c r="H4594" s="6">
        <f t="shared" si="427"/>
        <v>1.5103623692374515</v>
      </c>
      <c r="I4594">
        <v>0.112037626751022</v>
      </c>
      <c r="J4594" s="3">
        <f t="shared" si="428"/>
        <v>1.16631116216439</v>
      </c>
      <c r="K4594" s="6">
        <f t="shared" si="429"/>
        <v>2.244370977436394</v>
      </c>
      <c r="L4594">
        <v>6.5914997806397295E-4</v>
      </c>
      <c r="M4594" s="3">
        <f t="shared" si="430"/>
        <v>-0.57141643673151599</v>
      </c>
      <c r="N4594" s="6">
        <f t="shared" si="431"/>
        <v>-1.4859817902968064</v>
      </c>
      <c r="O4594">
        <v>0.126804455689878</v>
      </c>
      <c r="P4594" s="5">
        <v>4593</v>
      </c>
      <c r="Q4594">
        <v>0.36</v>
      </c>
      <c r="R4594" s="5">
        <v>5313</v>
      </c>
      <c r="S4594">
        <v>0.26</v>
      </c>
      <c r="T4594" s="5">
        <v>4104</v>
      </c>
      <c r="U4594">
        <v>0.42799999999999999</v>
      </c>
    </row>
    <row r="4595" spans="1:21" x14ac:dyDescent="0.2">
      <c r="A4595" t="s">
        <v>3473</v>
      </c>
      <c r="B4595" t="s">
        <v>3474</v>
      </c>
      <c r="C4595">
        <v>1416</v>
      </c>
      <c r="D4595">
        <v>-4.62448969637234E-2</v>
      </c>
      <c r="E4595">
        <v>-0.58789884740077003</v>
      </c>
      <c r="F4595">
        <v>0.54165395043704601</v>
      </c>
      <c r="G4595" s="3">
        <f t="shared" si="426"/>
        <v>4.62448969637234E-2</v>
      </c>
      <c r="H4595" s="6">
        <f t="shared" si="427"/>
        <v>1.0325737996379998</v>
      </c>
      <c r="I4595">
        <v>0.94121608265407997</v>
      </c>
      <c r="J4595" s="3">
        <f t="shared" si="428"/>
        <v>0.58789884740077003</v>
      </c>
      <c r="K4595" s="6">
        <f t="shared" si="429"/>
        <v>1.5030560896390135</v>
      </c>
      <c r="L4595">
        <v>0.23303883377044701</v>
      </c>
      <c r="M4595" s="3">
        <f t="shared" si="430"/>
        <v>-0.54165395043704601</v>
      </c>
      <c r="N4595" s="6">
        <f t="shared" si="431"/>
        <v>-1.4556403524532144</v>
      </c>
      <c r="O4595">
        <v>0.30500875376335301</v>
      </c>
      <c r="P4595" s="5">
        <v>4594</v>
      </c>
      <c r="Q4595">
        <v>0.36</v>
      </c>
      <c r="R4595" s="5">
        <v>4757</v>
      </c>
      <c r="S4595">
        <v>0.33700000000000002</v>
      </c>
      <c r="T4595" s="5">
        <v>4261</v>
      </c>
      <c r="U4595">
        <v>0.40600000000000003</v>
      </c>
    </row>
    <row r="4596" spans="1:21" x14ac:dyDescent="0.2">
      <c r="A4596" t="s">
        <v>4436</v>
      </c>
      <c r="B4596" t="s">
        <v>18</v>
      </c>
      <c r="C4596">
        <v>1518</v>
      </c>
      <c r="D4596">
        <v>0.93772101885016101</v>
      </c>
      <c r="E4596">
        <v>-0.214155605752582</v>
      </c>
      <c r="F4596">
        <v>1.1518766246027401</v>
      </c>
      <c r="G4596" s="3">
        <f t="shared" si="426"/>
        <v>-0.93772101885016101</v>
      </c>
      <c r="H4596" s="6">
        <f t="shared" si="427"/>
        <v>-1.9154999908232644</v>
      </c>
      <c r="I4596">
        <v>2.0484465742981999E-2</v>
      </c>
      <c r="J4596" s="3">
        <f t="shared" si="428"/>
        <v>0.214155605752582</v>
      </c>
      <c r="K4596" s="6">
        <f t="shared" si="429"/>
        <v>1.1600247653482332</v>
      </c>
      <c r="L4596">
        <v>0.61514739075534997</v>
      </c>
      <c r="M4596" s="3">
        <f t="shared" si="430"/>
        <v>-1.1518766246027401</v>
      </c>
      <c r="N4596" s="6">
        <f t="shared" si="431"/>
        <v>-2.2220274273792957</v>
      </c>
      <c r="O4596">
        <v>3.7337471444552702E-3</v>
      </c>
      <c r="P4596" s="5">
        <v>4595</v>
      </c>
      <c r="Q4596">
        <v>0.36</v>
      </c>
      <c r="R4596" s="5">
        <v>3633</v>
      </c>
      <c r="S4596">
        <v>0.49399999999999999</v>
      </c>
      <c r="T4596" s="5">
        <v>3498</v>
      </c>
      <c r="U4596">
        <v>0.51300000000000001</v>
      </c>
    </row>
    <row r="4597" spans="1:21" x14ac:dyDescent="0.2">
      <c r="A4597" t="s">
        <v>4144</v>
      </c>
      <c r="B4597" t="s">
        <v>4145</v>
      </c>
      <c r="C4597">
        <v>1989</v>
      </c>
      <c r="D4597">
        <v>-0.42317557902654401</v>
      </c>
      <c r="E4597">
        <v>-1.3219058908433801</v>
      </c>
      <c r="F4597">
        <v>0.89873031181683305</v>
      </c>
      <c r="G4597" s="3">
        <f t="shared" si="426"/>
        <v>0.42317557902654401</v>
      </c>
      <c r="H4597" s="6">
        <f t="shared" si="427"/>
        <v>1.3408757690572197</v>
      </c>
      <c r="I4597">
        <v>0.29323135071381901</v>
      </c>
      <c r="J4597" s="3">
        <f t="shared" si="428"/>
        <v>1.3219058908433801</v>
      </c>
      <c r="K4597" s="6">
        <f t="shared" si="429"/>
        <v>2.4999615236198811</v>
      </c>
      <c r="L4597">
        <v>1.68334591600819E-4</v>
      </c>
      <c r="M4597" s="3">
        <f t="shared" si="430"/>
        <v>-0.89873031181683305</v>
      </c>
      <c r="N4597" s="6">
        <f t="shared" si="431"/>
        <v>-1.8644244167210346</v>
      </c>
      <c r="O4597">
        <v>1.56755196329414E-2</v>
      </c>
      <c r="P4597" s="5">
        <v>4596</v>
      </c>
      <c r="Q4597">
        <v>0.36</v>
      </c>
      <c r="R4597" s="5">
        <v>5215</v>
      </c>
      <c r="S4597">
        <v>0.27300000000000002</v>
      </c>
      <c r="T4597" s="5">
        <v>3725</v>
      </c>
      <c r="U4597">
        <v>0.48099999999999998</v>
      </c>
    </row>
    <row r="4598" spans="1:21" x14ac:dyDescent="0.2">
      <c r="A4598" t="s">
        <v>2979</v>
      </c>
      <c r="B4598" t="s">
        <v>18</v>
      </c>
      <c r="C4598">
        <v>597</v>
      </c>
      <c r="D4598">
        <v>-0.64938524485522497</v>
      </c>
      <c r="E4598">
        <v>-0.80258242917663103</v>
      </c>
      <c r="F4598">
        <v>0.153197184321406</v>
      </c>
      <c r="G4598" s="3">
        <f t="shared" si="426"/>
        <v>0.64938524485522497</v>
      </c>
      <c r="H4598" s="6">
        <f t="shared" si="427"/>
        <v>1.5684996908801025</v>
      </c>
      <c r="I4598">
        <v>1.5803429178374701E-2</v>
      </c>
      <c r="J4598" s="3">
        <f t="shared" si="428"/>
        <v>0.80258242917663103</v>
      </c>
      <c r="K4598" s="6">
        <f t="shared" si="429"/>
        <v>1.7442204947145705</v>
      </c>
      <c r="L4598">
        <v>1.53108917643736E-3</v>
      </c>
      <c r="M4598" s="3">
        <f t="shared" si="430"/>
        <v>-0.153197184321406</v>
      </c>
      <c r="N4598" s="6">
        <f t="shared" si="431"/>
        <v>-1.1120311370516556</v>
      </c>
      <c r="O4598">
        <v>0.61118034463428705</v>
      </c>
      <c r="P4598" s="5">
        <v>4597</v>
      </c>
      <c r="Q4598">
        <v>0.35899999999999999</v>
      </c>
      <c r="R4598" s="5">
        <v>5326</v>
      </c>
      <c r="S4598">
        <v>0.25800000000000001</v>
      </c>
      <c r="T4598" s="5">
        <v>4655</v>
      </c>
      <c r="U4598">
        <v>0.35099999999999998</v>
      </c>
    </row>
    <row r="4599" spans="1:21" x14ac:dyDescent="0.2">
      <c r="A4599" t="s">
        <v>1850</v>
      </c>
      <c r="B4599" t="s">
        <v>18</v>
      </c>
      <c r="C4599">
        <v>1440</v>
      </c>
      <c r="D4599">
        <v>1.6231117102388599</v>
      </c>
      <c r="E4599">
        <v>2.5287381389880101</v>
      </c>
      <c r="F4599">
        <v>-0.90562642874914501</v>
      </c>
      <c r="G4599" s="3">
        <f t="shared" si="426"/>
        <v>-1.6231117102388599</v>
      </c>
      <c r="H4599" s="6">
        <f t="shared" si="427"/>
        <v>-3.0803872071344167</v>
      </c>
      <c r="I4599" s="7">
        <v>1.4776259206109901E-12</v>
      </c>
      <c r="J4599" s="3">
        <f t="shared" si="428"/>
        <v>-2.5287381389880101</v>
      </c>
      <c r="K4599" s="6">
        <f t="shared" si="429"/>
        <v>-5.77066722883339</v>
      </c>
      <c r="L4599" s="7">
        <v>1.3447959974459799E-29</v>
      </c>
      <c r="M4599" s="3">
        <f t="shared" si="430"/>
        <v>0.90562642874914501</v>
      </c>
      <c r="N4599" s="6">
        <f t="shared" si="431"/>
        <v>1.8733577439446749</v>
      </c>
      <c r="O4599">
        <v>1.4455674852903601E-4</v>
      </c>
      <c r="P4599" s="5">
        <v>4598</v>
      </c>
      <c r="Q4599">
        <v>0.35899999999999999</v>
      </c>
      <c r="R4599" s="5">
        <v>2672</v>
      </c>
      <c r="S4599">
        <v>0.628</v>
      </c>
      <c r="T4599" s="5">
        <v>5585</v>
      </c>
      <c r="U4599">
        <v>0.222</v>
      </c>
    </row>
    <row r="4600" spans="1:21" x14ac:dyDescent="0.2">
      <c r="A4600" t="s">
        <v>6301</v>
      </c>
      <c r="B4600" t="s">
        <v>6302</v>
      </c>
      <c r="C4600">
        <v>2358</v>
      </c>
      <c r="D4600">
        <v>-0.45898739594808202</v>
      </c>
      <c r="E4600">
        <v>-2.7374642123345998</v>
      </c>
      <c r="F4600">
        <v>2.2784768163865201</v>
      </c>
      <c r="G4600" s="3">
        <f t="shared" si="426"/>
        <v>0.45898739594808202</v>
      </c>
      <c r="H4600" s="6">
        <f t="shared" si="427"/>
        <v>1.3745766865811386</v>
      </c>
      <c r="I4600">
        <v>0.208571336957904</v>
      </c>
      <c r="J4600" s="3">
        <f t="shared" si="428"/>
        <v>2.7374642123345998</v>
      </c>
      <c r="K4600" s="6">
        <f t="shared" si="429"/>
        <v>6.668971170064081</v>
      </c>
      <c r="L4600" s="7">
        <v>5.9142040632928496E-18</v>
      </c>
      <c r="M4600" s="3">
        <f t="shared" si="430"/>
        <v>-2.2784768163865201</v>
      </c>
      <c r="N4600" s="6">
        <f t="shared" si="431"/>
        <v>-4.8516545021953092</v>
      </c>
      <c r="O4600" s="7">
        <v>1.7514386616888899E-12</v>
      </c>
      <c r="P4600" s="5">
        <v>4599</v>
      </c>
      <c r="Q4600">
        <v>0.35899999999999999</v>
      </c>
      <c r="R4600" s="5">
        <v>5226</v>
      </c>
      <c r="S4600">
        <v>0.27200000000000002</v>
      </c>
      <c r="T4600" s="5">
        <v>2048</v>
      </c>
      <c r="U4600">
        <v>0.71399999999999997</v>
      </c>
    </row>
    <row r="4601" spans="1:21" x14ac:dyDescent="0.2">
      <c r="A4601" t="s">
        <v>2709</v>
      </c>
      <c r="B4601" t="s">
        <v>2710</v>
      </c>
      <c r="C4601">
        <v>2937</v>
      </c>
      <c r="D4601">
        <v>-0.18172656981841301</v>
      </c>
      <c r="E4601">
        <v>-0.133471929209242</v>
      </c>
      <c r="F4601">
        <v>-4.8254640609171E-2</v>
      </c>
      <c r="G4601" s="3">
        <f t="shared" si="426"/>
        <v>0.18172656981841301</v>
      </c>
      <c r="H4601" s="6">
        <f t="shared" si="427"/>
        <v>1.134240494957369</v>
      </c>
      <c r="I4601">
        <v>0.62361404094244399</v>
      </c>
      <c r="J4601" s="3">
        <f t="shared" si="428"/>
        <v>0.133471929209242</v>
      </c>
      <c r="K4601" s="6">
        <f t="shared" si="429"/>
        <v>1.0969303538149793</v>
      </c>
      <c r="L4601">
        <v>0.69720305038436503</v>
      </c>
      <c r="M4601" s="3">
        <f t="shared" si="430"/>
        <v>4.8254640609171E-2</v>
      </c>
      <c r="N4601" s="6">
        <f t="shared" si="431"/>
        <v>1.0340132270135749</v>
      </c>
      <c r="O4601">
        <v>0.90590562795672602</v>
      </c>
      <c r="P4601" s="5">
        <v>4600</v>
      </c>
      <c r="Q4601">
        <v>0.35899999999999999</v>
      </c>
      <c r="R4601" s="5">
        <v>4947</v>
      </c>
      <c r="S4601">
        <v>0.311</v>
      </c>
      <c r="T4601" s="5">
        <v>4884</v>
      </c>
      <c r="U4601">
        <v>0.32</v>
      </c>
    </row>
    <row r="4602" spans="1:21" x14ac:dyDescent="0.2">
      <c r="A4602" t="s">
        <v>1840</v>
      </c>
      <c r="B4602" t="s">
        <v>1841</v>
      </c>
      <c r="C4602">
        <v>1674</v>
      </c>
      <c r="D4602">
        <v>-9.6907961713879207E-2</v>
      </c>
      <c r="E4602">
        <v>0.8520154341242</v>
      </c>
      <c r="F4602">
        <v>-0.94892339583807905</v>
      </c>
      <c r="G4602" s="3">
        <f t="shared" si="426"/>
        <v>9.6907961713879207E-2</v>
      </c>
      <c r="H4602" s="6">
        <f t="shared" si="427"/>
        <v>1.0694788571516862</v>
      </c>
      <c r="I4602">
        <v>0.74689387689246101</v>
      </c>
      <c r="J4602" s="3">
        <f t="shared" si="428"/>
        <v>-0.8520154341242</v>
      </c>
      <c r="K4602" s="6">
        <f t="shared" si="429"/>
        <v>-1.8050207651497272</v>
      </c>
      <c r="L4602">
        <v>3.5885799674241102E-4</v>
      </c>
      <c r="M4602" s="3">
        <f t="shared" si="430"/>
        <v>0.94892339583807905</v>
      </c>
      <c r="N4602" s="6">
        <f t="shared" si="431"/>
        <v>1.9304315450473923</v>
      </c>
      <c r="O4602">
        <v>1.03021359892674E-4</v>
      </c>
      <c r="P4602" s="5">
        <v>4601</v>
      </c>
      <c r="Q4602">
        <v>0.35899999999999999</v>
      </c>
      <c r="R4602" s="5">
        <v>4762</v>
      </c>
      <c r="S4602">
        <v>0.33700000000000002</v>
      </c>
      <c r="T4602" s="5">
        <v>5590</v>
      </c>
      <c r="U4602">
        <v>0.221</v>
      </c>
    </row>
    <row r="4603" spans="1:21" x14ac:dyDescent="0.2">
      <c r="A4603" t="s">
        <v>7463</v>
      </c>
      <c r="B4603" t="s">
        <v>18</v>
      </c>
      <c r="C4603">
        <v>567</v>
      </c>
      <c r="D4603">
        <v>3.0114283521084002</v>
      </c>
      <c r="E4603">
        <v>-0.17805437383859599</v>
      </c>
      <c r="F4603">
        <v>3.1894827259470002</v>
      </c>
      <c r="G4603" s="3">
        <f t="shared" si="426"/>
        <v>-3.0114283521084002</v>
      </c>
      <c r="H4603" s="6">
        <f t="shared" si="427"/>
        <v>-8.0636239069813023</v>
      </c>
      <c r="I4603" s="7">
        <v>1.9487464884704301E-8</v>
      </c>
      <c r="J4603" s="3">
        <f t="shared" si="428"/>
        <v>0.17805437383859599</v>
      </c>
      <c r="K4603" s="6">
        <f t="shared" si="429"/>
        <v>1.131357101842692</v>
      </c>
      <c r="L4603">
        <v>0.76796617608037998</v>
      </c>
      <c r="M4603" s="3">
        <f t="shared" si="430"/>
        <v>-3.1894827259470002</v>
      </c>
      <c r="N4603" s="6">
        <f t="shared" si="431"/>
        <v>-9.1228381737518376</v>
      </c>
      <c r="O4603" s="7">
        <v>1.6727545390612999E-9</v>
      </c>
      <c r="P4603" s="5">
        <v>4602</v>
      </c>
      <c r="Q4603">
        <v>0.35899999999999999</v>
      </c>
      <c r="R4603" s="5">
        <v>1233</v>
      </c>
      <c r="S4603">
        <v>0.82799999999999996</v>
      </c>
      <c r="T4603" s="5">
        <v>1180</v>
      </c>
      <c r="U4603">
        <v>0.83499999999999996</v>
      </c>
    </row>
    <row r="4604" spans="1:21" x14ac:dyDescent="0.2">
      <c r="A4604" t="s">
        <v>1499</v>
      </c>
      <c r="B4604" t="s">
        <v>18</v>
      </c>
      <c r="C4604">
        <v>993</v>
      </c>
      <c r="D4604">
        <v>-0.33463868577831801</v>
      </c>
      <c r="E4604">
        <v>1.1854618186419801</v>
      </c>
      <c r="F4604">
        <v>-1.5201005044203</v>
      </c>
      <c r="G4604" s="3">
        <f t="shared" si="426"/>
        <v>0.33463868577831801</v>
      </c>
      <c r="H4604" s="6">
        <f t="shared" si="427"/>
        <v>1.261061544065512</v>
      </c>
      <c r="I4604">
        <v>0.373001057413201</v>
      </c>
      <c r="J4604" s="3">
        <f t="shared" si="428"/>
        <v>-1.1854618186419801</v>
      </c>
      <c r="K4604" s="6">
        <f t="shared" si="429"/>
        <v>-2.2743618720471415</v>
      </c>
      <c r="L4604">
        <v>2.9918174094570598E-4</v>
      </c>
      <c r="M4604" s="3">
        <f t="shared" si="430"/>
        <v>1.5201005044203</v>
      </c>
      <c r="N4604" s="6">
        <f t="shared" si="431"/>
        <v>2.8681102941274998</v>
      </c>
      <c r="O4604" s="7">
        <v>4.7309630845718502E-6</v>
      </c>
      <c r="P4604" s="5">
        <v>4603</v>
      </c>
      <c r="Q4604">
        <v>0.35899999999999999</v>
      </c>
      <c r="R4604" s="5">
        <v>5011</v>
      </c>
      <c r="S4604">
        <v>0.30199999999999999</v>
      </c>
      <c r="T4604" s="5">
        <v>5879</v>
      </c>
      <c r="U4604">
        <v>0.18099999999999999</v>
      </c>
    </row>
    <row r="4605" spans="1:21" x14ac:dyDescent="0.2">
      <c r="A4605" t="s">
        <v>2880</v>
      </c>
      <c r="B4605" t="s">
        <v>18</v>
      </c>
      <c r="C4605">
        <v>1239</v>
      </c>
      <c r="D4605">
        <v>0.64188128905407205</v>
      </c>
      <c r="E4605">
        <v>0.52413459027519405</v>
      </c>
      <c r="F4605">
        <v>0.117746698778878</v>
      </c>
      <c r="G4605" s="3">
        <f t="shared" si="426"/>
        <v>-0.64188128905407205</v>
      </c>
      <c r="H4605" s="6">
        <f t="shared" si="427"/>
        <v>-1.5603625619461423</v>
      </c>
      <c r="I4605">
        <v>0.125773194260697</v>
      </c>
      <c r="J4605" s="3">
        <f t="shared" si="428"/>
        <v>-0.52413459027519405</v>
      </c>
      <c r="K4605" s="6">
        <f t="shared" si="429"/>
        <v>-1.4380706854543066</v>
      </c>
      <c r="L4605">
        <v>0.193072295084454</v>
      </c>
      <c r="M4605" s="3">
        <f t="shared" si="430"/>
        <v>-0.117746698778878</v>
      </c>
      <c r="N4605" s="6">
        <f t="shared" si="431"/>
        <v>-1.0850388494312446</v>
      </c>
      <c r="O4605">
        <v>0.81120332680479101</v>
      </c>
      <c r="P4605" s="5">
        <v>4604</v>
      </c>
      <c r="Q4605">
        <v>0.35899999999999999</v>
      </c>
      <c r="R4605" s="5">
        <v>3991</v>
      </c>
      <c r="S4605">
        <v>0.44400000000000001</v>
      </c>
      <c r="T4605" s="5">
        <v>4739</v>
      </c>
      <c r="U4605">
        <v>0.34</v>
      </c>
    </row>
    <row r="4606" spans="1:21" x14ac:dyDescent="0.2">
      <c r="A4606" t="s">
        <v>4732</v>
      </c>
      <c r="B4606" t="s">
        <v>18</v>
      </c>
      <c r="C4606">
        <v>1635</v>
      </c>
      <c r="D4606">
        <v>-0.64394756707888301</v>
      </c>
      <c r="E4606">
        <v>-1.89774774907737</v>
      </c>
      <c r="F4606">
        <v>1.2538001819984801</v>
      </c>
      <c r="G4606" s="3">
        <f t="shared" si="426"/>
        <v>0.64394756707888301</v>
      </c>
      <c r="H4606" s="6">
        <f t="shared" si="427"/>
        <v>1.5625989686353641</v>
      </c>
      <c r="I4606">
        <v>3.1531865437892902E-2</v>
      </c>
      <c r="J4606" s="3">
        <f t="shared" si="428"/>
        <v>1.89774774907737</v>
      </c>
      <c r="K4606" s="6">
        <f t="shared" si="429"/>
        <v>3.7263101260508265</v>
      </c>
      <c r="L4606" s="7">
        <v>4.0409492149444799E-12</v>
      </c>
      <c r="M4606" s="3">
        <f t="shared" si="430"/>
        <v>-1.2538001819984801</v>
      </c>
      <c r="N4606" s="6">
        <f t="shared" si="431"/>
        <v>-2.3846874347453584</v>
      </c>
      <c r="O4606" s="7">
        <v>8.8725959439032401E-6</v>
      </c>
      <c r="P4606" s="5">
        <v>4605</v>
      </c>
      <c r="Q4606">
        <v>0.35799999999999998</v>
      </c>
      <c r="R4606" s="5">
        <v>5332</v>
      </c>
      <c r="S4606">
        <v>0.25700000000000001</v>
      </c>
      <c r="T4606" s="5">
        <v>3258</v>
      </c>
      <c r="U4606">
        <v>0.54600000000000004</v>
      </c>
    </row>
    <row r="4607" spans="1:21" x14ac:dyDescent="0.2">
      <c r="A4607" t="s">
        <v>4595</v>
      </c>
      <c r="B4607" t="s">
        <v>18</v>
      </c>
      <c r="C4607">
        <v>501</v>
      </c>
      <c r="D4607">
        <v>-0.78333214008720697</v>
      </c>
      <c r="E4607">
        <v>-1.9882493510241299</v>
      </c>
      <c r="F4607">
        <v>1.2049172109369199</v>
      </c>
      <c r="G4607" s="3">
        <f t="shared" si="426"/>
        <v>0.78333214008720697</v>
      </c>
      <c r="H4607" s="6">
        <f t="shared" si="427"/>
        <v>1.7211014509733429</v>
      </c>
      <c r="I4607">
        <v>1.6937640335572001E-2</v>
      </c>
      <c r="J4607" s="3">
        <f t="shared" si="428"/>
        <v>1.9882493510241299</v>
      </c>
      <c r="K4607" s="6">
        <f t="shared" si="429"/>
        <v>3.9675526034240209</v>
      </c>
      <c r="L4607" s="7">
        <v>3.0139511619763298E-11</v>
      </c>
      <c r="M4607" s="3">
        <f t="shared" si="430"/>
        <v>-1.2049172109369199</v>
      </c>
      <c r="N4607" s="6">
        <f t="shared" si="431"/>
        <v>-2.3052404035684373</v>
      </c>
      <c r="O4607" s="7">
        <v>9.2659991229928306E-5</v>
      </c>
      <c r="P4607" s="5">
        <v>4606</v>
      </c>
      <c r="Q4607">
        <v>0.35799999999999998</v>
      </c>
      <c r="R4607" s="5">
        <v>5488</v>
      </c>
      <c r="S4607">
        <v>0.23499999999999999</v>
      </c>
      <c r="T4607" s="5">
        <v>3367</v>
      </c>
      <c r="U4607">
        <v>0.53100000000000003</v>
      </c>
    </row>
    <row r="4608" spans="1:21" x14ac:dyDescent="0.2">
      <c r="A4608" t="s">
        <v>7164</v>
      </c>
      <c r="B4608" t="s">
        <v>18</v>
      </c>
      <c r="C4608">
        <v>849</v>
      </c>
      <c r="D4608">
        <v>6.6416201419131404E-2</v>
      </c>
      <c r="E4608">
        <v>-2.9598966695295599</v>
      </c>
      <c r="F4608">
        <v>3.0263128709486899</v>
      </c>
      <c r="G4608" s="3">
        <f t="shared" si="426"/>
        <v>-6.6416201419131404E-2</v>
      </c>
      <c r="H4608" s="6">
        <f t="shared" si="427"/>
        <v>-1.0471123186237554</v>
      </c>
      <c r="I4608">
        <v>0.91609554880464905</v>
      </c>
      <c r="J4608" s="3">
        <f t="shared" si="428"/>
        <v>2.9598966695295599</v>
      </c>
      <c r="K4608" s="6">
        <f t="shared" si="429"/>
        <v>7.780682281788903</v>
      </c>
      <c r="L4608" s="7">
        <v>5.1782874057820202E-11</v>
      </c>
      <c r="M4608" s="3">
        <f t="shared" si="430"/>
        <v>-3.0263128709486899</v>
      </c>
      <c r="N4608" s="6">
        <f t="shared" si="431"/>
        <v>-8.1472482645587423</v>
      </c>
      <c r="O4608" s="7">
        <v>3.98529161082257E-11</v>
      </c>
      <c r="P4608" s="5">
        <v>4607</v>
      </c>
      <c r="Q4608">
        <v>0.35799999999999998</v>
      </c>
      <c r="R4608" s="5">
        <v>4728</v>
      </c>
      <c r="S4608">
        <v>0.34100000000000003</v>
      </c>
      <c r="T4608" s="5">
        <v>1396</v>
      </c>
      <c r="U4608">
        <v>0.80500000000000005</v>
      </c>
    </row>
    <row r="4609" spans="1:21" x14ac:dyDescent="0.2">
      <c r="A4609" t="s">
        <v>3485</v>
      </c>
      <c r="B4609" t="s">
        <v>18</v>
      </c>
      <c r="C4609">
        <v>3861</v>
      </c>
      <c r="D4609">
        <v>1.0253773402020501</v>
      </c>
      <c r="E4609">
        <v>0.527560640744556</v>
      </c>
      <c r="F4609">
        <v>0.49781669945749002</v>
      </c>
      <c r="G4609" s="3">
        <f t="shared" si="426"/>
        <v>-1.0253773402020501</v>
      </c>
      <c r="H4609" s="6">
        <f t="shared" si="427"/>
        <v>-2.0354917021183967</v>
      </c>
      <c r="I4609">
        <v>6.5993841922347401E-3</v>
      </c>
      <c r="J4609" s="3">
        <f t="shared" si="428"/>
        <v>-0.527560640744556</v>
      </c>
      <c r="K4609" s="6">
        <f t="shared" si="429"/>
        <v>-1.4414898123935562</v>
      </c>
      <c r="L4609">
        <v>0.16154551178850801</v>
      </c>
      <c r="M4609" s="3">
        <f t="shared" si="430"/>
        <v>-0.49781669945749002</v>
      </c>
      <c r="N4609" s="6">
        <f t="shared" si="431"/>
        <v>-1.4120749828529904</v>
      </c>
      <c r="O4609">
        <v>0.215012115546932</v>
      </c>
      <c r="P4609" s="5">
        <v>4608</v>
      </c>
      <c r="Q4609">
        <v>0.35799999999999998</v>
      </c>
      <c r="R4609" s="5">
        <v>3474</v>
      </c>
      <c r="S4609">
        <v>0.51600000000000001</v>
      </c>
      <c r="T4609" s="5">
        <v>4256</v>
      </c>
      <c r="U4609">
        <v>0.40699999999999997</v>
      </c>
    </row>
    <row r="4610" spans="1:21" x14ac:dyDescent="0.2">
      <c r="A4610" t="s">
        <v>3521</v>
      </c>
      <c r="B4610" t="s">
        <v>3522</v>
      </c>
      <c r="C4610">
        <v>5406</v>
      </c>
      <c r="D4610">
        <v>0.51421142115535901</v>
      </c>
      <c r="E4610">
        <v>-1.9324552566433902E-2</v>
      </c>
      <c r="F4610">
        <v>0.53353597372179296</v>
      </c>
      <c r="G4610" s="3">
        <f t="shared" ref="G4610:G4673" si="432">D4610*-1</f>
        <v>-0.51421142115535901</v>
      </c>
      <c r="H4610" s="6">
        <f t="shared" ref="H4610:H4673" si="433">IF(G4610&lt;0,(2^ABS(G4610))*-1,2^G4610)</f>
        <v>-1.4282132632589533</v>
      </c>
      <c r="I4610">
        <v>7.1761971821669504E-2</v>
      </c>
      <c r="J4610" s="3">
        <f t="shared" ref="J4610:J4673" si="434">E4610*-1</f>
        <v>1.9324552566433902E-2</v>
      </c>
      <c r="K4610" s="6">
        <f t="shared" ref="K4610:K4673" si="435">IF(J4610&lt;0,(2^ABS(J4610))*-1,2^J4610)</f>
        <v>1.013484870804942</v>
      </c>
      <c r="L4610">
        <v>0.95072927970409304</v>
      </c>
      <c r="M4610" s="3">
        <f t="shared" ref="M4610:M4673" si="436">F4610*-1</f>
        <v>-0.53353597372179296</v>
      </c>
      <c r="N4610" s="6">
        <f t="shared" ref="N4610:N4673" si="437">IF(M4610&lt;0,(2^ABS(M4610))*-1,2^M4610)</f>
        <v>-1.4474725345959052</v>
      </c>
      <c r="O4610">
        <v>6.0115572767273501E-2</v>
      </c>
      <c r="P4610" s="5">
        <v>4609</v>
      </c>
      <c r="Q4610">
        <v>0.35799999999999998</v>
      </c>
      <c r="R4610" s="5">
        <v>4165</v>
      </c>
      <c r="S4610">
        <v>0.42</v>
      </c>
      <c r="T4610" s="5">
        <v>4225</v>
      </c>
      <c r="U4610">
        <v>0.41099999999999998</v>
      </c>
    </row>
    <row r="4611" spans="1:21" x14ac:dyDescent="0.2">
      <c r="A4611" t="s">
        <v>3095</v>
      </c>
      <c r="B4611" t="s">
        <v>18</v>
      </c>
      <c r="C4611">
        <v>990</v>
      </c>
      <c r="D4611">
        <v>-0.81080972203384005</v>
      </c>
      <c r="E4611">
        <v>-1.05509551194567</v>
      </c>
      <c r="F4611">
        <v>0.24428578991182701</v>
      </c>
      <c r="G4611" s="3">
        <f t="shared" si="432"/>
        <v>0.81080972203384005</v>
      </c>
      <c r="H4611" s="6">
        <f t="shared" si="433"/>
        <v>1.7541957202189349</v>
      </c>
      <c r="I4611">
        <v>9.2877657576747805E-2</v>
      </c>
      <c r="J4611" s="3">
        <f t="shared" si="434"/>
        <v>1.05509551194567</v>
      </c>
      <c r="K4611" s="6">
        <f t="shared" si="435"/>
        <v>2.0778557640637882</v>
      </c>
      <c r="L4611">
        <v>1.9457593193216199E-2</v>
      </c>
      <c r="M4611" s="3">
        <f t="shared" si="436"/>
        <v>-0.24428578991182701</v>
      </c>
      <c r="N4611" s="6">
        <f t="shared" si="437"/>
        <v>-1.184506232750616</v>
      </c>
      <c r="O4611">
        <v>0.65077891619207395</v>
      </c>
      <c r="P4611" s="5">
        <v>4610</v>
      </c>
      <c r="Q4611">
        <v>0.35799999999999998</v>
      </c>
      <c r="R4611" s="5">
        <v>5468</v>
      </c>
      <c r="S4611">
        <v>0.23799999999999999</v>
      </c>
      <c r="T4611" s="5">
        <v>4564</v>
      </c>
      <c r="U4611">
        <v>0.36399999999999999</v>
      </c>
    </row>
    <row r="4612" spans="1:21" x14ac:dyDescent="0.2">
      <c r="A4612" t="s">
        <v>4543</v>
      </c>
      <c r="B4612" t="s">
        <v>18</v>
      </c>
      <c r="C4612">
        <v>1626</v>
      </c>
      <c r="D4612">
        <v>0.15270305617249899</v>
      </c>
      <c r="E4612">
        <v>-1.0211086554345099</v>
      </c>
      <c r="F4612">
        <v>1.1738117116070099</v>
      </c>
      <c r="G4612" s="3">
        <f t="shared" si="432"/>
        <v>-0.15270305617249899</v>
      </c>
      <c r="H4612" s="6">
        <f t="shared" si="433"/>
        <v>-1.111650327676132</v>
      </c>
      <c r="I4612">
        <v>0.72391915608981605</v>
      </c>
      <c r="J4612" s="3">
        <f t="shared" si="434"/>
        <v>1.0211086554345099</v>
      </c>
      <c r="K4612" s="6">
        <f t="shared" si="435"/>
        <v>2.0294779359296391</v>
      </c>
      <c r="L4612">
        <v>3.1964878774910798E-3</v>
      </c>
      <c r="M4612" s="3">
        <f t="shared" si="436"/>
        <v>-1.1738117116070099</v>
      </c>
      <c r="N4612" s="6">
        <f t="shared" si="437"/>
        <v>-2.2560698124876648</v>
      </c>
      <c r="O4612">
        <v>9.4186456437972898E-4</v>
      </c>
      <c r="P4612" s="5">
        <v>4611</v>
      </c>
      <c r="Q4612">
        <v>0.35799999999999998</v>
      </c>
      <c r="R4612" s="5">
        <v>4626</v>
      </c>
      <c r="S4612">
        <v>0.35499999999999998</v>
      </c>
      <c r="T4612" s="5">
        <v>3410</v>
      </c>
      <c r="U4612">
        <v>0.52500000000000002</v>
      </c>
    </row>
    <row r="4613" spans="1:21" x14ac:dyDescent="0.2">
      <c r="A4613" t="s">
        <v>4752</v>
      </c>
      <c r="B4613" t="s">
        <v>4753</v>
      </c>
      <c r="C4613">
        <v>3750</v>
      </c>
      <c r="D4613">
        <v>0.978948832087153</v>
      </c>
      <c r="E4613">
        <v>-0.28863675164829</v>
      </c>
      <c r="F4613">
        <v>1.2675855837354399</v>
      </c>
      <c r="G4613" s="3">
        <f t="shared" si="432"/>
        <v>-0.978948832087153</v>
      </c>
      <c r="H4613" s="6">
        <f t="shared" si="433"/>
        <v>-1.971028766369685</v>
      </c>
      <c r="I4613">
        <v>4.2985969704842901E-4</v>
      </c>
      <c r="J4613" s="3">
        <f t="shared" si="434"/>
        <v>0.28863675164829</v>
      </c>
      <c r="K4613" s="6">
        <f t="shared" si="435"/>
        <v>1.2214855117465755</v>
      </c>
      <c r="L4613">
        <v>0.31629397039051999</v>
      </c>
      <c r="M4613" s="3">
        <f t="shared" si="436"/>
        <v>-1.2675855837354399</v>
      </c>
      <c r="N4613" s="6">
        <f t="shared" si="437"/>
        <v>-2.4075830813562913</v>
      </c>
      <c r="O4613" s="7">
        <v>3.1284834322045202E-6</v>
      </c>
      <c r="P4613" s="5">
        <v>4612</v>
      </c>
      <c r="Q4613">
        <v>0.35699999999999998</v>
      </c>
      <c r="R4613" s="5">
        <v>3522</v>
      </c>
      <c r="S4613">
        <v>0.50900000000000001</v>
      </c>
      <c r="T4613" s="5">
        <v>3240</v>
      </c>
      <c r="U4613">
        <v>0.54800000000000004</v>
      </c>
    </row>
    <row r="4614" spans="1:21" x14ac:dyDescent="0.2">
      <c r="A4614" t="s">
        <v>4005</v>
      </c>
      <c r="B4614" t="s">
        <v>4006</v>
      </c>
      <c r="C4614">
        <v>1164</v>
      </c>
      <c r="D4614">
        <v>0.47453914285522603</v>
      </c>
      <c r="E4614">
        <v>-0.359438654884773</v>
      </c>
      <c r="F4614">
        <v>0.83397779773999903</v>
      </c>
      <c r="G4614" s="3">
        <f t="shared" si="432"/>
        <v>-0.47453914285522603</v>
      </c>
      <c r="H4614" s="6">
        <f t="shared" si="433"/>
        <v>-1.389474292730108</v>
      </c>
      <c r="I4614">
        <v>4.3729491781269503E-2</v>
      </c>
      <c r="J4614" s="3">
        <f t="shared" si="434"/>
        <v>0.359438654884773</v>
      </c>
      <c r="K4614" s="6">
        <f t="shared" si="435"/>
        <v>1.282926620379961</v>
      </c>
      <c r="L4614">
        <v>0.112279388215712</v>
      </c>
      <c r="M4614" s="3">
        <f t="shared" si="436"/>
        <v>-0.83397779773999903</v>
      </c>
      <c r="N4614" s="6">
        <f t="shared" si="437"/>
        <v>-1.7825935584770738</v>
      </c>
      <c r="O4614">
        <v>1.9911326857098899E-4</v>
      </c>
      <c r="P4614" s="5">
        <v>4613</v>
      </c>
      <c r="Q4614">
        <v>0.35699999999999998</v>
      </c>
      <c r="R4614" s="5">
        <v>4203</v>
      </c>
      <c r="S4614">
        <v>0.41399999999999998</v>
      </c>
      <c r="T4614" s="5">
        <v>3831</v>
      </c>
      <c r="U4614">
        <v>0.46600000000000003</v>
      </c>
    </row>
    <row r="4615" spans="1:21" x14ac:dyDescent="0.2">
      <c r="A4615" t="s">
        <v>4389</v>
      </c>
      <c r="B4615" t="s">
        <v>73</v>
      </c>
      <c r="C4615">
        <v>1470</v>
      </c>
      <c r="D4615">
        <v>1.45308159685709</v>
      </c>
      <c r="E4615">
        <v>0.38603706970992102</v>
      </c>
      <c r="F4615">
        <v>1.06704452714717</v>
      </c>
      <c r="G4615" s="3">
        <f t="shared" si="432"/>
        <v>-1.45308159685709</v>
      </c>
      <c r="H4615" s="6">
        <f t="shared" si="433"/>
        <v>-2.7379224749527751</v>
      </c>
      <c r="I4615">
        <v>1.4861452843476601E-4</v>
      </c>
      <c r="J4615" s="3">
        <f t="shared" si="434"/>
        <v>-0.38603706970992102</v>
      </c>
      <c r="K4615" s="6">
        <f t="shared" si="435"/>
        <v>-1.306798831350553</v>
      </c>
      <c r="L4615">
        <v>0.33279142426291197</v>
      </c>
      <c r="M4615" s="3">
        <f t="shared" si="436"/>
        <v>-1.06704452714717</v>
      </c>
      <c r="N4615" s="6">
        <f t="shared" si="437"/>
        <v>-2.0951369172278671</v>
      </c>
      <c r="O4615">
        <v>6.0172258638126197E-3</v>
      </c>
      <c r="P4615" s="5">
        <v>4614</v>
      </c>
      <c r="Q4615">
        <v>0.35699999999999998</v>
      </c>
      <c r="R4615" s="5">
        <v>2928</v>
      </c>
      <c r="S4615">
        <v>0.59199999999999997</v>
      </c>
      <c r="T4615" s="5">
        <v>3527</v>
      </c>
      <c r="U4615">
        <v>0.50800000000000001</v>
      </c>
    </row>
    <row r="4616" spans="1:21" x14ac:dyDescent="0.2">
      <c r="A4616" t="s">
        <v>3434</v>
      </c>
      <c r="B4616" t="s">
        <v>18</v>
      </c>
      <c r="C4616">
        <v>3888</v>
      </c>
      <c r="D4616">
        <v>1.2327987340437601</v>
      </c>
      <c r="E4616">
        <v>0.70962912957605595</v>
      </c>
      <c r="F4616">
        <v>0.52316960446770899</v>
      </c>
      <c r="G4616" s="3">
        <f t="shared" si="432"/>
        <v>-1.2327987340437601</v>
      </c>
      <c r="H4616" s="6">
        <f t="shared" si="433"/>
        <v>-2.3502247613267029</v>
      </c>
      <c r="I4616">
        <v>2.8277445568378401E-4</v>
      </c>
      <c r="J4616" s="3">
        <f t="shared" si="434"/>
        <v>-0.70962912957605595</v>
      </c>
      <c r="K4616" s="6">
        <f t="shared" si="435"/>
        <v>-1.635383658613897</v>
      </c>
      <c r="L4616">
        <v>3.5126717254940903E-2</v>
      </c>
      <c r="M4616" s="3">
        <f t="shared" si="436"/>
        <v>-0.52316960446770899</v>
      </c>
      <c r="N4616" s="6">
        <f t="shared" si="437"/>
        <v>-1.4371091143950234</v>
      </c>
      <c r="O4616">
        <v>0.148897280151122</v>
      </c>
      <c r="P4616" s="5">
        <v>4615</v>
      </c>
      <c r="Q4616">
        <v>0.35699999999999998</v>
      </c>
      <c r="R4616" s="5">
        <v>3268</v>
      </c>
      <c r="S4616">
        <v>0.54500000000000004</v>
      </c>
      <c r="T4616" s="5">
        <v>4297</v>
      </c>
      <c r="U4616">
        <v>0.40100000000000002</v>
      </c>
    </row>
    <row r="4617" spans="1:21" x14ac:dyDescent="0.2">
      <c r="A4617" t="s">
        <v>855</v>
      </c>
      <c r="B4617" t="s">
        <v>221</v>
      </c>
      <c r="C4617">
        <v>894</v>
      </c>
      <c r="D4617">
        <v>-0.92702855469102796</v>
      </c>
      <c r="E4617">
        <v>2.5600288423356901</v>
      </c>
      <c r="F4617">
        <v>-3.48705739702672</v>
      </c>
      <c r="G4617" s="3">
        <f t="shared" si="432"/>
        <v>0.92702855469102796</v>
      </c>
      <c r="H4617" s="6">
        <f t="shared" si="433"/>
        <v>1.9013558348695134</v>
      </c>
      <c r="I4617">
        <v>0.16975306150887701</v>
      </c>
      <c r="J4617" s="3">
        <f t="shared" si="434"/>
        <v>-2.5600288423356901</v>
      </c>
      <c r="K4617" s="6">
        <f t="shared" si="435"/>
        <v>-5.8971947646073186</v>
      </c>
      <c r="L4617" s="7">
        <v>3.4536678351879798E-5</v>
      </c>
      <c r="M4617" s="3">
        <f t="shared" si="436"/>
        <v>3.48705739702672</v>
      </c>
      <c r="N4617" s="6">
        <f t="shared" si="437"/>
        <v>11.212665675048086</v>
      </c>
      <c r="O4617" s="7">
        <v>2.0758507594135299E-8</v>
      </c>
      <c r="P4617" s="5">
        <v>4616</v>
      </c>
      <c r="Q4617">
        <v>0.35699999999999998</v>
      </c>
      <c r="R4617" s="5">
        <v>5692</v>
      </c>
      <c r="S4617">
        <v>0.20699999999999999</v>
      </c>
      <c r="T4617" s="5">
        <v>6430</v>
      </c>
      <c r="U4617">
        <v>0.104</v>
      </c>
    </row>
    <row r="4618" spans="1:21" x14ac:dyDescent="0.2">
      <c r="A4618" t="s">
        <v>4267</v>
      </c>
      <c r="B4618" t="s">
        <v>2744</v>
      </c>
      <c r="C4618">
        <v>2016</v>
      </c>
      <c r="D4618">
        <v>-1.8914392771275299</v>
      </c>
      <c r="E4618">
        <v>-2.90220856347009</v>
      </c>
      <c r="F4618">
        <v>1.0107692863425599</v>
      </c>
      <c r="G4618" s="3">
        <f t="shared" si="432"/>
        <v>1.8914392771275299</v>
      </c>
      <c r="H4618" s="6">
        <f t="shared" si="433"/>
        <v>3.7100516640461376</v>
      </c>
      <c r="I4618" s="7">
        <v>1.7324584422936201E-11</v>
      </c>
      <c r="J4618" s="3">
        <f t="shared" si="434"/>
        <v>2.90220856347009</v>
      </c>
      <c r="K4618" s="6">
        <f t="shared" si="435"/>
        <v>7.4756994227936495</v>
      </c>
      <c r="L4618" s="7">
        <v>1.0477679971678599E-26</v>
      </c>
      <c r="M4618" s="3">
        <f t="shared" si="436"/>
        <v>-1.0107692863425599</v>
      </c>
      <c r="N4618" s="6">
        <f t="shared" si="437"/>
        <v>-2.0149852615908697</v>
      </c>
      <c r="O4618">
        <v>3.4469938758041802E-4</v>
      </c>
      <c r="P4618" s="5">
        <v>4617</v>
      </c>
      <c r="Q4618">
        <v>0.35699999999999998</v>
      </c>
      <c r="R4618" s="5">
        <v>6119</v>
      </c>
      <c r="S4618">
        <v>0.14799999999999999</v>
      </c>
      <c r="T4618" s="5">
        <v>3623</v>
      </c>
      <c r="U4618">
        <v>0.495</v>
      </c>
    </row>
    <row r="4619" spans="1:21" x14ac:dyDescent="0.2">
      <c r="A4619" t="s">
        <v>5319</v>
      </c>
      <c r="B4619" t="s">
        <v>5320</v>
      </c>
      <c r="C4619">
        <v>2178</v>
      </c>
      <c r="D4619">
        <v>-1.00586753711756E-2</v>
      </c>
      <c r="E4619">
        <v>-1.5934191341214301</v>
      </c>
      <c r="F4619">
        <v>1.5833604587502501</v>
      </c>
      <c r="G4619" s="3">
        <f t="shared" si="432"/>
        <v>1.00586753711756E-2</v>
      </c>
      <c r="H4619" s="6">
        <f t="shared" si="433"/>
        <v>1.0069965044445008</v>
      </c>
      <c r="I4619">
        <v>0.99206221283971796</v>
      </c>
      <c r="J4619" s="3">
        <f t="shared" si="434"/>
        <v>1.5934191341214301</v>
      </c>
      <c r="K4619" s="6">
        <f t="shared" si="435"/>
        <v>3.0176367147878103</v>
      </c>
      <c r="L4619">
        <v>4.8262295642796799E-3</v>
      </c>
      <c r="M4619" s="3">
        <f t="shared" si="436"/>
        <v>-1.5833604587502501</v>
      </c>
      <c r="N4619" s="6">
        <f t="shared" si="437"/>
        <v>-2.9966704963414434</v>
      </c>
      <c r="O4619">
        <v>6.9445069517977001E-3</v>
      </c>
      <c r="P4619" s="5">
        <v>4618</v>
      </c>
      <c r="Q4619">
        <v>0.35699999999999998</v>
      </c>
      <c r="R4619" s="5">
        <v>4812</v>
      </c>
      <c r="S4619">
        <v>0.33</v>
      </c>
      <c r="T4619" s="5">
        <v>2798</v>
      </c>
      <c r="U4619">
        <v>0.61</v>
      </c>
    </row>
    <row r="4620" spans="1:21" x14ac:dyDescent="0.2">
      <c r="A4620" t="s">
        <v>3723</v>
      </c>
      <c r="B4620" t="s">
        <v>18</v>
      </c>
      <c r="C4620">
        <v>951</v>
      </c>
      <c r="D4620">
        <v>1.1764361792695499</v>
      </c>
      <c r="E4620">
        <v>0.50087611365149398</v>
      </c>
      <c r="F4620">
        <v>0.67556006561805504</v>
      </c>
      <c r="G4620" s="3">
        <f t="shared" si="432"/>
        <v>-1.1764361792695499</v>
      </c>
      <c r="H4620" s="6">
        <f t="shared" si="433"/>
        <v>-2.2601776598991785</v>
      </c>
      <c r="I4620" s="7">
        <v>6.9487312344934294E-5</v>
      </c>
      <c r="J4620" s="3">
        <f t="shared" si="434"/>
        <v>-0.50087611365149398</v>
      </c>
      <c r="K4620" s="6">
        <f t="shared" si="435"/>
        <v>-1.4150726407368852</v>
      </c>
      <c r="L4620">
        <v>9.0535072415081796E-2</v>
      </c>
      <c r="M4620" s="3">
        <f t="shared" si="436"/>
        <v>-0.67556006561805504</v>
      </c>
      <c r="N4620" s="6">
        <f t="shared" si="437"/>
        <v>-1.5972167045235299</v>
      </c>
      <c r="O4620">
        <v>2.6915607033204801E-2</v>
      </c>
      <c r="P4620" s="5">
        <v>4619</v>
      </c>
      <c r="Q4620">
        <v>0.35599999999999998</v>
      </c>
      <c r="R4620" s="5">
        <v>3308</v>
      </c>
      <c r="S4620">
        <v>0.53900000000000003</v>
      </c>
      <c r="T4620" s="5">
        <v>4060</v>
      </c>
      <c r="U4620">
        <v>0.434</v>
      </c>
    </row>
    <row r="4621" spans="1:21" x14ac:dyDescent="0.2">
      <c r="A4621" t="s">
        <v>5025</v>
      </c>
      <c r="B4621" t="s">
        <v>18</v>
      </c>
      <c r="C4621">
        <v>1146</v>
      </c>
      <c r="D4621">
        <v>-1.8325256288465901</v>
      </c>
      <c r="E4621">
        <v>-3.2892343354941702</v>
      </c>
      <c r="F4621">
        <v>1.4567087066475799</v>
      </c>
      <c r="G4621" s="3">
        <f t="shared" si="432"/>
        <v>1.8325256288465901</v>
      </c>
      <c r="H4621" s="6">
        <f t="shared" si="433"/>
        <v>3.5616003235349258</v>
      </c>
      <c r="I4621" s="7">
        <v>1.3353431982965599E-6</v>
      </c>
      <c r="J4621" s="3">
        <f t="shared" si="434"/>
        <v>3.2892343354941702</v>
      </c>
      <c r="K4621" s="6">
        <f t="shared" si="435"/>
        <v>9.7759325792616139</v>
      </c>
      <c r="L4621" s="7">
        <v>6.53657393564468E-20</v>
      </c>
      <c r="M4621" s="3">
        <f t="shared" si="436"/>
        <v>-1.4567087066475799</v>
      </c>
      <c r="N4621" s="6">
        <f t="shared" si="437"/>
        <v>-2.7448146033294658</v>
      </c>
      <c r="O4621" s="7">
        <v>9.1552837048767898E-5</v>
      </c>
      <c r="P4621" s="5">
        <v>4620</v>
      </c>
      <c r="Q4621">
        <v>0.35599999999999998</v>
      </c>
      <c r="R4621" s="5">
        <v>6102</v>
      </c>
      <c r="S4621">
        <v>0.15</v>
      </c>
      <c r="T4621" s="5">
        <v>3031</v>
      </c>
      <c r="U4621">
        <v>0.57799999999999996</v>
      </c>
    </row>
    <row r="4622" spans="1:21" x14ac:dyDescent="0.2">
      <c r="A4622" t="s">
        <v>4700</v>
      </c>
      <c r="B4622" t="s">
        <v>18</v>
      </c>
      <c r="C4622">
        <v>1929</v>
      </c>
      <c r="D4622">
        <v>0.79125826463022997</v>
      </c>
      <c r="E4622">
        <v>-0.433171246907122</v>
      </c>
      <c r="F4622">
        <v>1.22442951153735</v>
      </c>
      <c r="G4622" s="3">
        <f t="shared" si="432"/>
        <v>-0.79125826463022997</v>
      </c>
      <c r="H4622" s="6">
        <f t="shared" si="433"/>
        <v>-1.7305831544781733</v>
      </c>
      <c r="I4622">
        <v>4.2146722283935199E-2</v>
      </c>
      <c r="J4622" s="3">
        <f t="shared" si="434"/>
        <v>0.433171246907122</v>
      </c>
      <c r="K4622" s="6">
        <f t="shared" si="435"/>
        <v>1.350198243212277</v>
      </c>
      <c r="L4622">
        <v>0.26216533031406902</v>
      </c>
      <c r="M4622" s="3">
        <f t="shared" si="436"/>
        <v>-1.22442951153735</v>
      </c>
      <c r="N4622" s="6">
        <f t="shared" si="437"/>
        <v>-2.336630334909187</v>
      </c>
      <c r="O4622">
        <v>1.1040035133678999E-3</v>
      </c>
      <c r="P4622" s="5">
        <v>4621</v>
      </c>
      <c r="Q4622">
        <v>0.35599999999999998</v>
      </c>
      <c r="R4622" s="5">
        <v>3749</v>
      </c>
      <c r="S4622">
        <v>0.47799999999999998</v>
      </c>
      <c r="T4622" s="5">
        <v>3284</v>
      </c>
      <c r="U4622">
        <v>0.54200000000000004</v>
      </c>
    </row>
    <row r="4623" spans="1:21" x14ac:dyDescent="0.2">
      <c r="A4623" t="s">
        <v>2290</v>
      </c>
      <c r="B4623" t="s">
        <v>18</v>
      </c>
      <c r="C4623">
        <v>1182</v>
      </c>
      <c r="D4623">
        <v>0.52147268637833899</v>
      </c>
      <c r="E4623">
        <v>0.87961327649072996</v>
      </c>
      <c r="F4623">
        <v>-0.35814059011239102</v>
      </c>
      <c r="G4623" s="3">
        <f t="shared" si="432"/>
        <v>-0.52147268637833899</v>
      </c>
      <c r="H4623" s="6">
        <f t="shared" si="433"/>
        <v>-1.4354197602662839</v>
      </c>
      <c r="I4623">
        <v>5.7975104258957799E-2</v>
      </c>
      <c r="J4623" s="3">
        <f t="shared" si="434"/>
        <v>-0.87961327649072996</v>
      </c>
      <c r="K4623" s="6">
        <f t="shared" si="435"/>
        <v>-1.8398820431507121</v>
      </c>
      <c r="L4623">
        <v>5.8104561396706499E-4</v>
      </c>
      <c r="M4623" s="3">
        <f t="shared" si="436"/>
        <v>0.35814059011239102</v>
      </c>
      <c r="N4623" s="6">
        <f t="shared" si="437"/>
        <v>1.2817728263747719</v>
      </c>
      <c r="O4623">
        <v>0.21265960225026301</v>
      </c>
      <c r="P4623" s="5">
        <v>4622</v>
      </c>
      <c r="Q4623">
        <v>0.35599999999999998</v>
      </c>
      <c r="R4623" s="5">
        <v>4145</v>
      </c>
      <c r="S4623">
        <v>0.42199999999999999</v>
      </c>
      <c r="T4623" s="5">
        <v>5223</v>
      </c>
      <c r="U4623">
        <v>0.27200000000000002</v>
      </c>
    </row>
    <row r="4624" spans="1:21" x14ac:dyDescent="0.2">
      <c r="A4624" t="s">
        <v>3268</v>
      </c>
      <c r="B4624" t="s">
        <v>18</v>
      </c>
      <c r="C4624">
        <v>1278</v>
      </c>
      <c r="D4624">
        <v>-0.14022102149183899</v>
      </c>
      <c r="E4624">
        <v>-0.43266872796850198</v>
      </c>
      <c r="F4624">
        <v>0.29244770647666302</v>
      </c>
      <c r="G4624" s="3">
        <f t="shared" si="432"/>
        <v>0.14022102149183899</v>
      </c>
      <c r="H4624" s="6">
        <f t="shared" si="433"/>
        <v>1.1020739411391938</v>
      </c>
      <c r="I4624">
        <v>0.79650530877744996</v>
      </c>
      <c r="J4624" s="3">
        <f t="shared" si="434"/>
        <v>0.43266872796850198</v>
      </c>
      <c r="K4624" s="6">
        <f t="shared" si="435"/>
        <v>1.3497280246178092</v>
      </c>
      <c r="L4624">
        <v>0.34017742052463801</v>
      </c>
      <c r="M4624" s="3">
        <f t="shared" si="436"/>
        <v>-0.29244770647666302</v>
      </c>
      <c r="N4624" s="6">
        <f t="shared" si="437"/>
        <v>-1.2247163953651059</v>
      </c>
      <c r="O4624">
        <v>0.56248386405500295</v>
      </c>
      <c r="P4624" s="5">
        <v>4623</v>
      </c>
      <c r="Q4624">
        <v>0.35599999999999998</v>
      </c>
      <c r="R4624" s="5">
        <v>4836</v>
      </c>
      <c r="S4624">
        <v>0.32600000000000001</v>
      </c>
      <c r="T4624" s="5">
        <v>4426</v>
      </c>
      <c r="U4624">
        <v>0.38300000000000001</v>
      </c>
    </row>
    <row r="4625" spans="1:21" x14ac:dyDescent="0.2">
      <c r="A4625" t="s">
        <v>3685</v>
      </c>
      <c r="B4625" t="s">
        <v>18</v>
      </c>
      <c r="C4625">
        <v>843</v>
      </c>
      <c r="D4625">
        <v>0.64666736301205296</v>
      </c>
      <c r="E4625">
        <v>8.3410186342761594E-2</v>
      </c>
      <c r="F4625">
        <v>0.56325717666929198</v>
      </c>
      <c r="G4625" s="3">
        <f t="shared" si="432"/>
        <v>-0.64666736301205296</v>
      </c>
      <c r="H4625" s="6">
        <f t="shared" si="433"/>
        <v>-1.5655475882406242</v>
      </c>
      <c r="I4625">
        <v>0.148718886669923</v>
      </c>
      <c r="J4625" s="3">
        <f t="shared" si="434"/>
        <v>-8.3410186342761594E-2</v>
      </c>
      <c r="K4625" s="6">
        <f t="shared" si="435"/>
        <v>-1.0595195339349701</v>
      </c>
      <c r="L4625">
        <v>0.85923764261717295</v>
      </c>
      <c r="M4625" s="3">
        <f t="shared" si="436"/>
        <v>-0.56325717666929198</v>
      </c>
      <c r="N4625" s="6">
        <f t="shared" si="437"/>
        <v>-1.4776014392356762</v>
      </c>
      <c r="O4625">
        <v>0.213844126346243</v>
      </c>
      <c r="P4625" s="5">
        <v>4624</v>
      </c>
      <c r="Q4625">
        <v>0.35599999999999998</v>
      </c>
      <c r="R4625" s="5">
        <v>3920</v>
      </c>
      <c r="S4625">
        <v>0.45400000000000001</v>
      </c>
      <c r="T4625" s="5">
        <v>4093</v>
      </c>
      <c r="U4625">
        <v>0.43</v>
      </c>
    </row>
    <row r="4626" spans="1:21" x14ac:dyDescent="0.2">
      <c r="A4626" t="s">
        <v>4214</v>
      </c>
      <c r="B4626" t="s">
        <v>4215</v>
      </c>
      <c r="C4626">
        <v>1542</v>
      </c>
      <c r="D4626">
        <v>-0.79582301809777201</v>
      </c>
      <c r="E4626">
        <v>-1.7656268319399899</v>
      </c>
      <c r="F4626">
        <v>0.96980381384222003</v>
      </c>
      <c r="G4626" s="3">
        <f t="shared" si="432"/>
        <v>0.79582301809777201</v>
      </c>
      <c r="H4626" s="6">
        <f t="shared" si="433"/>
        <v>1.7360674709181678</v>
      </c>
      <c r="I4626">
        <v>2.7941380551443399E-3</v>
      </c>
      <c r="J4626" s="3">
        <f t="shared" si="434"/>
        <v>1.7656268319399899</v>
      </c>
      <c r="K4626" s="6">
        <f t="shared" si="435"/>
        <v>3.4002170250436174</v>
      </c>
      <c r="L4626" s="7">
        <v>1.11295048662801E-12</v>
      </c>
      <c r="M4626" s="3">
        <f t="shared" si="436"/>
        <v>-0.96980381384222003</v>
      </c>
      <c r="N4626" s="6">
        <f t="shared" si="437"/>
        <v>-1.9585742386183429</v>
      </c>
      <c r="O4626">
        <v>1.6806567738064299E-4</v>
      </c>
      <c r="P4626" s="5">
        <v>4625</v>
      </c>
      <c r="Q4626">
        <v>0.35599999999999998</v>
      </c>
      <c r="R4626" s="5">
        <v>5492</v>
      </c>
      <c r="S4626">
        <v>0.23499999999999999</v>
      </c>
      <c r="T4626" s="5">
        <v>3667</v>
      </c>
      <c r="U4626">
        <v>0.48899999999999999</v>
      </c>
    </row>
    <row r="4627" spans="1:21" x14ac:dyDescent="0.2">
      <c r="A4627" t="s">
        <v>2841</v>
      </c>
      <c r="B4627" t="s">
        <v>18</v>
      </c>
      <c r="C4627">
        <v>1725</v>
      </c>
      <c r="D4627">
        <v>1.81265549721962</v>
      </c>
      <c r="E4627">
        <v>1.7750842052451099</v>
      </c>
      <c r="F4627">
        <v>3.7571291974517702E-2</v>
      </c>
      <c r="G4627" s="3">
        <f t="shared" si="432"/>
        <v>-1.81265549721962</v>
      </c>
      <c r="H4627" s="6">
        <f t="shared" si="433"/>
        <v>-3.5128829275040347</v>
      </c>
      <c r="I4627" s="7">
        <v>1.0472806868922E-10</v>
      </c>
      <c r="J4627" s="3">
        <f t="shared" si="434"/>
        <v>-1.7750842052451099</v>
      </c>
      <c r="K4627" s="6">
        <f t="shared" si="435"/>
        <v>-3.4225798613471099</v>
      </c>
      <c r="L4627" s="7">
        <v>8.8214171299861705E-11</v>
      </c>
      <c r="M4627" s="3">
        <f t="shared" si="436"/>
        <v>-3.7571291974517702E-2</v>
      </c>
      <c r="N4627" s="6">
        <f t="shared" si="437"/>
        <v>-1.0263845022805109</v>
      </c>
      <c r="O4627">
        <v>0.92375720991061405</v>
      </c>
      <c r="P4627" s="5">
        <v>4626</v>
      </c>
      <c r="Q4627">
        <v>0.35499999999999998</v>
      </c>
      <c r="R4627" s="5">
        <v>2458</v>
      </c>
      <c r="S4627">
        <v>0.65700000000000003</v>
      </c>
      <c r="T4627" s="5">
        <v>4774</v>
      </c>
      <c r="U4627">
        <v>0.33500000000000002</v>
      </c>
    </row>
    <row r="4628" spans="1:21" x14ac:dyDescent="0.2">
      <c r="A4628" t="s">
        <v>1506</v>
      </c>
      <c r="B4628" t="s">
        <v>18</v>
      </c>
      <c r="C4628">
        <v>2541</v>
      </c>
      <c r="D4628">
        <v>1.1702258684983999</v>
      </c>
      <c r="E4628">
        <v>2.6031746495215198</v>
      </c>
      <c r="F4628">
        <v>-1.4329487810231201</v>
      </c>
      <c r="G4628" s="3">
        <f t="shared" si="432"/>
        <v>-1.1702258684983999</v>
      </c>
      <c r="H4628" s="6">
        <f t="shared" si="433"/>
        <v>-2.2504692755220801</v>
      </c>
      <c r="I4628" s="7">
        <v>9.6888327980687298E-5</v>
      </c>
      <c r="J4628" s="3">
        <f t="shared" si="434"/>
        <v>-2.6031746495215198</v>
      </c>
      <c r="K4628" s="6">
        <f t="shared" si="435"/>
        <v>-6.0762222889813717</v>
      </c>
      <c r="L4628" s="7">
        <v>6.91613390257801E-20</v>
      </c>
      <c r="M4628" s="3">
        <f t="shared" si="436"/>
        <v>1.4329487810231201</v>
      </c>
      <c r="N4628" s="6">
        <f t="shared" si="437"/>
        <v>2.6999801130685368</v>
      </c>
      <c r="O4628" s="7">
        <v>1.3660415358178901E-6</v>
      </c>
      <c r="P4628" s="5">
        <v>4627</v>
      </c>
      <c r="Q4628">
        <v>0.35499999999999998</v>
      </c>
      <c r="R4628" s="5">
        <v>3320</v>
      </c>
      <c r="S4628">
        <v>0.53700000000000003</v>
      </c>
      <c r="T4628" s="5">
        <v>5870</v>
      </c>
      <c r="U4628">
        <v>0.182</v>
      </c>
    </row>
    <row r="4629" spans="1:21" x14ac:dyDescent="0.2">
      <c r="A4629" t="s">
        <v>1923</v>
      </c>
      <c r="B4629" t="s">
        <v>1924</v>
      </c>
      <c r="C4629">
        <v>4224</v>
      </c>
      <c r="D4629">
        <v>0.62296724294064298</v>
      </c>
      <c r="E4629">
        <v>1.4378613618998</v>
      </c>
      <c r="F4629">
        <v>-0.81489411895915598</v>
      </c>
      <c r="G4629" s="3">
        <f t="shared" si="432"/>
        <v>-0.62296724294064298</v>
      </c>
      <c r="H4629" s="6">
        <f t="shared" si="433"/>
        <v>-1.5400393807674684</v>
      </c>
      <c r="I4629">
        <v>8.9393451361285098E-2</v>
      </c>
      <c r="J4629" s="3">
        <f t="shared" si="434"/>
        <v>-1.4378613618998</v>
      </c>
      <c r="K4629" s="6">
        <f t="shared" si="435"/>
        <v>-2.7091895985296661</v>
      </c>
      <c r="L4629" s="7">
        <v>1.7823472039601999E-5</v>
      </c>
      <c r="M4629" s="3">
        <f t="shared" si="436"/>
        <v>0.81489411895915598</v>
      </c>
      <c r="N4629" s="6">
        <f t="shared" si="437"/>
        <v>1.7591690396771267</v>
      </c>
      <c r="O4629">
        <v>2.2950125620531801E-2</v>
      </c>
      <c r="P4629" s="5">
        <v>4628</v>
      </c>
      <c r="Q4629">
        <v>0.35499999999999998</v>
      </c>
      <c r="R4629" s="5">
        <v>3969</v>
      </c>
      <c r="S4629">
        <v>0.44700000000000001</v>
      </c>
      <c r="T4629" s="5">
        <v>5522</v>
      </c>
      <c r="U4629">
        <v>0.23100000000000001</v>
      </c>
    </row>
    <row r="4630" spans="1:21" x14ac:dyDescent="0.2">
      <c r="A4630" t="s">
        <v>2873</v>
      </c>
      <c r="B4630" t="s">
        <v>18</v>
      </c>
      <c r="C4630">
        <v>1128</v>
      </c>
      <c r="D4630">
        <v>-2.5995276748473901</v>
      </c>
      <c r="E4630">
        <v>-2.63701889618486</v>
      </c>
      <c r="F4630">
        <v>3.7491221337474102E-2</v>
      </c>
      <c r="G4630" s="3">
        <f t="shared" si="432"/>
        <v>2.5995276748473901</v>
      </c>
      <c r="H4630" s="6">
        <f t="shared" si="433"/>
        <v>6.0608816640024159</v>
      </c>
      <c r="I4630" s="7">
        <v>2.4414817719914399E-7</v>
      </c>
      <c r="J4630" s="3">
        <f t="shared" si="434"/>
        <v>2.63701889618486</v>
      </c>
      <c r="K4630" s="6">
        <f t="shared" si="435"/>
        <v>6.2204497609655469</v>
      </c>
      <c r="L4630" s="7">
        <v>6.7447573374351501E-8</v>
      </c>
      <c r="M4630" s="3">
        <f t="shared" si="436"/>
        <v>-3.7491221337474102E-2</v>
      </c>
      <c r="N4630" s="6">
        <f t="shared" si="437"/>
        <v>-1.0263275387656678</v>
      </c>
      <c r="O4630">
        <v>0.95630947871772898</v>
      </c>
      <c r="P4630" s="5">
        <v>4629</v>
      </c>
      <c r="Q4630">
        <v>0.35499999999999998</v>
      </c>
      <c r="R4630" s="5">
        <v>6365</v>
      </c>
      <c r="S4630">
        <v>0.113</v>
      </c>
      <c r="T4630" s="5">
        <v>4743</v>
      </c>
      <c r="U4630">
        <v>0.33900000000000002</v>
      </c>
    </row>
    <row r="4631" spans="1:21" x14ac:dyDescent="0.2">
      <c r="A4631" t="s">
        <v>3414</v>
      </c>
      <c r="B4631" t="s">
        <v>18</v>
      </c>
      <c r="C4631">
        <v>2982</v>
      </c>
      <c r="D4631">
        <v>1.1214762593690499</v>
      </c>
      <c r="E4631">
        <v>0.62809826167804395</v>
      </c>
      <c r="F4631">
        <v>0.49337799769100998</v>
      </c>
      <c r="G4631" s="3">
        <f t="shared" si="432"/>
        <v>-1.1214762593690499</v>
      </c>
      <c r="H4631" s="6">
        <f t="shared" si="433"/>
        <v>-2.1756948988696618</v>
      </c>
      <c r="I4631">
        <v>1.9522018116007E-3</v>
      </c>
      <c r="J4631" s="3">
        <f t="shared" si="434"/>
        <v>-0.62809826167804395</v>
      </c>
      <c r="K4631" s="6">
        <f t="shared" si="435"/>
        <v>-1.5455263612104782</v>
      </c>
      <c r="L4631">
        <v>8.0797603157683903E-2</v>
      </c>
      <c r="M4631" s="3">
        <f t="shared" si="436"/>
        <v>-0.49337799769100998</v>
      </c>
      <c r="N4631" s="6">
        <f t="shared" si="437"/>
        <v>-1.407737165457102</v>
      </c>
      <c r="O4631">
        <v>0.20334753022100699</v>
      </c>
      <c r="P4631" s="5">
        <v>4630</v>
      </c>
      <c r="Q4631">
        <v>0.35499999999999998</v>
      </c>
      <c r="R4631" s="5">
        <v>3354</v>
      </c>
      <c r="S4631">
        <v>0.53300000000000003</v>
      </c>
      <c r="T4631" s="5">
        <v>4310</v>
      </c>
      <c r="U4631">
        <v>0.39900000000000002</v>
      </c>
    </row>
    <row r="4632" spans="1:21" x14ac:dyDescent="0.2">
      <c r="A4632" t="s">
        <v>2080</v>
      </c>
      <c r="B4632" t="s">
        <v>18</v>
      </c>
      <c r="C4632">
        <v>930</v>
      </c>
      <c r="D4632">
        <v>1.25317830057015</v>
      </c>
      <c r="E4632">
        <v>1.9166503634503</v>
      </c>
      <c r="F4632">
        <v>-0.66347206288014704</v>
      </c>
      <c r="G4632" s="3">
        <f t="shared" si="432"/>
        <v>-1.25317830057015</v>
      </c>
      <c r="H4632" s="6">
        <f t="shared" si="433"/>
        <v>-2.3836597239638446</v>
      </c>
      <c r="I4632">
        <v>2.5744879868158101E-4</v>
      </c>
      <c r="J4632" s="3">
        <f t="shared" si="434"/>
        <v>-1.9166503634503</v>
      </c>
      <c r="K4632" s="6">
        <f t="shared" si="435"/>
        <v>-3.7754545858537152</v>
      </c>
      <c r="L4632" s="7">
        <v>4.8280138352311498E-9</v>
      </c>
      <c r="M4632" s="3">
        <f t="shared" si="436"/>
        <v>0.66347206288014704</v>
      </c>
      <c r="N4632" s="6">
        <f t="shared" si="437"/>
        <v>1.5838899100813826</v>
      </c>
      <c r="O4632">
        <v>6.5923957306892197E-2</v>
      </c>
      <c r="P4632" s="5">
        <v>4631</v>
      </c>
      <c r="Q4632">
        <v>0.35499999999999998</v>
      </c>
      <c r="R4632" s="5">
        <v>3069</v>
      </c>
      <c r="S4632">
        <v>0.57199999999999995</v>
      </c>
      <c r="T4632" s="5">
        <v>5401</v>
      </c>
      <c r="U4632">
        <v>0.248</v>
      </c>
    </row>
    <row r="4633" spans="1:21" x14ac:dyDescent="0.2">
      <c r="A4633" t="s">
        <v>6458</v>
      </c>
      <c r="B4633" t="s">
        <v>6459</v>
      </c>
      <c r="C4633">
        <v>780</v>
      </c>
      <c r="D4633">
        <v>0.79518664072640899</v>
      </c>
      <c r="E4633">
        <v>-1.5814006971610199</v>
      </c>
      <c r="F4633">
        <v>2.3765873378874298</v>
      </c>
      <c r="G4633" s="3">
        <f t="shared" si="432"/>
        <v>-0.79518664072640899</v>
      </c>
      <c r="H4633" s="6">
        <f t="shared" si="433"/>
        <v>-1.735301854905023</v>
      </c>
      <c r="I4633">
        <v>8.0945635483104395E-3</v>
      </c>
      <c r="J4633" s="3">
        <f t="shared" si="434"/>
        <v>1.5814006971610199</v>
      </c>
      <c r="K4633" s="6">
        <f t="shared" si="435"/>
        <v>2.9926025730550778</v>
      </c>
      <c r="L4633" s="7">
        <v>1.1334665576592901E-8</v>
      </c>
      <c r="M4633" s="3">
        <f t="shared" si="436"/>
        <v>-2.3765873378874298</v>
      </c>
      <c r="N4633" s="6">
        <f t="shared" si="437"/>
        <v>-5.193068796016024</v>
      </c>
      <c r="O4633" s="7">
        <v>2.8085358781753902E-17</v>
      </c>
      <c r="P4633" s="5">
        <v>4632</v>
      </c>
      <c r="Q4633">
        <v>0.35499999999999998</v>
      </c>
      <c r="R4633" s="5">
        <v>3793</v>
      </c>
      <c r="S4633">
        <v>0.47099999999999997</v>
      </c>
      <c r="T4633" s="5">
        <v>1933</v>
      </c>
      <c r="U4633">
        <v>0.73</v>
      </c>
    </row>
    <row r="4634" spans="1:21" x14ac:dyDescent="0.2">
      <c r="A4634" t="s">
        <v>2207</v>
      </c>
      <c r="B4634" t="s">
        <v>18</v>
      </c>
      <c r="C4634">
        <v>3009</v>
      </c>
      <c r="D4634">
        <v>0.78176431627562404</v>
      </c>
      <c r="E4634">
        <v>1.2265990511968099</v>
      </c>
      <c r="F4634">
        <v>-0.44483473492118603</v>
      </c>
      <c r="G4634" s="3">
        <f t="shared" si="432"/>
        <v>-0.78176431627562404</v>
      </c>
      <c r="H4634" s="6">
        <f t="shared" si="433"/>
        <v>-1.7192320897565807</v>
      </c>
      <c r="I4634">
        <v>1.4808812527769799E-2</v>
      </c>
      <c r="J4634" s="3">
        <f t="shared" si="434"/>
        <v>-1.2265990511968099</v>
      </c>
      <c r="K4634" s="6">
        <f t="shared" si="435"/>
        <v>-2.3401468270754706</v>
      </c>
      <c r="L4634" s="7">
        <v>4.7750159719314897E-5</v>
      </c>
      <c r="M4634" s="3">
        <f t="shared" si="436"/>
        <v>0.44483473492118603</v>
      </c>
      <c r="N4634" s="6">
        <f t="shared" si="437"/>
        <v>1.3611581827831072</v>
      </c>
      <c r="O4634">
        <v>0.18915811104966701</v>
      </c>
      <c r="P4634" s="5">
        <v>4633</v>
      </c>
      <c r="Q4634">
        <v>0.35399999999999998</v>
      </c>
      <c r="R4634" s="5">
        <v>3789</v>
      </c>
      <c r="S4634">
        <v>0.47199999999999998</v>
      </c>
      <c r="T4634" s="5">
        <v>5294</v>
      </c>
      <c r="U4634">
        <v>0.26200000000000001</v>
      </c>
    </row>
    <row r="4635" spans="1:21" x14ac:dyDescent="0.2">
      <c r="A4635" t="s">
        <v>6498</v>
      </c>
      <c r="B4635" t="s">
        <v>6499</v>
      </c>
      <c r="C4635">
        <v>3027</v>
      </c>
      <c r="D4635">
        <v>0.58362471629175305</v>
      </c>
      <c r="E4635">
        <v>-1.88000930377203</v>
      </c>
      <c r="F4635">
        <v>2.4636340200637901</v>
      </c>
      <c r="G4635" s="3">
        <f t="shared" si="432"/>
        <v>-0.58362471629175305</v>
      </c>
      <c r="H4635" s="6">
        <f t="shared" si="433"/>
        <v>-1.4986097224308013</v>
      </c>
      <c r="I4635">
        <v>0.141370565763839</v>
      </c>
      <c r="J4635" s="3">
        <f t="shared" si="434"/>
        <v>1.88000930377203</v>
      </c>
      <c r="K4635" s="6">
        <f t="shared" si="435"/>
        <v>3.6807743393073187</v>
      </c>
      <c r="L4635" s="7">
        <v>1.16019208916285E-7</v>
      </c>
      <c r="M4635" s="3">
        <f t="shared" si="436"/>
        <v>-2.4636340200637901</v>
      </c>
      <c r="N4635" s="6">
        <f t="shared" si="437"/>
        <v>-5.5160442109597829</v>
      </c>
      <c r="O4635" s="7">
        <v>5.9565559425292104E-12</v>
      </c>
      <c r="P4635" s="5">
        <v>4634</v>
      </c>
      <c r="Q4635">
        <v>0.35399999999999998</v>
      </c>
      <c r="R4635" s="5">
        <v>4133</v>
      </c>
      <c r="S4635">
        <v>0.42399999999999999</v>
      </c>
      <c r="T4635" s="5">
        <v>1908</v>
      </c>
      <c r="U4635">
        <v>0.73399999999999999</v>
      </c>
    </row>
    <row r="4636" spans="1:21" x14ac:dyDescent="0.2">
      <c r="A4636" t="s">
        <v>2423</v>
      </c>
      <c r="B4636" t="s">
        <v>2424</v>
      </c>
      <c r="C4636">
        <v>2901</v>
      </c>
      <c r="D4636">
        <v>2.9382057614834101</v>
      </c>
      <c r="E4636">
        <v>3.2520613996736301</v>
      </c>
      <c r="F4636">
        <v>-0.313855638190215</v>
      </c>
      <c r="G4636" s="3">
        <f t="shared" si="432"/>
        <v>-2.9382057614834101</v>
      </c>
      <c r="H4636" s="6">
        <f t="shared" si="433"/>
        <v>-7.6645748124243749</v>
      </c>
      <c r="I4636" s="7">
        <v>2.4843901551888101E-11</v>
      </c>
      <c r="J4636" s="3">
        <f t="shared" si="434"/>
        <v>-3.2520613996736301</v>
      </c>
      <c r="K4636" s="6">
        <f t="shared" si="435"/>
        <v>-9.5272602570625313</v>
      </c>
      <c r="L4636" s="7">
        <v>3.7754302727127199E-14</v>
      </c>
      <c r="M4636" s="3">
        <f t="shared" si="436"/>
        <v>0.313855638190215</v>
      </c>
      <c r="N4636" s="6">
        <f t="shared" si="437"/>
        <v>1.2430252806220492</v>
      </c>
      <c r="O4636">
        <v>0.55014520701035097</v>
      </c>
      <c r="P4636" s="5">
        <v>4635</v>
      </c>
      <c r="Q4636">
        <v>0.35399999999999998</v>
      </c>
      <c r="R4636" s="5">
        <v>1263</v>
      </c>
      <c r="S4636">
        <v>0.82399999999999995</v>
      </c>
      <c r="T4636" s="5">
        <v>5107</v>
      </c>
      <c r="U4636">
        <v>0.28799999999999998</v>
      </c>
    </row>
    <row r="4637" spans="1:21" x14ac:dyDescent="0.2">
      <c r="A4637" t="s">
        <v>2314</v>
      </c>
      <c r="B4637" t="s">
        <v>18</v>
      </c>
      <c r="C4637">
        <v>2841</v>
      </c>
      <c r="D4637">
        <v>1.0074566119589501</v>
      </c>
      <c r="E4637">
        <v>1.4846770649274901</v>
      </c>
      <c r="F4637">
        <v>-0.47722045296853999</v>
      </c>
      <c r="G4637" s="3">
        <f t="shared" si="432"/>
        <v>-1.0074566119589501</v>
      </c>
      <c r="H4637" s="6">
        <f t="shared" si="433"/>
        <v>-2.0103638188925639</v>
      </c>
      <c r="I4637">
        <v>3.6659731523984002E-3</v>
      </c>
      <c r="J4637" s="3">
        <f t="shared" si="434"/>
        <v>-1.4846770649274901</v>
      </c>
      <c r="K4637" s="6">
        <f t="shared" si="435"/>
        <v>-2.7985452304143772</v>
      </c>
      <c r="L4637" s="7">
        <v>6.3061842619683199E-6</v>
      </c>
      <c r="M4637" s="3">
        <f t="shared" si="436"/>
        <v>0.47722045296853999</v>
      </c>
      <c r="N4637" s="6">
        <f t="shared" si="437"/>
        <v>1.3920590910534762</v>
      </c>
      <c r="O4637">
        <v>0.198308005065438</v>
      </c>
      <c r="P4637" s="5">
        <v>4636</v>
      </c>
      <c r="Q4637">
        <v>0.35399999999999998</v>
      </c>
      <c r="R4637" s="5">
        <v>3395</v>
      </c>
      <c r="S4637">
        <v>0.52700000000000002</v>
      </c>
      <c r="T4637" s="5">
        <v>5205</v>
      </c>
      <c r="U4637">
        <v>0.27500000000000002</v>
      </c>
    </row>
    <row r="4638" spans="1:21" x14ac:dyDescent="0.2">
      <c r="A4638" t="s">
        <v>3838</v>
      </c>
      <c r="B4638" t="s">
        <v>3839</v>
      </c>
      <c r="C4638">
        <v>3087</v>
      </c>
      <c r="D4638">
        <v>1.1090983649611299</v>
      </c>
      <c r="E4638">
        <v>0.265053588595561</v>
      </c>
      <c r="F4638">
        <v>0.84404477636556596</v>
      </c>
      <c r="G4638" s="3">
        <f t="shared" si="432"/>
        <v>-1.1090983649611299</v>
      </c>
      <c r="H4638" s="6">
        <f t="shared" si="433"/>
        <v>-2.1571079330041987</v>
      </c>
      <c r="I4638">
        <v>1.55182103928266E-2</v>
      </c>
      <c r="J4638" s="3">
        <f t="shared" si="434"/>
        <v>-0.265053588595561</v>
      </c>
      <c r="K4638" s="6">
        <f t="shared" si="435"/>
        <v>-1.2016806848672448</v>
      </c>
      <c r="L4638">
        <v>0.58188557655492801</v>
      </c>
      <c r="M4638" s="3">
        <f t="shared" si="436"/>
        <v>-0.84404477636556596</v>
      </c>
      <c r="N4638" s="6">
        <f t="shared" si="437"/>
        <v>-1.795075813540683</v>
      </c>
      <c r="O4638">
        <v>7.1365731932478305E-2</v>
      </c>
      <c r="P4638" s="5">
        <v>4637</v>
      </c>
      <c r="Q4638">
        <v>0.35399999999999998</v>
      </c>
      <c r="R4638" s="5">
        <v>3449</v>
      </c>
      <c r="S4638">
        <v>0.51900000000000002</v>
      </c>
      <c r="T4638" s="5">
        <v>3960</v>
      </c>
      <c r="U4638">
        <v>0.44800000000000001</v>
      </c>
    </row>
    <row r="4639" spans="1:21" x14ac:dyDescent="0.2">
      <c r="A4639" t="s">
        <v>3277</v>
      </c>
      <c r="B4639" t="s">
        <v>18</v>
      </c>
      <c r="C4639">
        <v>2547</v>
      </c>
      <c r="D4639">
        <v>-1.1153643302843499</v>
      </c>
      <c r="E4639">
        <v>-1.5312611670245599</v>
      </c>
      <c r="F4639">
        <v>0.41589683674021</v>
      </c>
      <c r="G4639" s="3">
        <f t="shared" si="432"/>
        <v>1.1153643302843499</v>
      </c>
      <c r="H4639" s="6">
        <f t="shared" si="433"/>
        <v>2.1664971372665724</v>
      </c>
      <c r="I4639" s="7">
        <v>3.7972993737627202E-5</v>
      </c>
      <c r="J4639" s="3">
        <f t="shared" si="434"/>
        <v>1.5312611670245599</v>
      </c>
      <c r="K4639" s="6">
        <f t="shared" si="435"/>
        <v>2.8903839865714054</v>
      </c>
      <c r="L4639" s="7">
        <v>3.0950031355826798E-9</v>
      </c>
      <c r="M4639" s="3">
        <f t="shared" si="436"/>
        <v>-0.41589683674021</v>
      </c>
      <c r="N4639" s="6">
        <f t="shared" si="437"/>
        <v>-1.3341277663621318</v>
      </c>
      <c r="O4639">
        <v>0.148396705120037</v>
      </c>
      <c r="P4639" s="5">
        <v>4638</v>
      </c>
      <c r="Q4639">
        <v>0.35399999999999998</v>
      </c>
      <c r="R4639" s="5">
        <v>5741</v>
      </c>
      <c r="S4639">
        <v>0.2</v>
      </c>
      <c r="T4639" s="5">
        <v>4423</v>
      </c>
      <c r="U4639">
        <v>0.38400000000000001</v>
      </c>
    </row>
    <row r="4640" spans="1:21" x14ac:dyDescent="0.2">
      <c r="A4640" t="s">
        <v>5065</v>
      </c>
      <c r="B4640" t="s">
        <v>18</v>
      </c>
      <c r="C4640">
        <v>1320</v>
      </c>
      <c r="D4640">
        <v>0.85552453503586801</v>
      </c>
      <c r="E4640">
        <v>-0.637171698338728</v>
      </c>
      <c r="F4640">
        <v>1.4926962333745999</v>
      </c>
      <c r="G4640" s="3">
        <f t="shared" si="432"/>
        <v>-0.85552453503586801</v>
      </c>
      <c r="H4640" s="6">
        <f t="shared" si="433"/>
        <v>-1.8094165031611533</v>
      </c>
      <c r="I4640">
        <v>1.2124363267628901E-2</v>
      </c>
      <c r="J4640" s="3">
        <f t="shared" si="434"/>
        <v>0.637171698338728</v>
      </c>
      <c r="K4640" s="6">
        <f t="shared" si="435"/>
        <v>1.5552771577374704</v>
      </c>
      <c r="L4640">
        <v>5.4463708355012602E-2</v>
      </c>
      <c r="M4640" s="3">
        <f t="shared" si="436"/>
        <v>-1.4926962333745999</v>
      </c>
      <c r="N4640" s="6">
        <f t="shared" si="437"/>
        <v>-2.8141441561997591</v>
      </c>
      <c r="O4640" s="7">
        <v>4.9305824521488501E-6</v>
      </c>
      <c r="P4640" s="5">
        <v>4639</v>
      </c>
      <c r="Q4640">
        <v>0.35399999999999998</v>
      </c>
      <c r="R4640" s="5">
        <v>3750</v>
      </c>
      <c r="S4640">
        <v>0.47699999999999998</v>
      </c>
      <c r="T4640" s="5">
        <v>2997</v>
      </c>
      <c r="U4640">
        <v>0.58199999999999996</v>
      </c>
    </row>
    <row r="4641" spans="1:21" x14ac:dyDescent="0.2">
      <c r="A4641" t="s">
        <v>5619</v>
      </c>
      <c r="B4641" t="s">
        <v>5620</v>
      </c>
      <c r="C4641">
        <v>3297</v>
      </c>
      <c r="D4641">
        <v>1.3751374392133999</v>
      </c>
      <c r="E4641">
        <v>-0.50080746251139596</v>
      </c>
      <c r="F4641">
        <v>1.87594490172479</v>
      </c>
      <c r="G4641" s="3">
        <f t="shared" si="432"/>
        <v>-1.3751374392133999</v>
      </c>
      <c r="H4641" s="6">
        <f t="shared" si="433"/>
        <v>-2.5939262094769333</v>
      </c>
      <c r="I4641" s="7">
        <v>7.2664113816739402E-6</v>
      </c>
      <c r="J4641" s="3">
        <f t="shared" si="434"/>
        <v>0.50080746251139596</v>
      </c>
      <c r="K4641" s="6">
        <f t="shared" si="435"/>
        <v>1.4150053056203014</v>
      </c>
      <c r="L4641">
        <v>0.107268179785403</v>
      </c>
      <c r="M4641" s="3">
        <f t="shared" si="436"/>
        <v>-1.87594490172479</v>
      </c>
      <c r="N4641" s="6">
        <f t="shared" si="437"/>
        <v>-3.6704193487974028</v>
      </c>
      <c r="O4641" s="7">
        <v>3.3404550145489599E-10</v>
      </c>
      <c r="P4641" s="5">
        <v>4640</v>
      </c>
      <c r="Q4641">
        <v>0.35299999999999998</v>
      </c>
      <c r="R4641" s="5">
        <v>3143</v>
      </c>
      <c r="S4641">
        <v>0.56200000000000006</v>
      </c>
      <c r="T4641" s="5">
        <v>2558</v>
      </c>
      <c r="U4641">
        <v>0.64300000000000002</v>
      </c>
    </row>
    <row r="4642" spans="1:21" x14ac:dyDescent="0.2">
      <c r="A4642" t="s">
        <v>1983</v>
      </c>
      <c r="B4642" t="s">
        <v>1984</v>
      </c>
      <c r="C4642">
        <v>2307</v>
      </c>
      <c r="D4642">
        <v>1.3731039425495599</v>
      </c>
      <c r="E4642">
        <v>2.04626012910188</v>
      </c>
      <c r="F4642">
        <v>-0.67315618655232001</v>
      </c>
      <c r="G4642" s="3">
        <f t="shared" si="432"/>
        <v>-1.3731039425495599</v>
      </c>
      <c r="H4642" s="6">
        <f t="shared" si="433"/>
        <v>-2.5902726136138754</v>
      </c>
      <c r="I4642">
        <v>1.08424074275375E-3</v>
      </c>
      <c r="J4642" s="3">
        <f t="shared" si="434"/>
        <v>-2.04626012910188</v>
      </c>
      <c r="K4642" s="6">
        <f t="shared" si="435"/>
        <v>-4.1303388069081883</v>
      </c>
      <c r="L4642" s="7">
        <v>3.1565382304467802E-7</v>
      </c>
      <c r="M4642" s="3">
        <f t="shared" si="436"/>
        <v>0.67315618655232001</v>
      </c>
      <c r="N4642" s="6">
        <f t="shared" si="437"/>
        <v>1.5945575709676578</v>
      </c>
      <c r="O4642">
        <v>0.130250592584121</v>
      </c>
      <c r="P4642" s="5">
        <v>4641</v>
      </c>
      <c r="Q4642">
        <v>0.35299999999999998</v>
      </c>
      <c r="R4642" s="5">
        <v>2988</v>
      </c>
      <c r="S4642">
        <v>0.58399999999999996</v>
      </c>
      <c r="T4642" s="5">
        <v>5477</v>
      </c>
      <c r="U4642">
        <v>0.23699999999999999</v>
      </c>
    </row>
    <row r="4643" spans="1:21" x14ac:dyDescent="0.2">
      <c r="A4643" t="s">
        <v>1425</v>
      </c>
      <c r="B4643" t="s">
        <v>174</v>
      </c>
      <c r="C4643">
        <v>1053</v>
      </c>
      <c r="D4643">
        <v>-0.41021825521389299</v>
      </c>
      <c r="E4643">
        <v>1.2324038570951401</v>
      </c>
      <c r="F4643">
        <v>-1.6426221123090301</v>
      </c>
      <c r="G4643" s="3">
        <f t="shared" si="432"/>
        <v>0.41021825521389299</v>
      </c>
      <c r="H4643" s="6">
        <f t="shared" si="433"/>
        <v>1.3288868368594051</v>
      </c>
      <c r="I4643">
        <v>0.53144333760469697</v>
      </c>
      <c r="J4643" s="3">
        <f t="shared" si="434"/>
        <v>-1.2324038570951401</v>
      </c>
      <c r="K4643" s="6">
        <f t="shared" si="435"/>
        <v>-2.3495815744019639</v>
      </c>
      <c r="L4643">
        <v>2.7986411705262799E-2</v>
      </c>
      <c r="M4643" s="3">
        <f t="shared" si="436"/>
        <v>1.6426221123090301</v>
      </c>
      <c r="N4643" s="6">
        <f t="shared" si="437"/>
        <v>3.1223280263501598</v>
      </c>
      <c r="O4643">
        <v>4.0076545068384603E-3</v>
      </c>
      <c r="P4643" s="5">
        <v>4642</v>
      </c>
      <c r="Q4643">
        <v>0.35299999999999998</v>
      </c>
      <c r="R4643" s="5">
        <v>5144</v>
      </c>
      <c r="S4643">
        <v>0.28299999999999997</v>
      </c>
      <c r="T4643" s="5">
        <v>5937</v>
      </c>
      <c r="U4643">
        <v>0.17299999999999999</v>
      </c>
    </row>
    <row r="4644" spans="1:21" x14ac:dyDescent="0.2">
      <c r="A4644" t="s">
        <v>4652</v>
      </c>
      <c r="B4644" t="s">
        <v>18</v>
      </c>
      <c r="C4644">
        <v>963</v>
      </c>
      <c r="D4644">
        <v>-0.38028641844058397</v>
      </c>
      <c r="E4644">
        <v>-1.5818423085898801</v>
      </c>
      <c r="F4644">
        <v>1.2015558901493</v>
      </c>
      <c r="G4644" s="3">
        <f t="shared" si="432"/>
        <v>0.38028641844058397</v>
      </c>
      <c r="H4644" s="6">
        <f t="shared" si="433"/>
        <v>1.3016002366629722</v>
      </c>
      <c r="I4644">
        <v>0.34336610132411199</v>
      </c>
      <c r="J4644" s="3">
        <f t="shared" si="434"/>
        <v>1.5818423085898801</v>
      </c>
      <c r="K4644" s="6">
        <f t="shared" si="435"/>
        <v>2.9935187540555774</v>
      </c>
      <c r="L4644" s="7">
        <v>4.0257621187213202E-6</v>
      </c>
      <c r="M4644" s="3">
        <f t="shared" si="436"/>
        <v>-1.2015558901493</v>
      </c>
      <c r="N4644" s="6">
        <f t="shared" si="437"/>
        <v>-2.2998756989552605</v>
      </c>
      <c r="O4644">
        <v>7.5570388684429704E-4</v>
      </c>
      <c r="P4644" s="5">
        <v>4643</v>
      </c>
      <c r="Q4644">
        <v>0.35299999999999998</v>
      </c>
      <c r="R4644" s="5">
        <v>5169</v>
      </c>
      <c r="S4644">
        <v>0.28000000000000003</v>
      </c>
      <c r="T4644" s="5">
        <v>3321</v>
      </c>
      <c r="U4644">
        <v>0.53700000000000003</v>
      </c>
    </row>
    <row r="4645" spans="1:21" x14ac:dyDescent="0.2">
      <c r="A4645" t="s">
        <v>3614</v>
      </c>
      <c r="B4645" t="s">
        <v>18</v>
      </c>
      <c r="C4645">
        <v>1428</v>
      </c>
      <c r="D4645">
        <v>0.56147420677447202</v>
      </c>
      <c r="E4645">
        <v>-9.2193530716044206E-2</v>
      </c>
      <c r="F4645">
        <v>0.65366773749051599</v>
      </c>
      <c r="G4645" s="3">
        <f t="shared" si="432"/>
        <v>-0.56147420677447202</v>
      </c>
      <c r="H4645" s="6">
        <f t="shared" si="433"/>
        <v>-1.4757764578435419</v>
      </c>
      <c r="I4645">
        <v>0.122602877760057</v>
      </c>
      <c r="J4645" s="3">
        <f t="shared" si="434"/>
        <v>9.2193530716044206E-2</v>
      </c>
      <c r="K4645" s="6">
        <f t="shared" si="435"/>
        <v>1.0659897239566805</v>
      </c>
      <c r="L4645">
        <v>0.80909920162320403</v>
      </c>
      <c r="M4645" s="3">
        <f t="shared" si="436"/>
        <v>-0.65366773749051599</v>
      </c>
      <c r="N4645" s="6">
        <f t="shared" si="437"/>
        <v>-1.5731625389184047</v>
      </c>
      <c r="O4645">
        <v>6.7692175046394604E-2</v>
      </c>
      <c r="P4645" s="5">
        <v>4644</v>
      </c>
      <c r="Q4645">
        <v>0.35299999999999998</v>
      </c>
      <c r="R4645" s="5">
        <v>4086</v>
      </c>
      <c r="S4645">
        <v>0.43099999999999999</v>
      </c>
      <c r="T4645" s="5">
        <v>4147</v>
      </c>
      <c r="U4645">
        <v>0.42199999999999999</v>
      </c>
    </row>
    <row r="4646" spans="1:21" x14ac:dyDescent="0.2">
      <c r="A4646" t="s">
        <v>2714</v>
      </c>
      <c r="B4646" t="s">
        <v>18</v>
      </c>
      <c r="C4646">
        <v>1062</v>
      </c>
      <c r="D4646">
        <v>0.43476622076512</v>
      </c>
      <c r="E4646">
        <v>0.46250128908701299</v>
      </c>
      <c r="F4646">
        <v>-2.7735068321893298E-2</v>
      </c>
      <c r="G4646" s="3">
        <f t="shared" si="432"/>
        <v>-0.43476622076512</v>
      </c>
      <c r="H4646" s="6">
        <f t="shared" si="433"/>
        <v>-1.3516917825248709</v>
      </c>
      <c r="I4646">
        <v>0.212240631650465</v>
      </c>
      <c r="J4646" s="3">
        <f t="shared" si="434"/>
        <v>-0.46250128908701299</v>
      </c>
      <c r="K4646" s="6">
        <f t="shared" si="435"/>
        <v>-1.3779287481417346</v>
      </c>
      <c r="L4646">
        <v>0.15592953218253</v>
      </c>
      <c r="M4646" s="3">
        <f t="shared" si="436"/>
        <v>2.7735068321893298E-2</v>
      </c>
      <c r="N4646" s="6">
        <f t="shared" si="437"/>
        <v>1.0194104646902973</v>
      </c>
      <c r="O4646">
        <v>0.94992947981010101</v>
      </c>
      <c r="P4646" s="5">
        <v>4645</v>
      </c>
      <c r="Q4646">
        <v>0.35299999999999998</v>
      </c>
      <c r="R4646" s="5">
        <v>4297</v>
      </c>
      <c r="S4646">
        <v>0.40100000000000002</v>
      </c>
      <c r="T4646" s="5">
        <v>4874</v>
      </c>
      <c r="U4646">
        <v>0.32100000000000001</v>
      </c>
    </row>
    <row r="4647" spans="1:21" x14ac:dyDescent="0.2">
      <c r="A4647" t="s">
        <v>2142</v>
      </c>
      <c r="B4647" t="s">
        <v>2143</v>
      </c>
      <c r="C4647">
        <v>822</v>
      </c>
      <c r="D4647">
        <v>-0.30553000219459497</v>
      </c>
      <c r="E4647">
        <v>0.250073046922688</v>
      </c>
      <c r="F4647">
        <v>-0.55560304911728398</v>
      </c>
      <c r="G4647" s="3">
        <f t="shared" si="432"/>
        <v>0.30553000219459497</v>
      </c>
      <c r="H4647" s="6">
        <f t="shared" si="433"/>
        <v>1.2358725756636293</v>
      </c>
      <c r="I4647">
        <v>0.47452454889396301</v>
      </c>
      <c r="J4647" s="3">
        <f t="shared" si="434"/>
        <v>-0.250073046922688</v>
      </c>
      <c r="K4647" s="6">
        <f t="shared" si="435"/>
        <v>-1.1892673287810489</v>
      </c>
      <c r="L4647">
        <v>0.53328204432388604</v>
      </c>
      <c r="M4647" s="3">
        <f t="shared" si="436"/>
        <v>0.55560304911728398</v>
      </c>
      <c r="N4647" s="6">
        <f t="shared" si="437"/>
        <v>1.4697828767732402</v>
      </c>
      <c r="O4647">
        <v>0.167262828322745</v>
      </c>
      <c r="P4647" s="5">
        <v>4646</v>
      </c>
      <c r="Q4647">
        <v>0.35299999999999998</v>
      </c>
      <c r="R4647" s="5">
        <v>4970</v>
      </c>
      <c r="S4647">
        <v>0.308</v>
      </c>
      <c r="T4647" s="5">
        <v>5349</v>
      </c>
      <c r="U4647">
        <v>0.255</v>
      </c>
    </row>
    <row r="4648" spans="1:21" x14ac:dyDescent="0.2">
      <c r="A4648" t="s">
        <v>3367</v>
      </c>
      <c r="B4648" t="s">
        <v>3368</v>
      </c>
      <c r="C4648">
        <v>1011</v>
      </c>
      <c r="D4648">
        <v>0.57564777828275104</v>
      </c>
      <c r="E4648">
        <v>0.124995868135726</v>
      </c>
      <c r="F4648">
        <v>0.45065191014702499</v>
      </c>
      <c r="G4648" s="3">
        <f t="shared" si="432"/>
        <v>-0.57564777828275104</v>
      </c>
      <c r="H4648" s="6">
        <f t="shared" si="433"/>
        <v>-1.4903464869668976</v>
      </c>
      <c r="I4648">
        <v>2.0458924510934999E-2</v>
      </c>
      <c r="J4648" s="3">
        <f t="shared" si="434"/>
        <v>-0.124995868135726</v>
      </c>
      <c r="K4648" s="6">
        <f t="shared" si="435"/>
        <v>-1.0905046094664104</v>
      </c>
      <c r="L4648">
        <v>0.63179470468027799</v>
      </c>
      <c r="M4648" s="3">
        <f t="shared" si="436"/>
        <v>-0.45065191014702499</v>
      </c>
      <c r="N4648" s="6">
        <f t="shared" si="437"/>
        <v>-1.3666576684129121</v>
      </c>
      <c r="O4648">
        <v>7.4938994727962699E-2</v>
      </c>
      <c r="P4648" s="5">
        <v>4647</v>
      </c>
      <c r="Q4648">
        <v>0.35299999999999998</v>
      </c>
      <c r="R4648" s="5">
        <v>4058</v>
      </c>
      <c r="S4648">
        <v>0.435</v>
      </c>
      <c r="T4648" s="5">
        <v>4346</v>
      </c>
      <c r="U4648">
        <v>0.39400000000000002</v>
      </c>
    </row>
    <row r="4649" spans="1:21" x14ac:dyDescent="0.2">
      <c r="A4649" t="s">
        <v>3442</v>
      </c>
      <c r="B4649" t="s">
        <v>18</v>
      </c>
      <c r="C4649">
        <v>717</v>
      </c>
      <c r="D4649">
        <v>4.7791627045160899E-2</v>
      </c>
      <c r="E4649">
        <v>-0.40263991760365098</v>
      </c>
      <c r="F4649">
        <v>0.45043154464881202</v>
      </c>
      <c r="G4649" s="3">
        <f t="shared" si="432"/>
        <v>-4.7791627045160899E-2</v>
      </c>
      <c r="H4649" s="6">
        <f t="shared" si="433"/>
        <v>-1.0336814276256314</v>
      </c>
      <c r="I4649">
        <v>0.89059103664843897</v>
      </c>
      <c r="J4649" s="3">
        <f t="shared" si="434"/>
        <v>0.40263991760365098</v>
      </c>
      <c r="K4649" s="6">
        <f t="shared" si="435"/>
        <v>1.321924624668005</v>
      </c>
      <c r="L4649">
        <v>0.132645734877957</v>
      </c>
      <c r="M4649" s="3">
        <f t="shared" si="436"/>
        <v>-0.45043154464881202</v>
      </c>
      <c r="N4649" s="6">
        <f t="shared" si="437"/>
        <v>-1.3664489332403007</v>
      </c>
      <c r="O4649">
        <v>0.108647713028018</v>
      </c>
      <c r="P4649" s="5">
        <v>4648</v>
      </c>
      <c r="Q4649">
        <v>0.35199999999999998</v>
      </c>
      <c r="R4649" s="5">
        <v>4632</v>
      </c>
      <c r="S4649">
        <v>0.35499999999999998</v>
      </c>
      <c r="T4649" s="5">
        <v>4294</v>
      </c>
      <c r="U4649">
        <v>0.40200000000000002</v>
      </c>
    </row>
    <row r="4650" spans="1:21" x14ac:dyDescent="0.2">
      <c r="A4650" t="s">
        <v>3741</v>
      </c>
      <c r="B4650" t="s">
        <v>3742</v>
      </c>
      <c r="C4650">
        <v>1974</v>
      </c>
      <c r="D4650">
        <v>-0.80198114411017796</v>
      </c>
      <c r="E4650">
        <v>-1.4623289714776599</v>
      </c>
      <c r="F4650">
        <v>0.66034782736748399</v>
      </c>
      <c r="G4650" s="3">
        <f t="shared" si="432"/>
        <v>0.80198114411017796</v>
      </c>
      <c r="H4650" s="6">
        <f t="shared" si="433"/>
        <v>1.7434936916250368</v>
      </c>
      <c r="I4650">
        <v>2.9719185273937602E-3</v>
      </c>
      <c r="J4650" s="3">
        <f t="shared" si="434"/>
        <v>1.4623289714776599</v>
      </c>
      <c r="K4650" s="6">
        <f t="shared" si="435"/>
        <v>2.7555283522836627</v>
      </c>
      <c r="L4650" s="7">
        <v>8.0288041751515795E-9</v>
      </c>
      <c r="M4650" s="3">
        <f t="shared" si="436"/>
        <v>-0.66034782736748399</v>
      </c>
      <c r="N4650" s="6">
        <f t="shared" si="437"/>
        <v>-1.5804636205568114</v>
      </c>
      <c r="O4650">
        <v>1.47580198542693E-2</v>
      </c>
      <c r="P4650" s="5">
        <v>4649</v>
      </c>
      <c r="Q4650">
        <v>0.35199999999999998</v>
      </c>
      <c r="R4650" s="5">
        <v>5481</v>
      </c>
      <c r="S4650">
        <v>0.23599999999999999</v>
      </c>
      <c r="T4650" s="5">
        <v>4046</v>
      </c>
      <c r="U4650">
        <v>0.436</v>
      </c>
    </row>
    <row r="4651" spans="1:21" x14ac:dyDescent="0.2">
      <c r="A4651" t="s">
        <v>2550</v>
      </c>
      <c r="B4651" t="s">
        <v>18</v>
      </c>
      <c r="C4651">
        <v>1230</v>
      </c>
      <c r="D4651">
        <v>-7.2223061685363701E-2</v>
      </c>
      <c r="E4651">
        <v>0.17447376013219801</v>
      </c>
      <c r="F4651">
        <v>-0.246696821817562</v>
      </c>
      <c r="G4651" s="3">
        <f t="shared" si="432"/>
        <v>7.2223061685363701E-2</v>
      </c>
      <c r="H4651" s="6">
        <f t="shared" si="433"/>
        <v>1.051335448308909</v>
      </c>
      <c r="I4651">
        <v>0.87992478742347902</v>
      </c>
      <c r="J4651" s="3">
        <f t="shared" si="434"/>
        <v>-0.17447376013219801</v>
      </c>
      <c r="K4651" s="6">
        <f t="shared" si="435"/>
        <v>-1.1285526769482608</v>
      </c>
      <c r="L4651">
        <v>0.66476766110293395</v>
      </c>
      <c r="M4651" s="3">
        <f t="shared" si="436"/>
        <v>0.246696821817562</v>
      </c>
      <c r="N4651" s="6">
        <f t="shared" si="437"/>
        <v>1.1864874345596195</v>
      </c>
      <c r="O4651">
        <v>0.56409621181169201</v>
      </c>
      <c r="P4651" s="5">
        <v>4650</v>
      </c>
      <c r="Q4651">
        <v>0.35199999999999998</v>
      </c>
      <c r="R4651" s="5">
        <v>4748</v>
      </c>
      <c r="S4651">
        <v>0.33800000000000002</v>
      </c>
      <c r="T4651" s="5">
        <v>5008</v>
      </c>
      <c r="U4651">
        <v>0.30199999999999999</v>
      </c>
    </row>
    <row r="4652" spans="1:21" x14ac:dyDescent="0.2">
      <c r="A4652" t="s">
        <v>3876</v>
      </c>
      <c r="B4652" t="s">
        <v>18</v>
      </c>
      <c r="C4652">
        <v>2130</v>
      </c>
      <c r="D4652">
        <v>1.39599060057283</v>
      </c>
      <c r="E4652">
        <v>0.56299619807137902</v>
      </c>
      <c r="F4652">
        <v>0.83299440250145396</v>
      </c>
      <c r="G4652" s="3">
        <f t="shared" si="432"/>
        <v>-1.39599060057283</v>
      </c>
      <c r="H4652" s="6">
        <f t="shared" si="433"/>
        <v>-2.6316919040387492</v>
      </c>
      <c r="I4652" s="7">
        <v>1.71923934145481E-7</v>
      </c>
      <c r="J4652" s="3">
        <f t="shared" si="434"/>
        <v>-0.56299619807137902</v>
      </c>
      <c r="K4652" s="6">
        <f t="shared" si="435"/>
        <v>-1.4773341703644467</v>
      </c>
      <c r="L4652">
        <v>3.6115015935834903E-2</v>
      </c>
      <c r="M4652" s="3">
        <f t="shared" si="436"/>
        <v>-0.83299440250145396</v>
      </c>
      <c r="N4652" s="6">
        <f t="shared" si="437"/>
        <v>-1.7813788896452163</v>
      </c>
      <c r="O4652">
        <v>2.2802779880039198E-3</v>
      </c>
      <c r="P4652" s="5">
        <v>4651</v>
      </c>
      <c r="Q4652">
        <v>0.35199999999999998</v>
      </c>
      <c r="R4652" s="5">
        <v>3088</v>
      </c>
      <c r="S4652">
        <v>0.56999999999999995</v>
      </c>
      <c r="T4652" s="5">
        <v>3933</v>
      </c>
      <c r="U4652">
        <v>0.45200000000000001</v>
      </c>
    </row>
    <row r="4653" spans="1:21" x14ac:dyDescent="0.2">
      <c r="A4653" t="s">
        <v>2288</v>
      </c>
      <c r="B4653" t="s">
        <v>2289</v>
      </c>
      <c r="C4653">
        <v>804</v>
      </c>
      <c r="D4653">
        <v>0.422888040944574</v>
      </c>
      <c r="E4653">
        <v>0.77902577652996596</v>
      </c>
      <c r="F4653">
        <v>-0.35613773558539202</v>
      </c>
      <c r="G4653" s="3">
        <f t="shared" si="432"/>
        <v>-0.422888040944574</v>
      </c>
      <c r="H4653" s="6">
        <f t="shared" si="433"/>
        <v>-1.340608550818519</v>
      </c>
      <c r="I4653">
        <v>0.31029190209018298</v>
      </c>
      <c r="J4653" s="3">
        <f t="shared" si="434"/>
        <v>-0.77902577652996596</v>
      </c>
      <c r="K4653" s="6">
        <f t="shared" si="435"/>
        <v>-1.7159717197284943</v>
      </c>
      <c r="L4653">
        <v>3.7156551638916201E-2</v>
      </c>
      <c r="M4653" s="3">
        <f t="shared" si="436"/>
        <v>0.35613773558539202</v>
      </c>
      <c r="N4653" s="6">
        <f t="shared" si="437"/>
        <v>1.2799946104183766</v>
      </c>
      <c r="O4653">
        <v>0.40024319686340998</v>
      </c>
      <c r="P4653" s="5">
        <v>4652</v>
      </c>
      <c r="Q4653">
        <v>0.35199999999999998</v>
      </c>
      <c r="R4653" s="5">
        <v>4266</v>
      </c>
      <c r="S4653">
        <v>0.40600000000000003</v>
      </c>
      <c r="T4653" s="5">
        <v>5227</v>
      </c>
      <c r="U4653">
        <v>0.27200000000000002</v>
      </c>
    </row>
    <row r="4654" spans="1:21" x14ac:dyDescent="0.2">
      <c r="A4654" t="s">
        <v>3237</v>
      </c>
      <c r="B4654" t="s">
        <v>3238</v>
      </c>
      <c r="C4654">
        <v>1278</v>
      </c>
      <c r="D4654">
        <v>9.3312992632257993E-2</v>
      </c>
      <c r="E4654">
        <v>-0.29049971445505002</v>
      </c>
      <c r="F4654">
        <v>0.38381270708730802</v>
      </c>
      <c r="G4654" s="3">
        <f t="shared" si="432"/>
        <v>-9.3312992632257993E-2</v>
      </c>
      <c r="H4654" s="6">
        <f t="shared" si="433"/>
        <v>-1.0668172016773412</v>
      </c>
      <c r="I4654">
        <v>0.84988567988056396</v>
      </c>
      <c r="J4654" s="3">
        <f t="shared" si="434"/>
        <v>0.29049971445505002</v>
      </c>
      <c r="K4654" s="6">
        <f t="shared" si="435"/>
        <v>1.2230638438843231</v>
      </c>
      <c r="L4654">
        <v>0.48119391191951999</v>
      </c>
      <c r="M4654" s="3">
        <f t="shared" si="436"/>
        <v>-0.38381270708730802</v>
      </c>
      <c r="N4654" s="6">
        <f t="shared" si="437"/>
        <v>-1.3047855474054062</v>
      </c>
      <c r="O4654">
        <v>0.37537692021753399</v>
      </c>
      <c r="P4654" s="5">
        <v>4653</v>
      </c>
      <c r="Q4654">
        <v>0.35199999999999998</v>
      </c>
      <c r="R4654" s="5">
        <v>4667</v>
      </c>
      <c r="S4654">
        <v>0.35</v>
      </c>
      <c r="T4654" s="5">
        <v>4447</v>
      </c>
      <c r="U4654">
        <v>0.38</v>
      </c>
    </row>
    <row r="4655" spans="1:21" x14ac:dyDescent="0.2">
      <c r="A4655" t="s">
        <v>2974</v>
      </c>
      <c r="B4655" t="s">
        <v>18</v>
      </c>
      <c r="C4655">
        <v>1182</v>
      </c>
      <c r="D4655">
        <v>0.14879085877284801</v>
      </c>
      <c r="E4655">
        <v>-6.8764992117786597E-2</v>
      </c>
      <c r="F4655">
        <v>0.21755585089063401</v>
      </c>
      <c r="G4655" s="3">
        <f t="shared" si="432"/>
        <v>-0.14879085877284801</v>
      </c>
      <c r="H4655" s="6">
        <f t="shared" si="433"/>
        <v>-1.1086399172450809</v>
      </c>
      <c r="I4655">
        <v>0.709752677232665</v>
      </c>
      <c r="J4655" s="3">
        <f t="shared" si="434"/>
        <v>6.8764992117786597E-2</v>
      </c>
      <c r="K4655" s="6">
        <f t="shared" si="435"/>
        <v>1.0488184663215723</v>
      </c>
      <c r="L4655">
        <v>0.85253034514371495</v>
      </c>
      <c r="M4655" s="3">
        <f t="shared" si="436"/>
        <v>-0.21755585089063401</v>
      </c>
      <c r="N4655" s="6">
        <f t="shared" si="437"/>
        <v>-1.1627620177078601</v>
      </c>
      <c r="O4655">
        <v>0.57056732154065604</v>
      </c>
      <c r="P4655" s="5">
        <v>4654</v>
      </c>
      <c r="Q4655">
        <v>0.35199999999999998</v>
      </c>
      <c r="R4655" s="5">
        <v>4637</v>
      </c>
      <c r="S4655">
        <v>0.35399999999999998</v>
      </c>
      <c r="T4655" s="5">
        <v>4668</v>
      </c>
      <c r="U4655">
        <v>0.35</v>
      </c>
    </row>
    <row r="4656" spans="1:21" x14ac:dyDescent="0.2">
      <c r="A4656" t="s">
        <v>4076</v>
      </c>
      <c r="B4656" t="s">
        <v>18</v>
      </c>
      <c r="C4656">
        <v>834</v>
      </c>
      <c r="D4656">
        <v>0.71776772500407304</v>
      </c>
      <c r="E4656">
        <v>-0.22783368401661</v>
      </c>
      <c r="F4656">
        <v>0.94560140902068301</v>
      </c>
      <c r="G4656" s="3">
        <f t="shared" si="432"/>
        <v>-0.71776772500407304</v>
      </c>
      <c r="H4656" s="6">
        <f t="shared" si="433"/>
        <v>-1.6446353285728634</v>
      </c>
      <c r="I4656">
        <v>2.1255206436348401E-2</v>
      </c>
      <c r="J4656" s="3">
        <f t="shared" si="434"/>
        <v>0.22783368401661</v>
      </c>
      <c r="K4656" s="6">
        <f t="shared" si="435"/>
        <v>1.1710751701873283</v>
      </c>
      <c r="L4656">
        <v>0.475634565097317</v>
      </c>
      <c r="M4656" s="3">
        <f t="shared" si="436"/>
        <v>-0.94560140902068301</v>
      </c>
      <c r="N4656" s="6">
        <f t="shared" si="437"/>
        <v>-1.9259915973045585</v>
      </c>
      <c r="O4656">
        <v>1.84007661725564E-3</v>
      </c>
      <c r="P4656" s="5">
        <v>4655</v>
      </c>
      <c r="Q4656">
        <v>0.35099999999999998</v>
      </c>
      <c r="R4656" s="5">
        <v>3957</v>
      </c>
      <c r="S4656">
        <v>0.44900000000000001</v>
      </c>
      <c r="T4656" s="5">
        <v>3777</v>
      </c>
      <c r="U4656">
        <v>0.47399999999999998</v>
      </c>
    </row>
    <row r="4657" spans="1:21" x14ac:dyDescent="0.2">
      <c r="A4657" t="s">
        <v>1970</v>
      </c>
      <c r="B4657" t="s">
        <v>1971</v>
      </c>
      <c r="C4657">
        <v>1515</v>
      </c>
      <c r="D4657">
        <v>0.42914190423752802</v>
      </c>
      <c r="E4657">
        <v>1.06612436204512</v>
      </c>
      <c r="F4657">
        <v>-0.636982457807592</v>
      </c>
      <c r="G4657" s="3">
        <f t="shared" si="432"/>
        <v>-0.42914190423752802</v>
      </c>
      <c r="H4657" s="6">
        <f t="shared" si="433"/>
        <v>-1.3464324985673699</v>
      </c>
      <c r="I4657">
        <v>0.28783621464797199</v>
      </c>
      <c r="J4657" s="3">
        <f t="shared" si="434"/>
        <v>-1.06612436204512</v>
      </c>
      <c r="K4657" s="6">
        <f t="shared" si="435"/>
        <v>-2.0938010443347852</v>
      </c>
      <c r="L4657">
        <v>2.8579754816153301E-3</v>
      </c>
      <c r="M4657" s="3">
        <f t="shared" si="436"/>
        <v>0.636982457807592</v>
      </c>
      <c r="N4657" s="6">
        <f t="shared" si="437"/>
        <v>1.5550731630160666</v>
      </c>
      <c r="O4657">
        <v>9.9631485444093407E-2</v>
      </c>
      <c r="P4657" s="5">
        <v>4656</v>
      </c>
      <c r="Q4657">
        <v>0.35099999999999998</v>
      </c>
      <c r="R4657" s="5">
        <v>4334</v>
      </c>
      <c r="S4657">
        <v>0.39600000000000002</v>
      </c>
      <c r="T4657" s="5">
        <v>5481</v>
      </c>
      <c r="U4657">
        <v>0.23599999999999999</v>
      </c>
    </row>
    <row r="4658" spans="1:21" x14ac:dyDescent="0.2">
      <c r="A4658" t="s">
        <v>4095</v>
      </c>
      <c r="B4658" t="s">
        <v>18</v>
      </c>
      <c r="C4658">
        <v>810</v>
      </c>
      <c r="D4658">
        <v>-0.60836802116830302</v>
      </c>
      <c r="E4658">
        <v>-1.5424557299927499</v>
      </c>
      <c r="F4658">
        <v>0.93408770882445102</v>
      </c>
      <c r="G4658" s="3">
        <f t="shared" si="432"/>
        <v>0.60836802116830302</v>
      </c>
      <c r="H4658" s="6">
        <f t="shared" si="433"/>
        <v>1.5245336783598527</v>
      </c>
      <c r="I4658">
        <v>8.5554768316843499E-2</v>
      </c>
      <c r="J4658" s="3">
        <f t="shared" si="434"/>
        <v>1.5424557299927499</v>
      </c>
      <c r="K4658" s="6">
        <f t="shared" si="435"/>
        <v>2.912899102435266</v>
      </c>
      <c r="L4658" s="7">
        <v>1.4091788745496001E-6</v>
      </c>
      <c r="M4658" s="3">
        <f t="shared" si="436"/>
        <v>-0.93408770882445102</v>
      </c>
      <c r="N4658" s="6">
        <f t="shared" si="437"/>
        <v>-1.9106820293855851</v>
      </c>
      <c r="O4658">
        <v>5.4960589723452996E-3</v>
      </c>
      <c r="P4658" s="5">
        <v>4657</v>
      </c>
      <c r="Q4658">
        <v>0.35099999999999998</v>
      </c>
      <c r="R4658" s="5">
        <v>5386</v>
      </c>
      <c r="S4658">
        <v>0.25</v>
      </c>
      <c r="T4658" s="5">
        <v>3763</v>
      </c>
      <c r="U4658">
        <v>0.47599999999999998</v>
      </c>
    </row>
    <row r="4659" spans="1:21" x14ac:dyDescent="0.2">
      <c r="A4659" t="s">
        <v>3421</v>
      </c>
      <c r="B4659" t="s">
        <v>18</v>
      </c>
      <c r="C4659">
        <v>3693</v>
      </c>
      <c r="D4659">
        <v>0.46402293342776502</v>
      </c>
      <c r="E4659">
        <v>1.36081689752433E-2</v>
      </c>
      <c r="F4659">
        <v>0.45041476445252099</v>
      </c>
      <c r="G4659" s="3">
        <f t="shared" si="432"/>
        <v>-0.46402293342776502</v>
      </c>
      <c r="H4659" s="6">
        <f t="shared" si="433"/>
        <v>-1.3793828486546951</v>
      </c>
      <c r="I4659">
        <v>0.40386019437743798</v>
      </c>
      <c r="J4659" s="3">
        <f t="shared" si="434"/>
        <v>-1.36081689752433E-2</v>
      </c>
      <c r="K4659" s="6">
        <f t="shared" si="435"/>
        <v>-1.0094770898462666</v>
      </c>
      <c r="L4659">
        <v>0.98095880390440804</v>
      </c>
      <c r="M4659" s="3">
        <f t="shared" si="436"/>
        <v>-0.45041476445252099</v>
      </c>
      <c r="N4659" s="6">
        <f t="shared" si="437"/>
        <v>-1.3664330399660292</v>
      </c>
      <c r="O4659">
        <v>0.41557455263600002</v>
      </c>
      <c r="P4659" s="5">
        <v>4658</v>
      </c>
      <c r="Q4659">
        <v>0.35099999999999998</v>
      </c>
      <c r="R4659" s="5">
        <v>4218</v>
      </c>
      <c r="S4659">
        <v>0.41199999999999998</v>
      </c>
      <c r="T4659" s="5">
        <v>4306</v>
      </c>
      <c r="U4659">
        <v>0.4</v>
      </c>
    </row>
    <row r="4660" spans="1:21" x14ac:dyDescent="0.2">
      <c r="A4660" t="s">
        <v>3822</v>
      </c>
      <c r="B4660" t="s">
        <v>2054</v>
      </c>
      <c r="C4660">
        <v>2820</v>
      </c>
      <c r="D4660">
        <v>0.71312377754568002</v>
      </c>
      <c r="E4660">
        <v>-6.22233654111361E-2</v>
      </c>
      <c r="F4660">
        <v>0.77534714295681695</v>
      </c>
      <c r="G4660" s="3">
        <f t="shared" si="432"/>
        <v>-0.71312377754568002</v>
      </c>
      <c r="H4660" s="6">
        <f t="shared" si="433"/>
        <v>-1.6393498589952349</v>
      </c>
      <c r="I4660">
        <v>8.0399168090490997E-3</v>
      </c>
      <c r="J4660" s="3">
        <f t="shared" si="434"/>
        <v>6.22233654111361E-2</v>
      </c>
      <c r="K4660" s="6">
        <f t="shared" si="435"/>
        <v>1.0440735637078093</v>
      </c>
      <c r="L4660">
        <v>0.83356370585871997</v>
      </c>
      <c r="M4660" s="3">
        <f t="shared" si="436"/>
        <v>-0.77534714295681695</v>
      </c>
      <c r="N4660" s="6">
        <f t="shared" si="437"/>
        <v>-1.7116018494450507</v>
      </c>
      <c r="O4660">
        <v>3.5747553965395701E-3</v>
      </c>
      <c r="P4660" s="5">
        <v>4659</v>
      </c>
      <c r="Q4660">
        <v>0.35099999999999998</v>
      </c>
      <c r="R4660" s="5">
        <v>3941</v>
      </c>
      <c r="S4660">
        <v>0.45100000000000001</v>
      </c>
      <c r="T4660" s="5">
        <v>3977</v>
      </c>
      <c r="U4660">
        <v>0.44600000000000001</v>
      </c>
    </row>
    <row r="4661" spans="1:21" x14ac:dyDescent="0.2">
      <c r="A4661" t="s">
        <v>2394</v>
      </c>
      <c r="B4661" t="s">
        <v>18</v>
      </c>
      <c r="C4661">
        <v>3990</v>
      </c>
      <c r="D4661">
        <v>1.1638582372456101</v>
      </c>
      <c r="E4661">
        <v>1.4810533347252901</v>
      </c>
      <c r="F4661">
        <v>-0.31719509747968</v>
      </c>
      <c r="G4661" s="3">
        <f t="shared" si="432"/>
        <v>-1.1638582372456101</v>
      </c>
      <c r="H4661" s="6">
        <f t="shared" si="433"/>
        <v>-2.2405582548197724</v>
      </c>
      <c r="I4661" s="7">
        <v>2.2074841561402199E-5</v>
      </c>
      <c r="J4661" s="3">
        <f t="shared" si="434"/>
        <v>-1.4810533347252901</v>
      </c>
      <c r="K4661" s="6">
        <f t="shared" si="435"/>
        <v>-2.7915247256964242</v>
      </c>
      <c r="L4661" s="7">
        <v>1.7906028944404901E-8</v>
      </c>
      <c r="M4661" s="3">
        <f t="shared" si="436"/>
        <v>0.31719509747968</v>
      </c>
      <c r="N4661" s="6">
        <f t="shared" si="437"/>
        <v>1.2459058896109669</v>
      </c>
      <c r="O4661">
        <v>0.29616400267833898</v>
      </c>
      <c r="P4661" s="5">
        <v>4660</v>
      </c>
      <c r="Q4661">
        <v>0.35099999999999998</v>
      </c>
      <c r="R4661" s="5">
        <v>3326</v>
      </c>
      <c r="S4661">
        <v>0.53600000000000003</v>
      </c>
      <c r="T4661" s="5">
        <v>5140</v>
      </c>
      <c r="U4661">
        <v>0.28399999999999997</v>
      </c>
    </row>
    <row r="4662" spans="1:21" x14ac:dyDescent="0.2">
      <c r="A4662" t="s">
        <v>3199</v>
      </c>
      <c r="B4662" t="s">
        <v>3200</v>
      </c>
      <c r="C4662">
        <v>2316</v>
      </c>
      <c r="D4662">
        <v>-1.06508226437165</v>
      </c>
      <c r="E4662">
        <v>-1.4647795154565799</v>
      </c>
      <c r="F4662">
        <v>0.39969725108492699</v>
      </c>
      <c r="G4662" s="3">
        <f t="shared" si="432"/>
        <v>1.06508226437165</v>
      </c>
      <c r="H4662" s="6">
        <f t="shared" si="433"/>
        <v>2.0922891812688817</v>
      </c>
      <c r="I4662">
        <v>2.00151158446355E-2</v>
      </c>
      <c r="J4662" s="3">
        <f t="shared" si="434"/>
        <v>1.4647795154565799</v>
      </c>
      <c r="K4662" s="6">
        <f t="shared" si="435"/>
        <v>2.7602128360884608</v>
      </c>
      <c r="L4662">
        <v>7.0352399394851904E-4</v>
      </c>
      <c r="M4662" s="3">
        <f t="shared" si="436"/>
        <v>-0.39969725108492699</v>
      </c>
      <c r="N4662" s="6">
        <f t="shared" si="437"/>
        <v>-1.3192310416739368</v>
      </c>
      <c r="O4662">
        <v>0.42411183198299102</v>
      </c>
      <c r="P4662" s="5">
        <v>4661</v>
      </c>
      <c r="Q4662">
        <v>0.35099999999999998</v>
      </c>
      <c r="R4662" s="5">
        <v>5744</v>
      </c>
      <c r="S4662">
        <v>0.2</v>
      </c>
      <c r="T4662" s="5">
        <v>4476</v>
      </c>
      <c r="U4662">
        <v>0.376</v>
      </c>
    </row>
    <row r="4663" spans="1:21" x14ac:dyDescent="0.2">
      <c r="A4663" t="s">
        <v>7826</v>
      </c>
      <c r="B4663" t="s">
        <v>18</v>
      </c>
      <c r="C4663">
        <v>552</v>
      </c>
      <c r="D4663">
        <v>0.90972812101007805</v>
      </c>
      <c r="E4663">
        <v>-2.9043552699215098</v>
      </c>
      <c r="F4663">
        <v>3.8140833909315801</v>
      </c>
      <c r="G4663" s="3">
        <f t="shared" si="432"/>
        <v>-0.90972812101007805</v>
      </c>
      <c r="H4663" s="6">
        <f t="shared" si="433"/>
        <v>-1.8786914216182213</v>
      </c>
      <c r="I4663">
        <v>3.0694107671721399E-2</v>
      </c>
      <c r="J4663" s="3">
        <f t="shared" si="434"/>
        <v>2.9043552699215098</v>
      </c>
      <c r="K4663" s="6">
        <f t="shared" si="435"/>
        <v>7.4868314204279152</v>
      </c>
      <c r="L4663" s="7">
        <v>2.66687091622404E-14</v>
      </c>
      <c r="M4663" s="3">
        <f t="shared" si="436"/>
        <v>-3.8140833909315801</v>
      </c>
      <c r="N4663" s="6">
        <f t="shared" si="437"/>
        <v>-14.065445964659613</v>
      </c>
      <c r="O4663" s="7">
        <v>7.6466630641320904E-23</v>
      </c>
      <c r="P4663" s="5">
        <v>4662</v>
      </c>
      <c r="Q4663">
        <v>0.35</v>
      </c>
      <c r="R4663" s="5">
        <v>3722</v>
      </c>
      <c r="S4663">
        <v>0.48099999999999998</v>
      </c>
      <c r="T4663" s="5">
        <v>913</v>
      </c>
      <c r="U4663">
        <v>0.872</v>
      </c>
    </row>
    <row r="4664" spans="1:21" x14ac:dyDescent="0.2">
      <c r="A4664" t="s">
        <v>3148</v>
      </c>
      <c r="B4664" t="s">
        <v>3149</v>
      </c>
      <c r="C4664">
        <v>2256</v>
      </c>
      <c r="D4664">
        <v>1.94615217702203</v>
      </c>
      <c r="E4664">
        <v>1.58106764067462</v>
      </c>
      <c r="F4664">
        <v>0.365084536347412</v>
      </c>
      <c r="G4664" s="3">
        <f t="shared" si="432"/>
        <v>-1.94615217702203</v>
      </c>
      <c r="H4664" s="6">
        <f t="shared" si="433"/>
        <v>-3.8534540211119408</v>
      </c>
      <c r="I4664" s="7">
        <v>2.8290650971492998E-7</v>
      </c>
      <c r="J4664" s="3">
        <f t="shared" si="434"/>
        <v>-1.58106764067462</v>
      </c>
      <c r="K4664" s="6">
        <f t="shared" si="435"/>
        <v>-2.9919117890498277</v>
      </c>
      <c r="L4664" s="7">
        <v>1.90370723955876E-5</v>
      </c>
      <c r="M4664" s="3">
        <f t="shared" si="436"/>
        <v>-0.365084536347412</v>
      </c>
      <c r="N4664" s="6">
        <f t="shared" si="437"/>
        <v>-1.2879570966013432</v>
      </c>
      <c r="O4664">
        <v>0.39897012944645999</v>
      </c>
      <c r="P4664" s="5">
        <v>4663</v>
      </c>
      <c r="Q4664">
        <v>0.35</v>
      </c>
      <c r="R4664" s="5">
        <v>2399</v>
      </c>
      <c r="S4664">
        <v>0.66600000000000004</v>
      </c>
      <c r="T4664" s="5">
        <v>4524</v>
      </c>
      <c r="U4664">
        <v>0.37</v>
      </c>
    </row>
    <row r="4665" spans="1:21" x14ac:dyDescent="0.2">
      <c r="A4665" t="s">
        <v>3133</v>
      </c>
      <c r="B4665" t="s">
        <v>18</v>
      </c>
      <c r="C4665">
        <v>1563</v>
      </c>
      <c r="D4665">
        <v>0.47643176025650502</v>
      </c>
      <c r="E4665">
        <v>0.18628323638557301</v>
      </c>
      <c r="F4665">
        <v>0.29014852387093298</v>
      </c>
      <c r="G4665" s="3">
        <f t="shared" si="432"/>
        <v>-0.47643176025650502</v>
      </c>
      <c r="H4665" s="6">
        <f t="shared" si="433"/>
        <v>-1.391298287985971</v>
      </c>
      <c r="I4665">
        <v>0.29157962319717601</v>
      </c>
      <c r="J4665" s="3">
        <f t="shared" si="434"/>
        <v>-0.18628323638557301</v>
      </c>
      <c r="K4665" s="6">
        <f t="shared" si="435"/>
        <v>-1.1378285895774143</v>
      </c>
      <c r="L4665">
        <v>0.67822143906244903</v>
      </c>
      <c r="M4665" s="3">
        <f t="shared" si="436"/>
        <v>-0.29014852387093298</v>
      </c>
      <c r="N4665" s="6">
        <f t="shared" si="437"/>
        <v>-1.2227661536459506</v>
      </c>
      <c r="O4665">
        <v>0.53952478502048995</v>
      </c>
      <c r="P4665" s="5">
        <v>4664</v>
      </c>
      <c r="Q4665">
        <v>0.35</v>
      </c>
      <c r="R4665" s="5">
        <v>4241</v>
      </c>
      <c r="S4665">
        <v>0.40899999999999997</v>
      </c>
      <c r="T4665" s="5">
        <v>4534</v>
      </c>
      <c r="U4665">
        <v>0.36799999999999999</v>
      </c>
    </row>
    <row r="4666" spans="1:21" x14ac:dyDescent="0.2">
      <c r="A4666" t="s">
        <v>3375</v>
      </c>
      <c r="B4666" t="s">
        <v>18</v>
      </c>
      <c r="C4666">
        <v>1734</v>
      </c>
      <c r="D4666">
        <v>9.5635802469267797E-2</v>
      </c>
      <c r="E4666">
        <v>-0.20940942400110099</v>
      </c>
      <c r="F4666">
        <v>0.30504522647036902</v>
      </c>
      <c r="G4666" s="3">
        <f t="shared" si="432"/>
        <v>-9.5635802469267797E-2</v>
      </c>
      <c r="H4666" s="6">
        <f t="shared" si="433"/>
        <v>-1.0685362132167033</v>
      </c>
      <c r="I4666">
        <v>0.87885506097722599</v>
      </c>
      <c r="J4666" s="3">
        <f t="shared" si="434"/>
        <v>0.20940942400110099</v>
      </c>
      <c r="K4666" s="6">
        <f t="shared" si="435"/>
        <v>1.1562147834559486</v>
      </c>
      <c r="L4666">
        <v>0.69394020078541796</v>
      </c>
      <c r="M4666" s="3">
        <f t="shared" si="436"/>
        <v>-0.30504522647036902</v>
      </c>
      <c r="N4666" s="6">
        <f t="shared" si="437"/>
        <v>-1.2354573663791903</v>
      </c>
      <c r="O4666">
        <v>0.58764029722188404</v>
      </c>
      <c r="P4666" s="5">
        <v>4665</v>
      </c>
      <c r="Q4666">
        <v>0.35</v>
      </c>
      <c r="R4666" s="5">
        <v>4550</v>
      </c>
      <c r="S4666">
        <v>0.36599999999999999</v>
      </c>
      <c r="T4666" s="5">
        <v>4342</v>
      </c>
      <c r="U4666">
        <v>0.39500000000000002</v>
      </c>
    </row>
    <row r="4667" spans="1:21" x14ac:dyDescent="0.2">
      <c r="A4667" t="s">
        <v>2652</v>
      </c>
      <c r="B4667" t="s">
        <v>18</v>
      </c>
      <c r="C4667">
        <v>1173</v>
      </c>
      <c r="D4667">
        <v>-0.77059899015684197</v>
      </c>
      <c r="E4667">
        <v>-0.69218095617680298</v>
      </c>
      <c r="F4667">
        <v>-7.8418033980039395E-2</v>
      </c>
      <c r="G4667" s="3">
        <f t="shared" si="432"/>
        <v>0.77059899015684197</v>
      </c>
      <c r="H4667" s="6">
        <f t="shared" si="433"/>
        <v>1.7059779386625629</v>
      </c>
      <c r="I4667">
        <v>5.6741689318829504E-3</v>
      </c>
      <c r="J4667" s="3">
        <f t="shared" si="434"/>
        <v>0.69218095617680298</v>
      </c>
      <c r="K4667" s="6">
        <f t="shared" si="435"/>
        <v>1.615724201607097</v>
      </c>
      <c r="L4667">
        <v>9.9799524103475999E-3</v>
      </c>
      <c r="M4667" s="3">
        <f t="shared" si="436"/>
        <v>7.8418033980039395E-2</v>
      </c>
      <c r="N4667" s="6">
        <f t="shared" si="437"/>
        <v>1.05585961822302</v>
      </c>
      <c r="O4667">
        <v>0.81690241124856899</v>
      </c>
      <c r="P4667" s="5">
        <v>4666</v>
      </c>
      <c r="Q4667">
        <v>0.35</v>
      </c>
      <c r="R4667" s="5">
        <v>5463</v>
      </c>
      <c r="S4667">
        <v>0.23899999999999999</v>
      </c>
      <c r="T4667" s="5">
        <v>4923</v>
      </c>
      <c r="U4667">
        <v>0.314</v>
      </c>
    </row>
    <row r="4668" spans="1:21" x14ac:dyDescent="0.2">
      <c r="A4668" t="s">
        <v>3502</v>
      </c>
      <c r="B4668" t="s">
        <v>3503</v>
      </c>
      <c r="C4668">
        <v>3447</v>
      </c>
      <c r="D4668">
        <v>0.34915287252447302</v>
      </c>
      <c r="E4668">
        <v>-0.22723854143983099</v>
      </c>
      <c r="F4668">
        <v>0.57639141396430404</v>
      </c>
      <c r="G4668" s="3">
        <f t="shared" si="432"/>
        <v>-0.34915287252447302</v>
      </c>
      <c r="H4668" s="6">
        <f t="shared" si="433"/>
        <v>-1.2738124453665438</v>
      </c>
      <c r="I4668">
        <v>0.30261715769512998</v>
      </c>
      <c r="J4668" s="3">
        <f t="shared" si="434"/>
        <v>0.22723854143983099</v>
      </c>
      <c r="K4668" s="6">
        <f t="shared" si="435"/>
        <v>1.1705921762491585</v>
      </c>
      <c r="L4668">
        <v>0.48474947643851202</v>
      </c>
      <c r="M4668" s="3">
        <f t="shared" si="436"/>
        <v>-0.57639141396430404</v>
      </c>
      <c r="N4668" s="6">
        <f t="shared" si="437"/>
        <v>-1.4911148825548848</v>
      </c>
      <c r="O4668">
        <v>7.1724125023262197E-2</v>
      </c>
      <c r="P4668" s="5">
        <v>4667</v>
      </c>
      <c r="Q4668">
        <v>0.35</v>
      </c>
      <c r="R4668" s="5">
        <v>4407</v>
      </c>
      <c r="S4668">
        <v>0.38600000000000001</v>
      </c>
      <c r="T4668" s="5">
        <v>4239</v>
      </c>
      <c r="U4668">
        <v>0.40899999999999997</v>
      </c>
    </row>
    <row r="4669" spans="1:21" x14ac:dyDescent="0.2">
      <c r="A4669" t="s">
        <v>4265</v>
      </c>
      <c r="B4669" t="s">
        <v>4266</v>
      </c>
      <c r="C4669">
        <v>984</v>
      </c>
      <c r="D4669">
        <v>0.99308908856702105</v>
      </c>
      <c r="E4669">
        <v>-5.4077426571554101E-2</v>
      </c>
      <c r="F4669">
        <v>1.0471665151385801</v>
      </c>
      <c r="G4669" s="3">
        <f t="shared" si="432"/>
        <v>-0.99308908856702105</v>
      </c>
      <c r="H4669" s="6">
        <f t="shared" si="433"/>
        <v>-1.9904423526243644</v>
      </c>
      <c r="I4669">
        <v>1.45685216472625E-2</v>
      </c>
      <c r="J4669" s="3">
        <f t="shared" si="434"/>
        <v>5.4077426571554101E-2</v>
      </c>
      <c r="K4669" s="6">
        <f t="shared" si="435"/>
        <v>1.0381949869066545</v>
      </c>
      <c r="L4669">
        <v>0.90467505828688</v>
      </c>
      <c r="M4669" s="3">
        <f t="shared" si="436"/>
        <v>-1.0471665151385801</v>
      </c>
      <c r="N4669" s="6">
        <f t="shared" si="437"/>
        <v>-2.0664672722213093</v>
      </c>
      <c r="O4669">
        <v>9.4598551032573901E-3</v>
      </c>
      <c r="P4669" s="5">
        <v>4668</v>
      </c>
      <c r="Q4669">
        <v>0.35</v>
      </c>
      <c r="R4669" s="5">
        <v>3645</v>
      </c>
      <c r="S4669">
        <v>0.49199999999999999</v>
      </c>
      <c r="T4669" s="5">
        <v>3626</v>
      </c>
      <c r="U4669">
        <v>0.495</v>
      </c>
    </row>
    <row r="4670" spans="1:21" x14ac:dyDescent="0.2">
      <c r="A4670" t="s">
        <v>3520</v>
      </c>
      <c r="B4670" t="s">
        <v>18</v>
      </c>
      <c r="C4670">
        <v>1203</v>
      </c>
      <c r="D4670">
        <v>1.9957809230761201</v>
      </c>
      <c r="E4670">
        <v>1.4844020053789799</v>
      </c>
      <c r="F4670">
        <v>0.51137891769713695</v>
      </c>
      <c r="G4670" s="3">
        <f t="shared" si="432"/>
        <v>-1.9957809230761201</v>
      </c>
      <c r="H4670" s="6">
        <f t="shared" si="433"/>
        <v>-3.9883193229543954</v>
      </c>
      <c r="I4670" s="7">
        <v>6.7548331422210301E-7</v>
      </c>
      <c r="J4670" s="3">
        <f t="shared" si="434"/>
        <v>-1.4844020053789799</v>
      </c>
      <c r="K4670" s="6">
        <f t="shared" si="435"/>
        <v>-2.7980117197348413</v>
      </c>
      <c r="L4670">
        <v>1.55877801685152E-4</v>
      </c>
      <c r="M4670" s="3">
        <f t="shared" si="436"/>
        <v>-0.51137891769713695</v>
      </c>
      <c r="N4670" s="6">
        <f t="shared" si="437"/>
        <v>-1.4254119433539569</v>
      </c>
      <c r="O4670">
        <v>0.25006887862115601</v>
      </c>
      <c r="P4670" s="5">
        <v>4669</v>
      </c>
      <c r="Q4670">
        <v>0.34899999999999998</v>
      </c>
      <c r="R4670" s="5">
        <v>2270</v>
      </c>
      <c r="S4670">
        <v>0.68400000000000005</v>
      </c>
      <c r="T4670" s="5">
        <v>4224</v>
      </c>
      <c r="U4670">
        <v>0.41099999999999998</v>
      </c>
    </row>
    <row r="4671" spans="1:21" x14ac:dyDescent="0.2">
      <c r="A4671" t="s">
        <v>4761</v>
      </c>
      <c r="B4671" t="s">
        <v>4421</v>
      </c>
      <c r="C4671">
        <v>1680</v>
      </c>
      <c r="D4671">
        <v>-0.64688092378226603</v>
      </c>
      <c r="E4671">
        <v>-1.9790198754567501</v>
      </c>
      <c r="F4671">
        <v>1.3321389516744799</v>
      </c>
      <c r="G4671" s="3">
        <f t="shared" si="432"/>
        <v>0.64688092378226603</v>
      </c>
      <c r="H4671" s="6">
        <f t="shared" si="433"/>
        <v>1.5657793519096441</v>
      </c>
      <c r="I4671">
        <v>8.9573622472217507E-2</v>
      </c>
      <c r="J4671" s="3">
        <f t="shared" si="434"/>
        <v>1.9790198754567501</v>
      </c>
      <c r="K4671" s="6">
        <f t="shared" si="435"/>
        <v>3.9422516582738343</v>
      </c>
      <c r="L4671" s="7">
        <v>8.6670743794150907E-9</v>
      </c>
      <c r="M4671" s="3">
        <f t="shared" si="436"/>
        <v>-1.3321389516744799</v>
      </c>
      <c r="N4671" s="6">
        <f t="shared" si="437"/>
        <v>-2.5177568304664404</v>
      </c>
      <c r="O4671">
        <v>1.8881412156672401E-4</v>
      </c>
      <c r="P4671" s="5">
        <v>4670</v>
      </c>
      <c r="Q4671">
        <v>0.34899999999999998</v>
      </c>
      <c r="R4671" s="5">
        <v>5422</v>
      </c>
      <c r="S4671">
        <v>0.245</v>
      </c>
      <c r="T4671" s="5">
        <v>3234</v>
      </c>
      <c r="U4671">
        <v>0.54900000000000004</v>
      </c>
    </row>
    <row r="4672" spans="1:21" x14ac:dyDescent="0.2">
      <c r="A4672" t="s">
        <v>4465</v>
      </c>
      <c r="B4672" t="s">
        <v>18</v>
      </c>
      <c r="C4672">
        <v>1212</v>
      </c>
      <c r="D4672">
        <v>4.1538219489452903E-2</v>
      </c>
      <c r="E4672">
        <v>-1.0884465293693699</v>
      </c>
      <c r="F4672">
        <v>1.1299847488588199</v>
      </c>
      <c r="G4672" s="3">
        <f t="shared" si="432"/>
        <v>-4.1538219489452903E-2</v>
      </c>
      <c r="H4672" s="6">
        <f t="shared" si="433"/>
        <v>-1.0292105990640534</v>
      </c>
      <c r="I4672">
        <v>0.91982082952962196</v>
      </c>
      <c r="J4672" s="3">
        <f t="shared" si="434"/>
        <v>1.0884465293693699</v>
      </c>
      <c r="K4672" s="6">
        <f t="shared" si="435"/>
        <v>2.1264494054489154</v>
      </c>
      <c r="L4672">
        <v>2.9840776694491398E-4</v>
      </c>
      <c r="M4672" s="3">
        <f t="shared" si="436"/>
        <v>-1.1299847488588199</v>
      </c>
      <c r="N4672" s="6">
        <f t="shared" si="437"/>
        <v>-2.1885642664614742</v>
      </c>
      <c r="O4672">
        <v>2.61906968425749E-4</v>
      </c>
      <c r="P4672" s="5">
        <v>4671</v>
      </c>
      <c r="Q4672">
        <v>0.34899999999999998</v>
      </c>
      <c r="R4672" s="5">
        <v>4717</v>
      </c>
      <c r="S4672">
        <v>0.34300000000000003</v>
      </c>
      <c r="T4672" s="5">
        <v>3475</v>
      </c>
      <c r="U4672">
        <v>0.51600000000000001</v>
      </c>
    </row>
    <row r="4673" spans="1:21" x14ac:dyDescent="0.2">
      <c r="A4673" t="s">
        <v>6240</v>
      </c>
      <c r="B4673" t="s">
        <v>6241</v>
      </c>
      <c r="C4673">
        <v>1107</v>
      </c>
      <c r="D4673">
        <v>-5.4579541660548705E-4</v>
      </c>
      <c r="E4673">
        <v>-2.3040988473226802</v>
      </c>
      <c r="F4673">
        <v>2.3035530519060798</v>
      </c>
      <c r="G4673" s="3">
        <f t="shared" si="432"/>
        <v>5.4579541660548705E-4</v>
      </c>
      <c r="H4673" s="6">
        <f t="shared" si="433"/>
        <v>1.0003783881249153</v>
      </c>
      <c r="I4673">
        <v>1</v>
      </c>
      <c r="J4673" s="3">
        <f t="shared" si="434"/>
        <v>2.3040988473226802</v>
      </c>
      <c r="K4673" s="6">
        <f t="shared" si="435"/>
        <v>4.9385887870627689</v>
      </c>
      <c r="L4673" s="7">
        <v>5.6611570828601897E-9</v>
      </c>
      <c r="M4673" s="3">
        <f t="shared" si="436"/>
        <v>-2.3035530519060798</v>
      </c>
      <c r="N4673" s="6">
        <f t="shared" si="437"/>
        <v>-4.9367207905396233</v>
      </c>
      <c r="O4673" s="7">
        <v>1.0331325817321699E-8</v>
      </c>
      <c r="P4673" s="5">
        <v>4672</v>
      </c>
      <c r="Q4673">
        <v>0.34899999999999998</v>
      </c>
      <c r="R4673" s="5">
        <v>4800</v>
      </c>
      <c r="S4673">
        <v>0.33100000000000002</v>
      </c>
      <c r="T4673" s="5">
        <v>2097</v>
      </c>
      <c r="U4673">
        <v>0.70799999999999996</v>
      </c>
    </row>
    <row r="4674" spans="1:21" x14ac:dyDescent="0.2">
      <c r="A4674" t="s">
        <v>3920</v>
      </c>
      <c r="B4674" t="s">
        <v>18</v>
      </c>
      <c r="C4674">
        <v>1074</v>
      </c>
      <c r="D4674">
        <v>1.88864721267778</v>
      </c>
      <c r="E4674">
        <v>1.03110664813807</v>
      </c>
      <c r="F4674">
        <v>0.85754056453970195</v>
      </c>
      <c r="G4674" s="3">
        <f t="shared" ref="G4674:G4737" si="438">D4674*-1</f>
        <v>-1.88864721267778</v>
      </c>
      <c r="H4674" s="6">
        <f t="shared" ref="H4674:H4737" si="439">IF(G4674&lt;0,(2^ABS(G4674))*-1,2^G4674)</f>
        <v>-3.7028785014106553</v>
      </c>
      <c r="I4674">
        <v>1.29756579924521E-4</v>
      </c>
      <c r="J4674" s="3">
        <f t="shared" ref="J4674:J4737" si="440">E4674*-1</f>
        <v>-1.03110664813807</v>
      </c>
      <c r="K4674" s="6">
        <f t="shared" ref="K4674:K4737" si="441">IF(J4674&lt;0,(2^ABS(J4674))*-1,2^J4674)</f>
        <v>-2.0435912279455537</v>
      </c>
      <c r="L4674">
        <v>3.5319515900764598E-2</v>
      </c>
      <c r="M4674" s="3">
        <f t="shared" ref="M4674:M4737" si="442">F4674*-1</f>
        <v>-0.85754056453970195</v>
      </c>
      <c r="N4674" s="6">
        <f t="shared" ref="N4674:N4737" si="443">IF(M4674&lt;0,(2^ABS(M4674))*-1,2^M4674)</f>
        <v>-1.8119467586153135</v>
      </c>
      <c r="O4674">
        <v>9.9813977574045198E-2</v>
      </c>
      <c r="P4674" s="5">
        <v>4673</v>
      </c>
      <c r="Q4674">
        <v>0.34899999999999998</v>
      </c>
      <c r="R4674" s="5">
        <v>2396</v>
      </c>
      <c r="S4674">
        <v>0.66600000000000004</v>
      </c>
      <c r="T4674" s="5">
        <v>3897</v>
      </c>
      <c r="U4674">
        <v>0.45700000000000002</v>
      </c>
    </row>
    <row r="4675" spans="1:21" x14ac:dyDescent="0.2">
      <c r="A4675" t="s">
        <v>4650</v>
      </c>
      <c r="B4675" t="s">
        <v>4651</v>
      </c>
      <c r="C4675">
        <v>1986</v>
      </c>
      <c r="D4675">
        <v>-0.197030822626378</v>
      </c>
      <c r="E4675">
        <v>-1.2995849311968</v>
      </c>
      <c r="F4675">
        <v>1.10255410857042</v>
      </c>
      <c r="G4675" s="3">
        <f t="shared" si="438"/>
        <v>0.197030822626378</v>
      </c>
      <c r="H4675" s="6">
        <f t="shared" si="439"/>
        <v>1.1463366765103142</v>
      </c>
      <c r="I4675">
        <v>0.65208933246846401</v>
      </c>
      <c r="J4675" s="3">
        <f t="shared" si="440"/>
        <v>1.2995849311968</v>
      </c>
      <c r="K4675" s="6">
        <f t="shared" si="441"/>
        <v>2.4615805188062092</v>
      </c>
      <c r="L4675">
        <v>2.3549569699767101E-4</v>
      </c>
      <c r="M4675" s="3">
        <f t="shared" si="442"/>
        <v>-1.10255410857042</v>
      </c>
      <c r="N4675" s="6">
        <f t="shared" si="443"/>
        <v>-2.1473451641622128</v>
      </c>
      <c r="O4675">
        <v>2.70273971109078E-3</v>
      </c>
      <c r="P4675" s="5">
        <v>4674</v>
      </c>
      <c r="Q4675">
        <v>0.34899999999999998</v>
      </c>
      <c r="R4675" s="5">
        <v>4840</v>
      </c>
      <c r="S4675">
        <v>0.32600000000000001</v>
      </c>
      <c r="T4675" s="5">
        <v>3324</v>
      </c>
      <c r="U4675">
        <v>0.53700000000000003</v>
      </c>
    </row>
    <row r="4676" spans="1:21" x14ac:dyDescent="0.2">
      <c r="A4676" t="s">
        <v>2305</v>
      </c>
      <c r="B4676" t="s">
        <v>18</v>
      </c>
      <c r="C4676">
        <v>975</v>
      </c>
      <c r="D4676">
        <v>0.19859800925531099</v>
      </c>
      <c r="E4676">
        <v>0.62490111117699298</v>
      </c>
      <c r="F4676">
        <v>-0.42630310192168103</v>
      </c>
      <c r="G4676" s="3">
        <f t="shared" si="438"/>
        <v>-0.19859800925531099</v>
      </c>
      <c r="H4676" s="6">
        <f t="shared" si="439"/>
        <v>-1.1475826083169769</v>
      </c>
      <c r="I4676">
        <v>0.55543742615858505</v>
      </c>
      <c r="J4676" s="3">
        <f t="shared" si="440"/>
        <v>-0.62490111117699298</v>
      </c>
      <c r="K4676" s="6">
        <f t="shared" si="441"/>
        <v>-1.5421051189472006</v>
      </c>
      <c r="L4676">
        <v>2.85653222263413E-2</v>
      </c>
      <c r="M4676" s="3">
        <f t="shared" si="442"/>
        <v>0.42630310192168103</v>
      </c>
      <c r="N4676" s="6">
        <f t="shared" si="443"/>
        <v>1.3437857177086554</v>
      </c>
      <c r="O4676">
        <v>0.16961744132006801</v>
      </c>
      <c r="P4676" s="5">
        <v>4675</v>
      </c>
      <c r="Q4676">
        <v>0.34899999999999998</v>
      </c>
      <c r="R4676" s="5">
        <v>4466</v>
      </c>
      <c r="S4676">
        <v>0.378</v>
      </c>
      <c r="T4676" s="5">
        <v>5213</v>
      </c>
      <c r="U4676">
        <v>0.27400000000000002</v>
      </c>
    </row>
    <row r="4677" spans="1:21" x14ac:dyDescent="0.2">
      <c r="A4677" t="s">
        <v>3756</v>
      </c>
      <c r="B4677" t="s">
        <v>18</v>
      </c>
      <c r="C4677">
        <v>3036</v>
      </c>
      <c r="D4677">
        <v>0.95803954514196499</v>
      </c>
      <c r="E4677">
        <v>0.30470779077375398</v>
      </c>
      <c r="F4677">
        <v>0.653331754368211</v>
      </c>
      <c r="G4677" s="3">
        <f t="shared" si="438"/>
        <v>-0.95803954514196499</v>
      </c>
      <c r="H4677" s="6">
        <f t="shared" si="439"/>
        <v>-1.9426682400626372</v>
      </c>
      <c r="I4677">
        <v>4.6823691430162304E-3</v>
      </c>
      <c r="J4677" s="3">
        <f t="shared" si="440"/>
        <v>-0.30470779077375398</v>
      </c>
      <c r="K4677" s="6">
        <f t="shared" si="441"/>
        <v>-1.2351684358321184</v>
      </c>
      <c r="L4677">
        <v>0.383283640433152</v>
      </c>
      <c r="M4677" s="3">
        <f t="shared" si="442"/>
        <v>-0.653331754368211</v>
      </c>
      <c r="N4677" s="6">
        <f t="shared" si="443"/>
        <v>-1.5727962144319889</v>
      </c>
      <c r="O4677">
        <v>6.0663147767996702E-2</v>
      </c>
      <c r="P4677" s="5">
        <v>4676</v>
      </c>
      <c r="Q4677">
        <v>0.34799999999999998</v>
      </c>
      <c r="R4677" s="5">
        <v>3556</v>
      </c>
      <c r="S4677">
        <v>0.504</v>
      </c>
      <c r="T4677" s="5">
        <v>4031</v>
      </c>
      <c r="U4677">
        <v>0.438</v>
      </c>
    </row>
    <row r="4678" spans="1:21" x14ac:dyDescent="0.2">
      <c r="A4678" t="s">
        <v>4895</v>
      </c>
      <c r="B4678" t="s">
        <v>18</v>
      </c>
      <c r="C4678">
        <v>1869</v>
      </c>
      <c r="D4678">
        <v>-1.11192989924524</v>
      </c>
      <c r="E4678">
        <v>-2.5432683127740301</v>
      </c>
      <c r="F4678">
        <v>1.4313384135287801</v>
      </c>
      <c r="G4678" s="3">
        <f t="shared" si="438"/>
        <v>1.11192989924524</v>
      </c>
      <c r="H4678" s="6">
        <f t="shared" si="439"/>
        <v>2.1613457814319652</v>
      </c>
      <c r="I4678">
        <v>1.32107845984313E-4</v>
      </c>
      <c r="J4678" s="3">
        <f t="shared" si="440"/>
        <v>2.5432683127740301</v>
      </c>
      <c r="K4678" s="6">
        <f t="shared" si="441"/>
        <v>5.8290804485855663</v>
      </c>
      <c r="L4678" s="7">
        <v>1.21341542828254E-20</v>
      </c>
      <c r="M4678" s="3">
        <f t="shared" si="442"/>
        <v>-1.4313384135287801</v>
      </c>
      <c r="N4678" s="6">
        <f t="shared" si="443"/>
        <v>-2.6969680181037767</v>
      </c>
      <c r="O4678" s="7">
        <v>3.3682909152073798E-7</v>
      </c>
      <c r="P4678" s="5">
        <v>4677</v>
      </c>
      <c r="Q4678">
        <v>0.34799999999999998</v>
      </c>
      <c r="R4678" s="5">
        <v>5767</v>
      </c>
      <c r="S4678">
        <v>0.19700000000000001</v>
      </c>
      <c r="T4678" s="5">
        <v>3132</v>
      </c>
      <c r="U4678">
        <v>0.56299999999999994</v>
      </c>
    </row>
    <row r="4679" spans="1:21" x14ac:dyDescent="0.2">
      <c r="A4679" t="s">
        <v>1996</v>
      </c>
      <c r="B4679" t="s">
        <v>18</v>
      </c>
      <c r="C4679">
        <v>1278</v>
      </c>
      <c r="D4679">
        <v>-0.16943183326441699</v>
      </c>
      <c r="E4679">
        <v>0.46248016094122302</v>
      </c>
      <c r="F4679">
        <v>-0.63191199420564004</v>
      </c>
      <c r="G4679" s="3">
        <f t="shared" si="438"/>
        <v>0.16943183326441699</v>
      </c>
      <c r="H4679" s="6">
        <f t="shared" si="439"/>
        <v>1.1246154978239407</v>
      </c>
      <c r="I4679">
        <v>0.69654348051001702</v>
      </c>
      <c r="J4679" s="3">
        <f t="shared" si="440"/>
        <v>-0.46248016094122302</v>
      </c>
      <c r="K4679" s="6">
        <f t="shared" si="441"/>
        <v>-1.3779085686405401</v>
      </c>
      <c r="L4679">
        <v>0.21217737118022501</v>
      </c>
      <c r="M4679" s="3">
        <f t="shared" si="442"/>
        <v>0.63191199420564004</v>
      </c>
      <c r="N4679" s="6">
        <f t="shared" si="443"/>
        <v>1.5496173308775547</v>
      </c>
      <c r="O4679">
        <v>9.7078967239171504E-2</v>
      </c>
      <c r="P4679" s="5">
        <v>4678</v>
      </c>
      <c r="Q4679">
        <v>0.34799999999999998</v>
      </c>
      <c r="R4679" s="5">
        <v>4955</v>
      </c>
      <c r="S4679">
        <v>0.31</v>
      </c>
      <c r="T4679" s="5">
        <v>5460</v>
      </c>
      <c r="U4679">
        <v>0.23899999999999999</v>
      </c>
    </row>
    <row r="4680" spans="1:21" x14ac:dyDescent="0.2">
      <c r="A4680" t="s">
        <v>3598</v>
      </c>
      <c r="B4680" t="s">
        <v>18</v>
      </c>
      <c r="C4680">
        <v>1413</v>
      </c>
      <c r="D4680">
        <v>-3.2494907155502601</v>
      </c>
      <c r="E4680">
        <v>-3.69985647364128</v>
      </c>
      <c r="F4680">
        <v>0.45036575809101898</v>
      </c>
      <c r="G4680" s="3">
        <f t="shared" si="438"/>
        <v>3.2494907155502601</v>
      </c>
      <c r="H4680" s="6">
        <f t="shared" si="439"/>
        <v>9.5102991054451955</v>
      </c>
      <c r="I4680" s="7">
        <v>8.37658649447825E-6</v>
      </c>
      <c r="J4680" s="3">
        <f t="shared" si="440"/>
        <v>3.69985647364128</v>
      </c>
      <c r="K4680" s="6">
        <f t="shared" si="441"/>
        <v>12.994745496553781</v>
      </c>
      <c r="L4680" s="7">
        <v>1.3990284632636601E-7</v>
      </c>
      <c r="M4680" s="3">
        <f t="shared" si="442"/>
        <v>-0.45036575809101898</v>
      </c>
      <c r="N4680" s="6">
        <f t="shared" si="443"/>
        <v>-1.3663866249078886</v>
      </c>
      <c r="O4680">
        <v>0.59709911925838</v>
      </c>
      <c r="P4680" s="5">
        <v>4679</v>
      </c>
      <c r="Q4680">
        <v>0.34799999999999998</v>
      </c>
      <c r="R4680" s="5">
        <v>6556</v>
      </c>
      <c r="S4680">
        <v>8.6999999999999994E-2</v>
      </c>
      <c r="T4680" s="5">
        <v>4162</v>
      </c>
      <c r="U4680">
        <v>0.42</v>
      </c>
    </row>
    <row r="4681" spans="1:21" x14ac:dyDescent="0.2">
      <c r="A4681" t="s">
        <v>3779</v>
      </c>
      <c r="B4681" t="s">
        <v>18</v>
      </c>
      <c r="C4681">
        <v>2244</v>
      </c>
      <c r="D4681">
        <v>1.3237138781219</v>
      </c>
      <c r="E4681">
        <v>0.54738192344860903</v>
      </c>
      <c r="F4681">
        <v>0.77633195467329297</v>
      </c>
      <c r="G4681" s="3">
        <f t="shared" si="438"/>
        <v>-1.3237138781219</v>
      </c>
      <c r="H4681" s="6">
        <f t="shared" si="439"/>
        <v>-2.5030964425446434</v>
      </c>
      <c r="I4681" s="7">
        <v>1.25571555358455E-6</v>
      </c>
      <c r="J4681" s="3">
        <f t="shared" si="440"/>
        <v>-0.54738192344860903</v>
      </c>
      <c r="K4681" s="6">
        <f t="shared" si="441"/>
        <v>-1.4614312107996885</v>
      </c>
      <c r="L4681">
        <v>4.6108694789976097E-2</v>
      </c>
      <c r="M4681" s="3">
        <f t="shared" si="442"/>
        <v>-0.77633195467329297</v>
      </c>
      <c r="N4681" s="6">
        <f t="shared" si="443"/>
        <v>-1.7127706210509657</v>
      </c>
      <c r="O4681">
        <v>5.5644898376888503E-3</v>
      </c>
      <c r="P4681" s="5">
        <v>4680</v>
      </c>
      <c r="Q4681">
        <v>0.34799999999999998</v>
      </c>
      <c r="R4681" s="5">
        <v>3222</v>
      </c>
      <c r="S4681">
        <v>0.55100000000000005</v>
      </c>
      <c r="T4681" s="5">
        <v>4012</v>
      </c>
      <c r="U4681">
        <v>0.441</v>
      </c>
    </row>
    <row r="4682" spans="1:21" x14ac:dyDescent="0.2">
      <c r="A4682" t="s">
        <v>1660</v>
      </c>
      <c r="B4682" t="s">
        <v>1661</v>
      </c>
      <c r="C4682">
        <v>900</v>
      </c>
      <c r="D4682">
        <v>-0.67477983275491704</v>
      </c>
      <c r="E4682">
        <v>0.47275517840817199</v>
      </c>
      <c r="F4682">
        <v>-1.14753501116309</v>
      </c>
      <c r="G4682" s="3">
        <f t="shared" si="438"/>
        <v>0.67477983275491704</v>
      </c>
      <c r="H4682" s="6">
        <f t="shared" si="439"/>
        <v>1.5963531373766193</v>
      </c>
      <c r="I4682">
        <v>4.1930732469803299E-2</v>
      </c>
      <c r="J4682" s="3">
        <f t="shared" si="440"/>
        <v>-0.47275517840817199</v>
      </c>
      <c r="K4682" s="6">
        <f t="shared" si="441"/>
        <v>-1.3877572002493732</v>
      </c>
      <c r="L4682">
        <v>0.148973301858534</v>
      </c>
      <c r="M4682" s="3">
        <f t="shared" si="442"/>
        <v>1.14753501116309</v>
      </c>
      <c r="N4682" s="6">
        <f t="shared" si="443"/>
        <v>2.2153505605350818</v>
      </c>
      <c r="O4682">
        <v>3.2865253460645798E-4</v>
      </c>
      <c r="P4682" s="5">
        <v>4681</v>
      </c>
      <c r="Q4682">
        <v>0.34799999999999998</v>
      </c>
      <c r="R4682" s="5">
        <v>5383</v>
      </c>
      <c r="S4682">
        <v>0.25</v>
      </c>
      <c r="T4682" s="5">
        <v>5742</v>
      </c>
      <c r="U4682">
        <v>0.2</v>
      </c>
    </row>
    <row r="4683" spans="1:21" x14ac:dyDescent="0.2">
      <c r="A4683" t="s">
        <v>2250</v>
      </c>
      <c r="B4683" t="s">
        <v>18</v>
      </c>
      <c r="C4683">
        <v>780</v>
      </c>
      <c r="D4683">
        <v>0.95009574517462603</v>
      </c>
      <c r="E4683">
        <v>1.2524820112209301</v>
      </c>
      <c r="F4683">
        <v>-0.30238626604629898</v>
      </c>
      <c r="G4683" s="3">
        <f t="shared" si="438"/>
        <v>-0.95009574517462603</v>
      </c>
      <c r="H4683" s="6">
        <f t="shared" si="439"/>
        <v>-1.9320008717948449</v>
      </c>
      <c r="I4683">
        <v>9.8467218838126702E-2</v>
      </c>
      <c r="J4683" s="3">
        <f t="shared" si="440"/>
        <v>-1.2524820112209301</v>
      </c>
      <c r="K4683" s="6">
        <f t="shared" si="441"/>
        <v>-2.3825095734608275</v>
      </c>
      <c r="L4683">
        <v>1.9954292573766699E-2</v>
      </c>
      <c r="M4683" s="3">
        <f t="shared" si="442"/>
        <v>0.30238626604629898</v>
      </c>
      <c r="N4683" s="6">
        <f t="shared" si="443"/>
        <v>1.2331824525769741</v>
      </c>
      <c r="O4683">
        <v>0.63846600525876496</v>
      </c>
      <c r="P4683" s="5">
        <v>4682</v>
      </c>
      <c r="Q4683">
        <v>0.34799999999999998</v>
      </c>
      <c r="R4683" s="5">
        <v>3562</v>
      </c>
      <c r="S4683">
        <v>0.504</v>
      </c>
      <c r="T4683" s="5">
        <v>5260</v>
      </c>
      <c r="U4683">
        <v>0.26700000000000002</v>
      </c>
    </row>
    <row r="4684" spans="1:21" x14ac:dyDescent="0.2">
      <c r="A4684" t="s">
        <v>5006</v>
      </c>
      <c r="B4684" t="s">
        <v>5007</v>
      </c>
      <c r="C4684">
        <v>1842</v>
      </c>
      <c r="D4684">
        <v>-3.2388988708964899</v>
      </c>
      <c r="E4684">
        <v>-4.7576315548550498</v>
      </c>
      <c r="F4684">
        <v>1.51873268395856</v>
      </c>
      <c r="G4684" s="3">
        <f t="shared" si="438"/>
        <v>3.2388988708964899</v>
      </c>
      <c r="H4684" s="6">
        <f t="shared" si="439"/>
        <v>9.4407329531047779</v>
      </c>
      <c r="I4684" s="7">
        <v>3.5335360232753997E-26</v>
      </c>
      <c r="J4684" s="3">
        <f t="shared" si="440"/>
        <v>4.7576315548550498</v>
      </c>
      <c r="K4684" s="6">
        <f t="shared" si="441"/>
        <v>27.051403744731463</v>
      </c>
      <c r="L4684" s="7">
        <v>4.7297815700186398E-57</v>
      </c>
      <c r="M4684" s="3">
        <f t="shared" si="442"/>
        <v>-1.51873268395856</v>
      </c>
      <c r="N4684" s="6">
        <f t="shared" si="443"/>
        <v>-2.8653923248443385</v>
      </c>
      <c r="O4684" s="7">
        <v>3.3091709386270501E-7</v>
      </c>
      <c r="P4684" s="5">
        <v>4683</v>
      </c>
      <c r="Q4684">
        <v>0.34799999999999998</v>
      </c>
      <c r="R4684" s="5">
        <v>6524</v>
      </c>
      <c r="S4684">
        <v>9.0999999999999998E-2</v>
      </c>
      <c r="T4684" s="5">
        <v>3043</v>
      </c>
      <c r="U4684">
        <v>0.57599999999999996</v>
      </c>
    </row>
    <row r="4685" spans="1:21" x14ac:dyDescent="0.2">
      <c r="A4685" t="s">
        <v>1646</v>
      </c>
      <c r="B4685" t="s">
        <v>18</v>
      </c>
      <c r="C4685">
        <v>3855</v>
      </c>
      <c r="D4685">
        <v>-1.37838110769096</v>
      </c>
      <c r="E4685">
        <v>-9.2583348504033103E-2</v>
      </c>
      <c r="F4685">
        <v>-1.2857977591869201</v>
      </c>
      <c r="G4685" s="3">
        <f t="shared" si="438"/>
        <v>1.37838110769096</v>
      </c>
      <c r="H4685" s="6">
        <f t="shared" si="439"/>
        <v>2.5997647977538039</v>
      </c>
      <c r="I4685">
        <v>1.11927072103213E-2</v>
      </c>
      <c r="J4685" s="3">
        <f t="shared" si="440"/>
        <v>9.2583348504033103E-2</v>
      </c>
      <c r="K4685" s="6">
        <f t="shared" si="441"/>
        <v>1.0662777944701358</v>
      </c>
      <c r="L4685">
        <v>0.87825150495989202</v>
      </c>
      <c r="M4685" s="3">
        <f t="shared" si="442"/>
        <v>1.2857977591869201</v>
      </c>
      <c r="N4685" s="6">
        <f t="shared" si="443"/>
        <v>2.4381683752925656</v>
      </c>
      <c r="O4685">
        <v>1.83119572408511E-2</v>
      </c>
      <c r="P4685" s="5">
        <v>4684</v>
      </c>
      <c r="Q4685">
        <v>0.34699999999999998</v>
      </c>
      <c r="R4685" s="5">
        <v>5798</v>
      </c>
      <c r="S4685">
        <v>0.192</v>
      </c>
      <c r="T4685" s="5">
        <v>5755</v>
      </c>
      <c r="U4685">
        <v>0.19800000000000001</v>
      </c>
    </row>
    <row r="4686" spans="1:21" x14ac:dyDescent="0.2">
      <c r="A4686" t="s">
        <v>2848</v>
      </c>
      <c r="B4686" t="s">
        <v>18</v>
      </c>
      <c r="C4686">
        <v>1305</v>
      </c>
      <c r="D4686">
        <v>5.0175111284421803</v>
      </c>
      <c r="E4686">
        <v>4.90105729652681</v>
      </c>
      <c r="F4686">
        <v>0.116453831915367</v>
      </c>
      <c r="G4686" s="3">
        <f t="shared" si="438"/>
        <v>-5.0175111284421803</v>
      </c>
      <c r="H4686" s="6">
        <f t="shared" si="439"/>
        <v>-32.390776038864573</v>
      </c>
      <c r="I4686" s="7">
        <v>3.7091963447373299E-76</v>
      </c>
      <c r="J4686" s="3">
        <f t="shared" si="440"/>
        <v>-4.90105729652681</v>
      </c>
      <c r="K4686" s="6">
        <f t="shared" si="441"/>
        <v>-29.878944853810914</v>
      </c>
      <c r="L4686" s="7">
        <v>1.33628843681148E-73</v>
      </c>
      <c r="M4686" s="3">
        <f t="shared" si="442"/>
        <v>-0.116453831915367</v>
      </c>
      <c r="N4686" s="6">
        <f t="shared" si="443"/>
        <v>-1.0840669306544539</v>
      </c>
      <c r="O4686">
        <v>0.74170643965841998</v>
      </c>
      <c r="P4686" s="5">
        <v>4685</v>
      </c>
      <c r="Q4686">
        <v>0.34699999999999998</v>
      </c>
      <c r="R4686" s="5">
        <v>408</v>
      </c>
      <c r="S4686">
        <v>0.94299999999999995</v>
      </c>
      <c r="T4686" s="5">
        <v>4765</v>
      </c>
      <c r="U4686">
        <v>0.33600000000000002</v>
      </c>
    </row>
    <row r="4687" spans="1:21" x14ac:dyDescent="0.2">
      <c r="A4687" t="s">
        <v>2115</v>
      </c>
      <c r="B4687" t="s">
        <v>18</v>
      </c>
      <c r="C4687">
        <v>2631</v>
      </c>
      <c r="D4687">
        <v>0.17149790140677701</v>
      </c>
      <c r="E4687">
        <v>0.70567609293898703</v>
      </c>
      <c r="F4687">
        <v>-0.53417819153221002</v>
      </c>
      <c r="G4687" s="3">
        <f t="shared" si="438"/>
        <v>-0.17149790140677701</v>
      </c>
      <c r="H4687" s="6">
        <f t="shared" si="439"/>
        <v>-1.1262272014299721</v>
      </c>
      <c r="I4687">
        <v>0.65599872371935097</v>
      </c>
      <c r="J4687" s="3">
        <f t="shared" si="440"/>
        <v>-0.70567609293898703</v>
      </c>
      <c r="K4687" s="6">
        <f t="shared" si="441"/>
        <v>-1.6309087816511434</v>
      </c>
      <c r="L4687">
        <v>2.7638638612046899E-2</v>
      </c>
      <c r="M4687" s="3">
        <f t="shared" si="442"/>
        <v>0.53417819153221002</v>
      </c>
      <c r="N4687" s="6">
        <f t="shared" si="443"/>
        <v>1.4481170225513789</v>
      </c>
      <c r="O4687">
        <v>0.119604912945039</v>
      </c>
      <c r="P4687" s="5">
        <v>4686</v>
      </c>
      <c r="Q4687">
        <v>0.34699999999999998</v>
      </c>
      <c r="R4687" s="5">
        <v>4622</v>
      </c>
      <c r="S4687">
        <v>0.35599999999999998</v>
      </c>
      <c r="T4687" s="5">
        <v>5372</v>
      </c>
      <c r="U4687">
        <v>0.252</v>
      </c>
    </row>
    <row r="4688" spans="1:21" x14ac:dyDescent="0.2">
      <c r="A4688" t="s">
        <v>4872</v>
      </c>
      <c r="B4688" t="s">
        <v>18</v>
      </c>
      <c r="C4688">
        <v>873</v>
      </c>
      <c r="D4688">
        <v>-1.39550189949661</v>
      </c>
      <c r="E4688">
        <v>-2.7422489829393002</v>
      </c>
      <c r="F4688">
        <v>1.34674708344269</v>
      </c>
      <c r="G4688" s="3">
        <f t="shared" si="438"/>
        <v>1.39550189949661</v>
      </c>
      <c r="H4688" s="6">
        <f t="shared" si="439"/>
        <v>2.6308005910278718</v>
      </c>
      <c r="I4688">
        <v>5.9432742908245096E-4</v>
      </c>
      <c r="J4688" s="3">
        <f t="shared" si="440"/>
        <v>2.7422489829393002</v>
      </c>
      <c r="K4688" s="6">
        <f t="shared" si="441"/>
        <v>6.6911258663681785</v>
      </c>
      <c r="L4688" s="7">
        <v>7.43463763000251E-13</v>
      </c>
      <c r="M4688" s="3">
        <f t="shared" si="442"/>
        <v>-1.34674708344269</v>
      </c>
      <c r="N4688" s="6">
        <f t="shared" si="443"/>
        <v>-2.5433800985098269</v>
      </c>
      <c r="O4688">
        <v>7.1914298193294195E-4</v>
      </c>
      <c r="P4688" s="5">
        <v>4687</v>
      </c>
      <c r="Q4688">
        <v>0.34699999999999998</v>
      </c>
      <c r="R4688" s="5">
        <v>5892</v>
      </c>
      <c r="S4688">
        <v>0.17899999999999999</v>
      </c>
      <c r="T4688" s="5">
        <v>3148</v>
      </c>
      <c r="U4688">
        <v>0.56100000000000005</v>
      </c>
    </row>
    <row r="4689" spans="1:21" x14ac:dyDescent="0.2">
      <c r="A4689" t="s">
        <v>1857</v>
      </c>
      <c r="B4689" t="s">
        <v>18</v>
      </c>
      <c r="C4689">
        <v>1821</v>
      </c>
      <c r="D4689">
        <v>-0.38120948008140099</v>
      </c>
      <c r="E4689">
        <v>0.49328436496495598</v>
      </c>
      <c r="F4689">
        <v>-0.87449384504635597</v>
      </c>
      <c r="G4689" s="3">
        <f t="shared" si="438"/>
        <v>0.38120948008140099</v>
      </c>
      <c r="H4689" s="6">
        <f t="shared" si="439"/>
        <v>1.3024332898410842</v>
      </c>
      <c r="I4689">
        <v>0.30250275335282001</v>
      </c>
      <c r="J4689" s="3">
        <f t="shared" si="440"/>
        <v>-0.49328436496495598</v>
      </c>
      <c r="K4689" s="6">
        <f t="shared" si="441"/>
        <v>-1.4076458045059657</v>
      </c>
      <c r="L4689">
        <v>0.14660022869313899</v>
      </c>
      <c r="M4689" s="3">
        <f t="shared" si="442"/>
        <v>0.87449384504635597</v>
      </c>
      <c r="N4689" s="6">
        <f t="shared" si="443"/>
        <v>1.8333647560937032</v>
      </c>
      <c r="O4689">
        <v>1.02837441029714E-2</v>
      </c>
      <c r="P4689" s="5">
        <v>4688</v>
      </c>
      <c r="Q4689">
        <v>0.34699999999999998</v>
      </c>
      <c r="R4689" s="5">
        <v>5067</v>
      </c>
      <c r="S4689">
        <v>0.29399999999999998</v>
      </c>
      <c r="T4689" s="5">
        <v>5575</v>
      </c>
      <c r="U4689">
        <v>0.223</v>
      </c>
    </row>
    <row r="4690" spans="1:21" x14ac:dyDescent="0.2">
      <c r="A4690" t="s">
        <v>2523</v>
      </c>
      <c r="B4690" t="s">
        <v>1984</v>
      </c>
      <c r="C4690">
        <v>1578</v>
      </c>
      <c r="D4690">
        <v>1.7864860918101</v>
      </c>
      <c r="E4690">
        <v>1.8821203213491999</v>
      </c>
      <c r="F4690">
        <v>-9.5634229539099294E-2</v>
      </c>
      <c r="G4690" s="3">
        <f t="shared" si="438"/>
        <v>-1.7864860918101</v>
      </c>
      <c r="H4690" s="6">
        <f t="shared" si="439"/>
        <v>-3.4497363148626832</v>
      </c>
      <c r="I4690" s="7">
        <v>5.8326364685713801E-9</v>
      </c>
      <c r="J4690" s="3">
        <f t="shared" si="440"/>
        <v>-1.8821203213491999</v>
      </c>
      <c r="K4690" s="6">
        <f t="shared" si="441"/>
        <v>-3.6861641595553465</v>
      </c>
      <c r="L4690" s="7">
        <v>2.7332591696829501E-10</v>
      </c>
      <c r="M4690" s="3">
        <f t="shared" si="442"/>
        <v>9.5634229539099294E-2</v>
      </c>
      <c r="N4690" s="6">
        <f t="shared" si="443"/>
        <v>1.068535048222105</v>
      </c>
      <c r="O4690">
        <v>0.80749400164063101</v>
      </c>
      <c r="P4690" s="5">
        <v>4689</v>
      </c>
      <c r="Q4690">
        <v>0.34699999999999998</v>
      </c>
      <c r="R4690" s="5">
        <v>2619</v>
      </c>
      <c r="S4690">
        <v>0.63500000000000001</v>
      </c>
      <c r="T4690" s="5">
        <v>5034</v>
      </c>
      <c r="U4690">
        <v>0.29899999999999999</v>
      </c>
    </row>
    <row r="4691" spans="1:21" x14ac:dyDescent="0.2">
      <c r="A4691" t="s">
        <v>6877</v>
      </c>
      <c r="B4691" t="s">
        <v>18</v>
      </c>
      <c r="C4691">
        <v>3018</v>
      </c>
      <c r="D4691">
        <v>-2.0927098405131401</v>
      </c>
      <c r="E4691">
        <v>-4.8679837865385798</v>
      </c>
      <c r="F4691">
        <v>2.7752739460254401</v>
      </c>
      <c r="G4691" s="3">
        <f t="shared" si="438"/>
        <v>2.0927098405131401</v>
      </c>
      <c r="H4691" s="6">
        <f t="shared" si="439"/>
        <v>4.2654851488990122</v>
      </c>
      <c r="I4691" s="7">
        <v>2.65234997917412E-6</v>
      </c>
      <c r="J4691" s="3">
        <f t="shared" si="440"/>
        <v>4.8679837865385798</v>
      </c>
      <c r="K4691" s="6">
        <f t="shared" si="441"/>
        <v>29.201767452883111</v>
      </c>
      <c r="L4691" s="7">
        <v>1.0606701039128701E-30</v>
      </c>
      <c r="M4691" s="3">
        <f t="shared" si="442"/>
        <v>-2.7752739460254401</v>
      </c>
      <c r="N4691" s="6">
        <f t="shared" si="443"/>
        <v>-6.8460600455778273</v>
      </c>
      <c r="O4691" s="7">
        <v>1.3369402159894599E-10</v>
      </c>
      <c r="P4691" s="5">
        <v>4690</v>
      </c>
      <c r="Q4691">
        <v>0.34699999999999998</v>
      </c>
      <c r="R4691" s="5">
        <v>6224</v>
      </c>
      <c r="S4691">
        <v>0.13300000000000001</v>
      </c>
      <c r="T4691" s="5">
        <v>1622</v>
      </c>
      <c r="U4691">
        <v>0.77400000000000002</v>
      </c>
    </row>
    <row r="4692" spans="1:21" x14ac:dyDescent="0.2">
      <c r="A4692" t="s">
        <v>3883</v>
      </c>
      <c r="B4692" t="s">
        <v>18</v>
      </c>
      <c r="C4692">
        <v>2295</v>
      </c>
      <c r="D4692">
        <v>0.25187153488122499</v>
      </c>
      <c r="E4692">
        <v>-0.53659491445029095</v>
      </c>
      <c r="F4692">
        <v>0.78846644933151599</v>
      </c>
      <c r="G4692" s="3">
        <f t="shared" si="438"/>
        <v>-0.25187153488122499</v>
      </c>
      <c r="H4692" s="6">
        <f t="shared" si="439"/>
        <v>-1.1907508139581529</v>
      </c>
      <c r="I4692">
        <v>0.34712428784170102</v>
      </c>
      <c r="J4692" s="3">
        <f t="shared" si="440"/>
        <v>0.53659491445029095</v>
      </c>
      <c r="K4692" s="6">
        <f t="shared" si="441"/>
        <v>1.4505448609957712</v>
      </c>
      <c r="L4692">
        <v>2.3067856909041999E-2</v>
      </c>
      <c r="M4692" s="3">
        <f t="shared" si="442"/>
        <v>-0.78846644933151599</v>
      </c>
      <c r="N4692" s="6">
        <f t="shared" si="443"/>
        <v>-1.7272374739135306</v>
      </c>
      <c r="O4692">
        <v>9.8308562740506808E-4</v>
      </c>
      <c r="P4692" s="5">
        <v>4691</v>
      </c>
      <c r="Q4692">
        <v>0.34599999999999997</v>
      </c>
      <c r="R4692" s="5">
        <v>4501</v>
      </c>
      <c r="S4692">
        <v>0.373</v>
      </c>
      <c r="T4692" s="5">
        <v>3928</v>
      </c>
      <c r="U4692">
        <v>0.45300000000000001</v>
      </c>
    </row>
    <row r="4693" spans="1:21" x14ac:dyDescent="0.2">
      <c r="A4693" t="s">
        <v>3518</v>
      </c>
      <c r="B4693" t="s">
        <v>3519</v>
      </c>
      <c r="C4693">
        <v>831</v>
      </c>
      <c r="D4693">
        <v>1.6102762711132499</v>
      </c>
      <c r="E4693">
        <v>1.2127137384215101</v>
      </c>
      <c r="F4693">
        <v>0.39756253269173603</v>
      </c>
      <c r="G4693" s="3">
        <f t="shared" si="438"/>
        <v>-1.6102762711132499</v>
      </c>
      <c r="H4693" s="6">
        <f t="shared" si="439"/>
        <v>-3.0531030206191745</v>
      </c>
      <c r="I4693">
        <v>5.7279605746816398E-3</v>
      </c>
      <c r="J4693" s="3">
        <f t="shared" si="440"/>
        <v>-1.2127137384215101</v>
      </c>
      <c r="K4693" s="6">
        <f t="shared" si="441"/>
        <v>-2.3177319705437154</v>
      </c>
      <c r="L4693">
        <v>3.3075428583025701E-2</v>
      </c>
      <c r="M4693" s="3">
        <f t="shared" si="442"/>
        <v>-0.39756253269173603</v>
      </c>
      <c r="N4693" s="6">
        <f t="shared" si="443"/>
        <v>-1.3172804532281361</v>
      </c>
      <c r="O4693">
        <v>0.54983644063908899</v>
      </c>
      <c r="P4693" s="5">
        <v>4692</v>
      </c>
      <c r="Q4693">
        <v>0.34599999999999997</v>
      </c>
      <c r="R4693" s="5">
        <v>2596</v>
      </c>
      <c r="S4693">
        <v>0.63800000000000001</v>
      </c>
      <c r="T4693" s="5">
        <v>4226</v>
      </c>
      <c r="U4693">
        <v>0.41099999999999998</v>
      </c>
    </row>
    <row r="4694" spans="1:21" x14ac:dyDescent="0.2">
      <c r="A4694" t="s">
        <v>3639</v>
      </c>
      <c r="B4694" t="s">
        <v>18</v>
      </c>
      <c r="C4694">
        <v>2079</v>
      </c>
      <c r="D4694">
        <v>0.67923291181045597</v>
      </c>
      <c r="E4694">
        <v>-8.0488723801428297E-2</v>
      </c>
      <c r="F4694">
        <v>0.75972163561188499</v>
      </c>
      <c r="G4694" s="3">
        <f t="shared" si="438"/>
        <v>-0.67923291181045597</v>
      </c>
      <c r="H4694" s="6">
        <f t="shared" si="439"/>
        <v>-1.6012881158658767</v>
      </c>
      <c r="I4694">
        <v>6.6122109189308595E-2</v>
      </c>
      <c r="J4694" s="3">
        <f t="shared" si="440"/>
        <v>8.0488723801428297E-2</v>
      </c>
      <c r="K4694" s="6">
        <f t="shared" si="441"/>
        <v>1.0573761740334953</v>
      </c>
      <c r="L4694">
        <v>0.83926630029010296</v>
      </c>
      <c r="M4694" s="3">
        <f t="shared" si="442"/>
        <v>-0.75972163561188499</v>
      </c>
      <c r="N4694" s="6">
        <f t="shared" si="443"/>
        <v>-1.6931639014795656</v>
      </c>
      <c r="O4694">
        <v>3.7286843830020899E-2</v>
      </c>
      <c r="P4694" s="5">
        <v>4693</v>
      </c>
      <c r="Q4694">
        <v>0.34599999999999997</v>
      </c>
      <c r="R4694" s="5">
        <v>4100</v>
      </c>
      <c r="S4694">
        <v>0.42899999999999999</v>
      </c>
      <c r="T4694" s="5">
        <v>4123</v>
      </c>
      <c r="U4694">
        <v>0.42499999999999999</v>
      </c>
    </row>
    <row r="4695" spans="1:21" x14ac:dyDescent="0.2">
      <c r="A4695" t="s">
        <v>4828</v>
      </c>
      <c r="B4695" t="s">
        <v>18</v>
      </c>
      <c r="C4695">
        <v>1938</v>
      </c>
      <c r="D4695">
        <v>0.51775782846197804</v>
      </c>
      <c r="E4695">
        <v>-0.90387365098895001</v>
      </c>
      <c r="F4695">
        <v>1.4216314794509299</v>
      </c>
      <c r="G4695" s="3">
        <f t="shared" si="438"/>
        <v>-0.51775782846197804</v>
      </c>
      <c r="H4695" s="6">
        <f t="shared" si="439"/>
        <v>-1.4317283903586249</v>
      </c>
      <c r="I4695">
        <v>0.117209738233379</v>
      </c>
      <c r="J4695" s="3">
        <f t="shared" si="440"/>
        <v>0.90387365098895001</v>
      </c>
      <c r="K4695" s="6">
        <f t="shared" si="441"/>
        <v>1.8710831219071991</v>
      </c>
      <c r="L4695">
        <v>2.8385572122338601E-3</v>
      </c>
      <c r="M4695" s="3">
        <f t="shared" si="442"/>
        <v>-1.4216314794509299</v>
      </c>
      <c r="N4695" s="6">
        <f t="shared" si="443"/>
        <v>-2.6788828263553883</v>
      </c>
      <c r="O4695" s="7">
        <v>3.1419101332312698E-6</v>
      </c>
      <c r="P4695" s="5">
        <v>4694</v>
      </c>
      <c r="Q4695">
        <v>0.34599999999999997</v>
      </c>
      <c r="R4695" s="5">
        <v>4301</v>
      </c>
      <c r="S4695">
        <v>0.40100000000000002</v>
      </c>
      <c r="T4695" s="5">
        <v>3185</v>
      </c>
      <c r="U4695">
        <v>0.55600000000000005</v>
      </c>
    </row>
    <row r="4696" spans="1:21" x14ac:dyDescent="0.2">
      <c r="A4696" t="s">
        <v>6121</v>
      </c>
      <c r="B4696" t="s">
        <v>6122</v>
      </c>
      <c r="C4696">
        <v>1635</v>
      </c>
      <c r="D4696">
        <v>-0.71468226033842697</v>
      </c>
      <c r="E4696">
        <v>-2.9841445914026701</v>
      </c>
      <c r="F4696">
        <v>2.2694623310642399</v>
      </c>
      <c r="G4696" s="3">
        <f t="shared" si="438"/>
        <v>0.71468226033842697</v>
      </c>
      <c r="H4696" s="6">
        <f t="shared" si="439"/>
        <v>1.6411217365895066</v>
      </c>
      <c r="I4696">
        <v>2.4867873814558499E-2</v>
      </c>
      <c r="J4696" s="3">
        <f t="shared" si="440"/>
        <v>2.9841445914026701</v>
      </c>
      <c r="K4696" s="6">
        <f t="shared" si="441"/>
        <v>7.9125603128154536</v>
      </c>
      <c r="L4696" s="7">
        <v>6.3318606538465599E-25</v>
      </c>
      <c r="M4696" s="3">
        <f t="shared" si="442"/>
        <v>-2.2694623310642399</v>
      </c>
      <c r="N4696" s="6">
        <f t="shared" si="443"/>
        <v>-4.8214341059542019</v>
      </c>
      <c r="O4696" s="7">
        <v>1.3656729213665601E-14</v>
      </c>
      <c r="P4696" s="5">
        <v>4695</v>
      </c>
      <c r="Q4696">
        <v>0.34599999999999997</v>
      </c>
      <c r="R4696" s="5">
        <v>5480</v>
      </c>
      <c r="S4696">
        <v>0.23699999999999999</v>
      </c>
      <c r="T4696" s="5">
        <v>2177</v>
      </c>
      <c r="U4696">
        <v>0.69599999999999995</v>
      </c>
    </row>
    <row r="4697" spans="1:21" x14ac:dyDescent="0.2">
      <c r="A4697" t="s">
        <v>4231</v>
      </c>
      <c r="B4697" t="s">
        <v>18</v>
      </c>
      <c r="C4697">
        <v>513</v>
      </c>
      <c r="D4697">
        <v>-0.68658463381215995</v>
      </c>
      <c r="E4697">
        <v>-1.70035333153098</v>
      </c>
      <c r="F4697">
        <v>1.0137686977188201</v>
      </c>
      <c r="G4697" s="3">
        <f t="shared" si="438"/>
        <v>0.68658463381215995</v>
      </c>
      <c r="H4697" s="6">
        <f t="shared" si="439"/>
        <v>1.6094688265175898</v>
      </c>
      <c r="I4697">
        <v>0.127344519089333</v>
      </c>
      <c r="J4697" s="3">
        <f t="shared" si="440"/>
        <v>1.70035333153098</v>
      </c>
      <c r="K4697" s="6">
        <f t="shared" si="441"/>
        <v>3.24980540026172</v>
      </c>
      <c r="L4697" s="7">
        <v>2.5963098747483401E-5</v>
      </c>
      <c r="M4697" s="3">
        <f t="shared" si="442"/>
        <v>-1.0137686977188201</v>
      </c>
      <c r="N4697" s="6">
        <f t="shared" si="443"/>
        <v>-2.0191788413158203</v>
      </c>
      <c r="O4697">
        <v>1.8003385721726599E-2</v>
      </c>
      <c r="P4697" s="5">
        <v>4696</v>
      </c>
      <c r="Q4697">
        <v>0.34599999999999997</v>
      </c>
      <c r="R4697" s="5">
        <v>5449</v>
      </c>
      <c r="S4697">
        <v>0.24099999999999999</v>
      </c>
      <c r="T4697" s="5">
        <v>3651</v>
      </c>
      <c r="U4697">
        <v>0.49099999999999999</v>
      </c>
    </row>
    <row r="4698" spans="1:21" x14ac:dyDescent="0.2">
      <c r="A4698" t="s">
        <v>6799</v>
      </c>
      <c r="B4698" t="s">
        <v>6800</v>
      </c>
      <c r="C4698">
        <v>639</v>
      </c>
      <c r="D4698">
        <v>-2.1608338550893298</v>
      </c>
      <c r="E4698">
        <v>-4.7101797244855703</v>
      </c>
      <c r="F4698">
        <v>2.5493458693962401</v>
      </c>
      <c r="G4698" s="3">
        <f t="shared" si="438"/>
        <v>2.1608338550893298</v>
      </c>
      <c r="H4698" s="6">
        <f t="shared" si="439"/>
        <v>4.4717323966438922</v>
      </c>
      <c r="I4698" s="7">
        <v>5.7649290857273298E-7</v>
      </c>
      <c r="J4698" s="3">
        <f t="shared" si="440"/>
        <v>4.7101797244855703</v>
      </c>
      <c r="K4698" s="6">
        <f t="shared" si="441"/>
        <v>26.176126575334493</v>
      </c>
      <c r="L4698" s="7">
        <v>1.10553331616691E-30</v>
      </c>
      <c r="M4698" s="3">
        <f t="shared" si="442"/>
        <v>-2.5493458693962401</v>
      </c>
      <c r="N4698" s="6">
        <f t="shared" si="443"/>
        <v>-5.8536880684050079</v>
      </c>
      <c r="O4698" s="7">
        <v>5.4610248708842002E-10</v>
      </c>
      <c r="P4698" s="5">
        <v>4697</v>
      </c>
      <c r="Q4698">
        <v>0.34599999999999997</v>
      </c>
      <c r="R4698" s="5">
        <v>6202</v>
      </c>
      <c r="S4698">
        <v>0.13600000000000001</v>
      </c>
      <c r="T4698" s="5">
        <v>1677</v>
      </c>
      <c r="U4698">
        <v>0.76600000000000001</v>
      </c>
    </row>
    <row r="4699" spans="1:21" x14ac:dyDescent="0.2">
      <c r="A4699" t="s">
        <v>3083</v>
      </c>
      <c r="B4699" t="s">
        <v>18</v>
      </c>
      <c r="C4699">
        <v>2727</v>
      </c>
      <c r="D4699">
        <v>1.6136892298368699</v>
      </c>
      <c r="E4699">
        <v>1.2943237293266501</v>
      </c>
      <c r="F4699">
        <v>0.319365500510224</v>
      </c>
      <c r="G4699" s="3">
        <f t="shared" si="438"/>
        <v>-1.6136892298368699</v>
      </c>
      <c r="H4699" s="6">
        <f t="shared" si="439"/>
        <v>-3.0603342436844678</v>
      </c>
      <c r="I4699" s="7">
        <v>3.2595841398051699E-6</v>
      </c>
      <c r="J4699" s="3">
        <f t="shared" si="440"/>
        <v>-1.2943237293266501</v>
      </c>
      <c r="K4699" s="6">
        <f t="shared" si="441"/>
        <v>-2.4526200068443513</v>
      </c>
      <c r="L4699">
        <v>1.28253910346445E-4</v>
      </c>
      <c r="M4699" s="3">
        <f t="shared" si="442"/>
        <v>-0.319365500510224</v>
      </c>
      <c r="N4699" s="6">
        <f t="shared" si="443"/>
        <v>-1.2477816519249703</v>
      </c>
      <c r="O4699">
        <v>0.41750091778536202</v>
      </c>
      <c r="P4699" s="5">
        <v>4698</v>
      </c>
      <c r="Q4699">
        <v>0.34499999999999997</v>
      </c>
      <c r="R4699" s="5">
        <v>2776</v>
      </c>
      <c r="S4699">
        <v>0.61299999999999999</v>
      </c>
      <c r="T4699" s="5">
        <v>4574</v>
      </c>
      <c r="U4699">
        <v>0.36299999999999999</v>
      </c>
    </row>
    <row r="4700" spans="1:21" x14ac:dyDescent="0.2">
      <c r="A4700" t="s">
        <v>1981</v>
      </c>
      <c r="B4700" t="s">
        <v>1982</v>
      </c>
      <c r="C4700">
        <v>1419</v>
      </c>
      <c r="D4700">
        <v>-0.61786751781521299</v>
      </c>
      <c r="E4700">
        <v>7.8377632122947294E-2</v>
      </c>
      <c r="F4700">
        <v>-0.696245149938161</v>
      </c>
      <c r="G4700" s="3">
        <f t="shared" si="438"/>
        <v>0.61786751781521299</v>
      </c>
      <c r="H4700" s="6">
        <f t="shared" si="439"/>
        <v>1.5346051672704808</v>
      </c>
      <c r="I4700">
        <v>8.1540860091071296E-2</v>
      </c>
      <c r="J4700" s="3">
        <f t="shared" si="440"/>
        <v>-7.8377632122947294E-2</v>
      </c>
      <c r="K4700" s="6">
        <f t="shared" si="441"/>
        <v>-1.0558300498867568</v>
      </c>
      <c r="L4700">
        <v>0.83655426355874896</v>
      </c>
      <c r="M4700" s="3">
        <f t="shared" si="442"/>
        <v>0.696245149938161</v>
      </c>
      <c r="N4700" s="6">
        <f t="shared" si="443"/>
        <v>1.6202822503156673</v>
      </c>
      <c r="O4700">
        <v>4.65612837923381E-2</v>
      </c>
      <c r="P4700" s="5">
        <v>4699</v>
      </c>
      <c r="Q4700">
        <v>0.34499999999999997</v>
      </c>
      <c r="R4700" s="5">
        <v>5318</v>
      </c>
      <c r="S4700">
        <v>0.25900000000000001</v>
      </c>
      <c r="T4700" s="5">
        <v>5475</v>
      </c>
      <c r="U4700">
        <v>0.23699999999999999</v>
      </c>
    </row>
    <row r="4701" spans="1:21" x14ac:dyDescent="0.2">
      <c r="A4701" t="s">
        <v>2944</v>
      </c>
      <c r="B4701" t="s">
        <v>2945</v>
      </c>
      <c r="C4701">
        <v>789</v>
      </c>
      <c r="D4701">
        <v>-0.55112272273922003</v>
      </c>
      <c r="E4701">
        <v>-0.80837322371385201</v>
      </c>
      <c r="F4701">
        <v>0.25725050097463098</v>
      </c>
      <c r="G4701" s="3">
        <f t="shared" si="438"/>
        <v>0.55112272273922003</v>
      </c>
      <c r="H4701" s="6">
        <f t="shared" si="439"/>
        <v>1.4652255086019412</v>
      </c>
      <c r="I4701">
        <v>0.188735574478789</v>
      </c>
      <c r="J4701" s="3">
        <f t="shared" si="440"/>
        <v>0.80837322371385201</v>
      </c>
      <c r="K4701" s="6">
        <f t="shared" si="441"/>
        <v>1.7512356436411596</v>
      </c>
      <c r="L4701">
        <v>3.5487360105074001E-2</v>
      </c>
      <c r="M4701" s="3">
        <f t="shared" si="442"/>
        <v>-0.25725050097463098</v>
      </c>
      <c r="N4701" s="6">
        <f t="shared" si="443"/>
        <v>-1.195198714027383</v>
      </c>
      <c r="O4701">
        <v>0.56598770581982805</v>
      </c>
      <c r="P4701" s="5">
        <v>4700</v>
      </c>
      <c r="Q4701">
        <v>0.34499999999999997</v>
      </c>
      <c r="R4701" s="5">
        <v>5398</v>
      </c>
      <c r="S4701">
        <v>0.248</v>
      </c>
      <c r="T4701" s="5">
        <v>4684</v>
      </c>
      <c r="U4701">
        <v>0.34699999999999998</v>
      </c>
    </row>
    <row r="4702" spans="1:21" x14ac:dyDescent="0.2">
      <c r="A4702" t="s">
        <v>2902</v>
      </c>
      <c r="B4702" t="s">
        <v>2820</v>
      </c>
      <c r="C4702">
        <v>3234</v>
      </c>
      <c r="D4702">
        <v>3.0153397163044202</v>
      </c>
      <c r="E4702">
        <v>2.7998863720817799</v>
      </c>
      <c r="F4702">
        <v>0.21545334422264401</v>
      </c>
      <c r="G4702" s="3">
        <f t="shared" si="438"/>
        <v>-3.0153397163044202</v>
      </c>
      <c r="H4702" s="6">
        <f t="shared" si="439"/>
        <v>-8.0855152715104133</v>
      </c>
      <c r="I4702" s="7">
        <v>1.12830368470551E-18</v>
      </c>
      <c r="J4702" s="3">
        <f t="shared" si="440"/>
        <v>-2.7998863720817799</v>
      </c>
      <c r="K4702" s="6">
        <f t="shared" si="441"/>
        <v>-6.9638560054035405</v>
      </c>
      <c r="L4702" s="7">
        <v>8.3995195946206805E-17</v>
      </c>
      <c r="M4702" s="3">
        <f t="shared" si="442"/>
        <v>-0.21545334422264401</v>
      </c>
      <c r="N4702" s="6">
        <f t="shared" si="443"/>
        <v>-1.1610687046424497</v>
      </c>
      <c r="O4702">
        <v>0.60564683327820501</v>
      </c>
      <c r="P4702" s="5">
        <v>4701</v>
      </c>
      <c r="Q4702">
        <v>0.34499999999999997</v>
      </c>
      <c r="R4702" s="5">
        <v>1347</v>
      </c>
      <c r="S4702">
        <v>0.81200000000000006</v>
      </c>
      <c r="T4702" s="5">
        <v>4722</v>
      </c>
      <c r="U4702">
        <v>0.34200000000000003</v>
      </c>
    </row>
    <row r="4703" spans="1:21" x14ac:dyDescent="0.2">
      <c r="A4703" t="s">
        <v>4104</v>
      </c>
      <c r="B4703" t="s">
        <v>4105</v>
      </c>
      <c r="C4703">
        <v>1266</v>
      </c>
      <c r="D4703">
        <v>-0.152251619297436</v>
      </c>
      <c r="E4703">
        <v>-1.1321394489416801</v>
      </c>
      <c r="F4703">
        <v>0.97988782964424004</v>
      </c>
      <c r="G4703" s="3">
        <f t="shared" si="438"/>
        <v>0.152251619297436</v>
      </c>
      <c r="H4703" s="6">
        <f t="shared" si="439"/>
        <v>1.1113025331470485</v>
      </c>
      <c r="I4703">
        <v>0.69485111944521205</v>
      </c>
      <c r="J4703" s="3">
        <f t="shared" si="440"/>
        <v>1.1321394489416801</v>
      </c>
      <c r="K4703" s="6">
        <f t="shared" si="441"/>
        <v>2.1918353824855057</v>
      </c>
      <c r="L4703">
        <v>2.66078243948738E-4</v>
      </c>
      <c r="M4703" s="3">
        <f t="shared" si="442"/>
        <v>-0.97988782964424004</v>
      </c>
      <c r="N4703" s="6">
        <f t="shared" si="443"/>
        <v>-1.9723120546468453</v>
      </c>
      <c r="O4703">
        <v>2.39625965451138E-3</v>
      </c>
      <c r="P4703" s="5">
        <v>4702</v>
      </c>
      <c r="Q4703">
        <v>0.34499999999999997</v>
      </c>
      <c r="R4703" s="5">
        <v>4974</v>
      </c>
      <c r="S4703">
        <v>0.307</v>
      </c>
      <c r="T4703" s="5">
        <v>3751</v>
      </c>
      <c r="U4703">
        <v>0.47699999999999998</v>
      </c>
    </row>
    <row r="4704" spans="1:21" x14ac:dyDescent="0.2">
      <c r="A4704" t="s">
        <v>2297</v>
      </c>
      <c r="B4704" t="s">
        <v>2298</v>
      </c>
      <c r="C4704">
        <v>1626</v>
      </c>
      <c r="D4704">
        <v>-0.189368109328164</v>
      </c>
      <c r="E4704">
        <v>0.34041618622011399</v>
      </c>
      <c r="F4704">
        <v>-0.52978429554827799</v>
      </c>
      <c r="G4704" s="3">
        <f t="shared" si="438"/>
        <v>0.189368109328164</v>
      </c>
      <c r="H4704" s="6">
        <f t="shared" si="439"/>
        <v>1.1402641784801526</v>
      </c>
      <c r="I4704">
        <v>0.79660374205048101</v>
      </c>
      <c r="J4704" s="3">
        <f t="shared" si="440"/>
        <v>-0.34041618622011399</v>
      </c>
      <c r="K4704" s="6">
        <f t="shared" si="441"/>
        <v>-1.2661217899601545</v>
      </c>
      <c r="L4704">
        <v>0.59238011114577604</v>
      </c>
      <c r="M4704" s="3">
        <f t="shared" si="442"/>
        <v>0.52978429554827799</v>
      </c>
      <c r="N4704" s="6">
        <f t="shared" si="443"/>
        <v>1.4437133226847358</v>
      </c>
      <c r="O4704">
        <v>0.42411183198299102</v>
      </c>
      <c r="P4704" s="5">
        <v>4703</v>
      </c>
      <c r="Q4704">
        <v>0.34499999999999997</v>
      </c>
      <c r="R4704" s="5">
        <v>4808</v>
      </c>
      <c r="S4704">
        <v>0.33</v>
      </c>
      <c r="T4704" s="5">
        <v>5220</v>
      </c>
      <c r="U4704">
        <v>0.27300000000000002</v>
      </c>
    </row>
    <row r="4705" spans="1:21" x14ac:dyDescent="0.2">
      <c r="A4705" t="s">
        <v>4396</v>
      </c>
      <c r="B4705" t="s">
        <v>18</v>
      </c>
      <c r="C4705">
        <v>2169</v>
      </c>
      <c r="D4705">
        <v>1.0970533693931199</v>
      </c>
      <c r="E4705">
        <v>-3.8358973720108297E-2</v>
      </c>
      <c r="F4705">
        <v>1.1354123431132199</v>
      </c>
      <c r="G4705" s="3">
        <f t="shared" si="438"/>
        <v>-1.0970533693931199</v>
      </c>
      <c r="H4705" s="6">
        <f t="shared" si="439"/>
        <v>-2.1391733084120865</v>
      </c>
      <c r="I4705">
        <v>1.2341224718012599E-4</v>
      </c>
      <c r="J4705" s="3">
        <f t="shared" si="440"/>
        <v>3.8358973720108297E-2</v>
      </c>
      <c r="K4705" s="6">
        <f t="shared" si="441"/>
        <v>1.0269450400629836</v>
      </c>
      <c r="L4705">
        <v>0.90587054399251399</v>
      </c>
      <c r="M4705" s="3">
        <f t="shared" si="442"/>
        <v>-1.1354123431132199</v>
      </c>
      <c r="N4705" s="6">
        <f t="shared" si="443"/>
        <v>-2.1968134189089028</v>
      </c>
      <c r="O4705" s="7">
        <v>5.82675322189752E-5</v>
      </c>
      <c r="P4705" s="5">
        <v>4704</v>
      </c>
      <c r="Q4705">
        <v>0.34499999999999997</v>
      </c>
      <c r="R4705" s="5">
        <v>3498</v>
      </c>
      <c r="S4705">
        <v>0.51300000000000001</v>
      </c>
      <c r="T4705" s="5">
        <v>3525</v>
      </c>
      <c r="U4705">
        <v>0.50900000000000001</v>
      </c>
    </row>
    <row r="4706" spans="1:21" x14ac:dyDescent="0.2">
      <c r="A4706" t="s">
        <v>3433</v>
      </c>
      <c r="B4706" t="s">
        <v>2284</v>
      </c>
      <c r="C4706">
        <v>666</v>
      </c>
      <c r="D4706">
        <v>-8.5427191728581098E-2</v>
      </c>
      <c r="E4706">
        <v>-0.67508882741357501</v>
      </c>
      <c r="F4706">
        <v>0.58966163568499397</v>
      </c>
      <c r="G4706" s="3">
        <f t="shared" si="438"/>
        <v>8.5427191728581098E-2</v>
      </c>
      <c r="H4706" s="6">
        <f t="shared" si="439"/>
        <v>1.0610018646645487</v>
      </c>
      <c r="I4706">
        <v>0.82725758300014596</v>
      </c>
      <c r="J4706" s="3">
        <f t="shared" si="440"/>
        <v>0.67508882741357501</v>
      </c>
      <c r="K4706" s="6">
        <f t="shared" si="441"/>
        <v>1.5966950789553831</v>
      </c>
      <c r="L4706">
        <v>2.7139143842614899E-2</v>
      </c>
      <c r="M4706" s="3">
        <f t="shared" si="442"/>
        <v>-0.58966163568499397</v>
      </c>
      <c r="N4706" s="6">
        <f t="shared" si="443"/>
        <v>-1.5048937538485869</v>
      </c>
      <c r="O4706">
        <v>6.7930138660655795E-2</v>
      </c>
      <c r="P4706" s="5">
        <v>4705</v>
      </c>
      <c r="Q4706">
        <v>0.34399999999999997</v>
      </c>
      <c r="R4706" s="5">
        <v>4951</v>
      </c>
      <c r="S4706">
        <v>0.31</v>
      </c>
      <c r="T4706" s="5">
        <v>4301</v>
      </c>
      <c r="U4706">
        <v>0.40100000000000002</v>
      </c>
    </row>
    <row r="4707" spans="1:21" x14ac:dyDescent="0.2">
      <c r="A4707" t="s">
        <v>2591</v>
      </c>
      <c r="B4707" t="s">
        <v>18</v>
      </c>
      <c r="C4707">
        <v>2145</v>
      </c>
      <c r="D4707">
        <v>0.22237366204672601</v>
      </c>
      <c r="E4707">
        <v>0.29683664765031897</v>
      </c>
      <c r="F4707">
        <v>-7.4462985603593601E-2</v>
      </c>
      <c r="G4707" s="3">
        <f t="shared" si="438"/>
        <v>-0.22237366204672601</v>
      </c>
      <c r="H4707" s="6">
        <f t="shared" si="439"/>
        <v>-1.1666514966583843</v>
      </c>
      <c r="I4707">
        <v>0.49629359043026799</v>
      </c>
      <c r="J4707" s="3">
        <f t="shared" si="440"/>
        <v>-0.29683664765031897</v>
      </c>
      <c r="K4707" s="6">
        <f t="shared" si="441"/>
        <v>-1.2284478788317581</v>
      </c>
      <c r="L4707">
        <v>0.31569290148780299</v>
      </c>
      <c r="M4707" s="3">
        <f t="shared" si="442"/>
        <v>7.4462985603593601E-2</v>
      </c>
      <c r="N4707" s="6">
        <f t="shared" si="443"/>
        <v>1.0529690163261065</v>
      </c>
      <c r="O4707">
        <v>0.83555728489734005</v>
      </c>
      <c r="P4707" s="5">
        <v>4706</v>
      </c>
      <c r="Q4707">
        <v>0.34399999999999997</v>
      </c>
      <c r="R4707" s="5">
        <v>4596</v>
      </c>
      <c r="S4707">
        <v>0.36</v>
      </c>
      <c r="T4707" s="5">
        <v>4972</v>
      </c>
      <c r="U4707">
        <v>0.307</v>
      </c>
    </row>
    <row r="4708" spans="1:21" x14ac:dyDescent="0.2">
      <c r="A4708" t="s">
        <v>2549</v>
      </c>
      <c r="B4708" t="s">
        <v>18</v>
      </c>
      <c r="C4708">
        <v>3102</v>
      </c>
      <c r="D4708">
        <v>1.1244286980026901</v>
      </c>
      <c r="E4708">
        <v>1.2653719557459799</v>
      </c>
      <c r="F4708">
        <v>-0.14094325774329799</v>
      </c>
      <c r="G4708" s="3">
        <f t="shared" si="438"/>
        <v>-1.1244286980026901</v>
      </c>
      <c r="H4708" s="6">
        <f t="shared" si="439"/>
        <v>-2.1801519621095555</v>
      </c>
      <c r="I4708" s="7">
        <v>1.44632769600452E-5</v>
      </c>
      <c r="J4708" s="3">
        <f t="shared" si="440"/>
        <v>-1.2653719557459799</v>
      </c>
      <c r="K4708" s="6">
        <f t="shared" si="441"/>
        <v>-2.4038917907314614</v>
      </c>
      <c r="L4708" s="7">
        <v>3.9560703387247402E-7</v>
      </c>
      <c r="M4708" s="3">
        <f t="shared" si="442"/>
        <v>0.14094325774329799</v>
      </c>
      <c r="N4708" s="6">
        <f t="shared" si="443"/>
        <v>1.1026257951328422</v>
      </c>
      <c r="O4708">
        <v>0.64880664590876402</v>
      </c>
      <c r="P4708" s="5">
        <v>4707</v>
      </c>
      <c r="Q4708">
        <v>0.34399999999999997</v>
      </c>
      <c r="R4708" s="5">
        <v>3419</v>
      </c>
      <c r="S4708">
        <v>0.52400000000000002</v>
      </c>
      <c r="T4708" s="5">
        <v>5007</v>
      </c>
      <c r="U4708">
        <v>0.30199999999999999</v>
      </c>
    </row>
    <row r="4709" spans="1:21" x14ac:dyDescent="0.2">
      <c r="A4709" t="s">
        <v>4355</v>
      </c>
      <c r="B4709" t="s">
        <v>18</v>
      </c>
      <c r="C4709">
        <v>234</v>
      </c>
      <c r="D4709">
        <v>-0.247965876628365</v>
      </c>
      <c r="E4709">
        <v>-1.3865113699404099</v>
      </c>
      <c r="F4709">
        <v>1.13854549331204</v>
      </c>
      <c r="G4709" s="3">
        <f t="shared" si="438"/>
        <v>0.247965876628365</v>
      </c>
      <c r="H4709" s="6">
        <f t="shared" si="439"/>
        <v>1.1875315776282174</v>
      </c>
      <c r="I4709">
        <v>0.55372440919179899</v>
      </c>
      <c r="J4709" s="3">
        <f t="shared" si="440"/>
        <v>1.3865113699404099</v>
      </c>
      <c r="K4709" s="6">
        <f t="shared" si="441"/>
        <v>2.6144570499806838</v>
      </c>
      <c r="L4709" s="7">
        <v>3.50327186982215E-5</v>
      </c>
      <c r="M4709" s="3">
        <f t="shared" si="442"/>
        <v>-1.13854549331204</v>
      </c>
      <c r="N4709" s="6">
        <f t="shared" si="443"/>
        <v>-2.2015894981103292</v>
      </c>
      <c r="O4709">
        <v>1.07192338861331E-3</v>
      </c>
      <c r="P4709" s="5">
        <v>4708</v>
      </c>
      <c r="Q4709">
        <v>0.34399999999999997</v>
      </c>
      <c r="R4709" s="5">
        <v>5118</v>
      </c>
      <c r="S4709">
        <v>0.28699999999999998</v>
      </c>
      <c r="T4709" s="5">
        <v>3558</v>
      </c>
      <c r="U4709">
        <v>0.504</v>
      </c>
    </row>
    <row r="4710" spans="1:21" x14ac:dyDescent="0.2">
      <c r="A4710" t="s">
        <v>2046</v>
      </c>
      <c r="B4710" t="s">
        <v>2047</v>
      </c>
      <c r="C4710">
        <v>1851</v>
      </c>
      <c r="D4710">
        <v>-0.49688836925063001</v>
      </c>
      <c r="E4710">
        <v>0.18232139827892599</v>
      </c>
      <c r="F4710">
        <v>-0.67920976752955597</v>
      </c>
      <c r="G4710" s="3">
        <f t="shared" si="438"/>
        <v>0.49688836925063001</v>
      </c>
      <c r="H4710" s="6">
        <f t="shared" si="439"/>
        <v>1.4111666479927238</v>
      </c>
      <c r="I4710">
        <v>0.16602279864146</v>
      </c>
      <c r="J4710" s="3">
        <f t="shared" si="440"/>
        <v>-0.18232139827892599</v>
      </c>
      <c r="K4710" s="6">
        <f t="shared" si="441"/>
        <v>-1.1347082428969371</v>
      </c>
      <c r="L4710">
        <v>0.61514739075534997</v>
      </c>
      <c r="M4710" s="3">
        <f t="shared" si="442"/>
        <v>0.67920976752955597</v>
      </c>
      <c r="N4710" s="6">
        <f t="shared" si="443"/>
        <v>1.6012624275785838</v>
      </c>
      <c r="O4710">
        <v>5.0281913709983597E-2</v>
      </c>
      <c r="P4710" s="5">
        <v>4709</v>
      </c>
      <c r="Q4710">
        <v>0.34399999999999997</v>
      </c>
      <c r="R4710" s="5">
        <v>5172</v>
      </c>
      <c r="S4710">
        <v>0.27900000000000003</v>
      </c>
      <c r="T4710" s="5">
        <v>5429</v>
      </c>
      <c r="U4710">
        <v>0.24399999999999999</v>
      </c>
    </row>
    <row r="4711" spans="1:21" x14ac:dyDescent="0.2">
      <c r="A4711" t="s">
        <v>694</v>
      </c>
      <c r="B4711" t="s">
        <v>18</v>
      </c>
      <c r="C4711">
        <v>1665</v>
      </c>
      <c r="D4711">
        <v>-0.98600366963890695</v>
      </c>
      <c r="E4711">
        <v>3.6327600583991799</v>
      </c>
      <c r="F4711">
        <v>-4.61876372803808</v>
      </c>
      <c r="G4711" s="3">
        <f t="shared" si="438"/>
        <v>0.98600366963890695</v>
      </c>
      <c r="H4711" s="6">
        <f t="shared" si="439"/>
        <v>1.9806907819444417</v>
      </c>
      <c r="I4711">
        <v>9.2300955251667996E-2</v>
      </c>
      <c r="J4711" s="3">
        <f t="shared" si="440"/>
        <v>-3.6327600583991799</v>
      </c>
      <c r="K4711" s="6">
        <f t="shared" si="441"/>
        <v>-12.404228122721696</v>
      </c>
      <c r="L4711" s="7">
        <v>2.7173061875289499E-11</v>
      </c>
      <c r="M4711" s="3">
        <f t="shared" si="442"/>
        <v>4.61876372803808</v>
      </c>
      <c r="N4711" s="6">
        <f t="shared" si="443"/>
        <v>24.568940299810752</v>
      </c>
      <c r="O4711" s="7">
        <v>4.4867183049591502E-17</v>
      </c>
      <c r="P4711" s="5">
        <v>4710</v>
      </c>
      <c r="Q4711">
        <v>0.34399999999999997</v>
      </c>
      <c r="R4711" s="5">
        <v>5551</v>
      </c>
      <c r="S4711">
        <v>0.22700000000000001</v>
      </c>
      <c r="T4711" s="5">
        <v>6576</v>
      </c>
      <c r="U4711">
        <v>8.4000000000000005E-2</v>
      </c>
    </row>
    <row r="4712" spans="1:21" x14ac:dyDescent="0.2">
      <c r="A4712" t="s">
        <v>2879</v>
      </c>
      <c r="B4712" t="s">
        <v>18</v>
      </c>
      <c r="C4712">
        <v>813</v>
      </c>
      <c r="D4712">
        <v>2.26477483553768</v>
      </c>
      <c r="E4712">
        <v>2.1301829052801402</v>
      </c>
      <c r="F4712">
        <v>0.13459193025753799</v>
      </c>
      <c r="G4712" s="3">
        <f t="shared" si="438"/>
        <v>-2.26477483553768</v>
      </c>
      <c r="H4712" s="6">
        <f t="shared" si="439"/>
        <v>-4.8057940891389963</v>
      </c>
      <c r="I4712" s="7">
        <v>1.2682366032475599E-18</v>
      </c>
      <c r="J4712" s="3">
        <f t="shared" si="440"/>
        <v>-2.1301829052801402</v>
      </c>
      <c r="K4712" s="6">
        <f t="shared" si="441"/>
        <v>-4.3777297796661934</v>
      </c>
      <c r="L4712" s="7">
        <v>2.4197212982699899E-17</v>
      </c>
      <c r="M4712" s="3">
        <f t="shared" si="442"/>
        <v>-0.13459193025753799</v>
      </c>
      <c r="N4712" s="6">
        <f t="shared" si="443"/>
        <v>-1.0977822595312032</v>
      </c>
      <c r="O4712">
        <v>0.67583488106667</v>
      </c>
      <c r="P4712" s="5">
        <v>4711</v>
      </c>
      <c r="Q4712">
        <v>0.34399999999999997</v>
      </c>
      <c r="R4712" s="5">
        <v>2018</v>
      </c>
      <c r="S4712">
        <v>0.71899999999999997</v>
      </c>
      <c r="T4712" s="5">
        <v>4734</v>
      </c>
      <c r="U4712">
        <v>0.34</v>
      </c>
    </row>
    <row r="4713" spans="1:21" x14ac:dyDescent="0.2">
      <c r="A4713" t="s">
        <v>3076</v>
      </c>
      <c r="B4713" t="s">
        <v>3077</v>
      </c>
      <c r="C4713">
        <v>2211</v>
      </c>
      <c r="D4713">
        <v>-0.107651135617407</v>
      </c>
      <c r="E4713">
        <v>-0.40405105652338602</v>
      </c>
      <c r="F4713">
        <v>0.296399920905979</v>
      </c>
      <c r="G4713" s="3">
        <f t="shared" si="438"/>
        <v>0.107651135617407</v>
      </c>
      <c r="H4713" s="6">
        <f t="shared" si="439"/>
        <v>1.0774725651967556</v>
      </c>
      <c r="I4713">
        <v>0.76966815141665201</v>
      </c>
      <c r="J4713" s="3">
        <f t="shared" si="440"/>
        <v>0.40405105652338602</v>
      </c>
      <c r="K4713" s="6">
        <f t="shared" si="441"/>
        <v>1.3232182673574888</v>
      </c>
      <c r="L4713">
        <v>0.18266681260682799</v>
      </c>
      <c r="M4713" s="3">
        <f t="shared" si="442"/>
        <v>-0.296399920905979</v>
      </c>
      <c r="N4713" s="6">
        <f t="shared" si="443"/>
        <v>-1.2280760643922826</v>
      </c>
      <c r="O4713">
        <v>0.37159979684774103</v>
      </c>
      <c r="P4713" s="5">
        <v>4712</v>
      </c>
      <c r="Q4713">
        <v>0.34300000000000003</v>
      </c>
      <c r="R4713" s="5">
        <v>4922</v>
      </c>
      <c r="S4713">
        <v>0.314</v>
      </c>
      <c r="T4713" s="5">
        <v>4576</v>
      </c>
      <c r="U4713">
        <v>0.36199999999999999</v>
      </c>
    </row>
    <row r="4714" spans="1:21" x14ac:dyDescent="0.2">
      <c r="A4714" t="s">
        <v>1528</v>
      </c>
      <c r="B4714" t="s">
        <v>18</v>
      </c>
      <c r="C4714">
        <v>5472</v>
      </c>
      <c r="D4714">
        <v>0.81460845763256395</v>
      </c>
      <c r="E4714">
        <v>2.1510683196265599</v>
      </c>
      <c r="F4714">
        <v>-1.336459861994</v>
      </c>
      <c r="G4714" s="3">
        <f t="shared" si="438"/>
        <v>-0.81460845763256395</v>
      </c>
      <c r="H4714" s="6">
        <f t="shared" si="439"/>
        <v>-1.7588207492906323</v>
      </c>
      <c r="I4714">
        <v>1.4902584824870399E-2</v>
      </c>
      <c r="J4714" s="3">
        <f t="shared" si="440"/>
        <v>-2.1510683196265599</v>
      </c>
      <c r="K4714" s="6">
        <f t="shared" si="441"/>
        <v>-4.4415656623482125</v>
      </c>
      <c r="L4714" s="7">
        <v>4.4665471828708204E-12</v>
      </c>
      <c r="M4714" s="3">
        <f t="shared" si="442"/>
        <v>1.336459861994</v>
      </c>
      <c r="N4714" s="6">
        <f t="shared" si="443"/>
        <v>2.5253088833183246</v>
      </c>
      <c r="O4714" s="7">
        <v>3.5218453922638498E-5</v>
      </c>
      <c r="P4714" s="5">
        <v>4713</v>
      </c>
      <c r="Q4714">
        <v>0.34300000000000003</v>
      </c>
      <c r="R4714" s="5">
        <v>3820</v>
      </c>
      <c r="S4714">
        <v>0.46800000000000003</v>
      </c>
      <c r="T4714" s="5">
        <v>5850</v>
      </c>
      <c r="U4714">
        <v>0.185</v>
      </c>
    </row>
    <row r="4715" spans="1:21" x14ac:dyDescent="0.2">
      <c r="A4715" t="s">
        <v>3311</v>
      </c>
      <c r="B4715" t="s">
        <v>18</v>
      </c>
      <c r="C4715">
        <v>2328</v>
      </c>
      <c r="D4715">
        <v>0.413276637150432</v>
      </c>
      <c r="E4715">
        <v>-5.0846555457459898E-2</v>
      </c>
      <c r="F4715">
        <v>0.46412319260789098</v>
      </c>
      <c r="G4715" s="3">
        <f t="shared" si="438"/>
        <v>-0.413276637150432</v>
      </c>
      <c r="H4715" s="6">
        <f t="shared" si="439"/>
        <v>-1.3317069439096108</v>
      </c>
      <c r="I4715">
        <v>7.2936835098468697E-2</v>
      </c>
      <c r="J4715" s="3">
        <f t="shared" si="440"/>
        <v>5.0846555457459898E-2</v>
      </c>
      <c r="K4715" s="6">
        <f t="shared" si="441"/>
        <v>1.0358725826532784</v>
      </c>
      <c r="L4715">
        <v>0.83604692250880097</v>
      </c>
      <c r="M4715" s="3">
        <f t="shared" si="442"/>
        <v>-0.46412319260789098</v>
      </c>
      <c r="N4715" s="6">
        <f t="shared" si="443"/>
        <v>-1.3794787113249523</v>
      </c>
      <c r="O4715">
        <v>4.0878816568103403E-2</v>
      </c>
      <c r="P4715" s="5">
        <v>4714</v>
      </c>
      <c r="Q4715">
        <v>0.34300000000000003</v>
      </c>
      <c r="R4715" s="5">
        <v>4359</v>
      </c>
      <c r="S4715">
        <v>0.39300000000000002</v>
      </c>
      <c r="T4715" s="5">
        <v>4393</v>
      </c>
      <c r="U4715">
        <v>0.38800000000000001</v>
      </c>
    </row>
    <row r="4716" spans="1:21" x14ac:dyDescent="0.2">
      <c r="A4716" t="s">
        <v>1234</v>
      </c>
      <c r="B4716" t="s">
        <v>18</v>
      </c>
      <c r="C4716">
        <v>1464</v>
      </c>
      <c r="D4716">
        <v>3.2189926880966099E-2</v>
      </c>
      <c r="E4716">
        <v>2.0275685130432799</v>
      </c>
      <c r="F4716">
        <v>-1.9953785861623099</v>
      </c>
      <c r="G4716" s="3">
        <f t="shared" si="438"/>
        <v>-3.2189926880966099E-2</v>
      </c>
      <c r="H4716" s="6">
        <f t="shared" si="439"/>
        <v>-1.0225631394073185</v>
      </c>
      <c r="I4716">
        <v>0.95642389796483895</v>
      </c>
      <c r="J4716" s="3">
        <f t="shared" si="440"/>
        <v>-2.0275685130432799</v>
      </c>
      <c r="K4716" s="6">
        <f t="shared" si="441"/>
        <v>-4.0771711331019551</v>
      </c>
      <c r="L4716" s="7">
        <v>1.4091788745496001E-6</v>
      </c>
      <c r="M4716" s="3">
        <f t="shared" si="442"/>
        <v>1.9953785861623099</v>
      </c>
      <c r="N4716" s="6">
        <f t="shared" si="443"/>
        <v>3.9872072207346418</v>
      </c>
      <c r="O4716" s="7">
        <v>3.5066029456628499E-6</v>
      </c>
      <c r="P4716" s="5">
        <v>4715</v>
      </c>
      <c r="Q4716">
        <v>0.34300000000000003</v>
      </c>
      <c r="R4716" s="5">
        <v>4844</v>
      </c>
      <c r="S4716">
        <v>0.32500000000000001</v>
      </c>
      <c r="T4716" s="5">
        <v>6101</v>
      </c>
      <c r="U4716">
        <v>0.15</v>
      </c>
    </row>
    <row r="4717" spans="1:21" x14ac:dyDescent="0.2">
      <c r="A4717" t="s">
        <v>2839</v>
      </c>
      <c r="B4717" t="s">
        <v>2840</v>
      </c>
      <c r="C4717">
        <v>1731</v>
      </c>
      <c r="D4717">
        <v>5.6652708088123097E-3</v>
      </c>
      <c r="E4717">
        <v>-0.17754606234001499</v>
      </c>
      <c r="F4717">
        <v>0.18321133314882701</v>
      </c>
      <c r="G4717" s="3">
        <f t="shared" si="438"/>
        <v>-5.6652708088123097E-3</v>
      </c>
      <c r="H4717" s="6">
        <f t="shared" si="439"/>
        <v>-1.0039345867305909</v>
      </c>
      <c r="I4717">
        <v>0.99515048631914405</v>
      </c>
      <c r="J4717" s="3">
        <f t="shared" si="440"/>
        <v>0.17754606234001499</v>
      </c>
      <c r="K4717" s="6">
        <f t="shared" si="441"/>
        <v>1.1309585557128214</v>
      </c>
      <c r="L4717">
        <v>0.73980081870256797</v>
      </c>
      <c r="M4717" s="3">
        <f t="shared" si="442"/>
        <v>-0.18321133314882701</v>
      </c>
      <c r="N4717" s="6">
        <f t="shared" si="443"/>
        <v>-1.1354084102389772</v>
      </c>
      <c r="O4717">
        <v>0.75658629960850499</v>
      </c>
      <c r="P4717" s="5">
        <v>4716</v>
      </c>
      <c r="Q4717">
        <v>0.34300000000000003</v>
      </c>
      <c r="R4717" s="5">
        <v>4870</v>
      </c>
      <c r="S4717">
        <v>0.32100000000000001</v>
      </c>
      <c r="T4717" s="5">
        <v>4771</v>
      </c>
      <c r="U4717">
        <v>0.33500000000000002</v>
      </c>
    </row>
    <row r="4718" spans="1:21" x14ac:dyDescent="0.2">
      <c r="A4718" t="s">
        <v>5057</v>
      </c>
      <c r="B4718" t="s">
        <v>5058</v>
      </c>
      <c r="C4718">
        <v>2649</v>
      </c>
      <c r="D4718">
        <v>-0.60412937931126698</v>
      </c>
      <c r="E4718">
        <v>-2.2013883232837599</v>
      </c>
      <c r="F4718">
        <v>1.59725894397249</v>
      </c>
      <c r="G4718" s="3">
        <f t="shared" si="438"/>
        <v>0.60412937931126698</v>
      </c>
      <c r="H4718" s="6">
        <f t="shared" si="439"/>
        <v>1.520061167710091</v>
      </c>
      <c r="I4718">
        <v>8.8536589553145195E-2</v>
      </c>
      <c r="J4718" s="3">
        <f t="shared" si="440"/>
        <v>2.2013883232837599</v>
      </c>
      <c r="K4718" s="6">
        <f t="shared" si="441"/>
        <v>4.5992171747086328</v>
      </c>
      <c r="L4718" s="7">
        <v>5.0988314588679396E-12</v>
      </c>
      <c r="M4718" s="3">
        <f t="shared" si="442"/>
        <v>-1.59725894397249</v>
      </c>
      <c r="N4718" s="6">
        <f t="shared" si="443"/>
        <v>-3.0256790137183449</v>
      </c>
      <c r="O4718" s="7">
        <v>1.1241037459192199E-6</v>
      </c>
      <c r="P4718" s="5">
        <v>4717</v>
      </c>
      <c r="Q4718">
        <v>0.34300000000000003</v>
      </c>
      <c r="R4718" s="5">
        <v>5452</v>
      </c>
      <c r="S4718">
        <v>0.24</v>
      </c>
      <c r="T4718" s="5">
        <v>3003</v>
      </c>
      <c r="U4718">
        <v>0.58099999999999996</v>
      </c>
    </row>
    <row r="4719" spans="1:21" x14ac:dyDescent="0.2">
      <c r="A4719" t="s">
        <v>4132</v>
      </c>
      <c r="B4719" t="s">
        <v>18</v>
      </c>
      <c r="C4719">
        <v>1110</v>
      </c>
      <c r="D4719">
        <v>-8.6693191129922006E-2</v>
      </c>
      <c r="E4719">
        <v>-1.1225116502624399</v>
      </c>
      <c r="F4719">
        <v>1.0358184591325199</v>
      </c>
      <c r="G4719" s="3">
        <f t="shared" si="438"/>
        <v>8.6693191129922006E-2</v>
      </c>
      <c r="H4719" s="6">
        <f t="shared" si="439"/>
        <v>1.0619333278061389</v>
      </c>
      <c r="I4719">
        <v>0.84120212388785598</v>
      </c>
      <c r="J4719" s="3">
        <f t="shared" si="440"/>
        <v>1.1225116502624399</v>
      </c>
      <c r="K4719" s="6">
        <f t="shared" si="441"/>
        <v>2.1772569082823598</v>
      </c>
      <c r="L4719">
        <v>6.35427732430969E-4</v>
      </c>
      <c r="M4719" s="3">
        <f t="shared" si="442"/>
        <v>-1.0358184591325199</v>
      </c>
      <c r="N4719" s="6">
        <f t="shared" si="443"/>
        <v>-2.0502764639474913</v>
      </c>
      <c r="O4719">
        <v>2.3634946004127701E-3</v>
      </c>
      <c r="P4719" s="5">
        <v>4718</v>
      </c>
      <c r="Q4719">
        <v>0.34300000000000003</v>
      </c>
      <c r="R4719" s="5">
        <v>4931</v>
      </c>
      <c r="S4719">
        <v>0.313</v>
      </c>
      <c r="T4719" s="5">
        <v>3732</v>
      </c>
      <c r="U4719">
        <v>0.48</v>
      </c>
    </row>
    <row r="4720" spans="1:21" x14ac:dyDescent="0.2">
      <c r="A4720" t="s">
        <v>4988</v>
      </c>
      <c r="B4720" t="s">
        <v>4989</v>
      </c>
      <c r="C4720">
        <v>6618</v>
      </c>
      <c r="D4720">
        <v>1.88460230260987E-2</v>
      </c>
      <c r="E4720">
        <v>-1.52318843567648</v>
      </c>
      <c r="F4720">
        <v>1.5420344587025701</v>
      </c>
      <c r="G4720" s="3">
        <f t="shared" si="438"/>
        <v>-1.88460230260987E-2</v>
      </c>
      <c r="H4720" s="6">
        <f t="shared" si="439"/>
        <v>-1.0131487623327717</v>
      </c>
      <c r="I4720">
        <v>0.97150734196205002</v>
      </c>
      <c r="J4720" s="3">
        <f t="shared" si="440"/>
        <v>1.52318843567648</v>
      </c>
      <c r="K4720" s="6">
        <f t="shared" si="441"/>
        <v>2.8742557456284836</v>
      </c>
      <c r="L4720" s="7">
        <v>2.8312398184558201E-5</v>
      </c>
      <c r="M4720" s="3">
        <f t="shared" si="442"/>
        <v>-1.5420344587025701</v>
      </c>
      <c r="N4720" s="6">
        <f t="shared" si="443"/>
        <v>-2.9120486513113395</v>
      </c>
      <c r="O4720" s="7">
        <v>3.5499378906973302E-5</v>
      </c>
      <c r="P4720" s="5">
        <v>4719</v>
      </c>
      <c r="Q4720">
        <v>0.34200000000000003</v>
      </c>
      <c r="R4720" s="5">
        <v>4893</v>
      </c>
      <c r="S4720">
        <v>0.318</v>
      </c>
      <c r="T4720" s="5">
        <v>3059</v>
      </c>
      <c r="U4720">
        <v>0.57399999999999995</v>
      </c>
    </row>
    <row r="4721" spans="1:21" x14ac:dyDescent="0.2">
      <c r="A4721" t="s">
        <v>6290</v>
      </c>
      <c r="B4721" t="s">
        <v>6291</v>
      </c>
      <c r="C4721">
        <v>804</v>
      </c>
      <c r="D4721">
        <v>-0.72277453720292595</v>
      </c>
      <c r="E4721">
        <v>-3.02885293515138</v>
      </c>
      <c r="F4721">
        <v>2.3060783979484598</v>
      </c>
      <c r="G4721" s="3">
        <f t="shared" si="438"/>
        <v>0.72277453720292595</v>
      </c>
      <c r="H4721" s="6">
        <f t="shared" si="439"/>
        <v>1.6503528815344763</v>
      </c>
      <c r="I4721">
        <v>1.47187651818389E-2</v>
      </c>
      <c r="J4721" s="3">
        <f t="shared" si="440"/>
        <v>3.02885293515138</v>
      </c>
      <c r="K4721" s="6">
        <f t="shared" si="441"/>
        <v>8.1616052572503719</v>
      </c>
      <c r="L4721" s="7">
        <v>1.06430258380561E-29</v>
      </c>
      <c r="M4721" s="3">
        <f t="shared" si="442"/>
        <v>-2.3060783979484598</v>
      </c>
      <c r="N4721" s="6">
        <f t="shared" si="443"/>
        <v>-4.9453697742884248</v>
      </c>
      <c r="O4721" s="7">
        <v>1.8237011855218999E-17</v>
      </c>
      <c r="P4721" s="5">
        <v>4720</v>
      </c>
      <c r="Q4721">
        <v>0.34200000000000003</v>
      </c>
      <c r="R4721" s="5">
        <v>5460</v>
      </c>
      <c r="S4721">
        <v>0.23899999999999999</v>
      </c>
      <c r="T4721" s="5">
        <v>2056</v>
      </c>
      <c r="U4721">
        <v>0.71299999999999997</v>
      </c>
    </row>
    <row r="4722" spans="1:21" x14ac:dyDescent="0.2">
      <c r="A4722" t="s">
        <v>3293</v>
      </c>
      <c r="B4722" t="s">
        <v>18</v>
      </c>
      <c r="C4722">
        <v>687</v>
      </c>
      <c r="D4722">
        <v>-0.88330573191029504</v>
      </c>
      <c r="E4722">
        <v>-1.3971270339524799</v>
      </c>
      <c r="F4722">
        <v>0.51382130204218901</v>
      </c>
      <c r="G4722" s="3">
        <f t="shared" si="438"/>
        <v>0.88330573191029504</v>
      </c>
      <c r="H4722" s="6">
        <f t="shared" si="439"/>
        <v>1.844597096281992</v>
      </c>
      <c r="I4722">
        <v>3.0548545732098599E-3</v>
      </c>
      <c r="J4722" s="3">
        <f t="shared" si="440"/>
        <v>1.3971270339524799</v>
      </c>
      <c r="K4722" s="6">
        <f t="shared" si="441"/>
        <v>2.6337657454789145</v>
      </c>
      <c r="L4722" s="7">
        <v>5.7272011503155997E-7</v>
      </c>
      <c r="M4722" s="3">
        <f t="shared" si="442"/>
        <v>-0.51382130204218901</v>
      </c>
      <c r="N4722" s="6">
        <f t="shared" si="443"/>
        <v>-1.427827112374618</v>
      </c>
      <c r="O4722">
        <v>9.0411154396922197E-2</v>
      </c>
      <c r="P4722" s="5">
        <v>4721</v>
      </c>
      <c r="Q4722">
        <v>0.34200000000000003</v>
      </c>
      <c r="R4722" s="5">
        <v>5612</v>
      </c>
      <c r="S4722">
        <v>0.218</v>
      </c>
      <c r="T4722" s="5">
        <v>4406</v>
      </c>
      <c r="U4722">
        <v>0.38600000000000001</v>
      </c>
    </row>
    <row r="4723" spans="1:21" x14ac:dyDescent="0.2">
      <c r="A4723" t="s">
        <v>4017</v>
      </c>
      <c r="B4723" t="s">
        <v>2131</v>
      </c>
      <c r="C4723">
        <v>1875</v>
      </c>
      <c r="D4723">
        <v>-0.14949006789164301</v>
      </c>
      <c r="E4723">
        <v>-1.08400872511155</v>
      </c>
      <c r="F4723">
        <v>0.93451865721990302</v>
      </c>
      <c r="G4723" s="3">
        <f t="shared" si="438"/>
        <v>0.14949006789164301</v>
      </c>
      <c r="H4723" s="6">
        <f t="shared" si="439"/>
        <v>1.1091773551603652</v>
      </c>
      <c r="I4723">
        <v>0.67296168841903203</v>
      </c>
      <c r="J4723" s="3">
        <f t="shared" si="440"/>
        <v>1.08400872511155</v>
      </c>
      <c r="K4723" s="6">
        <f t="shared" si="441"/>
        <v>2.1199183875695384</v>
      </c>
      <c r="L4723">
        <v>1.39569040485089E-4</v>
      </c>
      <c r="M4723" s="3">
        <f t="shared" si="442"/>
        <v>-0.93451865721990302</v>
      </c>
      <c r="N4723" s="6">
        <f t="shared" si="443"/>
        <v>-1.9112528557374255</v>
      </c>
      <c r="O4723">
        <v>1.5564600462732001E-3</v>
      </c>
      <c r="P4723" s="5">
        <v>4722</v>
      </c>
      <c r="Q4723">
        <v>0.34200000000000003</v>
      </c>
      <c r="R4723" s="5">
        <v>5026</v>
      </c>
      <c r="S4723">
        <v>0.3</v>
      </c>
      <c r="T4723" s="5">
        <v>3828</v>
      </c>
      <c r="U4723">
        <v>0.46700000000000003</v>
      </c>
    </row>
    <row r="4724" spans="1:21" x14ac:dyDescent="0.2">
      <c r="A4724" t="s">
        <v>3365</v>
      </c>
      <c r="B4724" t="s">
        <v>3366</v>
      </c>
      <c r="C4724">
        <v>2307</v>
      </c>
      <c r="D4724">
        <v>-1.98033681672155</v>
      </c>
      <c r="E4724">
        <v>-2.5316439175396299</v>
      </c>
      <c r="F4724">
        <v>0.55130710081808298</v>
      </c>
      <c r="G4724" s="3">
        <f t="shared" si="438"/>
        <v>1.98033681672155</v>
      </c>
      <c r="H4724" s="6">
        <f t="shared" si="439"/>
        <v>3.9458519230877922</v>
      </c>
      <c r="I4724" s="7">
        <v>2.4533216541859199E-9</v>
      </c>
      <c r="J4724" s="3">
        <f t="shared" si="440"/>
        <v>2.5316439175396299</v>
      </c>
      <c r="K4724" s="6">
        <f t="shared" si="441"/>
        <v>5.7823018284521295</v>
      </c>
      <c r="L4724" s="7">
        <v>3.0611577836006E-15</v>
      </c>
      <c r="M4724" s="3">
        <f t="shared" si="442"/>
        <v>-0.55130710081808298</v>
      </c>
      <c r="N4724" s="6">
        <f t="shared" si="443"/>
        <v>-1.4654127780667583</v>
      </c>
      <c r="O4724">
        <v>0.121311227458307</v>
      </c>
      <c r="P4724" s="5">
        <v>4723</v>
      </c>
      <c r="Q4724">
        <v>0.34200000000000003</v>
      </c>
      <c r="R4724" s="5">
        <v>6184</v>
      </c>
      <c r="S4724">
        <v>0.13800000000000001</v>
      </c>
      <c r="T4724" s="5">
        <v>4350</v>
      </c>
      <c r="U4724">
        <v>0.39400000000000002</v>
      </c>
    </row>
    <row r="4725" spans="1:21" x14ac:dyDescent="0.2">
      <c r="A4725" t="s">
        <v>3456</v>
      </c>
      <c r="B4725" t="s">
        <v>724</v>
      </c>
      <c r="C4725">
        <v>1206</v>
      </c>
      <c r="D4725">
        <v>2.0016033233521799</v>
      </c>
      <c r="E4725">
        <v>1.4136631168929901</v>
      </c>
      <c r="F4725">
        <v>0.58794020645919398</v>
      </c>
      <c r="G4725" s="3">
        <f t="shared" si="438"/>
        <v>-2.0016033233521799</v>
      </c>
      <c r="H4725" s="6">
        <f t="shared" si="439"/>
        <v>-4.0044478273086872</v>
      </c>
      <c r="I4725" s="7">
        <v>3.27203412449951E-6</v>
      </c>
      <c r="J4725" s="3">
        <f t="shared" si="440"/>
        <v>-1.4136631168929901</v>
      </c>
      <c r="K4725" s="6">
        <f t="shared" si="441"/>
        <v>-2.6641274782679871</v>
      </c>
      <c r="L4725">
        <v>7.84647591997439E-4</v>
      </c>
      <c r="M4725" s="3">
        <f t="shared" si="442"/>
        <v>-0.58794020645919398</v>
      </c>
      <c r="N4725" s="6">
        <f t="shared" si="443"/>
        <v>-1.5030991797404851</v>
      </c>
      <c r="O4725">
        <v>0.21265960225026301</v>
      </c>
      <c r="P4725" s="5">
        <v>4724</v>
      </c>
      <c r="Q4725">
        <v>0.34200000000000003</v>
      </c>
      <c r="R4725" s="5">
        <v>2368</v>
      </c>
      <c r="S4725">
        <v>0.67</v>
      </c>
      <c r="T4725" s="5">
        <v>4276</v>
      </c>
      <c r="U4725">
        <v>0.40400000000000003</v>
      </c>
    </row>
    <row r="4726" spans="1:21" x14ac:dyDescent="0.2">
      <c r="A4726" t="s">
        <v>5381</v>
      </c>
      <c r="B4726" t="s">
        <v>18</v>
      </c>
      <c r="C4726">
        <v>5049</v>
      </c>
      <c r="D4726">
        <v>-0.13421692912609101</v>
      </c>
      <c r="E4726">
        <v>-1.9080741240197601</v>
      </c>
      <c r="F4726">
        <v>1.7738571948936701</v>
      </c>
      <c r="G4726" s="3">
        <f t="shared" si="438"/>
        <v>0.13421692912609101</v>
      </c>
      <c r="H4726" s="6">
        <f t="shared" si="439"/>
        <v>1.097496948998113</v>
      </c>
      <c r="I4726">
        <v>0.777995163230778</v>
      </c>
      <c r="J4726" s="3">
        <f t="shared" si="440"/>
        <v>1.9080741240197601</v>
      </c>
      <c r="K4726" s="6">
        <f t="shared" si="441"/>
        <v>3.7530776098805858</v>
      </c>
      <c r="L4726" s="7">
        <v>1.86209539125641E-7</v>
      </c>
      <c r="M4726" s="3">
        <f t="shared" si="442"/>
        <v>-1.7738571948936701</v>
      </c>
      <c r="N4726" s="6">
        <f t="shared" si="443"/>
        <v>-3.4196701989073519</v>
      </c>
      <c r="O4726" s="7">
        <v>2.2061994303305E-6</v>
      </c>
      <c r="P4726" s="5">
        <v>4725</v>
      </c>
      <c r="Q4726">
        <v>0.34200000000000003</v>
      </c>
      <c r="R4726" s="5">
        <v>4994</v>
      </c>
      <c r="S4726">
        <v>0.30399999999999999</v>
      </c>
      <c r="T4726" s="5">
        <v>2746</v>
      </c>
      <c r="U4726">
        <v>0.61699999999999999</v>
      </c>
    </row>
    <row r="4727" spans="1:21" x14ac:dyDescent="0.2">
      <c r="A4727" t="s">
        <v>4284</v>
      </c>
      <c r="B4727" t="s">
        <v>4285</v>
      </c>
      <c r="C4727">
        <v>4530</v>
      </c>
      <c r="D4727">
        <v>-0.98726519761689702</v>
      </c>
      <c r="E4727">
        <v>-2.0348997964878999</v>
      </c>
      <c r="F4727">
        <v>1.0476345988710001</v>
      </c>
      <c r="G4727" s="3">
        <f t="shared" si="438"/>
        <v>0.98726519761689702</v>
      </c>
      <c r="H4727" s="6">
        <f t="shared" si="439"/>
        <v>1.9824235040691858</v>
      </c>
      <c r="I4727" s="7">
        <v>6.7662950078213697E-5</v>
      </c>
      <c r="J4727" s="3">
        <f t="shared" si="440"/>
        <v>2.0348997964878999</v>
      </c>
      <c r="K4727" s="6">
        <f t="shared" si="441"/>
        <v>4.0979426564351611</v>
      </c>
      <c r="L4727" s="7">
        <v>3.2971484903086302E-18</v>
      </c>
      <c r="M4727" s="3">
        <f t="shared" si="442"/>
        <v>-1.0476345988710001</v>
      </c>
      <c r="N4727" s="6">
        <f t="shared" si="443"/>
        <v>-2.0671378482062921</v>
      </c>
      <c r="O4727" s="7">
        <v>1.5984340546323201E-5</v>
      </c>
      <c r="P4727" s="5">
        <v>4726</v>
      </c>
      <c r="Q4727">
        <v>0.34200000000000003</v>
      </c>
      <c r="R4727" s="5">
        <v>5658</v>
      </c>
      <c r="S4727">
        <v>0.21199999999999999</v>
      </c>
      <c r="T4727" s="5">
        <v>3610</v>
      </c>
      <c r="U4727">
        <v>0.497</v>
      </c>
    </row>
    <row r="4728" spans="1:21" x14ac:dyDescent="0.2">
      <c r="A4728" t="s">
        <v>7071</v>
      </c>
      <c r="B4728" t="s">
        <v>18</v>
      </c>
      <c r="C4728">
        <v>1857</v>
      </c>
      <c r="D4728">
        <v>-1.06852422395929</v>
      </c>
      <c r="E4728">
        <v>-4.0870609258339403</v>
      </c>
      <c r="F4728">
        <v>3.0185367018746501</v>
      </c>
      <c r="G4728" s="3">
        <f t="shared" si="438"/>
        <v>1.06852422395929</v>
      </c>
      <c r="H4728" s="6">
        <f t="shared" si="439"/>
        <v>2.0972868919022742</v>
      </c>
      <c r="I4728">
        <v>2.5303634925151102E-3</v>
      </c>
      <c r="J4728" s="3">
        <f t="shared" si="440"/>
        <v>4.0870609258339403</v>
      </c>
      <c r="K4728" s="6">
        <f t="shared" si="441"/>
        <v>16.995264688486731</v>
      </c>
      <c r="L4728" s="7">
        <v>7.7255515156465997E-36</v>
      </c>
      <c r="M4728" s="3">
        <f t="shared" si="442"/>
        <v>-3.0185367018746501</v>
      </c>
      <c r="N4728" s="6">
        <f t="shared" si="443"/>
        <v>-8.1034524909807377</v>
      </c>
      <c r="O4728" s="7">
        <v>1.0630971111606399E-19</v>
      </c>
      <c r="P4728" s="5">
        <v>4727</v>
      </c>
      <c r="Q4728">
        <v>0.34100000000000003</v>
      </c>
      <c r="R4728" s="5">
        <v>5763</v>
      </c>
      <c r="S4728">
        <v>0.19700000000000001</v>
      </c>
      <c r="T4728" s="5">
        <v>1468</v>
      </c>
      <c r="U4728">
        <v>0.79500000000000004</v>
      </c>
    </row>
    <row r="4729" spans="1:21" x14ac:dyDescent="0.2">
      <c r="A4729" t="s">
        <v>4853</v>
      </c>
      <c r="B4729" t="s">
        <v>18</v>
      </c>
      <c r="C4729">
        <v>516</v>
      </c>
      <c r="D4729">
        <v>-1.03194496569071</v>
      </c>
      <c r="E4729">
        <v>-2.3114844901500402</v>
      </c>
      <c r="F4729">
        <v>1.2795395244593299</v>
      </c>
      <c r="G4729" s="3">
        <f t="shared" si="438"/>
        <v>1.03194496569071</v>
      </c>
      <c r="H4729" s="6">
        <f t="shared" si="439"/>
        <v>2.0447790577982445</v>
      </c>
      <c r="I4729">
        <v>3.98486076800545E-2</v>
      </c>
      <c r="J4729" s="3">
        <f t="shared" si="440"/>
        <v>2.3114844901500402</v>
      </c>
      <c r="K4729" s="6">
        <f t="shared" si="441"/>
        <v>4.9639359147427111</v>
      </c>
      <c r="L4729" s="7">
        <v>5.4019424910391498E-7</v>
      </c>
      <c r="M4729" s="3">
        <f t="shared" si="442"/>
        <v>-1.2795395244593299</v>
      </c>
      <c r="N4729" s="6">
        <f t="shared" si="443"/>
        <v>-2.4276148055270697</v>
      </c>
      <c r="O4729">
        <v>8.5281498621601198E-3</v>
      </c>
      <c r="P4729" s="5">
        <v>4728</v>
      </c>
      <c r="Q4729">
        <v>0.34100000000000003</v>
      </c>
      <c r="R4729" s="5">
        <v>5671</v>
      </c>
      <c r="S4729">
        <v>0.21</v>
      </c>
      <c r="T4729" s="5">
        <v>3162</v>
      </c>
      <c r="U4729">
        <v>0.55900000000000005</v>
      </c>
    </row>
    <row r="4730" spans="1:21" x14ac:dyDescent="0.2">
      <c r="A4730" t="s">
        <v>2393</v>
      </c>
      <c r="B4730" t="s">
        <v>18</v>
      </c>
      <c r="C4730">
        <v>1710</v>
      </c>
      <c r="D4730">
        <v>0.61746917342776397</v>
      </c>
      <c r="E4730">
        <v>0.78500242918817698</v>
      </c>
      <c r="F4730">
        <v>-0.167533255760413</v>
      </c>
      <c r="G4730" s="3">
        <f t="shared" si="438"/>
        <v>-0.61746917342776397</v>
      </c>
      <c r="H4730" s="6">
        <f t="shared" si="439"/>
        <v>-1.5341815039513635</v>
      </c>
      <c r="I4730">
        <v>0.11617574084445299</v>
      </c>
      <c r="J4730" s="3">
        <f t="shared" si="440"/>
        <v>-0.78500242918817698</v>
      </c>
      <c r="K4730" s="6">
        <f t="shared" si="441"/>
        <v>-1.7230952207433676</v>
      </c>
      <c r="L4730">
        <v>3.2964834710625897E-2</v>
      </c>
      <c r="M4730" s="3">
        <f t="shared" si="442"/>
        <v>0.167533255760413</v>
      </c>
      <c r="N4730" s="6">
        <f t="shared" si="443"/>
        <v>1.1231364843764879</v>
      </c>
      <c r="O4730">
        <v>0.70761927459125196</v>
      </c>
      <c r="P4730" s="5">
        <v>4729</v>
      </c>
      <c r="Q4730">
        <v>0.34100000000000003</v>
      </c>
      <c r="R4730" s="5">
        <v>4138</v>
      </c>
      <c r="S4730">
        <v>0.42299999999999999</v>
      </c>
      <c r="T4730" s="5">
        <v>5136</v>
      </c>
      <c r="U4730">
        <v>0.28399999999999997</v>
      </c>
    </row>
    <row r="4731" spans="1:21" x14ac:dyDescent="0.2">
      <c r="A4731" t="s">
        <v>4374</v>
      </c>
      <c r="B4731" t="s">
        <v>18</v>
      </c>
      <c r="C4731">
        <v>1221</v>
      </c>
      <c r="D4731">
        <v>0.36663587353425398</v>
      </c>
      <c r="E4731">
        <v>-0.79534171628415196</v>
      </c>
      <c r="F4731">
        <v>1.1619775898184099</v>
      </c>
      <c r="G4731" s="3">
        <f t="shared" si="438"/>
        <v>-0.36663587353425398</v>
      </c>
      <c r="H4731" s="6">
        <f t="shared" si="439"/>
        <v>-1.2893427881904671</v>
      </c>
      <c r="I4731">
        <v>0.27468145158643498</v>
      </c>
      <c r="J4731" s="3">
        <f t="shared" si="440"/>
        <v>0.79534171628415196</v>
      </c>
      <c r="K4731" s="6">
        <f t="shared" si="441"/>
        <v>1.7354883928488385</v>
      </c>
      <c r="L4731">
        <v>7.3760285794041798E-3</v>
      </c>
      <c r="M4731" s="3">
        <f t="shared" si="442"/>
        <v>-1.1619775898184099</v>
      </c>
      <c r="N4731" s="6">
        <f t="shared" si="443"/>
        <v>-2.2376394433079208</v>
      </c>
      <c r="O4731">
        <v>1.1295081038203E-4</v>
      </c>
      <c r="P4731" s="5">
        <v>4730</v>
      </c>
      <c r="Q4731">
        <v>0.34100000000000003</v>
      </c>
      <c r="R4731" s="5">
        <v>4437</v>
      </c>
      <c r="S4731">
        <v>0.38200000000000001</v>
      </c>
      <c r="T4731" s="5">
        <v>3548</v>
      </c>
      <c r="U4731">
        <v>0.50600000000000001</v>
      </c>
    </row>
    <row r="4732" spans="1:21" x14ac:dyDescent="0.2">
      <c r="A4732" t="s">
        <v>1780</v>
      </c>
      <c r="B4732" t="s">
        <v>18</v>
      </c>
      <c r="C4732">
        <v>3756</v>
      </c>
      <c r="D4732">
        <v>1.3263599386599401</v>
      </c>
      <c r="E4732">
        <v>2.2110445076506302</v>
      </c>
      <c r="F4732">
        <v>-0.88468456899068304</v>
      </c>
      <c r="G4732" s="3">
        <f t="shared" si="438"/>
        <v>-1.3263599386599401</v>
      </c>
      <c r="H4732" s="6">
        <f t="shared" si="439"/>
        <v>-2.5076916079927729</v>
      </c>
      <c r="I4732">
        <v>2.6087507495244099E-4</v>
      </c>
      <c r="J4732" s="3">
        <f t="shared" si="440"/>
        <v>-2.2110445076506302</v>
      </c>
      <c r="K4732" s="6">
        <f t="shared" si="441"/>
        <v>-4.6301037060888399</v>
      </c>
      <c r="L4732" s="7">
        <v>1.6278417793229201E-10</v>
      </c>
      <c r="M4732" s="3">
        <f t="shared" si="442"/>
        <v>0.88468456899068304</v>
      </c>
      <c r="N4732" s="6">
        <f t="shared" si="443"/>
        <v>1.8463608887676914</v>
      </c>
      <c r="O4732">
        <v>1.7646176851260999E-2</v>
      </c>
      <c r="P4732" s="5">
        <v>4731</v>
      </c>
      <c r="Q4732">
        <v>0.34100000000000003</v>
      </c>
      <c r="R4732" s="5">
        <v>3233</v>
      </c>
      <c r="S4732">
        <v>0.54900000000000004</v>
      </c>
      <c r="T4732" s="5">
        <v>5640</v>
      </c>
      <c r="U4732">
        <v>0.214</v>
      </c>
    </row>
    <row r="4733" spans="1:21" x14ac:dyDescent="0.2">
      <c r="A4733" t="s">
        <v>3740</v>
      </c>
      <c r="B4733" t="s">
        <v>18</v>
      </c>
      <c r="C4733">
        <v>708</v>
      </c>
      <c r="D4733">
        <v>1.1612916205770001</v>
      </c>
      <c r="E4733">
        <v>0.42774936565125699</v>
      </c>
      <c r="F4733">
        <v>0.73354225492574499</v>
      </c>
      <c r="G4733" s="3">
        <f t="shared" si="438"/>
        <v>-1.1612916205770001</v>
      </c>
      <c r="H4733" s="6">
        <f t="shared" si="439"/>
        <v>-2.2365757486751883</v>
      </c>
      <c r="I4733">
        <v>5.33100524276253E-2</v>
      </c>
      <c r="J4733" s="3">
        <f t="shared" si="440"/>
        <v>-0.42774936565125699</v>
      </c>
      <c r="K4733" s="6">
        <f t="shared" si="441"/>
        <v>-1.3451335028970091</v>
      </c>
      <c r="L4733">
        <v>0.48545867592966502</v>
      </c>
      <c r="M4733" s="3">
        <f t="shared" si="442"/>
        <v>-0.73354225492574499</v>
      </c>
      <c r="N4733" s="6">
        <f t="shared" si="443"/>
        <v>-1.6627165585113197</v>
      </c>
      <c r="O4733">
        <v>0.243314674474157</v>
      </c>
      <c r="P4733" s="5">
        <v>4732</v>
      </c>
      <c r="Q4733">
        <v>0.34100000000000003</v>
      </c>
      <c r="R4733" s="5">
        <v>3279</v>
      </c>
      <c r="S4733">
        <v>0.54300000000000004</v>
      </c>
      <c r="T4733" s="5">
        <v>4051</v>
      </c>
      <c r="U4733">
        <v>0.436</v>
      </c>
    </row>
    <row r="4734" spans="1:21" x14ac:dyDescent="0.2">
      <c r="A4734" t="s">
        <v>4904</v>
      </c>
      <c r="B4734" t="s">
        <v>18</v>
      </c>
      <c r="C4734">
        <v>2361</v>
      </c>
      <c r="D4734">
        <v>9.1737789906916001E-2</v>
      </c>
      <c r="E4734">
        <v>-1.14673064235428</v>
      </c>
      <c r="F4734">
        <v>1.2384684322612001</v>
      </c>
      <c r="G4734" s="3">
        <f t="shared" si="438"/>
        <v>-9.1737789906916001E-2</v>
      </c>
      <c r="H4734" s="6">
        <f t="shared" si="439"/>
        <v>-1.0656530358276912</v>
      </c>
      <c r="I4734">
        <v>0.906487543134185</v>
      </c>
      <c r="J4734" s="3">
        <f t="shared" si="440"/>
        <v>1.14673064235428</v>
      </c>
      <c r="K4734" s="6">
        <f t="shared" si="441"/>
        <v>2.2141157450187792</v>
      </c>
      <c r="L4734">
        <v>5.4829222669465702E-2</v>
      </c>
      <c r="M4734" s="3">
        <f t="shared" si="442"/>
        <v>-1.2384684322612001</v>
      </c>
      <c r="N4734" s="6">
        <f t="shared" si="443"/>
        <v>-2.359479165353159</v>
      </c>
      <c r="O4734">
        <v>4.5798014747364002E-2</v>
      </c>
      <c r="P4734" s="5">
        <v>4733</v>
      </c>
      <c r="Q4734">
        <v>0.34100000000000003</v>
      </c>
      <c r="R4734" s="5">
        <v>4671</v>
      </c>
      <c r="S4734">
        <v>0.34899999999999998</v>
      </c>
      <c r="T4734" s="5">
        <v>3129</v>
      </c>
      <c r="U4734">
        <v>0.56399999999999995</v>
      </c>
    </row>
    <row r="4735" spans="1:21" x14ac:dyDescent="0.2">
      <c r="A4735" t="s">
        <v>2795</v>
      </c>
      <c r="B4735" t="s">
        <v>18</v>
      </c>
      <c r="C4735">
        <v>654</v>
      </c>
      <c r="D4735">
        <v>-0.50247471370542796</v>
      </c>
      <c r="E4735">
        <v>-0.57187791088533702</v>
      </c>
      <c r="F4735">
        <v>6.9403197179909101E-2</v>
      </c>
      <c r="G4735" s="3">
        <f t="shared" si="438"/>
        <v>0.50247471370542796</v>
      </c>
      <c r="H4735" s="6">
        <f t="shared" si="439"/>
        <v>1.4166415024126027</v>
      </c>
      <c r="I4735">
        <v>0.19213105070525899</v>
      </c>
      <c r="J4735" s="3">
        <f t="shared" si="440"/>
        <v>0.57187791088533702</v>
      </c>
      <c r="K4735" s="6">
        <f t="shared" si="441"/>
        <v>1.4864571865902263</v>
      </c>
      <c r="L4735">
        <v>0.11048182130864501</v>
      </c>
      <c r="M4735" s="3">
        <f t="shared" si="442"/>
        <v>-6.9403197179909101E-2</v>
      </c>
      <c r="N4735" s="6">
        <f t="shared" si="443"/>
        <v>-1.0492825348253065</v>
      </c>
      <c r="O4735">
        <v>0.87938500930243102</v>
      </c>
      <c r="P4735" s="5">
        <v>4734</v>
      </c>
      <c r="Q4735">
        <v>0.34</v>
      </c>
      <c r="R4735" s="5">
        <v>5310</v>
      </c>
      <c r="S4735">
        <v>0.26</v>
      </c>
      <c r="T4735" s="5">
        <v>4807</v>
      </c>
      <c r="U4735">
        <v>0.33</v>
      </c>
    </row>
    <row r="4736" spans="1:21" x14ac:dyDescent="0.2">
      <c r="A4736" t="s">
        <v>6139</v>
      </c>
      <c r="B4736" t="s">
        <v>18</v>
      </c>
      <c r="C4736">
        <v>420</v>
      </c>
      <c r="D4736">
        <v>-0.12264887830919</v>
      </c>
      <c r="E4736">
        <v>-2.2073359243998798</v>
      </c>
      <c r="F4736">
        <v>2.0846870460906901</v>
      </c>
      <c r="G4736" s="3">
        <f t="shared" si="438"/>
        <v>0.12264887830919</v>
      </c>
      <c r="H4736" s="6">
        <f t="shared" si="439"/>
        <v>1.088732008570451</v>
      </c>
      <c r="I4736">
        <v>0.79578688349001303</v>
      </c>
      <c r="J4736" s="3">
        <f t="shared" si="440"/>
        <v>2.2073359243998798</v>
      </c>
      <c r="K4736" s="6">
        <f t="shared" si="441"/>
        <v>4.6182168738264942</v>
      </c>
      <c r="L4736" s="7">
        <v>5.5223682757635201E-10</v>
      </c>
      <c r="M4736" s="3">
        <f t="shared" si="442"/>
        <v>-2.0846870460906901</v>
      </c>
      <c r="N4736" s="6">
        <f t="shared" si="443"/>
        <v>-4.2418307145120124</v>
      </c>
      <c r="O4736" s="7">
        <v>9.1990550765418903E-9</v>
      </c>
      <c r="P4736" s="5">
        <v>4735</v>
      </c>
      <c r="Q4736">
        <v>0.34</v>
      </c>
      <c r="R4736" s="5">
        <v>4818</v>
      </c>
      <c r="S4736">
        <v>0.32900000000000001</v>
      </c>
      <c r="T4736" s="5">
        <v>2166</v>
      </c>
      <c r="U4736">
        <v>0.69799999999999995</v>
      </c>
    </row>
    <row r="4737" spans="1:21" x14ac:dyDescent="0.2">
      <c r="A4737" t="s">
        <v>4499</v>
      </c>
      <c r="B4737" t="s">
        <v>4500</v>
      </c>
      <c r="C4737">
        <v>1017</v>
      </c>
      <c r="D4737">
        <v>0.22553356761049001</v>
      </c>
      <c r="E4737">
        <v>-0.90212003114725103</v>
      </c>
      <c r="F4737">
        <v>1.1276535987577401</v>
      </c>
      <c r="G4737" s="3">
        <f t="shared" si="438"/>
        <v>-0.22553356761049001</v>
      </c>
      <c r="H4737" s="6">
        <f t="shared" si="439"/>
        <v>-1.1692095901169088</v>
      </c>
      <c r="I4737">
        <v>0.65394946813605903</v>
      </c>
      <c r="J4737" s="3">
        <f t="shared" si="440"/>
        <v>0.90212003114725103</v>
      </c>
      <c r="K4737" s="6">
        <f t="shared" si="441"/>
        <v>1.8688101709055147</v>
      </c>
      <c r="L4737">
        <v>3.0590934786501399E-2</v>
      </c>
      <c r="M4737" s="3">
        <f t="shared" si="442"/>
        <v>-1.1276535987577401</v>
      </c>
      <c r="N4737" s="6">
        <f t="shared" si="443"/>
        <v>-2.185030773930746</v>
      </c>
      <c r="O4737">
        <v>8.4211046663872895E-3</v>
      </c>
      <c r="P4737" s="5">
        <v>4736</v>
      </c>
      <c r="Q4737">
        <v>0.34</v>
      </c>
      <c r="R4737" s="5">
        <v>4548</v>
      </c>
      <c r="S4737">
        <v>0.36599999999999999</v>
      </c>
      <c r="T4737" s="5">
        <v>3447</v>
      </c>
      <c r="U4737">
        <v>0.52</v>
      </c>
    </row>
    <row r="4738" spans="1:21" x14ac:dyDescent="0.2">
      <c r="A4738" t="s">
        <v>1291</v>
      </c>
      <c r="B4738" t="s">
        <v>18</v>
      </c>
      <c r="C4738">
        <v>1023</v>
      </c>
      <c r="D4738">
        <v>0.30181069542356298</v>
      </c>
      <c r="E4738">
        <v>1.94103724491129</v>
      </c>
      <c r="F4738">
        <v>-1.6392265494877301</v>
      </c>
      <c r="G4738" s="3">
        <f t="shared" ref="G4738:G4801" si="444">D4738*-1</f>
        <v>-0.30181069542356298</v>
      </c>
      <c r="H4738" s="6">
        <f t="shared" ref="H4738:H4801" si="445">IF(G4738&lt;0,(2^ABS(G4738))*-1,2^G4738)</f>
        <v>-1.2326905662080745</v>
      </c>
      <c r="I4738">
        <v>0.67199094704281204</v>
      </c>
      <c r="J4738" s="3">
        <f t="shared" ref="J4738:J4801" si="446">E4738*-1</f>
        <v>-1.94103724491129</v>
      </c>
      <c r="K4738" s="6">
        <f t="shared" ref="K4738:K4801" si="447">IF(J4738&lt;0,(2^ABS(J4738))*-1,2^J4738)</f>
        <v>-3.8398161723585007</v>
      </c>
      <c r="L4738">
        <v>8.3589313859451801E-4</v>
      </c>
      <c r="M4738" s="3">
        <f t="shared" ref="M4738:M4801" si="448">F4738*-1</f>
        <v>1.6392265494877301</v>
      </c>
      <c r="N4738" s="6">
        <f t="shared" ref="N4738:N4801" si="449">IF(M4738&lt;0,(2^ABS(M4738))*-1,2^M4738)</f>
        <v>3.1149878790508723</v>
      </c>
      <c r="O4738">
        <v>6.9740262233884904E-3</v>
      </c>
      <c r="P4738" s="5">
        <v>4737</v>
      </c>
      <c r="Q4738">
        <v>0.34</v>
      </c>
      <c r="R4738" s="5">
        <v>4562</v>
      </c>
      <c r="S4738">
        <v>0.36399999999999999</v>
      </c>
      <c r="T4738" s="5">
        <v>6054</v>
      </c>
      <c r="U4738">
        <v>0.157</v>
      </c>
    </row>
    <row r="4739" spans="1:21" x14ac:dyDescent="0.2">
      <c r="A4739" t="s">
        <v>2752</v>
      </c>
      <c r="B4739" t="s">
        <v>18</v>
      </c>
      <c r="C4739">
        <v>336</v>
      </c>
      <c r="D4739">
        <v>-4.5052550224516104</v>
      </c>
      <c r="E4739">
        <v>-4.5106211588335103</v>
      </c>
      <c r="F4739">
        <v>5.36613638189813E-3</v>
      </c>
      <c r="G4739" s="3">
        <f t="shared" si="444"/>
        <v>4.5052550224516104</v>
      </c>
      <c r="H4739" s="6">
        <f t="shared" si="445"/>
        <v>22.709987745650963</v>
      </c>
      <c r="I4739" s="7">
        <v>9.9561534670430393E-15</v>
      </c>
      <c r="J4739" s="3">
        <f t="shared" si="446"/>
        <v>4.5106211588335103</v>
      </c>
      <c r="K4739" s="6">
        <f t="shared" si="447"/>
        <v>22.794615341132701</v>
      </c>
      <c r="L4739" s="7">
        <v>2.4447329187186202E-15</v>
      </c>
      <c r="M4739" s="3">
        <f t="shared" si="448"/>
        <v>-5.36613638189813E-3</v>
      </c>
      <c r="N4739" s="6">
        <f t="shared" si="449"/>
        <v>-1.0037264483111805</v>
      </c>
      <c r="O4739">
        <v>0.99683476215945499</v>
      </c>
      <c r="P4739" s="5">
        <v>4738</v>
      </c>
      <c r="Q4739">
        <v>0.34</v>
      </c>
      <c r="R4739" s="5">
        <v>6740</v>
      </c>
      <c r="S4739">
        <v>6.0999999999999999E-2</v>
      </c>
      <c r="T4739" s="5">
        <v>4846</v>
      </c>
      <c r="U4739">
        <v>0.32500000000000001</v>
      </c>
    </row>
    <row r="4740" spans="1:21" x14ac:dyDescent="0.2">
      <c r="A4740" t="s">
        <v>2472</v>
      </c>
      <c r="B4740" t="s">
        <v>18</v>
      </c>
      <c r="C4740">
        <v>2361</v>
      </c>
      <c r="D4740">
        <v>0.47283511344847501</v>
      </c>
      <c r="E4740">
        <v>0.59023401672845899</v>
      </c>
      <c r="F4740">
        <v>-0.11739890327998299</v>
      </c>
      <c r="G4740" s="3">
        <f t="shared" si="444"/>
        <v>-0.47283511344847501</v>
      </c>
      <c r="H4740" s="6">
        <f t="shared" si="445"/>
        <v>-1.3878340934927771</v>
      </c>
      <c r="I4740">
        <v>0.16490873464619399</v>
      </c>
      <c r="J4740" s="3">
        <f t="shared" si="446"/>
        <v>-0.59023401672845899</v>
      </c>
      <c r="K4740" s="6">
        <f t="shared" si="447"/>
        <v>-1.5054909303326411</v>
      </c>
      <c r="L4740">
        <v>6.2536794788267597E-2</v>
      </c>
      <c r="M4740" s="3">
        <f t="shared" si="448"/>
        <v>0.11739890327998299</v>
      </c>
      <c r="N4740" s="6">
        <f t="shared" si="449"/>
        <v>1.084777306878054</v>
      </c>
      <c r="O4740">
        <v>0.76117009175092698</v>
      </c>
      <c r="P4740" s="5">
        <v>4739</v>
      </c>
      <c r="Q4740">
        <v>0.34</v>
      </c>
      <c r="R4740" s="5">
        <v>4326</v>
      </c>
      <c r="S4740">
        <v>0.39700000000000002</v>
      </c>
      <c r="T4740" s="5">
        <v>5071</v>
      </c>
      <c r="U4740">
        <v>0.29299999999999998</v>
      </c>
    </row>
    <row r="4741" spans="1:21" x14ac:dyDescent="0.2">
      <c r="A4741" t="s">
        <v>3815</v>
      </c>
      <c r="B4741" t="s">
        <v>18</v>
      </c>
      <c r="C4741">
        <v>936</v>
      </c>
      <c r="D4741">
        <v>0.88658376458592003</v>
      </c>
      <c r="E4741">
        <v>-1.60466693675505E-2</v>
      </c>
      <c r="F4741">
        <v>0.90263043395347098</v>
      </c>
      <c r="G4741" s="3">
        <f t="shared" si="444"/>
        <v>-0.88658376458592003</v>
      </c>
      <c r="H4741" s="6">
        <f t="shared" si="445"/>
        <v>-1.8487930795384224</v>
      </c>
      <c r="I4741">
        <v>2.68699928799058E-2</v>
      </c>
      <c r="J4741" s="3">
        <f t="shared" si="446"/>
        <v>1.60466693675505E-2</v>
      </c>
      <c r="K4741" s="6">
        <f t="shared" si="447"/>
        <v>1.0111847908766713</v>
      </c>
      <c r="L4741">
        <v>0.97164580290305103</v>
      </c>
      <c r="M4741" s="3">
        <f t="shared" si="448"/>
        <v>-0.90263043395347098</v>
      </c>
      <c r="N4741" s="6">
        <f t="shared" si="449"/>
        <v>-1.8694714435072974</v>
      </c>
      <c r="O4741">
        <v>2.3740452152311999E-2</v>
      </c>
      <c r="P4741" s="5">
        <v>4740</v>
      </c>
      <c r="Q4741">
        <v>0.34</v>
      </c>
      <c r="R4741" s="5">
        <v>3889</v>
      </c>
      <c r="S4741">
        <v>0.45800000000000002</v>
      </c>
      <c r="T4741" s="5">
        <v>3984</v>
      </c>
      <c r="U4741">
        <v>0.44500000000000001</v>
      </c>
    </row>
    <row r="4742" spans="1:21" x14ac:dyDescent="0.2">
      <c r="A4742" t="s">
        <v>2682</v>
      </c>
      <c r="B4742" t="s">
        <v>18</v>
      </c>
      <c r="C4742">
        <v>4866</v>
      </c>
      <c r="D4742">
        <v>0.97743050960710898</v>
      </c>
      <c r="E4742">
        <v>0.979187093145785</v>
      </c>
      <c r="F4742">
        <v>-1.7565835386751901E-3</v>
      </c>
      <c r="G4742" s="3">
        <f t="shared" si="444"/>
        <v>-0.97743050960710898</v>
      </c>
      <c r="H4742" s="6">
        <f t="shared" si="445"/>
        <v>-1.9689555055732537</v>
      </c>
      <c r="I4742">
        <v>1.0204719254915901E-3</v>
      </c>
      <c r="J4742" s="3">
        <f t="shared" si="446"/>
        <v>-0.979187093145785</v>
      </c>
      <c r="K4742" s="6">
        <f t="shared" si="447"/>
        <v>-1.9713543086139644</v>
      </c>
      <c r="L4742">
        <v>6.4341721065935603E-4</v>
      </c>
      <c r="M4742" s="3">
        <f t="shared" si="448"/>
        <v>1.7565835386751901E-3</v>
      </c>
      <c r="N4742" s="6">
        <f t="shared" si="449"/>
        <v>1.001218312467661</v>
      </c>
      <c r="O4742">
        <v>0.99934925200455904</v>
      </c>
      <c r="P4742" s="5">
        <v>4741</v>
      </c>
      <c r="Q4742">
        <v>0.33900000000000002</v>
      </c>
      <c r="R4742" s="5">
        <v>3642</v>
      </c>
      <c r="S4742">
        <v>0.49199999999999999</v>
      </c>
      <c r="T4742" s="5">
        <v>4901</v>
      </c>
      <c r="U4742">
        <v>0.317</v>
      </c>
    </row>
    <row r="4743" spans="1:21" x14ac:dyDescent="0.2">
      <c r="A4743" t="s">
        <v>4980</v>
      </c>
      <c r="B4743" t="s">
        <v>4981</v>
      </c>
      <c r="C4743">
        <v>3414</v>
      </c>
      <c r="D4743">
        <v>0.676626729794921</v>
      </c>
      <c r="E4743">
        <v>-0.89395242778797301</v>
      </c>
      <c r="F4743">
        <v>1.57057915758289</v>
      </c>
      <c r="G4743" s="3">
        <f t="shared" si="444"/>
        <v>-0.676626729794921</v>
      </c>
      <c r="H4743" s="6">
        <f t="shared" si="445"/>
        <v>-1.598398051770078</v>
      </c>
      <c r="I4743">
        <v>4.86500201435753E-2</v>
      </c>
      <c r="J4743" s="3">
        <f t="shared" si="446"/>
        <v>0.89395242778797301</v>
      </c>
      <c r="K4743" s="6">
        <f t="shared" si="447"/>
        <v>1.8582600722118503</v>
      </c>
      <c r="L4743">
        <v>5.5826996116952899E-3</v>
      </c>
      <c r="M4743" s="3">
        <f t="shared" si="448"/>
        <v>-1.57057915758289</v>
      </c>
      <c r="N4743" s="6">
        <f t="shared" si="449"/>
        <v>-2.9702392791055376</v>
      </c>
      <c r="O4743" s="7">
        <v>1.1381790573734701E-6</v>
      </c>
      <c r="P4743" s="5">
        <v>4742</v>
      </c>
      <c r="Q4743">
        <v>0.33900000000000002</v>
      </c>
      <c r="R4743" s="5">
        <v>4167</v>
      </c>
      <c r="S4743">
        <v>0.41899999999999998</v>
      </c>
      <c r="T4743" s="5">
        <v>3064</v>
      </c>
      <c r="U4743">
        <v>0.57299999999999995</v>
      </c>
    </row>
    <row r="4744" spans="1:21" x14ac:dyDescent="0.2">
      <c r="A4744" t="s">
        <v>2589</v>
      </c>
      <c r="B4744" t="s">
        <v>2590</v>
      </c>
      <c r="C4744">
        <v>4134</v>
      </c>
      <c r="D4744">
        <v>0.19422466305418401</v>
      </c>
      <c r="E4744">
        <v>0.27594547764608901</v>
      </c>
      <c r="F4744">
        <v>-8.1720814591905097E-2</v>
      </c>
      <c r="G4744" s="3">
        <f t="shared" si="444"/>
        <v>-0.19422466305418401</v>
      </c>
      <c r="H4744" s="6">
        <f t="shared" si="445"/>
        <v>-1.1441091252251983</v>
      </c>
      <c r="I4744">
        <v>0.61473653234724102</v>
      </c>
      <c r="J4744" s="3">
        <f t="shared" si="446"/>
        <v>-0.27594547764608901</v>
      </c>
      <c r="K4744" s="6">
        <f t="shared" si="447"/>
        <v>-1.2107873249920711</v>
      </c>
      <c r="L4744">
        <v>0.420995301077289</v>
      </c>
      <c r="M4744" s="3">
        <f t="shared" si="448"/>
        <v>8.1720814591905097E-2</v>
      </c>
      <c r="N4744" s="6">
        <f t="shared" si="449"/>
        <v>1.058279580414804</v>
      </c>
      <c r="O4744">
        <v>0.84262011935324999</v>
      </c>
      <c r="P4744" s="5">
        <v>4743</v>
      </c>
      <c r="Q4744">
        <v>0.33900000000000002</v>
      </c>
      <c r="R4744" s="5">
        <v>4587</v>
      </c>
      <c r="S4744">
        <v>0.36099999999999999</v>
      </c>
      <c r="T4744" s="5">
        <v>4971</v>
      </c>
      <c r="U4744">
        <v>0.307</v>
      </c>
    </row>
    <row r="4745" spans="1:21" x14ac:dyDescent="0.2">
      <c r="A4745" t="s">
        <v>3875</v>
      </c>
      <c r="B4745" t="s">
        <v>18</v>
      </c>
      <c r="C4745">
        <v>693</v>
      </c>
      <c r="D4745">
        <v>1.5809465403077301</v>
      </c>
      <c r="E4745">
        <v>0.65803387337812702</v>
      </c>
      <c r="F4745">
        <v>0.92291266692960305</v>
      </c>
      <c r="G4745" s="3">
        <f t="shared" si="444"/>
        <v>-1.5809465403077301</v>
      </c>
      <c r="H4745" s="6">
        <f t="shared" si="445"/>
        <v>-2.9916606573838784</v>
      </c>
      <c r="I4745">
        <v>1.8689780139796001E-4</v>
      </c>
      <c r="J4745" s="3">
        <f t="shared" si="446"/>
        <v>-0.65803387337812702</v>
      </c>
      <c r="K4745" s="6">
        <f t="shared" si="447"/>
        <v>-1.5779307298788554</v>
      </c>
      <c r="L4745">
        <v>0.122043854934289</v>
      </c>
      <c r="M4745" s="3">
        <f t="shared" si="448"/>
        <v>-0.92291266692960305</v>
      </c>
      <c r="N4745" s="6">
        <f t="shared" si="449"/>
        <v>-1.8959391567293713</v>
      </c>
      <c r="O4745">
        <v>3.4787530377685998E-2</v>
      </c>
      <c r="P4745" s="5">
        <v>4744</v>
      </c>
      <c r="Q4745">
        <v>0.33900000000000002</v>
      </c>
      <c r="R4745" s="5">
        <v>2864</v>
      </c>
      <c r="S4745">
        <v>0.60099999999999998</v>
      </c>
      <c r="T4745" s="5">
        <v>3932</v>
      </c>
      <c r="U4745">
        <v>0.45200000000000001</v>
      </c>
    </row>
    <row r="4746" spans="1:21" x14ac:dyDescent="0.2">
      <c r="A4746" t="s">
        <v>2663</v>
      </c>
      <c r="B4746" t="s">
        <v>18</v>
      </c>
      <c r="C4746">
        <v>1950</v>
      </c>
      <c r="D4746">
        <v>1.25860146989318</v>
      </c>
      <c r="E4746">
        <v>1.22146181919552</v>
      </c>
      <c r="F4746">
        <v>3.7139650697669002E-2</v>
      </c>
      <c r="G4746" s="3">
        <f t="shared" si="444"/>
        <v>-1.25860146989318</v>
      </c>
      <c r="H4746" s="6">
        <f t="shared" si="445"/>
        <v>-2.3926368931007089</v>
      </c>
      <c r="I4746" s="7">
        <v>1.1636810284070299E-5</v>
      </c>
      <c r="J4746" s="3">
        <f t="shared" si="446"/>
        <v>-1.22146181919552</v>
      </c>
      <c r="K4746" s="6">
        <f t="shared" si="447"/>
        <v>-2.3318287154075912</v>
      </c>
      <c r="L4746" s="7">
        <v>1.05221069024775E-5</v>
      </c>
      <c r="M4746" s="3">
        <f t="shared" si="448"/>
        <v>-3.7139650697669002E-2</v>
      </c>
      <c r="N4746" s="6">
        <f t="shared" si="449"/>
        <v>-1.0260774632765015</v>
      </c>
      <c r="O4746">
        <v>0.92452508929462796</v>
      </c>
      <c r="P4746" s="5">
        <v>4745</v>
      </c>
      <c r="Q4746">
        <v>0.33900000000000002</v>
      </c>
      <c r="R4746" s="5">
        <v>3352</v>
      </c>
      <c r="S4746">
        <v>0.53300000000000003</v>
      </c>
      <c r="T4746" s="5">
        <v>4919</v>
      </c>
      <c r="U4746">
        <v>0.315</v>
      </c>
    </row>
    <row r="4747" spans="1:21" x14ac:dyDescent="0.2">
      <c r="A4747" t="s">
        <v>4542</v>
      </c>
      <c r="B4747" t="s">
        <v>971</v>
      </c>
      <c r="C4747">
        <v>4428</v>
      </c>
      <c r="D4747">
        <v>8.7091108782128501E-2</v>
      </c>
      <c r="E4747">
        <v>-0.84998686582288796</v>
      </c>
      <c r="F4747">
        <v>0.93707797460501696</v>
      </c>
      <c r="G4747" s="3">
        <f t="shared" si="444"/>
        <v>-8.7091108782128501E-2</v>
      </c>
      <c r="H4747" s="6">
        <f t="shared" si="445"/>
        <v>-1.0622262658731296</v>
      </c>
      <c r="I4747">
        <v>0.911423047918134</v>
      </c>
      <c r="J4747" s="3">
        <f t="shared" si="446"/>
        <v>0.84998686582288796</v>
      </c>
      <c r="K4747" s="6">
        <f t="shared" si="447"/>
        <v>1.8024845154760378</v>
      </c>
      <c r="L4747">
        <v>0.158861764499554</v>
      </c>
      <c r="M4747" s="3">
        <f t="shared" si="448"/>
        <v>-0.93707797460501696</v>
      </c>
      <c r="N4747" s="6">
        <f t="shared" si="449"/>
        <v>-1.9146463961682498</v>
      </c>
      <c r="O4747">
        <v>0.137969299540807</v>
      </c>
      <c r="P4747" s="5">
        <v>4746</v>
      </c>
      <c r="Q4747">
        <v>0.33900000000000002</v>
      </c>
      <c r="R4747" s="5">
        <v>4509</v>
      </c>
      <c r="S4747">
        <v>0.372</v>
      </c>
      <c r="T4747" s="5">
        <v>3406</v>
      </c>
      <c r="U4747">
        <v>0.52500000000000002</v>
      </c>
    </row>
    <row r="4748" spans="1:21" x14ac:dyDescent="0.2">
      <c r="A4748" t="s">
        <v>3007</v>
      </c>
      <c r="B4748" t="s">
        <v>18</v>
      </c>
      <c r="C4748">
        <v>1860</v>
      </c>
      <c r="D4748">
        <v>-0.27512657000179702</v>
      </c>
      <c r="E4748">
        <v>-0.60126423070267299</v>
      </c>
      <c r="F4748">
        <v>0.32613766070087602</v>
      </c>
      <c r="G4748" s="3">
        <f t="shared" si="444"/>
        <v>0.27512657000179702</v>
      </c>
      <c r="H4748" s="6">
        <f t="shared" si="445"/>
        <v>1.2101002486416979</v>
      </c>
      <c r="I4748">
        <v>0.36857945439485901</v>
      </c>
      <c r="J4748" s="3">
        <f t="shared" si="446"/>
        <v>0.60126423070267299</v>
      </c>
      <c r="K4748" s="6">
        <f t="shared" si="447"/>
        <v>1.5170453679540263</v>
      </c>
      <c r="L4748">
        <v>2.5750678913779801E-2</v>
      </c>
      <c r="M4748" s="3">
        <f t="shared" si="448"/>
        <v>-0.32613766070087602</v>
      </c>
      <c r="N4748" s="6">
        <f t="shared" si="449"/>
        <v>-1.2536526371735444</v>
      </c>
      <c r="O4748">
        <v>0.27397114707095499</v>
      </c>
      <c r="P4748" s="5">
        <v>4747</v>
      </c>
      <c r="Q4748">
        <v>0.33900000000000002</v>
      </c>
      <c r="R4748" s="5">
        <v>5148</v>
      </c>
      <c r="S4748">
        <v>0.28299999999999997</v>
      </c>
      <c r="T4748" s="5">
        <v>4634</v>
      </c>
      <c r="U4748">
        <v>0.35399999999999998</v>
      </c>
    </row>
    <row r="4749" spans="1:21" x14ac:dyDescent="0.2">
      <c r="A4749" t="s">
        <v>4567</v>
      </c>
      <c r="B4749" t="s">
        <v>18</v>
      </c>
      <c r="C4749">
        <v>1041</v>
      </c>
      <c r="D4749">
        <v>-1.03029447321621</v>
      </c>
      <c r="E4749">
        <v>-2.2580563605928901</v>
      </c>
      <c r="F4749">
        <v>1.22776188737667</v>
      </c>
      <c r="G4749" s="3">
        <f t="shared" si="444"/>
        <v>1.03029447321621</v>
      </c>
      <c r="H4749" s="6">
        <f t="shared" si="445"/>
        <v>2.042441098221834</v>
      </c>
      <c r="I4749">
        <v>1.05749858118864E-2</v>
      </c>
      <c r="J4749" s="3">
        <f t="shared" si="446"/>
        <v>2.2580563605928901</v>
      </c>
      <c r="K4749" s="6">
        <f t="shared" si="447"/>
        <v>4.783466055229268</v>
      </c>
      <c r="L4749" s="7">
        <v>1.6371041636571901E-9</v>
      </c>
      <c r="M4749" s="3">
        <f t="shared" si="448"/>
        <v>-1.22776188737667</v>
      </c>
      <c r="N4749" s="6">
        <f t="shared" si="449"/>
        <v>-2.3420337846676507</v>
      </c>
      <c r="O4749">
        <v>1.73366152508281E-3</v>
      </c>
      <c r="P4749" s="5">
        <v>4748</v>
      </c>
      <c r="Q4749">
        <v>0.33800000000000002</v>
      </c>
      <c r="R4749" s="5">
        <v>5706</v>
      </c>
      <c r="S4749">
        <v>0.20499999999999999</v>
      </c>
      <c r="T4749" s="5">
        <v>3390</v>
      </c>
      <c r="U4749">
        <v>0.52800000000000002</v>
      </c>
    </row>
    <row r="4750" spans="1:21" x14ac:dyDescent="0.2">
      <c r="A4750" t="s">
        <v>4886</v>
      </c>
      <c r="B4750" t="s">
        <v>699</v>
      </c>
      <c r="C4750">
        <v>1545</v>
      </c>
      <c r="D4750">
        <v>1.2893144318465599</v>
      </c>
      <c r="E4750">
        <v>3.5645033018363997E-2</v>
      </c>
      <c r="F4750">
        <v>1.2536693988281999</v>
      </c>
      <c r="G4750" s="3">
        <f t="shared" si="444"/>
        <v>-1.2893144318465599</v>
      </c>
      <c r="H4750" s="6">
        <f t="shared" si="445"/>
        <v>-2.4441188350089287</v>
      </c>
      <c r="I4750">
        <v>0.104590228793562</v>
      </c>
      <c r="J4750" s="3">
        <f t="shared" si="446"/>
        <v>-3.5645033018363997E-2</v>
      </c>
      <c r="K4750" s="6">
        <f t="shared" si="447"/>
        <v>-1.0250150076958231</v>
      </c>
      <c r="L4750">
        <v>0.96760437681790501</v>
      </c>
      <c r="M4750" s="3">
        <f t="shared" si="448"/>
        <v>-1.2536693988281999</v>
      </c>
      <c r="N4750" s="6">
        <f t="shared" si="449"/>
        <v>-2.3844712678921445</v>
      </c>
      <c r="O4750">
        <v>0.115246251993076</v>
      </c>
      <c r="P4750" s="5">
        <v>4749</v>
      </c>
      <c r="Q4750">
        <v>0.33800000000000002</v>
      </c>
      <c r="R4750" s="5">
        <v>3102</v>
      </c>
      <c r="S4750">
        <v>0.56799999999999995</v>
      </c>
      <c r="T4750" s="5">
        <v>3140</v>
      </c>
      <c r="U4750">
        <v>0.56200000000000006</v>
      </c>
    </row>
    <row r="4751" spans="1:21" x14ac:dyDescent="0.2">
      <c r="A4751" t="s">
        <v>4445</v>
      </c>
      <c r="B4751" t="s">
        <v>4446</v>
      </c>
      <c r="C4751">
        <v>1590</v>
      </c>
      <c r="D4751">
        <v>-0.82565606876637798</v>
      </c>
      <c r="E4751">
        <v>-2.0454476438059399</v>
      </c>
      <c r="F4751">
        <v>1.21979157503956</v>
      </c>
      <c r="G4751" s="3">
        <f t="shared" si="444"/>
        <v>0.82565606876637798</v>
      </c>
      <c r="H4751" s="6">
        <f t="shared" si="445"/>
        <v>1.7723408308925974</v>
      </c>
      <c r="I4751">
        <v>3.3130667705189901E-3</v>
      </c>
      <c r="J4751" s="3">
        <f t="shared" si="446"/>
        <v>2.0454476438059399</v>
      </c>
      <c r="K4751" s="6">
        <f t="shared" si="447"/>
        <v>4.1280133710586906</v>
      </c>
      <c r="L4751" s="7">
        <v>4.7145720340912197E-15</v>
      </c>
      <c r="M4751" s="3">
        <f t="shared" si="448"/>
        <v>-1.21979157503956</v>
      </c>
      <c r="N4751" s="6">
        <f t="shared" si="449"/>
        <v>-2.3291306610476883</v>
      </c>
      <c r="O4751" s="7">
        <v>5.90449387383221E-6</v>
      </c>
      <c r="P4751" s="5">
        <v>4750</v>
      </c>
      <c r="Q4751">
        <v>0.33800000000000002</v>
      </c>
      <c r="R4751" s="5">
        <v>5594</v>
      </c>
      <c r="S4751">
        <v>0.221</v>
      </c>
      <c r="T4751" s="5">
        <v>3484</v>
      </c>
      <c r="U4751">
        <v>0.51400000000000001</v>
      </c>
    </row>
    <row r="4752" spans="1:21" x14ac:dyDescent="0.2">
      <c r="A4752" t="s">
        <v>5937</v>
      </c>
      <c r="B4752" t="s">
        <v>5938</v>
      </c>
      <c r="C4752">
        <v>2847</v>
      </c>
      <c r="D4752">
        <v>0.927676559647307</v>
      </c>
      <c r="E4752">
        <v>-1.2865684470427201</v>
      </c>
      <c r="F4752">
        <v>2.2142450066900201</v>
      </c>
      <c r="G4752" s="3">
        <f t="shared" si="444"/>
        <v>-0.927676559647307</v>
      </c>
      <c r="H4752" s="6">
        <f t="shared" si="445"/>
        <v>-1.9022100450214894</v>
      </c>
      <c r="I4752">
        <v>2.03967703020786E-2</v>
      </c>
      <c r="J4752" s="3">
        <f t="shared" si="446"/>
        <v>1.2865684470427201</v>
      </c>
      <c r="K4752" s="6">
        <f t="shared" si="447"/>
        <v>2.4394711930691466</v>
      </c>
      <c r="L4752">
        <v>6.4325976115669505E-4</v>
      </c>
      <c r="M4752" s="3">
        <f t="shared" si="448"/>
        <v>-2.2142450066900201</v>
      </c>
      <c r="N4752" s="6">
        <f t="shared" si="449"/>
        <v>-4.6403866079966649</v>
      </c>
      <c r="O4752" s="7">
        <v>4.2307368390220399E-9</v>
      </c>
      <c r="P4752" s="5">
        <v>4751</v>
      </c>
      <c r="Q4752">
        <v>0.33800000000000002</v>
      </c>
      <c r="R4752" s="5">
        <v>3866</v>
      </c>
      <c r="S4752">
        <v>0.46100000000000002</v>
      </c>
      <c r="T4752" s="5">
        <v>2323</v>
      </c>
      <c r="U4752">
        <v>0.67600000000000005</v>
      </c>
    </row>
    <row r="4753" spans="1:21" x14ac:dyDescent="0.2">
      <c r="A4753" t="s">
        <v>5575</v>
      </c>
      <c r="B4753" t="s">
        <v>18</v>
      </c>
      <c r="C4753">
        <v>1581</v>
      </c>
      <c r="D4753">
        <v>-0.74191916115840495</v>
      </c>
      <c r="E4753">
        <v>-2.6797781420146101</v>
      </c>
      <c r="F4753">
        <v>1.9378589808562099</v>
      </c>
      <c r="G4753" s="3">
        <f t="shared" si="444"/>
        <v>0.74191916115840495</v>
      </c>
      <c r="H4753" s="6">
        <f t="shared" si="445"/>
        <v>1.6723990873047989</v>
      </c>
      <c r="I4753">
        <v>3.4652985875044902E-2</v>
      </c>
      <c r="J4753" s="3">
        <f t="shared" si="446"/>
        <v>2.6797781420146101</v>
      </c>
      <c r="K4753" s="6">
        <f t="shared" si="447"/>
        <v>6.4075735867636476</v>
      </c>
      <c r="L4753" s="7">
        <v>4.6129411703928498E-17</v>
      </c>
      <c r="M4753" s="3">
        <f t="shared" si="448"/>
        <v>-1.9378589808562099</v>
      </c>
      <c r="N4753" s="6">
        <f t="shared" si="449"/>
        <v>-3.8313663499362294</v>
      </c>
      <c r="O4753" s="7">
        <v>2.7433171654612199E-9</v>
      </c>
      <c r="P4753" s="5">
        <v>4752</v>
      </c>
      <c r="Q4753">
        <v>0.33800000000000002</v>
      </c>
      <c r="R4753" s="5">
        <v>5549</v>
      </c>
      <c r="S4753">
        <v>0.22700000000000001</v>
      </c>
      <c r="T4753" s="5">
        <v>2591</v>
      </c>
      <c r="U4753">
        <v>0.63900000000000001</v>
      </c>
    </row>
    <row r="4754" spans="1:21" x14ac:dyDescent="0.2">
      <c r="A4754" t="s">
        <v>5395</v>
      </c>
      <c r="B4754" t="s">
        <v>5396</v>
      </c>
      <c r="C4754">
        <v>2457</v>
      </c>
      <c r="D4754">
        <v>-1.1817885798288901</v>
      </c>
      <c r="E4754">
        <v>-2.9863821776266399</v>
      </c>
      <c r="F4754">
        <v>1.8045935977977501</v>
      </c>
      <c r="G4754" s="3">
        <f t="shared" si="444"/>
        <v>1.1817885798288901</v>
      </c>
      <c r="H4754" s="6">
        <f t="shared" si="445"/>
        <v>2.2685784960051589</v>
      </c>
      <c r="I4754">
        <v>1.7610623605259499E-3</v>
      </c>
      <c r="J4754" s="3">
        <f t="shared" si="446"/>
        <v>2.9863821776266399</v>
      </c>
      <c r="K4754" s="6">
        <f t="shared" si="447"/>
        <v>7.9248420304336982</v>
      </c>
      <c r="L4754" s="7">
        <v>2.77268081298804E-17</v>
      </c>
      <c r="M4754" s="3">
        <f t="shared" si="448"/>
        <v>-1.8045935977977501</v>
      </c>
      <c r="N4754" s="6">
        <f t="shared" si="449"/>
        <v>-3.4933073924437306</v>
      </c>
      <c r="O4754" s="7">
        <v>6.9681480851453003E-7</v>
      </c>
      <c r="P4754" s="5">
        <v>4753</v>
      </c>
      <c r="Q4754">
        <v>0.33800000000000002</v>
      </c>
      <c r="R4754" s="5">
        <v>5870</v>
      </c>
      <c r="S4754">
        <v>0.182</v>
      </c>
      <c r="T4754" s="5">
        <v>2730</v>
      </c>
      <c r="U4754">
        <v>0.61899999999999999</v>
      </c>
    </row>
    <row r="4755" spans="1:21" x14ac:dyDescent="0.2">
      <c r="A4755" t="s">
        <v>2629</v>
      </c>
      <c r="B4755" t="s">
        <v>18</v>
      </c>
      <c r="C4755">
        <v>2715</v>
      </c>
      <c r="D4755">
        <v>0.25667528569015802</v>
      </c>
      <c r="E4755">
        <v>0.27845085491320498</v>
      </c>
      <c r="F4755">
        <v>-2.1775569223046801E-2</v>
      </c>
      <c r="G4755" s="3">
        <f t="shared" si="444"/>
        <v>-0.25667528569015802</v>
      </c>
      <c r="H4755" s="6">
        <f t="shared" si="445"/>
        <v>-1.1947222727064253</v>
      </c>
      <c r="I4755">
        <v>0.549785289085027</v>
      </c>
      <c r="J4755" s="3">
        <f t="shared" si="446"/>
        <v>-0.27845085491320498</v>
      </c>
      <c r="K4755" s="6">
        <f t="shared" si="447"/>
        <v>-1.2128917992165063</v>
      </c>
      <c r="L4755">
        <v>0.475389900936734</v>
      </c>
      <c r="M4755" s="3">
        <f t="shared" si="448"/>
        <v>2.1775569223046801E-2</v>
      </c>
      <c r="N4755" s="6">
        <f t="shared" si="449"/>
        <v>1.0152081591890985</v>
      </c>
      <c r="O4755">
        <v>0.96638772020118302</v>
      </c>
      <c r="P4755" s="5">
        <v>4754</v>
      </c>
      <c r="Q4755">
        <v>0.33800000000000002</v>
      </c>
      <c r="R4755" s="5">
        <v>4530</v>
      </c>
      <c r="S4755">
        <v>0.36899999999999999</v>
      </c>
      <c r="T4755" s="5">
        <v>4947</v>
      </c>
      <c r="U4755">
        <v>0.311</v>
      </c>
    </row>
    <row r="4756" spans="1:21" x14ac:dyDescent="0.2">
      <c r="A4756" t="s">
        <v>6903</v>
      </c>
      <c r="B4756" t="s">
        <v>18</v>
      </c>
      <c r="C4756">
        <v>1065</v>
      </c>
      <c r="D4756">
        <v>-0.90933663852171698</v>
      </c>
      <c r="E4756">
        <v>-3.7854331869895801</v>
      </c>
      <c r="F4756">
        <v>2.87609654846786</v>
      </c>
      <c r="G4756" s="3">
        <f t="shared" si="444"/>
        <v>0.90933663852171698</v>
      </c>
      <c r="H4756" s="6">
        <f t="shared" si="445"/>
        <v>1.8781816985004409</v>
      </c>
      <c r="I4756">
        <v>4.2191943391180599E-4</v>
      </c>
      <c r="J4756" s="3">
        <f t="shared" si="446"/>
        <v>3.7854331869895801</v>
      </c>
      <c r="K4756" s="6">
        <f t="shared" si="447"/>
        <v>13.788878214714657</v>
      </c>
      <c r="L4756" s="7">
        <v>1.37180971325023E-57</v>
      </c>
      <c r="M4756" s="3">
        <f t="shared" si="448"/>
        <v>-2.87609654846786</v>
      </c>
      <c r="N4756" s="6">
        <f t="shared" si="449"/>
        <v>-7.3416103594896072</v>
      </c>
      <c r="O4756" s="7">
        <v>1.1285356586634701E-33</v>
      </c>
      <c r="P4756" s="5">
        <v>4755</v>
      </c>
      <c r="Q4756">
        <v>0.33700000000000002</v>
      </c>
      <c r="R4756" s="5">
        <v>5639</v>
      </c>
      <c r="S4756">
        <v>0.214</v>
      </c>
      <c r="T4756" s="5">
        <v>1598</v>
      </c>
      <c r="U4756">
        <v>0.77700000000000002</v>
      </c>
    </row>
    <row r="4757" spans="1:21" x14ac:dyDescent="0.2">
      <c r="A4757" t="s">
        <v>3198</v>
      </c>
      <c r="B4757" t="s">
        <v>18</v>
      </c>
      <c r="C4757">
        <v>5586</v>
      </c>
      <c r="D4757">
        <v>-0.58489625191507599</v>
      </c>
      <c r="E4757">
        <v>-0.98405256127935903</v>
      </c>
      <c r="F4757">
        <v>0.39915630936428198</v>
      </c>
      <c r="G4757" s="3">
        <f t="shared" si="444"/>
        <v>0.58489625191507599</v>
      </c>
      <c r="H4757" s="6">
        <f t="shared" si="445"/>
        <v>1.4999311213217477</v>
      </c>
      <c r="I4757">
        <v>2.8024611621523799E-2</v>
      </c>
      <c r="J4757" s="3">
        <f t="shared" si="446"/>
        <v>0.98405256127935903</v>
      </c>
      <c r="K4757" s="6">
        <f t="shared" si="447"/>
        <v>1.9780138958411231</v>
      </c>
      <c r="L4757" s="7">
        <v>7.5796797021352797E-5</v>
      </c>
      <c r="M4757" s="3">
        <f t="shared" si="448"/>
        <v>-0.39915630936428198</v>
      </c>
      <c r="N4757" s="6">
        <f t="shared" si="449"/>
        <v>-1.3187364857781503</v>
      </c>
      <c r="O4757">
        <v>0.146484008779633</v>
      </c>
      <c r="P4757" s="5">
        <v>4756</v>
      </c>
      <c r="Q4757">
        <v>0.33700000000000002</v>
      </c>
      <c r="R4757" s="5">
        <v>5375</v>
      </c>
      <c r="S4757">
        <v>0.251</v>
      </c>
      <c r="T4757" s="5">
        <v>4481</v>
      </c>
      <c r="U4757">
        <v>0.376</v>
      </c>
    </row>
    <row r="4758" spans="1:21" x14ac:dyDescent="0.2">
      <c r="A4758" t="s">
        <v>4143</v>
      </c>
      <c r="B4758" t="s">
        <v>18</v>
      </c>
      <c r="C4758">
        <v>1098</v>
      </c>
      <c r="D4758">
        <v>0.99396469459294001</v>
      </c>
      <c r="E4758">
        <v>-0.136683716592717</v>
      </c>
      <c r="F4758">
        <v>1.1306484111856601</v>
      </c>
      <c r="G4758" s="3">
        <f t="shared" si="444"/>
        <v>-0.99396469459294001</v>
      </c>
      <c r="H4758" s="6">
        <f t="shared" si="445"/>
        <v>-1.9916507662269569</v>
      </c>
      <c r="I4758">
        <v>1.92219886882781E-2</v>
      </c>
      <c r="J4758" s="3">
        <f t="shared" si="446"/>
        <v>0.136683716592717</v>
      </c>
      <c r="K4758" s="6">
        <f t="shared" si="447"/>
        <v>1.0993751058423451</v>
      </c>
      <c r="L4758">
        <v>0.764332699132244</v>
      </c>
      <c r="M4758" s="3">
        <f t="shared" si="448"/>
        <v>-1.1306484111856601</v>
      </c>
      <c r="N4758" s="6">
        <f t="shared" si="449"/>
        <v>-2.1895712719217535</v>
      </c>
      <c r="O4758">
        <v>6.9835156676856204E-3</v>
      </c>
      <c r="P4758" s="5">
        <v>4757</v>
      </c>
      <c r="Q4758">
        <v>0.33700000000000002</v>
      </c>
      <c r="R4758" s="5">
        <v>3748</v>
      </c>
      <c r="S4758">
        <v>0.47799999999999998</v>
      </c>
      <c r="T4758" s="5">
        <v>3721</v>
      </c>
      <c r="U4758">
        <v>0.48099999999999998</v>
      </c>
    </row>
    <row r="4759" spans="1:21" x14ac:dyDescent="0.2">
      <c r="A4759" t="s">
        <v>2723</v>
      </c>
      <c r="B4759" t="s">
        <v>18</v>
      </c>
      <c r="C4759">
        <v>1437</v>
      </c>
      <c r="D4759">
        <v>1.78326279000557</v>
      </c>
      <c r="E4759">
        <v>1.5640777750457799</v>
      </c>
      <c r="F4759">
        <v>0.21918501495979301</v>
      </c>
      <c r="G4759" s="3">
        <f t="shared" si="444"/>
        <v>-1.78326279000557</v>
      </c>
      <c r="H4759" s="6">
        <f t="shared" si="445"/>
        <v>-3.4420374398718567</v>
      </c>
      <c r="I4759" s="7">
        <v>5.8969236800080498E-5</v>
      </c>
      <c r="J4759" s="3">
        <f t="shared" si="446"/>
        <v>-1.5640777750457799</v>
      </c>
      <c r="K4759" s="6">
        <f t="shared" si="447"/>
        <v>-2.9568842625619913</v>
      </c>
      <c r="L4759">
        <v>2.7397748971635499E-4</v>
      </c>
      <c r="M4759" s="3">
        <f t="shared" si="448"/>
        <v>-0.21918501495979301</v>
      </c>
      <c r="N4759" s="6">
        <f t="shared" si="449"/>
        <v>-1.1640758089359613</v>
      </c>
      <c r="O4759">
        <v>0.67963916187864504</v>
      </c>
      <c r="P4759" s="5">
        <v>4758</v>
      </c>
      <c r="Q4759">
        <v>0.33700000000000002</v>
      </c>
      <c r="R4759" s="5">
        <v>2742</v>
      </c>
      <c r="S4759">
        <v>0.61799999999999999</v>
      </c>
      <c r="T4759" s="5">
        <v>4863</v>
      </c>
      <c r="U4759">
        <v>0.32200000000000001</v>
      </c>
    </row>
    <row r="4760" spans="1:21" x14ac:dyDescent="0.2">
      <c r="A4760" t="s">
        <v>2343</v>
      </c>
      <c r="B4760" t="s">
        <v>18</v>
      </c>
      <c r="C4760">
        <v>2832</v>
      </c>
      <c r="D4760">
        <v>-0.33820443414887602</v>
      </c>
      <c r="E4760">
        <v>-8.4714545477416803E-2</v>
      </c>
      <c r="F4760">
        <v>-0.253489888671459</v>
      </c>
      <c r="G4760" s="3">
        <f t="shared" si="444"/>
        <v>0.33820443414887602</v>
      </c>
      <c r="H4760" s="6">
        <f t="shared" si="445"/>
        <v>1.264182224116619</v>
      </c>
      <c r="I4760">
        <v>0.158592905537594</v>
      </c>
      <c r="J4760" s="3">
        <f t="shared" si="446"/>
        <v>8.4714545477416803E-2</v>
      </c>
      <c r="K4760" s="6">
        <f t="shared" si="447"/>
        <v>1.0604778923342382</v>
      </c>
      <c r="L4760">
        <v>0.73046866830548196</v>
      </c>
      <c r="M4760" s="3">
        <f t="shared" si="448"/>
        <v>0.253489888671459</v>
      </c>
      <c r="N4760" s="6">
        <f t="shared" si="449"/>
        <v>1.1920872969204508</v>
      </c>
      <c r="O4760">
        <v>0.30293452996484399</v>
      </c>
      <c r="P4760" s="5">
        <v>4759</v>
      </c>
      <c r="Q4760">
        <v>0.33700000000000002</v>
      </c>
      <c r="R4760" s="5">
        <v>5173</v>
      </c>
      <c r="S4760">
        <v>0.27900000000000003</v>
      </c>
      <c r="T4760" s="5">
        <v>5184</v>
      </c>
      <c r="U4760">
        <v>0.27800000000000002</v>
      </c>
    </row>
    <row r="4761" spans="1:21" x14ac:dyDescent="0.2">
      <c r="A4761" t="s">
        <v>5146</v>
      </c>
      <c r="B4761" t="s">
        <v>5147</v>
      </c>
      <c r="C4761">
        <v>336</v>
      </c>
      <c r="D4761">
        <v>0.85674516477848395</v>
      </c>
      <c r="E4761">
        <v>-0.70897573237946498</v>
      </c>
      <c r="F4761">
        <v>1.5657208971579499</v>
      </c>
      <c r="G4761" s="3">
        <f t="shared" si="444"/>
        <v>-0.85674516477848395</v>
      </c>
      <c r="H4761" s="6">
        <f t="shared" si="445"/>
        <v>-1.8109480549686738</v>
      </c>
      <c r="I4761">
        <v>3.76668743249476E-2</v>
      </c>
      <c r="J4761" s="3">
        <f t="shared" si="446"/>
        <v>0.70897573237946498</v>
      </c>
      <c r="K4761" s="6">
        <f t="shared" si="447"/>
        <v>1.6346431603591667</v>
      </c>
      <c r="L4761">
        <v>7.06947219981445E-2</v>
      </c>
      <c r="M4761" s="3">
        <f t="shared" si="448"/>
        <v>-1.5657208971579499</v>
      </c>
      <c r="N4761" s="6">
        <f t="shared" si="449"/>
        <v>-2.9602538518202808</v>
      </c>
      <c r="O4761" s="7">
        <v>6.3079645849315296E-5</v>
      </c>
      <c r="P4761" s="5">
        <v>4760</v>
      </c>
      <c r="Q4761">
        <v>0.33700000000000002</v>
      </c>
      <c r="R4761" s="5">
        <v>3778</v>
      </c>
      <c r="S4761">
        <v>0.47399999999999998</v>
      </c>
      <c r="T4761" s="5">
        <v>2924</v>
      </c>
      <c r="U4761">
        <v>0.59199999999999997</v>
      </c>
    </row>
    <row r="4762" spans="1:21" x14ac:dyDescent="0.2">
      <c r="A4762" t="s">
        <v>5246</v>
      </c>
      <c r="B4762" t="s">
        <v>5247</v>
      </c>
      <c r="C4762">
        <v>297</v>
      </c>
      <c r="D4762">
        <v>-1.04237416763891</v>
      </c>
      <c r="E4762">
        <v>-2.64876119317189</v>
      </c>
      <c r="F4762">
        <v>1.60638702553298</v>
      </c>
      <c r="G4762" s="3">
        <f t="shared" si="444"/>
        <v>1.04237416763891</v>
      </c>
      <c r="H4762" s="6">
        <f t="shared" si="445"/>
        <v>2.0596142652459397</v>
      </c>
      <c r="I4762">
        <v>3.9229059715300801E-2</v>
      </c>
      <c r="J4762" s="3">
        <f t="shared" si="446"/>
        <v>2.64876119317189</v>
      </c>
      <c r="K4762" s="6">
        <f t="shared" si="447"/>
        <v>6.2712854715907644</v>
      </c>
      <c r="L4762" s="7">
        <v>8.3496047287989101E-9</v>
      </c>
      <c r="M4762" s="3">
        <f t="shared" si="448"/>
        <v>-1.60638702553298</v>
      </c>
      <c r="N4762" s="6">
        <f t="shared" si="449"/>
        <v>-3.0448834897936128</v>
      </c>
      <c r="O4762">
        <v>7.2242851786206595E-4</v>
      </c>
      <c r="P4762" s="5">
        <v>4761</v>
      </c>
      <c r="Q4762">
        <v>0.33700000000000002</v>
      </c>
      <c r="R4762" s="5">
        <v>5780</v>
      </c>
      <c r="S4762">
        <v>0.19500000000000001</v>
      </c>
      <c r="T4762" s="5">
        <v>2856</v>
      </c>
      <c r="U4762">
        <v>0.60199999999999998</v>
      </c>
    </row>
    <row r="4763" spans="1:21" x14ac:dyDescent="0.2">
      <c r="A4763" t="s">
        <v>2385</v>
      </c>
      <c r="B4763" t="s">
        <v>18</v>
      </c>
      <c r="C4763">
        <v>522</v>
      </c>
      <c r="D4763">
        <v>-5.3478831340841901E-2</v>
      </c>
      <c r="E4763">
        <v>2.1518663357108E-2</v>
      </c>
      <c r="F4763">
        <v>-7.4997494697949904E-2</v>
      </c>
      <c r="G4763" s="3">
        <f t="shared" si="444"/>
        <v>5.3478831340841901E-2</v>
      </c>
      <c r="H4763" s="6">
        <f t="shared" si="445"/>
        <v>1.0377643140050252</v>
      </c>
      <c r="I4763">
        <v>0.937615197785857</v>
      </c>
      <c r="J4763" s="3">
        <f t="shared" si="446"/>
        <v>-2.1518663357108E-2</v>
      </c>
      <c r="K4763" s="6">
        <f t="shared" si="447"/>
        <v>-1.0150273935364236</v>
      </c>
      <c r="L4763">
        <v>0.97164580290305103</v>
      </c>
      <c r="M4763" s="3">
        <f t="shared" si="448"/>
        <v>7.4997494697949904E-2</v>
      </c>
      <c r="N4763" s="6">
        <f t="shared" si="449"/>
        <v>1.0533592067496353</v>
      </c>
      <c r="O4763">
        <v>0.91235143611387803</v>
      </c>
      <c r="P4763" s="5">
        <v>4762</v>
      </c>
      <c r="Q4763">
        <v>0.33700000000000002</v>
      </c>
      <c r="R4763" s="5">
        <v>5010</v>
      </c>
      <c r="S4763">
        <v>0.30199999999999999</v>
      </c>
      <c r="T4763" s="5">
        <v>5149</v>
      </c>
      <c r="U4763">
        <v>0.28299999999999997</v>
      </c>
    </row>
    <row r="4764" spans="1:21" x14ac:dyDescent="0.2">
      <c r="A4764" t="s">
        <v>1706</v>
      </c>
      <c r="B4764" t="s">
        <v>18</v>
      </c>
      <c r="C4764">
        <v>1266</v>
      </c>
      <c r="D4764">
        <v>1.26724458804069</v>
      </c>
      <c r="E4764">
        <v>2.4354373056219201</v>
      </c>
      <c r="F4764">
        <v>-1.1681927175812299</v>
      </c>
      <c r="G4764" s="3">
        <f t="shared" si="444"/>
        <v>-1.26724458804069</v>
      </c>
      <c r="H4764" s="6">
        <f t="shared" si="445"/>
        <v>-2.4070140917729699</v>
      </c>
      <c r="I4764">
        <v>1.8128596351856499E-2</v>
      </c>
      <c r="J4764" s="3">
        <f t="shared" si="446"/>
        <v>-2.4354373056219201</v>
      </c>
      <c r="K4764" s="6">
        <f t="shared" si="447"/>
        <v>-5.4092827300478223</v>
      </c>
      <c r="L4764" s="7">
        <v>1.2146192678276199E-6</v>
      </c>
      <c r="M4764" s="3">
        <f t="shared" si="448"/>
        <v>1.1681927175812299</v>
      </c>
      <c r="N4764" s="6">
        <f t="shared" si="449"/>
        <v>2.247299984049294</v>
      </c>
      <c r="O4764">
        <v>3.0633773448928901E-2</v>
      </c>
      <c r="P4764" s="5">
        <v>4763</v>
      </c>
      <c r="Q4764">
        <v>0.33600000000000002</v>
      </c>
      <c r="R4764" s="5">
        <v>3031</v>
      </c>
      <c r="S4764">
        <v>0.57799999999999996</v>
      </c>
      <c r="T4764" s="5">
        <v>5703</v>
      </c>
      <c r="U4764">
        <v>0.20499999999999999</v>
      </c>
    </row>
    <row r="4765" spans="1:21" x14ac:dyDescent="0.2">
      <c r="A4765" t="s">
        <v>4296</v>
      </c>
      <c r="B4765" t="s">
        <v>4297</v>
      </c>
      <c r="C4765">
        <v>699</v>
      </c>
      <c r="D4765">
        <v>-0.3191484222482</v>
      </c>
      <c r="E4765">
        <v>-1.4505568882622</v>
      </c>
      <c r="F4765">
        <v>1.131408466014</v>
      </c>
      <c r="G4765" s="3">
        <f t="shared" si="444"/>
        <v>0.3191484222482</v>
      </c>
      <c r="H4765" s="6">
        <f t="shared" si="445"/>
        <v>1.2475939158563709</v>
      </c>
      <c r="I4765">
        <v>0.37842164782975801</v>
      </c>
      <c r="J4765" s="3">
        <f t="shared" si="446"/>
        <v>1.4505568882622</v>
      </c>
      <c r="K4765" s="6">
        <f t="shared" si="447"/>
        <v>2.7331353152587732</v>
      </c>
      <c r="L4765" s="7">
        <v>2.0944481590100599E-6</v>
      </c>
      <c r="M4765" s="3">
        <f t="shared" si="448"/>
        <v>-1.131408466014</v>
      </c>
      <c r="N4765" s="6">
        <f t="shared" si="449"/>
        <v>-2.1907251073621179</v>
      </c>
      <c r="O4765">
        <v>3.5730739558769499E-4</v>
      </c>
      <c r="P4765" s="5">
        <v>4764</v>
      </c>
      <c r="Q4765">
        <v>0.33600000000000002</v>
      </c>
      <c r="R4765" s="5">
        <v>5193</v>
      </c>
      <c r="S4765">
        <v>0.27600000000000002</v>
      </c>
      <c r="T4765" s="5">
        <v>3605</v>
      </c>
      <c r="U4765">
        <v>0.498</v>
      </c>
    </row>
    <row r="4766" spans="1:21" x14ac:dyDescent="0.2">
      <c r="A4766" t="s">
        <v>3291</v>
      </c>
      <c r="B4766" t="s">
        <v>3292</v>
      </c>
      <c r="C4766">
        <v>1278</v>
      </c>
      <c r="D4766">
        <v>1.8889884230071701</v>
      </c>
      <c r="E4766">
        <v>1.3765677866933399</v>
      </c>
      <c r="F4766">
        <v>0.51242063631382295</v>
      </c>
      <c r="G4766" s="3">
        <f t="shared" si="444"/>
        <v>-1.8889884230071701</v>
      </c>
      <c r="H4766" s="6">
        <f t="shared" si="445"/>
        <v>-3.7037543689911123</v>
      </c>
      <c r="I4766" s="7">
        <v>3.7579447141228998E-10</v>
      </c>
      <c r="J4766" s="3">
        <f t="shared" si="446"/>
        <v>-1.3765677866933399</v>
      </c>
      <c r="K4766" s="6">
        <f t="shared" si="447"/>
        <v>-2.5964992103886213</v>
      </c>
      <c r="L4766" s="7">
        <v>3.1792251549023802E-6</v>
      </c>
      <c r="M4766" s="3">
        <f t="shared" si="448"/>
        <v>-0.51242063631382295</v>
      </c>
      <c r="N4766" s="6">
        <f t="shared" si="449"/>
        <v>-1.4264415541404103</v>
      </c>
      <c r="O4766">
        <v>0.119604912945039</v>
      </c>
      <c r="P4766" s="5">
        <v>4765</v>
      </c>
      <c r="Q4766">
        <v>0.33600000000000002</v>
      </c>
      <c r="R4766" s="5">
        <v>2561</v>
      </c>
      <c r="S4766">
        <v>0.64300000000000002</v>
      </c>
      <c r="T4766" s="5">
        <v>4409</v>
      </c>
      <c r="U4766">
        <v>0.38600000000000001</v>
      </c>
    </row>
    <row r="4767" spans="1:21" x14ac:dyDescent="0.2">
      <c r="A4767" t="s">
        <v>2205</v>
      </c>
      <c r="B4767" t="s">
        <v>2206</v>
      </c>
      <c r="C4767">
        <v>993</v>
      </c>
      <c r="D4767">
        <v>3.0088794593906001</v>
      </c>
      <c r="E4767">
        <v>3.4333850919246598</v>
      </c>
      <c r="F4767">
        <v>-0.42450563253406098</v>
      </c>
      <c r="G4767" s="3">
        <f t="shared" si="444"/>
        <v>-3.0088794593906001</v>
      </c>
      <c r="H4767" s="6">
        <f t="shared" si="445"/>
        <v>-8.0493900141632775</v>
      </c>
      <c r="I4767" s="7">
        <v>3.6003348425762501E-16</v>
      </c>
      <c r="J4767" s="3">
        <f t="shared" si="446"/>
        <v>-3.4333850919246598</v>
      </c>
      <c r="K4767" s="6">
        <f t="shared" si="447"/>
        <v>-10.803187141009847</v>
      </c>
      <c r="L4767" s="7">
        <v>1.9577806680369299E-21</v>
      </c>
      <c r="M4767" s="3">
        <f t="shared" si="448"/>
        <v>0.42450563253406098</v>
      </c>
      <c r="N4767" s="6">
        <f t="shared" si="449"/>
        <v>1.3421125230608957</v>
      </c>
      <c r="O4767">
        <v>0.31891611567674999</v>
      </c>
      <c r="P4767" s="5">
        <v>4766</v>
      </c>
      <c r="Q4767">
        <v>0.33600000000000002</v>
      </c>
      <c r="R4767" s="5">
        <v>1353</v>
      </c>
      <c r="S4767">
        <v>0.81100000000000005</v>
      </c>
      <c r="T4767" s="5">
        <v>5298</v>
      </c>
      <c r="U4767">
        <v>0.26200000000000001</v>
      </c>
    </row>
    <row r="4768" spans="1:21" x14ac:dyDescent="0.2">
      <c r="A4768" t="s">
        <v>5283</v>
      </c>
      <c r="B4768" t="s">
        <v>5284</v>
      </c>
      <c r="C4768">
        <v>5577</v>
      </c>
      <c r="D4768">
        <v>0.50661052181153998</v>
      </c>
      <c r="E4768">
        <v>-1.26022431481284</v>
      </c>
      <c r="F4768">
        <v>1.76683483662438</v>
      </c>
      <c r="G4768" s="3">
        <f t="shared" si="444"/>
        <v>-0.50661052181153998</v>
      </c>
      <c r="H4768" s="6">
        <f t="shared" si="445"/>
        <v>-1.4207084488424639</v>
      </c>
      <c r="I4768">
        <v>7.75301376270527E-2</v>
      </c>
      <c r="J4768" s="3">
        <f t="shared" si="446"/>
        <v>1.26022431481284</v>
      </c>
      <c r="K4768" s="6">
        <f t="shared" si="447"/>
        <v>2.3953298137825678</v>
      </c>
      <c r="L4768" s="7">
        <v>1.40547402519303E-6</v>
      </c>
      <c r="M4768" s="3">
        <f t="shared" si="448"/>
        <v>-1.76683483662438</v>
      </c>
      <c r="N4768" s="6">
        <f t="shared" si="449"/>
        <v>-3.4030653042051404</v>
      </c>
      <c r="O4768" s="7">
        <v>1.9485594421044501E-11</v>
      </c>
      <c r="P4768" s="5">
        <v>4767</v>
      </c>
      <c r="Q4768">
        <v>0.33600000000000002</v>
      </c>
      <c r="R4768" s="5">
        <v>4360</v>
      </c>
      <c r="S4768">
        <v>0.39200000000000002</v>
      </c>
      <c r="T4768" s="5">
        <v>2828</v>
      </c>
      <c r="U4768">
        <v>0.60599999999999998</v>
      </c>
    </row>
    <row r="4769" spans="1:23" x14ac:dyDescent="0.2">
      <c r="A4769" t="s">
        <v>3684</v>
      </c>
      <c r="B4769" t="s">
        <v>1299</v>
      </c>
      <c r="C4769">
        <v>1050</v>
      </c>
      <c r="D4769">
        <v>1.1047328288113201</v>
      </c>
      <c r="E4769">
        <v>0.524826082459522</v>
      </c>
      <c r="F4769">
        <v>0.57990674635179695</v>
      </c>
      <c r="G4769" s="3">
        <f t="shared" si="444"/>
        <v>-1.1047328288113201</v>
      </c>
      <c r="H4769" s="6">
        <f t="shared" si="445"/>
        <v>-2.1505904784294549</v>
      </c>
      <c r="I4769">
        <v>1.02381510108185E-2</v>
      </c>
      <c r="J4769" s="3">
        <f t="shared" si="446"/>
        <v>-0.524826082459522</v>
      </c>
      <c r="K4769" s="6">
        <f t="shared" si="447"/>
        <v>-1.4387601263713217</v>
      </c>
      <c r="L4769">
        <v>0.22437104530357499</v>
      </c>
      <c r="M4769" s="3">
        <f t="shared" si="448"/>
        <v>-0.57990674635179695</v>
      </c>
      <c r="N4769" s="6">
        <f t="shared" si="449"/>
        <v>-1.494752626939579</v>
      </c>
      <c r="O4769">
        <v>0.20351104981479001</v>
      </c>
      <c r="P4769" s="5">
        <v>4768</v>
      </c>
      <c r="Q4769">
        <v>0.33600000000000002</v>
      </c>
      <c r="R4769" s="5">
        <v>3327</v>
      </c>
      <c r="S4769">
        <v>0.53600000000000003</v>
      </c>
      <c r="T4769" s="5">
        <v>4092</v>
      </c>
      <c r="U4769">
        <v>0.43</v>
      </c>
    </row>
    <row r="4770" spans="1:23" x14ac:dyDescent="0.2">
      <c r="A4770" t="s">
        <v>7155</v>
      </c>
      <c r="B4770" t="s">
        <v>18</v>
      </c>
      <c r="C4770">
        <v>1443</v>
      </c>
      <c r="D4770">
        <v>-0.27797543756155002</v>
      </c>
      <c r="E4770">
        <v>-3.4550938586255899</v>
      </c>
      <c r="F4770">
        <v>3.1771184210640402</v>
      </c>
      <c r="G4770" s="3">
        <f t="shared" si="444"/>
        <v>0.27797543756155002</v>
      </c>
      <c r="H4770" s="6">
        <f t="shared" si="445"/>
        <v>1.2124921757399554</v>
      </c>
      <c r="I4770">
        <v>0.54655883180235298</v>
      </c>
      <c r="J4770" s="3">
        <f t="shared" si="446"/>
        <v>3.4550938586255899</v>
      </c>
      <c r="K4770" s="6">
        <f t="shared" si="447"/>
        <v>10.966975904411447</v>
      </c>
      <c r="L4770" s="7">
        <v>9.4563318626944003E-21</v>
      </c>
      <c r="M4770" s="3">
        <f t="shared" si="448"/>
        <v>-3.1771184210640402</v>
      </c>
      <c r="N4770" s="6">
        <f t="shared" si="449"/>
        <v>-9.0449869482403553</v>
      </c>
      <c r="O4770" s="7">
        <v>3.1062739143412902E-17</v>
      </c>
      <c r="P4770" s="5">
        <v>4769</v>
      </c>
      <c r="Q4770">
        <v>0.33600000000000002</v>
      </c>
      <c r="R4770" s="5">
        <v>5252</v>
      </c>
      <c r="S4770">
        <v>0.26800000000000002</v>
      </c>
      <c r="T4770" s="5">
        <v>1408</v>
      </c>
      <c r="U4770">
        <v>0.80400000000000005</v>
      </c>
    </row>
    <row r="4771" spans="1:23" x14ac:dyDescent="0.2">
      <c r="A4771" t="s">
        <v>1242</v>
      </c>
      <c r="B4771" t="s">
        <v>18</v>
      </c>
      <c r="C4771">
        <v>1197</v>
      </c>
      <c r="D4771">
        <v>-0.14056291641905</v>
      </c>
      <c r="E4771">
        <v>1.8413445384975999</v>
      </c>
      <c r="F4771">
        <v>-1.98190745491665</v>
      </c>
      <c r="G4771" s="3">
        <f t="shared" si="444"/>
        <v>0.14056291641905</v>
      </c>
      <c r="H4771" s="6">
        <f t="shared" si="445"/>
        <v>1.1023351454336945</v>
      </c>
      <c r="I4771">
        <v>0.75882054950814903</v>
      </c>
      <c r="J4771" s="3">
        <f t="shared" si="446"/>
        <v>-1.8413445384975999</v>
      </c>
      <c r="K4771" s="6">
        <f t="shared" si="447"/>
        <v>-3.5834383601991817</v>
      </c>
      <c r="L4771" s="7">
        <v>3.3655184943090802E-7</v>
      </c>
      <c r="M4771" s="3">
        <f t="shared" si="448"/>
        <v>1.98190745491665</v>
      </c>
      <c r="N4771" s="6">
        <f t="shared" si="449"/>
        <v>3.9501500459428445</v>
      </c>
      <c r="O4771" s="7">
        <v>6.4623673042275204E-8</v>
      </c>
      <c r="P4771" s="5">
        <v>4770</v>
      </c>
      <c r="Q4771">
        <v>0.33500000000000002</v>
      </c>
      <c r="R4771" s="5">
        <v>4995</v>
      </c>
      <c r="S4771">
        <v>0.30399999999999999</v>
      </c>
      <c r="T4771" s="5">
        <v>6093</v>
      </c>
      <c r="U4771">
        <v>0.151</v>
      </c>
    </row>
    <row r="4772" spans="1:23" x14ac:dyDescent="0.2">
      <c r="A4772" t="s">
        <v>2482</v>
      </c>
      <c r="B4772" t="s">
        <v>2483</v>
      </c>
      <c r="C4772">
        <v>4458</v>
      </c>
      <c r="D4772">
        <v>0.41784142919612899</v>
      </c>
      <c r="E4772">
        <v>0.53928599288638801</v>
      </c>
      <c r="F4772">
        <v>-0.12144456369025899</v>
      </c>
      <c r="G4772" s="3">
        <f t="shared" si="444"/>
        <v>-0.41784142919612899</v>
      </c>
      <c r="H4772" s="6">
        <f t="shared" si="445"/>
        <v>-1.3359272346761744</v>
      </c>
      <c r="I4772">
        <v>8.3306702906081304E-2</v>
      </c>
      <c r="J4772" s="3">
        <f t="shared" si="446"/>
        <v>-0.53928599288638801</v>
      </c>
      <c r="K4772" s="6">
        <f t="shared" si="447"/>
        <v>-1.4532531068852026</v>
      </c>
      <c r="L4772">
        <v>1.7063388512191999E-2</v>
      </c>
      <c r="M4772" s="3">
        <f t="shared" si="448"/>
        <v>0.12144456369025899</v>
      </c>
      <c r="N4772" s="6">
        <f t="shared" si="449"/>
        <v>1.0878235499386819</v>
      </c>
      <c r="O4772">
        <v>0.65468909003505704</v>
      </c>
      <c r="P4772" s="5">
        <v>4771</v>
      </c>
      <c r="Q4772">
        <v>0.33500000000000002</v>
      </c>
      <c r="R4772" s="5">
        <v>4410</v>
      </c>
      <c r="S4772">
        <v>0.38600000000000001</v>
      </c>
      <c r="T4772" s="5">
        <v>5069</v>
      </c>
      <c r="U4772">
        <v>0.29399999999999998</v>
      </c>
      <c r="W4772" t="s">
        <v>9314</v>
      </c>
    </row>
    <row r="4773" spans="1:23" x14ac:dyDescent="0.2">
      <c r="A4773" t="s">
        <v>2350</v>
      </c>
      <c r="B4773" t="s">
        <v>18</v>
      </c>
      <c r="C4773">
        <v>3774</v>
      </c>
      <c r="D4773">
        <v>1.61090014947876</v>
      </c>
      <c r="E4773">
        <v>1.8592218020181901</v>
      </c>
      <c r="F4773">
        <v>-0.24832165253942701</v>
      </c>
      <c r="G4773" s="3">
        <f t="shared" si="444"/>
        <v>-1.61090014947876</v>
      </c>
      <c r="H4773" s="6">
        <f t="shared" si="445"/>
        <v>-3.0544235885669653</v>
      </c>
      <c r="I4773" s="7">
        <v>1.4014278570315901E-6</v>
      </c>
      <c r="J4773" s="3">
        <f t="shared" si="446"/>
        <v>-1.8592218020181901</v>
      </c>
      <c r="K4773" s="6">
        <f t="shared" si="447"/>
        <v>-3.6281190651193218</v>
      </c>
      <c r="L4773" s="7">
        <v>7.97410369847016E-9</v>
      </c>
      <c r="M4773" s="3">
        <f t="shared" si="448"/>
        <v>0.24832165253942701</v>
      </c>
      <c r="N4773" s="6">
        <f t="shared" si="449"/>
        <v>1.1878244650479233</v>
      </c>
      <c r="O4773">
        <v>0.52448670378710005</v>
      </c>
      <c r="P4773" s="5">
        <v>4772</v>
      </c>
      <c r="Q4773">
        <v>0.33500000000000002</v>
      </c>
      <c r="R4773" s="5">
        <v>2823</v>
      </c>
      <c r="S4773">
        <v>0.60699999999999998</v>
      </c>
      <c r="T4773" s="5">
        <v>5172</v>
      </c>
      <c r="U4773">
        <v>0.27900000000000003</v>
      </c>
    </row>
    <row r="4774" spans="1:23" x14ac:dyDescent="0.2">
      <c r="A4774" t="s">
        <v>1561</v>
      </c>
      <c r="B4774" t="s">
        <v>18</v>
      </c>
      <c r="C4774">
        <v>495</v>
      </c>
      <c r="D4774">
        <v>-0.82832685809645101</v>
      </c>
      <c r="E4774">
        <v>0.28789537362893503</v>
      </c>
      <c r="F4774">
        <v>-1.11622223172539</v>
      </c>
      <c r="G4774" s="3">
        <f t="shared" si="444"/>
        <v>0.82832685809645101</v>
      </c>
      <c r="H4774" s="6">
        <f t="shared" si="445"/>
        <v>1.7756249159158439</v>
      </c>
      <c r="I4774">
        <v>0.182270493351914</v>
      </c>
      <c r="J4774" s="3">
        <f t="shared" si="446"/>
        <v>-0.28789537362893503</v>
      </c>
      <c r="K4774" s="6">
        <f t="shared" si="447"/>
        <v>-1.2208579710388425</v>
      </c>
      <c r="L4774">
        <v>0.64862222429605398</v>
      </c>
      <c r="M4774" s="3">
        <f t="shared" si="448"/>
        <v>1.11622223172539</v>
      </c>
      <c r="N4774" s="6">
        <f t="shared" si="449"/>
        <v>2.1677858321710386</v>
      </c>
      <c r="O4774">
        <v>6.3589309120732906E-2</v>
      </c>
      <c r="P4774" s="5">
        <v>4773</v>
      </c>
      <c r="Q4774">
        <v>0.33500000000000002</v>
      </c>
      <c r="R4774" s="5">
        <v>5691</v>
      </c>
      <c r="S4774">
        <v>0.20699999999999999</v>
      </c>
      <c r="T4774" s="5">
        <v>5822</v>
      </c>
      <c r="U4774">
        <v>0.189</v>
      </c>
    </row>
    <row r="4775" spans="1:23" x14ac:dyDescent="0.2">
      <c r="A4775" t="s">
        <v>2504</v>
      </c>
      <c r="B4775" t="s">
        <v>18</v>
      </c>
      <c r="C4775">
        <v>3555</v>
      </c>
      <c r="D4775">
        <v>0.477924093054585</v>
      </c>
      <c r="E4775">
        <v>0.57170721959307202</v>
      </c>
      <c r="F4775">
        <v>-9.3783126538487097E-2</v>
      </c>
      <c r="G4775" s="3">
        <f t="shared" si="444"/>
        <v>-0.477924093054585</v>
      </c>
      <c r="H4775" s="6">
        <f t="shared" si="445"/>
        <v>-1.3927382002592674</v>
      </c>
      <c r="I4775">
        <v>0.20896941925936399</v>
      </c>
      <c r="J4775" s="3">
        <f t="shared" si="446"/>
        <v>-0.57170721959307202</v>
      </c>
      <c r="K4775" s="6">
        <f t="shared" si="447"/>
        <v>-1.4862813280187155</v>
      </c>
      <c r="L4775">
        <v>0.106350617159596</v>
      </c>
      <c r="M4775" s="3">
        <f t="shared" si="448"/>
        <v>9.3783126538487097E-2</v>
      </c>
      <c r="N4775" s="6">
        <f t="shared" si="449"/>
        <v>1.0671649041736879</v>
      </c>
      <c r="O4775">
        <v>0.83181772194379699</v>
      </c>
      <c r="P4775" s="5">
        <v>4774</v>
      </c>
      <c r="Q4775">
        <v>0.33500000000000002</v>
      </c>
      <c r="R4775" s="5">
        <v>4361</v>
      </c>
      <c r="S4775">
        <v>0.39200000000000002</v>
      </c>
      <c r="T4775" s="5">
        <v>5047</v>
      </c>
      <c r="U4775">
        <v>0.29699999999999999</v>
      </c>
    </row>
    <row r="4776" spans="1:23" x14ac:dyDescent="0.2">
      <c r="A4776" t="s">
        <v>4048</v>
      </c>
      <c r="B4776" t="s">
        <v>4049</v>
      </c>
      <c r="C4776">
        <v>738</v>
      </c>
      <c r="D4776">
        <v>-1.50707338717332</v>
      </c>
      <c r="E4776">
        <v>-2.48943204975828</v>
      </c>
      <c r="F4776">
        <v>0.98235866258495597</v>
      </c>
      <c r="G4776" s="3">
        <f t="shared" si="444"/>
        <v>1.50707338717332</v>
      </c>
      <c r="H4776" s="6">
        <f t="shared" si="445"/>
        <v>2.8423286665791636</v>
      </c>
      <c r="I4776">
        <v>5.5808951641564495E-4</v>
      </c>
      <c r="J4776" s="3">
        <f t="shared" si="446"/>
        <v>2.48943204975828</v>
      </c>
      <c r="K4776" s="6">
        <f t="shared" si="447"/>
        <v>5.6155683694912568</v>
      </c>
      <c r="L4776" s="7">
        <v>1.6311294424494E-9</v>
      </c>
      <c r="M4776" s="3">
        <f t="shared" si="448"/>
        <v>-0.98235866258495597</v>
      </c>
      <c r="N4776" s="6">
        <f t="shared" si="449"/>
        <v>-1.9756928308539923</v>
      </c>
      <c r="O4776">
        <v>2.5608089794588899E-2</v>
      </c>
      <c r="P4776" s="5">
        <v>4775</v>
      </c>
      <c r="Q4776">
        <v>0.33500000000000002</v>
      </c>
      <c r="R4776" s="5">
        <v>6013</v>
      </c>
      <c r="S4776">
        <v>0.16200000000000001</v>
      </c>
      <c r="T4776" s="5">
        <v>3798</v>
      </c>
      <c r="U4776">
        <v>0.47099999999999997</v>
      </c>
    </row>
    <row r="4777" spans="1:23" x14ac:dyDescent="0.2">
      <c r="A4777" t="s">
        <v>4071</v>
      </c>
      <c r="B4777" t="s">
        <v>18</v>
      </c>
      <c r="C4777">
        <v>1938</v>
      </c>
      <c r="D4777">
        <v>0.912380884110778</v>
      </c>
      <c r="E4777">
        <v>-0.186670700357526</v>
      </c>
      <c r="F4777">
        <v>1.0990515844683</v>
      </c>
      <c r="G4777" s="3">
        <f t="shared" si="444"/>
        <v>-0.912380884110778</v>
      </c>
      <c r="H4777" s="6">
        <f t="shared" si="445"/>
        <v>-1.8821490532540393</v>
      </c>
      <c r="I4777">
        <v>4.8838907184423401E-2</v>
      </c>
      <c r="J4777" s="3">
        <f t="shared" si="446"/>
        <v>0.186670700357526</v>
      </c>
      <c r="K4777" s="6">
        <f t="shared" si="447"/>
        <v>1.1381342167400019</v>
      </c>
      <c r="L4777">
        <v>0.70353523038132904</v>
      </c>
      <c r="M4777" s="3">
        <f t="shared" si="448"/>
        <v>-1.0990515844683</v>
      </c>
      <c r="N4777" s="6">
        <f t="shared" si="449"/>
        <v>-2.1421382385132164</v>
      </c>
      <c r="O4777">
        <v>1.59900484004947E-2</v>
      </c>
      <c r="P4777" s="5">
        <v>4776</v>
      </c>
      <c r="Q4777">
        <v>0.33500000000000002</v>
      </c>
      <c r="R4777" s="5">
        <v>3870</v>
      </c>
      <c r="S4777">
        <v>0.46100000000000002</v>
      </c>
      <c r="T4777" s="5">
        <v>3780</v>
      </c>
      <c r="U4777">
        <v>0.47299999999999998</v>
      </c>
    </row>
    <row r="4778" spans="1:23" x14ac:dyDescent="0.2">
      <c r="A4778" t="s">
        <v>2181</v>
      </c>
      <c r="B4778" t="s">
        <v>18</v>
      </c>
      <c r="C4778">
        <v>2634</v>
      </c>
      <c r="D4778">
        <v>0.53256410365128104</v>
      </c>
      <c r="E4778">
        <v>0.94280014076128205</v>
      </c>
      <c r="F4778">
        <v>-0.41023603711000101</v>
      </c>
      <c r="G4778" s="3">
        <f t="shared" si="444"/>
        <v>-0.53256410365128104</v>
      </c>
      <c r="H4778" s="6">
        <f t="shared" si="445"/>
        <v>-1.446497774531472</v>
      </c>
      <c r="I4778">
        <v>0.17839749107895</v>
      </c>
      <c r="J4778" s="3">
        <f t="shared" si="446"/>
        <v>-0.94280014076128205</v>
      </c>
      <c r="K4778" s="6">
        <f t="shared" si="447"/>
        <v>-1.9222555446805485</v>
      </c>
      <c r="L4778">
        <v>8.9195848456642499E-3</v>
      </c>
      <c r="M4778" s="3">
        <f t="shared" si="448"/>
        <v>0.41023603711000101</v>
      </c>
      <c r="N4778" s="6">
        <f t="shared" si="449"/>
        <v>1.3289032161167182</v>
      </c>
      <c r="O4778">
        <v>0.31130058898427798</v>
      </c>
      <c r="P4778" s="5">
        <v>4777</v>
      </c>
      <c r="Q4778">
        <v>0.33400000000000002</v>
      </c>
      <c r="R4778" s="5">
        <v>4267</v>
      </c>
      <c r="S4778">
        <v>0.40500000000000003</v>
      </c>
      <c r="T4778" s="5">
        <v>5315</v>
      </c>
      <c r="U4778">
        <v>0.25900000000000001</v>
      </c>
    </row>
    <row r="4779" spans="1:23" x14ac:dyDescent="0.2">
      <c r="A4779" t="s">
        <v>4344</v>
      </c>
      <c r="B4779" t="s">
        <v>18</v>
      </c>
      <c r="C4779">
        <v>4023</v>
      </c>
      <c r="D4779">
        <v>0.76004026300198002</v>
      </c>
      <c r="E4779">
        <v>-0.45941493672741601</v>
      </c>
      <c r="F4779">
        <v>1.2194551997294001</v>
      </c>
      <c r="G4779" s="3">
        <f t="shared" si="444"/>
        <v>-0.76004026300198002</v>
      </c>
      <c r="H4779" s="6">
        <f t="shared" si="445"/>
        <v>-1.69353788763642</v>
      </c>
      <c r="I4779">
        <v>0.109700620588859</v>
      </c>
      <c r="J4779" s="3">
        <f t="shared" si="446"/>
        <v>0.45941493672741601</v>
      </c>
      <c r="K4779" s="6">
        <f t="shared" si="447"/>
        <v>1.3749841009410699</v>
      </c>
      <c r="L4779">
        <v>0.32612925518760399</v>
      </c>
      <c r="M4779" s="3">
        <f t="shared" si="448"/>
        <v>-1.2194551997294001</v>
      </c>
      <c r="N4779" s="6">
        <f t="shared" si="449"/>
        <v>-2.3285876698414083</v>
      </c>
      <c r="O4779">
        <v>7.4701962334459701E-3</v>
      </c>
      <c r="P4779" s="5">
        <v>4778</v>
      </c>
      <c r="Q4779">
        <v>0.33400000000000002</v>
      </c>
      <c r="R4779" s="5">
        <v>4035</v>
      </c>
      <c r="S4779">
        <v>0.438</v>
      </c>
      <c r="T4779" s="5">
        <v>3563</v>
      </c>
      <c r="U4779">
        <v>0.503</v>
      </c>
    </row>
    <row r="4780" spans="1:23" x14ac:dyDescent="0.2">
      <c r="A4780" t="s">
        <v>3464</v>
      </c>
      <c r="B4780" t="s">
        <v>3465</v>
      </c>
      <c r="C4780">
        <v>681</v>
      </c>
      <c r="D4780">
        <v>5.9437862834785901E-2</v>
      </c>
      <c r="E4780">
        <v>-0.53067650379186904</v>
      </c>
      <c r="F4780">
        <v>0.59011436662665495</v>
      </c>
      <c r="G4780" s="3">
        <f t="shared" si="444"/>
        <v>-5.9437862834785901E-2</v>
      </c>
      <c r="H4780" s="6">
        <f t="shared" si="445"/>
        <v>-1.0420596496544061</v>
      </c>
      <c r="I4780">
        <v>0.91982082952962196</v>
      </c>
      <c r="J4780" s="3">
        <f t="shared" si="446"/>
        <v>0.53067650379186904</v>
      </c>
      <c r="K4780" s="6">
        <f t="shared" si="447"/>
        <v>1.4446064368025404</v>
      </c>
      <c r="L4780">
        <v>0.24938596170879301</v>
      </c>
      <c r="M4780" s="3">
        <f t="shared" si="448"/>
        <v>-0.59011436662665495</v>
      </c>
      <c r="N4780" s="6">
        <f t="shared" si="449"/>
        <v>-1.5053660774229551</v>
      </c>
      <c r="O4780">
        <v>0.22442772286103399</v>
      </c>
      <c r="P4780" s="5">
        <v>4779</v>
      </c>
      <c r="Q4780">
        <v>0.33400000000000002</v>
      </c>
      <c r="R4780" s="5">
        <v>4753</v>
      </c>
      <c r="S4780">
        <v>0.33800000000000002</v>
      </c>
      <c r="T4780" s="5">
        <v>4269</v>
      </c>
      <c r="U4780">
        <v>0.40500000000000003</v>
      </c>
    </row>
    <row r="4781" spans="1:23" x14ac:dyDescent="0.2">
      <c r="A4781" t="s">
        <v>1901</v>
      </c>
      <c r="B4781" t="s">
        <v>18</v>
      </c>
      <c r="C4781">
        <v>495</v>
      </c>
      <c r="D4781">
        <v>-0.15814666214113501</v>
      </c>
      <c r="E4781">
        <v>0.49987044491521399</v>
      </c>
      <c r="F4781">
        <v>-0.65801710705634897</v>
      </c>
      <c r="G4781" s="3">
        <f t="shared" si="444"/>
        <v>0.15814666214113501</v>
      </c>
      <c r="H4781" s="6">
        <f t="shared" si="445"/>
        <v>1.1158527524201207</v>
      </c>
      <c r="I4781">
        <v>0.78157287833477396</v>
      </c>
      <c r="J4781" s="3">
        <f t="shared" si="446"/>
        <v>-0.49987044491521399</v>
      </c>
      <c r="K4781" s="6">
        <f t="shared" si="447"/>
        <v>-1.4140865706482666</v>
      </c>
      <c r="L4781">
        <v>0.29351270191351803</v>
      </c>
      <c r="M4781" s="3">
        <f t="shared" si="448"/>
        <v>0.65801710705634897</v>
      </c>
      <c r="N4781" s="6">
        <f t="shared" si="449"/>
        <v>1.5779123920181979</v>
      </c>
      <c r="O4781">
        <v>0.18449007723240701</v>
      </c>
      <c r="P4781" s="5">
        <v>4780</v>
      </c>
      <c r="Q4781">
        <v>0.33400000000000002</v>
      </c>
      <c r="R4781" s="5">
        <v>5051</v>
      </c>
      <c r="S4781">
        <v>0.29599999999999999</v>
      </c>
      <c r="T4781" s="5">
        <v>5539</v>
      </c>
      <c r="U4781">
        <v>0.22800000000000001</v>
      </c>
    </row>
    <row r="4782" spans="1:23" x14ac:dyDescent="0.2">
      <c r="A4782" t="s">
        <v>2257</v>
      </c>
      <c r="B4782" t="s">
        <v>18</v>
      </c>
      <c r="C4782">
        <v>1599</v>
      </c>
      <c r="D4782">
        <v>0.83545885891708005</v>
      </c>
      <c r="E4782">
        <v>1.1518237291198801</v>
      </c>
      <c r="F4782">
        <v>-0.31636487020279902</v>
      </c>
      <c r="G4782" s="3">
        <f t="shared" si="444"/>
        <v>-0.83545885891708005</v>
      </c>
      <c r="H4782" s="6">
        <f t="shared" si="445"/>
        <v>-1.7844244968757046</v>
      </c>
      <c r="I4782">
        <v>1.1038150045328799E-3</v>
      </c>
      <c r="J4782" s="3">
        <f t="shared" si="446"/>
        <v>-1.1518237291198801</v>
      </c>
      <c r="K4782" s="6">
        <f t="shared" si="447"/>
        <v>-2.2219459596707929</v>
      </c>
      <c r="L4782" s="7">
        <v>2.3266861312046701E-6</v>
      </c>
      <c r="M4782" s="3">
        <f t="shared" si="448"/>
        <v>0.31636487020279902</v>
      </c>
      <c r="N4782" s="6">
        <f t="shared" si="449"/>
        <v>1.245189114788062</v>
      </c>
      <c r="O4782">
        <v>0.257680074543156</v>
      </c>
      <c r="P4782" s="5">
        <v>4781</v>
      </c>
      <c r="Q4782">
        <v>0.33400000000000002</v>
      </c>
      <c r="R4782" s="5">
        <v>3867</v>
      </c>
      <c r="S4782">
        <v>0.46100000000000002</v>
      </c>
      <c r="T4782" s="5">
        <v>5254</v>
      </c>
      <c r="U4782">
        <v>0.26800000000000002</v>
      </c>
    </row>
    <row r="4783" spans="1:23" x14ac:dyDescent="0.2">
      <c r="A4783" t="s">
        <v>4924</v>
      </c>
      <c r="B4783" t="s">
        <v>4925</v>
      </c>
      <c r="C4783">
        <v>1773</v>
      </c>
      <c r="D4783">
        <v>-0.361917656137765</v>
      </c>
      <c r="E4783">
        <v>-1.92796267605385</v>
      </c>
      <c r="F4783">
        <v>1.56604501991608</v>
      </c>
      <c r="G4783" s="3">
        <f t="shared" si="444"/>
        <v>0.361917656137765</v>
      </c>
      <c r="H4783" s="6">
        <f t="shared" si="445"/>
        <v>1.2851329845912605</v>
      </c>
      <c r="I4783">
        <v>0.44686716685814298</v>
      </c>
      <c r="J4783" s="3">
        <f t="shared" si="446"/>
        <v>1.92796267605385</v>
      </c>
      <c r="K4783" s="6">
        <f t="shared" si="447"/>
        <v>3.8051746604256342</v>
      </c>
      <c r="L4783" s="7">
        <v>1.4567025975702501E-6</v>
      </c>
      <c r="M4783" s="3">
        <f t="shared" si="448"/>
        <v>-1.56604501991608</v>
      </c>
      <c r="N4783" s="6">
        <f t="shared" si="449"/>
        <v>-2.9609189913025733</v>
      </c>
      <c r="O4783">
        <v>1.5253610589095699E-4</v>
      </c>
      <c r="P4783" s="5">
        <v>4782</v>
      </c>
      <c r="Q4783">
        <v>0.33400000000000002</v>
      </c>
      <c r="R4783" s="5">
        <v>5301</v>
      </c>
      <c r="S4783">
        <v>0.26100000000000001</v>
      </c>
      <c r="T4783" s="5">
        <v>3112</v>
      </c>
      <c r="U4783">
        <v>0.56599999999999995</v>
      </c>
    </row>
    <row r="4784" spans="1:23" x14ac:dyDescent="0.2">
      <c r="A4784" t="s">
        <v>6112</v>
      </c>
      <c r="B4784" t="s">
        <v>18</v>
      </c>
      <c r="C4784">
        <v>1869</v>
      </c>
      <c r="D4784">
        <v>-0.90640505392814597</v>
      </c>
      <c r="E4784">
        <v>-3.2671134794702001</v>
      </c>
      <c r="F4784">
        <v>2.3607084255420498</v>
      </c>
      <c r="G4784" s="3">
        <f t="shared" si="444"/>
        <v>0.90640505392814597</v>
      </c>
      <c r="H4784" s="6">
        <f t="shared" si="445"/>
        <v>1.8743690714632975</v>
      </c>
      <c r="I4784">
        <v>9.4980210218249296E-3</v>
      </c>
      <c r="J4784" s="3">
        <f t="shared" si="446"/>
        <v>3.2671134794702001</v>
      </c>
      <c r="K4784" s="6">
        <f t="shared" si="447"/>
        <v>9.6271814328094791</v>
      </c>
      <c r="L4784" s="7">
        <v>2.4852973232155299E-24</v>
      </c>
      <c r="M4784" s="3">
        <f t="shared" si="448"/>
        <v>-2.3607084255420498</v>
      </c>
      <c r="N4784" s="6">
        <f t="shared" si="449"/>
        <v>-5.1362250793509006</v>
      </c>
      <c r="O4784" s="7">
        <v>5.3489760071631599E-13</v>
      </c>
      <c r="P4784" s="5">
        <v>4783</v>
      </c>
      <c r="Q4784">
        <v>0.33400000000000002</v>
      </c>
      <c r="R4784" s="5">
        <v>5711</v>
      </c>
      <c r="S4784">
        <v>0.20399999999999999</v>
      </c>
      <c r="T4784" s="5">
        <v>2189</v>
      </c>
      <c r="U4784">
        <v>0.69499999999999995</v>
      </c>
    </row>
    <row r="4785" spans="1:21" x14ac:dyDescent="0.2">
      <c r="A4785" t="s">
        <v>3501</v>
      </c>
      <c r="B4785" t="s">
        <v>18</v>
      </c>
      <c r="C4785">
        <v>1311</v>
      </c>
      <c r="D4785">
        <v>-0.16986111551534899</v>
      </c>
      <c r="E4785">
        <v>-0.86951841733503898</v>
      </c>
      <c r="F4785">
        <v>0.69965730181968999</v>
      </c>
      <c r="G4785" s="3">
        <f t="shared" si="444"/>
        <v>0.16986111551534899</v>
      </c>
      <c r="H4785" s="6">
        <f t="shared" si="445"/>
        <v>1.1249501834590838</v>
      </c>
      <c r="I4785">
        <v>0.63546757151483402</v>
      </c>
      <c r="J4785" s="3">
        <f t="shared" si="446"/>
        <v>0.86951841733503898</v>
      </c>
      <c r="K4785" s="6">
        <f t="shared" si="447"/>
        <v>1.8270529143856666</v>
      </c>
      <c r="L4785">
        <v>2.89163516865473E-3</v>
      </c>
      <c r="M4785" s="3">
        <f t="shared" si="448"/>
        <v>-0.69965730181968999</v>
      </c>
      <c r="N4785" s="6">
        <f t="shared" si="449"/>
        <v>-1.6241189532212912</v>
      </c>
      <c r="O4785">
        <v>2.28862839878625E-2</v>
      </c>
      <c r="P4785" s="5">
        <v>4784</v>
      </c>
      <c r="Q4785">
        <v>0.33300000000000002</v>
      </c>
      <c r="R4785" s="5">
        <v>5109</v>
      </c>
      <c r="S4785">
        <v>0.28799999999999998</v>
      </c>
      <c r="T4785" s="5">
        <v>4240</v>
      </c>
      <c r="U4785">
        <v>0.40899999999999997</v>
      </c>
    </row>
    <row r="4786" spans="1:21" x14ac:dyDescent="0.2">
      <c r="A4786" t="s">
        <v>5299</v>
      </c>
      <c r="B4786" t="s">
        <v>5300</v>
      </c>
      <c r="C4786">
        <v>4185</v>
      </c>
      <c r="D4786">
        <v>-0.19163908849441</v>
      </c>
      <c r="E4786">
        <v>-2.03139369704884</v>
      </c>
      <c r="F4786">
        <v>1.8397546085544301</v>
      </c>
      <c r="G4786" s="3">
        <f t="shared" si="444"/>
        <v>0.19163908849441</v>
      </c>
      <c r="H4786" s="6">
        <f t="shared" si="445"/>
        <v>1.142060507779121</v>
      </c>
      <c r="I4786">
        <v>0.74385332017155104</v>
      </c>
      <c r="J4786" s="3">
        <f t="shared" si="446"/>
        <v>2.03139369704884</v>
      </c>
      <c r="K4786" s="6">
        <f t="shared" si="447"/>
        <v>4.0879957518149235</v>
      </c>
      <c r="L4786" s="7">
        <v>1.01690353776333E-5</v>
      </c>
      <c r="M4786" s="3">
        <f t="shared" si="448"/>
        <v>-1.8397546085544301</v>
      </c>
      <c r="N4786" s="6">
        <f t="shared" si="449"/>
        <v>-3.5794913876888543</v>
      </c>
      <c r="O4786">
        <v>1.0381864495913899E-4</v>
      </c>
      <c r="P4786" s="5">
        <v>4785</v>
      </c>
      <c r="Q4786">
        <v>0.33300000000000002</v>
      </c>
      <c r="R4786" s="5">
        <v>5207</v>
      </c>
      <c r="S4786">
        <v>0.27500000000000002</v>
      </c>
      <c r="T4786" s="5">
        <v>2809</v>
      </c>
      <c r="U4786">
        <v>0.60799999999999998</v>
      </c>
    </row>
    <row r="4787" spans="1:21" x14ac:dyDescent="0.2">
      <c r="A4787" t="s">
        <v>2900</v>
      </c>
      <c r="B4787" t="s">
        <v>2901</v>
      </c>
      <c r="C4787">
        <v>789</v>
      </c>
      <c r="D4787">
        <v>1.51918498172584</v>
      </c>
      <c r="E4787">
        <v>1.2856453337899201</v>
      </c>
      <c r="F4787">
        <v>0.233539647935914</v>
      </c>
      <c r="G4787" s="3">
        <f t="shared" si="444"/>
        <v>-1.51918498172584</v>
      </c>
      <c r="H4787" s="6">
        <f t="shared" si="445"/>
        <v>-2.8662907917350107</v>
      </c>
      <c r="I4787">
        <v>2.2129182596864901E-3</v>
      </c>
      <c r="J4787" s="3">
        <f t="shared" si="446"/>
        <v>-1.2856453337899201</v>
      </c>
      <c r="K4787" s="6">
        <f t="shared" si="447"/>
        <v>-2.4379107885259268</v>
      </c>
      <c r="L4787">
        <v>7.4924756254745603E-3</v>
      </c>
      <c r="M4787" s="3">
        <f t="shared" si="448"/>
        <v>-0.233539647935914</v>
      </c>
      <c r="N4787" s="6">
        <f t="shared" si="449"/>
        <v>-1.175716029161219</v>
      </c>
      <c r="O4787">
        <v>0.69190150075872403</v>
      </c>
      <c r="P4787" s="5">
        <v>4786</v>
      </c>
      <c r="Q4787">
        <v>0.33300000000000002</v>
      </c>
      <c r="R4787" s="5">
        <v>2939</v>
      </c>
      <c r="S4787">
        <v>0.59</v>
      </c>
      <c r="T4787" s="5">
        <v>4720</v>
      </c>
      <c r="U4787">
        <v>0.34200000000000003</v>
      </c>
    </row>
    <row r="4788" spans="1:21" x14ac:dyDescent="0.2">
      <c r="A4788" t="s">
        <v>1991</v>
      </c>
      <c r="B4788" t="s">
        <v>18</v>
      </c>
      <c r="C4788">
        <v>1482</v>
      </c>
      <c r="D4788">
        <v>-0.74646098708641395</v>
      </c>
      <c r="E4788">
        <v>-0.21329148809738099</v>
      </c>
      <c r="F4788">
        <v>-0.53316949898903299</v>
      </c>
      <c r="G4788" s="3">
        <f t="shared" si="444"/>
        <v>0.74646098708641395</v>
      </c>
      <c r="H4788" s="6">
        <f t="shared" si="445"/>
        <v>1.67767235307853</v>
      </c>
      <c r="I4788">
        <v>3.07329948524717E-2</v>
      </c>
      <c r="J4788" s="3">
        <f t="shared" si="446"/>
        <v>0.21329148809738099</v>
      </c>
      <c r="K4788" s="6">
        <f t="shared" si="447"/>
        <v>1.1593301641239573</v>
      </c>
      <c r="L4788">
        <v>0.55268047370219597</v>
      </c>
      <c r="M4788" s="3">
        <f t="shared" si="448"/>
        <v>0.53316949898903299</v>
      </c>
      <c r="N4788" s="6">
        <f t="shared" si="449"/>
        <v>1.4471048929760708</v>
      </c>
      <c r="O4788">
        <v>0.13276695906970801</v>
      </c>
      <c r="P4788" s="5">
        <v>4787</v>
      </c>
      <c r="Q4788">
        <v>0.33300000000000002</v>
      </c>
      <c r="R4788" s="5">
        <v>5527</v>
      </c>
      <c r="S4788">
        <v>0.23</v>
      </c>
      <c r="T4788" s="5">
        <v>5466</v>
      </c>
      <c r="U4788">
        <v>0.23799999999999999</v>
      </c>
    </row>
    <row r="4789" spans="1:21" x14ac:dyDescent="0.2">
      <c r="A4789" t="s">
        <v>1968</v>
      </c>
      <c r="B4789" t="s">
        <v>1969</v>
      </c>
      <c r="C4789">
        <v>5415</v>
      </c>
      <c r="D4789">
        <v>0.67828728250041304</v>
      </c>
      <c r="E4789">
        <v>1.3559140901234199</v>
      </c>
      <c r="F4789">
        <v>-0.67762680762300298</v>
      </c>
      <c r="G4789" s="3">
        <f t="shared" si="444"/>
        <v>-0.67828728250041304</v>
      </c>
      <c r="H4789" s="6">
        <f t="shared" si="445"/>
        <v>-1.6002388789970161</v>
      </c>
      <c r="I4789">
        <v>5.7442518977342302E-2</v>
      </c>
      <c r="J4789" s="3">
        <f t="shared" si="446"/>
        <v>-1.3559140901234199</v>
      </c>
      <c r="K4789" s="6">
        <f t="shared" si="447"/>
        <v>-2.5595924040588267</v>
      </c>
      <c r="L4789" s="7">
        <v>3.9436531364532398E-5</v>
      </c>
      <c r="M4789" s="3">
        <f t="shared" si="448"/>
        <v>0.67762680762300298</v>
      </c>
      <c r="N4789" s="6">
        <f t="shared" si="449"/>
        <v>1.5995064472268659</v>
      </c>
      <c r="O4789">
        <v>5.7850782517115097E-2</v>
      </c>
      <c r="P4789" s="5">
        <v>4788</v>
      </c>
      <c r="Q4789">
        <v>0.33300000000000002</v>
      </c>
      <c r="R4789" s="5">
        <v>3984</v>
      </c>
      <c r="S4789">
        <v>0.44500000000000001</v>
      </c>
      <c r="T4789" s="5">
        <v>5485</v>
      </c>
      <c r="U4789">
        <v>0.23599999999999999</v>
      </c>
    </row>
    <row r="4790" spans="1:21" x14ac:dyDescent="0.2">
      <c r="A4790" t="s">
        <v>4464</v>
      </c>
      <c r="B4790" t="s">
        <v>1924</v>
      </c>
      <c r="C4790">
        <v>6942</v>
      </c>
      <c r="D4790">
        <v>2.1433822720453999</v>
      </c>
      <c r="E4790">
        <v>0.83409486500622199</v>
      </c>
      <c r="F4790">
        <v>1.30928740703918</v>
      </c>
      <c r="G4790" s="3">
        <f t="shared" si="444"/>
        <v>-2.1433822720453999</v>
      </c>
      <c r="H4790" s="6">
        <f t="shared" si="445"/>
        <v>-4.4179658654821097</v>
      </c>
      <c r="I4790" s="7">
        <v>8.15304509591757E-10</v>
      </c>
      <c r="J4790" s="3">
        <f t="shared" si="446"/>
        <v>-0.83409486500622199</v>
      </c>
      <c r="K4790" s="6">
        <f t="shared" si="447"/>
        <v>-1.7827382126248883</v>
      </c>
      <c r="L4790">
        <v>1.80626147128462E-2</v>
      </c>
      <c r="M4790" s="3">
        <f t="shared" si="448"/>
        <v>-1.30928740703918</v>
      </c>
      <c r="N4790" s="6">
        <f t="shared" si="449"/>
        <v>-2.4781910401623923</v>
      </c>
      <c r="O4790">
        <v>2.2673235880646701E-4</v>
      </c>
      <c r="P4790" s="5">
        <v>4789</v>
      </c>
      <c r="Q4790">
        <v>0.33300000000000002</v>
      </c>
      <c r="R4790" s="5">
        <v>2354</v>
      </c>
      <c r="S4790">
        <v>0.67200000000000004</v>
      </c>
      <c r="T4790" s="5">
        <v>3476</v>
      </c>
      <c r="U4790">
        <v>0.51600000000000001</v>
      </c>
    </row>
    <row r="4791" spans="1:21" x14ac:dyDescent="0.2">
      <c r="A4791" t="s">
        <v>3911</v>
      </c>
      <c r="B4791" t="s">
        <v>3912</v>
      </c>
      <c r="C4791">
        <v>1809</v>
      </c>
      <c r="D4791">
        <v>-0.90099299401172095</v>
      </c>
      <c r="E4791">
        <v>-1.8924848511926999</v>
      </c>
      <c r="F4791">
        <v>0.99149185718097499</v>
      </c>
      <c r="G4791" s="3">
        <f t="shared" si="444"/>
        <v>0.90099299401172095</v>
      </c>
      <c r="H4791" s="6">
        <f t="shared" si="445"/>
        <v>1.8673508216149852</v>
      </c>
      <c r="I4791">
        <v>1.20690984655864E-2</v>
      </c>
      <c r="J4791" s="3">
        <f t="shared" si="446"/>
        <v>1.8924848511926999</v>
      </c>
      <c r="K4791" s="6">
        <f t="shared" si="447"/>
        <v>3.712741449278202</v>
      </c>
      <c r="L4791" s="7">
        <v>1.4459293240719501E-8</v>
      </c>
      <c r="M4791" s="3">
        <f t="shared" si="448"/>
        <v>-0.99149185718097499</v>
      </c>
      <c r="N4791" s="6">
        <f t="shared" si="449"/>
        <v>-1.9882399205882553</v>
      </c>
      <c r="O4791">
        <v>4.9125712230918004E-3</v>
      </c>
      <c r="P4791" s="5">
        <v>4790</v>
      </c>
      <c r="Q4791">
        <v>0.33300000000000002</v>
      </c>
      <c r="R4791" s="5">
        <v>5713</v>
      </c>
      <c r="S4791">
        <v>0.20399999999999999</v>
      </c>
      <c r="T4791" s="5">
        <v>3907</v>
      </c>
      <c r="U4791">
        <v>0.45600000000000002</v>
      </c>
    </row>
    <row r="4792" spans="1:21" x14ac:dyDescent="0.2">
      <c r="A4792" t="s">
        <v>5999</v>
      </c>
      <c r="B4792" t="s">
        <v>6000</v>
      </c>
      <c r="C4792">
        <v>1539</v>
      </c>
      <c r="D4792">
        <v>6.5777392774014204E-2</v>
      </c>
      <c r="E4792">
        <v>-2.1212026413251301</v>
      </c>
      <c r="F4792">
        <v>2.1869800340991401</v>
      </c>
      <c r="G4792" s="3">
        <f t="shared" si="444"/>
        <v>-6.5777392774014204E-2</v>
      </c>
      <c r="H4792" s="6">
        <f t="shared" si="445"/>
        <v>-1.0466487720578572</v>
      </c>
      <c r="I4792">
        <v>0.85398624274631896</v>
      </c>
      <c r="J4792" s="3">
        <f t="shared" si="446"/>
        <v>2.1212026413251301</v>
      </c>
      <c r="K4792" s="6">
        <f t="shared" si="447"/>
        <v>4.3505646019541775</v>
      </c>
      <c r="L4792" s="7">
        <v>7.26872149547361E-16</v>
      </c>
      <c r="M4792" s="3">
        <f t="shared" si="448"/>
        <v>-2.1869800340991401</v>
      </c>
      <c r="N4792" s="6">
        <f t="shared" si="449"/>
        <v>-4.5535130983937071</v>
      </c>
      <c r="O4792" s="7">
        <v>2.8812863263590802E-16</v>
      </c>
      <c r="P4792" s="5">
        <v>4791</v>
      </c>
      <c r="Q4792">
        <v>0.33200000000000002</v>
      </c>
      <c r="R4792" s="5">
        <v>4802</v>
      </c>
      <c r="S4792">
        <v>0.33100000000000002</v>
      </c>
      <c r="T4792" s="5">
        <v>2271</v>
      </c>
      <c r="U4792">
        <v>0.68300000000000005</v>
      </c>
    </row>
    <row r="4793" spans="1:21" x14ac:dyDescent="0.2">
      <c r="A4793" t="s">
        <v>1721</v>
      </c>
      <c r="B4793" t="s">
        <v>18</v>
      </c>
      <c r="C4793">
        <v>8367</v>
      </c>
      <c r="D4793">
        <v>0.19445591863526601</v>
      </c>
      <c r="E4793">
        <v>1.2312316535324801</v>
      </c>
      <c r="F4793">
        <v>-1.03677573489721</v>
      </c>
      <c r="G4793" s="3">
        <f t="shared" si="444"/>
        <v>-0.19445591863526601</v>
      </c>
      <c r="H4793" s="6">
        <f t="shared" si="445"/>
        <v>-1.1442925339288068</v>
      </c>
      <c r="I4793">
        <v>0.71550166273815796</v>
      </c>
      <c r="J4793" s="3">
        <f t="shared" si="446"/>
        <v>-1.2312316535324801</v>
      </c>
      <c r="K4793" s="6">
        <f t="shared" si="447"/>
        <v>-2.3476732921834902</v>
      </c>
      <c r="L4793">
        <v>4.2625942276121398E-3</v>
      </c>
      <c r="M4793" s="3">
        <f t="shared" si="448"/>
        <v>1.03677573489721</v>
      </c>
      <c r="N4793" s="6">
        <f t="shared" si="449"/>
        <v>2.0516373414785787</v>
      </c>
      <c r="O4793">
        <v>2.19267402076537E-2</v>
      </c>
      <c r="P4793" s="5">
        <v>4792</v>
      </c>
      <c r="Q4793">
        <v>0.33200000000000002</v>
      </c>
      <c r="R4793" s="5">
        <v>4526</v>
      </c>
      <c r="S4793">
        <v>0.36899999999999999</v>
      </c>
      <c r="T4793" s="5">
        <v>5693</v>
      </c>
      <c r="U4793">
        <v>0.20699999999999999</v>
      </c>
    </row>
    <row r="4794" spans="1:21" x14ac:dyDescent="0.2">
      <c r="A4794" t="s">
        <v>2805</v>
      </c>
      <c r="B4794" t="s">
        <v>18</v>
      </c>
      <c r="C4794">
        <v>2103</v>
      </c>
      <c r="D4794">
        <v>0.97610202700599003</v>
      </c>
      <c r="E4794">
        <v>0.73409858839130704</v>
      </c>
      <c r="F4794">
        <v>0.24200343861468299</v>
      </c>
      <c r="G4794" s="3">
        <f t="shared" si="444"/>
        <v>-0.97610202700599003</v>
      </c>
      <c r="H4794" s="6">
        <f t="shared" si="445"/>
        <v>-1.9671432589766764</v>
      </c>
      <c r="I4794">
        <v>1.03293315822234E-2</v>
      </c>
      <c r="J4794" s="3">
        <f t="shared" si="446"/>
        <v>-0.73409858839130704</v>
      </c>
      <c r="K4794" s="6">
        <f t="shared" si="447"/>
        <v>-1.6633578605304187</v>
      </c>
      <c r="L4794">
        <v>4.8066427581834097E-2</v>
      </c>
      <c r="M4794" s="3">
        <f t="shared" si="448"/>
        <v>-0.24200343861468299</v>
      </c>
      <c r="N4794" s="6">
        <f t="shared" si="449"/>
        <v>-1.1826338190083674</v>
      </c>
      <c r="O4794">
        <v>0.577691833313975</v>
      </c>
      <c r="P4794" s="5">
        <v>4793</v>
      </c>
      <c r="Q4794">
        <v>0.33200000000000002</v>
      </c>
      <c r="R4794" s="5">
        <v>3729</v>
      </c>
      <c r="S4794">
        <v>0.48</v>
      </c>
      <c r="T4794" s="5">
        <v>4798</v>
      </c>
      <c r="U4794">
        <v>0.33100000000000002</v>
      </c>
    </row>
    <row r="4795" spans="1:21" x14ac:dyDescent="0.2">
      <c r="A4795" t="s">
        <v>1990</v>
      </c>
      <c r="B4795" t="s">
        <v>18</v>
      </c>
      <c r="C4795">
        <v>1812</v>
      </c>
      <c r="D4795">
        <v>0.49352100636748297</v>
      </c>
      <c r="E4795">
        <v>1.1217461861743301</v>
      </c>
      <c r="F4795">
        <v>-0.628225179806845</v>
      </c>
      <c r="G4795" s="3">
        <f t="shared" si="444"/>
        <v>-0.49352100636748297</v>
      </c>
      <c r="H4795" s="6">
        <f t="shared" si="445"/>
        <v>-1.4078767158135106</v>
      </c>
      <c r="I4795">
        <v>0.19430749236577899</v>
      </c>
      <c r="J4795" s="3">
        <f t="shared" si="446"/>
        <v>-1.1217461861743301</v>
      </c>
      <c r="K4795" s="6">
        <f t="shared" si="447"/>
        <v>-2.1761020073019335</v>
      </c>
      <c r="L4795">
        <v>1.0449060774668801E-3</v>
      </c>
      <c r="M4795" s="3">
        <f t="shared" si="448"/>
        <v>0.628225179806845</v>
      </c>
      <c r="N4795" s="6">
        <f t="shared" si="449"/>
        <v>1.5456623316939491</v>
      </c>
      <c r="O4795">
        <v>9.0553624296443994E-2</v>
      </c>
      <c r="P4795" s="5">
        <v>4794</v>
      </c>
      <c r="Q4795">
        <v>0.33200000000000002</v>
      </c>
      <c r="R4795" s="5">
        <v>4304</v>
      </c>
      <c r="S4795">
        <v>0.4</v>
      </c>
      <c r="T4795" s="5">
        <v>5469</v>
      </c>
      <c r="U4795">
        <v>0.23799999999999999</v>
      </c>
    </row>
    <row r="4796" spans="1:21" x14ac:dyDescent="0.2">
      <c r="A4796" t="s">
        <v>2460</v>
      </c>
      <c r="B4796" t="s">
        <v>18</v>
      </c>
      <c r="C4796">
        <v>1563</v>
      </c>
      <c r="D4796">
        <v>1.12989945577019</v>
      </c>
      <c r="E4796">
        <v>1.1403080208739</v>
      </c>
      <c r="F4796">
        <v>-1.04085651037107E-2</v>
      </c>
      <c r="G4796" s="3">
        <f t="shared" si="444"/>
        <v>-1.12989945577019</v>
      </c>
      <c r="H4796" s="6">
        <f t="shared" si="445"/>
        <v>-2.1884348809137593</v>
      </c>
      <c r="I4796">
        <v>1.49862421157779E-2</v>
      </c>
      <c r="J4796" s="3">
        <f t="shared" si="446"/>
        <v>-1.1403080208739</v>
      </c>
      <c r="K4796" s="6">
        <f t="shared" si="447"/>
        <v>-2.2042808038455126</v>
      </c>
      <c r="L4796">
        <v>1.04301712933761E-2</v>
      </c>
      <c r="M4796" s="3">
        <f t="shared" si="448"/>
        <v>1.04085651037107E-2</v>
      </c>
      <c r="N4796" s="6">
        <f t="shared" si="449"/>
        <v>1.0072407559712893</v>
      </c>
      <c r="O4796">
        <v>0.98921690246883698</v>
      </c>
      <c r="P4796" s="5">
        <v>4795</v>
      </c>
      <c r="Q4796">
        <v>0.33200000000000002</v>
      </c>
      <c r="R4796" s="5">
        <v>3563</v>
      </c>
      <c r="S4796">
        <v>0.503</v>
      </c>
      <c r="T4796" s="5">
        <v>5084</v>
      </c>
      <c r="U4796">
        <v>0.29199999999999998</v>
      </c>
    </row>
    <row r="4797" spans="1:21" x14ac:dyDescent="0.2">
      <c r="A4797" t="s">
        <v>3511</v>
      </c>
      <c r="B4797" t="s">
        <v>18</v>
      </c>
      <c r="C4797">
        <v>1458</v>
      </c>
      <c r="D4797">
        <v>-1.0044864752802E-2</v>
      </c>
      <c r="E4797">
        <v>-0.71649219630639005</v>
      </c>
      <c r="F4797">
        <v>0.70644733155358796</v>
      </c>
      <c r="G4797" s="3">
        <f t="shared" si="444"/>
        <v>1.0044864752802E-2</v>
      </c>
      <c r="H4797" s="6">
        <f t="shared" si="445"/>
        <v>1.0069868647233768</v>
      </c>
      <c r="I4797">
        <v>0.98091649813005399</v>
      </c>
      <c r="J4797" s="3">
        <f t="shared" si="446"/>
        <v>0.71649219630639005</v>
      </c>
      <c r="K4797" s="6">
        <f t="shared" si="447"/>
        <v>1.6431819011896462</v>
      </c>
      <c r="L4797">
        <v>8.6565208240783897E-3</v>
      </c>
      <c r="M4797" s="3">
        <f t="shared" si="448"/>
        <v>-0.70644733155358796</v>
      </c>
      <c r="N4797" s="6">
        <f t="shared" si="449"/>
        <v>-1.6317808689997506</v>
      </c>
      <c r="O4797">
        <v>1.30538321108237E-2</v>
      </c>
      <c r="P4797" s="5">
        <v>4796</v>
      </c>
      <c r="Q4797">
        <v>0.33200000000000002</v>
      </c>
      <c r="R4797" s="5">
        <v>4941</v>
      </c>
      <c r="S4797">
        <v>0.312</v>
      </c>
      <c r="T4797" s="5">
        <v>4236</v>
      </c>
      <c r="U4797">
        <v>0.41</v>
      </c>
    </row>
    <row r="4798" spans="1:21" x14ac:dyDescent="0.2">
      <c r="A4798" t="s">
        <v>6439</v>
      </c>
      <c r="B4798" t="s">
        <v>18</v>
      </c>
      <c r="C4798">
        <v>2421</v>
      </c>
      <c r="D4798">
        <v>-0.960766757809839</v>
      </c>
      <c r="E4798">
        <v>-3.5510590736366301</v>
      </c>
      <c r="F4798">
        <v>2.5902923158267899</v>
      </c>
      <c r="G4798" s="3">
        <f t="shared" si="444"/>
        <v>0.960766757809839</v>
      </c>
      <c r="H4798" s="6">
        <f t="shared" si="445"/>
        <v>1.9463440551649531</v>
      </c>
      <c r="I4798">
        <v>5.6091383935727599E-3</v>
      </c>
      <c r="J4798" s="3">
        <f t="shared" si="446"/>
        <v>3.5510590736366301</v>
      </c>
      <c r="K4798" s="6">
        <f t="shared" si="447"/>
        <v>11.721286935373666</v>
      </c>
      <c r="L4798" s="7">
        <v>1.1978440549434601E-28</v>
      </c>
      <c r="M4798" s="3">
        <f t="shared" si="448"/>
        <v>-2.5902923158267899</v>
      </c>
      <c r="N4798" s="6">
        <f t="shared" si="449"/>
        <v>-6.0222070729320647</v>
      </c>
      <c r="O4798" s="7">
        <v>1.8252822639914902E-15</v>
      </c>
      <c r="P4798" s="5">
        <v>4797</v>
      </c>
      <c r="Q4798">
        <v>0.33200000000000002</v>
      </c>
      <c r="R4798" s="5">
        <v>5759</v>
      </c>
      <c r="S4798">
        <v>0.19800000000000001</v>
      </c>
      <c r="T4798" s="5">
        <v>1954</v>
      </c>
      <c r="U4798">
        <v>0.72799999999999998</v>
      </c>
    </row>
    <row r="4799" spans="1:21" x14ac:dyDescent="0.2">
      <c r="A4799" t="s">
        <v>2114</v>
      </c>
      <c r="B4799" t="s">
        <v>18</v>
      </c>
      <c r="C4799">
        <v>7572</v>
      </c>
      <c r="D4799">
        <v>0.70757411569203599</v>
      </c>
      <c r="E4799">
        <v>1.1046187892667201</v>
      </c>
      <c r="F4799">
        <v>-0.39704467357468598</v>
      </c>
      <c r="G4799" s="3">
        <f t="shared" si="444"/>
        <v>-0.70757411569203599</v>
      </c>
      <c r="H4799" s="6">
        <f t="shared" si="445"/>
        <v>-1.6330558321479585</v>
      </c>
      <c r="I4799">
        <v>1.41423039729441E-2</v>
      </c>
      <c r="J4799" s="3">
        <f t="shared" si="446"/>
        <v>-1.1046187892667201</v>
      </c>
      <c r="K4799" s="6">
        <f t="shared" si="447"/>
        <v>-2.1504204891670304</v>
      </c>
      <c r="L4799" s="7">
        <v>4.6657416927099003E-5</v>
      </c>
      <c r="M4799" s="3">
        <f t="shared" si="448"/>
        <v>0.39704467357468598</v>
      </c>
      <c r="N4799" s="6">
        <f t="shared" si="449"/>
        <v>1.316807696855401</v>
      </c>
      <c r="O4799">
        <v>0.19247913230361399</v>
      </c>
      <c r="P4799" s="5">
        <v>4798</v>
      </c>
      <c r="Q4799">
        <v>0.33100000000000002</v>
      </c>
      <c r="R4799" s="5">
        <v>4136</v>
      </c>
      <c r="S4799">
        <v>0.42399999999999999</v>
      </c>
      <c r="T4799" s="5">
        <v>5371</v>
      </c>
      <c r="U4799">
        <v>0.252</v>
      </c>
    </row>
    <row r="4800" spans="1:21" x14ac:dyDescent="0.2">
      <c r="A4800" t="s">
        <v>1787</v>
      </c>
      <c r="B4800" t="s">
        <v>1788</v>
      </c>
      <c r="C4800">
        <v>1032</v>
      </c>
      <c r="D4800">
        <v>1.29492543551022</v>
      </c>
      <c r="E4800">
        <v>2.1523928564674102</v>
      </c>
      <c r="F4800">
        <v>-0.85746742095718798</v>
      </c>
      <c r="G4800" s="3">
        <f t="shared" si="444"/>
        <v>-1.29492543551022</v>
      </c>
      <c r="H4800" s="6">
        <f t="shared" si="445"/>
        <v>-2.4536431367315585</v>
      </c>
      <c r="I4800">
        <v>3.0784810741325499E-4</v>
      </c>
      <c r="J4800" s="3">
        <f t="shared" si="446"/>
        <v>-2.1523928564674102</v>
      </c>
      <c r="K4800" s="6">
        <f t="shared" si="447"/>
        <v>-4.4456453317217033</v>
      </c>
      <c r="L4800" s="7">
        <v>3.269151829066E-10</v>
      </c>
      <c r="M4800" s="3">
        <f t="shared" si="448"/>
        <v>0.85746742095718798</v>
      </c>
      <c r="N4800" s="6">
        <f t="shared" si="449"/>
        <v>1.8118548965696935</v>
      </c>
      <c r="O4800">
        <v>2.0938724021523799E-2</v>
      </c>
      <c r="P4800" s="5">
        <v>4799</v>
      </c>
      <c r="Q4800">
        <v>0.33100000000000002</v>
      </c>
      <c r="R4800" s="5">
        <v>3255</v>
      </c>
      <c r="S4800">
        <v>0.54600000000000004</v>
      </c>
      <c r="T4800" s="5">
        <v>5637</v>
      </c>
      <c r="U4800">
        <v>0.215</v>
      </c>
    </row>
    <row r="4801" spans="1:22" x14ac:dyDescent="0.2">
      <c r="A4801" t="s">
        <v>1789</v>
      </c>
      <c r="B4801" t="s">
        <v>18</v>
      </c>
      <c r="C4801">
        <v>3348</v>
      </c>
      <c r="D4801">
        <v>0.29562553341661302</v>
      </c>
      <c r="E4801">
        <v>1.13809277970967</v>
      </c>
      <c r="F4801">
        <v>-0.84246724629306002</v>
      </c>
      <c r="G4801" s="3">
        <f t="shared" si="444"/>
        <v>-0.29562553341661302</v>
      </c>
      <c r="H4801" s="6">
        <f t="shared" si="445"/>
        <v>-1.2274170536341955</v>
      </c>
      <c r="I4801">
        <v>0.29164505841970101</v>
      </c>
      <c r="J4801" s="3">
        <f t="shared" si="446"/>
        <v>-1.13809277970967</v>
      </c>
      <c r="K4801" s="6">
        <f t="shared" si="447"/>
        <v>-2.2008987539671989</v>
      </c>
      <c r="L4801" s="7">
        <v>3.1062597498098001E-6</v>
      </c>
      <c r="M4801" s="3">
        <f t="shared" si="448"/>
        <v>0.84246724629306002</v>
      </c>
      <c r="N4801" s="6">
        <f t="shared" si="449"/>
        <v>1.7931140417600331</v>
      </c>
      <c r="O4801">
        <v>9.3528455532860199E-4</v>
      </c>
      <c r="P4801" s="5">
        <v>4800</v>
      </c>
      <c r="Q4801">
        <v>0.33100000000000002</v>
      </c>
      <c r="R4801" s="5">
        <v>4538</v>
      </c>
      <c r="S4801">
        <v>0.36799999999999999</v>
      </c>
      <c r="T4801" s="5">
        <v>5633</v>
      </c>
      <c r="U4801">
        <v>0.215</v>
      </c>
    </row>
    <row r="4802" spans="1:22" x14ac:dyDescent="0.2">
      <c r="A4802" t="s">
        <v>2865</v>
      </c>
      <c r="B4802" t="s">
        <v>375</v>
      </c>
      <c r="C4802">
        <v>1269</v>
      </c>
      <c r="D4802">
        <v>-0.96291867484595095</v>
      </c>
      <c r="E4802">
        <v>-1.20964961160915</v>
      </c>
      <c r="F4802">
        <v>0.24673093676319699</v>
      </c>
      <c r="G4802" s="3">
        <f t="shared" ref="G4802:G4865" si="450">D4802*-1</f>
        <v>0.96291867484595095</v>
      </c>
      <c r="H4802" s="6">
        <f t="shared" ref="H4802:H4865" si="451">IF(G4802&lt;0,(2^ABS(G4802))*-1,2^G4802)</f>
        <v>1.9492493789113849</v>
      </c>
      <c r="I4802">
        <v>2.9670374186733899E-2</v>
      </c>
      <c r="J4802" s="3">
        <f t="shared" ref="J4802:J4865" si="452">E4802*-1</f>
        <v>1.20964961160915</v>
      </c>
      <c r="K4802" s="6">
        <f t="shared" ref="K4802:K4865" si="453">IF(J4802&lt;0,(2^ABS(J4802))*-1,2^J4802)</f>
        <v>2.3128145846375259</v>
      </c>
      <c r="L4802">
        <v>3.8239047482938899E-3</v>
      </c>
      <c r="M4802" s="3">
        <f t="shared" ref="M4802:M4865" si="454">F4802*-1</f>
        <v>-0.24673093676319699</v>
      </c>
      <c r="N4802" s="6">
        <f t="shared" ref="N4802:N4865" si="455">IF(M4802&lt;0,(2^ABS(M4802))*-1,2^M4802)</f>
        <v>-1.1865154913781124</v>
      </c>
      <c r="O4802">
        <v>0.62209869303207599</v>
      </c>
      <c r="P4802" s="5">
        <v>4801</v>
      </c>
      <c r="Q4802">
        <v>0.33100000000000002</v>
      </c>
      <c r="R4802" s="5">
        <v>5754</v>
      </c>
      <c r="S4802">
        <v>0.19800000000000001</v>
      </c>
      <c r="T4802" s="5">
        <v>4751</v>
      </c>
      <c r="U4802">
        <v>0.33800000000000002</v>
      </c>
    </row>
    <row r="4803" spans="1:22" x14ac:dyDescent="0.2">
      <c r="A4803" t="s">
        <v>4724</v>
      </c>
      <c r="B4803" t="s">
        <v>18</v>
      </c>
      <c r="C4803">
        <v>4383</v>
      </c>
      <c r="D4803">
        <v>-5.4196081237294101E-2</v>
      </c>
      <c r="E4803">
        <v>-1.5026683606409501</v>
      </c>
      <c r="F4803">
        <v>1.44847227940365</v>
      </c>
      <c r="G4803" s="3">
        <f t="shared" si="450"/>
        <v>5.4196081237294101E-2</v>
      </c>
      <c r="H4803" s="6">
        <f t="shared" si="451"/>
        <v>1.0382803769173947</v>
      </c>
      <c r="I4803">
        <v>0.88301011876378899</v>
      </c>
      <c r="J4803" s="3">
        <f t="shared" si="452"/>
        <v>1.5026683606409501</v>
      </c>
      <c r="K4803" s="6">
        <f t="shared" si="453"/>
        <v>2.8336633301048999</v>
      </c>
      <c r="L4803" s="7">
        <v>2.6287516915450301E-8</v>
      </c>
      <c r="M4803" s="3">
        <f t="shared" si="454"/>
        <v>-1.44847227940365</v>
      </c>
      <c r="N4803" s="6">
        <f t="shared" si="455"/>
        <v>-2.7291889484783489</v>
      </c>
      <c r="O4803" s="7">
        <v>1.4516587887630699E-7</v>
      </c>
      <c r="P4803" s="5">
        <v>4802</v>
      </c>
      <c r="Q4803">
        <v>0.33100000000000002</v>
      </c>
      <c r="R4803" s="5">
        <v>5012</v>
      </c>
      <c r="S4803">
        <v>0.30199999999999999</v>
      </c>
      <c r="T4803" s="5">
        <v>3263</v>
      </c>
      <c r="U4803">
        <v>0.54500000000000004</v>
      </c>
    </row>
    <row r="4804" spans="1:22" x14ac:dyDescent="0.2">
      <c r="A4804" t="s">
        <v>4333</v>
      </c>
      <c r="B4804" t="s">
        <v>18</v>
      </c>
      <c r="C4804">
        <v>480</v>
      </c>
      <c r="D4804">
        <v>-1.1489938264728301</v>
      </c>
      <c r="E4804">
        <v>-2.2973843166111201</v>
      </c>
      <c r="F4804">
        <v>1.14839049013828</v>
      </c>
      <c r="G4804" s="3">
        <f t="shared" si="450"/>
        <v>1.1489938264728301</v>
      </c>
      <c r="H4804" s="6">
        <f t="shared" si="451"/>
        <v>2.2175917977491717</v>
      </c>
      <c r="I4804">
        <v>1.2546774128597E-3</v>
      </c>
      <c r="J4804" s="3">
        <f t="shared" si="452"/>
        <v>2.2973843166111201</v>
      </c>
      <c r="K4804" s="6">
        <f t="shared" si="453"/>
        <v>4.9156572193589145</v>
      </c>
      <c r="L4804" s="7">
        <v>4.0276772697012398E-12</v>
      </c>
      <c r="M4804" s="3">
        <f t="shared" si="454"/>
        <v>-1.14839049013828</v>
      </c>
      <c r="N4804" s="6">
        <f t="shared" si="455"/>
        <v>-2.2166645928020712</v>
      </c>
      <c r="O4804">
        <v>7.7724897477265498E-4</v>
      </c>
      <c r="P4804" s="5">
        <v>4803</v>
      </c>
      <c r="Q4804">
        <v>0.33100000000000002</v>
      </c>
      <c r="R4804" s="5">
        <v>5820</v>
      </c>
      <c r="S4804">
        <v>0.189</v>
      </c>
      <c r="T4804" s="5">
        <v>3570</v>
      </c>
      <c r="U4804">
        <v>0.502</v>
      </c>
    </row>
    <row r="4805" spans="1:22" x14ac:dyDescent="0.2">
      <c r="A4805" t="s">
        <v>4533</v>
      </c>
      <c r="B4805" t="s">
        <v>18</v>
      </c>
      <c r="C4805">
        <v>5013</v>
      </c>
      <c r="D4805">
        <v>1.1697065553207</v>
      </c>
      <c r="E4805">
        <v>-0.18584104435721099</v>
      </c>
      <c r="F4805">
        <v>1.3555475996779101</v>
      </c>
      <c r="G4805" s="3">
        <f t="shared" si="450"/>
        <v>-1.1697065553207</v>
      </c>
      <c r="H4805" s="6">
        <f t="shared" si="451"/>
        <v>-2.2496593413361952</v>
      </c>
      <c r="I4805" s="7">
        <v>2.0355613303990598E-5</v>
      </c>
      <c r="J4805" s="3">
        <f t="shared" si="452"/>
        <v>0.18584104435721099</v>
      </c>
      <c r="K4805" s="6">
        <f t="shared" si="453"/>
        <v>1.137479893825009</v>
      </c>
      <c r="L4805">
        <v>0.52790615626544701</v>
      </c>
      <c r="M4805" s="3">
        <f t="shared" si="454"/>
        <v>-1.3555475996779101</v>
      </c>
      <c r="N4805" s="6">
        <f t="shared" si="455"/>
        <v>-2.5589422687255334</v>
      </c>
      <c r="O4805" s="7">
        <v>4.7292672895415898E-7</v>
      </c>
      <c r="P4805" s="5">
        <v>4804</v>
      </c>
      <c r="Q4805">
        <v>0.33100000000000002</v>
      </c>
      <c r="R4805" s="5">
        <v>3546</v>
      </c>
      <c r="S4805">
        <v>0.50600000000000001</v>
      </c>
      <c r="T4805" s="5">
        <v>3419</v>
      </c>
      <c r="U4805">
        <v>0.52400000000000002</v>
      </c>
    </row>
    <row r="4806" spans="1:22" x14ac:dyDescent="0.2">
      <c r="A4806" t="s">
        <v>628</v>
      </c>
      <c r="B4806" t="s">
        <v>18</v>
      </c>
      <c r="C4806">
        <v>447</v>
      </c>
      <c r="D4806">
        <v>-3.8777276610137101</v>
      </c>
      <c r="E4806">
        <v>0.96562124313196396</v>
      </c>
      <c r="F4806">
        <v>-4.8433489041456701</v>
      </c>
      <c r="G4806" s="3">
        <f t="shared" si="450"/>
        <v>3.8777276610137101</v>
      </c>
      <c r="H4806" s="6">
        <f t="shared" si="451"/>
        <v>14.699830971938018</v>
      </c>
      <c r="I4806" s="7">
        <v>1.9030431153533999E-7</v>
      </c>
      <c r="J4806" s="3">
        <f t="shared" si="452"/>
        <v>-0.96562124313196396</v>
      </c>
      <c r="K4806" s="6">
        <f t="shared" si="453"/>
        <v>-1.952904286345061</v>
      </c>
      <c r="L4806">
        <v>0.24340080021653701</v>
      </c>
      <c r="M4806" s="3">
        <f t="shared" si="454"/>
        <v>4.8433489041456701</v>
      </c>
      <c r="N4806" s="6">
        <f t="shared" si="455"/>
        <v>28.707362913645557</v>
      </c>
      <c r="O4806" s="7">
        <v>1.1581316307480399E-10</v>
      </c>
      <c r="P4806" s="5">
        <v>4805</v>
      </c>
      <c r="Q4806">
        <v>0.33100000000000002</v>
      </c>
      <c r="R4806" s="5">
        <v>6638</v>
      </c>
      <c r="S4806">
        <v>7.4999999999999997E-2</v>
      </c>
      <c r="T4806" s="5">
        <v>6630</v>
      </c>
      <c r="U4806">
        <v>7.5999999999999998E-2</v>
      </c>
    </row>
    <row r="4807" spans="1:22" x14ac:dyDescent="0.2">
      <c r="A4807" t="s">
        <v>3276</v>
      </c>
      <c r="B4807" t="s">
        <v>18</v>
      </c>
      <c r="C4807">
        <v>1698</v>
      </c>
      <c r="D4807">
        <v>-0.12738782460133299</v>
      </c>
      <c r="E4807">
        <v>-0.74436783005704898</v>
      </c>
      <c r="F4807">
        <v>0.61698000545571496</v>
      </c>
      <c r="G4807" s="3">
        <f t="shared" si="450"/>
        <v>0.12738782460133299</v>
      </c>
      <c r="H4807" s="6">
        <f t="shared" si="451"/>
        <v>1.0923141416547693</v>
      </c>
      <c r="I4807">
        <v>0.74050469752445403</v>
      </c>
      <c r="J4807" s="3">
        <f t="shared" si="452"/>
        <v>0.74436783005704898</v>
      </c>
      <c r="K4807" s="6">
        <f t="shared" si="453"/>
        <v>1.6752400403876258</v>
      </c>
      <c r="L4807">
        <v>1.6129893076621299E-2</v>
      </c>
      <c r="M4807" s="3">
        <f t="shared" si="454"/>
        <v>-0.61698000545571496</v>
      </c>
      <c r="N4807" s="6">
        <f t="shared" si="455"/>
        <v>-1.53366140426395</v>
      </c>
      <c r="O4807">
        <v>5.9484196555959899E-2</v>
      </c>
      <c r="P4807" s="5">
        <v>4806</v>
      </c>
      <c r="Q4807">
        <v>0.33</v>
      </c>
      <c r="R4807" s="5">
        <v>5070</v>
      </c>
      <c r="S4807">
        <v>0.29399999999999998</v>
      </c>
      <c r="T4807" s="5">
        <v>4418</v>
      </c>
      <c r="U4807">
        <v>0.38400000000000001</v>
      </c>
    </row>
    <row r="4808" spans="1:22" x14ac:dyDescent="0.2">
      <c r="A4808" t="s">
        <v>4041</v>
      </c>
      <c r="B4808" t="s">
        <v>18</v>
      </c>
      <c r="C4808">
        <v>3303</v>
      </c>
      <c r="D4808">
        <v>-0.65983586846299902</v>
      </c>
      <c r="E4808">
        <v>-1.70892008729322</v>
      </c>
      <c r="F4808">
        <v>1.0490842188302301</v>
      </c>
      <c r="G4808" s="3">
        <f t="shared" si="450"/>
        <v>0.65983586846299902</v>
      </c>
      <c r="H4808" s="6">
        <f t="shared" si="451"/>
        <v>1.5799028721988542</v>
      </c>
      <c r="I4808">
        <v>0.104917550064274</v>
      </c>
      <c r="J4808" s="3">
        <f t="shared" si="452"/>
        <v>1.70892008729322</v>
      </c>
      <c r="K4808" s="6">
        <f t="shared" si="453"/>
        <v>3.2691602260095953</v>
      </c>
      <c r="L4808" s="7">
        <v>3.6176336023866401E-6</v>
      </c>
      <c r="M4808" s="3">
        <f t="shared" si="454"/>
        <v>-1.0490842188302301</v>
      </c>
      <c r="N4808" s="6">
        <f t="shared" si="455"/>
        <v>-2.0692159521551554</v>
      </c>
      <c r="O4808">
        <v>7.1021996067529604E-3</v>
      </c>
      <c r="P4808" s="5">
        <v>4807</v>
      </c>
      <c r="Q4808">
        <v>0.33</v>
      </c>
      <c r="R4808" s="5">
        <v>5545</v>
      </c>
      <c r="S4808">
        <v>0.22700000000000001</v>
      </c>
      <c r="T4808" s="5">
        <v>3805</v>
      </c>
      <c r="U4808">
        <v>0.47</v>
      </c>
    </row>
    <row r="4809" spans="1:22" x14ac:dyDescent="0.2">
      <c r="A4809" t="s">
        <v>3064</v>
      </c>
      <c r="B4809" t="s">
        <v>3065</v>
      </c>
      <c r="C4809">
        <v>1602</v>
      </c>
      <c r="D4809">
        <v>1.3613260860974901</v>
      </c>
      <c r="E4809">
        <v>0.93848441210285105</v>
      </c>
      <c r="F4809">
        <v>0.42284167399463601</v>
      </c>
      <c r="G4809" s="3">
        <f t="shared" si="450"/>
        <v>-1.3613260860974901</v>
      </c>
      <c r="H4809" s="6">
        <f t="shared" si="451"/>
        <v>-2.5692122602508314</v>
      </c>
      <c r="I4809" s="7">
        <v>6.4697868876302999E-5</v>
      </c>
      <c r="J4809" s="3">
        <f t="shared" si="452"/>
        <v>-0.93848441210285105</v>
      </c>
      <c r="K4809" s="6">
        <f t="shared" si="453"/>
        <v>-1.9165138341328414</v>
      </c>
      <c r="L4809">
        <v>4.8219434024978098E-3</v>
      </c>
      <c r="M4809" s="3">
        <f t="shared" si="454"/>
        <v>-0.42284167399463601</v>
      </c>
      <c r="N4809" s="6">
        <f t="shared" si="455"/>
        <v>-1.3405654655309645</v>
      </c>
      <c r="O4809">
        <v>0.25736825542420799</v>
      </c>
      <c r="P4809" s="5">
        <v>4808</v>
      </c>
      <c r="Q4809">
        <v>0.33</v>
      </c>
      <c r="R4809" s="5">
        <v>3253</v>
      </c>
      <c r="S4809">
        <v>0.54700000000000004</v>
      </c>
      <c r="T4809" s="5">
        <v>4589</v>
      </c>
      <c r="U4809">
        <v>0.36099999999999999</v>
      </c>
    </row>
    <row r="4810" spans="1:22" x14ac:dyDescent="0.2">
      <c r="A4810" t="s">
        <v>4641</v>
      </c>
      <c r="B4810" t="s">
        <v>4642</v>
      </c>
      <c r="C4810">
        <v>705</v>
      </c>
      <c r="D4810">
        <v>-0.45969992317122399</v>
      </c>
      <c r="E4810">
        <v>-1.8895227860238999</v>
      </c>
      <c r="F4810">
        <v>1.4298228628526799</v>
      </c>
      <c r="G4810" s="3">
        <f t="shared" si="450"/>
        <v>0.45969992317122399</v>
      </c>
      <c r="H4810" s="6">
        <f t="shared" si="451"/>
        <v>1.3752557387601423</v>
      </c>
      <c r="I4810">
        <v>0.20038172549566799</v>
      </c>
      <c r="J4810" s="3">
        <f t="shared" si="452"/>
        <v>1.8895227860238999</v>
      </c>
      <c r="K4810" s="6">
        <f t="shared" si="453"/>
        <v>3.7051264648795392</v>
      </c>
      <c r="L4810" s="7">
        <v>1.42608952830525E-9</v>
      </c>
      <c r="M4810" s="3">
        <f t="shared" si="454"/>
        <v>-1.4298228628526799</v>
      </c>
      <c r="N4810" s="6">
        <f t="shared" si="455"/>
        <v>-2.69413634166682</v>
      </c>
      <c r="O4810" s="7">
        <v>8.3667097850246894E-6</v>
      </c>
      <c r="P4810" s="5">
        <v>4809</v>
      </c>
      <c r="Q4810">
        <v>0.33</v>
      </c>
      <c r="R4810" s="5">
        <v>5382</v>
      </c>
      <c r="S4810">
        <v>0.25</v>
      </c>
      <c r="T4810" s="5">
        <v>3329</v>
      </c>
      <c r="U4810">
        <v>0.53600000000000003</v>
      </c>
    </row>
    <row r="4811" spans="1:22" x14ac:dyDescent="0.2">
      <c r="A4811" t="s">
        <v>2548</v>
      </c>
      <c r="B4811" t="s">
        <v>18</v>
      </c>
      <c r="C4811">
        <v>1149</v>
      </c>
      <c r="D4811">
        <v>0.31992484919002301</v>
      </c>
      <c r="E4811">
        <v>0.34876618346329902</v>
      </c>
      <c r="F4811">
        <v>-2.8841334273275999E-2</v>
      </c>
      <c r="G4811" s="3">
        <f t="shared" si="450"/>
        <v>-0.31992484919002301</v>
      </c>
      <c r="H4811" s="6">
        <f t="shared" si="451"/>
        <v>-1.2482655243428071</v>
      </c>
      <c r="I4811">
        <v>0.41534069266458501</v>
      </c>
      <c r="J4811" s="3">
        <f t="shared" si="452"/>
        <v>-0.34876618346329902</v>
      </c>
      <c r="K4811" s="6">
        <f t="shared" si="453"/>
        <v>-1.2734710680703929</v>
      </c>
      <c r="L4811">
        <v>0.33435388394548898</v>
      </c>
      <c r="M4811" s="3">
        <f t="shared" si="454"/>
        <v>2.8841334273275999E-2</v>
      </c>
      <c r="N4811" s="6">
        <f t="shared" si="455"/>
        <v>1.0201924536375033</v>
      </c>
      <c r="O4811">
        <v>0.95097627402436402</v>
      </c>
      <c r="P4811" s="5">
        <v>4810</v>
      </c>
      <c r="Q4811">
        <v>0.33</v>
      </c>
      <c r="R4811" s="5">
        <v>4532</v>
      </c>
      <c r="S4811">
        <v>0.36899999999999999</v>
      </c>
      <c r="T4811" s="5">
        <v>5010</v>
      </c>
      <c r="U4811">
        <v>0.30199999999999999</v>
      </c>
    </row>
    <row r="4812" spans="1:22" x14ac:dyDescent="0.2">
      <c r="A4812" t="s">
        <v>3587</v>
      </c>
      <c r="B4812" t="s">
        <v>18</v>
      </c>
      <c r="C4812">
        <v>2967</v>
      </c>
      <c r="D4812">
        <v>0.74569585180394804</v>
      </c>
      <c r="E4812">
        <v>-6.4055491824254601E-2</v>
      </c>
      <c r="F4812">
        <v>0.809751343628203</v>
      </c>
      <c r="G4812" s="3">
        <f t="shared" si="450"/>
        <v>-0.74569585180394804</v>
      </c>
      <c r="H4812" s="6">
        <f t="shared" si="451"/>
        <v>-1.6767828331579864</v>
      </c>
      <c r="I4812">
        <v>9.9883979237313306E-3</v>
      </c>
      <c r="J4812" s="3">
        <f t="shared" si="452"/>
        <v>6.4055491824254601E-2</v>
      </c>
      <c r="K4812" s="6">
        <f t="shared" si="453"/>
        <v>1.045400309710959</v>
      </c>
      <c r="L4812">
        <v>0.840657568553557</v>
      </c>
      <c r="M4812" s="3">
        <f t="shared" si="454"/>
        <v>-0.809751343628203</v>
      </c>
      <c r="N4812" s="6">
        <f t="shared" si="455"/>
        <v>-1.7529092931013786</v>
      </c>
      <c r="O4812">
        <v>4.7119803580811404E-3</v>
      </c>
      <c r="P4812" s="5">
        <v>4811</v>
      </c>
      <c r="Q4812">
        <v>0.33</v>
      </c>
      <c r="R4812" s="5">
        <v>4121</v>
      </c>
      <c r="S4812">
        <v>0.42599999999999999</v>
      </c>
      <c r="T4812" s="5">
        <v>4166</v>
      </c>
      <c r="U4812">
        <v>0.41899999999999998</v>
      </c>
    </row>
    <row r="4813" spans="1:22" x14ac:dyDescent="0.2">
      <c r="A4813" s="1" t="s">
        <v>4688</v>
      </c>
      <c r="B4813" t="s">
        <v>18</v>
      </c>
      <c r="C4813">
        <v>2952</v>
      </c>
      <c r="D4813">
        <v>2.90626882984904</v>
      </c>
      <c r="E4813">
        <v>1.41784921259964</v>
      </c>
      <c r="F4813">
        <v>1.48841961724941</v>
      </c>
      <c r="G4813" s="3">
        <f t="shared" si="450"/>
        <v>-2.90626882984904</v>
      </c>
      <c r="H4813" s="6">
        <f t="shared" si="451"/>
        <v>-7.4967683825498463</v>
      </c>
      <c r="I4813" s="7">
        <v>1.16387612463148E-12</v>
      </c>
      <c r="J4813" s="3">
        <f t="shared" si="452"/>
        <v>-1.41784921259964</v>
      </c>
      <c r="K4813" s="6">
        <f t="shared" si="453"/>
        <v>-2.6718688841641876</v>
      </c>
      <c r="L4813">
        <v>5.1995223804299001E-4</v>
      </c>
      <c r="M4813" s="3">
        <f t="shared" si="454"/>
        <v>-1.48841961724941</v>
      </c>
      <c r="N4813" s="6">
        <f t="shared" si="455"/>
        <v>-2.8058144720282678</v>
      </c>
      <c r="O4813">
        <v>3.95270751912881E-4</v>
      </c>
      <c r="P4813" s="5">
        <v>4812</v>
      </c>
      <c r="Q4813">
        <v>0.33</v>
      </c>
      <c r="R4813" s="5">
        <v>1553</v>
      </c>
      <c r="S4813">
        <v>0.78300000000000003</v>
      </c>
      <c r="T4813" s="5">
        <v>3294</v>
      </c>
      <c r="U4813">
        <v>0.54100000000000004</v>
      </c>
      <c r="V4813" t="s">
        <v>4689</v>
      </c>
    </row>
    <row r="4814" spans="1:22" x14ac:dyDescent="0.2">
      <c r="A4814" t="s">
        <v>2195</v>
      </c>
      <c r="B4814" t="s">
        <v>2196</v>
      </c>
      <c r="C4814">
        <v>1860</v>
      </c>
      <c r="D4814">
        <v>0.32715068411223103</v>
      </c>
      <c r="E4814">
        <v>0.70872571900359105</v>
      </c>
      <c r="F4814">
        <v>-0.38157503489136002</v>
      </c>
      <c r="G4814" s="3">
        <f t="shared" si="450"/>
        <v>-0.32715068411223103</v>
      </c>
      <c r="H4814" s="6">
        <f t="shared" si="451"/>
        <v>-1.2545332289916507</v>
      </c>
      <c r="I4814">
        <v>0.41337865631082499</v>
      </c>
      <c r="J4814" s="3">
        <f t="shared" si="452"/>
        <v>-0.70872571900359105</v>
      </c>
      <c r="K4814" s="6">
        <f t="shared" si="453"/>
        <v>-1.6343599076731965</v>
      </c>
      <c r="L4814">
        <v>4.4089630419606098E-2</v>
      </c>
      <c r="M4814" s="3">
        <f t="shared" si="454"/>
        <v>0.38157503489136002</v>
      </c>
      <c r="N4814" s="6">
        <f t="shared" si="455"/>
        <v>1.302763346481334</v>
      </c>
      <c r="O4814">
        <v>0.32859486622219702</v>
      </c>
      <c r="P4814" s="5">
        <v>4813</v>
      </c>
      <c r="Q4814">
        <v>0.32900000000000001</v>
      </c>
      <c r="R4814" s="5">
        <v>4462</v>
      </c>
      <c r="S4814">
        <v>0.378</v>
      </c>
      <c r="T4814" s="5">
        <v>5301</v>
      </c>
      <c r="U4814">
        <v>0.26100000000000001</v>
      </c>
    </row>
    <row r="4815" spans="1:22" x14ac:dyDescent="0.2">
      <c r="A4815" t="s">
        <v>1108</v>
      </c>
      <c r="B4815" t="s">
        <v>18</v>
      </c>
      <c r="C4815">
        <v>2436</v>
      </c>
      <c r="D4815">
        <v>0.25724747929412201</v>
      </c>
      <c r="E4815">
        <v>2.7693894239275201</v>
      </c>
      <c r="F4815">
        <v>-2.5121419446334001</v>
      </c>
      <c r="G4815" s="3">
        <f t="shared" si="450"/>
        <v>-0.25724747929412201</v>
      </c>
      <c r="H4815" s="6">
        <f t="shared" si="451"/>
        <v>-1.1951962107229603</v>
      </c>
      <c r="I4815">
        <v>0.633487929735568</v>
      </c>
      <c r="J4815" s="3">
        <f t="shared" si="452"/>
        <v>-2.7693894239275201</v>
      </c>
      <c r="K4815" s="6">
        <f t="shared" si="453"/>
        <v>-6.8181929340769143</v>
      </c>
      <c r="L4815" s="7">
        <v>1.89689421107205E-10</v>
      </c>
      <c r="M4815" s="3">
        <f t="shared" si="454"/>
        <v>2.5121419446334001</v>
      </c>
      <c r="N4815" s="6">
        <f t="shared" si="455"/>
        <v>5.7046641153193391</v>
      </c>
      <c r="O4815" s="7">
        <v>1.4743270876323199E-8</v>
      </c>
      <c r="P4815" s="5">
        <v>4814</v>
      </c>
      <c r="Q4815">
        <v>0.32900000000000001</v>
      </c>
      <c r="R4815" s="5">
        <v>4565</v>
      </c>
      <c r="S4815">
        <v>0.36399999999999999</v>
      </c>
      <c r="T4815" s="5">
        <v>6207</v>
      </c>
      <c r="U4815">
        <v>0.13500000000000001</v>
      </c>
    </row>
    <row r="4816" spans="1:22" x14ac:dyDescent="0.2">
      <c r="A4816" t="s">
        <v>4223</v>
      </c>
      <c r="B4816" t="s">
        <v>4224</v>
      </c>
      <c r="C4816">
        <v>915</v>
      </c>
      <c r="D4816">
        <v>1.00234111576962</v>
      </c>
      <c r="E4816">
        <v>-7.4704156462938404E-2</v>
      </c>
      <c r="F4816">
        <v>1.0770452722325601</v>
      </c>
      <c r="G4816" s="3">
        <f t="shared" si="450"/>
        <v>-1.00234111576962</v>
      </c>
      <c r="H4816" s="6">
        <f t="shared" si="451"/>
        <v>-2.0032481102930562</v>
      </c>
      <c r="I4816">
        <v>9.0966996218488309E-3</v>
      </c>
      <c r="J4816" s="3">
        <f t="shared" si="452"/>
        <v>7.4704156462938404E-2</v>
      </c>
      <c r="K4816" s="6">
        <f t="shared" si="453"/>
        <v>1.0531450526069226</v>
      </c>
      <c r="L4816">
        <v>0.85947626170306102</v>
      </c>
      <c r="M4816" s="3">
        <f t="shared" si="454"/>
        <v>-1.0770452722325601</v>
      </c>
      <c r="N4816" s="6">
        <f t="shared" si="455"/>
        <v>-2.1097108364993011</v>
      </c>
      <c r="O4816">
        <v>4.6322389197959802E-3</v>
      </c>
      <c r="P4816" s="5">
        <v>4815</v>
      </c>
      <c r="Q4816">
        <v>0.32900000000000001</v>
      </c>
      <c r="R4816" s="5">
        <v>3689</v>
      </c>
      <c r="S4816">
        <v>0.48599999999999999</v>
      </c>
      <c r="T4816" s="5">
        <v>3659</v>
      </c>
      <c r="U4816">
        <v>0.49</v>
      </c>
    </row>
    <row r="4817" spans="1:21" x14ac:dyDescent="0.2">
      <c r="A4817" t="s">
        <v>1109</v>
      </c>
      <c r="B4817" t="s">
        <v>1110</v>
      </c>
      <c r="C4817">
        <v>1194</v>
      </c>
      <c r="D4817">
        <v>-2.6577495716260202</v>
      </c>
      <c r="E4817">
        <v>-0.19841137785170401</v>
      </c>
      <c r="F4817">
        <v>-2.4593381937743199</v>
      </c>
      <c r="G4817" s="3">
        <f t="shared" si="450"/>
        <v>2.6577495716260202</v>
      </c>
      <c r="H4817" s="6">
        <f t="shared" si="451"/>
        <v>6.3104792352735215</v>
      </c>
      <c r="I4817" s="7">
        <v>2.9106586645630401E-21</v>
      </c>
      <c r="J4817" s="3">
        <f t="shared" si="452"/>
        <v>0.19841137785170401</v>
      </c>
      <c r="K4817" s="6">
        <f t="shared" si="453"/>
        <v>1.1474341631540614</v>
      </c>
      <c r="L4817">
        <v>0.54470969848971895</v>
      </c>
      <c r="M4817" s="3">
        <f t="shared" si="454"/>
        <v>2.4593381937743199</v>
      </c>
      <c r="N4817" s="6">
        <f t="shared" si="455"/>
        <v>5.4996438470398372</v>
      </c>
      <c r="O4817" s="7">
        <v>6.7345496271533098E-19</v>
      </c>
      <c r="P4817" s="5">
        <v>4816</v>
      </c>
      <c r="Q4817">
        <v>0.32900000000000001</v>
      </c>
      <c r="R4817" s="5">
        <v>6408</v>
      </c>
      <c r="S4817">
        <v>0.107</v>
      </c>
      <c r="T4817" s="5">
        <v>6206</v>
      </c>
      <c r="U4817">
        <v>0.13500000000000001</v>
      </c>
    </row>
    <row r="4818" spans="1:21" x14ac:dyDescent="0.2">
      <c r="A4818" t="s">
        <v>4632</v>
      </c>
      <c r="B4818" t="s">
        <v>4633</v>
      </c>
      <c r="C4818">
        <v>2961</v>
      </c>
      <c r="D4818">
        <v>-0.28655317118186902</v>
      </c>
      <c r="E4818">
        <v>-1.6870039773635099</v>
      </c>
      <c r="F4818">
        <v>1.4004508061816401</v>
      </c>
      <c r="G4818" s="3">
        <f t="shared" si="450"/>
        <v>0.28655317118186902</v>
      </c>
      <c r="H4818" s="6">
        <f t="shared" si="451"/>
        <v>1.2197226815303102</v>
      </c>
      <c r="I4818">
        <v>0.56831383453309203</v>
      </c>
      <c r="J4818" s="3">
        <f t="shared" si="452"/>
        <v>1.6870039773635099</v>
      </c>
      <c r="K4818" s="6">
        <f t="shared" si="453"/>
        <v>3.219873427335838</v>
      </c>
      <c r="L4818" s="7">
        <v>4.2703044927616702E-5</v>
      </c>
      <c r="M4818" s="3">
        <f t="shared" si="454"/>
        <v>-1.4004508061816401</v>
      </c>
      <c r="N4818" s="6">
        <f t="shared" si="455"/>
        <v>-2.6398405769548057</v>
      </c>
      <c r="O4818">
        <v>1.0619072086831801E-3</v>
      </c>
      <c r="P4818" s="5">
        <v>4817</v>
      </c>
      <c r="Q4818">
        <v>0.32900000000000001</v>
      </c>
      <c r="R4818" s="5">
        <v>5220</v>
      </c>
      <c r="S4818">
        <v>0.27300000000000002</v>
      </c>
      <c r="T4818" s="5">
        <v>3335</v>
      </c>
      <c r="U4818">
        <v>0.53500000000000003</v>
      </c>
    </row>
    <row r="4819" spans="1:21" x14ac:dyDescent="0.2">
      <c r="A4819" t="s">
        <v>5617</v>
      </c>
      <c r="B4819" t="s">
        <v>5618</v>
      </c>
      <c r="C4819">
        <v>4446</v>
      </c>
      <c r="D4819">
        <v>0.90708005022796401</v>
      </c>
      <c r="E4819">
        <v>-1.1429476458298999</v>
      </c>
      <c r="F4819">
        <v>2.0500276960578701</v>
      </c>
      <c r="G4819" s="3">
        <f t="shared" si="450"/>
        <v>-0.90708005022796401</v>
      </c>
      <c r="H4819" s="6">
        <f t="shared" si="451"/>
        <v>-1.8752462410465365</v>
      </c>
      <c r="I4819">
        <v>1.11490017143037E-2</v>
      </c>
      <c r="J4819" s="3">
        <f t="shared" si="452"/>
        <v>1.1429476458298999</v>
      </c>
      <c r="K4819" s="6">
        <f t="shared" si="453"/>
        <v>2.2083175549152694</v>
      </c>
      <c r="L4819">
        <v>7.4966338063068303E-4</v>
      </c>
      <c r="M4819" s="3">
        <f t="shared" si="454"/>
        <v>-2.0500276960578701</v>
      </c>
      <c r="N4819" s="6">
        <f t="shared" si="455"/>
        <v>-4.1411391938919548</v>
      </c>
      <c r="O4819" s="7">
        <v>1.3903878652865499E-9</v>
      </c>
      <c r="P4819" s="5">
        <v>4818</v>
      </c>
      <c r="Q4819">
        <v>0.32900000000000001</v>
      </c>
      <c r="R4819" s="5">
        <v>3943</v>
      </c>
      <c r="S4819">
        <v>0.45100000000000001</v>
      </c>
      <c r="T4819" s="5">
        <v>2561</v>
      </c>
      <c r="U4819">
        <v>0.64300000000000002</v>
      </c>
    </row>
    <row r="4820" spans="1:21" x14ac:dyDescent="0.2">
      <c r="A4820" t="s">
        <v>3005</v>
      </c>
      <c r="B4820" t="s">
        <v>3006</v>
      </c>
      <c r="C4820">
        <v>1536</v>
      </c>
      <c r="D4820">
        <v>-0.404430072571827</v>
      </c>
      <c r="E4820">
        <v>-0.84149177952608001</v>
      </c>
      <c r="F4820">
        <v>0.437061706954253</v>
      </c>
      <c r="G4820" s="3">
        <f t="shared" si="450"/>
        <v>0.404430072571827</v>
      </c>
      <c r="H4820" s="6">
        <f t="shared" si="451"/>
        <v>1.3235659408634877</v>
      </c>
      <c r="I4820">
        <v>0.22576816491076401</v>
      </c>
      <c r="J4820" s="3">
        <f t="shared" si="452"/>
        <v>0.84149177952608001</v>
      </c>
      <c r="K4820" s="6">
        <f t="shared" si="453"/>
        <v>1.7919020517600768</v>
      </c>
      <c r="L4820">
        <v>4.9095793076650998E-3</v>
      </c>
      <c r="M4820" s="3">
        <f t="shared" si="454"/>
        <v>-0.437061706954253</v>
      </c>
      <c r="N4820" s="6">
        <f t="shared" si="455"/>
        <v>-1.3538441844393856</v>
      </c>
      <c r="O4820">
        <v>0.18505233390205</v>
      </c>
      <c r="P4820" s="5">
        <v>4819</v>
      </c>
      <c r="Q4820">
        <v>0.32900000000000001</v>
      </c>
      <c r="R4820" s="5">
        <v>5336</v>
      </c>
      <c r="S4820">
        <v>0.25700000000000001</v>
      </c>
      <c r="T4820" s="5">
        <v>4636</v>
      </c>
      <c r="U4820">
        <v>0.35399999999999998</v>
      </c>
    </row>
    <row r="4821" spans="1:21" x14ac:dyDescent="0.2">
      <c r="A4821" t="s">
        <v>3391</v>
      </c>
      <c r="B4821" t="s">
        <v>18</v>
      </c>
      <c r="C4821">
        <v>1092</v>
      </c>
      <c r="D4821">
        <v>-3.2032324920591999E-2</v>
      </c>
      <c r="E4821">
        <v>-0.73270824852028105</v>
      </c>
      <c r="F4821">
        <v>0.700675923599689</v>
      </c>
      <c r="G4821" s="3">
        <f t="shared" si="450"/>
        <v>3.2032324920591999E-2</v>
      </c>
      <c r="H4821" s="6">
        <f t="shared" si="451"/>
        <v>1.0224514393261694</v>
      </c>
      <c r="I4821">
        <v>0.93982026697992604</v>
      </c>
      <c r="J4821" s="3">
        <f t="shared" si="452"/>
        <v>0.73270824852028105</v>
      </c>
      <c r="K4821" s="6">
        <f t="shared" si="453"/>
        <v>1.661755637820969</v>
      </c>
      <c r="L4821">
        <v>2.0513423980487201E-2</v>
      </c>
      <c r="M4821" s="3">
        <f t="shared" si="454"/>
        <v>-0.700675923599689</v>
      </c>
      <c r="N4821" s="6">
        <f t="shared" si="455"/>
        <v>-1.6252660751459482</v>
      </c>
      <c r="O4821">
        <v>3.4161570635017201E-2</v>
      </c>
      <c r="P4821" s="5">
        <v>4820</v>
      </c>
      <c r="Q4821">
        <v>0.32800000000000001</v>
      </c>
      <c r="R4821" s="5">
        <v>4997</v>
      </c>
      <c r="S4821">
        <v>0.30399999999999999</v>
      </c>
      <c r="T4821" s="5">
        <v>4326</v>
      </c>
      <c r="U4821">
        <v>0.39700000000000002</v>
      </c>
    </row>
    <row r="4822" spans="1:21" x14ac:dyDescent="0.2">
      <c r="A4822" t="s">
        <v>2610</v>
      </c>
      <c r="B4822" t="s">
        <v>18</v>
      </c>
      <c r="C4822">
        <v>1098</v>
      </c>
      <c r="D4822">
        <v>8.6297837819688306E-2</v>
      </c>
      <c r="E4822">
        <v>3.7587151481224899E-4</v>
      </c>
      <c r="F4822">
        <v>8.5921966304876002E-2</v>
      </c>
      <c r="G4822" s="3">
        <f t="shared" si="450"/>
        <v>-8.6297837819688306E-2</v>
      </c>
      <c r="H4822" s="6">
        <f t="shared" si="451"/>
        <v>-1.061642357556817</v>
      </c>
      <c r="I4822">
        <v>0.82353491519616895</v>
      </c>
      <c r="J4822" s="3">
        <f t="shared" si="452"/>
        <v>-3.7587151481224899E-4</v>
      </c>
      <c r="K4822" s="6">
        <f t="shared" si="453"/>
        <v>-1.0002605682227483</v>
      </c>
      <c r="L4822">
        <v>0.99975127535498298</v>
      </c>
      <c r="M4822" s="3">
        <f t="shared" si="454"/>
        <v>-8.5921966304876002E-2</v>
      </c>
      <c r="N4822" s="6">
        <f t="shared" si="455"/>
        <v>-1.0613657993567926</v>
      </c>
      <c r="O4822">
        <v>0.82289773529679899</v>
      </c>
      <c r="P4822" s="5">
        <v>4821</v>
      </c>
      <c r="Q4822">
        <v>0.32800000000000001</v>
      </c>
      <c r="R4822" s="5">
        <v>4886</v>
      </c>
      <c r="S4822">
        <v>0.31900000000000001</v>
      </c>
      <c r="T4822" s="5">
        <v>4962</v>
      </c>
      <c r="U4822">
        <v>0.309</v>
      </c>
    </row>
    <row r="4823" spans="1:21" x14ac:dyDescent="0.2">
      <c r="A4823" t="s">
        <v>2640</v>
      </c>
      <c r="B4823" t="s">
        <v>18</v>
      </c>
      <c r="C4823">
        <v>3969</v>
      </c>
      <c r="D4823">
        <v>0.74650064835311902</v>
      </c>
      <c r="E4823">
        <v>0.63183273899061199</v>
      </c>
      <c r="F4823">
        <v>0.114667909362507</v>
      </c>
      <c r="G4823" s="3">
        <f t="shared" si="450"/>
        <v>-0.74650064835311902</v>
      </c>
      <c r="H4823" s="6">
        <f t="shared" si="451"/>
        <v>-1.6777184747628577</v>
      </c>
      <c r="I4823">
        <v>2.07807939263649E-2</v>
      </c>
      <c r="J4823" s="3">
        <f t="shared" si="452"/>
        <v>-0.63183273899061199</v>
      </c>
      <c r="K4823" s="6">
        <f t="shared" si="453"/>
        <v>-1.5495322041682431</v>
      </c>
      <c r="L4823">
        <v>4.3427582605905901E-2</v>
      </c>
      <c r="M4823" s="3">
        <f t="shared" si="454"/>
        <v>-0.114667909362507</v>
      </c>
      <c r="N4823" s="6">
        <f t="shared" si="455"/>
        <v>-1.0827257866921343</v>
      </c>
      <c r="O4823">
        <v>0.76438638331333397</v>
      </c>
      <c r="P4823" s="5">
        <v>4822</v>
      </c>
      <c r="Q4823">
        <v>0.32800000000000001</v>
      </c>
      <c r="R4823" s="5">
        <v>4106</v>
      </c>
      <c r="S4823">
        <v>0.42799999999999999</v>
      </c>
      <c r="T4823" s="5">
        <v>4932</v>
      </c>
      <c r="U4823">
        <v>0.313</v>
      </c>
    </row>
    <row r="4824" spans="1:21" x14ac:dyDescent="0.2">
      <c r="A4824" t="s">
        <v>2780</v>
      </c>
      <c r="B4824" t="s">
        <v>18</v>
      </c>
      <c r="C4824">
        <v>2889</v>
      </c>
      <c r="D4824">
        <v>0.96249713997193598</v>
      </c>
      <c r="E4824">
        <v>0.74485792239420601</v>
      </c>
      <c r="F4824">
        <v>0.21763921757773</v>
      </c>
      <c r="G4824" s="3">
        <f t="shared" si="450"/>
        <v>-0.96249713997193598</v>
      </c>
      <c r="H4824" s="6">
        <f t="shared" si="451"/>
        <v>-1.9486799192967816</v>
      </c>
      <c r="I4824">
        <v>8.2376408893180108E-3</v>
      </c>
      <c r="J4824" s="3">
        <f t="shared" si="452"/>
        <v>-0.74485792239420601</v>
      </c>
      <c r="K4824" s="6">
        <f t="shared" si="453"/>
        <v>-1.675809226357192</v>
      </c>
      <c r="L4824">
        <v>3.5840796632834897E-2</v>
      </c>
      <c r="M4824" s="3">
        <f t="shared" si="454"/>
        <v>-0.21763921757773</v>
      </c>
      <c r="N4824" s="6">
        <f t="shared" si="455"/>
        <v>-1.1628292102990416</v>
      </c>
      <c r="O4824">
        <v>0.602911100728451</v>
      </c>
      <c r="P4824" s="5">
        <v>4823</v>
      </c>
      <c r="Q4824">
        <v>0.32800000000000001</v>
      </c>
      <c r="R4824" s="5">
        <v>3758</v>
      </c>
      <c r="S4824">
        <v>0.47599999999999998</v>
      </c>
      <c r="T4824" s="5">
        <v>4823</v>
      </c>
      <c r="U4824">
        <v>0.32800000000000001</v>
      </c>
    </row>
    <row r="4825" spans="1:21" x14ac:dyDescent="0.2">
      <c r="A4825" t="s">
        <v>3124</v>
      </c>
      <c r="B4825" t="s">
        <v>18</v>
      </c>
      <c r="C4825">
        <v>1587</v>
      </c>
      <c r="D4825">
        <v>0.172815348849615</v>
      </c>
      <c r="E4825">
        <v>-0.28728403475048198</v>
      </c>
      <c r="F4825">
        <v>0.460099383600097</v>
      </c>
      <c r="G4825" s="3">
        <f t="shared" si="450"/>
        <v>-0.172815348849615</v>
      </c>
      <c r="H4825" s="6">
        <f t="shared" si="451"/>
        <v>-1.1272561249222299</v>
      </c>
      <c r="I4825">
        <v>0.57923540228834203</v>
      </c>
      <c r="J4825" s="3">
        <f t="shared" si="452"/>
        <v>0.28728403475048198</v>
      </c>
      <c r="K4825" s="6">
        <f t="shared" si="453"/>
        <v>1.2203407447296262</v>
      </c>
      <c r="L4825">
        <v>0.29267259804268603</v>
      </c>
      <c r="M4825" s="3">
        <f t="shared" si="454"/>
        <v>-0.460099383600097</v>
      </c>
      <c r="N4825" s="6">
        <f t="shared" si="455"/>
        <v>-1.3756365789886267</v>
      </c>
      <c r="O4825">
        <v>9.8441383061082799E-2</v>
      </c>
      <c r="P4825" s="5">
        <v>4824</v>
      </c>
      <c r="Q4825">
        <v>0.32800000000000001</v>
      </c>
      <c r="R4825" s="5">
        <v>4733</v>
      </c>
      <c r="S4825">
        <v>0.34100000000000003</v>
      </c>
      <c r="T4825" s="5">
        <v>4540</v>
      </c>
      <c r="U4825">
        <v>0.36699999999999999</v>
      </c>
    </row>
    <row r="4826" spans="1:21" x14ac:dyDescent="0.2">
      <c r="A4826" t="s">
        <v>6848</v>
      </c>
      <c r="B4826" t="s">
        <v>18</v>
      </c>
      <c r="C4826">
        <v>3492</v>
      </c>
      <c r="D4826">
        <v>1.33459192239186E-2</v>
      </c>
      <c r="E4826">
        <v>-2.91698005708411</v>
      </c>
      <c r="F4826">
        <v>2.9303259763080298</v>
      </c>
      <c r="G4826" s="3">
        <f t="shared" si="450"/>
        <v>-1.33459192239186E-2</v>
      </c>
      <c r="H4826" s="6">
        <f t="shared" si="451"/>
        <v>-1.0092936061242959</v>
      </c>
      <c r="I4826">
        <v>0.98213039237090205</v>
      </c>
      <c r="J4826" s="3">
        <f t="shared" si="452"/>
        <v>2.91698005708411</v>
      </c>
      <c r="K4826" s="6">
        <f t="shared" si="453"/>
        <v>7.552634949568291</v>
      </c>
      <c r="L4826" s="7">
        <v>7.2812662733855803E-15</v>
      </c>
      <c r="M4826" s="3">
        <f t="shared" si="454"/>
        <v>-2.9303259763080298</v>
      </c>
      <c r="N4826" s="6">
        <f t="shared" si="455"/>
        <v>-7.622826163990176</v>
      </c>
      <c r="O4826" s="7">
        <v>1.4447015891204499E-14</v>
      </c>
      <c r="P4826" s="5">
        <v>4825</v>
      </c>
      <c r="Q4826">
        <v>0.32800000000000001</v>
      </c>
      <c r="R4826" s="5">
        <v>4992</v>
      </c>
      <c r="S4826">
        <v>0.30399999999999999</v>
      </c>
      <c r="T4826" s="5">
        <v>1644</v>
      </c>
      <c r="U4826">
        <v>0.77100000000000002</v>
      </c>
    </row>
    <row r="4827" spans="1:21" x14ac:dyDescent="0.2">
      <c r="A4827" t="s">
        <v>2459</v>
      </c>
      <c r="B4827" t="s">
        <v>18</v>
      </c>
      <c r="C4827">
        <v>3408</v>
      </c>
      <c r="D4827">
        <v>2.0835397760010101</v>
      </c>
      <c r="E4827">
        <v>2.11239634543427</v>
      </c>
      <c r="F4827">
        <v>-2.88565694332623E-2</v>
      </c>
      <c r="G4827" s="3">
        <f t="shared" si="450"/>
        <v>-2.0835397760010101</v>
      </c>
      <c r="H4827" s="6">
        <f t="shared" si="451"/>
        <v>-4.2384588369613967</v>
      </c>
      <c r="I4827" s="7">
        <v>7.6536574997249995E-11</v>
      </c>
      <c r="J4827" s="3">
        <f t="shared" si="452"/>
        <v>-2.11239634543427</v>
      </c>
      <c r="K4827" s="6">
        <f t="shared" si="453"/>
        <v>-4.3240893835642158</v>
      </c>
      <c r="L4827" s="7">
        <v>1.39517963337151E-11</v>
      </c>
      <c r="M4827" s="3">
        <f t="shared" si="454"/>
        <v>2.88565694332623E-2</v>
      </c>
      <c r="N4827" s="6">
        <f t="shared" si="455"/>
        <v>1.0202032271390926</v>
      </c>
      <c r="O4827">
        <v>0.94884382518163601</v>
      </c>
      <c r="P4827" s="5">
        <v>4826</v>
      </c>
      <c r="Q4827">
        <v>0.32800000000000001</v>
      </c>
      <c r="R4827" s="5">
        <v>2391</v>
      </c>
      <c r="S4827">
        <v>0.66700000000000004</v>
      </c>
      <c r="T4827" s="5">
        <v>5080</v>
      </c>
      <c r="U4827">
        <v>0.29199999999999998</v>
      </c>
    </row>
    <row r="4828" spans="1:21" x14ac:dyDescent="0.2">
      <c r="A4828" t="s">
        <v>3814</v>
      </c>
      <c r="B4828" t="s">
        <v>18</v>
      </c>
      <c r="C4828">
        <v>2658</v>
      </c>
      <c r="D4828">
        <v>0.92670622486785703</v>
      </c>
      <c r="E4828">
        <v>-3.87097319913157E-2</v>
      </c>
      <c r="F4828">
        <v>0.96541595685917303</v>
      </c>
      <c r="G4828" s="3">
        <f t="shared" si="450"/>
        <v>-0.92670622486785703</v>
      </c>
      <c r="H4828" s="6">
        <f t="shared" si="451"/>
        <v>-1.9009310775825257</v>
      </c>
      <c r="I4828">
        <v>3.07329948524717E-2</v>
      </c>
      <c r="J4828" s="3">
        <f t="shared" si="452"/>
        <v>3.87097319913157E-2</v>
      </c>
      <c r="K4828" s="6">
        <f t="shared" si="453"/>
        <v>1.0271947485935871</v>
      </c>
      <c r="L4828">
        <v>0.93485366737480202</v>
      </c>
      <c r="M4828" s="3">
        <f t="shared" si="454"/>
        <v>-0.96541595685917303</v>
      </c>
      <c r="N4828" s="6">
        <f t="shared" si="455"/>
        <v>-1.9526264203311192</v>
      </c>
      <c r="O4828">
        <v>2.36128113342228E-2</v>
      </c>
      <c r="P4828" s="5">
        <v>4827</v>
      </c>
      <c r="Q4828">
        <v>0.32700000000000001</v>
      </c>
      <c r="R4828" s="5">
        <v>3856</v>
      </c>
      <c r="S4828">
        <v>0.46300000000000002</v>
      </c>
      <c r="T4828" s="5">
        <v>3980</v>
      </c>
      <c r="U4828">
        <v>0.44500000000000001</v>
      </c>
    </row>
    <row r="4829" spans="1:21" x14ac:dyDescent="0.2">
      <c r="A4829" t="s">
        <v>2045</v>
      </c>
      <c r="B4829" t="e">
        <v>#N/A</v>
      </c>
      <c r="C4829">
        <v>2331</v>
      </c>
      <c r="D4829">
        <v>2.06905424711743</v>
      </c>
      <c r="E4829">
        <v>2.4673718757681802</v>
      </c>
      <c r="F4829">
        <v>-0.39831762865074699</v>
      </c>
      <c r="G4829" s="3">
        <f t="shared" si="450"/>
        <v>-2.06905424711743</v>
      </c>
      <c r="H4829" s="6">
        <f t="shared" si="451"/>
        <v>-4.1961150864492236</v>
      </c>
      <c r="I4829" s="7">
        <v>3.5442818687309399E-11</v>
      </c>
      <c r="J4829" s="3">
        <f t="shared" si="452"/>
        <v>-2.4673718757681802</v>
      </c>
      <c r="K4829" s="6">
        <f t="shared" si="453"/>
        <v>-5.5303541721580789</v>
      </c>
      <c r="L4829" s="7">
        <v>5.0194188203009704E-16</v>
      </c>
      <c r="M4829" s="3">
        <f t="shared" si="454"/>
        <v>0.39831762865074699</v>
      </c>
      <c r="N4829" s="6">
        <f t="shared" si="455"/>
        <v>1.3179700885749264</v>
      </c>
      <c r="O4829">
        <v>0.25873086984028398</v>
      </c>
      <c r="P4829" s="5">
        <v>4828</v>
      </c>
      <c r="Q4829">
        <v>0.32700000000000001</v>
      </c>
      <c r="R4829" s="5">
        <v>2430</v>
      </c>
      <c r="S4829">
        <v>0.66100000000000003</v>
      </c>
      <c r="T4829" s="5">
        <v>5423</v>
      </c>
      <c r="U4829">
        <v>0.24399999999999999</v>
      </c>
    </row>
    <row r="4830" spans="1:21" x14ac:dyDescent="0.2">
      <c r="A4830" t="s">
        <v>1308</v>
      </c>
      <c r="B4830" t="s">
        <v>18</v>
      </c>
      <c r="C4830">
        <v>252</v>
      </c>
      <c r="D4830">
        <v>-0.64514253716567205</v>
      </c>
      <c r="E4830">
        <v>1.11798461113009</v>
      </c>
      <c r="F4830">
        <v>-1.76312714829576</v>
      </c>
      <c r="G4830" s="3">
        <f t="shared" si="450"/>
        <v>0.64514253716567205</v>
      </c>
      <c r="H4830" s="6">
        <f t="shared" si="451"/>
        <v>1.5638937901339502</v>
      </c>
      <c r="I4830">
        <v>0.12686161330978599</v>
      </c>
      <c r="J4830" s="3">
        <f t="shared" si="452"/>
        <v>-1.11798461113009</v>
      </c>
      <c r="K4830" s="6">
        <f t="shared" si="453"/>
        <v>-2.1704355921424003</v>
      </c>
      <c r="L4830">
        <v>6.0666959167198897E-3</v>
      </c>
      <c r="M4830" s="3">
        <f t="shared" si="454"/>
        <v>1.76312714829576</v>
      </c>
      <c r="N4830" s="6">
        <f t="shared" si="455"/>
        <v>3.3943307444371982</v>
      </c>
      <c r="O4830" s="7">
        <v>1.3767802444373101E-5</v>
      </c>
      <c r="P4830" s="5">
        <v>4829</v>
      </c>
      <c r="Q4830">
        <v>0.32700000000000001</v>
      </c>
      <c r="R4830" s="5">
        <v>5470</v>
      </c>
      <c r="S4830">
        <v>0.23799999999999999</v>
      </c>
      <c r="T4830" s="5">
        <v>6038</v>
      </c>
      <c r="U4830">
        <v>0.159</v>
      </c>
    </row>
    <row r="4831" spans="1:21" x14ac:dyDescent="0.2">
      <c r="A4831" t="s">
        <v>923</v>
      </c>
      <c r="B4831" t="s">
        <v>18</v>
      </c>
      <c r="C4831">
        <v>1890</v>
      </c>
      <c r="D4831">
        <v>-0.95735101229470498</v>
      </c>
      <c r="E4831">
        <v>2.2795724553167802</v>
      </c>
      <c r="F4831">
        <v>-3.23692346761149</v>
      </c>
      <c r="G4831" s="3">
        <f t="shared" si="450"/>
        <v>0.95735101229470498</v>
      </c>
      <c r="H4831" s="6">
        <f t="shared" si="451"/>
        <v>1.9417413139127735</v>
      </c>
      <c r="I4831">
        <v>2.34641224165756E-4</v>
      </c>
      <c r="J4831" s="3">
        <f t="shared" si="452"/>
        <v>-2.2795724553167802</v>
      </c>
      <c r="K4831" s="6">
        <f t="shared" si="453"/>
        <v>-4.8553404374550597</v>
      </c>
      <c r="L4831" s="7">
        <v>2.1111048025239702E-18</v>
      </c>
      <c r="M4831" s="3">
        <f t="shared" si="454"/>
        <v>3.23692346761149</v>
      </c>
      <c r="N4831" s="6">
        <f t="shared" si="455"/>
        <v>9.4278151205178382</v>
      </c>
      <c r="O4831" s="7">
        <v>1.3905783258700801E-35</v>
      </c>
      <c r="P4831" s="5">
        <v>4830</v>
      </c>
      <c r="Q4831">
        <v>0.32700000000000001</v>
      </c>
      <c r="R4831" s="5">
        <v>5703</v>
      </c>
      <c r="S4831">
        <v>0.20499999999999999</v>
      </c>
      <c r="T4831" s="5">
        <v>6370</v>
      </c>
      <c r="U4831">
        <v>0.113</v>
      </c>
    </row>
    <row r="4832" spans="1:21" x14ac:dyDescent="0.2">
      <c r="A4832" t="s">
        <v>4239</v>
      </c>
      <c r="B4832" t="s">
        <v>18</v>
      </c>
      <c r="C4832">
        <v>2475</v>
      </c>
      <c r="D4832">
        <v>1.49355236857069</v>
      </c>
      <c r="E4832">
        <v>0.34417623316094298</v>
      </c>
      <c r="F4832">
        <v>1.14937613540974</v>
      </c>
      <c r="G4832" s="3">
        <f t="shared" si="450"/>
        <v>-1.49355236857069</v>
      </c>
      <c r="H4832" s="6">
        <f t="shared" si="451"/>
        <v>-2.8158146428938915</v>
      </c>
      <c r="I4832" s="7">
        <v>4.37624449742166E-7</v>
      </c>
      <c r="J4832" s="3">
        <f t="shared" si="452"/>
        <v>-0.34417623316094298</v>
      </c>
      <c r="K4832" s="6">
        <f t="shared" si="453"/>
        <v>-1.2694259439335642</v>
      </c>
      <c r="L4832">
        <v>0.26436323935867401</v>
      </c>
      <c r="M4832" s="3">
        <f t="shared" si="454"/>
        <v>-1.14937613540974</v>
      </c>
      <c r="N4832" s="6">
        <f t="shared" si="455"/>
        <v>-2.2181795293772919</v>
      </c>
      <c r="O4832">
        <v>1.09164233758717E-4</v>
      </c>
      <c r="P4832" s="5">
        <v>4831</v>
      </c>
      <c r="Q4832">
        <v>0.32700000000000001</v>
      </c>
      <c r="R4832" s="5">
        <v>3164</v>
      </c>
      <c r="S4832">
        <v>0.55900000000000005</v>
      </c>
      <c r="T4832" s="5">
        <v>3644</v>
      </c>
      <c r="U4832">
        <v>0.49199999999999999</v>
      </c>
    </row>
    <row r="4833" spans="1:21" x14ac:dyDescent="0.2">
      <c r="A4833" t="s">
        <v>3463</v>
      </c>
      <c r="B4833" t="s">
        <v>18</v>
      </c>
      <c r="C4833">
        <v>5169</v>
      </c>
      <c r="D4833">
        <v>0.951899313425282</v>
      </c>
      <c r="E4833">
        <v>0.23586247971553301</v>
      </c>
      <c r="F4833">
        <v>0.71603683370974902</v>
      </c>
      <c r="G4833" s="3">
        <f t="shared" si="450"/>
        <v>-0.951899313425282</v>
      </c>
      <c r="H4833" s="6">
        <f t="shared" si="451"/>
        <v>-1.9344176503185122</v>
      </c>
      <c r="I4833">
        <v>7.3624057204193802E-3</v>
      </c>
      <c r="J4833" s="3">
        <f t="shared" si="452"/>
        <v>-0.23586247971553301</v>
      </c>
      <c r="K4833" s="6">
        <f t="shared" si="453"/>
        <v>-1.1776105322921506</v>
      </c>
      <c r="L4833">
        <v>0.52691163553539999</v>
      </c>
      <c r="M4833" s="3">
        <f t="shared" si="454"/>
        <v>-0.71603683370974902</v>
      </c>
      <c r="N4833" s="6">
        <f t="shared" si="455"/>
        <v>-1.6426633401055613</v>
      </c>
      <c r="O4833">
        <v>4.7941998323608799E-2</v>
      </c>
      <c r="P4833" s="5">
        <v>4832</v>
      </c>
      <c r="Q4833">
        <v>0.32700000000000001</v>
      </c>
      <c r="R4833" s="5">
        <v>3860</v>
      </c>
      <c r="S4833">
        <v>0.46200000000000002</v>
      </c>
      <c r="T4833" s="5">
        <v>4268</v>
      </c>
      <c r="U4833">
        <v>0.40500000000000003</v>
      </c>
    </row>
    <row r="4834" spans="1:21" x14ac:dyDescent="0.2">
      <c r="A4834" t="s">
        <v>3132</v>
      </c>
      <c r="B4834" t="s">
        <v>18</v>
      </c>
      <c r="C4834">
        <v>975</v>
      </c>
      <c r="D4834">
        <v>-1.0588809337192999</v>
      </c>
      <c r="E4834">
        <v>-1.5623699854036901</v>
      </c>
      <c r="F4834">
        <v>0.50348905168438796</v>
      </c>
      <c r="G4834" s="3">
        <f t="shared" si="450"/>
        <v>1.0588809337192999</v>
      </c>
      <c r="H4834" s="6">
        <f t="shared" si="451"/>
        <v>2.0833149139897897</v>
      </c>
      <c r="I4834">
        <v>7.4768062230166105E-2</v>
      </c>
      <c r="J4834" s="3">
        <f t="shared" si="452"/>
        <v>1.5623699854036901</v>
      </c>
      <c r="K4834" s="6">
        <f t="shared" si="453"/>
        <v>2.9533861229407945</v>
      </c>
      <c r="L4834">
        <v>4.6803444172628496E-3</v>
      </c>
      <c r="M4834" s="3">
        <f t="shared" si="454"/>
        <v>-0.50348905168438796</v>
      </c>
      <c r="N4834" s="6">
        <f t="shared" si="455"/>
        <v>-1.4176378727518988</v>
      </c>
      <c r="O4834">
        <v>0.42669925200533698</v>
      </c>
      <c r="P4834" s="5">
        <v>4833</v>
      </c>
      <c r="Q4834">
        <v>0.32700000000000001</v>
      </c>
      <c r="R4834" s="5">
        <v>5890</v>
      </c>
      <c r="S4834">
        <v>0.17899999999999999</v>
      </c>
      <c r="T4834" s="5">
        <v>4537</v>
      </c>
      <c r="U4834">
        <v>0.36799999999999999</v>
      </c>
    </row>
    <row r="4835" spans="1:21" x14ac:dyDescent="0.2">
      <c r="A4835" t="s">
        <v>3874</v>
      </c>
      <c r="B4835" t="s">
        <v>18</v>
      </c>
      <c r="C4835">
        <v>843</v>
      </c>
      <c r="D4835">
        <v>-0.33782369517180699</v>
      </c>
      <c r="E4835">
        <v>-1.35126120225827</v>
      </c>
      <c r="F4835">
        <v>1.0134375070864701</v>
      </c>
      <c r="G4835" s="3">
        <f t="shared" si="450"/>
        <v>0.33782369517180699</v>
      </c>
      <c r="H4835" s="6">
        <f t="shared" si="451"/>
        <v>1.2638486401462052</v>
      </c>
      <c r="I4835">
        <v>0.35339464001737497</v>
      </c>
      <c r="J4835" s="3">
        <f t="shared" si="452"/>
        <v>1.35126120225827</v>
      </c>
      <c r="K4835" s="6">
        <f t="shared" si="453"/>
        <v>2.5513506676865672</v>
      </c>
      <c r="L4835" s="7">
        <v>1.32798476122399E-5</v>
      </c>
      <c r="M4835" s="3">
        <f t="shared" si="454"/>
        <v>-1.0134375070864701</v>
      </c>
      <c r="N4835" s="6">
        <f t="shared" si="455"/>
        <v>-2.0187153640418782</v>
      </c>
      <c r="O4835">
        <v>1.7258536570719601E-3</v>
      </c>
      <c r="P4835" s="5">
        <v>4834</v>
      </c>
      <c r="Q4835">
        <v>0.32600000000000001</v>
      </c>
      <c r="R4835" s="5">
        <v>5302</v>
      </c>
      <c r="S4835">
        <v>0.26100000000000001</v>
      </c>
      <c r="T4835" s="5">
        <v>3930</v>
      </c>
      <c r="U4835">
        <v>0.45200000000000001</v>
      </c>
    </row>
    <row r="4836" spans="1:21" x14ac:dyDescent="0.2">
      <c r="A4836" t="s">
        <v>2090</v>
      </c>
      <c r="B4836" t="s">
        <v>18</v>
      </c>
      <c r="C4836">
        <v>4470</v>
      </c>
      <c r="D4836">
        <v>1.2655051087190099</v>
      </c>
      <c r="E4836">
        <v>1.6511966793092301</v>
      </c>
      <c r="F4836">
        <v>-0.38569157059022302</v>
      </c>
      <c r="G4836" s="3">
        <f t="shared" si="450"/>
        <v>-1.2655051087190099</v>
      </c>
      <c r="H4836" s="6">
        <f t="shared" si="451"/>
        <v>-2.4041136672204182</v>
      </c>
      <c r="I4836">
        <v>1.12651899729912E-3</v>
      </c>
      <c r="J4836" s="3">
        <f t="shared" si="452"/>
        <v>-1.6511966793092301</v>
      </c>
      <c r="K4836" s="6">
        <f t="shared" si="453"/>
        <v>-3.1409406427489275</v>
      </c>
      <c r="L4836" s="7">
        <v>8.5859034810427401E-6</v>
      </c>
      <c r="M4836" s="3">
        <f t="shared" si="454"/>
        <v>0.38569157059022302</v>
      </c>
      <c r="N4836" s="6">
        <f t="shared" si="455"/>
        <v>1.3064859143621186</v>
      </c>
      <c r="O4836">
        <v>0.37115145297545299</v>
      </c>
      <c r="P4836" s="5">
        <v>4835</v>
      </c>
      <c r="Q4836">
        <v>0.32600000000000001</v>
      </c>
      <c r="R4836" s="5">
        <v>3397</v>
      </c>
      <c r="S4836">
        <v>0.52700000000000002</v>
      </c>
      <c r="T4836" s="5">
        <v>5393</v>
      </c>
      <c r="U4836">
        <v>0.249</v>
      </c>
    </row>
    <row r="4837" spans="1:21" x14ac:dyDescent="0.2">
      <c r="A4837" t="s">
        <v>2034</v>
      </c>
      <c r="B4837" t="s">
        <v>18</v>
      </c>
      <c r="C4837">
        <v>1233</v>
      </c>
      <c r="D4837">
        <v>1.2042539767293901</v>
      </c>
      <c r="E4837">
        <v>1.6103422810372301</v>
      </c>
      <c r="F4837">
        <v>-0.40608830430783399</v>
      </c>
      <c r="G4837" s="3">
        <f t="shared" si="450"/>
        <v>-1.2042539767293901</v>
      </c>
      <c r="H4837" s="6">
        <f t="shared" si="451"/>
        <v>-2.304180884496605</v>
      </c>
      <c r="I4837">
        <v>1.0970025327676099E-2</v>
      </c>
      <c r="J4837" s="3">
        <f t="shared" si="452"/>
        <v>-1.6103422810372301</v>
      </c>
      <c r="K4837" s="6">
        <f t="shared" si="453"/>
        <v>-3.0532427173001997</v>
      </c>
      <c r="L4837">
        <v>3.3333099672906502E-4</v>
      </c>
      <c r="M4837" s="3">
        <f t="shared" si="454"/>
        <v>0.40608830430783399</v>
      </c>
      <c r="N4837" s="6">
        <f t="shared" si="455"/>
        <v>1.3250881204004215</v>
      </c>
      <c r="O4837">
        <v>0.439022126661261</v>
      </c>
      <c r="P4837" s="5">
        <v>4836</v>
      </c>
      <c r="Q4837">
        <v>0.32600000000000001</v>
      </c>
      <c r="R4837" s="5">
        <v>3436</v>
      </c>
      <c r="S4837">
        <v>0.52100000000000002</v>
      </c>
      <c r="T4837" s="5">
        <v>5435</v>
      </c>
      <c r="U4837">
        <v>0.24299999999999999</v>
      </c>
    </row>
    <row r="4838" spans="1:21" x14ac:dyDescent="0.2">
      <c r="A4838" t="s">
        <v>2064</v>
      </c>
      <c r="B4838" t="s">
        <v>2065</v>
      </c>
      <c r="C4838">
        <v>1833</v>
      </c>
      <c r="D4838">
        <v>-7.0016247500706605E-2</v>
      </c>
      <c r="E4838">
        <v>0.30068152113750801</v>
      </c>
      <c r="F4838">
        <v>-0.37069776863821502</v>
      </c>
      <c r="G4838" s="3">
        <f t="shared" si="450"/>
        <v>7.0016247500706605E-2</v>
      </c>
      <c r="H4838" s="6">
        <f t="shared" si="451"/>
        <v>1.0497285055037235</v>
      </c>
      <c r="I4838">
        <v>0.87446397929491304</v>
      </c>
      <c r="J4838" s="3">
        <f t="shared" si="452"/>
        <v>-0.30068152113750801</v>
      </c>
      <c r="K4838" s="6">
        <f t="shared" si="453"/>
        <v>-1.2317261365296155</v>
      </c>
      <c r="L4838">
        <v>0.40081928960134999</v>
      </c>
      <c r="M4838" s="3">
        <f t="shared" si="454"/>
        <v>0.37069776863821502</v>
      </c>
      <c r="N4838" s="6">
        <f t="shared" si="455"/>
        <v>1.292978036489109</v>
      </c>
      <c r="O4838">
        <v>0.32442553694681198</v>
      </c>
      <c r="P4838" s="5">
        <v>4837</v>
      </c>
      <c r="Q4838">
        <v>0.32600000000000001</v>
      </c>
      <c r="R4838" s="5">
        <v>5055</v>
      </c>
      <c r="S4838">
        <v>0.29599999999999999</v>
      </c>
      <c r="T4838" s="5">
        <v>5410</v>
      </c>
      <c r="U4838">
        <v>0.246</v>
      </c>
    </row>
    <row r="4839" spans="1:21" x14ac:dyDescent="0.2">
      <c r="A4839" t="s">
        <v>2573</v>
      </c>
      <c r="B4839" t="s">
        <v>18</v>
      </c>
      <c r="C4839">
        <v>5628</v>
      </c>
      <c r="D4839">
        <v>2.0292530523610899</v>
      </c>
      <c r="E4839">
        <v>1.95983373409224</v>
      </c>
      <c r="F4839">
        <v>6.9419318268852198E-2</v>
      </c>
      <c r="G4839" s="3">
        <f t="shared" si="450"/>
        <v>-2.0292530523610899</v>
      </c>
      <c r="H4839" s="6">
        <f t="shared" si="451"/>
        <v>-4.0819345558559412</v>
      </c>
      <c r="I4839" s="7">
        <v>9.8194213090082897E-11</v>
      </c>
      <c r="J4839" s="3">
        <f t="shared" si="452"/>
        <v>-1.95983373409224</v>
      </c>
      <c r="K4839" s="6">
        <f t="shared" si="453"/>
        <v>-3.8901714342178728</v>
      </c>
      <c r="L4839" s="7">
        <v>1.6340130055641201E-10</v>
      </c>
      <c r="M4839" s="3">
        <f t="shared" si="454"/>
        <v>-6.9419318268852198E-2</v>
      </c>
      <c r="N4839" s="6">
        <f t="shared" si="455"/>
        <v>-1.0492942598753698</v>
      </c>
      <c r="O4839">
        <v>0.86704579400878201</v>
      </c>
      <c r="P4839" s="5">
        <v>4838</v>
      </c>
      <c r="Q4839">
        <v>0.32600000000000001</v>
      </c>
      <c r="R4839" s="5">
        <v>2487</v>
      </c>
      <c r="S4839">
        <v>0.65300000000000002</v>
      </c>
      <c r="T4839" s="5">
        <v>4989</v>
      </c>
      <c r="U4839">
        <v>0.30499999999999999</v>
      </c>
    </row>
    <row r="4840" spans="1:21" x14ac:dyDescent="0.2">
      <c r="A4840" t="s">
        <v>595</v>
      </c>
      <c r="B4840" t="s">
        <v>18</v>
      </c>
      <c r="C4840">
        <v>654</v>
      </c>
      <c r="D4840">
        <v>-5.6490917577922897</v>
      </c>
      <c r="E4840">
        <v>-0.70568686832044203</v>
      </c>
      <c r="F4840">
        <v>-4.9434048894718501</v>
      </c>
      <c r="G4840" s="3">
        <f t="shared" si="450"/>
        <v>5.6490917577922897</v>
      </c>
      <c r="H4840" s="6">
        <f t="shared" si="451"/>
        <v>50.181780603650722</v>
      </c>
      <c r="I4840" s="7">
        <v>2.7377186820462299E-13</v>
      </c>
      <c r="J4840" s="3">
        <f t="shared" si="452"/>
        <v>0.70568686832044203</v>
      </c>
      <c r="K4840" s="6">
        <f t="shared" si="453"/>
        <v>1.6309209628324539</v>
      </c>
      <c r="L4840">
        <v>0.42211029447989501</v>
      </c>
      <c r="M4840" s="3">
        <f t="shared" si="454"/>
        <v>4.9434048894718501</v>
      </c>
      <c r="N4840" s="6">
        <f t="shared" si="455"/>
        <v>30.768983750444335</v>
      </c>
      <c r="O4840" s="7">
        <v>2.6914387530789601E-11</v>
      </c>
      <c r="P4840" s="5">
        <v>4839</v>
      </c>
      <c r="Q4840">
        <v>0.32600000000000001</v>
      </c>
      <c r="R4840" s="5">
        <v>6902</v>
      </c>
      <c r="S4840">
        <v>3.7999999999999999E-2</v>
      </c>
      <c r="T4840" s="5">
        <v>6659</v>
      </c>
      <c r="U4840">
        <v>7.1999999999999995E-2</v>
      </c>
    </row>
    <row r="4841" spans="1:21" x14ac:dyDescent="0.2">
      <c r="A4841" t="s">
        <v>2455</v>
      </c>
      <c r="B4841" t="s">
        <v>18</v>
      </c>
      <c r="C4841">
        <v>1767</v>
      </c>
      <c r="D4841">
        <v>1.15370970911407</v>
      </c>
      <c r="E4841">
        <v>1.22310548643247</v>
      </c>
      <c r="F4841">
        <v>-6.9395777318401602E-2</v>
      </c>
      <c r="G4841" s="3">
        <f t="shared" si="450"/>
        <v>-1.15370970911407</v>
      </c>
      <c r="H4841" s="6">
        <f t="shared" si="451"/>
        <v>-2.224852523964111</v>
      </c>
      <c r="I4841">
        <v>2.06051879956082E-4</v>
      </c>
      <c r="J4841" s="3">
        <f t="shared" si="452"/>
        <v>-1.22310548643247</v>
      </c>
      <c r="K4841" s="6">
        <f t="shared" si="453"/>
        <v>-2.3344868895296651</v>
      </c>
      <c r="L4841" s="7">
        <v>4.2711593002706603E-5</v>
      </c>
      <c r="M4841" s="3">
        <f t="shared" si="454"/>
        <v>6.9395777318401602E-2</v>
      </c>
      <c r="N4841" s="6">
        <f t="shared" si="455"/>
        <v>1.049277138320259</v>
      </c>
      <c r="O4841">
        <v>0.86158661715501506</v>
      </c>
      <c r="P4841" s="5">
        <v>4840</v>
      </c>
      <c r="Q4841">
        <v>0.32600000000000001</v>
      </c>
      <c r="R4841" s="5">
        <v>3534</v>
      </c>
      <c r="S4841">
        <v>0.50800000000000001</v>
      </c>
      <c r="T4841" s="5">
        <v>5090</v>
      </c>
      <c r="U4841">
        <v>0.29099999999999998</v>
      </c>
    </row>
    <row r="4842" spans="1:21" x14ac:dyDescent="0.2">
      <c r="A4842" t="s">
        <v>2546</v>
      </c>
      <c r="B4842" t="s">
        <v>2547</v>
      </c>
      <c r="C4842">
        <v>840</v>
      </c>
      <c r="D4842">
        <v>-3.0960211273463698</v>
      </c>
      <c r="E4842">
        <v>-3.1240152060356099</v>
      </c>
      <c r="F4842">
        <v>2.7994078689244899E-2</v>
      </c>
      <c r="G4842" s="3">
        <f t="shared" si="450"/>
        <v>3.0960211273463698</v>
      </c>
      <c r="H4842" s="6">
        <f t="shared" si="451"/>
        <v>8.5505731464474302</v>
      </c>
      <c r="I4842" s="7">
        <v>1.3267363730994101E-18</v>
      </c>
      <c r="J4842" s="3">
        <f t="shared" si="452"/>
        <v>3.1240152060356099</v>
      </c>
      <c r="K4842" s="6">
        <f t="shared" si="453"/>
        <v>8.7181087862695357</v>
      </c>
      <c r="L4842" s="7">
        <v>1.18976589221315E-19</v>
      </c>
      <c r="M4842" s="3">
        <f t="shared" si="454"/>
        <v>-2.7994078689244899E-2</v>
      </c>
      <c r="N4842" s="6">
        <f t="shared" si="455"/>
        <v>-1.0195934982313719</v>
      </c>
      <c r="O4842">
        <v>0.95097627402436402</v>
      </c>
      <c r="P4842" s="5">
        <v>4841</v>
      </c>
      <c r="Q4842">
        <v>0.32500000000000001</v>
      </c>
      <c r="R4842" s="5">
        <v>6523</v>
      </c>
      <c r="S4842">
        <v>9.0999999999999998E-2</v>
      </c>
      <c r="T4842" s="5">
        <v>5012</v>
      </c>
      <c r="U4842">
        <v>0.30199999999999999</v>
      </c>
    </row>
    <row r="4843" spans="1:21" x14ac:dyDescent="0.2">
      <c r="A4843" t="s">
        <v>3629</v>
      </c>
      <c r="B4843" t="s">
        <v>18</v>
      </c>
      <c r="C4843">
        <v>1827</v>
      </c>
      <c r="D4843">
        <v>0.162986551388553</v>
      </c>
      <c r="E4843">
        <v>-0.63878932907251695</v>
      </c>
      <c r="F4843">
        <v>0.80177588046106896</v>
      </c>
      <c r="G4843" s="3">
        <f t="shared" si="450"/>
        <v>-0.162986551388553</v>
      </c>
      <c r="H4843" s="6">
        <f t="shared" si="451"/>
        <v>-1.1196024518203258</v>
      </c>
      <c r="I4843">
        <v>0.75088637332166197</v>
      </c>
      <c r="J4843" s="3">
        <f t="shared" si="452"/>
        <v>0.63878932907251695</v>
      </c>
      <c r="K4843" s="6">
        <f t="shared" si="453"/>
        <v>1.5570219998905159</v>
      </c>
      <c r="L4843">
        <v>0.131153085901381</v>
      </c>
      <c r="M4843" s="3">
        <f t="shared" si="454"/>
        <v>-0.80177588046106896</v>
      </c>
      <c r="N4843" s="6">
        <f t="shared" si="455"/>
        <v>-1.7432456486156072</v>
      </c>
      <c r="O4843">
        <v>6.6490005275569405E-2</v>
      </c>
      <c r="P4843" s="5">
        <v>4842</v>
      </c>
      <c r="Q4843">
        <v>0.32500000000000001</v>
      </c>
      <c r="R4843" s="5">
        <v>4826</v>
      </c>
      <c r="S4843">
        <v>0.32800000000000001</v>
      </c>
      <c r="T4843" s="5">
        <v>4133</v>
      </c>
      <c r="U4843">
        <v>0.42399999999999999</v>
      </c>
    </row>
    <row r="4844" spans="1:21" x14ac:dyDescent="0.2">
      <c r="A4844" t="s">
        <v>3712</v>
      </c>
      <c r="B4844" t="s">
        <v>3713</v>
      </c>
      <c r="C4844">
        <v>1692</v>
      </c>
      <c r="D4844">
        <v>-0.32594665156793301</v>
      </c>
      <c r="E4844">
        <v>-1.21723415521929</v>
      </c>
      <c r="F4844">
        <v>0.89128750365136</v>
      </c>
      <c r="G4844" s="3">
        <f t="shared" si="450"/>
        <v>0.32594665156793301</v>
      </c>
      <c r="H4844" s="6">
        <f t="shared" si="451"/>
        <v>1.2534866677584808</v>
      </c>
      <c r="I4844">
        <v>0.42269313873514103</v>
      </c>
      <c r="J4844" s="3">
        <f t="shared" si="452"/>
        <v>1.21723415521929</v>
      </c>
      <c r="K4844" s="6">
        <f t="shared" si="453"/>
        <v>2.3250055421839662</v>
      </c>
      <c r="L4844">
        <v>4.3978485339929798E-4</v>
      </c>
      <c r="M4844" s="3">
        <f t="shared" si="454"/>
        <v>-0.89128750365136</v>
      </c>
      <c r="N4844" s="6">
        <f t="shared" si="455"/>
        <v>-1.8548306910528287</v>
      </c>
      <c r="O4844">
        <v>1.4747705201846401E-2</v>
      </c>
      <c r="P4844" s="5">
        <v>4843</v>
      </c>
      <c r="Q4844">
        <v>0.32500000000000001</v>
      </c>
      <c r="R4844" s="5">
        <v>5308</v>
      </c>
      <c r="S4844">
        <v>0.26</v>
      </c>
      <c r="T4844" s="5">
        <v>4072</v>
      </c>
      <c r="U4844">
        <v>0.433</v>
      </c>
    </row>
    <row r="4845" spans="1:21" x14ac:dyDescent="0.2">
      <c r="A4845" t="s">
        <v>2707</v>
      </c>
      <c r="B4845" t="s">
        <v>2708</v>
      </c>
      <c r="C4845">
        <v>939</v>
      </c>
      <c r="D4845">
        <v>9.1035454964477902E-2</v>
      </c>
      <c r="E4845">
        <v>-0.125562373452304</v>
      </c>
      <c r="F4845">
        <v>0.21659782841678199</v>
      </c>
      <c r="G4845" s="3">
        <f t="shared" si="450"/>
        <v>-9.1035454964477902E-2</v>
      </c>
      <c r="H4845" s="6">
        <f t="shared" si="451"/>
        <v>-1.0651343792909407</v>
      </c>
      <c r="I4845">
        <v>0.87036862258756298</v>
      </c>
      <c r="J4845" s="3">
        <f t="shared" si="452"/>
        <v>0.125562373452304</v>
      </c>
      <c r="K4845" s="6">
        <f t="shared" si="453"/>
        <v>1.0909329036998023</v>
      </c>
      <c r="L4845">
        <v>0.79349758387650104</v>
      </c>
      <c r="M4845" s="3">
        <f t="shared" si="454"/>
        <v>-0.21659782841678199</v>
      </c>
      <c r="N4845" s="6">
        <f t="shared" si="455"/>
        <v>-1.1619901412303528</v>
      </c>
      <c r="O4845">
        <v>0.672277720496677</v>
      </c>
      <c r="P4845" s="5">
        <v>4844</v>
      </c>
      <c r="Q4845">
        <v>0.32500000000000001</v>
      </c>
      <c r="R4845" s="5">
        <v>4861</v>
      </c>
      <c r="S4845">
        <v>0.32300000000000001</v>
      </c>
      <c r="T4845" s="5">
        <v>4882</v>
      </c>
      <c r="U4845">
        <v>0.32</v>
      </c>
    </row>
    <row r="4846" spans="1:21" x14ac:dyDescent="0.2">
      <c r="A4846" t="s">
        <v>5080</v>
      </c>
      <c r="B4846" t="s">
        <v>18</v>
      </c>
      <c r="C4846">
        <v>1110</v>
      </c>
      <c r="D4846">
        <v>1.1738796269016101</v>
      </c>
      <c r="E4846">
        <v>-0.52308476550560201</v>
      </c>
      <c r="F4846">
        <v>1.69696439240721</v>
      </c>
      <c r="G4846" s="3">
        <f t="shared" si="450"/>
        <v>-1.1738796269016101</v>
      </c>
      <c r="H4846" s="6">
        <f t="shared" si="451"/>
        <v>-2.2561760201394172</v>
      </c>
      <c r="I4846">
        <v>4.2004625803124799E-4</v>
      </c>
      <c r="J4846" s="3">
        <f t="shared" si="452"/>
        <v>0.52308476550560201</v>
      </c>
      <c r="K4846" s="6">
        <f t="shared" si="453"/>
        <v>1.4370246064030889</v>
      </c>
      <c r="L4846">
        <v>0.116109112045746</v>
      </c>
      <c r="M4846" s="3">
        <f t="shared" si="454"/>
        <v>-1.69696439240721</v>
      </c>
      <c r="N4846" s="6">
        <f t="shared" si="455"/>
        <v>-3.2421804573169291</v>
      </c>
      <c r="O4846" s="7">
        <v>1.48158490258707E-7</v>
      </c>
      <c r="P4846" s="5">
        <v>4845</v>
      </c>
      <c r="Q4846">
        <v>0.32500000000000001</v>
      </c>
      <c r="R4846" s="5">
        <v>3561</v>
      </c>
      <c r="S4846">
        <v>0.504</v>
      </c>
      <c r="T4846" s="5">
        <v>2983</v>
      </c>
      <c r="U4846">
        <v>0.58399999999999996</v>
      </c>
    </row>
    <row r="4847" spans="1:21" x14ac:dyDescent="0.2">
      <c r="A4847" t="s">
        <v>4516</v>
      </c>
      <c r="B4847" t="s">
        <v>18</v>
      </c>
      <c r="C4847">
        <v>615</v>
      </c>
      <c r="D4847">
        <v>-0.38859514779899401</v>
      </c>
      <c r="E4847">
        <v>-1.72467354084388</v>
      </c>
      <c r="F4847">
        <v>1.3360783930448901</v>
      </c>
      <c r="G4847" s="3">
        <f t="shared" si="450"/>
        <v>0.38859514779899401</v>
      </c>
      <c r="H4847" s="6">
        <f t="shared" si="451"/>
        <v>1.3091180040088415</v>
      </c>
      <c r="I4847">
        <v>0.19362709123452601</v>
      </c>
      <c r="J4847" s="3">
        <f t="shared" si="452"/>
        <v>1.72467354084388</v>
      </c>
      <c r="K4847" s="6">
        <f t="shared" si="453"/>
        <v>3.3050533065059375</v>
      </c>
      <c r="L4847" s="7">
        <v>2.08868039612856E-11</v>
      </c>
      <c r="M4847" s="3">
        <f t="shared" si="454"/>
        <v>-1.3360783930448901</v>
      </c>
      <c r="N4847" s="6">
        <f t="shared" si="455"/>
        <v>-2.5246412442461716</v>
      </c>
      <c r="O4847" s="7">
        <v>4.0013269745839699E-7</v>
      </c>
      <c r="P4847" s="5">
        <v>4846</v>
      </c>
      <c r="Q4847">
        <v>0.32500000000000001</v>
      </c>
      <c r="R4847" s="5">
        <v>5304</v>
      </c>
      <c r="S4847">
        <v>0.26100000000000001</v>
      </c>
      <c r="T4847" s="5">
        <v>3433</v>
      </c>
      <c r="U4847">
        <v>0.52200000000000002</v>
      </c>
    </row>
    <row r="4848" spans="1:21" x14ac:dyDescent="0.2">
      <c r="A4848" t="s">
        <v>6545</v>
      </c>
      <c r="B4848" t="s">
        <v>6546</v>
      </c>
      <c r="C4848">
        <v>2172</v>
      </c>
      <c r="D4848">
        <v>1.24110199052064</v>
      </c>
      <c r="E4848">
        <v>-1.3445109188864699</v>
      </c>
      <c r="F4848">
        <v>2.5856129094071099</v>
      </c>
      <c r="G4848" s="3">
        <f t="shared" si="450"/>
        <v>-1.24110199052064</v>
      </c>
      <c r="H4848" s="6">
        <f t="shared" si="451"/>
        <v>-2.3637901947905209</v>
      </c>
      <c r="I4848">
        <v>1.2918256701278399E-2</v>
      </c>
      <c r="J4848" s="3">
        <f t="shared" si="452"/>
        <v>1.3445109188864699</v>
      </c>
      <c r="K4848" s="6">
        <f t="shared" si="453"/>
        <v>2.5394409354697829</v>
      </c>
      <c r="L4848">
        <v>4.7752243217074998E-3</v>
      </c>
      <c r="M4848" s="3">
        <f t="shared" si="454"/>
        <v>-2.5856129094071099</v>
      </c>
      <c r="N4848" s="6">
        <f t="shared" si="455"/>
        <v>-6.0027055835131407</v>
      </c>
      <c r="O4848" s="7">
        <v>4.8955491516965799E-8</v>
      </c>
      <c r="P4848" s="5">
        <v>4847</v>
      </c>
      <c r="Q4848">
        <v>0.32500000000000001</v>
      </c>
      <c r="R4848" s="5">
        <v>3499</v>
      </c>
      <c r="S4848">
        <v>0.51200000000000001</v>
      </c>
      <c r="T4848" s="5">
        <v>1871</v>
      </c>
      <c r="U4848">
        <v>0.73899999999999999</v>
      </c>
    </row>
    <row r="4849" spans="1:21" x14ac:dyDescent="0.2">
      <c r="A4849" t="s">
        <v>2434</v>
      </c>
      <c r="B4849" t="s">
        <v>1582</v>
      </c>
      <c r="C4849">
        <v>3057</v>
      </c>
      <c r="D4849">
        <v>-1.25064837592774</v>
      </c>
      <c r="E4849">
        <v>-1.17044442469897</v>
      </c>
      <c r="F4849">
        <v>-8.0203951228769804E-2</v>
      </c>
      <c r="G4849" s="3">
        <f t="shared" si="450"/>
        <v>1.25064837592774</v>
      </c>
      <c r="H4849" s="6">
        <f t="shared" si="451"/>
        <v>2.3794833770308697</v>
      </c>
      <c r="I4849">
        <v>1.7075583430664301E-4</v>
      </c>
      <c r="J4849" s="3">
        <f t="shared" si="452"/>
        <v>1.17044442469897</v>
      </c>
      <c r="K4849" s="6">
        <f t="shared" si="453"/>
        <v>2.250810228570491</v>
      </c>
      <c r="L4849">
        <v>2.7570296406202602E-4</v>
      </c>
      <c r="M4849" s="3">
        <f t="shared" si="454"/>
        <v>8.0203951228769804E-2</v>
      </c>
      <c r="N4849" s="6">
        <f t="shared" si="455"/>
        <v>1.0571674798821664</v>
      </c>
      <c r="O4849">
        <v>0.84939914005217698</v>
      </c>
      <c r="P4849" s="5">
        <v>4848</v>
      </c>
      <c r="Q4849">
        <v>0.32500000000000001</v>
      </c>
      <c r="R4849" s="5">
        <v>5898</v>
      </c>
      <c r="S4849">
        <v>0.17799999999999999</v>
      </c>
      <c r="T4849" s="5">
        <v>5101</v>
      </c>
      <c r="U4849">
        <v>0.28899999999999998</v>
      </c>
    </row>
    <row r="4850" spans="1:21" x14ac:dyDescent="0.2">
      <c r="A4850" t="s">
        <v>2223</v>
      </c>
      <c r="B4850" t="s">
        <v>18</v>
      </c>
      <c r="C4850">
        <v>1281</v>
      </c>
      <c r="D4850">
        <v>0.58070866485325301</v>
      </c>
      <c r="E4850">
        <v>0.87414533565066899</v>
      </c>
      <c r="F4850">
        <v>-0.29343667079741598</v>
      </c>
      <c r="G4850" s="3">
        <f t="shared" si="450"/>
        <v>-0.58070866485325301</v>
      </c>
      <c r="H4850" s="6">
        <f t="shared" si="451"/>
        <v>-1.4955837124796445</v>
      </c>
      <c r="I4850">
        <v>7.7498914556554999E-2</v>
      </c>
      <c r="J4850" s="3">
        <f t="shared" si="452"/>
        <v>-0.87414533565066899</v>
      </c>
      <c r="K4850" s="6">
        <f t="shared" si="453"/>
        <v>-1.8329219267660104</v>
      </c>
      <c r="L4850">
        <v>4.2558694851700298E-3</v>
      </c>
      <c r="M4850" s="3">
        <f t="shared" si="454"/>
        <v>0.29343667079741598</v>
      </c>
      <c r="N4850" s="6">
        <f t="shared" si="455"/>
        <v>1.225556223614569</v>
      </c>
      <c r="O4850">
        <v>0.40589240394979798</v>
      </c>
      <c r="P4850" s="5">
        <v>4849</v>
      </c>
      <c r="Q4850">
        <v>0.32400000000000001</v>
      </c>
      <c r="R4850" s="5">
        <v>4262</v>
      </c>
      <c r="S4850">
        <v>0.40600000000000003</v>
      </c>
      <c r="T4850" s="5">
        <v>5282</v>
      </c>
      <c r="U4850">
        <v>0.26400000000000001</v>
      </c>
    </row>
    <row r="4851" spans="1:21" x14ac:dyDescent="0.2">
      <c r="A4851" t="s">
        <v>2503</v>
      </c>
      <c r="B4851" t="s">
        <v>18</v>
      </c>
      <c r="C4851">
        <v>1452</v>
      </c>
      <c r="D4851">
        <v>-0.48606350002611098</v>
      </c>
      <c r="E4851">
        <v>-0.39208541338553499</v>
      </c>
      <c r="F4851">
        <v>-9.3978086640576594E-2</v>
      </c>
      <c r="G4851" s="3">
        <f t="shared" si="450"/>
        <v>0.48606350002611098</v>
      </c>
      <c r="H4851" s="6">
        <f t="shared" si="451"/>
        <v>1.4006179675399575</v>
      </c>
      <c r="I4851">
        <v>0.41756160666480302</v>
      </c>
      <c r="J4851" s="3">
        <f t="shared" si="452"/>
        <v>0.39208541338553499</v>
      </c>
      <c r="K4851" s="6">
        <f t="shared" si="453"/>
        <v>1.3122889451090054</v>
      </c>
      <c r="L4851">
        <v>0.48636867063459399</v>
      </c>
      <c r="M4851" s="3">
        <f t="shared" si="454"/>
        <v>9.3978086640576594E-2</v>
      </c>
      <c r="N4851" s="6">
        <f t="shared" si="455"/>
        <v>1.0673091263628802</v>
      </c>
      <c r="O4851">
        <v>0.89166255526600902</v>
      </c>
      <c r="P4851" s="5">
        <v>4850</v>
      </c>
      <c r="Q4851">
        <v>0.32400000000000001</v>
      </c>
      <c r="R4851" s="5">
        <v>5303</v>
      </c>
      <c r="S4851">
        <v>0.26100000000000001</v>
      </c>
      <c r="T4851" s="5">
        <v>5048</v>
      </c>
      <c r="U4851">
        <v>0.29699999999999999</v>
      </c>
    </row>
    <row r="4852" spans="1:21" x14ac:dyDescent="0.2">
      <c r="A4852" t="s">
        <v>3075</v>
      </c>
      <c r="B4852" t="s">
        <v>18</v>
      </c>
      <c r="C4852">
        <v>855</v>
      </c>
      <c r="D4852">
        <v>-1.4403356419918101</v>
      </c>
      <c r="E4852">
        <v>-1.9506087155054801</v>
      </c>
      <c r="F4852">
        <v>0.51027307351366802</v>
      </c>
      <c r="G4852" s="3">
        <f t="shared" si="450"/>
        <v>1.4403356419918101</v>
      </c>
      <c r="H4852" s="6">
        <f t="shared" si="451"/>
        <v>2.713839954423324</v>
      </c>
      <c r="I4852" s="7">
        <v>6.8225187480356899E-6</v>
      </c>
      <c r="J4852" s="3">
        <f t="shared" si="452"/>
        <v>1.9506087155054801</v>
      </c>
      <c r="K4852" s="6">
        <f t="shared" si="453"/>
        <v>3.8653758875517181</v>
      </c>
      <c r="L4852" s="7">
        <v>1.5831641297345199E-10</v>
      </c>
      <c r="M4852" s="3">
        <f t="shared" si="454"/>
        <v>-0.51027307351366802</v>
      </c>
      <c r="N4852" s="6">
        <f t="shared" si="455"/>
        <v>-1.4243197655231969</v>
      </c>
      <c r="O4852">
        <v>0.125985411986371</v>
      </c>
      <c r="P4852" s="5">
        <v>4851</v>
      </c>
      <c r="Q4852">
        <v>0.32400000000000001</v>
      </c>
      <c r="R4852" s="5">
        <v>6010</v>
      </c>
      <c r="S4852">
        <v>0.16300000000000001</v>
      </c>
      <c r="T4852" s="5">
        <v>4580</v>
      </c>
      <c r="U4852">
        <v>0.36199999999999999</v>
      </c>
    </row>
    <row r="4853" spans="1:21" x14ac:dyDescent="0.2">
      <c r="A4853" t="s">
        <v>613</v>
      </c>
      <c r="B4853" t="s">
        <v>18</v>
      </c>
      <c r="C4853">
        <v>1404</v>
      </c>
      <c r="D4853">
        <v>3.9622418845504601</v>
      </c>
      <c r="E4853">
        <v>8.7393761311889406</v>
      </c>
      <c r="F4853">
        <v>-4.7771342466384796</v>
      </c>
      <c r="G4853" s="3">
        <f t="shared" si="450"/>
        <v>-3.9622418845504601</v>
      </c>
      <c r="H4853" s="6">
        <f t="shared" si="451"/>
        <v>-15.586681365475689</v>
      </c>
      <c r="I4853" s="7">
        <v>3.31058507758986E-13</v>
      </c>
      <c r="J4853" s="3">
        <f t="shared" si="452"/>
        <v>-8.7393761311889406</v>
      </c>
      <c r="K4853" s="6">
        <f t="shared" si="453"/>
        <v>-427.38016153607094</v>
      </c>
      <c r="L4853" s="7">
        <v>7.3880249774058798E-57</v>
      </c>
      <c r="M4853" s="3">
        <f t="shared" si="454"/>
        <v>4.7771342466384796</v>
      </c>
      <c r="N4853" s="6">
        <f t="shared" si="455"/>
        <v>27.419573898694857</v>
      </c>
      <c r="O4853" s="7">
        <v>3.1062739143412902E-17</v>
      </c>
      <c r="P4853" s="5">
        <v>4852</v>
      </c>
      <c r="Q4853">
        <v>0.32400000000000001</v>
      </c>
      <c r="R4853" s="5">
        <v>708</v>
      </c>
      <c r="S4853">
        <v>0.90100000000000002</v>
      </c>
      <c r="T4853" s="5">
        <v>6650</v>
      </c>
      <c r="U4853">
        <v>7.3999999999999996E-2</v>
      </c>
    </row>
    <row r="4854" spans="1:21" x14ac:dyDescent="0.2">
      <c r="A4854" t="s">
        <v>2231</v>
      </c>
      <c r="B4854" t="s">
        <v>18</v>
      </c>
      <c r="C4854">
        <v>855</v>
      </c>
      <c r="D4854">
        <v>0.52993622639274296</v>
      </c>
      <c r="E4854">
        <v>0.77144175793593595</v>
      </c>
      <c r="F4854">
        <v>-0.24150553154319301</v>
      </c>
      <c r="G4854" s="3">
        <f t="shared" si="450"/>
        <v>-0.52993622639274296</v>
      </c>
      <c r="H4854" s="6">
        <f t="shared" si="451"/>
        <v>-1.4438653687707805</v>
      </c>
      <c r="I4854">
        <v>0.11324937550820501</v>
      </c>
      <c r="J4854" s="3">
        <f t="shared" si="452"/>
        <v>-0.77144175793593595</v>
      </c>
      <c r="K4854" s="6">
        <f t="shared" si="453"/>
        <v>-1.7069747974699572</v>
      </c>
      <c r="L4854">
        <v>1.3005803494465101E-2</v>
      </c>
      <c r="M4854" s="3">
        <f t="shared" si="454"/>
        <v>0.24150553154319301</v>
      </c>
      <c r="N4854" s="6">
        <f t="shared" si="455"/>
        <v>1.1822257354390127</v>
      </c>
      <c r="O4854">
        <v>0.50787697091244399</v>
      </c>
      <c r="P4854" s="5">
        <v>4853</v>
      </c>
      <c r="Q4854">
        <v>0.32400000000000001</v>
      </c>
      <c r="R4854" s="5">
        <v>4363</v>
      </c>
      <c r="S4854">
        <v>0.39200000000000002</v>
      </c>
      <c r="T4854" s="5">
        <v>5274</v>
      </c>
      <c r="U4854">
        <v>0.26500000000000001</v>
      </c>
    </row>
    <row r="4855" spans="1:21" x14ac:dyDescent="0.2">
      <c r="A4855" t="s">
        <v>1686</v>
      </c>
      <c r="B4855" t="s">
        <v>1687</v>
      </c>
      <c r="C4855">
        <v>1113</v>
      </c>
      <c r="D4855">
        <v>6.8995170431457101E-2</v>
      </c>
      <c r="E4855">
        <v>1.1021642459801</v>
      </c>
      <c r="F4855">
        <v>-1.03316907554864</v>
      </c>
      <c r="G4855" s="3">
        <f t="shared" si="450"/>
        <v>-6.8995170431457101E-2</v>
      </c>
      <c r="H4855" s="6">
        <f t="shared" si="451"/>
        <v>-1.0489858159822427</v>
      </c>
      <c r="I4855">
        <v>0.89442927128110405</v>
      </c>
      <c r="J4855" s="3">
        <f t="shared" si="452"/>
        <v>-1.1021642459801</v>
      </c>
      <c r="K4855" s="6">
        <f t="shared" si="453"/>
        <v>-2.1467649608486852</v>
      </c>
      <c r="L4855">
        <v>4.9968674342677401E-3</v>
      </c>
      <c r="M4855" s="3">
        <f t="shared" si="454"/>
        <v>1.03316907554864</v>
      </c>
      <c r="N4855" s="6">
        <f t="shared" si="455"/>
        <v>2.0465147651577218</v>
      </c>
      <c r="O4855">
        <v>1.1718792581312301E-2</v>
      </c>
      <c r="P4855" s="5">
        <v>4854</v>
      </c>
      <c r="Q4855">
        <v>0.32400000000000001</v>
      </c>
      <c r="R4855" s="5">
        <v>4759</v>
      </c>
      <c r="S4855">
        <v>0.33700000000000002</v>
      </c>
      <c r="T4855" s="5">
        <v>5724</v>
      </c>
      <c r="U4855">
        <v>0.20300000000000001</v>
      </c>
    </row>
    <row r="4856" spans="1:21" x14ac:dyDescent="0.2">
      <c r="A4856" t="s">
        <v>2053</v>
      </c>
      <c r="B4856" t="s">
        <v>2054</v>
      </c>
      <c r="C4856">
        <v>1830</v>
      </c>
      <c r="D4856">
        <v>0.37642966345888601</v>
      </c>
      <c r="E4856">
        <v>0.77901231211624899</v>
      </c>
      <c r="F4856">
        <v>-0.40258264865736199</v>
      </c>
      <c r="G4856" s="3">
        <f t="shared" si="450"/>
        <v>-0.37642966345888601</v>
      </c>
      <c r="H4856" s="6">
        <f t="shared" si="451"/>
        <v>-1.2981253170766971</v>
      </c>
      <c r="I4856">
        <v>0.28319891590021901</v>
      </c>
      <c r="J4856" s="3">
        <f t="shared" si="452"/>
        <v>-0.77901231211624899</v>
      </c>
      <c r="K4856" s="6">
        <f t="shared" si="453"/>
        <v>-1.7159557049473442</v>
      </c>
      <c r="L4856">
        <v>1.29319598533652E-2</v>
      </c>
      <c r="M4856" s="3">
        <f t="shared" si="454"/>
        <v>0.40258264865736199</v>
      </c>
      <c r="N4856" s="6">
        <f t="shared" si="455"/>
        <v>1.3218721508425517</v>
      </c>
      <c r="O4856">
        <v>0.24692207407792399</v>
      </c>
      <c r="P4856" s="5">
        <v>4855</v>
      </c>
      <c r="Q4856">
        <v>0.32400000000000001</v>
      </c>
      <c r="R4856" s="5">
        <v>4582</v>
      </c>
      <c r="S4856">
        <v>0.36199999999999999</v>
      </c>
      <c r="T4856" s="5">
        <v>5421</v>
      </c>
      <c r="U4856">
        <v>0.245</v>
      </c>
    </row>
    <row r="4857" spans="1:21" x14ac:dyDescent="0.2">
      <c r="A4857" t="s">
        <v>4342</v>
      </c>
      <c r="B4857" t="s">
        <v>4343</v>
      </c>
      <c r="C4857">
        <v>1485</v>
      </c>
      <c r="D4857">
        <v>1.5584674674789001</v>
      </c>
      <c r="E4857">
        <v>0.29916974738913898</v>
      </c>
      <c r="F4857">
        <v>1.2592977200897599</v>
      </c>
      <c r="G4857" s="3">
        <f t="shared" si="450"/>
        <v>-1.5584674674789001</v>
      </c>
      <c r="H4857" s="6">
        <f t="shared" si="451"/>
        <v>-2.9454079519058496</v>
      </c>
      <c r="I4857" s="7">
        <v>1.9499518434223398E-6</v>
      </c>
      <c r="J4857" s="3">
        <f t="shared" si="452"/>
        <v>-0.29916974738913898</v>
      </c>
      <c r="K4857" s="6">
        <f t="shared" si="453"/>
        <v>-1.2304361092538214</v>
      </c>
      <c r="L4857">
        <v>0.386364751590762</v>
      </c>
      <c r="M4857" s="3">
        <f t="shared" si="454"/>
        <v>-1.2592977200897599</v>
      </c>
      <c r="N4857" s="6">
        <f t="shared" si="455"/>
        <v>-2.3937918675777836</v>
      </c>
      <c r="O4857">
        <v>1.22698832837585E-4</v>
      </c>
      <c r="P4857" s="5">
        <v>4856</v>
      </c>
      <c r="Q4857">
        <v>0.32300000000000001</v>
      </c>
      <c r="R4857" s="5">
        <v>3093</v>
      </c>
      <c r="S4857">
        <v>0.56899999999999995</v>
      </c>
      <c r="T4857" s="5">
        <v>3567</v>
      </c>
      <c r="U4857">
        <v>0.503</v>
      </c>
    </row>
    <row r="4858" spans="1:21" x14ac:dyDescent="0.2">
      <c r="A4858" t="s">
        <v>7003</v>
      </c>
      <c r="B4858" t="s">
        <v>7004</v>
      </c>
      <c r="C4858">
        <v>894</v>
      </c>
      <c r="D4858">
        <v>1.0015463292636799</v>
      </c>
      <c r="E4858">
        <v>-2.0780701189264401</v>
      </c>
      <c r="F4858">
        <v>3.0796164481901198</v>
      </c>
      <c r="G4858" s="3">
        <f t="shared" si="450"/>
        <v>-1.0015463292636799</v>
      </c>
      <c r="H4858" s="6">
        <f t="shared" si="451"/>
        <v>-2.0021448167768638</v>
      </c>
      <c r="I4858">
        <v>3.2468319504043802E-2</v>
      </c>
      <c r="J4858" s="3">
        <f t="shared" si="452"/>
        <v>2.0780701189264401</v>
      </c>
      <c r="K4858" s="6">
        <f t="shared" si="453"/>
        <v>4.2224200867342496</v>
      </c>
      <c r="L4858" s="7">
        <v>1.4589572924209099E-6</v>
      </c>
      <c r="M4858" s="3">
        <f t="shared" si="454"/>
        <v>-3.0796164481901198</v>
      </c>
      <c r="N4858" s="6">
        <f t="shared" si="455"/>
        <v>-8.4538964909094911</v>
      </c>
      <c r="O4858" s="7">
        <v>1.5096320643442499E-12</v>
      </c>
      <c r="P4858" s="5">
        <v>4857</v>
      </c>
      <c r="Q4858">
        <v>0.32300000000000001</v>
      </c>
      <c r="R4858" s="5">
        <v>3809</v>
      </c>
      <c r="S4858">
        <v>0.46899999999999997</v>
      </c>
      <c r="T4858" s="5">
        <v>1518</v>
      </c>
      <c r="U4858">
        <v>0.78800000000000003</v>
      </c>
    </row>
    <row r="4859" spans="1:21" x14ac:dyDescent="0.2">
      <c r="A4859" t="s">
        <v>6206</v>
      </c>
      <c r="B4859" t="s">
        <v>18</v>
      </c>
      <c r="C4859">
        <v>1002</v>
      </c>
      <c r="D4859">
        <v>0.13046428628565901</v>
      </c>
      <c r="E4859">
        <v>-2.34495752947814</v>
      </c>
      <c r="F4859">
        <v>2.4754218157637999</v>
      </c>
      <c r="G4859" s="3">
        <f t="shared" si="450"/>
        <v>-0.13046428628565901</v>
      </c>
      <c r="H4859" s="6">
        <f t="shared" si="451"/>
        <v>-1.0946459221423903</v>
      </c>
      <c r="I4859">
        <v>0.73946776749083298</v>
      </c>
      <c r="J4859" s="3">
        <f t="shared" si="452"/>
        <v>2.34495752947814</v>
      </c>
      <c r="K4859" s="6">
        <f t="shared" si="453"/>
        <v>5.080454367899689</v>
      </c>
      <c r="L4859" s="7">
        <v>6.47900593616511E-15</v>
      </c>
      <c r="M4859" s="3">
        <f t="shared" si="454"/>
        <v>-2.4754218157637999</v>
      </c>
      <c r="N4859" s="6">
        <f t="shared" si="455"/>
        <v>-5.5612986564518936</v>
      </c>
      <c r="O4859" s="7">
        <v>6.2606775943509202E-16</v>
      </c>
      <c r="P4859" s="5">
        <v>4858</v>
      </c>
      <c r="Q4859">
        <v>0.32300000000000001</v>
      </c>
      <c r="R4859" s="5">
        <v>4862</v>
      </c>
      <c r="S4859">
        <v>0.32300000000000001</v>
      </c>
      <c r="T4859" s="5">
        <v>2117</v>
      </c>
      <c r="U4859">
        <v>0.70499999999999996</v>
      </c>
    </row>
    <row r="4860" spans="1:21" x14ac:dyDescent="0.2">
      <c r="A4860" t="s">
        <v>2558</v>
      </c>
      <c r="B4860" t="s">
        <v>2559</v>
      </c>
      <c r="C4860">
        <v>1347</v>
      </c>
      <c r="D4860">
        <v>-2.07361980867078</v>
      </c>
      <c r="E4860">
        <v>-2.1329017826652801</v>
      </c>
      <c r="F4860">
        <v>5.9281973994492199E-2</v>
      </c>
      <c r="G4860" s="3">
        <f t="shared" si="450"/>
        <v>2.07361980867078</v>
      </c>
      <c r="H4860" s="6">
        <f t="shared" si="451"/>
        <v>4.2094151715908925</v>
      </c>
      <c r="I4860" s="7">
        <v>5.8076745778244397E-10</v>
      </c>
      <c r="J4860" s="3">
        <f t="shared" si="452"/>
        <v>2.1329017826652801</v>
      </c>
      <c r="K4860" s="6">
        <f t="shared" si="453"/>
        <v>4.3859877502262297</v>
      </c>
      <c r="L4860" s="7">
        <v>5.7436307161968903E-11</v>
      </c>
      <c r="M4860" s="3">
        <f t="shared" si="454"/>
        <v>-5.9281973994492199E-2</v>
      </c>
      <c r="N4860" s="6">
        <f t="shared" si="455"/>
        <v>-1.0419470571178133</v>
      </c>
      <c r="O4860">
        <v>0.89201315037711904</v>
      </c>
      <c r="P4860" s="5">
        <v>4859</v>
      </c>
      <c r="Q4860">
        <v>0.32300000000000001</v>
      </c>
      <c r="R4860" s="5">
        <v>6272</v>
      </c>
      <c r="S4860">
        <v>0.126</v>
      </c>
      <c r="T4860" s="5">
        <v>5001</v>
      </c>
      <c r="U4860">
        <v>0.30299999999999999</v>
      </c>
    </row>
    <row r="4861" spans="1:21" x14ac:dyDescent="0.2">
      <c r="A4861" t="s">
        <v>4585</v>
      </c>
      <c r="B4861" t="s">
        <v>4586</v>
      </c>
      <c r="C4861">
        <v>750</v>
      </c>
      <c r="D4861">
        <v>-1.51966521319936</v>
      </c>
      <c r="E4861">
        <v>-2.9225463705724701</v>
      </c>
      <c r="F4861">
        <v>1.4028811573731099</v>
      </c>
      <c r="G4861" s="3">
        <f t="shared" si="450"/>
        <v>1.51966521319936</v>
      </c>
      <c r="H4861" s="6">
        <f t="shared" si="451"/>
        <v>2.8672450558951854</v>
      </c>
      <c r="I4861" s="7">
        <v>8.6141293952857995E-7</v>
      </c>
      <c r="J4861" s="3">
        <f t="shared" si="452"/>
        <v>2.9225463705724701</v>
      </c>
      <c r="K4861" s="6">
        <f t="shared" si="453"/>
        <v>7.5818313761014764</v>
      </c>
      <c r="L4861" s="7">
        <v>8.8403809814711002E-24</v>
      </c>
      <c r="M4861" s="3">
        <f t="shared" si="454"/>
        <v>-1.4028811573731099</v>
      </c>
      <c r="N4861" s="6">
        <f t="shared" si="455"/>
        <v>-2.6442913766693534</v>
      </c>
      <c r="O4861" s="7">
        <v>1.8084384141143801E-6</v>
      </c>
      <c r="P4861" s="5">
        <v>4860</v>
      </c>
      <c r="Q4861">
        <v>0.32300000000000001</v>
      </c>
      <c r="R4861" s="5">
        <v>6043</v>
      </c>
      <c r="S4861">
        <v>0.158</v>
      </c>
      <c r="T4861" s="5">
        <v>3375</v>
      </c>
      <c r="U4861">
        <v>0.53</v>
      </c>
    </row>
    <row r="4862" spans="1:21" x14ac:dyDescent="0.2">
      <c r="A4862" t="s">
        <v>4122</v>
      </c>
      <c r="B4862" t="s">
        <v>18</v>
      </c>
      <c r="C4862">
        <v>3870</v>
      </c>
      <c r="D4862">
        <v>0.61946183006432998</v>
      </c>
      <c r="E4862">
        <v>-0.51046034481958602</v>
      </c>
      <c r="F4862">
        <v>1.1299221748839201</v>
      </c>
      <c r="G4862" s="3">
        <f t="shared" si="450"/>
        <v>-0.61946183006432998</v>
      </c>
      <c r="H4862" s="6">
        <f t="shared" si="451"/>
        <v>-1.5363019861592935</v>
      </c>
      <c r="I4862">
        <v>3.9361163587667301E-2</v>
      </c>
      <c r="J4862" s="3">
        <f t="shared" si="452"/>
        <v>0.51046034481958602</v>
      </c>
      <c r="K4862" s="6">
        <f t="shared" si="453"/>
        <v>1.424504663597739</v>
      </c>
      <c r="L4862">
        <v>7.9032814583545802E-2</v>
      </c>
      <c r="M4862" s="3">
        <f t="shared" si="454"/>
        <v>-1.1299221748839201</v>
      </c>
      <c r="N4862" s="6">
        <f t="shared" si="455"/>
        <v>-2.1884693439783889</v>
      </c>
      <c r="O4862" s="7">
        <v>8.1583640503108296E-5</v>
      </c>
      <c r="P4862" s="5">
        <v>4861</v>
      </c>
      <c r="Q4862">
        <v>0.32300000000000001</v>
      </c>
      <c r="R4862" s="5">
        <v>4319</v>
      </c>
      <c r="S4862">
        <v>0.39800000000000002</v>
      </c>
      <c r="T4862" s="5">
        <v>3738</v>
      </c>
      <c r="U4862">
        <v>0.47899999999999998</v>
      </c>
    </row>
    <row r="4863" spans="1:21" x14ac:dyDescent="0.2">
      <c r="A4863" t="s">
        <v>1211</v>
      </c>
      <c r="B4863" t="s">
        <v>18</v>
      </c>
      <c r="C4863">
        <v>1638</v>
      </c>
      <c r="D4863">
        <v>3.0010281532630101</v>
      </c>
      <c r="E4863">
        <v>4.7983469660032601</v>
      </c>
      <c r="F4863">
        <v>-1.79731881274025</v>
      </c>
      <c r="G4863" s="3">
        <f t="shared" si="450"/>
        <v>-3.0010281532630101</v>
      </c>
      <c r="H4863" s="6">
        <f t="shared" si="451"/>
        <v>-8.0057033243120532</v>
      </c>
      <c r="I4863" s="7">
        <v>4.7419490275850799E-6</v>
      </c>
      <c r="J4863" s="3">
        <f t="shared" si="452"/>
        <v>-4.7983469660032601</v>
      </c>
      <c r="K4863" s="6">
        <f t="shared" si="453"/>
        <v>-27.825717161663043</v>
      </c>
      <c r="L4863" s="7">
        <v>2.3637608125175999E-14</v>
      </c>
      <c r="M4863" s="3">
        <f t="shared" si="454"/>
        <v>1.79731881274025</v>
      </c>
      <c r="N4863" s="6">
        <f t="shared" si="455"/>
        <v>3.4757367384775231</v>
      </c>
      <c r="O4863">
        <v>7.72311707766264E-3</v>
      </c>
      <c r="P4863" s="5">
        <v>4862</v>
      </c>
      <c r="Q4863">
        <v>0.32300000000000001</v>
      </c>
      <c r="R4863" s="5">
        <v>1377</v>
      </c>
      <c r="S4863">
        <v>0.80800000000000005</v>
      </c>
      <c r="T4863" s="5">
        <v>6122</v>
      </c>
      <c r="U4863">
        <v>0.14699999999999999</v>
      </c>
    </row>
    <row r="4864" spans="1:21" x14ac:dyDescent="0.2">
      <c r="A4864" t="s">
        <v>2639</v>
      </c>
      <c r="B4864" t="s">
        <v>18</v>
      </c>
      <c r="C4864">
        <v>1950</v>
      </c>
      <c r="D4864">
        <v>-0.54220424435405701</v>
      </c>
      <c r="E4864">
        <v>-0.70430480019048103</v>
      </c>
      <c r="F4864">
        <v>0.16210055583642399</v>
      </c>
      <c r="G4864" s="3">
        <f t="shared" si="450"/>
        <v>0.54220424435405701</v>
      </c>
      <c r="H4864" s="6">
        <f t="shared" si="451"/>
        <v>1.4561956900667399</v>
      </c>
      <c r="I4864">
        <v>9.6062160799529797E-2</v>
      </c>
      <c r="J4864" s="3">
        <f t="shared" si="452"/>
        <v>0.70430480019048103</v>
      </c>
      <c r="K4864" s="6">
        <f t="shared" si="453"/>
        <v>1.6293593267933999</v>
      </c>
      <c r="L4864">
        <v>2.0768573027083299E-2</v>
      </c>
      <c r="M4864" s="3">
        <f t="shared" si="454"/>
        <v>-0.16210055583642399</v>
      </c>
      <c r="N4864" s="6">
        <f t="shared" si="455"/>
        <v>-1.1189150866932751</v>
      </c>
      <c r="O4864">
        <v>0.65560294449788903</v>
      </c>
      <c r="P4864" s="5">
        <v>4863</v>
      </c>
      <c r="Q4864">
        <v>0.32200000000000001</v>
      </c>
      <c r="R4864" s="5">
        <v>5458</v>
      </c>
      <c r="S4864">
        <v>0.24</v>
      </c>
      <c r="T4864" s="5">
        <v>4930</v>
      </c>
      <c r="U4864">
        <v>0.313</v>
      </c>
    </row>
    <row r="4865" spans="1:21" x14ac:dyDescent="0.2">
      <c r="A4865" t="s">
        <v>2804</v>
      </c>
      <c r="B4865" t="s">
        <v>18</v>
      </c>
      <c r="C4865">
        <v>1365</v>
      </c>
      <c r="D4865">
        <v>1.06422834095323</v>
      </c>
      <c r="E4865">
        <v>0.82751023511634403</v>
      </c>
      <c r="F4865">
        <v>0.23671810583688599</v>
      </c>
      <c r="G4865" s="3">
        <f t="shared" si="450"/>
        <v>-1.06422834095323</v>
      </c>
      <c r="H4865" s="6">
        <f t="shared" si="451"/>
        <v>-2.0910511330133428</v>
      </c>
      <c r="I4865">
        <v>3.18696334505424E-4</v>
      </c>
      <c r="J4865" s="3">
        <f t="shared" si="452"/>
        <v>-0.82751023511634403</v>
      </c>
      <c r="K4865" s="6">
        <f t="shared" si="453"/>
        <v>-1.7746201257396641</v>
      </c>
      <c r="L4865">
        <v>3.9943207291790002E-3</v>
      </c>
      <c r="M4865" s="3">
        <f t="shared" si="454"/>
        <v>-0.23671810583688599</v>
      </c>
      <c r="N4865" s="6">
        <f t="shared" si="455"/>
        <v>-1.1783091506086634</v>
      </c>
      <c r="O4865">
        <v>0.48390060895760101</v>
      </c>
      <c r="P4865" s="5">
        <v>4864</v>
      </c>
      <c r="Q4865">
        <v>0.32200000000000001</v>
      </c>
      <c r="R4865" s="5">
        <v>3670</v>
      </c>
      <c r="S4865">
        <v>0.48899999999999999</v>
      </c>
      <c r="T4865" s="5">
        <v>4800</v>
      </c>
      <c r="U4865">
        <v>0.33100000000000002</v>
      </c>
    </row>
    <row r="4866" spans="1:21" x14ac:dyDescent="0.2">
      <c r="A4866" t="s">
        <v>3431</v>
      </c>
      <c r="B4866" t="s">
        <v>3432</v>
      </c>
      <c r="C4866">
        <v>1524</v>
      </c>
      <c r="D4866">
        <v>-0.1745308933877</v>
      </c>
      <c r="E4866">
        <v>-0.87795950072222995</v>
      </c>
      <c r="F4866">
        <v>0.70342860733453005</v>
      </c>
      <c r="G4866" s="3">
        <f t="shared" ref="G4866:G4929" si="456">D4866*-1</f>
        <v>0.1745308933877</v>
      </c>
      <c r="H4866" s="6">
        <f t="shared" ref="H4866:H4929" si="457">IF(G4866&lt;0,(2^ABS(G4866))*-1,2^G4866)</f>
        <v>1.1285973704998067</v>
      </c>
      <c r="I4866">
        <v>0.61979601231728598</v>
      </c>
      <c r="J4866" s="3">
        <f t="shared" ref="J4866:J4929" si="458">E4866*-1</f>
        <v>0.87795950072222995</v>
      </c>
      <c r="K4866" s="6">
        <f t="shared" ref="K4866:K4929" si="459">IF(J4866&lt;0,(2^ABS(J4866))*-1,2^J4866)</f>
        <v>1.8377741763104418</v>
      </c>
      <c r="L4866">
        <v>2.2181645844158901E-3</v>
      </c>
      <c r="M4866" s="3">
        <f t="shared" ref="M4866:M4929" si="460">F4866*-1</f>
        <v>-0.70342860733453005</v>
      </c>
      <c r="N4866" s="6">
        <f t="shared" ref="N4866:N4929" si="461">IF(M4866&lt;0,(2^ABS(M4866))*-1,2^M4866)</f>
        <v>-1.6283700674373995</v>
      </c>
      <c r="O4866">
        <v>1.99157143313997E-2</v>
      </c>
      <c r="P4866" s="5">
        <v>4865</v>
      </c>
      <c r="Q4866">
        <v>0.32200000000000001</v>
      </c>
      <c r="R4866" s="5">
        <v>5128</v>
      </c>
      <c r="S4866">
        <v>0.28599999999999998</v>
      </c>
      <c r="T4866" s="5">
        <v>4298</v>
      </c>
      <c r="U4866">
        <v>0.40100000000000002</v>
      </c>
    </row>
    <row r="4867" spans="1:21" x14ac:dyDescent="0.2">
      <c r="A4867" t="s">
        <v>7190</v>
      </c>
      <c r="B4867" t="s">
        <v>18</v>
      </c>
      <c r="C4867">
        <v>1005</v>
      </c>
      <c r="D4867">
        <v>3.87967499552733</v>
      </c>
      <c r="E4867">
        <v>0.68193916245830799</v>
      </c>
      <c r="F4867">
        <v>3.1977358330690202</v>
      </c>
      <c r="G4867" s="3">
        <f t="shared" si="456"/>
        <v>-3.87967499552733</v>
      </c>
      <c r="H4867" s="6">
        <f t="shared" si="457"/>
        <v>-14.719686045442852</v>
      </c>
      <c r="I4867" s="7">
        <v>9.49498309706398E-22</v>
      </c>
      <c r="J4867" s="3">
        <f t="shared" si="458"/>
        <v>-0.68193916245830799</v>
      </c>
      <c r="K4867" s="6">
        <f t="shared" si="459"/>
        <v>-1.6042946791818182</v>
      </c>
      <c r="L4867">
        <v>0.108322998153391</v>
      </c>
      <c r="M4867" s="3">
        <f t="shared" si="460"/>
        <v>-3.1977358330690202</v>
      </c>
      <c r="N4867" s="6">
        <f t="shared" si="461"/>
        <v>-9.1751760050402957</v>
      </c>
      <c r="O4867" s="7">
        <v>3.9366357055866301E-15</v>
      </c>
      <c r="P4867" s="5">
        <v>4866</v>
      </c>
      <c r="Q4867">
        <v>0.32200000000000001</v>
      </c>
      <c r="R4867" s="5">
        <v>842</v>
      </c>
      <c r="S4867">
        <v>0.88200000000000001</v>
      </c>
      <c r="T4867" s="5">
        <v>1373</v>
      </c>
      <c r="U4867">
        <v>0.80800000000000005</v>
      </c>
    </row>
    <row r="4868" spans="1:21" x14ac:dyDescent="0.2">
      <c r="A4868" t="s">
        <v>5114</v>
      </c>
      <c r="B4868" t="s">
        <v>797</v>
      </c>
      <c r="C4868">
        <v>1116</v>
      </c>
      <c r="D4868">
        <v>0.92753462737223402</v>
      </c>
      <c r="E4868">
        <v>-0.62115228837730496</v>
      </c>
      <c r="F4868">
        <v>1.54868691574954</v>
      </c>
      <c r="G4868" s="3">
        <f t="shared" si="456"/>
        <v>-0.92753462737223402</v>
      </c>
      <c r="H4868" s="6">
        <f t="shared" si="457"/>
        <v>-1.9020229148854702</v>
      </c>
      <c r="I4868">
        <v>0.196109268850374</v>
      </c>
      <c r="J4868" s="3">
        <f t="shared" si="458"/>
        <v>0.62115228837730496</v>
      </c>
      <c r="K4868" s="6">
        <f t="shared" si="459"/>
        <v>1.5381031821960076</v>
      </c>
      <c r="L4868">
        <v>0.37073788761600301</v>
      </c>
      <c r="M4868" s="3">
        <f t="shared" si="460"/>
        <v>-1.54868691574954</v>
      </c>
      <c r="N4868" s="6">
        <f t="shared" si="461"/>
        <v>-2.9255074979950697</v>
      </c>
      <c r="O4868">
        <v>2.30359477470089E-2</v>
      </c>
      <c r="P4868" s="5">
        <v>4867</v>
      </c>
      <c r="Q4868">
        <v>0.32200000000000001</v>
      </c>
      <c r="R4868" s="5">
        <v>3834</v>
      </c>
      <c r="S4868">
        <v>0.46600000000000003</v>
      </c>
      <c r="T4868" s="5">
        <v>2958</v>
      </c>
      <c r="U4868">
        <v>0.58799999999999997</v>
      </c>
    </row>
    <row r="4869" spans="1:21" x14ac:dyDescent="0.2">
      <c r="A4869" t="s">
        <v>5363</v>
      </c>
      <c r="B4869" t="s">
        <v>5364</v>
      </c>
      <c r="C4869">
        <v>1821</v>
      </c>
      <c r="D4869">
        <v>5.0379010630950498</v>
      </c>
      <c r="E4869">
        <v>3.2851262283893701</v>
      </c>
      <c r="F4869">
        <v>1.75277483470567</v>
      </c>
      <c r="G4869" s="3">
        <f t="shared" si="456"/>
        <v>-5.0379010630950498</v>
      </c>
      <c r="H4869" s="6">
        <f t="shared" si="457"/>
        <v>-32.851812479556322</v>
      </c>
      <c r="I4869" s="7">
        <v>1.2735509069848901E-12</v>
      </c>
      <c r="J4869" s="3">
        <f t="shared" si="458"/>
        <v>-3.2851262283893701</v>
      </c>
      <c r="K4869" s="6">
        <f t="shared" si="459"/>
        <v>-9.7481349837195399</v>
      </c>
      <c r="L4869" s="7">
        <v>2.9386607833328899E-6</v>
      </c>
      <c r="M4869" s="3">
        <f t="shared" si="460"/>
        <v>-1.75277483470567</v>
      </c>
      <c r="N4869" s="6">
        <f t="shared" si="461"/>
        <v>-3.3700613024360293</v>
      </c>
      <c r="O4869">
        <v>1.9740367998821399E-2</v>
      </c>
      <c r="P4869" s="5">
        <v>4868</v>
      </c>
      <c r="Q4869">
        <v>0.32200000000000001</v>
      </c>
      <c r="R4869" s="5">
        <v>354</v>
      </c>
      <c r="S4869">
        <v>0.95</v>
      </c>
      <c r="T4869" s="5">
        <v>2764</v>
      </c>
      <c r="U4869">
        <v>0.61499999999999999</v>
      </c>
    </row>
    <row r="4870" spans="1:21" x14ac:dyDescent="0.2">
      <c r="A4870" t="s">
        <v>3628</v>
      </c>
      <c r="B4870" t="s">
        <v>18</v>
      </c>
      <c r="C4870">
        <v>3477</v>
      </c>
      <c r="D4870">
        <v>1.5124674766166999</v>
      </c>
      <c r="E4870">
        <v>0.64025227503565296</v>
      </c>
      <c r="F4870">
        <v>0.87221520158104404</v>
      </c>
      <c r="G4870" s="3">
        <f t="shared" si="456"/>
        <v>-1.5124674766166999</v>
      </c>
      <c r="H4870" s="6">
        <f t="shared" si="457"/>
        <v>-2.8529757349790463</v>
      </c>
      <c r="I4870" s="7">
        <v>6.0077182975466099E-5</v>
      </c>
      <c r="J4870" s="3">
        <f t="shared" si="458"/>
        <v>-0.64025227503565296</v>
      </c>
      <c r="K4870" s="6">
        <f t="shared" si="459"/>
        <v>-1.5586016783960375</v>
      </c>
      <c r="L4870">
        <v>9.1689911228357096E-2</v>
      </c>
      <c r="M4870" s="3">
        <f t="shared" si="460"/>
        <v>-0.87221520158104404</v>
      </c>
      <c r="N4870" s="6">
        <f t="shared" si="461"/>
        <v>-1.8304713606590286</v>
      </c>
      <c r="O4870">
        <v>2.4755819667472801E-2</v>
      </c>
      <c r="P4870" s="5">
        <v>4869</v>
      </c>
      <c r="Q4870">
        <v>0.32200000000000001</v>
      </c>
      <c r="R4870" s="5">
        <v>3187</v>
      </c>
      <c r="S4870">
        <v>0.55600000000000005</v>
      </c>
      <c r="T4870" s="5">
        <v>4136</v>
      </c>
      <c r="U4870">
        <v>0.42399999999999999</v>
      </c>
    </row>
    <row r="4871" spans="1:21" x14ac:dyDescent="0.2">
      <c r="A4871" t="s">
        <v>3290</v>
      </c>
      <c r="B4871" t="s">
        <v>18</v>
      </c>
      <c r="C4871">
        <v>3477</v>
      </c>
      <c r="D4871">
        <v>1.4955712035408699</v>
      </c>
      <c r="E4871">
        <v>0.91777590174833501</v>
      </c>
      <c r="F4871">
        <v>0.57779530179254002</v>
      </c>
      <c r="G4871" s="3">
        <f t="shared" si="456"/>
        <v>-1.4955712035408699</v>
      </c>
      <c r="H4871" s="6">
        <f t="shared" si="457"/>
        <v>-2.819757710682079</v>
      </c>
      <c r="I4871" s="7">
        <v>1.8511087996997301E-6</v>
      </c>
      <c r="J4871" s="3">
        <f t="shared" si="458"/>
        <v>-0.91777590174833501</v>
      </c>
      <c r="K4871" s="6">
        <f t="shared" si="459"/>
        <v>-1.8892006038694533</v>
      </c>
      <c r="L4871">
        <v>2.9679495623407899E-3</v>
      </c>
      <c r="M4871" s="3">
        <f t="shared" si="460"/>
        <v>-0.57779530179254002</v>
      </c>
      <c r="N4871" s="6">
        <f t="shared" si="461"/>
        <v>-1.4925665939904276</v>
      </c>
      <c r="O4871">
        <v>8.2812436922929694E-2</v>
      </c>
      <c r="P4871" s="5">
        <v>4870</v>
      </c>
      <c r="Q4871">
        <v>0.32100000000000001</v>
      </c>
      <c r="R4871" s="5">
        <v>3140</v>
      </c>
      <c r="S4871">
        <v>0.56200000000000006</v>
      </c>
      <c r="T4871" s="5">
        <v>4403</v>
      </c>
      <c r="U4871">
        <v>0.38600000000000001</v>
      </c>
    </row>
    <row r="4872" spans="1:21" x14ac:dyDescent="0.2">
      <c r="A4872" t="s">
        <v>2899</v>
      </c>
      <c r="B4872" t="s">
        <v>18</v>
      </c>
      <c r="C4872">
        <v>912</v>
      </c>
      <c r="D4872">
        <v>-4.8922300647667998E-2</v>
      </c>
      <c r="E4872">
        <v>-0.361949547122973</v>
      </c>
      <c r="F4872">
        <v>0.313027246475305</v>
      </c>
      <c r="G4872" s="3">
        <f t="shared" si="456"/>
        <v>4.8922300647667998E-2</v>
      </c>
      <c r="H4872" s="6">
        <f t="shared" si="457"/>
        <v>1.0344918653001756</v>
      </c>
      <c r="I4872">
        <v>0.91854882981524599</v>
      </c>
      <c r="J4872" s="3">
        <f t="shared" si="458"/>
        <v>0.361949547122973</v>
      </c>
      <c r="K4872" s="6">
        <f t="shared" si="459"/>
        <v>1.2851613929581185</v>
      </c>
      <c r="L4872">
        <v>0.33356524693631501</v>
      </c>
      <c r="M4872" s="3">
        <f t="shared" si="460"/>
        <v>-0.313027246475305</v>
      </c>
      <c r="N4872" s="6">
        <f t="shared" si="461"/>
        <v>-1.242311743635806</v>
      </c>
      <c r="O4872">
        <v>0.44027874785117899</v>
      </c>
      <c r="P4872" s="5">
        <v>4871</v>
      </c>
      <c r="Q4872">
        <v>0.32100000000000001</v>
      </c>
      <c r="R4872" s="5">
        <v>5003</v>
      </c>
      <c r="S4872">
        <v>0.30299999999999999</v>
      </c>
      <c r="T4872" s="5">
        <v>4721</v>
      </c>
      <c r="U4872">
        <v>0.34200000000000003</v>
      </c>
    </row>
    <row r="4873" spans="1:21" x14ac:dyDescent="0.2">
      <c r="A4873" t="s">
        <v>5647</v>
      </c>
      <c r="B4873" t="s">
        <v>18</v>
      </c>
      <c r="C4873">
        <v>882</v>
      </c>
      <c r="D4873">
        <v>-1.06580441132499</v>
      </c>
      <c r="E4873">
        <v>-3.1183578015537199</v>
      </c>
      <c r="F4873">
        <v>2.0525533902287201</v>
      </c>
      <c r="G4873" s="3">
        <f t="shared" si="456"/>
        <v>1.06580441132499</v>
      </c>
      <c r="H4873" s="6">
        <f t="shared" si="457"/>
        <v>2.0933367474084457</v>
      </c>
      <c r="I4873">
        <v>7.2461915539491504E-3</v>
      </c>
      <c r="J4873" s="3">
        <f t="shared" si="458"/>
        <v>3.1183578015537199</v>
      </c>
      <c r="K4873" s="6">
        <f t="shared" si="459"/>
        <v>8.6839884164898127</v>
      </c>
      <c r="L4873" s="7">
        <v>1.4083639537917899E-17</v>
      </c>
      <c r="M4873" s="3">
        <f t="shared" si="460"/>
        <v>-2.0525533902287201</v>
      </c>
      <c r="N4873" s="6">
        <f t="shared" si="461"/>
        <v>-4.1483953440556318</v>
      </c>
      <c r="O4873" s="7">
        <v>3.6186169058054402E-8</v>
      </c>
      <c r="P4873" s="5">
        <v>4872</v>
      </c>
      <c r="Q4873">
        <v>0.32100000000000001</v>
      </c>
      <c r="R4873" s="5">
        <v>5831</v>
      </c>
      <c r="S4873">
        <v>0.188</v>
      </c>
      <c r="T4873" s="5">
        <v>2539</v>
      </c>
      <c r="U4873">
        <v>0.64600000000000002</v>
      </c>
    </row>
    <row r="4874" spans="1:21" x14ac:dyDescent="0.2">
      <c r="A4874" t="s">
        <v>528</v>
      </c>
      <c r="B4874" t="s">
        <v>18</v>
      </c>
      <c r="C4874">
        <v>2712</v>
      </c>
      <c r="D4874">
        <v>-0.14755528785732</v>
      </c>
      <c r="E4874">
        <v>5.02126006712035</v>
      </c>
      <c r="F4874">
        <v>-5.1688153549776699</v>
      </c>
      <c r="G4874" s="3">
        <f t="shared" si="456"/>
        <v>0.14755528785732</v>
      </c>
      <c r="H4874" s="6">
        <f t="shared" si="457"/>
        <v>1.1076908484577426</v>
      </c>
      <c r="I4874">
        <v>0.81968396463992899</v>
      </c>
      <c r="J4874" s="3">
        <f t="shared" si="458"/>
        <v>-5.02126006712035</v>
      </c>
      <c r="K4874" s="6">
        <f t="shared" si="459"/>
        <v>-32.475055071997645</v>
      </c>
      <c r="L4874" s="7">
        <v>3.5468368782795201E-23</v>
      </c>
      <c r="M4874" s="3">
        <f t="shared" si="460"/>
        <v>5.1688153549776699</v>
      </c>
      <c r="N4874" s="6">
        <f t="shared" si="461"/>
        <v>35.972321306412979</v>
      </c>
      <c r="O4874" s="7">
        <v>8.6258147626432394E-24</v>
      </c>
      <c r="P4874" s="5">
        <v>4873</v>
      </c>
      <c r="Q4874">
        <v>0.32100000000000001</v>
      </c>
      <c r="R4874" s="5">
        <v>5187</v>
      </c>
      <c r="S4874">
        <v>0.27700000000000002</v>
      </c>
      <c r="T4874" s="5">
        <v>6718</v>
      </c>
      <c r="U4874">
        <v>6.4000000000000001E-2</v>
      </c>
    </row>
    <row r="4875" spans="1:21" x14ac:dyDescent="0.2">
      <c r="A4875" t="s">
        <v>3156</v>
      </c>
      <c r="B4875" t="s">
        <v>18</v>
      </c>
      <c r="C4875">
        <v>3444</v>
      </c>
      <c r="D4875">
        <v>0.41384009627720503</v>
      </c>
      <c r="E4875">
        <v>-0.14415078443072099</v>
      </c>
      <c r="F4875">
        <v>0.55799088070792602</v>
      </c>
      <c r="G4875" s="3">
        <f t="shared" si="456"/>
        <v>-0.41384009627720503</v>
      </c>
      <c r="H4875" s="6">
        <f t="shared" si="457"/>
        <v>-1.3322271570942099</v>
      </c>
      <c r="I4875">
        <v>0.170645731194874</v>
      </c>
      <c r="J4875" s="3">
        <f t="shared" si="458"/>
        <v>0.14415078443072099</v>
      </c>
      <c r="K4875" s="6">
        <f t="shared" si="459"/>
        <v>1.1050799770856359</v>
      </c>
      <c r="L4875">
        <v>0.636441555246678</v>
      </c>
      <c r="M4875" s="3">
        <f t="shared" si="460"/>
        <v>-0.55799088070792602</v>
      </c>
      <c r="N4875" s="6">
        <f t="shared" si="461"/>
        <v>-1.4722175562345312</v>
      </c>
      <c r="O4875">
        <v>5.6207017979295899E-2</v>
      </c>
      <c r="P4875" s="5">
        <v>4874</v>
      </c>
      <c r="Q4875">
        <v>0.32100000000000001</v>
      </c>
      <c r="R4875" s="5">
        <v>4584</v>
      </c>
      <c r="S4875">
        <v>0.36099999999999999</v>
      </c>
      <c r="T4875" s="5">
        <v>4515</v>
      </c>
      <c r="U4875">
        <v>0.371</v>
      </c>
    </row>
    <row r="4876" spans="1:21" x14ac:dyDescent="0.2">
      <c r="A4876" t="s">
        <v>1611</v>
      </c>
      <c r="B4876" t="s">
        <v>470</v>
      </c>
      <c r="C4876">
        <v>714</v>
      </c>
      <c r="D4876">
        <v>4.0351590886034301E-2</v>
      </c>
      <c r="E4876">
        <v>1.1823830103894599</v>
      </c>
      <c r="F4876">
        <v>-1.14203141950343</v>
      </c>
      <c r="G4876" s="3">
        <f t="shared" si="456"/>
        <v>-4.0351590886034301E-2</v>
      </c>
      <c r="H4876" s="6">
        <f t="shared" si="457"/>
        <v>-1.0283644128791689</v>
      </c>
      <c r="I4876">
        <v>0.92873095298267405</v>
      </c>
      <c r="J4876" s="3">
        <f t="shared" si="458"/>
        <v>-1.1823830103894599</v>
      </c>
      <c r="K4876" s="6">
        <f t="shared" si="459"/>
        <v>-2.2695134061555025</v>
      </c>
      <c r="L4876">
        <v>3.9506740324104199E-4</v>
      </c>
      <c r="M4876" s="3">
        <f t="shared" si="460"/>
        <v>1.14203141950343</v>
      </c>
      <c r="N4876" s="6">
        <f t="shared" si="461"/>
        <v>2.2069155425180718</v>
      </c>
      <c r="O4876">
        <v>9.3528455532860199E-4</v>
      </c>
      <c r="P4876" s="5">
        <v>4875</v>
      </c>
      <c r="Q4876">
        <v>0.32100000000000001</v>
      </c>
      <c r="R4876" s="5">
        <v>4792</v>
      </c>
      <c r="S4876">
        <v>0.33200000000000002</v>
      </c>
      <c r="T4876" s="5">
        <v>5786</v>
      </c>
      <c r="U4876">
        <v>0.19400000000000001</v>
      </c>
    </row>
    <row r="4877" spans="1:21" x14ac:dyDescent="0.2">
      <c r="A4877" t="s">
        <v>2141</v>
      </c>
      <c r="B4877" t="s">
        <v>18</v>
      </c>
      <c r="C4877">
        <v>3408</v>
      </c>
      <c r="D4877">
        <v>1.06528582624969</v>
      </c>
      <c r="E4877">
        <v>1.4243408797564401</v>
      </c>
      <c r="F4877">
        <v>-0.35905505350674799</v>
      </c>
      <c r="G4877" s="3">
        <f t="shared" si="456"/>
        <v>-1.06528582624969</v>
      </c>
      <c r="H4877" s="6">
        <f t="shared" si="457"/>
        <v>-2.0925844206313959</v>
      </c>
      <c r="I4877">
        <v>1.2502827628577599E-3</v>
      </c>
      <c r="J4877" s="3">
        <f t="shared" si="458"/>
        <v>-1.4243408797564401</v>
      </c>
      <c r="K4877" s="6">
        <f t="shared" si="459"/>
        <v>-2.6839185306979072</v>
      </c>
      <c r="L4877" s="7">
        <v>6.0380360883782799E-6</v>
      </c>
      <c r="M4877" s="3">
        <f t="shared" si="460"/>
        <v>0.35905505350674799</v>
      </c>
      <c r="N4877" s="6">
        <f t="shared" si="461"/>
        <v>1.2825855455275175</v>
      </c>
      <c r="O4877">
        <v>0.32190364264370402</v>
      </c>
      <c r="P4877" s="5">
        <v>4876</v>
      </c>
      <c r="Q4877">
        <v>0.32100000000000001</v>
      </c>
      <c r="R4877" s="5">
        <v>3665</v>
      </c>
      <c r="S4877">
        <v>0.48899999999999999</v>
      </c>
      <c r="T4877" s="5">
        <v>5350</v>
      </c>
      <c r="U4877">
        <v>0.255</v>
      </c>
    </row>
    <row r="4878" spans="1:21" x14ac:dyDescent="0.2">
      <c r="A4878" t="s">
        <v>2453</v>
      </c>
      <c r="B4878" t="s">
        <v>2454</v>
      </c>
      <c r="C4878">
        <v>2541</v>
      </c>
      <c r="D4878">
        <v>1.80043940154142</v>
      </c>
      <c r="E4878">
        <v>1.80059808300604</v>
      </c>
      <c r="F4878">
        <v>-1.5868146461797301E-4</v>
      </c>
      <c r="G4878" s="3">
        <f t="shared" si="456"/>
        <v>-1.80043940154142</v>
      </c>
      <c r="H4878" s="6">
        <f t="shared" si="457"/>
        <v>-3.4832629888402131</v>
      </c>
      <c r="I4878" s="7">
        <v>5.0762932794728198E-5</v>
      </c>
      <c r="J4878" s="3">
        <f t="shared" si="458"/>
        <v>-1.80059808300604</v>
      </c>
      <c r="K4878" s="6">
        <f t="shared" si="459"/>
        <v>-3.4836461326477486</v>
      </c>
      <c r="L4878" s="7">
        <v>2.6291313220563401E-5</v>
      </c>
      <c r="M4878" s="3">
        <f t="shared" si="460"/>
        <v>1.5868146461797301E-4</v>
      </c>
      <c r="N4878" s="6">
        <f t="shared" si="461"/>
        <v>1.0001099956588859</v>
      </c>
      <c r="O4878">
        <v>1</v>
      </c>
      <c r="P4878" s="5">
        <v>4877</v>
      </c>
      <c r="Q4878">
        <v>0.32</v>
      </c>
      <c r="R4878" s="5">
        <v>2767</v>
      </c>
      <c r="S4878">
        <v>0.61399999999999999</v>
      </c>
      <c r="T4878" s="5">
        <v>5091</v>
      </c>
      <c r="U4878">
        <v>0.29099999999999998</v>
      </c>
    </row>
    <row r="4879" spans="1:21" x14ac:dyDescent="0.2">
      <c r="A4879" t="s">
        <v>5637</v>
      </c>
      <c r="B4879" t="s">
        <v>18</v>
      </c>
      <c r="C4879">
        <v>1668</v>
      </c>
      <c r="D4879">
        <v>-0.54329222065595695</v>
      </c>
      <c r="E4879">
        <v>-2.5403370897767301</v>
      </c>
      <c r="F4879">
        <v>1.9970448691207701</v>
      </c>
      <c r="G4879" s="3">
        <f t="shared" si="456"/>
        <v>0.54329222065595695</v>
      </c>
      <c r="H4879" s="6">
        <f t="shared" si="457"/>
        <v>1.4572942617618485</v>
      </c>
      <c r="I4879">
        <v>6.1140915248084203E-2</v>
      </c>
      <c r="J4879" s="3">
        <f t="shared" si="458"/>
        <v>2.5403370897767301</v>
      </c>
      <c r="K4879" s="6">
        <f t="shared" si="459"/>
        <v>5.8172491272129028</v>
      </c>
      <c r="L4879" s="7">
        <v>1.3029727967409701E-22</v>
      </c>
      <c r="M4879" s="3">
        <f t="shared" si="460"/>
        <v>-1.9970448691207701</v>
      </c>
      <c r="N4879" s="6">
        <f t="shared" si="461"/>
        <v>-3.9918150231236873</v>
      </c>
      <c r="O4879" s="7">
        <v>4.3665762420572297E-14</v>
      </c>
      <c r="P4879" s="5">
        <v>4878</v>
      </c>
      <c r="Q4879">
        <v>0.32</v>
      </c>
      <c r="R4879" s="5">
        <v>5397</v>
      </c>
      <c r="S4879">
        <v>0.248</v>
      </c>
      <c r="T4879" s="5">
        <v>2546</v>
      </c>
      <c r="U4879">
        <v>0.64500000000000002</v>
      </c>
    </row>
    <row r="4880" spans="1:21" x14ac:dyDescent="0.2">
      <c r="A4880" t="s">
        <v>1720</v>
      </c>
      <c r="B4880" t="s">
        <v>18</v>
      </c>
      <c r="C4880">
        <v>1863</v>
      </c>
      <c r="D4880">
        <v>-0.896451616127801</v>
      </c>
      <c r="E4880">
        <v>2.8324431781766898E-2</v>
      </c>
      <c r="F4880">
        <v>-0.92477604790956802</v>
      </c>
      <c r="G4880" s="3">
        <f t="shared" si="456"/>
        <v>0.896451616127801</v>
      </c>
      <c r="H4880" s="6">
        <f t="shared" si="457"/>
        <v>1.8614819358994614</v>
      </c>
      <c r="I4880">
        <v>1.49000580976277E-2</v>
      </c>
      <c r="J4880" s="3">
        <f t="shared" si="458"/>
        <v>-2.8324431781766898E-2</v>
      </c>
      <c r="K4880" s="6">
        <f t="shared" si="459"/>
        <v>-1.0198269948626097</v>
      </c>
      <c r="L4880">
        <v>0.945263668599994</v>
      </c>
      <c r="M4880" s="3">
        <f t="shared" si="460"/>
        <v>0.92477604790956802</v>
      </c>
      <c r="N4880" s="6">
        <f t="shared" si="461"/>
        <v>1.8983895286793813</v>
      </c>
      <c r="O4880">
        <v>1.1546950796798801E-2</v>
      </c>
      <c r="P4880" s="5">
        <v>4879</v>
      </c>
      <c r="Q4880">
        <v>0.32</v>
      </c>
      <c r="R4880" s="5">
        <v>5698</v>
      </c>
      <c r="S4880">
        <v>0.20599999999999999</v>
      </c>
      <c r="T4880" s="5">
        <v>5694</v>
      </c>
      <c r="U4880">
        <v>0.20699999999999999</v>
      </c>
    </row>
    <row r="4881" spans="1:21" x14ac:dyDescent="0.2">
      <c r="A4881" t="s">
        <v>2214</v>
      </c>
      <c r="B4881" t="s">
        <v>18</v>
      </c>
      <c r="C4881">
        <v>2145</v>
      </c>
      <c r="D4881">
        <v>5.27317710606953E-2</v>
      </c>
      <c r="E4881">
        <v>0.25303348144265903</v>
      </c>
      <c r="F4881">
        <v>-0.20030171038196401</v>
      </c>
      <c r="G4881" s="3">
        <f t="shared" si="456"/>
        <v>-5.27317710606953E-2</v>
      </c>
      <c r="H4881" s="6">
        <f t="shared" si="457"/>
        <v>-1.0372270751673207</v>
      </c>
      <c r="I4881">
        <v>0.94013797988658299</v>
      </c>
      <c r="J4881" s="3">
        <f t="shared" si="458"/>
        <v>-0.25303348144265903</v>
      </c>
      <c r="K4881" s="6">
        <f t="shared" si="459"/>
        <v>-1.1917102309488472</v>
      </c>
      <c r="L4881">
        <v>0.66715531205398504</v>
      </c>
      <c r="M4881" s="3">
        <f t="shared" si="460"/>
        <v>0.20030171038196401</v>
      </c>
      <c r="N4881" s="6">
        <f t="shared" si="461"/>
        <v>1.1489386070611454</v>
      </c>
      <c r="O4881">
        <v>0.75901303273568899</v>
      </c>
      <c r="P4881" s="5">
        <v>4880</v>
      </c>
      <c r="Q4881">
        <v>0.32</v>
      </c>
      <c r="R4881" s="5">
        <v>4896</v>
      </c>
      <c r="S4881">
        <v>0.318</v>
      </c>
      <c r="T4881" s="5">
        <v>5292</v>
      </c>
      <c r="U4881">
        <v>0.26300000000000001</v>
      </c>
    </row>
    <row r="4882" spans="1:21" x14ac:dyDescent="0.2">
      <c r="A4882" t="s">
        <v>2778</v>
      </c>
      <c r="B4882" t="s">
        <v>2779</v>
      </c>
      <c r="C4882">
        <v>3585</v>
      </c>
      <c r="D4882">
        <v>0.57010300430232197</v>
      </c>
      <c r="E4882">
        <v>0.331793594557865</v>
      </c>
      <c r="F4882">
        <v>0.238309409744457</v>
      </c>
      <c r="G4882" s="3">
        <f t="shared" si="456"/>
        <v>-0.57010300430232197</v>
      </c>
      <c r="H4882" s="6">
        <f t="shared" si="457"/>
        <v>-1.4846295651526458</v>
      </c>
      <c r="I4882">
        <v>3.4981845881045699E-2</v>
      </c>
      <c r="J4882" s="3">
        <f t="shared" si="458"/>
        <v>-0.331793594557865</v>
      </c>
      <c r="K4882" s="6">
        <f t="shared" si="459"/>
        <v>-1.2585770968159335</v>
      </c>
      <c r="L4882">
        <v>0.21500150330803899</v>
      </c>
      <c r="M4882" s="3">
        <f t="shared" si="460"/>
        <v>-0.238309409744457</v>
      </c>
      <c r="N4882" s="6">
        <f t="shared" si="461"/>
        <v>-1.1796095518570939</v>
      </c>
      <c r="O4882">
        <v>0.41699526660698</v>
      </c>
      <c r="P4882" s="5">
        <v>4881</v>
      </c>
      <c r="Q4882">
        <v>0.32</v>
      </c>
      <c r="R4882" s="5">
        <v>4371</v>
      </c>
      <c r="S4882">
        <v>0.39100000000000001</v>
      </c>
      <c r="T4882" s="5">
        <v>4826</v>
      </c>
      <c r="U4882">
        <v>0.32800000000000001</v>
      </c>
    </row>
    <row r="4883" spans="1:21" x14ac:dyDescent="0.2">
      <c r="A4883" t="s">
        <v>6657</v>
      </c>
      <c r="B4883" t="s">
        <v>6658</v>
      </c>
      <c r="C4883">
        <v>2505</v>
      </c>
      <c r="D4883">
        <v>-0.51448956646323096</v>
      </c>
      <c r="E4883">
        <v>-3.3285184945056301</v>
      </c>
      <c r="F4883">
        <v>2.8140289280423998</v>
      </c>
      <c r="G4883" s="3">
        <f t="shared" si="456"/>
        <v>0.51448956646323096</v>
      </c>
      <c r="H4883" s="6">
        <f t="shared" si="457"/>
        <v>1.4284886430884594</v>
      </c>
      <c r="I4883">
        <v>0.221695454165863</v>
      </c>
      <c r="J4883" s="3">
        <f t="shared" si="458"/>
        <v>3.3285184945056301</v>
      </c>
      <c r="K4883" s="6">
        <f t="shared" si="459"/>
        <v>10.045785666660734</v>
      </c>
      <c r="L4883" s="7">
        <v>6.4301324751922004E-20</v>
      </c>
      <c r="M4883" s="3">
        <f t="shared" si="460"/>
        <v>-2.8140289280423998</v>
      </c>
      <c r="N4883" s="6">
        <f t="shared" si="461"/>
        <v>-7.032457496435728</v>
      </c>
      <c r="O4883" s="7">
        <v>3.4983843651641102E-14</v>
      </c>
      <c r="P4883" s="5">
        <v>4882</v>
      </c>
      <c r="Q4883">
        <v>0.32</v>
      </c>
      <c r="R4883" s="5">
        <v>5447</v>
      </c>
      <c r="S4883">
        <v>0.24099999999999999</v>
      </c>
      <c r="T4883" s="5">
        <v>1786</v>
      </c>
      <c r="U4883">
        <v>0.751</v>
      </c>
    </row>
    <row r="4884" spans="1:21" x14ac:dyDescent="0.2">
      <c r="A4884" t="s">
        <v>3130</v>
      </c>
      <c r="B4884" t="s">
        <v>3131</v>
      </c>
      <c r="C4884">
        <v>1077</v>
      </c>
      <c r="D4884">
        <v>1.3805541447862999</v>
      </c>
      <c r="E4884">
        <v>0.81800282148132197</v>
      </c>
      <c r="F4884">
        <v>0.56255132330498003</v>
      </c>
      <c r="G4884" s="3">
        <f t="shared" si="456"/>
        <v>-1.3805541447862999</v>
      </c>
      <c r="H4884" s="6">
        <f t="shared" si="457"/>
        <v>-2.603683603857013</v>
      </c>
      <c r="I4884" s="7">
        <v>7.0385157321635004E-7</v>
      </c>
      <c r="J4884" s="3">
        <f t="shared" si="458"/>
        <v>-0.81800282148132197</v>
      </c>
      <c r="K4884" s="6">
        <f t="shared" si="459"/>
        <v>-1.7629637636424156</v>
      </c>
      <c r="L4884">
        <v>2.73077582962591E-3</v>
      </c>
      <c r="M4884" s="3">
        <f t="shared" si="460"/>
        <v>-0.56255132330498003</v>
      </c>
      <c r="N4884" s="6">
        <f t="shared" si="461"/>
        <v>-1.4768786843795421</v>
      </c>
      <c r="O4884">
        <v>5.6221489407870397E-2</v>
      </c>
      <c r="P4884" s="5">
        <v>4883</v>
      </c>
      <c r="Q4884">
        <v>0.32</v>
      </c>
      <c r="R4884" s="5">
        <v>3371</v>
      </c>
      <c r="S4884">
        <v>0.53</v>
      </c>
      <c r="T4884" s="5">
        <v>4536</v>
      </c>
      <c r="U4884">
        <v>0.36799999999999999</v>
      </c>
    </row>
    <row r="4885" spans="1:21" x14ac:dyDescent="0.2">
      <c r="A4885" t="s">
        <v>1454</v>
      </c>
      <c r="B4885" t="s">
        <v>1455</v>
      </c>
      <c r="C4885">
        <v>1779</v>
      </c>
      <c r="D4885">
        <v>-0.54556260448814298</v>
      </c>
      <c r="E4885">
        <v>0.73543570090754695</v>
      </c>
      <c r="F4885">
        <v>-1.2809983053956899</v>
      </c>
      <c r="G4885" s="3">
        <f t="shared" si="456"/>
        <v>0.54556260448814298</v>
      </c>
      <c r="H4885" s="6">
        <f t="shared" si="457"/>
        <v>1.4595894260241078</v>
      </c>
      <c r="I4885">
        <v>0.220996892983471</v>
      </c>
      <c r="J4885" s="3">
        <f t="shared" si="458"/>
        <v>-0.73543570090754695</v>
      </c>
      <c r="K4885" s="6">
        <f t="shared" si="459"/>
        <v>-1.6649002014504546</v>
      </c>
      <c r="L4885">
        <v>7.5133847198479098E-2</v>
      </c>
      <c r="M4885" s="3">
        <f t="shared" si="460"/>
        <v>1.2809983053956899</v>
      </c>
      <c r="N4885" s="6">
        <f t="shared" si="461"/>
        <v>2.4300707294224906</v>
      </c>
      <c r="O4885">
        <v>1.91335488471549E-3</v>
      </c>
      <c r="P4885" s="5">
        <v>4884</v>
      </c>
      <c r="Q4885">
        <v>0.32</v>
      </c>
      <c r="R4885" s="5">
        <v>5486</v>
      </c>
      <c r="S4885">
        <v>0.23599999999999999</v>
      </c>
      <c r="T4885" s="5">
        <v>5918</v>
      </c>
      <c r="U4885">
        <v>0.17599999999999999</v>
      </c>
    </row>
    <row r="4886" spans="1:21" x14ac:dyDescent="0.2">
      <c r="A4886" t="s">
        <v>2256</v>
      </c>
      <c r="B4886" t="s">
        <v>18</v>
      </c>
      <c r="C4886">
        <v>792</v>
      </c>
      <c r="D4886">
        <v>-1.36856788854425</v>
      </c>
      <c r="E4886">
        <v>-1.2224705234598601</v>
      </c>
      <c r="F4886">
        <v>-0.146097365084395</v>
      </c>
      <c r="G4886" s="3">
        <f t="shared" si="456"/>
        <v>1.36856788854425</v>
      </c>
      <c r="H4886" s="6">
        <f t="shared" si="457"/>
        <v>2.5821411900081883</v>
      </c>
      <c r="I4886">
        <v>7.7572962913449305E-4</v>
      </c>
      <c r="J4886" s="3">
        <f t="shared" si="458"/>
        <v>1.2224705234598601</v>
      </c>
      <c r="K4886" s="6">
        <f t="shared" si="459"/>
        <v>2.333459654708077</v>
      </c>
      <c r="L4886">
        <v>1.9364787428568201E-3</v>
      </c>
      <c r="M4886" s="3">
        <f t="shared" si="460"/>
        <v>0.146097365084395</v>
      </c>
      <c r="N4886" s="6">
        <f t="shared" si="461"/>
        <v>1.1065720312748375</v>
      </c>
      <c r="O4886">
        <v>0.76415997689263204</v>
      </c>
      <c r="P4886" s="5">
        <v>4885</v>
      </c>
      <c r="Q4886">
        <v>0.31900000000000001</v>
      </c>
      <c r="R4886" s="5">
        <v>6006</v>
      </c>
      <c r="S4886">
        <v>0.16300000000000001</v>
      </c>
      <c r="T4886" s="5">
        <v>5251</v>
      </c>
      <c r="U4886">
        <v>0.26800000000000002</v>
      </c>
    </row>
    <row r="4887" spans="1:21" x14ac:dyDescent="0.2">
      <c r="A4887" t="s">
        <v>3972</v>
      </c>
      <c r="B4887" t="s">
        <v>18</v>
      </c>
      <c r="C4887">
        <v>768</v>
      </c>
      <c r="D4887">
        <v>5.6141317862610403E-2</v>
      </c>
      <c r="E4887">
        <v>-1.0171028359982199</v>
      </c>
      <c r="F4887">
        <v>1.0732441538608299</v>
      </c>
      <c r="G4887" s="3">
        <f t="shared" si="456"/>
        <v>-5.6141317862610403E-2</v>
      </c>
      <c r="H4887" s="6">
        <f t="shared" si="457"/>
        <v>-1.0396812712079373</v>
      </c>
      <c r="I4887">
        <v>0.89652905530115701</v>
      </c>
      <c r="J4887" s="3">
        <f t="shared" si="458"/>
        <v>1.0171028359982199</v>
      </c>
      <c r="K4887" s="6">
        <f t="shared" si="459"/>
        <v>2.0238506579633344</v>
      </c>
      <c r="L4887">
        <v>1.49263233214076E-3</v>
      </c>
      <c r="M4887" s="3">
        <f t="shared" si="460"/>
        <v>-1.0732441538608299</v>
      </c>
      <c r="N4887" s="6">
        <f t="shared" si="461"/>
        <v>-2.1041596248063392</v>
      </c>
      <c r="O4887">
        <v>1.14903423959218E-3</v>
      </c>
      <c r="P4887" s="5">
        <v>4886</v>
      </c>
      <c r="Q4887">
        <v>0.31900000000000001</v>
      </c>
      <c r="R4887" s="5">
        <v>4928</v>
      </c>
      <c r="S4887">
        <v>0.313</v>
      </c>
      <c r="T4887" s="5">
        <v>3851</v>
      </c>
      <c r="U4887">
        <v>0.46300000000000002</v>
      </c>
    </row>
    <row r="4888" spans="1:21" x14ac:dyDescent="0.2">
      <c r="A4888" t="s">
        <v>4826</v>
      </c>
      <c r="B4888" t="s">
        <v>4827</v>
      </c>
      <c r="C4888">
        <v>1773</v>
      </c>
      <c r="D4888">
        <v>-0.67769483899635297</v>
      </c>
      <c r="E4888">
        <v>-2.2191373470056099</v>
      </c>
      <c r="F4888">
        <v>1.54144250800925</v>
      </c>
      <c r="G4888" s="3">
        <f t="shared" si="456"/>
        <v>0.67769483899635297</v>
      </c>
      <c r="H4888" s="6">
        <f t="shared" si="457"/>
        <v>1.5995818749388273</v>
      </c>
      <c r="I4888">
        <v>1.5345139133041899E-2</v>
      </c>
      <c r="J4888" s="3">
        <f t="shared" si="458"/>
        <v>2.2191373470056099</v>
      </c>
      <c r="K4888" s="6">
        <f t="shared" si="459"/>
        <v>4.6561493897984221</v>
      </c>
      <c r="L4888" s="7">
        <v>4.1223626693956601E-18</v>
      </c>
      <c r="M4888" s="3">
        <f t="shared" si="460"/>
        <v>-1.54144250800925</v>
      </c>
      <c r="N4888" s="6">
        <f t="shared" si="461"/>
        <v>-2.9108540567680938</v>
      </c>
      <c r="O4888" s="7">
        <v>3.67520384927921E-9</v>
      </c>
      <c r="P4888" s="5">
        <v>4887</v>
      </c>
      <c r="Q4888">
        <v>0.31900000000000001</v>
      </c>
      <c r="R4888" s="5">
        <v>5555</v>
      </c>
      <c r="S4888">
        <v>0.22600000000000001</v>
      </c>
      <c r="T4888" s="5">
        <v>3186</v>
      </c>
      <c r="U4888">
        <v>0.55600000000000005</v>
      </c>
    </row>
    <row r="4889" spans="1:21" x14ac:dyDescent="0.2">
      <c r="A4889" t="s">
        <v>5458</v>
      </c>
      <c r="B4889" t="s">
        <v>5459</v>
      </c>
      <c r="C4889">
        <v>2391</v>
      </c>
      <c r="D4889">
        <v>0.15858382363665299</v>
      </c>
      <c r="E4889">
        <v>-1.8493172464318099</v>
      </c>
      <c r="F4889">
        <v>2.0079010700684599</v>
      </c>
      <c r="G4889" s="3">
        <f t="shared" si="456"/>
        <v>-0.15858382363665299</v>
      </c>
      <c r="H4889" s="6">
        <f t="shared" si="457"/>
        <v>-1.116190926295239</v>
      </c>
      <c r="I4889">
        <v>0.71823187275372402</v>
      </c>
      <c r="J4889" s="3">
        <f t="shared" si="458"/>
        <v>1.8493172464318099</v>
      </c>
      <c r="K4889" s="6">
        <f t="shared" si="459"/>
        <v>3.6032961915973964</v>
      </c>
      <c r="L4889" s="7">
        <v>9.3069427724457802E-8</v>
      </c>
      <c r="M4889" s="3">
        <f t="shared" si="460"/>
        <v>-2.0079010700684599</v>
      </c>
      <c r="N4889" s="6">
        <f t="shared" si="461"/>
        <v>-4.0219665138151957</v>
      </c>
      <c r="O4889" s="7">
        <v>1.12606189898167E-8</v>
      </c>
      <c r="P4889" s="5">
        <v>4888</v>
      </c>
      <c r="Q4889">
        <v>0.31900000000000001</v>
      </c>
      <c r="R4889" s="5">
        <v>4860</v>
      </c>
      <c r="S4889">
        <v>0.32300000000000001</v>
      </c>
      <c r="T4889" s="5">
        <v>2683</v>
      </c>
      <c r="U4889">
        <v>0.626</v>
      </c>
    </row>
    <row r="4890" spans="1:21" x14ac:dyDescent="0.2">
      <c r="A4890" t="s">
        <v>3258</v>
      </c>
      <c r="B4890" t="s">
        <v>3259</v>
      </c>
      <c r="C4890">
        <v>1557</v>
      </c>
      <c r="D4890">
        <v>0.37826626791068202</v>
      </c>
      <c r="E4890">
        <v>-0.234603572097205</v>
      </c>
      <c r="F4890">
        <v>0.61286984000788702</v>
      </c>
      <c r="G4890" s="3">
        <f t="shared" si="456"/>
        <v>-0.37826626791068202</v>
      </c>
      <c r="H4890" s="6">
        <f t="shared" si="457"/>
        <v>-1.2997789312252752</v>
      </c>
      <c r="I4890">
        <v>0.28272957332212401</v>
      </c>
      <c r="J4890" s="3">
        <f t="shared" si="458"/>
        <v>0.234603572097205</v>
      </c>
      <c r="K4890" s="6">
        <f t="shared" si="459"/>
        <v>1.1765833878198284</v>
      </c>
      <c r="L4890">
        <v>0.488623839631529</v>
      </c>
      <c r="M4890" s="3">
        <f t="shared" si="460"/>
        <v>-0.61286984000788702</v>
      </c>
      <c r="N4890" s="6">
        <f t="shared" si="461"/>
        <v>-1.52929829831787</v>
      </c>
      <c r="O4890">
        <v>6.5935089721883694E-2</v>
      </c>
      <c r="P4890" s="5">
        <v>4889</v>
      </c>
      <c r="Q4890">
        <v>0.31900000000000001</v>
      </c>
      <c r="R4890" s="5">
        <v>4599</v>
      </c>
      <c r="S4890">
        <v>0.35899999999999999</v>
      </c>
      <c r="T4890" s="5">
        <v>4436</v>
      </c>
      <c r="U4890">
        <v>0.38200000000000001</v>
      </c>
    </row>
    <row r="4891" spans="1:21" x14ac:dyDescent="0.2">
      <c r="A4891" t="s">
        <v>3114</v>
      </c>
      <c r="B4891" t="s">
        <v>3115</v>
      </c>
      <c r="C4891">
        <v>1221</v>
      </c>
      <c r="D4891">
        <v>-0.87818987214300004</v>
      </c>
      <c r="E4891">
        <v>-1.42986789913667</v>
      </c>
      <c r="F4891">
        <v>0.55167802699366697</v>
      </c>
      <c r="G4891" s="3">
        <f t="shared" si="456"/>
        <v>0.87818987214300004</v>
      </c>
      <c r="H4891" s="6">
        <f t="shared" si="457"/>
        <v>1.838067657912609</v>
      </c>
      <c r="I4891">
        <v>3.9229051653258398E-3</v>
      </c>
      <c r="J4891" s="3">
        <f t="shared" si="458"/>
        <v>1.42986789913667</v>
      </c>
      <c r="K4891" s="6">
        <f t="shared" si="459"/>
        <v>2.694220445222872</v>
      </c>
      <c r="L4891" s="7">
        <v>5.6991476521587696E-7</v>
      </c>
      <c r="M4891" s="3">
        <f t="shared" si="460"/>
        <v>-0.55167802699366697</v>
      </c>
      <c r="N4891" s="6">
        <f t="shared" si="461"/>
        <v>-1.465789593557477</v>
      </c>
      <c r="O4891">
        <v>7.5649199370279599E-2</v>
      </c>
      <c r="P4891" s="5">
        <v>4890</v>
      </c>
      <c r="Q4891">
        <v>0.31900000000000001</v>
      </c>
      <c r="R4891" s="5">
        <v>5732</v>
      </c>
      <c r="S4891">
        <v>0.20100000000000001</v>
      </c>
      <c r="T4891" s="5">
        <v>4551</v>
      </c>
      <c r="U4891">
        <v>0.36599999999999999</v>
      </c>
    </row>
    <row r="4892" spans="1:21" x14ac:dyDescent="0.2">
      <c r="A4892" t="s">
        <v>6567</v>
      </c>
      <c r="B4892" t="s">
        <v>6568</v>
      </c>
      <c r="C4892">
        <v>2280</v>
      </c>
      <c r="D4892">
        <v>9.3808922967751895E-2</v>
      </c>
      <c r="E4892">
        <v>-2.6585711572962101</v>
      </c>
      <c r="F4892">
        <v>2.75238008026396</v>
      </c>
      <c r="G4892" s="3">
        <f t="shared" si="456"/>
        <v>-9.3808922967751895E-2</v>
      </c>
      <c r="H4892" s="6">
        <f t="shared" si="457"/>
        <v>-1.0671839860234935</v>
      </c>
      <c r="I4892">
        <v>0.83733873006108295</v>
      </c>
      <c r="J4892" s="3">
        <f t="shared" si="458"/>
        <v>2.6585711572962101</v>
      </c>
      <c r="K4892" s="6">
        <f t="shared" si="459"/>
        <v>6.3140739491300799</v>
      </c>
      <c r="L4892" s="7">
        <v>4.7155402627241103E-15</v>
      </c>
      <c r="M4892" s="3">
        <f t="shared" si="460"/>
        <v>-2.75238008026396</v>
      </c>
      <c r="N4892" s="6">
        <f t="shared" si="461"/>
        <v>-6.7382786050797305</v>
      </c>
      <c r="O4892" s="7">
        <v>1.408449647644E-15</v>
      </c>
      <c r="P4892" s="5">
        <v>4891</v>
      </c>
      <c r="Q4892">
        <v>0.31900000000000001</v>
      </c>
      <c r="R4892" s="5">
        <v>4959</v>
      </c>
      <c r="S4892">
        <v>0.309</v>
      </c>
      <c r="T4892" s="5">
        <v>1856</v>
      </c>
      <c r="U4892">
        <v>0.74099999999999999</v>
      </c>
    </row>
    <row r="4893" spans="1:21" x14ac:dyDescent="0.2">
      <c r="A4893" t="s">
        <v>2263</v>
      </c>
      <c r="B4893" t="s">
        <v>18</v>
      </c>
      <c r="C4893">
        <v>459</v>
      </c>
      <c r="D4893">
        <v>1.4876289026032199</v>
      </c>
      <c r="E4893">
        <v>1.6316073662195101</v>
      </c>
      <c r="F4893">
        <v>-0.14397846361629199</v>
      </c>
      <c r="G4893" s="3">
        <f t="shared" si="456"/>
        <v>-1.4876289026032199</v>
      </c>
      <c r="H4893" s="6">
        <f t="shared" si="457"/>
        <v>-2.8042770780127921</v>
      </c>
      <c r="I4893" s="7">
        <v>4.4258784463658002E-5</v>
      </c>
      <c r="J4893" s="3">
        <f t="shared" si="458"/>
        <v>-1.6316073662195101</v>
      </c>
      <c r="K4893" s="6">
        <f t="shared" si="459"/>
        <v>-3.09858032115085</v>
      </c>
      <c r="L4893" s="7">
        <v>2.9665656403127101E-6</v>
      </c>
      <c r="M4893" s="3">
        <f t="shared" si="460"/>
        <v>0.14397846361629199</v>
      </c>
      <c r="N4893" s="6">
        <f t="shared" si="461"/>
        <v>1.1049479901417645</v>
      </c>
      <c r="O4893">
        <v>0.74748503173648995</v>
      </c>
      <c r="P4893" s="5">
        <v>4892</v>
      </c>
      <c r="Q4893">
        <v>0.318</v>
      </c>
      <c r="R4893" s="5">
        <v>3190</v>
      </c>
      <c r="S4893">
        <v>0.55500000000000005</v>
      </c>
      <c r="T4893" s="5">
        <v>5247</v>
      </c>
      <c r="U4893">
        <v>0.26900000000000002</v>
      </c>
    </row>
    <row r="4894" spans="1:21" x14ac:dyDescent="0.2">
      <c r="A4894" t="s">
        <v>2943</v>
      </c>
      <c r="B4894" t="s">
        <v>18</v>
      </c>
      <c r="C4894">
        <v>1272</v>
      </c>
      <c r="D4894">
        <v>-0.87498832907220403</v>
      </c>
      <c r="E4894">
        <v>-1.23587154983456</v>
      </c>
      <c r="F4894">
        <v>0.36088322076236101</v>
      </c>
      <c r="G4894" s="3">
        <f t="shared" si="456"/>
        <v>0.87498832907220403</v>
      </c>
      <c r="H4894" s="6">
        <f t="shared" si="457"/>
        <v>1.8339932499478802</v>
      </c>
      <c r="I4894">
        <v>1.2873169072665201E-2</v>
      </c>
      <c r="J4894" s="3">
        <f t="shared" si="458"/>
        <v>1.23587154983456</v>
      </c>
      <c r="K4894" s="6">
        <f t="shared" si="459"/>
        <v>2.3552358717347639</v>
      </c>
      <c r="L4894">
        <v>1.91123643536907E-4</v>
      </c>
      <c r="M4894" s="3">
        <f t="shared" si="460"/>
        <v>-0.36088322076236101</v>
      </c>
      <c r="N4894" s="6">
        <f t="shared" si="461"/>
        <v>-1.2842118539976659</v>
      </c>
      <c r="O4894">
        <v>0.33827425443313702</v>
      </c>
      <c r="P4894" s="5">
        <v>4893</v>
      </c>
      <c r="Q4894">
        <v>0.318</v>
      </c>
      <c r="R4894" s="5">
        <v>5715</v>
      </c>
      <c r="S4894">
        <v>0.20399999999999999</v>
      </c>
      <c r="T4894" s="5">
        <v>4686</v>
      </c>
      <c r="U4894">
        <v>0.34699999999999998</v>
      </c>
    </row>
    <row r="4895" spans="1:21" x14ac:dyDescent="0.2">
      <c r="A4895" t="s">
        <v>1864</v>
      </c>
      <c r="B4895" t="s">
        <v>18</v>
      </c>
      <c r="C4895">
        <v>762</v>
      </c>
      <c r="D4895">
        <v>1.6865446918423701</v>
      </c>
      <c r="E4895">
        <v>2.2539886127559301</v>
      </c>
      <c r="F4895">
        <v>-0.567443920913561</v>
      </c>
      <c r="G4895" s="3">
        <f t="shared" si="456"/>
        <v>-1.6865446918423701</v>
      </c>
      <c r="H4895" s="6">
        <f t="shared" si="457"/>
        <v>-3.2188485358433385</v>
      </c>
      <c r="I4895" s="7">
        <v>3.2235073718564503E-8</v>
      </c>
      <c r="J4895" s="3">
        <f t="shared" si="458"/>
        <v>-2.2539886127559301</v>
      </c>
      <c r="K4895" s="6">
        <f t="shared" si="459"/>
        <v>-4.7699978394086946</v>
      </c>
      <c r="L4895" s="7">
        <v>2.2055242068906402E-14</v>
      </c>
      <c r="M4895" s="3">
        <f t="shared" si="460"/>
        <v>0.567443920913561</v>
      </c>
      <c r="N4895" s="6">
        <f t="shared" si="461"/>
        <v>1.481895710932841</v>
      </c>
      <c r="O4895">
        <v>8.7454776601187306E-2</v>
      </c>
      <c r="P4895" s="5">
        <v>4894</v>
      </c>
      <c r="Q4895">
        <v>0.318</v>
      </c>
      <c r="R4895" s="5">
        <v>2969</v>
      </c>
      <c r="S4895">
        <v>0.58599999999999997</v>
      </c>
      <c r="T4895" s="5">
        <v>5572</v>
      </c>
      <c r="U4895">
        <v>0.224</v>
      </c>
    </row>
    <row r="4896" spans="1:21" x14ac:dyDescent="0.2">
      <c r="A4896" t="s">
        <v>3184</v>
      </c>
      <c r="B4896" t="s">
        <v>3185</v>
      </c>
      <c r="C4896">
        <v>2859</v>
      </c>
      <c r="D4896">
        <v>-0.89211822383966399</v>
      </c>
      <c r="E4896">
        <v>-1.5014301821210301</v>
      </c>
      <c r="F4896">
        <v>0.60931195828137097</v>
      </c>
      <c r="G4896" s="3">
        <f t="shared" si="456"/>
        <v>0.89211822383966399</v>
      </c>
      <c r="H4896" s="6">
        <f t="shared" si="457"/>
        <v>1.8558990311805277</v>
      </c>
      <c r="I4896">
        <v>1.33111757158465E-2</v>
      </c>
      <c r="J4896" s="3">
        <f t="shared" si="458"/>
        <v>1.5014301821210301</v>
      </c>
      <c r="K4896" s="6">
        <f t="shared" si="459"/>
        <v>2.8312324103352791</v>
      </c>
      <c r="L4896" s="7">
        <v>8.7564067692017099E-6</v>
      </c>
      <c r="M4896" s="3">
        <f t="shared" si="460"/>
        <v>-0.60931195828137097</v>
      </c>
      <c r="N4896" s="6">
        <f t="shared" si="461"/>
        <v>-1.5255314878495068</v>
      </c>
      <c r="O4896">
        <v>9.9203740655606998E-2</v>
      </c>
      <c r="P4896" s="5">
        <v>4895</v>
      </c>
      <c r="Q4896">
        <v>0.318</v>
      </c>
      <c r="R4896" s="5">
        <v>5776</v>
      </c>
      <c r="S4896">
        <v>0.19500000000000001</v>
      </c>
      <c r="T4896" s="5">
        <v>4490</v>
      </c>
      <c r="U4896">
        <v>0.374</v>
      </c>
    </row>
    <row r="4897" spans="1:21" x14ac:dyDescent="0.2">
      <c r="A4897" t="s">
        <v>2854</v>
      </c>
      <c r="B4897" t="s">
        <v>2855</v>
      </c>
      <c r="C4897">
        <v>2913</v>
      </c>
      <c r="D4897">
        <v>0.104687475380583</v>
      </c>
      <c r="E4897">
        <v>-0.244443957380507</v>
      </c>
      <c r="F4897">
        <v>0.34913143276108999</v>
      </c>
      <c r="G4897" s="3">
        <f t="shared" si="456"/>
        <v>-0.104687475380583</v>
      </c>
      <c r="H4897" s="6">
        <f t="shared" si="457"/>
        <v>-1.0752614361168973</v>
      </c>
      <c r="I4897">
        <v>0.79722484835005103</v>
      </c>
      <c r="J4897" s="3">
        <f t="shared" si="458"/>
        <v>0.244443957380507</v>
      </c>
      <c r="K4897" s="6">
        <f t="shared" si="459"/>
        <v>1.1846361012380349</v>
      </c>
      <c r="L4897">
        <v>0.481303858820328</v>
      </c>
      <c r="M4897" s="3">
        <f t="shared" si="460"/>
        <v>-0.34913143276108999</v>
      </c>
      <c r="N4897" s="6">
        <f t="shared" si="461"/>
        <v>-1.2737935154931317</v>
      </c>
      <c r="O4897">
        <v>0.33251821816666599</v>
      </c>
      <c r="P4897" s="5">
        <v>4896</v>
      </c>
      <c r="Q4897">
        <v>0.318</v>
      </c>
      <c r="R4897" s="5">
        <v>4924</v>
      </c>
      <c r="S4897">
        <v>0.314</v>
      </c>
      <c r="T4897" s="5">
        <v>4761</v>
      </c>
      <c r="U4897">
        <v>0.33700000000000002</v>
      </c>
    </row>
    <row r="4898" spans="1:21" x14ac:dyDescent="0.2">
      <c r="A4898" t="s">
        <v>3910</v>
      </c>
      <c r="B4898" t="s">
        <v>18</v>
      </c>
      <c r="C4898">
        <v>3720</v>
      </c>
      <c r="D4898">
        <v>1.00007326352805</v>
      </c>
      <c r="E4898">
        <v>-6.8557221979253E-2</v>
      </c>
      <c r="F4898">
        <v>1.0686304855073001</v>
      </c>
      <c r="G4898" s="3">
        <f t="shared" si="456"/>
        <v>-1.00007326352805</v>
      </c>
      <c r="H4898" s="6">
        <f t="shared" si="457"/>
        <v>-2.000101567394708</v>
      </c>
      <c r="I4898">
        <v>2.9097327766284902E-3</v>
      </c>
      <c r="J4898" s="3">
        <f t="shared" si="458"/>
        <v>6.8557221979253E-2</v>
      </c>
      <c r="K4898" s="6">
        <f t="shared" si="459"/>
        <v>1.0486674313064035</v>
      </c>
      <c r="L4898">
        <v>0.85372568573616503</v>
      </c>
      <c r="M4898" s="3">
        <f t="shared" si="460"/>
        <v>-1.0686304855073001</v>
      </c>
      <c r="N4898" s="6">
        <f t="shared" si="461"/>
        <v>-2.0974413730317156</v>
      </c>
      <c r="O4898">
        <v>1.30565566536535E-3</v>
      </c>
      <c r="P4898" s="5">
        <v>4897</v>
      </c>
      <c r="Q4898">
        <v>0.318</v>
      </c>
      <c r="R4898" s="5">
        <v>3905</v>
      </c>
      <c r="S4898">
        <v>0.45600000000000002</v>
      </c>
      <c r="T4898" s="5">
        <v>3903</v>
      </c>
      <c r="U4898">
        <v>0.45600000000000002</v>
      </c>
    </row>
    <row r="4899" spans="1:21" x14ac:dyDescent="0.2">
      <c r="A4899" t="s">
        <v>3220</v>
      </c>
      <c r="B4899" t="s">
        <v>3221</v>
      </c>
      <c r="C4899">
        <v>4539</v>
      </c>
      <c r="D4899">
        <v>1.50193866344173</v>
      </c>
      <c r="E4899">
        <v>0.852782117013823</v>
      </c>
      <c r="F4899">
        <v>0.64915654642790999</v>
      </c>
      <c r="G4899" s="3">
        <f t="shared" si="456"/>
        <v>-1.50193866344173</v>
      </c>
      <c r="H4899" s="6">
        <f t="shared" si="457"/>
        <v>-2.8322304608480504</v>
      </c>
      <c r="I4899" s="7">
        <v>2.9576483410613E-6</v>
      </c>
      <c r="J4899" s="3">
        <f t="shared" si="458"/>
        <v>-0.852782117013823</v>
      </c>
      <c r="K4899" s="6">
        <f t="shared" si="459"/>
        <v>-1.8059802515797483</v>
      </c>
      <c r="L4899">
        <v>7.2925743479948799E-3</v>
      </c>
      <c r="M4899" s="3">
        <f t="shared" si="460"/>
        <v>-0.64915654642790999</v>
      </c>
      <c r="N4899" s="6">
        <f t="shared" si="461"/>
        <v>-1.5682510693960325</v>
      </c>
      <c r="O4899">
        <v>5.4910802541167598E-2</v>
      </c>
      <c r="P4899" s="5">
        <v>4898</v>
      </c>
      <c r="Q4899">
        <v>0.318</v>
      </c>
      <c r="R4899" s="5">
        <v>3277</v>
      </c>
      <c r="S4899">
        <v>0.54300000000000004</v>
      </c>
      <c r="T4899" s="5">
        <v>4462</v>
      </c>
      <c r="U4899">
        <v>0.378</v>
      </c>
    </row>
    <row r="4900" spans="1:21" x14ac:dyDescent="0.2">
      <c r="A4900" t="s">
        <v>2661</v>
      </c>
      <c r="B4900" t="s">
        <v>2662</v>
      </c>
      <c r="C4900">
        <v>756</v>
      </c>
      <c r="D4900">
        <v>0.258005378598683</v>
      </c>
      <c r="E4900">
        <v>6.6474215776207907E-2</v>
      </c>
      <c r="F4900">
        <v>0.19153116282247501</v>
      </c>
      <c r="G4900" s="3">
        <f t="shared" si="456"/>
        <v>-0.258005378598683</v>
      </c>
      <c r="H4900" s="6">
        <f t="shared" si="457"/>
        <v>-1.1958242549925808</v>
      </c>
      <c r="I4900">
        <v>0.46792932818272598</v>
      </c>
      <c r="J4900" s="3">
        <f t="shared" si="458"/>
        <v>-6.6474215776207907E-2</v>
      </c>
      <c r="K4900" s="6">
        <f t="shared" si="459"/>
        <v>-1.047154426461969</v>
      </c>
      <c r="L4900">
        <v>0.84892109015323702</v>
      </c>
      <c r="M4900" s="3">
        <f t="shared" si="460"/>
        <v>-0.19153116282247501</v>
      </c>
      <c r="N4900" s="6">
        <f t="shared" si="461"/>
        <v>-1.1419750752837137</v>
      </c>
      <c r="O4900">
        <v>0.59924130829337097</v>
      </c>
      <c r="P4900" s="5">
        <v>4899</v>
      </c>
      <c r="Q4900">
        <v>0.317</v>
      </c>
      <c r="R4900" s="5">
        <v>4739</v>
      </c>
      <c r="S4900">
        <v>0.34</v>
      </c>
      <c r="T4900" s="5">
        <v>4914</v>
      </c>
      <c r="U4900">
        <v>0.315</v>
      </c>
    </row>
    <row r="4901" spans="1:21" x14ac:dyDescent="0.2">
      <c r="A4901" t="s">
        <v>4911</v>
      </c>
      <c r="B4901" t="s">
        <v>4912</v>
      </c>
      <c r="C4901">
        <v>2502</v>
      </c>
      <c r="D4901">
        <v>-4.95057300266874E-2</v>
      </c>
      <c r="E4901">
        <v>-1.7180627151501899</v>
      </c>
      <c r="F4901">
        <v>1.6685569851235</v>
      </c>
      <c r="G4901" s="3">
        <f t="shared" si="456"/>
        <v>4.95057300266874E-2</v>
      </c>
      <c r="H4901" s="6">
        <f t="shared" si="457"/>
        <v>1.0349103009259002</v>
      </c>
      <c r="I4901">
        <v>0.93476438459514599</v>
      </c>
      <c r="J4901" s="3">
        <f t="shared" si="458"/>
        <v>1.7180627151501899</v>
      </c>
      <c r="K4901" s="6">
        <f t="shared" si="459"/>
        <v>3.2899432883052357</v>
      </c>
      <c r="L4901" s="7">
        <v>9.3322431567236997E-5</v>
      </c>
      <c r="M4901" s="3">
        <f t="shared" si="460"/>
        <v>-1.6685569851235</v>
      </c>
      <c r="N4901" s="6">
        <f t="shared" si="461"/>
        <v>-3.1789646748726201</v>
      </c>
      <c r="O4901">
        <v>2.2584991862500901E-4</v>
      </c>
      <c r="P4901" s="5">
        <v>4900</v>
      </c>
      <c r="Q4901">
        <v>0.317</v>
      </c>
      <c r="R4901" s="5">
        <v>5153</v>
      </c>
      <c r="S4901">
        <v>0.28199999999999997</v>
      </c>
      <c r="T4901" s="5">
        <v>3121</v>
      </c>
      <c r="U4901">
        <v>0.56499999999999995</v>
      </c>
    </row>
    <row r="4902" spans="1:21" x14ac:dyDescent="0.2">
      <c r="A4902" t="s">
        <v>3266</v>
      </c>
      <c r="B4902" t="s">
        <v>3267</v>
      </c>
      <c r="C4902">
        <v>1647</v>
      </c>
      <c r="D4902">
        <v>3.0232814015268801</v>
      </c>
      <c r="E4902">
        <v>2.6533031309342099</v>
      </c>
      <c r="F4902">
        <v>0.36997827059267602</v>
      </c>
      <c r="G4902" s="3">
        <f t="shared" si="456"/>
        <v>-3.0232814015268801</v>
      </c>
      <c r="H4902" s="6">
        <f t="shared" si="457"/>
        <v>-8.1301467961821636</v>
      </c>
      <c r="I4902" s="7">
        <v>6.5964982060318907E-8</v>
      </c>
      <c r="J4902" s="3">
        <f t="shared" si="458"/>
        <v>-2.6533031309342099</v>
      </c>
      <c r="K4902" s="6">
        <f t="shared" si="459"/>
        <v>-6.2910600402695867</v>
      </c>
      <c r="L4902" s="7">
        <v>1.1534519553701E-6</v>
      </c>
      <c r="M4902" s="3">
        <f t="shared" si="460"/>
        <v>-0.36997827059267602</v>
      </c>
      <c r="N4902" s="6">
        <f t="shared" si="461"/>
        <v>-1.292333365782629</v>
      </c>
      <c r="O4902">
        <v>0.57734265610909197</v>
      </c>
      <c r="P4902" s="5">
        <v>4901</v>
      </c>
      <c r="Q4902">
        <v>0.317</v>
      </c>
      <c r="R4902" s="5">
        <v>1261</v>
      </c>
      <c r="S4902">
        <v>0.82399999999999995</v>
      </c>
      <c r="T4902" s="5">
        <v>4427</v>
      </c>
      <c r="U4902">
        <v>0.38300000000000001</v>
      </c>
    </row>
    <row r="4903" spans="1:21" x14ac:dyDescent="0.2">
      <c r="A4903" t="s">
        <v>1472</v>
      </c>
      <c r="B4903" t="s">
        <v>18</v>
      </c>
      <c r="C4903">
        <v>6093</v>
      </c>
      <c r="D4903">
        <v>0.13571390436602099</v>
      </c>
      <c r="E4903">
        <v>1.44276718592834</v>
      </c>
      <c r="F4903">
        <v>-1.3070532815623199</v>
      </c>
      <c r="G4903" s="3">
        <f t="shared" si="456"/>
        <v>-0.13571390436602099</v>
      </c>
      <c r="H4903" s="6">
        <f t="shared" si="457"/>
        <v>-1.0986363293776016</v>
      </c>
      <c r="I4903">
        <v>0.73905646647929002</v>
      </c>
      <c r="J4903" s="3">
        <f t="shared" si="458"/>
        <v>-1.44276718592834</v>
      </c>
      <c r="K4903" s="6">
        <f t="shared" si="459"/>
        <v>-2.7184177653324229</v>
      </c>
      <c r="L4903" s="7">
        <v>7.0023468865928001E-6</v>
      </c>
      <c r="M4903" s="3">
        <f t="shared" si="460"/>
        <v>1.3070532815623199</v>
      </c>
      <c r="N4903" s="6">
        <f t="shared" si="461"/>
        <v>2.4743563385278367</v>
      </c>
      <c r="O4903" s="7">
        <v>7.7603722943152807E-5</v>
      </c>
      <c r="P4903" s="5">
        <v>4902</v>
      </c>
      <c r="Q4903">
        <v>0.317</v>
      </c>
      <c r="R4903" s="5">
        <v>4855</v>
      </c>
      <c r="S4903">
        <v>0.32400000000000001</v>
      </c>
      <c r="T4903" s="5">
        <v>5899</v>
      </c>
      <c r="U4903">
        <v>0.17799999999999999</v>
      </c>
    </row>
    <row r="4904" spans="1:21" x14ac:dyDescent="0.2">
      <c r="A4904" t="s">
        <v>3657</v>
      </c>
      <c r="B4904" t="s">
        <v>3658</v>
      </c>
      <c r="C4904">
        <v>2199</v>
      </c>
      <c r="D4904">
        <v>0.23602723305434301</v>
      </c>
      <c r="E4904">
        <v>-0.66749367979688501</v>
      </c>
      <c r="F4904">
        <v>0.90352091285122804</v>
      </c>
      <c r="G4904" s="3">
        <f t="shared" si="456"/>
        <v>-0.23602723305434301</v>
      </c>
      <c r="H4904" s="6">
        <f t="shared" si="457"/>
        <v>-1.1777450211065179</v>
      </c>
      <c r="I4904">
        <v>0.580632808822937</v>
      </c>
      <c r="J4904" s="3">
        <f t="shared" si="458"/>
        <v>0.66749367979688501</v>
      </c>
      <c r="K4904" s="6">
        <f t="shared" si="459"/>
        <v>1.5883112775002455</v>
      </c>
      <c r="L4904">
        <v>6.5730931944200502E-2</v>
      </c>
      <c r="M4904" s="3">
        <f t="shared" si="460"/>
        <v>-0.90352091285122804</v>
      </c>
      <c r="N4904" s="6">
        <f t="shared" si="461"/>
        <v>-1.8706256990432473</v>
      </c>
      <c r="O4904">
        <v>1.4886799470049301E-2</v>
      </c>
      <c r="P4904" s="5">
        <v>4903</v>
      </c>
      <c r="Q4904">
        <v>0.317</v>
      </c>
      <c r="R4904" s="5">
        <v>4769</v>
      </c>
      <c r="S4904">
        <v>0.33600000000000002</v>
      </c>
      <c r="T4904" s="5">
        <v>4111</v>
      </c>
      <c r="U4904">
        <v>0.42699999999999999</v>
      </c>
    </row>
    <row r="4905" spans="1:21" x14ac:dyDescent="0.2">
      <c r="A4905" t="s">
        <v>979</v>
      </c>
      <c r="B4905" t="s">
        <v>18</v>
      </c>
      <c r="C4905">
        <v>759</v>
      </c>
      <c r="D4905">
        <v>-1.4649439496232599</v>
      </c>
      <c r="E4905">
        <v>1.3416632032786999</v>
      </c>
      <c r="F4905">
        <v>-2.8066071529019698</v>
      </c>
      <c r="G4905" s="3">
        <f t="shared" si="456"/>
        <v>1.4649439496232599</v>
      </c>
      <c r="H4905" s="6">
        <f t="shared" si="457"/>
        <v>2.7605274550143295</v>
      </c>
      <c r="I4905">
        <v>9.2089800636902203E-4</v>
      </c>
      <c r="J4905" s="3">
        <f t="shared" si="458"/>
        <v>-1.3416632032786999</v>
      </c>
      <c r="K4905" s="6">
        <f t="shared" si="459"/>
        <v>-2.534433312310906</v>
      </c>
      <c r="L4905">
        <v>2.6066031341968501E-3</v>
      </c>
      <c r="M4905" s="3">
        <f t="shared" si="460"/>
        <v>2.8066071529019698</v>
      </c>
      <c r="N4905" s="6">
        <f t="shared" si="461"/>
        <v>6.9963727415372112</v>
      </c>
      <c r="O4905" s="7">
        <v>1.23844503791713E-10</v>
      </c>
      <c r="P4905" s="5">
        <v>4904</v>
      </c>
      <c r="Q4905">
        <v>0.317</v>
      </c>
      <c r="R4905" s="5">
        <v>6048</v>
      </c>
      <c r="S4905">
        <v>0.157</v>
      </c>
      <c r="T4905" s="5">
        <v>6321</v>
      </c>
      <c r="U4905">
        <v>0.11899999999999999</v>
      </c>
    </row>
    <row r="4906" spans="1:21" x14ac:dyDescent="0.2">
      <c r="A4906" t="s">
        <v>1573</v>
      </c>
      <c r="B4906" t="s">
        <v>632</v>
      </c>
      <c r="C4906">
        <v>2046</v>
      </c>
      <c r="D4906">
        <v>-0.11190210986884901</v>
      </c>
      <c r="E4906">
        <v>0.94303799097690399</v>
      </c>
      <c r="F4906">
        <v>-1.05494010084575</v>
      </c>
      <c r="G4906" s="3">
        <f t="shared" si="456"/>
        <v>0.11190210986884901</v>
      </c>
      <c r="H4906" s="6">
        <f t="shared" si="457"/>
        <v>1.0806520748570285</v>
      </c>
      <c r="I4906">
        <v>0.82632900682618804</v>
      </c>
      <c r="J4906" s="3">
        <f t="shared" si="458"/>
        <v>-0.94303799097690399</v>
      </c>
      <c r="K4906" s="6">
        <f t="shared" si="459"/>
        <v>-1.9225724838629912</v>
      </c>
      <c r="L4906">
        <v>1.8275094628432801E-2</v>
      </c>
      <c r="M4906" s="3">
        <f t="shared" si="460"/>
        <v>1.05494010084575</v>
      </c>
      <c r="N4906" s="6">
        <f t="shared" si="461"/>
        <v>2.0776319437495685</v>
      </c>
      <c r="O4906">
        <v>1.05620899432191E-2</v>
      </c>
      <c r="P4906" s="5">
        <v>4905</v>
      </c>
      <c r="Q4906">
        <v>0.317</v>
      </c>
      <c r="R4906" s="5">
        <v>5065</v>
      </c>
      <c r="S4906">
        <v>0.29399999999999998</v>
      </c>
      <c r="T4906" s="5">
        <v>5812</v>
      </c>
      <c r="U4906">
        <v>0.19</v>
      </c>
    </row>
    <row r="4907" spans="1:21" x14ac:dyDescent="0.2">
      <c r="A4907" t="s">
        <v>2113</v>
      </c>
      <c r="B4907" t="s">
        <v>18</v>
      </c>
      <c r="C4907">
        <v>3852</v>
      </c>
      <c r="D4907">
        <v>0.37173801406239299</v>
      </c>
      <c r="E4907">
        <v>0.68238868249989504</v>
      </c>
      <c r="F4907">
        <v>-0.310650668437502</v>
      </c>
      <c r="G4907" s="3">
        <f t="shared" si="456"/>
        <v>-0.37173801406239299</v>
      </c>
      <c r="H4907" s="6">
        <f t="shared" si="457"/>
        <v>-1.2939106656804602</v>
      </c>
      <c r="I4907">
        <v>0.22430104861554101</v>
      </c>
      <c r="J4907" s="3">
        <f t="shared" si="458"/>
        <v>-0.68238868249989504</v>
      </c>
      <c r="K4907" s="6">
        <f t="shared" si="459"/>
        <v>-1.6047946288963</v>
      </c>
      <c r="L4907">
        <v>1.37788529342586E-2</v>
      </c>
      <c r="M4907" s="3">
        <f t="shared" si="460"/>
        <v>0.310650668437502</v>
      </c>
      <c r="N4907" s="6">
        <f t="shared" si="461"/>
        <v>1.2402669453631465</v>
      </c>
      <c r="O4907">
        <v>0.317823213499631</v>
      </c>
      <c r="P4907" s="5">
        <v>4906</v>
      </c>
      <c r="Q4907">
        <v>0.316</v>
      </c>
      <c r="R4907" s="5">
        <v>4576</v>
      </c>
      <c r="S4907">
        <v>0.36199999999999999</v>
      </c>
      <c r="T4907" s="5">
        <v>5369</v>
      </c>
      <c r="U4907">
        <v>0.252</v>
      </c>
    </row>
    <row r="4908" spans="1:21" x14ac:dyDescent="0.2">
      <c r="A4908" t="s">
        <v>2262</v>
      </c>
      <c r="B4908" t="s">
        <v>18</v>
      </c>
      <c r="C4908">
        <v>4014</v>
      </c>
      <c r="D4908">
        <v>1.5318482685729899</v>
      </c>
      <c r="E4908">
        <v>1.7260658586486</v>
      </c>
      <c r="F4908">
        <v>-0.19421759007561401</v>
      </c>
      <c r="G4908" s="3">
        <f t="shared" si="456"/>
        <v>-1.5318482685729899</v>
      </c>
      <c r="H4908" s="6">
        <f t="shared" si="457"/>
        <v>-2.8915604612924035</v>
      </c>
      <c r="I4908" s="7">
        <v>7.5575295441495101E-5</v>
      </c>
      <c r="J4908" s="3">
        <f t="shared" si="458"/>
        <v>-1.7260658586486</v>
      </c>
      <c r="K4908" s="6">
        <f t="shared" si="459"/>
        <v>-3.3082444908156816</v>
      </c>
      <c r="L4908" s="7">
        <v>3.4884099446377298E-6</v>
      </c>
      <c r="M4908" s="3">
        <f t="shared" si="460"/>
        <v>0.19421759007561401</v>
      </c>
      <c r="N4908" s="6">
        <f t="shared" si="461"/>
        <v>1.1441035161122128</v>
      </c>
      <c r="O4908">
        <v>0.67422177963501395</v>
      </c>
      <c r="P4908" s="5">
        <v>4907</v>
      </c>
      <c r="Q4908">
        <v>0.316</v>
      </c>
      <c r="R4908" s="5">
        <v>3157</v>
      </c>
      <c r="S4908">
        <v>0.56000000000000005</v>
      </c>
      <c r="T4908" s="5">
        <v>5244</v>
      </c>
      <c r="U4908">
        <v>0.26900000000000002</v>
      </c>
    </row>
    <row r="4909" spans="1:21" x14ac:dyDescent="0.2">
      <c r="A4909" t="s">
        <v>2890</v>
      </c>
      <c r="B4909" t="s">
        <v>18</v>
      </c>
      <c r="C4909">
        <v>1929</v>
      </c>
      <c r="D4909">
        <v>0.52268439263923605</v>
      </c>
      <c r="E4909">
        <v>0.16382469980897499</v>
      </c>
      <c r="F4909">
        <v>0.35885969283025998</v>
      </c>
      <c r="G4909" s="3">
        <f t="shared" si="456"/>
        <v>-0.52268439263923605</v>
      </c>
      <c r="H4909" s="6">
        <f t="shared" si="457"/>
        <v>-1.4366258625122523</v>
      </c>
      <c r="I4909">
        <v>0.179211019138828</v>
      </c>
      <c r="J4909" s="3">
        <f t="shared" si="458"/>
        <v>-0.16382469980897499</v>
      </c>
      <c r="K4909" s="6">
        <f t="shared" si="459"/>
        <v>-1.1202530852786738</v>
      </c>
      <c r="L4909">
        <v>0.679309562927084</v>
      </c>
      <c r="M4909" s="3">
        <f t="shared" si="460"/>
        <v>-0.35885969283025998</v>
      </c>
      <c r="N4909" s="6">
        <f t="shared" si="461"/>
        <v>-1.2824118776293096</v>
      </c>
      <c r="O4909">
        <v>0.37321751977176398</v>
      </c>
      <c r="P4909" s="5">
        <v>4908</v>
      </c>
      <c r="Q4909">
        <v>0.316</v>
      </c>
      <c r="R4909" s="5">
        <v>4441</v>
      </c>
      <c r="S4909">
        <v>0.38100000000000001</v>
      </c>
      <c r="T4909" s="5">
        <v>4731</v>
      </c>
      <c r="U4909">
        <v>0.34100000000000003</v>
      </c>
    </row>
    <row r="4910" spans="1:21" x14ac:dyDescent="0.2">
      <c r="A4910" t="s">
        <v>4583</v>
      </c>
      <c r="B4910" t="s">
        <v>4584</v>
      </c>
      <c r="C4910">
        <v>930</v>
      </c>
      <c r="D4910">
        <v>-0.93230288021722196</v>
      </c>
      <c r="E4910">
        <v>-2.2893119946555101</v>
      </c>
      <c r="F4910">
        <v>1.3570091144382901</v>
      </c>
      <c r="G4910" s="3">
        <f t="shared" si="456"/>
        <v>0.93230288021722196</v>
      </c>
      <c r="H4910" s="6">
        <f t="shared" si="457"/>
        <v>1.9083196927648214</v>
      </c>
      <c r="I4910">
        <v>2.27216082238022E-2</v>
      </c>
      <c r="J4910" s="3">
        <f t="shared" si="458"/>
        <v>2.2893119946555101</v>
      </c>
      <c r="K4910" s="6">
        <f t="shared" si="459"/>
        <v>4.8882294121680019</v>
      </c>
      <c r="L4910" s="7">
        <v>1.2371551244396699E-9</v>
      </c>
      <c r="M4910" s="3">
        <f t="shared" si="460"/>
        <v>-1.3570091144382901</v>
      </c>
      <c r="N4910" s="6">
        <f t="shared" si="461"/>
        <v>-2.5615359054885709</v>
      </c>
      <c r="O4910">
        <v>5.3616893927371095E-4</v>
      </c>
      <c r="P4910" s="5">
        <v>4909</v>
      </c>
      <c r="Q4910">
        <v>0.316</v>
      </c>
      <c r="R4910" s="5">
        <v>5762</v>
      </c>
      <c r="S4910">
        <v>0.19700000000000001</v>
      </c>
      <c r="T4910" s="5">
        <v>3370</v>
      </c>
      <c r="U4910">
        <v>0.53</v>
      </c>
    </row>
    <row r="4911" spans="1:21" x14ac:dyDescent="0.2">
      <c r="A4911" t="s">
        <v>5432</v>
      </c>
      <c r="B4911" t="s">
        <v>18</v>
      </c>
      <c r="C4911">
        <v>3912</v>
      </c>
      <c r="D4911">
        <v>-0.94433227744344395</v>
      </c>
      <c r="E4911">
        <v>-2.9707509922537301</v>
      </c>
      <c r="F4911">
        <v>2.0264187148102901</v>
      </c>
      <c r="G4911" s="3">
        <f t="shared" si="456"/>
        <v>0.94433227744344395</v>
      </c>
      <c r="H4911" s="6">
        <f t="shared" si="457"/>
        <v>1.9242980571840171</v>
      </c>
      <c r="I4911">
        <v>3.39060159153282E-2</v>
      </c>
      <c r="J4911" s="3">
        <f t="shared" si="458"/>
        <v>2.9707509922537301</v>
      </c>
      <c r="K4911" s="6">
        <f t="shared" si="459"/>
        <v>7.8394421259512654</v>
      </c>
      <c r="L4911" s="7">
        <v>3.1795798106732E-13</v>
      </c>
      <c r="M4911" s="3">
        <f t="shared" si="460"/>
        <v>-2.0264187148102901</v>
      </c>
      <c r="N4911" s="6">
        <f t="shared" si="461"/>
        <v>-4.0739230062017446</v>
      </c>
      <c r="O4911" s="7">
        <v>1.38821849677818E-6</v>
      </c>
      <c r="P4911" s="5">
        <v>4910</v>
      </c>
      <c r="Q4911">
        <v>0.316</v>
      </c>
      <c r="R4911" s="5">
        <v>5827</v>
      </c>
      <c r="S4911">
        <v>0.188</v>
      </c>
      <c r="T4911" s="5">
        <v>2707</v>
      </c>
      <c r="U4911">
        <v>0.623</v>
      </c>
    </row>
    <row r="4912" spans="1:21" x14ac:dyDescent="0.2">
      <c r="A4912" t="s">
        <v>3778</v>
      </c>
      <c r="B4912" t="s">
        <v>18</v>
      </c>
      <c r="C4912">
        <v>1668</v>
      </c>
      <c r="D4912">
        <v>0.87507491955405703</v>
      </c>
      <c r="E4912">
        <v>-8.9688284770170504E-2</v>
      </c>
      <c r="F4912">
        <v>0.96476320432422802</v>
      </c>
      <c r="G4912" s="3">
        <f t="shared" si="456"/>
        <v>-0.87507491955405703</v>
      </c>
      <c r="H4912" s="6">
        <f t="shared" si="457"/>
        <v>-1.8341033294314837</v>
      </c>
      <c r="I4912">
        <v>3.7338113674074999E-3</v>
      </c>
      <c r="J4912" s="3">
        <f t="shared" si="458"/>
        <v>8.9688284770170504E-2</v>
      </c>
      <c r="K4912" s="6">
        <f t="shared" si="459"/>
        <v>1.0641402346499518</v>
      </c>
      <c r="L4912">
        <v>0.78598291203070203</v>
      </c>
      <c r="M4912" s="3">
        <f t="shared" si="460"/>
        <v>-0.96476320432422802</v>
      </c>
      <c r="N4912" s="6">
        <f t="shared" si="461"/>
        <v>-1.9517431473534772</v>
      </c>
      <c r="O4912">
        <v>1.20323473060107E-3</v>
      </c>
      <c r="P4912" s="5">
        <v>4911</v>
      </c>
      <c r="Q4912">
        <v>0.316</v>
      </c>
      <c r="R4912" s="5">
        <v>4017</v>
      </c>
      <c r="S4912">
        <v>0.44</v>
      </c>
      <c r="T4912" s="5">
        <v>4011</v>
      </c>
      <c r="U4912">
        <v>0.441</v>
      </c>
    </row>
    <row r="4913" spans="1:21" x14ac:dyDescent="0.2">
      <c r="A4913" t="s">
        <v>3248</v>
      </c>
      <c r="B4913" t="s">
        <v>1376</v>
      </c>
      <c r="C4913">
        <v>1137</v>
      </c>
      <c r="D4913">
        <v>-1.3222316977522801</v>
      </c>
      <c r="E4913">
        <v>-1.8715316273737901</v>
      </c>
      <c r="F4913">
        <v>0.54929992962151097</v>
      </c>
      <c r="G4913" s="3">
        <f t="shared" si="456"/>
        <v>1.3222316977522801</v>
      </c>
      <c r="H4913" s="6">
        <f t="shared" si="457"/>
        <v>2.5005261590354677</v>
      </c>
      <c r="I4913">
        <v>4.2998634068386598E-4</v>
      </c>
      <c r="J4913" s="3">
        <f t="shared" si="458"/>
        <v>1.8715316273737901</v>
      </c>
      <c r="K4913" s="6">
        <f t="shared" si="459"/>
        <v>3.659208513345555</v>
      </c>
      <c r="L4913" s="7">
        <v>1.6104771149715401E-7</v>
      </c>
      <c r="M4913" s="3">
        <f t="shared" si="460"/>
        <v>-0.54929992962151097</v>
      </c>
      <c r="N4913" s="6">
        <f t="shared" si="461"/>
        <v>-1.4633754180588256</v>
      </c>
      <c r="O4913">
        <v>0.166727229648265</v>
      </c>
      <c r="P4913" s="5">
        <v>4912</v>
      </c>
      <c r="Q4913">
        <v>0.316</v>
      </c>
      <c r="R4913" s="5">
        <v>5950</v>
      </c>
      <c r="S4913">
        <v>0.17100000000000001</v>
      </c>
      <c r="T4913" s="5">
        <v>4439</v>
      </c>
      <c r="U4913">
        <v>0.38100000000000001</v>
      </c>
    </row>
    <row r="4914" spans="1:21" x14ac:dyDescent="0.2">
      <c r="A4914" t="s">
        <v>2248</v>
      </c>
      <c r="B4914" t="s">
        <v>2249</v>
      </c>
      <c r="C4914">
        <v>7236</v>
      </c>
      <c r="D4914">
        <v>1.9141587231389999E-2</v>
      </c>
      <c r="E4914">
        <v>0.223173582919758</v>
      </c>
      <c r="F4914">
        <v>-0.204031995688368</v>
      </c>
      <c r="G4914" s="3">
        <f t="shared" si="456"/>
        <v>-1.9141587231389999E-2</v>
      </c>
      <c r="H4914" s="6">
        <f t="shared" si="457"/>
        <v>-1.0133563468717941</v>
      </c>
      <c r="I4914">
        <v>0.95794048953362998</v>
      </c>
      <c r="J4914" s="3">
        <f t="shared" si="458"/>
        <v>-0.223173582919758</v>
      </c>
      <c r="K4914" s="6">
        <f t="shared" si="459"/>
        <v>-1.167298540992421</v>
      </c>
      <c r="L4914">
        <v>0.43189788063040802</v>
      </c>
      <c r="M4914" s="3">
        <f t="shared" si="460"/>
        <v>0.204031995688368</v>
      </c>
      <c r="N4914" s="6">
        <f t="shared" si="461"/>
        <v>1.1519131888756038</v>
      </c>
      <c r="O4914">
        <v>0.50849553080509002</v>
      </c>
      <c r="P4914" s="5">
        <v>4913</v>
      </c>
      <c r="Q4914">
        <v>0.315</v>
      </c>
      <c r="R4914" s="5">
        <v>4977</v>
      </c>
      <c r="S4914">
        <v>0.307</v>
      </c>
      <c r="T4914" s="5">
        <v>5263</v>
      </c>
      <c r="U4914">
        <v>0.26700000000000002</v>
      </c>
    </row>
    <row r="4915" spans="1:21" x14ac:dyDescent="0.2">
      <c r="A4915" t="s">
        <v>2097</v>
      </c>
      <c r="B4915" t="s">
        <v>18</v>
      </c>
      <c r="C4915">
        <v>4626</v>
      </c>
      <c r="D4915">
        <v>1.1231723893999801</v>
      </c>
      <c r="E4915">
        <v>1.50434595814282</v>
      </c>
      <c r="F4915">
        <v>-0.38117356874283698</v>
      </c>
      <c r="G4915" s="3">
        <f t="shared" si="456"/>
        <v>-1.1231723893999801</v>
      </c>
      <c r="H4915" s="6">
        <f t="shared" si="457"/>
        <v>-2.1782542973998518</v>
      </c>
      <c r="I4915">
        <v>3.0646136866245999E-4</v>
      </c>
      <c r="J4915" s="3">
        <f t="shared" si="458"/>
        <v>-1.50434595814282</v>
      </c>
      <c r="K4915" s="6">
        <f t="shared" si="459"/>
        <v>-2.8369602926236555</v>
      </c>
      <c r="L4915" s="7">
        <v>4.2906503409364701E-7</v>
      </c>
      <c r="M4915" s="3">
        <f t="shared" si="460"/>
        <v>0.38117356874283698</v>
      </c>
      <c r="N4915" s="6">
        <f t="shared" si="461"/>
        <v>1.30240087027951</v>
      </c>
      <c r="O4915">
        <v>0.26257776819031498</v>
      </c>
      <c r="P4915" s="5">
        <v>4914</v>
      </c>
      <c r="Q4915">
        <v>0.315</v>
      </c>
      <c r="R4915" s="5">
        <v>3640</v>
      </c>
      <c r="S4915">
        <v>0.49299999999999999</v>
      </c>
      <c r="T4915" s="5">
        <v>5384</v>
      </c>
      <c r="U4915">
        <v>0.25</v>
      </c>
    </row>
    <row r="4916" spans="1:21" x14ac:dyDescent="0.2">
      <c r="A4916" t="s">
        <v>4380</v>
      </c>
      <c r="B4916" t="s">
        <v>18</v>
      </c>
      <c r="C4916">
        <v>1452</v>
      </c>
      <c r="D4916">
        <v>1.8319761561320001E-2</v>
      </c>
      <c r="E4916">
        <v>-1.3245760330388501</v>
      </c>
      <c r="F4916">
        <v>1.3428957946001701</v>
      </c>
      <c r="G4916" s="3">
        <f t="shared" si="456"/>
        <v>-1.8319761561320001E-2</v>
      </c>
      <c r="H4916" s="6">
        <f t="shared" si="457"/>
        <v>-1.0127792567183478</v>
      </c>
      <c r="I4916">
        <v>0.97680394556360295</v>
      </c>
      <c r="J4916" s="3">
        <f t="shared" si="458"/>
        <v>1.3245760330388501</v>
      </c>
      <c r="K4916" s="6">
        <f t="shared" si="459"/>
        <v>2.504592740653738</v>
      </c>
      <c r="L4916">
        <v>2.1039345922482301E-3</v>
      </c>
      <c r="M4916" s="3">
        <f t="shared" si="460"/>
        <v>-1.3428957946001701</v>
      </c>
      <c r="N4916" s="6">
        <f t="shared" si="461"/>
        <v>-2.5365995742614627</v>
      </c>
      <c r="O4916">
        <v>2.5347112540858399E-3</v>
      </c>
      <c r="P4916" s="5">
        <v>4915</v>
      </c>
      <c r="Q4916">
        <v>0.315</v>
      </c>
      <c r="R4916" s="5">
        <v>5047</v>
      </c>
      <c r="S4916">
        <v>0.29699999999999999</v>
      </c>
      <c r="T4916" s="5">
        <v>3537</v>
      </c>
      <c r="U4916">
        <v>0.50700000000000001</v>
      </c>
    </row>
    <row r="4917" spans="1:21" x14ac:dyDescent="0.2">
      <c r="A4917" t="s">
        <v>3701</v>
      </c>
      <c r="B4917" t="s">
        <v>18</v>
      </c>
      <c r="C4917">
        <v>303</v>
      </c>
      <c r="D4917">
        <v>1.7329716645168101</v>
      </c>
      <c r="E4917">
        <v>0.79003562997967303</v>
      </c>
      <c r="F4917">
        <v>0.94293603453714003</v>
      </c>
      <c r="G4917" s="3">
        <f t="shared" si="456"/>
        <v>-1.7329716645168101</v>
      </c>
      <c r="H4917" s="6">
        <f t="shared" si="457"/>
        <v>-3.3241181578579595</v>
      </c>
      <c r="I4917">
        <v>5.5529452785825202E-4</v>
      </c>
      <c r="J4917" s="3">
        <f t="shared" si="458"/>
        <v>-0.79003562997967303</v>
      </c>
      <c r="K4917" s="6">
        <f t="shared" si="459"/>
        <v>-1.7291171657837343</v>
      </c>
      <c r="L4917">
        <v>0.114401914390972</v>
      </c>
      <c r="M4917" s="3">
        <f t="shared" si="460"/>
        <v>-0.94293603453714003</v>
      </c>
      <c r="N4917" s="6">
        <f t="shared" si="461"/>
        <v>-1.9224366188923276</v>
      </c>
      <c r="O4917">
        <v>7.2393996207635994E-2</v>
      </c>
      <c r="P4917" s="5">
        <v>4916</v>
      </c>
      <c r="Q4917">
        <v>0.315</v>
      </c>
      <c r="R4917" s="5">
        <v>2900</v>
      </c>
      <c r="S4917">
        <v>0.59599999999999997</v>
      </c>
      <c r="T4917" s="5">
        <v>4075</v>
      </c>
      <c r="U4917">
        <v>0.432</v>
      </c>
    </row>
    <row r="4918" spans="1:21" x14ac:dyDescent="0.2">
      <c r="A4918" t="s">
        <v>3564</v>
      </c>
      <c r="B4918" t="s">
        <v>18</v>
      </c>
      <c r="C4918">
        <v>2277</v>
      </c>
      <c r="D4918">
        <v>1.2182694252399</v>
      </c>
      <c r="E4918">
        <v>0.407110432196643</v>
      </c>
      <c r="F4918">
        <v>0.81115899304325501</v>
      </c>
      <c r="G4918" s="3">
        <f t="shared" si="456"/>
        <v>-1.2182694252399</v>
      </c>
      <c r="H4918" s="6">
        <f t="shared" si="457"/>
        <v>-2.3266745521285381</v>
      </c>
      <c r="I4918">
        <v>1.4472509542863299E-4</v>
      </c>
      <c r="J4918" s="3">
        <f t="shared" si="458"/>
        <v>-0.407110432196643</v>
      </c>
      <c r="K4918" s="6">
        <f t="shared" si="459"/>
        <v>-1.3260272581858696</v>
      </c>
      <c r="L4918">
        <v>0.21475798839726601</v>
      </c>
      <c r="M4918" s="3">
        <f t="shared" si="460"/>
        <v>-0.81115899304325501</v>
      </c>
      <c r="N4918" s="6">
        <f t="shared" si="461"/>
        <v>-1.7546204557752796</v>
      </c>
      <c r="O4918">
        <v>1.33574887744552E-2</v>
      </c>
      <c r="P4918" s="5">
        <v>4917</v>
      </c>
      <c r="Q4918">
        <v>0.315</v>
      </c>
      <c r="R4918" s="5">
        <v>3544</v>
      </c>
      <c r="S4918">
        <v>0.50600000000000001</v>
      </c>
      <c r="T4918" s="5">
        <v>4192</v>
      </c>
      <c r="U4918">
        <v>0.41599999999999998</v>
      </c>
    </row>
    <row r="4919" spans="1:21" x14ac:dyDescent="0.2">
      <c r="A4919" t="s">
        <v>1024</v>
      </c>
      <c r="B4919" t="s">
        <v>18</v>
      </c>
      <c r="C4919">
        <v>1029</v>
      </c>
      <c r="D4919">
        <v>-0.79546243403473404</v>
      </c>
      <c r="E4919">
        <v>1.5988450360496</v>
      </c>
      <c r="F4919">
        <v>-2.3943074700843399</v>
      </c>
      <c r="G4919" s="3">
        <f t="shared" si="456"/>
        <v>0.79546243403473404</v>
      </c>
      <c r="H4919" s="6">
        <f t="shared" si="457"/>
        <v>1.7356336162081796</v>
      </c>
      <c r="I4919">
        <v>0.20114612379237401</v>
      </c>
      <c r="J4919" s="3">
        <f t="shared" si="458"/>
        <v>-1.5988450360496</v>
      </c>
      <c r="K4919" s="6">
        <f t="shared" si="459"/>
        <v>-3.0290072600520364</v>
      </c>
      <c r="L4919">
        <v>4.9613642356564304E-3</v>
      </c>
      <c r="M4919" s="3">
        <f t="shared" si="460"/>
        <v>2.3943074700843399</v>
      </c>
      <c r="N4919" s="6">
        <f t="shared" si="461"/>
        <v>5.2572468242849668</v>
      </c>
      <c r="O4919" s="7">
        <v>2.8917725669398399E-5</v>
      </c>
      <c r="P4919" s="5">
        <v>4918</v>
      </c>
      <c r="Q4919">
        <v>0.315</v>
      </c>
      <c r="R4919" s="5">
        <v>5795</v>
      </c>
      <c r="S4919">
        <v>0.193</v>
      </c>
      <c r="T4919" s="5">
        <v>6283</v>
      </c>
      <c r="U4919">
        <v>0.125</v>
      </c>
    </row>
    <row r="4920" spans="1:21" x14ac:dyDescent="0.2">
      <c r="A4920" t="s">
        <v>6676</v>
      </c>
      <c r="B4920" t="s">
        <v>18</v>
      </c>
      <c r="C4920">
        <v>2094</v>
      </c>
      <c r="D4920">
        <v>-0.74450454463385896</v>
      </c>
      <c r="E4920">
        <v>-3.6165684042469</v>
      </c>
      <c r="F4920">
        <v>2.8720638596130401</v>
      </c>
      <c r="G4920" s="3">
        <f t="shared" si="456"/>
        <v>0.74450454463385896</v>
      </c>
      <c r="H4920" s="6">
        <f t="shared" si="457"/>
        <v>1.6753987992235801</v>
      </c>
      <c r="I4920">
        <v>3.7448853436358599E-2</v>
      </c>
      <c r="J4920" s="3">
        <f t="shared" si="458"/>
        <v>3.6165684042469</v>
      </c>
      <c r="K4920" s="6">
        <f t="shared" si="459"/>
        <v>12.265791301944542</v>
      </c>
      <c r="L4920" s="7">
        <v>4.3247928003278199E-29</v>
      </c>
      <c r="M4920" s="3">
        <f t="shared" si="460"/>
        <v>-2.8720638596130401</v>
      </c>
      <c r="N4920" s="6">
        <f t="shared" si="461"/>
        <v>-7.3211174006026489</v>
      </c>
      <c r="O4920" s="7">
        <v>2.3873853137814198E-18</v>
      </c>
      <c r="P4920" s="5">
        <v>4919</v>
      </c>
      <c r="Q4920">
        <v>0.315</v>
      </c>
      <c r="R4920" s="5">
        <v>5674</v>
      </c>
      <c r="S4920">
        <v>0.20899999999999999</v>
      </c>
      <c r="T4920" s="5">
        <v>1769</v>
      </c>
      <c r="U4920">
        <v>0.753</v>
      </c>
    </row>
    <row r="4921" spans="1:21" x14ac:dyDescent="0.2">
      <c r="A4921" t="s">
        <v>1527</v>
      </c>
      <c r="B4921" t="s">
        <v>18</v>
      </c>
      <c r="C4921">
        <v>1758</v>
      </c>
      <c r="D4921">
        <v>-0.43002396715867802</v>
      </c>
      <c r="E4921">
        <v>0.81633230068784701</v>
      </c>
      <c r="F4921">
        <v>-1.2463562678465201</v>
      </c>
      <c r="G4921" s="3">
        <f t="shared" si="456"/>
        <v>0.43002396715867802</v>
      </c>
      <c r="H4921" s="6">
        <f t="shared" si="457"/>
        <v>1.3472559583310777</v>
      </c>
      <c r="I4921">
        <v>0.300896721086858</v>
      </c>
      <c r="J4921" s="3">
        <f t="shared" si="458"/>
        <v>-0.81633230068784701</v>
      </c>
      <c r="K4921" s="6">
        <f t="shared" si="459"/>
        <v>-1.7609235797309177</v>
      </c>
      <c r="L4921">
        <v>2.90093442479732E-2</v>
      </c>
      <c r="M4921" s="3">
        <f t="shared" si="460"/>
        <v>1.2463562678465201</v>
      </c>
      <c r="N4921" s="6">
        <f t="shared" si="461"/>
        <v>2.3724147849581616</v>
      </c>
      <c r="O4921">
        <v>9.3063232520020295E-4</v>
      </c>
      <c r="P4921" s="5">
        <v>4920</v>
      </c>
      <c r="Q4921">
        <v>0.314</v>
      </c>
      <c r="R4921" s="5">
        <v>5321</v>
      </c>
      <c r="S4921">
        <v>0.25900000000000001</v>
      </c>
      <c r="T4921" s="5">
        <v>5849</v>
      </c>
      <c r="U4921">
        <v>0.185</v>
      </c>
    </row>
    <row r="4922" spans="1:21" x14ac:dyDescent="0.2">
      <c r="A4922" t="s">
        <v>1713</v>
      </c>
      <c r="B4922" t="s">
        <v>1714</v>
      </c>
      <c r="C4922">
        <v>867</v>
      </c>
      <c r="D4922">
        <v>-1.53020883578353</v>
      </c>
      <c r="E4922">
        <v>-0.72570393418476897</v>
      </c>
      <c r="F4922">
        <v>-0.80450490159875998</v>
      </c>
      <c r="G4922" s="3">
        <f t="shared" si="456"/>
        <v>1.53020883578353</v>
      </c>
      <c r="H4922" s="6">
        <f t="shared" si="457"/>
        <v>2.8882764501666518</v>
      </c>
      <c r="I4922">
        <v>2.9963065563876402E-3</v>
      </c>
      <c r="J4922" s="3">
        <f t="shared" si="458"/>
        <v>0.72570393418476897</v>
      </c>
      <c r="K4922" s="6">
        <f t="shared" si="459"/>
        <v>1.6537073328981409</v>
      </c>
      <c r="L4922">
        <v>0.162188839747232</v>
      </c>
      <c r="M4922" s="3">
        <f t="shared" si="460"/>
        <v>0.80450490159875998</v>
      </c>
      <c r="N4922" s="6">
        <f t="shared" si="461"/>
        <v>1.7465463160914407</v>
      </c>
      <c r="O4922">
        <v>0.135482855159892</v>
      </c>
      <c r="P4922" s="5">
        <v>4921</v>
      </c>
      <c r="Q4922">
        <v>0.314</v>
      </c>
      <c r="R4922" s="5">
        <v>6096</v>
      </c>
      <c r="S4922">
        <v>0.151</v>
      </c>
      <c r="T4922" s="5">
        <v>5702</v>
      </c>
      <c r="U4922">
        <v>0.20599999999999999</v>
      </c>
    </row>
    <row r="4923" spans="1:21" x14ac:dyDescent="0.2">
      <c r="A4923" t="s">
        <v>5064</v>
      </c>
      <c r="B4923" t="s">
        <v>18</v>
      </c>
      <c r="C4923">
        <v>1158</v>
      </c>
      <c r="D4923">
        <v>0.126775850219597</v>
      </c>
      <c r="E4923">
        <v>-1.6542355398151101</v>
      </c>
      <c r="F4923">
        <v>1.78101139003471</v>
      </c>
      <c r="G4923" s="3">
        <f t="shared" si="456"/>
        <v>-0.126775850219597</v>
      </c>
      <c r="H4923" s="6">
        <f t="shared" si="457"/>
        <v>-1.0918508930163613</v>
      </c>
      <c r="I4923">
        <v>0.73756866850364</v>
      </c>
      <c r="J4923" s="3">
        <f t="shared" si="458"/>
        <v>1.6542355398151101</v>
      </c>
      <c r="K4923" s="6">
        <f t="shared" si="459"/>
        <v>3.1475636225352357</v>
      </c>
      <c r="L4923" s="7">
        <v>1.6447389457522001E-8</v>
      </c>
      <c r="M4923" s="3">
        <f t="shared" si="460"/>
        <v>-1.78101139003471</v>
      </c>
      <c r="N4923" s="6">
        <f t="shared" si="461"/>
        <v>-3.4366701520909171</v>
      </c>
      <c r="O4923" s="7">
        <v>2.3216128762999002E-9</v>
      </c>
      <c r="P4923" s="5">
        <v>4922</v>
      </c>
      <c r="Q4923">
        <v>0.314</v>
      </c>
      <c r="R4923" s="5">
        <v>4923</v>
      </c>
      <c r="S4923">
        <v>0.314</v>
      </c>
      <c r="T4923" s="5">
        <v>3001</v>
      </c>
      <c r="U4923">
        <v>0.58199999999999996</v>
      </c>
    </row>
    <row r="4924" spans="1:21" x14ac:dyDescent="0.2">
      <c r="A4924" t="s">
        <v>2973</v>
      </c>
      <c r="B4924" t="s">
        <v>18</v>
      </c>
      <c r="C4924">
        <v>1518</v>
      </c>
      <c r="D4924">
        <v>0.86339739416120398</v>
      </c>
      <c r="E4924">
        <v>0.47860816537811102</v>
      </c>
      <c r="F4924">
        <v>0.38478922878309302</v>
      </c>
      <c r="G4924" s="3">
        <f t="shared" si="456"/>
        <v>-0.86339739416120398</v>
      </c>
      <c r="H4924" s="6">
        <f t="shared" si="457"/>
        <v>-1.8193175704203628</v>
      </c>
      <c r="I4924">
        <v>2.8076802574839299E-3</v>
      </c>
      <c r="J4924" s="3">
        <f t="shared" si="458"/>
        <v>-0.47860816537811102</v>
      </c>
      <c r="K4924" s="6">
        <f t="shared" si="459"/>
        <v>-1.39339874149691</v>
      </c>
      <c r="L4924">
        <v>9.4615913313538205E-2</v>
      </c>
      <c r="M4924" s="3">
        <f t="shared" si="460"/>
        <v>-0.38478922878309302</v>
      </c>
      <c r="N4924" s="6">
        <f t="shared" si="461"/>
        <v>-1.3056690208187598</v>
      </c>
      <c r="O4924">
        <v>0.21401850436765099</v>
      </c>
      <c r="P4924" s="5">
        <v>4923</v>
      </c>
      <c r="Q4924">
        <v>0.314</v>
      </c>
      <c r="R4924" s="5">
        <v>3979</v>
      </c>
      <c r="S4924">
        <v>0.44600000000000001</v>
      </c>
      <c r="T4924" s="5">
        <v>4667</v>
      </c>
      <c r="U4924">
        <v>0.35</v>
      </c>
    </row>
    <row r="4925" spans="1:21" x14ac:dyDescent="0.2">
      <c r="A4925" t="s">
        <v>5056</v>
      </c>
      <c r="B4925" t="s">
        <v>1180</v>
      </c>
      <c r="C4925">
        <v>1185</v>
      </c>
      <c r="D4925">
        <v>-4.3173176209221599E-2</v>
      </c>
      <c r="E4925">
        <v>-1.6966954580117</v>
      </c>
      <c r="F4925">
        <v>1.65352228180247</v>
      </c>
      <c r="G4925" s="3">
        <f t="shared" si="456"/>
        <v>4.3173176209221599E-2</v>
      </c>
      <c r="H4925" s="6">
        <f t="shared" si="457"/>
        <v>1.0303776292256519</v>
      </c>
      <c r="I4925">
        <v>0.93870224466190799</v>
      </c>
      <c r="J4925" s="3">
        <f t="shared" si="458"/>
        <v>1.6966954580117</v>
      </c>
      <c r="K4925" s="6">
        <f t="shared" si="459"/>
        <v>3.2415761351610457</v>
      </c>
      <c r="L4925" s="7">
        <v>3.2464323689067201E-5</v>
      </c>
      <c r="M4925" s="3">
        <f t="shared" si="460"/>
        <v>-1.65352228180247</v>
      </c>
      <c r="N4925" s="6">
        <f t="shared" si="461"/>
        <v>-3.146007874411183</v>
      </c>
      <c r="O4925" s="7">
        <v>8.2042072555446201E-5</v>
      </c>
      <c r="P4925" s="5">
        <v>4924</v>
      </c>
      <c r="Q4925">
        <v>0.314</v>
      </c>
      <c r="R4925" s="5">
        <v>5061</v>
      </c>
      <c r="S4925">
        <v>0.29499999999999998</v>
      </c>
      <c r="T4925" s="5">
        <v>3009</v>
      </c>
      <c r="U4925">
        <v>0.58099999999999996</v>
      </c>
    </row>
    <row r="4926" spans="1:21" x14ac:dyDescent="0.2">
      <c r="A4926" t="s">
        <v>1728</v>
      </c>
      <c r="B4926" t="s">
        <v>18</v>
      </c>
      <c r="C4926">
        <v>360</v>
      </c>
      <c r="D4926">
        <v>-1.73641324748142</v>
      </c>
      <c r="E4926">
        <v>-1.01472472314453</v>
      </c>
      <c r="F4926">
        <v>-0.72168852433689401</v>
      </c>
      <c r="G4926" s="3">
        <f t="shared" si="456"/>
        <v>1.73641324748142</v>
      </c>
      <c r="H4926" s="6">
        <f t="shared" si="457"/>
        <v>3.3320573857778242</v>
      </c>
      <c r="I4926">
        <v>1.5522595979906499E-3</v>
      </c>
      <c r="J4926" s="3">
        <f t="shared" si="458"/>
        <v>1.01472472314453</v>
      </c>
      <c r="K4926" s="6">
        <f t="shared" si="459"/>
        <v>2.0205173265805043</v>
      </c>
      <c r="L4926">
        <v>6.32265026561879E-2</v>
      </c>
      <c r="M4926" s="3">
        <f t="shared" si="460"/>
        <v>0.72168852433689401</v>
      </c>
      <c r="N4926" s="6">
        <f t="shared" si="461"/>
        <v>1.6491110182247046</v>
      </c>
      <c r="O4926">
        <v>0.21270973313049801</v>
      </c>
      <c r="P4926" s="5">
        <v>4925</v>
      </c>
      <c r="Q4926">
        <v>0.314</v>
      </c>
      <c r="R4926" s="5">
        <v>6157</v>
      </c>
      <c r="S4926">
        <v>0.14199999999999999</v>
      </c>
      <c r="T4926" s="5">
        <v>5687</v>
      </c>
      <c r="U4926">
        <v>0.20799999999999999</v>
      </c>
    </row>
    <row r="4927" spans="1:21" x14ac:dyDescent="0.2">
      <c r="A4927" t="s">
        <v>1659</v>
      </c>
      <c r="B4927" t="s">
        <v>18</v>
      </c>
      <c r="C4927">
        <v>1002</v>
      </c>
      <c r="D4927">
        <v>-0.19159181117646601</v>
      </c>
      <c r="E4927">
        <v>0.56803338790187397</v>
      </c>
      <c r="F4927">
        <v>-0.75962519907833903</v>
      </c>
      <c r="G4927" s="3">
        <f t="shared" si="456"/>
        <v>0.19159181117646601</v>
      </c>
      <c r="H4927" s="6">
        <f t="shared" si="457"/>
        <v>1.1420230829100193</v>
      </c>
      <c r="I4927">
        <v>0.76634160130458295</v>
      </c>
      <c r="J4927" s="3">
        <f t="shared" si="458"/>
        <v>-0.56803338790187397</v>
      </c>
      <c r="K4927" s="6">
        <f t="shared" si="459"/>
        <v>-1.4825013185336464</v>
      </c>
      <c r="L4927">
        <v>0.29501990235748898</v>
      </c>
      <c r="M4927" s="3">
        <f t="shared" si="460"/>
        <v>0.75962519907833903</v>
      </c>
      <c r="N4927" s="6">
        <f t="shared" si="461"/>
        <v>1.6930507262099626</v>
      </c>
      <c r="O4927">
        <v>0.17767689432088901</v>
      </c>
      <c r="P4927" s="5">
        <v>4926</v>
      </c>
      <c r="Q4927">
        <v>0.314</v>
      </c>
      <c r="R4927" s="5">
        <v>5253</v>
      </c>
      <c r="S4927">
        <v>0.26800000000000002</v>
      </c>
      <c r="T4927" s="5">
        <v>5741</v>
      </c>
      <c r="U4927">
        <v>0.2</v>
      </c>
    </row>
    <row r="4928" spans="1:21" x14ac:dyDescent="0.2">
      <c r="A4928" t="s">
        <v>2609</v>
      </c>
      <c r="B4928" t="s">
        <v>523</v>
      </c>
      <c r="C4928">
        <v>2109</v>
      </c>
      <c r="D4928">
        <v>0.82418982705462895</v>
      </c>
      <c r="E4928">
        <v>0.695821574073479</v>
      </c>
      <c r="F4928">
        <v>0.12836825298115001</v>
      </c>
      <c r="G4928" s="3">
        <f t="shared" si="456"/>
        <v>-0.82418982705462895</v>
      </c>
      <c r="H4928" s="6">
        <f t="shared" si="457"/>
        <v>-1.7705404781635918</v>
      </c>
      <c r="I4928">
        <v>8.3854457746010695E-4</v>
      </c>
      <c r="J4928" s="3">
        <f t="shared" si="458"/>
        <v>-0.695821574073479</v>
      </c>
      <c r="K4928" s="6">
        <f t="shared" si="459"/>
        <v>-1.6198066046006645</v>
      </c>
      <c r="L4928">
        <v>3.6251787847709602E-3</v>
      </c>
      <c r="M4928" s="3">
        <f t="shared" si="460"/>
        <v>-0.12836825298115001</v>
      </c>
      <c r="N4928" s="6">
        <f t="shared" si="461"/>
        <v>-1.0930567100632906</v>
      </c>
      <c r="O4928">
        <v>0.65932581388407197</v>
      </c>
      <c r="P4928" s="5">
        <v>4927</v>
      </c>
      <c r="Q4928">
        <v>0.314</v>
      </c>
      <c r="R4928" s="5">
        <v>4087</v>
      </c>
      <c r="S4928">
        <v>0.43</v>
      </c>
      <c r="T4928" s="5">
        <v>4956</v>
      </c>
      <c r="U4928">
        <v>0.309</v>
      </c>
    </row>
    <row r="4929" spans="1:21" x14ac:dyDescent="0.2">
      <c r="A4929" t="s">
        <v>891</v>
      </c>
      <c r="B4929" t="s">
        <v>892</v>
      </c>
      <c r="C4929">
        <v>1689</v>
      </c>
      <c r="D4929">
        <v>-0.56690899972781506</v>
      </c>
      <c r="E4929">
        <v>2.9023752976003898</v>
      </c>
      <c r="F4929">
        <v>-3.4692842973281999</v>
      </c>
      <c r="G4929" s="3">
        <f t="shared" si="456"/>
        <v>0.56690899972781506</v>
      </c>
      <c r="H4929" s="6">
        <f t="shared" si="457"/>
        <v>1.4813463568082881</v>
      </c>
      <c r="I4929">
        <v>0.44758531464144802</v>
      </c>
      <c r="J4929" s="3">
        <f t="shared" si="458"/>
        <v>-2.9023752976003898</v>
      </c>
      <c r="K4929" s="6">
        <f t="shared" si="459"/>
        <v>-7.4765634489642911</v>
      </c>
      <c r="L4929" s="7">
        <v>5.1376161372483299E-6</v>
      </c>
      <c r="M4929" s="3">
        <f t="shared" si="460"/>
        <v>3.4692842973281999</v>
      </c>
      <c r="N4929" s="6">
        <f t="shared" si="461"/>
        <v>11.075380026569222</v>
      </c>
      <c r="O4929" s="7">
        <v>7.3092776523121605E-8</v>
      </c>
      <c r="P4929" s="5">
        <v>4928</v>
      </c>
      <c r="Q4929">
        <v>0.313</v>
      </c>
      <c r="R4929" s="5">
        <v>5271</v>
      </c>
      <c r="S4929">
        <v>0.26600000000000001</v>
      </c>
      <c r="T4929" s="5">
        <v>6398</v>
      </c>
      <c r="U4929">
        <v>0.109</v>
      </c>
    </row>
    <row r="4930" spans="1:21" x14ac:dyDescent="0.2">
      <c r="A4930" t="s">
        <v>1678</v>
      </c>
      <c r="B4930" t="s">
        <v>371</v>
      </c>
      <c r="C4930">
        <v>1677</v>
      </c>
      <c r="D4930">
        <v>0.36586303879981402</v>
      </c>
      <c r="E4930">
        <v>1.0596591384051299</v>
      </c>
      <c r="F4930">
        <v>-0.69379609960531896</v>
      </c>
      <c r="G4930" s="3">
        <f t="shared" ref="G4930:G4993" si="462">D4930*-1</f>
        <v>-0.36586303879981402</v>
      </c>
      <c r="H4930" s="6">
        <f t="shared" ref="H4930:H4993" si="463">IF(G4930&lt;0,(2^ABS(G4930))*-1,2^G4930)</f>
        <v>-1.2886522874139585</v>
      </c>
      <c r="I4930">
        <v>0.530906787633322</v>
      </c>
      <c r="J4930" s="3">
        <f t="shared" ref="J4930:J4993" si="464">E4930*-1</f>
        <v>-1.0596591384051299</v>
      </c>
      <c r="K4930" s="6">
        <f t="shared" ref="K4930:K4993" si="465">IF(J4930&lt;0,(2^ABS(J4930))*-1,2^J4930)</f>
        <v>-2.0844389788261584</v>
      </c>
      <c r="L4930">
        <v>3.3610070494538201E-2</v>
      </c>
      <c r="M4930" s="3">
        <f t="shared" ref="M4930:M4993" si="466">F4930*-1</f>
        <v>0.69379609960531896</v>
      </c>
      <c r="N4930" s="6">
        <f t="shared" ref="N4930:N4993" si="467">IF(M4930&lt;0,(2^ABS(M4930))*-1,2^M4930)</f>
        <v>1.6175340696513045</v>
      </c>
      <c r="O4930">
        <v>0.20158361649525</v>
      </c>
      <c r="P4930" s="5">
        <v>4929</v>
      </c>
      <c r="Q4930">
        <v>0.313</v>
      </c>
      <c r="R4930" s="5">
        <v>4682</v>
      </c>
      <c r="S4930">
        <v>0.34799999999999998</v>
      </c>
      <c r="T4930" s="5">
        <v>5731</v>
      </c>
      <c r="U4930">
        <v>0.20200000000000001</v>
      </c>
    </row>
    <row r="4931" spans="1:21" x14ac:dyDescent="0.2">
      <c r="A4931" t="s">
        <v>5037</v>
      </c>
      <c r="B4931" t="s">
        <v>4253</v>
      </c>
      <c r="C4931">
        <v>1893</v>
      </c>
      <c r="D4931">
        <v>0.42081241166852801</v>
      </c>
      <c r="E4931">
        <v>-1.3628197766868799</v>
      </c>
      <c r="F4931">
        <v>1.78363218835541</v>
      </c>
      <c r="G4931" s="3">
        <f t="shared" si="462"/>
        <v>-0.42081241166852801</v>
      </c>
      <c r="H4931" s="6">
        <f t="shared" si="463"/>
        <v>-1.3386811818696782</v>
      </c>
      <c r="I4931">
        <v>0.302498990159693</v>
      </c>
      <c r="J4931" s="3">
        <f t="shared" si="464"/>
        <v>1.3628197766868799</v>
      </c>
      <c r="K4931" s="6">
        <f t="shared" si="465"/>
        <v>2.5718736650391731</v>
      </c>
      <c r="L4931">
        <v>1.2102943936688099E-4</v>
      </c>
      <c r="M4931" s="3">
        <f t="shared" si="466"/>
        <v>-1.78363218835541</v>
      </c>
      <c r="N4931" s="6">
        <f t="shared" si="467"/>
        <v>-3.4429188775341459</v>
      </c>
      <c r="O4931" s="7">
        <v>6.92333157790857E-7</v>
      </c>
      <c r="P4931" s="5">
        <v>4930</v>
      </c>
      <c r="Q4931">
        <v>0.313</v>
      </c>
      <c r="R4931" s="5">
        <v>4629</v>
      </c>
      <c r="S4931">
        <v>0.35499999999999998</v>
      </c>
      <c r="T4931" s="5">
        <v>3022</v>
      </c>
      <c r="U4931">
        <v>0.57899999999999996</v>
      </c>
    </row>
    <row r="4932" spans="1:21" x14ac:dyDescent="0.2">
      <c r="A4932" t="s">
        <v>5282</v>
      </c>
      <c r="B4932" t="s">
        <v>18</v>
      </c>
      <c r="C4932">
        <v>1059</v>
      </c>
      <c r="D4932">
        <v>-0.54243745630336204</v>
      </c>
      <c r="E4932">
        <v>-2.4174875658497101</v>
      </c>
      <c r="F4932">
        <v>1.8750501095463501</v>
      </c>
      <c r="G4932" s="3">
        <f t="shared" si="462"/>
        <v>0.54243745630336204</v>
      </c>
      <c r="H4932" s="6">
        <f t="shared" si="463"/>
        <v>1.4564311034255502</v>
      </c>
      <c r="I4932">
        <v>0.25735666052412798</v>
      </c>
      <c r="J4932" s="3">
        <f t="shared" si="464"/>
        <v>2.4174875658497101</v>
      </c>
      <c r="K4932" s="6">
        <f t="shared" si="465"/>
        <v>5.3423983978155416</v>
      </c>
      <c r="L4932" s="7">
        <v>5.6724486991366503E-9</v>
      </c>
      <c r="M4932" s="3">
        <f t="shared" si="466"/>
        <v>-1.8750501095463501</v>
      </c>
      <c r="N4932" s="6">
        <f t="shared" si="467"/>
        <v>-3.6681435773035465</v>
      </c>
      <c r="O4932" s="7">
        <v>1.1154970364607399E-5</v>
      </c>
      <c r="P4932" s="5">
        <v>4931</v>
      </c>
      <c r="Q4932">
        <v>0.313</v>
      </c>
      <c r="R4932" s="5">
        <v>5568</v>
      </c>
      <c r="S4932">
        <v>0.224</v>
      </c>
      <c r="T4932" s="5">
        <v>2824</v>
      </c>
      <c r="U4932">
        <v>0.60599999999999998</v>
      </c>
    </row>
    <row r="4933" spans="1:21" x14ac:dyDescent="0.2">
      <c r="A4933" t="s">
        <v>3764</v>
      </c>
      <c r="B4933" t="s">
        <v>1125</v>
      </c>
      <c r="C4933">
        <v>1494</v>
      </c>
      <c r="D4933">
        <v>0.20390673760328601</v>
      </c>
      <c r="E4933">
        <v>-0.79770534322737296</v>
      </c>
      <c r="F4933">
        <v>1.0016120808306599</v>
      </c>
      <c r="G4933" s="3">
        <f t="shared" si="462"/>
        <v>-0.20390673760328601</v>
      </c>
      <c r="H4933" s="6">
        <f t="shared" si="463"/>
        <v>-1.1518131814778714</v>
      </c>
      <c r="I4933">
        <v>0.57962773153815705</v>
      </c>
      <c r="J4933" s="3">
        <f t="shared" si="464"/>
        <v>0.79770534322737296</v>
      </c>
      <c r="K4933" s="6">
        <f t="shared" si="465"/>
        <v>1.7383340456868881</v>
      </c>
      <c r="L4933">
        <v>8.9481341720156708E-3</v>
      </c>
      <c r="M4933" s="3">
        <f t="shared" si="466"/>
        <v>-1.0016120808306599</v>
      </c>
      <c r="N4933" s="6">
        <f t="shared" si="467"/>
        <v>-2.0022360676339153</v>
      </c>
      <c r="O4933">
        <v>1.3318522066044099E-3</v>
      </c>
      <c r="P4933" s="5">
        <v>4932</v>
      </c>
      <c r="Q4933">
        <v>0.313</v>
      </c>
      <c r="R4933" s="5">
        <v>4872</v>
      </c>
      <c r="S4933">
        <v>0.32100000000000001</v>
      </c>
      <c r="T4933" s="5">
        <v>4025</v>
      </c>
      <c r="U4933">
        <v>0.439</v>
      </c>
    </row>
    <row r="4934" spans="1:21" x14ac:dyDescent="0.2">
      <c r="A4934" t="s">
        <v>6716</v>
      </c>
      <c r="B4934" t="s">
        <v>18</v>
      </c>
      <c r="C4934">
        <v>1560</v>
      </c>
      <c r="D4934">
        <v>-0.81787794890551302</v>
      </c>
      <c r="E4934">
        <v>-3.6775527399403201</v>
      </c>
      <c r="F4934">
        <v>2.8596747910348101</v>
      </c>
      <c r="G4934" s="3">
        <f t="shared" si="462"/>
        <v>0.81787794890551302</v>
      </c>
      <c r="H4934" s="6">
        <f t="shared" si="463"/>
        <v>1.7628111767873351</v>
      </c>
      <c r="I4934">
        <v>0.11656205625998201</v>
      </c>
      <c r="J4934" s="3">
        <f t="shared" si="464"/>
        <v>3.6775527399403201</v>
      </c>
      <c r="K4934" s="6">
        <f t="shared" si="465"/>
        <v>12.795394647880221</v>
      </c>
      <c r="L4934" s="7">
        <v>2.3025921099425901E-15</v>
      </c>
      <c r="M4934" s="3">
        <f t="shared" si="466"/>
        <v>-2.8596747910348101</v>
      </c>
      <c r="N4934" s="6">
        <f t="shared" si="467"/>
        <v>-7.2585168600981032</v>
      </c>
      <c r="O4934" s="7">
        <v>1.5843131579373299E-9</v>
      </c>
      <c r="P4934" s="5">
        <v>4933</v>
      </c>
      <c r="Q4934">
        <v>0.313</v>
      </c>
      <c r="R4934" s="5">
        <v>5745</v>
      </c>
      <c r="S4934">
        <v>0.2</v>
      </c>
      <c r="T4934" s="5">
        <v>1741</v>
      </c>
      <c r="U4934">
        <v>0.75700000000000001</v>
      </c>
    </row>
    <row r="4935" spans="1:21" x14ac:dyDescent="0.2">
      <c r="A4935" t="s">
        <v>2239</v>
      </c>
      <c r="B4935" t="s">
        <v>18</v>
      </c>
      <c r="C4935">
        <v>348</v>
      </c>
      <c r="D4935">
        <v>-1.63647091901636</v>
      </c>
      <c r="E4935">
        <v>-1.4317738667204101</v>
      </c>
      <c r="F4935">
        <v>-0.204697052295955</v>
      </c>
      <c r="G4935" s="3">
        <f t="shared" si="462"/>
        <v>1.63647091901636</v>
      </c>
      <c r="H4935" s="6">
        <f t="shared" si="463"/>
        <v>3.1090437517349576</v>
      </c>
      <c r="I4935">
        <v>2.45429256414578E-2</v>
      </c>
      <c r="J4935" s="3">
        <f t="shared" si="464"/>
        <v>1.4317738667204101</v>
      </c>
      <c r="K4935" s="6">
        <f t="shared" si="465"/>
        <v>2.6977821753252824</v>
      </c>
      <c r="L4935">
        <v>4.1878909137511501E-2</v>
      </c>
      <c r="M4935" s="3">
        <f t="shared" si="466"/>
        <v>0.204697052295955</v>
      </c>
      <c r="N4935" s="6">
        <f t="shared" si="467"/>
        <v>1.1524443226629661</v>
      </c>
      <c r="O4935">
        <v>0.81469704035641499</v>
      </c>
      <c r="P4935" s="5">
        <v>4934</v>
      </c>
      <c r="Q4935">
        <v>0.313</v>
      </c>
      <c r="R4935" s="5">
        <v>6127</v>
      </c>
      <c r="S4935">
        <v>0.14599999999999999</v>
      </c>
      <c r="T4935" s="5">
        <v>5271</v>
      </c>
      <c r="U4935">
        <v>0.26600000000000001</v>
      </c>
    </row>
    <row r="4936" spans="1:21" x14ac:dyDescent="0.2">
      <c r="A4936" t="s">
        <v>1822</v>
      </c>
      <c r="B4936" t="s">
        <v>174</v>
      </c>
      <c r="C4936">
        <v>1128</v>
      </c>
      <c r="D4936">
        <v>0.87137377067316302</v>
      </c>
      <c r="E4936">
        <v>1.5253106880142999</v>
      </c>
      <c r="F4936">
        <v>-0.65393691734113801</v>
      </c>
      <c r="G4936" s="3">
        <f t="shared" si="462"/>
        <v>-0.87137377067316302</v>
      </c>
      <c r="H4936" s="6">
        <f t="shared" si="463"/>
        <v>-1.829404076119703</v>
      </c>
      <c r="I4936">
        <v>4.3421052875888804E-3</v>
      </c>
      <c r="J4936" s="3">
        <f t="shared" si="464"/>
        <v>-1.5253106880142999</v>
      </c>
      <c r="K4936" s="6">
        <f t="shared" si="465"/>
        <v>-2.8784869827078672</v>
      </c>
      <c r="L4936" s="7">
        <v>1.2755381460285399E-7</v>
      </c>
      <c r="M4936" s="3">
        <f t="shared" si="466"/>
        <v>0.65393691734113801</v>
      </c>
      <c r="N4936" s="6">
        <f t="shared" si="467"/>
        <v>1.5734560889430977</v>
      </c>
      <c r="O4936">
        <v>3.7500643749880297E-2</v>
      </c>
      <c r="P4936" s="5">
        <v>4935</v>
      </c>
      <c r="Q4936">
        <v>0.312</v>
      </c>
      <c r="R4936" s="5">
        <v>4013</v>
      </c>
      <c r="S4936">
        <v>0.441</v>
      </c>
      <c r="T4936" s="5">
        <v>5604</v>
      </c>
      <c r="U4936">
        <v>0.219</v>
      </c>
    </row>
    <row r="4937" spans="1:21" x14ac:dyDescent="0.2">
      <c r="A4937" t="s">
        <v>4004</v>
      </c>
      <c r="B4937" t="s">
        <v>18</v>
      </c>
      <c r="C4937">
        <v>510</v>
      </c>
      <c r="D4937">
        <v>0.15395666292930901</v>
      </c>
      <c r="E4937">
        <v>-0.94164588346226497</v>
      </c>
      <c r="F4937">
        <v>1.09560254639157</v>
      </c>
      <c r="G4937" s="3">
        <f t="shared" si="462"/>
        <v>-0.15395666292930901</v>
      </c>
      <c r="H4937" s="6">
        <f t="shared" si="463"/>
        <v>-1.1126166982250516</v>
      </c>
      <c r="I4937">
        <v>0.67477392301718697</v>
      </c>
      <c r="J4937" s="3">
        <f t="shared" si="464"/>
        <v>0.94164588346226497</v>
      </c>
      <c r="K4937" s="6">
        <f t="shared" si="465"/>
        <v>1.9207182203826478</v>
      </c>
      <c r="L4937">
        <v>1.2775332660514599E-3</v>
      </c>
      <c r="M4937" s="3">
        <f t="shared" si="466"/>
        <v>-1.09560254639157</v>
      </c>
      <c r="N4937" s="6">
        <f t="shared" si="467"/>
        <v>-2.1370231645828328</v>
      </c>
      <c r="O4937">
        <v>2.7036951037941902E-4</v>
      </c>
      <c r="P4937" s="5">
        <v>4936</v>
      </c>
      <c r="Q4937">
        <v>0.312</v>
      </c>
      <c r="R4937" s="5">
        <v>4867</v>
      </c>
      <c r="S4937">
        <v>0.32200000000000001</v>
      </c>
      <c r="T4937" s="5">
        <v>3832</v>
      </c>
      <c r="U4937">
        <v>0.46600000000000003</v>
      </c>
    </row>
    <row r="4938" spans="1:21" x14ac:dyDescent="0.2">
      <c r="A4938" t="s">
        <v>5055</v>
      </c>
      <c r="B4938" t="s">
        <v>18</v>
      </c>
      <c r="C4938">
        <v>612</v>
      </c>
      <c r="D4938">
        <v>7.4116736690120297E-2</v>
      </c>
      <c r="E4938">
        <v>-1.66411964895537</v>
      </c>
      <c r="F4938">
        <v>1.7382363856454901</v>
      </c>
      <c r="G4938" s="3">
        <f t="shared" si="462"/>
        <v>-7.4116736690120297E-2</v>
      </c>
      <c r="H4938" s="6">
        <f t="shared" si="463"/>
        <v>-1.052716332550256</v>
      </c>
      <c r="I4938">
        <v>0.87088070256754602</v>
      </c>
      <c r="J4938" s="3">
        <f t="shared" si="464"/>
        <v>1.66411964895537</v>
      </c>
      <c r="K4938" s="6">
        <f t="shared" si="465"/>
        <v>3.1692020684705522</v>
      </c>
      <c r="L4938" s="7">
        <v>5.6327085671262197E-7</v>
      </c>
      <c r="M4938" s="3">
        <f t="shared" si="466"/>
        <v>-1.7382363856454901</v>
      </c>
      <c r="N4938" s="6">
        <f t="shared" si="467"/>
        <v>-3.3362707786310044</v>
      </c>
      <c r="O4938" s="7">
        <v>3.2009159443136001E-7</v>
      </c>
      <c r="P4938" s="5">
        <v>4937</v>
      </c>
      <c r="Q4938">
        <v>0.312</v>
      </c>
      <c r="R4938" s="5">
        <v>4963</v>
      </c>
      <c r="S4938">
        <v>0.309</v>
      </c>
      <c r="T4938" s="5">
        <v>3008</v>
      </c>
      <c r="U4938">
        <v>0.58099999999999996</v>
      </c>
    </row>
    <row r="4939" spans="1:21" x14ac:dyDescent="0.2">
      <c r="A4939" t="s">
        <v>4388</v>
      </c>
      <c r="B4939" t="s">
        <v>2439</v>
      </c>
      <c r="C4939">
        <v>1566</v>
      </c>
      <c r="D4939">
        <v>-0.78867436642864497</v>
      </c>
      <c r="E4939">
        <v>-2.1322407569656998</v>
      </c>
      <c r="F4939">
        <v>1.3435663905370501</v>
      </c>
      <c r="G4939" s="3">
        <f t="shared" si="462"/>
        <v>0.78867436642864497</v>
      </c>
      <c r="H4939" s="6">
        <f t="shared" si="463"/>
        <v>1.727486416393075</v>
      </c>
      <c r="I4939">
        <v>4.6087345561548101E-2</v>
      </c>
      <c r="J4939" s="3">
        <f t="shared" si="464"/>
        <v>2.1322407569656998</v>
      </c>
      <c r="K4939" s="6">
        <f t="shared" si="465"/>
        <v>4.3839786031513759</v>
      </c>
      <c r="L4939" s="7">
        <v>3.7180422925975202E-9</v>
      </c>
      <c r="M4939" s="3">
        <f t="shared" si="466"/>
        <v>-1.3435663905370501</v>
      </c>
      <c r="N4939" s="6">
        <f t="shared" si="467"/>
        <v>-2.5377789148148207</v>
      </c>
      <c r="O4939">
        <v>3.5294945276888198E-4</v>
      </c>
      <c r="P4939" s="5">
        <v>4938</v>
      </c>
      <c r="Q4939">
        <v>0.312</v>
      </c>
      <c r="R4939" s="5">
        <v>5717</v>
      </c>
      <c r="S4939">
        <v>0.20399999999999999</v>
      </c>
      <c r="T4939" s="5">
        <v>3529</v>
      </c>
      <c r="U4939">
        <v>0.50800000000000001</v>
      </c>
    </row>
    <row r="4940" spans="1:21" x14ac:dyDescent="0.2">
      <c r="A4940" t="s">
        <v>1945</v>
      </c>
      <c r="B4940" t="s">
        <v>18</v>
      </c>
      <c r="C4940">
        <v>666</v>
      </c>
      <c r="D4940">
        <v>2.2712175408304698</v>
      </c>
      <c r="E4940">
        <v>2.6900731410437402</v>
      </c>
      <c r="F4940">
        <v>-0.41885560021326101</v>
      </c>
      <c r="G4940" s="3">
        <f t="shared" si="462"/>
        <v>-2.2712175408304698</v>
      </c>
      <c r="H4940" s="6">
        <f t="shared" si="463"/>
        <v>-4.8273035225489798</v>
      </c>
      <c r="I4940" s="7">
        <v>2.56302505113964E-5</v>
      </c>
      <c r="J4940" s="3">
        <f t="shared" si="464"/>
        <v>-2.6900731410437402</v>
      </c>
      <c r="K4940" s="6">
        <f t="shared" si="465"/>
        <v>-6.4534612398881483</v>
      </c>
      <c r="L4940" s="7">
        <v>2.1302372413777401E-7</v>
      </c>
      <c r="M4940" s="3">
        <f t="shared" si="466"/>
        <v>0.41885560021326101</v>
      </c>
      <c r="N4940" s="6">
        <f t="shared" si="467"/>
        <v>1.3368666813145531</v>
      </c>
      <c r="O4940">
        <v>0.503005789924867</v>
      </c>
      <c r="P4940" s="5">
        <v>4939</v>
      </c>
      <c r="Q4940">
        <v>0.312</v>
      </c>
      <c r="R4940" s="5">
        <v>2126</v>
      </c>
      <c r="S4940">
        <v>0.70399999999999996</v>
      </c>
      <c r="T4940" s="5">
        <v>5504</v>
      </c>
      <c r="U4940">
        <v>0.23300000000000001</v>
      </c>
    </row>
    <row r="4941" spans="1:21" x14ac:dyDescent="0.2">
      <c r="A4941" t="s">
        <v>4213</v>
      </c>
      <c r="B4941" t="s">
        <v>18</v>
      </c>
      <c r="C4941">
        <v>801</v>
      </c>
      <c r="D4941">
        <v>0.18835092030327799</v>
      </c>
      <c r="E4941">
        <v>-1.0864794290478801</v>
      </c>
      <c r="F4941">
        <v>1.2748303493511599</v>
      </c>
      <c r="G4941" s="3">
        <f t="shared" si="462"/>
        <v>-0.18835092030327799</v>
      </c>
      <c r="H4941" s="6">
        <f t="shared" si="463"/>
        <v>-1.139460505227579</v>
      </c>
      <c r="I4941">
        <v>0.64921688101460495</v>
      </c>
      <c r="J4941" s="3">
        <f t="shared" si="464"/>
        <v>1.0864794290478801</v>
      </c>
      <c r="K4941" s="6">
        <f t="shared" si="465"/>
        <v>2.1235519886087535</v>
      </c>
      <c r="L4941">
        <v>1.11992925253192E-3</v>
      </c>
      <c r="M4941" s="3">
        <f t="shared" si="466"/>
        <v>-1.2748303493511599</v>
      </c>
      <c r="N4941" s="6">
        <f t="shared" si="467"/>
        <v>-2.4197036218171641</v>
      </c>
      <c r="O4941">
        <v>1.8955517253257099E-4</v>
      </c>
      <c r="P4941" s="5">
        <v>4940</v>
      </c>
      <c r="Q4941">
        <v>0.312</v>
      </c>
      <c r="R4941" s="5">
        <v>4854</v>
      </c>
      <c r="S4941">
        <v>0.32400000000000001</v>
      </c>
      <c r="T4941" s="5">
        <v>3669</v>
      </c>
      <c r="U4941">
        <v>0.48899999999999999</v>
      </c>
    </row>
    <row r="4942" spans="1:21" x14ac:dyDescent="0.2">
      <c r="A4942" t="s">
        <v>2222</v>
      </c>
      <c r="B4942" t="s">
        <v>18</v>
      </c>
      <c r="C4942">
        <v>1278</v>
      </c>
      <c r="D4942">
        <v>0.37142474985538998</v>
      </c>
      <c r="E4942">
        <v>0.60172668370488702</v>
      </c>
      <c r="F4942">
        <v>-0.23030193384949699</v>
      </c>
      <c r="G4942" s="3">
        <f t="shared" si="462"/>
        <v>-0.37142474985538998</v>
      </c>
      <c r="H4942" s="6">
        <f t="shared" si="463"/>
        <v>-1.2936297387462423</v>
      </c>
      <c r="I4942">
        <v>0.37814467755804498</v>
      </c>
      <c r="J4942" s="3">
        <f t="shared" si="464"/>
        <v>-0.60172668370488702</v>
      </c>
      <c r="K4942" s="6">
        <f t="shared" si="465"/>
        <v>-1.5175317317517865</v>
      </c>
      <c r="L4942">
        <v>0.111943495124689</v>
      </c>
      <c r="M4942" s="3">
        <f t="shared" si="466"/>
        <v>0.23030193384949699</v>
      </c>
      <c r="N4942" s="6">
        <f t="shared" si="467"/>
        <v>1.1730804312078855</v>
      </c>
      <c r="O4942">
        <v>0.60042837273056504</v>
      </c>
      <c r="P4942" s="5">
        <v>4941</v>
      </c>
      <c r="Q4942">
        <v>0.312</v>
      </c>
      <c r="R4942" s="5">
        <v>4553</v>
      </c>
      <c r="S4942">
        <v>0.36599999999999999</v>
      </c>
      <c r="T4942" s="5">
        <v>5285</v>
      </c>
      <c r="U4942">
        <v>0.26400000000000001</v>
      </c>
    </row>
    <row r="4943" spans="1:21" x14ac:dyDescent="0.2">
      <c r="A4943" t="s">
        <v>2628</v>
      </c>
      <c r="B4943" t="s">
        <v>18</v>
      </c>
      <c r="C4943">
        <v>6978</v>
      </c>
      <c r="D4943">
        <v>0.14381343413237699</v>
      </c>
      <c r="E4943">
        <v>-1.6551719725770901E-2</v>
      </c>
      <c r="F4943">
        <v>0.16036515385814801</v>
      </c>
      <c r="G4943" s="3">
        <f t="shared" si="462"/>
        <v>-0.14381343413237699</v>
      </c>
      <c r="H4943" s="6">
        <f t="shared" si="463"/>
        <v>-1.104821602677768</v>
      </c>
      <c r="I4943">
        <v>0.75462747109114903</v>
      </c>
      <c r="J4943" s="3">
        <f t="shared" si="464"/>
        <v>1.6551719725770901E-2</v>
      </c>
      <c r="K4943" s="6">
        <f t="shared" si="465"/>
        <v>1.0115388425841612</v>
      </c>
      <c r="L4943">
        <v>0.97013858567813405</v>
      </c>
      <c r="M4943" s="3">
        <f t="shared" si="466"/>
        <v>-0.16036515385814801</v>
      </c>
      <c r="N4943" s="6">
        <f t="shared" si="467"/>
        <v>-1.1175699652346474</v>
      </c>
      <c r="O4943">
        <v>0.72237016779238805</v>
      </c>
      <c r="P4943" s="5">
        <v>4942</v>
      </c>
      <c r="Q4943">
        <v>0.311</v>
      </c>
      <c r="R4943" s="5">
        <v>4913</v>
      </c>
      <c r="S4943">
        <v>0.315</v>
      </c>
      <c r="T4943" s="5">
        <v>4942</v>
      </c>
      <c r="U4943">
        <v>0.311</v>
      </c>
    </row>
    <row r="4944" spans="1:21" x14ac:dyDescent="0.2">
      <c r="A4944" t="s">
        <v>2777</v>
      </c>
      <c r="B4944" t="s">
        <v>18</v>
      </c>
      <c r="C4944">
        <v>2625</v>
      </c>
      <c r="D4944">
        <v>2.0848917411308201</v>
      </c>
      <c r="E4944">
        <v>1.7945054195824801</v>
      </c>
      <c r="F4944">
        <v>0.29038632154833699</v>
      </c>
      <c r="G4944" s="3">
        <f t="shared" si="462"/>
        <v>-2.0848917411308201</v>
      </c>
      <c r="H4944" s="6">
        <f t="shared" si="463"/>
        <v>-4.2424326042282612</v>
      </c>
      <c r="I4944" s="7">
        <v>1.9970622550264999E-15</v>
      </c>
      <c r="J4944" s="3">
        <f t="shared" si="464"/>
        <v>-1.7945054195824801</v>
      </c>
      <c r="K4944" s="6">
        <f t="shared" si="465"/>
        <v>-3.4689653243806839</v>
      </c>
      <c r="L4944" s="7">
        <v>3.4206919509938401E-12</v>
      </c>
      <c r="M4944" s="3">
        <f t="shared" si="466"/>
        <v>-0.29038632154833699</v>
      </c>
      <c r="N4944" s="6">
        <f t="shared" si="467"/>
        <v>-1.2229677173223565</v>
      </c>
      <c r="O4944">
        <v>0.33602332145624803</v>
      </c>
      <c r="P4944" s="5">
        <v>4943</v>
      </c>
      <c r="Q4944">
        <v>0.311</v>
      </c>
      <c r="R4944" s="5">
        <v>2468</v>
      </c>
      <c r="S4944">
        <v>0.65600000000000003</v>
      </c>
      <c r="T4944" s="5">
        <v>4822</v>
      </c>
      <c r="U4944">
        <v>0.32800000000000001</v>
      </c>
    </row>
    <row r="4945" spans="1:21" x14ac:dyDescent="0.2">
      <c r="A4945" t="s">
        <v>3892</v>
      </c>
      <c r="B4945" t="s">
        <v>1924</v>
      </c>
      <c r="C4945">
        <v>1020</v>
      </c>
      <c r="D4945">
        <v>-0.20267875246137099</v>
      </c>
      <c r="E4945">
        <v>-1.2960999713318699</v>
      </c>
      <c r="F4945">
        <v>1.0934212188704999</v>
      </c>
      <c r="G4945" s="3">
        <f t="shared" si="462"/>
        <v>0.20267875246137099</v>
      </c>
      <c r="H4945" s="6">
        <f t="shared" si="463"/>
        <v>1.1508332046641963</v>
      </c>
      <c r="I4945">
        <v>0.62077536085848795</v>
      </c>
      <c r="J4945" s="3">
        <f t="shared" si="464"/>
        <v>1.2960999713318699</v>
      </c>
      <c r="K4945" s="6">
        <f t="shared" si="465"/>
        <v>2.4556415252378789</v>
      </c>
      <c r="L4945" s="7">
        <v>8.6129944614074205E-5</v>
      </c>
      <c r="M4945" s="3">
        <f t="shared" si="466"/>
        <v>-1.0934212188704999</v>
      </c>
      <c r="N4945" s="6">
        <f t="shared" si="467"/>
        <v>-2.1337944675956901</v>
      </c>
      <c r="O4945">
        <v>1.4280949197165401E-3</v>
      </c>
      <c r="P4945" s="5">
        <v>4944</v>
      </c>
      <c r="Q4945">
        <v>0.311</v>
      </c>
      <c r="R4945" s="5">
        <v>5240</v>
      </c>
      <c r="S4945">
        <v>0.27</v>
      </c>
      <c r="T4945" s="5">
        <v>3919</v>
      </c>
      <c r="U4945">
        <v>0.45400000000000001</v>
      </c>
    </row>
    <row r="4946" spans="1:21" x14ac:dyDescent="0.2">
      <c r="A4946" t="s">
        <v>3448</v>
      </c>
      <c r="B4946" t="s">
        <v>18</v>
      </c>
      <c r="C4946">
        <v>1734</v>
      </c>
      <c r="D4946">
        <v>-0.79245731108081696</v>
      </c>
      <c r="E4946">
        <v>-1.5989496684761</v>
      </c>
      <c r="F4946">
        <v>0.80649235739528702</v>
      </c>
      <c r="G4946" s="3">
        <f t="shared" si="462"/>
        <v>0.79245731108081696</v>
      </c>
      <c r="H4946" s="6">
        <f t="shared" si="463"/>
        <v>1.7320220671187796</v>
      </c>
      <c r="I4946">
        <v>6.1207345154037701E-3</v>
      </c>
      <c r="J4946" s="3">
        <f t="shared" si="464"/>
        <v>1.5989496684761</v>
      </c>
      <c r="K4946" s="6">
        <f t="shared" si="465"/>
        <v>3.0292269488037595</v>
      </c>
      <c r="L4946" s="7">
        <v>3.00105700263929E-9</v>
      </c>
      <c r="M4946" s="3">
        <f t="shared" si="466"/>
        <v>-0.80649235739528702</v>
      </c>
      <c r="N4946" s="6">
        <f t="shared" si="467"/>
        <v>-1.7489540152585294</v>
      </c>
      <c r="O4946">
        <v>4.54305836863264E-3</v>
      </c>
      <c r="P4946" s="5">
        <v>4945</v>
      </c>
      <c r="Q4946">
        <v>0.311</v>
      </c>
      <c r="R4946" s="5">
        <v>5722</v>
      </c>
      <c r="S4946">
        <v>0.20300000000000001</v>
      </c>
      <c r="T4946" s="5">
        <v>4282</v>
      </c>
      <c r="U4946">
        <v>0.40300000000000002</v>
      </c>
    </row>
    <row r="4947" spans="1:21" x14ac:dyDescent="0.2">
      <c r="A4947" t="s">
        <v>2452</v>
      </c>
      <c r="B4947" t="s">
        <v>1533</v>
      </c>
      <c r="C4947">
        <v>3120</v>
      </c>
      <c r="D4947">
        <v>0.63278731375769004</v>
      </c>
      <c r="E4947">
        <v>0.53592918381728705</v>
      </c>
      <c r="F4947">
        <v>9.68581299404037E-2</v>
      </c>
      <c r="G4947" s="3">
        <f t="shared" si="462"/>
        <v>-0.63278731375769004</v>
      </c>
      <c r="H4947" s="6">
        <f t="shared" si="463"/>
        <v>-1.5505578081627143</v>
      </c>
      <c r="I4947">
        <v>4.9776884545951701E-2</v>
      </c>
      <c r="J4947" s="3">
        <f t="shared" si="464"/>
        <v>-0.53592918381728705</v>
      </c>
      <c r="K4947" s="6">
        <f t="shared" si="465"/>
        <v>-1.4498756624811568</v>
      </c>
      <c r="L4947">
        <v>8.5289572550917694E-2</v>
      </c>
      <c r="M4947" s="3">
        <f t="shared" si="466"/>
        <v>-9.68581299404037E-2</v>
      </c>
      <c r="N4947" s="6">
        <f t="shared" si="467"/>
        <v>-1.0694419171843066</v>
      </c>
      <c r="O4947">
        <v>0.80189594963757405</v>
      </c>
      <c r="P4947" s="5">
        <v>4946</v>
      </c>
      <c r="Q4947">
        <v>0.311</v>
      </c>
      <c r="R4947" s="5">
        <v>4417</v>
      </c>
      <c r="S4947">
        <v>0.38500000000000001</v>
      </c>
      <c r="T4947" s="5">
        <v>5086</v>
      </c>
      <c r="U4947">
        <v>0.29099999999999998</v>
      </c>
    </row>
    <row r="4948" spans="1:21" x14ac:dyDescent="0.2">
      <c r="A4948" t="s">
        <v>4142</v>
      </c>
      <c r="B4948" t="s">
        <v>632</v>
      </c>
      <c r="C4948">
        <v>1527</v>
      </c>
      <c r="D4948">
        <v>0.16115528791293399</v>
      </c>
      <c r="E4948">
        <v>-1.1121136115721799</v>
      </c>
      <c r="F4948">
        <v>1.27326889948512</v>
      </c>
      <c r="G4948" s="3">
        <f t="shared" si="462"/>
        <v>-0.16115528791293399</v>
      </c>
      <c r="H4948" s="6">
        <f t="shared" si="463"/>
        <v>-1.1181822026901438</v>
      </c>
      <c r="I4948">
        <v>0.79147102324949004</v>
      </c>
      <c r="J4948" s="3">
        <f t="shared" si="464"/>
        <v>1.1121136115721799</v>
      </c>
      <c r="K4948" s="6">
        <f t="shared" si="465"/>
        <v>2.1616210240395626</v>
      </c>
      <c r="L4948">
        <v>2.1236014408065301E-2</v>
      </c>
      <c r="M4948" s="3">
        <f t="shared" si="466"/>
        <v>-1.27326889948512</v>
      </c>
      <c r="N4948" s="6">
        <f t="shared" si="467"/>
        <v>-2.4170861580418928</v>
      </c>
      <c r="O4948">
        <v>1.0599969660316301E-2</v>
      </c>
      <c r="P4948" s="5">
        <v>4947</v>
      </c>
      <c r="Q4948">
        <v>0.311</v>
      </c>
      <c r="R4948" s="5">
        <v>4948</v>
      </c>
      <c r="S4948">
        <v>0.311</v>
      </c>
      <c r="T4948" s="5">
        <v>3726</v>
      </c>
      <c r="U4948">
        <v>0.48099999999999998</v>
      </c>
    </row>
    <row r="4949" spans="1:21" x14ac:dyDescent="0.2">
      <c r="A4949" t="s">
        <v>2671</v>
      </c>
      <c r="B4949" t="s">
        <v>2672</v>
      </c>
      <c r="C4949">
        <v>4512</v>
      </c>
      <c r="D4949">
        <v>1.0191303556762199</v>
      </c>
      <c r="E4949">
        <v>0.85259558168915495</v>
      </c>
      <c r="F4949">
        <v>0.16653477398706501</v>
      </c>
      <c r="G4949" s="3">
        <f t="shared" si="462"/>
        <v>-1.0191303556762199</v>
      </c>
      <c r="H4949" s="6">
        <f t="shared" si="463"/>
        <v>-2.0266969156018595</v>
      </c>
      <c r="I4949">
        <v>3.5010717841458698E-4</v>
      </c>
      <c r="J4949" s="3">
        <f t="shared" si="464"/>
        <v>-0.85259558168915495</v>
      </c>
      <c r="K4949" s="6">
        <f t="shared" si="465"/>
        <v>-1.8057467598678274</v>
      </c>
      <c r="L4949">
        <v>2.0950836970769198E-3</v>
      </c>
      <c r="M4949" s="3">
        <f t="shared" si="466"/>
        <v>-0.16653477398706501</v>
      </c>
      <c r="N4949" s="6">
        <f t="shared" si="467"/>
        <v>-1.122359436353193</v>
      </c>
      <c r="O4949">
        <v>0.61794724480760199</v>
      </c>
      <c r="P4949" s="5">
        <v>4948</v>
      </c>
      <c r="Q4949">
        <v>0.311</v>
      </c>
      <c r="R4949" s="5">
        <v>3815</v>
      </c>
      <c r="S4949">
        <v>0.46800000000000003</v>
      </c>
      <c r="T4949" s="5">
        <v>4910</v>
      </c>
      <c r="U4949">
        <v>0.316</v>
      </c>
    </row>
    <row r="4950" spans="1:21" x14ac:dyDescent="0.2">
      <c r="A4950" t="s">
        <v>4997</v>
      </c>
      <c r="B4950" t="s">
        <v>18</v>
      </c>
      <c r="C4950">
        <v>1206</v>
      </c>
      <c r="D4950">
        <v>-0.754892350813127</v>
      </c>
      <c r="E4950">
        <v>-2.45045157416406</v>
      </c>
      <c r="F4950">
        <v>1.69555922335094</v>
      </c>
      <c r="G4950" s="3">
        <f t="shared" si="462"/>
        <v>0.754892350813127</v>
      </c>
      <c r="H4950" s="6">
        <f t="shared" si="463"/>
        <v>1.6875056714065109</v>
      </c>
      <c r="I4950">
        <v>9.3083576214250202E-2</v>
      </c>
      <c r="J4950" s="3">
        <f t="shared" si="464"/>
        <v>2.45045157416406</v>
      </c>
      <c r="K4950" s="6">
        <f t="shared" si="465"/>
        <v>5.4658716173274993</v>
      </c>
      <c r="L4950" s="7">
        <v>1.4103779635035E-9</v>
      </c>
      <c r="M4950" s="3">
        <f t="shared" si="466"/>
        <v>-1.69555922335094</v>
      </c>
      <c r="N4950" s="6">
        <f t="shared" si="467"/>
        <v>-3.2390241466695655</v>
      </c>
      <c r="O4950" s="7">
        <v>5.02177109620575E-5</v>
      </c>
      <c r="P4950" s="5">
        <v>4949</v>
      </c>
      <c r="Q4950">
        <v>0.31</v>
      </c>
      <c r="R4950" s="5">
        <v>5700</v>
      </c>
      <c r="S4950">
        <v>0.20599999999999999</v>
      </c>
      <c r="T4950" s="5">
        <v>3046</v>
      </c>
      <c r="U4950">
        <v>0.57499999999999996</v>
      </c>
    </row>
    <row r="4951" spans="1:21" x14ac:dyDescent="0.2">
      <c r="A4951" t="s">
        <v>2952</v>
      </c>
      <c r="B4951" t="s">
        <v>18</v>
      </c>
      <c r="C4951">
        <v>1290</v>
      </c>
      <c r="D4951">
        <v>-2.1486920070269102</v>
      </c>
      <c r="E4951">
        <v>-2.5456679600033199</v>
      </c>
      <c r="F4951">
        <v>0.39697595297641097</v>
      </c>
      <c r="G4951" s="3">
        <f t="shared" si="462"/>
        <v>2.1486920070269102</v>
      </c>
      <c r="H4951" s="6">
        <f t="shared" si="463"/>
        <v>4.4342558286429163</v>
      </c>
      <c r="I4951" s="7">
        <v>1.9961593699311499E-8</v>
      </c>
      <c r="J4951" s="3">
        <f t="shared" si="464"/>
        <v>2.5456679600033199</v>
      </c>
      <c r="K4951" s="6">
        <f t="shared" si="465"/>
        <v>5.8387840767021091</v>
      </c>
      <c r="L4951" s="7">
        <v>5.8070802085345103E-12</v>
      </c>
      <c r="M4951" s="3">
        <f t="shared" si="466"/>
        <v>-0.39697595297641097</v>
      </c>
      <c r="N4951" s="6">
        <f t="shared" si="467"/>
        <v>-1.3167449742043968</v>
      </c>
      <c r="O4951">
        <v>0.34865830353494098</v>
      </c>
      <c r="P4951" s="5">
        <v>4950</v>
      </c>
      <c r="Q4951">
        <v>0.31</v>
      </c>
      <c r="R4951" s="5">
        <v>6291</v>
      </c>
      <c r="S4951">
        <v>0.124</v>
      </c>
      <c r="T4951" s="5">
        <v>4681</v>
      </c>
      <c r="U4951">
        <v>0.34799999999999998</v>
      </c>
    </row>
    <row r="4952" spans="1:21" x14ac:dyDescent="0.2">
      <c r="A4952" t="s">
        <v>4379</v>
      </c>
      <c r="B4952" t="s">
        <v>18</v>
      </c>
      <c r="C4952">
        <v>1935</v>
      </c>
      <c r="D4952">
        <v>1.2242374979945401</v>
      </c>
      <c r="E4952">
        <v>-0.131561580290876</v>
      </c>
      <c r="F4952">
        <v>1.3557990782854099</v>
      </c>
      <c r="G4952" s="3">
        <f t="shared" si="462"/>
        <v>-1.2242374979945401</v>
      </c>
      <c r="H4952" s="6">
        <f t="shared" si="463"/>
        <v>-2.3363193649534835</v>
      </c>
      <c r="I4952">
        <v>2.5543775902907301E-4</v>
      </c>
      <c r="J4952" s="3">
        <f t="shared" si="464"/>
        <v>0.131561580290876</v>
      </c>
      <c r="K4952" s="6">
        <f t="shared" si="465"/>
        <v>1.0954788114769043</v>
      </c>
      <c r="L4952">
        <v>0.72010391898996096</v>
      </c>
      <c r="M4952" s="3">
        <f t="shared" si="466"/>
        <v>-1.3557990782854099</v>
      </c>
      <c r="N4952" s="6">
        <f t="shared" si="467"/>
        <v>-2.5593883611497064</v>
      </c>
      <c r="O4952" s="7">
        <v>3.9610541522917798E-5</v>
      </c>
      <c r="P4952" s="5">
        <v>4951</v>
      </c>
      <c r="Q4952">
        <v>0.31</v>
      </c>
      <c r="R4952" s="5">
        <v>3583</v>
      </c>
      <c r="S4952">
        <v>0.501</v>
      </c>
      <c r="T4952" s="5">
        <v>3539</v>
      </c>
      <c r="U4952">
        <v>0.50700000000000001</v>
      </c>
    </row>
    <row r="4953" spans="1:21" x14ac:dyDescent="0.2">
      <c r="A4953" t="s">
        <v>4373</v>
      </c>
      <c r="B4953" t="s">
        <v>18</v>
      </c>
      <c r="C4953">
        <v>1614</v>
      </c>
      <c r="D4953">
        <v>-0.64126163887590804</v>
      </c>
      <c r="E4953">
        <v>-2.0161700065648098</v>
      </c>
      <c r="F4953">
        <v>1.3749083676889</v>
      </c>
      <c r="G4953" s="3">
        <f t="shared" si="462"/>
        <v>0.64126163887590804</v>
      </c>
      <c r="H4953" s="6">
        <f t="shared" si="463"/>
        <v>1.5596925164407904</v>
      </c>
      <c r="I4953">
        <v>0.14288314019491499</v>
      </c>
      <c r="J4953" s="3">
        <f t="shared" si="464"/>
        <v>2.0161700065648098</v>
      </c>
      <c r="K4953" s="6">
        <f t="shared" si="465"/>
        <v>4.0450849663983623</v>
      </c>
      <c r="L4953" s="7">
        <v>2.4835889263244799E-7</v>
      </c>
      <c r="M4953" s="3">
        <f t="shared" si="466"/>
        <v>-1.3749083676889</v>
      </c>
      <c r="N4953" s="6">
        <f t="shared" si="467"/>
        <v>-2.5935143778398189</v>
      </c>
      <c r="O4953">
        <v>7.2727972639669502E-4</v>
      </c>
      <c r="P4953" s="5">
        <v>4952</v>
      </c>
      <c r="Q4953">
        <v>0.31</v>
      </c>
      <c r="R4953" s="5">
        <v>5656</v>
      </c>
      <c r="S4953">
        <v>0.21199999999999999</v>
      </c>
      <c r="T4953" s="5">
        <v>3543</v>
      </c>
      <c r="U4953">
        <v>0.50600000000000001</v>
      </c>
    </row>
    <row r="4954" spans="1:21" x14ac:dyDescent="0.2">
      <c r="A4954" t="s">
        <v>6790</v>
      </c>
      <c r="B4954" t="s">
        <v>6791</v>
      </c>
      <c r="C4954">
        <v>2382</v>
      </c>
      <c r="D4954">
        <v>-0.193527798428585</v>
      </c>
      <c r="E4954">
        <v>-3.1900705272934502</v>
      </c>
      <c r="F4954">
        <v>2.9965427288648598</v>
      </c>
      <c r="G4954" s="3">
        <f t="shared" si="462"/>
        <v>0.193527798428585</v>
      </c>
      <c r="H4954" s="6">
        <f t="shared" si="463"/>
        <v>1.1435566199289251</v>
      </c>
      <c r="I4954">
        <v>0.62361404094244399</v>
      </c>
      <c r="J4954" s="3">
        <f t="shared" si="464"/>
        <v>3.1900705272934502</v>
      </c>
      <c r="K4954" s="6">
        <f t="shared" si="465"/>
        <v>9.126555874978127</v>
      </c>
      <c r="L4954" s="7">
        <v>1.06547863822577E-24</v>
      </c>
      <c r="M4954" s="3">
        <f t="shared" si="466"/>
        <v>-2.9965427288648598</v>
      </c>
      <c r="N4954" s="6">
        <f t="shared" si="467"/>
        <v>-7.980851770632337</v>
      </c>
      <c r="O4954" s="7">
        <v>2.5360850625075201E-21</v>
      </c>
      <c r="P4954" s="5">
        <v>4953</v>
      </c>
      <c r="Q4954">
        <v>0.31</v>
      </c>
      <c r="R4954" s="5">
        <v>5238</v>
      </c>
      <c r="S4954">
        <v>0.27</v>
      </c>
      <c r="T4954" s="5">
        <v>1686</v>
      </c>
      <c r="U4954">
        <v>0.76500000000000001</v>
      </c>
    </row>
    <row r="4955" spans="1:21" x14ac:dyDescent="0.2">
      <c r="A4955" t="s">
        <v>3552</v>
      </c>
      <c r="B4955" t="s">
        <v>18</v>
      </c>
      <c r="C4955">
        <v>5280</v>
      </c>
      <c r="D4955">
        <v>1.6250959046860101</v>
      </c>
      <c r="E4955">
        <v>0.72699045181090105</v>
      </c>
      <c r="F4955">
        <v>0.89810545287510701</v>
      </c>
      <c r="G4955" s="3">
        <f t="shared" si="462"/>
        <v>-1.6250959046860101</v>
      </c>
      <c r="H4955" s="6">
        <f t="shared" si="463"/>
        <v>-3.0846266978382504</v>
      </c>
      <c r="I4955" s="7">
        <v>3.7958899019464899E-6</v>
      </c>
      <c r="J4955" s="3">
        <f t="shared" si="464"/>
        <v>-0.72699045181090105</v>
      </c>
      <c r="K4955" s="6">
        <f t="shared" si="465"/>
        <v>-1.6551826776240604</v>
      </c>
      <c r="L4955">
        <v>3.9488376106610497E-2</v>
      </c>
      <c r="M4955" s="3">
        <f t="shared" si="466"/>
        <v>-0.89810545287510701</v>
      </c>
      <c r="N4955" s="6">
        <f t="shared" si="467"/>
        <v>-1.8636170735341959</v>
      </c>
      <c r="O4955">
        <v>1.33210710917223E-2</v>
      </c>
      <c r="P4955" s="5">
        <v>4954</v>
      </c>
      <c r="Q4955">
        <v>0.31</v>
      </c>
      <c r="R4955" s="5">
        <v>3147</v>
      </c>
      <c r="S4955">
        <v>0.56100000000000005</v>
      </c>
      <c r="T4955" s="5">
        <v>4200</v>
      </c>
      <c r="U4955">
        <v>0.41499999999999998</v>
      </c>
    </row>
    <row r="4956" spans="1:21" x14ac:dyDescent="0.2">
      <c r="A4956" t="s">
        <v>6750</v>
      </c>
      <c r="B4956" t="s">
        <v>18</v>
      </c>
      <c r="C4956">
        <v>2136</v>
      </c>
      <c r="D4956">
        <v>-0.84137434893527197</v>
      </c>
      <c r="E4956">
        <v>-3.8129366933345299</v>
      </c>
      <c r="F4956">
        <v>2.97156234439925</v>
      </c>
      <c r="G4956" s="3">
        <f t="shared" si="462"/>
        <v>0.84137434893527197</v>
      </c>
      <c r="H4956" s="6">
        <f t="shared" si="463"/>
        <v>1.7917562028128184</v>
      </c>
      <c r="I4956">
        <v>4.2241565169325701E-2</v>
      </c>
      <c r="J4956" s="3">
        <f t="shared" si="464"/>
        <v>3.8129366933345299</v>
      </c>
      <c r="K4956" s="6">
        <f t="shared" si="465"/>
        <v>14.054270765122524</v>
      </c>
      <c r="L4956" s="7">
        <v>2.6771337680089299E-24</v>
      </c>
      <c r="M4956" s="3">
        <f t="shared" si="466"/>
        <v>-2.97156234439925</v>
      </c>
      <c r="N4956" s="6">
        <f t="shared" si="467"/>
        <v>-7.8438521619510055</v>
      </c>
      <c r="O4956" s="7">
        <v>7.1557595471004607E-15</v>
      </c>
      <c r="P4956" s="5">
        <v>4955</v>
      </c>
      <c r="Q4956">
        <v>0.31</v>
      </c>
      <c r="R4956" s="5">
        <v>5778</v>
      </c>
      <c r="S4956">
        <v>0.19500000000000001</v>
      </c>
      <c r="T4956" s="5">
        <v>1715</v>
      </c>
      <c r="U4956">
        <v>0.76100000000000001</v>
      </c>
    </row>
    <row r="4957" spans="1:21" x14ac:dyDescent="0.2">
      <c r="A4957" t="s">
        <v>2433</v>
      </c>
      <c r="B4957" t="s">
        <v>18</v>
      </c>
      <c r="C4957">
        <v>1161</v>
      </c>
      <c r="D4957">
        <v>1.0314073118279301</v>
      </c>
      <c r="E4957">
        <v>0.91415363819751505</v>
      </c>
      <c r="F4957">
        <v>0.117253673630415</v>
      </c>
      <c r="G4957" s="3">
        <f t="shared" si="462"/>
        <v>-1.0314073118279301</v>
      </c>
      <c r="H4957" s="6">
        <f t="shared" si="463"/>
        <v>-2.0440171652999273</v>
      </c>
      <c r="I4957">
        <v>1.83172543040107E-2</v>
      </c>
      <c r="J4957" s="3">
        <f t="shared" si="464"/>
        <v>-0.91415363819751505</v>
      </c>
      <c r="K4957" s="6">
        <f t="shared" si="465"/>
        <v>-1.884463220930783</v>
      </c>
      <c r="L4957">
        <v>3.01442257960951E-2</v>
      </c>
      <c r="M4957" s="3">
        <f t="shared" si="466"/>
        <v>-0.117253673630415</v>
      </c>
      <c r="N4957" s="6">
        <f t="shared" si="467"/>
        <v>-1.0846681127001971</v>
      </c>
      <c r="O4957">
        <v>0.82639683005436004</v>
      </c>
      <c r="P4957" s="5">
        <v>4956</v>
      </c>
      <c r="Q4957">
        <v>0.309</v>
      </c>
      <c r="R4957" s="5">
        <v>3924</v>
      </c>
      <c r="S4957">
        <v>0.45300000000000001</v>
      </c>
      <c r="T4957" s="5">
        <v>5106</v>
      </c>
      <c r="U4957">
        <v>0.28899999999999998</v>
      </c>
    </row>
    <row r="4958" spans="1:21" x14ac:dyDescent="0.2">
      <c r="A4958" t="s">
        <v>3165</v>
      </c>
      <c r="B4958" t="s">
        <v>18</v>
      </c>
      <c r="C4958">
        <v>1545</v>
      </c>
      <c r="D4958">
        <v>0.86470396951803297</v>
      </c>
      <c r="E4958">
        <v>0.23206587390557201</v>
      </c>
      <c r="F4958">
        <v>0.63263809561246098</v>
      </c>
      <c r="G4958" s="3">
        <f t="shared" si="462"/>
        <v>-0.86470396951803297</v>
      </c>
      <c r="H4958" s="6">
        <f t="shared" si="463"/>
        <v>-1.8209659799313345</v>
      </c>
      <c r="I4958">
        <v>8.2945325664580492E-3</v>
      </c>
      <c r="J4958" s="3">
        <f t="shared" si="464"/>
        <v>-0.23206587390557201</v>
      </c>
      <c r="K4958" s="6">
        <f t="shared" si="465"/>
        <v>-1.1745155987379123</v>
      </c>
      <c r="L4958">
        <v>0.49643638703210802</v>
      </c>
      <c r="M4958" s="3">
        <f t="shared" si="466"/>
        <v>-0.63263809561246098</v>
      </c>
      <c r="N4958" s="6">
        <f t="shared" si="467"/>
        <v>-1.5503974420502136</v>
      </c>
      <c r="O4958">
        <v>5.9061675055347602E-2</v>
      </c>
      <c r="P4958" s="5">
        <v>4957</v>
      </c>
      <c r="Q4958">
        <v>0.309</v>
      </c>
      <c r="R4958" s="5">
        <v>4114</v>
      </c>
      <c r="S4958">
        <v>0.42699999999999999</v>
      </c>
      <c r="T4958" s="5">
        <v>4510</v>
      </c>
      <c r="U4958">
        <v>0.372</v>
      </c>
    </row>
    <row r="4959" spans="1:21" x14ac:dyDescent="0.2">
      <c r="A4959" t="s">
        <v>1952</v>
      </c>
      <c r="B4959" t="s">
        <v>18</v>
      </c>
      <c r="C4959">
        <v>1197</v>
      </c>
      <c r="D4959">
        <v>0.81744671710494399</v>
      </c>
      <c r="E4959">
        <v>1.2674352095707999</v>
      </c>
      <c r="F4959">
        <v>-0.44998849246585299</v>
      </c>
      <c r="G4959" s="3">
        <f t="shared" si="462"/>
        <v>-0.81744671710494399</v>
      </c>
      <c r="H4959" s="6">
        <f t="shared" si="463"/>
        <v>-1.7622843387405069</v>
      </c>
      <c r="I4959">
        <v>4.0131285633166397E-2</v>
      </c>
      <c r="J4959" s="3">
        <f t="shared" si="464"/>
        <v>-1.2674352095707999</v>
      </c>
      <c r="K4959" s="6">
        <f t="shared" si="465"/>
        <v>-2.407332148610859</v>
      </c>
      <c r="L4959">
        <v>6.8405214015121896E-4</v>
      </c>
      <c r="M4959" s="3">
        <f t="shared" si="466"/>
        <v>0.44998849246585299</v>
      </c>
      <c r="N4959" s="6">
        <f t="shared" si="467"/>
        <v>1.3660293606940628</v>
      </c>
      <c r="O4959">
        <v>0.28885444761163598</v>
      </c>
      <c r="P4959" s="5">
        <v>4958</v>
      </c>
      <c r="Q4959">
        <v>0.309</v>
      </c>
      <c r="R4959" s="5">
        <v>4064</v>
      </c>
      <c r="S4959">
        <v>0.434</v>
      </c>
      <c r="T4959" s="5">
        <v>5495</v>
      </c>
      <c r="U4959">
        <v>0.23400000000000001</v>
      </c>
    </row>
    <row r="4960" spans="1:21" x14ac:dyDescent="0.2">
      <c r="A4960" t="s">
        <v>2402</v>
      </c>
      <c r="B4960" t="s">
        <v>2403</v>
      </c>
      <c r="C4960">
        <v>1905</v>
      </c>
      <c r="D4960">
        <v>1.23420267637558</v>
      </c>
      <c r="E4960">
        <v>1.10170306485994</v>
      </c>
      <c r="F4960">
        <v>0.13249961151563799</v>
      </c>
      <c r="G4960" s="3">
        <f t="shared" si="462"/>
        <v>-1.23420267637558</v>
      </c>
      <c r="H4960" s="6">
        <f t="shared" si="463"/>
        <v>-2.3525129691138829</v>
      </c>
      <c r="I4960">
        <v>1.2491407993127999E-2</v>
      </c>
      <c r="J4960" s="3">
        <f t="shared" si="464"/>
        <v>-1.10170306485994</v>
      </c>
      <c r="K4960" s="6">
        <f t="shared" si="465"/>
        <v>-2.1460788219102973</v>
      </c>
      <c r="L4960">
        <v>2.0921345594351399E-2</v>
      </c>
      <c r="M4960" s="3">
        <f t="shared" si="466"/>
        <v>-0.13249961151563799</v>
      </c>
      <c r="N4960" s="6">
        <f t="shared" si="467"/>
        <v>-1.0961913165052477</v>
      </c>
      <c r="O4960">
        <v>0.82679548904858802</v>
      </c>
      <c r="P4960" s="5">
        <v>4959</v>
      </c>
      <c r="Q4960">
        <v>0.309</v>
      </c>
      <c r="R4960" s="5">
        <v>3638</v>
      </c>
      <c r="S4960">
        <v>0.49299999999999999</v>
      </c>
      <c r="T4960" s="5">
        <v>5135</v>
      </c>
      <c r="U4960">
        <v>0.28499999999999998</v>
      </c>
    </row>
    <row r="4961" spans="1:21" x14ac:dyDescent="0.2">
      <c r="A4961" t="s">
        <v>2545</v>
      </c>
      <c r="B4961" t="s">
        <v>18</v>
      </c>
      <c r="C4961">
        <v>954</v>
      </c>
      <c r="D4961">
        <v>1.7296145887338801</v>
      </c>
      <c r="E4961">
        <v>1.4826456845751199</v>
      </c>
      <c r="F4961">
        <v>0.24696890415875999</v>
      </c>
      <c r="G4961" s="3">
        <f t="shared" si="462"/>
        <v>-1.7296145887338801</v>
      </c>
      <c r="H4961" s="6">
        <f t="shared" si="463"/>
        <v>-3.3163921015926059</v>
      </c>
      <c r="I4961" s="7">
        <v>1.0599946017771599E-6</v>
      </c>
      <c r="J4961" s="3">
        <f t="shared" si="464"/>
        <v>-1.4826456845751199</v>
      </c>
      <c r="K4961" s="6">
        <f t="shared" si="465"/>
        <v>-2.7946075241028701</v>
      </c>
      <c r="L4961" s="7">
        <v>1.5842283807784299E-5</v>
      </c>
      <c r="M4961" s="3">
        <f t="shared" si="466"/>
        <v>-0.24696890415875999</v>
      </c>
      <c r="N4961" s="6">
        <f t="shared" si="467"/>
        <v>-1.1867112190135676</v>
      </c>
      <c r="O4961">
        <v>0.55423573016294603</v>
      </c>
      <c r="P4961" s="5">
        <v>4960</v>
      </c>
      <c r="Q4961">
        <v>0.309</v>
      </c>
      <c r="R4961" s="5">
        <v>3104</v>
      </c>
      <c r="S4961">
        <v>0.56699999999999995</v>
      </c>
      <c r="T4961" s="5">
        <v>5013</v>
      </c>
      <c r="U4961">
        <v>0.30199999999999999</v>
      </c>
    </row>
    <row r="4962" spans="1:21" x14ac:dyDescent="0.2">
      <c r="A4962" t="s">
        <v>1251</v>
      </c>
      <c r="B4962" t="s">
        <v>18</v>
      </c>
      <c r="C4962">
        <v>1578</v>
      </c>
      <c r="D4962">
        <v>-1.3321061331211399</v>
      </c>
      <c r="E4962">
        <v>0.68233425764493905</v>
      </c>
      <c r="F4962">
        <v>-2.0144403907660799</v>
      </c>
      <c r="G4962" s="3">
        <f t="shared" si="462"/>
        <v>1.3321061331211399</v>
      </c>
      <c r="H4962" s="6">
        <f t="shared" si="463"/>
        <v>2.5176995569646428</v>
      </c>
      <c r="I4962">
        <v>2.1978129662191401E-2</v>
      </c>
      <c r="J4962" s="3">
        <f t="shared" si="464"/>
        <v>-0.68233425764493905</v>
      </c>
      <c r="K4962" s="6">
        <f t="shared" si="465"/>
        <v>-1.6047340900679143</v>
      </c>
      <c r="L4962">
        <v>0.24340080021653701</v>
      </c>
      <c r="M4962" s="3">
        <f t="shared" si="466"/>
        <v>2.0144403907660799</v>
      </c>
      <c r="N4962" s="6">
        <f t="shared" si="467"/>
        <v>4.0402383076100499</v>
      </c>
      <c r="O4962">
        <v>3.50176281533848E-4</v>
      </c>
      <c r="P4962" s="5">
        <v>4961</v>
      </c>
      <c r="Q4962">
        <v>0.309</v>
      </c>
      <c r="R4962" s="5">
        <v>5925</v>
      </c>
      <c r="S4962">
        <v>0.17499999999999999</v>
      </c>
      <c r="T4962" s="5">
        <v>6089</v>
      </c>
      <c r="U4962">
        <v>0.152</v>
      </c>
    </row>
    <row r="4963" spans="1:21" x14ac:dyDescent="0.2">
      <c r="A4963" t="s">
        <v>2872</v>
      </c>
      <c r="B4963" t="s">
        <v>18</v>
      </c>
      <c r="C4963">
        <v>5676</v>
      </c>
      <c r="D4963">
        <v>0.79994024580096901</v>
      </c>
      <c r="E4963">
        <v>0.38381370462916098</v>
      </c>
      <c r="F4963">
        <v>0.41612654117180797</v>
      </c>
      <c r="G4963" s="3">
        <f t="shared" si="462"/>
        <v>-0.79994024580096901</v>
      </c>
      <c r="H4963" s="6">
        <f t="shared" si="463"/>
        <v>-1.7410290143677074</v>
      </c>
      <c r="I4963">
        <v>9.1598532895925296E-3</v>
      </c>
      <c r="J4963" s="3">
        <f t="shared" si="464"/>
        <v>-0.38381370462916098</v>
      </c>
      <c r="K4963" s="6">
        <f t="shared" si="465"/>
        <v>-1.3047864495909725</v>
      </c>
      <c r="L4963">
        <v>0.21328047765163999</v>
      </c>
      <c r="M4963" s="3">
        <f t="shared" si="466"/>
        <v>-0.41612654117180797</v>
      </c>
      <c r="N4963" s="6">
        <f t="shared" si="467"/>
        <v>-1.334340201734536</v>
      </c>
      <c r="O4963">
        <v>0.20101790627325</v>
      </c>
      <c r="P4963" s="5">
        <v>4962</v>
      </c>
      <c r="Q4963">
        <v>0.309</v>
      </c>
      <c r="R4963" s="5">
        <v>4219</v>
      </c>
      <c r="S4963">
        <v>0.41199999999999998</v>
      </c>
      <c r="T4963" s="5">
        <v>4747</v>
      </c>
      <c r="U4963">
        <v>0.33900000000000002</v>
      </c>
    </row>
    <row r="4964" spans="1:21" x14ac:dyDescent="0.2">
      <c r="A4964" t="s">
        <v>3441</v>
      </c>
      <c r="B4964" t="s">
        <v>1892</v>
      </c>
      <c r="C4964">
        <v>1980</v>
      </c>
      <c r="D4964">
        <v>1.20088552622727</v>
      </c>
      <c r="E4964">
        <v>0.367497146677363</v>
      </c>
      <c r="F4964">
        <v>0.83338837954990697</v>
      </c>
      <c r="G4964" s="3">
        <f t="shared" si="462"/>
        <v>-1.20088552622727</v>
      </c>
      <c r="H4964" s="6">
        <f t="shared" si="463"/>
        <v>-2.2988072849736358</v>
      </c>
      <c r="I4964">
        <v>2.0159670895035099E-4</v>
      </c>
      <c r="J4964" s="3">
        <f t="shared" si="464"/>
        <v>-0.367497146677363</v>
      </c>
      <c r="K4964" s="6">
        <f t="shared" si="465"/>
        <v>-1.2901127415217808</v>
      </c>
      <c r="L4964">
        <v>0.26857259872608202</v>
      </c>
      <c r="M4964" s="3">
        <f t="shared" si="466"/>
        <v>-0.83338837954990697</v>
      </c>
      <c r="N4964" s="6">
        <f t="shared" si="467"/>
        <v>-1.7818654222901695</v>
      </c>
      <c r="O4964">
        <v>1.1426498363913899E-2</v>
      </c>
      <c r="P4964" s="5">
        <v>4963</v>
      </c>
      <c r="Q4964">
        <v>0.309</v>
      </c>
      <c r="R4964" s="5">
        <v>3693</v>
      </c>
      <c r="S4964">
        <v>0.48499999999999999</v>
      </c>
      <c r="T4964" s="5">
        <v>4291</v>
      </c>
      <c r="U4964">
        <v>0.40200000000000002</v>
      </c>
    </row>
    <row r="4965" spans="1:21" x14ac:dyDescent="0.2">
      <c r="A4965" t="s">
        <v>2149</v>
      </c>
      <c r="B4965" t="s">
        <v>2150</v>
      </c>
      <c r="C4965">
        <v>2769</v>
      </c>
      <c r="D4965">
        <v>0.95129694168099799</v>
      </c>
      <c r="E4965">
        <v>1.0846648089566</v>
      </c>
      <c r="F4965">
        <v>-0.13336786727560401</v>
      </c>
      <c r="G4965" s="3">
        <f t="shared" si="462"/>
        <v>-0.95129694168099799</v>
      </c>
      <c r="H4965" s="6">
        <f t="shared" si="463"/>
        <v>-1.9336101371070002</v>
      </c>
      <c r="I4965">
        <v>5.9964015012645196E-3</v>
      </c>
      <c r="J4965" s="3">
        <f t="shared" si="464"/>
        <v>-1.0846648089566</v>
      </c>
      <c r="K4965" s="6">
        <f t="shared" si="465"/>
        <v>-2.1208826665525784</v>
      </c>
      <c r="L4965">
        <v>1.04396264454701E-3</v>
      </c>
      <c r="M4965" s="3">
        <f t="shared" si="466"/>
        <v>0.13336786727560401</v>
      </c>
      <c r="N4965" s="6">
        <f t="shared" si="467"/>
        <v>1.0968512348232575</v>
      </c>
      <c r="O4965">
        <v>0.74656369136172795</v>
      </c>
      <c r="P4965" s="5">
        <v>4964</v>
      </c>
      <c r="Q4965">
        <v>0.308</v>
      </c>
      <c r="R4965" s="5">
        <v>4090</v>
      </c>
      <c r="S4965">
        <v>0.43</v>
      </c>
      <c r="T4965" s="5">
        <v>5343</v>
      </c>
      <c r="U4965">
        <v>0.25600000000000001</v>
      </c>
    </row>
    <row r="4966" spans="1:21" x14ac:dyDescent="0.2">
      <c r="A4966" t="s">
        <v>3966</v>
      </c>
      <c r="B4966" t="s">
        <v>18</v>
      </c>
      <c r="C4966">
        <v>2757</v>
      </c>
      <c r="D4966">
        <v>0.74743322812403501</v>
      </c>
      <c r="E4966">
        <v>-0.45076730456702102</v>
      </c>
      <c r="F4966">
        <v>1.1982005326910601</v>
      </c>
      <c r="G4966" s="3">
        <f t="shared" si="462"/>
        <v>-0.74743322812403501</v>
      </c>
      <c r="H4966" s="6">
        <f t="shared" si="463"/>
        <v>-1.6788033278108008</v>
      </c>
      <c r="I4966">
        <v>9.3986896461032296E-2</v>
      </c>
      <c r="J4966" s="3">
        <f t="shared" si="464"/>
        <v>0.45076730456702102</v>
      </c>
      <c r="K4966" s="6">
        <f t="shared" si="465"/>
        <v>1.3667669853313924</v>
      </c>
      <c r="L4966">
        <v>0.30483514985731403</v>
      </c>
      <c r="M4966" s="3">
        <f t="shared" si="466"/>
        <v>-1.1982005326910601</v>
      </c>
      <c r="N4966" s="6">
        <f t="shared" si="467"/>
        <v>-2.2945329633162839</v>
      </c>
      <c r="O4966">
        <v>5.14526140853039E-3</v>
      </c>
      <c r="P4966" s="5">
        <v>4965</v>
      </c>
      <c r="Q4966">
        <v>0.308</v>
      </c>
      <c r="R4966" s="5">
        <v>4367</v>
      </c>
      <c r="S4966">
        <v>0.39200000000000002</v>
      </c>
      <c r="T4966" s="5">
        <v>3862</v>
      </c>
      <c r="U4966">
        <v>0.46200000000000002</v>
      </c>
    </row>
    <row r="4967" spans="1:21" x14ac:dyDescent="0.2">
      <c r="A4967" t="s">
        <v>1382</v>
      </c>
      <c r="B4967" t="s">
        <v>1383</v>
      </c>
      <c r="C4967">
        <v>1593</v>
      </c>
      <c r="D4967">
        <v>-1.07443586933863</v>
      </c>
      <c r="E4967">
        <v>0.48609529263043399</v>
      </c>
      <c r="F4967">
        <v>-1.5605311619690601</v>
      </c>
      <c r="G4967" s="3">
        <f t="shared" si="462"/>
        <v>1.07443586933863</v>
      </c>
      <c r="H4967" s="6">
        <f t="shared" si="463"/>
        <v>2.1058984507340575</v>
      </c>
      <c r="I4967">
        <v>1.8552628715995102E-2</v>
      </c>
      <c r="J4967" s="3">
        <f t="shared" si="464"/>
        <v>-0.48609529263043399</v>
      </c>
      <c r="K4967" s="6">
        <f t="shared" si="465"/>
        <v>-1.4006488332338403</v>
      </c>
      <c r="L4967">
        <v>0.29384883782494298</v>
      </c>
      <c r="M4967" s="3">
        <f t="shared" si="466"/>
        <v>1.5605311619690601</v>
      </c>
      <c r="N4967" s="6">
        <f t="shared" si="467"/>
        <v>2.9496242079296011</v>
      </c>
      <c r="O4967">
        <v>4.2956794832870501E-4</v>
      </c>
      <c r="P4967" s="5">
        <v>4966</v>
      </c>
      <c r="Q4967">
        <v>0.308</v>
      </c>
      <c r="R4967" s="5">
        <v>5806</v>
      </c>
      <c r="S4967">
        <v>0.191</v>
      </c>
      <c r="T4967" s="5">
        <v>5975</v>
      </c>
      <c r="U4967">
        <v>0.16800000000000001</v>
      </c>
    </row>
    <row r="4968" spans="1:21" x14ac:dyDescent="0.2">
      <c r="A4968" t="s">
        <v>1779</v>
      </c>
      <c r="B4968" t="s">
        <v>18</v>
      </c>
      <c r="C4968">
        <v>2547</v>
      </c>
      <c r="D4968">
        <v>1.85475698955946</v>
      </c>
      <c r="E4968">
        <v>2.53886031737277</v>
      </c>
      <c r="F4968">
        <v>-0.68410332781330896</v>
      </c>
      <c r="G4968" s="3">
        <f t="shared" si="462"/>
        <v>-1.85475698955946</v>
      </c>
      <c r="H4968" s="6">
        <f t="shared" si="463"/>
        <v>-3.6169082196702198</v>
      </c>
      <c r="I4968" s="7">
        <v>3.5473619331102601E-9</v>
      </c>
      <c r="J4968" s="3">
        <f t="shared" si="464"/>
        <v>-2.53886031737277</v>
      </c>
      <c r="K4968" s="6">
        <f t="shared" si="465"/>
        <v>-5.811297517622144</v>
      </c>
      <c r="L4968" s="7">
        <v>7.12871338954576E-17</v>
      </c>
      <c r="M4968" s="3">
        <f t="shared" si="466"/>
        <v>0.68410332781330896</v>
      </c>
      <c r="N4968" s="6">
        <f t="shared" si="467"/>
        <v>1.6067030636879136</v>
      </c>
      <c r="O4968">
        <v>4.0718902253640402E-2</v>
      </c>
      <c r="P4968" s="5">
        <v>4967</v>
      </c>
      <c r="Q4968">
        <v>0.308</v>
      </c>
      <c r="R4968" s="5">
        <v>2788</v>
      </c>
      <c r="S4968">
        <v>0.61099999999999999</v>
      </c>
      <c r="T4968" s="5">
        <v>5643</v>
      </c>
      <c r="U4968">
        <v>0.214</v>
      </c>
    </row>
    <row r="4969" spans="1:21" x14ac:dyDescent="0.2">
      <c r="A4969" t="s">
        <v>2401</v>
      </c>
      <c r="B4969" t="s">
        <v>18</v>
      </c>
      <c r="C4969">
        <v>2412</v>
      </c>
      <c r="D4969">
        <v>-0.168066410826584</v>
      </c>
      <c r="E4969">
        <v>-0.174452302843326</v>
      </c>
      <c r="F4969">
        <v>6.3858920167422202E-3</v>
      </c>
      <c r="G4969" s="3">
        <f t="shared" si="462"/>
        <v>0.168066410826584</v>
      </c>
      <c r="H4969" s="6">
        <f t="shared" si="463"/>
        <v>1.1235516217056816</v>
      </c>
      <c r="I4969">
        <v>0.63796506241508799</v>
      </c>
      <c r="J4969" s="3">
        <f t="shared" si="464"/>
        <v>0.174452302843326</v>
      </c>
      <c r="K4969" s="6">
        <f t="shared" si="465"/>
        <v>1.1285358920422131</v>
      </c>
      <c r="L4969">
        <v>0.58849096506240495</v>
      </c>
      <c r="M4969" s="3">
        <f t="shared" si="466"/>
        <v>-6.3858920167422202E-3</v>
      </c>
      <c r="N4969" s="6">
        <f t="shared" si="467"/>
        <v>-1.0044361738617447</v>
      </c>
      <c r="O4969">
        <v>0.99005717242172597</v>
      </c>
      <c r="P4969" s="5">
        <v>4968</v>
      </c>
      <c r="Q4969">
        <v>0.308</v>
      </c>
      <c r="R4969" s="5">
        <v>5224</v>
      </c>
      <c r="S4969">
        <v>0.27200000000000002</v>
      </c>
      <c r="T4969" s="5">
        <v>5134</v>
      </c>
      <c r="U4969">
        <v>0.28499999999999998</v>
      </c>
    </row>
    <row r="4970" spans="1:21" x14ac:dyDescent="0.2">
      <c r="A4970" t="s">
        <v>1677</v>
      </c>
      <c r="B4970" t="s">
        <v>18</v>
      </c>
      <c r="C4970">
        <v>6417</v>
      </c>
      <c r="D4970">
        <v>-0.124788433928525</v>
      </c>
      <c r="E4970">
        <v>0.69452746753893602</v>
      </c>
      <c r="F4970">
        <v>-0.81931590146746103</v>
      </c>
      <c r="G4970" s="3">
        <f t="shared" si="462"/>
        <v>0.124788433928525</v>
      </c>
      <c r="H4970" s="6">
        <f t="shared" si="463"/>
        <v>1.0903478253290031</v>
      </c>
      <c r="I4970">
        <v>0.79811297115615298</v>
      </c>
      <c r="J4970" s="3">
        <f t="shared" si="464"/>
        <v>-0.69452746753893602</v>
      </c>
      <c r="K4970" s="6">
        <f t="shared" si="465"/>
        <v>-1.6183542793482479</v>
      </c>
      <c r="L4970">
        <v>7.7229413771494601E-2</v>
      </c>
      <c r="M4970" s="3">
        <f t="shared" si="466"/>
        <v>0.81931590146746103</v>
      </c>
      <c r="N4970" s="6">
        <f t="shared" si="467"/>
        <v>1.7645690690992484</v>
      </c>
      <c r="O4970">
        <v>4.3472533853824401E-2</v>
      </c>
      <c r="P4970" s="5">
        <v>4969</v>
      </c>
      <c r="Q4970">
        <v>0.308</v>
      </c>
      <c r="R4970" s="5">
        <v>5149</v>
      </c>
      <c r="S4970">
        <v>0.28299999999999997</v>
      </c>
      <c r="T4970" s="5">
        <v>5725</v>
      </c>
      <c r="U4970">
        <v>0.20200000000000001</v>
      </c>
    </row>
    <row r="4971" spans="1:21" x14ac:dyDescent="0.2">
      <c r="A4971" t="s">
        <v>3918</v>
      </c>
      <c r="B4971" t="s">
        <v>3919</v>
      </c>
      <c r="C4971">
        <v>771</v>
      </c>
      <c r="D4971">
        <v>-0.71621292907684797</v>
      </c>
      <c r="E4971">
        <v>-1.8630338522658101</v>
      </c>
      <c r="F4971">
        <v>1.1468209231889599</v>
      </c>
      <c r="G4971" s="3">
        <f t="shared" si="462"/>
        <v>0.71621292907684797</v>
      </c>
      <c r="H4971" s="6">
        <f t="shared" si="463"/>
        <v>1.6428638558419324</v>
      </c>
      <c r="I4971">
        <v>8.2322906966298598E-2</v>
      </c>
      <c r="J4971" s="3">
        <f t="shared" si="464"/>
        <v>1.8630338522658101</v>
      </c>
      <c r="K4971" s="6">
        <f t="shared" si="465"/>
        <v>3.6377183638172834</v>
      </c>
      <c r="L4971" s="7">
        <v>5.6063304227475195E-7</v>
      </c>
      <c r="M4971" s="3">
        <f t="shared" si="466"/>
        <v>-1.1468209231889599</v>
      </c>
      <c r="N4971" s="6">
        <f t="shared" si="467"/>
        <v>-2.2142543040811042</v>
      </c>
      <c r="O4971">
        <v>3.2816294923564298E-3</v>
      </c>
      <c r="P4971" s="5">
        <v>4970</v>
      </c>
      <c r="Q4971">
        <v>0.308</v>
      </c>
      <c r="R4971" s="5">
        <v>5659</v>
      </c>
      <c r="S4971">
        <v>0.21199999999999999</v>
      </c>
      <c r="T4971" s="5">
        <v>3899</v>
      </c>
      <c r="U4971">
        <v>0.45700000000000002</v>
      </c>
    </row>
    <row r="4972" spans="1:21" x14ac:dyDescent="0.2">
      <c r="A4972" t="s">
        <v>702</v>
      </c>
      <c r="B4972" t="s">
        <v>18</v>
      </c>
      <c r="C4972">
        <v>450</v>
      </c>
      <c r="D4972">
        <v>-2.5453429346225702</v>
      </c>
      <c r="E4972">
        <v>1.46596673745789</v>
      </c>
      <c r="F4972">
        <v>-4.0113096720804604</v>
      </c>
      <c r="G4972" s="3">
        <f t="shared" si="462"/>
        <v>2.5453429346225702</v>
      </c>
      <c r="H4972" s="6">
        <f t="shared" si="463"/>
        <v>5.8374688027134098</v>
      </c>
      <c r="I4972" s="7">
        <v>1.0574966977080601E-5</v>
      </c>
      <c r="J4972" s="3">
        <f t="shared" si="464"/>
        <v>-1.46596673745789</v>
      </c>
      <c r="K4972" s="6">
        <f t="shared" si="465"/>
        <v>-2.7624852041441184</v>
      </c>
      <c r="L4972">
        <v>1.99937059857541E-2</v>
      </c>
      <c r="M4972" s="3">
        <f t="shared" si="466"/>
        <v>4.0113096720804604</v>
      </c>
      <c r="N4972" s="6">
        <f t="shared" si="467"/>
        <v>16.125921197148678</v>
      </c>
      <c r="O4972" s="7">
        <v>1.8655697690268499E-11</v>
      </c>
      <c r="P4972" s="5">
        <v>4971</v>
      </c>
      <c r="Q4972">
        <v>0.307</v>
      </c>
      <c r="R4972" s="5">
        <v>6463</v>
      </c>
      <c r="S4972">
        <v>0.1</v>
      </c>
      <c r="T4972" s="5">
        <v>6569</v>
      </c>
      <c r="U4972">
        <v>8.5000000000000006E-2</v>
      </c>
    </row>
    <row r="4973" spans="1:21" x14ac:dyDescent="0.2">
      <c r="A4973" t="s">
        <v>6876</v>
      </c>
      <c r="B4973" t="s">
        <v>5036</v>
      </c>
      <c r="C4973">
        <v>3708</v>
      </c>
      <c r="D4973">
        <v>-0.92253075837763598</v>
      </c>
      <c r="E4973">
        <v>-4.0594906139330904</v>
      </c>
      <c r="F4973">
        <v>3.1369598555554501</v>
      </c>
      <c r="G4973" s="3">
        <f t="shared" si="462"/>
        <v>0.92253075837763598</v>
      </c>
      <c r="H4973" s="6">
        <f t="shared" si="463"/>
        <v>1.8954373323467362</v>
      </c>
      <c r="I4973">
        <v>1.8120368405024002E-2</v>
      </c>
      <c r="J4973" s="3">
        <f t="shared" si="464"/>
        <v>4.0594906139330904</v>
      </c>
      <c r="K4973" s="6">
        <f t="shared" si="465"/>
        <v>16.673564040106616</v>
      </c>
      <c r="L4973" s="7">
        <v>5.1127950946606203E-30</v>
      </c>
      <c r="M4973" s="3">
        <f t="shared" si="466"/>
        <v>-3.1369598555554501</v>
      </c>
      <c r="N4973" s="6">
        <f t="shared" si="467"/>
        <v>-8.7966844144950258</v>
      </c>
      <c r="O4973" s="7">
        <v>5.87287806199357E-18</v>
      </c>
      <c r="P4973" s="5">
        <v>4972</v>
      </c>
      <c r="Q4973">
        <v>0.307</v>
      </c>
      <c r="R4973" s="5">
        <v>5869</v>
      </c>
      <c r="S4973">
        <v>0.182</v>
      </c>
      <c r="T4973" s="5">
        <v>1617</v>
      </c>
      <c r="U4973">
        <v>0.77400000000000002</v>
      </c>
    </row>
    <row r="4974" spans="1:21" x14ac:dyDescent="0.2">
      <c r="A4974" t="s">
        <v>1404</v>
      </c>
      <c r="B4974" t="s">
        <v>18</v>
      </c>
      <c r="C4974">
        <v>660</v>
      </c>
      <c r="D4974">
        <v>-0.47100971951257298</v>
      </c>
      <c r="E4974">
        <v>0.994875642741189</v>
      </c>
      <c r="F4974">
        <v>-1.46588536225376</v>
      </c>
      <c r="G4974" s="3">
        <f t="shared" si="462"/>
        <v>0.47100971951257298</v>
      </c>
      <c r="H4974" s="6">
        <f t="shared" si="463"/>
        <v>1.3860792237077859</v>
      </c>
      <c r="I4974">
        <v>0.49432132395226003</v>
      </c>
      <c r="J4974" s="3">
        <f t="shared" si="464"/>
        <v>-0.994875642741189</v>
      </c>
      <c r="K4974" s="6">
        <f t="shared" si="465"/>
        <v>-1.9929087337372802</v>
      </c>
      <c r="L4974">
        <v>0.10198398490814201</v>
      </c>
      <c r="M4974" s="3">
        <f t="shared" si="466"/>
        <v>1.46588536225376</v>
      </c>
      <c r="N4974" s="6">
        <f t="shared" si="467"/>
        <v>2.7623293905790316</v>
      </c>
      <c r="O4974">
        <v>1.75812792775242E-2</v>
      </c>
      <c r="P4974" s="5">
        <v>4973</v>
      </c>
      <c r="Q4974">
        <v>0.307</v>
      </c>
      <c r="R4974" s="5">
        <v>5418</v>
      </c>
      <c r="S4974">
        <v>0.245</v>
      </c>
      <c r="T4974" s="5">
        <v>5956</v>
      </c>
      <c r="U4974">
        <v>0.17</v>
      </c>
    </row>
    <row r="4975" spans="1:21" x14ac:dyDescent="0.2">
      <c r="A4975" t="s">
        <v>3533</v>
      </c>
      <c r="B4975" t="s">
        <v>18</v>
      </c>
      <c r="C4975">
        <v>3507</v>
      </c>
      <c r="D4975">
        <v>1.00013213697088</v>
      </c>
      <c r="E4975">
        <v>0.105617351820795</v>
      </c>
      <c r="F4975">
        <v>0.89451478515008598</v>
      </c>
      <c r="G4975" s="3">
        <f t="shared" si="462"/>
        <v>-1.00013213697088</v>
      </c>
      <c r="H4975" s="6">
        <f t="shared" si="463"/>
        <v>-2.0001831891266781</v>
      </c>
      <c r="I4975">
        <v>1.4250746163316401E-4</v>
      </c>
      <c r="J4975" s="3">
        <f t="shared" si="464"/>
        <v>-0.105617351820795</v>
      </c>
      <c r="K4975" s="6">
        <f t="shared" si="465"/>
        <v>-1.0759547098462681</v>
      </c>
      <c r="L4975">
        <v>0.71496266795504404</v>
      </c>
      <c r="M4975" s="3">
        <f t="shared" si="466"/>
        <v>-0.89451478515008598</v>
      </c>
      <c r="N4975" s="6">
        <f t="shared" si="467"/>
        <v>-1.8589845565269796</v>
      </c>
      <c r="O4975">
        <v>6.5343496982301697E-4</v>
      </c>
      <c r="P4975" s="5">
        <v>4974</v>
      </c>
      <c r="Q4975">
        <v>0.307</v>
      </c>
      <c r="R4975" s="5">
        <v>3967</v>
      </c>
      <c r="S4975">
        <v>0.44700000000000001</v>
      </c>
      <c r="T4975" s="5">
        <v>4218</v>
      </c>
      <c r="U4975">
        <v>0.41199999999999998</v>
      </c>
    </row>
    <row r="4976" spans="1:21" x14ac:dyDescent="0.2">
      <c r="A4976" t="s">
        <v>6239</v>
      </c>
      <c r="B4976" t="s">
        <v>18</v>
      </c>
      <c r="C4976">
        <v>1677</v>
      </c>
      <c r="D4976">
        <v>-0.99540187992519502</v>
      </c>
      <c r="E4976">
        <v>-3.6074447746602898</v>
      </c>
      <c r="F4976">
        <v>2.6120428947350902</v>
      </c>
      <c r="G4976" s="3">
        <f t="shared" si="462"/>
        <v>0.99540187992519502</v>
      </c>
      <c r="H4976" s="6">
        <f t="shared" si="463"/>
        <v>1.993635799363173</v>
      </c>
      <c r="I4976">
        <v>3.0752243668152501E-3</v>
      </c>
      <c r="J4976" s="3">
        <f t="shared" si="464"/>
        <v>3.6074447746602898</v>
      </c>
      <c r="K4976" s="6">
        <f t="shared" si="465"/>
        <v>12.188466973372028</v>
      </c>
      <c r="L4976" s="7">
        <v>3.0252379338563398E-31</v>
      </c>
      <c r="M4976" s="3">
        <f t="shared" si="466"/>
        <v>-2.6120428947350902</v>
      </c>
      <c r="N4976" s="6">
        <f t="shared" si="467"/>
        <v>-6.1136878547552911</v>
      </c>
      <c r="O4976" s="7">
        <v>1.11592113271818E-16</v>
      </c>
      <c r="P4976" s="5">
        <v>4975</v>
      </c>
      <c r="Q4976">
        <v>0.307</v>
      </c>
      <c r="R4976" s="5">
        <v>5864</v>
      </c>
      <c r="S4976">
        <v>0.183</v>
      </c>
      <c r="T4976" s="5">
        <v>2094</v>
      </c>
      <c r="U4976">
        <v>0.70799999999999996</v>
      </c>
    </row>
    <row r="4977" spans="1:21" x14ac:dyDescent="0.2">
      <c r="A4977" t="s">
        <v>2758</v>
      </c>
      <c r="B4977" t="s">
        <v>18</v>
      </c>
      <c r="C4977">
        <v>1602</v>
      </c>
      <c r="D4977">
        <v>1.6311083330445699</v>
      </c>
      <c r="E4977">
        <v>1.33522245808197</v>
      </c>
      <c r="F4977">
        <v>0.295885874962596</v>
      </c>
      <c r="G4977" s="3">
        <f t="shared" si="462"/>
        <v>-1.6311083330445699</v>
      </c>
      <c r="H4977" s="6">
        <f t="shared" si="463"/>
        <v>-3.0975086969141157</v>
      </c>
      <c r="I4977" s="7">
        <v>1.8875489980257699E-10</v>
      </c>
      <c r="J4977" s="3">
        <f t="shared" si="464"/>
        <v>-1.33522245808197</v>
      </c>
      <c r="K4977" s="6">
        <f t="shared" si="465"/>
        <v>-2.5231438468421534</v>
      </c>
      <c r="L4977" s="7">
        <v>9.4552307900491606E-8</v>
      </c>
      <c r="M4977" s="3">
        <f t="shared" si="466"/>
        <v>-0.295885874962596</v>
      </c>
      <c r="N4977" s="6">
        <f t="shared" si="467"/>
        <v>-1.227638567175154</v>
      </c>
      <c r="O4977">
        <v>0.30967572293019402</v>
      </c>
      <c r="P4977" s="5">
        <v>4976</v>
      </c>
      <c r="Q4977">
        <v>0.307</v>
      </c>
      <c r="R4977" s="5">
        <v>3106</v>
      </c>
      <c r="S4977">
        <v>0.56699999999999995</v>
      </c>
      <c r="T4977" s="5">
        <v>4835</v>
      </c>
      <c r="U4977">
        <v>0.32600000000000001</v>
      </c>
    </row>
    <row r="4978" spans="1:21" x14ac:dyDescent="0.2">
      <c r="A4978" t="s">
        <v>3748</v>
      </c>
      <c r="B4978" t="s">
        <v>18</v>
      </c>
      <c r="C4978">
        <v>1461</v>
      </c>
      <c r="D4978">
        <v>-1.1165794847169499E-2</v>
      </c>
      <c r="E4978">
        <v>-0.95881838811849995</v>
      </c>
      <c r="F4978">
        <v>0.94765259327133</v>
      </c>
      <c r="G4978" s="3">
        <f t="shared" si="462"/>
        <v>1.1165794847169499E-2</v>
      </c>
      <c r="H4978" s="6">
        <f t="shared" si="463"/>
        <v>1.0077695668674094</v>
      </c>
      <c r="I4978">
        <v>0.98118938558247704</v>
      </c>
      <c r="J4978" s="3">
        <f t="shared" si="464"/>
        <v>0.95881838811849995</v>
      </c>
      <c r="K4978" s="6">
        <f t="shared" si="465"/>
        <v>1.9437172781149068</v>
      </c>
      <c r="L4978">
        <v>1.75945382973419E-3</v>
      </c>
      <c r="M4978" s="3">
        <f t="shared" si="466"/>
        <v>-0.94765259327133</v>
      </c>
      <c r="N4978" s="6">
        <f t="shared" si="467"/>
        <v>-1.9287318669056792</v>
      </c>
      <c r="O4978">
        <v>2.81097731140686E-3</v>
      </c>
      <c r="P4978" s="5">
        <v>4977</v>
      </c>
      <c r="Q4978">
        <v>0.307</v>
      </c>
      <c r="R4978" s="5">
        <v>5022</v>
      </c>
      <c r="S4978">
        <v>0.3</v>
      </c>
      <c r="T4978" s="5">
        <v>4042</v>
      </c>
      <c r="U4978">
        <v>0.437</v>
      </c>
    </row>
    <row r="4979" spans="1:21" x14ac:dyDescent="0.2">
      <c r="A4979" t="s">
        <v>6696</v>
      </c>
      <c r="B4979" t="s">
        <v>6697</v>
      </c>
      <c r="C4979">
        <v>2181</v>
      </c>
      <c r="D4979">
        <v>1.8476113147039299</v>
      </c>
      <c r="E4979">
        <v>-1.0890858863011601</v>
      </c>
      <c r="F4979">
        <v>2.93669720100509</v>
      </c>
      <c r="G4979" s="3">
        <f t="shared" si="462"/>
        <v>-1.8476113147039299</v>
      </c>
      <c r="H4979" s="6">
        <f t="shared" si="463"/>
        <v>-3.5990379497144591</v>
      </c>
      <c r="I4979">
        <v>1.5712356742780199E-4</v>
      </c>
      <c r="J4979" s="3">
        <f t="shared" si="464"/>
        <v>1.0890858863011601</v>
      </c>
      <c r="K4979" s="6">
        <f t="shared" si="465"/>
        <v>2.1273919895921547</v>
      </c>
      <c r="L4979">
        <v>2.4118085679817901E-2</v>
      </c>
      <c r="M4979" s="3">
        <f t="shared" si="466"/>
        <v>-2.93669720100509</v>
      </c>
      <c r="N4979" s="6">
        <f t="shared" si="467"/>
        <v>-7.6565645044607118</v>
      </c>
      <c r="O4979" s="7">
        <v>5.2504989950561496E-10</v>
      </c>
      <c r="P4979" s="5">
        <v>4978</v>
      </c>
      <c r="Q4979">
        <v>0.30599999999999999</v>
      </c>
      <c r="R4979" s="5">
        <v>2897</v>
      </c>
      <c r="S4979">
        <v>0.59599999999999997</v>
      </c>
      <c r="T4979" s="5">
        <v>1758</v>
      </c>
      <c r="U4979">
        <v>0.755</v>
      </c>
    </row>
    <row r="4980" spans="1:21" x14ac:dyDescent="0.2">
      <c r="A4980" t="s">
        <v>4714</v>
      </c>
      <c r="B4980" t="s">
        <v>18</v>
      </c>
      <c r="C4980">
        <v>594</v>
      </c>
      <c r="D4980">
        <v>-1.2137979283824301</v>
      </c>
      <c r="E4980">
        <v>-2.7631444690635401</v>
      </c>
      <c r="F4980">
        <v>1.54934654068111</v>
      </c>
      <c r="G4980" s="3">
        <f t="shared" si="462"/>
        <v>1.2137979283824301</v>
      </c>
      <c r="H4980" s="6">
        <f t="shared" si="463"/>
        <v>2.3194744082119172</v>
      </c>
      <c r="I4980">
        <v>2.22313808642411E-3</v>
      </c>
      <c r="J4980" s="3">
        <f t="shared" si="464"/>
        <v>2.7631444690635401</v>
      </c>
      <c r="K4980" s="6">
        <f t="shared" si="465"/>
        <v>6.7887429929564842</v>
      </c>
      <c r="L4980" s="7">
        <v>6.1617840427691395E-14</v>
      </c>
      <c r="M4980" s="3">
        <f t="shared" si="466"/>
        <v>-1.54934654068111</v>
      </c>
      <c r="N4980" s="6">
        <f t="shared" si="467"/>
        <v>-2.9268453960610525</v>
      </c>
      <c r="O4980" s="7">
        <v>4.06630284130853E-5</v>
      </c>
      <c r="P4980" s="5">
        <v>4979</v>
      </c>
      <c r="Q4980">
        <v>0.30599999999999999</v>
      </c>
      <c r="R4980" s="5">
        <v>5954</v>
      </c>
      <c r="S4980">
        <v>0.17100000000000001</v>
      </c>
      <c r="T4980" s="5">
        <v>3275</v>
      </c>
      <c r="U4980">
        <v>0.54400000000000004</v>
      </c>
    </row>
    <row r="4981" spans="1:21" x14ac:dyDescent="0.2">
      <c r="A4981" t="s">
        <v>2706</v>
      </c>
      <c r="B4981" t="s">
        <v>18</v>
      </c>
      <c r="C4981">
        <v>2151</v>
      </c>
      <c r="D4981">
        <v>0.53534879676018499</v>
      </c>
      <c r="E4981">
        <v>0.28031332490181499</v>
      </c>
      <c r="F4981">
        <v>0.255035471858369</v>
      </c>
      <c r="G4981" s="3">
        <f t="shared" si="462"/>
        <v>-0.53534879676018499</v>
      </c>
      <c r="H4981" s="6">
        <f t="shared" si="463"/>
        <v>-1.4492925040139086</v>
      </c>
      <c r="I4981">
        <v>0.26231429760446601</v>
      </c>
      <c r="J4981" s="3">
        <f t="shared" si="464"/>
        <v>-0.28031332490181499</v>
      </c>
      <c r="K4981" s="6">
        <f t="shared" si="465"/>
        <v>-1.2144586122078582</v>
      </c>
      <c r="L4981">
        <v>0.54816513953766499</v>
      </c>
      <c r="M4981" s="3">
        <f t="shared" si="466"/>
        <v>-0.255035471858369</v>
      </c>
      <c r="N4981" s="6">
        <f t="shared" si="467"/>
        <v>-1.1933650841992274</v>
      </c>
      <c r="O4981">
        <v>0.61729499086042305</v>
      </c>
      <c r="P4981" s="5">
        <v>4980</v>
      </c>
      <c r="Q4981">
        <v>0.30599999999999999</v>
      </c>
      <c r="R4981" s="5">
        <v>4499</v>
      </c>
      <c r="S4981">
        <v>0.373</v>
      </c>
      <c r="T4981" s="5">
        <v>4877</v>
      </c>
      <c r="U4981">
        <v>0.32</v>
      </c>
    </row>
    <row r="4982" spans="1:21" x14ac:dyDescent="0.2">
      <c r="A4982" t="s">
        <v>4282</v>
      </c>
      <c r="B4982" t="s">
        <v>4283</v>
      </c>
      <c r="C4982">
        <v>3126</v>
      </c>
      <c r="D4982">
        <v>1.29166570280444</v>
      </c>
      <c r="E4982">
        <v>-0.10683781864472799</v>
      </c>
      <c r="F4982">
        <v>1.3985035214491699</v>
      </c>
      <c r="G4982" s="3">
        <f t="shared" si="462"/>
        <v>-1.29166570280444</v>
      </c>
      <c r="H4982" s="6">
        <f t="shared" si="463"/>
        <v>-2.4481054510334661</v>
      </c>
      <c r="I4982">
        <v>2.82940979480561E-3</v>
      </c>
      <c r="J4982" s="3">
        <f t="shared" si="464"/>
        <v>0.10683781864472799</v>
      </c>
      <c r="K4982" s="6">
        <f t="shared" si="465"/>
        <v>1.0768653129829668</v>
      </c>
      <c r="L4982">
        <v>0.82283398914362704</v>
      </c>
      <c r="M4982" s="3">
        <f t="shared" si="466"/>
        <v>-1.3985035214491699</v>
      </c>
      <c r="N4982" s="6">
        <f t="shared" si="467"/>
        <v>-2.6362798427424643</v>
      </c>
      <c r="O4982">
        <v>1.0703739083853801E-3</v>
      </c>
      <c r="P4982" s="5">
        <v>4981</v>
      </c>
      <c r="Q4982">
        <v>0.30599999999999999</v>
      </c>
      <c r="R4982" s="5">
        <v>3688</v>
      </c>
      <c r="S4982">
        <v>0.48599999999999999</v>
      </c>
      <c r="T4982" s="5">
        <v>3607</v>
      </c>
      <c r="U4982">
        <v>0.497</v>
      </c>
    </row>
    <row r="4983" spans="1:21" x14ac:dyDescent="0.2">
      <c r="A4983" t="s">
        <v>1935</v>
      </c>
      <c r="B4983" t="s">
        <v>1936</v>
      </c>
      <c r="C4983">
        <v>2487</v>
      </c>
      <c r="D4983">
        <v>0.37260890084908899</v>
      </c>
      <c r="E4983">
        <v>0.875371171793211</v>
      </c>
      <c r="F4983">
        <v>-0.50276227094412196</v>
      </c>
      <c r="G4983" s="3">
        <f t="shared" si="462"/>
        <v>-0.37260890084908899</v>
      </c>
      <c r="H4983" s="6">
        <f t="shared" si="463"/>
        <v>-1.2946919741700234</v>
      </c>
      <c r="I4983">
        <v>0.27526276792994098</v>
      </c>
      <c r="J4983" s="3">
        <f t="shared" si="464"/>
        <v>-0.875371171793211</v>
      </c>
      <c r="K4983" s="6">
        <f t="shared" si="465"/>
        <v>-1.8344799946274029</v>
      </c>
      <c r="L4983">
        <v>3.9175864291324299E-3</v>
      </c>
      <c r="M4983" s="3">
        <f t="shared" si="466"/>
        <v>0.50276227094412196</v>
      </c>
      <c r="N4983" s="6">
        <f t="shared" si="467"/>
        <v>1.4169238948155343</v>
      </c>
      <c r="O4983">
        <v>0.12827445661589501</v>
      </c>
      <c r="P4983" s="5">
        <v>4982</v>
      </c>
      <c r="Q4983">
        <v>0.30599999999999999</v>
      </c>
      <c r="R4983" s="5">
        <v>4656</v>
      </c>
      <c r="S4983">
        <v>0.35099999999999998</v>
      </c>
      <c r="T4983" s="5">
        <v>5513</v>
      </c>
      <c r="U4983">
        <v>0.23200000000000001</v>
      </c>
    </row>
    <row r="4984" spans="1:21" x14ac:dyDescent="0.2">
      <c r="A4984" t="s">
        <v>2190</v>
      </c>
      <c r="B4984" t="s">
        <v>18</v>
      </c>
      <c r="C4984">
        <v>1125</v>
      </c>
      <c r="D4984">
        <v>0.70949149709834203</v>
      </c>
      <c r="E4984">
        <v>0.85372139333503905</v>
      </c>
      <c r="F4984">
        <v>-0.14422989623669699</v>
      </c>
      <c r="G4984" s="3">
        <f t="shared" si="462"/>
        <v>-0.70949149709834203</v>
      </c>
      <c r="H4984" s="6">
        <f t="shared" si="463"/>
        <v>-1.6352276511677266</v>
      </c>
      <c r="I4984">
        <v>2.63217386434688E-2</v>
      </c>
      <c r="J4984" s="3">
        <f t="shared" si="464"/>
        <v>-0.85372139333503905</v>
      </c>
      <c r="K4984" s="6">
        <f t="shared" si="465"/>
        <v>-1.8071564300215823</v>
      </c>
      <c r="L4984">
        <v>4.7648327080239599E-3</v>
      </c>
      <c r="M4984" s="3">
        <f t="shared" si="466"/>
        <v>0.14422989623669699</v>
      </c>
      <c r="N4984" s="6">
        <f t="shared" si="467"/>
        <v>1.1051405770512015</v>
      </c>
      <c r="O4984">
        <v>0.69958241593925596</v>
      </c>
      <c r="P4984" s="5">
        <v>4983</v>
      </c>
      <c r="Q4984">
        <v>0.30599999999999999</v>
      </c>
      <c r="R4984" s="5">
        <v>4300</v>
      </c>
      <c r="S4984">
        <v>0.40100000000000002</v>
      </c>
      <c r="T4984" s="5">
        <v>5311</v>
      </c>
      <c r="U4984">
        <v>0.26</v>
      </c>
    </row>
    <row r="4985" spans="1:21" x14ac:dyDescent="0.2">
      <c r="A4985" t="s">
        <v>5072</v>
      </c>
      <c r="B4985" t="s">
        <v>1338</v>
      </c>
      <c r="C4985">
        <v>3687</v>
      </c>
      <c r="D4985">
        <v>-0.90134055401906799</v>
      </c>
      <c r="E4985">
        <v>-2.7226336948824601</v>
      </c>
      <c r="F4985">
        <v>1.8212931408634001</v>
      </c>
      <c r="G4985" s="3">
        <f t="shared" si="462"/>
        <v>0.90134055401906799</v>
      </c>
      <c r="H4985" s="6">
        <f t="shared" si="463"/>
        <v>1.8678007397407967</v>
      </c>
      <c r="I4985">
        <v>6.1290423413939803E-3</v>
      </c>
      <c r="J4985" s="3">
        <f t="shared" si="464"/>
        <v>2.7226336948824601</v>
      </c>
      <c r="K4985" s="6">
        <f t="shared" si="465"/>
        <v>6.600767098376493</v>
      </c>
      <c r="L4985" s="7">
        <v>3.81864873457266E-19</v>
      </c>
      <c r="M4985" s="3">
        <f t="shared" si="466"/>
        <v>-1.8212931408634001</v>
      </c>
      <c r="N4985" s="6">
        <f t="shared" si="467"/>
        <v>-3.5339782011717955</v>
      </c>
      <c r="O4985" s="7">
        <v>5.2005981506845803E-9</v>
      </c>
      <c r="P4985" s="5">
        <v>4984</v>
      </c>
      <c r="Q4985">
        <v>0.30599999999999999</v>
      </c>
      <c r="R4985" s="5">
        <v>5808</v>
      </c>
      <c r="S4985">
        <v>0.191</v>
      </c>
      <c r="T4985" s="5">
        <v>2994</v>
      </c>
      <c r="U4985">
        <v>0.58299999999999996</v>
      </c>
    </row>
    <row r="4986" spans="1:21" x14ac:dyDescent="0.2">
      <c r="A4986" t="s">
        <v>2951</v>
      </c>
      <c r="B4986" t="s">
        <v>18</v>
      </c>
      <c r="C4986">
        <v>636</v>
      </c>
      <c r="D4986">
        <v>-0.99872954480045295</v>
      </c>
      <c r="E4986">
        <v>-1.50962817570844</v>
      </c>
      <c r="F4986">
        <v>0.51089863090799104</v>
      </c>
      <c r="G4986" s="3">
        <f t="shared" si="462"/>
        <v>0.99872954480045295</v>
      </c>
      <c r="H4986" s="6">
        <f t="shared" si="463"/>
        <v>1.9982395503714994</v>
      </c>
      <c r="I4986">
        <v>1.5766441390004299E-2</v>
      </c>
      <c r="J4986" s="3">
        <f t="shared" si="464"/>
        <v>1.50962817570844</v>
      </c>
      <c r="K4986" s="6">
        <f t="shared" si="465"/>
        <v>2.847366447827465</v>
      </c>
      <c r="L4986" s="7">
        <v>9.5777253917998201E-5</v>
      </c>
      <c r="M4986" s="3">
        <f t="shared" si="466"/>
        <v>-0.51089863090799104</v>
      </c>
      <c r="N4986" s="6">
        <f t="shared" si="467"/>
        <v>-1.4249374892505304</v>
      </c>
      <c r="O4986">
        <v>0.23676036680721199</v>
      </c>
      <c r="P4986" s="5">
        <v>4985</v>
      </c>
      <c r="Q4986">
        <v>0.30499999999999999</v>
      </c>
      <c r="R4986" s="5">
        <v>5893</v>
      </c>
      <c r="S4986">
        <v>0.17899999999999999</v>
      </c>
      <c r="T4986" s="5">
        <v>4680</v>
      </c>
      <c r="U4986">
        <v>0.34799999999999998</v>
      </c>
    </row>
    <row r="4987" spans="1:21" x14ac:dyDescent="0.2">
      <c r="A4987" t="s">
        <v>2063</v>
      </c>
      <c r="B4987" t="s">
        <v>18</v>
      </c>
      <c r="C4987">
        <v>2457</v>
      </c>
      <c r="D4987">
        <v>0.77354221469251505</v>
      </c>
      <c r="E4987">
        <v>1.0649578156225801</v>
      </c>
      <c r="F4987">
        <v>-0.29141560093006502</v>
      </c>
      <c r="G4987" s="3">
        <f t="shared" si="462"/>
        <v>-0.77354221469251505</v>
      </c>
      <c r="H4987" s="6">
        <f t="shared" si="463"/>
        <v>-1.7094618359427756</v>
      </c>
      <c r="I4987">
        <v>1.3971590155222299E-2</v>
      </c>
      <c r="J4987" s="3">
        <f t="shared" si="464"/>
        <v>-1.0649578156225801</v>
      </c>
      <c r="K4987" s="6">
        <f t="shared" si="465"/>
        <v>-2.0921087054692382</v>
      </c>
      <c r="L4987">
        <v>3.43882226794413E-4</v>
      </c>
      <c r="M4987" s="3">
        <f t="shared" si="466"/>
        <v>0.29141560093006502</v>
      </c>
      <c r="N4987" s="6">
        <f t="shared" si="467"/>
        <v>1.2238405452997032</v>
      </c>
      <c r="O4987">
        <v>0.39949984876771899</v>
      </c>
      <c r="P4987" s="5">
        <v>4986</v>
      </c>
      <c r="Q4987">
        <v>0.30499999999999999</v>
      </c>
      <c r="R4987" s="5">
        <v>4246</v>
      </c>
      <c r="S4987">
        <v>0.40799999999999997</v>
      </c>
      <c r="T4987" s="5">
        <v>5414</v>
      </c>
      <c r="U4987">
        <v>0.246</v>
      </c>
    </row>
    <row r="4988" spans="1:21" x14ac:dyDescent="0.2">
      <c r="A4988" t="s">
        <v>4260</v>
      </c>
      <c r="B4988" t="s">
        <v>18</v>
      </c>
      <c r="C4988">
        <v>2307</v>
      </c>
      <c r="D4988">
        <v>-0.88711985213156497</v>
      </c>
      <c r="E4988">
        <v>-2.27795118146547</v>
      </c>
      <c r="F4988">
        <v>1.3908313293339001</v>
      </c>
      <c r="G4988" s="3">
        <f t="shared" si="462"/>
        <v>0.88711985213156497</v>
      </c>
      <c r="H4988" s="6">
        <f t="shared" si="463"/>
        <v>1.849480195721765</v>
      </c>
      <c r="I4988">
        <v>9.5249037494855096E-3</v>
      </c>
      <c r="J4988" s="3">
        <f t="shared" si="464"/>
        <v>2.27795118146547</v>
      </c>
      <c r="K4988" s="6">
        <f t="shared" si="465"/>
        <v>4.8498871609051513</v>
      </c>
      <c r="L4988" s="7">
        <v>6.7033847993376701E-13</v>
      </c>
      <c r="M4988" s="3">
        <f t="shared" si="466"/>
        <v>-1.3908313293339001</v>
      </c>
      <c r="N4988" s="6">
        <f t="shared" si="467"/>
        <v>-2.6222974282849525</v>
      </c>
      <c r="O4988" s="7">
        <v>2.2114318757067201E-5</v>
      </c>
      <c r="P4988" s="5">
        <v>4987</v>
      </c>
      <c r="Q4988">
        <v>0.30499999999999999</v>
      </c>
      <c r="R4988" s="5">
        <v>5832</v>
      </c>
      <c r="S4988">
        <v>0.187</v>
      </c>
      <c r="T4988" s="5">
        <v>3632</v>
      </c>
      <c r="U4988">
        <v>0.49399999999999999</v>
      </c>
    </row>
    <row r="4989" spans="1:21" x14ac:dyDescent="0.2">
      <c r="A4989" t="s">
        <v>2898</v>
      </c>
      <c r="B4989" t="s">
        <v>18</v>
      </c>
      <c r="C4989">
        <v>2307</v>
      </c>
      <c r="D4989">
        <v>0.599504386466719</v>
      </c>
      <c r="E4989">
        <v>0.21052184302243299</v>
      </c>
      <c r="F4989">
        <v>0.38898254344428701</v>
      </c>
      <c r="G4989" s="3">
        <f t="shared" si="462"/>
        <v>-0.599504386466719</v>
      </c>
      <c r="H4989" s="6">
        <f t="shared" si="463"/>
        <v>-1.515195957092766</v>
      </c>
      <c r="I4989">
        <v>0.200870584108511</v>
      </c>
      <c r="J4989" s="3">
        <f t="shared" si="464"/>
        <v>-0.21052184302243299</v>
      </c>
      <c r="K4989" s="6">
        <f t="shared" si="465"/>
        <v>-1.1571066499157696</v>
      </c>
      <c r="L4989">
        <v>0.65573020282010397</v>
      </c>
      <c r="M4989" s="3">
        <f t="shared" si="466"/>
        <v>-0.38898254344428701</v>
      </c>
      <c r="N4989" s="6">
        <f t="shared" si="467"/>
        <v>-1.3094695784550754</v>
      </c>
      <c r="O4989">
        <v>0.42470684335000403</v>
      </c>
      <c r="P4989" s="5">
        <v>4988</v>
      </c>
      <c r="Q4989">
        <v>0.30499999999999999</v>
      </c>
      <c r="R4989" s="5">
        <v>4404</v>
      </c>
      <c r="S4989">
        <v>0.38600000000000001</v>
      </c>
      <c r="T4989" s="5">
        <v>4724</v>
      </c>
      <c r="U4989">
        <v>0.34200000000000003</v>
      </c>
    </row>
    <row r="4990" spans="1:21" x14ac:dyDescent="0.2">
      <c r="A4990" t="s">
        <v>5175</v>
      </c>
      <c r="B4990" t="s">
        <v>5176</v>
      </c>
      <c r="C4990">
        <v>1155</v>
      </c>
      <c r="D4990">
        <v>0.38445922727633303</v>
      </c>
      <c r="E4990">
        <v>-1.4160161990734199</v>
      </c>
      <c r="F4990">
        <v>1.80047542634975</v>
      </c>
      <c r="G4990" s="3">
        <f t="shared" si="462"/>
        <v>-0.38445922727633303</v>
      </c>
      <c r="H4990" s="6">
        <f t="shared" si="463"/>
        <v>-1.305370396745817</v>
      </c>
      <c r="I4990">
        <v>0.25186514304304403</v>
      </c>
      <c r="J4990" s="3">
        <f t="shared" si="464"/>
        <v>1.4160161990734199</v>
      </c>
      <c r="K4990" s="6">
        <f t="shared" si="465"/>
        <v>2.6684763017520416</v>
      </c>
      <c r="L4990" s="7">
        <v>1.12948005863233E-6</v>
      </c>
      <c r="M4990" s="3">
        <f t="shared" si="466"/>
        <v>-1.80047542634975</v>
      </c>
      <c r="N4990" s="6">
        <f t="shared" si="467"/>
        <v>-3.4833499687248666</v>
      </c>
      <c r="O4990" s="7">
        <v>1.0691034599785701E-9</v>
      </c>
      <c r="P4990" s="5">
        <v>4989</v>
      </c>
      <c r="Q4990">
        <v>0.30499999999999999</v>
      </c>
      <c r="R4990" s="5">
        <v>4639</v>
      </c>
      <c r="S4990">
        <v>0.35399999999999998</v>
      </c>
      <c r="T4990" s="5">
        <v>2906</v>
      </c>
      <c r="U4990">
        <v>0.59499999999999997</v>
      </c>
    </row>
    <row r="4991" spans="1:21" x14ac:dyDescent="0.2">
      <c r="A4991" t="s">
        <v>4371</v>
      </c>
      <c r="B4991" t="s">
        <v>4372</v>
      </c>
      <c r="C4991">
        <v>2007</v>
      </c>
      <c r="D4991">
        <v>-7.2195593202104098E-3</v>
      </c>
      <c r="E4991">
        <v>-1.4186923083994301</v>
      </c>
      <c r="F4991">
        <v>1.41147274907922</v>
      </c>
      <c r="G4991" s="3">
        <f t="shared" si="462"/>
        <v>7.2195593202104098E-3</v>
      </c>
      <c r="H4991" s="6">
        <f t="shared" si="463"/>
        <v>1.0050167591947683</v>
      </c>
      <c r="I4991">
        <v>0.98774546675805497</v>
      </c>
      <c r="J4991" s="3">
        <f t="shared" si="464"/>
        <v>1.4186923083994301</v>
      </c>
      <c r="K4991" s="6">
        <f t="shared" si="465"/>
        <v>2.6734307525481329</v>
      </c>
      <c r="L4991" s="7">
        <v>2.6459235754968901E-7</v>
      </c>
      <c r="M4991" s="3">
        <f t="shared" si="466"/>
        <v>-1.41147274907922</v>
      </c>
      <c r="N4991" s="6">
        <f t="shared" si="467"/>
        <v>-2.6600857429383753</v>
      </c>
      <c r="O4991" s="7">
        <v>5.3699174585767996E-7</v>
      </c>
      <c r="P4991" s="5">
        <v>4990</v>
      </c>
      <c r="Q4991">
        <v>0.30499999999999999</v>
      </c>
      <c r="R4991" s="5">
        <v>5139</v>
      </c>
      <c r="S4991">
        <v>0.28399999999999997</v>
      </c>
      <c r="T4991" s="5">
        <v>3542</v>
      </c>
      <c r="U4991">
        <v>0.50600000000000001</v>
      </c>
    </row>
    <row r="4992" spans="1:21" x14ac:dyDescent="0.2">
      <c r="A4992" t="s">
        <v>2770</v>
      </c>
      <c r="B4992" t="s">
        <v>2771</v>
      </c>
      <c r="C4992">
        <v>1038</v>
      </c>
      <c r="D4992">
        <v>0.82252711342868601</v>
      </c>
      <c r="E4992">
        <v>0.46263155274529699</v>
      </c>
      <c r="F4992">
        <v>0.35989556068338902</v>
      </c>
      <c r="G4992" s="3">
        <f t="shared" si="462"/>
        <v>-0.82252711342868601</v>
      </c>
      <c r="H4992" s="6">
        <f t="shared" si="463"/>
        <v>-1.7685010963709604</v>
      </c>
      <c r="I4992">
        <v>7.1806675524940704E-3</v>
      </c>
      <c r="J4992" s="3">
        <f t="shared" si="464"/>
        <v>-0.46263155274529699</v>
      </c>
      <c r="K4992" s="6">
        <f t="shared" si="465"/>
        <v>-1.3780531695462392</v>
      </c>
      <c r="L4992">
        <v>0.125579955691517</v>
      </c>
      <c r="M4992" s="3">
        <f t="shared" si="466"/>
        <v>-0.35989556068338902</v>
      </c>
      <c r="N4992" s="6">
        <f t="shared" si="467"/>
        <v>-1.2833329913919695</v>
      </c>
      <c r="O4992">
        <v>0.27462445200548302</v>
      </c>
      <c r="P4992" s="5">
        <v>4991</v>
      </c>
      <c r="Q4992">
        <v>0.30499999999999999</v>
      </c>
      <c r="R4992" s="5">
        <v>4175</v>
      </c>
      <c r="S4992">
        <v>0.41799999999999998</v>
      </c>
      <c r="T4992" s="5">
        <v>4830</v>
      </c>
      <c r="U4992">
        <v>0.32700000000000001</v>
      </c>
    </row>
    <row r="4993" spans="1:21" x14ac:dyDescent="0.2">
      <c r="A4993" t="s">
        <v>2416</v>
      </c>
      <c r="B4993" t="s">
        <v>2284</v>
      </c>
      <c r="C4993">
        <v>1992</v>
      </c>
      <c r="D4993">
        <v>0.88259139855481406</v>
      </c>
      <c r="E4993">
        <v>0.78639172352340503</v>
      </c>
      <c r="F4993">
        <v>9.6199675031408999E-2</v>
      </c>
      <c r="G4993" s="3">
        <f t="shared" si="462"/>
        <v>-0.88259139855481406</v>
      </c>
      <c r="H4993" s="6">
        <f t="shared" si="463"/>
        <v>-1.843683991960835</v>
      </c>
      <c r="I4993">
        <v>3.6639016470189301E-2</v>
      </c>
      <c r="J4993" s="3">
        <f t="shared" si="464"/>
        <v>-0.78639172352340503</v>
      </c>
      <c r="K4993" s="6">
        <f t="shared" si="465"/>
        <v>-1.7247553355772995</v>
      </c>
      <c r="L4993">
        <v>5.3186963331230797E-2</v>
      </c>
      <c r="M4993" s="3">
        <f t="shared" si="466"/>
        <v>-9.6199675031408999E-2</v>
      </c>
      <c r="N4993" s="6">
        <f t="shared" si="467"/>
        <v>-1.068953928670543</v>
      </c>
      <c r="O4993">
        <v>0.85335547390113398</v>
      </c>
      <c r="P4993" s="5">
        <v>4992</v>
      </c>
      <c r="Q4993">
        <v>0.30399999999999999</v>
      </c>
      <c r="R4993" s="5">
        <v>4149</v>
      </c>
      <c r="S4993">
        <v>0.42199999999999999</v>
      </c>
      <c r="T4993" s="5">
        <v>5119</v>
      </c>
      <c r="U4993">
        <v>0.28699999999999998</v>
      </c>
    </row>
    <row r="4994" spans="1:21" x14ac:dyDescent="0.2">
      <c r="A4994" t="s">
        <v>2705</v>
      </c>
      <c r="B4994" t="s">
        <v>18</v>
      </c>
      <c r="C4994">
        <v>1620</v>
      </c>
      <c r="D4994">
        <v>0.71918820025921304</v>
      </c>
      <c r="E4994">
        <v>0.428983447283242</v>
      </c>
      <c r="F4994">
        <v>0.29020475297597198</v>
      </c>
      <c r="G4994" s="3">
        <f t="shared" ref="G4994:G5057" si="468">D4994*-1</f>
        <v>-0.71918820025921304</v>
      </c>
      <c r="H4994" s="6">
        <f t="shared" ref="H4994:H5057" si="469">IF(G4994&lt;0,(2^ABS(G4994))*-1,2^G4994)</f>
        <v>-1.6462554313602578</v>
      </c>
      <c r="I4994">
        <v>3.36586663496568E-2</v>
      </c>
      <c r="J4994" s="3">
        <f t="shared" ref="J4994:J5057" si="470">E4994*-1</f>
        <v>-0.428983447283242</v>
      </c>
      <c r="K4994" s="6">
        <f t="shared" ref="K4994:K5057" si="471">IF(J4994&lt;0,(2^ABS(J4994))*-1,2^J4994)</f>
        <v>-1.3462846226333516</v>
      </c>
      <c r="L4994">
        <v>0.19882484311229201</v>
      </c>
      <c r="M4994" s="3">
        <f t="shared" ref="M4994:M5057" si="472">F4994*-1</f>
        <v>-0.29020475297597198</v>
      </c>
      <c r="N4994" s="6">
        <f t="shared" ref="N4994:N5057" si="473">IF(M4994&lt;0,(2^ABS(M4994))*-1,2^M4994)</f>
        <v>-1.2228138119413117</v>
      </c>
      <c r="O4994">
        <v>0.43176433306394901</v>
      </c>
      <c r="P4994" s="5">
        <v>4993</v>
      </c>
      <c r="Q4994">
        <v>0.30399999999999999</v>
      </c>
      <c r="R4994" s="5">
        <v>4344</v>
      </c>
      <c r="S4994">
        <v>0.39500000000000002</v>
      </c>
      <c r="T4994" s="5">
        <v>4883</v>
      </c>
      <c r="U4994">
        <v>0.32</v>
      </c>
    </row>
    <row r="4995" spans="1:21" x14ac:dyDescent="0.2">
      <c r="A4995" t="s">
        <v>2480</v>
      </c>
      <c r="B4995" t="s">
        <v>2481</v>
      </c>
      <c r="C4995">
        <v>6012</v>
      </c>
      <c r="D4995">
        <v>1.6663733213887399</v>
      </c>
      <c r="E4995">
        <v>1.56816967848067</v>
      </c>
      <c r="F4995">
        <v>9.8203642908074706E-2</v>
      </c>
      <c r="G4995" s="3">
        <f t="shared" si="468"/>
        <v>-1.6663733213887399</v>
      </c>
      <c r="H4995" s="6">
        <f t="shared" si="469"/>
        <v>-3.1741566324383119</v>
      </c>
      <c r="I4995" s="7">
        <v>3.7838131225606803E-5</v>
      </c>
      <c r="J4995" s="3">
        <f t="shared" si="470"/>
        <v>-1.56816967848067</v>
      </c>
      <c r="K4995" s="6">
        <f t="shared" si="471"/>
        <v>-2.9652827524085983</v>
      </c>
      <c r="L4995" s="7">
        <v>6.0630822378148199E-5</v>
      </c>
      <c r="M4995" s="3">
        <f t="shared" si="472"/>
        <v>-9.8203642908074706E-2</v>
      </c>
      <c r="N4995" s="6">
        <f t="shared" si="473"/>
        <v>-1.0704397851638476</v>
      </c>
      <c r="O4995">
        <v>0.84952969896883102</v>
      </c>
      <c r="P4995" s="5">
        <v>4994</v>
      </c>
      <c r="Q4995">
        <v>0.30399999999999999</v>
      </c>
      <c r="R4995" s="5">
        <v>3117</v>
      </c>
      <c r="S4995">
        <v>0.56599999999999995</v>
      </c>
      <c r="T4995" s="5">
        <v>5066</v>
      </c>
      <c r="U4995">
        <v>0.29399999999999998</v>
      </c>
    </row>
    <row r="4996" spans="1:21" x14ac:dyDescent="0.2">
      <c r="A4996" t="s">
        <v>2471</v>
      </c>
      <c r="B4996" t="s">
        <v>18</v>
      </c>
      <c r="C4996">
        <v>2250</v>
      </c>
      <c r="D4996">
        <v>0.98282370165890798</v>
      </c>
      <c r="E4996">
        <v>0.85370670570464102</v>
      </c>
      <c r="F4996">
        <v>0.12911699595426801</v>
      </c>
      <c r="G4996" s="3">
        <f t="shared" si="468"/>
        <v>-0.98282370165890798</v>
      </c>
      <c r="H4996" s="6">
        <f t="shared" si="469"/>
        <v>-1.9763297793659413</v>
      </c>
      <c r="I4996">
        <v>1.2401730610160601E-2</v>
      </c>
      <c r="J4996" s="3">
        <f t="shared" si="470"/>
        <v>-0.85370670570464102</v>
      </c>
      <c r="K4996" s="6">
        <f t="shared" si="471"/>
        <v>-1.8071380320165626</v>
      </c>
      <c r="L4996">
        <v>2.4659207519962201E-2</v>
      </c>
      <c r="M4996" s="3">
        <f t="shared" si="472"/>
        <v>-0.12911699595426801</v>
      </c>
      <c r="N4996" s="6">
        <f t="shared" si="473"/>
        <v>-1.0936241417931871</v>
      </c>
      <c r="O4996">
        <v>0.78556109607584401</v>
      </c>
      <c r="P4996" s="5">
        <v>4995</v>
      </c>
      <c r="Q4996">
        <v>0.30399999999999999</v>
      </c>
      <c r="R4996" s="5">
        <v>4025</v>
      </c>
      <c r="S4996">
        <v>0.439</v>
      </c>
      <c r="T4996" s="5">
        <v>5077</v>
      </c>
      <c r="U4996">
        <v>0.29299999999999998</v>
      </c>
    </row>
    <row r="4997" spans="1:21" x14ac:dyDescent="0.2">
      <c r="A4997" t="s">
        <v>6798</v>
      </c>
      <c r="B4997" t="s">
        <v>3692</v>
      </c>
      <c r="C4997">
        <v>1329</v>
      </c>
      <c r="D4997">
        <v>-0.59943530417456103</v>
      </c>
      <c r="E4997">
        <v>-3.4985031278363898</v>
      </c>
      <c r="F4997">
        <v>2.8990678236618299</v>
      </c>
      <c r="G4997" s="3">
        <f t="shared" si="468"/>
        <v>0.59943530417456103</v>
      </c>
      <c r="H4997" s="6">
        <f t="shared" si="469"/>
        <v>1.5151234048895896</v>
      </c>
      <c r="I4997">
        <v>9.49600552512328E-2</v>
      </c>
      <c r="J4997" s="3">
        <f t="shared" si="470"/>
        <v>3.4985031278363898</v>
      </c>
      <c r="K4997" s="6">
        <f t="shared" si="471"/>
        <v>11.301976017546405</v>
      </c>
      <c r="L4997" s="7">
        <v>3.41528527838829E-28</v>
      </c>
      <c r="M4997" s="3">
        <f t="shared" si="472"/>
        <v>-2.8990678236618299</v>
      </c>
      <c r="N4997" s="6">
        <f t="shared" si="473"/>
        <v>-7.4594425649242835</v>
      </c>
      <c r="O4997" s="7">
        <v>2.85587285842892E-19</v>
      </c>
      <c r="P4997" s="5">
        <v>4996</v>
      </c>
      <c r="Q4997">
        <v>0.30399999999999999</v>
      </c>
      <c r="R4997" s="5">
        <v>5524</v>
      </c>
      <c r="S4997">
        <v>0.23</v>
      </c>
      <c r="T4997" s="5">
        <v>1681</v>
      </c>
      <c r="U4997">
        <v>0.76600000000000001</v>
      </c>
    </row>
    <row r="4998" spans="1:21" x14ac:dyDescent="0.2">
      <c r="A4998" t="s">
        <v>3257</v>
      </c>
      <c r="B4998" t="s">
        <v>18</v>
      </c>
      <c r="C4998">
        <v>2880</v>
      </c>
      <c r="D4998">
        <v>-0.49224001798566103</v>
      </c>
      <c r="E4998">
        <v>-1.23703682791744</v>
      </c>
      <c r="F4998">
        <v>0.74479680993177799</v>
      </c>
      <c r="G4998" s="3">
        <f t="shared" si="468"/>
        <v>0.49224001798566103</v>
      </c>
      <c r="H4998" s="6">
        <f t="shared" si="469"/>
        <v>1.4066271979060474</v>
      </c>
      <c r="I4998">
        <v>0.141370565763839</v>
      </c>
      <c r="J4998" s="3">
        <f t="shared" si="470"/>
        <v>1.23703682791744</v>
      </c>
      <c r="K4998" s="6">
        <f t="shared" si="471"/>
        <v>2.3571389859362371</v>
      </c>
      <c r="L4998" s="7">
        <v>3.9851764264794803E-5</v>
      </c>
      <c r="M4998" s="3">
        <f t="shared" si="472"/>
        <v>-0.74479680993177799</v>
      </c>
      <c r="N4998" s="6">
        <f t="shared" si="473"/>
        <v>-1.6757382406974299</v>
      </c>
      <c r="O4998">
        <v>2.01066653258304E-2</v>
      </c>
      <c r="P4998" s="5">
        <v>4997</v>
      </c>
      <c r="Q4998">
        <v>0.30399999999999999</v>
      </c>
      <c r="R4998" s="5">
        <v>5523</v>
      </c>
      <c r="S4998">
        <v>0.23100000000000001</v>
      </c>
      <c r="T4998" s="5">
        <v>4438</v>
      </c>
      <c r="U4998">
        <v>0.38200000000000001</v>
      </c>
    </row>
    <row r="4999" spans="1:21" x14ac:dyDescent="0.2">
      <c r="A4999" t="s">
        <v>2695</v>
      </c>
      <c r="B4999" t="s">
        <v>18</v>
      </c>
      <c r="C4999">
        <v>1068</v>
      </c>
      <c r="D4999">
        <v>0.259951382118013</v>
      </c>
      <c r="E4999">
        <v>-5.9042744719129001E-2</v>
      </c>
      <c r="F4999">
        <v>0.31899412683714201</v>
      </c>
      <c r="G4999" s="3">
        <f t="shared" si="468"/>
        <v>-0.259951382118013</v>
      </c>
      <c r="H4999" s="6">
        <f t="shared" si="469"/>
        <v>-1.1974383510474982</v>
      </c>
      <c r="I4999">
        <v>0.40535292209727097</v>
      </c>
      <c r="J4999" s="3">
        <f t="shared" si="470"/>
        <v>5.9042744719129001E-2</v>
      </c>
      <c r="K4999" s="6">
        <f t="shared" si="471"/>
        <v>1.0417742946372583</v>
      </c>
      <c r="L4999">
        <v>0.848777110654925</v>
      </c>
      <c r="M4999" s="3">
        <f t="shared" si="472"/>
        <v>-0.31899412683714201</v>
      </c>
      <c r="N4999" s="6">
        <f t="shared" si="473"/>
        <v>-1.2474604935341089</v>
      </c>
      <c r="O4999">
        <v>0.293389580441831</v>
      </c>
      <c r="P4999" s="5">
        <v>4998</v>
      </c>
      <c r="Q4999">
        <v>0.30399999999999999</v>
      </c>
      <c r="R4999" s="5">
        <v>4829</v>
      </c>
      <c r="S4999">
        <v>0.32700000000000001</v>
      </c>
      <c r="T4999" s="5">
        <v>4886</v>
      </c>
      <c r="U4999">
        <v>0.31900000000000001</v>
      </c>
    </row>
    <row r="5000" spans="1:21" x14ac:dyDescent="0.2">
      <c r="A5000" t="s">
        <v>2794</v>
      </c>
      <c r="B5000" t="s">
        <v>2739</v>
      </c>
      <c r="C5000">
        <v>1971</v>
      </c>
      <c r="D5000">
        <v>1.49435277515013</v>
      </c>
      <c r="E5000">
        <v>1.07416898100628</v>
      </c>
      <c r="F5000">
        <v>0.42018379414385798</v>
      </c>
      <c r="G5000" s="3">
        <f t="shared" si="468"/>
        <v>-1.49435277515013</v>
      </c>
      <c r="H5000" s="6">
        <f t="shared" si="469"/>
        <v>-2.8173772890672497</v>
      </c>
      <c r="I5000">
        <v>1.54307753883148E-3</v>
      </c>
      <c r="J5000" s="3">
        <f t="shared" si="470"/>
        <v>-1.07416898100628</v>
      </c>
      <c r="K5000" s="6">
        <f t="shared" si="471"/>
        <v>-2.1055089105150824</v>
      </c>
      <c r="L5000">
        <v>2.0019300766477999E-2</v>
      </c>
      <c r="M5000" s="3">
        <f t="shared" si="472"/>
        <v>-0.42018379414385798</v>
      </c>
      <c r="N5000" s="6">
        <f t="shared" si="473"/>
        <v>-1.3380980127878135</v>
      </c>
      <c r="O5000">
        <v>0.425519038832185</v>
      </c>
      <c r="P5000" s="5">
        <v>4999</v>
      </c>
      <c r="Q5000">
        <v>0.30299999999999999</v>
      </c>
      <c r="R5000" s="5">
        <v>3344</v>
      </c>
      <c r="S5000">
        <v>0.53400000000000003</v>
      </c>
      <c r="T5000" s="5">
        <v>4808</v>
      </c>
      <c r="U5000">
        <v>0.33</v>
      </c>
    </row>
    <row r="5001" spans="1:21" x14ac:dyDescent="0.2">
      <c r="A5001" t="s">
        <v>2052</v>
      </c>
      <c r="B5001" t="s">
        <v>18</v>
      </c>
      <c r="C5001">
        <v>1944</v>
      </c>
      <c r="D5001">
        <v>1.56608188696911</v>
      </c>
      <c r="E5001">
        <v>1.8865150056015501</v>
      </c>
      <c r="F5001">
        <v>-0.32043311863243301</v>
      </c>
      <c r="G5001" s="3">
        <f t="shared" si="468"/>
        <v>-1.56608188696911</v>
      </c>
      <c r="H5001" s="6">
        <f t="shared" si="469"/>
        <v>-2.9609946564633631</v>
      </c>
      <c r="I5001">
        <v>5.3238405666483396E-4</v>
      </c>
      <c r="J5001" s="3">
        <f t="shared" si="470"/>
        <v>-1.8865150056015501</v>
      </c>
      <c r="K5001" s="6">
        <f t="shared" si="471"/>
        <v>-3.6974099359644028</v>
      </c>
      <c r="L5001" s="7">
        <v>1.3432071009844E-5</v>
      </c>
      <c r="M5001" s="3">
        <f t="shared" si="472"/>
        <v>0.32043311863243301</v>
      </c>
      <c r="N5001" s="6">
        <f t="shared" si="473"/>
        <v>1.2487053726671031</v>
      </c>
      <c r="O5001">
        <v>0.53963963348640898</v>
      </c>
      <c r="P5001" s="5">
        <v>5000</v>
      </c>
      <c r="Q5001">
        <v>0.30299999999999999</v>
      </c>
      <c r="R5001" s="5">
        <v>3098</v>
      </c>
      <c r="S5001">
        <v>0.56799999999999995</v>
      </c>
      <c r="T5001" s="5">
        <v>5419</v>
      </c>
      <c r="U5001">
        <v>0.245</v>
      </c>
    </row>
    <row r="5002" spans="1:21" x14ac:dyDescent="0.2">
      <c r="A5002" t="s">
        <v>6911</v>
      </c>
      <c r="B5002" t="s">
        <v>18</v>
      </c>
      <c r="C5002">
        <v>2112</v>
      </c>
      <c r="D5002">
        <v>-0.361184778974738</v>
      </c>
      <c r="E5002">
        <v>-3.5071061422473999</v>
      </c>
      <c r="F5002">
        <v>3.1459213632726599</v>
      </c>
      <c r="G5002" s="3">
        <f t="shared" si="468"/>
        <v>0.361184778974738</v>
      </c>
      <c r="H5002" s="6">
        <f t="shared" si="469"/>
        <v>1.2844803134410636</v>
      </c>
      <c r="I5002">
        <v>0.40428818385462501</v>
      </c>
      <c r="J5002" s="3">
        <f t="shared" si="470"/>
        <v>3.5071061422473999</v>
      </c>
      <c r="K5002" s="6">
        <f t="shared" si="471"/>
        <v>11.369572799159107</v>
      </c>
      <c r="L5002" s="7">
        <v>1.9596253244106001E-22</v>
      </c>
      <c r="M5002" s="3">
        <f t="shared" si="472"/>
        <v>-3.1459213632726599</v>
      </c>
      <c r="N5002" s="6">
        <f t="shared" si="473"/>
        <v>-8.8514963446193491</v>
      </c>
      <c r="O5002" s="7">
        <v>8.6233848216225297E-18</v>
      </c>
      <c r="P5002" s="5">
        <v>5001</v>
      </c>
      <c r="Q5002">
        <v>0.30299999999999999</v>
      </c>
      <c r="R5002" s="5">
        <v>5448</v>
      </c>
      <c r="S5002">
        <v>0.24099999999999999</v>
      </c>
      <c r="T5002" s="5">
        <v>1591</v>
      </c>
      <c r="U5002">
        <v>0.77800000000000002</v>
      </c>
    </row>
    <row r="5003" spans="1:21" x14ac:dyDescent="0.2">
      <c r="A5003" t="s">
        <v>1881</v>
      </c>
      <c r="B5003" t="s">
        <v>18</v>
      </c>
      <c r="C5003">
        <v>309</v>
      </c>
      <c r="D5003">
        <v>-0.54553157408624298</v>
      </c>
      <c r="E5003">
        <v>-8.9384608854077105E-2</v>
      </c>
      <c r="F5003">
        <v>-0.45614696523216602</v>
      </c>
      <c r="G5003" s="3">
        <f t="shared" si="468"/>
        <v>0.54553157408624298</v>
      </c>
      <c r="H5003" s="6">
        <f t="shared" si="469"/>
        <v>1.4595580325846507</v>
      </c>
      <c r="I5003">
        <v>0.44334310387939102</v>
      </c>
      <c r="J5003" s="3">
        <f t="shared" si="470"/>
        <v>8.9384608854077105E-2</v>
      </c>
      <c r="K5003" s="6">
        <f t="shared" si="471"/>
        <v>1.0639162651046357</v>
      </c>
      <c r="L5003">
        <v>0.90086982163122198</v>
      </c>
      <c r="M5003" s="3">
        <f t="shared" si="472"/>
        <v>0.45614696523216602</v>
      </c>
      <c r="N5003" s="6">
        <f t="shared" si="473"/>
        <v>1.3718730321705386</v>
      </c>
      <c r="O5003">
        <v>0.52710410887315096</v>
      </c>
      <c r="P5003" s="5">
        <v>5002</v>
      </c>
      <c r="Q5003">
        <v>0.30299999999999999</v>
      </c>
      <c r="R5003" s="5">
        <v>5505</v>
      </c>
      <c r="S5003">
        <v>0.23300000000000001</v>
      </c>
      <c r="T5003" s="5">
        <v>5558</v>
      </c>
      <c r="U5003">
        <v>0.22600000000000001</v>
      </c>
    </row>
    <row r="5004" spans="1:21" x14ac:dyDescent="0.2">
      <c r="A5004" t="s">
        <v>3711</v>
      </c>
      <c r="B5004" t="s">
        <v>18</v>
      </c>
      <c r="C5004">
        <v>3465</v>
      </c>
      <c r="D5004">
        <v>-1.2527722505622401</v>
      </c>
      <c r="E5004">
        <v>-2.30569171855285</v>
      </c>
      <c r="F5004">
        <v>1.0529194679906</v>
      </c>
      <c r="G5004" s="3">
        <f t="shared" si="468"/>
        <v>1.2527722505622401</v>
      </c>
      <c r="H5004" s="6">
        <f t="shared" si="469"/>
        <v>2.3829889315729886</v>
      </c>
      <c r="I5004" s="7">
        <v>7.3922588467314904E-5</v>
      </c>
      <c r="J5004" s="3">
        <f t="shared" si="470"/>
        <v>2.30569171855285</v>
      </c>
      <c r="K5004" s="6">
        <f t="shared" si="471"/>
        <v>4.9440444655468276</v>
      </c>
      <c r="L5004" s="7">
        <v>1.31965977221895E-14</v>
      </c>
      <c r="M5004" s="3">
        <f t="shared" si="472"/>
        <v>-1.0529194679906</v>
      </c>
      <c r="N5004" s="6">
        <f t="shared" si="473"/>
        <v>-2.074724057691395</v>
      </c>
      <c r="O5004">
        <v>7.9792586514985703E-4</v>
      </c>
      <c r="P5004" s="5">
        <v>5003</v>
      </c>
      <c r="Q5004">
        <v>0.30299999999999999</v>
      </c>
      <c r="R5004" s="5">
        <v>6004</v>
      </c>
      <c r="S5004">
        <v>0.16400000000000001</v>
      </c>
      <c r="T5004" s="5">
        <v>4069</v>
      </c>
      <c r="U5004">
        <v>0.433</v>
      </c>
    </row>
    <row r="5005" spans="1:21" x14ac:dyDescent="0.2">
      <c r="A5005" t="s">
        <v>2366</v>
      </c>
      <c r="B5005" t="s">
        <v>2367</v>
      </c>
      <c r="C5005">
        <v>1935</v>
      </c>
      <c r="D5005">
        <v>0.784057131016348</v>
      </c>
      <c r="E5005">
        <v>0.72008937132894502</v>
      </c>
      <c r="F5005">
        <v>6.39677596874028E-2</v>
      </c>
      <c r="G5005" s="3">
        <f t="shared" si="468"/>
        <v>-0.784057131016348</v>
      </c>
      <c r="H5005" s="6">
        <f t="shared" si="469"/>
        <v>-1.7219665655530423</v>
      </c>
      <c r="I5005">
        <v>2.9697485690588402E-2</v>
      </c>
      <c r="J5005" s="3">
        <f t="shared" si="470"/>
        <v>-0.72008937132894502</v>
      </c>
      <c r="K5005" s="6">
        <f t="shared" si="471"/>
        <v>-1.647284076479586</v>
      </c>
      <c r="L5005">
        <v>3.7888958511859597E-2</v>
      </c>
      <c r="M5005" s="3">
        <f t="shared" si="472"/>
        <v>-6.39677596874028E-2</v>
      </c>
      <c r="N5005" s="6">
        <f t="shared" si="473"/>
        <v>-1.0453367395094721</v>
      </c>
      <c r="O5005">
        <v>0.888919606977013</v>
      </c>
      <c r="P5005" s="5">
        <v>5004</v>
      </c>
      <c r="Q5005">
        <v>0.30299999999999999</v>
      </c>
      <c r="R5005" s="5">
        <v>4271</v>
      </c>
      <c r="S5005">
        <v>0.40500000000000003</v>
      </c>
      <c r="T5005" s="5">
        <v>5157</v>
      </c>
      <c r="U5005">
        <v>0.28100000000000003</v>
      </c>
    </row>
    <row r="5006" spans="1:21" x14ac:dyDescent="0.2">
      <c r="A5006" t="s">
        <v>5213</v>
      </c>
      <c r="B5006" t="s">
        <v>5214</v>
      </c>
      <c r="C5006">
        <v>1119</v>
      </c>
      <c r="D5006">
        <v>-0.12750874234319501</v>
      </c>
      <c r="E5006">
        <v>-2.11339810337922</v>
      </c>
      <c r="F5006">
        <v>1.98588936103602</v>
      </c>
      <c r="G5006" s="3">
        <f t="shared" si="468"/>
        <v>0.12750874234319501</v>
      </c>
      <c r="H5006" s="6">
        <f t="shared" si="469"/>
        <v>1.0924056964815991</v>
      </c>
      <c r="I5006">
        <v>0.79623363982045403</v>
      </c>
      <c r="J5006" s="3">
        <f t="shared" si="470"/>
        <v>2.11339810337922</v>
      </c>
      <c r="K5006" s="6">
        <f t="shared" si="471"/>
        <v>4.3270929255524875</v>
      </c>
      <c r="L5006" s="7">
        <v>1.6659088430901399E-8</v>
      </c>
      <c r="M5006" s="3">
        <f t="shared" si="472"/>
        <v>-1.98588936103602</v>
      </c>
      <c r="N5006" s="6">
        <f t="shared" si="473"/>
        <v>-3.9610677054221672</v>
      </c>
      <c r="O5006" s="7">
        <v>2.0734307869517701E-7</v>
      </c>
      <c r="P5006" s="5">
        <v>5005</v>
      </c>
      <c r="Q5006">
        <v>0.30299999999999999</v>
      </c>
      <c r="R5006" s="5">
        <v>5291</v>
      </c>
      <c r="S5006">
        <v>0.26300000000000001</v>
      </c>
      <c r="T5006" s="5">
        <v>2874</v>
      </c>
      <c r="U5006">
        <v>0.59899999999999998</v>
      </c>
    </row>
    <row r="5007" spans="1:21" x14ac:dyDescent="0.2">
      <c r="A5007" t="s">
        <v>3321</v>
      </c>
      <c r="B5007" t="s">
        <v>18</v>
      </c>
      <c r="C5007">
        <v>1350</v>
      </c>
      <c r="D5007">
        <v>0.75173390744897195</v>
      </c>
      <c r="E5007">
        <v>-2.7980008171399E-2</v>
      </c>
      <c r="F5007">
        <v>0.77971391562037096</v>
      </c>
      <c r="G5007" s="3">
        <f t="shared" si="468"/>
        <v>-0.75173390744897195</v>
      </c>
      <c r="H5007" s="6">
        <f t="shared" si="469"/>
        <v>-1.6838153134866294</v>
      </c>
      <c r="I5007">
        <v>3.4129988421230703E-2</v>
      </c>
      <c r="J5007" s="3">
        <f t="shared" si="470"/>
        <v>2.7980008171399E-2</v>
      </c>
      <c r="K5007" s="6">
        <f t="shared" si="471"/>
        <v>1.0195835542458813</v>
      </c>
      <c r="L5007">
        <v>0.94318916405419195</v>
      </c>
      <c r="M5007" s="3">
        <f t="shared" si="472"/>
        <v>-0.77971391562037096</v>
      </c>
      <c r="N5007" s="6">
        <f t="shared" si="473"/>
        <v>-1.7167904020183407</v>
      </c>
      <c r="O5007">
        <v>2.70151203825124E-2</v>
      </c>
      <c r="P5007" s="5">
        <v>5006</v>
      </c>
      <c r="Q5007">
        <v>0.30299999999999999</v>
      </c>
      <c r="R5007" s="5">
        <v>4312</v>
      </c>
      <c r="S5007">
        <v>0.39900000000000002</v>
      </c>
      <c r="T5007" s="5">
        <v>4384</v>
      </c>
      <c r="U5007">
        <v>0.38900000000000001</v>
      </c>
    </row>
    <row r="5008" spans="1:21" x14ac:dyDescent="0.2">
      <c r="A5008" t="s">
        <v>5266</v>
      </c>
      <c r="B5008" t="s">
        <v>2722</v>
      </c>
      <c r="C5008">
        <v>2997</v>
      </c>
      <c r="D5008">
        <v>-0.94792727334905202</v>
      </c>
      <c r="E5008">
        <v>-2.9684790117099702</v>
      </c>
      <c r="F5008">
        <v>2.02055173836091</v>
      </c>
      <c r="G5008" s="3">
        <f t="shared" si="468"/>
        <v>0.94792727334905202</v>
      </c>
      <c r="H5008" s="6">
        <f t="shared" si="469"/>
        <v>1.9290991203037193</v>
      </c>
      <c r="I5008">
        <v>1.3088949375534E-2</v>
      </c>
      <c r="J5008" s="3">
        <f t="shared" si="470"/>
        <v>2.9684790117099702</v>
      </c>
      <c r="K5008" s="6">
        <f t="shared" si="471"/>
        <v>7.82710615593707</v>
      </c>
      <c r="L5008" s="7">
        <v>3.3990628664173403E-17</v>
      </c>
      <c r="M5008" s="3">
        <f t="shared" si="472"/>
        <v>-2.02055173836091</v>
      </c>
      <c r="N5008" s="6">
        <f t="shared" si="473"/>
        <v>-4.0573893137770529</v>
      </c>
      <c r="O5008" s="7">
        <v>2.0948665127759899E-8</v>
      </c>
      <c r="P5008" s="5">
        <v>5007</v>
      </c>
      <c r="Q5008">
        <v>0.30199999999999999</v>
      </c>
      <c r="R5008" s="5">
        <v>5912</v>
      </c>
      <c r="S5008">
        <v>0.17599999999999999</v>
      </c>
      <c r="T5008" s="5">
        <v>2843</v>
      </c>
      <c r="U5008">
        <v>0.60399999999999998</v>
      </c>
    </row>
    <row r="5009" spans="1:21" x14ac:dyDescent="0.2">
      <c r="A5009" t="s">
        <v>2557</v>
      </c>
      <c r="B5009" t="s">
        <v>18</v>
      </c>
      <c r="C5009">
        <v>1404</v>
      </c>
      <c r="D5009">
        <v>-2.1861313927499501E-2</v>
      </c>
      <c r="E5009">
        <v>-0.184876542003371</v>
      </c>
      <c r="F5009">
        <v>0.16301522807587099</v>
      </c>
      <c r="G5009" s="3">
        <f t="shared" si="468"/>
        <v>2.1861313927499501E-2</v>
      </c>
      <c r="H5009" s="6">
        <f t="shared" si="469"/>
        <v>1.0152684985594889</v>
      </c>
      <c r="I5009">
        <v>0.97459433250049499</v>
      </c>
      <c r="J5009" s="3">
        <f t="shared" si="470"/>
        <v>0.184876542003371</v>
      </c>
      <c r="K5009" s="6">
        <f t="shared" si="471"/>
        <v>1.1367196947834757</v>
      </c>
      <c r="L5009">
        <v>0.72805829332305705</v>
      </c>
      <c r="M5009" s="3">
        <f t="shared" si="472"/>
        <v>-0.16301522807587099</v>
      </c>
      <c r="N5009" s="6">
        <f t="shared" si="473"/>
        <v>-1.1196247065641325</v>
      </c>
      <c r="O5009">
        <v>0.78434563331755103</v>
      </c>
      <c r="P5009" s="5">
        <v>5008</v>
      </c>
      <c r="Q5009">
        <v>0.30199999999999999</v>
      </c>
      <c r="R5009" s="5">
        <v>5127</v>
      </c>
      <c r="S5009">
        <v>0.28599999999999998</v>
      </c>
      <c r="T5009" s="5">
        <v>5004</v>
      </c>
      <c r="U5009">
        <v>0.30299999999999999</v>
      </c>
    </row>
    <row r="5010" spans="1:21" x14ac:dyDescent="0.2">
      <c r="A5010" t="s">
        <v>4679</v>
      </c>
      <c r="B5010" t="s">
        <v>18</v>
      </c>
      <c r="C5010">
        <v>1080</v>
      </c>
      <c r="D5010">
        <v>-1.7932367828643001</v>
      </c>
      <c r="E5010">
        <v>-3.04828016120817</v>
      </c>
      <c r="F5010">
        <v>1.2550433783438699</v>
      </c>
      <c r="G5010" s="3">
        <f t="shared" si="468"/>
        <v>1.7932367828643001</v>
      </c>
      <c r="H5010" s="6">
        <f t="shared" si="469"/>
        <v>3.4659162237211945</v>
      </c>
      <c r="I5010">
        <v>1.0505743827101299E-3</v>
      </c>
      <c r="J5010" s="3">
        <f t="shared" si="470"/>
        <v>3.04828016120817</v>
      </c>
      <c r="K5010" s="6">
        <f t="shared" si="471"/>
        <v>8.2722521470771309</v>
      </c>
      <c r="L5010" s="7">
        <v>3.9395964058490797E-9</v>
      </c>
      <c r="M5010" s="3">
        <f t="shared" si="472"/>
        <v>-1.2550433783438699</v>
      </c>
      <c r="N5010" s="6">
        <f t="shared" si="473"/>
        <v>-2.3867432485703866</v>
      </c>
      <c r="O5010">
        <v>2.3527677273836999E-2</v>
      </c>
      <c r="P5010" s="5">
        <v>5009</v>
      </c>
      <c r="Q5010">
        <v>0.30199999999999999</v>
      </c>
      <c r="R5010" s="5">
        <v>6137</v>
      </c>
      <c r="S5010">
        <v>0.14499999999999999</v>
      </c>
      <c r="T5010" s="5">
        <v>3299</v>
      </c>
      <c r="U5010">
        <v>0.54</v>
      </c>
    </row>
    <row r="5011" spans="1:21" x14ac:dyDescent="0.2">
      <c r="A5011" t="s">
        <v>3901</v>
      </c>
      <c r="B5011" t="s">
        <v>18</v>
      </c>
      <c r="C5011">
        <v>2508</v>
      </c>
      <c r="D5011">
        <v>-0.99661761810274396</v>
      </c>
      <c r="E5011">
        <v>-2.2352620217825701</v>
      </c>
      <c r="F5011">
        <v>1.2386444036798201</v>
      </c>
      <c r="G5011" s="3">
        <f t="shared" si="468"/>
        <v>0.99661761810274396</v>
      </c>
      <c r="H5011" s="6">
        <f t="shared" si="469"/>
        <v>1.9953165153818166</v>
      </c>
      <c r="I5011">
        <v>1.82225805546768E-2</v>
      </c>
      <c r="J5011" s="3">
        <f t="shared" si="470"/>
        <v>2.2352620217825701</v>
      </c>
      <c r="K5011" s="6">
        <f t="shared" si="471"/>
        <v>4.7084820241270355</v>
      </c>
      <c r="L5011" s="7">
        <v>1.1320461213477401E-8</v>
      </c>
      <c r="M5011" s="3">
        <f t="shared" si="472"/>
        <v>-1.2386444036798201</v>
      </c>
      <c r="N5011" s="6">
        <f t="shared" si="473"/>
        <v>-2.3597669782360406</v>
      </c>
      <c r="O5011">
        <v>2.6166130523407102E-3</v>
      </c>
      <c r="P5011" s="5">
        <v>5010</v>
      </c>
      <c r="Q5011">
        <v>0.30199999999999999</v>
      </c>
      <c r="R5011" s="5">
        <v>5933</v>
      </c>
      <c r="S5011">
        <v>0.17299999999999999</v>
      </c>
      <c r="T5011" s="5">
        <v>3908</v>
      </c>
      <c r="U5011">
        <v>0.45500000000000002</v>
      </c>
    </row>
    <row r="5012" spans="1:21" x14ac:dyDescent="0.2">
      <c r="A5012" t="s">
        <v>743</v>
      </c>
      <c r="B5012" t="s">
        <v>18</v>
      </c>
      <c r="C5012">
        <v>4056</v>
      </c>
      <c r="D5012">
        <v>-1.3897295956806399</v>
      </c>
      <c r="E5012">
        <v>2.6972757868369501</v>
      </c>
      <c r="F5012">
        <v>-4.0870053825175896</v>
      </c>
      <c r="G5012" s="3">
        <f t="shared" si="468"/>
        <v>1.3897295956806399</v>
      </c>
      <c r="H5012" s="6">
        <f t="shared" si="469"/>
        <v>2.6202956396986812</v>
      </c>
      <c r="I5012">
        <v>3.9590555690059898E-4</v>
      </c>
      <c r="J5012" s="3">
        <f t="shared" si="470"/>
        <v>-2.6972757868369501</v>
      </c>
      <c r="K5012" s="6">
        <f t="shared" si="471"/>
        <v>-6.4857606642283878</v>
      </c>
      <c r="L5012" s="7">
        <v>1.5897841248721601E-12</v>
      </c>
      <c r="M5012" s="3">
        <f t="shared" si="472"/>
        <v>4.0870053825175896</v>
      </c>
      <c r="N5012" s="6">
        <f t="shared" si="473"/>
        <v>16.994610388606862</v>
      </c>
      <c r="O5012" s="7">
        <v>1.21619063400228E-26</v>
      </c>
      <c r="P5012" s="5">
        <v>5011</v>
      </c>
      <c r="Q5012">
        <v>0.30199999999999999</v>
      </c>
      <c r="R5012" s="5">
        <v>6026</v>
      </c>
      <c r="S5012">
        <v>0.16</v>
      </c>
      <c r="T5012" s="5">
        <v>6532</v>
      </c>
      <c r="U5012">
        <v>0.09</v>
      </c>
    </row>
    <row r="5013" spans="1:21" x14ac:dyDescent="0.2">
      <c r="A5013" t="s">
        <v>2572</v>
      </c>
      <c r="B5013" t="s">
        <v>18</v>
      </c>
      <c r="C5013">
        <v>4503</v>
      </c>
      <c r="D5013">
        <v>0.96326519984120496</v>
      </c>
      <c r="E5013">
        <v>0.73015341678045498</v>
      </c>
      <c r="F5013">
        <v>0.233111783060751</v>
      </c>
      <c r="G5013" s="3">
        <f t="shared" si="468"/>
        <v>-0.96326519984120496</v>
      </c>
      <c r="H5013" s="6">
        <f t="shared" si="469"/>
        <v>-1.9497176308564486</v>
      </c>
      <c r="I5013">
        <v>9.8427658897729106E-4</v>
      </c>
      <c r="J5013" s="3">
        <f t="shared" si="470"/>
        <v>-0.73015341678045498</v>
      </c>
      <c r="K5013" s="6">
        <f t="shared" si="471"/>
        <v>-1.658815481366489</v>
      </c>
      <c r="L5013">
        <v>1.0510899724857701E-2</v>
      </c>
      <c r="M5013" s="3">
        <f t="shared" si="472"/>
        <v>-0.233111783060751</v>
      </c>
      <c r="N5013" s="6">
        <f t="shared" si="473"/>
        <v>-1.1753673948414824</v>
      </c>
      <c r="O5013">
        <v>0.48306688619973598</v>
      </c>
      <c r="P5013" s="5">
        <v>5012</v>
      </c>
      <c r="Q5013">
        <v>0.30199999999999999</v>
      </c>
      <c r="R5013" s="5">
        <v>4077</v>
      </c>
      <c r="S5013">
        <v>0.432</v>
      </c>
      <c r="T5013" s="5">
        <v>4988</v>
      </c>
      <c r="U5013">
        <v>0.30499999999999999</v>
      </c>
    </row>
    <row r="5014" spans="1:21" x14ac:dyDescent="0.2">
      <c r="A5014" t="s">
        <v>1797</v>
      </c>
      <c r="B5014" t="s">
        <v>18</v>
      </c>
      <c r="C5014">
        <v>1824</v>
      </c>
      <c r="D5014">
        <v>0.843775840985031</v>
      </c>
      <c r="E5014">
        <v>1.4927912126002401</v>
      </c>
      <c r="F5014">
        <v>-0.64901537161521305</v>
      </c>
      <c r="G5014" s="3">
        <f t="shared" si="468"/>
        <v>-0.843775840985031</v>
      </c>
      <c r="H5014" s="6">
        <f t="shared" si="469"/>
        <v>-1.7947412214126905</v>
      </c>
      <c r="I5014">
        <v>1.37130258354574E-2</v>
      </c>
      <c r="J5014" s="3">
        <f t="shared" si="470"/>
        <v>-1.4927912126002401</v>
      </c>
      <c r="K5014" s="6">
        <f t="shared" si="471"/>
        <v>-2.814329430303931</v>
      </c>
      <c r="L5014" s="7">
        <v>3.39042160669122E-6</v>
      </c>
      <c r="M5014" s="3">
        <f t="shared" si="472"/>
        <v>0.64901537161521305</v>
      </c>
      <c r="N5014" s="6">
        <f t="shared" si="473"/>
        <v>1.5680976158160018</v>
      </c>
      <c r="O5014">
        <v>6.4326783543569396E-2</v>
      </c>
      <c r="P5014" s="5">
        <v>5013</v>
      </c>
      <c r="Q5014">
        <v>0.30199999999999999</v>
      </c>
      <c r="R5014" s="5">
        <v>4082</v>
      </c>
      <c r="S5014">
        <v>0.43099999999999999</v>
      </c>
      <c r="T5014" s="5">
        <v>5626</v>
      </c>
      <c r="U5014">
        <v>0.216</v>
      </c>
    </row>
    <row r="5015" spans="1:21" x14ac:dyDescent="0.2">
      <c r="A5015" t="s">
        <v>1250</v>
      </c>
      <c r="B5015" t="s">
        <v>18</v>
      </c>
      <c r="C5015">
        <v>810</v>
      </c>
      <c r="D5015">
        <v>-3.38945537651218E-2</v>
      </c>
      <c r="E5015">
        <v>1.7155503317918299</v>
      </c>
      <c r="F5015">
        <v>-1.74944488555696</v>
      </c>
      <c r="G5015" s="3">
        <f t="shared" si="468"/>
        <v>3.38945537651218E-2</v>
      </c>
      <c r="H5015" s="6">
        <f t="shared" si="469"/>
        <v>1.0237720704384834</v>
      </c>
      <c r="I5015">
        <v>0.95840218059405902</v>
      </c>
      <c r="J5015" s="3">
        <f t="shared" si="470"/>
        <v>-1.7155503317918299</v>
      </c>
      <c r="K5015" s="6">
        <f t="shared" si="471"/>
        <v>-3.284218997557748</v>
      </c>
      <c r="L5015">
        <v>2.6633382158083001E-4</v>
      </c>
      <c r="M5015" s="3">
        <f t="shared" si="472"/>
        <v>1.74944488555696</v>
      </c>
      <c r="N5015" s="6">
        <f t="shared" si="473"/>
        <v>3.3622916829031153</v>
      </c>
      <c r="O5015">
        <v>2.9829511853851002E-4</v>
      </c>
      <c r="P5015" s="5">
        <v>5014</v>
      </c>
      <c r="Q5015">
        <v>0.30099999999999999</v>
      </c>
      <c r="R5015" s="5">
        <v>5080</v>
      </c>
      <c r="S5015">
        <v>0.29199999999999998</v>
      </c>
      <c r="T5015" s="5">
        <v>6088</v>
      </c>
      <c r="U5015">
        <v>0.152</v>
      </c>
    </row>
    <row r="5016" spans="1:21" x14ac:dyDescent="0.2">
      <c r="A5016" t="s">
        <v>2995</v>
      </c>
      <c r="B5016" t="s">
        <v>2996</v>
      </c>
      <c r="C5016">
        <v>1884</v>
      </c>
      <c r="D5016">
        <v>-9.5181957036757307E-3</v>
      </c>
      <c r="E5016">
        <v>-0.58381410637454501</v>
      </c>
      <c r="F5016">
        <v>0.57429591067087005</v>
      </c>
      <c r="G5016" s="3">
        <f t="shared" si="468"/>
        <v>9.5181957036757307E-3</v>
      </c>
      <c r="H5016" s="6">
        <f t="shared" si="469"/>
        <v>1.0066193220293711</v>
      </c>
      <c r="I5016">
        <v>0.992932855216624</v>
      </c>
      <c r="J5016" s="3">
        <f t="shared" si="470"/>
        <v>0.58381410637454501</v>
      </c>
      <c r="K5016" s="6">
        <f t="shared" si="471"/>
        <v>1.4988064656381721</v>
      </c>
      <c r="L5016">
        <v>0.36578733242796302</v>
      </c>
      <c r="M5016" s="3">
        <f t="shared" si="472"/>
        <v>-0.57429591067087005</v>
      </c>
      <c r="N5016" s="6">
        <f t="shared" si="473"/>
        <v>-1.4889506219854192</v>
      </c>
      <c r="O5016">
        <v>0.40717774695333497</v>
      </c>
      <c r="P5016" s="5">
        <v>5015</v>
      </c>
      <c r="Q5016">
        <v>0.30099999999999999</v>
      </c>
      <c r="R5016" s="5">
        <v>5203</v>
      </c>
      <c r="S5016">
        <v>0.27500000000000002</v>
      </c>
      <c r="T5016" s="5">
        <v>4642</v>
      </c>
      <c r="U5016">
        <v>0.35299999999999998</v>
      </c>
    </row>
    <row r="5017" spans="1:21" x14ac:dyDescent="0.2">
      <c r="A5017" t="s">
        <v>2051</v>
      </c>
      <c r="B5017" t="s">
        <v>18</v>
      </c>
      <c r="C5017">
        <v>1605</v>
      </c>
      <c r="D5017">
        <v>2.0265753923669299</v>
      </c>
      <c r="E5017">
        <v>2.2613390283252102</v>
      </c>
      <c r="F5017">
        <v>-0.23476363595828401</v>
      </c>
      <c r="G5017" s="3">
        <f t="shared" si="468"/>
        <v>-2.0265753923669299</v>
      </c>
      <c r="H5017" s="6">
        <f t="shared" si="469"/>
        <v>-4.07436546073661</v>
      </c>
      <c r="I5017" s="7">
        <v>2.56105114832369E-6</v>
      </c>
      <c r="J5017" s="3">
        <f t="shared" si="470"/>
        <v>-2.2613390283252102</v>
      </c>
      <c r="K5017" s="6">
        <f t="shared" si="471"/>
        <v>-4.7943626115541047</v>
      </c>
      <c r="L5017" s="7">
        <v>5.41105655857502E-8</v>
      </c>
      <c r="M5017" s="3">
        <f t="shared" si="472"/>
        <v>0.23476363595828401</v>
      </c>
      <c r="N5017" s="6">
        <f t="shared" si="473"/>
        <v>1.176713934416511</v>
      </c>
      <c r="O5017">
        <v>0.64943033388062599</v>
      </c>
      <c r="P5017" s="5">
        <v>5016</v>
      </c>
      <c r="Q5017">
        <v>0.30099999999999999</v>
      </c>
      <c r="R5017" s="5">
        <v>2580</v>
      </c>
      <c r="S5017">
        <v>0.64</v>
      </c>
      <c r="T5017" s="5">
        <v>5420</v>
      </c>
      <c r="U5017">
        <v>0.245</v>
      </c>
    </row>
    <row r="5018" spans="1:21" x14ac:dyDescent="0.2">
      <c r="A5018" t="s">
        <v>4751</v>
      </c>
      <c r="B5018" t="s">
        <v>4054</v>
      </c>
      <c r="C5018">
        <v>1560</v>
      </c>
      <c r="D5018">
        <v>3.55075354029153</v>
      </c>
      <c r="E5018">
        <v>2.0515048938757401</v>
      </c>
      <c r="F5018">
        <v>1.4992486464157799</v>
      </c>
      <c r="G5018" s="3">
        <f t="shared" si="468"/>
        <v>-3.55075354029153</v>
      </c>
      <c r="H5018" s="6">
        <f t="shared" si="469"/>
        <v>-11.718804869022597</v>
      </c>
      <c r="I5018" s="7">
        <v>3.9760689771681899E-7</v>
      </c>
      <c r="J5018" s="3">
        <f t="shared" si="470"/>
        <v>-2.0515048938757401</v>
      </c>
      <c r="K5018" s="6">
        <f t="shared" si="471"/>
        <v>-4.1453815420433262</v>
      </c>
      <c r="L5018">
        <v>3.0756606044262101E-3</v>
      </c>
      <c r="M5018" s="3">
        <f t="shared" si="472"/>
        <v>-1.4992486464157799</v>
      </c>
      <c r="N5018" s="6">
        <f t="shared" si="473"/>
        <v>-2.8269544673193407</v>
      </c>
      <c r="O5018">
        <v>4.1639721396656199E-2</v>
      </c>
      <c r="P5018" s="5">
        <v>5017</v>
      </c>
      <c r="Q5018">
        <v>0.30099999999999999</v>
      </c>
      <c r="R5018" s="5">
        <v>1058</v>
      </c>
      <c r="S5018">
        <v>0.85199999999999998</v>
      </c>
      <c r="T5018" s="5">
        <v>3244</v>
      </c>
      <c r="U5018">
        <v>0.54800000000000004</v>
      </c>
    </row>
    <row r="5019" spans="1:21" x14ac:dyDescent="0.2">
      <c r="A5019" t="s">
        <v>4003</v>
      </c>
      <c r="B5019" t="s">
        <v>18</v>
      </c>
      <c r="C5019">
        <v>2535</v>
      </c>
      <c r="D5019">
        <v>0.67846892417052995</v>
      </c>
      <c r="E5019">
        <v>-0.48446705418824498</v>
      </c>
      <c r="F5019">
        <v>1.1629359783587701</v>
      </c>
      <c r="G5019" s="3">
        <f t="shared" si="468"/>
        <v>-0.67846892417052995</v>
      </c>
      <c r="H5019" s="6">
        <f t="shared" si="469"/>
        <v>-1.6004403688153199</v>
      </c>
      <c r="I5019">
        <v>0.101305284476085</v>
      </c>
      <c r="J5019" s="3">
        <f t="shared" si="470"/>
        <v>0.48446705418824498</v>
      </c>
      <c r="K5019" s="6">
        <f t="shared" si="471"/>
        <v>1.3990689402235565</v>
      </c>
      <c r="L5019">
        <v>0.22838245624853101</v>
      </c>
      <c r="M5019" s="3">
        <f t="shared" si="472"/>
        <v>-1.1629359783587701</v>
      </c>
      <c r="N5019" s="6">
        <f t="shared" si="473"/>
        <v>-2.23912641068944</v>
      </c>
      <c r="O5019">
        <v>3.2325249043683598E-3</v>
      </c>
      <c r="P5019" s="5">
        <v>5018</v>
      </c>
      <c r="Q5019">
        <v>0.30099999999999999</v>
      </c>
      <c r="R5019" s="5">
        <v>4396</v>
      </c>
      <c r="S5019">
        <v>0.38700000000000001</v>
      </c>
      <c r="T5019" s="5">
        <v>3829</v>
      </c>
      <c r="U5019">
        <v>0.46600000000000003</v>
      </c>
    </row>
    <row r="5020" spans="1:21" x14ac:dyDescent="0.2">
      <c r="A5020" t="s">
        <v>2415</v>
      </c>
      <c r="B5020" t="s">
        <v>18</v>
      </c>
      <c r="C5020">
        <v>897</v>
      </c>
      <c r="D5020">
        <v>-0.302265023401594</v>
      </c>
      <c r="E5020">
        <v>-0.40036099732687302</v>
      </c>
      <c r="F5020">
        <v>9.8095973925278801E-2</v>
      </c>
      <c r="G5020" s="3">
        <f t="shared" si="468"/>
        <v>0.302265023401594</v>
      </c>
      <c r="H5020" s="6">
        <f t="shared" si="469"/>
        <v>1.2330788215147075</v>
      </c>
      <c r="I5020">
        <v>0.39274665048559398</v>
      </c>
      <c r="J5020" s="3">
        <f t="shared" si="470"/>
        <v>0.40036099732687302</v>
      </c>
      <c r="K5020" s="6">
        <f t="shared" si="471"/>
        <v>1.3198381250009992</v>
      </c>
      <c r="L5020">
        <v>0.21136064340976299</v>
      </c>
      <c r="M5020" s="3">
        <f t="shared" si="472"/>
        <v>-9.8095973925278801E-2</v>
      </c>
      <c r="N5020" s="6">
        <f t="shared" si="473"/>
        <v>-1.0703599007399356</v>
      </c>
      <c r="O5020">
        <v>0.80041309131011096</v>
      </c>
      <c r="P5020" s="5">
        <v>5019</v>
      </c>
      <c r="Q5020">
        <v>0.30099999999999999</v>
      </c>
      <c r="R5020" s="5">
        <v>5381</v>
      </c>
      <c r="S5020">
        <v>0.25</v>
      </c>
      <c r="T5020" s="5">
        <v>5114</v>
      </c>
      <c r="U5020">
        <v>0.28699999999999998</v>
      </c>
    </row>
    <row r="5021" spans="1:21" x14ac:dyDescent="0.2">
      <c r="A5021" t="s">
        <v>1410</v>
      </c>
      <c r="B5021" t="s">
        <v>18</v>
      </c>
      <c r="C5021">
        <v>1503</v>
      </c>
      <c r="D5021">
        <v>0.666811844932785</v>
      </c>
      <c r="E5021">
        <v>2.0426442797555202</v>
      </c>
      <c r="F5021">
        <v>-1.37583243482273</v>
      </c>
      <c r="G5021" s="3">
        <f t="shared" si="468"/>
        <v>-0.666811844932785</v>
      </c>
      <c r="H5021" s="6">
        <f t="shared" si="469"/>
        <v>-1.5875608000241681</v>
      </c>
      <c r="I5021">
        <v>3.7808453043399103E-2</v>
      </c>
      <c r="J5021" s="3">
        <f t="shared" si="470"/>
        <v>-2.0426442797555202</v>
      </c>
      <c r="K5021" s="6">
        <f t="shared" si="471"/>
        <v>-4.1199998353565794</v>
      </c>
      <c r="L5021" s="7">
        <v>6.2121558939779799E-12</v>
      </c>
      <c r="M5021" s="3">
        <f t="shared" si="472"/>
        <v>1.37583243482273</v>
      </c>
      <c r="N5021" s="6">
        <f t="shared" si="473"/>
        <v>2.595176093598333</v>
      </c>
      <c r="O5021" s="7">
        <v>8.3138060206800092E-6</v>
      </c>
      <c r="P5021" s="5">
        <v>5020</v>
      </c>
      <c r="Q5021">
        <v>0.30099999999999999</v>
      </c>
      <c r="R5021" s="5">
        <v>4353</v>
      </c>
      <c r="S5021">
        <v>0.39300000000000002</v>
      </c>
      <c r="T5021" s="5">
        <v>5953</v>
      </c>
      <c r="U5021">
        <v>0.17100000000000001</v>
      </c>
    </row>
    <row r="5022" spans="1:21" x14ac:dyDescent="0.2">
      <c r="A5022" t="s">
        <v>2414</v>
      </c>
      <c r="B5022" t="s">
        <v>18</v>
      </c>
      <c r="C5022">
        <v>1392</v>
      </c>
      <c r="D5022">
        <v>-0.69732727440105102</v>
      </c>
      <c r="E5022">
        <v>-0.80385329302982</v>
      </c>
      <c r="F5022">
        <v>0.106526018628769</v>
      </c>
      <c r="G5022" s="3">
        <f t="shared" si="468"/>
        <v>0.69732727440105102</v>
      </c>
      <c r="H5022" s="6">
        <f t="shared" si="469"/>
        <v>1.6214980337920271</v>
      </c>
      <c r="I5022">
        <v>0.11870627862385801</v>
      </c>
      <c r="J5022" s="3">
        <f t="shared" si="470"/>
        <v>0.80385329302982</v>
      </c>
      <c r="K5022" s="6">
        <f t="shared" si="471"/>
        <v>1.7457576479789323</v>
      </c>
      <c r="L5022">
        <v>5.57585689131012E-2</v>
      </c>
      <c r="M5022" s="3">
        <f t="shared" si="472"/>
        <v>-0.106526018628769</v>
      </c>
      <c r="N5022" s="6">
        <f t="shared" si="473"/>
        <v>-1.0766326024437491</v>
      </c>
      <c r="O5022">
        <v>0.84080535135017298</v>
      </c>
      <c r="P5022" s="5">
        <v>5021</v>
      </c>
      <c r="Q5022">
        <v>0.3</v>
      </c>
      <c r="R5022" s="5">
        <v>5740</v>
      </c>
      <c r="S5022">
        <v>0.2</v>
      </c>
      <c r="T5022" s="5">
        <v>5118</v>
      </c>
      <c r="U5022">
        <v>0.28699999999999998</v>
      </c>
    </row>
    <row r="5023" spans="1:21" x14ac:dyDescent="0.2">
      <c r="A5023" t="s">
        <v>6015</v>
      </c>
      <c r="B5023" t="s">
        <v>6016</v>
      </c>
      <c r="C5023">
        <v>939</v>
      </c>
      <c r="D5023">
        <v>0.52963356868909495</v>
      </c>
      <c r="E5023">
        <v>-1.9539981368595001</v>
      </c>
      <c r="F5023">
        <v>2.4836317055485901</v>
      </c>
      <c r="G5023" s="3">
        <f t="shared" si="468"/>
        <v>-0.52963356868909495</v>
      </c>
      <c r="H5023" s="6">
        <f t="shared" si="469"/>
        <v>-1.4435624973185932</v>
      </c>
      <c r="I5023">
        <v>0.135437105330874</v>
      </c>
      <c r="J5023" s="3">
        <f t="shared" si="470"/>
        <v>1.9539981368595001</v>
      </c>
      <c r="K5023" s="6">
        <f t="shared" si="471"/>
        <v>3.8744677532971248</v>
      </c>
      <c r="L5023" s="7">
        <v>4.2502816369195699E-10</v>
      </c>
      <c r="M5023" s="3">
        <f t="shared" si="472"/>
        <v>-2.4836317055485901</v>
      </c>
      <c r="N5023" s="6">
        <f t="shared" si="473"/>
        <v>-5.5930363457299377</v>
      </c>
      <c r="O5023" s="7">
        <v>5.6727741515034696E-15</v>
      </c>
      <c r="P5023" s="5">
        <v>5022</v>
      </c>
      <c r="Q5023">
        <v>0.3</v>
      </c>
      <c r="R5023" s="5">
        <v>4594</v>
      </c>
      <c r="S5023">
        <v>0.36</v>
      </c>
      <c r="T5023" s="5">
        <v>2262</v>
      </c>
      <c r="U5023">
        <v>0.68500000000000005</v>
      </c>
    </row>
    <row r="5024" spans="1:21" x14ac:dyDescent="0.2">
      <c r="A5024" t="s">
        <v>4687</v>
      </c>
      <c r="B5024" t="s">
        <v>18</v>
      </c>
      <c r="C5024">
        <v>1059</v>
      </c>
      <c r="D5024">
        <v>1.99593939412181</v>
      </c>
      <c r="E5024">
        <v>0.409468150259435</v>
      </c>
      <c r="F5024">
        <v>1.58647124386237</v>
      </c>
      <c r="G5024" s="3">
        <f t="shared" si="468"/>
        <v>-1.99593939412181</v>
      </c>
      <c r="H5024" s="6">
        <f t="shared" si="469"/>
        <v>-3.9887574390007248</v>
      </c>
      <c r="I5024" s="7">
        <v>2.7480476593263601E-5</v>
      </c>
      <c r="J5024" s="3">
        <f t="shared" si="470"/>
        <v>-0.409468150259435</v>
      </c>
      <c r="K5024" s="6">
        <f t="shared" si="471"/>
        <v>-1.3281960841493496</v>
      </c>
      <c r="L5024">
        <v>0.41429963034857897</v>
      </c>
      <c r="M5024" s="3">
        <f t="shared" si="472"/>
        <v>-1.58647124386237</v>
      </c>
      <c r="N5024" s="6">
        <f t="shared" si="473"/>
        <v>-3.0031389842225988</v>
      </c>
      <c r="O5024">
        <v>8.93917915664567E-4</v>
      </c>
      <c r="P5024" s="5">
        <v>5023</v>
      </c>
      <c r="Q5024">
        <v>0.3</v>
      </c>
      <c r="R5024" s="5">
        <v>2628</v>
      </c>
      <c r="S5024">
        <v>0.63400000000000001</v>
      </c>
      <c r="T5024" s="5">
        <v>3291</v>
      </c>
      <c r="U5024">
        <v>0.54100000000000004</v>
      </c>
    </row>
    <row r="5025" spans="1:21" x14ac:dyDescent="0.2">
      <c r="A5025" t="s">
        <v>2741</v>
      </c>
      <c r="B5025" t="s">
        <v>2742</v>
      </c>
      <c r="C5025">
        <v>3345</v>
      </c>
      <c r="D5025">
        <v>1.03530768163413</v>
      </c>
      <c r="E5025">
        <v>0.61390161157793499</v>
      </c>
      <c r="F5025">
        <v>0.42140607005619002</v>
      </c>
      <c r="G5025" s="3">
        <f t="shared" si="468"/>
        <v>-1.03530768163413</v>
      </c>
      <c r="H5025" s="6">
        <f t="shared" si="469"/>
        <v>-2.0495507043851284</v>
      </c>
      <c r="I5025">
        <v>5.2781184771139304E-4</v>
      </c>
      <c r="J5025" s="3">
        <f t="shared" si="470"/>
        <v>-0.61390161157793499</v>
      </c>
      <c r="K5025" s="6">
        <f t="shared" si="471"/>
        <v>-1.5303923970874063</v>
      </c>
      <c r="L5025">
        <v>3.7884497458720599E-2</v>
      </c>
      <c r="M5025" s="3">
        <f t="shared" si="472"/>
        <v>-0.42140607005619002</v>
      </c>
      <c r="N5025" s="6">
        <f t="shared" si="473"/>
        <v>-1.3392321526725828</v>
      </c>
      <c r="O5025">
        <v>0.19053594658684</v>
      </c>
      <c r="P5025" s="5">
        <v>5024</v>
      </c>
      <c r="Q5025">
        <v>0.3</v>
      </c>
      <c r="R5025" s="5">
        <v>4046</v>
      </c>
      <c r="S5025">
        <v>0.436</v>
      </c>
      <c r="T5025" s="5">
        <v>4850</v>
      </c>
      <c r="U5025">
        <v>0.32400000000000001</v>
      </c>
    </row>
    <row r="5026" spans="1:21" x14ac:dyDescent="0.2">
      <c r="A5026" t="s">
        <v>1363</v>
      </c>
      <c r="B5026" t="s">
        <v>18</v>
      </c>
      <c r="C5026">
        <v>1422</v>
      </c>
      <c r="D5026">
        <v>0.354929703291884</v>
      </c>
      <c r="E5026">
        <v>1.73911323956075</v>
      </c>
      <c r="F5026">
        <v>-1.3841835362688699</v>
      </c>
      <c r="G5026" s="3">
        <f t="shared" si="468"/>
        <v>-0.354929703291884</v>
      </c>
      <c r="H5026" s="6">
        <f t="shared" si="469"/>
        <v>-1.2789232629889891</v>
      </c>
      <c r="I5026">
        <v>0.44165409171540299</v>
      </c>
      <c r="J5026" s="3">
        <f t="shared" si="470"/>
        <v>-1.73911323956075</v>
      </c>
      <c r="K5026" s="6">
        <f t="shared" si="471"/>
        <v>-3.3382991430539986</v>
      </c>
      <c r="L5026" s="7">
        <v>9.3116299858640801E-6</v>
      </c>
      <c r="M5026" s="3">
        <f t="shared" si="472"/>
        <v>1.3841835362688699</v>
      </c>
      <c r="N5026" s="6">
        <f t="shared" si="473"/>
        <v>2.6102419430951809</v>
      </c>
      <c r="O5026">
        <v>6.9734133834781502E-4</v>
      </c>
      <c r="P5026" s="5">
        <v>5025</v>
      </c>
      <c r="Q5026">
        <v>0.3</v>
      </c>
      <c r="R5026" s="5">
        <v>4681</v>
      </c>
      <c r="S5026">
        <v>0.34799999999999998</v>
      </c>
      <c r="T5026" s="5">
        <v>5986</v>
      </c>
      <c r="U5026">
        <v>0.16600000000000001</v>
      </c>
    </row>
    <row r="5027" spans="1:21" x14ac:dyDescent="0.2">
      <c r="A5027" t="s">
        <v>4093</v>
      </c>
      <c r="B5027" t="s">
        <v>4094</v>
      </c>
      <c r="C5027">
        <v>1737</v>
      </c>
      <c r="D5027">
        <v>-0.19685527403425601</v>
      </c>
      <c r="E5027">
        <v>-1.39028877030694</v>
      </c>
      <c r="F5027">
        <v>1.19343349627269</v>
      </c>
      <c r="G5027" s="3">
        <f t="shared" si="468"/>
        <v>0.19685527403425601</v>
      </c>
      <c r="H5027" s="6">
        <f t="shared" si="469"/>
        <v>1.1461971975899299</v>
      </c>
      <c r="I5027">
        <v>0.62927237602469899</v>
      </c>
      <c r="J5027" s="3">
        <f t="shared" si="470"/>
        <v>1.39028877030694</v>
      </c>
      <c r="K5027" s="6">
        <f t="shared" si="471"/>
        <v>2.6213114377568241</v>
      </c>
      <c r="L5027" s="7">
        <v>2.3242018780527699E-5</v>
      </c>
      <c r="M5027" s="3">
        <f t="shared" si="472"/>
        <v>-1.19343349627269</v>
      </c>
      <c r="N5027" s="6">
        <f t="shared" si="473"/>
        <v>-2.286963746961324</v>
      </c>
      <c r="O5027">
        <v>4.4860108043672301E-4</v>
      </c>
      <c r="P5027" s="5">
        <v>5026</v>
      </c>
      <c r="Q5027">
        <v>0.3</v>
      </c>
      <c r="R5027" s="5">
        <v>5284</v>
      </c>
      <c r="S5027">
        <v>0.26400000000000001</v>
      </c>
      <c r="T5027" s="5">
        <v>3762</v>
      </c>
      <c r="U5027">
        <v>0.47599999999999998</v>
      </c>
    </row>
    <row r="5028" spans="1:21" x14ac:dyDescent="0.2">
      <c r="A5028" t="s">
        <v>2787</v>
      </c>
      <c r="B5028" t="s">
        <v>18</v>
      </c>
      <c r="C5028">
        <v>3831</v>
      </c>
      <c r="D5028">
        <v>2.2439255204705302</v>
      </c>
      <c r="E5028">
        <v>1.8074632740937799</v>
      </c>
      <c r="F5028">
        <v>0.43646224637675102</v>
      </c>
      <c r="G5028" s="3">
        <f t="shared" si="468"/>
        <v>-2.2439255204705302</v>
      </c>
      <c r="H5028" s="6">
        <f t="shared" si="469"/>
        <v>-4.7368419003323625</v>
      </c>
      <c r="I5028" s="7">
        <v>1.9487464884704301E-8</v>
      </c>
      <c r="J5028" s="3">
        <f t="shared" si="470"/>
        <v>-1.8074632740937799</v>
      </c>
      <c r="K5028" s="6">
        <f t="shared" si="471"/>
        <v>-3.5002628735506329</v>
      </c>
      <c r="L5028" s="7">
        <v>3.7031352820443998E-6</v>
      </c>
      <c r="M5028" s="3">
        <f t="shared" si="472"/>
        <v>-0.43646224637675102</v>
      </c>
      <c r="N5028" s="6">
        <f t="shared" si="473"/>
        <v>-1.353281759528923</v>
      </c>
      <c r="O5028">
        <v>0.33239875851815398</v>
      </c>
      <c r="P5028" s="5">
        <v>5027</v>
      </c>
      <c r="Q5028">
        <v>0.3</v>
      </c>
      <c r="R5028" s="5">
        <v>2448</v>
      </c>
      <c r="S5028">
        <v>0.65900000000000003</v>
      </c>
      <c r="T5028" s="5">
        <v>4814</v>
      </c>
      <c r="U5028">
        <v>0.32900000000000001</v>
      </c>
    </row>
    <row r="5029" spans="1:21" x14ac:dyDescent="0.2">
      <c r="A5029" t="s">
        <v>6110</v>
      </c>
      <c r="B5029" t="s">
        <v>6111</v>
      </c>
      <c r="C5029">
        <v>1008</v>
      </c>
      <c r="D5029">
        <v>0.390234503006327</v>
      </c>
      <c r="E5029">
        <v>-2.0648578201616101</v>
      </c>
      <c r="F5029">
        <v>2.45509232316794</v>
      </c>
      <c r="G5029" s="3">
        <f t="shared" si="468"/>
        <v>-0.390234503006327</v>
      </c>
      <c r="H5029" s="6">
        <f t="shared" si="469"/>
        <v>-1.3106064191940077</v>
      </c>
      <c r="I5029">
        <v>0.40034906236025602</v>
      </c>
      <c r="J5029" s="3">
        <f t="shared" si="470"/>
        <v>2.0648578201616101</v>
      </c>
      <c r="K5029" s="6">
        <f t="shared" si="471"/>
        <v>4.1839274063032583</v>
      </c>
      <c r="L5029" s="7">
        <v>1.2581101143929E-7</v>
      </c>
      <c r="M5029" s="3">
        <f t="shared" si="472"/>
        <v>-2.45509232316794</v>
      </c>
      <c r="N5029" s="6">
        <f t="shared" si="473"/>
        <v>-5.4834821161427962</v>
      </c>
      <c r="O5029" s="7">
        <v>5.8134262047747602E-10</v>
      </c>
      <c r="P5029" s="5">
        <v>5028</v>
      </c>
      <c r="Q5029">
        <v>0.29899999999999999</v>
      </c>
      <c r="R5029" s="5">
        <v>4679</v>
      </c>
      <c r="S5029">
        <v>0.34799999999999998</v>
      </c>
      <c r="T5029" s="5">
        <v>2188</v>
      </c>
      <c r="U5029">
        <v>0.69499999999999995</v>
      </c>
    </row>
    <row r="5030" spans="1:21" x14ac:dyDescent="0.2">
      <c r="A5030" t="s">
        <v>6789</v>
      </c>
      <c r="B5030" t="s">
        <v>18</v>
      </c>
      <c r="C5030">
        <v>1713</v>
      </c>
      <c r="D5030">
        <v>1.18494009968317</v>
      </c>
      <c r="E5030">
        <v>-1.94200528063292</v>
      </c>
      <c r="F5030">
        <v>3.1269453803161</v>
      </c>
      <c r="G5030" s="3">
        <f t="shared" si="468"/>
        <v>-1.18494009968317</v>
      </c>
      <c r="H5030" s="6">
        <f t="shared" si="469"/>
        <v>-2.2735395477511529</v>
      </c>
      <c r="I5030">
        <v>3.1122053415555299E-2</v>
      </c>
      <c r="J5030" s="3">
        <f t="shared" si="470"/>
        <v>1.94200528063292</v>
      </c>
      <c r="K5030" s="6">
        <f t="shared" si="471"/>
        <v>3.8423935199314116</v>
      </c>
      <c r="L5030">
        <v>1.5228706889376201E-4</v>
      </c>
      <c r="M5030" s="3">
        <f t="shared" si="472"/>
        <v>-3.1269453803161</v>
      </c>
      <c r="N5030" s="6">
        <f t="shared" si="473"/>
        <v>-8.7358336255868814</v>
      </c>
      <c r="O5030" s="7">
        <v>1.2244368572235199E-9</v>
      </c>
      <c r="P5030" s="5">
        <v>5029</v>
      </c>
      <c r="Q5030">
        <v>0.29899999999999999</v>
      </c>
      <c r="R5030" s="5">
        <v>3904</v>
      </c>
      <c r="S5030">
        <v>0.45600000000000002</v>
      </c>
      <c r="T5030" s="5">
        <v>1682</v>
      </c>
      <c r="U5030">
        <v>0.76500000000000001</v>
      </c>
    </row>
    <row r="5031" spans="1:21" x14ac:dyDescent="0.2">
      <c r="A5031" t="s">
        <v>3429</v>
      </c>
      <c r="B5031" t="s">
        <v>3430</v>
      </c>
      <c r="C5031">
        <v>1131</v>
      </c>
      <c r="D5031">
        <v>0.81231856714807804</v>
      </c>
      <c r="E5031">
        <v>-6.8705998229027301E-2</v>
      </c>
      <c r="F5031">
        <v>0.88102456537710505</v>
      </c>
      <c r="G5031" s="3">
        <f t="shared" si="468"/>
        <v>-0.81231856714807804</v>
      </c>
      <c r="H5031" s="6">
        <f t="shared" si="469"/>
        <v>-1.7560313085689929</v>
      </c>
      <c r="I5031">
        <v>1.7901787741223901E-2</v>
      </c>
      <c r="J5031" s="3">
        <f t="shared" si="470"/>
        <v>6.8705998229027301E-2</v>
      </c>
      <c r="K5031" s="6">
        <f t="shared" si="471"/>
        <v>1.0487755794930063</v>
      </c>
      <c r="L5031">
        <v>0.85372568573616503</v>
      </c>
      <c r="M5031" s="3">
        <f t="shared" si="472"/>
        <v>-0.88102456537710505</v>
      </c>
      <c r="N5031" s="6">
        <f t="shared" si="473"/>
        <v>-1.8416827532523072</v>
      </c>
      <c r="O5031">
        <v>9.51230217781668E-3</v>
      </c>
      <c r="P5031" s="5">
        <v>5030</v>
      </c>
      <c r="Q5031">
        <v>0.29899999999999999</v>
      </c>
      <c r="R5031" s="5">
        <v>4292</v>
      </c>
      <c r="S5031">
        <v>0.40200000000000002</v>
      </c>
      <c r="T5031" s="5">
        <v>4296</v>
      </c>
      <c r="U5031">
        <v>0.40100000000000002</v>
      </c>
    </row>
    <row r="5032" spans="1:21" x14ac:dyDescent="0.2">
      <c r="A5032" t="s">
        <v>2731</v>
      </c>
      <c r="B5032" t="s">
        <v>1366</v>
      </c>
      <c r="C5032">
        <v>528</v>
      </c>
      <c r="D5032">
        <v>0.36948275150444199</v>
      </c>
      <c r="E5032">
        <v>-0.147386835864314</v>
      </c>
      <c r="F5032">
        <v>0.51686958736875599</v>
      </c>
      <c r="G5032" s="3">
        <f t="shared" si="468"/>
        <v>-0.36948275150444199</v>
      </c>
      <c r="H5032" s="6">
        <f t="shared" si="469"/>
        <v>-1.2918895672865136</v>
      </c>
      <c r="I5032">
        <v>0.49414193402545997</v>
      </c>
      <c r="J5032" s="3">
        <f t="shared" si="470"/>
        <v>0.147386835864314</v>
      </c>
      <c r="K5032" s="6">
        <f t="shared" si="471"/>
        <v>1.1075615197827831</v>
      </c>
      <c r="L5032">
        <v>0.77719521670595304</v>
      </c>
      <c r="M5032" s="3">
        <f t="shared" si="472"/>
        <v>-0.51686958736875599</v>
      </c>
      <c r="N5032" s="6">
        <f t="shared" si="473"/>
        <v>-1.4308471725353731</v>
      </c>
      <c r="O5032">
        <v>0.318911867059605</v>
      </c>
      <c r="P5032" s="5">
        <v>5031</v>
      </c>
      <c r="Q5032">
        <v>0.29899999999999999</v>
      </c>
      <c r="R5032" s="5">
        <v>4857</v>
      </c>
      <c r="S5032">
        <v>0.32300000000000001</v>
      </c>
      <c r="T5032" s="5">
        <v>4857</v>
      </c>
      <c r="U5032">
        <v>0.32300000000000001</v>
      </c>
    </row>
    <row r="5033" spans="1:21" x14ac:dyDescent="0.2">
      <c r="A5033" t="s">
        <v>2342</v>
      </c>
      <c r="B5033" t="s">
        <v>18</v>
      </c>
      <c r="C5033">
        <v>7332</v>
      </c>
      <c r="D5033">
        <v>2.4564019183382699</v>
      </c>
      <c r="E5033">
        <v>2.40113362721736</v>
      </c>
      <c r="F5033">
        <v>5.5268291120917599E-2</v>
      </c>
      <c r="G5033" s="3">
        <f t="shared" si="468"/>
        <v>-2.4564019183382699</v>
      </c>
      <c r="H5033" s="6">
        <f t="shared" si="469"/>
        <v>-5.4884619641296393</v>
      </c>
      <c r="I5033" s="7">
        <v>3.7812541798727601E-9</v>
      </c>
      <c r="J5033" s="3">
        <f t="shared" si="470"/>
        <v>-2.40113362721736</v>
      </c>
      <c r="K5033" s="6">
        <f t="shared" si="471"/>
        <v>-5.2821805945534033</v>
      </c>
      <c r="L5033" s="7">
        <v>3.5027760375272601E-9</v>
      </c>
      <c r="M5033" s="3">
        <f t="shared" si="472"/>
        <v>-5.5268291120917599E-2</v>
      </c>
      <c r="N5033" s="6">
        <f t="shared" si="473"/>
        <v>-1.0390523129385179</v>
      </c>
      <c r="O5033">
        <v>0.92375720991061405</v>
      </c>
      <c r="P5033" s="5">
        <v>5032</v>
      </c>
      <c r="Q5033">
        <v>0.29899999999999999</v>
      </c>
      <c r="R5033" s="5">
        <v>2164</v>
      </c>
      <c r="S5033">
        <v>0.69799999999999995</v>
      </c>
      <c r="T5033" s="5">
        <v>5182</v>
      </c>
      <c r="U5033">
        <v>0.27800000000000002</v>
      </c>
    </row>
    <row r="5034" spans="1:21" x14ac:dyDescent="0.2">
      <c r="A5034" t="s">
        <v>4305</v>
      </c>
      <c r="B5034" t="s">
        <v>4306</v>
      </c>
      <c r="C5034">
        <v>1614</v>
      </c>
      <c r="D5034">
        <v>0.135061592432446</v>
      </c>
      <c r="E5034">
        <v>-1.2972836465958599</v>
      </c>
      <c r="F5034">
        <v>1.43234523902831</v>
      </c>
      <c r="G5034" s="3">
        <f t="shared" si="468"/>
        <v>-0.135061592432446</v>
      </c>
      <c r="H5034" s="6">
        <f t="shared" si="469"/>
        <v>-1.098139695247994</v>
      </c>
      <c r="I5034">
        <v>0.76048268057142598</v>
      </c>
      <c r="J5034" s="3">
        <f t="shared" si="470"/>
        <v>1.2972836465958599</v>
      </c>
      <c r="K5034" s="6">
        <f t="shared" si="471"/>
        <v>2.457657110503181</v>
      </c>
      <c r="L5034">
        <v>1.7389629297869601E-4</v>
      </c>
      <c r="M5034" s="3">
        <f t="shared" si="472"/>
        <v>-1.43234523902831</v>
      </c>
      <c r="N5034" s="6">
        <f t="shared" si="473"/>
        <v>-2.6988508303520367</v>
      </c>
      <c r="O5034" s="7">
        <v>5.0967004849970498E-5</v>
      </c>
      <c r="P5034" s="5">
        <v>5033</v>
      </c>
      <c r="Q5034">
        <v>0.29899999999999999</v>
      </c>
      <c r="R5034" s="5">
        <v>5075</v>
      </c>
      <c r="S5034">
        <v>0.29299999999999998</v>
      </c>
      <c r="T5034" s="5">
        <v>3595</v>
      </c>
      <c r="U5034">
        <v>0.499</v>
      </c>
    </row>
    <row r="5035" spans="1:21" x14ac:dyDescent="0.2">
      <c r="A5035" t="s">
        <v>884</v>
      </c>
      <c r="B5035" t="s">
        <v>18</v>
      </c>
      <c r="C5035">
        <v>3528</v>
      </c>
      <c r="D5035">
        <v>1.04469276114266</v>
      </c>
      <c r="E5035">
        <v>4.3665992838555203</v>
      </c>
      <c r="F5035">
        <v>-3.3219065227128599</v>
      </c>
      <c r="G5035" s="3">
        <f t="shared" si="468"/>
        <v>-1.04469276114266</v>
      </c>
      <c r="H5035" s="6">
        <f t="shared" si="469"/>
        <v>-2.062926987283098</v>
      </c>
      <c r="I5035">
        <v>4.8578835048595198E-2</v>
      </c>
      <c r="J5035" s="3">
        <f t="shared" si="470"/>
        <v>-4.3665992838555203</v>
      </c>
      <c r="K5035" s="6">
        <f t="shared" si="471"/>
        <v>-20.628961412019905</v>
      </c>
      <c r="L5035" s="7">
        <v>2.3083216375241802E-19</v>
      </c>
      <c r="M5035" s="3">
        <f t="shared" si="472"/>
        <v>3.3219065227128599</v>
      </c>
      <c r="N5035" s="6">
        <f t="shared" si="473"/>
        <v>9.9998504741985581</v>
      </c>
      <c r="O5035" s="7">
        <v>2.2311068689275501E-11</v>
      </c>
      <c r="P5035" s="5">
        <v>5034</v>
      </c>
      <c r="Q5035">
        <v>0.29899999999999999</v>
      </c>
      <c r="R5035" s="5">
        <v>3687</v>
      </c>
      <c r="S5035">
        <v>0.48599999999999999</v>
      </c>
      <c r="T5035" s="5">
        <v>6400</v>
      </c>
      <c r="U5035">
        <v>0.108</v>
      </c>
    </row>
    <row r="5036" spans="1:21" x14ac:dyDescent="0.2">
      <c r="A5036" t="s">
        <v>1705</v>
      </c>
      <c r="B5036" t="s">
        <v>18</v>
      </c>
      <c r="C5036">
        <v>993</v>
      </c>
      <c r="D5036">
        <v>0.30026168882603899</v>
      </c>
      <c r="E5036">
        <v>0.94569517104003697</v>
      </c>
      <c r="F5036">
        <v>-0.64543348221399899</v>
      </c>
      <c r="G5036" s="3">
        <f t="shared" si="468"/>
        <v>-0.30026168882603899</v>
      </c>
      <c r="H5036" s="6">
        <f t="shared" si="469"/>
        <v>-1.231367749495998</v>
      </c>
      <c r="I5036">
        <v>0.51681150318999902</v>
      </c>
      <c r="J5036" s="3">
        <f t="shared" si="470"/>
        <v>-0.94569517104003697</v>
      </c>
      <c r="K5036" s="6">
        <f t="shared" si="471"/>
        <v>-1.9261167732597086</v>
      </c>
      <c r="L5036">
        <v>1.67815619151684E-2</v>
      </c>
      <c r="M5036" s="3">
        <f t="shared" si="472"/>
        <v>0.64543348221399899</v>
      </c>
      <c r="N5036" s="6">
        <f t="shared" si="473"/>
        <v>1.5642092088639439</v>
      </c>
      <c r="O5036">
        <v>0.13084061552522</v>
      </c>
      <c r="P5036" s="5">
        <v>5035</v>
      </c>
      <c r="Q5036">
        <v>0.29799999999999999</v>
      </c>
      <c r="R5036" s="5">
        <v>4831</v>
      </c>
      <c r="S5036">
        <v>0.32700000000000001</v>
      </c>
      <c r="T5036" s="5">
        <v>5704</v>
      </c>
      <c r="U5036">
        <v>0.20499999999999999</v>
      </c>
    </row>
    <row r="5037" spans="1:21" x14ac:dyDescent="0.2">
      <c r="A5037" t="s">
        <v>4923</v>
      </c>
      <c r="B5037" t="s">
        <v>18</v>
      </c>
      <c r="C5037">
        <v>771</v>
      </c>
      <c r="D5037">
        <v>-0.76939581719869499</v>
      </c>
      <c r="E5037">
        <v>-2.5240738745266502</v>
      </c>
      <c r="F5037">
        <v>1.7546780573279599</v>
      </c>
      <c r="G5037" s="3">
        <f t="shared" si="468"/>
        <v>0.76939581719869499</v>
      </c>
      <c r="H5037" s="6">
        <f t="shared" si="469"/>
        <v>1.7045557872037738</v>
      </c>
      <c r="I5037">
        <v>8.3736123347434698E-3</v>
      </c>
      <c r="J5037" s="3">
        <f t="shared" si="470"/>
        <v>2.5240738745266502</v>
      </c>
      <c r="K5037" s="6">
        <f t="shared" si="471"/>
        <v>5.7520406623801046</v>
      </c>
      <c r="L5037" s="7">
        <v>1.4288164938313401E-21</v>
      </c>
      <c r="M5037" s="3">
        <f t="shared" si="472"/>
        <v>-1.7546780573279599</v>
      </c>
      <c r="N5037" s="6">
        <f t="shared" si="473"/>
        <v>-3.3745100662360934</v>
      </c>
      <c r="O5037" s="7">
        <v>5.9934493732447103E-11</v>
      </c>
      <c r="P5037" s="5">
        <v>5036</v>
      </c>
      <c r="Q5037">
        <v>0.29799999999999999</v>
      </c>
      <c r="R5037" s="5">
        <v>5753</v>
      </c>
      <c r="S5037">
        <v>0.19800000000000001</v>
      </c>
      <c r="T5037" s="5">
        <v>3116</v>
      </c>
      <c r="U5037">
        <v>0.56599999999999995</v>
      </c>
    </row>
    <row r="5038" spans="1:21" x14ac:dyDescent="0.2">
      <c r="A5038" t="s">
        <v>3798</v>
      </c>
      <c r="B5038" t="s">
        <v>18</v>
      </c>
      <c r="C5038">
        <v>1563</v>
      </c>
      <c r="D5038">
        <v>0.70237391567714602</v>
      </c>
      <c r="E5038">
        <v>-0.50572903637210098</v>
      </c>
      <c r="F5038">
        <v>1.2081029520492499</v>
      </c>
      <c r="G5038" s="3">
        <f t="shared" si="468"/>
        <v>-0.70237391567714602</v>
      </c>
      <c r="H5038" s="6">
        <f t="shared" si="469"/>
        <v>-1.6271800718659581</v>
      </c>
      <c r="I5038">
        <v>5.6935295733008602E-2</v>
      </c>
      <c r="J5038" s="3">
        <f t="shared" si="470"/>
        <v>0.50572903637210098</v>
      </c>
      <c r="K5038" s="6">
        <f t="shared" si="471"/>
        <v>1.4198406623274189</v>
      </c>
      <c r="L5038">
        <v>0.15728063508278201</v>
      </c>
      <c r="M5038" s="3">
        <f t="shared" si="472"/>
        <v>-1.2081029520492499</v>
      </c>
      <c r="N5038" s="6">
        <f t="shared" si="473"/>
        <v>-2.3103364309641439</v>
      </c>
      <c r="O5038">
        <v>6.0449044141359205E-4</v>
      </c>
      <c r="P5038" s="5">
        <v>5037</v>
      </c>
      <c r="Q5038">
        <v>0.29799999999999999</v>
      </c>
      <c r="R5038" s="5">
        <v>4474</v>
      </c>
      <c r="S5038">
        <v>0.377</v>
      </c>
      <c r="T5038" s="5">
        <v>3995</v>
      </c>
      <c r="U5038">
        <v>0.443</v>
      </c>
    </row>
    <row r="5039" spans="1:21" x14ac:dyDescent="0.2">
      <c r="A5039" t="s">
        <v>1307</v>
      </c>
      <c r="B5039" t="s">
        <v>18</v>
      </c>
      <c r="C5039">
        <v>1170</v>
      </c>
      <c r="D5039">
        <v>-0.85104647093073504</v>
      </c>
      <c r="E5039">
        <v>0.754708715991523</v>
      </c>
      <c r="F5039">
        <v>-1.6057551869222599</v>
      </c>
      <c r="G5039" s="3">
        <f t="shared" si="468"/>
        <v>0.85104647093073504</v>
      </c>
      <c r="H5039" s="6">
        <f t="shared" si="469"/>
        <v>1.8038088586669268</v>
      </c>
      <c r="I5039">
        <v>1.7518862559277201E-2</v>
      </c>
      <c r="J5039" s="3">
        <f t="shared" si="470"/>
        <v>-0.754708715991523</v>
      </c>
      <c r="K5039" s="6">
        <f t="shared" si="471"/>
        <v>-1.6872908892987284</v>
      </c>
      <c r="L5039">
        <v>3.1531537538245502E-2</v>
      </c>
      <c r="M5039" s="3">
        <f t="shared" si="472"/>
        <v>1.6057551869222599</v>
      </c>
      <c r="N5039" s="6">
        <f t="shared" si="473"/>
        <v>3.0435502532650474</v>
      </c>
      <c r="O5039" s="7">
        <v>3.2133359690637601E-6</v>
      </c>
      <c r="P5039" s="5">
        <v>5038</v>
      </c>
      <c r="Q5039">
        <v>0.29799999999999999</v>
      </c>
      <c r="R5039" s="5">
        <v>5756</v>
      </c>
      <c r="S5039">
        <v>0.19800000000000001</v>
      </c>
      <c r="T5039" s="5">
        <v>6039</v>
      </c>
      <c r="U5039">
        <v>0.159</v>
      </c>
    </row>
    <row r="5040" spans="1:21" x14ac:dyDescent="0.2">
      <c r="A5040" t="s">
        <v>2112</v>
      </c>
      <c r="B5040" t="s">
        <v>18</v>
      </c>
      <c r="C5040">
        <v>1629</v>
      </c>
      <c r="D5040">
        <v>1.3306245933804099</v>
      </c>
      <c r="E5040">
        <v>1.55017113573478</v>
      </c>
      <c r="F5040">
        <v>-0.21954654235437701</v>
      </c>
      <c r="G5040" s="3">
        <f t="shared" si="468"/>
        <v>-1.3306245933804099</v>
      </c>
      <c r="H5040" s="6">
        <f t="shared" si="469"/>
        <v>-2.5151153952073813</v>
      </c>
      <c r="I5040">
        <v>5.1572515711914503E-4</v>
      </c>
      <c r="J5040" s="3">
        <f t="shared" si="470"/>
        <v>-1.55017113573478</v>
      </c>
      <c r="K5040" s="6">
        <f t="shared" si="471"/>
        <v>-2.9285187587784764</v>
      </c>
      <c r="L5040" s="7">
        <v>2.44651481500765E-5</v>
      </c>
      <c r="M5040" s="3">
        <f t="shared" si="472"/>
        <v>0.21954654235437701</v>
      </c>
      <c r="N5040" s="6">
        <f t="shared" si="473"/>
        <v>1.1643675532179796</v>
      </c>
      <c r="O5040">
        <v>0.62556897734961203</v>
      </c>
      <c r="P5040" s="5">
        <v>5039</v>
      </c>
      <c r="Q5040">
        <v>0.29799999999999999</v>
      </c>
      <c r="R5040" s="5">
        <v>3536</v>
      </c>
      <c r="S5040">
        <v>0.50700000000000001</v>
      </c>
      <c r="T5040" s="5">
        <v>5367</v>
      </c>
      <c r="U5040">
        <v>0.252</v>
      </c>
    </row>
    <row r="5041" spans="1:21" x14ac:dyDescent="0.2">
      <c r="A5041" t="s">
        <v>3123</v>
      </c>
      <c r="B5041" t="s">
        <v>18</v>
      </c>
      <c r="C5041">
        <v>858</v>
      </c>
      <c r="D5041">
        <v>1.71335710750919</v>
      </c>
      <c r="E5041">
        <v>0.96565534130669695</v>
      </c>
      <c r="F5041">
        <v>0.74770176620249595</v>
      </c>
      <c r="G5041" s="3">
        <f t="shared" si="468"/>
        <v>-1.71335710750919</v>
      </c>
      <c r="H5041" s="6">
        <f t="shared" si="469"/>
        <v>-3.279230031557252</v>
      </c>
      <c r="I5041">
        <v>3.5114953699855497E-2</v>
      </c>
      <c r="J5041" s="3">
        <f t="shared" si="470"/>
        <v>-0.96565534130669695</v>
      </c>
      <c r="K5041" s="6">
        <f t="shared" si="471"/>
        <v>-1.9529504438881635</v>
      </c>
      <c r="L5041">
        <v>0.231585010571456</v>
      </c>
      <c r="M5041" s="3">
        <f t="shared" si="472"/>
        <v>-0.74770176620249595</v>
      </c>
      <c r="N5041" s="6">
        <f t="shared" si="473"/>
        <v>-1.6791158433229785</v>
      </c>
      <c r="O5041">
        <v>0.39676511621534</v>
      </c>
      <c r="P5041" s="5">
        <v>5040</v>
      </c>
      <c r="Q5041">
        <v>0.29799999999999999</v>
      </c>
      <c r="R5041" s="5">
        <v>3051</v>
      </c>
      <c r="S5041">
        <v>0.57499999999999996</v>
      </c>
      <c r="T5041" s="5">
        <v>4542</v>
      </c>
      <c r="U5041">
        <v>0.36699999999999999</v>
      </c>
    </row>
    <row r="5042" spans="1:21" x14ac:dyDescent="0.2">
      <c r="A5042" t="s">
        <v>4807</v>
      </c>
      <c r="B5042" t="s">
        <v>4808</v>
      </c>
      <c r="C5042">
        <v>321</v>
      </c>
      <c r="D5042">
        <v>0.10483736838884999</v>
      </c>
      <c r="E5042">
        <v>-1.61468862404804</v>
      </c>
      <c r="F5042">
        <v>1.71952599243689</v>
      </c>
      <c r="G5042" s="3">
        <f t="shared" si="468"/>
        <v>-0.10483736838884999</v>
      </c>
      <c r="H5042" s="6">
        <f t="shared" si="469"/>
        <v>-1.0753731593431406</v>
      </c>
      <c r="I5042">
        <v>0.83544757740611597</v>
      </c>
      <c r="J5042" s="3">
        <f t="shared" si="470"/>
        <v>1.61468862404804</v>
      </c>
      <c r="K5042" s="6">
        <f t="shared" si="471"/>
        <v>3.06245495515273</v>
      </c>
      <c r="L5042" s="7">
        <v>1.5842420755112201E-5</v>
      </c>
      <c r="M5042" s="3">
        <f t="shared" si="472"/>
        <v>-1.71952599243689</v>
      </c>
      <c r="N5042" s="6">
        <f t="shared" si="473"/>
        <v>-3.2932818604686469</v>
      </c>
      <c r="O5042" s="7">
        <v>7.8012182163921898E-6</v>
      </c>
      <c r="P5042" s="5">
        <v>5041</v>
      </c>
      <c r="Q5042">
        <v>0.29799999999999999</v>
      </c>
      <c r="R5042" s="5">
        <v>5031</v>
      </c>
      <c r="S5042">
        <v>0.29899999999999999</v>
      </c>
      <c r="T5042" s="5">
        <v>3197</v>
      </c>
      <c r="U5042">
        <v>0.55400000000000005</v>
      </c>
    </row>
    <row r="5043" spans="1:21" x14ac:dyDescent="0.2">
      <c r="A5043" t="s">
        <v>3212</v>
      </c>
      <c r="B5043" t="s">
        <v>18</v>
      </c>
      <c r="C5043">
        <v>1788</v>
      </c>
      <c r="D5043">
        <v>0.96944223456622902</v>
      </c>
      <c r="E5043">
        <v>0.20386755798711101</v>
      </c>
      <c r="F5043">
        <v>0.76557467657911804</v>
      </c>
      <c r="G5043" s="3">
        <f t="shared" si="468"/>
        <v>-0.96944223456622902</v>
      </c>
      <c r="H5043" s="6">
        <f t="shared" si="469"/>
        <v>-1.9580834272564192</v>
      </c>
      <c r="I5043">
        <v>1.7549115003261101E-4</v>
      </c>
      <c r="J5043" s="3">
        <f t="shared" si="470"/>
        <v>-0.20386755798711101</v>
      </c>
      <c r="K5043" s="6">
        <f t="shared" si="471"/>
        <v>-1.1517819018350419</v>
      </c>
      <c r="L5043">
        <v>0.454149843475327</v>
      </c>
      <c r="M5043" s="3">
        <f t="shared" si="472"/>
        <v>-0.76557467657911804</v>
      </c>
      <c r="N5043" s="6">
        <f t="shared" si="473"/>
        <v>-1.7000470524295974</v>
      </c>
      <c r="O5043">
        <v>3.29436454805412E-3</v>
      </c>
      <c r="P5043" s="5">
        <v>5042</v>
      </c>
      <c r="Q5043">
        <v>0.29799999999999999</v>
      </c>
      <c r="R5043" s="5">
        <v>4094</v>
      </c>
      <c r="S5043">
        <v>0.43</v>
      </c>
      <c r="T5043" s="5">
        <v>4469</v>
      </c>
      <c r="U5043">
        <v>0.377</v>
      </c>
    </row>
    <row r="5044" spans="1:21" x14ac:dyDescent="0.2">
      <c r="A5044" t="s">
        <v>1621</v>
      </c>
      <c r="B5044" t="s">
        <v>1622</v>
      </c>
      <c r="C5044">
        <v>4143</v>
      </c>
      <c r="D5044">
        <v>3.39400760248805E-2</v>
      </c>
      <c r="E5044">
        <v>0.94261452773913301</v>
      </c>
      <c r="F5044">
        <v>-0.90867445171425199</v>
      </c>
      <c r="G5044" s="3">
        <f t="shared" si="468"/>
        <v>-3.39400760248805E-2</v>
      </c>
      <c r="H5044" s="6">
        <f t="shared" si="469"/>
        <v>-1.023804374669163</v>
      </c>
      <c r="I5044">
        <v>0.95102465963695204</v>
      </c>
      <c r="J5044" s="3">
        <f t="shared" si="470"/>
        <v>-0.94261452773913301</v>
      </c>
      <c r="K5044" s="6">
        <f t="shared" si="471"/>
        <v>-1.9220082486826362</v>
      </c>
      <c r="L5044">
        <v>2.16143996263863E-2</v>
      </c>
      <c r="M5044" s="3">
        <f t="shared" si="472"/>
        <v>0.90867445171425199</v>
      </c>
      <c r="N5044" s="6">
        <f t="shared" si="473"/>
        <v>1.8773198242132167</v>
      </c>
      <c r="O5044">
        <v>3.3922106821617302E-2</v>
      </c>
      <c r="P5044" s="5">
        <v>5043</v>
      </c>
      <c r="Q5044">
        <v>0.29699999999999999</v>
      </c>
      <c r="R5044" s="5">
        <v>5095</v>
      </c>
      <c r="S5044">
        <v>0.28999999999999998</v>
      </c>
      <c r="T5044" s="5">
        <v>5780</v>
      </c>
      <c r="U5044">
        <v>0.19500000000000001</v>
      </c>
    </row>
    <row r="5045" spans="1:21" x14ac:dyDescent="0.2">
      <c r="A5045" t="s">
        <v>2838</v>
      </c>
      <c r="B5045" t="s">
        <v>18</v>
      </c>
      <c r="C5045">
        <v>1158</v>
      </c>
      <c r="D5045">
        <v>-4.9151551633382598E-2</v>
      </c>
      <c r="E5045">
        <v>-0.52359914857152701</v>
      </c>
      <c r="F5045">
        <v>0.47444759693814498</v>
      </c>
      <c r="G5045" s="3">
        <f t="shared" si="468"/>
        <v>4.9151551633382598E-2</v>
      </c>
      <c r="H5045" s="6">
        <f t="shared" si="469"/>
        <v>1.0346562639547001</v>
      </c>
      <c r="I5045">
        <v>0.92159110593495197</v>
      </c>
      <c r="J5045" s="3">
        <f t="shared" si="470"/>
        <v>0.52359914857152701</v>
      </c>
      <c r="K5045" s="6">
        <f t="shared" si="471"/>
        <v>1.4375370590646364</v>
      </c>
      <c r="L5045">
        <v>0.175593871925633</v>
      </c>
      <c r="M5045" s="3">
        <f t="shared" si="472"/>
        <v>-0.47444759693814498</v>
      </c>
      <c r="N5045" s="6">
        <f t="shared" si="473"/>
        <v>-1.3893861267219623</v>
      </c>
      <c r="O5045">
        <v>0.25206212818166202</v>
      </c>
      <c r="P5045" s="5">
        <v>5044</v>
      </c>
      <c r="Q5045">
        <v>0.29699999999999999</v>
      </c>
      <c r="R5045" s="5">
        <v>5202</v>
      </c>
      <c r="S5045">
        <v>0.27500000000000002</v>
      </c>
      <c r="T5045" s="5">
        <v>4772</v>
      </c>
      <c r="U5045">
        <v>0.33500000000000002</v>
      </c>
    </row>
    <row r="5046" spans="1:21" x14ac:dyDescent="0.2">
      <c r="A5046" t="s">
        <v>4387</v>
      </c>
      <c r="B5046" t="s">
        <v>18</v>
      </c>
      <c r="C5046">
        <v>819</v>
      </c>
      <c r="D5046">
        <v>2.54168966503671</v>
      </c>
      <c r="E5046">
        <v>1.16175940566171</v>
      </c>
      <c r="F5046">
        <v>1.379930259375</v>
      </c>
      <c r="G5046" s="3">
        <f t="shared" si="468"/>
        <v>-2.54168966503671</v>
      </c>
      <c r="H5046" s="6">
        <f t="shared" si="469"/>
        <v>-5.8227055518649573</v>
      </c>
      <c r="I5046" s="7">
        <v>7.4929023022404E-10</v>
      </c>
      <c r="J5046" s="3">
        <f t="shared" si="470"/>
        <v>-1.16175940566171</v>
      </c>
      <c r="K5046" s="6">
        <f t="shared" si="471"/>
        <v>-2.2373010623296223</v>
      </c>
      <c r="L5046">
        <v>4.7187746530405203E-3</v>
      </c>
      <c r="M5046" s="3">
        <f t="shared" si="472"/>
        <v>-1.379930259375</v>
      </c>
      <c r="N5046" s="6">
        <f t="shared" si="473"/>
        <v>-2.6025578988470959</v>
      </c>
      <c r="O5046">
        <v>1.13256834187129E-3</v>
      </c>
      <c r="P5046" s="5">
        <v>5045</v>
      </c>
      <c r="Q5046">
        <v>0.29699999999999999</v>
      </c>
      <c r="R5046" s="5">
        <v>2066</v>
      </c>
      <c r="S5046">
        <v>0.71199999999999997</v>
      </c>
      <c r="T5046" s="5">
        <v>3534</v>
      </c>
      <c r="U5046">
        <v>0.50800000000000001</v>
      </c>
    </row>
    <row r="5047" spans="1:21" x14ac:dyDescent="0.2">
      <c r="A5047" t="s">
        <v>1040</v>
      </c>
      <c r="B5047" t="s">
        <v>18</v>
      </c>
      <c r="C5047">
        <v>1107</v>
      </c>
      <c r="D5047">
        <v>1.3724147199113199</v>
      </c>
      <c r="E5047">
        <v>3.7870178149185798</v>
      </c>
      <c r="F5047">
        <v>-2.4146030950072599</v>
      </c>
      <c r="G5047" s="3">
        <f t="shared" si="468"/>
        <v>-1.3724147199113199</v>
      </c>
      <c r="H5047" s="6">
        <f t="shared" si="469"/>
        <v>-2.589035451150711</v>
      </c>
      <c r="I5047">
        <v>4.8254988884143798E-4</v>
      </c>
      <c r="J5047" s="3">
        <f t="shared" si="470"/>
        <v>-3.7870178149185798</v>
      </c>
      <c r="K5047" s="6">
        <f t="shared" si="471"/>
        <v>-13.804031968794348</v>
      </c>
      <c r="L5047" s="7">
        <v>1.6702756203052301E-23</v>
      </c>
      <c r="M5047" s="3">
        <f t="shared" si="472"/>
        <v>2.4146030950072599</v>
      </c>
      <c r="N5047" s="6">
        <f t="shared" si="473"/>
        <v>5.3317276759030365</v>
      </c>
      <c r="O5047" s="7">
        <v>6.8193653273421995E-10</v>
      </c>
      <c r="P5047" s="5">
        <v>5046</v>
      </c>
      <c r="Q5047">
        <v>0.29699999999999999</v>
      </c>
      <c r="R5047" s="5">
        <v>3493</v>
      </c>
      <c r="S5047">
        <v>0.51300000000000001</v>
      </c>
      <c r="T5047" s="5">
        <v>6269</v>
      </c>
      <c r="U5047">
        <v>0.127</v>
      </c>
    </row>
    <row r="5048" spans="1:21" x14ac:dyDescent="0.2">
      <c r="A5048" t="s">
        <v>4185</v>
      </c>
      <c r="B5048" t="s">
        <v>951</v>
      </c>
      <c r="C5048">
        <v>1074</v>
      </c>
      <c r="D5048">
        <v>-0.81634436077368699</v>
      </c>
      <c r="E5048">
        <v>-2.21027196643435</v>
      </c>
      <c r="F5048">
        <v>1.39392760566067</v>
      </c>
      <c r="G5048" s="3">
        <f t="shared" si="468"/>
        <v>0.81634436077368699</v>
      </c>
      <c r="H5048" s="6">
        <f t="shared" si="469"/>
        <v>1.7609383000825456</v>
      </c>
      <c r="I5048">
        <v>3.0330484386932598E-2</v>
      </c>
      <c r="J5048" s="3">
        <f t="shared" si="470"/>
        <v>2.21027196643435</v>
      </c>
      <c r="K5048" s="6">
        <f t="shared" si="471"/>
        <v>4.6276250197981526</v>
      </c>
      <c r="L5048" s="7">
        <v>1.3827634496608199E-10</v>
      </c>
      <c r="M5048" s="3">
        <f t="shared" si="472"/>
        <v>-1.39392760566067</v>
      </c>
      <c r="N5048" s="6">
        <f t="shared" si="473"/>
        <v>-2.6279313815715466</v>
      </c>
      <c r="O5048" s="7">
        <v>9.1021035148760294E-5</v>
      </c>
      <c r="P5048" s="5">
        <v>5047</v>
      </c>
      <c r="Q5048">
        <v>0.29699999999999999</v>
      </c>
      <c r="R5048" s="5">
        <v>5835</v>
      </c>
      <c r="S5048">
        <v>0.187</v>
      </c>
      <c r="T5048" s="5">
        <v>3692</v>
      </c>
      <c r="U5048">
        <v>0.48599999999999999</v>
      </c>
    </row>
    <row r="5049" spans="1:21" x14ac:dyDescent="0.2">
      <c r="A5049" t="s">
        <v>5245</v>
      </c>
      <c r="B5049" t="s">
        <v>604</v>
      </c>
      <c r="C5049">
        <v>894</v>
      </c>
      <c r="D5049">
        <v>0.47584198795528998</v>
      </c>
      <c r="E5049">
        <v>-1.47045115582944</v>
      </c>
      <c r="F5049">
        <v>1.94629314378473</v>
      </c>
      <c r="G5049" s="3">
        <f t="shared" si="468"/>
        <v>-0.47584198795528998</v>
      </c>
      <c r="H5049" s="6">
        <f t="shared" si="469"/>
        <v>-1.3907296428650446</v>
      </c>
      <c r="I5049">
        <v>0.19538453936869599</v>
      </c>
      <c r="J5049" s="3">
        <f t="shared" si="470"/>
        <v>1.47045115582944</v>
      </c>
      <c r="K5049" s="6">
        <f t="shared" si="471"/>
        <v>2.7710853673275295</v>
      </c>
      <c r="L5049" s="7">
        <v>5.09363981039488E-6</v>
      </c>
      <c r="M5049" s="3">
        <f t="shared" si="472"/>
        <v>-1.94629314378473</v>
      </c>
      <c r="N5049" s="6">
        <f t="shared" si="473"/>
        <v>-3.8538305632519663</v>
      </c>
      <c r="O5049" s="7">
        <v>2.6917426365287699E-9</v>
      </c>
      <c r="P5049" s="5">
        <v>5048</v>
      </c>
      <c r="Q5049">
        <v>0.29699999999999999</v>
      </c>
      <c r="R5049" s="5">
        <v>4643</v>
      </c>
      <c r="S5049">
        <v>0.35299999999999998</v>
      </c>
      <c r="T5049" s="5">
        <v>2859</v>
      </c>
      <c r="U5049">
        <v>0.60199999999999998</v>
      </c>
    </row>
    <row r="5050" spans="1:21" x14ac:dyDescent="0.2">
      <c r="A5050" t="s">
        <v>4922</v>
      </c>
      <c r="B5050" t="s">
        <v>4845</v>
      </c>
      <c r="C5050">
        <v>6930</v>
      </c>
      <c r="D5050">
        <v>0.84472464245648304</v>
      </c>
      <c r="E5050">
        <v>-1.00608897813474</v>
      </c>
      <c r="F5050">
        <v>1.85081362059122</v>
      </c>
      <c r="G5050" s="3">
        <f t="shared" si="468"/>
        <v>-0.84472464245648304</v>
      </c>
      <c r="H5050" s="6">
        <f t="shared" si="469"/>
        <v>-1.7959219374577577</v>
      </c>
      <c r="I5050">
        <v>2.4575581740657701E-2</v>
      </c>
      <c r="J5050" s="3">
        <f t="shared" si="470"/>
        <v>1.00608897813474</v>
      </c>
      <c r="K5050" s="6">
        <f t="shared" si="471"/>
        <v>2.0084589542501141</v>
      </c>
      <c r="L5050">
        <v>4.7806757244936403E-3</v>
      </c>
      <c r="M5050" s="3">
        <f t="shared" si="472"/>
        <v>-1.85081362059122</v>
      </c>
      <c r="N5050" s="6">
        <f t="shared" si="473"/>
        <v>-3.6070354964212399</v>
      </c>
      <c r="O5050" s="7">
        <v>1.9011077893875999E-7</v>
      </c>
      <c r="P5050" s="5">
        <v>5049</v>
      </c>
      <c r="Q5050">
        <v>0.29599999999999999</v>
      </c>
      <c r="R5050" s="5">
        <v>4368</v>
      </c>
      <c r="S5050">
        <v>0.39100000000000001</v>
      </c>
      <c r="T5050" s="5">
        <v>3117</v>
      </c>
      <c r="U5050">
        <v>0.56599999999999995</v>
      </c>
    </row>
    <row r="5051" spans="1:21" x14ac:dyDescent="0.2">
      <c r="A5051" t="s">
        <v>2268</v>
      </c>
      <c r="B5051" t="s">
        <v>18</v>
      </c>
      <c r="C5051">
        <v>495</v>
      </c>
      <c r="D5051">
        <v>-1.4238373720787301</v>
      </c>
      <c r="E5051">
        <v>-1.38358991779778</v>
      </c>
      <c r="F5051">
        <v>-4.0247454280946102E-2</v>
      </c>
      <c r="G5051" s="3">
        <f t="shared" si="468"/>
        <v>1.4238373720787301</v>
      </c>
      <c r="H5051" s="6">
        <f t="shared" si="469"/>
        <v>2.6829819933440855</v>
      </c>
      <c r="I5051" s="7">
        <v>1.4894210077421299E-5</v>
      </c>
      <c r="J5051" s="3">
        <f t="shared" si="470"/>
        <v>1.38358991779778</v>
      </c>
      <c r="K5051" s="6">
        <f t="shared" si="471"/>
        <v>2.6091681409046523</v>
      </c>
      <c r="L5051" s="7">
        <v>1.18569818148357E-5</v>
      </c>
      <c r="M5051" s="3">
        <f t="shared" si="472"/>
        <v>4.0247454280946102E-2</v>
      </c>
      <c r="N5051" s="6">
        <f t="shared" si="473"/>
        <v>1.0282901861640212</v>
      </c>
      <c r="O5051">
        <v>0.92498411235100197</v>
      </c>
      <c r="P5051" s="5">
        <v>5050</v>
      </c>
      <c r="Q5051">
        <v>0.29599999999999999</v>
      </c>
      <c r="R5051" s="5">
        <v>6064</v>
      </c>
      <c r="S5051">
        <v>0.155</v>
      </c>
      <c r="T5051" s="5">
        <v>5243</v>
      </c>
      <c r="U5051">
        <v>0.27</v>
      </c>
    </row>
    <row r="5052" spans="1:21" x14ac:dyDescent="0.2">
      <c r="A5052" t="s">
        <v>2847</v>
      </c>
      <c r="B5052" t="s">
        <v>18</v>
      </c>
      <c r="C5052">
        <v>2010</v>
      </c>
      <c r="D5052">
        <v>1.0701645267620601</v>
      </c>
      <c r="E5052">
        <v>0.58962808299899105</v>
      </c>
      <c r="F5052">
        <v>0.48053644376306598</v>
      </c>
      <c r="G5052" s="3">
        <f t="shared" si="468"/>
        <v>-1.0701645267620601</v>
      </c>
      <c r="H5052" s="6">
        <f t="shared" si="469"/>
        <v>-2.0996728029277567</v>
      </c>
      <c r="I5052">
        <v>2.9803633061899898E-4</v>
      </c>
      <c r="J5052" s="3">
        <f t="shared" si="470"/>
        <v>-0.58962808299899105</v>
      </c>
      <c r="K5052" s="6">
        <f t="shared" si="471"/>
        <v>-1.5048587550172299</v>
      </c>
      <c r="L5052">
        <v>4.4434974734666698E-2</v>
      </c>
      <c r="M5052" s="3">
        <f t="shared" si="472"/>
        <v>-0.48053644376306598</v>
      </c>
      <c r="N5052" s="6">
        <f t="shared" si="473"/>
        <v>-1.3952623765701599</v>
      </c>
      <c r="O5052">
        <v>0.12629230690659099</v>
      </c>
      <c r="P5052" s="5">
        <v>5051</v>
      </c>
      <c r="Q5052">
        <v>0.29599999999999999</v>
      </c>
      <c r="R5052" s="5">
        <v>3995</v>
      </c>
      <c r="S5052">
        <v>0.443</v>
      </c>
      <c r="T5052" s="5">
        <v>4763</v>
      </c>
      <c r="U5052">
        <v>0.33600000000000002</v>
      </c>
    </row>
    <row r="5053" spans="1:21" x14ac:dyDescent="0.2">
      <c r="A5053" t="s">
        <v>1747</v>
      </c>
      <c r="B5053" t="s">
        <v>18</v>
      </c>
      <c r="C5053">
        <v>2814</v>
      </c>
      <c r="D5053">
        <v>0.74403224340433005</v>
      </c>
      <c r="E5053">
        <v>1.4265742830258199</v>
      </c>
      <c r="F5053">
        <v>-0.68254203962148796</v>
      </c>
      <c r="G5053" s="3">
        <f t="shared" si="468"/>
        <v>-0.74403224340433005</v>
      </c>
      <c r="H5053" s="6">
        <f t="shared" si="469"/>
        <v>-1.6748504065417824</v>
      </c>
      <c r="I5053">
        <v>1.24988985763596E-2</v>
      </c>
      <c r="J5053" s="3">
        <f t="shared" si="470"/>
        <v>-1.4265742830258199</v>
      </c>
      <c r="K5053" s="6">
        <f t="shared" si="471"/>
        <v>-2.6880766614494109</v>
      </c>
      <c r="L5053" s="7">
        <v>3.2474830873064098E-7</v>
      </c>
      <c r="M5053" s="3">
        <f t="shared" si="472"/>
        <v>0.68254203962148796</v>
      </c>
      <c r="N5053" s="6">
        <f t="shared" si="473"/>
        <v>1.6049652261181504</v>
      </c>
      <c r="O5053">
        <v>2.3146779892114399E-2</v>
      </c>
      <c r="P5053" s="5">
        <v>5052</v>
      </c>
      <c r="Q5053">
        <v>0.29599999999999999</v>
      </c>
      <c r="R5053" s="5">
        <v>4302</v>
      </c>
      <c r="S5053">
        <v>0.40100000000000002</v>
      </c>
      <c r="T5053" s="5">
        <v>5669</v>
      </c>
      <c r="U5053">
        <v>0.21</v>
      </c>
    </row>
    <row r="5054" spans="1:21" x14ac:dyDescent="0.2">
      <c r="A5054" t="s">
        <v>2809</v>
      </c>
      <c r="B5054" t="s">
        <v>18</v>
      </c>
      <c r="C5054">
        <v>1095</v>
      </c>
      <c r="D5054">
        <v>-1.83039632308223</v>
      </c>
      <c r="E5054">
        <v>-2.1959210063514201</v>
      </c>
      <c r="F5054">
        <v>0.36552468326919202</v>
      </c>
      <c r="G5054" s="3">
        <f t="shared" si="468"/>
        <v>1.83039632308223</v>
      </c>
      <c r="H5054" s="6">
        <f t="shared" si="469"/>
        <v>3.5563475555318309</v>
      </c>
      <c r="I5054" s="7">
        <v>8.3051218500325398E-8</v>
      </c>
      <c r="J5054" s="3">
        <f t="shared" si="470"/>
        <v>2.1959210063514201</v>
      </c>
      <c r="K5054" s="6">
        <f t="shared" si="471"/>
        <v>4.581820711009513</v>
      </c>
      <c r="L5054" s="7">
        <v>2.3350044512410399E-11</v>
      </c>
      <c r="M5054" s="3">
        <f t="shared" si="472"/>
        <v>-0.36552468326919202</v>
      </c>
      <c r="N5054" s="6">
        <f t="shared" si="473"/>
        <v>-1.2883500949963633</v>
      </c>
      <c r="O5054">
        <v>0.32771582428915003</v>
      </c>
      <c r="P5054" s="5">
        <v>5053</v>
      </c>
      <c r="Q5054">
        <v>0.29599999999999999</v>
      </c>
      <c r="R5054" s="5">
        <v>6196</v>
      </c>
      <c r="S5054">
        <v>0.13700000000000001</v>
      </c>
      <c r="T5054" s="5">
        <v>4793</v>
      </c>
      <c r="U5054">
        <v>0.33200000000000002</v>
      </c>
    </row>
    <row r="5055" spans="1:21" x14ac:dyDescent="0.2">
      <c r="A5055" t="s">
        <v>1136</v>
      </c>
      <c r="B5055" t="s">
        <v>18</v>
      </c>
      <c r="C5055">
        <v>2034</v>
      </c>
      <c r="D5055">
        <v>-0.69098127135840504</v>
      </c>
      <c r="E5055">
        <v>1.37362578895458</v>
      </c>
      <c r="F5055">
        <v>-2.0646070603129898</v>
      </c>
      <c r="G5055" s="3">
        <f t="shared" si="468"/>
        <v>0.69098127135840504</v>
      </c>
      <c r="H5055" s="6">
        <f t="shared" si="469"/>
        <v>1.6143811914529234</v>
      </c>
      <c r="I5055">
        <v>8.3699304616449199E-2</v>
      </c>
      <c r="J5055" s="3">
        <f t="shared" si="470"/>
        <v>-1.37362578895458</v>
      </c>
      <c r="K5055" s="6">
        <f t="shared" si="471"/>
        <v>-2.5912097270807033</v>
      </c>
      <c r="L5055">
        <v>2.17799977066361E-4</v>
      </c>
      <c r="M5055" s="3">
        <f t="shared" si="472"/>
        <v>2.0646070603129898</v>
      </c>
      <c r="N5055" s="6">
        <f t="shared" si="473"/>
        <v>4.1832002465089637</v>
      </c>
      <c r="O5055" s="7">
        <v>2.9217639890946502E-8</v>
      </c>
      <c r="P5055" s="5">
        <v>5054</v>
      </c>
      <c r="Q5055">
        <v>0.29599999999999999</v>
      </c>
      <c r="R5055" s="5">
        <v>5731</v>
      </c>
      <c r="S5055">
        <v>0.20200000000000001</v>
      </c>
      <c r="T5055" s="5">
        <v>6185</v>
      </c>
      <c r="U5055">
        <v>0.13800000000000001</v>
      </c>
    </row>
    <row r="5056" spans="1:21" x14ac:dyDescent="0.2">
      <c r="A5056" t="s">
        <v>1610</v>
      </c>
      <c r="B5056" t="s">
        <v>18</v>
      </c>
      <c r="C5056">
        <v>1299</v>
      </c>
      <c r="D5056">
        <v>0.45073207822486699</v>
      </c>
      <c r="E5056">
        <v>1.3336625610967601</v>
      </c>
      <c r="F5056">
        <v>-0.88293048287189702</v>
      </c>
      <c r="G5056" s="3">
        <f t="shared" si="468"/>
        <v>-0.45073207822486699</v>
      </c>
      <c r="H5056" s="6">
        <f t="shared" si="469"/>
        <v>-1.3667336133350132</v>
      </c>
      <c r="I5056">
        <v>0.32554784498191502</v>
      </c>
      <c r="J5056" s="3">
        <f t="shared" si="470"/>
        <v>-1.3336625610967601</v>
      </c>
      <c r="K5056" s="6">
        <f t="shared" si="471"/>
        <v>-2.5204172016798485</v>
      </c>
      <c r="L5056">
        <v>8.8618627636947902E-4</v>
      </c>
      <c r="M5056" s="3">
        <f t="shared" si="472"/>
        <v>0.88293048287189702</v>
      </c>
      <c r="N5056" s="6">
        <f t="shared" si="473"/>
        <v>1.8441173737797372</v>
      </c>
      <c r="O5056">
        <v>3.92331080498022E-2</v>
      </c>
      <c r="P5056" s="5">
        <v>5055</v>
      </c>
      <c r="Q5056">
        <v>0.29599999999999999</v>
      </c>
      <c r="R5056" s="5">
        <v>4693</v>
      </c>
      <c r="S5056">
        <v>0.34599999999999997</v>
      </c>
      <c r="T5056" s="5">
        <v>5785</v>
      </c>
      <c r="U5056">
        <v>0.19400000000000001</v>
      </c>
    </row>
    <row r="5057" spans="1:21" x14ac:dyDescent="0.2">
      <c r="A5057" t="s">
        <v>2730</v>
      </c>
      <c r="B5057" t="s">
        <v>18</v>
      </c>
      <c r="C5057">
        <v>2328</v>
      </c>
      <c r="D5057">
        <v>2.6175850481139298</v>
      </c>
      <c r="E5057">
        <v>2.2825369016872998</v>
      </c>
      <c r="F5057">
        <v>0.33504814642663</v>
      </c>
      <c r="G5057" s="3">
        <f t="shared" si="468"/>
        <v>-2.6175850481139298</v>
      </c>
      <c r="H5057" s="6">
        <f t="shared" si="469"/>
        <v>-6.1372189264612507</v>
      </c>
      <c r="I5057" s="7">
        <v>1.7719570721276601E-20</v>
      </c>
      <c r="J5057" s="3">
        <f t="shared" si="470"/>
        <v>-2.2825369016872998</v>
      </c>
      <c r="K5057" s="6">
        <f t="shared" si="471"/>
        <v>-4.8653274366623451</v>
      </c>
      <c r="L5057" s="7">
        <v>2.0747449766303499E-16</v>
      </c>
      <c r="M5057" s="3">
        <f t="shared" si="472"/>
        <v>-0.33504814642663</v>
      </c>
      <c r="N5057" s="6">
        <f t="shared" si="473"/>
        <v>-1.2614195049267711</v>
      </c>
      <c r="O5057">
        <v>0.30326335533973198</v>
      </c>
      <c r="P5057" s="5">
        <v>5056</v>
      </c>
      <c r="Q5057">
        <v>0.29599999999999999</v>
      </c>
      <c r="R5057" s="5">
        <v>2011</v>
      </c>
      <c r="S5057">
        <v>0.72</v>
      </c>
      <c r="T5057" s="5">
        <v>4858</v>
      </c>
      <c r="U5057">
        <v>0.32300000000000001</v>
      </c>
    </row>
    <row r="5058" spans="1:21" x14ac:dyDescent="0.2">
      <c r="A5058" t="s">
        <v>3562</v>
      </c>
      <c r="B5058" t="s">
        <v>18</v>
      </c>
      <c r="C5058">
        <v>11682</v>
      </c>
      <c r="D5058">
        <v>1.5089238859708101</v>
      </c>
      <c r="E5058">
        <v>0.43828430851567202</v>
      </c>
      <c r="F5058">
        <v>1.0706395774551301</v>
      </c>
      <c r="G5058" s="3">
        <f t="shared" ref="G5058:G5121" si="474">D5058*-1</f>
        <v>-1.5089238859708101</v>
      </c>
      <c r="H5058" s="6">
        <f t="shared" ref="H5058:H5121" si="475">IF(G5058&lt;0,(2^ABS(G5058))*-1,2^G5058)</f>
        <v>-2.8459767698263208</v>
      </c>
      <c r="I5058">
        <v>5.3813275058533904E-3</v>
      </c>
      <c r="J5058" s="3">
        <f t="shared" ref="J5058:J5121" si="476">E5058*-1</f>
        <v>-0.43828430851567202</v>
      </c>
      <c r="K5058" s="6">
        <f t="shared" ref="K5058:K5121" si="477">IF(J5058&lt;0,(2^ABS(J5058))*-1,2^J5058)</f>
        <v>-1.3549919762552676</v>
      </c>
      <c r="L5058">
        <v>0.43784021509647603</v>
      </c>
      <c r="M5058" s="3">
        <f t="shared" ref="M5058:M5121" si="478">F5058*-1</f>
        <v>-1.0706395774551301</v>
      </c>
      <c r="N5058" s="6">
        <f t="shared" ref="N5058:N5121" si="479">IF(M5058&lt;0,(2^ABS(M5058))*-1,2^M5058)</f>
        <v>-2.100364297131565</v>
      </c>
      <c r="O5058">
        <v>5.3877441772266603E-2</v>
      </c>
      <c r="P5058" s="5">
        <v>5057</v>
      </c>
      <c r="Q5058">
        <v>0.29499999999999998</v>
      </c>
      <c r="R5058" s="5">
        <v>3467</v>
      </c>
      <c r="S5058">
        <v>0.51700000000000002</v>
      </c>
      <c r="T5058" s="5">
        <v>4191</v>
      </c>
      <c r="U5058">
        <v>0.41599999999999998</v>
      </c>
    </row>
    <row r="5059" spans="1:21" x14ac:dyDescent="0.2">
      <c r="A5059" t="s">
        <v>3563</v>
      </c>
      <c r="B5059" t="s">
        <v>18</v>
      </c>
      <c r="C5059">
        <v>3597</v>
      </c>
      <c r="D5059">
        <v>2.24463655716856</v>
      </c>
      <c r="E5059">
        <v>1.2134816179766199</v>
      </c>
      <c r="F5059">
        <v>1.0311549391919399</v>
      </c>
      <c r="G5059" s="3">
        <f t="shared" si="474"/>
        <v>-2.24463655716856</v>
      </c>
      <c r="H5059" s="6">
        <f t="shared" si="475"/>
        <v>-4.7391770428581514</v>
      </c>
      <c r="I5059" s="7">
        <v>1.93055338970248E-8</v>
      </c>
      <c r="J5059" s="3">
        <f t="shared" si="476"/>
        <v>-1.2134816179766199</v>
      </c>
      <c r="K5059" s="6">
        <f t="shared" si="477"/>
        <v>-2.3189659199676687</v>
      </c>
      <c r="L5059">
        <v>2.2156157889807E-3</v>
      </c>
      <c r="M5059" s="3">
        <f t="shared" si="478"/>
        <v>-1.0311549391919399</v>
      </c>
      <c r="N5059" s="6">
        <f t="shared" si="479"/>
        <v>-2.0436596338268846</v>
      </c>
      <c r="O5059">
        <v>1.3274426803245599E-2</v>
      </c>
      <c r="P5059" s="5">
        <v>5058</v>
      </c>
      <c r="Q5059">
        <v>0.29499999999999998</v>
      </c>
      <c r="R5059" s="5">
        <v>2530</v>
      </c>
      <c r="S5059">
        <v>0.64700000000000002</v>
      </c>
      <c r="T5059" s="5">
        <v>4190</v>
      </c>
      <c r="U5059">
        <v>0.41599999999999998</v>
      </c>
    </row>
    <row r="5060" spans="1:21" x14ac:dyDescent="0.2">
      <c r="A5060" t="s">
        <v>2004</v>
      </c>
      <c r="B5060" t="s">
        <v>2005</v>
      </c>
      <c r="C5060">
        <v>1059</v>
      </c>
      <c r="D5060">
        <v>2.6707823938291999</v>
      </c>
      <c r="E5060">
        <v>3.0265034159363098</v>
      </c>
      <c r="F5060">
        <v>-0.35572102210710699</v>
      </c>
      <c r="G5060" s="3">
        <f t="shared" si="474"/>
        <v>-2.6707823938291999</v>
      </c>
      <c r="H5060" s="6">
        <f t="shared" si="475"/>
        <v>-6.3677442511621463</v>
      </c>
      <c r="I5060" s="7">
        <v>3.6100532777526401E-21</v>
      </c>
      <c r="J5060" s="3">
        <f t="shared" si="476"/>
        <v>-3.0265034159363098</v>
      </c>
      <c r="K5060" s="6">
        <f t="shared" si="477"/>
        <v>-8.1483243893103587</v>
      </c>
      <c r="L5060" s="7">
        <v>1.1898025763754899E-27</v>
      </c>
      <c r="M5060" s="3">
        <f t="shared" si="478"/>
        <v>0.35572102210710699</v>
      </c>
      <c r="N5060" s="6">
        <f t="shared" si="479"/>
        <v>1.2796249453365267</v>
      </c>
      <c r="O5060">
        <v>0.27780748934518901</v>
      </c>
      <c r="P5060" s="5">
        <v>5059</v>
      </c>
      <c r="Q5060">
        <v>0.29499999999999998</v>
      </c>
      <c r="R5060" s="5">
        <v>1877</v>
      </c>
      <c r="S5060">
        <v>0.73799999999999999</v>
      </c>
      <c r="T5060" s="5">
        <v>5457</v>
      </c>
      <c r="U5060">
        <v>0.24</v>
      </c>
    </row>
    <row r="5061" spans="1:21" x14ac:dyDescent="0.2">
      <c r="A5061" t="s">
        <v>3329</v>
      </c>
      <c r="B5061" t="s">
        <v>18</v>
      </c>
      <c r="C5061">
        <v>3231</v>
      </c>
      <c r="D5061">
        <v>2.1457705587993798</v>
      </c>
      <c r="E5061">
        <v>1.2536613797323599</v>
      </c>
      <c r="F5061">
        <v>0.89210917906702203</v>
      </c>
      <c r="G5061" s="3">
        <f t="shared" si="474"/>
        <v>-2.1457705587993798</v>
      </c>
      <c r="H5061" s="6">
        <f t="shared" si="475"/>
        <v>-4.4252855743790276</v>
      </c>
      <c r="I5061" s="7">
        <v>6.1467970326876604E-13</v>
      </c>
      <c r="J5061" s="3">
        <f t="shared" si="476"/>
        <v>-1.2536613797323599</v>
      </c>
      <c r="K5061" s="6">
        <f t="shared" si="477"/>
        <v>-2.3844580140512832</v>
      </c>
      <c r="L5061" s="7">
        <v>2.1756317245025398E-5</v>
      </c>
      <c r="M5061" s="3">
        <f t="shared" si="478"/>
        <v>-0.89210917906702203</v>
      </c>
      <c r="N5061" s="6">
        <f t="shared" si="479"/>
        <v>-1.8558873959203455</v>
      </c>
      <c r="O5061">
        <v>4.1419653807338898E-3</v>
      </c>
      <c r="P5061" s="5">
        <v>5060</v>
      </c>
      <c r="Q5061">
        <v>0.29499999999999998</v>
      </c>
      <c r="R5061" s="5">
        <v>2673</v>
      </c>
      <c r="S5061">
        <v>0.627</v>
      </c>
      <c r="T5061" s="5">
        <v>4375</v>
      </c>
      <c r="U5061">
        <v>0.39</v>
      </c>
    </row>
    <row r="5062" spans="1:21" x14ac:dyDescent="0.2">
      <c r="A5062" t="s">
        <v>1745</v>
      </c>
      <c r="B5062" t="s">
        <v>1746</v>
      </c>
      <c r="C5062">
        <v>1584</v>
      </c>
      <c r="D5062">
        <v>0.62949292662529299</v>
      </c>
      <c r="E5062">
        <v>1.1847096927479299</v>
      </c>
      <c r="F5062">
        <v>-0.55521676612263904</v>
      </c>
      <c r="G5062" s="3">
        <f t="shared" si="474"/>
        <v>-0.62949292662529299</v>
      </c>
      <c r="H5062" s="6">
        <f t="shared" si="475"/>
        <v>-1.5470211564244414</v>
      </c>
      <c r="I5062">
        <v>0.33603699805429699</v>
      </c>
      <c r="J5062" s="3">
        <f t="shared" si="476"/>
        <v>-1.1847096927479299</v>
      </c>
      <c r="K5062" s="6">
        <f t="shared" si="477"/>
        <v>-2.2731764790244924</v>
      </c>
      <c r="L5062">
        <v>4.2789039052769297E-2</v>
      </c>
      <c r="M5062" s="3">
        <f t="shared" si="478"/>
        <v>0.55521676612263904</v>
      </c>
      <c r="N5062" s="6">
        <f t="shared" si="479"/>
        <v>1.4693893936643914</v>
      </c>
      <c r="O5062">
        <v>0.39983343740166799</v>
      </c>
      <c r="P5062" s="5">
        <v>5061</v>
      </c>
      <c r="Q5062">
        <v>0.29499999999999998</v>
      </c>
      <c r="R5062" s="5">
        <v>4513</v>
      </c>
      <c r="S5062">
        <v>0.371</v>
      </c>
      <c r="T5062" s="5">
        <v>5668</v>
      </c>
      <c r="U5062">
        <v>0.21</v>
      </c>
    </row>
    <row r="5063" spans="1:21" x14ac:dyDescent="0.2">
      <c r="A5063" t="s">
        <v>1403</v>
      </c>
      <c r="B5063" t="s">
        <v>18</v>
      </c>
      <c r="C5063">
        <v>1527</v>
      </c>
      <c r="D5063">
        <v>0.60015076841271398</v>
      </c>
      <c r="E5063">
        <v>1.94555654001015</v>
      </c>
      <c r="F5063">
        <v>-1.3454057715974399</v>
      </c>
      <c r="G5063" s="3">
        <f t="shared" si="474"/>
        <v>-0.60015076841271398</v>
      </c>
      <c r="H5063" s="6">
        <f t="shared" si="475"/>
        <v>-1.5158749742927893</v>
      </c>
      <c r="I5063">
        <v>4.8316091804102797E-2</v>
      </c>
      <c r="J5063" s="3">
        <f t="shared" si="476"/>
        <v>-1.94555654001015</v>
      </c>
      <c r="K5063" s="6">
        <f t="shared" si="477"/>
        <v>-3.8518633966046805</v>
      </c>
      <c r="L5063" s="7">
        <v>4.1762758785848296E-12</v>
      </c>
      <c r="M5063" s="3">
        <f t="shared" si="478"/>
        <v>1.3454057715974399</v>
      </c>
      <c r="N5063" s="6">
        <f t="shared" si="479"/>
        <v>2.5410165494695396</v>
      </c>
      <c r="O5063" s="7">
        <v>3.8505753665095003E-6</v>
      </c>
      <c r="P5063" s="5">
        <v>5062</v>
      </c>
      <c r="Q5063">
        <v>0.29499999999999998</v>
      </c>
      <c r="R5063" s="5">
        <v>4472</v>
      </c>
      <c r="S5063">
        <v>0.377</v>
      </c>
      <c r="T5063" s="5">
        <v>5961</v>
      </c>
      <c r="U5063">
        <v>0.17</v>
      </c>
    </row>
    <row r="5064" spans="1:21" x14ac:dyDescent="0.2">
      <c r="A5064" t="s">
        <v>2323</v>
      </c>
      <c r="B5064" t="s">
        <v>18</v>
      </c>
      <c r="C5064">
        <v>2418</v>
      </c>
      <c r="D5064">
        <v>0.59596350399724796</v>
      </c>
      <c r="E5064">
        <v>0.55658638339356103</v>
      </c>
      <c r="F5064">
        <v>3.9377120603687199E-2</v>
      </c>
      <c r="G5064" s="3">
        <f t="shared" si="474"/>
        <v>-0.59596350399724796</v>
      </c>
      <c r="H5064" s="6">
        <f t="shared" si="475"/>
        <v>-1.5114816917269571</v>
      </c>
      <c r="I5064">
        <v>0.16394842893164499</v>
      </c>
      <c r="J5064" s="3">
        <f t="shared" si="476"/>
        <v>-0.55658638339356103</v>
      </c>
      <c r="K5064" s="6">
        <f t="shared" si="477"/>
        <v>-1.4707850154811013</v>
      </c>
      <c r="L5064">
        <v>0.16994212870726899</v>
      </c>
      <c r="M5064" s="3">
        <f t="shared" si="478"/>
        <v>-3.9377120603687199E-2</v>
      </c>
      <c r="N5064" s="6">
        <f t="shared" si="479"/>
        <v>-1.0276700373049041</v>
      </c>
      <c r="O5064">
        <v>0.94176249925729305</v>
      </c>
      <c r="P5064" s="5">
        <v>5063</v>
      </c>
      <c r="Q5064">
        <v>0.29499999999999998</v>
      </c>
      <c r="R5064" s="5">
        <v>4574</v>
      </c>
      <c r="S5064">
        <v>0.36299999999999999</v>
      </c>
      <c r="T5064" s="5">
        <v>5194</v>
      </c>
      <c r="U5064">
        <v>0.27600000000000002</v>
      </c>
    </row>
    <row r="5065" spans="1:21" x14ac:dyDescent="0.2">
      <c r="A5065" t="s">
        <v>1402</v>
      </c>
      <c r="B5065" t="s">
        <v>18</v>
      </c>
      <c r="C5065">
        <v>1788</v>
      </c>
      <c r="D5065">
        <v>-0.37589217725648499</v>
      </c>
      <c r="E5065">
        <v>0.90063130742278596</v>
      </c>
      <c r="F5065">
        <v>-1.2765234846792699</v>
      </c>
      <c r="G5065" s="3">
        <f t="shared" si="474"/>
        <v>0.37589217725648499</v>
      </c>
      <c r="H5065" s="6">
        <f t="shared" si="475"/>
        <v>1.2976417814214098</v>
      </c>
      <c r="I5065">
        <v>0.45615792606980599</v>
      </c>
      <c r="J5065" s="3">
        <f t="shared" si="476"/>
        <v>-0.90063130742278596</v>
      </c>
      <c r="K5065" s="6">
        <f t="shared" si="477"/>
        <v>-1.8668827316338015</v>
      </c>
      <c r="L5065">
        <v>4.2076943460374099E-2</v>
      </c>
      <c r="M5065" s="3">
        <f t="shared" si="478"/>
        <v>1.2765234846792699</v>
      </c>
      <c r="N5065" s="6">
        <f t="shared" si="479"/>
        <v>2.4225450335821521</v>
      </c>
      <c r="O5065">
        <v>4.4802212481138597E-3</v>
      </c>
      <c r="P5065" s="5">
        <v>5064</v>
      </c>
      <c r="Q5065">
        <v>0.29399999999999998</v>
      </c>
      <c r="R5065" s="5">
        <v>5413</v>
      </c>
      <c r="S5065">
        <v>0.246</v>
      </c>
      <c r="T5065" s="5">
        <v>5957</v>
      </c>
      <c r="U5065">
        <v>0.17</v>
      </c>
    </row>
    <row r="5066" spans="1:21" x14ac:dyDescent="0.2">
      <c r="A5066" t="s">
        <v>2538</v>
      </c>
      <c r="B5066" t="s">
        <v>18</v>
      </c>
      <c r="C5066">
        <v>2784</v>
      </c>
      <c r="D5066">
        <v>0.44309663451367998</v>
      </c>
      <c r="E5066">
        <v>0.20513846142029701</v>
      </c>
      <c r="F5066">
        <v>0.23795817309338299</v>
      </c>
      <c r="G5066" s="3">
        <f t="shared" si="474"/>
        <v>-0.44309663451367998</v>
      </c>
      <c r="H5066" s="6">
        <f t="shared" si="475"/>
        <v>-1.359519302098287</v>
      </c>
      <c r="I5066">
        <v>0.459201364169116</v>
      </c>
      <c r="J5066" s="3">
        <f t="shared" si="476"/>
        <v>-0.20513846142029701</v>
      </c>
      <c r="K5066" s="6">
        <f t="shared" si="477"/>
        <v>-1.1527969801921434</v>
      </c>
      <c r="L5066">
        <v>0.72347207113858103</v>
      </c>
      <c r="M5066" s="3">
        <f t="shared" si="478"/>
        <v>-0.23795817309338299</v>
      </c>
      <c r="N5066" s="6">
        <f t="shared" si="479"/>
        <v>-1.1793224006118475</v>
      </c>
      <c r="O5066">
        <v>0.70714880702873795</v>
      </c>
      <c r="P5066" s="5">
        <v>5065</v>
      </c>
      <c r="Q5066">
        <v>0.29399999999999998</v>
      </c>
      <c r="R5066" s="5">
        <v>4766</v>
      </c>
      <c r="S5066">
        <v>0.33600000000000002</v>
      </c>
      <c r="T5066" s="5">
        <v>5020</v>
      </c>
      <c r="U5066">
        <v>0.30099999999999999</v>
      </c>
    </row>
    <row r="5067" spans="1:21" x14ac:dyDescent="0.2">
      <c r="A5067" t="s">
        <v>1392</v>
      </c>
      <c r="B5067" t="s">
        <v>1393</v>
      </c>
      <c r="C5067">
        <v>4881</v>
      </c>
      <c r="D5067">
        <v>-2.8801016031581E-2</v>
      </c>
      <c r="E5067">
        <v>1.32385258510254</v>
      </c>
      <c r="F5067">
        <v>-1.3526536011341199</v>
      </c>
      <c r="G5067" s="3">
        <f t="shared" si="474"/>
        <v>2.8801016031581E-2</v>
      </c>
      <c r="H5067" s="6">
        <f t="shared" si="475"/>
        <v>1.0201639432524194</v>
      </c>
      <c r="I5067">
        <v>0.95296049245514902</v>
      </c>
      <c r="J5067" s="3">
        <f t="shared" si="476"/>
        <v>-1.32385258510254</v>
      </c>
      <c r="K5067" s="6">
        <f t="shared" si="477"/>
        <v>-2.5033371127008466</v>
      </c>
      <c r="L5067">
        <v>1.8461615837891501E-4</v>
      </c>
      <c r="M5067" s="3">
        <f t="shared" si="478"/>
        <v>1.3526536011341199</v>
      </c>
      <c r="N5067" s="6">
        <f t="shared" si="479"/>
        <v>2.55381426018302</v>
      </c>
      <c r="O5067">
        <v>1.9659819598023199E-4</v>
      </c>
      <c r="P5067" s="5">
        <v>5066</v>
      </c>
      <c r="Q5067">
        <v>0.29399999999999998</v>
      </c>
      <c r="R5067" s="5">
        <v>5114</v>
      </c>
      <c r="S5067">
        <v>0.28699999999999998</v>
      </c>
      <c r="T5067" s="5">
        <v>5966</v>
      </c>
      <c r="U5067">
        <v>0.16900000000000001</v>
      </c>
    </row>
    <row r="5068" spans="1:21" x14ac:dyDescent="0.2">
      <c r="A5068" t="s">
        <v>3722</v>
      </c>
      <c r="B5068" t="s">
        <v>18</v>
      </c>
      <c r="C5068">
        <v>1569</v>
      </c>
      <c r="D5068">
        <v>2.8463691374580198</v>
      </c>
      <c r="E5068">
        <v>1.76121238401363</v>
      </c>
      <c r="F5068">
        <v>1.08515675344439</v>
      </c>
      <c r="G5068" s="3">
        <f t="shared" si="474"/>
        <v>-2.8463691374580198</v>
      </c>
      <c r="H5068" s="6">
        <f t="shared" si="475"/>
        <v>-7.1918809395295327</v>
      </c>
      <c r="I5068" s="7">
        <v>1.29332001143534E-9</v>
      </c>
      <c r="J5068" s="3">
        <f t="shared" si="476"/>
        <v>-1.76121238401363</v>
      </c>
      <c r="K5068" s="6">
        <f t="shared" si="477"/>
        <v>-3.3898287312004323</v>
      </c>
      <c r="L5068">
        <v>1.4239074142132201E-4</v>
      </c>
      <c r="M5068" s="3">
        <f t="shared" si="478"/>
        <v>-1.08515675344439</v>
      </c>
      <c r="N5068" s="6">
        <f t="shared" si="479"/>
        <v>-2.1216059895104755</v>
      </c>
      <c r="O5068">
        <v>2.84197107619194E-2</v>
      </c>
      <c r="P5068" s="5">
        <v>5067</v>
      </c>
      <c r="Q5068">
        <v>0.29399999999999998</v>
      </c>
      <c r="R5068" s="5">
        <v>1813</v>
      </c>
      <c r="S5068">
        <v>0.747</v>
      </c>
      <c r="T5068" s="5">
        <v>4065</v>
      </c>
      <c r="U5068">
        <v>0.434</v>
      </c>
    </row>
    <row r="5069" spans="1:21" x14ac:dyDescent="0.2">
      <c r="A5069" t="s">
        <v>3472</v>
      </c>
      <c r="B5069" t="s">
        <v>18</v>
      </c>
      <c r="C5069">
        <v>1176</v>
      </c>
      <c r="D5069">
        <v>0.79059385967632201</v>
      </c>
      <c r="E5069">
        <v>-0.149051113928135</v>
      </c>
      <c r="F5069">
        <v>0.93964497360445698</v>
      </c>
      <c r="G5069" s="3">
        <f t="shared" si="474"/>
        <v>-0.79059385967632201</v>
      </c>
      <c r="H5069" s="6">
        <f t="shared" si="475"/>
        <v>-1.7297863517802661</v>
      </c>
      <c r="I5069">
        <v>1.67060668545393E-3</v>
      </c>
      <c r="J5069" s="3">
        <f t="shared" si="476"/>
        <v>0.149051113928135</v>
      </c>
      <c r="K5069" s="6">
        <f t="shared" si="477"/>
        <v>1.1088399285238628</v>
      </c>
      <c r="L5069">
        <v>0.57329910263963901</v>
      </c>
      <c r="M5069" s="3">
        <f t="shared" si="478"/>
        <v>-0.93964497360445698</v>
      </c>
      <c r="N5069" s="6">
        <f t="shared" si="479"/>
        <v>-1.9180561746695834</v>
      </c>
      <c r="O5069">
        <v>1.38553113213465E-4</v>
      </c>
      <c r="P5069" s="5">
        <v>5068</v>
      </c>
      <c r="Q5069">
        <v>0.29399999999999998</v>
      </c>
      <c r="R5069" s="5">
        <v>4342</v>
      </c>
      <c r="S5069">
        <v>0.39500000000000002</v>
      </c>
      <c r="T5069" s="5">
        <v>4260</v>
      </c>
      <c r="U5069">
        <v>0.40600000000000003</v>
      </c>
    </row>
    <row r="5070" spans="1:21" x14ac:dyDescent="0.2">
      <c r="A5070" t="s">
        <v>3183</v>
      </c>
      <c r="B5070" t="s">
        <v>18</v>
      </c>
      <c r="C5070">
        <v>906</v>
      </c>
      <c r="D5070">
        <v>-1.34927076485218</v>
      </c>
      <c r="E5070">
        <v>-1.9662485170494299</v>
      </c>
      <c r="F5070">
        <v>0.61697775219725404</v>
      </c>
      <c r="G5070" s="3">
        <f t="shared" si="474"/>
        <v>1.34927076485218</v>
      </c>
      <c r="H5070" s="6">
        <f t="shared" si="475"/>
        <v>2.5478330828263149</v>
      </c>
      <c r="I5070">
        <v>8.9927534313272196E-3</v>
      </c>
      <c r="J5070" s="3">
        <f t="shared" si="476"/>
        <v>1.9662485170494299</v>
      </c>
      <c r="K5070" s="6">
        <f t="shared" si="477"/>
        <v>3.9075071607327732</v>
      </c>
      <c r="L5070" s="7">
        <v>5.3003264755538003E-5</v>
      </c>
      <c r="M5070" s="3">
        <f t="shared" si="478"/>
        <v>-0.61697775219725404</v>
      </c>
      <c r="N5070" s="6">
        <f t="shared" si="479"/>
        <v>-1.5336590089324775</v>
      </c>
      <c r="O5070">
        <v>0.25992776618246199</v>
      </c>
      <c r="P5070" s="5">
        <v>5069</v>
      </c>
      <c r="Q5070">
        <v>0.29399999999999998</v>
      </c>
      <c r="R5070" s="5">
        <v>6032</v>
      </c>
      <c r="S5070">
        <v>0.16</v>
      </c>
      <c r="T5070" s="5">
        <v>4496</v>
      </c>
      <c r="U5070">
        <v>0.374</v>
      </c>
    </row>
    <row r="5071" spans="1:21" x14ac:dyDescent="0.2">
      <c r="A5071" t="s">
        <v>2721</v>
      </c>
      <c r="B5071" t="s">
        <v>2722</v>
      </c>
      <c r="C5071">
        <v>2262</v>
      </c>
      <c r="D5071">
        <v>1.2211837864159001</v>
      </c>
      <c r="E5071">
        <v>0.76479875461938496</v>
      </c>
      <c r="F5071">
        <v>0.45638503179651302</v>
      </c>
      <c r="G5071" s="3">
        <f t="shared" si="474"/>
        <v>-1.2211837864159001</v>
      </c>
      <c r="H5071" s="6">
        <f t="shared" si="475"/>
        <v>-2.3313793741863571</v>
      </c>
      <c r="I5071" s="7">
        <v>3.0531143341654501E-5</v>
      </c>
      <c r="J5071" s="3">
        <f t="shared" si="476"/>
        <v>-0.76479875461938496</v>
      </c>
      <c r="K5071" s="6">
        <f t="shared" si="477"/>
        <v>-1.6991329651546017</v>
      </c>
      <c r="L5071">
        <v>7.7603451004651103E-3</v>
      </c>
      <c r="M5071" s="3">
        <f t="shared" si="478"/>
        <v>-0.45638503179651302</v>
      </c>
      <c r="N5071" s="6">
        <f t="shared" si="479"/>
        <v>-1.372099430708311</v>
      </c>
      <c r="O5071">
        <v>0.14651908766986399</v>
      </c>
      <c r="P5071" s="5">
        <v>5070</v>
      </c>
      <c r="Q5071">
        <v>0.29399999999999998</v>
      </c>
      <c r="R5071" s="5">
        <v>3814</v>
      </c>
      <c r="S5071">
        <v>0.46899999999999997</v>
      </c>
      <c r="T5071" s="5">
        <v>4867</v>
      </c>
      <c r="U5071">
        <v>0.32200000000000001</v>
      </c>
    </row>
    <row r="5072" spans="1:21" x14ac:dyDescent="0.2">
      <c r="A5072" t="s">
        <v>5430</v>
      </c>
      <c r="B5072" t="s">
        <v>5431</v>
      </c>
      <c r="C5072">
        <v>3516</v>
      </c>
      <c r="D5072">
        <v>-1.18210849116858</v>
      </c>
      <c r="E5072">
        <v>-3.3717175226003402</v>
      </c>
      <c r="F5072">
        <v>2.1896090314317598</v>
      </c>
      <c r="G5072" s="3">
        <f t="shared" si="474"/>
        <v>1.18210849116858</v>
      </c>
      <c r="H5072" s="6">
        <f t="shared" si="475"/>
        <v>2.2690815991811655</v>
      </c>
      <c r="I5072">
        <v>1.32011952237485E-2</v>
      </c>
      <c r="J5072" s="3">
        <f t="shared" si="476"/>
        <v>3.3717175226003402</v>
      </c>
      <c r="K5072" s="6">
        <f t="shared" si="477"/>
        <v>10.351138300980397</v>
      </c>
      <c r="L5072" s="7">
        <v>2.10051845213387E-14</v>
      </c>
      <c r="M5072" s="3">
        <f t="shared" si="478"/>
        <v>-2.1896090314317598</v>
      </c>
      <c r="N5072" s="6">
        <f t="shared" si="479"/>
        <v>-4.5618184488013869</v>
      </c>
      <c r="O5072" s="7">
        <v>1.4584270067562901E-6</v>
      </c>
      <c r="P5072" s="5">
        <v>5071</v>
      </c>
      <c r="Q5072">
        <v>0.29299999999999998</v>
      </c>
      <c r="R5072" s="5">
        <v>6027</v>
      </c>
      <c r="S5072">
        <v>0.16</v>
      </c>
      <c r="T5072" s="5">
        <v>2708</v>
      </c>
      <c r="U5072">
        <v>0.623</v>
      </c>
    </row>
    <row r="5073" spans="1:21" x14ac:dyDescent="0.2">
      <c r="A5073" t="s">
        <v>1909</v>
      </c>
      <c r="B5073" t="s">
        <v>1910</v>
      </c>
      <c r="C5073">
        <v>2472</v>
      </c>
      <c r="D5073">
        <v>2.58042018920312</v>
      </c>
      <c r="E5073">
        <v>2.9666054518657599</v>
      </c>
      <c r="F5073">
        <v>-0.38618526266264103</v>
      </c>
      <c r="G5073" s="3">
        <f t="shared" si="474"/>
        <v>-2.58042018920312</v>
      </c>
      <c r="H5073" s="6">
        <f t="shared" si="475"/>
        <v>-5.9811387652576915</v>
      </c>
      <c r="I5073" s="7">
        <v>2.9020690405825801E-12</v>
      </c>
      <c r="J5073" s="3">
        <f t="shared" si="476"/>
        <v>-2.9666054518657599</v>
      </c>
      <c r="K5073" s="6">
        <f t="shared" si="477"/>
        <v>-7.8169480605563137</v>
      </c>
      <c r="L5073" s="7">
        <v>1.9891938433008401E-16</v>
      </c>
      <c r="M5073" s="3">
        <f t="shared" si="478"/>
        <v>0.38618526266264103</v>
      </c>
      <c r="N5073" s="6">
        <f t="shared" si="479"/>
        <v>1.3069330720033099</v>
      </c>
      <c r="O5073">
        <v>0.36503672205713</v>
      </c>
      <c r="P5073" s="5">
        <v>5072</v>
      </c>
      <c r="Q5073">
        <v>0.29299999999999998</v>
      </c>
      <c r="R5073" s="5">
        <v>2102</v>
      </c>
      <c r="S5073">
        <v>0.70699999999999996</v>
      </c>
      <c r="T5073" s="5">
        <v>5536</v>
      </c>
      <c r="U5073">
        <v>0.22900000000000001</v>
      </c>
    </row>
    <row r="5074" spans="1:21" x14ac:dyDescent="0.2">
      <c r="A5074" t="s">
        <v>6196</v>
      </c>
      <c r="B5074" t="s">
        <v>5514</v>
      </c>
      <c r="C5074">
        <v>2439</v>
      </c>
      <c r="D5074">
        <v>-0.88385074572641598</v>
      </c>
      <c r="E5074">
        <v>-3.57934680550572</v>
      </c>
      <c r="F5074">
        <v>2.6954960597793001</v>
      </c>
      <c r="G5074" s="3">
        <f t="shared" si="474"/>
        <v>0.88385074572641598</v>
      </c>
      <c r="H5074" s="6">
        <f t="shared" si="475"/>
        <v>1.8452940702039933</v>
      </c>
      <c r="I5074">
        <v>2.8452893188623901E-2</v>
      </c>
      <c r="J5074" s="3">
        <f t="shared" si="476"/>
        <v>3.57934680550572</v>
      </c>
      <c r="K5074" s="6">
        <f t="shared" si="477"/>
        <v>11.953380751985867</v>
      </c>
      <c r="L5074" s="7">
        <v>1.8749907324191699E-22</v>
      </c>
      <c r="M5074" s="3">
        <f t="shared" si="478"/>
        <v>-2.6954960597793001</v>
      </c>
      <c r="N5074" s="6">
        <f t="shared" si="479"/>
        <v>-6.4777646798943058</v>
      </c>
      <c r="O5074" s="7">
        <v>5.9944048466309796E-13</v>
      </c>
      <c r="P5074" s="5">
        <v>5073</v>
      </c>
      <c r="Q5074">
        <v>0.29299999999999998</v>
      </c>
      <c r="R5074" s="5">
        <v>5878</v>
      </c>
      <c r="S5074">
        <v>0.18099999999999999</v>
      </c>
      <c r="T5074" s="5">
        <v>2120</v>
      </c>
      <c r="U5074">
        <v>0.70399999999999996</v>
      </c>
    </row>
    <row r="5075" spans="1:21" x14ac:dyDescent="0.2">
      <c r="A5075" t="s">
        <v>1900</v>
      </c>
      <c r="B5075" t="s">
        <v>18</v>
      </c>
      <c r="C5075">
        <v>2742</v>
      </c>
      <c r="D5075">
        <v>-0.22454583765781699</v>
      </c>
      <c r="E5075">
        <v>0.116071156268682</v>
      </c>
      <c r="F5075">
        <v>-0.34061699392650002</v>
      </c>
      <c r="G5075" s="3">
        <f t="shared" si="474"/>
        <v>0.22454583765781699</v>
      </c>
      <c r="H5075" s="6">
        <f t="shared" si="475"/>
        <v>1.1684093738158254</v>
      </c>
      <c r="I5075">
        <v>0.46804143972176199</v>
      </c>
      <c r="J5075" s="3">
        <f t="shared" si="476"/>
        <v>-0.116071156268682</v>
      </c>
      <c r="K5075" s="6">
        <f t="shared" si="477"/>
        <v>-1.0837794194426036</v>
      </c>
      <c r="L5075">
        <v>0.69779566226918999</v>
      </c>
      <c r="M5075" s="3">
        <f t="shared" si="478"/>
        <v>0.34061699392650002</v>
      </c>
      <c r="N5075" s="6">
        <f t="shared" si="479"/>
        <v>1.2662980328254123</v>
      </c>
      <c r="O5075">
        <v>0.24958381895923101</v>
      </c>
      <c r="P5075" s="5">
        <v>5074</v>
      </c>
      <c r="Q5075">
        <v>0.29299999999999998</v>
      </c>
      <c r="R5075" s="5">
        <v>5388</v>
      </c>
      <c r="S5075">
        <v>0.249</v>
      </c>
      <c r="T5075" s="5">
        <v>5538</v>
      </c>
      <c r="U5075">
        <v>0.22800000000000001</v>
      </c>
    </row>
    <row r="5076" spans="1:21" x14ac:dyDescent="0.2">
      <c r="A5076" t="s">
        <v>2532</v>
      </c>
      <c r="B5076" t="e">
        <v>#N/A</v>
      </c>
      <c r="C5076">
        <v>1092</v>
      </c>
      <c r="D5076">
        <v>-0.23668030520338901</v>
      </c>
      <c r="E5076">
        <v>-0.43553453153814098</v>
      </c>
      <c r="F5076">
        <v>0.198854226334752</v>
      </c>
      <c r="G5076" s="3">
        <f t="shared" si="474"/>
        <v>0.23668030520338901</v>
      </c>
      <c r="H5076" s="6">
        <f t="shared" si="475"/>
        <v>1.1782782776607603</v>
      </c>
      <c r="I5076">
        <v>0.63089268139256705</v>
      </c>
      <c r="J5076" s="3">
        <f t="shared" si="476"/>
        <v>0.43553453153814098</v>
      </c>
      <c r="K5076" s="6">
        <f t="shared" si="477"/>
        <v>1.3524118210021543</v>
      </c>
      <c r="L5076">
        <v>0.310745364467851</v>
      </c>
      <c r="M5076" s="3">
        <f t="shared" si="478"/>
        <v>-0.198854226334752</v>
      </c>
      <c r="N5076" s="6">
        <f t="shared" si="479"/>
        <v>-1.1477864326643634</v>
      </c>
      <c r="O5076">
        <v>0.686645780741584</v>
      </c>
      <c r="P5076" s="5">
        <v>5075</v>
      </c>
      <c r="Q5076">
        <v>0.29299999999999998</v>
      </c>
      <c r="R5076" s="5">
        <v>5361</v>
      </c>
      <c r="S5076">
        <v>0.253</v>
      </c>
      <c r="T5076" s="5">
        <v>5025</v>
      </c>
      <c r="U5076">
        <v>0.3</v>
      </c>
    </row>
    <row r="5077" spans="1:21" x14ac:dyDescent="0.2">
      <c r="A5077" t="s">
        <v>2817</v>
      </c>
      <c r="B5077" t="s">
        <v>2818</v>
      </c>
      <c r="C5077">
        <v>2523</v>
      </c>
      <c r="D5077">
        <v>-0.28260571025482401</v>
      </c>
      <c r="E5077">
        <v>-0.759208098897311</v>
      </c>
      <c r="F5077">
        <v>0.476602388642487</v>
      </c>
      <c r="G5077" s="3">
        <f t="shared" si="474"/>
        <v>0.28260571025482401</v>
      </c>
      <c r="H5077" s="6">
        <f t="shared" si="475"/>
        <v>1.2163898728458127</v>
      </c>
      <c r="I5077">
        <v>0.34581595629532702</v>
      </c>
      <c r="J5077" s="3">
        <f t="shared" si="476"/>
        <v>0.759208098897311</v>
      </c>
      <c r="K5077" s="6">
        <f t="shared" si="477"/>
        <v>1.6925613159930302</v>
      </c>
      <c r="L5077">
        <v>3.6750066495246101E-3</v>
      </c>
      <c r="M5077" s="3">
        <f t="shared" si="478"/>
        <v>-0.476602388642487</v>
      </c>
      <c r="N5077" s="6">
        <f t="shared" si="479"/>
        <v>-1.3914628473790132</v>
      </c>
      <c r="O5077">
        <v>9.0322965975650399E-2</v>
      </c>
      <c r="P5077" s="5">
        <v>5076</v>
      </c>
      <c r="Q5077">
        <v>0.29299999999999998</v>
      </c>
      <c r="R5077" s="5">
        <v>5419</v>
      </c>
      <c r="S5077">
        <v>0.245</v>
      </c>
      <c r="T5077" s="5">
        <v>4787</v>
      </c>
      <c r="U5077">
        <v>0.33300000000000002</v>
      </c>
    </row>
    <row r="5078" spans="1:21" x14ac:dyDescent="0.2">
      <c r="A5078" t="s">
        <v>1315</v>
      </c>
      <c r="B5078" t="s">
        <v>18</v>
      </c>
      <c r="C5078">
        <v>1569</v>
      </c>
      <c r="D5078">
        <v>-0.84428686590137403</v>
      </c>
      <c r="E5078">
        <v>0.68038257582773798</v>
      </c>
      <c r="F5078">
        <v>-1.52466944172911</v>
      </c>
      <c r="G5078" s="3">
        <f t="shared" si="474"/>
        <v>0.84428686590137403</v>
      </c>
      <c r="H5078" s="6">
        <f t="shared" si="475"/>
        <v>1.7953770591409706</v>
      </c>
      <c r="I5078">
        <v>7.20472434948356E-2</v>
      </c>
      <c r="J5078" s="3">
        <f t="shared" si="476"/>
        <v>-0.68038257582773798</v>
      </c>
      <c r="K5078" s="6">
        <f t="shared" si="477"/>
        <v>-1.6025646691097162</v>
      </c>
      <c r="L5078">
        <v>0.135275028124584</v>
      </c>
      <c r="M5078" s="3">
        <f t="shared" si="478"/>
        <v>1.52466944172911</v>
      </c>
      <c r="N5078" s="6">
        <f t="shared" si="479"/>
        <v>2.8772078427094208</v>
      </c>
      <c r="O5078">
        <v>6.55225757596832E-4</v>
      </c>
      <c r="P5078" s="5">
        <v>5077</v>
      </c>
      <c r="Q5078">
        <v>0.29299999999999998</v>
      </c>
      <c r="R5078" s="5">
        <v>5794</v>
      </c>
      <c r="S5078">
        <v>0.193</v>
      </c>
      <c r="T5078" s="5">
        <v>6032</v>
      </c>
      <c r="U5078">
        <v>0.16</v>
      </c>
    </row>
    <row r="5079" spans="1:21" x14ac:dyDescent="0.2">
      <c r="A5079" t="s">
        <v>1712</v>
      </c>
      <c r="B5079" t="s">
        <v>1533</v>
      </c>
      <c r="C5079">
        <v>1530</v>
      </c>
      <c r="D5079">
        <v>0.32407269237853897</v>
      </c>
      <c r="E5079">
        <v>0.83426942457294695</v>
      </c>
      <c r="F5079">
        <v>-0.51019673219440798</v>
      </c>
      <c r="G5079" s="3">
        <f t="shared" si="474"/>
        <v>-0.32407269237853897</v>
      </c>
      <c r="H5079" s="6">
        <f t="shared" si="475"/>
        <v>-1.2518595339068876</v>
      </c>
      <c r="I5079">
        <v>0.63159870563029297</v>
      </c>
      <c r="J5079" s="3">
        <f t="shared" si="476"/>
        <v>-0.83426942457294695</v>
      </c>
      <c r="K5079" s="6">
        <f t="shared" si="477"/>
        <v>-1.7829539289255976</v>
      </c>
      <c r="L5079">
        <v>0.14841839765748899</v>
      </c>
      <c r="M5079" s="3">
        <f t="shared" si="478"/>
        <v>0.51019673219440798</v>
      </c>
      <c r="N5079" s="6">
        <f t="shared" si="479"/>
        <v>1.4242443985398543</v>
      </c>
      <c r="O5079">
        <v>0.425564171261399</v>
      </c>
      <c r="P5079" s="5">
        <v>5078</v>
      </c>
      <c r="Q5079">
        <v>0.29199999999999998</v>
      </c>
      <c r="R5079" s="5">
        <v>4964</v>
      </c>
      <c r="S5079">
        <v>0.308</v>
      </c>
      <c r="T5079" s="5">
        <v>5696</v>
      </c>
      <c r="U5079">
        <v>0.20599999999999999</v>
      </c>
    </row>
    <row r="5080" spans="1:21" x14ac:dyDescent="0.2">
      <c r="A5080" t="s">
        <v>1832</v>
      </c>
      <c r="B5080" t="s">
        <v>1833</v>
      </c>
      <c r="C5080">
        <v>1368</v>
      </c>
      <c r="D5080">
        <v>0.78972731691082299</v>
      </c>
      <c r="E5080">
        <v>1.2513105852803601</v>
      </c>
      <c r="F5080">
        <v>-0.461583268369541</v>
      </c>
      <c r="G5080" s="3">
        <f t="shared" si="474"/>
        <v>-0.78972731691082299</v>
      </c>
      <c r="H5080" s="6">
        <f t="shared" si="475"/>
        <v>-1.7287476819744025</v>
      </c>
      <c r="I5080">
        <v>7.5314469300279E-3</v>
      </c>
      <c r="J5080" s="3">
        <f t="shared" si="476"/>
        <v>-1.2513105852803601</v>
      </c>
      <c r="K5080" s="6">
        <f t="shared" si="477"/>
        <v>-2.3805758309389584</v>
      </c>
      <c r="L5080" s="7">
        <v>7.1216189707971204E-6</v>
      </c>
      <c r="M5080" s="3">
        <f t="shared" si="478"/>
        <v>0.461583268369541</v>
      </c>
      <c r="N5080" s="6">
        <f t="shared" si="479"/>
        <v>1.3770522186442555</v>
      </c>
      <c r="O5080">
        <v>0.137969299540807</v>
      </c>
      <c r="P5080" s="5">
        <v>5079</v>
      </c>
      <c r="Q5080">
        <v>0.29199999999999998</v>
      </c>
      <c r="R5080" s="5">
        <v>4351</v>
      </c>
      <c r="S5080">
        <v>0.39400000000000002</v>
      </c>
      <c r="T5080" s="5">
        <v>5600</v>
      </c>
      <c r="U5080">
        <v>0.22</v>
      </c>
    </row>
    <row r="5081" spans="1:21" x14ac:dyDescent="0.2">
      <c r="A5081" t="s">
        <v>2713</v>
      </c>
      <c r="B5081" t="s">
        <v>18</v>
      </c>
      <c r="C5081">
        <v>5133</v>
      </c>
      <c r="D5081">
        <v>0.85254251940624204</v>
      </c>
      <c r="E5081">
        <v>0.37411137120628102</v>
      </c>
      <c r="F5081">
        <v>0.47843114819996102</v>
      </c>
      <c r="G5081" s="3">
        <f t="shared" si="474"/>
        <v>-0.85254251940624204</v>
      </c>
      <c r="H5081" s="6">
        <f t="shared" si="475"/>
        <v>-1.8056803457742918</v>
      </c>
      <c r="I5081">
        <v>1.6275952116900701E-2</v>
      </c>
      <c r="J5081" s="3">
        <f t="shared" si="476"/>
        <v>-0.37411137120628102</v>
      </c>
      <c r="K5081" s="6">
        <f t="shared" si="477"/>
        <v>-1.2960410115799943</v>
      </c>
      <c r="L5081">
        <v>0.296894271667201</v>
      </c>
      <c r="M5081" s="3">
        <f t="shared" si="478"/>
        <v>-0.47843114819996102</v>
      </c>
      <c r="N5081" s="6">
        <f t="shared" si="479"/>
        <v>-1.3932277834117299</v>
      </c>
      <c r="O5081">
        <v>0.20126330926649899</v>
      </c>
      <c r="P5081" s="5">
        <v>5080</v>
      </c>
      <c r="Q5081">
        <v>0.29199999999999998</v>
      </c>
      <c r="R5081" s="5">
        <v>4369</v>
      </c>
      <c r="S5081">
        <v>0.39100000000000001</v>
      </c>
      <c r="T5081" s="5">
        <v>4872</v>
      </c>
      <c r="U5081">
        <v>0.32100000000000001</v>
      </c>
    </row>
    <row r="5082" spans="1:21" x14ac:dyDescent="0.2">
      <c r="A5082" t="s">
        <v>2681</v>
      </c>
      <c r="B5082" t="s">
        <v>18</v>
      </c>
      <c r="C5082">
        <v>1446</v>
      </c>
      <c r="D5082">
        <v>-1.59655872627864</v>
      </c>
      <c r="E5082">
        <v>-1.90094090874776</v>
      </c>
      <c r="F5082">
        <v>0.30438218246912002</v>
      </c>
      <c r="G5082" s="3">
        <f t="shared" si="474"/>
        <v>1.59655872627864</v>
      </c>
      <c r="H5082" s="6">
        <f t="shared" si="475"/>
        <v>3.0242108448671319</v>
      </c>
      <c r="I5082">
        <v>1.01869362194307E-2</v>
      </c>
      <c r="J5082" s="3">
        <f t="shared" si="476"/>
        <v>1.90094090874776</v>
      </c>
      <c r="K5082" s="6">
        <f t="shared" si="477"/>
        <v>3.7345668126496845</v>
      </c>
      <c r="L5082">
        <v>1.32045058662313E-3</v>
      </c>
      <c r="M5082" s="3">
        <f t="shared" si="478"/>
        <v>-0.30438218246912002</v>
      </c>
      <c r="N5082" s="6">
        <f t="shared" si="479"/>
        <v>-1.234889696592488</v>
      </c>
      <c r="O5082">
        <v>0.67265717744944697</v>
      </c>
      <c r="P5082" s="5">
        <v>5081</v>
      </c>
      <c r="Q5082">
        <v>0.29199999999999998</v>
      </c>
      <c r="R5082" s="5">
        <v>6185</v>
      </c>
      <c r="S5082">
        <v>0.13800000000000001</v>
      </c>
      <c r="T5082" s="5">
        <v>4902</v>
      </c>
      <c r="U5082">
        <v>0.317</v>
      </c>
    </row>
    <row r="5083" spans="1:21" x14ac:dyDescent="0.2">
      <c r="A5083" t="s">
        <v>1856</v>
      </c>
      <c r="B5083" t="s">
        <v>18</v>
      </c>
      <c r="C5083">
        <v>2493</v>
      </c>
      <c r="D5083">
        <v>0.70174011461964303</v>
      </c>
      <c r="E5083">
        <v>1.2272264477169199</v>
      </c>
      <c r="F5083">
        <v>-0.52548633309727899</v>
      </c>
      <c r="G5083" s="3">
        <f t="shared" si="474"/>
        <v>-0.70174011461964303</v>
      </c>
      <c r="H5083" s="6">
        <f t="shared" si="475"/>
        <v>-1.6264653803210636</v>
      </c>
      <c r="I5083">
        <v>9.7532613234156906E-2</v>
      </c>
      <c r="J5083" s="3">
        <f t="shared" si="476"/>
        <v>-1.2272264477169199</v>
      </c>
      <c r="K5083" s="6">
        <f t="shared" si="477"/>
        <v>-2.3411647270644114</v>
      </c>
      <c r="L5083">
        <v>1.70433930652513E-3</v>
      </c>
      <c r="M5083" s="3">
        <f t="shared" si="478"/>
        <v>0.52548633309727899</v>
      </c>
      <c r="N5083" s="6">
        <f t="shared" si="479"/>
        <v>1.4394187268850873</v>
      </c>
      <c r="O5083">
        <v>0.228749105264518</v>
      </c>
      <c r="P5083" s="5">
        <v>5082</v>
      </c>
      <c r="Q5083">
        <v>0.29199999999999998</v>
      </c>
      <c r="R5083" s="5">
        <v>4378</v>
      </c>
      <c r="S5083">
        <v>0.39</v>
      </c>
      <c r="T5083" s="5">
        <v>5574</v>
      </c>
      <c r="U5083">
        <v>0.223</v>
      </c>
    </row>
    <row r="5084" spans="1:21" x14ac:dyDescent="0.2">
      <c r="A5084" t="s">
        <v>4015</v>
      </c>
      <c r="B5084" t="s">
        <v>4016</v>
      </c>
      <c r="C5084">
        <v>798</v>
      </c>
      <c r="D5084">
        <v>0.11544312564268</v>
      </c>
      <c r="E5084">
        <v>-1.1927058333557801</v>
      </c>
      <c r="F5084">
        <v>1.3081489589984601</v>
      </c>
      <c r="G5084" s="3">
        <f t="shared" si="474"/>
        <v>-0.11544312564268</v>
      </c>
      <c r="H5084" s="6">
        <f t="shared" si="475"/>
        <v>-1.083307733798242</v>
      </c>
      <c r="I5084">
        <v>0.78207162756318804</v>
      </c>
      <c r="J5084" s="3">
        <f t="shared" si="476"/>
        <v>1.1927058333557801</v>
      </c>
      <c r="K5084" s="6">
        <f t="shared" si="477"/>
        <v>2.2858105447548169</v>
      </c>
      <c r="L5084">
        <v>1.93706886117182E-4</v>
      </c>
      <c r="M5084" s="3">
        <f t="shared" si="478"/>
        <v>-1.3081489589984601</v>
      </c>
      <c r="N5084" s="6">
        <f t="shared" si="479"/>
        <v>-2.4762362411304655</v>
      </c>
      <c r="O5084" s="7">
        <v>6.8212101656568204E-5</v>
      </c>
      <c r="P5084" s="5">
        <v>5083</v>
      </c>
      <c r="Q5084">
        <v>0.29199999999999998</v>
      </c>
      <c r="R5084" s="5">
        <v>5117</v>
      </c>
      <c r="S5084">
        <v>0.28699999999999998</v>
      </c>
      <c r="T5084" s="5">
        <v>3823</v>
      </c>
      <c r="U5084">
        <v>0.46700000000000003</v>
      </c>
    </row>
    <row r="5085" spans="1:21" x14ac:dyDescent="0.2">
      <c r="A5085" t="s">
        <v>1807</v>
      </c>
      <c r="B5085" t="s">
        <v>1808</v>
      </c>
      <c r="C5085">
        <v>5556</v>
      </c>
      <c r="D5085">
        <v>1.3245766199559801</v>
      </c>
      <c r="E5085">
        <v>1.9188662869125599</v>
      </c>
      <c r="F5085">
        <v>-0.59428966695657304</v>
      </c>
      <c r="G5085" s="3">
        <f t="shared" si="474"/>
        <v>-1.3245766199559801</v>
      </c>
      <c r="H5085" s="6">
        <f t="shared" si="475"/>
        <v>-2.5045937595722485</v>
      </c>
      <c r="I5085">
        <v>1.55575962015651E-3</v>
      </c>
      <c r="J5085" s="3">
        <f t="shared" si="476"/>
        <v>-1.9188662869125599</v>
      </c>
      <c r="K5085" s="6">
        <f t="shared" si="477"/>
        <v>-3.7812579929960366</v>
      </c>
      <c r="L5085" s="7">
        <v>1.44681428732358E-6</v>
      </c>
      <c r="M5085" s="3">
        <f t="shared" si="478"/>
        <v>0.59428966695657304</v>
      </c>
      <c r="N5085" s="6">
        <f t="shared" si="479"/>
        <v>1.509729064262225</v>
      </c>
      <c r="O5085">
        <v>0.18542924406860301</v>
      </c>
      <c r="P5085" s="5">
        <v>5084</v>
      </c>
      <c r="Q5085">
        <v>0.29199999999999998</v>
      </c>
      <c r="R5085" s="5">
        <v>3545</v>
      </c>
      <c r="S5085">
        <v>0.50600000000000001</v>
      </c>
      <c r="T5085" s="5">
        <v>5613</v>
      </c>
      <c r="U5085">
        <v>0.218</v>
      </c>
    </row>
    <row r="5086" spans="1:21" x14ac:dyDescent="0.2">
      <c r="A5086" t="s">
        <v>1241</v>
      </c>
      <c r="B5086" t="s">
        <v>18</v>
      </c>
      <c r="C5086">
        <v>2073</v>
      </c>
      <c r="D5086">
        <v>0.69580760244426698</v>
      </c>
      <c r="E5086">
        <v>2.25297310676669</v>
      </c>
      <c r="F5086">
        <v>-1.55716550432242</v>
      </c>
      <c r="G5086" s="3">
        <f t="shared" si="474"/>
        <v>-0.69580760244426698</v>
      </c>
      <c r="H5086" s="6">
        <f t="shared" si="475"/>
        <v>-1.6197909178289989</v>
      </c>
      <c r="I5086">
        <v>0.14955065562050501</v>
      </c>
      <c r="J5086" s="3">
        <f t="shared" si="476"/>
        <v>-2.25297310676669</v>
      </c>
      <c r="K5086" s="6">
        <f t="shared" si="477"/>
        <v>-4.7666414426533823</v>
      </c>
      <c r="L5086" s="7">
        <v>2.03707575788859E-7</v>
      </c>
      <c r="M5086" s="3">
        <f t="shared" si="478"/>
        <v>1.55716550432242</v>
      </c>
      <c r="N5086" s="6">
        <f t="shared" si="479"/>
        <v>2.9427510613790129</v>
      </c>
      <c r="O5086">
        <v>5.7943082997191999E-4</v>
      </c>
      <c r="P5086" s="5">
        <v>5085</v>
      </c>
      <c r="Q5086">
        <v>0.29199999999999998</v>
      </c>
      <c r="R5086" s="5">
        <v>4488</v>
      </c>
      <c r="S5086">
        <v>0.375</v>
      </c>
      <c r="T5086" s="5">
        <v>6092</v>
      </c>
      <c r="U5086">
        <v>0.151</v>
      </c>
    </row>
    <row r="5087" spans="1:21" x14ac:dyDescent="0.2">
      <c r="A5087" t="s">
        <v>3829</v>
      </c>
      <c r="B5087" t="s">
        <v>18</v>
      </c>
      <c r="C5087">
        <v>2463</v>
      </c>
      <c r="D5087">
        <v>-0.28384169211176402</v>
      </c>
      <c r="E5087">
        <v>-1.4573258779427001</v>
      </c>
      <c r="F5087">
        <v>1.1734841858309399</v>
      </c>
      <c r="G5087" s="3">
        <f t="shared" si="474"/>
        <v>0.28384169211176402</v>
      </c>
      <c r="H5087" s="6">
        <f t="shared" si="475"/>
        <v>1.2174324216623611</v>
      </c>
      <c r="I5087">
        <v>0.38242574471952101</v>
      </c>
      <c r="J5087" s="3">
        <f t="shared" si="476"/>
        <v>1.4573258779427001</v>
      </c>
      <c r="K5087" s="6">
        <f t="shared" si="477"/>
        <v>2.7459890602523003</v>
      </c>
      <c r="L5087" s="7">
        <v>1.1429015832119799E-7</v>
      </c>
      <c r="M5087" s="3">
        <f t="shared" si="478"/>
        <v>-1.1734841858309399</v>
      </c>
      <c r="N5087" s="6">
        <f t="shared" si="479"/>
        <v>-2.2555576896028091</v>
      </c>
      <c r="O5087" s="7">
        <v>3.4784410105119302E-5</v>
      </c>
      <c r="P5087" s="5">
        <v>5086</v>
      </c>
      <c r="Q5087">
        <v>0.29099999999999998</v>
      </c>
      <c r="R5087" s="5">
        <v>5425</v>
      </c>
      <c r="S5087">
        <v>0.24399999999999999</v>
      </c>
      <c r="T5087" s="5">
        <v>3970</v>
      </c>
      <c r="U5087">
        <v>0.44700000000000001</v>
      </c>
    </row>
    <row r="5088" spans="1:21" x14ac:dyDescent="0.2">
      <c r="A5088" t="s">
        <v>2373</v>
      </c>
      <c r="B5088" t="s">
        <v>18</v>
      </c>
      <c r="C5088">
        <v>1014</v>
      </c>
      <c r="D5088">
        <v>-1.04009410506677</v>
      </c>
      <c r="E5088">
        <v>-1.10250373622097</v>
      </c>
      <c r="F5088">
        <v>6.2409631154201999E-2</v>
      </c>
      <c r="G5088" s="3">
        <f t="shared" si="474"/>
        <v>1.04009410506677</v>
      </c>
      <c r="H5088" s="6">
        <f t="shared" si="475"/>
        <v>2.056361782664617</v>
      </c>
      <c r="I5088">
        <v>7.1629298257104802E-3</v>
      </c>
      <c r="J5088" s="3">
        <f t="shared" si="476"/>
        <v>1.10250373622097</v>
      </c>
      <c r="K5088" s="6">
        <f t="shared" si="477"/>
        <v>2.147270189944094</v>
      </c>
      <c r="L5088">
        <v>2.85430179450776E-3</v>
      </c>
      <c r="M5088" s="3">
        <f t="shared" si="478"/>
        <v>-6.2409631154201999E-2</v>
      </c>
      <c r="N5088" s="6">
        <f t="shared" si="479"/>
        <v>-1.0442083723038666</v>
      </c>
      <c r="O5088">
        <v>0.89884886511565998</v>
      </c>
      <c r="P5088" s="5">
        <v>5087</v>
      </c>
      <c r="Q5088">
        <v>0.29099999999999998</v>
      </c>
      <c r="R5088" s="5">
        <v>5932</v>
      </c>
      <c r="S5088">
        <v>0.17399999999999999</v>
      </c>
      <c r="T5088" s="5">
        <v>5154</v>
      </c>
      <c r="U5088">
        <v>0.28199999999999997</v>
      </c>
    </row>
    <row r="5089" spans="1:21" x14ac:dyDescent="0.2">
      <c r="A5089" t="s">
        <v>1240</v>
      </c>
      <c r="B5089" t="s">
        <v>18</v>
      </c>
      <c r="C5089">
        <v>537</v>
      </c>
      <c r="D5089">
        <v>0.834269732205841</v>
      </c>
      <c r="E5089">
        <v>2.5375100021152801</v>
      </c>
      <c r="F5089">
        <v>-1.70324026990944</v>
      </c>
      <c r="G5089" s="3">
        <f t="shared" si="474"/>
        <v>-0.834269732205841</v>
      </c>
      <c r="H5089" s="6">
        <f t="shared" si="475"/>
        <v>-1.7829543091135929</v>
      </c>
      <c r="I5089">
        <v>3.9769991959848899E-2</v>
      </c>
      <c r="J5089" s="3">
        <f t="shared" si="476"/>
        <v>-2.5375100021152801</v>
      </c>
      <c r="K5089" s="6">
        <f t="shared" si="477"/>
        <v>-5.8058608783321501</v>
      </c>
      <c r="L5089" s="7">
        <v>2.9047463939992899E-11</v>
      </c>
      <c r="M5089" s="3">
        <f t="shared" si="478"/>
        <v>1.70324026990944</v>
      </c>
      <c r="N5089" s="6">
        <f t="shared" si="479"/>
        <v>3.2563150096754714</v>
      </c>
      <c r="O5089" s="7">
        <v>1.9329634182233899E-5</v>
      </c>
      <c r="P5089" s="5">
        <v>5088</v>
      </c>
      <c r="Q5089">
        <v>0.29099999999999998</v>
      </c>
      <c r="R5089" s="5">
        <v>4211</v>
      </c>
      <c r="S5089">
        <v>0.41299999999999998</v>
      </c>
      <c r="T5089" s="5">
        <v>6095</v>
      </c>
      <c r="U5089">
        <v>0.151</v>
      </c>
    </row>
    <row r="5090" spans="1:21" x14ac:dyDescent="0.2">
      <c r="A5090" t="s">
        <v>2776</v>
      </c>
      <c r="B5090" t="s">
        <v>18</v>
      </c>
      <c r="C5090">
        <v>1200</v>
      </c>
      <c r="D5090">
        <v>0.70871935631264305</v>
      </c>
      <c r="E5090">
        <v>0.14037161846226801</v>
      </c>
      <c r="F5090">
        <v>0.56834773785037496</v>
      </c>
      <c r="G5090" s="3">
        <f t="shared" si="474"/>
        <v>-0.70871935631264305</v>
      </c>
      <c r="H5090" s="6">
        <f t="shared" si="475"/>
        <v>-1.6343526997021667</v>
      </c>
      <c r="I5090">
        <v>0.16532649378686001</v>
      </c>
      <c r="J5090" s="3">
        <f t="shared" si="476"/>
        <v>-0.14037161846226801</v>
      </c>
      <c r="K5090" s="6">
        <f t="shared" si="477"/>
        <v>-1.1021889880858666</v>
      </c>
      <c r="L5090">
        <v>0.79080159155827401</v>
      </c>
      <c r="M5090" s="3">
        <f t="shared" si="478"/>
        <v>-0.56834773785037496</v>
      </c>
      <c r="N5090" s="6">
        <f t="shared" si="479"/>
        <v>-1.482824377097516</v>
      </c>
      <c r="O5090">
        <v>0.27482354584420599</v>
      </c>
      <c r="P5090" s="5">
        <v>5089</v>
      </c>
      <c r="Q5090">
        <v>0.29099999999999998</v>
      </c>
      <c r="R5090" s="5">
        <v>4541</v>
      </c>
      <c r="S5090">
        <v>0.36699999999999999</v>
      </c>
      <c r="T5090" s="5">
        <v>4824</v>
      </c>
      <c r="U5090">
        <v>0.32800000000000001</v>
      </c>
    </row>
    <row r="5091" spans="1:21" x14ac:dyDescent="0.2">
      <c r="A5091" t="s">
        <v>4630</v>
      </c>
      <c r="B5091" t="s">
        <v>4631</v>
      </c>
      <c r="C5091">
        <v>1218</v>
      </c>
      <c r="D5091">
        <v>-0.20102679233197701</v>
      </c>
      <c r="E5091">
        <v>-1.86909267919609</v>
      </c>
      <c r="F5091">
        <v>1.6680658868641101</v>
      </c>
      <c r="G5091" s="3">
        <f t="shared" si="474"/>
        <v>0.20102679233197701</v>
      </c>
      <c r="H5091" s="6">
        <f t="shared" si="475"/>
        <v>1.1495161955354829</v>
      </c>
      <c r="I5091">
        <v>0.59426200316228395</v>
      </c>
      <c r="J5091" s="3">
        <f t="shared" si="476"/>
        <v>1.86909267919609</v>
      </c>
      <c r="K5091" s="6">
        <f t="shared" si="477"/>
        <v>3.6530276641892145</v>
      </c>
      <c r="L5091" s="7">
        <v>5.9069494382449897E-10</v>
      </c>
      <c r="M5091" s="3">
        <f t="shared" si="478"/>
        <v>-1.6680658868641101</v>
      </c>
      <c r="N5091" s="6">
        <f t="shared" si="479"/>
        <v>-3.1778827287313733</v>
      </c>
      <c r="O5091" s="7">
        <v>6.2403191275095295E-8</v>
      </c>
      <c r="P5091" s="5">
        <v>5090</v>
      </c>
      <c r="Q5091">
        <v>0.29099999999999998</v>
      </c>
      <c r="R5091" s="5">
        <v>5380</v>
      </c>
      <c r="S5091">
        <v>0.25</v>
      </c>
      <c r="T5091" s="5">
        <v>3338</v>
      </c>
      <c r="U5091">
        <v>0.53500000000000003</v>
      </c>
    </row>
    <row r="5092" spans="1:21" x14ac:dyDescent="0.2">
      <c r="A5092" t="s">
        <v>2123</v>
      </c>
      <c r="B5092" t="s">
        <v>2124</v>
      </c>
      <c r="C5092">
        <v>2535</v>
      </c>
      <c r="D5092">
        <v>0.82124874739961495</v>
      </c>
      <c r="E5092">
        <v>0.79019224018484502</v>
      </c>
      <c r="F5092">
        <v>3.10565072147698E-2</v>
      </c>
      <c r="G5092" s="3">
        <f t="shared" si="474"/>
        <v>-0.82124874739961495</v>
      </c>
      <c r="H5092" s="6">
        <f t="shared" si="475"/>
        <v>-1.7669347290399051</v>
      </c>
      <c r="I5092">
        <v>7.4233258226204996E-2</v>
      </c>
      <c r="J5092" s="3">
        <f t="shared" si="476"/>
        <v>-0.79019224018484502</v>
      </c>
      <c r="K5092" s="6">
        <f t="shared" si="477"/>
        <v>-1.7293048784222447</v>
      </c>
      <c r="L5092">
        <v>7.1863534515136496E-2</v>
      </c>
      <c r="M5092" s="3">
        <f t="shared" si="478"/>
        <v>-3.10565072147698E-2</v>
      </c>
      <c r="N5092" s="6">
        <f t="shared" si="479"/>
        <v>-1.0217601020428464</v>
      </c>
      <c r="O5092">
        <v>0.95897540989309804</v>
      </c>
      <c r="P5092" s="5">
        <v>5091</v>
      </c>
      <c r="Q5092">
        <v>0.29099999999999998</v>
      </c>
      <c r="R5092" s="5">
        <v>4419</v>
      </c>
      <c r="S5092">
        <v>0.38400000000000001</v>
      </c>
      <c r="T5092" s="5">
        <v>5360</v>
      </c>
      <c r="U5092">
        <v>0.253</v>
      </c>
    </row>
    <row r="5093" spans="1:21" x14ac:dyDescent="0.2">
      <c r="A5093" t="s">
        <v>5244</v>
      </c>
      <c r="B5093" t="s">
        <v>18</v>
      </c>
      <c r="C5093">
        <v>4410</v>
      </c>
      <c r="D5093">
        <v>1.5747644929975899</v>
      </c>
      <c r="E5093">
        <v>-0.45052813743248898</v>
      </c>
      <c r="F5093">
        <v>2.02529263043008</v>
      </c>
      <c r="G5093" s="3">
        <f t="shared" si="474"/>
        <v>-1.5747644929975899</v>
      </c>
      <c r="H5093" s="6">
        <f t="shared" si="475"/>
        <v>-2.9788686130182378</v>
      </c>
      <c r="I5093" s="7">
        <v>3.1392095871895702E-5</v>
      </c>
      <c r="J5093" s="3">
        <f t="shared" si="476"/>
        <v>0.45052813743248898</v>
      </c>
      <c r="K5093" s="6">
        <f t="shared" si="477"/>
        <v>1.3665404241799006</v>
      </c>
      <c r="L5093">
        <v>0.24851180415657401</v>
      </c>
      <c r="M5093" s="3">
        <f t="shared" si="478"/>
        <v>-2.02529263043008</v>
      </c>
      <c r="N5093" s="6">
        <f t="shared" si="479"/>
        <v>-4.0707443780101373</v>
      </c>
      <c r="O5093" s="7">
        <v>3.9799134109033999E-8</v>
      </c>
      <c r="P5093" s="5">
        <v>5092</v>
      </c>
      <c r="Q5093">
        <v>0.29099999999999998</v>
      </c>
      <c r="R5093" s="5">
        <v>3413</v>
      </c>
      <c r="S5093">
        <v>0.52400000000000002</v>
      </c>
      <c r="T5093" s="5">
        <v>2858</v>
      </c>
      <c r="U5093">
        <v>0.60199999999999998</v>
      </c>
    </row>
    <row r="5094" spans="1:21" x14ac:dyDescent="0.2">
      <c r="A5094" t="s">
        <v>3275</v>
      </c>
      <c r="B5094" t="s">
        <v>495</v>
      </c>
      <c r="C5094">
        <v>1701</v>
      </c>
      <c r="D5094">
        <v>0.58991768328020699</v>
      </c>
      <c r="E5094">
        <v>-0.20881570235455901</v>
      </c>
      <c r="F5094">
        <v>0.79873338563476703</v>
      </c>
      <c r="G5094" s="3">
        <f t="shared" si="474"/>
        <v>-0.58991768328020699</v>
      </c>
      <c r="H5094" s="6">
        <f t="shared" si="475"/>
        <v>-1.5051608640910557</v>
      </c>
      <c r="I5094">
        <v>0.122894102960869</v>
      </c>
      <c r="J5094" s="3">
        <f t="shared" si="476"/>
        <v>0.20881570235455901</v>
      </c>
      <c r="K5094" s="6">
        <f t="shared" si="477"/>
        <v>1.1557390567838248</v>
      </c>
      <c r="L5094">
        <v>0.58959719545408096</v>
      </c>
      <c r="M5094" s="3">
        <f t="shared" si="478"/>
        <v>-0.79873338563476703</v>
      </c>
      <c r="N5094" s="6">
        <f t="shared" si="479"/>
        <v>-1.7395731973725248</v>
      </c>
      <c r="O5094">
        <v>3.1318033063038E-2</v>
      </c>
      <c r="P5094" s="5">
        <v>5093</v>
      </c>
      <c r="Q5094">
        <v>0.28999999999999998</v>
      </c>
      <c r="R5094" s="5">
        <v>4568</v>
      </c>
      <c r="S5094">
        <v>0.36399999999999999</v>
      </c>
      <c r="T5094" s="5">
        <v>4422</v>
      </c>
      <c r="U5094">
        <v>0.38400000000000001</v>
      </c>
    </row>
    <row r="5095" spans="1:21" x14ac:dyDescent="0.2">
      <c r="A5095" t="s">
        <v>3246</v>
      </c>
      <c r="B5095" t="s">
        <v>3247</v>
      </c>
      <c r="C5095">
        <v>1416</v>
      </c>
      <c r="D5095">
        <v>-0.295312906852915</v>
      </c>
      <c r="E5095">
        <v>-1.1372220105912001</v>
      </c>
      <c r="F5095">
        <v>0.84190910373828498</v>
      </c>
      <c r="G5095" s="3">
        <f t="shared" si="474"/>
        <v>0.295312906852915</v>
      </c>
      <c r="H5095" s="6">
        <f t="shared" si="475"/>
        <v>1.2271511058128268</v>
      </c>
      <c r="I5095">
        <v>0.42577619923062199</v>
      </c>
      <c r="J5095" s="3">
        <f t="shared" si="476"/>
        <v>1.1372220105912001</v>
      </c>
      <c r="K5095" s="6">
        <f t="shared" si="477"/>
        <v>2.1995707557655981</v>
      </c>
      <c r="L5095">
        <v>2.9800224416477798E-4</v>
      </c>
      <c r="M5095" s="3">
        <f t="shared" si="478"/>
        <v>-0.84190910373828498</v>
      </c>
      <c r="N5095" s="6">
        <f t="shared" si="479"/>
        <v>-1.7924204650483291</v>
      </c>
      <c r="O5095">
        <v>1.1015637444187199E-2</v>
      </c>
      <c r="P5095" s="5">
        <v>5094</v>
      </c>
      <c r="Q5095">
        <v>0.28999999999999998</v>
      </c>
      <c r="R5095" s="5">
        <v>5469</v>
      </c>
      <c r="S5095">
        <v>0.23799999999999999</v>
      </c>
      <c r="T5095" s="5">
        <v>4444</v>
      </c>
      <c r="U5095">
        <v>0.38100000000000001</v>
      </c>
    </row>
    <row r="5096" spans="1:21" x14ac:dyDescent="0.2">
      <c r="A5096" t="s">
        <v>2432</v>
      </c>
      <c r="B5096" t="s">
        <v>18</v>
      </c>
      <c r="C5096">
        <v>1551</v>
      </c>
      <c r="D5096">
        <v>0.65003234045736602</v>
      </c>
      <c r="E5096">
        <v>0.423362104884352</v>
      </c>
      <c r="F5096">
        <v>0.22667023557301499</v>
      </c>
      <c r="G5096" s="3">
        <f t="shared" si="474"/>
        <v>-0.65003234045736602</v>
      </c>
      <c r="H5096" s="6">
        <f t="shared" si="475"/>
        <v>-1.5692033717555025</v>
      </c>
      <c r="I5096">
        <v>8.0547964816991002E-2</v>
      </c>
      <c r="J5096" s="3">
        <f t="shared" si="476"/>
        <v>-0.423362104884352</v>
      </c>
      <c r="K5096" s="6">
        <f t="shared" si="477"/>
        <v>-1.3410491419217969</v>
      </c>
      <c r="L5096">
        <v>0.24375349213858699</v>
      </c>
      <c r="M5096" s="3">
        <f t="shared" si="478"/>
        <v>-0.22667023557301499</v>
      </c>
      <c r="N5096" s="6">
        <f t="shared" si="479"/>
        <v>-1.1701311478464906</v>
      </c>
      <c r="O5096">
        <v>0.58287146646774701</v>
      </c>
      <c r="P5096" s="5">
        <v>5095</v>
      </c>
      <c r="Q5096">
        <v>0.28999999999999998</v>
      </c>
      <c r="R5096" s="5">
        <v>4593</v>
      </c>
      <c r="S5096">
        <v>0.36</v>
      </c>
      <c r="T5096" s="5">
        <v>5103</v>
      </c>
      <c r="U5096">
        <v>0.28899999999999998</v>
      </c>
    </row>
    <row r="5097" spans="1:21" x14ac:dyDescent="0.2">
      <c r="A5097" t="s">
        <v>2570</v>
      </c>
      <c r="B5097" t="s">
        <v>2571</v>
      </c>
      <c r="C5097">
        <v>4638</v>
      </c>
      <c r="D5097">
        <v>-0.14871111022668401</v>
      </c>
      <c r="E5097">
        <v>-0.431478579842696</v>
      </c>
      <c r="F5097">
        <v>0.28276746961601301</v>
      </c>
      <c r="G5097" s="3">
        <f t="shared" si="474"/>
        <v>0.14871111022668401</v>
      </c>
      <c r="H5097" s="6">
        <f t="shared" si="475"/>
        <v>1.1085786361180574</v>
      </c>
      <c r="I5097">
        <v>0.69430184493682401</v>
      </c>
      <c r="J5097" s="3">
        <f t="shared" si="476"/>
        <v>0.431478579842696</v>
      </c>
      <c r="K5097" s="6">
        <f t="shared" si="477"/>
        <v>1.3486150285741569</v>
      </c>
      <c r="L5097">
        <v>0.17778150323582401</v>
      </c>
      <c r="M5097" s="3">
        <f t="shared" si="478"/>
        <v>-0.28276746961601301</v>
      </c>
      <c r="N5097" s="6">
        <f t="shared" si="479"/>
        <v>-1.2165262658286857</v>
      </c>
      <c r="O5097">
        <v>0.42371189596264303</v>
      </c>
      <c r="P5097" s="5">
        <v>5096</v>
      </c>
      <c r="Q5097">
        <v>0.28999999999999998</v>
      </c>
      <c r="R5097" s="5">
        <v>5337</v>
      </c>
      <c r="S5097">
        <v>0.25600000000000001</v>
      </c>
      <c r="T5097" s="5">
        <v>4990</v>
      </c>
      <c r="U5097">
        <v>0.30499999999999999</v>
      </c>
    </row>
    <row r="5098" spans="1:21" x14ac:dyDescent="0.2">
      <c r="A5098" t="s">
        <v>2769</v>
      </c>
      <c r="B5098" t="s">
        <v>18</v>
      </c>
      <c r="C5098">
        <v>1278</v>
      </c>
      <c r="D5098">
        <v>-0.11503506184581801</v>
      </c>
      <c r="E5098">
        <v>-0.60154405611291095</v>
      </c>
      <c r="F5098">
        <v>0.48650899426709299</v>
      </c>
      <c r="G5098" s="3">
        <f t="shared" si="474"/>
        <v>0.11503506184581801</v>
      </c>
      <c r="H5098" s="6">
        <f t="shared" si="475"/>
        <v>1.0830013654094792</v>
      </c>
      <c r="I5098">
        <v>0.76355766362213495</v>
      </c>
      <c r="J5098" s="3">
        <f t="shared" si="476"/>
        <v>0.60154405611291095</v>
      </c>
      <c r="K5098" s="6">
        <f t="shared" si="477"/>
        <v>1.5173396429060282</v>
      </c>
      <c r="L5098">
        <v>5.0331401862155199E-2</v>
      </c>
      <c r="M5098" s="3">
        <f t="shared" si="478"/>
        <v>-0.48650899426709299</v>
      </c>
      <c r="N5098" s="6">
        <f t="shared" si="479"/>
        <v>-1.4010505354555367</v>
      </c>
      <c r="O5098">
        <v>0.13840569434548999</v>
      </c>
      <c r="P5098" s="5">
        <v>5097</v>
      </c>
      <c r="Q5098">
        <v>0.28999999999999998</v>
      </c>
      <c r="R5098" s="5">
        <v>5323</v>
      </c>
      <c r="S5098">
        <v>0.25800000000000001</v>
      </c>
      <c r="T5098" s="5">
        <v>4831</v>
      </c>
      <c r="U5098">
        <v>0.32700000000000001</v>
      </c>
    </row>
    <row r="5099" spans="1:21" x14ac:dyDescent="0.2">
      <c r="A5099" t="s">
        <v>4930</v>
      </c>
      <c r="B5099" t="s">
        <v>18</v>
      </c>
      <c r="C5099">
        <v>2151</v>
      </c>
      <c r="D5099">
        <v>1.6480525944104101</v>
      </c>
      <c r="E5099">
        <v>-0.22564028860590901</v>
      </c>
      <c r="F5099">
        <v>1.87369288301631</v>
      </c>
      <c r="G5099" s="3">
        <f t="shared" si="474"/>
        <v>-1.6480525944104101</v>
      </c>
      <c r="H5099" s="6">
        <f t="shared" si="475"/>
        <v>-3.1341030015310252</v>
      </c>
      <c r="I5099" s="7">
        <v>6.8119015306663505E-5</v>
      </c>
      <c r="J5099" s="3">
        <f t="shared" si="476"/>
        <v>0.22564028860590901</v>
      </c>
      <c r="K5099" s="6">
        <f t="shared" si="477"/>
        <v>1.1692960836744912</v>
      </c>
      <c r="L5099">
        <v>0.61494050688235002</v>
      </c>
      <c r="M5099" s="3">
        <f t="shared" si="478"/>
        <v>-1.87369288301631</v>
      </c>
      <c r="N5099" s="6">
        <f t="shared" si="479"/>
        <v>-3.6646943655226725</v>
      </c>
      <c r="O5099" s="7">
        <v>4.0432647633709599E-6</v>
      </c>
      <c r="P5099" s="5">
        <v>5098</v>
      </c>
      <c r="Q5099">
        <v>0.28999999999999998</v>
      </c>
      <c r="R5099" s="5">
        <v>3269</v>
      </c>
      <c r="S5099">
        <v>0.54400000000000004</v>
      </c>
      <c r="T5099" s="5">
        <v>3109</v>
      </c>
      <c r="U5099">
        <v>0.56699999999999995</v>
      </c>
    </row>
    <row r="5100" spans="1:21" x14ac:dyDescent="0.2">
      <c r="A5100" t="s">
        <v>1039</v>
      </c>
      <c r="B5100" t="s">
        <v>18</v>
      </c>
      <c r="C5100">
        <v>966</v>
      </c>
      <c r="D5100">
        <v>-2.9799293964932199</v>
      </c>
      <c r="E5100">
        <v>-0.47758883780511302</v>
      </c>
      <c r="F5100">
        <v>-2.5023405586881098</v>
      </c>
      <c r="G5100" s="3">
        <f t="shared" si="474"/>
        <v>2.9799293964932199</v>
      </c>
      <c r="H5100" s="6">
        <f t="shared" si="475"/>
        <v>7.8894755264412133</v>
      </c>
      <c r="I5100" s="7">
        <v>2.09248722884344E-6</v>
      </c>
      <c r="J5100" s="3">
        <f t="shared" si="476"/>
        <v>0.47758883780511302</v>
      </c>
      <c r="K5100" s="6">
        <f t="shared" si="477"/>
        <v>1.3924145916436552</v>
      </c>
      <c r="L5100">
        <v>0.484118058034613</v>
      </c>
      <c r="M5100" s="3">
        <f t="shared" si="478"/>
        <v>2.5023405586881098</v>
      </c>
      <c r="N5100" s="6">
        <f t="shared" si="479"/>
        <v>5.6660391048676217</v>
      </c>
      <c r="O5100" s="7">
        <v>5.8733120774677201E-5</v>
      </c>
      <c r="P5100" s="5">
        <v>5099</v>
      </c>
      <c r="Q5100">
        <v>0.28999999999999998</v>
      </c>
      <c r="R5100" s="5">
        <v>6522</v>
      </c>
      <c r="S5100">
        <v>9.0999999999999998E-2</v>
      </c>
      <c r="T5100" s="5">
        <v>6263</v>
      </c>
      <c r="U5100">
        <v>0.127</v>
      </c>
    </row>
    <row r="5101" spans="1:21" x14ac:dyDescent="0.2">
      <c r="A5101" t="s">
        <v>4939</v>
      </c>
      <c r="B5101" t="s">
        <v>18</v>
      </c>
      <c r="C5101">
        <v>681</v>
      </c>
      <c r="D5101">
        <v>3.0552138954346701</v>
      </c>
      <c r="E5101">
        <v>1.31941778106259</v>
      </c>
      <c r="F5101">
        <v>1.7357961143720799</v>
      </c>
      <c r="G5101" s="3">
        <f t="shared" si="474"/>
        <v>-3.0552138954346701</v>
      </c>
      <c r="H5101" s="6">
        <f t="shared" si="475"/>
        <v>-8.3121050961892013</v>
      </c>
      <c r="I5101" s="7">
        <v>1.65505646869934E-10</v>
      </c>
      <c r="J5101" s="3">
        <f t="shared" si="476"/>
        <v>-1.31941778106259</v>
      </c>
      <c r="K5101" s="6">
        <f t="shared" si="477"/>
        <v>-2.495653740004709</v>
      </c>
      <c r="L5101">
        <v>5.79259830340595E-3</v>
      </c>
      <c r="M5101" s="3">
        <f t="shared" si="478"/>
        <v>-1.7357961143720799</v>
      </c>
      <c r="N5101" s="6">
        <f t="shared" si="479"/>
        <v>-3.3306323561430902</v>
      </c>
      <c r="O5101">
        <v>3.8758356916249301E-4</v>
      </c>
      <c r="P5101" s="5">
        <v>5100</v>
      </c>
      <c r="Q5101">
        <v>0.28899999999999998</v>
      </c>
      <c r="R5101" s="5">
        <v>1458</v>
      </c>
      <c r="S5101">
        <v>0.79700000000000004</v>
      </c>
      <c r="T5101" s="5">
        <v>3101</v>
      </c>
      <c r="U5101">
        <v>0.56799999999999995</v>
      </c>
    </row>
    <row r="5102" spans="1:21" x14ac:dyDescent="0.2">
      <c r="A5102" t="s">
        <v>2027</v>
      </c>
      <c r="B5102" t="s">
        <v>18</v>
      </c>
      <c r="C5102">
        <v>1314</v>
      </c>
      <c r="D5102">
        <v>1.8094911032167201E-2</v>
      </c>
      <c r="E5102">
        <v>0.188005653701588</v>
      </c>
      <c r="F5102">
        <v>-0.16991074266942</v>
      </c>
      <c r="G5102" s="3">
        <f t="shared" si="474"/>
        <v>-1.8094911032167201E-2</v>
      </c>
      <c r="H5102" s="6">
        <f t="shared" si="475"/>
        <v>-1.0126214228031032</v>
      </c>
      <c r="I5102">
        <v>0.95833136120773499</v>
      </c>
      <c r="J5102" s="3">
        <f t="shared" si="476"/>
        <v>-0.188005653701588</v>
      </c>
      <c r="K5102" s="6">
        <f t="shared" si="477"/>
        <v>-1.1391878415165819</v>
      </c>
      <c r="L5102">
        <v>0.48902639011821902</v>
      </c>
      <c r="M5102" s="3">
        <f t="shared" si="478"/>
        <v>0.16991074266942</v>
      </c>
      <c r="N5102" s="6">
        <f t="shared" si="479"/>
        <v>1.124988881198189</v>
      </c>
      <c r="O5102">
        <v>0.56802927352300103</v>
      </c>
      <c r="P5102" s="5">
        <v>5101</v>
      </c>
      <c r="Q5102">
        <v>0.28899999999999998</v>
      </c>
      <c r="R5102" s="5">
        <v>5198</v>
      </c>
      <c r="S5102">
        <v>0.27600000000000002</v>
      </c>
      <c r="T5102" s="5">
        <v>5442</v>
      </c>
      <c r="U5102">
        <v>0.24199999999999999</v>
      </c>
    </row>
    <row r="5103" spans="1:21" x14ac:dyDescent="0.2">
      <c r="A5103" t="s">
        <v>2750</v>
      </c>
      <c r="B5103" t="s">
        <v>2751</v>
      </c>
      <c r="C5103">
        <v>1968</v>
      </c>
      <c r="D5103">
        <v>0.99366367424856905</v>
      </c>
      <c r="E5103">
        <v>0.49199932056740697</v>
      </c>
      <c r="F5103">
        <v>0.50166435368116202</v>
      </c>
      <c r="G5103" s="3">
        <f t="shared" si="474"/>
        <v>-0.99366367424856905</v>
      </c>
      <c r="H5103" s="6">
        <f t="shared" si="475"/>
        <v>-1.9912352488509633</v>
      </c>
      <c r="I5103">
        <v>9.9729102170473195E-4</v>
      </c>
      <c r="J5103" s="3">
        <f t="shared" si="476"/>
        <v>-0.49199932056740697</v>
      </c>
      <c r="K5103" s="6">
        <f t="shared" si="477"/>
        <v>-1.4063925375769175</v>
      </c>
      <c r="L5103">
        <v>0.102596891646121</v>
      </c>
      <c r="M5103" s="3">
        <f t="shared" si="478"/>
        <v>-0.50166435368116202</v>
      </c>
      <c r="N5103" s="6">
        <f t="shared" si="479"/>
        <v>-1.4158460000660091</v>
      </c>
      <c r="O5103">
        <v>0.11486956805172099</v>
      </c>
      <c r="P5103" s="5">
        <v>5102</v>
      </c>
      <c r="Q5103">
        <v>0.28899999999999998</v>
      </c>
      <c r="R5103" s="5">
        <v>4164</v>
      </c>
      <c r="S5103">
        <v>0.42</v>
      </c>
      <c r="T5103" s="5">
        <v>4847</v>
      </c>
      <c r="U5103">
        <v>0.32500000000000001</v>
      </c>
    </row>
    <row r="5104" spans="1:21" x14ac:dyDescent="0.2">
      <c r="A5104" t="s">
        <v>3579</v>
      </c>
      <c r="B5104" t="s">
        <v>3580</v>
      </c>
      <c r="C5104">
        <v>1110</v>
      </c>
      <c r="D5104">
        <v>-0.76183573206063904</v>
      </c>
      <c r="E5104">
        <v>-1.7752935807612999</v>
      </c>
      <c r="F5104">
        <v>1.01345784870066</v>
      </c>
      <c r="G5104" s="3">
        <f t="shared" si="474"/>
        <v>0.76183573206063904</v>
      </c>
      <c r="H5104" s="6">
        <f t="shared" si="475"/>
        <v>1.6956468487718022</v>
      </c>
      <c r="I5104">
        <v>5.6141814836024602E-2</v>
      </c>
      <c r="J5104" s="3">
        <f t="shared" si="476"/>
        <v>1.7752935807612999</v>
      </c>
      <c r="K5104" s="6">
        <f t="shared" si="477"/>
        <v>3.423076609729184</v>
      </c>
      <c r="L5104" s="7">
        <v>1.1140218810363899E-6</v>
      </c>
      <c r="M5104" s="3">
        <f t="shared" si="478"/>
        <v>-1.01345784870066</v>
      </c>
      <c r="N5104" s="6">
        <f t="shared" si="479"/>
        <v>-2.0187438275892169</v>
      </c>
      <c r="O5104">
        <v>8.4682095915869608E-3</v>
      </c>
      <c r="P5104" s="5">
        <v>5103</v>
      </c>
      <c r="Q5104">
        <v>0.28899999999999998</v>
      </c>
      <c r="R5104" s="5">
        <v>5803</v>
      </c>
      <c r="S5104">
        <v>0.192</v>
      </c>
      <c r="T5104" s="5">
        <v>4179</v>
      </c>
      <c r="U5104">
        <v>0.41799999999999998</v>
      </c>
    </row>
    <row r="5105" spans="1:21" x14ac:dyDescent="0.2">
      <c r="A5105" t="s">
        <v>2846</v>
      </c>
      <c r="B5105" t="s">
        <v>18</v>
      </c>
      <c r="C5105">
        <v>1533</v>
      </c>
      <c r="D5105">
        <v>-4.3911435916200698</v>
      </c>
      <c r="E5105">
        <v>-4.8255578820172804</v>
      </c>
      <c r="F5105">
        <v>0.43441429039721202</v>
      </c>
      <c r="G5105" s="3">
        <f t="shared" si="474"/>
        <v>4.3911435916200698</v>
      </c>
      <c r="H5105" s="6">
        <f t="shared" si="475"/>
        <v>20.98292055626229</v>
      </c>
      <c r="I5105" s="7">
        <v>1.0062595704037799E-31</v>
      </c>
      <c r="J5105" s="3">
        <f t="shared" si="476"/>
        <v>4.8255578820172804</v>
      </c>
      <c r="K5105" s="6">
        <f t="shared" si="477"/>
        <v>28.355523412132353</v>
      </c>
      <c r="L5105" s="7">
        <v>7.5883521491178006E-39</v>
      </c>
      <c r="M5105" s="3">
        <f t="shared" si="478"/>
        <v>-0.43441429039721202</v>
      </c>
      <c r="N5105" s="6">
        <f t="shared" si="479"/>
        <v>-1.3513620916641067</v>
      </c>
      <c r="O5105">
        <v>0.25784649984298103</v>
      </c>
      <c r="P5105" s="5">
        <v>5104</v>
      </c>
      <c r="Q5105">
        <v>0.28899999999999998</v>
      </c>
      <c r="R5105" s="5">
        <v>6747</v>
      </c>
      <c r="S5105">
        <v>0.06</v>
      </c>
      <c r="T5105" s="5">
        <v>4768</v>
      </c>
      <c r="U5105">
        <v>0.33600000000000002</v>
      </c>
    </row>
    <row r="5106" spans="1:21" x14ac:dyDescent="0.2">
      <c r="A5106" t="s">
        <v>1644</v>
      </c>
      <c r="B5106" t="s">
        <v>1645</v>
      </c>
      <c r="C5106">
        <v>6375</v>
      </c>
      <c r="D5106">
        <v>1.3208532723824999</v>
      </c>
      <c r="E5106">
        <v>2.0541835153127299</v>
      </c>
      <c r="F5106">
        <v>-0.73333024293022397</v>
      </c>
      <c r="G5106" s="3">
        <f t="shared" si="474"/>
        <v>-1.3208532723824999</v>
      </c>
      <c r="H5106" s="6">
        <f t="shared" si="475"/>
        <v>-2.4981381681558434</v>
      </c>
      <c r="I5106" s="7">
        <v>8.5667835588362505E-5</v>
      </c>
      <c r="J5106" s="3">
        <f t="shared" si="476"/>
        <v>-2.0541835153127299</v>
      </c>
      <c r="K5106" s="6">
        <f t="shared" si="477"/>
        <v>-4.1530853339926654</v>
      </c>
      <c r="L5106" s="7">
        <v>1.54959677345421E-10</v>
      </c>
      <c r="M5106" s="3">
        <f t="shared" si="478"/>
        <v>0.73333024293022397</v>
      </c>
      <c r="N5106" s="6">
        <f t="shared" si="479"/>
        <v>1.6624722310930093</v>
      </c>
      <c r="O5106">
        <v>3.5455269392055497E-2</v>
      </c>
      <c r="P5106" s="5">
        <v>5105</v>
      </c>
      <c r="Q5106">
        <v>0.28899999999999998</v>
      </c>
      <c r="R5106" s="5">
        <v>3695</v>
      </c>
      <c r="S5106">
        <v>0.48499999999999999</v>
      </c>
      <c r="T5106" s="5">
        <v>5758</v>
      </c>
      <c r="U5106">
        <v>0.19800000000000001</v>
      </c>
    </row>
    <row r="5107" spans="1:21" x14ac:dyDescent="0.2">
      <c r="A5107" t="s">
        <v>1273</v>
      </c>
      <c r="B5107" t="s">
        <v>18</v>
      </c>
      <c r="C5107">
        <v>480</v>
      </c>
      <c r="D5107">
        <v>-0.79776352453320698</v>
      </c>
      <c r="E5107">
        <v>0.76505344183810897</v>
      </c>
      <c r="F5107">
        <v>-1.5628169663713201</v>
      </c>
      <c r="G5107" s="3">
        <f t="shared" si="474"/>
        <v>0.79776352453320698</v>
      </c>
      <c r="H5107" s="6">
        <f t="shared" si="475"/>
        <v>1.7384041509976313</v>
      </c>
      <c r="I5107">
        <v>9.2222813589718008E-3</v>
      </c>
      <c r="J5107" s="3">
        <f t="shared" si="476"/>
        <v>-0.76505344183810897</v>
      </c>
      <c r="K5107" s="6">
        <f t="shared" si="477"/>
        <v>-1.6994329493070468</v>
      </c>
      <c r="L5107">
        <v>1.32224232040682E-2</v>
      </c>
      <c r="M5107" s="3">
        <f t="shared" si="478"/>
        <v>1.5628169663713201</v>
      </c>
      <c r="N5107" s="6">
        <f t="shared" si="479"/>
        <v>2.9543012934175263</v>
      </c>
      <c r="O5107" s="7">
        <v>2.0267068512188701E-7</v>
      </c>
      <c r="P5107" s="5">
        <v>5106</v>
      </c>
      <c r="Q5107">
        <v>0.28899999999999998</v>
      </c>
      <c r="R5107" s="5">
        <v>5799</v>
      </c>
      <c r="S5107">
        <v>0.192</v>
      </c>
      <c r="T5107" s="5">
        <v>6063</v>
      </c>
      <c r="U5107">
        <v>0.155</v>
      </c>
    </row>
    <row r="5108" spans="1:21" x14ac:dyDescent="0.2">
      <c r="A5108" t="s">
        <v>978</v>
      </c>
      <c r="B5108" t="s">
        <v>18</v>
      </c>
      <c r="C5108">
        <v>309</v>
      </c>
      <c r="D5108">
        <v>-0.68560508900314798</v>
      </c>
      <c r="E5108">
        <v>1.8779018230695399</v>
      </c>
      <c r="F5108">
        <v>-2.5635069120726799</v>
      </c>
      <c r="G5108" s="3">
        <f t="shared" si="474"/>
        <v>0.68560508900314798</v>
      </c>
      <c r="H5108" s="6">
        <f t="shared" si="475"/>
        <v>1.6083764184218177</v>
      </c>
      <c r="I5108">
        <v>0.25174647241624198</v>
      </c>
      <c r="J5108" s="3">
        <f t="shared" si="476"/>
        <v>-1.8779018230695399</v>
      </c>
      <c r="K5108" s="6">
        <f t="shared" si="477"/>
        <v>-3.6754014104344543</v>
      </c>
      <c r="L5108">
        <v>7.4696300984798897E-4</v>
      </c>
      <c r="M5108" s="3">
        <f t="shared" si="478"/>
        <v>2.5635069120726799</v>
      </c>
      <c r="N5108" s="6">
        <f t="shared" si="479"/>
        <v>5.9114289567770308</v>
      </c>
      <c r="O5108" s="7">
        <v>4.7309630845718502E-6</v>
      </c>
      <c r="P5108" s="5">
        <v>5107</v>
      </c>
      <c r="Q5108">
        <v>0.28799999999999998</v>
      </c>
      <c r="R5108" s="5">
        <v>5707</v>
      </c>
      <c r="S5108">
        <v>0.20499999999999999</v>
      </c>
      <c r="T5108" s="5">
        <v>6325</v>
      </c>
      <c r="U5108">
        <v>0.11899999999999999</v>
      </c>
    </row>
    <row r="5109" spans="1:21" x14ac:dyDescent="0.2">
      <c r="A5109" t="s">
        <v>1667</v>
      </c>
      <c r="B5109" t="s">
        <v>18</v>
      </c>
      <c r="C5109">
        <v>915</v>
      </c>
      <c r="D5109">
        <v>-0.849734150288593</v>
      </c>
      <c r="E5109">
        <v>-8.0935443973049401E-2</v>
      </c>
      <c r="F5109">
        <v>-0.76879870631554403</v>
      </c>
      <c r="G5109" s="3">
        <f t="shared" si="474"/>
        <v>0.849734150288593</v>
      </c>
      <c r="H5109" s="6">
        <f t="shared" si="475"/>
        <v>1.8021688036099353</v>
      </c>
      <c r="I5109">
        <v>0.252267846224903</v>
      </c>
      <c r="J5109" s="3">
        <f t="shared" si="476"/>
        <v>8.0935443973049401E-2</v>
      </c>
      <c r="K5109" s="6">
        <f t="shared" si="477"/>
        <v>1.0577036336768586</v>
      </c>
      <c r="L5109">
        <v>0.91643115410228804</v>
      </c>
      <c r="M5109" s="3">
        <f t="shared" si="478"/>
        <v>0.76879870631554403</v>
      </c>
      <c r="N5109" s="6">
        <f t="shared" si="479"/>
        <v>1.7038504418720004</v>
      </c>
      <c r="O5109">
        <v>0.30326335533973198</v>
      </c>
      <c r="P5109" s="5">
        <v>5108</v>
      </c>
      <c r="Q5109">
        <v>0.28799999999999998</v>
      </c>
      <c r="R5109" s="5">
        <v>5805</v>
      </c>
      <c r="S5109">
        <v>0.191</v>
      </c>
      <c r="T5109" s="5">
        <v>5732</v>
      </c>
      <c r="U5109">
        <v>0.20100000000000001</v>
      </c>
    </row>
    <row r="5110" spans="1:21" x14ac:dyDescent="0.2">
      <c r="A5110" t="s">
        <v>2583</v>
      </c>
      <c r="B5110" t="s">
        <v>18</v>
      </c>
      <c r="C5110">
        <v>4119</v>
      </c>
      <c r="D5110">
        <v>1.0396158991251701</v>
      </c>
      <c r="E5110">
        <v>0.70798617322204305</v>
      </c>
      <c r="F5110">
        <v>0.33162972590312501</v>
      </c>
      <c r="G5110" s="3">
        <f t="shared" si="474"/>
        <v>-1.0396158991251701</v>
      </c>
      <c r="H5110" s="6">
        <f t="shared" si="475"/>
        <v>-2.0556802793418689</v>
      </c>
      <c r="I5110" s="7">
        <v>8.4011879758033004E-5</v>
      </c>
      <c r="J5110" s="3">
        <f t="shared" si="476"/>
        <v>-0.70798617322204305</v>
      </c>
      <c r="K5110" s="6">
        <f t="shared" si="477"/>
        <v>-1.633522326479858</v>
      </c>
      <c r="L5110">
        <v>6.2488428826787097E-3</v>
      </c>
      <c r="M5110" s="3">
        <f t="shared" si="478"/>
        <v>-0.33162972590312501</v>
      </c>
      <c r="N5110" s="6">
        <f t="shared" si="479"/>
        <v>-1.2584341493340547</v>
      </c>
      <c r="O5110">
        <v>0.25146949604871099</v>
      </c>
      <c r="P5110" s="5">
        <v>5109</v>
      </c>
      <c r="Q5110">
        <v>0.28799999999999998</v>
      </c>
      <c r="R5110" s="5">
        <v>4109</v>
      </c>
      <c r="S5110">
        <v>0.42699999999999999</v>
      </c>
      <c r="T5110" s="5">
        <v>4978</v>
      </c>
      <c r="U5110">
        <v>0.30599999999999999</v>
      </c>
    </row>
    <row r="5111" spans="1:21" x14ac:dyDescent="0.2">
      <c r="A5111" t="s">
        <v>3596</v>
      </c>
      <c r="B5111" t="s">
        <v>3597</v>
      </c>
      <c r="C5111">
        <v>3864</v>
      </c>
      <c r="D5111">
        <v>-0.40549966816731497</v>
      </c>
      <c r="E5111">
        <v>-1.48275819134152</v>
      </c>
      <c r="F5111">
        <v>1.07725852317421</v>
      </c>
      <c r="G5111" s="3">
        <f t="shared" si="474"/>
        <v>0.40549966816731497</v>
      </c>
      <c r="H5111" s="6">
        <f t="shared" si="475"/>
        <v>1.3245475795146699</v>
      </c>
      <c r="I5111">
        <v>0.106229364631677</v>
      </c>
      <c r="J5111" s="3">
        <f t="shared" si="476"/>
        <v>1.48275819134152</v>
      </c>
      <c r="K5111" s="6">
        <f t="shared" si="477"/>
        <v>2.7948254665694514</v>
      </c>
      <c r="L5111" s="7">
        <v>4.1182298509396202E-11</v>
      </c>
      <c r="M5111" s="3">
        <f t="shared" si="478"/>
        <v>-1.07725852317421</v>
      </c>
      <c r="N5111" s="6">
        <f t="shared" si="479"/>
        <v>-2.1100227049552411</v>
      </c>
      <c r="O5111" s="7">
        <v>3.2409096402851401E-6</v>
      </c>
      <c r="P5111" s="5">
        <v>5110</v>
      </c>
      <c r="Q5111">
        <v>0.28799999999999998</v>
      </c>
      <c r="R5111" s="5">
        <v>5546</v>
      </c>
      <c r="S5111">
        <v>0.22700000000000001</v>
      </c>
      <c r="T5111" s="5">
        <v>4159</v>
      </c>
      <c r="U5111">
        <v>0.42</v>
      </c>
    </row>
    <row r="5112" spans="1:21" x14ac:dyDescent="0.2">
      <c r="A5112" t="s">
        <v>4102</v>
      </c>
      <c r="B5112" t="s">
        <v>4103</v>
      </c>
      <c r="C5112">
        <v>780</v>
      </c>
      <c r="D5112">
        <v>2.77080899983874</v>
      </c>
      <c r="E5112">
        <v>1.3775976316086</v>
      </c>
      <c r="F5112">
        <v>1.3932113682301299</v>
      </c>
      <c r="G5112" s="3">
        <f t="shared" si="474"/>
        <v>-2.77080899983874</v>
      </c>
      <c r="H5112" s="6">
        <f t="shared" si="475"/>
        <v>-6.8249051675385655</v>
      </c>
      <c r="I5112" s="7">
        <v>4.2130037010051103E-15</v>
      </c>
      <c r="J5112" s="3">
        <f t="shared" si="476"/>
        <v>-1.3775976316086</v>
      </c>
      <c r="K5112" s="6">
        <f t="shared" si="477"/>
        <v>-2.5983533417564959</v>
      </c>
      <c r="L5112" s="7">
        <v>8.0134599290405199E-5</v>
      </c>
      <c r="M5112" s="3">
        <f t="shared" si="478"/>
        <v>-1.3932113682301299</v>
      </c>
      <c r="N5112" s="6">
        <f t="shared" si="479"/>
        <v>-2.6266270479306164</v>
      </c>
      <c r="O5112">
        <v>1.25931952277842E-4</v>
      </c>
      <c r="P5112" s="5">
        <v>5111</v>
      </c>
      <c r="Q5112">
        <v>0.28799999999999998</v>
      </c>
      <c r="R5112" s="5">
        <v>1960</v>
      </c>
      <c r="S5112">
        <v>0.72699999999999998</v>
      </c>
      <c r="T5112" s="5">
        <v>3754</v>
      </c>
      <c r="U5112">
        <v>0.47699999999999998</v>
      </c>
    </row>
    <row r="5113" spans="1:21" x14ac:dyDescent="0.2">
      <c r="A5113" t="s">
        <v>5380</v>
      </c>
      <c r="B5113" t="s">
        <v>4808</v>
      </c>
      <c r="C5113">
        <v>1335</v>
      </c>
      <c r="D5113">
        <v>-0.75297270057071197</v>
      </c>
      <c r="E5113">
        <v>-2.9613873151502399</v>
      </c>
      <c r="F5113">
        <v>2.20841461457952</v>
      </c>
      <c r="G5113" s="3">
        <f t="shared" si="474"/>
        <v>0.75297270057071197</v>
      </c>
      <c r="H5113" s="6">
        <f t="shared" si="475"/>
        <v>1.6852617693009375</v>
      </c>
      <c r="I5113">
        <v>5.3046517314554502E-2</v>
      </c>
      <c r="J5113" s="3">
        <f t="shared" si="476"/>
        <v>2.9613873151502399</v>
      </c>
      <c r="K5113" s="6">
        <f t="shared" si="477"/>
        <v>7.7887257237976408</v>
      </c>
      <c r="L5113" s="7">
        <v>3.1876229430777397E-17</v>
      </c>
      <c r="M5113" s="3">
        <f t="shared" si="478"/>
        <v>-2.20841461457952</v>
      </c>
      <c r="N5113" s="6">
        <f t="shared" si="479"/>
        <v>-4.6216711644912198</v>
      </c>
      <c r="O5113" s="7">
        <v>6.5844502625658899E-10</v>
      </c>
      <c r="P5113" s="5">
        <v>5112</v>
      </c>
      <c r="Q5113">
        <v>0.28799999999999998</v>
      </c>
      <c r="R5113" s="5">
        <v>5833</v>
      </c>
      <c r="S5113">
        <v>0.187</v>
      </c>
      <c r="T5113" s="5">
        <v>2748</v>
      </c>
      <c r="U5113">
        <v>0.61699999999999999</v>
      </c>
    </row>
    <row r="5114" spans="1:21" x14ac:dyDescent="0.2">
      <c r="A5114" t="s">
        <v>504</v>
      </c>
      <c r="B5114" t="s">
        <v>18</v>
      </c>
      <c r="C5114">
        <v>2592</v>
      </c>
      <c r="D5114">
        <v>-4.57405752515084</v>
      </c>
      <c r="E5114">
        <v>0.76994582179603999</v>
      </c>
      <c r="F5114">
        <v>-5.34400334694688</v>
      </c>
      <c r="G5114" s="3">
        <f t="shared" si="474"/>
        <v>4.57405752515084</v>
      </c>
      <c r="H5114" s="6">
        <f t="shared" si="475"/>
        <v>23.81927381907008</v>
      </c>
      <c r="I5114" s="7">
        <v>8.4916888022245199E-40</v>
      </c>
      <c r="J5114" s="3">
        <f t="shared" si="476"/>
        <v>-0.76994582179603999</v>
      </c>
      <c r="K5114" s="6">
        <f t="shared" si="477"/>
        <v>-1.7052057459418348</v>
      </c>
      <c r="L5114">
        <v>6.2471527370581897E-2</v>
      </c>
      <c r="M5114" s="3">
        <f t="shared" si="478"/>
        <v>5.34400334694688</v>
      </c>
      <c r="N5114" s="6">
        <f t="shared" si="479"/>
        <v>40.616762580440223</v>
      </c>
      <c r="O5114" s="7">
        <v>5.7765702036065697E-49</v>
      </c>
      <c r="P5114" s="5">
        <v>5113</v>
      </c>
      <c r="Q5114">
        <v>0.28799999999999998</v>
      </c>
      <c r="R5114" s="5">
        <v>6772</v>
      </c>
      <c r="S5114">
        <v>5.7000000000000002E-2</v>
      </c>
      <c r="T5114" s="5">
        <v>6741</v>
      </c>
      <c r="U5114">
        <v>6.0999999999999999E-2</v>
      </c>
    </row>
    <row r="5115" spans="1:21" x14ac:dyDescent="0.2">
      <c r="A5115" t="s">
        <v>5124</v>
      </c>
      <c r="B5115" t="s">
        <v>18</v>
      </c>
      <c r="C5115">
        <v>2967</v>
      </c>
      <c r="D5115">
        <v>-0.33804270408231102</v>
      </c>
      <c r="E5115">
        <v>-2.38931587075857</v>
      </c>
      <c r="F5115">
        <v>2.05127316667626</v>
      </c>
      <c r="G5115" s="3">
        <f t="shared" si="474"/>
        <v>0.33804270408231102</v>
      </c>
      <c r="H5115" s="6">
        <f t="shared" si="475"/>
        <v>1.2640405137690844</v>
      </c>
      <c r="I5115">
        <v>0.395653616840348</v>
      </c>
      <c r="J5115" s="3">
        <f t="shared" si="476"/>
        <v>2.38931587075857</v>
      </c>
      <c r="K5115" s="6">
        <f t="shared" si="477"/>
        <v>5.2390886386434907</v>
      </c>
      <c r="L5115" s="7">
        <v>8.5464216276044296E-13</v>
      </c>
      <c r="M5115" s="3">
        <f t="shared" si="478"/>
        <v>-2.05127316667626</v>
      </c>
      <c r="N5115" s="6">
        <f t="shared" si="479"/>
        <v>-4.1447157599574957</v>
      </c>
      <c r="O5115" s="7">
        <v>1.70960341269505E-9</v>
      </c>
      <c r="P5115" s="5">
        <v>5114</v>
      </c>
      <c r="Q5115">
        <v>0.28699999999999998</v>
      </c>
      <c r="R5115" s="5">
        <v>5558</v>
      </c>
      <c r="S5115">
        <v>0.22600000000000001</v>
      </c>
      <c r="T5115" s="5">
        <v>2946</v>
      </c>
      <c r="U5115">
        <v>0.58899999999999997</v>
      </c>
    </row>
    <row r="5116" spans="1:21" x14ac:dyDescent="0.2">
      <c r="A5116" t="s">
        <v>3739</v>
      </c>
      <c r="B5116" t="s">
        <v>18</v>
      </c>
      <c r="C5116">
        <v>624</v>
      </c>
      <c r="D5116">
        <v>0.74741384516907305</v>
      </c>
      <c r="E5116">
        <v>-0.433369091060263</v>
      </c>
      <c r="F5116">
        <v>1.1807829362293401</v>
      </c>
      <c r="G5116" s="3">
        <f t="shared" si="474"/>
        <v>-0.74741384516907305</v>
      </c>
      <c r="H5116" s="6">
        <f t="shared" si="475"/>
        <v>-1.6787807728357165</v>
      </c>
      <c r="I5116">
        <v>0.16312797297661699</v>
      </c>
      <c r="J5116" s="3">
        <f t="shared" si="476"/>
        <v>0.433369091060263</v>
      </c>
      <c r="K5116" s="6">
        <f t="shared" si="477"/>
        <v>1.3503834155027736</v>
      </c>
      <c r="L5116">
        <v>0.40589118346618303</v>
      </c>
      <c r="M5116" s="3">
        <f t="shared" si="478"/>
        <v>-1.1807829362293401</v>
      </c>
      <c r="N5116" s="6">
        <f t="shared" si="479"/>
        <v>-2.266997713902287</v>
      </c>
      <c r="O5116">
        <v>2.09580403416398E-2</v>
      </c>
      <c r="P5116" s="5">
        <v>5115</v>
      </c>
      <c r="Q5116">
        <v>0.28699999999999998</v>
      </c>
      <c r="R5116" s="5">
        <v>4463</v>
      </c>
      <c r="S5116">
        <v>0.378</v>
      </c>
      <c r="T5116" s="5">
        <v>4044</v>
      </c>
      <c r="U5116">
        <v>0.436</v>
      </c>
    </row>
    <row r="5117" spans="1:21" x14ac:dyDescent="0.2">
      <c r="A5117" t="s">
        <v>2230</v>
      </c>
      <c r="B5117" t="s">
        <v>18</v>
      </c>
      <c r="C5117">
        <v>2451</v>
      </c>
      <c r="D5117">
        <v>1.0259460408435299</v>
      </c>
      <c r="E5117">
        <v>0.96008066471426501</v>
      </c>
      <c r="F5117">
        <v>6.5865376129269307E-2</v>
      </c>
      <c r="G5117" s="3">
        <f t="shared" si="474"/>
        <v>-1.0259460408435299</v>
      </c>
      <c r="H5117" s="6">
        <f t="shared" si="475"/>
        <v>-2.0362942373667128</v>
      </c>
      <c r="I5117">
        <v>3.5410313263300899E-4</v>
      </c>
      <c r="J5117" s="3">
        <f t="shared" si="476"/>
        <v>-0.96008066471426501</v>
      </c>
      <c r="K5117" s="6">
        <f t="shared" si="477"/>
        <v>-1.9454186650423189</v>
      </c>
      <c r="L5117">
        <v>5.4367468652376705E-4</v>
      </c>
      <c r="M5117" s="3">
        <f t="shared" si="478"/>
        <v>-6.5865376129269307E-2</v>
      </c>
      <c r="N5117" s="6">
        <f t="shared" si="479"/>
        <v>-1.046712604313593</v>
      </c>
      <c r="O5117">
        <v>0.85774498475281302</v>
      </c>
      <c r="P5117" s="5">
        <v>5116</v>
      </c>
      <c r="Q5117">
        <v>0.28699999999999998</v>
      </c>
      <c r="R5117" s="5">
        <v>4158</v>
      </c>
      <c r="S5117">
        <v>0.42099999999999999</v>
      </c>
      <c r="T5117" s="5">
        <v>5276</v>
      </c>
      <c r="U5117">
        <v>0.26500000000000001</v>
      </c>
    </row>
    <row r="5118" spans="1:21" x14ac:dyDescent="0.2">
      <c r="A5118" t="s">
        <v>1704</v>
      </c>
      <c r="B5118" t="s">
        <v>18</v>
      </c>
      <c r="C5118">
        <v>2913</v>
      </c>
      <c r="D5118">
        <v>0.33973553259381301</v>
      </c>
      <c r="E5118">
        <v>0.96107433361602401</v>
      </c>
      <c r="F5118">
        <v>-0.62133880102221095</v>
      </c>
      <c r="G5118" s="3">
        <f t="shared" si="474"/>
        <v>-0.33973553259381301</v>
      </c>
      <c r="H5118" s="6">
        <f t="shared" si="475"/>
        <v>-1.265524583272791</v>
      </c>
      <c r="I5118">
        <v>0.36731078120482702</v>
      </c>
      <c r="J5118" s="3">
        <f t="shared" si="476"/>
        <v>-0.96107433361602401</v>
      </c>
      <c r="K5118" s="6">
        <f t="shared" si="477"/>
        <v>-1.946759050811264</v>
      </c>
      <c r="L5118">
        <v>3.4998425911770699E-3</v>
      </c>
      <c r="M5118" s="3">
        <f t="shared" si="478"/>
        <v>0.62133880102221095</v>
      </c>
      <c r="N5118" s="6">
        <f t="shared" si="479"/>
        <v>1.538302042127639</v>
      </c>
      <c r="O5118">
        <v>7.8988721735984799E-2</v>
      </c>
      <c r="P5118" s="5">
        <v>5117</v>
      </c>
      <c r="Q5118">
        <v>0.28699999999999998</v>
      </c>
      <c r="R5118" s="5">
        <v>4880</v>
      </c>
      <c r="S5118">
        <v>0.32</v>
      </c>
      <c r="T5118" s="5">
        <v>5705</v>
      </c>
      <c r="U5118">
        <v>0.20499999999999999</v>
      </c>
    </row>
    <row r="5119" spans="1:21" x14ac:dyDescent="0.2">
      <c r="A5119" t="s">
        <v>2304</v>
      </c>
      <c r="B5119" t="s">
        <v>18</v>
      </c>
      <c r="C5119">
        <v>2544</v>
      </c>
      <c r="D5119">
        <v>1.04461311612903</v>
      </c>
      <c r="E5119">
        <v>0.91292165533357195</v>
      </c>
      <c r="F5119">
        <v>0.13169146079545499</v>
      </c>
      <c r="G5119" s="3">
        <f t="shared" si="474"/>
        <v>-1.04461311612903</v>
      </c>
      <c r="H5119" s="6">
        <f t="shared" si="475"/>
        <v>-2.0628131050638858</v>
      </c>
      <c r="I5119">
        <v>1.0686349710748899E-3</v>
      </c>
      <c r="J5119" s="3">
        <f t="shared" si="476"/>
        <v>-0.91292165533357195</v>
      </c>
      <c r="K5119" s="6">
        <f t="shared" si="477"/>
        <v>-1.8828546790414007</v>
      </c>
      <c r="L5119">
        <v>3.1565316936580999E-3</v>
      </c>
      <c r="M5119" s="3">
        <f t="shared" si="478"/>
        <v>-0.13169146079545499</v>
      </c>
      <c r="N5119" s="6">
        <f t="shared" si="479"/>
        <v>-1.0955774378265355</v>
      </c>
      <c r="O5119">
        <v>0.73094591853306601</v>
      </c>
      <c r="P5119" s="5">
        <v>5118</v>
      </c>
      <c r="Q5119">
        <v>0.28699999999999998</v>
      </c>
      <c r="R5119" s="5">
        <v>4139</v>
      </c>
      <c r="S5119">
        <v>0.42299999999999999</v>
      </c>
      <c r="T5119" s="5">
        <v>5214</v>
      </c>
      <c r="U5119">
        <v>0.27400000000000002</v>
      </c>
    </row>
    <row r="5120" spans="1:21" x14ac:dyDescent="0.2">
      <c r="A5120" t="s">
        <v>3650</v>
      </c>
      <c r="B5120" t="s">
        <v>18</v>
      </c>
      <c r="C5120">
        <v>2499</v>
      </c>
      <c r="D5120">
        <v>0.183610300148529</v>
      </c>
      <c r="E5120">
        <v>-0.94404128293067202</v>
      </c>
      <c r="F5120">
        <v>1.1276515830792</v>
      </c>
      <c r="G5120" s="3">
        <f t="shared" si="474"/>
        <v>-0.183610300148529</v>
      </c>
      <c r="H5120" s="6">
        <f t="shared" si="475"/>
        <v>-1.1357224427374912</v>
      </c>
      <c r="I5120">
        <v>0.54474392693860696</v>
      </c>
      <c r="J5120" s="3">
        <f t="shared" si="476"/>
        <v>0.94404128293067202</v>
      </c>
      <c r="K5120" s="6">
        <f t="shared" si="477"/>
        <v>1.9239099615082471</v>
      </c>
      <c r="L5120">
        <v>1.49896866198602E-4</v>
      </c>
      <c r="M5120" s="3">
        <f t="shared" si="478"/>
        <v>-1.1276515830792</v>
      </c>
      <c r="N5120" s="6">
        <f t="shared" si="479"/>
        <v>-2.1850277210911373</v>
      </c>
      <c r="O5120" s="7">
        <v>8.8576493950715102E-6</v>
      </c>
      <c r="P5120" s="5">
        <v>5119</v>
      </c>
      <c r="Q5120">
        <v>0.28699999999999998</v>
      </c>
      <c r="R5120" s="5">
        <v>5043</v>
      </c>
      <c r="S5120">
        <v>0.29699999999999999</v>
      </c>
      <c r="T5120" s="5">
        <v>4119</v>
      </c>
      <c r="U5120">
        <v>0.42599999999999999</v>
      </c>
    </row>
    <row r="5121" spans="1:21" x14ac:dyDescent="0.2">
      <c r="A5121" t="s">
        <v>4130</v>
      </c>
      <c r="B5121" t="s">
        <v>4131</v>
      </c>
      <c r="C5121">
        <v>1020</v>
      </c>
      <c r="D5121">
        <v>1.4125824849941899</v>
      </c>
      <c r="E5121">
        <v>4.15761458966128E-2</v>
      </c>
      <c r="F5121">
        <v>1.37100633909758</v>
      </c>
      <c r="G5121" s="3">
        <f t="shared" si="474"/>
        <v>-1.4125824849941899</v>
      </c>
      <c r="H5121" s="6">
        <f t="shared" si="475"/>
        <v>-2.6621326955131912</v>
      </c>
      <c r="I5121">
        <v>1.4424146601413901E-4</v>
      </c>
      <c r="J5121" s="3">
        <f t="shared" si="476"/>
        <v>-4.15761458966128E-2</v>
      </c>
      <c r="K5121" s="6">
        <f t="shared" si="477"/>
        <v>-1.0292376559071208</v>
      </c>
      <c r="L5121">
        <v>0.92089838091842302</v>
      </c>
      <c r="M5121" s="3">
        <f t="shared" si="478"/>
        <v>-1.37100633909758</v>
      </c>
      <c r="N5121" s="6">
        <f t="shared" si="479"/>
        <v>-2.5865092286843314</v>
      </c>
      <c r="O5121">
        <v>2.01498125604993E-4</v>
      </c>
      <c r="P5121" s="5">
        <v>5120</v>
      </c>
      <c r="Q5121">
        <v>0.28699999999999998</v>
      </c>
      <c r="R5121" s="5">
        <v>3538</v>
      </c>
      <c r="S5121">
        <v>0.50700000000000001</v>
      </c>
      <c r="T5121" s="5">
        <v>3734</v>
      </c>
      <c r="U5121">
        <v>0.48</v>
      </c>
    </row>
    <row r="5122" spans="1:21" x14ac:dyDescent="0.2">
      <c r="A5122" t="s">
        <v>1658</v>
      </c>
      <c r="B5122" t="s">
        <v>18</v>
      </c>
      <c r="C5122">
        <v>4083</v>
      </c>
      <c r="D5122">
        <v>0.72695501923573902</v>
      </c>
      <c r="E5122">
        <v>1.3781174124154001</v>
      </c>
      <c r="F5122">
        <v>-0.65116239317965796</v>
      </c>
      <c r="G5122" s="3">
        <f t="shared" ref="G5122:G5185" si="480">D5122*-1</f>
        <v>-0.72695501923573902</v>
      </c>
      <c r="H5122" s="6">
        <f t="shared" ref="H5122:H5185" si="481">IF(G5122&lt;0,(2^ABS(G5122))*-1,2^G5122)</f>
        <v>-1.655142026853949</v>
      </c>
      <c r="I5122">
        <v>0.14261116444494701</v>
      </c>
      <c r="J5122" s="3">
        <f t="shared" ref="J5122:J5185" si="482">E5122*-1</f>
        <v>-1.3781174124154001</v>
      </c>
      <c r="K5122" s="6">
        <f t="shared" ref="K5122:K5185" si="483">IF(J5122&lt;0,(2^ABS(J5122))*-1,2^J5122)</f>
        <v>-2.5992896571126929</v>
      </c>
      <c r="L5122">
        <v>2.3463398617120002E-3</v>
      </c>
      <c r="M5122" s="3">
        <f t="shared" ref="M5122:M5185" si="484">F5122*-1</f>
        <v>0.65116239317965796</v>
      </c>
      <c r="N5122" s="6">
        <f t="shared" ref="N5122:N5185" si="485">IF(M5122&lt;0,(2^ABS(M5122))*-1,2^M5122)</f>
        <v>1.5704329990661585</v>
      </c>
      <c r="O5122">
        <v>0.194944286569396</v>
      </c>
      <c r="P5122" s="5">
        <v>5121</v>
      </c>
      <c r="Q5122">
        <v>0.28699999999999998</v>
      </c>
      <c r="R5122" s="5">
        <v>4536</v>
      </c>
      <c r="S5122">
        <v>0.36799999999999999</v>
      </c>
      <c r="T5122" s="5">
        <v>5745</v>
      </c>
      <c r="U5122">
        <v>0.2</v>
      </c>
    </row>
    <row r="5123" spans="1:21" x14ac:dyDescent="0.2">
      <c r="A5123" t="s">
        <v>3289</v>
      </c>
      <c r="B5123" t="s">
        <v>18</v>
      </c>
      <c r="C5123">
        <v>3282</v>
      </c>
      <c r="D5123">
        <v>1.1484369072201199</v>
      </c>
      <c r="E5123">
        <v>0.229036891104205</v>
      </c>
      <c r="F5123">
        <v>0.91940001611591704</v>
      </c>
      <c r="G5123" s="3">
        <f t="shared" si="480"/>
        <v>-1.1484369072201199</v>
      </c>
      <c r="H5123" s="6">
        <f t="shared" si="481"/>
        <v>-2.2167359126265107</v>
      </c>
      <c r="I5123">
        <v>7.3099984853993002E-4</v>
      </c>
      <c r="J5123" s="3">
        <f t="shared" si="482"/>
        <v>-0.229036891104205</v>
      </c>
      <c r="K5123" s="6">
        <f t="shared" si="483"/>
        <v>-1.1720522537983342</v>
      </c>
      <c r="L5123">
        <v>0.52629401501488904</v>
      </c>
      <c r="M5123" s="3">
        <f t="shared" si="484"/>
        <v>-0.91940001611591704</v>
      </c>
      <c r="N5123" s="6">
        <f t="shared" si="485"/>
        <v>-1.8913285695604576</v>
      </c>
      <c r="O5123">
        <v>7.4863522614273901E-3</v>
      </c>
      <c r="P5123" s="5">
        <v>5122</v>
      </c>
      <c r="Q5123">
        <v>0.28599999999999998</v>
      </c>
      <c r="R5123" s="5">
        <v>3985</v>
      </c>
      <c r="S5123">
        <v>0.44500000000000001</v>
      </c>
      <c r="T5123" s="5">
        <v>4404</v>
      </c>
      <c r="U5123">
        <v>0.38600000000000001</v>
      </c>
    </row>
    <row r="5124" spans="1:21" x14ac:dyDescent="0.2">
      <c r="A5124" t="s">
        <v>1471</v>
      </c>
      <c r="B5124" t="s">
        <v>18</v>
      </c>
      <c r="C5124">
        <v>972</v>
      </c>
      <c r="D5124">
        <v>0.109917201115452</v>
      </c>
      <c r="E5124">
        <v>1.09685347033964</v>
      </c>
      <c r="F5124">
        <v>-0.98693626922419198</v>
      </c>
      <c r="G5124" s="3">
        <f t="shared" si="480"/>
        <v>-0.109917201115452</v>
      </c>
      <c r="H5124" s="6">
        <f t="shared" si="481"/>
        <v>-1.0791662994162434</v>
      </c>
      <c r="I5124">
        <v>0.80642162610985302</v>
      </c>
      <c r="J5124" s="3">
        <f t="shared" si="482"/>
        <v>-1.09685347033964</v>
      </c>
      <c r="K5124" s="6">
        <f t="shared" si="483"/>
        <v>-2.1388769262360063</v>
      </c>
      <c r="L5124">
        <v>1.75487889352043E-3</v>
      </c>
      <c r="M5124" s="3">
        <f t="shared" si="484"/>
        <v>0.98693626922419198</v>
      </c>
      <c r="N5124" s="6">
        <f t="shared" si="485"/>
        <v>1.9819715713815389</v>
      </c>
      <c r="O5124">
        <v>7.0343260196586398E-3</v>
      </c>
      <c r="P5124" s="5">
        <v>5123</v>
      </c>
      <c r="Q5124">
        <v>0.28599999999999998</v>
      </c>
      <c r="R5124" s="5">
        <v>5104</v>
      </c>
      <c r="S5124">
        <v>0.28899999999999998</v>
      </c>
      <c r="T5124" s="5">
        <v>5898</v>
      </c>
      <c r="U5124">
        <v>0.17799999999999999</v>
      </c>
    </row>
    <row r="5125" spans="1:21" x14ac:dyDescent="0.2">
      <c r="A5125" t="s">
        <v>869</v>
      </c>
      <c r="B5125" t="s">
        <v>18</v>
      </c>
      <c r="C5125">
        <v>1500</v>
      </c>
      <c r="D5125">
        <v>1.6807964858731901</v>
      </c>
      <c r="E5125">
        <v>4.5768098644389896</v>
      </c>
      <c r="F5125">
        <v>-2.8960133785658</v>
      </c>
      <c r="G5125" s="3">
        <f t="shared" si="480"/>
        <v>-1.6807964858731901</v>
      </c>
      <c r="H5125" s="6">
        <f t="shared" si="481"/>
        <v>-3.2060490236116097</v>
      </c>
      <c r="I5125">
        <v>4.3552912366455901E-3</v>
      </c>
      <c r="J5125" s="3">
        <f t="shared" si="482"/>
        <v>-4.5768098644389896</v>
      </c>
      <c r="K5125" s="6">
        <f t="shared" si="483"/>
        <v>-23.864759037193817</v>
      </c>
      <c r="L5125" s="7">
        <v>2.2241301649783401E-16</v>
      </c>
      <c r="M5125" s="3">
        <f t="shared" si="484"/>
        <v>2.8960133785658</v>
      </c>
      <c r="N5125" s="6">
        <f t="shared" si="485"/>
        <v>7.4436662887675391</v>
      </c>
      <c r="O5125" s="7">
        <v>5.0925163600370803E-7</v>
      </c>
      <c r="P5125" s="5">
        <v>5124</v>
      </c>
      <c r="Q5125">
        <v>0.28599999999999998</v>
      </c>
      <c r="R5125" s="5">
        <v>3377</v>
      </c>
      <c r="S5125">
        <v>0.52900000000000003</v>
      </c>
      <c r="T5125" s="5">
        <v>6417</v>
      </c>
      <c r="U5125">
        <v>0.106</v>
      </c>
    </row>
    <row r="5126" spans="1:21" x14ac:dyDescent="0.2">
      <c r="A5126" t="s">
        <v>2261</v>
      </c>
      <c r="B5126" t="s">
        <v>18</v>
      </c>
      <c r="C5126">
        <v>1857</v>
      </c>
      <c r="D5126">
        <v>1.8387287800969701</v>
      </c>
      <c r="E5126">
        <v>1.8113404851401</v>
      </c>
      <c r="F5126">
        <v>2.7388294956874799E-2</v>
      </c>
      <c r="G5126" s="3">
        <f t="shared" si="480"/>
        <v>-1.8387287800969701</v>
      </c>
      <c r="H5126" s="6">
        <f t="shared" si="481"/>
        <v>-3.576947094635972</v>
      </c>
      <c r="I5126" s="7">
        <v>4.7754599055544301E-15</v>
      </c>
      <c r="J5126" s="3">
        <f t="shared" si="482"/>
        <v>-1.8113404851401</v>
      </c>
      <c r="K5126" s="6">
        <f t="shared" si="483"/>
        <v>-3.5096824044067838</v>
      </c>
      <c r="L5126" s="7">
        <v>2.9559044734315901E-15</v>
      </c>
      <c r="M5126" s="3">
        <f t="shared" si="484"/>
        <v>-2.7388294956874799E-2</v>
      </c>
      <c r="N5126" s="6">
        <f t="shared" si="485"/>
        <v>-1.0191654635601048</v>
      </c>
      <c r="O5126">
        <v>0.93397127601828001</v>
      </c>
      <c r="P5126" s="5">
        <v>5125</v>
      </c>
      <c r="Q5126">
        <v>0.28599999999999998</v>
      </c>
      <c r="R5126" s="5">
        <v>3021</v>
      </c>
      <c r="S5126">
        <v>0.57899999999999996</v>
      </c>
      <c r="T5126" s="5">
        <v>5249</v>
      </c>
      <c r="U5126">
        <v>0.26900000000000002</v>
      </c>
    </row>
    <row r="5127" spans="1:21" x14ac:dyDescent="0.2">
      <c r="A5127" t="s">
        <v>1453</v>
      </c>
      <c r="B5127" t="s">
        <v>18</v>
      </c>
      <c r="C5127">
        <v>1899</v>
      </c>
      <c r="D5127">
        <v>0.99743930001632997</v>
      </c>
      <c r="E5127">
        <v>2.05640049057242</v>
      </c>
      <c r="F5127">
        <v>-1.0589611905560901</v>
      </c>
      <c r="G5127" s="3">
        <f t="shared" si="480"/>
        <v>-0.99743930001632997</v>
      </c>
      <c r="H5127" s="6">
        <f t="shared" si="481"/>
        <v>-1.9964532646080191</v>
      </c>
      <c r="I5127">
        <v>8.5092766224499003E-3</v>
      </c>
      <c r="J5127" s="3">
        <f t="shared" si="482"/>
        <v>-2.05640049057242</v>
      </c>
      <c r="K5127" s="6">
        <f t="shared" si="483"/>
        <v>-4.1594722454152109</v>
      </c>
      <c r="L5127" s="7">
        <v>7.6350127178839204E-9</v>
      </c>
      <c r="M5127" s="3">
        <f t="shared" si="484"/>
        <v>1.0589611905560901</v>
      </c>
      <c r="N5127" s="6">
        <f t="shared" si="485"/>
        <v>2.0834308116057381</v>
      </c>
      <c r="O5127">
        <v>5.1771167971507203E-3</v>
      </c>
      <c r="P5127" s="5">
        <v>5126</v>
      </c>
      <c r="Q5127">
        <v>0.28599999999999998</v>
      </c>
      <c r="R5127" s="5">
        <v>4154</v>
      </c>
      <c r="S5127">
        <v>0.42099999999999999</v>
      </c>
      <c r="T5127" s="5">
        <v>5912</v>
      </c>
      <c r="U5127">
        <v>0.17599999999999999</v>
      </c>
    </row>
    <row r="5128" spans="1:21" x14ac:dyDescent="0.2">
      <c r="A5128" t="s">
        <v>3230</v>
      </c>
      <c r="B5128" t="s">
        <v>18</v>
      </c>
      <c r="C5128">
        <v>1317</v>
      </c>
      <c r="D5128">
        <v>1.9110962615921001</v>
      </c>
      <c r="E5128">
        <v>1.03894137223006</v>
      </c>
      <c r="F5128">
        <v>0.872154889362037</v>
      </c>
      <c r="G5128" s="3">
        <f t="shared" si="480"/>
        <v>-1.9110962615921001</v>
      </c>
      <c r="H5128" s="6">
        <f t="shared" si="481"/>
        <v>-3.7609477450779703</v>
      </c>
      <c r="I5128" s="7">
        <v>3.6721735074865399E-6</v>
      </c>
      <c r="J5128" s="3">
        <f t="shared" si="482"/>
        <v>-1.03894137223006</v>
      </c>
      <c r="K5128" s="6">
        <f t="shared" si="483"/>
        <v>-2.0547193780462134</v>
      </c>
      <c r="L5128">
        <v>1.0975602458742E-2</v>
      </c>
      <c r="M5128" s="3">
        <f t="shared" si="484"/>
        <v>-0.872154889362037</v>
      </c>
      <c r="N5128" s="6">
        <f t="shared" si="485"/>
        <v>-1.830394838955655</v>
      </c>
      <c r="O5128">
        <v>4.3901650584900503E-2</v>
      </c>
      <c r="P5128" s="5">
        <v>5127</v>
      </c>
      <c r="Q5128">
        <v>0.28599999999999998</v>
      </c>
      <c r="R5128" s="5">
        <v>2949</v>
      </c>
      <c r="S5128">
        <v>0.58899999999999997</v>
      </c>
      <c r="T5128" s="5">
        <v>4456</v>
      </c>
      <c r="U5128">
        <v>0.379</v>
      </c>
    </row>
    <row r="5129" spans="1:21" x14ac:dyDescent="0.2">
      <c r="A5129" t="s">
        <v>2391</v>
      </c>
      <c r="B5129" t="s">
        <v>2392</v>
      </c>
      <c r="C5129">
        <v>2841</v>
      </c>
      <c r="D5129">
        <v>1.5205061335083701</v>
      </c>
      <c r="E5129">
        <v>1.34783377823817</v>
      </c>
      <c r="F5129">
        <v>0.17267235527019401</v>
      </c>
      <c r="G5129" s="3">
        <f t="shared" si="480"/>
        <v>-1.5205061335083701</v>
      </c>
      <c r="H5129" s="6">
        <f t="shared" si="481"/>
        <v>-2.8689168072817335</v>
      </c>
      <c r="I5129" s="7">
        <v>2.0143950372097399E-10</v>
      </c>
      <c r="J5129" s="3">
        <f t="shared" si="482"/>
        <v>-1.34783377823817</v>
      </c>
      <c r="K5129" s="6">
        <f t="shared" si="483"/>
        <v>-2.5452965943942223</v>
      </c>
      <c r="L5129" s="7">
        <v>7.8784398514266201E-9</v>
      </c>
      <c r="M5129" s="3">
        <f t="shared" si="484"/>
        <v>-0.17267235527019401</v>
      </c>
      <c r="N5129" s="6">
        <f t="shared" si="485"/>
        <v>-1.1271444017959409</v>
      </c>
      <c r="O5129">
        <v>0.54496628811904502</v>
      </c>
      <c r="P5129" s="5">
        <v>5128</v>
      </c>
      <c r="Q5129">
        <v>0.28599999999999998</v>
      </c>
      <c r="R5129" s="5">
        <v>3472</v>
      </c>
      <c r="S5129">
        <v>0.51600000000000001</v>
      </c>
      <c r="T5129" s="5">
        <v>5137</v>
      </c>
      <c r="U5129">
        <v>0.28399999999999997</v>
      </c>
    </row>
    <row r="5130" spans="1:21" x14ac:dyDescent="0.2">
      <c r="A5130" t="s">
        <v>2365</v>
      </c>
      <c r="B5130" t="s">
        <v>18</v>
      </c>
      <c r="C5130">
        <v>1452</v>
      </c>
      <c r="D5130">
        <v>1.95228036845756</v>
      </c>
      <c r="E5130">
        <v>1.7244716818488199</v>
      </c>
      <c r="F5130">
        <v>0.22780868660874101</v>
      </c>
      <c r="G5130" s="3">
        <f t="shared" si="480"/>
        <v>-1.95228036845756</v>
      </c>
      <c r="H5130" s="6">
        <f t="shared" si="481"/>
        <v>-3.8698573003175274</v>
      </c>
      <c r="I5130" s="7">
        <v>5.5340762314275102E-5</v>
      </c>
      <c r="J5130" s="3">
        <f t="shared" si="482"/>
        <v>-1.7244716818488199</v>
      </c>
      <c r="K5130" s="6">
        <f t="shared" si="483"/>
        <v>-3.3045909024296325</v>
      </c>
      <c r="L5130">
        <v>2.34694589914121E-4</v>
      </c>
      <c r="M5130" s="3">
        <f t="shared" si="484"/>
        <v>-0.22780868660874101</v>
      </c>
      <c r="N5130" s="6">
        <f t="shared" si="485"/>
        <v>-1.1710548792809108</v>
      </c>
      <c r="O5130">
        <v>0.69563659509758302</v>
      </c>
      <c r="P5130" s="5">
        <v>5129</v>
      </c>
      <c r="Q5130">
        <v>0.28499999999999998</v>
      </c>
      <c r="R5130" s="5">
        <v>2919</v>
      </c>
      <c r="S5130">
        <v>0.59299999999999997</v>
      </c>
      <c r="T5130" s="5">
        <v>5159</v>
      </c>
      <c r="U5130">
        <v>0.28100000000000003</v>
      </c>
    </row>
    <row r="5131" spans="1:21" x14ac:dyDescent="0.2">
      <c r="A5131" t="s">
        <v>1347</v>
      </c>
      <c r="B5131" t="s">
        <v>18</v>
      </c>
      <c r="C5131">
        <v>1734</v>
      </c>
      <c r="D5131">
        <v>1.2536590309217499</v>
      </c>
      <c r="E5131">
        <v>2.6804737625736701</v>
      </c>
      <c r="F5131">
        <v>-1.42681473165193</v>
      </c>
      <c r="G5131" s="3">
        <f t="shared" si="480"/>
        <v>-1.2536590309217499</v>
      </c>
      <c r="H5131" s="6">
        <f t="shared" si="481"/>
        <v>-2.3844541319864225</v>
      </c>
      <c r="I5131">
        <v>1.7988498458599501E-4</v>
      </c>
      <c r="J5131" s="3">
        <f t="shared" si="482"/>
        <v>-2.6804737625736701</v>
      </c>
      <c r="K5131" s="6">
        <f t="shared" si="483"/>
        <v>-6.4106638550011956</v>
      </c>
      <c r="L5131" s="7">
        <v>4.45200061876915E-17</v>
      </c>
      <c r="M5131" s="3">
        <f t="shared" si="484"/>
        <v>1.42681473165193</v>
      </c>
      <c r="N5131" s="6">
        <f t="shared" si="485"/>
        <v>2.6885247105427412</v>
      </c>
      <c r="O5131" s="7">
        <v>1.9189931444499E-5</v>
      </c>
      <c r="P5131" s="5">
        <v>5130</v>
      </c>
      <c r="Q5131">
        <v>0.28499999999999998</v>
      </c>
      <c r="R5131" s="5">
        <v>3705</v>
      </c>
      <c r="S5131">
        <v>0.48399999999999999</v>
      </c>
      <c r="T5131" s="5">
        <v>6000</v>
      </c>
      <c r="U5131">
        <v>0.16400000000000001</v>
      </c>
    </row>
    <row r="5132" spans="1:21" x14ac:dyDescent="0.2">
      <c r="A5132" t="s">
        <v>6566</v>
      </c>
      <c r="B5132" t="s">
        <v>699</v>
      </c>
      <c r="C5132">
        <v>1524</v>
      </c>
      <c r="D5132">
        <v>-2.9542074336680102</v>
      </c>
      <c r="E5132">
        <v>-5.9027534201054799</v>
      </c>
      <c r="F5132">
        <v>2.9485459864374799</v>
      </c>
      <c r="G5132" s="3">
        <f t="shared" si="480"/>
        <v>2.9542074336680102</v>
      </c>
      <c r="H5132" s="6">
        <f t="shared" si="481"/>
        <v>7.7500597532802677</v>
      </c>
      <c r="I5132" s="7">
        <v>1.1612591065740199E-22</v>
      </c>
      <c r="J5132" s="3">
        <f t="shared" si="482"/>
        <v>5.9027534201054799</v>
      </c>
      <c r="K5132" s="6">
        <f t="shared" si="483"/>
        <v>59.828186178421149</v>
      </c>
      <c r="L5132" s="7">
        <v>7.2355857094944603E-92</v>
      </c>
      <c r="M5132" s="3">
        <f t="shared" si="484"/>
        <v>-2.9485459864374799</v>
      </c>
      <c r="N5132" s="6">
        <f t="shared" si="485"/>
        <v>-7.7197064387921444</v>
      </c>
      <c r="O5132" s="7">
        <v>5.5528050563750198E-26</v>
      </c>
      <c r="P5132" s="5">
        <v>5131</v>
      </c>
      <c r="Q5132">
        <v>0.28499999999999998</v>
      </c>
      <c r="R5132" s="5">
        <v>6542</v>
      </c>
      <c r="S5132">
        <v>8.8999999999999996E-2</v>
      </c>
      <c r="T5132" s="5">
        <v>1855</v>
      </c>
      <c r="U5132">
        <v>0.74099999999999999</v>
      </c>
    </row>
    <row r="5133" spans="1:21" x14ac:dyDescent="0.2">
      <c r="A5133" t="s">
        <v>3733</v>
      </c>
      <c r="B5133" t="s">
        <v>18</v>
      </c>
      <c r="C5133">
        <v>3084</v>
      </c>
      <c r="D5133">
        <v>0.844121987370125</v>
      </c>
      <c r="E5133">
        <v>-0.31621911596660401</v>
      </c>
      <c r="F5133">
        <v>1.1603411033367299</v>
      </c>
      <c r="G5133" s="3">
        <f t="shared" si="480"/>
        <v>-0.844121987370125</v>
      </c>
      <c r="H5133" s="6">
        <f t="shared" si="481"/>
        <v>-1.7951718860381884</v>
      </c>
      <c r="I5133" s="7">
        <v>9.366149445662E-5</v>
      </c>
      <c r="J5133" s="3">
        <f t="shared" si="482"/>
        <v>0.31621911596660401</v>
      </c>
      <c r="K5133" s="6">
        <f t="shared" si="483"/>
        <v>1.2450633207598438</v>
      </c>
      <c r="L5133">
        <v>0.146927667316476</v>
      </c>
      <c r="M5133" s="3">
        <f t="shared" si="484"/>
        <v>-1.1603411033367299</v>
      </c>
      <c r="N5133" s="6">
        <f t="shared" si="485"/>
        <v>-2.2351026697654204</v>
      </c>
      <c r="O5133" s="7">
        <v>3.2314494850198997E-8</v>
      </c>
      <c r="P5133" s="5">
        <v>5132</v>
      </c>
      <c r="Q5133">
        <v>0.28499999999999998</v>
      </c>
      <c r="R5133" s="5">
        <v>4355</v>
      </c>
      <c r="S5133">
        <v>0.39300000000000002</v>
      </c>
      <c r="T5133" s="5">
        <v>4056</v>
      </c>
      <c r="U5133">
        <v>0.435</v>
      </c>
    </row>
    <row r="5134" spans="1:21" x14ac:dyDescent="0.2">
      <c r="A5134" t="s">
        <v>1248</v>
      </c>
      <c r="B5134" t="s">
        <v>1249</v>
      </c>
      <c r="C5134">
        <v>1482</v>
      </c>
      <c r="D5134">
        <v>0.35495461624167701</v>
      </c>
      <c r="E5134">
        <v>1.8652586254611301</v>
      </c>
      <c r="F5134">
        <v>-1.51030400921945</v>
      </c>
      <c r="G5134" s="3">
        <f t="shared" si="480"/>
        <v>-0.35495461624167701</v>
      </c>
      <c r="H5134" s="6">
        <f t="shared" si="481"/>
        <v>-1.2789453480625759</v>
      </c>
      <c r="I5134">
        <v>0.45554501845420398</v>
      </c>
      <c r="J5134" s="3">
        <f t="shared" si="482"/>
        <v>-1.8652586254611301</v>
      </c>
      <c r="K5134" s="6">
        <f t="shared" si="483"/>
        <v>-3.6433323996679468</v>
      </c>
      <c r="L5134" s="7">
        <v>3.8924344500789702E-6</v>
      </c>
      <c r="M5134" s="3">
        <f t="shared" si="484"/>
        <v>1.51030400921945</v>
      </c>
      <c r="N5134" s="6">
        <f t="shared" si="485"/>
        <v>2.8487006150709098</v>
      </c>
      <c r="O5134">
        <v>3.1657622430971902E-4</v>
      </c>
      <c r="P5134" s="5">
        <v>5133</v>
      </c>
      <c r="Q5134">
        <v>0.28499999999999998</v>
      </c>
      <c r="R5134" s="5">
        <v>4939</v>
      </c>
      <c r="S5134">
        <v>0.312</v>
      </c>
      <c r="T5134" s="5">
        <v>6090</v>
      </c>
      <c r="U5134">
        <v>0.152</v>
      </c>
    </row>
    <row r="5135" spans="1:21" x14ac:dyDescent="0.2">
      <c r="A5135" t="s">
        <v>2864</v>
      </c>
      <c r="B5135" t="s">
        <v>18</v>
      </c>
      <c r="C5135">
        <v>3027</v>
      </c>
      <c r="D5135">
        <v>1.3358671662508801</v>
      </c>
      <c r="E5135">
        <v>0.73925323509873497</v>
      </c>
      <c r="F5135">
        <v>0.59661393115215</v>
      </c>
      <c r="G5135" s="3">
        <f t="shared" si="480"/>
        <v>-1.3358671662508801</v>
      </c>
      <c r="H5135" s="6">
        <f t="shared" si="481"/>
        <v>-2.5242716354069255</v>
      </c>
      <c r="I5135">
        <v>2.83335008219281E-3</v>
      </c>
      <c r="J5135" s="3">
        <f t="shared" si="482"/>
        <v>-0.73925323509873497</v>
      </c>
      <c r="K5135" s="6">
        <f t="shared" si="483"/>
        <v>-1.6693115495081625</v>
      </c>
      <c r="L5135">
        <v>9.6791264401939997E-2</v>
      </c>
      <c r="M5135" s="3">
        <f t="shared" si="484"/>
        <v>-0.59661393115215</v>
      </c>
      <c r="N5135" s="6">
        <f t="shared" si="485"/>
        <v>-1.5121632844094754</v>
      </c>
      <c r="O5135">
        <v>0.21322191095920101</v>
      </c>
      <c r="P5135" s="5">
        <v>5134</v>
      </c>
      <c r="Q5135">
        <v>0.28499999999999998</v>
      </c>
      <c r="R5135" s="5">
        <v>3786</v>
      </c>
      <c r="S5135">
        <v>0.47199999999999998</v>
      </c>
      <c r="T5135" s="5">
        <v>4753</v>
      </c>
      <c r="U5135">
        <v>0.33800000000000002</v>
      </c>
    </row>
    <row r="5136" spans="1:21" x14ac:dyDescent="0.2">
      <c r="A5136" t="s">
        <v>4258</v>
      </c>
      <c r="B5136" t="s">
        <v>4259</v>
      </c>
      <c r="C5136">
        <v>2430</v>
      </c>
      <c r="D5136">
        <v>-0.29886452880345998</v>
      </c>
      <c r="E5136">
        <v>-1.8369702704117099</v>
      </c>
      <c r="F5136">
        <v>1.53810574160825</v>
      </c>
      <c r="G5136" s="3">
        <f t="shared" si="480"/>
        <v>0.29886452880345998</v>
      </c>
      <c r="H5136" s="6">
        <f t="shared" si="481"/>
        <v>1.2301758239994587</v>
      </c>
      <c r="I5136">
        <v>0.42113416690226102</v>
      </c>
      <c r="J5136" s="3">
        <f t="shared" si="482"/>
        <v>1.8369702704117099</v>
      </c>
      <c r="K5136" s="6">
        <f t="shared" si="483"/>
        <v>3.5725897883650926</v>
      </c>
      <c r="L5136" s="7">
        <v>3.5347029326283699E-9</v>
      </c>
      <c r="M5136" s="3">
        <f t="shared" si="484"/>
        <v>-1.53810574160825</v>
      </c>
      <c r="N5136" s="6">
        <f t="shared" si="485"/>
        <v>-2.9041294087134197</v>
      </c>
      <c r="O5136" s="7">
        <v>1.4370022213569099E-6</v>
      </c>
      <c r="P5136" s="5">
        <v>5135</v>
      </c>
      <c r="Q5136">
        <v>0.28399999999999997</v>
      </c>
      <c r="R5136" s="5">
        <v>5532</v>
      </c>
      <c r="S5136">
        <v>0.22900000000000001</v>
      </c>
      <c r="T5136" s="5">
        <v>3630</v>
      </c>
      <c r="U5136">
        <v>0.49399999999999999</v>
      </c>
    </row>
    <row r="5137" spans="1:21" x14ac:dyDescent="0.2">
      <c r="A5137" t="s">
        <v>2920</v>
      </c>
      <c r="B5137" t="s">
        <v>18</v>
      </c>
      <c r="C5137">
        <v>270</v>
      </c>
      <c r="D5137">
        <v>-1.65410251937506</v>
      </c>
      <c r="E5137">
        <v>-2.3298737415608799</v>
      </c>
      <c r="F5137">
        <v>0.67577122218582097</v>
      </c>
      <c r="G5137" s="3">
        <f t="shared" si="480"/>
        <v>1.65410251937506</v>
      </c>
      <c r="H5137" s="6">
        <f t="shared" si="481"/>
        <v>3.1472734219143943</v>
      </c>
      <c r="I5137" s="7">
        <v>7.6105347977546196E-5</v>
      </c>
      <c r="J5137" s="3">
        <f t="shared" si="482"/>
        <v>2.3298737415608799</v>
      </c>
      <c r="K5137" s="6">
        <f t="shared" si="483"/>
        <v>5.0276134838151858</v>
      </c>
      <c r="L5137" s="7">
        <v>2.7777030563160399E-9</v>
      </c>
      <c r="M5137" s="3">
        <f t="shared" si="484"/>
        <v>-0.67577122218582097</v>
      </c>
      <c r="N5137" s="6">
        <f t="shared" si="485"/>
        <v>-1.5974504943892165</v>
      </c>
      <c r="O5137">
        <v>9.6475586195638896E-2</v>
      </c>
      <c r="P5137" s="5">
        <v>5136</v>
      </c>
      <c r="Q5137">
        <v>0.28399999999999997</v>
      </c>
      <c r="R5137" s="5">
        <v>6237</v>
      </c>
      <c r="S5137">
        <v>0.13100000000000001</v>
      </c>
      <c r="T5137" s="5">
        <v>4710</v>
      </c>
      <c r="U5137">
        <v>0.34399999999999997</v>
      </c>
    </row>
    <row r="5138" spans="1:21" x14ac:dyDescent="0.2">
      <c r="A5138" t="s">
        <v>1470</v>
      </c>
      <c r="B5138" t="s">
        <v>18</v>
      </c>
      <c r="C5138">
        <v>3837</v>
      </c>
      <c r="D5138">
        <v>0.94920718540770099</v>
      </c>
      <c r="E5138">
        <v>2.0160365764585202</v>
      </c>
      <c r="F5138">
        <v>-1.06682939105081</v>
      </c>
      <c r="G5138" s="3">
        <f t="shared" si="480"/>
        <v>-0.94920718540770099</v>
      </c>
      <c r="H5138" s="6">
        <f t="shared" si="481"/>
        <v>-1.9308113136105585</v>
      </c>
      <c r="I5138">
        <v>2.1540343053024399E-4</v>
      </c>
      <c r="J5138" s="3">
        <f t="shared" si="482"/>
        <v>-2.0160365764585202</v>
      </c>
      <c r="K5138" s="6">
        <f t="shared" si="483"/>
        <v>-4.0447108671304761</v>
      </c>
      <c r="L5138" s="7">
        <v>1.2350369426366499E-16</v>
      </c>
      <c r="M5138" s="3">
        <f t="shared" si="484"/>
        <v>1.06682939105081</v>
      </c>
      <c r="N5138" s="6">
        <f t="shared" si="485"/>
        <v>2.0948245116541004</v>
      </c>
      <c r="O5138" s="7">
        <v>2.81393292533875E-5</v>
      </c>
      <c r="P5138" s="5">
        <v>5137</v>
      </c>
      <c r="Q5138">
        <v>0.28399999999999997</v>
      </c>
      <c r="R5138" s="5">
        <v>4209</v>
      </c>
      <c r="S5138">
        <v>0.41399999999999998</v>
      </c>
      <c r="T5138" s="5">
        <v>5902</v>
      </c>
      <c r="U5138">
        <v>0.17799999999999999</v>
      </c>
    </row>
    <row r="5139" spans="1:21" x14ac:dyDescent="0.2">
      <c r="A5139" t="s">
        <v>1233</v>
      </c>
      <c r="B5139" t="s">
        <v>18</v>
      </c>
      <c r="C5139">
        <v>366</v>
      </c>
      <c r="D5139">
        <v>-1.3922973553529201</v>
      </c>
      <c r="E5139">
        <v>0.14041089844407301</v>
      </c>
      <c r="F5139">
        <v>-1.53270825379699</v>
      </c>
      <c r="G5139" s="3">
        <f t="shared" si="480"/>
        <v>1.3922973553529201</v>
      </c>
      <c r="H5139" s="6">
        <f t="shared" si="481"/>
        <v>2.6249634873448793</v>
      </c>
      <c r="I5139">
        <v>5.8248239424670504E-3</v>
      </c>
      <c r="J5139" s="3">
        <f t="shared" si="482"/>
        <v>-0.14041089844407301</v>
      </c>
      <c r="K5139" s="6">
        <f t="shared" si="483"/>
        <v>-1.1022189975830605</v>
      </c>
      <c r="L5139">
        <v>0.80413506474221197</v>
      </c>
      <c r="M5139" s="3">
        <f t="shared" si="484"/>
        <v>1.53270825379699</v>
      </c>
      <c r="N5139" s="6">
        <f t="shared" si="485"/>
        <v>2.8932846237134022</v>
      </c>
      <c r="O5139">
        <v>2.12060939719939E-3</v>
      </c>
      <c r="P5139" s="5">
        <v>5138</v>
      </c>
      <c r="Q5139">
        <v>0.28399999999999997</v>
      </c>
      <c r="R5139" s="5">
        <v>6161</v>
      </c>
      <c r="S5139">
        <v>0.14199999999999999</v>
      </c>
      <c r="T5139" s="5">
        <v>6102</v>
      </c>
      <c r="U5139">
        <v>0.15</v>
      </c>
    </row>
    <row r="5140" spans="1:21" x14ac:dyDescent="0.2">
      <c r="A5140" t="s">
        <v>2111</v>
      </c>
      <c r="B5140" t="s">
        <v>18</v>
      </c>
      <c r="C5140">
        <v>1842</v>
      </c>
      <c r="D5140">
        <v>0.68189241054375505</v>
      </c>
      <c r="E5140">
        <v>0.68929894250330104</v>
      </c>
      <c r="F5140">
        <v>-7.4065319595464398E-3</v>
      </c>
      <c r="G5140" s="3">
        <f t="shared" si="480"/>
        <v>-0.68189241054375505</v>
      </c>
      <c r="H5140" s="6">
        <f t="shared" si="481"/>
        <v>-1.6042426913185759</v>
      </c>
      <c r="I5140">
        <v>7.6351135447333393E-2</v>
      </c>
      <c r="J5140" s="3">
        <f t="shared" si="482"/>
        <v>-0.68929894250330104</v>
      </c>
      <c r="K5140" s="6">
        <f t="shared" si="483"/>
        <v>-1.6124997563050292</v>
      </c>
      <c r="L5140">
        <v>5.9441268828254297E-2</v>
      </c>
      <c r="M5140" s="3">
        <f t="shared" si="484"/>
        <v>7.4065319595464398E-3</v>
      </c>
      <c r="N5140" s="6">
        <f t="shared" si="485"/>
        <v>1.0051470173628574</v>
      </c>
      <c r="O5140">
        <v>0.99068036770257095</v>
      </c>
      <c r="P5140" s="5">
        <v>5139</v>
      </c>
      <c r="Q5140">
        <v>0.28399999999999997</v>
      </c>
      <c r="R5140" s="5">
        <v>4539</v>
      </c>
      <c r="S5140">
        <v>0.36799999999999999</v>
      </c>
      <c r="T5140" s="5">
        <v>5366</v>
      </c>
      <c r="U5140">
        <v>0.252</v>
      </c>
    </row>
    <row r="5141" spans="1:21" x14ac:dyDescent="0.2">
      <c r="A5141" t="s">
        <v>3346</v>
      </c>
      <c r="B5141" t="s">
        <v>18</v>
      </c>
      <c r="C5141">
        <v>3093</v>
      </c>
      <c r="D5141">
        <v>-0.522958389007949</v>
      </c>
      <c r="E5141">
        <v>-1.4777439239347701</v>
      </c>
      <c r="F5141">
        <v>0.95478553492681895</v>
      </c>
      <c r="G5141" s="3">
        <f t="shared" si="480"/>
        <v>0.522958389007949</v>
      </c>
      <c r="H5141" s="6">
        <f t="shared" si="481"/>
        <v>1.4368987321346116</v>
      </c>
      <c r="I5141">
        <v>4.0337996606025599E-2</v>
      </c>
      <c r="J5141" s="3">
        <f t="shared" si="482"/>
        <v>1.4777439239347701</v>
      </c>
      <c r="K5141" s="6">
        <f t="shared" si="483"/>
        <v>2.7851285615910029</v>
      </c>
      <c r="L5141" s="7">
        <v>2.2808958645281001E-10</v>
      </c>
      <c r="M5141" s="3">
        <f t="shared" si="484"/>
        <v>-0.95478553492681895</v>
      </c>
      <c r="N5141" s="6">
        <f t="shared" si="485"/>
        <v>-1.9382914740647725</v>
      </c>
      <c r="O5141" s="7">
        <v>7.7955122177857805E-5</v>
      </c>
      <c r="P5141" s="5">
        <v>5140</v>
      </c>
      <c r="Q5141">
        <v>0.28399999999999997</v>
      </c>
      <c r="R5141" s="5">
        <v>5649</v>
      </c>
      <c r="S5141">
        <v>0.21299999999999999</v>
      </c>
      <c r="T5141" s="5">
        <v>4361</v>
      </c>
      <c r="U5141">
        <v>0.39200000000000002</v>
      </c>
    </row>
    <row r="5142" spans="1:21" x14ac:dyDescent="0.2">
      <c r="A5142" t="s">
        <v>2908</v>
      </c>
      <c r="B5142" t="s">
        <v>18</v>
      </c>
      <c r="C5142">
        <v>1965</v>
      </c>
      <c r="D5142">
        <v>6.12566384832893E-2</v>
      </c>
      <c r="E5142">
        <v>-0.56541997914210995</v>
      </c>
      <c r="F5142">
        <v>0.62667661762539895</v>
      </c>
      <c r="G5142" s="3">
        <f t="shared" si="480"/>
        <v>-6.12566384832893E-2</v>
      </c>
      <c r="H5142" s="6">
        <f t="shared" si="481"/>
        <v>-1.0433741810203394</v>
      </c>
      <c r="I5142">
        <v>0.874604079890131</v>
      </c>
      <c r="J5142" s="3">
        <f t="shared" si="482"/>
        <v>0.56541997914210995</v>
      </c>
      <c r="K5142" s="6">
        <f t="shared" si="483"/>
        <v>1.4798182325287956</v>
      </c>
      <c r="L5142">
        <v>5.7032950775248503E-2</v>
      </c>
      <c r="M5142" s="3">
        <f t="shared" si="484"/>
        <v>-0.62667661762539895</v>
      </c>
      <c r="N5142" s="6">
        <f t="shared" si="485"/>
        <v>-1.5440041364236978</v>
      </c>
      <c r="O5142">
        <v>4.2195118799634203E-2</v>
      </c>
      <c r="P5142" s="5">
        <v>5141</v>
      </c>
      <c r="Q5142">
        <v>0.28399999999999997</v>
      </c>
      <c r="R5142" s="5">
        <v>5167</v>
      </c>
      <c r="S5142">
        <v>0.28000000000000003</v>
      </c>
      <c r="T5142" s="5">
        <v>4716</v>
      </c>
      <c r="U5142">
        <v>0.34300000000000003</v>
      </c>
    </row>
    <row r="5143" spans="1:21" x14ac:dyDescent="0.2">
      <c r="A5143" t="s">
        <v>3265</v>
      </c>
      <c r="B5143" t="s">
        <v>604</v>
      </c>
      <c r="C5143">
        <v>2565</v>
      </c>
      <c r="D5143">
        <v>1.2342016346571001</v>
      </c>
      <c r="E5143">
        <v>0.29109175917325297</v>
      </c>
      <c r="F5143">
        <v>0.94310987548384495</v>
      </c>
      <c r="G5143" s="3">
        <f t="shared" si="480"/>
        <v>-1.2342016346571001</v>
      </c>
      <c r="H5143" s="6">
        <f t="shared" si="481"/>
        <v>-2.3525112704490367</v>
      </c>
      <c r="I5143">
        <v>4.0604742300195203E-4</v>
      </c>
      <c r="J5143" s="3">
        <f t="shared" si="482"/>
        <v>-0.29109175917325297</v>
      </c>
      <c r="K5143" s="6">
        <f t="shared" si="483"/>
        <v>-1.2235658606420512</v>
      </c>
      <c r="L5143">
        <v>0.42746683940889701</v>
      </c>
      <c r="M5143" s="3">
        <f t="shared" si="484"/>
        <v>-0.94310987548384495</v>
      </c>
      <c r="N5143" s="6">
        <f t="shared" si="485"/>
        <v>-1.922668281390739</v>
      </c>
      <c r="O5143">
        <v>7.6842015002835497E-3</v>
      </c>
      <c r="P5143" s="5">
        <v>5142</v>
      </c>
      <c r="Q5143">
        <v>0.28399999999999997</v>
      </c>
      <c r="R5143" s="5">
        <v>3960</v>
      </c>
      <c r="S5143">
        <v>0.44800000000000001</v>
      </c>
      <c r="T5143" s="5">
        <v>4429</v>
      </c>
      <c r="U5143">
        <v>0.38300000000000001</v>
      </c>
    </row>
    <row r="5144" spans="1:21" x14ac:dyDescent="0.2">
      <c r="A5144" t="s">
        <v>3561</v>
      </c>
      <c r="B5144" t="s">
        <v>18</v>
      </c>
      <c r="C5144">
        <v>1809</v>
      </c>
      <c r="D5144">
        <v>0.42724912949536098</v>
      </c>
      <c r="E5144">
        <v>-0.68743910963880295</v>
      </c>
      <c r="F5144">
        <v>1.1146882391341599</v>
      </c>
      <c r="G5144" s="3">
        <f t="shared" si="480"/>
        <v>-0.42724912949536098</v>
      </c>
      <c r="H5144" s="6">
        <f t="shared" si="481"/>
        <v>-1.344667175814698</v>
      </c>
      <c r="I5144">
        <v>0.34024130228536298</v>
      </c>
      <c r="J5144" s="3">
        <f t="shared" si="482"/>
        <v>0.68743910963880295</v>
      </c>
      <c r="K5144" s="6">
        <f t="shared" si="483"/>
        <v>1.6104223610573909</v>
      </c>
      <c r="L5144">
        <v>8.7426030049071998E-2</v>
      </c>
      <c r="M5144" s="3">
        <f t="shared" si="484"/>
        <v>-1.1146882391341599</v>
      </c>
      <c r="N5144" s="6">
        <f t="shared" si="485"/>
        <v>-2.1654820881118737</v>
      </c>
      <c r="O5144">
        <v>6.0652082192783098E-3</v>
      </c>
      <c r="P5144" s="5">
        <v>5143</v>
      </c>
      <c r="Q5144">
        <v>0.28299999999999997</v>
      </c>
      <c r="R5144" s="5">
        <v>4877</v>
      </c>
      <c r="S5144">
        <v>0.32</v>
      </c>
      <c r="T5144" s="5">
        <v>4194</v>
      </c>
      <c r="U5144">
        <v>0.41599999999999998</v>
      </c>
    </row>
    <row r="5145" spans="1:21" x14ac:dyDescent="0.2">
      <c r="A5145" t="s">
        <v>1257</v>
      </c>
      <c r="B5145" t="s">
        <v>1258</v>
      </c>
      <c r="C5145">
        <v>1110</v>
      </c>
      <c r="D5145">
        <v>0.48184284901341201</v>
      </c>
      <c r="E5145">
        <v>2.0624425572387799</v>
      </c>
      <c r="F5145">
        <v>-1.58059970822536</v>
      </c>
      <c r="G5145" s="3">
        <f t="shared" si="480"/>
        <v>-0.48184284901341201</v>
      </c>
      <c r="H5145" s="6">
        <f t="shared" si="481"/>
        <v>-1.3965264022879889</v>
      </c>
      <c r="I5145">
        <v>0.244011971106496</v>
      </c>
      <c r="J5145" s="3">
        <f t="shared" si="482"/>
        <v>-2.0624425572387799</v>
      </c>
      <c r="K5145" s="6">
        <f t="shared" si="483"/>
        <v>-4.1769288165980445</v>
      </c>
      <c r="L5145" s="7">
        <v>1.7697379025790801E-8</v>
      </c>
      <c r="M5145" s="3">
        <f t="shared" si="484"/>
        <v>1.58059970822536</v>
      </c>
      <c r="N5145" s="6">
        <f t="shared" si="485"/>
        <v>2.9909415316135668</v>
      </c>
      <c r="O5145" s="7">
        <v>3.1399517943362897E-5</v>
      </c>
      <c r="P5145" s="5">
        <v>5144</v>
      </c>
      <c r="Q5145">
        <v>0.28299999999999997</v>
      </c>
      <c r="R5145" s="5">
        <v>4702</v>
      </c>
      <c r="S5145">
        <v>0.34499999999999997</v>
      </c>
      <c r="T5145" s="5">
        <v>6079</v>
      </c>
      <c r="U5145">
        <v>0.153</v>
      </c>
    </row>
    <row r="5146" spans="1:21" x14ac:dyDescent="0.2">
      <c r="A5146" t="s">
        <v>2926</v>
      </c>
      <c r="B5146" t="s">
        <v>2927</v>
      </c>
      <c r="C5146">
        <v>723</v>
      </c>
      <c r="D5146">
        <v>0.69597709442854205</v>
      </c>
      <c r="E5146">
        <v>5.0557160640116498E-2</v>
      </c>
      <c r="F5146">
        <v>0.64541993378842599</v>
      </c>
      <c r="G5146" s="3">
        <f t="shared" si="480"/>
        <v>-0.69597709442854205</v>
      </c>
      <c r="H5146" s="6">
        <f t="shared" si="481"/>
        <v>-1.6199812267276867</v>
      </c>
      <c r="I5146">
        <v>0.170697097706342</v>
      </c>
      <c r="J5146" s="3">
        <f t="shared" si="482"/>
        <v>-5.0557160640116498E-2</v>
      </c>
      <c r="K5146" s="6">
        <f t="shared" si="483"/>
        <v>-1.0356648144944969</v>
      </c>
      <c r="L5146">
        <v>0.92474681374766399</v>
      </c>
      <c r="M5146" s="3">
        <f t="shared" si="484"/>
        <v>-0.64541993378842599</v>
      </c>
      <c r="N5146" s="6">
        <f t="shared" si="485"/>
        <v>-1.5641945193613558</v>
      </c>
      <c r="O5146">
        <v>0.206357035823798</v>
      </c>
      <c r="P5146" s="5">
        <v>5145</v>
      </c>
      <c r="Q5146">
        <v>0.28299999999999997</v>
      </c>
      <c r="R5146" s="5">
        <v>4535</v>
      </c>
      <c r="S5146">
        <v>0.36799999999999999</v>
      </c>
      <c r="T5146" s="5">
        <v>4699</v>
      </c>
      <c r="U5146">
        <v>0.34499999999999997</v>
      </c>
    </row>
    <row r="5147" spans="1:21" x14ac:dyDescent="0.2">
      <c r="A5147" t="s">
        <v>3035</v>
      </c>
      <c r="B5147" t="s">
        <v>18</v>
      </c>
      <c r="C5147">
        <v>876</v>
      </c>
      <c r="D5147">
        <v>1.9091037258367001</v>
      </c>
      <c r="E5147">
        <v>1.26063061998208</v>
      </c>
      <c r="F5147">
        <v>0.64847310585461904</v>
      </c>
      <c r="G5147" s="3">
        <f t="shared" si="480"/>
        <v>-1.9091037258367001</v>
      </c>
      <c r="H5147" s="6">
        <f t="shared" si="481"/>
        <v>-3.7557570082352854</v>
      </c>
      <c r="I5147">
        <v>3.5410313263300899E-4</v>
      </c>
      <c r="J5147" s="3">
        <f t="shared" si="482"/>
        <v>-1.26063061998208</v>
      </c>
      <c r="K5147" s="6">
        <f t="shared" si="483"/>
        <v>-2.3960045038011613</v>
      </c>
      <c r="L5147">
        <v>1.6349920114557801E-2</v>
      </c>
      <c r="M5147" s="3">
        <f t="shared" si="484"/>
        <v>-0.64847310585461904</v>
      </c>
      <c r="N5147" s="6">
        <f t="shared" si="485"/>
        <v>-1.5675083257468552</v>
      </c>
      <c r="O5147">
        <v>0.26761489772814501</v>
      </c>
      <c r="P5147" s="5">
        <v>5146</v>
      </c>
      <c r="Q5147">
        <v>0.28299999999999997</v>
      </c>
      <c r="R5147" s="5">
        <v>2903</v>
      </c>
      <c r="S5147">
        <v>0.59499999999999997</v>
      </c>
      <c r="T5147" s="5">
        <v>4618</v>
      </c>
      <c r="U5147">
        <v>0.35699999999999998</v>
      </c>
    </row>
    <row r="5148" spans="1:21" x14ac:dyDescent="0.2">
      <c r="A5148" t="s">
        <v>7531</v>
      </c>
      <c r="B5148" t="s">
        <v>7532</v>
      </c>
      <c r="C5148">
        <v>996</v>
      </c>
      <c r="D5148">
        <v>0.55117166429239906</v>
      </c>
      <c r="E5148">
        <v>-3.3365712972195598</v>
      </c>
      <c r="F5148">
        <v>3.8877429615119601</v>
      </c>
      <c r="G5148" s="3">
        <f t="shared" si="480"/>
        <v>-0.55117166429239906</v>
      </c>
      <c r="H5148" s="6">
        <f t="shared" si="481"/>
        <v>-1.4652752153150519</v>
      </c>
      <c r="I5148">
        <v>0.33814448153871302</v>
      </c>
      <c r="J5148" s="3">
        <f t="shared" si="482"/>
        <v>3.3365712972195598</v>
      </c>
      <c r="K5148" s="6">
        <f t="shared" si="483"/>
        <v>10.102015793066139</v>
      </c>
      <c r="L5148" s="7">
        <v>7.8335568900233506E-12</v>
      </c>
      <c r="M5148" s="3">
        <f t="shared" si="484"/>
        <v>-3.8877429615119601</v>
      </c>
      <c r="N5148" s="6">
        <f t="shared" si="485"/>
        <v>-14.802233366301049</v>
      </c>
      <c r="O5148" s="7">
        <v>3.8936231010401997E-15</v>
      </c>
      <c r="P5148" s="5">
        <v>5147</v>
      </c>
      <c r="Q5148">
        <v>0.28299999999999997</v>
      </c>
      <c r="R5148" s="5">
        <v>4727</v>
      </c>
      <c r="S5148">
        <v>0.34100000000000003</v>
      </c>
      <c r="T5148" s="5">
        <v>1132</v>
      </c>
      <c r="U5148">
        <v>0.84199999999999997</v>
      </c>
    </row>
    <row r="5149" spans="1:21" x14ac:dyDescent="0.2">
      <c r="A5149" t="s">
        <v>2942</v>
      </c>
      <c r="B5149" t="s">
        <v>18</v>
      </c>
      <c r="C5149">
        <v>3006</v>
      </c>
      <c r="D5149">
        <v>1.2299710142579401</v>
      </c>
      <c r="E5149">
        <v>0.60008676954540197</v>
      </c>
      <c r="F5149">
        <v>0.62988424471254301</v>
      </c>
      <c r="G5149" s="3">
        <f t="shared" si="480"/>
        <v>-1.2299710142579401</v>
      </c>
      <c r="H5149" s="6">
        <f t="shared" si="481"/>
        <v>-2.345622771179269</v>
      </c>
      <c r="I5149">
        <v>5.2326151931147004E-4</v>
      </c>
      <c r="J5149" s="3">
        <f t="shared" si="482"/>
        <v>-0.60008676954540197</v>
      </c>
      <c r="K5149" s="6">
        <f t="shared" si="483"/>
        <v>-1.5158077306087008</v>
      </c>
      <c r="L5149">
        <v>9.1107708816048405E-2</v>
      </c>
      <c r="M5149" s="3">
        <f t="shared" si="484"/>
        <v>-0.62988424471254301</v>
      </c>
      <c r="N5149" s="6">
        <f t="shared" si="485"/>
        <v>-1.5474408289482389</v>
      </c>
      <c r="O5149">
        <v>9.0666311517992398E-2</v>
      </c>
      <c r="P5149" s="5">
        <v>5148</v>
      </c>
      <c r="Q5149">
        <v>0.28299999999999997</v>
      </c>
      <c r="R5149" s="5">
        <v>3831</v>
      </c>
      <c r="S5149">
        <v>0.46600000000000003</v>
      </c>
      <c r="T5149" s="5">
        <v>4688</v>
      </c>
      <c r="U5149">
        <v>0.34699999999999998</v>
      </c>
    </row>
    <row r="5150" spans="1:21" x14ac:dyDescent="0.2">
      <c r="A5150" t="s">
        <v>6386</v>
      </c>
      <c r="B5150" t="s">
        <v>18</v>
      </c>
      <c r="C5150">
        <v>2889</v>
      </c>
      <c r="D5150">
        <v>-1.0260497887034801</v>
      </c>
      <c r="E5150">
        <v>-3.9209004318379002</v>
      </c>
      <c r="F5150">
        <v>2.8948506431344301</v>
      </c>
      <c r="G5150" s="3">
        <f t="shared" si="480"/>
        <v>1.0260497887034801</v>
      </c>
      <c r="H5150" s="6">
        <f t="shared" si="481"/>
        <v>2.0364406777159991</v>
      </c>
      <c r="I5150">
        <v>1.6072640868179298E-2</v>
      </c>
      <c r="J5150" s="3">
        <f t="shared" si="482"/>
        <v>3.9209004318379002</v>
      </c>
      <c r="K5150" s="6">
        <f t="shared" si="483"/>
        <v>15.146372730880842</v>
      </c>
      <c r="L5150" s="7">
        <v>1.03678026294335E-23</v>
      </c>
      <c r="M5150" s="3">
        <f t="shared" si="484"/>
        <v>-2.8948506431344301</v>
      </c>
      <c r="N5150" s="6">
        <f t="shared" si="485"/>
        <v>-7.4376695067143288</v>
      </c>
      <c r="O5150" s="7">
        <v>3.63999360697076E-13</v>
      </c>
      <c r="P5150" s="5">
        <v>5149</v>
      </c>
      <c r="Q5150">
        <v>0.28299999999999997</v>
      </c>
      <c r="R5150" s="5">
        <v>5989</v>
      </c>
      <c r="S5150">
        <v>0.16600000000000001</v>
      </c>
      <c r="T5150" s="5">
        <v>1988</v>
      </c>
      <c r="U5150">
        <v>0.72299999999999998</v>
      </c>
    </row>
    <row r="5151" spans="1:21" x14ac:dyDescent="0.2">
      <c r="A5151" t="s">
        <v>1571</v>
      </c>
      <c r="B5151" t="s">
        <v>1572</v>
      </c>
      <c r="C5151">
        <v>1308</v>
      </c>
      <c r="D5151">
        <v>-1.1767103636468601</v>
      </c>
      <c r="E5151">
        <v>-0.21076651692050699</v>
      </c>
      <c r="F5151">
        <v>-0.96594384672635802</v>
      </c>
      <c r="G5151" s="3">
        <f t="shared" si="480"/>
        <v>1.1767103636468601</v>
      </c>
      <c r="H5151" s="6">
        <f t="shared" si="481"/>
        <v>2.2606072477732622</v>
      </c>
      <c r="I5151">
        <v>8.6154709826748704E-3</v>
      </c>
      <c r="J5151" s="3">
        <f t="shared" si="482"/>
        <v>0.21076651692050699</v>
      </c>
      <c r="K5151" s="6">
        <f t="shared" si="483"/>
        <v>1.1573029060857847</v>
      </c>
      <c r="L5151">
        <v>0.661657212011037</v>
      </c>
      <c r="M5151" s="3">
        <f t="shared" si="484"/>
        <v>0.96594384672635802</v>
      </c>
      <c r="N5151" s="6">
        <f t="shared" si="485"/>
        <v>1.9533410275612864</v>
      </c>
      <c r="O5151">
        <v>3.2534144469599097E-2</v>
      </c>
      <c r="P5151" s="5">
        <v>5150</v>
      </c>
      <c r="Q5151">
        <v>0.28199999999999997</v>
      </c>
      <c r="R5151" s="5">
        <v>5974</v>
      </c>
      <c r="S5151">
        <v>0.16800000000000001</v>
      </c>
      <c r="T5151" s="5">
        <v>5815</v>
      </c>
      <c r="U5151">
        <v>0.19</v>
      </c>
    </row>
    <row r="5152" spans="1:21" x14ac:dyDescent="0.2">
      <c r="A5152" t="s">
        <v>4113</v>
      </c>
      <c r="B5152" t="s">
        <v>132</v>
      </c>
      <c r="C5152">
        <v>837</v>
      </c>
      <c r="D5152">
        <v>-1.8536646210683001</v>
      </c>
      <c r="E5152">
        <v>-2.8737506603820502</v>
      </c>
      <c r="F5152">
        <v>1.0200860393137601</v>
      </c>
      <c r="G5152" s="3">
        <f t="shared" si="480"/>
        <v>1.8536646210683001</v>
      </c>
      <c r="H5152" s="6">
        <f t="shared" si="481"/>
        <v>3.614170634076705</v>
      </c>
      <c r="I5152">
        <v>1.11927072103213E-2</v>
      </c>
      <c r="J5152" s="3">
        <f t="shared" si="482"/>
        <v>2.8737506603820502</v>
      </c>
      <c r="K5152" s="6">
        <f t="shared" si="483"/>
        <v>7.3296822658819814</v>
      </c>
      <c r="L5152" s="7">
        <v>2.9199280917532701E-5</v>
      </c>
      <c r="M5152" s="3">
        <f t="shared" si="484"/>
        <v>-1.0200860393137601</v>
      </c>
      <c r="N5152" s="6">
        <f t="shared" si="485"/>
        <v>-2.0280399040302952</v>
      </c>
      <c r="O5152">
        <v>0.18335065647608001</v>
      </c>
      <c r="P5152" s="5">
        <v>5151</v>
      </c>
      <c r="Q5152">
        <v>0.28199999999999997</v>
      </c>
      <c r="R5152" s="5">
        <v>6255</v>
      </c>
      <c r="S5152">
        <v>0.129</v>
      </c>
      <c r="T5152" s="5">
        <v>3746</v>
      </c>
      <c r="U5152">
        <v>0.47799999999999998</v>
      </c>
    </row>
    <row r="5153" spans="1:21" x14ac:dyDescent="0.2">
      <c r="A5153" t="s">
        <v>2704</v>
      </c>
      <c r="B5153" t="s">
        <v>18</v>
      </c>
      <c r="C5153">
        <v>2199</v>
      </c>
      <c r="D5153">
        <v>-0.30956982319320803</v>
      </c>
      <c r="E5153">
        <v>-0.81152149521876105</v>
      </c>
      <c r="F5153">
        <v>0.50195167202555202</v>
      </c>
      <c r="G5153" s="3">
        <f t="shared" si="480"/>
        <v>0.30956982319320803</v>
      </c>
      <c r="H5153" s="6">
        <f t="shared" si="481"/>
        <v>1.2393381041582527</v>
      </c>
      <c r="I5153">
        <v>0.30781544006790001</v>
      </c>
      <c r="J5153" s="3">
        <f t="shared" si="482"/>
        <v>0.81152149521876105</v>
      </c>
      <c r="K5153" s="6">
        <f t="shared" si="483"/>
        <v>1.7550613900204537</v>
      </c>
      <c r="L5153">
        <v>2.2540493850386799E-3</v>
      </c>
      <c r="M5153" s="3">
        <f t="shared" si="484"/>
        <v>-0.50195167202555202</v>
      </c>
      <c r="N5153" s="6">
        <f t="shared" si="485"/>
        <v>-1.4161279993989002</v>
      </c>
      <c r="O5153">
        <v>7.89066569294406E-2</v>
      </c>
      <c r="P5153" s="5">
        <v>5152</v>
      </c>
      <c r="Q5153">
        <v>0.28199999999999997</v>
      </c>
      <c r="R5153" s="5">
        <v>5483</v>
      </c>
      <c r="S5153">
        <v>0.23599999999999999</v>
      </c>
      <c r="T5153" s="5">
        <v>4880</v>
      </c>
      <c r="U5153">
        <v>0.32</v>
      </c>
    </row>
    <row r="5154" spans="1:21" x14ac:dyDescent="0.2">
      <c r="A5154" t="s">
        <v>4723</v>
      </c>
      <c r="B5154" t="s">
        <v>18</v>
      </c>
      <c r="C5154">
        <v>1500</v>
      </c>
      <c r="D5154">
        <v>-1.91182677252108</v>
      </c>
      <c r="E5154">
        <v>-3.7009920208069498</v>
      </c>
      <c r="F5154">
        <v>1.78916524828587</v>
      </c>
      <c r="G5154" s="3">
        <f t="shared" si="480"/>
        <v>1.91182677252108</v>
      </c>
      <c r="H5154" s="6">
        <f t="shared" si="481"/>
        <v>3.762852589171291</v>
      </c>
      <c r="I5154">
        <v>1.15278830521527E-4</v>
      </c>
      <c r="J5154" s="3">
        <f t="shared" si="482"/>
        <v>3.7009920208069498</v>
      </c>
      <c r="K5154" s="6">
        <f t="shared" si="483"/>
        <v>13.004977704202592</v>
      </c>
      <c r="L5154" s="7">
        <v>2.7409835527066401E-15</v>
      </c>
      <c r="M5154" s="3">
        <f t="shared" si="484"/>
        <v>-1.78916524828587</v>
      </c>
      <c r="N5154" s="6">
        <f t="shared" si="485"/>
        <v>-3.4561485989720202</v>
      </c>
      <c r="O5154">
        <v>2.36000007633143E-4</v>
      </c>
      <c r="P5154" s="5">
        <v>5153</v>
      </c>
      <c r="Q5154">
        <v>0.28199999999999997</v>
      </c>
      <c r="R5154" s="5">
        <v>6336</v>
      </c>
      <c r="S5154">
        <v>0.11700000000000001</v>
      </c>
      <c r="T5154" s="5">
        <v>3267</v>
      </c>
      <c r="U5154">
        <v>0.54500000000000004</v>
      </c>
    </row>
    <row r="5155" spans="1:21" x14ac:dyDescent="0.2">
      <c r="A5155" t="s">
        <v>6734</v>
      </c>
      <c r="B5155" t="s">
        <v>18</v>
      </c>
      <c r="C5155">
        <v>2031</v>
      </c>
      <c r="D5155">
        <v>-1.3756605323080899</v>
      </c>
      <c r="E5155">
        <v>-4.5544468863398402</v>
      </c>
      <c r="F5155">
        <v>3.1787863540317498</v>
      </c>
      <c r="G5155" s="3">
        <f t="shared" si="480"/>
        <v>1.3756605323080899</v>
      </c>
      <c r="H5155" s="6">
        <f t="shared" si="481"/>
        <v>2.5948668870740415</v>
      </c>
      <c r="I5155">
        <v>2.1259827955438001E-4</v>
      </c>
      <c r="J5155" s="3">
        <f t="shared" si="482"/>
        <v>4.5544468863398402</v>
      </c>
      <c r="K5155" s="6">
        <f t="shared" si="483"/>
        <v>23.497687646242653</v>
      </c>
      <c r="L5155" s="7">
        <v>1.86216298374641E-39</v>
      </c>
      <c r="M5155" s="3">
        <f t="shared" si="484"/>
        <v>-3.1787863540317498</v>
      </c>
      <c r="N5155" s="6">
        <f t="shared" si="485"/>
        <v>-9.0554501131803793</v>
      </c>
      <c r="O5155" s="7">
        <v>1.4840056927996099E-19</v>
      </c>
      <c r="P5155" s="5">
        <v>5154</v>
      </c>
      <c r="Q5155">
        <v>0.28199999999999997</v>
      </c>
      <c r="R5155" s="5">
        <v>6135</v>
      </c>
      <c r="S5155">
        <v>0.14499999999999999</v>
      </c>
      <c r="T5155" s="5">
        <v>1728</v>
      </c>
      <c r="U5155">
        <v>0.75900000000000001</v>
      </c>
    </row>
    <row r="5156" spans="1:21" x14ac:dyDescent="0.2">
      <c r="A5156" t="s">
        <v>4427</v>
      </c>
      <c r="B5156" t="s">
        <v>4428</v>
      </c>
      <c r="C5156">
        <v>1122</v>
      </c>
      <c r="D5156">
        <v>0.32784670837718</v>
      </c>
      <c r="E5156">
        <v>-1.2842283919640101</v>
      </c>
      <c r="F5156">
        <v>1.6120751003411899</v>
      </c>
      <c r="G5156" s="3">
        <f t="shared" si="480"/>
        <v>-0.32784670837718</v>
      </c>
      <c r="H5156" s="6">
        <f t="shared" si="481"/>
        <v>-1.2551386211297515</v>
      </c>
      <c r="I5156">
        <v>0.33456475112804301</v>
      </c>
      <c r="J5156" s="3">
        <f t="shared" si="482"/>
        <v>1.2842283919640101</v>
      </c>
      <c r="K5156" s="6">
        <f t="shared" si="483"/>
        <v>2.4355175717585347</v>
      </c>
      <c r="L5156" s="7">
        <v>8.8608189746069503E-6</v>
      </c>
      <c r="M5156" s="3">
        <f t="shared" si="484"/>
        <v>-1.6120751003411899</v>
      </c>
      <c r="N5156" s="6">
        <f t="shared" si="485"/>
        <v>-3.0569121667542878</v>
      </c>
      <c r="O5156" s="7">
        <v>4.1195676946313298E-8</v>
      </c>
      <c r="P5156" s="5">
        <v>5155</v>
      </c>
      <c r="Q5156">
        <v>0.28199999999999997</v>
      </c>
      <c r="R5156" s="5">
        <v>4969</v>
      </c>
      <c r="S5156">
        <v>0.308</v>
      </c>
      <c r="T5156" s="5">
        <v>3503</v>
      </c>
      <c r="U5156">
        <v>0.51200000000000001</v>
      </c>
    </row>
    <row r="5157" spans="1:21" x14ac:dyDescent="0.2">
      <c r="A5157" t="s">
        <v>6626</v>
      </c>
      <c r="B5157" t="s">
        <v>18</v>
      </c>
      <c r="C5157">
        <v>2655</v>
      </c>
      <c r="D5157">
        <v>-0.576332015777968</v>
      </c>
      <c r="E5157">
        <v>-3.67513870637208</v>
      </c>
      <c r="F5157">
        <v>3.0988066905941101</v>
      </c>
      <c r="G5157" s="3">
        <f t="shared" si="480"/>
        <v>0.576332015777968</v>
      </c>
      <c r="H5157" s="6">
        <f t="shared" si="481"/>
        <v>1.4910534921058438</v>
      </c>
      <c r="I5157">
        <v>0.18901319418262499</v>
      </c>
      <c r="J5157" s="3">
        <f t="shared" si="482"/>
        <v>3.67513870637208</v>
      </c>
      <c r="K5157" s="6">
        <f t="shared" si="483"/>
        <v>12.774002265458044</v>
      </c>
      <c r="L5157" s="7">
        <v>5.9339256693040704E-22</v>
      </c>
      <c r="M5157" s="3">
        <f t="shared" si="484"/>
        <v>-3.0988066905941101</v>
      </c>
      <c r="N5157" s="6">
        <f t="shared" si="485"/>
        <v>-8.5670985870648089</v>
      </c>
      <c r="O5157" s="7">
        <v>1.5379800728241299E-15</v>
      </c>
      <c r="P5157" s="5">
        <v>5156</v>
      </c>
      <c r="Q5157">
        <v>0.28199999999999997</v>
      </c>
      <c r="R5157" s="5">
        <v>5760</v>
      </c>
      <c r="S5157">
        <v>0.19800000000000001</v>
      </c>
      <c r="T5157" s="5">
        <v>1804</v>
      </c>
      <c r="U5157">
        <v>0.748</v>
      </c>
    </row>
    <row r="5158" spans="1:21" x14ac:dyDescent="0.2">
      <c r="A5158" t="s">
        <v>2627</v>
      </c>
      <c r="B5158" t="s">
        <v>18</v>
      </c>
      <c r="C5158">
        <v>1173</v>
      </c>
      <c r="D5158">
        <v>0.40560510042147302</v>
      </c>
      <c r="E5158">
        <v>-3.1599515574356897E-2</v>
      </c>
      <c r="F5158">
        <v>0.43720461599582999</v>
      </c>
      <c r="G5158" s="3">
        <f t="shared" si="480"/>
        <v>-0.40560510042147302</v>
      </c>
      <c r="H5158" s="6">
        <f t="shared" si="481"/>
        <v>-1.3246443810812043</v>
      </c>
      <c r="I5158">
        <v>0.34712428784170102</v>
      </c>
      <c r="J5158" s="3">
        <f t="shared" si="482"/>
        <v>3.1599515574356897E-2</v>
      </c>
      <c r="K5158" s="6">
        <f t="shared" si="483"/>
        <v>1.0221447493092217</v>
      </c>
      <c r="L5158">
        <v>0.94318916405419195</v>
      </c>
      <c r="M5158" s="3">
        <f t="shared" si="484"/>
        <v>-0.43720461599582999</v>
      </c>
      <c r="N5158" s="6">
        <f t="shared" si="485"/>
        <v>-1.3539782988241169</v>
      </c>
      <c r="O5158">
        <v>0.303897642882692</v>
      </c>
      <c r="P5158" s="5">
        <v>5157</v>
      </c>
      <c r="Q5158">
        <v>0.28100000000000003</v>
      </c>
      <c r="R5158" s="5">
        <v>4868</v>
      </c>
      <c r="S5158">
        <v>0.32200000000000001</v>
      </c>
      <c r="T5158" s="5">
        <v>4946</v>
      </c>
      <c r="U5158">
        <v>0.311</v>
      </c>
    </row>
    <row r="5159" spans="1:21" x14ac:dyDescent="0.2">
      <c r="A5159" t="s">
        <v>3585</v>
      </c>
      <c r="B5159" t="s">
        <v>3586</v>
      </c>
      <c r="C5159">
        <v>1200</v>
      </c>
      <c r="D5159">
        <v>1.82746352405907</v>
      </c>
      <c r="E5159">
        <v>0.69327691108798595</v>
      </c>
      <c r="F5159">
        <v>1.13418661297108</v>
      </c>
      <c r="G5159" s="3">
        <f t="shared" si="480"/>
        <v>-1.82746352405907</v>
      </c>
      <c r="H5159" s="6">
        <f t="shared" si="481"/>
        <v>-3.5491253373248655</v>
      </c>
      <c r="I5159" s="7">
        <v>2.4783790836936301E-6</v>
      </c>
      <c r="J5159" s="3">
        <f t="shared" si="482"/>
        <v>-0.69327691108798595</v>
      </c>
      <c r="K5159" s="6">
        <f t="shared" si="483"/>
        <v>-1.6169520658336929</v>
      </c>
      <c r="L5159">
        <v>7.6452974804289406E-2</v>
      </c>
      <c r="M5159" s="3">
        <f t="shared" si="484"/>
        <v>-1.13418661297108</v>
      </c>
      <c r="N5159" s="6">
        <f t="shared" si="485"/>
        <v>-2.1949477738506387</v>
      </c>
      <c r="O5159">
        <v>4.2055967065392696E-3</v>
      </c>
      <c r="P5159" s="5">
        <v>5158</v>
      </c>
      <c r="Q5159">
        <v>0.28100000000000003</v>
      </c>
      <c r="R5159" s="5">
        <v>3131</v>
      </c>
      <c r="S5159">
        <v>0.56399999999999995</v>
      </c>
      <c r="T5159" s="5">
        <v>4172</v>
      </c>
      <c r="U5159">
        <v>0.41899999999999998</v>
      </c>
    </row>
    <row r="5160" spans="1:21" x14ac:dyDescent="0.2">
      <c r="A5160" t="s">
        <v>910</v>
      </c>
      <c r="B5160" t="s">
        <v>18</v>
      </c>
      <c r="C5160">
        <v>882</v>
      </c>
      <c r="D5160">
        <v>-0.59175998137733099</v>
      </c>
      <c r="E5160">
        <v>2.2626999695966901</v>
      </c>
      <c r="F5160">
        <v>-2.8544599509740198</v>
      </c>
      <c r="G5160" s="3">
        <f t="shared" si="480"/>
        <v>0.59175998137733099</v>
      </c>
      <c r="H5160" s="6">
        <f t="shared" si="481"/>
        <v>1.5070841577742153</v>
      </c>
      <c r="I5160">
        <v>0.24833016859262499</v>
      </c>
      <c r="J5160" s="3">
        <f t="shared" si="482"/>
        <v>-2.2626999695966901</v>
      </c>
      <c r="K5160" s="6">
        <f t="shared" si="483"/>
        <v>-4.798887423992908</v>
      </c>
      <c r="L5160" s="7">
        <v>1.1204408274889001E-6</v>
      </c>
      <c r="M5160" s="3">
        <f t="shared" si="484"/>
        <v>2.8544599509740198</v>
      </c>
      <c r="N5160" s="6">
        <f t="shared" si="485"/>
        <v>7.2323272116416186</v>
      </c>
      <c r="O5160" s="7">
        <v>1.09781158470486E-9</v>
      </c>
      <c r="P5160" s="5">
        <v>5159</v>
      </c>
      <c r="Q5160">
        <v>0.28100000000000003</v>
      </c>
      <c r="R5160" s="5">
        <v>5704</v>
      </c>
      <c r="S5160">
        <v>0.20499999999999999</v>
      </c>
      <c r="T5160" s="5">
        <v>6382</v>
      </c>
      <c r="U5160">
        <v>0.111</v>
      </c>
    </row>
    <row r="5161" spans="1:21" x14ac:dyDescent="0.2">
      <c r="A5161" t="s">
        <v>2531</v>
      </c>
      <c r="B5161" t="s">
        <v>18</v>
      </c>
      <c r="C5161">
        <v>1002</v>
      </c>
      <c r="D5161">
        <v>-1.27893435091217</v>
      </c>
      <c r="E5161">
        <v>-1.6709675044063199</v>
      </c>
      <c r="F5161">
        <v>0.39203315349414097</v>
      </c>
      <c r="G5161" s="3">
        <f t="shared" si="480"/>
        <v>1.27893435091217</v>
      </c>
      <c r="H5161" s="6">
        <f t="shared" si="481"/>
        <v>2.4265966969638275</v>
      </c>
      <c r="I5161" s="7">
        <v>5.5288517693027698E-5</v>
      </c>
      <c r="J5161" s="3">
        <f t="shared" si="482"/>
        <v>1.6709675044063199</v>
      </c>
      <c r="K5161" s="6">
        <f t="shared" si="483"/>
        <v>3.1842806708398794</v>
      </c>
      <c r="L5161" s="7">
        <v>2.9480476328880499E-8</v>
      </c>
      <c r="M5161" s="3">
        <f t="shared" si="484"/>
        <v>-0.39203315349414097</v>
      </c>
      <c r="N5161" s="6">
        <f t="shared" si="485"/>
        <v>-1.3122414098824295</v>
      </c>
      <c r="O5161">
        <v>0.245590420513498</v>
      </c>
      <c r="P5161" s="5">
        <v>5160</v>
      </c>
      <c r="Q5161">
        <v>0.28100000000000003</v>
      </c>
      <c r="R5161" s="5">
        <v>6081</v>
      </c>
      <c r="S5161">
        <v>0.153</v>
      </c>
      <c r="T5161" s="5">
        <v>5022</v>
      </c>
      <c r="U5161">
        <v>0.3</v>
      </c>
    </row>
    <row r="5162" spans="1:21" x14ac:dyDescent="0.2">
      <c r="A5162" t="s">
        <v>2961</v>
      </c>
      <c r="B5162" t="e">
        <v>#N/A</v>
      </c>
      <c r="C5162">
        <v>2856</v>
      </c>
      <c r="D5162">
        <v>0.44925519966191901</v>
      </c>
      <c r="E5162">
        <v>-0.22834537522202999</v>
      </c>
      <c r="F5162">
        <v>0.67760057488394898</v>
      </c>
      <c r="G5162" s="3">
        <f t="shared" si="480"/>
        <v>-0.44925519966191901</v>
      </c>
      <c r="H5162" s="6">
        <f t="shared" si="481"/>
        <v>-1.365335211935613</v>
      </c>
      <c r="I5162">
        <v>0.105025513686648</v>
      </c>
      <c r="J5162" s="3">
        <f t="shared" si="482"/>
        <v>0.22834537522202999</v>
      </c>
      <c r="K5162" s="6">
        <f t="shared" si="483"/>
        <v>1.1714905976529337</v>
      </c>
      <c r="L5162">
        <v>0.40543365960647998</v>
      </c>
      <c r="M5162" s="3">
        <f t="shared" si="484"/>
        <v>-0.67760057488394898</v>
      </c>
      <c r="N5162" s="6">
        <f t="shared" si="485"/>
        <v>-1.5994773634270463</v>
      </c>
      <c r="O5162">
        <v>1.1163507948643601E-2</v>
      </c>
      <c r="P5162" s="5">
        <v>5161</v>
      </c>
      <c r="Q5162">
        <v>0.28100000000000003</v>
      </c>
      <c r="R5162" s="5">
        <v>4823</v>
      </c>
      <c r="S5162">
        <v>0.32800000000000001</v>
      </c>
      <c r="T5162" s="5">
        <v>4669</v>
      </c>
      <c r="U5162">
        <v>0.34899999999999998</v>
      </c>
    </row>
    <row r="5163" spans="1:21" x14ac:dyDescent="0.2">
      <c r="A5163" t="s">
        <v>1469</v>
      </c>
      <c r="B5163" t="s">
        <v>18</v>
      </c>
      <c r="C5163">
        <v>1239</v>
      </c>
      <c r="D5163">
        <v>9.4031182476760206E-2</v>
      </c>
      <c r="E5163">
        <v>1.0691468411854601</v>
      </c>
      <c r="F5163">
        <v>-0.97511565870870098</v>
      </c>
      <c r="G5163" s="3">
        <f t="shared" si="480"/>
        <v>-9.4031182476760206E-2</v>
      </c>
      <c r="H5163" s="6">
        <f t="shared" si="481"/>
        <v>-1.0673484075080637</v>
      </c>
      <c r="I5163">
        <v>0.85443231363258598</v>
      </c>
      <c r="J5163" s="3">
        <f t="shared" si="482"/>
        <v>-1.0691468411854601</v>
      </c>
      <c r="K5163" s="6">
        <f t="shared" si="483"/>
        <v>-2.0981922036425749</v>
      </c>
      <c r="L5163">
        <v>6.8827387249519104E-3</v>
      </c>
      <c r="M5163" s="3">
        <f t="shared" si="484"/>
        <v>0.97511565870870098</v>
      </c>
      <c r="N5163" s="6">
        <f t="shared" si="485"/>
        <v>1.9657987859289747</v>
      </c>
      <c r="O5163">
        <v>1.8664671451763901E-2</v>
      </c>
      <c r="P5163" s="5">
        <v>5162</v>
      </c>
      <c r="Q5163">
        <v>0.28100000000000003</v>
      </c>
      <c r="R5163" s="5">
        <v>5137</v>
      </c>
      <c r="S5163">
        <v>0.28399999999999997</v>
      </c>
      <c r="T5163" s="5">
        <v>5900</v>
      </c>
      <c r="U5163">
        <v>0.17799999999999999</v>
      </c>
    </row>
    <row r="5164" spans="1:21" x14ac:dyDescent="0.2">
      <c r="A5164" t="s">
        <v>2680</v>
      </c>
      <c r="B5164" t="s">
        <v>2245</v>
      </c>
      <c r="C5164">
        <v>7809</v>
      </c>
      <c r="D5164">
        <v>1.9624014606422</v>
      </c>
      <c r="E5164">
        <v>1.4512937716488801</v>
      </c>
      <c r="F5164">
        <v>0.51110768899331904</v>
      </c>
      <c r="G5164" s="3">
        <f t="shared" si="480"/>
        <v>-1.9624014606422</v>
      </c>
      <c r="H5164" s="6">
        <f t="shared" si="481"/>
        <v>-3.8971013748146137</v>
      </c>
      <c r="I5164" s="7">
        <v>5.3380940200473899E-8</v>
      </c>
      <c r="J5164" s="3">
        <f t="shared" si="482"/>
        <v>-1.4512937716488801</v>
      </c>
      <c r="K5164" s="6">
        <f t="shared" si="483"/>
        <v>-2.7345316716489898</v>
      </c>
      <c r="L5164" s="7">
        <v>4.0308867706480101E-5</v>
      </c>
      <c r="M5164" s="3">
        <f t="shared" si="484"/>
        <v>-0.51110768899331904</v>
      </c>
      <c r="N5164" s="6">
        <f t="shared" si="485"/>
        <v>-1.4251439890855473</v>
      </c>
      <c r="O5164">
        <v>0.19838946031507901</v>
      </c>
      <c r="P5164" s="5">
        <v>5163</v>
      </c>
      <c r="Q5164">
        <v>0.28100000000000003</v>
      </c>
      <c r="R5164" s="5">
        <v>2991</v>
      </c>
      <c r="S5164">
        <v>0.58299999999999996</v>
      </c>
      <c r="T5164" s="5">
        <v>4905</v>
      </c>
      <c r="U5164">
        <v>0.317</v>
      </c>
    </row>
    <row r="5165" spans="1:21" x14ac:dyDescent="0.2">
      <c r="A5165" t="s">
        <v>2349</v>
      </c>
      <c r="B5165" t="s">
        <v>18</v>
      </c>
      <c r="C5165">
        <v>5766</v>
      </c>
      <c r="D5165">
        <v>0.11672678187787799</v>
      </c>
      <c r="E5165">
        <v>-5.60813894968194E-2</v>
      </c>
      <c r="F5165">
        <v>0.17280817137469701</v>
      </c>
      <c r="G5165" s="3">
        <f t="shared" si="480"/>
        <v>-0.11672678187787799</v>
      </c>
      <c r="H5165" s="6">
        <f t="shared" si="481"/>
        <v>-1.0842720495551295</v>
      </c>
      <c r="I5165">
        <v>0.71794266382804195</v>
      </c>
      <c r="J5165" s="3">
        <f t="shared" si="482"/>
        <v>5.60813894968194E-2</v>
      </c>
      <c r="K5165" s="6">
        <f t="shared" si="483"/>
        <v>1.0396380845997486</v>
      </c>
      <c r="L5165">
        <v>0.85145858937742203</v>
      </c>
      <c r="M5165" s="3">
        <f t="shared" si="484"/>
        <v>-0.17280817137469701</v>
      </c>
      <c r="N5165" s="6">
        <f t="shared" si="485"/>
        <v>-1.1272505167845381</v>
      </c>
      <c r="O5165">
        <v>0.57801857879423002</v>
      </c>
      <c r="P5165" s="5">
        <v>5164</v>
      </c>
      <c r="Q5165">
        <v>0.28100000000000003</v>
      </c>
      <c r="R5165" s="5">
        <v>5147</v>
      </c>
      <c r="S5165">
        <v>0.28299999999999997</v>
      </c>
      <c r="T5165" s="5">
        <v>5177</v>
      </c>
      <c r="U5165">
        <v>0.27900000000000003</v>
      </c>
    </row>
    <row r="5166" spans="1:21" x14ac:dyDescent="0.2">
      <c r="A5166" t="s">
        <v>5264</v>
      </c>
      <c r="B5166" t="s">
        <v>5265</v>
      </c>
      <c r="C5166">
        <v>1512</v>
      </c>
      <c r="D5166">
        <v>9.0966554396831101E-2</v>
      </c>
      <c r="E5166">
        <v>-1.9475245845817699</v>
      </c>
      <c r="F5166">
        <v>2.0384911389785998</v>
      </c>
      <c r="G5166" s="3">
        <f t="shared" si="480"/>
        <v>-9.0966554396831101E-2</v>
      </c>
      <c r="H5166" s="6">
        <f t="shared" si="481"/>
        <v>-1.0650835115684825</v>
      </c>
      <c r="I5166">
        <v>0.88223897481932401</v>
      </c>
      <c r="J5166" s="3">
        <f t="shared" si="482"/>
        <v>1.9475245845817699</v>
      </c>
      <c r="K5166" s="6">
        <f t="shared" si="483"/>
        <v>3.857121480627157</v>
      </c>
      <c r="L5166" s="7">
        <v>1.7394925781850801E-5</v>
      </c>
      <c r="M5166" s="3">
        <f t="shared" si="484"/>
        <v>-2.0384911389785998</v>
      </c>
      <c r="N5166" s="6">
        <f t="shared" si="485"/>
        <v>-4.1081564911325934</v>
      </c>
      <c r="O5166" s="7">
        <v>1.1014689819813901E-5</v>
      </c>
      <c r="P5166" s="5">
        <v>5165</v>
      </c>
      <c r="Q5166">
        <v>0.28000000000000003</v>
      </c>
      <c r="R5166" s="5">
        <v>5197</v>
      </c>
      <c r="S5166">
        <v>0.27600000000000002</v>
      </c>
      <c r="T5166" s="5">
        <v>2839</v>
      </c>
      <c r="U5166">
        <v>0.60399999999999998</v>
      </c>
    </row>
    <row r="5167" spans="1:21" x14ac:dyDescent="0.2">
      <c r="A5167" t="s">
        <v>3245</v>
      </c>
      <c r="B5167" t="s">
        <v>18</v>
      </c>
      <c r="C5167">
        <v>2331</v>
      </c>
      <c r="D5167">
        <v>-0.77370464479284295</v>
      </c>
      <c r="E5167">
        <v>-1.74578265411017</v>
      </c>
      <c r="F5167">
        <v>0.97207800931732302</v>
      </c>
      <c r="G5167" s="3">
        <f t="shared" si="480"/>
        <v>0.77370464479284295</v>
      </c>
      <c r="H5167" s="6">
        <f t="shared" si="481"/>
        <v>1.7096543116089951</v>
      </c>
      <c r="I5167">
        <v>9.0105608567447107E-2</v>
      </c>
      <c r="J5167" s="3">
        <f t="shared" si="482"/>
        <v>1.74578265411017</v>
      </c>
      <c r="K5167" s="6">
        <f t="shared" si="483"/>
        <v>3.3537674456130646</v>
      </c>
      <c r="L5167" s="7">
        <v>2.7032519270650301E-5</v>
      </c>
      <c r="M5167" s="3">
        <f t="shared" si="484"/>
        <v>-0.97207800931732302</v>
      </c>
      <c r="N5167" s="6">
        <f t="shared" si="485"/>
        <v>-1.9616640760884274</v>
      </c>
      <c r="O5167">
        <v>2.86904908384416E-2</v>
      </c>
      <c r="P5167" s="5">
        <v>5166</v>
      </c>
      <c r="Q5167">
        <v>0.28000000000000003</v>
      </c>
      <c r="R5167" s="5">
        <v>5901</v>
      </c>
      <c r="S5167">
        <v>0.17799999999999999</v>
      </c>
      <c r="T5167" s="5">
        <v>4443</v>
      </c>
      <c r="U5167">
        <v>0.38100000000000001</v>
      </c>
    </row>
    <row r="5168" spans="1:21" x14ac:dyDescent="0.2">
      <c r="A5168" t="s">
        <v>2413</v>
      </c>
      <c r="B5168" t="s">
        <v>18</v>
      </c>
      <c r="C5168">
        <v>1707</v>
      </c>
      <c r="D5168">
        <v>0.89031192529797198</v>
      </c>
      <c r="E5168">
        <v>0.62615546977736203</v>
      </c>
      <c r="F5168">
        <v>0.26415645552061101</v>
      </c>
      <c r="G5168" s="3">
        <f t="shared" si="480"/>
        <v>-0.89031192529797198</v>
      </c>
      <c r="H5168" s="6">
        <f t="shared" si="481"/>
        <v>-1.8535768425696275</v>
      </c>
      <c r="I5168">
        <v>2.45429256414578E-2</v>
      </c>
      <c r="J5168" s="3">
        <f t="shared" si="482"/>
        <v>-0.62615546977736203</v>
      </c>
      <c r="K5168" s="6">
        <f t="shared" si="483"/>
        <v>-1.5434464931974969</v>
      </c>
      <c r="L5168">
        <v>0.105823001128412</v>
      </c>
      <c r="M5168" s="3">
        <f t="shared" si="484"/>
        <v>-0.26415645552061101</v>
      </c>
      <c r="N5168" s="6">
        <f t="shared" si="485"/>
        <v>-1.2009336577192562</v>
      </c>
      <c r="O5168">
        <v>0.55368048158913097</v>
      </c>
      <c r="P5168" s="5">
        <v>5167</v>
      </c>
      <c r="Q5168">
        <v>0.28000000000000003</v>
      </c>
      <c r="R5168" s="5">
        <v>4335</v>
      </c>
      <c r="S5168">
        <v>0.39600000000000002</v>
      </c>
      <c r="T5168" s="5">
        <v>5115</v>
      </c>
      <c r="U5168">
        <v>0.28699999999999998</v>
      </c>
    </row>
    <row r="5169" spans="1:21" x14ac:dyDescent="0.2">
      <c r="A5169" t="s">
        <v>1654</v>
      </c>
      <c r="B5169" t="s">
        <v>18</v>
      </c>
      <c r="C5169">
        <v>2274</v>
      </c>
      <c r="D5169">
        <v>-0.89185967251464304</v>
      </c>
      <c r="E5169">
        <v>-0.31975811956691103</v>
      </c>
      <c r="F5169">
        <v>-0.57210155294773202</v>
      </c>
      <c r="G5169" s="3">
        <f t="shared" si="480"/>
        <v>0.89185967251464304</v>
      </c>
      <c r="H5169" s="6">
        <f t="shared" si="481"/>
        <v>1.8555664576670181</v>
      </c>
      <c r="I5169">
        <v>8.4675079826769195E-2</v>
      </c>
      <c r="J5169" s="3">
        <f t="shared" si="482"/>
        <v>0.31975811956691103</v>
      </c>
      <c r="K5169" s="6">
        <f t="shared" si="483"/>
        <v>1.2481212729183586</v>
      </c>
      <c r="L5169">
        <v>0.54470969848971895</v>
      </c>
      <c r="M5169" s="3">
        <f t="shared" si="484"/>
        <v>0.57210155294773202</v>
      </c>
      <c r="N5169" s="6">
        <f t="shared" si="485"/>
        <v>1.4866876303841294</v>
      </c>
      <c r="O5169">
        <v>0.28914360135101103</v>
      </c>
      <c r="P5169" s="5">
        <v>5168</v>
      </c>
      <c r="Q5169">
        <v>0.28000000000000003</v>
      </c>
      <c r="R5169" s="5">
        <v>5895</v>
      </c>
      <c r="S5169">
        <v>0.17899999999999999</v>
      </c>
      <c r="T5169" s="5">
        <v>5749</v>
      </c>
      <c r="U5169">
        <v>0.19900000000000001</v>
      </c>
    </row>
    <row r="5170" spans="1:21" x14ac:dyDescent="0.2">
      <c r="A5170" t="s">
        <v>1522</v>
      </c>
      <c r="B5170" t="s">
        <v>18</v>
      </c>
      <c r="C5170">
        <v>2205</v>
      </c>
      <c r="D5170">
        <v>0.33181390802133498</v>
      </c>
      <c r="E5170">
        <v>1.1764884182322799</v>
      </c>
      <c r="F5170">
        <v>-0.84467451021094797</v>
      </c>
      <c r="G5170" s="3">
        <f t="shared" si="480"/>
        <v>-0.33181390802133498</v>
      </c>
      <c r="H5170" s="6">
        <f t="shared" si="481"/>
        <v>-1.2585948179830164</v>
      </c>
      <c r="I5170">
        <v>0.45943579598796203</v>
      </c>
      <c r="J5170" s="3">
        <f t="shared" si="482"/>
        <v>-1.1764884182322799</v>
      </c>
      <c r="K5170" s="6">
        <f t="shared" si="483"/>
        <v>-2.2602595008086022</v>
      </c>
      <c r="L5170">
        <v>2.2577099003536598E-3</v>
      </c>
      <c r="M5170" s="3">
        <f t="shared" si="484"/>
        <v>0.84467451021094797</v>
      </c>
      <c r="N5170" s="6">
        <f t="shared" si="485"/>
        <v>1.7958595320063582</v>
      </c>
      <c r="O5170">
        <v>3.9099486373532201E-2</v>
      </c>
      <c r="P5170" s="5">
        <v>5169</v>
      </c>
      <c r="Q5170">
        <v>0.28000000000000003</v>
      </c>
      <c r="R5170" s="5">
        <v>4932</v>
      </c>
      <c r="S5170">
        <v>0.313</v>
      </c>
      <c r="T5170" s="5">
        <v>5855</v>
      </c>
      <c r="U5170">
        <v>0.184</v>
      </c>
    </row>
    <row r="5171" spans="1:21" x14ac:dyDescent="0.2">
      <c r="A5171" t="s">
        <v>3731</v>
      </c>
      <c r="B5171" t="s">
        <v>3732</v>
      </c>
      <c r="C5171">
        <v>2052</v>
      </c>
      <c r="D5171">
        <v>-0.37438024191709801</v>
      </c>
      <c r="E5171">
        <v>-1.46863857367678</v>
      </c>
      <c r="F5171">
        <v>1.0942583317596799</v>
      </c>
      <c r="G5171" s="3">
        <f t="shared" si="480"/>
        <v>0.37438024191709801</v>
      </c>
      <c r="H5171" s="6">
        <f t="shared" si="481"/>
        <v>1.2962825733318446</v>
      </c>
      <c r="I5171">
        <v>0.336675269986009</v>
      </c>
      <c r="J5171" s="3">
        <f t="shared" si="482"/>
        <v>1.46863857367678</v>
      </c>
      <c r="K5171" s="6">
        <f t="shared" si="483"/>
        <v>2.7676060000612366</v>
      </c>
      <c r="L5171" s="7">
        <v>1.13165221387868E-5</v>
      </c>
      <c r="M5171" s="3">
        <f t="shared" si="484"/>
        <v>-1.0942583317596799</v>
      </c>
      <c r="N5171" s="6">
        <f t="shared" si="485"/>
        <v>-2.1350329449755963</v>
      </c>
      <c r="O5171">
        <v>1.7062039413949001E-3</v>
      </c>
      <c r="P5171" s="5">
        <v>5170</v>
      </c>
      <c r="Q5171">
        <v>0.28000000000000003</v>
      </c>
      <c r="R5171" s="5">
        <v>5501</v>
      </c>
      <c r="S5171">
        <v>0.23400000000000001</v>
      </c>
      <c r="T5171" s="5">
        <v>4055</v>
      </c>
      <c r="U5171">
        <v>0.435</v>
      </c>
    </row>
    <row r="5172" spans="1:21" x14ac:dyDescent="0.2">
      <c r="A5172" t="s">
        <v>3538</v>
      </c>
      <c r="B5172" t="s">
        <v>18</v>
      </c>
      <c r="C5172">
        <v>2133</v>
      </c>
      <c r="D5172">
        <v>4.6024816256580197</v>
      </c>
      <c r="E5172">
        <v>3.4475296924952699</v>
      </c>
      <c r="F5172">
        <v>1.15495193316275</v>
      </c>
      <c r="G5172" s="3">
        <f t="shared" si="480"/>
        <v>-4.6024816256580197</v>
      </c>
      <c r="H5172" s="6">
        <f t="shared" si="481"/>
        <v>-24.293216679947211</v>
      </c>
      <c r="I5172" s="7">
        <v>3.0185208683835598E-41</v>
      </c>
      <c r="J5172" s="3">
        <f t="shared" si="482"/>
        <v>-3.4475296924952699</v>
      </c>
      <c r="K5172" s="6">
        <f t="shared" si="483"/>
        <v>-10.909625645099267</v>
      </c>
      <c r="L5172" s="7">
        <v>4.3269772023805401E-24</v>
      </c>
      <c r="M5172" s="3">
        <f t="shared" si="484"/>
        <v>-1.15495193316275</v>
      </c>
      <c r="N5172" s="6">
        <f t="shared" si="485"/>
        <v>-2.2267690450826803</v>
      </c>
      <c r="O5172">
        <v>1.52610277202439E-3</v>
      </c>
      <c r="P5172" s="5">
        <v>5171</v>
      </c>
      <c r="Q5172">
        <v>0.28000000000000003</v>
      </c>
      <c r="R5172" s="5">
        <v>686</v>
      </c>
      <c r="S5172">
        <v>0.90400000000000003</v>
      </c>
      <c r="T5172" s="5">
        <v>4214</v>
      </c>
      <c r="U5172">
        <v>0.41299999999999998</v>
      </c>
    </row>
    <row r="5173" spans="1:21" x14ac:dyDescent="0.2">
      <c r="A5173" t="s">
        <v>3082</v>
      </c>
      <c r="B5173" t="s">
        <v>18</v>
      </c>
      <c r="C5173">
        <v>519</v>
      </c>
      <c r="D5173">
        <v>-0.29981990168224698</v>
      </c>
      <c r="E5173">
        <v>-0.93524505155000703</v>
      </c>
      <c r="F5173">
        <v>0.63542514986776</v>
      </c>
      <c r="G5173" s="3">
        <f t="shared" si="480"/>
        <v>0.29981990168224698</v>
      </c>
      <c r="H5173" s="6">
        <f t="shared" si="481"/>
        <v>1.2309907334663286</v>
      </c>
      <c r="I5173">
        <v>0.69430184493682401</v>
      </c>
      <c r="J5173" s="3">
        <f t="shared" si="482"/>
        <v>0.93524505155000703</v>
      </c>
      <c r="K5173" s="6">
        <f t="shared" si="483"/>
        <v>1.9122154103773352</v>
      </c>
      <c r="L5173">
        <v>0.144910386274096</v>
      </c>
      <c r="M5173" s="3">
        <f t="shared" si="484"/>
        <v>-0.63542514986776</v>
      </c>
      <c r="N5173" s="6">
        <f t="shared" si="485"/>
        <v>-1.5533954548892144</v>
      </c>
      <c r="O5173">
        <v>0.366963053504612</v>
      </c>
      <c r="P5173" s="5">
        <v>5172</v>
      </c>
      <c r="Q5173">
        <v>0.27900000000000003</v>
      </c>
      <c r="R5173" s="5">
        <v>5462</v>
      </c>
      <c r="S5173">
        <v>0.23899999999999999</v>
      </c>
      <c r="T5173" s="5">
        <v>4570</v>
      </c>
      <c r="U5173">
        <v>0.36299999999999999</v>
      </c>
    </row>
    <row r="5174" spans="1:21" x14ac:dyDescent="0.2">
      <c r="A5174" t="s">
        <v>3026</v>
      </c>
      <c r="B5174" t="s">
        <v>3027</v>
      </c>
      <c r="C5174">
        <v>3300</v>
      </c>
      <c r="D5174">
        <v>0.22631781555356001</v>
      </c>
      <c r="E5174">
        <v>-0.51524757608358895</v>
      </c>
      <c r="F5174">
        <v>0.74156539163714896</v>
      </c>
      <c r="G5174" s="3">
        <f t="shared" si="480"/>
        <v>-0.22631781555356001</v>
      </c>
      <c r="H5174" s="6">
        <f t="shared" si="481"/>
        <v>-1.169845344355998</v>
      </c>
      <c r="I5174">
        <v>0.43372578551745899</v>
      </c>
      <c r="J5174" s="3">
        <f t="shared" si="482"/>
        <v>0.51524757608358895</v>
      </c>
      <c r="K5174" s="6">
        <f t="shared" si="483"/>
        <v>1.4292393857010566</v>
      </c>
      <c r="L5174">
        <v>4.13538033988127E-2</v>
      </c>
      <c r="M5174" s="3">
        <f t="shared" si="484"/>
        <v>-0.74156539163714896</v>
      </c>
      <c r="N5174" s="6">
        <f t="shared" si="485"/>
        <v>-1.6719890413326075</v>
      </c>
      <c r="O5174">
        <v>3.8420467351157699E-3</v>
      </c>
      <c r="P5174" s="5">
        <v>5173</v>
      </c>
      <c r="Q5174">
        <v>0.27900000000000003</v>
      </c>
      <c r="R5174" s="5">
        <v>5073</v>
      </c>
      <c r="S5174">
        <v>0.29299999999999998</v>
      </c>
      <c r="T5174" s="5">
        <v>4623</v>
      </c>
      <c r="U5174">
        <v>0.35599999999999998</v>
      </c>
    </row>
    <row r="5175" spans="1:21" x14ac:dyDescent="0.2">
      <c r="A5175" t="s">
        <v>4247</v>
      </c>
      <c r="B5175" t="s">
        <v>2668</v>
      </c>
      <c r="C5175">
        <v>1800</v>
      </c>
      <c r="D5175">
        <v>0.142083743665954</v>
      </c>
      <c r="E5175">
        <v>-1.4292902228000799</v>
      </c>
      <c r="F5175">
        <v>1.57137396646603</v>
      </c>
      <c r="G5175" s="3">
        <f t="shared" si="480"/>
        <v>-0.142083743665954</v>
      </c>
      <c r="H5175" s="6">
        <f t="shared" si="481"/>
        <v>-1.1034977925727301</v>
      </c>
      <c r="I5175">
        <v>0.75399713655251299</v>
      </c>
      <c r="J5175" s="3">
        <f t="shared" si="482"/>
        <v>1.4292902228000799</v>
      </c>
      <c r="K5175" s="6">
        <f t="shared" si="483"/>
        <v>2.6931418556429327</v>
      </c>
      <c r="L5175" s="7">
        <v>5.4473787914720798E-5</v>
      </c>
      <c r="M5175" s="3">
        <f t="shared" si="484"/>
        <v>-1.57137396646603</v>
      </c>
      <c r="N5175" s="6">
        <f t="shared" si="485"/>
        <v>-2.9718760927871939</v>
      </c>
      <c r="O5175" s="7">
        <v>1.4295824069776199E-5</v>
      </c>
      <c r="P5175" s="5">
        <v>5174</v>
      </c>
      <c r="Q5175">
        <v>0.27900000000000003</v>
      </c>
      <c r="R5175" s="5">
        <v>5231</v>
      </c>
      <c r="S5175">
        <v>0.27100000000000002</v>
      </c>
      <c r="T5175" s="5">
        <v>3638</v>
      </c>
      <c r="U5175">
        <v>0.49299999999999999</v>
      </c>
    </row>
    <row r="5176" spans="1:21" x14ac:dyDescent="0.2">
      <c r="A5176" t="s">
        <v>4256</v>
      </c>
      <c r="B5176" t="s">
        <v>4257</v>
      </c>
      <c r="C5176">
        <v>5664</v>
      </c>
      <c r="D5176">
        <v>0.69299063892693402</v>
      </c>
      <c r="E5176">
        <v>-0.88004330513659501</v>
      </c>
      <c r="F5176">
        <v>1.5730339440635299</v>
      </c>
      <c r="G5176" s="3">
        <f t="shared" si="480"/>
        <v>-0.69299063892693402</v>
      </c>
      <c r="H5176" s="6">
        <f t="shared" si="481"/>
        <v>-1.6166312479013194</v>
      </c>
      <c r="I5176">
        <v>9.2069948956623293E-2</v>
      </c>
      <c r="J5176" s="3">
        <f t="shared" si="482"/>
        <v>0.88004330513659501</v>
      </c>
      <c r="K5176" s="6">
        <f t="shared" si="483"/>
        <v>1.8404305443175477</v>
      </c>
      <c r="L5176">
        <v>2.2409902100902199E-2</v>
      </c>
      <c r="M5176" s="3">
        <f t="shared" si="484"/>
        <v>-1.5730339440635299</v>
      </c>
      <c r="N5176" s="6">
        <f t="shared" si="485"/>
        <v>-2.9752975275357838</v>
      </c>
      <c r="O5176" s="7">
        <v>4.38074014195821E-5</v>
      </c>
      <c r="P5176" s="5">
        <v>5175</v>
      </c>
      <c r="Q5176">
        <v>0.27900000000000003</v>
      </c>
      <c r="R5176" s="5">
        <v>4673</v>
      </c>
      <c r="S5176">
        <v>0.34899999999999998</v>
      </c>
      <c r="T5176" s="5">
        <v>3631</v>
      </c>
      <c r="U5176">
        <v>0.49399999999999999</v>
      </c>
    </row>
    <row r="5177" spans="1:21" x14ac:dyDescent="0.2">
      <c r="A5177" t="s">
        <v>1980</v>
      </c>
      <c r="B5177" t="s">
        <v>18</v>
      </c>
      <c r="C5177">
        <v>1023</v>
      </c>
      <c r="D5177">
        <v>0.74275743694991403</v>
      </c>
      <c r="E5177">
        <v>0.91309051105842298</v>
      </c>
      <c r="F5177">
        <v>-0.17033307410850801</v>
      </c>
      <c r="G5177" s="3">
        <f t="shared" si="480"/>
        <v>-0.74275743694991403</v>
      </c>
      <c r="H5177" s="6">
        <f t="shared" si="481"/>
        <v>-1.6733711146584178</v>
      </c>
      <c r="I5177">
        <v>2.0682046034736501E-2</v>
      </c>
      <c r="J5177" s="3">
        <f t="shared" si="482"/>
        <v>-0.91309051105842298</v>
      </c>
      <c r="K5177" s="6">
        <f t="shared" si="483"/>
        <v>-1.8830750647701515</v>
      </c>
      <c r="L5177">
        <v>2.6683377664243899E-3</v>
      </c>
      <c r="M5177" s="3">
        <f t="shared" si="484"/>
        <v>0.17033307410850801</v>
      </c>
      <c r="N5177" s="6">
        <f t="shared" si="485"/>
        <v>1.12531825622826</v>
      </c>
      <c r="O5177">
        <v>0.64648879487320798</v>
      </c>
      <c r="P5177" s="5">
        <v>5176</v>
      </c>
      <c r="Q5177">
        <v>0.27900000000000003</v>
      </c>
      <c r="R5177" s="5">
        <v>4534</v>
      </c>
      <c r="S5177">
        <v>0.36799999999999999</v>
      </c>
      <c r="T5177" s="5">
        <v>5473</v>
      </c>
      <c r="U5177">
        <v>0.23699999999999999</v>
      </c>
    </row>
    <row r="5178" spans="1:21" x14ac:dyDescent="0.2">
      <c r="A5178" t="s">
        <v>2384</v>
      </c>
      <c r="B5178" t="s">
        <v>18</v>
      </c>
      <c r="C5178">
        <v>1017</v>
      </c>
      <c r="D5178">
        <v>-1.1520633193352501</v>
      </c>
      <c r="E5178">
        <v>-1.3770916146601899</v>
      </c>
      <c r="F5178">
        <v>0.22502829532493801</v>
      </c>
      <c r="G5178" s="3">
        <f t="shared" si="480"/>
        <v>1.1520633193352501</v>
      </c>
      <c r="H5178" s="6">
        <f t="shared" si="481"/>
        <v>2.2223149917274232</v>
      </c>
      <c r="I5178">
        <v>3.0163064817016099E-3</v>
      </c>
      <c r="J5178" s="3">
        <f t="shared" si="482"/>
        <v>1.3770916146601899</v>
      </c>
      <c r="K5178" s="6">
        <f t="shared" si="483"/>
        <v>2.5974421441454734</v>
      </c>
      <c r="L5178">
        <v>1.9646660822053E-4</v>
      </c>
      <c r="M5178" s="3">
        <f t="shared" si="484"/>
        <v>-0.22502829532493801</v>
      </c>
      <c r="N5178" s="6">
        <f t="shared" si="485"/>
        <v>-1.1688001718093335</v>
      </c>
      <c r="O5178">
        <v>0.61118034463428705</v>
      </c>
      <c r="P5178" s="5">
        <v>5177</v>
      </c>
      <c r="Q5178">
        <v>0.27900000000000003</v>
      </c>
      <c r="R5178" s="5">
        <v>6028</v>
      </c>
      <c r="S5178">
        <v>0.16</v>
      </c>
      <c r="T5178" s="5">
        <v>5146</v>
      </c>
      <c r="U5178">
        <v>0.28299999999999997</v>
      </c>
    </row>
    <row r="5179" spans="1:21" x14ac:dyDescent="0.2">
      <c r="A5179" t="s">
        <v>3171</v>
      </c>
      <c r="B5179" t="s">
        <v>18</v>
      </c>
      <c r="C5179">
        <v>1740</v>
      </c>
      <c r="D5179">
        <v>0.93077732586342099</v>
      </c>
      <c r="E5179">
        <v>-9.6302308792895492E-3</v>
      </c>
      <c r="F5179">
        <v>0.94040755674271104</v>
      </c>
      <c r="G5179" s="3">
        <f t="shared" si="480"/>
        <v>-0.93077732586342099</v>
      </c>
      <c r="H5179" s="6">
        <f t="shared" si="481"/>
        <v>-1.9063028377461451</v>
      </c>
      <c r="I5179">
        <v>9.6389102494737807E-3</v>
      </c>
      <c r="J5179" s="3">
        <f t="shared" si="482"/>
        <v>9.6302308792895492E-3</v>
      </c>
      <c r="K5179" s="6">
        <f t="shared" si="483"/>
        <v>1.006697495966608</v>
      </c>
      <c r="L5179">
        <v>0.98099624584910805</v>
      </c>
      <c r="M5179" s="3">
        <f t="shared" si="484"/>
        <v>-0.94040755674271104</v>
      </c>
      <c r="N5179" s="6">
        <f t="shared" si="485"/>
        <v>-1.9190702933130841</v>
      </c>
      <c r="O5179">
        <v>8.6294562214078597E-3</v>
      </c>
      <c r="P5179" s="5">
        <v>5178</v>
      </c>
      <c r="Q5179">
        <v>0.27900000000000003</v>
      </c>
      <c r="R5179" s="5">
        <v>4384</v>
      </c>
      <c r="S5179">
        <v>0.38900000000000001</v>
      </c>
      <c r="T5179" s="5">
        <v>4500</v>
      </c>
      <c r="U5179">
        <v>0.373</v>
      </c>
    </row>
    <row r="5180" spans="1:21" x14ac:dyDescent="0.2">
      <c r="A5180" t="s">
        <v>3025</v>
      </c>
      <c r="B5180" t="s">
        <v>18</v>
      </c>
      <c r="C5180">
        <v>1494</v>
      </c>
      <c r="D5180">
        <v>-0.71347732703282196</v>
      </c>
      <c r="E5180">
        <v>-1.42450602138453</v>
      </c>
      <c r="F5180">
        <v>0.71102869435171001</v>
      </c>
      <c r="G5180" s="3">
        <f t="shared" si="480"/>
        <v>0.71347732703282196</v>
      </c>
      <c r="H5180" s="6">
        <f t="shared" si="481"/>
        <v>1.6397516503018654</v>
      </c>
      <c r="I5180">
        <v>4.1311457372750097E-2</v>
      </c>
      <c r="J5180" s="3">
        <f t="shared" si="482"/>
        <v>1.42450602138453</v>
      </c>
      <c r="K5180" s="6">
        <f t="shared" si="483"/>
        <v>2.6842257696026932</v>
      </c>
      <c r="L5180" s="7">
        <v>1.0005969760915699E-5</v>
      </c>
      <c r="M5180" s="3">
        <f t="shared" si="484"/>
        <v>-0.71102869435171001</v>
      </c>
      <c r="N5180" s="6">
        <f t="shared" si="485"/>
        <v>-1.636970921241977</v>
      </c>
      <c r="O5180">
        <v>3.9846110208832199E-2</v>
      </c>
      <c r="P5180" s="5">
        <v>5179</v>
      </c>
      <c r="Q5180">
        <v>0.27800000000000002</v>
      </c>
      <c r="R5180" s="5">
        <v>5793</v>
      </c>
      <c r="S5180">
        <v>0.193</v>
      </c>
      <c r="T5180" s="5">
        <v>4621</v>
      </c>
      <c r="U5180">
        <v>0.35599999999999998</v>
      </c>
    </row>
    <row r="5181" spans="1:21" x14ac:dyDescent="0.2">
      <c r="A5181" t="s">
        <v>1306</v>
      </c>
      <c r="B5181" t="s">
        <v>18</v>
      </c>
      <c r="C5181">
        <v>378</v>
      </c>
      <c r="D5181">
        <v>-0.28575515725386003</v>
      </c>
      <c r="E5181">
        <v>0.90710597971781803</v>
      </c>
      <c r="F5181">
        <v>-1.1928611369716799</v>
      </c>
      <c r="G5181" s="3">
        <f t="shared" si="480"/>
        <v>0.28575515725386003</v>
      </c>
      <c r="H5181" s="6">
        <f t="shared" si="481"/>
        <v>1.2190481893412479</v>
      </c>
      <c r="I5181">
        <v>0.68171006889904895</v>
      </c>
      <c r="J5181" s="3">
        <f t="shared" si="482"/>
        <v>-0.90710597971781803</v>
      </c>
      <c r="K5181" s="6">
        <f t="shared" si="483"/>
        <v>-1.8752799450615678</v>
      </c>
      <c r="L5181">
        <v>0.12557186550754601</v>
      </c>
      <c r="M5181" s="3">
        <f t="shared" si="484"/>
        <v>1.1928611369716799</v>
      </c>
      <c r="N5181" s="6">
        <f t="shared" si="485"/>
        <v>2.2860566215352622</v>
      </c>
      <c r="O5181">
        <v>4.9631520472715497E-2</v>
      </c>
      <c r="P5181" s="5">
        <v>5180</v>
      </c>
      <c r="Q5181">
        <v>0.27800000000000002</v>
      </c>
      <c r="R5181" s="5">
        <v>5522</v>
      </c>
      <c r="S5181">
        <v>0.23100000000000001</v>
      </c>
      <c r="T5181" s="5">
        <v>6035</v>
      </c>
      <c r="U5181">
        <v>0.159</v>
      </c>
    </row>
    <row r="5182" spans="1:21" x14ac:dyDescent="0.2">
      <c r="A5182" t="s">
        <v>2740</v>
      </c>
      <c r="B5182" t="s">
        <v>18</v>
      </c>
      <c r="C5182">
        <v>978</v>
      </c>
      <c r="D5182">
        <v>-0.20206962123699701</v>
      </c>
      <c r="E5182">
        <v>-0.87383668048734398</v>
      </c>
      <c r="F5182">
        <v>0.67176705925034796</v>
      </c>
      <c r="G5182" s="3">
        <f t="shared" si="480"/>
        <v>0.20206962123699701</v>
      </c>
      <c r="H5182" s="6">
        <f t="shared" si="481"/>
        <v>1.1503474052049052</v>
      </c>
      <c r="I5182">
        <v>0.72030652733798695</v>
      </c>
      <c r="J5182" s="3">
        <f t="shared" si="482"/>
        <v>0.87383668048734398</v>
      </c>
      <c r="K5182" s="6">
        <f t="shared" si="483"/>
        <v>1.8325298270590884</v>
      </c>
      <c r="L5182">
        <v>5.9984835582990899E-2</v>
      </c>
      <c r="M5182" s="3">
        <f t="shared" si="484"/>
        <v>-0.67176705925034796</v>
      </c>
      <c r="N5182" s="6">
        <f t="shared" si="485"/>
        <v>-1.5930229587753717</v>
      </c>
      <c r="O5182">
        <v>0.17959604574559601</v>
      </c>
      <c r="P5182" s="5">
        <v>5181</v>
      </c>
      <c r="Q5182">
        <v>0.27800000000000002</v>
      </c>
      <c r="R5182" s="5">
        <v>5498</v>
      </c>
      <c r="S5182">
        <v>0.23400000000000001</v>
      </c>
      <c r="T5182" s="5">
        <v>4854</v>
      </c>
      <c r="U5182">
        <v>0.32400000000000001</v>
      </c>
    </row>
    <row r="5183" spans="1:21" x14ac:dyDescent="0.2">
      <c r="A5183" t="s">
        <v>1373</v>
      </c>
      <c r="B5183" t="s">
        <v>1374</v>
      </c>
      <c r="C5183">
        <v>1002</v>
      </c>
      <c r="D5183">
        <v>1.86393451990433</v>
      </c>
      <c r="E5183">
        <v>3.1457732223713499</v>
      </c>
      <c r="F5183">
        <v>-1.2818387024670199</v>
      </c>
      <c r="G5183" s="3">
        <f t="shared" si="480"/>
        <v>-1.86393451990433</v>
      </c>
      <c r="H5183" s="6">
        <f t="shared" si="481"/>
        <v>-3.6399900830933767</v>
      </c>
      <c r="I5183">
        <v>6.5550540474332904E-4</v>
      </c>
      <c r="J5183" s="3">
        <f t="shared" si="482"/>
        <v>-3.1457732223713499</v>
      </c>
      <c r="K5183" s="6">
        <f t="shared" si="483"/>
        <v>-8.8505874891171246</v>
      </c>
      <c r="L5183" s="7">
        <v>1.6319833344377E-9</v>
      </c>
      <c r="M5183" s="3">
        <f t="shared" si="484"/>
        <v>1.2818387024670199</v>
      </c>
      <c r="N5183" s="6">
        <f t="shared" si="485"/>
        <v>2.4314867038306924</v>
      </c>
      <c r="O5183">
        <v>2.3084062713291099E-2</v>
      </c>
      <c r="P5183" s="5">
        <v>5182</v>
      </c>
      <c r="Q5183">
        <v>0.27800000000000002</v>
      </c>
      <c r="R5183" s="5">
        <v>2917</v>
      </c>
      <c r="S5183">
        <v>0.59299999999999997</v>
      </c>
      <c r="T5183" s="5">
        <v>5981</v>
      </c>
      <c r="U5183">
        <v>0.16700000000000001</v>
      </c>
    </row>
    <row r="5184" spans="1:21" x14ac:dyDescent="0.2">
      <c r="A5184" t="s">
        <v>3917</v>
      </c>
      <c r="B5184" t="s">
        <v>3605</v>
      </c>
      <c r="C5184">
        <v>2682</v>
      </c>
      <c r="D5184">
        <v>0.79459431607665698</v>
      </c>
      <c r="E5184">
        <v>-0.60355848875600204</v>
      </c>
      <c r="F5184">
        <v>1.3981528048326599</v>
      </c>
      <c r="G5184" s="3">
        <f t="shared" si="480"/>
        <v>-0.79459431607665698</v>
      </c>
      <c r="H5184" s="6">
        <f t="shared" si="481"/>
        <v>-1.7345895414503769</v>
      </c>
      <c r="I5184">
        <v>5.48335103615636E-2</v>
      </c>
      <c r="J5184" s="3">
        <f t="shared" si="482"/>
        <v>0.60355848875600204</v>
      </c>
      <c r="K5184" s="6">
        <f t="shared" si="483"/>
        <v>1.519459781509052</v>
      </c>
      <c r="L5184">
        <v>0.132428619102267</v>
      </c>
      <c r="M5184" s="3">
        <f t="shared" si="484"/>
        <v>-1.3981528048326599</v>
      </c>
      <c r="N5184" s="6">
        <f t="shared" si="485"/>
        <v>-2.6356390456600778</v>
      </c>
      <c r="O5184">
        <v>3.9917861008743698E-4</v>
      </c>
      <c r="P5184" s="5">
        <v>5183</v>
      </c>
      <c r="Q5184">
        <v>0.27800000000000002</v>
      </c>
      <c r="R5184" s="5">
        <v>4546</v>
      </c>
      <c r="S5184">
        <v>0.36699999999999999</v>
      </c>
      <c r="T5184" s="5">
        <v>3898</v>
      </c>
      <c r="U5184">
        <v>0.45700000000000002</v>
      </c>
    </row>
    <row r="5185" spans="1:21" x14ac:dyDescent="0.2">
      <c r="A5185" t="s">
        <v>2451</v>
      </c>
      <c r="B5185" t="s">
        <v>18</v>
      </c>
      <c r="C5185">
        <v>858</v>
      </c>
      <c r="D5185">
        <v>0.202341657431898</v>
      </c>
      <c r="E5185">
        <v>-0.108252423330158</v>
      </c>
      <c r="F5185">
        <v>0.31059408076205702</v>
      </c>
      <c r="G5185" s="3">
        <f t="shared" si="480"/>
        <v>-0.202341657431898</v>
      </c>
      <c r="H5185" s="6">
        <f t="shared" si="481"/>
        <v>-1.150564336453509</v>
      </c>
      <c r="I5185">
        <v>0.494980483719345</v>
      </c>
      <c r="J5185" s="3">
        <f t="shared" si="482"/>
        <v>0.108252423330158</v>
      </c>
      <c r="K5185" s="6">
        <f t="shared" si="483"/>
        <v>1.0779217287585607</v>
      </c>
      <c r="L5185">
        <v>0.70026283594582595</v>
      </c>
      <c r="M5185" s="3">
        <f t="shared" si="484"/>
        <v>-0.31059408076205702</v>
      </c>
      <c r="N5185" s="6">
        <f t="shared" si="485"/>
        <v>-1.2402182985979138</v>
      </c>
      <c r="O5185">
        <v>0.26990368175144502</v>
      </c>
      <c r="P5185" s="5">
        <v>5184</v>
      </c>
      <c r="Q5185">
        <v>0.27800000000000002</v>
      </c>
      <c r="R5185" s="5">
        <v>5111</v>
      </c>
      <c r="S5185">
        <v>0.28799999999999998</v>
      </c>
      <c r="T5185" s="5">
        <v>5088</v>
      </c>
      <c r="U5185">
        <v>0.29099999999999998</v>
      </c>
    </row>
    <row r="5186" spans="1:21" x14ac:dyDescent="0.2">
      <c r="A5186" t="s">
        <v>1158</v>
      </c>
      <c r="B5186" t="s">
        <v>18</v>
      </c>
      <c r="C5186">
        <v>4344</v>
      </c>
      <c r="D5186">
        <v>1.00213251065484</v>
      </c>
      <c r="E5186">
        <v>2.9267813241112801</v>
      </c>
      <c r="F5186">
        <v>-1.9246488134564499</v>
      </c>
      <c r="G5186" s="3">
        <f t="shared" ref="G5186:G5249" si="486">D5186*-1</f>
        <v>-1.00213251065484</v>
      </c>
      <c r="H5186" s="6">
        <f t="shared" ref="H5186:H5249" si="487">IF(G5186&lt;0,(2^ABS(G5186))*-1,2^G5186)</f>
        <v>-2.0029584734817067</v>
      </c>
      <c r="I5186">
        <v>2.33738940934607E-2</v>
      </c>
      <c r="J5186" s="3">
        <f t="shared" ref="J5186:J5249" si="488">E5186*-1</f>
        <v>-2.9267813241112801</v>
      </c>
      <c r="K5186" s="6">
        <f t="shared" ref="K5186:K5249" si="489">IF(J5186&lt;0,(2^ABS(J5186))*-1,2^J5186)</f>
        <v>-7.6041201311997346</v>
      </c>
      <c r="L5186" s="7">
        <v>8.4868349364750298E-13</v>
      </c>
      <c r="M5186" s="3">
        <f t="shared" ref="M5186:M5249" si="490">F5186*-1</f>
        <v>1.9246488134564499</v>
      </c>
      <c r="N5186" s="6">
        <f t="shared" ref="N5186:N5249" si="491">IF(M5186&lt;0,(2^ABS(M5186))*-1,2^M5186)</f>
        <v>3.7964442258164643</v>
      </c>
      <c r="O5186" s="7">
        <v>5.4799995803968203E-6</v>
      </c>
      <c r="P5186" s="5">
        <v>5185</v>
      </c>
      <c r="Q5186">
        <v>0.27800000000000002</v>
      </c>
      <c r="R5186" s="5">
        <v>4089</v>
      </c>
      <c r="S5186">
        <v>0.43</v>
      </c>
      <c r="T5186" s="5">
        <v>6163</v>
      </c>
      <c r="U5186">
        <v>0.14099999999999999</v>
      </c>
    </row>
    <row r="5187" spans="1:21" x14ac:dyDescent="0.2">
      <c r="A5187" t="s">
        <v>3789</v>
      </c>
      <c r="B5187" t="s">
        <v>18</v>
      </c>
      <c r="C5187">
        <v>702</v>
      </c>
      <c r="D5187">
        <v>-1.2813307654671899</v>
      </c>
      <c r="E5187">
        <v>-2.5317835989478201</v>
      </c>
      <c r="F5187">
        <v>1.25045283348062</v>
      </c>
      <c r="G5187" s="3">
        <f t="shared" si="486"/>
        <v>1.2813307654671899</v>
      </c>
      <c r="H5187" s="6">
        <f t="shared" si="487"/>
        <v>2.4306307885899745</v>
      </c>
      <c r="I5187">
        <v>5.8214826280856601E-3</v>
      </c>
      <c r="J5187" s="3">
        <f t="shared" si="488"/>
        <v>2.5317835989478201</v>
      </c>
      <c r="K5187" s="6">
        <f t="shared" si="489"/>
        <v>5.7828616967126063</v>
      </c>
      <c r="L5187" s="7">
        <v>4.9253688068873899E-9</v>
      </c>
      <c r="M5187" s="3">
        <f t="shared" si="490"/>
        <v>-1.25045283348062</v>
      </c>
      <c r="N5187" s="6">
        <f t="shared" si="491"/>
        <v>-2.379160884433313</v>
      </c>
      <c r="O5187">
        <v>5.9020336106507497E-3</v>
      </c>
      <c r="P5187" s="5">
        <v>5186</v>
      </c>
      <c r="Q5187">
        <v>0.27700000000000002</v>
      </c>
      <c r="R5187" s="5">
        <v>6121</v>
      </c>
      <c r="S5187">
        <v>0.14699999999999999</v>
      </c>
      <c r="T5187" s="5">
        <v>4005</v>
      </c>
      <c r="U5187">
        <v>0.442</v>
      </c>
    </row>
    <row r="5188" spans="1:21" x14ac:dyDescent="0.2">
      <c r="A5188" t="s">
        <v>3210</v>
      </c>
      <c r="B5188" t="s">
        <v>3211</v>
      </c>
      <c r="C5188">
        <v>2760</v>
      </c>
      <c r="D5188">
        <v>2.44261029415211</v>
      </c>
      <c r="E5188">
        <v>1.47626351411616</v>
      </c>
      <c r="F5188">
        <v>0.96634678003595598</v>
      </c>
      <c r="G5188" s="3">
        <f t="shared" si="486"/>
        <v>-2.44261029415211</v>
      </c>
      <c r="H5188" s="6">
        <f t="shared" si="487"/>
        <v>-5.4362443118834811</v>
      </c>
      <c r="I5188" s="7">
        <v>6.1861995138457E-5</v>
      </c>
      <c r="J5188" s="3">
        <f t="shared" si="488"/>
        <v>-1.47626351411616</v>
      </c>
      <c r="K5188" s="6">
        <f t="shared" si="489"/>
        <v>-2.7822720903228499</v>
      </c>
      <c r="L5188">
        <v>1.4130725767602201E-2</v>
      </c>
      <c r="M5188" s="3">
        <f t="shared" si="490"/>
        <v>-0.96634678003595598</v>
      </c>
      <c r="N5188" s="6">
        <f t="shared" si="491"/>
        <v>-1.9538866564458448</v>
      </c>
      <c r="O5188">
        <v>0.13755333296356501</v>
      </c>
      <c r="P5188" s="5">
        <v>5187</v>
      </c>
      <c r="Q5188">
        <v>0.27700000000000002</v>
      </c>
      <c r="R5188" s="5">
        <v>2409</v>
      </c>
      <c r="S5188">
        <v>0.66400000000000003</v>
      </c>
      <c r="T5188" s="5">
        <v>4472</v>
      </c>
      <c r="U5188">
        <v>0.377</v>
      </c>
    </row>
    <row r="5189" spans="1:21" x14ac:dyDescent="0.2">
      <c r="A5189" t="s">
        <v>1967</v>
      </c>
      <c r="B5189" t="s">
        <v>18</v>
      </c>
      <c r="C5189">
        <v>3120</v>
      </c>
      <c r="D5189">
        <v>1.13575560348445</v>
      </c>
      <c r="E5189">
        <v>1.31932217771268</v>
      </c>
      <c r="F5189">
        <v>-0.183566574228231</v>
      </c>
      <c r="G5189" s="3">
        <f t="shared" si="486"/>
        <v>-1.13575560348445</v>
      </c>
      <c r="H5189" s="6">
        <f t="shared" si="487"/>
        <v>-2.197336168820998</v>
      </c>
      <c r="I5189">
        <v>1.45636345292627E-4</v>
      </c>
      <c r="J5189" s="3">
        <f t="shared" si="488"/>
        <v>-1.31932217771268</v>
      </c>
      <c r="K5189" s="6">
        <f t="shared" si="489"/>
        <v>-2.4954883655175628</v>
      </c>
      <c r="L5189" s="7">
        <v>4.2615271865518402E-6</v>
      </c>
      <c r="M5189" s="3">
        <f t="shared" si="490"/>
        <v>0.183566574228231</v>
      </c>
      <c r="N5189" s="6">
        <f t="shared" si="491"/>
        <v>1.1356880212173195</v>
      </c>
      <c r="O5189">
        <v>0.60120547152430304</v>
      </c>
      <c r="P5189" s="5">
        <v>5188</v>
      </c>
      <c r="Q5189">
        <v>0.27700000000000002</v>
      </c>
      <c r="R5189" s="5">
        <v>4060</v>
      </c>
      <c r="S5189">
        <v>0.434</v>
      </c>
      <c r="T5189" s="5">
        <v>5487</v>
      </c>
      <c r="U5189">
        <v>0.23599999999999999</v>
      </c>
    </row>
    <row r="5190" spans="1:21" x14ac:dyDescent="0.2">
      <c r="A5190" t="s">
        <v>2478</v>
      </c>
      <c r="B5190" t="s">
        <v>2479</v>
      </c>
      <c r="C5190">
        <v>1416</v>
      </c>
      <c r="D5190">
        <v>-1.02410936537057</v>
      </c>
      <c r="E5190">
        <v>-1.2917116197856799</v>
      </c>
      <c r="F5190">
        <v>0.26760225441510099</v>
      </c>
      <c r="G5190" s="3">
        <f t="shared" si="486"/>
        <v>1.02410936537057</v>
      </c>
      <c r="H5190" s="6">
        <f t="shared" si="487"/>
        <v>2.0337035082753485</v>
      </c>
      <c r="I5190">
        <v>2.0917944083971102E-2</v>
      </c>
      <c r="J5190" s="3">
        <f t="shared" si="488"/>
        <v>1.2917116197856799</v>
      </c>
      <c r="K5190" s="6">
        <f t="shared" si="489"/>
        <v>2.4481833686790839</v>
      </c>
      <c r="L5190">
        <v>2.0808627618759301E-3</v>
      </c>
      <c r="M5190" s="3">
        <f t="shared" si="490"/>
        <v>-0.26760225441510099</v>
      </c>
      <c r="N5190" s="6">
        <f t="shared" si="491"/>
        <v>-1.2038054508521812</v>
      </c>
      <c r="O5190">
        <v>0.59303897872533995</v>
      </c>
      <c r="P5190" s="5">
        <v>5189</v>
      </c>
      <c r="Q5190">
        <v>0.27700000000000002</v>
      </c>
      <c r="R5190" s="5">
        <v>5983</v>
      </c>
      <c r="S5190">
        <v>0.16600000000000001</v>
      </c>
      <c r="T5190" s="5">
        <v>5068</v>
      </c>
      <c r="U5190">
        <v>0.29399999999999998</v>
      </c>
    </row>
    <row r="5191" spans="1:21" x14ac:dyDescent="0.2">
      <c r="A5191" t="s">
        <v>3034</v>
      </c>
      <c r="B5191" t="s">
        <v>18</v>
      </c>
      <c r="C5191">
        <v>543</v>
      </c>
      <c r="D5191">
        <v>1.1545653143363599</v>
      </c>
      <c r="E5191">
        <v>0.365726057432052</v>
      </c>
      <c r="F5191">
        <v>0.78883925690430401</v>
      </c>
      <c r="G5191" s="3">
        <f t="shared" si="486"/>
        <v>-1.1545653143363599</v>
      </c>
      <c r="H5191" s="6">
        <f t="shared" si="487"/>
        <v>-2.2261723871156796</v>
      </c>
      <c r="I5191">
        <v>9.0337038951614505E-4</v>
      </c>
      <c r="J5191" s="3">
        <f t="shared" si="488"/>
        <v>-0.365726057432052</v>
      </c>
      <c r="K5191" s="6">
        <f t="shared" si="489"/>
        <v>-1.2885299379444135</v>
      </c>
      <c r="L5191">
        <v>0.30146652748198199</v>
      </c>
      <c r="M5191" s="3">
        <f t="shared" si="490"/>
        <v>-0.78883925690430401</v>
      </c>
      <c r="N5191" s="6">
        <f t="shared" si="491"/>
        <v>-1.7276838679177895</v>
      </c>
      <c r="O5191">
        <v>2.7008197071182901E-2</v>
      </c>
      <c r="P5191" s="5">
        <v>5190</v>
      </c>
      <c r="Q5191">
        <v>0.27700000000000002</v>
      </c>
      <c r="R5191" s="5">
        <v>4079</v>
      </c>
      <c r="S5191">
        <v>0.432</v>
      </c>
      <c r="T5191" s="5">
        <v>4613</v>
      </c>
      <c r="U5191">
        <v>0.35699999999999998</v>
      </c>
    </row>
    <row r="5192" spans="1:21" x14ac:dyDescent="0.2">
      <c r="A5192" t="s">
        <v>2660</v>
      </c>
      <c r="B5192" t="s">
        <v>18</v>
      </c>
      <c r="C5192">
        <v>2346</v>
      </c>
      <c r="D5192">
        <v>0.23652509435425301</v>
      </c>
      <c r="E5192">
        <v>-0.214197599845555</v>
      </c>
      <c r="F5192">
        <v>0.45072269419980898</v>
      </c>
      <c r="G5192" s="3">
        <f t="shared" si="486"/>
        <v>-0.23652509435425301</v>
      </c>
      <c r="H5192" s="6">
        <f t="shared" si="487"/>
        <v>-1.1781515206333901</v>
      </c>
      <c r="I5192">
        <v>0.53656875923071201</v>
      </c>
      <c r="J5192" s="3">
        <f t="shared" si="488"/>
        <v>0.214197599845555</v>
      </c>
      <c r="K5192" s="6">
        <f t="shared" si="489"/>
        <v>1.1600585319416308</v>
      </c>
      <c r="L5192">
        <v>0.54229037347777198</v>
      </c>
      <c r="M5192" s="3">
        <f t="shared" si="490"/>
        <v>-0.45072269419980898</v>
      </c>
      <c r="N5192" s="6">
        <f t="shared" si="491"/>
        <v>-1.3667247234307713</v>
      </c>
      <c r="O5192">
        <v>0.20418748604209899</v>
      </c>
      <c r="P5192" s="5">
        <v>5191</v>
      </c>
      <c r="Q5192">
        <v>0.27700000000000002</v>
      </c>
      <c r="R5192" s="5">
        <v>5020</v>
      </c>
      <c r="S5192">
        <v>0.30099999999999999</v>
      </c>
      <c r="T5192" s="5">
        <v>4917</v>
      </c>
      <c r="U5192">
        <v>0.315</v>
      </c>
    </row>
    <row r="5193" spans="1:21" x14ac:dyDescent="0.2">
      <c r="A5193" t="s">
        <v>4996</v>
      </c>
      <c r="B5193" t="s">
        <v>18</v>
      </c>
      <c r="C5193">
        <v>1608</v>
      </c>
      <c r="D5193">
        <v>-0.84947186203542402</v>
      </c>
      <c r="E5193">
        <v>-2.87093738004139</v>
      </c>
      <c r="F5193">
        <v>2.02146551800596</v>
      </c>
      <c r="G5193" s="3">
        <f t="shared" si="486"/>
        <v>0.84947186203542402</v>
      </c>
      <c r="H5193" s="6">
        <f t="shared" si="487"/>
        <v>1.8018411912398371</v>
      </c>
      <c r="I5193">
        <v>1.9279698870468501E-2</v>
      </c>
      <c r="J5193" s="3">
        <f t="shared" si="488"/>
        <v>2.87093738004139</v>
      </c>
      <c r="K5193" s="6">
        <f t="shared" si="489"/>
        <v>7.3154031851465371</v>
      </c>
      <c r="L5193" s="7">
        <v>4.65789636688507E-18</v>
      </c>
      <c r="M5193" s="3">
        <f t="shared" si="490"/>
        <v>-2.02146551800596</v>
      </c>
      <c r="N5193" s="6">
        <f t="shared" si="491"/>
        <v>-4.0599600124097606</v>
      </c>
      <c r="O5193" s="7">
        <v>2.2664000382444702E-9</v>
      </c>
      <c r="P5193" s="5">
        <v>5192</v>
      </c>
      <c r="Q5193">
        <v>0.27700000000000002</v>
      </c>
      <c r="R5193" s="5">
        <v>5931</v>
      </c>
      <c r="S5193">
        <v>0.17399999999999999</v>
      </c>
      <c r="T5193" s="5">
        <v>3052</v>
      </c>
      <c r="U5193">
        <v>0.57499999999999996</v>
      </c>
    </row>
    <row r="5194" spans="1:21" x14ac:dyDescent="0.2">
      <c r="A5194" t="s">
        <v>7401</v>
      </c>
      <c r="B5194" t="s">
        <v>7402</v>
      </c>
      <c r="C5194">
        <v>1125</v>
      </c>
      <c r="D5194">
        <v>-1.01853023526542</v>
      </c>
      <c r="E5194">
        <v>-4.8610645478360102</v>
      </c>
      <c r="F5194">
        <v>3.84253431257059</v>
      </c>
      <c r="G5194" s="3">
        <f t="shared" si="486"/>
        <v>1.01853023526542</v>
      </c>
      <c r="H5194" s="6">
        <f t="shared" si="487"/>
        <v>2.0258540422150393</v>
      </c>
      <c r="I5194">
        <v>5.3197724360638599E-3</v>
      </c>
      <c r="J5194" s="3">
        <f t="shared" si="488"/>
        <v>4.8610645478360102</v>
      </c>
      <c r="K5194" s="6">
        <f t="shared" si="489"/>
        <v>29.062049607537496</v>
      </c>
      <c r="L5194" s="7">
        <v>2.56308947521441E-48</v>
      </c>
      <c r="M5194" s="3">
        <f t="shared" si="490"/>
        <v>-3.84253431257059</v>
      </c>
      <c r="N5194" s="6">
        <f t="shared" si="491"/>
        <v>-14.345579198667973</v>
      </c>
      <c r="O5194" s="7">
        <v>2.0898598015695799E-30</v>
      </c>
      <c r="P5194" s="5">
        <v>5193</v>
      </c>
      <c r="Q5194">
        <v>0.27600000000000002</v>
      </c>
      <c r="R5194" s="5">
        <v>5993</v>
      </c>
      <c r="S5194">
        <v>0.16500000000000001</v>
      </c>
      <c r="T5194" s="5">
        <v>1224</v>
      </c>
      <c r="U5194">
        <v>0.82899999999999996</v>
      </c>
    </row>
    <row r="5195" spans="1:21" x14ac:dyDescent="0.2">
      <c r="A5195" t="s">
        <v>6205</v>
      </c>
      <c r="B5195" t="s">
        <v>18</v>
      </c>
      <c r="C5195">
        <v>2739</v>
      </c>
      <c r="D5195">
        <v>-0.80135888241614905</v>
      </c>
      <c r="E5195">
        <v>-3.65344088655175</v>
      </c>
      <c r="F5195">
        <v>2.8520820041356001</v>
      </c>
      <c r="G5195" s="3">
        <f t="shared" si="486"/>
        <v>0.80135888241614905</v>
      </c>
      <c r="H5195" s="6">
        <f t="shared" si="487"/>
        <v>1.7427418519291897</v>
      </c>
      <c r="I5195">
        <v>7.7545322719399998E-2</v>
      </c>
      <c r="J5195" s="3">
        <f t="shared" si="488"/>
        <v>3.65344088655175</v>
      </c>
      <c r="K5195" s="6">
        <f t="shared" si="489"/>
        <v>12.583321540601871</v>
      </c>
      <c r="L5195" s="7">
        <v>2.6103041796506702E-19</v>
      </c>
      <c r="M5195" s="3">
        <f t="shared" si="490"/>
        <v>-2.8520820041356001</v>
      </c>
      <c r="N5195" s="6">
        <f t="shared" si="491"/>
        <v>-7.2204162232474696</v>
      </c>
      <c r="O5195" s="7">
        <v>6.1171584705135001E-12</v>
      </c>
      <c r="P5195" s="5">
        <v>5194</v>
      </c>
      <c r="Q5195">
        <v>0.27600000000000002</v>
      </c>
      <c r="R5195" s="5">
        <v>5927</v>
      </c>
      <c r="S5195">
        <v>0.17399999999999999</v>
      </c>
      <c r="T5195" s="5">
        <v>2116</v>
      </c>
      <c r="U5195">
        <v>0.70499999999999996</v>
      </c>
    </row>
    <row r="5196" spans="1:21" x14ac:dyDescent="0.2">
      <c r="A5196" t="s">
        <v>2853</v>
      </c>
      <c r="B5196" t="s">
        <v>1484</v>
      </c>
      <c r="C5196">
        <v>2187</v>
      </c>
      <c r="D5196">
        <v>-0.47188312952107597</v>
      </c>
      <c r="E5196">
        <v>-1.0192401092229799</v>
      </c>
      <c r="F5196">
        <v>0.547356979701909</v>
      </c>
      <c r="G5196" s="3">
        <f t="shared" si="486"/>
        <v>0.47188312952107597</v>
      </c>
      <c r="H5196" s="6">
        <f t="shared" si="487"/>
        <v>1.3869186124632236</v>
      </c>
      <c r="I5196">
        <v>0.35451393194198599</v>
      </c>
      <c r="J5196" s="3">
        <f t="shared" si="488"/>
        <v>1.0192401092229799</v>
      </c>
      <c r="K5196" s="6">
        <f t="shared" si="489"/>
        <v>2.0268511031672136</v>
      </c>
      <c r="L5196">
        <v>2.3678768023218999E-2</v>
      </c>
      <c r="M5196" s="3">
        <f t="shared" si="490"/>
        <v>-0.547356979701909</v>
      </c>
      <c r="N5196" s="6">
        <f t="shared" si="491"/>
        <v>-1.461405943328896</v>
      </c>
      <c r="O5196">
        <v>0.27181242960924601</v>
      </c>
      <c r="P5196" s="5">
        <v>5195</v>
      </c>
      <c r="Q5196">
        <v>0.27600000000000002</v>
      </c>
      <c r="R5196" s="5">
        <v>5621</v>
      </c>
      <c r="S5196">
        <v>0.217</v>
      </c>
      <c r="T5196" s="5">
        <v>4758</v>
      </c>
      <c r="U5196">
        <v>0.33700000000000002</v>
      </c>
    </row>
    <row r="5197" spans="1:21" x14ac:dyDescent="0.2">
      <c r="A5197" t="s">
        <v>4140</v>
      </c>
      <c r="B5197" t="s">
        <v>4141</v>
      </c>
      <c r="C5197">
        <v>1404</v>
      </c>
      <c r="D5197">
        <v>-1.72248501182851</v>
      </c>
      <c r="E5197">
        <v>-3.2135781571673299</v>
      </c>
      <c r="F5197">
        <v>1.4910931453388301</v>
      </c>
      <c r="G5197" s="3">
        <f t="shared" si="486"/>
        <v>1.72248501182851</v>
      </c>
      <c r="H5197" s="6">
        <f t="shared" si="487"/>
        <v>3.3000434316955642</v>
      </c>
      <c r="I5197" s="7">
        <v>2.68056880597839E-9</v>
      </c>
      <c r="J5197" s="3">
        <f t="shared" si="488"/>
        <v>3.2135781571673299</v>
      </c>
      <c r="K5197" s="6">
        <f t="shared" si="489"/>
        <v>9.2764844031067941</v>
      </c>
      <c r="L5197" s="7">
        <v>1.8248382201142701E-31</v>
      </c>
      <c r="M5197" s="3">
        <f t="shared" si="490"/>
        <v>-1.4910931453388301</v>
      </c>
      <c r="N5197" s="6">
        <f t="shared" si="491"/>
        <v>-2.8110188835728742</v>
      </c>
      <c r="O5197" s="7">
        <v>7.6785635895391603E-8</v>
      </c>
      <c r="P5197" s="5">
        <v>5196</v>
      </c>
      <c r="Q5197">
        <v>0.27600000000000002</v>
      </c>
      <c r="R5197" s="5">
        <v>6267</v>
      </c>
      <c r="S5197">
        <v>0.127</v>
      </c>
      <c r="T5197" s="5">
        <v>3722</v>
      </c>
      <c r="U5197">
        <v>0.48099999999999998</v>
      </c>
    </row>
    <row r="5198" spans="1:21" x14ac:dyDescent="0.2">
      <c r="A5198" t="s">
        <v>1893</v>
      </c>
      <c r="B5198" t="e">
        <v>#N/A</v>
      </c>
      <c r="C5198">
        <v>786</v>
      </c>
      <c r="D5198">
        <v>0.335369626960558</v>
      </c>
      <c r="E5198">
        <v>0.44261663950846403</v>
      </c>
      <c r="F5198">
        <v>-0.107247012547906</v>
      </c>
      <c r="G5198" s="3">
        <f t="shared" si="486"/>
        <v>-0.335369626960558</v>
      </c>
      <c r="H5198" s="6">
        <f t="shared" si="487"/>
        <v>-1.2617006225501772</v>
      </c>
      <c r="I5198">
        <v>0.62237731548294895</v>
      </c>
      <c r="J5198" s="3">
        <f t="shared" si="488"/>
        <v>-0.44261663950846403</v>
      </c>
      <c r="K5198" s="6">
        <f t="shared" si="489"/>
        <v>-1.3590670554959654</v>
      </c>
      <c r="L5198">
        <v>0.46687144043662399</v>
      </c>
      <c r="M5198" s="3">
        <f t="shared" si="490"/>
        <v>0.107247012547906</v>
      </c>
      <c r="N5198" s="6">
        <f t="shared" si="491"/>
        <v>1.0771707893343105</v>
      </c>
      <c r="O5198">
        <v>0.88571550262174104</v>
      </c>
      <c r="P5198" s="5">
        <v>5197</v>
      </c>
      <c r="Q5198">
        <v>0.27600000000000002</v>
      </c>
      <c r="R5198" s="5">
        <v>4989</v>
      </c>
      <c r="S5198">
        <v>0.30499999999999999</v>
      </c>
      <c r="T5198" s="5">
        <v>5549</v>
      </c>
      <c r="U5198">
        <v>0.22700000000000001</v>
      </c>
    </row>
    <row r="5199" spans="1:21" x14ac:dyDescent="0.2">
      <c r="A5199" t="s">
        <v>2566</v>
      </c>
      <c r="B5199" t="s">
        <v>18</v>
      </c>
      <c r="C5199">
        <v>1956</v>
      </c>
      <c r="D5199">
        <v>0.31115866223282002</v>
      </c>
      <c r="E5199">
        <v>-7.3874007923217994E-2</v>
      </c>
      <c r="F5199">
        <v>0.38503267015603698</v>
      </c>
      <c r="G5199" s="3">
        <f t="shared" si="486"/>
        <v>-0.31115866223282002</v>
      </c>
      <c r="H5199" s="6">
        <f t="shared" si="487"/>
        <v>-1.2407037381935337</v>
      </c>
      <c r="I5199">
        <v>0.45510735419925502</v>
      </c>
      <c r="J5199" s="3">
        <f t="shared" si="488"/>
        <v>7.3874007923217994E-2</v>
      </c>
      <c r="K5199" s="6">
        <f t="shared" si="489"/>
        <v>1.0525392313364346</v>
      </c>
      <c r="L5199">
        <v>0.85738858475205704</v>
      </c>
      <c r="M5199" s="3">
        <f t="shared" si="490"/>
        <v>-0.38503267015603698</v>
      </c>
      <c r="N5199" s="6">
        <f t="shared" si="491"/>
        <v>-1.305889358914462</v>
      </c>
      <c r="O5199">
        <v>0.34138595970041502</v>
      </c>
      <c r="P5199" s="5">
        <v>5198</v>
      </c>
      <c r="Q5199">
        <v>0.27600000000000002</v>
      </c>
      <c r="R5199" s="5">
        <v>5021</v>
      </c>
      <c r="S5199">
        <v>0.3</v>
      </c>
      <c r="T5199" s="5">
        <v>4996</v>
      </c>
      <c r="U5199">
        <v>0.30399999999999999</v>
      </c>
    </row>
    <row r="5200" spans="1:21" x14ac:dyDescent="0.2">
      <c r="A5200" t="s">
        <v>2229</v>
      </c>
      <c r="B5200" t="s">
        <v>18</v>
      </c>
      <c r="C5200">
        <v>3228</v>
      </c>
      <c r="D5200">
        <v>0.42058002832707497</v>
      </c>
      <c r="E5200">
        <v>0.26657067779879601</v>
      </c>
      <c r="F5200">
        <v>0.15400935052827899</v>
      </c>
      <c r="G5200" s="3">
        <f t="shared" si="486"/>
        <v>-0.42058002832707497</v>
      </c>
      <c r="H5200" s="6">
        <f t="shared" si="487"/>
        <v>-1.3384655700152024</v>
      </c>
      <c r="I5200">
        <v>0.13932920378618599</v>
      </c>
      <c r="J5200" s="3">
        <f t="shared" si="488"/>
        <v>-0.26657067779879601</v>
      </c>
      <c r="K5200" s="6">
        <f t="shared" si="489"/>
        <v>-1.202944996180094</v>
      </c>
      <c r="L5200">
        <v>0.33708603074933102</v>
      </c>
      <c r="M5200" s="3">
        <f t="shared" si="490"/>
        <v>-0.15400935052827899</v>
      </c>
      <c r="N5200" s="6">
        <f t="shared" si="491"/>
        <v>-1.1126573320188777</v>
      </c>
      <c r="O5200">
        <v>0.62266704228534897</v>
      </c>
      <c r="P5200" s="5">
        <v>5199</v>
      </c>
      <c r="Q5200">
        <v>0.27600000000000002</v>
      </c>
      <c r="R5200" s="5">
        <v>4949</v>
      </c>
      <c r="S5200">
        <v>0.31</v>
      </c>
      <c r="T5200" s="5">
        <v>5275</v>
      </c>
      <c r="U5200">
        <v>0.26500000000000001</v>
      </c>
    </row>
    <row r="5201" spans="1:21" x14ac:dyDescent="0.2">
      <c r="A5201" t="s">
        <v>3319</v>
      </c>
      <c r="B5201" t="s">
        <v>3320</v>
      </c>
      <c r="C5201">
        <v>5568</v>
      </c>
      <c r="D5201">
        <v>0.47940735986693001</v>
      </c>
      <c r="E5201">
        <v>-0.52991224259811998</v>
      </c>
      <c r="F5201">
        <v>1.0093196024650499</v>
      </c>
      <c r="G5201" s="3">
        <f t="shared" si="486"/>
        <v>-0.47940735986693001</v>
      </c>
      <c r="H5201" s="6">
        <f t="shared" si="487"/>
        <v>-1.3941708416733014</v>
      </c>
      <c r="I5201">
        <v>0.20722295288960099</v>
      </c>
      <c r="J5201" s="3">
        <f t="shared" si="488"/>
        <v>0.52991224259811998</v>
      </c>
      <c r="K5201" s="6">
        <f t="shared" si="489"/>
        <v>1.4438413657197937</v>
      </c>
      <c r="L5201">
        <v>0.135466147355566</v>
      </c>
      <c r="M5201" s="3">
        <f t="shared" si="490"/>
        <v>-1.0093196024650499</v>
      </c>
      <c r="N5201" s="6">
        <f t="shared" si="491"/>
        <v>-2.0129615320882932</v>
      </c>
      <c r="O5201">
        <v>4.3707311747982402E-3</v>
      </c>
      <c r="P5201" s="5">
        <v>5200</v>
      </c>
      <c r="Q5201">
        <v>0.27600000000000002</v>
      </c>
      <c r="R5201" s="5">
        <v>4890</v>
      </c>
      <c r="S5201">
        <v>0.31900000000000001</v>
      </c>
      <c r="T5201" s="5">
        <v>4388</v>
      </c>
      <c r="U5201">
        <v>0.38900000000000001</v>
      </c>
    </row>
    <row r="5202" spans="1:21" x14ac:dyDescent="0.2">
      <c r="A5202" t="s">
        <v>2852</v>
      </c>
      <c r="B5202" t="s">
        <v>18</v>
      </c>
      <c r="C5202">
        <v>6756</v>
      </c>
      <c r="D5202">
        <v>2.0682938404768398</v>
      </c>
      <c r="E5202">
        <v>1.4095791140031699</v>
      </c>
      <c r="F5202">
        <v>0.65871472647367002</v>
      </c>
      <c r="G5202" s="3">
        <f t="shared" si="486"/>
        <v>-2.0682938404768398</v>
      </c>
      <c r="H5202" s="6">
        <f t="shared" si="487"/>
        <v>-4.1939040072173039</v>
      </c>
      <c r="I5202" s="7">
        <v>4.9609320512238596E-9</v>
      </c>
      <c r="J5202" s="3">
        <f t="shared" si="488"/>
        <v>-1.4095791140031699</v>
      </c>
      <c r="K5202" s="6">
        <f t="shared" si="489"/>
        <v>-2.6565964904509896</v>
      </c>
      <c r="L5202" s="7">
        <v>5.1126772427036597E-5</v>
      </c>
      <c r="M5202" s="3">
        <f t="shared" si="490"/>
        <v>-0.65871472647367002</v>
      </c>
      <c r="N5202" s="6">
        <f t="shared" si="491"/>
        <v>-1.5786755806883332</v>
      </c>
      <c r="O5202">
        <v>8.2812436922929694E-2</v>
      </c>
      <c r="P5202" s="5">
        <v>5201</v>
      </c>
      <c r="Q5202">
        <v>0.27500000000000002</v>
      </c>
      <c r="R5202" s="5">
        <v>2932</v>
      </c>
      <c r="S5202">
        <v>0.59099999999999997</v>
      </c>
      <c r="T5202" s="5">
        <v>4757</v>
      </c>
      <c r="U5202">
        <v>0.33700000000000002</v>
      </c>
    </row>
    <row r="5203" spans="1:21" x14ac:dyDescent="0.2">
      <c r="A5203" t="s">
        <v>2278</v>
      </c>
      <c r="B5203" t="s">
        <v>2279</v>
      </c>
      <c r="C5203">
        <v>909</v>
      </c>
      <c r="D5203">
        <v>-0.365529116884658</v>
      </c>
      <c r="E5203">
        <v>-0.56140874124392603</v>
      </c>
      <c r="F5203">
        <v>0.19587962435926801</v>
      </c>
      <c r="G5203" s="3">
        <f t="shared" si="486"/>
        <v>0.365529116884658</v>
      </c>
      <c r="H5203" s="6">
        <f t="shared" si="487"/>
        <v>1.2883540542930421</v>
      </c>
      <c r="I5203">
        <v>0.206699683762914</v>
      </c>
      <c r="J5203" s="3">
        <f t="shared" si="488"/>
        <v>0.56140874124392603</v>
      </c>
      <c r="K5203" s="6">
        <f t="shared" si="489"/>
        <v>1.4757094926886958</v>
      </c>
      <c r="L5203">
        <v>3.2605491334640697E-2</v>
      </c>
      <c r="M5203" s="3">
        <f t="shared" si="490"/>
        <v>-0.19587962435926801</v>
      </c>
      <c r="N5203" s="6">
        <f t="shared" si="491"/>
        <v>-1.1454223222035509</v>
      </c>
      <c r="O5203">
        <v>0.519311901532031</v>
      </c>
      <c r="P5203" s="5">
        <v>5202</v>
      </c>
      <c r="Q5203">
        <v>0.27500000000000002</v>
      </c>
      <c r="R5203" s="5">
        <v>5593</v>
      </c>
      <c r="S5203">
        <v>0.221</v>
      </c>
      <c r="T5203" s="5">
        <v>5235</v>
      </c>
      <c r="U5203">
        <v>0.27100000000000002</v>
      </c>
    </row>
    <row r="5204" spans="1:21" x14ac:dyDescent="0.2">
      <c r="A5204" t="s">
        <v>5255</v>
      </c>
      <c r="B5204" t="s">
        <v>18</v>
      </c>
      <c r="C5204">
        <v>936</v>
      </c>
      <c r="D5204">
        <v>-1.42390048255432</v>
      </c>
      <c r="E5204">
        <v>-3.6469327941907701</v>
      </c>
      <c r="F5204">
        <v>2.2230323116364499</v>
      </c>
      <c r="G5204" s="3">
        <f t="shared" si="486"/>
        <v>1.42390048255432</v>
      </c>
      <c r="H5204" s="6">
        <f t="shared" si="487"/>
        <v>2.6830993625512889</v>
      </c>
      <c r="I5204">
        <v>6.3695026829785296E-4</v>
      </c>
      <c r="J5204" s="3">
        <f t="shared" si="488"/>
        <v>3.6469327941907701</v>
      </c>
      <c r="K5204" s="6">
        <f t="shared" si="489"/>
        <v>12.526685189458075</v>
      </c>
      <c r="L5204" s="7">
        <v>5.49565943859884E-21</v>
      </c>
      <c r="M5204" s="3">
        <f t="shared" si="490"/>
        <v>-2.2230323116364499</v>
      </c>
      <c r="N5204" s="6">
        <f t="shared" si="491"/>
        <v>-4.6687369704962309</v>
      </c>
      <c r="O5204" s="7">
        <v>1.6473957591267701E-8</v>
      </c>
      <c r="P5204" s="5">
        <v>5203</v>
      </c>
      <c r="Q5204">
        <v>0.27500000000000002</v>
      </c>
      <c r="R5204" s="5">
        <v>6187</v>
      </c>
      <c r="S5204">
        <v>0.13800000000000001</v>
      </c>
      <c r="T5204" s="5">
        <v>2850</v>
      </c>
      <c r="U5204">
        <v>0.60299999999999998</v>
      </c>
    </row>
    <row r="5205" spans="1:21" x14ac:dyDescent="0.2">
      <c r="A5205" t="s">
        <v>1608</v>
      </c>
      <c r="B5205" t="s">
        <v>1609</v>
      </c>
      <c r="C5205">
        <v>3186</v>
      </c>
      <c r="D5205">
        <v>1.81208762887646</v>
      </c>
      <c r="E5205">
        <v>2.61712457184478</v>
      </c>
      <c r="F5205">
        <v>-0.80503694296831996</v>
      </c>
      <c r="G5205" s="3">
        <f t="shared" si="486"/>
        <v>-1.81208762887646</v>
      </c>
      <c r="H5205" s="6">
        <f t="shared" si="487"/>
        <v>-3.511500471476273</v>
      </c>
      <c r="I5205" s="7">
        <v>1.5916725403655199E-7</v>
      </c>
      <c r="J5205" s="3">
        <f t="shared" si="488"/>
        <v>-2.61712457184478</v>
      </c>
      <c r="K5205" s="6">
        <f t="shared" si="489"/>
        <v>-6.1352603748360837</v>
      </c>
      <c r="L5205" s="7">
        <v>3.9509271166890398E-15</v>
      </c>
      <c r="M5205" s="3">
        <f t="shared" si="490"/>
        <v>0.80503694296831996</v>
      </c>
      <c r="N5205" s="6">
        <f t="shared" si="491"/>
        <v>1.7471905314188254</v>
      </c>
      <c r="O5205">
        <v>2.6616793026068401E-2</v>
      </c>
      <c r="P5205" s="5">
        <v>5204</v>
      </c>
      <c r="Q5205">
        <v>0.27500000000000002</v>
      </c>
      <c r="R5205" s="5">
        <v>3057</v>
      </c>
      <c r="S5205">
        <v>0.57399999999999995</v>
      </c>
      <c r="T5205" s="5">
        <v>5787</v>
      </c>
      <c r="U5205">
        <v>0.19400000000000001</v>
      </c>
    </row>
    <row r="5206" spans="1:21" x14ac:dyDescent="0.2">
      <c r="A5206" t="s">
        <v>1979</v>
      </c>
      <c r="B5206" t="s">
        <v>18</v>
      </c>
      <c r="C5206">
        <v>2286</v>
      </c>
      <c r="D5206">
        <v>0.61800607801343499</v>
      </c>
      <c r="E5206">
        <v>0.81360689064979697</v>
      </c>
      <c r="F5206">
        <v>-0.195600812636362</v>
      </c>
      <c r="G5206" s="3">
        <f t="shared" si="486"/>
        <v>-0.61800607801343499</v>
      </c>
      <c r="H5206" s="6">
        <f t="shared" si="487"/>
        <v>-1.5347525618351594</v>
      </c>
      <c r="I5206">
        <v>3.3718517871595098E-2</v>
      </c>
      <c r="J5206" s="3">
        <f t="shared" si="488"/>
        <v>-0.81360689064979697</v>
      </c>
      <c r="K5206" s="6">
        <f t="shared" si="489"/>
        <v>-1.7576001410470314</v>
      </c>
      <c r="L5206">
        <v>3.0078580465910799E-3</v>
      </c>
      <c r="M5206" s="3">
        <f t="shared" si="490"/>
        <v>0.195600812636362</v>
      </c>
      <c r="N5206" s="6">
        <f t="shared" si="491"/>
        <v>1.1452009820693214</v>
      </c>
      <c r="O5206">
        <v>0.54933976612648605</v>
      </c>
      <c r="P5206" s="5">
        <v>5205</v>
      </c>
      <c r="Q5206">
        <v>0.27500000000000002</v>
      </c>
      <c r="R5206" s="5">
        <v>4625</v>
      </c>
      <c r="S5206">
        <v>0.35599999999999998</v>
      </c>
      <c r="T5206" s="5">
        <v>5474</v>
      </c>
      <c r="U5206">
        <v>0.23699999999999999</v>
      </c>
    </row>
    <row r="5207" spans="1:21" x14ac:dyDescent="0.2">
      <c r="A5207" t="s">
        <v>1877</v>
      </c>
      <c r="B5207" t="s">
        <v>604</v>
      </c>
      <c r="C5207">
        <v>1149</v>
      </c>
      <c r="D5207">
        <v>0.23581446551151999</v>
      </c>
      <c r="E5207">
        <v>0.50639798624862598</v>
      </c>
      <c r="F5207">
        <v>-0.27058352073710601</v>
      </c>
      <c r="G5207" s="3">
        <f t="shared" si="486"/>
        <v>-0.23581446551151999</v>
      </c>
      <c r="H5207" s="6">
        <f t="shared" si="487"/>
        <v>-1.1775713409940121</v>
      </c>
      <c r="I5207">
        <v>0.525827327298377</v>
      </c>
      <c r="J5207" s="3">
        <f t="shared" si="488"/>
        <v>-0.50639798624862598</v>
      </c>
      <c r="K5207" s="6">
        <f t="shared" si="489"/>
        <v>-1.4204991677255485</v>
      </c>
      <c r="L5207">
        <v>0.11714255188962699</v>
      </c>
      <c r="M5207" s="3">
        <f t="shared" si="490"/>
        <v>0.27058352073710601</v>
      </c>
      <c r="N5207" s="6">
        <f t="shared" si="491"/>
        <v>1.2062956343065179</v>
      </c>
      <c r="O5207">
        <v>0.45719239190072802</v>
      </c>
      <c r="P5207" s="5">
        <v>5206</v>
      </c>
      <c r="Q5207">
        <v>0.27500000000000002</v>
      </c>
      <c r="R5207" s="5">
        <v>5035</v>
      </c>
      <c r="S5207">
        <v>0.29799999999999999</v>
      </c>
      <c r="T5207" s="5">
        <v>5563</v>
      </c>
      <c r="U5207">
        <v>0.22500000000000001</v>
      </c>
    </row>
    <row r="5208" spans="1:21" x14ac:dyDescent="0.2">
      <c r="A5208" t="s">
        <v>4957</v>
      </c>
      <c r="B5208" t="s">
        <v>4958</v>
      </c>
      <c r="C5208">
        <v>5271</v>
      </c>
      <c r="D5208">
        <v>-0.145573017107991</v>
      </c>
      <c r="E5208">
        <v>-2.1824911222194401</v>
      </c>
      <c r="F5208">
        <v>2.0369181051114502</v>
      </c>
      <c r="G5208" s="3">
        <f t="shared" si="486"/>
        <v>0.145573017107991</v>
      </c>
      <c r="H5208" s="6">
        <f t="shared" si="487"/>
        <v>1.1061699203924247</v>
      </c>
      <c r="I5208">
        <v>0.71528361717266498</v>
      </c>
      <c r="J5208" s="3">
        <f t="shared" si="488"/>
        <v>2.1824911222194401</v>
      </c>
      <c r="K5208" s="6">
        <f t="shared" si="489"/>
        <v>4.5393669679698903</v>
      </c>
      <c r="L5208" s="7">
        <v>2.5033690466667201E-12</v>
      </c>
      <c r="M5208" s="3">
        <f t="shared" si="490"/>
        <v>-2.0369181051114502</v>
      </c>
      <c r="N5208" s="6">
        <f t="shared" si="491"/>
        <v>-4.1036796284964145</v>
      </c>
      <c r="O5208" s="7">
        <v>1.3171550464596E-10</v>
      </c>
      <c r="P5208" s="5">
        <v>5207</v>
      </c>
      <c r="Q5208">
        <v>0.27500000000000002</v>
      </c>
      <c r="R5208" s="5">
        <v>5478</v>
      </c>
      <c r="S5208">
        <v>0.23699999999999999</v>
      </c>
      <c r="T5208" s="5">
        <v>3086</v>
      </c>
      <c r="U5208">
        <v>0.56999999999999995</v>
      </c>
    </row>
    <row r="5209" spans="1:21" x14ac:dyDescent="0.2">
      <c r="A5209" t="s">
        <v>1831</v>
      </c>
      <c r="B5209" t="s">
        <v>18</v>
      </c>
      <c r="C5209">
        <v>2643</v>
      </c>
      <c r="D5209">
        <v>-1.0659583761517599</v>
      </c>
      <c r="E5209">
        <v>-0.71490052791021497</v>
      </c>
      <c r="F5209">
        <v>-0.35105784824154901</v>
      </c>
      <c r="G5209" s="3">
        <f t="shared" si="486"/>
        <v>1.0659583761517599</v>
      </c>
      <c r="H5209" s="6">
        <f t="shared" si="487"/>
        <v>2.0935601608251062</v>
      </c>
      <c r="I5209" s="7">
        <v>6.4301669140509298E-5</v>
      </c>
      <c r="J5209" s="3">
        <f t="shared" si="488"/>
        <v>0.71490052791021497</v>
      </c>
      <c r="K5209" s="6">
        <f t="shared" si="489"/>
        <v>1.6413700432269185</v>
      </c>
      <c r="L5209">
        <v>6.2913896278536698E-3</v>
      </c>
      <c r="M5209" s="3">
        <f t="shared" si="490"/>
        <v>0.35105784824154901</v>
      </c>
      <c r="N5209" s="6">
        <f t="shared" si="491"/>
        <v>1.2754955346383634</v>
      </c>
      <c r="O5209">
        <v>0.22176483923334001</v>
      </c>
      <c r="P5209" s="5">
        <v>5208</v>
      </c>
      <c r="Q5209">
        <v>0.27400000000000002</v>
      </c>
      <c r="R5209" s="5">
        <v>5978</v>
      </c>
      <c r="S5209">
        <v>0.16700000000000001</v>
      </c>
      <c r="T5209" s="5">
        <v>5595</v>
      </c>
      <c r="U5209">
        <v>0.22</v>
      </c>
    </row>
    <row r="5210" spans="1:21" x14ac:dyDescent="0.2">
      <c r="A5210" t="s">
        <v>6171</v>
      </c>
      <c r="B5210" t="s">
        <v>6172</v>
      </c>
      <c r="C5210">
        <v>609</v>
      </c>
      <c r="D5210">
        <v>-1.27469555603853</v>
      </c>
      <c r="E5210">
        <v>-4.1035950867534297</v>
      </c>
      <c r="F5210">
        <v>2.8288995307148999</v>
      </c>
      <c r="G5210" s="3">
        <f t="shared" si="486"/>
        <v>1.27469555603853</v>
      </c>
      <c r="H5210" s="6">
        <f t="shared" si="487"/>
        <v>2.4194775555861319</v>
      </c>
      <c r="I5210">
        <v>2.7602142313075898E-3</v>
      </c>
      <c r="J5210" s="3">
        <f t="shared" si="488"/>
        <v>4.1035950867534297</v>
      </c>
      <c r="K5210" s="6">
        <f t="shared" si="489"/>
        <v>17.191161140308825</v>
      </c>
      <c r="L5210" s="7">
        <v>8.06763568709489E-26</v>
      </c>
      <c r="M5210" s="3">
        <f t="shared" si="490"/>
        <v>-2.8288995307148999</v>
      </c>
      <c r="N5210" s="6">
        <f t="shared" si="491"/>
        <v>-7.1053195350448988</v>
      </c>
      <c r="O5210" s="7">
        <v>5.97063204029375E-13</v>
      </c>
      <c r="P5210" s="5">
        <v>5209</v>
      </c>
      <c r="Q5210">
        <v>0.27400000000000002</v>
      </c>
      <c r="R5210" s="5">
        <v>6126</v>
      </c>
      <c r="S5210">
        <v>0.14699999999999999</v>
      </c>
      <c r="T5210" s="5">
        <v>2143</v>
      </c>
      <c r="U5210">
        <v>0.70099999999999996</v>
      </c>
    </row>
    <row r="5211" spans="1:21" x14ac:dyDescent="0.2">
      <c r="A5211" t="s">
        <v>5196</v>
      </c>
      <c r="B5211" t="s">
        <v>5197</v>
      </c>
      <c r="C5211">
        <v>1689</v>
      </c>
      <c r="D5211">
        <v>-0.77782383597877003</v>
      </c>
      <c r="E5211">
        <v>-2.9674777056086099</v>
      </c>
      <c r="F5211">
        <v>2.18965386962984</v>
      </c>
      <c r="G5211" s="3">
        <f t="shared" si="486"/>
        <v>0.77782383597877003</v>
      </c>
      <c r="H5211" s="6">
        <f t="shared" si="487"/>
        <v>1.7145427018004702</v>
      </c>
      <c r="I5211">
        <v>5.15972753383728E-2</v>
      </c>
      <c r="J5211" s="3">
        <f t="shared" si="488"/>
        <v>2.9674777056086099</v>
      </c>
      <c r="K5211" s="6">
        <f t="shared" si="489"/>
        <v>7.8216756180908513</v>
      </c>
      <c r="L5211" s="7">
        <v>2.08570378232465E-16</v>
      </c>
      <c r="M5211" s="3">
        <f t="shared" si="490"/>
        <v>-2.18965386962984</v>
      </c>
      <c r="N5211" s="6">
        <f t="shared" si="491"/>
        <v>-4.5619602299068909</v>
      </c>
      <c r="O5211" s="7">
        <v>2.824490349277E-9</v>
      </c>
      <c r="P5211" s="5">
        <v>5210</v>
      </c>
      <c r="Q5211">
        <v>0.27400000000000002</v>
      </c>
      <c r="R5211" s="5">
        <v>5916</v>
      </c>
      <c r="S5211">
        <v>0.17599999999999999</v>
      </c>
      <c r="T5211" s="5">
        <v>2894</v>
      </c>
      <c r="U5211">
        <v>0.59699999999999998</v>
      </c>
    </row>
    <row r="5212" spans="1:21" x14ac:dyDescent="0.2">
      <c r="A5212" t="s">
        <v>2978</v>
      </c>
      <c r="B5212" t="s">
        <v>18</v>
      </c>
      <c r="C5212">
        <v>972</v>
      </c>
      <c r="D5212">
        <v>0.13645825457945901</v>
      </c>
      <c r="E5212">
        <v>-0.73025088300031105</v>
      </c>
      <c r="F5212">
        <v>0.86670913757976997</v>
      </c>
      <c r="G5212" s="3">
        <f t="shared" si="486"/>
        <v>-0.13645825457945901</v>
      </c>
      <c r="H5212" s="6">
        <f t="shared" si="487"/>
        <v>-1.0992033107293628</v>
      </c>
      <c r="I5212">
        <v>0.78720377331194502</v>
      </c>
      <c r="J5212" s="3">
        <f t="shared" si="488"/>
        <v>0.73025088300031105</v>
      </c>
      <c r="K5212" s="6">
        <f t="shared" si="489"/>
        <v>1.658927552130802</v>
      </c>
      <c r="L5212">
        <v>7.0176859311027198E-2</v>
      </c>
      <c r="M5212" s="3">
        <f t="shared" si="490"/>
        <v>-0.86670913757976997</v>
      </c>
      <c r="N5212" s="6">
        <f t="shared" si="491"/>
        <v>-1.8234986575623353</v>
      </c>
      <c r="O5212">
        <v>3.7578670286063598E-2</v>
      </c>
      <c r="P5212" s="5">
        <v>5211</v>
      </c>
      <c r="Q5212">
        <v>0.27400000000000002</v>
      </c>
      <c r="R5212" s="5">
        <v>5272</v>
      </c>
      <c r="S5212">
        <v>0.26500000000000001</v>
      </c>
      <c r="T5212" s="5">
        <v>4659</v>
      </c>
      <c r="U5212">
        <v>0.35099999999999998</v>
      </c>
    </row>
    <row r="5213" spans="1:21" x14ac:dyDescent="0.2">
      <c r="A5213" t="s">
        <v>2357</v>
      </c>
      <c r="B5213" t="s">
        <v>18</v>
      </c>
      <c r="C5213">
        <v>609</v>
      </c>
      <c r="D5213">
        <v>2.6126931204698298</v>
      </c>
      <c r="E5213">
        <v>2.2432509535623999</v>
      </c>
      <c r="F5213">
        <v>0.36944216690742898</v>
      </c>
      <c r="G5213" s="3">
        <f t="shared" si="486"/>
        <v>-2.6126931204698298</v>
      </c>
      <c r="H5213" s="6">
        <f t="shared" si="487"/>
        <v>-6.1164439279600842</v>
      </c>
      <c r="I5213" s="7">
        <v>3.0928657965583803E-8</v>
      </c>
      <c r="J5213" s="3">
        <f t="shared" si="488"/>
        <v>-2.2432509535623999</v>
      </c>
      <c r="K5213" s="6">
        <f t="shared" si="489"/>
        <v>-4.7346275932216315</v>
      </c>
      <c r="L5213" s="7">
        <v>9.9955969158736793E-7</v>
      </c>
      <c r="M5213" s="3">
        <f t="shared" si="490"/>
        <v>-0.36944216690742898</v>
      </c>
      <c r="N5213" s="6">
        <f t="shared" si="491"/>
        <v>-1.2918532255243766</v>
      </c>
      <c r="O5213">
        <v>0.50571193842798801</v>
      </c>
      <c r="P5213" s="5">
        <v>5212</v>
      </c>
      <c r="Q5213">
        <v>0.27400000000000002</v>
      </c>
      <c r="R5213" s="5">
        <v>2244</v>
      </c>
      <c r="S5213">
        <v>0.68700000000000006</v>
      </c>
      <c r="T5213" s="5">
        <v>5166</v>
      </c>
      <c r="U5213">
        <v>0.28000000000000003</v>
      </c>
    </row>
    <row r="5214" spans="1:21" x14ac:dyDescent="0.2">
      <c r="A5214" t="s">
        <v>1694</v>
      </c>
      <c r="B5214" t="s">
        <v>18</v>
      </c>
      <c r="C5214">
        <v>3141</v>
      </c>
      <c r="D5214">
        <v>1.74552387335754</v>
      </c>
      <c r="E5214">
        <v>2.3019881588790101</v>
      </c>
      <c r="F5214">
        <v>-0.55646428552147098</v>
      </c>
      <c r="G5214" s="3">
        <f t="shared" si="486"/>
        <v>-1.74552387335754</v>
      </c>
      <c r="H5214" s="6">
        <f t="shared" si="487"/>
        <v>-3.3531659237351512</v>
      </c>
      <c r="I5214" s="7">
        <v>1.02878782095595E-6</v>
      </c>
      <c r="J5214" s="3">
        <f t="shared" si="488"/>
        <v>-2.3019881588790101</v>
      </c>
      <c r="K5214" s="6">
        <f t="shared" si="489"/>
        <v>-4.9313688267909166</v>
      </c>
      <c r="L5214" s="7">
        <v>2.1871680641146899E-11</v>
      </c>
      <c r="M5214" s="3">
        <f t="shared" si="490"/>
        <v>0.55646428552147098</v>
      </c>
      <c r="N5214" s="6">
        <f t="shared" si="491"/>
        <v>1.4706605455711481</v>
      </c>
      <c r="O5214">
        <v>0.15155653072800501</v>
      </c>
      <c r="P5214" s="5">
        <v>5213</v>
      </c>
      <c r="Q5214">
        <v>0.27400000000000002</v>
      </c>
      <c r="R5214" s="5">
        <v>3310</v>
      </c>
      <c r="S5214">
        <v>0.53900000000000003</v>
      </c>
      <c r="T5214" s="5">
        <v>5713</v>
      </c>
      <c r="U5214">
        <v>0.20399999999999999</v>
      </c>
    </row>
    <row r="5215" spans="1:21" x14ac:dyDescent="0.2">
      <c r="A5215" t="s">
        <v>1285</v>
      </c>
      <c r="B5215" t="s">
        <v>18</v>
      </c>
      <c r="C5215">
        <v>1749</v>
      </c>
      <c r="D5215">
        <v>0.27579653151516997</v>
      </c>
      <c r="E5215">
        <v>1.7979293059327199</v>
      </c>
      <c r="F5215">
        <v>-1.5221327744175499</v>
      </c>
      <c r="G5215" s="3">
        <f t="shared" si="486"/>
        <v>-0.27579653151516997</v>
      </c>
      <c r="H5215" s="6">
        <f t="shared" si="487"/>
        <v>-1.2106623278352009</v>
      </c>
      <c r="I5215">
        <v>0.51620454756392198</v>
      </c>
      <c r="J5215" s="3">
        <f t="shared" si="488"/>
        <v>-1.7979293059327199</v>
      </c>
      <c r="K5215" s="6">
        <f t="shared" si="489"/>
        <v>-3.477207848155631</v>
      </c>
      <c r="L5215" s="7">
        <v>3.8653225190186501E-7</v>
      </c>
      <c r="M5215" s="3">
        <f t="shared" si="490"/>
        <v>1.5221327744175499</v>
      </c>
      <c r="N5215" s="6">
        <f t="shared" si="491"/>
        <v>2.8721533397122099</v>
      </c>
      <c r="O5215" s="7">
        <v>3.1281878149732598E-5</v>
      </c>
      <c r="P5215" s="5">
        <v>5214</v>
      </c>
      <c r="Q5215">
        <v>0.27400000000000002</v>
      </c>
      <c r="R5215" s="5">
        <v>4916</v>
      </c>
      <c r="S5215">
        <v>0.315</v>
      </c>
      <c r="T5215" s="5">
        <v>6059</v>
      </c>
      <c r="U5215">
        <v>0.156</v>
      </c>
    </row>
    <row r="5216" spans="1:21" x14ac:dyDescent="0.2">
      <c r="A5216" t="s">
        <v>2247</v>
      </c>
      <c r="B5216" t="s">
        <v>18</v>
      </c>
      <c r="C5216">
        <v>2028</v>
      </c>
      <c r="D5216">
        <v>1.6521774539718601</v>
      </c>
      <c r="E5216">
        <v>1.44394616418246</v>
      </c>
      <c r="F5216">
        <v>0.20823128978939501</v>
      </c>
      <c r="G5216" s="3">
        <f t="shared" si="486"/>
        <v>-1.6521774539718601</v>
      </c>
      <c r="H5216" s="6">
        <f t="shared" si="487"/>
        <v>-3.1430766467293276</v>
      </c>
      <c r="I5216" s="7">
        <v>1.36508616838749E-5</v>
      </c>
      <c r="J5216" s="3">
        <f t="shared" si="488"/>
        <v>-1.44394616418246</v>
      </c>
      <c r="K5216" s="6">
        <f t="shared" si="489"/>
        <v>-2.7206401791138473</v>
      </c>
      <c r="L5216" s="7">
        <v>8.7473471153996901E-5</v>
      </c>
      <c r="M5216" s="3">
        <f t="shared" si="490"/>
        <v>-0.20823128978939501</v>
      </c>
      <c r="N5216" s="6">
        <f t="shared" si="491"/>
        <v>-1.1552709802856265</v>
      </c>
      <c r="O5216">
        <v>0.64550603675681395</v>
      </c>
      <c r="P5216" s="5">
        <v>5215</v>
      </c>
      <c r="Q5216">
        <v>0.27300000000000002</v>
      </c>
      <c r="R5216" s="5">
        <v>3446</v>
      </c>
      <c r="S5216">
        <v>0.52</v>
      </c>
      <c r="T5216" s="5">
        <v>5261</v>
      </c>
      <c r="U5216">
        <v>0.26700000000000002</v>
      </c>
    </row>
    <row r="5217" spans="1:21" x14ac:dyDescent="0.2">
      <c r="A5217" t="s">
        <v>2490</v>
      </c>
      <c r="B5217" t="s">
        <v>18</v>
      </c>
      <c r="C5217">
        <v>2523</v>
      </c>
      <c r="D5217">
        <v>-0.40108106795272902</v>
      </c>
      <c r="E5217">
        <v>-0.78319788442607097</v>
      </c>
      <c r="F5217">
        <v>0.382116816473342</v>
      </c>
      <c r="G5217" s="3">
        <f t="shared" si="486"/>
        <v>0.40108106795272902</v>
      </c>
      <c r="H5217" s="6">
        <f t="shared" si="487"/>
        <v>1.320497040330163</v>
      </c>
      <c r="I5217">
        <v>0.188134434717913</v>
      </c>
      <c r="J5217" s="3">
        <f t="shared" si="488"/>
        <v>0.78319788442607097</v>
      </c>
      <c r="K5217" s="6">
        <f t="shared" si="489"/>
        <v>1.7209412945608547</v>
      </c>
      <c r="L5217">
        <v>4.3851943133038701E-3</v>
      </c>
      <c r="M5217" s="3">
        <f t="shared" si="490"/>
        <v>-0.382116816473342</v>
      </c>
      <c r="N5217" s="6">
        <f t="shared" si="491"/>
        <v>-1.3032526707750658</v>
      </c>
      <c r="O5217">
        <v>0.20881685323840399</v>
      </c>
      <c r="P5217" s="5">
        <v>5216</v>
      </c>
      <c r="Q5217">
        <v>0.27300000000000002</v>
      </c>
      <c r="R5217" s="5">
        <v>5648</v>
      </c>
      <c r="S5217">
        <v>0.21299999999999999</v>
      </c>
      <c r="T5217" s="5">
        <v>5062</v>
      </c>
      <c r="U5217">
        <v>0.29499999999999998</v>
      </c>
    </row>
    <row r="5218" spans="1:21" x14ac:dyDescent="0.2">
      <c r="A5218" t="s">
        <v>4884</v>
      </c>
      <c r="B5218" t="s">
        <v>4885</v>
      </c>
      <c r="C5218">
        <v>1659</v>
      </c>
      <c r="D5218">
        <v>-4.9387957037720698E-2</v>
      </c>
      <c r="E5218">
        <v>-1.9530620493778099</v>
      </c>
      <c r="F5218">
        <v>1.9036740923400901</v>
      </c>
      <c r="G5218" s="3">
        <f t="shared" si="486"/>
        <v>4.9387957037720698E-2</v>
      </c>
      <c r="H5218" s="6">
        <f t="shared" si="487"/>
        <v>1.0348258204908991</v>
      </c>
      <c r="I5218">
        <v>0.91154809825520799</v>
      </c>
      <c r="J5218" s="3">
        <f t="shared" si="488"/>
        <v>1.9530620493778099</v>
      </c>
      <c r="K5218" s="6">
        <f t="shared" si="489"/>
        <v>3.8719546342508431</v>
      </c>
      <c r="L5218" s="7">
        <v>9.4866041427594896E-10</v>
      </c>
      <c r="M5218" s="3">
        <f t="shared" si="490"/>
        <v>-1.9036740923400901</v>
      </c>
      <c r="N5218" s="6">
        <f t="shared" si="491"/>
        <v>-3.7416486500250583</v>
      </c>
      <c r="O5218" s="7">
        <v>4.7417306451224796E-9</v>
      </c>
      <c r="P5218" s="5">
        <v>5217</v>
      </c>
      <c r="Q5218">
        <v>0.27300000000000002</v>
      </c>
      <c r="R5218" s="5">
        <v>5324</v>
      </c>
      <c r="S5218">
        <v>0.25800000000000001</v>
      </c>
      <c r="T5218" s="5">
        <v>3144</v>
      </c>
      <c r="U5218">
        <v>0.56200000000000006</v>
      </c>
    </row>
    <row r="5219" spans="1:21" x14ac:dyDescent="0.2">
      <c r="A5219" t="s">
        <v>6537</v>
      </c>
      <c r="B5219" t="s">
        <v>18</v>
      </c>
      <c r="C5219">
        <v>1341</v>
      </c>
      <c r="D5219">
        <v>0.121940691348026</v>
      </c>
      <c r="E5219">
        <v>-2.91973101510525</v>
      </c>
      <c r="F5219">
        <v>3.0416717064532799</v>
      </c>
      <c r="G5219" s="3">
        <f t="shared" si="486"/>
        <v>-0.121940691348026</v>
      </c>
      <c r="H5219" s="6">
        <f t="shared" si="487"/>
        <v>-1.0881977053517808</v>
      </c>
      <c r="I5219">
        <v>0.84849889608649898</v>
      </c>
      <c r="J5219" s="3">
        <f t="shared" si="488"/>
        <v>2.91973101510525</v>
      </c>
      <c r="K5219" s="6">
        <f t="shared" si="489"/>
        <v>7.5670501951137163</v>
      </c>
      <c r="L5219" s="7">
        <v>8.6222353807058902E-10</v>
      </c>
      <c r="M5219" s="3">
        <f t="shared" si="490"/>
        <v>-3.0416717064532799</v>
      </c>
      <c r="N5219" s="6">
        <f t="shared" si="491"/>
        <v>-8.2344466586045133</v>
      </c>
      <c r="O5219" s="7">
        <v>3.1615351504507502E-10</v>
      </c>
      <c r="P5219" s="5">
        <v>5218</v>
      </c>
      <c r="Q5219">
        <v>0.27300000000000002</v>
      </c>
      <c r="R5219" s="5">
        <v>5243</v>
      </c>
      <c r="S5219">
        <v>0.27</v>
      </c>
      <c r="T5219" s="5">
        <v>1879</v>
      </c>
      <c r="U5219">
        <v>0.73799999999999999</v>
      </c>
    </row>
    <row r="5220" spans="1:21" x14ac:dyDescent="0.2">
      <c r="A5220" t="s">
        <v>2871</v>
      </c>
      <c r="B5220" t="s">
        <v>18</v>
      </c>
      <c r="C5220">
        <v>1491</v>
      </c>
      <c r="D5220">
        <v>1.99899952317827</v>
      </c>
      <c r="E5220">
        <v>1.33977413862405</v>
      </c>
      <c r="F5220">
        <v>0.65922538455422397</v>
      </c>
      <c r="G5220" s="3">
        <f t="shared" si="486"/>
        <v>-1.99899952317827</v>
      </c>
      <c r="H5220" s="6">
        <f t="shared" si="487"/>
        <v>-3.9972270508475214</v>
      </c>
      <c r="I5220" s="7">
        <v>2.25221473233836E-13</v>
      </c>
      <c r="J5220" s="3">
        <f t="shared" si="488"/>
        <v>-1.33977413862405</v>
      </c>
      <c r="K5220" s="6">
        <f t="shared" si="489"/>
        <v>-2.5311168974695066</v>
      </c>
      <c r="L5220" s="7">
        <v>5.6006330863453698E-7</v>
      </c>
      <c r="M5220" s="3">
        <f t="shared" si="490"/>
        <v>-0.65922538455422397</v>
      </c>
      <c r="N5220" s="6">
        <f t="shared" si="491"/>
        <v>-1.5792344695117697</v>
      </c>
      <c r="O5220">
        <v>2.3301325299614799E-2</v>
      </c>
      <c r="P5220" s="5">
        <v>5219</v>
      </c>
      <c r="Q5220">
        <v>0.27300000000000002</v>
      </c>
      <c r="R5220" s="5">
        <v>2980</v>
      </c>
      <c r="S5220">
        <v>0.58499999999999996</v>
      </c>
      <c r="T5220" s="5">
        <v>4745</v>
      </c>
      <c r="U5220">
        <v>0.33900000000000002</v>
      </c>
    </row>
    <row r="5221" spans="1:21" x14ac:dyDescent="0.2">
      <c r="A5221" t="s">
        <v>2768</v>
      </c>
      <c r="B5221" t="s">
        <v>18</v>
      </c>
      <c r="C5221">
        <v>1560</v>
      </c>
      <c r="D5221">
        <v>0.46149702512752899</v>
      </c>
      <c r="E5221">
        <v>-0.18513745573842799</v>
      </c>
      <c r="F5221">
        <v>0.64663448086595698</v>
      </c>
      <c r="G5221" s="3">
        <f t="shared" si="486"/>
        <v>-0.46149702512752899</v>
      </c>
      <c r="H5221" s="6">
        <f t="shared" si="487"/>
        <v>-1.3769699019420247</v>
      </c>
      <c r="I5221">
        <v>0.243933768683536</v>
      </c>
      <c r="J5221" s="3">
        <f t="shared" si="488"/>
        <v>0.18513745573842799</v>
      </c>
      <c r="K5221" s="6">
        <f t="shared" si="489"/>
        <v>1.1369252909722047</v>
      </c>
      <c r="L5221">
        <v>0.63796675542678905</v>
      </c>
      <c r="M5221" s="3">
        <f t="shared" si="490"/>
        <v>-0.64663448086595698</v>
      </c>
      <c r="N5221" s="6">
        <f t="shared" si="491"/>
        <v>-1.5655119064254046</v>
      </c>
      <c r="O5221">
        <v>8.9873373194309894E-2</v>
      </c>
      <c r="P5221" s="5">
        <v>5220</v>
      </c>
      <c r="Q5221">
        <v>0.27300000000000002</v>
      </c>
      <c r="R5221" s="5">
        <v>4901</v>
      </c>
      <c r="S5221">
        <v>0.317</v>
      </c>
      <c r="T5221" s="5">
        <v>4827</v>
      </c>
      <c r="U5221">
        <v>0.32700000000000001</v>
      </c>
    </row>
    <row r="5222" spans="1:21" x14ac:dyDescent="0.2">
      <c r="A5222" t="s">
        <v>2399</v>
      </c>
      <c r="B5222" t="s">
        <v>2400</v>
      </c>
      <c r="C5222">
        <v>675</v>
      </c>
      <c r="D5222">
        <v>1.7668659331782901</v>
      </c>
      <c r="E5222">
        <v>1.46479259775861</v>
      </c>
      <c r="F5222">
        <v>0.30207333541968001</v>
      </c>
      <c r="G5222" s="3">
        <f t="shared" si="486"/>
        <v>-1.7668659331782901</v>
      </c>
      <c r="H5222" s="6">
        <f t="shared" si="487"/>
        <v>-3.4031386563282062</v>
      </c>
      <c r="I5222" s="7">
        <v>2.36102370488139E-7</v>
      </c>
      <c r="J5222" s="3">
        <f t="shared" si="488"/>
        <v>-1.46479259775861</v>
      </c>
      <c r="K5222" s="6">
        <f t="shared" si="489"/>
        <v>-2.7602378657036515</v>
      </c>
      <c r="L5222" s="7">
        <v>9.5179430335103497E-6</v>
      </c>
      <c r="M5222" s="3">
        <f t="shared" si="490"/>
        <v>-0.30207333541968001</v>
      </c>
      <c r="N5222" s="6">
        <f t="shared" si="491"/>
        <v>-1.2329149957011634</v>
      </c>
      <c r="O5222">
        <v>0.44517078843343399</v>
      </c>
      <c r="P5222" s="5">
        <v>5221</v>
      </c>
      <c r="Q5222">
        <v>0.27300000000000002</v>
      </c>
      <c r="R5222" s="5">
        <v>3335</v>
      </c>
      <c r="S5222">
        <v>0.53500000000000003</v>
      </c>
      <c r="T5222" s="5">
        <v>5133</v>
      </c>
      <c r="U5222">
        <v>0.28499999999999998</v>
      </c>
    </row>
    <row r="5223" spans="1:21" x14ac:dyDescent="0.2">
      <c r="A5223" t="s">
        <v>2582</v>
      </c>
      <c r="B5223" t="s">
        <v>18</v>
      </c>
      <c r="C5223">
        <v>855</v>
      </c>
      <c r="D5223">
        <v>-2.5020221801532201</v>
      </c>
      <c r="E5223">
        <v>-2.95450519666834</v>
      </c>
      <c r="F5223">
        <v>0.45248301651511103</v>
      </c>
      <c r="G5223" s="3">
        <f t="shared" si="486"/>
        <v>2.5020221801532201</v>
      </c>
      <c r="H5223" s="6">
        <f t="shared" si="487"/>
        <v>5.6647888432792977</v>
      </c>
      <c r="I5223" s="7">
        <v>1.2555579231846E-8</v>
      </c>
      <c r="J5223" s="3">
        <f t="shared" si="488"/>
        <v>2.95450519666834</v>
      </c>
      <c r="K5223" s="6">
        <f t="shared" si="489"/>
        <v>7.7516594809712398</v>
      </c>
      <c r="L5223" s="7">
        <v>3.2681280023983502E-12</v>
      </c>
      <c r="M5223" s="3">
        <f t="shared" si="490"/>
        <v>-0.45248301651511103</v>
      </c>
      <c r="N5223" s="6">
        <f t="shared" si="491"/>
        <v>-1.3683933674187623</v>
      </c>
      <c r="O5223">
        <v>0.34090383805524399</v>
      </c>
      <c r="P5223" s="5">
        <v>5222</v>
      </c>
      <c r="Q5223">
        <v>0.27200000000000002</v>
      </c>
      <c r="R5223" s="5">
        <v>6477</v>
      </c>
      <c r="S5223">
        <v>9.8000000000000004E-2</v>
      </c>
      <c r="T5223" s="5">
        <v>4984</v>
      </c>
      <c r="U5223">
        <v>0.30599999999999999</v>
      </c>
    </row>
    <row r="5224" spans="1:21" x14ac:dyDescent="0.2">
      <c r="A5224" t="s">
        <v>2020</v>
      </c>
      <c r="B5224" t="s">
        <v>18</v>
      </c>
      <c r="C5224">
        <v>1746</v>
      </c>
      <c r="D5224">
        <v>5.1392041806480999E-2</v>
      </c>
      <c r="E5224">
        <v>4.2018782315318103E-2</v>
      </c>
      <c r="F5224">
        <v>9.37325949116289E-3</v>
      </c>
      <c r="G5224" s="3">
        <f t="shared" si="486"/>
        <v>-5.1392041806480999E-2</v>
      </c>
      <c r="H5224" s="6">
        <f t="shared" si="487"/>
        <v>-1.03626432253925</v>
      </c>
      <c r="I5224">
        <v>0.93023336675217005</v>
      </c>
      <c r="J5224" s="3">
        <f t="shared" si="488"/>
        <v>-4.2018782315318103E-2</v>
      </c>
      <c r="K5224" s="6">
        <f t="shared" si="489"/>
        <v>-1.0295534870098093</v>
      </c>
      <c r="L5224">
        <v>0.93360342739972901</v>
      </c>
      <c r="M5224" s="3">
        <f t="shared" si="490"/>
        <v>-9.37325949116289E-3</v>
      </c>
      <c r="N5224" s="6">
        <f t="shared" si="491"/>
        <v>-1.0065181999906885</v>
      </c>
      <c r="O5224">
        <v>0.99005717242172597</v>
      </c>
      <c r="P5224" s="5">
        <v>5223</v>
      </c>
      <c r="Q5224">
        <v>0.27200000000000002</v>
      </c>
      <c r="R5224" s="5">
        <v>5348</v>
      </c>
      <c r="S5224">
        <v>0.255</v>
      </c>
      <c r="T5224" s="5">
        <v>5451</v>
      </c>
      <c r="U5224">
        <v>0.24099999999999999</v>
      </c>
    </row>
    <row r="5225" spans="1:21" x14ac:dyDescent="0.2">
      <c r="A5225" t="s">
        <v>3940</v>
      </c>
      <c r="B5225" t="s">
        <v>18</v>
      </c>
      <c r="C5225">
        <v>4302</v>
      </c>
      <c r="D5225">
        <v>-0.168637521970077</v>
      </c>
      <c r="E5225">
        <v>-1.55877881017972</v>
      </c>
      <c r="F5225">
        <v>1.39014128820964</v>
      </c>
      <c r="G5225" s="3">
        <f t="shared" si="486"/>
        <v>0.168637521970077</v>
      </c>
      <c r="H5225" s="6">
        <f t="shared" si="487"/>
        <v>1.123996483480092</v>
      </c>
      <c r="I5225">
        <v>0.56003756437552699</v>
      </c>
      <c r="J5225" s="3">
        <f t="shared" si="488"/>
        <v>1.55877881017972</v>
      </c>
      <c r="K5225" s="6">
        <f t="shared" si="489"/>
        <v>2.9460436581351335</v>
      </c>
      <c r="L5225" s="7">
        <v>2.6283404924815101E-11</v>
      </c>
      <c r="M5225" s="3">
        <f t="shared" si="490"/>
        <v>-1.39014128820964</v>
      </c>
      <c r="N5225" s="6">
        <f t="shared" si="491"/>
        <v>-2.6210434831732345</v>
      </c>
      <c r="O5225" s="7">
        <v>5.5695120852259897E-9</v>
      </c>
      <c r="P5225" s="5">
        <v>5224</v>
      </c>
      <c r="Q5225">
        <v>0.27200000000000002</v>
      </c>
      <c r="R5225" s="5">
        <v>5451</v>
      </c>
      <c r="S5225">
        <v>0.24099999999999999</v>
      </c>
      <c r="T5225" s="5">
        <v>3883</v>
      </c>
      <c r="U5225">
        <v>0.45900000000000002</v>
      </c>
    </row>
    <row r="5226" spans="1:21" x14ac:dyDescent="0.2">
      <c r="A5226" t="s">
        <v>2907</v>
      </c>
      <c r="B5226" t="s">
        <v>18</v>
      </c>
      <c r="C5226">
        <v>2784</v>
      </c>
      <c r="D5226">
        <v>1.3146788564310701</v>
      </c>
      <c r="E5226">
        <v>0.55623644009596596</v>
      </c>
      <c r="F5226">
        <v>0.75844241633510201</v>
      </c>
      <c r="G5226" s="3">
        <f t="shared" si="486"/>
        <v>-1.3146788564310701</v>
      </c>
      <c r="H5226" s="6">
        <f t="shared" si="487"/>
        <v>-2.4874695348446263</v>
      </c>
      <c r="I5226">
        <v>1.08571109299219E-4</v>
      </c>
      <c r="J5226" s="3">
        <f t="shared" si="488"/>
        <v>-0.55623644009596596</v>
      </c>
      <c r="K5226" s="6">
        <f t="shared" si="489"/>
        <v>-1.4704283018815565</v>
      </c>
      <c r="L5226">
        <v>0.103774025432534</v>
      </c>
      <c r="M5226" s="3">
        <f t="shared" si="490"/>
        <v>-0.75844241633510201</v>
      </c>
      <c r="N5226" s="6">
        <f t="shared" si="491"/>
        <v>-1.6916632600594415</v>
      </c>
      <c r="O5226">
        <v>3.0479647898051802E-2</v>
      </c>
      <c r="P5226" s="5">
        <v>5225</v>
      </c>
      <c r="Q5226">
        <v>0.27200000000000002</v>
      </c>
      <c r="R5226" s="5">
        <v>3892</v>
      </c>
      <c r="S5226">
        <v>0.45800000000000002</v>
      </c>
      <c r="T5226" s="5">
        <v>4713</v>
      </c>
      <c r="U5226">
        <v>0.34300000000000003</v>
      </c>
    </row>
    <row r="5227" spans="1:21" x14ac:dyDescent="0.2">
      <c r="A5227" t="s">
        <v>4435</v>
      </c>
      <c r="B5227" t="s">
        <v>278</v>
      </c>
      <c r="C5227">
        <v>1155</v>
      </c>
      <c r="D5227">
        <v>2.43216550027218</v>
      </c>
      <c r="E5227">
        <v>0.61979173979867497</v>
      </c>
      <c r="F5227">
        <v>1.8123737604735</v>
      </c>
      <c r="G5227" s="3">
        <f t="shared" si="486"/>
        <v>-2.43216550027218</v>
      </c>
      <c r="H5227" s="6">
        <f t="shared" si="487"/>
        <v>-5.3970292277070984</v>
      </c>
      <c r="I5227" s="7">
        <v>2.9940786287154701E-5</v>
      </c>
      <c r="J5227" s="3">
        <f t="shared" si="488"/>
        <v>-0.61979173979867497</v>
      </c>
      <c r="K5227" s="6">
        <f t="shared" si="489"/>
        <v>-1.5366533417274233</v>
      </c>
      <c r="L5227">
        <v>0.30671617709672999</v>
      </c>
      <c r="M5227" s="3">
        <f t="shared" si="490"/>
        <v>-1.8123737604735</v>
      </c>
      <c r="N5227" s="6">
        <f t="shared" si="491"/>
        <v>-3.5121969810315377</v>
      </c>
      <c r="O5227">
        <v>2.0381641269563398E-3</v>
      </c>
      <c r="P5227" s="5">
        <v>5226</v>
      </c>
      <c r="Q5227">
        <v>0.27200000000000002</v>
      </c>
      <c r="R5227" s="5">
        <v>2467</v>
      </c>
      <c r="S5227">
        <v>0.65600000000000003</v>
      </c>
      <c r="T5227" s="5">
        <v>3493</v>
      </c>
      <c r="U5227">
        <v>0.51300000000000001</v>
      </c>
    </row>
    <row r="5228" spans="1:21" x14ac:dyDescent="0.2">
      <c r="A5228" t="s">
        <v>3532</v>
      </c>
      <c r="B5228" t="s">
        <v>18</v>
      </c>
      <c r="C5228">
        <v>2616</v>
      </c>
      <c r="D5228">
        <v>-0.71525661635716098</v>
      </c>
      <c r="E5228">
        <v>-1.8400252615816901</v>
      </c>
      <c r="F5228">
        <v>1.12476864522453</v>
      </c>
      <c r="G5228" s="3">
        <f t="shared" si="486"/>
        <v>0.71525661635716098</v>
      </c>
      <c r="H5228" s="6">
        <f t="shared" si="487"/>
        <v>1.6417752189773185</v>
      </c>
      <c r="I5228">
        <v>1.30468643506366E-2</v>
      </c>
      <c r="J5228" s="3">
        <f t="shared" si="488"/>
        <v>1.8400252615816901</v>
      </c>
      <c r="K5228" s="6">
        <f t="shared" si="489"/>
        <v>3.5801629717956569</v>
      </c>
      <c r="L5228" s="7">
        <v>4.6047708741240602E-12</v>
      </c>
      <c r="M5228" s="3">
        <f t="shared" si="490"/>
        <v>-1.12476864522453</v>
      </c>
      <c r="N5228" s="6">
        <f t="shared" si="491"/>
        <v>-2.1806657393853133</v>
      </c>
      <c r="O5228" s="7">
        <v>4.4253230584582303E-5</v>
      </c>
      <c r="P5228" s="5">
        <v>5227</v>
      </c>
      <c r="Q5228">
        <v>0.27200000000000002</v>
      </c>
      <c r="R5228" s="5">
        <v>5834</v>
      </c>
      <c r="S5228">
        <v>0.187</v>
      </c>
      <c r="T5228" s="5">
        <v>4223</v>
      </c>
      <c r="U5228">
        <v>0.41199999999999998</v>
      </c>
    </row>
    <row r="5229" spans="1:21" x14ac:dyDescent="0.2">
      <c r="A5229" t="s">
        <v>2061</v>
      </c>
      <c r="B5229" t="s">
        <v>2062</v>
      </c>
      <c r="C5229">
        <v>6306</v>
      </c>
      <c r="D5229">
        <v>0.80650256413112098</v>
      </c>
      <c r="E5229">
        <v>0.78203110148054999</v>
      </c>
      <c r="F5229">
        <v>2.4471462650570899E-2</v>
      </c>
      <c r="G5229" s="3">
        <f t="shared" si="486"/>
        <v>-0.80650256413112098</v>
      </c>
      <c r="H5229" s="6">
        <f t="shared" si="487"/>
        <v>-1.7489663887499882</v>
      </c>
      <c r="I5229">
        <v>5.2718558547940999E-3</v>
      </c>
      <c r="J5229" s="3">
        <f t="shared" si="488"/>
        <v>-0.78203110148054999</v>
      </c>
      <c r="K5229" s="6">
        <f t="shared" si="489"/>
        <v>-1.7195500419804033</v>
      </c>
      <c r="L5229">
        <v>4.9284445625612404E-3</v>
      </c>
      <c r="M5229" s="3">
        <f t="shared" si="490"/>
        <v>-2.4471462650570899E-2</v>
      </c>
      <c r="N5229" s="6">
        <f t="shared" si="491"/>
        <v>-1.0171070024433289</v>
      </c>
      <c r="O5229">
        <v>0.94999347909783205</v>
      </c>
      <c r="P5229" s="5">
        <v>5228</v>
      </c>
      <c r="Q5229">
        <v>0.27200000000000002</v>
      </c>
      <c r="R5229" s="5">
        <v>4533</v>
      </c>
      <c r="S5229">
        <v>0.36799999999999999</v>
      </c>
      <c r="T5229" s="5">
        <v>5411</v>
      </c>
      <c r="U5229">
        <v>0.246</v>
      </c>
    </row>
    <row r="5230" spans="1:21" x14ac:dyDescent="0.2">
      <c r="A5230" t="s">
        <v>5868</v>
      </c>
      <c r="B5230" t="s">
        <v>18</v>
      </c>
      <c r="C5230">
        <v>5391</v>
      </c>
      <c r="D5230">
        <v>-0.356411089048281</v>
      </c>
      <c r="E5230">
        <v>-3.01556508161987</v>
      </c>
      <c r="F5230">
        <v>2.6591539925715901</v>
      </c>
      <c r="G5230" s="3">
        <f t="shared" si="486"/>
        <v>0.356411089048281</v>
      </c>
      <c r="H5230" s="6">
        <f t="shared" si="487"/>
        <v>1.2802371593279276</v>
      </c>
      <c r="I5230">
        <v>0.413956150888519</v>
      </c>
      <c r="J5230" s="3">
        <f t="shared" si="488"/>
        <v>3.01556508161987</v>
      </c>
      <c r="K5230" s="6">
        <f t="shared" si="489"/>
        <v>8.0867784192853982</v>
      </c>
      <c r="L5230" s="7">
        <v>1.16223687962707E-16</v>
      </c>
      <c r="M5230" s="3">
        <f t="shared" si="490"/>
        <v>-2.6591539925715901</v>
      </c>
      <c r="N5230" s="6">
        <f t="shared" si="491"/>
        <v>-6.3166252911535805</v>
      </c>
      <c r="O5230" s="7">
        <v>7.0519897555120398E-13</v>
      </c>
      <c r="P5230" s="5">
        <v>5229</v>
      </c>
      <c r="Q5230">
        <v>0.27100000000000002</v>
      </c>
      <c r="R5230" s="5">
        <v>5677</v>
      </c>
      <c r="S5230">
        <v>0.20899999999999999</v>
      </c>
      <c r="T5230" s="5">
        <v>2374</v>
      </c>
      <c r="U5230">
        <v>0.66900000000000004</v>
      </c>
    </row>
    <row r="5231" spans="1:21" x14ac:dyDescent="0.2">
      <c r="A5231" t="s">
        <v>2018</v>
      </c>
      <c r="B5231" t="s">
        <v>2019</v>
      </c>
      <c r="C5231">
        <v>1581</v>
      </c>
      <c r="D5231">
        <v>3.3785556581187</v>
      </c>
      <c r="E5231">
        <v>3.4205006783704301</v>
      </c>
      <c r="F5231">
        <v>-4.1945020251730497E-2</v>
      </c>
      <c r="G5231" s="3">
        <f t="shared" si="486"/>
        <v>-3.3785556581187</v>
      </c>
      <c r="H5231" s="6">
        <f t="shared" si="487"/>
        <v>-10.400317440326535</v>
      </c>
      <c r="I5231" s="7">
        <v>1.13924349151228E-27</v>
      </c>
      <c r="J5231" s="3">
        <f t="shared" si="488"/>
        <v>-3.4205006783704301</v>
      </c>
      <c r="K5231" s="6">
        <f t="shared" si="489"/>
        <v>-10.707135638631028</v>
      </c>
      <c r="L5231" s="7">
        <v>4.69378443929017E-29</v>
      </c>
      <c r="M5231" s="3">
        <f t="shared" si="490"/>
        <v>4.1945020251730497E-2</v>
      </c>
      <c r="N5231" s="6">
        <f t="shared" si="491"/>
        <v>1.0295008493793492</v>
      </c>
      <c r="O5231">
        <v>0.92458740763158198</v>
      </c>
      <c r="P5231" s="5">
        <v>5230</v>
      </c>
      <c r="Q5231">
        <v>0.27100000000000002</v>
      </c>
      <c r="R5231" s="5">
        <v>1499</v>
      </c>
      <c r="S5231">
        <v>0.79100000000000004</v>
      </c>
      <c r="T5231" s="5">
        <v>5446</v>
      </c>
      <c r="U5231">
        <v>0.24099999999999999</v>
      </c>
    </row>
    <row r="5232" spans="1:21" x14ac:dyDescent="0.2">
      <c r="A5232" t="s">
        <v>2608</v>
      </c>
      <c r="B5232" t="s">
        <v>470</v>
      </c>
      <c r="C5232">
        <v>1107</v>
      </c>
      <c r="D5232">
        <v>0.99215717332586495</v>
      </c>
      <c r="E5232">
        <v>0.55010160495157501</v>
      </c>
      <c r="F5232">
        <v>0.442055568374289</v>
      </c>
      <c r="G5232" s="3">
        <f t="shared" si="486"/>
        <v>-0.99215717332586495</v>
      </c>
      <c r="H5232" s="6">
        <f t="shared" si="487"/>
        <v>-1.9891570327588113</v>
      </c>
      <c r="I5232">
        <v>4.6921033013498398E-2</v>
      </c>
      <c r="J5232" s="3">
        <f t="shared" si="488"/>
        <v>-0.55010160495157501</v>
      </c>
      <c r="K5232" s="6">
        <f t="shared" si="489"/>
        <v>-1.4641888110118459</v>
      </c>
      <c r="L5232">
        <v>0.26634547671854197</v>
      </c>
      <c r="M5232" s="3">
        <f t="shared" si="490"/>
        <v>-0.442055568374289</v>
      </c>
      <c r="N5232" s="6">
        <f t="shared" si="491"/>
        <v>-1.3585386104570614</v>
      </c>
      <c r="O5232">
        <v>0.41349694235274298</v>
      </c>
      <c r="P5232" s="5">
        <v>5231</v>
      </c>
      <c r="Q5232">
        <v>0.27100000000000002</v>
      </c>
      <c r="R5232" s="5">
        <v>4256</v>
      </c>
      <c r="S5232">
        <v>0.40699999999999997</v>
      </c>
      <c r="T5232" s="5">
        <v>4959</v>
      </c>
      <c r="U5232">
        <v>0.309</v>
      </c>
    </row>
    <row r="5233" spans="1:21" x14ac:dyDescent="0.2">
      <c r="A5233" t="s">
        <v>2851</v>
      </c>
      <c r="B5233" t="s">
        <v>18</v>
      </c>
      <c r="C5233">
        <v>1152</v>
      </c>
      <c r="D5233">
        <v>-0.32165560649373898</v>
      </c>
      <c r="E5233">
        <v>-0.99222257570513395</v>
      </c>
      <c r="F5233">
        <v>0.67056696921139503</v>
      </c>
      <c r="G5233" s="3">
        <f t="shared" si="486"/>
        <v>0.32165560649373898</v>
      </c>
      <c r="H5233" s="6">
        <f t="shared" si="487"/>
        <v>1.2497639290923772</v>
      </c>
      <c r="I5233">
        <v>0.52882046202740296</v>
      </c>
      <c r="J5233" s="3">
        <f t="shared" si="488"/>
        <v>0.99222257570513395</v>
      </c>
      <c r="K5233" s="6">
        <f t="shared" si="489"/>
        <v>1.9892472102030268</v>
      </c>
      <c r="L5233">
        <v>2.17900551275544E-2</v>
      </c>
      <c r="M5233" s="3">
        <f t="shared" si="490"/>
        <v>-0.67056696921139503</v>
      </c>
      <c r="N5233" s="6">
        <f t="shared" si="491"/>
        <v>-1.5916983711057242</v>
      </c>
      <c r="O5233">
        <v>0.15155653072800501</v>
      </c>
      <c r="P5233" s="5">
        <v>5232</v>
      </c>
      <c r="Q5233">
        <v>0.27100000000000002</v>
      </c>
      <c r="R5233" s="5">
        <v>5615</v>
      </c>
      <c r="S5233">
        <v>0.218</v>
      </c>
      <c r="T5233" s="5">
        <v>4756</v>
      </c>
      <c r="U5233">
        <v>0.33700000000000002</v>
      </c>
    </row>
    <row r="5234" spans="1:21" x14ac:dyDescent="0.2">
      <c r="A5234" t="s">
        <v>5281</v>
      </c>
      <c r="B5234" t="s">
        <v>18</v>
      </c>
      <c r="C5234">
        <v>777</v>
      </c>
      <c r="D5234">
        <v>0.812236052082839</v>
      </c>
      <c r="E5234">
        <v>-1.3651350291668001</v>
      </c>
      <c r="F5234">
        <v>2.1773710812496399</v>
      </c>
      <c r="G5234" s="3">
        <f t="shared" si="486"/>
        <v>-0.812236052082839</v>
      </c>
      <c r="H5234" s="6">
        <f t="shared" si="487"/>
        <v>-1.7559308750815237</v>
      </c>
      <c r="I5234">
        <v>0.17927757718972001</v>
      </c>
      <c r="J5234" s="3">
        <f t="shared" si="488"/>
        <v>1.3651350291668001</v>
      </c>
      <c r="K5234" s="6">
        <f t="shared" si="489"/>
        <v>2.5760043490863129</v>
      </c>
      <c r="L5234">
        <v>1.30296942921252E-2</v>
      </c>
      <c r="M5234" s="3">
        <f t="shared" si="490"/>
        <v>-2.1773710812496399</v>
      </c>
      <c r="N5234" s="6">
        <f t="shared" si="491"/>
        <v>-4.5232855709049433</v>
      </c>
      <c r="O5234" s="7">
        <v>8.5216619154845793E-5</v>
      </c>
      <c r="P5234" s="5">
        <v>5233</v>
      </c>
      <c r="Q5234">
        <v>0.27100000000000002</v>
      </c>
      <c r="R5234" s="5">
        <v>4486</v>
      </c>
      <c r="S5234">
        <v>0.375</v>
      </c>
      <c r="T5234" s="5">
        <v>2830</v>
      </c>
      <c r="U5234">
        <v>0.60599999999999998</v>
      </c>
    </row>
    <row r="5235" spans="1:21" x14ac:dyDescent="0.2">
      <c r="A5235" t="s">
        <v>2088</v>
      </c>
      <c r="B5235" t="s">
        <v>2089</v>
      </c>
      <c r="C5235">
        <v>3480</v>
      </c>
      <c r="D5235">
        <v>1.4105212433675101</v>
      </c>
      <c r="E5235">
        <v>1.38420748243186</v>
      </c>
      <c r="F5235">
        <v>2.6313760935649199E-2</v>
      </c>
      <c r="G5235" s="3">
        <f t="shared" si="486"/>
        <v>-1.4105212433675101</v>
      </c>
      <c r="H5235" s="6">
        <f t="shared" si="487"/>
        <v>-2.6583319056952042</v>
      </c>
      <c r="I5235" s="7">
        <v>6.2762917024882698E-12</v>
      </c>
      <c r="J5235" s="3">
        <f t="shared" si="488"/>
        <v>-1.38420748243186</v>
      </c>
      <c r="K5235" s="6">
        <f t="shared" si="489"/>
        <v>-2.6102852688126625</v>
      </c>
      <c r="L5235" s="7">
        <v>4.8688074064271197E-12</v>
      </c>
      <c r="M5235" s="3">
        <f t="shared" si="490"/>
        <v>-2.6313760935649199E-2</v>
      </c>
      <c r="N5235" s="6">
        <f t="shared" si="491"/>
        <v>-1.0184066613165217</v>
      </c>
      <c r="O5235">
        <v>0.92633637018485404</v>
      </c>
      <c r="P5235" s="5">
        <v>5234</v>
      </c>
      <c r="Q5235">
        <v>0.27100000000000002</v>
      </c>
      <c r="R5235" s="5">
        <v>3773</v>
      </c>
      <c r="S5235">
        <v>0.47399999999999998</v>
      </c>
      <c r="T5235" s="5">
        <v>5389</v>
      </c>
      <c r="U5235">
        <v>0.249</v>
      </c>
    </row>
    <row r="5236" spans="1:21" x14ac:dyDescent="0.2">
      <c r="A5236" t="s">
        <v>3033</v>
      </c>
      <c r="B5236" t="s">
        <v>18</v>
      </c>
      <c r="C5236">
        <v>2865</v>
      </c>
      <c r="D5236">
        <v>1.2569090523375701</v>
      </c>
      <c r="E5236">
        <v>0.34242812416604901</v>
      </c>
      <c r="F5236">
        <v>0.91448092817152205</v>
      </c>
      <c r="G5236" s="3">
        <f t="shared" si="486"/>
        <v>-1.2569090523375701</v>
      </c>
      <c r="H5236" s="6">
        <f t="shared" si="487"/>
        <v>-2.3898317496945785</v>
      </c>
      <c r="I5236">
        <v>3.7848778509429501E-3</v>
      </c>
      <c r="J5236" s="3">
        <f t="shared" si="488"/>
        <v>-0.34242812416604901</v>
      </c>
      <c r="K5236" s="6">
        <f t="shared" si="489"/>
        <v>-1.2678887160677899</v>
      </c>
      <c r="L5236">
        <v>0.45066753204089099</v>
      </c>
      <c r="M5236" s="3">
        <f t="shared" si="490"/>
        <v>-0.91448092817152205</v>
      </c>
      <c r="N5236" s="6">
        <f t="shared" si="491"/>
        <v>-1.8848907789844256</v>
      </c>
      <c r="O5236">
        <v>3.9152276017672502E-2</v>
      </c>
      <c r="P5236" s="5">
        <v>5235</v>
      </c>
      <c r="Q5236">
        <v>0.27100000000000002</v>
      </c>
      <c r="R5236" s="5">
        <v>4041</v>
      </c>
      <c r="S5236">
        <v>0.437</v>
      </c>
      <c r="T5236" s="5">
        <v>4617</v>
      </c>
      <c r="U5236">
        <v>0.35699999999999998</v>
      </c>
    </row>
    <row r="5237" spans="1:21" x14ac:dyDescent="0.2">
      <c r="A5237" t="s">
        <v>593</v>
      </c>
      <c r="B5237" t="s">
        <v>594</v>
      </c>
      <c r="C5237">
        <v>921</v>
      </c>
      <c r="D5237">
        <v>-5.9561972273099997</v>
      </c>
      <c r="E5237">
        <v>-1.4800055387270601</v>
      </c>
      <c r="F5237">
        <v>-4.47619168858294</v>
      </c>
      <c r="G5237" s="3">
        <f t="shared" si="486"/>
        <v>5.9561972273099997</v>
      </c>
      <c r="H5237" s="6">
        <f t="shared" si="487"/>
        <v>62.086049313666017</v>
      </c>
      <c r="I5237" s="7">
        <v>4.0457023561836002E-22</v>
      </c>
      <c r="J5237" s="3">
        <f t="shared" si="488"/>
        <v>1.4800055387270601</v>
      </c>
      <c r="K5237" s="6">
        <f t="shared" si="489"/>
        <v>2.7894980419901567</v>
      </c>
      <c r="L5237">
        <v>2.9945692376023101E-2</v>
      </c>
      <c r="M5237" s="3">
        <f t="shared" si="490"/>
        <v>4.47619168858294</v>
      </c>
      <c r="N5237" s="6">
        <f t="shared" si="491"/>
        <v>22.257068612018436</v>
      </c>
      <c r="O5237" s="7">
        <v>2.5838313511454898E-18</v>
      </c>
      <c r="P5237" s="5">
        <v>5236</v>
      </c>
      <c r="Q5237">
        <v>0.27</v>
      </c>
      <c r="R5237" s="5">
        <v>6997</v>
      </c>
      <c r="S5237">
        <v>2.5000000000000001E-2</v>
      </c>
      <c r="T5237" s="5">
        <v>6664</v>
      </c>
      <c r="U5237">
        <v>7.1999999999999995E-2</v>
      </c>
    </row>
    <row r="5238" spans="1:21" x14ac:dyDescent="0.2">
      <c r="A5238" t="s">
        <v>4032</v>
      </c>
      <c r="B5238" t="s">
        <v>18</v>
      </c>
      <c r="C5238">
        <v>1173</v>
      </c>
      <c r="D5238">
        <v>1.1572152472575401</v>
      </c>
      <c r="E5238">
        <v>-0.36664621966918398</v>
      </c>
      <c r="F5238">
        <v>1.5238614669267301</v>
      </c>
      <c r="G5238" s="3">
        <f t="shared" si="486"/>
        <v>-1.1572152472575401</v>
      </c>
      <c r="H5238" s="6">
        <f t="shared" si="487"/>
        <v>-2.2302651638018394</v>
      </c>
      <c r="I5238">
        <v>1.8022242245479099E-4</v>
      </c>
      <c r="J5238" s="3">
        <f t="shared" si="488"/>
        <v>0.36664621966918398</v>
      </c>
      <c r="K5238" s="6">
        <f t="shared" si="489"/>
        <v>1.2893520346090876</v>
      </c>
      <c r="L5238">
        <v>0.24340080021653701</v>
      </c>
      <c r="M5238" s="3">
        <f t="shared" si="490"/>
        <v>-1.5238614669267301</v>
      </c>
      <c r="N5238" s="6">
        <f t="shared" si="491"/>
        <v>-2.8755969266656836</v>
      </c>
      <c r="O5238" s="7">
        <v>4.1209268088396201E-7</v>
      </c>
      <c r="P5238" s="5">
        <v>5237</v>
      </c>
      <c r="Q5238">
        <v>0.27</v>
      </c>
      <c r="R5238" s="5">
        <v>4184</v>
      </c>
      <c r="S5238">
        <v>0.41699999999999998</v>
      </c>
      <c r="T5238" s="5">
        <v>3807</v>
      </c>
      <c r="U5238">
        <v>0.46899999999999997</v>
      </c>
    </row>
    <row r="5239" spans="1:21" x14ac:dyDescent="0.2">
      <c r="A5239" t="s">
        <v>1898</v>
      </c>
      <c r="B5239" t="s">
        <v>1899</v>
      </c>
      <c r="C5239">
        <v>5766</v>
      </c>
      <c r="D5239">
        <v>0.96998465731932604</v>
      </c>
      <c r="E5239">
        <v>1.1539297026804001</v>
      </c>
      <c r="F5239">
        <v>-0.18394504536106901</v>
      </c>
      <c r="G5239" s="3">
        <f t="shared" si="486"/>
        <v>-0.96998465731932604</v>
      </c>
      <c r="H5239" s="6">
        <f t="shared" si="487"/>
        <v>-1.9588197635323188</v>
      </c>
      <c r="I5239">
        <v>5.7775982334070503E-4</v>
      </c>
      <c r="J5239" s="3">
        <f t="shared" si="488"/>
        <v>-1.1539297026804001</v>
      </c>
      <c r="K5239" s="6">
        <f t="shared" si="489"/>
        <v>-2.2251918129664174</v>
      </c>
      <c r="L5239" s="7">
        <v>1.93995853304075E-5</v>
      </c>
      <c r="M5239" s="3">
        <f t="shared" si="490"/>
        <v>0.18394504536106901</v>
      </c>
      <c r="N5239" s="6">
        <f t="shared" si="491"/>
        <v>1.1359859923782598</v>
      </c>
      <c r="O5239">
        <v>0.57429796035171898</v>
      </c>
      <c r="P5239" s="5">
        <v>5238</v>
      </c>
      <c r="Q5239">
        <v>0.27</v>
      </c>
      <c r="R5239" s="5">
        <v>4356</v>
      </c>
      <c r="S5239">
        <v>0.39300000000000002</v>
      </c>
      <c r="T5239" s="5">
        <v>5544</v>
      </c>
      <c r="U5239">
        <v>0.22800000000000001</v>
      </c>
    </row>
    <row r="5240" spans="1:21" x14ac:dyDescent="0.2">
      <c r="A5240" t="s">
        <v>4168</v>
      </c>
      <c r="B5240" t="s">
        <v>1278</v>
      </c>
      <c r="C5240">
        <v>2706</v>
      </c>
      <c r="D5240">
        <v>-0.15560381128550099</v>
      </c>
      <c r="E5240">
        <v>-1.7737903240650299</v>
      </c>
      <c r="F5240">
        <v>1.6181865127795301</v>
      </c>
      <c r="G5240" s="3">
        <f t="shared" si="486"/>
        <v>0.15560381128550099</v>
      </c>
      <c r="H5240" s="6">
        <f t="shared" si="487"/>
        <v>1.1138877162101335</v>
      </c>
      <c r="I5240">
        <v>0.66253962427049595</v>
      </c>
      <c r="J5240" s="3">
        <f t="shared" si="488"/>
        <v>1.7737903240650299</v>
      </c>
      <c r="K5240" s="6">
        <f t="shared" si="489"/>
        <v>3.41951169633144</v>
      </c>
      <c r="L5240" s="7">
        <v>3.76248577135842E-10</v>
      </c>
      <c r="M5240" s="3">
        <f t="shared" si="490"/>
        <v>-1.6181865127795301</v>
      </c>
      <c r="N5240" s="6">
        <f t="shared" si="491"/>
        <v>-3.0698890440823892</v>
      </c>
      <c r="O5240" s="7">
        <v>2.1089950085971399E-8</v>
      </c>
      <c r="P5240" s="5">
        <v>5239</v>
      </c>
      <c r="Q5240">
        <v>0.27</v>
      </c>
      <c r="R5240" s="5">
        <v>5500</v>
      </c>
      <c r="S5240">
        <v>0.23400000000000001</v>
      </c>
      <c r="T5240" s="5">
        <v>3701</v>
      </c>
      <c r="U5240">
        <v>0.48399999999999999</v>
      </c>
    </row>
    <row r="5241" spans="1:21" x14ac:dyDescent="0.2">
      <c r="A5241" t="s">
        <v>1891</v>
      </c>
      <c r="B5241" t="s">
        <v>1892</v>
      </c>
      <c r="C5241">
        <v>1308</v>
      </c>
      <c r="D5241">
        <v>0.25217900890355699</v>
      </c>
      <c r="E5241">
        <v>0.449476144932907</v>
      </c>
      <c r="F5241">
        <v>-0.19729713602934901</v>
      </c>
      <c r="G5241" s="3">
        <f t="shared" si="486"/>
        <v>-0.25217900890355699</v>
      </c>
      <c r="H5241" s="6">
        <f t="shared" si="487"/>
        <v>-1.1910046194748425</v>
      </c>
      <c r="I5241">
        <v>0.49535061278375497</v>
      </c>
      <c r="J5241" s="3">
        <f t="shared" si="488"/>
        <v>-0.449476144932907</v>
      </c>
      <c r="K5241" s="6">
        <f t="shared" si="489"/>
        <v>-1.3655443257473365</v>
      </c>
      <c r="L5241">
        <v>0.16988646206570901</v>
      </c>
      <c r="M5241" s="3">
        <f t="shared" si="490"/>
        <v>0.19729713602934901</v>
      </c>
      <c r="N5241" s="6">
        <f t="shared" si="491"/>
        <v>1.1465483033554091</v>
      </c>
      <c r="O5241">
        <v>0.60154887585357097</v>
      </c>
      <c r="P5241" s="5">
        <v>5240</v>
      </c>
      <c r="Q5241">
        <v>0.27</v>
      </c>
      <c r="R5241" s="5">
        <v>5119</v>
      </c>
      <c r="S5241">
        <v>0.28699999999999998</v>
      </c>
      <c r="T5241" s="5">
        <v>5547</v>
      </c>
      <c r="U5241">
        <v>0.22700000000000001</v>
      </c>
    </row>
    <row r="5242" spans="1:21" x14ac:dyDescent="0.2">
      <c r="A5242" t="s">
        <v>3984</v>
      </c>
      <c r="B5242" t="s">
        <v>18</v>
      </c>
      <c r="C5242">
        <v>3474</v>
      </c>
      <c r="D5242">
        <v>0.34116518016345998</v>
      </c>
      <c r="E5242">
        <v>-1.2031519866946601</v>
      </c>
      <c r="F5242">
        <v>1.5443171668581199</v>
      </c>
      <c r="G5242" s="3">
        <f t="shared" si="486"/>
        <v>-0.34116518016345998</v>
      </c>
      <c r="H5242" s="6">
        <f t="shared" si="487"/>
        <v>-1.266779284256351</v>
      </c>
      <c r="I5242">
        <v>0.45152948168948798</v>
      </c>
      <c r="J5242" s="3">
        <f t="shared" si="488"/>
        <v>1.2031519866946601</v>
      </c>
      <c r="K5242" s="6">
        <f t="shared" si="489"/>
        <v>2.3024215280276819</v>
      </c>
      <c r="L5242">
        <v>1.90568626989361E-3</v>
      </c>
      <c r="M5242" s="3">
        <f t="shared" si="490"/>
        <v>-1.5443171668581199</v>
      </c>
      <c r="N5242" s="6">
        <f t="shared" si="491"/>
        <v>-2.9166598953313212</v>
      </c>
      <c r="O5242" s="7">
        <v>8.8421754148645604E-5</v>
      </c>
      <c r="P5242" s="5">
        <v>5241</v>
      </c>
      <c r="Q5242">
        <v>0.27</v>
      </c>
      <c r="R5242" s="5">
        <v>5134</v>
      </c>
      <c r="S5242">
        <v>0.28499999999999998</v>
      </c>
      <c r="T5242" s="5">
        <v>3845</v>
      </c>
      <c r="U5242">
        <v>0.46400000000000002</v>
      </c>
    </row>
    <row r="5243" spans="1:21" x14ac:dyDescent="0.2">
      <c r="A5243" t="s">
        <v>4769</v>
      </c>
      <c r="B5243" t="s">
        <v>18</v>
      </c>
      <c r="C5243">
        <v>759</v>
      </c>
      <c r="D5243">
        <v>0.57886258930685097</v>
      </c>
      <c r="E5243">
        <v>-1.4186208189676801</v>
      </c>
      <c r="F5243">
        <v>1.9974834082745301</v>
      </c>
      <c r="G5243" s="3">
        <f t="shared" si="486"/>
        <v>-0.57886258930685097</v>
      </c>
      <c r="H5243" s="6">
        <f t="shared" si="487"/>
        <v>-1.4936711843785302</v>
      </c>
      <c r="I5243">
        <v>0.233253965722097</v>
      </c>
      <c r="J5243" s="3">
        <f t="shared" si="488"/>
        <v>1.4186208189676801</v>
      </c>
      <c r="K5243" s="6">
        <f t="shared" si="489"/>
        <v>2.6732982801234844</v>
      </c>
      <c r="L5243">
        <v>9.4506980799180604E-4</v>
      </c>
      <c r="M5243" s="3">
        <f t="shared" si="490"/>
        <v>-1.9974834082745301</v>
      </c>
      <c r="N5243" s="6">
        <f t="shared" si="491"/>
        <v>-3.9930286082691304</v>
      </c>
      <c r="O5243" s="7">
        <v>4.5017952866534697E-6</v>
      </c>
      <c r="P5243" s="5">
        <v>5242</v>
      </c>
      <c r="Q5243">
        <v>0.27</v>
      </c>
      <c r="R5243" s="5">
        <v>4879</v>
      </c>
      <c r="S5243">
        <v>0.32</v>
      </c>
      <c r="T5243" s="5">
        <v>3228</v>
      </c>
      <c r="U5243">
        <v>0.55000000000000004</v>
      </c>
    </row>
    <row r="5244" spans="1:21" x14ac:dyDescent="0.2">
      <c r="A5244" t="s">
        <v>2189</v>
      </c>
      <c r="B5244" t="s">
        <v>18</v>
      </c>
      <c r="C5244">
        <v>2694</v>
      </c>
      <c r="D5244">
        <v>7.0075763486266707E-2</v>
      </c>
      <c r="E5244">
        <v>-7.3113966729448199E-2</v>
      </c>
      <c r="F5244">
        <v>0.14318973021571499</v>
      </c>
      <c r="G5244" s="3">
        <f t="shared" si="486"/>
        <v>-7.0075763486266707E-2</v>
      </c>
      <c r="H5244" s="6">
        <f t="shared" si="487"/>
        <v>-1.0497718112013843</v>
      </c>
      <c r="I5244">
        <v>0.84986117443779197</v>
      </c>
      <c r="J5244" s="3">
        <f t="shared" si="488"/>
        <v>7.3113966729448199E-2</v>
      </c>
      <c r="K5244" s="6">
        <f t="shared" si="489"/>
        <v>1.0519848782215289</v>
      </c>
      <c r="L5244">
        <v>0.82193934540042002</v>
      </c>
      <c r="M5244" s="3">
        <f t="shared" si="490"/>
        <v>-0.14318973021571499</v>
      </c>
      <c r="N5244" s="6">
        <f t="shared" si="491"/>
        <v>-1.104344070967082</v>
      </c>
      <c r="O5244">
        <v>0.67963916187864504</v>
      </c>
      <c r="P5244" s="5">
        <v>5243</v>
      </c>
      <c r="Q5244">
        <v>0.27</v>
      </c>
      <c r="R5244" s="5">
        <v>5285</v>
      </c>
      <c r="S5244">
        <v>0.26400000000000001</v>
      </c>
      <c r="T5244" s="5">
        <v>5310</v>
      </c>
      <c r="U5244">
        <v>0.26</v>
      </c>
    </row>
    <row r="5245" spans="1:21" x14ac:dyDescent="0.2">
      <c r="A5245" t="s">
        <v>3595</v>
      </c>
      <c r="B5245" t="s">
        <v>18</v>
      </c>
      <c r="C5245">
        <v>1089</v>
      </c>
      <c r="D5245">
        <v>-0.69453839036101395</v>
      </c>
      <c r="E5245">
        <v>-1.9489590372744801</v>
      </c>
      <c r="F5245">
        <v>1.25442064691346</v>
      </c>
      <c r="G5245" s="3">
        <f t="shared" si="486"/>
        <v>0.69453839036101395</v>
      </c>
      <c r="H5245" s="6">
        <f t="shared" si="487"/>
        <v>1.6183665321544676</v>
      </c>
      <c r="I5245">
        <v>1.0043996015486299E-2</v>
      </c>
      <c r="J5245" s="3">
        <f t="shared" si="488"/>
        <v>1.9489590372744801</v>
      </c>
      <c r="K5245" s="6">
        <f t="shared" si="489"/>
        <v>3.8609584729734685</v>
      </c>
      <c r="L5245" s="7">
        <v>2.28419498224378E-15</v>
      </c>
      <c r="M5245" s="3">
        <f t="shared" si="490"/>
        <v>-1.25442064691346</v>
      </c>
      <c r="N5245" s="6">
        <f t="shared" si="491"/>
        <v>-2.3857132462035717</v>
      </c>
      <c r="O5245" s="7">
        <v>6.0997083304840905E-7</v>
      </c>
      <c r="P5245" s="5">
        <v>5244</v>
      </c>
      <c r="Q5245">
        <v>0.26900000000000002</v>
      </c>
      <c r="R5245" s="5">
        <v>5856</v>
      </c>
      <c r="S5245">
        <v>0.184</v>
      </c>
      <c r="T5245" s="5">
        <v>4164</v>
      </c>
      <c r="U5245">
        <v>0.42</v>
      </c>
    </row>
    <row r="5246" spans="1:21" x14ac:dyDescent="0.2">
      <c r="A5246" t="s">
        <v>2204</v>
      </c>
      <c r="B5246" t="s">
        <v>18</v>
      </c>
      <c r="C5246">
        <v>5781</v>
      </c>
      <c r="D5246">
        <v>-6.0594781359005603E-2</v>
      </c>
      <c r="E5246">
        <v>-0.203450494099706</v>
      </c>
      <c r="F5246">
        <v>0.1428557127407</v>
      </c>
      <c r="G5246" s="3">
        <f t="shared" si="486"/>
        <v>6.0594781359005603E-2</v>
      </c>
      <c r="H5246" s="6">
        <f t="shared" si="487"/>
        <v>1.0428956278705608</v>
      </c>
      <c r="I5246">
        <v>0.87322903571309096</v>
      </c>
      <c r="J5246" s="3">
        <f t="shared" si="488"/>
        <v>0.203450494099706</v>
      </c>
      <c r="K5246" s="6">
        <f t="shared" si="489"/>
        <v>1.1514489851778782</v>
      </c>
      <c r="L5246">
        <v>0.51485974168202997</v>
      </c>
      <c r="M5246" s="3">
        <f t="shared" si="490"/>
        <v>-0.1428557127407</v>
      </c>
      <c r="N5246" s="6">
        <f t="shared" si="491"/>
        <v>-1.1040884192111986</v>
      </c>
      <c r="O5246">
        <v>0.68179472349500603</v>
      </c>
      <c r="P5246" s="5">
        <v>5245</v>
      </c>
      <c r="Q5246">
        <v>0.26900000000000002</v>
      </c>
      <c r="R5246" s="5">
        <v>5399</v>
      </c>
      <c r="S5246">
        <v>0.248</v>
      </c>
      <c r="T5246" s="5">
        <v>5295</v>
      </c>
      <c r="U5246">
        <v>0.26200000000000001</v>
      </c>
    </row>
    <row r="5247" spans="1:21" x14ac:dyDescent="0.2">
      <c r="A5247" t="s">
        <v>5607</v>
      </c>
      <c r="B5247" t="s">
        <v>5608</v>
      </c>
      <c r="C5247">
        <v>1002</v>
      </c>
      <c r="D5247">
        <v>-0.24845830151152501</v>
      </c>
      <c r="E5247">
        <v>-2.7204461673243601</v>
      </c>
      <c r="F5247">
        <v>2.47198786581284</v>
      </c>
      <c r="G5247" s="3">
        <f t="shared" si="486"/>
        <v>0.24845830151152501</v>
      </c>
      <c r="H5247" s="6">
        <f t="shared" si="487"/>
        <v>1.1879369785555511</v>
      </c>
      <c r="I5247">
        <v>0.64113895241316698</v>
      </c>
      <c r="J5247" s="3">
        <f t="shared" si="488"/>
        <v>2.7204461673243601</v>
      </c>
      <c r="K5247" s="6">
        <f t="shared" si="489"/>
        <v>6.5907660808306785</v>
      </c>
      <c r="L5247" s="7">
        <v>1.16331558703715E-10</v>
      </c>
      <c r="M5247" s="3">
        <f t="shared" si="490"/>
        <v>-2.47198786581284</v>
      </c>
      <c r="N5247" s="6">
        <f t="shared" si="491"/>
        <v>-5.5480772126856559</v>
      </c>
      <c r="O5247" s="7">
        <v>9.1325998169577498E-9</v>
      </c>
      <c r="P5247" s="5">
        <v>5246</v>
      </c>
      <c r="Q5247">
        <v>0.26900000000000002</v>
      </c>
      <c r="R5247" s="5">
        <v>5560</v>
      </c>
      <c r="S5247">
        <v>0.22500000000000001</v>
      </c>
      <c r="T5247" s="5">
        <v>2571</v>
      </c>
      <c r="U5247">
        <v>0.64200000000000002</v>
      </c>
    </row>
    <row r="5248" spans="1:21" x14ac:dyDescent="0.2">
      <c r="A5248" t="s">
        <v>2977</v>
      </c>
      <c r="B5248" t="s">
        <v>18</v>
      </c>
      <c r="C5248">
        <v>1524</v>
      </c>
      <c r="D5248">
        <v>0.426287725950663</v>
      </c>
      <c r="E5248">
        <v>-0.32182400806501699</v>
      </c>
      <c r="F5248">
        <v>0.74811173401567999</v>
      </c>
      <c r="G5248" s="3">
        <f t="shared" si="486"/>
        <v>-0.426287725950663</v>
      </c>
      <c r="H5248" s="6">
        <f t="shared" si="487"/>
        <v>-1.3437713959708253</v>
      </c>
      <c r="I5248">
        <v>0.20618000794816699</v>
      </c>
      <c r="J5248" s="3">
        <f t="shared" si="488"/>
        <v>0.32182400806501699</v>
      </c>
      <c r="K5248" s="6">
        <f t="shared" si="489"/>
        <v>1.2499098188939066</v>
      </c>
      <c r="L5248">
        <v>0.31721477280495303</v>
      </c>
      <c r="M5248" s="3">
        <f t="shared" si="490"/>
        <v>-0.74811173401567999</v>
      </c>
      <c r="N5248" s="6">
        <f t="shared" si="491"/>
        <v>-1.6795930621727062</v>
      </c>
      <c r="O5248">
        <v>1.87977470099999E-2</v>
      </c>
      <c r="P5248" s="5">
        <v>5247</v>
      </c>
      <c r="Q5248">
        <v>0.26900000000000002</v>
      </c>
      <c r="R5248" s="5">
        <v>4897</v>
      </c>
      <c r="S5248">
        <v>0.318</v>
      </c>
      <c r="T5248" s="5">
        <v>4656</v>
      </c>
      <c r="U5248">
        <v>0.35099999999999998</v>
      </c>
    </row>
    <row r="5249" spans="1:21" x14ac:dyDescent="0.2">
      <c r="A5249" t="s">
        <v>1989</v>
      </c>
      <c r="B5249" t="s">
        <v>18</v>
      </c>
      <c r="C5249">
        <v>4770</v>
      </c>
      <c r="D5249">
        <v>1.2795351151136001</v>
      </c>
      <c r="E5249">
        <v>1.32841038129353</v>
      </c>
      <c r="F5249">
        <v>-4.8875266179929502E-2</v>
      </c>
      <c r="G5249" s="3">
        <f t="shared" si="486"/>
        <v>-1.2795351151136001</v>
      </c>
      <c r="H5249" s="6">
        <f t="shared" si="487"/>
        <v>-2.4276073859572262</v>
      </c>
      <c r="I5249" s="7">
        <v>6.5607622170570703E-5</v>
      </c>
      <c r="J5249" s="3">
        <f t="shared" si="488"/>
        <v>-1.32841038129353</v>
      </c>
      <c r="K5249" s="6">
        <f t="shared" si="489"/>
        <v>-2.511258220020689</v>
      </c>
      <c r="L5249" s="7">
        <v>1.6754374324446899E-5</v>
      </c>
      <c r="M5249" s="3">
        <f t="shared" si="490"/>
        <v>4.8875266179929502E-2</v>
      </c>
      <c r="N5249" s="6">
        <f t="shared" si="491"/>
        <v>1.0344581395440424</v>
      </c>
      <c r="O5249">
        <v>0.90790304953411305</v>
      </c>
      <c r="P5249" s="5">
        <v>5248</v>
      </c>
      <c r="Q5249">
        <v>0.26900000000000002</v>
      </c>
      <c r="R5249" s="5">
        <v>3986</v>
      </c>
      <c r="S5249">
        <v>0.44500000000000001</v>
      </c>
      <c r="T5249" s="5">
        <v>5472</v>
      </c>
      <c r="U5249">
        <v>0.23799999999999999</v>
      </c>
    </row>
    <row r="5250" spans="1:21" x14ac:dyDescent="0.2">
      <c r="A5250" t="s">
        <v>5991</v>
      </c>
      <c r="B5250" t="s">
        <v>421</v>
      </c>
      <c r="C5250">
        <v>1635</v>
      </c>
      <c r="D5250">
        <v>-0.66829401396502497</v>
      </c>
      <c r="E5250">
        <v>-3.0436033927836199</v>
      </c>
      <c r="F5250">
        <v>2.3753093788186002</v>
      </c>
      <c r="G5250" s="3">
        <f t="shared" ref="G5250:G5313" si="492">D5250*-1</f>
        <v>0.66829401396502497</v>
      </c>
      <c r="H5250" s="6">
        <f t="shared" ref="H5250:H5313" si="493">IF(G5250&lt;0,(2^ABS(G5250))*-1,2^G5250)</f>
        <v>1.5891926366283293</v>
      </c>
      <c r="I5250">
        <v>0.33527175101314499</v>
      </c>
      <c r="J5250" s="3">
        <f t="shared" ref="J5250:J5313" si="494">E5250*-1</f>
        <v>3.0436033927836199</v>
      </c>
      <c r="K5250" s="6">
        <f t="shared" ref="K5250:K5313" si="495">IF(J5250&lt;0,(2^ABS(J5250))*-1,2^J5250)</f>
        <v>8.2454794972925924</v>
      </c>
      <c r="L5250" s="7">
        <v>3.0529635504271902E-7</v>
      </c>
      <c r="M5250" s="3">
        <f t="shared" ref="M5250:M5313" si="496">F5250*-1</f>
        <v>-2.3753093788186002</v>
      </c>
      <c r="N5250" s="6">
        <f t="shared" ref="N5250:N5313" si="497">IF(M5250&lt;0,(2^ABS(M5250))*-1,2^M5250)</f>
        <v>-5.1884707412101001</v>
      </c>
      <c r="O5250">
        <v>1.0990287541232501E-4</v>
      </c>
      <c r="P5250" s="5">
        <v>5249</v>
      </c>
      <c r="Q5250">
        <v>0.26900000000000002</v>
      </c>
      <c r="R5250" s="5">
        <v>5787</v>
      </c>
      <c r="S5250">
        <v>0.19400000000000001</v>
      </c>
      <c r="T5250" s="5">
        <v>2284</v>
      </c>
      <c r="U5250">
        <v>0.68200000000000005</v>
      </c>
    </row>
    <row r="5251" spans="1:21" x14ac:dyDescent="0.2">
      <c r="A5251" t="s">
        <v>2409</v>
      </c>
      <c r="B5251" t="s">
        <v>18</v>
      </c>
      <c r="C5251">
        <v>1425</v>
      </c>
      <c r="D5251">
        <v>0.47112515152349499</v>
      </c>
      <c r="E5251">
        <v>9.2391587224595395E-2</v>
      </c>
      <c r="F5251">
        <v>0.37873356429889998</v>
      </c>
      <c r="G5251" s="3">
        <f t="shared" si="492"/>
        <v>-0.47112515152349499</v>
      </c>
      <c r="H5251" s="6">
        <f t="shared" si="493"/>
        <v>-1.3861901302462796</v>
      </c>
      <c r="I5251">
        <v>0.195935364488247</v>
      </c>
      <c r="J5251" s="3">
        <f t="shared" si="494"/>
        <v>-9.2391587224595395E-2</v>
      </c>
      <c r="K5251" s="6">
        <f t="shared" si="495"/>
        <v>-1.0661360755344595</v>
      </c>
      <c r="L5251">
        <v>0.80502141393783799</v>
      </c>
      <c r="M5251" s="3">
        <f t="shared" si="496"/>
        <v>-0.37873356429889998</v>
      </c>
      <c r="N5251" s="6">
        <f t="shared" si="497"/>
        <v>-1.3002000045363589</v>
      </c>
      <c r="O5251">
        <v>0.30751781045078802</v>
      </c>
      <c r="P5251" s="5">
        <v>5250</v>
      </c>
      <c r="Q5251">
        <v>0.26900000000000002</v>
      </c>
      <c r="R5251" s="5">
        <v>4937</v>
      </c>
      <c r="S5251">
        <v>0.312</v>
      </c>
      <c r="T5251" s="5">
        <v>5122</v>
      </c>
      <c r="U5251">
        <v>0.28599999999999998</v>
      </c>
    </row>
    <row r="5252" spans="1:21" x14ac:dyDescent="0.2">
      <c r="A5252" t="s">
        <v>1951</v>
      </c>
      <c r="B5252" t="s">
        <v>18</v>
      </c>
      <c r="C5252">
        <v>1989</v>
      </c>
      <c r="D5252">
        <v>-0.276874757876515</v>
      </c>
      <c r="E5252">
        <v>-0.25723153495484602</v>
      </c>
      <c r="F5252">
        <v>-1.9643222921669201E-2</v>
      </c>
      <c r="G5252" s="3">
        <f t="shared" si="492"/>
        <v>0.276874757876515</v>
      </c>
      <c r="H5252" s="6">
        <f t="shared" si="493"/>
        <v>1.2115674782081223</v>
      </c>
      <c r="I5252">
        <v>0.57976748032927194</v>
      </c>
      <c r="J5252" s="3">
        <f t="shared" si="494"/>
        <v>0.25723153495484602</v>
      </c>
      <c r="K5252" s="6">
        <f t="shared" si="495"/>
        <v>1.1951830017577663</v>
      </c>
      <c r="L5252">
        <v>0.57319633375282997</v>
      </c>
      <c r="M5252" s="3">
        <f t="shared" si="496"/>
        <v>1.9643222921669201E-2</v>
      </c>
      <c r="N5252" s="6">
        <f t="shared" si="497"/>
        <v>1.0137087596010481</v>
      </c>
      <c r="O5252">
        <v>0.97471502144604905</v>
      </c>
      <c r="P5252" s="5">
        <v>5251</v>
      </c>
      <c r="Q5252">
        <v>0.26800000000000002</v>
      </c>
      <c r="R5252" s="5">
        <v>5600</v>
      </c>
      <c r="S5252">
        <v>0.22</v>
      </c>
      <c r="T5252" s="5">
        <v>5499</v>
      </c>
      <c r="U5252">
        <v>0.23400000000000001</v>
      </c>
    </row>
    <row r="5253" spans="1:21" x14ac:dyDescent="0.2">
      <c r="A5253" t="s">
        <v>1409</v>
      </c>
      <c r="B5253" t="s">
        <v>772</v>
      </c>
      <c r="C5253">
        <v>1962</v>
      </c>
      <c r="D5253">
        <v>1.9210343132330601</v>
      </c>
      <c r="E5253">
        <v>3.0732208636554299</v>
      </c>
      <c r="F5253">
        <v>-1.1521865504223701</v>
      </c>
      <c r="G5253" s="3">
        <f t="shared" si="492"/>
        <v>-1.9210343132330601</v>
      </c>
      <c r="H5253" s="6">
        <f t="shared" si="493"/>
        <v>-3.7869445930232359</v>
      </c>
      <c r="I5253" s="7">
        <v>3.68709514294257E-5</v>
      </c>
      <c r="J5253" s="3">
        <f t="shared" si="494"/>
        <v>-3.0732208636554299</v>
      </c>
      <c r="K5253" s="6">
        <f t="shared" si="495"/>
        <v>-8.4165026259800708</v>
      </c>
      <c r="L5253" s="7">
        <v>4.8759425769529498E-12</v>
      </c>
      <c r="M5253" s="3">
        <f t="shared" si="496"/>
        <v>1.1521865504223701</v>
      </c>
      <c r="N5253" s="6">
        <f t="shared" si="497"/>
        <v>2.2225048239380012</v>
      </c>
      <c r="O5253">
        <v>1.65786645969364E-2</v>
      </c>
      <c r="P5253" s="5">
        <v>5252</v>
      </c>
      <c r="Q5253">
        <v>0.26800000000000002</v>
      </c>
      <c r="R5253" s="5">
        <v>2852</v>
      </c>
      <c r="S5253">
        <v>0.60199999999999998</v>
      </c>
      <c r="T5253" s="5">
        <v>5947</v>
      </c>
      <c r="U5253">
        <v>0.17100000000000001</v>
      </c>
    </row>
    <row r="5254" spans="1:21" x14ac:dyDescent="0.2">
      <c r="A5254" t="s">
        <v>2633</v>
      </c>
      <c r="B5254" t="s">
        <v>1816</v>
      </c>
      <c r="C5254">
        <v>6252</v>
      </c>
      <c r="D5254">
        <v>0.461280619087299</v>
      </c>
      <c r="E5254">
        <v>2.5778314085640699E-2</v>
      </c>
      <c r="F5254">
        <v>0.43550230500165799</v>
      </c>
      <c r="G5254" s="3">
        <f t="shared" si="492"/>
        <v>-0.461280619087299</v>
      </c>
      <c r="H5254" s="6">
        <f t="shared" si="493"/>
        <v>-1.3767633702443074</v>
      </c>
      <c r="I5254">
        <v>0.35746693848811401</v>
      </c>
      <c r="J5254" s="3">
        <f t="shared" si="494"/>
        <v>-2.5778314085640699E-2</v>
      </c>
      <c r="K5254" s="6">
        <f t="shared" si="495"/>
        <v>-1.0180287564626631</v>
      </c>
      <c r="L5254">
        <v>0.960460105168641</v>
      </c>
      <c r="M5254" s="3">
        <f t="shared" si="496"/>
        <v>-0.43550230500165799</v>
      </c>
      <c r="N5254" s="6">
        <f t="shared" si="497"/>
        <v>-1.3523816115255296</v>
      </c>
      <c r="O5254">
        <v>0.38541462023273698</v>
      </c>
      <c r="P5254" s="5">
        <v>5253</v>
      </c>
      <c r="Q5254">
        <v>0.26800000000000002</v>
      </c>
      <c r="R5254" s="5">
        <v>4873</v>
      </c>
      <c r="S5254">
        <v>0.32100000000000001</v>
      </c>
      <c r="T5254" s="5">
        <v>4936</v>
      </c>
      <c r="U5254">
        <v>0.312</v>
      </c>
    </row>
    <row r="5255" spans="1:21" x14ac:dyDescent="0.2">
      <c r="A5255" t="s">
        <v>3828</v>
      </c>
      <c r="B5255" t="s">
        <v>18</v>
      </c>
      <c r="C5255">
        <v>2151</v>
      </c>
      <c r="D5255">
        <v>1.3693351988829201</v>
      </c>
      <c r="E5255">
        <v>-5.3829777208579503E-2</v>
      </c>
      <c r="F5255">
        <v>1.4231649760914999</v>
      </c>
      <c r="G5255" s="3">
        <f t="shared" si="492"/>
        <v>-1.3693351988829201</v>
      </c>
      <c r="H5255" s="6">
        <f t="shared" si="493"/>
        <v>-2.5835148903088996</v>
      </c>
      <c r="I5255">
        <v>1.8442713434416299E-4</v>
      </c>
      <c r="J5255" s="3">
        <f t="shared" si="494"/>
        <v>5.3829777208579503E-2</v>
      </c>
      <c r="K5255" s="6">
        <f t="shared" si="495"/>
        <v>1.0380167882895897</v>
      </c>
      <c r="L5255">
        <v>0.89695011012290904</v>
      </c>
      <c r="M5255" s="3">
        <f t="shared" si="496"/>
        <v>-1.4231649760914999</v>
      </c>
      <c r="N5255" s="6">
        <f t="shared" si="497"/>
        <v>-2.6817318289367758</v>
      </c>
      <c r="O5255" s="7">
        <v>8.5394675810829203E-5</v>
      </c>
      <c r="P5255" s="5">
        <v>5254</v>
      </c>
      <c r="Q5255">
        <v>0.26800000000000002</v>
      </c>
      <c r="R5255" s="5">
        <v>3885</v>
      </c>
      <c r="S5255">
        <v>0.45900000000000002</v>
      </c>
      <c r="T5255" s="5">
        <v>3968</v>
      </c>
      <c r="U5255">
        <v>0.44700000000000001</v>
      </c>
    </row>
    <row r="5256" spans="1:21" x14ac:dyDescent="0.2">
      <c r="A5256" t="s">
        <v>1933</v>
      </c>
      <c r="B5256" t="s">
        <v>1934</v>
      </c>
      <c r="C5256">
        <v>4254</v>
      </c>
      <c r="D5256">
        <v>0.91226810114417201</v>
      </c>
      <c r="E5256">
        <v>1.0954027293925299</v>
      </c>
      <c r="F5256">
        <v>-0.183134628248357</v>
      </c>
      <c r="G5256" s="3">
        <f t="shared" si="492"/>
        <v>-0.91226810114417201</v>
      </c>
      <c r="H5256" s="6">
        <f t="shared" si="493"/>
        <v>-1.8820019216352799</v>
      </c>
      <c r="I5256">
        <v>1.20429189768268E-2</v>
      </c>
      <c r="J5256" s="3">
        <f t="shared" si="494"/>
        <v>-1.0954027293925299</v>
      </c>
      <c r="K5256" s="6">
        <f t="shared" si="495"/>
        <v>-2.1367272018369659</v>
      </c>
      <c r="L5256">
        <v>1.5420314316205901E-3</v>
      </c>
      <c r="M5256" s="3">
        <f t="shared" si="496"/>
        <v>0.183134628248357</v>
      </c>
      <c r="N5256" s="6">
        <f t="shared" si="497"/>
        <v>1.1353480446929369</v>
      </c>
      <c r="O5256">
        <v>0.66416976261929195</v>
      </c>
      <c r="P5256" s="5">
        <v>5255</v>
      </c>
      <c r="Q5256">
        <v>0.26800000000000002</v>
      </c>
      <c r="R5256" s="5">
        <v>4383</v>
      </c>
      <c r="S5256">
        <v>0.38900000000000001</v>
      </c>
      <c r="T5256" s="5">
        <v>5512</v>
      </c>
      <c r="U5256">
        <v>0.23200000000000001</v>
      </c>
    </row>
    <row r="5257" spans="1:21" x14ac:dyDescent="0.2">
      <c r="A5257" t="s">
        <v>4444</v>
      </c>
      <c r="B5257" t="s">
        <v>18</v>
      </c>
      <c r="C5257">
        <v>4728</v>
      </c>
      <c r="D5257">
        <v>0.42578741690662603</v>
      </c>
      <c r="E5257">
        <v>-1.35975804759248</v>
      </c>
      <c r="F5257">
        <v>1.7855454644991</v>
      </c>
      <c r="G5257" s="3">
        <f t="shared" si="492"/>
        <v>-0.42578741690662603</v>
      </c>
      <c r="H5257" s="6">
        <f t="shared" si="493"/>
        <v>-1.3433054732331331</v>
      </c>
      <c r="I5257">
        <v>0.20558639383847499</v>
      </c>
      <c r="J5257" s="3">
        <f t="shared" si="494"/>
        <v>1.35975804759248</v>
      </c>
      <c r="K5257" s="6">
        <f t="shared" si="495"/>
        <v>2.5664213480259948</v>
      </c>
      <c r="L5257" s="7">
        <v>4.7045400426191699E-6</v>
      </c>
      <c r="M5257" s="3">
        <f t="shared" si="496"/>
        <v>-1.7855454644991</v>
      </c>
      <c r="N5257" s="6">
        <f t="shared" si="497"/>
        <v>-3.4474878434256593</v>
      </c>
      <c r="O5257" s="7">
        <v>2.6801498374709402E-9</v>
      </c>
      <c r="P5257" s="5">
        <v>5256</v>
      </c>
      <c r="Q5257">
        <v>0.26800000000000002</v>
      </c>
      <c r="R5257" s="5">
        <v>5019</v>
      </c>
      <c r="S5257">
        <v>0.30099999999999999</v>
      </c>
      <c r="T5257" s="5">
        <v>3485</v>
      </c>
      <c r="U5257">
        <v>0.51400000000000001</v>
      </c>
    </row>
    <row r="5258" spans="1:21" x14ac:dyDescent="0.2">
      <c r="A5258" t="s">
        <v>3938</v>
      </c>
      <c r="B5258" t="s">
        <v>3939</v>
      </c>
      <c r="C5258">
        <v>1146</v>
      </c>
      <c r="D5258">
        <v>0.72379459994810302</v>
      </c>
      <c r="E5258">
        <v>-0.812037035811773</v>
      </c>
      <c r="F5258">
        <v>1.53583163575988</v>
      </c>
      <c r="G5258" s="3">
        <f t="shared" si="492"/>
        <v>-0.72379459994810302</v>
      </c>
      <c r="H5258" s="6">
        <f t="shared" si="493"/>
        <v>-1.6515201821301573</v>
      </c>
      <c r="I5258">
        <v>9.1790308132147003E-2</v>
      </c>
      <c r="J5258" s="3">
        <f t="shared" si="494"/>
        <v>0.812037035811773</v>
      </c>
      <c r="K5258" s="6">
        <f t="shared" si="495"/>
        <v>1.7556886653956814</v>
      </c>
      <c r="L5258">
        <v>4.3887595715700597E-2</v>
      </c>
      <c r="M5258" s="3">
        <f t="shared" si="496"/>
        <v>-1.53583163575988</v>
      </c>
      <c r="N5258" s="6">
        <f t="shared" si="497"/>
        <v>-2.8995552644381366</v>
      </c>
      <c r="O5258">
        <v>1.3562734571750999E-4</v>
      </c>
      <c r="P5258" s="5">
        <v>5257</v>
      </c>
      <c r="Q5258">
        <v>0.26800000000000002</v>
      </c>
      <c r="R5258" s="5">
        <v>4767</v>
      </c>
      <c r="S5258">
        <v>0.33600000000000002</v>
      </c>
      <c r="T5258" s="5">
        <v>3880</v>
      </c>
      <c r="U5258">
        <v>0.45900000000000002</v>
      </c>
    </row>
    <row r="5259" spans="1:21" x14ac:dyDescent="0.2">
      <c r="A5259" t="s">
        <v>3440</v>
      </c>
      <c r="B5259" t="s">
        <v>18</v>
      </c>
      <c r="C5259">
        <v>1041</v>
      </c>
      <c r="D5259">
        <v>-0.69111182041236396</v>
      </c>
      <c r="E5259">
        <v>-1.84034949764098</v>
      </c>
      <c r="F5259">
        <v>1.1492376772286099</v>
      </c>
      <c r="G5259" s="3">
        <f t="shared" si="492"/>
        <v>0.69111182041236396</v>
      </c>
      <c r="H5259" s="6">
        <f t="shared" si="493"/>
        <v>1.6145272829464192</v>
      </c>
      <c r="I5259">
        <v>8.4419568941303605E-2</v>
      </c>
      <c r="J5259" s="3">
        <f t="shared" si="494"/>
        <v>1.84034949764098</v>
      </c>
      <c r="K5259" s="6">
        <f t="shared" si="495"/>
        <v>3.5809676798964625</v>
      </c>
      <c r="L5259" s="7">
        <v>3.5778309792258302E-7</v>
      </c>
      <c r="M5259" s="3">
        <f t="shared" si="496"/>
        <v>-1.1492376772286099</v>
      </c>
      <c r="N5259" s="6">
        <f t="shared" si="497"/>
        <v>-2.2179666566930893</v>
      </c>
      <c r="O5259">
        <v>2.3603768992414898E-3</v>
      </c>
      <c r="P5259" s="5">
        <v>5258</v>
      </c>
      <c r="Q5259">
        <v>0.26700000000000002</v>
      </c>
      <c r="R5259" s="5">
        <v>5885</v>
      </c>
      <c r="S5259">
        <v>0.18</v>
      </c>
      <c r="T5259" s="5">
        <v>4289</v>
      </c>
      <c r="U5259">
        <v>0.40200000000000002</v>
      </c>
    </row>
    <row r="5260" spans="1:21" x14ac:dyDescent="0.2">
      <c r="A5260" t="s">
        <v>2934</v>
      </c>
      <c r="B5260" t="s">
        <v>2935</v>
      </c>
      <c r="C5260">
        <v>7956</v>
      </c>
      <c r="D5260">
        <v>1.70608873870067</v>
      </c>
      <c r="E5260">
        <v>0.87083530610544202</v>
      </c>
      <c r="F5260">
        <v>0.835253432595229</v>
      </c>
      <c r="G5260" s="3">
        <f t="shared" si="492"/>
        <v>-1.70608873870067</v>
      </c>
      <c r="H5260" s="6">
        <f t="shared" si="493"/>
        <v>-3.2627506556494916</v>
      </c>
      <c r="I5260" s="7">
        <v>3.4062316565479102E-7</v>
      </c>
      <c r="J5260" s="3">
        <f t="shared" si="494"/>
        <v>-0.87083530610544202</v>
      </c>
      <c r="K5260" s="6">
        <f t="shared" si="495"/>
        <v>-1.8287214055353262</v>
      </c>
      <c r="L5260">
        <v>8.9291796636037299E-3</v>
      </c>
      <c r="M5260" s="3">
        <f t="shared" si="496"/>
        <v>-0.835253432595229</v>
      </c>
      <c r="N5260" s="6">
        <f t="shared" si="497"/>
        <v>-1.7841704295545115</v>
      </c>
      <c r="O5260">
        <v>1.6338992939666501E-2</v>
      </c>
      <c r="P5260" s="5">
        <v>5259</v>
      </c>
      <c r="Q5260">
        <v>0.26700000000000002</v>
      </c>
      <c r="R5260" s="5">
        <v>3470</v>
      </c>
      <c r="S5260">
        <v>0.51600000000000001</v>
      </c>
      <c r="T5260" s="5">
        <v>4696</v>
      </c>
      <c r="U5260">
        <v>0.34599999999999997</v>
      </c>
    </row>
    <row r="5261" spans="1:21" x14ac:dyDescent="0.2">
      <c r="A5261" t="s">
        <v>2888</v>
      </c>
      <c r="B5261" t="s">
        <v>2889</v>
      </c>
      <c r="C5261">
        <v>4167</v>
      </c>
      <c r="D5261">
        <v>0.69392115146525202</v>
      </c>
      <c r="E5261">
        <v>-9.0252274235697996E-2</v>
      </c>
      <c r="F5261">
        <v>0.78417342570095006</v>
      </c>
      <c r="G5261" s="3">
        <f t="shared" si="492"/>
        <v>-0.69392115146525202</v>
      </c>
      <c r="H5261" s="6">
        <f t="shared" si="493"/>
        <v>-1.6176742825202719</v>
      </c>
      <c r="I5261">
        <v>2.8787450262864701E-2</v>
      </c>
      <c r="J5261" s="3">
        <f t="shared" si="494"/>
        <v>9.0252274235697996E-2</v>
      </c>
      <c r="K5261" s="6">
        <f t="shared" si="495"/>
        <v>1.0645563178766952</v>
      </c>
      <c r="L5261">
        <v>0.791767782940211</v>
      </c>
      <c r="M5261" s="3">
        <f t="shared" si="496"/>
        <v>-0.78417342570095006</v>
      </c>
      <c r="N5261" s="6">
        <f t="shared" si="497"/>
        <v>-1.7221053777236055</v>
      </c>
      <c r="O5261">
        <v>1.2464894108948301E-2</v>
      </c>
      <c r="P5261" s="5">
        <v>5260</v>
      </c>
      <c r="Q5261">
        <v>0.26700000000000002</v>
      </c>
      <c r="R5261" s="5">
        <v>4708</v>
      </c>
      <c r="S5261">
        <v>0.34399999999999997</v>
      </c>
      <c r="T5261" s="5">
        <v>4728</v>
      </c>
      <c r="U5261">
        <v>0.34100000000000003</v>
      </c>
    </row>
    <row r="5262" spans="1:21" x14ac:dyDescent="0.2">
      <c r="A5262" t="s">
        <v>1854</v>
      </c>
      <c r="B5262" t="s">
        <v>1855</v>
      </c>
      <c r="C5262">
        <v>1389</v>
      </c>
      <c r="D5262">
        <v>3.52496243476241</v>
      </c>
      <c r="E5262">
        <v>3.7604087557231298</v>
      </c>
      <c r="F5262">
        <v>-0.235446320960711</v>
      </c>
      <c r="G5262" s="3">
        <f t="shared" si="492"/>
        <v>-3.52496243476241</v>
      </c>
      <c r="H5262" s="6">
        <f t="shared" si="493"/>
        <v>-11.511168905622661</v>
      </c>
      <c r="I5262" s="7">
        <v>9.5133257036664893E-15</v>
      </c>
      <c r="J5262" s="3">
        <f t="shared" si="494"/>
        <v>-3.7604087557231298</v>
      </c>
      <c r="K5262" s="6">
        <f t="shared" si="495"/>
        <v>-13.55176404645723</v>
      </c>
      <c r="L5262" s="7">
        <v>3.2057036082272198E-17</v>
      </c>
      <c r="M5262" s="3">
        <f t="shared" si="496"/>
        <v>0.235446320960711</v>
      </c>
      <c r="N5262" s="6">
        <f t="shared" si="497"/>
        <v>1.1772708886095617</v>
      </c>
      <c r="O5262">
        <v>0.67610665472752496</v>
      </c>
      <c r="P5262" s="5">
        <v>5261</v>
      </c>
      <c r="Q5262">
        <v>0.26700000000000002</v>
      </c>
      <c r="R5262" s="5">
        <v>1331</v>
      </c>
      <c r="S5262">
        <v>0.81399999999999995</v>
      </c>
      <c r="T5262" s="5">
        <v>5579</v>
      </c>
      <c r="U5262">
        <v>0.223</v>
      </c>
    </row>
    <row r="5263" spans="1:21" x14ac:dyDescent="0.2">
      <c r="A5263" t="s">
        <v>3747</v>
      </c>
      <c r="B5263" t="s">
        <v>2390</v>
      </c>
      <c r="C5263">
        <v>1785</v>
      </c>
      <c r="D5263">
        <v>0.93786087583888</v>
      </c>
      <c r="E5263">
        <v>-0.41619950908604603</v>
      </c>
      <c r="F5263">
        <v>1.35406038492493</v>
      </c>
      <c r="G5263" s="3">
        <f t="shared" si="492"/>
        <v>-0.93786087583888</v>
      </c>
      <c r="H5263" s="6">
        <f t="shared" si="493"/>
        <v>-1.9156856912232481</v>
      </c>
      <c r="I5263">
        <v>2.6674057808460201E-3</v>
      </c>
      <c r="J5263" s="3">
        <f t="shared" si="494"/>
        <v>0.41619950908604603</v>
      </c>
      <c r="K5263" s="6">
        <f t="shared" si="495"/>
        <v>1.3344076910381666</v>
      </c>
      <c r="L5263">
        <v>0.18290785835666601</v>
      </c>
      <c r="M5263" s="3">
        <f t="shared" si="496"/>
        <v>-1.35406038492493</v>
      </c>
      <c r="N5263" s="6">
        <f t="shared" si="497"/>
        <v>-2.5563057199800752</v>
      </c>
      <c r="O5263" s="7">
        <v>7.68026283175965E-6</v>
      </c>
      <c r="P5263" s="5">
        <v>5262</v>
      </c>
      <c r="Q5263">
        <v>0.26700000000000002</v>
      </c>
      <c r="R5263" s="5">
        <v>4469</v>
      </c>
      <c r="S5263">
        <v>0.377</v>
      </c>
      <c r="T5263" s="5">
        <v>4038</v>
      </c>
      <c r="U5263">
        <v>0.437</v>
      </c>
    </row>
    <row r="5264" spans="1:21" x14ac:dyDescent="0.2">
      <c r="A5264" t="s">
        <v>6867</v>
      </c>
      <c r="B5264" t="s">
        <v>18</v>
      </c>
      <c r="C5264">
        <v>612</v>
      </c>
      <c r="D5264">
        <v>0.79654752732185896</v>
      </c>
      <c r="E5264">
        <v>-2.52602674608241</v>
      </c>
      <c r="F5264">
        <v>3.32257427340426</v>
      </c>
      <c r="G5264" s="3">
        <f t="shared" si="492"/>
        <v>-0.79654752732185896</v>
      </c>
      <c r="H5264" s="6">
        <f t="shared" si="493"/>
        <v>-1.7369395282421389</v>
      </c>
      <c r="I5264">
        <v>6.4831313471801197E-2</v>
      </c>
      <c r="J5264" s="3">
        <f t="shared" si="494"/>
        <v>2.52602674608241</v>
      </c>
      <c r="K5264" s="6">
        <f t="shared" si="495"/>
        <v>5.7598320544318966</v>
      </c>
      <c r="L5264" s="7">
        <v>5.9148452149444403E-11</v>
      </c>
      <c r="M5264" s="3">
        <f t="shared" si="496"/>
        <v>-3.32257427340426</v>
      </c>
      <c r="N5264" s="6">
        <f t="shared" si="497"/>
        <v>-10.004479971378826</v>
      </c>
      <c r="O5264" s="7">
        <v>2.75977410409491E-17</v>
      </c>
      <c r="P5264" s="5">
        <v>5263</v>
      </c>
      <c r="Q5264">
        <v>0.26700000000000002</v>
      </c>
      <c r="R5264" s="5">
        <v>4558</v>
      </c>
      <c r="S5264">
        <v>0.36499999999999999</v>
      </c>
      <c r="T5264" s="5">
        <v>1624</v>
      </c>
      <c r="U5264">
        <v>0.77300000000000002</v>
      </c>
    </row>
    <row r="5265" spans="1:21" x14ac:dyDescent="0.2">
      <c r="A5265" t="s">
        <v>3129</v>
      </c>
      <c r="B5265" t="s">
        <v>18</v>
      </c>
      <c r="C5265">
        <v>2136</v>
      </c>
      <c r="D5265">
        <v>0.328335701662542</v>
      </c>
      <c r="E5265">
        <v>-0.68286100166436803</v>
      </c>
      <c r="F5265">
        <v>1.01119670332691</v>
      </c>
      <c r="G5265" s="3">
        <f t="shared" si="492"/>
        <v>-0.328335701662542</v>
      </c>
      <c r="H5265" s="6">
        <f t="shared" si="493"/>
        <v>-1.2555641153378561</v>
      </c>
      <c r="I5265">
        <v>0.36458689881712197</v>
      </c>
      <c r="J5265" s="3">
        <f t="shared" si="494"/>
        <v>0.68286100166436803</v>
      </c>
      <c r="K5265" s="6">
        <f t="shared" si="495"/>
        <v>1.6053201033214795</v>
      </c>
      <c r="L5265">
        <v>3.2582775683380201E-2</v>
      </c>
      <c r="M5265" s="3">
        <f t="shared" si="496"/>
        <v>-1.01119670332691</v>
      </c>
      <c r="N5265" s="6">
        <f t="shared" si="497"/>
        <v>-2.0155823153609091</v>
      </c>
      <c r="O5265">
        <v>1.7775515993649401E-3</v>
      </c>
      <c r="P5265" s="5">
        <v>5264</v>
      </c>
      <c r="Q5265">
        <v>0.26700000000000002</v>
      </c>
      <c r="R5265" s="5">
        <v>5145</v>
      </c>
      <c r="S5265">
        <v>0.28299999999999997</v>
      </c>
      <c r="T5265" s="5">
        <v>4538</v>
      </c>
      <c r="U5265">
        <v>0.36799999999999999</v>
      </c>
    </row>
    <row r="5266" spans="1:21" x14ac:dyDescent="0.2">
      <c r="A5266" t="s">
        <v>2581</v>
      </c>
      <c r="B5266" t="s">
        <v>18</v>
      </c>
      <c r="C5266">
        <v>1650</v>
      </c>
      <c r="D5266">
        <v>0.58716194651526299</v>
      </c>
      <c r="E5266">
        <v>0.11370739514950701</v>
      </c>
      <c r="F5266">
        <v>0.47345455136575598</v>
      </c>
      <c r="G5266" s="3">
        <f t="shared" si="492"/>
        <v>-0.58716194651526299</v>
      </c>
      <c r="H5266" s="6">
        <f t="shared" si="493"/>
        <v>-1.5022885535285093</v>
      </c>
      <c r="I5266">
        <v>0.217826826297328</v>
      </c>
      <c r="J5266" s="3">
        <f t="shared" si="494"/>
        <v>-0.11370739514950701</v>
      </c>
      <c r="K5266" s="6">
        <f t="shared" si="495"/>
        <v>-1.0820051718992245</v>
      </c>
      <c r="L5266">
        <v>0.81689481544173503</v>
      </c>
      <c r="M5266" s="3">
        <f t="shared" si="496"/>
        <v>-0.47345455136575598</v>
      </c>
      <c r="N5266" s="6">
        <f t="shared" si="497"/>
        <v>-1.3884301041662941</v>
      </c>
      <c r="O5266">
        <v>0.32832120100665302</v>
      </c>
      <c r="P5266" s="5">
        <v>5265</v>
      </c>
      <c r="Q5266">
        <v>0.26600000000000001</v>
      </c>
      <c r="R5266" s="5">
        <v>4827</v>
      </c>
      <c r="S5266">
        <v>0.32700000000000001</v>
      </c>
      <c r="T5266" s="5">
        <v>4982</v>
      </c>
      <c r="U5266">
        <v>0.30599999999999999</v>
      </c>
    </row>
    <row r="5267" spans="1:21" x14ac:dyDescent="0.2">
      <c r="A5267" t="s">
        <v>4014</v>
      </c>
      <c r="B5267" t="s">
        <v>18</v>
      </c>
      <c r="C5267">
        <v>1566</v>
      </c>
      <c r="D5267">
        <v>0.10530892456997699</v>
      </c>
      <c r="E5267">
        <v>-1.48848542955598</v>
      </c>
      <c r="F5267">
        <v>1.59379435412596</v>
      </c>
      <c r="G5267" s="3">
        <f t="shared" si="492"/>
        <v>-0.10530892456997699</v>
      </c>
      <c r="H5267" s="6">
        <f t="shared" si="493"/>
        <v>-1.0757247109389945</v>
      </c>
      <c r="I5267">
        <v>0.81968396463992899</v>
      </c>
      <c r="J5267" s="3">
        <f t="shared" si="494"/>
        <v>1.48848542955598</v>
      </c>
      <c r="K5267" s="6">
        <f t="shared" si="495"/>
        <v>2.8059424695113471</v>
      </c>
      <c r="L5267" s="7">
        <v>2.16133944768176E-5</v>
      </c>
      <c r="M5267" s="3">
        <f t="shared" si="496"/>
        <v>-1.59379435412596</v>
      </c>
      <c r="N5267" s="6">
        <f t="shared" si="497"/>
        <v>-3.0184216519265483</v>
      </c>
      <c r="O5267" s="7">
        <v>8.7788068677078893E-6</v>
      </c>
      <c r="P5267" s="5">
        <v>5266</v>
      </c>
      <c r="Q5267">
        <v>0.26600000000000001</v>
      </c>
      <c r="R5267" s="5">
        <v>5355</v>
      </c>
      <c r="S5267">
        <v>0.254</v>
      </c>
      <c r="T5267" s="5">
        <v>3824</v>
      </c>
      <c r="U5267">
        <v>0.46700000000000003</v>
      </c>
    </row>
    <row r="5268" spans="1:21" x14ac:dyDescent="0.2">
      <c r="A5268" t="s">
        <v>1177</v>
      </c>
      <c r="B5268" t="s">
        <v>18</v>
      </c>
      <c r="C5268">
        <v>564</v>
      </c>
      <c r="D5268">
        <v>0.206805330500405</v>
      </c>
      <c r="E5268">
        <v>1.9355390961262</v>
      </c>
      <c r="F5268">
        <v>-1.72873376562579</v>
      </c>
      <c r="G5268" s="3">
        <f t="shared" si="492"/>
        <v>-0.206805330500405</v>
      </c>
      <c r="H5268" s="6">
        <f t="shared" si="493"/>
        <v>-1.1541296749664403</v>
      </c>
      <c r="I5268">
        <v>0.71820785279669797</v>
      </c>
      <c r="J5268" s="3">
        <f t="shared" si="494"/>
        <v>-1.9355390961262</v>
      </c>
      <c r="K5268" s="6">
        <f t="shared" si="495"/>
        <v>-3.8252103810337559</v>
      </c>
      <c r="L5268" s="7">
        <v>3.1127990701007201E-5</v>
      </c>
      <c r="M5268" s="3">
        <f t="shared" si="496"/>
        <v>1.72873376562579</v>
      </c>
      <c r="N5268" s="6">
        <f t="shared" si="497"/>
        <v>3.3143679293619859</v>
      </c>
      <c r="O5268">
        <v>3.3272567715302102E-4</v>
      </c>
      <c r="P5268" s="5">
        <v>5267</v>
      </c>
      <c r="Q5268">
        <v>0.26600000000000001</v>
      </c>
      <c r="R5268" s="5">
        <v>5138</v>
      </c>
      <c r="S5268">
        <v>0.28399999999999997</v>
      </c>
      <c r="T5268" s="5">
        <v>6153</v>
      </c>
      <c r="U5268">
        <v>0.14299999999999999</v>
      </c>
    </row>
    <row r="5269" spans="1:21" x14ac:dyDescent="0.2">
      <c r="A5269" t="s">
        <v>2179</v>
      </c>
      <c r="B5269" t="s">
        <v>2180</v>
      </c>
      <c r="C5269">
        <v>3459</v>
      </c>
      <c r="D5269">
        <v>1.2119607731155499</v>
      </c>
      <c r="E5269">
        <v>1.0514997981318499</v>
      </c>
      <c r="F5269">
        <v>0.16046097498370299</v>
      </c>
      <c r="G5269" s="3">
        <f t="shared" si="492"/>
        <v>-1.2119607731155499</v>
      </c>
      <c r="H5269" s="6">
        <f t="shared" si="493"/>
        <v>-2.316522625272702</v>
      </c>
      <c r="I5269">
        <v>1.0533706225547401E-3</v>
      </c>
      <c r="J5269" s="3">
        <f t="shared" si="494"/>
        <v>-1.0514997981318499</v>
      </c>
      <c r="K5269" s="6">
        <f t="shared" si="495"/>
        <v>-2.072683450082462</v>
      </c>
      <c r="L5269">
        <v>3.38748672200087E-3</v>
      </c>
      <c r="M5269" s="3">
        <f t="shared" si="496"/>
        <v>-0.16046097498370299</v>
      </c>
      <c r="N5269" s="6">
        <f t="shared" si="497"/>
        <v>-1.117644194621491</v>
      </c>
      <c r="O5269">
        <v>0.71817087948754099</v>
      </c>
      <c r="P5269" s="5">
        <v>5268</v>
      </c>
      <c r="Q5269">
        <v>0.26600000000000001</v>
      </c>
      <c r="R5269" s="5">
        <v>4042</v>
      </c>
      <c r="S5269">
        <v>0.437</v>
      </c>
      <c r="T5269" s="5">
        <v>5318</v>
      </c>
      <c r="U5269">
        <v>0.25900000000000001</v>
      </c>
    </row>
    <row r="5270" spans="1:21" x14ac:dyDescent="0.2">
      <c r="A5270" t="s">
        <v>5195</v>
      </c>
      <c r="B5270" t="s">
        <v>3605</v>
      </c>
      <c r="C5270">
        <v>3054</v>
      </c>
      <c r="D5270">
        <v>0.128571634425618</v>
      </c>
      <c r="E5270">
        <v>-2.1370530158934602</v>
      </c>
      <c r="F5270">
        <v>2.2656246503190798</v>
      </c>
      <c r="G5270" s="3">
        <f t="shared" si="492"/>
        <v>-0.128571634425618</v>
      </c>
      <c r="H5270" s="6">
        <f t="shared" si="493"/>
        <v>-1.0932108127091849</v>
      </c>
      <c r="I5270">
        <v>0.73323065439133195</v>
      </c>
      <c r="J5270" s="3">
        <f t="shared" si="494"/>
        <v>2.1370530158934602</v>
      </c>
      <c r="K5270" s="6">
        <f t="shared" si="495"/>
        <v>4.3986262342005285</v>
      </c>
      <c r="L5270" s="7">
        <v>2.8269523298346499E-13</v>
      </c>
      <c r="M5270" s="3">
        <f t="shared" si="496"/>
        <v>-2.2656246503190798</v>
      </c>
      <c r="N5270" s="6">
        <f t="shared" si="497"/>
        <v>-4.808625760294305</v>
      </c>
      <c r="O5270" s="7">
        <v>2.5020239339478201E-14</v>
      </c>
      <c r="P5270" s="5">
        <v>5269</v>
      </c>
      <c r="Q5270">
        <v>0.26600000000000001</v>
      </c>
      <c r="R5270" s="5">
        <v>5334</v>
      </c>
      <c r="S5270">
        <v>0.25700000000000001</v>
      </c>
      <c r="T5270" s="5">
        <v>2890</v>
      </c>
      <c r="U5270">
        <v>0.59699999999999998</v>
      </c>
    </row>
    <row r="5271" spans="1:21" x14ac:dyDescent="0.2">
      <c r="A5271" t="s">
        <v>2651</v>
      </c>
      <c r="B5271" t="s">
        <v>18</v>
      </c>
      <c r="C5271">
        <v>8892</v>
      </c>
      <c r="D5271">
        <v>0.105214236530904</v>
      </c>
      <c r="E5271">
        <v>-0.48372994761717197</v>
      </c>
      <c r="F5271">
        <v>0.58894418414807603</v>
      </c>
      <c r="G5271" s="3">
        <f t="shared" si="492"/>
        <v>-0.105214236530904</v>
      </c>
      <c r="H5271" s="6">
        <f t="shared" si="493"/>
        <v>-1.0756541104877357</v>
      </c>
      <c r="I5271">
        <v>0.743959763839112</v>
      </c>
      <c r="J5271" s="3">
        <f t="shared" si="494"/>
        <v>0.48372994761717197</v>
      </c>
      <c r="K5271" s="6">
        <f t="shared" si="495"/>
        <v>1.3983543058228565</v>
      </c>
      <c r="L5271">
        <v>6.6384143173874199E-2</v>
      </c>
      <c r="M5271" s="3">
        <f t="shared" si="496"/>
        <v>-0.58894418414807603</v>
      </c>
      <c r="N5271" s="6">
        <f t="shared" si="497"/>
        <v>-1.5041455569765798</v>
      </c>
      <c r="O5271">
        <v>2.9903404301276099E-2</v>
      </c>
      <c r="P5271" s="5">
        <v>5270</v>
      </c>
      <c r="Q5271">
        <v>0.26600000000000001</v>
      </c>
      <c r="R5271" s="5">
        <v>5307</v>
      </c>
      <c r="S5271">
        <v>0.26100000000000001</v>
      </c>
      <c r="T5271" s="5">
        <v>4926</v>
      </c>
      <c r="U5271">
        <v>0.314</v>
      </c>
    </row>
    <row r="5272" spans="1:21" x14ac:dyDescent="0.2">
      <c r="A5272" t="s">
        <v>3447</v>
      </c>
      <c r="B5272" t="s">
        <v>18</v>
      </c>
      <c r="C5272">
        <v>3441</v>
      </c>
      <c r="D5272">
        <v>-5.3617133159862503E-2</v>
      </c>
      <c r="E5272">
        <v>-1.19996926480417</v>
      </c>
      <c r="F5272">
        <v>1.1463521316443099</v>
      </c>
      <c r="G5272" s="3">
        <f t="shared" si="492"/>
        <v>5.3617133159862503E-2</v>
      </c>
      <c r="H5272" s="6">
        <f t="shared" si="493"/>
        <v>1.0378638025094453</v>
      </c>
      <c r="I5272">
        <v>0.86289682370044996</v>
      </c>
      <c r="J5272" s="3">
        <f t="shared" si="494"/>
        <v>1.19996926480417</v>
      </c>
      <c r="K5272" s="6">
        <f t="shared" si="495"/>
        <v>2.297347766742976</v>
      </c>
      <c r="L5272" s="7">
        <v>1.8775989527037E-7</v>
      </c>
      <c r="M5272" s="3">
        <f t="shared" si="496"/>
        <v>-1.1463521316443099</v>
      </c>
      <c r="N5272" s="6">
        <f t="shared" si="497"/>
        <v>-2.2135349177688202</v>
      </c>
      <c r="O5272" s="7">
        <v>1.15801601623179E-6</v>
      </c>
      <c r="P5272" s="5">
        <v>5271</v>
      </c>
      <c r="Q5272">
        <v>0.26600000000000001</v>
      </c>
      <c r="R5272" s="5">
        <v>5411</v>
      </c>
      <c r="S5272">
        <v>0.246</v>
      </c>
      <c r="T5272" s="5">
        <v>4281</v>
      </c>
      <c r="U5272">
        <v>0.40300000000000002</v>
      </c>
    </row>
    <row r="5273" spans="1:21" x14ac:dyDescent="0.2">
      <c r="A5273" t="s">
        <v>2087</v>
      </c>
      <c r="B5273" t="s">
        <v>18</v>
      </c>
      <c r="C5273">
        <v>1200</v>
      </c>
      <c r="D5273">
        <v>-0.77069056089661003</v>
      </c>
      <c r="E5273">
        <v>-0.81261530305938001</v>
      </c>
      <c r="F5273">
        <v>4.1924742162770701E-2</v>
      </c>
      <c r="G5273" s="3">
        <f t="shared" si="492"/>
        <v>0.77069056089661003</v>
      </c>
      <c r="H5273" s="6">
        <f t="shared" si="493"/>
        <v>1.7060862239309473</v>
      </c>
      <c r="I5273">
        <v>8.0090680865936403E-2</v>
      </c>
      <c r="J5273" s="3">
        <f t="shared" si="494"/>
        <v>0.81261530305938001</v>
      </c>
      <c r="K5273" s="6">
        <f t="shared" si="495"/>
        <v>1.7563925291510114</v>
      </c>
      <c r="L5273">
        <v>5.1497450950992403E-2</v>
      </c>
      <c r="M5273" s="3">
        <f t="shared" si="496"/>
        <v>-4.1924742162770701E-2</v>
      </c>
      <c r="N5273" s="6">
        <f t="shared" si="497"/>
        <v>-1.0294863791257605</v>
      </c>
      <c r="O5273">
        <v>0.94052997905232205</v>
      </c>
      <c r="P5273" s="5">
        <v>5272</v>
      </c>
      <c r="Q5273">
        <v>0.26500000000000001</v>
      </c>
      <c r="R5273" s="5">
        <v>5915</v>
      </c>
      <c r="S5273">
        <v>0.17599999999999999</v>
      </c>
      <c r="T5273" s="5">
        <v>5392</v>
      </c>
      <c r="U5273">
        <v>0.249</v>
      </c>
    </row>
    <row r="5274" spans="1:21" x14ac:dyDescent="0.2">
      <c r="A5274" t="s">
        <v>1305</v>
      </c>
      <c r="B5274" t="s">
        <v>18</v>
      </c>
      <c r="C5274">
        <v>1023</v>
      </c>
      <c r="D5274">
        <v>1.0988847710640901</v>
      </c>
      <c r="E5274">
        <v>2.33838819168834</v>
      </c>
      <c r="F5274">
        <v>-1.2395034206242399</v>
      </c>
      <c r="G5274" s="3">
        <f t="shared" si="492"/>
        <v>-1.0988847710640901</v>
      </c>
      <c r="H5274" s="6">
        <f t="shared" si="493"/>
        <v>-2.1418905654404359</v>
      </c>
      <c r="I5274">
        <v>2.7329128259185099E-3</v>
      </c>
      <c r="J5274" s="3">
        <f t="shared" si="494"/>
        <v>-2.33838819168834</v>
      </c>
      <c r="K5274" s="6">
        <f t="shared" si="495"/>
        <v>-5.0573730182061851</v>
      </c>
      <c r="L5274" s="7">
        <v>1.81373121603811E-11</v>
      </c>
      <c r="M5274" s="3">
        <f t="shared" si="496"/>
        <v>1.2395034206242399</v>
      </c>
      <c r="N5274" s="6">
        <f t="shared" si="497"/>
        <v>2.3611724612859506</v>
      </c>
      <c r="O5274">
        <v>7.6894379770138001E-4</v>
      </c>
      <c r="P5274" s="5">
        <v>5273</v>
      </c>
      <c r="Q5274">
        <v>0.26500000000000001</v>
      </c>
      <c r="R5274" s="5">
        <v>4189</v>
      </c>
      <c r="S5274">
        <v>0.41599999999999998</v>
      </c>
      <c r="T5274" s="5">
        <v>6036</v>
      </c>
      <c r="U5274">
        <v>0.159</v>
      </c>
    </row>
    <row r="5275" spans="1:21" x14ac:dyDescent="0.2">
      <c r="A5275" t="s">
        <v>2383</v>
      </c>
      <c r="B5275" t="s">
        <v>18</v>
      </c>
      <c r="C5275">
        <v>3363</v>
      </c>
      <c r="D5275">
        <v>-0.41117499565828702</v>
      </c>
      <c r="E5275">
        <v>-0.76223569266688196</v>
      </c>
      <c r="F5275">
        <v>0.35106069700859399</v>
      </c>
      <c r="G5275" s="3">
        <f t="shared" si="492"/>
        <v>0.41117499565828702</v>
      </c>
      <c r="H5275" s="6">
        <f t="shared" si="493"/>
        <v>1.32976839631028</v>
      </c>
      <c r="I5275">
        <v>0.12821258348393899</v>
      </c>
      <c r="J5275" s="3">
        <f t="shared" si="494"/>
        <v>0.76223569266688196</v>
      </c>
      <c r="K5275" s="6">
        <f t="shared" si="495"/>
        <v>1.6961170007714832</v>
      </c>
      <c r="L5275">
        <v>2.0114949395226601E-3</v>
      </c>
      <c r="M5275" s="3">
        <f t="shared" si="496"/>
        <v>-0.35106069700859399</v>
      </c>
      <c r="N5275" s="6">
        <f t="shared" si="497"/>
        <v>-1.2754980532532678</v>
      </c>
      <c r="O5275">
        <v>0.19945519392597899</v>
      </c>
      <c r="P5275" s="5">
        <v>5274</v>
      </c>
      <c r="Q5275">
        <v>0.26500000000000001</v>
      </c>
      <c r="R5275" s="5">
        <v>5668</v>
      </c>
      <c r="S5275">
        <v>0.21</v>
      </c>
      <c r="T5275" s="5">
        <v>5148</v>
      </c>
      <c r="U5275">
        <v>0.28299999999999997</v>
      </c>
    </row>
    <row r="5276" spans="1:21" x14ac:dyDescent="0.2">
      <c r="A5276" t="s">
        <v>1944</v>
      </c>
      <c r="B5276" t="s">
        <v>18</v>
      </c>
      <c r="C5276">
        <v>375</v>
      </c>
      <c r="D5276">
        <v>1.3160749830151399</v>
      </c>
      <c r="E5276">
        <v>1.41267365191837</v>
      </c>
      <c r="F5276">
        <v>-9.6598668903234805E-2</v>
      </c>
      <c r="G5276" s="3">
        <f t="shared" si="492"/>
        <v>-1.3160749830151399</v>
      </c>
      <c r="H5276" s="6">
        <f t="shared" si="493"/>
        <v>-2.4898778769753402</v>
      </c>
      <c r="I5276">
        <v>2.1577028282795301E-3</v>
      </c>
      <c r="J5276" s="3">
        <f t="shared" si="494"/>
        <v>-1.41267365191837</v>
      </c>
      <c r="K5276" s="6">
        <f t="shared" si="495"/>
        <v>-2.6623009265746447</v>
      </c>
      <c r="L5276">
        <v>5.6675922434063603E-4</v>
      </c>
      <c r="M5276" s="3">
        <f t="shared" si="496"/>
        <v>9.6598668903234805E-2</v>
      </c>
      <c r="N5276" s="6">
        <f t="shared" si="497"/>
        <v>1.0692496010321477</v>
      </c>
      <c r="O5276">
        <v>0.860277420003983</v>
      </c>
      <c r="P5276" s="5">
        <v>5275</v>
      </c>
      <c r="Q5276">
        <v>0.26500000000000001</v>
      </c>
      <c r="R5276" s="5">
        <v>3963</v>
      </c>
      <c r="S5276">
        <v>0.44800000000000001</v>
      </c>
      <c r="T5276" s="5">
        <v>5507</v>
      </c>
      <c r="U5276">
        <v>0.23300000000000001</v>
      </c>
    </row>
    <row r="5277" spans="1:21" x14ac:dyDescent="0.2">
      <c r="A5277" t="s">
        <v>5741</v>
      </c>
      <c r="B5277" t="s">
        <v>18</v>
      </c>
      <c r="C5277">
        <v>1023</v>
      </c>
      <c r="D5277">
        <v>1.4116628480346201</v>
      </c>
      <c r="E5277">
        <v>-1.0744135792496501</v>
      </c>
      <c r="F5277">
        <v>2.4860764272842699</v>
      </c>
      <c r="G5277" s="3">
        <f t="shared" si="492"/>
        <v>-1.4116628480346201</v>
      </c>
      <c r="H5277" s="6">
        <f t="shared" si="493"/>
        <v>-2.6604362763664118</v>
      </c>
      <c r="I5277" s="7">
        <v>2.7833754285800199E-6</v>
      </c>
      <c r="J5277" s="3">
        <f t="shared" si="494"/>
        <v>1.0744135792496501</v>
      </c>
      <c r="K5277" s="6">
        <f t="shared" si="495"/>
        <v>2.105865914196607</v>
      </c>
      <c r="L5277">
        <v>2.0605860342705001E-4</v>
      </c>
      <c r="M5277" s="3">
        <f t="shared" si="496"/>
        <v>-2.4860764272842699</v>
      </c>
      <c r="N5277" s="6">
        <f t="shared" si="497"/>
        <v>-5.6025220712921708</v>
      </c>
      <c r="O5277" s="7">
        <v>1.3152557343927999E-17</v>
      </c>
      <c r="P5277" s="5">
        <v>5276</v>
      </c>
      <c r="Q5277">
        <v>0.26500000000000001</v>
      </c>
      <c r="R5277" s="5">
        <v>3775</v>
      </c>
      <c r="S5277">
        <v>0.47399999999999998</v>
      </c>
      <c r="T5277" s="5">
        <v>2470</v>
      </c>
      <c r="U5277">
        <v>0.65600000000000003</v>
      </c>
    </row>
    <row r="5278" spans="1:21" x14ac:dyDescent="0.2">
      <c r="A5278" t="s">
        <v>1666</v>
      </c>
      <c r="B5278" t="s">
        <v>18</v>
      </c>
      <c r="C5278">
        <v>642</v>
      </c>
      <c r="D5278">
        <v>1.40979887746653</v>
      </c>
      <c r="E5278">
        <v>1.85205008988421</v>
      </c>
      <c r="F5278">
        <v>-0.44225121241767901</v>
      </c>
      <c r="G5278" s="3">
        <f t="shared" si="492"/>
        <v>-1.40979887746653</v>
      </c>
      <c r="H5278" s="6">
        <f t="shared" si="493"/>
        <v>-2.6570011964336184</v>
      </c>
      <c r="I5278">
        <v>2.2029003039621001E-4</v>
      </c>
      <c r="J5278" s="3">
        <f t="shared" si="494"/>
        <v>-1.85205008988421</v>
      </c>
      <c r="K5278" s="6">
        <f t="shared" si="495"/>
        <v>-3.6101282501064955</v>
      </c>
      <c r="L5278" s="7">
        <v>3.9988489301035399E-7</v>
      </c>
      <c r="M5278" s="3">
        <f t="shared" si="496"/>
        <v>0.44225121241767901</v>
      </c>
      <c r="N5278" s="6">
        <f t="shared" si="497"/>
        <v>1.3587228545294661</v>
      </c>
      <c r="O5278">
        <v>0.29835063475685902</v>
      </c>
      <c r="P5278" s="5">
        <v>5277</v>
      </c>
      <c r="Q5278">
        <v>0.26500000000000001</v>
      </c>
      <c r="R5278" s="5">
        <v>3785</v>
      </c>
      <c r="S5278">
        <v>0.47299999999999998</v>
      </c>
      <c r="T5278" s="5">
        <v>5734</v>
      </c>
      <c r="U5278">
        <v>0.20100000000000001</v>
      </c>
    </row>
    <row r="5279" spans="1:21" x14ac:dyDescent="0.2">
      <c r="A5279" t="s">
        <v>2431</v>
      </c>
      <c r="B5279" t="s">
        <v>18</v>
      </c>
      <c r="C5279">
        <v>1266</v>
      </c>
      <c r="D5279">
        <v>2.2363778044423799</v>
      </c>
      <c r="E5279">
        <v>1.80999499311575</v>
      </c>
      <c r="F5279">
        <v>0.42638281132662498</v>
      </c>
      <c r="G5279" s="3">
        <f t="shared" si="492"/>
        <v>-2.2363778044423799</v>
      </c>
      <c r="H5279" s="6">
        <f t="shared" si="493"/>
        <v>-4.7121249802329652</v>
      </c>
      <c r="I5279" s="7">
        <v>1.3292843968788899E-10</v>
      </c>
      <c r="J5279" s="3">
        <f t="shared" si="494"/>
        <v>-1.80999499311575</v>
      </c>
      <c r="K5279" s="6">
        <f t="shared" si="495"/>
        <v>-3.5064107162176295</v>
      </c>
      <c r="L5279" s="7">
        <v>1.04086819092444E-7</v>
      </c>
      <c r="M5279" s="3">
        <f t="shared" si="496"/>
        <v>-0.42638281132662498</v>
      </c>
      <c r="N5279" s="6">
        <f t="shared" si="497"/>
        <v>-1.3438599643900031</v>
      </c>
      <c r="O5279">
        <v>0.27824827338427099</v>
      </c>
      <c r="P5279" s="5">
        <v>5278</v>
      </c>
      <c r="Q5279">
        <v>0.26500000000000001</v>
      </c>
      <c r="R5279" s="5">
        <v>2810</v>
      </c>
      <c r="S5279">
        <v>0.60799999999999998</v>
      </c>
      <c r="T5279" s="5">
        <v>5105</v>
      </c>
      <c r="U5279">
        <v>0.28899999999999998</v>
      </c>
    </row>
    <row r="5280" spans="1:21" x14ac:dyDescent="0.2">
      <c r="A5280" t="s">
        <v>5318</v>
      </c>
      <c r="B5280" t="s">
        <v>2861</v>
      </c>
      <c r="C5280">
        <v>4203</v>
      </c>
      <c r="D5280">
        <v>0.67148585793050097</v>
      </c>
      <c r="E5280">
        <v>-1.67348119937838</v>
      </c>
      <c r="F5280">
        <v>2.3449670573088799</v>
      </c>
      <c r="G5280" s="3">
        <f t="shared" si="492"/>
        <v>-0.67148585793050097</v>
      </c>
      <c r="H5280" s="6">
        <f t="shared" si="493"/>
        <v>-1.5927124867131102</v>
      </c>
      <c r="I5280">
        <v>0.155182454522516</v>
      </c>
      <c r="J5280" s="3">
        <f t="shared" si="494"/>
        <v>1.67348119937838</v>
      </c>
      <c r="K5280" s="6">
        <f t="shared" si="495"/>
        <v>3.189833672225451</v>
      </c>
      <c r="L5280" s="7">
        <v>8.1936497820694304E-5</v>
      </c>
      <c r="M5280" s="3">
        <f t="shared" si="496"/>
        <v>-2.3449670573088799</v>
      </c>
      <c r="N5280" s="6">
        <f t="shared" si="497"/>
        <v>-5.0804879202914064</v>
      </c>
      <c r="O5280" s="7">
        <v>4.36032981330297E-8</v>
      </c>
      <c r="P5280" s="5">
        <v>5279</v>
      </c>
      <c r="Q5280">
        <v>0.26500000000000001</v>
      </c>
      <c r="R5280" s="5">
        <v>4843</v>
      </c>
      <c r="S5280">
        <v>0.32500000000000001</v>
      </c>
      <c r="T5280" s="5">
        <v>2801</v>
      </c>
      <c r="U5280">
        <v>0.61</v>
      </c>
    </row>
    <row r="5281" spans="1:21" x14ac:dyDescent="0.2">
      <c r="A5281" t="s">
        <v>3128</v>
      </c>
      <c r="B5281" t="s">
        <v>18</v>
      </c>
      <c r="C5281">
        <v>3621</v>
      </c>
      <c r="D5281">
        <v>-9.6797619437822405E-2</v>
      </c>
      <c r="E5281">
        <v>-1.1558324035087899</v>
      </c>
      <c r="F5281">
        <v>1.05903478407097</v>
      </c>
      <c r="G5281" s="3">
        <f t="shared" si="492"/>
        <v>9.6797619437822405E-2</v>
      </c>
      <c r="H5281" s="6">
        <f t="shared" si="493"/>
        <v>1.0693970628603033</v>
      </c>
      <c r="I5281">
        <v>0.84068237888922204</v>
      </c>
      <c r="J5281" s="3">
        <f t="shared" si="494"/>
        <v>1.1558324035087899</v>
      </c>
      <c r="K5281" s="6">
        <f t="shared" si="495"/>
        <v>2.228128447071172</v>
      </c>
      <c r="L5281">
        <v>1.68486301006099E-3</v>
      </c>
      <c r="M5281" s="3">
        <f t="shared" si="496"/>
        <v>-1.05903478407097</v>
      </c>
      <c r="N5281" s="6">
        <f t="shared" si="497"/>
        <v>-2.0835370924917522</v>
      </c>
      <c r="O5281">
        <v>5.64015086361528E-3</v>
      </c>
      <c r="P5281" s="5">
        <v>5280</v>
      </c>
      <c r="Q5281">
        <v>0.26400000000000001</v>
      </c>
      <c r="R5281" s="5">
        <v>5490</v>
      </c>
      <c r="S5281">
        <v>0.23499999999999999</v>
      </c>
      <c r="T5281" s="5">
        <v>4535</v>
      </c>
      <c r="U5281">
        <v>0.36799999999999999</v>
      </c>
    </row>
    <row r="5282" spans="1:21" x14ac:dyDescent="0.2">
      <c r="A5282" t="s">
        <v>3693</v>
      </c>
      <c r="B5282" t="s">
        <v>18</v>
      </c>
      <c r="C5282">
        <v>768</v>
      </c>
      <c r="D5282">
        <v>1.3759449805388799</v>
      </c>
      <c r="E5282">
        <v>-1.6187187741918699E-2</v>
      </c>
      <c r="F5282">
        <v>1.3921321682808001</v>
      </c>
      <c r="G5282" s="3">
        <f t="shared" si="492"/>
        <v>-1.3759449805388799</v>
      </c>
      <c r="H5282" s="6">
        <f t="shared" si="493"/>
        <v>-2.5953785531178699</v>
      </c>
      <c r="I5282">
        <v>1.13979574548884E-4</v>
      </c>
      <c r="J5282" s="3">
        <f t="shared" si="494"/>
        <v>1.6187187741918699E-2</v>
      </c>
      <c r="K5282" s="6">
        <f t="shared" si="495"/>
        <v>1.0112832849859434</v>
      </c>
      <c r="L5282">
        <v>0.96874346384080301</v>
      </c>
      <c r="M5282" s="3">
        <f t="shared" si="496"/>
        <v>-1.3921321682808001</v>
      </c>
      <c r="N5282" s="6">
        <f t="shared" si="497"/>
        <v>-2.6246629489791071</v>
      </c>
      <c r="O5282" s="7">
        <v>7.9704728284400202E-5</v>
      </c>
      <c r="P5282" s="5">
        <v>5281</v>
      </c>
      <c r="Q5282">
        <v>0.26400000000000001</v>
      </c>
      <c r="R5282" s="5">
        <v>3997</v>
      </c>
      <c r="S5282">
        <v>0.443</v>
      </c>
      <c r="T5282" s="5">
        <v>4086</v>
      </c>
      <c r="U5282">
        <v>0.43099999999999999</v>
      </c>
    </row>
    <row r="5283" spans="1:21" x14ac:dyDescent="0.2">
      <c r="A5283" t="s">
        <v>3327</v>
      </c>
      <c r="B5283" t="s">
        <v>3328</v>
      </c>
      <c r="C5283">
        <v>1224</v>
      </c>
      <c r="D5283">
        <v>0.51439902363016599</v>
      </c>
      <c r="E5283">
        <v>-0.59867630607056599</v>
      </c>
      <c r="F5283">
        <v>1.1130753297007301</v>
      </c>
      <c r="G5283" s="3">
        <f t="shared" si="492"/>
        <v>-0.51439902363016599</v>
      </c>
      <c r="H5283" s="6">
        <f t="shared" si="493"/>
        <v>-1.4283989946551268</v>
      </c>
      <c r="I5283">
        <v>0.199298558270571</v>
      </c>
      <c r="J5283" s="3">
        <f t="shared" si="494"/>
        <v>0.59867630607056599</v>
      </c>
      <c r="K5283" s="6">
        <f t="shared" si="495"/>
        <v>1.5143265120519129</v>
      </c>
      <c r="L5283">
        <v>0.10667255274151401</v>
      </c>
      <c r="M5283" s="3">
        <f t="shared" si="496"/>
        <v>-1.1130753297007301</v>
      </c>
      <c r="N5283" s="6">
        <f t="shared" si="497"/>
        <v>-2.1630624673945542</v>
      </c>
      <c r="O5283">
        <v>2.7584092914184999E-3</v>
      </c>
      <c r="P5283" s="5">
        <v>5282</v>
      </c>
      <c r="Q5283">
        <v>0.26400000000000001</v>
      </c>
      <c r="R5283" s="5">
        <v>4983</v>
      </c>
      <c r="S5283">
        <v>0.30599999999999999</v>
      </c>
      <c r="T5283" s="5">
        <v>4378</v>
      </c>
      <c r="U5283">
        <v>0.39</v>
      </c>
    </row>
    <row r="5284" spans="1:21" x14ac:dyDescent="0.2">
      <c r="A5284" t="s">
        <v>1362</v>
      </c>
      <c r="B5284" t="s">
        <v>18</v>
      </c>
      <c r="C5284">
        <v>1386</v>
      </c>
      <c r="D5284">
        <v>-0.76212396919542602</v>
      </c>
      <c r="E5284">
        <v>0.37808170753782799</v>
      </c>
      <c r="F5284">
        <v>-1.14020567673325</v>
      </c>
      <c r="G5284" s="3">
        <f t="shared" si="492"/>
        <v>0.76212396919542602</v>
      </c>
      <c r="H5284" s="6">
        <f t="shared" si="493"/>
        <v>1.6959856571841165</v>
      </c>
      <c r="I5284">
        <v>1.6480202115621099E-2</v>
      </c>
      <c r="J5284" s="3">
        <f t="shared" si="494"/>
        <v>-0.37808170753782799</v>
      </c>
      <c r="K5284" s="6">
        <f t="shared" si="495"/>
        <v>-1.2996126643886157</v>
      </c>
      <c r="L5284">
        <v>0.24031216190405599</v>
      </c>
      <c r="M5284" s="3">
        <f t="shared" si="496"/>
        <v>1.14020567673325</v>
      </c>
      <c r="N5284" s="6">
        <f t="shared" si="497"/>
        <v>2.2041244386979209</v>
      </c>
      <c r="O5284">
        <v>2.2061361046395801E-4</v>
      </c>
      <c r="P5284" s="5">
        <v>5283</v>
      </c>
      <c r="Q5284">
        <v>0.26400000000000001</v>
      </c>
      <c r="R5284" s="5">
        <v>5903</v>
      </c>
      <c r="S5284">
        <v>0.17799999999999999</v>
      </c>
      <c r="T5284" s="5">
        <v>5988</v>
      </c>
      <c r="U5284">
        <v>0.16600000000000001</v>
      </c>
    </row>
    <row r="5285" spans="1:21" x14ac:dyDescent="0.2">
      <c r="A5285" t="s">
        <v>2069</v>
      </c>
      <c r="B5285" t="s">
        <v>18</v>
      </c>
      <c r="C5285">
        <v>2835</v>
      </c>
      <c r="D5285">
        <v>0.50200993847345399</v>
      </c>
      <c r="E5285">
        <v>0.37195905152158698</v>
      </c>
      <c r="F5285">
        <v>0.13005088695186601</v>
      </c>
      <c r="G5285" s="3">
        <f t="shared" si="492"/>
        <v>-0.50200993847345399</v>
      </c>
      <c r="H5285" s="6">
        <f t="shared" si="493"/>
        <v>-1.4161851940327028</v>
      </c>
      <c r="I5285">
        <v>0.14802051880089501</v>
      </c>
      <c r="J5285" s="3">
        <f t="shared" si="494"/>
        <v>-0.37195905152158698</v>
      </c>
      <c r="K5285" s="6">
        <f t="shared" si="495"/>
        <v>-1.2941089228508464</v>
      </c>
      <c r="L5285">
        <v>0.26571570466063299</v>
      </c>
      <c r="M5285" s="3">
        <f t="shared" si="496"/>
        <v>-0.13005088695186601</v>
      </c>
      <c r="N5285" s="6">
        <f t="shared" si="497"/>
        <v>-1.0943323000299916</v>
      </c>
      <c r="O5285">
        <v>0.73985240828574295</v>
      </c>
      <c r="P5285" s="5">
        <v>5284</v>
      </c>
      <c r="Q5285">
        <v>0.26400000000000001</v>
      </c>
      <c r="R5285" s="5">
        <v>4957</v>
      </c>
      <c r="S5285">
        <v>0.309</v>
      </c>
      <c r="T5285" s="5">
        <v>5403</v>
      </c>
      <c r="U5285">
        <v>0.247</v>
      </c>
    </row>
    <row r="5286" spans="1:21" x14ac:dyDescent="0.2">
      <c r="A5286" t="s">
        <v>2703</v>
      </c>
      <c r="B5286" t="s">
        <v>18</v>
      </c>
      <c r="C5286">
        <v>2598</v>
      </c>
      <c r="D5286">
        <v>0.92434138499865204</v>
      </c>
      <c r="E5286">
        <v>0.246799475668917</v>
      </c>
      <c r="F5286">
        <v>0.67754190932973402</v>
      </c>
      <c r="G5286" s="3">
        <f t="shared" si="492"/>
        <v>-0.92434138499865204</v>
      </c>
      <c r="H5286" s="6">
        <f t="shared" si="493"/>
        <v>-1.8978176578380448</v>
      </c>
      <c r="I5286">
        <v>3.6751797037338201E-3</v>
      </c>
      <c r="J5286" s="3">
        <f t="shared" si="494"/>
        <v>-0.246799475668917</v>
      </c>
      <c r="K5286" s="6">
        <f t="shared" si="495"/>
        <v>-1.1865718611602496</v>
      </c>
      <c r="L5286">
        <v>0.458024288153285</v>
      </c>
      <c r="M5286" s="3">
        <f t="shared" si="496"/>
        <v>-0.67754190932973402</v>
      </c>
      <c r="N5286" s="6">
        <f t="shared" si="497"/>
        <v>-1.599412323820258</v>
      </c>
      <c r="O5286">
        <v>3.6978483115444903E-2</v>
      </c>
      <c r="P5286" s="5">
        <v>5285</v>
      </c>
      <c r="Q5286">
        <v>0.26400000000000001</v>
      </c>
      <c r="R5286" s="5">
        <v>4506</v>
      </c>
      <c r="S5286">
        <v>0.372</v>
      </c>
      <c r="T5286" s="5">
        <v>4879</v>
      </c>
      <c r="U5286">
        <v>0.32</v>
      </c>
    </row>
    <row r="5287" spans="1:21" x14ac:dyDescent="0.2">
      <c r="A5287" t="s">
        <v>3721</v>
      </c>
      <c r="B5287" t="s">
        <v>18</v>
      </c>
      <c r="C5287">
        <v>1692</v>
      </c>
      <c r="D5287">
        <v>2.0453287521294601</v>
      </c>
      <c r="E5287">
        <v>0.68355453167999503</v>
      </c>
      <c r="F5287">
        <v>1.3617742204494701</v>
      </c>
      <c r="G5287" s="3">
        <f t="shared" si="492"/>
        <v>-2.0453287521294601</v>
      </c>
      <c r="H5287" s="6">
        <f t="shared" si="493"/>
        <v>-4.1276731978452617</v>
      </c>
      <c r="I5287" s="7">
        <v>4.2759100394786699E-6</v>
      </c>
      <c r="J5287" s="3">
        <f t="shared" si="494"/>
        <v>-0.68355453167999503</v>
      </c>
      <c r="K5287" s="6">
        <f t="shared" si="495"/>
        <v>-1.6060919957094102</v>
      </c>
      <c r="L5287">
        <v>0.13147479552701999</v>
      </c>
      <c r="M5287" s="3">
        <f t="shared" si="496"/>
        <v>-1.3617742204494701</v>
      </c>
      <c r="N5287" s="6">
        <f t="shared" si="497"/>
        <v>-2.570010440791771</v>
      </c>
      <c r="O5287">
        <v>2.5842316972092502E-3</v>
      </c>
      <c r="P5287" s="5">
        <v>5286</v>
      </c>
      <c r="Q5287">
        <v>0.26400000000000001</v>
      </c>
      <c r="R5287" s="5">
        <v>2992</v>
      </c>
      <c r="S5287">
        <v>0.58299999999999996</v>
      </c>
      <c r="T5287" s="5">
        <v>4062</v>
      </c>
      <c r="U5287">
        <v>0.434</v>
      </c>
    </row>
    <row r="5288" spans="1:21" x14ac:dyDescent="0.2">
      <c r="A5288" t="s">
        <v>2255</v>
      </c>
      <c r="B5288" t="s">
        <v>18</v>
      </c>
      <c r="C5288">
        <v>1713</v>
      </c>
      <c r="D5288">
        <v>0.117338599765064</v>
      </c>
      <c r="E5288">
        <v>-0.118189907446342</v>
      </c>
      <c r="F5288">
        <v>0.235528507211406</v>
      </c>
      <c r="G5288" s="3">
        <f t="shared" si="492"/>
        <v>-0.117338599765064</v>
      </c>
      <c r="H5288" s="6">
        <f t="shared" si="493"/>
        <v>-1.0847319649897769</v>
      </c>
      <c r="I5288">
        <v>0.74145419355050701</v>
      </c>
      <c r="J5288" s="3">
        <f t="shared" si="494"/>
        <v>0.118189907446342</v>
      </c>
      <c r="K5288" s="6">
        <f t="shared" si="495"/>
        <v>1.0853722341623833</v>
      </c>
      <c r="L5288">
        <v>0.71151695284771599</v>
      </c>
      <c r="M5288" s="3">
        <f t="shared" si="496"/>
        <v>-0.235528507211406</v>
      </c>
      <c r="N5288" s="6">
        <f t="shared" si="497"/>
        <v>-1.1773379563083062</v>
      </c>
      <c r="O5288">
        <v>0.47757532939855002</v>
      </c>
      <c r="P5288" s="5">
        <v>5287</v>
      </c>
      <c r="Q5288">
        <v>0.26300000000000001</v>
      </c>
      <c r="R5288" s="5">
        <v>5287</v>
      </c>
      <c r="S5288">
        <v>0.26300000000000001</v>
      </c>
      <c r="T5288" s="5">
        <v>5253</v>
      </c>
      <c r="U5288">
        <v>0.26800000000000002</v>
      </c>
    </row>
    <row r="5289" spans="1:21" x14ac:dyDescent="0.2">
      <c r="A5289" t="s">
        <v>3546</v>
      </c>
      <c r="B5289" t="s">
        <v>18</v>
      </c>
      <c r="C5289">
        <v>1929</v>
      </c>
      <c r="D5289">
        <v>0.493122714159966</v>
      </c>
      <c r="E5289">
        <v>-0.74771972047296897</v>
      </c>
      <c r="F5289">
        <v>1.2408424346329301</v>
      </c>
      <c r="G5289" s="3">
        <f t="shared" si="492"/>
        <v>-0.493122714159966</v>
      </c>
      <c r="H5289" s="6">
        <f t="shared" si="493"/>
        <v>-1.4074880897267559</v>
      </c>
      <c r="I5289">
        <v>0.224374585198474</v>
      </c>
      <c r="J5289" s="3">
        <f t="shared" si="494"/>
        <v>0.74771972047296897</v>
      </c>
      <c r="K5289" s="6">
        <f t="shared" si="495"/>
        <v>1.6791367399690083</v>
      </c>
      <c r="L5289">
        <v>4.3427582605905901E-2</v>
      </c>
      <c r="M5289" s="3">
        <f t="shared" si="496"/>
        <v>-1.2408424346329301</v>
      </c>
      <c r="N5289" s="6">
        <f t="shared" si="497"/>
        <v>-2.3633649625289843</v>
      </c>
      <c r="O5289">
        <v>8.5508768728171497E-4</v>
      </c>
      <c r="P5289" s="5">
        <v>5288</v>
      </c>
      <c r="Q5289">
        <v>0.26300000000000001</v>
      </c>
      <c r="R5289" s="5">
        <v>4971</v>
      </c>
      <c r="S5289">
        <v>0.307</v>
      </c>
      <c r="T5289" s="5">
        <v>4203</v>
      </c>
      <c r="U5289">
        <v>0.41399999999999998</v>
      </c>
    </row>
    <row r="5290" spans="1:21" x14ac:dyDescent="0.2">
      <c r="A5290" t="s">
        <v>3864</v>
      </c>
      <c r="B5290" t="s">
        <v>3865</v>
      </c>
      <c r="C5290">
        <v>1092</v>
      </c>
      <c r="D5290">
        <v>-0.16015885978854699</v>
      </c>
      <c r="E5290">
        <v>-1.6018312326161499</v>
      </c>
      <c r="F5290">
        <v>1.4416723728276</v>
      </c>
      <c r="G5290" s="3">
        <f t="shared" si="492"/>
        <v>0.16015885978854699</v>
      </c>
      <c r="H5290" s="6">
        <f t="shared" si="493"/>
        <v>1.1174101729243098</v>
      </c>
      <c r="I5290">
        <v>0.76429795110777599</v>
      </c>
      <c r="J5290" s="3">
        <f t="shared" si="494"/>
        <v>1.6018312326161499</v>
      </c>
      <c r="K5290" s="6">
        <f t="shared" si="495"/>
        <v>3.0352834157938884</v>
      </c>
      <c r="L5290">
        <v>1.15060566444318E-4</v>
      </c>
      <c r="M5290" s="3">
        <f t="shared" si="496"/>
        <v>-1.4416723728276</v>
      </c>
      <c r="N5290" s="6">
        <f t="shared" si="497"/>
        <v>-2.7163556313886215</v>
      </c>
      <c r="O5290">
        <v>7.9504074458081303E-4</v>
      </c>
      <c r="P5290" s="5">
        <v>5289</v>
      </c>
      <c r="Q5290">
        <v>0.26300000000000001</v>
      </c>
      <c r="R5290" s="5">
        <v>5534</v>
      </c>
      <c r="S5290">
        <v>0.22900000000000001</v>
      </c>
      <c r="T5290" s="5">
        <v>3940</v>
      </c>
      <c r="U5290">
        <v>0.45100000000000001</v>
      </c>
    </row>
    <row r="5291" spans="1:21" x14ac:dyDescent="0.2">
      <c r="A5291" t="s">
        <v>2757</v>
      </c>
      <c r="B5291" t="s">
        <v>2474</v>
      </c>
      <c r="C5291">
        <v>1338</v>
      </c>
      <c r="D5291">
        <v>0.244350152534555</v>
      </c>
      <c r="E5291">
        <v>-0.47815002116076799</v>
      </c>
      <c r="F5291">
        <v>0.72250017369532304</v>
      </c>
      <c r="G5291" s="3">
        <f t="shared" si="492"/>
        <v>-0.244350152534555</v>
      </c>
      <c r="H5291" s="6">
        <f t="shared" si="493"/>
        <v>-1.1845590780340851</v>
      </c>
      <c r="I5291">
        <v>0.58667974864268002</v>
      </c>
      <c r="J5291" s="3">
        <f t="shared" si="494"/>
        <v>0.47815002116076799</v>
      </c>
      <c r="K5291" s="6">
        <f t="shared" si="495"/>
        <v>1.3929563221314316</v>
      </c>
      <c r="L5291">
        <v>0.21988359725784901</v>
      </c>
      <c r="M5291" s="3">
        <f t="shared" si="496"/>
        <v>-0.72250017369532304</v>
      </c>
      <c r="N5291" s="6">
        <f t="shared" si="497"/>
        <v>-1.6500390566857588</v>
      </c>
      <c r="O5291">
        <v>6.9436029968383106E-2</v>
      </c>
      <c r="P5291" s="5">
        <v>5290</v>
      </c>
      <c r="Q5291">
        <v>0.26300000000000001</v>
      </c>
      <c r="R5291" s="5">
        <v>5251</v>
      </c>
      <c r="S5291">
        <v>0.26800000000000002</v>
      </c>
      <c r="T5291" s="5">
        <v>4839</v>
      </c>
      <c r="U5291">
        <v>0.32600000000000001</v>
      </c>
    </row>
    <row r="5292" spans="1:21" x14ac:dyDescent="0.2">
      <c r="A5292" t="s">
        <v>2398</v>
      </c>
      <c r="B5292" t="s">
        <v>18</v>
      </c>
      <c r="C5292">
        <v>672</v>
      </c>
      <c r="D5292">
        <v>0.910987518662559</v>
      </c>
      <c r="E5292">
        <v>0.52139796872101796</v>
      </c>
      <c r="F5292">
        <v>0.38958954994154099</v>
      </c>
      <c r="G5292" s="3">
        <f t="shared" si="492"/>
        <v>-0.910987518662559</v>
      </c>
      <c r="H5292" s="6">
        <f t="shared" si="493"/>
        <v>-1.8803321374351776</v>
      </c>
      <c r="I5292">
        <v>6.7364019009699197E-2</v>
      </c>
      <c r="J5292" s="3">
        <f t="shared" si="494"/>
        <v>-0.52139796872101796</v>
      </c>
      <c r="K5292" s="6">
        <f t="shared" si="495"/>
        <v>-1.4353454213232086</v>
      </c>
      <c r="L5292">
        <v>0.287197132758374</v>
      </c>
      <c r="M5292" s="3">
        <f t="shared" si="496"/>
        <v>-0.38958954994154099</v>
      </c>
      <c r="N5292" s="6">
        <f t="shared" si="497"/>
        <v>-1.3100206469476503</v>
      </c>
      <c r="O5292">
        <v>0.47287556562718902</v>
      </c>
      <c r="P5292" s="5">
        <v>5291</v>
      </c>
      <c r="Q5292">
        <v>0.26300000000000001</v>
      </c>
      <c r="R5292" s="5">
        <v>4426</v>
      </c>
      <c r="S5292">
        <v>0.38300000000000001</v>
      </c>
      <c r="T5292" s="5">
        <v>5129</v>
      </c>
      <c r="U5292">
        <v>0.28499999999999998</v>
      </c>
    </row>
    <row r="5293" spans="1:21" x14ac:dyDescent="0.2">
      <c r="A5293" t="s">
        <v>2816</v>
      </c>
      <c r="B5293" t="s">
        <v>18</v>
      </c>
      <c r="C5293">
        <v>1371</v>
      </c>
      <c r="D5293">
        <v>1.0412055079367699</v>
      </c>
      <c r="E5293">
        <v>0.34453037623344401</v>
      </c>
      <c r="F5293">
        <v>0.69667513170332596</v>
      </c>
      <c r="G5293" s="3">
        <f t="shared" si="492"/>
        <v>-1.0412055079367699</v>
      </c>
      <c r="H5293" s="6">
        <f t="shared" si="493"/>
        <v>-2.0579465437285558</v>
      </c>
      <c r="I5293">
        <v>1.9745491532062601E-3</v>
      </c>
      <c r="J5293" s="3">
        <f t="shared" si="494"/>
        <v>-0.34453037623344401</v>
      </c>
      <c r="K5293" s="6">
        <f t="shared" si="495"/>
        <v>-1.2697375923229712</v>
      </c>
      <c r="L5293">
        <v>0.31721614745945398</v>
      </c>
      <c r="M5293" s="3">
        <f t="shared" si="496"/>
        <v>-0.69667513170332596</v>
      </c>
      <c r="N5293" s="6">
        <f t="shared" si="497"/>
        <v>-1.620765232258395</v>
      </c>
      <c r="O5293">
        <v>4.3868958541495098E-2</v>
      </c>
      <c r="P5293" s="5">
        <v>5292</v>
      </c>
      <c r="Q5293">
        <v>0.26300000000000001</v>
      </c>
      <c r="R5293" s="5">
        <v>4318</v>
      </c>
      <c r="S5293">
        <v>0.39800000000000002</v>
      </c>
      <c r="T5293" s="5">
        <v>4790</v>
      </c>
      <c r="U5293">
        <v>0.33300000000000002</v>
      </c>
    </row>
    <row r="5294" spans="1:21" x14ac:dyDescent="0.2">
      <c r="A5294" t="s">
        <v>1839</v>
      </c>
      <c r="B5294" t="s">
        <v>18</v>
      </c>
      <c r="C5294">
        <v>1041</v>
      </c>
      <c r="D5294">
        <v>0.20409773324354</v>
      </c>
      <c r="E5294">
        <v>0.43011837019407001</v>
      </c>
      <c r="F5294">
        <v>-0.22602063695052901</v>
      </c>
      <c r="G5294" s="3">
        <f t="shared" si="492"/>
        <v>-0.20409773324354</v>
      </c>
      <c r="H5294" s="6">
        <f t="shared" si="493"/>
        <v>-1.1519656779186092</v>
      </c>
      <c r="I5294">
        <v>0.558541874250575</v>
      </c>
      <c r="J5294" s="3">
        <f t="shared" si="494"/>
        <v>-0.43011837019407001</v>
      </c>
      <c r="K5294" s="6">
        <f t="shared" si="495"/>
        <v>-1.3473441191756028</v>
      </c>
      <c r="L5294">
        <v>0.15447100867375199</v>
      </c>
      <c r="M5294" s="3">
        <f t="shared" si="496"/>
        <v>0.22602063695052901</v>
      </c>
      <c r="N5294" s="6">
        <f t="shared" si="497"/>
        <v>1.1696043944729375</v>
      </c>
      <c r="O5294">
        <v>0.51054360904417795</v>
      </c>
      <c r="P5294" s="5">
        <v>5293</v>
      </c>
      <c r="Q5294">
        <v>0.26300000000000001</v>
      </c>
      <c r="R5294" s="5">
        <v>5209</v>
      </c>
      <c r="S5294">
        <v>0.27400000000000002</v>
      </c>
      <c r="T5294" s="5">
        <v>5592</v>
      </c>
      <c r="U5294">
        <v>0.221</v>
      </c>
    </row>
    <row r="5295" spans="1:21" x14ac:dyDescent="0.2">
      <c r="A5295" t="s">
        <v>2556</v>
      </c>
      <c r="B5295" t="s">
        <v>18</v>
      </c>
      <c r="C5295">
        <v>789</v>
      </c>
      <c r="D5295">
        <v>-0.53386778892518805</v>
      </c>
      <c r="E5295">
        <v>-0.96189846869008799</v>
      </c>
      <c r="F5295">
        <v>0.4280306797649</v>
      </c>
      <c r="G5295" s="3">
        <f t="shared" si="492"/>
        <v>0.53386778892518805</v>
      </c>
      <c r="H5295" s="6">
        <f t="shared" si="493"/>
        <v>1.4478054868949437</v>
      </c>
      <c r="I5295">
        <v>0.34294119302853798</v>
      </c>
      <c r="J5295" s="3">
        <f t="shared" si="494"/>
        <v>0.96189846869008799</v>
      </c>
      <c r="K5295" s="6">
        <f t="shared" si="495"/>
        <v>1.9478714485865458</v>
      </c>
      <c r="L5295">
        <v>5.5400905993472901E-2</v>
      </c>
      <c r="M5295" s="3">
        <f t="shared" si="496"/>
        <v>-0.4280306797649</v>
      </c>
      <c r="N5295" s="6">
        <f t="shared" si="497"/>
        <v>-1.3453958188569068</v>
      </c>
      <c r="O5295">
        <v>0.45122782979884402</v>
      </c>
      <c r="P5295" s="5">
        <v>5294</v>
      </c>
      <c r="Q5295">
        <v>0.26200000000000001</v>
      </c>
      <c r="R5295" s="5">
        <v>5728</v>
      </c>
      <c r="S5295">
        <v>0.20200000000000001</v>
      </c>
      <c r="T5295" s="5">
        <v>5003</v>
      </c>
      <c r="U5295">
        <v>0.30299999999999999</v>
      </c>
    </row>
    <row r="5296" spans="1:21" x14ac:dyDescent="0.2">
      <c r="A5296" t="s">
        <v>1915</v>
      </c>
      <c r="B5296" t="s">
        <v>1916</v>
      </c>
      <c r="C5296">
        <v>3678</v>
      </c>
      <c r="D5296">
        <v>1.32105992532571</v>
      </c>
      <c r="E5296">
        <v>1.4514232502987501</v>
      </c>
      <c r="F5296">
        <v>-0.13036332497303399</v>
      </c>
      <c r="G5296" s="3">
        <f t="shared" si="492"/>
        <v>-1.32105992532571</v>
      </c>
      <c r="H5296" s="6">
        <f t="shared" si="493"/>
        <v>-2.4984960293572858</v>
      </c>
      <c r="I5296" s="7">
        <v>7.9351495796680801E-7</v>
      </c>
      <c r="J5296" s="3">
        <f t="shared" si="494"/>
        <v>-1.4514232502987501</v>
      </c>
      <c r="K5296" s="6">
        <f t="shared" si="495"/>
        <v>-2.7347771007573689</v>
      </c>
      <c r="L5296" s="7">
        <v>1.96898065123985E-8</v>
      </c>
      <c r="M5296" s="3">
        <f t="shared" si="496"/>
        <v>0.13036332497303399</v>
      </c>
      <c r="N5296" s="6">
        <f t="shared" si="497"/>
        <v>1.0945693203526334</v>
      </c>
      <c r="O5296">
        <v>0.68814669772668502</v>
      </c>
      <c r="P5296" s="5">
        <v>5295</v>
      </c>
      <c r="Q5296">
        <v>0.26200000000000001</v>
      </c>
      <c r="R5296" s="5">
        <v>3966</v>
      </c>
      <c r="S5296">
        <v>0.44700000000000001</v>
      </c>
      <c r="T5296" s="5">
        <v>5530</v>
      </c>
      <c r="U5296">
        <v>0.23</v>
      </c>
    </row>
    <row r="5297" spans="1:21" x14ac:dyDescent="0.2">
      <c r="A5297" t="s">
        <v>1346</v>
      </c>
      <c r="B5297" t="s">
        <v>18</v>
      </c>
      <c r="C5297">
        <v>498</v>
      </c>
      <c r="D5297">
        <v>-1.6055428715906299</v>
      </c>
      <c r="E5297">
        <v>-0.36224225128000698</v>
      </c>
      <c r="F5297">
        <v>-1.24330062031063</v>
      </c>
      <c r="G5297" s="3">
        <f t="shared" si="492"/>
        <v>1.6055428715906299</v>
      </c>
      <c r="H5297" s="6">
        <f t="shared" si="493"/>
        <v>3.0431023797944432</v>
      </c>
      <c r="I5297">
        <v>4.5503812904029701E-4</v>
      </c>
      <c r="J5297" s="3">
        <f t="shared" si="494"/>
        <v>0.36224225128000698</v>
      </c>
      <c r="K5297" s="6">
        <f t="shared" si="495"/>
        <v>1.2854221620287265</v>
      </c>
      <c r="L5297">
        <v>0.46088509663824001</v>
      </c>
      <c r="M5297" s="3">
        <f t="shared" si="496"/>
        <v>1.24330062031063</v>
      </c>
      <c r="N5297" s="6">
        <f t="shared" si="497"/>
        <v>2.3673952960260625</v>
      </c>
      <c r="O5297">
        <v>6.6249081879157998E-3</v>
      </c>
      <c r="P5297" s="5">
        <v>5296</v>
      </c>
      <c r="Q5297">
        <v>0.26200000000000001</v>
      </c>
      <c r="R5297" s="5">
        <v>6209</v>
      </c>
      <c r="S5297">
        <v>0.13500000000000001</v>
      </c>
      <c r="T5297" s="5">
        <v>6002</v>
      </c>
      <c r="U5297">
        <v>0.16400000000000001</v>
      </c>
    </row>
    <row r="5298" spans="1:21" x14ac:dyDescent="0.2">
      <c r="A5298" t="s">
        <v>1361</v>
      </c>
      <c r="B5298" t="s">
        <v>18</v>
      </c>
      <c r="C5298">
        <v>1017</v>
      </c>
      <c r="D5298">
        <v>0.75274249228957102</v>
      </c>
      <c r="E5298">
        <v>1.89303898235864</v>
      </c>
      <c r="F5298">
        <v>-1.14029649006906</v>
      </c>
      <c r="G5298" s="3">
        <f t="shared" si="492"/>
        <v>-0.75274249228957102</v>
      </c>
      <c r="H5298" s="6">
        <f t="shared" si="493"/>
        <v>-1.6849928765324074</v>
      </c>
      <c r="I5298">
        <v>1.19274505416786E-2</v>
      </c>
      <c r="J5298" s="3">
        <f t="shared" si="494"/>
        <v>-1.89303898235864</v>
      </c>
      <c r="K5298" s="6">
        <f t="shared" si="495"/>
        <v>-3.7141677665856996</v>
      </c>
      <c r="L5298" s="7">
        <v>1.9335218453159399E-11</v>
      </c>
      <c r="M5298" s="3">
        <f t="shared" si="496"/>
        <v>1.14029649006906</v>
      </c>
      <c r="N5298" s="6">
        <f t="shared" si="497"/>
        <v>2.2042631861026991</v>
      </c>
      <c r="O5298">
        <v>1.2317098534301901E-4</v>
      </c>
      <c r="P5298" s="5">
        <v>5297</v>
      </c>
      <c r="Q5298">
        <v>0.26200000000000001</v>
      </c>
      <c r="R5298" s="5">
        <v>4614</v>
      </c>
      <c r="S5298">
        <v>0.35699999999999998</v>
      </c>
      <c r="T5298" s="5">
        <v>5989</v>
      </c>
      <c r="U5298">
        <v>0.16600000000000001</v>
      </c>
    </row>
    <row r="5299" spans="1:21" x14ac:dyDescent="0.2">
      <c r="A5299" t="s">
        <v>4481</v>
      </c>
      <c r="B5299" t="s">
        <v>18</v>
      </c>
      <c r="C5299">
        <v>3057</v>
      </c>
      <c r="D5299">
        <v>-0.30620844183645002</v>
      </c>
      <c r="E5299">
        <v>-2.0943616987664302</v>
      </c>
      <c r="F5299">
        <v>1.7881532569299801</v>
      </c>
      <c r="G5299" s="3">
        <f t="shared" si="492"/>
        <v>0.30620844183645002</v>
      </c>
      <c r="H5299" s="6">
        <f t="shared" si="493"/>
        <v>1.236453891951822</v>
      </c>
      <c r="I5299">
        <v>0.55252796593869002</v>
      </c>
      <c r="J5299" s="3">
        <f t="shared" si="494"/>
        <v>2.0943616987664302</v>
      </c>
      <c r="K5299" s="6">
        <f t="shared" si="495"/>
        <v>4.2703718449380723</v>
      </c>
      <c r="L5299" s="7">
        <v>6.4423492370223199E-7</v>
      </c>
      <c r="M5299" s="3">
        <f t="shared" si="496"/>
        <v>-1.7881532569299801</v>
      </c>
      <c r="N5299" s="6">
        <f t="shared" si="497"/>
        <v>-3.4537251026781237</v>
      </c>
      <c r="O5299" s="7">
        <v>3.6748510978824602E-5</v>
      </c>
      <c r="P5299" s="5">
        <v>5298</v>
      </c>
      <c r="Q5299">
        <v>0.26200000000000001</v>
      </c>
      <c r="R5299" s="5">
        <v>5641</v>
      </c>
      <c r="S5299">
        <v>0.214</v>
      </c>
      <c r="T5299" s="5">
        <v>3460</v>
      </c>
      <c r="U5299">
        <v>0.51800000000000002</v>
      </c>
    </row>
    <row r="5300" spans="1:21" x14ac:dyDescent="0.2">
      <c r="A5300" t="s">
        <v>1627</v>
      </c>
      <c r="B5300" t="s">
        <v>18</v>
      </c>
      <c r="C5300">
        <v>2025</v>
      </c>
      <c r="D5300">
        <v>2.1243255918979499E-2</v>
      </c>
      <c r="E5300">
        <v>0.54357764369975403</v>
      </c>
      <c r="F5300">
        <v>-0.52233438778077501</v>
      </c>
      <c r="G5300" s="3">
        <f t="shared" si="492"/>
        <v>-2.1243255918979499E-2</v>
      </c>
      <c r="H5300" s="6">
        <f t="shared" si="493"/>
        <v>-1.0148336454431119</v>
      </c>
      <c r="I5300">
        <v>0.96624310956905801</v>
      </c>
      <c r="J5300" s="3">
        <f t="shared" si="494"/>
        <v>-0.54357764369975403</v>
      </c>
      <c r="K5300" s="6">
        <f t="shared" si="495"/>
        <v>-1.4575826016397688</v>
      </c>
      <c r="L5300">
        <v>0.15132092706700101</v>
      </c>
      <c r="M5300" s="3">
        <f t="shared" si="496"/>
        <v>0.52233438778077501</v>
      </c>
      <c r="N5300" s="6">
        <f t="shared" si="497"/>
        <v>1.4362773723405056</v>
      </c>
      <c r="O5300">
        <v>0.19544432002055101</v>
      </c>
      <c r="P5300" s="5">
        <v>5299</v>
      </c>
      <c r="Q5300">
        <v>0.26200000000000001</v>
      </c>
      <c r="R5300" s="5">
        <v>5389</v>
      </c>
      <c r="S5300">
        <v>0.249</v>
      </c>
      <c r="T5300" s="5">
        <v>5774</v>
      </c>
      <c r="U5300">
        <v>0.19600000000000001</v>
      </c>
    </row>
    <row r="5301" spans="1:21" x14ac:dyDescent="0.2">
      <c r="A5301" t="s">
        <v>3345</v>
      </c>
      <c r="B5301" t="s">
        <v>18</v>
      </c>
      <c r="C5301">
        <v>2511</v>
      </c>
      <c r="D5301">
        <v>1.0058119750210801</v>
      </c>
      <c r="E5301">
        <v>-0.19822302781291001</v>
      </c>
      <c r="F5301">
        <v>1.2040350028339899</v>
      </c>
      <c r="G5301" s="3">
        <f t="shared" si="492"/>
        <v>-1.0058119750210801</v>
      </c>
      <c r="H5301" s="6">
        <f t="shared" si="493"/>
        <v>-2.008073359262259</v>
      </c>
      <c r="I5301">
        <v>3.22946129923325E-3</v>
      </c>
      <c r="J5301" s="3">
        <f t="shared" si="494"/>
        <v>0.19822302781291001</v>
      </c>
      <c r="K5301" s="6">
        <f t="shared" si="495"/>
        <v>1.147284370470242</v>
      </c>
      <c r="L5301">
        <v>0.583968075567597</v>
      </c>
      <c r="M5301" s="3">
        <f t="shared" si="496"/>
        <v>-1.2040350028339899</v>
      </c>
      <c r="N5301" s="6">
        <f t="shared" si="497"/>
        <v>-2.3038311798392646</v>
      </c>
      <c r="O5301">
        <v>3.3219197169351701E-4</v>
      </c>
      <c r="P5301" s="5">
        <v>5300</v>
      </c>
      <c r="Q5301">
        <v>0.26200000000000001</v>
      </c>
      <c r="R5301" s="5">
        <v>4487</v>
      </c>
      <c r="S5301">
        <v>0.375</v>
      </c>
      <c r="T5301" s="5">
        <v>4367</v>
      </c>
      <c r="U5301">
        <v>0.39200000000000002</v>
      </c>
    </row>
    <row r="5302" spans="1:21" x14ac:dyDescent="0.2">
      <c r="A5302" t="s">
        <v>5361</v>
      </c>
      <c r="B5302" t="s">
        <v>5362</v>
      </c>
      <c r="C5302">
        <v>1383</v>
      </c>
      <c r="D5302">
        <v>1.33077120922297</v>
      </c>
      <c r="E5302">
        <v>-0.89406793059349499</v>
      </c>
      <c r="F5302">
        <v>2.22483913981646</v>
      </c>
      <c r="G5302" s="3">
        <f t="shared" si="492"/>
        <v>-1.33077120922297</v>
      </c>
      <c r="H5302" s="6">
        <f t="shared" si="493"/>
        <v>-2.5153710102130753</v>
      </c>
      <c r="I5302">
        <v>6.5849423862166195E-4</v>
      </c>
      <c r="J5302" s="3">
        <f t="shared" si="494"/>
        <v>0.89406793059349499</v>
      </c>
      <c r="K5302" s="6">
        <f t="shared" si="495"/>
        <v>1.8584088512938686</v>
      </c>
      <c r="L5302">
        <v>1.91888943249632E-2</v>
      </c>
      <c r="M5302" s="3">
        <f t="shared" si="496"/>
        <v>-2.22483913981646</v>
      </c>
      <c r="N5302" s="6">
        <f t="shared" si="497"/>
        <v>-4.6745877496679622</v>
      </c>
      <c r="O5302" s="7">
        <v>3.45583506636679E-9</v>
      </c>
      <c r="P5302" s="5">
        <v>5301</v>
      </c>
      <c r="Q5302">
        <v>0.26100000000000001</v>
      </c>
      <c r="R5302" s="5">
        <v>3861</v>
      </c>
      <c r="S5302">
        <v>0.46200000000000002</v>
      </c>
      <c r="T5302" s="5">
        <v>2759</v>
      </c>
      <c r="U5302">
        <v>0.61499999999999999</v>
      </c>
    </row>
    <row r="5303" spans="1:21" x14ac:dyDescent="0.2">
      <c r="A5303" t="s">
        <v>2793</v>
      </c>
      <c r="B5303" t="s">
        <v>18</v>
      </c>
      <c r="C5303">
        <v>1551</v>
      </c>
      <c r="D5303">
        <v>-2.9118704618179302E-2</v>
      </c>
      <c r="E5303">
        <v>-0.75581737309238395</v>
      </c>
      <c r="F5303">
        <v>0.72669866847420495</v>
      </c>
      <c r="G5303" s="3">
        <f t="shared" si="492"/>
        <v>2.9118704618179302E-2</v>
      </c>
      <c r="H5303" s="6">
        <f t="shared" si="493"/>
        <v>1.0203886131363957</v>
      </c>
      <c r="I5303">
        <v>0.95773365735103999</v>
      </c>
      <c r="J5303" s="3">
        <f t="shared" si="494"/>
        <v>0.75581737309238395</v>
      </c>
      <c r="K5303" s="6">
        <f t="shared" si="495"/>
        <v>1.6885880074769641</v>
      </c>
      <c r="L5303">
        <v>6.1500259530507702E-2</v>
      </c>
      <c r="M5303" s="3">
        <f t="shared" si="496"/>
        <v>-0.72669866847420495</v>
      </c>
      <c r="N5303" s="6">
        <f t="shared" si="497"/>
        <v>-1.6548479527684128</v>
      </c>
      <c r="O5303">
        <v>8.7478244692984694E-2</v>
      </c>
      <c r="P5303" s="5">
        <v>5302</v>
      </c>
      <c r="Q5303">
        <v>0.26100000000000001</v>
      </c>
      <c r="R5303" s="5">
        <v>5404</v>
      </c>
      <c r="S5303">
        <v>0.247</v>
      </c>
      <c r="T5303" s="5">
        <v>4812</v>
      </c>
      <c r="U5303">
        <v>0.33</v>
      </c>
    </row>
    <row r="5304" spans="1:21" x14ac:dyDescent="0.2">
      <c r="A5304" t="s">
        <v>1897</v>
      </c>
      <c r="B5304" t="s">
        <v>18</v>
      </c>
      <c r="C5304">
        <v>1851</v>
      </c>
      <c r="D5304">
        <v>0.89820035905509699</v>
      </c>
      <c r="E5304">
        <v>0.97658376715059003</v>
      </c>
      <c r="F5304">
        <v>-7.8383408095493198E-2</v>
      </c>
      <c r="G5304" s="3">
        <f t="shared" si="492"/>
        <v>-0.89820035905509699</v>
      </c>
      <c r="H5304" s="6">
        <f t="shared" si="493"/>
        <v>-1.8637396736611052</v>
      </c>
      <c r="I5304">
        <v>0.102938403141898</v>
      </c>
      <c r="J5304" s="3">
        <f t="shared" si="494"/>
        <v>-0.97658376715059003</v>
      </c>
      <c r="K5304" s="6">
        <f t="shared" si="495"/>
        <v>-1.967800230884966</v>
      </c>
      <c r="L5304">
        <v>6.1068675871776203E-2</v>
      </c>
      <c r="M5304" s="3">
        <f t="shared" si="496"/>
        <v>7.8383408095493198E-2</v>
      </c>
      <c r="N5304" s="6">
        <f t="shared" si="497"/>
        <v>1.0558342770154405</v>
      </c>
      <c r="O5304">
        <v>0.909016963630354</v>
      </c>
      <c r="P5304" s="5">
        <v>5303</v>
      </c>
      <c r="Q5304">
        <v>0.26100000000000001</v>
      </c>
      <c r="R5304" s="5">
        <v>4521</v>
      </c>
      <c r="S5304">
        <v>0.37</v>
      </c>
      <c r="T5304" s="5">
        <v>5541</v>
      </c>
      <c r="U5304">
        <v>0.22800000000000001</v>
      </c>
    </row>
    <row r="5305" spans="1:21" x14ac:dyDescent="0.2">
      <c r="A5305" t="s">
        <v>2296</v>
      </c>
      <c r="B5305" t="s">
        <v>18</v>
      </c>
      <c r="C5305">
        <v>3543</v>
      </c>
      <c r="D5305">
        <v>1.15783004881105</v>
      </c>
      <c r="E5305">
        <v>0.89889471230204299</v>
      </c>
      <c r="F5305">
        <v>0.25893533650901102</v>
      </c>
      <c r="G5305" s="3">
        <f t="shared" si="492"/>
        <v>-1.15783004881105</v>
      </c>
      <c r="H5305" s="6">
        <f t="shared" si="493"/>
        <v>-2.2312157892984517</v>
      </c>
      <c r="I5305">
        <v>3.9961680218198798E-4</v>
      </c>
      <c r="J5305" s="3">
        <f t="shared" si="494"/>
        <v>-0.89889471230204299</v>
      </c>
      <c r="K5305" s="6">
        <f t="shared" si="495"/>
        <v>-1.8646368869485126</v>
      </c>
      <c r="L5305">
        <v>4.8020523987086002E-3</v>
      </c>
      <c r="M5305" s="3">
        <f t="shared" si="496"/>
        <v>-0.25893533650901102</v>
      </c>
      <c r="N5305" s="6">
        <f t="shared" si="497"/>
        <v>-1.1965953290508231</v>
      </c>
      <c r="O5305">
        <v>0.48872825052169799</v>
      </c>
      <c r="P5305" s="5">
        <v>5304</v>
      </c>
      <c r="Q5305">
        <v>0.26100000000000001</v>
      </c>
      <c r="R5305" s="5">
        <v>4196</v>
      </c>
      <c r="S5305">
        <v>0.41499999999999998</v>
      </c>
      <c r="T5305" s="5">
        <v>5219</v>
      </c>
      <c r="U5305">
        <v>0.27300000000000002</v>
      </c>
    </row>
    <row r="5306" spans="1:21" x14ac:dyDescent="0.2">
      <c r="A5306" t="s">
        <v>2897</v>
      </c>
      <c r="B5306" t="s">
        <v>951</v>
      </c>
      <c r="C5306">
        <v>4194</v>
      </c>
      <c r="D5306">
        <v>2.1800829614349899</v>
      </c>
      <c r="E5306">
        <v>1.3680021942670599</v>
      </c>
      <c r="F5306">
        <v>0.81208076716792998</v>
      </c>
      <c r="G5306" s="3">
        <f t="shared" si="492"/>
        <v>-2.1800829614349899</v>
      </c>
      <c r="H5306" s="6">
        <f t="shared" si="493"/>
        <v>-4.531796132292162</v>
      </c>
      <c r="I5306" s="7">
        <v>1.6995446623618801E-14</v>
      </c>
      <c r="J5306" s="3">
        <f t="shared" si="494"/>
        <v>-1.3680021942670599</v>
      </c>
      <c r="K5306" s="6">
        <f t="shared" si="495"/>
        <v>-2.58112890666865</v>
      </c>
      <c r="L5306" s="7">
        <v>1.1544917346658901E-6</v>
      </c>
      <c r="M5306" s="3">
        <f t="shared" si="496"/>
        <v>-0.81208076716792998</v>
      </c>
      <c r="N5306" s="6">
        <f t="shared" si="497"/>
        <v>-1.7557418851045112</v>
      </c>
      <c r="O5306">
        <v>6.5899554072379497E-3</v>
      </c>
      <c r="P5306" s="5">
        <v>5305</v>
      </c>
      <c r="Q5306">
        <v>0.26100000000000001</v>
      </c>
      <c r="R5306" s="5">
        <v>2914</v>
      </c>
      <c r="S5306">
        <v>0.59399999999999997</v>
      </c>
      <c r="T5306" s="5">
        <v>4719</v>
      </c>
      <c r="U5306">
        <v>0.34200000000000003</v>
      </c>
    </row>
    <row r="5307" spans="1:21" x14ac:dyDescent="0.2">
      <c r="A5307" t="s">
        <v>2108</v>
      </c>
      <c r="B5307" t="s">
        <v>18</v>
      </c>
      <c r="C5307">
        <v>1482</v>
      </c>
      <c r="D5307">
        <v>1.95141959649727</v>
      </c>
      <c r="E5307">
        <v>1.82863279160776</v>
      </c>
      <c r="F5307">
        <v>0.122786804889517</v>
      </c>
      <c r="G5307" s="3">
        <f t="shared" si="492"/>
        <v>-1.95141959649727</v>
      </c>
      <c r="H5307" s="6">
        <f t="shared" si="493"/>
        <v>-3.8675490709054259</v>
      </c>
      <c r="I5307">
        <v>1.59595982340362E-4</v>
      </c>
      <c r="J5307" s="3">
        <f t="shared" si="494"/>
        <v>-1.82863279160776</v>
      </c>
      <c r="K5307" s="6">
        <f t="shared" si="495"/>
        <v>-3.5520029788947771</v>
      </c>
      <c r="L5307">
        <v>2.5229987963603197E-4</v>
      </c>
      <c r="M5307" s="3">
        <f t="shared" si="496"/>
        <v>-0.122786804889517</v>
      </c>
      <c r="N5307" s="6">
        <f t="shared" si="497"/>
        <v>-1.0888361000499081</v>
      </c>
      <c r="O5307">
        <v>0.85251535117495802</v>
      </c>
      <c r="P5307" s="5">
        <v>5306</v>
      </c>
      <c r="Q5307">
        <v>0.26100000000000001</v>
      </c>
      <c r="R5307" s="5">
        <v>3090</v>
      </c>
      <c r="S5307">
        <v>0.56899999999999995</v>
      </c>
      <c r="T5307" s="5">
        <v>5379</v>
      </c>
      <c r="U5307">
        <v>0.251</v>
      </c>
    </row>
    <row r="5308" spans="1:21" x14ac:dyDescent="0.2">
      <c r="A5308" t="s">
        <v>2775</v>
      </c>
      <c r="B5308" t="s">
        <v>18</v>
      </c>
      <c r="C5308">
        <v>3450</v>
      </c>
      <c r="D5308">
        <v>1.7152342337728099</v>
      </c>
      <c r="E5308">
        <v>1.02520305504997</v>
      </c>
      <c r="F5308">
        <v>0.69003117872284103</v>
      </c>
      <c r="G5308" s="3">
        <f t="shared" si="492"/>
        <v>-1.7152342337728099</v>
      </c>
      <c r="H5308" s="6">
        <f t="shared" si="493"/>
        <v>-3.2834994959520256</v>
      </c>
      <c r="I5308" s="7">
        <v>4.3943715131790397E-5</v>
      </c>
      <c r="J5308" s="3">
        <f t="shared" si="494"/>
        <v>-1.02520305504997</v>
      </c>
      <c r="K5308" s="6">
        <f t="shared" si="495"/>
        <v>-2.0352458188627702</v>
      </c>
      <c r="L5308">
        <v>1.32893154139762E-2</v>
      </c>
      <c r="M5308" s="3">
        <f t="shared" si="496"/>
        <v>-0.69003117872284103</v>
      </c>
      <c r="N5308" s="6">
        <f t="shared" si="497"/>
        <v>-1.6133183842071428</v>
      </c>
      <c r="O5308">
        <v>0.123060019905156</v>
      </c>
      <c r="P5308" s="5">
        <v>5307</v>
      </c>
      <c r="Q5308">
        <v>0.26100000000000001</v>
      </c>
      <c r="R5308" s="5">
        <v>3362</v>
      </c>
      <c r="S5308">
        <v>0.53100000000000003</v>
      </c>
      <c r="T5308" s="5">
        <v>4820</v>
      </c>
      <c r="U5308">
        <v>0.32800000000000001</v>
      </c>
    </row>
    <row r="5309" spans="1:21" x14ac:dyDescent="0.2">
      <c r="A5309" t="s">
        <v>2267</v>
      </c>
      <c r="B5309" t="s">
        <v>18</v>
      </c>
      <c r="C5309">
        <v>1707</v>
      </c>
      <c r="D5309">
        <v>0.97458387189073403</v>
      </c>
      <c r="E5309">
        <v>0.67676105526410901</v>
      </c>
      <c r="F5309">
        <v>0.29782281662662502</v>
      </c>
      <c r="G5309" s="3">
        <f t="shared" si="492"/>
        <v>-0.97458387189073403</v>
      </c>
      <c r="H5309" s="6">
        <f t="shared" si="493"/>
        <v>-1.9650743131837671</v>
      </c>
      <c r="I5309">
        <v>7.5314469300279E-3</v>
      </c>
      <c r="J5309" s="3">
        <f t="shared" si="494"/>
        <v>-0.67676105526410901</v>
      </c>
      <c r="K5309" s="6">
        <f t="shared" si="495"/>
        <v>-1.5985468812578132</v>
      </c>
      <c r="L5309">
        <v>5.7794740276592302E-2</v>
      </c>
      <c r="M5309" s="3">
        <f t="shared" si="496"/>
        <v>-0.29782281662662502</v>
      </c>
      <c r="N5309" s="6">
        <f t="shared" si="497"/>
        <v>-1.2292878840297461</v>
      </c>
      <c r="O5309">
        <v>0.46468303803858202</v>
      </c>
      <c r="P5309" s="5">
        <v>5308</v>
      </c>
      <c r="Q5309">
        <v>0.26</v>
      </c>
      <c r="R5309" s="5">
        <v>4454</v>
      </c>
      <c r="S5309">
        <v>0.379</v>
      </c>
      <c r="T5309" s="5">
        <v>5236</v>
      </c>
      <c r="U5309">
        <v>0.27</v>
      </c>
    </row>
    <row r="5310" spans="1:21" x14ac:dyDescent="0.2">
      <c r="A5310" t="s">
        <v>3991</v>
      </c>
      <c r="B5310" t="s">
        <v>3992</v>
      </c>
      <c r="C5310">
        <v>1320</v>
      </c>
      <c r="D5310">
        <v>-1.0815593352836099</v>
      </c>
      <c r="E5310">
        <v>-2.6895522462867998</v>
      </c>
      <c r="F5310">
        <v>1.6079929110031901</v>
      </c>
      <c r="G5310" s="3">
        <f t="shared" si="492"/>
        <v>1.0815593352836099</v>
      </c>
      <c r="H5310" s="6">
        <f t="shared" si="493"/>
        <v>2.1163222698909681</v>
      </c>
      <c r="I5310">
        <v>7.9988797544250107E-3</v>
      </c>
      <c r="J5310" s="3">
        <f t="shared" si="494"/>
        <v>2.6895522462867998</v>
      </c>
      <c r="K5310" s="6">
        <f t="shared" si="495"/>
        <v>6.451131594854191</v>
      </c>
      <c r="L5310" s="7">
        <v>1.00326361612698E-12</v>
      </c>
      <c r="M5310" s="3">
        <f t="shared" si="496"/>
        <v>-1.6079929110031901</v>
      </c>
      <c r="N5310" s="6">
        <f t="shared" si="497"/>
        <v>-3.0482746822801006</v>
      </c>
      <c r="O5310" s="7">
        <v>3.5842794786454999E-5</v>
      </c>
      <c r="P5310" s="5">
        <v>5309</v>
      </c>
      <c r="Q5310">
        <v>0.26</v>
      </c>
      <c r="R5310" s="5">
        <v>6111</v>
      </c>
      <c r="S5310">
        <v>0.14899999999999999</v>
      </c>
      <c r="T5310" s="5">
        <v>3838</v>
      </c>
      <c r="U5310">
        <v>0.46500000000000002</v>
      </c>
    </row>
    <row r="5311" spans="1:21" x14ac:dyDescent="0.2">
      <c r="A5311" t="s">
        <v>2972</v>
      </c>
      <c r="B5311" t="s">
        <v>18</v>
      </c>
      <c r="C5311">
        <v>1830</v>
      </c>
      <c r="D5311">
        <v>-0.25813424342929903</v>
      </c>
      <c r="E5311">
        <v>-1.1714399612733799</v>
      </c>
      <c r="F5311">
        <v>0.91330571784407799</v>
      </c>
      <c r="G5311" s="3">
        <f t="shared" si="492"/>
        <v>0.25813424342929903</v>
      </c>
      <c r="H5311" s="6">
        <f t="shared" si="493"/>
        <v>1.1959310735288429</v>
      </c>
      <c r="I5311">
        <v>0.58527123078387699</v>
      </c>
      <c r="J5311" s="3">
        <f t="shared" si="494"/>
        <v>1.1714399612733799</v>
      </c>
      <c r="K5311" s="6">
        <f t="shared" si="495"/>
        <v>2.2523639437648133</v>
      </c>
      <c r="L5311">
        <v>2.7028945611631901E-3</v>
      </c>
      <c r="M5311" s="3">
        <f t="shared" si="496"/>
        <v>-0.91330571784407799</v>
      </c>
      <c r="N5311" s="6">
        <f t="shared" si="497"/>
        <v>-1.8833559839855498</v>
      </c>
      <c r="O5311">
        <v>2.65869113738804E-2</v>
      </c>
      <c r="P5311" s="5">
        <v>5310</v>
      </c>
      <c r="Q5311">
        <v>0.26</v>
      </c>
      <c r="R5311" s="5">
        <v>5630</v>
      </c>
      <c r="S5311">
        <v>0.216</v>
      </c>
      <c r="T5311" s="5">
        <v>4664</v>
      </c>
      <c r="U5311">
        <v>0.35</v>
      </c>
    </row>
    <row r="5312" spans="1:21" x14ac:dyDescent="0.2">
      <c r="A5312" t="s">
        <v>3181</v>
      </c>
      <c r="B5312" t="s">
        <v>3182</v>
      </c>
      <c r="C5312">
        <v>2517</v>
      </c>
      <c r="D5312">
        <v>0.28248916834516802</v>
      </c>
      <c r="E5312">
        <v>-0.72011520671509399</v>
      </c>
      <c r="F5312">
        <v>1.00260437506026</v>
      </c>
      <c r="G5312" s="3">
        <f t="shared" si="492"/>
        <v>-0.28248916834516802</v>
      </c>
      <c r="H5312" s="6">
        <f t="shared" si="493"/>
        <v>-1.2162916159938431</v>
      </c>
      <c r="I5312">
        <v>0.55749582455800295</v>
      </c>
      <c r="J5312" s="3">
        <f t="shared" si="494"/>
        <v>0.72011520671509399</v>
      </c>
      <c r="K5312" s="6">
        <f t="shared" si="495"/>
        <v>1.6473135758540687</v>
      </c>
      <c r="L5312">
        <v>8.0500361475218302E-2</v>
      </c>
      <c r="M5312" s="3">
        <f t="shared" si="496"/>
        <v>-1.00260437506026</v>
      </c>
      <c r="N5312" s="6">
        <f t="shared" si="497"/>
        <v>-2.0036136912241385</v>
      </c>
      <c r="O5312">
        <v>1.7177549234210401E-2</v>
      </c>
      <c r="P5312" s="5">
        <v>5311</v>
      </c>
      <c r="Q5312">
        <v>0.26</v>
      </c>
      <c r="R5312" s="5">
        <v>5175</v>
      </c>
      <c r="S5312">
        <v>0.27900000000000003</v>
      </c>
      <c r="T5312" s="5">
        <v>4491</v>
      </c>
      <c r="U5312">
        <v>0.374</v>
      </c>
    </row>
    <row r="5313" spans="1:21" x14ac:dyDescent="0.2">
      <c r="A5313" t="s">
        <v>1420</v>
      </c>
      <c r="B5313" t="s">
        <v>18</v>
      </c>
      <c r="C5313">
        <v>3432</v>
      </c>
      <c r="D5313">
        <v>-0.27469584342012698</v>
      </c>
      <c r="E5313">
        <v>0.614837351531062</v>
      </c>
      <c r="F5313">
        <v>-0.88953319495118799</v>
      </c>
      <c r="G5313" s="3">
        <f t="shared" si="492"/>
        <v>0.27469584342012698</v>
      </c>
      <c r="H5313" s="6">
        <f t="shared" si="493"/>
        <v>1.209739018770325</v>
      </c>
      <c r="I5313">
        <v>0.53549068817132595</v>
      </c>
      <c r="J5313" s="3">
        <f t="shared" si="494"/>
        <v>-0.614837351531062</v>
      </c>
      <c r="K5313" s="6">
        <f t="shared" si="495"/>
        <v>-1.5313853400083124</v>
      </c>
      <c r="L5313">
        <v>0.110253512228898</v>
      </c>
      <c r="M5313" s="3">
        <f t="shared" si="496"/>
        <v>0.88953319495118799</v>
      </c>
      <c r="N5313" s="6">
        <f t="shared" si="497"/>
        <v>1.8525765985809153</v>
      </c>
      <c r="O5313">
        <v>2.3118576609544E-2</v>
      </c>
      <c r="P5313" s="5">
        <v>5312</v>
      </c>
      <c r="Q5313">
        <v>0.26</v>
      </c>
      <c r="R5313" s="5">
        <v>5646</v>
      </c>
      <c r="S5313">
        <v>0.21299999999999999</v>
      </c>
      <c r="T5313" s="5">
        <v>5940</v>
      </c>
      <c r="U5313">
        <v>0.17199999999999999</v>
      </c>
    </row>
    <row r="5314" spans="1:21" x14ac:dyDescent="0.2">
      <c r="A5314" t="s">
        <v>3389</v>
      </c>
      <c r="B5314" t="s">
        <v>3390</v>
      </c>
      <c r="C5314">
        <v>3513</v>
      </c>
      <c r="D5314">
        <v>0.69728097414354195</v>
      </c>
      <c r="E5314">
        <v>-0.52141668591145496</v>
      </c>
      <c r="F5314">
        <v>1.2186976600549999</v>
      </c>
      <c r="G5314" s="3">
        <f t="shared" ref="G5314:G5377" si="498">D5314*-1</f>
        <v>-0.69728097414354195</v>
      </c>
      <c r="H5314" s="6">
        <f t="shared" ref="H5314:H5377" si="499">IF(G5314&lt;0,(2^ABS(G5314))*-1,2^G5314)</f>
        <v>-1.6214459960642325</v>
      </c>
      <c r="I5314">
        <v>9.16163640676078E-2</v>
      </c>
      <c r="J5314" s="3">
        <f t="shared" ref="J5314:J5377" si="500">E5314*-1</f>
        <v>0.52141668591145496</v>
      </c>
      <c r="K5314" s="6">
        <f t="shared" ref="K5314:K5377" si="501">IF(J5314&lt;0,(2^ABS(J5314))*-1,2^J5314)</f>
        <v>1.4353640432821864</v>
      </c>
      <c r="L5314">
        <v>0.19236239727795901</v>
      </c>
      <c r="M5314" s="3">
        <f t="shared" ref="M5314:M5377" si="502">F5314*-1</f>
        <v>-1.2186976600549999</v>
      </c>
      <c r="N5314" s="6">
        <f t="shared" ref="N5314:N5377" si="503">IF(M5314&lt;0,(2^ABS(M5314))*-1,2^M5314)</f>
        <v>-2.3273652808744734</v>
      </c>
      <c r="O5314">
        <v>1.9475629329239301E-3</v>
      </c>
      <c r="P5314" s="5">
        <v>5313</v>
      </c>
      <c r="Q5314">
        <v>0.26</v>
      </c>
      <c r="R5314" s="5">
        <v>4839</v>
      </c>
      <c r="S5314">
        <v>0.32600000000000001</v>
      </c>
      <c r="T5314" s="5">
        <v>4331</v>
      </c>
      <c r="U5314">
        <v>0.39700000000000002</v>
      </c>
    </row>
    <row r="5315" spans="1:21" x14ac:dyDescent="0.2">
      <c r="A5315" t="s">
        <v>2110</v>
      </c>
      <c r="B5315" t="s">
        <v>18</v>
      </c>
      <c r="C5315">
        <v>576</v>
      </c>
      <c r="D5315">
        <v>-0.215041986133021</v>
      </c>
      <c r="E5315">
        <v>-0.34868354535679102</v>
      </c>
      <c r="F5315">
        <v>0.133641559223769</v>
      </c>
      <c r="G5315" s="3">
        <f t="shared" si="498"/>
        <v>0.215041986133021</v>
      </c>
      <c r="H5315" s="6">
        <f t="shared" si="499"/>
        <v>1.1607376943418592</v>
      </c>
      <c r="I5315">
        <v>0.63857584423976999</v>
      </c>
      <c r="J5315" s="3">
        <f t="shared" si="500"/>
        <v>0.34868354535679102</v>
      </c>
      <c r="K5315" s="6">
        <f t="shared" si="501"/>
        <v>1.2733981252648665</v>
      </c>
      <c r="L5315">
        <v>0.38323586110967001</v>
      </c>
      <c r="M5315" s="3">
        <f t="shared" si="502"/>
        <v>-0.133641559223769</v>
      </c>
      <c r="N5315" s="6">
        <f t="shared" si="503"/>
        <v>-1.0970593368959944</v>
      </c>
      <c r="O5315">
        <v>0.77542459650425299</v>
      </c>
      <c r="P5315" s="5">
        <v>5314</v>
      </c>
      <c r="Q5315">
        <v>0.26</v>
      </c>
      <c r="R5315" s="5">
        <v>5552</v>
      </c>
      <c r="S5315">
        <v>0.22600000000000001</v>
      </c>
      <c r="T5315" s="5">
        <v>5370</v>
      </c>
      <c r="U5315">
        <v>0.252</v>
      </c>
    </row>
    <row r="5316" spans="1:21" x14ac:dyDescent="0.2">
      <c r="A5316" t="s">
        <v>5131</v>
      </c>
      <c r="B5316" t="s">
        <v>18</v>
      </c>
      <c r="C5316">
        <v>2919</v>
      </c>
      <c r="D5316">
        <v>-0.51270006762390197</v>
      </c>
      <c r="E5316">
        <v>-2.7891860606214398</v>
      </c>
      <c r="F5316">
        <v>2.2764859929975398</v>
      </c>
      <c r="G5316" s="3">
        <f t="shared" si="498"/>
        <v>0.51270006762390197</v>
      </c>
      <c r="H5316" s="6">
        <f t="shared" si="499"/>
        <v>1.4267178641189644</v>
      </c>
      <c r="I5316">
        <v>0.16475490306943399</v>
      </c>
      <c r="J5316" s="3">
        <f t="shared" si="500"/>
        <v>2.7891860606214398</v>
      </c>
      <c r="K5316" s="6">
        <f t="shared" si="501"/>
        <v>6.9123969155436988</v>
      </c>
      <c r="L5316" s="7">
        <v>5.9151982359688496E-18</v>
      </c>
      <c r="M5316" s="3">
        <f t="shared" si="502"/>
        <v>-2.2764859929975398</v>
      </c>
      <c r="N5316" s="6">
        <f t="shared" si="503"/>
        <v>-4.8449641582165892</v>
      </c>
      <c r="O5316" s="7">
        <v>4.6829654095334104E-12</v>
      </c>
      <c r="P5316" s="5">
        <v>5315</v>
      </c>
      <c r="Q5316">
        <v>0.25900000000000001</v>
      </c>
      <c r="R5316" s="5">
        <v>5830</v>
      </c>
      <c r="S5316">
        <v>0.188</v>
      </c>
      <c r="T5316" s="5">
        <v>2944</v>
      </c>
      <c r="U5316">
        <v>0.59</v>
      </c>
    </row>
    <row r="5317" spans="1:21" x14ac:dyDescent="0.2">
      <c r="A5317" t="s">
        <v>1853</v>
      </c>
      <c r="B5317" t="s">
        <v>18</v>
      </c>
      <c r="C5317">
        <v>354</v>
      </c>
      <c r="D5317">
        <v>-0.12268060083004199</v>
      </c>
      <c r="E5317">
        <v>-0.18035242244560401</v>
      </c>
      <c r="F5317">
        <v>5.7671821615562301E-2</v>
      </c>
      <c r="G5317" s="3">
        <f t="shared" si="498"/>
        <v>0.12268060083004199</v>
      </c>
      <c r="H5317" s="6">
        <f t="shared" si="499"/>
        <v>1.0887559482822946</v>
      </c>
      <c r="I5317">
        <v>0.89978511297328001</v>
      </c>
      <c r="J5317" s="3">
        <f t="shared" si="500"/>
        <v>0.18035242244560401</v>
      </c>
      <c r="K5317" s="6">
        <f t="shared" si="501"/>
        <v>1.1331606606828819</v>
      </c>
      <c r="L5317">
        <v>0.83032115526154804</v>
      </c>
      <c r="M5317" s="3">
        <f t="shared" si="502"/>
        <v>-5.7671821615562301E-2</v>
      </c>
      <c r="N5317" s="6">
        <f t="shared" si="503"/>
        <v>-1.0407848172684098</v>
      </c>
      <c r="O5317">
        <v>0.95458413556933797</v>
      </c>
      <c r="P5317" s="5">
        <v>5316</v>
      </c>
      <c r="Q5317">
        <v>0.25900000000000001</v>
      </c>
      <c r="R5317" s="5">
        <v>5623</v>
      </c>
      <c r="S5317">
        <v>0.217</v>
      </c>
      <c r="T5317" s="5">
        <v>5576</v>
      </c>
      <c r="U5317">
        <v>0.223</v>
      </c>
    </row>
    <row r="5318" spans="1:21" x14ac:dyDescent="0.2">
      <c r="A5318" t="s">
        <v>2738</v>
      </c>
      <c r="B5318" t="s">
        <v>2739</v>
      </c>
      <c r="C5318">
        <v>1260</v>
      </c>
      <c r="D5318">
        <v>1.35693364160186</v>
      </c>
      <c r="E5318">
        <v>0.71208948065161204</v>
      </c>
      <c r="F5318">
        <v>0.64484416095024999</v>
      </c>
      <c r="G5318" s="3">
        <f t="shared" si="498"/>
        <v>-1.35693364160186</v>
      </c>
      <c r="H5318" s="6">
        <f t="shared" si="499"/>
        <v>-2.5614019053581232</v>
      </c>
      <c r="I5318">
        <v>1.9754389958164E-2</v>
      </c>
      <c r="J5318" s="3">
        <f t="shared" si="500"/>
        <v>-0.71208948065161204</v>
      </c>
      <c r="K5318" s="6">
        <f t="shared" si="501"/>
        <v>-1.6381749975248421</v>
      </c>
      <c r="L5318">
        <v>0.22019806894755101</v>
      </c>
      <c r="M5318" s="3">
        <f t="shared" si="502"/>
        <v>-0.64484416095024999</v>
      </c>
      <c r="N5318" s="6">
        <f t="shared" si="503"/>
        <v>-1.5635703812036017</v>
      </c>
      <c r="O5318">
        <v>0.30171294716595198</v>
      </c>
      <c r="P5318" s="5">
        <v>5317</v>
      </c>
      <c r="Q5318">
        <v>0.25900000000000001</v>
      </c>
      <c r="R5318" s="5">
        <v>3933</v>
      </c>
      <c r="S5318">
        <v>0.45200000000000001</v>
      </c>
      <c r="T5318" s="5">
        <v>4849</v>
      </c>
      <c r="U5318">
        <v>0.32400000000000001</v>
      </c>
    </row>
    <row r="5319" spans="1:21" x14ac:dyDescent="0.2">
      <c r="A5319" t="s">
        <v>6529</v>
      </c>
      <c r="B5319" t="s">
        <v>18</v>
      </c>
      <c r="C5319">
        <v>2490</v>
      </c>
      <c r="D5319">
        <v>0.26960837318743403</v>
      </c>
      <c r="E5319">
        <v>-2.92638684720291</v>
      </c>
      <c r="F5319">
        <v>3.1959952203903401</v>
      </c>
      <c r="G5319" s="3">
        <f t="shared" si="498"/>
        <v>-0.26960837318743403</v>
      </c>
      <c r="H5319" s="6">
        <f t="shared" si="499"/>
        <v>-1.2054805495242793</v>
      </c>
      <c r="I5319">
        <v>0.64884173550862401</v>
      </c>
      <c r="J5319" s="3">
        <f t="shared" si="500"/>
        <v>2.92638684720291</v>
      </c>
      <c r="K5319" s="6">
        <f t="shared" si="501"/>
        <v>7.6020412166303739</v>
      </c>
      <c r="L5319" s="7">
        <v>4.9450178854981095E-10</v>
      </c>
      <c r="M5319" s="3">
        <f t="shared" si="502"/>
        <v>-3.1959952203903401</v>
      </c>
      <c r="N5319" s="6">
        <f t="shared" si="503"/>
        <v>-9.1641128233297788</v>
      </c>
      <c r="O5319" s="7">
        <v>2.09769109551784E-11</v>
      </c>
      <c r="P5319" s="5">
        <v>5318</v>
      </c>
      <c r="Q5319">
        <v>0.25900000000000001</v>
      </c>
      <c r="R5319" s="5">
        <v>5274</v>
      </c>
      <c r="S5319">
        <v>0.26500000000000001</v>
      </c>
      <c r="T5319" s="5">
        <v>1887</v>
      </c>
      <c r="U5319">
        <v>0.73699999999999999</v>
      </c>
    </row>
    <row r="5320" spans="1:21" x14ac:dyDescent="0.2">
      <c r="A5320" t="s">
        <v>2729</v>
      </c>
      <c r="B5320" t="s">
        <v>18</v>
      </c>
      <c r="C5320">
        <v>2715</v>
      </c>
      <c r="D5320">
        <v>1.1153560023850899</v>
      </c>
      <c r="E5320">
        <v>0.41715491965881601</v>
      </c>
      <c r="F5320">
        <v>0.69820108272626902</v>
      </c>
      <c r="G5320" s="3">
        <f t="shared" si="498"/>
        <v>-1.1153560023850899</v>
      </c>
      <c r="H5320" s="6">
        <f t="shared" si="499"/>
        <v>-2.1664846312848365</v>
      </c>
      <c r="I5320">
        <v>1.9940450319636999E-2</v>
      </c>
      <c r="J5320" s="3">
        <f t="shared" si="500"/>
        <v>-0.41715491965881601</v>
      </c>
      <c r="K5320" s="6">
        <f t="shared" si="501"/>
        <v>-1.3352916820555547</v>
      </c>
      <c r="L5320">
        <v>0.39345919217148501</v>
      </c>
      <c r="M5320" s="3">
        <f t="shared" si="502"/>
        <v>-0.69820108272626902</v>
      </c>
      <c r="N5320" s="6">
        <f t="shared" si="503"/>
        <v>-1.6224804365962437</v>
      </c>
      <c r="O5320">
        <v>0.163015268223867</v>
      </c>
      <c r="P5320" s="5">
        <v>5319</v>
      </c>
      <c r="Q5320">
        <v>0.25900000000000001</v>
      </c>
      <c r="R5320" s="5">
        <v>4348</v>
      </c>
      <c r="S5320">
        <v>0.39400000000000002</v>
      </c>
      <c r="T5320" s="5">
        <v>4859</v>
      </c>
      <c r="U5320">
        <v>0.32300000000000001</v>
      </c>
    </row>
    <row r="5321" spans="1:21" x14ac:dyDescent="0.2">
      <c r="A5321" t="s">
        <v>3326</v>
      </c>
      <c r="B5321" t="s">
        <v>18</v>
      </c>
      <c r="C5321">
        <v>873</v>
      </c>
      <c r="D5321">
        <v>2.6347014117214802</v>
      </c>
      <c r="E5321">
        <v>1.3973635589507101</v>
      </c>
      <c r="F5321">
        <v>1.2373378527707699</v>
      </c>
      <c r="G5321" s="3">
        <f t="shared" si="498"/>
        <v>-2.6347014117214802</v>
      </c>
      <c r="H5321" s="6">
        <f t="shared" si="499"/>
        <v>-6.2104655141204521</v>
      </c>
      <c r="I5321" s="7">
        <v>6.2492513878342603E-7</v>
      </c>
      <c r="J5321" s="3">
        <f t="shared" si="500"/>
        <v>-1.3973635589507101</v>
      </c>
      <c r="K5321" s="6">
        <f t="shared" si="501"/>
        <v>-2.6341975779097595</v>
      </c>
      <c r="L5321">
        <v>7.5622265413654802E-3</v>
      </c>
      <c r="M5321" s="3">
        <f t="shared" si="502"/>
        <v>-1.2373378527707699</v>
      </c>
      <c r="N5321" s="6">
        <f t="shared" si="503"/>
        <v>-2.3576308649742459</v>
      </c>
      <c r="O5321">
        <v>2.49824726230026E-2</v>
      </c>
      <c r="P5321" s="5">
        <v>5320</v>
      </c>
      <c r="Q5321">
        <v>0.25900000000000001</v>
      </c>
      <c r="R5321" s="5">
        <v>2341</v>
      </c>
      <c r="S5321">
        <v>0.67400000000000004</v>
      </c>
      <c r="T5321" s="5">
        <v>4381</v>
      </c>
      <c r="U5321">
        <v>0.39</v>
      </c>
    </row>
    <row r="5322" spans="1:21" x14ac:dyDescent="0.2">
      <c r="A5322" t="s">
        <v>2588</v>
      </c>
      <c r="B5322" t="s">
        <v>1699</v>
      </c>
      <c r="C5322">
        <v>4032</v>
      </c>
      <c r="D5322">
        <v>1.9371325773999799</v>
      </c>
      <c r="E5322">
        <v>1.4033351244226999</v>
      </c>
      <c r="F5322">
        <v>0.53379745297728798</v>
      </c>
      <c r="G5322" s="3">
        <f t="shared" si="498"/>
        <v>-1.9371325773999799</v>
      </c>
      <c r="H5322" s="6">
        <f t="shared" si="499"/>
        <v>-3.8294377252849841</v>
      </c>
      <c r="I5322" s="7">
        <v>1.1680477215169101E-10</v>
      </c>
      <c r="J5322" s="3">
        <f t="shared" si="500"/>
        <v>-1.4033351244226999</v>
      </c>
      <c r="K5322" s="6">
        <f t="shared" si="501"/>
        <v>-2.6451235761336589</v>
      </c>
      <c r="L5322" s="7">
        <v>2.04845974129016E-6</v>
      </c>
      <c r="M5322" s="3">
        <f t="shared" si="502"/>
        <v>-0.53379745297728798</v>
      </c>
      <c r="N5322" s="6">
        <f t="shared" si="503"/>
        <v>-1.4477349035172271</v>
      </c>
      <c r="O5322">
        <v>0.101729957863518</v>
      </c>
      <c r="P5322" s="5">
        <v>5321</v>
      </c>
      <c r="Q5322">
        <v>0.25900000000000001</v>
      </c>
      <c r="R5322" s="5">
        <v>3210</v>
      </c>
      <c r="S5322">
        <v>0.55300000000000005</v>
      </c>
      <c r="T5322" s="5">
        <v>4973</v>
      </c>
      <c r="U5322">
        <v>0.307</v>
      </c>
    </row>
    <row r="5323" spans="1:21" x14ac:dyDescent="0.2">
      <c r="A5323" t="s">
        <v>1914</v>
      </c>
      <c r="B5323" t="s">
        <v>278</v>
      </c>
      <c r="C5323">
        <v>1278</v>
      </c>
      <c r="D5323">
        <v>0.18718918507524601</v>
      </c>
      <c r="E5323">
        <v>0.27298897484544599</v>
      </c>
      <c r="F5323">
        <v>-8.5799789770200099E-2</v>
      </c>
      <c r="G5323" s="3">
        <f t="shared" si="498"/>
        <v>-0.18718918507524601</v>
      </c>
      <c r="H5323" s="6">
        <f t="shared" si="499"/>
        <v>-1.1385433200029289</v>
      </c>
      <c r="I5323">
        <v>0.71579586698473496</v>
      </c>
      <c r="J5323" s="3">
        <f t="shared" si="500"/>
        <v>-0.27298897484544599</v>
      </c>
      <c r="K5323" s="6">
        <f t="shared" si="501"/>
        <v>-1.2083086093940576</v>
      </c>
      <c r="L5323">
        <v>0.54816513953766499</v>
      </c>
      <c r="M5323" s="3">
        <f t="shared" si="502"/>
        <v>8.5799789770200099E-2</v>
      </c>
      <c r="N5323" s="6">
        <f t="shared" si="503"/>
        <v>1.0612759199983268</v>
      </c>
      <c r="O5323">
        <v>0.87572918197304495</v>
      </c>
      <c r="P5323" s="5">
        <v>5322</v>
      </c>
      <c r="Q5323">
        <v>0.25900000000000001</v>
      </c>
      <c r="R5323" s="5">
        <v>5257</v>
      </c>
      <c r="S5323">
        <v>0.26800000000000002</v>
      </c>
      <c r="T5323" s="5">
        <v>5524</v>
      </c>
      <c r="U5323">
        <v>0.23</v>
      </c>
    </row>
    <row r="5324" spans="1:21" x14ac:dyDescent="0.2">
      <c r="A5324" t="s">
        <v>2971</v>
      </c>
      <c r="B5324" t="s">
        <v>18</v>
      </c>
      <c r="C5324">
        <v>1104</v>
      </c>
      <c r="D5324">
        <v>0.84209387903100696</v>
      </c>
      <c r="E5324">
        <v>-4.3003408799034297E-2</v>
      </c>
      <c r="F5324">
        <v>0.88509728783004105</v>
      </c>
      <c r="G5324" s="3">
        <f t="shared" si="498"/>
        <v>-0.84209387903100696</v>
      </c>
      <c r="H5324" s="6">
        <f t="shared" si="499"/>
        <v>-1.7926500466416477</v>
      </c>
      <c r="I5324">
        <v>1.9508023087912701E-2</v>
      </c>
      <c r="J5324" s="3">
        <f t="shared" si="500"/>
        <v>4.3003408799034297E-2</v>
      </c>
      <c r="K5324" s="6">
        <f t="shared" si="501"/>
        <v>1.0302563879064148</v>
      </c>
      <c r="L5324">
        <v>0.91370163920583303</v>
      </c>
      <c r="M5324" s="3">
        <f t="shared" si="502"/>
        <v>-0.88509728783004105</v>
      </c>
      <c r="N5324" s="6">
        <f t="shared" si="503"/>
        <v>-1.8468891618332897</v>
      </c>
      <c r="O5324">
        <v>1.3505434810729701E-2</v>
      </c>
      <c r="P5324" s="5">
        <v>5323</v>
      </c>
      <c r="Q5324">
        <v>0.25800000000000001</v>
      </c>
      <c r="R5324" s="5">
        <v>4606</v>
      </c>
      <c r="S5324">
        <v>0.35799999999999998</v>
      </c>
      <c r="T5324" s="5">
        <v>4665</v>
      </c>
      <c r="U5324">
        <v>0.35</v>
      </c>
    </row>
    <row r="5325" spans="1:21" x14ac:dyDescent="0.2">
      <c r="A5325" t="s">
        <v>5759</v>
      </c>
      <c r="B5325" t="s">
        <v>18</v>
      </c>
      <c r="C5325">
        <v>1794</v>
      </c>
      <c r="D5325">
        <v>-1.28252737944953</v>
      </c>
      <c r="E5325">
        <v>-3.9632387724032299</v>
      </c>
      <c r="F5325">
        <v>2.6807113929536999</v>
      </c>
      <c r="G5325" s="3">
        <f t="shared" si="498"/>
        <v>1.28252737944953</v>
      </c>
      <c r="H5325" s="6">
        <f t="shared" si="499"/>
        <v>2.4326476620439892</v>
      </c>
      <c r="I5325">
        <v>6.2722783362554701E-4</v>
      </c>
      <c r="J5325" s="3">
        <f t="shared" si="500"/>
        <v>3.9632387724032299</v>
      </c>
      <c r="K5325" s="6">
        <f t="shared" si="501"/>
        <v>15.597455328423941</v>
      </c>
      <c r="L5325" s="7">
        <v>6.71785218732096E-30</v>
      </c>
      <c r="M5325" s="3">
        <f t="shared" si="502"/>
        <v>-2.6807113929536999</v>
      </c>
      <c r="N5325" s="6">
        <f t="shared" si="503"/>
        <v>-6.4117198605401233</v>
      </c>
      <c r="O5325" s="7">
        <v>3.7628583830281299E-14</v>
      </c>
      <c r="P5325" s="5">
        <v>5324</v>
      </c>
      <c r="Q5325">
        <v>0.25800000000000001</v>
      </c>
      <c r="R5325" s="5">
        <v>6190</v>
      </c>
      <c r="S5325">
        <v>0.13800000000000001</v>
      </c>
      <c r="T5325" s="5">
        <v>2450</v>
      </c>
      <c r="U5325">
        <v>0.65800000000000003</v>
      </c>
    </row>
    <row r="5326" spans="1:21" x14ac:dyDescent="0.2">
      <c r="A5326" t="s">
        <v>5888</v>
      </c>
      <c r="B5326" t="s">
        <v>5889</v>
      </c>
      <c r="C5326">
        <v>969</v>
      </c>
      <c r="D5326">
        <v>-1.45961398826623</v>
      </c>
      <c r="E5326">
        <v>-4.18034089261565</v>
      </c>
      <c r="F5326">
        <v>2.7207269043494202</v>
      </c>
      <c r="G5326" s="3">
        <f t="shared" si="498"/>
        <v>1.45961398826623</v>
      </c>
      <c r="H5326" s="6">
        <f t="shared" si="499"/>
        <v>2.7503476467061869</v>
      </c>
      <c r="I5326" s="7">
        <v>3.8766949085586097E-5</v>
      </c>
      <c r="J5326" s="3">
        <f t="shared" si="500"/>
        <v>4.18034089261565</v>
      </c>
      <c r="K5326" s="6">
        <f t="shared" si="501"/>
        <v>18.130425674357944</v>
      </c>
      <c r="L5326" s="7">
        <v>7.3208551006802597E-37</v>
      </c>
      <c r="M5326" s="3">
        <f t="shared" si="502"/>
        <v>-2.7207269043494202</v>
      </c>
      <c r="N5326" s="6">
        <f t="shared" si="503"/>
        <v>-6.5920487164853219</v>
      </c>
      <c r="O5326" s="7">
        <v>1.6283595155647901E-16</v>
      </c>
      <c r="P5326" s="5">
        <v>5325</v>
      </c>
      <c r="Q5326">
        <v>0.25800000000000001</v>
      </c>
      <c r="R5326" s="5">
        <v>6208</v>
      </c>
      <c r="S5326">
        <v>0.13500000000000001</v>
      </c>
      <c r="T5326" s="5">
        <v>2363</v>
      </c>
      <c r="U5326">
        <v>0.67100000000000004</v>
      </c>
    </row>
    <row r="5327" spans="1:21" x14ac:dyDescent="0.2">
      <c r="A5327" t="s">
        <v>1639</v>
      </c>
      <c r="B5327" t="s">
        <v>18</v>
      </c>
      <c r="C5327">
        <v>1308</v>
      </c>
      <c r="D5327">
        <v>8.1875861722384605E-2</v>
      </c>
      <c r="E5327">
        <v>0.54033631106334701</v>
      </c>
      <c r="F5327">
        <v>-0.45846044934096197</v>
      </c>
      <c r="G5327" s="3">
        <f t="shared" si="498"/>
        <v>-8.1875861722384605E-2</v>
      </c>
      <c r="H5327" s="6">
        <f t="shared" si="499"/>
        <v>-1.0583933203424425</v>
      </c>
      <c r="I5327">
        <v>0.91875418417098498</v>
      </c>
      <c r="J5327" s="3">
        <f t="shared" si="500"/>
        <v>-0.54033631106334701</v>
      </c>
      <c r="K5327" s="6">
        <f t="shared" si="501"/>
        <v>-1.4543114968194979</v>
      </c>
      <c r="L5327">
        <v>0.39522911879919398</v>
      </c>
      <c r="M5327" s="3">
        <f t="shared" si="502"/>
        <v>0.45846044934096197</v>
      </c>
      <c r="N5327" s="6">
        <f t="shared" si="503"/>
        <v>1.3740747119879366</v>
      </c>
      <c r="O5327">
        <v>0.51030860151563795</v>
      </c>
      <c r="P5327" s="5">
        <v>5326</v>
      </c>
      <c r="Q5327">
        <v>0.25800000000000001</v>
      </c>
      <c r="R5327" s="5">
        <v>5283</v>
      </c>
      <c r="S5327">
        <v>0.26400000000000001</v>
      </c>
      <c r="T5327" s="5">
        <v>5761</v>
      </c>
      <c r="U5327">
        <v>0.19700000000000001</v>
      </c>
    </row>
    <row r="5328" spans="1:21" x14ac:dyDescent="0.2">
      <c r="A5328" t="s">
        <v>2246</v>
      </c>
      <c r="B5328" t="s">
        <v>18</v>
      </c>
      <c r="C5328">
        <v>1902</v>
      </c>
      <c r="D5328">
        <v>1.5688119700051399</v>
      </c>
      <c r="E5328">
        <v>1.3675787974548299</v>
      </c>
      <c r="F5328">
        <v>0.20123317255031301</v>
      </c>
      <c r="G5328" s="3">
        <f t="shared" si="498"/>
        <v>-1.5688119700051399</v>
      </c>
      <c r="H5328" s="6">
        <f t="shared" si="499"/>
        <v>-2.9666031977899925</v>
      </c>
      <c r="I5328">
        <v>1.08274722493704E-4</v>
      </c>
      <c r="J5328" s="3">
        <f t="shared" si="500"/>
        <v>-1.3675787974548299</v>
      </c>
      <c r="K5328" s="6">
        <f t="shared" si="501"/>
        <v>-2.5803715176334241</v>
      </c>
      <c r="L5328">
        <v>4.9442065277519205E-4</v>
      </c>
      <c r="M5328" s="3">
        <f t="shared" si="502"/>
        <v>-0.20123317255031301</v>
      </c>
      <c r="N5328" s="6">
        <f t="shared" si="503"/>
        <v>-1.1496806477351003</v>
      </c>
      <c r="O5328">
        <v>0.67770276820097897</v>
      </c>
      <c r="P5328" s="5">
        <v>5327</v>
      </c>
      <c r="Q5328">
        <v>0.25800000000000001</v>
      </c>
      <c r="R5328" s="5">
        <v>3605</v>
      </c>
      <c r="S5328">
        <v>0.498</v>
      </c>
      <c r="T5328" s="5">
        <v>5259</v>
      </c>
      <c r="U5328">
        <v>0.26700000000000002</v>
      </c>
    </row>
    <row r="5329" spans="1:21" x14ac:dyDescent="0.2">
      <c r="A5329" t="s">
        <v>3164</v>
      </c>
      <c r="B5329" t="s">
        <v>1278</v>
      </c>
      <c r="C5329">
        <v>1794</v>
      </c>
      <c r="D5329">
        <v>-0.57032870573679095</v>
      </c>
      <c r="E5329">
        <v>-1.6579689221354299</v>
      </c>
      <c r="F5329">
        <v>1.0876402163986401</v>
      </c>
      <c r="G5329" s="3">
        <f t="shared" si="498"/>
        <v>0.57032870573679095</v>
      </c>
      <c r="H5329" s="6">
        <f t="shared" si="499"/>
        <v>1.4848618451739224</v>
      </c>
      <c r="I5329">
        <v>5.94084676365563E-2</v>
      </c>
      <c r="J5329" s="3">
        <f t="shared" si="500"/>
        <v>1.6579689221354299</v>
      </c>
      <c r="K5329" s="6">
        <f t="shared" si="501"/>
        <v>3.1557193836406263</v>
      </c>
      <c r="L5329" s="7">
        <v>1.3990458230575601E-9</v>
      </c>
      <c r="M5329" s="3">
        <f t="shared" si="502"/>
        <v>-1.0876402163986401</v>
      </c>
      <c r="N5329" s="6">
        <f t="shared" si="503"/>
        <v>-2.125261278614778</v>
      </c>
      <c r="O5329">
        <v>1.25102741999063E-4</v>
      </c>
      <c r="P5329" s="5">
        <v>5328</v>
      </c>
      <c r="Q5329">
        <v>0.25800000000000001</v>
      </c>
      <c r="R5329" s="5">
        <v>5854</v>
      </c>
      <c r="S5329">
        <v>0.184</v>
      </c>
      <c r="T5329" s="5">
        <v>4507</v>
      </c>
      <c r="U5329">
        <v>0.372</v>
      </c>
    </row>
    <row r="5330" spans="1:21" x14ac:dyDescent="0.2">
      <c r="A5330" t="s">
        <v>2044</v>
      </c>
      <c r="B5330" t="s">
        <v>18</v>
      </c>
      <c r="C5330">
        <v>1491</v>
      </c>
      <c r="D5330">
        <v>1.03185627627842</v>
      </c>
      <c r="E5330">
        <v>0.920336900532709</v>
      </c>
      <c r="F5330">
        <v>0.11151937574571</v>
      </c>
      <c r="G5330" s="3">
        <f t="shared" si="498"/>
        <v>-1.03185627627842</v>
      </c>
      <c r="H5330" s="6">
        <f t="shared" si="499"/>
        <v>-2.0446533592454408</v>
      </c>
      <c r="I5330">
        <v>4.8031606735800101E-4</v>
      </c>
      <c r="J5330" s="3">
        <f t="shared" si="500"/>
        <v>-0.920336900532709</v>
      </c>
      <c r="K5330" s="6">
        <f t="shared" si="501"/>
        <v>-1.8925571949395645</v>
      </c>
      <c r="L5330">
        <v>1.2650126072562501E-3</v>
      </c>
      <c r="M5330" s="3">
        <f t="shared" si="502"/>
        <v>-0.11151937574571</v>
      </c>
      <c r="N5330" s="6">
        <f t="shared" si="503"/>
        <v>-1.0803654255271962</v>
      </c>
      <c r="O5330">
        <v>0.75692079747915597</v>
      </c>
      <c r="P5330" s="5">
        <v>5329</v>
      </c>
      <c r="Q5330">
        <v>0.25800000000000001</v>
      </c>
      <c r="R5330" s="5">
        <v>4451</v>
      </c>
      <c r="S5330">
        <v>0.38</v>
      </c>
      <c r="T5330" s="5">
        <v>5424</v>
      </c>
      <c r="U5330">
        <v>0.24399999999999999</v>
      </c>
    </row>
    <row r="5331" spans="1:21" x14ac:dyDescent="0.2">
      <c r="A5331" t="s">
        <v>1804</v>
      </c>
      <c r="B5331" t="s">
        <v>18</v>
      </c>
      <c r="C5331">
        <v>1131</v>
      </c>
      <c r="D5331">
        <v>1.17460088955275</v>
      </c>
      <c r="E5331">
        <v>1.29289781312273</v>
      </c>
      <c r="F5331">
        <v>-0.11829692356997699</v>
      </c>
      <c r="G5331" s="3">
        <f t="shared" si="498"/>
        <v>-1.17460088955275</v>
      </c>
      <c r="H5331" s="6">
        <f t="shared" si="499"/>
        <v>-2.25730425742824</v>
      </c>
      <c r="I5331">
        <v>8.0212555617211797E-3</v>
      </c>
      <c r="J5331" s="3">
        <f t="shared" si="500"/>
        <v>-1.29289781312273</v>
      </c>
      <c r="K5331" s="6">
        <f t="shared" si="501"/>
        <v>-2.4501971088642192</v>
      </c>
      <c r="L5331">
        <v>2.2437819666420999E-3</v>
      </c>
      <c r="M5331" s="3">
        <f t="shared" si="502"/>
        <v>0.11829692356997699</v>
      </c>
      <c r="N5331" s="6">
        <f t="shared" si="503"/>
        <v>1.0854527478080152</v>
      </c>
      <c r="O5331">
        <v>0.82885680470515599</v>
      </c>
      <c r="P5331" s="5">
        <v>5330</v>
      </c>
      <c r="Q5331">
        <v>0.25700000000000001</v>
      </c>
      <c r="R5331" s="5">
        <v>4306</v>
      </c>
      <c r="S5331">
        <v>0.4</v>
      </c>
      <c r="T5331" s="5">
        <v>5617</v>
      </c>
      <c r="U5331">
        <v>0.217</v>
      </c>
    </row>
    <row r="5332" spans="1:21" x14ac:dyDescent="0.2">
      <c r="A5332" t="s">
        <v>2603</v>
      </c>
      <c r="B5332" t="s">
        <v>18</v>
      </c>
      <c r="C5332">
        <v>2343</v>
      </c>
      <c r="D5332">
        <v>1.9428072157043801</v>
      </c>
      <c r="E5332">
        <v>1.28789759978296</v>
      </c>
      <c r="F5332">
        <v>0.65490961592141905</v>
      </c>
      <c r="G5332" s="3">
        <f t="shared" si="498"/>
        <v>-1.9428072157043801</v>
      </c>
      <c r="H5332" s="6">
        <f t="shared" si="499"/>
        <v>-3.8445299428007496</v>
      </c>
      <c r="I5332" s="7">
        <v>1.4112856181868E-9</v>
      </c>
      <c r="J5332" s="3">
        <f t="shared" si="500"/>
        <v>-1.28789759978296</v>
      </c>
      <c r="K5332" s="6">
        <f t="shared" si="501"/>
        <v>-2.4417197097762018</v>
      </c>
      <c r="L5332" s="7">
        <v>4.4196753308431803E-5</v>
      </c>
      <c r="M5332" s="3">
        <f t="shared" si="502"/>
        <v>-0.65490961592141905</v>
      </c>
      <c r="N5332" s="6">
        <f t="shared" si="503"/>
        <v>-1.5745173073747769</v>
      </c>
      <c r="O5332">
        <v>5.6221489407870397E-2</v>
      </c>
      <c r="P5332" s="5">
        <v>5331</v>
      </c>
      <c r="Q5332">
        <v>0.25700000000000001</v>
      </c>
      <c r="R5332" s="5">
        <v>3298</v>
      </c>
      <c r="S5332">
        <v>0.54</v>
      </c>
      <c r="T5332" s="5">
        <v>4968</v>
      </c>
      <c r="U5332">
        <v>0.308</v>
      </c>
    </row>
    <row r="5333" spans="1:21" x14ac:dyDescent="0.2">
      <c r="A5333" t="s">
        <v>4463</v>
      </c>
      <c r="B5333" t="s">
        <v>636</v>
      </c>
      <c r="C5333">
        <v>1641</v>
      </c>
      <c r="D5333">
        <v>2.3923574604365698</v>
      </c>
      <c r="E5333">
        <v>0.54755791304503398</v>
      </c>
      <c r="F5333">
        <v>1.84479954739154</v>
      </c>
      <c r="G5333" s="3">
        <f t="shared" si="498"/>
        <v>-2.3923574604365698</v>
      </c>
      <c r="H5333" s="6">
        <f t="shared" si="499"/>
        <v>-5.2501456999672635</v>
      </c>
      <c r="I5333" s="7">
        <v>2.2020998754209999E-7</v>
      </c>
      <c r="J5333" s="3">
        <f t="shared" si="500"/>
        <v>-0.54755791304503398</v>
      </c>
      <c r="K5333" s="6">
        <f t="shared" si="501"/>
        <v>-1.4616094968335529</v>
      </c>
      <c r="L5333">
        <v>0.25551685587067402</v>
      </c>
      <c r="M5333" s="3">
        <f t="shared" si="502"/>
        <v>-1.84479954739154</v>
      </c>
      <c r="N5333" s="6">
        <f t="shared" si="503"/>
        <v>-3.5920303688100361</v>
      </c>
      <c r="O5333" s="7">
        <v>6.9519698978051095E-5</v>
      </c>
      <c r="P5333" s="5">
        <v>5332</v>
      </c>
      <c r="Q5333">
        <v>0.25700000000000001</v>
      </c>
      <c r="R5333" s="5">
        <v>2621</v>
      </c>
      <c r="S5333">
        <v>0.63500000000000001</v>
      </c>
      <c r="T5333" s="5">
        <v>3470</v>
      </c>
      <c r="U5333">
        <v>0.51600000000000001</v>
      </c>
    </row>
    <row r="5334" spans="1:21" x14ac:dyDescent="0.2">
      <c r="A5334" t="s">
        <v>1875</v>
      </c>
      <c r="B5334" t="s">
        <v>1876</v>
      </c>
      <c r="C5334">
        <v>6636</v>
      </c>
      <c r="D5334">
        <v>2.5201578780021201</v>
      </c>
      <c r="E5334">
        <v>2.67542454342937</v>
      </c>
      <c r="F5334">
        <v>-0.15526666542724901</v>
      </c>
      <c r="G5334" s="3">
        <f t="shared" si="498"/>
        <v>-2.5201578780021201</v>
      </c>
      <c r="H5334" s="6">
        <f t="shared" si="499"/>
        <v>-5.7364487127414971</v>
      </c>
      <c r="I5334" s="7">
        <v>4.1656128759176099E-13</v>
      </c>
      <c r="J5334" s="3">
        <f t="shared" si="500"/>
        <v>-2.67542454342937</v>
      </c>
      <c r="K5334" s="6">
        <f t="shared" si="501"/>
        <v>-6.3882666964299215</v>
      </c>
      <c r="L5334" s="7">
        <v>3.53015160294951E-15</v>
      </c>
      <c r="M5334" s="3">
        <f t="shared" si="502"/>
        <v>0.15526666542724901</v>
      </c>
      <c r="N5334" s="6">
        <f t="shared" si="503"/>
        <v>1.1136274403082584</v>
      </c>
      <c r="O5334">
        <v>0.72022752831095205</v>
      </c>
      <c r="P5334" s="5">
        <v>5333</v>
      </c>
      <c r="Q5334">
        <v>0.25700000000000001</v>
      </c>
      <c r="R5334" s="5">
        <v>2462</v>
      </c>
      <c r="S5334">
        <v>0.65700000000000003</v>
      </c>
      <c r="T5334" s="5">
        <v>5561</v>
      </c>
      <c r="U5334">
        <v>0.22500000000000001</v>
      </c>
    </row>
    <row r="5335" spans="1:21" x14ac:dyDescent="0.2">
      <c r="A5335" t="s">
        <v>3103</v>
      </c>
      <c r="B5335" t="s">
        <v>3104</v>
      </c>
      <c r="C5335">
        <v>1527</v>
      </c>
      <c r="D5335">
        <v>-0.24716300926752799</v>
      </c>
      <c r="E5335">
        <v>-1.25697081848986</v>
      </c>
      <c r="F5335">
        <v>1.0098078092223299</v>
      </c>
      <c r="G5335" s="3">
        <f t="shared" si="498"/>
        <v>0.24716300926752799</v>
      </c>
      <c r="H5335" s="6">
        <f t="shared" si="499"/>
        <v>1.1868708939276864</v>
      </c>
      <c r="I5335">
        <v>0.48802358275567298</v>
      </c>
      <c r="J5335" s="3">
        <f t="shared" si="500"/>
        <v>1.25697081848986</v>
      </c>
      <c r="K5335" s="6">
        <f t="shared" si="501"/>
        <v>2.3899340678335412</v>
      </c>
      <c r="L5335" s="7">
        <v>2.28268857748058E-5</v>
      </c>
      <c r="M5335" s="3">
        <f t="shared" si="502"/>
        <v>-1.0098078092223299</v>
      </c>
      <c r="N5335" s="6">
        <f t="shared" si="503"/>
        <v>-2.0136428318033652</v>
      </c>
      <c r="O5335">
        <v>1.06163824166544E-3</v>
      </c>
      <c r="P5335" s="5">
        <v>5334</v>
      </c>
      <c r="Q5335">
        <v>0.25700000000000001</v>
      </c>
      <c r="R5335" s="5">
        <v>5629</v>
      </c>
      <c r="S5335">
        <v>0.216</v>
      </c>
      <c r="T5335" s="5">
        <v>4556</v>
      </c>
      <c r="U5335">
        <v>0.36499999999999999</v>
      </c>
    </row>
    <row r="5336" spans="1:21" x14ac:dyDescent="0.2">
      <c r="A5336" t="s">
        <v>3439</v>
      </c>
      <c r="B5336" t="s">
        <v>2140</v>
      </c>
      <c r="C5336">
        <v>2340</v>
      </c>
      <c r="D5336">
        <v>2.36801527657365</v>
      </c>
      <c r="E5336">
        <v>1.18804545081281</v>
      </c>
      <c r="F5336">
        <v>1.17996982576084</v>
      </c>
      <c r="G5336" s="3">
        <f t="shared" si="498"/>
        <v>-2.36801527657365</v>
      </c>
      <c r="H5336" s="6">
        <f t="shared" si="499"/>
        <v>-5.16230462471718</v>
      </c>
      <c r="I5336" s="7">
        <v>1.27767822465957E-17</v>
      </c>
      <c r="J5336" s="3">
        <f t="shared" si="500"/>
        <v>-1.18804545081281</v>
      </c>
      <c r="K5336" s="6">
        <f t="shared" si="501"/>
        <v>-2.2784385334752328</v>
      </c>
      <c r="L5336" s="7">
        <v>1.6106798906752701E-5</v>
      </c>
      <c r="M5336" s="3">
        <f t="shared" si="502"/>
        <v>-1.17996982576084</v>
      </c>
      <c r="N5336" s="6">
        <f t="shared" si="503"/>
        <v>-2.2657203821264709</v>
      </c>
      <c r="O5336" s="7">
        <v>3.4520332901399699E-5</v>
      </c>
      <c r="P5336" s="5">
        <v>5335</v>
      </c>
      <c r="Q5336">
        <v>0.25700000000000001</v>
      </c>
      <c r="R5336" s="5">
        <v>2699</v>
      </c>
      <c r="S5336">
        <v>0.624</v>
      </c>
      <c r="T5336" s="5">
        <v>4295</v>
      </c>
      <c r="U5336">
        <v>0.40200000000000002</v>
      </c>
    </row>
    <row r="5337" spans="1:21" x14ac:dyDescent="0.2">
      <c r="A5337" t="s">
        <v>2177</v>
      </c>
      <c r="B5337" t="s">
        <v>2178</v>
      </c>
      <c r="C5337">
        <v>738</v>
      </c>
      <c r="D5337">
        <v>-1.1814763550471701</v>
      </c>
      <c r="E5337">
        <v>-1.4511770130153401</v>
      </c>
      <c r="F5337">
        <v>0.269700657968163</v>
      </c>
      <c r="G5337" s="3">
        <f t="shared" si="498"/>
        <v>1.1814763550471701</v>
      </c>
      <c r="H5337" s="6">
        <f t="shared" si="499"/>
        <v>2.2680875885256482</v>
      </c>
      <c r="I5337">
        <v>1.06268211219714E-2</v>
      </c>
      <c r="J5337" s="3">
        <f t="shared" si="500"/>
        <v>1.4511770130153401</v>
      </c>
      <c r="K5337" s="6">
        <f t="shared" si="501"/>
        <v>2.7343103724465703</v>
      </c>
      <c r="L5337">
        <v>9.2507534930183597E-4</v>
      </c>
      <c r="M5337" s="3">
        <f t="shared" si="502"/>
        <v>-0.269700657968163</v>
      </c>
      <c r="N5337" s="6">
        <f t="shared" si="503"/>
        <v>-1.2055576628872491</v>
      </c>
      <c r="O5337">
        <v>0.60542243201482104</v>
      </c>
      <c r="P5337" s="5">
        <v>5336</v>
      </c>
      <c r="Q5337">
        <v>0.25700000000000001</v>
      </c>
      <c r="R5337" s="5">
        <v>6149</v>
      </c>
      <c r="S5337">
        <v>0.14299999999999999</v>
      </c>
      <c r="T5337" s="5">
        <v>5322</v>
      </c>
      <c r="U5337">
        <v>0.25900000000000001</v>
      </c>
    </row>
    <row r="5338" spans="1:21" x14ac:dyDescent="0.2">
      <c r="A5338" t="s">
        <v>1932</v>
      </c>
      <c r="B5338" t="s">
        <v>18</v>
      </c>
      <c r="C5338">
        <v>1899</v>
      </c>
      <c r="D5338">
        <v>0.21082073291386999</v>
      </c>
      <c r="E5338">
        <v>0.19839516400728799</v>
      </c>
      <c r="F5338">
        <v>1.2425568906581599E-2</v>
      </c>
      <c r="G5338" s="3">
        <f t="shared" si="498"/>
        <v>-0.21082073291386999</v>
      </c>
      <c r="H5338" s="6">
        <f t="shared" si="499"/>
        <v>-1.1573463979561156</v>
      </c>
      <c r="I5338">
        <v>0.59557189391937004</v>
      </c>
      <c r="J5338" s="3">
        <f t="shared" si="500"/>
        <v>-0.19839516400728799</v>
      </c>
      <c r="K5338" s="6">
        <f t="shared" si="501"/>
        <v>-1.1474212676952646</v>
      </c>
      <c r="L5338">
        <v>0.58353624922607195</v>
      </c>
      <c r="M5338" s="3">
        <f t="shared" si="502"/>
        <v>-1.2425568906581599E-2</v>
      </c>
      <c r="N5338" s="6">
        <f t="shared" si="503"/>
        <v>-1.0086499444801007</v>
      </c>
      <c r="O5338">
        <v>0.98074869175576496</v>
      </c>
      <c r="P5338" s="5">
        <v>5337</v>
      </c>
      <c r="Q5338">
        <v>0.25600000000000001</v>
      </c>
      <c r="R5338" s="5">
        <v>5328</v>
      </c>
      <c r="S5338">
        <v>0.25800000000000001</v>
      </c>
      <c r="T5338" s="5">
        <v>5515</v>
      </c>
      <c r="U5338">
        <v>0.23200000000000001</v>
      </c>
    </row>
    <row r="5339" spans="1:21" x14ac:dyDescent="0.2">
      <c r="A5339" t="s">
        <v>2244</v>
      </c>
      <c r="B5339" t="s">
        <v>2245</v>
      </c>
      <c r="C5339">
        <v>1395</v>
      </c>
      <c r="D5339">
        <v>0.40972990684860999</v>
      </c>
      <c r="E5339">
        <v>7.2009223538995304E-2</v>
      </c>
      <c r="F5339">
        <v>0.33772068330961402</v>
      </c>
      <c r="G5339" s="3">
        <f t="shared" si="498"/>
        <v>-0.40972990684860999</v>
      </c>
      <c r="H5339" s="6">
        <f t="shared" si="499"/>
        <v>-1.3284370883866679</v>
      </c>
      <c r="I5339">
        <v>0.183027390967576</v>
      </c>
      <c r="J5339" s="3">
        <f t="shared" si="500"/>
        <v>-7.2009223538995304E-2</v>
      </c>
      <c r="K5339" s="6">
        <f t="shared" si="501"/>
        <v>-1.0511796295414657</v>
      </c>
      <c r="L5339">
        <v>0.82015378072511902</v>
      </c>
      <c r="M5339" s="3">
        <f t="shared" si="502"/>
        <v>-0.33772068330961402</v>
      </c>
      <c r="N5339" s="6">
        <f t="shared" si="503"/>
        <v>-1.2637584015646726</v>
      </c>
      <c r="O5339">
        <v>0.27950360858655399</v>
      </c>
      <c r="P5339" s="5">
        <v>5338</v>
      </c>
      <c r="Q5339">
        <v>0.25600000000000001</v>
      </c>
      <c r="R5339" s="5">
        <v>5091</v>
      </c>
      <c r="S5339">
        <v>0.29099999999999998</v>
      </c>
      <c r="T5339" s="5">
        <v>5258</v>
      </c>
      <c r="U5339">
        <v>0.26700000000000002</v>
      </c>
    </row>
    <row r="5340" spans="1:21" x14ac:dyDescent="0.2">
      <c r="A5340" t="s">
        <v>1581</v>
      </c>
      <c r="B5340" t="s">
        <v>1582</v>
      </c>
      <c r="C5340">
        <v>2379</v>
      </c>
      <c r="D5340">
        <v>1.53606748918574</v>
      </c>
      <c r="E5340">
        <v>2.1117601338599199</v>
      </c>
      <c r="F5340">
        <v>-0.57569264467418402</v>
      </c>
      <c r="G5340" s="3">
        <f t="shared" si="498"/>
        <v>-1.53606748918574</v>
      </c>
      <c r="H5340" s="6">
        <f t="shared" si="499"/>
        <v>-2.900029325779014</v>
      </c>
      <c r="I5340">
        <v>2.060899410882E-4</v>
      </c>
      <c r="J5340" s="3">
        <f t="shared" si="500"/>
        <v>-2.1117601338599199</v>
      </c>
      <c r="K5340" s="6">
        <f t="shared" si="501"/>
        <v>-4.3221829313076219</v>
      </c>
      <c r="L5340" s="7">
        <v>9.6455807295421906E-8</v>
      </c>
      <c r="M5340" s="3">
        <f t="shared" si="502"/>
        <v>0.57569264467418402</v>
      </c>
      <c r="N5340" s="6">
        <f t="shared" si="503"/>
        <v>1.4903928359919592</v>
      </c>
      <c r="O5340">
        <v>0.19992170484378299</v>
      </c>
      <c r="P5340" s="5">
        <v>5339</v>
      </c>
      <c r="Q5340">
        <v>0.25600000000000001</v>
      </c>
      <c r="R5340" s="5">
        <v>3715</v>
      </c>
      <c r="S5340">
        <v>0.48199999999999998</v>
      </c>
      <c r="T5340" s="5">
        <v>5809</v>
      </c>
      <c r="U5340">
        <v>0.191</v>
      </c>
    </row>
    <row r="5341" spans="1:21" x14ac:dyDescent="0.2">
      <c r="A5341" t="s">
        <v>2941</v>
      </c>
      <c r="B5341" t="s">
        <v>18</v>
      </c>
      <c r="C5341">
        <v>699</v>
      </c>
      <c r="D5341">
        <v>-0.66138483677237503</v>
      </c>
      <c r="E5341">
        <v>-1.5140035471326601</v>
      </c>
      <c r="F5341">
        <v>0.85261871036028603</v>
      </c>
      <c r="G5341" s="3">
        <f t="shared" si="498"/>
        <v>0.66138483677237503</v>
      </c>
      <c r="H5341" s="6">
        <f t="shared" si="499"/>
        <v>1.5816000664265708</v>
      </c>
      <c r="I5341">
        <v>0.242795029341905</v>
      </c>
      <c r="J5341" s="3">
        <f t="shared" si="500"/>
        <v>1.5140035471326601</v>
      </c>
      <c r="K5341" s="6">
        <f t="shared" si="501"/>
        <v>2.8560149814026969</v>
      </c>
      <c r="L5341">
        <v>2.62534307264614E-3</v>
      </c>
      <c r="M5341" s="3">
        <f t="shared" si="502"/>
        <v>-0.85261871036028603</v>
      </c>
      <c r="N5341" s="6">
        <f t="shared" si="503"/>
        <v>-1.805775709061211</v>
      </c>
      <c r="O5341">
        <v>0.117816685902827</v>
      </c>
      <c r="P5341" s="5">
        <v>5340</v>
      </c>
      <c r="Q5341">
        <v>0.25600000000000001</v>
      </c>
      <c r="R5341" s="5">
        <v>5934</v>
      </c>
      <c r="S5341">
        <v>0.17299999999999999</v>
      </c>
      <c r="T5341" s="5">
        <v>4689</v>
      </c>
      <c r="U5341">
        <v>0.34699999999999998</v>
      </c>
    </row>
    <row r="5342" spans="1:21" x14ac:dyDescent="0.2">
      <c r="A5342" t="s">
        <v>2719</v>
      </c>
      <c r="B5342" t="s">
        <v>2720</v>
      </c>
      <c r="C5342">
        <v>2469</v>
      </c>
      <c r="D5342">
        <v>0.64968453094604095</v>
      </c>
      <c r="E5342">
        <v>-6.7843999196041505E-2</v>
      </c>
      <c r="F5342">
        <v>0.71752853014208196</v>
      </c>
      <c r="G5342" s="3">
        <f t="shared" si="498"/>
        <v>-0.64968453094604095</v>
      </c>
      <c r="H5342" s="6">
        <f t="shared" si="499"/>
        <v>-1.5688251088114531</v>
      </c>
      <c r="I5342">
        <v>0.18683250732487799</v>
      </c>
      <c r="J5342" s="3">
        <f t="shared" si="500"/>
        <v>6.7843999196041505E-2</v>
      </c>
      <c r="K5342" s="6">
        <f t="shared" si="501"/>
        <v>1.0481491314329316</v>
      </c>
      <c r="L5342">
        <v>0.89589251225524802</v>
      </c>
      <c r="M5342" s="3">
        <f t="shared" si="502"/>
        <v>-0.71752853014208196</v>
      </c>
      <c r="N5342" s="6">
        <f t="shared" si="503"/>
        <v>-1.6443626751708986</v>
      </c>
      <c r="O5342">
        <v>0.13931963672112199</v>
      </c>
      <c r="P5342" s="5">
        <v>5341</v>
      </c>
      <c r="Q5342">
        <v>0.25600000000000001</v>
      </c>
      <c r="R5342" s="5">
        <v>4876</v>
      </c>
      <c r="S5342">
        <v>0.32100000000000001</v>
      </c>
      <c r="T5342" s="5">
        <v>4866</v>
      </c>
      <c r="U5342">
        <v>0.32200000000000001</v>
      </c>
    </row>
    <row r="5343" spans="1:21" x14ac:dyDescent="0.2">
      <c r="A5343" t="s">
        <v>3284</v>
      </c>
      <c r="B5343" t="s">
        <v>3285</v>
      </c>
      <c r="C5343">
        <v>3831</v>
      </c>
      <c r="D5343">
        <v>0.38595609882568499</v>
      </c>
      <c r="E5343">
        <v>-0.74693625803952701</v>
      </c>
      <c r="F5343">
        <v>1.1328923568652101</v>
      </c>
      <c r="G5343" s="3">
        <f t="shared" si="498"/>
        <v>-0.38595609882568499</v>
      </c>
      <c r="H5343" s="6">
        <f t="shared" si="499"/>
        <v>-1.3067254896639209</v>
      </c>
      <c r="I5343">
        <v>0.42085550100746699</v>
      </c>
      <c r="J5343" s="3">
        <f t="shared" si="500"/>
        <v>0.74693625803952701</v>
      </c>
      <c r="K5343" s="6">
        <f t="shared" si="501"/>
        <v>1.6782251242924699</v>
      </c>
      <c r="L5343">
        <v>7.8169092566923296E-2</v>
      </c>
      <c r="M5343" s="3">
        <f t="shared" si="502"/>
        <v>-1.1328923568652101</v>
      </c>
      <c r="N5343" s="6">
        <f t="shared" si="503"/>
        <v>-2.1929795473073694</v>
      </c>
      <c r="O5343">
        <v>8.3497994726255895E-3</v>
      </c>
      <c r="P5343" s="5">
        <v>5342</v>
      </c>
      <c r="Q5343">
        <v>0.25600000000000001</v>
      </c>
      <c r="R5343" s="5">
        <v>5150</v>
      </c>
      <c r="S5343">
        <v>0.28199999999999997</v>
      </c>
      <c r="T5343" s="5">
        <v>4417</v>
      </c>
      <c r="U5343">
        <v>0.38500000000000001</v>
      </c>
    </row>
    <row r="5344" spans="1:21" x14ac:dyDescent="0.2">
      <c r="A5344" t="s">
        <v>2295</v>
      </c>
      <c r="B5344" t="s">
        <v>18</v>
      </c>
      <c r="C5344">
        <v>3138</v>
      </c>
      <c r="D5344">
        <v>1.40214972087145</v>
      </c>
      <c r="E5344">
        <v>1.06679436786896</v>
      </c>
      <c r="F5344">
        <v>0.33535535300248798</v>
      </c>
      <c r="G5344" s="3">
        <f t="shared" si="498"/>
        <v>-1.40214972087145</v>
      </c>
      <c r="H5344" s="6">
        <f t="shared" si="499"/>
        <v>-2.6429510788473443</v>
      </c>
      <c r="I5344">
        <v>1.15122160359683E-4</v>
      </c>
      <c r="J5344" s="3">
        <f t="shared" si="500"/>
        <v>-1.06679436786896</v>
      </c>
      <c r="K5344" s="6">
        <f t="shared" si="501"/>
        <v>-2.094773657851182</v>
      </c>
      <c r="L5344">
        <v>2.6176013867032898E-3</v>
      </c>
      <c r="M5344" s="3">
        <f t="shared" si="502"/>
        <v>-0.33535535300248798</v>
      </c>
      <c r="N5344" s="6">
        <f t="shared" si="503"/>
        <v>-1.2616881394042729</v>
      </c>
      <c r="O5344">
        <v>0.41269156719523598</v>
      </c>
      <c r="P5344" s="5">
        <v>5343</v>
      </c>
      <c r="Q5344">
        <v>0.25600000000000001</v>
      </c>
      <c r="R5344" s="5">
        <v>4004</v>
      </c>
      <c r="S5344">
        <v>0.442</v>
      </c>
      <c r="T5344" s="5">
        <v>5221</v>
      </c>
      <c r="U5344">
        <v>0.27300000000000002</v>
      </c>
    </row>
    <row r="5345" spans="1:21" x14ac:dyDescent="0.2">
      <c r="A5345" t="s">
        <v>1537</v>
      </c>
      <c r="B5345" t="s">
        <v>1538</v>
      </c>
      <c r="C5345">
        <v>993</v>
      </c>
      <c r="D5345">
        <v>2.2757215050624602</v>
      </c>
      <c r="E5345">
        <v>2.9826164645405999</v>
      </c>
      <c r="F5345">
        <v>-0.70689495947814196</v>
      </c>
      <c r="G5345" s="3">
        <f t="shared" si="498"/>
        <v>-2.2757215050624602</v>
      </c>
      <c r="H5345" s="6">
        <f t="shared" si="499"/>
        <v>-4.8423974789423259</v>
      </c>
      <c r="I5345" s="7">
        <v>4.6876571271334298E-6</v>
      </c>
      <c r="J5345" s="3">
        <f t="shared" si="500"/>
        <v>-2.9826164645405999</v>
      </c>
      <c r="K5345" s="6">
        <f t="shared" si="501"/>
        <v>-7.9041836329388371</v>
      </c>
      <c r="L5345" s="7">
        <v>4.6108929577605498E-10</v>
      </c>
      <c r="M5345" s="3">
        <f t="shared" si="502"/>
        <v>0.70689495947814196</v>
      </c>
      <c r="N5345" s="6">
        <f t="shared" si="503"/>
        <v>1.6322872435216278</v>
      </c>
      <c r="O5345">
        <v>0.19539955952004201</v>
      </c>
      <c r="P5345" s="5">
        <v>5344</v>
      </c>
      <c r="Q5345">
        <v>0.255</v>
      </c>
      <c r="R5345" s="5">
        <v>2720</v>
      </c>
      <c r="S5345">
        <v>0.621</v>
      </c>
      <c r="T5345" s="5">
        <v>5841</v>
      </c>
      <c r="U5345">
        <v>0.186</v>
      </c>
    </row>
    <row r="5346" spans="1:21" x14ac:dyDescent="0.2">
      <c r="A5346" t="s">
        <v>3094</v>
      </c>
      <c r="B5346" t="s">
        <v>18</v>
      </c>
      <c r="C5346">
        <v>2067</v>
      </c>
      <c r="D5346">
        <v>-0.45250228734374198</v>
      </c>
      <c r="E5346">
        <v>-1.48900425656538</v>
      </c>
      <c r="F5346">
        <v>1.03650196922164</v>
      </c>
      <c r="G5346" s="3">
        <f t="shared" si="498"/>
        <v>0.45250228734374198</v>
      </c>
      <c r="H5346" s="6">
        <f t="shared" si="499"/>
        <v>1.3684116458833415</v>
      </c>
      <c r="I5346">
        <v>0.24418701201859799</v>
      </c>
      <c r="J5346" s="3">
        <f t="shared" si="500"/>
        <v>1.48900425656538</v>
      </c>
      <c r="K5346" s="6">
        <f t="shared" si="501"/>
        <v>2.8069517337701289</v>
      </c>
      <c r="L5346" s="7">
        <v>1.22687829631893E-5</v>
      </c>
      <c r="M5346" s="3">
        <f t="shared" si="502"/>
        <v>-1.03650196922164</v>
      </c>
      <c r="N5346" s="6">
        <f t="shared" si="503"/>
        <v>-2.0512480599053804</v>
      </c>
      <c r="O5346">
        <v>3.68401429331933E-3</v>
      </c>
      <c r="P5346" s="5">
        <v>5345</v>
      </c>
      <c r="Q5346">
        <v>0.255</v>
      </c>
      <c r="R5346" s="5">
        <v>5807</v>
      </c>
      <c r="S5346">
        <v>0.191</v>
      </c>
      <c r="T5346" s="5">
        <v>4568</v>
      </c>
      <c r="U5346">
        <v>0.36399999999999999</v>
      </c>
    </row>
    <row r="5347" spans="1:21" x14ac:dyDescent="0.2">
      <c r="A5347" t="s">
        <v>830</v>
      </c>
      <c r="B5347" t="s">
        <v>18</v>
      </c>
      <c r="C5347">
        <v>744</v>
      </c>
      <c r="D5347">
        <v>0.397631168045883</v>
      </c>
      <c r="E5347">
        <v>3.5148488200710601</v>
      </c>
      <c r="F5347">
        <v>-3.11721765202517</v>
      </c>
      <c r="G5347" s="3">
        <f t="shared" si="498"/>
        <v>-0.397631168045883</v>
      </c>
      <c r="H5347" s="6">
        <f t="shared" si="499"/>
        <v>-1.3173431235489861</v>
      </c>
      <c r="I5347">
        <v>0.557524610406124</v>
      </c>
      <c r="J5347" s="3">
        <f t="shared" si="500"/>
        <v>-3.5148488200710601</v>
      </c>
      <c r="K5347" s="6">
        <f t="shared" si="501"/>
        <v>-11.430755226994819</v>
      </c>
      <c r="L5347" s="7">
        <v>7.3087893384940405E-10</v>
      </c>
      <c r="M5347" s="3">
        <f t="shared" si="502"/>
        <v>3.11721765202517</v>
      </c>
      <c r="N5347" s="6">
        <f t="shared" si="503"/>
        <v>8.6771282459802528</v>
      </c>
      <c r="O5347" s="7">
        <v>9.4041496809170602E-8</v>
      </c>
      <c r="P5347" s="5">
        <v>5346</v>
      </c>
      <c r="Q5347">
        <v>0.255</v>
      </c>
      <c r="R5347" s="5">
        <v>5002</v>
      </c>
      <c r="S5347">
        <v>0.30299999999999999</v>
      </c>
      <c r="T5347" s="5">
        <v>6454</v>
      </c>
      <c r="U5347">
        <v>0.10100000000000001</v>
      </c>
    </row>
    <row r="5348" spans="1:21" x14ac:dyDescent="0.2">
      <c r="A5348" t="s">
        <v>4230</v>
      </c>
      <c r="B5348" t="s">
        <v>18</v>
      </c>
      <c r="C5348">
        <v>1266</v>
      </c>
      <c r="D5348">
        <v>1.4795544919388199</v>
      </c>
      <c r="E5348">
        <v>-0.31368528596957101</v>
      </c>
      <c r="F5348">
        <v>1.79323977790839</v>
      </c>
      <c r="G5348" s="3">
        <f t="shared" si="498"/>
        <v>-1.4795544919388199</v>
      </c>
      <c r="H5348" s="6">
        <f t="shared" si="499"/>
        <v>-2.7886260645899181</v>
      </c>
      <c r="I5348">
        <v>2.8088950046919298E-4</v>
      </c>
      <c r="J5348" s="3">
        <f t="shared" si="500"/>
        <v>0.31368528596957101</v>
      </c>
      <c r="K5348" s="6">
        <f t="shared" si="501"/>
        <v>1.2428785139044787</v>
      </c>
      <c r="L5348">
        <v>0.465132877881199</v>
      </c>
      <c r="M5348" s="3">
        <f t="shared" si="502"/>
        <v>-1.79323977790839</v>
      </c>
      <c r="N5348" s="6">
        <f t="shared" si="503"/>
        <v>-3.4659234189928099</v>
      </c>
      <c r="O5348" s="7">
        <v>7.0845344824642097E-6</v>
      </c>
      <c r="P5348" s="5">
        <v>5347</v>
      </c>
      <c r="Q5348">
        <v>0.255</v>
      </c>
      <c r="R5348" s="5">
        <v>3953</v>
      </c>
      <c r="S5348">
        <v>0.44900000000000001</v>
      </c>
      <c r="T5348" s="5">
        <v>3654</v>
      </c>
      <c r="U5348">
        <v>0.49099999999999999</v>
      </c>
    </row>
    <row r="5349" spans="1:21" x14ac:dyDescent="0.2">
      <c r="A5349" t="s">
        <v>7208</v>
      </c>
      <c r="B5349" t="s">
        <v>18</v>
      </c>
      <c r="C5349">
        <v>555</v>
      </c>
      <c r="D5349">
        <v>0.80368097747655598</v>
      </c>
      <c r="E5349">
        <v>-3.0261399877017099</v>
      </c>
      <c r="F5349">
        <v>3.82982096517827</v>
      </c>
      <c r="G5349" s="3">
        <f t="shared" si="498"/>
        <v>-0.80368097747655598</v>
      </c>
      <c r="H5349" s="6">
        <f t="shared" si="499"/>
        <v>-1.745549147067708</v>
      </c>
      <c r="I5349">
        <v>4.8908448411795402E-3</v>
      </c>
      <c r="J5349" s="3">
        <f t="shared" si="500"/>
        <v>3.0261399877017099</v>
      </c>
      <c r="K5349" s="6">
        <f t="shared" si="501"/>
        <v>8.1462720094921792</v>
      </c>
      <c r="L5349" s="7">
        <v>4.2148269929903503E-33</v>
      </c>
      <c r="M5349" s="3">
        <f t="shared" si="502"/>
        <v>-3.82982096517827</v>
      </c>
      <c r="N5349" s="6">
        <f t="shared" si="503"/>
        <v>-14.219718157950661</v>
      </c>
      <c r="O5349" s="7">
        <v>5.7912309397585501E-49</v>
      </c>
      <c r="P5349" s="5">
        <v>5348</v>
      </c>
      <c r="Q5349">
        <v>0.255</v>
      </c>
      <c r="R5349" s="5">
        <v>4706</v>
      </c>
      <c r="S5349">
        <v>0.34399999999999997</v>
      </c>
      <c r="T5349" s="5">
        <v>1359</v>
      </c>
      <c r="U5349">
        <v>0.81</v>
      </c>
    </row>
    <row r="5350" spans="1:21" x14ac:dyDescent="0.2">
      <c r="A5350" t="s">
        <v>2194</v>
      </c>
      <c r="B5350" t="s">
        <v>18</v>
      </c>
      <c r="C5350">
        <v>6273</v>
      </c>
      <c r="D5350">
        <v>2.1552699101699302</v>
      </c>
      <c r="E5350">
        <v>1.8359767352519001</v>
      </c>
      <c r="F5350">
        <v>0.31929317491803</v>
      </c>
      <c r="G5350" s="3">
        <f t="shared" si="498"/>
        <v>-2.1552699101699302</v>
      </c>
      <c r="H5350" s="6">
        <f t="shared" si="499"/>
        <v>-4.4545197798120064</v>
      </c>
      <c r="I5350" s="7">
        <v>1.2215325375084799E-10</v>
      </c>
      <c r="J5350" s="3">
        <f t="shared" si="500"/>
        <v>-1.8359767352519001</v>
      </c>
      <c r="K5350" s="6">
        <f t="shared" si="501"/>
        <v>-3.5701303138827298</v>
      </c>
      <c r="L5350" s="7">
        <v>2.20367919635481E-8</v>
      </c>
      <c r="M5350" s="3">
        <f t="shared" si="502"/>
        <v>-0.31929317491803</v>
      </c>
      <c r="N5350" s="6">
        <f t="shared" si="503"/>
        <v>-1.2477190993533931</v>
      </c>
      <c r="O5350">
        <v>0.40922984989947497</v>
      </c>
      <c r="P5350" s="5">
        <v>5349</v>
      </c>
      <c r="Q5350">
        <v>0.255</v>
      </c>
      <c r="R5350" s="5">
        <v>3047</v>
      </c>
      <c r="S5350">
        <v>0.57499999999999996</v>
      </c>
      <c r="T5350" s="5">
        <v>5302</v>
      </c>
      <c r="U5350">
        <v>0.26100000000000001</v>
      </c>
    </row>
    <row r="5351" spans="1:21" x14ac:dyDescent="0.2">
      <c r="A5351" t="s">
        <v>4075</v>
      </c>
      <c r="B5351" t="s">
        <v>18</v>
      </c>
      <c r="C5351">
        <v>2331</v>
      </c>
      <c r="D5351">
        <v>0.81299177840506998</v>
      </c>
      <c r="E5351">
        <v>-0.89588946910186595</v>
      </c>
      <c r="F5351">
        <v>1.7088812475069399</v>
      </c>
      <c r="G5351" s="3">
        <f t="shared" si="498"/>
        <v>-0.81299177840506998</v>
      </c>
      <c r="H5351" s="6">
        <f t="shared" si="499"/>
        <v>-1.756850924549461</v>
      </c>
      <c r="I5351">
        <v>2.70829767943997E-2</v>
      </c>
      <c r="J5351" s="3">
        <f t="shared" si="500"/>
        <v>0.89588946910186595</v>
      </c>
      <c r="K5351" s="6">
        <f t="shared" si="501"/>
        <v>1.8607567495915134</v>
      </c>
      <c r="L5351">
        <v>1.02153174654348E-2</v>
      </c>
      <c r="M5351" s="3">
        <f t="shared" si="502"/>
        <v>-1.7088812475069399</v>
      </c>
      <c r="N5351" s="6">
        <f t="shared" si="503"/>
        <v>-3.2690722158815091</v>
      </c>
      <c r="O5351" s="7">
        <v>9.2748627700789403E-7</v>
      </c>
      <c r="P5351" s="5">
        <v>5350</v>
      </c>
      <c r="Q5351">
        <v>0.255</v>
      </c>
      <c r="R5351" s="5">
        <v>4779</v>
      </c>
      <c r="S5351">
        <v>0.33400000000000002</v>
      </c>
      <c r="T5351" s="5">
        <v>3775</v>
      </c>
      <c r="U5351">
        <v>0.47399999999999998</v>
      </c>
    </row>
    <row r="5352" spans="1:21" x14ac:dyDescent="0.2">
      <c r="A5352" t="s">
        <v>1803</v>
      </c>
      <c r="B5352" t="s">
        <v>18</v>
      </c>
      <c r="C5352">
        <v>534</v>
      </c>
      <c r="D5352">
        <v>1.03597336272003</v>
      </c>
      <c r="E5352">
        <v>1.2303003593276201</v>
      </c>
      <c r="F5352">
        <v>-0.19432699660759001</v>
      </c>
      <c r="G5352" s="3">
        <f t="shared" si="498"/>
        <v>-1.03597336272003</v>
      </c>
      <c r="H5352" s="6">
        <f t="shared" si="499"/>
        <v>-2.0504966159695854</v>
      </c>
      <c r="I5352">
        <v>3.9401369621741301E-4</v>
      </c>
      <c r="J5352" s="3">
        <f t="shared" si="500"/>
        <v>-1.2303003593276201</v>
      </c>
      <c r="K5352" s="6">
        <f t="shared" si="501"/>
        <v>-2.3461583018749192</v>
      </c>
      <c r="L5352" s="7">
        <v>1.00902709623645E-5</v>
      </c>
      <c r="M5352" s="3">
        <f t="shared" si="502"/>
        <v>0.19432699660759001</v>
      </c>
      <c r="N5352" s="6">
        <f t="shared" si="503"/>
        <v>1.1441902822968224</v>
      </c>
      <c r="O5352">
        <v>0.57443075073898597</v>
      </c>
      <c r="P5352" s="5">
        <v>5351</v>
      </c>
      <c r="Q5352">
        <v>0.254</v>
      </c>
      <c r="R5352" s="5">
        <v>4424</v>
      </c>
      <c r="S5352">
        <v>0.38400000000000001</v>
      </c>
      <c r="T5352" s="5">
        <v>5621</v>
      </c>
      <c r="U5352">
        <v>0.217</v>
      </c>
    </row>
    <row r="5353" spans="1:21" x14ac:dyDescent="0.2">
      <c r="A5353" t="s">
        <v>2430</v>
      </c>
      <c r="B5353" t="e">
        <v>#N/A</v>
      </c>
      <c r="C5353">
        <v>2970</v>
      </c>
      <c r="D5353">
        <v>1.2005949630254</v>
      </c>
      <c r="E5353">
        <v>0.69065274295143197</v>
      </c>
      <c r="F5353">
        <v>0.50994222007396495</v>
      </c>
      <c r="G5353" s="3">
        <f t="shared" si="498"/>
        <v>-1.2005949630254</v>
      </c>
      <c r="H5353" s="6">
        <f t="shared" si="499"/>
        <v>-2.2983443447629037</v>
      </c>
      <c r="I5353">
        <v>5.7693688928400603E-4</v>
      </c>
      <c r="J5353" s="3">
        <f t="shared" si="500"/>
        <v>-0.69065274295143197</v>
      </c>
      <c r="K5353" s="6">
        <f t="shared" si="501"/>
        <v>-1.6140136087808556</v>
      </c>
      <c r="L5353">
        <v>4.5760308735912601E-2</v>
      </c>
      <c r="M5353" s="3">
        <f t="shared" si="502"/>
        <v>-0.50994222007396495</v>
      </c>
      <c r="N5353" s="6">
        <f t="shared" si="503"/>
        <v>-1.4239931635390313</v>
      </c>
      <c r="O5353">
        <v>0.17306036195768601</v>
      </c>
      <c r="P5353" s="5">
        <v>5352</v>
      </c>
      <c r="Q5353">
        <v>0.254</v>
      </c>
      <c r="R5353" s="5">
        <v>4285</v>
      </c>
      <c r="S5353">
        <v>0.40300000000000002</v>
      </c>
      <c r="T5353" s="5">
        <v>5102</v>
      </c>
      <c r="U5353">
        <v>0.28899999999999998</v>
      </c>
    </row>
    <row r="5354" spans="1:21" x14ac:dyDescent="0.2">
      <c r="A5354" t="s">
        <v>2686</v>
      </c>
      <c r="B5354" t="s">
        <v>18</v>
      </c>
      <c r="C5354">
        <v>5238</v>
      </c>
      <c r="D5354">
        <v>0.55384963680268195</v>
      </c>
      <c r="E5354">
        <v>-0.109854733840236</v>
      </c>
      <c r="F5354">
        <v>0.66370437064291699</v>
      </c>
      <c r="G5354" s="3">
        <f t="shared" si="498"/>
        <v>-0.55384963680268195</v>
      </c>
      <c r="H5354" s="6">
        <f t="shared" si="499"/>
        <v>-1.4679976277309528</v>
      </c>
      <c r="I5354">
        <v>0.28944283777679503</v>
      </c>
      <c r="J5354" s="3">
        <f t="shared" si="500"/>
        <v>0.109854733840236</v>
      </c>
      <c r="K5354" s="6">
        <f t="shared" si="501"/>
        <v>1.0791195735893078</v>
      </c>
      <c r="L5354">
        <v>0.83655426355874896</v>
      </c>
      <c r="M5354" s="3">
        <f t="shared" si="502"/>
        <v>-0.66370437064291699</v>
      </c>
      <c r="N5354" s="6">
        <f t="shared" si="503"/>
        <v>-1.5841449740671401</v>
      </c>
      <c r="O5354">
        <v>0.19461794914608299</v>
      </c>
      <c r="P5354" s="5">
        <v>5353</v>
      </c>
      <c r="Q5354">
        <v>0.254</v>
      </c>
      <c r="R5354" s="5">
        <v>4943</v>
      </c>
      <c r="S5354">
        <v>0.311</v>
      </c>
      <c r="T5354" s="5">
        <v>4894</v>
      </c>
      <c r="U5354">
        <v>0.318</v>
      </c>
    </row>
    <row r="5355" spans="1:21" x14ac:dyDescent="0.2">
      <c r="A5355" t="s">
        <v>3493</v>
      </c>
      <c r="B5355" t="s">
        <v>18</v>
      </c>
      <c r="C5355">
        <v>774</v>
      </c>
      <c r="D5355">
        <v>-5.1554265662079102E-2</v>
      </c>
      <c r="E5355">
        <v>-1.37512617208567</v>
      </c>
      <c r="F5355">
        <v>1.32357190642359</v>
      </c>
      <c r="G5355" s="3">
        <f t="shared" si="498"/>
        <v>5.1554265662079102E-2</v>
      </c>
      <c r="H5355" s="6">
        <f t="shared" si="499"/>
        <v>1.0363808518408666</v>
      </c>
      <c r="I5355">
        <v>0.90804839478066002</v>
      </c>
      <c r="J5355" s="3">
        <f t="shared" si="500"/>
        <v>1.37512617208567</v>
      </c>
      <c r="K5355" s="6">
        <f t="shared" si="501"/>
        <v>2.5939059515686633</v>
      </c>
      <c r="L5355" s="7">
        <v>1.9848882988574199E-5</v>
      </c>
      <c r="M5355" s="3">
        <f t="shared" si="502"/>
        <v>-1.32357190642359</v>
      </c>
      <c r="N5355" s="6">
        <f t="shared" si="503"/>
        <v>-2.5028501317457272</v>
      </c>
      <c r="O5355" s="7">
        <v>6.7833112635128505E-5</v>
      </c>
      <c r="P5355" s="5">
        <v>5354</v>
      </c>
      <c r="Q5355">
        <v>0.254</v>
      </c>
      <c r="R5355" s="5">
        <v>5508</v>
      </c>
      <c r="S5355">
        <v>0.23300000000000001</v>
      </c>
      <c r="T5355" s="5">
        <v>4247</v>
      </c>
      <c r="U5355">
        <v>0.40799999999999997</v>
      </c>
    </row>
    <row r="5356" spans="1:21" x14ac:dyDescent="0.2">
      <c r="A5356" t="s">
        <v>3209</v>
      </c>
      <c r="B5356" t="s">
        <v>18</v>
      </c>
      <c r="C5356">
        <v>1743</v>
      </c>
      <c r="D5356">
        <v>-3.9364107017176297E-2</v>
      </c>
      <c r="E5356">
        <v>-1.1816691312440599</v>
      </c>
      <c r="F5356">
        <v>1.14230502422688</v>
      </c>
      <c r="G5356" s="3">
        <f t="shared" si="498"/>
        <v>3.9364107017176297E-2</v>
      </c>
      <c r="H5356" s="6">
        <f t="shared" si="499"/>
        <v>1.0276607674230243</v>
      </c>
      <c r="I5356">
        <v>0.92775252213271298</v>
      </c>
      <c r="J5356" s="3">
        <f t="shared" si="500"/>
        <v>1.1816691312440599</v>
      </c>
      <c r="K5356" s="6">
        <f t="shared" si="501"/>
        <v>2.268390675803619</v>
      </c>
      <c r="L5356">
        <v>1.8224478397305301E-4</v>
      </c>
      <c r="M5356" s="3">
        <f t="shared" si="502"/>
        <v>-1.14230502422688</v>
      </c>
      <c r="N5356" s="6">
        <f t="shared" si="503"/>
        <v>-2.2073341200830892</v>
      </c>
      <c r="O5356">
        <v>4.5038207966596299E-4</v>
      </c>
      <c r="P5356" s="5">
        <v>5355</v>
      </c>
      <c r="Q5356">
        <v>0.254</v>
      </c>
      <c r="R5356" s="5">
        <v>5539</v>
      </c>
      <c r="S5356">
        <v>0.22800000000000001</v>
      </c>
      <c r="T5356" s="5">
        <v>4473</v>
      </c>
      <c r="U5356">
        <v>0.377</v>
      </c>
    </row>
    <row r="5357" spans="1:21" x14ac:dyDescent="0.2">
      <c r="A5357" t="s">
        <v>4574</v>
      </c>
      <c r="B5357" t="s">
        <v>18</v>
      </c>
      <c r="C5357">
        <v>1539</v>
      </c>
      <c r="D5357">
        <v>3.5990009440888402</v>
      </c>
      <c r="E5357">
        <v>1.6716763108949899</v>
      </c>
      <c r="F5357">
        <v>1.9273246331938401</v>
      </c>
      <c r="G5357" s="3">
        <f t="shared" si="498"/>
        <v>-3.5990009440888402</v>
      </c>
      <c r="H5357" s="6">
        <f t="shared" si="499"/>
        <v>-12.117338456508831</v>
      </c>
      <c r="I5357" s="7">
        <v>4.4885465458300298E-12</v>
      </c>
      <c r="J5357" s="3">
        <f t="shared" si="500"/>
        <v>-1.6716763108949899</v>
      </c>
      <c r="K5357" s="6">
        <f t="shared" si="501"/>
        <v>-3.1858455152995839</v>
      </c>
      <c r="L5357">
        <v>1.31704108234083E-3</v>
      </c>
      <c r="M5357" s="3">
        <f t="shared" si="502"/>
        <v>-1.9273246331938401</v>
      </c>
      <c r="N5357" s="6">
        <f t="shared" si="503"/>
        <v>-3.8034921650522282</v>
      </c>
      <c r="O5357">
        <v>3.0192555552011101E-4</v>
      </c>
      <c r="P5357" s="5">
        <v>5356</v>
      </c>
      <c r="Q5357">
        <v>0.254</v>
      </c>
      <c r="R5357" s="5">
        <v>1411</v>
      </c>
      <c r="S5357">
        <v>0.80300000000000005</v>
      </c>
      <c r="T5357" s="5">
        <v>3383</v>
      </c>
      <c r="U5357">
        <v>0.52900000000000003</v>
      </c>
    </row>
    <row r="5358" spans="1:21" x14ac:dyDescent="0.2">
      <c r="A5358" t="s">
        <v>3666</v>
      </c>
      <c r="B5358" t="s">
        <v>18</v>
      </c>
      <c r="C5358">
        <v>3291</v>
      </c>
      <c r="D5358">
        <v>0.6302273537966</v>
      </c>
      <c r="E5358">
        <v>-0.74089901962313198</v>
      </c>
      <c r="F5358">
        <v>1.3711263734197301</v>
      </c>
      <c r="G5358" s="3">
        <f t="shared" si="498"/>
        <v>-0.6302273537966</v>
      </c>
      <c r="H5358" s="6">
        <f t="shared" si="499"/>
        <v>-1.5478088929749083</v>
      </c>
      <c r="I5358">
        <v>0.18476795034601501</v>
      </c>
      <c r="J5358" s="3">
        <f t="shared" si="500"/>
        <v>0.74089901962313198</v>
      </c>
      <c r="K5358" s="6">
        <f t="shared" si="501"/>
        <v>1.6712169381510364</v>
      </c>
      <c r="L5358">
        <v>9.4259688976897599E-2</v>
      </c>
      <c r="M5358" s="3">
        <f t="shared" si="502"/>
        <v>-1.3711263734197301</v>
      </c>
      <c r="N5358" s="6">
        <f t="shared" si="503"/>
        <v>-2.5867244389604682</v>
      </c>
      <c r="O5358">
        <v>1.90716066150683E-3</v>
      </c>
      <c r="P5358" s="5">
        <v>5357</v>
      </c>
      <c r="Q5358">
        <v>0.254</v>
      </c>
      <c r="R5358" s="5">
        <v>4866</v>
      </c>
      <c r="S5358">
        <v>0.32200000000000001</v>
      </c>
      <c r="T5358" s="5">
        <v>4102</v>
      </c>
      <c r="U5358">
        <v>0.42799999999999999</v>
      </c>
    </row>
    <row r="5359" spans="1:21" x14ac:dyDescent="0.2">
      <c r="A5359" t="s">
        <v>3847</v>
      </c>
      <c r="B5359" t="s">
        <v>2150</v>
      </c>
      <c r="C5359">
        <v>1266</v>
      </c>
      <c r="D5359">
        <v>-0.402158835046667</v>
      </c>
      <c r="E5359">
        <v>-1.75695282695519</v>
      </c>
      <c r="F5359">
        <v>1.3547939919085299</v>
      </c>
      <c r="G5359" s="3">
        <f t="shared" si="498"/>
        <v>0.402158835046667</v>
      </c>
      <c r="H5359" s="6">
        <f t="shared" si="499"/>
        <v>1.3214838878253192</v>
      </c>
      <c r="I5359">
        <v>0.486711992316326</v>
      </c>
      <c r="J5359" s="3">
        <f t="shared" si="500"/>
        <v>1.75695282695519</v>
      </c>
      <c r="K5359" s="6">
        <f t="shared" si="501"/>
        <v>3.379835022460703</v>
      </c>
      <c r="L5359">
        <v>3.06620655832179E-4</v>
      </c>
      <c r="M5359" s="3">
        <f t="shared" si="502"/>
        <v>-1.3547939919085299</v>
      </c>
      <c r="N5359" s="6">
        <f t="shared" si="503"/>
        <v>-2.557605925882831</v>
      </c>
      <c r="O5359">
        <v>7.9637006014338096E-3</v>
      </c>
      <c r="P5359" s="5">
        <v>5358</v>
      </c>
      <c r="Q5359">
        <v>0.254</v>
      </c>
      <c r="R5359" s="5">
        <v>5687</v>
      </c>
      <c r="S5359">
        <v>0.20799999999999999</v>
      </c>
      <c r="T5359" s="5">
        <v>3955</v>
      </c>
      <c r="U5359">
        <v>0.44900000000000001</v>
      </c>
    </row>
    <row r="5360" spans="1:21" x14ac:dyDescent="0.2">
      <c r="A5360" t="s">
        <v>3274</v>
      </c>
      <c r="B5360" t="s">
        <v>18</v>
      </c>
      <c r="C5360">
        <v>876</v>
      </c>
      <c r="D5360">
        <v>-0.58260888737866401</v>
      </c>
      <c r="E5360">
        <v>-1.7152391579636199</v>
      </c>
      <c r="F5360">
        <v>1.13263027058495</v>
      </c>
      <c r="G5360" s="3">
        <f t="shared" si="498"/>
        <v>0.58260888737866401</v>
      </c>
      <c r="H5360" s="6">
        <f t="shared" si="499"/>
        <v>1.4975548943368249</v>
      </c>
      <c r="I5360">
        <v>0.233194525605741</v>
      </c>
      <c r="J5360" s="3">
        <f t="shared" si="500"/>
        <v>1.7152391579636199</v>
      </c>
      <c r="K5360" s="6">
        <f t="shared" si="501"/>
        <v>3.2835107031754358</v>
      </c>
      <c r="L5360" s="7">
        <v>6.4888480102941797E-5</v>
      </c>
      <c r="M5360" s="3">
        <f t="shared" si="502"/>
        <v>-1.13263027058495</v>
      </c>
      <c r="N5360" s="6">
        <f t="shared" si="503"/>
        <v>-2.1925811972518625</v>
      </c>
      <c r="O5360">
        <v>1.2494644726749301E-2</v>
      </c>
      <c r="P5360" s="5">
        <v>5359</v>
      </c>
      <c r="Q5360">
        <v>0.253</v>
      </c>
      <c r="R5360" s="5">
        <v>5874</v>
      </c>
      <c r="S5360">
        <v>0.182</v>
      </c>
      <c r="T5360" s="5">
        <v>4424</v>
      </c>
      <c r="U5360">
        <v>0.38400000000000001</v>
      </c>
    </row>
    <row r="5361" spans="1:21" x14ac:dyDescent="0.2">
      <c r="A5361" t="s">
        <v>3190</v>
      </c>
      <c r="B5361" t="s">
        <v>18</v>
      </c>
      <c r="C5361">
        <v>762</v>
      </c>
      <c r="D5361">
        <v>2.2222289284326302</v>
      </c>
      <c r="E5361">
        <v>1.0455567492003599</v>
      </c>
      <c r="F5361">
        <v>1.1766721792322701</v>
      </c>
      <c r="G5361" s="3">
        <f t="shared" si="498"/>
        <v>-2.2222289284326302</v>
      </c>
      <c r="H5361" s="6">
        <f t="shared" si="499"/>
        <v>-4.6661378482864695</v>
      </c>
      <c r="I5361" s="7">
        <v>6.6994894432951101E-5</v>
      </c>
      <c r="J5361" s="3">
        <f t="shared" si="500"/>
        <v>-1.0455567492003599</v>
      </c>
      <c r="K5361" s="6">
        <f t="shared" si="501"/>
        <v>-2.0641627842006676</v>
      </c>
      <c r="L5361">
        <v>5.99884747941462E-2</v>
      </c>
      <c r="M5361" s="3">
        <f t="shared" si="502"/>
        <v>-1.1766721792322701</v>
      </c>
      <c r="N5361" s="6">
        <f t="shared" si="503"/>
        <v>-2.260547416125128</v>
      </c>
      <c r="O5361">
        <v>4.2125046079856898E-2</v>
      </c>
      <c r="P5361" s="5">
        <v>5360</v>
      </c>
      <c r="Q5361">
        <v>0.253</v>
      </c>
      <c r="R5361" s="5">
        <v>2879</v>
      </c>
      <c r="S5361">
        <v>0.59899999999999998</v>
      </c>
      <c r="T5361" s="5">
        <v>4485</v>
      </c>
      <c r="U5361">
        <v>0.375</v>
      </c>
    </row>
    <row r="5362" spans="1:21" x14ac:dyDescent="0.2">
      <c r="A5362" t="s">
        <v>1436</v>
      </c>
      <c r="B5362" t="s">
        <v>18</v>
      </c>
      <c r="C5362">
        <v>2940</v>
      </c>
      <c r="D5362">
        <v>-2.27006682613206</v>
      </c>
      <c r="E5362">
        <v>-1.41553592845141</v>
      </c>
      <c r="F5362">
        <v>-0.85453089768065105</v>
      </c>
      <c r="G5362" s="3">
        <f t="shared" si="498"/>
        <v>2.27006682613206</v>
      </c>
      <c r="H5362" s="6">
        <f t="shared" si="499"/>
        <v>4.8234547296758725</v>
      </c>
      <c r="I5362">
        <v>1.2437012146204599E-4</v>
      </c>
      <c r="J5362" s="3">
        <f t="shared" si="500"/>
        <v>1.41553592845141</v>
      </c>
      <c r="K5362" s="6">
        <f t="shared" si="501"/>
        <v>2.6675881185664307</v>
      </c>
      <c r="L5362">
        <v>1.53986078948837E-2</v>
      </c>
      <c r="M5362" s="3">
        <f t="shared" si="502"/>
        <v>0.85453089768065105</v>
      </c>
      <c r="N5362" s="6">
        <f t="shared" si="503"/>
        <v>1.8081707202489767</v>
      </c>
      <c r="O5362">
        <v>0.17836266690651101</v>
      </c>
      <c r="P5362" s="5">
        <v>5361</v>
      </c>
      <c r="Q5362">
        <v>0.253</v>
      </c>
      <c r="R5362" s="5">
        <v>6480</v>
      </c>
      <c r="S5362">
        <v>9.7000000000000003E-2</v>
      </c>
      <c r="T5362" s="5">
        <v>5929</v>
      </c>
      <c r="U5362">
        <v>0.17399999999999999</v>
      </c>
    </row>
    <row r="5363" spans="1:21" x14ac:dyDescent="0.2">
      <c r="A5363" t="s">
        <v>3228</v>
      </c>
      <c r="B5363" t="s">
        <v>3229</v>
      </c>
      <c r="C5363">
        <v>1560</v>
      </c>
      <c r="D5363">
        <v>-2.0973718162680299</v>
      </c>
      <c r="E5363">
        <v>-3.30134265335173</v>
      </c>
      <c r="F5363">
        <v>1.2039708370836999</v>
      </c>
      <c r="G5363" s="3">
        <f t="shared" si="498"/>
        <v>2.0973718162680299</v>
      </c>
      <c r="H5363" s="6">
        <f t="shared" si="499"/>
        <v>4.2792910828734012</v>
      </c>
      <c r="I5363" s="7">
        <v>8.2322553576106399E-10</v>
      </c>
      <c r="J5363" s="3">
        <f t="shared" si="500"/>
        <v>3.30134265335173</v>
      </c>
      <c r="K5363" s="6">
        <f t="shared" si="501"/>
        <v>9.858325752639713</v>
      </c>
      <c r="L5363" s="7">
        <v>6.3794503553420898E-24</v>
      </c>
      <c r="M5363" s="3">
        <f t="shared" si="502"/>
        <v>-1.2039708370836999</v>
      </c>
      <c r="N5363" s="6">
        <f t="shared" si="503"/>
        <v>-2.3037287162106708</v>
      </c>
      <c r="O5363">
        <v>3.3377485494669E-4</v>
      </c>
      <c r="P5363" s="5">
        <v>5362</v>
      </c>
      <c r="Q5363">
        <v>0.253</v>
      </c>
      <c r="R5363" s="5">
        <v>6437</v>
      </c>
      <c r="S5363">
        <v>0.10299999999999999</v>
      </c>
      <c r="T5363" s="5">
        <v>4458</v>
      </c>
      <c r="U5363">
        <v>0.379</v>
      </c>
    </row>
    <row r="5364" spans="1:21" x14ac:dyDescent="0.2">
      <c r="A5364" t="s">
        <v>2238</v>
      </c>
      <c r="B5364" t="s">
        <v>18</v>
      </c>
      <c r="C5364">
        <v>7992</v>
      </c>
      <c r="D5364">
        <v>0.55570328490646304</v>
      </c>
      <c r="E5364">
        <v>0.27186330316262902</v>
      </c>
      <c r="F5364">
        <v>0.28383998174383301</v>
      </c>
      <c r="G5364" s="3">
        <f t="shared" si="498"/>
        <v>-0.55570328490646304</v>
      </c>
      <c r="H5364" s="6">
        <f t="shared" si="499"/>
        <v>-1.4698849981228306</v>
      </c>
      <c r="I5364">
        <v>0.101525868967974</v>
      </c>
      <c r="J5364" s="3">
        <f t="shared" si="500"/>
        <v>-0.27186330316262902</v>
      </c>
      <c r="K5364" s="6">
        <f t="shared" si="501"/>
        <v>-1.2073661868799317</v>
      </c>
      <c r="L5364">
        <v>0.42237404398126299</v>
      </c>
      <c r="M5364" s="3">
        <f t="shared" si="502"/>
        <v>-0.28383998174383301</v>
      </c>
      <c r="N5364" s="6">
        <f t="shared" si="503"/>
        <v>-1.2174309783523898</v>
      </c>
      <c r="O5364">
        <v>0.43365231420636402</v>
      </c>
      <c r="P5364" s="5">
        <v>5363</v>
      </c>
      <c r="Q5364">
        <v>0.253</v>
      </c>
      <c r="R5364" s="5">
        <v>4929</v>
      </c>
      <c r="S5364">
        <v>0.313</v>
      </c>
      <c r="T5364" s="5">
        <v>5270</v>
      </c>
      <c r="U5364">
        <v>0.26600000000000001</v>
      </c>
    </row>
    <row r="5365" spans="1:21" x14ac:dyDescent="0.2">
      <c r="A5365" t="s">
        <v>2496</v>
      </c>
      <c r="B5365" t="s">
        <v>18</v>
      </c>
      <c r="C5365">
        <v>984</v>
      </c>
      <c r="D5365">
        <v>2.0726698053850598</v>
      </c>
      <c r="E5365">
        <v>1.5673286048292301</v>
      </c>
      <c r="F5365">
        <v>0.50534120055582998</v>
      </c>
      <c r="G5365" s="3">
        <f t="shared" si="498"/>
        <v>-2.0726698053850598</v>
      </c>
      <c r="H5365" s="6">
        <f t="shared" si="499"/>
        <v>-4.2066442173847589</v>
      </c>
      <c r="I5365" s="7">
        <v>2.65446918989244E-5</v>
      </c>
      <c r="J5365" s="3">
        <f t="shared" si="500"/>
        <v>-1.5673286048292301</v>
      </c>
      <c r="K5365" s="6">
        <f t="shared" si="501"/>
        <v>-2.9635545324655688</v>
      </c>
      <c r="L5365">
        <v>1.0930524715618199E-3</v>
      </c>
      <c r="M5365" s="3">
        <f t="shared" si="502"/>
        <v>-0.50534120055582998</v>
      </c>
      <c r="N5365" s="6">
        <f t="shared" si="503"/>
        <v>-1.4194590216920981</v>
      </c>
      <c r="O5365">
        <v>0.36038351911197503</v>
      </c>
      <c r="P5365" s="5">
        <v>5364</v>
      </c>
      <c r="Q5365">
        <v>0.253</v>
      </c>
      <c r="R5365" s="5">
        <v>3043</v>
      </c>
      <c r="S5365">
        <v>0.57599999999999996</v>
      </c>
      <c r="T5365" s="5">
        <v>5050</v>
      </c>
      <c r="U5365">
        <v>0.29599999999999999</v>
      </c>
    </row>
    <row r="5366" spans="1:21" x14ac:dyDescent="0.2">
      <c r="A5366" t="s">
        <v>4602</v>
      </c>
      <c r="B5366" t="s">
        <v>18</v>
      </c>
      <c r="C5366">
        <v>780</v>
      </c>
      <c r="D5366">
        <v>1.3487967352749799</v>
      </c>
      <c r="E5366">
        <v>-0.32768017450847697</v>
      </c>
      <c r="F5366">
        <v>1.67647690978346</v>
      </c>
      <c r="G5366" s="3">
        <f t="shared" si="498"/>
        <v>-1.3487967352749799</v>
      </c>
      <c r="H5366" s="6">
        <f t="shared" si="499"/>
        <v>-2.546996073056234</v>
      </c>
      <c r="I5366">
        <v>3.9543191943148703E-2</v>
      </c>
      <c r="J5366" s="3">
        <f t="shared" si="500"/>
        <v>0.32768017450847697</v>
      </c>
      <c r="K5366" s="6">
        <f t="shared" si="501"/>
        <v>1.2549937457258382</v>
      </c>
      <c r="L5366">
        <v>0.63310160001236904</v>
      </c>
      <c r="M5366" s="3">
        <f t="shared" si="502"/>
        <v>-1.67647690978346</v>
      </c>
      <c r="N5366" s="6">
        <f t="shared" si="503"/>
        <v>-3.1964641420738507</v>
      </c>
      <c r="O5366">
        <v>9.1105697664990992E-3</v>
      </c>
      <c r="P5366" s="5">
        <v>5365</v>
      </c>
      <c r="Q5366">
        <v>0.253</v>
      </c>
      <c r="R5366" s="5">
        <v>3794</v>
      </c>
      <c r="S5366">
        <v>0.47099999999999997</v>
      </c>
      <c r="T5366" s="5">
        <v>3357</v>
      </c>
      <c r="U5366">
        <v>0.53200000000000003</v>
      </c>
    </row>
    <row r="5367" spans="1:21" x14ac:dyDescent="0.2">
      <c r="A5367" t="s">
        <v>3032</v>
      </c>
      <c r="B5367" t="s">
        <v>18</v>
      </c>
      <c r="C5367">
        <v>1530</v>
      </c>
      <c r="D5367">
        <v>-0.14743129066716801</v>
      </c>
      <c r="E5367">
        <v>-1.1149462151802001</v>
      </c>
      <c r="F5367">
        <v>0.967514924513037</v>
      </c>
      <c r="G5367" s="3">
        <f t="shared" si="498"/>
        <v>0.14743129066716801</v>
      </c>
      <c r="H5367" s="6">
        <f t="shared" si="499"/>
        <v>1.1075956484005449</v>
      </c>
      <c r="I5367">
        <v>0.71683489812911905</v>
      </c>
      <c r="J5367" s="3">
        <f t="shared" si="500"/>
        <v>1.1149462151802001</v>
      </c>
      <c r="K5367" s="6">
        <f t="shared" si="501"/>
        <v>2.1658693442130854</v>
      </c>
      <c r="L5367">
        <v>5.6344757903458798E-4</v>
      </c>
      <c r="M5367" s="3">
        <f t="shared" si="502"/>
        <v>-0.967514924513037</v>
      </c>
      <c r="N5367" s="6">
        <f t="shared" si="503"/>
        <v>-1.9554693514196975</v>
      </c>
      <c r="O5367">
        <v>4.0622588934277797E-3</v>
      </c>
      <c r="P5367" s="5">
        <v>5366</v>
      </c>
      <c r="Q5367">
        <v>0.252</v>
      </c>
      <c r="R5367" s="5">
        <v>5554</v>
      </c>
      <c r="S5367">
        <v>0.22600000000000001</v>
      </c>
      <c r="T5367" s="5">
        <v>4612</v>
      </c>
      <c r="U5367">
        <v>0.35699999999999998</v>
      </c>
    </row>
    <row r="5368" spans="1:21" x14ac:dyDescent="0.2">
      <c r="A5368" t="s">
        <v>2254</v>
      </c>
      <c r="B5368" t="s">
        <v>18</v>
      </c>
      <c r="C5368">
        <v>1332</v>
      </c>
      <c r="D5368">
        <v>-0.17987829319492399</v>
      </c>
      <c r="E5368">
        <v>-0.51320743786477696</v>
      </c>
      <c r="F5368">
        <v>0.33332914466985297</v>
      </c>
      <c r="G5368" s="3">
        <f t="shared" si="498"/>
        <v>0.17987829319492399</v>
      </c>
      <c r="H5368" s="6">
        <f t="shared" si="499"/>
        <v>1.1327883184166991</v>
      </c>
      <c r="I5368">
        <v>0.61293375154569196</v>
      </c>
      <c r="J5368" s="3">
        <f t="shared" si="500"/>
        <v>0.51320743786477696</v>
      </c>
      <c r="K5368" s="6">
        <f t="shared" si="501"/>
        <v>1.4272197037091992</v>
      </c>
      <c r="L5368">
        <v>8.6398114260709702E-2</v>
      </c>
      <c r="M5368" s="3">
        <f t="shared" si="502"/>
        <v>-0.33332914466985297</v>
      </c>
      <c r="N5368" s="6">
        <f t="shared" si="503"/>
        <v>-1.2599173918954489</v>
      </c>
      <c r="O5368">
        <v>0.31017748796094402</v>
      </c>
      <c r="P5368" s="5">
        <v>5367</v>
      </c>
      <c r="Q5368">
        <v>0.252</v>
      </c>
      <c r="R5368" s="5">
        <v>5589</v>
      </c>
      <c r="S5368">
        <v>0.221</v>
      </c>
      <c r="T5368" s="5">
        <v>5255</v>
      </c>
      <c r="U5368">
        <v>0.26800000000000002</v>
      </c>
    </row>
    <row r="5369" spans="1:21" x14ac:dyDescent="0.2">
      <c r="A5369" t="s">
        <v>4295</v>
      </c>
      <c r="B5369" t="s">
        <v>18</v>
      </c>
      <c r="C5369">
        <v>2166</v>
      </c>
      <c r="D5369">
        <v>-1.2649098393962701</v>
      </c>
      <c r="E5369">
        <v>-3.1131353274451401</v>
      </c>
      <c r="F5369">
        <v>1.84822548804888</v>
      </c>
      <c r="G5369" s="3">
        <f t="shared" si="498"/>
        <v>1.2649098393962701</v>
      </c>
      <c r="H5369" s="6">
        <f t="shared" si="499"/>
        <v>2.4031219122944059</v>
      </c>
      <c r="I5369">
        <v>2.8859721717272601E-4</v>
      </c>
      <c r="J5369" s="3">
        <f t="shared" si="500"/>
        <v>3.1131353274451401</v>
      </c>
      <c r="K5369" s="6">
        <f t="shared" si="501"/>
        <v>8.6526097004891014</v>
      </c>
      <c r="L5369" s="7">
        <v>1.4997114047340101E-21</v>
      </c>
      <c r="M5369" s="3">
        <f t="shared" si="502"/>
        <v>-1.84822548804888</v>
      </c>
      <c r="N5369" s="6">
        <f t="shared" si="503"/>
        <v>-3.6005704314135238</v>
      </c>
      <c r="O5369" s="7">
        <v>3.0338500330605698E-8</v>
      </c>
      <c r="P5369" s="5">
        <v>5368</v>
      </c>
      <c r="Q5369">
        <v>0.252</v>
      </c>
      <c r="R5369" s="5">
        <v>6193</v>
      </c>
      <c r="S5369">
        <v>0.13700000000000001</v>
      </c>
      <c r="T5369" s="5">
        <v>3603</v>
      </c>
      <c r="U5369">
        <v>0.498</v>
      </c>
    </row>
    <row r="5370" spans="1:21" x14ac:dyDescent="0.2">
      <c r="A5370" t="s">
        <v>2043</v>
      </c>
      <c r="B5370" t="s">
        <v>18</v>
      </c>
      <c r="C5370">
        <v>5973</v>
      </c>
      <c r="D5370">
        <v>1.63435434890952</v>
      </c>
      <c r="E5370">
        <v>1.5321178774103901</v>
      </c>
      <c r="F5370">
        <v>0.10223647149913501</v>
      </c>
      <c r="G5370" s="3">
        <f t="shared" si="498"/>
        <v>-1.63435434890952</v>
      </c>
      <c r="H5370" s="6">
        <f t="shared" si="499"/>
        <v>-3.104485834694632</v>
      </c>
      <c r="I5370" s="7">
        <v>4.3588931516704101E-7</v>
      </c>
      <c r="J5370" s="3">
        <f t="shared" si="500"/>
        <v>-1.5321178774103901</v>
      </c>
      <c r="K5370" s="6">
        <f t="shared" si="501"/>
        <v>-2.8921008825741374</v>
      </c>
      <c r="L5370" s="7">
        <v>1.09608736796372E-6</v>
      </c>
      <c r="M5370" s="3">
        <f t="shared" si="502"/>
        <v>-0.10223647149913501</v>
      </c>
      <c r="N5370" s="6">
        <f t="shared" si="503"/>
        <v>-1.0734362184252269</v>
      </c>
      <c r="O5370">
        <v>0.80229437940003601</v>
      </c>
      <c r="P5370" s="5">
        <v>5369</v>
      </c>
      <c r="Q5370">
        <v>0.252</v>
      </c>
      <c r="R5370" s="5">
        <v>3646</v>
      </c>
      <c r="S5370">
        <v>0.49199999999999999</v>
      </c>
      <c r="T5370" s="5">
        <v>5426</v>
      </c>
      <c r="U5370">
        <v>0.24399999999999999</v>
      </c>
    </row>
    <row r="5371" spans="1:21" x14ac:dyDescent="0.2">
      <c r="A5371" t="s">
        <v>5540</v>
      </c>
      <c r="B5371" t="s">
        <v>18</v>
      </c>
      <c r="C5371">
        <v>1626</v>
      </c>
      <c r="D5371">
        <v>0.64620308789627401</v>
      </c>
      <c r="E5371">
        <v>-1.9579275866488499</v>
      </c>
      <c r="F5371">
        <v>2.60413067454513</v>
      </c>
      <c r="G5371" s="3">
        <f t="shared" si="498"/>
        <v>-0.64620308789627401</v>
      </c>
      <c r="H5371" s="6">
        <f t="shared" si="499"/>
        <v>-1.5650438588824327</v>
      </c>
      <c r="I5371">
        <v>0.21034842592969</v>
      </c>
      <c r="J5371" s="3">
        <f t="shared" si="500"/>
        <v>1.9579275866488499</v>
      </c>
      <c r="K5371" s="6">
        <f t="shared" si="501"/>
        <v>3.8850349752839883</v>
      </c>
      <c r="L5371" s="7">
        <v>1.7331408954462498E-5</v>
      </c>
      <c r="M5371" s="3">
        <f t="shared" si="502"/>
        <v>-2.60413067454513</v>
      </c>
      <c r="N5371" s="6">
        <f t="shared" si="503"/>
        <v>-6.0802501296116942</v>
      </c>
      <c r="O5371" s="7">
        <v>1.5978143968767499E-8</v>
      </c>
      <c r="P5371" s="5">
        <v>5370</v>
      </c>
      <c r="Q5371">
        <v>0.252</v>
      </c>
      <c r="R5371" s="5">
        <v>4942</v>
      </c>
      <c r="S5371">
        <v>0.311</v>
      </c>
      <c r="T5371" s="5">
        <v>2620</v>
      </c>
      <c r="U5371">
        <v>0.63500000000000001</v>
      </c>
    </row>
    <row r="5372" spans="1:21" x14ac:dyDescent="0.2">
      <c r="A5372" t="s">
        <v>2287</v>
      </c>
      <c r="B5372" t="s">
        <v>18</v>
      </c>
      <c r="C5372">
        <v>918</v>
      </c>
      <c r="D5372">
        <v>-0.37700111912536299</v>
      </c>
      <c r="E5372">
        <v>-0.72677438049272103</v>
      </c>
      <c r="F5372">
        <v>0.34977326136735798</v>
      </c>
      <c r="G5372" s="3">
        <f t="shared" si="498"/>
        <v>0.37700111912536299</v>
      </c>
      <c r="H5372" s="6">
        <f t="shared" si="499"/>
        <v>1.2986396101083804</v>
      </c>
      <c r="I5372">
        <v>0.28138174694700402</v>
      </c>
      <c r="J5372" s="3">
        <f t="shared" si="500"/>
        <v>0.72677438049272103</v>
      </c>
      <c r="K5372" s="6">
        <f t="shared" si="501"/>
        <v>1.6549348007598315</v>
      </c>
      <c r="L5372">
        <v>1.9393530725627502E-2</v>
      </c>
      <c r="M5372" s="3">
        <f t="shared" si="502"/>
        <v>-0.34977326136735798</v>
      </c>
      <c r="N5372" s="6">
        <f t="shared" si="503"/>
        <v>-1.2743603289766556</v>
      </c>
      <c r="O5372">
        <v>0.31264111192141403</v>
      </c>
      <c r="P5372" s="5">
        <v>5371</v>
      </c>
      <c r="Q5372">
        <v>0.252</v>
      </c>
      <c r="R5372" s="5">
        <v>5721</v>
      </c>
      <c r="S5372">
        <v>0.20300000000000001</v>
      </c>
      <c r="T5372" s="5">
        <v>5222</v>
      </c>
      <c r="U5372">
        <v>0.27200000000000002</v>
      </c>
    </row>
    <row r="5373" spans="1:21" x14ac:dyDescent="0.2">
      <c r="A5373" t="s">
        <v>3273</v>
      </c>
      <c r="B5373" t="s">
        <v>2338</v>
      </c>
      <c r="C5373">
        <v>5430</v>
      </c>
      <c r="D5373">
        <v>-0.47175137227542002</v>
      </c>
      <c r="E5373">
        <v>-1.7175924005081999</v>
      </c>
      <c r="F5373">
        <v>1.2458410282327801</v>
      </c>
      <c r="G5373" s="3">
        <f t="shared" si="498"/>
        <v>0.47175137227542002</v>
      </c>
      <c r="H5373" s="6">
        <f t="shared" si="499"/>
        <v>1.3867919549042831</v>
      </c>
      <c r="I5373">
        <v>0.206005796374092</v>
      </c>
      <c r="J5373" s="3">
        <f t="shared" si="500"/>
        <v>1.7175924005081999</v>
      </c>
      <c r="K5373" s="6">
        <f t="shared" si="501"/>
        <v>3.2888709505802187</v>
      </c>
      <c r="L5373" s="7">
        <v>1.7243201582741701E-7</v>
      </c>
      <c r="M5373" s="3">
        <f t="shared" si="502"/>
        <v>-1.2458410282327801</v>
      </c>
      <c r="N5373" s="6">
        <f t="shared" si="503"/>
        <v>-2.3715676594094597</v>
      </c>
      <c r="O5373">
        <v>2.5921914984031598E-4</v>
      </c>
      <c r="P5373" s="5">
        <v>5372</v>
      </c>
      <c r="Q5373">
        <v>0.252</v>
      </c>
      <c r="R5373" s="5">
        <v>5852</v>
      </c>
      <c r="S5373">
        <v>0.185</v>
      </c>
      <c r="T5373" s="5">
        <v>4419</v>
      </c>
      <c r="U5373">
        <v>0.38400000000000001</v>
      </c>
    </row>
    <row r="5374" spans="1:21" x14ac:dyDescent="0.2">
      <c r="A5374" t="s">
        <v>1284</v>
      </c>
      <c r="B5374" t="s">
        <v>18</v>
      </c>
      <c r="C5374">
        <v>984</v>
      </c>
      <c r="D5374">
        <v>-0.713575857356337</v>
      </c>
      <c r="E5374">
        <v>0.62565851369618297</v>
      </c>
      <c r="F5374">
        <v>-1.3392343710525201</v>
      </c>
      <c r="G5374" s="3">
        <f t="shared" si="498"/>
        <v>0.713575857356337</v>
      </c>
      <c r="H5374" s="6">
        <f t="shared" si="499"/>
        <v>1.6398636426309903</v>
      </c>
      <c r="I5374">
        <v>9.0804820463403602E-2</v>
      </c>
      <c r="J5374" s="3">
        <f t="shared" si="500"/>
        <v>-0.62565851369618297</v>
      </c>
      <c r="K5374" s="6">
        <f t="shared" si="501"/>
        <v>-1.542914923456115</v>
      </c>
      <c r="L5374">
        <v>0.126423236729063</v>
      </c>
      <c r="M5374" s="3">
        <f t="shared" si="502"/>
        <v>1.3392343710525201</v>
      </c>
      <c r="N5374" s="6">
        <f t="shared" si="503"/>
        <v>2.5301700866484604</v>
      </c>
      <c r="O5374">
        <v>8.7404663696495795E-4</v>
      </c>
      <c r="P5374" s="5">
        <v>5373</v>
      </c>
      <c r="Q5374">
        <v>0.251</v>
      </c>
      <c r="R5374" s="5">
        <v>5861</v>
      </c>
      <c r="S5374">
        <v>0.183</v>
      </c>
      <c r="T5374" s="5">
        <v>6060</v>
      </c>
      <c r="U5374">
        <v>0.156</v>
      </c>
    </row>
    <row r="5375" spans="1:21" x14ac:dyDescent="0.2">
      <c r="A5375" t="s">
        <v>2107</v>
      </c>
      <c r="B5375" t="s">
        <v>18</v>
      </c>
      <c r="C5375">
        <v>1764</v>
      </c>
      <c r="D5375">
        <v>0.35499491574721498</v>
      </c>
      <c r="E5375">
        <v>7.5556754268931103E-2</v>
      </c>
      <c r="F5375">
        <v>0.27943816147828399</v>
      </c>
      <c r="G5375" s="3">
        <f t="shared" si="498"/>
        <v>-0.35499491574721498</v>
      </c>
      <c r="H5375" s="6">
        <f t="shared" si="499"/>
        <v>-1.2789810739669014</v>
      </c>
      <c r="I5375">
        <v>0.415274102693864</v>
      </c>
      <c r="J5375" s="3">
        <f t="shared" si="500"/>
        <v>-7.5556754268931103E-2</v>
      </c>
      <c r="K5375" s="6">
        <f t="shared" si="501"/>
        <v>-1.0537676197533667</v>
      </c>
      <c r="L5375">
        <v>0.861112051176807</v>
      </c>
      <c r="M5375" s="3">
        <f t="shared" si="502"/>
        <v>-0.27943816147828399</v>
      </c>
      <c r="N5375" s="6">
        <f t="shared" si="503"/>
        <v>-1.2137221243012246</v>
      </c>
      <c r="O5375">
        <v>0.52905789186627405</v>
      </c>
      <c r="P5375" s="5">
        <v>5374</v>
      </c>
      <c r="Q5375">
        <v>0.251</v>
      </c>
      <c r="R5375" s="5">
        <v>5176</v>
      </c>
      <c r="S5375">
        <v>0.27900000000000003</v>
      </c>
      <c r="T5375" s="5">
        <v>5375</v>
      </c>
      <c r="U5375">
        <v>0.251</v>
      </c>
    </row>
    <row r="5376" spans="1:21" x14ac:dyDescent="0.2">
      <c r="A5376" t="s">
        <v>2422</v>
      </c>
      <c r="B5376" t="s">
        <v>18</v>
      </c>
      <c r="C5376">
        <v>4749</v>
      </c>
      <c r="D5376">
        <v>0.72948879386431997</v>
      </c>
      <c r="E5376">
        <v>0.17549305586484901</v>
      </c>
      <c r="F5376">
        <v>0.55399573799946999</v>
      </c>
      <c r="G5376" s="3">
        <f t="shared" si="498"/>
        <v>-0.72948879386431997</v>
      </c>
      <c r="H5376" s="6">
        <f t="shared" si="499"/>
        <v>-1.6580514717576145</v>
      </c>
      <c r="I5376">
        <v>5.0615542547209298E-2</v>
      </c>
      <c r="J5376" s="3">
        <f t="shared" si="500"/>
        <v>-0.17549305586484901</v>
      </c>
      <c r="K5376" s="6">
        <f t="shared" si="501"/>
        <v>-1.1293503059392229</v>
      </c>
      <c r="L5376">
        <v>0.65353871272355901</v>
      </c>
      <c r="M5376" s="3">
        <f t="shared" si="502"/>
        <v>-0.55399573799946999</v>
      </c>
      <c r="N5376" s="6">
        <f t="shared" si="503"/>
        <v>-1.468146298839222</v>
      </c>
      <c r="O5376">
        <v>0.14839528791388601</v>
      </c>
      <c r="P5376" s="5">
        <v>5375</v>
      </c>
      <c r="Q5376">
        <v>0.251</v>
      </c>
      <c r="R5376" s="5">
        <v>4833</v>
      </c>
      <c r="S5376">
        <v>0.32700000000000001</v>
      </c>
      <c r="T5376" s="5">
        <v>5110</v>
      </c>
      <c r="U5376">
        <v>0.28799999999999998</v>
      </c>
    </row>
    <row r="5377" spans="1:21" x14ac:dyDescent="0.2">
      <c r="A5377" t="s">
        <v>1638</v>
      </c>
      <c r="B5377" t="s">
        <v>18</v>
      </c>
      <c r="C5377">
        <v>1053</v>
      </c>
      <c r="D5377">
        <v>-1.63489294378387</v>
      </c>
      <c r="E5377">
        <v>-1.16137558872046</v>
      </c>
      <c r="F5377">
        <v>-0.47351735506341702</v>
      </c>
      <c r="G5377" s="3">
        <f t="shared" si="498"/>
        <v>1.63489294378387</v>
      </c>
      <c r="H5377" s="6">
        <f t="shared" si="499"/>
        <v>3.1056450348449522</v>
      </c>
      <c r="I5377" s="7">
        <v>2.5837757255893499E-6</v>
      </c>
      <c r="J5377" s="3">
        <f t="shared" si="500"/>
        <v>1.16137558872046</v>
      </c>
      <c r="K5377" s="6">
        <f t="shared" si="501"/>
        <v>2.2367059262756745</v>
      </c>
      <c r="L5377">
        <v>6.6327899308566004E-4</v>
      </c>
      <c r="M5377" s="3">
        <f t="shared" si="502"/>
        <v>0.47351735506341702</v>
      </c>
      <c r="N5377" s="6">
        <f t="shared" si="503"/>
        <v>1.3884905469071467</v>
      </c>
      <c r="O5377">
        <v>0.20158361649525</v>
      </c>
      <c r="P5377" s="5">
        <v>5376</v>
      </c>
      <c r="Q5377">
        <v>0.251</v>
      </c>
      <c r="R5377" s="5">
        <v>6297</v>
      </c>
      <c r="S5377">
        <v>0.123</v>
      </c>
      <c r="T5377" s="5">
        <v>5764</v>
      </c>
      <c r="U5377">
        <v>0.19700000000000001</v>
      </c>
    </row>
    <row r="5378" spans="1:21" x14ac:dyDescent="0.2">
      <c r="A5378" t="s">
        <v>1778</v>
      </c>
      <c r="B5378" t="s">
        <v>18</v>
      </c>
      <c r="C5378">
        <v>1047</v>
      </c>
      <c r="D5378">
        <v>-0.57534459628211498</v>
      </c>
      <c r="E5378">
        <v>-0.47682634888632303</v>
      </c>
      <c r="F5378">
        <v>-9.85182473957915E-2</v>
      </c>
      <c r="G5378" s="3">
        <f t="shared" ref="G5378:G5441" si="504">D5378*-1</f>
        <v>0.57534459628211498</v>
      </c>
      <c r="H5378" s="6">
        <f t="shared" ref="H5378:H5441" si="505">IF(G5378&lt;0,(2^ABS(G5378))*-1,2^G5378)</f>
        <v>1.4900333239335508</v>
      </c>
      <c r="I5378">
        <v>0.17711588731703001</v>
      </c>
      <c r="J5378" s="3">
        <f t="shared" ref="J5378:J5441" si="506">E5378*-1</f>
        <v>0.47682634888632303</v>
      </c>
      <c r="K5378" s="6">
        <f t="shared" ref="K5378:K5441" si="507">IF(J5378&lt;0,(2^ABS(J5378))*-1,2^J5378)</f>
        <v>1.391678871236798</v>
      </c>
      <c r="L5378">
        <v>0.240392429533407</v>
      </c>
      <c r="M5378" s="3">
        <f t="shared" ref="M5378:M5441" si="508">F5378*-1</f>
        <v>9.85182473957915E-2</v>
      </c>
      <c r="N5378" s="6">
        <f t="shared" ref="N5378:N5441" si="509">IF(M5378&lt;0,(2^ABS(M5378))*-1,2^M5378)</f>
        <v>1.0706732384385083</v>
      </c>
      <c r="O5378">
        <v>0.84322831632803397</v>
      </c>
      <c r="P5378" s="5">
        <v>5377</v>
      </c>
      <c r="Q5378">
        <v>0.251</v>
      </c>
      <c r="R5378" s="5">
        <v>5907</v>
      </c>
      <c r="S5378">
        <v>0.17699999999999999</v>
      </c>
      <c r="T5378" s="5">
        <v>5641</v>
      </c>
      <c r="U5378">
        <v>0.214</v>
      </c>
    </row>
    <row r="5379" spans="1:21" x14ac:dyDescent="0.2">
      <c r="A5379" t="s">
        <v>3510</v>
      </c>
      <c r="B5379" t="s">
        <v>18</v>
      </c>
      <c r="C5379">
        <v>876</v>
      </c>
      <c r="D5379">
        <v>0.62940280529507697</v>
      </c>
      <c r="E5379">
        <v>-0.75507234900286202</v>
      </c>
      <c r="F5379">
        <v>1.3844751542979401</v>
      </c>
      <c r="G5379" s="3">
        <f t="shared" si="504"/>
        <v>-0.62940280529507697</v>
      </c>
      <c r="H5379" s="6">
        <f t="shared" si="505"/>
        <v>-1.5469245211369813</v>
      </c>
      <c r="I5379">
        <v>0.21947599161731601</v>
      </c>
      <c r="J5379" s="3">
        <f t="shared" si="506"/>
        <v>0.75507234900286202</v>
      </c>
      <c r="K5379" s="6">
        <f t="shared" si="507"/>
        <v>1.6877162265874694</v>
      </c>
      <c r="L5379">
        <v>0.110341454130541</v>
      </c>
      <c r="M5379" s="3">
        <f t="shared" si="508"/>
        <v>-1.3844751542979401</v>
      </c>
      <c r="N5379" s="6">
        <f t="shared" si="509"/>
        <v>-2.6107696156289362</v>
      </c>
      <c r="O5379">
        <v>3.5277921870424099E-3</v>
      </c>
      <c r="P5379" s="5">
        <v>5378</v>
      </c>
      <c r="Q5379">
        <v>0.251</v>
      </c>
      <c r="R5379" s="5">
        <v>5033</v>
      </c>
      <c r="S5379">
        <v>0.29899999999999999</v>
      </c>
      <c r="T5379" s="5">
        <v>4235</v>
      </c>
      <c r="U5379">
        <v>0.41</v>
      </c>
    </row>
    <row r="5380" spans="1:21" x14ac:dyDescent="0.2">
      <c r="A5380" t="s">
        <v>1464</v>
      </c>
      <c r="B5380" t="s">
        <v>18</v>
      </c>
      <c r="C5380">
        <v>1161</v>
      </c>
      <c r="D5380">
        <v>2.2060765553551902</v>
      </c>
      <c r="E5380">
        <v>2.8827635868714401</v>
      </c>
      <c r="F5380">
        <v>-0.67668703151624998</v>
      </c>
      <c r="G5380" s="3">
        <f t="shared" si="504"/>
        <v>-2.2060765553551902</v>
      </c>
      <c r="H5380" s="6">
        <f t="shared" si="505"/>
        <v>-4.6141872615701507</v>
      </c>
      <c r="I5380" s="7">
        <v>4.3196597965974899E-11</v>
      </c>
      <c r="J5380" s="3">
        <f t="shared" si="506"/>
        <v>-2.8827635868714401</v>
      </c>
      <c r="K5380" s="6">
        <f t="shared" si="507"/>
        <v>-7.375616208724443</v>
      </c>
      <c r="L5380" s="7">
        <v>9.3422091941778993E-19</v>
      </c>
      <c r="M5380" s="3">
        <f t="shared" si="508"/>
        <v>0.67668703151624998</v>
      </c>
      <c r="N5380" s="6">
        <f t="shared" si="509"/>
        <v>1.5984648629571685</v>
      </c>
      <c r="O5380">
        <v>6.3621683958563699E-2</v>
      </c>
      <c r="P5380" s="5">
        <v>5379</v>
      </c>
      <c r="Q5380">
        <v>0.251</v>
      </c>
      <c r="R5380" s="5">
        <v>2998</v>
      </c>
      <c r="S5380">
        <v>0.58199999999999996</v>
      </c>
      <c r="T5380" s="5">
        <v>5906</v>
      </c>
      <c r="U5380">
        <v>0.17699999999999999</v>
      </c>
    </row>
    <row r="5381" spans="1:21" x14ac:dyDescent="0.2">
      <c r="A5381" t="s">
        <v>1372</v>
      </c>
      <c r="B5381" t="s">
        <v>1165</v>
      </c>
      <c r="C5381">
        <v>1170</v>
      </c>
      <c r="D5381">
        <v>0.54781901860617499</v>
      </c>
      <c r="E5381">
        <v>1.3988699159092399</v>
      </c>
      <c r="F5381">
        <v>-0.85105089730306405</v>
      </c>
      <c r="G5381" s="3">
        <f t="shared" si="504"/>
        <v>-0.54781901860617499</v>
      </c>
      <c r="H5381" s="6">
        <f t="shared" si="505"/>
        <v>-1.4618740495588862</v>
      </c>
      <c r="I5381">
        <v>0.47308815839651402</v>
      </c>
      <c r="J5381" s="3">
        <f t="shared" si="506"/>
        <v>-1.3988699159092399</v>
      </c>
      <c r="K5381" s="6">
        <f t="shared" si="507"/>
        <v>-2.6369494513343308</v>
      </c>
      <c r="L5381">
        <v>3.5841866940918697E-2</v>
      </c>
      <c r="M5381" s="3">
        <f t="shared" si="508"/>
        <v>0.85105089730306405</v>
      </c>
      <c r="N5381" s="6">
        <f t="shared" si="509"/>
        <v>1.8038143929909807</v>
      </c>
      <c r="O5381">
        <v>0.24426564903371001</v>
      </c>
      <c r="P5381" s="5">
        <v>5380</v>
      </c>
      <c r="Q5381">
        <v>0.25</v>
      </c>
      <c r="R5381" s="5">
        <v>5062</v>
      </c>
      <c r="S5381">
        <v>0.29499999999999998</v>
      </c>
      <c r="T5381" s="5">
        <v>5980</v>
      </c>
      <c r="U5381">
        <v>0.16700000000000001</v>
      </c>
    </row>
    <row r="5382" spans="1:21" x14ac:dyDescent="0.2">
      <c r="A5382" t="s">
        <v>2213</v>
      </c>
      <c r="B5382" t="s">
        <v>1199</v>
      </c>
      <c r="C5382">
        <v>852</v>
      </c>
      <c r="D5382">
        <v>-0.73644529958972005</v>
      </c>
      <c r="E5382">
        <v>-0.97328660251688603</v>
      </c>
      <c r="F5382">
        <v>0.23684130292716599</v>
      </c>
      <c r="G5382" s="3">
        <f t="shared" si="504"/>
        <v>0.73644529958972005</v>
      </c>
      <c r="H5382" s="6">
        <f t="shared" si="505"/>
        <v>1.6660657071738252</v>
      </c>
      <c r="I5382">
        <v>9.7621066386479105E-2</v>
      </c>
      <c r="J5382" s="3">
        <f t="shared" si="506"/>
        <v>0.97328660251688603</v>
      </c>
      <c r="K5382" s="6">
        <f t="shared" si="507"/>
        <v>1.9633081152952967</v>
      </c>
      <c r="L5382">
        <v>1.87753861844718E-2</v>
      </c>
      <c r="M5382" s="3">
        <f t="shared" si="508"/>
        <v>-0.23684130292716599</v>
      </c>
      <c r="N5382" s="6">
        <f t="shared" si="509"/>
        <v>-1.1784097751016607</v>
      </c>
      <c r="O5382">
        <v>0.62971791926943199</v>
      </c>
      <c r="P5382" s="5">
        <v>5381</v>
      </c>
      <c r="Q5382">
        <v>0.25</v>
      </c>
      <c r="R5382" s="5">
        <v>5939</v>
      </c>
      <c r="S5382">
        <v>0.17299999999999999</v>
      </c>
      <c r="T5382" s="5">
        <v>5291</v>
      </c>
      <c r="U5382">
        <v>0.26300000000000001</v>
      </c>
    </row>
    <row r="5383" spans="1:21" x14ac:dyDescent="0.2">
      <c r="A5383" t="s">
        <v>4212</v>
      </c>
      <c r="B5383" t="s">
        <v>18</v>
      </c>
      <c r="C5383">
        <v>1596</v>
      </c>
      <c r="D5383">
        <v>2.23529627226034</v>
      </c>
      <c r="E5383">
        <v>0.54424367849424005</v>
      </c>
      <c r="F5383">
        <v>1.6910525937661001</v>
      </c>
      <c r="G5383" s="3">
        <f t="shared" si="504"/>
        <v>-2.23529627226034</v>
      </c>
      <c r="H5383" s="6">
        <f t="shared" si="505"/>
        <v>-4.7085938077463316</v>
      </c>
      <c r="I5383" s="7">
        <v>3.8772753688628703E-12</v>
      </c>
      <c r="J5383" s="3">
        <f t="shared" si="506"/>
        <v>-0.54424367849424005</v>
      </c>
      <c r="K5383" s="6">
        <f t="shared" si="507"/>
        <v>-1.4582556647788918</v>
      </c>
      <c r="L5383">
        <v>0.101285403076723</v>
      </c>
      <c r="M5383" s="3">
        <f t="shared" si="508"/>
        <v>-1.6910525937661001</v>
      </c>
      <c r="N5383" s="6">
        <f t="shared" si="509"/>
        <v>-3.228922006937839</v>
      </c>
      <c r="O5383" s="7">
        <v>1.74648820782108E-7</v>
      </c>
      <c r="P5383" s="5">
        <v>5382</v>
      </c>
      <c r="Q5383">
        <v>0.25</v>
      </c>
      <c r="R5383" s="5">
        <v>2935</v>
      </c>
      <c r="S5383">
        <v>0.59099999999999997</v>
      </c>
      <c r="T5383" s="5">
        <v>3666</v>
      </c>
      <c r="U5383">
        <v>0.48899999999999999</v>
      </c>
    </row>
    <row r="5384" spans="1:21" x14ac:dyDescent="0.2">
      <c r="A5384" t="s">
        <v>2078</v>
      </c>
      <c r="B5384" t="s">
        <v>2079</v>
      </c>
      <c r="C5384">
        <v>1401</v>
      </c>
      <c r="D5384">
        <v>1.3594741700119899</v>
      </c>
      <c r="E5384">
        <v>1.16327542898473</v>
      </c>
      <c r="F5384">
        <v>0.19619874102726101</v>
      </c>
      <c r="G5384" s="3">
        <f t="shared" si="504"/>
        <v>-1.3594741700119899</v>
      </c>
      <c r="H5384" s="6">
        <f t="shared" si="505"/>
        <v>-2.5659164056862114</v>
      </c>
      <c r="I5384" s="7">
        <v>2.90064019817648E-5</v>
      </c>
      <c r="J5384" s="3">
        <f t="shared" si="506"/>
        <v>-1.16327542898473</v>
      </c>
      <c r="K5384" s="6">
        <f t="shared" si="507"/>
        <v>-2.239653315035588</v>
      </c>
      <c r="L5384">
        <v>2.1455552572309801E-4</v>
      </c>
      <c r="M5384" s="3">
        <f t="shared" si="508"/>
        <v>-0.19619874102726101</v>
      </c>
      <c r="N5384" s="6">
        <f t="shared" si="509"/>
        <v>-1.1456757117096228</v>
      </c>
      <c r="O5384">
        <v>0.60900656425677202</v>
      </c>
      <c r="P5384" s="5">
        <v>5383</v>
      </c>
      <c r="Q5384">
        <v>0.25</v>
      </c>
      <c r="R5384" s="5">
        <v>4111</v>
      </c>
      <c r="S5384">
        <v>0.42699999999999999</v>
      </c>
      <c r="T5384" s="5">
        <v>5396</v>
      </c>
      <c r="U5384">
        <v>0.248</v>
      </c>
    </row>
    <row r="5385" spans="1:21" x14ac:dyDescent="0.2">
      <c r="A5385" t="s">
        <v>1685</v>
      </c>
      <c r="B5385" t="s">
        <v>18</v>
      </c>
      <c r="C5385">
        <v>2475</v>
      </c>
      <c r="D5385">
        <v>1.74981921579177</v>
      </c>
      <c r="E5385">
        <v>2.12090109704915</v>
      </c>
      <c r="F5385">
        <v>-0.37108188125738401</v>
      </c>
      <c r="G5385" s="3">
        <f t="shared" si="504"/>
        <v>-1.74981921579177</v>
      </c>
      <c r="H5385" s="6">
        <f t="shared" si="505"/>
        <v>-3.3631641962870895</v>
      </c>
      <c r="I5385" s="7">
        <v>1.13897674817603E-7</v>
      </c>
      <c r="J5385" s="3">
        <f t="shared" si="506"/>
        <v>-2.12090109704915</v>
      </c>
      <c r="K5385" s="6">
        <f t="shared" si="507"/>
        <v>-4.3496553656127883</v>
      </c>
      <c r="L5385" s="7">
        <v>2.8993312894299599E-11</v>
      </c>
      <c r="M5385" s="3">
        <f t="shared" si="508"/>
        <v>0.37108188125738401</v>
      </c>
      <c r="N5385" s="6">
        <f t="shared" si="509"/>
        <v>1.2933223332999293</v>
      </c>
      <c r="O5385">
        <v>0.318911867059605</v>
      </c>
      <c r="P5385" s="5">
        <v>5384</v>
      </c>
      <c r="Q5385">
        <v>0.25</v>
      </c>
      <c r="R5385" s="5">
        <v>3551</v>
      </c>
      <c r="S5385">
        <v>0.505</v>
      </c>
      <c r="T5385" s="5">
        <v>5723</v>
      </c>
      <c r="U5385">
        <v>0.20300000000000001</v>
      </c>
    </row>
    <row r="5386" spans="1:21" x14ac:dyDescent="0.2">
      <c r="A5386" t="s">
        <v>1419</v>
      </c>
      <c r="B5386" t="s">
        <v>18</v>
      </c>
      <c r="C5386">
        <v>687</v>
      </c>
      <c r="D5386">
        <v>0.18490660818514401</v>
      </c>
      <c r="E5386">
        <v>0.96741620144894502</v>
      </c>
      <c r="F5386">
        <v>-0.78250959326379999</v>
      </c>
      <c r="G5386" s="3">
        <f t="shared" si="504"/>
        <v>-0.18490660818514401</v>
      </c>
      <c r="H5386" s="6">
        <f t="shared" si="505"/>
        <v>-1.1367433845974209</v>
      </c>
      <c r="I5386">
        <v>0.71992616509763396</v>
      </c>
      <c r="J5386" s="3">
        <f t="shared" si="506"/>
        <v>-0.96741620144894502</v>
      </c>
      <c r="K5386" s="6">
        <f t="shared" si="507"/>
        <v>-1.9553355439859548</v>
      </c>
      <c r="L5386">
        <v>2.2254729839827E-2</v>
      </c>
      <c r="M5386" s="3">
        <f t="shared" si="508"/>
        <v>0.78250959326379999</v>
      </c>
      <c r="N5386" s="6">
        <f t="shared" si="509"/>
        <v>1.7201204515286783</v>
      </c>
      <c r="O5386">
        <v>8.2848926906890996E-2</v>
      </c>
      <c r="P5386" s="5">
        <v>5385</v>
      </c>
      <c r="Q5386">
        <v>0.25</v>
      </c>
      <c r="R5386" s="5">
        <v>5335</v>
      </c>
      <c r="S5386">
        <v>0.25700000000000001</v>
      </c>
      <c r="T5386" s="5">
        <v>5941</v>
      </c>
      <c r="U5386">
        <v>0.17199999999999999</v>
      </c>
    </row>
    <row r="5387" spans="1:21" x14ac:dyDescent="0.2">
      <c r="A5387" t="s">
        <v>2312</v>
      </c>
      <c r="B5387" t="s">
        <v>2313</v>
      </c>
      <c r="C5387">
        <v>723</v>
      </c>
      <c r="D5387">
        <v>0.37040432259974398</v>
      </c>
      <c r="E5387">
        <v>-0.102586341756834</v>
      </c>
      <c r="F5387">
        <v>0.47299066435657799</v>
      </c>
      <c r="G5387" s="3">
        <f t="shared" si="504"/>
        <v>-0.37040432259974398</v>
      </c>
      <c r="H5387" s="6">
        <f t="shared" si="505"/>
        <v>-1.2927150698278846</v>
      </c>
      <c r="I5387">
        <v>0.30948961439396999</v>
      </c>
      <c r="J5387" s="3">
        <f t="shared" si="506"/>
        <v>0.102586341756834</v>
      </c>
      <c r="K5387" s="6">
        <f t="shared" si="507"/>
        <v>1.0736965707094157</v>
      </c>
      <c r="L5387">
        <v>0.77677823822220704</v>
      </c>
      <c r="M5387" s="3">
        <f t="shared" si="508"/>
        <v>-0.47299066435657799</v>
      </c>
      <c r="N5387" s="6">
        <f t="shared" si="509"/>
        <v>-1.3879837373785826</v>
      </c>
      <c r="O5387">
        <v>0.18063978521822299</v>
      </c>
      <c r="P5387" s="5">
        <v>5386</v>
      </c>
      <c r="Q5387">
        <v>0.25</v>
      </c>
      <c r="R5387" s="5">
        <v>5195</v>
      </c>
      <c r="S5387">
        <v>0.27600000000000002</v>
      </c>
      <c r="T5387" s="5">
        <v>5207</v>
      </c>
      <c r="U5387">
        <v>0.27500000000000002</v>
      </c>
    </row>
    <row r="5388" spans="1:21" x14ac:dyDescent="0.2">
      <c r="A5388" t="s">
        <v>1727</v>
      </c>
      <c r="B5388" t="s">
        <v>18</v>
      </c>
      <c r="C5388">
        <v>3579</v>
      </c>
      <c r="D5388">
        <v>1.5952028578009501</v>
      </c>
      <c r="E5388">
        <v>1.90412004078955</v>
      </c>
      <c r="F5388">
        <v>-0.30891718298859899</v>
      </c>
      <c r="G5388" s="3">
        <f t="shared" si="504"/>
        <v>-1.5952028578009501</v>
      </c>
      <c r="H5388" s="6">
        <f t="shared" si="505"/>
        <v>-3.0213699770364095</v>
      </c>
      <c r="I5388" s="7">
        <v>5.1907607088685098E-8</v>
      </c>
      <c r="J5388" s="3">
        <f t="shared" si="506"/>
        <v>-1.90412004078955</v>
      </c>
      <c r="K5388" s="6">
        <f t="shared" si="507"/>
        <v>-3.7428054019921682</v>
      </c>
      <c r="L5388" s="7">
        <v>1.81813643058655E-11</v>
      </c>
      <c r="M5388" s="3">
        <f t="shared" si="508"/>
        <v>0.30891718298859899</v>
      </c>
      <c r="N5388" s="6">
        <f t="shared" si="509"/>
        <v>1.238777584486159</v>
      </c>
      <c r="O5388">
        <v>0.35286207793993202</v>
      </c>
      <c r="P5388" s="5">
        <v>5387</v>
      </c>
      <c r="Q5388">
        <v>0.249</v>
      </c>
      <c r="R5388" s="5">
        <v>3712</v>
      </c>
      <c r="S5388">
        <v>0.48299999999999998</v>
      </c>
      <c r="T5388" s="5">
        <v>5688</v>
      </c>
      <c r="U5388">
        <v>0.20799999999999999</v>
      </c>
    </row>
    <row r="5389" spans="1:21" x14ac:dyDescent="0.2">
      <c r="A5389" t="s">
        <v>1626</v>
      </c>
      <c r="B5389" t="s">
        <v>18</v>
      </c>
      <c r="C5389">
        <v>1038</v>
      </c>
      <c r="D5389">
        <v>2.8915167712213101</v>
      </c>
      <c r="E5389">
        <v>3.36246774393685</v>
      </c>
      <c r="F5389">
        <v>-0.47095097271554798</v>
      </c>
      <c r="G5389" s="3">
        <f t="shared" si="504"/>
        <v>-2.8915167712213101</v>
      </c>
      <c r="H5389" s="6">
        <f t="shared" si="505"/>
        <v>-7.4205019082568517</v>
      </c>
      <c r="I5389" s="7">
        <v>4.3102937418542999E-7</v>
      </c>
      <c r="J5389" s="3">
        <f t="shared" si="506"/>
        <v>-3.36246774393685</v>
      </c>
      <c r="K5389" s="6">
        <f t="shared" si="507"/>
        <v>-10.284984709596706</v>
      </c>
      <c r="L5389" s="7">
        <v>1.2223933905380499E-9</v>
      </c>
      <c r="M5389" s="3">
        <f t="shared" si="508"/>
        <v>0.47095097271554798</v>
      </c>
      <c r="N5389" s="6">
        <f t="shared" si="509"/>
        <v>1.386022783465978</v>
      </c>
      <c r="O5389">
        <v>0.47886790855894601</v>
      </c>
      <c r="P5389" s="5">
        <v>5388</v>
      </c>
      <c r="Q5389">
        <v>0.249</v>
      </c>
      <c r="R5389" s="5">
        <v>1875</v>
      </c>
      <c r="S5389">
        <v>0.73899999999999999</v>
      </c>
      <c r="T5389" s="5">
        <v>5769</v>
      </c>
      <c r="U5389">
        <v>0.19600000000000001</v>
      </c>
    </row>
    <row r="5390" spans="1:21" x14ac:dyDescent="0.2">
      <c r="A5390" t="s">
        <v>1838</v>
      </c>
      <c r="B5390" t="s">
        <v>18</v>
      </c>
      <c r="C5390">
        <v>2121</v>
      </c>
      <c r="D5390">
        <v>1.3430967613962901</v>
      </c>
      <c r="E5390">
        <v>1.49780430605679</v>
      </c>
      <c r="F5390">
        <v>-0.154707544660493</v>
      </c>
      <c r="G5390" s="3">
        <f t="shared" si="504"/>
        <v>-1.3430967613962901</v>
      </c>
      <c r="H5390" s="6">
        <f t="shared" si="505"/>
        <v>-2.5369529460983431</v>
      </c>
      <c r="I5390">
        <v>1.1737305517937301E-3</v>
      </c>
      <c r="J5390" s="3">
        <f t="shared" si="506"/>
        <v>-1.49780430605679</v>
      </c>
      <c r="K5390" s="6">
        <f t="shared" si="507"/>
        <v>-2.8241257050889867</v>
      </c>
      <c r="L5390">
        <v>1.6231537164028699E-4</v>
      </c>
      <c r="M5390" s="3">
        <f t="shared" si="508"/>
        <v>0.154707544660493</v>
      </c>
      <c r="N5390" s="6">
        <f t="shared" si="509"/>
        <v>1.1131959342928617</v>
      </c>
      <c r="O5390">
        <v>0.75769083482100996</v>
      </c>
      <c r="P5390" s="5">
        <v>5389</v>
      </c>
      <c r="Q5390">
        <v>0.249</v>
      </c>
      <c r="R5390" s="5">
        <v>4038</v>
      </c>
      <c r="S5390">
        <v>0.437</v>
      </c>
      <c r="T5390" s="5">
        <v>5588</v>
      </c>
      <c r="U5390">
        <v>0.221</v>
      </c>
    </row>
    <row r="5391" spans="1:21" x14ac:dyDescent="0.2">
      <c r="A5391" t="s">
        <v>2925</v>
      </c>
      <c r="B5391" t="s">
        <v>1278</v>
      </c>
      <c r="C5391">
        <v>3171</v>
      </c>
      <c r="D5391">
        <v>0.90815828892893702</v>
      </c>
      <c r="E5391">
        <v>-6.4223321147710996E-2</v>
      </c>
      <c r="F5391">
        <v>0.97238161007664803</v>
      </c>
      <c r="G5391" s="3">
        <f t="shared" si="504"/>
        <v>-0.90815828892893702</v>
      </c>
      <c r="H5391" s="6">
        <f t="shared" si="505"/>
        <v>-1.8766482829108035</v>
      </c>
      <c r="I5391">
        <v>2.5078880305337702E-3</v>
      </c>
      <c r="J5391" s="3">
        <f t="shared" si="506"/>
        <v>6.4223321147710996E-2</v>
      </c>
      <c r="K5391" s="6">
        <f t="shared" si="507"/>
        <v>1.0455219286443862</v>
      </c>
      <c r="L5391">
        <v>0.84761690096522702</v>
      </c>
      <c r="M5391" s="3">
        <f t="shared" si="508"/>
        <v>-0.97238161007664803</v>
      </c>
      <c r="N5391" s="6">
        <f t="shared" si="509"/>
        <v>-1.9620769321360789</v>
      </c>
      <c r="O5391">
        <v>1.06163824166544E-3</v>
      </c>
      <c r="P5391" s="5">
        <v>5390</v>
      </c>
      <c r="Q5391">
        <v>0.249</v>
      </c>
      <c r="R5391" s="5">
        <v>4672</v>
      </c>
      <c r="S5391">
        <v>0.34899999999999998</v>
      </c>
      <c r="T5391" s="5">
        <v>4704</v>
      </c>
      <c r="U5391">
        <v>0.34499999999999997</v>
      </c>
    </row>
    <row r="5392" spans="1:21" x14ac:dyDescent="0.2">
      <c r="A5392" t="s">
        <v>3674</v>
      </c>
      <c r="B5392" t="s">
        <v>951</v>
      </c>
      <c r="C5392">
        <v>2112</v>
      </c>
      <c r="D5392">
        <v>0.21365887452188301</v>
      </c>
      <c r="E5392">
        <v>-1.2529961704207899</v>
      </c>
      <c r="F5392">
        <v>1.4666550449426701</v>
      </c>
      <c r="G5392" s="3">
        <f t="shared" si="504"/>
        <v>-0.21365887452188301</v>
      </c>
      <c r="H5392" s="6">
        <f t="shared" si="505"/>
        <v>-1.1596254284643031</v>
      </c>
      <c r="I5392">
        <v>0.69442601056657705</v>
      </c>
      <c r="J5392" s="3">
        <f t="shared" si="506"/>
        <v>1.2529961704207899</v>
      </c>
      <c r="K5392" s="6">
        <f t="shared" si="507"/>
        <v>2.3833588226041917</v>
      </c>
      <c r="L5392">
        <v>4.47353180654442E-3</v>
      </c>
      <c r="M5392" s="3">
        <f t="shared" si="508"/>
        <v>-1.4666550449426701</v>
      </c>
      <c r="N5392" s="6">
        <f t="shared" si="509"/>
        <v>-2.7638034958465569</v>
      </c>
      <c r="O5392">
        <v>1.1565601368693E-3</v>
      </c>
      <c r="P5392" s="5">
        <v>5391</v>
      </c>
      <c r="Q5392">
        <v>0.249</v>
      </c>
      <c r="R5392" s="5">
        <v>5369</v>
      </c>
      <c r="S5392">
        <v>0.252</v>
      </c>
      <c r="T5392" s="5">
        <v>4098</v>
      </c>
      <c r="U5392">
        <v>0.42899999999999999</v>
      </c>
    </row>
    <row r="5393" spans="1:21" x14ac:dyDescent="0.2">
      <c r="A5393" t="s">
        <v>3180</v>
      </c>
      <c r="B5393" t="s">
        <v>18</v>
      </c>
      <c r="C5393">
        <v>4287</v>
      </c>
      <c r="D5393">
        <v>0.782524793097789</v>
      </c>
      <c r="E5393">
        <v>-0.34956220130693699</v>
      </c>
      <c r="F5393">
        <v>1.13208699440473</v>
      </c>
      <c r="G5393" s="3">
        <f t="shared" si="504"/>
        <v>-0.782524793097789</v>
      </c>
      <c r="H5393" s="6">
        <f t="shared" si="505"/>
        <v>-1.7201385743351585</v>
      </c>
      <c r="I5393">
        <v>1.4542520790883201E-2</v>
      </c>
      <c r="J5393" s="3">
        <f t="shared" si="506"/>
        <v>0.34956220130693699</v>
      </c>
      <c r="K5393" s="6">
        <f t="shared" si="507"/>
        <v>1.2741739091948967</v>
      </c>
      <c r="L5393">
        <v>0.27776322470445403</v>
      </c>
      <c r="M5393" s="3">
        <f t="shared" si="508"/>
        <v>-1.13208699440473</v>
      </c>
      <c r="N5393" s="6">
        <f t="shared" si="509"/>
        <v>-2.1917556916175713</v>
      </c>
      <c r="O5393">
        <v>2.6434672975021999E-4</v>
      </c>
      <c r="P5393" s="5">
        <v>5392</v>
      </c>
      <c r="Q5393">
        <v>0.249</v>
      </c>
      <c r="R5393" s="5">
        <v>4797</v>
      </c>
      <c r="S5393">
        <v>0.33200000000000002</v>
      </c>
      <c r="T5393" s="5">
        <v>4493</v>
      </c>
      <c r="U5393">
        <v>0.374</v>
      </c>
    </row>
    <row r="5394" spans="1:21" x14ac:dyDescent="0.2">
      <c r="A5394" t="s">
        <v>1371</v>
      </c>
      <c r="B5394" t="s">
        <v>18</v>
      </c>
      <c r="C5394">
        <v>696</v>
      </c>
      <c r="D5394">
        <v>1.3710575856716001</v>
      </c>
      <c r="E5394">
        <v>2.3698095403807198</v>
      </c>
      <c r="F5394">
        <v>-0.99875195470912204</v>
      </c>
      <c r="G5394" s="3">
        <f t="shared" si="504"/>
        <v>-1.3710575856716001</v>
      </c>
      <c r="H5394" s="6">
        <f t="shared" si="505"/>
        <v>-2.5866011067923793</v>
      </c>
      <c r="I5394">
        <v>1.10360502712325E-4</v>
      </c>
      <c r="J5394" s="3">
        <f t="shared" si="506"/>
        <v>-2.3698095403807198</v>
      </c>
      <c r="K5394" s="6">
        <f t="shared" si="507"/>
        <v>-5.1687289197566031</v>
      </c>
      <c r="L5394" s="7">
        <v>3.5649569737763899E-12</v>
      </c>
      <c r="M5394" s="3">
        <f t="shared" si="508"/>
        <v>0.99875195470912204</v>
      </c>
      <c r="N5394" s="6">
        <f t="shared" si="509"/>
        <v>1.998270589996888</v>
      </c>
      <c r="O5394">
        <v>6.8584330158827896E-3</v>
      </c>
      <c r="P5394" s="5">
        <v>5393</v>
      </c>
      <c r="Q5394">
        <v>0.249</v>
      </c>
      <c r="R5394" s="5">
        <v>4032</v>
      </c>
      <c r="S5394">
        <v>0.438</v>
      </c>
      <c r="T5394" s="5">
        <v>5982</v>
      </c>
      <c r="U5394">
        <v>0.16700000000000001</v>
      </c>
    </row>
    <row r="5395" spans="1:21" x14ac:dyDescent="0.2">
      <c r="A5395" t="s">
        <v>5846</v>
      </c>
      <c r="B5395" t="s">
        <v>18</v>
      </c>
      <c r="C5395">
        <v>258</v>
      </c>
      <c r="D5395">
        <v>-0.12568823699308801</v>
      </c>
      <c r="E5395">
        <v>-2.9192084506241698</v>
      </c>
      <c r="F5395">
        <v>2.7935202136310799</v>
      </c>
      <c r="G5395" s="3">
        <f t="shared" si="504"/>
        <v>0.12568823699308801</v>
      </c>
      <c r="H5395" s="6">
        <f t="shared" si="505"/>
        <v>1.0910280829745893</v>
      </c>
      <c r="I5395">
        <v>0.82330124172488395</v>
      </c>
      <c r="J5395" s="3">
        <f t="shared" si="506"/>
        <v>2.9192084506241698</v>
      </c>
      <c r="K5395" s="6">
        <f t="shared" si="507"/>
        <v>7.5643097991974226</v>
      </c>
      <c r="L5395" s="7">
        <v>9.61475380911357E-13</v>
      </c>
      <c r="M5395" s="3">
        <f t="shared" si="508"/>
        <v>-2.7935202136310799</v>
      </c>
      <c r="N5395" s="6">
        <f t="shared" si="509"/>
        <v>-6.933194403735242</v>
      </c>
      <c r="O5395" s="7">
        <v>2.2112417977641E-11</v>
      </c>
      <c r="P5395" s="5">
        <v>5394</v>
      </c>
      <c r="Q5395">
        <v>0.248</v>
      </c>
      <c r="R5395" s="5">
        <v>5617</v>
      </c>
      <c r="S5395">
        <v>0.217</v>
      </c>
      <c r="T5395" s="5">
        <v>2391</v>
      </c>
      <c r="U5395">
        <v>0.66700000000000004</v>
      </c>
    </row>
    <row r="5396" spans="1:21" x14ac:dyDescent="0.2">
      <c r="A5396" t="s">
        <v>1802</v>
      </c>
      <c r="B5396" t="s">
        <v>1180</v>
      </c>
      <c r="C5396">
        <v>1509</v>
      </c>
      <c r="D5396">
        <v>1.18662948871438</v>
      </c>
      <c r="E5396">
        <v>1.36918053422671</v>
      </c>
      <c r="F5396">
        <v>-0.18255104551233001</v>
      </c>
      <c r="G5396" s="3">
        <f t="shared" si="504"/>
        <v>-1.18662948871438</v>
      </c>
      <c r="H5396" s="6">
        <f t="shared" si="505"/>
        <v>-2.276203411129555</v>
      </c>
      <c r="I5396" s="7">
        <v>8.5716278519827499E-5</v>
      </c>
      <c r="J5396" s="3">
        <f t="shared" si="506"/>
        <v>-1.36918053422671</v>
      </c>
      <c r="K5396" s="6">
        <f t="shared" si="507"/>
        <v>-2.5832379384838173</v>
      </c>
      <c r="L5396" s="7">
        <v>2.2947956285055502E-6</v>
      </c>
      <c r="M5396" s="3">
        <f t="shared" si="508"/>
        <v>0.18255104551233001</v>
      </c>
      <c r="N5396" s="6">
        <f t="shared" si="509"/>
        <v>1.1348888793738772</v>
      </c>
      <c r="O5396">
        <v>0.60869774250392805</v>
      </c>
      <c r="P5396" s="5">
        <v>5395</v>
      </c>
      <c r="Q5396">
        <v>0.248</v>
      </c>
      <c r="R5396" s="5">
        <v>4250</v>
      </c>
      <c r="S5396">
        <v>0.40799999999999997</v>
      </c>
      <c r="T5396" s="5">
        <v>5622</v>
      </c>
      <c r="U5396">
        <v>0.217</v>
      </c>
    </row>
    <row r="5397" spans="1:21" x14ac:dyDescent="0.2">
      <c r="A5397" t="s">
        <v>2933</v>
      </c>
      <c r="B5397" t="s">
        <v>18</v>
      </c>
      <c r="C5397">
        <v>3006</v>
      </c>
      <c r="D5397">
        <v>-0.22145870736674</v>
      </c>
      <c r="E5397">
        <v>-1.20276111896205</v>
      </c>
      <c r="F5397">
        <v>0.98130241159531195</v>
      </c>
      <c r="G5397" s="3">
        <f t="shared" si="504"/>
        <v>0.22145870736674</v>
      </c>
      <c r="H5397" s="6">
        <f t="shared" si="505"/>
        <v>1.1659118428813018</v>
      </c>
      <c r="I5397">
        <v>0.38267216089133399</v>
      </c>
      <c r="J5397" s="3">
        <f t="shared" si="506"/>
        <v>1.20276111896205</v>
      </c>
      <c r="K5397" s="6">
        <f t="shared" si="507"/>
        <v>2.3017978200661879</v>
      </c>
      <c r="L5397" s="7">
        <v>1.7431593911526601E-8</v>
      </c>
      <c r="M5397" s="3">
        <f t="shared" si="508"/>
        <v>-0.98130241159531195</v>
      </c>
      <c r="N5397" s="6">
        <f t="shared" si="509"/>
        <v>-1.974246881631968</v>
      </c>
      <c r="O5397" s="7">
        <v>7.8741093639529907E-6</v>
      </c>
      <c r="P5397" s="5">
        <v>5396</v>
      </c>
      <c r="Q5397">
        <v>0.248</v>
      </c>
      <c r="R5397" s="5">
        <v>5679</v>
      </c>
      <c r="S5397">
        <v>0.20899999999999999</v>
      </c>
      <c r="T5397" s="5">
        <v>4695</v>
      </c>
      <c r="U5397">
        <v>0.34599999999999997</v>
      </c>
    </row>
    <row r="5398" spans="1:21" x14ac:dyDescent="0.2">
      <c r="A5398" t="s">
        <v>3484</v>
      </c>
      <c r="B5398" t="s">
        <v>18</v>
      </c>
      <c r="C5398">
        <v>1098</v>
      </c>
      <c r="D5398">
        <v>0.78094621282925003</v>
      </c>
      <c r="E5398">
        <v>-0.56022138152885104</v>
      </c>
      <c r="F5398">
        <v>1.3411675943581001</v>
      </c>
      <c r="G5398" s="3">
        <f t="shared" si="504"/>
        <v>-0.78094621282925003</v>
      </c>
      <c r="H5398" s="6">
        <f t="shared" si="505"/>
        <v>-1.7182574478944532</v>
      </c>
      <c r="I5398">
        <v>6.4810639812246697E-3</v>
      </c>
      <c r="J5398" s="3">
        <f t="shared" si="506"/>
        <v>0.56022138152885104</v>
      </c>
      <c r="K5398" s="6">
        <f t="shared" si="507"/>
        <v>1.4744954612348908</v>
      </c>
      <c r="L5398">
        <v>4.2386809166860898E-2</v>
      </c>
      <c r="M5398" s="3">
        <f t="shared" si="508"/>
        <v>-1.3411675943581001</v>
      </c>
      <c r="N5398" s="6">
        <f t="shared" si="509"/>
        <v>-2.5335628081534169</v>
      </c>
      <c r="O5398" s="7">
        <v>1.0274216718557401E-6</v>
      </c>
      <c r="P5398" s="5">
        <v>5397</v>
      </c>
      <c r="Q5398">
        <v>0.248</v>
      </c>
      <c r="R5398" s="5">
        <v>4795</v>
      </c>
      <c r="S5398">
        <v>0.33200000000000002</v>
      </c>
      <c r="T5398" s="5">
        <v>4254</v>
      </c>
      <c r="U5398">
        <v>0.40699999999999997</v>
      </c>
    </row>
    <row r="5399" spans="1:21" x14ac:dyDescent="0.2">
      <c r="A5399" t="s">
        <v>1598</v>
      </c>
      <c r="B5399" t="s">
        <v>18</v>
      </c>
      <c r="C5399">
        <v>1269</v>
      </c>
      <c r="D5399">
        <v>0.26624369166609901</v>
      </c>
      <c r="E5399">
        <v>0.68047216544609301</v>
      </c>
      <c r="F5399">
        <v>-0.414228473779994</v>
      </c>
      <c r="G5399" s="3">
        <f t="shared" si="504"/>
        <v>-0.26624369166609901</v>
      </c>
      <c r="H5399" s="6">
        <f t="shared" si="505"/>
        <v>-1.202672380174292</v>
      </c>
      <c r="I5399">
        <v>0.57143992661338305</v>
      </c>
      <c r="J5399" s="3">
        <f t="shared" si="506"/>
        <v>-0.68047216544609301</v>
      </c>
      <c r="K5399" s="6">
        <f t="shared" si="507"/>
        <v>-1.6026641895287774</v>
      </c>
      <c r="L5399">
        <v>9.18387178641627E-2</v>
      </c>
      <c r="M5399" s="3">
        <f t="shared" si="508"/>
        <v>0.414228473779994</v>
      </c>
      <c r="N5399" s="6">
        <f t="shared" si="509"/>
        <v>1.3325858446142402</v>
      </c>
      <c r="O5399">
        <v>0.35388726403905502</v>
      </c>
      <c r="P5399" s="5">
        <v>5398</v>
      </c>
      <c r="Q5399">
        <v>0.248</v>
      </c>
      <c r="R5399" s="5">
        <v>5290</v>
      </c>
      <c r="S5399">
        <v>0.26300000000000001</v>
      </c>
      <c r="T5399" s="5">
        <v>5795</v>
      </c>
      <c r="U5399">
        <v>0.193</v>
      </c>
    </row>
    <row r="5400" spans="1:21" x14ac:dyDescent="0.2">
      <c r="A5400" t="s">
        <v>3577</v>
      </c>
      <c r="B5400" t="s">
        <v>3578</v>
      </c>
      <c r="C5400">
        <v>3102</v>
      </c>
      <c r="D5400">
        <v>1.0361750753933601</v>
      </c>
      <c r="E5400">
        <v>-0.40738063724885898</v>
      </c>
      <c r="F5400">
        <v>1.44355571264222</v>
      </c>
      <c r="G5400" s="3">
        <f t="shared" si="504"/>
        <v>-1.0361750753933601</v>
      </c>
      <c r="H5400" s="6">
        <f t="shared" si="505"/>
        <v>-2.0507833294180497</v>
      </c>
      <c r="I5400">
        <v>6.7565679341818003E-3</v>
      </c>
      <c r="J5400" s="3">
        <f t="shared" si="506"/>
        <v>0.40738063724885898</v>
      </c>
      <c r="K5400" s="6">
        <f t="shared" si="507"/>
        <v>1.3262756355696872</v>
      </c>
      <c r="L5400">
        <v>0.29410679796155398</v>
      </c>
      <c r="M5400" s="3">
        <f t="shared" si="508"/>
        <v>-1.44355571264222</v>
      </c>
      <c r="N5400" s="6">
        <f t="shared" si="509"/>
        <v>-2.7199039636396449</v>
      </c>
      <c r="O5400">
        <v>1.03336202148394E-4</v>
      </c>
      <c r="P5400" s="5">
        <v>5399</v>
      </c>
      <c r="Q5400">
        <v>0.248</v>
      </c>
      <c r="R5400" s="5">
        <v>4581</v>
      </c>
      <c r="S5400">
        <v>0.36199999999999999</v>
      </c>
      <c r="T5400" s="5">
        <v>4175</v>
      </c>
      <c r="U5400">
        <v>0.41799999999999998</v>
      </c>
    </row>
    <row r="5401" spans="1:21" x14ac:dyDescent="0.2">
      <c r="A5401" t="s">
        <v>1452</v>
      </c>
      <c r="B5401" t="s">
        <v>18</v>
      </c>
      <c r="C5401">
        <v>1692</v>
      </c>
      <c r="D5401">
        <v>2.16045411918632</v>
      </c>
      <c r="E5401">
        <v>3.0659463278625498</v>
      </c>
      <c r="F5401">
        <v>-0.90549220867622604</v>
      </c>
      <c r="G5401" s="3">
        <f t="shared" si="504"/>
        <v>-2.16045411918632</v>
      </c>
      <c r="H5401" s="6">
        <f t="shared" si="505"/>
        <v>-4.470555534013025</v>
      </c>
      <c r="I5401" s="7">
        <v>6.6654741305093903E-6</v>
      </c>
      <c r="J5401" s="3">
        <f t="shared" si="506"/>
        <v>-3.0659463278625498</v>
      </c>
      <c r="K5401" s="6">
        <f t="shared" si="507"/>
        <v>-8.3741707083183048</v>
      </c>
      <c r="L5401" s="7">
        <v>2.7882378227936702E-11</v>
      </c>
      <c r="M5401" s="3">
        <f t="shared" si="508"/>
        <v>0.90549220867622604</v>
      </c>
      <c r="N5401" s="6">
        <f t="shared" si="509"/>
        <v>1.8731834655907182</v>
      </c>
      <c r="O5401">
        <v>7.5239428242000195E-2</v>
      </c>
      <c r="P5401" s="5">
        <v>5400</v>
      </c>
      <c r="Q5401">
        <v>0.248</v>
      </c>
      <c r="R5401" s="5">
        <v>2808</v>
      </c>
      <c r="S5401">
        <v>0.60899999999999999</v>
      </c>
      <c r="T5401" s="5">
        <v>5916</v>
      </c>
      <c r="U5401">
        <v>0.17599999999999999</v>
      </c>
    </row>
    <row r="5402" spans="1:21" x14ac:dyDescent="0.2">
      <c r="A5402" t="s">
        <v>2059</v>
      </c>
      <c r="B5402" t="s">
        <v>2060</v>
      </c>
      <c r="C5402">
        <v>1815</v>
      </c>
      <c r="D5402">
        <v>1.1870524754248899</v>
      </c>
      <c r="E5402">
        <v>0.90825971990078302</v>
      </c>
      <c r="F5402">
        <v>0.27879275552410898</v>
      </c>
      <c r="G5402" s="3">
        <f t="shared" si="504"/>
        <v>-1.1870524754248899</v>
      </c>
      <c r="H5402" s="6">
        <f t="shared" si="505"/>
        <v>-2.2768708737069083</v>
      </c>
      <c r="I5402">
        <v>7.9826860601761099E-3</v>
      </c>
      <c r="J5402" s="3">
        <f t="shared" si="506"/>
        <v>-0.90825971990078302</v>
      </c>
      <c r="K5402" s="6">
        <f t="shared" si="507"/>
        <v>-1.8767802282945121</v>
      </c>
      <c r="L5402">
        <v>3.7145350463254297E-2</v>
      </c>
      <c r="M5402" s="3">
        <f t="shared" si="508"/>
        <v>-0.27879275552410898</v>
      </c>
      <c r="N5402" s="6">
        <f t="shared" si="509"/>
        <v>-1.2131792734069744</v>
      </c>
      <c r="O5402">
        <v>0.58670132580219503</v>
      </c>
      <c r="P5402" s="5">
        <v>5401</v>
      </c>
      <c r="Q5402">
        <v>0.248</v>
      </c>
      <c r="R5402" s="5">
        <v>4398</v>
      </c>
      <c r="S5402">
        <v>0.38700000000000001</v>
      </c>
      <c r="T5402" s="5">
        <v>5413</v>
      </c>
      <c r="U5402">
        <v>0.246</v>
      </c>
    </row>
    <row r="5403" spans="1:21" x14ac:dyDescent="0.2">
      <c r="A5403" t="s">
        <v>1023</v>
      </c>
      <c r="B5403" t="s">
        <v>18</v>
      </c>
      <c r="C5403">
        <v>1053</v>
      </c>
      <c r="D5403">
        <v>-0.64636846887383603</v>
      </c>
      <c r="E5403">
        <v>1.4544944036151599</v>
      </c>
      <c r="F5403">
        <v>-2.1008628724889902</v>
      </c>
      <c r="G5403" s="3">
        <f t="shared" si="504"/>
        <v>0.64636846887383603</v>
      </c>
      <c r="H5403" s="6">
        <f t="shared" si="505"/>
        <v>1.5652232753992497</v>
      </c>
      <c r="I5403">
        <v>6.9761714267968095E-2</v>
      </c>
      <c r="J5403" s="3">
        <f t="shared" si="506"/>
        <v>-1.4544944036151599</v>
      </c>
      <c r="K5403" s="6">
        <f t="shared" si="507"/>
        <v>-2.7406049892013509</v>
      </c>
      <c r="L5403" s="7">
        <v>1.7453285785761101E-5</v>
      </c>
      <c r="M5403" s="3">
        <f t="shared" si="508"/>
        <v>2.1008628724889902</v>
      </c>
      <c r="N5403" s="6">
        <f t="shared" si="509"/>
        <v>4.2896587177732473</v>
      </c>
      <c r="O5403" s="7">
        <v>5.7260033175315098E-10</v>
      </c>
      <c r="P5403" s="5">
        <v>5402</v>
      </c>
      <c r="Q5403">
        <v>0.247</v>
      </c>
      <c r="R5403" s="5">
        <v>5918</v>
      </c>
      <c r="S5403">
        <v>0.17599999999999999</v>
      </c>
      <c r="T5403" s="5">
        <v>6284</v>
      </c>
      <c r="U5403">
        <v>0.125</v>
      </c>
    </row>
    <row r="5404" spans="1:21" x14ac:dyDescent="0.2">
      <c r="A5404" t="s">
        <v>1205</v>
      </c>
      <c r="B5404" t="s">
        <v>18</v>
      </c>
      <c r="C5404">
        <v>2349</v>
      </c>
      <c r="D5404">
        <v>2.8352026880164898</v>
      </c>
      <c r="E5404">
        <v>4.0704922694564303</v>
      </c>
      <c r="F5404">
        <v>-1.2352895814399401</v>
      </c>
      <c r="G5404" s="3">
        <f t="shared" si="504"/>
        <v>-2.8352026880164898</v>
      </c>
      <c r="H5404" s="6">
        <f t="shared" si="505"/>
        <v>-7.1364307008316965</v>
      </c>
      <c r="I5404" s="7">
        <v>4.46592299660971E-7</v>
      </c>
      <c r="J5404" s="3">
        <f t="shared" si="506"/>
        <v>-4.0704922694564303</v>
      </c>
      <c r="K5404" s="6">
        <f t="shared" si="507"/>
        <v>-16.801198784181793</v>
      </c>
      <c r="L5404" s="7">
        <v>5.54485565085461E-14</v>
      </c>
      <c r="M5404" s="3">
        <f t="shared" si="508"/>
        <v>1.2352895814399401</v>
      </c>
      <c r="N5404" s="6">
        <f t="shared" si="509"/>
        <v>2.3542859853208884</v>
      </c>
      <c r="O5404">
        <v>3.66983200551615E-2</v>
      </c>
      <c r="P5404" s="5">
        <v>5403</v>
      </c>
      <c r="Q5404">
        <v>0.247</v>
      </c>
      <c r="R5404" s="5">
        <v>2263</v>
      </c>
      <c r="S5404">
        <v>0.68500000000000005</v>
      </c>
      <c r="T5404" s="5">
        <v>6128</v>
      </c>
      <c r="U5404">
        <v>0.14599999999999999</v>
      </c>
    </row>
    <row r="5405" spans="1:21" x14ac:dyDescent="0.2">
      <c r="A5405" t="s">
        <v>1314</v>
      </c>
      <c r="B5405" t="s">
        <v>18</v>
      </c>
      <c r="C5405">
        <v>1350</v>
      </c>
      <c r="D5405">
        <v>-2.5384392663900002</v>
      </c>
      <c r="E5405">
        <v>-1.37472077141947</v>
      </c>
      <c r="F5405">
        <v>-1.1637184949705299</v>
      </c>
      <c r="G5405" s="3">
        <f t="shared" si="504"/>
        <v>2.5384392663900002</v>
      </c>
      <c r="H5405" s="6">
        <f t="shared" si="505"/>
        <v>5.809601736158263</v>
      </c>
      <c r="I5405" s="7">
        <v>1.06284479900136E-9</v>
      </c>
      <c r="J5405" s="3">
        <f t="shared" si="506"/>
        <v>1.37472077141947</v>
      </c>
      <c r="K5405" s="6">
        <f t="shared" si="507"/>
        <v>2.5931771603564626</v>
      </c>
      <c r="L5405">
        <v>9.6183128022681399E-4</v>
      </c>
      <c r="M5405" s="3">
        <f t="shared" si="508"/>
        <v>1.1637184949705299</v>
      </c>
      <c r="N5405" s="6">
        <f t="shared" si="509"/>
        <v>2.2403412404571945</v>
      </c>
      <c r="O5405">
        <v>5.7106629143573902E-3</v>
      </c>
      <c r="P5405" s="5">
        <v>5404</v>
      </c>
      <c r="Q5405">
        <v>0.247</v>
      </c>
      <c r="R5405" s="5">
        <v>6514</v>
      </c>
      <c r="S5405">
        <v>9.2999999999999999E-2</v>
      </c>
      <c r="T5405" s="5">
        <v>6031</v>
      </c>
      <c r="U5405">
        <v>0.16</v>
      </c>
    </row>
    <row r="5406" spans="1:21" x14ac:dyDescent="0.2">
      <c r="A5406" t="s">
        <v>2994</v>
      </c>
      <c r="B5406" t="s">
        <v>1278</v>
      </c>
      <c r="C5406">
        <v>2712</v>
      </c>
      <c r="D5406">
        <v>-0.1754585847258</v>
      </c>
      <c r="E5406">
        <v>-1.1840811117680199</v>
      </c>
      <c r="F5406">
        <v>1.00862252704222</v>
      </c>
      <c r="G5406" s="3">
        <f t="shared" si="504"/>
        <v>0.1754585847258</v>
      </c>
      <c r="H5406" s="6">
        <f t="shared" si="505"/>
        <v>1.1293233220477954</v>
      </c>
      <c r="I5406">
        <v>0.71800837144625695</v>
      </c>
      <c r="J5406" s="3">
        <f t="shared" si="506"/>
        <v>1.1840811117680199</v>
      </c>
      <c r="K5406" s="6">
        <f t="shared" si="507"/>
        <v>2.2721862737326606</v>
      </c>
      <c r="L5406">
        <v>2.41977090775859E-3</v>
      </c>
      <c r="M5406" s="3">
        <f t="shared" si="508"/>
        <v>-1.00862252704222</v>
      </c>
      <c r="N5406" s="6">
        <f t="shared" si="509"/>
        <v>-2.0119891525949525</v>
      </c>
      <c r="O5406">
        <v>1.37163989433012E-2</v>
      </c>
      <c r="P5406" s="5">
        <v>5405</v>
      </c>
      <c r="Q5406">
        <v>0.247</v>
      </c>
      <c r="R5406" s="5">
        <v>5667</v>
      </c>
      <c r="S5406">
        <v>0.21</v>
      </c>
      <c r="T5406" s="5">
        <v>4641</v>
      </c>
      <c r="U5406">
        <v>0.35299999999999998</v>
      </c>
    </row>
    <row r="5407" spans="1:21" x14ac:dyDescent="0.2">
      <c r="A5407" t="s">
        <v>1676</v>
      </c>
      <c r="B5407" t="s">
        <v>18</v>
      </c>
      <c r="C5407">
        <v>2754</v>
      </c>
      <c r="D5407">
        <v>0.50561057250372998</v>
      </c>
      <c r="E5407">
        <v>0.76614340671724501</v>
      </c>
      <c r="F5407">
        <v>-0.26053283421351497</v>
      </c>
      <c r="G5407" s="3">
        <f t="shared" si="504"/>
        <v>-0.50561057250372998</v>
      </c>
      <c r="H5407" s="6">
        <f t="shared" si="505"/>
        <v>-1.4197240798847928</v>
      </c>
      <c r="I5407">
        <v>0.15024416036062499</v>
      </c>
      <c r="J5407" s="3">
        <f t="shared" si="506"/>
        <v>-0.76614340671724501</v>
      </c>
      <c r="K5407" s="6">
        <f t="shared" si="507"/>
        <v>-1.7007173663690567</v>
      </c>
      <c r="L5407">
        <v>1.8097911740613499E-2</v>
      </c>
      <c r="M5407" s="3">
        <f t="shared" si="508"/>
        <v>0.26053283421351497</v>
      </c>
      <c r="N5407" s="6">
        <f t="shared" si="509"/>
        <v>1.1979210541438912</v>
      </c>
      <c r="O5407">
        <v>0.48931993664741202</v>
      </c>
      <c r="P5407" s="5">
        <v>5406</v>
      </c>
      <c r="Q5407">
        <v>0.247</v>
      </c>
      <c r="R5407" s="5">
        <v>5083</v>
      </c>
      <c r="S5407">
        <v>0.29199999999999998</v>
      </c>
      <c r="T5407" s="5">
        <v>5726</v>
      </c>
      <c r="U5407">
        <v>0.20200000000000001</v>
      </c>
    </row>
    <row r="5408" spans="1:21" x14ac:dyDescent="0.2">
      <c r="A5408" t="s">
        <v>1526</v>
      </c>
      <c r="B5408" t="s">
        <v>18</v>
      </c>
      <c r="C5408">
        <v>2949</v>
      </c>
      <c r="D5408">
        <v>0.61491089676432698</v>
      </c>
      <c r="E5408">
        <v>1.10802195592024</v>
      </c>
      <c r="F5408">
        <v>-0.49311105915591202</v>
      </c>
      <c r="G5408" s="3">
        <f t="shared" si="504"/>
        <v>-0.61491089676432698</v>
      </c>
      <c r="H5408" s="6">
        <f t="shared" si="505"/>
        <v>-1.531463408456331</v>
      </c>
      <c r="I5408">
        <v>5.03436217329487E-2</v>
      </c>
      <c r="J5408" s="3">
        <f t="shared" si="506"/>
        <v>-1.10802195592024</v>
      </c>
      <c r="K5408" s="6">
        <f t="shared" si="507"/>
        <v>-2.1554990936977512</v>
      </c>
      <c r="L5408">
        <v>1.4862222448992399E-4</v>
      </c>
      <c r="M5408" s="3">
        <f t="shared" si="508"/>
        <v>0.49311105915591202</v>
      </c>
      <c r="N5408" s="6">
        <f t="shared" si="509"/>
        <v>1.4074767191926758</v>
      </c>
      <c r="O5408">
        <v>0.125985411986371</v>
      </c>
      <c r="P5408" s="5">
        <v>5407</v>
      </c>
      <c r="Q5408">
        <v>0.247</v>
      </c>
      <c r="R5408" s="5">
        <v>5023</v>
      </c>
      <c r="S5408">
        <v>0.3</v>
      </c>
      <c r="T5408" s="5">
        <v>5852</v>
      </c>
      <c r="U5408">
        <v>0.185</v>
      </c>
    </row>
    <row r="5409" spans="1:21" x14ac:dyDescent="0.2">
      <c r="A5409" t="s">
        <v>1796</v>
      </c>
      <c r="B5409" t="s">
        <v>18</v>
      </c>
      <c r="C5409">
        <v>1617</v>
      </c>
      <c r="D5409">
        <v>0.342282495813583</v>
      </c>
      <c r="E5409">
        <v>0.43782725452801502</v>
      </c>
      <c r="F5409">
        <v>-9.5544758714431799E-2</v>
      </c>
      <c r="G5409" s="3">
        <f t="shared" si="504"/>
        <v>-0.342282495813583</v>
      </c>
      <c r="H5409" s="6">
        <f t="shared" si="505"/>
        <v>-1.2677607394539319</v>
      </c>
      <c r="I5409">
        <v>0.30984388688828202</v>
      </c>
      <c r="J5409" s="3">
        <f t="shared" si="506"/>
        <v>-0.43782725452801502</v>
      </c>
      <c r="K5409" s="6">
        <f t="shared" si="507"/>
        <v>-1.3545627750871694</v>
      </c>
      <c r="L5409">
        <v>0.15514246492768299</v>
      </c>
      <c r="M5409" s="3">
        <f t="shared" si="508"/>
        <v>9.5544758714431799E-2</v>
      </c>
      <c r="N5409" s="6">
        <f t="shared" si="509"/>
        <v>1.0684687835266344</v>
      </c>
      <c r="O5409">
        <v>0.80065379647082602</v>
      </c>
      <c r="P5409" s="5">
        <v>5408</v>
      </c>
      <c r="Q5409">
        <v>0.247</v>
      </c>
      <c r="R5409" s="5">
        <v>5245</v>
      </c>
      <c r="S5409">
        <v>0.26900000000000002</v>
      </c>
      <c r="T5409" s="5">
        <v>5625</v>
      </c>
      <c r="U5409">
        <v>0.216</v>
      </c>
    </row>
    <row r="5410" spans="1:21" x14ac:dyDescent="0.2">
      <c r="A5410" t="s">
        <v>3928</v>
      </c>
      <c r="B5410" t="s">
        <v>18</v>
      </c>
      <c r="C5410">
        <v>1791</v>
      </c>
      <c r="D5410">
        <v>1.0593198755640001</v>
      </c>
      <c r="E5410">
        <v>-0.67523131526246405</v>
      </c>
      <c r="F5410">
        <v>1.7345511908264699</v>
      </c>
      <c r="G5410" s="3">
        <f t="shared" si="504"/>
        <v>-1.0593198755640001</v>
      </c>
      <c r="H5410" s="6">
        <f t="shared" si="505"/>
        <v>-2.083948861699839</v>
      </c>
      <c r="I5410">
        <v>2.0258940823581199E-2</v>
      </c>
      <c r="J5410" s="3">
        <f t="shared" si="506"/>
        <v>0.67523131526246405</v>
      </c>
      <c r="K5410" s="6">
        <f t="shared" si="507"/>
        <v>1.5968527844136085</v>
      </c>
      <c r="L5410">
        <v>0.13152984194203299</v>
      </c>
      <c r="M5410" s="3">
        <f t="shared" si="508"/>
        <v>-1.7345511908264699</v>
      </c>
      <c r="N5410" s="6">
        <f t="shared" si="509"/>
        <v>-3.3277595423809716</v>
      </c>
      <c r="O5410" s="7">
        <v>7.7337798811503701E-5</v>
      </c>
      <c r="P5410" s="5">
        <v>5409</v>
      </c>
      <c r="Q5410">
        <v>0.246</v>
      </c>
      <c r="R5410" s="5">
        <v>4631</v>
      </c>
      <c r="S5410">
        <v>0.35499999999999998</v>
      </c>
      <c r="T5410" s="5">
        <v>3890</v>
      </c>
      <c r="U5410">
        <v>0.45800000000000002</v>
      </c>
    </row>
    <row r="5411" spans="1:21" x14ac:dyDescent="0.2">
      <c r="A5411" t="s">
        <v>1740</v>
      </c>
      <c r="B5411" t="s">
        <v>1165</v>
      </c>
      <c r="C5411">
        <v>2202</v>
      </c>
      <c r="D5411">
        <v>-0.69499413882430205</v>
      </c>
      <c r="E5411">
        <v>-0.42397604860381</v>
      </c>
      <c r="F5411">
        <v>-0.271018090220492</v>
      </c>
      <c r="G5411" s="3">
        <f t="shared" si="504"/>
        <v>0.69499413882430205</v>
      </c>
      <c r="H5411" s="6">
        <f t="shared" si="505"/>
        <v>1.618877856135339</v>
      </c>
      <c r="I5411">
        <v>0.154280044803943</v>
      </c>
      <c r="J5411" s="3">
        <f t="shared" si="506"/>
        <v>0.42397604860381</v>
      </c>
      <c r="K5411" s="6">
        <f t="shared" si="507"/>
        <v>1.3416199513339224</v>
      </c>
      <c r="L5411">
        <v>0.37442360460361002</v>
      </c>
      <c r="M5411" s="3">
        <f t="shared" si="508"/>
        <v>0.271018090220492</v>
      </c>
      <c r="N5411" s="6">
        <f t="shared" si="509"/>
        <v>1.2066590501473606</v>
      </c>
      <c r="O5411">
        <v>0.610509940925275</v>
      </c>
      <c r="P5411" s="5">
        <v>5410</v>
      </c>
      <c r="Q5411">
        <v>0.246</v>
      </c>
      <c r="R5411" s="5">
        <v>5938</v>
      </c>
      <c r="S5411">
        <v>0.17299999999999999</v>
      </c>
      <c r="T5411" s="5">
        <v>5674</v>
      </c>
      <c r="U5411">
        <v>0.20899999999999999</v>
      </c>
    </row>
    <row r="5412" spans="1:21" x14ac:dyDescent="0.2">
      <c r="A5412" t="s">
        <v>2837</v>
      </c>
      <c r="B5412" t="s">
        <v>18</v>
      </c>
      <c r="C5412">
        <v>7524</v>
      </c>
      <c r="D5412">
        <v>2.1573166171174498</v>
      </c>
      <c r="E5412">
        <v>1.2139503303163099</v>
      </c>
      <c r="F5412">
        <v>0.94336628680114398</v>
      </c>
      <c r="G5412" s="3">
        <f t="shared" si="504"/>
        <v>-2.1573166171174498</v>
      </c>
      <c r="H5412" s="6">
        <f t="shared" si="505"/>
        <v>-4.4608437543553086</v>
      </c>
      <c r="I5412" s="7">
        <v>3.71333224381369E-8</v>
      </c>
      <c r="J5412" s="3">
        <f t="shared" si="506"/>
        <v>-1.2139503303163099</v>
      </c>
      <c r="K5412" s="6">
        <f t="shared" si="507"/>
        <v>-2.3197194434043644</v>
      </c>
      <c r="L5412">
        <v>1.7850111305755801E-3</v>
      </c>
      <c r="M5412" s="3">
        <f t="shared" si="508"/>
        <v>-0.94336628680114398</v>
      </c>
      <c r="N5412" s="6">
        <f t="shared" si="509"/>
        <v>-1.9230100290958871</v>
      </c>
      <c r="O5412">
        <v>2.1400588667800799E-2</v>
      </c>
      <c r="P5412" s="5">
        <v>5411</v>
      </c>
      <c r="Q5412">
        <v>0.246</v>
      </c>
      <c r="R5412" s="5">
        <v>3125</v>
      </c>
      <c r="S5412">
        <v>0.56399999999999995</v>
      </c>
      <c r="T5412" s="5">
        <v>4770</v>
      </c>
      <c r="U5412">
        <v>0.33500000000000002</v>
      </c>
    </row>
    <row r="5413" spans="1:21" x14ac:dyDescent="0.2">
      <c r="A5413" t="s">
        <v>933</v>
      </c>
      <c r="B5413" t="s">
        <v>934</v>
      </c>
      <c r="C5413">
        <v>1479</v>
      </c>
      <c r="D5413">
        <v>-2.1237047025665499</v>
      </c>
      <c r="E5413">
        <v>0.3110666732615</v>
      </c>
      <c r="F5413">
        <v>-2.43477137582805</v>
      </c>
      <c r="G5413" s="3">
        <f t="shared" si="504"/>
        <v>2.1237047025665499</v>
      </c>
      <c r="H5413" s="6">
        <f t="shared" si="505"/>
        <v>4.3581163183306204</v>
      </c>
      <c r="I5413" s="7">
        <v>5.3557461372019503E-8</v>
      </c>
      <c r="J5413" s="3">
        <f t="shared" si="506"/>
        <v>-0.3110666732615</v>
      </c>
      <c r="K5413" s="6">
        <f t="shared" si="507"/>
        <v>-1.240624631092708</v>
      </c>
      <c r="L5413">
        <v>0.47377171687365499</v>
      </c>
      <c r="M5413" s="3">
        <f t="shared" si="508"/>
        <v>2.43477137582805</v>
      </c>
      <c r="N5413" s="6">
        <f t="shared" si="509"/>
        <v>5.4067864496880373</v>
      </c>
      <c r="O5413" s="7">
        <v>2.7163882482896401E-10</v>
      </c>
      <c r="P5413" s="5">
        <v>5412</v>
      </c>
      <c r="Q5413">
        <v>0.246</v>
      </c>
      <c r="R5413" s="5">
        <v>6451</v>
      </c>
      <c r="S5413">
        <v>0.10100000000000001</v>
      </c>
      <c r="T5413" s="5">
        <v>6357</v>
      </c>
      <c r="U5413">
        <v>0.114</v>
      </c>
    </row>
    <row r="5414" spans="1:21" x14ac:dyDescent="0.2">
      <c r="A5414" t="s">
        <v>2670</v>
      </c>
      <c r="B5414" t="s">
        <v>18</v>
      </c>
      <c r="C5414">
        <v>1062</v>
      </c>
      <c r="D5414">
        <v>-1.35546133257442</v>
      </c>
      <c r="E5414">
        <v>-2.1124154308173</v>
      </c>
      <c r="F5414">
        <v>0.75695409824287996</v>
      </c>
      <c r="G5414" s="3">
        <f t="shared" si="504"/>
        <v>1.35546133257442</v>
      </c>
      <c r="H5414" s="6">
        <f t="shared" si="505"/>
        <v>2.5587892593012551</v>
      </c>
      <c r="I5414">
        <v>2.2325998971738301E-3</v>
      </c>
      <c r="J5414" s="3">
        <f t="shared" si="506"/>
        <v>2.1124154308173</v>
      </c>
      <c r="K5414" s="6">
        <f t="shared" si="507"/>
        <v>4.3241465872321267</v>
      </c>
      <c r="L5414" s="7">
        <v>4.2906503409364701E-7</v>
      </c>
      <c r="M5414" s="3">
        <f t="shared" si="508"/>
        <v>-0.75695409824287996</v>
      </c>
      <c r="N5414" s="6">
        <f t="shared" si="509"/>
        <v>-1.6899190003685369</v>
      </c>
      <c r="O5414">
        <v>9.5754571612912107E-2</v>
      </c>
      <c r="P5414" s="5">
        <v>5413</v>
      </c>
      <c r="Q5414">
        <v>0.246</v>
      </c>
      <c r="R5414" s="5">
        <v>6217</v>
      </c>
      <c r="S5414">
        <v>0.13400000000000001</v>
      </c>
      <c r="T5414" s="5">
        <v>4907</v>
      </c>
      <c r="U5414">
        <v>0.316</v>
      </c>
    </row>
    <row r="5415" spans="1:21" x14ac:dyDescent="0.2">
      <c r="A5415" t="s">
        <v>1355</v>
      </c>
      <c r="B5415" t="s">
        <v>18</v>
      </c>
      <c r="C5415">
        <v>1572</v>
      </c>
      <c r="D5415">
        <v>-7.4045647812668994E-2</v>
      </c>
      <c r="E5415">
        <v>0.85270570873346496</v>
      </c>
      <c r="F5415">
        <v>-0.92675135654613405</v>
      </c>
      <c r="G5415" s="3">
        <f t="shared" si="504"/>
        <v>7.4045647812668994E-2</v>
      </c>
      <c r="H5415" s="6">
        <f t="shared" si="505"/>
        <v>1.05266446117309</v>
      </c>
      <c r="I5415">
        <v>0.92076944241387804</v>
      </c>
      <c r="J5415" s="3">
        <f t="shared" si="506"/>
        <v>-0.85270570873346496</v>
      </c>
      <c r="K5415" s="6">
        <f t="shared" si="507"/>
        <v>-1.8058846054540165</v>
      </c>
      <c r="L5415">
        <v>0.139171743905494</v>
      </c>
      <c r="M5415" s="3">
        <f t="shared" si="508"/>
        <v>0.92675135654613405</v>
      </c>
      <c r="N5415" s="6">
        <f t="shared" si="509"/>
        <v>1.9009905451410305</v>
      </c>
      <c r="O5415">
        <v>0.125050262588985</v>
      </c>
      <c r="P5415" s="5">
        <v>5414</v>
      </c>
      <c r="Q5415">
        <v>0.246</v>
      </c>
      <c r="R5415" s="5">
        <v>5514</v>
      </c>
      <c r="S5415">
        <v>0.23200000000000001</v>
      </c>
      <c r="T5415" s="5">
        <v>5990</v>
      </c>
      <c r="U5415">
        <v>0.16500000000000001</v>
      </c>
    </row>
    <row r="5416" spans="1:21" x14ac:dyDescent="0.2">
      <c r="A5416" t="s">
        <v>2862</v>
      </c>
      <c r="B5416" t="s">
        <v>2863</v>
      </c>
      <c r="C5416">
        <v>2142</v>
      </c>
      <c r="D5416">
        <v>-1.5752597024204999E-2</v>
      </c>
      <c r="E5416">
        <v>-0.95213957619461498</v>
      </c>
      <c r="F5416">
        <v>0.93638697917041003</v>
      </c>
      <c r="G5416" s="3">
        <f t="shared" si="504"/>
        <v>1.5752597024204999E-2</v>
      </c>
      <c r="H5416" s="6">
        <f t="shared" si="505"/>
        <v>1.0109786966098722</v>
      </c>
      <c r="I5416">
        <v>0.96259673266453505</v>
      </c>
      <c r="J5416" s="3">
        <f t="shared" si="506"/>
        <v>0.95213957619461498</v>
      </c>
      <c r="K5416" s="6">
        <f t="shared" si="507"/>
        <v>1.9347398301495737</v>
      </c>
      <c r="L5416" s="7">
        <v>5.4153215617750401E-5</v>
      </c>
      <c r="M5416" s="3">
        <f t="shared" si="508"/>
        <v>-0.93638697917041003</v>
      </c>
      <c r="N5416" s="6">
        <f t="shared" si="509"/>
        <v>-1.9137295737658584</v>
      </c>
      <c r="O5416">
        <v>1.16417005409715E-4</v>
      </c>
      <c r="P5416" s="5">
        <v>5415</v>
      </c>
      <c r="Q5416">
        <v>0.246</v>
      </c>
      <c r="R5416" s="5">
        <v>5525</v>
      </c>
      <c r="S5416">
        <v>0.23</v>
      </c>
      <c r="T5416" s="5">
        <v>4754</v>
      </c>
      <c r="U5416">
        <v>0.33800000000000002</v>
      </c>
    </row>
    <row r="5417" spans="1:21" x14ac:dyDescent="0.2">
      <c r="A5417" t="s">
        <v>3381</v>
      </c>
      <c r="B5417" t="s">
        <v>18</v>
      </c>
      <c r="C5417">
        <v>2733</v>
      </c>
      <c r="D5417">
        <v>3.46202697593802</v>
      </c>
      <c r="E5417">
        <v>2.14262912432415</v>
      </c>
      <c r="F5417">
        <v>1.31939785161387</v>
      </c>
      <c r="G5417" s="3">
        <f t="shared" si="504"/>
        <v>-3.46202697593802</v>
      </c>
      <c r="H5417" s="6">
        <f t="shared" si="505"/>
        <v>-11.019806420734209</v>
      </c>
      <c r="I5417" s="7">
        <v>7.3620794362921797E-14</v>
      </c>
      <c r="J5417" s="3">
        <f t="shared" si="506"/>
        <v>-2.14262912432415</v>
      </c>
      <c r="K5417" s="6">
        <f t="shared" si="507"/>
        <v>-4.4156601026810174</v>
      </c>
      <c r="L5417" s="7">
        <v>2.9746261998413101E-6</v>
      </c>
      <c r="M5417" s="3">
        <f t="shared" si="508"/>
        <v>-1.31939785161387</v>
      </c>
      <c r="N5417" s="6">
        <f t="shared" si="509"/>
        <v>-2.4956192651792666</v>
      </c>
      <c r="O5417">
        <v>6.6279652735163697E-3</v>
      </c>
      <c r="P5417" s="5">
        <v>5416</v>
      </c>
      <c r="Q5417">
        <v>0.245</v>
      </c>
      <c r="R5417" s="5">
        <v>1565</v>
      </c>
      <c r="S5417">
        <v>0.78200000000000003</v>
      </c>
      <c r="T5417" s="5">
        <v>4336</v>
      </c>
      <c r="U5417">
        <v>0.39600000000000002</v>
      </c>
    </row>
    <row r="5418" spans="1:21" x14ac:dyDescent="0.2">
      <c r="A5418" t="s">
        <v>1738</v>
      </c>
      <c r="B5418" t="s">
        <v>1739</v>
      </c>
      <c r="C5418">
        <v>1539</v>
      </c>
      <c r="D5418">
        <v>2.3602622929435202</v>
      </c>
      <c r="E5418">
        <v>2.65821313297845</v>
      </c>
      <c r="F5418">
        <v>-0.29795084003493499</v>
      </c>
      <c r="G5418" s="3">
        <f t="shared" si="504"/>
        <v>-2.3602622929435202</v>
      </c>
      <c r="H5418" s="6">
        <f t="shared" si="505"/>
        <v>-5.1346370215036732</v>
      </c>
      <c r="I5418" s="7">
        <v>4.5773178878646301E-10</v>
      </c>
      <c r="J5418" s="3">
        <f t="shared" si="506"/>
        <v>-2.65821313297845</v>
      </c>
      <c r="K5418" s="6">
        <f t="shared" si="507"/>
        <v>-6.3125072205569595</v>
      </c>
      <c r="L5418" s="7">
        <v>5.4646823400282697E-13</v>
      </c>
      <c r="M5418" s="3">
        <f t="shared" si="508"/>
        <v>0.29795084003493499</v>
      </c>
      <c r="N5418" s="6">
        <f t="shared" si="509"/>
        <v>1.2293969747268272</v>
      </c>
      <c r="O5418">
        <v>0.50691549029167005</v>
      </c>
      <c r="P5418" s="5">
        <v>5417</v>
      </c>
      <c r="Q5418">
        <v>0.245</v>
      </c>
      <c r="R5418" s="5">
        <v>2751</v>
      </c>
      <c r="S5418">
        <v>0.61699999999999999</v>
      </c>
      <c r="T5418" s="5">
        <v>5680</v>
      </c>
      <c r="U5418">
        <v>0.20899999999999999</v>
      </c>
    </row>
    <row r="5419" spans="1:21" x14ac:dyDescent="0.2">
      <c r="A5419" t="s">
        <v>2266</v>
      </c>
      <c r="B5419" t="s">
        <v>18</v>
      </c>
      <c r="C5419">
        <v>3072</v>
      </c>
      <c r="D5419">
        <v>1.0413296537928001</v>
      </c>
      <c r="E5419">
        <v>0.59949703786729602</v>
      </c>
      <c r="F5419">
        <v>0.44183261592550299</v>
      </c>
      <c r="G5419" s="3">
        <f t="shared" si="504"/>
        <v>-1.0413296537928001</v>
      </c>
      <c r="H5419" s="6">
        <f t="shared" si="505"/>
        <v>-2.058123640426643</v>
      </c>
      <c r="I5419">
        <v>9.6513953831185405E-3</v>
      </c>
      <c r="J5419" s="3">
        <f t="shared" si="506"/>
        <v>-0.59949703786729602</v>
      </c>
      <c r="K5419" s="6">
        <f t="shared" si="507"/>
        <v>-1.5151882392179119</v>
      </c>
      <c r="L5419">
        <v>0.132645734877957</v>
      </c>
      <c r="M5419" s="3">
        <f t="shared" si="508"/>
        <v>-0.44183261592550299</v>
      </c>
      <c r="N5419" s="6">
        <f t="shared" si="509"/>
        <v>-1.3583286796688536</v>
      </c>
      <c r="O5419">
        <v>0.30976990920495001</v>
      </c>
      <c r="P5419" s="5">
        <v>5418</v>
      </c>
      <c r="Q5419">
        <v>0.245</v>
      </c>
      <c r="R5419" s="5">
        <v>4529</v>
      </c>
      <c r="S5419">
        <v>0.36899999999999999</v>
      </c>
      <c r="T5419" s="5">
        <v>5238</v>
      </c>
      <c r="U5419">
        <v>0.27</v>
      </c>
    </row>
    <row r="5420" spans="1:21" x14ac:dyDescent="0.2">
      <c r="A5420" t="s">
        <v>3334</v>
      </c>
      <c r="B5420" t="s">
        <v>3335</v>
      </c>
      <c r="C5420">
        <v>1353</v>
      </c>
      <c r="D5420">
        <v>-0.20074111851592799</v>
      </c>
      <c r="E5420">
        <v>-1.482566489841</v>
      </c>
      <c r="F5420">
        <v>1.28182537132508</v>
      </c>
      <c r="G5420" s="3">
        <f t="shared" si="504"/>
        <v>0.20074111851592799</v>
      </c>
      <c r="H5420" s="6">
        <f t="shared" si="505"/>
        <v>1.1492885977698786</v>
      </c>
      <c r="I5420">
        <v>0.55244062362013102</v>
      </c>
      <c r="J5420" s="3">
        <f t="shared" si="506"/>
        <v>1.482566489841</v>
      </c>
      <c r="K5420" s="6">
        <f t="shared" si="507"/>
        <v>2.7944541222270738</v>
      </c>
      <c r="L5420" s="7">
        <v>5.0546209696066899E-8</v>
      </c>
      <c r="M5420" s="3">
        <f t="shared" si="508"/>
        <v>-1.28182537132508</v>
      </c>
      <c r="N5420" s="6">
        <f t="shared" si="509"/>
        <v>-2.431464235919115</v>
      </c>
      <c r="O5420" s="7">
        <v>4.5307552730267304E-6</v>
      </c>
      <c r="P5420" s="5">
        <v>5419</v>
      </c>
      <c r="Q5420">
        <v>0.245</v>
      </c>
      <c r="R5420" s="5">
        <v>5662</v>
      </c>
      <c r="S5420">
        <v>0.21099999999999999</v>
      </c>
      <c r="T5420" s="5">
        <v>4373</v>
      </c>
      <c r="U5420">
        <v>0.39100000000000001</v>
      </c>
    </row>
    <row r="5421" spans="1:21" x14ac:dyDescent="0.2">
      <c r="A5421" t="s">
        <v>3820</v>
      </c>
      <c r="B5421" t="s">
        <v>3821</v>
      </c>
      <c r="C5421">
        <v>1230</v>
      </c>
      <c r="D5421">
        <v>1.4282211468684201</v>
      </c>
      <c r="E5421">
        <v>-0.15738881439323499</v>
      </c>
      <c r="F5421">
        <v>1.5856099612616501</v>
      </c>
      <c r="G5421" s="3">
        <f t="shared" si="504"/>
        <v>-1.4282211468684201</v>
      </c>
      <c r="H5421" s="6">
        <f t="shared" si="505"/>
        <v>-2.6911469041474154</v>
      </c>
      <c r="I5421">
        <v>4.1888060561553998E-4</v>
      </c>
      <c r="J5421" s="3">
        <f t="shared" si="506"/>
        <v>0.15738881439323499</v>
      </c>
      <c r="K5421" s="6">
        <f t="shared" si="507"/>
        <v>1.1152667488633952</v>
      </c>
      <c r="L5421">
        <v>0.72167692757962398</v>
      </c>
      <c r="M5421" s="3">
        <f t="shared" si="508"/>
        <v>-1.5856099612616501</v>
      </c>
      <c r="N5421" s="6">
        <f t="shared" si="509"/>
        <v>-3.0013466585022686</v>
      </c>
      <c r="O5421" s="7">
        <v>7.1399628743110404E-5</v>
      </c>
      <c r="P5421" s="5">
        <v>5420</v>
      </c>
      <c r="Q5421">
        <v>0.245</v>
      </c>
      <c r="R5421" s="5">
        <v>4019</v>
      </c>
      <c r="S5421">
        <v>0.44</v>
      </c>
      <c r="T5421" s="5">
        <v>3979</v>
      </c>
      <c r="U5421">
        <v>0.44600000000000001</v>
      </c>
    </row>
    <row r="5422" spans="1:21" x14ac:dyDescent="0.2">
      <c r="A5422" t="s">
        <v>1210</v>
      </c>
      <c r="B5422" t="s">
        <v>18</v>
      </c>
      <c r="C5422">
        <v>1596</v>
      </c>
      <c r="D5422">
        <v>0.218096509577553</v>
      </c>
      <c r="E5422">
        <v>1.6498283684022701</v>
      </c>
      <c r="F5422">
        <v>-1.4317318588247101</v>
      </c>
      <c r="G5422" s="3">
        <f t="shared" si="504"/>
        <v>-0.218096509577553</v>
      </c>
      <c r="H5422" s="6">
        <f t="shared" si="505"/>
        <v>-1.1631978514628578</v>
      </c>
      <c r="I5422">
        <v>0.56002062642606598</v>
      </c>
      <c r="J5422" s="3">
        <f t="shared" si="506"/>
        <v>-1.6498283684022701</v>
      </c>
      <c r="K5422" s="6">
        <f t="shared" si="507"/>
        <v>-3.1379630585988574</v>
      </c>
      <c r="L5422" s="7">
        <v>9.5824671140968594E-8</v>
      </c>
      <c r="M5422" s="3">
        <f t="shared" si="508"/>
        <v>1.4317318588247101</v>
      </c>
      <c r="N5422" s="6">
        <f t="shared" si="509"/>
        <v>2.6977036233797071</v>
      </c>
      <c r="O5422" s="7">
        <v>7.0492504627932401E-6</v>
      </c>
      <c r="P5422" s="5">
        <v>5421</v>
      </c>
      <c r="Q5422">
        <v>0.245</v>
      </c>
      <c r="R5422" s="5">
        <v>5278</v>
      </c>
      <c r="S5422">
        <v>0.26500000000000001</v>
      </c>
      <c r="T5422" s="5">
        <v>6120</v>
      </c>
      <c r="U5422">
        <v>0.14699999999999999</v>
      </c>
    </row>
    <row r="5423" spans="1:21" x14ac:dyDescent="0.2">
      <c r="A5423" t="s">
        <v>3283</v>
      </c>
      <c r="B5423" t="s">
        <v>18</v>
      </c>
      <c r="C5423">
        <v>4254</v>
      </c>
      <c r="D5423">
        <v>0.95308445024086297</v>
      </c>
      <c r="E5423">
        <v>-0.32048863655903298</v>
      </c>
      <c r="F5423">
        <v>1.2735730867999</v>
      </c>
      <c r="G5423" s="3">
        <f t="shared" si="504"/>
        <v>-0.95308445024086297</v>
      </c>
      <c r="H5423" s="6">
        <f t="shared" si="505"/>
        <v>-1.9360073774626472</v>
      </c>
      <c r="I5423">
        <v>8.1429337118695405E-3</v>
      </c>
      <c r="J5423" s="3">
        <f t="shared" si="506"/>
        <v>0.32048863655903298</v>
      </c>
      <c r="K5423" s="6">
        <f t="shared" si="507"/>
        <v>1.2487534263895967</v>
      </c>
      <c r="L5423">
        <v>0.38622269553778699</v>
      </c>
      <c r="M5423" s="3">
        <f t="shared" si="508"/>
        <v>-1.2735730867999</v>
      </c>
      <c r="N5423" s="6">
        <f t="shared" si="509"/>
        <v>-2.4175958461220244</v>
      </c>
      <c r="O5423">
        <v>2.8557565037034898E-4</v>
      </c>
      <c r="P5423" s="5">
        <v>5422</v>
      </c>
      <c r="Q5423">
        <v>0.245</v>
      </c>
      <c r="R5423" s="5">
        <v>4705</v>
      </c>
      <c r="S5423">
        <v>0.34399999999999997</v>
      </c>
      <c r="T5423" s="5">
        <v>4413</v>
      </c>
      <c r="U5423">
        <v>0.38500000000000001</v>
      </c>
    </row>
    <row r="5424" spans="1:21" x14ac:dyDescent="0.2">
      <c r="A5424" t="s">
        <v>1094</v>
      </c>
      <c r="B5424" t="s">
        <v>1095</v>
      </c>
      <c r="C5424">
        <v>1653</v>
      </c>
      <c r="D5424">
        <v>-1.67377130267253</v>
      </c>
      <c r="E5424">
        <v>0.19638504643368501</v>
      </c>
      <c r="F5424">
        <v>-1.8701563491062201</v>
      </c>
      <c r="G5424" s="3">
        <f t="shared" si="504"/>
        <v>1.67377130267253</v>
      </c>
      <c r="H5424" s="6">
        <f t="shared" si="505"/>
        <v>3.1904751621286684</v>
      </c>
      <c r="I5424">
        <v>1.2930076204123599E-4</v>
      </c>
      <c r="J5424" s="3">
        <f t="shared" si="506"/>
        <v>-0.19638504643368501</v>
      </c>
      <c r="K5424" s="6">
        <f t="shared" si="507"/>
        <v>-1.1458236704642533</v>
      </c>
      <c r="L5424">
        <v>0.68727841461803796</v>
      </c>
      <c r="M5424" s="3">
        <f t="shared" si="508"/>
        <v>1.8701563491062201</v>
      </c>
      <c r="N5424" s="6">
        <f t="shared" si="509"/>
        <v>3.6557219607953169</v>
      </c>
      <c r="O5424" s="7">
        <v>1.40587752041002E-5</v>
      </c>
      <c r="P5424" s="5">
        <v>5423</v>
      </c>
      <c r="Q5424">
        <v>0.24399999999999999</v>
      </c>
      <c r="R5424" s="5">
        <v>6306</v>
      </c>
      <c r="S5424">
        <v>0.121</v>
      </c>
      <c r="T5424" s="5">
        <v>6222</v>
      </c>
      <c r="U5424">
        <v>0.13300000000000001</v>
      </c>
    </row>
    <row r="5425" spans="1:21" x14ac:dyDescent="0.2">
      <c r="A5425" t="s">
        <v>3482</v>
      </c>
      <c r="B5425" t="s">
        <v>3483</v>
      </c>
      <c r="C5425">
        <v>1908</v>
      </c>
      <c r="D5425">
        <v>-0.16082041922072501</v>
      </c>
      <c r="E5425">
        <v>-1.58319573082749</v>
      </c>
      <c r="F5425">
        <v>1.4223753116067701</v>
      </c>
      <c r="G5425" s="3">
        <f t="shared" si="504"/>
        <v>0.16082041922072501</v>
      </c>
      <c r="H5425" s="6">
        <f t="shared" si="505"/>
        <v>1.1179226878599975</v>
      </c>
      <c r="I5425">
        <v>0.56831383453309203</v>
      </c>
      <c r="J5425" s="3">
        <f t="shared" si="506"/>
        <v>1.58319573082749</v>
      </c>
      <c r="K5425" s="6">
        <f t="shared" si="507"/>
        <v>2.9963283539542234</v>
      </c>
      <c r="L5425" s="7">
        <v>2.0218221884207199E-12</v>
      </c>
      <c r="M5425" s="3">
        <f t="shared" si="508"/>
        <v>-1.4223753116067701</v>
      </c>
      <c r="N5425" s="6">
        <f t="shared" si="509"/>
        <v>-2.6802643747127157</v>
      </c>
      <c r="O5425" s="7">
        <v>5.84298147834982E-10</v>
      </c>
      <c r="P5425" s="5">
        <v>5424</v>
      </c>
      <c r="Q5425">
        <v>0.24399999999999999</v>
      </c>
      <c r="R5425" s="5">
        <v>5673</v>
      </c>
      <c r="S5425">
        <v>0.21</v>
      </c>
      <c r="T5425" s="5">
        <v>4258</v>
      </c>
      <c r="U5425">
        <v>0.40699999999999997</v>
      </c>
    </row>
    <row r="5426" spans="1:21" x14ac:dyDescent="0.2">
      <c r="A5426" t="s">
        <v>2260</v>
      </c>
      <c r="B5426" t="s">
        <v>18</v>
      </c>
      <c r="C5426">
        <v>1068</v>
      </c>
      <c r="D5426">
        <v>-0.38061794452616698</v>
      </c>
      <c r="E5426">
        <v>-0.79957417155981003</v>
      </c>
      <c r="F5426">
        <v>0.41895622703364299</v>
      </c>
      <c r="G5426" s="3">
        <f t="shared" si="504"/>
        <v>0.38061794452616698</v>
      </c>
      <c r="H5426" s="6">
        <f t="shared" si="505"/>
        <v>1.3018993740435318</v>
      </c>
      <c r="I5426">
        <v>0.20722295288960099</v>
      </c>
      <c r="J5426" s="3">
        <f t="shared" si="506"/>
        <v>0.79957417155981003</v>
      </c>
      <c r="K5426" s="6">
        <f t="shared" si="507"/>
        <v>1.7405872959151474</v>
      </c>
      <c r="L5426">
        <v>2.9186852443865499E-3</v>
      </c>
      <c r="M5426" s="3">
        <f t="shared" si="508"/>
        <v>-0.41895622703364299</v>
      </c>
      <c r="N5426" s="6">
        <f t="shared" si="509"/>
        <v>-1.3369599299438228</v>
      </c>
      <c r="O5426">
        <v>0.15389228744487701</v>
      </c>
      <c r="P5426" s="5">
        <v>5425</v>
      </c>
      <c r="Q5426">
        <v>0.24399999999999999</v>
      </c>
      <c r="R5426" s="5">
        <v>5788</v>
      </c>
      <c r="S5426">
        <v>0.19400000000000001</v>
      </c>
      <c r="T5426" s="5">
        <v>5250</v>
      </c>
      <c r="U5426">
        <v>0.26900000000000002</v>
      </c>
    </row>
    <row r="5427" spans="1:21" x14ac:dyDescent="0.2">
      <c r="A5427" t="s">
        <v>1829</v>
      </c>
      <c r="B5427" t="s">
        <v>1830</v>
      </c>
      <c r="C5427">
        <v>1677</v>
      </c>
      <c r="D5427">
        <v>0.31899815219594901</v>
      </c>
      <c r="E5427">
        <v>0.37024703405790399</v>
      </c>
      <c r="F5427">
        <v>-5.1248881861955302E-2</v>
      </c>
      <c r="G5427" s="3">
        <f t="shared" si="504"/>
        <v>-0.31899815219594901</v>
      </c>
      <c r="H5427" s="6">
        <f t="shared" si="505"/>
        <v>-1.2474639741609546</v>
      </c>
      <c r="I5427">
        <v>0.49593545145404799</v>
      </c>
      <c r="J5427" s="3">
        <f t="shared" si="506"/>
        <v>-0.37024703405790399</v>
      </c>
      <c r="K5427" s="6">
        <f t="shared" si="507"/>
        <v>-1.2925741404012963</v>
      </c>
      <c r="L5427">
        <v>0.386364751590762</v>
      </c>
      <c r="M5427" s="3">
        <f t="shared" si="508"/>
        <v>5.1248881861955302E-2</v>
      </c>
      <c r="N5427" s="6">
        <f t="shared" si="509"/>
        <v>1.0361614981872989</v>
      </c>
      <c r="O5427">
        <v>0.92557158104392701</v>
      </c>
      <c r="P5427" s="5">
        <v>5426</v>
      </c>
      <c r="Q5427">
        <v>0.24399999999999999</v>
      </c>
      <c r="R5427" s="5">
        <v>5265</v>
      </c>
      <c r="S5427">
        <v>0.26600000000000001</v>
      </c>
      <c r="T5427" s="5">
        <v>5596</v>
      </c>
      <c r="U5427">
        <v>0.22</v>
      </c>
    </row>
    <row r="5428" spans="1:21" x14ac:dyDescent="0.2">
      <c r="A5428" t="s">
        <v>2470</v>
      </c>
      <c r="B5428" t="s">
        <v>18</v>
      </c>
      <c r="C5428">
        <v>2382</v>
      </c>
      <c r="D5428">
        <v>4.75115460610687E-2</v>
      </c>
      <c r="E5428">
        <v>-0.68048898388688395</v>
      </c>
      <c r="F5428">
        <v>0.72800052994795195</v>
      </c>
      <c r="G5428" s="3">
        <f t="shared" si="504"/>
        <v>-4.75115460610687E-2</v>
      </c>
      <c r="H5428" s="6">
        <f t="shared" si="505"/>
        <v>-1.0334807709363716</v>
      </c>
      <c r="I5428">
        <v>0.925700354611242</v>
      </c>
      <c r="J5428" s="3">
        <f t="shared" si="506"/>
        <v>0.68048898388688395</v>
      </c>
      <c r="K5428" s="6">
        <f t="shared" si="507"/>
        <v>1.6026828729435865</v>
      </c>
      <c r="L5428">
        <v>7.9935536245490393E-2</v>
      </c>
      <c r="M5428" s="3">
        <f t="shared" si="508"/>
        <v>-0.72800052994795195</v>
      </c>
      <c r="N5428" s="6">
        <f t="shared" si="509"/>
        <v>-1.6563419310962557</v>
      </c>
      <c r="O5428">
        <v>7.2433289484114302E-2</v>
      </c>
      <c r="P5428" s="5">
        <v>5427</v>
      </c>
      <c r="Q5428">
        <v>0.24399999999999999</v>
      </c>
      <c r="R5428" s="5">
        <v>5557</v>
      </c>
      <c r="S5428">
        <v>0.22600000000000001</v>
      </c>
      <c r="T5428" s="5">
        <v>5072</v>
      </c>
      <c r="U5428">
        <v>0.29299999999999998</v>
      </c>
    </row>
    <row r="5429" spans="1:21" x14ac:dyDescent="0.2">
      <c r="A5429" t="s">
        <v>3041</v>
      </c>
      <c r="B5429" t="s">
        <v>18</v>
      </c>
      <c r="C5429">
        <v>2052</v>
      </c>
      <c r="D5429">
        <v>0.85396880757909499</v>
      </c>
      <c r="E5429">
        <v>-0.270647419505188</v>
      </c>
      <c r="F5429">
        <v>1.1246162270842801</v>
      </c>
      <c r="G5429" s="3">
        <f t="shared" si="504"/>
        <v>-0.85396880757909499</v>
      </c>
      <c r="H5429" s="6">
        <f t="shared" si="505"/>
        <v>-1.8074663739602028</v>
      </c>
      <c r="I5429">
        <v>2.5078880305337702E-3</v>
      </c>
      <c r="J5429" s="3">
        <f t="shared" si="506"/>
        <v>0.270647419505188</v>
      </c>
      <c r="K5429" s="6">
        <f t="shared" si="507"/>
        <v>1.2063490638323831</v>
      </c>
      <c r="L5429">
        <v>0.34940317532674797</v>
      </c>
      <c r="M5429" s="3">
        <f t="shared" si="508"/>
        <v>-1.1246162270842801</v>
      </c>
      <c r="N5429" s="6">
        <f t="shared" si="509"/>
        <v>-2.1804353681353983</v>
      </c>
      <c r="O5429" s="7">
        <v>4.4167383896280202E-5</v>
      </c>
      <c r="P5429" s="5">
        <v>5428</v>
      </c>
      <c r="Q5429">
        <v>0.24399999999999999</v>
      </c>
      <c r="R5429" s="5">
        <v>4775</v>
      </c>
      <c r="S5429">
        <v>0.33500000000000002</v>
      </c>
      <c r="T5429" s="5">
        <v>4610</v>
      </c>
      <c r="U5429">
        <v>0.35799999999999998</v>
      </c>
    </row>
    <row r="5430" spans="1:21" x14ac:dyDescent="0.2">
      <c r="A5430" t="s">
        <v>2293</v>
      </c>
      <c r="B5430" t="s">
        <v>2294</v>
      </c>
      <c r="C5430">
        <v>1620</v>
      </c>
      <c r="D5430">
        <v>2.3377704221746298</v>
      </c>
      <c r="E5430">
        <v>1.8230405327225101</v>
      </c>
      <c r="F5430">
        <v>0.51472988945211795</v>
      </c>
      <c r="G5430" s="3">
        <f t="shared" si="504"/>
        <v>-2.3377704221746298</v>
      </c>
      <c r="H5430" s="6">
        <f t="shared" si="505"/>
        <v>-5.0552078883913225</v>
      </c>
      <c r="I5430" s="7">
        <v>2.2304465931986298E-15</v>
      </c>
      <c r="J5430" s="3">
        <f t="shared" si="506"/>
        <v>-1.8230405327225101</v>
      </c>
      <c r="K5430" s="6">
        <f t="shared" si="507"/>
        <v>-3.538261147880279</v>
      </c>
      <c r="L5430" s="7">
        <v>2.8811943305231402E-10</v>
      </c>
      <c r="M5430" s="3">
        <f t="shared" si="508"/>
        <v>-0.51472988945211795</v>
      </c>
      <c r="N5430" s="6">
        <f t="shared" si="509"/>
        <v>-1.4287266194073374</v>
      </c>
      <c r="O5430">
        <v>0.113661856106634</v>
      </c>
      <c r="P5430" s="5">
        <v>5429</v>
      </c>
      <c r="Q5430">
        <v>0.24399999999999999</v>
      </c>
      <c r="R5430" s="5">
        <v>2961</v>
      </c>
      <c r="S5430">
        <v>0.58699999999999997</v>
      </c>
      <c r="T5430" s="5">
        <v>5217</v>
      </c>
      <c r="U5430">
        <v>0.27300000000000002</v>
      </c>
    </row>
    <row r="5431" spans="1:21" x14ac:dyDescent="0.2">
      <c r="A5431" t="s">
        <v>1665</v>
      </c>
      <c r="B5431" t="s">
        <v>18</v>
      </c>
      <c r="C5431">
        <v>1164</v>
      </c>
      <c r="D5431">
        <v>-0.210594917078927</v>
      </c>
      <c r="E5431">
        <v>0.126493292672056</v>
      </c>
      <c r="F5431">
        <v>-0.33708820975098402</v>
      </c>
      <c r="G5431" s="3">
        <f t="shared" si="504"/>
        <v>0.210594917078927</v>
      </c>
      <c r="H5431" s="6">
        <f t="shared" si="505"/>
        <v>1.1571652600972235</v>
      </c>
      <c r="I5431">
        <v>0.57761118512173903</v>
      </c>
      <c r="J5431" s="3">
        <f t="shared" si="506"/>
        <v>-0.126493292672056</v>
      </c>
      <c r="K5431" s="6">
        <f t="shared" si="507"/>
        <v>-1.0916370706267937</v>
      </c>
      <c r="L5431">
        <v>0.72104339095052705</v>
      </c>
      <c r="M5431" s="3">
        <f t="shared" si="508"/>
        <v>0.33708820975098402</v>
      </c>
      <c r="N5431" s="6">
        <f t="shared" si="509"/>
        <v>1.2632044947636258</v>
      </c>
      <c r="O5431">
        <v>0.34359828951479898</v>
      </c>
      <c r="P5431" s="5">
        <v>5430</v>
      </c>
      <c r="Q5431">
        <v>0.24299999999999999</v>
      </c>
      <c r="R5431" s="5">
        <v>5645</v>
      </c>
      <c r="S5431">
        <v>0.214</v>
      </c>
      <c r="T5431" s="5">
        <v>5735</v>
      </c>
      <c r="U5431">
        <v>0.20100000000000001</v>
      </c>
    </row>
    <row r="5432" spans="1:21" x14ac:dyDescent="0.2">
      <c r="A5432" t="s">
        <v>3927</v>
      </c>
      <c r="B5432" t="s">
        <v>18</v>
      </c>
      <c r="C5432">
        <v>1725</v>
      </c>
      <c r="D5432">
        <v>1.00785040672557</v>
      </c>
      <c r="E5432">
        <v>-0.724106680065848</v>
      </c>
      <c r="F5432">
        <v>1.73195708679142</v>
      </c>
      <c r="G5432" s="3">
        <f t="shared" si="504"/>
        <v>-1.00785040672557</v>
      </c>
      <c r="H5432" s="6">
        <f t="shared" si="505"/>
        <v>-2.0109126381402906</v>
      </c>
      <c r="I5432">
        <v>4.6434990619682402E-3</v>
      </c>
      <c r="J5432" s="3">
        <f t="shared" si="506"/>
        <v>0.724106680065848</v>
      </c>
      <c r="K5432" s="6">
        <f t="shared" si="507"/>
        <v>1.6518774734135062</v>
      </c>
      <c r="L5432">
        <v>3.6435739453279402E-2</v>
      </c>
      <c r="M5432" s="3">
        <f t="shared" si="508"/>
        <v>-1.73195708679142</v>
      </c>
      <c r="N5432" s="6">
        <f t="shared" si="509"/>
        <v>-3.3217812879464761</v>
      </c>
      <c r="O5432" s="7">
        <v>3.9935070598967399E-7</v>
      </c>
      <c r="P5432" s="5">
        <v>5431</v>
      </c>
      <c r="Q5432">
        <v>0.24299999999999999</v>
      </c>
      <c r="R5432" s="5">
        <v>4668</v>
      </c>
      <c r="S5432">
        <v>0.35</v>
      </c>
      <c r="T5432" s="5">
        <v>3893</v>
      </c>
      <c r="U5432">
        <v>0.45800000000000002</v>
      </c>
    </row>
    <row r="5433" spans="1:21" x14ac:dyDescent="0.2">
      <c r="A5433" t="s">
        <v>2166</v>
      </c>
      <c r="B5433" t="s">
        <v>2167</v>
      </c>
      <c r="C5433">
        <v>1869</v>
      </c>
      <c r="D5433">
        <v>-1.35042245423735</v>
      </c>
      <c r="E5433">
        <v>-1.59416636316538</v>
      </c>
      <c r="F5433">
        <v>0.24374390892803899</v>
      </c>
      <c r="G5433" s="3">
        <f t="shared" si="504"/>
        <v>1.35042245423735</v>
      </c>
      <c r="H5433" s="6">
        <f t="shared" si="505"/>
        <v>2.549867805176953</v>
      </c>
      <c r="I5433">
        <v>2.9725365114243001E-3</v>
      </c>
      <c r="J5433" s="3">
        <f t="shared" si="506"/>
        <v>1.59416636316538</v>
      </c>
      <c r="K5433" s="6">
        <f t="shared" si="507"/>
        <v>3.019200073485627</v>
      </c>
      <c r="L5433">
        <v>2.4012984138482499E-4</v>
      </c>
      <c r="M5433" s="3">
        <f t="shared" si="508"/>
        <v>-0.24374390892803899</v>
      </c>
      <c r="N5433" s="6">
        <f t="shared" si="509"/>
        <v>-1.1840614118723392</v>
      </c>
      <c r="O5433">
        <v>0.64360450991332696</v>
      </c>
      <c r="P5433" s="5">
        <v>5432</v>
      </c>
      <c r="Q5433">
        <v>0.24299999999999999</v>
      </c>
      <c r="R5433" s="5">
        <v>6189</v>
      </c>
      <c r="S5433">
        <v>0.13800000000000001</v>
      </c>
      <c r="T5433" s="5">
        <v>5328</v>
      </c>
      <c r="U5433">
        <v>0.25800000000000001</v>
      </c>
    </row>
    <row r="5434" spans="1:21" x14ac:dyDescent="0.2">
      <c r="A5434" t="s">
        <v>1931</v>
      </c>
      <c r="B5434" t="s">
        <v>18</v>
      </c>
      <c r="C5434">
        <v>2730</v>
      </c>
      <c r="D5434">
        <v>2.2036552661679898</v>
      </c>
      <c r="E5434">
        <v>2.1279400274228801</v>
      </c>
      <c r="F5434">
        <v>7.5715238745105995E-2</v>
      </c>
      <c r="G5434" s="3">
        <f t="shared" si="504"/>
        <v>-2.2036552661679898</v>
      </c>
      <c r="H5434" s="6">
        <f t="shared" si="505"/>
        <v>-4.6064497208039841</v>
      </c>
      <c r="I5434" s="7">
        <v>9.4274037798642305E-9</v>
      </c>
      <c r="J5434" s="3">
        <f t="shared" si="506"/>
        <v>-2.1279400274228801</v>
      </c>
      <c r="K5434" s="6">
        <f t="shared" si="507"/>
        <v>-4.3709292538728652</v>
      </c>
      <c r="L5434" s="7">
        <v>1.23226409879026E-8</v>
      </c>
      <c r="M5434" s="3">
        <f t="shared" si="508"/>
        <v>-7.5715238745105995E-2</v>
      </c>
      <c r="N5434" s="6">
        <f t="shared" si="509"/>
        <v>-1.0538833857176761</v>
      </c>
      <c r="O5434">
        <v>0.88138518890233497</v>
      </c>
      <c r="P5434" s="5">
        <v>5433</v>
      </c>
      <c r="Q5434">
        <v>0.24299999999999999</v>
      </c>
      <c r="R5434" s="5">
        <v>3044</v>
      </c>
      <c r="S5434">
        <v>0.57599999999999996</v>
      </c>
      <c r="T5434" s="5">
        <v>5511</v>
      </c>
      <c r="U5434">
        <v>0.23200000000000001</v>
      </c>
    </row>
    <row r="5435" spans="1:21" x14ac:dyDescent="0.2">
      <c r="A5435" t="s">
        <v>1038</v>
      </c>
      <c r="B5435" t="s">
        <v>18</v>
      </c>
      <c r="C5435">
        <v>972</v>
      </c>
      <c r="D5435">
        <v>0.61225809234633799</v>
      </c>
      <c r="E5435">
        <v>2.6370433424146298</v>
      </c>
      <c r="F5435">
        <v>-2.0247852500682901</v>
      </c>
      <c r="G5435" s="3">
        <f t="shared" si="504"/>
        <v>-0.61225809234633799</v>
      </c>
      <c r="H5435" s="6">
        <f t="shared" si="505"/>
        <v>-1.528649965642368</v>
      </c>
      <c r="I5435">
        <v>0.14113086224735899</v>
      </c>
      <c r="J5435" s="3">
        <f t="shared" si="506"/>
        <v>-2.6370433424146298</v>
      </c>
      <c r="K5435" s="6">
        <f t="shared" si="507"/>
        <v>-6.2205551663549024</v>
      </c>
      <c r="L5435" s="7">
        <v>3.8995932629515403E-12</v>
      </c>
      <c r="M5435" s="3">
        <f t="shared" si="508"/>
        <v>2.0247852500682901</v>
      </c>
      <c r="N5435" s="6">
        <f t="shared" si="509"/>
        <v>4.0693129926188822</v>
      </c>
      <c r="O5435" s="7">
        <v>2.3974794219338399E-7</v>
      </c>
      <c r="P5435" s="5">
        <v>5434</v>
      </c>
      <c r="Q5435">
        <v>0.24299999999999999</v>
      </c>
      <c r="R5435" s="5">
        <v>4850</v>
      </c>
      <c r="S5435">
        <v>0.32400000000000001</v>
      </c>
      <c r="T5435" s="5">
        <v>6265</v>
      </c>
      <c r="U5435">
        <v>0.127</v>
      </c>
    </row>
    <row r="5436" spans="1:21" x14ac:dyDescent="0.2">
      <c r="A5436" t="s">
        <v>2860</v>
      </c>
      <c r="B5436" t="s">
        <v>2861</v>
      </c>
      <c r="C5436">
        <v>6036</v>
      </c>
      <c r="D5436">
        <v>0.67123055544473098</v>
      </c>
      <c r="E5436">
        <v>-0.25375454122558699</v>
      </c>
      <c r="F5436">
        <v>0.92498509667031803</v>
      </c>
      <c r="G5436" s="3">
        <f t="shared" si="504"/>
        <v>-0.67123055544473098</v>
      </c>
      <c r="H5436" s="6">
        <f t="shared" si="505"/>
        <v>-1.5924306617472768</v>
      </c>
      <c r="I5436">
        <v>0.109524173146355</v>
      </c>
      <c r="J5436" s="3">
        <f t="shared" si="506"/>
        <v>0.25375454122558699</v>
      </c>
      <c r="K5436" s="6">
        <f t="shared" si="507"/>
        <v>1.1923059972540953</v>
      </c>
      <c r="L5436">
        <v>0.55038210176341296</v>
      </c>
      <c r="M5436" s="3">
        <f t="shared" si="508"/>
        <v>-0.92498509667031803</v>
      </c>
      <c r="N5436" s="6">
        <f t="shared" si="509"/>
        <v>-1.8986646282125859</v>
      </c>
      <c r="O5436">
        <v>2.3118576609544E-2</v>
      </c>
      <c r="P5436" s="5">
        <v>5435</v>
      </c>
      <c r="Q5436">
        <v>0.24299999999999999</v>
      </c>
      <c r="R5436" s="5">
        <v>4919</v>
      </c>
      <c r="S5436">
        <v>0.315</v>
      </c>
      <c r="T5436" s="5">
        <v>4752</v>
      </c>
      <c r="U5436">
        <v>0.33800000000000002</v>
      </c>
    </row>
    <row r="5437" spans="1:21" x14ac:dyDescent="0.2">
      <c r="A5437" t="s">
        <v>1771</v>
      </c>
      <c r="B5437" t="s">
        <v>1772</v>
      </c>
      <c r="C5437">
        <v>2097</v>
      </c>
      <c r="D5437">
        <v>0.919114495227081</v>
      </c>
      <c r="E5437">
        <v>1.0218071784732199</v>
      </c>
      <c r="F5437">
        <v>-0.102692683246141</v>
      </c>
      <c r="G5437" s="3">
        <f t="shared" si="504"/>
        <v>-0.919114495227081</v>
      </c>
      <c r="H5437" s="6">
        <f t="shared" si="505"/>
        <v>-1.890954297544573</v>
      </c>
      <c r="I5437">
        <v>5.1229451999527602E-2</v>
      </c>
      <c r="J5437" s="3">
        <f t="shared" si="506"/>
        <v>-1.0218071784732199</v>
      </c>
      <c r="K5437" s="6">
        <f t="shared" si="507"/>
        <v>-2.0304608050081745</v>
      </c>
      <c r="L5437">
        <v>2.2493385287837699E-2</v>
      </c>
      <c r="M5437" s="3">
        <f t="shared" si="508"/>
        <v>0.102692683246141</v>
      </c>
      <c r="N5437" s="6">
        <f t="shared" si="509"/>
        <v>1.073775716126379</v>
      </c>
      <c r="O5437">
        <v>0.85943417120814403</v>
      </c>
      <c r="P5437" s="5">
        <v>5436</v>
      </c>
      <c r="Q5437">
        <v>0.24299999999999999</v>
      </c>
      <c r="R5437" s="5">
        <v>4720</v>
      </c>
      <c r="S5437">
        <v>0.34200000000000003</v>
      </c>
      <c r="T5437" s="5">
        <v>5650</v>
      </c>
      <c r="U5437">
        <v>0.21299999999999999</v>
      </c>
    </row>
    <row r="5438" spans="1:21" x14ac:dyDescent="0.2">
      <c r="A5438" t="s">
        <v>4893</v>
      </c>
      <c r="B5438" t="s">
        <v>4894</v>
      </c>
      <c r="C5438">
        <v>1254</v>
      </c>
      <c r="D5438">
        <v>-1.37013228953899</v>
      </c>
      <c r="E5438">
        <v>-3.62337207319313</v>
      </c>
      <c r="F5438">
        <v>2.25323978365414</v>
      </c>
      <c r="G5438" s="3">
        <f t="shared" si="504"/>
        <v>1.37013228953899</v>
      </c>
      <c r="H5438" s="6">
        <f t="shared" si="505"/>
        <v>2.5849426796246342</v>
      </c>
      <c r="I5438" s="7">
        <v>5.4981314450436197E-5</v>
      </c>
      <c r="J5438" s="3">
        <f t="shared" si="506"/>
        <v>3.62337207319313</v>
      </c>
      <c r="K5438" s="6">
        <f t="shared" si="507"/>
        <v>12.323772697242456</v>
      </c>
      <c r="L5438" s="7">
        <v>1.9915752682948001E-30</v>
      </c>
      <c r="M5438" s="3">
        <f t="shared" si="508"/>
        <v>-2.25323978365414</v>
      </c>
      <c r="N5438" s="6">
        <f t="shared" si="509"/>
        <v>-4.7675226202818619</v>
      </c>
      <c r="O5438" s="7">
        <v>1.4337479633722299E-12</v>
      </c>
      <c r="P5438" s="5">
        <v>5437</v>
      </c>
      <c r="Q5438">
        <v>0.24299999999999999</v>
      </c>
      <c r="R5438" s="5">
        <v>6235</v>
      </c>
      <c r="S5438">
        <v>0.13100000000000001</v>
      </c>
      <c r="T5438" s="5">
        <v>3134</v>
      </c>
      <c r="U5438">
        <v>0.56299999999999994</v>
      </c>
    </row>
    <row r="5439" spans="1:21" x14ac:dyDescent="0.2">
      <c r="A5439" t="s">
        <v>1265</v>
      </c>
      <c r="B5439" t="s">
        <v>18</v>
      </c>
      <c r="C5439">
        <v>648</v>
      </c>
      <c r="D5439">
        <v>1.23885776945889</v>
      </c>
      <c r="E5439">
        <v>2.5061480271040799</v>
      </c>
      <c r="F5439">
        <v>-1.2672902576451901</v>
      </c>
      <c r="G5439" s="3">
        <f t="shared" si="504"/>
        <v>-1.23885776945889</v>
      </c>
      <c r="H5439" s="6">
        <f t="shared" si="505"/>
        <v>-2.3601159991580696</v>
      </c>
      <c r="I5439">
        <v>2.2803264606708298E-2</v>
      </c>
      <c r="J5439" s="3">
        <f t="shared" si="506"/>
        <v>-2.5061480271040799</v>
      </c>
      <c r="K5439" s="6">
        <f t="shared" si="507"/>
        <v>-5.6810123020942491</v>
      </c>
      <c r="L5439" s="7">
        <v>9.2112843963125098E-7</v>
      </c>
      <c r="M5439" s="3">
        <f t="shared" si="508"/>
        <v>1.2672902576451901</v>
      </c>
      <c r="N5439" s="6">
        <f t="shared" si="509"/>
        <v>2.4070902888336221</v>
      </c>
      <c r="O5439">
        <v>2.1241771316740099E-2</v>
      </c>
      <c r="P5439" s="5">
        <v>5438</v>
      </c>
      <c r="Q5439">
        <v>0.24199999999999999</v>
      </c>
      <c r="R5439" s="5">
        <v>4037</v>
      </c>
      <c r="S5439">
        <v>0.437</v>
      </c>
      <c r="T5439" s="5">
        <v>6070</v>
      </c>
      <c r="U5439">
        <v>0.154</v>
      </c>
    </row>
    <row r="5440" spans="1:21" x14ac:dyDescent="0.2">
      <c r="A5440" t="s">
        <v>1505</v>
      </c>
      <c r="B5440" t="s">
        <v>18</v>
      </c>
      <c r="C5440">
        <v>2388</v>
      </c>
      <c r="D5440">
        <v>4.3990138401949199</v>
      </c>
      <c r="E5440">
        <v>4.9094054779916201</v>
      </c>
      <c r="F5440">
        <v>-0.51039163779669805</v>
      </c>
      <c r="G5440" s="3">
        <f t="shared" si="504"/>
        <v>-4.3990138401949199</v>
      </c>
      <c r="H5440" s="6">
        <f t="shared" si="505"/>
        <v>-21.097700227307687</v>
      </c>
      <c r="I5440" s="7">
        <v>1.1694034762381999E-42</v>
      </c>
      <c r="J5440" s="3">
        <f t="shared" si="506"/>
        <v>-4.9094054779916201</v>
      </c>
      <c r="K5440" s="6">
        <f t="shared" si="507"/>
        <v>-30.052341115832803</v>
      </c>
      <c r="L5440" s="7">
        <v>2.3173662706834598E-53</v>
      </c>
      <c r="M5440" s="3">
        <f t="shared" si="508"/>
        <v>0.51039163779669805</v>
      </c>
      <c r="N5440" s="6">
        <f t="shared" si="509"/>
        <v>1.4244368244902201</v>
      </c>
      <c r="O5440">
        <v>0.166727229648265</v>
      </c>
      <c r="P5440" s="5">
        <v>5439</v>
      </c>
      <c r="Q5440">
        <v>0.24199999999999999</v>
      </c>
      <c r="R5440" s="5">
        <v>995</v>
      </c>
      <c r="S5440">
        <v>0.86099999999999999</v>
      </c>
      <c r="T5440" s="5">
        <v>5869</v>
      </c>
      <c r="U5440">
        <v>0.182</v>
      </c>
    </row>
    <row r="5441" spans="1:21" x14ac:dyDescent="0.2">
      <c r="A5441" t="s">
        <v>1487</v>
      </c>
      <c r="B5441" t="s">
        <v>282</v>
      </c>
      <c r="C5441">
        <v>1551</v>
      </c>
      <c r="D5441">
        <v>-5.49484554002093</v>
      </c>
      <c r="E5441">
        <v>-4.6736727881168196</v>
      </c>
      <c r="F5441">
        <v>-0.82117275190410799</v>
      </c>
      <c r="G5441" s="3">
        <f t="shared" si="504"/>
        <v>5.49484554002093</v>
      </c>
      <c r="H5441" s="6">
        <f t="shared" si="505"/>
        <v>45.093436045046545</v>
      </c>
      <c r="I5441" s="7">
        <v>2.3573899063444501E-12</v>
      </c>
      <c r="J5441" s="3">
        <f t="shared" si="506"/>
        <v>4.6736727881168196</v>
      </c>
      <c r="K5441" s="6">
        <f t="shared" si="507"/>
        <v>25.52205846155459</v>
      </c>
      <c r="L5441" s="7">
        <v>1.3661421842389499E-9</v>
      </c>
      <c r="M5441" s="3">
        <f t="shared" si="508"/>
        <v>0.82117275190410799</v>
      </c>
      <c r="N5441" s="6">
        <f t="shared" si="509"/>
        <v>1.766841656325387</v>
      </c>
      <c r="O5441">
        <v>0.331840181403038</v>
      </c>
      <c r="P5441" s="5">
        <v>5440</v>
      </c>
      <c r="Q5441">
        <v>0.24199999999999999</v>
      </c>
      <c r="R5441" s="5">
        <v>6987</v>
      </c>
      <c r="S5441">
        <v>2.7E-2</v>
      </c>
      <c r="T5441" s="5">
        <v>5888</v>
      </c>
      <c r="U5441">
        <v>0.18</v>
      </c>
    </row>
    <row r="5442" spans="1:21" x14ac:dyDescent="0.2">
      <c r="A5442" t="s">
        <v>1962</v>
      </c>
      <c r="B5442" t="s">
        <v>18</v>
      </c>
      <c r="C5442">
        <v>381</v>
      </c>
      <c r="D5442">
        <v>1.2079829538840801</v>
      </c>
      <c r="E5442">
        <v>1.0622624456579799</v>
      </c>
      <c r="F5442">
        <v>0.145720508226099</v>
      </c>
      <c r="G5442" s="3">
        <f t="shared" ref="G5442:G5505" si="510">D5442*-1</f>
        <v>-1.2079829538840801</v>
      </c>
      <c r="H5442" s="6">
        <f t="shared" ref="H5442:H5505" si="511">IF(G5442&lt;0,(2^ABS(G5442))*-1,2^G5442)</f>
        <v>-2.310144273512047</v>
      </c>
      <c r="I5442">
        <v>2.45429256414578E-2</v>
      </c>
      <c r="J5442" s="3">
        <f t="shared" ref="J5442:J5505" si="512">E5442*-1</f>
        <v>-1.0622624456579799</v>
      </c>
      <c r="K5442" s="6">
        <f t="shared" ref="K5442:K5505" si="513">IF(J5442&lt;0,(2^ABS(J5442))*-1,2^J5442)</f>
        <v>-2.0882036926689533</v>
      </c>
      <c r="L5442">
        <v>3.9705381958112303E-2</v>
      </c>
      <c r="M5442" s="3">
        <f t="shared" ref="M5442:M5505" si="514">F5442*-1</f>
        <v>-0.145720508226099</v>
      </c>
      <c r="N5442" s="6">
        <f t="shared" ref="N5442:N5505" si="515">IF(M5442&lt;0,(2^ABS(M5442))*-1,2^M5442)</f>
        <v>-1.1062830133009809</v>
      </c>
      <c r="O5442">
        <v>0.82435016184048304</v>
      </c>
      <c r="P5442" s="5">
        <v>5441</v>
      </c>
      <c r="Q5442">
        <v>0.24199999999999999</v>
      </c>
      <c r="R5442" s="5">
        <v>4239</v>
      </c>
      <c r="S5442">
        <v>0.40899999999999997</v>
      </c>
      <c r="T5442" s="5">
        <v>5494</v>
      </c>
      <c r="U5442">
        <v>0.23499999999999999</v>
      </c>
    </row>
    <row r="5443" spans="1:21" x14ac:dyDescent="0.2">
      <c r="A5443" t="s">
        <v>2026</v>
      </c>
      <c r="B5443" t="s">
        <v>18</v>
      </c>
      <c r="C5443">
        <v>2346</v>
      </c>
      <c r="D5443">
        <v>1.35853568696067</v>
      </c>
      <c r="E5443">
        <v>1.1123740679367</v>
      </c>
      <c r="F5443">
        <v>0.24616161902396899</v>
      </c>
      <c r="G5443" s="3">
        <f t="shared" si="510"/>
        <v>-1.35853568696067</v>
      </c>
      <c r="H5443" s="6">
        <f t="shared" si="511"/>
        <v>-2.5642478021860455</v>
      </c>
      <c r="I5443" s="7">
        <v>2.0968783229216198E-6</v>
      </c>
      <c r="J5443" s="3">
        <f t="shared" si="512"/>
        <v>-1.1123740679367</v>
      </c>
      <c r="K5443" s="6">
        <f t="shared" si="513"/>
        <v>-2.1620113066437847</v>
      </c>
      <c r="L5443" s="7">
        <v>6.2417720572465298E-5</v>
      </c>
      <c r="M5443" s="3">
        <f t="shared" si="514"/>
        <v>-0.24616161902396899</v>
      </c>
      <c r="N5443" s="6">
        <f t="shared" si="515"/>
        <v>-1.1860473598385912</v>
      </c>
      <c r="O5443">
        <v>0.45416688260162302</v>
      </c>
      <c r="P5443" s="5">
        <v>5442</v>
      </c>
      <c r="Q5443">
        <v>0.24199999999999999</v>
      </c>
      <c r="R5443" s="5">
        <v>4238</v>
      </c>
      <c r="S5443">
        <v>0.40899999999999997</v>
      </c>
      <c r="T5443" s="5">
        <v>5444</v>
      </c>
      <c r="U5443">
        <v>0.24199999999999999</v>
      </c>
    </row>
    <row r="5444" spans="1:21" x14ac:dyDescent="0.2">
      <c r="A5444" t="s">
        <v>1390</v>
      </c>
      <c r="B5444" t="s">
        <v>1391</v>
      </c>
      <c r="C5444">
        <v>1059</v>
      </c>
      <c r="D5444">
        <v>-0.12649126110266001</v>
      </c>
      <c r="E5444">
        <v>0.67041829688361898</v>
      </c>
      <c r="F5444">
        <v>-0.79690955798627905</v>
      </c>
      <c r="G5444" s="3">
        <f t="shared" si="510"/>
        <v>0.12649126110266001</v>
      </c>
      <c r="H5444" s="6">
        <f t="shared" si="511"/>
        <v>1.0916355334100987</v>
      </c>
      <c r="I5444">
        <v>0.76501519817814401</v>
      </c>
      <c r="J5444" s="3">
        <f t="shared" si="512"/>
        <v>-0.67041829688361898</v>
      </c>
      <c r="K5444" s="6">
        <f t="shared" si="513"/>
        <v>-1.5915343521672134</v>
      </c>
      <c r="L5444">
        <v>5.1559703004582402E-2</v>
      </c>
      <c r="M5444" s="3">
        <f t="shared" si="514"/>
        <v>0.79690955798627905</v>
      </c>
      <c r="N5444" s="6">
        <f t="shared" si="515"/>
        <v>1.7373754514685518</v>
      </c>
      <c r="O5444">
        <v>2.4883792412499599E-2</v>
      </c>
      <c r="P5444" s="5">
        <v>5443</v>
      </c>
      <c r="Q5444">
        <v>0.24199999999999999</v>
      </c>
      <c r="R5444" s="5">
        <v>5669</v>
      </c>
      <c r="S5444">
        <v>0.21</v>
      </c>
      <c r="T5444" s="5">
        <v>5964</v>
      </c>
      <c r="U5444">
        <v>0.16900000000000001</v>
      </c>
    </row>
    <row r="5445" spans="1:21" x14ac:dyDescent="0.2">
      <c r="A5445" t="s">
        <v>1684</v>
      </c>
      <c r="B5445" t="s">
        <v>18</v>
      </c>
      <c r="C5445">
        <v>1668</v>
      </c>
      <c r="D5445">
        <v>3.1666195870553202</v>
      </c>
      <c r="E5445">
        <v>3.3921629795614501</v>
      </c>
      <c r="F5445">
        <v>-0.225543392506135</v>
      </c>
      <c r="G5445" s="3">
        <f t="shared" si="510"/>
        <v>-3.1666195870553202</v>
      </c>
      <c r="H5445" s="6">
        <f t="shared" si="511"/>
        <v>-8.979403355927305</v>
      </c>
      <c r="I5445" s="7">
        <v>2.1398011708173399E-5</v>
      </c>
      <c r="J5445" s="3">
        <f t="shared" si="512"/>
        <v>-3.3921629795614501</v>
      </c>
      <c r="K5445" s="6">
        <f t="shared" si="513"/>
        <v>-10.498876015416736</v>
      </c>
      <c r="L5445" s="7">
        <v>2.3030263900421001E-6</v>
      </c>
      <c r="M5445" s="3">
        <f t="shared" si="514"/>
        <v>0.225543392506135</v>
      </c>
      <c r="N5445" s="6">
        <f t="shared" si="515"/>
        <v>1.1692175525767492</v>
      </c>
      <c r="O5445">
        <v>0.80916292169950299</v>
      </c>
      <c r="P5445" s="5">
        <v>5444</v>
      </c>
      <c r="Q5445">
        <v>0.24199999999999999</v>
      </c>
      <c r="R5445" s="5">
        <v>1706</v>
      </c>
      <c r="S5445">
        <v>0.76200000000000001</v>
      </c>
      <c r="T5445" s="5">
        <v>5719</v>
      </c>
      <c r="U5445">
        <v>0.20300000000000001</v>
      </c>
    </row>
    <row r="5446" spans="1:21" x14ac:dyDescent="0.2">
      <c r="A5446" t="s">
        <v>4800</v>
      </c>
      <c r="B5446" t="s">
        <v>18</v>
      </c>
      <c r="C5446">
        <v>1056</v>
      </c>
      <c r="D5446">
        <v>-0.66362388222267499</v>
      </c>
      <c r="E5446">
        <v>-2.9146497066969101</v>
      </c>
      <c r="F5446">
        <v>2.2510258244742398</v>
      </c>
      <c r="G5446" s="3">
        <f t="shared" si="510"/>
        <v>0.66362388222267499</v>
      </c>
      <c r="H5446" s="6">
        <f t="shared" si="511"/>
        <v>1.5840565965749689</v>
      </c>
      <c r="I5446">
        <v>0.24911958507372201</v>
      </c>
      <c r="J5446" s="3">
        <f t="shared" si="512"/>
        <v>2.9146497066969101</v>
      </c>
      <c r="K5446" s="6">
        <f t="shared" si="513"/>
        <v>7.5404452086505858</v>
      </c>
      <c r="L5446" s="7">
        <v>5.4146591089997703E-9</v>
      </c>
      <c r="M5446" s="3">
        <f t="shared" si="514"/>
        <v>-2.2510258244742398</v>
      </c>
      <c r="N5446" s="6">
        <f t="shared" si="515"/>
        <v>-4.7602119930275739</v>
      </c>
      <c r="O5446" s="7">
        <v>1.16787218202576E-5</v>
      </c>
      <c r="P5446" s="5">
        <v>5445</v>
      </c>
      <c r="Q5446">
        <v>0.24099999999999999</v>
      </c>
      <c r="R5446" s="5">
        <v>6021</v>
      </c>
      <c r="S5446">
        <v>0.161</v>
      </c>
      <c r="T5446" s="5">
        <v>3208</v>
      </c>
      <c r="U5446">
        <v>0.55300000000000005</v>
      </c>
    </row>
    <row r="5447" spans="1:21" x14ac:dyDescent="0.2">
      <c r="A5447" t="s">
        <v>2618</v>
      </c>
      <c r="B5447" t="s">
        <v>636</v>
      </c>
      <c r="C5447">
        <v>1986</v>
      </c>
      <c r="D5447">
        <v>1.0588791029722299E-2</v>
      </c>
      <c r="E5447">
        <v>-0.78313166084866004</v>
      </c>
      <c r="F5447">
        <v>0.79372045187838203</v>
      </c>
      <c r="G5447" s="3">
        <f t="shared" si="510"/>
        <v>-1.0588791029722299E-2</v>
      </c>
      <c r="H5447" s="6">
        <f t="shared" si="511"/>
        <v>-1.0073665914611114</v>
      </c>
      <c r="I5447">
        <v>0.98558080359865996</v>
      </c>
      <c r="J5447" s="3">
        <f t="shared" si="512"/>
        <v>0.78313166084866004</v>
      </c>
      <c r="K5447" s="6">
        <f t="shared" si="513"/>
        <v>1.7208623005460719</v>
      </c>
      <c r="L5447">
        <v>3.7777382639185002E-2</v>
      </c>
      <c r="M5447" s="3">
        <f t="shared" si="514"/>
        <v>-0.79372045187838203</v>
      </c>
      <c r="N5447" s="6">
        <f t="shared" si="515"/>
        <v>-1.733539190075023</v>
      </c>
      <c r="O5447">
        <v>4.3530388483349503E-2</v>
      </c>
      <c r="P5447" s="5">
        <v>5446</v>
      </c>
      <c r="Q5447">
        <v>0.24099999999999999</v>
      </c>
      <c r="R5447" s="5">
        <v>5584</v>
      </c>
      <c r="S5447">
        <v>0.222</v>
      </c>
      <c r="T5447" s="5">
        <v>4954</v>
      </c>
      <c r="U5447">
        <v>0.31</v>
      </c>
    </row>
    <row r="5448" spans="1:21" x14ac:dyDescent="0.2">
      <c r="A5448" t="s">
        <v>6954</v>
      </c>
      <c r="B5448" t="s">
        <v>9337</v>
      </c>
      <c r="C5448">
        <v>1887</v>
      </c>
      <c r="D5448">
        <v>0.95636774406979697</v>
      </c>
      <c r="E5448">
        <v>-2.7910873239990099</v>
      </c>
      <c r="F5448">
        <v>3.7474550680687999</v>
      </c>
      <c r="G5448" s="3">
        <f t="shared" si="510"/>
        <v>-0.95636774406979697</v>
      </c>
      <c r="H5448" s="6">
        <f t="shared" si="511"/>
        <v>-1.9404183717777379</v>
      </c>
      <c r="I5448">
        <v>1.13147163122077E-2</v>
      </c>
      <c r="J5448" s="3">
        <f t="shared" si="512"/>
        <v>2.7910873239990099</v>
      </c>
      <c r="K5448" s="6">
        <f t="shared" si="513"/>
        <v>6.9215124599630622</v>
      </c>
      <c r="L5448" s="7">
        <v>8.5496035675451296E-16</v>
      </c>
      <c r="M5448" s="3">
        <f t="shared" si="514"/>
        <v>-3.7474550680687999</v>
      </c>
      <c r="N5448" s="6">
        <f t="shared" si="515"/>
        <v>-13.430629937800788</v>
      </c>
      <c r="O5448" s="7">
        <v>1.5686014599700001E-26</v>
      </c>
      <c r="P5448" s="5">
        <v>5447</v>
      </c>
      <c r="Q5448">
        <v>0.24099999999999999</v>
      </c>
      <c r="R5448" s="5">
        <v>4754</v>
      </c>
      <c r="S5448">
        <v>0.33800000000000002</v>
      </c>
      <c r="T5448" s="5">
        <v>1554</v>
      </c>
      <c r="U5448">
        <v>0.78300000000000003</v>
      </c>
    </row>
    <row r="5449" spans="1:21" x14ac:dyDescent="0.2">
      <c r="A5449" t="s">
        <v>2382</v>
      </c>
      <c r="B5449" t="s">
        <v>18</v>
      </c>
      <c r="C5449">
        <v>1116</v>
      </c>
      <c r="D5449">
        <v>1.5758679106306901</v>
      </c>
      <c r="E5449">
        <v>0.98345450969839199</v>
      </c>
      <c r="F5449">
        <v>0.592413400932296</v>
      </c>
      <c r="G5449" s="3">
        <f t="shared" si="510"/>
        <v>-1.5758679106306901</v>
      </c>
      <c r="H5449" s="6">
        <f t="shared" si="511"/>
        <v>-2.9811478150371378</v>
      </c>
      <c r="I5449" s="7">
        <v>2.02355477718579E-7</v>
      </c>
      <c r="J5449" s="3">
        <f t="shared" si="512"/>
        <v>-0.98345450969839199</v>
      </c>
      <c r="K5449" s="6">
        <f t="shared" si="513"/>
        <v>-1.9771941043063124</v>
      </c>
      <c r="L5449">
        <v>8.9712658349939099E-4</v>
      </c>
      <c r="M5449" s="3">
        <f t="shared" si="514"/>
        <v>-0.592413400932296</v>
      </c>
      <c r="N5449" s="6">
        <f t="shared" si="515"/>
        <v>-1.5077668947849976</v>
      </c>
      <c r="O5449">
        <v>6.6888310359367695E-2</v>
      </c>
      <c r="P5449" s="5">
        <v>5448</v>
      </c>
      <c r="Q5449">
        <v>0.24099999999999999</v>
      </c>
      <c r="R5449" s="5">
        <v>3958</v>
      </c>
      <c r="S5449">
        <v>0.44800000000000001</v>
      </c>
      <c r="T5449" s="5">
        <v>5145</v>
      </c>
      <c r="U5449">
        <v>0.28299999999999997</v>
      </c>
    </row>
    <row r="5450" spans="1:21" x14ac:dyDescent="0.2">
      <c r="A5450" t="s">
        <v>2211</v>
      </c>
      <c r="B5450" t="s">
        <v>2212</v>
      </c>
      <c r="C5450">
        <v>1032</v>
      </c>
      <c r="D5450">
        <v>-0.36968188494913001</v>
      </c>
      <c r="E5450">
        <v>-0.752862983948556</v>
      </c>
      <c r="F5450">
        <v>0.38318109899942598</v>
      </c>
      <c r="G5450" s="3">
        <f t="shared" si="510"/>
        <v>0.36968188494913001</v>
      </c>
      <c r="H5450" s="6">
        <f t="shared" si="511"/>
        <v>1.2920678975418685</v>
      </c>
      <c r="I5450">
        <v>0.44165409171540299</v>
      </c>
      <c r="J5450" s="3">
        <f t="shared" si="512"/>
        <v>0.752862983948556</v>
      </c>
      <c r="K5450" s="6">
        <f t="shared" si="513"/>
        <v>1.6851336104088177</v>
      </c>
      <c r="L5450">
        <v>7.4624007769969497E-2</v>
      </c>
      <c r="M5450" s="3">
        <f t="shared" si="514"/>
        <v>-0.38318109899942598</v>
      </c>
      <c r="N5450" s="6">
        <f t="shared" si="515"/>
        <v>-1.3042144407540412</v>
      </c>
      <c r="O5450">
        <v>0.41731461477530901</v>
      </c>
      <c r="P5450" s="5">
        <v>5449</v>
      </c>
      <c r="Q5450">
        <v>0.24099999999999999</v>
      </c>
      <c r="R5450" s="5">
        <v>5810</v>
      </c>
      <c r="S5450">
        <v>0.191</v>
      </c>
      <c r="T5450" s="5">
        <v>5290</v>
      </c>
      <c r="U5450">
        <v>0.26300000000000001</v>
      </c>
    </row>
    <row r="5451" spans="1:21" x14ac:dyDescent="0.2">
      <c r="A5451" t="s">
        <v>3113</v>
      </c>
      <c r="B5451" t="s">
        <v>18</v>
      </c>
      <c r="C5451">
        <v>1389</v>
      </c>
      <c r="D5451">
        <v>-1.18999111732628</v>
      </c>
      <c r="E5451">
        <v>-2.3960618931481101</v>
      </c>
      <c r="F5451">
        <v>1.2060707758218301</v>
      </c>
      <c r="G5451" s="3">
        <f t="shared" si="510"/>
        <v>1.18999111732628</v>
      </c>
      <c r="H5451" s="6">
        <f t="shared" si="511"/>
        <v>2.2815133844151361</v>
      </c>
      <c r="I5451">
        <v>2.6087507495244099E-4</v>
      </c>
      <c r="J5451" s="3">
        <f t="shared" si="512"/>
        <v>2.3960618931481101</v>
      </c>
      <c r="K5451" s="6">
        <f t="shared" si="513"/>
        <v>5.2636439111813171</v>
      </c>
      <c r="L5451" s="7">
        <v>4.1424966543173201E-15</v>
      </c>
      <c r="M5451" s="3">
        <f t="shared" si="514"/>
        <v>-1.2060707758218301</v>
      </c>
      <c r="N5451" s="6">
        <f t="shared" si="515"/>
        <v>-2.3070843884313428</v>
      </c>
      <c r="O5451">
        <v>1.27197680943612E-4</v>
      </c>
      <c r="P5451" s="5">
        <v>5450</v>
      </c>
      <c r="Q5451">
        <v>0.24099999999999999</v>
      </c>
      <c r="R5451" s="5">
        <v>6186</v>
      </c>
      <c r="S5451">
        <v>0.13800000000000001</v>
      </c>
      <c r="T5451" s="5">
        <v>4549</v>
      </c>
      <c r="U5451">
        <v>0.36599999999999999</v>
      </c>
    </row>
    <row r="5452" spans="1:21" x14ac:dyDescent="0.2">
      <c r="A5452" t="s">
        <v>2564</v>
      </c>
      <c r="B5452" t="s">
        <v>2565</v>
      </c>
      <c r="C5452">
        <v>1104</v>
      </c>
      <c r="D5452">
        <v>0.87441765450783104</v>
      </c>
      <c r="E5452">
        <v>0.107404940309326</v>
      </c>
      <c r="F5452">
        <v>0.76701271419850403</v>
      </c>
      <c r="G5452" s="3">
        <f t="shared" si="510"/>
        <v>-0.87441765450783104</v>
      </c>
      <c r="H5452" s="6">
        <f t="shared" si="511"/>
        <v>-1.8332679363530693</v>
      </c>
      <c r="I5452">
        <v>7.6793353093681399E-4</v>
      </c>
      <c r="J5452" s="3">
        <f t="shared" si="512"/>
        <v>-0.107404940309326</v>
      </c>
      <c r="K5452" s="6">
        <f t="shared" si="513"/>
        <v>-1.0772887106398941</v>
      </c>
      <c r="L5452">
        <v>0.70170152629986204</v>
      </c>
      <c r="M5452" s="3">
        <f t="shared" si="514"/>
        <v>-0.76701271419850403</v>
      </c>
      <c r="N5452" s="6">
        <f t="shared" si="515"/>
        <v>-1.7017424560813723</v>
      </c>
      <c r="O5452">
        <v>3.2708481983094698E-3</v>
      </c>
      <c r="P5452" s="5">
        <v>5451</v>
      </c>
      <c r="Q5452">
        <v>0.24099999999999999</v>
      </c>
      <c r="R5452" s="5">
        <v>4764</v>
      </c>
      <c r="S5452">
        <v>0.33600000000000002</v>
      </c>
      <c r="T5452" s="5">
        <v>4995</v>
      </c>
      <c r="U5452">
        <v>0.30399999999999999</v>
      </c>
    </row>
    <row r="5453" spans="1:21" x14ac:dyDescent="0.2">
      <c r="A5453" t="s">
        <v>2303</v>
      </c>
      <c r="B5453" t="s">
        <v>18</v>
      </c>
      <c r="C5453">
        <v>1227</v>
      </c>
      <c r="D5453">
        <v>1.10925155119922</v>
      </c>
      <c r="E5453">
        <v>0.49479749848763999</v>
      </c>
      <c r="F5453">
        <v>0.61445405271158304</v>
      </c>
      <c r="G5453" s="3">
        <f t="shared" si="510"/>
        <v>-1.10925155119922</v>
      </c>
      <c r="H5453" s="6">
        <f t="shared" si="511"/>
        <v>-2.1573369881986695</v>
      </c>
      <c r="I5453">
        <v>6.3754799893689207E-2</v>
      </c>
      <c r="J5453" s="3">
        <f t="shared" si="512"/>
        <v>-0.49479749848763999</v>
      </c>
      <c r="K5453" s="6">
        <f t="shared" si="513"/>
        <v>-1.4091229520387671</v>
      </c>
      <c r="L5453">
        <v>0.41010411495694199</v>
      </c>
      <c r="M5453" s="3">
        <f t="shared" si="514"/>
        <v>-0.61445405271158304</v>
      </c>
      <c r="N5453" s="6">
        <f t="shared" si="515"/>
        <v>-1.5309785317720963</v>
      </c>
      <c r="O5453">
        <v>0.33092661623529501</v>
      </c>
      <c r="P5453" s="5">
        <v>5452</v>
      </c>
      <c r="Q5453">
        <v>0.24</v>
      </c>
      <c r="R5453" s="5">
        <v>4491</v>
      </c>
      <c r="S5453">
        <v>0.374</v>
      </c>
      <c r="T5453" s="5">
        <v>5209</v>
      </c>
      <c r="U5453">
        <v>0.27400000000000002</v>
      </c>
    </row>
    <row r="5454" spans="1:21" x14ac:dyDescent="0.2">
      <c r="A5454" t="s">
        <v>2555</v>
      </c>
      <c r="B5454" t="s">
        <v>18</v>
      </c>
      <c r="C5454">
        <v>2163</v>
      </c>
      <c r="D5454">
        <v>0.655016744052348</v>
      </c>
      <c r="E5454">
        <v>-8.0714420360010197E-2</v>
      </c>
      <c r="F5454">
        <v>0.73573116441235797</v>
      </c>
      <c r="G5454" s="3">
        <f t="shared" si="510"/>
        <v>-0.655016744052348</v>
      </c>
      <c r="H5454" s="6">
        <f t="shared" si="511"/>
        <v>-1.57463422838314</v>
      </c>
      <c r="I5454">
        <v>9.9897144141519595E-2</v>
      </c>
      <c r="J5454" s="3">
        <f t="shared" si="512"/>
        <v>8.0714420360010197E-2</v>
      </c>
      <c r="K5454" s="6">
        <f t="shared" si="513"/>
        <v>1.0575416038886132</v>
      </c>
      <c r="L5454">
        <v>0.84884623579517904</v>
      </c>
      <c r="M5454" s="3">
        <f t="shared" si="514"/>
        <v>-0.73573116441235797</v>
      </c>
      <c r="N5454" s="6">
        <f t="shared" si="515"/>
        <v>-1.6652412074222143</v>
      </c>
      <c r="O5454">
        <v>6.1229882536120897E-2</v>
      </c>
      <c r="P5454" s="5">
        <v>5453</v>
      </c>
      <c r="Q5454">
        <v>0.24</v>
      </c>
      <c r="R5454" s="5">
        <v>4965</v>
      </c>
      <c r="S5454">
        <v>0.308</v>
      </c>
      <c r="T5454" s="5">
        <v>4999</v>
      </c>
      <c r="U5454">
        <v>0.30299999999999999</v>
      </c>
    </row>
    <row r="5455" spans="1:21" x14ac:dyDescent="0.2">
      <c r="A5455" t="s">
        <v>2450</v>
      </c>
      <c r="B5455" t="s">
        <v>18</v>
      </c>
      <c r="C5455">
        <v>894</v>
      </c>
      <c r="D5455">
        <v>0.50494214661175096</v>
      </c>
      <c r="E5455">
        <v>-0.19237055063067801</v>
      </c>
      <c r="F5455">
        <v>0.69731269724242795</v>
      </c>
      <c r="G5455" s="3">
        <f t="shared" si="510"/>
        <v>-0.50494214661175096</v>
      </c>
      <c r="H5455" s="6">
        <f t="shared" si="511"/>
        <v>-1.4190664491992282</v>
      </c>
      <c r="I5455">
        <v>0.11561352585425</v>
      </c>
      <c r="J5455" s="3">
        <f t="shared" si="512"/>
        <v>0.19237055063067801</v>
      </c>
      <c r="K5455" s="6">
        <f t="shared" si="513"/>
        <v>1.1426396917388311</v>
      </c>
      <c r="L5455">
        <v>0.54789958024015994</v>
      </c>
      <c r="M5455" s="3">
        <f t="shared" si="514"/>
        <v>-0.69731269724242795</v>
      </c>
      <c r="N5455" s="6">
        <f t="shared" si="515"/>
        <v>-1.6214816500699225</v>
      </c>
      <c r="O5455">
        <v>2.4649781313780799E-2</v>
      </c>
      <c r="P5455" s="5">
        <v>5454</v>
      </c>
      <c r="Q5455">
        <v>0.24</v>
      </c>
      <c r="R5455" s="5">
        <v>5157</v>
      </c>
      <c r="S5455">
        <v>0.28100000000000003</v>
      </c>
      <c r="T5455" s="5">
        <v>5087</v>
      </c>
      <c r="U5455">
        <v>0.29099999999999998</v>
      </c>
    </row>
    <row r="5456" spans="1:21" x14ac:dyDescent="0.2">
      <c r="A5456" t="s">
        <v>3112</v>
      </c>
      <c r="B5456" t="s">
        <v>18</v>
      </c>
      <c r="C5456">
        <v>3084</v>
      </c>
      <c r="D5456">
        <v>0.60711890334245899</v>
      </c>
      <c r="E5456">
        <v>-0.63858811905444302</v>
      </c>
      <c r="F5456">
        <v>1.2457070223969</v>
      </c>
      <c r="G5456" s="3">
        <f t="shared" si="510"/>
        <v>-0.60711890334245899</v>
      </c>
      <c r="H5456" s="6">
        <f t="shared" si="511"/>
        <v>-1.5232142740677699</v>
      </c>
      <c r="I5456">
        <v>8.0305883364101396E-2</v>
      </c>
      <c r="J5456" s="3">
        <f t="shared" si="512"/>
        <v>0.63858811905444302</v>
      </c>
      <c r="K5456" s="6">
        <f t="shared" si="513"/>
        <v>1.5568048600446047</v>
      </c>
      <c r="L5456">
        <v>5.1653483532791603E-2</v>
      </c>
      <c r="M5456" s="3">
        <f t="shared" si="514"/>
        <v>-1.2457070223969</v>
      </c>
      <c r="N5456" s="6">
        <f t="shared" si="515"/>
        <v>-2.3713473847580149</v>
      </c>
      <c r="O5456">
        <v>1.3641172616373401E-4</v>
      </c>
      <c r="P5456" s="5">
        <v>5455</v>
      </c>
      <c r="Q5456">
        <v>0.24</v>
      </c>
      <c r="R5456" s="5">
        <v>5089</v>
      </c>
      <c r="S5456">
        <v>0.29099999999999998</v>
      </c>
      <c r="T5456" s="5">
        <v>4548</v>
      </c>
      <c r="U5456">
        <v>0.36599999999999999</v>
      </c>
    </row>
    <row r="5457" spans="1:21" x14ac:dyDescent="0.2">
      <c r="A5457" t="s">
        <v>1290</v>
      </c>
      <c r="B5457" t="s">
        <v>18</v>
      </c>
      <c r="C5457">
        <v>1626</v>
      </c>
      <c r="D5457">
        <v>0.71417147712660201</v>
      </c>
      <c r="E5457">
        <v>1.92088304960423</v>
      </c>
      <c r="F5457">
        <v>-1.2067115724776301</v>
      </c>
      <c r="G5457" s="3">
        <f t="shared" si="510"/>
        <v>-0.71417147712660201</v>
      </c>
      <c r="H5457" s="6">
        <f t="shared" si="511"/>
        <v>-1.6405408036593248</v>
      </c>
      <c r="I5457">
        <v>0.14911699610413401</v>
      </c>
      <c r="J5457" s="3">
        <f t="shared" si="512"/>
        <v>-1.92088304960423</v>
      </c>
      <c r="K5457" s="6">
        <f t="shared" si="513"/>
        <v>-3.7865475604305776</v>
      </c>
      <c r="L5457" s="7">
        <v>1.71196840049438E-5</v>
      </c>
      <c r="M5457" s="3">
        <f t="shared" si="514"/>
        <v>1.2067115724776301</v>
      </c>
      <c r="N5457" s="6">
        <f t="shared" si="515"/>
        <v>2.308109345396629</v>
      </c>
      <c r="O5457">
        <v>1.10433254167268E-2</v>
      </c>
      <c r="P5457" s="5">
        <v>5456</v>
      </c>
      <c r="Q5457">
        <v>0.24</v>
      </c>
      <c r="R5457" s="5">
        <v>4787</v>
      </c>
      <c r="S5457">
        <v>0.33300000000000002</v>
      </c>
      <c r="T5457" s="5">
        <v>6050</v>
      </c>
      <c r="U5457">
        <v>0.157</v>
      </c>
    </row>
    <row r="5458" spans="1:21" x14ac:dyDescent="0.2">
      <c r="A5458" t="s">
        <v>5379</v>
      </c>
      <c r="B5458" t="s">
        <v>18</v>
      </c>
      <c r="C5458">
        <v>2484</v>
      </c>
      <c r="D5458">
        <v>-1.8115768284893099</v>
      </c>
      <c r="E5458">
        <v>-4.49564571604615</v>
      </c>
      <c r="F5458">
        <v>2.6840688875568399</v>
      </c>
      <c r="G5458" s="3">
        <f t="shared" si="510"/>
        <v>1.8115768284893099</v>
      </c>
      <c r="H5458" s="6">
        <f t="shared" si="511"/>
        <v>3.5102574102244755</v>
      </c>
      <c r="I5458" s="7">
        <v>1.2813974476488E-5</v>
      </c>
      <c r="J5458" s="3">
        <f t="shared" si="512"/>
        <v>4.49564571604615</v>
      </c>
      <c r="K5458" s="6">
        <f t="shared" si="513"/>
        <v>22.559226797313354</v>
      </c>
      <c r="L5458" s="7">
        <v>1.34319516410919E-30</v>
      </c>
      <c r="M5458" s="3">
        <f t="shared" si="514"/>
        <v>-2.6840688875568399</v>
      </c>
      <c r="N5458" s="6">
        <f t="shared" si="515"/>
        <v>-6.4266588346495999</v>
      </c>
      <c r="O5458" s="7">
        <v>1.40696887378156E-11</v>
      </c>
      <c r="P5458" s="5">
        <v>5457</v>
      </c>
      <c r="Q5458">
        <v>0.24</v>
      </c>
      <c r="R5458" s="5">
        <v>6410</v>
      </c>
      <c r="S5458">
        <v>0.107</v>
      </c>
      <c r="T5458" s="5">
        <v>2747</v>
      </c>
      <c r="U5458">
        <v>0.61699999999999999</v>
      </c>
    </row>
    <row r="5459" spans="1:21" x14ac:dyDescent="0.2">
      <c r="A5459" t="s">
        <v>845</v>
      </c>
      <c r="B5459" t="s">
        <v>18</v>
      </c>
      <c r="C5459">
        <v>654</v>
      </c>
      <c r="D5459">
        <v>-9.6027425002494907E-2</v>
      </c>
      <c r="E5459">
        <v>2.8774542440181801</v>
      </c>
      <c r="F5459">
        <v>-2.97348166902067</v>
      </c>
      <c r="G5459" s="3">
        <f t="shared" si="510"/>
        <v>9.6027425002494907E-2</v>
      </c>
      <c r="H5459" s="6">
        <f t="shared" si="511"/>
        <v>1.0688263089391146</v>
      </c>
      <c r="I5459">
        <v>0.83014016674424596</v>
      </c>
      <c r="J5459" s="3">
        <f t="shared" si="512"/>
        <v>-2.8774542440181801</v>
      </c>
      <c r="K5459" s="6">
        <f t="shared" si="513"/>
        <v>-7.3485226750578176</v>
      </c>
      <c r="L5459" s="7">
        <v>1.9273165000435099E-14</v>
      </c>
      <c r="M5459" s="3">
        <f t="shared" si="514"/>
        <v>2.97348166902067</v>
      </c>
      <c r="N5459" s="6">
        <f t="shared" si="515"/>
        <v>7.8542943669374079</v>
      </c>
      <c r="O5459" s="7">
        <v>7.2898198916165107E-15</v>
      </c>
      <c r="P5459" s="5">
        <v>5458</v>
      </c>
      <c r="Q5459">
        <v>0.24</v>
      </c>
      <c r="R5459" s="5">
        <v>5609</v>
      </c>
      <c r="S5459">
        <v>0.219</v>
      </c>
      <c r="T5459" s="5">
        <v>6442</v>
      </c>
      <c r="U5459">
        <v>0.10299999999999999</v>
      </c>
    </row>
    <row r="5460" spans="1:21" x14ac:dyDescent="0.2">
      <c r="A5460" t="s">
        <v>1761</v>
      </c>
      <c r="B5460" t="s">
        <v>604</v>
      </c>
      <c r="C5460">
        <v>2037</v>
      </c>
      <c r="D5460">
        <v>1.66356635287834</v>
      </c>
      <c r="E5460">
        <v>1.72287374741365</v>
      </c>
      <c r="F5460">
        <v>-5.93073945353111E-2</v>
      </c>
      <c r="G5460" s="3">
        <f t="shared" si="510"/>
        <v>-1.66356635287834</v>
      </c>
      <c r="H5460" s="6">
        <f t="shared" si="511"/>
        <v>-3.1679868630276684</v>
      </c>
      <c r="I5460" s="7">
        <v>5.3592669204706695E-7</v>
      </c>
      <c r="J5460" s="3">
        <f t="shared" si="512"/>
        <v>-1.72287374741365</v>
      </c>
      <c r="K5460" s="6">
        <f t="shared" si="513"/>
        <v>-3.3009327514238467</v>
      </c>
      <c r="L5460" s="7">
        <v>8.1350136498969005E-8</v>
      </c>
      <c r="M5460" s="3">
        <f t="shared" si="514"/>
        <v>5.93073945353111E-2</v>
      </c>
      <c r="N5460" s="6">
        <f t="shared" si="515"/>
        <v>1.0419654165702956</v>
      </c>
      <c r="O5460">
        <v>0.89292361488127103</v>
      </c>
      <c r="P5460" s="5">
        <v>5459</v>
      </c>
      <c r="Q5460">
        <v>0.23899999999999999</v>
      </c>
      <c r="R5460" s="5">
        <v>3837</v>
      </c>
      <c r="S5460">
        <v>0.46500000000000002</v>
      </c>
      <c r="T5460" s="5">
        <v>5655</v>
      </c>
      <c r="U5460">
        <v>0.21199999999999999</v>
      </c>
    </row>
    <row r="5461" spans="1:21" x14ac:dyDescent="0.2">
      <c r="A5461" t="s">
        <v>1401</v>
      </c>
      <c r="B5461" t="s">
        <v>18</v>
      </c>
      <c r="C5461">
        <v>2115</v>
      </c>
      <c r="D5461">
        <v>2.1779070413867898</v>
      </c>
      <c r="E5461">
        <v>2.9203200384836001</v>
      </c>
      <c r="F5461">
        <v>-0.74241299709680397</v>
      </c>
      <c r="G5461" s="3">
        <f t="shared" si="510"/>
        <v>-2.1779070413867898</v>
      </c>
      <c r="H5461" s="6">
        <f t="shared" si="511"/>
        <v>-4.5249662803098847</v>
      </c>
      <c r="I5461" s="7">
        <v>2.4540918816330198E-16</v>
      </c>
      <c r="J5461" s="3">
        <f t="shared" si="512"/>
        <v>-2.9203200384836001</v>
      </c>
      <c r="K5461" s="6">
        <f t="shared" si="513"/>
        <v>-7.5701403003361651</v>
      </c>
      <c r="L5461" s="7">
        <v>3.26316947526251E-29</v>
      </c>
      <c r="M5461" s="3">
        <f t="shared" si="514"/>
        <v>0.74241299709680397</v>
      </c>
      <c r="N5461" s="6">
        <f t="shared" si="515"/>
        <v>1.6729716491539692</v>
      </c>
      <c r="O5461">
        <v>9.1180786961805593E-3</v>
      </c>
      <c r="P5461" s="5">
        <v>5460</v>
      </c>
      <c r="Q5461">
        <v>0.23899999999999999</v>
      </c>
      <c r="R5461" s="5">
        <v>3244</v>
      </c>
      <c r="S5461">
        <v>0.54800000000000004</v>
      </c>
      <c r="T5461" s="5">
        <v>5955</v>
      </c>
      <c r="U5461">
        <v>0.17</v>
      </c>
    </row>
    <row r="5462" spans="1:21" x14ac:dyDescent="0.2">
      <c r="A5462" t="s">
        <v>3508</v>
      </c>
      <c r="B5462" t="s">
        <v>3509</v>
      </c>
      <c r="C5462">
        <v>1026</v>
      </c>
      <c r="D5462">
        <v>0.563248387813857</v>
      </c>
      <c r="E5462">
        <v>-0.902948333026383</v>
      </c>
      <c r="F5462">
        <v>1.46619672084024</v>
      </c>
      <c r="G5462" s="3">
        <f t="shared" si="510"/>
        <v>-0.563248387813857</v>
      </c>
      <c r="H5462" s="6">
        <f t="shared" si="511"/>
        <v>-1.4775924377589154</v>
      </c>
      <c r="I5462">
        <v>0.159278063896585</v>
      </c>
      <c r="J5462" s="3">
        <f t="shared" si="512"/>
        <v>0.902948333026383</v>
      </c>
      <c r="K5462" s="6">
        <f t="shared" si="513"/>
        <v>1.8698834285105734</v>
      </c>
      <c r="L5462">
        <v>1.2973202475311901E-2</v>
      </c>
      <c r="M5462" s="3">
        <f t="shared" si="514"/>
        <v>-1.46619672084024</v>
      </c>
      <c r="N5462" s="6">
        <f t="shared" si="515"/>
        <v>-2.7629256134579365</v>
      </c>
      <c r="O5462" s="7">
        <v>6.5032763814377195E-5</v>
      </c>
      <c r="P5462" s="5">
        <v>5461</v>
      </c>
      <c r="Q5462">
        <v>0.23899999999999999</v>
      </c>
      <c r="R5462" s="5">
        <v>5071</v>
      </c>
      <c r="S5462">
        <v>0.29299999999999998</v>
      </c>
      <c r="T5462" s="5">
        <v>4233</v>
      </c>
      <c r="U5462">
        <v>0.41</v>
      </c>
    </row>
    <row r="5463" spans="1:21" x14ac:dyDescent="0.2">
      <c r="A5463" t="s">
        <v>1016</v>
      </c>
      <c r="B5463" t="s">
        <v>1017</v>
      </c>
      <c r="C5463">
        <v>789</v>
      </c>
      <c r="D5463">
        <v>-2.0237758907178298</v>
      </c>
      <c r="E5463">
        <v>3.3606155318618297E-2</v>
      </c>
      <c r="F5463">
        <v>-2.0573820460364498</v>
      </c>
      <c r="G5463" s="3">
        <f t="shared" si="510"/>
        <v>2.0237758907178298</v>
      </c>
      <c r="H5463" s="6">
        <f t="shared" si="511"/>
        <v>4.0664669562089255</v>
      </c>
      <c r="I5463" s="7">
        <v>1.0574631915423301E-5</v>
      </c>
      <c r="J5463" s="3">
        <f t="shared" si="512"/>
        <v>-3.3606155318618297E-2</v>
      </c>
      <c r="K5463" s="6">
        <f t="shared" si="513"/>
        <v>-1.0235674362245692</v>
      </c>
      <c r="L5463">
        <v>0.95081514662377098</v>
      </c>
      <c r="M5463" s="3">
        <f t="shared" si="514"/>
        <v>2.0573820460364498</v>
      </c>
      <c r="N5463" s="6">
        <f t="shared" si="515"/>
        <v>4.1623031568587026</v>
      </c>
      <c r="O5463" s="7">
        <v>5.4792343377314099E-6</v>
      </c>
      <c r="P5463" s="5">
        <v>5462</v>
      </c>
      <c r="Q5463">
        <v>0.23899999999999999</v>
      </c>
      <c r="R5463" s="5">
        <v>6433</v>
      </c>
      <c r="S5463">
        <v>0.104</v>
      </c>
      <c r="T5463" s="5">
        <v>6287</v>
      </c>
      <c r="U5463">
        <v>0.124</v>
      </c>
    </row>
    <row r="5464" spans="1:21" x14ac:dyDescent="0.2">
      <c r="A5464" t="s">
        <v>1445</v>
      </c>
      <c r="B5464" t="s">
        <v>18</v>
      </c>
      <c r="C5464">
        <v>1131</v>
      </c>
      <c r="D5464">
        <v>2.0005169547031201E-2</v>
      </c>
      <c r="E5464">
        <v>0.71196035868815999</v>
      </c>
      <c r="F5464">
        <v>-0.69195518914112897</v>
      </c>
      <c r="G5464" s="3">
        <f t="shared" si="510"/>
        <v>-2.0005169547031201E-2</v>
      </c>
      <c r="H5464" s="6">
        <f t="shared" si="511"/>
        <v>-1.0139631130738911</v>
      </c>
      <c r="I5464">
        <v>0.96608155166606802</v>
      </c>
      <c r="J5464" s="3">
        <f t="shared" si="512"/>
        <v>-0.71196035868815999</v>
      </c>
      <c r="K5464" s="6">
        <f t="shared" si="513"/>
        <v>-1.6380283865636376</v>
      </c>
      <c r="L5464">
        <v>3.9235296065109303E-2</v>
      </c>
      <c r="M5464" s="3">
        <f t="shared" si="514"/>
        <v>0.69195518914112897</v>
      </c>
      <c r="N5464" s="6">
        <f t="shared" si="515"/>
        <v>1.6154713770581404</v>
      </c>
      <c r="O5464">
        <v>5.6207017979295899E-2</v>
      </c>
      <c r="P5464" s="5">
        <v>5463</v>
      </c>
      <c r="Q5464">
        <v>0.23899999999999999</v>
      </c>
      <c r="R5464" s="5">
        <v>5556</v>
      </c>
      <c r="S5464">
        <v>0.22600000000000001</v>
      </c>
      <c r="T5464" s="5">
        <v>5923</v>
      </c>
      <c r="U5464">
        <v>0.17499999999999999</v>
      </c>
    </row>
    <row r="5465" spans="1:21" x14ac:dyDescent="0.2">
      <c r="A5465" t="s">
        <v>2286</v>
      </c>
      <c r="B5465" t="s">
        <v>18</v>
      </c>
      <c r="C5465">
        <v>2730</v>
      </c>
      <c r="D5465">
        <v>4.7954657677867401</v>
      </c>
      <c r="E5465">
        <v>4.3342804528217096</v>
      </c>
      <c r="F5465">
        <v>0.46118531496503001</v>
      </c>
      <c r="G5465" s="3">
        <f t="shared" si="510"/>
        <v>-4.7954657677867401</v>
      </c>
      <c r="H5465" s="6">
        <f t="shared" si="511"/>
        <v>-27.770202030106496</v>
      </c>
      <c r="I5465" s="7">
        <v>2.4139165067744501E-33</v>
      </c>
      <c r="J5465" s="3">
        <f t="shared" si="512"/>
        <v>-4.3342804528217096</v>
      </c>
      <c r="K5465" s="6">
        <f t="shared" si="513"/>
        <v>-20.171975216998042</v>
      </c>
      <c r="L5465" s="7">
        <v>5.37617404610955E-28</v>
      </c>
      <c r="M5465" s="3">
        <f t="shared" si="514"/>
        <v>-0.46118531496503001</v>
      </c>
      <c r="N5465" s="6">
        <f t="shared" si="515"/>
        <v>-1.3766724245578961</v>
      </c>
      <c r="O5465">
        <v>0.32167245487048501</v>
      </c>
      <c r="P5465" s="5">
        <v>5464</v>
      </c>
      <c r="Q5465">
        <v>0.23899999999999999</v>
      </c>
      <c r="R5465" s="5">
        <v>706</v>
      </c>
      <c r="S5465">
        <v>0.90100000000000002</v>
      </c>
      <c r="T5465" s="5">
        <v>5225</v>
      </c>
      <c r="U5465">
        <v>0.27200000000000002</v>
      </c>
    </row>
    <row r="5466" spans="1:21" x14ac:dyDescent="0.2">
      <c r="A5466" t="s">
        <v>1736</v>
      </c>
      <c r="B5466" t="s">
        <v>1737</v>
      </c>
      <c r="C5466">
        <v>3990</v>
      </c>
      <c r="D5466">
        <v>-0.91407458254673302</v>
      </c>
      <c r="E5466">
        <v>-0.829361847696928</v>
      </c>
      <c r="F5466">
        <v>-8.4712734849805293E-2</v>
      </c>
      <c r="G5466" s="3">
        <f t="shared" si="510"/>
        <v>0.91407458254673302</v>
      </c>
      <c r="H5466" s="6">
        <f t="shared" si="511"/>
        <v>1.8843599604492651</v>
      </c>
      <c r="I5466">
        <v>4.90585544744967E-4</v>
      </c>
      <c r="J5466" s="3">
        <f t="shared" si="512"/>
        <v>0.829361847696928</v>
      </c>
      <c r="K5466" s="6">
        <f t="shared" si="513"/>
        <v>1.7768992064832281</v>
      </c>
      <c r="L5466">
        <v>1.08498743171409E-3</v>
      </c>
      <c r="M5466" s="3">
        <f t="shared" si="514"/>
        <v>8.4712734849805293E-2</v>
      </c>
      <c r="N5466" s="6">
        <f t="shared" si="515"/>
        <v>1.060476561401994</v>
      </c>
      <c r="O5466">
        <v>0.79241460226621496</v>
      </c>
      <c r="P5466" s="5">
        <v>5465</v>
      </c>
      <c r="Q5466">
        <v>0.23899999999999999</v>
      </c>
      <c r="R5466" s="5">
        <v>6093</v>
      </c>
      <c r="S5466">
        <v>0.151</v>
      </c>
      <c r="T5466" s="5">
        <v>5678</v>
      </c>
      <c r="U5466">
        <v>0.20899999999999999</v>
      </c>
    </row>
    <row r="5467" spans="1:21" x14ac:dyDescent="0.2">
      <c r="A5467" t="s">
        <v>3606</v>
      </c>
      <c r="B5467" t="s">
        <v>3607</v>
      </c>
      <c r="C5467">
        <v>2193</v>
      </c>
      <c r="D5467">
        <v>0.41051542498688298</v>
      </c>
      <c r="E5467">
        <v>-1.19583344235575</v>
      </c>
      <c r="F5467">
        <v>1.60634886734263</v>
      </c>
      <c r="G5467" s="3">
        <f t="shared" si="510"/>
        <v>-0.41051542498688298</v>
      </c>
      <c r="H5467" s="6">
        <f t="shared" si="511"/>
        <v>-1.3291605923399299</v>
      </c>
      <c r="I5467">
        <v>0.266546001744288</v>
      </c>
      <c r="J5467" s="3">
        <f t="shared" si="512"/>
        <v>1.19583344235575</v>
      </c>
      <c r="K5467" s="6">
        <f t="shared" si="513"/>
        <v>2.2907713135234871</v>
      </c>
      <c r="L5467">
        <v>2.1630417634668799E-4</v>
      </c>
      <c r="M5467" s="3">
        <f t="shared" si="514"/>
        <v>-1.60634886734263</v>
      </c>
      <c r="N5467" s="6">
        <f t="shared" si="515"/>
        <v>-3.0448029559981915</v>
      </c>
      <c r="O5467" s="7">
        <v>9.6669535134606099E-7</v>
      </c>
      <c r="P5467" s="5">
        <v>5466</v>
      </c>
      <c r="Q5467">
        <v>0.23799999999999999</v>
      </c>
      <c r="R5467" s="5">
        <v>5331</v>
      </c>
      <c r="S5467">
        <v>0.25700000000000001</v>
      </c>
      <c r="T5467" s="5">
        <v>4153</v>
      </c>
      <c r="U5467">
        <v>0.42099999999999999</v>
      </c>
    </row>
    <row r="5468" spans="1:21" x14ac:dyDescent="0.2">
      <c r="A5468" t="s">
        <v>1272</v>
      </c>
      <c r="B5468" t="s">
        <v>18</v>
      </c>
      <c r="C5468">
        <v>1914</v>
      </c>
      <c r="D5468">
        <v>4.5655982176006901E-2</v>
      </c>
      <c r="E5468">
        <v>1.07475485823996</v>
      </c>
      <c r="F5468">
        <v>-1.0290988760639499</v>
      </c>
      <c r="G5468" s="3">
        <f t="shared" si="510"/>
        <v>-4.5655982176006901E-2</v>
      </c>
      <c r="H5468" s="6">
        <f t="shared" si="511"/>
        <v>-1.0321523842553537</v>
      </c>
      <c r="I5468">
        <v>0.93097517337806102</v>
      </c>
      <c r="J5468" s="3">
        <f t="shared" si="512"/>
        <v>-1.07475485823996</v>
      </c>
      <c r="K5468" s="6">
        <f t="shared" si="513"/>
        <v>-2.1063641295397089</v>
      </c>
      <c r="L5468">
        <v>6.01691398187457E-3</v>
      </c>
      <c r="M5468" s="3">
        <f t="shared" si="514"/>
        <v>1.0290988760639499</v>
      </c>
      <c r="N5468" s="6">
        <f t="shared" si="515"/>
        <v>2.0407491778060862</v>
      </c>
      <c r="O5468">
        <v>1.1633044292657799E-2</v>
      </c>
      <c r="P5468" s="5">
        <v>5467</v>
      </c>
      <c r="Q5468">
        <v>0.23799999999999999</v>
      </c>
      <c r="R5468" s="5">
        <v>5562</v>
      </c>
      <c r="S5468">
        <v>0.22500000000000001</v>
      </c>
      <c r="T5468" s="5">
        <v>6065</v>
      </c>
      <c r="U5468">
        <v>0.155</v>
      </c>
    </row>
    <row r="5469" spans="1:21" x14ac:dyDescent="0.2">
      <c r="A5469" t="s">
        <v>4781</v>
      </c>
      <c r="B5469" t="s">
        <v>18</v>
      </c>
      <c r="C5469">
        <v>3222</v>
      </c>
      <c r="D5469">
        <v>0.52403234748508098</v>
      </c>
      <c r="E5469">
        <v>-1.68351144631361</v>
      </c>
      <c r="F5469">
        <v>2.2075437937986901</v>
      </c>
      <c r="G5469" s="3">
        <f t="shared" si="510"/>
        <v>-0.52403234748508098</v>
      </c>
      <c r="H5469" s="6">
        <f t="shared" si="511"/>
        <v>-1.4379687740002733</v>
      </c>
      <c r="I5469">
        <v>0.10444741093934</v>
      </c>
      <c r="J5469" s="3">
        <f t="shared" si="512"/>
        <v>1.68351144631361</v>
      </c>
      <c r="K5469" s="6">
        <f t="shared" si="513"/>
        <v>3.2120880625816999</v>
      </c>
      <c r="L5469" s="7">
        <v>6.0930975056569898E-9</v>
      </c>
      <c r="M5469" s="3">
        <f t="shared" si="514"/>
        <v>-2.2075437937986901</v>
      </c>
      <c r="N5469" s="6">
        <f t="shared" si="515"/>
        <v>-4.6188823333315181</v>
      </c>
      <c r="O5469" s="7">
        <v>4.9002162287084301E-14</v>
      </c>
      <c r="P5469" s="5">
        <v>5468</v>
      </c>
      <c r="Q5469">
        <v>0.23799999999999999</v>
      </c>
      <c r="R5469" s="5">
        <v>5161</v>
      </c>
      <c r="S5469">
        <v>0.28100000000000003</v>
      </c>
      <c r="T5469" s="5">
        <v>3220</v>
      </c>
      <c r="U5469">
        <v>0.55100000000000005</v>
      </c>
    </row>
    <row r="5470" spans="1:21" x14ac:dyDescent="0.2">
      <c r="A5470" t="s">
        <v>2408</v>
      </c>
      <c r="B5470" t="s">
        <v>18</v>
      </c>
      <c r="C5470">
        <v>1998</v>
      </c>
      <c r="D5470">
        <v>1.05290822950299E-2</v>
      </c>
      <c r="E5470">
        <v>-0.63562533652753495</v>
      </c>
      <c r="F5470">
        <v>0.64615441882256397</v>
      </c>
      <c r="G5470" s="3">
        <f t="shared" si="510"/>
        <v>-1.05290822950299E-2</v>
      </c>
      <c r="H5470" s="6">
        <f t="shared" si="511"/>
        <v>-1.0073249005020544</v>
      </c>
      <c r="I5470">
        <v>0.98470370892300396</v>
      </c>
      <c r="J5470" s="3">
        <f t="shared" si="512"/>
        <v>0.63562533652753495</v>
      </c>
      <c r="K5470" s="6">
        <f t="shared" si="513"/>
        <v>1.5536110171629149</v>
      </c>
      <c r="L5470">
        <v>7.0422970468721202E-2</v>
      </c>
      <c r="M5470" s="3">
        <f t="shared" si="514"/>
        <v>-0.64615441882256397</v>
      </c>
      <c r="N5470" s="6">
        <f t="shared" si="515"/>
        <v>-1.5649910632825277</v>
      </c>
      <c r="O5470">
        <v>7.9026569057146404E-2</v>
      </c>
      <c r="P5470" s="5">
        <v>5469</v>
      </c>
      <c r="Q5470">
        <v>0.23799999999999999</v>
      </c>
      <c r="R5470" s="5">
        <v>5592</v>
      </c>
      <c r="S5470">
        <v>0.221</v>
      </c>
      <c r="T5470" s="5">
        <v>5127</v>
      </c>
      <c r="U5470">
        <v>0.28599999999999998</v>
      </c>
    </row>
    <row r="5471" spans="1:21" x14ac:dyDescent="0.2">
      <c r="A5471" t="s">
        <v>1497</v>
      </c>
      <c r="B5471" t="s">
        <v>1498</v>
      </c>
      <c r="C5471">
        <v>2037</v>
      </c>
      <c r="D5471">
        <v>-1.1235554322950201</v>
      </c>
      <c r="E5471">
        <v>-0.561545382321047</v>
      </c>
      <c r="F5471">
        <v>-0.56201004997396997</v>
      </c>
      <c r="G5471" s="3">
        <f t="shared" si="510"/>
        <v>1.1235554322950201</v>
      </c>
      <c r="H5471" s="6">
        <f t="shared" si="511"/>
        <v>2.1788327118134476</v>
      </c>
      <c r="I5471" s="7">
        <v>2.1398011708173399E-5</v>
      </c>
      <c r="J5471" s="3">
        <f t="shared" si="512"/>
        <v>0.561545382321047</v>
      </c>
      <c r="K5471" s="6">
        <f t="shared" si="513"/>
        <v>1.4758492672621204</v>
      </c>
      <c r="L5471">
        <v>3.3600525077998801E-2</v>
      </c>
      <c r="M5471" s="3">
        <f t="shared" si="514"/>
        <v>0.56201004997396997</v>
      </c>
      <c r="N5471" s="6">
        <f t="shared" si="515"/>
        <v>1.4763246898888542</v>
      </c>
      <c r="O5471">
        <v>3.8547751829009401E-2</v>
      </c>
      <c r="P5471" s="5">
        <v>5470</v>
      </c>
      <c r="Q5471">
        <v>0.23799999999999999</v>
      </c>
      <c r="R5471" s="5">
        <v>6156</v>
      </c>
      <c r="S5471">
        <v>0.14199999999999999</v>
      </c>
      <c r="T5471" s="5">
        <v>5878</v>
      </c>
      <c r="U5471">
        <v>0.18099999999999999</v>
      </c>
    </row>
    <row r="5472" spans="1:21" x14ac:dyDescent="0.2">
      <c r="A5472" t="s">
        <v>2077</v>
      </c>
      <c r="B5472" t="s">
        <v>1607</v>
      </c>
      <c r="C5472">
        <v>3375</v>
      </c>
      <c r="D5472">
        <v>0.68883566177048206</v>
      </c>
      <c r="E5472">
        <v>0.32047500589505201</v>
      </c>
      <c r="F5472">
        <v>0.36836065587542999</v>
      </c>
      <c r="G5472" s="3">
        <f t="shared" si="510"/>
        <v>-0.68883566177048206</v>
      </c>
      <c r="H5472" s="6">
        <f t="shared" si="511"/>
        <v>-1.6119820307185129</v>
      </c>
      <c r="I5472">
        <v>8.1815776066878801E-2</v>
      </c>
      <c r="J5472" s="3">
        <f t="shared" si="512"/>
        <v>-0.32047500589505201</v>
      </c>
      <c r="K5472" s="6">
        <f t="shared" si="513"/>
        <v>-1.2487416281526451</v>
      </c>
      <c r="L5472">
        <v>0.41849239951455602</v>
      </c>
      <c r="M5472" s="3">
        <f t="shared" si="514"/>
        <v>-0.36836065587542999</v>
      </c>
      <c r="N5472" s="6">
        <f t="shared" si="515"/>
        <v>-1.2908851554049943</v>
      </c>
      <c r="O5472">
        <v>0.381618189152587</v>
      </c>
      <c r="P5472" s="5">
        <v>5471</v>
      </c>
      <c r="Q5472">
        <v>0.23799999999999999</v>
      </c>
      <c r="R5472" s="5">
        <v>5030</v>
      </c>
      <c r="S5472">
        <v>0.29899999999999999</v>
      </c>
      <c r="T5472" s="5">
        <v>5397</v>
      </c>
      <c r="U5472">
        <v>0.248</v>
      </c>
    </row>
    <row r="5473" spans="1:21" x14ac:dyDescent="0.2">
      <c r="A5473" t="s">
        <v>1692</v>
      </c>
      <c r="B5473" t="s">
        <v>1693</v>
      </c>
      <c r="C5473">
        <v>801</v>
      </c>
      <c r="D5473">
        <v>-2.65060889383063</v>
      </c>
      <c r="E5473">
        <v>-2.44012164160943</v>
      </c>
      <c r="F5473">
        <v>-0.21048725222120701</v>
      </c>
      <c r="G5473" s="3">
        <f t="shared" si="510"/>
        <v>2.65060889383063</v>
      </c>
      <c r="H5473" s="6">
        <f t="shared" si="511"/>
        <v>6.279322431122198</v>
      </c>
      <c r="I5473" s="7">
        <v>5.9426753293258801E-5</v>
      </c>
      <c r="J5473" s="3">
        <f t="shared" si="512"/>
        <v>2.44012164160943</v>
      </c>
      <c r="K5473" s="6">
        <f t="shared" si="513"/>
        <v>5.4268748603779544</v>
      </c>
      <c r="L5473">
        <v>1.32989860125883E-4</v>
      </c>
      <c r="M5473" s="3">
        <f t="shared" si="514"/>
        <v>0.21048725222120701</v>
      </c>
      <c r="N5473" s="6">
        <f t="shared" si="515"/>
        <v>1.1570789068618594</v>
      </c>
      <c r="O5473">
        <v>0.792623813892403</v>
      </c>
      <c r="P5473" s="5">
        <v>5472</v>
      </c>
      <c r="Q5473">
        <v>0.23799999999999999</v>
      </c>
      <c r="R5473" s="5">
        <v>6590</v>
      </c>
      <c r="S5473">
        <v>8.2000000000000003E-2</v>
      </c>
      <c r="T5473" s="5">
        <v>5711</v>
      </c>
      <c r="U5473">
        <v>0.20399999999999999</v>
      </c>
    </row>
    <row r="5474" spans="1:21" x14ac:dyDescent="0.2">
      <c r="A5474" t="s">
        <v>2058</v>
      </c>
      <c r="B5474" t="s">
        <v>18</v>
      </c>
      <c r="C5474">
        <v>1776</v>
      </c>
      <c r="D5474">
        <v>-0.446529107219024</v>
      </c>
      <c r="E5474">
        <v>-0.70463974895068204</v>
      </c>
      <c r="F5474">
        <v>0.25811064173165799</v>
      </c>
      <c r="G5474" s="3">
        <f t="shared" si="510"/>
        <v>0.446529107219024</v>
      </c>
      <c r="H5474" s="6">
        <f t="shared" si="511"/>
        <v>1.3627577332800951</v>
      </c>
      <c r="I5474">
        <v>0.158358933655837</v>
      </c>
      <c r="J5474" s="3">
        <f t="shared" si="512"/>
        <v>0.70463974895068204</v>
      </c>
      <c r="K5474" s="6">
        <f t="shared" si="513"/>
        <v>1.6297376570913091</v>
      </c>
      <c r="L5474">
        <v>1.49264204909443E-2</v>
      </c>
      <c r="M5474" s="3">
        <f t="shared" si="514"/>
        <v>-0.25811064173165799</v>
      </c>
      <c r="N5474" s="6">
        <f t="shared" si="515"/>
        <v>-1.1959115089140646</v>
      </c>
      <c r="O5474">
        <v>0.43511202532121801</v>
      </c>
      <c r="P5474" s="5">
        <v>5473</v>
      </c>
      <c r="Q5474">
        <v>0.23699999999999999</v>
      </c>
      <c r="R5474" s="5">
        <v>5836</v>
      </c>
      <c r="S5474">
        <v>0.187</v>
      </c>
      <c r="T5474" s="5">
        <v>5415</v>
      </c>
      <c r="U5474">
        <v>0.246</v>
      </c>
    </row>
    <row r="5475" spans="1:21" x14ac:dyDescent="0.2">
      <c r="A5475" t="s">
        <v>6170</v>
      </c>
      <c r="B5475" t="s">
        <v>18</v>
      </c>
      <c r="C5475">
        <v>315</v>
      </c>
      <c r="D5475">
        <v>0.43767622168577802</v>
      </c>
      <c r="E5475">
        <v>-2.7422372612385701</v>
      </c>
      <c r="F5475">
        <v>3.1799134829243401</v>
      </c>
      <c r="G5475" s="3">
        <f t="shared" si="510"/>
        <v>-0.43767622168577802</v>
      </c>
      <c r="H5475" s="6">
        <f t="shared" si="511"/>
        <v>-1.354420976057042</v>
      </c>
      <c r="I5475">
        <v>0.35713880573182999</v>
      </c>
      <c r="J5475" s="3">
        <f t="shared" si="512"/>
        <v>2.7422372612385701</v>
      </c>
      <c r="K5475" s="6">
        <f t="shared" si="513"/>
        <v>6.6910715021026137</v>
      </c>
      <c r="L5475" s="7">
        <v>1.7781431815265099E-12</v>
      </c>
      <c r="M5475" s="3">
        <f t="shared" si="514"/>
        <v>-3.1799134829243401</v>
      </c>
      <c r="N5475" s="6">
        <f t="shared" si="515"/>
        <v>-9.0625275947452302</v>
      </c>
      <c r="O5475" s="7">
        <v>1.8225452578288202E-15</v>
      </c>
      <c r="P5475" s="5">
        <v>5474</v>
      </c>
      <c r="Q5475">
        <v>0.23699999999999999</v>
      </c>
      <c r="R5475" s="5">
        <v>5309</v>
      </c>
      <c r="S5475">
        <v>0.26</v>
      </c>
      <c r="T5475" s="5">
        <v>2146</v>
      </c>
      <c r="U5475">
        <v>0.70099999999999996</v>
      </c>
    </row>
    <row r="5476" spans="1:21" x14ac:dyDescent="0.2">
      <c r="A5476" t="s">
        <v>3102</v>
      </c>
      <c r="B5476" t="s">
        <v>18</v>
      </c>
      <c r="C5476">
        <v>1266</v>
      </c>
      <c r="D5476">
        <v>2.04763997253287</v>
      </c>
      <c r="E5476">
        <v>0.84033978941976795</v>
      </c>
      <c r="F5476">
        <v>1.2073001831131001</v>
      </c>
      <c r="G5476" s="3">
        <f t="shared" si="510"/>
        <v>-2.04763997253287</v>
      </c>
      <c r="H5476" s="6">
        <f t="shared" si="511"/>
        <v>-4.1342910955374261</v>
      </c>
      <c r="I5476">
        <v>2.05547579042735E-4</v>
      </c>
      <c r="J5476" s="3">
        <f t="shared" si="512"/>
        <v>-0.84033978941976795</v>
      </c>
      <c r="K5476" s="6">
        <f t="shared" si="513"/>
        <v>-1.7904717914180726</v>
      </c>
      <c r="L5476">
        <v>0.13117000954689101</v>
      </c>
      <c r="M5476" s="3">
        <f t="shared" si="514"/>
        <v>-1.2073001831131001</v>
      </c>
      <c r="N5476" s="6">
        <f t="shared" si="515"/>
        <v>-2.309051231833716</v>
      </c>
      <c r="O5476">
        <v>3.3960904972067898E-2</v>
      </c>
      <c r="P5476" s="5">
        <v>5475</v>
      </c>
      <c r="Q5476">
        <v>0.23699999999999999</v>
      </c>
      <c r="R5476" s="5">
        <v>3355</v>
      </c>
      <c r="S5476">
        <v>0.53200000000000003</v>
      </c>
      <c r="T5476" s="5">
        <v>4555</v>
      </c>
      <c r="U5476">
        <v>0.36499999999999999</v>
      </c>
    </row>
    <row r="5477" spans="1:21" x14ac:dyDescent="0.2">
      <c r="A5477" t="s">
        <v>4012</v>
      </c>
      <c r="B5477" t="s">
        <v>4013</v>
      </c>
      <c r="C5477">
        <v>1317</v>
      </c>
      <c r="D5477">
        <v>-2.0687329910905499</v>
      </c>
      <c r="E5477">
        <v>-3.8411329513264301</v>
      </c>
      <c r="F5477">
        <v>1.77239996023587</v>
      </c>
      <c r="G5477" s="3">
        <f t="shared" si="510"/>
        <v>2.0687329910905499</v>
      </c>
      <c r="H5477" s="6">
        <f t="shared" si="511"/>
        <v>4.1951808091791616</v>
      </c>
      <c r="I5477" s="7">
        <v>9.3186683496950598E-9</v>
      </c>
      <c r="J5477" s="3">
        <f t="shared" si="512"/>
        <v>3.8411329513264301</v>
      </c>
      <c r="K5477" s="6">
        <f t="shared" si="513"/>
        <v>14.33165139159847</v>
      </c>
      <c r="L5477" s="7">
        <v>3.45706968135955E-29</v>
      </c>
      <c r="M5477" s="3">
        <f t="shared" si="514"/>
        <v>-1.77239996023587</v>
      </c>
      <c r="N5477" s="6">
        <f t="shared" si="515"/>
        <v>-3.4162178088344497</v>
      </c>
      <c r="O5477" s="7">
        <v>2.4818675195029698E-7</v>
      </c>
      <c r="P5477" s="5">
        <v>5476</v>
      </c>
      <c r="Q5477">
        <v>0.23699999999999999</v>
      </c>
      <c r="R5477" s="5">
        <v>6455</v>
      </c>
      <c r="S5477">
        <v>0.10100000000000001</v>
      </c>
      <c r="T5477" s="5">
        <v>3822</v>
      </c>
      <c r="U5477">
        <v>0.46700000000000003</v>
      </c>
    </row>
    <row r="5478" spans="1:21" x14ac:dyDescent="0.2">
      <c r="A5478" t="s">
        <v>2033</v>
      </c>
      <c r="B5478" t="s">
        <v>18</v>
      </c>
      <c r="C5478">
        <v>3774</v>
      </c>
      <c r="D5478">
        <v>0.26253825761732502</v>
      </c>
      <c r="E5478">
        <v>0.15531888694768001</v>
      </c>
      <c r="F5478">
        <v>0.107219370669645</v>
      </c>
      <c r="G5478" s="3">
        <f t="shared" si="510"/>
        <v>-0.26253825761732502</v>
      </c>
      <c r="H5478" s="6">
        <f t="shared" si="511"/>
        <v>-1.1995873864688722</v>
      </c>
      <c r="I5478">
        <v>0.58999872588556901</v>
      </c>
      <c r="J5478" s="3">
        <f t="shared" si="512"/>
        <v>-0.15531888694768001</v>
      </c>
      <c r="K5478" s="6">
        <f t="shared" si="513"/>
        <v>-1.1136677512326194</v>
      </c>
      <c r="L5478">
        <v>0.732351564543127</v>
      </c>
      <c r="M5478" s="3">
        <f t="shared" si="514"/>
        <v>-0.107219370669645</v>
      </c>
      <c r="N5478" s="6">
        <f t="shared" si="515"/>
        <v>-1.0771501510582091</v>
      </c>
      <c r="O5478">
        <v>0.83699663027676297</v>
      </c>
      <c r="P5478" s="5">
        <v>5477</v>
      </c>
      <c r="Q5478">
        <v>0.23699999999999999</v>
      </c>
      <c r="R5478" s="5">
        <v>5255</v>
      </c>
      <c r="S5478">
        <v>0.26800000000000002</v>
      </c>
      <c r="T5478" s="5">
        <v>5431</v>
      </c>
      <c r="U5478">
        <v>0.24299999999999999</v>
      </c>
    </row>
    <row r="5479" spans="1:21" x14ac:dyDescent="0.2">
      <c r="A5479" t="s">
        <v>1282</v>
      </c>
      <c r="B5479" t="s">
        <v>1283</v>
      </c>
      <c r="C5479">
        <v>1686</v>
      </c>
      <c r="D5479">
        <v>2.7378066942197501</v>
      </c>
      <c r="E5479">
        <v>3.7107257745390698</v>
      </c>
      <c r="F5479">
        <v>-0.97291908031932395</v>
      </c>
      <c r="G5479" s="3">
        <f t="shared" si="510"/>
        <v>-2.7378066942197501</v>
      </c>
      <c r="H5479" s="6">
        <f t="shared" si="511"/>
        <v>-6.6705545074119241</v>
      </c>
      <c r="I5479">
        <v>1.6715600163723601E-4</v>
      </c>
      <c r="J5479" s="3">
        <f t="shared" si="512"/>
        <v>-3.7107257745390698</v>
      </c>
      <c r="K5479" s="6">
        <f t="shared" si="513"/>
        <v>-13.093017966321973</v>
      </c>
      <c r="L5479" s="7">
        <v>9.8591064173667198E-8</v>
      </c>
      <c r="M5479" s="3">
        <f t="shared" si="514"/>
        <v>0.97291908031932395</v>
      </c>
      <c r="N5479" s="6">
        <f t="shared" si="515"/>
        <v>1.9628080321919001</v>
      </c>
      <c r="O5479">
        <v>0.21765776871856801</v>
      </c>
      <c r="P5479" s="5">
        <v>5478</v>
      </c>
      <c r="Q5479">
        <v>0.23699999999999999</v>
      </c>
      <c r="R5479" s="5">
        <v>2273</v>
      </c>
      <c r="S5479">
        <v>0.68300000000000005</v>
      </c>
      <c r="T5479" s="5">
        <v>6057</v>
      </c>
      <c r="U5479">
        <v>0.156</v>
      </c>
    </row>
    <row r="5480" spans="1:21" x14ac:dyDescent="0.2">
      <c r="A5480" t="s">
        <v>4354</v>
      </c>
      <c r="B5480" t="s">
        <v>18</v>
      </c>
      <c r="C5480">
        <v>1284</v>
      </c>
      <c r="D5480">
        <v>-1.37421026579164</v>
      </c>
      <c r="E5480">
        <v>-3.4708428358996399</v>
      </c>
      <c r="F5480">
        <v>2.0966325701079902</v>
      </c>
      <c r="G5480" s="3">
        <f t="shared" si="510"/>
        <v>1.37421026579164</v>
      </c>
      <c r="H5480" s="6">
        <f t="shared" si="511"/>
        <v>2.5922597125924689</v>
      </c>
      <c r="I5480">
        <v>3.45692091127465E-3</v>
      </c>
      <c r="J5480" s="3">
        <f t="shared" si="512"/>
        <v>3.4708428358996399</v>
      </c>
      <c r="K5480" s="6">
        <f t="shared" si="513"/>
        <v>11.087351187177259</v>
      </c>
      <c r="L5480" s="7">
        <v>1.8218635569999799E-15</v>
      </c>
      <c r="M5480" s="3">
        <f t="shared" si="514"/>
        <v>-2.0966325701079902</v>
      </c>
      <c r="N5480" s="6">
        <f t="shared" si="515"/>
        <v>-4.2770989084611974</v>
      </c>
      <c r="O5480" s="7">
        <v>2.7830120347575101E-6</v>
      </c>
      <c r="P5480" s="5">
        <v>5479</v>
      </c>
      <c r="Q5480">
        <v>0.23699999999999999</v>
      </c>
      <c r="R5480" s="5">
        <v>6311</v>
      </c>
      <c r="S5480">
        <v>0.121</v>
      </c>
      <c r="T5480" s="5">
        <v>3560</v>
      </c>
      <c r="U5480">
        <v>0.504</v>
      </c>
    </row>
    <row r="5481" spans="1:21" x14ac:dyDescent="0.2">
      <c r="A5481" t="s">
        <v>1</v>
      </c>
      <c r="B5481" t="s">
        <v>8226</v>
      </c>
      <c r="C5481">
        <v>984</v>
      </c>
      <c r="D5481">
        <v>0.68116729314079105</v>
      </c>
      <c r="E5481">
        <v>-4.5544964929973597</v>
      </c>
      <c r="F5481">
        <v>5.2356637861381499</v>
      </c>
      <c r="G5481" s="3">
        <f t="shared" si="510"/>
        <v>-0.68116729314079105</v>
      </c>
      <c r="H5481" s="6">
        <f t="shared" si="511"/>
        <v>-1.6034365805507862</v>
      </c>
      <c r="I5481">
        <v>0.107763023678199</v>
      </c>
      <c r="J5481" s="3">
        <f t="shared" si="512"/>
        <v>4.5544964929973597</v>
      </c>
      <c r="K5481" s="6">
        <f t="shared" si="513"/>
        <v>23.498495621421672</v>
      </c>
      <c r="L5481" s="7">
        <v>1.3416957141593801E-34</v>
      </c>
      <c r="M5481" s="3">
        <f t="shared" si="514"/>
        <v>-5.2356637861381499</v>
      </c>
      <c r="N5481" s="6">
        <f t="shared" si="515"/>
        <v>-37.678347467299957</v>
      </c>
      <c r="O5481" s="7">
        <v>5.5389141414059097E-44</v>
      </c>
      <c r="P5481" s="5">
        <v>5480</v>
      </c>
      <c r="Q5481">
        <v>0.23699999999999999</v>
      </c>
      <c r="R5481" s="5">
        <v>4996</v>
      </c>
      <c r="S5481">
        <v>0.30399999999999999</v>
      </c>
      <c r="T5481" s="5">
        <v>644</v>
      </c>
      <c r="U5481">
        <v>0.91</v>
      </c>
    </row>
    <row r="5482" spans="1:21" x14ac:dyDescent="0.2">
      <c r="A5482" t="s">
        <v>2237</v>
      </c>
      <c r="B5482" t="s">
        <v>18</v>
      </c>
      <c r="C5482">
        <v>810</v>
      </c>
      <c r="D5482">
        <v>0.82706408676903498</v>
      </c>
      <c r="E5482">
        <v>0.150281155608811</v>
      </c>
      <c r="F5482">
        <v>0.67678293116022503</v>
      </c>
      <c r="G5482" s="3">
        <f t="shared" si="510"/>
        <v>-0.82706408676903498</v>
      </c>
      <c r="H5482" s="6">
        <f t="shared" si="511"/>
        <v>-1.7740714155795889</v>
      </c>
      <c r="I5482">
        <v>0.22073445390945901</v>
      </c>
      <c r="J5482" s="3">
        <f t="shared" si="512"/>
        <v>-0.150281155608811</v>
      </c>
      <c r="K5482" s="6">
        <f t="shared" si="513"/>
        <v>-1.1097857284986647</v>
      </c>
      <c r="L5482">
        <v>0.82901359319587797</v>
      </c>
      <c r="M5482" s="3">
        <f t="shared" si="514"/>
        <v>-0.67678293116022503</v>
      </c>
      <c r="N5482" s="6">
        <f t="shared" si="515"/>
        <v>-1.5985711205527766</v>
      </c>
      <c r="O5482">
        <v>0.32395798625148398</v>
      </c>
      <c r="P5482" s="5">
        <v>5481</v>
      </c>
      <c r="Q5482">
        <v>0.23599999999999999</v>
      </c>
      <c r="R5482" s="5">
        <v>4927</v>
      </c>
      <c r="S5482">
        <v>0.314</v>
      </c>
      <c r="T5482" s="5">
        <v>5268</v>
      </c>
      <c r="U5482">
        <v>0.26600000000000001</v>
      </c>
    </row>
    <row r="5483" spans="1:21" x14ac:dyDescent="0.2">
      <c r="A5483" t="s">
        <v>970</v>
      </c>
      <c r="B5483" t="s">
        <v>971</v>
      </c>
      <c r="C5483">
        <v>4950</v>
      </c>
      <c r="D5483">
        <v>0.18884373415059</v>
      </c>
      <c r="E5483">
        <v>2.3352861605502899</v>
      </c>
      <c r="F5483">
        <v>-2.1464424263997</v>
      </c>
      <c r="G5483" s="3">
        <f t="shared" si="510"/>
        <v>-0.18884373415059</v>
      </c>
      <c r="H5483" s="6">
        <f t="shared" si="511"/>
        <v>-1.1398498029098378</v>
      </c>
      <c r="I5483">
        <v>0.74881254556339205</v>
      </c>
      <c r="J5483" s="3">
        <f t="shared" si="512"/>
        <v>-2.3352861605502899</v>
      </c>
      <c r="K5483" s="6">
        <f t="shared" si="513"/>
        <v>-5.0465105183769952</v>
      </c>
      <c r="L5483" s="7">
        <v>4.5103997057933098E-7</v>
      </c>
      <c r="M5483" s="3">
        <f t="shared" si="514"/>
        <v>2.1464424263997</v>
      </c>
      <c r="N5483" s="6">
        <f t="shared" si="515"/>
        <v>4.4273469236860272</v>
      </c>
      <c r="O5483" s="7">
        <v>6.1093335751925598E-6</v>
      </c>
      <c r="P5483" s="5">
        <v>5482</v>
      </c>
      <c r="Q5483">
        <v>0.23599999999999999</v>
      </c>
      <c r="R5483" s="5">
        <v>5408</v>
      </c>
      <c r="S5483">
        <v>0.247</v>
      </c>
      <c r="T5483" s="5">
        <v>6329</v>
      </c>
      <c r="U5483">
        <v>0.11799999999999999</v>
      </c>
    </row>
    <row r="5484" spans="1:21" x14ac:dyDescent="0.2">
      <c r="A5484" t="s">
        <v>2016</v>
      </c>
      <c r="B5484" t="s">
        <v>2017</v>
      </c>
      <c r="C5484">
        <v>738</v>
      </c>
      <c r="D5484">
        <v>-0.17692572307929999</v>
      </c>
      <c r="E5484">
        <v>-0.47019124893668701</v>
      </c>
      <c r="F5484">
        <v>0.29326552585738702</v>
      </c>
      <c r="G5484" s="3">
        <f t="shared" si="510"/>
        <v>0.17692572307929999</v>
      </c>
      <c r="H5484" s="6">
        <f t="shared" si="511"/>
        <v>1.1304723634396208</v>
      </c>
      <c r="I5484">
        <v>0.72618354752272596</v>
      </c>
      <c r="J5484" s="3">
        <f t="shared" si="512"/>
        <v>0.47019124893668701</v>
      </c>
      <c r="K5484" s="6">
        <f t="shared" si="513"/>
        <v>1.3852930954641374</v>
      </c>
      <c r="L5484">
        <v>0.26993707473918699</v>
      </c>
      <c r="M5484" s="3">
        <f t="shared" si="514"/>
        <v>-0.29326552585738702</v>
      </c>
      <c r="N5484" s="6">
        <f t="shared" si="515"/>
        <v>-1.2254108461786619</v>
      </c>
      <c r="O5484">
        <v>0.53952478502048995</v>
      </c>
      <c r="P5484" s="5">
        <v>5483</v>
      </c>
      <c r="Q5484">
        <v>0.23599999999999999</v>
      </c>
      <c r="R5484" s="5">
        <v>5771</v>
      </c>
      <c r="S5484">
        <v>0.19600000000000001</v>
      </c>
      <c r="T5484" s="5">
        <v>5448</v>
      </c>
      <c r="U5484">
        <v>0.24099999999999999</v>
      </c>
    </row>
    <row r="5485" spans="1:21" x14ac:dyDescent="0.2">
      <c r="A5485" t="s">
        <v>2444</v>
      </c>
      <c r="B5485" t="s">
        <v>2284</v>
      </c>
      <c r="C5485">
        <v>834</v>
      </c>
      <c r="D5485">
        <v>1.5587172306155199</v>
      </c>
      <c r="E5485">
        <v>0.88746543204869099</v>
      </c>
      <c r="F5485">
        <v>0.67125179856683304</v>
      </c>
      <c r="G5485" s="3">
        <f t="shared" si="510"/>
        <v>-1.5587172306155199</v>
      </c>
      <c r="H5485" s="6">
        <f t="shared" si="511"/>
        <v>-2.9459179127712551</v>
      </c>
      <c r="I5485" s="7">
        <v>4.8177513429229602E-5</v>
      </c>
      <c r="J5485" s="3">
        <f t="shared" si="512"/>
        <v>-0.88746543204869099</v>
      </c>
      <c r="K5485" s="6">
        <f t="shared" si="513"/>
        <v>-1.8499232691019467</v>
      </c>
      <c r="L5485">
        <v>1.8261844162783199E-2</v>
      </c>
      <c r="M5485" s="3">
        <f t="shared" si="514"/>
        <v>-0.67125179856683304</v>
      </c>
      <c r="N5485" s="6">
        <f t="shared" si="515"/>
        <v>-1.5924541098406593</v>
      </c>
      <c r="O5485">
        <v>9.87861920366086E-2</v>
      </c>
      <c r="P5485" s="5">
        <v>5484</v>
      </c>
      <c r="Q5485">
        <v>0.23599999999999999</v>
      </c>
      <c r="R5485" s="5">
        <v>4023</v>
      </c>
      <c r="S5485">
        <v>0.439</v>
      </c>
      <c r="T5485" s="5">
        <v>5094</v>
      </c>
      <c r="U5485">
        <v>0.28999999999999998</v>
      </c>
    </row>
    <row r="5486" spans="1:21" x14ac:dyDescent="0.2">
      <c r="A5486" t="s">
        <v>2786</v>
      </c>
      <c r="B5486" t="s">
        <v>18</v>
      </c>
      <c r="C5486">
        <v>4983</v>
      </c>
      <c r="D5486">
        <v>0.394750867350879</v>
      </c>
      <c r="E5486">
        <v>-0.56254187983230297</v>
      </c>
      <c r="F5486">
        <v>0.95729274718318202</v>
      </c>
      <c r="G5486" s="3">
        <f t="shared" si="510"/>
        <v>-0.394750867350879</v>
      </c>
      <c r="H5486" s="6">
        <f t="shared" si="511"/>
        <v>-1.3147157081392127</v>
      </c>
      <c r="I5486">
        <v>0.42424121772856299</v>
      </c>
      <c r="J5486" s="3">
        <f t="shared" si="512"/>
        <v>0.56254187983230297</v>
      </c>
      <c r="K5486" s="6">
        <f t="shared" si="513"/>
        <v>1.4768690171820664</v>
      </c>
      <c r="L5486">
        <v>0.20706982489022799</v>
      </c>
      <c r="M5486" s="3">
        <f t="shared" si="514"/>
        <v>-0.95729274718318202</v>
      </c>
      <c r="N5486" s="6">
        <f t="shared" si="515"/>
        <v>-1.9416628957533839</v>
      </c>
      <c r="O5486">
        <v>3.2963570743591297E-2</v>
      </c>
      <c r="P5486" s="5">
        <v>5485</v>
      </c>
      <c r="Q5486">
        <v>0.23599999999999999</v>
      </c>
      <c r="R5486" s="5">
        <v>5282</v>
      </c>
      <c r="S5486">
        <v>0.26400000000000001</v>
      </c>
      <c r="T5486" s="5">
        <v>4815</v>
      </c>
      <c r="U5486">
        <v>0.32900000000000001</v>
      </c>
    </row>
    <row r="5487" spans="1:21" x14ac:dyDescent="0.2">
      <c r="A5487" t="s">
        <v>4426</v>
      </c>
      <c r="B5487" t="s">
        <v>18</v>
      </c>
      <c r="C5487">
        <v>3615</v>
      </c>
      <c r="D5487">
        <v>0.65946110179670703</v>
      </c>
      <c r="E5487">
        <v>-1.43790842534952</v>
      </c>
      <c r="F5487">
        <v>2.0973695271462298</v>
      </c>
      <c r="G5487" s="3">
        <f t="shared" si="510"/>
        <v>-0.65946110179670703</v>
      </c>
      <c r="H5487" s="6">
        <f t="shared" si="511"/>
        <v>-1.5794925165668148</v>
      </c>
      <c r="I5487">
        <v>8.4312470606462797E-2</v>
      </c>
      <c r="J5487" s="3">
        <f t="shared" si="512"/>
        <v>1.43790842534952</v>
      </c>
      <c r="K5487" s="6">
        <f t="shared" si="513"/>
        <v>2.7092779788765653</v>
      </c>
      <c r="L5487" s="7">
        <v>3.6485994989089303E-5</v>
      </c>
      <c r="M5487" s="3">
        <f t="shared" si="514"/>
        <v>-2.0973695271462298</v>
      </c>
      <c r="N5487" s="6">
        <f t="shared" si="515"/>
        <v>-4.2792842929348076</v>
      </c>
      <c r="O5487" s="7">
        <v>2.2971058834097299E-9</v>
      </c>
      <c r="P5487" s="5">
        <v>5486</v>
      </c>
      <c r="Q5487">
        <v>0.23599999999999999</v>
      </c>
      <c r="R5487" s="5">
        <v>5126</v>
      </c>
      <c r="S5487">
        <v>0.28599999999999998</v>
      </c>
      <c r="T5487" s="5">
        <v>3502</v>
      </c>
      <c r="U5487">
        <v>0.51200000000000001</v>
      </c>
    </row>
    <row r="5488" spans="1:21" x14ac:dyDescent="0.2">
      <c r="A5488" t="s">
        <v>3480</v>
      </c>
      <c r="B5488" t="s">
        <v>3481</v>
      </c>
      <c r="C5488">
        <v>3030</v>
      </c>
      <c r="D5488">
        <v>6.1688264804956497E-2</v>
      </c>
      <c r="E5488">
        <v>-1.49311555226829</v>
      </c>
      <c r="F5488">
        <v>1.5548038170732399</v>
      </c>
      <c r="G5488" s="3">
        <f t="shared" si="510"/>
        <v>-6.1688264804956497E-2</v>
      </c>
      <c r="H5488" s="6">
        <f t="shared" si="511"/>
        <v>-1.0436863850007225</v>
      </c>
      <c r="I5488">
        <v>0.89116951695966795</v>
      </c>
      <c r="J5488" s="3">
        <f t="shared" si="512"/>
        <v>1.49311555226829</v>
      </c>
      <c r="K5488" s="6">
        <f t="shared" si="513"/>
        <v>2.8149622052567094</v>
      </c>
      <c r="L5488" s="7">
        <v>6.6920412039640803E-6</v>
      </c>
      <c r="M5488" s="3">
        <f t="shared" si="514"/>
        <v>-1.5548038170732399</v>
      </c>
      <c r="N5488" s="6">
        <f t="shared" si="515"/>
        <v>-2.9379377279180239</v>
      </c>
      <c r="O5488" s="7">
        <v>4.5454520746260797E-6</v>
      </c>
      <c r="P5488" s="5">
        <v>5487</v>
      </c>
      <c r="Q5488">
        <v>0.23599999999999999</v>
      </c>
      <c r="R5488" s="5">
        <v>5595</v>
      </c>
      <c r="S5488">
        <v>0.22</v>
      </c>
      <c r="T5488" s="5">
        <v>4259</v>
      </c>
      <c r="U5488">
        <v>0.40699999999999997</v>
      </c>
    </row>
    <row r="5489" spans="1:21" x14ac:dyDescent="0.2">
      <c r="A5489" t="s">
        <v>2363</v>
      </c>
      <c r="B5489" t="s">
        <v>2364</v>
      </c>
      <c r="C5489">
        <v>7233</v>
      </c>
      <c r="D5489">
        <v>0.48170025993501497</v>
      </c>
      <c r="E5489">
        <v>-0.18587947118412401</v>
      </c>
      <c r="F5489">
        <v>0.66757973111913904</v>
      </c>
      <c r="G5489" s="3">
        <f t="shared" si="510"/>
        <v>-0.48170025993501497</v>
      </c>
      <c r="H5489" s="6">
        <f t="shared" si="511"/>
        <v>-1.3963883831177271</v>
      </c>
      <c r="I5489">
        <v>0.23777663259999099</v>
      </c>
      <c r="J5489" s="3">
        <f t="shared" si="512"/>
        <v>0.18587947118412401</v>
      </c>
      <c r="K5489" s="6">
        <f t="shared" si="513"/>
        <v>1.1375101915136248</v>
      </c>
      <c r="L5489">
        <v>0.648784390959531</v>
      </c>
      <c r="M5489" s="3">
        <f t="shared" si="514"/>
        <v>-0.66757973111913904</v>
      </c>
      <c r="N5489" s="6">
        <f t="shared" si="515"/>
        <v>-1.5884060171076468</v>
      </c>
      <c r="O5489">
        <v>8.9873373194309894E-2</v>
      </c>
      <c r="P5489" s="5">
        <v>5488</v>
      </c>
      <c r="Q5489">
        <v>0.23499999999999999</v>
      </c>
      <c r="R5489" s="5">
        <v>5267</v>
      </c>
      <c r="S5489">
        <v>0.26600000000000001</v>
      </c>
      <c r="T5489" s="5">
        <v>5161</v>
      </c>
      <c r="U5489">
        <v>0.28100000000000003</v>
      </c>
    </row>
    <row r="5490" spans="1:21" x14ac:dyDescent="0.2">
      <c r="A5490" t="s">
        <v>2050</v>
      </c>
      <c r="B5490" t="s">
        <v>18</v>
      </c>
      <c r="C5490">
        <v>1461</v>
      </c>
      <c r="D5490">
        <v>0.31893854945932198</v>
      </c>
      <c r="E5490">
        <v>-2.7898082653989398E-2</v>
      </c>
      <c r="F5490">
        <v>0.34683663211331101</v>
      </c>
      <c r="G5490" s="3">
        <f t="shared" si="510"/>
        <v>-0.31893854945932198</v>
      </c>
      <c r="H5490" s="6">
        <f t="shared" si="511"/>
        <v>-1.2474124381614935</v>
      </c>
      <c r="I5490">
        <v>0.45633057985533598</v>
      </c>
      <c r="J5490" s="3">
        <f t="shared" si="512"/>
        <v>2.7898082653989398E-2</v>
      </c>
      <c r="K5490" s="6">
        <f t="shared" si="513"/>
        <v>1.0195256573680116</v>
      </c>
      <c r="L5490">
        <v>0.94815299091942795</v>
      </c>
      <c r="M5490" s="3">
        <f t="shared" si="514"/>
        <v>-0.34683663211331101</v>
      </c>
      <c r="N5490" s="6">
        <f t="shared" si="515"/>
        <v>-1.2717689860256307</v>
      </c>
      <c r="O5490">
        <v>0.41168030585972698</v>
      </c>
      <c r="P5490" s="5">
        <v>5489</v>
      </c>
      <c r="Q5490">
        <v>0.23499999999999999</v>
      </c>
      <c r="R5490" s="5">
        <v>5343</v>
      </c>
      <c r="S5490">
        <v>0.25600000000000001</v>
      </c>
      <c r="T5490" s="5">
        <v>5416</v>
      </c>
      <c r="U5490">
        <v>0.245</v>
      </c>
    </row>
    <row r="5491" spans="1:21" x14ac:dyDescent="0.2">
      <c r="A5491" t="s">
        <v>3093</v>
      </c>
      <c r="B5491" t="e">
        <v>#N/A</v>
      </c>
      <c r="C5491">
        <v>4221</v>
      </c>
      <c r="D5491">
        <v>0.42313585210070398</v>
      </c>
      <c r="E5491">
        <v>-0.86234767515879795</v>
      </c>
      <c r="F5491">
        <v>1.2854835272595</v>
      </c>
      <c r="G5491" s="3">
        <f t="shared" si="510"/>
        <v>-0.42313585210070398</v>
      </c>
      <c r="H5491" s="6">
        <f t="shared" si="511"/>
        <v>-1.3408388463969811</v>
      </c>
      <c r="I5491">
        <v>0.24216891815691899</v>
      </c>
      <c r="J5491" s="3">
        <f t="shared" si="512"/>
        <v>0.86234767515879795</v>
      </c>
      <c r="K5491" s="6">
        <f t="shared" si="513"/>
        <v>1.8179942986581452</v>
      </c>
      <c r="L5491">
        <v>7.7606399905375198E-3</v>
      </c>
      <c r="M5491" s="3">
        <f t="shared" si="514"/>
        <v>-1.2854835272595</v>
      </c>
      <c r="N5491" s="6">
        <f t="shared" si="515"/>
        <v>-2.4376373781690726</v>
      </c>
      <c r="O5491" s="7">
        <v>8.6350984644248201E-5</v>
      </c>
      <c r="P5491" s="5">
        <v>5490</v>
      </c>
      <c r="Q5491">
        <v>0.23499999999999999</v>
      </c>
      <c r="R5491" s="5">
        <v>5327</v>
      </c>
      <c r="S5491">
        <v>0.25800000000000001</v>
      </c>
      <c r="T5491" s="5">
        <v>4561</v>
      </c>
      <c r="U5491">
        <v>0.36399999999999999</v>
      </c>
    </row>
    <row r="5492" spans="1:21" x14ac:dyDescent="0.2">
      <c r="A5492" t="s">
        <v>4129</v>
      </c>
      <c r="B5492" t="s">
        <v>699</v>
      </c>
      <c r="C5492">
        <v>1164</v>
      </c>
      <c r="D5492">
        <v>-2.0709133192059301</v>
      </c>
      <c r="E5492">
        <v>-3.5647831241283998</v>
      </c>
      <c r="F5492">
        <v>1.4938698049224599</v>
      </c>
      <c r="G5492" s="3">
        <f t="shared" si="510"/>
        <v>2.0709133192059301</v>
      </c>
      <c r="H5492" s="6">
        <f t="shared" si="511"/>
        <v>4.2015257300878632</v>
      </c>
      <c r="I5492">
        <v>1.9514628506710401E-3</v>
      </c>
      <c r="J5492" s="3">
        <f t="shared" si="512"/>
        <v>3.5647831241283998</v>
      </c>
      <c r="K5492" s="6">
        <f t="shared" si="513"/>
        <v>11.833321073817174</v>
      </c>
      <c r="L5492" s="7">
        <v>1.59013916217845E-8</v>
      </c>
      <c r="M5492" s="3">
        <f t="shared" si="514"/>
        <v>-1.4938698049224599</v>
      </c>
      <c r="N5492" s="6">
        <f t="shared" si="515"/>
        <v>-2.816434275072174</v>
      </c>
      <c r="O5492">
        <v>2.6845615099009599E-2</v>
      </c>
      <c r="P5492" s="5">
        <v>5491</v>
      </c>
      <c r="Q5492">
        <v>0.23499999999999999</v>
      </c>
      <c r="R5492" s="5">
        <v>6436</v>
      </c>
      <c r="S5492">
        <v>0.10299999999999999</v>
      </c>
      <c r="T5492" s="5">
        <v>3733</v>
      </c>
      <c r="U5492">
        <v>0.48</v>
      </c>
    </row>
    <row r="5493" spans="1:21" x14ac:dyDescent="0.2">
      <c r="A5493" t="s">
        <v>4699</v>
      </c>
      <c r="B5493" t="s">
        <v>18</v>
      </c>
      <c r="C5493">
        <v>2148</v>
      </c>
      <c r="D5493">
        <v>-1.2514030596954799</v>
      </c>
      <c r="E5493">
        <v>-3.5121084475226199</v>
      </c>
      <c r="F5493">
        <v>2.2607053878271399</v>
      </c>
      <c r="G5493" s="3">
        <f t="shared" si="510"/>
        <v>1.2514030596954799</v>
      </c>
      <c r="H5493" s="6">
        <f t="shared" si="511"/>
        <v>2.380728426883985</v>
      </c>
      <c r="I5493">
        <v>3.81850093741028E-4</v>
      </c>
      <c r="J5493" s="3">
        <f t="shared" si="512"/>
        <v>3.5121084475226199</v>
      </c>
      <c r="K5493" s="6">
        <f t="shared" si="513"/>
        <v>11.409063327049168</v>
      </c>
      <c r="L5493" s="7">
        <v>1.1144585954386501E-26</v>
      </c>
      <c r="M5493" s="3">
        <f t="shared" si="514"/>
        <v>-2.2607053878271399</v>
      </c>
      <c r="N5493" s="6">
        <f t="shared" si="515"/>
        <v>-4.7922573604843768</v>
      </c>
      <c r="O5493" s="7">
        <v>1.2607324754153501E-11</v>
      </c>
      <c r="P5493" s="5">
        <v>5492</v>
      </c>
      <c r="Q5493">
        <v>0.23499999999999999</v>
      </c>
      <c r="R5493" s="5">
        <v>6252</v>
      </c>
      <c r="S5493">
        <v>0.129</v>
      </c>
      <c r="T5493" s="5">
        <v>3286</v>
      </c>
      <c r="U5493">
        <v>0.54200000000000004</v>
      </c>
    </row>
    <row r="5494" spans="1:21" x14ac:dyDescent="0.2">
      <c r="A5494" t="s">
        <v>2176</v>
      </c>
      <c r="B5494" t="s">
        <v>18</v>
      </c>
      <c r="C5494">
        <v>1917</v>
      </c>
      <c r="D5494">
        <v>1.0173346366518099</v>
      </c>
      <c r="E5494">
        <v>0.59252752643442597</v>
      </c>
      <c r="F5494">
        <v>0.42480711021738299</v>
      </c>
      <c r="G5494" s="3">
        <f t="shared" si="510"/>
        <v>-1.0173346366518099</v>
      </c>
      <c r="H5494" s="6">
        <f t="shared" si="511"/>
        <v>-2.0241758601592377</v>
      </c>
      <c r="I5494">
        <v>2.2747082709711201E-2</v>
      </c>
      <c r="J5494" s="3">
        <f t="shared" si="512"/>
        <v>-0.59252752643442597</v>
      </c>
      <c r="K5494" s="6">
        <f t="shared" si="513"/>
        <v>-1.5078861725639554</v>
      </c>
      <c r="L5494">
        <v>0.17963862569019101</v>
      </c>
      <c r="M5494" s="3">
        <f t="shared" si="514"/>
        <v>-0.42480711021738299</v>
      </c>
      <c r="N5494" s="6">
        <f t="shared" si="515"/>
        <v>-1.3423930114813645</v>
      </c>
      <c r="O5494">
        <v>0.38222893524324902</v>
      </c>
      <c r="P5494" s="5">
        <v>5493</v>
      </c>
      <c r="Q5494">
        <v>0.23499999999999999</v>
      </c>
      <c r="R5494" s="5">
        <v>4657</v>
      </c>
      <c r="S5494">
        <v>0.35099999999999998</v>
      </c>
      <c r="T5494" s="5">
        <v>5319</v>
      </c>
      <c r="U5494">
        <v>0.25900000000000001</v>
      </c>
    </row>
    <row r="5495" spans="1:21" x14ac:dyDescent="0.2">
      <c r="A5495" t="s">
        <v>6270</v>
      </c>
      <c r="B5495" t="s">
        <v>6271</v>
      </c>
      <c r="C5495">
        <v>1713</v>
      </c>
      <c r="D5495">
        <v>-0.68456250377970695</v>
      </c>
      <c r="E5495">
        <v>-3.9575585006065701</v>
      </c>
      <c r="F5495">
        <v>3.27299599682686</v>
      </c>
      <c r="G5495" s="3">
        <f t="shared" si="510"/>
        <v>0.68456250377970695</v>
      </c>
      <c r="H5495" s="6">
        <f t="shared" si="511"/>
        <v>1.607214520946227</v>
      </c>
      <c r="I5495">
        <v>0.154280044803943</v>
      </c>
      <c r="J5495" s="3">
        <f t="shared" si="512"/>
        <v>3.9575585006065701</v>
      </c>
      <c r="K5495" s="6">
        <f t="shared" si="513"/>
        <v>15.536164760891912</v>
      </c>
      <c r="L5495" s="7">
        <v>4.8747660470116902E-21</v>
      </c>
      <c r="M5495" s="3">
        <f t="shared" si="514"/>
        <v>-3.27299599682686</v>
      </c>
      <c r="N5495" s="6">
        <f t="shared" si="515"/>
        <v>-9.6665159245482428</v>
      </c>
      <c r="O5495" s="7">
        <v>2.1190156551106501E-14</v>
      </c>
      <c r="P5495" s="5">
        <v>5494</v>
      </c>
      <c r="Q5495">
        <v>0.23499999999999999</v>
      </c>
      <c r="R5495" s="5">
        <v>6065</v>
      </c>
      <c r="S5495">
        <v>0.155</v>
      </c>
      <c r="T5495" s="5">
        <v>2072</v>
      </c>
      <c r="U5495">
        <v>0.71099999999999997</v>
      </c>
    </row>
    <row r="5496" spans="1:21" x14ac:dyDescent="0.2">
      <c r="A5496" t="s">
        <v>3622</v>
      </c>
      <c r="B5496" t="s">
        <v>18</v>
      </c>
      <c r="C5496">
        <v>1899</v>
      </c>
      <c r="D5496">
        <v>-1.67487606100973</v>
      </c>
      <c r="E5496">
        <v>-3.35941064395475</v>
      </c>
      <c r="F5496">
        <v>1.68453458294502</v>
      </c>
      <c r="G5496" s="3">
        <f t="shared" si="510"/>
        <v>1.67487606100973</v>
      </c>
      <c r="H5496" s="6">
        <f t="shared" si="511"/>
        <v>3.1929192364607339</v>
      </c>
      <c r="I5496" s="7">
        <v>2.0969396867539E-5</v>
      </c>
      <c r="J5496" s="3">
        <f t="shared" si="512"/>
        <v>3.35941064395475</v>
      </c>
      <c r="K5496" s="6">
        <f t="shared" si="513"/>
        <v>10.263213693656144</v>
      </c>
      <c r="L5496" s="7">
        <v>1.3442249465166101E-19</v>
      </c>
      <c r="M5496" s="3">
        <f t="shared" si="514"/>
        <v>-1.68453458294502</v>
      </c>
      <c r="N5496" s="6">
        <f t="shared" si="515"/>
        <v>-3.2143668328525106</v>
      </c>
      <c r="O5496" s="7">
        <v>9.7782609718016405E-6</v>
      </c>
      <c r="P5496" s="5">
        <v>5495</v>
      </c>
      <c r="Q5496">
        <v>0.23400000000000001</v>
      </c>
      <c r="R5496" s="5">
        <v>6387</v>
      </c>
      <c r="S5496">
        <v>0.11</v>
      </c>
      <c r="T5496" s="5">
        <v>4144</v>
      </c>
      <c r="U5496">
        <v>0.42299999999999999</v>
      </c>
    </row>
    <row r="5497" spans="1:21" x14ac:dyDescent="0.2">
      <c r="A5497" t="s">
        <v>2042</v>
      </c>
      <c r="B5497" t="s">
        <v>18</v>
      </c>
      <c r="C5497">
        <v>2289</v>
      </c>
      <c r="D5497">
        <v>1.49690564347094</v>
      </c>
      <c r="E5497">
        <v>1.1683432226114501</v>
      </c>
      <c r="F5497">
        <v>0.328562420859489</v>
      </c>
      <c r="G5497" s="3">
        <f t="shared" si="510"/>
        <v>-1.49690564347094</v>
      </c>
      <c r="H5497" s="6">
        <f t="shared" si="511"/>
        <v>-2.8223670896130959</v>
      </c>
      <c r="I5497" s="7">
        <v>2.9667274785292901E-5</v>
      </c>
      <c r="J5497" s="3">
        <f t="shared" si="512"/>
        <v>-1.1683432226114501</v>
      </c>
      <c r="K5497" s="6">
        <f t="shared" si="513"/>
        <v>-2.2475344394161429</v>
      </c>
      <c r="L5497">
        <v>7.9869084646788603E-4</v>
      </c>
      <c r="M5497" s="3">
        <f t="shared" si="514"/>
        <v>-0.328562420859489</v>
      </c>
      <c r="N5497" s="6">
        <f t="shared" si="515"/>
        <v>-1.2557614424570416</v>
      </c>
      <c r="O5497">
        <v>0.41733817281242003</v>
      </c>
      <c r="P5497" s="5">
        <v>5496</v>
      </c>
      <c r="Q5497">
        <v>0.23400000000000001</v>
      </c>
      <c r="R5497" s="5">
        <v>4131</v>
      </c>
      <c r="S5497">
        <v>0.42399999999999999</v>
      </c>
      <c r="T5497" s="5">
        <v>5425</v>
      </c>
      <c r="U5497">
        <v>0.24399999999999999</v>
      </c>
    </row>
    <row r="5498" spans="1:21" x14ac:dyDescent="0.2">
      <c r="A5498" t="s">
        <v>1596</v>
      </c>
      <c r="B5498" t="s">
        <v>1597</v>
      </c>
      <c r="C5498">
        <v>1134</v>
      </c>
      <c r="D5498">
        <v>1.4908128357763699</v>
      </c>
      <c r="E5498">
        <v>1.7682235314205801</v>
      </c>
      <c r="F5498">
        <v>-0.277410695644211</v>
      </c>
      <c r="G5498" s="3">
        <f t="shared" si="510"/>
        <v>-1.4908128357763699</v>
      </c>
      <c r="H5498" s="6">
        <f t="shared" si="511"/>
        <v>-2.8104727675138759</v>
      </c>
      <c r="I5498" s="7">
        <v>1.31628583000415E-5</v>
      </c>
      <c r="J5498" s="3">
        <f t="shared" si="512"/>
        <v>-1.7682235314205801</v>
      </c>
      <c r="K5498" s="6">
        <f t="shared" si="513"/>
        <v>-3.4063425694209939</v>
      </c>
      <c r="L5498" s="7">
        <v>7.3904577355147494E-8</v>
      </c>
      <c r="M5498" s="3">
        <f t="shared" si="514"/>
        <v>0.277410695644211</v>
      </c>
      <c r="N5498" s="6">
        <f t="shared" si="515"/>
        <v>1.2120176394501134</v>
      </c>
      <c r="O5498">
        <v>0.48530679006189698</v>
      </c>
      <c r="P5498" s="5">
        <v>5497</v>
      </c>
      <c r="Q5498">
        <v>0.23400000000000001</v>
      </c>
      <c r="R5498" s="5">
        <v>4160</v>
      </c>
      <c r="S5498">
        <v>0.42</v>
      </c>
      <c r="T5498" s="5">
        <v>5794</v>
      </c>
      <c r="U5498">
        <v>0.193</v>
      </c>
    </row>
    <row r="5499" spans="1:21" x14ac:dyDescent="0.2">
      <c r="A5499" t="s">
        <v>1978</v>
      </c>
      <c r="B5499" t="s">
        <v>18</v>
      </c>
      <c r="C5499">
        <v>4632</v>
      </c>
      <c r="D5499">
        <v>0.67737960646740003</v>
      </c>
      <c r="E5499">
        <v>0.42259127393879398</v>
      </c>
      <c r="F5499">
        <v>0.254788332528607</v>
      </c>
      <c r="G5499" s="3">
        <f t="shared" si="510"/>
        <v>-0.67737960646740003</v>
      </c>
      <c r="H5499" s="6">
        <f t="shared" si="511"/>
        <v>-1.5992324004202767</v>
      </c>
      <c r="I5499">
        <v>7.1151915812307301E-2</v>
      </c>
      <c r="J5499" s="3">
        <f t="shared" si="512"/>
        <v>-0.42259127393879398</v>
      </c>
      <c r="K5499" s="6">
        <f t="shared" si="513"/>
        <v>-1.3403328116929694</v>
      </c>
      <c r="L5499">
        <v>0.25081705443609997</v>
      </c>
      <c r="M5499" s="3">
        <f t="shared" si="514"/>
        <v>-0.254788332528607</v>
      </c>
      <c r="N5499" s="6">
        <f t="shared" si="515"/>
        <v>-1.193160673579492</v>
      </c>
      <c r="O5499">
        <v>0.53796912405548003</v>
      </c>
      <c r="P5499" s="5">
        <v>5498</v>
      </c>
      <c r="Q5499">
        <v>0.23400000000000001</v>
      </c>
      <c r="R5499" s="5">
        <v>5036</v>
      </c>
      <c r="S5499">
        <v>0.29799999999999999</v>
      </c>
      <c r="T5499" s="5">
        <v>5476</v>
      </c>
      <c r="U5499">
        <v>0.23699999999999999</v>
      </c>
    </row>
    <row r="5500" spans="1:21" x14ac:dyDescent="0.2">
      <c r="A5500" t="s">
        <v>1880</v>
      </c>
      <c r="B5500" t="s">
        <v>18</v>
      </c>
      <c r="C5500">
        <v>678</v>
      </c>
      <c r="D5500">
        <v>-0.78047574130645303</v>
      </c>
      <c r="E5500">
        <v>-0.92256850895564702</v>
      </c>
      <c r="F5500">
        <v>0.14209276764919401</v>
      </c>
      <c r="G5500" s="3">
        <f t="shared" si="510"/>
        <v>0.78047574130645303</v>
      </c>
      <c r="H5500" s="6">
        <f t="shared" si="511"/>
        <v>1.7176972051689476</v>
      </c>
      <c r="I5500">
        <v>0.17767743767424601</v>
      </c>
      <c r="J5500" s="3">
        <f t="shared" si="512"/>
        <v>0.92256850895564702</v>
      </c>
      <c r="K5500" s="6">
        <f t="shared" si="513"/>
        <v>1.8954869303484096</v>
      </c>
      <c r="L5500">
        <v>8.6554985162088205E-2</v>
      </c>
      <c r="M5500" s="3">
        <f t="shared" si="514"/>
        <v>-0.14209276764919401</v>
      </c>
      <c r="N5500" s="6">
        <f t="shared" si="515"/>
        <v>-1.1035046949162237</v>
      </c>
      <c r="O5500">
        <v>0.83183216554666795</v>
      </c>
      <c r="P5500" s="5">
        <v>5499</v>
      </c>
      <c r="Q5500">
        <v>0.23400000000000001</v>
      </c>
      <c r="R5500" s="5">
        <v>6072</v>
      </c>
      <c r="S5500">
        <v>0.154</v>
      </c>
      <c r="T5500" s="5">
        <v>5556</v>
      </c>
      <c r="U5500">
        <v>0.22600000000000001</v>
      </c>
    </row>
    <row r="5501" spans="1:21" x14ac:dyDescent="0.2">
      <c r="A5501" t="s">
        <v>3545</v>
      </c>
      <c r="B5501" t="s">
        <v>18</v>
      </c>
      <c r="C5501">
        <v>1797</v>
      </c>
      <c r="D5501">
        <v>-0.54158575207009496</v>
      </c>
      <c r="E5501">
        <v>-1.9552190163183401</v>
      </c>
      <c r="F5501">
        <v>1.4136332642482401</v>
      </c>
      <c r="G5501" s="3">
        <f t="shared" si="510"/>
        <v>0.54158575207009496</v>
      </c>
      <c r="H5501" s="6">
        <f t="shared" si="511"/>
        <v>1.455571543768251</v>
      </c>
      <c r="I5501">
        <v>0.38915029029180298</v>
      </c>
      <c r="J5501" s="3">
        <f t="shared" si="512"/>
        <v>1.9552190163183401</v>
      </c>
      <c r="K5501" s="6">
        <f t="shared" si="513"/>
        <v>3.8777479060757631</v>
      </c>
      <c r="L5501">
        <v>2.8567760675054902E-4</v>
      </c>
      <c r="M5501" s="3">
        <f t="shared" si="514"/>
        <v>-1.4136332642482401</v>
      </c>
      <c r="N5501" s="6">
        <f t="shared" si="515"/>
        <v>-2.6640723519758134</v>
      </c>
      <c r="O5501">
        <v>1.28541118441597E-2</v>
      </c>
      <c r="P5501" s="5">
        <v>5500</v>
      </c>
      <c r="Q5501">
        <v>0.23400000000000001</v>
      </c>
      <c r="R5501" s="5">
        <v>5942</v>
      </c>
      <c r="S5501">
        <v>0.17199999999999999</v>
      </c>
      <c r="T5501" s="5">
        <v>4206</v>
      </c>
      <c r="U5501">
        <v>0.41399999999999998</v>
      </c>
    </row>
    <row r="5502" spans="1:21" x14ac:dyDescent="0.2">
      <c r="A5502" t="s">
        <v>2165</v>
      </c>
      <c r="B5502" t="s">
        <v>18</v>
      </c>
      <c r="C5502">
        <v>2952</v>
      </c>
      <c r="D5502">
        <v>0.19961602907537501</v>
      </c>
      <c r="E5502">
        <v>-0.30863950456084899</v>
      </c>
      <c r="F5502">
        <v>0.508255533636224</v>
      </c>
      <c r="G5502" s="3">
        <f t="shared" si="510"/>
        <v>-0.19961602907537501</v>
      </c>
      <c r="H5502" s="6">
        <f t="shared" si="511"/>
        <v>-1.1483926714897159</v>
      </c>
      <c r="I5502">
        <v>0.50727972343051497</v>
      </c>
      <c r="J5502" s="3">
        <f t="shared" si="512"/>
        <v>0.30863950456084899</v>
      </c>
      <c r="K5502" s="6">
        <f t="shared" si="513"/>
        <v>1.2385391774070948</v>
      </c>
      <c r="L5502">
        <v>0.248360629466332</v>
      </c>
      <c r="M5502" s="3">
        <f t="shared" si="514"/>
        <v>-0.508255533636224</v>
      </c>
      <c r="N5502" s="6">
        <f t="shared" si="515"/>
        <v>-1.4223293146872089</v>
      </c>
      <c r="O5502">
        <v>6.1314028967435499E-2</v>
      </c>
      <c r="P5502" s="5">
        <v>5501</v>
      </c>
      <c r="Q5502">
        <v>0.23400000000000001</v>
      </c>
      <c r="R5502" s="5">
        <v>5485</v>
      </c>
      <c r="S5502">
        <v>0.23599999999999999</v>
      </c>
      <c r="T5502" s="5">
        <v>5326</v>
      </c>
      <c r="U5502">
        <v>0.25800000000000001</v>
      </c>
    </row>
    <row r="5503" spans="1:21" x14ac:dyDescent="0.2">
      <c r="A5503" t="s">
        <v>1354</v>
      </c>
      <c r="B5503" t="s">
        <v>18</v>
      </c>
      <c r="C5503">
        <v>1716</v>
      </c>
      <c r="D5503">
        <v>2.7216496427045201E-2</v>
      </c>
      <c r="E5503">
        <v>0.88404667018344096</v>
      </c>
      <c r="F5503">
        <v>-0.85683017375639603</v>
      </c>
      <c r="G5503" s="3">
        <f t="shared" si="510"/>
        <v>-2.7216496427045201E-2</v>
      </c>
      <c r="H5503" s="6">
        <f t="shared" si="511"/>
        <v>-1.0190441068640099</v>
      </c>
      <c r="I5503">
        <v>0.95102465963695204</v>
      </c>
      <c r="J5503" s="3">
        <f t="shared" si="512"/>
        <v>-0.88404667018344096</v>
      </c>
      <c r="K5503" s="6">
        <f t="shared" si="513"/>
        <v>-1.8455446864318705</v>
      </c>
      <c r="L5503">
        <v>6.9734741939274101E-3</v>
      </c>
      <c r="M5503" s="3">
        <f t="shared" si="514"/>
        <v>0.85683017375639603</v>
      </c>
      <c r="N5503" s="6">
        <f t="shared" si="515"/>
        <v>1.8110547659328706</v>
      </c>
      <c r="O5503">
        <v>1.22154656869689E-2</v>
      </c>
      <c r="P5503" s="5">
        <v>5502</v>
      </c>
      <c r="Q5503">
        <v>0.23300000000000001</v>
      </c>
      <c r="R5503" s="5">
        <v>5564</v>
      </c>
      <c r="S5503">
        <v>0.22500000000000001</v>
      </c>
      <c r="T5503" s="5">
        <v>5994</v>
      </c>
      <c r="U5503">
        <v>0.16500000000000001</v>
      </c>
    </row>
    <row r="5504" spans="1:21" x14ac:dyDescent="0.2">
      <c r="A5504" t="s">
        <v>1451</v>
      </c>
      <c r="B5504" t="s">
        <v>18</v>
      </c>
      <c r="C5504">
        <v>1425</v>
      </c>
      <c r="D5504">
        <v>1.0836556094910901</v>
      </c>
      <c r="E5504">
        <v>1.5919658044046701</v>
      </c>
      <c r="F5504">
        <v>-0.50831019491358198</v>
      </c>
      <c r="G5504" s="3">
        <f t="shared" si="510"/>
        <v>-1.0836556094910901</v>
      </c>
      <c r="H5504" s="6">
        <f t="shared" si="511"/>
        <v>-2.1193995775148609</v>
      </c>
      <c r="I5504">
        <v>1.1093735743458399E-2</v>
      </c>
      <c r="J5504" s="3">
        <f t="shared" si="512"/>
        <v>-1.5919658044046701</v>
      </c>
      <c r="K5504" s="6">
        <f t="shared" si="513"/>
        <v>-3.0145983645095544</v>
      </c>
      <c r="L5504" s="7">
        <v>7.8771974616083701E-5</v>
      </c>
      <c r="M5504" s="3">
        <f t="shared" si="514"/>
        <v>0.50831019491358198</v>
      </c>
      <c r="N5504" s="6">
        <f t="shared" si="515"/>
        <v>1.4223832053625201</v>
      </c>
      <c r="O5504">
        <v>0.26895548448791801</v>
      </c>
      <c r="P5504" s="5">
        <v>5503</v>
      </c>
      <c r="Q5504">
        <v>0.23300000000000001</v>
      </c>
      <c r="R5504" s="5">
        <v>4638</v>
      </c>
      <c r="S5504">
        <v>0.35399999999999998</v>
      </c>
      <c r="T5504" s="5">
        <v>5917</v>
      </c>
      <c r="U5504">
        <v>0.17599999999999999</v>
      </c>
    </row>
    <row r="5505" spans="1:21" x14ac:dyDescent="0.2">
      <c r="A5505" t="s">
        <v>2632</v>
      </c>
      <c r="B5505" t="s">
        <v>18</v>
      </c>
      <c r="C5505">
        <v>1104</v>
      </c>
      <c r="D5505">
        <v>-0.317521031379708</v>
      </c>
      <c r="E5505">
        <v>-1.2454050416078799</v>
      </c>
      <c r="F5505">
        <v>0.92788401022816902</v>
      </c>
      <c r="G5505" s="3">
        <f t="shared" si="510"/>
        <v>0.317521031379708</v>
      </c>
      <c r="H5505" s="6">
        <f t="shared" si="511"/>
        <v>1.2461873966715571</v>
      </c>
      <c r="I5505">
        <v>0.334480791961559</v>
      </c>
      <c r="J5505" s="3">
        <f t="shared" si="512"/>
        <v>1.2454050416078799</v>
      </c>
      <c r="K5505" s="6">
        <f t="shared" si="513"/>
        <v>2.3708510730683758</v>
      </c>
      <c r="L5505" s="7">
        <v>7.9862917028380094E-6</v>
      </c>
      <c r="M5505" s="3">
        <f t="shared" si="514"/>
        <v>-0.92788401022816902</v>
      </c>
      <c r="N5505" s="6">
        <f t="shared" si="515"/>
        <v>-1.9024835906707767</v>
      </c>
      <c r="O5505">
        <v>1.4092523703961299E-3</v>
      </c>
      <c r="P5505" s="5">
        <v>5504</v>
      </c>
      <c r="Q5505">
        <v>0.23300000000000001</v>
      </c>
      <c r="R5505" s="5">
        <v>5851</v>
      </c>
      <c r="S5505">
        <v>0.185</v>
      </c>
      <c r="T5505" s="5">
        <v>4939</v>
      </c>
      <c r="U5505">
        <v>0.312</v>
      </c>
    </row>
    <row r="5506" spans="1:21" x14ac:dyDescent="0.2">
      <c r="A5506" t="s">
        <v>2356</v>
      </c>
      <c r="B5506" t="s">
        <v>18</v>
      </c>
      <c r="C5506">
        <v>2631</v>
      </c>
      <c r="D5506">
        <v>2.48294729102426</v>
      </c>
      <c r="E5506">
        <v>1.80552866846305</v>
      </c>
      <c r="F5506">
        <v>0.677418622561202</v>
      </c>
      <c r="G5506" s="3">
        <f t="shared" ref="G5506:G5569" si="516">D5506*-1</f>
        <v>-2.48294729102426</v>
      </c>
      <c r="H5506" s="6">
        <f t="shared" ref="H5506:H5569" si="517">IF(G5506&lt;0,(2^ABS(G5506))*-1,2^G5506)</f>
        <v>-5.5903836385713008</v>
      </c>
      <c r="I5506" s="7">
        <v>4.1209119768921E-16</v>
      </c>
      <c r="J5506" s="3">
        <f t="shared" ref="J5506:J5569" si="518">E5506*-1</f>
        <v>-1.80552866846305</v>
      </c>
      <c r="K5506" s="6">
        <f t="shared" ref="K5506:K5569" si="519">IF(J5506&lt;0,(2^ABS(J5506))*-1,2^J5506)</f>
        <v>-3.4955722841758439</v>
      </c>
      <c r="L5506" s="7">
        <v>1.8880455579247002E-9</v>
      </c>
      <c r="M5506" s="3">
        <f t="shared" ref="M5506:M5569" si="520">F5506*-1</f>
        <v>-0.677418622561202</v>
      </c>
      <c r="N5506" s="6">
        <f t="shared" ref="N5506:N5569" si="521">IF(M5506&lt;0,(2^ABS(M5506))*-1,2^M5506)</f>
        <v>-1.5992756504788808</v>
      </c>
      <c r="O5506">
        <v>3.9256414217214299E-2</v>
      </c>
      <c r="P5506" s="5">
        <v>5505</v>
      </c>
      <c r="Q5506">
        <v>0.23300000000000001</v>
      </c>
      <c r="R5506" s="5">
        <v>2930</v>
      </c>
      <c r="S5506">
        <v>0.59199999999999997</v>
      </c>
      <c r="T5506" s="5">
        <v>5165</v>
      </c>
      <c r="U5506">
        <v>0.28000000000000003</v>
      </c>
    </row>
    <row r="5507" spans="1:21" x14ac:dyDescent="0.2">
      <c r="A5507" t="s">
        <v>1167</v>
      </c>
      <c r="B5507" t="s">
        <v>18</v>
      </c>
      <c r="C5507">
        <v>2286</v>
      </c>
      <c r="D5507">
        <v>0.86037355987501696</v>
      </c>
      <c r="E5507">
        <v>2.22065467665275</v>
      </c>
      <c r="F5507">
        <v>-1.36028111677773</v>
      </c>
      <c r="G5507" s="3">
        <f t="shared" si="516"/>
        <v>-0.86037355987501696</v>
      </c>
      <c r="H5507" s="6">
        <f t="shared" si="517"/>
        <v>-1.8155083429378009</v>
      </c>
      <c r="I5507">
        <v>3.0754078586775299E-2</v>
      </c>
      <c r="J5507" s="3">
        <f t="shared" si="518"/>
        <v>-2.22065467665275</v>
      </c>
      <c r="K5507" s="6">
        <f t="shared" si="519"/>
        <v>-4.6610489907630335</v>
      </c>
      <c r="L5507" s="7">
        <v>1.9105021197972699E-9</v>
      </c>
      <c r="M5507" s="3">
        <f t="shared" si="520"/>
        <v>1.36028111677773</v>
      </c>
      <c r="N5507" s="6">
        <f t="shared" si="521"/>
        <v>2.5673520085402939</v>
      </c>
      <c r="O5507">
        <v>4.4747840401987199E-4</v>
      </c>
      <c r="P5507" s="5">
        <v>5506</v>
      </c>
      <c r="Q5507">
        <v>0.23300000000000001</v>
      </c>
      <c r="R5507" s="5">
        <v>4889</v>
      </c>
      <c r="S5507">
        <v>0.31900000000000001</v>
      </c>
      <c r="T5507" s="5">
        <v>6158</v>
      </c>
      <c r="U5507">
        <v>0.14199999999999999</v>
      </c>
    </row>
    <row r="5508" spans="1:21" x14ac:dyDescent="0.2">
      <c r="A5508" t="s">
        <v>3856</v>
      </c>
      <c r="B5508" t="s">
        <v>1620</v>
      </c>
      <c r="C5508">
        <v>4515</v>
      </c>
      <c r="D5508">
        <v>3.62908162157377</v>
      </c>
      <c r="E5508">
        <v>1.8555747521742001</v>
      </c>
      <c r="F5508">
        <v>1.7735068693995699</v>
      </c>
      <c r="G5508" s="3">
        <f t="shared" si="516"/>
        <v>-3.62908162157377</v>
      </c>
      <c r="H5508" s="6">
        <f t="shared" si="517"/>
        <v>-12.372641371119114</v>
      </c>
      <c r="I5508" s="7">
        <v>1.5223578198925601E-19</v>
      </c>
      <c r="J5508" s="3">
        <f t="shared" si="518"/>
        <v>-1.8555747521742001</v>
      </c>
      <c r="K5508" s="6">
        <f t="shared" si="519"/>
        <v>-3.6189589723756566</v>
      </c>
      <c r="L5508" s="7">
        <v>3.6610974126129498E-6</v>
      </c>
      <c r="M5508" s="3">
        <f t="shared" si="520"/>
        <v>-1.7735068693995699</v>
      </c>
      <c r="N5508" s="6">
        <f t="shared" si="521"/>
        <v>-3.4188399110247785</v>
      </c>
      <c r="O5508" s="7">
        <v>1.6713996232736399E-5</v>
      </c>
      <c r="P5508" s="5">
        <v>5507</v>
      </c>
      <c r="Q5508">
        <v>0.23300000000000001</v>
      </c>
      <c r="R5508" s="5">
        <v>1616</v>
      </c>
      <c r="S5508">
        <v>0.77500000000000002</v>
      </c>
      <c r="T5508" s="5">
        <v>3947</v>
      </c>
      <c r="U5508">
        <v>0.45</v>
      </c>
    </row>
    <row r="5509" spans="1:21" x14ac:dyDescent="0.2">
      <c r="A5509" t="s">
        <v>2626</v>
      </c>
      <c r="B5509" t="s">
        <v>18</v>
      </c>
      <c r="C5509">
        <v>2628</v>
      </c>
      <c r="D5509">
        <v>1.5271243715453899</v>
      </c>
      <c r="E5509">
        <v>0.61428716504491998</v>
      </c>
      <c r="F5509">
        <v>0.91283720650046696</v>
      </c>
      <c r="G5509" s="3">
        <f t="shared" si="516"/>
        <v>-1.5271243715453899</v>
      </c>
      <c r="H5509" s="6">
        <f t="shared" si="517"/>
        <v>-2.8821079471117672</v>
      </c>
      <c r="I5509" s="7">
        <v>5.5735732824814895E-7</v>
      </c>
      <c r="J5509" s="3">
        <f t="shared" si="518"/>
        <v>-0.61428716504491998</v>
      </c>
      <c r="K5509" s="6">
        <f t="shared" si="519"/>
        <v>-1.5308014419157536</v>
      </c>
      <c r="L5509">
        <v>4.5167639761393097E-2</v>
      </c>
      <c r="M5509" s="3">
        <f t="shared" si="520"/>
        <v>-0.91283720650046696</v>
      </c>
      <c r="N5509" s="6">
        <f t="shared" si="521"/>
        <v>-1.8827444684823962</v>
      </c>
      <c r="O5509">
        <v>3.4669023345453298E-3</v>
      </c>
      <c r="P5509" s="5">
        <v>5508</v>
      </c>
      <c r="Q5509">
        <v>0.23300000000000001</v>
      </c>
      <c r="R5509" s="5">
        <v>4187</v>
      </c>
      <c r="S5509">
        <v>0.41699999999999998</v>
      </c>
      <c r="T5509" s="5">
        <v>4944</v>
      </c>
      <c r="U5509">
        <v>0.311</v>
      </c>
    </row>
    <row r="5510" spans="1:21" x14ac:dyDescent="0.2">
      <c r="A5510" t="s">
        <v>2348</v>
      </c>
      <c r="B5510" t="s">
        <v>18</v>
      </c>
      <c r="C5510">
        <v>1545</v>
      </c>
      <c r="D5510">
        <v>-0.50374835418644903</v>
      </c>
      <c r="E5510">
        <v>-1.1750219635133099</v>
      </c>
      <c r="F5510">
        <v>0.67127360932685998</v>
      </c>
      <c r="G5510" s="3">
        <f t="shared" si="516"/>
        <v>0.50374835418644903</v>
      </c>
      <c r="H5510" s="6">
        <f t="shared" si="517"/>
        <v>1.4178926945083834</v>
      </c>
      <c r="I5510">
        <v>9.9155419535570694E-2</v>
      </c>
      <c r="J5510" s="3">
        <f t="shared" si="518"/>
        <v>1.1750219635133099</v>
      </c>
      <c r="K5510" s="6">
        <f t="shared" si="519"/>
        <v>2.2579631844631853</v>
      </c>
      <c r="L5510" s="7">
        <v>2.0115734146812302E-5</v>
      </c>
      <c r="M5510" s="3">
        <f t="shared" si="520"/>
        <v>-0.67127360932685998</v>
      </c>
      <c r="N5510" s="6">
        <f t="shared" si="521"/>
        <v>-1.5924781848502807</v>
      </c>
      <c r="O5510">
        <v>2.2066846132949999E-2</v>
      </c>
      <c r="P5510" s="5">
        <v>5509</v>
      </c>
      <c r="Q5510">
        <v>0.23200000000000001</v>
      </c>
      <c r="R5510" s="5">
        <v>5948</v>
      </c>
      <c r="S5510">
        <v>0.17100000000000001</v>
      </c>
      <c r="T5510" s="5">
        <v>5174</v>
      </c>
      <c r="U5510">
        <v>0.27900000000000003</v>
      </c>
    </row>
    <row r="5511" spans="1:21" x14ac:dyDescent="0.2">
      <c r="A5511" t="s">
        <v>3673</v>
      </c>
      <c r="B5511" t="s">
        <v>2518</v>
      </c>
      <c r="C5511">
        <v>3051</v>
      </c>
      <c r="D5511">
        <v>1.2521411169507299</v>
      </c>
      <c r="E5511">
        <v>-0.39316264217351898</v>
      </c>
      <c r="F5511">
        <v>1.6453037591242401</v>
      </c>
      <c r="G5511" s="3">
        <f t="shared" si="516"/>
        <v>-1.2521411169507299</v>
      </c>
      <c r="H5511" s="6">
        <f t="shared" si="517"/>
        <v>-2.3819466770125772</v>
      </c>
      <c r="I5511">
        <v>1.09946881807319E-4</v>
      </c>
      <c r="J5511" s="3">
        <f t="shared" si="518"/>
        <v>0.39316264217351898</v>
      </c>
      <c r="K5511" s="6">
        <f t="shared" si="519"/>
        <v>1.3132691684316287</v>
      </c>
      <c r="L5511">
        <v>0.23566074999894901</v>
      </c>
      <c r="M5511" s="3">
        <f t="shared" si="520"/>
        <v>-1.6453037591242401</v>
      </c>
      <c r="N5511" s="6">
        <f t="shared" si="521"/>
        <v>-3.1281371317687694</v>
      </c>
      <c r="O5511" s="7">
        <v>1.8199997742709901E-7</v>
      </c>
      <c r="P5511" s="5">
        <v>5510</v>
      </c>
      <c r="Q5511">
        <v>0.23200000000000001</v>
      </c>
      <c r="R5511" s="5">
        <v>4508</v>
      </c>
      <c r="S5511">
        <v>0.372</v>
      </c>
      <c r="T5511" s="5">
        <v>4097</v>
      </c>
      <c r="U5511">
        <v>0.42899999999999999</v>
      </c>
    </row>
    <row r="5512" spans="1:21" x14ac:dyDescent="0.2">
      <c r="A5512" t="s">
        <v>4594</v>
      </c>
      <c r="B5512" t="s">
        <v>18</v>
      </c>
      <c r="C5512">
        <v>1902</v>
      </c>
      <c r="D5512">
        <v>0.81563644764208298</v>
      </c>
      <c r="E5512">
        <v>-1.2813788466014999</v>
      </c>
      <c r="F5512">
        <v>2.0970152942435898</v>
      </c>
      <c r="G5512" s="3">
        <f t="shared" si="516"/>
        <v>-0.81563644764208298</v>
      </c>
      <c r="H5512" s="6">
        <f t="shared" si="517"/>
        <v>-1.7600744407653874</v>
      </c>
      <c r="I5512">
        <v>2.9168839076672198E-2</v>
      </c>
      <c r="J5512" s="3">
        <f t="shared" si="518"/>
        <v>1.2813788466014999</v>
      </c>
      <c r="K5512" s="6">
        <f t="shared" si="519"/>
        <v>2.4307117963078588</v>
      </c>
      <c r="L5512">
        <v>2.30504384635354E-4</v>
      </c>
      <c r="M5512" s="3">
        <f t="shared" si="520"/>
        <v>-2.0970152942435898</v>
      </c>
      <c r="N5512" s="6">
        <f t="shared" si="521"/>
        <v>-4.2782337055484057</v>
      </c>
      <c r="O5512" s="7">
        <v>2.0295746220270102E-9</v>
      </c>
      <c r="P5512" s="5">
        <v>5511</v>
      </c>
      <c r="Q5512">
        <v>0.23200000000000001</v>
      </c>
      <c r="R5512" s="5">
        <v>4816</v>
      </c>
      <c r="S5512">
        <v>0.32900000000000001</v>
      </c>
      <c r="T5512" s="5">
        <v>3363</v>
      </c>
      <c r="U5512">
        <v>0.53100000000000003</v>
      </c>
    </row>
    <row r="5513" spans="1:21" x14ac:dyDescent="0.2">
      <c r="A5513" t="s">
        <v>3364</v>
      </c>
      <c r="B5513" t="s">
        <v>1338</v>
      </c>
      <c r="C5513">
        <v>3717</v>
      </c>
      <c r="D5513">
        <v>0.90936210722418398</v>
      </c>
      <c r="E5513">
        <v>-0.52087302273831004</v>
      </c>
      <c r="F5513">
        <v>1.43023512996249</v>
      </c>
      <c r="G5513" s="3">
        <f t="shared" si="516"/>
        <v>-0.90936210722418398</v>
      </c>
      <c r="H5513" s="6">
        <f t="shared" si="517"/>
        <v>-1.8782148553851135</v>
      </c>
      <c r="I5513">
        <v>3.7448853436358599E-2</v>
      </c>
      <c r="J5513" s="3">
        <f t="shared" si="518"/>
        <v>0.52087302273831004</v>
      </c>
      <c r="K5513" s="6">
        <f t="shared" si="519"/>
        <v>1.4348232446151892</v>
      </c>
      <c r="L5513">
        <v>0.228632515726963</v>
      </c>
      <c r="M5513" s="3">
        <f t="shared" si="520"/>
        <v>-1.43023512996249</v>
      </c>
      <c r="N5513" s="6">
        <f t="shared" si="521"/>
        <v>-2.6949063328881091</v>
      </c>
      <c r="O5513">
        <v>6.7395901340592504E-4</v>
      </c>
      <c r="P5513" s="5">
        <v>5512</v>
      </c>
      <c r="Q5513">
        <v>0.23200000000000001</v>
      </c>
      <c r="R5513" s="5">
        <v>4851</v>
      </c>
      <c r="S5513">
        <v>0.32400000000000001</v>
      </c>
      <c r="T5513" s="5">
        <v>4347</v>
      </c>
      <c r="U5513">
        <v>0.39400000000000002</v>
      </c>
    </row>
    <row r="5514" spans="1:21" x14ac:dyDescent="0.2">
      <c r="A5514" t="s">
        <v>4068</v>
      </c>
      <c r="B5514" t="s">
        <v>18</v>
      </c>
      <c r="C5514">
        <v>3351</v>
      </c>
      <c r="D5514">
        <v>-1.3997129434589</v>
      </c>
      <c r="E5514">
        <v>-3.2310565078611</v>
      </c>
      <c r="F5514">
        <v>1.8313435644022</v>
      </c>
      <c r="G5514" s="3">
        <f t="shared" si="516"/>
        <v>1.3997129434589</v>
      </c>
      <c r="H5514" s="6">
        <f t="shared" si="517"/>
        <v>2.6384907823852513</v>
      </c>
      <c r="I5514">
        <v>1.34622366438441E-3</v>
      </c>
      <c r="J5514" s="3">
        <f t="shared" si="518"/>
        <v>3.2310565078611</v>
      </c>
      <c r="K5514" s="6">
        <f t="shared" si="519"/>
        <v>9.389553191552297</v>
      </c>
      <c r="L5514" s="7">
        <v>2.9018312517097501E-15</v>
      </c>
      <c r="M5514" s="3">
        <f t="shared" si="520"/>
        <v>-1.8313435644022</v>
      </c>
      <c r="N5514" s="6">
        <f t="shared" si="521"/>
        <v>-3.5586833405815224</v>
      </c>
      <c r="O5514" s="7">
        <v>1.51992935353587E-5</v>
      </c>
      <c r="P5514" s="5">
        <v>5513</v>
      </c>
      <c r="Q5514">
        <v>0.23200000000000001</v>
      </c>
      <c r="R5514" s="5">
        <v>6307</v>
      </c>
      <c r="S5514">
        <v>0.121</v>
      </c>
      <c r="T5514" s="5">
        <v>3783</v>
      </c>
      <c r="U5514">
        <v>0.47299999999999998</v>
      </c>
    </row>
    <row r="5515" spans="1:21" x14ac:dyDescent="0.2">
      <c r="A5515" t="s">
        <v>3604</v>
      </c>
      <c r="B5515" t="s">
        <v>3605</v>
      </c>
      <c r="C5515">
        <v>2511</v>
      </c>
      <c r="D5515">
        <v>0.79462638740547198</v>
      </c>
      <c r="E5515">
        <v>-0.85399479997426497</v>
      </c>
      <c r="F5515">
        <v>1.6486211873797401</v>
      </c>
      <c r="G5515" s="3">
        <f t="shared" si="516"/>
        <v>-0.79462638740547198</v>
      </c>
      <c r="H5515" s="6">
        <f t="shared" si="517"/>
        <v>-1.7346281020666603</v>
      </c>
      <c r="I5515">
        <v>3.2369289711491098E-2</v>
      </c>
      <c r="J5515" s="3">
        <f t="shared" si="518"/>
        <v>0.85399479997426497</v>
      </c>
      <c r="K5515" s="6">
        <f t="shared" si="519"/>
        <v>1.8074989385716635</v>
      </c>
      <c r="L5515">
        <v>1.5274052345484899E-2</v>
      </c>
      <c r="M5515" s="3">
        <f t="shared" si="520"/>
        <v>-1.6486211873797401</v>
      </c>
      <c r="N5515" s="6">
        <f t="shared" si="521"/>
        <v>-3.1353384533020745</v>
      </c>
      <c r="O5515" s="7">
        <v>2.68430529431789E-6</v>
      </c>
      <c r="P5515" s="5">
        <v>5514</v>
      </c>
      <c r="Q5515">
        <v>0.23200000000000001</v>
      </c>
      <c r="R5515" s="5">
        <v>5018</v>
      </c>
      <c r="S5515">
        <v>0.30099999999999999</v>
      </c>
      <c r="T5515" s="5">
        <v>4157</v>
      </c>
      <c r="U5515">
        <v>0.42099999999999999</v>
      </c>
    </row>
    <row r="5516" spans="1:21" x14ac:dyDescent="0.2">
      <c r="A5516" t="s">
        <v>1874</v>
      </c>
      <c r="B5516" t="s">
        <v>18</v>
      </c>
      <c r="C5516">
        <v>1977</v>
      </c>
      <c r="D5516">
        <v>1.1543507204502801</v>
      </c>
      <c r="E5516">
        <v>0.96302155841718795</v>
      </c>
      <c r="F5516">
        <v>0.191329162033091</v>
      </c>
      <c r="G5516" s="3">
        <f t="shared" si="516"/>
        <v>-1.1543507204502801</v>
      </c>
      <c r="H5516" s="6">
        <f t="shared" si="517"/>
        <v>-2.2258412794024278</v>
      </c>
      <c r="I5516">
        <v>2.63957940454351E-4</v>
      </c>
      <c r="J5516" s="3">
        <f t="shared" si="518"/>
        <v>-0.96302155841718795</v>
      </c>
      <c r="K5516" s="6">
        <f t="shared" si="519"/>
        <v>-1.9493883915804695</v>
      </c>
      <c r="L5516">
        <v>1.69140079011961E-3</v>
      </c>
      <c r="M5516" s="3">
        <f t="shared" si="520"/>
        <v>-0.191329162033091</v>
      </c>
      <c r="N5516" s="6">
        <f t="shared" si="521"/>
        <v>-1.1418151913779593</v>
      </c>
      <c r="O5516">
        <v>0.60630206474691695</v>
      </c>
      <c r="P5516" s="5">
        <v>5515</v>
      </c>
      <c r="Q5516">
        <v>0.23200000000000001</v>
      </c>
      <c r="R5516" s="5">
        <v>4608</v>
      </c>
      <c r="S5516">
        <v>0.35799999999999998</v>
      </c>
      <c r="T5516" s="5">
        <v>5560</v>
      </c>
      <c r="U5516">
        <v>0.22500000000000001</v>
      </c>
    </row>
    <row r="5517" spans="1:21" x14ac:dyDescent="0.2">
      <c r="A5517" t="s">
        <v>4069</v>
      </c>
      <c r="B5517" t="s">
        <v>4070</v>
      </c>
      <c r="C5517">
        <v>1260</v>
      </c>
      <c r="D5517">
        <v>-0.42346582191362703</v>
      </c>
      <c r="E5517">
        <v>-2.28844400119306</v>
      </c>
      <c r="F5517">
        <v>1.86497817927943</v>
      </c>
      <c r="G5517" s="3">
        <f t="shared" si="516"/>
        <v>0.42346582191362703</v>
      </c>
      <c r="H5517" s="6">
        <f t="shared" si="517"/>
        <v>1.3411455549744153</v>
      </c>
      <c r="I5517">
        <v>0.25710488850028601</v>
      </c>
      <c r="J5517" s="3">
        <f t="shared" si="518"/>
        <v>2.28844400119306</v>
      </c>
      <c r="K5517" s="6">
        <f t="shared" si="519"/>
        <v>4.8852893070670982</v>
      </c>
      <c r="L5517" s="7">
        <v>8.3573537969591604E-13</v>
      </c>
      <c r="M5517" s="3">
        <f t="shared" si="520"/>
        <v>-1.86497817927943</v>
      </c>
      <c r="N5517" s="6">
        <f t="shared" si="521"/>
        <v>-3.6426242393654906</v>
      </c>
      <c r="O5517" s="7">
        <v>1.0710134280449801E-8</v>
      </c>
      <c r="P5517" s="5">
        <v>5516</v>
      </c>
      <c r="Q5517">
        <v>0.23200000000000001</v>
      </c>
      <c r="R5517" s="5">
        <v>5889</v>
      </c>
      <c r="S5517">
        <v>0.18</v>
      </c>
      <c r="T5517" s="5">
        <v>3784</v>
      </c>
      <c r="U5517">
        <v>0.47299999999999998</v>
      </c>
    </row>
    <row r="5518" spans="1:21" x14ac:dyDescent="0.2">
      <c r="A5518" t="s">
        <v>2243</v>
      </c>
      <c r="B5518" t="s">
        <v>18</v>
      </c>
      <c r="C5518">
        <v>5586</v>
      </c>
      <c r="D5518">
        <v>1.17582935229705</v>
      </c>
      <c r="E5518">
        <v>0.58453914117407402</v>
      </c>
      <c r="F5518">
        <v>0.59129021112297697</v>
      </c>
      <c r="G5518" s="3">
        <f t="shared" si="516"/>
        <v>-1.17582935229705</v>
      </c>
      <c r="H5518" s="6">
        <f t="shared" si="517"/>
        <v>-2.2592271829653376</v>
      </c>
      <c r="I5518">
        <v>1.1839407259312301E-4</v>
      </c>
      <c r="J5518" s="3">
        <f t="shared" si="518"/>
        <v>-0.58453914117407402</v>
      </c>
      <c r="K5518" s="6">
        <f t="shared" si="519"/>
        <v>-1.4995598888639348</v>
      </c>
      <c r="L5518">
        <v>5.5146368844687502E-2</v>
      </c>
      <c r="M5518" s="3">
        <f t="shared" si="520"/>
        <v>-0.59129021112297697</v>
      </c>
      <c r="N5518" s="6">
        <f t="shared" si="521"/>
        <v>-1.5065935010284435</v>
      </c>
      <c r="O5518">
        <v>6.4209746649023805E-2</v>
      </c>
      <c r="P5518" s="5">
        <v>5517</v>
      </c>
      <c r="Q5518">
        <v>0.23100000000000001</v>
      </c>
      <c r="R5518" s="5">
        <v>4610</v>
      </c>
      <c r="S5518">
        <v>0.35799999999999998</v>
      </c>
      <c r="T5518" s="5">
        <v>5264</v>
      </c>
      <c r="U5518">
        <v>0.26700000000000002</v>
      </c>
    </row>
    <row r="5519" spans="1:21" x14ac:dyDescent="0.2">
      <c r="A5519" t="s">
        <v>1424</v>
      </c>
      <c r="B5519" t="s">
        <v>18</v>
      </c>
      <c r="C5519">
        <v>699</v>
      </c>
      <c r="D5519">
        <v>-1.79548936571608</v>
      </c>
      <c r="E5519">
        <v>-1.09616650071769</v>
      </c>
      <c r="F5519">
        <v>-0.69932286499839103</v>
      </c>
      <c r="G5519" s="3">
        <f t="shared" si="516"/>
        <v>1.79548936571608</v>
      </c>
      <c r="H5519" s="6">
        <f t="shared" si="517"/>
        <v>3.471332033315313</v>
      </c>
      <c r="I5519" s="7">
        <v>3.5516761388288102E-6</v>
      </c>
      <c r="J5519" s="3">
        <f t="shared" si="518"/>
        <v>1.09616650071769</v>
      </c>
      <c r="K5519" s="6">
        <f t="shared" si="519"/>
        <v>2.1378586973949263</v>
      </c>
      <c r="L5519">
        <v>4.3316689354861802E-3</v>
      </c>
      <c r="M5519" s="3">
        <f t="shared" si="520"/>
        <v>0.69932286499839103</v>
      </c>
      <c r="N5519" s="6">
        <f t="shared" si="521"/>
        <v>1.6237425034429469</v>
      </c>
      <c r="O5519">
        <v>7.68999277145338E-2</v>
      </c>
      <c r="P5519" s="5">
        <v>5518</v>
      </c>
      <c r="Q5519">
        <v>0.23100000000000001</v>
      </c>
      <c r="R5519" s="5">
        <v>6390</v>
      </c>
      <c r="S5519">
        <v>0.11</v>
      </c>
      <c r="T5519" s="5">
        <v>5934</v>
      </c>
      <c r="U5519">
        <v>0.17299999999999999</v>
      </c>
    </row>
    <row r="5520" spans="1:21" x14ac:dyDescent="0.2">
      <c r="A5520" t="s">
        <v>5646</v>
      </c>
      <c r="B5520" t="s">
        <v>18</v>
      </c>
      <c r="C5520">
        <v>1263</v>
      </c>
      <c r="D5520">
        <v>0.50695294998856</v>
      </c>
      <c r="E5520">
        <v>-2.3459210444912402</v>
      </c>
      <c r="F5520">
        <v>2.8528739944798001</v>
      </c>
      <c r="G5520" s="3">
        <f t="shared" si="516"/>
        <v>-0.50695294998856</v>
      </c>
      <c r="H5520" s="6">
        <f t="shared" si="517"/>
        <v>-1.4210456984551854</v>
      </c>
      <c r="I5520">
        <v>0.37929472813211301</v>
      </c>
      <c r="J5520" s="3">
        <f t="shared" si="518"/>
        <v>2.3459210444912402</v>
      </c>
      <c r="K5520" s="6">
        <f t="shared" si="519"/>
        <v>5.0838485218235476</v>
      </c>
      <c r="L5520" s="7">
        <v>1.6181955081494601E-6</v>
      </c>
      <c r="M5520" s="3">
        <f t="shared" si="520"/>
        <v>-2.8528739944798001</v>
      </c>
      <c r="N5520" s="6">
        <f t="shared" si="521"/>
        <v>-7.2243810735351035</v>
      </c>
      <c r="O5520" s="7">
        <v>8.7778546745663494E-9</v>
      </c>
      <c r="P5520" s="5">
        <v>5519</v>
      </c>
      <c r="Q5520">
        <v>0.23100000000000001</v>
      </c>
      <c r="R5520" s="5">
        <v>5237</v>
      </c>
      <c r="S5520">
        <v>0.27</v>
      </c>
      <c r="T5520" s="5">
        <v>2538</v>
      </c>
      <c r="U5520">
        <v>0.64600000000000002</v>
      </c>
    </row>
    <row r="5521" spans="1:21" x14ac:dyDescent="0.2">
      <c r="A5521" t="s">
        <v>3024</v>
      </c>
      <c r="B5521" t="s">
        <v>18</v>
      </c>
      <c r="C5521">
        <v>1623</v>
      </c>
      <c r="D5521">
        <v>0.70676974200070497</v>
      </c>
      <c r="E5521">
        <v>-0.492974504439331</v>
      </c>
      <c r="F5521">
        <v>1.1997442464400401</v>
      </c>
      <c r="G5521" s="3">
        <f t="shared" si="516"/>
        <v>-0.70676974200070497</v>
      </c>
      <c r="H5521" s="6">
        <f t="shared" si="517"/>
        <v>-1.6321455766997532</v>
      </c>
      <c r="I5521">
        <v>0.134382999074734</v>
      </c>
      <c r="J5521" s="3">
        <f t="shared" si="518"/>
        <v>0.492974504439331</v>
      </c>
      <c r="K5521" s="6">
        <f t="shared" si="519"/>
        <v>1.4073435042835432</v>
      </c>
      <c r="L5521">
        <v>0.27945786117787402</v>
      </c>
      <c r="M5521" s="3">
        <f t="shared" si="520"/>
        <v>-1.1997442464400401</v>
      </c>
      <c r="N5521" s="6">
        <f t="shared" si="521"/>
        <v>-2.2969894754135214</v>
      </c>
      <c r="O5521">
        <v>7.5679602624128201E-3</v>
      </c>
      <c r="P5521" s="5">
        <v>5520</v>
      </c>
      <c r="Q5521">
        <v>0.23100000000000001</v>
      </c>
      <c r="R5521" s="5">
        <v>5084</v>
      </c>
      <c r="S5521">
        <v>0.29199999999999998</v>
      </c>
      <c r="T5521" s="5">
        <v>4622</v>
      </c>
      <c r="U5521">
        <v>0.35599999999999998</v>
      </c>
    </row>
    <row r="5522" spans="1:21" x14ac:dyDescent="0.2">
      <c r="A5522" t="s">
        <v>1058</v>
      </c>
      <c r="B5522" t="s">
        <v>18</v>
      </c>
      <c r="C5522">
        <v>519</v>
      </c>
      <c r="D5522">
        <v>-0.39094803806303002</v>
      </c>
      <c r="E5522">
        <v>1.2783527730620701</v>
      </c>
      <c r="F5522">
        <v>-1.6693008111251</v>
      </c>
      <c r="G5522" s="3">
        <f t="shared" si="516"/>
        <v>0.39094803806303002</v>
      </c>
      <c r="H5522" s="6">
        <f t="shared" si="517"/>
        <v>1.3112547855473378</v>
      </c>
      <c r="I5522">
        <v>0.45796849377802001</v>
      </c>
      <c r="J5522" s="3">
        <f t="shared" si="518"/>
        <v>-1.2783527730620701</v>
      </c>
      <c r="K5522" s="6">
        <f t="shared" si="519"/>
        <v>-2.4256186867562333</v>
      </c>
      <c r="L5522">
        <v>6.1407022392465701E-3</v>
      </c>
      <c r="M5522" s="3">
        <f t="shared" si="520"/>
        <v>1.6693008111251</v>
      </c>
      <c r="N5522" s="6">
        <f t="shared" si="521"/>
        <v>3.1806041109221597</v>
      </c>
      <c r="O5522">
        <v>4.1884470988606598E-4</v>
      </c>
      <c r="P5522" s="5">
        <v>5521</v>
      </c>
      <c r="Q5522">
        <v>0.23100000000000001</v>
      </c>
      <c r="R5522" s="5">
        <v>5940</v>
      </c>
      <c r="S5522">
        <v>0.17199999999999999</v>
      </c>
      <c r="T5522" s="5">
        <v>6255</v>
      </c>
      <c r="U5522">
        <v>0.129</v>
      </c>
    </row>
    <row r="5523" spans="1:21" x14ac:dyDescent="0.2">
      <c r="A5523" t="s">
        <v>2148</v>
      </c>
      <c r="B5523" t="s">
        <v>18</v>
      </c>
      <c r="C5523">
        <v>600</v>
      </c>
      <c r="D5523">
        <v>-0.41704018515157998</v>
      </c>
      <c r="E5523">
        <v>-1.0194034351433101</v>
      </c>
      <c r="F5523">
        <v>0.60236324999173296</v>
      </c>
      <c r="G5523" s="3">
        <f t="shared" si="516"/>
        <v>0.41704018515157998</v>
      </c>
      <c r="H5523" s="6">
        <f t="shared" si="517"/>
        <v>1.3351854933344605</v>
      </c>
      <c r="I5523">
        <v>0.39166478325967202</v>
      </c>
      <c r="J5523" s="3">
        <f t="shared" si="518"/>
        <v>1.0194034351433101</v>
      </c>
      <c r="K5523" s="6">
        <f t="shared" si="519"/>
        <v>2.0270805737422881</v>
      </c>
      <c r="L5523">
        <v>1.5555608992631101E-2</v>
      </c>
      <c r="M5523" s="3">
        <f t="shared" si="520"/>
        <v>-0.60236324999173296</v>
      </c>
      <c r="N5523" s="6">
        <f t="shared" si="521"/>
        <v>-1.5182014662845904</v>
      </c>
      <c r="O5523">
        <v>0.190819641770688</v>
      </c>
      <c r="P5523" s="5">
        <v>5522</v>
      </c>
      <c r="Q5523">
        <v>0.23100000000000001</v>
      </c>
      <c r="R5523" s="5">
        <v>5957</v>
      </c>
      <c r="S5523">
        <v>0.17</v>
      </c>
      <c r="T5523" s="5">
        <v>5340</v>
      </c>
      <c r="U5523">
        <v>0.25600000000000001</v>
      </c>
    </row>
    <row r="5524" spans="1:21" x14ac:dyDescent="0.2">
      <c r="A5524" t="s">
        <v>6656</v>
      </c>
      <c r="B5524" t="s">
        <v>18</v>
      </c>
      <c r="C5524">
        <v>1830</v>
      </c>
      <c r="D5524">
        <v>-6.8008423625260897E-2</v>
      </c>
      <c r="E5524">
        <v>-3.6936779315133701</v>
      </c>
      <c r="F5524">
        <v>3.62566950788811</v>
      </c>
      <c r="G5524" s="3">
        <f t="shared" si="516"/>
        <v>6.8008423625260897E-2</v>
      </c>
      <c r="H5524" s="6">
        <f t="shared" si="517"/>
        <v>1.048268596142423</v>
      </c>
      <c r="I5524">
        <v>0.89694565870311804</v>
      </c>
      <c r="J5524" s="3">
        <f t="shared" si="518"/>
        <v>3.6936779315133701</v>
      </c>
      <c r="K5524" s="6">
        <f t="shared" si="519"/>
        <v>12.939212690327992</v>
      </c>
      <c r="L5524" s="7">
        <v>1.7940912699660701E-22</v>
      </c>
      <c r="M5524" s="3">
        <f t="shared" si="520"/>
        <v>-3.62566950788811</v>
      </c>
      <c r="N5524" s="6">
        <f t="shared" si="521"/>
        <v>-12.343413451422341</v>
      </c>
      <c r="O5524" s="7">
        <v>4.5793244086346802E-21</v>
      </c>
      <c r="P5524" s="5">
        <v>5523</v>
      </c>
      <c r="Q5524">
        <v>0.23100000000000001</v>
      </c>
      <c r="R5524" s="5">
        <v>5761</v>
      </c>
      <c r="S5524">
        <v>0.19700000000000001</v>
      </c>
      <c r="T5524" s="5">
        <v>1784</v>
      </c>
      <c r="U5524">
        <v>0.751</v>
      </c>
    </row>
    <row r="5525" spans="1:21" x14ac:dyDescent="0.2">
      <c r="A5525" t="s">
        <v>1407</v>
      </c>
      <c r="B5525" t="s">
        <v>1408</v>
      </c>
      <c r="C5525">
        <v>3282</v>
      </c>
      <c r="D5525">
        <v>3.1469150044058201</v>
      </c>
      <c r="E5525">
        <v>3.8187662451805902</v>
      </c>
      <c r="F5525">
        <v>-0.67185124077477598</v>
      </c>
      <c r="G5525" s="3">
        <f t="shared" si="516"/>
        <v>-3.1469150044058201</v>
      </c>
      <c r="H5525" s="6">
        <f t="shared" si="517"/>
        <v>-8.8575948201175851</v>
      </c>
      <c r="I5525" s="7">
        <v>4.3123867819141998E-7</v>
      </c>
      <c r="J5525" s="3">
        <f t="shared" si="518"/>
        <v>-3.8187662451805902</v>
      </c>
      <c r="K5525" s="6">
        <f t="shared" si="519"/>
        <v>-14.111175273661368</v>
      </c>
      <c r="L5525" s="7">
        <v>2.1820454254664099E-10</v>
      </c>
      <c r="M5525" s="3">
        <f t="shared" si="520"/>
        <v>0.67185124077477598</v>
      </c>
      <c r="N5525" s="6">
        <f t="shared" si="521"/>
        <v>1.593115914673787</v>
      </c>
      <c r="O5525">
        <v>0.33672450384816299</v>
      </c>
      <c r="P5525" s="5">
        <v>5524</v>
      </c>
      <c r="Q5525">
        <v>0.23</v>
      </c>
      <c r="R5525" s="5">
        <v>1808</v>
      </c>
      <c r="S5525">
        <v>0.748</v>
      </c>
      <c r="T5525" s="5">
        <v>5952</v>
      </c>
      <c r="U5525">
        <v>0.17100000000000001</v>
      </c>
    </row>
    <row r="5526" spans="1:21" x14ac:dyDescent="0.2">
      <c r="A5526" t="s">
        <v>4628</v>
      </c>
      <c r="B5526" t="s">
        <v>4629</v>
      </c>
      <c r="C5526">
        <v>1173</v>
      </c>
      <c r="D5526">
        <v>1.553735852942</v>
      </c>
      <c r="E5526">
        <v>-0.73303019191083996</v>
      </c>
      <c r="F5526">
        <v>2.2867660448528402</v>
      </c>
      <c r="G5526" s="3">
        <f t="shared" si="516"/>
        <v>-1.553735852942</v>
      </c>
      <c r="H5526" s="6">
        <f t="shared" si="517"/>
        <v>-2.9357637056941752</v>
      </c>
      <c r="I5526">
        <v>5.6663282997245401E-4</v>
      </c>
      <c r="J5526" s="3">
        <f t="shared" si="518"/>
        <v>0.73303019191083996</v>
      </c>
      <c r="K5526" s="6">
        <f t="shared" si="519"/>
        <v>1.6621265068725395</v>
      </c>
      <c r="L5526">
        <v>0.10291500753796699</v>
      </c>
      <c r="M5526" s="3">
        <f t="shared" si="520"/>
        <v>-2.2867660448528402</v>
      </c>
      <c r="N5526" s="6">
        <f t="shared" si="521"/>
        <v>-4.8796106731486413</v>
      </c>
      <c r="O5526" s="7">
        <v>1.6742662791575901E-7</v>
      </c>
      <c r="P5526" s="5">
        <v>5525</v>
      </c>
      <c r="Q5526">
        <v>0.23</v>
      </c>
      <c r="R5526" s="5">
        <v>4222</v>
      </c>
      <c r="S5526">
        <v>0.41199999999999998</v>
      </c>
      <c r="T5526" s="5">
        <v>3333</v>
      </c>
      <c r="U5526">
        <v>0.53500000000000003</v>
      </c>
    </row>
    <row r="5527" spans="1:21" x14ac:dyDescent="0.2">
      <c r="A5527" t="s">
        <v>1339</v>
      </c>
      <c r="B5527" t="s">
        <v>18</v>
      </c>
      <c r="C5527">
        <v>552</v>
      </c>
      <c r="D5527">
        <v>0.33411101670681798</v>
      </c>
      <c r="E5527">
        <v>1.20525364849816</v>
      </c>
      <c r="F5527">
        <v>-0.87114263179133899</v>
      </c>
      <c r="G5527" s="3">
        <f t="shared" si="516"/>
        <v>-0.33411101670681798</v>
      </c>
      <c r="H5527" s="6">
        <f t="shared" si="517"/>
        <v>-1.2606003922073559</v>
      </c>
      <c r="I5527">
        <v>0.491188096480489</v>
      </c>
      <c r="J5527" s="3">
        <f t="shared" si="518"/>
        <v>-1.20525364849816</v>
      </c>
      <c r="K5527" s="6">
        <f t="shared" si="519"/>
        <v>-2.3057780500399256</v>
      </c>
      <c r="L5527">
        <v>3.8246127129485399E-3</v>
      </c>
      <c r="M5527" s="3">
        <f t="shared" si="520"/>
        <v>0.87114263179133899</v>
      </c>
      <c r="N5527" s="6">
        <f t="shared" si="521"/>
        <v>1.8291110047986114</v>
      </c>
      <c r="O5527">
        <v>5.1011899958883299E-2</v>
      </c>
      <c r="P5527" s="5">
        <v>5526</v>
      </c>
      <c r="Q5527">
        <v>0.23</v>
      </c>
      <c r="R5527" s="5">
        <v>5371</v>
      </c>
      <c r="S5527">
        <v>0.252</v>
      </c>
      <c r="T5527" s="5">
        <v>6011</v>
      </c>
      <c r="U5527">
        <v>0.16300000000000001</v>
      </c>
    </row>
    <row r="5528" spans="1:21" x14ac:dyDescent="0.2">
      <c r="A5528" t="s">
        <v>6318</v>
      </c>
      <c r="B5528" t="s">
        <v>18</v>
      </c>
      <c r="C5528">
        <v>684</v>
      </c>
      <c r="D5528">
        <v>-2.1600721633444002</v>
      </c>
      <c r="E5528">
        <v>-5.4392259329545096</v>
      </c>
      <c r="F5528">
        <v>3.2791537696101098</v>
      </c>
      <c r="G5528" s="3">
        <f t="shared" si="516"/>
        <v>2.1600721633444002</v>
      </c>
      <c r="H5528" s="6">
        <f t="shared" si="517"/>
        <v>4.4693721038802154</v>
      </c>
      <c r="I5528" s="7">
        <v>1.5585146455208001E-7</v>
      </c>
      <c r="J5528" s="3">
        <f t="shared" si="518"/>
        <v>5.4392259329545096</v>
      </c>
      <c r="K5528" s="6">
        <f t="shared" si="519"/>
        <v>43.388052702480429</v>
      </c>
      <c r="L5528" s="7">
        <v>2.4509167660437199E-45</v>
      </c>
      <c r="M5528" s="3">
        <f t="shared" si="520"/>
        <v>-3.2791537696101098</v>
      </c>
      <c r="N5528" s="6">
        <f t="shared" si="521"/>
        <v>-9.7078631391671006</v>
      </c>
      <c r="O5528" s="7">
        <v>1.18114393889366E-18</v>
      </c>
      <c r="P5528" s="5">
        <v>5527</v>
      </c>
      <c r="Q5528">
        <v>0.23</v>
      </c>
      <c r="R5528" s="5">
        <v>6501</v>
      </c>
      <c r="S5528">
        <v>9.4E-2</v>
      </c>
      <c r="T5528" s="5">
        <v>2035</v>
      </c>
      <c r="U5528">
        <v>0.71599999999999997</v>
      </c>
    </row>
    <row r="5529" spans="1:21" x14ac:dyDescent="0.2">
      <c r="A5529" t="s">
        <v>5035</v>
      </c>
      <c r="B5529" t="s">
        <v>5036</v>
      </c>
      <c r="C5529">
        <v>3474</v>
      </c>
      <c r="D5529">
        <v>-2.3065852633238199E-2</v>
      </c>
      <c r="E5529">
        <v>-2.4689942791285802</v>
      </c>
      <c r="F5529">
        <v>2.4459284264953398</v>
      </c>
      <c r="G5529" s="3">
        <f t="shared" si="516"/>
        <v>2.3065852633238199E-2</v>
      </c>
      <c r="H5529" s="6">
        <f t="shared" si="517"/>
        <v>1.0161165231500693</v>
      </c>
      <c r="I5529">
        <v>0.96624310956905801</v>
      </c>
      <c r="J5529" s="3">
        <f t="shared" si="518"/>
        <v>2.4689942791285802</v>
      </c>
      <c r="K5529" s="6">
        <f t="shared" si="519"/>
        <v>5.5365769093876764</v>
      </c>
      <c r="L5529" s="7">
        <v>8.6593195144889006E-11</v>
      </c>
      <c r="M5529" s="3">
        <f t="shared" si="520"/>
        <v>-2.4459284264953398</v>
      </c>
      <c r="N5529" s="6">
        <f t="shared" si="521"/>
        <v>-5.4487618134814797</v>
      </c>
      <c r="O5529" s="7">
        <v>2.56915822819377E-10</v>
      </c>
      <c r="P5529" s="5">
        <v>5528</v>
      </c>
      <c r="Q5529">
        <v>0.23</v>
      </c>
      <c r="R5529" s="5">
        <v>5670</v>
      </c>
      <c r="S5529">
        <v>0.21</v>
      </c>
      <c r="T5529" s="5">
        <v>3023</v>
      </c>
      <c r="U5529">
        <v>0.57899999999999996</v>
      </c>
    </row>
    <row r="5530" spans="1:21" x14ac:dyDescent="0.2">
      <c r="A5530" t="s">
        <v>3936</v>
      </c>
      <c r="B5530" t="s">
        <v>3937</v>
      </c>
      <c r="C5530">
        <v>2172</v>
      </c>
      <c r="D5530">
        <v>5.1103267401814598</v>
      </c>
      <c r="E5530">
        <v>3.3783334729973098</v>
      </c>
      <c r="F5530">
        <v>1.73199326718414</v>
      </c>
      <c r="G5530" s="3">
        <f t="shared" si="516"/>
        <v>-5.1103267401814598</v>
      </c>
      <c r="H5530" s="6">
        <f t="shared" si="517"/>
        <v>-34.543125976158628</v>
      </c>
      <c r="I5530" s="7">
        <v>7.0731051500968301E-44</v>
      </c>
      <c r="J5530" s="3">
        <f t="shared" si="518"/>
        <v>-3.3783334729973098</v>
      </c>
      <c r="K5530" s="6">
        <f t="shared" si="519"/>
        <v>-10.398715842069617</v>
      </c>
      <c r="L5530" s="7">
        <v>3.0683599607914502E-20</v>
      </c>
      <c r="M5530" s="3">
        <f t="shared" si="520"/>
        <v>-1.73199326718414</v>
      </c>
      <c r="N5530" s="6">
        <f t="shared" si="521"/>
        <v>-3.3218645937423186</v>
      </c>
      <c r="O5530" s="7">
        <v>6.4212711354365903E-6</v>
      </c>
      <c r="P5530" s="5">
        <v>5529</v>
      </c>
      <c r="Q5530">
        <v>0.23</v>
      </c>
      <c r="R5530" s="5">
        <v>608</v>
      </c>
      <c r="S5530">
        <v>0.91500000000000004</v>
      </c>
      <c r="T5530" s="5">
        <v>3884</v>
      </c>
      <c r="U5530">
        <v>0.45900000000000002</v>
      </c>
    </row>
    <row r="5531" spans="1:21" x14ac:dyDescent="0.2">
      <c r="A5531" t="s">
        <v>1554</v>
      </c>
      <c r="B5531" t="s">
        <v>18</v>
      </c>
      <c r="C5531">
        <v>561</v>
      </c>
      <c r="D5531">
        <v>1.58505075836863</v>
      </c>
      <c r="E5531">
        <v>1.8109650310549801</v>
      </c>
      <c r="F5531">
        <v>-0.22591427268634701</v>
      </c>
      <c r="G5531" s="3">
        <f t="shared" si="516"/>
        <v>-1.58505075836863</v>
      </c>
      <c r="H5531" s="6">
        <f t="shared" si="517"/>
        <v>-3.0001835322323123</v>
      </c>
      <c r="I5531">
        <v>5.5936230441118399E-3</v>
      </c>
      <c r="J5531" s="3">
        <f t="shared" si="518"/>
        <v>-1.8109650310549801</v>
      </c>
      <c r="K5531" s="6">
        <f t="shared" si="519"/>
        <v>-3.508769146158742</v>
      </c>
      <c r="L5531">
        <v>9.1502140756409697E-4</v>
      </c>
      <c r="M5531" s="3">
        <f t="shared" si="520"/>
        <v>0.22591427268634701</v>
      </c>
      <c r="N5531" s="6">
        <f t="shared" si="521"/>
        <v>1.1695181672929205</v>
      </c>
      <c r="O5531">
        <v>0.74132065533985303</v>
      </c>
      <c r="P5531" s="5">
        <v>5530</v>
      </c>
      <c r="Q5531">
        <v>0.23</v>
      </c>
      <c r="R5531" s="5">
        <v>4162</v>
      </c>
      <c r="S5531">
        <v>0.42</v>
      </c>
      <c r="T5531" s="5">
        <v>5828</v>
      </c>
      <c r="U5531">
        <v>0.188</v>
      </c>
    </row>
    <row r="5532" spans="1:21" x14ac:dyDescent="0.2">
      <c r="A5532" t="s">
        <v>2003</v>
      </c>
      <c r="B5532" t="s">
        <v>18</v>
      </c>
      <c r="C5532">
        <v>1500</v>
      </c>
      <c r="D5532">
        <v>-3.1520840041558001E-2</v>
      </c>
      <c r="E5532">
        <v>-0.398255658122324</v>
      </c>
      <c r="F5532">
        <v>0.36673481808076602</v>
      </c>
      <c r="G5532" s="3">
        <f t="shared" si="516"/>
        <v>3.1520840041558001E-2</v>
      </c>
      <c r="H5532" s="6">
        <f t="shared" si="517"/>
        <v>1.0220890094697064</v>
      </c>
      <c r="I5532">
        <v>0.94611207490495797</v>
      </c>
      <c r="J5532" s="3">
        <f t="shared" si="518"/>
        <v>0.398255658122324</v>
      </c>
      <c r="K5532" s="6">
        <f t="shared" si="519"/>
        <v>1.317913476784925</v>
      </c>
      <c r="L5532">
        <v>0.26989926449197998</v>
      </c>
      <c r="M5532" s="3">
        <f t="shared" si="520"/>
        <v>-0.36673481808076602</v>
      </c>
      <c r="N5532" s="6">
        <f t="shared" si="521"/>
        <v>-1.2894312183913434</v>
      </c>
      <c r="O5532">
        <v>0.34449151692158098</v>
      </c>
      <c r="P5532" s="5">
        <v>5531</v>
      </c>
      <c r="Q5532">
        <v>0.22900000000000001</v>
      </c>
      <c r="R5532" s="5">
        <v>5695</v>
      </c>
      <c r="S5532">
        <v>0.20699999999999999</v>
      </c>
      <c r="T5532" s="5">
        <v>5456</v>
      </c>
      <c r="U5532">
        <v>0.24</v>
      </c>
    </row>
    <row r="5533" spans="1:21" x14ac:dyDescent="0.2">
      <c r="A5533" t="s">
        <v>3445</v>
      </c>
      <c r="B5533" t="s">
        <v>3446</v>
      </c>
      <c r="C5533">
        <v>1806</v>
      </c>
      <c r="D5533">
        <v>-0.13683428850596399</v>
      </c>
      <c r="E5533">
        <v>-1.7220216452013799</v>
      </c>
      <c r="F5533">
        <v>1.58518735669541</v>
      </c>
      <c r="G5533" s="3">
        <f t="shared" si="516"/>
        <v>0.13683428850596399</v>
      </c>
      <c r="H5533" s="6">
        <f t="shared" si="517"/>
        <v>1.0994898519577692</v>
      </c>
      <c r="I5533">
        <v>0.72701436434037303</v>
      </c>
      <c r="J5533" s="3">
        <f t="shared" si="518"/>
        <v>1.7220216452013799</v>
      </c>
      <c r="K5533" s="6">
        <f t="shared" si="519"/>
        <v>3.2989836897450302</v>
      </c>
      <c r="L5533" s="7">
        <v>1.64322814305861E-8</v>
      </c>
      <c r="M5533" s="3">
        <f t="shared" si="520"/>
        <v>-1.58518735669541</v>
      </c>
      <c r="N5533" s="6">
        <f t="shared" si="521"/>
        <v>-3.0004676112933586</v>
      </c>
      <c r="O5533" s="7">
        <v>3.7822268596882602E-7</v>
      </c>
      <c r="P5533" s="5">
        <v>5532</v>
      </c>
      <c r="Q5533">
        <v>0.22900000000000001</v>
      </c>
      <c r="R5533" s="5">
        <v>5797</v>
      </c>
      <c r="S5533">
        <v>0.192</v>
      </c>
      <c r="T5533" s="5">
        <v>4286</v>
      </c>
      <c r="U5533">
        <v>0.40300000000000002</v>
      </c>
    </row>
    <row r="5534" spans="1:21" x14ac:dyDescent="0.2">
      <c r="A5534" t="s">
        <v>1504</v>
      </c>
      <c r="B5534" t="s">
        <v>18</v>
      </c>
      <c r="C5534">
        <v>1899</v>
      </c>
      <c r="D5534">
        <v>0.75717604674371597</v>
      </c>
      <c r="E5534">
        <v>1.1879422587066699</v>
      </c>
      <c r="F5534">
        <v>-0.430766211962955</v>
      </c>
      <c r="G5534" s="3">
        <f t="shared" si="516"/>
        <v>-0.75717604674371597</v>
      </c>
      <c r="H5534" s="6">
        <f t="shared" si="517"/>
        <v>-1.6901790025386707</v>
      </c>
      <c r="I5534">
        <v>5.5622005142495302E-2</v>
      </c>
      <c r="J5534" s="3">
        <f t="shared" si="518"/>
        <v>-1.1879422587066699</v>
      </c>
      <c r="K5534" s="6">
        <f t="shared" si="519"/>
        <v>-2.2782755687072966</v>
      </c>
      <c r="L5534">
        <v>1.30045061873602E-3</v>
      </c>
      <c r="M5534" s="3">
        <f t="shared" si="520"/>
        <v>0.430766211962955</v>
      </c>
      <c r="N5534" s="6">
        <f t="shared" si="521"/>
        <v>1.3479492795054837</v>
      </c>
      <c r="O5534">
        <v>0.30485810900740701</v>
      </c>
      <c r="P5534" s="5">
        <v>5533</v>
      </c>
      <c r="Q5534">
        <v>0.22900000000000001</v>
      </c>
      <c r="R5534" s="5">
        <v>5029</v>
      </c>
      <c r="S5534">
        <v>0.29899999999999999</v>
      </c>
      <c r="T5534" s="5">
        <v>5874</v>
      </c>
      <c r="U5534">
        <v>0.182</v>
      </c>
    </row>
    <row r="5535" spans="1:21" x14ac:dyDescent="0.2">
      <c r="A5535" t="s">
        <v>1821</v>
      </c>
      <c r="B5535" t="s">
        <v>18</v>
      </c>
      <c r="C5535">
        <v>1590</v>
      </c>
      <c r="D5535">
        <v>0.343289242405311</v>
      </c>
      <c r="E5535">
        <v>0.21353423285947401</v>
      </c>
      <c r="F5535">
        <v>0.12975500954583699</v>
      </c>
      <c r="G5535" s="3">
        <f t="shared" si="516"/>
        <v>-0.343289242405311</v>
      </c>
      <c r="H5535" s="6">
        <f t="shared" si="517"/>
        <v>-1.2686457215131413</v>
      </c>
      <c r="I5535">
        <v>0.27659996707475099</v>
      </c>
      <c r="J5535" s="3">
        <f t="shared" si="518"/>
        <v>-0.21353423285947401</v>
      </c>
      <c r="K5535" s="6">
        <f t="shared" si="519"/>
        <v>-1.1595252469334922</v>
      </c>
      <c r="L5535">
        <v>0.48167756817965102</v>
      </c>
      <c r="M5535" s="3">
        <f t="shared" si="520"/>
        <v>-0.12975500954583699</v>
      </c>
      <c r="N5535" s="6">
        <f t="shared" si="521"/>
        <v>-1.0941078901630057</v>
      </c>
      <c r="O5535">
        <v>0.70714880702873795</v>
      </c>
      <c r="P5535" s="5">
        <v>5534</v>
      </c>
      <c r="Q5535">
        <v>0.22900000000000001</v>
      </c>
      <c r="R5535" s="5">
        <v>5391</v>
      </c>
      <c r="S5535">
        <v>0.249</v>
      </c>
      <c r="T5535" s="5">
        <v>5606</v>
      </c>
      <c r="U5535">
        <v>0.219</v>
      </c>
    </row>
    <row r="5536" spans="1:21" x14ac:dyDescent="0.2">
      <c r="A5536" t="s">
        <v>2749</v>
      </c>
      <c r="B5536" t="s">
        <v>1338</v>
      </c>
      <c r="C5536">
        <v>966</v>
      </c>
      <c r="D5536">
        <v>0.10439560996785099</v>
      </c>
      <c r="E5536">
        <v>-0.91183300894513797</v>
      </c>
      <c r="F5536">
        <v>1.0162286189129901</v>
      </c>
      <c r="G5536" s="3">
        <f t="shared" si="516"/>
        <v>-0.10439560996785099</v>
      </c>
      <c r="H5536" s="6">
        <f t="shared" si="517"/>
        <v>-1.0750439266147969</v>
      </c>
      <c r="I5536">
        <v>0.76064768449479003</v>
      </c>
      <c r="J5536" s="3">
        <f t="shared" si="518"/>
        <v>0.91183300894513797</v>
      </c>
      <c r="K5536" s="6">
        <f t="shared" si="519"/>
        <v>1.8814344275570876</v>
      </c>
      <c r="L5536">
        <v>5.5557078505325799E-4</v>
      </c>
      <c r="M5536" s="3">
        <f t="shared" si="520"/>
        <v>-1.0162286189129901</v>
      </c>
      <c r="N5536" s="6">
        <f t="shared" si="521"/>
        <v>-2.0226246546692357</v>
      </c>
      <c r="O5536">
        <v>1.87916198292966E-4</v>
      </c>
      <c r="P5536" s="5">
        <v>5535</v>
      </c>
      <c r="Q5536">
        <v>0.22900000000000001</v>
      </c>
      <c r="R5536" s="5">
        <v>5565</v>
      </c>
      <c r="S5536">
        <v>0.22500000000000001</v>
      </c>
      <c r="T5536" s="5">
        <v>4844</v>
      </c>
      <c r="U5536">
        <v>0.32500000000000001</v>
      </c>
    </row>
    <row r="5537" spans="1:21" x14ac:dyDescent="0.2">
      <c r="A5537" t="s">
        <v>1890</v>
      </c>
      <c r="B5537" t="s">
        <v>18</v>
      </c>
      <c r="C5537">
        <v>507</v>
      </c>
      <c r="D5537">
        <v>1.50738563061613</v>
      </c>
      <c r="E5537">
        <v>1.4069250555175601</v>
      </c>
      <c r="F5537">
        <v>0.100460575098569</v>
      </c>
      <c r="G5537" s="3">
        <f t="shared" si="516"/>
        <v>-1.50738563061613</v>
      </c>
      <c r="H5537" s="6">
        <f t="shared" si="517"/>
        <v>-2.8429439002294954</v>
      </c>
      <c r="I5537">
        <v>3.73213242113919E-2</v>
      </c>
      <c r="J5537" s="3">
        <f t="shared" si="518"/>
        <v>-1.4069250555175601</v>
      </c>
      <c r="K5537" s="6">
        <f t="shared" si="519"/>
        <v>-2.6517137669680979</v>
      </c>
      <c r="L5537">
        <v>4.2839122279576203E-2</v>
      </c>
      <c r="M5537" s="3">
        <f t="shared" si="520"/>
        <v>-0.100460575098569</v>
      </c>
      <c r="N5537" s="6">
        <f t="shared" si="521"/>
        <v>-1.0721156769043152</v>
      </c>
      <c r="O5537">
        <v>0.91274592807254296</v>
      </c>
      <c r="P5537" s="5">
        <v>5536</v>
      </c>
      <c r="Q5537">
        <v>0.22900000000000001</v>
      </c>
      <c r="R5537" s="5">
        <v>3980</v>
      </c>
      <c r="S5537">
        <v>0.44500000000000001</v>
      </c>
      <c r="T5537" s="5">
        <v>5550</v>
      </c>
      <c r="U5537">
        <v>0.22700000000000001</v>
      </c>
    </row>
    <row r="5538" spans="1:21" x14ac:dyDescent="0.2">
      <c r="A5538" t="s">
        <v>1552</v>
      </c>
      <c r="B5538" t="s">
        <v>1553</v>
      </c>
      <c r="C5538">
        <v>3495</v>
      </c>
      <c r="D5538">
        <v>0.62109537602725295</v>
      </c>
      <c r="E5538">
        <v>0.99815617691994196</v>
      </c>
      <c r="F5538">
        <v>-0.37706080089268901</v>
      </c>
      <c r="G5538" s="3">
        <f t="shared" si="516"/>
        <v>-0.62109537602725295</v>
      </c>
      <c r="H5538" s="6">
        <f t="shared" si="517"/>
        <v>-1.5380425073217938</v>
      </c>
      <c r="I5538">
        <v>0.101525868967974</v>
      </c>
      <c r="J5538" s="3">
        <f t="shared" si="518"/>
        <v>-0.99815617691994196</v>
      </c>
      <c r="K5538" s="6">
        <f t="shared" si="519"/>
        <v>-1.9974455511537978</v>
      </c>
      <c r="L5538">
        <v>4.4948555417349901E-3</v>
      </c>
      <c r="M5538" s="3">
        <f t="shared" si="520"/>
        <v>0.37706080089268901</v>
      </c>
      <c r="N5538" s="6">
        <f t="shared" si="521"/>
        <v>1.2986933336660289</v>
      </c>
      <c r="O5538">
        <v>0.34421090224190798</v>
      </c>
      <c r="P5538" s="5">
        <v>5537</v>
      </c>
      <c r="Q5538">
        <v>0.22900000000000001</v>
      </c>
      <c r="R5538" s="5">
        <v>5142</v>
      </c>
      <c r="S5538">
        <v>0.28399999999999997</v>
      </c>
      <c r="T5538" s="5">
        <v>5829</v>
      </c>
      <c r="U5538">
        <v>0.188</v>
      </c>
    </row>
    <row r="5539" spans="1:21" x14ac:dyDescent="0.2">
      <c r="A5539" t="s">
        <v>2346</v>
      </c>
      <c r="B5539" t="s">
        <v>2347</v>
      </c>
      <c r="C5539">
        <v>4326</v>
      </c>
      <c r="D5539">
        <v>0.65053389981086696</v>
      </c>
      <c r="E5539">
        <v>-5.9113565763459802E-2</v>
      </c>
      <c r="F5539">
        <v>0.70964746557432701</v>
      </c>
      <c r="G5539" s="3">
        <f t="shared" si="516"/>
        <v>-0.65053389981086696</v>
      </c>
      <c r="H5539" s="6">
        <f t="shared" si="517"/>
        <v>-1.5697490071342028</v>
      </c>
      <c r="I5539">
        <v>2.1347610694439401E-2</v>
      </c>
      <c r="J5539" s="3">
        <f t="shared" si="518"/>
        <v>5.9113565763459802E-2</v>
      </c>
      <c r="K5539" s="6">
        <f t="shared" si="519"/>
        <v>1.0418254359750592</v>
      </c>
      <c r="L5539">
        <v>0.84842140091444296</v>
      </c>
      <c r="M5539" s="3">
        <f t="shared" si="520"/>
        <v>-0.70964746557432701</v>
      </c>
      <c r="N5539" s="6">
        <f t="shared" si="521"/>
        <v>-1.6354044437290074</v>
      </c>
      <c r="O5539">
        <v>1.1311466404644199E-2</v>
      </c>
      <c r="P5539" s="5">
        <v>5538</v>
      </c>
      <c r="Q5539">
        <v>0.22800000000000001</v>
      </c>
      <c r="R5539" s="5">
        <v>5164</v>
      </c>
      <c r="S5539">
        <v>0.28100000000000003</v>
      </c>
      <c r="T5539" s="5">
        <v>5176</v>
      </c>
      <c r="U5539">
        <v>0.27900000000000003</v>
      </c>
    </row>
    <row r="5540" spans="1:21" x14ac:dyDescent="0.2">
      <c r="A5540" t="s">
        <v>2694</v>
      </c>
      <c r="B5540" t="s">
        <v>1203</v>
      </c>
      <c r="C5540">
        <v>1974</v>
      </c>
      <c r="D5540">
        <v>-0.63632679123770897</v>
      </c>
      <c r="E5540">
        <v>-1.70416536509155</v>
      </c>
      <c r="F5540">
        <v>1.0678385738538401</v>
      </c>
      <c r="G5540" s="3">
        <f t="shared" si="516"/>
        <v>0.63632679123770897</v>
      </c>
      <c r="H5540" s="6">
        <f t="shared" si="517"/>
        <v>1.5543665841479042</v>
      </c>
      <c r="I5540">
        <v>0.14007760243038</v>
      </c>
      <c r="J5540" s="3">
        <f t="shared" si="518"/>
        <v>1.70416536509155</v>
      </c>
      <c r="K5540" s="6">
        <f t="shared" si="519"/>
        <v>3.258403716758159</v>
      </c>
      <c r="L5540" s="7">
        <v>1.03696911706598E-5</v>
      </c>
      <c r="M5540" s="3">
        <f t="shared" si="520"/>
        <v>-1.0678385738538401</v>
      </c>
      <c r="N5540" s="6">
        <f t="shared" si="521"/>
        <v>-2.0962903796239267</v>
      </c>
      <c r="O5540">
        <v>8.8512942166131103E-3</v>
      </c>
      <c r="P5540" s="5">
        <v>5539</v>
      </c>
      <c r="Q5540">
        <v>0.22800000000000001</v>
      </c>
      <c r="R5540" s="5">
        <v>6035</v>
      </c>
      <c r="S5540">
        <v>0.159</v>
      </c>
      <c r="T5540" s="5">
        <v>4890</v>
      </c>
      <c r="U5540">
        <v>0.31900000000000001</v>
      </c>
    </row>
    <row r="5541" spans="1:21" x14ac:dyDescent="0.2">
      <c r="A5541" t="s">
        <v>1943</v>
      </c>
      <c r="B5541" t="s">
        <v>18</v>
      </c>
      <c r="C5541">
        <v>1407</v>
      </c>
      <c r="D5541">
        <v>-1.6173960882611</v>
      </c>
      <c r="E5541">
        <v>-1.8357821470490401</v>
      </c>
      <c r="F5541">
        <v>0.21838605878793799</v>
      </c>
      <c r="G5541" s="3">
        <f t="shared" si="516"/>
        <v>1.6173960882611</v>
      </c>
      <c r="H5541" s="6">
        <f t="shared" si="517"/>
        <v>3.0682075723218198</v>
      </c>
      <c r="I5541">
        <v>3.4118263062416E-3</v>
      </c>
      <c r="J5541" s="3">
        <f t="shared" si="518"/>
        <v>1.8357821470490401</v>
      </c>
      <c r="K5541" s="6">
        <f t="shared" si="519"/>
        <v>3.5696488133757933</v>
      </c>
      <c r="L5541">
        <v>5.0922605896022201E-4</v>
      </c>
      <c r="M5541" s="3">
        <f t="shared" si="520"/>
        <v>-0.21838605878793799</v>
      </c>
      <c r="N5541" s="6">
        <f t="shared" si="521"/>
        <v>-1.1634313289548759</v>
      </c>
      <c r="O5541">
        <v>0.73740549262449595</v>
      </c>
      <c r="P5541" s="5">
        <v>5540</v>
      </c>
      <c r="Q5541">
        <v>0.22800000000000001</v>
      </c>
      <c r="R5541" s="5">
        <v>6373</v>
      </c>
      <c r="S5541">
        <v>0.112</v>
      </c>
      <c r="T5541" s="5">
        <v>5502</v>
      </c>
      <c r="U5541">
        <v>0.23300000000000001</v>
      </c>
    </row>
    <row r="5542" spans="1:21" x14ac:dyDescent="0.2">
      <c r="A5542" t="s">
        <v>2228</v>
      </c>
      <c r="B5542" t="s">
        <v>1772</v>
      </c>
      <c r="C5542">
        <v>3666</v>
      </c>
      <c r="D5542">
        <v>0.84610531408615397</v>
      </c>
      <c r="E5542">
        <v>0.27767092958115802</v>
      </c>
      <c r="F5542">
        <v>0.56843438450499695</v>
      </c>
      <c r="G5542" s="3">
        <f t="shared" si="516"/>
        <v>-0.84610531408615397</v>
      </c>
      <c r="H5542" s="6">
        <f t="shared" si="517"/>
        <v>-1.7976414729558661</v>
      </c>
      <c r="I5542">
        <v>0.101525868967974</v>
      </c>
      <c r="J5542" s="3">
        <f t="shared" si="518"/>
        <v>-0.27767092958115802</v>
      </c>
      <c r="K5542" s="6">
        <f t="shared" si="519"/>
        <v>-1.2122362834195306</v>
      </c>
      <c r="L5542">
        <v>0.59948064144941904</v>
      </c>
      <c r="M5542" s="3">
        <f t="shared" si="520"/>
        <v>-0.56843438450499695</v>
      </c>
      <c r="N5542" s="6">
        <f t="shared" si="521"/>
        <v>-1.4829134365496794</v>
      </c>
      <c r="O5542">
        <v>0.29068918405437499</v>
      </c>
      <c r="P5542" s="5">
        <v>5541</v>
      </c>
      <c r="Q5542">
        <v>0.22800000000000001</v>
      </c>
      <c r="R5542" s="5">
        <v>4940</v>
      </c>
      <c r="S5542">
        <v>0.312</v>
      </c>
      <c r="T5542" s="5">
        <v>5272</v>
      </c>
      <c r="U5542">
        <v>0.26500000000000001</v>
      </c>
    </row>
    <row r="5543" spans="1:21" x14ac:dyDescent="0.2">
      <c r="A5543" t="s">
        <v>5138</v>
      </c>
      <c r="B5543" t="s">
        <v>18</v>
      </c>
      <c r="C5543">
        <v>2346</v>
      </c>
      <c r="D5543">
        <v>-0.60814045231109504</v>
      </c>
      <c r="E5543">
        <v>-3.2350507123108301</v>
      </c>
      <c r="F5543">
        <v>2.6269102599997298</v>
      </c>
      <c r="G5543" s="3">
        <f t="shared" si="516"/>
        <v>0.60814045231109504</v>
      </c>
      <c r="H5543" s="6">
        <f t="shared" si="517"/>
        <v>1.5242932193467442</v>
      </c>
      <c r="I5543">
        <v>0.13057958973433001</v>
      </c>
      <c r="J5543" s="3">
        <f t="shared" si="518"/>
        <v>3.2350507123108301</v>
      </c>
      <c r="K5543" s="6">
        <f t="shared" si="519"/>
        <v>9.4155848600537126</v>
      </c>
      <c r="L5543" s="7">
        <v>6.91613390257801E-20</v>
      </c>
      <c r="M5543" s="3">
        <f t="shared" si="520"/>
        <v>-2.6269102599997298</v>
      </c>
      <c r="N5543" s="6">
        <f t="shared" si="521"/>
        <v>-6.1770168236324317</v>
      </c>
      <c r="O5543" s="7">
        <v>3.4044723373420301E-13</v>
      </c>
      <c r="P5543" s="5">
        <v>5542</v>
      </c>
      <c r="Q5543">
        <v>0.22800000000000001</v>
      </c>
      <c r="R5543" s="5">
        <v>6034</v>
      </c>
      <c r="S5543">
        <v>0.159</v>
      </c>
      <c r="T5543" s="5">
        <v>2933</v>
      </c>
      <c r="U5543">
        <v>0.59099999999999997</v>
      </c>
    </row>
    <row r="5544" spans="1:21" x14ac:dyDescent="0.2">
      <c r="A5544" t="s">
        <v>2835</v>
      </c>
      <c r="B5544" t="s">
        <v>2836</v>
      </c>
      <c r="C5544">
        <v>1458</v>
      </c>
      <c r="D5544">
        <v>-0.53272768432920803</v>
      </c>
      <c r="E5544">
        <v>-1.69878267225097</v>
      </c>
      <c r="F5544">
        <v>1.1660549879217601</v>
      </c>
      <c r="G5544" s="3">
        <f t="shared" si="516"/>
        <v>0.53272768432920803</v>
      </c>
      <c r="H5544" s="6">
        <f t="shared" si="517"/>
        <v>1.4466617956828332</v>
      </c>
      <c r="I5544">
        <v>0.12433846166930899</v>
      </c>
      <c r="J5544" s="3">
        <f t="shared" si="518"/>
        <v>1.69878267225097</v>
      </c>
      <c r="K5544" s="6">
        <f t="shared" si="519"/>
        <v>3.246269268693553</v>
      </c>
      <c r="L5544" s="7">
        <v>3.6314898828416101E-8</v>
      </c>
      <c r="M5544" s="3">
        <f t="shared" si="520"/>
        <v>-1.1660549879217601</v>
      </c>
      <c r="N5544" s="6">
        <f t="shared" si="521"/>
        <v>-2.2439724878206864</v>
      </c>
      <c r="O5544">
        <v>2.6529252106445599E-4</v>
      </c>
      <c r="P5544" s="5">
        <v>5543</v>
      </c>
      <c r="Q5544">
        <v>0.22800000000000001</v>
      </c>
      <c r="R5544" s="5">
        <v>5985</v>
      </c>
      <c r="S5544">
        <v>0.16600000000000001</v>
      </c>
      <c r="T5544" s="5">
        <v>4775</v>
      </c>
      <c r="U5544">
        <v>0.33500000000000002</v>
      </c>
    </row>
    <row r="5545" spans="1:21" x14ac:dyDescent="0.2">
      <c r="A5545" t="s">
        <v>2193</v>
      </c>
      <c r="B5545" t="s">
        <v>18</v>
      </c>
      <c r="C5545">
        <v>858</v>
      </c>
      <c r="D5545">
        <v>5.2528659051545801E-2</v>
      </c>
      <c r="E5545">
        <v>-0.52074818013417701</v>
      </c>
      <c r="F5545">
        <v>0.57327683918572303</v>
      </c>
      <c r="G5545" s="3">
        <f t="shared" si="516"/>
        <v>-5.2528659051545801E-2</v>
      </c>
      <c r="H5545" s="6">
        <f t="shared" si="517"/>
        <v>-1.0370810578594845</v>
      </c>
      <c r="I5545">
        <v>0.88550609785082202</v>
      </c>
      <c r="J5545" s="3">
        <f t="shared" si="518"/>
        <v>0.52074818013417701</v>
      </c>
      <c r="K5545" s="6">
        <f t="shared" si="519"/>
        <v>1.434699088563385</v>
      </c>
      <c r="L5545">
        <v>5.8214811724154499E-2</v>
      </c>
      <c r="M5545" s="3">
        <f t="shared" si="520"/>
        <v>-0.57327683918572303</v>
      </c>
      <c r="N5545" s="6">
        <f t="shared" si="521"/>
        <v>-1.4878992484773537</v>
      </c>
      <c r="O5545">
        <v>4.6072303294468799E-2</v>
      </c>
      <c r="P5545" s="5">
        <v>5544</v>
      </c>
      <c r="Q5545">
        <v>0.22800000000000001</v>
      </c>
      <c r="R5545" s="5">
        <v>5618</v>
      </c>
      <c r="S5545">
        <v>0.217</v>
      </c>
      <c r="T5545" s="5">
        <v>5304</v>
      </c>
      <c r="U5545">
        <v>0.26100000000000001</v>
      </c>
    </row>
    <row r="5546" spans="1:21" x14ac:dyDescent="0.2">
      <c r="A5546" t="s">
        <v>3040</v>
      </c>
      <c r="B5546" t="s">
        <v>18</v>
      </c>
      <c r="C5546">
        <v>5313</v>
      </c>
      <c r="D5546">
        <v>1.1249588293361801</v>
      </c>
      <c r="E5546">
        <v>-0.214368940954097</v>
      </c>
      <c r="F5546">
        <v>1.3393277702902799</v>
      </c>
      <c r="G5546" s="3">
        <f t="shared" si="516"/>
        <v>-1.1249588293361801</v>
      </c>
      <c r="H5546" s="6">
        <f t="shared" si="517"/>
        <v>-2.1809532258615092</v>
      </c>
      <c r="I5546">
        <v>1.32642597814189E-3</v>
      </c>
      <c r="J5546" s="3">
        <f t="shared" si="518"/>
        <v>0.214368940954097</v>
      </c>
      <c r="K5546" s="6">
        <f t="shared" si="519"/>
        <v>1.1601963140181168</v>
      </c>
      <c r="L5546">
        <v>0.56610771372517599</v>
      </c>
      <c r="M5546" s="3">
        <f t="shared" si="520"/>
        <v>-1.3393277702902799</v>
      </c>
      <c r="N5546" s="6">
        <f t="shared" si="521"/>
        <v>-2.5303338936904489</v>
      </c>
      <c r="O5546">
        <v>1.0002537605010201E-4</v>
      </c>
      <c r="P5546" s="5">
        <v>5545</v>
      </c>
      <c r="Q5546">
        <v>0.22700000000000001</v>
      </c>
      <c r="R5546" s="5">
        <v>4724</v>
      </c>
      <c r="S5546">
        <v>0.34200000000000003</v>
      </c>
      <c r="T5546" s="5">
        <v>4605</v>
      </c>
      <c r="U5546">
        <v>0.35799999999999998</v>
      </c>
    </row>
    <row r="5547" spans="1:21" x14ac:dyDescent="0.2">
      <c r="A5547" t="s">
        <v>5856</v>
      </c>
      <c r="B5547" t="s">
        <v>18</v>
      </c>
      <c r="C5547">
        <v>1650</v>
      </c>
      <c r="D5547">
        <v>0.21129685922357</v>
      </c>
      <c r="E5547">
        <v>-2.8175987404155198</v>
      </c>
      <c r="F5547">
        <v>3.0288955996390898</v>
      </c>
      <c r="G5547" s="3">
        <f t="shared" si="516"/>
        <v>-0.21129685922357</v>
      </c>
      <c r="H5547" s="6">
        <f t="shared" si="517"/>
        <v>-1.1577284149403355</v>
      </c>
      <c r="I5547">
        <v>0.74145419355050701</v>
      </c>
      <c r="J5547" s="3">
        <f t="shared" si="518"/>
        <v>2.8175987404155198</v>
      </c>
      <c r="K5547" s="6">
        <f t="shared" si="519"/>
        <v>7.0498801936288533</v>
      </c>
      <c r="L5547" s="7">
        <v>1.5530103484569001E-8</v>
      </c>
      <c r="M5547" s="3">
        <f t="shared" si="520"/>
        <v>-3.0288955996390898</v>
      </c>
      <c r="N5547" s="6">
        <f t="shared" si="521"/>
        <v>-8.1618466220891985</v>
      </c>
      <c r="O5547" s="7">
        <v>2.1519500845631499E-9</v>
      </c>
      <c r="P5547" s="5">
        <v>5546</v>
      </c>
      <c r="Q5547">
        <v>0.22700000000000001</v>
      </c>
      <c r="R5547" s="5">
        <v>5529</v>
      </c>
      <c r="S5547">
        <v>0.23</v>
      </c>
      <c r="T5547" s="5">
        <v>2382</v>
      </c>
      <c r="U5547">
        <v>0.66800000000000004</v>
      </c>
    </row>
    <row r="5548" spans="1:21" x14ac:dyDescent="0.2">
      <c r="A5548" t="s">
        <v>2960</v>
      </c>
      <c r="B5548" t="s">
        <v>18</v>
      </c>
      <c r="C5548">
        <v>1350</v>
      </c>
      <c r="D5548">
        <v>1.5912747722345999</v>
      </c>
      <c r="E5548">
        <v>0.39500943510553199</v>
      </c>
      <c r="F5548">
        <v>1.1962653371290699</v>
      </c>
      <c r="G5548" s="3">
        <f t="shared" si="516"/>
        <v>-1.5912747722345999</v>
      </c>
      <c r="H5548" s="6">
        <f t="shared" si="517"/>
        <v>-3.0131547568439001</v>
      </c>
      <c r="I5548" s="7">
        <v>1.0652245687554E-6</v>
      </c>
      <c r="J5548" s="3">
        <f t="shared" si="518"/>
        <v>-0.39500943510553199</v>
      </c>
      <c r="K5548" s="6">
        <f t="shared" si="519"/>
        <v>-1.3149513598494369</v>
      </c>
      <c r="L5548">
        <v>0.24005368413626299</v>
      </c>
      <c r="M5548" s="3">
        <f t="shared" si="520"/>
        <v>-1.1962653371290699</v>
      </c>
      <c r="N5548" s="6">
        <f t="shared" si="521"/>
        <v>-2.2914571967049131</v>
      </c>
      <c r="O5548">
        <v>2.6884228387734197E-4</v>
      </c>
      <c r="P5548" s="5">
        <v>5547</v>
      </c>
      <c r="Q5548">
        <v>0.22700000000000001</v>
      </c>
      <c r="R5548" s="5">
        <v>4112</v>
      </c>
      <c r="S5548">
        <v>0.42699999999999999</v>
      </c>
      <c r="T5548" s="5">
        <v>4673</v>
      </c>
      <c r="U5548">
        <v>0.34899999999999998</v>
      </c>
    </row>
    <row r="5549" spans="1:21" x14ac:dyDescent="0.2">
      <c r="A5549" t="s">
        <v>2380</v>
      </c>
      <c r="B5549" t="s">
        <v>2381</v>
      </c>
      <c r="C5549">
        <v>561</v>
      </c>
      <c r="D5549">
        <v>-0.46175202423872702</v>
      </c>
      <c r="E5549">
        <v>-1.2702766370896801</v>
      </c>
      <c r="F5549">
        <v>0.80852461285095001</v>
      </c>
      <c r="G5549" s="3">
        <f t="shared" si="516"/>
        <v>0.46175202423872702</v>
      </c>
      <c r="H5549" s="6">
        <f t="shared" si="517"/>
        <v>1.3772133055194424</v>
      </c>
      <c r="I5549">
        <v>0.198098941574015</v>
      </c>
      <c r="J5549" s="3">
        <f t="shared" si="518"/>
        <v>1.2702766370896801</v>
      </c>
      <c r="K5549" s="6">
        <f t="shared" si="519"/>
        <v>2.4120781275491341</v>
      </c>
      <c r="L5549" s="7">
        <v>4.68665961201016E-5</v>
      </c>
      <c r="M5549" s="3">
        <f t="shared" si="520"/>
        <v>-0.80852461285095001</v>
      </c>
      <c r="N5549" s="6">
        <f t="shared" si="521"/>
        <v>-1.7514194191141415</v>
      </c>
      <c r="O5549">
        <v>1.40558444090093E-2</v>
      </c>
      <c r="P5549" s="5">
        <v>5548</v>
      </c>
      <c r="Q5549">
        <v>0.22700000000000001</v>
      </c>
      <c r="R5549" s="5">
        <v>5960</v>
      </c>
      <c r="S5549">
        <v>0.17</v>
      </c>
      <c r="T5549" s="5">
        <v>5143</v>
      </c>
      <c r="U5549">
        <v>0.28299999999999997</v>
      </c>
    </row>
    <row r="5550" spans="1:21" x14ac:dyDescent="0.2">
      <c r="A5550" t="s">
        <v>4799</v>
      </c>
      <c r="B5550" t="s">
        <v>18</v>
      </c>
      <c r="C5550">
        <v>3345</v>
      </c>
      <c r="D5550">
        <v>0.74615752330042995</v>
      </c>
      <c r="E5550">
        <v>-1.4293204859103801</v>
      </c>
      <c r="F5550">
        <v>2.1754780092108099</v>
      </c>
      <c r="G5550" s="3">
        <f t="shared" si="516"/>
        <v>-0.74615752330042995</v>
      </c>
      <c r="H5550" s="6">
        <f t="shared" si="517"/>
        <v>-1.6773195000856598</v>
      </c>
      <c r="I5550">
        <v>0.19746774923659699</v>
      </c>
      <c r="J5550" s="3">
        <f t="shared" si="518"/>
        <v>1.4293204859103801</v>
      </c>
      <c r="K5550" s="6">
        <f t="shared" si="519"/>
        <v>2.6931983497054763</v>
      </c>
      <c r="L5550">
        <v>6.3317465927477303E-3</v>
      </c>
      <c r="M5550" s="3">
        <f t="shared" si="520"/>
        <v>-2.1754780092108099</v>
      </c>
      <c r="N5550" s="6">
        <f t="shared" si="521"/>
        <v>-4.5173541095595136</v>
      </c>
      <c r="O5550" s="7">
        <v>3.74656112565387E-5</v>
      </c>
      <c r="P5550" s="5">
        <v>5549</v>
      </c>
      <c r="Q5550">
        <v>0.22700000000000001</v>
      </c>
      <c r="R5550" s="5">
        <v>4925</v>
      </c>
      <c r="S5550">
        <v>0.314</v>
      </c>
      <c r="T5550" s="5">
        <v>3205</v>
      </c>
      <c r="U5550">
        <v>0.55300000000000005</v>
      </c>
    </row>
    <row r="5551" spans="1:21" x14ac:dyDescent="0.2">
      <c r="A5551" t="s">
        <v>2845</v>
      </c>
      <c r="B5551" t="s">
        <v>18</v>
      </c>
      <c r="C5551">
        <v>2286</v>
      </c>
      <c r="D5551">
        <v>0.776860784698017</v>
      </c>
      <c r="E5551">
        <v>-0.36015315347708299</v>
      </c>
      <c r="F5551">
        <v>1.1370139381751001</v>
      </c>
      <c r="G5551" s="3">
        <f t="shared" si="516"/>
        <v>-0.776860784698017</v>
      </c>
      <c r="H5551" s="6">
        <f t="shared" si="517"/>
        <v>-1.7133985642625726</v>
      </c>
      <c r="I5551">
        <v>1.91208004179102E-2</v>
      </c>
      <c r="J5551" s="3">
        <f t="shared" si="518"/>
        <v>0.36015315347708299</v>
      </c>
      <c r="K5551" s="6">
        <f t="shared" si="519"/>
        <v>1.2835621505941042</v>
      </c>
      <c r="L5551">
        <v>0.277007359555352</v>
      </c>
      <c r="M5551" s="3">
        <f t="shared" si="520"/>
        <v>-1.1370139381751001</v>
      </c>
      <c r="N5551" s="6">
        <f t="shared" si="521"/>
        <v>-2.1992535459697184</v>
      </c>
      <c r="O5551">
        <v>3.9172043329610399E-4</v>
      </c>
      <c r="P5551" s="5">
        <v>5550</v>
      </c>
      <c r="Q5551">
        <v>0.22700000000000001</v>
      </c>
      <c r="R5551" s="5">
        <v>5074</v>
      </c>
      <c r="S5551">
        <v>0.29299999999999998</v>
      </c>
      <c r="T5551" s="5">
        <v>4769</v>
      </c>
      <c r="U5551">
        <v>0.33600000000000002</v>
      </c>
    </row>
    <row r="5552" spans="1:21" x14ac:dyDescent="0.2">
      <c r="A5552" t="s">
        <v>3318</v>
      </c>
      <c r="B5552" t="s">
        <v>18</v>
      </c>
      <c r="C5552">
        <v>5529</v>
      </c>
      <c r="D5552">
        <v>1.1394802738144001</v>
      </c>
      <c r="E5552">
        <v>-0.37774056391573702</v>
      </c>
      <c r="F5552">
        <v>1.5172208377301399</v>
      </c>
      <c r="G5552" s="3">
        <f t="shared" si="516"/>
        <v>-1.1394802738144001</v>
      </c>
      <c r="H5552" s="6">
        <f t="shared" si="517"/>
        <v>-2.2030164592867432</v>
      </c>
      <c r="I5552">
        <v>3.0427636438086901E-2</v>
      </c>
      <c r="J5552" s="3">
        <f t="shared" si="518"/>
        <v>0.37774056391573702</v>
      </c>
      <c r="K5552" s="6">
        <f t="shared" si="519"/>
        <v>1.2993053907481069</v>
      </c>
      <c r="L5552">
        <v>0.485695718931141</v>
      </c>
      <c r="M5552" s="3">
        <f t="shared" si="520"/>
        <v>-1.5172208377301399</v>
      </c>
      <c r="N5552" s="6">
        <f t="shared" si="521"/>
        <v>-2.8623911614580781</v>
      </c>
      <c r="O5552">
        <v>3.1142134870299999E-3</v>
      </c>
      <c r="P5552" s="5">
        <v>5551</v>
      </c>
      <c r="Q5552">
        <v>0.22700000000000001</v>
      </c>
      <c r="R5552" s="5">
        <v>4650</v>
      </c>
      <c r="S5552">
        <v>0.35199999999999998</v>
      </c>
      <c r="T5552" s="5">
        <v>4385</v>
      </c>
      <c r="U5552">
        <v>0.38900000000000001</v>
      </c>
    </row>
    <row r="5553" spans="1:21" x14ac:dyDescent="0.2">
      <c r="A5553" t="s">
        <v>2443</v>
      </c>
      <c r="B5553" t="s">
        <v>18</v>
      </c>
      <c r="C5553">
        <v>789</v>
      </c>
      <c r="D5553">
        <v>-0.86912033197433303</v>
      </c>
      <c r="E5553">
        <v>-1.64210139415172</v>
      </c>
      <c r="F5553">
        <v>0.77298106217738805</v>
      </c>
      <c r="G5553" s="3">
        <f t="shared" si="516"/>
        <v>0.86912033197433303</v>
      </c>
      <c r="H5553" s="6">
        <f t="shared" si="517"/>
        <v>1.8265488420340503</v>
      </c>
      <c r="I5553">
        <v>8.4677625751155908E-3</v>
      </c>
      <c r="J5553" s="3">
        <f t="shared" si="518"/>
        <v>1.64210139415172</v>
      </c>
      <c r="K5553" s="6">
        <f t="shared" si="519"/>
        <v>3.1212012743529822</v>
      </c>
      <c r="L5553" s="7">
        <v>6.8597708811106299E-8</v>
      </c>
      <c r="M5553" s="3">
        <f t="shared" si="520"/>
        <v>-0.77298106217738805</v>
      </c>
      <c r="N5553" s="6">
        <f t="shared" si="521"/>
        <v>-1.7087970507688179</v>
      </c>
      <c r="O5553">
        <v>1.6005883693301599E-2</v>
      </c>
      <c r="P5553" s="5">
        <v>5552</v>
      </c>
      <c r="Q5553">
        <v>0.22600000000000001</v>
      </c>
      <c r="R5553" s="5">
        <v>6109</v>
      </c>
      <c r="S5553">
        <v>0.14899999999999999</v>
      </c>
      <c r="T5553" s="5">
        <v>5096</v>
      </c>
      <c r="U5553">
        <v>0.28999999999999998</v>
      </c>
    </row>
    <row r="5554" spans="1:21" x14ac:dyDescent="0.2">
      <c r="A5554" t="s">
        <v>1009</v>
      </c>
      <c r="B5554" t="e">
        <v>#N/A</v>
      </c>
      <c r="C5554">
        <v>1110</v>
      </c>
      <c r="D5554">
        <v>-2.735699027621</v>
      </c>
      <c r="E5554">
        <v>-1.0412275330892</v>
      </c>
      <c r="F5554">
        <v>-1.6944714945318</v>
      </c>
      <c r="G5554" s="3">
        <f t="shared" si="516"/>
        <v>2.735699027621</v>
      </c>
      <c r="H5554" s="6">
        <f t="shared" si="517"/>
        <v>6.6608164548440341</v>
      </c>
      <c r="I5554">
        <v>8.2539146556203995E-4</v>
      </c>
      <c r="J5554" s="3">
        <f t="shared" si="518"/>
        <v>1.0412275330892</v>
      </c>
      <c r="K5554" s="6">
        <f t="shared" si="519"/>
        <v>2.0579779619638918</v>
      </c>
      <c r="L5554">
        <v>0.214372773777773</v>
      </c>
      <c r="M5554" s="3">
        <f t="shared" si="520"/>
        <v>1.6944714945318</v>
      </c>
      <c r="N5554" s="6">
        <f t="shared" si="521"/>
        <v>3.2365829848283378</v>
      </c>
      <c r="O5554">
        <v>4.3212984584961402E-2</v>
      </c>
      <c r="P5554" s="5">
        <v>5553</v>
      </c>
      <c r="Q5554">
        <v>0.22600000000000001</v>
      </c>
      <c r="R5554" s="5">
        <v>6640</v>
      </c>
      <c r="S5554">
        <v>7.4999999999999997E-2</v>
      </c>
      <c r="T5554" s="5">
        <v>6294</v>
      </c>
      <c r="U5554">
        <v>0.123</v>
      </c>
    </row>
    <row r="5555" spans="1:21" x14ac:dyDescent="0.2">
      <c r="A5555" t="s">
        <v>3188</v>
      </c>
      <c r="B5555" t="s">
        <v>3189</v>
      </c>
      <c r="C5555">
        <v>1053</v>
      </c>
      <c r="D5555">
        <v>-0.14613299262690399</v>
      </c>
      <c r="E5555">
        <v>-1.54916367857338</v>
      </c>
      <c r="F5555">
        <v>1.4030306859464701</v>
      </c>
      <c r="G5555" s="3">
        <f t="shared" si="516"/>
        <v>0.14613299262690399</v>
      </c>
      <c r="H5555" s="6">
        <f t="shared" si="517"/>
        <v>1.1065993585531368</v>
      </c>
      <c r="I5555">
        <v>0.75346321701887198</v>
      </c>
      <c r="J5555" s="3">
        <f t="shared" si="518"/>
        <v>1.54916367857338</v>
      </c>
      <c r="K5555" s="6">
        <f t="shared" si="519"/>
        <v>2.9264744408796619</v>
      </c>
      <c r="L5555" s="7">
        <v>1.7168670892868399E-5</v>
      </c>
      <c r="M5555" s="3">
        <f t="shared" si="520"/>
        <v>-1.4030306859464701</v>
      </c>
      <c r="N5555" s="6">
        <f t="shared" si="521"/>
        <v>-2.6445654592697165</v>
      </c>
      <c r="O5555">
        <v>1.6105810186738901E-4</v>
      </c>
      <c r="P5555" s="5">
        <v>5554</v>
      </c>
      <c r="Q5555">
        <v>0.22600000000000001</v>
      </c>
      <c r="R5555" s="5">
        <v>5800</v>
      </c>
      <c r="S5555">
        <v>0.192</v>
      </c>
      <c r="T5555" s="5">
        <v>4486</v>
      </c>
      <c r="U5555">
        <v>0.375</v>
      </c>
    </row>
    <row r="5556" spans="1:21" x14ac:dyDescent="0.2">
      <c r="A5556" t="s">
        <v>2803</v>
      </c>
      <c r="B5556" t="s">
        <v>18</v>
      </c>
      <c r="C5556">
        <v>1221</v>
      </c>
      <c r="D5556">
        <v>0.106524148576344</v>
      </c>
      <c r="E5556">
        <v>-1.0186561844925099</v>
      </c>
      <c r="F5556">
        <v>1.1251803330688599</v>
      </c>
      <c r="G5556" s="3">
        <f t="shared" si="516"/>
        <v>-0.106524148576344</v>
      </c>
      <c r="H5556" s="6">
        <f t="shared" si="517"/>
        <v>-1.0766312068902557</v>
      </c>
      <c r="I5556">
        <v>0.81634123811016301</v>
      </c>
      <c r="J5556" s="3">
        <f t="shared" si="518"/>
        <v>1.0186561844925099</v>
      </c>
      <c r="K5556" s="6">
        <f t="shared" si="519"/>
        <v>2.0260309097314471</v>
      </c>
      <c r="L5556">
        <v>3.8210995310767899E-3</v>
      </c>
      <c r="M5556" s="3">
        <f t="shared" si="520"/>
        <v>-1.1251803330688599</v>
      </c>
      <c r="N5556" s="6">
        <f t="shared" si="521"/>
        <v>-2.1812881035411396</v>
      </c>
      <c r="O5556">
        <v>1.93530641465984E-3</v>
      </c>
      <c r="P5556" s="5">
        <v>5555</v>
      </c>
      <c r="Q5556">
        <v>0.22600000000000001</v>
      </c>
      <c r="R5556" s="5">
        <v>5634</v>
      </c>
      <c r="S5556">
        <v>0.215</v>
      </c>
      <c r="T5556" s="5">
        <v>4802</v>
      </c>
      <c r="U5556">
        <v>0.33100000000000002</v>
      </c>
    </row>
    <row r="5557" spans="1:21" x14ac:dyDescent="0.2">
      <c r="A5557" t="s">
        <v>1995</v>
      </c>
      <c r="B5557" t="s">
        <v>1391</v>
      </c>
      <c r="C5557">
        <v>1002</v>
      </c>
      <c r="D5557">
        <v>-6.5041809818147098E-2</v>
      </c>
      <c r="E5557">
        <v>-0.52009008894390196</v>
      </c>
      <c r="F5557">
        <v>0.45504827912575502</v>
      </c>
      <c r="G5557" s="3">
        <f t="shared" si="516"/>
        <v>6.5041809818147098E-2</v>
      </c>
      <c r="H5557" s="6">
        <f t="shared" si="517"/>
        <v>1.0461152561474185</v>
      </c>
      <c r="I5557">
        <v>0.91194723659270804</v>
      </c>
      <c r="J5557" s="3">
        <f t="shared" si="518"/>
        <v>0.52009008894390196</v>
      </c>
      <c r="K5557" s="6">
        <f t="shared" si="519"/>
        <v>1.4340447940000753</v>
      </c>
      <c r="L5557">
        <v>0.25606160103647302</v>
      </c>
      <c r="M5557" s="3">
        <f t="shared" si="520"/>
        <v>-0.45504827912575502</v>
      </c>
      <c r="N5557" s="6">
        <f t="shared" si="521"/>
        <v>-1.3708286783631323</v>
      </c>
      <c r="O5557">
        <v>0.35774029212761399</v>
      </c>
      <c r="P5557" s="5">
        <v>5556</v>
      </c>
      <c r="Q5557">
        <v>0.22600000000000001</v>
      </c>
      <c r="R5557" s="5">
        <v>5779</v>
      </c>
      <c r="S5557">
        <v>0.19500000000000001</v>
      </c>
      <c r="T5557" s="5">
        <v>5465</v>
      </c>
      <c r="U5557">
        <v>0.23899999999999999</v>
      </c>
    </row>
    <row r="5558" spans="1:21" x14ac:dyDescent="0.2">
      <c r="A5558" t="s">
        <v>1313</v>
      </c>
      <c r="B5558" t="s">
        <v>18</v>
      </c>
      <c r="C5558">
        <v>1548</v>
      </c>
      <c r="D5558">
        <v>-1.73347017529598</v>
      </c>
      <c r="E5558">
        <v>-0.90764052795169203</v>
      </c>
      <c r="F5558">
        <v>-0.82582964734428799</v>
      </c>
      <c r="G5558" s="3">
        <f t="shared" si="516"/>
        <v>1.73347017529598</v>
      </c>
      <c r="H5558" s="6">
        <f t="shared" si="517"/>
        <v>3.3252669765748184</v>
      </c>
      <c r="I5558" s="7">
        <v>7.7265833087408203E-8</v>
      </c>
      <c r="J5558" s="3">
        <f t="shared" si="518"/>
        <v>0.90764052795169203</v>
      </c>
      <c r="K5558" s="6">
        <f t="shared" si="519"/>
        <v>1.8759749036544857</v>
      </c>
      <c r="L5558">
        <v>4.89643667907942E-3</v>
      </c>
      <c r="M5558" s="3">
        <f t="shared" si="520"/>
        <v>0.82582964734428799</v>
      </c>
      <c r="N5558" s="6">
        <f t="shared" si="521"/>
        <v>1.7725540837977336</v>
      </c>
      <c r="O5558">
        <v>1.1633044292657799E-2</v>
      </c>
      <c r="P5558" s="5">
        <v>5557</v>
      </c>
      <c r="Q5558">
        <v>0.22600000000000001</v>
      </c>
      <c r="R5558" s="5">
        <v>6402</v>
      </c>
      <c r="S5558">
        <v>0.108</v>
      </c>
      <c r="T5558" s="5">
        <v>6030</v>
      </c>
      <c r="U5558">
        <v>0.16</v>
      </c>
    </row>
    <row r="5559" spans="1:21" x14ac:dyDescent="0.2">
      <c r="A5559" t="s">
        <v>4947</v>
      </c>
      <c r="B5559" t="s">
        <v>18</v>
      </c>
      <c r="C5559">
        <v>2406</v>
      </c>
      <c r="D5559">
        <v>-0.205177625273012</v>
      </c>
      <c r="E5559">
        <v>-2.6970926805827999</v>
      </c>
      <c r="F5559">
        <v>2.49191505530978</v>
      </c>
      <c r="G5559" s="3">
        <f t="shared" si="516"/>
        <v>0.205177625273012</v>
      </c>
      <c r="H5559" s="6">
        <f t="shared" si="517"/>
        <v>1.1528282748058136</v>
      </c>
      <c r="I5559">
        <v>0.71358646727662201</v>
      </c>
      <c r="J5559" s="3">
        <f t="shared" si="518"/>
        <v>2.6970926805827999</v>
      </c>
      <c r="K5559" s="6">
        <f t="shared" si="519"/>
        <v>6.484937546420201</v>
      </c>
      <c r="L5559" s="7">
        <v>6.8200362809001004E-10</v>
      </c>
      <c r="M5559" s="3">
        <f t="shared" si="520"/>
        <v>-2.49191505530978</v>
      </c>
      <c r="N5559" s="6">
        <f t="shared" si="521"/>
        <v>-5.6252415803320837</v>
      </c>
      <c r="O5559" s="7">
        <v>2.2303574552268799E-8</v>
      </c>
      <c r="P5559" s="5">
        <v>5558</v>
      </c>
      <c r="Q5559">
        <v>0.22600000000000001</v>
      </c>
      <c r="R5559" s="5">
        <v>5877</v>
      </c>
      <c r="S5559">
        <v>0.18099999999999999</v>
      </c>
      <c r="T5559" s="5">
        <v>3096</v>
      </c>
      <c r="U5559">
        <v>0.56899999999999995</v>
      </c>
    </row>
    <row r="5560" spans="1:21" x14ac:dyDescent="0.2">
      <c r="A5560" t="s">
        <v>2829</v>
      </c>
      <c r="B5560" t="s">
        <v>18</v>
      </c>
      <c r="C5560">
        <v>1692</v>
      </c>
      <c r="D5560">
        <v>1.6317811926741099</v>
      </c>
      <c r="E5560">
        <v>0.51749930872044503</v>
      </c>
      <c r="F5560">
        <v>1.1142818839536599</v>
      </c>
      <c r="G5560" s="3">
        <f t="shared" si="516"/>
        <v>-1.6317811926741099</v>
      </c>
      <c r="H5560" s="6">
        <f t="shared" si="517"/>
        <v>-3.0989536832722324</v>
      </c>
      <c r="I5560" s="7">
        <v>5.1253545165412798E-5</v>
      </c>
      <c r="J5560" s="3">
        <f t="shared" si="518"/>
        <v>-0.51749930872044503</v>
      </c>
      <c r="K5560" s="6">
        <f t="shared" si="519"/>
        <v>-1.4314718587405784</v>
      </c>
      <c r="L5560">
        <v>0.20896183327514301</v>
      </c>
      <c r="M5560" s="3">
        <f t="shared" si="520"/>
        <v>-1.1142818839536599</v>
      </c>
      <c r="N5560" s="6">
        <f t="shared" si="521"/>
        <v>-2.1648722357690695</v>
      </c>
      <c r="O5560">
        <v>6.5617614046743801E-3</v>
      </c>
      <c r="P5560" s="5">
        <v>5559</v>
      </c>
      <c r="Q5560">
        <v>0.22600000000000001</v>
      </c>
      <c r="R5560" s="5">
        <v>4095</v>
      </c>
      <c r="S5560">
        <v>0.42899999999999999</v>
      </c>
      <c r="T5560" s="5">
        <v>4783</v>
      </c>
      <c r="U5560">
        <v>0.33400000000000002</v>
      </c>
    </row>
    <row r="5561" spans="1:21" x14ac:dyDescent="0.2">
      <c r="A5561" t="s">
        <v>4987</v>
      </c>
      <c r="B5561" t="s">
        <v>18</v>
      </c>
      <c r="C5561">
        <v>2304</v>
      </c>
      <c r="D5561">
        <v>0.58196977149642304</v>
      </c>
      <c r="E5561">
        <v>-1.9667071558548499</v>
      </c>
      <c r="F5561">
        <v>2.5486769273512802</v>
      </c>
      <c r="G5561" s="3">
        <f t="shared" si="516"/>
        <v>-0.58196977149642304</v>
      </c>
      <c r="H5561" s="6">
        <f t="shared" si="517"/>
        <v>-1.4968916223902868</v>
      </c>
      <c r="I5561">
        <v>0.20557185004145301</v>
      </c>
      <c r="J5561" s="3">
        <f t="shared" si="518"/>
        <v>1.9667071558548499</v>
      </c>
      <c r="K5561" s="6">
        <f t="shared" si="519"/>
        <v>3.9087495711239373</v>
      </c>
      <c r="L5561" s="7">
        <v>1.16113951113262E-6</v>
      </c>
      <c r="M5561" s="3">
        <f t="shared" si="520"/>
        <v>-2.5486769273512802</v>
      </c>
      <c r="N5561" s="6">
        <f t="shared" si="521"/>
        <v>-5.8509744870370781</v>
      </c>
      <c r="O5561" s="7">
        <v>4.7084697567158199E-10</v>
      </c>
      <c r="P5561" s="5">
        <v>5560</v>
      </c>
      <c r="Q5561">
        <v>0.22500000000000001</v>
      </c>
      <c r="R5561" s="5">
        <v>5289</v>
      </c>
      <c r="S5561">
        <v>0.26300000000000001</v>
      </c>
      <c r="T5561" s="5">
        <v>3060</v>
      </c>
      <c r="U5561">
        <v>0.57399999999999995</v>
      </c>
    </row>
    <row r="5562" spans="1:21" x14ac:dyDescent="0.2">
      <c r="A5562" t="s">
        <v>3282</v>
      </c>
      <c r="B5562" t="s">
        <v>18</v>
      </c>
      <c r="C5562">
        <v>1386</v>
      </c>
      <c r="D5562">
        <v>2.7562727121787298</v>
      </c>
      <c r="E5562">
        <v>1.2788782510782399</v>
      </c>
      <c r="F5562">
        <v>1.4773944611004901</v>
      </c>
      <c r="G5562" s="3">
        <f t="shared" si="516"/>
        <v>-2.7562727121787298</v>
      </c>
      <c r="H5562" s="6">
        <f t="shared" si="517"/>
        <v>-6.7564841547085388</v>
      </c>
      <c r="I5562" s="7">
        <v>4.67438085317106E-7</v>
      </c>
      <c r="J5562" s="3">
        <f t="shared" si="518"/>
        <v>-1.2788782510782399</v>
      </c>
      <c r="K5562" s="6">
        <f t="shared" si="519"/>
        <v>-2.4265023395139709</v>
      </c>
      <c r="L5562">
        <v>1.9185361515675799E-2</v>
      </c>
      <c r="M5562" s="3">
        <f t="shared" si="520"/>
        <v>-1.4773944611004901</v>
      </c>
      <c r="N5562" s="6">
        <f t="shared" si="521"/>
        <v>-2.7844540038901693</v>
      </c>
      <c r="O5562">
        <v>8.8943719738596803E-3</v>
      </c>
      <c r="P5562" s="5">
        <v>5561</v>
      </c>
      <c r="Q5562">
        <v>0.22500000000000001</v>
      </c>
      <c r="R5562" s="5">
        <v>2612</v>
      </c>
      <c r="S5562">
        <v>0.63600000000000001</v>
      </c>
      <c r="T5562" s="5">
        <v>4415</v>
      </c>
      <c r="U5562">
        <v>0.38500000000000001</v>
      </c>
    </row>
    <row r="5563" spans="1:21" x14ac:dyDescent="0.2">
      <c r="A5563" t="s">
        <v>1232</v>
      </c>
      <c r="B5563" t="s">
        <v>18</v>
      </c>
      <c r="C5563">
        <v>2016</v>
      </c>
      <c r="D5563">
        <v>-1.0118129195849299</v>
      </c>
      <c r="E5563">
        <v>9.4024711410568299E-2</v>
      </c>
      <c r="F5563">
        <v>-1.1058376309955</v>
      </c>
      <c r="G5563" s="3">
        <f t="shared" si="516"/>
        <v>1.0118129195849299</v>
      </c>
      <c r="H5563" s="6">
        <f t="shared" si="517"/>
        <v>2.0164434120229808</v>
      </c>
      <c r="I5563">
        <v>5.1179555480898101E-3</v>
      </c>
      <c r="J5563" s="3">
        <f t="shared" si="518"/>
        <v>-9.4024711410568299E-2</v>
      </c>
      <c r="K5563" s="6">
        <f t="shared" si="519"/>
        <v>-1.067343620032881</v>
      </c>
      <c r="L5563">
        <v>0.814679404567768</v>
      </c>
      <c r="M5563" s="3">
        <f t="shared" si="520"/>
        <v>1.1058376309955</v>
      </c>
      <c r="N5563" s="6">
        <f t="shared" si="521"/>
        <v>2.152238010980065</v>
      </c>
      <c r="O5563">
        <v>1.9460085570472E-3</v>
      </c>
      <c r="P5563" s="5">
        <v>5562</v>
      </c>
      <c r="Q5563">
        <v>0.22500000000000001</v>
      </c>
      <c r="R5563" s="5">
        <v>6175</v>
      </c>
      <c r="S5563">
        <v>0.14000000000000001</v>
      </c>
      <c r="T5563" s="5">
        <v>6104</v>
      </c>
      <c r="U5563">
        <v>0.15</v>
      </c>
    </row>
    <row r="5564" spans="1:21" x14ac:dyDescent="0.2">
      <c r="A5564" t="s">
        <v>2602</v>
      </c>
      <c r="B5564" t="s">
        <v>18</v>
      </c>
      <c r="C5564">
        <v>840</v>
      </c>
      <c r="D5564">
        <v>1.1332159790666301</v>
      </c>
      <c r="E5564">
        <v>0.237713667374362</v>
      </c>
      <c r="F5564">
        <v>0.89550231169227001</v>
      </c>
      <c r="G5564" s="3">
        <f t="shared" si="516"/>
        <v>-1.1332159790666301</v>
      </c>
      <c r="H5564" s="6">
        <f t="shared" si="517"/>
        <v>-2.1934715268688363</v>
      </c>
      <c r="I5564">
        <v>2.9604377406746499E-2</v>
      </c>
      <c r="J5564" s="3">
        <f t="shared" si="518"/>
        <v>-0.237713667374362</v>
      </c>
      <c r="K5564" s="6">
        <f t="shared" si="519"/>
        <v>-1.1791225478154619</v>
      </c>
      <c r="L5564">
        <v>0.66472695327641196</v>
      </c>
      <c r="M5564" s="3">
        <f t="shared" si="520"/>
        <v>-0.89550231169227001</v>
      </c>
      <c r="N5564" s="6">
        <f t="shared" si="521"/>
        <v>-1.8602574693636742</v>
      </c>
      <c r="O5564">
        <v>9.1597206710427106E-2</v>
      </c>
      <c r="P5564" s="5">
        <v>5563</v>
      </c>
      <c r="Q5564">
        <v>0.22500000000000001</v>
      </c>
      <c r="R5564" s="5">
        <v>4678</v>
      </c>
      <c r="S5564">
        <v>0.34799999999999998</v>
      </c>
      <c r="T5564" s="5">
        <v>4965</v>
      </c>
      <c r="U5564">
        <v>0.308</v>
      </c>
    </row>
    <row r="5565" spans="1:21" x14ac:dyDescent="0.2">
      <c r="A5565" t="s">
        <v>2221</v>
      </c>
      <c r="B5565" t="s">
        <v>18</v>
      </c>
      <c r="C5565">
        <v>2556</v>
      </c>
      <c r="D5565">
        <v>0.93134126455796296</v>
      </c>
      <c r="E5565">
        <v>0.29523074666559801</v>
      </c>
      <c r="F5565">
        <v>0.63611051789236495</v>
      </c>
      <c r="G5565" s="3">
        <f t="shared" si="516"/>
        <v>-0.93134126455796296</v>
      </c>
      <c r="H5565" s="6">
        <f t="shared" si="517"/>
        <v>-1.9070481429165149</v>
      </c>
      <c r="I5565">
        <v>5.60682718340414E-3</v>
      </c>
      <c r="J5565" s="3">
        <f t="shared" si="518"/>
        <v>-0.29523074666559801</v>
      </c>
      <c r="K5565" s="6">
        <f t="shared" si="519"/>
        <v>-1.227081222649006</v>
      </c>
      <c r="L5565">
        <v>0.39315049612283398</v>
      </c>
      <c r="M5565" s="3">
        <f t="shared" si="520"/>
        <v>-0.63611051789236495</v>
      </c>
      <c r="N5565" s="6">
        <f t="shared" si="521"/>
        <v>-1.5541335876687978</v>
      </c>
      <c r="O5565">
        <v>6.5842028503952696E-2</v>
      </c>
      <c r="P5565" s="5">
        <v>5564</v>
      </c>
      <c r="Q5565">
        <v>0.22500000000000001</v>
      </c>
      <c r="R5565" s="5">
        <v>4898</v>
      </c>
      <c r="S5565">
        <v>0.318</v>
      </c>
      <c r="T5565" s="5">
        <v>5281</v>
      </c>
      <c r="U5565">
        <v>0.26400000000000001</v>
      </c>
    </row>
    <row r="5566" spans="1:21" x14ac:dyDescent="0.2">
      <c r="A5566" t="s">
        <v>3682</v>
      </c>
      <c r="B5566" t="s">
        <v>3683</v>
      </c>
      <c r="C5566">
        <v>1374</v>
      </c>
      <c r="D5566">
        <v>1.7766884178917299</v>
      </c>
      <c r="E5566">
        <v>3.02421422037676E-2</v>
      </c>
      <c r="F5566">
        <v>1.74644627568796</v>
      </c>
      <c r="G5566" s="3">
        <f t="shared" si="516"/>
        <v>-1.7766884178917299</v>
      </c>
      <c r="H5566" s="6">
        <f t="shared" si="517"/>
        <v>-3.4263877344561138</v>
      </c>
      <c r="I5566" s="7">
        <v>3.8372838909652099E-11</v>
      </c>
      <c r="J5566" s="3">
        <f t="shared" si="518"/>
        <v>-3.02421422037676E-2</v>
      </c>
      <c r="K5566" s="6">
        <f t="shared" si="519"/>
        <v>-1.0211835069540407</v>
      </c>
      <c r="L5566">
        <v>0.92171492643253705</v>
      </c>
      <c r="M5566" s="3">
        <f t="shared" si="520"/>
        <v>-1.74644627568796</v>
      </c>
      <c r="N5566" s="6">
        <f t="shared" si="521"/>
        <v>-3.3553104913300524</v>
      </c>
      <c r="O5566" s="7">
        <v>6.0459712231913597E-11</v>
      </c>
      <c r="P5566" s="5">
        <v>5565</v>
      </c>
      <c r="Q5566">
        <v>0.22500000000000001</v>
      </c>
      <c r="R5566" s="5">
        <v>3936</v>
      </c>
      <c r="S5566">
        <v>0.45200000000000001</v>
      </c>
      <c r="T5566" s="5">
        <v>4088</v>
      </c>
      <c r="U5566">
        <v>0.43</v>
      </c>
    </row>
    <row r="5567" spans="1:21" x14ac:dyDescent="0.2">
      <c r="A5567" t="s">
        <v>2522</v>
      </c>
      <c r="B5567" t="s">
        <v>18</v>
      </c>
      <c r="C5567">
        <v>1500</v>
      </c>
      <c r="D5567">
        <v>-0.85852443839713799</v>
      </c>
      <c r="E5567">
        <v>-1.71210901048599</v>
      </c>
      <c r="F5567">
        <v>0.85358457208885397</v>
      </c>
      <c r="G5567" s="3">
        <f t="shared" si="516"/>
        <v>0.85852443839713799</v>
      </c>
      <c r="H5567" s="6">
        <f t="shared" si="517"/>
        <v>1.8131828722894943</v>
      </c>
      <c r="I5567">
        <v>0.14335810696392901</v>
      </c>
      <c r="J5567" s="3">
        <f t="shared" si="518"/>
        <v>1.71210901048599</v>
      </c>
      <c r="K5567" s="6">
        <f t="shared" si="519"/>
        <v>3.2763943474623911</v>
      </c>
      <c r="L5567">
        <v>1.32012641864566E-3</v>
      </c>
      <c r="M5567" s="3">
        <f t="shared" si="520"/>
        <v>-0.85358457208885397</v>
      </c>
      <c r="N5567" s="6">
        <f t="shared" si="521"/>
        <v>-1.8069850523821205</v>
      </c>
      <c r="O5567">
        <v>0.14281337120745799</v>
      </c>
      <c r="P5567" s="5">
        <v>5566</v>
      </c>
      <c r="Q5567">
        <v>0.22500000000000001</v>
      </c>
      <c r="R5567" s="5">
        <v>6155</v>
      </c>
      <c r="S5567">
        <v>0.14299999999999999</v>
      </c>
      <c r="T5567" s="5">
        <v>5031</v>
      </c>
      <c r="U5567">
        <v>0.29899999999999999</v>
      </c>
    </row>
    <row r="5568" spans="1:21" x14ac:dyDescent="0.2">
      <c r="A5568" t="s">
        <v>3073</v>
      </c>
      <c r="B5568" t="s">
        <v>3074</v>
      </c>
      <c r="C5568">
        <v>3888</v>
      </c>
      <c r="D5568">
        <v>0.57922230241434403</v>
      </c>
      <c r="E5568">
        <v>-0.79489230435585501</v>
      </c>
      <c r="F5568">
        <v>1.3741146067701999</v>
      </c>
      <c r="G5568" s="3">
        <f t="shared" si="516"/>
        <v>-0.57922230241434403</v>
      </c>
      <c r="H5568" s="6">
        <f t="shared" si="517"/>
        <v>-1.4940436540109865</v>
      </c>
      <c r="I5568">
        <v>0.113075467817952</v>
      </c>
      <c r="J5568" s="3">
        <f t="shared" si="518"/>
        <v>0.79489230435585501</v>
      </c>
      <c r="K5568" s="6">
        <f t="shared" si="519"/>
        <v>1.7349478574652442</v>
      </c>
      <c r="L5568">
        <v>1.92565858408234E-2</v>
      </c>
      <c r="M5568" s="3">
        <f t="shared" si="520"/>
        <v>-1.3741146067701999</v>
      </c>
      <c r="N5568" s="6">
        <f t="shared" si="521"/>
        <v>-2.592087836485907</v>
      </c>
      <c r="O5568" s="7">
        <v>5.43061599416667E-5</v>
      </c>
      <c r="P5568" s="5">
        <v>5567</v>
      </c>
      <c r="Q5568">
        <v>0.224</v>
      </c>
      <c r="R5568" s="5">
        <v>5311</v>
      </c>
      <c r="S5568">
        <v>0.26</v>
      </c>
      <c r="T5568" s="5">
        <v>4581</v>
      </c>
      <c r="U5568">
        <v>0.36199999999999999</v>
      </c>
    </row>
    <row r="5569" spans="1:21" x14ac:dyDescent="0.2">
      <c r="A5569" t="s">
        <v>1786</v>
      </c>
      <c r="B5569" t="e">
        <v>#N/A</v>
      </c>
      <c r="C5569">
        <v>2148</v>
      </c>
      <c r="D5569">
        <v>6.6590278015763393E-2</v>
      </c>
      <c r="E5569">
        <v>-1.8256236042741E-2</v>
      </c>
      <c r="F5569">
        <v>8.4846514058504394E-2</v>
      </c>
      <c r="G5569" s="3">
        <f t="shared" si="516"/>
        <v>-6.6590278015763393E-2</v>
      </c>
      <c r="H5569" s="6">
        <f t="shared" si="517"/>
        <v>-1.0472386715541211</v>
      </c>
      <c r="I5569">
        <v>0.88795014609304301</v>
      </c>
      <c r="J5569" s="3">
        <f t="shared" si="518"/>
        <v>1.8256236042741E-2</v>
      </c>
      <c r="K5569" s="6">
        <f t="shared" si="519"/>
        <v>1.0127346624630003</v>
      </c>
      <c r="L5569">
        <v>0.96549703175733104</v>
      </c>
      <c r="M5569" s="3">
        <f t="shared" si="520"/>
        <v>-8.4846514058504394E-2</v>
      </c>
      <c r="N5569" s="6">
        <f t="shared" si="521"/>
        <v>-1.0605749025545637</v>
      </c>
      <c r="O5569">
        <v>0.85433897103645196</v>
      </c>
      <c r="P5569" s="5">
        <v>5568</v>
      </c>
      <c r="Q5569">
        <v>0.224</v>
      </c>
      <c r="R5569" s="5">
        <v>5651</v>
      </c>
      <c r="S5569">
        <v>0.21299999999999999</v>
      </c>
      <c r="T5569" s="5">
        <v>5636</v>
      </c>
      <c r="U5569">
        <v>0.215</v>
      </c>
    </row>
    <row r="5570" spans="1:21" x14ac:dyDescent="0.2">
      <c r="A5570" t="s">
        <v>1486</v>
      </c>
      <c r="B5570" t="s">
        <v>18</v>
      </c>
      <c r="C5570">
        <v>9678</v>
      </c>
      <c r="D5570">
        <v>-0.76697794660405705</v>
      </c>
      <c r="E5570">
        <v>-0.34862473710701403</v>
      </c>
      <c r="F5570">
        <v>-0.41835320949704302</v>
      </c>
      <c r="G5570" s="3">
        <f t="shared" ref="G5570:G5633" si="522">D5570*-1</f>
        <v>0.76697794660405705</v>
      </c>
      <c r="H5570" s="6">
        <f t="shared" ref="H5570:H5633" si="523">IF(G5570&lt;0,(2^ABS(G5570))*-1,2^G5570)</f>
        <v>1.7017014461818587</v>
      </c>
      <c r="I5570">
        <v>3.4156023658235201E-3</v>
      </c>
      <c r="J5570" s="3">
        <f t="shared" ref="J5570:J5633" si="524">E5570*-1</f>
        <v>0.34862473710701403</v>
      </c>
      <c r="K5570" s="6">
        <f t="shared" ref="K5570:K5633" si="525">IF(J5570&lt;0,(2^ABS(J5570))*-1,2^J5570)</f>
        <v>1.2733462190846776</v>
      </c>
      <c r="L5570">
        <v>0.18694194205200501</v>
      </c>
      <c r="M5570" s="3">
        <f t="shared" ref="M5570:M5633" si="526">F5570*-1</f>
        <v>0.41835320949704302</v>
      </c>
      <c r="N5570" s="6">
        <f t="shared" ref="N5570:N5633" si="527">IF(M5570&lt;0,(2^ABS(M5570))*-1,2^M5570)</f>
        <v>1.3364012243308787</v>
      </c>
      <c r="O5570">
        <v>0.12742224152338499</v>
      </c>
      <c r="P5570" s="5">
        <v>5569</v>
      </c>
      <c r="Q5570">
        <v>0.224</v>
      </c>
      <c r="R5570" s="5">
        <v>6090</v>
      </c>
      <c r="S5570">
        <v>0.152</v>
      </c>
      <c r="T5570" s="5">
        <v>5885</v>
      </c>
      <c r="U5570">
        <v>0.18</v>
      </c>
    </row>
    <row r="5571" spans="1:21" x14ac:dyDescent="0.2">
      <c r="A5571" t="s">
        <v>3353</v>
      </c>
      <c r="B5571" t="s">
        <v>604</v>
      </c>
      <c r="C5571">
        <v>2121</v>
      </c>
      <c r="D5571">
        <v>1.5242184607043301</v>
      </c>
      <c r="E5571">
        <v>-4.7378814779941297E-2</v>
      </c>
      <c r="F5571">
        <v>1.57159727548427</v>
      </c>
      <c r="G5571" s="3">
        <f t="shared" si="522"/>
        <v>-1.5242184607043301</v>
      </c>
      <c r="H5571" s="6">
        <f t="shared" si="523"/>
        <v>-2.8763085789574623</v>
      </c>
      <c r="I5571" s="7">
        <v>7.11240058694376E-6</v>
      </c>
      <c r="J5571" s="3">
        <f t="shared" si="524"/>
        <v>4.7378814779941297E-2</v>
      </c>
      <c r="K5571" s="6">
        <f t="shared" si="525"/>
        <v>1.0333856926884857</v>
      </c>
      <c r="L5571">
        <v>0.90313517992206604</v>
      </c>
      <c r="M5571" s="3">
        <f t="shared" si="526"/>
        <v>-1.57159727548427</v>
      </c>
      <c r="N5571" s="6">
        <f t="shared" si="527"/>
        <v>-2.9723361332517881</v>
      </c>
      <c r="O5571" s="7">
        <v>2.7487112289878701E-6</v>
      </c>
      <c r="P5571" s="5">
        <v>5570</v>
      </c>
      <c r="Q5571">
        <v>0.224</v>
      </c>
      <c r="R5571" s="5">
        <v>4336</v>
      </c>
      <c r="S5571">
        <v>0.39600000000000002</v>
      </c>
      <c r="T5571" s="5">
        <v>4356</v>
      </c>
      <c r="U5571">
        <v>0.39300000000000002</v>
      </c>
    </row>
    <row r="5572" spans="1:21" x14ac:dyDescent="0.2">
      <c r="A5572" t="s">
        <v>1682</v>
      </c>
      <c r="B5572" t="s">
        <v>1683</v>
      </c>
      <c r="C5572">
        <v>2055</v>
      </c>
      <c r="D5572">
        <v>0.98793319688839398</v>
      </c>
      <c r="E5572">
        <v>0.94474776494562596</v>
      </c>
      <c r="F5572">
        <v>4.3185431942767999E-2</v>
      </c>
      <c r="G5572" s="3">
        <f t="shared" si="522"/>
        <v>-0.98793319688839398</v>
      </c>
      <c r="H5572" s="6">
        <f t="shared" si="523"/>
        <v>-1.9833416219294002</v>
      </c>
      <c r="I5572">
        <v>1.23970614123957E-2</v>
      </c>
      <c r="J5572" s="3">
        <f t="shared" si="524"/>
        <v>-0.94474776494562596</v>
      </c>
      <c r="K5572" s="6">
        <f t="shared" si="525"/>
        <v>-1.9248523232696129</v>
      </c>
      <c r="L5572">
        <v>1.28177910566125E-2</v>
      </c>
      <c r="M5572" s="3">
        <f t="shared" si="526"/>
        <v>-4.3185431942767999E-2</v>
      </c>
      <c r="N5572" s="6">
        <f t="shared" si="527"/>
        <v>-1.0303863823487693</v>
      </c>
      <c r="O5572">
        <v>0.93401518609204903</v>
      </c>
      <c r="P5572" s="5">
        <v>5571</v>
      </c>
      <c r="Q5572">
        <v>0.224</v>
      </c>
      <c r="R5572" s="5">
        <v>4881</v>
      </c>
      <c r="S5572">
        <v>0.32</v>
      </c>
      <c r="T5572" s="5">
        <v>5722</v>
      </c>
      <c r="U5572">
        <v>0.20300000000000001</v>
      </c>
    </row>
    <row r="5573" spans="1:21" x14ac:dyDescent="0.2">
      <c r="A5573" t="s">
        <v>1735</v>
      </c>
      <c r="B5573" t="s">
        <v>18</v>
      </c>
      <c r="C5573">
        <v>2967</v>
      </c>
      <c r="D5573">
        <v>0.37726165977209702</v>
      </c>
      <c r="E5573">
        <v>0.29446640133638502</v>
      </c>
      <c r="F5573">
        <v>8.2795258435712393E-2</v>
      </c>
      <c r="G5573" s="3">
        <f t="shared" si="522"/>
        <v>-0.37726165977209702</v>
      </c>
      <c r="H5573" s="6">
        <f t="shared" si="523"/>
        <v>-1.2988741565286703</v>
      </c>
      <c r="I5573">
        <v>0.24085950979912699</v>
      </c>
      <c r="J5573" s="3">
        <f t="shared" si="524"/>
        <v>-0.29446640133638502</v>
      </c>
      <c r="K5573" s="6">
        <f t="shared" si="525"/>
        <v>-1.2264312825277466</v>
      </c>
      <c r="L5573">
        <v>0.33722465352742198</v>
      </c>
      <c r="M5573" s="3">
        <f t="shared" si="526"/>
        <v>-8.2795258435712393E-2</v>
      </c>
      <c r="N5573" s="6">
        <f t="shared" si="527"/>
        <v>-1.0590680252803197</v>
      </c>
      <c r="O5573">
        <v>0.82252165245812303</v>
      </c>
      <c r="P5573" s="5">
        <v>5572</v>
      </c>
      <c r="Q5573">
        <v>0.224</v>
      </c>
      <c r="R5573" s="5">
        <v>5421</v>
      </c>
      <c r="S5573">
        <v>0.245</v>
      </c>
      <c r="T5573" s="5">
        <v>5681</v>
      </c>
      <c r="U5573">
        <v>0.20899999999999999</v>
      </c>
    </row>
    <row r="5574" spans="1:21" x14ac:dyDescent="0.2">
      <c r="A5574" t="s">
        <v>1389</v>
      </c>
      <c r="B5574" t="s">
        <v>18</v>
      </c>
      <c r="C5574">
        <v>2316</v>
      </c>
      <c r="D5574">
        <v>8.7760901711844794E-2</v>
      </c>
      <c r="E5574">
        <v>0.77494987552280703</v>
      </c>
      <c r="F5574">
        <v>-0.687188973810962</v>
      </c>
      <c r="G5574" s="3">
        <f t="shared" si="522"/>
        <v>-8.7760901711844794E-2</v>
      </c>
      <c r="H5574" s="6">
        <f t="shared" si="523"/>
        <v>-1.062719534931214</v>
      </c>
      <c r="I5574">
        <v>0.87225404661299699</v>
      </c>
      <c r="J5574" s="3">
        <f t="shared" si="524"/>
        <v>-0.77494987552280703</v>
      </c>
      <c r="K5574" s="6">
        <f t="shared" si="525"/>
        <v>-1.7111305994268085</v>
      </c>
      <c r="L5574">
        <v>6.64749778318625E-2</v>
      </c>
      <c r="M5574" s="3">
        <f t="shared" si="526"/>
        <v>0.687188973810962</v>
      </c>
      <c r="N5574" s="6">
        <f t="shared" si="527"/>
        <v>1.6101431687124894</v>
      </c>
      <c r="O5574">
        <v>0.125193791637287</v>
      </c>
      <c r="P5574" s="5">
        <v>5573</v>
      </c>
      <c r="Q5574">
        <v>0.224</v>
      </c>
      <c r="R5574" s="5">
        <v>5581</v>
      </c>
      <c r="S5574">
        <v>0.222</v>
      </c>
      <c r="T5574" s="5">
        <v>5963</v>
      </c>
      <c r="U5574">
        <v>0.16900000000000001</v>
      </c>
    </row>
    <row r="5575" spans="1:21" x14ac:dyDescent="0.2">
      <c r="A5575" t="s">
        <v>2253</v>
      </c>
      <c r="B5575" t="s">
        <v>18</v>
      </c>
      <c r="C5575">
        <v>1533</v>
      </c>
      <c r="D5575">
        <v>1.4847112035809999</v>
      </c>
      <c r="E5575">
        <v>0.86302472224080196</v>
      </c>
      <c r="F5575">
        <v>0.621686481340195</v>
      </c>
      <c r="G5575" s="3">
        <f t="shared" si="522"/>
        <v>-1.4847112035809999</v>
      </c>
      <c r="H5575" s="6">
        <f t="shared" si="523"/>
        <v>-2.7986114534855213</v>
      </c>
      <c r="I5575">
        <v>5.3373998731490104E-4</v>
      </c>
      <c r="J5575" s="3">
        <f t="shared" si="524"/>
        <v>-0.86302472224080196</v>
      </c>
      <c r="K5575" s="6">
        <f t="shared" si="525"/>
        <v>-1.8188476713836861</v>
      </c>
      <c r="L5575">
        <v>4.1823288828705098E-2</v>
      </c>
      <c r="M5575" s="3">
        <f t="shared" si="526"/>
        <v>-0.621686481340195</v>
      </c>
      <c r="N5575" s="6">
        <f t="shared" si="527"/>
        <v>-1.5386728077983987</v>
      </c>
      <c r="O5575">
        <v>0.17764610352907201</v>
      </c>
      <c r="P5575" s="5">
        <v>5574</v>
      </c>
      <c r="Q5575">
        <v>0.223</v>
      </c>
      <c r="R5575" s="5">
        <v>4253</v>
      </c>
      <c r="S5575">
        <v>0.40699999999999997</v>
      </c>
      <c r="T5575" s="5">
        <v>5257</v>
      </c>
      <c r="U5575">
        <v>0.26800000000000002</v>
      </c>
    </row>
    <row r="5576" spans="1:21" x14ac:dyDescent="0.2">
      <c r="A5576" t="s">
        <v>3536</v>
      </c>
      <c r="B5576" t="s">
        <v>3537</v>
      </c>
      <c r="C5576">
        <v>1044</v>
      </c>
      <c r="D5576">
        <v>-1.9420257529507701</v>
      </c>
      <c r="E5576">
        <v>-3.5098665303385501</v>
      </c>
      <c r="F5576">
        <v>1.56784077738778</v>
      </c>
      <c r="G5576" s="3">
        <f t="shared" si="522"/>
        <v>1.9420257529507701</v>
      </c>
      <c r="H5576" s="6">
        <f t="shared" si="523"/>
        <v>3.8424480451479979</v>
      </c>
      <c r="I5576" s="7">
        <v>1.5243837137889501E-5</v>
      </c>
      <c r="J5576" s="3">
        <f t="shared" si="524"/>
        <v>3.5098665303385501</v>
      </c>
      <c r="K5576" s="6">
        <f t="shared" si="525"/>
        <v>11.391347655528039</v>
      </c>
      <c r="L5576" s="7">
        <v>1.1930890603473599E-16</v>
      </c>
      <c r="M5576" s="3">
        <f t="shared" si="526"/>
        <v>-1.56784077738778</v>
      </c>
      <c r="N5576" s="6">
        <f t="shared" si="527"/>
        <v>-2.9646068135943473</v>
      </c>
      <c r="O5576">
        <v>3.0576369414754101E-4</v>
      </c>
      <c r="P5576" s="5">
        <v>5575</v>
      </c>
      <c r="Q5576">
        <v>0.223</v>
      </c>
      <c r="R5576" s="5">
        <v>6462</v>
      </c>
      <c r="S5576">
        <v>0.1</v>
      </c>
      <c r="T5576" s="5">
        <v>4211</v>
      </c>
      <c r="U5576">
        <v>0.41299999999999998</v>
      </c>
    </row>
    <row r="5577" spans="1:21" x14ac:dyDescent="0.2">
      <c r="A5577" t="s">
        <v>4560</v>
      </c>
      <c r="B5577" t="s">
        <v>971</v>
      </c>
      <c r="C5577">
        <v>5307</v>
      </c>
      <c r="D5577">
        <v>1.7337682225390401</v>
      </c>
      <c r="E5577">
        <v>-0.55412539334697397</v>
      </c>
      <c r="F5577">
        <v>2.2878936158860101</v>
      </c>
      <c r="G5577" s="3">
        <f t="shared" si="522"/>
        <v>-1.7337682225390401</v>
      </c>
      <c r="H5577" s="6">
        <f t="shared" si="523"/>
        <v>-3.3259540164608383</v>
      </c>
      <c r="I5577" s="7">
        <v>1.6070440915882601E-5</v>
      </c>
      <c r="J5577" s="3">
        <f t="shared" si="524"/>
        <v>0.55412539334697397</v>
      </c>
      <c r="K5577" s="6">
        <f t="shared" si="525"/>
        <v>1.4682782474263865</v>
      </c>
      <c r="L5577">
        <v>0.17776281357204299</v>
      </c>
      <c r="M5577" s="3">
        <f t="shared" si="526"/>
        <v>-2.2878936158860101</v>
      </c>
      <c r="N5577" s="6">
        <f t="shared" si="527"/>
        <v>-4.8834259343098569</v>
      </c>
      <c r="O5577" s="7">
        <v>5.0992668189849503E-9</v>
      </c>
      <c r="P5577" s="5">
        <v>5576</v>
      </c>
      <c r="Q5577">
        <v>0.223</v>
      </c>
      <c r="R5577" s="5">
        <v>4069</v>
      </c>
      <c r="S5577">
        <v>0.433</v>
      </c>
      <c r="T5577" s="5">
        <v>3397</v>
      </c>
      <c r="U5577">
        <v>0.52700000000000002</v>
      </c>
    </row>
    <row r="5578" spans="1:21" x14ac:dyDescent="0.2">
      <c r="A5578" t="s">
        <v>4532</v>
      </c>
      <c r="B5578" t="s">
        <v>18</v>
      </c>
      <c r="C5578">
        <v>3513</v>
      </c>
      <c r="D5578">
        <v>0.60282817049122495</v>
      </c>
      <c r="E5578">
        <v>-1.7138200383220601</v>
      </c>
      <c r="F5578">
        <v>2.31664820881329</v>
      </c>
      <c r="G5578" s="3">
        <f t="shared" si="522"/>
        <v>-0.60282817049122495</v>
      </c>
      <c r="H5578" s="6">
        <f t="shared" si="523"/>
        <v>-1.5186907982003011</v>
      </c>
      <c r="I5578">
        <v>0.17326380388498999</v>
      </c>
      <c r="J5578" s="3">
        <f t="shared" si="524"/>
        <v>1.7138200383220601</v>
      </c>
      <c r="K5578" s="6">
        <f t="shared" si="525"/>
        <v>3.2802824370646579</v>
      </c>
      <c r="L5578" s="7">
        <v>1.35947572717577E-5</v>
      </c>
      <c r="M5578" s="3">
        <f t="shared" si="526"/>
        <v>-2.31664820881329</v>
      </c>
      <c r="N5578" s="6">
        <f t="shared" si="527"/>
        <v>-4.9817347526681708</v>
      </c>
      <c r="O5578" s="7">
        <v>5.7401786387711401E-9</v>
      </c>
      <c r="P5578" s="5">
        <v>5577</v>
      </c>
      <c r="Q5578">
        <v>0.223</v>
      </c>
      <c r="R5578" s="5">
        <v>5260</v>
      </c>
      <c r="S5578">
        <v>0.26700000000000002</v>
      </c>
      <c r="T5578" s="5">
        <v>3415</v>
      </c>
      <c r="U5578">
        <v>0.52400000000000002</v>
      </c>
    </row>
    <row r="5579" spans="1:21" x14ac:dyDescent="0.2">
      <c r="A5579" t="s">
        <v>3982</v>
      </c>
      <c r="B5579" t="s">
        <v>3983</v>
      </c>
      <c r="C5579">
        <v>3339</v>
      </c>
      <c r="D5579">
        <v>1.5180627624665399</v>
      </c>
      <c r="E5579">
        <v>-0.48280761767694502</v>
      </c>
      <c r="F5579">
        <v>2.0008703801434802</v>
      </c>
      <c r="G5579" s="3">
        <f t="shared" si="522"/>
        <v>-1.5180627624665399</v>
      </c>
      <c r="H5579" s="6">
        <f t="shared" si="523"/>
        <v>-2.8640620767796254</v>
      </c>
      <c r="I5579">
        <v>1.7576402946597401E-4</v>
      </c>
      <c r="J5579" s="3">
        <f t="shared" si="524"/>
        <v>0.48280761767694502</v>
      </c>
      <c r="K5579" s="6">
        <f t="shared" si="525"/>
        <v>1.3974606090808441</v>
      </c>
      <c r="L5579">
        <v>0.24506135741077301</v>
      </c>
      <c r="M5579" s="3">
        <f t="shared" si="526"/>
        <v>-2.0008703801434802</v>
      </c>
      <c r="N5579" s="6">
        <f t="shared" si="527"/>
        <v>-4.0024139342617895</v>
      </c>
      <c r="O5579" s="7">
        <v>3.98805433714438E-7</v>
      </c>
      <c r="P5579" s="5">
        <v>5578</v>
      </c>
      <c r="Q5579">
        <v>0.223</v>
      </c>
      <c r="R5579" s="5">
        <v>4370</v>
      </c>
      <c r="S5579">
        <v>0.39100000000000001</v>
      </c>
      <c r="T5579" s="5">
        <v>3844</v>
      </c>
      <c r="U5579">
        <v>0.46400000000000002</v>
      </c>
    </row>
    <row r="5580" spans="1:21" x14ac:dyDescent="0.2">
      <c r="A5580" t="s">
        <v>1657</v>
      </c>
      <c r="B5580" t="s">
        <v>18</v>
      </c>
      <c r="C5580">
        <v>2073</v>
      </c>
      <c r="D5580">
        <v>1.31812728060415</v>
      </c>
      <c r="E5580">
        <v>1.38095634518939</v>
      </c>
      <c r="F5580">
        <v>-6.2829064585246994E-2</v>
      </c>
      <c r="G5580" s="3">
        <f t="shared" si="522"/>
        <v>-1.31812728060415</v>
      </c>
      <c r="H5580" s="6">
        <f t="shared" si="523"/>
        <v>-2.4934223590193998</v>
      </c>
      <c r="I5580">
        <v>5.2657466672065604E-4</v>
      </c>
      <c r="J5580" s="3">
        <f t="shared" si="524"/>
        <v>-1.38095634518939</v>
      </c>
      <c r="K5580" s="6">
        <f t="shared" si="525"/>
        <v>-2.6044095705724835</v>
      </c>
      <c r="L5580">
        <v>1.6006626238567999E-4</v>
      </c>
      <c r="M5580" s="3">
        <f t="shared" si="526"/>
        <v>6.2829064585246994E-2</v>
      </c>
      <c r="N5580" s="6">
        <f t="shared" si="527"/>
        <v>1.0445119981986304</v>
      </c>
      <c r="O5580">
        <v>0.89942299453136898</v>
      </c>
      <c r="P5580" s="5">
        <v>5579</v>
      </c>
      <c r="Q5580">
        <v>0.223</v>
      </c>
      <c r="R5580" s="5">
        <v>4478</v>
      </c>
      <c r="S5580">
        <v>0.376</v>
      </c>
      <c r="T5580" s="5">
        <v>5740</v>
      </c>
      <c r="U5580">
        <v>0.2</v>
      </c>
    </row>
    <row r="5581" spans="1:21" x14ac:dyDescent="0.2">
      <c r="A5581" t="s">
        <v>3039</v>
      </c>
      <c r="B5581" t="s">
        <v>18</v>
      </c>
      <c r="C5581">
        <v>4710</v>
      </c>
      <c r="D5581">
        <v>1.53534848608415</v>
      </c>
      <c r="E5581">
        <v>0.16402437540217901</v>
      </c>
      <c r="F5581">
        <v>1.37132411068198</v>
      </c>
      <c r="G5581" s="3">
        <f t="shared" si="522"/>
        <v>-1.53534848608415</v>
      </c>
      <c r="H5581" s="6">
        <f t="shared" si="523"/>
        <v>-2.8985843838343635</v>
      </c>
      <c r="I5581" s="7">
        <v>8.7107120012740093E-5</v>
      </c>
      <c r="J5581" s="3">
        <f t="shared" si="524"/>
        <v>-0.16402437540217901</v>
      </c>
      <c r="K5581" s="6">
        <f t="shared" si="525"/>
        <v>-1.1204081441604066</v>
      </c>
      <c r="L5581">
        <v>0.70376736899682002</v>
      </c>
      <c r="M5581" s="3">
        <f t="shared" si="526"/>
        <v>-1.37132411068198</v>
      </c>
      <c r="N5581" s="6">
        <f t="shared" si="527"/>
        <v>-2.5870790023634429</v>
      </c>
      <c r="O5581">
        <v>4.4224272199706898E-4</v>
      </c>
      <c r="P5581" s="5">
        <v>5580</v>
      </c>
      <c r="Q5581">
        <v>0.223</v>
      </c>
      <c r="R5581" s="5">
        <v>4248</v>
      </c>
      <c r="S5581">
        <v>0.40799999999999997</v>
      </c>
      <c r="T5581" s="5">
        <v>4611</v>
      </c>
      <c r="U5581">
        <v>0.35799999999999998</v>
      </c>
    </row>
    <row r="5582" spans="1:21" x14ac:dyDescent="0.2">
      <c r="A5582" t="s">
        <v>2950</v>
      </c>
      <c r="B5582" t="s">
        <v>18</v>
      </c>
      <c r="C5582">
        <v>654</v>
      </c>
      <c r="D5582">
        <v>2.10657580469789</v>
      </c>
      <c r="E5582">
        <v>0.758110781763077</v>
      </c>
      <c r="F5582">
        <v>1.3484650229348101</v>
      </c>
      <c r="G5582" s="3">
        <f t="shared" si="522"/>
        <v>-2.10657580469789</v>
      </c>
      <c r="H5582" s="6">
        <f t="shared" si="523"/>
        <v>-4.3066790267134909</v>
      </c>
      <c r="I5582" s="7">
        <v>1.7370209930793701E-5</v>
      </c>
      <c r="J5582" s="3">
        <f t="shared" si="524"/>
        <v>-0.758110781763077</v>
      </c>
      <c r="K5582" s="6">
        <f t="shared" si="525"/>
        <v>-1.6912744394634627</v>
      </c>
      <c r="L5582">
        <v>0.124510737441482</v>
      </c>
      <c r="M5582" s="3">
        <f t="shared" si="526"/>
        <v>-1.3484650229348101</v>
      </c>
      <c r="N5582" s="6">
        <f t="shared" si="527"/>
        <v>-2.5464105210977621</v>
      </c>
      <c r="O5582">
        <v>7.0964182412807603E-3</v>
      </c>
      <c r="P5582" s="5">
        <v>5581</v>
      </c>
      <c r="Q5582">
        <v>0.222</v>
      </c>
      <c r="R5582" s="5">
        <v>3550</v>
      </c>
      <c r="S5582">
        <v>0.505</v>
      </c>
      <c r="T5582" s="5">
        <v>4678</v>
      </c>
      <c r="U5582">
        <v>0.34799999999999998</v>
      </c>
    </row>
    <row r="5583" spans="1:21" x14ac:dyDescent="0.2">
      <c r="A5583" t="s">
        <v>2537</v>
      </c>
      <c r="B5583" t="s">
        <v>18</v>
      </c>
      <c r="C5583">
        <v>1140</v>
      </c>
      <c r="D5583">
        <v>0.41008303892171699</v>
      </c>
      <c r="E5583">
        <v>-0.50953910664304503</v>
      </c>
      <c r="F5583">
        <v>0.91962214556476196</v>
      </c>
      <c r="G5583" s="3">
        <f t="shared" si="522"/>
        <v>-0.41008303892171699</v>
      </c>
      <c r="H5583" s="6">
        <f t="shared" si="523"/>
        <v>-1.3287622930539562</v>
      </c>
      <c r="I5583">
        <v>0.61772269078956599</v>
      </c>
      <c r="J5583" s="3">
        <f t="shared" si="524"/>
        <v>0.50953910664304503</v>
      </c>
      <c r="K5583" s="6">
        <f t="shared" si="525"/>
        <v>1.4235953313125367</v>
      </c>
      <c r="L5583">
        <v>0.48851300804506798</v>
      </c>
      <c r="M5583" s="3">
        <f t="shared" si="526"/>
        <v>-0.91962214556476196</v>
      </c>
      <c r="N5583" s="6">
        <f t="shared" si="527"/>
        <v>-1.8916197968157527</v>
      </c>
      <c r="O5583">
        <v>0.219268370874772</v>
      </c>
      <c r="P5583" s="5">
        <v>5582</v>
      </c>
      <c r="Q5583">
        <v>0.222</v>
      </c>
      <c r="R5583" s="5">
        <v>5347</v>
      </c>
      <c r="S5583">
        <v>0.255</v>
      </c>
      <c r="T5583" s="5">
        <v>5015</v>
      </c>
      <c r="U5583">
        <v>0.30099999999999999</v>
      </c>
    </row>
    <row r="5584" spans="1:21" x14ac:dyDescent="0.2">
      <c r="A5584" t="s">
        <v>2802</v>
      </c>
      <c r="B5584" t="s">
        <v>18</v>
      </c>
      <c r="C5584">
        <v>879</v>
      </c>
      <c r="D5584">
        <v>1.1910556548746101</v>
      </c>
      <c r="E5584">
        <v>0.13514575257964001</v>
      </c>
      <c r="F5584">
        <v>1.0559099022949701</v>
      </c>
      <c r="G5584" s="3">
        <f t="shared" si="522"/>
        <v>-1.1910556548746101</v>
      </c>
      <c r="H5584" s="6">
        <f t="shared" si="523"/>
        <v>-2.2831974915086279</v>
      </c>
      <c r="I5584">
        <v>5.8877748660455899E-2</v>
      </c>
      <c r="J5584" s="3">
        <f t="shared" si="524"/>
        <v>-0.13514575257964001</v>
      </c>
      <c r="K5584" s="6">
        <f t="shared" si="525"/>
        <v>-1.0982037575005772</v>
      </c>
      <c r="L5584">
        <v>0.84189928278176696</v>
      </c>
      <c r="M5584" s="3">
        <f t="shared" si="526"/>
        <v>-1.0559099022949701</v>
      </c>
      <c r="N5584" s="6">
        <f t="shared" si="527"/>
        <v>-2.0790290289162741</v>
      </c>
      <c r="O5584">
        <v>9.7106777583908496E-2</v>
      </c>
      <c r="P5584" s="5">
        <v>5583</v>
      </c>
      <c r="Q5584">
        <v>0.222</v>
      </c>
      <c r="R5584" s="5">
        <v>4645</v>
      </c>
      <c r="S5584">
        <v>0.35299999999999998</v>
      </c>
      <c r="T5584" s="5">
        <v>4803</v>
      </c>
      <c r="U5584">
        <v>0.33100000000000002</v>
      </c>
    </row>
    <row r="5585" spans="1:21" x14ac:dyDescent="0.2">
      <c r="A5585" t="s">
        <v>1988</v>
      </c>
      <c r="B5585" t="s">
        <v>18</v>
      </c>
      <c r="C5585">
        <v>1356</v>
      </c>
      <c r="D5585">
        <v>-0.35626446960039698</v>
      </c>
      <c r="E5585">
        <v>-0.78052515258320398</v>
      </c>
      <c r="F5585">
        <v>0.424260682982807</v>
      </c>
      <c r="G5585" s="3">
        <f t="shared" si="522"/>
        <v>0.35626446960039698</v>
      </c>
      <c r="H5585" s="6">
        <f t="shared" si="523"/>
        <v>1.2801070569000361</v>
      </c>
      <c r="I5585">
        <v>0.18499910322031399</v>
      </c>
      <c r="J5585" s="3">
        <f t="shared" si="524"/>
        <v>0.78052515258320398</v>
      </c>
      <c r="K5585" s="6">
        <f t="shared" si="525"/>
        <v>1.7177560360812476</v>
      </c>
      <c r="L5585">
        <v>1.08267483385212E-3</v>
      </c>
      <c r="M5585" s="3">
        <f t="shared" si="526"/>
        <v>-0.424260682982807</v>
      </c>
      <c r="N5585" s="6">
        <f t="shared" si="527"/>
        <v>-1.3418846703658063</v>
      </c>
      <c r="O5585">
        <v>0.10076469266148901</v>
      </c>
      <c r="P5585" s="5">
        <v>5584</v>
      </c>
      <c r="Q5585">
        <v>0.222</v>
      </c>
      <c r="R5585" s="5">
        <v>5921</v>
      </c>
      <c r="S5585">
        <v>0.17499999999999999</v>
      </c>
      <c r="T5585" s="5">
        <v>5471</v>
      </c>
      <c r="U5585">
        <v>0.23799999999999999</v>
      </c>
    </row>
    <row r="5586" spans="1:21" x14ac:dyDescent="0.2">
      <c r="A5586" t="s">
        <v>1209</v>
      </c>
      <c r="B5586" t="s">
        <v>18</v>
      </c>
      <c r="C5586">
        <v>2103</v>
      </c>
      <c r="D5586">
        <v>-1.45973242694473</v>
      </c>
      <c r="E5586">
        <v>-0.45339838953614903</v>
      </c>
      <c r="F5586">
        <v>-1.0063340374085801</v>
      </c>
      <c r="G5586" s="3">
        <f t="shared" si="522"/>
        <v>1.45973242694473</v>
      </c>
      <c r="H5586" s="6">
        <f t="shared" si="523"/>
        <v>2.7505734469640504</v>
      </c>
      <c r="I5586">
        <v>1.19274505416786E-2</v>
      </c>
      <c r="J5586" s="3">
        <f t="shared" si="524"/>
        <v>0.45339838953614903</v>
      </c>
      <c r="K5586" s="6">
        <f t="shared" si="525"/>
        <v>1.3692618724015688</v>
      </c>
      <c r="L5586">
        <v>0.45284307439647298</v>
      </c>
      <c r="M5586" s="3">
        <f t="shared" si="526"/>
        <v>1.0063340374085801</v>
      </c>
      <c r="N5586" s="6">
        <f t="shared" si="527"/>
        <v>2.0088001443725125</v>
      </c>
      <c r="O5586">
        <v>9.1211536190826101E-2</v>
      </c>
      <c r="P5586" s="5">
        <v>5585</v>
      </c>
      <c r="Q5586">
        <v>0.222</v>
      </c>
      <c r="R5586" s="5">
        <v>6385</v>
      </c>
      <c r="S5586">
        <v>0.11</v>
      </c>
      <c r="T5586" s="5">
        <v>6121</v>
      </c>
      <c r="U5586">
        <v>0.14699999999999999</v>
      </c>
    </row>
    <row r="5587" spans="1:21" x14ac:dyDescent="0.2">
      <c r="A5587" t="s">
        <v>1330</v>
      </c>
      <c r="B5587" t="s">
        <v>18</v>
      </c>
      <c r="C5587">
        <v>558</v>
      </c>
      <c r="D5587">
        <v>1.11164283947216</v>
      </c>
      <c r="E5587">
        <v>1.8682720814678899</v>
      </c>
      <c r="F5587">
        <v>-0.75662924199572901</v>
      </c>
      <c r="G5587" s="3">
        <f t="shared" si="522"/>
        <v>-1.11164283947216</v>
      </c>
      <c r="H5587" s="6">
        <f t="shared" si="523"/>
        <v>-2.1609157711452394</v>
      </c>
      <c r="I5587">
        <v>1.7579314893566199E-2</v>
      </c>
      <c r="J5587" s="3">
        <f t="shared" si="524"/>
        <v>-1.8682720814678899</v>
      </c>
      <c r="K5587" s="6">
        <f t="shared" si="525"/>
        <v>-3.6509504311287353</v>
      </c>
      <c r="L5587" s="7">
        <v>2.29338249703061E-5</v>
      </c>
      <c r="M5587" s="3">
        <f t="shared" si="526"/>
        <v>0.75662924199572901</v>
      </c>
      <c r="N5587" s="6">
        <f t="shared" si="527"/>
        <v>1.6895385187520784</v>
      </c>
      <c r="O5587">
        <v>0.124944347876117</v>
      </c>
      <c r="P5587" s="5">
        <v>5586</v>
      </c>
      <c r="Q5587">
        <v>0.222</v>
      </c>
      <c r="R5587" s="5">
        <v>4730</v>
      </c>
      <c r="S5587">
        <v>0.34100000000000003</v>
      </c>
      <c r="T5587" s="5">
        <v>6016</v>
      </c>
      <c r="U5587">
        <v>0.16200000000000001</v>
      </c>
    </row>
    <row r="5588" spans="1:21" x14ac:dyDescent="0.2">
      <c r="A5588" t="s">
        <v>2828</v>
      </c>
      <c r="B5588" t="s">
        <v>18</v>
      </c>
      <c r="C5588">
        <v>1155</v>
      </c>
      <c r="D5588">
        <v>0.24062368026297201</v>
      </c>
      <c r="E5588">
        <v>-0.99471746702159003</v>
      </c>
      <c r="F5588">
        <v>1.2353411472845599</v>
      </c>
      <c r="G5588" s="3">
        <f t="shared" si="522"/>
        <v>-0.24062368026297201</v>
      </c>
      <c r="H5588" s="6">
        <f t="shared" si="523"/>
        <v>-1.1815033175449012</v>
      </c>
      <c r="I5588">
        <v>0.58852348729944504</v>
      </c>
      <c r="J5588" s="3">
        <f t="shared" si="524"/>
        <v>0.99471746702159003</v>
      </c>
      <c r="K5588" s="6">
        <f t="shared" si="525"/>
        <v>1.9926902450865225</v>
      </c>
      <c r="L5588">
        <v>6.5231337407468896E-3</v>
      </c>
      <c r="M5588" s="3">
        <f t="shared" si="526"/>
        <v>-1.2353411472845599</v>
      </c>
      <c r="N5588" s="6">
        <f t="shared" si="527"/>
        <v>-2.3543701354090851</v>
      </c>
      <c r="O5588">
        <v>9.8128142320373299E-4</v>
      </c>
      <c r="P5588" s="5">
        <v>5587</v>
      </c>
      <c r="Q5588">
        <v>0.222</v>
      </c>
      <c r="R5588" s="5">
        <v>5605</v>
      </c>
      <c r="S5588">
        <v>0.219</v>
      </c>
      <c r="T5588" s="5">
        <v>4779</v>
      </c>
      <c r="U5588">
        <v>0.33400000000000002</v>
      </c>
    </row>
    <row r="5589" spans="1:21" x14ac:dyDescent="0.2">
      <c r="A5589" t="s">
        <v>3122</v>
      </c>
      <c r="B5589" t="s">
        <v>18</v>
      </c>
      <c r="C5589">
        <v>654</v>
      </c>
      <c r="D5589">
        <v>4.2664253775308598</v>
      </c>
      <c r="E5589">
        <v>3.0012772785347699</v>
      </c>
      <c r="F5589">
        <v>1.2651480989960799</v>
      </c>
      <c r="G5589" s="3">
        <f t="shared" si="522"/>
        <v>-4.2664253775308598</v>
      </c>
      <c r="H5589" s="6">
        <f t="shared" si="523"/>
        <v>-19.245181572989921</v>
      </c>
      <c r="I5589" s="7">
        <v>8.0680509549439796E-13</v>
      </c>
      <c r="J5589" s="3">
        <f t="shared" si="524"/>
        <v>-3.0012772785347699</v>
      </c>
      <c r="K5589" s="6">
        <f t="shared" si="525"/>
        <v>-8.0070858723687426</v>
      </c>
      <c r="L5589" s="7">
        <v>3.0255411801883402E-7</v>
      </c>
      <c r="M5589" s="3">
        <f t="shared" si="526"/>
        <v>-1.2651480989960799</v>
      </c>
      <c r="N5589" s="6">
        <f t="shared" si="527"/>
        <v>-2.4035188181760407</v>
      </c>
      <c r="O5589">
        <v>4.8056319595145003E-2</v>
      </c>
      <c r="P5589" s="5">
        <v>5588</v>
      </c>
      <c r="Q5589">
        <v>0.221</v>
      </c>
      <c r="R5589" s="5">
        <v>1040</v>
      </c>
      <c r="S5589">
        <v>0.85499999999999998</v>
      </c>
      <c r="T5589" s="5">
        <v>4544</v>
      </c>
      <c r="U5589">
        <v>0.36699999999999999</v>
      </c>
    </row>
    <row r="5590" spans="1:21" x14ac:dyDescent="0.2">
      <c r="A5590" t="s">
        <v>1546</v>
      </c>
      <c r="B5590" t="s">
        <v>18</v>
      </c>
      <c r="C5590">
        <v>783</v>
      </c>
      <c r="D5590">
        <v>0.83226663529237599</v>
      </c>
      <c r="E5590">
        <v>1.01333546515241</v>
      </c>
      <c r="F5590">
        <v>-0.181068829860038</v>
      </c>
      <c r="G5590" s="3">
        <f t="shared" si="522"/>
        <v>-0.83226663529237599</v>
      </c>
      <c r="H5590" s="6">
        <f t="shared" si="523"/>
        <v>-1.7804805000553403</v>
      </c>
      <c r="I5590">
        <v>6.0246859095198703E-2</v>
      </c>
      <c r="J5590" s="3">
        <f t="shared" si="524"/>
        <v>-1.01333546515241</v>
      </c>
      <c r="K5590" s="6">
        <f t="shared" si="525"/>
        <v>-2.0185725851943572</v>
      </c>
      <c r="L5590">
        <v>1.51008944582555E-2</v>
      </c>
      <c r="M5590" s="3">
        <f t="shared" si="526"/>
        <v>0.181068829860038</v>
      </c>
      <c r="N5590" s="6">
        <f t="shared" si="527"/>
        <v>1.1337235005559578</v>
      </c>
      <c r="O5590">
        <v>0.72490147834916996</v>
      </c>
      <c r="P5590" s="5">
        <v>5589</v>
      </c>
      <c r="Q5590">
        <v>0.221</v>
      </c>
      <c r="R5590" s="5">
        <v>5079</v>
      </c>
      <c r="S5590">
        <v>0.29199999999999998</v>
      </c>
      <c r="T5590" s="5">
        <v>5835</v>
      </c>
      <c r="U5590">
        <v>0.187</v>
      </c>
    </row>
    <row r="5591" spans="1:21" x14ac:dyDescent="0.2">
      <c r="A5591" t="s">
        <v>2341</v>
      </c>
      <c r="B5591" t="s">
        <v>18</v>
      </c>
      <c r="C5591">
        <v>1611</v>
      </c>
      <c r="D5591">
        <v>0.45046508057192097</v>
      </c>
      <c r="E5591">
        <v>-0.304599557509177</v>
      </c>
      <c r="F5591">
        <v>0.75506463808109703</v>
      </c>
      <c r="G5591" s="3">
        <f t="shared" si="522"/>
        <v>-0.45046508057192097</v>
      </c>
      <c r="H5591" s="6">
        <f t="shared" si="523"/>
        <v>-1.3664806971666141</v>
      </c>
      <c r="I5591">
        <v>0.34059460806720199</v>
      </c>
      <c r="J5591" s="3">
        <f t="shared" si="524"/>
        <v>0.304599557509177</v>
      </c>
      <c r="K5591" s="6">
        <f t="shared" si="525"/>
        <v>1.2350757750176222</v>
      </c>
      <c r="L5591">
        <v>0.49851121997829001</v>
      </c>
      <c r="M5591" s="3">
        <f t="shared" si="526"/>
        <v>-0.75506463808109703</v>
      </c>
      <c r="N5591" s="6">
        <f t="shared" si="527"/>
        <v>-1.6877072060996754</v>
      </c>
      <c r="O5591">
        <v>8.9810903716012205E-2</v>
      </c>
      <c r="P5591" s="5">
        <v>5590</v>
      </c>
      <c r="Q5591">
        <v>0.221</v>
      </c>
      <c r="R5591" s="5">
        <v>5350</v>
      </c>
      <c r="S5591">
        <v>0.255</v>
      </c>
      <c r="T5591" s="5">
        <v>5180</v>
      </c>
      <c r="U5591">
        <v>0.27800000000000002</v>
      </c>
    </row>
    <row r="5592" spans="1:21" x14ac:dyDescent="0.2">
      <c r="A5592" t="s">
        <v>2767</v>
      </c>
      <c r="B5592" t="s">
        <v>18</v>
      </c>
      <c r="C5592">
        <v>1344</v>
      </c>
      <c r="D5592">
        <v>-0.19692177119828599</v>
      </c>
      <c r="E5592">
        <v>-1.38222060647727</v>
      </c>
      <c r="F5592">
        <v>1.1852988352789799</v>
      </c>
      <c r="G5592" s="3">
        <f t="shared" si="522"/>
        <v>0.19692177119828599</v>
      </c>
      <c r="H5592" s="6">
        <f t="shared" si="523"/>
        <v>1.1462500296975326</v>
      </c>
      <c r="I5592">
        <v>0.56749919098178703</v>
      </c>
      <c r="J5592" s="3">
        <f t="shared" si="524"/>
        <v>1.38222060647727</v>
      </c>
      <c r="K5592" s="6">
        <f t="shared" si="525"/>
        <v>2.6066928648474157</v>
      </c>
      <c r="L5592" s="7">
        <v>6.0887941434408996E-7</v>
      </c>
      <c r="M5592" s="3">
        <f t="shared" si="526"/>
        <v>-1.1852988352789799</v>
      </c>
      <c r="N5592" s="6">
        <f t="shared" si="527"/>
        <v>-2.2741049485819871</v>
      </c>
      <c r="O5592" s="7">
        <v>3.3437222707016198E-5</v>
      </c>
      <c r="P5592" s="5">
        <v>5591</v>
      </c>
      <c r="Q5592">
        <v>0.221</v>
      </c>
      <c r="R5592" s="5">
        <v>5847</v>
      </c>
      <c r="S5592">
        <v>0.185</v>
      </c>
      <c r="T5592" s="5">
        <v>4828</v>
      </c>
      <c r="U5592">
        <v>0.32700000000000001</v>
      </c>
    </row>
    <row r="5593" spans="1:21" x14ac:dyDescent="0.2">
      <c r="A5593" t="s">
        <v>309</v>
      </c>
      <c r="B5593" t="s">
        <v>18</v>
      </c>
      <c r="C5593">
        <v>543</v>
      </c>
      <c r="D5593">
        <v>-3.8275365365524001</v>
      </c>
      <c r="E5593">
        <v>1.87808655645054</v>
      </c>
      <c r="F5593">
        <v>-5.7056230930029503</v>
      </c>
      <c r="G5593" s="3">
        <f t="shared" si="522"/>
        <v>3.8275365365524001</v>
      </c>
      <c r="H5593" s="6">
        <f t="shared" si="523"/>
        <v>14.197219829754097</v>
      </c>
      <c r="I5593" s="7">
        <v>4.7711817847873202E-12</v>
      </c>
      <c r="J5593" s="3">
        <f t="shared" si="524"/>
        <v>-1.87808655645054</v>
      </c>
      <c r="K5593" s="6">
        <f t="shared" si="525"/>
        <v>-3.6758720662430822</v>
      </c>
      <c r="L5593">
        <v>1.57197263730341E-2</v>
      </c>
      <c r="M5593" s="3">
        <f t="shared" si="526"/>
        <v>5.7056230930029503</v>
      </c>
      <c r="N5593" s="6">
        <f t="shared" si="527"/>
        <v>52.187163790505828</v>
      </c>
      <c r="O5593" s="7">
        <v>5.3686364701248105E-16</v>
      </c>
      <c r="P5593" s="5">
        <v>5592</v>
      </c>
      <c r="Q5593">
        <v>0.221</v>
      </c>
      <c r="R5593" s="5">
        <v>6783</v>
      </c>
      <c r="S5593">
        <v>5.5E-2</v>
      </c>
      <c r="T5593" s="5">
        <v>6923</v>
      </c>
      <c r="U5593">
        <v>3.5999999999999997E-2</v>
      </c>
    </row>
    <row r="5594" spans="1:21" x14ac:dyDescent="0.2">
      <c r="A5594" t="s">
        <v>2121</v>
      </c>
      <c r="B5594" t="s">
        <v>2122</v>
      </c>
      <c r="C5594">
        <v>4341</v>
      </c>
      <c r="D5594">
        <v>1.1859200884927401</v>
      </c>
      <c r="E5594">
        <v>0.54040083390502802</v>
      </c>
      <c r="F5594">
        <v>0.64551925458771098</v>
      </c>
      <c r="G5594" s="3">
        <f t="shared" si="522"/>
        <v>-1.1859200884927401</v>
      </c>
      <c r="H5594" s="6">
        <f t="shared" si="523"/>
        <v>-2.2750844343362071</v>
      </c>
      <c r="I5594">
        <v>2.2551500862275301E-4</v>
      </c>
      <c r="J5594" s="3">
        <f t="shared" si="524"/>
        <v>-0.54040083390502802</v>
      </c>
      <c r="K5594" s="6">
        <f t="shared" si="525"/>
        <v>-1.4543765406480238</v>
      </c>
      <c r="L5594">
        <v>9.4022806917375801E-2</v>
      </c>
      <c r="M5594" s="3">
        <f t="shared" si="526"/>
        <v>-0.64551925458771098</v>
      </c>
      <c r="N5594" s="6">
        <f t="shared" si="527"/>
        <v>-1.564302208369299</v>
      </c>
      <c r="O5594">
        <v>5.3710274204887803E-2</v>
      </c>
      <c r="P5594" s="5">
        <v>5593</v>
      </c>
      <c r="Q5594">
        <v>0.221</v>
      </c>
      <c r="R5594" s="5">
        <v>4745</v>
      </c>
      <c r="S5594">
        <v>0.33900000000000002</v>
      </c>
      <c r="T5594" s="5">
        <v>5361</v>
      </c>
      <c r="U5594">
        <v>0.253</v>
      </c>
    </row>
    <row r="5595" spans="1:21" x14ac:dyDescent="0.2">
      <c r="A5595" t="s">
        <v>3136</v>
      </c>
      <c r="B5595" t="s">
        <v>174</v>
      </c>
      <c r="C5595">
        <v>669</v>
      </c>
      <c r="D5595">
        <v>1.761148554904</v>
      </c>
      <c r="E5595">
        <v>0.34240825809132802</v>
      </c>
      <c r="F5595">
        <v>1.4187402968126701</v>
      </c>
      <c r="G5595" s="3">
        <f t="shared" si="522"/>
        <v>-1.761148554904</v>
      </c>
      <c r="H5595" s="6">
        <f t="shared" si="523"/>
        <v>-3.3896787584361063</v>
      </c>
      <c r="I5595" s="7">
        <v>2.4115494972586002E-5</v>
      </c>
      <c r="J5595" s="3">
        <f t="shared" si="524"/>
        <v>-0.34240825809132802</v>
      </c>
      <c r="K5595" s="6">
        <f t="shared" si="525"/>
        <v>-1.2678712572162394</v>
      </c>
      <c r="L5595">
        <v>0.43270135955841299</v>
      </c>
      <c r="M5595" s="3">
        <f t="shared" si="526"/>
        <v>-1.4187402968126701</v>
      </c>
      <c r="N5595" s="6">
        <f t="shared" si="527"/>
        <v>-2.6735196804433761</v>
      </c>
      <c r="O5595">
        <v>6.9399074236153803E-4</v>
      </c>
      <c r="P5595" s="5">
        <v>5594</v>
      </c>
      <c r="Q5595">
        <v>0.221</v>
      </c>
      <c r="R5595" s="5">
        <v>3934</v>
      </c>
      <c r="S5595">
        <v>0.45200000000000001</v>
      </c>
      <c r="T5595" s="5">
        <v>4526</v>
      </c>
      <c r="U5595">
        <v>0.36899999999999999</v>
      </c>
    </row>
    <row r="5596" spans="1:21" x14ac:dyDescent="0.2">
      <c r="A5596" t="s">
        <v>1345</v>
      </c>
      <c r="B5596" t="s">
        <v>18</v>
      </c>
      <c r="C5596">
        <v>1431</v>
      </c>
      <c r="D5596">
        <v>-0.37253900734722001</v>
      </c>
      <c r="E5596">
        <v>0.28348893738200998</v>
      </c>
      <c r="F5596">
        <v>-0.65602794472922998</v>
      </c>
      <c r="G5596" s="3">
        <f t="shared" si="522"/>
        <v>0.37253900734722001</v>
      </c>
      <c r="H5596" s="6">
        <f t="shared" si="523"/>
        <v>1.2946292524156593</v>
      </c>
      <c r="I5596">
        <v>0.44271920352908301</v>
      </c>
      <c r="J5596" s="3">
        <f t="shared" si="524"/>
        <v>-0.28348893738200998</v>
      </c>
      <c r="K5596" s="6">
        <f t="shared" si="525"/>
        <v>-1.217134782498313</v>
      </c>
      <c r="L5596">
        <v>0.53634084063971099</v>
      </c>
      <c r="M5596" s="3">
        <f t="shared" si="526"/>
        <v>0.65602794472922998</v>
      </c>
      <c r="N5596" s="6">
        <f t="shared" si="527"/>
        <v>1.5757382935548867</v>
      </c>
      <c r="O5596">
        <v>0.15121476763574701</v>
      </c>
      <c r="P5596" s="5">
        <v>5595</v>
      </c>
      <c r="Q5596">
        <v>0.22</v>
      </c>
      <c r="R5596" s="5">
        <v>5953</v>
      </c>
      <c r="S5596">
        <v>0.17100000000000001</v>
      </c>
      <c r="T5596" s="5">
        <v>6004</v>
      </c>
      <c r="U5596">
        <v>0.16400000000000001</v>
      </c>
    </row>
    <row r="5597" spans="1:21" x14ac:dyDescent="0.2">
      <c r="A5597" t="s">
        <v>1863</v>
      </c>
      <c r="B5597" t="s">
        <v>1691</v>
      </c>
      <c r="C5597">
        <v>1659</v>
      </c>
      <c r="D5597">
        <v>-2.6133084758739602</v>
      </c>
      <c r="E5597">
        <v>-3.0037845149040701</v>
      </c>
      <c r="F5597">
        <v>0.39047603903010603</v>
      </c>
      <c r="G5597" s="3">
        <f t="shared" si="522"/>
        <v>2.6133084758739602</v>
      </c>
      <c r="H5597" s="6">
        <f t="shared" si="523"/>
        <v>6.119053342645846</v>
      </c>
      <c r="I5597" s="7">
        <v>2.4842267842919299E-5</v>
      </c>
      <c r="J5597" s="3">
        <f t="shared" si="524"/>
        <v>3.0037845149040701</v>
      </c>
      <c r="K5597" s="6">
        <f t="shared" si="525"/>
        <v>8.0210133560235963</v>
      </c>
      <c r="L5597" s="7">
        <v>4.4866793103381199E-7</v>
      </c>
      <c r="M5597" s="3">
        <f t="shared" si="526"/>
        <v>-0.39047603903010603</v>
      </c>
      <c r="N5597" s="6">
        <f t="shared" si="527"/>
        <v>-1.3108258593077293</v>
      </c>
      <c r="O5597">
        <v>0.58455420282702297</v>
      </c>
      <c r="P5597" s="5">
        <v>5596</v>
      </c>
      <c r="Q5597">
        <v>0.22</v>
      </c>
      <c r="R5597" s="5">
        <v>6635</v>
      </c>
      <c r="S5597">
        <v>7.5999999999999998E-2</v>
      </c>
      <c r="T5597" s="5">
        <v>5573</v>
      </c>
      <c r="U5597">
        <v>0.224</v>
      </c>
    </row>
    <row r="5598" spans="1:21" x14ac:dyDescent="0.2">
      <c r="A5598" t="s">
        <v>2600</v>
      </c>
      <c r="B5598" t="s">
        <v>2601</v>
      </c>
      <c r="C5598">
        <v>1806</v>
      </c>
      <c r="D5598">
        <v>1.52464967797569</v>
      </c>
      <c r="E5598">
        <v>0.54077345831183499</v>
      </c>
      <c r="F5598">
        <v>0.98387621966385397</v>
      </c>
      <c r="G5598" s="3">
        <f t="shared" si="522"/>
        <v>-1.52464967797569</v>
      </c>
      <c r="H5598" s="6">
        <f t="shared" si="523"/>
        <v>-2.8771684275626064</v>
      </c>
      <c r="I5598" s="7">
        <v>2.1043629438969301E-5</v>
      </c>
      <c r="J5598" s="3">
        <f t="shared" si="524"/>
        <v>-0.54077345831183499</v>
      </c>
      <c r="K5598" s="6">
        <f t="shared" si="525"/>
        <v>-1.4547522307093337</v>
      </c>
      <c r="L5598">
        <v>0.13570332832437701</v>
      </c>
      <c r="M5598" s="3">
        <f t="shared" si="526"/>
        <v>-0.98387621966385397</v>
      </c>
      <c r="N5598" s="6">
        <f t="shared" si="527"/>
        <v>-1.9777721366061791</v>
      </c>
      <c r="O5598">
        <v>7.1498759410182902E-3</v>
      </c>
      <c r="P5598" s="5">
        <v>5597</v>
      </c>
      <c r="Q5598">
        <v>0.22</v>
      </c>
      <c r="R5598" s="5">
        <v>4308</v>
      </c>
      <c r="S5598">
        <v>0.4</v>
      </c>
      <c r="T5598" s="5">
        <v>4964</v>
      </c>
      <c r="U5598">
        <v>0.308</v>
      </c>
    </row>
    <row r="5599" spans="1:21" x14ac:dyDescent="0.2">
      <c r="A5599" t="s">
        <v>4479</v>
      </c>
      <c r="B5599" t="s">
        <v>4480</v>
      </c>
      <c r="C5599">
        <v>870</v>
      </c>
      <c r="D5599">
        <v>0.396028222794296</v>
      </c>
      <c r="E5599">
        <v>-1.84952946028204</v>
      </c>
      <c r="F5599">
        <v>2.24555768307633</v>
      </c>
      <c r="G5599" s="3">
        <f t="shared" si="522"/>
        <v>-0.396028222794296</v>
      </c>
      <c r="H5599" s="6">
        <f t="shared" si="523"/>
        <v>-1.3158802667511194</v>
      </c>
      <c r="I5599">
        <v>0.35332061611516702</v>
      </c>
      <c r="J5599" s="3">
        <f t="shared" si="524"/>
        <v>1.84952946028204</v>
      </c>
      <c r="K5599" s="6">
        <f t="shared" si="525"/>
        <v>3.6038262589914791</v>
      </c>
      <c r="L5599" s="7">
        <v>2.6592361925050601E-7</v>
      </c>
      <c r="M5599" s="3">
        <f t="shared" si="526"/>
        <v>-2.24555768307633</v>
      </c>
      <c r="N5599" s="6">
        <f t="shared" si="527"/>
        <v>-4.7422038590063771</v>
      </c>
      <c r="O5599" s="7">
        <v>8.5263224954619897E-10</v>
      </c>
      <c r="P5599" s="5">
        <v>5598</v>
      </c>
      <c r="Q5599">
        <v>0.22</v>
      </c>
      <c r="R5599" s="5">
        <v>5438</v>
      </c>
      <c r="S5599">
        <v>0.24199999999999999</v>
      </c>
      <c r="T5599" s="5">
        <v>3462</v>
      </c>
      <c r="U5599">
        <v>0.51800000000000002</v>
      </c>
    </row>
    <row r="5600" spans="1:21" x14ac:dyDescent="0.2">
      <c r="A5600" t="s">
        <v>1370</v>
      </c>
      <c r="B5600" t="s">
        <v>18</v>
      </c>
      <c r="C5600">
        <v>498</v>
      </c>
      <c r="D5600">
        <v>0.77482728561150205</v>
      </c>
      <c r="E5600">
        <v>1.4000510520220699</v>
      </c>
      <c r="F5600">
        <v>-0.62522376641057298</v>
      </c>
      <c r="G5600" s="3">
        <f t="shared" si="522"/>
        <v>-0.77482728561150205</v>
      </c>
      <c r="H5600" s="6">
        <f t="shared" si="523"/>
        <v>-1.7109852059580173</v>
      </c>
      <c r="I5600">
        <v>3.4600783745472097E-2</v>
      </c>
      <c r="J5600" s="3">
        <f t="shared" si="524"/>
        <v>-1.4000510520220699</v>
      </c>
      <c r="K5600" s="6">
        <f t="shared" si="525"/>
        <v>-2.639109208903434</v>
      </c>
      <c r="L5600" s="7">
        <v>4.5420447195086797E-5</v>
      </c>
      <c r="M5600" s="3">
        <f t="shared" si="526"/>
        <v>0.62522376641057298</v>
      </c>
      <c r="N5600" s="6">
        <f t="shared" si="527"/>
        <v>1.5424500455722816</v>
      </c>
      <c r="O5600">
        <v>0.103075123195604</v>
      </c>
      <c r="P5600" s="5">
        <v>5599</v>
      </c>
      <c r="Q5600">
        <v>0.22</v>
      </c>
      <c r="R5600" s="5">
        <v>5059</v>
      </c>
      <c r="S5600">
        <v>0.29499999999999998</v>
      </c>
      <c r="T5600" s="5">
        <v>5977</v>
      </c>
      <c r="U5600">
        <v>0.16700000000000001</v>
      </c>
    </row>
    <row r="5601" spans="1:21" x14ac:dyDescent="0.2">
      <c r="A5601" t="s">
        <v>3255</v>
      </c>
      <c r="B5601" t="s">
        <v>3256</v>
      </c>
      <c r="C5601">
        <v>1266</v>
      </c>
      <c r="D5601">
        <v>1.76895275508852</v>
      </c>
      <c r="E5601">
        <v>0.15737865394331799</v>
      </c>
      <c r="F5601">
        <v>1.6115741011452001</v>
      </c>
      <c r="G5601" s="3">
        <f t="shared" si="522"/>
        <v>-1.76895275508852</v>
      </c>
      <c r="H5601" s="6">
        <f t="shared" si="523"/>
        <v>-3.4080647722670232</v>
      </c>
      <c r="I5601" s="7">
        <v>7.8391959983342404E-6</v>
      </c>
      <c r="J5601" s="3">
        <f t="shared" si="524"/>
        <v>-0.15737865394331799</v>
      </c>
      <c r="K5601" s="6">
        <f t="shared" si="525"/>
        <v>-1.1152588944161821</v>
      </c>
      <c r="L5601">
        <v>0.71759061421035697</v>
      </c>
      <c r="M5601" s="3">
        <f t="shared" si="526"/>
        <v>-1.6115741011452001</v>
      </c>
      <c r="N5601" s="6">
        <f t="shared" si="527"/>
        <v>-3.0558507888440372</v>
      </c>
      <c r="O5601" s="7">
        <v>4.2296419642724998E-5</v>
      </c>
      <c r="P5601" s="5">
        <v>5600</v>
      </c>
      <c r="Q5601">
        <v>0.22</v>
      </c>
      <c r="R5601" s="5">
        <v>4078</v>
      </c>
      <c r="S5601">
        <v>0.432</v>
      </c>
      <c r="T5601" s="5">
        <v>4432</v>
      </c>
      <c r="U5601">
        <v>0.38200000000000001</v>
      </c>
    </row>
    <row r="5602" spans="1:21" x14ac:dyDescent="0.2">
      <c r="A5602" t="s">
        <v>1048</v>
      </c>
      <c r="B5602" t="s">
        <v>18</v>
      </c>
      <c r="C5602">
        <v>1509</v>
      </c>
      <c r="D5602">
        <v>0.407816363282971</v>
      </c>
      <c r="E5602">
        <v>2.11789612966095</v>
      </c>
      <c r="F5602">
        <v>-1.7100797663779801</v>
      </c>
      <c r="G5602" s="3">
        <f t="shared" si="522"/>
        <v>-0.407816363282971</v>
      </c>
      <c r="H5602" s="6">
        <f t="shared" si="523"/>
        <v>-1.3266762608463278</v>
      </c>
      <c r="I5602">
        <v>0.366687540168466</v>
      </c>
      <c r="J5602" s="3">
        <f t="shared" si="524"/>
        <v>-2.11789612966095</v>
      </c>
      <c r="K5602" s="6">
        <f t="shared" si="525"/>
        <v>-4.3406049638633393</v>
      </c>
      <c r="L5602" s="7">
        <v>5.9067615073692498E-8</v>
      </c>
      <c r="M5602" s="3">
        <f t="shared" si="526"/>
        <v>1.7100797663779801</v>
      </c>
      <c r="N5602" s="6">
        <f t="shared" si="527"/>
        <v>3.2717891259276293</v>
      </c>
      <c r="O5602" s="7">
        <v>2.3048028472393399E-5</v>
      </c>
      <c r="P5602" s="5">
        <v>5601</v>
      </c>
      <c r="Q5602">
        <v>0.22</v>
      </c>
      <c r="R5602" s="5">
        <v>5365</v>
      </c>
      <c r="S5602">
        <v>0.253</v>
      </c>
      <c r="T5602" s="5">
        <v>6256</v>
      </c>
      <c r="U5602">
        <v>0.128</v>
      </c>
    </row>
    <row r="5603" spans="1:21" x14ac:dyDescent="0.2">
      <c r="A5603" t="s">
        <v>6975</v>
      </c>
      <c r="B5603" t="s">
        <v>18</v>
      </c>
      <c r="C5603">
        <v>4128</v>
      </c>
      <c r="D5603">
        <v>1.6873497675164899</v>
      </c>
      <c r="E5603">
        <v>-2.1005651127910099</v>
      </c>
      <c r="F5603">
        <v>3.7879148803075</v>
      </c>
      <c r="G5603" s="3">
        <f t="shared" si="522"/>
        <v>-1.6873497675164899</v>
      </c>
      <c r="H5603" s="6">
        <f t="shared" si="523"/>
        <v>-3.2206452702658868</v>
      </c>
      <c r="I5603" s="7">
        <v>7.0370225799989402E-5</v>
      </c>
      <c r="J5603" s="3">
        <f t="shared" si="524"/>
        <v>2.1005651127910099</v>
      </c>
      <c r="K5603" s="6">
        <f t="shared" si="525"/>
        <v>4.2887734609125774</v>
      </c>
      <c r="L5603" s="7">
        <v>2.27348462866197E-7</v>
      </c>
      <c r="M5603" s="3">
        <f t="shared" si="526"/>
        <v>-3.7879148803075</v>
      </c>
      <c r="N5603" s="6">
        <f t="shared" si="527"/>
        <v>-13.81261796212995</v>
      </c>
      <c r="O5603" s="7">
        <v>1.2948784782164299E-20</v>
      </c>
      <c r="P5603" s="5">
        <v>5602</v>
      </c>
      <c r="Q5603">
        <v>0.22</v>
      </c>
      <c r="R5603" s="5">
        <v>3951</v>
      </c>
      <c r="S5603">
        <v>0.44900000000000001</v>
      </c>
      <c r="T5603" s="5">
        <v>1539</v>
      </c>
      <c r="U5603">
        <v>0.78500000000000003</v>
      </c>
    </row>
    <row r="5604" spans="1:21" x14ac:dyDescent="0.2">
      <c r="A5604" t="s">
        <v>1896</v>
      </c>
      <c r="B5604" t="s">
        <v>18</v>
      </c>
      <c r="C5604">
        <v>1452</v>
      </c>
      <c r="D5604">
        <v>-2.3749652008385098</v>
      </c>
      <c r="E5604">
        <v>-2.6512208874609899</v>
      </c>
      <c r="F5604">
        <v>0.27625568662248101</v>
      </c>
      <c r="G5604" s="3">
        <f t="shared" si="522"/>
        <v>2.3749652008385098</v>
      </c>
      <c r="H5604" s="6">
        <f t="shared" si="523"/>
        <v>5.1872330961532409</v>
      </c>
      <c r="I5604" s="7">
        <v>4.34230330601629E-6</v>
      </c>
      <c r="J5604" s="3">
        <f t="shared" si="524"/>
        <v>2.6512208874609899</v>
      </c>
      <c r="K5604" s="6">
        <f t="shared" si="525"/>
        <v>6.2819866951700796</v>
      </c>
      <c r="L5604" s="7">
        <v>1.00958619475821E-7</v>
      </c>
      <c r="M5604" s="3">
        <f t="shared" si="526"/>
        <v>-0.27625568662248101</v>
      </c>
      <c r="N5604" s="6">
        <f t="shared" si="527"/>
        <v>-1.2110476970523443</v>
      </c>
      <c r="O5604">
        <v>0.64695201787565604</v>
      </c>
      <c r="P5604" s="5">
        <v>5603</v>
      </c>
      <c r="Q5604">
        <v>0.219</v>
      </c>
      <c r="R5604" s="5">
        <v>6572</v>
      </c>
      <c r="S5604">
        <v>8.4000000000000005E-2</v>
      </c>
      <c r="T5604" s="5">
        <v>5542</v>
      </c>
      <c r="U5604">
        <v>0.22800000000000001</v>
      </c>
    </row>
    <row r="5605" spans="1:21" x14ac:dyDescent="0.2">
      <c r="A5605" t="s">
        <v>1619</v>
      </c>
      <c r="B5605" t="s">
        <v>1620</v>
      </c>
      <c r="C5605">
        <v>4140</v>
      </c>
      <c r="D5605">
        <v>0.71101771287261195</v>
      </c>
      <c r="E5605">
        <v>0.81012262566105098</v>
      </c>
      <c r="F5605">
        <v>-9.9104912788438193E-2</v>
      </c>
      <c r="G5605" s="3">
        <f t="shared" si="522"/>
        <v>-0.71101771287261195</v>
      </c>
      <c r="H5605" s="6">
        <f t="shared" si="523"/>
        <v>-1.6369584610247929</v>
      </c>
      <c r="I5605">
        <v>4.43629085011382E-2</v>
      </c>
      <c r="J5605" s="3">
        <f t="shared" si="524"/>
        <v>-0.81012262566105098</v>
      </c>
      <c r="K5605" s="6">
        <f t="shared" si="525"/>
        <v>-1.7533604677850274</v>
      </c>
      <c r="L5605">
        <v>1.5801552927534199E-2</v>
      </c>
      <c r="M5605" s="3">
        <f t="shared" si="526"/>
        <v>9.9104912788438193E-2</v>
      </c>
      <c r="N5605" s="6">
        <f t="shared" si="527"/>
        <v>1.0711087113886579</v>
      </c>
      <c r="O5605">
        <v>0.81566568428100295</v>
      </c>
      <c r="P5605" s="5">
        <v>5604</v>
      </c>
      <c r="Q5605">
        <v>0.219</v>
      </c>
      <c r="R5605" s="5">
        <v>5182</v>
      </c>
      <c r="S5605">
        <v>0.27800000000000002</v>
      </c>
      <c r="T5605" s="5">
        <v>5775</v>
      </c>
      <c r="U5605">
        <v>0.19500000000000001</v>
      </c>
    </row>
    <row r="5606" spans="1:21" x14ac:dyDescent="0.2">
      <c r="A5606" t="s">
        <v>4453</v>
      </c>
      <c r="B5606" t="s">
        <v>18</v>
      </c>
      <c r="C5606">
        <v>669</v>
      </c>
      <c r="D5606">
        <v>1.4038568470117401</v>
      </c>
      <c r="E5606">
        <v>-0.87942118122304203</v>
      </c>
      <c r="F5606">
        <v>2.2832780282347902</v>
      </c>
      <c r="G5606" s="3">
        <f t="shared" si="522"/>
        <v>-1.4038568470117401</v>
      </c>
      <c r="H5606" s="6">
        <f t="shared" si="523"/>
        <v>-2.6460803065862173</v>
      </c>
      <c r="I5606">
        <v>1.6715600163723601E-4</v>
      </c>
      <c r="J5606" s="3">
        <f t="shared" si="524"/>
        <v>0.87942118122304203</v>
      </c>
      <c r="K5606" s="6">
        <f t="shared" si="525"/>
        <v>1.83963707862613</v>
      </c>
      <c r="L5606">
        <v>1.4223779141755301E-2</v>
      </c>
      <c r="M5606" s="3">
        <f t="shared" si="526"/>
        <v>-2.2832780282347902</v>
      </c>
      <c r="N5606" s="6">
        <f t="shared" si="527"/>
        <v>-4.8678274450184311</v>
      </c>
      <c r="O5606" s="7">
        <v>1.98112039449389E-10</v>
      </c>
      <c r="P5606" s="5">
        <v>5605</v>
      </c>
      <c r="Q5606">
        <v>0.219</v>
      </c>
      <c r="R5606" s="5">
        <v>4527</v>
      </c>
      <c r="S5606">
        <v>0.36899999999999999</v>
      </c>
      <c r="T5606" s="5">
        <v>3482</v>
      </c>
      <c r="U5606">
        <v>0.51500000000000001</v>
      </c>
    </row>
    <row r="5607" spans="1:21" x14ac:dyDescent="0.2">
      <c r="A5607" t="s">
        <v>5906</v>
      </c>
      <c r="B5607" t="s">
        <v>18</v>
      </c>
      <c r="C5607">
        <v>732</v>
      </c>
      <c r="D5607">
        <v>-0.16333106584604001</v>
      </c>
      <c r="E5607">
        <v>-3.3226676580995198</v>
      </c>
      <c r="F5607">
        <v>3.1593365922534802</v>
      </c>
      <c r="G5607" s="3">
        <f t="shared" si="522"/>
        <v>0.16333106584604001</v>
      </c>
      <c r="H5607" s="6">
        <f t="shared" si="523"/>
        <v>1.1198698439432273</v>
      </c>
      <c r="I5607">
        <v>0.66601936300374498</v>
      </c>
      <c r="J5607" s="3">
        <f t="shared" si="524"/>
        <v>3.3226676580995198</v>
      </c>
      <c r="K5607" s="6">
        <f t="shared" si="525"/>
        <v>10.00512757570595</v>
      </c>
      <c r="L5607" s="7">
        <v>9.7031249360921602E-31</v>
      </c>
      <c r="M5607" s="3">
        <f t="shared" si="526"/>
        <v>-3.1593365922534802</v>
      </c>
      <c r="N5607" s="6">
        <f t="shared" si="527"/>
        <v>-8.9341878699728348</v>
      </c>
      <c r="O5607" s="7">
        <v>4.6257485928035298E-27</v>
      </c>
      <c r="P5607" s="5">
        <v>5606</v>
      </c>
      <c r="Q5607">
        <v>0.219</v>
      </c>
      <c r="R5607" s="5">
        <v>5838</v>
      </c>
      <c r="S5607">
        <v>0.187</v>
      </c>
      <c r="T5607" s="5">
        <v>2344</v>
      </c>
      <c r="U5607">
        <v>0.67300000000000004</v>
      </c>
    </row>
    <row r="5608" spans="1:21" x14ac:dyDescent="0.2">
      <c r="A5608" t="s">
        <v>1961</v>
      </c>
      <c r="B5608" t="s">
        <v>18</v>
      </c>
      <c r="C5608">
        <v>1086</v>
      </c>
      <c r="D5608">
        <v>1.0973376921745299</v>
      </c>
      <c r="E5608">
        <v>0.68898109732437596</v>
      </c>
      <c r="F5608">
        <v>0.40835659485015502</v>
      </c>
      <c r="G5608" s="3">
        <f t="shared" si="522"/>
        <v>-1.0973376921745299</v>
      </c>
      <c r="H5608" s="6">
        <f t="shared" si="523"/>
        <v>-2.1395949329581541</v>
      </c>
      <c r="I5608">
        <v>2.2342583966825898E-3</v>
      </c>
      <c r="J5608" s="3">
        <f t="shared" si="524"/>
        <v>-0.68898109732437596</v>
      </c>
      <c r="K5608" s="6">
        <f t="shared" si="525"/>
        <v>-1.6121445399876058</v>
      </c>
      <c r="L5608">
        <v>5.0069038151491399E-2</v>
      </c>
      <c r="M5608" s="3">
        <f t="shared" si="526"/>
        <v>-0.40835659485015502</v>
      </c>
      <c r="N5608" s="6">
        <f t="shared" si="527"/>
        <v>-1.3271731410476415</v>
      </c>
      <c r="O5608">
        <v>0.29763238554155602</v>
      </c>
      <c r="P5608" s="5">
        <v>5607</v>
      </c>
      <c r="Q5608">
        <v>0.219</v>
      </c>
      <c r="R5608" s="5">
        <v>4778</v>
      </c>
      <c r="S5608">
        <v>0.33400000000000002</v>
      </c>
      <c r="T5608" s="5">
        <v>5493</v>
      </c>
      <c r="U5608">
        <v>0.23499999999999999</v>
      </c>
    </row>
    <row r="5609" spans="1:21" x14ac:dyDescent="0.2">
      <c r="A5609" t="s">
        <v>3957</v>
      </c>
      <c r="B5609" t="s">
        <v>3958</v>
      </c>
      <c r="C5609">
        <v>2187</v>
      </c>
      <c r="D5609">
        <v>1.23758139728281</v>
      </c>
      <c r="E5609">
        <v>-0.805067935871148</v>
      </c>
      <c r="F5609">
        <v>2.0426493331539599</v>
      </c>
      <c r="G5609" s="3">
        <f t="shared" si="522"/>
        <v>-1.23758139728281</v>
      </c>
      <c r="H5609" s="6">
        <f t="shared" si="523"/>
        <v>-2.3580288954034119</v>
      </c>
      <c r="I5609">
        <v>1.34545699405991E-2</v>
      </c>
      <c r="J5609" s="3">
        <f t="shared" si="524"/>
        <v>0.805067935871148</v>
      </c>
      <c r="K5609" s="6">
        <f t="shared" si="525"/>
        <v>1.7472280660928068</v>
      </c>
      <c r="L5609">
        <v>0.101457596044754</v>
      </c>
      <c r="M5609" s="3">
        <f t="shared" si="526"/>
        <v>-2.0426493331539599</v>
      </c>
      <c r="N5609" s="6">
        <f t="shared" si="527"/>
        <v>-4.1200142667066659</v>
      </c>
      <c r="O5609" s="7">
        <v>2.21480227004398E-5</v>
      </c>
      <c r="P5609" s="5">
        <v>5608</v>
      </c>
      <c r="Q5609">
        <v>0.219</v>
      </c>
      <c r="R5609" s="5">
        <v>4763</v>
      </c>
      <c r="S5609">
        <v>0.33600000000000002</v>
      </c>
      <c r="T5609" s="5">
        <v>3865</v>
      </c>
      <c r="U5609">
        <v>0.46100000000000002</v>
      </c>
    </row>
    <row r="5610" spans="1:21" x14ac:dyDescent="0.2">
      <c r="A5610" t="s">
        <v>1726</v>
      </c>
      <c r="B5610" t="s">
        <v>18</v>
      </c>
      <c r="C5610">
        <v>1323</v>
      </c>
      <c r="D5610">
        <v>0.29823732391660002</v>
      </c>
      <c r="E5610">
        <v>0.23068500957493299</v>
      </c>
      <c r="F5610">
        <v>6.75523143416666E-2</v>
      </c>
      <c r="G5610" s="3">
        <f t="shared" si="522"/>
        <v>-0.29823732391660002</v>
      </c>
      <c r="H5610" s="6">
        <f t="shared" si="523"/>
        <v>-1.2296411270799879</v>
      </c>
      <c r="I5610">
        <v>0.39673418454727</v>
      </c>
      <c r="J5610" s="3">
        <f t="shared" si="524"/>
        <v>-0.23068500957493299</v>
      </c>
      <c r="K5610" s="6">
        <f t="shared" si="525"/>
        <v>-1.1733919581009546</v>
      </c>
      <c r="L5610">
        <v>0.485194645049639</v>
      </c>
      <c r="M5610" s="3">
        <f t="shared" si="526"/>
        <v>-6.75523143416666E-2</v>
      </c>
      <c r="N5610" s="6">
        <f t="shared" si="527"/>
        <v>-1.0479372375025204</v>
      </c>
      <c r="O5610">
        <v>0.86622674911552999</v>
      </c>
      <c r="P5610" s="5">
        <v>5609</v>
      </c>
      <c r="Q5610">
        <v>0.219</v>
      </c>
      <c r="R5610" s="5">
        <v>5489</v>
      </c>
      <c r="S5610">
        <v>0.23499999999999999</v>
      </c>
      <c r="T5610" s="5">
        <v>5684</v>
      </c>
      <c r="U5610">
        <v>0.20799999999999999</v>
      </c>
    </row>
    <row r="5611" spans="1:21" x14ac:dyDescent="0.2">
      <c r="A5611" t="s">
        <v>1545</v>
      </c>
      <c r="B5611" t="s">
        <v>18</v>
      </c>
      <c r="C5611">
        <v>3843</v>
      </c>
      <c r="D5611">
        <v>1.3328576365354601</v>
      </c>
      <c r="E5611">
        <v>1.56334948684524</v>
      </c>
      <c r="F5611">
        <v>-0.23049185030977601</v>
      </c>
      <c r="G5611" s="3">
        <f t="shared" si="522"/>
        <v>-1.3328576365354601</v>
      </c>
      <c r="H5611" s="6">
        <f t="shared" si="523"/>
        <v>-2.5190113745245197</v>
      </c>
      <c r="I5611" s="7">
        <v>1.07999866916154E-6</v>
      </c>
      <c r="J5611" s="3">
        <f t="shared" si="524"/>
        <v>-1.56334948684524</v>
      </c>
      <c r="K5611" s="6">
        <f t="shared" si="525"/>
        <v>-2.9553919718122654</v>
      </c>
      <c r="L5611" s="7">
        <v>3.0213288330868502E-9</v>
      </c>
      <c r="M5611" s="3">
        <f t="shared" si="526"/>
        <v>0.23049185030977601</v>
      </c>
      <c r="N5611" s="6">
        <f t="shared" si="527"/>
        <v>1.1732348657497063</v>
      </c>
      <c r="O5611">
        <v>0.46577936227406003</v>
      </c>
      <c r="P5611" s="5">
        <v>5610</v>
      </c>
      <c r="Q5611">
        <v>0.218</v>
      </c>
      <c r="R5611" s="5">
        <v>4524</v>
      </c>
      <c r="S5611">
        <v>0.37</v>
      </c>
      <c r="T5611" s="5">
        <v>5834</v>
      </c>
      <c r="U5611">
        <v>0.187</v>
      </c>
    </row>
    <row r="5612" spans="1:21" x14ac:dyDescent="0.2">
      <c r="A5612" t="s">
        <v>1289</v>
      </c>
      <c r="B5612" t="s">
        <v>18</v>
      </c>
      <c r="C5612">
        <v>537</v>
      </c>
      <c r="D5612">
        <v>0.67166384439084603</v>
      </c>
      <c r="E5612">
        <v>1.4114417615357999</v>
      </c>
      <c r="F5612">
        <v>-0.739777917144952</v>
      </c>
      <c r="G5612" s="3">
        <f t="shared" si="522"/>
        <v>-0.67166384439084603</v>
      </c>
      <c r="H5612" s="6">
        <f t="shared" si="523"/>
        <v>-1.592908993069061</v>
      </c>
      <c r="I5612">
        <v>0.124833468791769</v>
      </c>
      <c r="J5612" s="3">
        <f t="shared" si="524"/>
        <v>-1.4114417615357999</v>
      </c>
      <c r="K5612" s="6">
        <f t="shared" si="525"/>
        <v>-2.6600286077608901</v>
      </c>
      <c r="L5612">
        <v>4.4705663002728602E-4</v>
      </c>
      <c r="M5612" s="3">
        <f t="shared" si="526"/>
        <v>0.739777917144952</v>
      </c>
      <c r="N5612" s="6">
        <f t="shared" si="527"/>
        <v>1.6699187582812274</v>
      </c>
      <c r="O5612">
        <v>9.4652987280608294E-2</v>
      </c>
      <c r="P5612" s="5">
        <v>5611</v>
      </c>
      <c r="Q5612">
        <v>0.218</v>
      </c>
      <c r="R5612" s="5">
        <v>5259</v>
      </c>
      <c r="S5612">
        <v>0.26700000000000002</v>
      </c>
      <c r="T5612" s="5">
        <v>6049</v>
      </c>
      <c r="U5612">
        <v>0.157</v>
      </c>
    </row>
    <row r="5613" spans="1:21" x14ac:dyDescent="0.2">
      <c r="A5613" t="s">
        <v>1959</v>
      </c>
      <c r="B5613" t="s">
        <v>1960</v>
      </c>
      <c r="C5613">
        <v>2721</v>
      </c>
      <c r="D5613">
        <v>1.01471916602176</v>
      </c>
      <c r="E5613">
        <v>0.53000538736563096</v>
      </c>
      <c r="F5613">
        <v>0.48471377865613002</v>
      </c>
      <c r="G5613" s="3">
        <f t="shared" si="522"/>
        <v>-1.01471916602176</v>
      </c>
      <c r="H5613" s="6">
        <f t="shared" si="523"/>
        <v>-2.0205095437567615</v>
      </c>
      <c r="I5613">
        <v>1.3971590155222299E-2</v>
      </c>
      <c r="J5613" s="3">
        <f t="shared" si="524"/>
        <v>-0.53000538736563096</v>
      </c>
      <c r="K5613" s="6">
        <f t="shared" si="525"/>
        <v>-1.4439345875068208</v>
      </c>
      <c r="L5613">
        <v>0.19780598173389399</v>
      </c>
      <c r="M5613" s="3">
        <f t="shared" si="526"/>
        <v>-0.48471377865613002</v>
      </c>
      <c r="N5613" s="6">
        <f t="shared" si="527"/>
        <v>-1.3993082243742696</v>
      </c>
      <c r="O5613">
        <v>0.27269814061028202</v>
      </c>
      <c r="P5613" s="5">
        <v>5612</v>
      </c>
      <c r="Q5613">
        <v>0.218</v>
      </c>
      <c r="R5613" s="5">
        <v>4967</v>
      </c>
      <c r="S5613">
        <v>0.308</v>
      </c>
      <c r="T5613" s="5">
        <v>5491</v>
      </c>
      <c r="U5613">
        <v>0.23499999999999999</v>
      </c>
    </row>
    <row r="5614" spans="1:21" x14ac:dyDescent="0.2">
      <c r="A5614" t="s">
        <v>4405</v>
      </c>
      <c r="B5614" t="s">
        <v>4406</v>
      </c>
      <c r="C5614">
        <v>999</v>
      </c>
      <c r="D5614">
        <v>0.73031918277161201</v>
      </c>
      <c r="E5614">
        <v>-1.5390186117546301</v>
      </c>
      <c r="F5614">
        <v>2.2693377945262498</v>
      </c>
      <c r="G5614" s="3">
        <f t="shared" si="522"/>
        <v>-0.73031918277161201</v>
      </c>
      <c r="H5614" s="6">
        <f t="shared" si="523"/>
        <v>-1.6590060905961481</v>
      </c>
      <c r="I5614">
        <v>2.4867873814558499E-2</v>
      </c>
      <c r="J5614" s="3">
        <f t="shared" si="524"/>
        <v>1.5390186117546301</v>
      </c>
      <c r="K5614" s="6">
        <f t="shared" si="525"/>
        <v>2.9059675878741134</v>
      </c>
      <c r="L5614" s="7">
        <v>1.9409978174131799E-7</v>
      </c>
      <c r="M5614" s="3">
        <f t="shared" si="526"/>
        <v>-2.2693377945262498</v>
      </c>
      <c r="N5614" s="6">
        <f t="shared" si="527"/>
        <v>-4.8210179273581772</v>
      </c>
      <c r="O5614" s="7">
        <v>5.2193370265284401E-14</v>
      </c>
      <c r="P5614" s="5">
        <v>5613</v>
      </c>
      <c r="Q5614">
        <v>0.218</v>
      </c>
      <c r="R5614" s="5">
        <v>5204</v>
      </c>
      <c r="S5614">
        <v>0.27500000000000002</v>
      </c>
      <c r="T5614" s="5">
        <v>3515</v>
      </c>
      <c r="U5614">
        <v>0.51</v>
      </c>
    </row>
    <row r="5615" spans="1:21" x14ac:dyDescent="0.2">
      <c r="A5615" t="s">
        <v>1380</v>
      </c>
      <c r="B5615" t="s">
        <v>1381</v>
      </c>
      <c r="C5615">
        <v>4449</v>
      </c>
      <c r="D5615">
        <v>2.36916370765368</v>
      </c>
      <c r="E5615">
        <v>3.0141073466688102</v>
      </c>
      <c r="F5615">
        <v>-0.64494363901512897</v>
      </c>
      <c r="G5615" s="3">
        <f t="shared" si="522"/>
        <v>-2.36916370765368</v>
      </c>
      <c r="H5615" s="6">
        <f t="shared" si="523"/>
        <v>-5.1664156192040593</v>
      </c>
      <c r="I5615" s="7">
        <v>5.4459816305803899E-10</v>
      </c>
      <c r="J5615" s="3">
        <f t="shared" si="524"/>
        <v>-3.0141073466688102</v>
      </c>
      <c r="K5615" s="6">
        <f t="shared" si="525"/>
        <v>-8.0786114639838331</v>
      </c>
      <c r="L5615" s="7">
        <v>4.2383759491506501E-16</v>
      </c>
      <c r="M5615" s="3">
        <f t="shared" si="526"/>
        <v>0.64494363901512897</v>
      </c>
      <c r="N5615" s="6">
        <f t="shared" si="527"/>
        <v>1.5636781976956824</v>
      </c>
      <c r="O5615">
        <v>0.122132394210189</v>
      </c>
      <c r="P5615" s="5">
        <v>5614</v>
      </c>
      <c r="Q5615">
        <v>0.218</v>
      </c>
      <c r="R5615" s="5">
        <v>3166</v>
      </c>
      <c r="S5615">
        <v>0.55900000000000005</v>
      </c>
      <c r="T5615" s="5">
        <v>5970</v>
      </c>
      <c r="U5615">
        <v>0.16800000000000001</v>
      </c>
    </row>
    <row r="5616" spans="1:21" x14ac:dyDescent="0.2">
      <c r="A5616" t="s">
        <v>758</v>
      </c>
      <c r="B5616" t="s">
        <v>18</v>
      </c>
      <c r="C5616">
        <v>1392</v>
      </c>
      <c r="D5616">
        <v>-1.6920738669695199</v>
      </c>
      <c r="E5616">
        <v>1.51146312867588</v>
      </c>
      <c r="F5616">
        <v>-3.2035369956454001</v>
      </c>
      <c r="G5616" s="3">
        <f t="shared" si="522"/>
        <v>1.6920738669695199</v>
      </c>
      <c r="H5616" s="6">
        <f t="shared" si="523"/>
        <v>3.2312085462833346</v>
      </c>
      <c r="I5616">
        <v>2.5540300095707499E-4</v>
      </c>
      <c r="J5616" s="3">
        <f t="shared" si="524"/>
        <v>-1.51146312867588</v>
      </c>
      <c r="K5616" s="6">
        <f t="shared" si="525"/>
        <v>-2.850990295872422</v>
      </c>
      <c r="L5616">
        <v>1.31120924962885E-3</v>
      </c>
      <c r="M5616" s="3">
        <f t="shared" si="526"/>
        <v>3.2035369956454001</v>
      </c>
      <c r="N5616" s="6">
        <f t="shared" si="527"/>
        <v>9.2121442093938271</v>
      </c>
      <c r="O5616" s="7">
        <v>3.3316458553966801E-12</v>
      </c>
      <c r="P5616" s="5">
        <v>5615</v>
      </c>
      <c r="Q5616">
        <v>0.218</v>
      </c>
      <c r="R5616" s="5">
        <v>6403</v>
      </c>
      <c r="S5616">
        <v>0.108</v>
      </c>
      <c r="T5616" s="5">
        <v>6516</v>
      </c>
      <c r="U5616">
        <v>9.1999999999999998E-2</v>
      </c>
    </row>
    <row r="5617" spans="1:21" x14ac:dyDescent="0.2">
      <c r="A5617" t="s">
        <v>4022</v>
      </c>
      <c r="B5617" t="s">
        <v>4023</v>
      </c>
      <c r="C5617">
        <v>1260</v>
      </c>
      <c r="D5617">
        <v>-0.48343070342132599</v>
      </c>
      <c r="E5617">
        <v>-2.5748127685300499</v>
      </c>
      <c r="F5617">
        <v>2.09138206510872</v>
      </c>
      <c r="G5617" s="3">
        <f t="shared" si="522"/>
        <v>0.48343070342132599</v>
      </c>
      <c r="H5617" s="6">
        <f t="shared" si="523"/>
        <v>1.3980642888730157</v>
      </c>
      <c r="I5617">
        <v>0.336675269986009</v>
      </c>
      <c r="J5617" s="3">
        <f t="shared" si="524"/>
        <v>2.5748127685300499</v>
      </c>
      <c r="K5617" s="6">
        <f t="shared" si="525"/>
        <v>5.9579365874682422</v>
      </c>
      <c r="L5617" s="7">
        <v>1.5814305091587099E-9</v>
      </c>
      <c r="M5617" s="3">
        <f t="shared" si="526"/>
        <v>-2.09138206510872</v>
      </c>
      <c r="N5617" s="6">
        <f t="shared" si="527"/>
        <v>-4.261561242130675</v>
      </c>
      <c r="O5617" s="7">
        <v>1.7264189915337401E-6</v>
      </c>
      <c r="P5617" s="5">
        <v>5616</v>
      </c>
      <c r="Q5617">
        <v>0.218</v>
      </c>
      <c r="R5617" s="5">
        <v>6038</v>
      </c>
      <c r="S5617">
        <v>0.159</v>
      </c>
      <c r="T5617" s="5">
        <v>3820</v>
      </c>
      <c r="U5617">
        <v>0.46800000000000003</v>
      </c>
    </row>
    <row r="5618" spans="1:21" x14ac:dyDescent="0.2">
      <c r="A5618" t="s">
        <v>5935</v>
      </c>
      <c r="B5618" t="s">
        <v>5936</v>
      </c>
      <c r="C5618">
        <v>2367</v>
      </c>
      <c r="D5618">
        <v>7.5278503805602096E-2</v>
      </c>
      <c r="E5618">
        <v>-3.1733063298414499</v>
      </c>
      <c r="F5618">
        <v>3.2485848336470502</v>
      </c>
      <c r="G5618" s="3">
        <f t="shared" si="522"/>
        <v>-7.5278503805602096E-2</v>
      </c>
      <c r="H5618" s="6">
        <f t="shared" si="523"/>
        <v>-1.0535644007456573</v>
      </c>
      <c r="I5618">
        <v>0.88139822352700303</v>
      </c>
      <c r="J5618" s="3">
        <f t="shared" si="524"/>
        <v>3.1733063298414499</v>
      </c>
      <c r="K5618" s="6">
        <f t="shared" si="525"/>
        <v>9.0211185629533421</v>
      </c>
      <c r="L5618" s="7">
        <v>3.4181193713011898E-18</v>
      </c>
      <c r="M5618" s="3">
        <f t="shared" si="526"/>
        <v>-3.2485848336470502</v>
      </c>
      <c r="N5618" s="6">
        <f t="shared" si="527"/>
        <v>-9.5043293728334532</v>
      </c>
      <c r="O5618" s="7">
        <v>2.02652368865728E-18</v>
      </c>
      <c r="P5618" s="5">
        <v>5617</v>
      </c>
      <c r="Q5618">
        <v>0.217</v>
      </c>
      <c r="R5618" s="5">
        <v>5749</v>
      </c>
      <c r="S5618">
        <v>0.19900000000000001</v>
      </c>
      <c r="T5618" s="5">
        <v>2322</v>
      </c>
      <c r="U5618">
        <v>0.67600000000000005</v>
      </c>
    </row>
    <row r="5619" spans="1:21" x14ac:dyDescent="0.2">
      <c r="A5619" t="s">
        <v>1238</v>
      </c>
      <c r="B5619" t="s">
        <v>1239</v>
      </c>
      <c r="C5619">
        <v>4314</v>
      </c>
      <c r="D5619">
        <v>0.81333503540573204</v>
      </c>
      <c r="E5619">
        <v>1.80834963283434</v>
      </c>
      <c r="F5619">
        <v>-0.99501459742861298</v>
      </c>
      <c r="G5619" s="3">
        <f t="shared" si="522"/>
        <v>-0.81333503540573204</v>
      </c>
      <c r="H5619" s="6">
        <f t="shared" si="523"/>
        <v>-1.7572689776437449</v>
      </c>
      <c r="I5619">
        <v>1.06022215863277E-2</v>
      </c>
      <c r="J5619" s="3">
        <f t="shared" si="524"/>
        <v>-1.80834963283434</v>
      </c>
      <c r="K5619" s="6">
        <f t="shared" si="525"/>
        <v>-3.5024140155095309</v>
      </c>
      <c r="L5619" s="7">
        <v>1.2992535662812601E-9</v>
      </c>
      <c r="M5619" s="3">
        <f t="shared" si="526"/>
        <v>0.99501459742861298</v>
      </c>
      <c r="N5619" s="6">
        <f t="shared" si="527"/>
        <v>1.9931006920783387</v>
      </c>
      <c r="O5619">
        <v>1.55175723381245E-3</v>
      </c>
      <c r="P5619" s="5">
        <v>5618</v>
      </c>
      <c r="Q5619">
        <v>0.217</v>
      </c>
      <c r="R5619" s="5">
        <v>5046</v>
      </c>
      <c r="S5619">
        <v>0.29699999999999999</v>
      </c>
      <c r="T5619" s="5">
        <v>6096</v>
      </c>
      <c r="U5619">
        <v>0.151</v>
      </c>
    </row>
    <row r="5620" spans="1:21" x14ac:dyDescent="0.2">
      <c r="A5620" t="s">
        <v>1520</v>
      </c>
      <c r="B5620" t="s">
        <v>1521</v>
      </c>
      <c r="C5620">
        <v>735</v>
      </c>
      <c r="D5620">
        <v>-0.55705888428450501</v>
      </c>
      <c r="E5620">
        <v>-0.35246752625498201</v>
      </c>
      <c r="F5620">
        <v>-0.204591358029523</v>
      </c>
      <c r="G5620" s="3">
        <f t="shared" si="522"/>
        <v>0.55705888428450501</v>
      </c>
      <c r="H5620" s="6">
        <f t="shared" si="523"/>
        <v>1.4712667950845071</v>
      </c>
      <c r="I5620">
        <v>0.13243961289283801</v>
      </c>
      <c r="J5620" s="3">
        <f t="shared" si="524"/>
        <v>0.35246752625498201</v>
      </c>
      <c r="K5620" s="6">
        <f t="shared" si="525"/>
        <v>1.2767424487061136</v>
      </c>
      <c r="L5620">
        <v>0.329079440881129</v>
      </c>
      <c r="M5620" s="3">
        <f t="shared" si="526"/>
        <v>0.204591358029523</v>
      </c>
      <c r="N5620" s="6">
        <f t="shared" si="527"/>
        <v>1.1523598957452459</v>
      </c>
      <c r="O5620">
        <v>0.61089805625542504</v>
      </c>
      <c r="P5620" s="5">
        <v>5619</v>
      </c>
      <c r="Q5620">
        <v>0.217</v>
      </c>
      <c r="R5620" s="5">
        <v>6046</v>
      </c>
      <c r="S5620">
        <v>0.158</v>
      </c>
      <c r="T5620" s="5">
        <v>5856</v>
      </c>
      <c r="U5620">
        <v>0.184</v>
      </c>
    </row>
    <row r="5621" spans="1:21" x14ac:dyDescent="0.2">
      <c r="A5621" t="s">
        <v>1101</v>
      </c>
      <c r="B5621" t="s">
        <v>18</v>
      </c>
      <c r="C5621">
        <v>2067</v>
      </c>
      <c r="D5621">
        <v>3.1629422590197902</v>
      </c>
      <c r="E5621">
        <v>4.7159270521322298</v>
      </c>
      <c r="F5621">
        <v>-1.5529847931124301</v>
      </c>
      <c r="G5621" s="3">
        <f t="shared" si="522"/>
        <v>-3.1629422590197902</v>
      </c>
      <c r="H5621" s="6">
        <f t="shared" si="523"/>
        <v>-8.9565446342956268</v>
      </c>
      <c r="I5621" s="7">
        <v>2.1794162128999601E-49</v>
      </c>
      <c r="J5621" s="3">
        <f t="shared" si="524"/>
        <v>-4.7159270521322298</v>
      </c>
      <c r="K5621" s="6">
        <f t="shared" si="525"/>
        <v>-26.280613547805626</v>
      </c>
      <c r="L5621" s="7">
        <v>3.8935279513987198E-104</v>
      </c>
      <c r="M5621" s="3">
        <f t="shared" si="526"/>
        <v>1.5529847931124301</v>
      </c>
      <c r="N5621" s="6">
        <f t="shared" si="527"/>
        <v>2.9342357595332031</v>
      </c>
      <c r="O5621" s="7">
        <v>1.71657319908956E-11</v>
      </c>
      <c r="P5621" s="5">
        <v>5620</v>
      </c>
      <c r="Q5621">
        <v>0.217</v>
      </c>
      <c r="R5621" s="5">
        <v>2251</v>
      </c>
      <c r="S5621">
        <v>0.68600000000000005</v>
      </c>
      <c r="T5621" s="5">
        <v>6214</v>
      </c>
      <c r="U5621">
        <v>0.13400000000000001</v>
      </c>
    </row>
    <row r="5622" spans="1:21" x14ac:dyDescent="0.2">
      <c r="A5622" t="s">
        <v>1231</v>
      </c>
      <c r="B5622" t="s">
        <v>18</v>
      </c>
      <c r="C5622">
        <v>1074</v>
      </c>
      <c r="D5622">
        <v>-1.46739805017299</v>
      </c>
      <c r="E5622">
        <v>-0.52331298805667703</v>
      </c>
      <c r="F5622">
        <v>-0.94408506211631205</v>
      </c>
      <c r="G5622" s="3">
        <f t="shared" si="522"/>
        <v>1.46739805017299</v>
      </c>
      <c r="H5622" s="6">
        <f t="shared" si="523"/>
        <v>2.7652272543536442</v>
      </c>
      <c r="I5622">
        <v>1.5102122700043101E-2</v>
      </c>
      <c r="J5622" s="3">
        <f t="shared" si="524"/>
        <v>0.52331298805667703</v>
      </c>
      <c r="K5622" s="6">
        <f t="shared" si="525"/>
        <v>1.4372519499192928</v>
      </c>
      <c r="L5622">
        <v>0.39940623640801798</v>
      </c>
      <c r="M5622" s="3">
        <f t="shared" si="526"/>
        <v>0.94408506211631205</v>
      </c>
      <c r="N5622" s="6">
        <f t="shared" si="527"/>
        <v>1.923968344248147</v>
      </c>
      <c r="O5622">
        <v>0.12968076870647899</v>
      </c>
      <c r="P5622" s="5">
        <v>5621</v>
      </c>
      <c r="Q5622">
        <v>0.217</v>
      </c>
      <c r="R5622" s="5">
        <v>6376</v>
      </c>
      <c r="S5622">
        <v>0.112</v>
      </c>
      <c r="T5622" s="5">
        <v>6098</v>
      </c>
      <c r="U5622">
        <v>0.15</v>
      </c>
    </row>
    <row r="5623" spans="1:21" x14ac:dyDescent="0.2">
      <c r="A5623" t="s">
        <v>5173</v>
      </c>
      <c r="B5623" t="s">
        <v>5174</v>
      </c>
      <c r="C5623">
        <v>1455</v>
      </c>
      <c r="D5623">
        <v>-0.52477148753320502</v>
      </c>
      <c r="E5623">
        <v>-3.2316925749773402</v>
      </c>
      <c r="F5623">
        <v>2.7069210874441398</v>
      </c>
      <c r="G5623" s="3">
        <f t="shared" si="522"/>
        <v>0.52477148753320502</v>
      </c>
      <c r="H5623" s="6">
        <f t="shared" si="523"/>
        <v>1.4387056813814649</v>
      </c>
      <c r="I5623">
        <v>0.27645734709582098</v>
      </c>
      <c r="J5623" s="3">
        <f t="shared" si="524"/>
        <v>3.2316925749773402</v>
      </c>
      <c r="K5623" s="6">
        <f t="shared" si="525"/>
        <v>9.3936938468000015</v>
      </c>
      <c r="L5623" s="7">
        <v>4.04953299464248E-15</v>
      </c>
      <c r="M5623" s="3">
        <f t="shared" si="526"/>
        <v>-2.7069210874441398</v>
      </c>
      <c r="N5623" s="6">
        <f t="shared" si="527"/>
        <v>-6.5292672214792953</v>
      </c>
      <c r="O5623" s="7">
        <v>1.0442212350037601E-10</v>
      </c>
      <c r="P5623" s="5">
        <v>5622</v>
      </c>
      <c r="Q5623">
        <v>0.217</v>
      </c>
      <c r="R5623" s="5">
        <v>6033</v>
      </c>
      <c r="S5623">
        <v>0.16</v>
      </c>
      <c r="T5623" s="5">
        <v>2907</v>
      </c>
      <c r="U5623">
        <v>0.59499999999999997</v>
      </c>
    </row>
    <row r="5624" spans="1:21" x14ac:dyDescent="0.2">
      <c r="A5624" t="s">
        <v>3310</v>
      </c>
      <c r="B5624" t="s">
        <v>18</v>
      </c>
      <c r="C5624">
        <v>1698</v>
      </c>
      <c r="D5624">
        <v>1.48750580490789</v>
      </c>
      <c r="E5624">
        <v>-0.17381844944062699</v>
      </c>
      <c r="F5624">
        <v>1.66132425434852</v>
      </c>
      <c r="G5624" s="3">
        <f t="shared" si="522"/>
        <v>-1.48750580490789</v>
      </c>
      <c r="H5624" s="6">
        <f t="shared" si="523"/>
        <v>-2.8040378137823483</v>
      </c>
      <c r="I5624">
        <v>1.27304293767644E-3</v>
      </c>
      <c r="J5624" s="3">
        <f t="shared" si="524"/>
        <v>0.17381844944062699</v>
      </c>
      <c r="K5624" s="6">
        <f t="shared" si="525"/>
        <v>1.1280401745292603</v>
      </c>
      <c r="L5624">
        <v>0.729157891512352</v>
      </c>
      <c r="M5624" s="3">
        <f t="shared" si="526"/>
        <v>-1.66132425434852</v>
      </c>
      <c r="N5624" s="6">
        <f t="shared" si="527"/>
        <v>-3.163067304845693</v>
      </c>
      <c r="O5624">
        <v>2.6365749339129699E-4</v>
      </c>
      <c r="P5624" s="5">
        <v>5623</v>
      </c>
      <c r="Q5624">
        <v>0.217</v>
      </c>
      <c r="R5624" s="5">
        <v>4446</v>
      </c>
      <c r="S5624">
        <v>0.38100000000000001</v>
      </c>
      <c r="T5624" s="5">
        <v>4389</v>
      </c>
      <c r="U5624">
        <v>0.38800000000000001</v>
      </c>
    </row>
    <row r="5625" spans="1:21" x14ac:dyDescent="0.2">
      <c r="A5625" t="s">
        <v>1733</v>
      </c>
      <c r="B5625" t="s">
        <v>1734</v>
      </c>
      <c r="C5625">
        <v>1044</v>
      </c>
      <c r="D5625">
        <v>-0.61020366451381902</v>
      </c>
      <c r="E5625">
        <v>-0.71925152472515297</v>
      </c>
      <c r="F5625">
        <v>0.109047860211334</v>
      </c>
      <c r="G5625" s="3">
        <f t="shared" si="522"/>
        <v>0.61020366451381902</v>
      </c>
      <c r="H5625" s="6">
        <f t="shared" si="523"/>
        <v>1.5264746853938174</v>
      </c>
      <c r="I5625">
        <v>0.30103913907311097</v>
      </c>
      <c r="J5625" s="3">
        <f t="shared" si="524"/>
        <v>0.71925152472515297</v>
      </c>
      <c r="K5625" s="6">
        <f t="shared" si="525"/>
        <v>1.6463276923239152</v>
      </c>
      <c r="L5625">
        <v>0.185204823277203</v>
      </c>
      <c r="M5625" s="3">
        <f t="shared" si="526"/>
        <v>-0.109047860211334</v>
      </c>
      <c r="N5625" s="6">
        <f t="shared" si="527"/>
        <v>-1.0785162099816787</v>
      </c>
      <c r="O5625">
        <v>0.87355930895568801</v>
      </c>
      <c r="P5625" s="5">
        <v>5624</v>
      </c>
      <c r="Q5625">
        <v>0.216</v>
      </c>
      <c r="R5625" s="5">
        <v>6056</v>
      </c>
      <c r="S5625">
        <v>0.156</v>
      </c>
      <c r="T5625" s="5">
        <v>5675</v>
      </c>
      <c r="U5625">
        <v>0.20899999999999999</v>
      </c>
    </row>
    <row r="5626" spans="1:21" x14ac:dyDescent="0.2">
      <c r="A5626" t="s">
        <v>5440</v>
      </c>
      <c r="B5626" t="s">
        <v>18</v>
      </c>
      <c r="C5626">
        <v>3708</v>
      </c>
      <c r="D5626">
        <v>0.42230265284795299</v>
      </c>
      <c r="E5626">
        <v>-2.5194744020558</v>
      </c>
      <c r="F5626">
        <v>2.9417770549037501</v>
      </c>
      <c r="G5626" s="3">
        <f t="shared" si="522"/>
        <v>-0.42230265284795299</v>
      </c>
      <c r="H5626" s="6">
        <f t="shared" si="523"/>
        <v>-1.3400646956920257</v>
      </c>
      <c r="I5626">
        <v>0.38051393580044701</v>
      </c>
      <c r="J5626" s="3">
        <f t="shared" si="524"/>
        <v>2.5194744020558</v>
      </c>
      <c r="K5626" s="6">
        <f t="shared" si="525"/>
        <v>5.7337317170996842</v>
      </c>
      <c r="L5626" s="7">
        <v>5.7838283757206201E-10</v>
      </c>
      <c r="M5626" s="3">
        <f t="shared" si="526"/>
        <v>-2.9417770549037501</v>
      </c>
      <c r="N5626" s="6">
        <f t="shared" si="527"/>
        <v>-7.6835714486548889</v>
      </c>
      <c r="O5626" s="7">
        <v>9.02215110507449E-13</v>
      </c>
      <c r="P5626" s="5">
        <v>5625</v>
      </c>
      <c r="Q5626">
        <v>0.216</v>
      </c>
      <c r="R5626" s="5">
        <v>5530</v>
      </c>
      <c r="S5626">
        <v>0.23</v>
      </c>
      <c r="T5626" s="5">
        <v>2699</v>
      </c>
      <c r="U5626">
        <v>0.624</v>
      </c>
    </row>
    <row r="5627" spans="1:21" x14ac:dyDescent="0.2">
      <c r="A5627" t="s">
        <v>7023</v>
      </c>
      <c r="B5627" t="s">
        <v>7024</v>
      </c>
      <c r="C5627">
        <v>2499</v>
      </c>
      <c r="D5627">
        <v>0.179993222695637</v>
      </c>
      <c r="E5627">
        <v>-3.8794213973947</v>
      </c>
      <c r="F5627">
        <v>4.0594146200903296</v>
      </c>
      <c r="G5627" s="3">
        <f t="shared" si="522"/>
        <v>-0.179993222695637</v>
      </c>
      <c r="H5627" s="6">
        <f t="shared" si="523"/>
        <v>-1.1328785633943248</v>
      </c>
      <c r="I5627">
        <v>0.75399713655251299</v>
      </c>
      <c r="J5627" s="3">
        <f t="shared" si="524"/>
        <v>3.8794213973947</v>
      </c>
      <c r="K5627" s="6">
        <f t="shared" si="525"/>
        <v>14.717098834200938</v>
      </c>
      <c r="L5627" s="7">
        <v>1.20638114533029E-18</v>
      </c>
      <c r="M5627" s="3">
        <f t="shared" si="526"/>
        <v>-4.0594146200903296</v>
      </c>
      <c r="N5627" s="6">
        <f t="shared" si="527"/>
        <v>-16.672685784621763</v>
      </c>
      <c r="O5627" s="7">
        <v>1.1033784827833801E-19</v>
      </c>
      <c r="P5627" s="5">
        <v>5626</v>
      </c>
      <c r="Q5627">
        <v>0.216</v>
      </c>
      <c r="R5627" s="5">
        <v>5710</v>
      </c>
      <c r="S5627">
        <v>0.20399999999999999</v>
      </c>
      <c r="T5627" s="5">
        <v>1506</v>
      </c>
      <c r="U5627">
        <v>0.79</v>
      </c>
    </row>
    <row r="5628" spans="1:21" x14ac:dyDescent="0.2">
      <c r="A5628" t="s">
        <v>5416</v>
      </c>
      <c r="B5628" t="s">
        <v>18</v>
      </c>
      <c r="C5628">
        <v>2067</v>
      </c>
      <c r="D5628">
        <v>-0.824554691701048</v>
      </c>
      <c r="E5628">
        <v>-3.6016413362085</v>
      </c>
      <c r="F5628">
        <v>2.7770866445074498</v>
      </c>
      <c r="G5628" s="3">
        <f t="shared" si="522"/>
        <v>0.824554691701048</v>
      </c>
      <c r="H5628" s="6">
        <f t="shared" si="523"/>
        <v>1.7709883131552973</v>
      </c>
      <c r="I5628">
        <v>4.0594231793833299E-2</v>
      </c>
      <c r="J5628" s="3">
        <f t="shared" si="524"/>
        <v>3.6016413362085</v>
      </c>
      <c r="K5628" s="6">
        <f t="shared" si="525"/>
        <v>12.139535677549413</v>
      </c>
      <c r="L5628" s="7">
        <v>3.9805376582850801E-23</v>
      </c>
      <c r="M5628" s="3">
        <f t="shared" si="526"/>
        <v>-2.7770866445074498</v>
      </c>
      <c r="N5628" s="6">
        <f t="shared" si="527"/>
        <v>-6.8546672992555688</v>
      </c>
      <c r="O5628" s="7">
        <v>6.0873065099994905E-14</v>
      </c>
      <c r="P5628" s="5">
        <v>5627</v>
      </c>
      <c r="Q5628">
        <v>0.216</v>
      </c>
      <c r="R5628" s="5">
        <v>6124</v>
      </c>
      <c r="S5628">
        <v>0.14699999999999999</v>
      </c>
      <c r="T5628" s="5">
        <v>2716</v>
      </c>
      <c r="U5628">
        <v>0.621</v>
      </c>
    </row>
    <row r="5629" spans="1:21" x14ac:dyDescent="0.2">
      <c r="A5629" t="s">
        <v>2389</v>
      </c>
      <c r="B5629" t="s">
        <v>2390</v>
      </c>
      <c r="C5629">
        <v>3480</v>
      </c>
      <c r="D5629">
        <v>0.51632765271268999</v>
      </c>
      <c r="E5629">
        <v>-0.40533856511628902</v>
      </c>
      <c r="F5629">
        <v>0.92166621782897795</v>
      </c>
      <c r="G5629" s="3">
        <f t="shared" si="522"/>
        <v>-0.51632765271268999</v>
      </c>
      <c r="H5629" s="6">
        <f t="shared" si="523"/>
        <v>-1.4303097893560057</v>
      </c>
      <c r="I5629">
        <v>0.168551810969433</v>
      </c>
      <c r="J5629" s="3">
        <f t="shared" si="524"/>
        <v>0.40533856511628902</v>
      </c>
      <c r="K5629" s="6">
        <f t="shared" si="525"/>
        <v>1.3243996780272944</v>
      </c>
      <c r="L5629">
        <v>0.25766310272410597</v>
      </c>
      <c r="M5629" s="3">
        <f t="shared" si="526"/>
        <v>-0.92166621782897795</v>
      </c>
      <c r="N5629" s="6">
        <f t="shared" si="527"/>
        <v>-1.8943018245023802</v>
      </c>
      <c r="O5629">
        <v>9.2665763412980908E-3</v>
      </c>
      <c r="P5629" s="5">
        <v>5628</v>
      </c>
      <c r="Q5629">
        <v>0.216</v>
      </c>
      <c r="R5629" s="5">
        <v>5403</v>
      </c>
      <c r="S5629">
        <v>0.247</v>
      </c>
      <c r="T5629" s="5">
        <v>5138</v>
      </c>
      <c r="U5629">
        <v>0.28399999999999997</v>
      </c>
    </row>
    <row r="5630" spans="1:21" x14ac:dyDescent="0.2">
      <c r="A5630" t="s">
        <v>1074</v>
      </c>
      <c r="B5630" t="s">
        <v>18</v>
      </c>
      <c r="C5630">
        <v>2208</v>
      </c>
      <c r="D5630">
        <v>-1.38172973379784</v>
      </c>
      <c r="E5630">
        <v>6.2256478048368799E-2</v>
      </c>
      <c r="F5630">
        <v>-1.4439862118462099</v>
      </c>
      <c r="G5630" s="3">
        <f t="shared" si="522"/>
        <v>1.38172973379784</v>
      </c>
      <c r="H5630" s="6">
        <f t="shared" si="523"/>
        <v>2.6058060962530978</v>
      </c>
      <c r="I5630">
        <v>6.1457823771553103E-3</v>
      </c>
      <c r="J5630" s="3">
        <f t="shared" si="524"/>
        <v>-6.2256478048368799E-2</v>
      </c>
      <c r="K5630" s="6">
        <f t="shared" si="525"/>
        <v>-1.0440975274873538</v>
      </c>
      <c r="L5630">
        <v>0.91278012069271497</v>
      </c>
      <c r="M5630" s="3">
        <f t="shared" si="526"/>
        <v>1.4439862118462099</v>
      </c>
      <c r="N5630" s="6">
        <f t="shared" si="527"/>
        <v>2.7207157022093349</v>
      </c>
      <c r="O5630">
        <v>3.9017322297217301E-3</v>
      </c>
      <c r="P5630" s="5">
        <v>5629</v>
      </c>
      <c r="Q5630">
        <v>0.216</v>
      </c>
      <c r="R5630" s="5">
        <v>6354</v>
      </c>
      <c r="S5630">
        <v>0.115</v>
      </c>
      <c r="T5630" s="5">
        <v>6236</v>
      </c>
      <c r="U5630">
        <v>0.13100000000000001</v>
      </c>
    </row>
    <row r="5631" spans="1:21" x14ac:dyDescent="0.2">
      <c r="A5631" t="s">
        <v>1435</v>
      </c>
      <c r="B5631" t="s">
        <v>18</v>
      </c>
      <c r="C5631">
        <v>2727</v>
      </c>
      <c r="D5631">
        <v>0.55136902961451595</v>
      </c>
      <c r="E5631">
        <v>1.08825014774103</v>
      </c>
      <c r="F5631">
        <v>-0.53688111812651496</v>
      </c>
      <c r="G5631" s="3">
        <f t="shared" si="522"/>
        <v>-0.55136902961451595</v>
      </c>
      <c r="H5631" s="6">
        <f t="shared" si="523"/>
        <v>-1.4654756833896869</v>
      </c>
      <c r="I5631">
        <v>0.137622905783918</v>
      </c>
      <c r="J5631" s="3">
        <f t="shared" si="524"/>
        <v>-1.08825014774103</v>
      </c>
      <c r="K5631" s="6">
        <f t="shared" si="525"/>
        <v>-2.1261599699379885</v>
      </c>
      <c r="L5631">
        <v>1.3315984103306499E-3</v>
      </c>
      <c r="M5631" s="3">
        <f t="shared" si="526"/>
        <v>0.53688111812651496</v>
      </c>
      <c r="N5631" s="6">
        <f t="shared" si="527"/>
        <v>1.4508326504743645</v>
      </c>
      <c r="O5631">
        <v>0.150836973486529</v>
      </c>
      <c r="P5631" s="5">
        <v>5630</v>
      </c>
      <c r="Q5631">
        <v>0.216</v>
      </c>
      <c r="R5631" s="5">
        <v>5268</v>
      </c>
      <c r="S5631">
        <v>0.26600000000000001</v>
      </c>
      <c r="T5631" s="5">
        <v>5932</v>
      </c>
      <c r="U5631">
        <v>0.17399999999999999</v>
      </c>
    </row>
    <row r="5632" spans="1:21" x14ac:dyDescent="0.2">
      <c r="A5632" t="s">
        <v>854</v>
      </c>
      <c r="B5632" t="s">
        <v>18</v>
      </c>
      <c r="C5632">
        <v>1074</v>
      </c>
      <c r="D5632">
        <v>-1.2002838491625101</v>
      </c>
      <c r="E5632">
        <v>1.41259611632142</v>
      </c>
      <c r="F5632">
        <v>-2.6128799654839301</v>
      </c>
      <c r="G5632" s="3">
        <f t="shared" si="522"/>
        <v>1.2002838491625101</v>
      </c>
      <c r="H5632" s="6">
        <f t="shared" si="523"/>
        <v>2.2978487655354636</v>
      </c>
      <c r="I5632">
        <v>1.0183622624431E-2</v>
      </c>
      <c r="J5632" s="3">
        <f t="shared" si="524"/>
        <v>-1.41259611632142</v>
      </c>
      <c r="K5632" s="6">
        <f t="shared" si="525"/>
        <v>-2.6621578488354878</v>
      </c>
      <c r="L5632">
        <v>2.28694767272943E-3</v>
      </c>
      <c r="M5632" s="3">
        <f t="shared" si="526"/>
        <v>2.6128799654839301</v>
      </c>
      <c r="N5632" s="6">
        <f t="shared" si="527"/>
        <v>6.1172361266071702</v>
      </c>
      <c r="O5632" s="7">
        <v>1.03547138737781E-8</v>
      </c>
      <c r="P5632" s="5">
        <v>5631</v>
      </c>
      <c r="Q5632">
        <v>0.215</v>
      </c>
      <c r="R5632" s="5">
        <v>6279</v>
      </c>
      <c r="S5632">
        <v>0.125</v>
      </c>
      <c r="T5632" s="5">
        <v>6434</v>
      </c>
      <c r="U5632">
        <v>0.104</v>
      </c>
    </row>
    <row r="5633" spans="1:21" x14ac:dyDescent="0.2">
      <c r="A5633" t="s">
        <v>6366</v>
      </c>
      <c r="B5633" t="s">
        <v>6367</v>
      </c>
      <c r="C5633">
        <v>990</v>
      </c>
      <c r="D5633">
        <v>0.42358536365077898</v>
      </c>
      <c r="E5633">
        <v>-3.0847759074108998</v>
      </c>
      <c r="F5633">
        <v>3.5083612710616801</v>
      </c>
      <c r="G5633" s="3">
        <f t="shared" si="522"/>
        <v>-0.42358536365077898</v>
      </c>
      <c r="H5633" s="6">
        <f t="shared" si="523"/>
        <v>-1.3412566869234639</v>
      </c>
      <c r="I5633">
        <v>0.22535532219829199</v>
      </c>
      <c r="J5633" s="3">
        <f t="shared" si="524"/>
        <v>3.0847759074108998</v>
      </c>
      <c r="K5633" s="6">
        <f t="shared" si="525"/>
        <v>8.484183987534875</v>
      </c>
      <c r="L5633" s="7">
        <v>1.39721042241279E-25</v>
      </c>
      <c r="M5633" s="3">
        <f t="shared" si="526"/>
        <v>-3.5083612710616801</v>
      </c>
      <c r="N5633" s="6">
        <f t="shared" si="527"/>
        <v>-11.379468506370136</v>
      </c>
      <c r="O5633" s="7">
        <v>2.1029094753788799E-31</v>
      </c>
      <c r="P5633" s="5">
        <v>5632</v>
      </c>
      <c r="Q5633">
        <v>0.215</v>
      </c>
      <c r="R5633" s="5">
        <v>5445</v>
      </c>
      <c r="S5633">
        <v>0.24099999999999999</v>
      </c>
      <c r="T5633" s="5">
        <v>2004</v>
      </c>
      <c r="U5633">
        <v>0.72099999999999997</v>
      </c>
    </row>
    <row r="5634" spans="1:21" x14ac:dyDescent="0.2">
      <c r="A5634" t="s">
        <v>5513</v>
      </c>
      <c r="B5634" t="s">
        <v>5514</v>
      </c>
      <c r="C5634">
        <v>2040</v>
      </c>
      <c r="D5634">
        <v>1.2352384968689301</v>
      </c>
      <c r="E5634">
        <v>-1.7240916624225999</v>
      </c>
      <c r="F5634">
        <v>2.95933015929152</v>
      </c>
      <c r="G5634" s="3">
        <f t="shared" ref="G5634:G5697" si="528">D5634*-1</f>
        <v>-1.2352384968689301</v>
      </c>
      <c r="H5634" s="6">
        <f t="shared" ref="H5634:H5697" si="529">IF(G5634&lt;0,(2^ABS(G5634))*-1,2^G5634)</f>
        <v>-2.3542026235868247</v>
      </c>
      <c r="I5634">
        <v>1.4505421490098499E-2</v>
      </c>
      <c r="J5634" s="3">
        <f t="shared" ref="J5634:J5697" si="530">E5634*-1</f>
        <v>1.7240916624225999</v>
      </c>
      <c r="K5634" s="6">
        <f t="shared" ref="K5634:K5697" si="531">IF(J5634&lt;0,(2^ABS(J5634))*-1,2^J5634)</f>
        <v>3.3037205567767689</v>
      </c>
      <c r="L5634">
        <v>2.8588236237413899E-4</v>
      </c>
      <c r="M5634" s="3">
        <f t="shared" ref="M5634:M5697" si="532">F5634*-1</f>
        <v>-2.95933015929152</v>
      </c>
      <c r="N5634" s="6">
        <f t="shared" ref="N5634:N5697" si="533">IF(M5634&lt;0,(2^ABS(M5634))*-1,2^M5634)</f>
        <v>-7.7776276023615427</v>
      </c>
      <c r="O5634" s="7">
        <v>5.2504989950561496E-10</v>
      </c>
      <c r="P5634" s="5">
        <v>5633</v>
      </c>
      <c r="Q5634">
        <v>0.215</v>
      </c>
      <c r="R5634" s="5">
        <v>4726</v>
      </c>
      <c r="S5634">
        <v>0.34200000000000003</v>
      </c>
      <c r="T5634" s="5">
        <v>2640</v>
      </c>
      <c r="U5634">
        <v>0.63200000000000001</v>
      </c>
    </row>
    <row r="5635" spans="1:21" x14ac:dyDescent="0.2">
      <c r="A5635" t="s">
        <v>916</v>
      </c>
      <c r="B5635" t="s">
        <v>18</v>
      </c>
      <c r="C5635">
        <v>306</v>
      </c>
      <c r="D5635">
        <v>-0.43308876598328899</v>
      </c>
      <c r="E5635">
        <v>1.7355855696816</v>
      </c>
      <c r="F5635">
        <v>-2.1686743356648899</v>
      </c>
      <c r="G5635" s="3">
        <f t="shared" si="528"/>
        <v>0.43308876598328899</v>
      </c>
      <c r="H5635" s="6">
        <f t="shared" si="529"/>
        <v>1.3501210526682621</v>
      </c>
      <c r="I5635">
        <v>0.421826206827148</v>
      </c>
      <c r="J5635" s="3">
        <f t="shared" si="530"/>
        <v>-1.7355855696816</v>
      </c>
      <c r="K5635" s="6">
        <f t="shared" si="531"/>
        <v>-3.3301463242571461</v>
      </c>
      <c r="L5635">
        <v>4.9637399035067195E-4</v>
      </c>
      <c r="M5635" s="3">
        <f t="shared" si="532"/>
        <v>2.1686743356648899</v>
      </c>
      <c r="N5635" s="6">
        <f t="shared" si="533"/>
        <v>4.4961006608454044</v>
      </c>
      <c r="O5635" s="7">
        <v>1.6713996232736399E-5</v>
      </c>
      <c r="P5635" s="5">
        <v>5634</v>
      </c>
      <c r="Q5635">
        <v>0.215</v>
      </c>
      <c r="R5635" s="5">
        <v>5986</v>
      </c>
      <c r="S5635">
        <v>0.16600000000000001</v>
      </c>
      <c r="T5635" s="5">
        <v>6373</v>
      </c>
      <c r="U5635">
        <v>0.112</v>
      </c>
    </row>
    <row r="5636" spans="1:21" x14ac:dyDescent="0.2">
      <c r="A5636" t="s">
        <v>1711</v>
      </c>
      <c r="B5636" t="s">
        <v>18</v>
      </c>
      <c r="C5636">
        <v>1008</v>
      </c>
      <c r="D5636">
        <v>6.0536923983434403E-2</v>
      </c>
      <c r="E5636">
        <v>-5.9290159717011501E-2</v>
      </c>
      <c r="F5636">
        <v>0.11982708370044599</v>
      </c>
      <c r="G5636" s="3">
        <f t="shared" si="528"/>
        <v>-6.0536923983434403E-2</v>
      </c>
      <c r="H5636" s="6">
        <f t="shared" si="529"/>
        <v>-1.0428538047600506</v>
      </c>
      <c r="I5636">
        <v>0.88808954866924505</v>
      </c>
      <c r="J5636" s="3">
        <f t="shared" si="530"/>
        <v>5.9290159717011501E-2</v>
      </c>
      <c r="K5636" s="6">
        <f t="shared" si="531"/>
        <v>1.0419529690489175</v>
      </c>
      <c r="L5636">
        <v>0.87323803737638495</v>
      </c>
      <c r="M5636" s="3">
        <f t="shared" si="532"/>
        <v>-0.11982708370044599</v>
      </c>
      <c r="N5636" s="6">
        <f t="shared" si="533"/>
        <v>-1.086604618153695</v>
      </c>
      <c r="O5636">
        <v>0.76525689192341595</v>
      </c>
      <c r="P5636" s="5">
        <v>5635</v>
      </c>
      <c r="Q5636">
        <v>0.215</v>
      </c>
      <c r="R5636" s="5">
        <v>5709</v>
      </c>
      <c r="S5636">
        <v>0.20499999999999999</v>
      </c>
      <c r="T5636" s="5">
        <v>5701</v>
      </c>
      <c r="U5636">
        <v>0.20599999999999999</v>
      </c>
    </row>
    <row r="5637" spans="1:21" x14ac:dyDescent="0.2">
      <c r="A5637" t="s">
        <v>1760</v>
      </c>
      <c r="B5637" t="s">
        <v>1582</v>
      </c>
      <c r="C5637">
        <v>2397</v>
      </c>
      <c r="D5637">
        <v>1.7040137426289199</v>
      </c>
      <c r="E5637">
        <v>1.57819022344864</v>
      </c>
      <c r="F5637">
        <v>0.125823519180288</v>
      </c>
      <c r="G5637" s="3">
        <f t="shared" si="528"/>
        <v>-1.7040137426289199</v>
      </c>
      <c r="H5637" s="6">
        <f t="shared" si="529"/>
        <v>-3.2580612873317549</v>
      </c>
      <c r="I5637" s="7">
        <v>2.4146215132086001E-7</v>
      </c>
      <c r="J5637" s="3">
        <f t="shared" si="530"/>
        <v>-1.57819022344864</v>
      </c>
      <c r="K5637" s="6">
        <f t="shared" si="531"/>
        <v>-2.9859504467071152</v>
      </c>
      <c r="L5637" s="7">
        <v>8.2634047717474598E-7</v>
      </c>
      <c r="M5637" s="3">
        <f t="shared" si="532"/>
        <v>-0.125823519180288</v>
      </c>
      <c r="N5637" s="6">
        <f t="shared" si="533"/>
        <v>-1.0911303939838453</v>
      </c>
      <c r="O5637">
        <v>0.758334085462264</v>
      </c>
      <c r="P5637" s="5">
        <v>5636</v>
      </c>
      <c r="Q5637">
        <v>0.215</v>
      </c>
      <c r="R5637" s="5">
        <v>4061</v>
      </c>
      <c r="S5637">
        <v>0.434</v>
      </c>
      <c r="T5637" s="5">
        <v>5658</v>
      </c>
      <c r="U5637">
        <v>0.21199999999999999</v>
      </c>
    </row>
    <row r="5638" spans="1:21" x14ac:dyDescent="0.2">
      <c r="A5638" t="s">
        <v>2236</v>
      </c>
      <c r="B5638" t="s">
        <v>18</v>
      </c>
      <c r="C5638">
        <v>816</v>
      </c>
      <c r="D5638">
        <v>-0.34764809899205401</v>
      </c>
      <c r="E5638">
        <v>-1.1648068536604499</v>
      </c>
      <c r="F5638">
        <v>0.81715875466839505</v>
      </c>
      <c r="G5638" s="3">
        <f t="shared" si="528"/>
        <v>0.34764809899205401</v>
      </c>
      <c r="H5638" s="6">
        <f t="shared" si="529"/>
        <v>1.2724845140247822</v>
      </c>
      <c r="I5638">
        <v>0.46565705928776102</v>
      </c>
      <c r="J5638" s="3">
        <f t="shared" si="530"/>
        <v>1.1648068536604499</v>
      </c>
      <c r="K5638" s="6">
        <f t="shared" si="531"/>
        <v>2.2420319753218854</v>
      </c>
      <c r="L5638">
        <v>3.9536518180679804E-3</v>
      </c>
      <c r="M5638" s="3">
        <f t="shared" si="532"/>
        <v>-0.81715875466839505</v>
      </c>
      <c r="N5638" s="6">
        <f t="shared" si="533"/>
        <v>-1.7619326212705637</v>
      </c>
      <c r="O5638">
        <v>5.7685967741626001E-2</v>
      </c>
      <c r="P5638" s="5">
        <v>5637</v>
      </c>
      <c r="Q5638">
        <v>0.215</v>
      </c>
      <c r="R5638" s="5">
        <v>5980</v>
      </c>
      <c r="S5638">
        <v>0.16700000000000001</v>
      </c>
      <c r="T5638" s="5">
        <v>5267</v>
      </c>
      <c r="U5638">
        <v>0.26600000000000001</v>
      </c>
    </row>
    <row r="5639" spans="1:21" x14ac:dyDescent="0.2">
      <c r="A5639" t="s">
        <v>2096</v>
      </c>
      <c r="B5639" t="s">
        <v>18</v>
      </c>
      <c r="C5639">
        <v>1206</v>
      </c>
      <c r="D5639">
        <v>-7.4321390618021801E-2</v>
      </c>
      <c r="E5639">
        <v>-0.76722156542677999</v>
      </c>
      <c r="F5639">
        <v>0.69290017480875798</v>
      </c>
      <c r="G5639" s="3">
        <f t="shared" si="528"/>
        <v>7.4321390618021801E-2</v>
      </c>
      <c r="H5639" s="6">
        <f t="shared" si="529"/>
        <v>1.0528656765265436</v>
      </c>
      <c r="I5639">
        <v>0.89287890614485699</v>
      </c>
      <c r="J5639" s="3">
        <f t="shared" si="530"/>
        <v>0.76722156542677999</v>
      </c>
      <c r="K5639" s="6">
        <f t="shared" si="531"/>
        <v>1.7019888260478604</v>
      </c>
      <c r="L5639">
        <v>7.0276419946353405E-2</v>
      </c>
      <c r="M5639" s="3">
        <f t="shared" si="532"/>
        <v>-0.69290017480875798</v>
      </c>
      <c r="N5639" s="6">
        <f t="shared" si="533"/>
        <v>-1.6165298803004065</v>
      </c>
      <c r="O5639">
        <v>0.123319179681536</v>
      </c>
      <c r="P5639" s="5">
        <v>5638</v>
      </c>
      <c r="Q5639">
        <v>0.215</v>
      </c>
      <c r="R5639" s="5">
        <v>5850</v>
      </c>
      <c r="S5639">
        <v>0.185</v>
      </c>
      <c r="T5639" s="5">
        <v>5386</v>
      </c>
      <c r="U5639">
        <v>0.25</v>
      </c>
    </row>
    <row r="5640" spans="1:21" x14ac:dyDescent="0.2">
      <c r="A5640" t="s">
        <v>1256</v>
      </c>
      <c r="B5640" t="s">
        <v>18</v>
      </c>
      <c r="C5640">
        <v>474</v>
      </c>
      <c r="D5640">
        <v>-1.21473358479172</v>
      </c>
      <c r="E5640">
        <v>-0.29423456197620301</v>
      </c>
      <c r="F5640">
        <v>-0.92049902281551998</v>
      </c>
      <c r="G5640" s="3">
        <f t="shared" si="528"/>
        <v>1.21473358479172</v>
      </c>
      <c r="H5640" s="6">
        <f t="shared" si="529"/>
        <v>2.3209791856845974</v>
      </c>
      <c r="I5640">
        <v>2.4918063026155199E-3</v>
      </c>
      <c r="J5640" s="3">
        <f t="shared" si="530"/>
        <v>0.29423456197620301</v>
      </c>
      <c r="K5640" s="6">
        <f t="shared" si="531"/>
        <v>1.2262342123286649</v>
      </c>
      <c r="L5640">
        <v>0.49306360797100701</v>
      </c>
      <c r="M5640" s="3">
        <f t="shared" si="532"/>
        <v>0.92049902281551998</v>
      </c>
      <c r="N5640" s="6">
        <f t="shared" si="533"/>
        <v>1.8927698822535506</v>
      </c>
      <c r="O5640">
        <v>2.1589254699155101E-2</v>
      </c>
      <c r="P5640" s="5">
        <v>5639</v>
      </c>
      <c r="Q5640">
        <v>0.214</v>
      </c>
      <c r="R5640" s="5">
        <v>6290</v>
      </c>
      <c r="S5640">
        <v>0.124</v>
      </c>
      <c r="T5640" s="5">
        <v>6077</v>
      </c>
      <c r="U5640">
        <v>0.153</v>
      </c>
    </row>
    <row r="5641" spans="1:21" x14ac:dyDescent="0.2">
      <c r="A5641" t="s">
        <v>2407</v>
      </c>
      <c r="B5641" t="s">
        <v>18</v>
      </c>
      <c r="C5641">
        <v>3711</v>
      </c>
      <c r="D5641">
        <v>1.4878510245291801</v>
      </c>
      <c r="E5641">
        <v>0.59687999909049805</v>
      </c>
      <c r="F5641">
        <v>0.890971025438687</v>
      </c>
      <c r="G5641" s="3">
        <f t="shared" si="528"/>
        <v>-1.4878510245291801</v>
      </c>
      <c r="H5641" s="6">
        <f t="shared" si="529"/>
        <v>-2.8047088666870952</v>
      </c>
      <c r="I5641" s="7">
        <v>1.8971533347748501E-7</v>
      </c>
      <c r="J5641" s="3">
        <f t="shared" si="530"/>
        <v>-0.59687999909049805</v>
      </c>
      <c r="K5641" s="6">
        <f t="shared" si="531"/>
        <v>-1.5124421896935867</v>
      </c>
      <c r="L5641">
        <v>3.7741331893979303E-2</v>
      </c>
      <c r="M5641" s="3">
        <f t="shared" si="532"/>
        <v>-0.890971025438687</v>
      </c>
      <c r="N5641" s="6">
        <f t="shared" si="533"/>
        <v>-1.8544238489243183</v>
      </c>
      <c r="O5641">
        <v>2.27634648022132E-3</v>
      </c>
      <c r="P5641" s="5">
        <v>5640</v>
      </c>
      <c r="Q5641">
        <v>0.214</v>
      </c>
      <c r="R5641" s="5">
        <v>4427</v>
      </c>
      <c r="S5641">
        <v>0.38300000000000001</v>
      </c>
      <c r="T5641" s="5">
        <v>5124</v>
      </c>
      <c r="U5641">
        <v>0.28599999999999998</v>
      </c>
    </row>
    <row r="5642" spans="1:21" x14ac:dyDescent="0.2">
      <c r="A5642" t="s">
        <v>3046</v>
      </c>
      <c r="B5642" t="s">
        <v>18</v>
      </c>
      <c r="C5642">
        <v>522</v>
      </c>
      <c r="D5642">
        <v>1.08665211209038</v>
      </c>
      <c r="E5642">
        <v>-0.37166554338180402</v>
      </c>
      <c r="F5642">
        <v>1.45831765547218</v>
      </c>
      <c r="G5642" s="3">
        <f t="shared" si="528"/>
        <v>-1.08665211209038</v>
      </c>
      <c r="H5642" s="6">
        <f t="shared" si="529"/>
        <v>-2.1238061818754534</v>
      </c>
      <c r="I5642">
        <v>1.0901832783553099E-2</v>
      </c>
      <c r="J5642" s="3">
        <f t="shared" si="530"/>
        <v>0.37166554338180402</v>
      </c>
      <c r="K5642" s="6">
        <f t="shared" si="531"/>
        <v>1.2938456704952248</v>
      </c>
      <c r="L5642">
        <v>0.386364751590762</v>
      </c>
      <c r="M5642" s="3">
        <f t="shared" si="532"/>
        <v>-1.45831765547218</v>
      </c>
      <c r="N5642" s="6">
        <f t="shared" si="533"/>
        <v>-2.747877433390542</v>
      </c>
      <c r="O5642">
        <v>4.3534366056989E-4</v>
      </c>
      <c r="P5642" s="5">
        <v>5641</v>
      </c>
      <c r="Q5642">
        <v>0.214</v>
      </c>
      <c r="R5642" s="5">
        <v>4934</v>
      </c>
      <c r="S5642">
        <v>0.313</v>
      </c>
      <c r="T5642" s="5">
        <v>4604</v>
      </c>
      <c r="U5642">
        <v>0.35899999999999999</v>
      </c>
    </row>
    <row r="5643" spans="1:21" x14ac:dyDescent="0.2">
      <c r="A5643" t="s">
        <v>1703</v>
      </c>
      <c r="B5643" t="s">
        <v>18</v>
      </c>
      <c r="C5643">
        <v>4179</v>
      </c>
      <c r="D5643">
        <v>2.6366399169424701</v>
      </c>
      <c r="E5643">
        <v>2.4819399031131102</v>
      </c>
      <c r="F5643">
        <v>0.154700013829357</v>
      </c>
      <c r="G5643" s="3">
        <f t="shared" si="528"/>
        <v>-2.6366399169424701</v>
      </c>
      <c r="H5643" s="6">
        <f t="shared" si="529"/>
        <v>-6.2188159356147779</v>
      </c>
      <c r="I5643" s="7">
        <v>3.53590025762905E-25</v>
      </c>
      <c r="J5643" s="3">
        <f t="shared" si="530"/>
        <v>-2.4819399031131102</v>
      </c>
      <c r="K5643" s="6">
        <f t="shared" si="531"/>
        <v>-5.5864814146214936</v>
      </c>
      <c r="L5643" s="7">
        <v>4.0672191423647503E-23</v>
      </c>
      <c r="M5643" s="3">
        <f t="shared" si="532"/>
        <v>-0.154700013829357</v>
      </c>
      <c r="N5643" s="6">
        <f t="shared" si="533"/>
        <v>-1.1131901234537831</v>
      </c>
      <c r="O5643">
        <v>0.62288912707404798</v>
      </c>
      <c r="P5643" s="5">
        <v>5642</v>
      </c>
      <c r="Q5643">
        <v>0.214</v>
      </c>
      <c r="R5643" s="5">
        <v>3008</v>
      </c>
      <c r="S5643">
        <v>0.58099999999999996</v>
      </c>
      <c r="T5643" s="5">
        <v>5709</v>
      </c>
      <c r="U5643">
        <v>0.20499999999999999</v>
      </c>
    </row>
    <row r="5644" spans="1:21" x14ac:dyDescent="0.2">
      <c r="A5644" t="s">
        <v>1217</v>
      </c>
      <c r="B5644" t="s">
        <v>18</v>
      </c>
      <c r="C5644">
        <v>1698</v>
      </c>
      <c r="D5644">
        <v>0.50189816255130804</v>
      </c>
      <c r="E5644">
        <v>1.51681366518519</v>
      </c>
      <c r="F5644">
        <v>-1.0149155026338801</v>
      </c>
      <c r="G5644" s="3">
        <f t="shared" si="528"/>
        <v>-0.50189816255130804</v>
      </c>
      <c r="H5644" s="6">
        <f t="shared" si="529"/>
        <v>-1.4160754762687091</v>
      </c>
      <c r="I5644">
        <v>9.2292512847321997E-2</v>
      </c>
      <c r="J5644" s="3">
        <f t="shared" si="530"/>
        <v>-1.51681366518519</v>
      </c>
      <c r="K5644" s="6">
        <f t="shared" si="531"/>
        <v>-2.8615834213548044</v>
      </c>
      <c r="L5644" s="7">
        <v>2.73877669487211E-8</v>
      </c>
      <c r="M5644" s="3">
        <f t="shared" si="532"/>
        <v>1.0149155026338801</v>
      </c>
      <c r="N5644" s="6">
        <f t="shared" si="533"/>
        <v>2.0207845339536106</v>
      </c>
      <c r="O5644">
        <v>3.9917861008743698E-4</v>
      </c>
      <c r="P5644" s="5">
        <v>5643</v>
      </c>
      <c r="Q5644">
        <v>0.214</v>
      </c>
      <c r="R5644" s="5">
        <v>5364</v>
      </c>
      <c r="S5644">
        <v>0.253</v>
      </c>
      <c r="T5644" s="5">
        <v>6113</v>
      </c>
      <c r="U5644">
        <v>0.14799999999999999</v>
      </c>
    </row>
    <row r="5645" spans="1:21" x14ac:dyDescent="0.2">
      <c r="A5645" t="s">
        <v>1674</v>
      </c>
      <c r="B5645" t="s">
        <v>1675</v>
      </c>
      <c r="C5645">
        <v>4458</v>
      </c>
      <c r="D5645">
        <v>0.20539472738806</v>
      </c>
      <c r="E5645">
        <v>0.17626052125047401</v>
      </c>
      <c r="F5645">
        <v>2.9134206137585501E-2</v>
      </c>
      <c r="G5645" s="3">
        <f t="shared" si="528"/>
        <v>-0.20539472738806</v>
      </c>
      <c r="H5645" s="6">
        <f t="shared" si="529"/>
        <v>-1.1530017697456592</v>
      </c>
      <c r="I5645">
        <v>0.62654133860556305</v>
      </c>
      <c r="J5645" s="3">
        <f t="shared" si="530"/>
        <v>-0.17626052125047401</v>
      </c>
      <c r="K5645" s="6">
        <f t="shared" si="531"/>
        <v>-1.1299512422576745</v>
      </c>
      <c r="L5645">
        <v>0.648784390959531</v>
      </c>
      <c r="M5645" s="3">
        <f t="shared" si="532"/>
        <v>-2.9134206137585501E-2</v>
      </c>
      <c r="N5645" s="6">
        <f t="shared" si="533"/>
        <v>-1.0203995771020427</v>
      </c>
      <c r="O5645">
        <v>0.95139819627598399</v>
      </c>
      <c r="P5645" s="5">
        <v>5644</v>
      </c>
      <c r="Q5645">
        <v>0.214</v>
      </c>
      <c r="R5645" s="5">
        <v>5631</v>
      </c>
      <c r="S5645">
        <v>0.215</v>
      </c>
      <c r="T5645" s="5">
        <v>5730</v>
      </c>
      <c r="U5645">
        <v>0.20200000000000001</v>
      </c>
    </row>
    <row r="5646" spans="1:21" x14ac:dyDescent="0.2">
      <c r="A5646" t="s">
        <v>1908</v>
      </c>
      <c r="B5646" t="s">
        <v>18</v>
      </c>
      <c r="C5646">
        <v>1839</v>
      </c>
      <c r="D5646">
        <v>-0.44333939606068901</v>
      </c>
      <c r="E5646">
        <v>-0.55102417837635997</v>
      </c>
      <c r="F5646">
        <v>0.107684782315671</v>
      </c>
      <c r="G5646" s="3">
        <f t="shared" si="528"/>
        <v>0.44333939606068901</v>
      </c>
      <c r="H5646" s="6">
        <f t="shared" si="529"/>
        <v>1.3597480869550413</v>
      </c>
      <c r="I5646">
        <v>0.592319679900282</v>
      </c>
      <c r="J5646" s="3">
        <f t="shared" si="530"/>
        <v>0.55102417837635997</v>
      </c>
      <c r="K5646" s="6">
        <f t="shared" si="531"/>
        <v>1.4651254286967028</v>
      </c>
      <c r="L5646">
        <v>0.46053228637996801</v>
      </c>
      <c r="M5646" s="3">
        <f t="shared" si="532"/>
        <v>-0.107684782315671</v>
      </c>
      <c r="N5646" s="6">
        <f t="shared" si="533"/>
        <v>-1.0774976944278249</v>
      </c>
      <c r="O5646">
        <v>0.90704314994577395</v>
      </c>
      <c r="P5646" s="5">
        <v>5645</v>
      </c>
      <c r="Q5646">
        <v>0.214</v>
      </c>
      <c r="R5646" s="5">
        <v>5902</v>
      </c>
      <c r="S5646">
        <v>0.17799999999999999</v>
      </c>
      <c r="T5646" s="5">
        <v>5532</v>
      </c>
      <c r="U5646">
        <v>0.22900000000000001</v>
      </c>
    </row>
    <row r="5647" spans="1:21" x14ac:dyDescent="0.2">
      <c r="A5647" t="s">
        <v>1337</v>
      </c>
      <c r="B5647" t="s">
        <v>1338</v>
      </c>
      <c r="C5647">
        <v>2670</v>
      </c>
      <c r="D5647">
        <v>0.59364756552292397</v>
      </c>
      <c r="E5647">
        <v>1.3093198623397799</v>
      </c>
      <c r="F5647">
        <v>-0.71567229681685196</v>
      </c>
      <c r="G5647" s="3">
        <f t="shared" si="528"/>
        <v>-0.59364756552292397</v>
      </c>
      <c r="H5647" s="6">
        <f t="shared" si="529"/>
        <v>-1.5090572774497115</v>
      </c>
      <c r="I5647">
        <v>0.208850104180168</v>
      </c>
      <c r="J5647" s="3">
        <f t="shared" si="530"/>
        <v>-1.3093198623397799</v>
      </c>
      <c r="K5647" s="6">
        <f t="shared" si="531"/>
        <v>-2.4782467909188401</v>
      </c>
      <c r="L5647">
        <v>2.0764897358086201E-3</v>
      </c>
      <c r="M5647" s="3">
        <f t="shared" si="532"/>
        <v>0.71567229681685196</v>
      </c>
      <c r="N5647" s="6">
        <f t="shared" si="533"/>
        <v>1.6422483281131914</v>
      </c>
      <c r="O5647">
        <v>0.123277387388479</v>
      </c>
      <c r="P5647" s="5">
        <v>5646</v>
      </c>
      <c r="Q5647">
        <v>0.21299999999999999</v>
      </c>
      <c r="R5647" s="5">
        <v>5241</v>
      </c>
      <c r="S5647">
        <v>0.27</v>
      </c>
      <c r="T5647" s="5">
        <v>6008</v>
      </c>
      <c r="U5647">
        <v>0.16300000000000001</v>
      </c>
    </row>
    <row r="5648" spans="1:21" x14ac:dyDescent="0.2">
      <c r="A5648" t="s">
        <v>3965</v>
      </c>
      <c r="B5648" t="s">
        <v>3605</v>
      </c>
      <c r="C5648">
        <v>2949</v>
      </c>
      <c r="D5648">
        <v>0.17517987128543999</v>
      </c>
      <c r="E5648">
        <v>-1.9095839553435801</v>
      </c>
      <c r="F5648">
        <v>2.08476382662902</v>
      </c>
      <c r="G5648" s="3">
        <f t="shared" si="528"/>
        <v>-0.17517987128543999</v>
      </c>
      <c r="H5648" s="6">
        <f t="shared" si="529"/>
        <v>-1.1291051697858938</v>
      </c>
      <c r="I5648">
        <v>0.64819979046939102</v>
      </c>
      <c r="J5648" s="3">
        <f t="shared" si="530"/>
        <v>1.9095839553435801</v>
      </c>
      <c r="K5648" s="6">
        <f t="shared" si="531"/>
        <v>3.757007394148002</v>
      </c>
      <c r="L5648" s="7">
        <v>3.1569358544874902E-10</v>
      </c>
      <c r="M5648" s="3">
        <f t="shared" si="532"/>
        <v>-2.08476382662902</v>
      </c>
      <c r="N5648" s="6">
        <f t="shared" si="533"/>
        <v>-4.2420564716563387</v>
      </c>
      <c r="O5648" s="7">
        <v>1.3722069594018901E-11</v>
      </c>
      <c r="P5648" s="5">
        <v>5647</v>
      </c>
      <c r="Q5648">
        <v>0.21299999999999999</v>
      </c>
      <c r="R5648" s="5">
        <v>5712</v>
      </c>
      <c r="S5648">
        <v>0.20399999999999999</v>
      </c>
      <c r="T5648" s="5">
        <v>3864</v>
      </c>
      <c r="U5648">
        <v>0.46200000000000002</v>
      </c>
    </row>
    <row r="5649" spans="1:21" x14ac:dyDescent="0.2">
      <c r="A5649" t="s">
        <v>1637</v>
      </c>
      <c r="B5649" t="s">
        <v>18</v>
      </c>
      <c r="C5649">
        <v>765</v>
      </c>
      <c r="D5649">
        <v>-0.66622394474290803</v>
      </c>
      <c r="E5649">
        <v>-0.69815910641172796</v>
      </c>
      <c r="F5649">
        <v>3.1935161668819899E-2</v>
      </c>
      <c r="G5649" s="3">
        <f t="shared" si="528"/>
        <v>0.66622394474290803</v>
      </c>
      <c r="H5649" s="6">
        <f t="shared" si="529"/>
        <v>1.5869139986357346</v>
      </c>
      <c r="I5649">
        <v>8.0099698670573594E-2</v>
      </c>
      <c r="J5649" s="3">
        <f t="shared" si="530"/>
        <v>0.69815910641172796</v>
      </c>
      <c r="K5649" s="6">
        <f t="shared" si="531"/>
        <v>1.6224332299750048</v>
      </c>
      <c r="L5649">
        <v>5.1718080982151401E-2</v>
      </c>
      <c r="M5649" s="3">
        <f t="shared" si="532"/>
        <v>-3.1935161668819899E-2</v>
      </c>
      <c r="N5649" s="6">
        <f t="shared" si="533"/>
        <v>-1.0223825811416409</v>
      </c>
      <c r="O5649">
        <v>0.94751579438424804</v>
      </c>
      <c r="P5649" s="5">
        <v>5648</v>
      </c>
      <c r="Q5649">
        <v>0.21299999999999999</v>
      </c>
      <c r="R5649" s="5">
        <v>6104</v>
      </c>
      <c r="S5649">
        <v>0.15</v>
      </c>
      <c r="T5649" s="5">
        <v>5762</v>
      </c>
      <c r="U5649">
        <v>0.19700000000000001</v>
      </c>
    </row>
    <row r="5650" spans="1:21" x14ac:dyDescent="0.2">
      <c r="A5650" t="s">
        <v>2918</v>
      </c>
      <c r="B5650" t="s">
        <v>2919</v>
      </c>
      <c r="C5650">
        <v>2232</v>
      </c>
      <c r="D5650">
        <v>0.91719875516172999</v>
      </c>
      <c r="E5650">
        <v>-0.40490665130688902</v>
      </c>
      <c r="F5650">
        <v>1.32210540646862</v>
      </c>
      <c r="G5650" s="3">
        <f t="shared" si="528"/>
        <v>-0.91719875516172999</v>
      </c>
      <c r="H5650" s="6">
        <f t="shared" si="529"/>
        <v>-1.888444984987381</v>
      </c>
      <c r="I5650">
        <v>8.42450217003754E-2</v>
      </c>
      <c r="J5650" s="3">
        <f t="shared" si="530"/>
        <v>0.40490665130688902</v>
      </c>
      <c r="K5650" s="6">
        <f t="shared" si="531"/>
        <v>1.3240032388105252</v>
      </c>
      <c r="L5650">
        <v>0.44827708812352801</v>
      </c>
      <c r="M5650" s="3">
        <f t="shared" si="532"/>
        <v>-1.32210540646862</v>
      </c>
      <c r="N5650" s="6">
        <f t="shared" si="533"/>
        <v>-2.5003072764387881</v>
      </c>
      <c r="O5650">
        <v>1.00780506392998E-2</v>
      </c>
      <c r="P5650" s="5">
        <v>5649</v>
      </c>
      <c r="Q5650">
        <v>0.21299999999999999</v>
      </c>
      <c r="R5650" s="5">
        <v>5081</v>
      </c>
      <c r="S5650">
        <v>0.29199999999999998</v>
      </c>
      <c r="T5650" s="5">
        <v>4705</v>
      </c>
      <c r="U5650">
        <v>0.34399999999999997</v>
      </c>
    </row>
    <row r="5651" spans="1:21" x14ac:dyDescent="0.2">
      <c r="A5651" t="s">
        <v>953</v>
      </c>
      <c r="B5651" t="s">
        <v>18</v>
      </c>
      <c r="C5651">
        <v>879</v>
      </c>
      <c r="D5651">
        <v>-0.41077288461577</v>
      </c>
      <c r="E5651">
        <v>1.4669678028590201</v>
      </c>
      <c r="F5651">
        <v>-1.8777406874747899</v>
      </c>
      <c r="G5651" s="3">
        <f t="shared" si="528"/>
        <v>0.41077288461577</v>
      </c>
      <c r="H5651" s="6">
        <f t="shared" si="529"/>
        <v>1.3293978120706971</v>
      </c>
      <c r="I5651">
        <v>0.50280875010559101</v>
      </c>
      <c r="J5651" s="3">
        <f t="shared" si="530"/>
        <v>-1.4669678028590201</v>
      </c>
      <c r="K5651" s="6">
        <f t="shared" si="531"/>
        <v>-2.7644027182050199</v>
      </c>
      <c r="L5651">
        <v>5.7183882530132298E-3</v>
      </c>
      <c r="M5651" s="3">
        <f t="shared" si="532"/>
        <v>1.8777406874747899</v>
      </c>
      <c r="N5651" s="6">
        <f t="shared" si="533"/>
        <v>3.6749909252640411</v>
      </c>
      <c r="O5651">
        <v>4.9777908608198698E-4</v>
      </c>
      <c r="P5651" s="5">
        <v>5650</v>
      </c>
      <c r="Q5651">
        <v>0.21299999999999999</v>
      </c>
      <c r="R5651" s="5">
        <v>6012</v>
      </c>
      <c r="S5651">
        <v>0.16200000000000001</v>
      </c>
      <c r="T5651" s="5">
        <v>6342</v>
      </c>
      <c r="U5651">
        <v>0.11600000000000001</v>
      </c>
    </row>
    <row r="5652" spans="1:21" x14ac:dyDescent="0.2">
      <c r="A5652" t="s">
        <v>1118</v>
      </c>
      <c r="B5652" t="s">
        <v>18</v>
      </c>
      <c r="C5652">
        <v>309</v>
      </c>
      <c r="D5652">
        <v>0.39618895184727099</v>
      </c>
      <c r="E5652">
        <v>1.6366051809100099</v>
      </c>
      <c r="F5652">
        <v>-1.2404162290627401</v>
      </c>
      <c r="G5652" s="3">
        <f t="shared" si="528"/>
        <v>-0.39618895184727099</v>
      </c>
      <c r="H5652" s="6">
        <f t="shared" si="529"/>
        <v>-1.3160268756775015</v>
      </c>
      <c r="I5652">
        <v>0.55353352822911295</v>
      </c>
      <c r="J5652" s="3">
        <f t="shared" si="530"/>
        <v>-1.6366051809100099</v>
      </c>
      <c r="K5652" s="6">
        <f t="shared" si="531"/>
        <v>-3.1093331029241105</v>
      </c>
      <c r="L5652">
        <v>4.0401151763856998E-3</v>
      </c>
      <c r="M5652" s="3">
        <f t="shared" si="532"/>
        <v>1.2404162290627401</v>
      </c>
      <c r="N5652" s="6">
        <f t="shared" si="533"/>
        <v>2.3626668728352547</v>
      </c>
      <c r="O5652">
        <v>4.1490345401325998E-2</v>
      </c>
      <c r="P5652" s="5">
        <v>5651</v>
      </c>
      <c r="Q5652">
        <v>0.21299999999999999</v>
      </c>
      <c r="R5652" s="5">
        <v>5587</v>
      </c>
      <c r="S5652">
        <v>0.222</v>
      </c>
      <c r="T5652" s="5">
        <v>6201</v>
      </c>
      <c r="U5652">
        <v>0.13600000000000001</v>
      </c>
    </row>
    <row r="5653" spans="1:21" x14ac:dyDescent="0.2">
      <c r="A5653" t="s">
        <v>2669</v>
      </c>
      <c r="B5653" t="s">
        <v>18</v>
      </c>
      <c r="C5653">
        <v>1089</v>
      </c>
      <c r="D5653">
        <v>1.0203093195535</v>
      </c>
      <c r="E5653">
        <v>-0.140391206316832</v>
      </c>
      <c r="F5653">
        <v>1.16070052587033</v>
      </c>
      <c r="G5653" s="3">
        <f t="shared" si="528"/>
        <v>-1.0203093195535</v>
      </c>
      <c r="H5653" s="6">
        <f t="shared" si="529"/>
        <v>-2.0283538000829111</v>
      </c>
      <c r="I5653">
        <v>6.4703836757617197E-3</v>
      </c>
      <c r="J5653" s="3">
        <f t="shared" si="530"/>
        <v>0.140391206316832</v>
      </c>
      <c r="K5653" s="6">
        <f t="shared" si="531"/>
        <v>1.1022039529007117</v>
      </c>
      <c r="L5653">
        <v>0.726042133779354</v>
      </c>
      <c r="M5653" s="3">
        <f t="shared" si="532"/>
        <v>-1.16070052587033</v>
      </c>
      <c r="N5653" s="6">
        <f t="shared" si="533"/>
        <v>-2.2356595763325613</v>
      </c>
      <c r="O5653">
        <v>1.6473215651458799E-3</v>
      </c>
      <c r="P5653" s="5">
        <v>5652</v>
      </c>
      <c r="Q5653">
        <v>0.21299999999999999</v>
      </c>
      <c r="R5653" s="5">
        <v>4906</v>
      </c>
      <c r="S5653">
        <v>0.316</v>
      </c>
      <c r="T5653" s="5">
        <v>4908</v>
      </c>
      <c r="U5653">
        <v>0.316</v>
      </c>
    </row>
    <row r="5654" spans="1:21" x14ac:dyDescent="0.2">
      <c r="A5654" t="s">
        <v>1015</v>
      </c>
      <c r="B5654" t="s">
        <v>18</v>
      </c>
      <c r="C5654">
        <v>795</v>
      </c>
      <c r="D5654">
        <v>-0.518622325724306</v>
      </c>
      <c r="E5654">
        <v>1.0999157901142</v>
      </c>
      <c r="F5654">
        <v>-1.6185381158385099</v>
      </c>
      <c r="G5654" s="3">
        <f t="shared" si="528"/>
        <v>0.518622325724306</v>
      </c>
      <c r="H5654" s="6">
        <f t="shared" si="529"/>
        <v>1.4325865732386518</v>
      </c>
      <c r="I5654">
        <v>0.36711840683358998</v>
      </c>
      <c r="J5654" s="3">
        <f t="shared" si="530"/>
        <v>-1.0999157901142</v>
      </c>
      <c r="K5654" s="6">
        <f t="shared" si="531"/>
        <v>-2.1434218102224993</v>
      </c>
      <c r="L5654">
        <v>3.36749570529776E-2</v>
      </c>
      <c r="M5654" s="3">
        <f t="shared" si="532"/>
        <v>1.6185381158385099</v>
      </c>
      <c r="N5654" s="6">
        <f t="shared" si="533"/>
        <v>3.0706373061116459</v>
      </c>
      <c r="O5654">
        <v>1.93111091599309E-3</v>
      </c>
      <c r="P5654" s="5">
        <v>5653</v>
      </c>
      <c r="Q5654">
        <v>0.21199999999999999</v>
      </c>
      <c r="R5654" s="5">
        <v>6042</v>
      </c>
      <c r="S5654">
        <v>0.158</v>
      </c>
      <c r="T5654" s="5">
        <v>6290</v>
      </c>
      <c r="U5654">
        <v>0.124</v>
      </c>
    </row>
    <row r="5655" spans="1:21" x14ac:dyDescent="0.2">
      <c r="A5655" t="s">
        <v>1888</v>
      </c>
      <c r="B5655" t="s">
        <v>1889</v>
      </c>
      <c r="C5655">
        <v>2076</v>
      </c>
      <c r="D5655">
        <v>1.4482973042412199</v>
      </c>
      <c r="E5655">
        <v>1.0180013063365301</v>
      </c>
      <c r="F5655">
        <v>0.43029599790469297</v>
      </c>
      <c r="G5655" s="3">
        <f t="shared" si="528"/>
        <v>-1.4482973042412199</v>
      </c>
      <c r="H5655" s="6">
        <f t="shared" si="529"/>
        <v>-2.7288579628519263</v>
      </c>
      <c r="I5655">
        <v>3.7295253446839099E-3</v>
      </c>
      <c r="J5655" s="3">
        <f t="shared" si="530"/>
        <v>-1.0180013063365301</v>
      </c>
      <c r="K5655" s="6">
        <f t="shared" si="531"/>
        <v>-2.0251114484051227</v>
      </c>
      <c r="L5655">
        <v>3.7548696006627497E-2</v>
      </c>
      <c r="M5655" s="3">
        <f t="shared" si="532"/>
        <v>-0.43029599790469297</v>
      </c>
      <c r="N5655" s="6">
        <f t="shared" si="533"/>
        <v>-1.3475100172887005</v>
      </c>
      <c r="O5655">
        <v>0.44007446340129402</v>
      </c>
      <c r="P5655" s="5">
        <v>5654</v>
      </c>
      <c r="Q5655">
        <v>0.21199999999999999</v>
      </c>
      <c r="R5655" s="5">
        <v>4456</v>
      </c>
      <c r="S5655">
        <v>0.379</v>
      </c>
      <c r="T5655" s="5">
        <v>5546</v>
      </c>
      <c r="U5655">
        <v>0.22700000000000001</v>
      </c>
    </row>
    <row r="5656" spans="1:21" x14ac:dyDescent="0.2">
      <c r="A5656" t="s">
        <v>2139</v>
      </c>
      <c r="B5656" t="s">
        <v>2140</v>
      </c>
      <c r="C5656">
        <v>8064</v>
      </c>
      <c r="D5656">
        <v>1.5271223770195099</v>
      </c>
      <c r="E5656">
        <v>0.766272044568308</v>
      </c>
      <c r="F5656">
        <v>0.76085033245120004</v>
      </c>
      <c r="G5656" s="3">
        <f t="shared" si="528"/>
        <v>-1.5271223770195099</v>
      </c>
      <c r="H5656" s="6">
        <f t="shared" si="529"/>
        <v>-2.8821039626003127</v>
      </c>
      <c r="I5656" s="7">
        <v>3.21968035130671E-6</v>
      </c>
      <c r="J5656" s="3">
        <f t="shared" si="530"/>
        <v>-0.766272044568308</v>
      </c>
      <c r="K5656" s="6">
        <f t="shared" si="531"/>
        <v>-1.7008690175323096</v>
      </c>
      <c r="L5656">
        <v>1.89606399454267E-2</v>
      </c>
      <c r="M5656" s="3">
        <f t="shared" si="532"/>
        <v>-0.76085033245120004</v>
      </c>
      <c r="N5656" s="6">
        <f t="shared" si="533"/>
        <v>-1.6944890716992322</v>
      </c>
      <c r="O5656">
        <v>2.56897229545009E-2</v>
      </c>
      <c r="P5656" s="5">
        <v>5655</v>
      </c>
      <c r="Q5656">
        <v>0.21199999999999999</v>
      </c>
      <c r="R5656" s="5">
        <v>4460</v>
      </c>
      <c r="S5656">
        <v>0.379</v>
      </c>
      <c r="T5656" s="5">
        <v>5347</v>
      </c>
      <c r="U5656">
        <v>0.255</v>
      </c>
    </row>
    <row r="5657" spans="1:21" x14ac:dyDescent="0.2">
      <c r="A5657" t="s">
        <v>1770</v>
      </c>
      <c r="B5657" t="s">
        <v>18</v>
      </c>
      <c r="C5657">
        <v>714</v>
      </c>
      <c r="D5657">
        <v>-0.53672322756312796</v>
      </c>
      <c r="E5657">
        <v>-0.76508786131390205</v>
      </c>
      <c r="F5657">
        <v>0.22836463375077301</v>
      </c>
      <c r="G5657" s="3">
        <f t="shared" si="528"/>
        <v>0.53672322756312796</v>
      </c>
      <c r="H5657" s="6">
        <f t="shared" si="529"/>
        <v>1.4506738780079</v>
      </c>
      <c r="I5657">
        <v>0.305871603721457</v>
      </c>
      <c r="J5657" s="3">
        <f t="shared" si="530"/>
        <v>0.76508786131390205</v>
      </c>
      <c r="K5657" s="6">
        <f t="shared" si="531"/>
        <v>1.6994734944585665</v>
      </c>
      <c r="L5657">
        <v>0.10707978453863901</v>
      </c>
      <c r="M5657" s="3">
        <f t="shared" si="532"/>
        <v>-0.22836463375077301</v>
      </c>
      <c r="N5657" s="6">
        <f t="shared" si="533"/>
        <v>-1.1715062359793249</v>
      </c>
      <c r="O5657">
        <v>0.68271381216142202</v>
      </c>
      <c r="P5657" s="5">
        <v>5656</v>
      </c>
      <c r="Q5657">
        <v>0.21199999999999999</v>
      </c>
      <c r="R5657" s="5">
        <v>6049</v>
      </c>
      <c r="S5657">
        <v>0.157</v>
      </c>
      <c r="T5657" s="5">
        <v>5652</v>
      </c>
      <c r="U5657">
        <v>0.21299999999999999</v>
      </c>
    </row>
    <row r="5658" spans="1:21" x14ac:dyDescent="0.2">
      <c r="A5658" t="s">
        <v>1801</v>
      </c>
      <c r="B5658" t="s">
        <v>18</v>
      </c>
      <c r="C5658">
        <v>1608</v>
      </c>
      <c r="D5658">
        <v>1.9665555926923599</v>
      </c>
      <c r="E5658">
        <v>1.60206687478862</v>
      </c>
      <c r="F5658">
        <v>0.36448871790374998</v>
      </c>
      <c r="G5658" s="3">
        <f t="shared" si="528"/>
        <v>-1.9665555926923599</v>
      </c>
      <c r="H5658" s="6">
        <f t="shared" si="529"/>
        <v>-3.9083389567445717</v>
      </c>
      <c r="I5658">
        <v>1.4476550300906801E-4</v>
      </c>
      <c r="J5658" s="3">
        <f t="shared" si="530"/>
        <v>-1.60206687478862</v>
      </c>
      <c r="K5658" s="6">
        <f t="shared" si="531"/>
        <v>-3.0357792234128853</v>
      </c>
      <c r="L5658">
        <v>1.4477663885880099E-3</v>
      </c>
      <c r="M5658" s="3">
        <f t="shared" si="532"/>
        <v>-0.36448871790374998</v>
      </c>
      <c r="N5658" s="6">
        <f t="shared" si="533"/>
        <v>-1.2874252931841215</v>
      </c>
      <c r="O5658">
        <v>0.54387625692156505</v>
      </c>
      <c r="P5658" s="5">
        <v>5657</v>
      </c>
      <c r="Q5658">
        <v>0.21199999999999999</v>
      </c>
      <c r="R5658" s="5">
        <v>3805</v>
      </c>
      <c r="S5658">
        <v>0.47</v>
      </c>
      <c r="T5658" s="5">
        <v>5623</v>
      </c>
      <c r="U5658">
        <v>0.217</v>
      </c>
    </row>
    <row r="5659" spans="1:21" x14ac:dyDescent="0.2">
      <c r="A5659" t="s">
        <v>5598</v>
      </c>
      <c r="B5659" t="s">
        <v>18</v>
      </c>
      <c r="C5659">
        <v>3321</v>
      </c>
      <c r="D5659">
        <v>1.29296045017281</v>
      </c>
      <c r="E5659">
        <v>-1.58126707815833</v>
      </c>
      <c r="F5659">
        <v>2.87422752833114</v>
      </c>
      <c r="G5659" s="3">
        <f t="shared" si="528"/>
        <v>-1.29296045017281</v>
      </c>
      <c r="H5659" s="6">
        <f t="shared" si="529"/>
        <v>-2.4503034906333108</v>
      </c>
      <c r="I5659">
        <v>3.4501314393056197E-2</v>
      </c>
      <c r="J5659" s="3">
        <f t="shared" si="530"/>
        <v>1.58126707815833</v>
      </c>
      <c r="K5659" s="6">
        <f t="shared" si="531"/>
        <v>2.9923254181172307</v>
      </c>
      <c r="L5659">
        <v>6.2172024678907702E-3</v>
      </c>
      <c r="M5659" s="3">
        <f t="shared" si="532"/>
        <v>-2.87422752833114</v>
      </c>
      <c r="N5659" s="6">
        <f t="shared" si="533"/>
        <v>-7.3321054171234321</v>
      </c>
      <c r="O5659" s="7">
        <v>6.2611882459379203E-7</v>
      </c>
      <c r="P5659" s="5">
        <v>5658</v>
      </c>
      <c r="Q5659">
        <v>0.21199999999999999</v>
      </c>
      <c r="R5659" s="5">
        <v>4575</v>
      </c>
      <c r="S5659">
        <v>0.36299999999999999</v>
      </c>
      <c r="T5659" s="5">
        <v>2575</v>
      </c>
      <c r="U5659">
        <v>0.64100000000000001</v>
      </c>
    </row>
    <row r="5660" spans="1:21" x14ac:dyDescent="0.2">
      <c r="A5660" t="s">
        <v>2993</v>
      </c>
      <c r="B5660" t="s">
        <v>18</v>
      </c>
      <c r="C5660">
        <v>1119</v>
      </c>
      <c r="D5660">
        <v>-1.0963666620566599</v>
      </c>
      <c r="E5660">
        <v>-2.4869581601472399</v>
      </c>
      <c r="F5660">
        <v>1.39059149809058</v>
      </c>
      <c r="G5660" s="3">
        <f t="shared" si="528"/>
        <v>1.0963666620566599</v>
      </c>
      <c r="H5660" s="6">
        <f t="shared" si="529"/>
        <v>2.1381553271978251</v>
      </c>
      <c r="I5660">
        <v>5.3879069264391101E-2</v>
      </c>
      <c r="J5660" s="3">
        <f t="shared" si="530"/>
        <v>2.4869581601472399</v>
      </c>
      <c r="K5660" s="6">
        <f t="shared" si="531"/>
        <v>5.6059472149037779</v>
      </c>
      <c r="L5660" s="7">
        <v>1.8068407657411199E-6</v>
      </c>
      <c r="M5660" s="3">
        <f t="shared" si="532"/>
        <v>-1.39059149809058</v>
      </c>
      <c r="N5660" s="6">
        <f t="shared" si="533"/>
        <v>-2.6218615381187922</v>
      </c>
      <c r="O5660">
        <v>1.1563581972664201E-2</v>
      </c>
      <c r="P5660" s="5">
        <v>5659</v>
      </c>
      <c r="Q5660">
        <v>0.21199999999999999</v>
      </c>
      <c r="R5660" s="5">
        <v>6299</v>
      </c>
      <c r="S5660">
        <v>0.122</v>
      </c>
      <c r="T5660" s="5">
        <v>4643</v>
      </c>
      <c r="U5660">
        <v>0.35299999999999998</v>
      </c>
    </row>
    <row r="5661" spans="1:21" x14ac:dyDescent="0.2">
      <c r="A5661" t="s">
        <v>4121</v>
      </c>
      <c r="B5661" t="e">
        <v>#N/A</v>
      </c>
      <c r="C5661">
        <v>1893</v>
      </c>
      <c r="D5661">
        <v>0.39094199859636403</v>
      </c>
      <c r="E5661">
        <v>-1.78364112658427</v>
      </c>
      <c r="F5661">
        <v>2.17458312518063</v>
      </c>
      <c r="G5661" s="3">
        <f t="shared" si="528"/>
        <v>-0.39094199859636403</v>
      </c>
      <c r="H5661" s="6">
        <f t="shared" si="529"/>
        <v>-1.3112492963325229</v>
      </c>
      <c r="I5661">
        <v>0.37044674842974001</v>
      </c>
      <c r="J5661" s="3">
        <f t="shared" si="530"/>
        <v>1.78364112658427</v>
      </c>
      <c r="K5661" s="6">
        <f t="shared" si="531"/>
        <v>3.4429402082321325</v>
      </c>
      <c r="L5661" s="7">
        <v>1.4687013105009401E-6</v>
      </c>
      <c r="M5661" s="3">
        <f t="shared" si="532"/>
        <v>-2.17458312518063</v>
      </c>
      <c r="N5661" s="6">
        <f t="shared" si="533"/>
        <v>-4.51455292535932</v>
      </c>
      <c r="O5661" s="7">
        <v>7.2329193333036597E-9</v>
      </c>
      <c r="P5661" s="5">
        <v>5660</v>
      </c>
      <c r="Q5661">
        <v>0.21099999999999999</v>
      </c>
      <c r="R5661" s="5">
        <v>5577</v>
      </c>
      <c r="S5661">
        <v>0.223</v>
      </c>
      <c r="T5661" s="5">
        <v>3737</v>
      </c>
      <c r="U5661">
        <v>0.47899999999999998</v>
      </c>
    </row>
    <row r="5662" spans="1:21" x14ac:dyDescent="0.2">
      <c r="A5662" t="s">
        <v>2227</v>
      </c>
      <c r="B5662" t="s">
        <v>18</v>
      </c>
      <c r="C5662">
        <v>744</v>
      </c>
      <c r="D5662">
        <v>0.56122784232558298</v>
      </c>
      <c r="E5662">
        <v>-0.330989782835097</v>
      </c>
      <c r="F5662">
        <v>0.89221762516068004</v>
      </c>
      <c r="G5662" s="3">
        <f t="shared" si="528"/>
        <v>-0.56122784232558298</v>
      </c>
      <c r="H5662" s="6">
        <f t="shared" si="529"/>
        <v>-1.4755244657027358</v>
      </c>
      <c r="I5662">
        <v>0.295637898782727</v>
      </c>
      <c r="J5662" s="3">
        <f t="shared" si="530"/>
        <v>0.330989782835097</v>
      </c>
      <c r="K5662" s="6">
        <f t="shared" si="531"/>
        <v>1.257876063527392</v>
      </c>
      <c r="L5662">
        <v>0.51992907335384697</v>
      </c>
      <c r="M5662" s="3">
        <f t="shared" si="532"/>
        <v>-0.89221762516068004</v>
      </c>
      <c r="N5662" s="6">
        <f t="shared" si="533"/>
        <v>-1.8560269065565154</v>
      </c>
      <c r="O5662">
        <v>7.8922095419018595E-2</v>
      </c>
      <c r="P5662" s="5">
        <v>5661</v>
      </c>
      <c r="Q5662">
        <v>0.21099999999999999</v>
      </c>
      <c r="R5662" s="5">
        <v>5401</v>
      </c>
      <c r="S5662">
        <v>0.248</v>
      </c>
      <c r="T5662" s="5">
        <v>5277</v>
      </c>
      <c r="U5662">
        <v>0.26500000000000001</v>
      </c>
    </row>
    <row r="5663" spans="1:21" x14ac:dyDescent="0.2">
      <c r="A5663" t="s">
        <v>2679</v>
      </c>
      <c r="B5663" t="s">
        <v>18</v>
      </c>
      <c r="C5663">
        <v>1422</v>
      </c>
      <c r="D5663">
        <v>0.82061413310656295</v>
      </c>
      <c r="E5663">
        <v>-0.35205920382732803</v>
      </c>
      <c r="F5663">
        <v>1.17267333693389</v>
      </c>
      <c r="G5663" s="3">
        <f t="shared" si="528"/>
        <v>-0.82061413310656295</v>
      </c>
      <c r="H5663" s="6">
        <f t="shared" si="529"/>
        <v>-1.7661576587553796</v>
      </c>
      <c r="I5663">
        <v>3.6639632117945797E-2</v>
      </c>
      <c r="J5663" s="3">
        <f t="shared" si="530"/>
        <v>0.35205920382732803</v>
      </c>
      <c r="K5663" s="6">
        <f t="shared" si="531"/>
        <v>1.2763811465639368</v>
      </c>
      <c r="L5663">
        <v>0.37093880963876902</v>
      </c>
      <c r="M5663" s="3">
        <f t="shared" si="532"/>
        <v>-1.17267333693389</v>
      </c>
      <c r="N5663" s="6">
        <f t="shared" si="533"/>
        <v>-2.2542903374948677</v>
      </c>
      <c r="O5663">
        <v>2.0236961870356801E-3</v>
      </c>
      <c r="P5663" s="5">
        <v>5662</v>
      </c>
      <c r="Q5663">
        <v>0.21099999999999999</v>
      </c>
      <c r="R5663" s="5">
        <v>5154</v>
      </c>
      <c r="S5663">
        <v>0.28199999999999997</v>
      </c>
      <c r="T5663" s="5">
        <v>4904</v>
      </c>
      <c r="U5663">
        <v>0.317</v>
      </c>
    </row>
    <row r="5664" spans="1:21" x14ac:dyDescent="0.2">
      <c r="A5664" t="s">
        <v>4332</v>
      </c>
      <c r="B5664" t="s">
        <v>18</v>
      </c>
      <c r="C5664">
        <v>2307</v>
      </c>
      <c r="D5664">
        <v>3.05303696371071</v>
      </c>
      <c r="E5664">
        <v>0.74866255795765302</v>
      </c>
      <c r="F5664">
        <v>2.3043744057530602</v>
      </c>
      <c r="G5664" s="3">
        <f t="shared" si="528"/>
        <v>-3.05303696371071</v>
      </c>
      <c r="H5664" s="6">
        <f t="shared" si="529"/>
        <v>-8.2995721355607976</v>
      </c>
      <c r="I5664" s="7">
        <v>1.6255369005744599E-7</v>
      </c>
      <c r="J5664" s="3">
        <f t="shared" si="530"/>
        <v>-0.74866255795765302</v>
      </c>
      <c r="K5664" s="6">
        <f t="shared" si="531"/>
        <v>-1.6802344567028609</v>
      </c>
      <c r="L5664">
        <v>0.217368702908281</v>
      </c>
      <c r="M5664" s="3">
        <f t="shared" si="532"/>
        <v>-2.3043744057530602</v>
      </c>
      <c r="N5664" s="6">
        <f t="shared" si="533"/>
        <v>-4.9395321602005113</v>
      </c>
      <c r="O5664" s="7">
        <v>8.4627884796899499E-5</v>
      </c>
      <c r="P5664" s="5">
        <v>5663</v>
      </c>
      <c r="Q5664">
        <v>0.21099999999999999</v>
      </c>
      <c r="R5664" s="5">
        <v>2382</v>
      </c>
      <c r="S5664">
        <v>0.66800000000000004</v>
      </c>
      <c r="T5664" s="5">
        <v>3575</v>
      </c>
      <c r="U5664">
        <v>0.502</v>
      </c>
    </row>
    <row r="5665" spans="1:21" x14ac:dyDescent="0.2">
      <c r="A5665" t="s">
        <v>1569</v>
      </c>
      <c r="B5665" t="s">
        <v>1570</v>
      </c>
      <c r="C5665">
        <v>5229</v>
      </c>
      <c r="D5665">
        <v>2.3869506256588902</v>
      </c>
      <c r="E5665">
        <v>2.5733720941131302</v>
      </c>
      <c r="F5665">
        <v>-0.18642146845424601</v>
      </c>
      <c r="G5665" s="3">
        <f t="shared" si="528"/>
        <v>-2.3869506256588902</v>
      </c>
      <c r="H5665" s="6">
        <f t="shared" si="529"/>
        <v>-5.2305063838792467</v>
      </c>
      <c r="I5665" s="7">
        <v>1.75505048088949E-11</v>
      </c>
      <c r="J5665" s="3">
        <f t="shared" si="530"/>
        <v>-2.5733720941131302</v>
      </c>
      <c r="K5665" s="6">
        <f t="shared" si="531"/>
        <v>-5.951989965146967</v>
      </c>
      <c r="L5665" s="7">
        <v>1.12059514091046E-13</v>
      </c>
      <c r="M5665" s="3">
        <f t="shared" si="532"/>
        <v>0.18642146845424601</v>
      </c>
      <c r="N5665" s="6">
        <f t="shared" si="533"/>
        <v>1.137937616038746</v>
      </c>
      <c r="O5665">
        <v>0.66812949382224895</v>
      </c>
      <c r="P5665" s="5">
        <v>5664</v>
      </c>
      <c r="Q5665">
        <v>0.21099999999999999</v>
      </c>
      <c r="R5665" s="5">
        <v>3184</v>
      </c>
      <c r="S5665">
        <v>0.55600000000000005</v>
      </c>
      <c r="T5665" s="5">
        <v>5814</v>
      </c>
      <c r="U5665">
        <v>0.19</v>
      </c>
    </row>
    <row r="5666" spans="1:21" x14ac:dyDescent="0.2">
      <c r="A5666" t="s">
        <v>2906</v>
      </c>
      <c r="B5666" t="s">
        <v>18</v>
      </c>
      <c r="C5666">
        <v>1356</v>
      </c>
      <c r="D5666">
        <v>-1.96975377667387</v>
      </c>
      <c r="E5666">
        <v>-3.40228138409271</v>
      </c>
      <c r="F5666">
        <v>1.43252760741885</v>
      </c>
      <c r="G5666" s="3">
        <f t="shared" si="528"/>
        <v>1.96975377667387</v>
      </c>
      <c r="H5666" s="6">
        <f t="shared" si="529"/>
        <v>3.9170126206534892</v>
      </c>
      <c r="I5666" s="7">
        <v>3.79881505613052E-7</v>
      </c>
      <c r="J5666" s="3">
        <f t="shared" si="530"/>
        <v>3.40228138409271</v>
      </c>
      <c r="K5666" s="6">
        <f t="shared" si="531"/>
        <v>10.572769163321734</v>
      </c>
      <c r="L5666" s="7">
        <v>2.0434428300556099E-20</v>
      </c>
      <c r="M5666" s="3">
        <f t="shared" si="532"/>
        <v>-1.43252760741885</v>
      </c>
      <c r="N5666" s="6">
        <f t="shared" si="533"/>
        <v>-2.6991920086175041</v>
      </c>
      <c r="O5666">
        <v>1.2470920474881599E-4</v>
      </c>
      <c r="P5666" s="5">
        <v>5665</v>
      </c>
      <c r="Q5666">
        <v>0.21099999999999999</v>
      </c>
      <c r="R5666" s="5">
        <v>6526</v>
      </c>
      <c r="S5666">
        <v>9.0999999999999998E-2</v>
      </c>
      <c r="T5666" s="5">
        <v>4712</v>
      </c>
      <c r="U5666">
        <v>0.34300000000000003</v>
      </c>
    </row>
    <row r="5667" spans="1:21" x14ac:dyDescent="0.2">
      <c r="A5667" t="s">
        <v>2970</v>
      </c>
      <c r="B5667" t="s">
        <v>1278</v>
      </c>
      <c r="C5667">
        <v>3543</v>
      </c>
      <c r="D5667">
        <v>0.42875376915822</v>
      </c>
      <c r="E5667">
        <v>-1.06114112815338</v>
      </c>
      <c r="F5667">
        <v>1.4898948973116</v>
      </c>
      <c r="G5667" s="3">
        <f t="shared" si="528"/>
        <v>-0.42875376915822</v>
      </c>
      <c r="H5667" s="6">
        <f t="shared" si="529"/>
        <v>-1.3460703101785259</v>
      </c>
      <c r="I5667">
        <v>0.29807002861353299</v>
      </c>
      <c r="J5667" s="3">
        <f t="shared" si="530"/>
        <v>1.06114112815338</v>
      </c>
      <c r="K5667" s="6">
        <f t="shared" si="531"/>
        <v>2.0865812918452389</v>
      </c>
      <c r="L5667">
        <v>3.4054566167647398E-3</v>
      </c>
      <c r="M5667" s="3">
        <f t="shared" si="532"/>
        <v>-1.4898948973116</v>
      </c>
      <c r="N5667" s="6">
        <f t="shared" si="533"/>
        <v>-2.8086851267268296</v>
      </c>
      <c r="O5667" s="7">
        <v>4.9069727420599701E-5</v>
      </c>
      <c r="P5667" s="5">
        <v>5666</v>
      </c>
      <c r="Q5667">
        <v>0.21099999999999999</v>
      </c>
      <c r="R5667" s="5">
        <v>5518</v>
      </c>
      <c r="S5667">
        <v>0.23100000000000001</v>
      </c>
      <c r="T5667" s="5">
        <v>4662</v>
      </c>
      <c r="U5667">
        <v>0.35</v>
      </c>
    </row>
    <row r="5668" spans="1:21" x14ac:dyDescent="0.2">
      <c r="A5668" t="s">
        <v>3981</v>
      </c>
      <c r="B5668" t="s">
        <v>3708</v>
      </c>
      <c r="C5668">
        <v>1215</v>
      </c>
      <c r="D5668">
        <v>0.90187328377038101</v>
      </c>
      <c r="E5668">
        <v>-1.2407313625865</v>
      </c>
      <c r="F5668">
        <v>2.14260464635688</v>
      </c>
      <c r="G5668" s="3">
        <f t="shared" si="528"/>
        <v>-0.90187328377038101</v>
      </c>
      <c r="H5668" s="6">
        <f t="shared" si="529"/>
        <v>-1.8684905714314879</v>
      </c>
      <c r="I5668">
        <v>6.65847943335537E-3</v>
      </c>
      <c r="J5668" s="3">
        <f t="shared" si="530"/>
        <v>1.2407313625865</v>
      </c>
      <c r="K5668" s="6">
        <f t="shared" si="531"/>
        <v>2.3631830157760798</v>
      </c>
      <c r="L5668" s="7">
        <v>5.8889593752244499E-5</v>
      </c>
      <c r="M5668" s="3">
        <f t="shared" si="532"/>
        <v>-2.14260464635688</v>
      </c>
      <c r="N5668" s="6">
        <f t="shared" si="533"/>
        <v>-4.415585183544632</v>
      </c>
      <c r="O5668" s="7">
        <v>7.6893237689485207E-12</v>
      </c>
      <c r="P5668" s="5">
        <v>5667</v>
      </c>
      <c r="Q5668">
        <v>0.21</v>
      </c>
      <c r="R5668" s="5">
        <v>5151</v>
      </c>
      <c r="S5668">
        <v>0.28199999999999997</v>
      </c>
      <c r="T5668" s="5">
        <v>3849</v>
      </c>
      <c r="U5668">
        <v>0.46400000000000002</v>
      </c>
    </row>
    <row r="5669" spans="1:21" x14ac:dyDescent="0.2">
      <c r="A5669" t="s">
        <v>4620</v>
      </c>
      <c r="B5669" t="s">
        <v>18</v>
      </c>
      <c r="C5669">
        <v>861</v>
      </c>
      <c r="D5669">
        <v>2.5930356756716302</v>
      </c>
      <c r="E5669">
        <v>0.51301844878873104</v>
      </c>
      <c r="F5669">
        <v>2.0800172268828998</v>
      </c>
      <c r="G5669" s="3">
        <f t="shared" si="528"/>
        <v>-2.5930356756716302</v>
      </c>
      <c r="H5669" s="6">
        <f t="shared" si="529"/>
        <v>-6.0336695084449143</v>
      </c>
      <c r="I5669" s="7">
        <v>8.0403851683895307E-5</v>
      </c>
      <c r="J5669" s="3">
        <f t="shared" si="530"/>
        <v>-0.51301844878873104</v>
      </c>
      <c r="K5669" s="6">
        <f t="shared" si="531"/>
        <v>-1.4270327541049015</v>
      </c>
      <c r="L5669">
        <v>0.46204324036543698</v>
      </c>
      <c r="M5669" s="3">
        <f t="shared" si="532"/>
        <v>-2.0800172268828998</v>
      </c>
      <c r="N5669" s="6">
        <f t="shared" si="533"/>
        <v>-4.228122648964356</v>
      </c>
      <c r="O5669">
        <v>1.6452861256047099E-3</v>
      </c>
      <c r="P5669" s="5">
        <v>5668</v>
      </c>
      <c r="Q5669">
        <v>0.21</v>
      </c>
      <c r="R5669" s="5">
        <v>2670</v>
      </c>
      <c r="S5669">
        <v>0.628</v>
      </c>
      <c r="T5669" s="5">
        <v>3344</v>
      </c>
      <c r="U5669">
        <v>0.53400000000000003</v>
      </c>
    </row>
    <row r="5670" spans="1:21" x14ac:dyDescent="0.2">
      <c r="A5670" t="s">
        <v>1247</v>
      </c>
      <c r="B5670" t="s">
        <v>18</v>
      </c>
      <c r="C5670">
        <v>2226</v>
      </c>
      <c r="D5670">
        <v>0.14967328323454099</v>
      </c>
      <c r="E5670">
        <v>0.90131150810913196</v>
      </c>
      <c r="F5670">
        <v>-0.75163822487459098</v>
      </c>
      <c r="G5670" s="3">
        <f t="shared" si="528"/>
        <v>-0.14967328323454099</v>
      </c>
      <c r="H5670" s="6">
        <f t="shared" si="529"/>
        <v>-1.1093182243032689</v>
      </c>
      <c r="I5670">
        <v>0.79054274364416499</v>
      </c>
      <c r="J5670" s="3">
        <f t="shared" si="530"/>
        <v>-0.90131150810913196</v>
      </c>
      <c r="K5670" s="6">
        <f t="shared" si="531"/>
        <v>-1.8677631355178659</v>
      </c>
      <c r="L5670">
        <v>4.6152111284470998E-2</v>
      </c>
      <c r="M5670" s="3">
        <f t="shared" si="532"/>
        <v>0.75163822487459098</v>
      </c>
      <c r="N5670" s="6">
        <f t="shared" si="533"/>
        <v>1.6837036430109626</v>
      </c>
      <c r="O5670">
        <v>0.11841701610225901</v>
      </c>
      <c r="P5670" s="5">
        <v>5669</v>
      </c>
      <c r="Q5670">
        <v>0.21</v>
      </c>
      <c r="R5670" s="5">
        <v>5751</v>
      </c>
      <c r="S5670">
        <v>0.19900000000000001</v>
      </c>
      <c r="T5670" s="5">
        <v>6084</v>
      </c>
      <c r="U5670">
        <v>0.152</v>
      </c>
    </row>
    <row r="5671" spans="1:21" x14ac:dyDescent="0.2">
      <c r="A5671" t="s">
        <v>1560</v>
      </c>
      <c r="B5671" t="s">
        <v>18</v>
      </c>
      <c r="C5671">
        <v>1359</v>
      </c>
      <c r="D5671">
        <v>-0.25063096380674799</v>
      </c>
      <c r="E5671">
        <v>-0.20406787073765001</v>
      </c>
      <c r="F5671">
        <v>-4.6563093069098498E-2</v>
      </c>
      <c r="G5671" s="3">
        <f t="shared" si="528"/>
        <v>0.25063096380674799</v>
      </c>
      <c r="H5671" s="6">
        <f t="shared" si="529"/>
        <v>1.1897273294162272</v>
      </c>
      <c r="I5671">
        <v>0.67823255981427599</v>
      </c>
      <c r="J5671" s="3">
        <f t="shared" si="530"/>
        <v>0.20406787073765001</v>
      </c>
      <c r="K5671" s="6">
        <f t="shared" si="531"/>
        <v>1.1519418334990759</v>
      </c>
      <c r="L5671">
        <v>0.71337263743701396</v>
      </c>
      <c r="M5671" s="3">
        <f t="shared" si="532"/>
        <v>4.6563093069098498E-2</v>
      </c>
      <c r="N5671" s="6">
        <f t="shared" si="533"/>
        <v>1.0328015658589087</v>
      </c>
      <c r="O5671">
        <v>0.94574297315841505</v>
      </c>
      <c r="P5671" s="5">
        <v>5670</v>
      </c>
      <c r="Q5671">
        <v>0.21</v>
      </c>
      <c r="R5671" s="5">
        <v>5949</v>
      </c>
      <c r="S5671">
        <v>0.17100000000000001</v>
      </c>
      <c r="T5671" s="5">
        <v>5818</v>
      </c>
      <c r="U5671">
        <v>0.189</v>
      </c>
    </row>
    <row r="5672" spans="1:21" x14ac:dyDescent="0.2">
      <c r="A5672" t="s">
        <v>1468</v>
      </c>
      <c r="B5672" t="s">
        <v>18</v>
      </c>
      <c r="C5672">
        <v>8412</v>
      </c>
      <c r="D5672">
        <v>0.65820914393140895</v>
      </c>
      <c r="E5672">
        <v>0.90732632448985895</v>
      </c>
      <c r="F5672">
        <v>-0.24911718055845</v>
      </c>
      <c r="G5672" s="3">
        <f t="shared" si="528"/>
        <v>-0.65820914393140895</v>
      </c>
      <c r="H5672" s="6">
        <f t="shared" si="529"/>
        <v>-1.5781224416298489</v>
      </c>
      <c r="I5672">
        <v>9.2634708889573897E-2</v>
      </c>
      <c r="J5672" s="3">
        <f t="shared" si="530"/>
        <v>-0.90732632448985895</v>
      </c>
      <c r="K5672" s="6">
        <f t="shared" si="531"/>
        <v>-1.8755663809865704</v>
      </c>
      <c r="L5672">
        <v>1.3129439562251301E-2</v>
      </c>
      <c r="M5672" s="3">
        <f t="shared" si="532"/>
        <v>0.24911718055845</v>
      </c>
      <c r="N5672" s="6">
        <f t="shared" si="533"/>
        <v>1.1884796334621082</v>
      </c>
      <c r="O5672">
        <v>0.56407846123015604</v>
      </c>
      <c r="P5672" s="5">
        <v>5671</v>
      </c>
      <c r="Q5672">
        <v>0.21</v>
      </c>
      <c r="R5672" s="5">
        <v>5319</v>
      </c>
      <c r="S5672">
        <v>0.25900000000000001</v>
      </c>
      <c r="T5672" s="5">
        <v>5897</v>
      </c>
      <c r="U5672">
        <v>0.17799999999999999</v>
      </c>
    </row>
    <row r="5673" spans="1:21" x14ac:dyDescent="0.2">
      <c r="A5673" t="s">
        <v>2924</v>
      </c>
      <c r="B5673" t="s">
        <v>18</v>
      </c>
      <c r="C5673">
        <v>2550</v>
      </c>
      <c r="D5673">
        <v>0.90005405622131796</v>
      </c>
      <c r="E5673">
        <v>-0.39683951998841699</v>
      </c>
      <c r="F5673">
        <v>1.29689357620974</v>
      </c>
      <c r="G5673" s="3">
        <f t="shared" si="528"/>
        <v>-0.90005405622131796</v>
      </c>
      <c r="H5673" s="6">
        <f t="shared" si="529"/>
        <v>-1.8661359038557142</v>
      </c>
      <c r="I5673">
        <v>0.12800077483932501</v>
      </c>
      <c r="J5673" s="3">
        <f t="shared" si="530"/>
        <v>0.39683951998841699</v>
      </c>
      <c r="K5673" s="6">
        <f t="shared" si="531"/>
        <v>1.3166204579677909</v>
      </c>
      <c r="L5673">
        <v>0.50316721322512103</v>
      </c>
      <c r="M5673" s="3">
        <f t="shared" si="532"/>
        <v>-1.29689357620974</v>
      </c>
      <c r="N5673" s="6">
        <f t="shared" si="533"/>
        <v>-2.4569927083646563</v>
      </c>
      <c r="O5673">
        <v>2.31436487500963E-2</v>
      </c>
      <c r="P5673" s="5">
        <v>5672</v>
      </c>
      <c r="Q5673">
        <v>0.21</v>
      </c>
      <c r="R5673" s="5">
        <v>4956</v>
      </c>
      <c r="S5673">
        <v>0.309</v>
      </c>
      <c r="T5673" s="5">
        <v>4702</v>
      </c>
      <c r="U5673">
        <v>0.34499999999999997</v>
      </c>
    </row>
    <row r="5674" spans="1:21" x14ac:dyDescent="0.2">
      <c r="A5674" t="s">
        <v>1194</v>
      </c>
      <c r="B5674" t="s">
        <v>18</v>
      </c>
      <c r="C5674">
        <v>1206</v>
      </c>
      <c r="D5674">
        <v>-0.17458505174181699</v>
      </c>
      <c r="E5674">
        <v>0.85221762155312697</v>
      </c>
      <c r="F5674">
        <v>-1.02680267329494</v>
      </c>
      <c r="G5674" s="3">
        <f t="shared" si="528"/>
        <v>0.17458505174181699</v>
      </c>
      <c r="H5674" s="6">
        <f t="shared" si="529"/>
        <v>1.1286397385135578</v>
      </c>
      <c r="I5674">
        <v>0.72433649757385699</v>
      </c>
      <c r="J5674" s="3">
        <f t="shared" si="530"/>
        <v>-0.85221762155312697</v>
      </c>
      <c r="K5674" s="6">
        <f t="shared" si="531"/>
        <v>-1.8052737486783099</v>
      </c>
      <c r="L5674">
        <v>3.6986433980385799E-2</v>
      </c>
      <c r="M5674" s="3">
        <f t="shared" si="532"/>
        <v>1.02680267329494</v>
      </c>
      <c r="N5674" s="6">
        <f t="shared" si="533"/>
        <v>2.0375036916536722</v>
      </c>
      <c r="O5674">
        <v>1.46248083254678E-2</v>
      </c>
      <c r="P5674" s="5">
        <v>5673</v>
      </c>
      <c r="Q5674">
        <v>0.21</v>
      </c>
      <c r="R5674" s="5">
        <v>5876</v>
      </c>
      <c r="S5674">
        <v>0.18099999999999999</v>
      </c>
      <c r="T5674" s="5">
        <v>6138</v>
      </c>
      <c r="U5674">
        <v>0.14499999999999999</v>
      </c>
    </row>
    <row r="5675" spans="1:21" x14ac:dyDescent="0.2">
      <c r="A5675" t="s">
        <v>1151</v>
      </c>
      <c r="B5675" t="s">
        <v>18</v>
      </c>
      <c r="C5675">
        <v>834</v>
      </c>
      <c r="D5675">
        <v>-0.379972676526452</v>
      </c>
      <c r="E5675">
        <v>0.73773803682808803</v>
      </c>
      <c r="F5675">
        <v>-1.1177107133545401</v>
      </c>
      <c r="G5675" s="3">
        <f t="shared" si="528"/>
        <v>0.379972676526452</v>
      </c>
      <c r="H5675" s="6">
        <f t="shared" si="529"/>
        <v>1.3013172093164209</v>
      </c>
      <c r="I5675">
        <v>0.40523291352870699</v>
      </c>
      <c r="J5675" s="3">
        <f t="shared" si="530"/>
        <v>-0.73773803682808803</v>
      </c>
      <c r="K5675" s="6">
        <f t="shared" si="531"/>
        <v>-1.6675592663570027</v>
      </c>
      <c r="L5675">
        <v>7.2452491334793895E-2</v>
      </c>
      <c r="M5675" s="3">
        <f t="shared" si="532"/>
        <v>1.1177107133545401</v>
      </c>
      <c r="N5675" s="6">
        <f t="shared" si="533"/>
        <v>2.1700235708654332</v>
      </c>
      <c r="O5675">
        <v>7.0312635644166404E-3</v>
      </c>
      <c r="P5675" s="5">
        <v>5674</v>
      </c>
      <c r="Q5675">
        <v>0.20899999999999999</v>
      </c>
      <c r="R5675" s="5">
        <v>6039</v>
      </c>
      <c r="S5675">
        <v>0.159</v>
      </c>
      <c r="T5675" s="5">
        <v>6172</v>
      </c>
      <c r="U5675">
        <v>0.14000000000000001</v>
      </c>
    </row>
    <row r="5676" spans="1:21" x14ac:dyDescent="0.2">
      <c r="A5676" t="s">
        <v>1732</v>
      </c>
      <c r="B5676" t="s">
        <v>18</v>
      </c>
      <c r="C5676">
        <v>1761</v>
      </c>
      <c r="D5676">
        <v>0.39229172079614899</v>
      </c>
      <c r="E5676">
        <v>6.8545641905846499E-2</v>
      </c>
      <c r="F5676">
        <v>0.32374607889030299</v>
      </c>
      <c r="G5676" s="3">
        <f t="shared" si="528"/>
        <v>-0.39229172079614899</v>
      </c>
      <c r="H5676" s="6">
        <f t="shared" si="529"/>
        <v>-1.3124766176837555</v>
      </c>
      <c r="I5676">
        <v>0.44183462290825098</v>
      </c>
      <c r="J5676" s="3">
        <f t="shared" si="530"/>
        <v>-6.8545641905846499E-2</v>
      </c>
      <c r="K5676" s="6">
        <f t="shared" si="531"/>
        <v>-1.0486590140063139</v>
      </c>
      <c r="L5676">
        <v>0.89331666658753095</v>
      </c>
      <c r="M5676" s="3">
        <f t="shared" si="532"/>
        <v>-0.32374607889030299</v>
      </c>
      <c r="N5676" s="6">
        <f t="shared" si="533"/>
        <v>-1.2515761559799585</v>
      </c>
      <c r="O5676">
        <v>0.532396034990258</v>
      </c>
      <c r="P5676" s="5">
        <v>5675</v>
      </c>
      <c r="Q5676">
        <v>0.20899999999999999</v>
      </c>
      <c r="R5676" s="5">
        <v>5610</v>
      </c>
      <c r="S5676">
        <v>0.218</v>
      </c>
      <c r="T5676" s="5">
        <v>5676</v>
      </c>
      <c r="U5676">
        <v>0.20899999999999999</v>
      </c>
    </row>
    <row r="5677" spans="1:21" x14ac:dyDescent="0.2">
      <c r="A5677" t="s">
        <v>3363</v>
      </c>
      <c r="B5677" t="s">
        <v>1816</v>
      </c>
      <c r="C5677">
        <v>1713</v>
      </c>
      <c r="D5677">
        <v>-0.54486564951306404</v>
      </c>
      <c r="E5677">
        <v>-2.3327831157382701</v>
      </c>
      <c r="F5677">
        <v>1.78791746622521</v>
      </c>
      <c r="G5677" s="3">
        <f t="shared" si="528"/>
        <v>0.54486564951306404</v>
      </c>
      <c r="H5677" s="6">
        <f t="shared" si="529"/>
        <v>1.4588844797911589</v>
      </c>
      <c r="I5677">
        <v>0.152079364080594</v>
      </c>
      <c r="J5677" s="3">
        <f t="shared" si="530"/>
        <v>2.3327831157382701</v>
      </c>
      <c r="K5677" s="6">
        <f t="shared" si="531"/>
        <v>5.0377625223450959</v>
      </c>
      <c r="L5677" s="7">
        <v>2.8997912914298099E-12</v>
      </c>
      <c r="M5677" s="3">
        <f t="shared" si="532"/>
        <v>-1.78791746622521</v>
      </c>
      <c r="N5677" s="6">
        <f t="shared" si="533"/>
        <v>-3.4531606800466275</v>
      </c>
      <c r="O5677" s="7">
        <v>1.6563154201249399E-7</v>
      </c>
      <c r="P5677" s="5">
        <v>5676</v>
      </c>
      <c r="Q5677">
        <v>0.20899999999999999</v>
      </c>
      <c r="R5677" s="5">
        <v>6099</v>
      </c>
      <c r="S5677">
        <v>0.15</v>
      </c>
      <c r="T5677" s="5">
        <v>4351</v>
      </c>
      <c r="U5677">
        <v>0.39400000000000002</v>
      </c>
    </row>
    <row r="5678" spans="1:21" x14ac:dyDescent="0.2">
      <c r="A5678" t="s">
        <v>1653</v>
      </c>
      <c r="B5678" t="s">
        <v>18</v>
      </c>
      <c r="C5678">
        <v>2031</v>
      </c>
      <c r="D5678">
        <v>0.30787171622604698</v>
      </c>
      <c r="E5678">
        <v>0.138051021757602</v>
      </c>
      <c r="F5678">
        <v>0.169820694468445</v>
      </c>
      <c r="G5678" s="3">
        <f t="shared" si="528"/>
        <v>-0.30787171622604698</v>
      </c>
      <c r="H5678" s="6">
        <f t="shared" si="529"/>
        <v>-1.2378802142089846</v>
      </c>
      <c r="I5678">
        <v>0.56206048024870603</v>
      </c>
      <c r="J5678" s="3">
        <f t="shared" si="530"/>
        <v>-0.138051021757602</v>
      </c>
      <c r="K5678" s="6">
        <f t="shared" si="531"/>
        <v>-1.1004175255901953</v>
      </c>
      <c r="L5678">
        <v>0.78443407988738501</v>
      </c>
      <c r="M5678" s="3">
        <f t="shared" si="532"/>
        <v>-0.169820694468445</v>
      </c>
      <c r="N5678" s="6">
        <f t="shared" si="533"/>
        <v>-1.1249186653448318</v>
      </c>
      <c r="O5678">
        <v>0.75800073565306203</v>
      </c>
      <c r="P5678" s="5">
        <v>5677</v>
      </c>
      <c r="Q5678">
        <v>0.20899999999999999</v>
      </c>
      <c r="R5678" s="5">
        <v>5624</v>
      </c>
      <c r="S5678">
        <v>0.216</v>
      </c>
      <c r="T5678" s="5">
        <v>5750</v>
      </c>
      <c r="U5678">
        <v>0.19900000000000001</v>
      </c>
    </row>
    <row r="5679" spans="1:21" x14ac:dyDescent="0.2">
      <c r="A5679" t="s">
        <v>1152</v>
      </c>
      <c r="B5679" t="s">
        <v>18</v>
      </c>
      <c r="C5679">
        <v>546</v>
      </c>
      <c r="D5679">
        <v>1.0686917822856301</v>
      </c>
      <c r="E5679">
        <v>2.34389774241194</v>
      </c>
      <c r="F5679">
        <v>-1.2752059601263199</v>
      </c>
      <c r="G5679" s="3">
        <f t="shared" si="528"/>
        <v>-1.0686917822856301</v>
      </c>
      <c r="H5679" s="6">
        <f t="shared" si="529"/>
        <v>-2.0975304903618115</v>
      </c>
      <c r="I5679">
        <v>4.1101632378775501E-3</v>
      </c>
      <c r="J5679" s="3">
        <f t="shared" si="530"/>
        <v>-2.34389774241194</v>
      </c>
      <c r="K5679" s="6">
        <f t="shared" si="531"/>
        <v>-5.0767236953904558</v>
      </c>
      <c r="L5679" s="7">
        <v>6.6825099092058906E-11</v>
      </c>
      <c r="M5679" s="3">
        <f t="shared" si="532"/>
        <v>1.2752059601263199</v>
      </c>
      <c r="N5679" s="6">
        <f t="shared" si="533"/>
        <v>2.4203336822602215</v>
      </c>
      <c r="O5679">
        <v>9.1896212433919503E-4</v>
      </c>
      <c r="P5679" s="5">
        <v>5678</v>
      </c>
      <c r="Q5679">
        <v>0.20899999999999999</v>
      </c>
      <c r="R5679" s="5">
        <v>4837</v>
      </c>
      <c r="S5679">
        <v>0.32600000000000001</v>
      </c>
      <c r="T5679" s="5">
        <v>6170</v>
      </c>
      <c r="U5679">
        <v>0.14000000000000001</v>
      </c>
    </row>
    <row r="5680" spans="1:21" x14ac:dyDescent="0.2">
      <c r="A5680" t="s">
        <v>4558</v>
      </c>
      <c r="B5680" t="s">
        <v>4559</v>
      </c>
      <c r="C5680">
        <v>4626</v>
      </c>
      <c r="D5680">
        <v>0.83357166908153102</v>
      </c>
      <c r="E5680">
        <v>-1.6107462832447199</v>
      </c>
      <c r="F5680">
        <v>2.4443179523262502</v>
      </c>
      <c r="G5680" s="3">
        <f t="shared" si="528"/>
        <v>-0.83357166908153102</v>
      </c>
      <c r="H5680" s="6">
        <f t="shared" si="529"/>
        <v>-1.7820918166540722</v>
      </c>
      <c r="I5680">
        <v>3.6315944484169899E-3</v>
      </c>
      <c r="J5680" s="3">
        <f t="shared" si="530"/>
        <v>1.6107462832447199</v>
      </c>
      <c r="K5680" s="6">
        <f t="shared" si="531"/>
        <v>3.0540978457172581</v>
      </c>
      <c r="L5680" s="7">
        <v>1.8402128423300499E-9</v>
      </c>
      <c r="M5680" s="3">
        <f t="shared" si="532"/>
        <v>-2.4443179523262502</v>
      </c>
      <c r="N5680" s="6">
        <f t="shared" si="533"/>
        <v>-5.4426827781135545</v>
      </c>
      <c r="O5680" s="7">
        <v>1.6018472264219801E-19</v>
      </c>
      <c r="P5680" s="5">
        <v>5679</v>
      </c>
      <c r="Q5680">
        <v>0.20899999999999999</v>
      </c>
      <c r="R5680" s="5">
        <v>5201</v>
      </c>
      <c r="S5680">
        <v>0.27500000000000002</v>
      </c>
      <c r="T5680" s="5">
        <v>3394</v>
      </c>
      <c r="U5680">
        <v>0.52700000000000002</v>
      </c>
    </row>
    <row r="5681" spans="1:21" x14ac:dyDescent="0.2">
      <c r="A5681" t="s">
        <v>2334</v>
      </c>
      <c r="B5681" t="s">
        <v>18</v>
      </c>
      <c r="C5681">
        <v>2256</v>
      </c>
      <c r="D5681">
        <v>3.8147895935072</v>
      </c>
      <c r="E5681">
        <v>3.0266890316095898</v>
      </c>
      <c r="F5681">
        <v>0.78810056189760702</v>
      </c>
      <c r="G5681" s="3">
        <f t="shared" si="528"/>
        <v>-3.8147895935072</v>
      </c>
      <c r="H5681" s="6">
        <f t="shared" si="529"/>
        <v>-14.07233271855366</v>
      </c>
      <c r="I5681" s="7">
        <v>1.41590349387731E-18</v>
      </c>
      <c r="J5681" s="3">
        <f t="shared" si="530"/>
        <v>-3.0266890316095898</v>
      </c>
      <c r="K5681" s="6">
        <f t="shared" si="531"/>
        <v>-8.1493728118629409</v>
      </c>
      <c r="L5681" s="7">
        <v>1.4548709270464E-12</v>
      </c>
      <c r="M5681" s="3">
        <f t="shared" si="532"/>
        <v>-0.78810056189760702</v>
      </c>
      <c r="N5681" s="6">
        <f t="shared" si="533"/>
        <v>-1.7267994781228695</v>
      </c>
      <c r="O5681">
        <v>9.8441383061082799E-2</v>
      </c>
      <c r="P5681" s="5">
        <v>5680</v>
      </c>
      <c r="Q5681">
        <v>0.20899999999999999</v>
      </c>
      <c r="R5681" s="5">
        <v>1549</v>
      </c>
      <c r="S5681">
        <v>0.78400000000000003</v>
      </c>
      <c r="T5681" s="5">
        <v>5186</v>
      </c>
      <c r="U5681">
        <v>0.27700000000000002</v>
      </c>
    </row>
    <row r="5682" spans="1:21" x14ac:dyDescent="0.2">
      <c r="A5682" t="s">
        <v>1759</v>
      </c>
      <c r="B5682" t="s">
        <v>18</v>
      </c>
      <c r="C5682">
        <v>8778</v>
      </c>
      <c r="D5682">
        <v>0.47921891410122203</v>
      </c>
      <c r="E5682">
        <v>0.15297915743257501</v>
      </c>
      <c r="F5682">
        <v>0.32623975666864702</v>
      </c>
      <c r="G5682" s="3">
        <f t="shared" si="528"/>
        <v>-0.47921891410122203</v>
      </c>
      <c r="H5682" s="6">
        <f t="shared" si="529"/>
        <v>-1.3939887460630758</v>
      </c>
      <c r="I5682">
        <v>0.31029190209018298</v>
      </c>
      <c r="J5682" s="3">
        <f t="shared" si="530"/>
        <v>-0.15297915743257501</v>
      </c>
      <c r="K5682" s="6">
        <f t="shared" si="531"/>
        <v>-1.1118630943518135</v>
      </c>
      <c r="L5682">
        <v>0.744240930477995</v>
      </c>
      <c r="M5682" s="3">
        <f t="shared" si="532"/>
        <v>-0.32623975666864702</v>
      </c>
      <c r="N5682" s="6">
        <f t="shared" si="533"/>
        <v>-1.2537413582161696</v>
      </c>
      <c r="O5682">
        <v>0.50483369734191297</v>
      </c>
      <c r="P5682" s="5">
        <v>5681</v>
      </c>
      <c r="Q5682">
        <v>0.20899999999999999</v>
      </c>
      <c r="R5682" s="5">
        <v>5499</v>
      </c>
      <c r="S5682">
        <v>0.23400000000000001</v>
      </c>
      <c r="T5682" s="5">
        <v>5654</v>
      </c>
      <c r="U5682">
        <v>0.21199999999999999</v>
      </c>
    </row>
    <row r="5683" spans="1:21" x14ac:dyDescent="0.2">
      <c r="A5683" t="s">
        <v>1127</v>
      </c>
      <c r="B5683" t="s">
        <v>18</v>
      </c>
      <c r="C5683">
        <v>576</v>
      </c>
      <c r="D5683">
        <v>1.54950468977667</v>
      </c>
      <c r="E5683">
        <v>2.8459793670721201</v>
      </c>
      <c r="F5683">
        <v>-1.2964746772954601</v>
      </c>
      <c r="G5683" s="3">
        <f t="shared" si="528"/>
        <v>-1.54950468977667</v>
      </c>
      <c r="H5683" s="6">
        <f t="shared" si="529"/>
        <v>-2.9271662561947029</v>
      </c>
      <c r="I5683" s="7">
        <v>4.8400313476023503E-7</v>
      </c>
      <c r="J5683" s="3">
        <f t="shared" si="530"/>
        <v>-2.8459793670721201</v>
      </c>
      <c r="K5683" s="6">
        <f t="shared" si="531"/>
        <v>-7.1899381841318917</v>
      </c>
      <c r="L5683" s="7">
        <v>1.8198950946672701E-20</v>
      </c>
      <c r="M5683" s="3">
        <f t="shared" si="532"/>
        <v>1.2964746772954601</v>
      </c>
      <c r="N5683" s="6">
        <f t="shared" si="533"/>
        <v>2.4562794029604635</v>
      </c>
      <c r="O5683" s="7">
        <v>9.7596834555011895E-5</v>
      </c>
      <c r="P5683" s="5">
        <v>5682</v>
      </c>
      <c r="Q5683">
        <v>0.20799999999999999</v>
      </c>
      <c r="R5683" s="5">
        <v>4445</v>
      </c>
      <c r="S5683">
        <v>0.38100000000000001</v>
      </c>
      <c r="T5683" s="5">
        <v>6198</v>
      </c>
      <c r="U5683">
        <v>0.13700000000000001</v>
      </c>
    </row>
    <row r="5684" spans="1:21" x14ac:dyDescent="0.2">
      <c r="A5684" t="s">
        <v>2693</v>
      </c>
      <c r="B5684" t="s">
        <v>18</v>
      </c>
      <c r="C5684">
        <v>2190</v>
      </c>
      <c r="D5684">
        <v>0.40940514729495803</v>
      </c>
      <c r="E5684">
        <v>-0.837722843481016</v>
      </c>
      <c r="F5684">
        <v>1.24712799077597</v>
      </c>
      <c r="G5684" s="3">
        <f t="shared" si="528"/>
        <v>-0.40940514729495803</v>
      </c>
      <c r="H5684" s="6">
        <f t="shared" si="529"/>
        <v>-1.3281380826582581</v>
      </c>
      <c r="I5684">
        <v>0.151185052469862</v>
      </c>
      <c r="J5684" s="3">
        <f t="shared" si="530"/>
        <v>0.837722843481016</v>
      </c>
      <c r="K5684" s="6">
        <f t="shared" si="531"/>
        <v>1.787226947098485</v>
      </c>
      <c r="L5684">
        <v>1.0568118032457301E-3</v>
      </c>
      <c r="M5684" s="3">
        <f t="shared" si="532"/>
        <v>-1.24712799077597</v>
      </c>
      <c r="N5684" s="6">
        <f t="shared" si="533"/>
        <v>-2.3736841707945473</v>
      </c>
      <c r="O5684" s="7">
        <v>1.52223623304003E-6</v>
      </c>
      <c r="P5684" s="5">
        <v>5683</v>
      </c>
      <c r="Q5684">
        <v>0.20799999999999999</v>
      </c>
      <c r="R5684" s="5">
        <v>5541</v>
      </c>
      <c r="S5684">
        <v>0.22800000000000001</v>
      </c>
      <c r="T5684" s="5">
        <v>4887</v>
      </c>
      <c r="U5684">
        <v>0.31900000000000001</v>
      </c>
    </row>
    <row r="5685" spans="1:21" x14ac:dyDescent="0.2">
      <c r="A5685" t="s">
        <v>3219</v>
      </c>
      <c r="B5685" t="s">
        <v>18</v>
      </c>
      <c r="C5685">
        <v>1986</v>
      </c>
      <c r="D5685">
        <v>0.18110454366276299</v>
      </c>
      <c r="E5685">
        <v>-1.5089137598490501</v>
      </c>
      <c r="F5685">
        <v>1.6900183035118199</v>
      </c>
      <c r="G5685" s="3">
        <f t="shared" si="528"/>
        <v>-0.18110454366276299</v>
      </c>
      <c r="H5685" s="6">
        <f t="shared" si="529"/>
        <v>-1.1337515661397841</v>
      </c>
      <c r="I5685">
        <v>0.64969360808471399</v>
      </c>
      <c r="J5685" s="3">
        <f t="shared" si="530"/>
        <v>1.5089137598490501</v>
      </c>
      <c r="K5685" s="6">
        <f t="shared" si="531"/>
        <v>2.8459567942907134</v>
      </c>
      <c r="L5685" s="7">
        <v>1.9182853790855401E-6</v>
      </c>
      <c r="M5685" s="3">
        <f t="shared" si="532"/>
        <v>-1.6900183035118199</v>
      </c>
      <c r="N5685" s="6">
        <f t="shared" si="533"/>
        <v>-3.2266079726932717</v>
      </c>
      <c r="O5685" s="7">
        <v>1.6608467331439401E-7</v>
      </c>
      <c r="P5685" s="5">
        <v>5684</v>
      </c>
      <c r="Q5685">
        <v>0.20799999999999999</v>
      </c>
      <c r="R5685" s="5">
        <v>5765</v>
      </c>
      <c r="S5685">
        <v>0.19700000000000001</v>
      </c>
      <c r="T5685" s="5">
        <v>4466</v>
      </c>
      <c r="U5685">
        <v>0.378</v>
      </c>
    </row>
    <row r="5686" spans="1:21" x14ac:dyDescent="0.2">
      <c r="A5686" t="s">
        <v>1907</v>
      </c>
      <c r="B5686" t="s">
        <v>18</v>
      </c>
      <c r="C5686">
        <v>798</v>
      </c>
      <c r="D5686">
        <v>-1.12169608592022E-2</v>
      </c>
      <c r="E5686">
        <v>-0.44859568400674099</v>
      </c>
      <c r="F5686">
        <v>0.43737872314753901</v>
      </c>
      <c r="G5686" s="3">
        <f t="shared" si="528"/>
        <v>1.12169608592022E-2</v>
      </c>
      <c r="H5686" s="6">
        <f t="shared" si="529"/>
        <v>1.0078053086303596</v>
      </c>
      <c r="I5686">
        <v>0.98558080359865996</v>
      </c>
      <c r="J5686" s="3">
        <f t="shared" si="530"/>
        <v>0.44859568400674099</v>
      </c>
      <c r="K5686" s="6">
        <f t="shared" si="531"/>
        <v>1.3647112033032178</v>
      </c>
      <c r="L5686">
        <v>0.269848412198891</v>
      </c>
      <c r="M5686" s="3">
        <f t="shared" si="532"/>
        <v>-0.43737872314753901</v>
      </c>
      <c r="N5686" s="6">
        <f t="shared" si="533"/>
        <v>-1.3541417093326342</v>
      </c>
      <c r="O5686">
        <v>0.31581781129006098</v>
      </c>
      <c r="P5686" s="5">
        <v>5685</v>
      </c>
      <c r="Q5686">
        <v>0.20799999999999999</v>
      </c>
      <c r="R5686" s="5">
        <v>5816</v>
      </c>
      <c r="S5686">
        <v>0.19</v>
      </c>
      <c r="T5686" s="5">
        <v>5531</v>
      </c>
      <c r="U5686">
        <v>0.22900000000000001</v>
      </c>
    </row>
    <row r="5687" spans="1:21" x14ac:dyDescent="0.2">
      <c r="A5687" t="s">
        <v>922</v>
      </c>
      <c r="B5687" t="s">
        <v>18</v>
      </c>
      <c r="C5687">
        <v>780</v>
      </c>
      <c r="D5687">
        <v>0.366291327942394</v>
      </c>
      <c r="E5687">
        <v>2.46224157516609</v>
      </c>
      <c r="F5687">
        <v>-2.0959502472236902</v>
      </c>
      <c r="G5687" s="3">
        <f t="shared" si="528"/>
        <v>-0.366291327942394</v>
      </c>
      <c r="H5687" s="6">
        <f t="shared" si="529"/>
        <v>-1.2890349030732822</v>
      </c>
      <c r="I5687">
        <v>0.34336610132411199</v>
      </c>
      <c r="J5687" s="3">
        <f t="shared" si="530"/>
        <v>-2.46224157516609</v>
      </c>
      <c r="K5687" s="6">
        <f t="shared" si="531"/>
        <v>-5.5107228630923242</v>
      </c>
      <c r="L5687" s="7">
        <v>1.8167323240017899E-12</v>
      </c>
      <c r="M5687" s="3">
        <f t="shared" si="532"/>
        <v>2.0959502472236902</v>
      </c>
      <c r="N5687" s="6">
        <f t="shared" si="533"/>
        <v>4.2750765320270112</v>
      </c>
      <c r="O5687" s="7">
        <v>5.6687316488669899E-9</v>
      </c>
      <c r="P5687" s="5">
        <v>5686</v>
      </c>
      <c r="Q5687">
        <v>0.20799999999999999</v>
      </c>
      <c r="R5687" s="5">
        <v>5511</v>
      </c>
      <c r="S5687">
        <v>0.23200000000000001</v>
      </c>
      <c r="T5687" s="5">
        <v>6365</v>
      </c>
      <c r="U5687">
        <v>0.113</v>
      </c>
    </row>
    <row r="5688" spans="1:21" x14ac:dyDescent="0.2">
      <c r="A5688" t="s">
        <v>3796</v>
      </c>
      <c r="B5688" t="s">
        <v>3797</v>
      </c>
      <c r="C5688">
        <v>3717</v>
      </c>
      <c r="D5688">
        <v>0.36973124587182699</v>
      </c>
      <c r="E5688">
        <v>-1.6244961541857299</v>
      </c>
      <c r="F5688">
        <v>1.9942274000575599</v>
      </c>
      <c r="G5688" s="3">
        <f t="shared" si="528"/>
        <v>-0.36973124587182699</v>
      </c>
      <c r="H5688" s="6">
        <f t="shared" si="529"/>
        <v>-1.2921121056058538</v>
      </c>
      <c r="I5688">
        <v>0.42577619923062199</v>
      </c>
      <c r="J5688" s="3">
        <f t="shared" si="530"/>
        <v>1.6244961541857299</v>
      </c>
      <c r="K5688" s="6">
        <f t="shared" si="531"/>
        <v>3.0833446376189957</v>
      </c>
      <c r="L5688" s="7">
        <v>3.5142206189694201E-5</v>
      </c>
      <c r="M5688" s="3">
        <f t="shared" si="532"/>
        <v>-1.9942274000575599</v>
      </c>
      <c r="N5688" s="6">
        <f t="shared" si="533"/>
        <v>-3.9840269320224073</v>
      </c>
      <c r="O5688" s="7">
        <v>5.70854716722309E-7</v>
      </c>
      <c r="P5688" s="5">
        <v>5687</v>
      </c>
      <c r="Q5688">
        <v>0.20799999999999999</v>
      </c>
      <c r="R5688" s="5">
        <v>5606</v>
      </c>
      <c r="S5688">
        <v>0.219</v>
      </c>
      <c r="T5688" s="5">
        <v>3997</v>
      </c>
      <c r="U5688">
        <v>0.443</v>
      </c>
    </row>
    <row r="5689" spans="1:21" x14ac:dyDescent="0.2">
      <c r="A5689" t="s">
        <v>1690</v>
      </c>
      <c r="B5689" t="s">
        <v>1691</v>
      </c>
      <c r="C5689">
        <v>2523</v>
      </c>
      <c r="D5689">
        <v>2.5638173327120599</v>
      </c>
      <c r="E5689">
        <v>2.3885456401134699</v>
      </c>
      <c r="F5689">
        <v>0.17527169259858699</v>
      </c>
      <c r="G5689" s="3">
        <f t="shared" si="528"/>
        <v>-2.5638173327120599</v>
      </c>
      <c r="H5689" s="6">
        <f t="shared" si="529"/>
        <v>-5.9127010391905959</v>
      </c>
      <c r="I5689" s="7">
        <v>3.1910690590225501E-16</v>
      </c>
      <c r="J5689" s="3">
        <f t="shared" si="530"/>
        <v>-2.3885456401134699</v>
      </c>
      <c r="K5689" s="6">
        <f t="shared" si="531"/>
        <v>-5.2362923237550314</v>
      </c>
      <c r="L5689" s="7">
        <v>8.09887599343084E-15</v>
      </c>
      <c r="M5689" s="3">
        <f t="shared" si="532"/>
        <v>-0.17527169259858699</v>
      </c>
      <c r="N5689" s="6">
        <f t="shared" si="533"/>
        <v>-1.1291770347440206</v>
      </c>
      <c r="O5689">
        <v>0.65126922719801505</v>
      </c>
      <c r="P5689" s="5">
        <v>5688</v>
      </c>
      <c r="Q5689">
        <v>0.20799999999999999</v>
      </c>
      <c r="R5689" s="5">
        <v>3120</v>
      </c>
      <c r="S5689">
        <v>0.56499999999999995</v>
      </c>
      <c r="T5689" s="5">
        <v>5714</v>
      </c>
      <c r="U5689">
        <v>0.20399999999999999</v>
      </c>
    </row>
    <row r="5690" spans="1:21" x14ac:dyDescent="0.2">
      <c r="A5690" t="s">
        <v>638</v>
      </c>
      <c r="B5690" t="s">
        <v>18</v>
      </c>
      <c r="C5690">
        <v>306</v>
      </c>
      <c r="D5690">
        <v>-0.59188151229473696</v>
      </c>
      <c r="E5690">
        <v>2.9365513066660398</v>
      </c>
      <c r="F5690">
        <v>-3.5284328189607801</v>
      </c>
      <c r="G5690" s="3">
        <f t="shared" si="528"/>
        <v>0.59188151229473696</v>
      </c>
      <c r="H5690" s="6">
        <f t="shared" si="529"/>
        <v>1.5072111181018002</v>
      </c>
      <c r="I5690">
        <v>0.27808766796769402</v>
      </c>
      <c r="J5690" s="3">
        <f t="shared" si="530"/>
        <v>-2.9365513066660398</v>
      </c>
      <c r="K5690" s="6">
        <f t="shared" si="531"/>
        <v>-7.6557902639549154</v>
      </c>
      <c r="L5690" s="7">
        <v>4.5861748657681202E-7</v>
      </c>
      <c r="M5690" s="3">
        <f t="shared" si="532"/>
        <v>3.5284328189607801</v>
      </c>
      <c r="N5690" s="6">
        <f t="shared" si="533"/>
        <v>11.538892203688393</v>
      </c>
      <c r="O5690" s="7">
        <v>1.6684236631221201E-9</v>
      </c>
      <c r="P5690" s="5">
        <v>5689</v>
      </c>
      <c r="Q5690">
        <v>0.20699999999999999</v>
      </c>
      <c r="R5690" s="5">
        <v>6088</v>
      </c>
      <c r="S5690">
        <v>0.152</v>
      </c>
      <c r="T5690" s="5">
        <v>6625</v>
      </c>
      <c r="U5690">
        <v>7.6999999999999999E-2</v>
      </c>
    </row>
    <row r="5691" spans="1:21" x14ac:dyDescent="0.2">
      <c r="A5691" t="s">
        <v>3813</v>
      </c>
      <c r="B5691" t="s">
        <v>18</v>
      </c>
      <c r="C5691">
        <v>2457</v>
      </c>
      <c r="D5691">
        <v>-1.3923955375308901</v>
      </c>
      <c r="E5691">
        <v>-3.3927366131465999</v>
      </c>
      <c r="F5691">
        <v>2.0003410756157098</v>
      </c>
      <c r="G5691" s="3">
        <f t="shared" si="528"/>
        <v>1.3923955375308901</v>
      </c>
      <c r="H5691" s="6">
        <f t="shared" si="529"/>
        <v>2.6251421345259254</v>
      </c>
      <c r="I5691">
        <v>3.4323033413809201E-4</v>
      </c>
      <c r="J5691" s="3">
        <f t="shared" si="530"/>
        <v>3.3927366131465999</v>
      </c>
      <c r="K5691" s="6">
        <f t="shared" si="531"/>
        <v>10.503051329803323</v>
      </c>
      <c r="L5691" s="7">
        <v>1.1506587383979E-20</v>
      </c>
      <c r="M5691" s="3">
        <f t="shared" si="532"/>
        <v>-2.0003410756157098</v>
      </c>
      <c r="N5691" s="6">
        <f t="shared" si="533"/>
        <v>-4.0009457741990309</v>
      </c>
      <c r="O5691" s="7">
        <v>7.4530595140644495E-8</v>
      </c>
      <c r="P5691" s="5">
        <v>5690</v>
      </c>
      <c r="Q5691">
        <v>0.20699999999999999</v>
      </c>
      <c r="R5691" s="5">
        <v>6379</v>
      </c>
      <c r="S5691">
        <v>0.111</v>
      </c>
      <c r="T5691" s="5">
        <v>3985</v>
      </c>
      <c r="U5691">
        <v>0.44500000000000001</v>
      </c>
    </row>
    <row r="5692" spans="1:21" x14ac:dyDescent="0.2">
      <c r="A5692" t="s">
        <v>2421</v>
      </c>
      <c r="B5692" t="s">
        <v>18</v>
      </c>
      <c r="C5692">
        <v>2058</v>
      </c>
      <c r="D5692">
        <v>1.0089250308925799</v>
      </c>
      <c r="E5692">
        <v>5.1126531442202597E-2</v>
      </c>
      <c r="F5692">
        <v>0.95779849945037299</v>
      </c>
      <c r="G5692" s="3">
        <f t="shared" si="528"/>
        <v>-1.0089250308925799</v>
      </c>
      <c r="H5692" s="6">
        <f t="shared" si="529"/>
        <v>-2.0124110700909541</v>
      </c>
      <c r="I5692">
        <v>2.4339093626956802E-2</v>
      </c>
      <c r="J5692" s="3">
        <f t="shared" si="530"/>
        <v>-5.1126531442202597E-2</v>
      </c>
      <c r="K5692" s="6">
        <f t="shared" si="531"/>
        <v>-1.0360736283221448</v>
      </c>
      <c r="L5692">
        <v>0.91722196376262499</v>
      </c>
      <c r="M5692" s="3">
        <f t="shared" si="532"/>
        <v>-0.95779849945037299</v>
      </c>
      <c r="N5692" s="6">
        <f t="shared" si="533"/>
        <v>-1.9423436858922076</v>
      </c>
      <c r="O5692">
        <v>3.2783815649644103E-2</v>
      </c>
      <c r="P5692" s="5">
        <v>5691</v>
      </c>
      <c r="Q5692">
        <v>0.20699999999999999</v>
      </c>
      <c r="R5692" s="5">
        <v>4993</v>
      </c>
      <c r="S5692">
        <v>0.30399999999999999</v>
      </c>
      <c r="T5692" s="5">
        <v>5112</v>
      </c>
      <c r="U5692">
        <v>0.28799999999999998</v>
      </c>
    </row>
    <row r="5693" spans="1:21" x14ac:dyDescent="0.2">
      <c r="A5693" t="s">
        <v>1204</v>
      </c>
      <c r="B5693" t="s">
        <v>18</v>
      </c>
      <c r="C5693">
        <v>1137</v>
      </c>
      <c r="D5693">
        <v>-0.501434656509954</v>
      </c>
      <c r="E5693">
        <v>0.40782264957123199</v>
      </c>
      <c r="F5693">
        <v>-0.90925730608118505</v>
      </c>
      <c r="G5693" s="3">
        <f t="shared" si="528"/>
        <v>0.501434656509954</v>
      </c>
      <c r="H5693" s="6">
        <f t="shared" si="529"/>
        <v>1.4156205955807981</v>
      </c>
      <c r="I5693">
        <v>0.21034842592969</v>
      </c>
      <c r="J5693" s="3">
        <f t="shared" si="530"/>
        <v>-0.40782264957123199</v>
      </c>
      <c r="K5693" s="6">
        <f t="shared" si="531"/>
        <v>-1.3266820416158862</v>
      </c>
      <c r="L5693">
        <v>0.29006091919052401</v>
      </c>
      <c r="M5693" s="3">
        <f t="shared" si="532"/>
        <v>0.90925730608118505</v>
      </c>
      <c r="N5693" s="6">
        <f t="shared" si="533"/>
        <v>1.8780784218986288</v>
      </c>
      <c r="O5693">
        <v>1.6679312361955901E-2</v>
      </c>
      <c r="P5693" s="5">
        <v>5692</v>
      </c>
      <c r="Q5693">
        <v>0.20699999999999999</v>
      </c>
      <c r="R5693" s="5">
        <v>6068</v>
      </c>
      <c r="S5693">
        <v>0.155</v>
      </c>
      <c r="T5693" s="5">
        <v>6129</v>
      </c>
      <c r="U5693">
        <v>0.14599999999999999</v>
      </c>
    </row>
    <row r="5694" spans="1:21" x14ac:dyDescent="0.2">
      <c r="A5694" t="s">
        <v>2371</v>
      </c>
      <c r="B5694" t="s">
        <v>2372</v>
      </c>
      <c r="C5694">
        <v>1860</v>
      </c>
      <c r="D5694">
        <v>1.09302571910378</v>
      </c>
      <c r="E5694">
        <v>0.109034702345026</v>
      </c>
      <c r="F5694">
        <v>0.983991016758751</v>
      </c>
      <c r="G5694" s="3">
        <f t="shared" si="528"/>
        <v>-1.09302571910378</v>
      </c>
      <c r="H5694" s="6">
        <f t="shared" si="529"/>
        <v>-2.133209590317021</v>
      </c>
      <c r="I5694">
        <v>2.1286960639982301E-3</v>
      </c>
      <c r="J5694" s="3">
        <f t="shared" si="530"/>
        <v>-0.109034702345026</v>
      </c>
      <c r="K5694" s="6">
        <f t="shared" si="531"/>
        <v>-1.0785063735942326</v>
      </c>
      <c r="L5694">
        <v>0.77947203384089003</v>
      </c>
      <c r="M5694" s="3">
        <f t="shared" si="532"/>
        <v>-0.983991016758751</v>
      </c>
      <c r="N5694" s="6">
        <f t="shared" si="533"/>
        <v>-1.9779295167332929</v>
      </c>
      <c r="O5694">
        <v>5.8100247721095998E-3</v>
      </c>
      <c r="P5694" s="5">
        <v>5693</v>
      </c>
      <c r="Q5694">
        <v>0.20699999999999999</v>
      </c>
      <c r="R5694" s="5">
        <v>4952</v>
      </c>
      <c r="S5694">
        <v>0.31</v>
      </c>
      <c r="T5694" s="5">
        <v>5153</v>
      </c>
      <c r="U5694">
        <v>0.28199999999999997</v>
      </c>
    </row>
    <row r="5695" spans="1:21" x14ac:dyDescent="0.2">
      <c r="A5695" t="s">
        <v>3763</v>
      </c>
      <c r="B5695" t="s">
        <v>1737</v>
      </c>
      <c r="C5695">
        <v>1647</v>
      </c>
      <c r="D5695">
        <v>1.15437921118078</v>
      </c>
      <c r="E5695">
        <v>-0.81082045714643802</v>
      </c>
      <c r="F5695">
        <v>1.9651996683272199</v>
      </c>
      <c r="G5695" s="3">
        <f t="shared" si="528"/>
        <v>-1.15437921118078</v>
      </c>
      <c r="H5695" s="6">
        <f t="shared" si="529"/>
        <v>-2.2258852363499533</v>
      </c>
      <c r="I5695">
        <v>8.7760423424171306E-3</v>
      </c>
      <c r="J5695" s="3">
        <f t="shared" si="530"/>
        <v>0.81082045714643802</v>
      </c>
      <c r="K5695" s="6">
        <f t="shared" si="531"/>
        <v>1.7542087732607106</v>
      </c>
      <c r="L5695">
        <v>5.8656890503924801E-2</v>
      </c>
      <c r="M5695" s="3">
        <f t="shared" si="532"/>
        <v>-1.9651996683272199</v>
      </c>
      <c r="N5695" s="6">
        <f t="shared" si="533"/>
        <v>-3.9046674098765837</v>
      </c>
      <c r="O5695" s="7">
        <v>3.3395937368098799E-6</v>
      </c>
      <c r="P5695" s="5">
        <v>5694</v>
      </c>
      <c r="Q5695">
        <v>0.20699999999999999</v>
      </c>
      <c r="R5695" s="5">
        <v>4907</v>
      </c>
      <c r="S5695">
        <v>0.316</v>
      </c>
      <c r="T5695" s="5">
        <v>4028</v>
      </c>
      <c r="U5695">
        <v>0.439</v>
      </c>
    </row>
    <row r="5696" spans="1:21" x14ac:dyDescent="0.2">
      <c r="A5696" t="s">
        <v>2076</v>
      </c>
      <c r="B5696" t="s">
        <v>18</v>
      </c>
      <c r="C5696">
        <v>2853</v>
      </c>
      <c r="D5696">
        <v>1.6572138824587399</v>
      </c>
      <c r="E5696">
        <v>0.92084728041405295</v>
      </c>
      <c r="F5696">
        <v>0.73636660204468196</v>
      </c>
      <c r="G5696" s="3">
        <f t="shared" si="528"/>
        <v>-1.6572138824587399</v>
      </c>
      <c r="H5696" s="6">
        <f t="shared" si="529"/>
        <v>-3.1540682585665158</v>
      </c>
      <c r="I5696" s="7">
        <v>1.20370984814409E-7</v>
      </c>
      <c r="J5696" s="3">
        <f t="shared" si="530"/>
        <v>-0.92084728041405295</v>
      </c>
      <c r="K5696" s="6">
        <f t="shared" si="531"/>
        <v>-1.8932268402671524</v>
      </c>
      <c r="L5696">
        <v>2.8769818205144999E-3</v>
      </c>
      <c r="M5696" s="3">
        <f t="shared" si="532"/>
        <v>-0.73636660204468196</v>
      </c>
      <c r="N5696" s="6">
        <f t="shared" si="533"/>
        <v>-1.6659748274651736</v>
      </c>
      <c r="O5696">
        <v>2.4745144086523299E-2</v>
      </c>
      <c r="P5696" s="5">
        <v>5695</v>
      </c>
      <c r="Q5696">
        <v>0.20699999999999999</v>
      </c>
      <c r="R5696" s="5">
        <v>4402</v>
      </c>
      <c r="S5696">
        <v>0.38700000000000001</v>
      </c>
      <c r="T5696" s="5">
        <v>5400</v>
      </c>
      <c r="U5696">
        <v>0.248</v>
      </c>
    </row>
    <row r="5697" spans="1:21" x14ac:dyDescent="0.2">
      <c r="A5697" t="s">
        <v>2362</v>
      </c>
      <c r="B5697" t="s">
        <v>18</v>
      </c>
      <c r="C5697">
        <v>1206</v>
      </c>
      <c r="D5697">
        <v>0.82368622011576498</v>
      </c>
      <c r="E5697">
        <v>-0.194584401878165</v>
      </c>
      <c r="F5697">
        <v>1.0182706219939299</v>
      </c>
      <c r="G5697" s="3">
        <f t="shared" si="528"/>
        <v>-0.82368622011576498</v>
      </c>
      <c r="H5697" s="6">
        <f t="shared" si="529"/>
        <v>-1.7699225368549591</v>
      </c>
      <c r="I5697">
        <v>1.98905779831559E-2</v>
      </c>
      <c r="J5697" s="3">
        <f t="shared" si="530"/>
        <v>0.194584401878165</v>
      </c>
      <c r="K5697" s="6">
        <f t="shared" si="531"/>
        <v>1.1443944466396416</v>
      </c>
      <c r="L5697">
        <v>0.59626725887644905</v>
      </c>
      <c r="M5697" s="3">
        <f t="shared" si="532"/>
        <v>-1.0182706219939299</v>
      </c>
      <c r="N5697" s="6">
        <f t="shared" si="533"/>
        <v>-2.0254895221591616</v>
      </c>
      <c r="O5697">
        <v>3.2837624203316301E-3</v>
      </c>
      <c r="P5697" s="5">
        <v>5696</v>
      </c>
      <c r="Q5697">
        <v>0.20599999999999999</v>
      </c>
      <c r="R5697" s="5">
        <v>5264</v>
      </c>
      <c r="S5697">
        <v>0.26700000000000002</v>
      </c>
      <c r="T5697" s="5">
        <v>5163</v>
      </c>
      <c r="U5697">
        <v>0.28100000000000003</v>
      </c>
    </row>
    <row r="5698" spans="1:21" x14ac:dyDescent="0.2">
      <c r="A5698" t="s">
        <v>3956</v>
      </c>
      <c r="B5698" t="s">
        <v>18</v>
      </c>
      <c r="C5698">
        <v>2343</v>
      </c>
      <c r="D5698">
        <v>-0.20672446451878801</v>
      </c>
      <c r="E5698">
        <v>-2.3507143919495102</v>
      </c>
      <c r="F5698">
        <v>2.1439899274307201</v>
      </c>
      <c r="G5698" s="3">
        <f t="shared" ref="G5698:G5761" si="534">D5698*-1</f>
        <v>0.20672446451878801</v>
      </c>
      <c r="H5698" s="6">
        <f t="shared" ref="H5698:H5761" si="535">IF(G5698&lt;0,(2^ABS(G5698))*-1,2^G5698)</f>
        <v>1.1540649854715572</v>
      </c>
      <c r="I5698">
        <v>0.64113895241316698</v>
      </c>
      <c r="J5698" s="3">
        <f t="shared" ref="J5698:J5761" si="536">E5698*-1</f>
        <v>2.3507143919495102</v>
      </c>
      <c r="K5698" s="6">
        <f t="shared" ref="K5698:K5761" si="537">IF(J5698&lt;0,(2^ABS(J5698))*-1,2^J5698)</f>
        <v>5.1007676758624498</v>
      </c>
      <c r="L5698" s="7">
        <v>2.07368652537033E-11</v>
      </c>
      <c r="M5698" s="3">
        <f t="shared" ref="M5698:M5761" si="538">F5698*-1</f>
        <v>-2.1439899274307201</v>
      </c>
      <c r="N5698" s="6">
        <f t="shared" ref="N5698:N5761" si="539">IF(M5698&lt;0,(2^ABS(M5698))*-1,2^M5698)</f>
        <v>-4.4198270808625582</v>
      </c>
      <c r="O5698" s="7">
        <v>2.00894836716751E-9</v>
      </c>
      <c r="P5698" s="5">
        <v>5697</v>
      </c>
      <c r="Q5698">
        <v>0.20599999999999999</v>
      </c>
      <c r="R5698" s="5">
        <v>5961</v>
      </c>
      <c r="S5698">
        <v>0.17</v>
      </c>
      <c r="T5698" s="5">
        <v>3869</v>
      </c>
      <c r="U5698">
        <v>0.46100000000000002</v>
      </c>
    </row>
    <row r="5699" spans="1:21" x14ac:dyDescent="0.2">
      <c r="A5699" t="s">
        <v>1849</v>
      </c>
      <c r="B5699" t="s">
        <v>18</v>
      </c>
      <c r="C5699">
        <v>561</v>
      </c>
      <c r="D5699">
        <v>2.0077382386985998</v>
      </c>
      <c r="E5699">
        <v>1.6070717667908601</v>
      </c>
      <c r="F5699">
        <v>0.40066647190774402</v>
      </c>
      <c r="G5699" s="3">
        <f t="shared" si="534"/>
        <v>-2.0077382386985998</v>
      </c>
      <c r="H5699" s="6">
        <f t="shared" si="535"/>
        <v>-4.0215125957371063</v>
      </c>
      <c r="I5699" s="7">
        <v>2.0368527203880699E-9</v>
      </c>
      <c r="J5699" s="3">
        <f t="shared" si="536"/>
        <v>-1.6070717667908601</v>
      </c>
      <c r="K5699" s="6">
        <f t="shared" si="537"/>
        <v>-3.046329015118133</v>
      </c>
      <c r="L5699" s="7">
        <v>6.1353886096122598E-7</v>
      </c>
      <c r="M5699" s="3">
        <f t="shared" si="538"/>
        <v>-0.40066647190774402</v>
      </c>
      <c r="N5699" s="6">
        <f t="shared" si="539"/>
        <v>-1.3201176155889285</v>
      </c>
      <c r="O5699">
        <v>0.29474524041477101</v>
      </c>
      <c r="P5699" s="5">
        <v>5698</v>
      </c>
      <c r="Q5699">
        <v>0.20599999999999999</v>
      </c>
      <c r="R5699" s="5">
        <v>3829</v>
      </c>
      <c r="S5699">
        <v>0.46600000000000003</v>
      </c>
      <c r="T5699" s="5">
        <v>5582</v>
      </c>
      <c r="U5699">
        <v>0.222</v>
      </c>
    </row>
    <row r="5700" spans="1:21" x14ac:dyDescent="0.2">
      <c r="A5700" t="s">
        <v>2129</v>
      </c>
      <c r="B5700" t="e">
        <v>#N/A</v>
      </c>
      <c r="C5700">
        <v>1527</v>
      </c>
      <c r="D5700">
        <v>2.0059097627522502</v>
      </c>
      <c r="E5700">
        <v>1.3118347516828399</v>
      </c>
      <c r="F5700">
        <v>0.69407501106940706</v>
      </c>
      <c r="G5700" s="3">
        <f t="shared" si="534"/>
        <v>-2.0059097627522502</v>
      </c>
      <c r="H5700" s="6">
        <f t="shared" si="535"/>
        <v>-4.0164189473564536</v>
      </c>
      <c r="I5700" s="7">
        <v>2.4133829001595401E-11</v>
      </c>
      <c r="J5700" s="3">
        <f t="shared" si="536"/>
        <v>-1.3118347516828399</v>
      </c>
      <c r="K5700" s="6">
        <f t="shared" si="537"/>
        <v>-2.4825706096403031</v>
      </c>
      <c r="L5700" s="7">
        <v>8.1085842651459901E-6</v>
      </c>
      <c r="M5700" s="3">
        <f t="shared" si="538"/>
        <v>-0.69407501106940706</v>
      </c>
      <c r="N5700" s="6">
        <f t="shared" si="539"/>
        <v>-1.6178468123967595</v>
      </c>
      <c r="O5700">
        <v>3.01664732843617E-2</v>
      </c>
      <c r="P5700" s="5">
        <v>5699</v>
      </c>
      <c r="Q5700">
        <v>0.20599999999999999</v>
      </c>
      <c r="R5700" s="5">
        <v>3806</v>
      </c>
      <c r="S5700">
        <v>0.47</v>
      </c>
      <c r="T5700" s="5">
        <v>5358</v>
      </c>
      <c r="U5700">
        <v>0.254</v>
      </c>
    </row>
    <row r="5701" spans="1:21" x14ac:dyDescent="0.2">
      <c r="A5701" t="s">
        <v>1800</v>
      </c>
      <c r="B5701" t="s">
        <v>18</v>
      </c>
      <c r="C5701">
        <v>2364</v>
      </c>
      <c r="D5701">
        <v>2.0313080220569502</v>
      </c>
      <c r="E5701">
        <v>1.79114520933469</v>
      </c>
      <c r="F5701">
        <v>0.240162812722262</v>
      </c>
      <c r="G5701" s="3">
        <f t="shared" si="534"/>
        <v>-2.0313080220569502</v>
      </c>
      <c r="H5701" s="6">
        <f t="shared" si="535"/>
        <v>-4.0877529918458215</v>
      </c>
      <c r="I5701" s="7">
        <v>1.54748929730926E-7</v>
      </c>
      <c r="J5701" s="3">
        <f t="shared" si="536"/>
        <v>-1.79114520933469</v>
      </c>
      <c r="K5701" s="6">
        <f t="shared" si="537"/>
        <v>-3.4608950888874834</v>
      </c>
      <c r="L5701" s="7">
        <v>1.9465582714840201E-6</v>
      </c>
      <c r="M5701" s="3">
        <f t="shared" si="538"/>
        <v>-0.240162812722262</v>
      </c>
      <c r="N5701" s="6">
        <f t="shared" si="539"/>
        <v>-1.1811259477269649</v>
      </c>
      <c r="O5701">
        <v>0.602911100728451</v>
      </c>
      <c r="P5701" s="5">
        <v>5700</v>
      </c>
      <c r="Q5701">
        <v>0.20599999999999999</v>
      </c>
      <c r="R5701" s="5">
        <v>3648</v>
      </c>
      <c r="S5701">
        <v>0.49199999999999999</v>
      </c>
      <c r="T5701" s="5">
        <v>5620</v>
      </c>
      <c r="U5701">
        <v>0.217</v>
      </c>
    </row>
    <row r="5702" spans="1:21" x14ac:dyDescent="0.2">
      <c r="A5702" t="s">
        <v>3038</v>
      </c>
      <c r="B5702" t="s">
        <v>18</v>
      </c>
      <c r="C5702">
        <v>1110</v>
      </c>
      <c r="D5702">
        <v>-0.58915768302633498</v>
      </c>
      <c r="E5702">
        <v>-2.1745987964786901</v>
      </c>
      <c r="F5702">
        <v>1.5854411134523501</v>
      </c>
      <c r="G5702" s="3">
        <f t="shared" si="534"/>
        <v>0.58915768302633498</v>
      </c>
      <c r="H5702" s="6">
        <f t="shared" si="535"/>
        <v>1.5043681661509853</v>
      </c>
      <c r="I5702">
        <v>0.15003455711046801</v>
      </c>
      <c r="J5702" s="3">
        <f t="shared" si="536"/>
        <v>2.1745987964786901</v>
      </c>
      <c r="K5702" s="6">
        <f t="shared" si="537"/>
        <v>4.5146019650293496</v>
      </c>
      <c r="L5702" s="7">
        <v>1.4962759198759301E-9</v>
      </c>
      <c r="M5702" s="3">
        <f t="shared" si="538"/>
        <v>-1.5854411134523501</v>
      </c>
      <c r="N5702" s="6">
        <f t="shared" si="539"/>
        <v>-3.0009954123000422</v>
      </c>
      <c r="O5702" s="7">
        <v>1.8081994339281301E-5</v>
      </c>
      <c r="P5702" s="5">
        <v>5701</v>
      </c>
      <c r="Q5702">
        <v>0.20599999999999999</v>
      </c>
      <c r="R5702" s="5">
        <v>6131</v>
      </c>
      <c r="S5702">
        <v>0.14599999999999999</v>
      </c>
      <c r="T5702" s="5">
        <v>4607</v>
      </c>
      <c r="U5702">
        <v>0.35799999999999998</v>
      </c>
    </row>
    <row r="5703" spans="1:21" x14ac:dyDescent="0.2">
      <c r="A5703" t="s">
        <v>1906</v>
      </c>
      <c r="B5703" t="s">
        <v>18</v>
      </c>
      <c r="C5703">
        <v>6672</v>
      </c>
      <c r="D5703">
        <v>0.59723264823391597</v>
      </c>
      <c r="E5703">
        <v>0.134498290349232</v>
      </c>
      <c r="F5703">
        <v>0.46273435788468398</v>
      </c>
      <c r="G5703" s="3">
        <f t="shared" si="534"/>
        <v>-0.59723264823391597</v>
      </c>
      <c r="H5703" s="6">
        <f t="shared" si="535"/>
        <v>-1.5128119328615437</v>
      </c>
      <c r="I5703">
        <v>0.17903995712298201</v>
      </c>
      <c r="J5703" s="3">
        <f t="shared" si="536"/>
        <v>-0.134498290349232</v>
      </c>
      <c r="K5703" s="6">
        <f t="shared" si="537"/>
        <v>-1.097711008926451</v>
      </c>
      <c r="L5703">
        <v>0.76837391219403905</v>
      </c>
      <c r="M5703" s="3">
        <f t="shared" si="538"/>
        <v>-0.46273435788468398</v>
      </c>
      <c r="N5703" s="6">
        <f t="shared" si="539"/>
        <v>-1.3781513718633984</v>
      </c>
      <c r="O5703">
        <v>0.30865765224561997</v>
      </c>
      <c r="P5703" s="5">
        <v>5702</v>
      </c>
      <c r="Q5703">
        <v>0.20599999999999999</v>
      </c>
      <c r="R5703" s="5">
        <v>5406</v>
      </c>
      <c r="S5703">
        <v>0.247</v>
      </c>
      <c r="T5703" s="5">
        <v>5537</v>
      </c>
      <c r="U5703">
        <v>0.22900000000000001</v>
      </c>
    </row>
    <row r="5704" spans="1:21" x14ac:dyDescent="0.2">
      <c r="A5704" t="s">
        <v>3031</v>
      </c>
      <c r="B5704" t="s">
        <v>18</v>
      </c>
      <c r="C5704">
        <v>759</v>
      </c>
      <c r="D5704">
        <v>0.396746361632553</v>
      </c>
      <c r="E5704">
        <v>-1.235232254179</v>
      </c>
      <c r="F5704">
        <v>1.6319786158115599</v>
      </c>
      <c r="G5704" s="3">
        <f t="shared" si="534"/>
        <v>-0.396746361632553</v>
      </c>
      <c r="H5704" s="6">
        <f t="shared" si="535"/>
        <v>-1.3165354433016769</v>
      </c>
      <c r="I5704">
        <v>0.41704661990861103</v>
      </c>
      <c r="J5704" s="3">
        <f t="shared" si="536"/>
        <v>1.235232254179</v>
      </c>
      <c r="K5704" s="6">
        <f t="shared" si="537"/>
        <v>2.3541924367318079</v>
      </c>
      <c r="L5704">
        <v>2.8847032901718598E-3</v>
      </c>
      <c r="M5704" s="3">
        <f t="shared" si="538"/>
        <v>-1.6319786158115599</v>
      </c>
      <c r="N5704" s="6">
        <f t="shared" si="539"/>
        <v>-3.0993777833101808</v>
      </c>
      <c r="O5704">
        <v>1.17755373945966E-4</v>
      </c>
      <c r="P5704" s="5">
        <v>5703</v>
      </c>
      <c r="Q5704">
        <v>0.20499999999999999</v>
      </c>
      <c r="R5704" s="5">
        <v>5613</v>
      </c>
      <c r="S5704">
        <v>0.218</v>
      </c>
      <c r="T5704" s="5">
        <v>4615</v>
      </c>
      <c r="U5704">
        <v>0.35699999999999998</v>
      </c>
    </row>
    <row r="5705" spans="1:21" x14ac:dyDescent="0.2">
      <c r="A5705" t="s">
        <v>2513</v>
      </c>
      <c r="B5705" t="s">
        <v>18</v>
      </c>
      <c r="C5705">
        <v>1524</v>
      </c>
      <c r="D5705">
        <v>0.141011691171575</v>
      </c>
      <c r="E5705">
        <v>-1.05343717132718</v>
      </c>
      <c r="F5705">
        <v>1.1944488624987499</v>
      </c>
      <c r="G5705" s="3">
        <f t="shared" si="534"/>
        <v>-0.141011691171575</v>
      </c>
      <c r="H5705" s="6">
        <f t="shared" si="535"/>
        <v>-1.1026780988080991</v>
      </c>
      <c r="I5705">
        <v>0.79713848266971199</v>
      </c>
      <c r="J5705" s="3">
        <f t="shared" si="536"/>
        <v>1.05343717132718</v>
      </c>
      <c r="K5705" s="6">
        <f t="shared" si="537"/>
        <v>2.0754686948293481</v>
      </c>
      <c r="L5705">
        <v>1.43697448348325E-2</v>
      </c>
      <c r="M5705" s="3">
        <f t="shared" si="538"/>
        <v>-1.1944488624987499</v>
      </c>
      <c r="N5705" s="6">
        <f t="shared" si="539"/>
        <v>-2.2885738745501447</v>
      </c>
      <c r="O5705">
        <v>7.16527568440678E-3</v>
      </c>
      <c r="P5705" s="5">
        <v>5704</v>
      </c>
      <c r="Q5705">
        <v>0.20499999999999999</v>
      </c>
      <c r="R5705" s="5">
        <v>5789</v>
      </c>
      <c r="S5705">
        <v>0.193</v>
      </c>
      <c r="T5705" s="5">
        <v>5040</v>
      </c>
      <c r="U5705">
        <v>0.29799999999999999</v>
      </c>
    </row>
    <row r="5706" spans="1:21" x14ac:dyDescent="0.2">
      <c r="A5706" t="s">
        <v>3438</v>
      </c>
      <c r="B5706" t="s">
        <v>18</v>
      </c>
      <c r="C5706">
        <v>3069</v>
      </c>
      <c r="D5706">
        <v>1.41429821161586E-2</v>
      </c>
      <c r="E5706">
        <v>-1.84183497222195</v>
      </c>
      <c r="F5706">
        <v>1.8559779543381101</v>
      </c>
      <c r="G5706" s="3">
        <f t="shared" si="534"/>
        <v>-1.41429821161586E-2</v>
      </c>
      <c r="H5706" s="6">
        <f t="shared" si="535"/>
        <v>-1.0098513766347847</v>
      </c>
      <c r="I5706">
        <v>0.97675551394459803</v>
      </c>
      <c r="J5706" s="3">
        <f t="shared" si="536"/>
        <v>1.84183497222195</v>
      </c>
      <c r="K5706" s="6">
        <f t="shared" si="537"/>
        <v>3.5846567311780331</v>
      </c>
      <c r="L5706" s="7">
        <v>7.9261582889658608E-9</v>
      </c>
      <c r="M5706" s="3">
        <f t="shared" si="538"/>
        <v>-1.8559779543381101</v>
      </c>
      <c r="N5706" s="6">
        <f t="shared" si="539"/>
        <v>-3.6199705347432878</v>
      </c>
      <c r="O5706" s="7">
        <v>1.11469976609021E-8</v>
      </c>
      <c r="P5706" s="5">
        <v>5705</v>
      </c>
      <c r="Q5706">
        <v>0.20499999999999999</v>
      </c>
      <c r="R5706" s="5">
        <v>5846</v>
      </c>
      <c r="S5706">
        <v>0.186</v>
      </c>
      <c r="T5706" s="5">
        <v>4290</v>
      </c>
      <c r="U5706">
        <v>0.40200000000000002</v>
      </c>
    </row>
    <row r="5707" spans="1:21" x14ac:dyDescent="0.2">
      <c r="A5707" t="s">
        <v>2355</v>
      </c>
      <c r="B5707" t="s">
        <v>18</v>
      </c>
      <c r="C5707">
        <v>1023</v>
      </c>
      <c r="D5707">
        <v>-0.31725239363129798</v>
      </c>
      <c r="E5707">
        <v>-1.35464183344425</v>
      </c>
      <c r="F5707">
        <v>1.0373894398129599</v>
      </c>
      <c r="G5707" s="3">
        <f t="shared" si="534"/>
        <v>0.31725239363129798</v>
      </c>
      <c r="H5707" s="6">
        <f t="shared" si="535"/>
        <v>1.2459553713297478</v>
      </c>
      <c r="I5707">
        <v>0.47452454889396301</v>
      </c>
      <c r="J5707" s="3">
        <f t="shared" si="536"/>
        <v>1.35464183344425</v>
      </c>
      <c r="K5707" s="6">
        <f t="shared" si="537"/>
        <v>2.5573361939869486</v>
      </c>
      <c r="L5707">
        <v>2.6852098593858502E-4</v>
      </c>
      <c r="M5707" s="3">
        <f t="shared" si="538"/>
        <v>-1.0373894398129599</v>
      </c>
      <c r="N5707" s="6">
        <f t="shared" si="539"/>
        <v>-2.0525102686925631</v>
      </c>
      <c r="O5707">
        <v>7.79449944775142E-3</v>
      </c>
      <c r="P5707" s="5">
        <v>5706</v>
      </c>
      <c r="Q5707">
        <v>0.20499999999999999</v>
      </c>
      <c r="R5707" s="5">
        <v>6029</v>
      </c>
      <c r="S5707">
        <v>0.16</v>
      </c>
      <c r="T5707" s="5">
        <v>5169</v>
      </c>
      <c r="U5707">
        <v>0.28000000000000003</v>
      </c>
    </row>
    <row r="5708" spans="1:21" x14ac:dyDescent="0.2">
      <c r="A5708" t="s">
        <v>1942</v>
      </c>
      <c r="B5708" t="s">
        <v>18</v>
      </c>
      <c r="C5708">
        <v>732</v>
      </c>
      <c r="D5708">
        <v>-0.80073170218993595</v>
      </c>
      <c r="E5708">
        <v>-1.39001982119183</v>
      </c>
      <c r="F5708">
        <v>0.58928811900189104</v>
      </c>
      <c r="G5708" s="3">
        <f t="shared" si="534"/>
        <v>0.80073170218993595</v>
      </c>
      <c r="H5708" s="6">
        <f t="shared" si="535"/>
        <v>1.7419843975465676</v>
      </c>
      <c r="I5708">
        <v>1.8472857856204901E-2</v>
      </c>
      <c r="J5708" s="3">
        <f t="shared" si="536"/>
        <v>1.39001982119183</v>
      </c>
      <c r="K5708" s="6">
        <f t="shared" si="537"/>
        <v>2.6208228149625001</v>
      </c>
      <c r="L5708" s="7">
        <v>8.3567412252237106E-6</v>
      </c>
      <c r="M5708" s="3">
        <f t="shared" si="538"/>
        <v>-0.58928811900189104</v>
      </c>
      <c r="N5708" s="6">
        <f t="shared" si="539"/>
        <v>-1.5045041842244362</v>
      </c>
      <c r="O5708">
        <v>7.7982217092755907E-2</v>
      </c>
      <c r="P5708" s="5">
        <v>5707</v>
      </c>
      <c r="Q5708">
        <v>0.20499999999999999</v>
      </c>
      <c r="R5708" s="5">
        <v>6199</v>
      </c>
      <c r="S5708">
        <v>0.13600000000000001</v>
      </c>
      <c r="T5708" s="5">
        <v>5506</v>
      </c>
      <c r="U5708">
        <v>0.23300000000000001</v>
      </c>
    </row>
    <row r="5709" spans="1:21" x14ac:dyDescent="0.2">
      <c r="A5709" t="s">
        <v>2692</v>
      </c>
      <c r="B5709" t="e">
        <v>#N/A</v>
      </c>
      <c r="C5709">
        <v>294</v>
      </c>
      <c r="D5709">
        <v>1.12429597010747</v>
      </c>
      <c r="E5709">
        <v>-0.231064760647746</v>
      </c>
      <c r="F5709">
        <v>1.35536073075522</v>
      </c>
      <c r="G5709" s="3">
        <f t="shared" si="534"/>
        <v>-1.12429597010747</v>
      </c>
      <c r="H5709" s="6">
        <f t="shared" si="535"/>
        <v>-2.1799513974285092</v>
      </c>
      <c r="I5709">
        <v>4.2933701942656097E-2</v>
      </c>
      <c r="J5709" s="3">
        <f t="shared" si="536"/>
        <v>0.231064760647746</v>
      </c>
      <c r="K5709" s="6">
        <f t="shared" si="537"/>
        <v>1.1737008629583157</v>
      </c>
      <c r="L5709">
        <v>0.689107844243801</v>
      </c>
      <c r="M5709" s="3">
        <f t="shared" si="538"/>
        <v>-1.35536073075522</v>
      </c>
      <c r="N5709" s="6">
        <f t="shared" si="539"/>
        <v>-2.5586108363690347</v>
      </c>
      <c r="O5709">
        <v>1.2940908658927599E-2</v>
      </c>
      <c r="P5709" s="5">
        <v>5708</v>
      </c>
      <c r="Q5709">
        <v>0.20499999999999999</v>
      </c>
      <c r="R5709" s="5">
        <v>5007</v>
      </c>
      <c r="S5709">
        <v>0.30199999999999999</v>
      </c>
      <c r="T5709" s="5">
        <v>4888</v>
      </c>
      <c r="U5709">
        <v>0.31900000000000001</v>
      </c>
    </row>
    <row r="5710" spans="1:21" x14ac:dyDescent="0.2">
      <c r="A5710" t="s">
        <v>2277</v>
      </c>
      <c r="B5710" t="s">
        <v>18</v>
      </c>
      <c r="C5710">
        <v>3780</v>
      </c>
      <c r="D5710">
        <v>-2.6021908904827699E-2</v>
      </c>
      <c r="E5710">
        <v>-0.93810723396870599</v>
      </c>
      <c r="F5710">
        <v>0.91208532506387796</v>
      </c>
      <c r="G5710" s="3">
        <f t="shared" si="534"/>
        <v>2.6021908904827699E-2</v>
      </c>
      <c r="H5710" s="6">
        <f t="shared" si="535"/>
        <v>1.0182006621398199</v>
      </c>
      <c r="I5710">
        <v>0.93456219442226296</v>
      </c>
      <c r="J5710" s="3">
        <f t="shared" si="536"/>
        <v>0.93810723396870599</v>
      </c>
      <c r="K5710" s="6">
        <f t="shared" si="537"/>
        <v>1.9160128463241941</v>
      </c>
      <c r="L5710" s="7">
        <v>3.9804464987855898E-5</v>
      </c>
      <c r="M5710" s="3">
        <f t="shared" si="538"/>
        <v>-0.91208532506387796</v>
      </c>
      <c r="N5710" s="6">
        <f t="shared" si="539"/>
        <v>-1.8817635045508208</v>
      </c>
      <c r="O5710">
        <v>1.05302762491982E-4</v>
      </c>
      <c r="P5710" s="5">
        <v>5709</v>
      </c>
      <c r="Q5710">
        <v>0.20499999999999999</v>
      </c>
      <c r="R5710" s="5">
        <v>5853</v>
      </c>
      <c r="S5710">
        <v>0.185</v>
      </c>
      <c r="T5710" s="5">
        <v>5233</v>
      </c>
      <c r="U5710">
        <v>0.27100000000000002</v>
      </c>
    </row>
    <row r="5711" spans="1:21" x14ac:dyDescent="0.2">
      <c r="A5711" t="s">
        <v>1618</v>
      </c>
      <c r="B5711" t="s">
        <v>18</v>
      </c>
      <c r="C5711">
        <v>843</v>
      </c>
      <c r="D5711">
        <v>-1.6042354903129199</v>
      </c>
      <c r="E5711">
        <v>-1.6621164075795301</v>
      </c>
      <c r="F5711">
        <v>5.78809172666035E-2</v>
      </c>
      <c r="G5711" s="3">
        <f t="shared" si="534"/>
        <v>1.6042354903129199</v>
      </c>
      <c r="H5711" s="6">
        <f t="shared" si="535"/>
        <v>3.0403459462877986</v>
      </c>
      <c r="I5711" s="7">
        <v>4.44708040715097E-6</v>
      </c>
      <c r="J5711" s="3">
        <f t="shared" si="536"/>
        <v>1.6621164075795301</v>
      </c>
      <c r="K5711" s="6">
        <f t="shared" si="537"/>
        <v>3.1648045548781294</v>
      </c>
      <c r="L5711" s="7">
        <v>7.18430035022703E-7</v>
      </c>
      <c r="M5711" s="3">
        <f t="shared" si="538"/>
        <v>-5.78809172666035E-2</v>
      </c>
      <c r="N5711" s="6">
        <f t="shared" si="539"/>
        <v>-1.0409356733704194</v>
      </c>
      <c r="O5711">
        <v>0.89472005240389696</v>
      </c>
      <c r="P5711" s="5">
        <v>5710</v>
      </c>
      <c r="Q5711">
        <v>0.20399999999999999</v>
      </c>
      <c r="R5711" s="5">
        <v>6421</v>
      </c>
      <c r="S5711">
        <v>0.105</v>
      </c>
      <c r="T5711" s="5">
        <v>5778</v>
      </c>
      <c r="U5711">
        <v>0.19500000000000001</v>
      </c>
    </row>
    <row r="5712" spans="1:21" x14ac:dyDescent="0.2">
      <c r="A5712" t="s">
        <v>2041</v>
      </c>
      <c r="B5712" t="s">
        <v>18</v>
      </c>
      <c r="C5712">
        <v>2406</v>
      </c>
      <c r="D5712">
        <v>2.0476075736827699</v>
      </c>
      <c r="E5712">
        <v>1.3391968320802301</v>
      </c>
      <c r="F5712">
        <v>0.70841074160253403</v>
      </c>
      <c r="G5712" s="3">
        <f t="shared" si="534"/>
        <v>-2.0476075736827699</v>
      </c>
      <c r="H5712" s="6">
        <f t="shared" si="535"/>
        <v>-4.1341982520953531</v>
      </c>
      <c r="I5712" s="7">
        <v>4.4493961897103504E-6</v>
      </c>
      <c r="J5712" s="3">
        <f t="shared" si="536"/>
        <v>-1.3391968320802301</v>
      </c>
      <c r="K5712" s="6">
        <f t="shared" si="537"/>
        <v>-2.5301042523963146</v>
      </c>
      <c r="L5712">
        <v>2.2181645844158901E-3</v>
      </c>
      <c r="M5712" s="3">
        <f t="shared" si="538"/>
        <v>-0.70841074160253403</v>
      </c>
      <c r="N5712" s="6">
        <f t="shared" si="539"/>
        <v>-1.6340031238553709</v>
      </c>
      <c r="O5712">
        <v>0.14047092169986</v>
      </c>
      <c r="P5712" s="5">
        <v>5711</v>
      </c>
      <c r="Q5712">
        <v>0.20399999999999999</v>
      </c>
      <c r="R5712" s="5">
        <v>3906</v>
      </c>
      <c r="S5712">
        <v>0.45600000000000002</v>
      </c>
      <c r="T5712" s="5">
        <v>5427</v>
      </c>
      <c r="U5712">
        <v>0.24399999999999999</v>
      </c>
    </row>
    <row r="5713" spans="1:21" x14ac:dyDescent="0.2">
      <c r="A5713" t="s">
        <v>1795</v>
      </c>
      <c r="B5713" t="s">
        <v>18</v>
      </c>
      <c r="C5713">
        <v>3210</v>
      </c>
      <c r="D5713">
        <v>2.4323549780279099</v>
      </c>
      <c r="E5713">
        <v>2.0528143329451498</v>
      </c>
      <c r="F5713">
        <v>0.37954064508275298</v>
      </c>
      <c r="G5713" s="3">
        <f t="shared" si="534"/>
        <v>-2.4323549780279099</v>
      </c>
      <c r="H5713" s="6">
        <f t="shared" si="535"/>
        <v>-5.3977380983365988</v>
      </c>
      <c r="I5713" s="7">
        <v>2.2125625562701399E-11</v>
      </c>
      <c r="J5713" s="3">
        <f t="shared" si="536"/>
        <v>-2.0528143329451498</v>
      </c>
      <c r="K5713" s="6">
        <f t="shared" si="537"/>
        <v>-4.1491457392683069</v>
      </c>
      <c r="L5713" s="7">
        <v>8.2401001359904003E-9</v>
      </c>
      <c r="M5713" s="3">
        <f t="shared" si="538"/>
        <v>-0.37954064508275298</v>
      </c>
      <c r="N5713" s="6">
        <f t="shared" si="539"/>
        <v>-1.3009275734162213</v>
      </c>
      <c r="O5713">
        <v>0.36378436960700999</v>
      </c>
      <c r="P5713" s="5">
        <v>5712</v>
      </c>
      <c r="Q5713">
        <v>0.20399999999999999</v>
      </c>
      <c r="R5713" s="5">
        <v>3367</v>
      </c>
      <c r="S5713">
        <v>0.53100000000000003</v>
      </c>
      <c r="T5713" s="5">
        <v>5629</v>
      </c>
      <c r="U5713">
        <v>0.216</v>
      </c>
    </row>
    <row r="5714" spans="1:21" x14ac:dyDescent="0.2">
      <c r="A5714" t="s">
        <v>1227</v>
      </c>
      <c r="B5714" t="s">
        <v>18</v>
      </c>
      <c r="C5714">
        <v>1887</v>
      </c>
      <c r="D5714">
        <v>0.61985374655954495</v>
      </c>
      <c r="E5714">
        <v>1.4957821303541501</v>
      </c>
      <c r="F5714">
        <v>-0.87592838379460702</v>
      </c>
      <c r="G5714" s="3">
        <f t="shared" si="534"/>
        <v>-0.61985374655954495</v>
      </c>
      <c r="H5714" s="6">
        <f t="shared" si="535"/>
        <v>-1.5367193882176722</v>
      </c>
      <c r="I5714">
        <v>6.2840208572903997E-2</v>
      </c>
      <c r="J5714" s="3">
        <f t="shared" si="536"/>
        <v>-1.4957821303541501</v>
      </c>
      <c r="K5714" s="6">
        <f t="shared" si="537"/>
        <v>-2.8201699987759072</v>
      </c>
      <c r="L5714" s="7">
        <v>1.1146789427786401E-6</v>
      </c>
      <c r="M5714" s="3">
        <f t="shared" si="538"/>
        <v>0.87592838379460702</v>
      </c>
      <c r="N5714" s="6">
        <f t="shared" si="539"/>
        <v>1.8351886625487421</v>
      </c>
      <c r="O5714">
        <v>7.4701962334459701E-3</v>
      </c>
      <c r="P5714" s="5">
        <v>5713</v>
      </c>
      <c r="Q5714">
        <v>0.20399999999999999</v>
      </c>
      <c r="R5714" s="5">
        <v>5353</v>
      </c>
      <c r="S5714">
        <v>0.254</v>
      </c>
      <c r="T5714" s="5">
        <v>6105</v>
      </c>
      <c r="U5714">
        <v>0.14899999999999999</v>
      </c>
    </row>
    <row r="5715" spans="1:21" x14ac:dyDescent="0.2">
      <c r="A5715" t="s">
        <v>1828</v>
      </c>
      <c r="B5715" t="e">
        <v>#N/A</v>
      </c>
      <c r="C5715">
        <v>1995</v>
      </c>
      <c r="D5715">
        <v>1.20445974101943</v>
      </c>
      <c r="E5715">
        <v>0.73208626531115095</v>
      </c>
      <c r="F5715">
        <v>0.47237347570828098</v>
      </c>
      <c r="G5715" s="3">
        <f t="shared" si="534"/>
        <v>-1.20445974101943</v>
      </c>
      <c r="H5715" s="6">
        <f t="shared" si="535"/>
        <v>-2.3045095415880392</v>
      </c>
      <c r="I5715">
        <v>2.41815883768416E-3</v>
      </c>
      <c r="J5715" s="3">
        <f t="shared" si="536"/>
        <v>-0.73208626531115095</v>
      </c>
      <c r="K5715" s="6">
        <f t="shared" si="537"/>
        <v>-1.6610393663258249</v>
      </c>
      <c r="L5715">
        <v>6.1341897243354898E-2</v>
      </c>
      <c r="M5715" s="3">
        <f t="shared" si="538"/>
        <v>-0.47237347570828098</v>
      </c>
      <c r="N5715" s="6">
        <f t="shared" si="539"/>
        <v>-1.387390081359454</v>
      </c>
      <c r="O5715">
        <v>0.27275294197185102</v>
      </c>
      <c r="P5715" s="5">
        <v>5714</v>
      </c>
      <c r="Q5715">
        <v>0.20399999999999999</v>
      </c>
      <c r="R5715" s="5">
        <v>4865</v>
      </c>
      <c r="S5715">
        <v>0.32200000000000001</v>
      </c>
      <c r="T5715" s="5">
        <v>5602</v>
      </c>
      <c r="U5715">
        <v>0.22</v>
      </c>
    </row>
    <row r="5716" spans="1:21" x14ac:dyDescent="0.2">
      <c r="A5716" t="s">
        <v>1379</v>
      </c>
      <c r="B5716" t="s">
        <v>18</v>
      </c>
      <c r="C5716">
        <v>447</v>
      </c>
      <c r="D5716">
        <v>0.99939321286879601</v>
      </c>
      <c r="E5716">
        <v>1.3581423099615799</v>
      </c>
      <c r="F5716">
        <v>-0.35874909709278202</v>
      </c>
      <c r="G5716" s="3">
        <f t="shared" si="534"/>
        <v>-0.99939321286879601</v>
      </c>
      <c r="H5716" s="6">
        <f t="shared" si="535"/>
        <v>-1.9991589912951078</v>
      </c>
      <c r="I5716">
        <v>4.0640224915334699E-2</v>
      </c>
      <c r="J5716" s="3">
        <f t="shared" si="536"/>
        <v>-1.3581423099615799</v>
      </c>
      <c r="K5716" s="6">
        <f t="shared" si="537"/>
        <v>-2.5635487087762256</v>
      </c>
      <c r="L5716">
        <v>3.1082735678438101E-3</v>
      </c>
      <c r="M5716" s="3">
        <f t="shared" si="538"/>
        <v>0.35874909709278202</v>
      </c>
      <c r="N5716" s="6">
        <f t="shared" si="539"/>
        <v>1.2823135728266855</v>
      </c>
      <c r="O5716">
        <v>0.51444991953671104</v>
      </c>
      <c r="P5716" s="5">
        <v>5715</v>
      </c>
      <c r="Q5716">
        <v>0.20399999999999999</v>
      </c>
      <c r="R5716" s="5">
        <v>5076</v>
      </c>
      <c r="S5716">
        <v>0.29299999999999998</v>
      </c>
      <c r="T5716" s="5">
        <v>5969</v>
      </c>
      <c r="U5716">
        <v>0.16800000000000001</v>
      </c>
    </row>
    <row r="5717" spans="1:21" x14ac:dyDescent="0.2">
      <c r="A5717" t="s">
        <v>1848</v>
      </c>
      <c r="B5717" t="s">
        <v>18</v>
      </c>
      <c r="C5717">
        <v>816</v>
      </c>
      <c r="D5717">
        <v>0.58116617563640305</v>
      </c>
      <c r="E5717">
        <v>0.14970366376858699</v>
      </c>
      <c r="F5717">
        <v>0.43146251186781598</v>
      </c>
      <c r="G5717" s="3">
        <f t="shared" si="534"/>
        <v>-0.58116617563640305</v>
      </c>
      <c r="H5717" s="6">
        <f t="shared" si="535"/>
        <v>-1.4960580706512754</v>
      </c>
      <c r="I5717">
        <v>0.129800816075202</v>
      </c>
      <c r="J5717" s="3">
        <f t="shared" si="536"/>
        <v>-0.14970366376858699</v>
      </c>
      <c r="K5717" s="6">
        <f t="shared" si="537"/>
        <v>-1.1093415847737609</v>
      </c>
      <c r="L5717">
        <v>0.70316077726440196</v>
      </c>
      <c r="M5717" s="3">
        <f t="shared" si="538"/>
        <v>-0.43146251186781598</v>
      </c>
      <c r="N5717" s="6">
        <f t="shared" si="539"/>
        <v>-1.3486000084963743</v>
      </c>
      <c r="O5717">
        <v>0.274378276806784</v>
      </c>
      <c r="P5717" s="5">
        <v>5716</v>
      </c>
      <c r="Q5717">
        <v>0.20399999999999999</v>
      </c>
      <c r="R5717" s="5">
        <v>5429</v>
      </c>
      <c r="S5717">
        <v>0.24399999999999999</v>
      </c>
      <c r="T5717" s="5">
        <v>5586</v>
      </c>
      <c r="U5717">
        <v>0.222</v>
      </c>
    </row>
    <row r="5718" spans="1:21" x14ac:dyDescent="0.2">
      <c r="A5718" t="s">
        <v>890</v>
      </c>
      <c r="B5718" t="s">
        <v>18</v>
      </c>
      <c r="C5718">
        <v>2376</v>
      </c>
      <c r="D5718">
        <v>-1.9141061333698</v>
      </c>
      <c r="E5718">
        <v>0.399105135276908</v>
      </c>
      <c r="F5718">
        <v>-2.3132112686467101</v>
      </c>
      <c r="G5718" s="3">
        <f t="shared" si="534"/>
        <v>1.9141061333698</v>
      </c>
      <c r="H5718" s="6">
        <f t="shared" si="535"/>
        <v>3.7688023413077323</v>
      </c>
      <c r="I5718">
        <v>9.8001128727217895E-4</v>
      </c>
      <c r="J5718" s="3">
        <f t="shared" si="536"/>
        <v>-0.399105135276908</v>
      </c>
      <c r="K5718" s="6">
        <f t="shared" si="537"/>
        <v>-1.3186897094759107</v>
      </c>
      <c r="L5718">
        <v>0.52134490910559195</v>
      </c>
      <c r="M5718" s="3">
        <f t="shared" si="538"/>
        <v>2.3132112686467101</v>
      </c>
      <c r="N5718" s="6">
        <f t="shared" si="539"/>
        <v>4.9698808645312322</v>
      </c>
      <c r="O5718" s="7">
        <v>5.11162058206379E-5</v>
      </c>
      <c r="P5718" s="5">
        <v>5717</v>
      </c>
      <c r="Q5718">
        <v>0.20399999999999999</v>
      </c>
      <c r="R5718" s="5">
        <v>6496</v>
      </c>
      <c r="S5718">
        <v>9.5000000000000001E-2</v>
      </c>
      <c r="T5718" s="5">
        <v>6396</v>
      </c>
      <c r="U5718">
        <v>0.109</v>
      </c>
    </row>
    <row r="5719" spans="1:21" x14ac:dyDescent="0.2">
      <c r="A5719" t="s">
        <v>1975</v>
      </c>
      <c r="B5719" t="s">
        <v>18</v>
      </c>
      <c r="C5719">
        <v>2631</v>
      </c>
      <c r="D5719">
        <v>0.75357875393779294</v>
      </c>
      <c r="E5719">
        <v>0.14191548003709101</v>
      </c>
      <c r="F5719">
        <v>0.61166327390070296</v>
      </c>
      <c r="G5719" s="3">
        <f t="shared" si="534"/>
        <v>-0.75357875393779294</v>
      </c>
      <c r="H5719" s="6">
        <f t="shared" si="535"/>
        <v>-1.6859698698343677</v>
      </c>
      <c r="I5719">
        <v>2.4143111625076E-2</v>
      </c>
      <c r="J5719" s="3">
        <f t="shared" si="536"/>
        <v>-0.14191548003709101</v>
      </c>
      <c r="K5719" s="6">
        <f t="shared" si="537"/>
        <v>-1.1033690975192367</v>
      </c>
      <c r="L5719">
        <v>0.69030327102816802</v>
      </c>
      <c r="M5719" s="3">
        <f t="shared" si="538"/>
        <v>-0.61166327390070296</v>
      </c>
      <c r="N5719" s="6">
        <f t="shared" si="539"/>
        <v>-1.5280198381711292</v>
      </c>
      <c r="O5719">
        <v>7.1734031804829498E-2</v>
      </c>
      <c r="P5719" s="5">
        <v>5718</v>
      </c>
      <c r="Q5719">
        <v>0.20300000000000001</v>
      </c>
      <c r="R5719" s="5">
        <v>5329</v>
      </c>
      <c r="S5719">
        <v>0.25800000000000001</v>
      </c>
      <c r="T5719" s="5">
        <v>5478</v>
      </c>
      <c r="U5719">
        <v>0.23699999999999999</v>
      </c>
    </row>
    <row r="5720" spans="1:21" x14ac:dyDescent="0.2">
      <c r="A5720" t="s">
        <v>1976</v>
      </c>
      <c r="B5720" t="s">
        <v>1977</v>
      </c>
      <c r="C5720">
        <v>897</v>
      </c>
      <c r="D5720">
        <v>0.13218301086151099</v>
      </c>
      <c r="E5720">
        <v>-0.480416286189013</v>
      </c>
      <c r="F5720">
        <v>0.61259929705052396</v>
      </c>
      <c r="G5720" s="3">
        <f t="shared" si="534"/>
        <v>-0.13218301086151099</v>
      </c>
      <c r="H5720" s="6">
        <f t="shared" si="535"/>
        <v>-1.0959507827818626</v>
      </c>
      <c r="I5720">
        <v>0.78805457766623699</v>
      </c>
      <c r="J5720" s="3">
        <f t="shared" si="536"/>
        <v>0.480416286189013</v>
      </c>
      <c r="K5720" s="6">
        <f t="shared" si="537"/>
        <v>1.3951461743540301</v>
      </c>
      <c r="L5720">
        <v>0.23102072052033401</v>
      </c>
      <c r="M5720" s="3">
        <f t="shared" si="538"/>
        <v>-0.61259929705052396</v>
      </c>
      <c r="N5720" s="6">
        <f t="shared" si="539"/>
        <v>-1.5290115418784203</v>
      </c>
      <c r="O5720">
        <v>0.14272574571562599</v>
      </c>
      <c r="P5720" s="5">
        <v>5719</v>
      </c>
      <c r="Q5720">
        <v>0.20300000000000001</v>
      </c>
      <c r="R5720" s="5">
        <v>5785</v>
      </c>
      <c r="S5720">
        <v>0.19400000000000001</v>
      </c>
      <c r="T5720" s="5">
        <v>5480</v>
      </c>
      <c r="U5720">
        <v>0.23699999999999999</v>
      </c>
    </row>
    <row r="5721" spans="1:21" x14ac:dyDescent="0.2">
      <c r="A5721" t="s">
        <v>1544</v>
      </c>
      <c r="B5721" t="e">
        <v>#N/A</v>
      </c>
      <c r="C5721">
        <v>5460</v>
      </c>
      <c r="D5721">
        <v>2.06770848900541</v>
      </c>
      <c r="E5721">
        <v>2.1966725282944801</v>
      </c>
      <c r="F5721">
        <v>-0.12896403928906999</v>
      </c>
      <c r="G5721" s="3">
        <f t="shared" si="534"/>
        <v>-2.06770848900541</v>
      </c>
      <c r="H5721" s="6">
        <f t="shared" si="535"/>
        <v>-4.1922027398955466</v>
      </c>
      <c r="I5721" s="7">
        <v>2.8220085481404901E-5</v>
      </c>
      <c r="J5721" s="3">
        <f t="shared" si="536"/>
        <v>-2.1966725282944801</v>
      </c>
      <c r="K5721" s="6">
        <f t="shared" si="537"/>
        <v>-4.5842080733456836</v>
      </c>
      <c r="L5721" s="7">
        <v>3.8938180752466504E-6</v>
      </c>
      <c r="M5721" s="3">
        <f t="shared" si="538"/>
        <v>0.12896403928906999</v>
      </c>
      <c r="N5721" s="6">
        <f t="shared" si="539"/>
        <v>1.0935082002880192</v>
      </c>
      <c r="O5721">
        <v>0.83667993098680804</v>
      </c>
      <c r="P5721" s="5">
        <v>5720</v>
      </c>
      <c r="Q5721">
        <v>0.20300000000000001</v>
      </c>
      <c r="R5721" s="5">
        <v>3706</v>
      </c>
      <c r="S5721">
        <v>0.48399999999999999</v>
      </c>
      <c r="T5721" s="5">
        <v>5838</v>
      </c>
      <c r="U5721">
        <v>0.187</v>
      </c>
    </row>
    <row r="5722" spans="1:21" x14ac:dyDescent="0.2">
      <c r="A5722" t="s">
        <v>883</v>
      </c>
      <c r="B5722" t="s">
        <v>18</v>
      </c>
      <c r="C5722">
        <v>1077</v>
      </c>
      <c r="D5722">
        <v>-0.477869561654925</v>
      </c>
      <c r="E5722">
        <v>1.86916805976697</v>
      </c>
      <c r="F5722">
        <v>-2.3470376214218902</v>
      </c>
      <c r="G5722" s="3">
        <f t="shared" si="534"/>
        <v>0.477869561654925</v>
      </c>
      <c r="H5722" s="6">
        <f t="shared" si="535"/>
        <v>1.3926855581374507</v>
      </c>
      <c r="I5722">
        <v>0.29374408548893299</v>
      </c>
      <c r="J5722" s="3">
        <f t="shared" si="536"/>
        <v>-1.86916805976697</v>
      </c>
      <c r="K5722" s="6">
        <f t="shared" si="537"/>
        <v>-3.6532185392508425</v>
      </c>
      <c r="L5722" s="7">
        <v>5.5204757865313403E-6</v>
      </c>
      <c r="M5722" s="3">
        <f t="shared" si="538"/>
        <v>2.3470376214218902</v>
      </c>
      <c r="N5722" s="6">
        <f t="shared" si="539"/>
        <v>5.087784700334625</v>
      </c>
      <c r="O5722" s="7">
        <v>1.53096207941017E-8</v>
      </c>
      <c r="P5722" s="5">
        <v>5721</v>
      </c>
      <c r="Q5722">
        <v>0.20300000000000001</v>
      </c>
      <c r="R5722" s="5">
        <v>6023</v>
      </c>
      <c r="S5722">
        <v>0.161</v>
      </c>
      <c r="T5722" s="5">
        <v>6402</v>
      </c>
      <c r="U5722">
        <v>0.108</v>
      </c>
    </row>
    <row r="5723" spans="1:21" x14ac:dyDescent="0.2">
      <c r="A5723" t="s">
        <v>5123</v>
      </c>
      <c r="B5723" t="s">
        <v>18</v>
      </c>
      <c r="C5723">
        <v>1773</v>
      </c>
      <c r="D5723">
        <v>-0.37848899098121302</v>
      </c>
      <c r="E5723">
        <v>-3.2662835135884398</v>
      </c>
      <c r="F5723">
        <v>2.8877945226072299</v>
      </c>
      <c r="G5723" s="3">
        <f t="shared" si="534"/>
        <v>0.37848899098121302</v>
      </c>
      <c r="H5723" s="6">
        <f t="shared" si="535"/>
        <v>1.2999796064153124</v>
      </c>
      <c r="I5723">
        <v>0.24595973916663899</v>
      </c>
      <c r="J5723" s="3">
        <f t="shared" si="536"/>
        <v>3.2662835135884398</v>
      </c>
      <c r="K5723" s="6">
        <f t="shared" si="537"/>
        <v>9.6216446187242717</v>
      </c>
      <c r="L5723" s="7">
        <v>2.1429341260514699E-32</v>
      </c>
      <c r="M5723" s="3">
        <f t="shared" si="538"/>
        <v>-2.8877945226072299</v>
      </c>
      <c r="N5723" s="6">
        <f t="shared" si="539"/>
        <v>-7.4013811995527625</v>
      </c>
      <c r="O5723" s="7">
        <v>5.7684830021616599E-25</v>
      </c>
      <c r="P5723" s="5">
        <v>5722</v>
      </c>
      <c r="Q5723">
        <v>0.20300000000000001</v>
      </c>
      <c r="R5723" s="5">
        <v>6051</v>
      </c>
      <c r="S5723">
        <v>0.157</v>
      </c>
      <c r="T5723" s="5">
        <v>2949</v>
      </c>
      <c r="U5723">
        <v>0.58899999999999997</v>
      </c>
    </row>
    <row r="5724" spans="1:21" x14ac:dyDescent="0.2">
      <c r="A5724" t="s">
        <v>2488</v>
      </c>
      <c r="B5724" t="s">
        <v>2489</v>
      </c>
      <c r="C5724">
        <v>3231</v>
      </c>
      <c r="D5724">
        <v>-0.83345833557965399</v>
      </c>
      <c r="E5724">
        <v>-2.0126889890716999</v>
      </c>
      <c r="F5724">
        <v>1.17923065349205</v>
      </c>
      <c r="G5724" s="3">
        <f t="shared" si="534"/>
        <v>0.83345833557965399</v>
      </c>
      <c r="H5724" s="6">
        <f t="shared" si="535"/>
        <v>1.7819518267271328</v>
      </c>
      <c r="I5724">
        <v>8.78435559527002E-2</v>
      </c>
      <c r="J5724" s="3">
        <f t="shared" si="536"/>
        <v>2.0126889890716999</v>
      </c>
      <c r="K5724" s="6">
        <f t="shared" si="537"/>
        <v>4.0353365184946535</v>
      </c>
      <c r="L5724" s="7">
        <v>5.8361816631549598E-6</v>
      </c>
      <c r="M5724" s="3">
        <f t="shared" si="538"/>
        <v>-1.17923065349205</v>
      </c>
      <c r="N5724" s="6">
        <f t="shared" si="539"/>
        <v>-2.2645598258995974</v>
      </c>
      <c r="O5724">
        <v>1.23015613997365E-2</v>
      </c>
      <c r="P5724" s="5">
        <v>5723</v>
      </c>
      <c r="Q5724">
        <v>0.20300000000000001</v>
      </c>
      <c r="R5724" s="5">
        <v>6253</v>
      </c>
      <c r="S5724">
        <v>0.129</v>
      </c>
      <c r="T5724" s="5">
        <v>5059</v>
      </c>
      <c r="U5724">
        <v>0.29499999999999998</v>
      </c>
    </row>
    <row r="5725" spans="1:21" x14ac:dyDescent="0.2">
      <c r="A5725" t="s">
        <v>2554</v>
      </c>
      <c r="B5725" t="s">
        <v>18</v>
      </c>
      <c r="C5725">
        <v>1734</v>
      </c>
      <c r="D5725">
        <v>0.72177724878786198</v>
      </c>
      <c r="E5725">
        <v>-0.459560748894494</v>
      </c>
      <c r="F5725">
        <v>1.1813379976823599</v>
      </c>
      <c r="G5725" s="3">
        <f t="shared" si="534"/>
        <v>-0.72177724878786198</v>
      </c>
      <c r="H5725" s="6">
        <f t="shared" si="535"/>
        <v>-1.6492124401917789</v>
      </c>
      <c r="I5725">
        <v>3.7816170261854402E-2</v>
      </c>
      <c r="J5725" s="3">
        <f t="shared" si="536"/>
        <v>0.459560748894494</v>
      </c>
      <c r="K5725" s="6">
        <f t="shared" si="537"/>
        <v>1.3751230766343221</v>
      </c>
      <c r="L5725">
        <v>0.174464558710962</v>
      </c>
      <c r="M5725" s="3">
        <f t="shared" si="538"/>
        <v>-1.1813379976823599</v>
      </c>
      <c r="N5725" s="6">
        <f t="shared" si="539"/>
        <v>-2.2678700847801228</v>
      </c>
      <c r="O5725">
        <v>3.8701266052387502E-4</v>
      </c>
      <c r="P5725" s="5">
        <v>5724</v>
      </c>
      <c r="Q5725">
        <v>0.20300000000000001</v>
      </c>
      <c r="R5725" s="5">
        <v>5315</v>
      </c>
      <c r="S5725">
        <v>0.25900000000000001</v>
      </c>
      <c r="T5725" s="5">
        <v>5002</v>
      </c>
      <c r="U5725">
        <v>0.30299999999999999</v>
      </c>
    </row>
    <row r="5726" spans="1:21" x14ac:dyDescent="0.2">
      <c r="A5726" t="s">
        <v>1785</v>
      </c>
      <c r="B5726" t="s">
        <v>18</v>
      </c>
      <c r="C5726">
        <v>1098</v>
      </c>
      <c r="D5726">
        <v>2.6177868872413699</v>
      </c>
      <c r="E5726">
        <v>2.3866756874600998</v>
      </c>
      <c r="F5726">
        <v>0.23111119978127301</v>
      </c>
      <c r="G5726" s="3">
        <f t="shared" si="534"/>
        <v>-2.6177868872413699</v>
      </c>
      <c r="H5726" s="6">
        <f t="shared" si="535"/>
        <v>-6.138077609366368</v>
      </c>
      <c r="I5726" s="7">
        <v>2.7738457480094799E-5</v>
      </c>
      <c r="J5726" s="3">
        <f t="shared" si="536"/>
        <v>-2.3866756874600998</v>
      </c>
      <c r="K5726" s="6">
        <f t="shared" si="537"/>
        <v>-5.2295096874577025</v>
      </c>
      <c r="L5726" s="7">
        <v>7.7861846654242299E-5</v>
      </c>
      <c r="M5726" s="3">
        <f t="shared" si="538"/>
        <v>-0.23111119978127301</v>
      </c>
      <c r="N5726" s="6">
        <f t="shared" si="539"/>
        <v>-1.1737386440047639</v>
      </c>
      <c r="O5726">
        <v>0.76304539279424899</v>
      </c>
      <c r="P5726" s="5">
        <v>5725</v>
      </c>
      <c r="Q5726">
        <v>0.20200000000000001</v>
      </c>
      <c r="R5726" s="5">
        <v>2765</v>
      </c>
      <c r="S5726">
        <v>0.61499999999999999</v>
      </c>
      <c r="T5726" s="5">
        <v>5631</v>
      </c>
      <c r="U5726">
        <v>0.215</v>
      </c>
    </row>
    <row r="5727" spans="1:21" x14ac:dyDescent="0.2">
      <c r="A5727" t="s">
        <v>1912</v>
      </c>
      <c r="B5727" t="s">
        <v>1913</v>
      </c>
      <c r="C5727">
        <v>1158</v>
      </c>
      <c r="D5727">
        <v>-0.85498735439734797</v>
      </c>
      <c r="E5727">
        <v>-1.4626003044551801</v>
      </c>
      <c r="F5727">
        <v>0.607612950057834</v>
      </c>
      <c r="G5727" s="3">
        <f t="shared" si="534"/>
        <v>0.85498735439734797</v>
      </c>
      <c r="H5727" s="6">
        <f t="shared" si="535"/>
        <v>1.8087429009439753</v>
      </c>
      <c r="I5727">
        <v>5.5964131159449398E-2</v>
      </c>
      <c r="J5727" s="3">
        <f t="shared" si="536"/>
        <v>1.4626003044551801</v>
      </c>
      <c r="K5727" s="6">
        <f t="shared" si="537"/>
        <v>2.7560466434011932</v>
      </c>
      <c r="L5727">
        <v>3.9547714947887002E-4</v>
      </c>
      <c r="M5727" s="3">
        <f t="shared" si="538"/>
        <v>-0.607612950057834</v>
      </c>
      <c r="N5727" s="6">
        <f t="shared" si="539"/>
        <v>-1.5237359836839319</v>
      </c>
      <c r="O5727">
        <v>0.183112180427114</v>
      </c>
      <c r="P5727" s="5">
        <v>5726</v>
      </c>
      <c r="Q5727">
        <v>0.20200000000000001</v>
      </c>
      <c r="R5727" s="5">
        <v>6236</v>
      </c>
      <c r="S5727">
        <v>0.13100000000000001</v>
      </c>
      <c r="T5727" s="5">
        <v>5526</v>
      </c>
      <c r="U5727">
        <v>0.23</v>
      </c>
    </row>
    <row r="5728" spans="1:21" x14ac:dyDescent="0.2">
      <c r="A5728" t="s">
        <v>1579</v>
      </c>
      <c r="B5728" t="s">
        <v>1580</v>
      </c>
      <c r="C5728">
        <v>7713</v>
      </c>
      <c r="D5728">
        <v>0.16583732281969099</v>
      </c>
      <c r="E5728">
        <v>0.14041227210228599</v>
      </c>
      <c r="F5728">
        <v>2.5425050717405199E-2</v>
      </c>
      <c r="G5728" s="3">
        <f t="shared" si="534"/>
        <v>-0.16583732281969099</v>
      </c>
      <c r="H5728" s="6">
        <f t="shared" si="535"/>
        <v>-1.121816978181069</v>
      </c>
      <c r="I5728">
        <v>0.64506168175176304</v>
      </c>
      <c r="J5728" s="3">
        <f t="shared" si="536"/>
        <v>-0.14041227210228599</v>
      </c>
      <c r="K5728" s="6">
        <f t="shared" si="537"/>
        <v>-1.102220047058422</v>
      </c>
      <c r="L5728">
        <v>0.67045953617487297</v>
      </c>
      <c r="M5728" s="3">
        <f t="shared" si="538"/>
        <v>-2.5425050717405199E-2</v>
      </c>
      <c r="N5728" s="6">
        <f t="shared" si="539"/>
        <v>-1.0177795088874921</v>
      </c>
      <c r="O5728">
        <v>0.95032564161549504</v>
      </c>
      <c r="P5728" s="5">
        <v>5727</v>
      </c>
      <c r="Q5728">
        <v>0.20200000000000001</v>
      </c>
      <c r="R5728" s="5">
        <v>5782</v>
      </c>
      <c r="S5728">
        <v>0.19400000000000001</v>
      </c>
      <c r="T5728" s="5">
        <v>5804</v>
      </c>
      <c r="U5728">
        <v>0.191</v>
      </c>
    </row>
    <row r="5729" spans="1:21" x14ac:dyDescent="0.2">
      <c r="A5729" t="s">
        <v>1643</v>
      </c>
      <c r="B5729" t="s">
        <v>18</v>
      </c>
      <c r="C5729">
        <v>1395</v>
      </c>
      <c r="D5729">
        <v>0.80289800009746304</v>
      </c>
      <c r="E5729">
        <v>0.61934458816624605</v>
      </c>
      <c r="F5729">
        <v>0.18355341193121699</v>
      </c>
      <c r="G5729" s="3">
        <f t="shared" si="534"/>
        <v>-0.80289800009746304</v>
      </c>
      <c r="H5729" s="6">
        <f t="shared" si="535"/>
        <v>-1.7446020621669083</v>
      </c>
      <c r="I5729">
        <v>3.8220078385220499E-2</v>
      </c>
      <c r="J5729" s="3">
        <f t="shared" si="536"/>
        <v>-0.61934458816624605</v>
      </c>
      <c r="K5729" s="6">
        <f t="shared" si="537"/>
        <v>-1.5361771422822319</v>
      </c>
      <c r="L5729">
        <v>9.8497971612969595E-2</v>
      </c>
      <c r="M5729" s="3">
        <f t="shared" si="538"/>
        <v>-0.18355341193121699</v>
      </c>
      <c r="N5729" s="6">
        <f t="shared" si="539"/>
        <v>-1.135677659918197</v>
      </c>
      <c r="O5729">
        <v>0.68113598908652695</v>
      </c>
      <c r="P5729" s="5">
        <v>5728</v>
      </c>
      <c r="Q5729">
        <v>0.20200000000000001</v>
      </c>
      <c r="R5729" s="5">
        <v>5269</v>
      </c>
      <c r="S5729">
        <v>0.26600000000000001</v>
      </c>
      <c r="T5729" s="5">
        <v>5757</v>
      </c>
      <c r="U5729">
        <v>0.19800000000000001</v>
      </c>
    </row>
    <row r="5730" spans="1:21" x14ac:dyDescent="0.2">
      <c r="A5730" t="s">
        <v>2333</v>
      </c>
      <c r="B5730" t="s">
        <v>2019</v>
      </c>
      <c r="C5730">
        <v>1719</v>
      </c>
      <c r="D5730">
        <v>0.42000999937079703</v>
      </c>
      <c r="E5730">
        <v>-0.63779423689266401</v>
      </c>
      <c r="F5730">
        <v>1.0578042362634601</v>
      </c>
      <c r="G5730" s="3">
        <f t="shared" si="534"/>
        <v>-0.42000999937079703</v>
      </c>
      <c r="H5730" s="6">
        <f t="shared" si="535"/>
        <v>-1.3379368280418618</v>
      </c>
      <c r="I5730">
        <v>0.288333357246774</v>
      </c>
      <c r="J5730" s="3">
        <f t="shared" si="536"/>
        <v>0.63779423689266401</v>
      </c>
      <c r="K5730" s="6">
        <f t="shared" si="537"/>
        <v>1.5559484215139887</v>
      </c>
      <c r="L5730">
        <v>7.3526622682659498E-2</v>
      </c>
      <c r="M5730" s="3">
        <f t="shared" si="538"/>
        <v>-1.0578042362634601</v>
      </c>
      <c r="N5730" s="6">
        <f t="shared" si="539"/>
        <v>-2.0817606956771666</v>
      </c>
      <c r="O5730">
        <v>3.2927941136051101E-3</v>
      </c>
      <c r="P5730" s="5">
        <v>5729</v>
      </c>
      <c r="Q5730">
        <v>0.20200000000000001</v>
      </c>
      <c r="R5730" s="5">
        <v>5611</v>
      </c>
      <c r="S5730">
        <v>0.218</v>
      </c>
      <c r="T5730" s="5">
        <v>5188</v>
      </c>
      <c r="U5730">
        <v>0.27700000000000002</v>
      </c>
    </row>
    <row r="5731" spans="1:21" x14ac:dyDescent="0.2">
      <c r="A5731" t="s">
        <v>1606</v>
      </c>
      <c r="B5731" t="s">
        <v>1607</v>
      </c>
      <c r="C5731">
        <v>2157</v>
      </c>
      <c r="D5731">
        <v>0.58565854998270295</v>
      </c>
      <c r="E5731">
        <v>0.53694246796210199</v>
      </c>
      <c r="F5731">
        <v>4.8716082020601098E-2</v>
      </c>
      <c r="G5731" s="3">
        <f t="shared" si="534"/>
        <v>-0.58565854998270295</v>
      </c>
      <c r="H5731" s="6">
        <f t="shared" si="535"/>
        <v>-1.5007238714818929</v>
      </c>
      <c r="I5731">
        <v>7.3306020605887895E-2</v>
      </c>
      <c r="J5731" s="3">
        <f t="shared" si="536"/>
        <v>-0.53694246796210199</v>
      </c>
      <c r="K5731" s="6">
        <f t="shared" si="537"/>
        <v>-1.4508943476692608</v>
      </c>
      <c r="L5731">
        <v>8.5140191443332E-2</v>
      </c>
      <c r="M5731" s="3">
        <f t="shared" si="538"/>
        <v>-4.8716082020601098E-2</v>
      </c>
      <c r="N5731" s="6">
        <f t="shared" si="539"/>
        <v>-1.0343440057456141</v>
      </c>
      <c r="O5731">
        <v>0.90511957373443996</v>
      </c>
      <c r="P5731" s="5">
        <v>5730</v>
      </c>
      <c r="Q5731">
        <v>0.20200000000000001</v>
      </c>
      <c r="R5731" s="5">
        <v>5432</v>
      </c>
      <c r="S5731">
        <v>0.24299999999999999</v>
      </c>
      <c r="T5731" s="5">
        <v>5782</v>
      </c>
      <c r="U5731">
        <v>0.19400000000000001</v>
      </c>
    </row>
    <row r="5732" spans="1:21" x14ac:dyDescent="0.2">
      <c r="A5732" t="s">
        <v>4903</v>
      </c>
      <c r="B5732" t="s">
        <v>18</v>
      </c>
      <c r="C5732">
        <v>2127</v>
      </c>
      <c r="D5732">
        <v>0.55285940060289196</v>
      </c>
      <c r="E5732">
        <v>-2.1813347958511602</v>
      </c>
      <c r="F5732">
        <v>2.7341941964540499</v>
      </c>
      <c r="G5732" s="3">
        <f t="shared" si="534"/>
        <v>-0.55285940060289196</v>
      </c>
      <c r="H5732" s="6">
        <f t="shared" si="535"/>
        <v>-1.4669903700760416</v>
      </c>
      <c r="I5732">
        <v>0.19026165547570001</v>
      </c>
      <c r="J5732" s="3">
        <f t="shared" si="536"/>
        <v>2.1813347958511602</v>
      </c>
      <c r="K5732" s="6">
        <f t="shared" si="537"/>
        <v>4.535730103220609</v>
      </c>
      <c r="L5732" s="7">
        <v>3.5642012885132102E-9</v>
      </c>
      <c r="M5732" s="3">
        <f t="shared" si="538"/>
        <v>-2.7341941964540499</v>
      </c>
      <c r="N5732" s="6">
        <f t="shared" si="539"/>
        <v>-6.6538723826886326</v>
      </c>
      <c r="O5732" s="7">
        <v>2.9088150413081298E-13</v>
      </c>
      <c r="P5732" s="5">
        <v>5731</v>
      </c>
      <c r="Q5732">
        <v>0.20200000000000001</v>
      </c>
      <c r="R5732" s="5">
        <v>5513</v>
      </c>
      <c r="S5732">
        <v>0.23200000000000001</v>
      </c>
      <c r="T5732" s="5">
        <v>3126</v>
      </c>
      <c r="U5732">
        <v>0.56399999999999995</v>
      </c>
    </row>
    <row r="5733" spans="1:21" x14ac:dyDescent="0.2">
      <c r="A5733" t="s">
        <v>1905</v>
      </c>
      <c r="B5733" t="s">
        <v>18</v>
      </c>
      <c r="C5733">
        <v>1347</v>
      </c>
      <c r="D5733">
        <v>1.5945578014256501</v>
      </c>
      <c r="E5733">
        <v>1.0506928562042499</v>
      </c>
      <c r="F5733">
        <v>0.54386494522140105</v>
      </c>
      <c r="G5733" s="3">
        <f t="shared" si="534"/>
        <v>-1.5945578014256501</v>
      </c>
      <c r="H5733" s="6">
        <f t="shared" si="535"/>
        <v>-3.0200193670541537</v>
      </c>
      <c r="I5733" s="7">
        <v>5.9434006392902503E-6</v>
      </c>
      <c r="J5733" s="3">
        <f t="shared" si="536"/>
        <v>-1.0506928562042499</v>
      </c>
      <c r="K5733" s="6">
        <f t="shared" si="537"/>
        <v>-2.0715244611976531</v>
      </c>
      <c r="L5733">
        <v>2.2074504996613198E-3</v>
      </c>
      <c r="M5733" s="3">
        <f t="shared" si="538"/>
        <v>-0.54386494522140105</v>
      </c>
      <c r="N5733" s="6">
        <f t="shared" si="539"/>
        <v>-1.4578728968076629</v>
      </c>
      <c r="O5733">
        <v>0.15394090298368801</v>
      </c>
      <c r="P5733" s="5">
        <v>5732</v>
      </c>
      <c r="Q5733">
        <v>0.20100000000000001</v>
      </c>
      <c r="R5733" s="5">
        <v>4496</v>
      </c>
      <c r="S5733">
        <v>0.374</v>
      </c>
      <c r="T5733" s="5">
        <v>5533</v>
      </c>
      <c r="U5733">
        <v>0.22900000000000001</v>
      </c>
    </row>
    <row r="5734" spans="1:21" x14ac:dyDescent="0.2">
      <c r="A5734" t="s">
        <v>1604</v>
      </c>
      <c r="B5734" t="s">
        <v>1605</v>
      </c>
      <c r="C5734">
        <v>1164</v>
      </c>
      <c r="D5734">
        <v>-0.48809636194862199</v>
      </c>
      <c r="E5734">
        <v>-0.50677682298953997</v>
      </c>
      <c r="F5734">
        <v>1.8680461040917699E-2</v>
      </c>
      <c r="G5734" s="3">
        <f t="shared" si="534"/>
        <v>0.48809636194862199</v>
      </c>
      <c r="H5734" s="6">
        <f t="shared" si="535"/>
        <v>1.4025929309216418</v>
      </c>
      <c r="I5734">
        <v>0.39092638330020402</v>
      </c>
      <c r="J5734" s="3">
        <f t="shared" si="536"/>
        <v>0.50677682298953997</v>
      </c>
      <c r="K5734" s="6">
        <f t="shared" si="537"/>
        <v>1.4208722250389336</v>
      </c>
      <c r="L5734">
        <v>0.33523855390144203</v>
      </c>
      <c r="M5734" s="3">
        <f t="shared" si="538"/>
        <v>-1.8680461040917699E-2</v>
      </c>
      <c r="N5734" s="6">
        <f t="shared" si="539"/>
        <v>-1.0130325012441637</v>
      </c>
      <c r="O5734">
        <v>0.98074869175576496</v>
      </c>
      <c r="P5734" s="5">
        <v>5733</v>
      </c>
      <c r="Q5734">
        <v>0.20100000000000001</v>
      </c>
      <c r="R5734" s="5">
        <v>6074</v>
      </c>
      <c r="S5734">
        <v>0.154</v>
      </c>
      <c r="T5734" s="5">
        <v>5783</v>
      </c>
      <c r="U5734">
        <v>0.19400000000000001</v>
      </c>
    </row>
    <row r="5735" spans="1:21" x14ac:dyDescent="0.2">
      <c r="A5735" t="s">
        <v>4979</v>
      </c>
      <c r="B5735" t="s">
        <v>18</v>
      </c>
      <c r="C5735">
        <v>1179</v>
      </c>
      <c r="D5735">
        <v>0.46485022947777099</v>
      </c>
      <c r="E5735">
        <v>-2.3681517521974098</v>
      </c>
      <c r="F5735">
        <v>2.8330019816751899</v>
      </c>
      <c r="G5735" s="3">
        <f t="shared" si="534"/>
        <v>-0.46485022947777099</v>
      </c>
      <c r="H5735" s="6">
        <f t="shared" si="535"/>
        <v>-1.3801740659279016</v>
      </c>
      <c r="I5735">
        <v>0.34752890137100201</v>
      </c>
      <c r="J5735" s="3">
        <f t="shared" si="536"/>
        <v>2.3681517521974098</v>
      </c>
      <c r="K5735" s="6">
        <f t="shared" si="537"/>
        <v>5.1627929899282439</v>
      </c>
      <c r="L5735" s="7">
        <v>1.5006914673599599E-8</v>
      </c>
      <c r="M5735" s="3">
        <f t="shared" si="538"/>
        <v>-2.8330019816751899</v>
      </c>
      <c r="N5735" s="6">
        <f t="shared" si="539"/>
        <v>-7.1255529924533771</v>
      </c>
      <c r="O5735" s="7">
        <v>2.68198532652553E-11</v>
      </c>
      <c r="P5735" s="5">
        <v>5734</v>
      </c>
      <c r="Q5735">
        <v>0.20100000000000001</v>
      </c>
      <c r="R5735" s="5">
        <v>5596</v>
      </c>
      <c r="S5735">
        <v>0.22</v>
      </c>
      <c r="T5735" s="5">
        <v>3065</v>
      </c>
      <c r="U5735">
        <v>0.57299999999999995</v>
      </c>
    </row>
    <row r="5736" spans="1:21" x14ac:dyDescent="0.2">
      <c r="A5736" t="s">
        <v>2106</v>
      </c>
      <c r="B5736" t="s">
        <v>18</v>
      </c>
      <c r="C5736">
        <v>1389</v>
      </c>
      <c r="D5736">
        <v>1.5979617591539199</v>
      </c>
      <c r="E5736">
        <v>0.89130190702585399</v>
      </c>
      <c r="F5736">
        <v>0.70665985212806404</v>
      </c>
      <c r="G5736" s="3">
        <f t="shared" si="534"/>
        <v>-1.5979617591539199</v>
      </c>
      <c r="H5736" s="6">
        <f t="shared" si="535"/>
        <v>-3.0271533455306932</v>
      </c>
      <c r="I5736">
        <v>3.4800092526962503E-4</v>
      </c>
      <c r="J5736" s="3">
        <f t="shared" si="536"/>
        <v>-0.89130190702585399</v>
      </c>
      <c r="K5736" s="6">
        <f t="shared" si="537"/>
        <v>-1.8548492091413162</v>
      </c>
      <c r="L5736">
        <v>4.3913617918499202E-2</v>
      </c>
      <c r="M5736" s="3">
        <f t="shared" si="538"/>
        <v>-0.70665985212806404</v>
      </c>
      <c r="N5736" s="6">
        <f t="shared" si="539"/>
        <v>-1.6320212611418046</v>
      </c>
      <c r="O5736">
        <v>0.13755333296356501</v>
      </c>
      <c r="P5736" s="5">
        <v>5735</v>
      </c>
      <c r="Q5736">
        <v>0.20100000000000001</v>
      </c>
      <c r="R5736" s="5">
        <v>4295</v>
      </c>
      <c r="S5736">
        <v>0.40200000000000002</v>
      </c>
      <c r="T5736" s="5">
        <v>5374</v>
      </c>
      <c r="U5736">
        <v>0.251</v>
      </c>
    </row>
    <row r="5737" spans="1:21" x14ac:dyDescent="0.2">
      <c r="A5737" t="s">
        <v>4549</v>
      </c>
      <c r="B5737" t="s">
        <v>18</v>
      </c>
      <c r="C5737">
        <v>507</v>
      </c>
      <c r="D5737">
        <v>-1.6226437669357601</v>
      </c>
      <c r="E5737">
        <v>-3.66300746031646</v>
      </c>
      <c r="F5737">
        <v>2.0403636933807001</v>
      </c>
      <c r="G5737" s="3">
        <f t="shared" si="534"/>
        <v>1.6226437669357601</v>
      </c>
      <c r="H5737" s="6">
        <f t="shared" si="535"/>
        <v>3.0793882345312116</v>
      </c>
      <c r="I5737">
        <v>3.1412818672265197E-2</v>
      </c>
      <c r="J5737" s="3">
        <f t="shared" si="536"/>
        <v>3.66300746031646</v>
      </c>
      <c r="K5737" s="6">
        <f t="shared" si="537"/>
        <v>12.667039356264258</v>
      </c>
      <c r="L5737" s="7">
        <v>1.30457364526954E-7</v>
      </c>
      <c r="M5737" s="3">
        <f t="shared" si="538"/>
        <v>-2.0403636933807001</v>
      </c>
      <c r="N5737" s="6">
        <f t="shared" si="539"/>
        <v>-4.1134921586763218</v>
      </c>
      <c r="O5737">
        <v>4.9263630770222701E-3</v>
      </c>
      <c r="P5737" s="5">
        <v>5736</v>
      </c>
      <c r="Q5737">
        <v>0.20100000000000001</v>
      </c>
      <c r="R5737" s="5">
        <v>6426</v>
      </c>
      <c r="S5737">
        <v>0.105</v>
      </c>
      <c r="T5737" s="5">
        <v>3400</v>
      </c>
      <c r="U5737">
        <v>0.52600000000000002</v>
      </c>
    </row>
    <row r="5738" spans="1:21" x14ac:dyDescent="0.2">
      <c r="A5738" t="s">
        <v>3909</v>
      </c>
      <c r="B5738" t="s">
        <v>18</v>
      </c>
      <c r="C5738">
        <v>906</v>
      </c>
      <c r="D5738">
        <v>-1.9258936308213299</v>
      </c>
      <c r="E5738">
        <v>-4.1278722555321004</v>
      </c>
      <c r="F5738">
        <v>2.2019786247107702</v>
      </c>
      <c r="G5738" s="3">
        <f t="shared" si="534"/>
        <v>1.9258936308213299</v>
      </c>
      <c r="H5738" s="6">
        <f t="shared" si="535"/>
        <v>3.7997213696289345</v>
      </c>
      <c r="I5738" s="7">
        <v>5.9301811725526497E-7</v>
      </c>
      <c r="J5738" s="3">
        <f t="shared" si="536"/>
        <v>4.1278722555321004</v>
      </c>
      <c r="K5738" s="6">
        <f t="shared" si="537"/>
        <v>17.482895721527125</v>
      </c>
      <c r="L5738" s="7">
        <v>2.7059670962920999E-30</v>
      </c>
      <c r="M5738" s="3">
        <f t="shared" si="538"/>
        <v>-2.2019786247107702</v>
      </c>
      <c r="N5738" s="6">
        <f t="shared" si="539"/>
        <v>-4.6010994019896856</v>
      </c>
      <c r="O5738" s="7">
        <v>4.2660100213371101E-10</v>
      </c>
      <c r="P5738" s="5">
        <v>5737</v>
      </c>
      <c r="Q5738">
        <v>0.20100000000000001</v>
      </c>
      <c r="R5738" s="5">
        <v>6531</v>
      </c>
      <c r="S5738">
        <v>0.09</v>
      </c>
      <c r="T5738" s="5">
        <v>3901</v>
      </c>
      <c r="U5738">
        <v>0.45600000000000002</v>
      </c>
    </row>
    <row r="5739" spans="1:21" x14ac:dyDescent="0.2">
      <c r="A5739" t="s">
        <v>1434</v>
      </c>
      <c r="B5739" t="s">
        <v>18</v>
      </c>
      <c r="C5739">
        <v>714</v>
      </c>
      <c r="D5739">
        <v>-2.0040403630920101</v>
      </c>
      <c r="E5739">
        <v>-1.8188133107303901</v>
      </c>
      <c r="F5739">
        <v>-0.18522705236161499</v>
      </c>
      <c r="G5739" s="3">
        <f t="shared" si="534"/>
        <v>2.0040403630920101</v>
      </c>
      <c r="H5739" s="6">
        <f t="shared" si="535"/>
        <v>4.0112179661395073</v>
      </c>
      <c r="I5739" s="7">
        <v>5.4471390779864199E-6</v>
      </c>
      <c r="J5739" s="3">
        <f t="shared" si="536"/>
        <v>1.8188133107303901</v>
      </c>
      <c r="K5739" s="6">
        <f t="shared" si="537"/>
        <v>3.5279089087562099</v>
      </c>
      <c r="L5739" s="7">
        <v>1.9898046264966801E-5</v>
      </c>
      <c r="M5739" s="3">
        <f t="shared" si="538"/>
        <v>0.18522705236161499</v>
      </c>
      <c r="N5739" s="6">
        <f t="shared" si="539"/>
        <v>1.1369959003713841</v>
      </c>
      <c r="O5739">
        <v>0.71463291994435696</v>
      </c>
      <c r="P5739" s="5">
        <v>5738</v>
      </c>
      <c r="Q5739">
        <v>0.20100000000000001</v>
      </c>
      <c r="R5739" s="5">
        <v>6538</v>
      </c>
      <c r="S5739">
        <v>8.8999999999999996E-2</v>
      </c>
      <c r="T5739" s="5">
        <v>5931</v>
      </c>
      <c r="U5739">
        <v>0.17399999999999999</v>
      </c>
    </row>
    <row r="5740" spans="1:21" x14ac:dyDescent="0.2">
      <c r="A5740" t="s">
        <v>4040</v>
      </c>
      <c r="B5740" t="s">
        <v>73</v>
      </c>
      <c r="C5740">
        <v>1533</v>
      </c>
      <c r="D5740">
        <v>-0.36378774926731999</v>
      </c>
      <c r="E5740">
        <v>-2.6208600507563098</v>
      </c>
      <c r="F5740">
        <v>2.2570723014889902</v>
      </c>
      <c r="G5740" s="3">
        <f t="shared" si="534"/>
        <v>0.36378774926731999</v>
      </c>
      <c r="H5740" s="6">
        <f t="shared" si="535"/>
        <v>1.2867999180876637</v>
      </c>
      <c r="I5740">
        <v>0.43478069009572201</v>
      </c>
      <c r="J5740" s="3">
        <f t="shared" si="536"/>
        <v>2.6208600507563098</v>
      </c>
      <c r="K5740" s="6">
        <f t="shared" si="537"/>
        <v>6.1511665996165847</v>
      </c>
      <c r="L5740" s="7">
        <v>1.11486799016301E-11</v>
      </c>
      <c r="M5740" s="3">
        <f t="shared" si="538"/>
        <v>-2.2570723014889902</v>
      </c>
      <c r="N5740" s="6">
        <f t="shared" si="539"/>
        <v>-4.78020437610685</v>
      </c>
      <c r="O5740" s="7">
        <v>9.7450299112507103E-9</v>
      </c>
      <c r="P5740" s="5">
        <v>5739</v>
      </c>
      <c r="Q5740">
        <v>0.2</v>
      </c>
      <c r="R5740" s="5">
        <v>6059</v>
      </c>
      <c r="S5740">
        <v>0.156</v>
      </c>
      <c r="T5740" s="5">
        <v>3806</v>
      </c>
      <c r="U5740">
        <v>0.47</v>
      </c>
    </row>
    <row r="5741" spans="1:21" x14ac:dyDescent="0.2">
      <c r="A5741" t="s">
        <v>1730</v>
      </c>
      <c r="B5741" t="s">
        <v>1731</v>
      </c>
      <c r="C5741">
        <v>5841</v>
      </c>
      <c r="D5741">
        <v>1.22060662558485</v>
      </c>
      <c r="E5741">
        <v>0.85703231582341899</v>
      </c>
      <c r="F5741">
        <v>0.36357430976143301</v>
      </c>
      <c r="G5741" s="3">
        <f t="shared" si="534"/>
        <v>-1.22060662558485</v>
      </c>
      <c r="H5741" s="6">
        <f t="shared" si="535"/>
        <v>-2.330446875148052</v>
      </c>
      <c r="I5741" s="7">
        <v>8.2258269068649696E-5</v>
      </c>
      <c r="J5741" s="3">
        <f t="shared" si="536"/>
        <v>-0.85703231582341899</v>
      </c>
      <c r="K5741" s="6">
        <f t="shared" si="537"/>
        <v>-1.8113085382076259</v>
      </c>
      <c r="L5741">
        <v>4.6939826818709297E-3</v>
      </c>
      <c r="M5741" s="3">
        <f t="shared" si="538"/>
        <v>-0.36357430976143301</v>
      </c>
      <c r="N5741" s="6">
        <f t="shared" si="539"/>
        <v>-1.2866095565662938</v>
      </c>
      <c r="O5741">
        <v>0.28712071631124397</v>
      </c>
      <c r="P5741" s="5">
        <v>5740</v>
      </c>
      <c r="Q5741">
        <v>0.2</v>
      </c>
      <c r="R5741" s="5">
        <v>4945</v>
      </c>
      <c r="S5741">
        <v>0.311</v>
      </c>
      <c r="T5741" s="5">
        <v>5679</v>
      </c>
      <c r="U5741">
        <v>0.20899999999999999</v>
      </c>
    </row>
    <row r="5742" spans="1:21" x14ac:dyDescent="0.2">
      <c r="A5742" t="s">
        <v>1758</v>
      </c>
      <c r="B5742" t="s">
        <v>18</v>
      </c>
      <c r="C5742">
        <v>1122</v>
      </c>
      <c r="D5742">
        <v>1.2335998859973401</v>
      </c>
      <c r="E5742">
        <v>0.86953621797604597</v>
      </c>
      <c r="F5742">
        <v>0.36406366802128998</v>
      </c>
      <c r="G5742" s="3">
        <f t="shared" si="534"/>
        <v>-1.2335998859973401</v>
      </c>
      <c r="H5742" s="6">
        <f t="shared" si="535"/>
        <v>-2.3515302416958614</v>
      </c>
      <c r="I5742" s="7">
        <v>2.7918828750856801E-6</v>
      </c>
      <c r="J5742" s="3">
        <f t="shared" si="536"/>
        <v>-0.86953621797604597</v>
      </c>
      <c r="K5742" s="6">
        <f t="shared" si="537"/>
        <v>-1.8270754575515809</v>
      </c>
      <c r="L5742">
        <v>6.16216627832626E-4</v>
      </c>
      <c r="M5742" s="3">
        <f t="shared" si="538"/>
        <v>-0.36406366802128998</v>
      </c>
      <c r="N5742" s="6">
        <f t="shared" si="539"/>
        <v>-1.2870460450752716</v>
      </c>
      <c r="O5742">
        <v>0.21038820610925199</v>
      </c>
      <c r="P5742" s="5">
        <v>5741</v>
      </c>
      <c r="Q5742">
        <v>0.2</v>
      </c>
      <c r="R5742" s="5">
        <v>4878</v>
      </c>
      <c r="S5742">
        <v>0.32</v>
      </c>
      <c r="T5742" s="5">
        <v>5657</v>
      </c>
      <c r="U5742">
        <v>0.21199999999999999</v>
      </c>
    </row>
    <row r="5743" spans="1:21" x14ac:dyDescent="0.2">
      <c r="A5743" t="s">
        <v>2521</v>
      </c>
      <c r="B5743" t="s">
        <v>18</v>
      </c>
      <c r="C5743">
        <v>3675</v>
      </c>
      <c r="D5743">
        <v>1.6296182461309401</v>
      </c>
      <c r="E5743">
        <v>0.42141958059103302</v>
      </c>
      <c r="F5743">
        <v>1.20819866553991</v>
      </c>
      <c r="G5743" s="3">
        <f t="shared" si="534"/>
        <v>-1.6296182461309401</v>
      </c>
      <c r="H5743" s="6">
        <f t="shared" si="535"/>
        <v>-3.0943110880808296</v>
      </c>
      <c r="I5743" s="7">
        <v>7.3613321796673806E-11</v>
      </c>
      <c r="J5743" s="3">
        <f t="shared" si="536"/>
        <v>-0.42141958059103302</v>
      </c>
      <c r="K5743" s="6">
        <f t="shared" si="537"/>
        <v>-1.3392446943580196</v>
      </c>
      <c r="L5743">
        <v>0.10120304492956</v>
      </c>
      <c r="M5743" s="3">
        <f t="shared" si="538"/>
        <v>-1.20819866553991</v>
      </c>
      <c r="N5743" s="6">
        <f t="shared" si="539"/>
        <v>-2.3104897119373131</v>
      </c>
      <c r="O5743" s="7">
        <v>1.6106614552516699E-6</v>
      </c>
      <c r="P5743" s="5">
        <v>5742</v>
      </c>
      <c r="Q5743">
        <v>0.2</v>
      </c>
      <c r="R5743" s="5">
        <v>4494</v>
      </c>
      <c r="S5743">
        <v>0.374</v>
      </c>
      <c r="T5743" s="5">
        <v>5030</v>
      </c>
      <c r="U5743">
        <v>0.29899999999999999</v>
      </c>
    </row>
    <row r="5744" spans="1:21" x14ac:dyDescent="0.2">
      <c r="A5744" t="s">
        <v>2487</v>
      </c>
      <c r="B5744" t="s">
        <v>18</v>
      </c>
      <c r="C5744">
        <v>2253</v>
      </c>
      <c r="D5744">
        <v>2.6206254010772798</v>
      </c>
      <c r="E5744">
        <v>1.43286843431776</v>
      </c>
      <c r="F5744">
        <v>1.18775696675952</v>
      </c>
      <c r="G5744" s="3">
        <f t="shared" si="534"/>
        <v>-2.6206254010772798</v>
      </c>
      <c r="H5744" s="6">
        <f t="shared" si="535"/>
        <v>-6.1501662136347592</v>
      </c>
      <c r="I5744" s="7">
        <v>3.55887956730226E-9</v>
      </c>
      <c r="J5744" s="3">
        <f t="shared" si="536"/>
        <v>-1.43286843431776</v>
      </c>
      <c r="K5744" s="6">
        <f t="shared" si="537"/>
        <v>-2.6998297497139689</v>
      </c>
      <c r="L5744">
        <v>1.11635663335771E-3</v>
      </c>
      <c r="M5744" s="3">
        <f t="shared" si="538"/>
        <v>-1.18775696675952</v>
      </c>
      <c r="N5744" s="6">
        <f t="shared" si="539"/>
        <v>-2.2779829781067993</v>
      </c>
      <c r="O5744">
        <v>1.0311344165979199E-2</v>
      </c>
      <c r="P5744" s="5">
        <v>5743</v>
      </c>
      <c r="Q5744">
        <v>0.2</v>
      </c>
      <c r="R5744" s="5">
        <v>3159</v>
      </c>
      <c r="S5744">
        <v>0.56000000000000005</v>
      </c>
      <c r="T5744" s="5">
        <v>5061</v>
      </c>
      <c r="U5744">
        <v>0.29499999999999998</v>
      </c>
    </row>
    <row r="5745" spans="1:21" x14ac:dyDescent="0.2">
      <c r="A5745" t="s">
        <v>3072</v>
      </c>
      <c r="B5745" t="s">
        <v>18</v>
      </c>
      <c r="C5745">
        <v>5559</v>
      </c>
      <c r="D5745">
        <v>2.5116840707856301</v>
      </c>
      <c r="E5745">
        <v>0.813960027252004</v>
      </c>
      <c r="F5745">
        <v>1.69772404353363</v>
      </c>
      <c r="G5745" s="3">
        <f t="shared" si="534"/>
        <v>-2.5116840707856301</v>
      </c>
      <c r="H5745" s="6">
        <f t="shared" si="535"/>
        <v>-5.7028538907150237</v>
      </c>
      <c r="I5745" s="7">
        <v>6.5825290348501702E-12</v>
      </c>
      <c r="J5745" s="3">
        <f t="shared" si="536"/>
        <v>-0.813960027252004</v>
      </c>
      <c r="K5745" s="6">
        <f t="shared" si="537"/>
        <v>-1.7580304114044261</v>
      </c>
      <c r="L5745">
        <v>2.90353147598119E-2</v>
      </c>
      <c r="M5745" s="3">
        <f t="shared" si="538"/>
        <v>-1.69772404353363</v>
      </c>
      <c r="N5745" s="6">
        <f t="shared" si="539"/>
        <v>-3.2438880770892005</v>
      </c>
      <c r="O5745" s="7">
        <v>4.5005288970991999E-6</v>
      </c>
      <c r="P5745" s="5">
        <v>5744</v>
      </c>
      <c r="Q5745">
        <v>0.2</v>
      </c>
      <c r="R5745" s="5">
        <v>3433</v>
      </c>
      <c r="S5745">
        <v>0.52200000000000002</v>
      </c>
      <c r="T5745" s="5">
        <v>4577</v>
      </c>
      <c r="U5745">
        <v>0.36199999999999999</v>
      </c>
    </row>
    <row r="5746" spans="1:21" x14ac:dyDescent="0.2">
      <c r="A5746" t="s">
        <v>1301</v>
      </c>
      <c r="B5746" t="s">
        <v>18</v>
      </c>
      <c r="C5746">
        <v>2586</v>
      </c>
      <c r="D5746">
        <v>2.0469042154393402</v>
      </c>
      <c r="E5746">
        <v>2.7339354666992102</v>
      </c>
      <c r="F5746">
        <v>-0.68703125125987397</v>
      </c>
      <c r="G5746" s="3">
        <f t="shared" si="534"/>
        <v>-2.0469042154393402</v>
      </c>
      <c r="H5746" s="6">
        <f t="shared" si="535"/>
        <v>-4.1321831944241909</v>
      </c>
      <c r="I5746">
        <v>2.9121744175679199E-3</v>
      </c>
      <c r="J5746" s="3">
        <f t="shared" si="536"/>
        <v>-2.7339354666992102</v>
      </c>
      <c r="K5746" s="6">
        <f t="shared" si="537"/>
        <v>-6.6526791988480953</v>
      </c>
      <c r="L5746" s="7">
        <v>2.95976136310321E-5</v>
      </c>
      <c r="M5746" s="3">
        <f t="shared" si="538"/>
        <v>0.68703125125987397</v>
      </c>
      <c r="N5746" s="6">
        <f t="shared" si="539"/>
        <v>1.6099671495264254</v>
      </c>
      <c r="O5746">
        <v>0.36503672205713</v>
      </c>
      <c r="P5746" s="5">
        <v>5745</v>
      </c>
      <c r="Q5746">
        <v>0.2</v>
      </c>
      <c r="R5746" s="5">
        <v>3627</v>
      </c>
      <c r="S5746">
        <v>0.495</v>
      </c>
      <c r="T5746" s="5">
        <v>6045</v>
      </c>
      <c r="U5746">
        <v>0.158</v>
      </c>
    </row>
    <row r="5747" spans="1:21" x14ac:dyDescent="0.2">
      <c r="A5747" t="s">
        <v>3412</v>
      </c>
      <c r="B5747" t="s">
        <v>3413</v>
      </c>
      <c r="C5747">
        <v>1107</v>
      </c>
      <c r="D5747">
        <v>1.6389241354742801</v>
      </c>
      <c r="E5747">
        <v>-0.26553716545841599</v>
      </c>
      <c r="F5747">
        <v>1.9044613009326901</v>
      </c>
      <c r="G5747" s="3">
        <f t="shared" si="534"/>
        <v>-1.6389241354742801</v>
      </c>
      <c r="H5747" s="6">
        <f t="shared" si="535"/>
        <v>-3.1143349917565559</v>
      </c>
      <c r="I5747">
        <v>3.08742542875619E-4</v>
      </c>
      <c r="J5747" s="3">
        <f t="shared" si="536"/>
        <v>0.26553716545841599</v>
      </c>
      <c r="K5747" s="6">
        <f t="shared" si="537"/>
        <v>1.2020835436561239</v>
      </c>
      <c r="L5747">
        <v>0.58312010553746296</v>
      </c>
      <c r="M5747" s="3">
        <f t="shared" si="538"/>
        <v>-1.9044613009326901</v>
      </c>
      <c r="N5747" s="6">
        <f t="shared" si="539"/>
        <v>-3.7436908430229709</v>
      </c>
      <c r="O5747" s="7">
        <v>1.9833104222756102E-5</v>
      </c>
      <c r="P5747" s="5">
        <v>5746</v>
      </c>
      <c r="Q5747">
        <v>0.19900000000000001</v>
      </c>
      <c r="R5747" s="5">
        <v>4482</v>
      </c>
      <c r="S5747">
        <v>0.375</v>
      </c>
      <c r="T5747" s="5">
        <v>4314</v>
      </c>
      <c r="U5747">
        <v>0.39900000000000002</v>
      </c>
    </row>
    <row r="5748" spans="1:21" x14ac:dyDescent="0.2">
      <c r="A5748" t="s">
        <v>1093</v>
      </c>
      <c r="B5748" t="s">
        <v>18</v>
      </c>
      <c r="C5748">
        <v>2172</v>
      </c>
      <c r="D5748">
        <v>-2.3753593153644998</v>
      </c>
      <c r="E5748">
        <v>-1.00038220569176</v>
      </c>
      <c r="F5748">
        <v>-1.3749771096727399</v>
      </c>
      <c r="G5748" s="3">
        <f t="shared" si="534"/>
        <v>2.3753593153644998</v>
      </c>
      <c r="H5748" s="6">
        <f t="shared" si="535"/>
        <v>5.1886503348068684</v>
      </c>
      <c r="I5748" s="7">
        <v>2.8255362067306298E-5</v>
      </c>
      <c r="J5748" s="3">
        <f t="shared" si="536"/>
        <v>1.00038220569176</v>
      </c>
      <c r="K5748" s="6">
        <f t="shared" si="537"/>
        <v>2.0005299197866213</v>
      </c>
      <c r="L5748">
        <v>8.1558753726443403E-2</v>
      </c>
      <c r="M5748" s="3">
        <f t="shared" si="538"/>
        <v>1.3749771096727399</v>
      </c>
      <c r="N5748" s="6">
        <f t="shared" si="539"/>
        <v>2.5936379573669637</v>
      </c>
      <c r="O5748">
        <v>1.74543937991571E-2</v>
      </c>
      <c r="P5748" s="5">
        <v>5747</v>
      </c>
      <c r="Q5748">
        <v>0.19900000000000001</v>
      </c>
      <c r="R5748" s="5">
        <v>6594</v>
      </c>
      <c r="S5748">
        <v>8.1000000000000003E-2</v>
      </c>
      <c r="T5748" s="5">
        <v>6225</v>
      </c>
      <c r="U5748">
        <v>0.13300000000000001</v>
      </c>
    </row>
    <row r="5749" spans="1:21" x14ac:dyDescent="0.2">
      <c r="A5749" t="s">
        <v>6103</v>
      </c>
      <c r="B5749" t="s">
        <v>18</v>
      </c>
      <c r="C5749">
        <v>2247</v>
      </c>
      <c r="D5749">
        <v>-2.86542486097888E-2</v>
      </c>
      <c r="E5749">
        <v>-3.6273551784376901</v>
      </c>
      <c r="F5749">
        <v>3.5987009298279098</v>
      </c>
      <c r="G5749" s="3">
        <f t="shared" si="534"/>
        <v>2.86542486097888E-2</v>
      </c>
      <c r="H5749" s="6">
        <f t="shared" si="535"/>
        <v>1.0200601657999369</v>
      </c>
      <c r="I5749">
        <v>0.96624310956905801</v>
      </c>
      <c r="J5749" s="3">
        <f t="shared" si="536"/>
        <v>3.6273551784376901</v>
      </c>
      <c r="K5749" s="6">
        <f t="shared" si="537"/>
        <v>12.357844144170748</v>
      </c>
      <c r="L5749" s="7">
        <v>1.4500623913732601E-14</v>
      </c>
      <c r="M5749" s="3">
        <f t="shared" si="538"/>
        <v>-3.5987009298279098</v>
      </c>
      <c r="N5749" s="6">
        <f t="shared" si="539"/>
        <v>-12.11481886902204</v>
      </c>
      <c r="O5749" s="7">
        <v>6.0723520776961301E-14</v>
      </c>
      <c r="P5749" s="5">
        <v>5748</v>
      </c>
      <c r="Q5749">
        <v>0.19900000000000001</v>
      </c>
      <c r="R5749" s="5">
        <v>5963</v>
      </c>
      <c r="S5749">
        <v>0.16900000000000001</v>
      </c>
      <c r="T5749" s="5">
        <v>2195</v>
      </c>
      <c r="U5749">
        <v>0.69399999999999995</v>
      </c>
    </row>
    <row r="5750" spans="1:21" x14ac:dyDescent="0.2">
      <c r="A5750" t="s">
        <v>3729</v>
      </c>
      <c r="B5750" t="s">
        <v>3730</v>
      </c>
      <c r="C5750">
        <v>741</v>
      </c>
      <c r="D5750">
        <v>-0.76723650661567999</v>
      </c>
      <c r="E5750">
        <v>-2.8684116205555998</v>
      </c>
      <c r="F5750">
        <v>2.1011751139399202</v>
      </c>
      <c r="G5750" s="3">
        <f t="shared" si="534"/>
        <v>0.76723650661567999</v>
      </c>
      <c r="H5750" s="6">
        <f t="shared" si="535"/>
        <v>1.7020064526893306</v>
      </c>
      <c r="I5750">
        <v>2.2670536067113899E-2</v>
      </c>
      <c r="J5750" s="3">
        <f t="shared" si="536"/>
        <v>2.8684116205555998</v>
      </c>
      <c r="K5750" s="6">
        <f t="shared" si="537"/>
        <v>7.3026071444807963</v>
      </c>
      <c r="L5750" s="7">
        <v>6.5073118676392703E-22</v>
      </c>
      <c r="M5750" s="3">
        <f t="shared" si="538"/>
        <v>-2.1011751139399202</v>
      </c>
      <c r="N5750" s="6">
        <f t="shared" si="539"/>
        <v>-4.2905872260014002</v>
      </c>
      <c r="O5750" s="7">
        <v>2.2200996058975199E-12</v>
      </c>
      <c r="P5750" s="5">
        <v>5749</v>
      </c>
      <c r="Q5750">
        <v>0.19900000000000001</v>
      </c>
      <c r="R5750" s="5">
        <v>6214</v>
      </c>
      <c r="S5750">
        <v>0.13400000000000001</v>
      </c>
      <c r="T5750" s="5">
        <v>4057</v>
      </c>
      <c r="U5750">
        <v>0.435</v>
      </c>
    </row>
    <row r="5751" spans="1:21" x14ac:dyDescent="0.2">
      <c r="A5751" t="s">
        <v>1930</v>
      </c>
      <c r="B5751" t="s">
        <v>18</v>
      </c>
      <c r="C5751">
        <v>825</v>
      </c>
      <c r="D5751">
        <v>-0.55897201462725299</v>
      </c>
      <c r="E5751">
        <v>-1.2599578374344</v>
      </c>
      <c r="F5751">
        <v>0.70098582280715205</v>
      </c>
      <c r="G5751" s="3">
        <f t="shared" si="534"/>
        <v>0.55897201462725299</v>
      </c>
      <c r="H5751" s="6">
        <f t="shared" si="535"/>
        <v>1.4732191080612465</v>
      </c>
      <c r="I5751">
        <v>0.21099036232999499</v>
      </c>
      <c r="J5751" s="3">
        <f t="shared" si="536"/>
        <v>1.2599578374344</v>
      </c>
      <c r="K5751" s="6">
        <f t="shared" si="537"/>
        <v>2.3948874179573014</v>
      </c>
      <c r="L5751">
        <v>1.48840521569108E-3</v>
      </c>
      <c r="M5751" s="3">
        <f t="shared" si="538"/>
        <v>-0.70098582280715205</v>
      </c>
      <c r="N5751" s="6">
        <f t="shared" si="539"/>
        <v>-1.6256152291623325</v>
      </c>
      <c r="O5751">
        <v>0.100886995918825</v>
      </c>
      <c r="P5751" s="5">
        <v>5750</v>
      </c>
      <c r="Q5751">
        <v>0.19900000000000001</v>
      </c>
      <c r="R5751" s="5">
        <v>6169</v>
      </c>
      <c r="S5751">
        <v>0.14099999999999999</v>
      </c>
      <c r="T5751" s="5">
        <v>5516</v>
      </c>
      <c r="U5751">
        <v>0.23200000000000001</v>
      </c>
    </row>
    <row r="5752" spans="1:21" x14ac:dyDescent="0.2">
      <c r="A5752" t="s">
        <v>1503</v>
      </c>
      <c r="B5752" t="s">
        <v>18</v>
      </c>
      <c r="C5752">
        <v>1521</v>
      </c>
      <c r="D5752">
        <v>2.1088094178634802</v>
      </c>
      <c r="E5752">
        <v>2.1334244413403902</v>
      </c>
      <c r="F5752">
        <v>-2.46150234769133E-2</v>
      </c>
      <c r="G5752" s="3">
        <f t="shared" si="534"/>
        <v>-2.1088094178634802</v>
      </c>
      <c r="H5752" s="6">
        <f t="shared" si="535"/>
        <v>-4.3133518890127052</v>
      </c>
      <c r="I5752" s="7">
        <v>2.0994901857061699E-7</v>
      </c>
      <c r="J5752" s="3">
        <f t="shared" si="536"/>
        <v>-2.1334244413403902</v>
      </c>
      <c r="K5752" s="6">
        <f t="shared" si="537"/>
        <v>-4.387576991037192</v>
      </c>
      <c r="L5752" s="7">
        <v>5.8998902581084599E-8</v>
      </c>
      <c r="M5752" s="3">
        <f t="shared" si="538"/>
        <v>2.46150234769133E-2</v>
      </c>
      <c r="N5752" s="6">
        <f t="shared" si="539"/>
        <v>1.0172082185581865</v>
      </c>
      <c r="O5752">
        <v>0.96638772020118302</v>
      </c>
      <c r="P5752" s="5">
        <v>5751</v>
      </c>
      <c r="Q5752">
        <v>0.19900000000000001</v>
      </c>
      <c r="R5752" s="5">
        <v>3817</v>
      </c>
      <c r="S5752">
        <v>0.46800000000000003</v>
      </c>
      <c r="T5752" s="5">
        <v>5872</v>
      </c>
      <c r="U5752">
        <v>0.182</v>
      </c>
    </row>
    <row r="5753" spans="1:21" x14ac:dyDescent="0.2">
      <c r="A5753" t="s">
        <v>2202</v>
      </c>
      <c r="B5753" t="s">
        <v>2203</v>
      </c>
      <c r="C5753">
        <v>1494</v>
      </c>
      <c r="D5753">
        <v>0.74873851197805197</v>
      </c>
      <c r="E5753">
        <v>-0.20521394385449601</v>
      </c>
      <c r="F5753">
        <v>0.95395245583254795</v>
      </c>
      <c r="G5753" s="3">
        <f t="shared" si="534"/>
        <v>-0.74873851197805197</v>
      </c>
      <c r="H5753" s="6">
        <f t="shared" si="535"/>
        <v>-1.6803229188643583</v>
      </c>
      <c r="I5753">
        <v>9.2074048793276395E-2</v>
      </c>
      <c r="J5753" s="3">
        <f t="shared" si="536"/>
        <v>0.20521394385449601</v>
      </c>
      <c r="K5753" s="6">
        <f t="shared" si="537"/>
        <v>1.1528572966111585</v>
      </c>
      <c r="L5753">
        <v>0.65342618410835096</v>
      </c>
      <c r="M5753" s="3">
        <f t="shared" si="538"/>
        <v>-0.95395245583254795</v>
      </c>
      <c r="N5753" s="6">
        <f t="shared" si="539"/>
        <v>-1.9371725376757352</v>
      </c>
      <c r="O5753">
        <v>2.78226770692955E-2</v>
      </c>
      <c r="P5753" s="5">
        <v>5752</v>
      </c>
      <c r="Q5753">
        <v>0.19900000000000001</v>
      </c>
      <c r="R5753" s="5">
        <v>5363</v>
      </c>
      <c r="S5753">
        <v>0.253</v>
      </c>
      <c r="T5753" s="5">
        <v>5297</v>
      </c>
      <c r="U5753">
        <v>0.26200000000000001</v>
      </c>
    </row>
    <row r="5754" spans="1:21" x14ac:dyDescent="0.2">
      <c r="A5754" t="s">
        <v>2477</v>
      </c>
      <c r="B5754" t="s">
        <v>18</v>
      </c>
      <c r="C5754">
        <v>1758</v>
      </c>
      <c r="D5754">
        <v>0.52094726090347099</v>
      </c>
      <c r="E5754">
        <v>-0.63785596248464804</v>
      </c>
      <c r="F5754">
        <v>1.15880322338812</v>
      </c>
      <c r="G5754" s="3">
        <f t="shared" si="534"/>
        <v>-0.52094726090347099</v>
      </c>
      <c r="H5754" s="6">
        <f t="shared" si="535"/>
        <v>-1.4348970796133387</v>
      </c>
      <c r="I5754">
        <v>9.2108396039120605E-2</v>
      </c>
      <c r="J5754" s="3">
        <f t="shared" si="536"/>
        <v>0.63785596248464804</v>
      </c>
      <c r="K5754" s="6">
        <f t="shared" si="537"/>
        <v>1.556014994066949</v>
      </c>
      <c r="L5754">
        <v>2.6065319100848E-2</v>
      </c>
      <c r="M5754" s="3">
        <f t="shared" si="538"/>
        <v>-1.15880322338812</v>
      </c>
      <c r="N5754" s="6">
        <f t="shared" si="539"/>
        <v>-2.232721370821233</v>
      </c>
      <c r="O5754" s="7">
        <v>5.8982120266410897E-5</v>
      </c>
      <c r="P5754" s="5">
        <v>5753</v>
      </c>
      <c r="Q5754">
        <v>0.19800000000000001</v>
      </c>
      <c r="R5754" s="5">
        <v>5533</v>
      </c>
      <c r="S5754">
        <v>0.22900000000000001</v>
      </c>
      <c r="T5754" s="5">
        <v>5064</v>
      </c>
      <c r="U5754">
        <v>0.29399999999999998</v>
      </c>
    </row>
    <row r="5755" spans="1:21" x14ac:dyDescent="0.2">
      <c r="A5755" t="s">
        <v>2598</v>
      </c>
      <c r="B5755" t="s">
        <v>2599</v>
      </c>
      <c r="C5755">
        <v>2604</v>
      </c>
      <c r="D5755">
        <v>1.08451795500071</v>
      </c>
      <c r="E5755">
        <v>-0.23742599461431799</v>
      </c>
      <c r="F5755">
        <v>1.32194394961503</v>
      </c>
      <c r="G5755" s="3">
        <f t="shared" si="534"/>
        <v>-1.08451795500071</v>
      </c>
      <c r="H5755" s="6">
        <f t="shared" si="535"/>
        <v>-2.1206667899124731</v>
      </c>
      <c r="I5755">
        <v>1.52992078508406E-3</v>
      </c>
      <c r="J5755" s="3">
        <f t="shared" si="536"/>
        <v>0.23742599461431799</v>
      </c>
      <c r="K5755" s="6">
        <f t="shared" si="537"/>
        <v>1.1788874547347443</v>
      </c>
      <c r="L5755">
        <v>0.50941348884787296</v>
      </c>
      <c r="M5755" s="3">
        <f t="shared" si="538"/>
        <v>-1.32194394961503</v>
      </c>
      <c r="N5755" s="6">
        <f t="shared" si="539"/>
        <v>-2.5000274743004196</v>
      </c>
      <c r="O5755" s="7">
        <v>8.1415816699423102E-5</v>
      </c>
      <c r="P5755" s="5">
        <v>5754</v>
      </c>
      <c r="Q5755">
        <v>0.19800000000000001</v>
      </c>
      <c r="R5755" s="5">
        <v>5116</v>
      </c>
      <c r="S5755">
        <v>0.28699999999999998</v>
      </c>
      <c r="T5755" s="5">
        <v>4969</v>
      </c>
      <c r="U5755">
        <v>0.308</v>
      </c>
    </row>
    <row r="5756" spans="1:21" x14ac:dyDescent="0.2">
      <c r="A5756" t="s">
        <v>2827</v>
      </c>
      <c r="B5756" t="s">
        <v>18</v>
      </c>
      <c r="C5756">
        <v>2955</v>
      </c>
      <c r="D5756">
        <v>1.7300265559358201</v>
      </c>
      <c r="E5756">
        <v>0.20050263345746799</v>
      </c>
      <c r="F5756">
        <v>1.5295239224783499</v>
      </c>
      <c r="G5756" s="3">
        <f t="shared" si="534"/>
        <v>-1.7300265559358201</v>
      </c>
      <c r="H5756" s="6">
        <f t="shared" si="535"/>
        <v>-3.3173392455299835</v>
      </c>
      <c r="I5756" s="7">
        <v>2.88032654650305E-5</v>
      </c>
      <c r="J5756" s="3">
        <f t="shared" si="536"/>
        <v>-0.20050263345746799</v>
      </c>
      <c r="K5756" s="6">
        <f t="shared" si="537"/>
        <v>-1.1490986300374044</v>
      </c>
      <c r="L5756">
        <v>0.65708517532454902</v>
      </c>
      <c r="M5756" s="3">
        <f t="shared" si="538"/>
        <v>-1.5295239224783499</v>
      </c>
      <c r="N5756" s="6">
        <f t="shared" si="539"/>
        <v>-2.8869055786986673</v>
      </c>
      <c r="O5756">
        <v>2.0620674918137499E-4</v>
      </c>
      <c r="P5756" s="5">
        <v>5755</v>
      </c>
      <c r="Q5756">
        <v>0.19800000000000001</v>
      </c>
      <c r="R5756" s="5">
        <v>4430</v>
      </c>
      <c r="S5756">
        <v>0.38300000000000001</v>
      </c>
      <c r="T5756" s="5">
        <v>4781</v>
      </c>
      <c r="U5756">
        <v>0.33400000000000002</v>
      </c>
    </row>
    <row r="5757" spans="1:21" x14ac:dyDescent="0.2">
      <c r="A5757" t="s">
        <v>1794</v>
      </c>
      <c r="B5757" t="s">
        <v>18</v>
      </c>
      <c r="C5757">
        <v>2007</v>
      </c>
      <c r="D5757">
        <v>-0.38756300274460398</v>
      </c>
      <c r="E5757">
        <v>-0.86623210754598701</v>
      </c>
      <c r="F5757">
        <v>0.47866910480138303</v>
      </c>
      <c r="G5757" s="3">
        <f t="shared" si="534"/>
        <v>0.38756300274460398</v>
      </c>
      <c r="H5757" s="6">
        <f t="shared" si="535"/>
        <v>1.3081817587130027</v>
      </c>
      <c r="I5757">
        <v>0.287550214207142</v>
      </c>
      <c r="J5757" s="3">
        <f t="shared" si="536"/>
        <v>0.86623210754598701</v>
      </c>
      <c r="K5757" s="6">
        <f t="shared" si="537"/>
        <v>1.8228958137136104</v>
      </c>
      <c r="L5757">
        <v>7.0350022322120303E-3</v>
      </c>
      <c r="M5757" s="3">
        <f t="shared" si="538"/>
        <v>-0.47866910480138303</v>
      </c>
      <c r="N5757" s="6">
        <f t="shared" si="539"/>
        <v>-1.3934575998880971</v>
      </c>
      <c r="O5757">
        <v>0.17435037206101001</v>
      </c>
      <c r="P5757" s="5">
        <v>5756</v>
      </c>
      <c r="Q5757">
        <v>0.19800000000000001</v>
      </c>
      <c r="R5757" s="5">
        <v>6078</v>
      </c>
      <c r="S5757">
        <v>0.153</v>
      </c>
      <c r="T5757" s="5">
        <v>5630</v>
      </c>
      <c r="U5757">
        <v>0.216</v>
      </c>
    </row>
    <row r="5758" spans="1:21" x14ac:dyDescent="0.2">
      <c r="A5758" t="s">
        <v>1777</v>
      </c>
      <c r="B5758" t="s">
        <v>18</v>
      </c>
      <c r="C5758">
        <v>396</v>
      </c>
      <c r="D5758">
        <v>0.53924569139451795</v>
      </c>
      <c r="E5758">
        <v>0.112860345272771</v>
      </c>
      <c r="F5758">
        <v>0.426385346121746</v>
      </c>
      <c r="G5758" s="3">
        <f t="shared" si="534"/>
        <v>-0.53924569139451795</v>
      </c>
      <c r="H5758" s="6">
        <f t="shared" si="535"/>
        <v>-1.4532125110222021</v>
      </c>
      <c r="I5758">
        <v>0.33048241189370903</v>
      </c>
      <c r="J5758" s="3">
        <f t="shared" si="536"/>
        <v>-0.112860345272771</v>
      </c>
      <c r="K5758" s="6">
        <f t="shared" si="537"/>
        <v>-1.0813700804085689</v>
      </c>
      <c r="L5758">
        <v>0.83827652655989304</v>
      </c>
      <c r="M5758" s="3">
        <f t="shared" si="538"/>
        <v>-0.426385346121746</v>
      </c>
      <c r="N5758" s="6">
        <f t="shared" si="539"/>
        <v>-1.3438623255353437</v>
      </c>
      <c r="O5758">
        <v>0.44814756947475398</v>
      </c>
      <c r="P5758" s="5">
        <v>5757</v>
      </c>
      <c r="Q5758">
        <v>0.19800000000000001</v>
      </c>
      <c r="R5758" s="5">
        <v>5504</v>
      </c>
      <c r="S5758">
        <v>0.23300000000000001</v>
      </c>
      <c r="T5758" s="5">
        <v>5645</v>
      </c>
      <c r="U5758">
        <v>0.214</v>
      </c>
    </row>
    <row r="5759" spans="1:21" x14ac:dyDescent="0.2">
      <c r="A5759" t="s">
        <v>1994</v>
      </c>
      <c r="B5759" t="s">
        <v>18</v>
      </c>
      <c r="C5759">
        <v>1629</v>
      </c>
      <c r="D5759">
        <v>-6.7734480885192202E-3</v>
      </c>
      <c r="E5759">
        <v>-0.70232802271188699</v>
      </c>
      <c r="F5759">
        <v>0.695554574623368</v>
      </c>
      <c r="G5759" s="3">
        <f t="shared" si="534"/>
        <v>6.7734480885192202E-3</v>
      </c>
      <c r="H5759" s="6">
        <f t="shared" si="535"/>
        <v>1.0047060352099291</v>
      </c>
      <c r="I5759">
        <v>0.99353944361039503</v>
      </c>
      <c r="J5759" s="3">
        <f t="shared" si="536"/>
        <v>0.70232802271188699</v>
      </c>
      <c r="K5759" s="6">
        <f t="shared" si="537"/>
        <v>1.6271283111482324</v>
      </c>
      <c r="L5759">
        <v>0.13372931193014101</v>
      </c>
      <c r="M5759" s="3">
        <f t="shared" si="538"/>
        <v>-0.695554574623368</v>
      </c>
      <c r="N5759" s="6">
        <f t="shared" si="539"/>
        <v>-1.6195068548665095</v>
      </c>
      <c r="O5759">
        <v>0.16103492769702099</v>
      </c>
      <c r="P5759" s="5">
        <v>5758</v>
      </c>
      <c r="Q5759">
        <v>0.19800000000000001</v>
      </c>
      <c r="R5759" s="5">
        <v>5887</v>
      </c>
      <c r="S5759">
        <v>0.18</v>
      </c>
      <c r="T5759" s="5">
        <v>5463</v>
      </c>
      <c r="U5759">
        <v>0.23899999999999999</v>
      </c>
    </row>
    <row r="5760" spans="1:21" x14ac:dyDescent="0.2">
      <c r="A5760" t="s">
        <v>2969</v>
      </c>
      <c r="B5760" t="s">
        <v>18</v>
      </c>
      <c r="C5760">
        <v>1701</v>
      </c>
      <c r="D5760">
        <v>1.2150194140698001</v>
      </c>
      <c r="E5760">
        <v>-0.41429956297218001</v>
      </c>
      <c r="F5760">
        <v>1.62931897704198</v>
      </c>
      <c r="G5760" s="3">
        <f t="shared" si="534"/>
        <v>-1.2150194140698001</v>
      </c>
      <c r="H5760" s="6">
        <f t="shared" si="535"/>
        <v>-2.3214390677164776</v>
      </c>
      <c r="I5760">
        <v>9.9729102170473195E-4</v>
      </c>
      <c r="J5760" s="3">
        <f t="shared" si="536"/>
        <v>0.41429956297218001</v>
      </c>
      <c r="K5760" s="6">
        <f t="shared" si="537"/>
        <v>1.3326515097635263</v>
      </c>
      <c r="L5760">
        <v>0.26928626483064899</v>
      </c>
      <c r="M5760" s="3">
        <f t="shared" si="538"/>
        <v>-1.62931897704198</v>
      </c>
      <c r="N5760" s="6">
        <f t="shared" si="539"/>
        <v>-3.0936692784163968</v>
      </c>
      <c r="O5760" s="7">
        <v>5.9137537769422404E-6</v>
      </c>
      <c r="P5760" s="5">
        <v>5759</v>
      </c>
      <c r="Q5760">
        <v>0.19800000000000001</v>
      </c>
      <c r="R5760" s="5">
        <v>4968</v>
      </c>
      <c r="S5760">
        <v>0.308</v>
      </c>
      <c r="T5760" s="5">
        <v>4663</v>
      </c>
      <c r="U5760">
        <v>0.35</v>
      </c>
    </row>
    <row r="5761" spans="1:21" x14ac:dyDescent="0.2">
      <c r="A5761" t="s">
        <v>2617</v>
      </c>
      <c r="B5761" t="s">
        <v>18</v>
      </c>
      <c r="C5761">
        <v>2394</v>
      </c>
      <c r="D5761">
        <v>0.47419310167546602</v>
      </c>
      <c r="E5761">
        <v>-0.88917404168881198</v>
      </c>
      <c r="F5761">
        <v>1.36336714336428</v>
      </c>
      <c r="G5761" s="3">
        <f t="shared" si="534"/>
        <v>-0.47419310167546602</v>
      </c>
      <c r="H5761" s="6">
        <f t="shared" si="535"/>
        <v>-1.3891410569103997</v>
      </c>
      <c r="I5761">
        <v>0.22323491509171101</v>
      </c>
      <c r="J5761" s="3">
        <f t="shared" si="536"/>
        <v>0.88917404168881198</v>
      </c>
      <c r="K5761" s="6">
        <f t="shared" si="537"/>
        <v>1.8521154643162558</v>
      </c>
      <c r="L5761">
        <v>1.09864654992644E-2</v>
      </c>
      <c r="M5761" s="3">
        <f t="shared" si="538"/>
        <v>-1.36336714336428</v>
      </c>
      <c r="N5761" s="6">
        <f t="shared" si="539"/>
        <v>-2.572849633620383</v>
      </c>
      <c r="O5761">
        <v>1.1479954642204101E-4</v>
      </c>
      <c r="P5761" s="5">
        <v>5760</v>
      </c>
      <c r="Q5761">
        <v>0.19800000000000001</v>
      </c>
      <c r="R5761" s="5">
        <v>5625</v>
      </c>
      <c r="S5761">
        <v>0.216</v>
      </c>
      <c r="T5761" s="5">
        <v>4955</v>
      </c>
      <c r="U5761">
        <v>0.31</v>
      </c>
    </row>
    <row r="5762" spans="1:21" x14ac:dyDescent="0.2">
      <c r="A5762" t="s">
        <v>1879</v>
      </c>
      <c r="B5762" t="s">
        <v>18</v>
      </c>
      <c r="C5762">
        <v>1341</v>
      </c>
      <c r="D5762">
        <v>-2.43796501064937</v>
      </c>
      <c r="E5762">
        <v>-2.7049112997668701</v>
      </c>
      <c r="F5762">
        <v>0.26694628911749901</v>
      </c>
      <c r="G5762" s="3">
        <f t="shared" ref="G5762:G5825" si="540">D5762*-1</f>
        <v>2.43796501064937</v>
      </c>
      <c r="H5762" s="6">
        <f t="shared" ref="H5762:H5825" si="541">IF(G5762&lt;0,(2^ABS(G5762))*-1,2^G5762)</f>
        <v>5.4187684882033942</v>
      </c>
      <c r="I5762">
        <v>2.83335008219281E-3</v>
      </c>
      <c r="J5762" s="3">
        <f t="shared" ref="J5762:J5825" si="542">E5762*-1</f>
        <v>2.7049112997668701</v>
      </c>
      <c r="K5762" s="6">
        <f t="shared" ref="K5762:K5825" si="543">IF(J5762&lt;0,(2^ABS(J5762))*-1,2^J5762)</f>
        <v>6.5201777712639402</v>
      </c>
      <c r="L5762">
        <v>5.4823837828801196E-4</v>
      </c>
      <c r="M5762" s="3">
        <f t="shared" ref="M5762:M5825" si="544">F5762*-1</f>
        <v>-0.26694628911749901</v>
      </c>
      <c r="N5762" s="6">
        <f t="shared" ref="N5762:N5825" si="545">IF(M5762&lt;0,(2^ABS(M5762))*-1,2^M5762)</f>
        <v>-1.2032582284071185</v>
      </c>
      <c r="O5762">
        <v>0.78729363119488105</v>
      </c>
      <c r="P5762" s="5">
        <v>5761</v>
      </c>
      <c r="Q5762">
        <v>0.19700000000000001</v>
      </c>
      <c r="R5762" s="5">
        <v>6625</v>
      </c>
      <c r="S5762">
        <v>7.6999999999999999E-2</v>
      </c>
      <c r="T5762" s="5">
        <v>5559</v>
      </c>
      <c r="U5762">
        <v>0.22600000000000001</v>
      </c>
    </row>
    <row r="5763" spans="1:21" x14ac:dyDescent="0.2">
      <c r="A5763" t="s">
        <v>1399</v>
      </c>
      <c r="B5763" t="s">
        <v>1400</v>
      </c>
      <c r="C5763">
        <v>1137</v>
      </c>
      <c r="D5763">
        <v>-3.2293979666369301</v>
      </c>
      <c r="E5763">
        <v>-2.6838401074380802</v>
      </c>
      <c r="F5763">
        <v>-0.54555785919885103</v>
      </c>
      <c r="G5763" s="3">
        <f t="shared" si="540"/>
        <v>3.2293979666369301</v>
      </c>
      <c r="H5763" s="6">
        <f t="shared" si="541"/>
        <v>9.37876503980001</v>
      </c>
      <c r="I5763" s="7">
        <v>9.3545238831686196E-7</v>
      </c>
      <c r="J5763" s="3">
        <f t="shared" si="542"/>
        <v>2.6838401074380802</v>
      </c>
      <c r="K5763" s="6">
        <f t="shared" si="543"/>
        <v>6.4256397868552053</v>
      </c>
      <c r="L5763" s="7">
        <v>2.9083071096508999E-5</v>
      </c>
      <c r="M5763" s="3">
        <f t="shared" si="544"/>
        <v>0.54555785919885103</v>
      </c>
      <c r="N5763" s="6">
        <f t="shared" si="545"/>
        <v>1.4595846251739719</v>
      </c>
      <c r="O5763">
        <v>0.45685466186271401</v>
      </c>
      <c r="P5763" s="5">
        <v>5762</v>
      </c>
      <c r="Q5763">
        <v>0.19700000000000001</v>
      </c>
      <c r="R5763" s="5">
        <v>6717</v>
      </c>
      <c r="S5763">
        <v>6.4000000000000001E-2</v>
      </c>
      <c r="T5763" s="5">
        <v>5959</v>
      </c>
      <c r="U5763">
        <v>0.17</v>
      </c>
    </row>
    <row r="5764" spans="1:21" x14ac:dyDescent="0.2">
      <c r="A5764" t="s">
        <v>788</v>
      </c>
      <c r="B5764" t="s">
        <v>18</v>
      </c>
      <c r="C5764">
        <v>1152</v>
      </c>
      <c r="D5764">
        <v>-2.3400293458150299</v>
      </c>
      <c r="E5764">
        <v>0.35511047348600999</v>
      </c>
      <c r="F5764">
        <v>-2.6951398193010401</v>
      </c>
      <c r="G5764" s="3">
        <f t="shared" si="540"/>
        <v>2.3400293458150299</v>
      </c>
      <c r="H5764" s="6">
        <f t="shared" si="541"/>
        <v>5.0631293637908534</v>
      </c>
      <c r="I5764" s="7">
        <v>1.64353601268469E-7</v>
      </c>
      <c r="J5764" s="3">
        <f t="shared" si="542"/>
        <v>-0.35511047348600999</v>
      </c>
      <c r="K5764" s="6">
        <f t="shared" si="543"/>
        <v>-1.2790835225620412</v>
      </c>
      <c r="L5764">
        <v>0.483262464170096</v>
      </c>
      <c r="M5764" s="3">
        <f t="shared" si="544"/>
        <v>2.6951398193010401</v>
      </c>
      <c r="N5764" s="6">
        <f t="shared" si="545"/>
        <v>6.4761653418249123</v>
      </c>
      <c r="O5764" s="7">
        <v>1.1859428552089199E-9</v>
      </c>
      <c r="P5764" s="5">
        <v>5763</v>
      </c>
      <c r="Q5764">
        <v>0.19700000000000001</v>
      </c>
      <c r="R5764" s="5">
        <v>6598</v>
      </c>
      <c r="S5764">
        <v>8.1000000000000003E-2</v>
      </c>
      <c r="T5764" s="5">
        <v>6488</v>
      </c>
      <c r="U5764">
        <v>9.6000000000000002E-2</v>
      </c>
    </row>
    <row r="5765" spans="1:21" x14ac:dyDescent="0.2">
      <c r="A5765" t="s">
        <v>795</v>
      </c>
      <c r="B5765" t="s">
        <v>18</v>
      </c>
      <c r="C5765">
        <v>3864</v>
      </c>
      <c r="D5765">
        <v>1.5128447627044601</v>
      </c>
      <c r="E5765">
        <v>4.2513896171544401</v>
      </c>
      <c r="F5765">
        <v>-2.73854485444999</v>
      </c>
      <c r="G5765" s="3">
        <f t="shared" si="540"/>
        <v>-1.5128447627044601</v>
      </c>
      <c r="H5765" s="6">
        <f t="shared" si="541"/>
        <v>-2.8537219278895232</v>
      </c>
      <c r="I5765">
        <v>4.8896052939916097E-3</v>
      </c>
      <c r="J5765" s="3">
        <f t="shared" si="542"/>
        <v>-4.2513896171544401</v>
      </c>
      <c r="K5765" s="6">
        <f t="shared" si="543"/>
        <v>-19.045649953365391</v>
      </c>
      <c r="L5765" s="7">
        <v>4.09230672350243E-17</v>
      </c>
      <c r="M5765" s="3">
        <f t="shared" si="544"/>
        <v>2.73854485444999</v>
      </c>
      <c r="N5765" s="6">
        <f t="shared" si="545"/>
        <v>6.6739683944787078</v>
      </c>
      <c r="O5765" s="7">
        <v>1.4872930908862399E-7</v>
      </c>
      <c r="P5765" s="5">
        <v>5764</v>
      </c>
      <c r="Q5765">
        <v>0.19700000000000001</v>
      </c>
      <c r="R5765" s="5">
        <v>4470</v>
      </c>
      <c r="S5765">
        <v>0.377</v>
      </c>
      <c r="T5765" s="5">
        <v>6483</v>
      </c>
      <c r="U5765">
        <v>9.7000000000000003E-2</v>
      </c>
    </row>
    <row r="5766" spans="1:21" x14ac:dyDescent="0.2">
      <c r="A5766" t="s">
        <v>1513</v>
      </c>
      <c r="B5766" t="s">
        <v>1514</v>
      </c>
      <c r="C5766">
        <v>2136</v>
      </c>
      <c r="D5766">
        <v>2.3327262616122</v>
      </c>
      <c r="E5766">
        <v>2.3818474952260602</v>
      </c>
      <c r="F5766">
        <v>-4.9121233613857798E-2</v>
      </c>
      <c r="G5766" s="3">
        <f t="shared" si="540"/>
        <v>-2.3327262616122</v>
      </c>
      <c r="H5766" s="6">
        <f t="shared" si="541"/>
        <v>-5.0375639967150061</v>
      </c>
      <c r="I5766" s="7">
        <v>2.53468997942567E-15</v>
      </c>
      <c r="J5766" s="3">
        <f t="shared" si="542"/>
        <v>-2.3818474952260602</v>
      </c>
      <c r="K5766" s="6">
        <f t="shared" si="543"/>
        <v>-5.2120376129356298</v>
      </c>
      <c r="L5766" s="7">
        <v>1.40879255726839E-16</v>
      </c>
      <c r="M5766" s="3">
        <f t="shared" si="544"/>
        <v>4.9121233613857798E-2</v>
      </c>
      <c r="N5766" s="6">
        <f t="shared" si="545"/>
        <v>1.0346345210372292</v>
      </c>
      <c r="O5766">
        <v>0.90365534396856695</v>
      </c>
      <c r="P5766" s="5">
        <v>5765</v>
      </c>
      <c r="Q5766">
        <v>0.19700000000000001</v>
      </c>
      <c r="R5766" s="5">
        <v>3614</v>
      </c>
      <c r="S5766">
        <v>0.496</v>
      </c>
      <c r="T5766" s="5">
        <v>5866</v>
      </c>
      <c r="U5766">
        <v>0.183</v>
      </c>
    </row>
    <row r="5767" spans="1:21" x14ac:dyDescent="0.2">
      <c r="A5767" t="s">
        <v>5997</v>
      </c>
      <c r="B5767" t="s">
        <v>5998</v>
      </c>
      <c r="C5767">
        <v>882</v>
      </c>
      <c r="D5767">
        <v>1.1828206307023801</v>
      </c>
      <c r="E5767">
        <v>-2.3076644373436301</v>
      </c>
      <c r="F5767">
        <v>3.4904850680460102</v>
      </c>
      <c r="G5767" s="3">
        <f t="shared" si="540"/>
        <v>-1.1828206307023801</v>
      </c>
      <c r="H5767" s="6">
        <f t="shared" si="541"/>
        <v>-2.270201934075895</v>
      </c>
      <c r="I5767">
        <v>4.0920365516088101E-3</v>
      </c>
      <c r="J5767" s="3">
        <f t="shared" si="542"/>
        <v>2.3076644373436301</v>
      </c>
      <c r="K5767" s="6">
        <f t="shared" si="543"/>
        <v>4.9508094993044294</v>
      </c>
      <c r="L5767" s="7">
        <v>1.2168812720452699E-9</v>
      </c>
      <c r="M5767" s="3">
        <f t="shared" si="544"/>
        <v>-3.4904850680460102</v>
      </c>
      <c r="N5767" s="6">
        <f t="shared" si="545"/>
        <v>-11.23933730056223</v>
      </c>
      <c r="O5767" s="7">
        <v>1.8654454674644001E-19</v>
      </c>
      <c r="P5767" s="5">
        <v>5766</v>
      </c>
      <c r="Q5767">
        <v>0.19700000000000001</v>
      </c>
      <c r="R5767" s="5">
        <v>4990</v>
      </c>
      <c r="S5767">
        <v>0.30499999999999999</v>
      </c>
      <c r="T5767" s="5">
        <v>2273</v>
      </c>
      <c r="U5767">
        <v>0.68300000000000005</v>
      </c>
    </row>
    <row r="5768" spans="1:21" x14ac:dyDescent="0.2">
      <c r="A5768" t="s">
        <v>1862</v>
      </c>
      <c r="B5768" t="s">
        <v>18</v>
      </c>
      <c r="C5768">
        <v>1548</v>
      </c>
      <c r="D5768">
        <v>-0.20559637607827</v>
      </c>
      <c r="E5768">
        <v>-0.79168829442113098</v>
      </c>
      <c r="F5768">
        <v>0.58609191834286101</v>
      </c>
      <c r="G5768" s="3">
        <f t="shared" si="540"/>
        <v>0.20559637607827</v>
      </c>
      <c r="H5768" s="6">
        <f t="shared" si="541"/>
        <v>1.1531629386271325</v>
      </c>
      <c r="I5768">
        <v>0.55444288464019498</v>
      </c>
      <c r="J5768" s="3">
        <f t="shared" si="542"/>
        <v>0.79168829442113098</v>
      </c>
      <c r="K5768" s="6">
        <f t="shared" si="543"/>
        <v>1.7310990730996696</v>
      </c>
      <c r="L5768">
        <v>5.9294047641415904E-3</v>
      </c>
      <c r="M5768" s="3">
        <f t="shared" si="544"/>
        <v>-0.58609191834286101</v>
      </c>
      <c r="N5768" s="6">
        <f t="shared" si="545"/>
        <v>-1.5011747387238992</v>
      </c>
      <c r="O5768">
        <v>5.5598273489673E-2</v>
      </c>
      <c r="P5768" s="5">
        <v>5767</v>
      </c>
      <c r="Q5768">
        <v>0.19700000000000001</v>
      </c>
      <c r="R5768" s="5">
        <v>5992</v>
      </c>
      <c r="S5768">
        <v>0.16500000000000001</v>
      </c>
      <c r="T5768" s="5">
        <v>5571</v>
      </c>
      <c r="U5768">
        <v>0.224</v>
      </c>
    </row>
    <row r="5769" spans="1:21" x14ac:dyDescent="0.2">
      <c r="A5769" t="s">
        <v>2406</v>
      </c>
      <c r="B5769" t="s">
        <v>18</v>
      </c>
      <c r="C5769">
        <v>957</v>
      </c>
      <c r="D5769">
        <v>-0.99103808358205103</v>
      </c>
      <c r="E5769">
        <v>-2.1478958832238</v>
      </c>
      <c r="F5769">
        <v>1.15685779964175</v>
      </c>
      <c r="G5769" s="3">
        <f t="shared" si="540"/>
        <v>0.99103808358205103</v>
      </c>
      <c r="H5769" s="6">
        <f t="shared" si="541"/>
        <v>1.98761465406514</v>
      </c>
      <c r="I5769">
        <v>6.97969966187959E-3</v>
      </c>
      <c r="J5769" s="3">
        <f t="shared" si="542"/>
        <v>2.1478958832238</v>
      </c>
      <c r="K5769" s="6">
        <f t="shared" si="543"/>
        <v>4.4318095439798713</v>
      </c>
      <c r="L5769" s="7">
        <v>1.99053245856391E-10</v>
      </c>
      <c r="M5769" s="3">
        <f t="shared" si="544"/>
        <v>-1.15685779964175</v>
      </c>
      <c r="N5769" s="6">
        <f t="shared" si="545"/>
        <v>-2.229712653262935</v>
      </c>
      <c r="O5769">
        <v>8.9550108740100998E-4</v>
      </c>
      <c r="P5769" s="5">
        <v>5768</v>
      </c>
      <c r="Q5769">
        <v>0.19600000000000001</v>
      </c>
      <c r="R5769" s="5">
        <v>6309</v>
      </c>
      <c r="S5769">
        <v>0.121</v>
      </c>
      <c r="T5769" s="5">
        <v>5128</v>
      </c>
      <c r="U5769">
        <v>0.28599999999999998</v>
      </c>
    </row>
    <row r="5770" spans="1:21" x14ac:dyDescent="0.2">
      <c r="A5770" t="s">
        <v>1873</v>
      </c>
      <c r="B5770" t="s">
        <v>18</v>
      </c>
      <c r="C5770">
        <v>393</v>
      </c>
      <c r="D5770">
        <v>-1.17781354957633</v>
      </c>
      <c r="E5770">
        <v>-1.7496653117191601</v>
      </c>
      <c r="F5770">
        <v>0.57185176214283295</v>
      </c>
      <c r="G5770" s="3">
        <f t="shared" si="540"/>
        <v>1.17781354957633</v>
      </c>
      <c r="H5770" s="6">
        <f t="shared" si="541"/>
        <v>2.2623365278874044</v>
      </c>
      <c r="I5770">
        <v>2.45927508819339E-3</v>
      </c>
      <c r="J5770" s="3">
        <f t="shared" si="542"/>
        <v>1.7496653117191601</v>
      </c>
      <c r="K5770" s="6">
        <f t="shared" si="543"/>
        <v>3.3628054392078615</v>
      </c>
      <c r="L5770" s="7">
        <v>1.10798949543345E-6</v>
      </c>
      <c r="M5770" s="3">
        <f t="shared" si="544"/>
        <v>-0.57185176214283295</v>
      </c>
      <c r="N5770" s="6">
        <f t="shared" si="545"/>
        <v>-1.4864302449061786</v>
      </c>
      <c r="O5770">
        <v>0.13058685066053299</v>
      </c>
      <c r="P5770" s="5">
        <v>5769</v>
      </c>
      <c r="Q5770">
        <v>0.19600000000000001</v>
      </c>
      <c r="R5770" s="5">
        <v>6341</v>
      </c>
      <c r="S5770">
        <v>0.11700000000000001</v>
      </c>
      <c r="T5770" s="5">
        <v>5564</v>
      </c>
      <c r="U5770">
        <v>0.22500000000000001</v>
      </c>
    </row>
    <row r="5771" spans="1:21" x14ac:dyDescent="0.2">
      <c r="A5771" t="s">
        <v>903</v>
      </c>
      <c r="B5771" t="s">
        <v>18</v>
      </c>
      <c r="C5771">
        <v>1704</v>
      </c>
      <c r="D5771">
        <v>-1.1683070599171499</v>
      </c>
      <c r="E5771">
        <v>1.10248940349189</v>
      </c>
      <c r="F5771">
        <v>-2.2707964634090398</v>
      </c>
      <c r="G5771" s="3">
        <f t="shared" si="540"/>
        <v>1.1683070599171499</v>
      </c>
      <c r="H5771" s="6">
        <f t="shared" si="541"/>
        <v>2.2474781032675315</v>
      </c>
      <c r="I5771">
        <v>7.3901199364494699E-2</v>
      </c>
      <c r="J5771" s="3">
        <f t="shared" si="542"/>
        <v>-1.10248940349189</v>
      </c>
      <c r="K5771" s="6">
        <f t="shared" si="543"/>
        <v>-2.1472488575847626</v>
      </c>
      <c r="L5771">
        <v>8.0428230047264501E-2</v>
      </c>
      <c r="M5771" s="3">
        <f t="shared" si="544"/>
        <v>2.2707964634090398</v>
      </c>
      <c r="N5771" s="6">
        <f t="shared" si="545"/>
        <v>4.8258947896879762</v>
      </c>
      <c r="O5771">
        <v>2.6066372080515797E-4</v>
      </c>
      <c r="P5771" s="5">
        <v>5770</v>
      </c>
      <c r="Q5771">
        <v>0.19600000000000001</v>
      </c>
      <c r="R5771" s="5">
        <v>6278</v>
      </c>
      <c r="S5771">
        <v>0.125</v>
      </c>
      <c r="T5771" s="5">
        <v>6387</v>
      </c>
      <c r="U5771">
        <v>0.11</v>
      </c>
    </row>
    <row r="5772" spans="1:21" x14ac:dyDescent="0.2">
      <c r="A5772" t="s">
        <v>1827</v>
      </c>
      <c r="B5772" t="s">
        <v>18</v>
      </c>
      <c r="C5772">
        <v>2517</v>
      </c>
      <c r="D5772">
        <v>0.52859850309896095</v>
      </c>
      <c r="E5772">
        <v>-5.9806777867249403E-2</v>
      </c>
      <c r="F5772">
        <v>0.58840528096621003</v>
      </c>
      <c r="G5772" s="3">
        <f t="shared" si="540"/>
        <v>-0.52859850309896095</v>
      </c>
      <c r="H5772" s="6">
        <f t="shared" si="541"/>
        <v>-1.4425271808091904</v>
      </c>
      <c r="I5772">
        <v>8.1876029417441307E-2</v>
      </c>
      <c r="J5772" s="3">
        <f t="shared" si="542"/>
        <v>5.9806777867249403E-2</v>
      </c>
      <c r="K5772" s="6">
        <f t="shared" si="543"/>
        <v>1.0423261513160349</v>
      </c>
      <c r="L5772">
        <v>0.85257367990695798</v>
      </c>
      <c r="M5772" s="3">
        <f t="shared" si="544"/>
        <v>-0.58840528096621003</v>
      </c>
      <c r="N5772" s="6">
        <f t="shared" si="545"/>
        <v>-1.5035838045416134</v>
      </c>
      <c r="O5772">
        <v>4.95876376585727E-2</v>
      </c>
      <c r="P5772" s="5">
        <v>5771</v>
      </c>
      <c r="Q5772">
        <v>0.19600000000000001</v>
      </c>
      <c r="R5772" s="5">
        <v>5601</v>
      </c>
      <c r="S5772">
        <v>0.22</v>
      </c>
      <c r="T5772" s="5">
        <v>5598</v>
      </c>
      <c r="U5772">
        <v>0.22</v>
      </c>
    </row>
    <row r="5773" spans="1:21" x14ac:dyDescent="0.2">
      <c r="A5773" t="s">
        <v>2119</v>
      </c>
      <c r="B5773" t="s">
        <v>2120</v>
      </c>
      <c r="C5773">
        <v>1566</v>
      </c>
      <c r="D5773">
        <v>-0.71096811315355302</v>
      </c>
      <c r="E5773">
        <v>-1.6707222425706401</v>
      </c>
      <c r="F5773">
        <v>0.95975412941708904</v>
      </c>
      <c r="G5773" s="3">
        <f t="shared" si="540"/>
        <v>0.71096811315355302</v>
      </c>
      <c r="H5773" s="6">
        <f t="shared" si="541"/>
        <v>1.6369021835151361</v>
      </c>
      <c r="I5773">
        <v>3.5817733326567902E-2</v>
      </c>
      <c r="J5773" s="3">
        <f t="shared" si="542"/>
        <v>1.6707222425706401</v>
      </c>
      <c r="K5773" s="6">
        <f t="shared" si="543"/>
        <v>3.1837393810178662</v>
      </c>
      <c r="L5773" s="7">
        <v>6.3193305712231197E-8</v>
      </c>
      <c r="M5773" s="3">
        <f t="shared" si="544"/>
        <v>-0.95975412941708904</v>
      </c>
      <c r="N5773" s="6">
        <f t="shared" si="545"/>
        <v>-1.9449783946045005</v>
      </c>
      <c r="O5773">
        <v>2.9661900660416201E-3</v>
      </c>
      <c r="P5773" s="5">
        <v>5772</v>
      </c>
      <c r="Q5773">
        <v>0.19600000000000001</v>
      </c>
      <c r="R5773" s="5">
        <v>6211</v>
      </c>
      <c r="S5773">
        <v>0.13500000000000001</v>
      </c>
      <c r="T5773" s="5">
        <v>5359</v>
      </c>
      <c r="U5773">
        <v>0.253</v>
      </c>
    </row>
    <row r="5774" spans="1:21" x14ac:dyDescent="0.2">
      <c r="A5774" t="s">
        <v>4021</v>
      </c>
      <c r="B5774" t="s">
        <v>18</v>
      </c>
      <c r="C5774">
        <v>4500</v>
      </c>
      <c r="D5774">
        <v>-0.15470267134351501</v>
      </c>
      <c r="E5774">
        <v>-2.4832306714487999</v>
      </c>
      <c r="F5774">
        <v>2.3285280001052899</v>
      </c>
      <c r="G5774" s="3">
        <f t="shared" si="540"/>
        <v>0.15470267134351501</v>
      </c>
      <c r="H5774" s="6">
        <f t="shared" si="541"/>
        <v>1.1131921740058086</v>
      </c>
      <c r="I5774">
        <v>0.65688958589116697</v>
      </c>
      <c r="J5774" s="3">
        <f t="shared" si="542"/>
        <v>2.4832306714487999</v>
      </c>
      <c r="K5774" s="6">
        <f t="shared" si="543"/>
        <v>5.591481833853301</v>
      </c>
      <c r="L5774" s="7">
        <v>1.21811804949494E-19</v>
      </c>
      <c r="M5774" s="3">
        <f t="shared" si="544"/>
        <v>-2.3285280001052899</v>
      </c>
      <c r="N5774" s="6">
        <f t="shared" si="545"/>
        <v>-5.0229259281732466</v>
      </c>
      <c r="O5774" s="7">
        <v>6.4086437063724505E-17</v>
      </c>
      <c r="P5774" s="5">
        <v>5773</v>
      </c>
      <c r="Q5774">
        <v>0.19600000000000001</v>
      </c>
      <c r="R5774" s="5">
        <v>5997</v>
      </c>
      <c r="S5774">
        <v>0.16500000000000001</v>
      </c>
      <c r="T5774" s="5">
        <v>3821</v>
      </c>
      <c r="U5774">
        <v>0.46800000000000003</v>
      </c>
    </row>
    <row r="5775" spans="1:21" x14ac:dyDescent="0.2">
      <c r="A5775" t="s">
        <v>1496</v>
      </c>
      <c r="B5775" t="s">
        <v>18</v>
      </c>
      <c r="C5775">
        <v>924</v>
      </c>
      <c r="D5775">
        <v>-0.101620797507362</v>
      </c>
      <c r="E5775">
        <v>-0.16763436355335801</v>
      </c>
      <c r="F5775">
        <v>6.6013566045996105E-2</v>
      </c>
      <c r="G5775" s="3">
        <f t="shared" si="540"/>
        <v>0.101620797507362</v>
      </c>
      <c r="H5775" s="6">
        <f t="shared" si="541"/>
        <v>1.072978224361866</v>
      </c>
      <c r="I5775">
        <v>0.853469085891575</v>
      </c>
      <c r="J5775" s="3">
        <f t="shared" si="542"/>
        <v>0.16763436355335801</v>
      </c>
      <c r="K5775" s="6">
        <f t="shared" si="543"/>
        <v>1.1232151994390613</v>
      </c>
      <c r="L5775">
        <v>0.72293715216070698</v>
      </c>
      <c r="M5775" s="3">
        <f t="shared" si="544"/>
        <v>-6.6013566045996105E-2</v>
      </c>
      <c r="N5775" s="6">
        <f t="shared" si="545"/>
        <v>-1.0468201254569476</v>
      </c>
      <c r="O5775">
        <v>0.90701402854771296</v>
      </c>
      <c r="P5775" s="5">
        <v>5774</v>
      </c>
      <c r="Q5775">
        <v>0.19600000000000001</v>
      </c>
      <c r="R5775" s="5">
        <v>5972</v>
      </c>
      <c r="S5775">
        <v>0.16800000000000001</v>
      </c>
      <c r="T5775" s="5">
        <v>5880</v>
      </c>
      <c r="U5775">
        <v>0.18099999999999999</v>
      </c>
    </row>
    <row r="5776" spans="1:21" x14ac:dyDescent="0.2">
      <c r="A5776" t="s">
        <v>2886</v>
      </c>
      <c r="B5776" t="s">
        <v>2887</v>
      </c>
      <c r="C5776">
        <v>3807</v>
      </c>
      <c r="D5776">
        <v>1.2595336062109399</v>
      </c>
      <c r="E5776">
        <v>-0.32916205148976702</v>
      </c>
      <c r="F5776">
        <v>1.5886956577007101</v>
      </c>
      <c r="G5776" s="3">
        <f t="shared" si="540"/>
        <v>-1.2595336062109399</v>
      </c>
      <c r="H5776" s="6">
        <f t="shared" si="541"/>
        <v>-2.3941832936430849</v>
      </c>
      <c r="I5776">
        <v>8.4835044895582596E-3</v>
      </c>
      <c r="J5776" s="3">
        <f t="shared" si="542"/>
        <v>0.32916205148976702</v>
      </c>
      <c r="K5776" s="6">
        <f t="shared" si="543"/>
        <v>1.2562834859309984</v>
      </c>
      <c r="L5776">
        <v>0.51021854009288703</v>
      </c>
      <c r="M5776" s="3">
        <f t="shared" si="544"/>
        <v>-1.5886956577007101</v>
      </c>
      <c r="N5776" s="6">
        <f t="shared" si="545"/>
        <v>-3.0077729340957005</v>
      </c>
      <c r="O5776">
        <v>6.9048859969034497E-4</v>
      </c>
      <c r="P5776" s="5">
        <v>5775</v>
      </c>
      <c r="Q5776">
        <v>0.19500000000000001</v>
      </c>
      <c r="R5776" s="5">
        <v>4946</v>
      </c>
      <c r="S5776">
        <v>0.311</v>
      </c>
      <c r="T5776" s="5">
        <v>4729</v>
      </c>
      <c r="U5776">
        <v>0.34100000000000003</v>
      </c>
    </row>
    <row r="5777" spans="1:21" x14ac:dyDescent="0.2">
      <c r="A5777" t="s">
        <v>410</v>
      </c>
      <c r="B5777" t="s">
        <v>145</v>
      </c>
      <c r="C5777">
        <v>1713</v>
      </c>
      <c r="D5777">
        <v>-2.0482953875534098</v>
      </c>
      <c r="E5777">
        <v>2.6791490035555099</v>
      </c>
      <c r="F5777">
        <v>-4.7274443911089197</v>
      </c>
      <c r="G5777" s="3">
        <f t="shared" si="540"/>
        <v>2.0482953875534098</v>
      </c>
      <c r="H5777" s="6">
        <f t="shared" si="541"/>
        <v>4.1361697268499764</v>
      </c>
      <c r="I5777">
        <v>1.3469007587865E-3</v>
      </c>
      <c r="J5777" s="3">
        <f t="shared" si="542"/>
        <v>-2.6791490035555099</v>
      </c>
      <c r="K5777" s="6">
        <f t="shared" si="543"/>
        <v>-6.4047799456951404</v>
      </c>
      <c r="L5777" s="7">
        <v>4.3369810575218902E-5</v>
      </c>
      <c r="M5777" s="3">
        <f t="shared" si="544"/>
        <v>4.7274443911089197</v>
      </c>
      <c r="N5777" s="6">
        <f t="shared" si="545"/>
        <v>26.491256918520079</v>
      </c>
      <c r="O5777" s="7">
        <v>3.3702166236937E-13</v>
      </c>
      <c r="P5777" s="5">
        <v>5776</v>
      </c>
      <c r="Q5777">
        <v>0.19500000000000001</v>
      </c>
      <c r="R5777" s="5">
        <v>6571</v>
      </c>
      <c r="S5777">
        <v>8.5000000000000006E-2</v>
      </c>
      <c r="T5777" s="5">
        <v>6825</v>
      </c>
      <c r="U5777">
        <v>4.9000000000000002E-2</v>
      </c>
    </row>
    <row r="5778" spans="1:21" x14ac:dyDescent="0.2">
      <c r="A5778" t="s">
        <v>2844</v>
      </c>
      <c r="B5778" t="s">
        <v>18</v>
      </c>
      <c r="C5778">
        <v>669</v>
      </c>
      <c r="D5778">
        <v>1.57050812202593</v>
      </c>
      <c r="E5778">
        <v>7.5379174121421505E-2</v>
      </c>
      <c r="F5778">
        <v>1.49512894790451</v>
      </c>
      <c r="G5778" s="3">
        <f t="shared" si="540"/>
        <v>-1.57050812202593</v>
      </c>
      <c r="H5778" s="6">
        <f t="shared" si="541"/>
        <v>-2.970093033779142</v>
      </c>
      <c r="I5778">
        <v>1.31655168329861E-3</v>
      </c>
      <c r="J5778" s="3">
        <f t="shared" si="542"/>
        <v>-7.5379174121421505E-2</v>
      </c>
      <c r="K5778" s="6">
        <f t="shared" si="543"/>
        <v>-1.0536379203451087</v>
      </c>
      <c r="L5778">
        <v>0.89030841196176602</v>
      </c>
      <c r="M5778" s="3">
        <f t="shared" si="544"/>
        <v>-1.49512894790451</v>
      </c>
      <c r="N5778" s="6">
        <f t="shared" si="545"/>
        <v>-2.8188934513730497</v>
      </c>
      <c r="O5778">
        <v>2.1593068643968E-3</v>
      </c>
      <c r="P5778" s="5">
        <v>5777</v>
      </c>
      <c r="Q5778">
        <v>0.19500000000000001</v>
      </c>
      <c r="R5778" s="5">
        <v>4515</v>
      </c>
      <c r="S5778">
        <v>0.371</v>
      </c>
      <c r="T5778" s="5">
        <v>4764</v>
      </c>
      <c r="U5778">
        <v>0.33600000000000002</v>
      </c>
    </row>
    <row r="5779" spans="1:21" x14ac:dyDescent="0.2">
      <c r="A5779" t="s">
        <v>2530</v>
      </c>
      <c r="B5779" t="s">
        <v>632</v>
      </c>
      <c r="C5779">
        <v>3102</v>
      </c>
      <c r="D5779">
        <v>-0.41642402223659197</v>
      </c>
      <c r="E5779">
        <v>-1.6568459273769101</v>
      </c>
      <c r="F5779">
        <v>1.24042190514032</v>
      </c>
      <c r="G5779" s="3">
        <f t="shared" si="540"/>
        <v>0.41642402223659197</v>
      </c>
      <c r="H5779" s="6">
        <f t="shared" si="541"/>
        <v>1.3346153685991917</v>
      </c>
      <c r="I5779">
        <v>0.36041196488563099</v>
      </c>
      <c r="J5779" s="3">
        <f t="shared" si="542"/>
        <v>1.6568459273769101</v>
      </c>
      <c r="K5779" s="6">
        <f t="shared" si="543"/>
        <v>3.1532639254082508</v>
      </c>
      <c r="L5779" s="7">
        <v>2.1434015160846901E-5</v>
      </c>
      <c r="M5779" s="3">
        <f t="shared" si="544"/>
        <v>-1.24042190514032</v>
      </c>
      <c r="N5779" s="6">
        <f t="shared" si="545"/>
        <v>-2.3626761684288948</v>
      </c>
      <c r="O5779">
        <v>2.3128410637618399E-3</v>
      </c>
      <c r="P5779" s="5">
        <v>5778</v>
      </c>
      <c r="Q5779">
        <v>0.19500000000000001</v>
      </c>
      <c r="R5779" s="5">
        <v>6112</v>
      </c>
      <c r="S5779">
        <v>0.14899999999999999</v>
      </c>
      <c r="T5779" s="5">
        <v>5026</v>
      </c>
      <c r="U5779">
        <v>0.3</v>
      </c>
    </row>
    <row r="5780" spans="1:21" x14ac:dyDescent="0.2">
      <c r="A5780" t="s">
        <v>2118</v>
      </c>
      <c r="B5780" t="s">
        <v>18</v>
      </c>
      <c r="C5780">
        <v>1041</v>
      </c>
      <c r="D5780">
        <v>1.87908278659353</v>
      </c>
      <c r="E5780">
        <v>1.01056596983509</v>
      </c>
      <c r="F5780">
        <v>0.86851681675843795</v>
      </c>
      <c r="G5780" s="3">
        <f t="shared" si="540"/>
        <v>-1.87908278659353</v>
      </c>
      <c r="H5780" s="6">
        <f t="shared" si="541"/>
        <v>-3.6784112579048074</v>
      </c>
      <c r="I5780">
        <v>1.09716214972204E-4</v>
      </c>
      <c r="J5780" s="3">
        <f t="shared" si="542"/>
        <v>-1.01056596983509</v>
      </c>
      <c r="K5780" s="6">
        <f t="shared" si="543"/>
        <v>-2.0147013132247862</v>
      </c>
      <c r="L5780">
        <v>3.5248100641433897E-2</v>
      </c>
      <c r="M5780" s="3">
        <f t="shared" si="544"/>
        <v>-0.86851681675843795</v>
      </c>
      <c r="N5780" s="6">
        <f t="shared" si="545"/>
        <v>-1.8257849110233793</v>
      </c>
      <c r="O5780">
        <v>9.0307385274161794E-2</v>
      </c>
      <c r="P5780" s="5">
        <v>5779</v>
      </c>
      <c r="Q5780">
        <v>0.19500000000000001</v>
      </c>
      <c r="R5780" s="5">
        <v>4213</v>
      </c>
      <c r="S5780">
        <v>0.41299999999999998</v>
      </c>
      <c r="T5780" s="5">
        <v>5364</v>
      </c>
      <c r="U5780">
        <v>0.253</v>
      </c>
    </row>
    <row r="5781" spans="1:21" x14ac:dyDescent="0.2">
      <c r="A5781" t="s">
        <v>1775</v>
      </c>
      <c r="B5781" t="s">
        <v>1776</v>
      </c>
      <c r="C5781">
        <v>6720</v>
      </c>
      <c r="D5781">
        <v>1.2602637869803499</v>
      </c>
      <c r="E5781">
        <v>0.81212202749958595</v>
      </c>
      <c r="F5781">
        <v>0.44814175948076601</v>
      </c>
      <c r="G5781" s="3">
        <f t="shared" si="540"/>
        <v>-1.2602637869803499</v>
      </c>
      <c r="H5781" s="6">
        <f t="shared" si="541"/>
        <v>-2.3953953509546055</v>
      </c>
      <c r="I5781" s="7">
        <v>5.8247917615564499E-5</v>
      </c>
      <c r="J5781" s="3">
        <f t="shared" si="542"/>
        <v>-0.81212202749958595</v>
      </c>
      <c r="K5781" s="6">
        <f t="shared" si="543"/>
        <v>-1.755792099131972</v>
      </c>
      <c r="L5781">
        <v>8.2851820690890508E-3</v>
      </c>
      <c r="M5781" s="3">
        <f t="shared" si="544"/>
        <v>-0.44814175948076601</v>
      </c>
      <c r="N5781" s="6">
        <f t="shared" si="545"/>
        <v>-1.364281882882856</v>
      </c>
      <c r="O5781">
        <v>0.18690352187563</v>
      </c>
      <c r="P5781" s="5">
        <v>5780</v>
      </c>
      <c r="Q5781">
        <v>0.19500000000000001</v>
      </c>
      <c r="R5781" s="5">
        <v>4905</v>
      </c>
      <c r="S5781">
        <v>0.317</v>
      </c>
      <c r="T5781" s="5">
        <v>5639</v>
      </c>
      <c r="U5781">
        <v>0.214</v>
      </c>
    </row>
    <row r="5782" spans="1:21" x14ac:dyDescent="0.2">
      <c r="A5782" t="s">
        <v>536</v>
      </c>
      <c r="B5782" t="s">
        <v>18</v>
      </c>
      <c r="C5782">
        <v>678</v>
      </c>
      <c r="D5782">
        <v>-4.0808085517816597</v>
      </c>
      <c r="E5782">
        <v>-7.2557966904627097E-2</v>
      </c>
      <c r="F5782">
        <v>-4.0082505848770298</v>
      </c>
      <c r="G5782" s="3">
        <f t="shared" si="540"/>
        <v>4.0808085517816597</v>
      </c>
      <c r="H5782" s="6">
        <f t="shared" si="541"/>
        <v>16.921769719715467</v>
      </c>
      <c r="I5782" s="7">
        <v>8.0717096162761496E-11</v>
      </c>
      <c r="J5782" s="3">
        <f t="shared" si="542"/>
        <v>7.2557966904627097E-2</v>
      </c>
      <c r="K5782" s="6">
        <f t="shared" si="543"/>
        <v>1.0515795321864825</v>
      </c>
      <c r="L5782">
        <v>0.92855173621043297</v>
      </c>
      <c r="M5782" s="3">
        <f t="shared" si="544"/>
        <v>4.0082505848770298</v>
      </c>
      <c r="N5782" s="6">
        <f t="shared" si="545"/>
        <v>16.091764057570678</v>
      </c>
      <c r="O5782" s="7">
        <v>5.3427053219565802E-11</v>
      </c>
      <c r="P5782" s="5">
        <v>5781</v>
      </c>
      <c r="Q5782">
        <v>0.19500000000000001</v>
      </c>
      <c r="R5782" s="5">
        <v>6861</v>
      </c>
      <c r="S5782">
        <v>4.3999999999999997E-2</v>
      </c>
      <c r="T5782" s="5">
        <v>6710</v>
      </c>
      <c r="U5782">
        <v>6.5000000000000002E-2</v>
      </c>
    </row>
    <row r="5783" spans="1:21" x14ac:dyDescent="0.2">
      <c r="A5783" t="s">
        <v>1100</v>
      </c>
      <c r="B5783" t="s">
        <v>18</v>
      </c>
      <c r="C5783">
        <v>987</v>
      </c>
      <c r="D5783">
        <v>1.3979074422400699</v>
      </c>
      <c r="E5783">
        <v>2.7536936566571799</v>
      </c>
      <c r="F5783">
        <v>-1.35578621441711</v>
      </c>
      <c r="G5783" s="3">
        <f t="shared" si="540"/>
        <v>-1.3979074422400699</v>
      </c>
      <c r="H5783" s="6">
        <f t="shared" si="541"/>
        <v>-2.6351908343455976</v>
      </c>
      <c r="I5783">
        <v>1.0321536135175099E-2</v>
      </c>
      <c r="J5783" s="3">
        <f t="shared" si="542"/>
        <v>-2.7536936566571799</v>
      </c>
      <c r="K5783" s="6">
        <f t="shared" si="543"/>
        <v>-6.7444166136091734</v>
      </c>
      <c r="L5783" s="7">
        <v>8.8210402102519703E-8</v>
      </c>
      <c r="M5783" s="3">
        <f t="shared" si="544"/>
        <v>1.35578621441711</v>
      </c>
      <c r="N5783" s="6">
        <f t="shared" si="545"/>
        <v>2.5593655403268087</v>
      </c>
      <c r="O5783">
        <v>1.44006878418845E-2</v>
      </c>
      <c r="P5783" s="5">
        <v>5782</v>
      </c>
      <c r="Q5783">
        <v>0.19400000000000001</v>
      </c>
      <c r="R5783" s="5">
        <v>4609</v>
      </c>
      <c r="S5783">
        <v>0.35799999999999998</v>
      </c>
      <c r="T5783" s="5">
        <v>6215</v>
      </c>
      <c r="U5783">
        <v>0.13400000000000001</v>
      </c>
    </row>
    <row r="5784" spans="1:21" x14ac:dyDescent="0.2">
      <c r="A5784" t="s">
        <v>2302</v>
      </c>
      <c r="B5784" t="s">
        <v>18</v>
      </c>
      <c r="C5784">
        <v>3102</v>
      </c>
      <c r="D5784">
        <v>1.16983305436299</v>
      </c>
      <c r="E5784">
        <v>5.7958945023006303E-2</v>
      </c>
      <c r="F5784">
        <v>1.11187410933999</v>
      </c>
      <c r="G5784" s="3">
        <f t="shared" si="540"/>
        <v>-1.16983305436299</v>
      </c>
      <c r="H5784" s="6">
        <f t="shared" si="541"/>
        <v>-2.2498566056372304</v>
      </c>
      <c r="I5784">
        <v>3.0646136866245999E-4</v>
      </c>
      <c r="J5784" s="3">
        <f t="shared" si="542"/>
        <v>-5.7958945023006303E-2</v>
      </c>
      <c r="K5784" s="6">
        <f t="shared" si="543"/>
        <v>-1.0409919736066586</v>
      </c>
      <c r="L5784">
        <v>0.87351100760274403</v>
      </c>
      <c r="M5784" s="3">
        <f t="shared" si="544"/>
        <v>-1.11187410933999</v>
      </c>
      <c r="N5784" s="6">
        <f t="shared" si="545"/>
        <v>-2.1612622024762644</v>
      </c>
      <c r="O5784">
        <v>5.6643636110454299E-4</v>
      </c>
      <c r="P5784" s="5">
        <v>5783</v>
      </c>
      <c r="Q5784">
        <v>0.19400000000000001</v>
      </c>
      <c r="R5784" s="5">
        <v>5098</v>
      </c>
      <c r="S5784">
        <v>0.28999999999999998</v>
      </c>
      <c r="T5784" s="5">
        <v>5208</v>
      </c>
      <c r="U5784">
        <v>0.27400000000000002</v>
      </c>
    </row>
    <row r="5785" spans="1:21" x14ac:dyDescent="0.2">
      <c r="A5785" t="s">
        <v>3147</v>
      </c>
      <c r="B5785" t="s">
        <v>18</v>
      </c>
      <c r="C5785">
        <v>2334</v>
      </c>
      <c r="D5785">
        <v>2.0071244994897799</v>
      </c>
      <c r="E5785">
        <v>0.20555164289094599</v>
      </c>
      <c r="F5785">
        <v>1.80157285659883</v>
      </c>
      <c r="G5785" s="3">
        <f t="shared" si="540"/>
        <v>-2.0071244994897799</v>
      </c>
      <c r="H5785" s="6">
        <f t="shared" si="541"/>
        <v>-4.0198021614656039</v>
      </c>
      <c r="I5785" s="7">
        <v>2.7759648003226499E-10</v>
      </c>
      <c r="J5785" s="3">
        <f t="shared" si="542"/>
        <v>-0.20555164289094599</v>
      </c>
      <c r="K5785" s="6">
        <f t="shared" si="543"/>
        <v>-1.1531271834241545</v>
      </c>
      <c r="L5785">
        <v>0.553590100368761</v>
      </c>
      <c r="M5785" s="3">
        <f t="shared" si="544"/>
        <v>-1.80157285659883</v>
      </c>
      <c r="N5785" s="6">
        <f t="shared" si="545"/>
        <v>-3.486000693808109</v>
      </c>
      <c r="O5785" s="7">
        <v>1.2893038735354E-8</v>
      </c>
      <c r="P5785" s="5">
        <v>5784</v>
      </c>
      <c r="Q5785">
        <v>0.19400000000000001</v>
      </c>
      <c r="R5785" s="5">
        <v>4141</v>
      </c>
      <c r="S5785">
        <v>0.42299999999999999</v>
      </c>
      <c r="T5785" s="5">
        <v>4520</v>
      </c>
      <c r="U5785">
        <v>0.37</v>
      </c>
    </row>
    <row r="5786" spans="1:21" x14ac:dyDescent="0.2">
      <c r="A5786" t="s">
        <v>1719</v>
      </c>
      <c r="B5786" t="s">
        <v>1239</v>
      </c>
      <c r="C5786">
        <v>2205</v>
      </c>
      <c r="D5786">
        <v>2.1874503533017999</v>
      </c>
      <c r="E5786">
        <v>1.87622155535316</v>
      </c>
      <c r="F5786">
        <v>0.311228797948641</v>
      </c>
      <c r="G5786" s="3">
        <f t="shared" si="540"/>
        <v>-2.1874503533017999</v>
      </c>
      <c r="H5786" s="6">
        <f t="shared" si="541"/>
        <v>-4.5549977876100591</v>
      </c>
      <c r="I5786" s="7">
        <v>3.2152541488828303E-11</v>
      </c>
      <c r="J5786" s="3">
        <f t="shared" si="542"/>
        <v>-1.87622155535316</v>
      </c>
      <c r="K5786" s="6">
        <f t="shared" si="543"/>
        <v>-3.6711232620768359</v>
      </c>
      <c r="L5786" s="7">
        <v>5.7790229830875197E-9</v>
      </c>
      <c r="M5786" s="3">
        <f t="shared" si="544"/>
        <v>-0.311228797948641</v>
      </c>
      <c r="N5786" s="6">
        <f t="shared" si="545"/>
        <v>-1.2407640556948227</v>
      </c>
      <c r="O5786">
        <v>0.41648319763852498</v>
      </c>
      <c r="P5786" s="5">
        <v>5785</v>
      </c>
      <c r="Q5786">
        <v>0.19400000000000001</v>
      </c>
      <c r="R5786" s="5">
        <v>3707</v>
      </c>
      <c r="S5786">
        <v>0.48299999999999998</v>
      </c>
      <c r="T5786" s="5">
        <v>5690</v>
      </c>
      <c r="U5786">
        <v>0.20699999999999999</v>
      </c>
    </row>
    <row r="5787" spans="1:21" x14ac:dyDescent="0.2">
      <c r="A5787" t="s">
        <v>901</v>
      </c>
      <c r="B5787" t="s">
        <v>902</v>
      </c>
      <c r="C5787">
        <v>1713</v>
      </c>
      <c r="D5787">
        <v>-0.81184840930129898</v>
      </c>
      <c r="E5787">
        <v>1.2320974222750001</v>
      </c>
      <c r="F5787">
        <v>-2.0439458315763002</v>
      </c>
      <c r="G5787" s="3">
        <f t="shared" si="540"/>
        <v>0.81184840930129898</v>
      </c>
      <c r="H5787" s="6">
        <f t="shared" si="541"/>
        <v>1.7554591312471175</v>
      </c>
      <c r="I5787">
        <v>0.14494153675729099</v>
      </c>
      <c r="J5787" s="3">
        <f t="shared" si="542"/>
        <v>-1.2320974222750001</v>
      </c>
      <c r="K5787" s="6">
        <f t="shared" si="543"/>
        <v>-2.3490825658608312</v>
      </c>
      <c r="L5787">
        <v>1.7974667963466699E-2</v>
      </c>
      <c r="M5787" s="3">
        <f t="shared" si="544"/>
        <v>2.0439458315763002</v>
      </c>
      <c r="N5787" s="6">
        <f t="shared" si="545"/>
        <v>4.123718440293807</v>
      </c>
      <c r="O5787" s="7">
        <v>8.5887720035272995E-5</v>
      </c>
      <c r="P5787" s="5">
        <v>5786</v>
      </c>
      <c r="Q5787">
        <v>0.19400000000000001</v>
      </c>
      <c r="R5787" s="5">
        <v>6207</v>
      </c>
      <c r="S5787">
        <v>0.13500000000000001</v>
      </c>
      <c r="T5787" s="5">
        <v>6386</v>
      </c>
      <c r="U5787">
        <v>0.11</v>
      </c>
    </row>
    <row r="5788" spans="1:21" x14ac:dyDescent="0.2">
      <c r="A5788" t="s">
        <v>1336</v>
      </c>
      <c r="B5788" t="s">
        <v>18</v>
      </c>
      <c r="C5788">
        <v>1185</v>
      </c>
      <c r="D5788">
        <v>1.8975537382223699</v>
      </c>
      <c r="E5788">
        <v>2.3785457710691098</v>
      </c>
      <c r="F5788">
        <v>-0.48099203284674102</v>
      </c>
      <c r="G5788" s="3">
        <f t="shared" si="540"/>
        <v>-1.8975537382223699</v>
      </c>
      <c r="H5788" s="6">
        <f t="shared" si="541"/>
        <v>-3.725809052722687</v>
      </c>
      <c r="I5788">
        <v>6.9098292847375798E-4</v>
      </c>
      <c r="J5788" s="3">
        <f t="shared" si="542"/>
        <v>-2.3785457710691098</v>
      </c>
      <c r="K5788" s="6">
        <f t="shared" si="543"/>
        <v>-5.2001230826587994</v>
      </c>
      <c r="L5788" s="7">
        <v>8.9648538538347397E-6</v>
      </c>
      <c r="M5788" s="3">
        <f t="shared" si="544"/>
        <v>0.48099203284674102</v>
      </c>
      <c r="N5788" s="6">
        <f t="shared" si="545"/>
        <v>1.3957030564566213</v>
      </c>
      <c r="O5788">
        <v>0.44799773310838797</v>
      </c>
      <c r="P5788" s="5">
        <v>5787</v>
      </c>
      <c r="Q5788">
        <v>0.19400000000000001</v>
      </c>
      <c r="R5788" s="5">
        <v>4063</v>
      </c>
      <c r="S5788">
        <v>0.434</v>
      </c>
      <c r="T5788" s="5">
        <v>6010</v>
      </c>
      <c r="U5788">
        <v>0.16300000000000001</v>
      </c>
    </row>
    <row r="5789" spans="1:21" x14ac:dyDescent="0.2">
      <c r="A5789" t="s">
        <v>2220</v>
      </c>
      <c r="B5789" t="s">
        <v>18</v>
      </c>
      <c r="C5789">
        <v>1695</v>
      </c>
      <c r="D5789">
        <v>0.56594566483982001</v>
      </c>
      <c r="E5789">
        <v>-0.496097518089677</v>
      </c>
      <c r="F5789">
        <v>1.0620431829295001</v>
      </c>
      <c r="G5789" s="3">
        <f t="shared" si="540"/>
        <v>-0.56594566483982001</v>
      </c>
      <c r="H5789" s="6">
        <f t="shared" si="541"/>
        <v>-1.4803575433348766</v>
      </c>
      <c r="I5789">
        <v>9.2292512847321997E-2</v>
      </c>
      <c r="J5789" s="3">
        <f t="shared" si="542"/>
        <v>0.496097518089677</v>
      </c>
      <c r="K5789" s="6">
        <f t="shared" si="543"/>
        <v>1.4103932919351134</v>
      </c>
      <c r="L5789">
        <v>0.11951875007757599</v>
      </c>
      <c r="M5789" s="3">
        <f t="shared" si="544"/>
        <v>-1.0620431829295001</v>
      </c>
      <c r="N5789" s="6">
        <f t="shared" si="545"/>
        <v>-2.0878863487850583</v>
      </c>
      <c r="O5789">
        <v>8.2071823993751995E-4</v>
      </c>
      <c r="P5789" s="5">
        <v>5788</v>
      </c>
      <c r="Q5789">
        <v>0.19400000000000001</v>
      </c>
      <c r="R5789" s="5">
        <v>5580</v>
      </c>
      <c r="S5789">
        <v>0.223</v>
      </c>
      <c r="T5789" s="5">
        <v>5286</v>
      </c>
      <c r="U5789">
        <v>0.26400000000000001</v>
      </c>
    </row>
    <row r="5790" spans="1:21" x14ac:dyDescent="0.2">
      <c r="A5790" t="s">
        <v>3063</v>
      </c>
      <c r="B5790" t="s">
        <v>364</v>
      </c>
      <c r="C5790">
        <v>4866</v>
      </c>
      <c r="D5790">
        <v>1.3604322617014699</v>
      </c>
      <c r="E5790">
        <v>-0.39847939151324302</v>
      </c>
      <c r="F5790">
        <v>1.75891165321471</v>
      </c>
      <c r="G5790" s="3">
        <f t="shared" si="540"/>
        <v>-1.3604322617014699</v>
      </c>
      <c r="H5790" s="6">
        <f t="shared" si="541"/>
        <v>-2.567620993003406</v>
      </c>
      <c r="I5790">
        <v>1.09920805238808E-4</v>
      </c>
      <c r="J5790" s="3">
        <f t="shared" si="542"/>
        <v>0.39847939151324302</v>
      </c>
      <c r="K5790" s="6">
        <f t="shared" si="543"/>
        <v>1.3181178748784164</v>
      </c>
      <c r="L5790">
        <v>0.27103192011435201</v>
      </c>
      <c r="M5790" s="3">
        <f t="shared" si="544"/>
        <v>-1.75891165321471</v>
      </c>
      <c r="N5790" s="6">
        <f t="shared" si="545"/>
        <v>-3.3844271267908517</v>
      </c>
      <c r="O5790" s="7">
        <v>2.9569386499057402E-7</v>
      </c>
      <c r="P5790" s="5">
        <v>5789</v>
      </c>
      <c r="Q5790">
        <v>0.193</v>
      </c>
      <c r="R5790" s="5">
        <v>4914</v>
      </c>
      <c r="S5790">
        <v>0.315</v>
      </c>
      <c r="T5790" s="5">
        <v>4585</v>
      </c>
      <c r="U5790">
        <v>0.36099999999999999</v>
      </c>
    </row>
    <row r="5791" spans="1:21" x14ac:dyDescent="0.2">
      <c r="A5791" t="s">
        <v>2160</v>
      </c>
      <c r="B5791" t="s">
        <v>18</v>
      </c>
      <c r="C5791">
        <v>300</v>
      </c>
      <c r="D5791">
        <v>-0.967512972069556</v>
      </c>
      <c r="E5791">
        <v>-1.7706973672210899</v>
      </c>
      <c r="F5791">
        <v>0.80318439515153095</v>
      </c>
      <c r="G5791" s="3">
        <f t="shared" si="540"/>
        <v>0.967512972069556</v>
      </c>
      <c r="H5791" s="6">
        <f t="shared" si="541"/>
        <v>1.9554667050247938</v>
      </c>
      <c r="I5791">
        <v>9.2159874415883705E-2</v>
      </c>
      <c r="J5791" s="3">
        <f t="shared" si="542"/>
        <v>1.7706973672210899</v>
      </c>
      <c r="K5791" s="6">
        <f t="shared" si="543"/>
        <v>3.412188545794574</v>
      </c>
      <c r="L5791">
        <v>6.7054933410836998E-4</v>
      </c>
      <c r="M5791" s="3">
        <f t="shared" si="544"/>
        <v>-0.80318439515153095</v>
      </c>
      <c r="N5791" s="6">
        <f t="shared" si="545"/>
        <v>-1.7449484243462501</v>
      </c>
      <c r="O5791">
        <v>0.15373752810796701</v>
      </c>
      <c r="P5791" s="5">
        <v>5790</v>
      </c>
      <c r="Q5791">
        <v>0.193</v>
      </c>
      <c r="R5791" s="5">
        <v>6247</v>
      </c>
      <c r="S5791">
        <v>0.13</v>
      </c>
      <c r="T5791" s="5">
        <v>5334</v>
      </c>
      <c r="U5791">
        <v>0.25700000000000001</v>
      </c>
    </row>
    <row r="5792" spans="1:21" x14ac:dyDescent="0.2">
      <c r="A5792" t="s">
        <v>3544</v>
      </c>
      <c r="B5792" t="s">
        <v>18</v>
      </c>
      <c r="C5792">
        <v>660</v>
      </c>
      <c r="D5792">
        <v>0.19701390782857001</v>
      </c>
      <c r="E5792">
        <v>-1.91416510674449</v>
      </c>
      <c r="F5792">
        <v>2.11117901457306</v>
      </c>
      <c r="G5792" s="3">
        <f t="shared" si="540"/>
        <v>-0.19701390782857001</v>
      </c>
      <c r="H5792" s="6">
        <f t="shared" si="541"/>
        <v>-1.1463232364284637</v>
      </c>
      <c r="I5792">
        <v>0.71992616509763396</v>
      </c>
      <c r="J5792" s="3">
        <f t="shared" si="542"/>
        <v>1.91416510674449</v>
      </c>
      <c r="K5792" s="6">
        <f t="shared" si="543"/>
        <v>3.7689564026505908</v>
      </c>
      <c r="L5792" s="7">
        <v>7.5046117378484702E-6</v>
      </c>
      <c r="M5792" s="3">
        <f t="shared" si="544"/>
        <v>-2.11117901457306</v>
      </c>
      <c r="N5792" s="6">
        <f t="shared" si="545"/>
        <v>-4.3204423014442055</v>
      </c>
      <c r="O5792" s="7">
        <v>1.46484619838406E-6</v>
      </c>
      <c r="P5792" s="5">
        <v>5791</v>
      </c>
      <c r="Q5792">
        <v>0.193</v>
      </c>
      <c r="R5792" s="5">
        <v>5849</v>
      </c>
      <c r="S5792">
        <v>0.185</v>
      </c>
      <c r="T5792" s="5">
        <v>4202</v>
      </c>
      <c r="U5792">
        <v>0.41399999999999998</v>
      </c>
    </row>
    <row r="5793" spans="1:21" x14ac:dyDescent="0.2">
      <c r="A5793" t="s">
        <v>2340</v>
      </c>
      <c r="B5793" t="s">
        <v>18</v>
      </c>
      <c r="C5793">
        <v>813</v>
      </c>
      <c r="D5793">
        <v>1.67044858491913</v>
      </c>
      <c r="E5793">
        <v>0.62035607749810195</v>
      </c>
      <c r="F5793">
        <v>1.0500925074210199</v>
      </c>
      <c r="G5793" s="3">
        <f t="shared" si="540"/>
        <v>-1.67044858491913</v>
      </c>
      <c r="H5793" s="6">
        <f t="shared" si="541"/>
        <v>-3.1831355305916973</v>
      </c>
      <c r="I5793" s="7">
        <v>3.44816963689593E-5</v>
      </c>
      <c r="J5793" s="3">
        <f t="shared" si="542"/>
        <v>-0.62035607749810195</v>
      </c>
      <c r="K5793" s="6">
        <f t="shared" si="543"/>
        <v>-1.5372545505889341</v>
      </c>
      <c r="L5793">
        <v>0.124596906644365</v>
      </c>
      <c r="M5793" s="3">
        <f t="shared" si="544"/>
        <v>-1.0500925074210199</v>
      </c>
      <c r="N5793" s="6">
        <f t="shared" si="545"/>
        <v>-2.0706626169180606</v>
      </c>
      <c r="O5793">
        <v>1.11071836597304E-2</v>
      </c>
      <c r="P5793" s="5">
        <v>5792</v>
      </c>
      <c r="Q5793">
        <v>0.193</v>
      </c>
      <c r="R5793" s="5">
        <v>4395</v>
      </c>
      <c r="S5793">
        <v>0.38800000000000001</v>
      </c>
      <c r="T5793" s="5">
        <v>5185</v>
      </c>
      <c r="U5793">
        <v>0.27800000000000002</v>
      </c>
    </row>
    <row r="5794" spans="1:21" x14ac:dyDescent="0.2">
      <c r="A5794" t="s">
        <v>876</v>
      </c>
      <c r="B5794" t="s">
        <v>18</v>
      </c>
      <c r="C5794">
        <v>870</v>
      </c>
      <c r="D5794">
        <v>0.49195265915971198</v>
      </c>
      <c r="E5794">
        <v>2.6637699650807201</v>
      </c>
      <c r="F5794">
        <v>-2.1718173059210102</v>
      </c>
      <c r="G5794" s="3">
        <f t="shared" si="540"/>
        <v>-0.49195265915971198</v>
      </c>
      <c r="H5794" s="6">
        <f t="shared" si="541"/>
        <v>-1.4063470510447837</v>
      </c>
      <c r="I5794">
        <v>0.51890118729153301</v>
      </c>
      <c r="J5794" s="3">
        <f t="shared" si="542"/>
        <v>-2.6637699650807201</v>
      </c>
      <c r="K5794" s="6">
        <f t="shared" si="543"/>
        <v>-6.3368680055593121</v>
      </c>
      <c r="L5794" s="7">
        <v>3.4412383935373099E-5</v>
      </c>
      <c r="M5794" s="3">
        <f t="shared" si="544"/>
        <v>2.1718173059210102</v>
      </c>
      <c r="N5794" s="6">
        <f t="shared" si="545"/>
        <v>4.5059062774381493</v>
      </c>
      <c r="O5794">
        <v>1.1861971266996999E-3</v>
      </c>
      <c r="P5794" s="5">
        <v>5793</v>
      </c>
      <c r="Q5794">
        <v>0.193</v>
      </c>
      <c r="R5794" s="5">
        <v>5506</v>
      </c>
      <c r="S5794">
        <v>0.23300000000000001</v>
      </c>
      <c r="T5794" s="5">
        <v>6410</v>
      </c>
      <c r="U5794">
        <v>0.107</v>
      </c>
    </row>
    <row r="5795" spans="1:21" x14ac:dyDescent="0.2">
      <c r="A5795" t="s">
        <v>1689</v>
      </c>
      <c r="B5795" t="s">
        <v>18</v>
      </c>
      <c r="C5795">
        <v>948</v>
      </c>
      <c r="D5795">
        <v>0.108865424451061</v>
      </c>
      <c r="E5795">
        <v>-0.30036032988883599</v>
      </c>
      <c r="F5795">
        <v>0.409225754339897</v>
      </c>
      <c r="G5795" s="3">
        <f t="shared" si="540"/>
        <v>-0.108865424451061</v>
      </c>
      <c r="H5795" s="6">
        <f t="shared" si="541"/>
        <v>-1.0783798350174201</v>
      </c>
      <c r="I5795">
        <v>0.84070581706066605</v>
      </c>
      <c r="J5795" s="3">
        <f t="shared" si="542"/>
        <v>0.30036032988883599</v>
      </c>
      <c r="K5795" s="6">
        <f t="shared" si="543"/>
        <v>1.2314519444038281</v>
      </c>
      <c r="L5795">
        <v>0.50581671671578798</v>
      </c>
      <c r="M5795" s="3">
        <f t="shared" si="544"/>
        <v>-0.409225754339897</v>
      </c>
      <c r="N5795" s="6">
        <f t="shared" si="545"/>
        <v>-1.3279729446380812</v>
      </c>
      <c r="O5795">
        <v>0.389263691031352</v>
      </c>
      <c r="P5795" s="5">
        <v>5794</v>
      </c>
      <c r="Q5795">
        <v>0.193</v>
      </c>
      <c r="R5795" s="5">
        <v>5899</v>
      </c>
      <c r="S5795">
        <v>0.17799999999999999</v>
      </c>
      <c r="T5795" s="5">
        <v>5710</v>
      </c>
      <c r="U5795">
        <v>0.20399999999999999</v>
      </c>
    </row>
    <row r="5796" spans="1:21" x14ac:dyDescent="0.2">
      <c r="A5796" t="s">
        <v>1226</v>
      </c>
      <c r="B5796" t="s">
        <v>18</v>
      </c>
      <c r="C5796">
        <v>1092</v>
      </c>
      <c r="D5796">
        <v>5.9158789338859603E-2</v>
      </c>
      <c r="E5796">
        <v>0.79612134956110003</v>
      </c>
      <c r="F5796">
        <v>-0.73696256022224105</v>
      </c>
      <c r="G5796" s="3">
        <f t="shared" si="540"/>
        <v>-5.9158789338859603E-2</v>
      </c>
      <c r="H5796" s="6">
        <f t="shared" si="541"/>
        <v>-1.0418580941656526</v>
      </c>
      <c r="I5796">
        <v>0.89834043661823904</v>
      </c>
      <c r="J5796" s="3">
        <f t="shared" si="542"/>
        <v>-0.79612134956110003</v>
      </c>
      <c r="K5796" s="6">
        <f t="shared" si="543"/>
        <v>-1.7364265052865777</v>
      </c>
      <c r="L5796">
        <v>2.5295290412036299E-2</v>
      </c>
      <c r="M5796" s="3">
        <f t="shared" si="544"/>
        <v>0.73696256022224105</v>
      </c>
      <c r="N5796" s="6">
        <f t="shared" si="545"/>
        <v>1.6666631617208429</v>
      </c>
      <c r="O5796">
        <v>4.9453903871332902E-2</v>
      </c>
      <c r="P5796" s="5">
        <v>5795</v>
      </c>
      <c r="Q5796">
        <v>0.193</v>
      </c>
      <c r="R5796" s="5">
        <v>5882</v>
      </c>
      <c r="S5796">
        <v>0.18099999999999999</v>
      </c>
      <c r="T5796" s="5">
        <v>6109</v>
      </c>
      <c r="U5796">
        <v>0.14899999999999999</v>
      </c>
    </row>
    <row r="5797" spans="1:21" x14ac:dyDescent="0.2">
      <c r="A5797" t="s">
        <v>1388</v>
      </c>
      <c r="B5797" t="s">
        <v>18</v>
      </c>
      <c r="C5797">
        <v>2274</v>
      </c>
      <c r="D5797">
        <v>1.03286542109707</v>
      </c>
      <c r="E5797">
        <v>1.3494215084899399</v>
      </c>
      <c r="F5797">
        <v>-0.316556087392865</v>
      </c>
      <c r="G5797" s="3">
        <f t="shared" si="540"/>
        <v>-1.03286542109707</v>
      </c>
      <c r="H5797" s="6">
        <f t="shared" si="541"/>
        <v>-2.0460840657327983</v>
      </c>
      <c r="I5797">
        <v>5.4566116378208501E-3</v>
      </c>
      <c r="J5797" s="3">
        <f t="shared" si="542"/>
        <v>-1.3494215084899399</v>
      </c>
      <c r="K5797" s="6">
        <f t="shared" si="543"/>
        <v>-2.5480993135142742</v>
      </c>
      <c r="L5797">
        <v>1.3311575411677399E-4</v>
      </c>
      <c r="M5797" s="3">
        <f t="shared" si="544"/>
        <v>0.316556087392865</v>
      </c>
      <c r="N5797" s="6">
        <f t="shared" si="545"/>
        <v>1.2453541651533622</v>
      </c>
      <c r="O5797">
        <v>0.44667476843291898</v>
      </c>
      <c r="P5797" s="5">
        <v>5796</v>
      </c>
      <c r="Q5797">
        <v>0.193</v>
      </c>
      <c r="R5797" s="5">
        <v>5097</v>
      </c>
      <c r="S5797">
        <v>0.28999999999999998</v>
      </c>
      <c r="T5797" s="5">
        <v>5962</v>
      </c>
      <c r="U5797">
        <v>0.16900000000000001</v>
      </c>
    </row>
    <row r="5798" spans="1:21" x14ac:dyDescent="0.2">
      <c r="A5798" t="s">
        <v>552</v>
      </c>
      <c r="B5798" t="s">
        <v>18</v>
      </c>
      <c r="C5798">
        <v>846</v>
      </c>
      <c r="D5798">
        <v>-2.89916091321306</v>
      </c>
      <c r="E5798">
        <v>1.0999659637527901</v>
      </c>
      <c r="F5798">
        <v>-3.9991268769658501</v>
      </c>
      <c r="G5798" s="3">
        <f t="shared" si="540"/>
        <v>2.89916091321306</v>
      </c>
      <c r="H5798" s="6">
        <f t="shared" si="541"/>
        <v>7.4599238991941554</v>
      </c>
      <c r="I5798" s="7">
        <v>1.9202613378328899E-7</v>
      </c>
      <c r="J5798" s="3">
        <f t="shared" si="542"/>
        <v>-1.0999659637527901</v>
      </c>
      <c r="K5798" s="6">
        <f t="shared" si="543"/>
        <v>-2.1434963548339936</v>
      </c>
      <c r="L5798">
        <v>7.8759784764952503E-2</v>
      </c>
      <c r="M5798" s="3">
        <f t="shared" si="544"/>
        <v>3.9991268769658501</v>
      </c>
      <c r="N5798" s="6">
        <f t="shared" si="545"/>
        <v>15.990319685261666</v>
      </c>
      <c r="O5798" s="7">
        <v>3.4665953981476998E-12</v>
      </c>
      <c r="P5798" s="5">
        <v>5797</v>
      </c>
      <c r="Q5798">
        <v>0.192</v>
      </c>
      <c r="R5798" s="5">
        <v>6679</v>
      </c>
      <c r="S5798">
        <v>7.0000000000000007E-2</v>
      </c>
      <c r="T5798" s="5">
        <v>6697</v>
      </c>
      <c r="U5798">
        <v>6.7000000000000004E-2</v>
      </c>
    </row>
    <row r="5799" spans="1:21" x14ac:dyDescent="0.2">
      <c r="A5799" t="s">
        <v>2792</v>
      </c>
      <c r="B5799" t="s">
        <v>18</v>
      </c>
      <c r="C5799">
        <v>1185</v>
      </c>
      <c r="D5799">
        <v>-0.79356479949876402</v>
      </c>
      <c r="E5799">
        <v>-2.30438037041126</v>
      </c>
      <c r="F5799">
        <v>1.51081557091249</v>
      </c>
      <c r="G5799" s="3">
        <f t="shared" si="540"/>
        <v>0.79356479949876402</v>
      </c>
      <c r="H5799" s="6">
        <f t="shared" si="541"/>
        <v>1.7333521686068545</v>
      </c>
      <c r="I5799">
        <v>2.9302864580496601E-3</v>
      </c>
      <c r="J5799" s="3">
        <f t="shared" si="542"/>
        <v>2.30438037041126</v>
      </c>
      <c r="K5799" s="6">
        <f t="shared" si="543"/>
        <v>4.9395525821754074</v>
      </c>
      <c r="L5799" s="7">
        <v>1.15591051933459E-21</v>
      </c>
      <c r="M5799" s="3">
        <f t="shared" si="544"/>
        <v>-1.51081557091249</v>
      </c>
      <c r="N5799" s="6">
        <f t="shared" si="545"/>
        <v>-2.8497109079371028</v>
      </c>
      <c r="O5799" s="7">
        <v>4.6236511813987998E-10</v>
      </c>
      <c r="P5799" s="5">
        <v>5798</v>
      </c>
      <c r="Q5799">
        <v>0.192</v>
      </c>
      <c r="R5799" s="5">
        <v>6243</v>
      </c>
      <c r="S5799">
        <v>0.13</v>
      </c>
      <c r="T5799" s="5">
        <v>4806</v>
      </c>
      <c r="U5799">
        <v>0.33</v>
      </c>
    </row>
    <row r="5800" spans="1:21" x14ac:dyDescent="0.2">
      <c r="A5800" t="s">
        <v>1744</v>
      </c>
      <c r="B5800" t="s">
        <v>1278</v>
      </c>
      <c r="C5800">
        <v>6177</v>
      </c>
      <c r="D5800">
        <v>1.47127821439787</v>
      </c>
      <c r="E5800">
        <v>0.96120977190606405</v>
      </c>
      <c r="F5800">
        <v>0.51006844249180805</v>
      </c>
      <c r="G5800" s="3">
        <f t="shared" si="540"/>
        <v>-1.47127821439787</v>
      </c>
      <c r="H5800" s="6">
        <f t="shared" si="541"/>
        <v>-2.7726744120567832</v>
      </c>
      <c r="I5800">
        <v>2.0014048648450499E-4</v>
      </c>
      <c r="J5800" s="3">
        <f t="shared" si="542"/>
        <v>-0.96120977190606405</v>
      </c>
      <c r="K5800" s="6">
        <f t="shared" si="543"/>
        <v>-1.9469418185384475</v>
      </c>
      <c r="L5800">
        <v>1.3470331144202E-2</v>
      </c>
      <c r="M5800" s="3">
        <f t="shared" si="544"/>
        <v>-0.51006844249180805</v>
      </c>
      <c r="N5800" s="6">
        <f t="shared" si="545"/>
        <v>-1.4241177551665152</v>
      </c>
      <c r="O5800">
        <v>0.23593530013792199</v>
      </c>
      <c r="P5800" s="5">
        <v>5799</v>
      </c>
      <c r="Q5800">
        <v>0.192</v>
      </c>
      <c r="R5800" s="5">
        <v>4814</v>
      </c>
      <c r="S5800">
        <v>0.32900000000000001</v>
      </c>
      <c r="T5800" s="5">
        <v>5673</v>
      </c>
      <c r="U5800">
        <v>0.21</v>
      </c>
    </row>
    <row r="5801" spans="1:21" x14ac:dyDescent="0.2">
      <c r="A5801" t="s">
        <v>2147</v>
      </c>
      <c r="B5801" t="s">
        <v>18</v>
      </c>
      <c r="C5801">
        <v>735</v>
      </c>
      <c r="D5801">
        <v>2.2170235415766699</v>
      </c>
      <c r="E5801">
        <v>1.2021910451742099</v>
      </c>
      <c r="F5801">
        <v>1.01483249640246</v>
      </c>
      <c r="G5801" s="3">
        <f t="shared" si="540"/>
        <v>-2.2170235415766699</v>
      </c>
      <c r="H5801" s="6">
        <f t="shared" si="541"/>
        <v>-4.6493322962233918</v>
      </c>
      <c r="I5801">
        <v>5.7729740826099397E-4</v>
      </c>
      <c r="J5801" s="3">
        <f t="shared" si="542"/>
        <v>-1.2021910451742099</v>
      </c>
      <c r="K5801" s="6">
        <f t="shared" si="543"/>
        <v>-2.3008884557546079</v>
      </c>
      <c r="L5801">
        <v>5.99623259004958E-2</v>
      </c>
      <c r="M5801" s="3">
        <f t="shared" si="544"/>
        <v>-1.01483249640246</v>
      </c>
      <c r="N5801" s="6">
        <f t="shared" si="545"/>
        <v>-2.0206682703784442</v>
      </c>
      <c r="O5801">
        <v>0.138342437875458</v>
      </c>
      <c r="P5801" s="5">
        <v>5800</v>
      </c>
      <c r="Q5801">
        <v>0.192</v>
      </c>
      <c r="R5801" s="5">
        <v>3753</v>
      </c>
      <c r="S5801">
        <v>0.47699999999999998</v>
      </c>
      <c r="T5801" s="5">
        <v>5337</v>
      </c>
      <c r="U5801">
        <v>0.25600000000000001</v>
      </c>
    </row>
    <row r="5802" spans="1:21" x14ac:dyDescent="0.2">
      <c r="A5802" t="s">
        <v>2031</v>
      </c>
      <c r="B5802" t="s">
        <v>2032</v>
      </c>
      <c r="C5802">
        <v>5151</v>
      </c>
      <c r="D5802">
        <v>0.92282013224228499</v>
      </c>
      <c r="E5802">
        <v>5.20649749938423E-2</v>
      </c>
      <c r="F5802">
        <v>0.87075515724844199</v>
      </c>
      <c r="G5802" s="3">
        <f t="shared" si="540"/>
        <v>-0.92282013224228499</v>
      </c>
      <c r="H5802" s="6">
        <f t="shared" si="541"/>
        <v>-1.8958175547928489</v>
      </c>
      <c r="I5802">
        <v>8.5262007518906308E-3</v>
      </c>
      <c r="J5802" s="3">
        <f t="shared" si="542"/>
        <v>-5.20649749938423E-2</v>
      </c>
      <c r="K5802" s="6">
        <f t="shared" si="543"/>
        <v>-1.0367477922209898</v>
      </c>
      <c r="L5802">
        <v>0.89401786533785299</v>
      </c>
      <c r="M5802" s="3">
        <f t="shared" si="544"/>
        <v>-0.87075515724844199</v>
      </c>
      <c r="N5802" s="6">
        <f t="shared" si="545"/>
        <v>-1.8286198138232848</v>
      </c>
      <c r="O5802">
        <v>1.3229959565363899E-2</v>
      </c>
      <c r="P5802" s="5">
        <v>5801</v>
      </c>
      <c r="Q5802">
        <v>0.192</v>
      </c>
      <c r="R5802" s="5">
        <v>5346</v>
      </c>
      <c r="S5802">
        <v>0.255</v>
      </c>
      <c r="T5802" s="5">
        <v>5433</v>
      </c>
      <c r="U5802">
        <v>0.24299999999999999</v>
      </c>
    </row>
    <row r="5803" spans="1:21" x14ac:dyDescent="0.2">
      <c r="A5803" t="s">
        <v>1820</v>
      </c>
      <c r="B5803" t="s">
        <v>18</v>
      </c>
      <c r="C5803">
        <v>1503</v>
      </c>
      <c r="D5803">
        <v>0.25177255081849997</v>
      </c>
      <c r="E5803">
        <v>-0.38947808328064099</v>
      </c>
      <c r="F5803">
        <v>0.64125063409914096</v>
      </c>
      <c r="G5803" s="3">
        <f t="shared" si="540"/>
        <v>-0.25177255081849997</v>
      </c>
      <c r="H5803" s="6">
        <f t="shared" si="541"/>
        <v>-1.1906691187234644</v>
      </c>
      <c r="I5803">
        <v>0.61681754934592403</v>
      </c>
      <c r="J5803" s="3">
        <f t="shared" si="542"/>
        <v>0.38947808328064099</v>
      </c>
      <c r="K5803" s="6">
        <f t="shared" si="543"/>
        <v>1.3099194349921539</v>
      </c>
      <c r="L5803">
        <v>0.37747358610898801</v>
      </c>
      <c r="M5803" s="3">
        <f t="shared" si="544"/>
        <v>-0.64125063409914096</v>
      </c>
      <c r="N5803" s="6">
        <f t="shared" si="545"/>
        <v>-1.5596806192608463</v>
      </c>
      <c r="O5803">
        <v>0.155972665726201</v>
      </c>
      <c r="P5803" s="5">
        <v>5802</v>
      </c>
      <c r="Q5803">
        <v>0.192</v>
      </c>
      <c r="R5803" s="5">
        <v>5837</v>
      </c>
      <c r="S5803">
        <v>0.187</v>
      </c>
      <c r="T5803" s="5">
        <v>5607</v>
      </c>
      <c r="U5803">
        <v>0.219</v>
      </c>
    </row>
    <row r="5804" spans="1:21" x14ac:dyDescent="0.2">
      <c r="A5804" t="s">
        <v>1202</v>
      </c>
      <c r="B5804" t="s">
        <v>1203</v>
      </c>
      <c r="C5804">
        <v>2358</v>
      </c>
      <c r="D5804">
        <v>0.736211833859024</v>
      </c>
      <c r="E5804">
        <v>1.5575259606721601</v>
      </c>
      <c r="F5804">
        <v>-0.82131412681313398</v>
      </c>
      <c r="G5804" s="3">
        <f t="shared" si="540"/>
        <v>-0.736211833859024</v>
      </c>
      <c r="H5804" s="6">
        <f t="shared" si="541"/>
        <v>-1.6657961160504786</v>
      </c>
      <c r="I5804">
        <v>7.5619294808309506E-2</v>
      </c>
      <c r="J5804" s="3">
        <f t="shared" si="542"/>
        <v>-1.5575259606721601</v>
      </c>
      <c r="K5804" s="6">
        <f t="shared" si="543"/>
        <v>-2.9434863975370273</v>
      </c>
      <c r="L5804" s="7">
        <v>4.3206852372954099E-5</v>
      </c>
      <c r="M5804" s="3">
        <f t="shared" si="544"/>
        <v>0.82131412681313398</v>
      </c>
      <c r="N5804" s="6">
        <f t="shared" si="545"/>
        <v>1.7670148040180846</v>
      </c>
      <c r="O5804">
        <v>4.6115560798617297E-2</v>
      </c>
      <c r="P5804" s="5">
        <v>5803</v>
      </c>
      <c r="Q5804">
        <v>0.192</v>
      </c>
      <c r="R5804" s="5">
        <v>5374</v>
      </c>
      <c r="S5804">
        <v>0.251</v>
      </c>
      <c r="T5804" s="5">
        <v>6132</v>
      </c>
      <c r="U5804">
        <v>0.14599999999999999</v>
      </c>
    </row>
    <row r="5805" spans="1:21" x14ac:dyDescent="0.2">
      <c r="A5805" t="s">
        <v>2128</v>
      </c>
      <c r="B5805" t="s">
        <v>2011</v>
      </c>
      <c r="C5805">
        <v>2058</v>
      </c>
      <c r="D5805">
        <v>1.90187090178024</v>
      </c>
      <c r="E5805">
        <v>1.06406605981338</v>
      </c>
      <c r="F5805">
        <v>0.837804841966862</v>
      </c>
      <c r="G5805" s="3">
        <f t="shared" si="540"/>
        <v>-1.90187090178024</v>
      </c>
      <c r="H5805" s="6">
        <f t="shared" si="541"/>
        <v>-3.7369749728515473</v>
      </c>
      <c r="I5805" s="7">
        <v>5.94089330985799E-5</v>
      </c>
      <c r="J5805" s="3">
        <f t="shared" si="542"/>
        <v>-1.06406605981338</v>
      </c>
      <c r="K5805" s="6">
        <f t="shared" si="543"/>
        <v>-2.090815934951888</v>
      </c>
      <c r="L5805">
        <v>2.29067742595036E-2</v>
      </c>
      <c r="M5805" s="3">
        <f t="shared" si="544"/>
        <v>-0.837804841966862</v>
      </c>
      <c r="N5805" s="6">
        <f t="shared" si="545"/>
        <v>-1.7873285306377502</v>
      </c>
      <c r="O5805">
        <v>9.4009373695417606E-2</v>
      </c>
      <c r="P5805" s="5">
        <v>5804</v>
      </c>
      <c r="Q5805">
        <v>0.191</v>
      </c>
      <c r="R5805" s="5">
        <v>4176</v>
      </c>
      <c r="S5805">
        <v>0.41799999999999998</v>
      </c>
      <c r="T5805" s="5">
        <v>5355</v>
      </c>
      <c r="U5805">
        <v>0.254</v>
      </c>
    </row>
    <row r="5806" spans="1:21" x14ac:dyDescent="0.2">
      <c r="A5806" t="s">
        <v>5005</v>
      </c>
      <c r="B5806" t="s">
        <v>18</v>
      </c>
      <c r="C5806">
        <v>2151</v>
      </c>
      <c r="D5806">
        <v>0.65745589216238098</v>
      </c>
      <c r="E5806">
        <v>-2.2841655010282702</v>
      </c>
      <c r="F5806">
        <v>2.9416213931906499</v>
      </c>
      <c r="G5806" s="3">
        <f t="shared" si="540"/>
        <v>-0.65745589216238098</v>
      </c>
      <c r="H5806" s="6">
        <f t="shared" si="541"/>
        <v>-1.5772986963361997</v>
      </c>
      <c r="I5806">
        <v>0.23264400783700701</v>
      </c>
      <c r="J5806" s="3">
        <f t="shared" si="542"/>
        <v>2.2841655010282702</v>
      </c>
      <c r="K5806" s="6">
        <f t="shared" si="543"/>
        <v>4.8708228066943624</v>
      </c>
      <c r="L5806" s="7">
        <v>2.1999370459824298E-6</v>
      </c>
      <c r="M5806" s="3">
        <f t="shared" si="544"/>
        <v>-2.9416213931906499</v>
      </c>
      <c r="N5806" s="6">
        <f t="shared" si="545"/>
        <v>-7.6827424630836409</v>
      </c>
      <c r="O5806" s="7">
        <v>1.7000158205269499E-9</v>
      </c>
      <c r="P5806" s="5">
        <v>5805</v>
      </c>
      <c r="Q5806">
        <v>0.191</v>
      </c>
      <c r="R5806" s="5">
        <v>5528</v>
      </c>
      <c r="S5806">
        <v>0.23</v>
      </c>
      <c r="T5806" s="5">
        <v>3039</v>
      </c>
      <c r="U5806">
        <v>0.57599999999999996</v>
      </c>
    </row>
    <row r="5807" spans="1:21" x14ac:dyDescent="0.2">
      <c r="A5807" t="s">
        <v>2331</v>
      </c>
      <c r="B5807" t="s">
        <v>2332</v>
      </c>
      <c r="C5807">
        <v>1917</v>
      </c>
      <c r="D5807">
        <v>0.43108572748942697</v>
      </c>
      <c r="E5807">
        <v>-0.70871557359199999</v>
      </c>
      <c r="F5807">
        <v>1.1398013010814301</v>
      </c>
      <c r="G5807" s="3">
        <f t="shared" si="540"/>
        <v>-0.43108572748942697</v>
      </c>
      <c r="H5807" s="6">
        <f t="shared" si="541"/>
        <v>-1.3482478446268891</v>
      </c>
      <c r="I5807">
        <v>0.30261715769512998</v>
      </c>
      <c r="J5807" s="3">
        <f t="shared" si="542"/>
        <v>0.70871557359199999</v>
      </c>
      <c r="K5807" s="6">
        <f t="shared" si="543"/>
        <v>1.6343484144641816</v>
      </c>
      <c r="L5807">
        <v>5.8703318422580801E-2</v>
      </c>
      <c r="M5807" s="3">
        <f t="shared" si="544"/>
        <v>-1.1398013010814301</v>
      </c>
      <c r="N5807" s="6">
        <f t="shared" si="545"/>
        <v>-2.2035067271707112</v>
      </c>
      <c r="O5807">
        <v>2.62280470353417E-3</v>
      </c>
      <c r="P5807" s="5">
        <v>5806</v>
      </c>
      <c r="Q5807">
        <v>0.191</v>
      </c>
      <c r="R5807" s="5">
        <v>5723</v>
      </c>
      <c r="S5807">
        <v>0.20300000000000001</v>
      </c>
      <c r="T5807" s="5">
        <v>5187</v>
      </c>
      <c r="U5807">
        <v>0.27700000000000002</v>
      </c>
    </row>
    <row r="5808" spans="1:21" x14ac:dyDescent="0.2">
      <c r="A5808" t="s">
        <v>3217</v>
      </c>
      <c r="B5808" t="s">
        <v>3218</v>
      </c>
      <c r="C5808">
        <v>2463</v>
      </c>
      <c r="D5808">
        <v>8.2422169049937405E-2</v>
      </c>
      <c r="E5808">
        <v>-1.8111566243386601</v>
      </c>
      <c r="F5808">
        <v>1.8935787933885899</v>
      </c>
      <c r="G5808" s="3">
        <f t="shared" si="540"/>
        <v>-8.2422169049937405E-2</v>
      </c>
      <c r="H5808" s="6">
        <f t="shared" si="541"/>
        <v>-1.0587941794978299</v>
      </c>
      <c r="I5808">
        <v>0.84807703148930202</v>
      </c>
      <c r="J5808" s="3">
        <f t="shared" si="542"/>
        <v>1.8111566243386601</v>
      </c>
      <c r="K5808" s="6">
        <f t="shared" si="543"/>
        <v>3.5092351498698071</v>
      </c>
      <c r="L5808" s="7">
        <v>1.4948646973836201E-8</v>
      </c>
      <c r="M5808" s="3">
        <f t="shared" si="544"/>
        <v>-1.8935787933885899</v>
      </c>
      <c r="N5808" s="6">
        <f t="shared" si="545"/>
        <v>-3.7155577511713269</v>
      </c>
      <c r="O5808" s="7">
        <v>6.0370648939736002E-9</v>
      </c>
      <c r="P5808" s="5">
        <v>5807</v>
      </c>
      <c r="Q5808">
        <v>0.191</v>
      </c>
      <c r="R5808" s="5">
        <v>5929</v>
      </c>
      <c r="S5808">
        <v>0.17399999999999999</v>
      </c>
      <c r="T5808" s="5">
        <v>4461</v>
      </c>
      <c r="U5808">
        <v>0.378</v>
      </c>
    </row>
    <row r="5809" spans="1:21" x14ac:dyDescent="0.2">
      <c r="A5809" t="s">
        <v>1768</v>
      </c>
      <c r="B5809" t="s">
        <v>1769</v>
      </c>
      <c r="C5809">
        <v>3465</v>
      </c>
      <c r="D5809">
        <v>1.1223055852033399</v>
      </c>
      <c r="E5809">
        <v>0.61599986468498302</v>
      </c>
      <c r="F5809">
        <v>0.50630572051835498</v>
      </c>
      <c r="G5809" s="3">
        <f t="shared" si="540"/>
        <v>-1.1223055852033399</v>
      </c>
      <c r="H5809" s="6">
        <f t="shared" si="541"/>
        <v>-2.1769459454518816</v>
      </c>
      <c r="I5809">
        <v>1.2063242604915699E-2</v>
      </c>
      <c r="J5809" s="3">
        <f t="shared" si="542"/>
        <v>-0.61599986468498302</v>
      </c>
      <c r="K5809" s="6">
        <f t="shared" si="543"/>
        <v>-1.532619816458425</v>
      </c>
      <c r="L5809">
        <v>0.165227986877307</v>
      </c>
      <c r="M5809" s="3">
        <f t="shared" si="544"/>
        <v>-0.50630572051835498</v>
      </c>
      <c r="N5809" s="6">
        <f t="shared" si="545"/>
        <v>-1.4204083244090902</v>
      </c>
      <c r="O5809">
        <v>0.292752214989971</v>
      </c>
      <c r="P5809" s="5">
        <v>5808</v>
      </c>
      <c r="Q5809">
        <v>0.191</v>
      </c>
      <c r="R5809" s="5">
        <v>5130</v>
      </c>
      <c r="S5809">
        <v>0.28499999999999998</v>
      </c>
      <c r="T5809" s="5">
        <v>5648</v>
      </c>
      <c r="U5809">
        <v>0.21299999999999999</v>
      </c>
    </row>
    <row r="5810" spans="1:21" x14ac:dyDescent="0.2">
      <c r="A5810" t="s">
        <v>2748</v>
      </c>
      <c r="B5810" t="s">
        <v>18</v>
      </c>
      <c r="C5810">
        <v>918</v>
      </c>
      <c r="D5810">
        <v>1.2612793893993199</v>
      </c>
      <c r="E5810">
        <v>-0.18939357036761201</v>
      </c>
      <c r="F5810">
        <v>1.4506729597669299</v>
      </c>
      <c r="G5810" s="3">
        <f t="shared" si="540"/>
        <v>-1.2612793893993199</v>
      </c>
      <c r="H5810" s="6">
        <f t="shared" si="541"/>
        <v>-2.3970822118180108</v>
      </c>
      <c r="I5810">
        <v>8.1684203213042898E-4</v>
      </c>
      <c r="J5810" s="3">
        <f t="shared" si="542"/>
        <v>0.18939357036761201</v>
      </c>
      <c r="K5810" s="6">
        <f t="shared" si="543"/>
        <v>1.1402843023224012</v>
      </c>
      <c r="L5810">
        <v>0.63689080796368602</v>
      </c>
      <c r="M5810" s="3">
        <f t="shared" si="544"/>
        <v>-1.4506729597669299</v>
      </c>
      <c r="N5810" s="6">
        <f t="shared" si="545"/>
        <v>-2.7333552175123352</v>
      </c>
      <c r="O5810" s="7">
        <v>9.0239702555891001E-5</v>
      </c>
      <c r="P5810" s="5">
        <v>5809</v>
      </c>
      <c r="Q5810">
        <v>0.191</v>
      </c>
      <c r="R5810" s="5">
        <v>4985</v>
      </c>
      <c r="S5810">
        <v>0.30499999999999999</v>
      </c>
      <c r="T5810" s="5">
        <v>4841</v>
      </c>
      <c r="U5810">
        <v>0.32500000000000001</v>
      </c>
    </row>
    <row r="5811" spans="1:21" x14ac:dyDescent="0.2">
      <c r="A5811" t="s">
        <v>1329</v>
      </c>
      <c r="B5811" t="s">
        <v>772</v>
      </c>
      <c r="C5811">
        <v>2082</v>
      </c>
      <c r="D5811">
        <v>1.03505783599006</v>
      </c>
      <c r="E5811">
        <v>1.41620736689851</v>
      </c>
      <c r="F5811">
        <v>-0.381149530908445</v>
      </c>
      <c r="G5811" s="3">
        <f t="shared" si="540"/>
        <v>-1.03505783599006</v>
      </c>
      <c r="H5811" s="6">
        <f t="shared" si="541"/>
        <v>-2.0491957943288557</v>
      </c>
      <c r="I5811">
        <v>2.0588956300856198E-3</v>
      </c>
      <c r="J5811" s="3">
        <f t="shared" si="542"/>
        <v>-1.41620736689851</v>
      </c>
      <c r="K5811" s="6">
        <f t="shared" si="543"/>
        <v>-2.6688299181406361</v>
      </c>
      <c r="L5811" s="7">
        <v>9.2929481324468998E-6</v>
      </c>
      <c r="M5811" s="3">
        <f t="shared" si="544"/>
        <v>0.381149530908445</v>
      </c>
      <c r="N5811" s="6">
        <f t="shared" si="545"/>
        <v>1.3023791701732976</v>
      </c>
      <c r="O5811">
        <v>0.30175122097423501</v>
      </c>
      <c r="P5811" s="5">
        <v>5810</v>
      </c>
      <c r="Q5811">
        <v>0.191</v>
      </c>
      <c r="R5811" s="5">
        <v>5158</v>
      </c>
      <c r="S5811">
        <v>0.28100000000000003</v>
      </c>
      <c r="T5811" s="5">
        <v>6018</v>
      </c>
      <c r="U5811">
        <v>0.16200000000000001</v>
      </c>
    </row>
    <row r="5812" spans="1:21" x14ac:dyDescent="0.2">
      <c r="A5812" t="s">
        <v>2210</v>
      </c>
      <c r="B5812" t="s">
        <v>1189</v>
      </c>
      <c r="C5812">
        <v>2709</v>
      </c>
      <c r="D5812">
        <v>0.79718112173343303</v>
      </c>
      <c r="E5812">
        <v>-0.29242227805897197</v>
      </c>
      <c r="F5812">
        <v>1.0896033997924099</v>
      </c>
      <c r="G5812" s="3">
        <f t="shared" si="540"/>
        <v>-0.79718112173343303</v>
      </c>
      <c r="H5812" s="6">
        <f t="shared" si="541"/>
        <v>-1.737702514764893</v>
      </c>
      <c r="I5812">
        <v>3.6616433044966201E-2</v>
      </c>
      <c r="J5812" s="3">
        <f t="shared" si="542"/>
        <v>0.29242227805897197</v>
      </c>
      <c r="K5812" s="6">
        <f t="shared" si="543"/>
        <v>1.2246948091499188</v>
      </c>
      <c r="L5812">
        <v>0.45172067775184799</v>
      </c>
      <c r="M5812" s="3">
        <f t="shared" si="544"/>
        <v>-1.0896033997924099</v>
      </c>
      <c r="N5812" s="6">
        <f t="shared" si="545"/>
        <v>-2.1281552496793319</v>
      </c>
      <c r="O5812">
        <v>3.28642932459696E-3</v>
      </c>
      <c r="P5812" s="5">
        <v>5811</v>
      </c>
      <c r="Q5812">
        <v>0.19</v>
      </c>
      <c r="R5812" s="5">
        <v>5464</v>
      </c>
      <c r="S5812">
        <v>0.23899999999999999</v>
      </c>
      <c r="T5812" s="5">
        <v>5293</v>
      </c>
      <c r="U5812">
        <v>0.26300000000000001</v>
      </c>
    </row>
    <row r="5813" spans="1:21" x14ac:dyDescent="0.2">
      <c r="A5813" t="s">
        <v>2712</v>
      </c>
      <c r="B5813" t="s">
        <v>18</v>
      </c>
      <c r="C5813">
        <v>2025</v>
      </c>
      <c r="D5813">
        <v>-0.117011897341497</v>
      </c>
      <c r="E5813">
        <v>-1.6192610085107699</v>
      </c>
      <c r="F5813">
        <v>1.5022491111692799</v>
      </c>
      <c r="G5813" s="3">
        <f t="shared" si="540"/>
        <v>0.117011897341497</v>
      </c>
      <c r="H5813" s="6">
        <f t="shared" si="541"/>
        <v>1.0844863521407899</v>
      </c>
      <c r="I5813">
        <v>0.840959537479675</v>
      </c>
      <c r="J5813" s="3">
        <f t="shared" si="542"/>
        <v>1.6192610085107699</v>
      </c>
      <c r="K5813" s="6">
        <f t="shared" si="543"/>
        <v>3.0721762990115438</v>
      </c>
      <c r="L5813">
        <v>2.4589659835113199E-4</v>
      </c>
      <c r="M5813" s="3">
        <f t="shared" si="544"/>
        <v>-1.5022491111692799</v>
      </c>
      <c r="N5813" s="6">
        <f t="shared" si="545"/>
        <v>-2.832839982676632</v>
      </c>
      <c r="O5813">
        <v>9.9975162281045306E-4</v>
      </c>
      <c r="P5813" s="5">
        <v>5812</v>
      </c>
      <c r="Q5813">
        <v>0.19</v>
      </c>
      <c r="R5813" s="5">
        <v>6017</v>
      </c>
      <c r="S5813">
        <v>0.16200000000000001</v>
      </c>
      <c r="T5813" s="5">
        <v>4871</v>
      </c>
      <c r="U5813">
        <v>0.32100000000000001</v>
      </c>
    </row>
    <row r="5814" spans="1:21" x14ac:dyDescent="0.2">
      <c r="A5814" t="s">
        <v>2014</v>
      </c>
      <c r="B5814" t="s">
        <v>2015</v>
      </c>
      <c r="C5814">
        <v>1752</v>
      </c>
      <c r="D5814">
        <v>2.2520491534767899</v>
      </c>
      <c r="E5814">
        <v>1.3177787782625201</v>
      </c>
      <c r="F5814">
        <v>0.93427037521426803</v>
      </c>
      <c r="G5814" s="3">
        <f t="shared" si="540"/>
        <v>-2.2520491534767899</v>
      </c>
      <c r="H5814" s="6">
        <f t="shared" si="541"/>
        <v>-4.7635896930248114</v>
      </c>
      <c r="I5814" s="7">
        <v>6.4780804519644296E-7</v>
      </c>
      <c r="J5814" s="3">
        <f t="shared" si="542"/>
        <v>-1.3177787782625201</v>
      </c>
      <c r="K5814" s="6">
        <f t="shared" si="543"/>
        <v>-2.492820112141358</v>
      </c>
      <c r="L5814">
        <v>3.0983232011804599E-3</v>
      </c>
      <c r="M5814" s="3">
        <f t="shared" si="544"/>
        <v>-0.93427037521426803</v>
      </c>
      <c r="N5814" s="6">
        <f t="shared" si="545"/>
        <v>-1.9109239651203043</v>
      </c>
      <c r="O5814">
        <v>5.04508400895637E-2</v>
      </c>
      <c r="P5814" s="5">
        <v>5813</v>
      </c>
      <c r="Q5814">
        <v>0.19</v>
      </c>
      <c r="R5814" s="5">
        <v>3869</v>
      </c>
      <c r="S5814">
        <v>0.46100000000000002</v>
      </c>
      <c r="T5814" s="5">
        <v>5449</v>
      </c>
      <c r="U5814">
        <v>0.24099999999999999</v>
      </c>
    </row>
    <row r="5815" spans="1:21" x14ac:dyDescent="0.2">
      <c r="A5815" t="s">
        <v>1328</v>
      </c>
      <c r="B5815" t="s">
        <v>18</v>
      </c>
      <c r="C5815">
        <v>1431</v>
      </c>
      <c r="D5815">
        <v>6.8848638508203594E-2</v>
      </c>
      <c r="E5815">
        <v>0.47730661314919098</v>
      </c>
      <c r="F5815">
        <v>-0.40845797464098699</v>
      </c>
      <c r="G5815" s="3">
        <f t="shared" si="540"/>
        <v>-6.8848638508203594E-2</v>
      </c>
      <c r="H5815" s="6">
        <f t="shared" si="541"/>
        <v>-1.0488792778026752</v>
      </c>
      <c r="I5815">
        <v>0.86202429040099504</v>
      </c>
      <c r="J5815" s="3">
        <f t="shared" si="542"/>
        <v>-0.47730661314919098</v>
      </c>
      <c r="K5815" s="6">
        <f t="shared" si="543"/>
        <v>-1.3921422296523798</v>
      </c>
      <c r="L5815">
        <v>0.12666947542910401</v>
      </c>
      <c r="M5815" s="3">
        <f t="shared" si="544"/>
        <v>0.40845797464098699</v>
      </c>
      <c r="N5815" s="6">
        <f t="shared" si="545"/>
        <v>1.3272664062625155</v>
      </c>
      <c r="O5815">
        <v>0.224655181624377</v>
      </c>
      <c r="P5815" s="5">
        <v>5814</v>
      </c>
      <c r="Q5815">
        <v>0.19</v>
      </c>
      <c r="R5815" s="5">
        <v>5880</v>
      </c>
      <c r="S5815">
        <v>0.18099999999999999</v>
      </c>
      <c r="T5815" s="5">
        <v>6012</v>
      </c>
      <c r="U5815">
        <v>0.16200000000000001</v>
      </c>
    </row>
    <row r="5816" spans="1:21" x14ac:dyDescent="0.2">
      <c r="A5816" t="s">
        <v>2520</v>
      </c>
      <c r="B5816" t="s">
        <v>18</v>
      </c>
      <c r="C5816">
        <v>2055</v>
      </c>
      <c r="D5816">
        <v>0.20063384286052899</v>
      </c>
      <c r="E5816">
        <v>-1.10351272561819</v>
      </c>
      <c r="F5816">
        <v>1.3041465684787199</v>
      </c>
      <c r="G5816" s="3">
        <f t="shared" si="540"/>
        <v>-0.20063384286052899</v>
      </c>
      <c r="H5816" s="6">
        <f t="shared" si="541"/>
        <v>-1.1492031423545799</v>
      </c>
      <c r="I5816">
        <v>0.66858707769324899</v>
      </c>
      <c r="J5816" s="3">
        <f t="shared" si="542"/>
        <v>1.10351272561819</v>
      </c>
      <c r="K5816" s="6">
        <f t="shared" si="543"/>
        <v>2.1487724690791232</v>
      </c>
      <c r="L5816">
        <v>3.73548979528827E-3</v>
      </c>
      <c r="M5816" s="3">
        <f t="shared" si="544"/>
        <v>-1.3041465684787199</v>
      </c>
      <c r="N5816" s="6">
        <f t="shared" si="545"/>
        <v>-2.4693760736707393</v>
      </c>
      <c r="O5816">
        <v>8.2849084586001601E-4</v>
      </c>
      <c r="P5816" s="5">
        <v>5815</v>
      </c>
      <c r="Q5816">
        <v>0.19</v>
      </c>
      <c r="R5816" s="5">
        <v>5855</v>
      </c>
      <c r="S5816">
        <v>0.184</v>
      </c>
      <c r="T5816" s="5">
        <v>5028</v>
      </c>
      <c r="U5816">
        <v>0.29899999999999999</v>
      </c>
    </row>
    <row r="5817" spans="1:21" x14ac:dyDescent="0.2">
      <c r="A5817" t="s">
        <v>2068</v>
      </c>
      <c r="B5817" t="s">
        <v>18</v>
      </c>
      <c r="C5817">
        <v>1707</v>
      </c>
      <c r="D5817">
        <v>0.62120869532316503</v>
      </c>
      <c r="E5817">
        <v>-0.40272210883225501</v>
      </c>
      <c r="F5817">
        <v>1.02393080415542</v>
      </c>
      <c r="G5817" s="3">
        <f t="shared" si="540"/>
        <v>-0.62120869532316503</v>
      </c>
      <c r="H5817" s="6">
        <f t="shared" si="541"/>
        <v>-1.5381633206151244</v>
      </c>
      <c r="I5817">
        <v>0.28908712177033702</v>
      </c>
      <c r="J5817" s="3">
        <f t="shared" si="542"/>
        <v>0.40272210883225501</v>
      </c>
      <c r="K5817" s="6">
        <f t="shared" si="543"/>
        <v>1.3219999376766096</v>
      </c>
      <c r="L5817">
        <v>0.47397816307400797</v>
      </c>
      <c r="M5817" s="3">
        <f t="shared" si="544"/>
        <v>-1.02393080415542</v>
      </c>
      <c r="N5817" s="6">
        <f t="shared" si="545"/>
        <v>-2.0334518139896414</v>
      </c>
      <c r="O5817">
        <v>6.4326783543569396E-2</v>
      </c>
      <c r="P5817" s="5">
        <v>5816</v>
      </c>
      <c r="Q5817">
        <v>0.19</v>
      </c>
      <c r="R5817" s="5">
        <v>5637</v>
      </c>
      <c r="S5817">
        <v>0.215</v>
      </c>
      <c r="T5817" s="5">
        <v>5407</v>
      </c>
      <c r="U5817">
        <v>0.247</v>
      </c>
    </row>
    <row r="5818" spans="1:21" x14ac:dyDescent="0.2">
      <c r="A5818" t="s">
        <v>1230</v>
      </c>
      <c r="B5818" t="s">
        <v>18</v>
      </c>
      <c r="C5818">
        <v>864</v>
      </c>
      <c r="D5818">
        <v>-0.44801603783612798</v>
      </c>
      <c r="E5818">
        <v>0.17482916850477101</v>
      </c>
      <c r="F5818">
        <v>-0.62284520634089902</v>
      </c>
      <c r="G5818" s="3">
        <f t="shared" si="540"/>
        <v>0.44801603783612798</v>
      </c>
      <c r="H5818" s="6">
        <f t="shared" si="541"/>
        <v>1.3641629996234028</v>
      </c>
      <c r="I5818">
        <v>0.13496559771696801</v>
      </c>
      <c r="J5818" s="3">
        <f t="shared" si="542"/>
        <v>-0.17482916850477101</v>
      </c>
      <c r="K5818" s="6">
        <f t="shared" si="543"/>
        <v>-1.1288307304995373</v>
      </c>
      <c r="L5818">
        <v>0.56636279131436595</v>
      </c>
      <c r="M5818" s="3">
        <f t="shared" si="544"/>
        <v>0.62284520634089902</v>
      </c>
      <c r="N5818" s="6">
        <f t="shared" si="545"/>
        <v>1.5399091153853259</v>
      </c>
      <c r="O5818">
        <v>3.1794149100706701E-2</v>
      </c>
      <c r="P5818" s="5">
        <v>5817</v>
      </c>
      <c r="Q5818">
        <v>0.19</v>
      </c>
      <c r="R5818" s="5">
        <v>6134</v>
      </c>
      <c r="S5818">
        <v>0.14499999999999999</v>
      </c>
      <c r="T5818" s="5">
        <v>6099</v>
      </c>
      <c r="U5818">
        <v>0.15</v>
      </c>
    </row>
    <row r="5819" spans="1:21" x14ac:dyDescent="0.2">
      <c r="A5819" t="s">
        <v>2159</v>
      </c>
      <c r="B5819" t="s">
        <v>18</v>
      </c>
      <c r="C5819">
        <v>2187</v>
      </c>
      <c r="D5819">
        <v>1.3404072823820401</v>
      </c>
      <c r="E5819">
        <v>0.32492877452975999</v>
      </c>
      <c r="F5819">
        <v>1.0154785078522801</v>
      </c>
      <c r="G5819" s="3">
        <f t="shared" si="540"/>
        <v>-1.3404072823820401</v>
      </c>
      <c r="H5819" s="6">
        <f t="shared" si="541"/>
        <v>-2.5322279517961488</v>
      </c>
      <c r="I5819" s="7">
        <v>5.1253545165412798E-5</v>
      </c>
      <c r="J5819" s="3">
        <f t="shared" si="542"/>
        <v>-0.32492877452975999</v>
      </c>
      <c r="K5819" s="6">
        <f t="shared" si="543"/>
        <v>-1.2526025964407295</v>
      </c>
      <c r="L5819">
        <v>0.34375982993857901</v>
      </c>
      <c r="M5819" s="3">
        <f t="shared" si="544"/>
        <v>-1.0154785078522801</v>
      </c>
      <c r="N5819" s="6">
        <f t="shared" si="545"/>
        <v>-2.0215732898777912</v>
      </c>
      <c r="O5819">
        <v>2.3401558371610701E-3</v>
      </c>
      <c r="P5819" s="5">
        <v>5818</v>
      </c>
      <c r="Q5819">
        <v>0.189</v>
      </c>
      <c r="R5819" s="5">
        <v>4944</v>
      </c>
      <c r="S5819">
        <v>0.311</v>
      </c>
      <c r="T5819" s="5">
        <v>5332</v>
      </c>
      <c r="U5819">
        <v>0.25700000000000001</v>
      </c>
    </row>
    <row r="5820" spans="1:21" x14ac:dyDescent="0.2">
      <c r="A5820" t="s">
        <v>1872</v>
      </c>
      <c r="B5820" t="s">
        <v>18</v>
      </c>
      <c r="C5820">
        <v>1329</v>
      </c>
      <c r="D5820">
        <v>0.54111553659008105</v>
      </c>
      <c r="E5820">
        <v>-0.23974522227956199</v>
      </c>
      <c r="F5820">
        <v>0.78086075886964301</v>
      </c>
      <c r="G5820" s="3">
        <f t="shared" si="540"/>
        <v>-0.54111553659008105</v>
      </c>
      <c r="H5820" s="6">
        <f t="shared" si="541"/>
        <v>-1.4550972087723817</v>
      </c>
      <c r="I5820">
        <v>0.19814001231759501</v>
      </c>
      <c r="J5820" s="3">
        <f t="shared" si="542"/>
        <v>0.23974522227956199</v>
      </c>
      <c r="K5820" s="6">
        <f t="shared" si="543"/>
        <v>1.1807841183606487</v>
      </c>
      <c r="L5820">
        <v>0.56281571969718402</v>
      </c>
      <c r="M5820" s="3">
        <f t="shared" si="544"/>
        <v>-0.78086075886964301</v>
      </c>
      <c r="N5820" s="6">
        <f t="shared" si="545"/>
        <v>-1.7181556747893376</v>
      </c>
      <c r="O5820">
        <v>5.2931887442693497E-2</v>
      </c>
      <c r="P5820" s="5">
        <v>5819</v>
      </c>
      <c r="Q5820">
        <v>0.189</v>
      </c>
      <c r="R5820" s="5">
        <v>5672</v>
      </c>
      <c r="S5820">
        <v>0.21</v>
      </c>
      <c r="T5820" s="5">
        <v>5566</v>
      </c>
      <c r="U5820">
        <v>0.22500000000000001</v>
      </c>
    </row>
    <row r="5821" spans="1:21" x14ac:dyDescent="0.2">
      <c r="A5821" t="s">
        <v>5963</v>
      </c>
      <c r="B5821" t="s">
        <v>18</v>
      </c>
      <c r="C5821">
        <v>2883</v>
      </c>
      <c r="D5821">
        <v>-0.66620236884142603</v>
      </c>
      <c r="E5821">
        <v>-4.2634981884417398</v>
      </c>
      <c r="F5821">
        <v>3.5972958196003102</v>
      </c>
      <c r="G5821" s="3">
        <f t="shared" si="540"/>
        <v>0.66620236884142603</v>
      </c>
      <c r="H5821" s="6">
        <f t="shared" si="541"/>
        <v>1.5868902660775028</v>
      </c>
      <c r="I5821">
        <v>0.188117004440359</v>
      </c>
      <c r="J5821" s="3">
        <f t="shared" si="542"/>
        <v>4.2634981884417398</v>
      </c>
      <c r="K5821" s="6">
        <f t="shared" si="543"/>
        <v>19.206173208652451</v>
      </c>
      <c r="L5821" s="7">
        <v>3.02381603499643E-22</v>
      </c>
      <c r="M5821" s="3">
        <f t="shared" si="544"/>
        <v>-3.5972958196003102</v>
      </c>
      <c r="N5821" s="6">
        <f t="shared" si="545"/>
        <v>-12.10302540712313</v>
      </c>
      <c r="O5821" s="7">
        <v>8.6581141944045396E-16</v>
      </c>
      <c r="P5821" s="5">
        <v>5820</v>
      </c>
      <c r="Q5821">
        <v>0.189</v>
      </c>
      <c r="R5821" s="5">
        <v>6251</v>
      </c>
      <c r="S5821">
        <v>0.129</v>
      </c>
      <c r="T5821" s="5">
        <v>2303</v>
      </c>
      <c r="U5821">
        <v>0.67900000000000005</v>
      </c>
    </row>
    <row r="5822" spans="1:21" x14ac:dyDescent="0.2">
      <c r="A5822" t="s">
        <v>844</v>
      </c>
      <c r="B5822" t="s">
        <v>18</v>
      </c>
      <c r="C5822">
        <v>945</v>
      </c>
      <c r="D5822">
        <v>1.94195802913506</v>
      </c>
      <c r="E5822">
        <v>4.4207137952434596</v>
      </c>
      <c r="F5822">
        <v>-2.4787557661083999</v>
      </c>
      <c r="G5822" s="3">
        <f t="shared" si="540"/>
        <v>-1.94195802913506</v>
      </c>
      <c r="H5822" s="6">
        <f t="shared" si="541"/>
        <v>-3.8422676749878568</v>
      </c>
      <c r="I5822">
        <v>2.5894890616385901E-4</v>
      </c>
      <c r="J5822" s="3">
        <f t="shared" si="542"/>
        <v>-4.4207137952434596</v>
      </c>
      <c r="K5822" s="6">
        <f t="shared" si="543"/>
        <v>-21.417434856189814</v>
      </c>
      <c r="L5822" s="7">
        <v>1.2845661677635E-17</v>
      </c>
      <c r="M5822" s="3">
        <f t="shared" si="544"/>
        <v>2.4787557661083999</v>
      </c>
      <c r="N5822" s="6">
        <f t="shared" si="545"/>
        <v>5.5741652242532806</v>
      </c>
      <c r="O5822" s="7">
        <v>4.55534180081654E-6</v>
      </c>
      <c r="P5822" s="5">
        <v>5821</v>
      </c>
      <c r="Q5822">
        <v>0.189</v>
      </c>
      <c r="R5822" s="5">
        <v>3954</v>
      </c>
      <c r="S5822">
        <v>0.44900000000000001</v>
      </c>
      <c r="T5822" s="5">
        <v>6438</v>
      </c>
      <c r="U5822">
        <v>0.10299999999999999</v>
      </c>
    </row>
    <row r="5823" spans="1:21" x14ac:dyDescent="0.2">
      <c r="A5823" t="s">
        <v>1176</v>
      </c>
      <c r="B5823" t="s">
        <v>18</v>
      </c>
      <c r="C5823">
        <v>1668</v>
      </c>
      <c r="D5823">
        <v>0.44688861626375298</v>
      </c>
      <c r="E5823">
        <v>1.1997218716396101</v>
      </c>
      <c r="F5823">
        <v>-0.75283325537586199</v>
      </c>
      <c r="G5823" s="3">
        <f t="shared" si="540"/>
        <v>-0.44688861626375298</v>
      </c>
      <c r="H5823" s="6">
        <f t="shared" si="541"/>
        <v>-1.3630973648479427</v>
      </c>
      <c r="I5823">
        <v>0.28742985303920099</v>
      </c>
      <c r="J5823" s="3">
        <f t="shared" si="542"/>
        <v>-1.1997218716396101</v>
      </c>
      <c r="K5823" s="6">
        <f t="shared" si="543"/>
        <v>-2.296953851611466</v>
      </c>
      <c r="L5823">
        <v>1.2475672003378301E-3</v>
      </c>
      <c r="M5823" s="3">
        <f t="shared" si="544"/>
        <v>0.75283325537586199</v>
      </c>
      <c r="N5823" s="6">
        <f t="shared" si="545"/>
        <v>1.6850988864377305</v>
      </c>
      <c r="O5823">
        <v>6.0284684892547603E-2</v>
      </c>
      <c r="P5823" s="5">
        <v>5822</v>
      </c>
      <c r="Q5823">
        <v>0.189</v>
      </c>
      <c r="R5823" s="5">
        <v>5719</v>
      </c>
      <c r="S5823">
        <v>0.20300000000000001</v>
      </c>
      <c r="T5823" s="5">
        <v>6152</v>
      </c>
      <c r="U5823">
        <v>0.14299999999999999</v>
      </c>
    </row>
    <row r="5824" spans="1:21" x14ac:dyDescent="0.2">
      <c r="A5824" t="s">
        <v>4059</v>
      </c>
      <c r="B5824" t="s">
        <v>4060</v>
      </c>
      <c r="C5824">
        <v>2823</v>
      </c>
      <c r="D5824">
        <v>0.72930484986823396</v>
      </c>
      <c r="E5824">
        <v>-1.69518707013479</v>
      </c>
      <c r="F5824">
        <v>2.4244919200030202</v>
      </c>
      <c r="G5824" s="3">
        <f t="shared" si="540"/>
        <v>-0.72930484986823396</v>
      </c>
      <c r="H5824" s="6">
        <f t="shared" si="541"/>
        <v>-1.6578400832364439</v>
      </c>
      <c r="I5824">
        <v>8.5554768316843499E-2</v>
      </c>
      <c r="J5824" s="3">
        <f t="shared" si="542"/>
        <v>1.69518707013479</v>
      </c>
      <c r="K5824" s="6">
        <f t="shared" si="543"/>
        <v>3.2381887256275474</v>
      </c>
      <c r="L5824" s="7">
        <v>1.06686668295517E-5</v>
      </c>
      <c r="M5824" s="3">
        <f t="shared" si="544"/>
        <v>-2.4244919200030202</v>
      </c>
      <c r="N5824" s="6">
        <f t="shared" si="545"/>
        <v>-5.3683990664296735</v>
      </c>
      <c r="O5824" s="7">
        <v>4.4921669896428499E-10</v>
      </c>
      <c r="P5824" s="5">
        <v>5823</v>
      </c>
      <c r="Q5824">
        <v>0.189</v>
      </c>
      <c r="R5824" s="5">
        <v>5543</v>
      </c>
      <c r="S5824">
        <v>0.22800000000000001</v>
      </c>
      <c r="T5824" s="5">
        <v>3787</v>
      </c>
      <c r="U5824">
        <v>0.47199999999999998</v>
      </c>
    </row>
    <row r="5825" spans="1:21" x14ac:dyDescent="0.2">
      <c r="A5825" s="9" t="s">
        <v>6642</v>
      </c>
      <c r="B5825" t="s">
        <v>6643</v>
      </c>
      <c r="C5825">
        <v>612</v>
      </c>
      <c r="D5825">
        <v>0.79195062654140003</v>
      </c>
      <c r="E5825">
        <v>-3.2861466839269999</v>
      </c>
      <c r="F5825">
        <v>4.0780973104684</v>
      </c>
      <c r="G5825" s="3">
        <f t="shared" si="540"/>
        <v>-0.79195062654140003</v>
      </c>
      <c r="H5825" s="6">
        <f t="shared" si="541"/>
        <v>-1.7314138757208322</v>
      </c>
      <c r="I5825">
        <v>6.4959545692914095E-2</v>
      </c>
      <c r="J5825" s="3">
        <f t="shared" si="542"/>
        <v>3.2861466839269999</v>
      </c>
      <c r="K5825" s="6">
        <f t="shared" si="543"/>
        <v>9.7550325309827741</v>
      </c>
      <c r="L5825" s="7">
        <v>1.9613288865436702E-18</v>
      </c>
      <c r="M5825" s="3">
        <f t="shared" si="544"/>
        <v>-4.0780973104684</v>
      </c>
      <c r="N5825" s="6">
        <f t="shared" si="545"/>
        <v>-16.889998682251683</v>
      </c>
      <c r="O5825" s="7">
        <v>4.1464341145964398E-26</v>
      </c>
      <c r="P5825" s="5">
        <v>5824</v>
      </c>
      <c r="Q5825">
        <v>0.189</v>
      </c>
      <c r="R5825" s="5">
        <v>5476</v>
      </c>
      <c r="S5825">
        <v>0.23699999999999999</v>
      </c>
      <c r="T5825" s="5">
        <v>1793</v>
      </c>
      <c r="U5825">
        <v>0.75</v>
      </c>
    </row>
    <row r="5826" spans="1:21" x14ac:dyDescent="0.2">
      <c r="A5826" t="s">
        <v>3788</v>
      </c>
      <c r="B5826" t="s">
        <v>18</v>
      </c>
      <c r="C5826">
        <v>1143</v>
      </c>
      <c r="D5826">
        <v>-0.112078919963398</v>
      </c>
      <c r="E5826">
        <v>-2.34088796102112</v>
      </c>
      <c r="F5826">
        <v>2.2288090410577199</v>
      </c>
      <c r="G5826" s="3">
        <f t="shared" ref="G5826:G5889" si="546">D5826*-1</f>
        <v>0.112078919963398</v>
      </c>
      <c r="H5826" s="6">
        <f t="shared" ref="H5826:H5889" si="547">IF(G5826&lt;0,(2^ABS(G5826))*-1,2^G5826)</f>
        <v>1.0807845227402864</v>
      </c>
      <c r="I5826">
        <v>0.81339512479362497</v>
      </c>
      <c r="J5826" s="3">
        <f t="shared" ref="J5826:J5889" si="548">E5826*-1</f>
        <v>2.34088796102112</v>
      </c>
      <c r="K5826" s="6">
        <f t="shared" ref="K5826:K5889" si="549">IF(J5826&lt;0,(2^ABS(J5826))*-1,2^J5826)</f>
        <v>5.0661435654275335</v>
      </c>
      <c r="L5826" s="7">
        <v>3.28851884754035E-11</v>
      </c>
      <c r="M5826" s="3">
        <f t="shared" ref="M5826:M5889" si="550">F5826*-1</f>
        <v>-2.2288090410577199</v>
      </c>
      <c r="N5826" s="6">
        <f t="shared" ref="N5826:N5889" si="551">IF(M5826&lt;0,(2^ABS(M5826))*-1,2^M5826)</f>
        <v>-4.6874686478508396</v>
      </c>
      <c r="O5826" s="7">
        <v>5.8637030696191497E-10</v>
      </c>
      <c r="P5826" s="5">
        <v>5825</v>
      </c>
      <c r="Q5826">
        <v>0.188</v>
      </c>
      <c r="R5826" s="5">
        <v>5990</v>
      </c>
      <c r="S5826">
        <v>0.16500000000000001</v>
      </c>
      <c r="T5826" s="5">
        <v>4001</v>
      </c>
      <c r="U5826">
        <v>0.442</v>
      </c>
    </row>
    <row r="5827" spans="1:21" x14ac:dyDescent="0.2">
      <c r="A5827" t="s">
        <v>1950</v>
      </c>
      <c r="B5827" t="e">
        <v>#N/A</v>
      </c>
      <c r="C5827">
        <v>1818</v>
      </c>
      <c r="D5827">
        <v>0.455356061212568</v>
      </c>
      <c r="E5827">
        <v>-0.39217524238752199</v>
      </c>
      <c r="F5827">
        <v>0.84753130360008999</v>
      </c>
      <c r="G5827" s="3">
        <f t="shared" si="546"/>
        <v>-0.455356061212568</v>
      </c>
      <c r="H5827" s="6">
        <f t="shared" si="547"/>
        <v>-1.3711211598009994</v>
      </c>
      <c r="I5827">
        <v>0.23350131896551801</v>
      </c>
      <c r="J5827" s="3">
        <f t="shared" si="548"/>
        <v>0.39217524238752199</v>
      </c>
      <c r="K5827" s="6">
        <f t="shared" si="549"/>
        <v>1.3123706569558791</v>
      </c>
      <c r="L5827">
        <v>0.274982541760178</v>
      </c>
      <c r="M5827" s="3">
        <f t="shared" si="550"/>
        <v>-0.84753130360008999</v>
      </c>
      <c r="N5827" s="6">
        <f t="shared" si="551"/>
        <v>-1.7994191772541441</v>
      </c>
      <c r="O5827">
        <v>1.8054208254911601E-2</v>
      </c>
      <c r="P5827" s="5">
        <v>5826</v>
      </c>
      <c r="Q5827">
        <v>0.188</v>
      </c>
      <c r="R5827" s="5">
        <v>5730</v>
      </c>
      <c r="S5827">
        <v>0.20200000000000001</v>
      </c>
      <c r="T5827" s="5">
        <v>5501</v>
      </c>
      <c r="U5827">
        <v>0.23400000000000001</v>
      </c>
    </row>
    <row r="5828" spans="1:21" x14ac:dyDescent="0.2">
      <c r="A5828" t="s">
        <v>2024</v>
      </c>
      <c r="B5828" t="s">
        <v>2025</v>
      </c>
      <c r="C5828">
        <v>1584</v>
      </c>
      <c r="D5828">
        <v>-0.21629825228676</v>
      </c>
      <c r="E5828">
        <v>-1.1418703841153499</v>
      </c>
      <c r="F5828">
        <v>0.92557213182859199</v>
      </c>
      <c r="G5828" s="3">
        <f t="shared" si="546"/>
        <v>0.21629825228676</v>
      </c>
      <c r="H5828" s="6">
        <f t="shared" si="547"/>
        <v>1.1617488786209595</v>
      </c>
      <c r="I5828">
        <v>0.62667743793628705</v>
      </c>
      <c r="J5828" s="3">
        <f t="shared" si="548"/>
        <v>1.1418703841153499</v>
      </c>
      <c r="K5828" s="6">
        <f t="shared" si="549"/>
        <v>2.2066692176490608</v>
      </c>
      <c r="L5828">
        <v>1.5433545672600699E-3</v>
      </c>
      <c r="M5828" s="3">
        <f t="shared" si="550"/>
        <v>-0.92557213182859199</v>
      </c>
      <c r="N5828" s="6">
        <f t="shared" si="551"/>
        <v>-1.8994373554020252</v>
      </c>
      <c r="O5828">
        <v>1.46311920463942E-2</v>
      </c>
      <c r="P5828" s="5">
        <v>5827</v>
      </c>
      <c r="Q5828">
        <v>0.188</v>
      </c>
      <c r="R5828" s="5">
        <v>6069</v>
      </c>
      <c r="S5828">
        <v>0.154</v>
      </c>
      <c r="T5828" s="5">
        <v>5439</v>
      </c>
      <c r="U5828">
        <v>0.24199999999999999</v>
      </c>
    </row>
    <row r="5829" spans="1:21" x14ac:dyDescent="0.2">
      <c r="A5829" t="s">
        <v>1636</v>
      </c>
      <c r="B5829" t="e">
        <v>#N/A</v>
      </c>
      <c r="C5829">
        <v>1797</v>
      </c>
      <c r="D5829">
        <v>0.57235859766698605</v>
      </c>
      <c r="E5829">
        <v>0.22476114995622701</v>
      </c>
      <c r="F5829">
        <v>0.34759744771075901</v>
      </c>
      <c r="G5829" s="3">
        <f t="shared" si="546"/>
        <v>-0.57235859766698605</v>
      </c>
      <c r="H5829" s="6">
        <f t="shared" si="547"/>
        <v>-1.4869525368537106</v>
      </c>
      <c r="I5829">
        <v>0.13620790882052899</v>
      </c>
      <c r="J5829" s="3">
        <f t="shared" si="548"/>
        <v>-0.22476114995622701</v>
      </c>
      <c r="K5829" s="6">
        <f t="shared" si="549"/>
        <v>-1.168583763880479</v>
      </c>
      <c r="L5829">
        <v>0.55988579122195803</v>
      </c>
      <c r="M5829" s="3">
        <f t="shared" si="550"/>
        <v>-0.34759744771075901</v>
      </c>
      <c r="N5829" s="6">
        <f t="shared" si="551"/>
        <v>-1.2724398394138514</v>
      </c>
      <c r="O5829">
        <v>0.389263691031352</v>
      </c>
      <c r="P5829" s="5">
        <v>5828</v>
      </c>
      <c r="Q5829">
        <v>0.188</v>
      </c>
      <c r="R5829" s="5">
        <v>5640</v>
      </c>
      <c r="S5829">
        <v>0.214</v>
      </c>
      <c r="T5829" s="5">
        <v>5766</v>
      </c>
      <c r="U5829">
        <v>0.19700000000000001</v>
      </c>
    </row>
    <row r="5830" spans="1:21" x14ac:dyDescent="0.2">
      <c r="A5830" t="s">
        <v>1709</v>
      </c>
      <c r="B5830" t="s">
        <v>1710</v>
      </c>
      <c r="C5830">
        <v>930</v>
      </c>
      <c r="D5830">
        <v>-0.63182853137953998</v>
      </c>
      <c r="E5830">
        <v>-1.0875957796078899</v>
      </c>
      <c r="F5830">
        <v>0.45576724822834702</v>
      </c>
      <c r="G5830" s="3">
        <f t="shared" si="546"/>
        <v>0.63182853137953998</v>
      </c>
      <c r="H5830" s="6">
        <f t="shared" si="547"/>
        <v>1.549527684973842</v>
      </c>
      <c r="I5830">
        <v>0.116547168260889</v>
      </c>
      <c r="J5830" s="3">
        <f t="shared" si="548"/>
        <v>1.0875957796078899</v>
      </c>
      <c r="K5830" s="6">
        <f t="shared" si="549"/>
        <v>2.1251958189482272</v>
      </c>
      <c r="L5830">
        <v>2.9999990635236401E-3</v>
      </c>
      <c r="M5830" s="3">
        <f t="shared" si="550"/>
        <v>-0.45576724822834702</v>
      </c>
      <c r="N5830" s="6">
        <f t="shared" si="551"/>
        <v>-1.3715120030166477</v>
      </c>
      <c r="O5830">
        <v>0.26318143770715802</v>
      </c>
      <c r="P5830" s="5">
        <v>5829</v>
      </c>
      <c r="Q5830">
        <v>0.188</v>
      </c>
      <c r="R5830" s="5">
        <v>6219</v>
      </c>
      <c r="S5830">
        <v>0.13400000000000001</v>
      </c>
      <c r="T5830" s="5">
        <v>5700</v>
      </c>
      <c r="U5830">
        <v>0.20599999999999999</v>
      </c>
    </row>
    <row r="5831" spans="1:21" x14ac:dyDescent="0.2">
      <c r="A5831" t="s">
        <v>4112</v>
      </c>
      <c r="B5831" t="s">
        <v>18</v>
      </c>
      <c r="C5831">
        <v>1707</v>
      </c>
      <c r="D5831">
        <v>0.87421318248564805</v>
      </c>
      <c r="E5831">
        <v>-1.54136800936746</v>
      </c>
      <c r="F5831">
        <v>2.4155811918531001</v>
      </c>
      <c r="G5831" s="3">
        <f t="shared" si="546"/>
        <v>-0.87421318248564805</v>
      </c>
      <c r="H5831" s="6">
        <f t="shared" si="547"/>
        <v>-1.8330081271563625</v>
      </c>
      <c r="I5831">
        <v>7.5898921428895399E-2</v>
      </c>
      <c r="J5831" s="3">
        <f t="shared" si="548"/>
        <v>1.54136800936746</v>
      </c>
      <c r="K5831" s="6">
        <f t="shared" si="549"/>
        <v>2.9107037484433258</v>
      </c>
      <c r="L5831">
        <v>6.4325976115669505E-4</v>
      </c>
      <c r="M5831" s="3">
        <f t="shared" si="550"/>
        <v>-2.4155811918531001</v>
      </c>
      <c r="N5831" s="6">
        <f t="shared" si="551"/>
        <v>-5.3353436266410759</v>
      </c>
      <c r="O5831" s="7">
        <v>1.0938813024607999E-7</v>
      </c>
      <c r="P5831" s="5">
        <v>5830</v>
      </c>
      <c r="Q5831">
        <v>0.188</v>
      </c>
      <c r="R5831" s="5">
        <v>5357</v>
      </c>
      <c r="S5831">
        <v>0.254</v>
      </c>
      <c r="T5831" s="5">
        <v>3747</v>
      </c>
      <c r="U5831">
        <v>0.47799999999999998</v>
      </c>
    </row>
    <row r="5832" spans="1:21" x14ac:dyDescent="0.2">
      <c r="A5832" t="s">
        <v>1237</v>
      </c>
      <c r="B5832" t="s">
        <v>18</v>
      </c>
      <c r="C5832">
        <v>2346</v>
      </c>
      <c r="D5832">
        <v>0.90834020228825296</v>
      </c>
      <c r="E5832">
        <v>1.5106203262787099</v>
      </c>
      <c r="F5832">
        <v>-0.60228012399045605</v>
      </c>
      <c r="G5832" s="3">
        <f t="shared" si="546"/>
        <v>-0.90834020228825296</v>
      </c>
      <c r="H5832" s="6">
        <f t="shared" si="547"/>
        <v>-1.876884929539413</v>
      </c>
      <c r="I5832">
        <v>8.2942269769318094E-2</v>
      </c>
      <c r="J5832" s="3">
        <f t="shared" si="548"/>
        <v>-1.5106203262787099</v>
      </c>
      <c r="K5832" s="6">
        <f t="shared" si="549"/>
        <v>-2.8493252733439007</v>
      </c>
      <c r="L5832">
        <v>1.8627681539807399E-3</v>
      </c>
      <c r="M5832" s="3">
        <f t="shared" si="550"/>
        <v>0.60228012399045605</v>
      </c>
      <c r="N5832" s="6">
        <f t="shared" si="551"/>
        <v>1.518113992232397</v>
      </c>
      <c r="O5832">
        <v>0.27068276886321602</v>
      </c>
      <c r="P5832" s="5">
        <v>5831</v>
      </c>
      <c r="Q5832">
        <v>0.188</v>
      </c>
      <c r="R5832" s="5">
        <v>5294</v>
      </c>
      <c r="S5832">
        <v>0.26200000000000001</v>
      </c>
      <c r="T5832" s="5">
        <v>6094</v>
      </c>
      <c r="U5832">
        <v>0.151</v>
      </c>
    </row>
    <row r="5833" spans="1:21" x14ac:dyDescent="0.2">
      <c r="A5833" t="s">
        <v>1922</v>
      </c>
      <c r="B5833" t="s">
        <v>18</v>
      </c>
      <c r="C5833">
        <v>3336</v>
      </c>
      <c r="D5833">
        <v>1.6099289321302599</v>
      </c>
      <c r="E5833">
        <v>0.83720426921681601</v>
      </c>
      <c r="F5833">
        <v>0.77272466291344</v>
      </c>
      <c r="G5833" s="3">
        <f t="shared" si="546"/>
        <v>-1.6099289321302599</v>
      </c>
      <c r="H5833" s="6">
        <f t="shared" si="547"/>
        <v>-3.0523680530608694</v>
      </c>
      <c r="I5833" s="7">
        <v>8.5282279845339505E-8</v>
      </c>
      <c r="J5833" s="3">
        <f t="shared" si="548"/>
        <v>-0.83720426921681601</v>
      </c>
      <c r="K5833" s="6">
        <f t="shared" si="549"/>
        <v>-1.7865846468738174</v>
      </c>
      <c r="L5833">
        <v>4.8500708870089296E-3</v>
      </c>
      <c r="M5833" s="3">
        <f t="shared" si="550"/>
        <v>-0.77272466291344</v>
      </c>
      <c r="N5833" s="6">
        <f t="shared" si="551"/>
        <v>-1.7084933861946721</v>
      </c>
      <c r="O5833">
        <v>1.3548690544479601E-2</v>
      </c>
      <c r="P5833" s="5">
        <v>5832</v>
      </c>
      <c r="Q5833">
        <v>0.187</v>
      </c>
      <c r="R5833" s="5">
        <v>4651</v>
      </c>
      <c r="S5833">
        <v>0.35199999999999998</v>
      </c>
      <c r="T5833" s="5">
        <v>5519</v>
      </c>
      <c r="U5833">
        <v>0.23100000000000001</v>
      </c>
    </row>
    <row r="5834" spans="1:21" x14ac:dyDescent="0.2">
      <c r="A5834" t="s">
        <v>1418</v>
      </c>
      <c r="B5834" t="s">
        <v>18</v>
      </c>
      <c r="C5834">
        <v>1086</v>
      </c>
      <c r="D5834">
        <v>0.796226838914461</v>
      </c>
      <c r="E5834">
        <v>0.92000123914563803</v>
      </c>
      <c r="F5834">
        <v>-0.123774400231176</v>
      </c>
      <c r="G5834" s="3">
        <f t="shared" si="546"/>
        <v>-0.796226838914461</v>
      </c>
      <c r="H5834" s="6">
        <f t="shared" si="547"/>
        <v>-1.7365534768231816</v>
      </c>
      <c r="I5834">
        <v>8.0800054070413699E-2</v>
      </c>
      <c r="J5834" s="3">
        <f t="shared" si="548"/>
        <v>-0.92000123914563803</v>
      </c>
      <c r="K5834" s="6">
        <f t="shared" si="549"/>
        <v>-1.8921169186092142</v>
      </c>
      <c r="L5834">
        <v>3.2148085131124597E-2</v>
      </c>
      <c r="M5834" s="3">
        <f t="shared" si="550"/>
        <v>0.123774400231176</v>
      </c>
      <c r="N5834" s="6">
        <f t="shared" si="551"/>
        <v>1.0895817168099056</v>
      </c>
      <c r="O5834">
        <v>0.82076785467827895</v>
      </c>
      <c r="P5834" s="5">
        <v>5833</v>
      </c>
      <c r="Q5834">
        <v>0.187</v>
      </c>
      <c r="R5834" s="5">
        <v>5439</v>
      </c>
      <c r="S5834">
        <v>0.24199999999999999</v>
      </c>
      <c r="T5834" s="5">
        <v>5946</v>
      </c>
      <c r="U5834">
        <v>0.17199999999999999</v>
      </c>
    </row>
    <row r="5835" spans="1:21" x14ac:dyDescent="0.2">
      <c r="A5835" t="s">
        <v>2067</v>
      </c>
      <c r="B5835" t="s">
        <v>18</v>
      </c>
      <c r="C5835">
        <v>5196</v>
      </c>
      <c r="D5835">
        <v>1.2433549034329201</v>
      </c>
      <c r="E5835">
        <v>0.29618273861922001</v>
      </c>
      <c r="F5835">
        <v>0.94717216481370003</v>
      </c>
      <c r="G5835" s="3">
        <f t="shared" si="546"/>
        <v>-1.2433549034329201</v>
      </c>
      <c r="H5835" s="6">
        <f t="shared" si="547"/>
        <v>-2.3674843737745919</v>
      </c>
      <c r="I5835">
        <v>3.59478816052783E-3</v>
      </c>
      <c r="J5835" s="3">
        <f t="shared" si="548"/>
        <v>-0.29618273861922001</v>
      </c>
      <c r="K5835" s="6">
        <f t="shared" si="549"/>
        <v>-1.2278912046084884</v>
      </c>
      <c r="L5835">
        <v>0.50972964791487296</v>
      </c>
      <c r="M5835" s="3">
        <f t="shared" si="550"/>
        <v>-0.94717216481370003</v>
      </c>
      <c r="N5835" s="6">
        <f t="shared" si="551"/>
        <v>-1.9280896914067085</v>
      </c>
      <c r="O5835">
        <v>2.9234271094075202E-2</v>
      </c>
      <c r="P5835" s="5">
        <v>5834</v>
      </c>
      <c r="Q5835">
        <v>0.187</v>
      </c>
      <c r="R5835" s="5">
        <v>5082</v>
      </c>
      <c r="S5835">
        <v>0.29199999999999998</v>
      </c>
      <c r="T5835" s="5">
        <v>5404</v>
      </c>
      <c r="U5835">
        <v>0.247</v>
      </c>
    </row>
    <row r="5836" spans="1:21" x14ac:dyDescent="0.2">
      <c r="A5836" t="s">
        <v>4882</v>
      </c>
      <c r="B5836" t="s">
        <v>4883</v>
      </c>
      <c r="C5836">
        <v>954</v>
      </c>
      <c r="D5836">
        <v>0.58379084222948097</v>
      </c>
      <c r="E5836">
        <v>-2.2920443544337399</v>
      </c>
      <c r="F5836">
        <v>2.8758351966632199</v>
      </c>
      <c r="G5836" s="3">
        <f t="shared" si="546"/>
        <v>-0.58379084222948097</v>
      </c>
      <c r="H5836" s="6">
        <f t="shared" si="547"/>
        <v>-1.4987822968645106</v>
      </c>
      <c r="I5836">
        <v>0.108286485419749</v>
      </c>
      <c r="J5836" s="3">
        <f t="shared" si="548"/>
        <v>2.2920443544337399</v>
      </c>
      <c r="K5836" s="6">
        <f t="shared" si="549"/>
        <v>4.8974961366455165</v>
      </c>
      <c r="L5836" s="7">
        <v>5.0945833318683096E-13</v>
      </c>
      <c r="M5836" s="3">
        <f t="shared" si="550"/>
        <v>-2.8758351966632199</v>
      </c>
      <c r="N5836" s="6">
        <f t="shared" si="551"/>
        <v>-7.3402805085666296</v>
      </c>
      <c r="O5836" s="7">
        <v>8.8139432344890207E-19</v>
      </c>
      <c r="P5836" s="5">
        <v>5835</v>
      </c>
      <c r="Q5836">
        <v>0.187</v>
      </c>
      <c r="R5836" s="5">
        <v>5591</v>
      </c>
      <c r="S5836">
        <v>0.221</v>
      </c>
      <c r="T5836" s="5">
        <v>3141</v>
      </c>
      <c r="U5836">
        <v>0.56200000000000006</v>
      </c>
    </row>
    <row r="5837" spans="1:21" x14ac:dyDescent="0.2">
      <c r="A5837" t="s">
        <v>2486</v>
      </c>
      <c r="B5837" t="s">
        <v>18</v>
      </c>
      <c r="C5837">
        <v>4077</v>
      </c>
      <c r="D5837">
        <v>0.73043094449062296</v>
      </c>
      <c r="E5837">
        <v>-0.55831818408741796</v>
      </c>
      <c r="F5837">
        <v>1.2887491285780399</v>
      </c>
      <c r="G5837" s="3">
        <f t="shared" si="546"/>
        <v>-0.73043094449062296</v>
      </c>
      <c r="H5837" s="6">
        <f t="shared" si="547"/>
        <v>-1.6591346143306891</v>
      </c>
      <c r="I5837">
        <v>4.7549314346687202E-2</v>
      </c>
      <c r="J5837" s="3">
        <f t="shared" si="548"/>
        <v>0.55831818408741796</v>
      </c>
      <c r="K5837" s="6">
        <f t="shared" si="549"/>
        <v>1.4725515952599859</v>
      </c>
      <c r="L5837">
        <v>0.118058311185229</v>
      </c>
      <c r="M5837" s="3">
        <f t="shared" si="550"/>
        <v>-1.2887491285780399</v>
      </c>
      <c r="N5837" s="6">
        <f t="shared" si="551"/>
        <v>-2.4431613230837161</v>
      </c>
      <c r="O5837">
        <v>2.5190305709608398E-4</v>
      </c>
      <c r="P5837" s="5">
        <v>5836</v>
      </c>
      <c r="Q5837">
        <v>0.187</v>
      </c>
      <c r="R5837" s="5">
        <v>5494</v>
      </c>
      <c r="S5837">
        <v>0.23499999999999999</v>
      </c>
      <c r="T5837" s="5">
        <v>5060</v>
      </c>
      <c r="U5837">
        <v>0.29499999999999998</v>
      </c>
    </row>
    <row r="5838" spans="1:21" x14ac:dyDescent="0.2">
      <c r="A5838" t="s">
        <v>1280</v>
      </c>
      <c r="B5838" t="s">
        <v>1281</v>
      </c>
      <c r="C5838">
        <v>1713</v>
      </c>
      <c r="D5838">
        <v>0.30139794951661802</v>
      </c>
      <c r="E5838">
        <v>0.78066669061028804</v>
      </c>
      <c r="F5838">
        <v>-0.47926874109367001</v>
      </c>
      <c r="G5838" s="3">
        <f t="shared" si="546"/>
        <v>-0.30139794951661802</v>
      </c>
      <c r="H5838" s="6">
        <f t="shared" si="547"/>
        <v>-1.2323379516930555</v>
      </c>
      <c r="I5838">
        <v>0.45960998432705802</v>
      </c>
      <c r="J5838" s="3">
        <f t="shared" si="548"/>
        <v>-0.78066669061028804</v>
      </c>
      <c r="K5838" s="6">
        <f t="shared" si="549"/>
        <v>-1.7179245676974857</v>
      </c>
      <c r="L5838">
        <v>2.8115041604465998E-2</v>
      </c>
      <c r="M5838" s="3">
        <f t="shared" si="550"/>
        <v>0.47926874109367001</v>
      </c>
      <c r="N5838" s="6">
        <f t="shared" si="551"/>
        <v>1.3940368916962298</v>
      </c>
      <c r="O5838">
        <v>0.21936027036883901</v>
      </c>
      <c r="P5838" s="5">
        <v>5837</v>
      </c>
      <c r="Q5838">
        <v>0.187</v>
      </c>
      <c r="R5838" s="5">
        <v>5777</v>
      </c>
      <c r="S5838">
        <v>0.19500000000000001</v>
      </c>
      <c r="T5838" s="5">
        <v>6058</v>
      </c>
      <c r="U5838">
        <v>0.156</v>
      </c>
    </row>
    <row r="5839" spans="1:21" x14ac:dyDescent="0.2">
      <c r="A5839" t="s">
        <v>3343</v>
      </c>
      <c r="B5839" t="s">
        <v>3344</v>
      </c>
      <c r="C5839">
        <v>1992</v>
      </c>
      <c r="D5839">
        <v>0.26951723861444599</v>
      </c>
      <c r="E5839">
        <v>-1.6806343986208601</v>
      </c>
      <c r="F5839">
        <v>1.95015163723531</v>
      </c>
      <c r="G5839" s="3">
        <f t="shared" si="546"/>
        <v>-0.26951723861444599</v>
      </c>
      <c r="H5839" s="6">
        <f t="shared" si="547"/>
        <v>-1.2054044021181085</v>
      </c>
      <c r="I5839">
        <v>0.44285904395936299</v>
      </c>
      <c r="J5839" s="3">
        <f t="shared" si="548"/>
        <v>1.6806343986208601</v>
      </c>
      <c r="K5839" s="6">
        <f t="shared" si="549"/>
        <v>3.2056888432051669</v>
      </c>
      <c r="L5839" s="7">
        <v>7.5027363824611999E-9</v>
      </c>
      <c r="M5839" s="3">
        <f t="shared" si="550"/>
        <v>-1.95015163723531</v>
      </c>
      <c r="N5839" s="6">
        <f t="shared" si="551"/>
        <v>-3.8641514434204267</v>
      </c>
      <c r="O5839" s="7">
        <v>4.3937190629332199E-11</v>
      </c>
      <c r="P5839" s="5">
        <v>5838</v>
      </c>
      <c r="Q5839">
        <v>0.187</v>
      </c>
      <c r="R5839" s="5">
        <v>5801</v>
      </c>
      <c r="S5839">
        <v>0.192</v>
      </c>
      <c r="T5839" s="5">
        <v>4363</v>
      </c>
      <c r="U5839">
        <v>0.39200000000000002</v>
      </c>
    </row>
    <row r="5840" spans="1:21" x14ac:dyDescent="0.2">
      <c r="A5840" t="s">
        <v>1443</v>
      </c>
      <c r="B5840" t="s">
        <v>1444</v>
      </c>
      <c r="C5840">
        <v>1077</v>
      </c>
      <c r="D5840">
        <v>2.0966764878182298</v>
      </c>
      <c r="E5840">
        <v>2.1300028643930098</v>
      </c>
      <c r="F5840">
        <v>-3.3326376574781803E-2</v>
      </c>
      <c r="G5840" s="3">
        <f t="shared" si="546"/>
        <v>-2.0966764878182298</v>
      </c>
      <c r="H5840" s="6">
        <f t="shared" si="547"/>
        <v>-4.27722911148006</v>
      </c>
      <c r="I5840" s="7">
        <v>1.3766043547679199E-10</v>
      </c>
      <c r="J5840" s="3">
        <f t="shared" si="548"/>
        <v>-2.1300028643930098</v>
      </c>
      <c r="K5840" s="6">
        <f t="shared" si="549"/>
        <v>-4.3771834956955251</v>
      </c>
      <c r="L5840" s="7">
        <v>1.7538634581253801E-11</v>
      </c>
      <c r="M5840" s="3">
        <f t="shared" si="550"/>
        <v>3.3326376574781803E-2</v>
      </c>
      <c r="N5840" s="6">
        <f t="shared" si="551"/>
        <v>1.023368957240844</v>
      </c>
      <c r="O5840">
        <v>0.94234668133581101</v>
      </c>
      <c r="P5840" s="5">
        <v>5839</v>
      </c>
      <c r="Q5840">
        <v>0.187</v>
      </c>
      <c r="R5840" s="5">
        <v>4096</v>
      </c>
      <c r="S5840">
        <v>0.42899999999999999</v>
      </c>
      <c r="T5840" s="5">
        <v>5922</v>
      </c>
      <c r="U5840">
        <v>0.17499999999999999</v>
      </c>
    </row>
    <row r="5841" spans="1:21" x14ac:dyDescent="0.2">
      <c r="A5841" t="s">
        <v>2469</v>
      </c>
      <c r="B5841" t="s">
        <v>18</v>
      </c>
      <c r="C5841">
        <v>1344</v>
      </c>
      <c r="D5841">
        <v>-1.5329237470186401</v>
      </c>
      <c r="E5841">
        <v>-2.84909489087191</v>
      </c>
      <c r="F5841">
        <v>1.3161711438532699</v>
      </c>
      <c r="G5841" s="3">
        <f t="shared" si="546"/>
        <v>1.5329237470186401</v>
      </c>
      <c r="H5841" s="6">
        <f t="shared" si="547"/>
        <v>2.8937168216303166</v>
      </c>
      <c r="I5841">
        <v>3.7263725488539598E-4</v>
      </c>
      <c r="J5841" s="3">
        <f t="shared" si="548"/>
        <v>2.84909489087191</v>
      </c>
      <c r="K5841" s="6">
        <f t="shared" si="549"/>
        <v>7.2054817518013108</v>
      </c>
      <c r="L5841" s="7">
        <v>1.8880914645877299E-12</v>
      </c>
      <c r="M5841" s="3">
        <f t="shared" si="550"/>
        <v>-1.3161711438532699</v>
      </c>
      <c r="N5841" s="6">
        <f t="shared" si="551"/>
        <v>-2.4900438418648547</v>
      </c>
      <c r="O5841">
        <v>1.6735976880077599E-3</v>
      </c>
      <c r="P5841" s="5">
        <v>5840</v>
      </c>
      <c r="Q5841">
        <v>0.186</v>
      </c>
      <c r="R5841" s="5">
        <v>6483</v>
      </c>
      <c r="S5841">
        <v>9.7000000000000003E-2</v>
      </c>
      <c r="T5841" s="5">
        <v>5073</v>
      </c>
      <c r="U5841">
        <v>0.29299999999999998</v>
      </c>
    </row>
    <row r="5842" spans="1:21" x14ac:dyDescent="0.2">
      <c r="A5842" t="s">
        <v>3374</v>
      </c>
      <c r="B5842" t="s">
        <v>2547</v>
      </c>
      <c r="C5842">
        <v>3141</v>
      </c>
      <c r="D5842">
        <v>-0.82279021059061097</v>
      </c>
      <c r="E5842">
        <v>-2.8694255304701102</v>
      </c>
      <c r="F5842">
        <v>2.0466353198795</v>
      </c>
      <c r="G5842" s="3">
        <f t="shared" si="546"/>
        <v>0.82279021059061097</v>
      </c>
      <c r="H5842" s="6">
        <f t="shared" si="547"/>
        <v>1.7688236385817591</v>
      </c>
      <c r="I5842">
        <v>7.4782534646967097E-3</v>
      </c>
      <c r="J5842" s="3">
        <f t="shared" si="548"/>
        <v>2.8694255304701102</v>
      </c>
      <c r="K5842" s="6">
        <f t="shared" si="549"/>
        <v>7.3077411388279492</v>
      </c>
      <c r="L5842" s="7">
        <v>2.1067388242810099E-24</v>
      </c>
      <c r="M5842" s="3">
        <f t="shared" si="550"/>
        <v>-2.0466353198795</v>
      </c>
      <c r="N5842" s="6">
        <f t="shared" si="551"/>
        <v>-4.1314130925383221</v>
      </c>
      <c r="O5842" s="7">
        <v>8.4905158127828298E-13</v>
      </c>
      <c r="P5842" s="5">
        <v>5841</v>
      </c>
      <c r="Q5842">
        <v>0.186</v>
      </c>
      <c r="R5842" s="5">
        <v>6303</v>
      </c>
      <c r="S5842">
        <v>0.122</v>
      </c>
      <c r="T5842" s="5">
        <v>4343</v>
      </c>
      <c r="U5842">
        <v>0.39500000000000002</v>
      </c>
    </row>
    <row r="5843" spans="1:21" x14ac:dyDescent="0.2">
      <c r="A5843" t="s">
        <v>2095</v>
      </c>
      <c r="B5843" t="s">
        <v>18</v>
      </c>
      <c r="C5843">
        <v>1413</v>
      </c>
      <c r="D5843">
        <v>-1.96832946437945</v>
      </c>
      <c r="E5843">
        <v>-2.93840785127722</v>
      </c>
      <c r="F5843">
        <v>0.97007838689777004</v>
      </c>
      <c r="G5843" s="3">
        <f t="shared" si="546"/>
        <v>1.96832946437945</v>
      </c>
      <c r="H5843" s="6">
        <f t="shared" si="547"/>
        <v>3.913147426693306</v>
      </c>
      <c r="I5843" s="7">
        <v>1.2275672952902101E-7</v>
      </c>
      <c r="J5843" s="3">
        <f t="shared" si="548"/>
        <v>2.93840785127722</v>
      </c>
      <c r="K5843" s="6">
        <f t="shared" si="549"/>
        <v>7.6656485257111715</v>
      </c>
      <c r="L5843" s="7">
        <v>1.09793235817817E-16</v>
      </c>
      <c r="M5843" s="3">
        <f t="shared" si="550"/>
        <v>-0.97007838689777004</v>
      </c>
      <c r="N5843" s="6">
        <f t="shared" si="551"/>
        <v>-1.9589470290386708</v>
      </c>
      <c r="O5843">
        <v>8.0438803703757108E-3</v>
      </c>
      <c r="P5843" s="5">
        <v>5842</v>
      </c>
      <c r="Q5843">
        <v>0.186</v>
      </c>
      <c r="R5843" s="5">
        <v>6549</v>
      </c>
      <c r="S5843">
        <v>8.7999999999999995E-2</v>
      </c>
      <c r="T5843" s="5">
        <v>5381</v>
      </c>
      <c r="U5843">
        <v>0.25</v>
      </c>
    </row>
    <row r="5844" spans="1:21" x14ac:dyDescent="0.2">
      <c r="A5844" t="s">
        <v>1186</v>
      </c>
      <c r="B5844" t="s">
        <v>18</v>
      </c>
      <c r="C5844">
        <v>1104</v>
      </c>
      <c r="D5844">
        <v>1.7828591056526999</v>
      </c>
      <c r="E5844">
        <v>2.6336949865149499</v>
      </c>
      <c r="F5844">
        <v>-0.85083588086225204</v>
      </c>
      <c r="G5844" s="3">
        <f t="shared" si="546"/>
        <v>-1.7828591056526999</v>
      </c>
      <c r="H5844" s="6">
        <f t="shared" si="547"/>
        <v>-3.4410744489168468</v>
      </c>
      <c r="I5844">
        <v>1.1818966922499199E-4</v>
      </c>
      <c r="J5844" s="3">
        <f t="shared" si="548"/>
        <v>-2.6336949865149499</v>
      </c>
      <c r="K5844" s="6">
        <f t="shared" si="549"/>
        <v>-6.206134599244975</v>
      </c>
      <c r="L5844" s="7">
        <v>3.00248662367965E-9</v>
      </c>
      <c r="M5844" s="3">
        <f t="shared" si="550"/>
        <v>0.85083588086225204</v>
      </c>
      <c r="N5844" s="6">
        <f t="shared" si="551"/>
        <v>1.8035455760622969</v>
      </c>
      <c r="O5844">
        <v>8.4763178301451303E-2</v>
      </c>
      <c r="P5844" s="5">
        <v>5843</v>
      </c>
      <c r="Q5844">
        <v>0.186</v>
      </c>
      <c r="R5844" s="5">
        <v>4357</v>
      </c>
      <c r="S5844">
        <v>0.39300000000000002</v>
      </c>
      <c r="T5844" s="5">
        <v>6146</v>
      </c>
      <c r="U5844">
        <v>0.14399999999999999</v>
      </c>
    </row>
    <row r="5845" spans="1:21" x14ac:dyDescent="0.2">
      <c r="A5845" t="s">
        <v>1957</v>
      </c>
      <c r="B5845" t="s">
        <v>1958</v>
      </c>
      <c r="C5845">
        <v>2529</v>
      </c>
      <c r="D5845">
        <v>0.45153646846165202</v>
      </c>
      <c r="E5845">
        <v>-0.34134502331425098</v>
      </c>
      <c r="F5845">
        <v>0.79288149177590295</v>
      </c>
      <c r="G5845" s="3">
        <f t="shared" si="546"/>
        <v>-0.45153646846165202</v>
      </c>
      <c r="H5845" s="6">
        <f t="shared" si="547"/>
        <v>-1.3674958629361171</v>
      </c>
      <c r="I5845">
        <v>0.22521080496226301</v>
      </c>
      <c r="J5845" s="3">
        <f t="shared" si="548"/>
        <v>0.34134502331425098</v>
      </c>
      <c r="K5845" s="6">
        <f t="shared" si="549"/>
        <v>1.2669372079837053</v>
      </c>
      <c r="L5845">
        <v>0.33660897132459699</v>
      </c>
      <c r="M5845" s="3">
        <f t="shared" si="550"/>
        <v>-0.79288149177590295</v>
      </c>
      <c r="N5845" s="6">
        <f t="shared" si="551"/>
        <v>-1.7325313905175521</v>
      </c>
      <c r="O5845">
        <v>2.3972952759540499E-2</v>
      </c>
      <c r="P5845" s="5">
        <v>5844</v>
      </c>
      <c r="Q5845">
        <v>0.186</v>
      </c>
      <c r="R5845" s="5">
        <v>5688</v>
      </c>
      <c r="S5845">
        <v>0.20799999999999999</v>
      </c>
      <c r="T5845" s="5">
        <v>5488</v>
      </c>
      <c r="U5845">
        <v>0.23499999999999999</v>
      </c>
    </row>
    <row r="5846" spans="1:21" x14ac:dyDescent="0.2">
      <c r="A5846" t="s">
        <v>4841</v>
      </c>
      <c r="B5846" t="s">
        <v>4842</v>
      </c>
      <c r="C5846">
        <v>1143</v>
      </c>
      <c r="D5846">
        <v>-1.2669873601078301</v>
      </c>
      <c r="E5846">
        <v>-4.1516856073867299</v>
      </c>
      <c r="F5846">
        <v>2.8846982472788998</v>
      </c>
      <c r="G5846" s="3">
        <f t="shared" si="546"/>
        <v>1.2669873601078301</v>
      </c>
      <c r="H5846" s="6">
        <f t="shared" si="547"/>
        <v>2.4065849670802413</v>
      </c>
      <c r="I5846" s="7">
        <v>8.5572671436333006E-5</v>
      </c>
      <c r="J5846" s="3">
        <f t="shared" si="548"/>
        <v>4.1516856073867299</v>
      </c>
      <c r="K5846" s="6">
        <f t="shared" si="549"/>
        <v>17.773865949266469</v>
      </c>
      <c r="L5846" s="7">
        <v>4.34434421062768E-45</v>
      </c>
      <c r="M5846" s="3">
        <f t="shared" si="550"/>
        <v>-2.8846982472788998</v>
      </c>
      <c r="N5846" s="6">
        <f t="shared" si="551"/>
        <v>-7.3855135772872309</v>
      </c>
      <c r="O5846" s="7">
        <v>4.1348633489366202E-23</v>
      </c>
      <c r="P5846" s="5">
        <v>5845</v>
      </c>
      <c r="Q5846">
        <v>0.186</v>
      </c>
      <c r="R5846" s="5">
        <v>6406</v>
      </c>
      <c r="S5846">
        <v>0.108</v>
      </c>
      <c r="T5846" s="5">
        <v>3170</v>
      </c>
      <c r="U5846">
        <v>0.55800000000000005</v>
      </c>
    </row>
    <row r="5847" spans="1:21" x14ac:dyDescent="0.2">
      <c r="A5847" t="s">
        <v>5835</v>
      </c>
      <c r="B5847" t="s">
        <v>5836</v>
      </c>
      <c r="C5847">
        <v>1044</v>
      </c>
      <c r="D5847">
        <v>1.56621701062852</v>
      </c>
      <c r="E5847">
        <v>-1.97421391291619</v>
      </c>
      <c r="F5847">
        <v>3.5404309235447098</v>
      </c>
      <c r="G5847" s="3">
        <f t="shared" si="546"/>
        <v>-1.56621701062852</v>
      </c>
      <c r="H5847" s="6">
        <f t="shared" si="547"/>
        <v>-2.9612719979385465</v>
      </c>
      <c r="I5847">
        <v>2.8897346042959498E-3</v>
      </c>
      <c r="J5847" s="3">
        <f t="shared" si="548"/>
        <v>1.97421391291619</v>
      </c>
      <c r="K5847" s="6">
        <f t="shared" si="549"/>
        <v>3.9291409239064028</v>
      </c>
      <c r="L5847" s="7">
        <v>6.80350727516985E-5</v>
      </c>
      <c r="M5847" s="3">
        <f t="shared" si="550"/>
        <v>-3.5404309235447098</v>
      </c>
      <c r="N5847" s="6">
        <f t="shared" si="551"/>
        <v>-11.635254993918421</v>
      </c>
      <c r="O5847" s="7">
        <v>1.34790336317916E-12</v>
      </c>
      <c r="P5847" s="5">
        <v>5846</v>
      </c>
      <c r="Q5847">
        <v>0.186</v>
      </c>
      <c r="R5847" s="5">
        <v>4804</v>
      </c>
      <c r="S5847">
        <v>0.33100000000000002</v>
      </c>
      <c r="T5847" s="5">
        <v>2397</v>
      </c>
      <c r="U5847">
        <v>0.66600000000000004</v>
      </c>
    </row>
    <row r="5848" spans="1:21" x14ac:dyDescent="0.2">
      <c r="A5848" t="s">
        <v>6227</v>
      </c>
      <c r="B5848" t="s">
        <v>6228</v>
      </c>
      <c r="C5848">
        <v>3768</v>
      </c>
      <c r="D5848">
        <v>0.32824664600035403</v>
      </c>
      <c r="E5848">
        <v>-3.5147291628995698</v>
      </c>
      <c r="F5848">
        <v>3.8429758088999302</v>
      </c>
      <c r="G5848" s="3">
        <f t="shared" si="546"/>
        <v>-0.32824664600035403</v>
      </c>
      <c r="H5848" s="6">
        <f t="shared" si="547"/>
        <v>-1.2554866134129767</v>
      </c>
      <c r="I5848">
        <v>0.56505901989486595</v>
      </c>
      <c r="J5848" s="3">
        <f t="shared" si="548"/>
        <v>3.5147291628995698</v>
      </c>
      <c r="K5848" s="6">
        <f t="shared" si="549"/>
        <v>11.429807199116619</v>
      </c>
      <c r="L5848" s="7">
        <v>2.1321121254029899E-14</v>
      </c>
      <c r="M5848" s="3">
        <f t="shared" si="550"/>
        <v>-3.8429758088999302</v>
      </c>
      <c r="N5848" s="6">
        <f t="shared" si="551"/>
        <v>-14.349969932382246</v>
      </c>
      <c r="O5848" s="7">
        <v>1.6996238933081E-16</v>
      </c>
      <c r="P5848" s="5">
        <v>5847</v>
      </c>
      <c r="Q5848">
        <v>0.185</v>
      </c>
      <c r="R5848" s="5">
        <v>5884</v>
      </c>
      <c r="S5848">
        <v>0.18</v>
      </c>
      <c r="T5848" s="5">
        <v>2103</v>
      </c>
      <c r="U5848">
        <v>0.70699999999999996</v>
      </c>
    </row>
    <row r="5849" spans="1:21" x14ac:dyDescent="0.2">
      <c r="A5849" t="s">
        <v>1166</v>
      </c>
      <c r="B5849" t="s">
        <v>18</v>
      </c>
      <c r="C5849">
        <v>1410</v>
      </c>
      <c r="D5849">
        <v>1.1993660692191099</v>
      </c>
      <c r="E5849">
        <v>2.06029626518872</v>
      </c>
      <c r="F5849">
        <v>-0.86093019596960596</v>
      </c>
      <c r="G5849" s="3">
        <f t="shared" si="546"/>
        <v>-1.1993660692191099</v>
      </c>
      <c r="H5849" s="6">
        <f t="shared" si="547"/>
        <v>-2.2963874387886918</v>
      </c>
      <c r="I5849">
        <v>6.4746443268463003E-2</v>
      </c>
      <c r="J5849" s="3">
        <f t="shared" si="548"/>
        <v>-2.06029626518872</v>
      </c>
      <c r="K5849" s="6">
        <f t="shared" si="549"/>
        <v>-4.1707194351047008</v>
      </c>
      <c r="L5849">
        <v>6.3828830332597901E-4</v>
      </c>
      <c r="M5849" s="3">
        <f t="shared" si="550"/>
        <v>0.86093019596960596</v>
      </c>
      <c r="N5849" s="6">
        <f t="shared" si="551"/>
        <v>1.8162089570149704</v>
      </c>
      <c r="O5849">
        <v>0.20158361649525</v>
      </c>
      <c r="P5849" s="5">
        <v>5848</v>
      </c>
      <c r="Q5849">
        <v>0.185</v>
      </c>
      <c r="R5849" s="5">
        <v>5006</v>
      </c>
      <c r="S5849">
        <v>0.30299999999999999</v>
      </c>
      <c r="T5849" s="5">
        <v>6159</v>
      </c>
      <c r="U5849">
        <v>0.14199999999999999</v>
      </c>
    </row>
    <row r="5850" spans="1:21" x14ac:dyDescent="0.2">
      <c r="A5850" t="s">
        <v>3576</v>
      </c>
      <c r="B5850" t="s">
        <v>18</v>
      </c>
      <c r="C5850">
        <v>3039</v>
      </c>
      <c r="D5850">
        <v>0.55487747010532495</v>
      </c>
      <c r="E5850">
        <v>-1.7090059814817899</v>
      </c>
      <c r="F5850">
        <v>2.2638834515871098</v>
      </c>
      <c r="G5850" s="3">
        <f t="shared" si="546"/>
        <v>-0.55487747010532495</v>
      </c>
      <c r="H5850" s="6">
        <f t="shared" si="547"/>
        <v>-1.4690438602469529</v>
      </c>
      <c r="I5850">
        <v>0.22047333365808</v>
      </c>
      <c r="J5850" s="3">
        <f t="shared" si="548"/>
        <v>1.7090059814817899</v>
      </c>
      <c r="K5850" s="6">
        <f t="shared" si="549"/>
        <v>3.2693548688247578</v>
      </c>
      <c r="L5850" s="7">
        <v>1.8027326830475802E-5</v>
      </c>
      <c r="M5850" s="3">
        <f t="shared" si="550"/>
        <v>-2.2638834515871098</v>
      </c>
      <c r="N5850" s="6">
        <f t="shared" si="551"/>
        <v>-4.8028256970154759</v>
      </c>
      <c r="O5850" s="7">
        <v>2.00637725099539E-8</v>
      </c>
      <c r="P5850" s="5">
        <v>5849</v>
      </c>
      <c r="Q5850">
        <v>0.185</v>
      </c>
      <c r="R5850" s="5">
        <v>5739</v>
      </c>
      <c r="S5850">
        <v>0.2</v>
      </c>
      <c r="T5850" s="5">
        <v>4178</v>
      </c>
      <c r="U5850">
        <v>0.41799999999999998</v>
      </c>
    </row>
    <row r="5851" spans="1:21" x14ac:dyDescent="0.2">
      <c r="A5851" t="s">
        <v>4221</v>
      </c>
      <c r="B5851" t="s">
        <v>4222</v>
      </c>
      <c r="C5851">
        <v>1803</v>
      </c>
      <c r="D5851">
        <v>-0.26666278771292001</v>
      </c>
      <c r="E5851">
        <v>-2.7520709867876598</v>
      </c>
      <c r="F5851">
        <v>2.4854081990747399</v>
      </c>
      <c r="G5851" s="3">
        <f t="shared" si="546"/>
        <v>0.26666278771292001</v>
      </c>
      <c r="H5851" s="6">
        <f t="shared" si="547"/>
        <v>1.2030218015300695</v>
      </c>
      <c r="I5851">
        <v>0.59992982982810805</v>
      </c>
      <c r="J5851" s="3">
        <f t="shared" si="548"/>
        <v>2.7520709867876598</v>
      </c>
      <c r="K5851" s="6">
        <f t="shared" si="549"/>
        <v>6.7368351019119599</v>
      </c>
      <c r="L5851" s="7">
        <v>1.16515752587497E-11</v>
      </c>
      <c r="M5851" s="3">
        <f t="shared" si="550"/>
        <v>-2.4854081990747399</v>
      </c>
      <c r="N5851" s="6">
        <f t="shared" si="551"/>
        <v>-5.5999276932003061</v>
      </c>
      <c r="O5851" s="7">
        <v>1.8139215609766201E-9</v>
      </c>
      <c r="P5851" s="5">
        <v>5850</v>
      </c>
      <c r="Q5851">
        <v>0.185</v>
      </c>
      <c r="R5851" s="5">
        <v>6110</v>
      </c>
      <c r="S5851">
        <v>0.14899999999999999</v>
      </c>
      <c r="T5851" s="5">
        <v>3663</v>
      </c>
      <c r="U5851">
        <v>0.49</v>
      </c>
    </row>
    <row r="5852" spans="1:21" x14ac:dyDescent="0.2">
      <c r="A5852" t="s">
        <v>1878</v>
      </c>
      <c r="B5852" t="s">
        <v>18</v>
      </c>
      <c r="C5852">
        <v>1632</v>
      </c>
      <c r="D5852">
        <v>2.12596995182935</v>
      </c>
      <c r="E5852">
        <v>1.3551353375200099</v>
      </c>
      <c r="F5852">
        <v>0.77083461430934597</v>
      </c>
      <c r="G5852" s="3">
        <f t="shared" si="546"/>
        <v>-2.12596995182935</v>
      </c>
      <c r="H5852" s="6">
        <f t="shared" si="547"/>
        <v>-4.3649645946425855</v>
      </c>
      <c r="I5852" s="7">
        <v>2.71089740684627E-12</v>
      </c>
      <c r="J5852" s="3">
        <f t="shared" si="548"/>
        <v>-1.3551353375200099</v>
      </c>
      <c r="K5852" s="6">
        <f t="shared" si="549"/>
        <v>-2.5582111340678284</v>
      </c>
      <c r="L5852" s="7">
        <v>5.2328096199519299E-6</v>
      </c>
      <c r="M5852" s="3">
        <f t="shared" si="550"/>
        <v>-0.77083461430934597</v>
      </c>
      <c r="N5852" s="6">
        <f t="shared" si="551"/>
        <v>-1.7062565855156155</v>
      </c>
      <c r="O5852">
        <v>1.70731275542917E-2</v>
      </c>
      <c r="P5852" s="5">
        <v>5851</v>
      </c>
      <c r="Q5852">
        <v>0.185</v>
      </c>
      <c r="R5852" s="5">
        <v>4135</v>
      </c>
      <c r="S5852">
        <v>0.42399999999999999</v>
      </c>
      <c r="T5852" s="5">
        <v>5553</v>
      </c>
      <c r="U5852">
        <v>0.22600000000000001</v>
      </c>
    </row>
    <row r="5853" spans="1:21" x14ac:dyDescent="0.2">
      <c r="A5853" t="s">
        <v>4434</v>
      </c>
      <c r="B5853" t="s">
        <v>3605</v>
      </c>
      <c r="C5853">
        <v>2109</v>
      </c>
      <c r="D5853">
        <v>0.51722829696768502</v>
      </c>
      <c r="E5853">
        <v>-2.2329948197144098</v>
      </c>
      <c r="F5853">
        <v>2.7502231166820899</v>
      </c>
      <c r="G5853" s="3">
        <f t="shared" si="546"/>
        <v>-0.51722829696768502</v>
      </c>
      <c r="H5853" s="6">
        <f t="shared" si="547"/>
        <v>-1.4312029805294864</v>
      </c>
      <c r="I5853">
        <v>0.27454410749409303</v>
      </c>
      <c r="J5853" s="3">
        <f t="shared" si="548"/>
        <v>2.2329948197144098</v>
      </c>
      <c r="K5853" s="6">
        <f t="shared" si="549"/>
        <v>4.7010884334488869</v>
      </c>
      <c r="L5853" s="7">
        <v>4.3353129587170402E-8</v>
      </c>
      <c r="M5853" s="3">
        <f t="shared" si="550"/>
        <v>-2.7502231166820899</v>
      </c>
      <c r="N5853" s="6">
        <f t="shared" si="551"/>
        <v>-6.7282117776847175</v>
      </c>
      <c r="O5853" s="7">
        <v>2.89320905017253E-11</v>
      </c>
      <c r="P5853" s="5">
        <v>5852</v>
      </c>
      <c r="Q5853">
        <v>0.185</v>
      </c>
      <c r="R5853" s="5">
        <v>5766</v>
      </c>
      <c r="S5853">
        <v>0.19700000000000001</v>
      </c>
      <c r="T5853" s="5">
        <v>3497</v>
      </c>
      <c r="U5853">
        <v>0.51300000000000001</v>
      </c>
    </row>
    <row r="5854" spans="1:21" x14ac:dyDescent="0.2">
      <c r="A5854" t="s">
        <v>2127</v>
      </c>
      <c r="B5854" t="s">
        <v>18</v>
      </c>
      <c r="C5854">
        <v>3093</v>
      </c>
      <c r="D5854">
        <v>1.1471657258259</v>
      </c>
      <c r="E5854">
        <v>7.3868372732497106E-2</v>
      </c>
      <c r="F5854">
        <v>1.07329735309341</v>
      </c>
      <c r="G5854" s="3">
        <f t="shared" si="546"/>
        <v>-1.1471657258259</v>
      </c>
      <c r="H5854" s="6">
        <f t="shared" si="547"/>
        <v>-2.2147835718363029</v>
      </c>
      <c r="I5854">
        <v>4.6740439861163902E-4</v>
      </c>
      <c r="J5854" s="3">
        <f t="shared" si="548"/>
        <v>-7.3868372732497106E-2</v>
      </c>
      <c r="K5854" s="6">
        <f t="shared" si="549"/>
        <v>-1.052535120108796</v>
      </c>
      <c r="L5854">
        <v>0.84005825535888501</v>
      </c>
      <c r="M5854" s="3">
        <f t="shared" si="550"/>
        <v>-1.07329735309341</v>
      </c>
      <c r="N5854" s="6">
        <f t="shared" si="551"/>
        <v>-2.1042372169086208</v>
      </c>
      <c r="O5854">
        <v>1.0265477230093599E-3</v>
      </c>
      <c r="P5854" s="5">
        <v>5853</v>
      </c>
      <c r="Q5854">
        <v>0.185</v>
      </c>
      <c r="R5854" s="5">
        <v>5212</v>
      </c>
      <c r="S5854">
        <v>0.27400000000000002</v>
      </c>
      <c r="T5854" s="5">
        <v>5351</v>
      </c>
      <c r="U5854">
        <v>0.254</v>
      </c>
    </row>
    <row r="5855" spans="1:21" x14ac:dyDescent="0.2">
      <c r="A5855" t="s">
        <v>1966</v>
      </c>
      <c r="B5855" t="s">
        <v>18</v>
      </c>
      <c r="C5855">
        <v>801</v>
      </c>
      <c r="D5855">
        <v>-0.10772406289978</v>
      </c>
      <c r="E5855">
        <v>-0.97996488676076798</v>
      </c>
      <c r="F5855">
        <v>0.872240823860987</v>
      </c>
      <c r="G5855" s="3">
        <f t="shared" si="546"/>
        <v>0.10772406289978</v>
      </c>
      <c r="H5855" s="6">
        <f t="shared" si="547"/>
        <v>1.0775270321005912</v>
      </c>
      <c r="I5855">
        <v>0.81968396463992899</v>
      </c>
      <c r="J5855" s="3">
        <f t="shared" si="548"/>
        <v>0.97996488676076798</v>
      </c>
      <c r="K5855" s="6">
        <f t="shared" si="549"/>
        <v>1.9724174024399543</v>
      </c>
      <c r="L5855">
        <v>6.6538395591458702E-3</v>
      </c>
      <c r="M5855" s="3">
        <f t="shared" si="550"/>
        <v>-0.872240823860987</v>
      </c>
      <c r="N5855" s="6">
        <f t="shared" si="551"/>
        <v>-1.8305038701393994</v>
      </c>
      <c r="O5855">
        <v>2.1584249856118301E-2</v>
      </c>
      <c r="P5855" s="5">
        <v>5854</v>
      </c>
      <c r="Q5855">
        <v>0.184</v>
      </c>
      <c r="R5855" s="5">
        <v>6002</v>
      </c>
      <c r="S5855">
        <v>0.16400000000000001</v>
      </c>
      <c r="T5855" s="5">
        <v>5486</v>
      </c>
      <c r="U5855">
        <v>0.23599999999999999</v>
      </c>
    </row>
    <row r="5856" spans="1:21" x14ac:dyDescent="0.2">
      <c r="A5856" t="s">
        <v>1536</v>
      </c>
      <c r="B5856" t="s">
        <v>18</v>
      </c>
      <c r="C5856">
        <v>2478</v>
      </c>
      <c r="D5856">
        <v>-0.29421257651236599</v>
      </c>
      <c r="E5856">
        <v>-0.40405919290748699</v>
      </c>
      <c r="F5856">
        <v>0.109846616395121</v>
      </c>
      <c r="G5856" s="3">
        <f t="shared" si="546"/>
        <v>0.29421257651236599</v>
      </c>
      <c r="H5856" s="6">
        <f t="shared" si="547"/>
        <v>1.2262155256889047</v>
      </c>
      <c r="I5856">
        <v>0.44138241926802901</v>
      </c>
      <c r="J5856" s="3">
        <f t="shared" si="548"/>
        <v>0.40405919290748699</v>
      </c>
      <c r="K5856" s="6">
        <f t="shared" si="549"/>
        <v>1.3232257299480756</v>
      </c>
      <c r="L5856">
        <v>0.241241363637161</v>
      </c>
      <c r="M5856" s="3">
        <f t="shared" si="550"/>
        <v>-0.109846616395121</v>
      </c>
      <c r="N5856" s="6">
        <f t="shared" si="551"/>
        <v>-1.0791135018492524</v>
      </c>
      <c r="O5856">
        <v>0.79130468411700605</v>
      </c>
      <c r="P5856" s="5">
        <v>5855</v>
      </c>
      <c r="Q5856">
        <v>0.184</v>
      </c>
      <c r="R5856" s="5">
        <v>6070</v>
      </c>
      <c r="S5856">
        <v>0.154</v>
      </c>
      <c r="T5856" s="5">
        <v>5842</v>
      </c>
      <c r="U5856">
        <v>0.186</v>
      </c>
    </row>
    <row r="5857" spans="1:21" x14ac:dyDescent="0.2">
      <c r="A5857" t="s">
        <v>4011</v>
      </c>
      <c r="B5857" t="s">
        <v>18</v>
      </c>
      <c r="C5857">
        <v>2328</v>
      </c>
      <c r="D5857">
        <v>-7.5188995571905295E-2</v>
      </c>
      <c r="E5857">
        <v>-2.4599020350714502</v>
      </c>
      <c r="F5857">
        <v>2.3847130394995402</v>
      </c>
      <c r="G5857" s="3">
        <f t="shared" si="546"/>
        <v>7.5188995571905295E-2</v>
      </c>
      <c r="H5857" s="6">
        <f t="shared" si="547"/>
        <v>1.0534990371306154</v>
      </c>
      <c r="I5857">
        <v>0.89332878321473896</v>
      </c>
      <c r="J5857" s="3">
        <f t="shared" si="548"/>
        <v>2.4599020350714502</v>
      </c>
      <c r="K5857" s="6">
        <f t="shared" si="549"/>
        <v>5.5017936654500259</v>
      </c>
      <c r="L5857" s="7">
        <v>1.8416217660993001E-9</v>
      </c>
      <c r="M5857" s="3">
        <f t="shared" si="550"/>
        <v>-2.3847130394995402</v>
      </c>
      <c r="N5857" s="6">
        <f t="shared" si="551"/>
        <v>-5.2224002790121986</v>
      </c>
      <c r="O5857" s="7">
        <v>1.0460340544126699E-8</v>
      </c>
      <c r="P5857" s="5">
        <v>5856</v>
      </c>
      <c r="Q5857">
        <v>0.184</v>
      </c>
      <c r="R5857" s="5">
        <v>5999</v>
      </c>
      <c r="S5857">
        <v>0.16400000000000001</v>
      </c>
      <c r="T5857" s="5">
        <v>3826</v>
      </c>
      <c r="U5857">
        <v>0.46700000000000003</v>
      </c>
    </row>
    <row r="5858" spans="1:21" x14ac:dyDescent="0.2">
      <c r="A5858" t="s">
        <v>3411</v>
      </c>
      <c r="B5858" t="s">
        <v>18</v>
      </c>
      <c r="C5858">
        <v>1671</v>
      </c>
      <c r="D5858">
        <v>-0.73757988931812501</v>
      </c>
      <c r="E5858">
        <v>-2.86732228451103</v>
      </c>
      <c r="F5858">
        <v>2.1297423951929102</v>
      </c>
      <c r="G5858" s="3">
        <f t="shared" si="546"/>
        <v>0.73757988931812501</v>
      </c>
      <c r="H5858" s="6">
        <f t="shared" si="547"/>
        <v>1.6673764793616239</v>
      </c>
      <c r="I5858">
        <v>2.7384298127346801E-2</v>
      </c>
      <c r="J5858" s="3">
        <f t="shared" si="548"/>
        <v>2.86732228451103</v>
      </c>
      <c r="K5858" s="6">
        <f t="shared" si="549"/>
        <v>7.2970952445830228</v>
      </c>
      <c r="L5858" s="7">
        <v>1.3184509006503301E-21</v>
      </c>
      <c r="M5858" s="3">
        <f t="shared" si="550"/>
        <v>-2.1297423951929102</v>
      </c>
      <c r="N5858" s="6">
        <f t="shared" si="551"/>
        <v>-4.3763932950384632</v>
      </c>
      <c r="O5858" s="7">
        <v>2.6425232676243502E-12</v>
      </c>
      <c r="P5858" s="5">
        <v>5857</v>
      </c>
      <c r="Q5858">
        <v>0.184</v>
      </c>
      <c r="R5858" s="5">
        <v>6292</v>
      </c>
      <c r="S5858">
        <v>0.123</v>
      </c>
      <c r="T5858" s="5">
        <v>4315</v>
      </c>
      <c r="U5858">
        <v>0.39900000000000002</v>
      </c>
    </row>
    <row r="5859" spans="1:21" x14ac:dyDescent="0.2">
      <c r="A5859" t="s">
        <v>2339</v>
      </c>
      <c r="B5859" t="s">
        <v>18</v>
      </c>
      <c r="C5859">
        <v>5409</v>
      </c>
      <c r="D5859">
        <v>0.757877672157664</v>
      </c>
      <c r="E5859">
        <v>-0.54252613753856505</v>
      </c>
      <c r="F5859">
        <v>1.30040380969623</v>
      </c>
      <c r="G5859" s="3">
        <f t="shared" si="546"/>
        <v>-0.757877672157664</v>
      </c>
      <c r="H5859" s="6">
        <f t="shared" si="547"/>
        <v>-1.6910011866579349</v>
      </c>
      <c r="I5859">
        <v>4.4077488784573002E-2</v>
      </c>
      <c r="J5859" s="3">
        <f t="shared" si="548"/>
        <v>0.54252613753856505</v>
      </c>
      <c r="K5859" s="6">
        <f t="shared" si="549"/>
        <v>1.4565206317564032</v>
      </c>
      <c r="L5859">
        <v>0.13881650043028099</v>
      </c>
      <c r="M5859" s="3">
        <f t="shared" si="550"/>
        <v>-1.30040380969623</v>
      </c>
      <c r="N5859" s="6">
        <f t="shared" si="551"/>
        <v>-2.4629781166918443</v>
      </c>
      <c r="O5859">
        <v>3.0626772679685999E-4</v>
      </c>
      <c r="P5859" s="5">
        <v>5858</v>
      </c>
      <c r="Q5859">
        <v>0.184</v>
      </c>
      <c r="R5859" s="5">
        <v>5559</v>
      </c>
      <c r="S5859">
        <v>0.22600000000000001</v>
      </c>
      <c r="T5859" s="5">
        <v>5181</v>
      </c>
      <c r="U5859">
        <v>0.27800000000000002</v>
      </c>
    </row>
    <row r="5860" spans="1:21" x14ac:dyDescent="0.2">
      <c r="A5860" t="s">
        <v>6787</v>
      </c>
      <c r="B5860" s="10" t="s">
        <v>6788</v>
      </c>
      <c r="C5860">
        <v>1626</v>
      </c>
      <c r="D5860">
        <v>0.46229670416467</v>
      </c>
      <c r="E5860">
        <v>-3.8050264247336401</v>
      </c>
      <c r="F5860">
        <v>4.26732312889831</v>
      </c>
      <c r="G5860" s="3">
        <f t="shared" si="546"/>
        <v>-0.46229670416467</v>
      </c>
      <c r="H5860" s="6">
        <f t="shared" si="547"/>
        <v>-1.3777333614169713</v>
      </c>
      <c r="I5860">
        <v>0.26702340626809801</v>
      </c>
      <c r="J5860" s="3">
        <f t="shared" si="548"/>
        <v>3.8050264247336401</v>
      </c>
      <c r="K5860" s="6">
        <f t="shared" si="549"/>
        <v>13.977422345999701</v>
      </c>
      <c r="L5860" s="7">
        <v>3.00539738349422E-27</v>
      </c>
      <c r="M5860" s="3">
        <f t="shared" si="550"/>
        <v>-4.26732312889831</v>
      </c>
      <c r="N5860" s="6">
        <f t="shared" si="551"/>
        <v>-19.257161072698857</v>
      </c>
      <c r="O5860" s="7">
        <v>6.3893507911437099E-33</v>
      </c>
      <c r="P5860" s="5">
        <v>5859</v>
      </c>
      <c r="Q5860">
        <v>0.184</v>
      </c>
      <c r="R5860" s="5">
        <v>5752</v>
      </c>
      <c r="S5860">
        <v>0.19900000000000001</v>
      </c>
      <c r="T5860" s="5">
        <v>1683</v>
      </c>
      <c r="U5860">
        <v>0.76500000000000001</v>
      </c>
    </row>
    <row r="5861" spans="1:21" x14ac:dyDescent="0.2">
      <c r="A5861" t="s">
        <v>2834</v>
      </c>
      <c r="B5861" t="s">
        <v>18</v>
      </c>
      <c r="C5861">
        <v>2796</v>
      </c>
      <c r="D5861">
        <v>1.1691350206623199</v>
      </c>
      <c r="E5861">
        <v>-0.53475277934987198</v>
      </c>
      <c r="F5861">
        <v>1.70388780001219</v>
      </c>
      <c r="G5861" s="3">
        <f t="shared" si="546"/>
        <v>-1.1691350206623199</v>
      </c>
      <c r="H5861" s="6">
        <f t="shared" si="547"/>
        <v>-2.2487682981158095</v>
      </c>
      <c r="I5861">
        <v>1.03740643411184E-2</v>
      </c>
      <c r="J5861" s="3">
        <f t="shared" si="548"/>
        <v>0.53475277934987198</v>
      </c>
      <c r="K5861" s="6">
        <f t="shared" si="549"/>
        <v>1.4486938846699082</v>
      </c>
      <c r="L5861">
        <v>0.24317594040031601</v>
      </c>
      <c r="M5861" s="3">
        <f t="shared" si="550"/>
        <v>-1.70388780001219</v>
      </c>
      <c r="N5861" s="6">
        <f t="shared" si="551"/>
        <v>-3.2577768815199257</v>
      </c>
      <c r="O5861">
        <v>1.1630990820342401E-4</v>
      </c>
      <c r="P5861" s="5">
        <v>5860</v>
      </c>
      <c r="Q5861">
        <v>0.184</v>
      </c>
      <c r="R5861" s="5">
        <v>5177</v>
      </c>
      <c r="S5861">
        <v>0.27900000000000003</v>
      </c>
      <c r="T5861" s="5">
        <v>4773</v>
      </c>
      <c r="U5861">
        <v>0.33500000000000002</v>
      </c>
    </row>
    <row r="5862" spans="1:21" x14ac:dyDescent="0.2">
      <c r="A5862" t="s">
        <v>1837</v>
      </c>
      <c r="B5862" t="s">
        <v>18</v>
      </c>
      <c r="C5862">
        <v>1335</v>
      </c>
      <c r="D5862">
        <v>1.2141869728453201</v>
      </c>
      <c r="E5862">
        <v>0.629632783861241</v>
      </c>
      <c r="F5862">
        <v>0.58455418898407896</v>
      </c>
      <c r="G5862" s="3">
        <f t="shared" si="546"/>
        <v>-1.2141869728453201</v>
      </c>
      <c r="H5862" s="6">
        <f t="shared" si="547"/>
        <v>-2.320099973789322</v>
      </c>
      <c r="I5862">
        <v>3.9552513133051803E-3</v>
      </c>
      <c r="J5862" s="3">
        <f t="shared" si="548"/>
        <v>-0.629632783861241</v>
      </c>
      <c r="K5862" s="6">
        <f t="shared" si="549"/>
        <v>-1.5471711344754824</v>
      </c>
      <c r="L5862">
        <v>0.132124403436499</v>
      </c>
      <c r="M5862" s="3">
        <f t="shared" si="550"/>
        <v>-0.58455418898407896</v>
      </c>
      <c r="N5862" s="6">
        <f t="shared" si="551"/>
        <v>-1.4995755298756113</v>
      </c>
      <c r="O5862">
        <v>0.193965264632735</v>
      </c>
      <c r="P5862" s="5">
        <v>5861</v>
      </c>
      <c r="Q5862">
        <v>0.183</v>
      </c>
      <c r="R5862" s="5">
        <v>5013</v>
      </c>
      <c r="S5862">
        <v>0.30199999999999999</v>
      </c>
      <c r="T5862" s="5">
        <v>5594</v>
      </c>
      <c r="U5862">
        <v>0.221</v>
      </c>
    </row>
    <row r="5863" spans="1:21" x14ac:dyDescent="0.2">
      <c r="A5863" t="s">
        <v>627</v>
      </c>
      <c r="B5863" t="s">
        <v>18</v>
      </c>
      <c r="C5863">
        <v>1485</v>
      </c>
      <c r="D5863">
        <v>0.26599402915950299</v>
      </c>
      <c r="E5863">
        <v>3.26405181111627</v>
      </c>
      <c r="F5863">
        <v>-2.9980577819567702</v>
      </c>
      <c r="G5863" s="3">
        <f t="shared" si="546"/>
        <v>-0.26599402915950299</v>
      </c>
      <c r="H5863" s="6">
        <f t="shared" si="547"/>
        <v>-1.2024642722835592</v>
      </c>
      <c r="I5863">
        <v>0.78720377331194502</v>
      </c>
      <c r="J5863" s="3">
        <f t="shared" si="548"/>
        <v>-3.26405181111627</v>
      </c>
      <c r="K5863" s="6">
        <f t="shared" si="549"/>
        <v>-9.6067724191027306</v>
      </c>
      <c r="L5863" s="7">
        <v>2.2822152776580099E-5</v>
      </c>
      <c r="M5863" s="3">
        <f t="shared" si="550"/>
        <v>2.9980577819567702</v>
      </c>
      <c r="N5863" s="6">
        <f t="shared" si="551"/>
        <v>7.9892373025427652</v>
      </c>
      <c r="O5863">
        <v>1.6081557662972601E-4</v>
      </c>
      <c r="P5863" s="5">
        <v>5862</v>
      </c>
      <c r="Q5863">
        <v>0.183</v>
      </c>
      <c r="R5863" s="5">
        <v>5900</v>
      </c>
      <c r="S5863">
        <v>0.17799999999999999</v>
      </c>
      <c r="T5863" s="5">
        <v>6633</v>
      </c>
      <c r="U5863">
        <v>7.5999999999999998E-2</v>
      </c>
    </row>
    <row r="5864" spans="1:21" x14ac:dyDescent="0.2">
      <c r="A5864" t="s">
        <v>3120</v>
      </c>
      <c r="B5864" t="s">
        <v>3121</v>
      </c>
      <c r="C5864">
        <v>447</v>
      </c>
      <c r="D5864">
        <v>1.09961411639278</v>
      </c>
      <c r="E5864">
        <v>-0.72101930057142305</v>
      </c>
      <c r="F5864">
        <v>1.8206334169642</v>
      </c>
      <c r="G5864" s="3">
        <f t="shared" si="546"/>
        <v>-1.09961411639278</v>
      </c>
      <c r="H5864" s="6">
        <f t="shared" si="547"/>
        <v>-2.1429736583847467</v>
      </c>
      <c r="I5864">
        <v>1.21276915090608E-2</v>
      </c>
      <c r="J5864" s="3">
        <f t="shared" si="548"/>
        <v>0.72101930057142305</v>
      </c>
      <c r="K5864" s="6">
        <f t="shared" si="549"/>
        <v>1.6483462215599991</v>
      </c>
      <c r="L5864">
        <v>8.4182574212864195E-2</v>
      </c>
      <c r="M5864" s="3">
        <f t="shared" si="550"/>
        <v>-1.8206334169642</v>
      </c>
      <c r="N5864" s="6">
        <f t="shared" si="551"/>
        <v>-3.5323625327010979</v>
      </c>
      <c r="O5864" s="7">
        <v>1.3767802444373101E-5</v>
      </c>
      <c r="P5864" s="5">
        <v>5863</v>
      </c>
      <c r="Q5864">
        <v>0.183</v>
      </c>
      <c r="R5864" s="5">
        <v>5191</v>
      </c>
      <c r="S5864">
        <v>0.27700000000000002</v>
      </c>
      <c r="T5864" s="5">
        <v>4543</v>
      </c>
      <c r="U5864">
        <v>0.36699999999999999</v>
      </c>
    </row>
    <row r="5865" spans="1:21" x14ac:dyDescent="0.2">
      <c r="A5865" t="s">
        <v>1377</v>
      </c>
      <c r="B5865" t="s">
        <v>1378</v>
      </c>
      <c r="C5865">
        <v>1992</v>
      </c>
      <c r="D5865">
        <v>2.12502297918962</v>
      </c>
      <c r="E5865">
        <v>2.2140720959848599</v>
      </c>
      <c r="F5865">
        <v>-8.9049116795241606E-2</v>
      </c>
      <c r="G5865" s="3">
        <f t="shared" si="546"/>
        <v>-2.12502297918962</v>
      </c>
      <c r="H5865" s="6">
        <f t="shared" si="547"/>
        <v>-4.3621004094707061</v>
      </c>
      <c r="I5865" s="7">
        <v>3.8728309913006803E-14</v>
      </c>
      <c r="J5865" s="3">
        <f t="shared" si="548"/>
        <v>-2.2140720959848599</v>
      </c>
      <c r="K5865" s="6">
        <f t="shared" si="549"/>
        <v>-4.6398304790736553</v>
      </c>
      <c r="L5865" s="7">
        <v>6.1918021720264105E-16</v>
      </c>
      <c r="M5865" s="3">
        <f t="shared" si="550"/>
        <v>8.9049116795241606E-2</v>
      </c>
      <c r="N5865" s="6">
        <f t="shared" si="551"/>
        <v>1.0636688850627936</v>
      </c>
      <c r="O5865">
        <v>0.808072939736309</v>
      </c>
      <c r="P5865" s="5">
        <v>5864</v>
      </c>
      <c r="Q5865">
        <v>0.183</v>
      </c>
      <c r="R5865" s="5">
        <v>4215</v>
      </c>
      <c r="S5865">
        <v>0.41299999999999998</v>
      </c>
      <c r="T5865" s="5">
        <v>5972</v>
      </c>
      <c r="U5865">
        <v>0.16800000000000001</v>
      </c>
    </row>
    <row r="5866" spans="1:21" x14ac:dyDescent="0.2">
      <c r="A5866" t="s">
        <v>1450</v>
      </c>
      <c r="B5866" t="s">
        <v>18</v>
      </c>
      <c r="C5866">
        <v>2301</v>
      </c>
      <c r="D5866">
        <v>0.92957197604336195</v>
      </c>
      <c r="E5866">
        <v>0.85463086162858504</v>
      </c>
      <c r="F5866">
        <v>7.4941114414777105E-2</v>
      </c>
      <c r="G5866" s="3">
        <f t="shared" si="546"/>
        <v>-0.92957197604336195</v>
      </c>
      <c r="H5866" s="6">
        <f t="shared" si="547"/>
        <v>-1.9047108157927399</v>
      </c>
      <c r="I5866">
        <v>4.4835991556106097E-2</v>
      </c>
      <c r="J5866" s="3">
        <f t="shared" si="548"/>
        <v>-0.85463086162858504</v>
      </c>
      <c r="K5866" s="6">
        <f t="shared" si="549"/>
        <v>-1.8082960122482425</v>
      </c>
      <c r="L5866">
        <v>5.4829222669465702E-2</v>
      </c>
      <c r="M5866" s="3">
        <f t="shared" si="550"/>
        <v>-7.4941114414777105E-2</v>
      </c>
      <c r="N5866" s="6">
        <f t="shared" si="551"/>
        <v>-1.053318042450708</v>
      </c>
      <c r="O5866">
        <v>0.898153462000715</v>
      </c>
      <c r="P5866" s="5">
        <v>5865</v>
      </c>
      <c r="Q5866">
        <v>0.183</v>
      </c>
      <c r="R5866" s="5">
        <v>5400</v>
      </c>
      <c r="S5866">
        <v>0.248</v>
      </c>
      <c r="T5866" s="5">
        <v>5915</v>
      </c>
      <c r="U5866">
        <v>0.17599999999999999</v>
      </c>
    </row>
    <row r="5867" spans="1:21" x14ac:dyDescent="0.2">
      <c r="A5867" t="s">
        <v>1784</v>
      </c>
      <c r="B5867" t="s">
        <v>18</v>
      </c>
      <c r="C5867">
        <v>1704</v>
      </c>
      <c r="D5867">
        <v>0.57048370180399899</v>
      </c>
      <c r="E5867">
        <v>-0.14425677144513399</v>
      </c>
      <c r="F5867">
        <v>0.71474047324913204</v>
      </c>
      <c r="G5867" s="3">
        <f t="shared" si="546"/>
        <v>-0.57048370180399899</v>
      </c>
      <c r="H5867" s="6">
        <f t="shared" si="547"/>
        <v>-1.4850213800050824</v>
      </c>
      <c r="I5867">
        <v>0.107530561577398</v>
      </c>
      <c r="J5867" s="3">
        <f t="shared" si="548"/>
        <v>0.14425677144513399</v>
      </c>
      <c r="K5867" s="6">
        <f t="shared" si="549"/>
        <v>1.1051611643265171</v>
      </c>
      <c r="L5867">
        <v>0.69350091406469105</v>
      </c>
      <c r="M5867" s="3">
        <f t="shared" si="550"/>
        <v>-0.71474047324913204</v>
      </c>
      <c r="N5867" s="6">
        <f t="shared" si="551"/>
        <v>-1.6411879573761869</v>
      </c>
      <c r="O5867">
        <v>3.8860430653035599E-2</v>
      </c>
      <c r="P5867" s="5">
        <v>5866</v>
      </c>
      <c r="Q5867">
        <v>0.183</v>
      </c>
      <c r="R5867" s="5">
        <v>5678</v>
      </c>
      <c r="S5867">
        <v>0.20899999999999999</v>
      </c>
      <c r="T5867" s="5">
        <v>5635</v>
      </c>
      <c r="U5867">
        <v>0.215</v>
      </c>
    </row>
    <row r="5868" spans="1:21" x14ac:dyDescent="0.2">
      <c r="A5868" t="s">
        <v>1987</v>
      </c>
      <c r="B5868" t="s">
        <v>18</v>
      </c>
      <c r="C5868">
        <v>1878</v>
      </c>
      <c r="D5868">
        <v>2.1661106183570098</v>
      </c>
      <c r="E5868">
        <v>1.3500061699736301</v>
      </c>
      <c r="F5868">
        <v>0.81610444838337803</v>
      </c>
      <c r="G5868" s="3">
        <f t="shared" si="546"/>
        <v>-2.1661106183570098</v>
      </c>
      <c r="H5868" s="6">
        <f t="shared" si="547"/>
        <v>-4.4881180344922971</v>
      </c>
      <c r="I5868">
        <v>2.0420290594820001E-4</v>
      </c>
      <c r="J5868" s="3">
        <f t="shared" si="548"/>
        <v>-1.3500061699736301</v>
      </c>
      <c r="K5868" s="6">
        <f t="shared" si="549"/>
        <v>-2.5491321564882621</v>
      </c>
      <c r="L5868">
        <v>1.8752007323407899E-2</v>
      </c>
      <c r="M5868" s="3">
        <f t="shared" si="550"/>
        <v>-0.81610444838337803</v>
      </c>
      <c r="N5868" s="6">
        <f t="shared" si="551"/>
        <v>-1.7606454899047752</v>
      </c>
      <c r="O5868">
        <v>0.19580730732868401</v>
      </c>
      <c r="P5868" s="5">
        <v>5867</v>
      </c>
      <c r="Q5868">
        <v>0.183</v>
      </c>
      <c r="R5868" s="5">
        <v>3938</v>
      </c>
      <c r="S5868">
        <v>0.45100000000000001</v>
      </c>
      <c r="T5868" s="5">
        <v>5467</v>
      </c>
      <c r="U5868">
        <v>0.23799999999999999</v>
      </c>
    </row>
    <row r="5869" spans="1:21" x14ac:dyDescent="0.2">
      <c r="A5869" t="s">
        <v>1442</v>
      </c>
      <c r="B5869" t="s">
        <v>18</v>
      </c>
      <c r="C5869">
        <v>2475</v>
      </c>
      <c r="D5869">
        <v>1.7354096789965101</v>
      </c>
      <c r="E5869">
        <v>1.8302131953729699</v>
      </c>
      <c r="F5869">
        <v>-9.4803516376455801E-2</v>
      </c>
      <c r="G5869" s="3">
        <f t="shared" si="546"/>
        <v>-1.7354096789965101</v>
      </c>
      <c r="H5869" s="6">
        <f t="shared" si="547"/>
        <v>-3.3297403437851774</v>
      </c>
      <c r="I5869">
        <v>4.1037921104298902E-4</v>
      </c>
      <c r="J5869" s="3">
        <f t="shared" si="548"/>
        <v>-1.8302131953729699</v>
      </c>
      <c r="K5869" s="6">
        <f t="shared" si="549"/>
        <v>-3.5558961611411695</v>
      </c>
      <c r="L5869">
        <v>1.08673741832037E-4</v>
      </c>
      <c r="M5869" s="3">
        <f t="shared" si="550"/>
        <v>9.4803516376455801E-2</v>
      </c>
      <c r="N5869" s="6">
        <f t="shared" si="551"/>
        <v>1.067919955914308</v>
      </c>
      <c r="O5869">
        <v>0.88138518890233497</v>
      </c>
      <c r="P5869" s="5">
        <v>5868</v>
      </c>
      <c r="Q5869">
        <v>0.182</v>
      </c>
      <c r="R5869" s="5">
        <v>4522</v>
      </c>
      <c r="S5869">
        <v>0.37</v>
      </c>
      <c r="T5869" s="5">
        <v>5925</v>
      </c>
      <c r="U5869">
        <v>0.17499999999999999</v>
      </c>
    </row>
    <row r="5870" spans="1:21" x14ac:dyDescent="0.2">
      <c r="A5870" t="s">
        <v>2784</v>
      </c>
      <c r="B5870" t="s">
        <v>2785</v>
      </c>
      <c r="C5870">
        <v>1218</v>
      </c>
      <c r="D5870">
        <v>0.30740371893457202</v>
      </c>
      <c r="E5870">
        <v>-1.36140787982109</v>
      </c>
      <c r="F5870">
        <v>1.66881159875567</v>
      </c>
      <c r="G5870" s="3">
        <f t="shared" si="546"/>
        <v>-0.30740371893457202</v>
      </c>
      <c r="H5870" s="6">
        <f t="shared" si="547"/>
        <v>-1.2374787221283152</v>
      </c>
      <c r="I5870">
        <v>0.58781825440407698</v>
      </c>
      <c r="J5870" s="3">
        <f t="shared" si="548"/>
        <v>1.36140787982109</v>
      </c>
      <c r="K5870" s="6">
        <f t="shared" si="549"/>
        <v>2.5693579260975614</v>
      </c>
      <c r="L5870">
        <v>3.4563434018023498E-3</v>
      </c>
      <c r="M5870" s="3">
        <f t="shared" si="550"/>
        <v>-1.66881159875567</v>
      </c>
      <c r="N5870" s="6">
        <f t="shared" si="551"/>
        <v>-3.179525763077486</v>
      </c>
      <c r="O5870">
        <v>4.6034969477567903E-4</v>
      </c>
      <c r="P5870" s="5">
        <v>5869</v>
      </c>
      <c r="Q5870">
        <v>0.182</v>
      </c>
      <c r="R5870" s="5">
        <v>5888</v>
      </c>
      <c r="S5870">
        <v>0.18</v>
      </c>
      <c r="T5870" s="5">
        <v>4818</v>
      </c>
      <c r="U5870">
        <v>0.32900000000000001</v>
      </c>
    </row>
    <row r="5871" spans="1:21" x14ac:dyDescent="0.2">
      <c r="A5871" t="s">
        <v>3491</v>
      </c>
      <c r="B5871" t="s">
        <v>3492</v>
      </c>
      <c r="C5871">
        <v>2514</v>
      </c>
      <c r="D5871">
        <v>0.80931672800694099</v>
      </c>
      <c r="E5871">
        <v>-1.4088724490420901</v>
      </c>
      <c r="F5871">
        <v>2.2181891770490298</v>
      </c>
      <c r="G5871" s="3">
        <f t="shared" si="546"/>
        <v>-0.80931672800694099</v>
      </c>
      <c r="H5871" s="6">
        <f t="shared" si="547"/>
        <v>-1.7523813041654164</v>
      </c>
      <c r="I5871">
        <v>9.9655087500462397E-2</v>
      </c>
      <c r="J5871" s="3">
        <f t="shared" si="548"/>
        <v>1.4088724490420901</v>
      </c>
      <c r="K5871" s="6">
        <f t="shared" si="549"/>
        <v>2.655295547493949</v>
      </c>
      <c r="L5871">
        <v>1.7852134394072299E-3</v>
      </c>
      <c r="M5871" s="3">
        <f t="shared" si="550"/>
        <v>-2.2181891770490298</v>
      </c>
      <c r="N5871" s="6">
        <f t="shared" si="551"/>
        <v>-4.6530902744620652</v>
      </c>
      <c r="O5871" s="7">
        <v>1.05214636818522E-6</v>
      </c>
      <c r="P5871" s="5">
        <v>5870</v>
      </c>
      <c r="Q5871">
        <v>0.182</v>
      </c>
      <c r="R5871" s="5">
        <v>5571</v>
      </c>
      <c r="S5871">
        <v>0.224</v>
      </c>
      <c r="T5871" s="5">
        <v>4252</v>
      </c>
      <c r="U5871">
        <v>0.40799999999999997</v>
      </c>
    </row>
    <row r="5872" spans="1:21" x14ac:dyDescent="0.2">
      <c r="A5872" t="s">
        <v>943</v>
      </c>
      <c r="B5872" t="s">
        <v>18</v>
      </c>
      <c r="C5872">
        <v>366</v>
      </c>
      <c r="D5872">
        <v>-2.7182737301201101</v>
      </c>
      <c r="E5872">
        <v>-1.07656293591355</v>
      </c>
      <c r="F5872">
        <v>-1.6417107942065601</v>
      </c>
      <c r="G5872" s="3">
        <f t="shared" si="546"/>
        <v>2.7182737301201101</v>
      </c>
      <c r="H5872" s="6">
        <f t="shared" si="547"/>
        <v>6.5808490503657664</v>
      </c>
      <c r="I5872">
        <v>1.3651962168839601E-4</v>
      </c>
      <c r="J5872" s="3">
        <f t="shared" si="548"/>
        <v>1.07656293591355</v>
      </c>
      <c r="K5872" s="6">
        <f t="shared" si="549"/>
        <v>2.1090056146445897</v>
      </c>
      <c r="L5872">
        <v>0.14491448777139301</v>
      </c>
      <c r="M5872" s="3">
        <f t="shared" si="550"/>
        <v>1.6417107942065601</v>
      </c>
      <c r="N5872" s="6">
        <f t="shared" si="551"/>
        <v>3.1203563445585112</v>
      </c>
      <c r="O5872">
        <v>1.8046836248467899E-2</v>
      </c>
      <c r="P5872" s="5">
        <v>5871</v>
      </c>
      <c r="Q5872">
        <v>0.182</v>
      </c>
      <c r="R5872" s="5">
        <v>6710</v>
      </c>
      <c r="S5872">
        <v>6.5000000000000002E-2</v>
      </c>
      <c r="T5872" s="5">
        <v>6356</v>
      </c>
      <c r="U5872">
        <v>0.115</v>
      </c>
    </row>
    <row r="5873" spans="1:21" x14ac:dyDescent="0.2">
      <c r="A5873" t="s">
        <v>3621</v>
      </c>
      <c r="B5873" t="s">
        <v>3605</v>
      </c>
      <c r="C5873">
        <v>2700</v>
      </c>
      <c r="D5873">
        <v>0.121659401777667</v>
      </c>
      <c r="E5873">
        <v>-2.1937761516169201</v>
      </c>
      <c r="F5873">
        <v>2.3154355533945901</v>
      </c>
      <c r="G5873" s="3">
        <f t="shared" si="546"/>
        <v>-0.121659401777667</v>
      </c>
      <c r="H5873" s="6">
        <f t="shared" si="547"/>
        <v>-1.0879855546078856</v>
      </c>
      <c r="I5873">
        <v>0.82221149868895504</v>
      </c>
      <c r="J5873" s="3">
        <f t="shared" si="548"/>
        <v>2.1937761516169201</v>
      </c>
      <c r="K5873" s="6">
        <f t="shared" si="549"/>
        <v>4.5750139791417013</v>
      </c>
      <c r="L5873" s="7">
        <v>7.6923447877320503E-8</v>
      </c>
      <c r="M5873" s="3">
        <f t="shared" si="550"/>
        <v>-2.3154355533945901</v>
      </c>
      <c r="N5873" s="6">
        <f t="shared" si="551"/>
        <v>-4.9775491214353238</v>
      </c>
      <c r="O5873" s="7">
        <v>2.4639052987067799E-8</v>
      </c>
      <c r="P5873" s="5">
        <v>5872</v>
      </c>
      <c r="Q5873">
        <v>0.182</v>
      </c>
      <c r="R5873" s="5">
        <v>5987</v>
      </c>
      <c r="S5873">
        <v>0.16600000000000001</v>
      </c>
      <c r="T5873" s="5">
        <v>4142</v>
      </c>
      <c r="U5873">
        <v>0.42299999999999999</v>
      </c>
    </row>
    <row r="5874" spans="1:21" x14ac:dyDescent="0.2">
      <c r="A5874" t="s">
        <v>1595</v>
      </c>
      <c r="B5874" t="s">
        <v>18</v>
      </c>
      <c r="C5874">
        <v>1467</v>
      </c>
      <c r="D5874">
        <v>-1.0733393731693399</v>
      </c>
      <c r="E5874">
        <v>-1.46231931632544</v>
      </c>
      <c r="F5874">
        <v>0.38897994315609702</v>
      </c>
      <c r="G5874" s="3">
        <f t="shared" si="546"/>
        <v>1.0733393731693399</v>
      </c>
      <c r="H5874" s="6">
        <f t="shared" si="547"/>
        <v>2.1042985060187949</v>
      </c>
      <c r="I5874">
        <v>3.59478816052783E-3</v>
      </c>
      <c r="J5874" s="3">
        <f t="shared" si="548"/>
        <v>1.46231931632544</v>
      </c>
      <c r="K5874" s="6">
        <f t="shared" si="549"/>
        <v>2.7555099111329637</v>
      </c>
      <c r="L5874" s="7">
        <v>2.56191551656987E-5</v>
      </c>
      <c r="M5874" s="3">
        <f t="shared" si="550"/>
        <v>-0.38897994315609702</v>
      </c>
      <c r="N5874" s="6">
        <f t="shared" si="551"/>
        <v>-1.3094672182922447</v>
      </c>
      <c r="O5874">
        <v>0.32190364264370402</v>
      </c>
      <c r="P5874" s="5">
        <v>5873</v>
      </c>
      <c r="Q5874">
        <v>0.182</v>
      </c>
      <c r="R5874" s="5">
        <v>6378</v>
      </c>
      <c r="S5874">
        <v>0.111</v>
      </c>
      <c r="T5874" s="5">
        <v>5789</v>
      </c>
      <c r="U5874">
        <v>0.193</v>
      </c>
    </row>
    <row r="5875" spans="1:21" x14ac:dyDescent="0.2">
      <c r="A5875" t="s">
        <v>900</v>
      </c>
      <c r="B5875" t="s">
        <v>18</v>
      </c>
      <c r="C5875">
        <v>1029</v>
      </c>
      <c r="D5875">
        <v>-3.7193148391343498</v>
      </c>
      <c r="E5875">
        <v>-1.8070473663095901</v>
      </c>
      <c r="F5875">
        <v>-1.91226747282476</v>
      </c>
      <c r="G5875" s="3">
        <f t="shared" si="546"/>
        <v>3.7193148391343498</v>
      </c>
      <c r="H5875" s="6">
        <f t="shared" si="547"/>
        <v>13.171199559861401</v>
      </c>
      <c r="I5875" s="7">
        <v>1.48204922383883E-6</v>
      </c>
      <c r="J5875" s="3">
        <f t="shared" si="548"/>
        <v>1.8070473663095901</v>
      </c>
      <c r="K5875" s="6">
        <f t="shared" si="549"/>
        <v>3.4992539446267861</v>
      </c>
      <c r="L5875">
        <v>2.0174990834648202E-2</v>
      </c>
      <c r="M5875" s="3">
        <f t="shared" si="550"/>
        <v>1.91226747282476</v>
      </c>
      <c r="N5875" s="6">
        <f t="shared" si="551"/>
        <v>3.7640022039801351</v>
      </c>
      <c r="O5875">
        <v>1.3224927468036199E-2</v>
      </c>
      <c r="P5875" s="5">
        <v>5874</v>
      </c>
      <c r="Q5875">
        <v>0.182</v>
      </c>
      <c r="R5875" s="5">
        <v>6854</v>
      </c>
      <c r="S5875">
        <v>4.4999999999999998E-2</v>
      </c>
      <c r="T5875" s="5">
        <v>6388</v>
      </c>
      <c r="U5875">
        <v>0.11</v>
      </c>
    </row>
    <row r="5876" spans="1:21" x14ac:dyDescent="0.2">
      <c r="A5876" t="s">
        <v>1320</v>
      </c>
      <c r="B5876" t="s">
        <v>18</v>
      </c>
      <c r="C5876">
        <v>1758</v>
      </c>
      <c r="D5876">
        <v>-0.21749728110795699</v>
      </c>
      <c r="E5876">
        <v>2.0724888337085301E-2</v>
      </c>
      <c r="F5876">
        <v>-0.23822216944504199</v>
      </c>
      <c r="G5876" s="3">
        <f t="shared" si="546"/>
        <v>0.21749728110795699</v>
      </c>
      <c r="H5876" s="6">
        <f t="shared" si="547"/>
        <v>1.1627148134586103</v>
      </c>
      <c r="I5876">
        <v>0.60172456186494105</v>
      </c>
      <c r="J5876" s="3">
        <f t="shared" si="548"/>
        <v>-2.0724888337085301E-2</v>
      </c>
      <c r="K5876" s="6">
        <f t="shared" si="549"/>
        <v>-1.0144690761115578</v>
      </c>
      <c r="L5876">
        <v>0.95943387666070801</v>
      </c>
      <c r="M5876" s="3">
        <f t="shared" si="550"/>
        <v>0.23822216944504199</v>
      </c>
      <c r="N5876" s="6">
        <f t="shared" si="551"/>
        <v>1.1795382225905784</v>
      </c>
      <c r="O5876">
        <v>0.56024623289415798</v>
      </c>
      <c r="P5876" s="5">
        <v>5875</v>
      </c>
      <c r="Q5876">
        <v>0.182</v>
      </c>
      <c r="R5876" s="5">
        <v>6097</v>
      </c>
      <c r="S5876">
        <v>0.151</v>
      </c>
      <c r="T5876" s="5">
        <v>6021</v>
      </c>
      <c r="U5876">
        <v>0.161</v>
      </c>
    </row>
    <row r="5877" spans="1:21" x14ac:dyDescent="0.2">
      <c r="A5877" t="s">
        <v>853</v>
      </c>
      <c r="B5877" t="s">
        <v>18</v>
      </c>
      <c r="C5877">
        <v>1524</v>
      </c>
      <c r="D5877">
        <v>2.4584566262238501</v>
      </c>
      <c r="E5877">
        <v>4.64393975897997</v>
      </c>
      <c r="F5877">
        <v>-2.1854831327561199</v>
      </c>
      <c r="G5877" s="3">
        <f t="shared" si="546"/>
        <v>-2.4584566262238501</v>
      </c>
      <c r="H5877" s="6">
        <f t="shared" si="547"/>
        <v>-5.4962842828733756</v>
      </c>
      <c r="I5877" s="7">
        <v>2.0248040573079201E-6</v>
      </c>
      <c r="J5877" s="3">
        <f t="shared" si="548"/>
        <v>-4.64393975897997</v>
      </c>
      <c r="K5877" s="6">
        <f t="shared" si="549"/>
        <v>-25.001448185918161</v>
      </c>
      <c r="L5877" s="7">
        <v>2.32323128890418E-20</v>
      </c>
      <c r="M5877" s="3">
        <f t="shared" si="550"/>
        <v>2.1854831327561199</v>
      </c>
      <c r="N5877" s="6">
        <f t="shared" si="551"/>
        <v>4.5487909466079834</v>
      </c>
      <c r="O5877" s="7">
        <v>3.54841361806828E-5</v>
      </c>
      <c r="P5877" s="5">
        <v>5876</v>
      </c>
      <c r="Q5877">
        <v>0.18099999999999999</v>
      </c>
      <c r="R5877" s="5">
        <v>3599</v>
      </c>
      <c r="S5877">
        <v>0.498</v>
      </c>
      <c r="T5877" s="5">
        <v>6432</v>
      </c>
      <c r="U5877">
        <v>0.104</v>
      </c>
    </row>
    <row r="5878" spans="1:21" x14ac:dyDescent="0.2">
      <c r="A5878" t="s">
        <v>1594</v>
      </c>
      <c r="B5878" t="s">
        <v>18</v>
      </c>
      <c r="C5878">
        <v>3231</v>
      </c>
      <c r="D5878">
        <v>0.69041832472405196</v>
      </c>
      <c r="E5878">
        <v>0.37248191950584503</v>
      </c>
      <c r="F5878">
        <v>0.31793640521820699</v>
      </c>
      <c r="G5878" s="3">
        <f t="shared" si="546"/>
        <v>-0.69041832472405196</v>
      </c>
      <c r="H5878" s="6">
        <f t="shared" si="547"/>
        <v>-1.6137513749328241</v>
      </c>
      <c r="I5878">
        <v>3.99168853458799E-2</v>
      </c>
      <c r="J5878" s="3">
        <f t="shared" si="548"/>
        <v>-0.37248191950584503</v>
      </c>
      <c r="K5878" s="6">
        <f t="shared" si="549"/>
        <v>-1.294578024592</v>
      </c>
      <c r="L5878">
        <v>0.26370609455332999</v>
      </c>
      <c r="M5878" s="3">
        <f t="shared" si="550"/>
        <v>-0.31793640521820699</v>
      </c>
      <c r="N5878" s="6">
        <f t="shared" si="551"/>
        <v>-1.2465462446277931</v>
      </c>
      <c r="O5878">
        <v>0.38113041675398202</v>
      </c>
      <c r="P5878" s="5">
        <v>5877</v>
      </c>
      <c r="Q5878">
        <v>0.18099999999999999</v>
      </c>
      <c r="R5878" s="5">
        <v>5548</v>
      </c>
      <c r="S5878">
        <v>0.22700000000000001</v>
      </c>
      <c r="T5878" s="5">
        <v>5791</v>
      </c>
      <c r="U5878">
        <v>0.193</v>
      </c>
    </row>
    <row r="5879" spans="1:21" x14ac:dyDescent="0.2">
      <c r="A5879" t="s">
        <v>2511</v>
      </c>
      <c r="B5879" t="s">
        <v>2512</v>
      </c>
      <c r="C5879">
        <v>1125</v>
      </c>
      <c r="D5879">
        <v>1.18246097966452</v>
      </c>
      <c r="E5879">
        <v>-0.24150762769456299</v>
      </c>
      <c r="F5879">
        <v>1.42396860735908</v>
      </c>
      <c r="G5879" s="3">
        <f t="shared" si="546"/>
        <v>-1.18246097966452</v>
      </c>
      <c r="H5879" s="6">
        <f t="shared" si="547"/>
        <v>-2.2696360634681776</v>
      </c>
      <c r="I5879">
        <v>8.2399020020413704E-4</v>
      </c>
      <c r="J5879" s="3">
        <f t="shared" si="548"/>
        <v>0.24150762769456299</v>
      </c>
      <c r="K5879" s="6">
        <f t="shared" si="549"/>
        <v>1.1822274531449901</v>
      </c>
      <c r="L5879">
        <v>0.51268961918977596</v>
      </c>
      <c r="M5879" s="3">
        <f t="shared" si="550"/>
        <v>-1.42396860735908</v>
      </c>
      <c r="N5879" s="6">
        <f t="shared" si="551"/>
        <v>-2.6832260628799989</v>
      </c>
      <c r="O5879" s="7">
        <v>3.9538624982122898E-5</v>
      </c>
      <c r="P5879" s="5">
        <v>5878</v>
      </c>
      <c r="Q5879">
        <v>0.18099999999999999</v>
      </c>
      <c r="R5879" s="5">
        <v>5185</v>
      </c>
      <c r="S5879">
        <v>0.27800000000000002</v>
      </c>
      <c r="T5879" s="5">
        <v>5041</v>
      </c>
      <c r="U5879">
        <v>0.29799999999999999</v>
      </c>
    </row>
    <row r="5880" spans="1:21" x14ac:dyDescent="0.2">
      <c r="A5880" t="s">
        <v>1964</v>
      </c>
      <c r="B5880" t="s">
        <v>1965</v>
      </c>
      <c r="C5880">
        <v>1758</v>
      </c>
      <c r="D5880">
        <v>0.71747742202534104</v>
      </c>
      <c r="E5880">
        <v>-0.22420763493406301</v>
      </c>
      <c r="F5880">
        <v>0.94168505695940397</v>
      </c>
      <c r="G5880" s="3">
        <f t="shared" si="546"/>
        <v>-0.71747742202534104</v>
      </c>
      <c r="H5880" s="6">
        <f t="shared" si="547"/>
        <v>-1.6443044239198576</v>
      </c>
      <c r="I5880">
        <v>0.136825169906865</v>
      </c>
      <c r="J5880" s="3">
        <f t="shared" si="548"/>
        <v>0.22420763493406301</v>
      </c>
      <c r="K5880" s="6">
        <f t="shared" si="549"/>
        <v>1.1681355024101239</v>
      </c>
      <c r="L5880">
        <v>0.648101634881732</v>
      </c>
      <c r="M5880" s="3">
        <f t="shared" si="550"/>
        <v>-0.94168505695940397</v>
      </c>
      <c r="N5880" s="6">
        <f t="shared" si="551"/>
        <v>-1.920770374350812</v>
      </c>
      <c r="O5880">
        <v>4.4394406343473101E-2</v>
      </c>
      <c r="P5880" s="5">
        <v>5879</v>
      </c>
      <c r="Q5880">
        <v>0.18099999999999999</v>
      </c>
      <c r="R5880" s="5">
        <v>5643</v>
      </c>
      <c r="S5880">
        <v>0.214</v>
      </c>
      <c r="T5880" s="5">
        <v>5483</v>
      </c>
      <c r="U5880">
        <v>0.23599999999999999</v>
      </c>
    </row>
    <row r="5881" spans="1:21" x14ac:dyDescent="0.2">
      <c r="A5881" t="s">
        <v>2579</v>
      </c>
      <c r="B5881" t="s">
        <v>2580</v>
      </c>
      <c r="C5881">
        <v>2559</v>
      </c>
      <c r="D5881">
        <v>2.6285615651920602</v>
      </c>
      <c r="E5881">
        <v>1.09679446865223</v>
      </c>
      <c r="F5881">
        <v>1.53176709653983</v>
      </c>
      <c r="G5881" s="3">
        <f t="shared" si="546"/>
        <v>-2.6285615651920602</v>
      </c>
      <c r="H5881" s="6">
        <f t="shared" si="547"/>
        <v>-6.1840910696928271</v>
      </c>
      <c r="I5881" s="7">
        <v>1.4803663235588899E-17</v>
      </c>
      <c r="J5881" s="3">
        <f t="shared" si="548"/>
        <v>-1.09679446865223</v>
      </c>
      <c r="K5881" s="6">
        <f t="shared" si="549"/>
        <v>-2.1387894546888453</v>
      </c>
      <c r="L5881">
        <v>3.5773915244654197E-4</v>
      </c>
      <c r="M5881" s="3">
        <f t="shared" si="550"/>
        <v>-1.53176709653983</v>
      </c>
      <c r="N5881" s="6">
        <f t="shared" si="551"/>
        <v>-2.8913977746315842</v>
      </c>
      <c r="O5881" s="7">
        <v>1.0903492247955501E-6</v>
      </c>
      <c r="P5881" s="5">
        <v>5880</v>
      </c>
      <c r="Q5881">
        <v>0.18099999999999999</v>
      </c>
      <c r="R5881" s="5">
        <v>3548</v>
      </c>
      <c r="S5881">
        <v>0.50600000000000001</v>
      </c>
      <c r="T5881" s="5">
        <v>4981</v>
      </c>
      <c r="U5881">
        <v>0.30599999999999999</v>
      </c>
    </row>
    <row r="5882" spans="1:21" x14ac:dyDescent="0.2">
      <c r="A5882" t="s">
        <v>1774</v>
      </c>
      <c r="B5882" t="s">
        <v>1043</v>
      </c>
      <c r="C5882">
        <v>2937</v>
      </c>
      <c r="D5882">
        <v>0.50605104774797904</v>
      </c>
      <c r="E5882">
        <v>-0.16455854472800599</v>
      </c>
      <c r="F5882">
        <v>0.67060959247598595</v>
      </c>
      <c r="G5882" s="3">
        <f t="shared" si="546"/>
        <v>-0.50605104774797904</v>
      </c>
      <c r="H5882" s="6">
        <f t="shared" si="547"/>
        <v>-1.4201576079468281</v>
      </c>
      <c r="I5882">
        <v>7.56960782738582E-2</v>
      </c>
      <c r="J5882" s="3">
        <f t="shared" si="548"/>
        <v>0.16455854472800599</v>
      </c>
      <c r="K5882" s="6">
        <f t="shared" si="549"/>
        <v>1.1208230610050196</v>
      </c>
      <c r="L5882">
        <v>0.56915272877795098</v>
      </c>
      <c r="M5882" s="3">
        <f t="shared" si="550"/>
        <v>-0.67060959247598595</v>
      </c>
      <c r="N5882" s="6">
        <f t="shared" si="551"/>
        <v>-1.5917453972485311</v>
      </c>
      <c r="O5882">
        <v>1.54961231477505E-2</v>
      </c>
      <c r="P5882" s="5">
        <v>5881</v>
      </c>
      <c r="Q5882">
        <v>0.18099999999999999</v>
      </c>
      <c r="R5882" s="5">
        <v>5755</v>
      </c>
      <c r="S5882">
        <v>0.19800000000000001</v>
      </c>
      <c r="T5882" s="5">
        <v>5644</v>
      </c>
      <c r="U5882">
        <v>0.214</v>
      </c>
    </row>
    <row r="5883" spans="1:21" x14ac:dyDescent="0.2">
      <c r="A5883" t="s">
        <v>3281</v>
      </c>
      <c r="B5883" t="s">
        <v>18</v>
      </c>
      <c r="C5883">
        <v>1245</v>
      </c>
      <c r="D5883">
        <v>-0.25989237019900802</v>
      </c>
      <c r="E5883">
        <v>-2.3946529765210398</v>
      </c>
      <c r="F5883">
        <v>2.1347606063220299</v>
      </c>
      <c r="G5883" s="3">
        <f t="shared" si="546"/>
        <v>0.25989237019900802</v>
      </c>
      <c r="H5883" s="6">
        <f t="shared" si="547"/>
        <v>1.1973893720964364</v>
      </c>
      <c r="I5883">
        <v>0.66371289512421605</v>
      </c>
      <c r="J5883" s="3">
        <f t="shared" si="548"/>
        <v>2.3946529765210398</v>
      </c>
      <c r="K5883" s="6">
        <f t="shared" si="549"/>
        <v>5.258506016343178</v>
      </c>
      <c r="L5883" s="7">
        <v>4.6769097415019103E-7</v>
      </c>
      <c r="M5883" s="3">
        <f t="shared" si="550"/>
        <v>-2.1347606063220299</v>
      </c>
      <c r="N5883" s="6">
        <f t="shared" si="551"/>
        <v>-4.3916424672588938</v>
      </c>
      <c r="O5883" s="7">
        <v>1.20858861236821E-5</v>
      </c>
      <c r="P5883" s="5">
        <v>5882</v>
      </c>
      <c r="Q5883">
        <v>0.18099999999999999</v>
      </c>
      <c r="R5883" s="5">
        <v>6173</v>
      </c>
      <c r="S5883">
        <v>0.14000000000000001</v>
      </c>
      <c r="T5883" s="5">
        <v>4416</v>
      </c>
      <c r="U5883">
        <v>0.38500000000000001</v>
      </c>
    </row>
    <row r="5884" spans="1:21" x14ac:dyDescent="0.2">
      <c r="A5884" t="s">
        <v>1117</v>
      </c>
      <c r="B5884" t="s">
        <v>18</v>
      </c>
      <c r="C5884">
        <v>2115</v>
      </c>
      <c r="D5884">
        <v>-0.66129097828324201</v>
      </c>
      <c r="E5884">
        <v>0.248432856075568</v>
      </c>
      <c r="F5884">
        <v>-0.90972383435880999</v>
      </c>
      <c r="G5884" s="3">
        <f t="shared" si="546"/>
        <v>0.66129097828324201</v>
      </c>
      <c r="H5884" s="6">
        <f t="shared" si="547"/>
        <v>1.5814971744364104</v>
      </c>
      <c r="I5884">
        <v>0.300896721086858</v>
      </c>
      <c r="J5884" s="3">
        <f t="shared" si="548"/>
        <v>-0.248432856075568</v>
      </c>
      <c r="K5884" s="6">
        <f t="shared" si="549"/>
        <v>-1.187916026582414</v>
      </c>
      <c r="L5884">
        <v>0.69698013733998498</v>
      </c>
      <c r="M5884" s="3">
        <f t="shared" si="550"/>
        <v>0.90972383435880999</v>
      </c>
      <c r="N5884" s="6">
        <f t="shared" si="551"/>
        <v>1.8786858395078152</v>
      </c>
      <c r="O5884">
        <v>0.13934640696862899</v>
      </c>
      <c r="P5884" s="5">
        <v>5883</v>
      </c>
      <c r="Q5884">
        <v>0.18</v>
      </c>
      <c r="R5884" s="5">
        <v>6246</v>
      </c>
      <c r="S5884">
        <v>0.13</v>
      </c>
      <c r="T5884" s="5">
        <v>6199</v>
      </c>
      <c r="U5884">
        <v>0.13600000000000001</v>
      </c>
    </row>
    <row r="5885" spans="1:21" x14ac:dyDescent="0.2">
      <c r="A5885" t="s">
        <v>1793</v>
      </c>
      <c r="B5885" t="s">
        <v>797</v>
      </c>
      <c r="C5885">
        <v>1215</v>
      </c>
      <c r="D5885">
        <v>0.78030882682340197</v>
      </c>
      <c r="E5885">
        <v>5.0326229932701597E-2</v>
      </c>
      <c r="F5885">
        <v>0.7299825968907</v>
      </c>
      <c r="G5885" s="3">
        <f t="shared" si="546"/>
        <v>-0.78030882682340197</v>
      </c>
      <c r="H5885" s="6">
        <f t="shared" si="547"/>
        <v>-1.7174984854478741</v>
      </c>
      <c r="I5885">
        <v>8.0704063376897797E-2</v>
      </c>
      <c r="J5885" s="3">
        <f t="shared" si="548"/>
        <v>-5.0326229932701597E-2</v>
      </c>
      <c r="K5885" s="6">
        <f t="shared" si="549"/>
        <v>-1.0354990499629035</v>
      </c>
      <c r="L5885">
        <v>0.91624808921688705</v>
      </c>
      <c r="M5885" s="3">
        <f t="shared" si="550"/>
        <v>-0.7299825968907</v>
      </c>
      <c r="N5885" s="6">
        <f t="shared" si="551"/>
        <v>-1.6586190837252845</v>
      </c>
      <c r="O5885">
        <v>0.103241671810478</v>
      </c>
      <c r="P5885" s="5">
        <v>5884</v>
      </c>
      <c r="Q5885">
        <v>0.18</v>
      </c>
      <c r="R5885" s="5">
        <v>5563</v>
      </c>
      <c r="S5885">
        <v>0.22500000000000001</v>
      </c>
      <c r="T5885" s="5">
        <v>5624</v>
      </c>
      <c r="U5885">
        <v>0.216</v>
      </c>
    </row>
    <row r="5886" spans="1:21" x14ac:dyDescent="0.2">
      <c r="A5886" t="s">
        <v>4067</v>
      </c>
      <c r="B5886" t="s">
        <v>18</v>
      </c>
      <c r="C5886">
        <v>1086</v>
      </c>
      <c r="D5886">
        <v>0.28152483707841103</v>
      </c>
      <c r="E5886">
        <v>-2.3218062100829102</v>
      </c>
      <c r="F5886">
        <v>2.60333104716132</v>
      </c>
      <c r="G5886" s="3">
        <f t="shared" si="546"/>
        <v>-0.28152483707841103</v>
      </c>
      <c r="H5886" s="6">
        <f t="shared" si="547"/>
        <v>-1.2154788897493869</v>
      </c>
      <c r="I5886">
        <v>0.52001578039204199</v>
      </c>
      <c r="J5886" s="3">
        <f t="shared" si="548"/>
        <v>2.3218062100829102</v>
      </c>
      <c r="K5886" s="6">
        <f t="shared" si="549"/>
        <v>4.9995775973006138</v>
      </c>
      <c r="L5886" s="7">
        <v>3.8116153518914602E-11</v>
      </c>
      <c r="M5886" s="3">
        <f t="shared" si="550"/>
        <v>-2.60333104716132</v>
      </c>
      <c r="N5886" s="6">
        <f t="shared" si="551"/>
        <v>-6.0768810271828517</v>
      </c>
      <c r="O5886" s="7">
        <v>3.8883604046109502E-13</v>
      </c>
      <c r="P5886" s="5">
        <v>5885</v>
      </c>
      <c r="Q5886">
        <v>0.18</v>
      </c>
      <c r="R5886" s="5">
        <v>5914</v>
      </c>
      <c r="S5886">
        <v>0.17599999999999999</v>
      </c>
      <c r="T5886" s="5">
        <v>3781</v>
      </c>
      <c r="U5886">
        <v>0.47299999999999998</v>
      </c>
    </row>
    <row r="5887" spans="1:21" x14ac:dyDescent="0.2">
      <c r="A5887" t="s">
        <v>1135</v>
      </c>
      <c r="B5887" t="s">
        <v>18</v>
      </c>
      <c r="C5887">
        <v>282</v>
      </c>
      <c r="D5887">
        <v>1.1879368555121099</v>
      </c>
      <c r="E5887">
        <v>2.1218174426915999</v>
      </c>
      <c r="F5887">
        <v>-0.93388058717948896</v>
      </c>
      <c r="G5887" s="3">
        <f t="shared" si="546"/>
        <v>-1.1879368555121099</v>
      </c>
      <c r="H5887" s="6">
        <f t="shared" si="547"/>
        <v>-2.2782670361049391</v>
      </c>
      <c r="I5887">
        <v>1.73824167207841E-2</v>
      </c>
      <c r="J5887" s="3">
        <f t="shared" si="548"/>
        <v>-2.1218174426915999</v>
      </c>
      <c r="K5887" s="6">
        <f t="shared" si="549"/>
        <v>-4.3524189807266742</v>
      </c>
      <c r="L5887" s="7">
        <v>8.7621937012940708E-6</v>
      </c>
      <c r="M5887" s="3">
        <f t="shared" si="550"/>
        <v>0.93388058717948896</v>
      </c>
      <c r="N5887" s="6">
        <f t="shared" si="551"/>
        <v>1.9104077405113258</v>
      </c>
      <c r="O5887">
        <v>8.1836766178530099E-2</v>
      </c>
      <c r="P5887" s="5">
        <v>5886</v>
      </c>
      <c r="Q5887">
        <v>0.18</v>
      </c>
      <c r="R5887" s="5">
        <v>5125</v>
      </c>
      <c r="S5887">
        <v>0.28599999999999998</v>
      </c>
      <c r="T5887" s="5">
        <v>6191</v>
      </c>
      <c r="U5887">
        <v>0.13800000000000001</v>
      </c>
    </row>
    <row r="5888" spans="1:21" x14ac:dyDescent="0.2">
      <c r="A5888" t="s">
        <v>488</v>
      </c>
      <c r="B5888" t="s">
        <v>18</v>
      </c>
      <c r="C5888">
        <v>567</v>
      </c>
      <c r="D5888">
        <v>-2.8182538590378199</v>
      </c>
      <c r="E5888">
        <v>1.2571191013932901</v>
      </c>
      <c r="F5888">
        <v>-4.0753729604311104</v>
      </c>
      <c r="G5888" s="3">
        <f t="shared" si="546"/>
        <v>2.8182538590378199</v>
      </c>
      <c r="H5888" s="6">
        <f t="shared" si="547"/>
        <v>7.0530822262449782</v>
      </c>
      <c r="I5888" s="7">
        <v>4.5942346954013799E-7</v>
      </c>
      <c r="J5888" s="3">
        <f t="shared" si="548"/>
        <v>-1.2571191013932901</v>
      </c>
      <c r="K5888" s="6">
        <f t="shared" si="549"/>
        <v>-2.3901797223657963</v>
      </c>
      <c r="L5888">
        <v>6.0527187574008802E-2</v>
      </c>
      <c r="M5888" s="3">
        <f t="shared" si="550"/>
        <v>4.0753729604311104</v>
      </c>
      <c r="N5888" s="6">
        <f t="shared" si="551"/>
        <v>16.858134117349366</v>
      </c>
      <c r="O5888" s="7">
        <v>1.8110665434342599E-11</v>
      </c>
      <c r="P5888" s="5">
        <v>5887</v>
      </c>
      <c r="Q5888">
        <v>0.18</v>
      </c>
      <c r="R5888" s="5">
        <v>6701</v>
      </c>
      <c r="S5888">
        <v>6.6000000000000003E-2</v>
      </c>
      <c r="T5888" s="5">
        <v>6753</v>
      </c>
      <c r="U5888">
        <v>5.8999999999999997E-2</v>
      </c>
    </row>
    <row r="5889" spans="1:21" x14ac:dyDescent="0.2">
      <c r="A5889" t="s">
        <v>5242</v>
      </c>
      <c r="B5889" t="s">
        <v>5243</v>
      </c>
      <c r="C5889">
        <v>1935</v>
      </c>
      <c r="D5889">
        <v>-0.379560176529606</v>
      </c>
      <c r="E5889">
        <v>-3.67653430218677</v>
      </c>
      <c r="F5889">
        <v>3.2969741256571701</v>
      </c>
      <c r="G5889" s="3">
        <f t="shared" si="546"/>
        <v>0.379560176529606</v>
      </c>
      <c r="H5889" s="6">
        <f t="shared" si="547"/>
        <v>1.3009451857105983</v>
      </c>
      <c r="I5889">
        <v>0.43817729146628098</v>
      </c>
      <c r="J5889" s="3">
        <f t="shared" si="548"/>
        <v>3.67653430218677</v>
      </c>
      <c r="K5889" s="6">
        <f t="shared" si="549"/>
        <v>12.786365217463961</v>
      </c>
      <c r="L5889" s="7">
        <v>6.3486607030229804E-20</v>
      </c>
      <c r="M5889" s="3">
        <f t="shared" si="550"/>
        <v>-3.2969741256571701</v>
      </c>
      <c r="N5889" s="6">
        <f t="shared" si="551"/>
        <v>-9.8285195701615091</v>
      </c>
      <c r="O5889" s="7">
        <v>7.9294816882192699E-16</v>
      </c>
      <c r="P5889" s="5">
        <v>5888</v>
      </c>
      <c r="Q5889">
        <v>0.18</v>
      </c>
      <c r="R5889" s="5">
        <v>6203</v>
      </c>
      <c r="S5889">
        <v>0.13600000000000001</v>
      </c>
      <c r="T5889" s="5">
        <v>2853</v>
      </c>
      <c r="U5889">
        <v>0.60199999999999998</v>
      </c>
    </row>
    <row r="5890" spans="1:21" x14ac:dyDescent="0.2">
      <c r="A5890" t="s">
        <v>2188</v>
      </c>
      <c r="B5890" t="s">
        <v>18</v>
      </c>
      <c r="C5890">
        <v>561</v>
      </c>
      <c r="D5890">
        <v>-0.36078368177325798</v>
      </c>
      <c r="E5890">
        <v>-1.5714877225742101</v>
      </c>
      <c r="F5890">
        <v>1.2107040408009599</v>
      </c>
      <c r="G5890" s="3">
        <f t="shared" ref="G5890:G5953" si="552">D5890*-1</f>
        <v>0.36078368177325798</v>
      </c>
      <c r="H5890" s="6">
        <f t="shared" ref="H5890:H5953" si="553">IF(G5890&lt;0,(2^ABS(G5890))*-1,2^G5890)</f>
        <v>1.2841232526394977</v>
      </c>
      <c r="I5890">
        <v>0.45648637306932199</v>
      </c>
      <c r="J5890" s="3">
        <f t="shared" ref="J5890:J5953" si="554">E5890*-1</f>
        <v>1.5714877225742101</v>
      </c>
      <c r="K5890" s="6">
        <f t="shared" ref="K5890:K5953" si="555">IF(J5890&lt;0,(2^ABS(J5890))*-1,2^J5890)</f>
        <v>2.97211043364053</v>
      </c>
      <c r="L5890" s="7">
        <v>8.8659442909675901E-5</v>
      </c>
      <c r="M5890" s="3">
        <f t="shared" ref="M5890:M5953" si="556">F5890*-1</f>
        <v>-1.2107040408009599</v>
      </c>
      <c r="N5890" s="6">
        <f t="shared" ref="N5890:N5953" si="557">IF(M5890&lt;0,(2^ABS(M5890))*-1,2^M5890)</f>
        <v>-2.3145055799989716</v>
      </c>
      <c r="O5890">
        <v>3.7930781655688898E-3</v>
      </c>
      <c r="P5890" s="5">
        <v>5889</v>
      </c>
      <c r="Q5890">
        <v>0.18</v>
      </c>
      <c r="R5890" s="5">
        <v>6164</v>
      </c>
      <c r="S5890">
        <v>0.14099999999999999</v>
      </c>
      <c r="T5890" s="5">
        <v>5313</v>
      </c>
      <c r="U5890">
        <v>0.26</v>
      </c>
    </row>
    <row r="5891" spans="1:21" x14ac:dyDescent="0.2">
      <c r="A5891" t="s">
        <v>1312</v>
      </c>
      <c r="B5891" t="s">
        <v>18</v>
      </c>
      <c r="C5891">
        <v>3156</v>
      </c>
      <c r="D5891">
        <v>2.2412251966981498</v>
      </c>
      <c r="E5891">
        <v>2.5366336743038298</v>
      </c>
      <c r="F5891">
        <v>-0.29540847760568001</v>
      </c>
      <c r="G5891" s="3">
        <f t="shared" si="552"/>
        <v>-2.2412251966981498</v>
      </c>
      <c r="H5891" s="6">
        <f t="shared" si="553"/>
        <v>-4.7279841422551829</v>
      </c>
      <c r="I5891" s="7">
        <v>3.1534657867394902E-8</v>
      </c>
      <c r="J5891" s="3">
        <f t="shared" si="554"/>
        <v>-2.5366336743038298</v>
      </c>
      <c r="K5891" s="6">
        <f t="shared" si="555"/>
        <v>-5.8023353290732169</v>
      </c>
      <c r="L5891" s="7">
        <v>1.02993913685351E-10</v>
      </c>
      <c r="M5891" s="3">
        <f t="shared" si="556"/>
        <v>0.29540847760568001</v>
      </c>
      <c r="N5891" s="6">
        <f t="shared" si="557"/>
        <v>1.2272324006369413</v>
      </c>
      <c r="O5891">
        <v>0.53751107433312695</v>
      </c>
      <c r="P5891" s="5">
        <v>5890</v>
      </c>
      <c r="Q5891">
        <v>0.17899999999999999</v>
      </c>
      <c r="R5891" s="5">
        <v>3890</v>
      </c>
      <c r="S5891">
        <v>0.45800000000000002</v>
      </c>
      <c r="T5891" s="5">
        <v>6026</v>
      </c>
      <c r="U5891">
        <v>0.16</v>
      </c>
    </row>
    <row r="5892" spans="1:21" x14ac:dyDescent="0.2">
      <c r="A5892" t="s">
        <v>1819</v>
      </c>
      <c r="B5892" t="s">
        <v>18</v>
      </c>
      <c r="C5892">
        <v>219</v>
      </c>
      <c r="D5892">
        <v>0.87684155162376998</v>
      </c>
      <c r="E5892">
        <v>0.27708166445845001</v>
      </c>
      <c r="F5892">
        <v>0.59975988716532003</v>
      </c>
      <c r="G5892" s="3">
        <f t="shared" si="552"/>
        <v>-0.87684155162376998</v>
      </c>
      <c r="H5892" s="6">
        <f t="shared" si="553"/>
        <v>-1.8363506307260653</v>
      </c>
      <c r="I5892">
        <v>0.23188408372993799</v>
      </c>
      <c r="J5892" s="3">
        <f t="shared" si="554"/>
        <v>-0.27708166445845001</v>
      </c>
      <c r="K5892" s="6">
        <f t="shared" si="555"/>
        <v>-1.2117412496950941</v>
      </c>
      <c r="L5892">
        <v>0.70511111770398704</v>
      </c>
      <c r="M5892" s="3">
        <f t="shared" si="556"/>
        <v>-0.59975988716532003</v>
      </c>
      <c r="N5892" s="6">
        <f t="shared" si="557"/>
        <v>-1.5154643214367254</v>
      </c>
      <c r="O5892">
        <v>0.42949995334289798</v>
      </c>
      <c r="P5892" s="5">
        <v>5891</v>
      </c>
      <c r="Q5892">
        <v>0.17899999999999999</v>
      </c>
      <c r="R5892" s="5">
        <v>5373</v>
      </c>
      <c r="S5892">
        <v>0.251</v>
      </c>
      <c r="T5892" s="5">
        <v>5605</v>
      </c>
      <c r="U5892">
        <v>0.219</v>
      </c>
    </row>
    <row r="5893" spans="1:21" x14ac:dyDescent="0.2">
      <c r="A5893" t="s">
        <v>1287</v>
      </c>
      <c r="B5893" t="s">
        <v>1288</v>
      </c>
      <c r="C5893">
        <v>819</v>
      </c>
      <c r="D5893">
        <v>-0.552524455772752</v>
      </c>
      <c r="E5893">
        <v>-9.31829923913743E-2</v>
      </c>
      <c r="F5893">
        <v>-0.45934146338137799</v>
      </c>
      <c r="G5893" s="3">
        <f t="shared" si="552"/>
        <v>0.552524455772752</v>
      </c>
      <c r="H5893" s="6">
        <f t="shared" si="553"/>
        <v>1.466649824228059</v>
      </c>
      <c r="I5893">
        <v>0.27978796999146499</v>
      </c>
      <c r="J5893" s="3">
        <f t="shared" si="554"/>
        <v>9.31829923913743E-2</v>
      </c>
      <c r="K5893" s="6">
        <f t="shared" si="555"/>
        <v>1.0667210758565802</v>
      </c>
      <c r="L5893">
        <v>0.85873882373820798</v>
      </c>
      <c r="M5893" s="3">
        <f t="shared" si="556"/>
        <v>0.45934146338137799</v>
      </c>
      <c r="N5893" s="6">
        <f t="shared" si="557"/>
        <v>1.3749140777502076</v>
      </c>
      <c r="O5893">
        <v>0.37357260058148301</v>
      </c>
      <c r="P5893" s="5">
        <v>5892</v>
      </c>
      <c r="Q5893">
        <v>0.17899999999999999</v>
      </c>
      <c r="R5893" s="5">
        <v>6181</v>
      </c>
      <c r="S5893">
        <v>0.13900000000000001</v>
      </c>
      <c r="T5893" s="5">
        <v>6051</v>
      </c>
      <c r="U5893">
        <v>0.157</v>
      </c>
    </row>
    <row r="5894" spans="1:21" x14ac:dyDescent="0.2">
      <c r="A5894" t="s">
        <v>693</v>
      </c>
      <c r="B5894" t="s">
        <v>18</v>
      </c>
      <c r="C5894">
        <v>1899</v>
      </c>
      <c r="D5894">
        <v>-2.9063018257059698</v>
      </c>
      <c r="E5894">
        <v>-0.105823237004622</v>
      </c>
      <c r="F5894">
        <v>-2.8004785887013499</v>
      </c>
      <c r="G5894" s="3">
        <f t="shared" si="552"/>
        <v>2.9063018257059698</v>
      </c>
      <c r="H5894" s="6">
        <f t="shared" si="553"/>
        <v>7.4969398429893079</v>
      </c>
      <c r="I5894">
        <v>1.39967822911219E-4</v>
      </c>
      <c r="J5894" s="3">
        <f t="shared" si="554"/>
        <v>0.105823237004622</v>
      </c>
      <c r="K5894" s="6">
        <f t="shared" si="555"/>
        <v>1.0761082689383439</v>
      </c>
      <c r="L5894">
        <v>0.90467505828688</v>
      </c>
      <c r="M5894" s="3">
        <f t="shared" si="556"/>
        <v>2.8004785887013499</v>
      </c>
      <c r="N5894" s="6">
        <f t="shared" si="557"/>
        <v>6.9667152082992292</v>
      </c>
      <c r="O5894">
        <v>2.1144617254455E-4</v>
      </c>
      <c r="P5894" s="5">
        <v>5893</v>
      </c>
      <c r="Q5894">
        <v>0.17899999999999999</v>
      </c>
      <c r="R5894" s="5">
        <v>6731</v>
      </c>
      <c r="S5894">
        <v>6.2E-2</v>
      </c>
      <c r="T5894" s="5">
        <v>6572</v>
      </c>
      <c r="U5894">
        <v>8.4000000000000005E-2</v>
      </c>
    </row>
    <row r="5895" spans="1:21" x14ac:dyDescent="0.2">
      <c r="A5895" t="s">
        <v>2649</v>
      </c>
      <c r="B5895" t="s">
        <v>2650</v>
      </c>
      <c r="C5895">
        <v>3057</v>
      </c>
      <c r="D5895">
        <v>0.34098461412216402</v>
      </c>
      <c r="E5895">
        <v>-1.2995753688706699</v>
      </c>
      <c r="F5895">
        <v>1.6405599829928299</v>
      </c>
      <c r="G5895" s="3">
        <f t="shared" si="552"/>
        <v>-0.34098461412216402</v>
      </c>
      <c r="H5895" s="6">
        <f t="shared" si="553"/>
        <v>-1.2666207455489877</v>
      </c>
      <c r="I5895">
        <v>0.54748405612836104</v>
      </c>
      <c r="J5895" s="3">
        <f t="shared" si="554"/>
        <v>1.2995753688706699</v>
      </c>
      <c r="K5895" s="6">
        <f t="shared" si="555"/>
        <v>2.4615642032599285</v>
      </c>
      <c r="L5895">
        <v>6.0416632700500301E-3</v>
      </c>
      <c r="M5895" s="3">
        <f t="shared" si="556"/>
        <v>-1.6405599829928299</v>
      </c>
      <c r="N5895" s="6">
        <f t="shared" si="557"/>
        <v>-3.1178682863497826</v>
      </c>
      <c r="O5895">
        <v>6.8254522253485199E-4</v>
      </c>
      <c r="P5895" s="5">
        <v>5894</v>
      </c>
      <c r="Q5895">
        <v>0.17899999999999999</v>
      </c>
      <c r="R5895" s="5">
        <v>5917</v>
      </c>
      <c r="S5895">
        <v>0.17599999999999999</v>
      </c>
      <c r="T5895" s="5">
        <v>4924</v>
      </c>
      <c r="U5895">
        <v>0.314</v>
      </c>
    </row>
    <row r="5896" spans="1:21" x14ac:dyDescent="0.2">
      <c r="A5896" t="s">
        <v>1150</v>
      </c>
      <c r="B5896" t="s">
        <v>18</v>
      </c>
      <c r="C5896">
        <v>2496</v>
      </c>
      <c r="D5896">
        <v>0.80703354207678402</v>
      </c>
      <c r="E5896">
        <v>1.76214340212054</v>
      </c>
      <c r="F5896">
        <v>-0.95510986004375797</v>
      </c>
      <c r="G5896" s="3">
        <f t="shared" si="552"/>
        <v>-0.80703354207678402</v>
      </c>
      <c r="H5896" s="6">
        <f t="shared" si="553"/>
        <v>-1.7496102070691661</v>
      </c>
      <c r="I5896">
        <v>6.9427725823782802E-2</v>
      </c>
      <c r="J5896" s="3">
        <f t="shared" si="554"/>
        <v>-1.76214340212054</v>
      </c>
      <c r="K5896" s="6">
        <f t="shared" si="555"/>
        <v>-3.3920170041131996</v>
      </c>
      <c r="L5896" s="7">
        <v>1.6476442856917299E-5</v>
      </c>
      <c r="M5896" s="3">
        <f t="shared" si="556"/>
        <v>0.95510986004375797</v>
      </c>
      <c r="N5896" s="6">
        <f t="shared" si="557"/>
        <v>1.9387272607395742</v>
      </c>
      <c r="O5896">
        <v>2.9918381102812801E-2</v>
      </c>
      <c r="P5896" s="5">
        <v>5895</v>
      </c>
      <c r="Q5896">
        <v>0.17899999999999999</v>
      </c>
      <c r="R5896" s="5">
        <v>5395</v>
      </c>
      <c r="S5896">
        <v>0.248</v>
      </c>
      <c r="T5896" s="5">
        <v>6171</v>
      </c>
      <c r="U5896">
        <v>0.14000000000000001</v>
      </c>
    </row>
    <row r="5897" spans="1:21" x14ac:dyDescent="0.2">
      <c r="A5897" t="s">
        <v>1304</v>
      </c>
      <c r="B5897" t="s">
        <v>18</v>
      </c>
      <c r="C5897">
        <v>1611</v>
      </c>
      <c r="D5897">
        <v>-0.30884879130988802</v>
      </c>
      <c r="E5897">
        <v>-8.6835624197166203E-4</v>
      </c>
      <c r="F5897">
        <v>-0.307980435067916</v>
      </c>
      <c r="G5897" s="3">
        <f t="shared" si="552"/>
        <v>0.30884879130988802</v>
      </c>
      <c r="H5897" s="6">
        <f t="shared" si="553"/>
        <v>1.2387188610081981</v>
      </c>
      <c r="I5897">
        <v>0.46778362029498599</v>
      </c>
      <c r="J5897" s="3">
        <f t="shared" si="554"/>
        <v>8.6835624197166203E-4</v>
      </c>
      <c r="K5897" s="6">
        <f t="shared" si="555"/>
        <v>1.0006020798582036</v>
      </c>
      <c r="L5897">
        <v>0.99892451648607195</v>
      </c>
      <c r="M5897" s="3">
        <f t="shared" si="556"/>
        <v>0.307980435067916</v>
      </c>
      <c r="N5897" s="6">
        <f t="shared" si="557"/>
        <v>1.237973502097595</v>
      </c>
      <c r="O5897">
        <v>0.46701217512480703</v>
      </c>
      <c r="P5897" s="5">
        <v>5896</v>
      </c>
      <c r="Q5897">
        <v>0.17899999999999999</v>
      </c>
      <c r="R5897" s="5">
        <v>6108</v>
      </c>
      <c r="S5897">
        <v>0.14899999999999999</v>
      </c>
      <c r="T5897" s="5">
        <v>6034</v>
      </c>
      <c r="U5897">
        <v>0.159</v>
      </c>
    </row>
    <row r="5898" spans="1:21" x14ac:dyDescent="0.2">
      <c r="A5898" t="s">
        <v>1164</v>
      </c>
      <c r="B5898" t="s">
        <v>1165</v>
      </c>
      <c r="C5898">
        <v>768</v>
      </c>
      <c r="D5898">
        <v>2.1345894840309798</v>
      </c>
      <c r="E5898">
        <v>2.8040788874873699</v>
      </c>
      <c r="F5898">
        <v>-0.66948940345639596</v>
      </c>
      <c r="G5898" s="3">
        <f t="shared" si="552"/>
        <v>-2.1345894840309798</v>
      </c>
      <c r="H5898" s="6">
        <f t="shared" si="553"/>
        <v>-4.3911215925544997</v>
      </c>
      <c r="I5898" s="7">
        <v>1.95715806316231E-7</v>
      </c>
      <c r="J5898" s="3">
        <f t="shared" si="554"/>
        <v>-2.8040788874873699</v>
      </c>
      <c r="K5898" s="6">
        <f t="shared" si="555"/>
        <v>-6.9841226149197206</v>
      </c>
      <c r="L5898" s="7">
        <v>1.8019680001896999E-12</v>
      </c>
      <c r="M5898" s="3">
        <f t="shared" si="556"/>
        <v>0.66948940345639596</v>
      </c>
      <c r="N5898" s="6">
        <f t="shared" si="557"/>
        <v>1.5905099569007359</v>
      </c>
      <c r="O5898">
        <v>0.14211237620154399</v>
      </c>
      <c r="P5898" s="5">
        <v>5897</v>
      </c>
      <c r="Q5898">
        <v>0.17799999999999999</v>
      </c>
      <c r="R5898" s="5">
        <v>4177</v>
      </c>
      <c r="S5898">
        <v>0.41799999999999998</v>
      </c>
      <c r="T5898" s="5">
        <v>6161</v>
      </c>
      <c r="U5898">
        <v>0.14199999999999999</v>
      </c>
    </row>
    <row r="5899" spans="1:21" x14ac:dyDescent="0.2">
      <c r="A5899" t="s">
        <v>921</v>
      </c>
      <c r="B5899" t="s">
        <v>18</v>
      </c>
      <c r="C5899">
        <v>1398</v>
      </c>
      <c r="D5899">
        <v>0.39272581303981002</v>
      </c>
      <c r="E5899">
        <v>2.08831955547927</v>
      </c>
      <c r="F5899">
        <v>-1.69559374243946</v>
      </c>
      <c r="G5899" s="3">
        <f t="shared" si="552"/>
        <v>-0.39272581303981002</v>
      </c>
      <c r="H5899" s="6">
        <f t="shared" si="553"/>
        <v>-1.3128715879484603</v>
      </c>
      <c r="I5899">
        <v>0.41704661990861103</v>
      </c>
      <c r="J5899" s="3">
        <f t="shared" si="554"/>
        <v>-2.08831955547927</v>
      </c>
      <c r="K5899" s="6">
        <f t="shared" si="555"/>
        <v>-4.2525245229657518</v>
      </c>
      <c r="L5899" s="7">
        <v>5.3613546144159696E-7</v>
      </c>
      <c r="M5899" s="3">
        <f t="shared" si="556"/>
        <v>1.69559374243946</v>
      </c>
      <c r="N5899" s="6">
        <f t="shared" si="557"/>
        <v>3.2391016471084559</v>
      </c>
      <c r="O5899" s="7">
        <v>8.8087190721888896E-5</v>
      </c>
      <c r="P5899" s="5">
        <v>5898</v>
      </c>
      <c r="Q5899">
        <v>0.17799999999999999</v>
      </c>
      <c r="R5899" s="5">
        <v>5775</v>
      </c>
      <c r="S5899">
        <v>0.19500000000000001</v>
      </c>
      <c r="T5899" s="5">
        <v>6364</v>
      </c>
      <c r="U5899">
        <v>0.113</v>
      </c>
    </row>
    <row r="5900" spans="1:21" x14ac:dyDescent="0.2">
      <c r="A5900" t="s">
        <v>3648</v>
      </c>
      <c r="B5900" t="s">
        <v>3649</v>
      </c>
      <c r="C5900">
        <v>1917</v>
      </c>
      <c r="D5900">
        <v>-0.76959027291651605</v>
      </c>
      <c r="E5900">
        <v>-3.1683348870419099</v>
      </c>
      <c r="F5900">
        <v>2.3987446141254001</v>
      </c>
      <c r="G5900" s="3">
        <f t="shared" si="552"/>
        <v>0.76959027291651605</v>
      </c>
      <c r="H5900" s="6">
        <f t="shared" si="553"/>
        <v>1.7047855536817702</v>
      </c>
      <c r="I5900">
        <v>0.19167803844148501</v>
      </c>
      <c r="J5900" s="3">
        <f t="shared" si="554"/>
        <v>3.1683348870419099</v>
      </c>
      <c r="K5900" s="6">
        <f t="shared" si="555"/>
        <v>8.9900858148077329</v>
      </c>
      <c r="L5900" s="7">
        <v>8.6783148543166998E-10</v>
      </c>
      <c r="M5900" s="3">
        <f t="shared" si="556"/>
        <v>-2.3987446141254001</v>
      </c>
      <c r="N5900" s="6">
        <f t="shared" si="557"/>
        <v>-5.2734408708427729</v>
      </c>
      <c r="O5900" s="7">
        <v>6.2368397580994101E-6</v>
      </c>
      <c r="P5900" s="5">
        <v>5899</v>
      </c>
      <c r="Q5900">
        <v>0.17799999999999999</v>
      </c>
      <c r="R5900" s="5">
        <v>6349</v>
      </c>
      <c r="S5900">
        <v>0.11600000000000001</v>
      </c>
      <c r="T5900" s="5">
        <v>4117</v>
      </c>
      <c r="U5900">
        <v>0.42599999999999999</v>
      </c>
    </row>
    <row r="5901" spans="1:21" x14ac:dyDescent="0.2">
      <c r="A5901" t="s">
        <v>1353</v>
      </c>
      <c r="B5901" t="s">
        <v>18</v>
      </c>
      <c r="C5901">
        <v>4461</v>
      </c>
      <c r="D5901">
        <v>1.59995615779796</v>
      </c>
      <c r="E5901">
        <v>1.63073965586006</v>
      </c>
      <c r="F5901">
        <v>-3.0783498062102801E-2</v>
      </c>
      <c r="G5901" s="3">
        <f t="shared" si="552"/>
        <v>-1.59995615779796</v>
      </c>
      <c r="H5901" s="6">
        <f t="shared" si="553"/>
        <v>-3.0313410118997579</v>
      </c>
      <c r="I5901" s="7">
        <v>1.0368781761677099E-5</v>
      </c>
      <c r="J5901" s="3">
        <f t="shared" si="554"/>
        <v>-1.63073965586006</v>
      </c>
      <c r="K5901" s="6">
        <f t="shared" si="555"/>
        <v>-3.0967172372845728</v>
      </c>
      <c r="L5901" s="7">
        <v>3.1960585408901801E-6</v>
      </c>
      <c r="M5901" s="3">
        <f t="shared" si="556"/>
        <v>3.0783498062102801E-2</v>
      </c>
      <c r="N5901" s="6">
        <f t="shared" si="557"/>
        <v>1.0215667670275899</v>
      </c>
      <c r="O5901">
        <v>0.95050951910902504</v>
      </c>
      <c r="P5901" s="5">
        <v>5900</v>
      </c>
      <c r="Q5901">
        <v>0.17799999999999999</v>
      </c>
      <c r="R5901" s="5">
        <v>4858</v>
      </c>
      <c r="S5901">
        <v>0.32300000000000001</v>
      </c>
      <c r="T5901" s="5">
        <v>5993</v>
      </c>
      <c r="U5901">
        <v>0.16500000000000001</v>
      </c>
    </row>
    <row r="5902" spans="1:21" x14ac:dyDescent="0.2">
      <c r="A5902" t="s">
        <v>1449</v>
      </c>
      <c r="B5902" t="s">
        <v>18</v>
      </c>
      <c r="C5902">
        <v>1725</v>
      </c>
      <c r="D5902">
        <v>-0.15641414158992201</v>
      </c>
      <c r="E5902">
        <v>-0.30652252264830399</v>
      </c>
      <c r="F5902">
        <v>0.15010838105838201</v>
      </c>
      <c r="G5902" s="3">
        <f t="shared" si="552"/>
        <v>0.15641414158992201</v>
      </c>
      <c r="H5902" s="6">
        <f t="shared" si="553"/>
        <v>1.114513538358382</v>
      </c>
      <c r="I5902">
        <v>0.69919563112879701</v>
      </c>
      <c r="J5902" s="3">
        <f t="shared" si="554"/>
        <v>0.30652252264830399</v>
      </c>
      <c r="K5902" s="6">
        <f t="shared" si="555"/>
        <v>1.2367231024963901</v>
      </c>
      <c r="L5902">
        <v>0.38112279426300699</v>
      </c>
      <c r="M5902" s="3">
        <f t="shared" si="556"/>
        <v>-0.15010838105838201</v>
      </c>
      <c r="N5902" s="6">
        <f t="shared" si="557"/>
        <v>-1.1096528305237243</v>
      </c>
      <c r="O5902">
        <v>0.70892385835236005</v>
      </c>
      <c r="P5902" s="5">
        <v>5901</v>
      </c>
      <c r="Q5902">
        <v>0.17799999999999999</v>
      </c>
      <c r="R5902" s="5">
        <v>6101</v>
      </c>
      <c r="S5902">
        <v>0.15</v>
      </c>
      <c r="T5902" s="5">
        <v>5913</v>
      </c>
      <c r="U5902">
        <v>0.17599999999999999</v>
      </c>
    </row>
    <row r="5903" spans="1:21" x14ac:dyDescent="0.2">
      <c r="A5903" t="s">
        <v>1116</v>
      </c>
      <c r="B5903" t="s">
        <v>18</v>
      </c>
      <c r="C5903">
        <v>642</v>
      </c>
      <c r="D5903">
        <v>3.4943646788416798</v>
      </c>
      <c r="E5903">
        <v>4.2673720594467497</v>
      </c>
      <c r="F5903">
        <v>-0.77300738060507701</v>
      </c>
      <c r="G5903" s="3">
        <f t="shared" si="552"/>
        <v>-3.4943646788416798</v>
      </c>
      <c r="H5903" s="6">
        <f t="shared" si="553"/>
        <v>-11.269602141488011</v>
      </c>
      <c r="I5903" s="7">
        <v>7.8275367740967002E-10</v>
      </c>
      <c r="J5903" s="3">
        <f t="shared" si="554"/>
        <v>-4.2673720594467497</v>
      </c>
      <c r="K5903" s="6">
        <f t="shared" si="555"/>
        <v>-19.257814211030308</v>
      </c>
      <c r="L5903" s="7">
        <v>1.3636663036308E-14</v>
      </c>
      <c r="M5903" s="3">
        <f t="shared" si="556"/>
        <v>0.77300738060507701</v>
      </c>
      <c r="N5903" s="6">
        <f t="shared" si="557"/>
        <v>1.7088282238584547</v>
      </c>
      <c r="O5903">
        <v>0.23007053161322899</v>
      </c>
      <c r="P5903" s="5">
        <v>5902</v>
      </c>
      <c r="Q5903">
        <v>0.17799999999999999</v>
      </c>
      <c r="R5903" s="5">
        <v>2383</v>
      </c>
      <c r="S5903">
        <v>0.66800000000000004</v>
      </c>
      <c r="T5903" s="5">
        <v>6203</v>
      </c>
      <c r="U5903">
        <v>0.13600000000000001</v>
      </c>
    </row>
    <row r="5904" spans="1:21" x14ac:dyDescent="0.2">
      <c r="A5904" t="s">
        <v>1462</v>
      </c>
      <c r="B5904" t="s">
        <v>1463</v>
      </c>
      <c r="C5904">
        <v>1029</v>
      </c>
      <c r="D5904">
        <v>-1.4851755494769401</v>
      </c>
      <c r="E5904">
        <v>-1.64518960336853</v>
      </c>
      <c r="F5904">
        <v>0.16001405389158499</v>
      </c>
      <c r="G5904" s="3">
        <f t="shared" si="552"/>
        <v>1.4851755494769401</v>
      </c>
      <c r="H5904" s="6">
        <f t="shared" si="553"/>
        <v>2.7995123596789622</v>
      </c>
      <c r="I5904">
        <v>2.4171636632300398E-3</v>
      </c>
      <c r="J5904" s="3">
        <f t="shared" si="554"/>
        <v>1.64518960336853</v>
      </c>
      <c r="K5904" s="6">
        <f t="shared" si="555"/>
        <v>3.1278896222670265</v>
      </c>
      <c r="L5904">
        <v>4.2520926487597598E-4</v>
      </c>
      <c r="M5904" s="3">
        <f t="shared" si="556"/>
        <v>-0.16001405389158499</v>
      </c>
      <c r="N5904" s="6">
        <f t="shared" si="557"/>
        <v>-1.1172980220832853</v>
      </c>
      <c r="O5904">
        <v>0.78311220581672703</v>
      </c>
      <c r="P5904" s="5">
        <v>5903</v>
      </c>
      <c r="Q5904">
        <v>0.17799999999999999</v>
      </c>
      <c r="R5904" s="5">
        <v>6504</v>
      </c>
      <c r="S5904">
        <v>9.4E-2</v>
      </c>
      <c r="T5904" s="5">
        <v>5910</v>
      </c>
      <c r="U5904">
        <v>0.17699999999999999</v>
      </c>
    </row>
    <row r="5905" spans="1:21" x14ac:dyDescent="0.2">
      <c r="A5905" t="s">
        <v>2354</v>
      </c>
      <c r="B5905" t="s">
        <v>598</v>
      </c>
      <c r="C5905">
        <v>1809</v>
      </c>
      <c r="D5905">
        <v>0.54121740480907099</v>
      </c>
      <c r="E5905">
        <v>-0.85137273150236503</v>
      </c>
      <c r="F5905">
        <v>1.3925901363114399</v>
      </c>
      <c r="G5905" s="3">
        <f t="shared" si="552"/>
        <v>-0.54121740480907099</v>
      </c>
      <c r="H5905" s="6">
        <f t="shared" si="553"/>
        <v>-1.455199956331781</v>
      </c>
      <c r="I5905">
        <v>5.2617193123319299E-2</v>
      </c>
      <c r="J5905" s="3">
        <f t="shared" si="554"/>
        <v>0.85137273150236503</v>
      </c>
      <c r="K5905" s="6">
        <f t="shared" si="555"/>
        <v>1.8042168300279107</v>
      </c>
      <c r="L5905">
        <v>8.3892265652654599E-4</v>
      </c>
      <c r="M5905" s="3">
        <f t="shared" si="556"/>
        <v>-1.3925901363114399</v>
      </c>
      <c r="N5905" s="6">
        <f t="shared" si="557"/>
        <v>-2.6254962522696865</v>
      </c>
      <c r="O5905" s="7">
        <v>7.27239061144679E-8</v>
      </c>
      <c r="P5905" s="5">
        <v>5904</v>
      </c>
      <c r="Q5905">
        <v>0.17699999999999999</v>
      </c>
      <c r="R5905" s="5">
        <v>5757</v>
      </c>
      <c r="S5905">
        <v>0.19800000000000001</v>
      </c>
      <c r="T5905" s="5">
        <v>5171</v>
      </c>
      <c r="U5905">
        <v>0.28000000000000003</v>
      </c>
    </row>
    <row r="5906" spans="1:21" x14ac:dyDescent="0.2">
      <c r="A5906" t="s">
        <v>2510</v>
      </c>
      <c r="B5906" t="s">
        <v>18</v>
      </c>
      <c r="C5906">
        <v>1422</v>
      </c>
      <c r="D5906">
        <v>-0.52949357148537501</v>
      </c>
      <c r="E5906">
        <v>-2.0354285397923202</v>
      </c>
      <c r="F5906">
        <v>1.5059349683069501</v>
      </c>
      <c r="G5906" s="3">
        <f t="shared" si="552"/>
        <v>0.52949357148537501</v>
      </c>
      <c r="H5906" s="6">
        <f t="shared" si="553"/>
        <v>1.4434224227344929</v>
      </c>
      <c r="I5906">
        <v>0.31359640015506401</v>
      </c>
      <c r="J5906" s="3">
        <f t="shared" si="554"/>
        <v>2.0354285397923202</v>
      </c>
      <c r="K5906" s="6">
        <f t="shared" si="555"/>
        <v>4.0994448150923795</v>
      </c>
      <c r="L5906" s="7">
        <v>6.3061842619683199E-6</v>
      </c>
      <c r="M5906" s="3">
        <f t="shared" si="556"/>
        <v>-1.5059349683069501</v>
      </c>
      <c r="N5906" s="6">
        <f t="shared" si="557"/>
        <v>-2.8400866929351123</v>
      </c>
      <c r="O5906">
        <v>1.31986331269558E-3</v>
      </c>
      <c r="P5906" s="5">
        <v>5905</v>
      </c>
      <c r="Q5906">
        <v>0.17699999999999999</v>
      </c>
      <c r="R5906" s="5">
        <v>6263</v>
      </c>
      <c r="S5906">
        <v>0.127</v>
      </c>
      <c r="T5906" s="5">
        <v>5042</v>
      </c>
      <c r="U5906">
        <v>0.29799999999999999</v>
      </c>
    </row>
    <row r="5907" spans="1:21" x14ac:dyDescent="0.2">
      <c r="A5907" t="s">
        <v>4515</v>
      </c>
      <c r="B5907" t="s">
        <v>18</v>
      </c>
      <c r="C5907">
        <v>1680</v>
      </c>
      <c r="D5907">
        <v>-1.7234569447708601</v>
      </c>
      <c r="E5907">
        <v>-4.6037194567624997</v>
      </c>
      <c r="F5907">
        <v>2.8802625119916399</v>
      </c>
      <c r="G5907" s="3">
        <f t="shared" si="552"/>
        <v>1.7234569447708601</v>
      </c>
      <c r="H5907" s="6">
        <f t="shared" si="553"/>
        <v>3.3022673955146757</v>
      </c>
      <c r="I5907" s="7">
        <v>2.56417656949324E-5</v>
      </c>
      <c r="J5907" s="3">
        <f t="shared" si="554"/>
        <v>4.6037194567624997</v>
      </c>
      <c r="K5907" s="6">
        <f t="shared" si="555"/>
        <v>24.314069183404161</v>
      </c>
      <c r="L5907" s="7">
        <v>1.7208410828473699E-33</v>
      </c>
      <c r="M5907" s="3">
        <f t="shared" si="556"/>
        <v>-2.8802625119916399</v>
      </c>
      <c r="N5907" s="6">
        <f t="shared" si="557"/>
        <v>-7.3628408215606314</v>
      </c>
      <c r="O5907" s="7">
        <v>4.5586603318514699E-14</v>
      </c>
      <c r="P5907" s="5">
        <v>5906</v>
      </c>
      <c r="Q5907">
        <v>0.17699999999999999</v>
      </c>
      <c r="R5907" s="5">
        <v>6548</v>
      </c>
      <c r="S5907">
        <v>8.7999999999999995E-2</v>
      </c>
      <c r="T5907" s="5">
        <v>3427</v>
      </c>
      <c r="U5907">
        <v>0.52200000000000002</v>
      </c>
    </row>
    <row r="5908" spans="1:21" x14ac:dyDescent="0.2">
      <c r="A5908" t="s">
        <v>1225</v>
      </c>
      <c r="B5908" t="s">
        <v>18</v>
      </c>
      <c r="C5908">
        <v>1539</v>
      </c>
      <c r="D5908">
        <v>1.3320961060575001</v>
      </c>
      <c r="E5908">
        <v>1.6735674851753799</v>
      </c>
      <c r="F5908">
        <v>-0.341471379117881</v>
      </c>
      <c r="G5908" s="3">
        <f t="shared" si="552"/>
        <v>-1.3320961060575001</v>
      </c>
      <c r="H5908" s="6">
        <f t="shared" si="553"/>
        <v>-2.5176820584322166</v>
      </c>
      <c r="I5908">
        <v>6.6042185890128995E-4</v>
      </c>
      <c r="J5908" s="3">
        <f t="shared" si="554"/>
        <v>-1.6735674851753799</v>
      </c>
      <c r="K5908" s="6">
        <f t="shared" si="555"/>
        <v>-3.1900244579174162</v>
      </c>
      <c r="L5908" s="7">
        <v>7.6819259690238607E-6</v>
      </c>
      <c r="M5908" s="3">
        <f t="shared" si="556"/>
        <v>0.341471379117881</v>
      </c>
      <c r="N5908" s="6">
        <f t="shared" si="557"/>
        <v>1.2670481752187073</v>
      </c>
      <c r="O5908">
        <v>0.442807386667251</v>
      </c>
      <c r="P5908" s="5">
        <v>5907</v>
      </c>
      <c r="Q5908">
        <v>0.17699999999999999</v>
      </c>
      <c r="R5908" s="5">
        <v>5206</v>
      </c>
      <c r="S5908">
        <v>0.27500000000000002</v>
      </c>
      <c r="T5908" s="5">
        <v>6108</v>
      </c>
      <c r="U5908">
        <v>0.14899999999999999</v>
      </c>
    </row>
    <row r="5909" spans="1:21" x14ac:dyDescent="0.2">
      <c r="A5909" t="s">
        <v>1467</v>
      </c>
      <c r="B5909" t="s">
        <v>18</v>
      </c>
      <c r="C5909">
        <v>1194</v>
      </c>
      <c r="D5909">
        <v>0.87872959495962399</v>
      </c>
      <c r="E5909">
        <v>0.65994951258824197</v>
      </c>
      <c r="F5909">
        <v>0.218780082371382</v>
      </c>
      <c r="G5909" s="3">
        <f t="shared" si="552"/>
        <v>-0.87872959495962399</v>
      </c>
      <c r="H5909" s="6">
        <f t="shared" si="553"/>
        <v>-1.8387554211713304</v>
      </c>
      <c r="I5909">
        <v>6.8606583451543204E-2</v>
      </c>
      <c r="J5909" s="3">
        <f t="shared" si="554"/>
        <v>-0.65994951258824197</v>
      </c>
      <c r="K5909" s="6">
        <f t="shared" si="555"/>
        <v>-1.5800273293756042</v>
      </c>
      <c r="L5909">
        <v>0.15628669098507</v>
      </c>
      <c r="M5909" s="3">
        <f t="shared" si="556"/>
        <v>-0.218780082371382</v>
      </c>
      <c r="N5909" s="6">
        <f t="shared" si="557"/>
        <v>-1.1637491244521514</v>
      </c>
      <c r="O5909">
        <v>0.69219417272434203</v>
      </c>
      <c r="P5909" s="5">
        <v>5908</v>
      </c>
      <c r="Q5909">
        <v>0.17699999999999999</v>
      </c>
      <c r="R5909" s="5">
        <v>5544</v>
      </c>
      <c r="S5909">
        <v>0.22800000000000001</v>
      </c>
      <c r="T5909" s="5">
        <v>5903</v>
      </c>
      <c r="U5909">
        <v>0.17799999999999999</v>
      </c>
    </row>
    <row r="5910" spans="1:21" x14ac:dyDescent="0.2">
      <c r="A5910" t="s">
        <v>1432</v>
      </c>
      <c r="B5910" t="s">
        <v>1433</v>
      </c>
      <c r="C5910">
        <v>1437</v>
      </c>
      <c r="D5910">
        <v>1.3085457200425601</v>
      </c>
      <c r="E5910">
        <v>1.3050928817124401</v>
      </c>
      <c r="F5910">
        <v>3.4528383301206198E-3</v>
      </c>
      <c r="G5910" s="3">
        <f t="shared" si="552"/>
        <v>-1.3085457200425601</v>
      </c>
      <c r="H5910" s="6">
        <f t="shared" si="553"/>
        <v>-2.4769173339172079</v>
      </c>
      <c r="I5910">
        <v>4.4438774027155204E-3</v>
      </c>
      <c r="J5910" s="3">
        <f t="shared" si="554"/>
        <v>-1.3050928817124401</v>
      </c>
      <c r="K5910" s="6">
        <f t="shared" si="555"/>
        <v>-2.4709963536007686</v>
      </c>
      <c r="L5910">
        <v>3.10386571040258E-3</v>
      </c>
      <c r="M5910" s="3">
        <f t="shared" si="556"/>
        <v>-3.4528383301206198E-3</v>
      </c>
      <c r="N5910" s="6">
        <f t="shared" si="557"/>
        <v>-1.0023961914422952</v>
      </c>
      <c r="O5910">
        <v>0.99817886566518499</v>
      </c>
      <c r="P5910" s="5">
        <v>5909</v>
      </c>
      <c r="Q5910">
        <v>0.17699999999999999</v>
      </c>
      <c r="R5910" s="5">
        <v>5050</v>
      </c>
      <c r="S5910">
        <v>0.29599999999999999</v>
      </c>
      <c r="T5910" s="5">
        <v>5930</v>
      </c>
      <c r="U5910">
        <v>0.17399999999999999</v>
      </c>
    </row>
    <row r="5911" spans="1:21" x14ac:dyDescent="0.2">
      <c r="A5911" t="s">
        <v>1460</v>
      </c>
      <c r="B5911" t="s">
        <v>1461</v>
      </c>
      <c r="C5911">
        <v>2844</v>
      </c>
      <c r="D5911">
        <v>2.21787961472939</v>
      </c>
      <c r="E5911">
        <v>2.0011912475040701</v>
      </c>
      <c r="F5911">
        <v>0.216688367225324</v>
      </c>
      <c r="G5911" s="3">
        <f t="shared" si="552"/>
        <v>-2.21787961472939</v>
      </c>
      <c r="H5911" s="6">
        <f t="shared" si="553"/>
        <v>-4.652091957526153</v>
      </c>
      <c r="I5911" s="7">
        <v>1.4058912936042E-9</v>
      </c>
      <c r="J5911" s="3">
        <f t="shared" si="554"/>
        <v>-2.0011912475040701</v>
      </c>
      <c r="K5911" s="6">
        <f t="shared" si="555"/>
        <v>-4.0033042033640776</v>
      </c>
      <c r="L5911" s="7">
        <v>2.0817489477904599E-8</v>
      </c>
      <c r="M5911" s="3">
        <f t="shared" si="556"/>
        <v>-0.216688367225324</v>
      </c>
      <c r="N5911" s="6">
        <f t="shared" si="557"/>
        <v>-1.1620630662083824</v>
      </c>
      <c r="O5911">
        <v>0.62417718089772001</v>
      </c>
      <c r="P5911" s="5">
        <v>5910</v>
      </c>
      <c r="Q5911">
        <v>0.17699999999999999</v>
      </c>
      <c r="R5911" s="5">
        <v>4163</v>
      </c>
      <c r="S5911">
        <v>0.42</v>
      </c>
      <c r="T5911" s="5">
        <v>5907</v>
      </c>
      <c r="U5911">
        <v>0.17699999999999999</v>
      </c>
    </row>
    <row r="5912" spans="1:21" x14ac:dyDescent="0.2">
      <c r="A5912" t="s">
        <v>1502</v>
      </c>
      <c r="B5912" t="s">
        <v>18</v>
      </c>
      <c r="C5912">
        <v>1839</v>
      </c>
      <c r="D5912">
        <v>0.406007626296085</v>
      </c>
      <c r="E5912">
        <v>0.15377140500727199</v>
      </c>
      <c r="F5912">
        <v>0.25223622128881301</v>
      </c>
      <c r="G5912" s="3">
        <f t="shared" si="552"/>
        <v>-0.406007626296085</v>
      </c>
      <c r="H5912" s="6">
        <f t="shared" si="553"/>
        <v>-1.325014021243772</v>
      </c>
      <c r="I5912">
        <v>0.42577619923062199</v>
      </c>
      <c r="J5912" s="3">
        <f t="shared" si="554"/>
        <v>-0.15377140500727199</v>
      </c>
      <c r="K5912" s="6">
        <f t="shared" si="555"/>
        <v>-1.1124738351679566</v>
      </c>
      <c r="L5912">
        <v>0.75569440967818302</v>
      </c>
      <c r="M5912" s="3">
        <f t="shared" si="556"/>
        <v>-0.25223622128881301</v>
      </c>
      <c r="N5912" s="6">
        <f t="shared" si="557"/>
        <v>-1.1910518516093702</v>
      </c>
      <c r="O5912">
        <v>0.63413394980122295</v>
      </c>
      <c r="P5912" s="5">
        <v>5911</v>
      </c>
      <c r="Q5912">
        <v>0.17599999999999999</v>
      </c>
      <c r="R5912" s="5">
        <v>5825</v>
      </c>
      <c r="S5912">
        <v>0.188</v>
      </c>
      <c r="T5912" s="5">
        <v>5868</v>
      </c>
      <c r="U5912">
        <v>0.182</v>
      </c>
    </row>
    <row r="5913" spans="1:21" x14ac:dyDescent="0.2">
      <c r="A5913" t="s">
        <v>1417</v>
      </c>
      <c r="B5913" t="s">
        <v>18</v>
      </c>
      <c r="C5913">
        <v>2259</v>
      </c>
      <c r="D5913">
        <v>1.1993210429459999</v>
      </c>
      <c r="E5913">
        <v>1.0187854316942</v>
      </c>
      <c r="F5913">
        <v>0.18053561125180001</v>
      </c>
      <c r="G5913" s="3">
        <f t="shared" si="552"/>
        <v>-1.1993210429459999</v>
      </c>
      <c r="H5913" s="6">
        <f t="shared" si="553"/>
        <v>-2.2963157700357275</v>
      </c>
      <c r="I5913">
        <v>7.3901199364494699E-2</v>
      </c>
      <c r="J5913" s="3">
        <f t="shared" si="554"/>
        <v>-1.0187854316942</v>
      </c>
      <c r="K5913" s="6">
        <f t="shared" si="555"/>
        <v>-2.0262124245687239</v>
      </c>
      <c r="L5913">
        <v>0.114076961625188</v>
      </c>
      <c r="M5913" s="3">
        <f t="shared" si="556"/>
        <v>-0.18053561125180001</v>
      </c>
      <c r="N5913" s="6">
        <f t="shared" si="557"/>
        <v>-1.1333045549380116</v>
      </c>
      <c r="O5913">
        <v>0.82185824933292495</v>
      </c>
      <c r="P5913" s="5">
        <v>5912</v>
      </c>
      <c r="Q5913">
        <v>0.17599999999999999</v>
      </c>
      <c r="R5913" s="5">
        <v>5216</v>
      </c>
      <c r="S5913">
        <v>0.27300000000000002</v>
      </c>
      <c r="T5913" s="5">
        <v>5945</v>
      </c>
      <c r="U5913">
        <v>0.17199999999999999</v>
      </c>
    </row>
    <row r="5914" spans="1:21" x14ac:dyDescent="0.2">
      <c r="A5914" t="s">
        <v>1846</v>
      </c>
      <c r="B5914" t="s">
        <v>1847</v>
      </c>
      <c r="C5914">
        <v>1920</v>
      </c>
      <c r="D5914">
        <v>3.48099651016609E-2</v>
      </c>
      <c r="E5914">
        <v>-0.72864880917685504</v>
      </c>
      <c r="F5914">
        <v>0.76345877427851605</v>
      </c>
      <c r="G5914" s="3">
        <f t="shared" si="552"/>
        <v>-3.48099651016609E-2</v>
      </c>
      <c r="H5914" s="6">
        <f t="shared" si="553"/>
        <v>-1.0244218750891967</v>
      </c>
      <c r="I5914">
        <v>0.95642677086843297</v>
      </c>
      <c r="J5914" s="3">
        <f t="shared" si="554"/>
        <v>0.72864880917685504</v>
      </c>
      <c r="K5914" s="6">
        <f t="shared" si="555"/>
        <v>1.6570863804267784</v>
      </c>
      <c r="L5914">
        <v>0.12593812669733601</v>
      </c>
      <c r="M5914" s="3">
        <f t="shared" si="556"/>
        <v>-0.76345877427851605</v>
      </c>
      <c r="N5914" s="6">
        <f t="shared" si="557"/>
        <v>-1.6975555370215702</v>
      </c>
      <c r="O5914">
        <v>0.12720842757813999</v>
      </c>
      <c r="P5914" s="5">
        <v>5913</v>
      </c>
      <c r="Q5914">
        <v>0.17599999999999999</v>
      </c>
      <c r="R5914" s="5">
        <v>6005</v>
      </c>
      <c r="S5914">
        <v>0.16300000000000001</v>
      </c>
      <c r="T5914" s="5">
        <v>5581</v>
      </c>
      <c r="U5914">
        <v>0.222</v>
      </c>
    </row>
    <row r="5915" spans="1:21" x14ac:dyDescent="0.2">
      <c r="A5915" t="s">
        <v>1229</v>
      </c>
      <c r="B5915" t="s">
        <v>18</v>
      </c>
      <c r="C5915">
        <v>516</v>
      </c>
      <c r="D5915">
        <v>0.88102508482513098</v>
      </c>
      <c r="E5915">
        <v>1.2391519102948001</v>
      </c>
      <c r="F5915">
        <v>-0.35812682546967101</v>
      </c>
      <c r="G5915" s="3">
        <f t="shared" si="552"/>
        <v>-0.88102508482513098</v>
      </c>
      <c r="H5915" s="6">
        <f t="shared" si="553"/>
        <v>-1.8416834163575482</v>
      </c>
      <c r="I5915">
        <v>0.14575026579632799</v>
      </c>
      <c r="J5915" s="3">
        <f t="shared" si="554"/>
        <v>-1.2391519102948001</v>
      </c>
      <c r="K5915" s="6">
        <f t="shared" si="555"/>
        <v>-2.3605972354875662</v>
      </c>
      <c r="L5915">
        <v>2.71336691278878E-2</v>
      </c>
      <c r="M5915" s="3">
        <f t="shared" si="556"/>
        <v>0.35812682546967101</v>
      </c>
      <c r="N5915" s="6">
        <f t="shared" si="557"/>
        <v>1.2817605971368957</v>
      </c>
      <c r="O5915">
        <v>0.59226269953259902</v>
      </c>
      <c r="P5915" s="5">
        <v>5914</v>
      </c>
      <c r="Q5915">
        <v>0.17599999999999999</v>
      </c>
      <c r="R5915" s="5">
        <v>5547</v>
      </c>
      <c r="S5915">
        <v>0.22700000000000001</v>
      </c>
      <c r="T5915" s="5">
        <v>6103</v>
      </c>
      <c r="U5915">
        <v>0.15</v>
      </c>
    </row>
    <row r="5916" spans="1:21" x14ac:dyDescent="0.2">
      <c r="A5916" t="s">
        <v>1495</v>
      </c>
      <c r="B5916" t="s">
        <v>18</v>
      </c>
      <c r="C5916">
        <v>1437</v>
      </c>
      <c r="D5916">
        <v>0.39808905273477302</v>
      </c>
      <c r="E5916">
        <v>0.10987004529285301</v>
      </c>
      <c r="F5916">
        <v>0.28821900744192003</v>
      </c>
      <c r="G5916" s="3">
        <f t="shared" si="552"/>
        <v>-0.39808905273477302</v>
      </c>
      <c r="H5916" s="6">
        <f t="shared" si="553"/>
        <v>-1.3177612902163567</v>
      </c>
      <c r="I5916">
        <v>0.39274665048559398</v>
      </c>
      <c r="J5916" s="3">
        <f t="shared" si="554"/>
        <v>-0.10987004529285301</v>
      </c>
      <c r="K5916" s="6">
        <f t="shared" si="555"/>
        <v>-1.0791310264434666</v>
      </c>
      <c r="L5916">
        <v>0.81086610500558198</v>
      </c>
      <c r="M5916" s="3">
        <f t="shared" si="556"/>
        <v>-0.28821900744192003</v>
      </c>
      <c r="N5916" s="6">
        <f t="shared" si="557"/>
        <v>-1.2211318717796049</v>
      </c>
      <c r="O5916">
        <v>0.54653348442795302</v>
      </c>
      <c r="P5916" s="5">
        <v>5915</v>
      </c>
      <c r="Q5916">
        <v>0.17599999999999999</v>
      </c>
      <c r="R5916" s="5">
        <v>5879</v>
      </c>
      <c r="S5916">
        <v>0.18099999999999999</v>
      </c>
      <c r="T5916" s="5">
        <v>5882</v>
      </c>
      <c r="U5916">
        <v>0.18099999999999999</v>
      </c>
    </row>
    <row r="5917" spans="1:21" x14ac:dyDescent="0.2">
      <c r="A5917" t="s">
        <v>1115</v>
      </c>
      <c r="B5917" t="s">
        <v>18</v>
      </c>
      <c r="C5917">
        <v>1920</v>
      </c>
      <c r="D5917">
        <v>1.14413835256584</v>
      </c>
      <c r="E5917">
        <v>2.0085571328568399</v>
      </c>
      <c r="F5917">
        <v>-0.86441878029100405</v>
      </c>
      <c r="G5917" s="3">
        <f t="shared" si="552"/>
        <v>-1.14413835256584</v>
      </c>
      <c r="H5917" s="6">
        <f t="shared" si="553"/>
        <v>-2.2101409090572637</v>
      </c>
      <c r="I5917">
        <v>3.68597124977135E-3</v>
      </c>
      <c r="J5917" s="3">
        <f t="shared" si="554"/>
        <v>-2.0085571328568399</v>
      </c>
      <c r="K5917" s="6">
        <f t="shared" si="555"/>
        <v>-4.0237959112591009</v>
      </c>
      <c r="L5917" s="7">
        <v>7.6208385304645402E-8</v>
      </c>
      <c r="M5917" s="3">
        <f t="shared" si="556"/>
        <v>0.86441878029100405</v>
      </c>
      <c r="N5917" s="6">
        <f t="shared" si="557"/>
        <v>1.8206060503967885</v>
      </c>
      <c r="O5917">
        <v>3.3371111114004703E-2</v>
      </c>
      <c r="P5917" s="5">
        <v>5916</v>
      </c>
      <c r="Q5917">
        <v>0.17599999999999999</v>
      </c>
      <c r="R5917" s="5">
        <v>5305</v>
      </c>
      <c r="S5917">
        <v>0.26100000000000001</v>
      </c>
      <c r="T5917" s="5">
        <v>6205</v>
      </c>
      <c r="U5917">
        <v>0.13600000000000001</v>
      </c>
    </row>
    <row r="5918" spans="1:21" x14ac:dyDescent="0.2">
      <c r="A5918" t="s">
        <v>1057</v>
      </c>
      <c r="B5918" t="s">
        <v>18</v>
      </c>
      <c r="C5918">
        <v>804</v>
      </c>
      <c r="D5918">
        <v>0.39084471944810301</v>
      </c>
      <c r="E5918">
        <v>1.1970923229479999</v>
      </c>
      <c r="F5918">
        <v>-0.80624760349989499</v>
      </c>
      <c r="G5918" s="3">
        <f t="shared" si="552"/>
        <v>-0.39084471944810301</v>
      </c>
      <c r="H5918" s="6">
        <f t="shared" si="553"/>
        <v>-1.3111608833896113</v>
      </c>
      <c r="I5918">
        <v>0.59215186912545403</v>
      </c>
      <c r="J5918" s="3">
        <f t="shared" si="554"/>
        <v>-1.1970923229479999</v>
      </c>
      <c r="K5918" s="6">
        <f t="shared" si="555"/>
        <v>-2.292771088959245</v>
      </c>
      <c r="L5918">
        <v>5.3804215321800103E-2</v>
      </c>
      <c r="M5918" s="3">
        <f t="shared" si="556"/>
        <v>0.80624760349989499</v>
      </c>
      <c r="N5918" s="6">
        <f t="shared" si="557"/>
        <v>1.7486573295505685</v>
      </c>
      <c r="O5918">
        <v>0.234465763927348</v>
      </c>
      <c r="P5918" s="5">
        <v>5917</v>
      </c>
      <c r="Q5918">
        <v>0.17599999999999999</v>
      </c>
      <c r="R5918" s="5">
        <v>5911</v>
      </c>
      <c r="S5918">
        <v>0.17599999999999999</v>
      </c>
      <c r="T5918" s="5">
        <v>6251</v>
      </c>
      <c r="U5918">
        <v>0.129</v>
      </c>
    </row>
    <row r="5919" spans="1:21" x14ac:dyDescent="0.2">
      <c r="A5919" t="s">
        <v>2544</v>
      </c>
      <c r="B5919" t="s">
        <v>18</v>
      </c>
      <c r="C5919">
        <v>1383</v>
      </c>
      <c r="D5919">
        <v>-0.10211430643643001</v>
      </c>
      <c r="E5919">
        <v>-1.72727748732461</v>
      </c>
      <c r="F5919">
        <v>1.6251631808881799</v>
      </c>
      <c r="G5919" s="3">
        <f t="shared" si="552"/>
        <v>0.10211430643643001</v>
      </c>
      <c r="H5919" s="6">
        <f t="shared" si="553"/>
        <v>1.0733453254456533</v>
      </c>
      <c r="I5919">
        <v>0.81339512479362497</v>
      </c>
      <c r="J5919" s="3">
        <f t="shared" si="554"/>
        <v>1.72727748732461</v>
      </c>
      <c r="K5919" s="6">
        <f t="shared" si="555"/>
        <v>3.3110240439687213</v>
      </c>
      <c r="L5919" s="7">
        <v>8.5366275277944203E-8</v>
      </c>
      <c r="M5919" s="3">
        <f t="shared" si="556"/>
        <v>-1.6251631808881799</v>
      </c>
      <c r="N5919" s="6">
        <f t="shared" si="557"/>
        <v>-3.0847705444601279</v>
      </c>
      <c r="O5919" s="7">
        <v>8.9267855887985196E-7</v>
      </c>
      <c r="P5919" s="5">
        <v>5918</v>
      </c>
      <c r="Q5919">
        <v>0.17599999999999999</v>
      </c>
      <c r="R5919" s="5">
        <v>6107</v>
      </c>
      <c r="S5919">
        <v>0.14899999999999999</v>
      </c>
      <c r="T5919" s="5">
        <v>5011</v>
      </c>
      <c r="U5919">
        <v>0.30199999999999999</v>
      </c>
    </row>
    <row r="5920" spans="1:21" x14ac:dyDescent="0.2">
      <c r="A5920" t="s">
        <v>1799</v>
      </c>
      <c r="B5920" t="s">
        <v>18</v>
      </c>
      <c r="C5920">
        <v>1569</v>
      </c>
      <c r="D5920">
        <v>-0.96759235444858405</v>
      </c>
      <c r="E5920">
        <v>-1.7497947384963799</v>
      </c>
      <c r="F5920">
        <v>0.78220238404779696</v>
      </c>
      <c r="G5920" s="3">
        <f t="shared" si="552"/>
        <v>0.96759235444858405</v>
      </c>
      <c r="H5920" s="6">
        <f t="shared" si="553"/>
        <v>1.9555743049440317</v>
      </c>
      <c r="I5920">
        <v>8.0043870671505698E-3</v>
      </c>
      <c r="J5920" s="3">
        <f t="shared" si="554"/>
        <v>1.7497947384963799</v>
      </c>
      <c r="K5920" s="6">
        <f t="shared" si="555"/>
        <v>3.3631071360887783</v>
      </c>
      <c r="L5920" s="7">
        <v>2.41909320965975E-7</v>
      </c>
      <c r="M5920" s="3">
        <f t="shared" si="556"/>
        <v>-0.78220238404779696</v>
      </c>
      <c r="N5920" s="6">
        <f t="shared" si="557"/>
        <v>-1.7197542060080566</v>
      </c>
      <c r="O5920">
        <v>2.99450081259914E-2</v>
      </c>
      <c r="P5920" s="5">
        <v>5919</v>
      </c>
      <c r="Q5920">
        <v>0.17499999999999999</v>
      </c>
      <c r="R5920" s="5">
        <v>6382</v>
      </c>
      <c r="S5920">
        <v>0.111</v>
      </c>
      <c r="T5920" s="5">
        <v>5618</v>
      </c>
      <c r="U5920">
        <v>0.217</v>
      </c>
    </row>
    <row r="5921" spans="1:21" x14ac:dyDescent="0.2">
      <c r="A5921" t="s">
        <v>1459</v>
      </c>
      <c r="B5921" t="s">
        <v>18</v>
      </c>
      <c r="C5921">
        <v>2955</v>
      </c>
      <c r="D5921">
        <v>0.65822197657855697</v>
      </c>
      <c r="E5921">
        <v>0.45746865535617598</v>
      </c>
      <c r="F5921">
        <v>0.20075332122238199</v>
      </c>
      <c r="G5921" s="3">
        <f t="shared" si="552"/>
        <v>-0.65822197657855697</v>
      </c>
      <c r="H5921" s="6">
        <f t="shared" si="553"/>
        <v>-1.5781364789544003</v>
      </c>
      <c r="I5921">
        <v>0.18027724034961701</v>
      </c>
      <c r="J5921" s="3">
        <f t="shared" si="554"/>
        <v>-0.45746865535617598</v>
      </c>
      <c r="K5921" s="6">
        <f t="shared" si="555"/>
        <v>-1.3731304162994231</v>
      </c>
      <c r="L5921">
        <v>0.33518736645654601</v>
      </c>
      <c r="M5921" s="3">
        <f t="shared" si="556"/>
        <v>-0.20075332122238199</v>
      </c>
      <c r="N5921" s="6">
        <f t="shared" si="557"/>
        <v>-1.1492983188060668</v>
      </c>
      <c r="O5921">
        <v>0.71464172479660504</v>
      </c>
      <c r="P5921" s="5">
        <v>5920</v>
      </c>
      <c r="Q5921">
        <v>0.17499999999999999</v>
      </c>
      <c r="R5921" s="5">
        <v>5750</v>
      </c>
      <c r="S5921">
        <v>0.19900000000000001</v>
      </c>
      <c r="T5921" s="5">
        <v>5908</v>
      </c>
      <c r="U5921">
        <v>0.17699999999999999</v>
      </c>
    </row>
    <row r="5922" spans="1:21" x14ac:dyDescent="0.2">
      <c r="A5922" t="s">
        <v>811</v>
      </c>
      <c r="B5922" t="s">
        <v>812</v>
      </c>
      <c r="C5922">
        <v>2328</v>
      </c>
      <c r="D5922">
        <v>-2.8439900717584301</v>
      </c>
      <c r="E5922">
        <v>-1.05014844531369</v>
      </c>
      <c r="F5922">
        <v>-1.7938416264447401</v>
      </c>
      <c r="G5922" s="3">
        <f t="shared" si="552"/>
        <v>2.8439900717584301</v>
      </c>
      <c r="H5922" s="6">
        <f t="shared" si="553"/>
        <v>7.1800309941143388</v>
      </c>
      <c r="I5922">
        <v>6.9899734935009103E-3</v>
      </c>
      <c r="J5922" s="3">
        <f t="shared" si="554"/>
        <v>1.05014844531369</v>
      </c>
      <c r="K5922" s="6">
        <f t="shared" si="555"/>
        <v>2.0707429046749932</v>
      </c>
      <c r="L5922">
        <v>0.331930522841206</v>
      </c>
      <c r="M5922" s="3">
        <f t="shared" si="556"/>
        <v>1.7938416264447401</v>
      </c>
      <c r="N5922" s="6">
        <f t="shared" si="557"/>
        <v>3.4673695985650417</v>
      </c>
      <c r="O5922">
        <v>9.9203740655606998E-2</v>
      </c>
      <c r="P5922" s="5">
        <v>5921</v>
      </c>
      <c r="Q5922">
        <v>0.17499999999999999</v>
      </c>
      <c r="R5922" s="5">
        <v>6839</v>
      </c>
      <c r="S5922">
        <v>4.7E-2</v>
      </c>
      <c r="T5922" s="5">
        <v>6465</v>
      </c>
      <c r="U5922">
        <v>9.9000000000000005E-2</v>
      </c>
    </row>
    <row r="5923" spans="1:21" x14ac:dyDescent="0.2">
      <c r="A5923" t="s">
        <v>898</v>
      </c>
      <c r="B5923" t="s">
        <v>899</v>
      </c>
      <c r="C5923">
        <v>516</v>
      </c>
      <c r="D5923">
        <v>-1.81664713035335</v>
      </c>
      <c r="E5923">
        <v>-5.0011115411544897E-2</v>
      </c>
      <c r="F5923">
        <v>-1.7666360149417999</v>
      </c>
      <c r="G5923" s="3">
        <f t="shared" si="552"/>
        <v>1.81664713035335</v>
      </c>
      <c r="H5923" s="6">
        <f t="shared" si="553"/>
        <v>3.5226157924172177</v>
      </c>
      <c r="I5923" s="7">
        <v>6.2783501807329398E-5</v>
      </c>
      <c r="J5923" s="3">
        <f t="shared" si="554"/>
        <v>5.0011115411544897E-2</v>
      </c>
      <c r="K5923" s="6">
        <f t="shared" si="555"/>
        <v>1.0352729001909804</v>
      </c>
      <c r="L5923">
        <v>0.92701530070442795</v>
      </c>
      <c r="M5923" s="3">
        <f t="shared" si="556"/>
        <v>1.7666360149417999</v>
      </c>
      <c r="N5923" s="6">
        <f t="shared" si="557"/>
        <v>3.4025963509402937</v>
      </c>
      <c r="O5923" s="7">
        <v>6.7192886150420393E-5</v>
      </c>
      <c r="P5923" s="5">
        <v>5922</v>
      </c>
      <c r="Q5923">
        <v>0.17499999999999999</v>
      </c>
      <c r="R5923" s="5">
        <v>6565</v>
      </c>
      <c r="S5923">
        <v>8.5000000000000006E-2</v>
      </c>
      <c r="T5923" s="5">
        <v>6392</v>
      </c>
      <c r="U5923">
        <v>0.11</v>
      </c>
    </row>
    <row r="5924" spans="1:21" x14ac:dyDescent="0.2">
      <c r="A5924" t="s">
        <v>1783</v>
      </c>
      <c r="B5924" t="s">
        <v>18</v>
      </c>
      <c r="C5924">
        <v>1626</v>
      </c>
      <c r="D5924">
        <v>-0.41428640243424403</v>
      </c>
      <c r="E5924">
        <v>-1.2947123759496999</v>
      </c>
      <c r="F5924">
        <v>0.88042597351545304</v>
      </c>
      <c r="G5924" s="3">
        <f t="shared" si="552"/>
        <v>0.41428640243424403</v>
      </c>
      <c r="H5924" s="6">
        <f t="shared" si="553"/>
        <v>1.3326393531190113</v>
      </c>
      <c r="I5924">
        <v>0.341520099730722</v>
      </c>
      <c r="J5924" s="3">
        <f t="shared" si="554"/>
        <v>1.2947123759496999</v>
      </c>
      <c r="K5924" s="6">
        <f t="shared" si="555"/>
        <v>2.4532808054601887</v>
      </c>
      <c r="L5924">
        <v>5.5557078505325799E-4</v>
      </c>
      <c r="M5924" s="3">
        <f t="shared" si="556"/>
        <v>-0.88042597351545304</v>
      </c>
      <c r="N5924" s="6">
        <f t="shared" si="557"/>
        <v>-1.8409187749996556</v>
      </c>
      <c r="O5924">
        <v>2.6616793026068401E-2</v>
      </c>
      <c r="P5924" s="5">
        <v>5923</v>
      </c>
      <c r="Q5924">
        <v>0.17499999999999999</v>
      </c>
      <c r="R5924" s="5">
        <v>6222</v>
      </c>
      <c r="S5924">
        <v>0.13300000000000001</v>
      </c>
      <c r="T5924" s="5">
        <v>5632</v>
      </c>
      <c r="U5924">
        <v>0.215</v>
      </c>
    </row>
    <row r="5925" spans="1:21" x14ac:dyDescent="0.2">
      <c r="A5925" t="s">
        <v>1519</v>
      </c>
      <c r="B5925" t="s">
        <v>18</v>
      </c>
      <c r="C5925">
        <v>1647</v>
      </c>
      <c r="D5925">
        <v>2.9307517435848802</v>
      </c>
      <c r="E5925">
        <v>2.5258734907944902</v>
      </c>
      <c r="F5925">
        <v>0.40487825279039602</v>
      </c>
      <c r="G5925" s="3">
        <f t="shared" si="552"/>
        <v>-2.9307517435848802</v>
      </c>
      <c r="H5925" s="6">
        <f t="shared" si="553"/>
        <v>-7.6250761397682991</v>
      </c>
      <c r="I5925" s="7">
        <v>5.028167427415E-14</v>
      </c>
      <c r="J5925" s="3">
        <f t="shared" si="554"/>
        <v>-2.5258734907944902</v>
      </c>
      <c r="K5925" s="6">
        <f t="shared" si="555"/>
        <v>-5.7592202287783332</v>
      </c>
      <c r="L5925" s="7">
        <v>3.1396843746486497E-11</v>
      </c>
      <c r="M5925" s="3">
        <f t="shared" si="556"/>
        <v>-0.40487825279039602</v>
      </c>
      <c r="N5925" s="6">
        <f t="shared" si="557"/>
        <v>-1.3239771769217077</v>
      </c>
      <c r="O5925">
        <v>0.37052867577552401</v>
      </c>
      <c r="P5925" s="5">
        <v>5924</v>
      </c>
      <c r="Q5925">
        <v>0.17499999999999999</v>
      </c>
      <c r="R5925" s="5">
        <v>3272</v>
      </c>
      <c r="S5925">
        <v>0.54400000000000004</v>
      </c>
      <c r="T5925" s="5">
        <v>5854</v>
      </c>
      <c r="U5925">
        <v>0.184</v>
      </c>
    </row>
    <row r="5926" spans="1:21" x14ac:dyDescent="0.2">
      <c r="A5926" t="s">
        <v>1311</v>
      </c>
      <c r="B5926" t="s">
        <v>18</v>
      </c>
      <c r="C5926">
        <v>1242</v>
      </c>
      <c r="D5926">
        <v>-0.207134938000965</v>
      </c>
      <c r="E5926">
        <v>-9.7044872028520204E-2</v>
      </c>
      <c r="F5926">
        <v>-0.110090065972445</v>
      </c>
      <c r="G5926" s="3">
        <f t="shared" si="552"/>
        <v>0.207134938000965</v>
      </c>
      <c r="H5926" s="6">
        <f t="shared" si="553"/>
        <v>1.1543933850683425</v>
      </c>
      <c r="I5926">
        <v>0.70689379614318304</v>
      </c>
      <c r="J5926" s="3">
        <f t="shared" si="554"/>
        <v>9.7044872028520204E-2</v>
      </c>
      <c r="K5926" s="6">
        <f t="shared" si="555"/>
        <v>1.069580354440155</v>
      </c>
      <c r="L5926">
        <v>0.84948449688694605</v>
      </c>
      <c r="M5926" s="3">
        <f t="shared" si="556"/>
        <v>0.110090065972445</v>
      </c>
      <c r="N5926" s="6">
        <f t="shared" si="557"/>
        <v>1.0792956137200005</v>
      </c>
      <c r="O5926">
        <v>0.84939914005217698</v>
      </c>
      <c r="P5926" s="5">
        <v>5925</v>
      </c>
      <c r="Q5926">
        <v>0.17499999999999999</v>
      </c>
      <c r="R5926" s="5">
        <v>6152</v>
      </c>
      <c r="S5926">
        <v>0.14299999999999999</v>
      </c>
      <c r="T5926" s="5">
        <v>6033</v>
      </c>
      <c r="U5926">
        <v>0.16</v>
      </c>
    </row>
    <row r="5927" spans="1:21" x14ac:dyDescent="0.2">
      <c r="A5927" t="s">
        <v>1792</v>
      </c>
      <c r="B5927" t="s">
        <v>18</v>
      </c>
      <c r="C5927">
        <v>3156</v>
      </c>
      <c r="D5927">
        <v>2.1523212964990299</v>
      </c>
      <c r="E5927">
        <v>1.3378051262964601</v>
      </c>
      <c r="F5927">
        <v>0.81451617020256895</v>
      </c>
      <c r="G5927" s="3">
        <f t="shared" si="552"/>
        <v>-2.1523212964990299</v>
      </c>
      <c r="H5927" s="6">
        <f t="shared" si="553"/>
        <v>-4.445424826111994</v>
      </c>
      <c r="I5927" s="7">
        <v>1.8586589790236699E-8</v>
      </c>
      <c r="J5927" s="3">
        <f t="shared" si="554"/>
        <v>-1.3378051262964601</v>
      </c>
      <c r="K5927" s="6">
        <f t="shared" si="555"/>
        <v>-2.5276647466021123</v>
      </c>
      <c r="L5927">
        <v>3.7591071363693901E-4</v>
      </c>
      <c r="M5927" s="3">
        <f t="shared" si="556"/>
        <v>-0.81451617020256895</v>
      </c>
      <c r="N5927" s="6">
        <f t="shared" si="557"/>
        <v>-1.7587082432857779</v>
      </c>
      <c r="O5927">
        <v>4.4443594377560597E-2</v>
      </c>
      <c r="P5927" s="5">
        <v>5926</v>
      </c>
      <c r="Q5927">
        <v>0.17399999999999999</v>
      </c>
      <c r="R5927" s="5">
        <v>4331</v>
      </c>
      <c r="S5927">
        <v>0.39700000000000002</v>
      </c>
      <c r="T5927" s="5">
        <v>5628</v>
      </c>
      <c r="U5927">
        <v>0.216</v>
      </c>
    </row>
    <row r="5928" spans="1:21" x14ac:dyDescent="0.2">
      <c r="A5928" t="s">
        <v>2158</v>
      </c>
      <c r="B5928" t="s">
        <v>18</v>
      </c>
      <c r="C5928">
        <v>456</v>
      </c>
      <c r="D5928">
        <v>1.2988875948437899</v>
      </c>
      <c r="E5928">
        <v>8.6529400382162006E-3</v>
      </c>
      <c r="F5928">
        <v>1.2902346548055801</v>
      </c>
      <c r="G5928" s="3">
        <f t="shared" si="552"/>
        <v>-1.2988875948437899</v>
      </c>
      <c r="H5928" s="6">
        <f t="shared" si="553"/>
        <v>-2.4603909848112036</v>
      </c>
      <c r="I5928">
        <v>1.27617029434598E-2</v>
      </c>
      <c r="J5928" s="3">
        <f t="shared" si="554"/>
        <v>-8.6529400382162006E-3</v>
      </c>
      <c r="K5928" s="6">
        <f t="shared" si="555"/>
        <v>-1.0060157835731938</v>
      </c>
      <c r="L5928">
        <v>0.98847224481587503</v>
      </c>
      <c r="M5928" s="3">
        <f t="shared" si="556"/>
        <v>-1.2902346548055801</v>
      </c>
      <c r="N5928" s="6">
        <f t="shared" si="557"/>
        <v>-2.4456783133882176</v>
      </c>
      <c r="O5928">
        <v>1.31753068905207E-2</v>
      </c>
      <c r="P5928" s="5">
        <v>5927</v>
      </c>
      <c r="Q5928">
        <v>0.17399999999999999</v>
      </c>
      <c r="R5928" s="5">
        <v>5221</v>
      </c>
      <c r="S5928">
        <v>0.27300000000000002</v>
      </c>
      <c r="T5928" s="5">
        <v>5335</v>
      </c>
      <c r="U5928">
        <v>0.25700000000000001</v>
      </c>
    </row>
    <row r="5929" spans="1:21" x14ac:dyDescent="0.2">
      <c r="A5929" t="s">
        <v>1037</v>
      </c>
      <c r="B5929" t="s">
        <v>18</v>
      </c>
      <c r="C5929">
        <v>897</v>
      </c>
      <c r="D5929">
        <v>0.476602532633777</v>
      </c>
      <c r="E5929">
        <v>1.53249926951439</v>
      </c>
      <c r="F5929">
        <v>-1.05589673688061</v>
      </c>
      <c r="G5929" s="3">
        <f t="shared" si="552"/>
        <v>-0.476602532633777</v>
      </c>
      <c r="H5929" s="6">
        <f t="shared" si="553"/>
        <v>-1.3914629862569705</v>
      </c>
      <c r="I5929">
        <v>0.16899816316105101</v>
      </c>
      <c r="J5929" s="3">
        <f t="shared" si="554"/>
        <v>-1.53249926951439</v>
      </c>
      <c r="K5929" s="6">
        <f t="shared" si="555"/>
        <v>-2.8928655419237668</v>
      </c>
      <c r="L5929" s="7">
        <v>1.2359159034691401E-6</v>
      </c>
      <c r="M5929" s="3">
        <f t="shared" si="556"/>
        <v>1.05589673688061</v>
      </c>
      <c r="N5929" s="6">
        <f t="shared" si="557"/>
        <v>2.0790100566782281</v>
      </c>
      <c r="O5929">
        <v>1.6727543835413699E-3</v>
      </c>
      <c r="P5929" s="5">
        <v>5928</v>
      </c>
      <c r="Q5929">
        <v>0.17399999999999999</v>
      </c>
      <c r="R5929" s="5">
        <v>5821</v>
      </c>
      <c r="S5929">
        <v>0.189</v>
      </c>
      <c r="T5929" s="5">
        <v>6267</v>
      </c>
      <c r="U5929">
        <v>0.127</v>
      </c>
    </row>
    <row r="5930" spans="1:21" x14ac:dyDescent="0.2">
      <c r="A5930" t="s">
        <v>1767</v>
      </c>
      <c r="B5930" t="s">
        <v>18</v>
      </c>
      <c r="C5930">
        <v>1737</v>
      </c>
      <c r="D5930">
        <v>0.29267556846796999</v>
      </c>
      <c r="E5930">
        <v>-0.48428858666609398</v>
      </c>
      <c r="F5930">
        <v>0.77696415513406403</v>
      </c>
      <c r="G5930" s="3">
        <f t="shared" si="552"/>
        <v>-0.29267556846796999</v>
      </c>
      <c r="H5930" s="6">
        <f t="shared" si="553"/>
        <v>-1.2249098446721434</v>
      </c>
      <c r="I5930">
        <v>0.612547041468264</v>
      </c>
      <c r="J5930" s="3">
        <f t="shared" si="554"/>
        <v>0.48428858666609398</v>
      </c>
      <c r="K5930" s="6">
        <f t="shared" si="555"/>
        <v>1.3988958801402518</v>
      </c>
      <c r="L5930">
        <v>0.338603918029172</v>
      </c>
      <c r="M5930" s="3">
        <f t="shared" si="556"/>
        <v>-0.77696415513406403</v>
      </c>
      <c r="N5930" s="6">
        <f t="shared" si="557"/>
        <v>-1.7135213352550971</v>
      </c>
      <c r="O5930">
        <v>0.13284680837217699</v>
      </c>
      <c r="P5930" s="5">
        <v>5929</v>
      </c>
      <c r="Q5930">
        <v>0.17399999999999999</v>
      </c>
      <c r="R5930" s="5">
        <v>5919</v>
      </c>
      <c r="S5930">
        <v>0.17499999999999999</v>
      </c>
      <c r="T5930" s="5">
        <v>5649</v>
      </c>
      <c r="U5930">
        <v>0.21299999999999999</v>
      </c>
    </row>
    <row r="5931" spans="1:21" x14ac:dyDescent="0.2">
      <c r="A5931" t="s">
        <v>2648</v>
      </c>
      <c r="B5931" t="s">
        <v>18</v>
      </c>
      <c r="C5931">
        <v>1263</v>
      </c>
      <c r="D5931">
        <v>0.28585417639725402</v>
      </c>
      <c r="E5931">
        <v>-1.3823246687008199</v>
      </c>
      <c r="F5931">
        <v>1.6681788450980699</v>
      </c>
      <c r="G5931" s="3">
        <f t="shared" si="552"/>
        <v>-0.28585417639725402</v>
      </c>
      <c r="H5931" s="6">
        <f t="shared" si="553"/>
        <v>-1.219131861390131</v>
      </c>
      <c r="I5931">
        <v>0.44529676388727302</v>
      </c>
      <c r="J5931" s="3">
        <f t="shared" si="554"/>
        <v>1.3823246687008199</v>
      </c>
      <c r="K5931" s="6">
        <f t="shared" si="555"/>
        <v>2.6068808935237215</v>
      </c>
      <c r="L5931" s="7">
        <v>8.0169005295318604E-6</v>
      </c>
      <c r="M5931" s="3">
        <f t="shared" si="556"/>
        <v>-1.6681788450980699</v>
      </c>
      <c r="N5931" s="6">
        <f t="shared" si="557"/>
        <v>-3.1781315561439332</v>
      </c>
      <c r="O5931" s="7">
        <v>1.39730604517413E-7</v>
      </c>
      <c r="P5931" s="5">
        <v>5930</v>
      </c>
      <c r="Q5931">
        <v>0.17399999999999999</v>
      </c>
      <c r="R5931" s="5">
        <v>5930</v>
      </c>
      <c r="S5931">
        <v>0.17399999999999999</v>
      </c>
      <c r="T5931" s="5">
        <v>4920</v>
      </c>
      <c r="U5931">
        <v>0.314</v>
      </c>
    </row>
    <row r="5932" spans="1:21" x14ac:dyDescent="0.2">
      <c r="A5932" t="s">
        <v>1286</v>
      </c>
      <c r="B5932" t="s">
        <v>18</v>
      </c>
      <c r="C5932">
        <v>2838</v>
      </c>
      <c r="D5932">
        <v>0.62826016790278905</v>
      </c>
      <c r="E5932">
        <v>0.818021372753443</v>
      </c>
      <c r="F5932">
        <v>-0.18976120485065401</v>
      </c>
      <c r="G5932" s="3">
        <f t="shared" si="552"/>
        <v>-0.62826016790278905</v>
      </c>
      <c r="H5932" s="6">
        <f t="shared" si="553"/>
        <v>-1.5456998173968868</v>
      </c>
      <c r="I5932">
        <v>2.3905226426496E-2</v>
      </c>
      <c r="J5932" s="3">
        <f t="shared" si="554"/>
        <v>-0.818021372753443</v>
      </c>
      <c r="K5932" s="6">
        <f t="shared" si="555"/>
        <v>-1.7629864333195597</v>
      </c>
      <c r="L5932">
        <v>1.8303532798308001E-3</v>
      </c>
      <c r="M5932" s="3">
        <f t="shared" si="556"/>
        <v>0.18976120485065401</v>
      </c>
      <c r="N5932" s="6">
        <f t="shared" si="557"/>
        <v>1.140574912073552</v>
      </c>
      <c r="O5932">
        <v>0.54619107116697696</v>
      </c>
      <c r="P5932" s="5">
        <v>5931</v>
      </c>
      <c r="Q5932">
        <v>0.17399999999999999</v>
      </c>
      <c r="R5932" s="5">
        <v>5747</v>
      </c>
      <c r="S5932">
        <v>0.19900000000000001</v>
      </c>
      <c r="T5932" s="5">
        <v>6048</v>
      </c>
      <c r="U5932">
        <v>0.157</v>
      </c>
    </row>
    <row r="5933" spans="1:21" x14ac:dyDescent="0.2">
      <c r="A5933" t="s">
        <v>1216</v>
      </c>
      <c r="B5933" t="s">
        <v>18</v>
      </c>
      <c r="C5933">
        <v>489</v>
      </c>
      <c r="D5933">
        <v>-3.9302023279385097E-2</v>
      </c>
      <c r="E5933">
        <v>0.472424011665945</v>
      </c>
      <c r="F5933">
        <v>-0.51172603494532998</v>
      </c>
      <c r="G5933" s="3">
        <f t="shared" si="552"/>
        <v>3.9302023279385097E-2</v>
      </c>
      <c r="H5933" s="6">
        <f t="shared" si="553"/>
        <v>1.0276165448762944</v>
      </c>
      <c r="I5933">
        <v>0.95773933686097501</v>
      </c>
      <c r="J5933" s="3">
        <f t="shared" si="554"/>
        <v>-0.472424011665945</v>
      </c>
      <c r="K5933" s="6">
        <f t="shared" si="555"/>
        <v>-1.3874386808988111</v>
      </c>
      <c r="L5933">
        <v>0.41435662544845497</v>
      </c>
      <c r="M5933" s="3">
        <f t="shared" si="556"/>
        <v>0.51172603494532998</v>
      </c>
      <c r="N5933" s="6">
        <f t="shared" si="557"/>
        <v>1.4257549434929595</v>
      </c>
      <c r="O5933">
        <v>0.40852187859833</v>
      </c>
      <c r="P5933" s="5">
        <v>5932</v>
      </c>
      <c r="Q5933">
        <v>0.17399999999999999</v>
      </c>
      <c r="R5933" s="5">
        <v>6015</v>
      </c>
      <c r="S5933">
        <v>0.16200000000000001</v>
      </c>
      <c r="T5933" s="5">
        <v>6115</v>
      </c>
      <c r="U5933">
        <v>0.14799999999999999</v>
      </c>
    </row>
    <row r="5934" spans="1:21" x14ac:dyDescent="0.2">
      <c r="A5934" t="s">
        <v>2086</v>
      </c>
      <c r="B5934" t="s">
        <v>18</v>
      </c>
      <c r="C5934">
        <v>2223</v>
      </c>
      <c r="D5934">
        <v>1.1588306991288599</v>
      </c>
      <c r="E5934">
        <v>-0.100727161234204</v>
      </c>
      <c r="F5934">
        <v>1.2595578603630599</v>
      </c>
      <c r="G5934" s="3">
        <f t="shared" si="552"/>
        <v>-1.1588306991288599</v>
      </c>
      <c r="H5934" s="6">
        <f t="shared" si="553"/>
        <v>-2.2327638928067879</v>
      </c>
      <c r="I5934">
        <v>7.1410395686828804E-3</v>
      </c>
      <c r="J5934" s="3">
        <f t="shared" si="554"/>
        <v>0.100727161234204</v>
      </c>
      <c r="K5934" s="6">
        <f t="shared" si="555"/>
        <v>1.0723138044193958</v>
      </c>
      <c r="L5934">
        <v>0.83099573344556799</v>
      </c>
      <c r="M5934" s="3">
        <f t="shared" si="556"/>
        <v>-1.2595578603630599</v>
      </c>
      <c r="N5934" s="6">
        <f t="shared" si="557"/>
        <v>-2.3942235442659001</v>
      </c>
      <c r="O5934">
        <v>3.09750640026065E-3</v>
      </c>
      <c r="P5934" s="5">
        <v>5933</v>
      </c>
      <c r="Q5934">
        <v>0.17299999999999999</v>
      </c>
      <c r="R5934" s="5">
        <v>5394</v>
      </c>
      <c r="S5934">
        <v>0.248</v>
      </c>
      <c r="T5934" s="5">
        <v>5390</v>
      </c>
      <c r="U5934">
        <v>0.249</v>
      </c>
    </row>
    <row r="5935" spans="1:21" x14ac:dyDescent="0.2">
      <c r="A5935" t="s">
        <v>2104</v>
      </c>
      <c r="B5935" t="s">
        <v>2105</v>
      </c>
      <c r="C5935">
        <v>1524</v>
      </c>
      <c r="D5935">
        <v>-0.41836528153130698</v>
      </c>
      <c r="E5935">
        <v>-1.69261738852049</v>
      </c>
      <c r="F5935">
        <v>1.2742521069891899</v>
      </c>
      <c r="G5935" s="3">
        <f t="shared" si="552"/>
        <v>0.41836528153130698</v>
      </c>
      <c r="H5935" s="6">
        <f t="shared" si="553"/>
        <v>1.3364124069775309</v>
      </c>
      <c r="I5935">
        <v>0.38642905183767001</v>
      </c>
      <c r="J5935" s="3">
        <f t="shared" si="554"/>
        <v>1.69261738852049</v>
      </c>
      <c r="K5935" s="6">
        <f t="shared" si="555"/>
        <v>3.2324261025194416</v>
      </c>
      <c r="L5935" s="7">
        <v>3.4566225419369098E-5</v>
      </c>
      <c r="M5935" s="3">
        <f t="shared" si="556"/>
        <v>-1.2742521069891899</v>
      </c>
      <c r="N5935" s="6">
        <f t="shared" si="557"/>
        <v>-2.4187339818477183</v>
      </c>
      <c r="O5935">
        <v>2.8145101921979001E-3</v>
      </c>
      <c r="P5935" s="5">
        <v>5934</v>
      </c>
      <c r="Q5935">
        <v>0.17299999999999999</v>
      </c>
      <c r="R5935" s="5">
        <v>6259</v>
      </c>
      <c r="S5935">
        <v>0.128</v>
      </c>
      <c r="T5935" s="5">
        <v>5376</v>
      </c>
      <c r="U5935">
        <v>0.251</v>
      </c>
    </row>
    <row r="5936" spans="1:21" x14ac:dyDescent="0.2">
      <c r="A5936" t="s">
        <v>1344</v>
      </c>
      <c r="B5936" t="s">
        <v>18</v>
      </c>
      <c r="C5936">
        <v>6090</v>
      </c>
      <c r="D5936">
        <v>0.129328961125658</v>
      </c>
      <c r="E5936">
        <v>0.19684183652306</v>
      </c>
      <c r="F5936">
        <v>-6.7512875397402305E-2</v>
      </c>
      <c r="G5936" s="3">
        <f t="shared" si="552"/>
        <v>-0.129328961125658</v>
      </c>
      <c r="H5936" s="6">
        <f t="shared" si="553"/>
        <v>-1.0937848322038763</v>
      </c>
      <c r="I5936">
        <v>0.75853812114396402</v>
      </c>
      <c r="J5936" s="3">
        <f t="shared" si="554"/>
        <v>-0.19684183652306</v>
      </c>
      <c r="K5936" s="6">
        <f t="shared" si="555"/>
        <v>-1.1461865217606586</v>
      </c>
      <c r="L5936">
        <v>0.59289782682513903</v>
      </c>
      <c r="M5936" s="3">
        <f t="shared" si="556"/>
        <v>6.7512875397402305E-2</v>
      </c>
      <c r="N5936" s="6">
        <f t="shared" si="557"/>
        <v>1.0479085904411363</v>
      </c>
      <c r="O5936">
        <v>0.87837122804433798</v>
      </c>
      <c r="P5936" s="5">
        <v>5935</v>
      </c>
      <c r="Q5936">
        <v>0.17299999999999999</v>
      </c>
      <c r="R5936" s="5">
        <v>6001</v>
      </c>
      <c r="S5936">
        <v>0.16400000000000001</v>
      </c>
      <c r="T5936" s="5">
        <v>6003</v>
      </c>
      <c r="U5936">
        <v>0.16400000000000001</v>
      </c>
    </row>
    <row r="5937" spans="1:21" x14ac:dyDescent="0.2">
      <c r="A5937" t="s">
        <v>1567</v>
      </c>
      <c r="B5937" t="s">
        <v>1568</v>
      </c>
      <c r="C5937">
        <v>1869</v>
      </c>
      <c r="D5937">
        <v>-0.83861100368327801</v>
      </c>
      <c r="E5937">
        <v>-1.25547376421388</v>
      </c>
      <c r="F5937">
        <v>0.41686276053060201</v>
      </c>
      <c r="G5937" s="3">
        <f t="shared" si="552"/>
        <v>0.83861100368327801</v>
      </c>
      <c r="H5937" s="6">
        <f t="shared" si="553"/>
        <v>1.788327548755084</v>
      </c>
      <c r="I5937">
        <v>3.1631694010420597E-2</v>
      </c>
      <c r="J5937" s="3">
        <f t="shared" si="554"/>
        <v>1.25547376421388</v>
      </c>
      <c r="K5937" s="6">
        <f t="shared" si="555"/>
        <v>2.3874553698269607</v>
      </c>
      <c r="L5937">
        <v>5.6127001667963001E-4</v>
      </c>
      <c r="M5937" s="3">
        <f t="shared" si="556"/>
        <v>-0.41686276053060201</v>
      </c>
      <c r="N5937" s="6">
        <f t="shared" si="557"/>
        <v>-1.3350213004820901</v>
      </c>
      <c r="O5937">
        <v>0.30999123132669598</v>
      </c>
      <c r="P5937" s="5">
        <v>5936</v>
      </c>
      <c r="Q5937">
        <v>0.17299999999999999</v>
      </c>
      <c r="R5937" s="5">
        <v>6338</v>
      </c>
      <c r="S5937">
        <v>0.11700000000000001</v>
      </c>
      <c r="T5937" s="5">
        <v>5817</v>
      </c>
      <c r="U5937">
        <v>0.19</v>
      </c>
    </row>
    <row r="5938" spans="1:21" x14ac:dyDescent="0.2">
      <c r="A5938" t="s">
        <v>6168</v>
      </c>
      <c r="B5938" t="s">
        <v>6169</v>
      </c>
      <c r="C5938">
        <v>2715</v>
      </c>
      <c r="D5938">
        <v>-5.4703310901418098E-2</v>
      </c>
      <c r="E5938">
        <v>-4.0472346253639397</v>
      </c>
      <c r="F5938">
        <v>3.9925313144625201</v>
      </c>
      <c r="G5938" s="3">
        <f t="shared" si="552"/>
        <v>5.4703310901418098E-2</v>
      </c>
      <c r="H5938" s="6">
        <f t="shared" si="553"/>
        <v>1.0386454847075002</v>
      </c>
      <c r="I5938">
        <v>0.93376875781258895</v>
      </c>
      <c r="J5938" s="3">
        <f t="shared" si="554"/>
        <v>4.0472346253639397</v>
      </c>
      <c r="K5938" s="6">
        <f t="shared" si="555"/>
        <v>16.532518666342472</v>
      </c>
      <c r="L5938" s="7">
        <v>3.3753199970551999E-18</v>
      </c>
      <c r="M5938" s="3">
        <f t="shared" si="556"/>
        <v>-3.9925313144625201</v>
      </c>
      <c r="N5938" s="6">
        <f t="shared" si="557"/>
        <v>-15.917383659544125</v>
      </c>
      <c r="O5938" s="7">
        <v>3.1161016508696197E-17</v>
      </c>
      <c r="P5938" s="5">
        <v>5937</v>
      </c>
      <c r="Q5938">
        <v>0.17299999999999999</v>
      </c>
      <c r="R5938" s="5">
        <v>6122</v>
      </c>
      <c r="S5938">
        <v>0.14699999999999999</v>
      </c>
      <c r="T5938" s="5">
        <v>2142</v>
      </c>
      <c r="U5938">
        <v>0.70099999999999996</v>
      </c>
    </row>
    <row r="5939" spans="1:21" x14ac:dyDescent="0.2">
      <c r="A5939" t="s">
        <v>4030</v>
      </c>
      <c r="B5939" t="s">
        <v>4031</v>
      </c>
      <c r="C5939">
        <v>2604</v>
      </c>
      <c r="D5939">
        <v>0.177515403349749</v>
      </c>
      <c r="E5939">
        <v>-2.4752904268067399</v>
      </c>
      <c r="F5939">
        <v>2.6528058301564901</v>
      </c>
      <c r="G5939" s="3">
        <f t="shared" si="552"/>
        <v>-0.177515403349749</v>
      </c>
      <c r="H5939" s="6">
        <f t="shared" si="553"/>
        <v>-1.1309345217500377</v>
      </c>
      <c r="I5939">
        <v>0.65293046949549205</v>
      </c>
      <c r="J5939" s="3">
        <f t="shared" si="554"/>
        <v>2.4752904268067399</v>
      </c>
      <c r="K5939" s="6">
        <f t="shared" si="555"/>
        <v>5.56079220156166</v>
      </c>
      <c r="L5939" s="7">
        <v>1.1697963784360699E-15</v>
      </c>
      <c r="M5939" s="3">
        <f t="shared" si="556"/>
        <v>-2.6528058301564901</v>
      </c>
      <c r="N5939" s="6">
        <f t="shared" si="557"/>
        <v>-6.2888918690244804</v>
      </c>
      <c r="O5939" s="7">
        <v>3.4044553681377298E-17</v>
      </c>
      <c r="P5939" s="5">
        <v>5938</v>
      </c>
      <c r="Q5939">
        <v>0.17299999999999999</v>
      </c>
      <c r="R5939" s="5">
        <v>5994</v>
      </c>
      <c r="S5939">
        <v>0.16500000000000001</v>
      </c>
      <c r="T5939" s="5">
        <v>3812</v>
      </c>
      <c r="U5939">
        <v>0.46899999999999997</v>
      </c>
    </row>
    <row r="5940" spans="1:21" x14ac:dyDescent="0.2">
      <c r="A5940" t="s">
        <v>5184</v>
      </c>
      <c r="B5940" t="s">
        <v>5185</v>
      </c>
      <c r="C5940">
        <v>963</v>
      </c>
      <c r="D5940">
        <v>0.466117794845674</v>
      </c>
      <c r="E5940">
        <v>-2.8777349936445602</v>
      </c>
      <c r="F5940">
        <v>3.34385278849023</v>
      </c>
      <c r="G5940" s="3">
        <f t="shared" si="552"/>
        <v>-0.466117794845674</v>
      </c>
      <c r="H5940" s="6">
        <f t="shared" si="553"/>
        <v>-1.3813872326537273</v>
      </c>
      <c r="I5940">
        <v>0.31816821224288799</v>
      </c>
      <c r="J5940" s="3">
        <f t="shared" si="554"/>
        <v>2.8777349936445602</v>
      </c>
      <c r="K5940" s="6">
        <f t="shared" si="555"/>
        <v>7.3499528426885314</v>
      </c>
      <c r="L5940" s="7">
        <v>1.5864020793120301E-13</v>
      </c>
      <c r="M5940" s="3">
        <f t="shared" si="556"/>
        <v>-3.34385278849023</v>
      </c>
      <c r="N5940" s="6">
        <f t="shared" si="557"/>
        <v>-10.153131017496875</v>
      </c>
      <c r="O5940" s="7">
        <v>4.6133861577221302E-17</v>
      </c>
      <c r="P5940" s="5">
        <v>5939</v>
      </c>
      <c r="Q5940">
        <v>0.17299999999999999</v>
      </c>
      <c r="R5940" s="5">
        <v>5863</v>
      </c>
      <c r="S5940">
        <v>0.183</v>
      </c>
      <c r="T5940" s="5">
        <v>2895</v>
      </c>
      <c r="U5940">
        <v>0.59599999999999997</v>
      </c>
    </row>
    <row r="5941" spans="1:21" x14ac:dyDescent="0.2">
      <c r="A5941" t="s">
        <v>1766</v>
      </c>
      <c r="B5941" t="s">
        <v>18</v>
      </c>
      <c r="C5941">
        <v>1869</v>
      </c>
      <c r="D5941">
        <v>0.38466796043838303</v>
      </c>
      <c r="E5941">
        <v>-0.28869968739965801</v>
      </c>
      <c r="F5941">
        <v>0.67336764783804104</v>
      </c>
      <c r="G5941" s="3">
        <f t="shared" si="552"/>
        <v>-0.38466796043838303</v>
      </c>
      <c r="H5941" s="6">
        <f t="shared" si="553"/>
        <v>-1.3055592750568561</v>
      </c>
      <c r="I5941">
        <v>0.39092638330020402</v>
      </c>
      <c r="J5941" s="3">
        <f t="shared" si="554"/>
        <v>0.28869968739965801</v>
      </c>
      <c r="K5941" s="6">
        <f t="shared" si="555"/>
        <v>1.2215387986735435</v>
      </c>
      <c r="L5941">
        <v>0.49322724573814197</v>
      </c>
      <c r="M5941" s="3">
        <f t="shared" si="556"/>
        <v>-0.67336764783804104</v>
      </c>
      <c r="N5941" s="6">
        <f t="shared" si="557"/>
        <v>-1.5947913084500545</v>
      </c>
      <c r="O5941">
        <v>0.108695259771575</v>
      </c>
      <c r="P5941" s="5">
        <v>5940</v>
      </c>
      <c r="Q5941">
        <v>0.17199999999999999</v>
      </c>
      <c r="R5941" s="5">
        <v>5822</v>
      </c>
      <c r="S5941">
        <v>0.189</v>
      </c>
      <c r="T5941" s="5">
        <v>5646</v>
      </c>
      <c r="U5941">
        <v>0.21299999999999999</v>
      </c>
    </row>
    <row r="5942" spans="1:21" x14ac:dyDescent="0.2">
      <c r="A5942" t="s">
        <v>994</v>
      </c>
      <c r="B5942" t="s">
        <v>18</v>
      </c>
      <c r="C5942">
        <v>1773</v>
      </c>
      <c r="D5942">
        <v>0.59124300699767396</v>
      </c>
      <c r="E5942">
        <v>2.0461831930532002</v>
      </c>
      <c r="F5942">
        <v>-1.45494018605552</v>
      </c>
      <c r="G5942" s="3">
        <f t="shared" si="552"/>
        <v>-0.59124300699767396</v>
      </c>
      <c r="H5942" s="6">
        <f t="shared" si="553"/>
        <v>-1.5065442069898973</v>
      </c>
      <c r="I5942">
        <v>0.31466268017279803</v>
      </c>
      <c r="J5942" s="3">
        <f t="shared" si="554"/>
        <v>-2.0461831930532002</v>
      </c>
      <c r="K5942" s="6">
        <f t="shared" si="555"/>
        <v>-4.1301185500516899</v>
      </c>
      <c r="L5942" s="7">
        <v>6.9184012708864201E-5</v>
      </c>
      <c r="M5942" s="3">
        <f t="shared" si="556"/>
        <v>1.45494018605552</v>
      </c>
      <c r="N5942" s="6">
        <f t="shared" si="557"/>
        <v>2.7414519473701504</v>
      </c>
      <c r="O5942">
        <v>7.3322203878084004E-3</v>
      </c>
      <c r="P5942" s="5">
        <v>5941</v>
      </c>
      <c r="Q5942">
        <v>0.17199999999999999</v>
      </c>
      <c r="R5942" s="5">
        <v>5585</v>
      </c>
      <c r="S5942">
        <v>0.222</v>
      </c>
      <c r="T5942" s="5">
        <v>6306</v>
      </c>
      <c r="U5942">
        <v>0.121</v>
      </c>
    </row>
    <row r="5943" spans="1:21" x14ac:dyDescent="0.2">
      <c r="A5943" t="s">
        <v>2259</v>
      </c>
      <c r="B5943" t="s">
        <v>1189</v>
      </c>
      <c r="C5943">
        <v>3126</v>
      </c>
      <c r="D5943">
        <v>0.79422894643096598</v>
      </c>
      <c r="E5943">
        <v>-0.61587169627749005</v>
      </c>
      <c r="F5943">
        <v>1.4101006427084599</v>
      </c>
      <c r="G5943" s="3">
        <f t="shared" si="552"/>
        <v>-0.79422894643096598</v>
      </c>
      <c r="H5943" s="6">
        <f t="shared" si="553"/>
        <v>-1.7341503037024386</v>
      </c>
      <c r="I5943">
        <v>4.1053109225613199E-2</v>
      </c>
      <c r="J5943" s="3">
        <f t="shared" si="554"/>
        <v>0.61587169627749005</v>
      </c>
      <c r="K5943" s="6">
        <f t="shared" si="555"/>
        <v>1.5324836652204101</v>
      </c>
      <c r="L5943">
        <v>0.10120304492956</v>
      </c>
      <c r="M5943" s="3">
        <f t="shared" si="556"/>
        <v>-1.4101006427084599</v>
      </c>
      <c r="N5943" s="6">
        <f t="shared" si="557"/>
        <v>-2.6575570134610076</v>
      </c>
      <c r="O5943">
        <v>1.4363808764953999E-4</v>
      </c>
      <c r="P5943" s="5">
        <v>5942</v>
      </c>
      <c r="Q5943">
        <v>0.17199999999999999</v>
      </c>
      <c r="R5943" s="5">
        <v>5680</v>
      </c>
      <c r="S5943">
        <v>0.20899999999999999</v>
      </c>
      <c r="T5943" s="5">
        <v>5248</v>
      </c>
      <c r="U5943">
        <v>0.26900000000000002</v>
      </c>
    </row>
    <row r="5944" spans="1:21" x14ac:dyDescent="0.2">
      <c r="A5944" t="s">
        <v>2163</v>
      </c>
      <c r="B5944" t="s">
        <v>2164</v>
      </c>
      <c r="C5944">
        <v>2502</v>
      </c>
      <c r="D5944">
        <v>1.48830658333857</v>
      </c>
      <c r="E5944">
        <v>0.228915695789912</v>
      </c>
      <c r="F5944">
        <v>1.2593908875486599</v>
      </c>
      <c r="G5944" s="3">
        <f t="shared" si="552"/>
        <v>-1.48830658333857</v>
      </c>
      <c r="H5944" s="6">
        <f t="shared" si="553"/>
        <v>-2.8055946474985505</v>
      </c>
      <c r="I5944">
        <v>4.4907046295063801E-3</v>
      </c>
      <c r="J5944" s="3">
        <f t="shared" si="554"/>
        <v>-0.228915695789912</v>
      </c>
      <c r="K5944" s="6">
        <f t="shared" si="555"/>
        <v>-1.1719537982890378</v>
      </c>
      <c r="L5944">
        <v>0.68665318346548299</v>
      </c>
      <c r="M5944" s="3">
        <f t="shared" si="556"/>
        <v>-1.2593908875486599</v>
      </c>
      <c r="N5944" s="6">
        <f t="shared" si="557"/>
        <v>-2.3939464606834377</v>
      </c>
      <c r="O5944">
        <v>1.72548024078404E-2</v>
      </c>
      <c r="P5944" s="5">
        <v>5943</v>
      </c>
      <c r="Q5944">
        <v>0.17199999999999999</v>
      </c>
      <c r="R5944" s="5">
        <v>5054</v>
      </c>
      <c r="S5944">
        <v>0.29599999999999999</v>
      </c>
      <c r="T5944" s="5">
        <v>5329</v>
      </c>
      <c r="U5944">
        <v>0.25800000000000001</v>
      </c>
    </row>
    <row r="5945" spans="1:21" x14ac:dyDescent="0.2">
      <c r="A5945" t="s">
        <v>1921</v>
      </c>
      <c r="B5945" t="s">
        <v>186</v>
      </c>
      <c r="C5945">
        <v>1203</v>
      </c>
      <c r="D5945">
        <v>0.78924619851648703</v>
      </c>
      <c r="E5945">
        <v>-0.226015324386766</v>
      </c>
      <c r="F5945">
        <v>1.01526152290325</v>
      </c>
      <c r="G5945" s="3">
        <f t="shared" si="552"/>
        <v>-0.78924619851648703</v>
      </c>
      <c r="H5945" s="6">
        <f t="shared" si="553"/>
        <v>-1.7281712651882293</v>
      </c>
      <c r="I5945">
        <v>5.10432651663024E-2</v>
      </c>
      <c r="J5945" s="3">
        <f t="shared" si="554"/>
        <v>0.226015324386766</v>
      </c>
      <c r="K5945" s="6">
        <f t="shared" si="555"/>
        <v>1.1696000875429857</v>
      </c>
      <c r="L5945">
        <v>0.58451879997921197</v>
      </c>
      <c r="M5945" s="3">
        <f t="shared" si="556"/>
        <v>-1.01526152290325</v>
      </c>
      <c r="N5945" s="6">
        <f t="shared" si="557"/>
        <v>-2.0212692630534215</v>
      </c>
      <c r="O5945">
        <v>1.01965990249959E-2</v>
      </c>
      <c r="P5945" s="5">
        <v>5944</v>
      </c>
      <c r="Q5945">
        <v>0.17199999999999999</v>
      </c>
      <c r="R5945" s="5">
        <v>5588</v>
      </c>
      <c r="S5945">
        <v>0.221</v>
      </c>
      <c r="T5945" s="5">
        <v>5523</v>
      </c>
      <c r="U5945">
        <v>0.23100000000000001</v>
      </c>
    </row>
    <row r="5946" spans="1:21" x14ac:dyDescent="0.2">
      <c r="A5946" t="s">
        <v>1501</v>
      </c>
      <c r="B5946" t="s">
        <v>18</v>
      </c>
      <c r="C5946">
        <v>477</v>
      </c>
      <c r="D5946">
        <v>1.33568897339132</v>
      </c>
      <c r="E5946">
        <v>0.962245902297024</v>
      </c>
      <c r="F5946">
        <v>0.37344307109429198</v>
      </c>
      <c r="G5946" s="3">
        <f t="shared" si="552"/>
        <v>-1.33568897339132</v>
      </c>
      <c r="H5946" s="6">
        <f t="shared" si="553"/>
        <v>-2.523959872081551</v>
      </c>
      <c r="I5946">
        <v>7.5875758992421704E-3</v>
      </c>
      <c r="J5946" s="3">
        <f t="shared" si="554"/>
        <v>-0.962245902297024</v>
      </c>
      <c r="K5946" s="6">
        <f t="shared" si="555"/>
        <v>-1.9483405965905711</v>
      </c>
      <c r="L5946">
        <v>4.6135621019090002E-2</v>
      </c>
      <c r="M5946" s="3">
        <f t="shared" si="556"/>
        <v>-0.37344307109429198</v>
      </c>
      <c r="N5946" s="6">
        <f t="shared" si="557"/>
        <v>-1.2954407850959206</v>
      </c>
      <c r="O5946">
        <v>0.51153961867076903</v>
      </c>
      <c r="P5946" s="5">
        <v>5945</v>
      </c>
      <c r="Q5946">
        <v>0.17199999999999999</v>
      </c>
      <c r="R5946" s="5">
        <v>5223</v>
      </c>
      <c r="S5946">
        <v>0.27200000000000002</v>
      </c>
      <c r="T5946" s="5">
        <v>5875</v>
      </c>
      <c r="U5946">
        <v>0.182</v>
      </c>
    </row>
    <row r="5947" spans="1:21" x14ac:dyDescent="0.2">
      <c r="A5947" t="s">
        <v>1352</v>
      </c>
      <c r="B5947" t="s">
        <v>18</v>
      </c>
      <c r="C5947">
        <v>231</v>
      </c>
      <c r="D5947">
        <v>2.8553524290147698</v>
      </c>
      <c r="E5947">
        <v>2.9054024877224198</v>
      </c>
      <c r="F5947">
        <v>-5.0050058707648601E-2</v>
      </c>
      <c r="G5947" s="3">
        <f t="shared" si="552"/>
        <v>-2.8553524290147698</v>
      </c>
      <c r="H5947" s="6">
        <f t="shared" si="553"/>
        <v>-7.2368026481998866</v>
      </c>
      <c r="I5947" s="7">
        <v>4.3631244890451002E-7</v>
      </c>
      <c r="J5947" s="3">
        <f t="shared" si="554"/>
        <v>-2.9054024877224198</v>
      </c>
      <c r="K5947" s="6">
        <f t="shared" si="555"/>
        <v>-7.4922679050355017</v>
      </c>
      <c r="L5947" s="7">
        <v>8.7484611168248997E-8</v>
      </c>
      <c r="M5947" s="3">
        <f t="shared" si="556"/>
        <v>5.0050058707648601E-2</v>
      </c>
      <c r="N5947" s="6">
        <f t="shared" si="557"/>
        <v>1.0353008461408235</v>
      </c>
      <c r="O5947">
        <v>0.95032564161549504</v>
      </c>
      <c r="P5947" s="5">
        <v>5946</v>
      </c>
      <c r="Q5947">
        <v>0.17199999999999999</v>
      </c>
      <c r="R5947" s="5">
        <v>3193</v>
      </c>
      <c r="S5947">
        <v>0.55500000000000005</v>
      </c>
      <c r="T5947" s="5">
        <v>5995</v>
      </c>
      <c r="U5947">
        <v>0.16500000000000001</v>
      </c>
    </row>
    <row r="5948" spans="1:21" x14ac:dyDescent="0.2">
      <c r="A5948" t="s">
        <v>543</v>
      </c>
      <c r="B5948" t="s">
        <v>544</v>
      </c>
      <c r="C5948">
        <v>1536</v>
      </c>
      <c r="D5948">
        <v>-0.489589616013346</v>
      </c>
      <c r="E5948">
        <v>3.2963853776918501</v>
      </c>
      <c r="F5948">
        <v>-3.7859749937051999</v>
      </c>
      <c r="G5948" s="3">
        <f t="shared" si="552"/>
        <v>0.489589616013346</v>
      </c>
      <c r="H5948" s="6">
        <f t="shared" si="553"/>
        <v>1.4040454290748665</v>
      </c>
      <c r="I5948">
        <v>0.45077030435299098</v>
      </c>
      <c r="J5948" s="3">
        <f t="shared" si="554"/>
        <v>-3.2963853776918501</v>
      </c>
      <c r="K5948" s="6">
        <f t="shared" si="555"/>
        <v>-9.8245094778080144</v>
      </c>
      <c r="L5948" s="7">
        <v>9.6336048244573701E-9</v>
      </c>
      <c r="M5948" s="3">
        <f t="shared" si="556"/>
        <v>3.7859749937051999</v>
      </c>
      <c r="N5948" s="6">
        <f t="shared" si="557"/>
        <v>13.794057625219086</v>
      </c>
      <c r="O5948" s="7">
        <v>7.1894153397612805E-11</v>
      </c>
      <c r="P5948" s="5">
        <v>5947</v>
      </c>
      <c r="Q5948">
        <v>0.17100000000000001</v>
      </c>
      <c r="R5948" s="5">
        <v>6170</v>
      </c>
      <c r="S5948">
        <v>0.14000000000000001</v>
      </c>
      <c r="T5948" s="5">
        <v>6702</v>
      </c>
      <c r="U5948">
        <v>6.6000000000000003E-2</v>
      </c>
    </row>
    <row r="5949" spans="1:21" x14ac:dyDescent="0.2">
      <c r="A5949" t="s">
        <v>2013</v>
      </c>
      <c r="B5949" t="s">
        <v>18</v>
      </c>
      <c r="C5949">
        <v>1710</v>
      </c>
      <c r="D5949">
        <v>0.55296291698321498</v>
      </c>
      <c r="E5949">
        <v>-0.534879628953838</v>
      </c>
      <c r="F5949">
        <v>1.08784254593705</v>
      </c>
      <c r="G5949" s="3">
        <f t="shared" si="552"/>
        <v>-0.55296291698321498</v>
      </c>
      <c r="H5949" s="6">
        <f t="shared" si="553"/>
        <v>-1.4670956334733309</v>
      </c>
      <c r="I5949">
        <v>0.42577619923062199</v>
      </c>
      <c r="J5949" s="3">
        <f t="shared" si="554"/>
        <v>0.534879628953838</v>
      </c>
      <c r="K5949" s="6">
        <f t="shared" si="555"/>
        <v>1.4488212673248915</v>
      </c>
      <c r="L5949">
        <v>0.40408804404330601</v>
      </c>
      <c r="M5949" s="3">
        <f t="shared" si="556"/>
        <v>-1.08784254593705</v>
      </c>
      <c r="N5949" s="6">
        <f t="shared" si="557"/>
        <v>-2.1255593549756413</v>
      </c>
      <c r="O5949">
        <v>9.0805853690495902E-2</v>
      </c>
      <c r="P5949" s="5">
        <v>5948</v>
      </c>
      <c r="Q5949">
        <v>0.17100000000000001</v>
      </c>
      <c r="R5949" s="5">
        <v>5815</v>
      </c>
      <c r="S5949">
        <v>0.19</v>
      </c>
      <c r="T5949" s="5">
        <v>5447</v>
      </c>
      <c r="U5949">
        <v>0.24099999999999999</v>
      </c>
    </row>
    <row r="5950" spans="1:21" x14ac:dyDescent="0.2">
      <c r="A5950" t="s">
        <v>418</v>
      </c>
      <c r="B5950" t="s">
        <v>18</v>
      </c>
      <c r="C5950">
        <v>1704</v>
      </c>
      <c r="D5950">
        <v>-1.7378749332655801</v>
      </c>
      <c r="E5950">
        <v>2.6828509571871799</v>
      </c>
      <c r="F5950">
        <v>-4.4207258904527604</v>
      </c>
      <c r="G5950" s="3">
        <f t="shared" si="552"/>
        <v>1.7378749332655801</v>
      </c>
      <c r="H5950" s="6">
        <f t="shared" si="553"/>
        <v>3.3354350150578909</v>
      </c>
      <c r="I5950">
        <v>2.6163650144921998E-3</v>
      </c>
      <c r="J5950" s="3">
        <f t="shared" si="554"/>
        <v>-2.6828509571871799</v>
      </c>
      <c r="K5950" s="6">
        <f t="shared" si="555"/>
        <v>-6.4212357065542287</v>
      </c>
      <c r="L5950" s="7">
        <v>8.0759286614410998E-6</v>
      </c>
      <c r="M5950" s="3">
        <f t="shared" si="556"/>
        <v>4.4207258904527604</v>
      </c>
      <c r="N5950" s="6">
        <f t="shared" si="557"/>
        <v>21.417614415580974</v>
      </c>
      <c r="O5950" s="7">
        <v>1.2353798510186201E-13</v>
      </c>
      <c r="P5950" s="5">
        <v>5949</v>
      </c>
      <c r="Q5950">
        <v>0.17100000000000001</v>
      </c>
      <c r="R5950" s="5">
        <v>6579</v>
      </c>
      <c r="S5950">
        <v>8.3000000000000004E-2</v>
      </c>
      <c r="T5950" s="5">
        <v>6822</v>
      </c>
      <c r="U5950">
        <v>0.05</v>
      </c>
    </row>
    <row r="5951" spans="1:21" x14ac:dyDescent="0.2">
      <c r="A5951" t="s">
        <v>3091</v>
      </c>
      <c r="B5951" t="s">
        <v>3092</v>
      </c>
      <c r="C5951">
        <v>3189</v>
      </c>
      <c r="D5951">
        <v>1.87968610454215</v>
      </c>
      <c r="E5951">
        <v>-0.28573409334893801</v>
      </c>
      <c r="F5951">
        <v>2.1654201978910899</v>
      </c>
      <c r="G5951" s="3">
        <f t="shared" si="552"/>
        <v>-1.87968610454215</v>
      </c>
      <c r="H5951" s="6">
        <f t="shared" si="553"/>
        <v>-3.6799498475363022</v>
      </c>
      <c r="I5951" s="7">
        <v>2.2270210998948401E-5</v>
      </c>
      <c r="J5951" s="3">
        <f t="shared" si="554"/>
        <v>0.28573409334893801</v>
      </c>
      <c r="K5951" s="6">
        <f t="shared" si="555"/>
        <v>1.2190303908966875</v>
      </c>
      <c r="L5951">
        <v>0.54763965522452995</v>
      </c>
      <c r="M5951" s="3">
        <f t="shared" si="556"/>
        <v>-2.1654201978910899</v>
      </c>
      <c r="N5951" s="6">
        <f t="shared" si="557"/>
        <v>-4.4859707011223904</v>
      </c>
      <c r="O5951" s="7">
        <v>6.3052390051244797E-7</v>
      </c>
      <c r="P5951" s="5">
        <v>5950</v>
      </c>
      <c r="Q5951">
        <v>0.17100000000000001</v>
      </c>
      <c r="R5951" s="5">
        <v>4741</v>
      </c>
      <c r="S5951">
        <v>0.33900000000000002</v>
      </c>
      <c r="T5951" s="5">
        <v>4565</v>
      </c>
      <c r="U5951">
        <v>0.36399999999999999</v>
      </c>
    </row>
    <row r="5952" spans="1:21" x14ac:dyDescent="0.2">
      <c r="A5952" t="s">
        <v>1688</v>
      </c>
      <c r="B5952" t="s">
        <v>18</v>
      </c>
      <c r="C5952">
        <v>1455</v>
      </c>
      <c r="D5952">
        <v>3.3062137052820502</v>
      </c>
      <c r="E5952">
        <v>2.6591380362904</v>
      </c>
      <c r="F5952">
        <v>0.64707566899164404</v>
      </c>
      <c r="G5952" s="3">
        <f t="shared" si="552"/>
        <v>-3.3062137052820502</v>
      </c>
      <c r="H5952" s="6">
        <f t="shared" si="553"/>
        <v>-9.8916672237384535</v>
      </c>
      <c r="I5952" s="7">
        <v>1.4175098995129201E-7</v>
      </c>
      <c r="J5952" s="3">
        <f t="shared" si="554"/>
        <v>-2.6591380362904</v>
      </c>
      <c r="K5952" s="6">
        <f t="shared" si="555"/>
        <v>-6.3165554293400339</v>
      </c>
      <c r="L5952" s="7">
        <v>1.4054902075446301E-5</v>
      </c>
      <c r="M5952" s="3">
        <f t="shared" si="556"/>
        <v>-0.64707566899164404</v>
      </c>
      <c r="N5952" s="6">
        <f t="shared" si="557"/>
        <v>-1.5659907261784149</v>
      </c>
      <c r="O5952">
        <v>0.363861384701544</v>
      </c>
      <c r="P5952" s="5">
        <v>5951</v>
      </c>
      <c r="Q5952">
        <v>0.17100000000000001</v>
      </c>
      <c r="R5952" s="5">
        <v>2665</v>
      </c>
      <c r="S5952">
        <v>0.629</v>
      </c>
      <c r="T5952" s="5">
        <v>5712</v>
      </c>
      <c r="U5952">
        <v>0.20399999999999999</v>
      </c>
    </row>
    <row r="5953" spans="1:21" x14ac:dyDescent="0.2">
      <c r="A5953" t="s">
        <v>2850</v>
      </c>
      <c r="B5953" t="s">
        <v>18</v>
      </c>
      <c r="C5953">
        <v>1956</v>
      </c>
      <c r="D5953">
        <v>0.86303112501985202</v>
      </c>
      <c r="E5953">
        <v>-1.1033285107799899</v>
      </c>
      <c r="F5953">
        <v>1.9663596357998401</v>
      </c>
      <c r="G5953" s="3">
        <f t="shared" si="552"/>
        <v>-0.86303112501985202</v>
      </c>
      <c r="H5953" s="6">
        <f t="shared" si="553"/>
        <v>-1.8188557435716937</v>
      </c>
      <c r="I5953">
        <v>2.2670536067113899E-2</v>
      </c>
      <c r="J5953" s="3">
        <f t="shared" si="554"/>
        <v>1.1033285107799899</v>
      </c>
      <c r="K5953" s="6">
        <f t="shared" si="555"/>
        <v>2.1484981141455863</v>
      </c>
      <c r="L5953">
        <v>1.8209707429617001E-3</v>
      </c>
      <c r="M5953" s="3">
        <f t="shared" si="556"/>
        <v>-1.9663596357998401</v>
      </c>
      <c r="N5953" s="6">
        <f t="shared" si="557"/>
        <v>-3.9078081349666469</v>
      </c>
      <c r="O5953" s="7">
        <v>3.2944752961779298E-8</v>
      </c>
      <c r="P5953" s="5">
        <v>5952</v>
      </c>
      <c r="Q5953">
        <v>0.17100000000000001</v>
      </c>
      <c r="R5953" s="5">
        <v>5642</v>
      </c>
      <c r="S5953">
        <v>0.214</v>
      </c>
      <c r="T5953" s="5">
        <v>4762</v>
      </c>
      <c r="U5953">
        <v>0.33700000000000002</v>
      </c>
    </row>
    <row r="5954" spans="1:21" x14ac:dyDescent="0.2">
      <c r="A5954" t="s">
        <v>1543</v>
      </c>
      <c r="B5954" t="s">
        <v>18</v>
      </c>
      <c r="C5954">
        <v>1614</v>
      </c>
      <c r="D5954">
        <v>-0.495318422168741</v>
      </c>
      <c r="E5954">
        <v>-0.91119029937681295</v>
      </c>
      <c r="F5954">
        <v>0.415871877208073</v>
      </c>
      <c r="G5954" s="3">
        <f t="shared" ref="G5954:G6017" si="558">D5954*-1</f>
        <v>0.495318422168741</v>
      </c>
      <c r="H5954" s="6">
        <f t="shared" ref="H5954:H6017" si="559">IF(G5954&lt;0,(2^ABS(G5954))*-1,2^G5954)</f>
        <v>1.4096318454873753</v>
      </c>
      <c r="I5954">
        <v>0.22299592423804199</v>
      </c>
      <c r="J5954" s="3">
        <f t="shared" ref="J5954:J6017" si="560">E5954*-1</f>
        <v>0.91119029937681295</v>
      </c>
      <c r="K5954" s="6">
        <f t="shared" ref="K5954:K6017" si="561">IF(J5954&lt;0,(2^ABS(J5954))*-1,2^J5954)</f>
        <v>1.880596449629464</v>
      </c>
      <c r="L5954">
        <v>1.26005902585386E-2</v>
      </c>
      <c r="M5954" s="3">
        <f t="shared" ref="M5954:M6017" si="562">F5954*-1</f>
        <v>-0.415871877208073</v>
      </c>
      <c r="N5954" s="6">
        <f t="shared" ref="N5954:N6017" si="563">IF(M5954&lt;0,(2^ABS(M5954))*-1,2^M5954)</f>
        <v>-1.3341046853118277</v>
      </c>
      <c r="O5954">
        <v>0.307574446820017</v>
      </c>
      <c r="P5954" s="5">
        <v>5953</v>
      </c>
      <c r="Q5954">
        <v>0.17100000000000001</v>
      </c>
      <c r="R5954" s="5">
        <v>6241</v>
      </c>
      <c r="S5954">
        <v>0.13100000000000001</v>
      </c>
      <c r="T5954" s="5">
        <v>5837</v>
      </c>
      <c r="U5954">
        <v>0.187</v>
      </c>
    </row>
    <row r="5955" spans="1:21" x14ac:dyDescent="0.2">
      <c r="A5955" t="s">
        <v>3145</v>
      </c>
      <c r="B5955" t="s">
        <v>3146</v>
      </c>
      <c r="C5955">
        <v>14994</v>
      </c>
      <c r="D5955">
        <v>0.35989400981032998</v>
      </c>
      <c r="E5955">
        <v>-1.78983057930273</v>
      </c>
      <c r="F5955">
        <v>2.1497245891130601</v>
      </c>
      <c r="G5955" s="3">
        <f t="shared" si="558"/>
        <v>-0.35989400981032998</v>
      </c>
      <c r="H5955" s="6">
        <f t="shared" si="559"/>
        <v>-1.2833316118311922</v>
      </c>
      <c r="I5955">
        <v>0.33025783421018501</v>
      </c>
      <c r="J5955" s="3">
        <f t="shared" si="560"/>
        <v>1.78983057930273</v>
      </c>
      <c r="K5955" s="6">
        <f t="shared" si="561"/>
        <v>3.4577428466175903</v>
      </c>
      <c r="L5955" s="7">
        <v>1.48521897490667E-8</v>
      </c>
      <c r="M5955" s="3">
        <f t="shared" si="562"/>
        <v>-2.1497245891130601</v>
      </c>
      <c r="N5955" s="6">
        <f t="shared" si="563"/>
        <v>-4.4374307006475266</v>
      </c>
      <c r="O5955" s="7">
        <v>1.78874230401342E-11</v>
      </c>
      <c r="P5955" s="5">
        <v>5954</v>
      </c>
      <c r="Q5955">
        <v>0.17100000000000001</v>
      </c>
      <c r="R5955" s="5">
        <v>5944</v>
      </c>
      <c r="S5955">
        <v>0.17199999999999999</v>
      </c>
      <c r="T5955" s="5">
        <v>4519</v>
      </c>
      <c r="U5955">
        <v>0.37</v>
      </c>
    </row>
    <row r="5956" spans="1:21" x14ac:dyDescent="0.2">
      <c r="A5956" t="s">
        <v>1369</v>
      </c>
      <c r="B5956" t="s">
        <v>18</v>
      </c>
      <c r="C5956">
        <v>1695</v>
      </c>
      <c r="D5956">
        <v>0.39549492082869397</v>
      </c>
      <c r="E5956">
        <v>0.28070618109059597</v>
      </c>
      <c r="F5956">
        <v>0.114788739738098</v>
      </c>
      <c r="G5956" s="3">
        <f t="shared" si="558"/>
        <v>-0.39549492082869397</v>
      </c>
      <c r="H5956" s="6">
        <f t="shared" si="559"/>
        <v>-1.3153939326171513</v>
      </c>
      <c r="I5956">
        <v>0.21182906800830401</v>
      </c>
      <c r="J5956" s="3">
        <f t="shared" si="560"/>
        <v>-0.28070618109059597</v>
      </c>
      <c r="K5956" s="6">
        <f t="shared" si="561"/>
        <v>-1.214789363013886</v>
      </c>
      <c r="L5956">
        <v>0.35325896589271499</v>
      </c>
      <c r="M5956" s="3">
        <f t="shared" si="562"/>
        <v>-0.114788739738098</v>
      </c>
      <c r="N5956" s="6">
        <f t="shared" si="563"/>
        <v>-1.0828164722760381</v>
      </c>
      <c r="O5956">
        <v>0.74554233312789397</v>
      </c>
      <c r="P5956" s="5">
        <v>5955</v>
      </c>
      <c r="Q5956">
        <v>0.17</v>
      </c>
      <c r="R5956" s="5">
        <v>5924</v>
      </c>
      <c r="S5956">
        <v>0.17499999999999999</v>
      </c>
      <c r="T5956" s="5">
        <v>5976</v>
      </c>
      <c r="U5956">
        <v>0.16700000000000001</v>
      </c>
    </row>
    <row r="5957" spans="1:21" x14ac:dyDescent="0.2">
      <c r="A5957" t="s">
        <v>6188</v>
      </c>
      <c r="B5957" t="s">
        <v>18</v>
      </c>
      <c r="C5957">
        <v>2097</v>
      </c>
      <c r="D5957">
        <v>1.3288762978937201</v>
      </c>
      <c r="E5957">
        <v>-2.6789770259471002</v>
      </c>
      <c r="F5957">
        <v>4.0078533238408198</v>
      </c>
      <c r="G5957" s="3">
        <f t="shared" si="558"/>
        <v>-1.3288762978937201</v>
      </c>
      <c r="H5957" s="6">
        <f t="shared" si="559"/>
        <v>-2.5120693587646628</v>
      </c>
      <c r="I5957">
        <v>1.5917375313074299E-4</v>
      </c>
      <c r="J5957" s="3">
        <f t="shared" si="560"/>
        <v>2.6789770259471002</v>
      </c>
      <c r="K5957" s="6">
        <f t="shared" si="561"/>
        <v>6.4040165043180517</v>
      </c>
      <c r="L5957" s="7">
        <v>3.0812008673943701E-16</v>
      </c>
      <c r="M5957" s="3">
        <f t="shared" si="562"/>
        <v>-4.0078533238408198</v>
      </c>
      <c r="N5957" s="6">
        <f t="shared" si="563"/>
        <v>-16.087333633520561</v>
      </c>
      <c r="O5957" s="7">
        <v>2.0355145521394899E-33</v>
      </c>
      <c r="P5957" s="5">
        <v>5956</v>
      </c>
      <c r="Q5957">
        <v>0.17</v>
      </c>
      <c r="R5957" s="5">
        <v>5258</v>
      </c>
      <c r="S5957">
        <v>0.26700000000000002</v>
      </c>
      <c r="T5957" s="5">
        <v>2127</v>
      </c>
      <c r="U5957">
        <v>0.70299999999999996</v>
      </c>
    </row>
    <row r="5958" spans="1:21" x14ac:dyDescent="0.2">
      <c r="A5958" t="s">
        <v>861</v>
      </c>
      <c r="B5958" t="s">
        <v>18</v>
      </c>
      <c r="C5958">
        <v>1632</v>
      </c>
      <c r="D5958">
        <v>-2.3589630410830198</v>
      </c>
      <c r="E5958">
        <v>-0.225100411875617</v>
      </c>
      <c r="F5958">
        <v>-2.1338626292074001</v>
      </c>
      <c r="G5958" s="3">
        <f t="shared" si="558"/>
        <v>2.3589630410830198</v>
      </c>
      <c r="H5958" s="6">
        <f t="shared" si="559"/>
        <v>5.1300149888001414</v>
      </c>
      <c r="I5958" s="7">
        <v>2.8053573475571E-5</v>
      </c>
      <c r="J5958" s="3">
        <f t="shared" si="560"/>
        <v>0.225100411875617</v>
      </c>
      <c r="K5958" s="6">
        <f t="shared" si="561"/>
        <v>1.1688585985323652</v>
      </c>
      <c r="L5958">
        <v>0.72158832077790602</v>
      </c>
      <c r="M5958" s="3">
        <f t="shared" si="562"/>
        <v>2.1338626292074001</v>
      </c>
      <c r="N5958" s="6">
        <f t="shared" si="563"/>
        <v>4.3889098264250679</v>
      </c>
      <c r="O5958">
        <v>1.2652770548883001E-4</v>
      </c>
      <c r="P5958" s="5">
        <v>5957</v>
      </c>
      <c r="Q5958">
        <v>0.17</v>
      </c>
      <c r="R5958" s="5">
        <v>6641</v>
      </c>
      <c r="S5958">
        <v>7.4999999999999997E-2</v>
      </c>
      <c r="T5958" s="5">
        <v>6421</v>
      </c>
      <c r="U5958">
        <v>0.105</v>
      </c>
    </row>
    <row r="5959" spans="1:21" x14ac:dyDescent="0.2">
      <c r="A5959" t="s">
        <v>1702</v>
      </c>
      <c r="B5959" t="s">
        <v>18</v>
      </c>
      <c r="C5959">
        <v>555</v>
      </c>
      <c r="D5959">
        <v>-7.5397593677278801E-2</v>
      </c>
      <c r="E5959">
        <v>-0.81031681184048898</v>
      </c>
      <c r="F5959">
        <v>0.73491921816321004</v>
      </c>
      <c r="G5959" s="3">
        <f t="shared" si="558"/>
        <v>7.5397593677278801E-2</v>
      </c>
      <c r="H5959" s="6">
        <f t="shared" si="559"/>
        <v>1.053651372714369</v>
      </c>
      <c r="I5959">
        <v>0.89993173224956402</v>
      </c>
      <c r="J5959" s="3">
        <f t="shared" si="560"/>
        <v>0.81031681184048898</v>
      </c>
      <c r="K5959" s="6">
        <f t="shared" si="561"/>
        <v>1.7535964852910986</v>
      </c>
      <c r="L5959">
        <v>7.53988094516609E-2</v>
      </c>
      <c r="M5959" s="3">
        <f t="shared" si="562"/>
        <v>-0.73491921816321004</v>
      </c>
      <c r="N5959" s="6">
        <f t="shared" si="563"/>
        <v>-1.6643042762555915</v>
      </c>
      <c r="O5959">
        <v>0.12929489564915</v>
      </c>
      <c r="P5959" s="5">
        <v>5958</v>
      </c>
      <c r="Q5959">
        <v>0.17</v>
      </c>
      <c r="R5959" s="5">
        <v>6118</v>
      </c>
      <c r="S5959">
        <v>0.14799999999999999</v>
      </c>
      <c r="T5959" s="5">
        <v>5708</v>
      </c>
      <c r="U5959">
        <v>0.20499999999999999</v>
      </c>
    </row>
    <row r="5960" spans="1:21" x14ac:dyDescent="0.2">
      <c r="A5960" t="s">
        <v>1126</v>
      </c>
      <c r="B5960" t="e">
        <v>#N/A</v>
      </c>
      <c r="C5960">
        <v>1581</v>
      </c>
      <c r="D5960">
        <v>-0.39623260923565101</v>
      </c>
      <c r="E5960">
        <v>0.30900125469419898</v>
      </c>
      <c r="F5960">
        <v>-0.70523386392984999</v>
      </c>
      <c r="G5960" s="3">
        <f t="shared" si="558"/>
        <v>0.39623260923565101</v>
      </c>
      <c r="H5960" s="6">
        <f t="shared" si="559"/>
        <v>1.3160667005636504</v>
      </c>
      <c r="I5960">
        <v>0.44408046108909899</v>
      </c>
      <c r="J5960" s="3">
        <f t="shared" si="560"/>
        <v>-0.30900125469419898</v>
      </c>
      <c r="K5960" s="6">
        <f t="shared" si="561"/>
        <v>-1.2388497751959096</v>
      </c>
      <c r="L5960">
        <v>0.52747422936666499</v>
      </c>
      <c r="M5960" s="3">
        <f t="shared" si="562"/>
        <v>0.70523386392984999</v>
      </c>
      <c r="N5960" s="6">
        <f t="shared" si="563"/>
        <v>1.6304089361361007</v>
      </c>
      <c r="O5960">
        <v>0.14800816759146801</v>
      </c>
      <c r="P5960" s="5">
        <v>5959</v>
      </c>
      <c r="Q5960">
        <v>0.17</v>
      </c>
      <c r="R5960" s="5">
        <v>6248</v>
      </c>
      <c r="S5960">
        <v>0.13</v>
      </c>
      <c r="T5960" s="5">
        <v>6192</v>
      </c>
      <c r="U5960">
        <v>0.13700000000000001</v>
      </c>
    </row>
    <row r="5961" spans="1:21" x14ac:dyDescent="0.2">
      <c r="A5961" t="s">
        <v>2457</v>
      </c>
      <c r="B5961" t="s">
        <v>2458</v>
      </c>
      <c r="C5961">
        <v>1653</v>
      </c>
      <c r="D5961">
        <v>-0.25884336333989499</v>
      </c>
      <c r="E5961">
        <v>-1.9256746597826999</v>
      </c>
      <c r="F5961">
        <v>1.66683129644281</v>
      </c>
      <c r="G5961" s="3">
        <f t="shared" si="558"/>
        <v>0.25884336333989499</v>
      </c>
      <c r="H5961" s="6">
        <f t="shared" si="559"/>
        <v>1.1965190474019136</v>
      </c>
      <c r="I5961">
        <v>0.58526114941881102</v>
      </c>
      <c r="J5961" s="3">
        <f t="shared" si="560"/>
        <v>1.9256746597826999</v>
      </c>
      <c r="K5961" s="6">
        <f t="shared" si="561"/>
        <v>3.7991446948833363</v>
      </c>
      <c r="L5961" s="7">
        <v>4.3340822379484097E-7</v>
      </c>
      <c r="M5961" s="3">
        <f t="shared" si="562"/>
        <v>-1.66683129644281</v>
      </c>
      <c r="N5961" s="6">
        <f t="shared" si="563"/>
        <v>-3.1751644097373135</v>
      </c>
      <c r="O5961" s="7">
        <v>2.1107061768199201E-5</v>
      </c>
      <c r="P5961" s="5">
        <v>5960</v>
      </c>
      <c r="Q5961">
        <v>0.17</v>
      </c>
      <c r="R5961" s="5">
        <v>6197</v>
      </c>
      <c r="S5961">
        <v>0.13700000000000001</v>
      </c>
      <c r="T5961" s="5">
        <v>5081</v>
      </c>
      <c r="U5961">
        <v>0.29199999999999998</v>
      </c>
    </row>
    <row r="5962" spans="1:21" x14ac:dyDescent="0.2">
      <c r="A5962" t="s">
        <v>909</v>
      </c>
      <c r="B5962" t="s">
        <v>18</v>
      </c>
      <c r="C5962">
        <v>1020</v>
      </c>
      <c r="D5962">
        <v>-0.81098390369425999</v>
      </c>
      <c r="E5962">
        <v>0.77583164231745605</v>
      </c>
      <c r="F5962">
        <v>-1.5868155460117199</v>
      </c>
      <c r="G5962" s="3">
        <f t="shared" si="558"/>
        <v>0.81098390369425999</v>
      </c>
      <c r="H5962" s="6">
        <f t="shared" si="559"/>
        <v>1.7544075232405847</v>
      </c>
      <c r="I5962">
        <v>0.14585749260522701</v>
      </c>
      <c r="J5962" s="3">
        <f t="shared" si="560"/>
        <v>-0.77583164231745605</v>
      </c>
      <c r="K5962" s="6">
        <f t="shared" si="561"/>
        <v>-1.7121767521378692</v>
      </c>
      <c r="L5962">
        <v>0.14958591158661699</v>
      </c>
      <c r="M5962" s="3">
        <f t="shared" si="562"/>
        <v>1.5868155460117199</v>
      </c>
      <c r="N5962" s="6">
        <f t="shared" si="563"/>
        <v>3.003855775068315</v>
      </c>
      <c r="O5962">
        <v>2.7718461833967402E-3</v>
      </c>
      <c r="P5962" s="5">
        <v>5961</v>
      </c>
      <c r="Q5962">
        <v>0.17</v>
      </c>
      <c r="R5962" s="5">
        <v>6351</v>
      </c>
      <c r="S5962">
        <v>0.115</v>
      </c>
      <c r="T5962" s="5">
        <v>6379</v>
      </c>
      <c r="U5962">
        <v>0.111</v>
      </c>
    </row>
    <row r="5963" spans="1:21" x14ac:dyDescent="0.2">
      <c r="A5963" t="s">
        <v>669</v>
      </c>
      <c r="B5963" t="s">
        <v>670</v>
      </c>
      <c r="C5963">
        <v>1935</v>
      </c>
      <c r="D5963">
        <v>-2.0706959333447998</v>
      </c>
      <c r="E5963">
        <v>0.83225122146264496</v>
      </c>
      <c r="F5963">
        <v>-2.9029471548074399</v>
      </c>
      <c r="G5963" s="3">
        <f t="shared" si="558"/>
        <v>2.0706959333447998</v>
      </c>
      <c r="H5963" s="6">
        <f t="shared" si="559"/>
        <v>4.2008926902185033</v>
      </c>
      <c r="I5963" s="7">
        <v>1.1470904441264401E-5</v>
      </c>
      <c r="J5963" s="3">
        <f t="shared" si="560"/>
        <v>-0.83225122146264496</v>
      </c>
      <c r="K5963" s="6">
        <f t="shared" si="561"/>
        <v>-1.780461477409609</v>
      </c>
      <c r="L5963">
        <v>9.4868532256556296E-2</v>
      </c>
      <c r="M5963" s="3">
        <f t="shared" si="562"/>
        <v>2.9029471548074399</v>
      </c>
      <c r="N5963" s="6">
        <f t="shared" si="563"/>
        <v>7.4795276056656377</v>
      </c>
      <c r="O5963" s="7">
        <v>5.6944174519403203E-10</v>
      </c>
      <c r="P5963" s="5">
        <v>5962</v>
      </c>
      <c r="Q5963">
        <v>0.16900000000000001</v>
      </c>
      <c r="R5963" s="5">
        <v>6634</v>
      </c>
      <c r="S5963">
        <v>7.5999999999999998E-2</v>
      </c>
      <c r="T5963" s="5">
        <v>6600</v>
      </c>
      <c r="U5963">
        <v>8.1000000000000003E-2</v>
      </c>
    </row>
    <row r="5964" spans="1:21" x14ac:dyDescent="0.2">
      <c r="A5964" t="s">
        <v>952</v>
      </c>
      <c r="B5964" t="s">
        <v>18</v>
      </c>
      <c r="C5964">
        <v>570</v>
      </c>
      <c r="D5964">
        <v>5.2441243859149299E-2</v>
      </c>
      <c r="E5964">
        <v>1.4637699004153999</v>
      </c>
      <c r="F5964">
        <v>-1.4113286565562499</v>
      </c>
      <c r="G5964" s="3">
        <f t="shared" si="558"/>
        <v>-5.2441243859149299E-2</v>
      </c>
      <c r="H5964" s="6">
        <f t="shared" si="559"/>
        <v>-1.0370182213686292</v>
      </c>
      <c r="I5964">
        <v>0.93443397620229196</v>
      </c>
      <c r="J5964" s="3">
        <f t="shared" si="560"/>
        <v>-1.4637699004153999</v>
      </c>
      <c r="K5964" s="6">
        <f t="shared" si="561"/>
        <v>-2.7582818822530983</v>
      </c>
      <c r="L5964">
        <v>2.3602543373404802E-3</v>
      </c>
      <c r="M5964" s="3">
        <f t="shared" si="562"/>
        <v>1.4113286565562499</v>
      </c>
      <c r="N5964" s="6">
        <f t="shared" si="563"/>
        <v>2.6598200739547173</v>
      </c>
      <c r="O5964">
        <v>4.9220425082011502E-3</v>
      </c>
      <c r="P5964" s="5">
        <v>5963</v>
      </c>
      <c r="Q5964">
        <v>0.16900000000000001</v>
      </c>
      <c r="R5964" s="5">
        <v>6025</v>
      </c>
      <c r="S5964">
        <v>0.161</v>
      </c>
      <c r="T5964" s="5">
        <v>6344</v>
      </c>
      <c r="U5964">
        <v>0.11600000000000001</v>
      </c>
    </row>
    <row r="5965" spans="1:21" x14ac:dyDescent="0.2">
      <c r="A5965" t="s">
        <v>2397</v>
      </c>
      <c r="B5965" t="s">
        <v>18</v>
      </c>
      <c r="C5965">
        <v>1857</v>
      </c>
      <c r="D5965">
        <v>1.0245981192936799</v>
      </c>
      <c r="E5965">
        <v>-0.62868305135932001</v>
      </c>
      <c r="F5965">
        <v>1.653281170653</v>
      </c>
      <c r="G5965" s="3">
        <f t="shared" si="558"/>
        <v>-1.0245981192936799</v>
      </c>
      <c r="H5965" s="6">
        <f t="shared" si="559"/>
        <v>-2.0343925998217434</v>
      </c>
      <c r="I5965">
        <v>6.9497863916784799E-3</v>
      </c>
      <c r="J5965" s="3">
        <f t="shared" si="560"/>
        <v>0.62868305135932001</v>
      </c>
      <c r="K5965" s="6">
        <f t="shared" si="561"/>
        <v>1.5461529600719506</v>
      </c>
      <c r="L5965">
        <v>8.9445586368231106E-2</v>
      </c>
      <c r="M5965" s="3">
        <f t="shared" si="562"/>
        <v>-1.653281170653</v>
      </c>
      <c r="N5965" s="6">
        <f t="shared" si="563"/>
        <v>-3.1454821401628599</v>
      </c>
      <c r="O5965" s="7">
        <v>5.86293760857901E-6</v>
      </c>
      <c r="P5965" s="5">
        <v>5964</v>
      </c>
      <c r="Q5965">
        <v>0.16900000000000001</v>
      </c>
      <c r="R5965" s="5">
        <v>5567</v>
      </c>
      <c r="S5965">
        <v>0.224</v>
      </c>
      <c r="T5965" s="5">
        <v>5132</v>
      </c>
      <c r="U5965">
        <v>0.28499999999999998</v>
      </c>
    </row>
    <row r="5966" spans="1:21" x14ac:dyDescent="0.2">
      <c r="A5966" t="s">
        <v>1047</v>
      </c>
      <c r="B5966" t="s">
        <v>18</v>
      </c>
      <c r="C5966">
        <v>846</v>
      </c>
      <c r="D5966">
        <v>0.46341836131449499</v>
      </c>
      <c r="E5966">
        <v>1.5252608997561601</v>
      </c>
      <c r="F5966">
        <v>-1.0618425384416601</v>
      </c>
      <c r="G5966" s="3">
        <f t="shared" si="558"/>
        <v>-0.46341836131449499</v>
      </c>
      <c r="H5966" s="6">
        <f t="shared" si="559"/>
        <v>-1.3788049290868303</v>
      </c>
      <c r="I5966">
        <v>0.62361404094244399</v>
      </c>
      <c r="J5966" s="3">
        <f t="shared" si="560"/>
        <v>-1.5252608997561601</v>
      </c>
      <c r="K5966" s="6">
        <f t="shared" si="561"/>
        <v>-2.8783876461357059</v>
      </c>
      <c r="L5966">
        <v>5.5198711822078403E-2</v>
      </c>
      <c r="M5966" s="3">
        <f t="shared" si="562"/>
        <v>1.0618425384416601</v>
      </c>
      <c r="N5966" s="6">
        <f t="shared" si="563"/>
        <v>2.0875959937581778</v>
      </c>
      <c r="O5966">
        <v>0.21875432492160701</v>
      </c>
      <c r="P5966" s="5">
        <v>5965</v>
      </c>
      <c r="Q5966">
        <v>0.16900000000000001</v>
      </c>
      <c r="R5966" s="5">
        <v>5607</v>
      </c>
      <c r="S5966">
        <v>0.219</v>
      </c>
      <c r="T5966" s="5">
        <v>6258</v>
      </c>
      <c r="U5966">
        <v>0.128</v>
      </c>
    </row>
    <row r="5967" spans="1:21" x14ac:dyDescent="0.2">
      <c r="A5967" t="s">
        <v>2201</v>
      </c>
      <c r="B5967" t="s">
        <v>18</v>
      </c>
      <c r="C5967">
        <v>2058</v>
      </c>
      <c r="D5967">
        <v>0.32790192522284201</v>
      </c>
      <c r="E5967">
        <v>-1.11139803596388</v>
      </c>
      <c r="F5967">
        <v>1.4392999611867201</v>
      </c>
      <c r="G5967" s="3">
        <f t="shared" si="558"/>
        <v>-0.32790192522284201</v>
      </c>
      <c r="H5967" s="6">
        <f t="shared" si="559"/>
        <v>-1.2551866604726791</v>
      </c>
      <c r="I5967">
        <v>0.42032272789266001</v>
      </c>
      <c r="J5967" s="3">
        <f t="shared" si="560"/>
        <v>1.11139803596388</v>
      </c>
      <c r="K5967" s="6">
        <f t="shared" si="561"/>
        <v>2.1605491275595923</v>
      </c>
      <c r="L5967">
        <v>1.2711837812820299E-3</v>
      </c>
      <c r="M5967" s="3">
        <f t="shared" si="562"/>
        <v>-1.4392999611867201</v>
      </c>
      <c r="N5967" s="6">
        <f t="shared" si="563"/>
        <v>-2.7118924442086816</v>
      </c>
      <c r="O5967" s="7">
        <v>4.2768377001411502E-5</v>
      </c>
      <c r="P5967" s="5">
        <v>5966</v>
      </c>
      <c r="Q5967">
        <v>0.16900000000000001</v>
      </c>
      <c r="R5967" s="5">
        <v>5975</v>
      </c>
      <c r="S5967">
        <v>0.16800000000000001</v>
      </c>
      <c r="T5967" s="5">
        <v>5296</v>
      </c>
      <c r="U5967">
        <v>0.26200000000000001</v>
      </c>
    </row>
    <row r="5968" spans="1:21" x14ac:dyDescent="0.2">
      <c r="A5968" t="s">
        <v>1083</v>
      </c>
      <c r="B5968" t="s">
        <v>18</v>
      </c>
      <c r="C5968">
        <v>1035</v>
      </c>
      <c r="D5968">
        <v>0.452790365798246</v>
      </c>
      <c r="E5968">
        <v>1.2996402741278801</v>
      </c>
      <c r="F5968">
        <v>-0.84684990832963902</v>
      </c>
      <c r="G5968" s="3">
        <f t="shared" si="558"/>
        <v>-0.452790365798246</v>
      </c>
      <c r="H5968" s="6">
        <f t="shared" si="559"/>
        <v>-1.3686849186551933</v>
      </c>
      <c r="I5968">
        <v>0.39401800625331701</v>
      </c>
      <c r="J5968" s="3">
        <f t="shared" si="560"/>
        <v>-1.2996402741278801</v>
      </c>
      <c r="K5968" s="6">
        <f t="shared" si="561"/>
        <v>-2.461674948807103</v>
      </c>
      <c r="L5968">
        <v>5.0706956884850199E-3</v>
      </c>
      <c r="M5968" s="3">
        <f t="shared" si="562"/>
        <v>0.84684990832963902</v>
      </c>
      <c r="N5968" s="6">
        <f t="shared" si="563"/>
        <v>1.7985694992722212</v>
      </c>
      <c r="O5968">
        <v>9.1637737836319094E-2</v>
      </c>
      <c r="P5968" s="5">
        <v>5967</v>
      </c>
      <c r="Q5968">
        <v>0.16900000000000001</v>
      </c>
      <c r="R5968" s="5">
        <v>5886</v>
      </c>
      <c r="S5968">
        <v>0.18</v>
      </c>
      <c r="T5968" s="5">
        <v>6229</v>
      </c>
      <c r="U5968">
        <v>0.13200000000000001</v>
      </c>
    </row>
    <row r="5969" spans="1:21" x14ac:dyDescent="0.2">
      <c r="A5969" t="s">
        <v>6685</v>
      </c>
      <c r="B5969" t="s">
        <v>6686</v>
      </c>
      <c r="C5969">
        <v>933</v>
      </c>
      <c r="D5969">
        <v>1.29441471909109</v>
      </c>
      <c r="E5969">
        <v>-3.1686206147305902</v>
      </c>
      <c r="F5969">
        <v>4.4630353338216802</v>
      </c>
      <c r="G5969" s="3">
        <f t="shared" si="558"/>
        <v>-1.29441471909109</v>
      </c>
      <c r="H5969" s="6">
        <f t="shared" si="559"/>
        <v>-2.4527746967461557</v>
      </c>
      <c r="I5969">
        <v>1.05811545833583E-2</v>
      </c>
      <c r="J5969" s="3">
        <f t="shared" si="560"/>
        <v>3.1686206147305902</v>
      </c>
      <c r="K5969" s="6">
        <f t="shared" si="561"/>
        <v>8.9918664896931073</v>
      </c>
      <c r="L5969" s="7">
        <v>7.8091954025809708E-12</v>
      </c>
      <c r="M5969" s="3">
        <f t="shared" si="562"/>
        <v>-4.4630353338216802</v>
      </c>
      <c r="N5969" s="6">
        <f t="shared" si="563"/>
        <v>-22.055022602438928</v>
      </c>
      <c r="O5969" s="7">
        <v>3.3175602544693198E-21</v>
      </c>
      <c r="P5969" s="5">
        <v>5968</v>
      </c>
      <c r="Q5969">
        <v>0.16900000000000001</v>
      </c>
      <c r="R5969" s="5">
        <v>5354</v>
      </c>
      <c r="S5969">
        <v>0.254</v>
      </c>
      <c r="T5969" s="5">
        <v>1762</v>
      </c>
      <c r="U5969">
        <v>0.754</v>
      </c>
    </row>
    <row r="5970" spans="1:21" x14ac:dyDescent="0.2">
      <c r="A5970" t="s">
        <v>2322</v>
      </c>
      <c r="B5970" t="s">
        <v>18</v>
      </c>
      <c r="C5970">
        <v>1323</v>
      </c>
      <c r="D5970">
        <v>1.29138499949414</v>
      </c>
      <c r="E5970">
        <v>-0.222923193014161</v>
      </c>
      <c r="F5970">
        <v>1.5143081925083</v>
      </c>
      <c r="G5970" s="3">
        <f t="shared" si="558"/>
        <v>-1.29138499949414</v>
      </c>
      <c r="H5970" s="6">
        <f t="shared" si="559"/>
        <v>-2.4476291726544828</v>
      </c>
      <c r="I5970">
        <v>6.5550540474332904E-4</v>
      </c>
      <c r="J5970" s="3">
        <f t="shared" si="560"/>
        <v>0.222923193014161</v>
      </c>
      <c r="K5970" s="6">
        <f t="shared" si="561"/>
        <v>1.1670959656725799</v>
      </c>
      <c r="L5970">
        <v>0.57691587307289105</v>
      </c>
      <c r="M5970" s="3">
        <f t="shared" si="562"/>
        <v>-1.5143081925083</v>
      </c>
      <c r="N5970" s="6">
        <f t="shared" si="563"/>
        <v>-2.8566181328675588</v>
      </c>
      <c r="O5970" s="7">
        <v>4.7054407727098802E-5</v>
      </c>
      <c r="P5970" s="5">
        <v>5969</v>
      </c>
      <c r="Q5970">
        <v>0.16800000000000001</v>
      </c>
      <c r="R5970" s="5">
        <v>5341</v>
      </c>
      <c r="S5970">
        <v>0.25600000000000001</v>
      </c>
      <c r="T5970" s="5">
        <v>5198</v>
      </c>
      <c r="U5970">
        <v>0.27600000000000002</v>
      </c>
    </row>
    <row r="5971" spans="1:21" x14ac:dyDescent="0.2">
      <c r="A5971" t="s">
        <v>1941</v>
      </c>
      <c r="B5971" t="s">
        <v>18</v>
      </c>
      <c r="C5971">
        <v>1464</v>
      </c>
      <c r="D5971">
        <v>6.2431607373690898E-2</v>
      </c>
      <c r="E5971">
        <v>-1.12412330216931</v>
      </c>
      <c r="F5971">
        <v>1.1865549095429999</v>
      </c>
      <c r="G5971" s="3">
        <f t="shared" si="558"/>
        <v>-6.2431607373690898E-2</v>
      </c>
      <c r="H5971" s="6">
        <f t="shared" si="559"/>
        <v>-1.0442242785948783</v>
      </c>
      <c r="I5971">
        <v>0.89548737489201702</v>
      </c>
      <c r="J5971" s="3">
        <f t="shared" si="560"/>
        <v>1.12412330216931</v>
      </c>
      <c r="K5971" s="6">
        <f t="shared" si="561"/>
        <v>2.179690507095994</v>
      </c>
      <c r="L5971">
        <v>1.3459340891121001E-3</v>
      </c>
      <c r="M5971" s="3">
        <f t="shared" si="562"/>
        <v>-1.1865549095429999</v>
      </c>
      <c r="N5971" s="6">
        <f t="shared" si="563"/>
        <v>-2.2760857473324174</v>
      </c>
      <c r="O5971">
        <v>1.0426880906840401E-3</v>
      </c>
      <c r="P5971" s="5">
        <v>5970</v>
      </c>
      <c r="Q5971">
        <v>0.16800000000000001</v>
      </c>
      <c r="R5971" s="5">
        <v>6100</v>
      </c>
      <c r="S5971">
        <v>0.15</v>
      </c>
      <c r="T5971" s="5">
        <v>5508</v>
      </c>
      <c r="U5971">
        <v>0.23300000000000001</v>
      </c>
    </row>
    <row r="5972" spans="1:21" x14ac:dyDescent="0.2">
      <c r="A5972" t="s">
        <v>497</v>
      </c>
      <c r="B5972" t="s">
        <v>18</v>
      </c>
      <c r="C5972">
        <v>417</v>
      </c>
      <c r="D5972">
        <v>1.2370633461070599</v>
      </c>
      <c r="E5972">
        <v>4.7297923223721003</v>
      </c>
      <c r="F5972">
        <v>-3.49272897626504</v>
      </c>
      <c r="G5972" s="3">
        <f t="shared" si="558"/>
        <v>-1.2370633461070599</v>
      </c>
      <c r="H5972" s="6">
        <f t="shared" si="559"/>
        <v>-2.3571823129258593</v>
      </c>
      <c r="I5972">
        <v>0.150790283759834</v>
      </c>
      <c r="J5972" s="3">
        <f t="shared" si="560"/>
        <v>-4.7297923223721003</v>
      </c>
      <c r="K5972" s="6">
        <f t="shared" si="561"/>
        <v>-26.534405532610922</v>
      </c>
      <c r="L5972" s="7">
        <v>8.2624788212453799E-9</v>
      </c>
      <c r="M5972" s="3">
        <f t="shared" si="562"/>
        <v>3.49272897626504</v>
      </c>
      <c r="N5972" s="6">
        <f t="shared" si="563"/>
        <v>11.256832102933528</v>
      </c>
      <c r="O5972" s="7">
        <v>4.2475149235828003E-5</v>
      </c>
      <c r="P5972" s="5">
        <v>5971</v>
      </c>
      <c r="Q5972">
        <v>0.16800000000000001</v>
      </c>
      <c r="R5972" s="5">
        <v>5106</v>
      </c>
      <c r="S5972">
        <v>0.28899999999999998</v>
      </c>
      <c r="T5972" s="5">
        <v>6750</v>
      </c>
      <c r="U5972">
        <v>0.06</v>
      </c>
    </row>
    <row r="5973" spans="1:21" x14ac:dyDescent="0.2">
      <c r="A5973" t="s">
        <v>1887</v>
      </c>
      <c r="B5973" t="s">
        <v>18</v>
      </c>
      <c r="C5973">
        <v>1059</v>
      </c>
      <c r="D5973">
        <v>0.98802224392277505</v>
      </c>
      <c r="E5973">
        <v>-0.192024846712404</v>
      </c>
      <c r="F5973">
        <v>1.1800470906351801</v>
      </c>
      <c r="G5973" s="3">
        <f t="shared" si="558"/>
        <v>-0.98802224392277505</v>
      </c>
      <c r="H5973" s="6">
        <f t="shared" si="559"/>
        <v>-1.9834640429089894</v>
      </c>
      <c r="I5973">
        <v>7.0097161035984706E-2</v>
      </c>
      <c r="J5973" s="3">
        <f t="shared" si="560"/>
        <v>0.192024846712404</v>
      </c>
      <c r="K5973" s="6">
        <f t="shared" si="561"/>
        <v>1.1423659209946919</v>
      </c>
      <c r="L5973">
        <v>0.734279869476408</v>
      </c>
      <c r="M5973" s="3">
        <f t="shared" si="562"/>
        <v>-1.1800470906351801</v>
      </c>
      <c r="N5973" s="6">
        <f t="shared" si="563"/>
        <v>-2.2658417281375844</v>
      </c>
      <c r="O5973">
        <v>2.7286412474463902E-2</v>
      </c>
      <c r="P5973" s="5">
        <v>5972</v>
      </c>
      <c r="Q5973">
        <v>0.16800000000000001</v>
      </c>
      <c r="R5973" s="5">
        <v>5572</v>
      </c>
      <c r="S5973">
        <v>0.224</v>
      </c>
      <c r="T5973" s="5">
        <v>5548</v>
      </c>
      <c r="U5973">
        <v>0.22700000000000001</v>
      </c>
    </row>
    <row r="5974" spans="1:21" x14ac:dyDescent="0.2">
      <c r="A5974" t="s">
        <v>1535</v>
      </c>
      <c r="B5974" t="s">
        <v>18</v>
      </c>
      <c r="C5974">
        <v>3429</v>
      </c>
      <c r="D5974">
        <v>0.40011825412359697</v>
      </c>
      <c r="E5974">
        <v>-5.4765145583092499E-2</v>
      </c>
      <c r="F5974">
        <v>0.45488339970669001</v>
      </c>
      <c r="G5974" s="3">
        <f t="shared" si="558"/>
        <v>-0.40011825412359697</v>
      </c>
      <c r="H5974" s="6">
        <f t="shared" si="559"/>
        <v>-1.319616071986673</v>
      </c>
      <c r="I5974">
        <v>0.35250346690807799</v>
      </c>
      <c r="J5974" s="3">
        <f t="shared" si="560"/>
        <v>5.4765145583092499E-2</v>
      </c>
      <c r="K5974" s="6">
        <f t="shared" si="561"/>
        <v>1.0386900025629464</v>
      </c>
      <c r="L5974">
        <v>0.90086982163122198</v>
      </c>
      <c r="M5974" s="3">
        <f t="shared" si="562"/>
        <v>-0.45488339970669001</v>
      </c>
      <c r="N5974" s="6">
        <f t="shared" si="563"/>
        <v>-1.3706720211939434</v>
      </c>
      <c r="O5974">
        <v>0.28084947003333599</v>
      </c>
      <c r="P5974" s="5">
        <v>5973</v>
      </c>
      <c r="Q5974">
        <v>0.16800000000000001</v>
      </c>
      <c r="R5974" s="5">
        <v>5941</v>
      </c>
      <c r="S5974">
        <v>0.17199999999999999</v>
      </c>
      <c r="T5974" s="5">
        <v>5843</v>
      </c>
      <c r="U5974">
        <v>0.186</v>
      </c>
    </row>
    <row r="5975" spans="1:21" x14ac:dyDescent="0.2">
      <c r="A5975" t="s">
        <v>3244</v>
      </c>
      <c r="B5975" t="s">
        <v>18</v>
      </c>
      <c r="C5975">
        <v>897</v>
      </c>
      <c r="D5975">
        <v>0.34381699347133199</v>
      </c>
      <c r="E5975">
        <v>-1.9680315555457799</v>
      </c>
      <c r="F5975">
        <v>2.3118485490171099</v>
      </c>
      <c r="G5975" s="3">
        <f t="shared" si="558"/>
        <v>-0.34381699347133199</v>
      </c>
      <c r="H5975" s="6">
        <f t="shared" si="559"/>
        <v>-1.2691098886363599</v>
      </c>
      <c r="I5975">
        <v>0.37347728853967899</v>
      </c>
      <c r="J5975" s="3">
        <f t="shared" si="560"/>
        <v>1.9680315555457799</v>
      </c>
      <c r="K5975" s="6">
        <f t="shared" si="561"/>
        <v>3.9123394660367721</v>
      </c>
      <c r="L5975" s="7">
        <v>4.8535058614546204E-10</v>
      </c>
      <c r="M5975" s="3">
        <f t="shared" si="562"/>
        <v>-2.3118485490171099</v>
      </c>
      <c r="N5975" s="6">
        <f t="shared" si="563"/>
        <v>-4.9651887040495568</v>
      </c>
      <c r="O5975" s="7">
        <v>1.07615936032581E-12</v>
      </c>
      <c r="P5975" s="5">
        <v>5974</v>
      </c>
      <c r="Q5975">
        <v>0.16800000000000001</v>
      </c>
      <c r="R5975" s="5">
        <v>5977</v>
      </c>
      <c r="S5975">
        <v>0.16700000000000001</v>
      </c>
      <c r="T5975" s="5">
        <v>4445</v>
      </c>
      <c r="U5975">
        <v>0.38100000000000001</v>
      </c>
    </row>
    <row r="5976" spans="1:21" x14ac:dyDescent="0.2">
      <c r="A5976" t="s">
        <v>2275</v>
      </c>
      <c r="B5976" t="s">
        <v>2276</v>
      </c>
      <c r="C5976">
        <v>2496</v>
      </c>
      <c r="D5976">
        <v>-1.7526311470990701E-2</v>
      </c>
      <c r="E5976">
        <v>-1.50549054219973</v>
      </c>
      <c r="F5976">
        <v>1.48796423072874</v>
      </c>
      <c r="G5976" s="3">
        <f t="shared" si="558"/>
        <v>1.7526311470990701E-2</v>
      </c>
      <c r="H5976" s="6">
        <f t="shared" si="559"/>
        <v>1.0122224038615535</v>
      </c>
      <c r="I5976">
        <v>0.97563698521864906</v>
      </c>
      <c r="J5976" s="3">
        <f t="shared" si="560"/>
        <v>1.50549054219973</v>
      </c>
      <c r="K5976" s="6">
        <f t="shared" si="561"/>
        <v>2.8392119312953299</v>
      </c>
      <c r="L5976" s="7">
        <v>9.3196296125105794E-5</v>
      </c>
      <c r="M5976" s="3">
        <f t="shared" si="562"/>
        <v>-1.48796423072874</v>
      </c>
      <c r="N5976" s="6">
        <f t="shared" si="563"/>
        <v>-2.8049289567825686</v>
      </c>
      <c r="O5976">
        <v>1.7465759173627301E-4</v>
      </c>
      <c r="P5976" s="5">
        <v>5975</v>
      </c>
      <c r="Q5976">
        <v>0.16800000000000001</v>
      </c>
      <c r="R5976" s="5">
        <v>6145</v>
      </c>
      <c r="S5976">
        <v>0.14399999999999999</v>
      </c>
      <c r="T5976" s="5">
        <v>5234</v>
      </c>
      <c r="U5976">
        <v>0.27100000000000002</v>
      </c>
    </row>
    <row r="5977" spans="1:21" x14ac:dyDescent="0.2">
      <c r="A5977" t="s">
        <v>1500</v>
      </c>
      <c r="B5977" t="s">
        <v>18</v>
      </c>
      <c r="C5977">
        <v>1293</v>
      </c>
      <c r="D5977">
        <v>0.52823422831531297</v>
      </c>
      <c r="E5977">
        <v>0.121676139487972</v>
      </c>
      <c r="F5977">
        <v>0.40655808882734101</v>
      </c>
      <c r="G5977" s="3">
        <f t="shared" si="558"/>
        <v>-0.52823422831531297</v>
      </c>
      <c r="H5977" s="6">
        <f t="shared" si="559"/>
        <v>-1.4421629943892971</v>
      </c>
      <c r="I5977">
        <v>5.1422672535490099E-2</v>
      </c>
      <c r="J5977" s="3">
        <f t="shared" si="560"/>
        <v>-0.121676139487972</v>
      </c>
      <c r="K5977" s="6">
        <f t="shared" si="561"/>
        <v>-1.0879981771595331</v>
      </c>
      <c r="L5977">
        <v>0.66253958208281305</v>
      </c>
      <c r="M5977" s="3">
        <f t="shared" si="562"/>
        <v>-0.40655808882734101</v>
      </c>
      <c r="N5977" s="6">
        <f t="shared" si="563"/>
        <v>-1.3255196788604848</v>
      </c>
      <c r="O5977">
        <v>0.14324120247800601</v>
      </c>
      <c r="P5977" s="5">
        <v>5976</v>
      </c>
      <c r="Q5977">
        <v>0.16700000000000001</v>
      </c>
      <c r="R5977" s="5">
        <v>5839</v>
      </c>
      <c r="S5977">
        <v>0.187</v>
      </c>
      <c r="T5977" s="5">
        <v>5873</v>
      </c>
      <c r="U5977">
        <v>0.182</v>
      </c>
    </row>
    <row r="5978" spans="1:21" x14ac:dyDescent="0.2">
      <c r="A5978" t="s">
        <v>932</v>
      </c>
      <c r="B5978" t="s">
        <v>18</v>
      </c>
      <c r="C5978">
        <v>822</v>
      </c>
      <c r="D5978">
        <v>0.35090219877790602</v>
      </c>
      <c r="E5978">
        <v>1.86974924353141</v>
      </c>
      <c r="F5978">
        <v>-1.5188470447535001</v>
      </c>
      <c r="G5978" s="3">
        <f t="shared" si="558"/>
        <v>-0.35090219877790602</v>
      </c>
      <c r="H5978" s="6">
        <f t="shared" si="559"/>
        <v>-1.2753579314158578</v>
      </c>
      <c r="I5978">
        <v>0.65503658293114997</v>
      </c>
      <c r="J5978" s="3">
        <f t="shared" si="560"/>
        <v>-1.86974924353141</v>
      </c>
      <c r="K5978" s="6">
        <f t="shared" si="561"/>
        <v>-3.6546905197870272</v>
      </c>
      <c r="L5978">
        <v>4.0440597393720003E-3</v>
      </c>
      <c r="M5978" s="3">
        <f t="shared" si="562"/>
        <v>1.5188470447535001</v>
      </c>
      <c r="N5978" s="6">
        <f t="shared" si="563"/>
        <v>2.8656194702374318</v>
      </c>
      <c r="O5978">
        <v>2.6984237751467601E-2</v>
      </c>
      <c r="P5978" s="5">
        <v>5977</v>
      </c>
      <c r="Q5978">
        <v>0.16700000000000001</v>
      </c>
      <c r="R5978" s="5">
        <v>5818</v>
      </c>
      <c r="S5978">
        <v>0.189</v>
      </c>
      <c r="T5978" s="5">
        <v>6359</v>
      </c>
      <c r="U5978">
        <v>0.114</v>
      </c>
    </row>
    <row r="5979" spans="1:21" x14ac:dyDescent="0.2">
      <c r="A5979" t="s">
        <v>1718</v>
      </c>
      <c r="B5979" t="s">
        <v>1691</v>
      </c>
      <c r="C5979">
        <v>1281</v>
      </c>
      <c r="D5979">
        <v>0.64045866852270705</v>
      </c>
      <c r="E5979">
        <v>-0.17261684568289801</v>
      </c>
      <c r="F5979">
        <v>0.81307551420560498</v>
      </c>
      <c r="G5979" s="3">
        <f t="shared" si="558"/>
        <v>-0.64045866852270705</v>
      </c>
      <c r="H5979" s="6">
        <f t="shared" si="559"/>
        <v>-1.5588246695602321</v>
      </c>
      <c r="I5979">
        <v>9.5676938451400004E-2</v>
      </c>
      <c r="J5979" s="3">
        <f t="shared" si="560"/>
        <v>0.17261684568289801</v>
      </c>
      <c r="K5979" s="6">
        <f t="shared" si="561"/>
        <v>1.1271010342684114</v>
      </c>
      <c r="L5979">
        <v>0.66030196509593797</v>
      </c>
      <c r="M5979" s="3">
        <f t="shared" si="562"/>
        <v>-0.81307551420560498</v>
      </c>
      <c r="N5979" s="6">
        <f t="shared" si="563"/>
        <v>-1.7569528973044524</v>
      </c>
      <c r="O5979">
        <v>3.0000057911940801E-2</v>
      </c>
      <c r="P5979" s="5">
        <v>5978</v>
      </c>
      <c r="Q5979">
        <v>0.16700000000000001</v>
      </c>
      <c r="R5979" s="5">
        <v>5784</v>
      </c>
      <c r="S5979">
        <v>0.19400000000000001</v>
      </c>
      <c r="T5979" s="5">
        <v>5689</v>
      </c>
      <c r="U5979">
        <v>0.20699999999999999</v>
      </c>
    </row>
    <row r="5980" spans="1:21" x14ac:dyDescent="0.2">
      <c r="A5980" t="s">
        <v>1625</v>
      </c>
      <c r="B5980" t="s">
        <v>1484</v>
      </c>
      <c r="C5980">
        <v>5322</v>
      </c>
      <c r="D5980">
        <v>1.34557975788467</v>
      </c>
      <c r="E5980">
        <v>0.70830400411734995</v>
      </c>
      <c r="F5980">
        <v>0.63727575376731904</v>
      </c>
      <c r="G5980" s="3">
        <f t="shared" si="558"/>
        <v>-1.34557975788467</v>
      </c>
      <c r="H5980" s="6">
        <f t="shared" si="559"/>
        <v>-2.5413230097276727</v>
      </c>
      <c r="I5980">
        <v>2.3427240257075299E-4</v>
      </c>
      <c r="J5980" s="3">
        <f t="shared" si="560"/>
        <v>-0.70830400411734995</v>
      </c>
      <c r="K5980" s="6">
        <f t="shared" si="561"/>
        <v>-1.6338822369543842</v>
      </c>
      <c r="L5980">
        <v>5.1560044215959701E-2</v>
      </c>
      <c r="M5980" s="3">
        <f t="shared" si="562"/>
        <v>-0.63727575376731904</v>
      </c>
      <c r="N5980" s="6">
        <f t="shared" si="563"/>
        <v>-1.5553893372785477</v>
      </c>
      <c r="O5980">
        <v>9.8441383061082799E-2</v>
      </c>
      <c r="P5980" s="5">
        <v>5979</v>
      </c>
      <c r="Q5980">
        <v>0.16700000000000001</v>
      </c>
      <c r="R5980" s="5">
        <v>5295</v>
      </c>
      <c r="S5980">
        <v>0.26200000000000001</v>
      </c>
      <c r="T5980" s="5">
        <v>5773</v>
      </c>
      <c r="U5980">
        <v>0.19600000000000001</v>
      </c>
    </row>
    <row r="5981" spans="1:21" x14ac:dyDescent="0.2">
      <c r="A5981" t="s">
        <v>1578</v>
      </c>
      <c r="B5981" t="s">
        <v>18</v>
      </c>
      <c r="C5981">
        <v>819</v>
      </c>
      <c r="D5981">
        <v>7.6665035484328903E-2</v>
      </c>
      <c r="E5981">
        <v>-0.504924406039164</v>
      </c>
      <c r="F5981">
        <v>0.58158944152349301</v>
      </c>
      <c r="G5981" s="3">
        <f t="shared" si="558"/>
        <v>-7.6665035484328903E-2</v>
      </c>
      <c r="H5981" s="6">
        <f t="shared" si="559"/>
        <v>-1.0545774371579519</v>
      </c>
      <c r="I5981">
        <v>0.89287890614485699</v>
      </c>
      <c r="J5981" s="3">
        <f t="shared" si="560"/>
        <v>0.504924406039164</v>
      </c>
      <c r="K5981" s="6">
        <f t="shared" si="561"/>
        <v>1.4190489992906556</v>
      </c>
      <c r="L5981">
        <v>0.25772796497761802</v>
      </c>
      <c r="M5981" s="3">
        <f t="shared" si="562"/>
        <v>-0.58158944152349301</v>
      </c>
      <c r="N5981" s="6">
        <f t="shared" si="563"/>
        <v>-1.4964970568734959</v>
      </c>
      <c r="O5981">
        <v>0.217013473160172</v>
      </c>
      <c r="P5981" s="5">
        <v>5980</v>
      </c>
      <c r="Q5981">
        <v>0.16700000000000001</v>
      </c>
      <c r="R5981" s="5">
        <v>6084</v>
      </c>
      <c r="S5981">
        <v>0.152</v>
      </c>
      <c r="T5981" s="5">
        <v>5808</v>
      </c>
      <c r="U5981">
        <v>0.191</v>
      </c>
    </row>
    <row r="5982" spans="1:21" x14ac:dyDescent="0.2">
      <c r="A5982" t="s">
        <v>1485</v>
      </c>
      <c r="B5982" t="s">
        <v>18</v>
      </c>
      <c r="C5982">
        <v>1815</v>
      </c>
      <c r="D5982">
        <v>2.7267746250026699</v>
      </c>
      <c r="E5982">
        <v>2.3476594212783599</v>
      </c>
      <c r="F5982">
        <v>0.37911520372430901</v>
      </c>
      <c r="G5982" s="3">
        <f t="shared" si="558"/>
        <v>-2.7267746250026699</v>
      </c>
      <c r="H5982" s="6">
        <f t="shared" si="559"/>
        <v>-6.6197403249619668</v>
      </c>
      <c r="I5982" s="7">
        <v>1.4776259206109901E-12</v>
      </c>
      <c r="J5982" s="3">
        <f t="shared" si="560"/>
        <v>-2.3476594212783599</v>
      </c>
      <c r="K5982" s="6">
        <f t="shared" si="561"/>
        <v>-5.0899780021448668</v>
      </c>
      <c r="L5982" s="7">
        <v>4.48086647253137E-10</v>
      </c>
      <c r="M5982" s="3">
        <f t="shared" si="562"/>
        <v>-0.37911520372430901</v>
      </c>
      <c r="N5982" s="6">
        <f t="shared" si="563"/>
        <v>-1.3005439949195199</v>
      </c>
      <c r="O5982">
        <v>0.39901084017965899</v>
      </c>
      <c r="P5982" s="5">
        <v>5981</v>
      </c>
      <c r="Q5982">
        <v>0.16700000000000001</v>
      </c>
      <c r="R5982" s="5">
        <v>3718</v>
      </c>
      <c r="S5982">
        <v>0.48199999999999998</v>
      </c>
      <c r="T5982" s="5">
        <v>5887</v>
      </c>
      <c r="U5982">
        <v>0.18</v>
      </c>
    </row>
    <row r="5983" spans="1:21" x14ac:dyDescent="0.2">
      <c r="A5983" t="s">
        <v>1590</v>
      </c>
      <c r="B5983" t="s">
        <v>278</v>
      </c>
      <c r="C5983">
        <v>1356</v>
      </c>
      <c r="D5983">
        <v>1.4185261715423201</v>
      </c>
      <c r="E5983">
        <v>0.87552375142144501</v>
      </c>
      <c r="F5983">
        <v>0.54300242012087396</v>
      </c>
      <c r="G5983" s="3">
        <f t="shared" si="558"/>
        <v>-1.4185261715423201</v>
      </c>
      <c r="H5983" s="6">
        <f t="shared" si="559"/>
        <v>-2.6731229052224972</v>
      </c>
      <c r="I5983">
        <v>2.84835163505217E-3</v>
      </c>
      <c r="J5983" s="3">
        <f t="shared" si="560"/>
        <v>-0.87552375142144501</v>
      </c>
      <c r="K5983" s="6">
        <f t="shared" si="561"/>
        <v>-1.8346740197467306</v>
      </c>
      <c r="L5983">
        <v>6.1017374351659E-2</v>
      </c>
      <c r="M5983" s="3">
        <f t="shared" si="562"/>
        <v>-0.54300242012087396</v>
      </c>
      <c r="N5983" s="6">
        <f t="shared" si="563"/>
        <v>-1.4570015580160167</v>
      </c>
      <c r="O5983">
        <v>0.29457323455346801</v>
      </c>
      <c r="P5983" s="5">
        <v>5982</v>
      </c>
      <c r="Q5983">
        <v>0.16700000000000001</v>
      </c>
      <c r="R5983" s="5">
        <v>5105</v>
      </c>
      <c r="S5983">
        <v>0.28899999999999998</v>
      </c>
      <c r="T5983" s="5">
        <v>5802</v>
      </c>
      <c r="U5983">
        <v>0.192</v>
      </c>
    </row>
    <row r="5984" spans="1:21" x14ac:dyDescent="0.2">
      <c r="A5984" t="s">
        <v>1577</v>
      </c>
      <c r="B5984" t="s">
        <v>18</v>
      </c>
      <c r="C5984">
        <v>3537</v>
      </c>
      <c r="D5984">
        <v>1.2667194839528799</v>
      </c>
      <c r="E5984">
        <v>0.67141907899248998</v>
      </c>
      <c r="F5984">
        <v>0.59530040496039505</v>
      </c>
      <c r="G5984" s="3">
        <f t="shared" si="558"/>
        <v>-1.2667194839528799</v>
      </c>
      <c r="H5984" s="6">
        <f t="shared" si="559"/>
        <v>-2.4061381596379956</v>
      </c>
      <c r="I5984">
        <v>2.9235412626818697E-4</v>
      </c>
      <c r="J5984" s="3">
        <f t="shared" si="560"/>
        <v>-0.67141907899248998</v>
      </c>
      <c r="K5984" s="6">
        <f t="shared" si="561"/>
        <v>-1.5926387655288856</v>
      </c>
      <c r="L5984">
        <v>5.31625622388852E-2</v>
      </c>
      <c r="M5984" s="3">
        <f t="shared" si="562"/>
        <v>-0.59530040496039505</v>
      </c>
      <c r="N5984" s="6">
        <f t="shared" si="563"/>
        <v>-1.5107871362398808</v>
      </c>
      <c r="O5984">
        <v>0.107393349489457</v>
      </c>
      <c r="P5984" s="5">
        <v>5983</v>
      </c>
      <c r="Q5984">
        <v>0.16600000000000001</v>
      </c>
      <c r="R5984" s="5">
        <v>5352</v>
      </c>
      <c r="S5984">
        <v>0.254</v>
      </c>
      <c r="T5984" s="5">
        <v>5810</v>
      </c>
      <c r="U5984">
        <v>0.191</v>
      </c>
    </row>
    <row r="5985" spans="1:21" x14ac:dyDescent="0.2">
      <c r="A5985" t="s">
        <v>1157</v>
      </c>
      <c r="B5985" t="s">
        <v>18</v>
      </c>
      <c r="C5985">
        <v>1800</v>
      </c>
      <c r="D5985">
        <v>1.6672532485814999</v>
      </c>
      <c r="E5985">
        <v>2.2115815897531199</v>
      </c>
      <c r="F5985">
        <v>-0.54432834117161799</v>
      </c>
      <c r="G5985" s="3">
        <f t="shared" si="558"/>
        <v>-1.6672532485814999</v>
      </c>
      <c r="H5985" s="6">
        <f t="shared" si="559"/>
        <v>-3.1760932015600472</v>
      </c>
      <c r="I5985">
        <v>9.2787027689361298E-4</v>
      </c>
      <c r="J5985" s="3">
        <f t="shared" si="560"/>
        <v>-2.2115815897531199</v>
      </c>
      <c r="K5985" s="6">
        <f t="shared" si="561"/>
        <v>-4.6318277078350407</v>
      </c>
      <c r="L5985" s="7">
        <v>4.29581984800832E-6</v>
      </c>
      <c r="M5985" s="3">
        <f t="shared" si="562"/>
        <v>0.54432834117161799</v>
      </c>
      <c r="N5985" s="6">
        <f t="shared" si="563"/>
        <v>1.4583412431221958</v>
      </c>
      <c r="O5985">
        <v>0.32832120100665302</v>
      </c>
      <c r="P5985" s="5">
        <v>5984</v>
      </c>
      <c r="Q5985">
        <v>0.16600000000000001</v>
      </c>
      <c r="R5985" s="5">
        <v>4883</v>
      </c>
      <c r="S5985">
        <v>0.32</v>
      </c>
      <c r="T5985" s="5">
        <v>6169</v>
      </c>
      <c r="U5985">
        <v>0.14099999999999999</v>
      </c>
    </row>
    <row r="5986" spans="1:21" x14ac:dyDescent="0.2">
      <c r="A5986" t="s">
        <v>1652</v>
      </c>
      <c r="B5986" t="s">
        <v>18</v>
      </c>
      <c r="C5986">
        <v>1149</v>
      </c>
      <c r="D5986">
        <v>1.67622555841515</v>
      </c>
      <c r="E5986">
        <v>0.89530621017034895</v>
      </c>
      <c r="F5986">
        <v>0.78091934824480302</v>
      </c>
      <c r="G5986" s="3">
        <f t="shared" si="558"/>
        <v>-1.67622555841515</v>
      </c>
      <c r="H5986" s="6">
        <f t="shared" si="559"/>
        <v>-3.19590729143773</v>
      </c>
      <c r="I5986" s="7">
        <v>8.7122172440665002E-5</v>
      </c>
      <c r="J5986" s="3">
        <f t="shared" si="560"/>
        <v>-0.89530621017034895</v>
      </c>
      <c r="K5986" s="6">
        <f t="shared" si="561"/>
        <v>-1.8600046269273907</v>
      </c>
      <c r="L5986">
        <v>3.3145792659219998E-2</v>
      </c>
      <c r="M5986" s="3">
        <f t="shared" si="562"/>
        <v>-0.78091934824480302</v>
      </c>
      <c r="N5986" s="6">
        <f t="shared" si="563"/>
        <v>-1.7182254523297449</v>
      </c>
      <c r="O5986">
        <v>8.3467197942150698E-2</v>
      </c>
      <c r="P5986" s="5">
        <v>5985</v>
      </c>
      <c r="Q5986">
        <v>0.16600000000000001</v>
      </c>
      <c r="R5986" s="5">
        <v>5000</v>
      </c>
      <c r="S5986">
        <v>0.30299999999999999</v>
      </c>
      <c r="T5986" s="5">
        <v>5746</v>
      </c>
      <c r="U5986">
        <v>0.19900000000000001</v>
      </c>
    </row>
    <row r="5987" spans="1:21" x14ac:dyDescent="0.2">
      <c r="A5987" t="s">
        <v>426</v>
      </c>
      <c r="B5987" t="s">
        <v>18</v>
      </c>
      <c r="C5987">
        <v>2280</v>
      </c>
      <c r="D5987">
        <v>-1.0583702052380699</v>
      </c>
      <c r="E5987">
        <v>3.1664684073779701</v>
      </c>
      <c r="F5987">
        <v>-4.22483861261603</v>
      </c>
      <c r="G5987" s="3">
        <f t="shared" si="558"/>
        <v>1.0583702052380699</v>
      </c>
      <c r="H5987" s="6">
        <f t="shared" si="559"/>
        <v>2.0825775301912519</v>
      </c>
      <c r="I5987">
        <v>0.100107847853624</v>
      </c>
      <c r="J5987" s="3">
        <f t="shared" si="560"/>
        <v>-3.1664684073779701</v>
      </c>
      <c r="K5987" s="6">
        <f t="shared" si="561"/>
        <v>-8.9784624556400434</v>
      </c>
      <c r="L5987" s="7">
        <v>2.6679164119286998E-7</v>
      </c>
      <c r="M5987" s="3">
        <f t="shared" si="562"/>
        <v>4.22483861261603</v>
      </c>
      <c r="N5987" s="6">
        <f t="shared" si="563"/>
        <v>18.698344165781599</v>
      </c>
      <c r="O5987" s="7">
        <v>8.3317181802347294E-12</v>
      </c>
      <c r="P5987" s="5">
        <v>5986</v>
      </c>
      <c r="Q5987">
        <v>0.16600000000000001</v>
      </c>
      <c r="R5987" s="5">
        <v>6444</v>
      </c>
      <c r="S5987">
        <v>0.10199999999999999</v>
      </c>
      <c r="T5987" s="5">
        <v>6811</v>
      </c>
      <c r="U5987">
        <v>5.0999999999999997E-2</v>
      </c>
    </row>
    <row r="5988" spans="1:21" x14ac:dyDescent="0.2">
      <c r="A5988" t="s">
        <v>668</v>
      </c>
      <c r="B5988" t="s">
        <v>18</v>
      </c>
      <c r="C5988">
        <v>717</v>
      </c>
      <c r="D5988">
        <v>-0.14399108532715099</v>
      </c>
      <c r="E5988">
        <v>2.7465847441829698</v>
      </c>
      <c r="F5988">
        <v>-2.8905758295101198</v>
      </c>
      <c r="G5988" s="3">
        <f t="shared" si="558"/>
        <v>0.14399108532715099</v>
      </c>
      <c r="H5988" s="6">
        <f t="shared" si="559"/>
        <v>1.1049576570461737</v>
      </c>
      <c r="I5988">
        <v>0.82725758300014596</v>
      </c>
      <c r="J5988" s="3">
        <f t="shared" si="560"/>
        <v>-2.7465847441829698</v>
      </c>
      <c r="K5988" s="6">
        <f t="shared" si="561"/>
        <v>-6.7112650925762445</v>
      </c>
      <c r="L5988" s="7">
        <v>4.27697336475732E-7</v>
      </c>
      <c r="M5988" s="3">
        <f t="shared" si="562"/>
        <v>2.8905758295101198</v>
      </c>
      <c r="N5988" s="6">
        <f t="shared" si="563"/>
        <v>7.4156637525088147</v>
      </c>
      <c r="O5988" s="7">
        <v>1.7394642963559201E-7</v>
      </c>
      <c r="P5988" s="5">
        <v>5987</v>
      </c>
      <c r="Q5988">
        <v>0.16600000000000001</v>
      </c>
      <c r="R5988" s="5">
        <v>6130</v>
      </c>
      <c r="S5988">
        <v>0.14599999999999999</v>
      </c>
      <c r="T5988" s="5">
        <v>6599</v>
      </c>
      <c r="U5988">
        <v>8.1000000000000003E-2</v>
      </c>
    </row>
    <row r="5989" spans="1:21" x14ac:dyDescent="0.2">
      <c r="A5989" t="s">
        <v>993</v>
      </c>
      <c r="B5989" t="s">
        <v>18</v>
      </c>
      <c r="C5989">
        <v>333</v>
      </c>
      <c r="D5989">
        <v>0.57092475437160795</v>
      </c>
      <c r="E5989">
        <v>1.9334318491165701</v>
      </c>
      <c r="F5989">
        <v>-1.36250709474496</v>
      </c>
      <c r="G5989" s="3">
        <f t="shared" si="558"/>
        <v>-0.57092475437160795</v>
      </c>
      <c r="H5989" s="6">
        <f t="shared" si="559"/>
        <v>-1.4854754417447331</v>
      </c>
      <c r="I5989">
        <v>0.48419002868898903</v>
      </c>
      <c r="J5989" s="3">
        <f t="shared" si="560"/>
        <v>-1.9334318491165701</v>
      </c>
      <c r="K5989" s="6">
        <f t="shared" si="561"/>
        <v>-3.8196272335625951</v>
      </c>
      <c r="L5989">
        <v>6.3317465927477303E-3</v>
      </c>
      <c r="M5989" s="3">
        <f t="shared" si="562"/>
        <v>1.36250709474496</v>
      </c>
      <c r="N5989" s="6">
        <f t="shared" si="563"/>
        <v>2.5713163114136233</v>
      </c>
      <c r="O5989">
        <v>7.3620093480479501E-2</v>
      </c>
      <c r="P5989" s="5">
        <v>5988</v>
      </c>
      <c r="Q5989">
        <v>0.16600000000000001</v>
      </c>
      <c r="R5989" s="5">
        <v>5636</v>
      </c>
      <c r="S5989">
        <v>0.215</v>
      </c>
      <c r="T5989" s="5">
        <v>6312</v>
      </c>
      <c r="U5989">
        <v>0.121</v>
      </c>
    </row>
    <row r="5990" spans="1:21" x14ac:dyDescent="0.2">
      <c r="A5990" t="s">
        <v>1174</v>
      </c>
      <c r="B5990" t="s">
        <v>1175</v>
      </c>
      <c r="C5990">
        <v>2013</v>
      </c>
      <c r="D5990">
        <v>1.9916023526981801</v>
      </c>
      <c r="E5990">
        <v>2.3546424957468601</v>
      </c>
      <c r="F5990">
        <v>-0.36304014304868598</v>
      </c>
      <c r="G5990" s="3">
        <f t="shared" si="558"/>
        <v>-1.9916023526981801</v>
      </c>
      <c r="H5990" s="6">
        <f t="shared" si="559"/>
        <v>-3.9767844100637575</v>
      </c>
      <c r="I5990" s="7">
        <v>3.4745954150562599E-8</v>
      </c>
      <c r="J5990" s="3">
        <f t="shared" si="560"/>
        <v>-2.3546424957468601</v>
      </c>
      <c r="K5990" s="6">
        <f t="shared" si="561"/>
        <v>-5.1146747359833888</v>
      </c>
      <c r="L5990" s="7">
        <v>1.5880843010607198E-11</v>
      </c>
      <c r="M5990" s="3">
        <f t="shared" si="562"/>
        <v>0.36304014304868598</v>
      </c>
      <c r="N5990" s="6">
        <f t="shared" si="563"/>
        <v>1.2861332696437042</v>
      </c>
      <c r="O5990">
        <v>0.383753747302576</v>
      </c>
      <c r="P5990" s="5">
        <v>5989</v>
      </c>
      <c r="Q5990">
        <v>0.16600000000000001</v>
      </c>
      <c r="R5990" s="5">
        <v>4677</v>
      </c>
      <c r="S5990">
        <v>0.34799999999999998</v>
      </c>
      <c r="T5990" s="5">
        <v>6154</v>
      </c>
      <c r="U5990">
        <v>0.14299999999999999</v>
      </c>
    </row>
    <row r="5991" spans="1:21" x14ac:dyDescent="0.2">
      <c r="A5991" t="s">
        <v>1173</v>
      </c>
      <c r="B5991" t="s">
        <v>18</v>
      </c>
      <c r="C5991">
        <v>2136</v>
      </c>
      <c r="D5991">
        <v>-0.51039570990361405</v>
      </c>
      <c r="E5991">
        <v>-0.12054569271518401</v>
      </c>
      <c r="F5991">
        <v>-0.38985001718842999</v>
      </c>
      <c r="G5991" s="3">
        <f t="shared" si="558"/>
        <v>0.51039570990361405</v>
      </c>
      <c r="H5991" s="6">
        <f t="shared" si="559"/>
        <v>1.4244408450677268</v>
      </c>
      <c r="I5991">
        <v>0.25510969322983101</v>
      </c>
      <c r="J5991" s="3">
        <f t="shared" si="560"/>
        <v>0.12054569271518401</v>
      </c>
      <c r="K5991" s="6">
        <f t="shared" si="561"/>
        <v>1.0871459927020868</v>
      </c>
      <c r="L5991">
        <v>0.791767782940211</v>
      </c>
      <c r="M5991" s="3">
        <f t="shared" si="562"/>
        <v>0.38985001718842999</v>
      </c>
      <c r="N5991" s="6">
        <f t="shared" si="563"/>
        <v>1.3102571822274747</v>
      </c>
      <c r="O5991">
        <v>0.395362486606814</v>
      </c>
      <c r="P5991" s="5">
        <v>5990</v>
      </c>
      <c r="Q5991">
        <v>0.16500000000000001</v>
      </c>
      <c r="R5991" s="5">
        <v>6310</v>
      </c>
      <c r="S5991">
        <v>0.121</v>
      </c>
      <c r="T5991" s="5">
        <v>6150</v>
      </c>
      <c r="U5991">
        <v>0.14299999999999999</v>
      </c>
    </row>
    <row r="5992" spans="1:21" x14ac:dyDescent="0.2">
      <c r="A5992" t="s">
        <v>1000</v>
      </c>
      <c r="B5992" t="s">
        <v>958</v>
      </c>
      <c r="C5992">
        <v>3495</v>
      </c>
      <c r="D5992">
        <v>2.6216392712925201</v>
      </c>
      <c r="E5992">
        <v>3.5974223394890701</v>
      </c>
      <c r="F5992">
        <v>-0.97578306819655203</v>
      </c>
      <c r="G5992" s="3">
        <f t="shared" si="558"/>
        <v>-2.6216392712925201</v>
      </c>
      <c r="H5992" s="6">
        <f t="shared" si="559"/>
        <v>-6.1544898313799523</v>
      </c>
      <c r="I5992" s="7">
        <v>2.0869429059949701E-8</v>
      </c>
      <c r="J5992" s="3">
        <f t="shared" si="560"/>
        <v>-3.5974223394890701</v>
      </c>
      <c r="K5992" s="6">
        <f t="shared" si="561"/>
        <v>-12.104086851524549</v>
      </c>
      <c r="L5992" s="7">
        <v>1.8900762911816699E-15</v>
      </c>
      <c r="M5992" s="3">
        <f t="shared" si="562"/>
        <v>0.97578306819655203</v>
      </c>
      <c r="N5992" s="6">
        <f t="shared" si="563"/>
        <v>1.9667084003956505</v>
      </c>
      <c r="O5992">
        <v>5.0499125158548798E-2</v>
      </c>
      <c r="P5992" s="5">
        <v>5991</v>
      </c>
      <c r="Q5992">
        <v>0.16500000000000001</v>
      </c>
      <c r="R5992" s="5">
        <v>3812</v>
      </c>
      <c r="S5992">
        <v>0.46899999999999997</v>
      </c>
      <c r="T5992" s="5">
        <v>6300</v>
      </c>
      <c r="U5992">
        <v>0.122</v>
      </c>
    </row>
    <row r="5993" spans="1:21" x14ac:dyDescent="0.2">
      <c r="A5993" t="s">
        <v>1022</v>
      </c>
      <c r="B5993" t="s">
        <v>18</v>
      </c>
      <c r="C5993">
        <v>510</v>
      </c>
      <c r="D5993">
        <v>-0.31956073569158899</v>
      </c>
      <c r="E5993">
        <v>0.82629427146096901</v>
      </c>
      <c r="F5993">
        <v>-1.1458550071525599</v>
      </c>
      <c r="G5993" s="3">
        <f t="shared" si="558"/>
        <v>0.31956073569158899</v>
      </c>
      <c r="H5993" s="6">
        <f t="shared" si="559"/>
        <v>1.2479505215436257</v>
      </c>
      <c r="I5993">
        <v>0.65278500616595603</v>
      </c>
      <c r="J5993" s="3">
        <f t="shared" si="560"/>
        <v>-0.82629427146096901</v>
      </c>
      <c r="K5993" s="6">
        <f t="shared" si="561"/>
        <v>-1.7731250319074308</v>
      </c>
      <c r="L5993">
        <v>0.17851112814390799</v>
      </c>
      <c r="M5993" s="3">
        <f t="shared" si="562"/>
        <v>1.1458550071525599</v>
      </c>
      <c r="N5993" s="6">
        <f t="shared" si="563"/>
        <v>2.2127723083309392</v>
      </c>
      <c r="O5993">
        <v>6.8651586748036203E-2</v>
      </c>
      <c r="P5993" s="5">
        <v>5992</v>
      </c>
      <c r="Q5993">
        <v>0.16500000000000001</v>
      </c>
      <c r="R5993" s="5">
        <v>6183</v>
      </c>
      <c r="S5993">
        <v>0.13900000000000001</v>
      </c>
      <c r="T5993" s="5">
        <v>6280</v>
      </c>
      <c r="U5993">
        <v>0.125</v>
      </c>
    </row>
    <row r="5994" spans="1:21" x14ac:dyDescent="0.2">
      <c r="A5994" t="s">
        <v>1708</v>
      </c>
      <c r="B5994" t="s">
        <v>18</v>
      </c>
      <c r="C5994">
        <v>1098</v>
      </c>
      <c r="D5994">
        <v>0.55232454887701599</v>
      </c>
      <c r="E5994">
        <v>-0.339073084241516</v>
      </c>
      <c r="F5994">
        <v>0.89139763311853204</v>
      </c>
      <c r="G5994" s="3">
        <f t="shared" si="558"/>
        <v>-0.55232454887701599</v>
      </c>
      <c r="H5994" s="6">
        <f t="shared" si="559"/>
        <v>-1.4664466121194955</v>
      </c>
      <c r="I5994">
        <v>0.17383037088254299</v>
      </c>
      <c r="J5994" s="3">
        <f t="shared" si="560"/>
        <v>0.339073084241516</v>
      </c>
      <c r="K5994" s="6">
        <f t="shared" si="561"/>
        <v>1.2649436204167781</v>
      </c>
      <c r="L5994">
        <v>0.38323586110967001</v>
      </c>
      <c r="M5994" s="3">
        <f t="shared" si="562"/>
        <v>-0.89139763311853204</v>
      </c>
      <c r="N5994" s="6">
        <f t="shared" si="563"/>
        <v>-1.8549722866823533</v>
      </c>
      <c r="O5994">
        <v>2.0675738926838699E-2</v>
      </c>
      <c r="P5994" s="5">
        <v>5993</v>
      </c>
      <c r="Q5994">
        <v>0.16500000000000001</v>
      </c>
      <c r="R5994" s="5">
        <v>5860</v>
      </c>
      <c r="S5994">
        <v>0.184</v>
      </c>
      <c r="T5994" s="5">
        <v>5697</v>
      </c>
      <c r="U5994">
        <v>0.20599999999999999</v>
      </c>
    </row>
    <row r="5995" spans="1:21" x14ac:dyDescent="0.2">
      <c r="A5995" t="s">
        <v>701</v>
      </c>
      <c r="B5995" t="s">
        <v>18</v>
      </c>
      <c r="C5995">
        <v>1239</v>
      </c>
      <c r="D5995">
        <v>4.0908413646687896</v>
      </c>
      <c r="E5995">
        <v>6.8871466308085898</v>
      </c>
      <c r="F5995">
        <v>-2.7963052661397998</v>
      </c>
      <c r="G5995" s="3">
        <f t="shared" si="558"/>
        <v>-4.0908413646687896</v>
      </c>
      <c r="H5995" s="6">
        <f t="shared" si="559"/>
        <v>-17.03985748889043</v>
      </c>
      <c r="I5995" s="7">
        <v>8.98385701662768E-14</v>
      </c>
      <c r="J5995" s="3">
        <f t="shared" si="560"/>
        <v>-6.8871466308085898</v>
      </c>
      <c r="K5995" s="6">
        <f t="shared" si="561"/>
        <v>-118.3689296183216</v>
      </c>
      <c r="L5995" s="7">
        <v>8.0797985846564906E-36</v>
      </c>
      <c r="M5995" s="3">
        <f t="shared" si="562"/>
        <v>2.7963052661397998</v>
      </c>
      <c r="N5995" s="6">
        <f t="shared" si="563"/>
        <v>6.9465915249288406</v>
      </c>
      <c r="O5995" s="7">
        <v>1.3490267548210599E-6</v>
      </c>
      <c r="P5995" s="5">
        <v>5994</v>
      </c>
      <c r="Q5995">
        <v>0.16500000000000001</v>
      </c>
      <c r="R5995" s="5">
        <v>1758</v>
      </c>
      <c r="S5995">
        <v>0.755</v>
      </c>
      <c r="T5995" s="5">
        <v>6570</v>
      </c>
      <c r="U5995">
        <v>8.5000000000000006E-2</v>
      </c>
    </row>
    <row r="5996" spans="1:21" x14ac:dyDescent="0.2">
      <c r="A5996" t="s">
        <v>2330</v>
      </c>
      <c r="B5996" t="s">
        <v>18</v>
      </c>
      <c r="C5996">
        <v>3108</v>
      </c>
      <c r="D5996">
        <v>1.54055390493824</v>
      </c>
      <c r="E5996">
        <v>-2.0195988547461401E-2</v>
      </c>
      <c r="F5996">
        <v>1.56074989348571</v>
      </c>
      <c r="G5996" s="3">
        <f t="shared" si="558"/>
        <v>-1.54055390493824</v>
      </c>
      <c r="H5996" s="6">
        <f t="shared" si="559"/>
        <v>-2.9090617185673957</v>
      </c>
      <c r="I5996" s="7">
        <v>7.7389728624040104E-5</v>
      </c>
      <c r="J5996" s="3">
        <f t="shared" si="560"/>
        <v>2.0195988547461401E-2</v>
      </c>
      <c r="K5996" s="6">
        <f t="shared" si="561"/>
        <v>1.0140972344359225</v>
      </c>
      <c r="L5996">
        <v>0.96433299047043397</v>
      </c>
      <c r="M5996" s="3">
        <f t="shared" si="562"/>
        <v>-1.56074989348571</v>
      </c>
      <c r="N5996" s="6">
        <f t="shared" si="563"/>
        <v>-2.9500714436026252</v>
      </c>
      <c r="O5996" s="7">
        <v>5.1391777750749901E-5</v>
      </c>
      <c r="P5996" s="5">
        <v>5995</v>
      </c>
      <c r="Q5996">
        <v>0.16500000000000001</v>
      </c>
      <c r="R5996" s="5">
        <v>5155</v>
      </c>
      <c r="S5996">
        <v>0.28199999999999997</v>
      </c>
      <c r="T5996" s="5">
        <v>5192</v>
      </c>
      <c r="U5996">
        <v>0.27700000000000002</v>
      </c>
    </row>
    <row r="5997" spans="1:21" x14ac:dyDescent="0.2">
      <c r="A5997" t="s">
        <v>2361</v>
      </c>
      <c r="B5997" t="s">
        <v>18</v>
      </c>
      <c r="C5997">
        <v>2580</v>
      </c>
      <c r="D5997">
        <v>1.77058158003694</v>
      </c>
      <c r="E5997">
        <v>0.18730901384398299</v>
      </c>
      <c r="F5997">
        <v>1.5832725661929601</v>
      </c>
      <c r="G5997" s="3">
        <f t="shared" si="558"/>
        <v>-1.77058158003694</v>
      </c>
      <c r="H5997" s="6">
        <f t="shared" si="559"/>
        <v>-3.4119147028559458</v>
      </c>
      <c r="I5997">
        <v>8.7842080158363701E-4</v>
      </c>
      <c r="J5997" s="3">
        <f t="shared" si="560"/>
        <v>-0.18730901384398299</v>
      </c>
      <c r="K5997" s="6">
        <f t="shared" si="561"/>
        <v>-1.1386378901694283</v>
      </c>
      <c r="L5997">
        <v>0.74726524290691798</v>
      </c>
      <c r="M5997" s="3">
        <f t="shared" si="562"/>
        <v>-1.5832725661929601</v>
      </c>
      <c r="N5997" s="6">
        <f t="shared" si="563"/>
        <v>-2.9964879373092557</v>
      </c>
      <c r="O5997">
        <v>2.9957745030968199E-3</v>
      </c>
      <c r="P5997" s="5">
        <v>5996</v>
      </c>
      <c r="Q5997">
        <v>0.16500000000000001</v>
      </c>
      <c r="R5997" s="5">
        <v>4885</v>
      </c>
      <c r="S5997">
        <v>0.31900000000000001</v>
      </c>
      <c r="T5997" s="5">
        <v>5160</v>
      </c>
      <c r="U5997">
        <v>0.28100000000000003</v>
      </c>
    </row>
    <row r="5998" spans="1:21" x14ac:dyDescent="0.2">
      <c r="A5998" t="s">
        <v>2843</v>
      </c>
      <c r="B5998" t="s">
        <v>18</v>
      </c>
      <c r="C5998">
        <v>1977</v>
      </c>
      <c r="D5998">
        <v>0.26297398348144202</v>
      </c>
      <c r="E5998">
        <v>-1.80824642974419</v>
      </c>
      <c r="F5998">
        <v>2.07122041322563</v>
      </c>
      <c r="G5998" s="3">
        <f t="shared" si="558"/>
        <v>-0.26297398348144202</v>
      </c>
      <c r="H5998" s="6">
        <f t="shared" si="559"/>
        <v>-1.1999497431526149</v>
      </c>
      <c r="I5998">
        <v>0.64464577859725802</v>
      </c>
      <c r="J5998" s="3">
        <f t="shared" si="560"/>
        <v>1.80824642974419</v>
      </c>
      <c r="K5998" s="6">
        <f t="shared" si="561"/>
        <v>3.5021634795258731</v>
      </c>
      <c r="L5998" s="7">
        <v>7.5653843918027896E-5</v>
      </c>
      <c r="M5998" s="3">
        <f t="shared" si="562"/>
        <v>-2.07122041322563</v>
      </c>
      <c r="N5998" s="6">
        <f t="shared" si="563"/>
        <v>-4.202420167735534</v>
      </c>
      <c r="O5998" s="7">
        <v>9.0536738444265207E-6</v>
      </c>
      <c r="P5998" s="5">
        <v>5997</v>
      </c>
      <c r="Q5998">
        <v>0.16500000000000001</v>
      </c>
      <c r="R5998" s="5">
        <v>6044</v>
      </c>
      <c r="S5998">
        <v>0.158</v>
      </c>
      <c r="T5998" s="5">
        <v>4767</v>
      </c>
      <c r="U5998">
        <v>0.33600000000000002</v>
      </c>
    </row>
    <row r="5999" spans="1:21" x14ac:dyDescent="0.2">
      <c r="A5999" t="s">
        <v>1193</v>
      </c>
      <c r="B5999" t="s">
        <v>18</v>
      </c>
      <c r="C5999">
        <v>1557</v>
      </c>
      <c r="D5999">
        <v>1.93571730709028</v>
      </c>
      <c r="E5999">
        <v>2.3301514936680201</v>
      </c>
      <c r="F5999">
        <v>-0.39443418657774099</v>
      </c>
      <c r="G5999" s="3">
        <f t="shared" si="558"/>
        <v>-1.93571730709028</v>
      </c>
      <c r="H5999" s="6">
        <f t="shared" si="559"/>
        <v>-3.8256829247910042</v>
      </c>
      <c r="I5999">
        <v>3.14615599489489E-4</v>
      </c>
      <c r="J5999" s="3">
        <f t="shared" si="560"/>
        <v>-2.3301514936680201</v>
      </c>
      <c r="K5999" s="6">
        <f t="shared" si="561"/>
        <v>-5.0285815086787879</v>
      </c>
      <c r="L5999" s="7">
        <v>6.1069704188585604E-6</v>
      </c>
      <c r="M5999" s="3">
        <f t="shared" si="562"/>
        <v>0.39443418657774099</v>
      </c>
      <c r="N5999" s="6">
        <f t="shared" si="563"/>
        <v>1.3144271513179573</v>
      </c>
      <c r="O5999">
        <v>0.52684976078081003</v>
      </c>
      <c r="P5999" s="5">
        <v>5998</v>
      </c>
      <c r="Q5999">
        <v>0.16400000000000001</v>
      </c>
      <c r="R5999" s="5">
        <v>4623</v>
      </c>
      <c r="S5999">
        <v>0.35599999999999998</v>
      </c>
      <c r="T5999" s="5">
        <v>6137</v>
      </c>
      <c r="U5999">
        <v>0.14499999999999999</v>
      </c>
    </row>
    <row r="6000" spans="1:21" x14ac:dyDescent="0.2">
      <c r="A6000" t="s">
        <v>5990</v>
      </c>
      <c r="B6000" t="s">
        <v>18</v>
      </c>
      <c r="C6000">
        <v>1674</v>
      </c>
      <c r="D6000">
        <v>1.9350331392353599</v>
      </c>
      <c r="E6000">
        <v>-2.0283433573015199</v>
      </c>
      <c r="F6000">
        <v>3.9633764965368798</v>
      </c>
      <c r="G6000" s="3">
        <f t="shared" si="558"/>
        <v>-1.9350331392353599</v>
      </c>
      <c r="H6000" s="6">
        <f t="shared" si="559"/>
        <v>-3.8238691050449947</v>
      </c>
      <c r="I6000">
        <v>1.02601403399012E-3</v>
      </c>
      <c r="J6000" s="3">
        <f t="shared" si="560"/>
        <v>2.0283433573015199</v>
      </c>
      <c r="K6000" s="6">
        <f t="shared" si="561"/>
        <v>4.0793614928596762</v>
      </c>
      <c r="L6000">
        <v>3.2065291162721799E-4</v>
      </c>
      <c r="M6000" s="3">
        <f t="shared" si="562"/>
        <v>-3.9633764965368798</v>
      </c>
      <c r="N6000" s="6">
        <f t="shared" si="563"/>
        <v>-15.598944380856345</v>
      </c>
      <c r="O6000" s="7">
        <v>2.0983455843029701E-12</v>
      </c>
      <c r="P6000" s="5">
        <v>5999</v>
      </c>
      <c r="Q6000">
        <v>0.16400000000000001</v>
      </c>
      <c r="R6000" s="5">
        <v>4703</v>
      </c>
      <c r="S6000">
        <v>0.34499999999999997</v>
      </c>
      <c r="T6000" s="5">
        <v>2279</v>
      </c>
      <c r="U6000">
        <v>0.68200000000000005</v>
      </c>
    </row>
    <row r="6001" spans="1:21" x14ac:dyDescent="0.2">
      <c r="A6001" t="s">
        <v>2667</v>
      </c>
      <c r="B6001" t="s">
        <v>2668</v>
      </c>
      <c r="C6001">
        <v>3078</v>
      </c>
      <c r="D6001">
        <v>1.5514728686995201</v>
      </c>
      <c r="E6001">
        <v>-0.34873985437717397</v>
      </c>
      <c r="F6001">
        <v>1.9002127230766901</v>
      </c>
      <c r="G6001" s="3">
        <f t="shared" si="558"/>
        <v>-1.5514728686995201</v>
      </c>
      <c r="H6001" s="6">
        <f t="shared" si="559"/>
        <v>-2.9311623318500022</v>
      </c>
      <c r="I6001" s="7">
        <v>2.4997940569661701E-5</v>
      </c>
      <c r="J6001" s="3">
        <f t="shared" si="560"/>
        <v>0.34873985437717397</v>
      </c>
      <c r="K6001" s="6">
        <f t="shared" si="561"/>
        <v>1.2734478275223031</v>
      </c>
      <c r="L6001">
        <v>0.36325287544220802</v>
      </c>
      <c r="M6001" s="3">
        <f t="shared" si="562"/>
        <v>-1.9002127230766901</v>
      </c>
      <c r="N6001" s="6">
        <f t="shared" si="563"/>
        <v>-3.7326823036095829</v>
      </c>
      <c r="O6001" s="7">
        <v>1.2514701268494101E-7</v>
      </c>
      <c r="P6001" s="5">
        <v>6000</v>
      </c>
      <c r="Q6001">
        <v>0.16400000000000001</v>
      </c>
      <c r="R6001" s="5">
        <v>5183</v>
      </c>
      <c r="S6001">
        <v>0.27800000000000002</v>
      </c>
      <c r="T6001" s="5">
        <v>4912</v>
      </c>
      <c r="U6001">
        <v>0.316</v>
      </c>
    </row>
    <row r="6002" spans="1:21" x14ac:dyDescent="0.2">
      <c r="A6002" t="s">
        <v>3372</v>
      </c>
      <c r="B6002" t="s">
        <v>3373</v>
      </c>
      <c r="C6002">
        <v>2295</v>
      </c>
      <c r="D6002">
        <v>0.498382943899778</v>
      </c>
      <c r="E6002">
        <v>-1.90014035578508</v>
      </c>
      <c r="F6002">
        <v>2.39852329968486</v>
      </c>
      <c r="G6002" s="3">
        <f t="shared" si="558"/>
        <v>-0.498382943899778</v>
      </c>
      <c r="H6002" s="6">
        <f t="shared" si="559"/>
        <v>-1.4126293179846676</v>
      </c>
      <c r="I6002">
        <v>0.179631885339049</v>
      </c>
      <c r="J6002" s="3">
        <f t="shared" si="560"/>
        <v>1.90014035578508</v>
      </c>
      <c r="K6002" s="6">
        <f t="shared" si="561"/>
        <v>3.7324950725411052</v>
      </c>
      <c r="L6002" s="7">
        <v>4.4848671560169696E-9</v>
      </c>
      <c r="M6002" s="3">
        <f t="shared" si="562"/>
        <v>-2.39852329968486</v>
      </c>
      <c r="N6002" s="6">
        <f t="shared" si="563"/>
        <v>-5.2726319687048813</v>
      </c>
      <c r="O6002" s="7">
        <v>3.2834208598425498E-13</v>
      </c>
      <c r="P6002" s="5">
        <v>6001</v>
      </c>
      <c r="Q6002">
        <v>0.16400000000000001</v>
      </c>
      <c r="R6002" s="5">
        <v>5926</v>
      </c>
      <c r="S6002">
        <v>0.17399999999999999</v>
      </c>
      <c r="T6002" s="5">
        <v>4340</v>
      </c>
      <c r="U6002">
        <v>0.39500000000000002</v>
      </c>
    </row>
    <row r="6003" spans="1:21" x14ac:dyDescent="0.2">
      <c r="A6003" t="s">
        <v>1201</v>
      </c>
      <c r="B6003" t="s">
        <v>18</v>
      </c>
      <c r="C6003">
        <v>390</v>
      </c>
      <c r="D6003">
        <v>0.68011269532905805</v>
      </c>
      <c r="E6003">
        <v>1.0462582513276999</v>
      </c>
      <c r="F6003">
        <v>-0.36614555599863702</v>
      </c>
      <c r="G6003" s="3">
        <f t="shared" si="558"/>
        <v>-0.68011269532905805</v>
      </c>
      <c r="H6003" s="6">
        <f t="shared" si="559"/>
        <v>-1.6022649103325497</v>
      </c>
      <c r="I6003">
        <v>0.100107847853624</v>
      </c>
      <c r="J6003" s="3">
        <f t="shared" si="560"/>
        <v>-1.0462582513276999</v>
      </c>
      <c r="K6003" s="6">
        <f t="shared" si="561"/>
        <v>-2.0651667154852928</v>
      </c>
      <c r="L6003">
        <v>6.2846419790518696E-3</v>
      </c>
      <c r="M6003" s="3">
        <f t="shared" si="562"/>
        <v>0.36614555599863702</v>
      </c>
      <c r="N6003" s="6">
        <f t="shared" si="563"/>
        <v>1.2889046637466841</v>
      </c>
      <c r="O6003">
        <v>0.419982711578121</v>
      </c>
      <c r="P6003" s="5">
        <v>6002</v>
      </c>
      <c r="Q6003">
        <v>0.16400000000000001</v>
      </c>
      <c r="R6003" s="5">
        <v>5786</v>
      </c>
      <c r="S6003">
        <v>0.19400000000000001</v>
      </c>
      <c r="T6003" s="5">
        <v>6131</v>
      </c>
      <c r="U6003">
        <v>0.14599999999999999</v>
      </c>
    </row>
    <row r="6004" spans="1:21" x14ac:dyDescent="0.2">
      <c r="A6004" t="s">
        <v>2441</v>
      </c>
      <c r="B6004" t="s">
        <v>2442</v>
      </c>
      <c r="C6004">
        <v>1545</v>
      </c>
      <c r="D6004">
        <v>1.5288233981203201</v>
      </c>
      <c r="E6004">
        <v>-1.7692774946474601E-2</v>
      </c>
      <c r="F6004">
        <v>1.5465161730668</v>
      </c>
      <c r="G6004" s="3">
        <f t="shared" si="558"/>
        <v>-1.5288233981203201</v>
      </c>
      <c r="H6004" s="6">
        <f t="shared" si="559"/>
        <v>-2.8855041343828263</v>
      </c>
      <c r="I6004">
        <v>1.57920312092065E-3</v>
      </c>
      <c r="J6004" s="3">
        <f t="shared" si="560"/>
        <v>1.7692774946474601E-2</v>
      </c>
      <c r="K6004" s="6">
        <f t="shared" si="561"/>
        <v>1.0123392045546116</v>
      </c>
      <c r="L6004">
        <v>0.97463411592079296</v>
      </c>
      <c r="M6004" s="3">
        <f t="shared" si="562"/>
        <v>-1.5465161730668</v>
      </c>
      <c r="N6004" s="6">
        <f t="shared" si="563"/>
        <v>-2.9211089601401636</v>
      </c>
      <c r="O6004">
        <v>1.28077341860821E-3</v>
      </c>
      <c r="P6004" s="5">
        <v>6003</v>
      </c>
      <c r="Q6004">
        <v>0.16400000000000001</v>
      </c>
      <c r="R6004" s="5">
        <v>5088</v>
      </c>
      <c r="S6004">
        <v>0.29099999999999998</v>
      </c>
      <c r="T6004" s="5">
        <v>5098</v>
      </c>
      <c r="U6004">
        <v>0.28999999999999998</v>
      </c>
    </row>
    <row r="6005" spans="1:21" x14ac:dyDescent="0.2">
      <c r="A6005" t="s">
        <v>2075</v>
      </c>
      <c r="B6005" t="s">
        <v>18</v>
      </c>
      <c r="C6005">
        <v>783</v>
      </c>
      <c r="D6005">
        <v>-2.07370349300199</v>
      </c>
      <c r="E6005">
        <v>-3.2094754323451702</v>
      </c>
      <c r="F6005">
        <v>1.13577193934318</v>
      </c>
      <c r="G6005" s="3">
        <f t="shared" si="558"/>
        <v>2.07370349300199</v>
      </c>
      <c r="H6005" s="6">
        <f t="shared" si="559"/>
        <v>4.2096593481494953</v>
      </c>
      <c r="I6005">
        <v>1.24739070313379E-3</v>
      </c>
      <c r="J6005" s="3">
        <f t="shared" si="560"/>
        <v>3.2094754323451702</v>
      </c>
      <c r="K6005" s="6">
        <f t="shared" si="561"/>
        <v>9.2501414842917544</v>
      </c>
      <c r="L6005" s="7">
        <v>1.1748546078781501E-7</v>
      </c>
      <c r="M6005" s="3">
        <f t="shared" si="562"/>
        <v>-1.13577193934318</v>
      </c>
      <c r="N6005" s="6">
        <f t="shared" si="563"/>
        <v>-2.1973610497386167</v>
      </c>
      <c r="O6005">
        <v>7.8589948495119397E-2</v>
      </c>
      <c r="P6005" s="5">
        <v>6004</v>
      </c>
      <c r="Q6005">
        <v>0.16400000000000001</v>
      </c>
      <c r="R6005" s="5">
        <v>6647</v>
      </c>
      <c r="S6005">
        <v>7.3999999999999996E-2</v>
      </c>
      <c r="T6005" s="5">
        <v>5394</v>
      </c>
      <c r="U6005">
        <v>0.248</v>
      </c>
    </row>
    <row r="6006" spans="1:21" x14ac:dyDescent="0.2">
      <c r="A6006" t="s">
        <v>1156</v>
      </c>
      <c r="B6006" t="s">
        <v>174</v>
      </c>
      <c r="C6006">
        <v>1335</v>
      </c>
      <c r="D6006">
        <v>0.99548172915966504</v>
      </c>
      <c r="E6006">
        <v>1.58104742499212</v>
      </c>
      <c r="F6006">
        <v>-0.58556569583245299</v>
      </c>
      <c r="G6006" s="3">
        <f t="shared" si="558"/>
        <v>-0.99548172915966504</v>
      </c>
      <c r="H6006" s="6">
        <f t="shared" si="559"/>
        <v>-1.9937461447191456</v>
      </c>
      <c r="I6006">
        <v>1.4669909481580401E-2</v>
      </c>
      <c r="J6006" s="3">
        <f t="shared" si="560"/>
        <v>-1.58104742499212</v>
      </c>
      <c r="K6006" s="6">
        <f t="shared" si="561"/>
        <v>-2.9918698653491687</v>
      </c>
      <c r="L6006" s="7">
        <v>3.8856731695358703E-5</v>
      </c>
      <c r="M6006" s="3">
        <f t="shared" si="562"/>
        <v>0.58556569583245299</v>
      </c>
      <c r="N6006" s="6">
        <f t="shared" si="563"/>
        <v>1.5006272856119416</v>
      </c>
      <c r="O6006">
        <v>0.17776981909219</v>
      </c>
      <c r="P6006" s="5">
        <v>6005</v>
      </c>
      <c r="Q6006">
        <v>0.16300000000000001</v>
      </c>
      <c r="R6006" s="5">
        <v>5521</v>
      </c>
      <c r="S6006">
        <v>0.23100000000000001</v>
      </c>
      <c r="T6006" s="5">
        <v>6166</v>
      </c>
      <c r="U6006">
        <v>0.14099999999999999</v>
      </c>
    </row>
    <row r="6007" spans="1:21" x14ac:dyDescent="0.2">
      <c r="A6007" t="s">
        <v>1246</v>
      </c>
      <c r="B6007" t="s">
        <v>18</v>
      </c>
      <c r="C6007">
        <v>432</v>
      </c>
      <c r="D6007">
        <v>0.98654338352486703</v>
      </c>
      <c r="E6007">
        <v>1.1478102169880799</v>
      </c>
      <c r="F6007">
        <v>-0.16126683346321299</v>
      </c>
      <c r="G6007" s="3">
        <f t="shared" si="558"/>
        <v>-0.98654338352486703</v>
      </c>
      <c r="H6007" s="6">
        <f t="shared" si="559"/>
        <v>-1.9814318992781075</v>
      </c>
      <c r="I6007">
        <v>8.6993484548470196E-2</v>
      </c>
      <c r="J6007" s="3">
        <f t="shared" si="560"/>
        <v>-1.1478102169880799</v>
      </c>
      <c r="K6007" s="6">
        <f t="shared" si="561"/>
        <v>-2.215773197000539</v>
      </c>
      <c r="L6007">
        <v>3.3988397790535897E-2</v>
      </c>
      <c r="M6007" s="3">
        <f t="shared" si="562"/>
        <v>0.16126683346321299</v>
      </c>
      <c r="N6007" s="6">
        <f t="shared" si="563"/>
        <v>1.1182686610666803</v>
      </c>
      <c r="O6007">
        <v>0.81560984504422696</v>
      </c>
      <c r="P6007" s="5">
        <v>6006</v>
      </c>
      <c r="Q6007">
        <v>0.16300000000000001</v>
      </c>
      <c r="R6007" s="5">
        <v>5550</v>
      </c>
      <c r="S6007">
        <v>0.22700000000000001</v>
      </c>
      <c r="T6007" s="5">
        <v>6086</v>
      </c>
      <c r="U6007">
        <v>0.152</v>
      </c>
    </row>
    <row r="6008" spans="1:21" x14ac:dyDescent="0.2">
      <c r="A6008" t="s">
        <v>941</v>
      </c>
      <c r="B6008" t="s">
        <v>942</v>
      </c>
      <c r="C6008">
        <v>879</v>
      </c>
      <c r="D6008">
        <v>1.7447347097339501</v>
      </c>
      <c r="E6008">
        <v>3.0091588277745398</v>
      </c>
      <c r="F6008">
        <v>-1.26442411804059</v>
      </c>
      <c r="G6008" s="3">
        <f t="shared" si="558"/>
        <v>-1.7447347097339501</v>
      </c>
      <c r="H6008" s="6">
        <f t="shared" si="559"/>
        <v>-3.3513322216120933</v>
      </c>
      <c r="I6008" s="7">
        <v>7.0718285654526898E-5</v>
      </c>
      <c r="J6008" s="3">
        <f t="shared" si="560"/>
        <v>-3.0091588277745398</v>
      </c>
      <c r="K6008" s="6">
        <f t="shared" si="561"/>
        <v>-8.0509488764020745</v>
      </c>
      <c r="L6008" s="7">
        <v>1.6046191145951E-12</v>
      </c>
      <c r="M6008" s="3">
        <f t="shared" si="562"/>
        <v>1.26442411804059</v>
      </c>
      <c r="N6008" s="6">
        <f t="shared" si="563"/>
        <v>2.4023129740713451</v>
      </c>
      <c r="O6008">
        <v>6.2956004898161496E-3</v>
      </c>
      <c r="P6008" s="5">
        <v>6007</v>
      </c>
      <c r="Q6008">
        <v>0.16300000000000001</v>
      </c>
      <c r="R6008" s="5">
        <v>4884</v>
      </c>
      <c r="S6008">
        <v>0.32</v>
      </c>
      <c r="T6008" s="5">
        <v>6351</v>
      </c>
      <c r="U6008">
        <v>0.115</v>
      </c>
    </row>
    <row r="6009" spans="1:21" x14ac:dyDescent="0.2">
      <c r="A6009" t="s">
        <v>829</v>
      </c>
      <c r="B6009" t="s">
        <v>18</v>
      </c>
      <c r="C6009">
        <v>1011</v>
      </c>
      <c r="D6009">
        <v>-1.51118092075976</v>
      </c>
      <c r="E6009">
        <v>0.43246781307967502</v>
      </c>
      <c r="F6009">
        <v>-1.9436487338394299</v>
      </c>
      <c r="G6009" s="3">
        <f t="shared" si="558"/>
        <v>1.51118092075976</v>
      </c>
      <c r="H6009" s="6">
        <f t="shared" si="559"/>
        <v>2.850432663579535</v>
      </c>
      <c r="I6009">
        <v>9.1230122203040699E-3</v>
      </c>
      <c r="J6009" s="3">
        <f t="shared" si="560"/>
        <v>-0.43246781307967502</v>
      </c>
      <c r="K6009" s="6">
        <f t="shared" si="561"/>
        <v>-1.3495400697372404</v>
      </c>
      <c r="L6009">
        <v>0.484521497050247</v>
      </c>
      <c r="M6009" s="3">
        <f t="shared" si="562"/>
        <v>1.9436487338394299</v>
      </c>
      <c r="N6009" s="6">
        <f t="shared" si="563"/>
        <v>3.8467730955884205</v>
      </c>
      <c r="O6009">
        <v>6.53426257240647E-4</v>
      </c>
      <c r="P6009" s="5">
        <v>6008</v>
      </c>
      <c r="Q6009">
        <v>0.16300000000000001</v>
      </c>
      <c r="R6009" s="5">
        <v>6551</v>
      </c>
      <c r="S6009">
        <v>8.6999999999999994E-2</v>
      </c>
      <c r="T6009" s="5">
        <v>6456</v>
      </c>
      <c r="U6009">
        <v>0.10100000000000001</v>
      </c>
    </row>
    <row r="6010" spans="1:21" x14ac:dyDescent="0.2">
      <c r="A6010" t="s">
        <v>5415</v>
      </c>
      <c r="B6010" t="s">
        <v>18</v>
      </c>
      <c r="C6010">
        <v>2346</v>
      </c>
      <c r="D6010">
        <v>-0.92846026484102395</v>
      </c>
      <c r="E6010">
        <v>-4.5828914668717902</v>
      </c>
      <c r="F6010">
        <v>3.6544312020307701</v>
      </c>
      <c r="G6010" s="3">
        <f t="shared" si="558"/>
        <v>0.92846026484102395</v>
      </c>
      <c r="H6010" s="6">
        <f t="shared" si="559"/>
        <v>1.9032436500687886</v>
      </c>
      <c r="I6010">
        <v>8.86300276693648E-2</v>
      </c>
      <c r="J6010" s="3">
        <f t="shared" si="560"/>
        <v>4.5828914668717902</v>
      </c>
      <c r="K6010" s="6">
        <f t="shared" si="561"/>
        <v>23.965571966606831</v>
      </c>
      <c r="L6010" s="7">
        <v>3.4914400211019903E-21</v>
      </c>
      <c r="M6010" s="3">
        <f t="shared" si="562"/>
        <v>-3.6544312020307701</v>
      </c>
      <c r="N6010" s="6">
        <f t="shared" si="563"/>
        <v>-12.591962130408639</v>
      </c>
      <c r="O6010" s="7">
        <v>1.2860007716319501E-13</v>
      </c>
      <c r="P6010" s="5">
        <v>6009</v>
      </c>
      <c r="Q6010">
        <v>0.16300000000000001</v>
      </c>
      <c r="R6010" s="5">
        <v>6439</v>
      </c>
      <c r="S6010">
        <v>0.10299999999999999</v>
      </c>
      <c r="T6010" s="5">
        <v>2718</v>
      </c>
      <c r="U6010">
        <v>0.621</v>
      </c>
    </row>
    <row r="6011" spans="1:21" x14ac:dyDescent="0.2">
      <c r="A6011" t="s">
        <v>1825</v>
      </c>
      <c r="B6011" t="s">
        <v>1826</v>
      </c>
      <c r="C6011">
        <v>2880</v>
      </c>
      <c r="D6011">
        <v>2.2372828130535498</v>
      </c>
      <c r="E6011">
        <v>1.2070431640000501</v>
      </c>
      <c r="F6011">
        <v>1.0302396490535</v>
      </c>
      <c r="G6011" s="3">
        <f t="shared" si="558"/>
        <v>-2.2372828130535498</v>
      </c>
      <c r="H6011" s="6">
        <f t="shared" si="559"/>
        <v>-4.71508184319877</v>
      </c>
      <c r="I6011" s="7">
        <v>6.0149566357053299E-8</v>
      </c>
      <c r="J6011" s="3">
        <f t="shared" si="560"/>
        <v>-1.2070431640000501</v>
      </c>
      <c r="K6011" s="6">
        <f t="shared" si="561"/>
        <v>-2.3086399062091512</v>
      </c>
      <c r="L6011">
        <v>3.1028092030057899E-3</v>
      </c>
      <c r="M6011" s="3">
        <f t="shared" si="562"/>
        <v>-1.0302396490535</v>
      </c>
      <c r="N6011" s="6">
        <f t="shared" si="563"/>
        <v>-2.0423634844556862</v>
      </c>
      <c r="O6011">
        <v>1.6864608815383299E-2</v>
      </c>
      <c r="P6011" s="5">
        <v>6010</v>
      </c>
      <c r="Q6011">
        <v>0.16300000000000001</v>
      </c>
      <c r="R6011" s="5">
        <v>4377</v>
      </c>
      <c r="S6011">
        <v>0.39</v>
      </c>
      <c r="T6011" s="5">
        <v>5601</v>
      </c>
      <c r="U6011">
        <v>0.22</v>
      </c>
    </row>
    <row r="6012" spans="1:21" x14ac:dyDescent="0.2">
      <c r="A6012" t="s">
        <v>687</v>
      </c>
      <c r="B6012" t="s">
        <v>18</v>
      </c>
      <c r="C6012">
        <v>528</v>
      </c>
      <c r="D6012">
        <v>-0.74405170375309304</v>
      </c>
      <c r="E6012">
        <v>1.9328508005209699</v>
      </c>
      <c r="F6012">
        <v>-2.67690250427406</v>
      </c>
      <c r="G6012" s="3">
        <f t="shared" si="558"/>
        <v>0.74405170375309304</v>
      </c>
      <c r="H6012" s="6">
        <f t="shared" si="559"/>
        <v>1.6748729985601487</v>
      </c>
      <c r="I6012">
        <v>0.17413622336859599</v>
      </c>
      <c r="J6012" s="3">
        <f t="shared" si="560"/>
        <v>-1.9328508005209699</v>
      </c>
      <c r="K6012" s="6">
        <f t="shared" si="561"/>
        <v>-3.8180891800551122</v>
      </c>
      <c r="L6012">
        <v>4.0313501204263701E-4</v>
      </c>
      <c r="M6012" s="3">
        <f t="shared" si="562"/>
        <v>2.67690250427406</v>
      </c>
      <c r="N6012" s="6">
        <f t="shared" si="563"/>
        <v>6.3948144737689523</v>
      </c>
      <c r="O6012" s="7">
        <v>9.4221929129149998E-7</v>
      </c>
      <c r="P6012" s="5">
        <v>6011</v>
      </c>
      <c r="Q6012">
        <v>0.16300000000000001</v>
      </c>
      <c r="R6012" s="5">
        <v>6386</v>
      </c>
      <c r="S6012">
        <v>0.11</v>
      </c>
      <c r="T6012" s="5">
        <v>6585</v>
      </c>
      <c r="U6012">
        <v>8.3000000000000004E-2</v>
      </c>
    </row>
    <row r="6013" spans="1:21" x14ac:dyDescent="0.2">
      <c r="A6013" t="s">
        <v>968</v>
      </c>
      <c r="B6013" t="s">
        <v>969</v>
      </c>
      <c r="C6013">
        <v>1332</v>
      </c>
      <c r="D6013">
        <v>0.62115295166189999</v>
      </c>
      <c r="E6013">
        <v>1.8098744798734201</v>
      </c>
      <c r="F6013">
        <v>-1.18872152821152</v>
      </c>
      <c r="G6013" s="3">
        <f t="shared" si="558"/>
        <v>-0.62115295166189999</v>
      </c>
      <c r="H6013" s="6">
        <f t="shared" si="559"/>
        <v>-1.5381038893450252</v>
      </c>
      <c r="I6013">
        <v>0.29462850497041099</v>
      </c>
      <c r="J6013" s="3">
        <f t="shared" si="560"/>
        <v>-1.8098744798734201</v>
      </c>
      <c r="K6013" s="6">
        <f t="shared" si="561"/>
        <v>-3.5061178259923533</v>
      </c>
      <c r="L6013">
        <v>5.5218726853162195E-4</v>
      </c>
      <c r="M6013" s="3">
        <f t="shared" si="562"/>
        <v>1.18872152821152</v>
      </c>
      <c r="N6013" s="6">
        <f t="shared" si="563"/>
        <v>2.2795065081627044</v>
      </c>
      <c r="O6013">
        <v>3.3694155033822698E-2</v>
      </c>
      <c r="P6013" s="5">
        <v>6012</v>
      </c>
      <c r="Q6013">
        <v>0.16200000000000001</v>
      </c>
      <c r="R6013" s="5">
        <v>5809</v>
      </c>
      <c r="S6013">
        <v>0.191</v>
      </c>
      <c r="T6013" s="5">
        <v>6328</v>
      </c>
      <c r="U6013">
        <v>0.11799999999999999</v>
      </c>
    </row>
    <row r="6014" spans="1:21" x14ac:dyDescent="0.2">
      <c r="A6014" t="s">
        <v>1525</v>
      </c>
      <c r="B6014" t="s">
        <v>18</v>
      </c>
      <c r="C6014">
        <v>1953</v>
      </c>
      <c r="D6014">
        <v>-0.540945553997355</v>
      </c>
      <c r="E6014">
        <v>-1.0585053823279</v>
      </c>
      <c r="F6014">
        <v>0.51755982833054903</v>
      </c>
      <c r="G6014" s="3">
        <f t="shared" si="558"/>
        <v>0.540945553997355</v>
      </c>
      <c r="H6014" s="6">
        <f t="shared" si="559"/>
        <v>1.4549257750192024</v>
      </c>
      <c r="I6014">
        <v>0.137844848087287</v>
      </c>
      <c r="J6014" s="3">
        <f t="shared" si="560"/>
        <v>1.0585053823279</v>
      </c>
      <c r="K6014" s="6">
        <f t="shared" si="561"/>
        <v>2.0827726718885859</v>
      </c>
      <c r="L6014">
        <v>1.31704108234083E-3</v>
      </c>
      <c r="M6014" s="3">
        <f t="shared" si="562"/>
        <v>-0.51755982833054903</v>
      </c>
      <c r="N6014" s="6">
        <f t="shared" si="563"/>
        <v>-1.431531908808958</v>
      </c>
      <c r="O6014">
        <v>0.151053662596799</v>
      </c>
      <c r="P6014" s="5">
        <v>6013</v>
      </c>
      <c r="Q6014">
        <v>0.16200000000000001</v>
      </c>
      <c r="R6014" s="5">
        <v>6319</v>
      </c>
      <c r="S6014">
        <v>0.12</v>
      </c>
      <c r="T6014" s="5">
        <v>5848</v>
      </c>
      <c r="U6014">
        <v>0.185</v>
      </c>
    </row>
    <row r="6015" spans="1:21" x14ac:dyDescent="0.2">
      <c r="A6015" t="s">
        <v>1542</v>
      </c>
      <c r="B6015" t="s">
        <v>18</v>
      </c>
      <c r="C6015">
        <v>3135</v>
      </c>
      <c r="D6015">
        <v>1.61439081068395</v>
      </c>
      <c r="E6015">
        <v>1.0582043117129301</v>
      </c>
      <c r="F6015">
        <v>0.55618649897101702</v>
      </c>
      <c r="G6015" s="3">
        <f t="shared" si="558"/>
        <v>-1.61439081068395</v>
      </c>
      <c r="H6015" s="6">
        <f t="shared" si="559"/>
        <v>-3.0618228424347436</v>
      </c>
      <c r="I6015" s="7">
        <v>9.4664757380206302E-9</v>
      </c>
      <c r="J6015" s="3">
        <f t="shared" si="560"/>
        <v>-1.0582043117129301</v>
      </c>
      <c r="K6015" s="6">
        <f t="shared" si="561"/>
        <v>-2.0823380712235959</v>
      </c>
      <c r="L6015">
        <v>1.19177342392945E-4</v>
      </c>
      <c r="M6015" s="3">
        <f t="shared" si="562"/>
        <v>-0.55618649897101702</v>
      </c>
      <c r="N6015" s="6">
        <f t="shared" si="563"/>
        <v>-1.4703774016077942</v>
      </c>
      <c r="O6015">
        <v>6.4724805368337607E-2</v>
      </c>
      <c r="P6015" s="5">
        <v>6014</v>
      </c>
      <c r="Q6015">
        <v>0.16200000000000001</v>
      </c>
      <c r="R6015" s="5">
        <v>5060</v>
      </c>
      <c r="S6015">
        <v>0.29499999999999998</v>
      </c>
      <c r="T6015" s="5">
        <v>5839</v>
      </c>
      <c r="U6015">
        <v>0.187</v>
      </c>
    </row>
    <row r="6016" spans="1:21" x14ac:dyDescent="0.2">
      <c r="A6016" t="s">
        <v>1836</v>
      </c>
      <c r="B6016" t="s">
        <v>18</v>
      </c>
      <c r="C6016">
        <v>4269</v>
      </c>
      <c r="D6016">
        <v>0.61856744144842901</v>
      </c>
      <c r="E6016">
        <v>-0.51167060887544502</v>
      </c>
      <c r="F6016">
        <v>1.13023805032387</v>
      </c>
      <c r="G6016" s="3">
        <f t="shared" si="558"/>
        <v>-0.61856744144842901</v>
      </c>
      <c r="H6016" s="6">
        <f t="shared" si="559"/>
        <v>-1.5353498617397445</v>
      </c>
      <c r="I6016">
        <v>0.20739507850646099</v>
      </c>
      <c r="J6016" s="3">
        <f t="shared" si="560"/>
        <v>0.51167060887544502</v>
      </c>
      <c r="K6016" s="6">
        <f t="shared" si="561"/>
        <v>1.4257001692870963</v>
      </c>
      <c r="L6016">
        <v>0.27232095564565101</v>
      </c>
      <c r="M6016" s="3">
        <f t="shared" si="562"/>
        <v>-1.13023805032387</v>
      </c>
      <c r="N6016" s="6">
        <f t="shared" si="563"/>
        <v>-2.1889485577972678</v>
      </c>
      <c r="O6016">
        <v>1.46059133028949E-2</v>
      </c>
      <c r="P6016" s="5">
        <v>6015</v>
      </c>
      <c r="Q6016">
        <v>0.16200000000000001</v>
      </c>
      <c r="R6016" s="5">
        <v>5896</v>
      </c>
      <c r="S6016">
        <v>0.17899999999999999</v>
      </c>
      <c r="T6016" s="5">
        <v>5591</v>
      </c>
      <c r="U6016">
        <v>0.221</v>
      </c>
    </row>
    <row r="6017" spans="1:21" x14ac:dyDescent="0.2">
      <c r="A6017" t="s">
        <v>2701</v>
      </c>
      <c r="B6017" t="s">
        <v>2702</v>
      </c>
      <c r="C6017">
        <v>1302</v>
      </c>
      <c r="D6017">
        <v>-1.2424146175456099</v>
      </c>
      <c r="E6017">
        <v>-3.2230433445031701</v>
      </c>
      <c r="F6017">
        <v>1.98062872695756</v>
      </c>
      <c r="G6017" s="3">
        <f t="shared" si="558"/>
        <v>1.2424146175456099</v>
      </c>
      <c r="H6017" s="6">
        <f t="shared" si="559"/>
        <v>2.36594185314615</v>
      </c>
      <c r="I6017">
        <v>2.4235646171322499E-4</v>
      </c>
      <c r="J6017" s="3">
        <f t="shared" si="560"/>
        <v>3.2230433445031701</v>
      </c>
      <c r="K6017" s="6">
        <f t="shared" si="561"/>
        <v>9.3375453486680193</v>
      </c>
      <c r="L6017" s="7">
        <v>2.8585606589211399E-25</v>
      </c>
      <c r="M6017" s="3">
        <f t="shared" si="562"/>
        <v>-1.98062872695756</v>
      </c>
      <c r="N6017" s="6">
        <f t="shared" si="563"/>
        <v>-3.9466503947471341</v>
      </c>
      <c r="O6017" s="7">
        <v>1.24738515146898E-10</v>
      </c>
      <c r="P6017" s="5">
        <v>6016</v>
      </c>
      <c r="Q6017">
        <v>0.16200000000000001</v>
      </c>
      <c r="R6017" s="5">
        <v>6500</v>
      </c>
      <c r="S6017">
        <v>9.4E-2</v>
      </c>
      <c r="T6017" s="5">
        <v>4881</v>
      </c>
      <c r="U6017">
        <v>0.32</v>
      </c>
    </row>
    <row r="6018" spans="1:21" x14ac:dyDescent="0.2">
      <c r="A6018" t="s">
        <v>1142</v>
      </c>
      <c r="B6018" t="s">
        <v>1143</v>
      </c>
      <c r="C6018">
        <v>4131</v>
      </c>
      <c r="D6018">
        <v>5.4143751337644298E-2</v>
      </c>
      <c r="E6018">
        <v>0.76750097339143197</v>
      </c>
      <c r="F6018">
        <v>-0.71335722205378804</v>
      </c>
      <c r="G6018" s="3">
        <f t="shared" ref="G6018:G6081" si="564">D6018*-1</f>
        <v>-5.4143751337644298E-2</v>
      </c>
      <c r="H6018" s="6">
        <f t="shared" ref="H6018:H6081" si="565">IF(G6018&lt;0,(2^ABS(G6018))*-1,2^G6018)</f>
        <v>-1.0382427167598351</v>
      </c>
      <c r="I6018">
        <v>0.93618460520389302</v>
      </c>
      <c r="J6018" s="3">
        <f t="shared" ref="J6018:J6081" si="566">E6018*-1</f>
        <v>-0.76750097339143197</v>
      </c>
      <c r="K6018" s="6">
        <f t="shared" ref="K6018:K6081" si="567">IF(J6018&lt;0,(2^ABS(J6018))*-1,2^J6018)</f>
        <v>-1.7023184835799445</v>
      </c>
      <c r="L6018">
        <v>0.13994098783842701</v>
      </c>
      <c r="M6018" s="3">
        <f t="shared" ref="M6018:M6081" si="568">F6018*-1</f>
        <v>0.71335722205378804</v>
      </c>
      <c r="N6018" s="6">
        <f t="shared" ref="N6018:N6081" si="569">IF(M6018&lt;0,(2^ABS(M6018))*-1,2^M6018)</f>
        <v>1.63961514595794</v>
      </c>
      <c r="O6018">
        <v>0.19855839373859499</v>
      </c>
      <c r="P6018" s="5">
        <v>6017</v>
      </c>
      <c r="Q6018">
        <v>0.16200000000000001</v>
      </c>
      <c r="R6018" s="5">
        <v>6031</v>
      </c>
      <c r="S6018">
        <v>0.16</v>
      </c>
      <c r="T6018" s="5">
        <v>6182</v>
      </c>
      <c r="U6018">
        <v>0.13900000000000001</v>
      </c>
    </row>
    <row r="6019" spans="1:21" x14ac:dyDescent="0.2">
      <c r="A6019" t="s">
        <v>1635</v>
      </c>
      <c r="B6019" t="s">
        <v>18</v>
      </c>
      <c r="C6019">
        <v>948</v>
      </c>
      <c r="D6019">
        <v>-1.08162170094132</v>
      </c>
      <c r="E6019">
        <v>-1.72220419925991</v>
      </c>
      <c r="F6019">
        <v>0.64058249831858605</v>
      </c>
      <c r="G6019" s="3">
        <f t="shared" si="564"/>
        <v>1.08162170094132</v>
      </c>
      <c r="H6019" s="6">
        <f t="shared" si="565"/>
        <v>2.1164137574745312</v>
      </c>
      <c r="I6019">
        <v>0.183233747582222</v>
      </c>
      <c r="J6019" s="3">
        <f t="shared" si="566"/>
        <v>1.72220419925991</v>
      </c>
      <c r="K6019" s="6">
        <f t="shared" si="567"/>
        <v>3.2994011590986188</v>
      </c>
      <c r="L6019">
        <v>2.0303621283988198E-2</v>
      </c>
      <c r="M6019" s="3">
        <f t="shared" si="568"/>
        <v>-0.64058249831858605</v>
      </c>
      <c r="N6019" s="6">
        <f t="shared" si="569"/>
        <v>-1.5589584727684398</v>
      </c>
      <c r="O6019">
        <v>0.448725948178194</v>
      </c>
      <c r="P6019" s="5">
        <v>6018</v>
      </c>
      <c r="Q6019">
        <v>0.16200000000000001</v>
      </c>
      <c r="R6019" s="5">
        <v>6486</v>
      </c>
      <c r="S6019">
        <v>9.6000000000000002E-2</v>
      </c>
      <c r="T6019" s="5">
        <v>5765</v>
      </c>
      <c r="U6019">
        <v>0.19700000000000001</v>
      </c>
    </row>
    <row r="6020" spans="1:21" x14ac:dyDescent="0.2">
      <c r="A6020" t="s">
        <v>1765</v>
      </c>
      <c r="B6020" t="s">
        <v>18</v>
      </c>
      <c r="C6020">
        <v>693</v>
      </c>
      <c r="D6020">
        <v>2.0780751206338102</v>
      </c>
      <c r="E6020">
        <v>1.1603059726086999</v>
      </c>
      <c r="F6020">
        <v>0.91776914802510801</v>
      </c>
      <c r="G6020" s="3">
        <f t="shared" si="564"/>
        <v>-2.0780751206338102</v>
      </c>
      <c r="H6020" s="6">
        <f t="shared" si="565"/>
        <v>-4.2224347255495758</v>
      </c>
      <c r="I6020" s="7">
        <v>9.0261365814836898E-8</v>
      </c>
      <c r="J6020" s="3">
        <f t="shared" si="566"/>
        <v>-1.1603059726086999</v>
      </c>
      <c r="K6020" s="6">
        <f t="shared" si="567"/>
        <v>-2.2350482439680257</v>
      </c>
      <c r="L6020">
        <v>2.0235635693607E-3</v>
      </c>
      <c r="M6020" s="3">
        <f t="shared" si="568"/>
        <v>-0.91776914802510801</v>
      </c>
      <c r="N6020" s="6">
        <f t="shared" si="569"/>
        <v>-1.8891917599296237</v>
      </c>
      <c r="O6020">
        <v>2.5115621472478599E-2</v>
      </c>
      <c r="P6020" s="5">
        <v>6019</v>
      </c>
      <c r="Q6020">
        <v>0.161</v>
      </c>
      <c r="R6020" s="5">
        <v>4551</v>
      </c>
      <c r="S6020">
        <v>0.36599999999999999</v>
      </c>
      <c r="T6020" s="5">
        <v>5647</v>
      </c>
      <c r="U6020">
        <v>0.21299999999999999</v>
      </c>
    </row>
    <row r="6021" spans="1:21" x14ac:dyDescent="0.2">
      <c r="A6021" t="s">
        <v>1603</v>
      </c>
      <c r="B6021" t="s">
        <v>18</v>
      </c>
      <c r="C6021">
        <v>1296</v>
      </c>
      <c r="D6021">
        <v>1.2149192162840301</v>
      </c>
      <c r="E6021">
        <v>0.52286583524340802</v>
      </c>
      <c r="F6021">
        <v>0.69205338104062397</v>
      </c>
      <c r="G6021" s="3">
        <f t="shared" si="564"/>
        <v>-1.2149192162840301</v>
      </c>
      <c r="H6021" s="6">
        <f t="shared" si="565"/>
        <v>-2.321277845163805</v>
      </c>
      <c r="I6021" s="7">
        <v>2.9940786287154701E-5</v>
      </c>
      <c r="J6021" s="3">
        <f t="shared" si="566"/>
        <v>-0.52286583524340802</v>
      </c>
      <c r="K6021" s="6">
        <f t="shared" si="567"/>
        <v>-1.4368065531797016</v>
      </c>
      <c r="L6021">
        <v>6.7655788369828093E-2</v>
      </c>
      <c r="M6021" s="3">
        <f t="shared" si="568"/>
        <v>-0.69205338104062397</v>
      </c>
      <c r="N6021" s="6">
        <f t="shared" si="569"/>
        <v>-1.6155813321053842</v>
      </c>
      <c r="O6021">
        <v>2.1639207926888698E-2</v>
      </c>
      <c r="P6021" s="5">
        <v>6020</v>
      </c>
      <c r="Q6021">
        <v>0.161</v>
      </c>
      <c r="R6021" s="5">
        <v>5437</v>
      </c>
      <c r="S6021">
        <v>0.24299999999999999</v>
      </c>
      <c r="T6021" s="5">
        <v>5788</v>
      </c>
      <c r="U6021">
        <v>0.19400000000000001</v>
      </c>
    </row>
    <row r="6022" spans="1:21" x14ac:dyDescent="0.2">
      <c r="A6022" t="s">
        <v>1035</v>
      </c>
      <c r="B6022" t="s">
        <v>1036</v>
      </c>
      <c r="C6022">
        <v>1011</v>
      </c>
      <c r="D6022">
        <v>4.6880247663893398E-2</v>
      </c>
      <c r="E6022">
        <v>1.0409388277533</v>
      </c>
      <c r="F6022">
        <v>-0.99405858008940295</v>
      </c>
      <c r="G6022" s="3">
        <f t="shared" si="564"/>
        <v>-4.6880247663893398E-2</v>
      </c>
      <c r="H6022" s="6">
        <f t="shared" si="565"/>
        <v>-1.0330286365563028</v>
      </c>
      <c r="I6022">
        <v>0.94828257576526398</v>
      </c>
      <c r="J6022" s="3">
        <f t="shared" si="566"/>
        <v>-1.0409388277533</v>
      </c>
      <c r="K6022" s="6">
        <f t="shared" si="567"/>
        <v>-2.0575661703123376</v>
      </c>
      <c r="L6022">
        <v>5.5239732462948901E-2</v>
      </c>
      <c r="M6022" s="3">
        <f t="shared" si="568"/>
        <v>0.99405858008940295</v>
      </c>
      <c r="N6022" s="6">
        <f t="shared" si="569"/>
        <v>1.9917803800400158</v>
      </c>
      <c r="O6022">
        <v>8.2182009125851496E-2</v>
      </c>
      <c r="P6022" s="5">
        <v>6021</v>
      </c>
      <c r="Q6022">
        <v>0.161</v>
      </c>
      <c r="R6022" s="5">
        <v>6071</v>
      </c>
      <c r="S6022">
        <v>0.154</v>
      </c>
      <c r="T6022" s="5">
        <v>6266</v>
      </c>
      <c r="U6022">
        <v>0.127</v>
      </c>
    </row>
    <row r="6023" spans="1:21" x14ac:dyDescent="0.2">
      <c r="A6023" t="s">
        <v>5414</v>
      </c>
      <c r="B6023" t="s">
        <v>18</v>
      </c>
      <c r="C6023">
        <v>5409</v>
      </c>
      <c r="D6023">
        <v>0.93661339848129999</v>
      </c>
      <c r="E6023">
        <v>-2.74161510588219</v>
      </c>
      <c r="F6023">
        <v>3.6782285043634899</v>
      </c>
      <c r="G6023" s="3">
        <f t="shared" si="564"/>
        <v>-0.93661339848129999</v>
      </c>
      <c r="H6023" s="6">
        <f t="shared" si="565"/>
        <v>-1.9140299417041278</v>
      </c>
      <c r="I6023">
        <v>9.5665863686413596E-2</v>
      </c>
      <c r="J6023" s="3">
        <f t="shared" si="566"/>
        <v>2.74161510588219</v>
      </c>
      <c r="K6023" s="6">
        <f t="shared" si="567"/>
        <v>6.6881866315141325</v>
      </c>
      <c r="L6023" s="7">
        <v>6.9412013041982798E-8</v>
      </c>
      <c r="M6023" s="3">
        <f t="shared" si="568"/>
        <v>-3.6782285043634899</v>
      </c>
      <c r="N6023" s="6">
        <f t="shared" si="569"/>
        <v>-12.801389468423318</v>
      </c>
      <c r="O6023" s="7">
        <v>7.4676722094911203E-13</v>
      </c>
      <c r="P6023" s="5">
        <v>6022</v>
      </c>
      <c r="Q6023">
        <v>0.161</v>
      </c>
      <c r="R6023" s="5">
        <v>5738</v>
      </c>
      <c r="S6023">
        <v>0.20100000000000001</v>
      </c>
      <c r="T6023" s="5">
        <v>2722</v>
      </c>
      <c r="U6023">
        <v>0.621</v>
      </c>
    </row>
    <row r="6024" spans="1:21" x14ac:dyDescent="0.2">
      <c r="A6024" t="s">
        <v>992</v>
      </c>
      <c r="B6024" t="s">
        <v>18</v>
      </c>
      <c r="C6024">
        <v>225</v>
      </c>
      <c r="D6024">
        <v>1.09278177465909</v>
      </c>
      <c r="E6024">
        <v>2.1673012579180302</v>
      </c>
      <c r="F6024">
        <v>-1.07451948325894</v>
      </c>
      <c r="G6024" s="3">
        <f t="shared" si="564"/>
        <v>-1.09278177465909</v>
      </c>
      <c r="H6024" s="6">
        <f t="shared" si="565"/>
        <v>-2.1328489176725012</v>
      </c>
      <c r="I6024">
        <v>4.2420475570217497E-2</v>
      </c>
      <c r="J6024" s="3">
        <f t="shared" si="566"/>
        <v>-2.1673012579180302</v>
      </c>
      <c r="K6024" s="6">
        <f t="shared" si="567"/>
        <v>-4.4918235553413419</v>
      </c>
      <c r="L6024" s="7">
        <v>2.8827686391589901E-5</v>
      </c>
      <c r="M6024" s="3">
        <f t="shared" si="568"/>
        <v>1.07451948325894</v>
      </c>
      <c r="N6024" s="6">
        <f t="shared" si="569"/>
        <v>2.1060205053075682</v>
      </c>
      <c r="O6024">
        <v>6.4941172824197299E-2</v>
      </c>
      <c r="P6024" s="5">
        <v>6023</v>
      </c>
      <c r="Q6024">
        <v>0.161</v>
      </c>
      <c r="R6024" s="5">
        <v>5450</v>
      </c>
      <c r="S6024">
        <v>0.24099999999999999</v>
      </c>
      <c r="T6024" s="5">
        <v>6309</v>
      </c>
      <c r="U6024">
        <v>0.121</v>
      </c>
    </row>
    <row r="6025" spans="1:21" x14ac:dyDescent="0.2">
      <c r="A6025" t="s">
        <v>3299</v>
      </c>
      <c r="B6025" t="s">
        <v>3300</v>
      </c>
      <c r="C6025">
        <v>2229</v>
      </c>
      <c r="D6025">
        <v>0.99262534092297405</v>
      </c>
      <c r="E6025">
        <v>-1.43779884494572</v>
      </c>
      <c r="F6025">
        <v>2.4304241858686999</v>
      </c>
      <c r="G6025" s="3">
        <f t="shared" si="564"/>
        <v>-0.99262534092297405</v>
      </c>
      <c r="H6025" s="6">
        <f t="shared" si="565"/>
        <v>-1.9898026369642827</v>
      </c>
      <c r="I6025">
        <v>1.47635244091188E-2</v>
      </c>
      <c r="J6025" s="3">
        <f t="shared" si="566"/>
        <v>1.43779884494572</v>
      </c>
      <c r="K6025" s="6">
        <f t="shared" si="567"/>
        <v>2.7090722025400229</v>
      </c>
      <c r="L6025">
        <v>1.5176871369802799E-4</v>
      </c>
      <c r="M6025" s="3">
        <f t="shared" si="568"/>
        <v>-2.4304241858686999</v>
      </c>
      <c r="N6025" s="6">
        <f t="shared" si="569"/>
        <v>-5.3905190123407971</v>
      </c>
      <c r="O6025" s="7">
        <v>2.1107398369514E-10</v>
      </c>
      <c r="P6025" s="5">
        <v>6024</v>
      </c>
      <c r="Q6025">
        <v>0.161</v>
      </c>
      <c r="R6025" s="5">
        <v>5682</v>
      </c>
      <c r="S6025">
        <v>0.20799999999999999</v>
      </c>
      <c r="T6025" s="5">
        <v>4396</v>
      </c>
      <c r="U6025">
        <v>0.38700000000000001</v>
      </c>
    </row>
    <row r="6026" spans="1:21" x14ac:dyDescent="0.2">
      <c r="A6026" t="s">
        <v>1956</v>
      </c>
      <c r="B6026" t="s">
        <v>18</v>
      </c>
      <c r="C6026">
        <v>1641</v>
      </c>
      <c r="D6026">
        <v>1.95691081798209</v>
      </c>
      <c r="E6026">
        <v>0.64653980079759399</v>
      </c>
      <c r="F6026">
        <v>1.3103710171845</v>
      </c>
      <c r="G6026" s="3">
        <f t="shared" si="564"/>
        <v>-1.95691081798209</v>
      </c>
      <c r="H6026" s="6">
        <f t="shared" si="565"/>
        <v>-3.8822978825085332</v>
      </c>
      <c r="I6026" s="7">
        <v>2.84809114808362E-9</v>
      </c>
      <c r="J6026" s="3">
        <f t="shared" si="566"/>
        <v>-0.64653980079759399</v>
      </c>
      <c r="K6026" s="6">
        <f t="shared" si="567"/>
        <v>-1.5654091695984909</v>
      </c>
      <c r="L6026">
        <v>5.0204774380213403E-2</v>
      </c>
      <c r="M6026" s="3">
        <f t="shared" si="568"/>
        <v>-1.3103710171845</v>
      </c>
      <c r="N6026" s="6">
        <f t="shared" si="569"/>
        <v>-2.4800531119313094</v>
      </c>
      <c r="O6026" s="7">
        <v>8.8087190721888896E-5</v>
      </c>
      <c r="P6026" s="5">
        <v>6025</v>
      </c>
      <c r="Q6026">
        <v>0.161</v>
      </c>
      <c r="R6026" s="5">
        <v>4828</v>
      </c>
      <c r="S6026">
        <v>0.32700000000000001</v>
      </c>
      <c r="T6026" s="5">
        <v>5492</v>
      </c>
      <c r="U6026">
        <v>0.23499999999999999</v>
      </c>
    </row>
    <row r="6027" spans="1:21" x14ac:dyDescent="0.2">
      <c r="A6027" t="s">
        <v>2049</v>
      </c>
      <c r="B6027" t="s">
        <v>18</v>
      </c>
      <c r="C6027">
        <v>1530</v>
      </c>
      <c r="D6027">
        <v>0.156997775987644</v>
      </c>
      <c r="E6027">
        <v>-1.2889071150738201</v>
      </c>
      <c r="F6027">
        <v>1.44590489106146</v>
      </c>
      <c r="G6027" s="3">
        <f t="shared" si="564"/>
        <v>-0.156997775987644</v>
      </c>
      <c r="H6027" s="6">
        <f t="shared" si="565"/>
        <v>-1.1149644999328965</v>
      </c>
      <c r="I6027">
        <v>0.725306161469363</v>
      </c>
      <c r="J6027" s="3">
        <f t="shared" si="566"/>
        <v>1.2889071150738201</v>
      </c>
      <c r="K6027" s="6">
        <f t="shared" si="567"/>
        <v>2.443428883184898</v>
      </c>
      <c r="L6027">
        <v>2.2982034251262001E-4</v>
      </c>
      <c r="M6027" s="3">
        <f t="shared" si="568"/>
        <v>-1.44590489106146</v>
      </c>
      <c r="N6027" s="6">
        <f t="shared" si="569"/>
        <v>-2.7243364628618378</v>
      </c>
      <c r="O6027" s="7">
        <v>5.7585187520470402E-5</v>
      </c>
      <c r="P6027" s="5">
        <v>6026</v>
      </c>
      <c r="Q6027">
        <v>0.16</v>
      </c>
      <c r="R6027" s="5">
        <v>6115</v>
      </c>
      <c r="S6027">
        <v>0.14799999999999999</v>
      </c>
      <c r="T6027" s="5">
        <v>5422</v>
      </c>
      <c r="U6027">
        <v>0.245</v>
      </c>
    </row>
    <row r="6028" spans="1:21" x14ac:dyDescent="0.2">
      <c r="A6028" t="s">
        <v>1155</v>
      </c>
      <c r="B6028" t="s">
        <v>18</v>
      </c>
      <c r="C6028">
        <v>1026</v>
      </c>
      <c r="D6028">
        <v>2.4704535702420198</v>
      </c>
      <c r="E6028">
        <v>3.0424456152925501</v>
      </c>
      <c r="F6028">
        <v>-0.57199204505053303</v>
      </c>
      <c r="G6028" s="3">
        <f t="shared" si="564"/>
        <v>-2.4704535702420198</v>
      </c>
      <c r="H6028" s="6">
        <f t="shared" si="565"/>
        <v>-5.5421800097253682</v>
      </c>
      <c r="I6028" s="7">
        <v>2.7592470549585602E-7</v>
      </c>
      <c r="J6028" s="3">
        <f t="shared" si="566"/>
        <v>-3.0424456152925501</v>
      </c>
      <c r="K6028" s="6">
        <f t="shared" si="567"/>
        <v>-8.2388650702895863</v>
      </c>
      <c r="L6028" s="7">
        <v>6.0805233902147399E-11</v>
      </c>
      <c r="M6028" s="3">
        <f t="shared" si="568"/>
        <v>0.57199204505053303</v>
      </c>
      <c r="N6028" s="6">
        <f t="shared" si="569"/>
        <v>1.4865747875081856</v>
      </c>
      <c r="O6028">
        <v>0.29363924650483503</v>
      </c>
      <c r="P6028" s="5">
        <v>6027</v>
      </c>
      <c r="Q6028">
        <v>0.16</v>
      </c>
      <c r="R6028" s="5">
        <v>3827</v>
      </c>
      <c r="S6028">
        <v>0.46700000000000003</v>
      </c>
      <c r="T6028" s="5">
        <v>6164</v>
      </c>
      <c r="U6028">
        <v>0.14099999999999999</v>
      </c>
    </row>
    <row r="6029" spans="1:21" x14ac:dyDescent="0.2">
      <c r="A6029" t="s">
        <v>2985</v>
      </c>
      <c r="B6029" t="s">
        <v>18</v>
      </c>
      <c r="C6029">
        <v>1035</v>
      </c>
      <c r="D6029">
        <v>-2.0411763772046601</v>
      </c>
      <c r="E6029">
        <v>-4.1907686322936097</v>
      </c>
      <c r="F6029">
        <v>2.1495922550889501</v>
      </c>
      <c r="G6029" s="3">
        <f t="shared" si="564"/>
        <v>2.0411763772046601</v>
      </c>
      <c r="H6029" s="6">
        <f t="shared" si="565"/>
        <v>4.1158099806569624</v>
      </c>
      <c r="I6029" s="7">
        <v>1.46211232044869E-5</v>
      </c>
      <c r="J6029" s="3">
        <f t="shared" si="566"/>
        <v>4.1907686322936097</v>
      </c>
      <c r="K6029" s="6">
        <f t="shared" si="567"/>
        <v>18.261946376623499</v>
      </c>
      <c r="L6029" s="7">
        <v>1.44911135877117E-21</v>
      </c>
      <c r="M6029" s="3">
        <f t="shared" si="568"/>
        <v>-2.1495922550889501</v>
      </c>
      <c r="N6029" s="6">
        <f t="shared" si="569"/>
        <v>-4.4370236873055422</v>
      </c>
      <c r="O6029" s="7">
        <v>6.8408169464117496E-7</v>
      </c>
      <c r="P6029" s="5">
        <v>6028</v>
      </c>
      <c r="Q6029">
        <v>0.16</v>
      </c>
      <c r="R6029" s="5">
        <v>6656</v>
      </c>
      <c r="S6029">
        <v>7.2999999999999995E-2</v>
      </c>
      <c r="T6029" s="5">
        <v>4649</v>
      </c>
      <c r="U6029">
        <v>0.35199999999999998</v>
      </c>
    </row>
    <row r="6030" spans="1:21" x14ac:dyDescent="0.2">
      <c r="A6030" t="s">
        <v>2826</v>
      </c>
      <c r="B6030" t="s">
        <v>18</v>
      </c>
      <c r="C6030">
        <v>2343</v>
      </c>
      <c r="D6030">
        <v>-0.27332387236345002</v>
      </c>
      <c r="E6030">
        <v>-2.34902626546703</v>
      </c>
      <c r="F6030">
        <v>2.0757023931035801</v>
      </c>
      <c r="G6030" s="3">
        <f t="shared" si="564"/>
        <v>0.27332387236345002</v>
      </c>
      <c r="H6030" s="6">
        <f t="shared" si="565"/>
        <v>1.2085891305810765</v>
      </c>
      <c r="I6030">
        <v>0.65343298867013799</v>
      </c>
      <c r="J6030" s="3">
        <f t="shared" si="566"/>
        <v>2.34902626546703</v>
      </c>
      <c r="K6030" s="6">
        <f t="shared" si="567"/>
        <v>5.0948026555952</v>
      </c>
      <c r="L6030" s="7">
        <v>1.37793771347475E-6</v>
      </c>
      <c r="M6030" s="3">
        <f t="shared" si="568"/>
        <v>-2.0757023931035801</v>
      </c>
      <c r="N6030" s="6">
        <f t="shared" si="569"/>
        <v>-4.2154960082635151</v>
      </c>
      <c r="O6030" s="7">
        <v>3.3683783156723502E-5</v>
      </c>
      <c r="P6030" s="5">
        <v>6029</v>
      </c>
      <c r="Q6030">
        <v>0.16</v>
      </c>
      <c r="R6030" s="5">
        <v>6295</v>
      </c>
      <c r="S6030">
        <v>0.123</v>
      </c>
      <c r="T6030" s="5">
        <v>4780</v>
      </c>
      <c r="U6030">
        <v>0.33400000000000002</v>
      </c>
    </row>
    <row r="6031" spans="1:21" x14ac:dyDescent="0.2">
      <c r="A6031" t="s">
        <v>2093</v>
      </c>
      <c r="B6031" t="s">
        <v>2094</v>
      </c>
      <c r="C6031">
        <v>1551</v>
      </c>
      <c r="D6031">
        <v>2.2456221729688899</v>
      </c>
      <c r="E6031">
        <v>0.78737815769739605</v>
      </c>
      <c r="F6031">
        <v>1.4582440152714999</v>
      </c>
      <c r="G6031" s="3">
        <f t="shared" si="564"/>
        <v>-2.2456221729688899</v>
      </c>
      <c r="H6031" s="6">
        <f t="shared" si="565"/>
        <v>-4.7424158449383444</v>
      </c>
      <c r="I6031" s="7">
        <v>1.68798616113754E-7</v>
      </c>
      <c r="J6031" s="3">
        <f t="shared" si="566"/>
        <v>-0.78737815769739605</v>
      </c>
      <c r="K6031" s="6">
        <f t="shared" si="567"/>
        <v>-1.7259350300627745</v>
      </c>
      <c r="L6031">
        <v>6.8630772107707294E-2</v>
      </c>
      <c r="M6031" s="3">
        <f t="shared" si="568"/>
        <v>-1.4582440152714999</v>
      </c>
      <c r="N6031" s="6">
        <f t="shared" si="569"/>
        <v>-2.7477371756953546</v>
      </c>
      <c r="O6031">
        <v>8.3361944844998902E-4</v>
      </c>
      <c r="P6031" s="5">
        <v>6030</v>
      </c>
      <c r="Q6031">
        <v>0.16</v>
      </c>
      <c r="R6031" s="5">
        <v>4480</v>
      </c>
      <c r="S6031">
        <v>0.376</v>
      </c>
      <c r="T6031" s="5">
        <v>5380</v>
      </c>
      <c r="U6031">
        <v>0.25</v>
      </c>
    </row>
    <row r="6032" spans="1:21" x14ac:dyDescent="0.2">
      <c r="A6032" t="s">
        <v>837</v>
      </c>
      <c r="B6032" t="s">
        <v>675</v>
      </c>
      <c r="C6032">
        <v>1293</v>
      </c>
      <c r="D6032">
        <v>2.80744618832626</v>
      </c>
      <c r="E6032">
        <v>4.6545543229625403</v>
      </c>
      <c r="F6032">
        <v>-1.8471081346362701</v>
      </c>
      <c r="G6032" s="3">
        <f t="shared" si="564"/>
        <v>-2.80744618832626</v>
      </c>
      <c r="H6032" s="6">
        <f t="shared" si="565"/>
        <v>-7.0004428407047081</v>
      </c>
      <c r="I6032" s="7">
        <v>1.9184382323772001E-7</v>
      </c>
      <c r="J6032" s="3">
        <f t="shared" si="566"/>
        <v>-4.6545543229625403</v>
      </c>
      <c r="K6032" s="6">
        <f t="shared" si="567"/>
        <v>-25.186073571963057</v>
      </c>
      <c r="L6032" s="7">
        <v>9.1995995508425108E-19</v>
      </c>
      <c r="M6032" s="3">
        <f t="shared" si="568"/>
        <v>1.8471081346362701</v>
      </c>
      <c r="N6032" s="6">
        <f t="shared" si="569"/>
        <v>3.5977829038923321</v>
      </c>
      <c r="O6032">
        <v>1.01190118736877E-3</v>
      </c>
      <c r="P6032" s="5">
        <v>6031</v>
      </c>
      <c r="Q6032">
        <v>0.16</v>
      </c>
      <c r="R6032" s="5">
        <v>3586</v>
      </c>
      <c r="S6032">
        <v>0.5</v>
      </c>
      <c r="T6032" s="5">
        <v>6445</v>
      </c>
      <c r="U6032">
        <v>0.10199999999999999</v>
      </c>
    </row>
    <row r="6033" spans="1:21" x14ac:dyDescent="0.2">
      <c r="A6033" t="s">
        <v>1327</v>
      </c>
      <c r="B6033" t="s">
        <v>18</v>
      </c>
      <c r="C6033">
        <v>1416</v>
      </c>
      <c r="D6033">
        <v>1.1369529423361899</v>
      </c>
      <c r="E6033">
        <v>0.94721426178755097</v>
      </c>
      <c r="F6033">
        <v>0.18973868054864201</v>
      </c>
      <c r="G6033" s="3">
        <f t="shared" si="564"/>
        <v>-1.1369529423361899</v>
      </c>
      <c r="H6033" s="6">
        <f t="shared" si="565"/>
        <v>-2.1991605654884108</v>
      </c>
      <c r="I6033">
        <v>1.9848710148219598E-2</v>
      </c>
      <c r="J6033" s="3">
        <f t="shared" si="566"/>
        <v>-0.94721426178755097</v>
      </c>
      <c r="K6033" s="6">
        <f t="shared" si="567"/>
        <v>-1.9281459527254423</v>
      </c>
      <c r="L6033">
        <v>4.4487304876287E-2</v>
      </c>
      <c r="M6033" s="3">
        <f t="shared" si="568"/>
        <v>-0.18973868054864201</v>
      </c>
      <c r="N6033" s="6">
        <f t="shared" si="569"/>
        <v>-1.1405571048083227</v>
      </c>
      <c r="O6033">
        <v>0.74160721860151502</v>
      </c>
      <c r="P6033" s="5">
        <v>6032</v>
      </c>
      <c r="Q6033">
        <v>0.16</v>
      </c>
      <c r="R6033" s="5">
        <v>5493</v>
      </c>
      <c r="S6033">
        <v>0.23499999999999999</v>
      </c>
      <c r="T6033" s="5">
        <v>6017</v>
      </c>
      <c r="U6033">
        <v>0.16200000000000001</v>
      </c>
    </row>
    <row r="6034" spans="1:21" x14ac:dyDescent="0.2">
      <c r="A6034" t="s">
        <v>1512</v>
      </c>
      <c r="B6034" t="s">
        <v>18</v>
      </c>
      <c r="C6034">
        <v>1842</v>
      </c>
      <c r="D6034">
        <v>0.81355615905191203</v>
      </c>
      <c r="E6034">
        <v>0.24940954459661299</v>
      </c>
      <c r="F6034">
        <v>0.56414661445529901</v>
      </c>
      <c r="G6034" s="3">
        <f t="shared" si="564"/>
        <v>-0.81355615905191203</v>
      </c>
      <c r="H6034" s="6">
        <f t="shared" si="565"/>
        <v>-1.7575383370667346</v>
      </c>
      <c r="I6034">
        <v>0.130268238612057</v>
      </c>
      <c r="J6034" s="3">
        <f t="shared" si="566"/>
        <v>-0.24940954459661299</v>
      </c>
      <c r="K6034" s="6">
        <f t="shared" si="567"/>
        <v>-1.1887205048208755</v>
      </c>
      <c r="L6034">
        <v>0.64975067602821901</v>
      </c>
      <c r="M6034" s="3">
        <f t="shared" si="568"/>
        <v>-0.56414661445529901</v>
      </c>
      <c r="N6034" s="6">
        <f t="shared" si="569"/>
        <v>-1.4785126780761406</v>
      </c>
      <c r="O6034">
        <v>0.31117410654420002</v>
      </c>
      <c r="P6034" s="5">
        <v>6033</v>
      </c>
      <c r="Q6034">
        <v>0.16</v>
      </c>
      <c r="R6034" s="5">
        <v>5727</v>
      </c>
      <c r="S6034">
        <v>0.20200000000000001</v>
      </c>
      <c r="T6034" s="5">
        <v>5864</v>
      </c>
      <c r="U6034">
        <v>0.183</v>
      </c>
    </row>
    <row r="6035" spans="1:21" x14ac:dyDescent="0.2">
      <c r="A6035" t="s">
        <v>680</v>
      </c>
      <c r="B6035" t="s">
        <v>18</v>
      </c>
      <c r="C6035">
        <v>2088</v>
      </c>
      <c r="D6035">
        <v>-0.45536480901574899</v>
      </c>
      <c r="E6035">
        <v>2.1288829253085999</v>
      </c>
      <c r="F6035">
        <v>-2.5842477343243502</v>
      </c>
      <c r="G6035" s="3">
        <f t="shared" si="564"/>
        <v>0.45536480901574899</v>
      </c>
      <c r="H6035" s="6">
        <f t="shared" si="565"/>
        <v>1.3711294736400763</v>
      </c>
      <c r="I6035">
        <v>0.44738461191356599</v>
      </c>
      <c r="J6035" s="3">
        <f t="shared" si="566"/>
        <v>-2.1288829253085999</v>
      </c>
      <c r="K6035" s="6">
        <f t="shared" si="567"/>
        <v>-4.3737868827650646</v>
      </c>
      <c r="L6035" s="7">
        <v>4.5623149843966797E-5</v>
      </c>
      <c r="M6035" s="3">
        <f t="shared" si="568"/>
        <v>2.5842477343243502</v>
      </c>
      <c r="N6035" s="6">
        <f t="shared" si="569"/>
        <v>5.9970281063795392</v>
      </c>
      <c r="O6035" s="7">
        <v>1.06494264004758E-6</v>
      </c>
      <c r="P6035" s="5">
        <v>6034</v>
      </c>
      <c r="Q6035">
        <v>0.159</v>
      </c>
      <c r="R6035" s="5">
        <v>6334</v>
      </c>
      <c r="S6035">
        <v>0.11799999999999999</v>
      </c>
      <c r="T6035" s="5">
        <v>6589</v>
      </c>
      <c r="U6035">
        <v>8.2000000000000003E-2</v>
      </c>
    </row>
    <row r="6036" spans="1:21" x14ac:dyDescent="0.2">
      <c r="A6036" t="s">
        <v>1534</v>
      </c>
      <c r="B6036" t="s">
        <v>18</v>
      </c>
      <c r="C6036">
        <v>3318</v>
      </c>
      <c r="D6036">
        <v>2.3848178387479599</v>
      </c>
      <c r="E6036">
        <v>1.7460722367324699</v>
      </c>
      <c r="F6036">
        <v>0.63874560201549402</v>
      </c>
      <c r="G6036" s="3">
        <f t="shared" si="564"/>
        <v>-2.3848178387479599</v>
      </c>
      <c r="H6036" s="6">
        <f t="shared" si="565"/>
        <v>-5.2227796547552217</v>
      </c>
      <c r="I6036" s="7">
        <v>9.3074229668826409E-16</v>
      </c>
      <c r="J6036" s="3">
        <f t="shared" si="566"/>
        <v>-1.7460722367324699</v>
      </c>
      <c r="K6036" s="6">
        <f t="shared" si="567"/>
        <v>-3.3544406927103552</v>
      </c>
      <c r="L6036" s="7">
        <v>2.02753339148652E-9</v>
      </c>
      <c r="M6036" s="3">
        <f t="shared" si="568"/>
        <v>-0.63874560201549402</v>
      </c>
      <c r="N6036" s="6">
        <f t="shared" si="569"/>
        <v>-1.556974808380136</v>
      </c>
      <c r="O6036">
        <v>4.6695832585469103E-2</v>
      </c>
      <c r="P6036" s="5">
        <v>6035</v>
      </c>
      <c r="Q6036">
        <v>0.159</v>
      </c>
      <c r="R6036" s="5">
        <v>4380</v>
      </c>
      <c r="S6036">
        <v>0.39</v>
      </c>
      <c r="T6036" s="5">
        <v>5846</v>
      </c>
      <c r="U6036">
        <v>0.186</v>
      </c>
    </row>
    <row r="6037" spans="1:21" x14ac:dyDescent="0.2">
      <c r="A6037" t="s">
        <v>1673</v>
      </c>
      <c r="B6037" t="s">
        <v>18</v>
      </c>
      <c r="C6037">
        <v>1548</v>
      </c>
      <c r="D6037">
        <v>-2.63250926695535</v>
      </c>
      <c r="E6037">
        <v>-3.3555187849646799</v>
      </c>
      <c r="F6037">
        <v>0.723009518009333</v>
      </c>
      <c r="G6037" s="3">
        <f t="shared" si="564"/>
        <v>2.63250926695535</v>
      </c>
      <c r="H6037" s="6">
        <f t="shared" si="565"/>
        <v>6.2010360081971543</v>
      </c>
      <c r="I6037">
        <v>1.09777605558114E-4</v>
      </c>
      <c r="J6037" s="3">
        <f t="shared" si="566"/>
        <v>3.3555187849646799</v>
      </c>
      <c r="K6037" s="6">
        <f t="shared" si="567"/>
        <v>10.235564639594017</v>
      </c>
      <c r="L6037" s="7">
        <v>2.4649407916435002E-7</v>
      </c>
      <c r="M6037" s="3">
        <f t="shared" si="568"/>
        <v>-0.723009518009333</v>
      </c>
      <c r="N6037" s="6">
        <f t="shared" si="569"/>
        <v>-1.6506217067702298</v>
      </c>
      <c r="O6037">
        <v>0.32442553694681198</v>
      </c>
      <c r="P6037" s="5">
        <v>6036</v>
      </c>
      <c r="Q6037">
        <v>0.159</v>
      </c>
      <c r="R6037" s="5">
        <v>6746</v>
      </c>
      <c r="S6037">
        <v>0.06</v>
      </c>
      <c r="T6037" s="5">
        <v>5729</v>
      </c>
      <c r="U6037">
        <v>0.20200000000000001</v>
      </c>
    </row>
    <row r="6038" spans="1:21" x14ac:dyDescent="0.2">
      <c r="A6038" t="s">
        <v>710</v>
      </c>
      <c r="B6038" t="s">
        <v>18</v>
      </c>
      <c r="C6038">
        <v>1566</v>
      </c>
      <c r="D6038">
        <v>0.44381228371239101</v>
      </c>
      <c r="E6038">
        <v>3.09287102183906</v>
      </c>
      <c r="F6038">
        <v>-2.6490587381266701</v>
      </c>
      <c r="G6038" s="3">
        <f t="shared" si="564"/>
        <v>-0.44381228371239101</v>
      </c>
      <c r="H6038" s="6">
        <f t="shared" si="565"/>
        <v>-1.36019385924639</v>
      </c>
      <c r="I6038">
        <v>0.49289587035641003</v>
      </c>
      <c r="J6038" s="3">
        <f t="shared" si="566"/>
        <v>-3.09287102183906</v>
      </c>
      <c r="K6038" s="6">
        <f t="shared" si="567"/>
        <v>-8.5319234513605284</v>
      </c>
      <c r="L6038" s="7">
        <v>2.2138621237470599E-8</v>
      </c>
      <c r="M6038" s="3">
        <f t="shared" si="568"/>
        <v>2.6490587381266701</v>
      </c>
      <c r="N6038" s="6">
        <f t="shared" si="569"/>
        <v>6.2725790102358001</v>
      </c>
      <c r="O6038" s="7">
        <v>3.2317672824988201E-6</v>
      </c>
      <c r="P6038" s="5">
        <v>6037</v>
      </c>
      <c r="Q6038">
        <v>0.159</v>
      </c>
      <c r="R6038" s="5">
        <v>5875</v>
      </c>
      <c r="S6038">
        <v>0.182</v>
      </c>
      <c r="T6038" s="5">
        <v>6562</v>
      </c>
      <c r="U6038">
        <v>8.5999999999999993E-2</v>
      </c>
    </row>
    <row r="6039" spans="1:21" x14ac:dyDescent="0.2">
      <c r="A6039" t="s">
        <v>719</v>
      </c>
      <c r="B6039" t="s">
        <v>18</v>
      </c>
      <c r="C6039">
        <v>2460</v>
      </c>
      <c r="D6039">
        <v>-1.0916231903990501E-2</v>
      </c>
      <c r="E6039">
        <v>2.28788197776823</v>
      </c>
      <c r="F6039">
        <v>-2.2987982096722201</v>
      </c>
      <c r="G6039" s="3">
        <f t="shared" si="564"/>
        <v>1.0916231903990501E-2</v>
      </c>
      <c r="H6039" s="6">
        <f t="shared" si="565"/>
        <v>1.0075952540844624</v>
      </c>
      <c r="I6039">
        <v>0.99206221283971796</v>
      </c>
      <c r="J6039" s="3">
        <f t="shared" si="566"/>
        <v>-2.28788197776823</v>
      </c>
      <c r="K6039" s="6">
        <f t="shared" si="567"/>
        <v>-4.8833865402207763</v>
      </c>
      <c r="L6039">
        <v>2.0147240987802899E-4</v>
      </c>
      <c r="M6039" s="3">
        <f t="shared" si="568"/>
        <v>2.2987982096722201</v>
      </c>
      <c r="N6039" s="6">
        <f t="shared" si="569"/>
        <v>4.9204771017863962</v>
      </c>
      <c r="O6039">
        <v>2.80971391095233E-4</v>
      </c>
      <c r="P6039" s="5">
        <v>6038</v>
      </c>
      <c r="Q6039">
        <v>0.159</v>
      </c>
      <c r="R6039" s="5">
        <v>6206</v>
      </c>
      <c r="S6039">
        <v>0.13500000000000001</v>
      </c>
      <c r="T6039" s="5">
        <v>6554</v>
      </c>
      <c r="U6039">
        <v>8.6999999999999994E-2</v>
      </c>
    </row>
    <row r="6040" spans="1:21" x14ac:dyDescent="0.2">
      <c r="A6040" t="s">
        <v>1406</v>
      </c>
      <c r="B6040" t="s">
        <v>772</v>
      </c>
      <c r="C6040">
        <v>1731</v>
      </c>
      <c r="D6040">
        <v>4.1666662898625297</v>
      </c>
      <c r="E6040">
        <v>3.7680890838593002</v>
      </c>
      <c r="F6040">
        <v>0.39857720600322499</v>
      </c>
      <c r="G6040" s="3">
        <f t="shared" si="564"/>
        <v>-4.1666662898625297</v>
      </c>
      <c r="H6040" s="6">
        <f t="shared" si="565"/>
        <v>-17.959388082303349</v>
      </c>
      <c r="I6040" s="7">
        <v>4.9211564021049897E-15</v>
      </c>
      <c r="J6040" s="3">
        <f t="shared" si="566"/>
        <v>-3.7680890838593002</v>
      </c>
      <c r="K6040" s="6">
        <f t="shared" si="567"/>
        <v>-13.624100562049664</v>
      </c>
      <c r="L6040" s="7">
        <v>5.2851363363096105E-13</v>
      </c>
      <c r="M6040" s="3">
        <f t="shared" si="568"/>
        <v>-0.39857720600322499</v>
      </c>
      <c r="N6040" s="6">
        <f t="shared" si="569"/>
        <v>-1.3182072460863732</v>
      </c>
      <c r="O6040">
        <v>0.53354161926448995</v>
      </c>
      <c r="P6040" s="5">
        <v>6039</v>
      </c>
      <c r="Q6040">
        <v>0.159</v>
      </c>
      <c r="R6040" s="5">
        <v>1975</v>
      </c>
      <c r="S6040">
        <v>0.72499999999999998</v>
      </c>
      <c r="T6040" s="5">
        <v>5954</v>
      </c>
      <c r="U6040">
        <v>0.17100000000000001</v>
      </c>
    </row>
    <row r="6041" spans="1:21" x14ac:dyDescent="0.2">
      <c r="A6041" t="s">
        <v>1476</v>
      </c>
      <c r="B6041" t="s">
        <v>186</v>
      </c>
      <c r="C6041">
        <v>864</v>
      </c>
      <c r="D6041">
        <v>1.53384457926075</v>
      </c>
      <c r="E6041">
        <v>1.09616503962199</v>
      </c>
      <c r="F6041">
        <v>0.437679539638758</v>
      </c>
      <c r="G6041" s="3">
        <f t="shared" si="564"/>
        <v>-1.53384457926075</v>
      </c>
      <c r="H6041" s="6">
        <f t="shared" si="565"/>
        <v>-2.8955643904049402</v>
      </c>
      <c r="I6041" s="7">
        <v>9.0973477161313003E-6</v>
      </c>
      <c r="J6041" s="3">
        <f t="shared" si="566"/>
        <v>-1.09616503962199</v>
      </c>
      <c r="K6041" s="6">
        <f t="shared" si="567"/>
        <v>-2.1378565322702952</v>
      </c>
      <c r="L6041">
        <v>9.5688301184097997E-4</v>
      </c>
      <c r="M6041" s="3">
        <f t="shared" si="568"/>
        <v>-0.437679539638758</v>
      </c>
      <c r="N6041" s="6">
        <f t="shared" si="569"/>
        <v>-1.3544240909982832</v>
      </c>
      <c r="O6041">
        <v>0.25450996302245499</v>
      </c>
      <c r="P6041" s="5">
        <v>6040</v>
      </c>
      <c r="Q6041">
        <v>0.159</v>
      </c>
      <c r="R6041" s="5">
        <v>5132</v>
      </c>
      <c r="S6041">
        <v>0.28499999999999998</v>
      </c>
      <c r="T6041" s="5">
        <v>5895</v>
      </c>
      <c r="U6041">
        <v>0.17899999999999999</v>
      </c>
    </row>
    <row r="6042" spans="1:21" x14ac:dyDescent="0.2">
      <c r="A6042" t="s">
        <v>1753</v>
      </c>
      <c r="B6042" t="s">
        <v>1533</v>
      </c>
      <c r="C6042">
        <v>1125</v>
      </c>
      <c r="D6042">
        <v>-0.15442046268492199</v>
      </c>
      <c r="E6042">
        <v>-1.18074761919664</v>
      </c>
      <c r="F6042">
        <v>1.02632715651171</v>
      </c>
      <c r="G6042" s="3">
        <f t="shared" si="564"/>
        <v>0.15442046268492199</v>
      </c>
      <c r="H6042" s="6">
        <f t="shared" si="565"/>
        <v>1.1129744414030998</v>
      </c>
      <c r="I6042">
        <v>0.87637038823170099</v>
      </c>
      <c r="J6042" s="3">
        <f t="shared" si="566"/>
        <v>1.18074761919664</v>
      </c>
      <c r="K6042" s="6">
        <f t="shared" si="567"/>
        <v>2.26694221870049</v>
      </c>
      <c r="L6042">
        <v>0.124578607688746</v>
      </c>
      <c r="M6042" s="3">
        <f t="shared" si="568"/>
        <v>-1.02632715651171</v>
      </c>
      <c r="N6042" s="6">
        <f t="shared" si="569"/>
        <v>-2.0368322347479952</v>
      </c>
      <c r="O6042">
        <v>0.21265960225026301</v>
      </c>
      <c r="P6042" s="5">
        <v>6041</v>
      </c>
      <c r="Q6042">
        <v>0.158</v>
      </c>
      <c r="R6042" s="5">
        <v>6280</v>
      </c>
      <c r="S6042">
        <v>0.125</v>
      </c>
      <c r="T6042" s="5">
        <v>5666</v>
      </c>
      <c r="U6042">
        <v>0.21099999999999999</v>
      </c>
    </row>
    <row r="6043" spans="1:21" x14ac:dyDescent="0.2">
      <c r="A6043" t="s">
        <v>3056</v>
      </c>
      <c r="B6043" t="s">
        <v>18</v>
      </c>
      <c r="C6043">
        <v>1524</v>
      </c>
      <c r="D6043">
        <v>0.32051171043374499</v>
      </c>
      <c r="E6043">
        <v>-2.0144394224039899</v>
      </c>
      <c r="F6043">
        <v>2.3349511328377401</v>
      </c>
      <c r="G6043" s="3">
        <f t="shared" si="564"/>
        <v>-0.32051171043374499</v>
      </c>
      <c r="H6043" s="6">
        <f t="shared" si="565"/>
        <v>-1.2487733986011227</v>
      </c>
      <c r="I6043">
        <v>0.45642538086163897</v>
      </c>
      <c r="J6043" s="3">
        <f t="shared" si="566"/>
        <v>2.0144394224039899</v>
      </c>
      <c r="K6043" s="6">
        <f t="shared" si="567"/>
        <v>4.0402355957324962</v>
      </c>
      <c r="L6043" s="7">
        <v>1.2587999923971199E-8</v>
      </c>
      <c r="M6043" s="3">
        <f t="shared" si="568"/>
        <v>-2.3349511328377401</v>
      </c>
      <c r="N6043" s="6">
        <f t="shared" si="569"/>
        <v>-5.0453387360321189</v>
      </c>
      <c r="O6043" s="7">
        <v>9.9126497930186194E-11</v>
      </c>
      <c r="P6043" s="5">
        <v>6042</v>
      </c>
      <c r="Q6043">
        <v>0.158</v>
      </c>
      <c r="R6043" s="5">
        <v>6063</v>
      </c>
      <c r="S6043">
        <v>0.155</v>
      </c>
      <c r="T6043" s="5">
        <v>4592</v>
      </c>
      <c r="U6043">
        <v>0.36</v>
      </c>
    </row>
    <row r="6044" spans="1:21" x14ac:dyDescent="0.2">
      <c r="A6044" t="s">
        <v>2495</v>
      </c>
      <c r="B6044" t="s">
        <v>18</v>
      </c>
      <c r="C6044">
        <v>3948</v>
      </c>
      <c r="D6044">
        <v>1.3720780916933399</v>
      </c>
      <c r="E6044">
        <v>-0.48591449742937698</v>
      </c>
      <c r="F6044">
        <v>1.85799258912272</v>
      </c>
      <c r="G6044" s="3">
        <f t="shared" si="564"/>
        <v>-1.3720780916933399</v>
      </c>
      <c r="H6044" s="6">
        <f t="shared" si="565"/>
        <v>-2.5884314144737557</v>
      </c>
      <c r="I6044">
        <v>6.4146388385976499E-4</v>
      </c>
      <c r="J6044" s="3">
        <f t="shared" si="566"/>
        <v>0.48591449742937698</v>
      </c>
      <c r="K6044" s="6">
        <f t="shared" si="567"/>
        <v>1.4004733181639428</v>
      </c>
      <c r="L6044">
        <v>0.23549695416796801</v>
      </c>
      <c r="M6044" s="3">
        <f t="shared" si="568"/>
        <v>-1.85799258912272</v>
      </c>
      <c r="N6044" s="6">
        <f t="shared" si="569"/>
        <v>-3.6250291318678562</v>
      </c>
      <c r="O6044" s="7">
        <v>2.1370061442083098E-6</v>
      </c>
      <c r="P6044" s="5">
        <v>6043</v>
      </c>
      <c r="Q6044">
        <v>0.158</v>
      </c>
      <c r="R6044" s="5">
        <v>5412</v>
      </c>
      <c r="S6044">
        <v>0.246</v>
      </c>
      <c r="T6044" s="5">
        <v>5053</v>
      </c>
      <c r="U6044">
        <v>0.29599999999999999</v>
      </c>
    </row>
    <row r="6045" spans="1:21" x14ac:dyDescent="0.2">
      <c r="A6045" t="s">
        <v>2766</v>
      </c>
      <c r="B6045" t="s">
        <v>18</v>
      </c>
      <c r="C6045">
        <v>801</v>
      </c>
      <c r="D6045">
        <v>0.81535073027389005</v>
      </c>
      <c r="E6045">
        <v>-0.97942804785397097</v>
      </c>
      <c r="F6045">
        <v>1.7947787781278599</v>
      </c>
      <c r="G6045" s="3">
        <f t="shared" si="564"/>
        <v>-0.81535073027389005</v>
      </c>
      <c r="H6045" s="6">
        <f t="shared" si="565"/>
        <v>-1.7597259027656964</v>
      </c>
      <c r="I6045">
        <v>0.222969680080493</v>
      </c>
      <c r="J6045" s="3">
        <f t="shared" si="566"/>
        <v>0.97942804785397097</v>
      </c>
      <c r="K6045" s="6">
        <f t="shared" si="567"/>
        <v>1.9716835859442781</v>
      </c>
      <c r="L6045">
        <v>0.111725235766237</v>
      </c>
      <c r="M6045" s="3">
        <f t="shared" si="568"/>
        <v>-1.7947787781278599</v>
      </c>
      <c r="N6045" s="6">
        <f t="shared" si="569"/>
        <v>-3.4696226782440975</v>
      </c>
      <c r="O6045">
        <v>3.7439941581428799E-3</v>
      </c>
      <c r="P6045" s="5">
        <v>6044</v>
      </c>
      <c r="Q6045">
        <v>0.158</v>
      </c>
      <c r="R6045" s="5">
        <v>5676</v>
      </c>
      <c r="S6045">
        <v>0.20899999999999999</v>
      </c>
      <c r="T6045" s="5">
        <v>4832</v>
      </c>
      <c r="U6045">
        <v>0.32700000000000001</v>
      </c>
    </row>
    <row r="6046" spans="1:21" x14ac:dyDescent="0.2">
      <c r="A6046" t="s">
        <v>1986</v>
      </c>
      <c r="B6046" t="s">
        <v>18</v>
      </c>
      <c r="C6046">
        <v>1380</v>
      </c>
      <c r="D6046">
        <v>0.25750747170697802</v>
      </c>
      <c r="E6046">
        <v>-1.13997050000002</v>
      </c>
      <c r="F6046">
        <v>1.3974779717069901</v>
      </c>
      <c r="G6046" s="3">
        <f t="shared" si="564"/>
        <v>-0.25750747170697802</v>
      </c>
      <c r="H6046" s="6">
        <f t="shared" si="565"/>
        <v>-1.195411620036368</v>
      </c>
      <c r="I6046">
        <v>0.55353352822911295</v>
      </c>
      <c r="J6046" s="3">
        <f t="shared" si="566"/>
        <v>1.13997050000002</v>
      </c>
      <c r="K6046" s="6">
        <f t="shared" si="567"/>
        <v>2.2037651690509366</v>
      </c>
      <c r="L6046">
        <v>1.31120924962885E-3</v>
      </c>
      <c r="M6046" s="3">
        <f t="shared" si="568"/>
        <v>-1.3974779717069901</v>
      </c>
      <c r="N6046" s="6">
        <f t="shared" si="569"/>
        <v>-2.6344064909148863</v>
      </c>
      <c r="O6046">
        <v>1.2245854858505199E-4</v>
      </c>
      <c r="P6046" s="5">
        <v>6045</v>
      </c>
      <c r="Q6046">
        <v>0.158</v>
      </c>
      <c r="R6046" s="5">
        <v>6062</v>
      </c>
      <c r="S6046">
        <v>0.155</v>
      </c>
      <c r="T6046" s="5">
        <v>5468</v>
      </c>
      <c r="U6046">
        <v>0.23799999999999999</v>
      </c>
    </row>
    <row r="6047" spans="1:21" x14ac:dyDescent="0.2">
      <c r="A6047" t="s">
        <v>868</v>
      </c>
      <c r="B6047" t="s">
        <v>18</v>
      </c>
      <c r="C6047">
        <v>879</v>
      </c>
      <c r="D6047">
        <v>0.39415728430772501</v>
      </c>
      <c r="E6047">
        <v>2.0753842938681801</v>
      </c>
      <c r="F6047">
        <v>-1.68122700956046</v>
      </c>
      <c r="G6047" s="3">
        <f t="shared" si="564"/>
        <v>-0.39415728430772501</v>
      </c>
      <c r="H6047" s="6">
        <f t="shared" si="565"/>
        <v>-1.3141748922299437</v>
      </c>
      <c r="I6047">
        <v>0.37197617299800401</v>
      </c>
      <c r="J6047" s="3">
        <f t="shared" si="566"/>
        <v>-2.0753842938681801</v>
      </c>
      <c r="K6047" s="6">
        <f t="shared" si="567"/>
        <v>-4.214566637746807</v>
      </c>
      <c r="L6047" s="7">
        <v>1.3752761730653699E-7</v>
      </c>
      <c r="M6047" s="3">
        <f t="shared" si="568"/>
        <v>1.68122700956046</v>
      </c>
      <c r="N6047" s="6">
        <f t="shared" si="569"/>
        <v>3.2070059036019014</v>
      </c>
      <c r="O6047" s="7">
        <v>4.2823756331911203E-5</v>
      </c>
      <c r="P6047" s="5">
        <v>6046</v>
      </c>
      <c r="Q6047">
        <v>0.158</v>
      </c>
      <c r="R6047" s="5">
        <v>5979</v>
      </c>
      <c r="S6047">
        <v>0.16700000000000001</v>
      </c>
      <c r="T6047" s="5">
        <v>6419</v>
      </c>
      <c r="U6047">
        <v>0.106</v>
      </c>
    </row>
    <row r="6048" spans="1:21" x14ac:dyDescent="0.2">
      <c r="A6048" t="s">
        <v>3500</v>
      </c>
      <c r="B6048" t="s">
        <v>18</v>
      </c>
      <c r="C6048">
        <v>1413</v>
      </c>
      <c r="D6048">
        <v>0.73255884966690299</v>
      </c>
      <c r="E6048">
        <v>-1.7148590615678201</v>
      </c>
      <c r="F6048">
        <v>2.4474179112347301</v>
      </c>
      <c r="G6048" s="3">
        <f t="shared" si="564"/>
        <v>-0.73255884966690299</v>
      </c>
      <c r="H6048" s="6">
        <f t="shared" si="565"/>
        <v>-1.6615835629709597</v>
      </c>
      <c r="I6048">
        <v>0.14955065562050501</v>
      </c>
      <c r="J6048" s="3">
        <f t="shared" si="566"/>
        <v>1.7148590615678201</v>
      </c>
      <c r="K6048" s="6">
        <f t="shared" si="567"/>
        <v>3.2826457343805759</v>
      </c>
      <c r="L6048">
        <v>1.57058329093566E-4</v>
      </c>
      <c r="M6048" s="3">
        <f t="shared" si="568"/>
        <v>-2.4474179112347301</v>
      </c>
      <c r="N6048" s="6">
        <f t="shared" si="569"/>
        <v>-5.4543901953035254</v>
      </c>
      <c r="O6048" s="7">
        <v>1.0287952309633E-7</v>
      </c>
      <c r="P6048" s="5">
        <v>6047</v>
      </c>
      <c r="Q6048">
        <v>0.158</v>
      </c>
      <c r="R6048" s="5">
        <v>5819</v>
      </c>
      <c r="S6048">
        <v>0.189</v>
      </c>
      <c r="T6048" s="5">
        <v>4244</v>
      </c>
      <c r="U6048">
        <v>0.40899999999999997</v>
      </c>
    </row>
    <row r="6049" spans="1:21" x14ac:dyDescent="0.2">
      <c r="A6049" t="s">
        <v>1458</v>
      </c>
      <c r="B6049" t="s">
        <v>18</v>
      </c>
      <c r="C6049">
        <v>1698</v>
      </c>
      <c r="D6049">
        <v>2.6946144677329702</v>
      </c>
      <c r="E6049">
        <v>2.2188140829552898</v>
      </c>
      <c r="F6049">
        <v>0.475800384777677</v>
      </c>
      <c r="G6049" s="3">
        <f t="shared" si="564"/>
        <v>-2.6946144677329702</v>
      </c>
      <c r="H6049" s="6">
        <f t="shared" si="565"/>
        <v>-6.4738075017160135</v>
      </c>
      <c r="I6049" s="7">
        <v>3.7266162019495201E-8</v>
      </c>
      <c r="J6049" s="3">
        <f t="shared" si="566"/>
        <v>-2.2188140829552898</v>
      </c>
      <c r="K6049" s="6">
        <f t="shared" si="567"/>
        <v>-4.6551062053071268</v>
      </c>
      <c r="L6049" s="7">
        <v>3.1923090394350198E-6</v>
      </c>
      <c r="M6049" s="3">
        <f t="shared" si="568"/>
        <v>-0.475800384777677</v>
      </c>
      <c r="N6049" s="6">
        <f t="shared" si="569"/>
        <v>-1.3906895387983695</v>
      </c>
      <c r="O6049">
        <v>0.39748816558040501</v>
      </c>
      <c r="P6049" s="5">
        <v>6048</v>
      </c>
      <c r="Q6049">
        <v>0.157</v>
      </c>
      <c r="R6049" s="5">
        <v>3826</v>
      </c>
      <c r="S6049">
        <v>0.46700000000000003</v>
      </c>
      <c r="T6049" s="5">
        <v>5904</v>
      </c>
      <c r="U6049">
        <v>0.17699999999999999</v>
      </c>
    </row>
    <row r="6050" spans="1:21" x14ac:dyDescent="0.2">
      <c r="A6050" t="s">
        <v>2917</v>
      </c>
      <c r="B6050" t="s">
        <v>1737</v>
      </c>
      <c r="C6050">
        <v>3120</v>
      </c>
      <c r="D6050">
        <v>1.31810649737005</v>
      </c>
      <c r="E6050">
        <v>-0.84675920884941402</v>
      </c>
      <c r="F6050">
        <v>2.1648657062194698</v>
      </c>
      <c r="G6050" s="3">
        <f t="shared" si="564"/>
        <v>-1.31810649737005</v>
      </c>
      <c r="H6050" s="6">
        <f t="shared" si="565"/>
        <v>-2.4933864394342722</v>
      </c>
      <c r="I6050" s="7">
        <v>1.9136067182310598E-6</v>
      </c>
      <c r="J6050" s="3">
        <f t="shared" si="566"/>
        <v>0.84675920884941402</v>
      </c>
      <c r="K6050" s="6">
        <f t="shared" si="567"/>
        <v>1.7984564301991304</v>
      </c>
      <c r="L6050">
        <v>1.5680471862397399E-3</v>
      </c>
      <c r="M6050" s="3">
        <f t="shared" si="568"/>
        <v>-2.1648657062194698</v>
      </c>
      <c r="N6050" s="6">
        <f t="shared" si="569"/>
        <v>-4.4842468749719</v>
      </c>
      <c r="O6050" s="7">
        <v>6.4060359731093197E-16</v>
      </c>
      <c r="P6050" s="5">
        <v>6049</v>
      </c>
      <c r="Q6050">
        <v>0.157</v>
      </c>
      <c r="R6050" s="5">
        <v>5434</v>
      </c>
      <c r="S6050">
        <v>0.24299999999999999</v>
      </c>
      <c r="T6050" s="5">
        <v>4711</v>
      </c>
      <c r="U6050">
        <v>0.34399999999999997</v>
      </c>
    </row>
    <row r="6051" spans="1:21" x14ac:dyDescent="0.2">
      <c r="A6051" t="s">
        <v>3227</v>
      </c>
      <c r="B6051" t="s">
        <v>18</v>
      </c>
      <c r="C6051">
        <v>1080</v>
      </c>
      <c r="D6051">
        <v>0.38162469439628399</v>
      </c>
      <c r="E6051">
        <v>-1.8891054513543499</v>
      </c>
      <c r="F6051">
        <v>2.2707301457506301</v>
      </c>
      <c r="G6051" s="3">
        <f t="shared" si="564"/>
        <v>-0.38162469439628399</v>
      </c>
      <c r="H6051" s="6">
        <f t="shared" si="565"/>
        <v>-1.3028081901207975</v>
      </c>
      <c r="I6051">
        <v>0.58846758567662205</v>
      </c>
      <c r="J6051" s="3">
        <f t="shared" si="566"/>
        <v>1.8891054513543499</v>
      </c>
      <c r="K6051" s="6">
        <f t="shared" si="567"/>
        <v>3.7040548218383114</v>
      </c>
      <c r="L6051">
        <v>1.0457482624186801E-3</v>
      </c>
      <c r="M6051" s="3">
        <f t="shared" si="568"/>
        <v>-2.2707301457506301</v>
      </c>
      <c r="N6051" s="6">
        <f t="shared" si="569"/>
        <v>-4.8256729585473712</v>
      </c>
      <c r="O6051">
        <v>1.16417005409715E-4</v>
      </c>
      <c r="P6051" s="5">
        <v>6050</v>
      </c>
      <c r="Q6051">
        <v>0.157</v>
      </c>
      <c r="R6051" s="5">
        <v>6007</v>
      </c>
      <c r="S6051">
        <v>0.16300000000000001</v>
      </c>
      <c r="T6051" s="5">
        <v>4460</v>
      </c>
      <c r="U6051">
        <v>0.379</v>
      </c>
    </row>
    <row r="6052" spans="1:21" x14ac:dyDescent="0.2">
      <c r="A6052" t="s">
        <v>1617</v>
      </c>
      <c r="B6052" t="s">
        <v>1076</v>
      </c>
      <c r="C6052">
        <v>1641</v>
      </c>
      <c r="D6052">
        <v>1.2783913049855899</v>
      </c>
      <c r="E6052">
        <v>0.53278187406785205</v>
      </c>
      <c r="F6052">
        <v>0.74560943091773801</v>
      </c>
      <c r="G6052" s="3">
        <f t="shared" si="564"/>
        <v>-1.2783913049855899</v>
      </c>
      <c r="H6052" s="6">
        <f t="shared" si="565"/>
        <v>-2.4256834717587576</v>
      </c>
      <c r="I6052">
        <v>6.1376826893815896E-4</v>
      </c>
      <c r="J6052" s="3">
        <f t="shared" si="566"/>
        <v>-0.53278187406785205</v>
      </c>
      <c r="K6052" s="6">
        <f t="shared" si="567"/>
        <v>-1.4467161354391309</v>
      </c>
      <c r="L6052">
        <v>0.153906755990116</v>
      </c>
      <c r="M6052" s="3">
        <f t="shared" si="568"/>
        <v>-0.74560943091773801</v>
      </c>
      <c r="N6052" s="6">
        <f t="shared" si="569"/>
        <v>-1.6766823928610397</v>
      </c>
      <c r="O6052">
        <v>5.4625308464091998E-2</v>
      </c>
      <c r="P6052" s="5">
        <v>6051</v>
      </c>
      <c r="Q6052">
        <v>0.157</v>
      </c>
      <c r="R6052" s="5">
        <v>5414</v>
      </c>
      <c r="S6052">
        <v>0.246</v>
      </c>
      <c r="T6052" s="5">
        <v>5781</v>
      </c>
      <c r="U6052">
        <v>0.19500000000000001</v>
      </c>
    </row>
    <row r="6053" spans="1:21" x14ac:dyDescent="0.2">
      <c r="A6053" t="s">
        <v>2563</v>
      </c>
      <c r="B6053" t="s">
        <v>18</v>
      </c>
      <c r="C6053">
        <v>3744</v>
      </c>
      <c r="D6053">
        <v>2.4277169466161799</v>
      </c>
      <c r="E6053">
        <v>0.53223201536383402</v>
      </c>
      <c r="F6053">
        <v>1.8954849312523401</v>
      </c>
      <c r="G6053" s="3">
        <f t="shared" si="564"/>
        <v>-2.4277169466161799</v>
      </c>
      <c r="H6053" s="6">
        <f t="shared" si="565"/>
        <v>-5.3804131060909732</v>
      </c>
      <c r="I6053" s="7">
        <v>5.9391818091531797E-14</v>
      </c>
      <c r="J6053" s="3">
        <f t="shared" si="566"/>
        <v>-0.53223201536383402</v>
      </c>
      <c r="K6053" s="6">
        <f t="shared" si="567"/>
        <v>-1.4461648492266022</v>
      </c>
      <c r="L6053">
        <v>0.111781233572377</v>
      </c>
      <c r="M6053" s="3">
        <f t="shared" si="568"/>
        <v>-1.8954849312523401</v>
      </c>
      <c r="N6053" s="6">
        <f t="shared" si="569"/>
        <v>-3.720470117198849</v>
      </c>
      <c r="O6053" s="7">
        <v>5.0408076884390303E-9</v>
      </c>
      <c r="P6053" s="5">
        <v>6052</v>
      </c>
      <c r="Q6053">
        <v>0.157</v>
      </c>
      <c r="R6053" s="5">
        <v>4311</v>
      </c>
      <c r="S6053">
        <v>0.39900000000000002</v>
      </c>
      <c r="T6053" s="5">
        <v>4997</v>
      </c>
      <c r="U6053">
        <v>0.30399999999999999</v>
      </c>
    </row>
    <row r="6054" spans="1:21" x14ac:dyDescent="0.2">
      <c r="A6054" t="s">
        <v>999</v>
      </c>
      <c r="B6054" t="s">
        <v>18</v>
      </c>
      <c r="C6054">
        <v>1437</v>
      </c>
      <c r="D6054">
        <v>0.181823306401175</v>
      </c>
      <c r="E6054">
        <v>1.1134681529538599</v>
      </c>
      <c r="F6054">
        <v>-0.93164484655268198</v>
      </c>
      <c r="G6054" s="3">
        <f t="shared" si="564"/>
        <v>-0.181823306401175</v>
      </c>
      <c r="H6054" s="6">
        <f t="shared" si="565"/>
        <v>-1.1343165513830729</v>
      </c>
      <c r="I6054">
        <v>0.60884865192951798</v>
      </c>
      <c r="J6054" s="3">
        <f t="shared" si="566"/>
        <v>-1.1134681529538599</v>
      </c>
      <c r="K6054" s="6">
        <f t="shared" si="567"/>
        <v>-2.1636515156006859</v>
      </c>
      <c r="L6054">
        <v>1.5716143565928399E-4</v>
      </c>
      <c r="M6054" s="3">
        <f t="shared" si="568"/>
        <v>0.93164484655268198</v>
      </c>
      <c r="N6054" s="6">
        <f t="shared" si="569"/>
        <v>1.9074494795677097</v>
      </c>
      <c r="O6054">
        <v>2.6237876327051398E-3</v>
      </c>
      <c r="P6054" s="5">
        <v>6053</v>
      </c>
      <c r="Q6054">
        <v>0.157</v>
      </c>
      <c r="R6054" s="5">
        <v>6095</v>
      </c>
      <c r="S6054">
        <v>0.151</v>
      </c>
      <c r="T6054" s="5">
        <v>6299</v>
      </c>
      <c r="U6054">
        <v>0.122</v>
      </c>
    </row>
    <row r="6055" spans="1:21" x14ac:dyDescent="0.2">
      <c r="A6055" t="s">
        <v>1300</v>
      </c>
      <c r="B6055" t="s">
        <v>18</v>
      </c>
      <c r="C6055">
        <v>273</v>
      </c>
      <c r="D6055">
        <v>-0.98827972121374796</v>
      </c>
      <c r="E6055">
        <v>-1.2107414138552699</v>
      </c>
      <c r="F6055">
        <v>0.22246169264152399</v>
      </c>
      <c r="G6055" s="3">
        <f t="shared" si="564"/>
        <v>0.98827972121374796</v>
      </c>
      <c r="H6055" s="6">
        <f t="shared" si="565"/>
        <v>1.9838180626489212</v>
      </c>
      <c r="I6055">
        <v>0.19548780141275801</v>
      </c>
      <c r="J6055" s="3">
        <f t="shared" si="566"/>
        <v>1.2107414138552699</v>
      </c>
      <c r="K6055" s="6">
        <f t="shared" si="567"/>
        <v>2.314565538105636</v>
      </c>
      <c r="L6055">
        <v>8.4547514324247203E-2</v>
      </c>
      <c r="M6055" s="3">
        <f t="shared" si="568"/>
        <v>-0.22246169264152399</v>
      </c>
      <c r="N6055" s="6">
        <f t="shared" si="569"/>
        <v>-1.1667226857563151</v>
      </c>
      <c r="O6055">
        <v>0.79286278246919994</v>
      </c>
      <c r="P6055" s="5">
        <v>6054</v>
      </c>
      <c r="Q6055">
        <v>0.157</v>
      </c>
      <c r="R6055" s="5">
        <v>6498</v>
      </c>
      <c r="S6055">
        <v>9.5000000000000001E-2</v>
      </c>
      <c r="T6055" s="5">
        <v>6042</v>
      </c>
      <c r="U6055">
        <v>0.158</v>
      </c>
    </row>
    <row r="6056" spans="1:21" x14ac:dyDescent="0.2">
      <c r="A6056" t="s">
        <v>2808</v>
      </c>
      <c r="B6056" t="s">
        <v>18</v>
      </c>
      <c r="C6056">
        <v>3129</v>
      </c>
      <c r="D6056">
        <v>-0.29030915014039799</v>
      </c>
      <c r="E6056">
        <v>-2.4387143436271899</v>
      </c>
      <c r="F6056">
        <v>2.14840519348679</v>
      </c>
      <c r="G6056" s="3">
        <f t="shared" si="564"/>
        <v>0.29030915014039799</v>
      </c>
      <c r="H6056" s="6">
        <f t="shared" si="565"/>
        <v>1.2229023011298954</v>
      </c>
      <c r="I6056">
        <v>0.62915091326920902</v>
      </c>
      <c r="J6056" s="3">
        <f t="shared" si="566"/>
        <v>2.4387143436271899</v>
      </c>
      <c r="K6056" s="6">
        <f t="shared" si="567"/>
        <v>5.421583716988998</v>
      </c>
      <c r="L6056" s="7">
        <v>4.0944362766954801E-7</v>
      </c>
      <c r="M6056" s="3">
        <f t="shared" si="568"/>
        <v>-2.14840519348679</v>
      </c>
      <c r="N6056" s="6">
        <f t="shared" si="569"/>
        <v>-4.4333743684836824</v>
      </c>
      <c r="O6056" s="7">
        <v>1.3949263599650499E-5</v>
      </c>
      <c r="P6056" s="5">
        <v>6055</v>
      </c>
      <c r="Q6056">
        <v>0.156</v>
      </c>
      <c r="R6056" s="5">
        <v>6318</v>
      </c>
      <c r="S6056">
        <v>0.12</v>
      </c>
      <c r="T6056" s="5">
        <v>4792</v>
      </c>
      <c r="U6056">
        <v>0.33200000000000002</v>
      </c>
    </row>
    <row r="6057" spans="1:21" x14ac:dyDescent="0.2">
      <c r="A6057" t="s">
        <v>2916</v>
      </c>
      <c r="B6057" t="s">
        <v>18</v>
      </c>
      <c r="C6057">
        <v>2262</v>
      </c>
      <c r="D6057">
        <v>1.64543537568803</v>
      </c>
      <c r="E6057">
        <v>-0.59478445143355996</v>
      </c>
      <c r="F6057">
        <v>2.2402198271215901</v>
      </c>
      <c r="G6057" s="3">
        <f t="shared" si="564"/>
        <v>-1.64543537568803</v>
      </c>
      <c r="H6057" s="6">
        <f t="shared" si="565"/>
        <v>-3.128422523642687</v>
      </c>
      <c r="I6057">
        <v>4.3668858831413701E-4</v>
      </c>
      <c r="J6057" s="3">
        <f t="shared" si="566"/>
        <v>0.59478445143355996</v>
      </c>
      <c r="K6057" s="6">
        <f t="shared" si="567"/>
        <v>1.5102469274226862</v>
      </c>
      <c r="L6057">
        <v>0.210375909356566</v>
      </c>
      <c r="M6057" s="3">
        <f t="shared" si="568"/>
        <v>-2.2402198271215901</v>
      </c>
      <c r="N6057" s="6">
        <f t="shared" si="569"/>
        <v>-4.7246905040112939</v>
      </c>
      <c r="O6057" s="7">
        <v>8.9863870597375296E-7</v>
      </c>
      <c r="P6057" s="5">
        <v>6056</v>
      </c>
      <c r="Q6057">
        <v>0.156</v>
      </c>
      <c r="R6057" s="5">
        <v>5222</v>
      </c>
      <c r="S6057">
        <v>0.27200000000000002</v>
      </c>
      <c r="T6057" s="5">
        <v>4709</v>
      </c>
      <c r="U6057">
        <v>0.34399999999999997</v>
      </c>
    </row>
    <row r="6058" spans="1:21" x14ac:dyDescent="0.2">
      <c r="A6058" t="s">
        <v>960</v>
      </c>
      <c r="B6058" t="s">
        <v>18</v>
      </c>
      <c r="C6058">
        <v>1326</v>
      </c>
      <c r="D6058">
        <v>-0.54882184350585606</v>
      </c>
      <c r="E6058">
        <v>0.58304666184308696</v>
      </c>
      <c r="F6058">
        <v>-1.1318685053489399</v>
      </c>
      <c r="G6058" s="3">
        <f t="shared" si="564"/>
        <v>0.54882184350585606</v>
      </c>
      <c r="H6058" s="6">
        <f t="shared" si="565"/>
        <v>1.4628905591378625</v>
      </c>
      <c r="I6058">
        <v>0.17418780240187701</v>
      </c>
      <c r="J6058" s="3">
        <f t="shared" si="566"/>
        <v>-0.58304666184308696</v>
      </c>
      <c r="K6058" s="6">
        <f t="shared" si="567"/>
        <v>-1.4980093845445965</v>
      </c>
      <c r="L6058">
        <v>0.131034487664826</v>
      </c>
      <c r="M6058" s="3">
        <f t="shared" si="568"/>
        <v>1.1318685053489399</v>
      </c>
      <c r="N6058" s="6">
        <f t="shared" si="569"/>
        <v>2.1914237861502057</v>
      </c>
      <c r="O6058">
        <v>3.0413321907457498E-3</v>
      </c>
      <c r="P6058" s="5">
        <v>6057</v>
      </c>
      <c r="Q6058">
        <v>0.156</v>
      </c>
      <c r="R6058" s="5">
        <v>6346</v>
      </c>
      <c r="S6058">
        <v>0.11600000000000001</v>
      </c>
      <c r="T6058" s="5">
        <v>6336</v>
      </c>
      <c r="U6058">
        <v>0.11700000000000001</v>
      </c>
    </row>
    <row r="6059" spans="1:21" x14ac:dyDescent="0.2">
      <c r="A6059" t="s">
        <v>1148</v>
      </c>
      <c r="B6059" t="s">
        <v>1149</v>
      </c>
      <c r="C6059">
        <v>2562</v>
      </c>
      <c r="D6059">
        <v>1.0257893052648701</v>
      </c>
      <c r="E6059">
        <v>1.53913120505676</v>
      </c>
      <c r="F6059">
        <v>-0.51334189979188705</v>
      </c>
      <c r="G6059" s="3">
        <f t="shared" si="564"/>
        <v>-1.0257893052648701</v>
      </c>
      <c r="H6059" s="6">
        <f t="shared" si="565"/>
        <v>-2.036073024698541</v>
      </c>
      <c r="I6059">
        <v>2.3686824040101001E-3</v>
      </c>
      <c r="J6059" s="3">
        <f t="shared" si="566"/>
        <v>-1.53913120505676</v>
      </c>
      <c r="K6059" s="6">
        <f t="shared" si="567"/>
        <v>-2.9061943892738005</v>
      </c>
      <c r="L6059" s="7">
        <v>1.55175603255862E-6</v>
      </c>
      <c r="M6059" s="3">
        <f t="shared" si="568"/>
        <v>0.51334189979188705</v>
      </c>
      <c r="N6059" s="6">
        <f t="shared" si="569"/>
        <v>1.4273527295044257</v>
      </c>
      <c r="O6059">
        <v>0.154943953289745</v>
      </c>
      <c r="P6059" s="5">
        <v>6058</v>
      </c>
      <c r="Q6059">
        <v>0.156</v>
      </c>
      <c r="R6059" s="5">
        <v>5598</v>
      </c>
      <c r="S6059">
        <v>0.22</v>
      </c>
      <c r="T6059" s="5">
        <v>6173</v>
      </c>
      <c r="U6059">
        <v>0.14000000000000001</v>
      </c>
    </row>
    <row r="6060" spans="1:21" x14ac:dyDescent="0.2">
      <c r="A6060" t="s">
        <v>1707</v>
      </c>
      <c r="B6060" t="s">
        <v>18</v>
      </c>
      <c r="C6060">
        <v>1848</v>
      </c>
      <c r="D6060">
        <v>1.69888124627446</v>
      </c>
      <c r="E6060">
        <v>0.61820190314311596</v>
      </c>
      <c r="F6060">
        <v>1.08067934313134</v>
      </c>
      <c r="G6060" s="3">
        <f t="shared" si="564"/>
        <v>-1.69888124627446</v>
      </c>
      <c r="H6060" s="6">
        <f t="shared" si="565"/>
        <v>-3.2464910818602033</v>
      </c>
      <c r="I6060" s="7">
        <v>6.6572466222658094E-5</v>
      </c>
      <c r="J6060" s="3">
        <f t="shared" si="566"/>
        <v>-0.61820190314311596</v>
      </c>
      <c r="K6060" s="6">
        <f t="shared" si="567"/>
        <v>-1.5349608965899479</v>
      </c>
      <c r="L6060">
        <v>0.14986585171851599</v>
      </c>
      <c r="M6060" s="3">
        <f t="shared" si="568"/>
        <v>-1.08067934313134</v>
      </c>
      <c r="N6060" s="6">
        <f t="shared" si="569"/>
        <v>-2.1150317829415477</v>
      </c>
      <c r="O6060">
        <v>1.3303323902326599E-2</v>
      </c>
      <c r="P6060" s="5">
        <v>6059</v>
      </c>
      <c r="Q6060">
        <v>0.156</v>
      </c>
      <c r="R6060" s="5">
        <v>5136</v>
      </c>
      <c r="S6060">
        <v>0.28399999999999997</v>
      </c>
      <c r="T6060" s="5">
        <v>5699</v>
      </c>
      <c r="U6060">
        <v>0.20599999999999999</v>
      </c>
    </row>
    <row r="6061" spans="1:21" x14ac:dyDescent="0.2">
      <c r="A6061" t="s">
        <v>3401</v>
      </c>
      <c r="B6061" t="s">
        <v>3402</v>
      </c>
      <c r="C6061">
        <v>1830</v>
      </c>
      <c r="D6061">
        <v>1.43876179168521</v>
      </c>
      <c r="E6061">
        <v>-1.03721238532247</v>
      </c>
      <c r="F6061">
        <v>2.47597417700768</v>
      </c>
      <c r="G6061" s="3">
        <f t="shared" si="564"/>
        <v>-1.43876179168521</v>
      </c>
      <c r="H6061" s="6">
        <f t="shared" si="565"/>
        <v>-2.7108810138051145</v>
      </c>
      <c r="I6061">
        <v>1.4054858366020499E-3</v>
      </c>
      <c r="J6061" s="3">
        <f t="shared" si="566"/>
        <v>1.03721238532247</v>
      </c>
      <c r="K6061" s="6">
        <f t="shared" si="567"/>
        <v>2.0522583901936535</v>
      </c>
      <c r="L6061">
        <v>1.75249130620788E-2</v>
      </c>
      <c r="M6061" s="3">
        <f t="shared" si="568"/>
        <v>-2.47597417700768</v>
      </c>
      <c r="N6061" s="6">
        <f t="shared" si="569"/>
        <v>-5.5634283053982241</v>
      </c>
      <c r="O6061" s="7">
        <v>1.0488062433302E-8</v>
      </c>
      <c r="P6061" s="5">
        <v>6060</v>
      </c>
      <c r="Q6061">
        <v>0.156</v>
      </c>
      <c r="R6061" s="5">
        <v>5351</v>
      </c>
      <c r="S6061">
        <v>0.254</v>
      </c>
      <c r="T6061" s="5">
        <v>4318</v>
      </c>
      <c r="U6061">
        <v>0.39800000000000002</v>
      </c>
    </row>
    <row r="6062" spans="1:21" x14ac:dyDescent="0.2">
      <c r="A6062" t="s">
        <v>1046</v>
      </c>
      <c r="B6062" t="s">
        <v>18</v>
      </c>
      <c r="C6062">
        <v>942</v>
      </c>
      <c r="D6062">
        <v>1.50090536551714</v>
      </c>
      <c r="E6062">
        <v>2.1874103389072101</v>
      </c>
      <c r="F6062">
        <v>-0.68650497339006999</v>
      </c>
      <c r="G6062" s="3">
        <f t="shared" si="564"/>
        <v>-1.50090536551714</v>
      </c>
      <c r="H6062" s="6">
        <f t="shared" si="565"/>
        <v>-2.8302026656516324</v>
      </c>
      <c r="I6062">
        <v>3.17706912986556E-3</v>
      </c>
      <c r="J6062" s="3">
        <f t="shared" si="566"/>
        <v>-2.1874103389072101</v>
      </c>
      <c r="K6062" s="6">
        <f t="shared" si="567"/>
        <v>-4.5548714525593095</v>
      </c>
      <c r="L6062" s="7">
        <v>6.3640416850472398E-6</v>
      </c>
      <c r="M6062" s="3">
        <f t="shared" si="568"/>
        <v>0.68650497339006999</v>
      </c>
      <c r="N6062" s="6">
        <f t="shared" si="569"/>
        <v>1.6093799599014174</v>
      </c>
      <c r="O6062">
        <v>0.214803377767772</v>
      </c>
      <c r="P6062" s="5">
        <v>6061</v>
      </c>
      <c r="Q6062">
        <v>0.156</v>
      </c>
      <c r="R6062" s="5">
        <v>5275</v>
      </c>
      <c r="S6062">
        <v>0.26500000000000001</v>
      </c>
      <c r="T6062" s="5">
        <v>6260</v>
      </c>
      <c r="U6062">
        <v>0.128</v>
      </c>
    </row>
    <row r="6063" spans="1:21" x14ac:dyDescent="0.2">
      <c r="A6063" t="s">
        <v>3003</v>
      </c>
      <c r="B6063" t="s">
        <v>3004</v>
      </c>
      <c r="C6063">
        <v>2499</v>
      </c>
      <c r="D6063">
        <v>1.5175103873991</v>
      </c>
      <c r="E6063">
        <v>-0.80741658949112205</v>
      </c>
      <c r="F6063">
        <v>2.3249269768902199</v>
      </c>
      <c r="G6063" s="3">
        <f t="shared" si="564"/>
        <v>-1.5175103873991</v>
      </c>
      <c r="H6063" s="6">
        <f t="shared" si="565"/>
        <v>-2.862965702553772</v>
      </c>
      <c r="I6063">
        <v>5.1834740642516496E-4</v>
      </c>
      <c r="J6063" s="3">
        <f t="shared" si="566"/>
        <v>0.80741658949112205</v>
      </c>
      <c r="K6063" s="6">
        <f t="shared" si="567"/>
        <v>1.7500748046621684</v>
      </c>
      <c r="L6063">
        <v>6.1851639390263301E-2</v>
      </c>
      <c r="M6063" s="3">
        <f t="shared" si="568"/>
        <v>-2.3249269768902199</v>
      </c>
      <c r="N6063" s="6">
        <f t="shared" si="569"/>
        <v>-5.0104041426512724</v>
      </c>
      <c r="O6063" s="7">
        <v>3.8376430504300703E-8</v>
      </c>
      <c r="P6063" s="5">
        <v>6062</v>
      </c>
      <c r="Q6063">
        <v>0.155</v>
      </c>
      <c r="R6063" s="5">
        <v>5340</v>
      </c>
      <c r="S6063">
        <v>0.25600000000000001</v>
      </c>
      <c r="T6063" s="5">
        <v>4639</v>
      </c>
      <c r="U6063">
        <v>0.35399999999999998</v>
      </c>
    </row>
    <row r="6064" spans="1:21" x14ac:dyDescent="0.2">
      <c r="A6064" t="s">
        <v>3236</v>
      </c>
      <c r="B6064" t="s">
        <v>958</v>
      </c>
      <c r="C6064">
        <v>1413</v>
      </c>
      <c r="D6064">
        <v>-0.16195099159888199</v>
      </c>
      <c r="E6064">
        <v>-2.62820216638822</v>
      </c>
      <c r="F6064">
        <v>2.4662511747893401</v>
      </c>
      <c r="G6064" s="3">
        <f t="shared" si="564"/>
        <v>0.16195099159888199</v>
      </c>
      <c r="H6064" s="6">
        <f t="shared" si="565"/>
        <v>1.1187990947457052</v>
      </c>
      <c r="I6064">
        <v>0.79659279355927004</v>
      </c>
      <c r="J6064" s="3">
        <f t="shared" si="566"/>
        <v>2.62820216638822</v>
      </c>
      <c r="K6064" s="6">
        <f t="shared" si="567"/>
        <v>6.1825507038802376</v>
      </c>
      <c r="L6064" s="7">
        <v>3.2355869409897702E-8</v>
      </c>
      <c r="M6064" s="3">
        <f t="shared" si="568"/>
        <v>-2.4662511747893401</v>
      </c>
      <c r="N6064" s="6">
        <f t="shared" si="569"/>
        <v>-5.5260598019034823</v>
      </c>
      <c r="O6064" s="7">
        <v>3.8856015689959401E-7</v>
      </c>
      <c r="P6064" s="5">
        <v>6063</v>
      </c>
      <c r="Q6064">
        <v>0.155</v>
      </c>
      <c r="R6064" s="5">
        <v>6231</v>
      </c>
      <c r="S6064">
        <v>0.13200000000000001</v>
      </c>
      <c r="T6064" s="5">
        <v>4450</v>
      </c>
      <c r="U6064">
        <v>0.38</v>
      </c>
    </row>
    <row r="6065" spans="1:21" x14ac:dyDescent="0.2">
      <c r="A6065" t="s">
        <v>3454</v>
      </c>
      <c r="B6065" t="s">
        <v>3455</v>
      </c>
      <c r="C6065">
        <v>1020</v>
      </c>
      <c r="D6065">
        <v>1.7757659539367801</v>
      </c>
      <c r="E6065">
        <v>-0.83370674075955198</v>
      </c>
      <c r="F6065">
        <v>2.6094726946963398</v>
      </c>
      <c r="G6065" s="3">
        <f t="shared" si="564"/>
        <v>-1.7757659539367801</v>
      </c>
      <c r="H6065" s="6">
        <f t="shared" si="565"/>
        <v>-3.4241975911344973</v>
      </c>
      <c r="I6065" s="7">
        <v>3.9967117165372001E-5</v>
      </c>
      <c r="J6065" s="3">
        <f t="shared" si="566"/>
        <v>0.83370674075955198</v>
      </c>
      <c r="K6065" s="6">
        <f t="shared" si="567"/>
        <v>1.7822586720142011</v>
      </c>
      <c r="L6065">
        <v>4.88283579941583E-2</v>
      </c>
      <c r="M6065" s="3">
        <f t="shared" si="568"/>
        <v>-2.6094726946963398</v>
      </c>
      <c r="N6065" s="6">
        <f t="shared" si="569"/>
        <v>-6.1028058514896291</v>
      </c>
      <c r="O6065" s="7">
        <v>4.3758849268169202E-10</v>
      </c>
      <c r="P6065" s="5">
        <v>6064</v>
      </c>
      <c r="Q6065">
        <v>0.155</v>
      </c>
      <c r="R6065" s="5">
        <v>5063</v>
      </c>
      <c r="S6065">
        <v>0.29499999999999998</v>
      </c>
      <c r="T6065" s="5">
        <v>4277</v>
      </c>
      <c r="U6065">
        <v>0.40400000000000003</v>
      </c>
    </row>
    <row r="6066" spans="1:21" x14ac:dyDescent="0.2">
      <c r="A6066" t="s">
        <v>1949</v>
      </c>
      <c r="B6066" t="s">
        <v>617</v>
      </c>
      <c r="C6066">
        <v>2544</v>
      </c>
      <c r="D6066">
        <v>1.1407266962017899</v>
      </c>
      <c r="E6066">
        <v>-0.19659080691442499</v>
      </c>
      <c r="F6066">
        <v>1.3373175031162201</v>
      </c>
      <c r="G6066" s="3">
        <f t="shared" si="564"/>
        <v>-1.1407266962017899</v>
      </c>
      <c r="H6066" s="6">
        <f t="shared" si="565"/>
        <v>-2.2049205869503088</v>
      </c>
      <c r="I6066">
        <v>3.3492649677550702E-2</v>
      </c>
      <c r="J6066" s="3">
        <f t="shared" si="566"/>
        <v>0.19659080691442499</v>
      </c>
      <c r="K6066" s="6">
        <f t="shared" si="567"/>
        <v>1.1459871021224237</v>
      </c>
      <c r="L6066">
        <v>0.72928518264280695</v>
      </c>
      <c r="M6066" s="3">
        <f t="shared" si="568"/>
        <v>-1.3373175031162201</v>
      </c>
      <c r="N6066" s="6">
        <f t="shared" si="569"/>
        <v>-2.5268105538492671</v>
      </c>
      <c r="O6066">
        <v>1.13929995389653E-2</v>
      </c>
      <c r="P6066" s="5">
        <v>6065</v>
      </c>
      <c r="Q6066">
        <v>0.155</v>
      </c>
      <c r="R6066" s="5">
        <v>5620</v>
      </c>
      <c r="S6066">
        <v>0.217</v>
      </c>
      <c r="T6066" s="5">
        <v>5500</v>
      </c>
      <c r="U6066">
        <v>0.23400000000000001</v>
      </c>
    </row>
    <row r="6067" spans="1:21" x14ac:dyDescent="0.2">
      <c r="A6067" t="s">
        <v>1154</v>
      </c>
      <c r="B6067" t="s">
        <v>18</v>
      </c>
      <c r="C6067">
        <v>954</v>
      </c>
      <c r="D6067">
        <v>0.104144559922851</v>
      </c>
      <c r="E6067">
        <v>0.56758097879887104</v>
      </c>
      <c r="F6067">
        <v>-0.46343641887602099</v>
      </c>
      <c r="G6067" s="3">
        <f t="shared" si="564"/>
        <v>-0.104144559922851</v>
      </c>
      <c r="H6067" s="6">
        <f t="shared" si="565"/>
        <v>-1.0748568695185445</v>
      </c>
      <c r="I6067">
        <v>0.90161801629514804</v>
      </c>
      <c r="J6067" s="3">
        <f t="shared" si="566"/>
        <v>-0.56758097879887104</v>
      </c>
      <c r="K6067" s="6">
        <f t="shared" si="567"/>
        <v>-1.4820364996196949</v>
      </c>
      <c r="L6067">
        <v>0.40640528342959298</v>
      </c>
      <c r="M6067" s="3">
        <f t="shared" si="568"/>
        <v>0.46343641887602099</v>
      </c>
      <c r="N6067" s="6">
        <f t="shared" si="569"/>
        <v>1.3788221870727191</v>
      </c>
      <c r="O6067">
        <v>0.53823136437323704</v>
      </c>
      <c r="P6067" s="5">
        <v>6066</v>
      </c>
      <c r="Q6067">
        <v>0.155</v>
      </c>
      <c r="R6067" s="5">
        <v>6077</v>
      </c>
      <c r="S6067">
        <v>0.153</v>
      </c>
      <c r="T6067" s="5">
        <v>6167</v>
      </c>
      <c r="U6067">
        <v>0.14099999999999999</v>
      </c>
    </row>
    <row r="6068" spans="1:21" x14ac:dyDescent="0.2">
      <c r="A6068" t="s">
        <v>1073</v>
      </c>
      <c r="B6068" t="s">
        <v>18</v>
      </c>
      <c r="C6068">
        <v>936</v>
      </c>
      <c r="D6068">
        <v>1.2824093173293101</v>
      </c>
      <c r="E6068">
        <v>1.8914384546385801</v>
      </c>
      <c r="F6068">
        <v>-0.609029137309268</v>
      </c>
      <c r="G6068" s="3">
        <f t="shared" si="564"/>
        <v>-1.2824093173293101</v>
      </c>
      <c r="H6068" s="6">
        <f t="shared" si="565"/>
        <v>-2.4324485958648303</v>
      </c>
      <c r="I6068">
        <v>4.9043903149011102E-3</v>
      </c>
      <c r="J6068" s="3">
        <f t="shared" si="566"/>
        <v>-1.8914384546385801</v>
      </c>
      <c r="K6068" s="6">
        <f t="shared" si="567"/>
        <v>-3.7100495489244105</v>
      </c>
      <c r="L6068" s="7">
        <v>1.2596926430360301E-5</v>
      </c>
      <c r="M6068" s="3">
        <f t="shared" si="568"/>
        <v>0.609029137309268</v>
      </c>
      <c r="N6068" s="6">
        <f t="shared" si="569"/>
        <v>1.5252324572167733</v>
      </c>
      <c r="O6068">
        <v>0.21898337719647801</v>
      </c>
      <c r="P6068" s="5">
        <v>6067</v>
      </c>
      <c r="Q6068">
        <v>0.155</v>
      </c>
      <c r="R6068" s="5">
        <v>5426</v>
      </c>
      <c r="S6068">
        <v>0.24399999999999999</v>
      </c>
      <c r="T6068" s="5">
        <v>6238</v>
      </c>
      <c r="U6068">
        <v>0.13100000000000001</v>
      </c>
    </row>
    <row r="6069" spans="1:21" x14ac:dyDescent="0.2">
      <c r="A6069" t="s">
        <v>774</v>
      </c>
      <c r="B6069" t="s">
        <v>18</v>
      </c>
      <c r="C6069">
        <v>2826</v>
      </c>
      <c r="D6069">
        <v>-4.1315951087863301</v>
      </c>
      <c r="E6069">
        <v>-1.9664948946015099</v>
      </c>
      <c r="F6069">
        <v>-2.1651002141848199</v>
      </c>
      <c r="G6069" s="3">
        <f t="shared" si="564"/>
        <v>4.1315951087863301</v>
      </c>
      <c r="H6069" s="6">
        <f t="shared" si="565"/>
        <v>17.52806833439681</v>
      </c>
      <c r="I6069" s="7">
        <v>4.4316705406636103E-19</v>
      </c>
      <c r="J6069" s="3">
        <f t="shared" si="566"/>
        <v>1.9664948946015099</v>
      </c>
      <c r="K6069" s="6">
        <f t="shared" si="567"/>
        <v>3.9081745257900122</v>
      </c>
      <c r="L6069" s="7">
        <v>3.1767672279888398E-5</v>
      </c>
      <c r="M6069" s="3">
        <f t="shared" si="568"/>
        <v>2.1651002141848199</v>
      </c>
      <c r="N6069" s="6">
        <f t="shared" si="569"/>
        <v>4.4849758419766648</v>
      </c>
      <c r="O6069" s="7">
        <v>4.3916626353170098E-7</v>
      </c>
      <c r="P6069" s="5">
        <v>6068</v>
      </c>
      <c r="Q6069">
        <v>0.155</v>
      </c>
      <c r="R6069" s="5">
        <v>6931</v>
      </c>
      <c r="S6069">
        <v>3.4000000000000002E-2</v>
      </c>
      <c r="T6069" s="5">
        <v>6502</v>
      </c>
      <c r="U6069">
        <v>9.4E-2</v>
      </c>
    </row>
    <row r="6070" spans="1:21" x14ac:dyDescent="0.2">
      <c r="A6070" t="s">
        <v>1065</v>
      </c>
      <c r="B6070" t="e">
        <v>#N/A</v>
      </c>
      <c r="C6070">
        <v>2376</v>
      </c>
      <c r="D6070">
        <v>1.4539577248153099</v>
      </c>
      <c r="E6070">
        <v>2.07408021289302</v>
      </c>
      <c r="F6070">
        <v>-0.62012248807771098</v>
      </c>
      <c r="G6070" s="3">
        <f t="shared" si="564"/>
        <v>-1.4539577248153099</v>
      </c>
      <c r="H6070" s="6">
        <f t="shared" si="565"/>
        <v>-2.7395856808809871</v>
      </c>
      <c r="I6070">
        <v>6.7502050144402602E-3</v>
      </c>
      <c r="J6070" s="3">
        <f t="shared" si="566"/>
        <v>-2.07408021289302</v>
      </c>
      <c r="K6070" s="6">
        <f t="shared" si="567"/>
        <v>-4.2107587277384058</v>
      </c>
      <c r="L6070" s="7">
        <v>4.5169762042590103E-5</v>
      </c>
      <c r="M6070" s="3">
        <f t="shared" si="568"/>
        <v>0.62012248807771098</v>
      </c>
      <c r="N6070" s="6">
        <f t="shared" si="569"/>
        <v>1.5370056710123869</v>
      </c>
      <c r="O6070">
        <v>0.286987333024181</v>
      </c>
      <c r="P6070" s="5">
        <v>6069</v>
      </c>
      <c r="Q6070">
        <v>0.154</v>
      </c>
      <c r="R6070" s="5">
        <v>5286</v>
      </c>
      <c r="S6070">
        <v>0.26400000000000001</v>
      </c>
      <c r="T6070" s="5">
        <v>6247</v>
      </c>
      <c r="U6070">
        <v>0.13</v>
      </c>
    </row>
    <row r="6071" spans="1:21" x14ac:dyDescent="0.2">
      <c r="A6071" t="s">
        <v>940</v>
      </c>
      <c r="B6071" t="s">
        <v>18</v>
      </c>
      <c r="C6071">
        <v>1488</v>
      </c>
      <c r="D6071">
        <v>-0.40384448307241799</v>
      </c>
      <c r="E6071">
        <v>0.71327407392946596</v>
      </c>
      <c r="F6071">
        <v>-1.11711855700188</v>
      </c>
      <c r="G6071" s="3">
        <f t="shared" si="564"/>
        <v>0.40384448307241799</v>
      </c>
      <c r="H6071" s="6">
        <f t="shared" si="565"/>
        <v>1.3230288148483105</v>
      </c>
      <c r="I6071">
        <v>0.54688977053292098</v>
      </c>
      <c r="J6071" s="3">
        <f t="shared" si="566"/>
        <v>-0.71327407392946596</v>
      </c>
      <c r="K6071" s="6">
        <f t="shared" si="567"/>
        <v>-1.6395206512854226</v>
      </c>
      <c r="L6071">
        <v>0.229119043476845</v>
      </c>
      <c r="M6071" s="3">
        <f t="shared" si="568"/>
        <v>1.11711855700188</v>
      </c>
      <c r="N6071" s="6">
        <f t="shared" si="569"/>
        <v>2.1691330641894768</v>
      </c>
      <c r="O6071">
        <v>6.3379057040751599E-2</v>
      </c>
      <c r="P6071" s="5">
        <v>6070</v>
      </c>
      <c r="Q6071">
        <v>0.154</v>
      </c>
      <c r="R6071" s="5">
        <v>6316</v>
      </c>
      <c r="S6071">
        <v>0.12</v>
      </c>
      <c r="T6071" s="5">
        <v>6355</v>
      </c>
      <c r="U6071">
        <v>0.115</v>
      </c>
    </row>
    <row r="6072" spans="1:21" x14ac:dyDescent="0.2">
      <c r="A6072" t="s">
        <v>1162</v>
      </c>
      <c r="B6072" t="s">
        <v>1163</v>
      </c>
      <c r="C6072">
        <v>429</v>
      </c>
      <c r="D6072">
        <v>-1.01298704908684</v>
      </c>
      <c r="E6072">
        <v>-0.79665514666631299</v>
      </c>
      <c r="F6072">
        <v>-0.21633190242052899</v>
      </c>
      <c r="G6072" s="3">
        <f t="shared" si="564"/>
        <v>1.01298704908684</v>
      </c>
      <c r="H6072" s="6">
        <f t="shared" si="565"/>
        <v>2.0180851514817677</v>
      </c>
      <c r="I6072">
        <v>0.104213176048903</v>
      </c>
      <c r="J6072" s="3">
        <f t="shared" si="566"/>
        <v>0.79665514666631299</v>
      </c>
      <c r="K6072" s="6">
        <f t="shared" si="567"/>
        <v>1.7370691018944471</v>
      </c>
      <c r="L6072">
        <v>0.18386682932662099</v>
      </c>
      <c r="M6072" s="3">
        <f t="shared" si="568"/>
        <v>0.21633190242052899</v>
      </c>
      <c r="N6072" s="6">
        <f t="shared" si="569"/>
        <v>1.1617759761432906</v>
      </c>
      <c r="O6072">
        <v>0.75751506522317702</v>
      </c>
      <c r="P6072" s="5">
        <v>6071</v>
      </c>
      <c r="Q6072">
        <v>0.154</v>
      </c>
      <c r="R6072" s="5">
        <v>6485</v>
      </c>
      <c r="S6072">
        <v>9.7000000000000003E-2</v>
      </c>
      <c r="T6072" s="5">
        <v>6160</v>
      </c>
      <c r="U6072">
        <v>0.14199999999999999</v>
      </c>
    </row>
    <row r="6073" spans="1:21" x14ac:dyDescent="0.2">
      <c r="A6073" t="s">
        <v>1672</v>
      </c>
      <c r="B6073" t="s">
        <v>18</v>
      </c>
      <c r="C6073">
        <v>1422</v>
      </c>
      <c r="D6073">
        <v>1.2736531187232301</v>
      </c>
      <c r="E6073">
        <v>0.27582335291237797</v>
      </c>
      <c r="F6073">
        <v>0.99782976581085703</v>
      </c>
      <c r="G6073" s="3">
        <f t="shared" si="564"/>
        <v>-1.2736531187232301</v>
      </c>
      <c r="H6073" s="6">
        <f t="shared" si="565"/>
        <v>-2.4177299633170626</v>
      </c>
      <c r="I6073">
        <v>1.5104601224758701E-4</v>
      </c>
      <c r="J6073" s="3">
        <f t="shared" si="566"/>
        <v>-0.27582335291237797</v>
      </c>
      <c r="K6073" s="6">
        <f t="shared" si="567"/>
        <v>-1.2106848356806599</v>
      </c>
      <c r="L6073">
        <v>0.42811652975109699</v>
      </c>
      <c r="M6073" s="3">
        <f t="shared" si="568"/>
        <v>-0.99782976581085703</v>
      </c>
      <c r="N6073" s="6">
        <f t="shared" si="569"/>
        <v>-1.9969936783405708</v>
      </c>
      <c r="O6073">
        <v>3.2695805252462599E-3</v>
      </c>
      <c r="P6073" s="5">
        <v>6072</v>
      </c>
      <c r="Q6073">
        <v>0.154</v>
      </c>
      <c r="R6073" s="5">
        <v>5537</v>
      </c>
      <c r="S6073">
        <v>0.22900000000000001</v>
      </c>
      <c r="T6073" s="5">
        <v>5728</v>
      </c>
      <c r="U6073">
        <v>0.20200000000000001</v>
      </c>
    </row>
    <row r="6074" spans="1:21" x14ac:dyDescent="0.2">
      <c r="A6074" t="s">
        <v>5222</v>
      </c>
      <c r="B6074" t="s">
        <v>18</v>
      </c>
      <c r="C6074">
        <v>1293</v>
      </c>
      <c r="D6074">
        <v>-0.36560601677035198</v>
      </c>
      <c r="E6074">
        <v>-4.0854391544079496</v>
      </c>
      <c r="F6074">
        <v>3.7198331376375999</v>
      </c>
      <c r="G6074" s="3">
        <f t="shared" si="564"/>
        <v>0.36560601677035198</v>
      </c>
      <c r="H6074" s="6">
        <f t="shared" si="565"/>
        <v>1.2884227291808197</v>
      </c>
      <c r="I6074">
        <v>0.43364912732977701</v>
      </c>
      <c r="J6074" s="3">
        <f t="shared" si="566"/>
        <v>4.0854391544079496</v>
      </c>
      <c r="K6074" s="6">
        <f t="shared" si="567"/>
        <v>16.976170598715321</v>
      </c>
      <c r="L6074" s="7">
        <v>3.4279504886792002E-27</v>
      </c>
      <c r="M6074" s="3">
        <f t="shared" si="568"/>
        <v>-3.7198331376375999</v>
      </c>
      <c r="N6074" s="6">
        <f t="shared" si="569"/>
        <v>-13.175932257504344</v>
      </c>
      <c r="O6074" s="7">
        <v>3.54691982678719E-22</v>
      </c>
      <c r="P6074" s="5">
        <v>6073</v>
      </c>
      <c r="Q6074">
        <v>0.154</v>
      </c>
      <c r="R6074" s="5">
        <v>6345</v>
      </c>
      <c r="S6074">
        <v>0.11600000000000001</v>
      </c>
      <c r="T6074" s="5">
        <v>2869</v>
      </c>
      <c r="U6074">
        <v>0.6</v>
      </c>
    </row>
    <row r="6075" spans="1:21" x14ac:dyDescent="0.2">
      <c r="A6075" t="s">
        <v>1845</v>
      </c>
      <c r="B6075" t="s">
        <v>18</v>
      </c>
      <c r="C6075">
        <v>1590</v>
      </c>
      <c r="D6075">
        <v>-0.56713414369850501</v>
      </c>
      <c r="E6075">
        <v>-1.8017398660167601</v>
      </c>
      <c r="F6075">
        <v>1.23460572231826</v>
      </c>
      <c r="G6075" s="3">
        <f t="shared" si="564"/>
        <v>0.56713414369850501</v>
      </c>
      <c r="H6075" s="6">
        <f t="shared" si="565"/>
        <v>1.4815775506618467</v>
      </c>
      <c r="I6075">
        <v>0.27719165315007299</v>
      </c>
      <c r="J6075" s="3">
        <f t="shared" si="566"/>
        <v>1.8017398660167601</v>
      </c>
      <c r="K6075" s="6">
        <f t="shared" si="567"/>
        <v>3.4864042639526183</v>
      </c>
      <c r="L6075" s="7">
        <v>6.98773009770764E-5</v>
      </c>
      <c r="M6075" s="3">
        <f t="shared" si="568"/>
        <v>-1.23460572231826</v>
      </c>
      <c r="N6075" s="6">
        <f t="shared" si="569"/>
        <v>-2.3531702828483003</v>
      </c>
      <c r="O6075">
        <v>9.5769600259498107E-3</v>
      </c>
      <c r="P6075" s="5">
        <v>6074</v>
      </c>
      <c r="Q6075">
        <v>0.154</v>
      </c>
      <c r="R6075" s="5">
        <v>6383</v>
      </c>
      <c r="S6075">
        <v>0.111</v>
      </c>
      <c r="T6075" s="5">
        <v>5584</v>
      </c>
      <c r="U6075">
        <v>0.222</v>
      </c>
    </row>
    <row r="6076" spans="1:21" x14ac:dyDescent="0.2">
      <c r="A6076" t="s">
        <v>1208</v>
      </c>
      <c r="B6076" t="s">
        <v>18</v>
      </c>
      <c r="C6076">
        <v>1227</v>
      </c>
      <c r="D6076">
        <v>0.30113494489040299</v>
      </c>
      <c r="E6076">
        <v>0.30160649649272497</v>
      </c>
      <c r="F6076">
        <v>-4.71551602321703E-4</v>
      </c>
      <c r="G6076" s="3">
        <f t="shared" si="564"/>
        <v>-0.30113494489040299</v>
      </c>
      <c r="H6076" s="6">
        <f t="shared" si="565"/>
        <v>-1.2321133158329896</v>
      </c>
      <c r="I6076">
        <v>0.56768458064072203</v>
      </c>
      <c r="J6076" s="3">
        <f t="shared" si="566"/>
        <v>-0.30160649649272497</v>
      </c>
      <c r="K6076" s="6">
        <f t="shared" si="567"/>
        <v>-1.2325161036393506</v>
      </c>
      <c r="L6076">
        <v>0.52880634765396395</v>
      </c>
      <c r="M6076" s="3">
        <f t="shared" si="568"/>
        <v>4.71551602321703E-4</v>
      </c>
      <c r="N6076" s="6">
        <f t="shared" si="569"/>
        <v>1.0003269080864436</v>
      </c>
      <c r="O6076">
        <v>1</v>
      </c>
      <c r="P6076" s="5">
        <v>6075</v>
      </c>
      <c r="Q6076">
        <v>0.154</v>
      </c>
      <c r="R6076" s="5">
        <v>6116</v>
      </c>
      <c r="S6076">
        <v>0.14799999999999999</v>
      </c>
      <c r="T6076" s="5">
        <v>6125</v>
      </c>
      <c r="U6076">
        <v>0.14699999999999999</v>
      </c>
    </row>
    <row r="6077" spans="1:21" x14ac:dyDescent="0.2">
      <c r="A6077" t="s">
        <v>1651</v>
      </c>
      <c r="B6077" t="s">
        <v>18</v>
      </c>
      <c r="C6077">
        <v>2757</v>
      </c>
      <c r="D6077">
        <v>4.9422319722836498E-2</v>
      </c>
      <c r="E6077">
        <v>-0.964357092227905</v>
      </c>
      <c r="F6077">
        <v>1.01377941195074</v>
      </c>
      <c r="G6077" s="3">
        <f t="shared" si="564"/>
        <v>-4.9422319722836498E-2</v>
      </c>
      <c r="H6077" s="6">
        <f t="shared" si="565"/>
        <v>-1.0348504686780062</v>
      </c>
      <c r="I6077">
        <v>0.92002319243401398</v>
      </c>
      <c r="J6077" s="3">
        <f t="shared" si="566"/>
        <v>0.964357092227905</v>
      </c>
      <c r="K6077" s="6">
        <f t="shared" si="567"/>
        <v>1.9511938178495398</v>
      </c>
      <c r="L6077">
        <v>8.1879673339090991E-3</v>
      </c>
      <c r="M6077" s="3">
        <f t="shared" si="568"/>
        <v>-1.01377941195074</v>
      </c>
      <c r="N6077" s="6">
        <f t="shared" si="569"/>
        <v>-2.0191938368832227</v>
      </c>
      <c r="O6077">
        <v>7.3624336767856499E-3</v>
      </c>
      <c r="P6077" s="5">
        <v>6076</v>
      </c>
      <c r="Q6077">
        <v>0.154</v>
      </c>
      <c r="R6077" s="5">
        <v>6194</v>
      </c>
      <c r="S6077">
        <v>0.13700000000000001</v>
      </c>
      <c r="T6077" s="5">
        <v>5748</v>
      </c>
      <c r="U6077">
        <v>0.19900000000000001</v>
      </c>
    </row>
    <row r="6078" spans="1:21" x14ac:dyDescent="0.2">
      <c r="A6078" t="s">
        <v>1153</v>
      </c>
      <c r="B6078" t="s">
        <v>18</v>
      </c>
      <c r="C6078">
        <v>1587</v>
      </c>
      <c r="D6078">
        <v>2.26562587070423</v>
      </c>
      <c r="E6078">
        <v>2.6215080775832398</v>
      </c>
      <c r="F6078">
        <v>-0.35588220687900901</v>
      </c>
      <c r="G6078" s="3">
        <f t="shared" si="564"/>
        <v>-2.26562587070423</v>
      </c>
      <c r="H6078" s="6">
        <f t="shared" si="565"/>
        <v>-4.8086298279439381</v>
      </c>
      <c r="I6078" s="7">
        <v>1.6732613463326899E-5</v>
      </c>
      <c r="J6078" s="3">
        <f t="shared" si="566"/>
        <v>-2.6215080775832398</v>
      </c>
      <c r="K6078" s="6">
        <f t="shared" si="567"/>
        <v>-6.1539301887559255</v>
      </c>
      <c r="L6078" s="7">
        <v>2.2276574754096599E-7</v>
      </c>
      <c r="M6078" s="3">
        <f t="shared" si="568"/>
        <v>0.35588220687900901</v>
      </c>
      <c r="N6078" s="6">
        <f t="shared" si="569"/>
        <v>1.2797679191261859</v>
      </c>
      <c r="O6078">
        <v>0.56553882174904202</v>
      </c>
      <c r="P6078" s="5">
        <v>6077</v>
      </c>
      <c r="Q6078">
        <v>0.153</v>
      </c>
      <c r="R6078" s="5">
        <v>4455</v>
      </c>
      <c r="S6078">
        <v>0.379</v>
      </c>
      <c r="T6078" s="5">
        <v>6165</v>
      </c>
      <c r="U6078">
        <v>0.14099999999999999</v>
      </c>
    </row>
    <row r="6079" spans="1:21" x14ac:dyDescent="0.2">
      <c r="A6079" t="s">
        <v>239</v>
      </c>
      <c r="B6079" t="s">
        <v>18</v>
      </c>
      <c r="C6079">
        <v>615</v>
      </c>
      <c r="D6079">
        <v>-2.1300174084918</v>
      </c>
      <c r="E6079">
        <v>3.00976563098197</v>
      </c>
      <c r="F6079">
        <v>-5.1397830394737696</v>
      </c>
      <c r="G6079" s="3">
        <f t="shared" si="564"/>
        <v>2.1300174084918</v>
      </c>
      <c r="H6079" s="6">
        <f t="shared" si="565"/>
        <v>4.3772276231848952</v>
      </c>
      <c r="I6079">
        <v>2.0121269415026999E-4</v>
      </c>
      <c r="J6079" s="3">
        <f t="shared" si="566"/>
        <v>-3.00976563098197</v>
      </c>
      <c r="K6079" s="6">
        <f t="shared" si="567"/>
        <v>-8.0543358493960682</v>
      </c>
      <c r="L6079">
        <v>1.2211585459319399E-4</v>
      </c>
      <c r="M6079" s="3">
        <f t="shared" si="568"/>
        <v>5.1397830394737696</v>
      </c>
      <c r="N6079" s="6">
        <f t="shared" si="569"/>
        <v>35.255661366384828</v>
      </c>
      <c r="O6079" s="7">
        <v>1.5078688314045601E-11</v>
      </c>
      <c r="P6079" s="5">
        <v>6078</v>
      </c>
      <c r="Q6079">
        <v>0.153</v>
      </c>
      <c r="R6079" s="5">
        <v>6684</v>
      </c>
      <c r="S6079">
        <v>6.9000000000000006E-2</v>
      </c>
      <c r="T6079" s="5">
        <v>6982</v>
      </c>
      <c r="U6079">
        <v>2.7E-2</v>
      </c>
    </row>
    <row r="6080" spans="1:21" x14ac:dyDescent="0.2">
      <c r="A6080" t="s">
        <v>2659</v>
      </c>
      <c r="B6080" t="s">
        <v>18</v>
      </c>
      <c r="C6080">
        <v>2685</v>
      </c>
      <c r="D6080">
        <v>0.99970661638925196</v>
      </c>
      <c r="E6080">
        <v>-1.0518895600123701</v>
      </c>
      <c r="F6080">
        <v>2.05159617640162</v>
      </c>
      <c r="G6080" s="3">
        <f t="shared" si="564"/>
        <v>-0.99970661638925196</v>
      </c>
      <c r="H6080" s="6">
        <f t="shared" si="565"/>
        <v>-1.9995933253064573</v>
      </c>
      <c r="I6080">
        <v>2.5327688965968501E-2</v>
      </c>
      <c r="J6080" s="3">
        <f t="shared" si="566"/>
        <v>1.0518895600123701</v>
      </c>
      <c r="K6080" s="6">
        <f t="shared" si="567"/>
        <v>2.073243486758189</v>
      </c>
      <c r="L6080">
        <v>1.3100659026393501E-2</v>
      </c>
      <c r="M6080" s="3">
        <f t="shared" si="568"/>
        <v>-2.05159617640162</v>
      </c>
      <c r="N6080" s="6">
        <f t="shared" si="569"/>
        <v>-4.1456438378567544</v>
      </c>
      <c r="O6080" s="7">
        <v>1.2855607031218401E-6</v>
      </c>
      <c r="P6080" s="5">
        <v>6079</v>
      </c>
      <c r="Q6080">
        <v>0.153</v>
      </c>
      <c r="R6080" s="5">
        <v>5768</v>
      </c>
      <c r="S6080">
        <v>0.19600000000000001</v>
      </c>
      <c r="T6080" s="5">
        <v>4916</v>
      </c>
      <c r="U6080">
        <v>0.315</v>
      </c>
    </row>
    <row r="6081" spans="1:21" x14ac:dyDescent="0.2">
      <c r="A6081" t="s">
        <v>1483</v>
      </c>
      <c r="B6081" t="s">
        <v>1484</v>
      </c>
      <c r="C6081">
        <v>4332</v>
      </c>
      <c r="D6081">
        <v>0.58435820828394502</v>
      </c>
      <c r="E6081">
        <v>7.1522427587182701E-3</v>
      </c>
      <c r="F6081">
        <v>0.57720596552522596</v>
      </c>
      <c r="G6081" s="3">
        <f t="shared" si="564"/>
        <v>-0.58435820828394502</v>
      </c>
      <c r="H6081" s="6">
        <f t="shared" si="565"/>
        <v>-1.4993718361680359</v>
      </c>
      <c r="I6081">
        <v>0.19416020057723701</v>
      </c>
      <c r="J6081" s="3">
        <f t="shared" si="566"/>
        <v>-7.1522427587182701E-3</v>
      </c>
      <c r="K6081" s="6">
        <f t="shared" si="567"/>
        <v>-1.0049698659205875</v>
      </c>
      <c r="L6081">
        <v>0.98847224481587503</v>
      </c>
      <c r="M6081" s="3">
        <f t="shared" si="568"/>
        <v>-0.57720596552522596</v>
      </c>
      <c r="N6081" s="6">
        <f t="shared" si="569"/>
        <v>-1.4919570098697019</v>
      </c>
      <c r="O6081">
        <v>0.199505687436041</v>
      </c>
      <c r="P6081" s="5">
        <v>6080</v>
      </c>
      <c r="Q6081">
        <v>0.153</v>
      </c>
      <c r="R6081" s="5">
        <v>5943</v>
      </c>
      <c r="S6081">
        <v>0.17199999999999999</v>
      </c>
      <c r="T6081" s="5">
        <v>5884</v>
      </c>
      <c r="U6081">
        <v>0.18</v>
      </c>
    </row>
    <row r="6082" spans="1:21" x14ac:dyDescent="0.2">
      <c r="A6082" t="s">
        <v>1405</v>
      </c>
      <c r="B6082" t="s">
        <v>951</v>
      </c>
      <c r="C6082">
        <v>999</v>
      </c>
      <c r="D6082">
        <v>1.84135728494019</v>
      </c>
      <c r="E6082">
        <v>1.5342501382004501</v>
      </c>
      <c r="F6082">
        <v>0.30710714673974399</v>
      </c>
      <c r="G6082" s="3">
        <f t="shared" ref="G6082:G6145" si="570">D6082*-1</f>
        <v>-1.84135728494019</v>
      </c>
      <c r="H6082" s="6">
        <f t="shared" ref="H6082:H6145" si="571">IF(G6082&lt;0,(2^ABS(G6082))*-1,2^G6082)</f>
        <v>-3.5834700205929706</v>
      </c>
      <c r="I6082" s="7">
        <v>1.49157150274979E-6</v>
      </c>
      <c r="J6082" s="3">
        <f t="shared" ref="J6082:J6145" si="572">E6082*-1</f>
        <v>-1.5342501382004501</v>
      </c>
      <c r="K6082" s="6">
        <f t="shared" ref="K6082:K6145" si="573">IF(J6082&lt;0,(2^ABS(J6082))*-1,2^J6082)</f>
        <v>-2.8963784828251775</v>
      </c>
      <c r="L6082" s="7">
        <v>3.0604389351255799E-5</v>
      </c>
      <c r="M6082" s="3">
        <f t="shared" ref="M6082:M6145" si="574">F6082*-1</f>
        <v>-0.30710714673974399</v>
      </c>
      <c r="N6082" s="6">
        <f t="shared" ref="N6082:N6145" si="575">IF(M6082&lt;0,(2^ABS(M6082))*-1,2^M6082)</f>
        <v>-1.2372243620238479</v>
      </c>
      <c r="O6082">
        <v>0.49315527258692898</v>
      </c>
      <c r="P6082" s="5">
        <v>6081</v>
      </c>
      <c r="Q6082">
        <v>0.153</v>
      </c>
      <c r="R6082" s="5">
        <v>4903</v>
      </c>
      <c r="S6082">
        <v>0.317</v>
      </c>
      <c r="T6082" s="5">
        <v>5950</v>
      </c>
      <c r="U6082">
        <v>0.17100000000000001</v>
      </c>
    </row>
    <row r="6083" spans="1:21" x14ac:dyDescent="0.2">
      <c r="A6083" t="s">
        <v>4956</v>
      </c>
      <c r="B6083" t="s">
        <v>18</v>
      </c>
      <c r="C6083">
        <v>1461</v>
      </c>
      <c r="D6083">
        <v>1.6311689589814899</v>
      </c>
      <c r="E6083">
        <v>-1.48007753316554</v>
      </c>
      <c r="F6083">
        <v>3.1112464921470302</v>
      </c>
      <c r="G6083" s="3">
        <f t="shared" si="570"/>
        <v>-1.6311689589814899</v>
      </c>
      <c r="H6083" s="6">
        <f t="shared" si="571"/>
        <v>-3.0976388653192939</v>
      </c>
      <c r="I6083">
        <v>3.07329948524717E-2</v>
      </c>
      <c r="J6083" s="3">
        <f t="shared" si="572"/>
        <v>1.48007753316554</v>
      </c>
      <c r="K6083" s="6">
        <f t="shared" si="573"/>
        <v>2.7896372490647692</v>
      </c>
      <c r="L6083">
        <v>4.1252713458674303E-2</v>
      </c>
      <c r="M6083" s="3">
        <f t="shared" si="574"/>
        <v>-3.1112464921470302</v>
      </c>
      <c r="N6083" s="6">
        <f t="shared" si="575"/>
        <v>-8.6412887628454325</v>
      </c>
      <c r="O6083" s="7">
        <v>1.479254807269E-5</v>
      </c>
      <c r="P6083" s="5">
        <v>6082</v>
      </c>
      <c r="Q6083">
        <v>0.153</v>
      </c>
      <c r="R6083" s="5">
        <v>4979</v>
      </c>
      <c r="S6083">
        <v>0.30599999999999999</v>
      </c>
      <c r="T6083" s="5">
        <v>3084</v>
      </c>
      <c r="U6083">
        <v>0.56999999999999995</v>
      </c>
    </row>
    <row r="6084" spans="1:21" x14ac:dyDescent="0.2">
      <c r="A6084" t="s">
        <v>1056</v>
      </c>
      <c r="B6084" t="s">
        <v>18</v>
      </c>
      <c r="C6084">
        <v>483</v>
      </c>
      <c r="D6084">
        <v>0.30363611924107597</v>
      </c>
      <c r="E6084">
        <v>0.99067935283023401</v>
      </c>
      <c r="F6084">
        <v>-0.68704323358915798</v>
      </c>
      <c r="G6084" s="3">
        <f t="shared" si="570"/>
        <v>-0.30363611924107597</v>
      </c>
      <c r="H6084" s="6">
        <f t="shared" si="571"/>
        <v>-1.2342512611712166</v>
      </c>
      <c r="I6084">
        <v>0.56664101163626601</v>
      </c>
      <c r="J6084" s="3">
        <f t="shared" si="572"/>
        <v>-0.99067935283023401</v>
      </c>
      <c r="K6084" s="6">
        <f t="shared" si="573"/>
        <v>-1.9871204887431921</v>
      </c>
      <c r="L6084">
        <v>2.8514474701165301E-2</v>
      </c>
      <c r="M6084" s="3">
        <f t="shared" si="574"/>
        <v>0.68704323358915798</v>
      </c>
      <c r="N6084" s="6">
        <f t="shared" si="575"/>
        <v>1.6099805211927076</v>
      </c>
      <c r="O6084">
        <v>0.16685445922119599</v>
      </c>
      <c r="P6084" s="5">
        <v>6083</v>
      </c>
      <c r="Q6084">
        <v>0.153</v>
      </c>
      <c r="R6084" s="5">
        <v>6040</v>
      </c>
      <c r="S6084">
        <v>0.159</v>
      </c>
      <c r="T6084" s="5">
        <v>6249</v>
      </c>
      <c r="U6084">
        <v>0.129</v>
      </c>
    </row>
    <row r="6085" spans="1:21" x14ac:dyDescent="0.2">
      <c r="A6085" t="s">
        <v>612</v>
      </c>
      <c r="B6085" t="s">
        <v>18</v>
      </c>
      <c r="C6085">
        <v>1257</v>
      </c>
      <c r="D6085">
        <v>0.64756833987156204</v>
      </c>
      <c r="E6085">
        <v>3.5485698141859601</v>
      </c>
      <c r="F6085">
        <v>-2.9010014743143899</v>
      </c>
      <c r="G6085" s="3">
        <f t="shared" si="570"/>
        <v>-0.64756833987156204</v>
      </c>
      <c r="H6085" s="6">
        <f t="shared" si="571"/>
        <v>-1.5665255930465374</v>
      </c>
      <c r="I6085">
        <v>0.35700854396023801</v>
      </c>
      <c r="J6085" s="3">
        <f t="shared" si="572"/>
        <v>-3.5485698141859601</v>
      </c>
      <c r="K6085" s="6">
        <f t="shared" si="573"/>
        <v>-11.70108019291807</v>
      </c>
      <c r="L6085" s="7">
        <v>1.10954275820144E-8</v>
      </c>
      <c r="M6085" s="3">
        <f t="shared" si="574"/>
        <v>2.9010014743143899</v>
      </c>
      <c r="N6085" s="6">
        <f t="shared" si="575"/>
        <v>7.4694471924726464</v>
      </c>
      <c r="O6085" s="7">
        <v>6.0125107131866503E-6</v>
      </c>
      <c r="P6085" s="5">
        <v>6084</v>
      </c>
      <c r="Q6085">
        <v>0.152</v>
      </c>
      <c r="R6085" s="5">
        <v>5857</v>
      </c>
      <c r="S6085">
        <v>0.184</v>
      </c>
      <c r="T6085" s="5">
        <v>6644</v>
      </c>
      <c r="U6085">
        <v>7.3999999999999996E-2</v>
      </c>
    </row>
    <row r="6086" spans="1:21" x14ac:dyDescent="0.2">
      <c r="A6086" t="s">
        <v>1824</v>
      </c>
      <c r="B6086" t="s">
        <v>18</v>
      </c>
      <c r="C6086">
        <v>1944</v>
      </c>
      <c r="D6086">
        <v>-0.29125557963545701</v>
      </c>
      <c r="E6086">
        <v>-1.45453751717574</v>
      </c>
      <c r="F6086">
        <v>1.1632819375402801</v>
      </c>
      <c r="G6086" s="3">
        <f t="shared" si="570"/>
        <v>0.29125557963545701</v>
      </c>
      <c r="H6086" s="6">
        <f t="shared" si="571"/>
        <v>1.2237048065038019</v>
      </c>
      <c r="I6086">
        <v>0.46756696748744597</v>
      </c>
      <c r="J6086" s="3">
        <f t="shared" si="572"/>
        <v>1.45453751717574</v>
      </c>
      <c r="K6086" s="6">
        <f t="shared" si="573"/>
        <v>2.7406868907823538</v>
      </c>
      <c r="L6086" s="7">
        <v>1.28880080048358E-5</v>
      </c>
      <c r="M6086" s="3">
        <f t="shared" si="574"/>
        <v>-1.1632819375402801</v>
      </c>
      <c r="N6086" s="6">
        <f t="shared" si="575"/>
        <v>-2.23966341900107</v>
      </c>
      <c r="O6086">
        <v>7.7932101199500896E-4</v>
      </c>
      <c r="P6086" s="5">
        <v>6085</v>
      </c>
      <c r="Q6086">
        <v>0.152</v>
      </c>
      <c r="R6086" s="5">
        <v>6269</v>
      </c>
      <c r="S6086">
        <v>0.127</v>
      </c>
      <c r="T6086" s="5">
        <v>5599</v>
      </c>
      <c r="U6086">
        <v>0.22</v>
      </c>
    </row>
    <row r="6087" spans="1:21" x14ac:dyDescent="0.2">
      <c r="A6087" t="s">
        <v>4470</v>
      </c>
      <c r="B6087" t="s">
        <v>4471</v>
      </c>
      <c r="C6087">
        <v>2907</v>
      </c>
      <c r="D6087">
        <v>-6.1864103078372597E-2</v>
      </c>
      <c r="E6087">
        <v>-3.36363721323203</v>
      </c>
      <c r="F6087">
        <v>3.3017731101536598</v>
      </c>
      <c r="G6087" s="3">
        <f t="shared" si="570"/>
        <v>6.1864103078372597E-2</v>
      </c>
      <c r="H6087" s="6">
        <f t="shared" si="571"/>
        <v>1.0438135991319519</v>
      </c>
      <c r="I6087">
        <v>0.92206370491895095</v>
      </c>
      <c r="J6087" s="3">
        <f t="shared" si="572"/>
        <v>3.36363721323203</v>
      </c>
      <c r="K6087" s="6">
        <f t="shared" si="573"/>
        <v>10.293325245759798</v>
      </c>
      <c r="L6087" s="7">
        <v>1.6591977515887001E-13</v>
      </c>
      <c r="M6087" s="3">
        <f t="shared" si="574"/>
        <v>-3.3017731101536598</v>
      </c>
      <c r="N6087" s="6">
        <f t="shared" si="575"/>
        <v>-9.8612676193526028</v>
      </c>
      <c r="O6087" s="7">
        <v>1.06691573871524E-12</v>
      </c>
      <c r="P6087" s="5">
        <v>6086</v>
      </c>
      <c r="Q6087">
        <v>0.152</v>
      </c>
      <c r="R6087" s="5">
        <v>6244</v>
      </c>
      <c r="S6087">
        <v>0.13</v>
      </c>
      <c r="T6087" s="5">
        <v>3468</v>
      </c>
      <c r="U6087">
        <v>0.51700000000000002</v>
      </c>
    </row>
    <row r="6088" spans="1:21" x14ac:dyDescent="0.2">
      <c r="A6088" t="s">
        <v>1743</v>
      </c>
      <c r="B6088" t="s">
        <v>18</v>
      </c>
      <c r="C6088">
        <v>2661</v>
      </c>
      <c r="D6088">
        <v>-0.27669706261029597</v>
      </c>
      <c r="E6088">
        <v>-1.41961121298837</v>
      </c>
      <c r="F6088">
        <v>1.14291415037808</v>
      </c>
      <c r="G6088" s="3">
        <f t="shared" si="570"/>
        <v>0.27669706261029597</v>
      </c>
      <c r="H6088" s="6">
        <f t="shared" si="571"/>
        <v>1.2114182598761025</v>
      </c>
      <c r="I6088">
        <v>0.51895487312280997</v>
      </c>
      <c r="J6088" s="3">
        <f t="shared" si="572"/>
        <v>1.41961121298837</v>
      </c>
      <c r="K6088" s="6">
        <f t="shared" si="573"/>
        <v>2.6751340995762316</v>
      </c>
      <c r="L6088" s="7">
        <v>5.89977060847476E-5</v>
      </c>
      <c r="M6088" s="3">
        <f t="shared" si="574"/>
        <v>-1.14291415037808</v>
      </c>
      <c r="N6088" s="6">
        <f t="shared" si="575"/>
        <v>-2.2082662843878889</v>
      </c>
      <c r="O6088">
        <v>1.89559516603692E-3</v>
      </c>
      <c r="P6088" s="5">
        <v>6087</v>
      </c>
      <c r="Q6088">
        <v>0.152</v>
      </c>
      <c r="R6088" s="5">
        <v>6314</v>
      </c>
      <c r="S6088">
        <v>0.12</v>
      </c>
      <c r="T6088" s="5">
        <v>5667</v>
      </c>
      <c r="U6088">
        <v>0.21</v>
      </c>
    </row>
    <row r="6089" spans="1:21" x14ac:dyDescent="0.2">
      <c r="A6089" t="s">
        <v>2476</v>
      </c>
      <c r="B6089" t="s">
        <v>18</v>
      </c>
      <c r="C6089">
        <v>270</v>
      </c>
      <c r="D6089">
        <v>0.257087500159636</v>
      </c>
      <c r="E6089">
        <v>-1.6334126323928999</v>
      </c>
      <c r="F6089">
        <v>1.8905001325525299</v>
      </c>
      <c r="G6089" s="3">
        <f t="shared" si="570"/>
        <v>-0.257087500159636</v>
      </c>
      <c r="H6089" s="6">
        <f t="shared" si="571"/>
        <v>-1.1950636838555693</v>
      </c>
      <c r="I6089">
        <v>0.71168165176341203</v>
      </c>
      <c r="J6089" s="3">
        <f t="shared" si="572"/>
        <v>1.6334126323928999</v>
      </c>
      <c r="K6089" s="6">
        <f t="shared" si="573"/>
        <v>3.1024600485503631</v>
      </c>
      <c r="L6089">
        <v>2.2884644930002301E-3</v>
      </c>
      <c r="M6089" s="3">
        <f t="shared" si="574"/>
        <v>-1.8905001325525299</v>
      </c>
      <c r="N6089" s="6">
        <f t="shared" si="575"/>
        <v>-3.7076373346353093</v>
      </c>
      <c r="O6089">
        <v>6.9565761910671297E-4</v>
      </c>
      <c r="P6089" s="5">
        <v>6088</v>
      </c>
      <c r="Q6089">
        <v>0.152</v>
      </c>
      <c r="R6089" s="5">
        <v>6142</v>
      </c>
      <c r="S6089">
        <v>0.14399999999999999</v>
      </c>
      <c r="T6089" s="5">
        <v>5065</v>
      </c>
      <c r="U6089">
        <v>0.29399999999999998</v>
      </c>
    </row>
    <row r="6090" spans="1:21" x14ac:dyDescent="0.2">
      <c r="A6090" t="s">
        <v>1886</v>
      </c>
      <c r="B6090" t="s">
        <v>18</v>
      </c>
      <c r="C6090">
        <v>3144</v>
      </c>
      <c r="D6090">
        <v>0.92497429179174795</v>
      </c>
      <c r="E6090">
        <v>-0.46546890875006203</v>
      </c>
      <c r="F6090">
        <v>1.3904432005418099</v>
      </c>
      <c r="G6090" s="3">
        <f t="shared" si="570"/>
        <v>-0.92497429179174795</v>
      </c>
      <c r="H6090" s="6">
        <f t="shared" si="571"/>
        <v>-1.8986504084618065</v>
      </c>
      <c r="I6090">
        <v>5.9934260329380797E-2</v>
      </c>
      <c r="J6090" s="3">
        <f t="shared" si="572"/>
        <v>0.46546890875006203</v>
      </c>
      <c r="K6090" s="6">
        <f t="shared" si="573"/>
        <v>1.3807660608935428</v>
      </c>
      <c r="L6090">
        <v>0.34084663937090098</v>
      </c>
      <c r="M6090" s="3">
        <f t="shared" si="574"/>
        <v>-1.3904432005418099</v>
      </c>
      <c r="N6090" s="6">
        <f t="shared" si="575"/>
        <v>-2.6215920455057247</v>
      </c>
      <c r="O6090">
        <v>3.3702377091296E-3</v>
      </c>
      <c r="P6090" s="5">
        <v>6089</v>
      </c>
      <c r="Q6090">
        <v>0.152</v>
      </c>
      <c r="R6090" s="5">
        <v>5841</v>
      </c>
      <c r="S6090">
        <v>0.186</v>
      </c>
      <c r="T6090" s="5">
        <v>5545</v>
      </c>
      <c r="U6090">
        <v>0.22700000000000001</v>
      </c>
    </row>
    <row r="6091" spans="1:21" x14ac:dyDescent="0.2">
      <c r="A6091" t="s">
        <v>1493</v>
      </c>
      <c r="B6091" t="s">
        <v>1494</v>
      </c>
      <c r="C6091">
        <v>2991</v>
      </c>
      <c r="D6091">
        <v>2.0507875680172201</v>
      </c>
      <c r="E6091">
        <v>1.3030450349768801</v>
      </c>
      <c r="F6091">
        <v>0.747742533040337</v>
      </c>
      <c r="G6091" s="3">
        <f t="shared" si="570"/>
        <v>-2.0507875680172201</v>
      </c>
      <c r="H6091" s="6">
        <f t="shared" si="571"/>
        <v>-4.143320919278958</v>
      </c>
      <c r="I6091" s="7">
        <v>1.2968643917638E-6</v>
      </c>
      <c r="J6091" s="3">
        <f t="shared" si="572"/>
        <v>-1.3030450349768801</v>
      </c>
      <c r="K6091" s="6">
        <f t="shared" si="573"/>
        <v>-2.4674913632996462</v>
      </c>
      <c r="L6091">
        <v>1.7105169461890299E-3</v>
      </c>
      <c r="M6091" s="3">
        <f t="shared" si="574"/>
        <v>-0.747742533040337</v>
      </c>
      <c r="N6091" s="6">
        <f t="shared" si="575"/>
        <v>-1.6791632914728036</v>
      </c>
      <c r="O6091">
        <v>9.87861920366086E-2</v>
      </c>
      <c r="P6091" s="5">
        <v>6090</v>
      </c>
      <c r="Q6091">
        <v>0.152</v>
      </c>
      <c r="R6091" s="5">
        <v>4887</v>
      </c>
      <c r="S6091">
        <v>0.31900000000000001</v>
      </c>
      <c r="T6091" s="5">
        <v>5881</v>
      </c>
      <c r="U6091">
        <v>0.18099999999999999</v>
      </c>
    </row>
    <row r="6092" spans="1:21" x14ac:dyDescent="0.2">
      <c r="A6092" t="s">
        <v>2174</v>
      </c>
      <c r="B6092" t="s">
        <v>2175</v>
      </c>
      <c r="C6092">
        <v>5982</v>
      </c>
      <c r="D6092">
        <v>0.41713752171659602</v>
      </c>
      <c r="E6092">
        <v>-1.2736008010594</v>
      </c>
      <c r="F6092">
        <v>1.69073832277599</v>
      </c>
      <c r="G6092" s="3">
        <f t="shared" si="570"/>
        <v>-0.41713752171659602</v>
      </c>
      <c r="H6092" s="6">
        <f t="shared" si="571"/>
        <v>-1.3352755794234694</v>
      </c>
      <c r="I6092">
        <v>0.38480965787480897</v>
      </c>
      <c r="J6092" s="3">
        <f t="shared" si="572"/>
        <v>1.2736008010594</v>
      </c>
      <c r="K6092" s="6">
        <f t="shared" si="573"/>
        <v>2.4176422887313813</v>
      </c>
      <c r="L6092">
        <v>2.1039345922482301E-3</v>
      </c>
      <c r="M6092" s="3">
        <f t="shared" si="574"/>
        <v>-1.69073832277599</v>
      </c>
      <c r="N6092" s="6">
        <f t="shared" si="575"/>
        <v>-3.2282187079244644</v>
      </c>
      <c r="O6092" s="7">
        <v>5.7917959185455097E-5</v>
      </c>
      <c r="P6092" s="5">
        <v>6091</v>
      </c>
      <c r="Q6092">
        <v>0.151</v>
      </c>
      <c r="R6092" s="5">
        <v>6073</v>
      </c>
      <c r="S6092">
        <v>0.154</v>
      </c>
      <c r="T6092" s="5">
        <v>5317</v>
      </c>
      <c r="U6092">
        <v>0.25900000000000001</v>
      </c>
    </row>
    <row r="6093" spans="1:21" x14ac:dyDescent="0.2">
      <c r="A6093" t="s">
        <v>1319</v>
      </c>
      <c r="B6093" t="s">
        <v>18</v>
      </c>
      <c r="C6093">
        <v>357</v>
      </c>
      <c r="D6093">
        <v>0.631041497511723</v>
      </c>
      <c r="E6093">
        <v>0.47729943239188499</v>
      </c>
      <c r="F6093">
        <v>0.15374206511983901</v>
      </c>
      <c r="G6093" s="3">
        <f t="shared" si="570"/>
        <v>-0.631041497511723</v>
      </c>
      <c r="H6093" s="6">
        <f t="shared" si="571"/>
        <v>-1.5486826011913208</v>
      </c>
      <c r="I6093">
        <v>0.29288206577014497</v>
      </c>
      <c r="J6093" s="3">
        <f t="shared" si="572"/>
        <v>-0.47729943239188499</v>
      </c>
      <c r="K6093" s="6">
        <f t="shared" si="573"/>
        <v>-1.3921353005299215</v>
      </c>
      <c r="L6093">
        <v>0.39624362442210598</v>
      </c>
      <c r="M6093" s="3">
        <f t="shared" si="574"/>
        <v>-0.15374206511983901</v>
      </c>
      <c r="N6093" s="6">
        <f t="shared" si="575"/>
        <v>-1.112451211173088</v>
      </c>
      <c r="O6093">
        <v>0.82190460782246</v>
      </c>
      <c r="P6093" s="5">
        <v>6092</v>
      </c>
      <c r="Q6093">
        <v>0.151</v>
      </c>
      <c r="R6093" s="5">
        <v>5873</v>
      </c>
      <c r="S6093">
        <v>0.182</v>
      </c>
      <c r="T6093" s="5">
        <v>6022</v>
      </c>
      <c r="U6093">
        <v>0.161</v>
      </c>
    </row>
    <row r="6094" spans="1:21" x14ac:dyDescent="0.2">
      <c r="A6094" t="s">
        <v>610</v>
      </c>
      <c r="B6094" t="s">
        <v>611</v>
      </c>
      <c r="C6094">
        <v>2058</v>
      </c>
      <c r="D6094">
        <v>1.13028296852272</v>
      </c>
      <c r="E6094">
        <v>4.23051530329204</v>
      </c>
      <c r="F6094">
        <v>-3.1002323347693101</v>
      </c>
      <c r="G6094" s="3">
        <f t="shared" si="570"/>
        <v>-1.13028296852272</v>
      </c>
      <c r="H6094" s="6">
        <f t="shared" si="571"/>
        <v>-2.1890167116027985</v>
      </c>
      <c r="I6094">
        <v>3.1062957108987598E-3</v>
      </c>
      <c r="J6094" s="3">
        <f t="shared" si="572"/>
        <v>-4.23051530329204</v>
      </c>
      <c r="K6094" s="6">
        <f t="shared" si="573"/>
        <v>-18.772063015089344</v>
      </c>
      <c r="L6094" s="7">
        <v>4.9035876752861998E-28</v>
      </c>
      <c r="M6094" s="3">
        <f t="shared" si="574"/>
        <v>3.1002323347693101</v>
      </c>
      <c r="N6094" s="6">
        <f t="shared" si="575"/>
        <v>8.575568617447562</v>
      </c>
      <c r="O6094" s="7">
        <v>6.0346653213127497E-15</v>
      </c>
      <c r="P6094" s="5">
        <v>6093</v>
      </c>
      <c r="Q6094">
        <v>0.151</v>
      </c>
      <c r="R6094" s="5">
        <v>5586</v>
      </c>
      <c r="S6094">
        <v>0.222</v>
      </c>
      <c r="T6094" s="5">
        <v>6647</v>
      </c>
      <c r="U6094">
        <v>7.3999999999999996E-2</v>
      </c>
    </row>
    <row r="6095" spans="1:21" x14ac:dyDescent="0.2">
      <c r="A6095" t="s">
        <v>1588</v>
      </c>
      <c r="B6095" t="s">
        <v>1589</v>
      </c>
      <c r="C6095">
        <v>2514</v>
      </c>
      <c r="D6095">
        <v>1.2574946615083999</v>
      </c>
      <c r="E6095">
        <v>0.30709639071633199</v>
      </c>
      <c r="F6095">
        <v>0.95039827079206496</v>
      </c>
      <c r="G6095" s="3">
        <f t="shared" si="570"/>
        <v>-1.2574946615083999</v>
      </c>
      <c r="H6095" s="6">
        <f t="shared" si="571"/>
        <v>-2.3908020112034123</v>
      </c>
      <c r="I6095">
        <v>1.3806209531215001E-3</v>
      </c>
      <c r="J6095" s="3">
        <f t="shared" si="572"/>
        <v>-0.30709639071633199</v>
      </c>
      <c r="K6095" s="6">
        <f t="shared" si="573"/>
        <v>-1.2372151379229677</v>
      </c>
      <c r="L6095">
        <v>0.45471074323080402</v>
      </c>
      <c r="M6095" s="3">
        <f t="shared" si="574"/>
        <v>-0.95039827079206496</v>
      </c>
      <c r="N6095" s="6">
        <f t="shared" si="575"/>
        <v>-1.932406044770093</v>
      </c>
      <c r="O6095">
        <v>1.7483701672893599E-2</v>
      </c>
      <c r="P6095" s="5">
        <v>6094</v>
      </c>
      <c r="Q6095">
        <v>0.151</v>
      </c>
      <c r="R6095" s="5">
        <v>5604</v>
      </c>
      <c r="S6095">
        <v>0.219</v>
      </c>
      <c r="T6095" s="5">
        <v>5800</v>
      </c>
      <c r="U6095">
        <v>0.192</v>
      </c>
    </row>
    <row r="6096" spans="1:21" x14ac:dyDescent="0.2">
      <c r="A6096" t="s">
        <v>823</v>
      </c>
      <c r="B6096" t="s">
        <v>18</v>
      </c>
      <c r="C6096">
        <v>1884</v>
      </c>
      <c r="D6096">
        <v>0.74148148315104301</v>
      </c>
      <c r="E6096">
        <v>2.6296563152646399</v>
      </c>
      <c r="F6096">
        <v>-1.8881748321136</v>
      </c>
      <c r="G6096" s="3">
        <f t="shared" si="570"/>
        <v>-0.74148148315104301</v>
      </c>
      <c r="H6096" s="6">
        <f t="shared" si="571"/>
        <v>-1.6718917997219205</v>
      </c>
      <c r="I6096">
        <v>0.12145243062274499</v>
      </c>
      <c r="J6096" s="3">
        <f t="shared" si="572"/>
        <v>-2.6296563152646399</v>
      </c>
      <c r="K6096" s="6">
        <f t="shared" si="573"/>
        <v>-6.1887854806624594</v>
      </c>
      <c r="L6096" s="7">
        <v>2.1389478802229198E-9</v>
      </c>
      <c r="M6096" s="3">
        <f t="shared" si="574"/>
        <v>1.8881748321136</v>
      </c>
      <c r="N6096" s="6">
        <f t="shared" si="575"/>
        <v>3.7016662691280797</v>
      </c>
      <c r="O6096" s="7">
        <v>3.6230917312196401E-5</v>
      </c>
      <c r="P6096" s="5">
        <v>6095</v>
      </c>
      <c r="Q6096">
        <v>0.151</v>
      </c>
      <c r="R6096" s="5">
        <v>5826</v>
      </c>
      <c r="S6096">
        <v>0.188</v>
      </c>
      <c r="T6096" s="5">
        <v>6461</v>
      </c>
      <c r="U6096">
        <v>0.1</v>
      </c>
    </row>
    <row r="6097" spans="1:21" x14ac:dyDescent="0.2">
      <c r="A6097" t="s">
        <v>3531</v>
      </c>
      <c r="B6097" t="s">
        <v>18</v>
      </c>
      <c r="C6097">
        <v>4212</v>
      </c>
      <c r="D6097">
        <v>-0.89406043718197603</v>
      </c>
      <c r="E6097">
        <v>-3.6929332832443098</v>
      </c>
      <c r="F6097">
        <v>2.7988728460623298</v>
      </c>
      <c r="G6097" s="3">
        <f t="shared" si="570"/>
        <v>0.89406043718197603</v>
      </c>
      <c r="H6097" s="6">
        <f t="shared" si="571"/>
        <v>1.8583991986744772</v>
      </c>
      <c r="I6097">
        <v>1.17176957631214E-2</v>
      </c>
      <c r="J6097" s="3">
        <f t="shared" si="572"/>
        <v>3.6929332832443098</v>
      </c>
      <c r="K6097" s="6">
        <f t="shared" si="573"/>
        <v>12.932535828005044</v>
      </c>
      <c r="L6097" s="7">
        <v>2.7811220375942201E-30</v>
      </c>
      <c r="M6097" s="3">
        <f t="shared" si="574"/>
        <v>-2.7988728460623298</v>
      </c>
      <c r="N6097" s="6">
        <f t="shared" si="575"/>
        <v>-6.9589654565226198</v>
      </c>
      <c r="O6097" s="7">
        <v>1.2920081046876299E-17</v>
      </c>
      <c r="P6097" s="5">
        <v>6096</v>
      </c>
      <c r="Q6097">
        <v>0.151</v>
      </c>
      <c r="R6097" s="5">
        <v>6482</v>
      </c>
      <c r="S6097">
        <v>9.7000000000000003E-2</v>
      </c>
      <c r="T6097" s="5">
        <v>4221</v>
      </c>
      <c r="U6097">
        <v>0.41199999999999998</v>
      </c>
    </row>
    <row r="6098" spans="1:21" x14ac:dyDescent="0.2">
      <c r="A6098" t="s">
        <v>1014</v>
      </c>
      <c r="B6098" t="s">
        <v>18</v>
      </c>
      <c r="C6098">
        <v>1947</v>
      </c>
      <c r="D6098">
        <v>5.4849944549538199</v>
      </c>
      <c r="E6098">
        <v>6.2162784228811301</v>
      </c>
      <c r="F6098">
        <v>-0.73128396792730999</v>
      </c>
      <c r="G6098" s="3">
        <f t="shared" si="570"/>
        <v>-5.4849944549538199</v>
      </c>
      <c r="H6098" s="6">
        <f t="shared" si="571"/>
        <v>-44.786575560028695</v>
      </c>
      <c r="I6098" s="7">
        <v>2.1794162128999601E-49</v>
      </c>
      <c r="J6098" s="3">
        <f t="shared" si="572"/>
        <v>-6.2162784228811301</v>
      </c>
      <c r="K6098" s="6">
        <f t="shared" si="573"/>
        <v>-74.350906294069006</v>
      </c>
      <c r="L6098" s="7">
        <v>2.8038906641155502E-63</v>
      </c>
      <c r="M6098" s="3">
        <f t="shared" si="574"/>
        <v>0.73128396792730999</v>
      </c>
      <c r="N6098" s="6">
        <f t="shared" si="575"/>
        <v>1.6601159022398222</v>
      </c>
      <c r="O6098">
        <v>8.3948452615534297E-2</v>
      </c>
      <c r="P6098" s="5">
        <v>6097</v>
      </c>
      <c r="Q6098">
        <v>0.151</v>
      </c>
      <c r="R6098" s="5">
        <v>1048</v>
      </c>
      <c r="S6098">
        <v>0.85399999999999998</v>
      </c>
      <c r="T6098" s="5">
        <v>6285</v>
      </c>
      <c r="U6098">
        <v>0.124</v>
      </c>
    </row>
    <row r="6099" spans="1:21" x14ac:dyDescent="0.2">
      <c r="A6099" t="s">
        <v>908</v>
      </c>
      <c r="B6099" t="s">
        <v>18</v>
      </c>
      <c r="C6099">
        <v>1569</v>
      </c>
      <c r="D6099">
        <v>8.4435471807711604E-2</v>
      </c>
      <c r="E6099">
        <v>1.34792808422265</v>
      </c>
      <c r="F6099">
        <v>-1.2634926124149399</v>
      </c>
      <c r="G6099" s="3">
        <f t="shared" si="570"/>
        <v>-8.4435471807711604E-2</v>
      </c>
      <c r="H6099" s="6">
        <f t="shared" si="571"/>
        <v>-1.0602727742557685</v>
      </c>
      <c r="I6099">
        <v>0.89116951695966795</v>
      </c>
      <c r="J6099" s="3">
        <f t="shared" si="572"/>
        <v>-1.34792808422265</v>
      </c>
      <c r="K6099" s="6">
        <f t="shared" si="573"/>
        <v>-2.5454629805949414</v>
      </c>
      <c r="L6099">
        <v>4.0547542302362899E-3</v>
      </c>
      <c r="M6099" s="3">
        <f t="shared" si="574"/>
        <v>1.2634926124149399</v>
      </c>
      <c r="N6099" s="6">
        <f t="shared" si="575"/>
        <v>2.4007623720996389</v>
      </c>
      <c r="O6099">
        <v>9.9198097756322805E-3</v>
      </c>
      <c r="P6099" s="5">
        <v>6098</v>
      </c>
      <c r="Q6099">
        <v>0.15</v>
      </c>
      <c r="R6099" s="5">
        <v>6179</v>
      </c>
      <c r="S6099">
        <v>0.13900000000000001</v>
      </c>
      <c r="T6099" s="5">
        <v>6384</v>
      </c>
      <c r="U6099">
        <v>0.111</v>
      </c>
    </row>
    <row r="6100" spans="1:21" x14ac:dyDescent="0.2">
      <c r="A6100" t="s">
        <v>991</v>
      </c>
      <c r="B6100" t="s">
        <v>18</v>
      </c>
      <c r="C6100">
        <v>1773</v>
      </c>
      <c r="D6100">
        <v>1.0765751439640701</v>
      </c>
      <c r="E6100">
        <v>1.98607337748159</v>
      </c>
      <c r="F6100">
        <v>-0.90949823351751102</v>
      </c>
      <c r="G6100" s="3">
        <f t="shared" si="570"/>
        <v>-1.0765751439640701</v>
      </c>
      <c r="H6100" s="6">
        <f t="shared" si="571"/>
        <v>-2.1090234610745666</v>
      </c>
      <c r="I6100">
        <v>2.8024611621523799E-2</v>
      </c>
      <c r="J6100" s="3">
        <f t="shared" si="572"/>
        <v>-1.98607337748159</v>
      </c>
      <c r="K6100" s="6">
        <f t="shared" si="573"/>
        <v>-3.9615729737339063</v>
      </c>
      <c r="L6100" s="7">
        <v>1.50923715147868E-5</v>
      </c>
      <c r="M6100" s="3">
        <f t="shared" si="574"/>
        <v>0.90949823351751102</v>
      </c>
      <c r="N6100" s="6">
        <f t="shared" si="575"/>
        <v>1.8783920837539783</v>
      </c>
      <c r="O6100">
        <v>7.0454176569107602E-2</v>
      </c>
      <c r="P6100" s="5">
        <v>6099</v>
      </c>
      <c r="Q6100">
        <v>0.15</v>
      </c>
      <c r="R6100" s="5">
        <v>5602</v>
      </c>
      <c r="S6100">
        <v>0.22</v>
      </c>
      <c r="T6100" s="5">
        <v>6307</v>
      </c>
      <c r="U6100">
        <v>0.121</v>
      </c>
    </row>
    <row r="6101" spans="1:21" x14ac:dyDescent="0.2">
      <c r="A6101" t="s">
        <v>2157</v>
      </c>
      <c r="B6101" t="s">
        <v>18</v>
      </c>
      <c r="C6101">
        <v>1341</v>
      </c>
      <c r="D6101">
        <v>1.43741727830541</v>
      </c>
      <c r="E6101">
        <v>-0.29612744337286201</v>
      </c>
      <c r="F6101">
        <v>1.73354472167828</v>
      </c>
      <c r="G6101" s="3">
        <f t="shared" si="570"/>
        <v>-1.43741727830541</v>
      </c>
      <c r="H6101" s="6">
        <f t="shared" si="571"/>
        <v>-2.7083557968790122</v>
      </c>
      <c r="I6101">
        <v>8.2324638370848005E-4</v>
      </c>
      <c r="J6101" s="3">
        <f t="shared" si="572"/>
        <v>0.29612744337286201</v>
      </c>
      <c r="K6101" s="6">
        <f t="shared" si="573"/>
        <v>1.2278441432104858</v>
      </c>
      <c r="L6101">
        <v>0.509706617162479</v>
      </c>
      <c r="M6101" s="3">
        <f t="shared" si="574"/>
        <v>-1.73354472167828</v>
      </c>
      <c r="N6101" s="6">
        <f t="shared" si="575"/>
        <v>-3.3254388029280815</v>
      </c>
      <c r="O6101" s="7">
        <v>3.8684653898444402E-5</v>
      </c>
      <c r="P6101" s="5">
        <v>6100</v>
      </c>
      <c r="Q6101">
        <v>0.15</v>
      </c>
      <c r="R6101" s="5">
        <v>5443</v>
      </c>
      <c r="S6101">
        <v>0.24199999999999999</v>
      </c>
      <c r="T6101" s="5">
        <v>5331</v>
      </c>
      <c r="U6101">
        <v>0.25700000000000001</v>
      </c>
    </row>
    <row r="6102" spans="1:21" x14ac:dyDescent="0.2">
      <c r="A6102" t="s">
        <v>457</v>
      </c>
      <c r="B6102" t="s">
        <v>18</v>
      </c>
      <c r="C6102">
        <v>3039</v>
      </c>
      <c r="D6102">
        <v>-0.232598588036001</v>
      </c>
      <c r="E6102">
        <v>3.5322898683600101</v>
      </c>
      <c r="F6102">
        <v>-3.7648884563960099</v>
      </c>
      <c r="G6102" s="3">
        <f t="shared" si="570"/>
        <v>0.232598588036001</v>
      </c>
      <c r="H6102" s="6">
        <f t="shared" si="571"/>
        <v>1.1749493678772558</v>
      </c>
      <c r="I6102">
        <v>0.799753525069553</v>
      </c>
      <c r="J6102" s="3">
        <f t="shared" si="572"/>
        <v>-3.5322898683600101</v>
      </c>
      <c r="K6102" s="6">
        <f t="shared" si="573"/>
        <v>-11.569782740216752</v>
      </c>
      <c r="L6102" s="7">
        <v>8.8088621707163197E-7</v>
      </c>
      <c r="M6102" s="3">
        <f t="shared" si="574"/>
        <v>3.7648884563960099</v>
      </c>
      <c r="N6102" s="6">
        <f t="shared" si="575"/>
        <v>13.593908917094845</v>
      </c>
      <c r="O6102" s="7">
        <v>2.5717787014435499E-7</v>
      </c>
      <c r="P6102" s="5">
        <v>6101</v>
      </c>
      <c r="Q6102">
        <v>0.15</v>
      </c>
      <c r="R6102" s="5">
        <v>6266</v>
      </c>
      <c r="S6102">
        <v>0.127</v>
      </c>
      <c r="T6102" s="5">
        <v>6783</v>
      </c>
      <c r="U6102">
        <v>5.5E-2</v>
      </c>
    </row>
    <row r="6103" spans="1:21" x14ac:dyDescent="0.2">
      <c r="A6103" t="s">
        <v>1072</v>
      </c>
      <c r="B6103" t="s">
        <v>18</v>
      </c>
      <c r="C6103">
        <v>429</v>
      </c>
      <c r="D6103">
        <v>1.29621927131588</v>
      </c>
      <c r="E6103">
        <v>1.7937409822105801</v>
      </c>
      <c r="F6103">
        <v>-0.49752171089469299</v>
      </c>
      <c r="G6103" s="3">
        <f t="shared" si="570"/>
        <v>-1.29621927131588</v>
      </c>
      <c r="H6103" s="6">
        <f t="shared" si="571"/>
        <v>-2.4558445966420446</v>
      </c>
      <c r="I6103">
        <v>6.9114088966028197E-3</v>
      </c>
      <c r="J6103" s="3">
        <f t="shared" si="572"/>
        <v>-1.7937409822105801</v>
      </c>
      <c r="K6103" s="6">
        <f t="shared" si="573"/>
        <v>-3.4671277189051906</v>
      </c>
      <c r="L6103" s="7">
        <v>8.3881085181934699E-5</v>
      </c>
      <c r="M6103" s="3">
        <f t="shared" si="574"/>
        <v>0.49752171089469299</v>
      </c>
      <c r="N6103" s="6">
        <f t="shared" si="575"/>
        <v>1.4117862847046139</v>
      </c>
      <c r="O6103">
        <v>0.35992670660013998</v>
      </c>
      <c r="P6103" s="5">
        <v>6102</v>
      </c>
      <c r="Q6103">
        <v>0.15</v>
      </c>
      <c r="R6103" s="5">
        <v>5536</v>
      </c>
      <c r="S6103">
        <v>0.22900000000000001</v>
      </c>
      <c r="T6103" s="5">
        <v>6241</v>
      </c>
      <c r="U6103">
        <v>0.13100000000000001</v>
      </c>
    </row>
    <row r="6104" spans="1:21" x14ac:dyDescent="0.2">
      <c r="A6104" t="s">
        <v>1245</v>
      </c>
      <c r="B6104" t="s">
        <v>18</v>
      </c>
      <c r="C6104">
        <v>3189</v>
      </c>
      <c r="D6104">
        <v>1.4815157442054201</v>
      </c>
      <c r="E6104">
        <v>1.3823545933226</v>
      </c>
      <c r="F6104">
        <v>9.9161150882821097E-2</v>
      </c>
      <c r="G6104" s="3">
        <f t="shared" si="570"/>
        <v>-1.4815157442054201</v>
      </c>
      <c r="H6104" s="6">
        <f t="shared" si="571"/>
        <v>-2.7924196025410137</v>
      </c>
      <c r="I6104" s="7">
        <v>4.68172317619799E-8</v>
      </c>
      <c r="J6104" s="3">
        <f t="shared" si="572"/>
        <v>-1.3823545933226</v>
      </c>
      <c r="K6104" s="6">
        <f t="shared" si="573"/>
        <v>-2.6069349664439208</v>
      </c>
      <c r="L6104" s="7">
        <v>1.3651870184132999E-7</v>
      </c>
      <c r="M6104" s="3">
        <f t="shared" si="574"/>
        <v>-9.9161150882821097E-2</v>
      </c>
      <c r="N6104" s="6">
        <f t="shared" si="575"/>
        <v>-1.0711504653873709</v>
      </c>
      <c r="O6104">
        <v>0.77117423867805701</v>
      </c>
      <c r="P6104" s="5">
        <v>6103</v>
      </c>
      <c r="Q6104">
        <v>0.15</v>
      </c>
      <c r="R6104" s="5">
        <v>5417</v>
      </c>
      <c r="S6104">
        <v>0.245</v>
      </c>
      <c r="T6104" s="5">
        <v>6085</v>
      </c>
      <c r="U6104">
        <v>0.152</v>
      </c>
    </row>
    <row r="6105" spans="1:21" x14ac:dyDescent="0.2">
      <c r="A6105" t="s">
        <v>2085</v>
      </c>
      <c r="B6105" t="s">
        <v>18</v>
      </c>
      <c r="C6105">
        <v>1728</v>
      </c>
      <c r="D6105">
        <v>-1.59539237329601</v>
      </c>
      <c r="E6105">
        <v>-3.2326601464883402</v>
      </c>
      <c r="F6105">
        <v>1.63726777319233</v>
      </c>
      <c r="G6105" s="3">
        <f t="shared" si="570"/>
        <v>1.59539237329601</v>
      </c>
      <c r="H6105" s="6">
        <f t="shared" si="571"/>
        <v>3.0217668967048894</v>
      </c>
      <c r="I6105">
        <v>2.8784298339636598E-4</v>
      </c>
      <c r="J6105" s="3">
        <f t="shared" si="572"/>
        <v>3.2326601464883402</v>
      </c>
      <c r="K6105" s="6">
        <f t="shared" si="573"/>
        <v>9.3999960235276259</v>
      </c>
      <c r="L6105" s="7">
        <v>3.7990809733924498E-15</v>
      </c>
      <c r="M6105" s="3">
        <f t="shared" si="574"/>
        <v>-1.63726777319233</v>
      </c>
      <c r="N6105" s="6">
        <f t="shared" si="575"/>
        <v>-3.1107614666696914</v>
      </c>
      <c r="O6105" s="7">
        <v>9.3871594066327905E-5</v>
      </c>
      <c r="P6105" s="5">
        <v>6104</v>
      </c>
      <c r="Q6105">
        <v>0.15</v>
      </c>
      <c r="R6105" s="5">
        <v>6609</v>
      </c>
      <c r="S6105">
        <v>7.9000000000000001E-2</v>
      </c>
      <c r="T6105" s="5">
        <v>5387</v>
      </c>
      <c r="U6105">
        <v>0.249</v>
      </c>
    </row>
    <row r="6106" spans="1:21" x14ac:dyDescent="0.2">
      <c r="A6106" t="s">
        <v>976</v>
      </c>
      <c r="B6106" t="s">
        <v>977</v>
      </c>
      <c r="C6106">
        <v>2475</v>
      </c>
      <c r="D6106">
        <v>4.3539776496348201E-2</v>
      </c>
      <c r="E6106">
        <v>1.1726696386291</v>
      </c>
      <c r="F6106">
        <v>-1.1291298621327599</v>
      </c>
      <c r="G6106" s="3">
        <f t="shared" si="570"/>
        <v>-4.3539776496348201E-2</v>
      </c>
      <c r="H6106" s="6">
        <f t="shared" si="571"/>
        <v>-1.0306394896473181</v>
      </c>
      <c r="I6106">
        <v>0.95642677086843297</v>
      </c>
      <c r="J6106" s="3">
        <f t="shared" si="572"/>
        <v>-1.1726696386291</v>
      </c>
      <c r="K6106" s="6">
        <f t="shared" si="573"/>
        <v>-2.2542845586976648</v>
      </c>
      <c r="L6106">
        <v>4.7607149164025503E-2</v>
      </c>
      <c r="M6106" s="3">
        <f t="shared" si="574"/>
        <v>1.1291298621327599</v>
      </c>
      <c r="N6106" s="6">
        <f t="shared" si="575"/>
        <v>2.1872677898933284</v>
      </c>
      <c r="O6106">
        <v>6.9016747607124604E-2</v>
      </c>
      <c r="P6106" s="5">
        <v>6105</v>
      </c>
      <c r="Q6106">
        <v>0.14899999999999999</v>
      </c>
      <c r="R6106" s="5">
        <v>6132</v>
      </c>
      <c r="S6106">
        <v>0.14599999999999999</v>
      </c>
      <c r="T6106" s="5">
        <v>6324</v>
      </c>
      <c r="U6106">
        <v>0.11899999999999999</v>
      </c>
    </row>
    <row r="6107" spans="1:21" x14ac:dyDescent="0.2">
      <c r="A6107" t="s">
        <v>794</v>
      </c>
      <c r="B6107" t="s">
        <v>18</v>
      </c>
      <c r="C6107">
        <v>663</v>
      </c>
      <c r="D6107">
        <v>1.7960750764734099</v>
      </c>
      <c r="E6107">
        <v>3.7248943931128702</v>
      </c>
      <c r="F6107">
        <v>-1.92881931663946</v>
      </c>
      <c r="G6107" s="3">
        <f t="shared" si="570"/>
        <v>-1.7960750764734099</v>
      </c>
      <c r="H6107" s="6">
        <f t="shared" si="571"/>
        <v>-3.4727416238627127</v>
      </c>
      <c r="I6107" s="7">
        <v>3.36003031931609E-7</v>
      </c>
      <c r="J6107" s="3">
        <f t="shared" si="572"/>
        <v>-3.7248943931128702</v>
      </c>
      <c r="K6107" s="6">
        <f t="shared" si="573"/>
        <v>-13.222237172523618</v>
      </c>
      <c r="L6107" s="7">
        <v>2.10845917762383E-23</v>
      </c>
      <c r="M6107" s="3">
        <f t="shared" si="574"/>
        <v>1.92881931663946</v>
      </c>
      <c r="N6107" s="6">
        <f t="shared" si="575"/>
        <v>3.8074347603829475</v>
      </c>
      <c r="O6107" s="7">
        <v>1.6849349896759699E-6</v>
      </c>
      <c r="P6107" s="5">
        <v>6106</v>
      </c>
      <c r="Q6107">
        <v>0.14899999999999999</v>
      </c>
      <c r="R6107" s="5">
        <v>5159</v>
      </c>
      <c r="S6107">
        <v>0.28100000000000003</v>
      </c>
      <c r="T6107" s="5">
        <v>6484</v>
      </c>
      <c r="U6107">
        <v>9.7000000000000003E-2</v>
      </c>
    </row>
    <row r="6108" spans="1:21" x14ac:dyDescent="0.2">
      <c r="A6108" t="s">
        <v>3361</v>
      </c>
      <c r="B6108" t="s">
        <v>3362</v>
      </c>
      <c r="C6108">
        <v>3684</v>
      </c>
      <c r="D6108">
        <v>1.1855579748004099</v>
      </c>
      <c r="E6108">
        <v>-1.5021874484297799</v>
      </c>
      <c r="F6108">
        <v>2.6877454232301901</v>
      </c>
      <c r="G6108" s="3">
        <f t="shared" si="570"/>
        <v>-1.1855579748004099</v>
      </c>
      <c r="H6108" s="6">
        <f t="shared" si="571"/>
        <v>-2.2745134641594547</v>
      </c>
      <c r="I6108">
        <v>6.17542796905933E-3</v>
      </c>
      <c r="J6108" s="3">
        <f t="shared" si="572"/>
        <v>1.5021874484297799</v>
      </c>
      <c r="K6108" s="6">
        <f t="shared" si="573"/>
        <v>2.8327189058475342</v>
      </c>
      <c r="L6108">
        <v>2.40564722794263E-4</v>
      </c>
      <c r="M6108" s="3">
        <f t="shared" si="574"/>
        <v>-2.6877454232301901</v>
      </c>
      <c r="N6108" s="6">
        <f t="shared" si="575"/>
        <v>-6.4430572915292545</v>
      </c>
      <c r="O6108" s="7">
        <v>5.8032521001642897E-11</v>
      </c>
      <c r="P6108" s="5">
        <v>6107</v>
      </c>
      <c r="Q6108">
        <v>0.14899999999999999</v>
      </c>
      <c r="R6108" s="5">
        <v>5702</v>
      </c>
      <c r="S6108">
        <v>0.20599999999999999</v>
      </c>
      <c r="T6108" s="5">
        <v>4348</v>
      </c>
      <c r="U6108">
        <v>0.39400000000000002</v>
      </c>
    </row>
    <row r="6109" spans="1:21" x14ac:dyDescent="0.2">
      <c r="A6109" t="s">
        <v>1236</v>
      </c>
      <c r="B6109" t="s">
        <v>18</v>
      </c>
      <c r="C6109">
        <v>3654</v>
      </c>
      <c r="D6109">
        <v>0.74957762276500095</v>
      </c>
      <c r="E6109">
        <v>0.645375981713594</v>
      </c>
      <c r="F6109">
        <v>0.104201641051408</v>
      </c>
      <c r="G6109" s="3">
        <f t="shared" si="570"/>
        <v>-0.74957762276500095</v>
      </c>
      <c r="H6109" s="6">
        <f t="shared" si="571"/>
        <v>-1.681300524780285</v>
      </c>
      <c r="I6109">
        <v>0.110749330823145</v>
      </c>
      <c r="J6109" s="3">
        <f t="shared" si="572"/>
        <v>-0.645375981713594</v>
      </c>
      <c r="K6109" s="6">
        <f t="shared" si="573"/>
        <v>-1.5641468664995992</v>
      </c>
      <c r="L6109">
        <v>0.15165025258212</v>
      </c>
      <c r="M6109" s="3">
        <f t="shared" si="574"/>
        <v>-0.104201641051408</v>
      </c>
      <c r="N6109" s="6">
        <f t="shared" si="575"/>
        <v>-1.0748993977418917</v>
      </c>
      <c r="O6109">
        <v>0.85426047505202196</v>
      </c>
      <c r="P6109" s="5">
        <v>6108</v>
      </c>
      <c r="Q6109">
        <v>0.14899999999999999</v>
      </c>
      <c r="R6109" s="5">
        <v>5935</v>
      </c>
      <c r="S6109">
        <v>0.17299999999999999</v>
      </c>
      <c r="T6109" s="5">
        <v>6091</v>
      </c>
      <c r="U6109">
        <v>0.151</v>
      </c>
    </row>
    <row r="6110" spans="1:21" x14ac:dyDescent="0.2">
      <c r="A6110" t="s">
        <v>1107</v>
      </c>
      <c r="B6110" t="s">
        <v>808</v>
      </c>
      <c r="C6110">
        <v>945</v>
      </c>
      <c r="D6110">
        <v>0.789371652185895</v>
      </c>
      <c r="E6110">
        <v>1.26251096186018</v>
      </c>
      <c r="F6110">
        <v>-0.47313930967428097</v>
      </c>
      <c r="G6110" s="3">
        <f t="shared" si="570"/>
        <v>-0.789371652185895</v>
      </c>
      <c r="H6110" s="6">
        <f t="shared" si="571"/>
        <v>-1.7283215497925144</v>
      </c>
      <c r="I6110">
        <v>0.21974423869884099</v>
      </c>
      <c r="J6110" s="3">
        <f t="shared" si="572"/>
        <v>-1.26251096186018</v>
      </c>
      <c r="K6110" s="6">
        <f t="shared" si="573"/>
        <v>-2.3991293810353742</v>
      </c>
      <c r="L6110">
        <v>3.1817519246283697E-2</v>
      </c>
      <c r="M6110" s="3">
        <f t="shared" si="574"/>
        <v>0.47313930967428097</v>
      </c>
      <c r="N6110" s="6">
        <f t="shared" si="575"/>
        <v>1.3881267529895602</v>
      </c>
      <c r="O6110">
        <v>0.48809010830504002</v>
      </c>
      <c r="P6110" s="5">
        <v>6109</v>
      </c>
      <c r="Q6110">
        <v>0.14899999999999999</v>
      </c>
      <c r="R6110" s="5">
        <v>5812</v>
      </c>
      <c r="S6110">
        <v>0.19</v>
      </c>
      <c r="T6110" s="5">
        <v>6208</v>
      </c>
      <c r="U6110">
        <v>0.13500000000000001</v>
      </c>
    </row>
    <row r="6111" spans="1:21" x14ac:dyDescent="0.2">
      <c r="A6111" t="s">
        <v>1360</v>
      </c>
      <c r="B6111" t="s">
        <v>18</v>
      </c>
      <c r="C6111">
        <v>3942</v>
      </c>
      <c r="D6111">
        <v>1.1224317825382699</v>
      </c>
      <c r="E6111">
        <v>0.71658889074343002</v>
      </c>
      <c r="F6111">
        <v>0.40584289179484301</v>
      </c>
      <c r="G6111" s="3">
        <f t="shared" si="570"/>
        <v>-1.1224317825382699</v>
      </c>
      <c r="H6111" s="6">
        <f t="shared" si="571"/>
        <v>-2.177136378484998</v>
      </c>
      <c r="I6111">
        <v>5.0862771228092898E-3</v>
      </c>
      <c r="J6111" s="3">
        <f t="shared" si="572"/>
        <v>-0.71658889074343002</v>
      </c>
      <c r="K6111" s="6">
        <f t="shared" si="573"/>
        <v>-1.6432920366438273</v>
      </c>
      <c r="L6111">
        <v>6.8950832506767201E-2</v>
      </c>
      <c r="M6111" s="3">
        <f t="shared" si="574"/>
        <v>-0.40584289179484301</v>
      </c>
      <c r="N6111" s="6">
        <f t="shared" si="575"/>
        <v>-1.3248627328173941</v>
      </c>
      <c r="O6111">
        <v>0.35537179136930303</v>
      </c>
      <c r="P6111" s="5">
        <v>6110</v>
      </c>
      <c r="Q6111">
        <v>0.14899999999999999</v>
      </c>
      <c r="R6111" s="5">
        <v>5701</v>
      </c>
      <c r="S6111">
        <v>0.20599999999999999</v>
      </c>
      <c r="T6111" s="5">
        <v>5985</v>
      </c>
      <c r="U6111">
        <v>0.16600000000000001</v>
      </c>
    </row>
    <row r="6112" spans="1:21" x14ac:dyDescent="0.2">
      <c r="A6112" t="s">
        <v>1070</v>
      </c>
      <c r="B6112" t="s">
        <v>1071</v>
      </c>
      <c r="C6112">
        <v>1008</v>
      </c>
      <c r="D6112">
        <v>1.2514432954852299</v>
      </c>
      <c r="E6112">
        <v>1.8984498176403399</v>
      </c>
      <c r="F6112">
        <v>-0.64700652215510901</v>
      </c>
      <c r="G6112" s="3">
        <f t="shared" si="570"/>
        <v>-1.2514432954852299</v>
      </c>
      <c r="H6112" s="6">
        <f t="shared" si="571"/>
        <v>-2.3807948247168595</v>
      </c>
      <c r="I6112">
        <v>3.1715891732157801E-3</v>
      </c>
      <c r="J6112" s="3">
        <f t="shared" si="572"/>
        <v>-1.8984498176403399</v>
      </c>
      <c r="K6112" s="6">
        <f t="shared" si="573"/>
        <v>-3.7281239271494209</v>
      </c>
      <c r="L6112" s="7">
        <v>2.6061383863804902E-6</v>
      </c>
      <c r="M6112" s="3">
        <f t="shared" si="574"/>
        <v>0.64700652215510901</v>
      </c>
      <c r="N6112" s="6">
        <f t="shared" si="575"/>
        <v>1.5659156717096747</v>
      </c>
      <c r="O6112">
        <v>0.158389581818837</v>
      </c>
      <c r="P6112" s="5">
        <v>6111</v>
      </c>
      <c r="Q6112">
        <v>0.14899999999999999</v>
      </c>
      <c r="R6112" s="5">
        <v>5509</v>
      </c>
      <c r="S6112">
        <v>0.23200000000000001</v>
      </c>
      <c r="T6112" s="5">
        <v>6240</v>
      </c>
      <c r="U6112">
        <v>0.13100000000000001</v>
      </c>
    </row>
    <row r="6113" spans="1:21" x14ac:dyDescent="0.2">
      <c r="A6113" t="s">
        <v>1852</v>
      </c>
      <c r="B6113" t="s">
        <v>18</v>
      </c>
      <c r="C6113">
        <v>6315</v>
      </c>
      <c r="D6113">
        <v>1.5655979245662901</v>
      </c>
      <c r="E6113">
        <v>0.15182889219217699</v>
      </c>
      <c r="F6113">
        <v>1.4137690323741099</v>
      </c>
      <c r="G6113" s="3">
        <f t="shared" si="570"/>
        <v>-1.5655979245662901</v>
      </c>
      <c r="H6113" s="6">
        <f t="shared" si="571"/>
        <v>-2.9600015361446625</v>
      </c>
      <c r="I6113" s="7">
        <v>9.4251212153265105E-5</v>
      </c>
      <c r="J6113" s="3">
        <f t="shared" si="572"/>
        <v>-0.15182889219217699</v>
      </c>
      <c r="K6113" s="6">
        <f t="shared" si="573"/>
        <v>-1.1109769557581775</v>
      </c>
      <c r="L6113">
        <v>0.73028608664241501</v>
      </c>
      <c r="M6113" s="3">
        <f t="shared" si="574"/>
        <v>-1.4137690323741099</v>
      </c>
      <c r="N6113" s="6">
        <f t="shared" si="575"/>
        <v>-2.6643230724120888</v>
      </c>
      <c r="O6113">
        <v>4.0359143681452798E-4</v>
      </c>
      <c r="P6113" s="5">
        <v>6112</v>
      </c>
      <c r="Q6113">
        <v>0.14899999999999999</v>
      </c>
      <c r="R6113" s="5">
        <v>5416</v>
      </c>
      <c r="S6113">
        <v>0.245</v>
      </c>
      <c r="T6113" s="5">
        <v>5578</v>
      </c>
      <c r="U6113">
        <v>0.223</v>
      </c>
    </row>
    <row r="6114" spans="1:21" x14ac:dyDescent="0.2">
      <c r="A6114" t="s">
        <v>1224</v>
      </c>
      <c r="B6114" t="s">
        <v>18</v>
      </c>
      <c r="C6114">
        <v>1098</v>
      </c>
      <c r="D6114">
        <v>-0.138233767386989</v>
      </c>
      <c r="E6114">
        <v>-0.103568719767693</v>
      </c>
      <c r="F6114">
        <v>-3.4665047619296903E-2</v>
      </c>
      <c r="G6114" s="3">
        <f t="shared" si="570"/>
        <v>0.138233767386989</v>
      </c>
      <c r="H6114" s="6">
        <f t="shared" si="571"/>
        <v>1.1005569238861264</v>
      </c>
      <c r="I6114">
        <v>0.811825935565478</v>
      </c>
      <c r="J6114" s="3">
        <f t="shared" si="572"/>
        <v>0.103568719767693</v>
      </c>
      <c r="K6114" s="6">
        <f t="shared" si="573"/>
        <v>1.0744279346280827</v>
      </c>
      <c r="L6114">
        <v>0.84119448519519302</v>
      </c>
      <c r="M6114" s="3">
        <f t="shared" si="574"/>
        <v>3.4665047619296903E-2</v>
      </c>
      <c r="N6114" s="6">
        <f t="shared" si="575"/>
        <v>1.0243189779564779</v>
      </c>
      <c r="O6114">
        <v>0.95560496484337498</v>
      </c>
      <c r="P6114" s="5">
        <v>6113</v>
      </c>
      <c r="Q6114">
        <v>0.14799999999999999</v>
      </c>
      <c r="R6114" s="5">
        <v>6254</v>
      </c>
      <c r="S6114">
        <v>0.129</v>
      </c>
      <c r="T6114" s="5">
        <v>6107</v>
      </c>
      <c r="U6114">
        <v>0.14899999999999999</v>
      </c>
    </row>
    <row r="6115" spans="1:21" x14ac:dyDescent="0.2">
      <c r="A6115" t="s">
        <v>3179</v>
      </c>
      <c r="B6115" t="s">
        <v>18</v>
      </c>
      <c r="C6115">
        <v>2001</v>
      </c>
      <c r="D6115">
        <v>0.47368822523444698</v>
      </c>
      <c r="E6115">
        <v>-2.09827266846212</v>
      </c>
      <c r="F6115">
        <v>2.5719608936965699</v>
      </c>
      <c r="G6115" s="3">
        <f t="shared" si="570"/>
        <v>-0.47368822523444698</v>
      </c>
      <c r="H6115" s="6">
        <f t="shared" si="571"/>
        <v>-1.3886550069356891</v>
      </c>
      <c r="I6115">
        <v>0.491188096480489</v>
      </c>
      <c r="J6115" s="3">
        <f t="shared" si="572"/>
        <v>2.09827266846212</v>
      </c>
      <c r="K6115" s="6">
        <f t="shared" si="573"/>
        <v>4.2819640057578567</v>
      </c>
      <c r="L6115">
        <v>2.7450178095686002E-4</v>
      </c>
      <c r="M6115" s="3">
        <f t="shared" si="574"/>
        <v>-2.5719608936965699</v>
      </c>
      <c r="N6115" s="6">
        <f t="shared" si="575"/>
        <v>-5.9461707561140598</v>
      </c>
      <c r="O6115" s="7">
        <v>1.1936395822334E-5</v>
      </c>
      <c r="P6115" s="5">
        <v>6114</v>
      </c>
      <c r="Q6115">
        <v>0.14799999999999999</v>
      </c>
      <c r="R6115" s="5">
        <v>6092</v>
      </c>
      <c r="S6115">
        <v>0.151</v>
      </c>
      <c r="T6115" s="5">
        <v>4494</v>
      </c>
      <c r="U6115">
        <v>0.374</v>
      </c>
    </row>
    <row r="6116" spans="1:21" x14ac:dyDescent="0.2">
      <c r="A6116" t="s">
        <v>939</v>
      </c>
      <c r="B6116" t="s">
        <v>18</v>
      </c>
      <c r="C6116">
        <v>2748</v>
      </c>
      <c r="D6116">
        <v>0.87697852439718005</v>
      </c>
      <c r="E6116">
        <v>2.0642573880477801</v>
      </c>
      <c r="F6116">
        <v>-1.1872788636506</v>
      </c>
      <c r="G6116" s="3">
        <f t="shared" si="570"/>
        <v>-0.87697852439718005</v>
      </c>
      <c r="H6116" s="6">
        <f t="shared" si="571"/>
        <v>-1.8365249863400459</v>
      </c>
      <c r="I6116">
        <v>9.4963175936192606E-2</v>
      </c>
      <c r="J6116" s="3">
        <f t="shared" si="572"/>
        <v>-2.0642573880477801</v>
      </c>
      <c r="K6116" s="6">
        <f t="shared" si="573"/>
        <v>-4.1821864689520565</v>
      </c>
      <c r="L6116" s="7">
        <v>1.7982874013212398E-5</v>
      </c>
      <c r="M6116" s="3">
        <f t="shared" si="574"/>
        <v>1.1872788636506</v>
      </c>
      <c r="N6116" s="6">
        <f t="shared" si="575"/>
        <v>2.2772281891392101</v>
      </c>
      <c r="O6116">
        <v>2.1268470071326401E-2</v>
      </c>
      <c r="P6116" s="5">
        <v>6115</v>
      </c>
      <c r="Q6116">
        <v>0.14799999999999999</v>
      </c>
      <c r="R6116" s="5">
        <v>5742</v>
      </c>
      <c r="S6116">
        <v>0.2</v>
      </c>
      <c r="T6116" s="5">
        <v>6353</v>
      </c>
      <c r="U6116">
        <v>0.115</v>
      </c>
    </row>
    <row r="6117" spans="1:21" x14ac:dyDescent="0.2">
      <c r="A6117" t="s">
        <v>882</v>
      </c>
      <c r="B6117" t="s">
        <v>18</v>
      </c>
      <c r="C6117">
        <v>1191</v>
      </c>
      <c r="D6117">
        <v>0.145941037192162</v>
      </c>
      <c r="E6117">
        <v>1.6245912593746601</v>
      </c>
      <c r="F6117">
        <v>-1.4786502221825</v>
      </c>
      <c r="G6117" s="3">
        <f t="shared" si="570"/>
        <v>-0.145941037192162</v>
      </c>
      <c r="H6117" s="6">
        <f t="shared" si="571"/>
        <v>-1.1064521315757689</v>
      </c>
      <c r="I6117">
        <v>0.77130837407739905</v>
      </c>
      <c r="J6117" s="3">
        <f t="shared" si="572"/>
        <v>-1.6245912593746601</v>
      </c>
      <c r="K6117" s="6">
        <f t="shared" si="573"/>
        <v>-3.0835479042358029</v>
      </c>
      <c r="L6117" s="7">
        <v>5.2950383640901497E-5</v>
      </c>
      <c r="M6117" s="3">
        <f t="shared" si="574"/>
        <v>1.4786502221825</v>
      </c>
      <c r="N6117" s="6">
        <f t="shared" si="575"/>
        <v>2.7868787236591341</v>
      </c>
      <c r="O6117">
        <v>3.9743654518029298E-4</v>
      </c>
      <c r="P6117" s="5">
        <v>6116</v>
      </c>
      <c r="Q6117">
        <v>0.14799999999999999</v>
      </c>
      <c r="R6117" s="5">
        <v>6129</v>
      </c>
      <c r="S6117">
        <v>0.14599999999999999</v>
      </c>
      <c r="T6117" s="5">
        <v>6405</v>
      </c>
      <c r="U6117">
        <v>0.108</v>
      </c>
    </row>
    <row r="6118" spans="1:21" x14ac:dyDescent="0.2">
      <c r="A6118" t="s">
        <v>1642</v>
      </c>
      <c r="B6118" t="s">
        <v>18</v>
      </c>
      <c r="C6118">
        <v>2850</v>
      </c>
      <c r="D6118">
        <v>3.1111559938725999</v>
      </c>
      <c r="E6118">
        <v>2.1457550549045101</v>
      </c>
      <c r="F6118">
        <v>0.96540093896809198</v>
      </c>
      <c r="G6118" s="3">
        <f t="shared" si="570"/>
        <v>-3.1111559938725999</v>
      </c>
      <c r="H6118" s="6">
        <f t="shared" si="571"/>
        <v>-8.6407467236946296</v>
      </c>
      <c r="I6118" s="7">
        <v>7.9181579449827194E-11</v>
      </c>
      <c r="J6118" s="3">
        <f t="shared" si="572"/>
        <v>-2.1457550549045101</v>
      </c>
      <c r="K6118" s="6">
        <f t="shared" si="573"/>
        <v>-4.42523801838714</v>
      </c>
      <c r="L6118" s="7">
        <v>5.0329681342178803E-6</v>
      </c>
      <c r="M6118" s="3">
        <f t="shared" si="574"/>
        <v>-0.96540093896809198</v>
      </c>
      <c r="N6118" s="6">
        <f t="shared" si="575"/>
        <v>-1.9526060943596251</v>
      </c>
      <c r="O6118">
        <v>6.0435784394259402E-2</v>
      </c>
      <c r="P6118" s="5">
        <v>6117</v>
      </c>
      <c r="Q6118">
        <v>0.14799999999999999</v>
      </c>
      <c r="R6118" s="5">
        <v>3517</v>
      </c>
      <c r="S6118">
        <v>0.51</v>
      </c>
      <c r="T6118" s="5">
        <v>5756</v>
      </c>
      <c r="U6118">
        <v>0.19800000000000001</v>
      </c>
    </row>
    <row r="6119" spans="1:21" x14ac:dyDescent="0.2">
      <c r="A6119" t="s">
        <v>2801</v>
      </c>
      <c r="B6119" t="s">
        <v>18</v>
      </c>
      <c r="C6119">
        <v>1335</v>
      </c>
      <c r="D6119">
        <v>1.9972678387624401</v>
      </c>
      <c r="E6119">
        <v>-0.16021512824922701</v>
      </c>
      <c r="F6119">
        <v>2.15748296701166</v>
      </c>
      <c r="G6119" s="3">
        <f t="shared" si="570"/>
        <v>-1.9972678387624401</v>
      </c>
      <c r="H6119" s="6">
        <f t="shared" si="571"/>
        <v>-3.9924320089196255</v>
      </c>
      <c r="I6119">
        <v>5.4322304760525298E-4</v>
      </c>
      <c r="J6119" s="3">
        <f t="shared" si="572"/>
        <v>0.16021512824922701</v>
      </c>
      <c r="K6119" s="6">
        <f t="shared" si="573"/>
        <v>1.1174537553687953</v>
      </c>
      <c r="L6119">
        <v>0.80158002831638697</v>
      </c>
      <c r="M6119" s="3">
        <f t="shared" si="574"/>
        <v>-2.15748296701166</v>
      </c>
      <c r="N6119" s="6">
        <f t="shared" si="575"/>
        <v>-4.4613581414217967</v>
      </c>
      <c r="O6119">
        <v>1.5527244769653699E-4</v>
      </c>
      <c r="P6119" s="5">
        <v>6118</v>
      </c>
      <c r="Q6119">
        <v>0.14799999999999999</v>
      </c>
      <c r="R6119" s="5">
        <v>4777</v>
      </c>
      <c r="S6119">
        <v>0.33400000000000002</v>
      </c>
      <c r="T6119" s="5">
        <v>4805</v>
      </c>
      <c r="U6119">
        <v>0.33100000000000002</v>
      </c>
    </row>
    <row r="6120" spans="1:21" x14ac:dyDescent="0.2">
      <c r="A6120" t="s">
        <v>2528</v>
      </c>
      <c r="B6120" t="s">
        <v>2529</v>
      </c>
      <c r="C6120">
        <v>861</v>
      </c>
      <c r="D6120">
        <v>1.8957653649366499</v>
      </c>
      <c r="E6120">
        <v>-2.76088659736109E-2</v>
      </c>
      <c r="F6120">
        <v>1.9233742309102599</v>
      </c>
      <c r="G6120" s="3">
        <f t="shared" si="570"/>
        <v>-1.8957653649366499</v>
      </c>
      <c r="H6120" s="6">
        <f t="shared" si="571"/>
        <v>-3.7211933792348235</v>
      </c>
      <c r="I6120" s="7">
        <v>6.7363802708606695E-5</v>
      </c>
      <c r="J6120" s="3">
        <f t="shared" si="572"/>
        <v>2.76088659736109E-2</v>
      </c>
      <c r="K6120" s="6">
        <f t="shared" si="573"/>
        <v>1.019321293823279</v>
      </c>
      <c r="L6120">
        <v>0.95930821938052102</v>
      </c>
      <c r="M6120" s="3">
        <f t="shared" si="574"/>
        <v>-1.9233742309102599</v>
      </c>
      <c r="N6120" s="6">
        <f t="shared" si="575"/>
        <v>-3.7930916498882579</v>
      </c>
      <c r="O6120" s="7">
        <v>4.2463430304964502E-5</v>
      </c>
      <c r="P6120" s="5">
        <v>6119</v>
      </c>
      <c r="Q6120">
        <v>0.14799999999999999</v>
      </c>
      <c r="R6120" s="5">
        <v>5004</v>
      </c>
      <c r="S6120">
        <v>0.30299999999999999</v>
      </c>
      <c r="T6120" s="5">
        <v>5023</v>
      </c>
      <c r="U6120">
        <v>0.3</v>
      </c>
    </row>
    <row r="6121" spans="1:21" x14ac:dyDescent="0.2">
      <c r="A6121" t="s">
        <v>626</v>
      </c>
      <c r="B6121" t="s">
        <v>18</v>
      </c>
      <c r="C6121">
        <v>3849</v>
      </c>
      <c r="D6121">
        <v>1.6050435414152699</v>
      </c>
      <c r="E6121">
        <v>4.3947094847660697</v>
      </c>
      <c r="F6121">
        <v>-2.7896659433508</v>
      </c>
      <c r="G6121" s="3">
        <f t="shared" si="570"/>
        <v>-1.6050435414152699</v>
      </c>
      <c r="H6121" s="6">
        <f t="shared" si="571"/>
        <v>-3.042049315998248</v>
      </c>
      <c r="I6121">
        <v>4.7935591735910298E-3</v>
      </c>
      <c r="J6121" s="3">
        <f t="shared" si="572"/>
        <v>-4.3947094847660697</v>
      </c>
      <c r="K6121" s="6">
        <f t="shared" si="573"/>
        <v>-21.034847953325638</v>
      </c>
      <c r="L6121" s="7">
        <v>3.3375077610809601E-16</v>
      </c>
      <c r="M6121" s="3">
        <f t="shared" si="574"/>
        <v>2.7896659433508</v>
      </c>
      <c r="N6121" s="6">
        <f t="shared" si="575"/>
        <v>6.9146965641558165</v>
      </c>
      <c r="O6121" s="7">
        <v>5.5475151452983896E-7</v>
      </c>
      <c r="P6121" s="5">
        <v>6120</v>
      </c>
      <c r="Q6121">
        <v>0.14699999999999999</v>
      </c>
      <c r="R6121" s="5">
        <v>5199</v>
      </c>
      <c r="S6121">
        <v>0.27600000000000002</v>
      </c>
      <c r="T6121" s="5">
        <v>6634</v>
      </c>
      <c r="U6121">
        <v>7.5999999999999998E-2</v>
      </c>
    </row>
    <row r="6122" spans="1:21" x14ac:dyDescent="0.2">
      <c r="A6122" t="s">
        <v>1511</v>
      </c>
      <c r="B6122" t="s">
        <v>18</v>
      </c>
      <c r="C6122">
        <v>1209</v>
      </c>
      <c r="D6122">
        <v>2.00203992226843</v>
      </c>
      <c r="E6122">
        <v>1.3639631159913801</v>
      </c>
      <c r="F6122">
        <v>0.63807680627705499</v>
      </c>
      <c r="G6122" s="3">
        <f t="shared" si="570"/>
        <v>-2.00203992226843</v>
      </c>
      <c r="H6122" s="6">
        <f t="shared" si="571"/>
        <v>-4.0056598659627749</v>
      </c>
      <c r="I6122">
        <v>1.6062499934093499E-3</v>
      </c>
      <c r="J6122" s="3">
        <f t="shared" si="572"/>
        <v>-1.3639631159913801</v>
      </c>
      <c r="K6122" s="6">
        <f t="shared" si="573"/>
        <v>-2.573912688989644</v>
      </c>
      <c r="L6122">
        <v>2.8112077417880701E-2</v>
      </c>
      <c r="M6122" s="3">
        <f t="shared" si="574"/>
        <v>-0.63807680627705499</v>
      </c>
      <c r="N6122" s="6">
        <f t="shared" si="575"/>
        <v>-1.5562532027980946</v>
      </c>
      <c r="O6122">
        <v>0.36378436960700999</v>
      </c>
      <c r="P6122" s="5">
        <v>6121</v>
      </c>
      <c r="Q6122">
        <v>0.14699999999999999</v>
      </c>
      <c r="R6122" s="5">
        <v>4781</v>
      </c>
      <c r="S6122">
        <v>0.33400000000000002</v>
      </c>
      <c r="T6122" s="5">
        <v>5862</v>
      </c>
      <c r="U6122">
        <v>0.183</v>
      </c>
    </row>
    <row r="6123" spans="1:21" x14ac:dyDescent="0.2">
      <c r="A6123" t="s">
        <v>2684</v>
      </c>
      <c r="B6123" t="s">
        <v>2685</v>
      </c>
      <c r="C6123">
        <v>990</v>
      </c>
      <c r="D6123">
        <v>4.56625211077972</v>
      </c>
      <c r="E6123">
        <v>2.51722700831986</v>
      </c>
      <c r="F6123">
        <v>2.04902510245986</v>
      </c>
      <c r="G6123" s="3">
        <f t="shared" si="570"/>
        <v>-4.56625211077972</v>
      </c>
      <c r="H6123" s="6">
        <f t="shared" si="571"/>
        <v>-23.690752362334702</v>
      </c>
      <c r="I6123" s="7">
        <v>2.8994658275636601E-27</v>
      </c>
      <c r="J6123" s="3">
        <f t="shared" si="572"/>
        <v>-2.51722700831986</v>
      </c>
      <c r="K6123" s="6">
        <f t="shared" si="573"/>
        <v>-5.7248068085888022</v>
      </c>
      <c r="L6123" s="7">
        <v>1.2776777649454801E-9</v>
      </c>
      <c r="M6123" s="3">
        <f t="shared" si="574"/>
        <v>-2.04902510245986</v>
      </c>
      <c r="N6123" s="6">
        <f t="shared" si="575"/>
        <v>-4.1382623299692831</v>
      </c>
      <c r="O6123" s="7">
        <v>2.6568124799127099E-6</v>
      </c>
      <c r="P6123" s="5">
        <v>6122</v>
      </c>
      <c r="Q6123">
        <v>0.14699999999999999</v>
      </c>
      <c r="R6123" s="5">
        <v>1716</v>
      </c>
      <c r="S6123">
        <v>0.76100000000000001</v>
      </c>
      <c r="T6123" s="5">
        <v>4892</v>
      </c>
      <c r="U6123">
        <v>0.318</v>
      </c>
    </row>
    <row r="6124" spans="1:21" x14ac:dyDescent="0.2">
      <c r="A6124" t="s">
        <v>881</v>
      </c>
      <c r="B6124" t="s">
        <v>145</v>
      </c>
      <c r="C6124">
        <v>429</v>
      </c>
      <c r="D6124">
        <v>0.20634146974541001</v>
      </c>
      <c r="E6124">
        <v>1.81383552341927</v>
      </c>
      <c r="F6124">
        <v>-1.60749405367386</v>
      </c>
      <c r="G6124" s="3">
        <f t="shared" si="570"/>
        <v>-0.20634146974541001</v>
      </c>
      <c r="H6124" s="6">
        <f t="shared" si="571"/>
        <v>-1.1537586544862346</v>
      </c>
      <c r="I6124">
        <v>0.84252645813849703</v>
      </c>
      <c r="J6124" s="3">
        <f t="shared" si="572"/>
        <v>-1.81383552341927</v>
      </c>
      <c r="K6124" s="6">
        <f t="shared" si="573"/>
        <v>-3.5157574016787163</v>
      </c>
      <c r="L6124">
        <v>2.67797381187838E-2</v>
      </c>
      <c r="M6124" s="3">
        <f t="shared" si="574"/>
        <v>1.60749405367386</v>
      </c>
      <c r="N6124" s="6">
        <f t="shared" si="575"/>
        <v>3.0472208273438892</v>
      </c>
      <c r="O6124">
        <v>6.3236334605481906E-2</v>
      </c>
      <c r="P6124" s="5">
        <v>6123</v>
      </c>
      <c r="Q6124">
        <v>0.14699999999999999</v>
      </c>
      <c r="R6124" s="5">
        <v>6019</v>
      </c>
      <c r="S6124">
        <v>0.161</v>
      </c>
      <c r="T6124" s="5">
        <v>6406</v>
      </c>
      <c r="U6124">
        <v>0.108</v>
      </c>
    </row>
    <row r="6125" spans="1:21" x14ac:dyDescent="0.2">
      <c r="A6125" t="s">
        <v>3882</v>
      </c>
      <c r="B6125" t="s">
        <v>18</v>
      </c>
      <c r="C6125">
        <v>7839</v>
      </c>
      <c r="D6125">
        <v>0.29960709284841303</v>
      </c>
      <c r="E6125">
        <v>-2.7580535948759</v>
      </c>
      <c r="F6125">
        <v>3.05766068772432</v>
      </c>
      <c r="G6125" s="3">
        <f t="shared" si="570"/>
        <v>-0.29960709284841303</v>
      </c>
      <c r="H6125" s="6">
        <f t="shared" si="571"/>
        <v>-1.2308091660699092</v>
      </c>
      <c r="I6125">
        <v>0.61913247252126202</v>
      </c>
      <c r="J6125" s="3">
        <f t="shared" si="572"/>
        <v>2.7580535948759</v>
      </c>
      <c r="K6125" s="6">
        <f t="shared" si="573"/>
        <v>6.7648296019347516</v>
      </c>
      <c r="L6125" s="7">
        <v>1.1193961066962501E-8</v>
      </c>
      <c r="M6125" s="3">
        <f t="shared" si="574"/>
        <v>-3.05766068772432</v>
      </c>
      <c r="N6125" s="6">
        <f t="shared" si="575"/>
        <v>-8.3262142809623896</v>
      </c>
      <c r="O6125" s="7">
        <v>4.24480546499926E-10</v>
      </c>
      <c r="P6125" s="5">
        <v>6124</v>
      </c>
      <c r="Q6125">
        <v>0.14699999999999999</v>
      </c>
      <c r="R6125" s="5">
        <v>6163</v>
      </c>
      <c r="S6125">
        <v>0.14099999999999999</v>
      </c>
      <c r="T6125" s="5">
        <v>3922</v>
      </c>
      <c r="U6125">
        <v>0.45300000000000001</v>
      </c>
    </row>
    <row r="6126" spans="1:21" x14ac:dyDescent="0.2">
      <c r="A6126" t="s">
        <v>975</v>
      </c>
      <c r="B6126" t="s">
        <v>18</v>
      </c>
      <c r="C6126">
        <v>954</v>
      </c>
      <c r="D6126">
        <v>-3.4003796663949898E-2</v>
      </c>
      <c r="E6126">
        <v>0.83485821148829698</v>
      </c>
      <c r="F6126">
        <v>-0.86886200815224701</v>
      </c>
      <c r="G6126" s="3">
        <f t="shared" si="570"/>
        <v>3.4003796663949898E-2</v>
      </c>
      <c r="H6126" s="6">
        <f t="shared" si="571"/>
        <v>1.023849594835522</v>
      </c>
      <c r="I6126">
        <v>0.94985175802204203</v>
      </c>
      <c r="J6126" s="3">
        <f t="shared" si="572"/>
        <v>-0.83485821148829698</v>
      </c>
      <c r="K6126" s="6">
        <f t="shared" si="573"/>
        <v>-1.7836817294374172</v>
      </c>
      <c r="L6126">
        <v>3.9705381958112303E-2</v>
      </c>
      <c r="M6126" s="3">
        <f t="shared" si="574"/>
        <v>0.86886200815224701</v>
      </c>
      <c r="N6126" s="6">
        <f t="shared" si="575"/>
        <v>1.8262218160000228</v>
      </c>
      <c r="O6126">
        <v>4.0501015679199302E-2</v>
      </c>
      <c r="P6126" s="5">
        <v>6125</v>
      </c>
      <c r="Q6126">
        <v>0.14699999999999999</v>
      </c>
      <c r="R6126" s="5">
        <v>6230</v>
      </c>
      <c r="S6126">
        <v>0.13200000000000001</v>
      </c>
      <c r="T6126" s="5">
        <v>6327</v>
      </c>
      <c r="U6126">
        <v>0.11899999999999999</v>
      </c>
    </row>
    <row r="6127" spans="1:21" x14ac:dyDescent="0.2">
      <c r="A6127" t="s">
        <v>1440</v>
      </c>
      <c r="B6127" t="s">
        <v>1441</v>
      </c>
      <c r="C6127">
        <v>1869</v>
      </c>
      <c r="D6127">
        <v>0.69964833722698605</v>
      </c>
      <c r="E6127">
        <v>0.173509972584099</v>
      </c>
      <c r="F6127">
        <v>0.52613836464288699</v>
      </c>
      <c r="G6127" s="3">
        <f t="shared" si="570"/>
        <v>-0.69964833722698605</v>
      </c>
      <c r="H6127" s="6">
        <f t="shared" si="571"/>
        <v>-1.6241088613312722</v>
      </c>
      <c r="I6127">
        <v>0.30795656099347002</v>
      </c>
      <c r="J6127" s="3">
        <f t="shared" si="572"/>
        <v>-0.173509972584099</v>
      </c>
      <c r="K6127" s="6">
        <f t="shared" si="573"/>
        <v>-1.1277990029178255</v>
      </c>
      <c r="L6127">
        <v>0.80144472411172696</v>
      </c>
      <c r="M6127" s="3">
        <f t="shared" si="574"/>
        <v>-0.52613836464288699</v>
      </c>
      <c r="N6127" s="6">
        <f t="shared" si="575"/>
        <v>-1.4400694247196537</v>
      </c>
      <c r="O6127">
        <v>0.45308433664494602</v>
      </c>
      <c r="P6127" s="5">
        <v>6126</v>
      </c>
      <c r="Q6127">
        <v>0.14699999999999999</v>
      </c>
      <c r="R6127" s="5">
        <v>5928</v>
      </c>
      <c r="S6127">
        <v>0.17399999999999999</v>
      </c>
      <c r="T6127" s="5">
        <v>5919</v>
      </c>
      <c r="U6127">
        <v>0.17499999999999999</v>
      </c>
    </row>
    <row r="6128" spans="1:21" x14ac:dyDescent="0.2">
      <c r="A6128" t="s">
        <v>1398</v>
      </c>
      <c r="B6128" t="s">
        <v>18</v>
      </c>
      <c r="C6128">
        <v>969</v>
      </c>
      <c r="D6128">
        <v>-0.79344650233873804</v>
      </c>
      <c r="E6128">
        <v>-1.35145200833648</v>
      </c>
      <c r="F6128">
        <v>0.55800550599773702</v>
      </c>
      <c r="G6128" s="3">
        <f t="shared" si="570"/>
        <v>0.79344650233873804</v>
      </c>
      <c r="H6128" s="6">
        <f t="shared" si="571"/>
        <v>1.7332100441616423</v>
      </c>
      <c r="I6128">
        <v>8.2967251894958599E-2</v>
      </c>
      <c r="J6128" s="3">
        <f t="shared" si="572"/>
        <v>1.35145200833648</v>
      </c>
      <c r="K6128" s="6">
        <f t="shared" si="573"/>
        <v>2.5516881232089155</v>
      </c>
      <c r="L6128">
        <v>1.1929008195875001E-3</v>
      </c>
      <c r="M6128" s="3">
        <f t="shared" si="574"/>
        <v>-0.55800550599773702</v>
      </c>
      <c r="N6128" s="6">
        <f t="shared" si="575"/>
        <v>-1.4722324808838527</v>
      </c>
      <c r="O6128">
        <v>0.22366153914812101</v>
      </c>
      <c r="P6128" s="5">
        <v>6127</v>
      </c>
      <c r="Q6128">
        <v>0.14599999999999999</v>
      </c>
      <c r="R6128" s="5">
        <v>6457</v>
      </c>
      <c r="S6128">
        <v>0.1</v>
      </c>
      <c r="T6128" s="5">
        <v>5958</v>
      </c>
      <c r="U6128">
        <v>0.17</v>
      </c>
    </row>
    <row r="6129" spans="1:21" x14ac:dyDescent="0.2">
      <c r="A6129" t="s">
        <v>787</v>
      </c>
      <c r="B6129" t="s">
        <v>18</v>
      </c>
      <c r="C6129">
        <v>1335</v>
      </c>
      <c r="D6129">
        <v>-0.117693914766719</v>
      </c>
      <c r="E6129">
        <v>1.7425441122953</v>
      </c>
      <c r="F6129">
        <v>-1.86023802706202</v>
      </c>
      <c r="G6129" s="3">
        <f t="shared" si="570"/>
        <v>0.117693914766719</v>
      </c>
      <c r="H6129" s="6">
        <f t="shared" si="571"/>
        <v>1.0849991517442836</v>
      </c>
      <c r="I6129">
        <v>0.81840815791182697</v>
      </c>
      <c r="J6129" s="3">
        <f t="shared" si="572"/>
        <v>-1.7425441122953</v>
      </c>
      <c r="K6129" s="6">
        <f t="shared" si="573"/>
        <v>-3.3462473985807342</v>
      </c>
      <c r="L6129" s="7">
        <v>1.9338951579258899E-5</v>
      </c>
      <c r="M6129" s="3">
        <f t="shared" si="574"/>
        <v>1.86023802706202</v>
      </c>
      <c r="N6129" s="6">
        <f t="shared" si="575"/>
        <v>3.6306755889866151</v>
      </c>
      <c r="O6129" s="7">
        <v>8.3228047010765296E-6</v>
      </c>
      <c r="P6129" s="5">
        <v>6128</v>
      </c>
      <c r="Q6129">
        <v>0.14599999999999999</v>
      </c>
      <c r="R6129" s="5">
        <v>6300</v>
      </c>
      <c r="S6129">
        <v>0.122</v>
      </c>
      <c r="T6129" s="5">
        <v>6489</v>
      </c>
      <c r="U6129">
        <v>9.6000000000000002E-2</v>
      </c>
    </row>
    <row r="6130" spans="1:21" x14ac:dyDescent="0.2">
      <c r="A6130" t="s">
        <v>803</v>
      </c>
      <c r="B6130" t="s">
        <v>18</v>
      </c>
      <c r="C6130">
        <v>201</v>
      </c>
      <c r="D6130">
        <v>-0.66137062517282996</v>
      </c>
      <c r="E6130">
        <v>1.1091328288592599</v>
      </c>
      <c r="F6130">
        <v>-1.7705034540320901</v>
      </c>
      <c r="G6130" s="3">
        <f t="shared" si="570"/>
        <v>0.66137062517282996</v>
      </c>
      <c r="H6130" s="6">
        <f t="shared" si="571"/>
        <v>1.5815844865878383</v>
      </c>
      <c r="I6130">
        <v>0.44138241926802901</v>
      </c>
      <c r="J6130" s="3">
        <f t="shared" si="572"/>
        <v>-1.1091328288592599</v>
      </c>
      <c r="K6130" s="6">
        <f t="shared" si="573"/>
        <v>-2.1571594638086475</v>
      </c>
      <c r="L6130">
        <v>0.16935159994090901</v>
      </c>
      <c r="M6130" s="3">
        <f t="shared" si="574"/>
        <v>1.7705034540320901</v>
      </c>
      <c r="N6130" s="6">
        <f t="shared" si="575"/>
        <v>3.4117299430558972</v>
      </c>
      <c r="O6130">
        <v>2.8524177158282701E-2</v>
      </c>
      <c r="P6130" s="5">
        <v>6129</v>
      </c>
      <c r="Q6130">
        <v>0.14599999999999999</v>
      </c>
      <c r="R6130" s="5">
        <v>6420</v>
      </c>
      <c r="S6130">
        <v>0.106</v>
      </c>
      <c r="T6130" s="5">
        <v>6476</v>
      </c>
      <c r="U6130">
        <v>9.8000000000000004E-2</v>
      </c>
    </row>
    <row r="6131" spans="1:21" x14ac:dyDescent="0.2">
      <c r="A6131" t="s">
        <v>4659</v>
      </c>
      <c r="B6131" t="s">
        <v>18</v>
      </c>
      <c r="C6131">
        <v>2775</v>
      </c>
      <c r="D6131">
        <v>-0.25376907411224697</v>
      </c>
      <c r="E6131">
        <v>-3.7628682144373098</v>
      </c>
      <c r="F6131">
        <v>3.5090991403250702</v>
      </c>
      <c r="G6131" s="3">
        <f t="shared" si="570"/>
        <v>0.25376907411224697</v>
      </c>
      <c r="H6131" s="6">
        <f t="shared" si="571"/>
        <v>1.1923180079248923</v>
      </c>
      <c r="I6131">
        <v>0.67992808806263505</v>
      </c>
      <c r="J6131" s="3">
        <f t="shared" si="572"/>
        <v>3.7628682144373098</v>
      </c>
      <c r="K6131" s="6">
        <f t="shared" si="573"/>
        <v>13.574886348347526</v>
      </c>
      <c r="L6131" s="7">
        <v>6.1204714156166198E-15</v>
      </c>
      <c r="M6131" s="3">
        <f t="shared" si="574"/>
        <v>-3.5090991403250702</v>
      </c>
      <c r="N6131" s="6">
        <f t="shared" si="575"/>
        <v>-11.385290046883798</v>
      </c>
      <c r="O6131" s="7">
        <v>8.4905158127828298E-13</v>
      </c>
      <c r="P6131" s="5">
        <v>6130</v>
      </c>
      <c r="Q6131">
        <v>0.14599999999999999</v>
      </c>
      <c r="R6131" s="5">
        <v>6350</v>
      </c>
      <c r="S6131">
        <v>0.115</v>
      </c>
      <c r="T6131" s="5">
        <v>3313</v>
      </c>
      <c r="U6131">
        <v>0.53800000000000003</v>
      </c>
    </row>
    <row r="6132" spans="1:21" x14ac:dyDescent="0.2">
      <c r="A6132" t="s">
        <v>3665</v>
      </c>
      <c r="B6132" t="s">
        <v>18</v>
      </c>
      <c r="C6132">
        <v>2475</v>
      </c>
      <c r="D6132">
        <v>0.89175651281830404</v>
      </c>
      <c r="E6132">
        <v>-2.00978182654837</v>
      </c>
      <c r="F6132">
        <v>2.9015383393666698</v>
      </c>
      <c r="G6132" s="3">
        <f t="shared" si="570"/>
        <v>-0.89175651281830404</v>
      </c>
      <c r="H6132" s="6">
        <f t="shared" si="571"/>
        <v>-1.8554337804044434</v>
      </c>
      <c r="I6132">
        <v>0.10523316253729</v>
      </c>
      <c r="J6132" s="3">
        <f t="shared" si="572"/>
        <v>2.00978182654837</v>
      </c>
      <c r="K6132" s="6">
        <f t="shared" si="573"/>
        <v>4.0272131335812498</v>
      </c>
      <c r="L6132" s="7">
        <v>5.5043876965224697E-5</v>
      </c>
      <c r="M6132" s="3">
        <f t="shared" si="574"/>
        <v>-2.9015383393666698</v>
      </c>
      <c r="N6132" s="6">
        <f t="shared" si="575"/>
        <v>-7.4722272889350601</v>
      </c>
      <c r="O6132" s="7">
        <v>8.3007351779090293E-9</v>
      </c>
      <c r="P6132" s="5">
        <v>6131</v>
      </c>
      <c r="Q6132">
        <v>0.14599999999999999</v>
      </c>
      <c r="R6132" s="5">
        <v>5905</v>
      </c>
      <c r="S6132">
        <v>0.17699999999999999</v>
      </c>
      <c r="T6132" s="5">
        <v>4103</v>
      </c>
      <c r="U6132">
        <v>0.42799999999999999</v>
      </c>
    </row>
    <row r="6133" spans="1:21" x14ac:dyDescent="0.2">
      <c r="A6133" t="s">
        <v>2737</v>
      </c>
      <c r="B6133" t="s">
        <v>18</v>
      </c>
      <c r="C6133">
        <v>1722</v>
      </c>
      <c r="D6133">
        <v>1.0971024296321401</v>
      </c>
      <c r="E6133">
        <v>-1.16053014758977</v>
      </c>
      <c r="F6133">
        <v>2.2576325772219099</v>
      </c>
      <c r="G6133" s="3">
        <f t="shared" si="570"/>
        <v>-1.0971024296321401</v>
      </c>
      <c r="H6133" s="6">
        <f t="shared" si="571"/>
        <v>-2.1392460543045293</v>
      </c>
      <c r="I6133">
        <v>5.4458741902180998E-3</v>
      </c>
      <c r="J6133" s="3">
        <f t="shared" si="572"/>
        <v>1.16053014758977</v>
      </c>
      <c r="K6133" s="6">
        <f t="shared" si="573"/>
        <v>2.235395566730709</v>
      </c>
      <c r="L6133">
        <v>1.7844948802434499E-3</v>
      </c>
      <c r="M6133" s="3">
        <f t="shared" si="574"/>
        <v>-2.2576325772219099</v>
      </c>
      <c r="N6133" s="6">
        <f t="shared" si="575"/>
        <v>-4.7820611459385045</v>
      </c>
      <c r="O6133" s="7">
        <v>1.6117919699491201E-9</v>
      </c>
      <c r="P6133" s="5">
        <v>6132</v>
      </c>
      <c r="Q6133">
        <v>0.14599999999999999</v>
      </c>
      <c r="R6133" s="5">
        <v>5783</v>
      </c>
      <c r="S6133">
        <v>0.19400000000000001</v>
      </c>
      <c r="T6133" s="5">
        <v>4853</v>
      </c>
      <c r="U6133">
        <v>0.32400000000000001</v>
      </c>
    </row>
    <row r="6134" spans="1:21" x14ac:dyDescent="0.2">
      <c r="A6134" t="s">
        <v>1091</v>
      </c>
      <c r="B6134" t="s">
        <v>1092</v>
      </c>
      <c r="C6134">
        <v>807</v>
      </c>
      <c r="D6134">
        <v>-0.72456649500002901</v>
      </c>
      <c r="E6134">
        <v>-0.15576553459759099</v>
      </c>
      <c r="F6134">
        <v>-0.56880096040243799</v>
      </c>
      <c r="G6134" s="3">
        <f t="shared" si="570"/>
        <v>0.72456649500002901</v>
      </c>
      <c r="H6134" s="6">
        <f t="shared" si="571"/>
        <v>1.6524040427618274</v>
      </c>
      <c r="I6134">
        <v>0.159278063896585</v>
      </c>
      <c r="J6134" s="3">
        <f t="shared" si="572"/>
        <v>0.15576553459759099</v>
      </c>
      <c r="K6134" s="6">
        <f t="shared" si="573"/>
        <v>1.1140125878585385</v>
      </c>
      <c r="L6134">
        <v>0.77033867161309</v>
      </c>
      <c r="M6134" s="3">
        <f t="shared" si="574"/>
        <v>0.56880096040243799</v>
      </c>
      <c r="N6134" s="6">
        <f t="shared" si="575"/>
        <v>1.4832902794556715</v>
      </c>
      <c r="O6134">
        <v>0.27558359032986002</v>
      </c>
      <c r="P6134" s="5">
        <v>6133</v>
      </c>
      <c r="Q6134">
        <v>0.14599999999999999</v>
      </c>
      <c r="R6134" s="5">
        <v>6417</v>
      </c>
      <c r="S6134">
        <v>0.106</v>
      </c>
      <c r="T6134" s="5">
        <v>6221</v>
      </c>
      <c r="U6134">
        <v>0.13300000000000001</v>
      </c>
    </row>
    <row r="6135" spans="1:21" x14ac:dyDescent="0.2">
      <c r="A6135" t="s">
        <v>1367</v>
      </c>
      <c r="B6135" t="s">
        <v>1368</v>
      </c>
      <c r="C6135">
        <v>2340</v>
      </c>
      <c r="D6135">
        <v>1.1869548164085699</v>
      </c>
      <c r="E6135">
        <v>0.69014618473050204</v>
      </c>
      <c r="F6135">
        <v>0.49680863167806799</v>
      </c>
      <c r="G6135" s="3">
        <f t="shared" si="570"/>
        <v>-1.1869548164085699</v>
      </c>
      <c r="H6135" s="6">
        <f t="shared" si="571"/>
        <v>-2.2767167528166441</v>
      </c>
      <c r="I6135" s="7">
        <v>9.36083231112048E-5</v>
      </c>
      <c r="J6135" s="3">
        <f t="shared" si="572"/>
        <v>-0.69014618473050204</v>
      </c>
      <c r="K6135" s="6">
        <f t="shared" si="573"/>
        <v>-1.6134469967667657</v>
      </c>
      <c r="L6135">
        <v>2.00907340816741E-2</v>
      </c>
      <c r="M6135" s="3">
        <f t="shared" si="574"/>
        <v>-0.49680863167806799</v>
      </c>
      <c r="N6135" s="6">
        <f t="shared" si="575"/>
        <v>-1.4110886551457995</v>
      </c>
      <c r="O6135">
        <v>0.125985411986371</v>
      </c>
      <c r="P6135" s="5">
        <v>6134</v>
      </c>
      <c r="Q6135">
        <v>0.14499999999999999</v>
      </c>
      <c r="R6135" s="5">
        <v>5684</v>
      </c>
      <c r="S6135">
        <v>0.20799999999999999</v>
      </c>
      <c r="T6135" s="5">
        <v>5978</v>
      </c>
      <c r="U6135">
        <v>0.16700000000000001</v>
      </c>
    </row>
    <row r="6136" spans="1:21" x14ac:dyDescent="0.2">
      <c r="A6136" t="s">
        <v>2535</v>
      </c>
      <c r="B6136" t="s">
        <v>2536</v>
      </c>
      <c r="C6136">
        <v>1527</v>
      </c>
      <c r="D6136">
        <v>1.0893912962627501E-2</v>
      </c>
      <c r="E6136">
        <v>-2.0935127622735399</v>
      </c>
      <c r="F6136">
        <v>2.1044066752361701</v>
      </c>
      <c r="G6136" s="3">
        <f t="shared" si="570"/>
        <v>-1.0893912962627501E-2</v>
      </c>
      <c r="H6136" s="6">
        <f t="shared" si="571"/>
        <v>-1.0075796663928123</v>
      </c>
      <c r="I6136">
        <v>0.98558080359865996</v>
      </c>
      <c r="J6136" s="3">
        <f t="shared" si="572"/>
        <v>2.0935127622735399</v>
      </c>
      <c r="K6136" s="6">
        <f t="shared" si="573"/>
        <v>4.2678597353242438</v>
      </c>
      <c r="L6136" s="7">
        <v>9.6812657513342592E-9</v>
      </c>
      <c r="M6136" s="3">
        <f t="shared" si="574"/>
        <v>-2.1044066752361701</v>
      </c>
      <c r="N6136" s="6">
        <f t="shared" si="575"/>
        <v>-4.3002086883293265</v>
      </c>
      <c r="O6136" s="7">
        <v>1.6510772525235001E-8</v>
      </c>
      <c r="P6136" s="5">
        <v>6135</v>
      </c>
      <c r="Q6136">
        <v>0.14499999999999999</v>
      </c>
      <c r="R6136" s="5">
        <v>6234</v>
      </c>
      <c r="S6136">
        <v>0.13200000000000001</v>
      </c>
      <c r="T6136" s="5">
        <v>5017</v>
      </c>
      <c r="U6136">
        <v>0.30099999999999999</v>
      </c>
    </row>
    <row r="6137" spans="1:21" x14ac:dyDescent="0.2">
      <c r="A6137" t="s">
        <v>1264</v>
      </c>
      <c r="B6137" t="s">
        <v>18</v>
      </c>
      <c r="C6137">
        <v>1983</v>
      </c>
      <c r="D6137">
        <v>2.1973217192892198</v>
      </c>
      <c r="E6137">
        <v>2.0049055317031801</v>
      </c>
      <c r="F6137">
        <v>0.19241618758603901</v>
      </c>
      <c r="G6137" s="3">
        <f t="shared" si="570"/>
        <v>-2.1973217192892198</v>
      </c>
      <c r="H6137" s="6">
        <f t="shared" si="571"/>
        <v>-4.5862713619817681</v>
      </c>
      <c r="I6137" s="7">
        <v>2.4801388831999201E-14</v>
      </c>
      <c r="J6137" s="3">
        <f t="shared" si="572"/>
        <v>-2.0049055317031801</v>
      </c>
      <c r="K6137" s="6">
        <f t="shared" si="573"/>
        <v>-4.0136241715822063</v>
      </c>
      <c r="L6137" s="7">
        <v>8.2628765395428902E-13</v>
      </c>
      <c r="M6137" s="3">
        <f t="shared" si="574"/>
        <v>-0.19241618758603901</v>
      </c>
      <c r="N6137" s="6">
        <f t="shared" si="575"/>
        <v>-1.1426758375769441</v>
      </c>
      <c r="O6137">
        <v>0.58605102337660397</v>
      </c>
      <c r="P6137" s="5">
        <v>6136</v>
      </c>
      <c r="Q6137">
        <v>0.14499999999999999</v>
      </c>
      <c r="R6137" s="5">
        <v>4815</v>
      </c>
      <c r="S6137">
        <v>0.32900000000000001</v>
      </c>
      <c r="T6137" s="5">
        <v>6074</v>
      </c>
      <c r="U6137">
        <v>0.154</v>
      </c>
    </row>
    <row r="6138" spans="1:21" x14ac:dyDescent="0.2">
      <c r="A6138" t="s">
        <v>1008</v>
      </c>
      <c r="B6138" t="s">
        <v>18</v>
      </c>
      <c r="C6138">
        <v>1767</v>
      </c>
      <c r="D6138">
        <v>1.17073873800449</v>
      </c>
      <c r="E6138">
        <v>1.8608322501786501</v>
      </c>
      <c r="F6138">
        <v>-0.69009351217416304</v>
      </c>
      <c r="G6138" s="3">
        <f t="shared" si="570"/>
        <v>-1.17073873800449</v>
      </c>
      <c r="H6138" s="6">
        <f t="shared" si="571"/>
        <v>-2.251269446183584</v>
      </c>
      <c r="I6138">
        <v>9.8995284584937893E-3</v>
      </c>
      <c r="J6138" s="3">
        <f t="shared" si="572"/>
        <v>-1.8608322501786501</v>
      </c>
      <c r="K6138" s="6">
        <f t="shared" si="573"/>
        <v>-3.6321713144654053</v>
      </c>
      <c r="L6138" s="7">
        <v>1.43413847468149E-5</v>
      </c>
      <c r="M6138" s="3">
        <f t="shared" si="574"/>
        <v>0.69009351217416304</v>
      </c>
      <c r="N6138" s="6">
        <f t="shared" si="575"/>
        <v>1.6133880911601997</v>
      </c>
      <c r="O6138">
        <v>0.151637337708452</v>
      </c>
      <c r="P6138" s="5">
        <v>6137</v>
      </c>
      <c r="Q6138">
        <v>0.14499999999999999</v>
      </c>
      <c r="R6138" s="5">
        <v>5644</v>
      </c>
      <c r="S6138">
        <v>0.214</v>
      </c>
      <c r="T6138" s="5">
        <v>6297</v>
      </c>
      <c r="U6138">
        <v>0.123</v>
      </c>
    </row>
    <row r="6139" spans="1:21" x14ac:dyDescent="0.2">
      <c r="A6139" t="s">
        <v>456</v>
      </c>
      <c r="B6139" t="s">
        <v>18</v>
      </c>
      <c r="C6139">
        <v>867</v>
      </c>
      <c r="D6139">
        <v>-1.13558864395119</v>
      </c>
      <c r="E6139">
        <v>2.6229512318710402</v>
      </c>
      <c r="F6139">
        <v>-3.7585398758222301</v>
      </c>
      <c r="G6139" s="3">
        <f t="shared" si="570"/>
        <v>1.13558864395119</v>
      </c>
      <c r="H6139" s="6">
        <f t="shared" si="571"/>
        <v>2.1970818912478984</v>
      </c>
      <c r="I6139">
        <v>8.1588694744529205E-3</v>
      </c>
      <c r="J6139" s="3">
        <f t="shared" si="572"/>
        <v>-2.6229512318710402</v>
      </c>
      <c r="K6139" s="6">
        <f t="shared" si="573"/>
        <v>-6.1600891578500798</v>
      </c>
      <c r="L6139" s="7">
        <v>2.8094311397944801E-7</v>
      </c>
      <c r="M6139" s="3">
        <f t="shared" si="574"/>
        <v>3.7585398758222301</v>
      </c>
      <c r="N6139" s="6">
        <f t="shared" si="575"/>
        <v>13.534220337184927</v>
      </c>
      <c r="O6139" s="7">
        <v>9.4165749363363904E-14</v>
      </c>
      <c r="P6139" s="5">
        <v>6138</v>
      </c>
      <c r="Q6139">
        <v>0.14499999999999999</v>
      </c>
      <c r="R6139" s="5">
        <v>6529</v>
      </c>
      <c r="S6139">
        <v>0.09</v>
      </c>
      <c r="T6139" s="5">
        <v>6782</v>
      </c>
      <c r="U6139">
        <v>5.5E-2</v>
      </c>
    </row>
    <row r="6140" spans="1:21" x14ac:dyDescent="0.2">
      <c r="A6140" t="s">
        <v>2562</v>
      </c>
      <c r="B6140" t="s">
        <v>18</v>
      </c>
      <c r="C6140">
        <v>3837</v>
      </c>
      <c r="D6140">
        <v>4.36837665951973</v>
      </c>
      <c r="E6140">
        <v>2.2147672088673098</v>
      </c>
      <c r="F6140">
        <v>2.1536094506524202</v>
      </c>
      <c r="G6140" s="3">
        <f t="shared" si="570"/>
        <v>-4.36837665951973</v>
      </c>
      <c r="H6140" s="6">
        <f t="shared" si="571"/>
        <v>-20.654391601915748</v>
      </c>
      <c r="I6140" s="7">
        <v>2.2430757298884501E-17</v>
      </c>
      <c r="J6140" s="3">
        <f t="shared" si="572"/>
        <v>-2.2147672088673098</v>
      </c>
      <c r="K6140" s="6">
        <f t="shared" si="573"/>
        <v>-4.6420665601226085</v>
      </c>
      <c r="L6140" s="7">
        <v>1.59905989582801E-5</v>
      </c>
      <c r="M6140" s="3">
        <f t="shared" si="574"/>
        <v>-2.1536094506524202</v>
      </c>
      <c r="N6140" s="6">
        <f t="shared" si="575"/>
        <v>-4.4493958314484434</v>
      </c>
      <c r="O6140" s="7">
        <v>4.7033737792532101E-5</v>
      </c>
      <c r="P6140" s="5">
        <v>6139</v>
      </c>
      <c r="Q6140">
        <v>0.14499999999999999</v>
      </c>
      <c r="R6140" s="5">
        <v>2100</v>
      </c>
      <c r="S6140">
        <v>0.70699999999999996</v>
      </c>
      <c r="T6140" s="5">
        <v>4998</v>
      </c>
      <c r="U6140">
        <v>0.30399999999999999</v>
      </c>
    </row>
    <row r="6141" spans="1:21" x14ac:dyDescent="0.2">
      <c r="A6141" t="s">
        <v>655</v>
      </c>
      <c r="B6141" t="s">
        <v>18</v>
      </c>
      <c r="C6141">
        <v>1947</v>
      </c>
      <c r="D6141">
        <v>-1.82659185573372</v>
      </c>
      <c r="E6141">
        <v>0.70261970322675105</v>
      </c>
      <c r="F6141">
        <v>-2.52921155896047</v>
      </c>
      <c r="G6141" s="3">
        <f t="shared" si="570"/>
        <v>1.82659185573372</v>
      </c>
      <c r="H6141" s="6">
        <f t="shared" si="571"/>
        <v>3.5469816231970328</v>
      </c>
      <c r="I6141">
        <v>3.6885700670027401E-4</v>
      </c>
      <c r="J6141" s="3">
        <f t="shared" si="572"/>
        <v>-0.70261970322675105</v>
      </c>
      <c r="K6141" s="6">
        <f t="shared" si="573"/>
        <v>-1.6274573131827705</v>
      </c>
      <c r="L6141">
        <v>0.19467408984005599</v>
      </c>
      <c r="M6141" s="3">
        <f t="shared" si="574"/>
        <v>2.52921155896047</v>
      </c>
      <c r="N6141" s="6">
        <f t="shared" si="575"/>
        <v>5.7725611823969016</v>
      </c>
      <c r="O6141" s="7">
        <v>6.1834818553487702E-7</v>
      </c>
      <c r="P6141" s="5">
        <v>6140</v>
      </c>
      <c r="Q6141">
        <v>0.14499999999999999</v>
      </c>
      <c r="R6141" s="5">
        <v>6657</v>
      </c>
      <c r="S6141">
        <v>7.2999999999999995E-2</v>
      </c>
      <c r="T6141" s="5">
        <v>6614</v>
      </c>
      <c r="U6141">
        <v>7.9000000000000001E-2</v>
      </c>
    </row>
    <row r="6142" spans="1:21" x14ac:dyDescent="0.2">
      <c r="A6142" t="s">
        <v>1430</v>
      </c>
      <c r="B6142" t="s">
        <v>1431</v>
      </c>
      <c r="C6142">
        <v>996</v>
      </c>
      <c r="D6142">
        <v>1.37701894182788</v>
      </c>
      <c r="E6142">
        <v>0.81250667234866403</v>
      </c>
      <c r="F6142">
        <v>0.56451226947921596</v>
      </c>
      <c r="G6142" s="3">
        <f t="shared" si="570"/>
        <v>-1.37701894182788</v>
      </c>
      <c r="H6142" s="6">
        <f t="shared" si="571"/>
        <v>-2.5973113065687032</v>
      </c>
      <c r="I6142">
        <v>9.65699468717378E-3</v>
      </c>
      <c r="J6142" s="3">
        <f t="shared" si="572"/>
        <v>-0.81250667234866403</v>
      </c>
      <c r="K6142" s="6">
        <f t="shared" si="573"/>
        <v>-1.7562602829172342</v>
      </c>
      <c r="L6142">
        <v>0.120131480273243</v>
      </c>
      <c r="M6142" s="3">
        <f t="shared" si="574"/>
        <v>-0.56451226947921596</v>
      </c>
      <c r="N6142" s="6">
        <f t="shared" si="575"/>
        <v>-1.4788874586712411</v>
      </c>
      <c r="O6142">
        <v>0.32832120100665302</v>
      </c>
      <c r="P6142" s="5">
        <v>6141</v>
      </c>
      <c r="Q6142">
        <v>0.14399999999999999</v>
      </c>
      <c r="R6142" s="5">
        <v>5461</v>
      </c>
      <c r="S6142">
        <v>0.23899999999999999</v>
      </c>
      <c r="T6142" s="5">
        <v>5928</v>
      </c>
      <c r="U6142">
        <v>0.17399999999999999</v>
      </c>
    </row>
    <row r="6143" spans="1:21" x14ac:dyDescent="0.2">
      <c r="A6143" t="s">
        <v>1064</v>
      </c>
      <c r="B6143" t="s">
        <v>951</v>
      </c>
      <c r="C6143">
        <v>1878</v>
      </c>
      <c r="D6143">
        <v>0.96189689896944996</v>
      </c>
      <c r="E6143">
        <v>1.53533542683131</v>
      </c>
      <c r="F6143">
        <v>-0.57343852786185801</v>
      </c>
      <c r="G6143" s="3">
        <f t="shared" si="570"/>
        <v>-0.96189689896944996</v>
      </c>
      <c r="H6143" s="6">
        <f t="shared" si="571"/>
        <v>-1.9478693292111662</v>
      </c>
      <c r="I6143">
        <v>3.5794121464658497E-2</v>
      </c>
      <c r="J6143" s="3">
        <f t="shared" si="572"/>
        <v>-1.53533542683131</v>
      </c>
      <c r="K6143" s="6">
        <f t="shared" si="573"/>
        <v>-2.8985581460128205</v>
      </c>
      <c r="L6143">
        <v>3.4651977330299601E-4</v>
      </c>
      <c r="M6143" s="3">
        <f t="shared" si="574"/>
        <v>0.57343852786185801</v>
      </c>
      <c r="N6143" s="6">
        <f t="shared" si="575"/>
        <v>1.4880660127169072</v>
      </c>
      <c r="O6143">
        <v>0.23789085976739499</v>
      </c>
      <c r="P6143" s="5">
        <v>6142</v>
      </c>
      <c r="Q6143">
        <v>0.14399999999999999</v>
      </c>
      <c r="R6143" s="5">
        <v>5804</v>
      </c>
      <c r="S6143">
        <v>0.191</v>
      </c>
      <c r="T6143" s="5">
        <v>6248</v>
      </c>
      <c r="U6143">
        <v>0.13</v>
      </c>
    </row>
    <row r="6144" spans="1:21" x14ac:dyDescent="0.2">
      <c r="A6144" t="s">
        <v>2552</v>
      </c>
      <c r="B6144" t="s">
        <v>2553</v>
      </c>
      <c r="C6144">
        <v>492</v>
      </c>
      <c r="D6144">
        <v>0.40471557607630099</v>
      </c>
      <c r="E6144">
        <v>-1.6805322707644901</v>
      </c>
      <c r="F6144">
        <v>2.0852478468407898</v>
      </c>
      <c r="G6144" s="3">
        <f t="shared" si="570"/>
        <v>-0.40471557607630099</v>
      </c>
      <c r="H6144" s="6">
        <f t="shared" si="571"/>
        <v>-1.323827895120627</v>
      </c>
      <c r="I6144">
        <v>0.56261462850546995</v>
      </c>
      <c r="J6144" s="3">
        <f t="shared" si="572"/>
        <v>1.6805322707644901</v>
      </c>
      <c r="K6144" s="6">
        <f t="shared" si="573"/>
        <v>3.2054619216917311</v>
      </c>
      <c r="L6144">
        <v>3.1263560227040802E-3</v>
      </c>
      <c r="M6144" s="3">
        <f t="shared" si="574"/>
        <v>-2.0852478468407898</v>
      </c>
      <c r="N6144" s="6">
        <f t="shared" si="575"/>
        <v>-4.2434799086824819</v>
      </c>
      <c r="O6144">
        <v>3.7391220917066501E-4</v>
      </c>
      <c r="P6144" s="5">
        <v>6143</v>
      </c>
      <c r="Q6144">
        <v>0.14399999999999999</v>
      </c>
      <c r="R6144" s="5">
        <v>6146</v>
      </c>
      <c r="S6144">
        <v>0.14399999999999999</v>
      </c>
      <c r="T6144" s="5">
        <v>5000</v>
      </c>
      <c r="U6144">
        <v>0.30299999999999999</v>
      </c>
    </row>
    <row r="6145" spans="1:21" x14ac:dyDescent="0.2">
      <c r="A6145" t="s">
        <v>1161</v>
      </c>
      <c r="B6145" t="s">
        <v>604</v>
      </c>
      <c r="C6145">
        <v>2826</v>
      </c>
      <c r="D6145">
        <v>1.62451473081675</v>
      </c>
      <c r="E6145">
        <v>1.70811237318398</v>
      </c>
      <c r="F6145">
        <v>-8.3597642367225999E-2</v>
      </c>
      <c r="G6145" s="3">
        <f t="shared" si="570"/>
        <v>-1.62451473081675</v>
      </c>
      <c r="H6145" s="6">
        <f t="shared" si="571"/>
        <v>-3.0833843400666963</v>
      </c>
      <c r="I6145" s="7">
        <v>1.70322567256277E-10</v>
      </c>
      <c r="J6145" s="3">
        <f t="shared" si="572"/>
        <v>-1.70811237318398</v>
      </c>
      <c r="K6145" s="6">
        <f t="shared" si="573"/>
        <v>-3.2673304506735303</v>
      </c>
      <c r="L6145" s="7">
        <v>4.3278354585741403E-12</v>
      </c>
      <c r="M6145" s="3">
        <f t="shared" si="574"/>
        <v>8.3597642367225999E-2</v>
      </c>
      <c r="N6145" s="6">
        <f t="shared" si="575"/>
        <v>1.0596572111418474</v>
      </c>
      <c r="O6145">
        <v>0.79993756999149501</v>
      </c>
      <c r="P6145" s="5">
        <v>6144</v>
      </c>
      <c r="Q6145">
        <v>0.14399999999999999</v>
      </c>
      <c r="R6145" s="5">
        <v>5385</v>
      </c>
      <c r="S6145">
        <v>0.25</v>
      </c>
      <c r="T6145" s="5">
        <v>6157</v>
      </c>
      <c r="U6145">
        <v>0.14199999999999999</v>
      </c>
    </row>
    <row r="6146" spans="1:21" x14ac:dyDescent="0.2">
      <c r="A6146" t="s">
        <v>1725</v>
      </c>
      <c r="B6146" t="s">
        <v>18</v>
      </c>
      <c r="C6146">
        <v>1653</v>
      </c>
      <c r="D6146">
        <v>7.70293209405781E-2</v>
      </c>
      <c r="E6146">
        <v>-1.2387097137096701</v>
      </c>
      <c r="F6146">
        <v>1.31573903465025</v>
      </c>
      <c r="G6146" s="3">
        <f t="shared" ref="G6146:G6209" si="576">D6146*-1</f>
        <v>-7.70293209405781E-2</v>
      </c>
      <c r="H6146" s="6">
        <f t="shared" ref="H6146:H6209" si="577">IF(G6146&lt;0,(2^ABS(G6146))*-1,2^G6146)</f>
        <v>-1.0548437552070269</v>
      </c>
      <c r="I6146">
        <v>0.88674372473511698</v>
      </c>
      <c r="J6146" s="3">
        <f t="shared" ref="J6146:J6209" si="578">E6146*-1</f>
        <v>1.2387097137096701</v>
      </c>
      <c r="K6146" s="6">
        <f t="shared" ref="K6146:K6209" si="579">IF(J6146&lt;0,(2^ABS(J6146))*-1,2^J6146)</f>
        <v>2.3598738060380757</v>
      </c>
      <c r="L6146">
        <v>1.91003608812682E-3</v>
      </c>
      <c r="M6146" s="3">
        <f t="shared" ref="M6146:M6209" si="580">F6146*-1</f>
        <v>-1.31573903465025</v>
      </c>
      <c r="N6146" s="6">
        <f t="shared" ref="N6146:N6209" si="581">IF(M6146&lt;0,(2^ABS(M6146))*-1,2^M6146)</f>
        <v>-2.4892981473759059</v>
      </c>
      <c r="O6146">
        <v>1.4138576032487801E-3</v>
      </c>
      <c r="P6146" s="5">
        <v>6145</v>
      </c>
      <c r="Q6146">
        <v>0.14399999999999999</v>
      </c>
      <c r="R6146" s="5">
        <v>6268</v>
      </c>
      <c r="S6146">
        <v>0.127</v>
      </c>
      <c r="T6146" s="5">
        <v>5683</v>
      </c>
      <c r="U6146">
        <v>0.20799999999999999</v>
      </c>
    </row>
    <row r="6147" spans="1:21" x14ac:dyDescent="0.2">
      <c r="A6147" t="s">
        <v>1717</v>
      </c>
      <c r="B6147" t="s">
        <v>18</v>
      </c>
      <c r="C6147">
        <v>1251</v>
      </c>
      <c r="D6147">
        <v>0.20896085694168401</v>
      </c>
      <c r="E6147">
        <v>-1.00185621996781</v>
      </c>
      <c r="F6147">
        <v>1.2108170769094899</v>
      </c>
      <c r="G6147" s="3">
        <f t="shared" si="576"/>
        <v>-0.20896085694168401</v>
      </c>
      <c r="H6147" s="6">
        <f t="shared" si="577"/>
        <v>-1.1558553455771188</v>
      </c>
      <c r="I6147">
        <v>0.63878597559493899</v>
      </c>
      <c r="J6147" s="3">
        <f t="shared" si="578"/>
        <v>1.00185621996781</v>
      </c>
      <c r="K6147" s="6">
        <f t="shared" si="579"/>
        <v>2.0025749234106938</v>
      </c>
      <c r="L6147">
        <v>5.00532987301309E-3</v>
      </c>
      <c r="M6147" s="3">
        <f t="shared" si="580"/>
        <v>-1.2108170769094899</v>
      </c>
      <c r="N6147" s="6">
        <f t="shared" si="581"/>
        <v>-2.3146869301429329</v>
      </c>
      <c r="O6147">
        <v>1.00709759758694E-3</v>
      </c>
      <c r="P6147" s="5">
        <v>6146</v>
      </c>
      <c r="Q6147">
        <v>0.14399999999999999</v>
      </c>
      <c r="R6147" s="5">
        <v>6182</v>
      </c>
      <c r="S6147">
        <v>0.13900000000000001</v>
      </c>
      <c r="T6147" s="5">
        <v>5692</v>
      </c>
      <c r="U6147">
        <v>0.20699999999999999</v>
      </c>
    </row>
    <row r="6148" spans="1:21" x14ac:dyDescent="0.2">
      <c r="A6148" t="s">
        <v>773</v>
      </c>
      <c r="B6148" t="s">
        <v>18</v>
      </c>
      <c r="C6148">
        <v>411</v>
      </c>
      <c r="D6148">
        <v>1.72312427546948</v>
      </c>
      <c r="E6148">
        <v>3.5239847438054999</v>
      </c>
      <c r="F6148">
        <v>-1.8008604683360201</v>
      </c>
      <c r="G6148" s="3">
        <f t="shared" si="576"/>
        <v>-1.72312427546948</v>
      </c>
      <c r="H6148" s="6">
        <f t="shared" si="577"/>
        <v>-3.3015060174632613</v>
      </c>
      <c r="I6148">
        <v>2.7553651843833901E-3</v>
      </c>
      <c r="J6148" s="3">
        <f t="shared" si="578"/>
        <v>-3.5239847438054999</v>
      </c>
      <c r="K6148" s="6">
        <f t="shared" si="579"/>
        <v>-11.503370616424567</v>
      </c>
      <c r="L6148" s="7">
        <v>8.4348740154543503E-10</v>
      </c>
      <c r="M6148" s="3">
        <f t="shared" si="580"/>
        <v>1.8008604683360201</v>
      </c>
      <c r="N6148" s="6">
        <f t="shared" si="581"/>
        <v>3.484279766742111</v>
      </c>
      <c r="O6148">
        <v>3.88216860671993E-3</v>
      </c>
      <c r="P6148" s="5">
        <v>6147</v>
      </c>
      <c r="Q6148">
        <v>0.14399999999999999</v>
      </c>
      <c r="R6148" s="5">
        <v>5349</v>
      </c>
      <c r="S6148">
        <v>0.255</v>
      </c>
      <c r="T6148" s="5">
        <v>6504</v>
      </c>
      <c r="U6148">
        <v>9.4E-2</v>
      </c>
    </row>
    <row r="6149" spans="1:21" x14ac:dyDescent="0.2">
      <c r="A6149" t="s">
        <v>1326</v>
      </c>
      <c r="B6149" t="s">
        <v>18</v>
      </c>
      <c r="C6149">
        <v>393</v>
      </c>
      <c r="D6149">
        <v>0.14134340902774301</v>
      </c>
      <c r="E6149">
        <v>-0.25740692040263502</v>
      </c>
      <c r="F6149">
        <v>0.39875032943037803</v>
      </c>
      <c r="G6149" s="3">
        <f t="shared" si="576"/>
        <v>-0.14134340902774301</v>
      </c>
      <c r="H6149" s="6">
        <f t="shared" si="577"/>
        <v>-1.1029316659580344</v>
      </c>
      <c r="I6149">
        <v>0.84667490263659995</v>
      </c>
      <c r="J6149" s="3">
        <f t="shared" si="578"/>
        <v>0.25740692040263502</v>
      </c>
      <c r="K6149" s="6">
        <f t="shared" si="579"/>
        <v>1.1953283065116631</v>
      </c>
      <c r="L6149">
        <v>0.67822143906244903</v>
      </c>
      <c r="M6149" s="3">
        <f t="shared" si="580"/>
        <v>-0.39875032943037803</v>
      </c>
      <c r="N6149" s="6">
        <f t="shared" si="581"/>
        <v>-1.3183654404677045</v>
      </c>
      <c r="O6149">
        <v>0.54516230987566305</v>
      </c>
      <c r="P6149" s="5">
        <v>6148</v>
      </c>
      <c r="Q6149">
        <v>0.14299999999999999</v>
      </c>
      <c r="R6149" s="5">
        <v>6204</v>
      </c>
      <c r="S6149">
        <v>0.13600000000000001</v>
      </c>
      <c r="T6149" s="5">
        <v>6015</v>
      </c>
      <c r="U6149">
        <v>0.16200000000000001</v>
      </c>
    </row>
    <row r="6150" spans="1:21" x14ac:dyDescent="0.2">
      <c r="A6150" t="s">
        <v>1263</v>
      </c>
      <c r="B6150" t="s">
        <v>18</v>
      </c>
      <c r="C6150">
        <v>2013</v>
      </c>
      <c r="D6150">
        <v>-1.4023708962219199</v>
      </c>
      <c r="E6150">
        <v>-1.55721189343097</v>
      </c>
      <c r="F6150">
        <v>0.154840997209057</v>
      </c>
      <c r="G6150" s="3">
        <f t="shared" si="576"/>
        <v>1.4023708962219199</v>
      </c>
      <c r="H6150" s="6">
        <f t="shared" si="577"/>
        <v>2.6433562929952523</v>
      </c>
      <c r="I6150">
        <v>2.3919795722560699E-2</v>
      </c>
      <c r="J6150" s="3">
        <f t="shared" si="578"/>
        <v>1.55721189343097</v>
      </c>
      <c r="K6150" s="6">
        <f t="shared" si="579"/>
        <v>2.9428456855298597</v>
      </c>
      <c r="L6150">
        <v>8.3847475984727398E-3</v>
      </c>
      <c r="M6150" s="3">
        <f t="shared" si="580"/>
        <v>-0.154840997209057</v>
      </c>
      <c r="N6150" s="6">
        <f t="shared" si="581"/>
        <v>-1.1132989121929011</v>
      </c>
      <c r="O6150">
        <v>0.83692340422883404</v>
      </c>
      <c r="P6150" s="5">
        <v>6149</v>
      </c>
      <c r="Q6150">
        <v>0.14299999999999999</v>
      </c>
      <c r="R6150" s="5">
        <v>6597</v>
      </c>
      <c r="S6150">
        <v>8.1000000000000003E-2</v>
      </c>
      <c r="T6150" s="5">
        <v>6075</v>
      </c>
      <c r="U6150">
        <v>0.154</v>
      </c>
    </row>
    <row r="6151" spans="1:21" x14ac:dyDescent="0.2">
      <c r="A6151" t="s">
        <v>1457</v>
      </c>
      <c r="B6151" t="s">
        <v>18</v>
      </c>
      <c r="C6151">
        <v>2655</v>
      </c>
      <c r="D6151">
        <v>-3.6779493369476099E-2</v>
      </c>
      <c r="E6151">
        <v>-0.77792155530603102</v>
      </c>
      <c r="F6151">
        <v>0.74114206193655496</v>
      </c>
      <c r="G6151" s="3">
        <f t="shared" si="576"/>
        <v>3.6779493369476099E-2</v>
      </c>
      <c r="H6151" s="6">
        <f t="shared" si="577"/>
        <v>1.0258213431793664</v>
      </c>
      <c r="I6151">
        <v>0.93050299165420503</v>
      </c>
      <c r="J6151" s="3">
        <f t="shared" si="578"/>
        <v>0.77792155530603102</v>
      </c>
      <c r="K6151" s="6">
        <f t="shared" si="579"/>
        <v>1.7146588383566796</v>
      </c>
      <c r="L6151">
        <v>1.19146678377249E-2</v>
      </c>
      <c r="M6151" s="3">
        <f t="shared" si="580"/>
        <v>-0.74114206193655496</v>
      </c>
      <c r="N6151" s="6">
        <f t="shared" si="581"/>
        <v>-1.6714985019149371</v>
      </c>
      <c r="O6151">
        <v>2.2141081165799499E-2</v>
      </c>
      <c r="P6151" s="5">
        <v>6150</v>
      </c>
      <c r="Q6151">
        <v>0.14299999999999999</v>
      </c>
      <c r="R6151" s="5">
        <v>6257</v>
      </c>
      <c r="S6151">
        <v>0.128</v>
      </c>
      <c r="T6151" s="5">
        <v>5909</v>
      </c>
      <c r="U6151">
        <v>0.17699999999999999</v>
      </c>
    </row>
    <row r="6152" spans="1:21" x14ac:dyDescent="0.2">
      <c r="A6152" t="s">
        <v>3023</v>
      </c>
      <c r="B6152" t="s">
        <v>1338</v>
      </c>
      <c r="C6152">
        <v>3396</v>
      </c>
      <c r="D6152">
        <v>0.83375593052309105</v>
      </c>
      <c r="E6152">
        <v>-1.7708522683911001</v>
      </c>
      <c r="F6152">
        <v>2.6046081989142</v>
      </c>
      <c r="G6152" s="3">
        <f t="shared" si="576"/>
        <v>-0.83375593052309105</v>
      </c>
      <c r="H6152" s="6">
        <f t="shared" si="577"/>
        <v>-1.7823194404889944</v>
      </c>
      <c r="I6152">
        <v>3.4827953509005298E-2</v>
      </c>
      <c r="J6152" s="3">
        <f t="shared" si="578"/>
        <v>1.7708522683911001</v>
      </c>
      <c r="K6152" s="6">
        <f t="shared" si="579"/>
        <v>3.412554929790641</v>
      </c>
      <c r="L6152" s="7">
        <v>9.9710242282108309E-7</v>
      </c>
      <c r="M6152" s="3">
        <f t="shared" si="580"/>
        <v>-2.6046081989142</v>
      </c>
      <c r="N6152" s="6">
        <f t="shared" si="581"/>
        <v>-6.0822629931024519</v>
      </c>
      <c r="O6152" s="7">
        <v>1.13280338345864E-12</v>
      </c>
      <c r="P6152" s="5">
        <v>6151</v>
      </c>
      <c r="Q6152">
        <v>0.14299999999999999</v>
      </c>
      <c r="R6152" s="5">
        <v>5962</v>
      </c>
      <c r="S6152">
        <v>0.16900000000000001</v>
      </c>
      <c r="T6152" s="5">
        <v>4625</v>
      </c>
      <c r="U6152">
        <v>0.35599999999999998</v>
      </c>
    </row>
    <row r="6153" spans="1:21" x14ac:dyDescent="0.2">
      <c r="A6153" t="s">
        <v>2138</v>
      </c>
      <c r="B6153" t="s">
        <v>18</v>
      </c>
      <c r="C6153">
        <v>2445</v>
      </c>
      <c r="D6153">
        <v>0.191308475084083</v>
      </c>
      <c r="E6153">
        <v>-1.6272241480501199</v>
      </c>
      <c r="F6153">
        <v>1.81853262313421</v>
      </c>
      <c r="G6153" s="3">
        <f t="shared" si="576"/>
        <v>-0.191308475084083</v>
      </c>
      <c r="H6153" s="6">
        <f t="shared" si="577"/>
        <v>-1.1417988188926991</v>
      </c>
      <c r="I6153">
        <v>0.77773316567985695</v>
      </c>
      <c r="J6153" s="3">
        <f t="shared" si="578"/>
        <v>1.6272241480501199</v>
      </c>
      <c r="K6153" s="6">
        <f t="shared" si="579"/>
        <v>3.0891804536030367</v>
      </c>
      <c r="L6153">
        <v>2.0703625713822198E-3</v>
      </c>
      <c r="M6153" s="3">
        <f t="shared" si="580"/>
        <v>-1.81853262313421</v>
      </c>
      <c r="N6153" s="6">
        <f t="shared" si="581"/>
        <v>-3.5272225932703773</v>
      </c>
      <c r="O6153">
        <v>8.0028709995300996E-4</v>
      </c>
      <c r="P6153" s="5">
        <v>6152</v>
      </c>
      <c r="Q6153">
        <v>0.14299999999999999</v>
      </c>
      <c r="R6153" s="5">
        <v>6232</v>
      </c>
      <c r="S6153">
        <v>0.13200000000000001</v>
      </c>
      <c r="T6153" s="5">
        <v>5345</v>
      </c>
      <c r="U6153">
        <v>0.255</v>
      </c>
    </row>
    <row r="6154" spans="1:21" x14ac:dyDescent="0.2">
      <c r="A6154" t="s">
        <v>3613</v>
      </c>
      <c r="B6154" t="s">
        <v>18</v>
      </c>
      <c r="C6154">
        <v>3345</v>
      </c>
      <c r="D6154">
        <v>1.8787365119300501</v>
      </c>
      <c r="E6154">
        <v>-1.1029978522844199</v>
      </c>
      <c r="F6154">
        <v>2.98173436421447</v>
      </c>
      <c r="G6154" s="3">
        <f t="shared" si="576"/>
        <v>-1.8787365119300501</v>
      </c>
      <c r="H6154" s="6">
        <f t="shared" si="577"/>
        <v>-3.6775284741317753</v>
      </c>
      <c r="I6154" s="7">
        <v>3.0531143341654501E-5</v>
      </c>
      <c r="J6154" s="3">
        <f t="shared" si="578"/>
        <v>1.1029978522844199</v>
      </c>
      <c r="K6154" s="6">
        <f t="shared" si="579"/>
        <v>2.1480057455382333</v>
      </c>
      <c r="L6154">
        <v>1.25658247565332E-2</v>
      </c>
      <c r="M6154" s="3">
        <f t="shared" si="580"/>
        <v>-2.98173436421447</v>
      </c>
      <c r="N6154" s="6">
        <f t="shared" si="581"/>
        <v>-7.8993522918155055</v>
      </c>
      <c r="O6154" s="7">
        <v>7.8129701375391094E-12</v>
      </c>
      <c r="P6154" s="5">
        <v>6153</v>
      </c>
      <c r="Q6154">
        <v>0.14299999999999999</v>
      </c>
      <c r="R6154" s="5">
        <v>5266</v>
      </c>
      <c r="S6154">
        <v>0.26600000000000001</v>
      </c>
      <c r="T6154" s="5">
        <v>4151</v>
      </c>
      <c r="U6154">
        <v>0.42199999999999999</v>
      </c>
    </row>
    <row r="6155" spans="1:21" x14ac:dyDescent="0.2">
      <c r="A6155" t="s">
        <v>1482</v>
      </c>
      <c r="B6155" t="s">
        <v>18</v>
      </c>
      <c r="C6155">
        <v>1956</v>
      </c>
      <c r="D6155">
        <v>4.2478945765735796</v>
      </c>
      <c r="E6155">
        <v>3.39904491878867</v>
      </c>
      <c r="F6155">
        <v>0.84884965778490495</v>
      </c>
      <c r="G6155" s="3">
        <f t="shared" si="576"/>
        <v>-4.2478945765735796</v>
      </c>
      <c r="H6155" s="6">
        <f t="shared" si="577"/>
        <v>-18.999566233078447</v>
      </c>
      <c r="I6155" s="7">
        <v>2.5627504811528899E-37</v>
      </c>
      <c r="J6155" s="3">
        <f t="shared" si="578"/>
        <v>-3.39904491878867</v>
      </c>
      <c r="K6155" s="6">
        <f t="shared" si="579"/>
        <v>-10.549077359848747</v>
      </c>
      <c r="L6155" s="7">
        <v>2.8027320911712801E-25</v>
      </c>
      <c r="M6155" s="3">
        <f t="shared" si="580"/>
        <v>-0.84884965778490495</v>
      </c>
      <c r="N6155" s="6">
        <f t="shared" si="581"/>
        <v>-1.80106426230159</v>
      </c>
      <c r="O6155">
        <v>1.99468461887756E-2</v>
      </c>
      <c r="P6155" s="5">
        <v>6154</v>
      </c>
      <c r="Q6155">
        <v>0.14299999999999999</v>
      </c>
      <c r="R6155" s="5">
        <v>2349</v>
      </c>
      <c r="S6155">
        <v>0.67300000000000004</v>
      </c>
      <c r="T6155" s="5">
        <v>5883</v>
      </c>
      <c r="U6155">
        <v>0.18</v>
      </c>
    </row>
    <row r="6156" spans="1:21" x14ac:dyDescent="0.2">
      <c r="A6156" t="s">
        <v>1310</v>
      </c>
      <c r="B6156" t="s">
        <v>18</v>
      </c>
      <c r="C6156">
        <v>2286</v>
      </c>
      <c r="D6156">
        <v>0.63534664710833999</v>
      </c>
      <c r="E6156">
        <v>0.53265004236637103</v>
      </c>
      <c r="F6156">
        <v>0.10269660474197</v>
      </c>
      <c r="G6156" s="3">
        <f t="shared" si="576"/>
        <v>-0.63534664710833999</v>
      </c>
      <c r="H6156" s="6">
        <f t="shared" si="577"/>
        <v>-1.5533109307808579</v>
      </c>
      <c r="I6156">
        <v>0.31448530006238401</v>
      </c>
      <c r="J6156" s="3">
        <f t="shared" si="578"/>
        <v>-0.53265004236637103</v>
      </c>
      <c r="K6156" s="6">
        <f t="shared" si="579"/>
        <v>-1.4465839423348807</v>
      </c>
      <c r="L6156">
        <v>0.37073788761600301</v>
      </c>
      <c r="M6156" s="3">
        <f t="shared" si="580"/>
        <v>-0.10269660474197</v>
      </c>
      <c r="N6156" s="6">
        <f t="shared" si="581"/>
        <v>-1.0737786348393401</v>
      </c>
      <c r="O6156">
        <v>0.89047785964607995</v>
      </c>
      <c r="P6156" s="5">
        <v>6155</v>
      </c>
      <c r="Q6156">
        <v>0.14299999999999999</v>
      </c>
      <c r="R6156" s="5">
        <v>5868</v>
      </c>
      <c r="S6156">
        <v>0.182</v>
      </c>
      <c r="T6156" s="5">
        <v>6028</v>
      </c>
      <c r="U6156">
        <v>0.16</v>
      </c>
    </row>
    <row r="6157" spans="1:21" x14ac:dyDescent="0.2">
      <c r="A6157" t="s">
        <v>1993</v>
      </c>
      <c r="B6157" t="s">
        <v>951</v>
      </c>
      <c r="C6157">
        <v>4848</v>
      </c>
      <c r="D6157">
        <v>1.3729705130840799</v>
      </c>
      <c r="E6157">
        <v>-0.352642363281991</v>
      </c>
      <c r="F6157">
        <v>1.7256128763660701</v>
      </c>
      <c r="G6157" s="3">
        <f t="shared" si="576"/>
        <v>-1.3729705130840799</v>
      </c>
      <c r="H6157" s="6">
        <f t="shared" si="577"/>
        <v>-2.590033060071034</v>
      </c>
      <c r="I6157">
        <v>3.5698181294149499E-3</v>
      </c>
      <c r="J6157" s="3">
        <f t="shared" si="578"/>
        <v>0.352642363281991</v>
      </c>
      <c r="K6157" s="6">
        <f t="shared" si="579"/>
        <v>1.2768971836806502</v>
      </c>
      <c r="L6157">
        <v>0.47430483851066801</v>
      </c>
      <c r="M6157" s="3">
        <f t="shared" si="580"/>
        <v>-1.7256128763660701</v>
      </c>
      <c r="N6157" s="6">
        <f t="shared" si="581"/>
        <v>-3.3072059200444781</v>
      </c>
      <c r="O6157">
        <v>1.82351806238554E-4</v>
      </c>
      <c r="P6157" s="5">
        <v>6156</v>
      </c>
      <c r="Q6157">
        <v>0.14199999999999999</v>
      </c>
      <c r="R6157" s="5">
        <v>5660</v>
      </c>
      <c r="S6157">
        <v>0.21099999999999999</v>
      </c>
      <c r="T6157" s="5">
        <v>5464</v>
      </c>
      <c r="U6157">
        <v>0.23899999999999999</v>
      </c>
    </row>
    <row r="6158" spans="1:21" x14ac:dyDescent="0.2">
      <c r="A6158" t="s">
        <v>480</v>
      </c>
      <c r="B6158" t="s">
        <v>18</v>
      </c>
      <c r="C6158">
        <v>1182</v>
      </c>
      <c r="D6158">
        <v>3.8714242447684698E-2</v>
      </c>
      <c r="E6158">
        <v>3.6757538916824402</v>
      </c>
      <c r="F6158">
        <v>-3.6370396492347501</v>
      </c>
      <c r="G6158" s="3">
        <f t="shared" si="576"/>
        <v>-3.8714242447684698E-2</v>
      </c>
      <c r="H6158" s="6">
        <f t="shared" si="577"/>
        <v>-1.0271979600306593</v>
      </c>
      <c r="I6158">
        <v>0.94896072487704097</v>
      </c>
      <c r="J6158" s="3">
        <f t="shared" si="578"/>
        <v>-3.6757538916824402</v>
      </c>
      <c r="K6158" s="6">
        <f t="shared" si="579"/>
        <v>-12.779450439898786</v>
      </c>
      <c r="L6158" s="7">
        <v>1.4659496012179899E-13</v>
      </c>
      <c r="M6158" s="3">
        <f t="shared" si="580"/>
        <v>3.6370396492347501</v>
      </c>
      <c r="N6158" s="6">
        <f t="shared" si="581"/>
        <v>12.44107848453798</v>
      </c>
      <c r="O6158" s="7">
        <v>6.9641738012910502E-13</v>
      </c>
      <c r="P6158" s="5">
        <v>6157</v>
      </c>
      <c r="Q6158">
        <v>0.14199999999999999</v>
      </c>
      <c r="R6158" s="5">
        <v>6198</v>
      </c>
      <c r="S6158">
        <v>0.13700000000000001</v>
      </c>
      <c r="T6158" s="5">
        <v>6763</v>
      </c>
      <c r="U6158">
        <v>5.8000000000000003E-2</v>
      </c>
    </row>
    <row r="6159" spans="1:21" x14ac:dyDescent="0.2">
      <c r="A6159" t="s">
        <v>1518</v>
      </c>
      <c r="B6159" t="s">
        <v>18</v>
      </c>
      <c r="C6159">
        <v>1308</v>
      </c>
      <c r="D6159">
        <v>0.38242455978092499</v>
      </c>
      <c r="E6159">
        <v>-0.56166729963217599</v>
      </c>
      <c r="F6159">
        <v>0.94409185941310103</v>
      </c>
      <c r="G6159" s="3">
        <f t="shared" si="576"/>
        <v>-0.38242455978092499</v>
      </c>
      <c r="H6159" s="6">
        <f t="shared" si="577"/>
        <v>-1.3035306990868765</v>
      </c>
      <c r="I6159">
        <v>0.31646420610696402</v>
      </c>
      <c r="J6159" s="3">
        <f t="shared" si="578"/>
        <v>0.56166729963217599</v>
      </c>
      <c r="K6159" s="6">
        <f t="shared" si="579"/>
        <v>1.4759739915954806</v>
      </c>
      <c r="L6159">
        <v>9.6510005280648306E-2</v>
      </c>
      <c r="M6159" s="3">
        <f t="shared" si="580"/>
        <v>-0.94409185941310103</v>
      </c>
      <c r="N6159" s="6">
        <f t="shared" si="581"/>
        <v>-1.9239774090985045</v>
      </c>
      <c r="O6159">
        <v>6.2147268303670298E-3</v>
      </c>
      <c r="P6159" s="5">
        <v>6158</v>
      </c>
      <c r="Q6159">
        <v>0.14199999999999999</v>
      </c>
      <c r="R6159" s="5">
        <v>6148</v>
      </c>
      <c r="S6159">
        <v>0.14299999999999999</v>
      </c>
      <c r="T6159" s="5">
        <v>5860</v>
      </c>
      <c r="U6159">
        <v>0.184</v>
      </c>
    </row>
    <row r="6160" spans="1:21" x14ac:dyDescent="0.2">
      <c r="A6160" t="s">
        <v>2187</v>
      </c>
      <c r="B6160" t="s">
        <v>18</v>
      </c>
      <c r="C6160">
        <v>1488</v>
      </c>
      <c r="D6160">
        <v>1.3250529098362001</v>
      </c>
      <c r="E6160">
        <v>-0.48722640947273899</v>
      </c>
      <c r="F6160">
        <v>1.8122793193089399</v>
      </c>
      <c r="G6160" s="3">
        <f t="shared" si="576"/>
        <v>-1.3250529098362001</v>
      </c>
      <c r="H6160" s="6">
        <f t="shared" si="577"/>
        <v>-2.5054207601254439</v>
      </c>
      <c r="I6160">
        <v>9.6625443427656604E-4</v>
      </c>
      <c r="J6160" s="3">
        <f t="shared" si="578"/>
        <v>0.48722640947273899</v>
      </c>
      <c r="K6160" s="6">
        <f t="shared" si="579"/>
        <v>1.4017474151736025</v>
      </c>
      <c r="L6160">
        <v>0.226080263155962</v>
      </c>
      <c r="M6160" s="3">
        <f t="shared" si="580"/>
        <v>-1.8122793193089399</v>
      </c>
      <c r="N6160" s="6">
        <f t="shared" si="581"/>
        <v>-3.5119670744281244</v>
      </c>
      <c r="O6160" s="7">
        <v>3.43004827043194E-6</v>
      </c>
      <c r="P6160" s="5">
        <v>6159</v>
      </c>
      <c r="Q6160">
        <v>0.14199999999999999</v>
      </c>
      <c r="R6160" s="5">
        <v>5622</v>
      </c>
      <c r="S6160">
        <v>0.217</v>
      </c>
      <c r="T6160" s="5">
        <v>5308</v>
      </c>
      <c r="U6160">
        <v>0.26</v>
      </c>
    </row>
    <row r="6161" spans="1:21" x14ac:dyDescent="0.2">
      <c r="A6161" t="s">
        <v>2320</v>
      </c>
      <c r="B6161" t="s">
        <v>2321</v>
      </c>
      <c r="C6161">
        <v>741</v>
      </c>
      <c r="D6161">
        <v>1.5156309334417699</v>
      </c>
      <c r="E6161">
        <v>-0.47468227923712197</v>
      </c>
      <c r="F6161">
        <v>1.9903132126789</v>
      </c>
      <c r="G6161" s="3">
        <f t="shared" si="576"/>
        <v>-1.5156309334417699</v>
      </c>
      <c r="H6161" s="6">
        <f t="shared" si="577"/>
        <v>-2.8592384360881584</v>
      </c>
      <c r="I6161">
        <v>1.27672747060169E-4</v>
      </c>
      <c r="J6161" s="3">
        <f t="shared" si="578"/>
        <v>0.47468227923712197</v>
      </c>
      <c r="K6161" s="6">
        <f t="shared" si="579"/>
        <v>1.3896121556767462</v>
      </c>
      <c r="L6161">
        <v>0.22328852293386001</v>
      </c>
      <c r="M6161" s="3">
        <f t="shared" si="580"/>
        <v>-1.9903132126789</v>
      </c>
      <c r="N6161" s="6">
        <f t="shared" si="581"/>
        <v>-3.9732324867662969</v>
      </c>
      <c r="O6161" s="7">
        <v>2.1436059771367501E-7</v>
      </c>
      <c r="P6161" s="5">
        <v>6160</v>
      </c>
      <c r="Q6161">
        <v>0.14199999999999999</v>
      </c>
      <c r="R6161" s="5">
        <v>5507</v>
      </c>
      <c r="S6161">
        <v>0.23300000000000001</v>
      </c>
      <c r="T6161" s="5">
        <v>5200</v>
      </c>
      <c r="U6161">
        <v>0.27600000000000002</v>
      </c>
    </row>
    <row r="6162" spans="1:21" x14ac:dyDescent="0.2">
      <c r="A6162" t="s">
        <v>1271</v>
      </c>
      <c r="B6162" t="s">
        <v>18</v>
      </c>
      <c r="C6162">
        <v>492</v>
      </c>
      <c r="D6162">
        <v>-5.46375147207162E-2</v>
      </c>
      <c r="E6162">
        <v>-0.31579658651502401</v>
      </c>
      <c r="F6162">
        <v>0.26115907179430797</v>
      </c>
      <c r="G6162" s="3">
        <f t="shared" si="576"/>
        <v>5.46375147207162E-2</v>
      </c>
      <c r="H6162" s="6">
        <f t="shared" si="577"/>
        <v>1.0385981168676333</v>
      </c>
      <c r="I6162">
        <v>0.91975817425325301</v>
      </c>
      <c r="J6162" s="3">
        <f t="shared" si="578"/>
        <v>0.31579658651502401</v>
      </c>
      <c r="K6162" s="6">
        <f t="shared" si="579"/>
        <v>1.2446987261106306</v>
      </c>
      <c r="L6162">
        <v>0.456978429860115</v>
      </c>
      <c r="M6162" s="3">
        <f t="shared" si="580"/>
        <v>-0.26115907179430797</v>
      </c>
      <c r="N6162" s="6">
        <f t="shared" si="581"/>
        <v>-1.1984411543750801</v>
      </c>
      <c r="O6162">
        <v>0.57801857879423002</v>
      </c>
      <c r="P6162" s="5">
        <v>6161</v>
      </c>
      <c r="Q6162">
        <v>0.14199999999999999</v>
      </c>
      <c r="R6162" s="5">
        <v>6282</v>
      </c>
      <c r="S6162">
        <v>0.125</v>
      </c>
      <c r="T6162" s="5">
        <v>6066</v>
      </c>
      <c r="U6162">
        <v>0.155</v>
      </c>
    </row>
    <row r="6163" spans="1:21" x14ac:dyDescent="0.2">
      <c r="A6163" t="s">
        <v>1298</v>
      </c>
      <c r="B6163" t="s">
        <v>1299</v>
      </c>
      <c r="C6163">
        <v>714</v>
      </c>
      <c r="D6163">
        <v>-0.45727566093594402</v>
      </c>
      <c r="E6163">
        <v>-0.96684523479246798</v>
      </c>
      <c r="F6163">
        <v>0.50956957385652402</v>
      </c>
      <c r="G6163" s="3">
        <f t="shared" si="576"/>
        <v>0.45727566093594402</v>
      </c>
      <c r="H6163" s="6">
        <f t="shared" si="577"/>
        <v>1.3729467400709428</v>
      </c>
      <c r="I6163">
        <v>0.54291794599348497</v>
      </c>
      <c r="J6163" s="3">
        <f t="shared" si="578"/>
        <v>0.96684523479246798</v>
      </c>
      <c r="K6163" s="6">
        <f t="shared" si="579"/>
        <v>1.9545618458212641</v>
      </c>
      <c r="L6163">
        <v>0.13493297257727399</v>
      </c>
      <c r="M6163" s="3">
        <f t="shared" si="580"/>
        <v>-0.50956957385652402</v>
      </c>
      <c r="N6163" s="6">
        <f t="shared" si="581"/>
        <v>-1.4236253954907736</v>
      </c>
      <c r="O6163">
        <v>0.48356776756242298</v>
      </c>
      <c r="P6163" s="5">
        <v>6162</v>
      </c>
      <c r="Q6163">
        <v>0.14199999999999999</v>
      </c>
      <c r="R6163" s="5">
        <v>6418</v>
      </c>
      <c r="S6163">
        <v>0.106</v>
      </c>
      <c r="T6163" s="5">
        <v>6046</v>
      </c>
      <c r="U6163">
        <v>0.158</v>
      </c>
    </row>
    <row r="6164" spans="1:21" x14ac:dyDescent="0.2">
      <c r="A6164" t="s">
        <v>1063</v>
      </c>
      <c r="B6164" t="s">
        <v>18</v>
      </c>
      <c r="C6164">
        <v>816</v>
      </c>
      <c r="D6164">
        <v>-0.25294571480667999</v>
      </c>
      <c r="E6164">
        <v>7.5308460507577293E-2</v>
      </c>
      <c r="F6164">
        <v>-0.32825417531425699</v>
      </c>
      <c r="G6164" s="3">
        <f t="shared" si="576"/>
        <v>0.25294571480667999</v>
      </c>
      <c r="H6164" s="6">
        <f t="shared" si="577"/>
        <v>1.191637735228211</v>
      </c>
      <c r="I6164">
        <v>0.65504269828765804</v>
      </c>
      <c r="J6164" s="3">
        <f t="shared" si="578"/>
        <v>-7.5308460507577293E-2</v>
      </c>
      <c r="K6164" s="6">
        <f t="shared" si="579"/>
        <v>-1.0535862776091305</v>
      </c>
      <c r="L6164">
        <v>0.88938942728214498</v>
      </c>
      <c r="M6164" s="3">
        <f t="shared" si="580"/>
        <v>0.32825417531425699</v>
      </c>
      <c r="N6164" s="6">
        <f t="shared" si="581"/>
        <v>1.2554931657176653</v>
      </c>
      <c r="O6164">
        <v>0.54990778690014697</v>
      </c>
      <c r="P6164" s="5">
        <v>6163</v>
      </c>
      <c r="Q6164">
        <v>0.14099999999999999</v>
      </c>
      <c r="R6164" s="5">
        <v>6374</v>
      </c>
      <c r="S6164">
        <v>0.112</v>
      </c>
      <c r="T6164" s="5">
        <v>6246</v>
      </c>
      <c r="U6164">
        <v>0.13</v>
      </c>
    </row>
    <row r="6165" spans="1:21" x14ac:dyDescent="0.2">
      <c r="A6165" t="s">
        <v>1021</v>
      </c>
      <c r="B6165" t="s">
        <v>18</v>
      </c>
      <c r="C6165">
        <v>1956</v>
      </c>
      <c r="D6165">
        <v>-2.6763332451339301</v>
      </c>
      <c r="E6165">
        <v>-2.1304252855086401</v>
      </c>
      <c r="F6165">
        <v>-0.54590795962529304</v>
      </c>
      <c r="G6165" s="3">
        <f t="shared" si="576"/>
        <v>2.6763332451339301</v>
      </c>
      <c r="H6165" s="6">
        <f t="shared" si="577"/>
        <v>6.3922917032712583</v>
      </c>
      <c r="I6165" s="7">
        <v>1.7479515706998901E-5</v>
      </c>
      <c r="J6165" s="3">
        <f t="shared" si="578"/>
        <v>2.1304252855086401</v>
      </c>
      <c r="K6165" s="6">
        <f t="shared" si="579"/>
        <v>4.3784653226966181</v>
      </c>
      <c r="L6165">
        <v>4.5389531319498498E-4</v>
      </c>
      <c r="M6165" s="3">
        <f t="shared" si="580"/>
        <v>0.54590795962529304</v>
      </c>
      <c r="N6165" s="6">
        <f t="shared" si="581"/>
        <v>1.459938867195224</v>
      </c>
      <c r="O6165">
        <v>0.42470684335000403</v>
      </c>
      <c r="P6165" s="5">
        <v>6164</v>
      </c>
      <c r="Q6165">
        <v>0.14099999999999999</v>
      </c>
      <c r="R6165" s="5">
        <v>6797</v>
      </c>
      <c r="S6165">
        <v>5.2999999999999999E-2</v>
      </c>
      <c r="T6165" s="5">
        <v>6279</v>
      </c>
      <c r="U6165">
        <v>0.125</v>
      </c>
    </row>
    <row r="6166" spans="1:21" x14ac:dyDescent="0.2">
      <c r="A6166" t="s">
        <v>1948</v>
      </c>
      <c r="B6166" t="s">
        <v>18</v>
      </c>
      <c r="C6166">
        <v>1845</v>
      </c>
      <c r="D6166">
        <v>1.14624190242101</v>
      </c>
      <c r="E6166">
        <v>-0.537545241905658</v>
      </c>
      <c r="F6166">
        <v>1.6837871443266701</v>
      </c>
      <c r="G6166" s="3">
        <f t="shared" si="576"/>
        <v>-1.14624190242101</v>
      </c>
      <c r="H6166" s="6">
        <f t="shared" si="577"/>
        <v>-2.2133657989274989</v>
      </c>
      <c r="I6166">
        <v>4.4205420987332902E-3</v>
      </c>
      <c r="J6166" s="3">
        <f t="shared" si="578"/>
        <v>0.537545241905658</v>
      </c>
      <c r="K6166" s="6">
        <f t="shared" si="579"/>
        <v>1.4515006740299792</v>
      </c>
      <c r="L6166">
        <v>0.176826769038925</v>
      </c>
      <c r="M6166" s="3">
        <f t="shared" si="580"/>
        <v>-1.6837871443266701</v>
      </c>
      <c r="N6166" s="6">
        <f t="shared" si="581"/>
        <v>-3.2127019490181725</v>
      </c>
      <c r="O6166" s="7">
        <v>1.5222953216835599E-5</v>
      </c>
      <c r="P6166" s="5">
        <v>6165</v>
      </c>
      <c r="Q6166">
        <v>0.14099999999999999</v>
      </c>
      <c r="R6166" s="5">
        <v>5823</v>
      </c>
      <c r="S6166">
        <v>0.189</v>
      </c>
      <c r="T6166" s="5">
        <v>5497</v>
      </c>
      <c r="U6166">
        <v>0.23400000000000001</v>
      </c>
    </row>
    <row r="6167" spans="1:21" x14ac:dyDescent="0.2">
      <c r="A6167" t="s">
        <v>2440</v>
      </c>
      <c r="B6167" t="s">
        <v>18</v>
      </c>
      <c r="C6167">
        <v>4563</v>
      </c>
      <c r="D6167">
        <v>-9.2505323259159302E-3</v>
      </c>
      <c r="E6167">
        <v>-2.2298480279082198</v>
      </c>
      <c r="F6167">
        <v>2.2205974955822998</v>
      </c>
      <c r="G6167" s="3">
        <f t="shared" si="576"/>
        <v>9.2505323259159302E-3</v>
      </c>
      <c r="H6167" s="6">
        <f t="shared" si="577"/>
        <v>1.00643258115372</v>
      </c>
      <c r="I6167">
        <v>0.99177860895812198</v>
      </c>
      <c r="J6167" s="3">
        <f t="shared" si="578"/>
        <v>2.2298480279082198</v>
      </c>
      <c r="K6167" s="6">
        <f t="shared" si="579"/>
        <v>4.6908456417856232</v>
      </c>
      <c r="L6167" s="7">
        <v>4.7536012188538699E-6</v>
      </c>
      <c r="M6167" s="3">
        <f t="shared" si="580"/>
        <v>-2.2205974955822998</v>
      </c>
      <c r="N6167" s="6">
        <f t="shared" si="581"/>
        <v>-4.660864254223843</v>
      </c>
      <c r="O6167" s="7">
        <v>8.5742212666365502E-6</v>
      </c>
      <c r="P6167" s="5">
        <v>6166</v>
      </c>
      <c r="Q6167">
        <v>0.14099999999999999</v>
      </c>
      <c r="R6167" s="5">
        <v>6320</v>
      </c>
      <c r="S6167">
        <v>0.12</v>
      </c>
      <c r="T6167" s="5">
        <v>5097</v>
      </c>
      <c r="U6167">
        <v>0.28999999999999998</v>
      </c>
    </row>
    <row r="6168" spans="1:21" x14ac:dyDescent="0.2">
      <c r="A6168" t="s">
        <v>2285</v>
      </c>
      <c r="B6168" t="s">
        <v>18</v>
      </c>
      <c r="C6168">
        <v>2457</v>
      </c>
      <c r="D6168">
        <v>0.98903492211890898</v>
      </c>
      <c r="E6168">
        <v>-0.99886933810198897</v>
      </c>
      <c r="F6168">
        <v>1.9879042602209001</v>
      </c>
      <c r="G6168" s="3">
        <f t="shared" si="576"/>
        <v>-0.98903492211890898</v>
      </c>
      <c r="H6168" s="6">
        <f t="shared" si="577"/>
        <v>-1.9848567945676829</v>
      </c>
      <c r="I6168">
        <v>3.7305985234328702E-2</v>
      </c>
      <c r="J6168" s="3">
        <f t="shared" si="578"/>
        <v>0.99886933810198897</v>
      </c>
      <c r="K6168" s="6">
        <f t="shared" si="579"/>
        <v>1.9984331838353993</v>
      </c>
      <c r="L6168">
        <v>2.6353034026383299E-2</v>
      </c>
      <c r="M6168" s="3">
        <f t="shared" si="580"/>
        <v>-1.9879042602209001</v>
      </c>
      <c r="N6168" s="6">
        <f t="shared" si="581"/>
        <v>-3.966603683425225</v>
      </c>
      <c r="O6168" s="7">
        <v>9.6018844637181395E-6</v>
      </c>
      <c r="P6168" s="5">
        <v>6167</v>
      </c>
      <c r="Q6168">
        <v>0.14099999999999999</v>
      </c>
      <c r="R6168" s="5">
        <v>5922</v>
      </c>
      <c r="S6168">
        <v>0.17499999999999999</v>
      </c>
      <c r="T6168" s="5">
        <v>5226</v>
      </c>
      <c r="U6168">
        <v>0.27200000000000002</v>
      </c>
    </row>
    <row r="6169" spans="1:21" x14ac:dyDescent="0.2">
      <c r="A6169" t="s">
        <v>1034</v>
      </c>
      <c r="B6169" t="s">
        <v>18</v>
      </c>
      <c r="C6169">
        <v>312</v>
      </c>
      <c r="D6169">
        <v>0.105450255934951</v>
      </c>
      <c r="E6169">
        <v>0.61992113104612301</v>
      </c>
      <c r="F6169">
        <v>-0.51447087511117096</v>
      </c>
      <c r="G6169" s="3">
        <f t="shared" si="576"/>
        <v>-0.105450255934951</v>
      </c>
      <c r="H6169" s="6">
        <f t="shared" si="577"/>
        <v>-1.0758300977910569</v>
      </c>
      <c r="I6169">
        <v>0.88139822352700303</v>
      </c>
      <c r="J6169" s="3">
        <f t="shared" si="578"/>
        <v>-0.61992113104612301</v>
      </c>
      <c r="K6169" s="6">
        <f t="shared" si="579"/>
        <v>-1.5367911660101998</v>
      </c>
      <c r="L6169">
        <v>0.27191479722605799</v>
      </c>
      <c r="M6169" s="3">
        <f t="shared" si="580"/>
        <v>0.51447087511117096</v>
      </c>
      <c r="N6169" s="6">
        <f t="shared" si="581"/>
        <v>1.4284701359123599</v>
      </c>
      <c r="O6169">
        <v>0.40795855719229002</v>
      </c>
      <c r="P6169" s="5">
        <v>6168</v>
      </c>
      <c r="Q6169">
        <v>0.14099999999999999</v>
      </c>
      <c r="R6169" s="5">
        <v>6213</v>
      </c>
      <c r="S6169">
        <v>0.13400000000000001</v>
      </c>
      <c r="T6169" s="5">
        <v>6270</v>
      </c>
      <c r="U6169">
        <v>0.127</v>
      </c>
    </row>
    <row r="6170" spans="1:21" x14ac:dyDescent="0.2">
      <c r="A6170" t="s">
        <v>1475</v>
      </c>
      <c r="B6170" t="s">
        <v>18</v>
      </c>
      <c r="C6170">
        <v>2370</v>
      </c>
      <c r="D6170">
        <v>0.48417359090843298</v>
      </c>
      <c r="E6170">
        <v>-0.26661470968515399</v>
      </c>
      <c r="F6170">
        <v>0.75078830059358703</v>
      </c>
      <c r="G6170" s="3">
        <f t="shared" si="576"/>
        <v>-0.48417359090843298</v>
      </c>
      <c r="H6170" s="6">
        <f t="shared" si="577"/>
        <v>-1.3987843800130866</v>
      </c>
      <c r="I6170">
        <v>0.39667060328733</v>
      </c>
      <c r="J6170" s="3">
        <f t="shared" si="578"/>
        <v>0.26661470968515399</v>
      </c>
      <c r="K6170" s="6">
        <f t="shared" si="579"/>
        <v>1.2029817113168206</v>
      </c>
      <c r="L6170">
        <v>0.62679034911265197</v>
      </c>
      <c r="M6170" s="3">
        <f t="shared" si="580"/>
        <v>-0.75078830059358703</v>
      </c>
      <c r="N6170" s="6">
        <f t="shared" si="581"/>
        <v>-1.6827120272313811</v>
      </c>
      <c r="O6170">
        <v>0.167051023234354</v>
      </c>
      <c r="P6170" s="5">
        <v>6169</v>
      </c>
      <c r="Q6170">
        <v>0.14099999999999999</v>
      </c>
      <c r="R6170" s="5">
        <v>6087</v>
      </c>
      <c r="S6170">
        <v>0.152</v>
      </c>
      <c r="T6170" s="5">
        <v>5896</v>
      </c>
      <c r="U6170">
        <v>0.17899999999999999</v>
      </c>
    </row>
    <row r="6171" spans="1:21" x14ac:dyDescent="0.2">
      <c r="A6171" t="s">
        <v>1045</v>
      </c>
      <c r="B6171" t="s">
        <v>18</v>
      </c>
      <c r="C6171">
        <v>1464</v>
      </c>
      <c r="D6171">
        <v>-0.23543542805030199</v>
      </c>
      <c r="E6171">
        <v>0.22920333316393299</v>
      </c>
      <c r="F6171">
        <v>-0.46463876121423497</v>
      </c>
      <c r="G6171" s="3">
        <f t="shared" si="576"/>
        <v>0.23543542805030199</v>
      </c>
      <c r="H6171" s="6">
        <f t="shared" si="577"/>
        <v>1.1772619997886116</v>
      </c>
      <c r="I6171">
        <v>0.54905186104866199</v>
      </c>
      <c r="J6171" s="3">
        <f t="shared" si="578"/>
        <v>-0.22920333316393299</v>
      </c>
      <c r="K6171" s="6">
        <f t="shared" si="579"/>
        <v>-1.1721874799127534</v>
      </c>
      <c r="L6171">
        <v>0.52407612753015997</v>
      </c>
      <c r="M6171" s="3">
        <f t="shared" si="580"/>
        <v>0.46463876121423497</v>
      </c>
      <c r="N6171" s="6">
        <f t="shared" si="581"/>
        <v>1.3799717767292612</v>
      </c>
      <c r="O6171">
        <v>0.20162108186556699</v>
      </c>
      <c r="P6171" s="5">
        <v>6170</v>
      </c>
      <c r="Q6171">
        <v>0.14000000000000001</v>
      </c>
      <c r="R6171" s="5">
        <v>6340</v>
      </c>
      <c r="S6171">
        <v>0.11700000000000001</v>
      </c>
      <c r="T6171" s="5">
        <v>6262</v>
      </c>
      <c r="U6171">
        <v>0.128</v>
      </c>
    </row>
    <row r="6172" spans="1:21" x14ac:dyDescent="0.2">
      <c r="A6172" t="s">
        <v>1559</v>
      </c>
      <c r="B6172" t="s">
        <v>18</v>
      </c>
      <c r="C6172">
        <v>2388</v>
      </c>
      <c r="D6172">
        <v>1.83178130986889</v>
      </c>
      <c r="E6172">
        <v>0.72837102449007396</v>
      </c>
      <c r="F6172">
        <v>1.1034102853788199</v>
      </c>
      <c r="G6172" s="3">
        <f t="shared" si="576"/>
        <v>-1.83178130986889</v>
      </c>
      <c r="H6172" s="6">
        <f t="shared" si="577"/>
        <v>-3.5597632873578786</v>
      </c>
      <c r="I6172">
        <v>1.40486541083228E-4</v>
      </c>
      <c r="J6172" s="3">
        <f t="shared" si="578"/>
        <v>-0.72837102449007396</v>
      </c>
      <c r="K6172" s="6">
        <f t="shared" si="579"/>
        <v>-1.6567673463306625</v>
      </c>
      <c r="L6172">
        <v>0.13249100295805699</v>
      </c>
      <c r="M6172" s="3">
        <f t="shared" si="580"/>
        <v>-1.1034102853788199</v>
      </c>
      <c r="N6172" s="6">
        <f t="shared" si="581"/>
        <v>-2.1486198984075227</v>
      </c>
      <c r="O6172">
        <v>2.6098302165617301E-2</v>
      </c>
      <c r="P6172" s="5">
        <v>6171</v>
      </c>
      <c r="Q6172">
        <v>0.14000000000000001</v>
      </c>
      <c r="R6172" s="5">
        <v>5330</v>
      </c>
      <c r="S6172">
        <v>0.25700000000000001</v>
      </c>
      <c r="T6172" s="5">
        <v>5823</v>
      </c>
      <c r="U6172">
        <v>0.189</v>
      </c>
    </row>
    <row r="6173" spans="1:21" x14ac:dyDescent="0.2">
      <c r="A6173" t="s">
        <v>718</v>
      </c>
      <c r="B6173" t="s">
        <v>18</v>
      </c>
      <c r="C6173">
        <v>795</v>
      </c>
      <c r="D6173">
        <v>1.35244272009635</v>
      </c>
      <c r="E6173">
        <v>3.6464834455421502</v>
      </c>
      <c r="F6173">
        <v>-2.2940407254458002</v>
      </c>
      <c r="G6173" s="3">
        <f t="shared" si="576"/>
        <v>-1.35244272009635</v>
      </c>
      <c r="H6173" s="6">
        <f t="shared" si="577"/>
        <v>-2.5534409923560131</v>
      </c>
      <c r="I6173">
        <v>2.42078388784719E-3</v>
      </c>
      <c r="J6173" s="3">
        <f t="shared" si="578"/>
        <v>-3.6464834455421502</v>
      </c>
      <c r="K6173" s="6">
        <f t="shared" si="579"/>
        <v>-12.522784176146851</v>
      </c>
      <c r="L6173" s="7">
        <v>8.0188747047748297E-16</v>
      </c>
      <c r="M6173" s="3">
        <f t="shared" si="580"/>
        <v>2.2940407254458002</v>
      </c>
      <c r="N6173" s="6">
        <f t="shared" si="581"/>
        <v>4.9042778797846083</v>
      </c>
      <c r="O6173" s="7">
        <v>1.5252818458847301E-6</v>
      </c>
      <c r="P6173" s="5">
        <v>6172</v>
      </c>
      <c r="Q6173">
        <v>0.14000000000000001</v>
      </c>
      <c r="R6173" s="5">
        <v>5512</v>
      </c>
      <c r="S6173">
        <v>0.23200000000000001</v>
      </c>
      <c r="T6173" s="5">
        <v>6555</v>
      </c>
      <c r="U6173">
        <v>8.6999999999999994E-2</v>
      </c>
    </row>
    <row r="6174" spans="1:21" x14ac:dyDescent="0.2">
      <c r="A6174" t="s">
        <v>1228</v>
      </c>
      <c r="B6174" t="s">
        <v>604</v>
      </c>
      <c r="C6174">
        <v>1473</v>
      </c>
      <c r="D6174">
        <v>0.99344184879156106</v>
      </c>
      <c r="E6174">
        <v>0.68087503855352405</v>
      </c>
      <c r="F6174">
        <v>0.31256681023803701</v>
      </c>
      <c r="G6174" s="3">
        <f t="shared" si="576"/>
        <v>-0.99344184879156106</v>
      </c>
      <c r="H6174" s="6">
        <f t="shared" si="577"/>
        <v>-1.9909291046552664</v>
      </c>
      <c r="I6174">
        <v>2.35903695950343E-2</v>
      </c>
      <c r="J6174" s="3">
        <f t="shared" si="578"/>
        <v>-0.68087503855352405</v>
      </c>
      <c r="K6174" s="6">
        <f t="shared" si="579"/>
        <v>-1.6031117965726263</v>
      </c>
      <c r="L6174">
        <v>0.110426778099696</v>
      </c>
      <c r="M6174" s="3">
        <f t="shared" si="580"/>
        <v>-0.31256681023803701</v>
      </c>
      <c r="N6174" s="6">
        <f t="shared" si="581"/>
        <v>-1.2419153230060276</v>
      </c>
      <c r="O6174">
        <v>0.52686852211762403</v>
      </c>
      <c r="P6174" s="5">
        <v>6173</v>
      </c>
      <c r="Q6174">
        <v>0.14000000000000001</v>
      </c>
      <c r="R6174" s="5">
        <v>5904</v>
      </c>
      <c r="S6174">
        <v>0.17699999999999999</v>
      </c>
      <c r="T6174" s="5">
        <v>6100</v>
      </c>
      <c r="U6174">
        <v>0.15</v>
      </c>
    </row>
    <row r="6175" spans="1:21" x14ac:dyDescent="0.2">
      <c r="A6175" t="s">
        <v>793</v>
      </c>
      <c r="B6175" t="s">
        <v>18</v>
      </c>
      <c r="C6175">
        <v>1812</v>
      </c>
      <c r="D6175">
        <v>-0.12595587980741599</v>
      </c>
      <c r="E6175">
        <v>1.6140239523025599</v>
      </c>
      <c r="F6175">
        <v>-1.73997983210998</v>
      </c>
      <c r="G6175" s="3">
        <f t="shared" si="576"/>
        <v>0.12595587980741599</v>
      </c>
      <c r="H6175" s="6">
        <f t="shared" si="577"/>
        <v>1.0912305047656767</v>
      </c>
      <c r="I6175">
        <v>0.732893349935135</v>
      </c>
      <c r="J6175" s="3">
        <f t="shared" si="578"/>
        <v>-1.6140239523025599</v>
      </c>
      <c r="K6175" s="6">
        <f t="shared" si="579"/>
        <v>-3.0610443601236415</v>
      </c>
      <c r="L6175" s="7">
        <v>1.3167803008663299E-7</v>
      </c>
      <c r="M6175" s="3">
        <f t="shared" si="580"/>
        <v>1.73997983210998</v>
      </c>
      <c r="N6175" s="6">
        <f t="shared" si="581"/>
        <v>3.3403049822078583</v>
      </c>
      <c r="O6175" s="7">
        <v>2.3109914367379099E-8</v>
      </c>
      <c r="P6175" s="5">
        <v>6174</v>
      </c>
      <c r="Q6175">
        <v>0.14000000000000001</v>
      </c>
      <c r="R6175" s="5">
        <v>6328</v>
      </c>
      <c r="S6175">
        <v>0.11799999999999999</v>
      </c>
      <c r="T6175" s="5">
        <v>6481</v>
      </c>
      <c r="U6175">
        <v>9.7000000000000003E-2</v>
      </c>
    </row>
    <row r="6176" spans="1:21" x14ac:dyDescent="0.2">
      <c r="A6176" t="s">
        <v>836</v>
      </c>
      <c r="B6176" t="s">
        <v>18</v>
      </c>
      <c r="C6176">
        <v>1638</v>
      </c>
      <c r="D6176">
        <v>-1.5357409668973501</v>
      </c>
      <c r="E6176">
        <v>-0.20356852144726501</v>
      </c>
      <c r="F6176">
        <v>-1.3321724454500901</v>
      </c>
      <c r="G6176" s="3">
        <f t="shared" si="576"/>
        <v>1.5357409668973501</v>
      </c>
      <c r="H6176" s="6">
        <f t="shared" si="577"/>
        <v>2.8993730422018427</v>
      </c>
      <c r="I6176">
        <v>2.61542999981066E-2</v>
      </c>
      <c r="J6176" s="3">
        <f t="shared" si="578"/>
        <v>0.20356852144726501</v>
      </c>
      <c r="K6176" s="6">
        <f t="shared" si="579"/>
        <v>1.15154318944488</v>
      </c>
      <c r="L6176">
        <v>0.78657412411467698</v>
      </c>
      <c r="M6176" s="3">
        <f t="shared" si="580"/>
        <v>1.3321724454500901</v>
      </c>
      <c r="N6176" s="6">
        <f t="shared" si="581"/>
        <v>2.5178152836799303</v>
      </c>
      <c r="O6176">
        <v>5.5203617150704397E-2</v>
      </c>
      <c r="P6176" s="5">
        <v>6175</v>
      </c>
      <c r="Q6176">
        <v>0.14000000000000001</v>
      </c>
      <c r="R6176" s="5">
        <v>6658</v>
      </c>
      <c r="S6176">
        <v>7.1999999999999995E-2</v>
      </c>
      <c r="T6176" s="5">
        <v>6444</v>
      </c>
      <c r="U6176">
        <v>0.10199999999999999</v>
      </c>
    </row>
    <row r="6177" spans="1:21" x14ac:dyDescent="0.2">
      <c r="A6177" t="s">
        <v>2084</v>
      </c>
      <c r="B6177" t="s">
        <v>18</v>
      </c>
      <c r="C6177">
        <v>1698</v>
      </c>
      <c r="D6177">
        <v>0.66680082529117202</v>
      </c>
      <c r="E6177">
        <v>-1.0988667274089901</v>
      </c>
      <c r="F6177">
        <v>1.76566755270016</v>
      </c>
      <c r="G6177" s="3">
        <f t="shared" si="576"/>
        <v>-0.66680082529117202</v>
      </c>
      <c r="H6177" s="6">
        <f t="shared" si="577"/>
        <v>-1.5875486739103695</v>
      </c>
      <c r="I6177">
        <v>0.238429111097851</v>
      </c>
      <c r="J6177" s="3">
        <f t="shared" si="578"/>
        <v>1.0988667274089901</v>
      </c>
      <c r="K6177" s="6">
        <f t="shared" si="579"/>
        <v>2.1418637771782945</v>
      </c>
      <c r="L6177">
        <v>3.1185786441982499E-2</v>
      </c>
      <c r="M6177" s="3">
        <f t="shared" si="580"/>
        <v>-1.76566755270016</v>
      </c>
      <c r="N6177" s="6">
        <f t="shared" si="581"/>
        <v>-3.4003129991560521</v>
      </c>
      <c r="O6177">
        <v>6.1344083126523095E-4</v>
      </c>
      <c r="P6177" s="5">
        <v>6176</v>
      </c>
      <c r="Q6177">
        <v>0.14000000000000001</v>
      </c>
      <c r="R6177" s="5">
        <v>6061</v>
      </c>
      <c r="S6177">
        <v>0.156</v>
      </c>
      <c r="T6177" s="5">
        <v>5388</v>
      </c>
      <c r="U6177">
        <v>0.249</v>
      </c>
    </row>
    <row r="6178" spans="1:21" x14ac:dyDescent="0.2">
      <c r="A6178" t="s">
        <v>4425</v>
      </c>
      <c r="B6178" t="s">
        <v>971</v>
      </c>
      <c r="C6178">
        <v>4713</v>
      </c>
      <c r="D6178">
        <v>2.2003047516249001</v>
      </c>
      <c r="E6178">
        <v>-1.27439385513226</v>
      </c>
      <c r="F6178">
        <v>3.4746986067571699</v>
      </c>
      <c r="G6178" s="3">
        <f t="shared" si="576"/>
        <v>-2.2003047516249001</v>
      </c>
      <c r="H6178" s="6">
        <f t="shared" si="577"/>
        <v>-4.595764116238251</v>
      </c>
      <c r="I6178" s="7">
        <v>1.89050234344153E-6</v>
      </c>
      <c r="J6178" s="3">
        <f t="shared" si="578"/>
        <v>1.27439385513226</v>
      </c>
      <c r="K6178" s="6">
        <f t="shared" si="579"/>
        <v>2.41897163976176</v>
      </c>
      <c r="L6178">
        <v>5.0218104593018299E-3</v>
      </c>
      <c r="M6178" s="3">
        <f t="shared" si="580"/>
        <v>-3.4746986067571699</v>
      </c>
      <c r="N6178" s="6">
        <f t="shared" si="581"/>
        <v>-11.117023060215171</v>
      </c>
      <c r="O6178" s="7">
        <v>9.6274619069773596E-15</v>
      </c>
      <c r="P6178" s="5">
        <v>6177</v>
      </c>
      <c r="Q6178">
        <v>0.13900000000000001</v>
      </c>
      <c r="R6178" s="5">
        <v>5001</v>
      </c>
      <c r="S6178">
        <v>0.30299999999999999</v>
      </c>
      <c r="T6178" s="5">
        <v>3499</v>
      </c>
      <c r="U6178">
        <v>0.51200000000000001</v>
      </c>
    </row>
    <row r="6179" spans="1:21" x14ac:dyDescent="0.2">
      <c r="A6179" t="s">
        <v>2001</v>
      </c>
      <c r="B6179" t="s">
        <v>2002</v>
      </c>
      <c r="C6179">
        <v>2268</v>
      </c>
      <c r="D6179">
        <v>1.25020131242227</v>
      </c>
      <c r="E6179">
        <v>-0.48784376936243301</v>
      </c>
      <c r="F6179">
        <v>1.7380450817847</v>
      </c>
      <c r="G6179" s="3">
        <f t="shared" si="576"/>
        <v>-1.25020131242227</v>
      </c>
      <c r="H6179" s="6">
        <f t="shared" si="577"/>
        <v>-2.3787461350330177</v>
      </c>
      <c r="I6179">
        <v>1.0406908074811899E-3</v>
      </c>
      <c r="J6179" s="3">
        <f t="shared" si="578"/>
        <v>0.48784376936243301</v>
      </c>
      <c r="K6179" s="6">
        <f t="shared" si="579"/>
        <v>1.4023473810633491</v>
      </c>
      <c r="L6179">
        <v>0.20199109181629099</v>
      </c>
      <c r="M6179" s="3">
        <f t="shared" si="580"/>
        <v>-1.7380450817847</v>
      </c>
      <c r="N6179" s="6">
        <f t="shared" si="581"/>
        <v>-3.3358284126781084</v>
      </c>
      <c r="O6179" s="7">
        <v>2.7105610942344401E-6</v>
      </c>
      <c r="P6179" s="5">
        <v>6178</v>
      </c>
      <c r="Q6179">
        <v>0.13900000000000001</v>
      </c>
      <c r="R6179" s="5">
        <v>5773</v>
      </c>
      <c r="S6179">
        <v>0.19600000000000001</v>
      </c>
      <c r="T6179" s="5">
        <v>5452</v>
      </c>
      <c r="U6179">
        <v>0.24</v>
      </c>
    </row>
    <row r="6180" spans="1:21" x14ac:dyDescent="0.2">
      <c r="A6180" t="s">
        <v>3529</v>
      </c>
      <c r="B6180" t="s">
        <v>3530</v>
      </c>
      <c r="C6180">
        <v>1083</v>
      </c>
      <c r="D6180">
        <v>2.6590467011121599</v>
      </c>
      <c r="E6180">
        <v>-0.20396903500482499</v>
      </c>
      <c r="F6180">
        <v>2.8630157361169899</v>
      </c>
      <c r="G6180" s="3">
        <f t="shared" si="576"/>
        <v>-2.6590467011121599</v>
      </c>
      <c r="H6180" s="6">
        <f t="shared" si="577"/>
        <v>-6.3161555489509817</v>
      </c>
      <c r="I6180" s="7">
        <v>1.8991810182894E-11</v>
      </c>
      <c r="J6180" s="3">
        <f t="shared" si="578"/>
        <v>0.20396903500482499</v>
      </c>
      <c r="K6180" s="6">
        <f t="shared" si="579"/>
        <v>1.1518629193056784</v>
      </c>
      <c r="L6180">
        <v>0.63642766208204204</v>
      </c>
      <c r="M6180" s="3">
        <f t="shared" si="580"/>
        <v>-2.8630157361169899</v>
      </c>
      <c r="N6180" s="6">
        <f t="shared" si="581"/>
        <v>-7.2753453694034622</v>
      </c>
      <c r="O6180" s="7">
        <v>2.99036355495942E-13</v>
      </c>
      <c r="P6180" s="5">
        <v>6179</v>
      </c>
      <c r="Q6180">
        <v>0.13900000000000001</v>
      </c>
      <c r="R6180" s="5">
        <v>4328</v>
      </c>
      <c r="S6180">
        <v>0.39700000000000002</v>
      </c>
      <c r="T6180" s="5">
        <v>4220</v>
      </c>
      <c r="U6180">
        <v>0.41199999999999998</v>
      </c>
    </row>
    <row r="6181" spans="1:21" x14ac:dyDescent="0.2">
      <c r="A6181" t="s">
        <v>2252</v>
      </c>
      <c r="B6181" t="s">
        <v>18</v>
      </c>
      <c r="C6181">
        <v>2214</v>
      </c>
      <c r="D6181">
        <v>0.87971839012263897</v>
      </c>
      <c r="E6181">
        <v>-1.1103219737259999</v>
      </c>
      <c r="F6181">
        <v>1.9900403638486399</v>
      </c>
      <c r="G6181" s="3">
        <f t="shared" si="576"/>
        <v>-0.87971839012263897</v>
      </c>
      <c r="H6181" s="6">
        <f t="shared" si="577"/>
        <v>-1.8400161004004392</v>
      </c>
      <c r="I6181">
        <v>9.0425621018936794E-2</v>
      </c>
      <c r="J6181" s="3">
        <f t="shared" si="578"/>
        <v>1.1103219737259999</v>
      </c>
      <c r="K6181" s="6">
        <f t="shared" si="579"/>
        <v>2.1589382406788782</v>
      </c>
      <c r="L6181">
        <v>2.15131433560963E-2</v>
      </c>
      <c r="M6181" s="3">
        <f t="shared" si="580"/>
        <v>-1.9900403638486399</v>
      </c>
      <c r="N6181" s="6">
        <f t="shared" si="581"/>
        <v>-3.9724811226193371</v>
      </c>
      <c r="O6181" s="7">
        <v>4.0805610103686098E-5</v>
      </c>
      <c r="P6181" s="5">
        <v>6180</v>
      </c>
      <c r="Q6181">
        <v>0.13900000000000001</v>
      </c>
      <c r="R6181" s="5">
        <v>5973</v>
      </c>
      <c r="S6181">
        <v>0.16800000000000001</v>
      </c>
      <c r="T6181" s="5">
        <v>5256</v>
      </c>
      <c r="U6181">
        <v>0.26800000000000002</v>
      </c>
    </row>
    <row r="6182" spans="1:21" x14ac:dyDescent="0.2">
      <c r="A6182" t="s">
        <v>1171</v>
      </c>
      <c r="B6182" t="s">
        <v>1172</v>
      </c>
      <c r="C6182">
        <v>954</v>
      </c>
      <c r="D6182">
        <v>2.2668306621507202</v>
      </c>
      <c r="E6182">
        <v>2.17758956172624</v>
      </c>
      <c r="F6182">
        <v>8.92411004244823E-2</v>
      </c>
      <c r="G6182" s="3">
        <f t="shared" si="576"/>
        <v>-2.2668306621507202</v>
      </c>
      <c r="H6182" s="6">
        <f t="shared" si="577"/>
        <v>-4.8126471813148441</v>
      </c>
      <c r="I6182" s="7">
        <v>1.55820905515657E-9</v>
      </c>
      <c r="J6182" s="3">
        <f t="shared" si="578"/>
        <v>-2.17758956172624</v>
      </c>
      <c r="K6182" s="6">
        <f t="shared" si="579"/>
        <v>-4.5239706251907927</v>
      </c>
      <c r="L6182" s="7">
        <v>1.7147722635844501E-9</v>
      </c>
      <c r="M6182" s="3">
        <f t="shared" si="580"/>
        <v>-8.92411004244823E-2</v>
      </c>
      <c r="N6182" s="6">
        <f t="shared" si="581"/>
        <v>-1.0638104399963659</v>
      </c>
      <c r="O6182">
        <v>0.859095777615133</v>
      </c>
      <c r="P6182" s="5">
        <v>6181</v>
      </c>
      <c r="Q6182">
        <v>0.13900000000000001</v>
      </c>
      <c r="R6182" s="5">
        <v>4900</v>
      </c>
      <c r="S6182">
        <v>0.317</v>
      </c>
      <c r="T6182" s="5">
        <v>6155</v>
      </c>
      <c r="U6182">
        <v>0.14299999999999999</v>
      </c>
    </row>
    <row r="6183" spans="1:21" x14ac:dyDescent="0.2">
      <c r="A6183" t="s">
        <v>1032</v>
      </c>
      <c r="B6183" t="s">
        <v>18</v>
      </c>
      <c r="C6183">
        <v>1170</v>
      </c>
      <c r="D6183">
        <v>3.03624954790306</v>
      </c>
      <c r="E6183">
        <v>3.3104253260164702</v>
      </c>
      <c r="F6183">
        <v>-0.27417577811340599</v>
      </c>
      <c r="G6183" s="3">
        <f t="shared" si="576"/>
        <v>-3.03624954790306</v>
      </c>
      <c r="H6183" s="6">
        <f t="shared" si="577"/>
        <v>-8.2035567777078846</v>
      </c>
      <c r="I6183" s="7">
        <v>1.05855098482646E-6</v>
      </c>
      <c r="J6183" s="3">
        <f t="shared" si="578"/>
        <v>-3.3104253260164702</v>
      </c>
      <c r="K6183" s="6">
        <f t="shared" si="579"/>
        <v>-9.9205858913680327</v>
      </c>
      <c r="L6183" s="7">
        <v>3.6212770736088301E-8</v>
      </c>
      <c r="M6183" s="3">
        <f t="shared" si="580"/>
        <v>0.27417577811340599</v>
      </c>
      <c r="N6183" s="6">
        <f t="shared" si="581"/>
        <v>1.2093030084616374</v>
      </c>
      <c r="O6183">
        <v>0.72035341839775502</v>
      </c>
      <c r="P6183" s="5">
        <v>6182</v>
      </c>
      <c r="Q6183">
        <v>0.13900000000000001</v>
      </c>
      <c r="R6183" s="5">
        <v>3917</v>
      </c>
      <c r="S6183">
        <v>0.45400000000000001</v>
      </c>
      <c r="T6183" s="5">
        <v>6276</v>
      </c>
      <c r="U6183">
        <v>0.126</v>
      </c>
    </row>
    <row r="6184" spans="1:21" x14ac:dyDescent="0.2">
      <c r="A6184" t="s">
        <v>2185</v>
      </c>
      <c r="B6184" t="s">
        <v>2186</v>
      </c>
      <c r="C6184">
        <v>4569</v>
      </c>
      <c r="D6184">
        <v>-0.14910365778750601</v>
      </c>
      <c r="E6184">
        <v>-2.0301872086640702</v>
      </c>
      <c r="F6184">
        <v>1.88108355087656</v>
      </c>
      <c r="G6184" s="3">
        <f t="shared" si="576"/>
        <v>0.14910365778750601</v>
      </c>
      <c r="H6184" s="6">
        <f t="shared" si="577"/>
        <v>1.1088803139058137</v>
      </c>
      <c r="I6184">
        <v>0.75164105966786898</v>
      </c>
      <c r="J6184" s="3">
        <f t="shared" si="578"/>
        <v>2.0301872086640702</v>
      </c>
      <c r="K6184" s="6">
        <f t="shared" si="579"/>
        <v>4.0845784962446698</v>
      </c>
      <c r="L6184" s="7">
        <v>2.52194591348236E-8</v>
      </c>
      <c r="M6184" s="3">
        <f t="shared" si="580"/>
        <v>-1.88108355087656</v>
      </c>
      <c r="N6184" s="6">
        <f t="shared" si="581"/>
        <v>-3.683516106312259</v>
      </c>
      <c r="O6184" s="7">
        <v>4.44506481507491E-7</v>
      </c>
      <c r="P6184" s="5">
        <v>6183</v>
      </c>
      <c r="Q6184">
        <v>0.13900000000000001</v>
      </c>
      <c r="R6184" s="5">
        <v>6329</v>
      </c>
      <c r="S6184">
        <v>0.11799999999999999</v>
      </c>
      <c r="T6184" s="5">
        <v>5314</v>
      </c>
      <c r="U6184">
        <v>0.26</v>
      </c>
    </row>
    <row r="6185" spans="1:21" x14ac:dyDescent="0.2">
      <c r="A6185" t="s">
        <v>4921</v>
      </c>
      <c r="B6185" t="s">
        <v>18</v>
      </c>
      <c r="C6185">
        <v>1914</v>
      </c>
      <c r="D6185">
        <v>1.7577461372756999</v>
      </c>
      <c r="E6185">
        <v>-2.0610404301771599</v>
      </c>
      <c r="F6185">
        <v>3.81878656745286</v>
      </c>
      <c r="G6185" s="3">
        <f t="shared" si="576"/>
        <v>-1.7577461372756999</v>
      </c>
      <c r="H6185" s="6">
        <f t="shared" si="577"/>
        <v>-3.3816940399593634</v>
      </c>
      <c r="I6185">
        <v>4.4884539871541199E-4</v>
      </c>
      <c r="J6185" s="3">
        <f t="shared" si="578"/>
        <v>2.0610404301771599</v>
      </c>
      <c r="K6185" s="6">
        <f t="shared" si="579"/>
        <v>4.1728713132907282</v>
      </c>
      <c r="L6185" s="7">
        <v>1.4196111548959E-5</v>
      </c>
      <c r="M6185" s="3">
        <f t="shared" si="580"/>
        <v>-3.81878656745286</v>
      </c>
      <c r="N6185" s="6">
        <f t="shared" si="581"/>
        <v>-14.111374049672662</v>
      </c>
      <c r="O6185" s="7">
        <v>1.56534797994482E-15</v>
      </c>
      <c r="P6185" s="5">
        <v>6184</v>
      </c>
      <c r="Q6185">
        <v>0.13800000000000001</v>
      </c>
      <c r="R6185" s="5">
        <v>5415</v>
      </c>
      <c r="S6185">
        <v>0.246</v>
      </c>
      <c r="T6185" s="5">
        <v>3115</v>
      </c>
      <c r="U6185">
        <v>0.56599999999999995</v>
      </c>
    </row>
    <row r="6186" spans="1:21" x14ac:dyDescent="0.2">
      <c r="A6186" t="s">
        <v>1566</v>
      </c>
      <c r="B6186" t="s">
        <v>18</v>
      </c>
      <c r="C6186">
        <v>2235</v>
      </c>
      <c r="D6186">
        <v>2.1590712584936802</v>
      </c>
      <c r="E6186">
        <v>1.11351817868374</v>
      </c>
      <c r="F6186">
        <v>1.0455530798099399</v>
      </c>
      <c r="G6186" s="3">
        <f t="shared" si="576"/>
        <v>-2.1590712584936802</v>
      </c>
      <c r="H6186" s="6">
        <f t="shared" si="577"/>
        <v>-4.466272443397763</v>
      </c>
      <c r="I6186" s="7">
        <v>2.4892473289801701E-15</v>
      </c>
      <c r="J6186" s="3">
        <f t="shared" si="578"/>
        <v>-1.11351817868374</v>
      </c>
      <c r="K6186" s="6">
        <f t="shared" si="579"/>
        <v>-2.1637265419366885</v>
      </c>
      <c r="L6186" s="7">
        <v>2.86836492642474E-5</v>
      </c>
      <c r="M6186" s="3">
        <f t="shared" si="580"/>
        <v>-1.0455530798099399</v>
      </c>
      <c r="N6186" s="6">
        <f t="shared" si="581"/>
        <v>-2.0641575341586984</v>
      </c>
      <c r="O6186">
        <v>2.14983155581689E-4</v>
      </c>
      <c r="P6186" s="5">
        <v>6185</v>
      </c>
      <c r="Q6186">
        <v>0.13800000000000001</v>
      </c>
      <c r="R6186" s="5">
        <v>4984</v>
      </c>
      <c r="S6186">
        <v>0.30599999999999999</v>
      </c>
      <c r="T6186" s="5">
        <v>5816</v>
      </c>
      <c r="U6186">
        <v>0.19</v>
      </c>
    </row>
    <row r="6187" spans="1:21" x14ac:dyDescent="0.2">
      <c r="A6187" t="s">
        <v>2235</v>
      </c>
      <c r="B6187" t="s">
        <v>18</v>
      </c>
      <c r="C6187">
        <v>1125</v>
      </c>
      <c r="D6187">
        <v>2.4559965115257398</v>
      </c>
      <c r="E6187">
        <v>0.56142819371278896</v>
      </c>
      <c r="F6187">
        <v>1.89456831781295</v>
      </c>
      <c r="G6187" s="3">
        <f t="shared" si="576"/>
        <v>-2.4559965115257398</v>
      </c>
      <c r="H6187" s="6">
        <f t="shared" si="577"/>
        <v>-5.4869198868308651</v>
      </c>
      <c r="I6187" s="7">
        <v>3.1559309341572703E-5</v>
      </c>
      <c r="J6187" s="3">
        <f t="shared" si="578"/>
        <v>-0.56142819371278896</v>
      </c>
      <c r="K6187" s="6">
        <f t="shared" si="579"/>
        <v>-1.4757293904395534</v>
      </c>
      <c r="L6187">
        <v>0.36017843673952099</v>
      </c>
      <c r="M6187" s="3">
        <f t="shared" si="580"/>
        <v>-1.89456831781295</v>
      </c>
      <c r="N6187" s="6">
        <f t="shared" si="581"/>
        <v>-3.7181070746287403</v>
      </c>
      <c r="O6187">
        <v>1.4223643901389699E-3</v>
      </c>
      <c r="P6187" s="5">
        <v>6186</v>
      </c>
      <c r="Q6187">
        <v>0.13800000000000001</v>
      </c>
      <c r="R6187" s="5">
        <v>4517</v>
      </c>
      <c r="S6187">
        <v>0.371</v>
      </c>
      <c r="T6187" s="5">
        <v>5265</v>
      </c>
      <c r="U6187">
        <v>0.26600000000000001</v>
      </c>
    </row>
    <row r="6188" spans="1:21" x14ac:dyDescent="0.2">
      <c r="A6188" t="s">
        <v>2117</v>
      </c>
      <c r="B6188" t="s">
        <v>18</v>
      </c>
      <c r="C6188">
        <v>543</v>
      </c>
      <c r="D6188">
        <v>1.5590551900959899</v>
      </c>
      <c r="E6188">
        <v>-0.28253273425167302</v>
      </c>
      <c r="F6188">
        <v>1.8415879243476601</v>
      </c>
      <c r="G6188" s="3">
        <f t="shared" si="576"/>
        <v>-1.5590551900959899</v>
      </c>
      <c r="H6188" s="6">
        <f t="shared" si="577"/>
        <v>-2.9466080915552419</v>
      </c>
      <c r="I6188">
        <v>9.2089800636902203E-4</v>
      </c>
      <c r="J6188" s="3">
        <f t="shared" si="578"/>
        <v>0.28253273425167302</v>
      </c>
      <c r="K6188" s="6">
        <f t="shared" si="579"/>
        <v>1.2163283456181913</v>
      </c>
      <c r="L6188">
        <v>0.55994439307872301</v>
      </c>
      <c r="M6188" s="3">
        <f t="shared" si="580"/>
        <v>-1.8415879243476601</v>
      </c>
      <c r="N6188" s="6">
        <f t="shared" si="581"/>
        <v>-3.5840429451865568</v>
      </c>
      <c r="O6188" s="7">
        <v>6.4663381595009796E-5</v>
      </c>
      <c r="P6188" s="5">
        <v>6187</v>
      </c>
      <c r="Q6188">
        <v>0.13800000000000001</v>
      </c>
      <c r="R6188" s="5">
        <v>5454</v>
      </c>
      <c r="S6188">
        <v>0.24</v>
      </c>
      <c r="T6188" s="5">
        <v>5365</v>
      </c>
      <c r="U6188">
        <v>0.253</v>
      </c>
    </row>
    <row r="6189" spans="1:21" x14ac:dyDescent="0.2">
      <c r="A6189" t="s">
        <v>503</v>
      </c>
      <c r="B6189" t="s">
        <v>18</v>
      </c>
      <c r="C6189">
        <v>1188</v>
      </c>
      <c r="D6189">
        <v>0.122688497775442</v>
      </c>
      <c r="E6189">
        <v>3.3598512719307299</v>
      </c>
      <c r="F6189">
        <v>-3.2371627741552902</v>
      </c>
      <c r="G6189" s="3">
        <f t="shared" si="576"/>
        <v>-0.122688497775442</v>
      </c>
      <c r="H6189" s="6">
        <f t="shared" si="577"/>
        <v>-1.0887619078715112</v>
      </c>
      <c r="I6189">
        <v>0.85639468756871495</v>
      </c>
      <c r="J6189" s="3">
        <f t="shared" si="578"/>
        <v>-3.3598512719307299</v>
      </c>
      <c r="K6189" s="6">
        <f t="shared" si="579"/>
        <v>-10.266348763517261</v>
      </c>
      <c r="L6189" s="7">
        <v>1.4427706469289699E-9</v>
      </c>
      <c r="M6189" s="3">
        <f t="shared" si="580"/>
        <v>3.2371627741552902</v>
      </c>
      <c r="N6189" s="6">
        <f t="shared" si="581"/>
        <v>9.4293790858164765</v>
      </c>
      <c r="O6189" s="7">
        <v>1.12606189898167E-8</v>
      </c>
      <c r="P6189" s="5">
        <v>6188</v>
      </c>
      <c r="Q6189">
        <v>0.13800000000000001</v>
      </c>
      <c r="R6189" s="5">
        <v>6262</v>
      </c>
      <c r="S6189">
        <v>0.128</v>
      </c>
      <c r="T6189" s="5">
        <v>6743</v>
      </c>
      <c r="U6189">
        <v>6.0999999999999999E-2</v>
      </c>
    </row>
    <row r="6190" spans="1:21" x14ac:dyDescent="0.2">
      <c r="A6190" t="s">
        <v>1279</v>
      </c>
      <c r="B6190" t="e">
        <v>#N/A</v>
      </c>
      <c r="C6190">
        <v>2148</v>
      </c>
      <c r="D6190">
        <v>-0.15909314203630801</v>
      </c>
      <c r="E6190">
        <v>-0.51819551585288004</v>
      </c>
      <c r="F6190">
        <v>0.35910237381657201</v>
      </c>
      <c r="G6190" s="3">
        <f t="shared" si="576"/>
        <v>0.15909314203630801</v>
      </c>
      <c r="H6190" s="6">
        <f t="shared" si="577"/>
        <v>1.1165850476590065</v>
      </c>
      <c r="I6190">
        <v>0.75094224326625103</v>
      </c>
      <c r="J6190" s="3">
        <f t="shared" si="578"/>
        <v>0.51819551585288004</v>
      </c>
      <c r="K6190" s="6">
        <f t="shared" si="579"/>
        <v>1.4321628165627234</v>
      </c>
      <c r="L6190">
        <v>0.21382077017220599</v>
      </c>
      <c r="M6190" s="3">
        <f t="shared" si="580"/>
        <v>-0.35910237381657201</v>
      </c>
      <c r="N6190" s="6">
        <f t="shared" si="581"/>
        <v>-1.2826276149455396</v>
      </c>
      <c r="O6190">
        <v>0.43365589064617099</v>
      </c>
      <c r="P6190" s="5">
        <v>6189</v>
      </c>
      <c r="Q6190">
        <v>0.13800000000000001</v>
      </c>
      <c r="R6190" s="5">
        <v>6315</v>
      </c>
      <c r="S6190">
        <v>0.12</v>
      </c>
      <c r="T6190" s="5">
        <v>6055</v>
      </c>
      <c r="U6190">
        <v>0.156</v>
      </c>
    </row>
    <row r="6191" spans="1:21" x14ac:dyDescent="0.2">
      <c r="A6191" t="s">
        <v>1255</v>
      </c>
      <c r="B6191" t="s">
        <v>18</v>
      </c>
      <c r="C6191">
        <v>4917</v>
      </c>
      <c r="D6191">
        <v>1.7203179750647799</v>
      </c>
      <c r="E6191">
        <v>1.3463304941660399</v>
      </c>
      <c r="F6191">
        <v>0.37398748089874201</v>
      </c>
      <c r="G6191" s="3">
        <f t="shared" si="576"/>
        <v>-1.7203179750647799</v>
      </c>
      <c r="H6191" s="6">
        <f t="shared" si="577"/>
        <v>-3.2950902385283052</v>
      </c>
      <c r="I6191" s="7">
        <v>4.5778092560425502E-7</v>
      </c>
      <c r="J6191" s="3">
        <f t="shared" si="578"/>
        <v>-1.3463304941660399</v>
      </c>
      <c r="K6191" s="6">
        <f t="shared" si="579"/>
        <v>-2.5426457839912895</v>
      </c>
      <c r="L6191" s="7">
        <v>4.9892140602453802E-5</v>
      </c>
      <c r="M6191" s="3">
        <f t="shared" si="580"/>
        <v>-0.37398748089874201</v>
      </c>
      <c r="N6191" s="6">
        <f t="shared" si="581"/>
        <v>-1.2959297198510598</v>
      </c>
      <c r="O6191">
        <v>0.32924916675457799</v>
      </c>
      <c r="P6191" s="5">
        <v>6190</v>
      </c>
      <c r="Q6191">
        <v>0.13800000000000001</v>
      </c>
      <c r="R6191" s="5">
        <v>5436</v>
      </c>
      <c r="S6191">
        <v>0.24299999999999999</v>
      </c>
      <c r="T6191" s="5">
        <v>6078</v>
      </c>
      <c r="U6191">
        <v>0.153</v>
      </c>
    </row>
    <row r="6192" spans="1:21" x14ac:dyDescent="0.2">
      <c r="A6192" t="s">
        <v>2219</v>
      </c>
      <c r="B6192" t="s">
        <v>18</v>
      </c>
      <c r="C6192">
        <v>3456</v>
      </c>
      <c r="D6192">
        <v>1.5678211485431099</v>
      </c>
      <c r="E6192">
        <v>-0.453076603242486</v>
      </c>
      <c r="F6192">
        <v>2.0208977517856002</v>
      </c>
      <c r="G6192" s="3">
        <f t="shared" si="576"/>
        <v>-1.5678211485431099</v>
      </c>
      <c r="H6192" s="6">
        <f t="shared" si="577"/>
        <v>-2.9645664783820296</v>
      </c>
      <c r="I6192">
        <v>2.8200651986592002E-4</v>
      </c>
      <c r="J6192" s="3">
        <f t="shared" si="578"/>
        <v>0.453076603242486</v>
      </c>
      <c r="K6192" s="6">
        <f t="shared" si="579"/>
        <v>1.3689564990855267</v>
      </c>
      <c r="L6192">
        <v>0.30852991042157801</v>
      </c>
      <c r="M6192" s="3">
        <f t="shared" si="580"/>
        <v>-2.0208977517856002</v>
      </c>
      <c r="N6192" s="6">
        <f t="shared" si="581"/>
        <v>-4.0583625475521838</v>
      </c>
      <c r="O6192" s="7">
        <v>1.6511661779815E-6</v>
      </c>
      <c r="P6192" s="5">
        <v>6191</v>
      </c>
      <c r="Q6192">
        <v>0.13800000000000001</v>
      </c>
      <c r="R6192" s="5">
        <v>5599</v>
      </c>
      <c r="S6192">
        <v>0.22</v>
      </c>
      <c r="T6192" s="5">
        <v>5280</v>
      </c>
      <c r="U6192">
        <v>0.26400000000000001</v>
      </c>
    </row>
    <row r="6193" spans="1:21" x14ac:dyDescent="0.2">
      <c r="A6193" t="s">
        <v>828</v>
      </c>
      <c r="B6193" t="s">
        <v>18</v>
      </c>
      <c r="C6193">
        <v>2145</v>
      </c>
      <c r="D6193">
        <v>-0.51634015004856604</v>
      </c>
      <c r="E6193">
        <v>1.0538559456211101</v>
      </c>
      <c r="F6193">
        <v>-1.5701960956696699</v>
      </c>
      <c r="G6193" s="3">
        <f t="shared" si="576"/>
        <v>0.51634015004856604</v>
      </c>
      <c r="H6193" s="6">
        <f t="shared" si="577"/>
        <v>1.43032217945839</v>
      </c>
      <c r="I6193">
        <v>0.22564027602032</v>
      </c>
      <c r="J6193" s="3">
        <f t="shared" si="578"/>
        <v>-1.0538559456211101</v>
      </c>
      <c r="K6193" s="6">
        <f t="shared" si="579"/>
        <v>-2.0760712331831215</v>
      </c>
      <c r="L6193">
        <v>7.2967722133422796E-3</v>
      </c>
      <c r="M6193" s="3">
        <f t="shared" si="580"/>
        <v>1.5701960956696699</v>
      </c>
      <c r="N6193" s="6">
        <f t="shared" si="581"/>
        <v>2.969450730957337</v>
      </c>
      <c r="O6193" s="7">
        <v>6.9522185097373602E-5</v>
      </c>
      <c r="P6193" s="5">
        <v>6192</v>
      </c>
      <c r="Q6193">
        <v>0.13700000000000001</v>
      </c>
      <c r="R6193" s="5">
        <v>6425</v>
      </c>
      <c r="S6193">
        <v>0.105</v>
      </c>
      <c r="T6193" s="5">
        <v>6451</v>
      </c>
      <c r="U6193">
        <v>0.10100000000000001</v>
      </c>
    </row>
    <row r="6194" spans="1:21" x14ac:dyDescent="0.2">
      <c r="A6194" t="s">
        <v>1656</v>
      </c>
      <c r="B6194" t="s">
        <v>18</v>
      </c>
      <c r="C6194">
        <v>1068</v>
      </c>
      <c r="D6194">
        <v>0.45484442560187699</v>
      </c>
      <c r="E6194">
        <v>-0.79165454878441399</v>
      </c>
      <c r="F6194">
        <v>1.24649897438629</v>
      </c>
      <c r="G6194" s="3">
        <f t="shared" si="576"/>
        <v>-0.45484442560187699</v>
      </c>
      <c r="H6194" s="6">
        <f t="shared" si="577"/>
        <v>-1.3706349932760979</v>
      </c>
      <c r="I6194">
        <v>0.26980256715874501</v>
      </c>
      <c r="J6194" s="3">
        <f t="shared" si="578"/>
        <v>0.79165454878441399</v>
      </c>
      <c r="K6194" s="6">
        <f t="shared" si="579"/>
        <v>1.7310585819663502</v>
      </c>
      <c r="L6194">
        <v>2.8387750869668198E-2</v>
      </c>
      <c r="M6194" s="3">
        <f t="shared" si="580"/>
        <v>-1.24649897438629</v>
      </c>
      <c r="N6194" s="6">
        <f t="shared" si="581"/>
        <v>-2.3726494678539782</v>
      </c>
      <c r="O6194">
        <v>7.5395181375749205E-4</v>
      </c>
      <c r="P6194" s="5">
        <v>6193</v>
      </c>
      <c r="Q6194">
        <v>0.13700000000000001</v>
      </c>
      <c r="R6194" s="5">
        <v>6144</v>
      </c>
      <c r="S6194">
        <v>0.14399999999999999</v>
      </c>
      <c r="T6194" s="5">
        <v>5744</v>
      </c>
      <c r="U6194">
        <v>0.2</v>
      </c>
    </row>
    <row r="6195" spans="1:21" x14ac:dyDescent="0.2">
      <c r="A6195" t="s">
        <v>843</v>
      </c>
      <c r="B6195" t="s">
        <v>18</v>
      </c>
      <c r="C6195">
        <v>501</v>
      </c>
      <c r="D6195">
        <v>3.4901461685797801</v>
      </c>
      <c r="E6195">
        <v>4.7089792686844198</v>
      </c>
      <c r="F6195">
        <v>-1.21883310010464</v>
      </c>
      <c r="G6195" s="3">
        <f t="shared" si="576"/>
        <v>-3.4901461685797801</v>
      </c>
      <c r="H6195" s="6">
        <f t="shared" si="577"/>
        <v>-11.23669740927709</v>
      </c>
      <c r="I6195" s="7">
        <v>6.1397420394442997E-6</v>
      </c>
      <c r="J6195" s="3">
        <f t="shared" si="578"/>
        <v>-4.7089792686844198</v>
      </c>
      <c r="K6195" s="6">
        <f t="shared" si="579"/>
        <v>-26.154354674694194</v>
      </c>
      <c r="L6195" s="7">
        <v>3.2151856712996801E-10</v>
      </c>
      <c r="M6195" s="3">
        <f t="shared" si="580"/>
        <v>1.21883310010464</v>
      </c>
      <c r="N6195" s="6">
        <f t="shared" si="581"/>
        <v>2.327583783924001</v>
      </c>
      <c r="O6195">
        <v>0.152204968907413</v>
      </c>
      <c r="P6195" s="5">
        <v>6194</v>
      </c>
      <c r="Q6195">
        <v>0.13700000000000001</v>
      </c>
      <c r="R6195" s="5">
        <v>3172</v>
      </c>
      <c r="S6195">
        <v>0.55800000000000005</v>
      </c>
      <c r="T6195" s="5">
        <v>6436</v>
      </c>
      <c r="U6195">
        <v>0.10299999999999999</v>
      </c>
    </row>
    <row r="6196" spans="1:21" x14ac:dyDescent="0.2">
      <c r="A6196" t="s">
        <v>1254</v>
      </c>
      <c r="B6196" t="s">
        <v>18</v>
      </c>
      <c r="C6196">
        <v>1443</v>
      </c>
      <c r="D6196">
        <v>0.23000070126010999</v>
      </c>
      <c r="E6196">
        <v>-0.194168404865563</v>
      </c>
      <c r="F6196">
        <v>0.42416910612567299</v>
      </c>
      <c r="G6196" s="3">
        <f t="shared" si="576"/>
        <v>-0.23000070126010999</v>
      </c>
      <c r="H6196" s="6">
        <f t="shared" si="577"/>
        <v>-1.172835519319487</v>
      </c>
      <c r="I6196">
        <v>0.71528361717266498</v>
      </c>
      <c r="J6196" s="3">
        <f t="shared" si="578"/>
        <v>0.194168404865563</v>
      </c>
      <c r="K6196" s="6">
        <f t="shared" si="579"/>
        <v>1.1440645113253864</v>
      </c>
      <c r="L6196">
        <v>0.73224475700997504</v>
      </c>
      <c r="M6196" s="3">
        <f t="shared" si="580"/>
        <v>-0.42416910612567299</v>
      </c>
      <c r="N6196" s="6">
        <f t="shared" si="581"/>
        <v>-1.341799495275305</v>
      </c>
      <c r="O6196">
        <v>0.47324088827106198</v>
      </c>
      <c r="P6196" s="5">
        <v>6195</v>
      </c>
      <c r="Q6196">
        <v>0.13700000000000001</v>
      </c>
      <c r="R6196" s="5">
        <v>6258</v>
      </c>
      <c r="S6196">
        <v>0.128</v>
      </c>
      <c r="T6196" s="5">
        <v>6081</v>
      </c>
      <c r="U6196">
        <v>0.153</v>
      </c>
    </row>
    <row r="6197" spans="1:21" x14ac:dyDescent="0.2">
      <c r="A6197" t="s">
        <v>1641</v>
      </c>
      <c r="B6197" t="s">
        <v>18</v>
      </c>
      <c r="C6197">
        <v>558</v>
      </c>
      <c r="D6197">
        <v>0.423885374599758</v>
      </c>
      <c r="E6197">
        <v>-0.64059743407339798</v>
      </c>
      <c r="F6197">
        <v>1.0644828086731599</v>
      </c>
      <c r="G6197" s="3">
        <f t="shared" si="576"/>
        <v>-0.423885374599758</v>
      </c>
      <c r="H6197" s="6">
        <f t="shared" si="577"/>
        <v>-1.3415356325924999</v>
      </c>
      <c r="I6197">
        <v>0.68352273542629804</v>
      </c>
      <c r="J6197" s="3">
        <f t="shared" si="578"/>
        <v>0.64059743407339798</v>
      </c>
      <c r="K6197" s="6">
        <f t="shared" si="579"/>
        <v>1.5589746122444752</v>
      </c>
      <c r="L6197">
        <v>0.484521497050247</v>
      </c>
      <c r="M6197" s="3">
        <f t="shared" si="580"/>
        <v>-1.0644828086731599</v>
      </c>
      <c r="N6197" s="6">
        <f t="shared" si="581"/>
        <v>-2.0914199926330448</v>
      </c>
      <c r="O6197">
        <v>0.25894983766302898</v>
      </c>
      <c r="P6197" s="5">
        <v>6196</v>
      </c>
      <c r="Q6197">
        <v>0.13700000000000001</v>
      </c>
      <c r="R6197" s="5">
        <v>6140</v>
      </c>
      <c r="S6197">
        <v>0.14499999999999999</v>
      </c>
      <c r="T6197" s="5">
        <v>5753</v>
      </c>
      <c r="U6197">
        <v>0.19800000000000001</v>
      </c>
    </row>
    <row r="6198" spans="1:21" x14ac:dyDescent="0.2">
      <c r="A6198" t="s">
        <v>751</v>
      </c>
      <c r="B6198" t="s">
        <v>18</v>
      </c>
      <c r="C6198">
        <v>1902</v>
      </c>
      <c r="D6198">
        <v>1.5873558297079999</v>
      </c>
      <c r="E6198">
        <v>3.41912206035011</v>
      </c>
      <c r="F6198">
        <v>-1.8317662306421101</v>
      </c>
      <c r="G6198" s="3">
        <f t="shared" si="576"/>
        <v>-1.5873558297079999</v>
      </c>
      <c r="H6198" s="6">
        <f t="shared" si="577"/>
        <v>-3.0049809180711531</v>
      </c>
      <c r="I6198">
        <v>3.00329779060728E-3</v>
      </c>
      <c r="J6198" s="3">
        <f t="shared" si="578"/>
        <v>-3.41912206035011</v>
      </c>
      <c r="K6198" s="6">
        <f t="shared" si="579"/>
        <v>-10.696908945362702</v>
      </c>
      <c r="L6198" s="7">
        <v>2.3998636459486102E-11</v>
      </c>
      <c r="M6198" s="3">
        <f t="shared" si="580"/>
        <v>1.8317662306421101</v>
      </c>
      <c r="N6198" s="6">
        <f t="shared" si="581"/>
        <v>3.5597260804667172</v>
      </c>
      <c r="O6198">
        <v>7.2202271402880701E-4</v>
      </c>
      <c r="P6198" s="5">
        <v>6197</v>
      </c>
      <c r="Q6198">
        <v>0.13700000000000001</v>
      </c>
      <c r="R6198" s="5">
        <v>5517</v>
      </c>
      <c r="S6198">
        <v>0.23100000000000001</v>
      </c>
      <c r="T6198" s="5">
        <v>6524</v>
      </c>
      <c r="U6198">
        <v>9.0999999999999998E-2</v>
      </c>
    </row>
    <row r="6199" spans="1:21" x14ac:dyDescent="0.2">
      <c r="A6199" t="s">
        <v>1031</v>
      </c>
      <c r="B6199" t="s">
        <v>470</v>
      </c>
      <c r="C6199">
        <v>732</v>
      </c>
      <c r="D6199">
        <v>-0.277702955975138</v>
      </c>
      <c r="E6199">
        <v>0.236065424730422</v>
      </c>
      <c r="F6199">
        <v>-0.51376838070555997</v>
      </c>
      <c r="G6199" s="3">
        <f t="shared" si="576"/>
        <v>0.277702955975138</v>
      </c>
      <c r="H6199" s="6">
        <f t="shared" si="577"/>
        <v>1.2122631941571671</v>
      </c>
      <c r="I6199">
        <v>0.68328033982529501</v>
      </c>
      <c r="J6199" s="3">
        <f t="shared" si="578"/>
        <v>-0.236065424730422</v>
      </c>
      <c r="K6199" s="6">
        <f t="shared" si="579"/>
        <v>-1.1777761993184381</v>
      </c>
      <c r="L6199">
        <v>0.70585643759374195</v>
      </c>
      <c r="M6199" s="3">
        <f t="shared" si="580"/>
        <v>0.51376838070555997</v>
      </c>
      <c r="N6199" s="6">
        <f t="shared" si="581"/>
        <v>1.4277747373880583</v>
      </c>
      <c r="O6199">
        <v>0.42079322911167699</v>
      </c>
      <c r="P6199" s="5">
        <v>6198</v>
      </c>
      <c r="Q6199">
        <v>0.13700000000000001</v>
      </c>
      <c r="R6199" s="5">
        <v>6357</v>
      </c>
      <c r="S6199">
        <v>0.114</v>
      </c>
      <c r="T6199" s="5">
        <v>6271</v>
      </c>
      <c r="U6199">
        <v>0.126</v>
      </c>
    </row>
    <row r="6200" spans="1:21" x14ac:dyDescent="0.2">
      <c r="A6200" t="s">
        <v>781</v>
      </c>
      <c r="B6200" t="s">
        <v>18</v>
      </c>
      <c r="C6200">
        <v>789</v>
      </c>
      <c r="D6200">
        <v>0.65239505364003803</v>
      </c>
      <c r="E6200">
        <v>2.2822991695974499</v>
      </c>
      <c r="F6200">
        <v>-1.6299041159574099</v>
      </c>
      <c r="G6200" s="3">
        <f t="shared" si="576"/>
        <v>-0.65239505364003803</v>
      </c>
      <c r="H6200" s="6">
        <f t="shared" si="577"/>
        <v>-1.5717753741608749</v>
      </c>
      <c r="I6200">
        <v>0.22443490612974801</v>
      </c>
      <c r="J6200" s="3">
        <f t="shared" si="578"/>
        <v>-2.2822991695974499</v>
      </c>
      <c r="K6200" s="6">
        <f t="shared" si="579"/>
        <v>-4.8645257778682707</v>
      </c>
      <c r="L6200" s="7">
        <v>3.7791810045747702E-6</v>
      </c>
      <c r="M6200" s="3">
        <f t="shared" si="580"/>
        <v>1.6299041159574099</v>
      </c>
      <c r="N6200" s="6">
        <f t="shared" si="581"/>
        <v>3.0949242861533532</v>
      </c>
      <c r="O6200">
        <v>1.8423860031478001E-3</v>
      </c>
      <c r="P6200" s="5">
        <v>6199</v>
      </c>
      <c r="Q6200">
        <v>0.13600000000000001</v>
      </c>
      <c r="R6200" s="5">
        <v>6082</v>
      </c>
      <c r="S6200">
        <v>0.153</v>
      </c>
      <c r="T6200" s="5">
        <v>6495</v>
      </c>
      <c r="U6200">
        <v>9.5000000000000001E-2</v>
      </c>
    </row>
    <row r="6201" spans="1:21" x14ac:dyDescent="0.2">
      <c r="A6201" t="s">
        <v>1253</v>
      </c>
      <c r="B6201" t="s">
        <v>18</v>
      </c>
      <c r="C6201">
        <v>2142</v>
      </c>
      <c r="D6201">
        <v>2.5214359108519599</v>
      </c>
      <c r="E6201">
        <v>2.2734652017321899</v>
      </c>
      <c r="F6201">
        <v>0.24797070911977101</v>
      </c>
      <c r="G6201" s="3">
        <f t="shared" si="576"/>
        <v>-2.5214359108519599</v>
      </c>
      <c r="H6201" s="6">
        <f t="shared" si="577"/>
        <v>-5.7415326826374473</v>
      </c>
      <c r="I6201" s="7">
        <v>7.2328293392487097E-13</v>
      </c>
      <c r="J6201" s="3">
        <f t="shared" si="578"/>
        <v>-2.2734652017321899</v>
      </c>
      <c r="K6201" s="6">
        <f t="shared" si="579"/>
        <v>-4.8348301290138131</v>
      </c>
      <c r="L6201" s="7">
        <v>3.0625061770368298E-11</v>
      </c>
      <c r="M6201" s="3">
        <f t="shared" si="580"/>
        <v>-0.24797070911977101</v>
      </c>
      <c r="N6201" s="6">
        <f t="shared" si="581"/>
        <v>-1.1875355554236571</v>
      </c>
      <c r="O6201">
        <v>0.55983265952859396</v>
      </c>
      <c r="P6201" s="5">
        <v>6200</v>
      </c>
      <c r="Q6201">
        <v>0.13600000000000001</v>
      </c>
      <c r="R6201" s="5">
        <v>4520</v>
      </c>
      <c r="S6201">
        <v>0.37</v>
      </c>
      <c r="T6201" s="5">
        <v>6080</v>
      </c>
      <c r="U6201">
        <v>0.153</v>
      </c>
    </row>
    <row r="6202" spans="1:21" x14ac:dyDescent="0.2">
      <c r="A6202" t="s">
        <v>1318</v>
      </c>
      <c r="B6202" t="s">
        <v>18</v>
      </c>
      <c r="C6202">
        <v>282</v>
      </c>
      <c r="D6202">
        <v>-0.14896969827595899</v>
      </c>
      <c r="E6202">
        <v>-0.73975576425625</v>
      </c>
      <c r="F6202">
        <v>0.59078606598029104</v>
      </c>
      <c r="G6202" s="3">
        <f t="shared" si="576"/>
        <v>0.14896969827595899</v>
      </c>
      <c r="H6202" s="6">
        <f t="shared" si="577"/>
        <v>1.1087773550927991</v>
      </c>
      <c r="I6202">
        <v>0.87714710865057099</v>
      </c>
      <c r="J6202" s="3">
        <f t="shared" si="578"/>
        <v>0.73975576425625</v>
      </c>
      <c r="K6202" s="6">
        <f t="shared" si="579"/>
        <v>1.6698931165209627</v>
      </c>
      <c r="L6202">
        <v>0.33125973217807098</v>
      </c>
      <c r="M6202" s="3">
        <f t="shared" si="580"/>
        <v>-0.59078606598029104</v>
      </c>
      <c r="N6202" s="6">
        <f t="shared" si="581"/>
        <v>-1.5060671187509971</v>
      </c>
      <c r="O6202">
        <v>0.47886790855894601</v>
      </c>
      <c r="P6202" s="5">
        <v>6201</v>
      </c>
      <c r="Q6202">
        <v>0.13600000000000001</v>
      </c>
      <c r="R6202" s="5">
        <v>6364</v>
      </c>
      <c r="S6202">
        <v>0.113</v>
      </c>
      <c r="T6202" s="5">
        <v>6023</v>
      </c>
      <c r="U6202">
        <v>0.161</v>
      </c>
    </row>
    <row r="6203" spans="1:21" x14ac:dyDescent="0.2">
      <c r="A6203" t="s">
        <v>1742</v>
      </c>
      <c r="B6203" t="s">
        <v>18</v>
      </c>
      <c r="C6203">
        <v>1182</v>
      </c>
      <c r="D6203">
        <v>-1.40494712160395</v>
      </c>
      <c r="E6203">
        <v>-2.8235483941602002</v>
      </c>
      <c r="F6203">
        <v>1.41860127255626</v>
      </c>
      <c r="G6203" s="3">
        <f t="shared" si="576"/>
        <v>1.40494712160395</v>
      </c>
      <c r="H6203" s="6">
        <f t="shared" si="577"/>
        <v>2.6480807602024994</v>
      </c>
      <c r="I6203" s="7">
        <v>2.0688293245447601E-5</v>
      </c>
      <c r="J6203" s="3">
        <f t="shared" si="578"/>
        <v>2.8235483941602002</v>
      </c>
      <c r="K6203" s="6">
        <f t="shared" si="579"/>
        <v>7.0790138309258506</v>
      </c>
      <c r="L6203" s="7">
        <v>7.0479700473706698E-21</v>
      </c>
      <c r="M6203" s="3">
        <f t="shared" si="580"/>
        <v>-1.41860127255626</v>
      </c>
      <c r="N6203" s="6">
        <f t="shared" si="581"/>
        <v>-2.673262061080254</v>
      </c>
      <c r="O6203" s="7">
        <v>1.1513084417313E-6</v>
      </c>
      <c r="P6203" s="5">
        <v>6202</v>
      </c>
      <c r="Q6203">
        <v>0.13600000000000001</v>
      </c>
      <c r="R6203" s="5">
        <v>6613</v>
      </c>
      <c r="S6203">
        <v>7.9000000000000001E-2</v>
      </c>
      <c r="T6203" s="5">
        <v>5672</v>
      </c>
      <c r="U6203">
        <v>0.21</v>
      </c>
    </row>
    <row r="6204" spans="1:21" x14ac:dyDescent="0.2">
      <c r="A6204" t="s">
        <v>726</v>
      </c>
      <c r="B6204" t="s">
        <v>18</v>
      </c>
      <c r="C6204">
        <v>2223</v>
      </c>
      <c r="D6204">
        <v>0.17741903296252901</v>
      </c>
      <c r="E6204">
        <v>2.4421570330987001</v>
      </c>
      <c r="F6204">
        <v>-2.2647380001361701</v>
      </c>
      <c r="G6204" s="3">
        <f t="shared" si="576"/>
        <v>-0.17741903296252901</v>
      </c>
      <c r="H6204" s="6">
        <f t="shared" si="577"/>
        <v>-1.1308589791338808</v>
      </c>
      <c r="I6204">
        <v>0.79054274364416499</v>
      </c>
      <c r="J6204" s="3">
        <f t="shared" si="578"/>
        <v>-2.4421570330987001</v>
      </c>
      <c r="K6204" s="6">
        <f t="shared" si="579"/>
        <v>-5.4345366392828511</v>
      </c>
      <c r="L6204" s="7">
        <v>3.2539417184193201E-6</v>
      </c>
      <c r="M6204" s="3">
        <f t="shared" si="580"/>
        <v>2.2647380001361701</v>
      </c>
      <c r="N6204" s="6">
        <f t="shared" si="581"/>
        <v>4.8056713874661288</v>
      </c>
      <c r="O6204" s="7">
        <v>2.7536879478274999E-5</v>
      </c>
      <c r="P6204" s="5">
        <v>6203</v>
      </c>
      <c r="Q6204">
        <v>0.13600000000000001</v>
      </c>
      <c r="R6204" s="5">
        <v>6154</v>
      </c>
      <c r="S6204">
        <v>0.14299999999999999</v>
      </c>
      <c r="T6204" s="5">
        <v>6547</v>
      </c>
      <c r="U6204">
        <v>8.7999999999999995E-2</v>
      </c>
    </row>
    <row r="6205" spans="1:21" x14ac:dyDescent="0.2">
      <c r="A6205" t="s">
        <v>1270</v>
      </c>
      <c r="B6205" t="s">
        <v>18</v>
      </c>
      <c r="C6205">
        <v>2976</v>
      </c>
      <c r="D6205">
        <v>0.35296255926764097</v>
      </c>
      <c r="E6205">
        <v>-6.1604493728034802E-2</v>
      </c>
      <c r="F6205">
        <v>0.41456705299567598</v>
      </c>
      <c r="G6205" s="3">
        <f t="shared" si="576"/>
        <v>-0.35296255926764097</v>
      </c>
      <c r="H6205" s="6">
        <f t="shared" si="577"/>
        <v>-1.2771806134531056</v>
      </c>
      <c r="I6205">
        <v>0.55713692632048195</v>
      </c>
      <c r="J6205" s="3">
        <f t="shared" si="578"/>
        <v>6.1604493728034802E-2</v>
      </c>
      <c r="K6205" s="6">
        <f t="shared" si="579"/>
        <v>1.0436257843944623</v>
      </c>
      <c r="L6205">
        <v>0.91603598049837798</v>
      </c>
      <c r="M6205" s="3">
        <f t="shared" si="580"/>
        <v>-0.41456705299567598</v>
      </c>
      <c r="N6205" s="6">
        <f t="shared" si="581"/>
        <v>-1.3328986195283981</v>
      </c>
      <c r="O6205">
        <v>0.47886790855894601</v>
      </c>
      <c r="P6205" s="5">
        <v>6204</v>
      </c>
      <c r="Q6205">
        <v>0.13600000000000001</v>
      </c>
      <c r="R6205" s="5">
        <v>6178</v>
      </c>
      <c r="S6205">
        <v>0.13900000000000001</v>
      </c>
      <c r="T6205" s="5">
        <v>6067</v>
      </c>
      <c r="U6205">
        <v>0.155</v>
      </c>
    </row>
    <row r="6206" spans="1:21" x14ac:dyDescent="0.2">
      <c r="A6206" t="s">
        <v>1624</v>
      </c>
      <c r="B6206" t="s">
        <v>18</v>
      </c>
      <c r="C6206">
        <v>1518</v>
      </c>
      <c r="D6206">
        <v>5.67841510027427</v>
      </c>
      <c r="E6206">
        <v>4.4558902838228098</v>
      </c>
      <c r="F6206">
        <v>1.2225248164514599</v>
      </c>
      <c r="G6206" s="3">
        <f t="shared" si="576"/>
        <v>-5.67841510027427</v>
      </c>
      <c r="H6206" s="6">
        <f t="shared" si="577"/>
        <v>-51.212181148441097</v>
      </c>
      <c r="I6206" s="7">
        <v>2.64146910166039E-74</v>
      </c>
      <c r="J6206" s="3">
        <f t="shared" si="578"/>
        <v>-4.4558902838228098</v>
      </c>
      <c r="K6206" s="6">
        <f t="shared" si="579"/>
        <v>-21.946063567726295</v>
      </c>
      <c r="L6206" s="7">
        <v>1.35050170157308E-48</v>
      </c>
      <c r="M6206" s="3">
        <f t="shared" si="580"/>
        <v>-1.2225248164514599</v>
      </c>
      <c r="N6206" s="6">
        <f t="shared" si="581"/>
        <v>-2.3335474715271172</v>
      </c>
      <c r="O6206">
        <v>2.63730306674246E-4</v>
      </c>
      <c r="P6206" s="5">
        <v>6205</v>
      </c>
      <c r="Q6206">
        <v>0.13600000000000001</v>
      </c>
      <c r="R6206" s="5">
        <v>1140</v>
      </c>
      <c r="S6206">
        <v>0.84099999999999997</v>
      </c>
      <c r="T6206" s="5">
        <v>5770</v>
      </c>
      <c r="U6206">
        <v>0.19600000000000001</v>
      </c>
    </row>
    <row r="6207" spans="1:21" x14ac:dyDescent="0.2">
      <c r="A6207" t="s">
        <v>1006</v>
      </c>
      <c r="B6207" t="s">
        <v>18</v>
      </c>
      <c r="C6207">
        <v>675</v>
      </c>
      <c r="D6207">
        <v>3.6953292377051601</v>
      </c>
      <c r="E6207">
        <v>4.2507960583684099</v>
      </c>
      <c r="F6207">
        <v>-0.55546682066324904</v>
      </c>
      <c r="G6207" s="3">
        <f t="shared" si="576"/>
        <v>-3.6953292377051601</v>
      </c>
      <c r="H6207" s="6">
        <f t="shared" si="577"/>
        <v>-12.954031369383994</v>
      </c>
      <c r="I6207" s="7">
        <v>9.0313709861747102E-16</v>
      </c>
      <c r="J6207" s="3">
        <f t="shared" si="578"/>
        <v>-4.2507960583684099</v>
      </c>
      <c r="K6207" s="6">
        <f t="shared" si="579"/>
        <v>-19.037815735217272</v>
      </c>
      <c r="L6207" s="7">
        <v>4.5063055195258502E-21</v>
      </c>
      <c r="M6207" s="3">
        <f t="shared" si="580"/>
        <v>0.55546682066324904</v>
      </c>
      <c r="N6207" s="6">
        <f t="shared" si="581"/>
        <v>1.4696440970655582</v>
      </c>
      <c r="O6207">
        <v>0.30865765224561997</v>
      </c>
      <c r="P6207" s="5">
        <v>6206</v>
      </c>
      <c r="Q6207">
        <v>0.13500000000000001</v>
      </c>
      <c r="R6207" s="5">
        <v>3023</v>
      </c>
      <c r="S6207">
        <v>0.57899999999999996</v>
      </c>
      <c r="T6207" s="5">
        <v>6293</v>
      </c>
      <c r="U6207">
        <v>0.123</v>
      </c>
    </row>
    <row r="6208" spans="1:21" x14ac:dyDescent="0.2">
      <c r="A6208" t="s">
        <v>2678</v>
      </c>
      <c r="B6208" t="s">
        <v>18</v>
      </c>
      <c r="C6208">
        <v>1347</v>
      </c>
      <c r="D6208">
        <v>0.46129140407495201</v>
      </c>
      <c r="E6208">
        <v>-1.9398641711479401</v>
      </c>
      <c r="F6208">
        <v>2.4011555752228899</v>
      </c>
      <c r="G6208" s="3">
        <f t="shared" si="576"/>
        <v>-0.46129140407495201</v>
      </c>
      <c r="H6208" s="6">
        <f t="shared" si="577"/>
        <v>-1.3767736623927025</v>
      </c>
      <c r="I6208">
        <v>0.160858884908049</v>
      </c>
      <c r="J6208" s="3">
        <f t="shared" si="578"/>
        <v>1.9398641711479401</v>
      </c>
      <c r="K6208" s="6">
        <f t="shared" si="579"/>
        <v>3.8366952377957761</v>
      </c>
      <c r="L6208" s="7">
        <v>2.9628216972955199E-12</v>
      </c>
      <c r="M6208" s="3">
        <f t="shared" si="580"/>
        <v>-2.4011555752228899</v>
      </c>
      <c r="N6208" s="6">
        <f t="shared" si="581"/>
        <v>-5.2822609540247232</v>
      </c>
      <c r="O6208" s="7">
        <v>5.9969744497230805E-17</v>
      </c>
      <c r="P6208" s="5">
        <v>6207</v>
      </c>
      <c r="Q6208">
        <v>0.13500000000000001</v>
      </c>
      <c r="R6208" s="5">
        <v>6151</v>
      </c>
      <c r="S6208">
        <v>0.14299999999999999</v>
      </c>
      <c r="T6208" s="5">
        <v>4899</v>
      </c>
      <c r="U6208">
        <v>0.317</v>
      </c>
    </row>
    <row r="6209" spans="1:21" x14ac:dyDescent="0.2">
      <c r="A6209" t="s">
        <v>1587</v>
      </c>
      <c r="B6209" t="s">
        <v>18</v>
      </c>
      <c r="C6209">
        <v>1578</v>
      </c>
      <c r="D6209">
        <v>-0.209566963416874</v>
      </c>
      <c r="E6209">
        <v>-1.43713508510336</v>
      </c>
      <c r="F6209">
        <v>1.22756812168648</v>
      </c>
      <c r="G6209" s="3">
        <f t="shared" si="576"/>
        <v>0.209566963416874</v>
      </c>
      <c r="H6209" s="6">
        <f t="shared" si="577"/>
        <v>1.156341046693756</v>
      </c>
      <c r="I6209">
        <v>0.65838519283254504</v>
      </c>
      <c r="J6209" s="3">
        <f t="shared" si="578"/>
        <v>1.43713508510336</v>
      </c>
      <c r="K6209" s="6">
        <f t="shared" si="579"/>
        <v>2.7078260904402023</v>
      </c>
      <c r="L6209">
        <v>1.39569040485089E-4</v>
      </c>
      <c r="M6209" s="3">
        <f t="shared" si="580"/>
        <v>-1.22756812168648</v>
      </c>
      <c r="N6209" s="6">
        <f t="shared" si="581"/>
        <v>-2.3417192515845446</v>
      </c>
      <c r="O6209">
        <v>1.7412861382482699E-3</v>
      </c>
      <c r="P6209" s="5">
        <v>6208</v>
      </c>
      <c r="Q6209">
        <v>0.13500000000000001</v>
      </c>
      <c r="R6209" s="5">
        <v>6384</v>
      </c>
      <c r="S6209">
        <v>0.111</v>
      </c>
      <c r="T6209" s="5">
        <v>5799</v>
      </c>
      <c r="U6209">
        <v>0.192</v>
      </c>
    </row>
    <row r="6210" spans="1:21" x14ac:dyDescent="0.2">
      <c r="A6210" t="s">
        <v>1397</v>
      </c>
      <c r="B6210" t="s">
        <v>18</v>
      </c>
      <c r="C6210">
        <v>1251</v>
      </c>
      <c r="D6210">
        <v>0.499105340119739</v>
      </c>
      <c r="E6210">
        <v>-0.21709171498500601</v>
      </c>
      <c r="F6210">
        <v>0.71619705510474496</v>
      </c>
      <c r="G6210" s="3">
        <f t="shared" ref="G6210:G6273" si="582">D6210*-1</f>
        <v>-0.499105340119739</v>
      </c>
      <c r="H6210" s="6">
        <f t="shared" ref="H6210:H6273" si="583">IF(G6210&lt;0,(2^ABS(G6210))*-1,2^G6210)</f>
        <v>-1.4133368366103314</v>
      </c>
      <c r="I6210">
        <v>0.23777663259999099</v>
      </c>
      <c r="J6210" s="3">
        <f t="shared" ref="J6210:J6273" si="584">E6210*-1</f>
        <v>0.21709171498500601</v>
      </c>
      <c r="K6210" s="6">
        <f t="shared" ref="K6210:K6273" si="585">IF(J6210&lt;0,(2^ABS(J6210))*-1,2^J6210)</f>
        <v>1.1623880004798535</v>
      </c>
      <c r="L6210">
        <v>0.59791880156122601</v>
      </c>
      <c r="M6210" s="3">
        <f t="shared" ref="M6210:M6273" si="586">F6210*-1</f>
        <v>-0.71619705510474496</v>
      </c>
      <c r="N6210" s="6">
        <f t="shared" ref="N6210:N6273" si="587">IF(M6210&lt;0,(2^ABS(M6210))*-1,2^M6210)</f>
        <v>-1.6428457795120042</v>
      </c>
      <c r="O6210">
        <v>7.6606607669012797E-2</v>
      </c>
      <c r="P6210" s="5">
        <v>6209</v>
      </c>
      <c r="Q6210">
        <v>0.13500000000000001</v>
      </c>
      <c r="R6210" s="5">
        <v>6120</v>
      </c>
      <c r="S6210">
        <v>0.14699999999999999</v>
      </c>
      <c r="T6210" s="5">
        <v>5960</v>
      </c>
      <c r="U6210">
        <v>0.17</v>
      </c>
    </row>
    <row r="6211" spans="1:21" x14ac:dyDescent="0.2">
      <c r="A6211" t="s">
        <v>1007</v>
      </c>
      <c r="B6211" t="s">
        <v>18</v>
      </c>
      <c r="C6211">
        <v>1332</v>
      </c>
      <c r="D6211">
        <v>1.1835559567374301</v>
      </c>
      <c r="E6211">
        <v>1.65518659430712</v>
      </c>
      <c r="F6211">
        <v>-0.47163063756968598</v>
      </c>
      <c r="G6211" s="3">
        <f t="shared" si="582"/>
        <v>-1.1835559567374301</v>
      </c>
      <c r="H6211" s="6">
        <f t="shared" si="583"/>
        <v>-2.2713593263409315</v>
      </c>
      <c r="I6211">
        <v>1.5720668483624699E-3</v>
      </c>
      <c r="J6211" s="3">
        <f t="shared" si="584"/>
        <v>-1.65518659430712</v>
      </c>
      <c r="K6211" s="6">
        <f t="shared" si="585"/>
        <v>-3.1496392458265157</v>
      </c>
      <c r="L6211" s="7">
        <v>3.4927211819630999E-6</v>
      </c>
      <c r="M6211" s="3">
        <f t="shared" si="586"/>
        <v>0.47163063756968598</v>
      </c>
      <c r="N6211" s="6">
        <f t="shared" si="587"/>
        <v>1.3866759034117464</v>
      </c>
      <c r="O6211">
        <v>0.25548229972133502</v>
      </c>
      <c r="P6211" s="5">
        <v>6210</v>
      </c>
      <c r="Q6211">
        <v>0.13500000000000001</v>
      </c>
      <c r="R6211" s="5">
        <v>5817</v>
      </c>
      <c r="S6211">
        <v>0.19</v>
      </c>
      <c r="T6211" s="5">
        <v>6296</v>
      </c>
      <c r="U6211">
        <v>0.123</v>
      </c>
    </row>
    <row r="6212" spans="1:21" x14ac:dyDescent="0.2">
      <c r="A6212" t="s">
        <v>835</v>
      </c>
      <c r="B6212" t="s">
        <v>18</v>
      </c>
      <c r="C6212">
        <v>2049</v>
      </c>
      <c r="D6212">
        <v>-2.2653992627322901</v>
      </c>
      <c r="E6212">
        <v>-0.86982162920209305</v>
      </c>
      <c r="F6212">
        <v>-1.3955776335301999</v>
      </c>
      <c r="G6212" s="3">
        <f t="shared" si="582"/>
        <v>2.2653992627322901</v>
      </c>
      <c r="H6212" s="6">
        <f t="shared" si="583"/>
        <v>4.8078745829006504</v>
      </c>
      <c r="I6212">
        <v>3.4866996638210001E-3</v>
      </c>
      <c r="J6212" s="3">
        <f t="shared" si="584"/>
        <v>0.86982162920209305</v>
      </c>
      <c r="K6212" s="6">
        <f t="shared" si="585"/>
        <v>1.827436947275016</v>
      </c>
      <c r="L6212">
        <v>0.27341063963677797</v>
      </c>
      <c r="M6212" s="3">
        <f t="shared" si="586"/>
        <v>1.3955776335301999</v>
      </c>
      <c r="N6212" s="6">
        <f t="shared" si="587"/>
        <v>2.6309386980874638</v>
      </c>
      <c r="O6212">
        <v>7.9772606952472597E-2</v>
      </c>
      <c r="P6212" s="5">
        <v>6211</v>
      </c>
      <c r="Q6212">
        <v>0.13500000000000001</v>
      </c>
      <c r="R6212" s="5">
        <v>6763</v>
      </c>
      <c r="S6212">
        <v>5.8000000000000003E-2</v>
      </c>
      <c r="T6212" s="5">
        <v>6446</v>
      </c>
      <c r="U6212">
        <v>0.10199999999999999</v>
      </c>
    </row>
    <row r="6213" spans="1:21" x14ac:dyDescent="0.2">
      <c r="A6213" t="s">
        <v>646</v>
      </c>
      <c r="B6213" t="s">
        <v>18</v>
      </c>
      <c r="C6213">
        <v>474</v>
      </c>
      <c r="D6213">
        <v>-0.53685769458435795</v>
      </c>
      <c r="E6213">
        <v>1.80243715258639</v>
      </c>
      <c r="F6213">
        <v>-2.33929484717074</v>
      </c>
      <c r="G6213" s="3">
        <f t="shared" si="582"/>
        <v>0.53685769458435795</v>
      </c>
      <c r="H6213" s="6">
        <f t="shared" si="583"/>
        <v>1.4508090950015091</v>
      </c>
      <c r="I6213">
        <v>0.45128635986351701</v>
      </c>
      <c r="J6213" s="3">
        <f t="shared" si="584"/>
        <v>-1.80243715258639</v>
      </c>
      <c r="K6213" s="6">
        <f t="shared" si="585"/>
        <v>-3.4880897278787995</v>
      </c>
      <c r="L6213">
        <v>6.5168425198986399E-3</v>
      </c>
      <c r="M6213" s="3">
        <f t="shared" si="586"/>
        <v>2.33929484717074</v>
      </c>
      <c r="N6213" s="6">
        <f t="shared" si="587"/>
        <v>5.0605523013878733</v>
      </c>
      <c r="O6213">
        <v>4.7837321633809602E-4</v>
      </c>
      <c r="P6213" s="5">
        <v>6212</v>
      </c>
      <c r="Q6213">
        <v>0.13500000000000001</v>
      </c>
      <c r="R6213" s="5">
        <v>6470</v>
      </c>
      <c r="S6213">
        <v>9.9000000000000005E-2</v>
      </c>
      <c r="T6213" s="5">
        <v>6621</v>
      </c>
      <c r="U6213">
        <v>7.8E-2</v>
      </c>
    </row>
    <row r="6214" spans="1:21" x14ac:dyDescent="0.2">
      <c r="A6214" t="s">
        <v>998</v>
      </c>
      <c r="B6214" t="s">
        <v>18</v>
      </c>
      <c r="C6214">
        <v>741</v>
      </c>
      <c r="D6214">
        <v>-1.8641218378777299E-2</v>
      </c>
      <c r="E6214">
        <v>0.52914261908375904</v>
      </c>
      <c r="F6214">
        <v>-0.547783837462537</v>
      </c>
      <c r="G6214" s="3">
        <f t="shared" si="582"/>
        <v>1.8641218378777299E-2</v>
      </c>
      <c r="H6214" s="6">
        <f t="shared" si="583"/>
        <v>1.0130049461820145</v>
      </c>
      <c r="I6214">
        <v>0.98228601493975898</v>
      </c>
      <c r="J6214" s="3">
        <f t="shared" si="584"/>
        <v>-0.52914261908375904</v>
      </c>
      <c r="K6214" s="6">
        <f t="shared" si="585"/>
        <v>-1.4430713360934484</v>
      </c>
      <c r="L6214">
        <v>0.36842914481874001</v>
      </c>
      <c r="M6214" s="3">
        <f t="shared" si="586"/>
        <v>0.547783837462537</v>
      </c>
      <c r="N6214" s="6">
        <f t="shared" si="587"/>
        <v>1.4618384011561523</v>
      </c>
      <c r="O6214">
        <v>0.38541462023273698</v>
      </c>
      <c r="P6214" s="5">
        <v>6213</v>
      </c>
      <c r="Q6214">
        <v>0.13400000000000001</v>
      </c>
      <c r="R6214" s="5">
        <v>6333</v>
      </c>
      <c r="S6214">
        <v>0.11799999999999999</v>
      </c>
      <c r="T6214" s="5">
        <v>6305</v>
      </c>
      <c r="U6214">
        <v>0.122</v>
      </c>
    </row>
    <row r="6215" spans="1:21" x14ac:dyDescent="0.2">
      <c r="A6215" t="s">
        <v>1616</v>
      </c>
      <c r="B6215" t="s">
        <v>18</v>
      </c>
      <c r="C6215">
        <v>1365</v>
      </c>
      <c r="D6215">
        <v>2.1149099142796999</v>
      </c>
      <c r="E6215">
        <v>0.81978524091559102</v>
      </c>
      <c r="F6215">
        <v>1.29512467336411</v>
      </c>
      <c r="G6215" s="3">
        <f t="shared" si="582"/>
        <v>-2.1149099142796999</v>
      </c>
      <c r="H6215" s="6">
        <f t="shared" si="583"/>
        <v>-4.3316296951653781</v>
      </c>
      <c r="I6215">
        <v>2.5456967200625398E-4</v>
      </c>
      <c r="J6215" s="3">
        <f t="shared" si="584"/>
        <v>-0.81978524091559102</v>
      </c>
      <c r="K6215" s="6">
        <f t="shared" si="585"/>
        <v>-1.7651432144153543</v>
      </c>
      <c r="L6215">
        <v>0.15899347901069999</v>
      </c>
      <c r="M6215" s="3">
        <f t="shared" si="586"/>
        <v>-1.29512467336411</v>
      </c>
      <c r="N6215" s="6">
        <f t="shared" si="587"/>
        <v>-2.4539820110857642</v>
      </c>
      <c r="O6215">
        <v>2.98537280721391E-2</v>
      </c>
      <c r="P6215" s="5">
        <v>6214</v>
      </c>
      <c r="Q6215">
        <v>0.13400000000000001</v>
      </c>
      <c r="R6215" s="5">
        <v>5115</v>
      </c>
      <c r="S6215">
        <v>0.28699999999999998</v>
      </c>
      <c r="T6215" s="5">
        <v>5777</v>
      </c>
      <c r="U6215">
        <v>0.19500000000000001</v>
      </c>
    </row>
    <row r="6216" spans="1:21" x14ac:dyDescent="0.2">
      <c r="A6216" t="s">
        <v>915</v>
      </c>
      <c r="B6216" t="s">
        <v>18</v>
      </c>
      <c r="C6216">
        <v>1581</v>
      </c>
      <c r="D6216">
        <v>0.12887846345069101</v>
      </c>
      <c r="E6216">
        <v>1.0412202781414099</v>
      </c>
      <c r="F6216">
        <v>-0.91234181469071696</v>
      </c>
      <c r="G6216" s="3">
        <f t="shared" si="582"/>
        <v>-0.12887846345069101</v>
      </c>
      <c r="H6216" s="6">
        <f t="shared" si="583"/>
        <v>-1.0934433389673288</v>
      </c>
      <c r="I6216">
        <v>0.78874901557196297</v>
      </c>
      <c r="J6216" s="3">
        <f t="shared" si="584"/>
        <v>-1.0412202781414099</v>
      </c>
      <c r="K6216" s="6">
        <f t="shared" si="585"/>
        <v>-2.0579676129402222</v>
      </c>
      <c r="L6216">
        <v>6.3705591717797497E-3</v>
      </c>
      <c r="M6216" s="3">
        <f t="shared" si="586"/>
        <v>0.91234181469071696</v>
      </c>
      <c r="N6216" s="6">
        <f t="shared" si="587"/>
        <v>1.8820980837322654</v>
      </c>
      <c r="O6216">
        <v>2.3536056009734501E-2</v>
      </c>
      <c r="P6216" s="5">
        <v>6215</v>
      </c>
      <c r="Q6216">
        <v>0.13400000000000001</v>
      </c>
      <c r="R6216" s="5">
        <v>6277</v>
      </c>
      <c r="S6216">
        <v>0.126</v>
      </c>
      <c r="T6216" s="5">
        <v>6375</v>
      </c>
      <c r="U6216">
        <v>0.112</v>
      </c>
    </row>
    <row r="6217" spans="1:21" x14ac:dyDescent="0.2">
      <c r="A6217" t="s">
        <v>786</v>
      </c>
      <c r="B6217" t="s">
        <v>18</v>
      </c>
      <c r="C6217">
        <v>1458</v>
      </c>
      <c r="D6217">
        <v>-0.26721336957349101</v>
      </c>
      <c r="E6217">
        <v>1.51324445143227</v>
      </c>
      <c r="F6217">
        <v>-1.78045782100576</v>
      </c>
      <c r="G6217" s="3">
        <f t="shared" si="582"/>
        <v>0.26721336957349101</v>
      </c>
      <c r="H6217" s="6">
        <f t="shared" si="583"/>
        <v>1.2034810034882877</v>
      </c>
      <c r="I6217">
        <v>0.589753226427427</v>
      </c>
      <c r="J6217" s="3">
        <f t="shared" si="584"/>
        <v>-1.51324445143227</v>
      </c>
      <c r="K6217" s="6">
        <f t="shared" si="585"/>
        <v>-2.8545126414269633</v>
      </c>
      <c r="L6217">
        <v>3.3634422107056201E-4</v>
      </c>
      <c r="M6217" s="3">
        <f t="shared" si="586"/>
        <v>1.78045782100576</v>
      </c>
      <c r="N6217" s="6">
        <f t="shared" si="587"/>
        <v>3.4353517381745218</v>
      </c>
      <c r="O6217" s="7">
        <v>3.4737589271547197E-5</v>
      </c>
      <c r="P6217" s="5">
        <v>6216</v>
      </c>
      <c r="Q6217">
        <v>0.13400000000000001</v>
      </c>
      <c r="R6217" s="5">
        <v>6361</v>
      </c>
      <c r="S6217">
        <v>0.114</v>
      </c>
      <c r="T6217" s="5">
        <v>6486</v>
      </c>
      <c r="U6217">
        <v>9.6000000000000002E-2</v>
      </c>
    </row>
    <row r="6218" spans="1:21" x14ac:dyDescent="0.2">
      <c r="A6218" t="s">
        <v>1818</v>
      </c>
      <c r="B6218" t="s">
        <v>951</v>
      </c>
      <c r="C6218">
        <v>4203</v>
      </c>
      <c r="D6218">
        <v>3.36639970734038</v>
      </c>
      <c r="E6218">
        <v>1.77533858085245</v>
      </c>
      <c r="F6218">
        <v>1.59106112648794</v>
      </c>
      <c r="G6218" s="3">
        <f t="shared" si="582"/>
        <v>-3.36639970734038</v>
      </c>
      <c r="H6218" s="6">
        <f t="shared" si="583"/>
        <v>-10.313053941739716</v>
      </c>
      <c r="I6218" s="7">
        <v>8.0776962818494104E-30</v>
      </c>
      <c r="J6218" s="3">
        <f t="shared" si="584"/>
        <v>-1.77533858085245</v>
      </c>
      <c r="K6218" s="6">
        <f t="shared" si="585"/>
        <v>-3.4231833829262039</v>
      </c>
      <c r="L6218" s="7">
        <v>1.6606747935937301E-9</v>
      </c>
      <c r="M6218" s="3">
        <f t="shared" si="586"/>
        <v>-1.59106112648794</v>
      </c>
      <c r="N6218" s="6">
        <f t="shared" si="587"/>
        <v>-3.0127085779798302</v>
      </c>
      <c r="O6218" s="7">
        <v>1.9066738798614601E-7</v>
      </c>
      <c r="P6218" s="5">
        <v>6217</v>
      </c>
      <c r="Q6218">
        <v>0.13400000000000001</v>
      </c>
      <c r="R6218" s="5">
        <v>3685</v>
      </c>
      <c r="S6218">
        <v>0.48599999999999999</v>
      </c>
      <c r="T6218" s="5">
        <v>5608</v>
      </c>
      <c r="U6218">
        <v>0.219</v>
      </c>
    </row>
    <row r="6219" spans="1:21" x14ac:dyDescent="0.2">
      <c r="A6219" t="s">
        <v>1416</v>
      </c>
      <c r="B6219" t="s">
        <v>18</v>
      </c>
      <c r="C6219">
        <v>2226</v>
      </c>
      <c r="D6219">
        <v>1.36233813533154E-2</v>
      </c>
      <c r="E6219">
        <v>-0.84137132418084504</v>
      </c>
      <c r="F6219">
        <v>0.85499470553416101</v>
      </c>
      <c r="G6219" s="3">
        <f t="shared" si="582"/>
        <v>-1.36233813533154E-2</v>
      </c>
      <c r="H6219" s="6">
        <f t="shared" si="583"/>
        <v>-1.0094877342497433</v>
      </c>
      <c r="I6219">
        <v>0.98099890191926697</v>
      </c>
      <c r="J6219" s="3">
        <f t="shared" si="584"/>
        <v>0.84137132418084504</v>
      </c>
      <c r="K6219" s="6">
        <f t="shared" si="585"/>
        <v>1.7917524462206966</v>
      </c>
      <c r="L6219">
        <v>2.43371550834055E-2</v>
      </c>
      <c r="M6219" s="3">
        <f t="shared" si="586"/>
        <v>-0.85499470553416101</v>
      </c>
      <c r="N6219" s="6">
        <f t="shared" si="587"/>
        <v>-1.8087521172717667</v>
      </c>
      <c r="O6219">
        <v>2.8431095644778401E-2</v>
      </c>
      <c r="P6219" s="5">
        <v>6218</v>
      </c>
      <c r="Q6219">
        <v>0.13400000000000001</v>
      </c>
      <c r="R6219" s="5">
        <v>6327</v>
      </c>
      <c r="S6219">
        <v>0.11899999999999999</v>
      </c>
      <c r="T6219" s="5">
        <v>5943</v>
      </c>
      <c r="U6219">
        <v>0.17199999999999999</v>
      </c>
    </row>
    <row r="6220" spans="1:21" x14ac:dyDescent="0.2">
      <c r="A6220" t="s">
        <v>907</v>
      </c>
      <c r="B6220" t="s">
        <v>18</v>
      </c>
      <c r="C6220">
        <v>1689</v>
      </c>
      <c r="D6220">
        <v>-2.6506241340601902</v>
      </c>
      <c r="E6220">
        <v>-1.74415516600403</v>
      </c>
      <c r="F6220">
        <v>-0.90646896805616495</v>
      </c>
      <c r="G6220" s="3">
        <f t="shared" si="582"/>
        <v>2.6506241340601902</v>
      </c>
      <c r="H6220" s="6">
        <f t="shared" si="583"/>
        <v>6.2793887644900188</v>
      </c>
      <c r="I6220">
        <v>3.7924174643830401E-4</v>
      </c>
      <c r="J6220" s="3">
        <f t="shared" si="584"/>
        <v>1.74415516600403</v>
      </c>
      <c r="K6220" s="6">
        <f t="shared" si="585"/>
        <v>3.3499862313198636</v>
      </c>
      <c r="L6220">
        <v>1.7927126919221398E-2</v>
      </c>
      <c r="M6220" s="3">
        <f t="shared" si="586"/>
        <v>0.90646896805616495</v>
      </c>
      <c r="N6220" s="6">
        <f t="shared" si="587"/>
        <v>1.8744521114094306</v>
      </c>
      <c r="O6220">
        <v>0.25408922398536399</v>
      </c>
      <c r="P6220" s="5">
        <v>6219</v>
      </c>
      <c r="Q6220">
        <v>0.13400000000000001</v>
      </c>
      <c r="R6220" s="5">
        <v>6821</v>
      </c>
      <c r="S6220">
        <v>0.05</v>
      </c>
      <c r="T6220" s="5">
        <v>6381</v>
      </c>
      <c r="U6220">
        <v>0.111</v>
      </c>
    </row>
    <row r="6221" spans="1:21" x14ac:dyDescent="0.2">
      <c r="A6221" t="s">
        <v>1317</v>
      </c>
      <c r="B6221" t="s">
        <v>18</v>
      </c>
      <c r="C6221">
        <v>522</v>
      </c>
      <c r="D6221">
        <v>5.3401397928712298</v>
      </c>
      <c r="E6221">
        <v>4.7007095114021098</v>
      </c>
      <c r="F6221">
        <v>0.63943028146911596</v>
      </c>
      <c r="G6221" s="3">
        <f t="shared" si="582"/>
        <v>-5.3401397928712298</v>
      </c>
      <c r="H6221" s="6">
        <f t="shared" si="583"/>
        <v>-40.508135935136423</v>
      </c>
      <c r="I6221" s="7">
        <v>1.5223578198925601E-19</v>
      </c>
      <c r="J6221" s="3">
        <f t="shared" si="584"/>
        <v>-4.7007095114021098</v>
      </c>
      <c r="K6221" s="6">
        <f t="shared" si="585"/>
        <v>-26.004862622050059</v>
      </c>
      <c r="L6221" s="7">
        <v>2.75134074517803E-16</v>
      </c>
      <c r="M6221" s="3">
        <f t="shared" si="586"/>
        <v>-0.63943028146911596</v>
      </c>
      <c r="N6221" s="6">
        <f t="shared" si="587"/>
        <v>-1.5577138985071437</v>
      </c>
      <c r="O6221">
        <v>0.35622470831415098</v>
      </c>
      <c r="P6221" s="5">
        <v>6220</v>
      </c>
      <c r="Q6221">
        <v>0.13300000000000001</v>
      </c>
      <c r="R6221" s="5">
        <v>1294</v>
      </c>
      <c r="S6221">
        <v>0.81899999999999995</v>
      </c>
      <c r="T6221" s="5">
        <v>6019</v>
      </c>
      <c r="U6221">
        <v>0.161</v>
      </c>
    </row>
    <row r="6222" spans="1:21" x14ac:dyDescent="0.2">
      <c r="A6222" t="s">
        <v>842</v>
      </c>
      <c r="B6222" t="s">
        <v>18</v>
      </c>
      <c r="C6222">
        <v>768</v>
      </c>
      <c r="D6222">
        <v>-1.8365550622456901</v>
      </c>
      <c r="E6222">
        <v>-0.43394635113330698</v>
      </c>
      <c r="F6222">
        <v>-1.4026087111123799</v>
      </c>
      <c r="G6222" s="3">
        <f t="shared" si="582"/>
        <v>1.8365550622456901</v>
      </c>
      <c r="H6222" s="6">
        <f t="shared" si="583"/>
        <v>3.5715617436464142</v>
      </c>
      <c r="I6222" s="7">
        <v>5.0285813999961799E-5</v>
      </c>
      <c r="J6222" s="3">
        <f t="shared" si="584"/>
        <v>0.43394635113330698</v>
      </c>
      <c r="K6222" s="6">
        <f t="shared" si="585"/>
        <v>1.3509238473899334</v>
      </c>
      <c r="L6222">
        <v>0.38000393924971598</v>
      </c>
      <c r="M6222" s="3">
        <f t="shared" si="586"/>
        <v>1.4026087111123799</v>
      </c>
      <c r="N6222" s="6">
        <f t="shared" si="587"/>
        <v>2.6437920616671913</v>
      </c>
      <c r="O6222">
        <v>1.29954399116984E-3</v>
      </c>
      <c r="P6222" s="5">
        <v>6221</v>
      </c>
      <c r="Q6222">
        <v>0.13300000000000001</v>
      </c>
      <c r="R6222" s="5">
        <v>6682</v>
      </c>
      <c r="S6222">
        <v>6.9000000000000006E-2</v>
      </c>
      <c r="T6222" s="5">
        <v>6440</v>
      </c>
      <c r="U6222">
        <v>0.10299999999999999</v>
      </c>
    </row>
    <row r="6223" spans="1:21" x14ac:dyDescent="0.2">
      <c r="A6223" t="s">
        <v>974</v>
      </c>
      <c r="B6223" t="s">
        <v>18</v>
      </c>
      <c r="C6223">
        <v>1317</v>
      </c>
      <c r="D6223">
        <v>-0.25512651880263298</v>
      </c>
      <c r="E6223">
        <v>0.32574593053615802</v>
      </c>
      <c r="F6223">
        <v>-0.58087244933879101</v>
      </c>
      <c r="G6223" s="3">
        <f t="shared" si="582"/>
        <v>0.25512651880263298</v>
      </c>
      <c r="H6223" s="6">
        <f t="shared" si="583"/>
        <v>1.1934403985725106</v>
      </c>
      <c r="I6223">
        <v>0.51784129850900695</v>
      </c>
      <c r="J6223" s="3">
        <f t="shared" si="584"/>
        <v>-0.32574593053615802</v>
      </c>
      <c r="K6223" s="6">
        <f t="shared" si="585"/>
        <v>-1.2533122832708274</v>
      </c>
      <c r="L6223">
        <v>0.36344217335141199</v>
      </c>
      <c r="M6223" s="3">
        <f t="shared" si="586"/>
        <v>0.58087244933879101</v>
      </c>
      <c r="N6223" s="6">
        <f t="shared" si="587"/>
        <v>1.4957535108825597</v>
      </c>
      <c r="O6223">
        <v>0.108647713028018</v>
      </c>
      <c r="P6223" s="5">
        <v>6222</v>
      </c>
      <c r="Q6223">
        <v>0.13300000000000001</v>
      </c>
      <c r="R6223" s="5">
        <v>6397</v>
      </c>
      <c r="S6223">
        <v>0.109</v>
      </c>
      <c r="T6223" s="5">
        <v>6326</v>
      </c>
      <c r="U6223">
        <v>0.11899999999999999</v>
      </c>
    </row>
    <row r="6224" spans="1:21" x14ac:dyDescent="0.2">
      <c r="A6224" t="s">
        <v>679</v>
      </c>
      <c r="B6224" t="s">
        <v>18</v>
      </c>
      <c r="C6224">
        <v>492</v>
      </c>
      <c r="D6224">
        <v>0.31566402376228903</v>
      </c>
      <c r="E6224">
        <v>2.44220611682641</v>
      </c>
      <c r="F6224">
        <v>-2.1265420930641299</v>
      </c>
      <c r="G6224" s="3">
        <f t="shared" si="582"/>
        <v>-0.31566402376228903</v>
      </c>
      <c r="H6224" s="6">
        <f t="shared" si="583"/>
        <v>-1.2445843616022421</v>
      </c>
      <c r="I6224">
        <v>0.61436343639021995</v>
      </c>
      <c r="J6224" s="3">
        <f t="shared" si="584"/>
        <v>-2.44220611682641</v>
      </c>
      <c r="K6224" s="6">
        <f t="shared" si="585"/>
        <v>-5.4347215375786062</v>
      </c>
      <c r="L6224" s="7">
        <v>1.11153085070815E-5</v>
      </c>
      <c r="M6224" s="3">
        <f t="shared" si="586"/>
        <v>2.1265420930641299</v>
      </c>
      <c r="N6224" s="6">
        <f t="shared" si="587"/>
        <v>4.366695987230738</v>
      </c>
      <c r="O6224">
        <v>2.5417248060866099E-4</v>
      </c>
      <c r="P6224" s="5">
        <v>6223</v>
      </c>
      <c r="Q6224">
        <v>0.13300000000000001</v>
      </c>
      <c r="R6224" s="5">
        <v>6212</v>
      </c>
      <c r="S6224">
        <v>0.13500000000000001</v>
      </c>
      <c r="T6224" s="5">
        <v>6590</v>
      </c>
      <c r="U6224">
        <v>8.2000000000000003E-2</v>
      </c>
    </row>
    <row r="6225" spans="1:21" x14ac:dyDescent="0.2">
      <c r="A6225" t="s">
        <v>2502</v>
      </c>
      <c r="B6225" t="s">
        <v>18</v>
      </c>
      <c r="C6225">
        <v>1899</v>
      </c>
      <c r="D6225">
        <v>1.0313737597172401</v>
      </c>
      <c r="E6225">
        <v>-1.29208863740367</v>
      </c>
      <c r="F6225">
        <v>2.3234623971209101</v>
      </c>
      <c r="G6225" s="3">
        <f t="shared" si="582"/>
        <v>-1.0313737597172401</v>
      </c>
      <c r="H6225" s="6">
        <f t="shared" si="583"/>
        <v>-2.0439696290633944</v>
      </c>
      <c r="I6225">
        <v>7.4725119026510606E-2</v>
      </c>
      <c r="J6225" s="3">
        <f t="shared" si="584"/>
        <v>1.29208863740367</v>
      </c>
      <c r="K6225" s="6">
        <f t="shared" si="585"/>
        <v>2.4488232328573609</v>
      </c>
      <c r="L6225">
        <v>1.6428896592424799E-2</v>
      </c>
      <c r="M6225" s="3">
        <f t="shared" si="586"/>
        <v>-2.3234623971209101</v>
      </c>
      <c r="N6225" s="6">
        <f t="shared" si="587"/>
        <v>-5.0053203149052816</v>
      </c>
      <c r="O6225" s="7">
        <v>1.7249350639336299E-5</v>
      </c>
      <c r="P6225" s="5">
        <v>6224</v>
      </c>
      <c r="Q6225">
        <v>0.13300000000000001</v>
      </c>
      <c r="R6225" s="5">
        <v>5946</v>
      </c>
      <c r="S6225">
        <v>0.17199999999999999</v>
      </c>
      <c r="T6225" s="5">
        <v>5049</v>
      </c>
      <c r="U6225">
        <v>0.29699999999999999</v>
      </c>
    </row>
    <row r="6226" spans="1:21" x14ac:dyDescent="0.2">
      <c r="A6226" t="s">
        <v>1752</v>
      </c>
      <c r="B6226" t="s">
        <v>18</v>
      </c>
      <c r="C6226">
        <v>5667</v>
      </c>
      <c r="D6226">
        <v>2.4803438727095801</v>
      </c>
      <c r="E6226">
        <v>0.92506623821784895</v>
      </c>
      <c r="F6226">
        <v>1.5552776344917301</v>
      </c>
      <c r="G6226" s="3">
        <f t="shared" si="582"/>
        <v>-2.4803438727095801</v>
      </c>
      <c r="H6226" s="6">
        <f t="shared" si="583"/>
        <v>-5.5803045970469141</v>
      </c>
      <c r="I6226" s="7">
        <v>1.3487842637831001E-10</v>
      </c>
      <c r="J6226" s="3">
        <f t="shared" si="584"/>
        <v>-0.92506623821784895</v>
      </c>
      <c r="K6226" s="6">
        <f t="shared" si="585"/>
        <v>-1.8987714178765878</v>
      </c>
      <c r="L6226">
        <v>1.75438775779286E-2</v>
      </c>
      <c r="M6226" s="3">
        <f t="shared" si="586"/>
        <v>-1.5552776344917301</v>
      </c>
      <c r="N6226" s="6">
        <f t="shared" si="587"/>
        <v>-2.9389027791915114</v>
      </c>
      <c r="O6226" s="7">
        <v>7.4863517301505605E-5</v>
      </c>
      <c r="P6226" s="5">
        <v>6225</v>
      </c>
      <c r="Q6226">
        <v>0.13300000000000001</v>
      </c>
      <c r="R6226" s="5">
        <v>4805</v>
      </c>
      <c r="S6226">
        <v>0.33100000000000002</v>
      </c>
      <c r="T6226" s="5">
        <v>5663</v>
      </c>
      <c r="U6226">
        <v>0.21099999999999999</v>
      </c>
    </row>
    <row r="6227" spans="1:21" x14ac:dyDescent="0.2">
      <c r="A6227" t="s">
        <v>938</v>
      </c>
      <c r="B6227" t="s">
        <v>18</v>
      </c>
      <c r="C6227">
        <v>1239</v>
      </c>
      <c r="D6227">
        <v>0.98854312934402899</v>
      </c>
      <c r="E6227">
        <v>1.7847280611398</v>
      </c>
      <c r="F6227">
        <v>-0.79618493179576799</v>
      </c>
      <c r="G6227" s="3">
        <f t="shared" si="582"/>
        <v>-0.98854312934402899</v>
      </c>
      <c r="H6227" s="6">
        <f t="shared" si="583"/>
        <v>-1.9841803024146976</v>
      </c>
      <c r="I6227">
        <v>2.5776440119665098E-3</v>
      </c>
      <c r="J6227" s="3">
        <f t="shared" si="584"/>
        <v>-1.7847280611398</v>
      </c>
      <c r="K6227" s="6">
        <f t="shared" si="585"/>
        <v>-3.4455351161297108</v>
      </c>
      <c r="L6227" s="7">
        <v>1.3359549828332201E-8</v>
      </c>
      <c r="M6227" s="3">
        <f t="shared" si="586"/>
        <v>0.79618493179576799</v>
      </c>
      <c r="N6227" s="6">
        <f t="shared" si="587"/>
        <v>1.7365030344956929</v>
      </c>
      <c r="O6227">
        <v>2.1918710089593601E-2</v>
      </c>
      <c r="P6227" s="5">
        <v>6226</v>
      </c>
      <c r="Q6227">
        <v>0.13300000000000001</v>
      </c>
      <c r="R6227" s="5">
        <v>5937</v>
      </c>
      <c r="S6227">
        <v>0.17299999999999999</v>
      </c>
      <c r="T6227" s="5">
        <v>6354</v>
      </c>
      <c r="U6227">
        <v>0.115</v>
      </c>
    </row>
    <row r="6228" spans="1:21" x14ac:dyDescent="0.2">
      <c r="A6228" t="s">
        <v>874</v>
      </c>
      <c r="B6228" t="s">
        <v>875</v>
      </c>
      <c r="C6228">
        <v>2487</v>
      </c>
      <c r="D6228">
        <v>0.132873963325048</v>
      </c>
      <c r="E6228">
        <v>1.2808617577149199</v>
      </c>
      <c r="F6228">
        <v>-1.14798779438987</v>
      </c>
      <c r="G6228" s="3">
        <f t="shared" si="582"/>
        <v>-0.132873963325048</v>
      </c>
      <c r="H6228" s="6">
        <f t="shared" si="583"/>
        <v>-1.0964757941226331</v>
      </c>
      <c r="I6228">
        <v>0.81638911002822501</v>
      </c>
      <c r="J6228" s="3">
        <f t="shared" si="584"/>
        <v>-1.2808617577149199</v>
      </c>
      <c r="K6228" s="6">
        <f t="shared" si="585"/>
        <v>-2.4298407398472261</v>
      </c>
      <c r="L6228">
        <v>4.2292062545416604E-3</v>
      </c>
      <c r="M6228" s="3">
        <f t="shared" si="586"/>
        <v>1.14798779438987</v>
      </c>
      <c r="N6228" s="6">
        <f t="shared" si="587"/>
        <v>2.2160459472719216</v>
      </c>
      <c r="O6228">
        <v>1.4545016987629399E-2</v>
      </c>
      <c r="P6228" s="5">
        <v>6227</v>
      </c>
      <c r="Q6228">
        <v>0.13200000000000001</v>
      </c>
      <c r="R6228" s="5">
        <v>6264</v>
      </c>
      <c r="S6228">
        <v>0.127</v>
      </c>
      <c r="T6228" s="5">
        <v>6411</v>
      </c>
      <c r="U6228">
        <v>0.107</v>
      </c>
    </row>
    <row r="6229" spans="1:21" x14ac:dyDescent="0.2">
      <c r="A6229" t="s">
        <v>802</v>
      </c>
      <c r="B6229" t="s">
        <v>18</v>
      </c>
      <c r="C6229">
        <v>1854</v>
      </c>
      <c r="D6229">
        <v>0.55488672243390902</v>
      </c>
      <c r="E6229">
        <v>2.3055589536988799</v>
      </c>
      <c r="F6229">
        <v>-1.7506722312649701</v>
      </c>
      <c r="G6229" s="3">
        <f t="shared" si="582"/>
        <v>-0.55488672243390902</v>
      </c>
      <c r="H6229" s="6">
        <f t="shared" si="583"/>
        <v>-1.469053281586667</v>
      </c>
      <c r="I6229">
        <v>0.426011652020721</v>
      </c>
      <c r="J6229" s="3">
        <f t="shared" si="584"/>
        <v>-2.3055589536988799</v>
      </c>
      <c r="K6229" s="6">
        <f t="shared" si="585"/>
        <v>-4.9435895079007333</v>
      </c>
      <c r="L6229">
        <v>1.2140992196608899E-4</v>
      </c>
      <c r="M6229" s="3">
        <f t="shared" si="586"/>
        <v>1.7506722312649701</v>
      </c>
      <c r="N6229" s="6">
        <f t="shared" si="587"/>
        <v>3.3651533064623442</v>
      </c>
      <c r="O6229">
        <v>5.4960589723452996E-3</v>
      </c>
      <c r="P6229" s="5">
        <v>6228</v>
      </c>
      <c r="Q6229">
        <v>0.13200000000000001</v>
      </c>
      <c r="R6229" s="5">
        <v>6052</v>
      </c>
      <c r="S6229">
        <v>0.157</v>
      </c>
      <c r="T6229" s="5">
        <v>6473</v>
      </c>
      <c r="U6229">
        <v>9.8000000000000004E-2</v>
      </c>
    </row>
    <row r="6230" spans="1:21" x14ac:dyDescent="0.2">
      <c r="A6230" t="s">
        <v>1215</v>
      </c>
      <c r="B6230" t="s">
        <v>18</v>
      </c>
      <c r="C6230">
        <v>3360</v>
      </c>
      <c r="D6230">
        <v>1.51277972790823</v>
      </c>
      <c r="E6230">
        <v>1.1360353678124799</v>
      </c>
      <c r="F6230">
        <v>0.37674436009574702</v>
      </c>
      <c r="G6230" s="3">
        <f t="shared" si="582"/>
        <v>-1.51277972790823</v>
      </c>
      <c r="H6230" s="6">
        <f t="shared" si="583"/>
        <v>-2.8535932887552802</v>
      </c>
      <c r="I6230">
        <v>9.7367582318687003E-4</v>
      </c>
      <c r="J6230" s="3">
        <f t="shared" si="584"/>
        <v>-1.1360353678124799</v>
      </c>
      <c r="K6230" s="6">
        <f t="shared" si="585"/>
        <v>-2.1977623128551316</v>
      </c>
      <c r="L6230">
        <v>1.09889087124061E-2</v>
      </c>
      <c r="M6230" s="3">
        <f t="shared" si="586"/>
        <v>-0.37674436009574702</v>
      </c>
      <c r="N6230" s="6">
        <f t="shared" si="587"/>
        <v>-1.2984085094480244</v>
      </c>
      <c r="O6230">
        <v>0.46918906491951501</v>
      </c>
      <c r="P6230" s="5">
        <v>6229</v>
      </c>
      <c r="Q6230">
        <v>0.13200000000000001</v>
      </c>
      <c r="R6230" s="5">
        <v>5683</v>
      </c>
      <c r="S6230">
        <v>0.20799999999999999</v>
      </c>
      <c r="T6230" s="5">
        <v>6116</v>
      </c>
      <c r="U6230">
        <v>0.14799999999999999</v>
      </c>
    </row>
    <row r="6231" spans="1:21" x14ac:dyDescent="0.2">
      <c r="A6231" t="s">
        <v>2799</v>
      </c>
      <c r="B6231" t="s">
        <v>2800</v>
      </c>
      <c r="C6231">
        <v>3585</v>
      </c>
      <c r="D6231">
        <v>0.80863609115012802</v>
      </c>
      <c r="E6231">
        <v>-1.84402797328748</v>
      </c>
      <c r="F6231">
        <v>2.65266406443761</v>
      </c>
      <c r="G6231" s="3">
        <f t="shared" si="582"/>
        <v>-0.80863609115012802</v>
      </c>
      <c r="H6231" s="6">
        <f t="shared" si="583"/>
        <v>-1.7515547580430462</v>
      </c>
      <c r="I6231">
        <v>9.2768869599470394E-2</v>
      </c>
      <c r="J6231" s="3">
        <f t="shared" si="584"/>
        <v>1.84402797328748</v>
      </c>
      <c r="K6231" s="6">
        <f t="shared" si="585"/>
        <v>3.5901098128066122</v>
      </c>
      <c r="L6231" s="7">
        <v>2.3204830395708501E-5</v>
      </c>
      <c r="M6231" s="3">
        <f t="shared" si="586"/>
        <v>-2.65266406443761</v>
      </c>
      <c r="N6231" s="6">
        <f t="shared" si="587"/>
        <v>-6.2882739245184602</v>
      </c>
      <c r="O6231" s="7">
        <v>1.7389044786001701E-9</v>
      </c>
      <c r="P6231" s="5">
        <v>6230</v>
      </c>
      <c r="Q6231">
        <v>0.13200000000000001</v>
      </c>
      <c r="R6231" s="5">
        <v>6080</v>
      </c>
      <c r="S6231">
        <v>0.153</v>
      </c>
      <c r="T6231" s="5">
        <v>4804</v>
      </c>
      <c r="U6231">
        <v>0.33100000000000002</v>
      </c>
    </row>
    <row r="6232" spans="1:21" x14ac:dyDescent="0.2">
      <c r="A6232" t="s">
        <v>487</v>
      </c>
      <c r="B6232" t="s">
        <v>18</v>
      </c>
      <c r="C6232">
        <v>1005</v>
      </c>
      <c r="D6232">
        <v>-1.059210937339</v>
      </c>
      <c r="E6232">
        <v>2.2565306561021199</v>
      </c>
      <c r="F6232">
        <v>-3.3157415934411198</v>
      </c>
      <c r="G6232" s="3">
        <f t="shared" si="582"/>
        <v>1.059210937339</v>
      </c>
      <c r="H6232" s="6">
        <f t="shared" si="583"/>
        <v>2.0837915081964744</v>
      </c>
      <c r="I6232">
        <v>5.68759886530876E-2</v>
      </c>
      <c r="J6232" s="3">
        <f t="shared" si="584"/>
        <v>-2.2565306561021199</v>
      </c>
      <c r="K6232" s="6">
        <f t="shared" si="585"/>
        <v>-4.7784100331611477</v>
      </c>
      <c r="L6232" s="7">
        <v>9.7907132236331202E-5</v>
      </c>
      <c r="M6232" s="3">
        <f t="shared" si="586"/>
        <v>3.3157415934411198</v>
      </c>
      <c r="N6232" s="6">
        <f t="shared" si="587"/>
        <v>9.9572102497820332</v>
      </c>
      <c r="O6232" s="7">
        <v>7.9656087984809302E-9</v>
      </c>
      <c r="P6232" s="5">
        <v>6231</v>
      </c>
      <c r="Q6232">
        <v>0.13200000000000001</v>
      </c>
      <c r="R6232" s="5">
        <v>6574</v>
      </c>
      <c r="S6232">
        <v>8.4000000000000005E-2</v>
      </c>
      <c r="T6232" s="5">
        <v>6757</v>
      </c>
      <c r="U6232">
        <v>5.8999999999999997E-2</v>
      </c>
    </row>
    <row r="6233" spans="1:21" x14ac:dyDescent="0.2">
      <c r="A6233" t="s">
        <v>1439</v>
      </c>
      <c r="B6233" t="s">
        <v>18</v>
      </c>
      <c r="C6233">
        <v>2865</v>
      </c>
      <c r="D6233">
        <v>1.7291529078914201</v>
      </c>
      <c r="E6233">
        <v>0.85970163855116299</v>
      </c>
      <c r="F6233">
        <v>0.86945126934025496</v>
      </c>
      <c r="G6233" s="3">
        <f t="shared" si="582"/>
        <v>-1.7291529078914201</v>
      </c>
      <c r="H6233" s="6">
        <f t="shared" si="583"/>
        <v>-3.3153309835503291</v>
      </c>
      <c r="I6233">
        <v>1.25915149196095E-4</v>
      </c>
      <c r="J6233" s="3">
        <f t="shared" si="584"/>
        <v>-0.85970163855116299</v>
      </c>
      <c r="K6233" s="6">
        <f t="shared" si="585"/>
        <v>-1.8146629842823749</v>
      </c>
      <c r="L6233">
        <v>5.5065560441720202E-2</v>
      </c>
      <c r="M6233" s="3">
        <f t="shared" si="586"/>
        <v>-0.86945126934025496</v>
      </c>
      <c r="N6233" s="6">
        <f t="shared" si="587"/>
        <v>-1.8269678790309385</v>
      </c>
      <c r="O6233">
        <v>6.5639781533964298E-2</v>
      </c>
      <c r="P6233" s="5">
        <v>6232</v>
      </c>
      <c r="Q6233">
        <v>0.13200000000000001</v>
      </c>
      <c r="R6233" s="5">
        <v>5453</v>
      </c>
      <c r="S6233">
        <v>0.24</v>
      </c>
      <c r="T6233" s="5">
        <v>5924</v>
      </c>
      <c r="U6233">
        <v>0.17499999999999999</v>
      </c>
    </row>
    <row r="6234" spans="1:21" x14ac:dyDescent="0.2">
      <c r="A6234" t="s">
        <v>959</v>
      </c>
      <c r="B6234" t="s">
        <v>852</v>
      </c>
      <c r="C6234">
        <v>1554</v>
      </c>
      <c r="D6234">
        <v>4.3418778950090298</v>
      </c>
      <c r="E6234">
        <v>5.0174510753692001</v>
      </c>
      <c r="F6234">
        <v>-0.675573180360168</v>
      </c>
      <c r="G6234" s="3">
        <f t="shared" si="582"/>
        <v>-4.3418778950090298</v>
      </c>
      <c r="H6234" s="6">
        <f t="shared" si="583"/>
        <v>-20.278483975339977</v>
      </c>
      <c r="I6234" s="7">
        <v>4.8764804385795904E-40</v>
      </c>
      <c r="J6234" s="3">
        <f t="shared" si="584"/>
        <v>-5.0174510753692001</v>
      </c>
      <c r="K6234" s="6">
        <f t="shared" si="585"/>
        <v>-32.38942778084855</v>
      </c>
      <c r="L6234" s="7">
        <v>5.0386811496397303E-53</v>
      </c>
      <c r="M6234" s="3">
        <f t="shared" si="586"/>
        <v>0.675573180360168</v>
      </c>
      <c r="N6234" s="6">
        <f t="shared" si="587"/>
        <v>1.5972312240025563</v>
      </c>
      <c r="O6234">
        <v>7.4135626760510401E-2</v>
      </c>
      <c r="P6234" s="5">
        <v>6233</v>
      </c>
      <c r="Q6234">
        <v>0.13200000000000001</v>
      </c>
      <c r="R6234" s="5">
        <v>2472</v>
      </c>
      <c r="S6234">
        <v>0.65500000000000003</v>
      </c>
      <c r="T6234" s="5">
        <v>6339</v>
      </c>
      <c r="U6234">
        <v>0.11700000000000001</v>
      </c>
    </row>
    <row r="6235" spans="1:21" x14ac:dyDescent="0.2">
      <c r="A6235" t="s">
        <v>889</v>
      </c>
      <c r="B6235" t="s">
        <v>18</v>
      </c>
      <c r="C6235">
        <v>1095</v>
      </c>
      <c r="D6235">
        <v>0.107254149364149</v>
      </c>
      <c r="E6235">
        <v>1.0828841094275701</v>
      </c>
      <c r="F6235">
        <v>-0.97562996006341896</v>
      </c>
      <c r="G6235" s="3">
        <f t="shared" si="582"/>
        <v>-0.107254149364149</v>
      </c>
      <c r="H6235" s="6">
        <f t="shared" si="583"/>
        <v>-1.0771761179649515</v>
      </c>
      <c r="I6235">
        <v>0.86514587705852797</v>
      </c>
      <c r="J6235" s="3">
        <f t="shared" si="584"/>
        <v>-1.0828841094275701</v>
      </c>
      <c r="K6235" s="6">
        <f t="shared" si="585"/>
        <v>-2.1182665038297226</v>
      </c>
      <c r="L6235">
        <v>2.77718444737763E-2</v>
      </c>
      <c r="M6235" s="3">
        <f t="shared" si="586"/>
        <v>0.97562996006341896</v>
      </c>
      <c r="N6235" s="6">
        <f t="shared" si="587"/>
        <v>1.9664996916489772</v>
      </c>
      <c r="O6235">
        <v>6.0978120164805201E-2</v>
      </c>
      <c r="P6235" s="5">
        <v>6234</v>
      </c>
      <c r="Q6235">
        <v>0.13200000000000001</v>
      </c>
      <c r="R6235" s="5">
        <v>6308</v>
      </c>
      <c r="S6235">
        <v>0.121</v>
      </c>
      <c r="T6235" s="5">
        <v>6399</v>
      </c>
      <c r="U6235">
        <v>0.109</v>
      </c>
    </row>
    <row r="6236" spans="1:21" x14ac:dyDescent="0.2">
      <c r="A6236" t="s">
        <v>1634</v>
      </c>
      <c r="B6236" t="s">
        <v>18</v>
      </c>
      <c r="C6236">
        <v>1191</v>
      </c>
      <c r="D6236">
        <v>1.5456808347264299</v>
      </c>
      <c r="E6236">
        <v>0.11918334960658</v>
      </c>
      <c r="F6236">
        <v>1.42649748511985</v>
      </c>
      <c r="G6236" s="3">
        <f t="shared" si="582"/>
        <v>-1.5456808347264299</v>
      </c>
      <c r="H6236" s="6">
        <f t="shared" si="583"/>
        <v>-2.9194180913496375</v>
      </c>
      <c r="I6236">
        <v>5.8600583412971702E-4</v>
      </c>
      <c r="J6236" s="3">
        <f t="shared" si="584"/>
        <v>-0.11918334960658</v>
      </c>
      <c r="K6236" s="6">
        <f t="shared" si="585"/>
        <v>-1.0861198806403587</v>
      </c>
      <c r="L6236">
        <v>0.80811243609184202</v>
      </c>
      <c r="M6236" s="3">
        <f t="shared" si="586"/>
        <v>-1.42649748511985</v>
      </c>
      <c r="N6236" s="6">
        <f t="shared" si="587"/>
        <v>-2.6879335728836815</v>
      </c>
      <c r="O6236">
        <v>1.48818244018313E-3</v>
      </c>
      <c r="P6236" s="5">
        <v>6235</v>
      </c>
      <c r="Q6236">
        <v>0.13100000000000001</v>
      </c>
      <c r="R6236" s="5">
        <v>5696</v>
      </c>
      <c r="S6236">
        <v>0.20599999999999999</v>
      </c>
      <c r="T6236" s="5">
        <v>5763</v>
      </c>
      <c r="U6236">
        <v>0.19700000000000001</v>
      </c>
    </row>
    <row r="6237" spans="1:21" x14ac:dyDescent="0.2">
      <c r="A6237" t="s">
        <v>725</v>
      </c>
      <c r="B6237" t="s">
        <v>18</v>
      </c>
      <c r="C6237">
        <v>282</v>
      </c>
      <c r="D6237">
        <v>-0.41109819801904002</v>
      </c>
      <c r="E6237">
        <v>1.4229901628785999</v>
      </c>
      <c r="F6237">
        <v>-1.8340883608976399</v>
      </c>
      <c r="G6237" s="3">
        <f t="shared" si="582"/>
        <v>0.41109819801904002</v>
      </c>
      <c r="H6237" s="6">
        <f t="shared" si="583"/>
        <v>1.3296976118737742</v>
      </c>
      <c r="I6237">
        <v>0.55707742084692102</v>
      </c>
      <c r="J6237" s="3">
        <f t="shared" si="584"/>
        <v>-1.4229901628785999</v>
      </c>
      <c r="K6237" s="6">
        <f t="shared" si="585"/>
        <v>-2.6814068997297471</v>
      </c>
      <c r="L6237">
        <v>2.7772770924369201E-2</v>
      </c>
      <c r="M6237" s="3">
        <f t="shared" si="586"/>
        <v>1.8340883608976399</v>
      </c>
      <c r="N6237" s="6">
        <f t="shared" si="587"/>
        <v>3.565460351032506</v>
      </c>
      <c r="O6237">
        <v>5.2017920751006603E-3</v>
      </c>
      <c r="P6237" s="5">
        <v>6236</v>
      </c>
      <c r="Q6237">
        <v>0.13100000000000001</v>
      </c>
      <c r="R6237" s="5">
        <v>6445</v>
      </c>
      <c r="S6237">
        <v>0.10199999999999999</v>
      </c>
      <c r="T6237" s="5">
        <v>6544</v>
      </c>
      <c r="U6237">
        <v>8.7999999999999995E-2</v>
      </c>
    </row>
    <row r="6238" spans="1:21" x14ac:dyDescent="0.2">
      <c r="A6238" t="s">
        <v>1106</v>
      </c>
      <c r="B6238" t="s">
        <v>18</v>
      </c>
      <c r="C6238">
        <v>2241</v>
      </c>
      <c r="D6238">
        <v>-0.13698269492896201</v>
      </c>
      <c r="E6238">
        <v>0.10538282647337199</v>
      </c>
      <c r="F6238">
        <v>-0.242365521402334</v>
      </c>
      <c r="G6238" s="3">
        <f t="shared" si="582"/>
        <v>0.13698269492896201</v>
      </c>
      <c r="H6238" s="6">
        <f t="shared" si="583"/>
        <v>1.0996029595406116</v>
      </c>
      <c r="I6238">
        <v>0.84969011579084996</v>
      </c>
      <c r="J6238" s="3">
        <f t="shared" si="584"/>
        <v>-0.10538282647337199</v>
      </c>
      <c r="K6238" s="6">
        <f t="shared" si="585"/>
        <v>-1.0757798162367809</v>
      </c>
      <c r="L6238">
        <v>0.86963150095152297</v>
      </c>
      <c r="M6238" s="3">
        <f t="shared" si="586"/>
        <v>0.242365521402334</v>
      </c>
      <c r="N6238" s="6">
        <f t="shared" si="587"/>
        <v>1.1829306697480195</v>
      </c>
      <c r="O6238">
        <v>0.72278331277072105</v>
      </c>
      <c r="P6238" s="5">
        <v>6237</v>
      </c>
      <c r="Q6238">
        <v>0.13100000000000001</v>
      </c>
      <c r="R6238" s="5">
        <v>6331</v>
      </c>
      <c r="S6238">
        <v>0.11799999999999999</v>
      </c>
      <c r="T6238" s="5">
        <v>6210</v>
      </c>
      <c r="U6238">
        <v>0.13500000000000001</v>
      </c>
    </row>
    <row r="6239" spans="1:21" x14ac:dyDescent="0.2">
      <c r="A6239" t="s">
        <v>268</v>
      </c>
      <c r="B6239" t="s">
        <v>18</v>
      </c>
      <c r="C6239">
        <v>693</v>
      </c>
      <c r="D6239">
        <v>-1.4364215473106401</v>
      </c>
      <c r="E6239">
        <v>3.28680934429025</v>
      </c>
      <c r="F6239">
        <v>-4.72323089160089</v>
      </c>
      <c r="G6239" s="3">
        <f t="shared" si="582"/>
        <v>1.4364215473106401</v>
      </c>
      <c r="H6239" s="6">
        <f t="shared" si="583"/>
        <v>2.7064871667791364</v>
      </c>
      <c r="I6239">
        <v>2.3992024344608801E-2</v>
      </c>
      <c r="J6239" s="3">
        <f t="shared" si="584"/>
        <v>-3.28680934429025</v>
      </c>
      <c r="K6239" s="6">
        <f t="shared" si="585"/>
        <v>-9.7595142530608001</v>
      </c>
      <c r="L6239" s="7">
        <v>1.95815707084746E-5</v>
      </c>
      <c r="M6239" s="3">
        <f t="shared" si="586"/>
        <v>4.72323089160089</v>
      </c>
      <c r="N6239" s="6">
        <f t="shared" si="587"/>
        <v>26.414000079907126</v>
      </c>
      <c r="O6239" s="7">
        <v>6.1200692625608099E-10</v>
      </c>
      <c r="P6239" s="5">
        <v>6238</v>
      </c>
      <c r="Q6239">
        <v>0.13100000000000001</v>
      </c>
      <c r="R6239" s="5">
        <v>6616</v>
      </c>
      <c r="S6239">
        <v>7.8E-2</v>
      </c>
      <c r="T6239" s="5">
        <v>6954</v>
      </c>
      <c r="U6239">
        <v>3.1E-2</v>
      </c>
    </row>
    <row r="6240" spans="1:21" x14ac:dyDescent="0.2">
      <c r="A6240" t="s">
        <v>750</v>
      </c>
      <c r="B6240" t="s">
        <v>18</v>
      </c>
      <c r="C6240">
        <v>375</v>
      </c>
      <c r="D6240">
        <v>2.3126821917011502</v>
      </c>
      <c r="E6240">
        <v>4.0912163457680801</v>
      </c>
      <c r="F6240">
        <v>-1.7785341540669399</v>
      </c>
      <c r="G6240" s="3">
        <f t="shared" si="582"/>
        <v>-2.3126821917011502</v>
      </c>
      <c r="H6240" s="6">
        <f t="shared" si="583"/>
        <v>-4.9680586032595055</v>
      </c>
      <c r="I6240" s="7">
        <v>2.1934643302715501E-6</v>
      </c>
      <c r="J6240" s="3">
        <f t="shared" si="584"/>
        <v>-4.0912163457680801</v>
      </c>
      <c r="K6240" s="6">
        <f t="shared" si="585"/>
        <v>-17.044287014722347</v>
      </c>
      <c r="L6240" s="7">
        <v>1.66763357956388E-15</v>
      </c>
      <c r="M6240" s="3">
        <f t="shared" si="586"/>
        <v>1.7785341540669399</v>
      </c>
      <c r="N6240" s="6">
        <f t="shared" si="587"/>
        <v>3.4307741465730368</v>
      </c>
      <c r="O6240">
        <v>1.76176338413913E-3</v>
      </c>
      <c r="P6240" s="5">
        <v>6239</v>
      </c>
      <c r="Q6240">
        <v>0.13100000000000001</v>
      </c>
      <c r="R6240" s="5">
        <v>4921</v>
      </c>
      <c r="S6240">
        <v>0.314</v>
      </c>
      <c r="T6240" s="5">
        <v>6526</v>
      </c>
      <c r="U6240">
        <v>9.0999999999999998E-2</v>
      </c>
    </row>
    <row r="6241" spans="1:21" x14ac:dyDescent="0.2">
      <c r="A6241" t="s">
        <v>1030</v>
      </c>
      <c r="B6241" t="s">
        <v>18</v>
      </c>
      <c r="C6241">
        <v>273</v>
      </c>
      <c r="D6241">
        <v>1.8688879387755399</v>
      </c>
      <c r="E6241">
        <v>2.0301728678666899</v>
      </c>
      <c r="F6241">
        <v>-0.161284929091152</v>
      </c>
      <c r="G6241" s="3">
        <f t="shared" si="582"/>
        <v>-1.8688879387755399</v>
      </c>
      <c r="H6241" s="6">
        <f t="shared" si="583"/>
        <v>-3.6525092806564761</v>
      </c>
      <c r="I6241">
        <v>1.02358630532732E-2</v>
      </c>
      <c r="J6241" s="3">
        <f t="shared" si="584"/>
        <v>-2.0301728678666899</v>
      </c>
      <c r="K6241" s="6">
        <f t="shared" si="585"/>
        <v>-4.0845378945791717</v>
      </c>
      <c r="L6241">
        <v>3.3560248265252701E-3</v>
      </c>
      <c r="M6241" s="3">
        <f t="shared" si="586"/>
        <v>0.161284929091152</v>
      </c>
      <c r="N6241" s="6">
        <f t="shared" si="587"/>
        <v>1.1182826875240823</v>
      </c>
      <c r="O6241">
        <v>0.86247773518188098</v>
      </c>
      <c r="P6241" s="5">
        <v>6240</v>
      </c>
      <c r="Q6241">
        <v>0.13100000000000001</v>
      </c>
      <c r="R6241" s="5">
        <v>5320</v>
      </c>
      <c r="S6241">
        <v>0.25900000000000001</v>
      </c>
      <c r="T6241" s="5">
        <v>6277</v>
      </c>
      <c r="U6241">
        <v>0.126</v>
      </c>
    </row>
    <row r="6242" spans="1:21" x14ac:dyDescent="0.2">
      <c r="A6242" t="s">
        <v>950</v>
      </c>
      <c r="B6242" t="s">
        <v>951</v>
      </c>
      <c r="C6242">
        <v>2235</v>
      </c>
      <c r="D6242">
        <v>1.5450351899637</v>
      </c>
      <c r="E6242">
        <v>2.2481644254914599</v>
      </c>
      <c r="F6242">
        <v>-0.70312923552775897</v>
      </c>
      <c r="G6242" s="3">
        <f t="shared" si="582"/>
        <v>-1.5450351899637</v>
      </c>
      <c r="H6242" s="6">
        <f t="shared" si="583"/>
        <v>-2.9181118656836746</v>
      </c>
      <c r="I6242">
        <v>2.6745212759052999E-4</v>
      </c>
      <c r="J6242" s="3">
        <f t="shared" si="584"/>
        <v>-2.2481644254914599</v>
      </c>
      <c r="K6242" s="6">
        <f t="shared" si="585"/>
        <v>-4.7507800849096551</v>
      </c>
      <c r="L6242" s="7">
        <v>3.0794304490533299E-8</v>
      </c>
      <c r="M6242" s="3">
        <f t="shared" si="586"/>
        <v>0.70312923552775897</v>
      </c>
      <c r="N6242" s="6">
        <f t="shared" si="587"/>
        <v>1.6280322014991044</v>
      </c>
      <c r="O6242">
        <v>0.12377327233803601</v>
      </c>
      <c r="P6242" s="5">
        <v>6241</v>
      </c>
      <c r="Q6242">
        <v>0.13100000000000001</v>
      </c>
      <c r="R6242" s="5">
        <v>5650</v>
      </c>
      <c r="S6242">
        <v>0.21299999999999999</v>
      </c>
      <c r="T6242" s="5">
        <v>6349</v>
      </c>
      <c r="U6242">
        <v>0.11600000000000001</v>
      </c>
    </row>
    <row r="6243" spans="1:21" x14ac:dyDescent="0.2">
      <c r="A6243" t="s">
        <v>1303</v>
      </c>
      <c r="B6243" t="s">
        <v>18</v>
      </c>
      <c r="C6243">
        <v>1608</v>
      </c>
      <c r="D6243">
        <v>1.8934635584661501</v>
      </c>
      <c r="E6243">
        <v>1.1888484928129199</v>
      </c>
      <c r="F6243">
        <v>0.70461506565322596</v>
      </c>
      <c r="G6243" s="3">
        <f t="shared" si="582"/>
        <v>-1.8934635584661501</v>
      </c>
      <c r="H6243" s="6">
        <f t="shared" si="583"/>
        <v>-3.715260983734046</v>
      </c>
      <c r="I6243" s="7">
        <v>2.07708562080111E-8</v>
      </c>
      <c r="J6243" s="3">
        <f t="shared" si="584"/>
        <v>-1.1888484928129199</v>
      </c>
      <c r="K6243" s="6">
        <f t="shared" si="585"/>
        <v>-2.2797071253149408</v>
      </c>
      <c r="L6243">
        <v>2.70735374357303E-4</v>
      </c>
      <c r="M6243" s="3">
        <f t="shared" si="586"/>
        <v>-0.70461506565322596</v>
      </c>
      <c r="N6243" s="6">
        <f t="shared" si="587"/>
        <v>-1.6297097738907023</v>
      </c>
      <c r="O6243">
        <v>5.0981700146446297E-2</v>
      </c>
      <c r="P6243" s="5">
        <v>6242</v>
      </c>
      <c r="Q6243">
        <v>0.13</v>
      </c>
      <c r="R6243" s="5">
        <v>5407</v>
      </c>
      <c r="S6243">
        <v>0.247</v>
      </c>
      <c r="T6243" s="5">
        <v>6037</v>
      </c>
      <c r="U6243">
        <v>0.159</v>
      </c>
    </row>
    <row r="6244" spans="1:21" x14ac:dyDescent="0.2">
      <c r="A6244" t="s">
        <v>741</v>
      </c>
      <c r="B6244" t="s">
        <v>742</v>
      </c>
      <c r="C6244">
        <v>1779</v>
      </c>
      <c r="D6244">
        <v>-3.40803828821725</v>
      </c>
      <c r="E6244">
        <v>-1.50170302799129</v>
      </c>
      <c r="F6244">
        <v>-1.90633526022596</v>
      </c>
      <c r="G6244" s="3">
        <f t="shared" si="582"/>
        <v>3.40803828821725</v>
      </c>
      <c r="H6244" s="6">
        <f t="shared" si="583"/>
        <v>10.615042837586724</v>
      </c>
      <c r="I6244" s="7">
        <v>7.8677123229741602E-5</v>
      </c>
      <c r="J6244" s="3">
        <f t="shared" si="584"/>
        <v>1.50170302799129</v>
      </c>
      <c r="K6244" s="6">
        <f t="shared" si="585"/>
        <v>2.8317679102858455</v>
      </c>
      <c r="L6244">
        <v>8.6085933231928799E-2</v>
      </c>
      <c r="M6244" s="3">
        <f t="shared" si="586"/>
        <v>1.90633526022596</v>
      </c>
      <c r="N6244" s="6">
        <f t="shared" si="587"/>
        <v>3.7485567934538864</v>
      </c>
      <c r="O6244">
        <v>2.88906540203108E-2</v>
      </c>
      <c r="P6244" s="5">
        <v>6243</v>
      </c>
      <c r="Q6244">
        <v>0.13</v>
      </c>
      <c r="R6244" s="5">
        <v>6929</v>
      </c>
      <c r="S6244">
        <v>3.5000000000000003E-2</v>
      </c>
      <c r="T6244" s="5">
        <v>6535</v>
      </c>
      <c r="U6244">
        <v>0.09</v>
      </c>
    </row>
    <row r="6245" spans="1:21" x14ac:dyDescent="0.2">
      <c r="A6245" t="s">
        <v>1170</v>
      </c>
      <c r="B6245" t="s">
        <v>18</v>
      </c>
      <c r="C6245">
        <v>1026</v>
      </c>
      <c r="D6245">
        <v>1.0881016532983501</v>
      </c>
      <c r="E6245">
        <v>0.78180699815224797</v>
      </c>
      <c r="F6245">
        <v>0.30629465514610199</v>
      </c>
      <c r="G6245" s="3">
        <f t="shared" si="582"/>
        <v>-1.0881016532983501</v>
      </c>
      <c r="H6245" s="6">
        <f t="shared" si="583"/>
        <v>-2.1259411387346163</v>
      </c>
      <c r="I6245">
        <v>1.53916548829429E-2</v>
      </c>
      <c r="J6245" s="3">
        <f t="shared" si="584"/>
        <v>-0.78180699815224797</v>
      </c>
      <c r="K6245" s="6">
        <f t="shared" si="585"/>
        <v>-1.7192829536850907</v>
      </c>
      <c r="L6245">
        <v>7.1264120918644897E-2</v>
      </c>
      <c r="M6245" s="3">
        <f t="shared" si="586"/>
        <v>-0.30629465514610199</v>
      </c>
      <c r="N6245" s="6">
        <f t="shared" si="587"/>
        <v>-1.2365277828049765</v>
      </c>
      <c r="O6245">
        <v>0.54912399241735199</v>
      </c>
      <c r="P6245" s="5">
        <v>6244</v>
      </c>
      <c r="Q6245">
        <v>0.13</v>
      </c>
      <c r="R6245" s="5">
        <v>5947</v>
      </c>
      <c r="S6245">
        <v>0.17100000000000001</v>
      </c>
      <c r="T6245" s="5">
        <v>6148</v>
      </c>
      <c r="U6245">
        <v>0.14299999999999999</v>
      </c>
    </row>
    <row r="6246" spans="1:21" x14ac:dyDescent="0.2">
      <c r="A6246" t="s">
        <v>621</v>
      </c>
      <c r="B6246" t="s">
        <v>18</v>
      </c>
      <c r="C6246">
        <v>1116</v>
      </c>
      <c r="D6246">
        <v>2.20461726081543</v>
      </c>
      <c r="E6246">
        <v>4.6311559202602002</v>
      </c>
      <c r="F6246">
        <v>-2.4265386594447702</v>
      </c>
      <c r="G6246" s="3">
        <f t="shared" si="582"/>
        <v>-2.20461726081543</v>
      </c>
      <c r="H6246" s="6">
        <f t="shared" si="583"/>
        <v>-4.6095223436442891</v>
      </c>
      <c r="I6246" s="7">
        <v>5.2219404443380902E-5</v>
      </c>
      <c r="J6246" s="3">
        <f t="shared" si="584"/>
        <v>-4.6311559202602002</v>
      </c>
      <c r="K6246" s="6">
        <f t="shared" si="585"/>
        <v>-24.780886958009308</v>
      </c>
      <c r="L6246" s="7">
        <v>1.6088642699889099E-17</v>
      </c>
      <c r="M6246" s="3">
        <f t="shared" si="586"/>
        <v>2.4265386594447702</v>
      </c>
      <c r="N6246" s="6">
        <f t="shared" si="587"/>
        <v>5.3760205744913554</v>
      </c>
      <c r="O6246" s="7">
        <v>2.36420718315891E-5</v>
      </c>
      <c r="P6246" s="5">
        <v>6245</v>
      </c>
      <c r="Q6246">
        <v>0.13</v>
      </c>
      <c r="R6246" s="5">
        <v>5048</v>
      </c>
      <c r="S6246">
        <v>0.29699999999999999</v>
      </c>
      <c r="T6246" s="5">
        <v>6638</v>
      </c>
      <c r="U6246">
        <v>7.4999999999999997E-2</v>
      </c>
    </row>
    <row r="6247" spans="1:21" x14ac:dyDescent="0.2">
      <c r="A6247" t="s">
        <v>1335</v>
      </c>
      <c r="B6247" t="s">
        <v>18</v>
      </c>
      <c r="C6247">
        <v>1290</v>
      </c>
      <c r="D6247">
        <v>1.1954485517420199</v>
      </c>
      <c r="E6247">
        <v>0.46597733823217602</v>
      </c>
      <c r="F6247">
        <v>0.72947121350984001</v>
      </c>
      <c r="G6247" s="3">
        <f t="shared" si="582"/>
        <v>-1.1954485517420199</v>
      </c>
      <c r="H6247" s="6">
        <f t="shared" si="583"/>
        <v>-2.2901602496810298</v>
      </c>
      <c r="I6247">
        <v>5.2208777131953403E-4</v>
      </c>
      <c r="J6247" s="3">
        <f t="shared" si="584"/>
        <v>-0.46597733823217602</v>
      </c>
      <c r="K6247" s="6">
        <f t="shared" si="585"/>
        <v>-1.381252751337454</v>
      </c>
      <c r="L6247">
        <v>0.17200854907437399</v>
      </c>
      <c r="M6247" s="3">
        <f t="shared" si="586"/>
        <v>-0.72947121350984001</v>
      </c>
      <c r="N6247" s="6">
        <f t="shared" si="587"/>
        <v>-1.6580312672416275</v>
      </c>
      <c r="O6247">
        <v>4.1112732688760201E-2</v>
      </c>
      <c r="P6247" s="5">
        <v>6246</v>
      </c>
      <c r="Q6247">
        <v>0.13</v>
      </c>
      <c r="R6247" s="5">
        <v>5859</v>
      </c>
      <c r="S6247">
        <v>0.184</v>
      </c>
      <c r="T6247" s="5">
        <v>6006</v>
      </c>
      <c r="U6247">
        <v>0.16300000000000001</v>
      </c>
    </row>
    <row r="6248" spans="1:21" x14ac:dyDescent="0.2">
      <c r="A6248" t="s">
        <v>1297</v>
      </c>
      <c r="B6248" t="s">
        <v>18</v>
      </c>
      <c r="C6248">
        <v>4095</v>
      </c>
      <c r="D6248">
        <v>1.4919430972634899</v>
      </c>
      <c r="E6248">
        <v>0.88886746930140503</v>
      </c>
      <c r="F6248">
        <v>0.60307562796208403</v>
      </c>
      <c r="G6248" s="3">
        <f t="shared" si="582"/>
        <v>-1.4919430972634899</v>
      </c>
      <c r="H6248" s="6">
        <f t="shared" si="583"/>
        <v>-2.8126754601734176</v>
      </c>
      <c r="I6248">
        <v>1.1488458647516001E-3</v>
      </c>
      <c r="J6248" s="3">
        <f t="shared" si="584"/>
        <v>-0.88886746930140503</v>
      </c>
      <c r="K6248" s="6">
        <f t="shared" si="585"/>
        <v>-1.8517219319907476</v>
      </c>
      <c r="L6248">
        <v>4.9870046386537498E-2</v>
      </c>
      <c r="M6248" s="3">
        <f t="shared" si="586"/>
        <v>-0.60307562796208403</v>
      </c>
      <c r="N6248" s="6">
        <f t="shared" si="587"/>
        <v>-1.5189513131432033</v>
      </c>
      <c r="O6248">
        <v>0.222910435840772</v>
      </c>
      <c r="P6248" s="5">
        <v>6247</v>
      </c>
      <c r="Q6248">
        <v>0.13</v>
      </c>
      <c r="R6248" s="5">
        <v>5724</v>
      </c>
      <c r="S6248">
        <v>0.20300000000000001</v>
      </c>
      <c r="T6248" s="5">
        <v>6044</v>
      </c>
      <c r="U6248">
        <v>0.158</v>
      </c>
    </row>
    <row r="6249" spans="1:21" x14ac:dyDescent="0.2">
      <c r="A6249" t="s">
        <v>1415</v>
      </c>
      <c r="B6249" t="s">
        <v>18</v>
      </c>
      <c r="C6249">
        <v>2739</v>
      </c>
      <c r="D6249">
        <v>2.4492607143701299</v>
      </c>
      <c r="E6249">
        <v>1.51995526930279</v>
      </c>
      <c r="F6249">
        <v>0.92930544506734603</v>
      </c>
      <c r="G6249" s="3">
        <f t="shared" si="582"/>
        <v>-2.4492607143701299</v>
      </c>
      <c r="H6249" s="6">
        <f t="shared" si="583"/>
        <v>-5.4613617237820344</v>
      </c>
      <c r="I6249" s="7">
        <v>4.6453533851772902E-6</v>
      </c>
      <c r="J6249" s="3">
        <f t="shared" si="584"/>
        <v>-1.51995526930279</v>
      </c>
      <c r="K6249" s="6">
        <f t="shared" si="585"/>
        <v>-2.8678215779694907</v>
      </c>
      <c r="L6249">
        <v>3.79165965204782E-3</v>
      </c>
      <c r="M6249" s="3">
        <f t="shared" si="586"/>
        <v>-0.92930544506734603</v>
      </c>
      <c r="N6249" s="6">
        <f t="shared" si="587"/>
        <v>-1.9043589621251387</v>
      </c>
      <c r="O6249">
        <v>0.103335567917517</v>
      </c>
      <c r="P6249" s="5">
        <v>6248</v>
      </c>
      <c r="Q6249">
        <v>0.13</v>
      </c>
      <c r="R6249" s="5">
        <v>4785</v>
      </c>
      <c r="S6249">
        <v>0.33300000000000002</v>
      </c>
      <c r="T6249" s="5">
        <v>5942</v>
      </c>
      <c r="U6249">
        <v>0.17199999999999999</v>
      </c>
    </row>
    <row r="6250" spans="1:21" x14ac:dyDescent="0.2">
      <c r="A6250" t="s">
        <v>2677</v>
      </c>
      <c r="B6250" t="s">
        <v>18</v>
      </c>
      <c r="C6250">
        <v>3531</v>
      </c>
      <c r="D6250">
        <v>0.80582871012514101</v>
      </c>
      <c r="E6250">
        <v>-1.7632916227367901</v>
      </c>
      <c r="F6250">
        <v>2.5691203328619299</v>
      </c>
      <c r="G6250" s="3">
        <f t="shared" si="582"/>
        <v>-0.80582871012514101</v>
      </c>
      <c r="H6250" s="6">
        <f t="shared" si="583"/>
        <v>-1.748149672272332</v>
      </c>
      <c r="I6250">
        <v>3.8725659616063897E-2</v>
      </c>
      <c r="J6250" s="3">
        <f t="shared" si="584"/>
        <v>1.7632916227367901</v>
      </c>
      <c r="K6250" s="6">
        <f t="shared" si="585"/>
        <v>3.3947177371561299</v>
      </c>
      <c r="L6250" s="7">
        <v>7.1900386966122597E-7</v>
      </c>
      <c r="M6250" s="3">
        <f t="shared" si="586"/>
        <v>-2.5691203328619299</v>
      </c>
      <c r="N6250" s="6">
        <f t="shared" si="587"/>
        <v>-5.9344746996665556</v>
      </c>
      <c r="O6250" s="7">
        <v>1.03836976853677E-12</v>
      </c>
      <c r="P6250" s="5">
        <v>6249</v>
      </c>
      <c r="Q6250">
        <v>0.129</v>
      </c>
      <c r="R6250" s="5">
        <v>6085</v>
      </c>
      <c r="S6250">
        <v>0.152</v>
      </c>
      <c r="T6250" s="5">
        <v>4903</v>
      </c>
      <c r="U6250">
        <v>0.317</v>
      </c>
    </row>
    <row r="6251" spans="1:21" x14ac:dyDescent="0.2">
      <c r="A6251" t="s">
        <v>771</v>
      </c>
      <c r="B6251" t="s">
        <v>772</v>
      </c>
      <c r="C6251">
        <v>1578</v>
      </c>
      <c r="D6251">
        <v>-1.07576236126036</v>
      </c>
      <c r="E6251">
        <v>0.65724101565056003</v>
      </c>
      <c r="F6251">
        <v>-1.7330033769109201</v>
      </c>
      <c r="G6251" s="3">
        <f t="shared" si="582"/>
        <v>1.07576236126036</v>
      </c>
      <c r="H6251" s="6">
        <f t="shared" si="583"/>
        <v>2.1078356182055504</v>
      </c>
      <c r="I6251">
        <v>0.12974605536584299</v>
      </c>
      <c r="J6251" s="3">
        <f t="shared" si="584"/>
        <v>-0.65724101565056003</v>
      </c>
      <c r="K6251" s="6">
        <f t="shared" si="585"/>
        <v>-1.5770637893089101</v>
      </c>
      <c r="L6251">
        <v>0.35098659677027799</v>
      </c>
      <c r="M6251" s="3">
        <f t="shared" si="586"/>
        <v>1.7330033769109201</v>
      </c>
      <c r="N6251" s="6">
        <f t="shared" si="587"/>
        <v>3.3241912272875354</v>
      </c>
      <c r="O6251">
        <v>1.1291232182406E-2</v>
      </c>
      <c r="P6251" s="5">
        <v>6250</v>
      </c>
      <c r="Q6251">
        <v>0.129</v>
      </c>
      <c r="R6251" s="5">
        <v>6559</v>
      </c>
      <c r="S6251">
        <v>8.5999999999999993E-2</v>
      </c>
      <c r="T6251" s="5">
        <v>6506</v>
      </c>
      <c r="U6251">
        <v>9.4E-2</v>
      </c>
    </row>
    <row r="6252" spans="1:21" x14ac:dyDescent="0.2">
      <c r="A6252" t="s">
        <v>867</v>
      </c>
      <c r="B6252" t="s">
        <v>18</v>
      </c>
      <c r="C6252">
        <v>216</v>
      </c>
      <c r="D6252">
        <v>-0.15649197357216599</v>
      </c>
      <c r="E6252">
        <v>0.80233736888191198</v>
      </c>
      <c r="F6252">
        <v>-0.95882934245407903</v>
      </c>
      <c r="G6252" s="3">
        <f t="shared" si="582"/>
        <v>0.15649197357216599</v>
      </c>
      <c r="H6252" s="6">
        <f t="shared" si="583"/>
        <v>1.1145736668924173</v>
      </c>
      <c r="I6252">
        <v>0.87885506097722599</v>
      </c>
      <c r="J6252" s="3">
        <f t="shared" si="584"/>
        <v>-0.80233736888191198</v>
      </c>
      <c r="K6252" s="6">
        <f t="shared" si="585"/>
        <v>-1.7439242416081191</v>
      </c>
      <c r="L6252">
        <v>0.33813410265884097</v>
      </c>
      <c r="M6252" s="3">
        <f t="shared" si="586"/>
        <v>0.95882934245407903</v>
      </c>
      <c r="N6252" s="6">
        <f t="shared" si="587"/>
        <v>1.9437320367517408</v>
      </c>
      <c r="O6252">
        <v>0.276209777883832</v>
      </c>
      <c r="P6252" s="5">
        <v>6251</v>
      </c>
      <c r="Q6252">
        <v>0.129</v>
      </c>
      <c r="R6252" s="5">
        <v>6404</v>
      </c>
      <c r="S6252">
        <v>0.108</v>
      </c>
      <c r="T6252" s="5">
        <v>6416</v>
      </c>
      <c r="U6252">
        <v>0.106</v>
      </c>
    </row>
    <row r="6253" spans="1:21" x14ac:dyDescent="0.2">
      <c r="A6253" t="s">
        <v>1421</v>
      </c>
      <c r="B6253" t="s">
        <v>449</v>
      </c>
      <c r="C6253">
        <v>6696</v>
      </c>
      <c r="D6253">
        <v>2.5558679263326902</v>
      </c>
      <c r="E6253">
        <v>1.54543980081655</v>
      </c>
      <c r="F6253">
        <v>1.01042812551614</v>
      </c>
      <c r="G6253" s="3">
        <f t="shared" si="582"/>
        <v>-2.5558679263326902</v>
      </c>
      <c r="H6253" s="6">
        <f t="shared" si="583"/>
        <v>-5.8802110082361123</v>
      </c>
      <c r="I6253" s="7">
        <v>3.5699735369429901E-9</v>
      </c>
      <c r="J6253" s="3">
        <f t="shared" si="584"/>
        <v>-1.54543980081655</v>
      </c>
      <c r="K6253" s="6">
        <f t="shared" si="585"/>
        <v>-2.9189303791457664</v>
      </c>
      <c r="L6253">
        <v>2.9795746976492E-4</v>
      </c>
      <c r="M6253" s="3">
        <f t="shared" si="586"/>
        <v>-1.01042812551614</v>
      </c>
      <c r="N6253" s="6">
        <f t="shared" si="587"/>
        <v>-2.0145088249610712</v>
      </c>
      <c r="O6253">
        <v>2.6778118316011498E-2</v>
      </c>
      <c r="P6253" s="5">
        <v>6252</v>
      </c>
      <c r="Q6253">
        <v>0.129</v>
      </c>
      <c r="R6253" s="5">
        <v>4770</v>
      </c>
      <c r="S6253">
        <v>0.33500000000000002</v>
      </c>
      <c r="T6253" s="5">
        <v>5936</v>
      </c>
      <c r="U6253">
        <v>0.17299999999999999</v>
      </c>
    </row>
    <row r="6254" spans="1:21" x14ac:dyDescent="0.2">
      <c r="A6254" t="s">
        <v>1550</v>
      </c>
      <c r="B6254" t="s">
        <v>1551</v>
      </c>
      <c r="C6254">
        <v>1620</v>
      </c>
      <c r="D6254">
        <v>0.85399066812114399</v>
      </c>
      <c r="E6254">
        <v>-0.41920181104258297</v>
      </c>
      <c r="F6254">
        <v>1.2731924791637299</v>
      </c>
      <c r="G6254" s="3">
        <f t="shared" si="582"/>
        <v>-0.85399066812114399</v>
      </c>
      <c r="H6254" s="6">
        <f t="shared" si="583"/>
        <v>-1.8074937619340345</v>
      </c>
      <c r="I6254">
        <v>7.3807819084312403E-3</v>
      </c>
      <c r="J6254" s="3">
        <f t="shared" si="584"/>
        <v>0.41920181104258297</v>
      </c>
      <c r="K6254" s="6">
        <f t="shared" si="585"/>
        <v>1.3371875344737512</v>
      </c>
      <c r="L6254">
        <v>0.174167251879872</v>
      </c>
      <c r="M6254" s="3">
        <f t="shared" si="586"/>
        <v>-1.2731924791637299</v>
      </c>
      <c r="N6254" s="6">
        <f t="shared" si="587"/>
        <v>-2.4169581270972618</v>
      </c>
      <c r="O6254" s="7">
        <v>3.25866844739227E-5</v>
      </c>
      <c r="P6254" s="5">
        <v>6253</v>
      </c>
      <c r="Q6254">
        <v>0.129</v>
      </c>
      <c r="R6254" s="5">
        <v>6053</v>
      </c>
      <c r="S6254">
        <v>0.157</v>
      </c>
      <c r="T6254" s="5">
        <v>5826</v>
      </c>
      <c r="U6254">
        <v>0.188</v>
      </c>
    </row>
    <row r="6255" spans="1:21" x14ac:dyDescent="0.2">
      <c r="A6255" t="s">
        <v>1422</v>
      </c>
      <c r="B6255" t="s">
        <v>1423</v>
      </c>
      <c r="C6255">
        <v>1722</v>
      </c>
      <c r="D6255">
        <v>0.12313385971728499</v>
      </c>
      <c r="E6255">
        <v>-0.92193184899764802</v>
      </c>
      <c r="F6255">
        <v>1.04506570871493</v>
      </c>
      <c r="G6255" s="3">
        <f t="shared" si="582"/>
        <v>-0.12313385971728499</v>
      </c>
      <c r="H6255" s="6">
        <f t="shared" si="583"/>
        <v>-1.0890980620517345</v>
      </c>
      <c r="I6255">
        <v>0.83691379443522596</v>
      </c>
      <c r="J6255" s="3">
        <f t="shared" si="584"/>
        <v>0.92193184899764802</v>
      </c>
      <c r="K6255" s="6">
        <f t="shared" si="585"/>
        <v>1.8946506382985604</v>
      </c>
      <c r="L6255">
        <v>4.69455011443893E-2</v>
      </c>
      <c r="M6255" s="3">
        <f t="shared" si="586"/>
        <v>-1.04506570871493</v>
      </c>
      <c r="N6255" s="6">
        <f t="shared" si="587"/>
        <v>-2.0634603384360397</v>
      </c>
      <c r="O6255">
        <v>3.0008045149686299E-2</v>
      </c>
      <c r="P6255" s="5">
        <v>6254</v>
      </c>
      <c r="Q6255">
        <v>0.129</v>
      </c>
      <c r="R6255" s="5">
        <v>6339</v>
      </c>
      <c r="S6255">
        <v>0.11700000000000001</v>
      </c>
      <c r="T6255" s="5">
        <v>5939</v>
      </c>
      <c r="U6255">
        <v>0.17299999999999999</v>
      </c>
    </row>
    <row r="6256" spans="1:21" x14ac:dyDescent="0.2">
      <c r="A6256" t="s">
        <v>4166</v>
      </c>
      <c r="B6256" t="s">
        <v>4167</v>
      </c>
      <c r="C6256">
        <v>2559</v>
      </c>
      <c r="D6256">
        <v>0.39911784385168397</v>
      </c>
      <c r="E6256">
        <v>-3.0303861727488202</v>
      </c>
      <c r="F6256">
        <v>3.42950401660051</v>
      </c>
      <c r="G6256" s="3">
        <f t="shared" si="582"/>
        <v>-0.39911784385168397</v>
      </c>
      <c r="H6256" s="6">
        <f t="shared" si="583"/>
        <v>-1.318701325749702</v>
      </c>
      <c r="I6256">
        <v>0.54500623980174601</v>
      </c>
      <c r="J6256" s="3">
        <f t="shared" si="584"/>
        <v>3.0303861727488202</v>
      </c>
      <c r="K6256" s="6">
        <f t="shared" si="585"/>
        <v>8.1702836900114857</v>
      </c>
      <c r="L6256" s="7">
        <v>1.4464795505112699E-8</v>
      </c>
      <c r="M6256" s="3">
        <f t="shared" si="586"/>
        <v>-3.42950401660051</v>
      </c>
      <c r="N6256" s="6">
        <f t="shared" si="587"/>
        <v>-10.774163933769358</v>
      </c>
      <c r="O6256" s="7">
        <v>2.6804345207946299E-10</v>
      </c>
      <c r="P6256" s="5">
        <v>6255</v>
      </c>
      <c r="Q6256">
        <v>0.129</v>
      </c>
      <c r="R6256" s="5">
        <v>6238</v>
      </c>
      <c r="S6256">
        <v>0.13100000000000001</v>
      </c>
      <c r="T6256" s="5">
        <v>3705</v>
      </c>
      <c r="U6256">
        <v>0.48399999999999999</v>
      </c>
    </row>
    <row r="6257" spans="1:21" x14ac:dyDescent="0.2">
      <c r="A6257" t="s">
        <v>873</v>
      </c>
      <c r="B6257" t="s">
        <v>18</v>
      </c>
      <c r="C6257">
        <v>2367</v>
      </c>
      <c r="D6257">
        <v>2.2866120949630102</v>
      </c>
      <c r="E6257">
        <v>3.1986539956573301</v>
      </c>
      <c r="F6257">
        <v>-0.91204190069431501</v>
      </c>
      <c r="G6257" s="3">
        <f t="shared" si="582"/>
        <v>-2.2866120949630102</v>
      </c>
      <c r="H6257" s="6">
        <f t="shared" si="583"/>
        <v>-4.8790899980062168</v>
      </c>
      <c r="I6257" s="7">
        <v>1.10066385886103E-8</v>
      </c>
      <c r="J6257" s="3">
        <f t="shared" si="584"/>
        <v>-3.1986539956573301</v>
      </c>
      <c r="K6257" s="6">
        <f t="shared" si="585"/>
        <v>-9.1810171456723175</v>
      </c>
      <c r="L6257" s="7">
        <v>2.10013020560851E-16</v>
      </c>
      <c r="M6257" s="3">
        <f t="shared" si="586"/>
        <v>0.91204190069431501</v>
      </c>
      <c r="N6257" s="6">
        <f t="shared" si="587"/>
        <v>1.8817068653015216</v>
      </c>
      <c r="O6257">
        <v>3.4357816043221301E-2</v>
      </c>
      <c r="P6257" s="5">
        <v>6256</v>
      </c>
      <c r="Q6257">
        <v>0.128</v>
      </c>
      <c r="R6257" s="5">
        <v>5160</v>
      </c>
      <c r="S6257">
        <v>0.28100000000000003</v>
      </c>
      <c r="T6257" s="5">
        <v>6412</v>
      </c>
      <c r="U6257">
        <v>0.107</v>
      </c>
    </row>
    <row r="6258" spans="1:21" x14ac:dyDescent="0.2">
      <c r="A6258" t="s">
        <v>2074</v>
      </c>
      <c r="B6258" t="s">
        <v>18</v>
      </c>
      <c r="C6258">
        <v>2034</v>
      </c>
      <c r="D6258">
        <v>2.29812620713628</v>
      </c>
      <c r="E6258">
        <v>0.21400299728253899</v>
      </c>
      <c r="F6258">
        <v>2.0841232098537401</v>
      </c>
      <c r="G6258" s="3">
        <f t="shared" si="582"/>
        <v>-2.29812620713628</v>
      </c>
      <c r="H6258" s="6">
        <f t="shared" si="583"/>
        <v>-4.9181856936780006</v>
      </c>
      <c r="I6258" s="7">
        <v>2.0765772523545601E-19</v>
      </c>
      <c r="J6258" s="3">
        <f t="shared" si="584"/>
        <v>-0.21400299728253899</v>
      </c>
      <c r="K6258" s="6">
        <f t="shared" si="585"/>
        <v>-1.159902064266676</v>
      </c>
      <c r="L6258">
        <v>0.42527962911648898</v>
      </c>
      <c r="M6258" s="3">
        <f t="shared" si="586"/>
        <v>-2.0841232098537401</v>
      </c>
      <c r="N6258" s="6">
        <f t="shared" si="587"/>
        <v>-4.2401732397876355</v>
      </c>
      <c r="O6258" s="7">
        <v>3.4637136717429101E-16</v>
      </c>
      <c r="P6258" s="5">
        <v>6257</v>
      </c>
      <c r="Q6258">
        <v>0.128</v>
      </c>
      <c r="R6258" s="5">
        <v>5101</v>
      </c>
      <c r="S6258">
        <v>0.28899999999999998</v>
      </c>
      <c r="T6258" s="5">
        <v>5399</v>
      </c>
      <c r="U6258">
        <v>0.248</v>
      </c>
    </row>
    <row r="6259" spans="1:21" x14ac:dyDescent="0.2">
      <c r="A6259" t="s">
        <v>1904</v>
      </c>
      <c r="B6259" t="s">
        <v>18</v>
      </c>
      <c r="C6259">
        <v>468</v>
      </c>
      <c r="D6259">
        <v>6.0344792944831499E-2</v>
      </c>
      <c r="E6259">
        <v>-1.6526008204706</v>
      </c>
      <c r="F6259">
        <v>1.7129456134154399</v>
      </c>
      <c r="G6259" s="3">
        <f t="shared" si="582"/>
        <v>-6.0344792944831499E-2</v>
      </c>
      <c r="H6259" s="6">
        <f t="shared" si="583"/>
        <v>-1.0427149318605482</v>
      </c>
      <c r="I6259">
        <v>0.937615197785857</v>
      </c>
      <c r="J6259" s="3">
        <f t="shared" si="584"/>
        <v>1.6526008204706</v>
      </c>
      <c r="K6259" s="6">
        <f t="shared" si="585"/>
        <v>3.1439991345615783</v>
      </c>
      <c r="L6259">
        <v>2.9521057831046098E-3</v>
      </c>
      <c r="M6259" s="3">
        <f t="shared" si="586"/>
        <v>-1.7129456134154399</v>
      </c>
      <c r="N6259" s="6">
        <f t="shared" si="587"/>
        <v>-3.2782948433640176</v>
      </c>
      <c r="O6259">
        <v>3.05698322404095E-3</v>
      </c>
      <c r="P6259" s="5">
        <v>6258</v>
      </c>
      <c r="Q6259">
        <v>0.128</v>
      </c>
      <c r="R6259" s="5">
        <v>6330</v>
      </c>
      <c r="S6259">
        <v>0.11799999999999999</v>
      </c>
      <c r="T6259" s="5">
        <v>5534</v>
      </c>
      <c r="U6259">
        <v>0.22900000000000001</v>
      </c>
    </row>
    <row r="6260" spans="1:21" x14ac:dyDescent="0.2">
      <c r="A6260" t="s">
        <v>1843</v>
      </c>
      <c r="B6260" t="s">
        <v>1844</v>
      </c>
      <c r="C6260">
        <v>2004</v>
      </c>
      <c r="D6260">
        <v>1.09123366310318</v>
      </c>
      <c r="E6260">
        <v>-0.58842533304173394</v>
      </c>
      <c r="F6260">
        <v>1.67965899614491</v>
      </c>
      <c r="G6260" s="3">
        <f t="shared" si="582"/>
        <v>-1.09123366310318</v>
      </c>
      <c r="H6260" s="6">
        <f t="shared" si="583"/>
        <v>-2.1305614508002169</v>
      </c>
      <c r="I6260">
        <v>8.9483885335324507E-3</v>
      </c>
      <c r="J6260" s="3">
        <f t="shared" si="584"/>
        <v>0.58842533304173394</v>
      </c>
      <c r="K6260" s="6">
        <f t="shared" si="585"/>
        <v>1.5036047030577095</v>
      </c>
      <c r="L6260">
        <v>0.150255417402753</v>
      </c>
      <c r="M6260" s="3">
        <f t="shared" si="586"/>
        <v>-1.67965899614491</v>
      </c>
      <c r="N6260" s="6">
        <f t="shared" si="587"/>
        <v>-3.2035222175766545</v>
      </c>
      <c r="O6260" s="7">
        <v>2.96960454494629E-5</v>
      </c>
      <c r="P6260" s="5">
        <v>6259</v>
      </c>
      <c r="Q6260">
        <v>0.128</v>
      </c>
      <c r="R6260" s="5">
        <v>5952</v>
      </c>
      <c r="S6260">
        <v>0.17100000000000001</v>
      </c>
      <c r="T6260" s="5">
        <v>5587</v>
      </c>
      <c r="U6260">
        <v>0.222</v>
      </c>
    </row>
    <row r="6261" spans="1:21" x14ac:dyDescent="0.2">
      <c r="A6261" t="s">
        <v>1817</v>
      </c>
      <c r="B6261" t="s">
        <v>18</v>
      </c>
      <c r="C6261">
        <v>1068</v>
      </c>
      <c r="D6261">
        <v>2.7473013891105502</v>
      </c>
      <c r="E6261">
        <v>1.0202206883458</v>
      </c>
      <c r="F6261">
        <v>1.72708070076475</v>
      </c>
      <c r="G6261" s="3">
        <f t="shared" si="582"/>
        <v>-2.7473013891105502</v>
      </c>
      <c r="H6261" s="6">
        <f t="shared" si="583"/>
        <v>-6.7145996772996872</v>
      </c>
      <c r="I6261" s="7">
        <v>1.5720940271006401E-8</v>
      </c>
      <c r="J6261" s="3">
        <f t="shared" si="584"/>
        <v>-1.0202206883458</v>
      </c>
      <c r="K6261" s="6">
        <f t="shared" si="585"/>
        <v>-2.0282291930663501</v>
      </c>
      <c r="L6261">
        <v>3.4556329872788602E-2</v>
      </c>
      <c r="M6261" s="3">
        <f t="shared" si="586"/>
        <v>-1.72708070076475</v>
      </c>
      <c r="N6261" s="6">
        <f t="shared" si="587"/>
        <v>-3.3105724443046354</v>
      </c>
      <c r="O6261">
        <v>4.8408433048865198E-4</v>
      </c>
      <c r="P6261" s="5">
        <v>6260</v>
      </c>
      <c r="Q6261">
        <v>0.128</v>
      </c>
      <c r="R6261" s="5">
        <v>4602</v>
      </c>
      <c r="S6261">
        <v>0.35899999999999999</v>
      </c>
      <c r="T6261" s="5">
        <v>5609</v>
      </c>
      <c r="U6261">
        <v>0.219</v>
      </c>
    </row>
    <row r="6262" spans="1:21" x14ac:dyDescent="0.2">
      <c r="A6262" t="s">
        <v>840</v>
      </c>
      <c r="B6262" t="s">
        <v>841</v>
      </c>
      <c r="C6262">
        <v>1737</v>
      </c>
      <c r="D6262">
        <v>3.6940261872832498</v>
      </c>
      <c r="E6262">
        <v>4.7240347928345798</v>
      </c>
      <c r="F6262">
        <v>-1.03000860555134</v>
      </c>
      <c r="G6262" s="3">
        <f t="shared" si="582"/>
        <v>-3.6940261872832498</v>
      </c>
      <c r="H6262" s="6">
        <f t="shared" si="583"/>
        <v>-12.942336496308618</v>
      </c>
      <c r="I6262" s="7">
        <v>2.6267897768350501E-6</v>
      </c>
      <c r="J6262" s="3">
        <f t="shared" si="584"/>
        <v>-4.7240347928345798</v>
      </c>
      <c r="K6262" s="6">
        <f t="shared" si="585"/>
        <v>-26.428722640005738</v>
      </c>
      <c r="L6262" s="7">
        <v>4.7308199901880797E-10</v>
      </c>
      <c r="M6262" s="3">
        <f t="shared" si="586"/>
        <v>1.03000860555134</v>
      </c>
      <c r="N6262" s="6">
        <f t="shared" si="587"/>
        <v>2.0420364319490423</v>
      </c>
      <c r="O6262">
        <v>0.236080391108482</v>
      </c>
      <c r="P6262" s="5">
        <v>6261</v>
      </c>
      <c r="Q6262">
        <v>0.128</v>
      </c>
      <c r="R6262" s="5">
        <v>3176</v>
      </c>
      <c r="S6262">
        <v>0.55700000000000005</v>
      </c>
      <c r="T6262" s="5">
        <v>6439</v>
      </c>
      <c r="U6262">
        <v>0.10299999999999999</v>
      </c>
    </row>
    <row r="6263" spans="1:21" x14ac:dyDescent="0.2">
      <c r="A6263" t="s">
        <v>1586</v>
      </c>
      <c r="B6263" t="s">
        <v>18</v>
      </c>
      <c r="C6263">
        <v>3600</v>
      </c>
      <c r="D6263">
        <v>2.1715895069144602</v>
      </c>
      <c r="E6263">
        <v>0.73498610810423703</v>
      </c>
      <c r="F6263">
        <v>1.43660339881023</v>
      </c>
      <c r="G6263" s="3">
        <f t="shared" si="582"/>
        <v>-2.1715895069144602</v>
      </c>
      <c r="H6263" s="6">
        <f t="shared" si="583"/>
        <v>-4.5051948589386246</v>
      </c>
      <c r="I6263" s="7">
        <v>7.5622540953602501E-7</v>
      </c>
      <c r="J6263" s="3">
        <f t="shared" si="584"/>
        <v>-0.73498610810423703</v>
      </c>
      <c r="K6263" s="6">
        <f t="shared" si="585"/>
        <v>-1.6643814428033006</v>
      </c>
      <c r="L6263">
        <v>9.8670392535489898E-2</v>
      </c>
      <c r="M6263" s="3">
        <f t="shared" si="586"/>
        <v>-1.43660339881023</v>
      </c>
      <c r="N6263" s="6">
        <f t="shared" si="587"/>
        <v>-2.7068283405939639</v>
      </c>
      <c r="O6263">
        <v>1.26883432732105E-3</v>
      </c>
      <c r="P6263" s="5">
        <v>6262</v>
      </c>
      <c r="Q6263">
        <v>0.128</v>
      </c>
      <c r="R6263" s="5">
        <v>5247</v>
      </c>
      <c r="S6263">
        <v>0.26900000000000002</v>
      </c>
      <c r="T6263" s="5">
        <v>5798</v>
      </c>
      <c r="U6263">
        <v>0.192</v>
      </c>
    </row>
    <row r="6264" spans="1:21" x14ac:dyDescent="0.2">
      <c r="A6264" t="s">
        <v>957</v>
      </c>
      <c r="B6264" t="s">
        <v>958</v>
      </c>
      <c r="C6264">
        <v>2097</v>
      </c>
      <c r="D6264">
        <v>1.7907020029760701</v>
      </c>
      <c r="E6264">
        <v>2.4228862830016702</v>
      </c>
      <c r="F6264">
        <v>-0.63218428002560101</v>
      </c>
      <c r="G6264" s="3">
        <f t="shared" si="582"/>
        <v>-1.7907020029760701</v>
      </c>
      <c r="H6264" s="6">
        <f t="shared" si="583"/>
        <v>-3.4598320401631124</v>
      </c>
      <c r="I6264" s="7">
        <v>6.7534977403834403E-5</v>
      </c>
      <c r="J6264" s="3">
        <f t="shared" si="584"/>
        <v>-2.4228862830016702</v>
      </c>
      <c r="K6264" s="6">
        <f t="shared" si="585"/>
        <v>-5.3624276690813701</v>
      </c>
      <c r="L6264" s="7">
        <v>1.8600716397228801E-8</v>
      </c>
      <c r="M6264" s="3">
        <f t="shared" si="586"/>
        <v>0.63218428002560101</v>
      </c>
      <c r="N6264" s="6">
        <f t="shared" si="587"/>
        <v>1.5499098241857325</v>
      </c>
      <c r="O6264">
        <v>0.19998504082686</v>
      </c>
      <c r="P6264" s="5">
        <v>6263</v>
      </c>
      <c r="Q6264">
        <v>0.127</v>
      </c>
      <c r="R6264" s="5">
        <v>5387</v>
      </c>
      <c r="S6264">
        <v>0.249</v>
      </c>
      <c r="T6264" s="5">
        <v>6335</v>
      </c>
      <c r="U6264">
        <v>0.11700000000000001</v>
      </c>
    </row>
    <row r="6265" spans="1:21" x14ac:dyDescent="0.2">
      <c r="A6265" t="s">
        <v>1192</v>
      </c>
      <c r="B6265" t="s">
        <v>18</v>
      </c>
      <c r="C6265">
        <v>1737</v>
      </c>
      <c r="D6265">
        <v>-0.64754395465054704</v>
      </c>
      <c r="E6265">
        <v>-0.98285022719971304</v>
      </c>
      <c r="F6265">
        <v>0.33530627254916601</v>
      </c>
      <c r="G6265" s="3">
        <f t="shared" si="582"/>
        <v>0.64754395465054704</v>
      </c>
      <c r="H6265" s="6">
        <f t="shared" si="583"/>
        <v>1.5664991149975445</v>
      </c>
      <c r="I6265">
        <v>7.6141781584535204E-2</v>
      </c>
      <c r="J6265" s="3">
        <f t="shared" si="584"/>
        <v>0.98285022719971304</v>
      </c>
      <c r="K6265" s="6">
        <f t="shared" si="585"/>
        <v>1.976366116704501</v>
      </c>
      <c r="L6265">
        <v>3.3017001428401302E-3</v>
      </c>
      <c r="M6265" s="3">
        <f t="shared" si="586"/>
        <v>-0.33530627254916601</v>
      </c>
      <c r="N6265" s="6">
        <f t="shared" si="587"/>
        <v>-1.2616452175318331</v>
      </c>
      <c r="O6265">
        <v>0.37548192971626798</v>
      </c>
      <c r="P6265" s="5">
        <v>6264</v>
      </c>
      <c r="Q6265">
        <v>0.127</v>
      </c>
      <c r="R6265" s="5">
        <v>6503</v>
      </c>
      <c r="S6265">
        <v>9.4E-2</v>
      </c>
      <c r="T6265" s="5">
        <v>6135</v>
      </c>
      <c r="U6265">
        <v>0.14499999999999999</v>
      </c>
    </row>
    <row r="6266" spans="1:21" x14ac:dyDescent="0.2">
      <c r="A6266" t="s">
        <v>1585</v>
      </c>
      <c r="B6266" t="s">
        <v>18</v>
      </c>
      <c r="C6266">
        <v>993</v>
      </c>
      <c r="D6266">
        <v>0.31416080561023002</v>
      </c>
      <c r="E6266">
        <v>-0.92654551581882505</v>
      </c>
      <c r="F6266">
        <v>1.2407063214290499</v>
      </c>
      <c r="G6266" s="3">
        <f t="shared" si="582"/>
        <v>-0.31416080561023002</v>
      </c>
      <c r="H6266" s="6">
        <f t="shared" si="583"/>
        <v>-1.2432882405194154</v>
      </c>
      <c r="I6266">
        <v>0.64969360808471399</v>
      </c>
      <c r="J6266" s="3">
        <f t="shared" si="584"/>
        <v>0.92654551581882505</v>
      </c>
      <c r="K6266" s="6">
        <f t="shared" si="585"/>
        <v>1.9007193351128322</v>
      </c>
      <c r="L6266">
        <v>0.10865407811237</v>
      </c>
      <c r="M6266" s="3">
        <f t="shared" si="586"/>
        <v>-1.2407063214290499</v>
      </c>
      <c r="N6266" s="6">
        <f t="shared" si="587"/>
        <v>-2.3631419978736576</v>
      </c>
      <c r="O6266">
        <v>3.7074646059701399E-2</v>
      </c>
      <c r="P6266" s="5">
        <v>6265</v>
      </c>
      <c r="Q6266">
        <v>0.127</v>
      </c>
      <c r="R6266" s="5">
        <v>6276</v>
      </c>
      <c r="S6266">
        <v>0.126</v>
      </c>
      <c r="T6266" s="5">
        <v>5803</v>
      </c>
      <c r="U6266">
        <v>0.192</v>
      </c>
    </row>
    <row r="6267" spans="1:21" x14ac:dyDescent="0.2">
      <c r="A6267" t="s">
        <v>1681</v>
      </c>
      <c r="B6267" t="s">
        <v>1199</v>
      </c>
      <c r="C6267">
        <v>2769</v>
      </c>
      <c r="D6267">
        <v>1.0822296897311501</v>
      </c>
      <c r="E6267">
        <v>-0.48521243269270298</v>
      </c>
      <c r="F6267">
        <v>1.5674421224238499</v>
      </c>
      <c r="G6267" s="3">
        <f t="shared" si="582"/>
        <v>-1.0822296897311501</v>
      </c>
      <c r="H6267" s="6">
        <f t="shared" si="583"/>
        <v>-2.1173058566200895</v>
      </c>
      <c r="I6267" s="7">
        <v>7.9095629812945002E-5</v>
      </c>
      <c r="J6267" s="3">
        <f t="shared" si="584"/>
        <v>0.48521243269270298</v>
      </c>
      <c r="K6267" s="6">
        <f t="shared" si="585"/>
        <v>1.3997919657593605</v>
      </c>
      <c r="L6267">
        <v>6.98987285058775E-2</v>
      </c>
      <c r="M6267" s="3">
        <f t="shared" si="586"/>
        <v>-1.5674421224238499</v>
      </c>
      <c r="N6267" s="6">
        <f t="shared" si="587"/>
        <v>-2.963787727152035</v>
      </c>
      <c r="O6267" s="7">
        <v>3.1820615192911499E-9</v>
      </c>
      <c r="P6267" s="5">
        <v>6266</v>
      </c>
      <c r="Q6267">
        <v>0.127</v>
      </c>
      <c r="R6267" s="5">
        <v>5981</v>
      </c>
      <c r="S6267">
        <v>0.16700000000000001</v>
      </c>
      <c r="T6267" s="5">
        <v>5720</v>
      </c>
      <c r="U6267">
        <v>0.20300000000000001</v>
      </c>
    </row>
    <row r="6268" spans="1:21" x14ac:dyDescent="0.2">
      <c r="A6268" t="s">
        <v>1013</v>
      </c>
      <c r="B6268" t="s">
        <v>18</v>
      </c>
      <c r="C6268">
        <v>1728</v>
      </c>
      <c r="D6268">
        <v>2.0500268931376602</v>
      </c>
      <c r="E6268">
        <v>2.4375923600315299</v>
      </c>
      <c r="F6268">
        <v>-0.38756546689386601</v>
      </c>
      <c r="G6268" s="3">
        <f t="shared" si="582"/>
        <v>-2.0500268931376602</v>
      </c>
      <c r="H6268" s="6">
        <f t="shared" si="583"/>
        <v>-4.1411368891752049</v>
      </c>
      <c r="I6268" s="7">
        <v>5.9382179608730497E-6</v>
      </c>
      <c r="J6268" s="3">
        <f t="shared" si="584"/>
        <v>-2.4375923600315299</v>
      </c>
      <c r="K6268" s="6">
        <f t="shared" si="585"/>
        <v>-5.4173689917089902</v>
      </c>
      <c r="L6268" s="7">
        <v>2.2247383829681001E-8</v>
      </c>
      <c r="M6268" s="3">
        <f t="shared" si="586"/>
        <v>0.38756546689386601</v>
      </c>
      <c r="N6268" s="6">
        <f t="shared" si="587"/>
        <v>1.3081839931130503</v>
      </c>
      <c r="O6268">
        <v>0.46068539083002902</v>
      </c>
      <c r="P6268" s="5">
        <v>6267</v>
      </c>
      <c r="Q6268">
        <v>0.127</v>
      </c>
      <c r="R6268" s="5">
        <v>5248</v>
      </c>
      <c r="S6268">
        <v>0.26900000000000002</v>
      </c>
      <c r="T6268" s="5">
        <v>6289</v>
      </c>
      <c r="U6268">
        <v>0.124</v>
      </c>
    </row>
    <row r="6269" spans="1:21" x14ac:dyDescent="0.2">
      <c r="A6269" t="s">
        <v>967</v>
      </c>
      <c r="B6269" t="s">
        <v>18</v>
      </c>
      <c r="C6269">
        <v>447</v>
      </c>
      <c r="D6269">
        <v>0.44851984787042598</v>
      </c>
      <c r="E6269">
        <v>1.0192137305025</v>
      </c>
      <c r="F6269">
        <v>-0.57069388263207799</v>
      </c>
      <c r="G6269" s="3">
        <f t="shared" si="582"/>
        <v>-0.44851984787042598</v>
      </c>
      <c r="H6269" s="6">
        <f t="shared" si="583"/>
        <v>-1.3646394683198462</v>
      </c>
      <c r="I6269">
        <v>0.55263985191064102</v>
      </c>
      <c r="J6269" s="3">
        <f t="shared" si="584"/>
        <v>-1.0192137305025</v>
      </c>
      <c r="K6269" s="6">
        <f t="shared" si="585"/>
        <v>-2.0268140438799769</v>
      </c>
      <c r="L6269">
        <v>0.119483375692558</v>
      </c>
      <c r="M6269" s="3">
        <f t="shared" si="586"/>
        <v>0.57069388263207799</v>
      </c>
      <c r="N6269" s="6">
        <f t="shared" si="587"/>
        <v>1.4852377429588861</v>
      </c>
      <c r="O6269">
        <v>0.44003916357501</v>
      </c>
      <c r="P6269" s="5">
        <v>6268</v>
      </c>
      <c r="Q6269">
        <v>0.127</v>
      </c>
      <c r="R6269" s="5">
        <v>6171</v>
      </c>
      <c r="S6269">
        <v>0.14000000000000001</v>
      </c>
      <c r="T6269" s="5">
        <v>6330</v>
      </c>
      <c r="U6269">
        <v>0.11799999999999999</v>
      </c>
    </row>
    <row r="6270" spans="1:21" x14ac:dyDescent="0.2">
      <c r="A6270" t="s">
        <v>1517</v>
      </c>
      <c r="B6270" t="s">
        <v>1278</v>
      </c>
      <c r="C6270">
        <v>3201</v>
      </c>
      <c r="D6270">
        <v>-0.13307651921901301</v>
      </c>
      <c r="E6270">
        <v>-1.4999853910485801</v>
      </c>
      <c r="F6270">
        <v>1.3669088718295599</v>
      </c>
      <c r="G6270" s="3">
        <f t="shared" si="582"/>
        <v>0.13307651921901301</v>
      </c>
      <c r="H6270" s="6">
        <f t="shared" si="583"/>
        <v>1.0966297512795473</v>
      </c>
      <c r="I6270">
        <v>0.80179119753582095</v>
      </c>
      <c r="J6270" s="3">
        <f t="shared" si="584"/>
        <v>1.4999853910485801</v>
      </c>
      <c r="K6270" s="6">
        <f t="shared" si="585"/>
        <v>2.8283984838040079</v>
      </c>
      <c r="L6270">
        <v>2.2155195806749901E-4</v>
      </c>
      <c r="M6270" s="3">
        <f t="shared" si="586"/>
        <v>-1.3669088718295599</v>
      </c>
      <c r="N6270" s="6">
        <f t="shared" si="587"/>
        <v>-2.5791735820625141</v>
      </c>
      <c r="O6270">
        <v>1.1520924483501801E-3</v>
      </c>
      <c r="P6270" s="5">
        <v>6269</v>
      </c>
      <c r="Q6270">
        <v>0.127</v>
      </c>
      <c r="R6270" s="5">
        <v>6423</v>
      </c>
      <c r="S6270">
        <v>0.105</v>
      </c>
      <c r="T6270" s="5">
        <v>5857</v>
      </c>
      <c r="U6270">
        <v>0.184</v>
      </c>
    </row>
    <row r="6271" spans="1:21" x14ac:dyDescent="0.2">
      <c r="A6271" t="s">
        <v>5450</v>
      </c>
      <c r="B6271" t="s">
        <v>18</v>
      </c>
      <c r="C6271">
        <v>2409</v>
      </c>
      <c r="D6271">
        <v>0.87733204016670996</v>
      </c>
      <c r="E6271">
        <v>-3.4576671817098799</v>
      </c>
      <c r="F6271">
        <v>4.3349992218765898</v>
      </c>
      <c r="G6271" s="3">
        <f t="shared" si="582"/>
        <v>-0.87733204016670996</v>
      </c>
      <c r="H6271" s="6">
        <f t="shared" si="583"/>
        <v>-1.8369750607330066</v>
      </c>
      <c r="I6271">
        <v>9.5106480642356397E-2</v>
      </c>
      <c r="J6271" s="3">
        <f t="shared" si="584"/>
        <v>3.4576671817098799</v>
      </c>
      <c r="K6271" s="6">
        <f t="shared" si="585"/>
        <v>10.986555064054883</v>
      </c>
      <c r="L6271" s="7">
        <v>1.4330408136799399E-13</v>
      </c>
      <c r="M6271" s="3">
        <f t="shared" si="586"/>
        <v>-4.3349992218765898</v>
      </c>
      <c r="N6271" s="6">
        <f t="shared" si="587"/>
        <v>-20.182027656038741</v>
      </c>
      <c r="O6271" s="7">
        <v>7.79289299219453E-20</v>
      </c>
      <c r="P6271" s="5">
        <v>6270</v>
      </c>
      <c r="Q6271">
        <v>0.127</v>
      </c>
      <c r="R6271" s="5">
        <v>6066</v>
      </c>
      <c r="S6271">
        <v>0.155</v>
      </c>
      <c r="T6271" s="5">
        <v>2691</v>
      </c>
      <c r="U6271">
        <v>0.625</v>
      </c>
    </row>
    <row r="6272" spans="1:21" x14ac:dyDescent="0.2">
      <c r="A6272" t="s">
        <v>866</v>
      </c>
      <c r="B6272" t="s">
        <v>18</v>
      </c>
      <c r="C6272">
        <v>1773</v>
      </c>
      <c r="D6272">
        <v>6.3310333367809104</v>
      </c>
      <c r="E6272">
        <v>7.2786229713309698</v>
      </c>
      <c r="F6272">
        <v>-0.94758963455006595</v>
      </c>
      <c r="G6272" s="3">
        <f t="shared" si="582"/>
        <v>-6.3310333367809104</v>
      </c>
      <c r="H6272" s="6">
        <f t="shared" si="583"/>
        <v>-80.506498463477755</v>
      </c>
      <c r="I6272" s="7">
        <v>8.6855290669387303E-64</v>
      </c>
      <c r="J6272" s="3">
        <f t="shared" si="584"/>
        <v>-7.2786229713309698</v>
      </c>
      <c r="K6272" s="6">
        <f t="shared" si="585"/>
        <v>-155.26867305952933</v>
      </c>
      <c r="L6272" s="7">
        <v>3.9525483332484999E-83</v>
      </c>
      <c r="M6272" s="3">
        <f t="shared" si="586"/>
        <v>0.94758963455006595</v>
      </c>
      <c r="N6272" s="6">
        <f t="shared" si="587"/>
        <v>1.9286476995390454</v>
      </c>
      <c r="O6272">
        <v>2.6526643366864899E-2</v>
      </c>
      <c r="P6272" s="5">
        <v>6271</v>
      </c>
      <c r="Q6272">
        <v>0.126</v>
      </c>
      <c r="R6272" s="5">
        <v>848</v>
      </c>
      <c r="S6272">
        <v>0.88200000000000001</v>
      </c>
      <c r="T6272" s="5">
        <v>6415</v>
      </c>
      <c r="U6272">
        <v>0.106</v>
      </c>
    </row>
    <row r="6273" spans="1:21" x14ac:dyDescent="0.2">
      <c r="A6273" t="s">
        <v>1558</v>
      </c>
      <c r="B6273" t="s">
        <v>18</v>
      </c>
      <c r="C6273">
        <v>894</v>
      </c>
      <c r="D6273">
        <v>0.75925765400532097</v>
      </c>
      <c r="E6273">
        <v>-0.53349972850710303</v>
      </c>
      <c r="F6273">
        <v>1.2927573825124199</v>
      </c>
      <c r="G6273" s="3">
        <f t="shared" si="582"/>
        <v>-0.75925765400532097</v>
      </c>
      <c r="H6273" s="6">
        <f t="shared" si="583"/>
        <v>-1.6926194547520736</v>
      </c>
      <c r="I6273">
        <v>0.19776852673725401</v>
      </c>
      <c r="J6273" s="3">
        <f t="shared" si="584"/>
        <v>0.53349972850710303</v>
      </c>
      <c r="K6273" s="6">
        <f t="shared" si="585"/>
        <v>1.4474361698117617</v>
      </c>
      <c r="L6273">
        <v>0.33989675365428201</v>
      </c>
      <c r="M6273" s="3">
        <f t="shared" si="586"/>
        <v>-1.2927573825124199</v>
      </c>
      <c r="N6273" s="6">
        <f t="shared" si="587"/>
        <v>-2.4499586205352069</v>
      </c>
      <c r="O6273">
        <v>2.0211784165013399E-2</v>
      </c>
      <c r="P6273" s="5">
        <v>6272</v>
      </c>
      <c r="Q6273">
        <v>0.126</v>
      </c>
      <c r="R6273" s="5">
        <v>6138</v>
      </c>
      <c r="S6273">
        <v>0.14499999999999999</v>
      </c>
      <c r="T6273" s="5">
        <v>5821</v>
      </c>
      <c r="U6273">
        <v>0.189</v>
      </c>
    </row>
    <row r="6274" spans="1:21" x14ac:dyDescent="0.2">
      <c r="A6274" t="s">
        <v>2388</v>
      </c>
      <c r="B6274" t="s">
        <v>18</v>
      </c>
      <c r="C6274">
        <v>3828</v>
      </c>
      <c r="D6274">
        <v>1.6465600425782201</v>
      </c>
      <c r="E6274">
        <v>-0.73987399644558105</v>
      </c>
      <c r="F6274">
        <v>2.3864340390238001</v>
      </c>
      <c r="G6274" s="3">
        <f t="shared" ref="G6274:G6337" si="588">D6274*-1</f>
        <v>-1.6465600425782201</v>
      </c>
      <c r="H6274" s="6">
        <f t="shared" ref="H6274:H6337" si="589">IF(G6274&lt;0,(2^ABS(G6274))*-1,2^G6274)</f>
        <v>-3.130862266555702</v>
      </c>
      <c r="I6274">
        <v>7.4306411318312497E-4</v>
      </c>
      <c r="J6274" s="3">
        <f t="shared" ref="J6274:J6337" si="590">E6274*-1</f>
        <v>0.73987399644558105</v>
      </c>
      <c r="K6274" s="6">
        <f t="shared" ref="K6274:K6337" si="591">IF(J6274&lt;0,(2^ABS(J6274))*-1,2^J6274)</f>
        <v>1.6700299737249265</v>
      </c>
      <c r="L6274">
        <v>0.130255272153118</v>
      </c>
      <c r="M6274" s="3">
        <f t="shared" ref="M6274:M6337" si="592">F6274*-1</f>
        <v>-2.3864340390238001</v>
      </c>
      <c r="N6274" s="6">
        <f t="shared" ref="N6274:N6337" si="593">IF(M6274&lt;0,(2^ABS(M6274))*-1,2^M6274)</f>
        <v>-5.2286338287523781</v>
      </c>
      <c r="O6274" s="7">
        <v>4.7970592748053899E-7</v>
      </c>
      <c r="P6274" s="5">
        <v>6273</v>
      </c>
      <c r="Q6274">
        <v>0.126</v>
      </c>
      <c r="R6274" s="5">
        <v>5729</v>
      </c>
      <c r="S6274">
        <v>0.20200000000000001</v>
      </c>
      <c r="T6274" s="5">
        <v>5141</v>
      </c>
      <c r="U6274">
        <v>0.28399999999999997</v>
      </c>
    </row>
    <row r="6275" spans="1:21" x14ac:dyDescent="0.2">
      <c r="A6275" t="s">
        <v>1198</v>
      </c>
      <c r="B6275" t="s">
        <v>1199</v>
      </c>
      <c r="C6275">
        <v>2196</v>
      </c>
      <c r="D6275">
        <v>0.37408251227440797</v>
      </c>
      <c r="E6275">
        <v>-5.5792262724321903E-2</v>
      </c>
      <c r="F6275">
        <v>0.42987477499873</v>
      </c>
      <c r="G6275" s="3">
        <f t="shared" si="588"/>
        <v>-0.37408251227440797</v>
      </c>
      <c r="H6275" s="6">
        <f t="shared" si="589"/>
        <v>-1.2960150864994253</v>
      </c>
      <c r="I6275">
        <v>0.37591648282526202</v>
      </c>
      <c r="J6275" s="3">
        <f t="shared" si="590"/>
        <v>5.5792262724321903E-2</v>
      </c>
      <c r="K6275" s="6">
        <f t="shared" si="591"/>
        <v>1.039429754302972</v>
      </c>
      <c r="L6275">
        <v>0.89543307238999503</v>
      </c>
      <c r="M6275" s="3">
        <f t="shared" si="592"/>
        <v>-0.42987477499873</v>
      </c>
      <c r="N6275" s="6">
        <f t="shared" si="593"/>
        <v>-1.3471166429330428</v>
      </c>
      <c r="O6275">
        <v>0.29801259744734598</v>
      </c>
      <c r="P6275" s="5">
        <v>6274</v>
      </c>
      <c r="Q6275">
        <v>0.126</v>
      </c>
      <c r="R6275" s="5">
        <v>6281</v>
      </c>
      <c r="S6275">
        <v>0.125</v>
      </c>
      <c r="T6275" s="5">
        <v>6133</v>
      </c>
      <c r="U6275">
        <v>0.14599999999999999</v>
      </c>
    </row>
    <row r="6276" spans="1:21" x14ac:dyDescent="0.2">
      <c r="A6276" t="s">
        <v>1903</v>
      </c>
      <c r="B6276" t="s">
        <v>1189</v>
      </c>
      <c r="C6276">
        <v>3279</v>
      </c>
      <c r="D6276">
        <v>1.5103447611702601</v>
      </c>
      <c r="E6276">
        <v>-0.44825742740622998</v>
      </c>
      <c r="F6276">
        <v>1.9586021885764899</v>
      </c>
      <c r="G6276" s="3">
        <f t="shared" si="588"/>
        <v>-1.5103447611702601</v>
      </c>
      <c r="H6276" s="6">
        <f t="shared" si="589"/>
        <v>-2.8487810837379994</v>
      </c>
      <c r="I6276">
        <v>9.8169778811251006E-4</v>
      </c>
      <c r="J6276" s="3">
        <f t="shared" si="590"/>
        <v>0.44825742740622998</v>
      </c>
      <c r="K6276" s="6">
        <f t="shared" si="591"/>
        <v>1.3643912684264279</v>
      </c>
      <c r="L6276">
        <v>0.34125116827484098</v>
      </c>
      <c r="M6276" s="3">
        <f t="shared" si="592"/>
        <v>-1.9586021885764899</v>
      </c>
      <c r="N6276" s="6">
        <f t="shared" si="593"/>
        <v>-3.8868520363105028</v>
      </c>
      <c r="O6276" s="7">
        <v>1.20040237475269E-5</v>
      </c>
      <c r="P6276" s="5">
        <v>6275</v>
      </c>
      <c r="Q6276">
        <v>0.126</v>
      </c>
      <c r="R6276" s="5">
        <v>5828</v>
      </c>
      <c r="S6276">
        <v>0.188</v>
      </c>
      <c r="T6276" s="5">
        <v>5535</v>
      </c>
      <c r="U6276">
        <v>0.22900000000000001</v>
      </c>
    </row>
    <row r="6277" spans="1:21" x14ac:dyDescent="0.2">
      <c r="A6277" t="s">
        <v>1200</v>
      </c>
      <c r="B6277" t="s">
        <v>18</v>
      </c>
      <c r="C6277">
        <v>1191</v>
      </c>
      <c r="D6277">
        <v>-0.70953706385360404</v>
      </c>
      <c r="E6277">
        <v>-1.1884804652684799</v>
      </c>
      <c r="F6277">
        <v>0.47894340141487901</v>
      </c>
      <c r="G6277" s="3">
        <f t="shared" si="588"/>
        <v>0.70953706385360404</v>
      </c>
      <c r="H6277" s="6">
        <f t="shared" si="589"/>
        <v>1.6352792997786876</v>
      </c>
      <c r="I6277">
        <v>0.138225386460998</v>
      </c>
      <c r="J6277" s="3">
        <f t="shared" si="590"/>
        <v>1.1884804652684799</v>
      </c>
      <c r="K6277" s="6">
        <f t="shared" si="591"/>
        <v>2.2791256524547503</v>
      </c>
      <c r="L6277">
        <v>6.0648517922364401E-3</v>
      </c>
      <c r="M6277" s="3">
        <f t="shared" si="592"/>
        <v>-0.47894340141487901</v>
      </c>
      <c r="N6277" s="6">
        <f t="shared" si="593"/>
        <v>-1.3937225602765249</v>
      </c>
      <c r="O6277">
        <v>0.32053257472214403</v>
      </c>
      <c r="P6277" s="5">
        <v>6276</v>
      </c>
      <c r="Q6277">
        <v>0.126</v>
      </c>
      <c r="R6277" s="5">
        <v>6557</v>
      </c>
      <c r="S6277">
        <v>8.6999999999999994E-2</v>
      </c>
      <c r="T6277" s="5">
        <v>6130</v>
      </c>
      <c r="U6277">
        <v>0.14599999999999999</v>
      </c>
    </row>
    <row r="6278" spans="1:21" x14ac:dyDescent="0.2">
      <c r="A6278" t="s">
        <v>1342</v>
      </c>
      <c r="B6278" t="s">
        <v>1343</v>
      </c>
      <c r="C6278">
        <v>942</v>
      </c>
      <c r="D6278">
        <v>-1.0194295295836799</v>
      </c>
      <c r="E6278">
        <v>-1.8746639164277601</v>
      </c>
      <c r="F6278">
        <v>0.85523438684407804</v>
      </c>
      <c r="G6278" s="3">
        <f t="shared" si="588"/>
        <v>1.0194295295836799</v>
      </c>
      <c r="H6278" s="6">
        <f t="shared" si="589"/>
        <v>2.0271172384635414</v>
      </c>
      <c r="I6278">
        <v>0.27409203568089002</v>
      </c>
      <c r="J6278" s="3">
        <f t="shared" si="590"/>
        <v>1.8746639164277601</v>
      </c>
      <c r="K6278" s="6">
        <f t="shared" si="591"/>
        <v>3.6671617882359597</v>
      </c>
      <c r="L6278">
        <v>2.4768625864150101E-2</v>
      </c>
      <c r="M6278" s="3">
        <f t="shared" si="592"/>
        <v>-0.85523438684407804</v>
      </c>
      <c r="N6278" s="6">
        <f t="shared" si="593"/>
        <v>-1.8090526382260401</v>
      </c>
      <c r="O6278">
        <v>0.35957449456392998</v>
      </c>
      <c r="P6278" s="5">
        <v>6277</v>
      </c>
      <c r="Q6278">
        <v>0.126</v>
      </c>
      <c r="R6278" s="5">
        <v>6643</v>
      </c>
      <c r="S6278">
        <v>7.4999999999999997E-2</v>
      </c>
      <c r="T6278" s="5">
        <v>5999</v>
      </c>
      <c r="U6278">
        <v>0.16400000000000001</v>
      </c>
    </row>
    <row r="6279" spans="1:21" x14ac:dyDescent="0.2">
      <c r="A6279" t="s">
        <v>1823</v>
      </c>
      <c r="B6279" t="s">
        <v>18</v>
      </c>
      <c r="C6279">
        <v>1479</v>
      </c>
      <c r="D6279">
        <v>2.7808237617612099</v>
      </c>
      <c r="E6279">
        <v>0.89276888632427098</v>
      </c>
      <c r="F6279">
        <v>1.88805487543694</v>
      </c>
      <c r="G6279" s="3">
        <f t="shared" si="588"/>
        <v>-2.7808237617612099</v>
      </c>
      <c r="H6279" s="6">
        <f t="shared" si="589"/>
        <v>-6.8724464568471095</v>
      </c>
      <c r="I6279" s="7">
        <v>7.6094687703110293E-12</v>
      </c>
      <c r="J6279" s="3">
        <f t="shared" si="590"/>
        <v>-0.89276888632427098</v>
      </c>
      <c r="K6279" s="6">
        <f t="shared" si="591"/>
        <v>-1.8567362394540086</v>
      </c>
      <c r="L6279">
        <v>2.7547012748449302E-2</v>
      </c>
      <c r="M6279" s="3">
        <f t="shared" si="592"/>
        <v>-1.88805487543694</v>
      </c>
      <c r="N6279" s="6">
        <f t="shared" si="593"/>
        <v>-3.70135849713798</v>
      </c>
      <c r="O6279" s="7">
        <v>4.5587044035885601E-6</v>
      </c>
      <c r="P6279" s="5">
        <v>6278</v>
      </c>
      <c r="Q6279">
        <v>0.125</v>
      </c>
      <c r="R6279" s="5">
        <v>4714</v>
      </c>
      <c r="S6279">
        <v>0.34300000000000003</v>
      </c>
      <c r="T6279" s="5">
        <v>5597</v>
      </c>
      <c r="U6279">
        <v>0.22</v>
      </c>
    </row>
    <row r="6280" spans="1:21" x14ac:dyDescent="0.2">
      <c r="A6280" t="s">
        <v>4149</v>
      </c>
      <c r="B6280" t="s">
        <v>2765</v>
      </c>
      <c r="C6280">
        <v>1605</v>
      </c>
      <c r="D6280">
        <v>-0.37866223467792698</v>
      </c>
      <c r="E6280">
        <v>-3.7332944201472</v>
      </c>
      <c r="F6280">
        <v>3.35463218546928</v>
      </c>
      <c r="G6280" s="3">
        <f t="shared" si="588"/>
        <v>0.37866223467792698</v>
      </c>
      <c r="H6280" s="6">
        <f t="shared" si="589"/>
        <v>1.300135721733527</v>
      </c>
      <c r="I6280">
        <v>0.57480138165776096</v>
      </c>
      <c r="J6280" s="3">
        <f t="shared" si="590"/>
        <v>3.7332944201472</v>
      </c>
      <c r="K6280" s="6">
        <f t="shared" si="591"/>
        <v>13.299447613228155</v>
      </c>
      <c r="L6280" s="7">
        <v>4.6680342466414499E-12</v>
      </c>
      <c r="M6280" s="3">
        <f t="shared" si="592"/>
        <v>-3.35463218546928</v>
      </c>
      <c r="N6280" s="6">
        <f t="shared" si="593"/>
        <v>-10.229276367774505</v>
      </c>
      <c r="O6280" s="7">
        <v>1.03273314735021E-9</v>
      </c>
      <c r="P6280" s="5">
        <v>6279</v>
      </c>
      <c r="Q6280">
        <v>0.125</v>
      </c>
      <c r="R6280" s="5">
        <v>6459</v>
      </c>
      <c r="S6280">
        <v>0.1</v>
      </c>
      <c r="T6280" s="5">
        <v>3717</v>
      </c>
      <c r="U6280">
        <v>0.48199999999999998</v>
      </c>
    </row>
    <row r="6281" spans="1:21" x14ac:dyDescent="0.2">
      <c r="A6281" t="s">
        <v>229</v>
      </c>
      <c r="B6281" t="s">
        <v>18</v>
      </c>
      <c r="C6281">
        <v>672</v>
      </c>
      <c r="D6281">
        <v>-2.3223723456588901</v>
      </c>
      <c r="E6281">
        <v>2.2340425986305998</v>
      </c>
      <c r="F6281">
        <v>-4.5564149442894903</v>
      </c>
      <c r="G6281" s="3">
        <f t="shared" si="588"/>
        <v>2.3223723456588901</v>
      </c>
      <c r="H6281" s="6">
        <f t="shared" si="589"/>
        <v>5.0015398929270773</v>
      </c>
      <c r="I6281">
        <v>1.4300458993140601E-3</v>
      </c>
      <c r="J6281" s="3">
        <f t="shared" si="590"/>
        <v>-2.2340425986305998</v>
      </c>
      <c r="K6281" s="6">
        <f t="shared" si="591"/>
        <v>-4.7045039095678192</v>
      </c>
      <c r="L6281">
        <v>1.1215921639310599E-2</v>
      </c>
      <c r="M6281" s="3">
        <f t="shared" si="592"/>
        <v>4.5564149442894903</v>
      </c>
      <c r="N6281" s="6">
        <f t="shared" si="593"/>
        <v>23.529763980134849</v>
      </c>
      <c r="O6281" s="7">
        <v>6.0639140943477399E-8</v>
      </c>
      <c r="P6281" s="5">
        <v>6280</v>
      </c>
      <c r="Q6281">
        <v>0.125</v>
      </c>
      <c r="R6281" s="5">
        <v>6804</v>
      </c>
      <c r="S6281">
        <v>5.1999999999999998E-2</v>
      </c>
      <c r="T6281" s="5">
        <v>6994</v>
      </c>
      <c r="U6281">
        <v>2.5999999999999999E-2</v>
      </c>
    </row>
    <row r="6282" spans="1:21" x14ac:dyDescent="0.2">
      <c r="A6282" t="s">
        <v>1640</v>
      </c>
      <c r="B6282" t="s">
        <v>18</v>
      </c>
      <c r="C6282">
        <v>4044</v>
      </c>
      <c r="D6282">
        <v>4.8239097278668099</v>
      </c>
      <c r="E6282">
        <v>3.2959104346433898</v>
      </c>
      <c r="F6282">
        <v>1.5279992932234201</v>
      </c>
      <c r="G6282" s="3">
        <f t="shared" si="588"/>
        <v>-4.8239097278668099</v>
      </c>
      <c r="H6282" s="6">
        <f t="shared" si="589"/>
        <v>-28.323148178622109</v>
      </c>
      <c r="I6282" s="7">
        <v>3.1765687472377702E-40</v>
      </c>
      <c r="J6282" s="3">
        <f t="shared" si="590"/>
        <v>-3.2959104346433898</v>
      </c>
      <c r="K6282" s="6">
        <f t="shared" si="591"/>
        <v>-9.821275728205217</v>
      </c>
      <c r="L6282" s="7">
        <v>5.5925526545028602E-20</v>
      </c>
      <c r="M6282" s="3">
        <f t="shared" si="592"/>
        <v>-1.5279992932234201</v>
      </c>
      <c r="N6282" s="6">
        <f t="shared" si="593"/>
        <v>-2.8838563301183289</v>
      </c>
      <c r="O6282" s="7">
        <v>6.2920773637743901E-5</v>
      </c>
      <c r="P6282" s="5">
        <v>6281</v>
      </c>
      <c r="Q6282">
        <v>0.125</v>
      </c>
      <c r="R6282" s="5">
        <v>2173</v>
      </c>
      <c r="S6282">
        <v>0.69699999999999995</v>
      </c>
      <c r="T6282" s="5">
        <v>5754</v>
      </c>
      <c r="U6282">
        <v>0.19800000000000001</v>
      </c>
    </row>
    <row r="6283" spans="1:21" x14ac:dyDescent="0.2">
      <c r="A6283" t="s">
        <v>1207</v>
      </c>
      <c r="B6283" t="s">
        <v>18</v>
      </c>
      <c r="C6283">
        <v>816</v>
      </c>
      <c r="D6283">
        <v>0.35830263876863799</v>
      </c>
      <c r="E6283">
        <v>-8.4252932899922695E-2</v>
      </c>
      <c r="F6283">
        <v>0.44255557166856102</v>
      </c>
      <c r="G6283" s="3">
        <f t="shared" si="588"/>
        <v>-0.35830263876863799</v>
      </c>
      <c r="H6283" s="6">
        <f t="shared" si="589"/>
        <v>-1.2819168077596226</v>
      </c>
      <c r="I6283">
        <v>0.44493544817994302</v>
      </c>
      <c r="J6283" s="3">
        <f t="shared" si="590"/>
        <v>8.4252932899922695E-2</v>
      </c>
      <c r="K6283" s="6">
        <f t="shared" si="591"/>
        <v>1.0601386303201592</v>
      </c>
      <c r="L6283">
        <v>0.85253034514371495</v>
      </c>
      <c r="M6283" s="3">
        <f t="shared" si="592"/>
        <v>-0.44255557166856102</v>
      </c>
      <c r="N6283" s="6">
        <f t="shared" si="593"/>
        <v>-1.3590095287626773</v>
      </c>
      <c r="O6283">
        <v>0.32908403846216699</v>
      </c>
      <c r="P6283" s="5">
        <v>6282</v>
      </c>
      <c r="Q6283">
        <v>0.125</v>
      </c>
      <c r="R6283" s="5">
        <v>6245</v>
      </c>
      <c r="S6283">
        <v>0.13</v>
      </c>
      <c r="T6283" s="5">
        <v>6124</v>
      </c>
      <c r="U6283">
        <v>0.14699999999999999</v>
      </c>
    </row>
    <row r="6284" spans="1:21" x14ac:dyDescent="0.2">
      <c r="A6284" t="s">
        <v>880</v>
      </c>
      <c r="B6284" t="s">
        <v>18</v>
      </c>
      <c r="C6284">
        <v>1665</v>
      </c>
      <c r="D6284">
        <v>-0.77478195713799003</v>
      </c>
      <c r="E6284">
        <v>0.183850754402762</v>
      </c>
      <c r="F6284">
        <v>-0.95863271154075202</v>
      </c>
      <c r="G6284" s="3">
        <f t="shared" si="588"/>
        <v>0.77478195713799003</v>
      </c>
      <c r="H6284" s="6">
        <f t="shared" si="589"/>
        <v>1.7109314488388623</v>
      </c>
      <c r="I6284">
        <v>0.179336118089617</v>
      </c>
      <c r="J6284" s="3">
        <f t="shared" si="590"/>
        <v>-0.183850754402762</v>
      </c>
      <c r="K6284" s="6">
        <f t="shared" si="591"/>
        <v>-1.1359117495864302</v>
      </c>
      <c r="L6284">
        <v>0.75723411312130295</v>
      </c>
      <c r="M6284" s="3">
        <f t="shared" si="592"/>
        <v>0.95863271154075202</v>
      </c>
      <c r="N6284" s="6">
        <f t="shared" si="593"/>
        <v>1.943467135472998</v>
      </c>
      <c r="O6284">
        <v>8.8796477805108798E-2</v>
      </c>
      <c r="P6284" s="5">
        <v>6283</v>
      </c>
      <c r="Q6284">
        <v>0.125</v>
      </c>
      <c r="R6284" s="5">
        <v>6537</v>
      </c>
      <c r="S6284">
        <v>8.8999999999999996E-2</v>
      </c>
      <c r="T6284" s="5">
        <v>6404</v>
      </c>
      <c r="U6284">
        <v>0.108</v>
      </c>
    </row>
    <row r="6285" spans="1:21" x14ac:dyDescent="0.2">
      <c r="A6285" t="s">
        <v>425</v>
      </c>
      <c r="B6285" t="s">
        <v>18</v>
      </c>
      <c r="C6285">
        <v>744</v>
      </c>
      <c r="D6285">
        <v>0.78094304231835099</v>
      </c>
      <c r="E6285">
        <v>3.9632910904541401</v>
      </c>
      <c r="F6285">
        <v>-3.1823480481357902</v>
      </c>
      <c r="G6285" s="3">
        <f t="shared" si="588"/>
        <v>-0.78094304231835099</v>
      </c>
      <c r="H6285" s="6">
        <f t="shared" si="589"/>
        <v>-1.7182536718033008</v>
      </c>
      <c r="I6285">
        <v>0.29211797806114198</v>
      </c>
      <c r="J6285" s="3">
        <f t="shared" si="590"/>
        <v>-3.9632910904541401</v>
      </c>
      <c r="K6285" s="6">
        <f t="shared" si="591"/>
        <v>-15.598020966507717</v>
      </c>
      <c r="L6285" s="7">
        <v>2.4317976130932899E-8</v>
      </c>
      <c r="M6285" s="3">
        <f t="shared" si="592"/>
        <v>3.1823480481357902</v>
      </c>
      <c r="N6285" s="6">
        <f t="shared" si="593"/>
        <v>9.0778336298491134</v>
      </c>
      <c r="O6285" s="7">
        <v>1.6230381240237701E-5</v>
      </c>
      <c r="P6285" s="5">
        <v>6284</v>
      </c>
      <c r="Q6285">
        <v>0.125</v>
      </c>
      <c r="R6285" s="5">
        <v>6160</v>
      </c>
      <c r="S6285">
        <v>0.14199999999999999</v>
      </c>
      <c r="T6285" s="5">
        <v>6813</v>
      </c>
      <c r="U6285">
        <v>5.0999999999999997E-2</v>
      </c>
    </row>
    <row r="6286" spans="1:21" x14ac:dyDescent="0.2">
      <c r="A6286" t="s">
        <v>1134</v>
      </c>
      <c r="B6286" t="s">
        <v>18</v>
      </c>
      <c r="C6286">
        <v>2394</v>
      </c>
      <c r="D6286">
        <v>4.0828334550354102</v>
      </c>
      <c r="E6286">
        <v>3.8366840884967699</v>
      </c>
      <c r="F6286">
        <v>0.246149366538643</v>
      </c>
      <c r="G6286" s="3">
        <f t="shared" si="588"/>
        <v>-4.0828334550354102</v>
      </c>
      <c r="H6286" s="6">
        <f t="shared" si="589"/>
        <v>-16.945537046303752</v>
      </c>
      <c r="I6286" s="7">
        <v>3.30166448278032E-31</v>
      </c>
      <c r="J6286" s="3">
        <f t="shared" si="590"/>
        <v>-3.8366840884967699</v>
      </c>
      <c r="K6286" s="6">
        <f t="shared" si="591"/>
        <v>-14.287524710535662</v>
      </c>
      <c r="L6286" s="7">
        <v>1.29980065266899E-28</v>
      </c>
      <c r="M6286" s="3">
        <f t="shared" si="592"/>
        <v>-0.246149366538643</v>
      </c>
      <c r="N6286" s="6">
        <f t="shared" si="593"/>
        <v>-1.1860372870472167</v>
      </c>
      <c r="O6286">
        <v>0.57359747136897299</v>
      </c>
      <c r="P6286" s="5">
        <v>6285</v>
      </c>
      <c r="Q6286">
        <v>0.124</v>
      </c>
      <c r="R6286" s="5">
        <v>3040</v>
      </c>
      <c r="S6286">
        <v>0.57599999999999996</v>
      </c>
      <c r="T6286" s="5">
        <v>6187</v>
      </c>
      <c r="U6286">
        <v>0.13800000000000001</v>
      </c>
    </row>
    <row r="6287" spans="1:21" x14ac:dyDescent="0.2">
      <c r="A6287" t="s">
        <v>3490</v>
      </c>
      <c r="B6287" t="s">
        <v>772</v>
      </c>
      <c r="C6287">
        <v>2010</v>
      </c>
      <c r="D6287">
        <v>0.143701216615889</v>
      </c>
      <c r="E6287">
        <v>-2.88816910572428</v>
      </c>
      <c r="F6287">
        <v>3.0318703223401702</v>
      </c>
      <c r="G6287" s="3">
        <f t="shared" si="588"/>
        <v>-0.143701216615889</v>
      </c>
      <c r="H6287" s="6">
        <f t="shared" si="589"/>
        <v>-1.1047356693992656</v>
      </c>
      <c r="I6287">
        <v>0.82725758300014596</v>
      </c>
      <c r="J6287" s="3">
        <f t="shared" si="590"/>
        <v>2.88816910572428</v>
      </c>
      <c r="K6287" s="6">
        <f t="shared" si="591"/>
        <v>7.4033031527803379</v>
      </c>
      <c r="L6287" s="7">
        <v>4.9276818149912902E-9</v>
      </c>
      <c r="M6287" s="3">
        <f t="shared" si="592"/>
        <v>-3.0318703223401702</v>
      </c>
      <c r="N6287" s="6">
        <f t="shared" si="593"/>
        <v>-8.1786930642524851</v>
      </c>
      <c r="O6287" s="7">
        <v>1.60596151279518E-9</v>
      </c>
      <c r="P6287" s="5">
        <v>6286</v>
      </c>
      <c r="Q6287">
        <v>0.124</v>
      </c>
      <c r="R6287" s="5">
        <v>6321</v>
      </c>
      <c r="S6287">
        <v>0.11899999999999999</v>
      </c>
      <c r="T6287" s="5">
        <v>4246</v>
      </c>
      <c r="U6287">
        <v>0.40799999999999997</v>
      </c>
    </row>
    <row r="6288" spans="1:21" x14ac:dyDescent="0.2">
      <c r="A6288" t="s">
        <v>986</v>
      </c>
      <c r="B6288" t="s">
        <v>18</v>
      </c>
      <c r="C6288">
        <v>483</v>
      </c>
      <c r="D6288">
        <v>-2.16785585463992</v>
      </c>
      <c r="E6288">
        <v>-1.86128834415206</v>
      </c>
      <c r="F6288">
        <v>-0.30656751048785702</v>
      </c>
      <c r="G6288" s="3">
        <f t="shared" si="588"/>
        <v>2.16785585463992</v>
      </c>
      <c r="H6288" s="6">
        <f t="shared" si="589"/>
        <v>4.4935506213049434</v>
      </c>
      <c r="I6288">
        <v>4.6371112796817399E-4</v>
      </c>
      <c r="J6288" s="3">
        <f t="shared" si="590"/>
        <v>1.86128834415206</v>
      </c>
      <c r="K6288" s="6">
        <f t="shared" si="591"/>
        <v>3.6333197715463115</v>
      </c>
      <c r="L6288">
        <v>1.9339214301515399E-3</v>
      </c>
      <c r="M6288" s="3">
        <f t="shared" si="592"/>
        <v>0.30656751048785702</v>
      </c>
      <c r="N6288" s="6">
        <f t="shared" si="593"/>
        <v>1.2367616680742954</v>
      </c>
      <c r="O6288">
        <v>0.63586138747708099</v>
      </c>
      <c r="P6288" s="5">
        <v>6287</v>
      </c>
      <c r="Q6288">
        <v>0.124</v>
      </c>
      <c r="R6288" s="5">
        <v>6775</v>
      </c>
      <c r="S6288">
        <v>5.6000000000000001E-2</v>
      </c>
      <c r="T6288" s="5">
        <v>6319</v>
      </c>
      <c r="U6288">
        <v>0.12</v>
      </c>
    </row>
    <row r="6289" spans="1:21" x14ac:dyDescent="0.2">
      <c r="A6289" t="s">
        <v>2012</v>
      </c>
      <c r="B6289" t="s">
        <v>18</v>
      </c>
      <c r="C6289">
        <v>567</v>
      </c>
      <c r="D6289">
        <v>5.3990236360916197E-2</v>
      </c>
      <c r="E6289">
        <v>-2.0033931314143798</v>
      </c>
      <c r="F6289">
        <v>2.0573833677753002</v>
      </c>
      <c r="G6289" s="3">
        <f t="shared" si="588"/>
        <v>-5.3990236360916197E-2</v>
      </c>
      <c r="H6289" s="6">
        <f t="shared" si="589"/>
        <v>-1.0381322448151169</v>
      </c>
      <c r="I6289">
        <v>0.933328395083308</v>
      </c>
      <c r="J6289" s="3">
        <f t="shared" si="590"/>
        <v>2.0033931314143798</v>
      </c>
      <c r="K6289" s="6">
        <f t="shared" si="591"/>
        <v>4.0094188298096158</v>
      </c>
      <c r="L6289" s="7">
        <v>6.6542304907220101E-6</v>
      </c>
      <c r="M6289" s="3">
        <f t="shared" si="592"/>
        <v>-2.0573833677753002</v>
      </c>
      <c r="N6289" s="6">
        <f t="shared" si="593"/>
        <v>-4.1623069701942681</v>
      </c>
      <c r="O6289" s="7">
        <v>7.8012182163921898E-6</v>
      </c>
      <c r="P6289" s="5">
        <v>6288</v>
      </c>
      <c r="Q6289">
        <v>0.124</v>
      </c>
      <c r="R6289" s="5">
        <v>6389</v>
      </c>
      <c r="S6289">
        <v>0.11</v>
      </c>
      <c r="T6289" s="5">
        <v>5450</v>
      </c>
      <c r="U6289">
        <v>0.24099999999999999</v>
      </c>
    </row>
    <row r="6290" spans="1:21" x14ac:dyDescent="0.2">
      <c r="A6290" t="s">
        <v>3528</v>
      </c>
      <c r="B6290" t="s">
        <v>18</v>
      </c>
      <c r="C6290">
        <v>6978</v>
      </c>
      <c r="D6290">
        <v>2.0304727557090998</v>
      </c>
      <c r="E6290">
        <v>-1.1816158174195699</v>
      </c>
      <c r="F6290">
        <v>3.2120885731286801</v>
      </c>
      <c r="G6290" s="3">
        <f t="shared" si="588"/>
        <v>-2.0304727557090998</v>
      </c>
      <c r="H6290" s="6">
        <f t="shared" si="589"/>
        <v>-4.0853870210672163</v>
      </c>
      <c r="I6290">
        <v>1.76991627397256E-3</v>
      </c>
      <c r="J6290" s="3">
        <f t="shared" si="590"/>
        <v>1.1816158174195699</v>
      </c>
      <c r="K6290" s="6">
        <f t="shared" si="591"/>
        <v>2.2683068505013897</v>
      </c>
      <c r="L6290">
        <v>6.64883515544058E-2</v>
      </c>
      <c r="M6290" s="3">
        <f t="shared" si="592"/>
        <v>-3.2120885731286801</v>
      </c>
      <c r="N6290" s="6">
        <f t="shared" si="593"/>
        <v>-9.2669113668362986</v>
      </c>
      <c r="O6290" s="7">
        <v>3.1146551460597298E-7</v>
      </c>
      <c r="P6290" s="5">
        <v>6289</v>
      </c>
      <c r="Q6290">
        <v>0.124</v>
      </c>
      <c r="R6290" s="5">
        <v>5356</v>
      </c>
      <c r="S6290">
        <v>0.254</v>
      </c>
      <c r="T6290" s="5">
        <v>4222</v>
      </c>
      <c r="U6290">
        <v>0.41199999999999998</v>
      </c>
    </row>
    <row r="6291" spans="1:21" x14ac:dyDescent="0.2">
      <c r="A6291" t="s">
        <v>1575</v>
      </c>
      <c r="B6291" t="s">
        <v>1576</v>
      </c>
      <c r="C6291">
        <v>2694</v>
      </c>
      <c r="D6291">
        <v>2.2164987508949801</v>
      </c>
      <c r="E6291">
        <v>0.70749906059948897</v>
      </c>
      <c r="F6291">
        <v>1.5089996902955001</v>
      </c>
      <c r="G6291" s="3">
        <f t="shared" si="588"/>
        <v>-2.2164987508949801</v>
      </c>
      <c r="H6291" s="6">
        <f t="shared" si="589"/>
        <v>-4.6476413757728112</v>
      </c>
      <c r="I6291" s="7">
        <v>5.6433954800340699E-6</v>
      </c>
      <c r="J6291" s="3">
        <f t="shared" si="590"/>
        <v>-0.70749906059948897</v>
      </c>
      <c r="K6291" s="6">
        <f t="shared" si="591"/>
        <v>-1.6329708758925372</v>
      </c>
      <c r="L6291">
        <v>0.153945660882675</v>
      </c>
      <c r="M6291" s="3">
        <f t="shared" si="592"/>
        <v>-1.5089996902955001</v>
      </c>
      <c r="N6291" s="6">
        <f t="shared" si="593"/>
        <v>-2.8461263114889093</v>
      </c>
      <c r="O6291">
        <v>2.3306918316068699E-3</v>
      </c>
      <c r="P6291" s="5">
        <v>6290</v>
      </c>
      <c r="Q6291">
        <v>0.124</v>
      </c>
      <c r="R6291" s="5">
        <v>5293</v>
      </c>
      <c r="S6291">
        <v>0.26300000000000001</v>
      </c>
      <c r="T6291" s="5">
        <v>5805</v>
      </c>
      <c r="U6291">
        <v>0.191</v>
      </c>
    </row>
    <row r="6292" spans="1:21" x14ac:dyDescent="0.2">
      <c r="A6292" t="s">
        <v>1069</v>
      </c>
      <c r="B6292" t="s">
        <v>18</v>
      </c>
      <c r="C6292">
        <v>918</v>
      </c>
      <c r="D6292">
        <v>3.0739496168595699</v>
      </c>
      <c r="E6292">
        <v>3.0233633936456301</v>
      </c>
      <c r="F6292">
        <v>5.0586223213941801E-2</v>
      </c>
      <c r="G6292" s="3">
        <f t="shared" si="588"/>
        <v>-3.0739496168595699</v>
      </c>
      <c r="H6292" s="6">
        <f t="shared" si="589"/>
        <v>-8.4207551550829702</v>
      </c>
      <c r="I6292" s="7">
        <v>8.0365501691270106E-9</v>
      </c>
      <c r="J6292" s="3">
        <f t="shared" si="590"/>
        <v>-3.0233633936456301</v>
      </c>
      <c r="K6292" s="6">
        <f t="shared" si="591"/>
        <v>-8.1306088667414755</v>
      </c>
      <c r="L6292" s="7">
        <v>4.5127211766842602E-9</v>
      </c>
      <c r="M6292" s="3">
        <f t="shared" si="592"/>
        <v>-5.0586223213941801E-2</v>
      </c>
      <c r="N6292" s="6">
        <f t="shared" si="593"/>
        <v>-1.0356856778006331</v>
      </c>
      <c r="O6292">
        <v>0.94636926141401201</v>
      </c>
      <c r="P6292" s="5">
        <v>6291</v>
      </c>
      <c r="Q6292">
        <v>0.124</v>
      </c>
      <c r="R6292" s="5">
        <v>4325</v>
      </c>
      <c r="S6292">
        <v>0.39700000000000002</v>
      </c>
      <c r="T6292" s="5">
        <v>6237</v>
      </c>
      <c r="U6292">
        <v>0.13100000000000001</v>
      </c>
    </row>
    <row r="6293" spans="1:21" x14ac:dyDescent="0.2">
      <c r="A6293" t="s">
        <v>1671</v>
      </c>
      <c r="B6293" t="s">
        <v>18</v>
      </c>
      <c r="C6293">
        <v>1119</v>
      </c>
      <c r="D6293">
        <v>0.54186385993582498</v>
      </c>
      <c r="E6293">
        <v>-1.09701271272721</v>
      </c>
      <c r="F6293">
        <v>1.6388765726630401</v>
      </c>
      <c r="G6293" s="3">
        <f t="shared" si="588"/>
        <v>-0.54186385993582498</v>
      </c>
      <c r="H6293" s="6">
        <f t="shared" si="589"/>
        <v>-1.4558521608797264</v>
      </c>
      <c r="I6293">
        <v>0.14433679669552699</v>
      </c>
      <c r="J6293" s="3">
        <f t="shared" si="590"/>
        <v>1.09701271272721</v>
      </c>
      <c r="K6293" s="6">
        <f t="shared" si="591"/>
        <v>2.1391130251043928</v>
      </c>
      <c r="L6293">
        <v>6.4812982317759499E-4</v>
      </c>
      <c r="M6293" s="3">
        <f t="shared" si="592"/>
        <v>-1.6388765726630401</v>
      </c>
      <c r="N6293" s="6">
        <f t="shared" si="593"/>
        <v>-3.1142323199642092</v>
      </c>
      <c r="O6293" s="7">
        <v>8.4861870006662696E-7</v>
      </c>
      <c r="P6293" s="5">
        <v>6292</v>
      </c>
      <c r="Q6293">
        <v>0.123</v>
      </c>
      <c r="R6293" s="5">
        <v>6221</v>
      </c>
      <c r="S6293">
        <v>0.13300000000000001</v>
      </c>
      <c r="T6293" s="5">
        <v>5727</v>
      </c>
      <c r="U6293">
        <v>0.20200000000000001</v>
      </c>
    </row>
    <row r="6294" spans="1:21" x14ac:dyDescent="0.2">
      <c r="A6294" t="s">
        <v>3569</v>
      </c>
      <c r="B6294" t="s">
        <v>18</v>
      </c>
      <c r="C6294">
        <v>1212</v>
      </c>
      <c r="D6294">
        <v>1.68494569396311</v>
      </c>
      <c r="E6294">
        <v>-1.6148940213245699</v>
      </c>
      <c r="F6294">
        <v>3.2998397152876802</v>
      </c>
      <c r="G6294" s="3">
        <f t="shared" si="588"/>
        <v>-1.68494569396311</v>
      </c>
      <c r="H6294" s="6">
        <f t="shared" si="589"/>
        <v>-3.2152829307690767</v>
      </c>
      <c r="I6294">
        <v>3.8452482960477899E-4</v>
      </c>
      <c r="J6294" s="3">
        <f t="shared" si="590"/>
        <v>1.6148940213245699</v>
      </c>
      <c r="K6294" s="6">
        <f t="shared" si="591"/>
        <v>3.0628909895664713</v>
      </c>
      <c r="L6294">
        <v>2.9878733735729603E-4</v>
      </c>
      <c r="M6294" s="3">
        <f t="shared" si="592"/>
        <v>-3.2998397152876802</v>
      </c>
      <c r="N6294" s="6">
        <f t="shared" si="593"/>
        <v>-9.8480611175594834</v>
      </c>
      <c r="O6294" s="7">
        <v>3.6170038635565599E-13</v>
      </c>
      <c r="P6294" s="5">
        <v>6293</v>
      </c>
      <c r="Q6294">
        <v>0.123</v>
      </c>
      <c r="R6294" s="5">
        <v>5708</v>
      </c>
      <c r="S6294">
        <v>0.20499999999999999</v>
      </c>
      <c r="T6294" s="5">
        <v>4182</v>
      </c>
      <c r="U6294">
        <v>0.41699999999999998</v>
      </c>
    </row>
    <row r="6295" spans="1:21" x14ac:dyDescent="0.2">
      <c r="A6295" t="s">
        <v>1214</v>
      </c>
      <c r="B6295" t="s">
        <v>18</v>
      </c>
      <c r="C6295">
        <v>1320</v>
      </c>
      <c r="D6295">
        <v>-0.54912620091494602</v>
      </c>
      <c r="E6295">
        <v>-1.14440343456924</v>
      </c>
      <c r="F6295">
        <v>0.59527723365429597</v>
      </c>
      <c r="G6295" s="3">
        <f t="shared" si="588"/>
        <v>0.54912620091494602</v>
      </c>
      <c r="H6295" s="6">
        <f t="shared" si="589"/>
        <v>1.4631992096399598</v>
      </c>
      <c r="I6295">
        <v>0.38726298285778998</v>
      </c>
      <c r="J6295" s="3">
        <f t="shared" si="590"/>
        <v>1.14440343456924</v>
      </c>
      <c r="K6295" s="6">
        <f t="shared" si="591"/>
        <v>2.2105470395218823</v>
      </c>
      <c r="L6295">
        <v>3.9577820202561599E-2</v>
      </c>
      <c r="M6295" s="3">
        <f t="shared" si="592"/>
        <v>-0.59527723365429597</v>
      </c>
      <c r="N6295" s="6">
        <f t="shared" si="593"/>
        <v>-1.5107628714929533</v>
      </c>
      <c r="O6295">
        <v>0.33254228125633301</v>
      </c>
      <c r="P6295" s="5">
        <v>6294</v>
      </c>
      <c r="Q6295">
        <v>0.123</v>
      </c>
      <c r="R6295" s="5">
        <v>6540</v>
      </c>
      <c r="S6295">
        <v>8.8999999999999996E-2</v>
      </c>
      <c r="T6295" s="5">
        <v>6119</v>
      </c>
      <c r="U6295">
        <v>0.14799999999999999</v>
      </c>
    </row>
    <row r="6296" spans="1:21" x14ac:dyDescent="0.2">
      <c r="A6296" t="s">
        <v>585</v>
      </c>
      <c r="B6296" t="s">
        <v>586</v>
      </c>
      <c r="C6296">
        <v>996</v>
      </c>
      <c r="D6296">
        <v>-3.3070635659129599</v>
      </c>
      <c r="E6296">
        <v>-0.82648080494559795</v>
      </c>
      <c r="F6296">
        <v>-2.4805827609673701</v>
      </c>
      <c r="G6296" s="3">
        <f t="shared" si="588"/>
        <v>3.3070635659129599</v>
      </c>
      <c r="H6296" s="6">
        <f t="shared" si="589"/>
        <v>9.8974959088389163</v>
      </c>
      <c r="I6296" s="7">
        <v>2.8525118509610701E-7</v>
      </c>
      <c r="J6296" s="3">
        <f t="shared" si="590"/>
        <v>0.82648080494559795</v>
      </c>
      <c r="K6296" s="6">
        <f t="shared" si="591"/>
        <v>1.773354303211786</v>
      </c>
      <c r="L6296">
        <v>0.24340080021653701</v>
      </c>
      <c r="M6296" s="3">
        <f t="shared" si="592"/>
        <v>2.4805827609673701</v>
      </c>
      <c r="N6296" s="6">
        <f t="shared" si="593"/>
        <v>5.5812286867397347</v>
      </c>
      <c r="O6296" s="7">
        <v>3.5464231609567501E-5</v>
      </c>
      <c r="P6296" s="5">
        <v>6295</v>
      </c>
      <c r="Q6296">
        <v>0.123</v>
      </c>
      <c r="R6296" s="5">
        <v>6928</v>
      </c>
      <c r="S6296">
        <v>3.5000000000000003E-2</v>
      </c>
      <c r="T6296" s="5">
        <v>6671</v>
      </c>
      <c r="U6296">
        <v>7.0999999999999994E-2</v>
      </c>
    </row>
    <row r="6297" spans="1:21" x14ac:dyDescent="0.2">
      <c r="A6297" t="s">
        <v>1614</v>
      </c>
      <c r="B6297" t="s">
        <v>1615</v>
      </c>
      <c r="C6297">
        <v>1650</v>
      </c>
      <c r="D6297">
        <v>0.54045704608536704</v>
      </c>
      <c r="E6297">
        <v>-0.97350948303767404</v>
      </c>
      <c r="F6297">
        <v>1.51396652912304</v>
      </c>
      <c r="G6297" s="3">
        <f t="shared" si="588"/>
        <v>-0.54045704608536704</v>
      </c>
      <c r="H6297" s="6">
        <f t="shared" si="589"/>
        <v>-1.4544332090822976</v>
      </c>
      <c r="I6297">
        <v>0.207944488356228</v>
      </c>
      <c r="J6297" s="3">
        <f t="shared" si="590"/>
        <v>0.97350948303767404</v>
      </c>
      <c r="K6297" s="6">
        <f t="shared" si="591"/>
        <v>1.9636114482419234</v>
      </c>
      <c r="L6297">
        <v>1.0508351910500299E-2</v>
      </c>
      <c r="M6297" s="3">
        <f t="shared" si="592"/>
        <v>-1.51396652912304</v>
      </c>
      <c r="N6297" s="6">
        <f t="shared" si="593"/>
        <v>-2.8559417000572362</v>
      </c>
      <c r="O6297" s="7">
        <v>9.6385153670622498E-5</v>
      </c>
      <c r="P6297" s="5">
        <v>6296</v>
      </c>
      <c r="Q6297">
        <v>0.123</v>
      </c>
      <c r="R6297" s="5">
        <v>6223</v>
      </c>
      <c r="S6297">
        <v>0.13300000000000001</v>
      </c>
      <c r="T6297" s="5">
        <v>5776</v>
      </c>
      <c r="U6297">
        <v>0.19500000000000001</v>
      </c>
    </row>
    <row r="6298" spans="1:21" x14ac:dyDescent="0.2">
      <c r="A6298" t="s">
        <v>692</v>
      </c>
      <c r="B6298" t="s">
        <v>18</v>
      </c>
      <c r="C6298">
        <v>1821</v>
      </c>
      <c r="D6298">
        <v>-0.66604076993239003</v>
      </c>
      <c r="E6298">
        <v>1.3331898871525101</v>
      </c>
      <c r="F6298">
        <v>-1.9992306570849001</v>
      </c>
      <c r="G6298" s="3">
        <f t="shared" si="588"/>
        <v>0.66604076993239003</v>
      </c>
      <c r="H6298" s="6">
        <f t="shared" si="589"/>
        <v>1.5867125255523851</v>
      </c>
      <c r="I6298">
        <v>0.18290079092654701</v>
      </c>
      <c r="J6298" s="3">
        <f t="shared" si="590"/>
        <v>-1.3331898871525101</v>
      </c>
      <c r="K6298" s="6">
        <f t="shared" si="591"/>
        <v>-2.5195915660692454</v>
      </c>
      <c r="L6298">
        <v>4.5237226500273999E-3</v>
      </c>
      <c r="M6298" s="3">
        <f t="shared" si="592"/>
        <v>1.9992306570849001</v>
      </c>
      <c r="N6298" s="6">
        <f t="shared" si="593"/>
        <v>3.9978674971582215</v>
      </c>
      <c r="O6298" s="7">
        <v>2.1169377357151E-5</v>
      </c>
      <c r="P6298" s="5">
        <v>6297</v>
      </c>
      <c r="Q6298">
        <v>0.123</v>
      </c>
      <c r="R6298" s="5">
        <v>6532</v>
      </c>
      <c r="S6298">
        <v>0.09</v>
      </c>
      <c r="T6298" s="5">
        <v>6575</v>
      </c>
      <c r="U6298">
        <v>8.4000000000000005E-2</v>
      </c>
    </row>
    <row r="6299" spans="1:21" x14ac:dyDescent="0.2">
      <c r="A6299" t="s">
        <v>1296</v>
      </c>
      <c r="B6299" t="s">
        <v>18</v>
      </c>
      <c r="C6299">
        <v>1788</v>
      </c>
      <c r="D6299">
        <v>0.66606703129227995</v>
      </c>
      <c r="E6299">
        <v>-9.4111371799729698E-2</v>
      </c>
      <c r="F6299">
        <v>0.76017840309201001</v>
      </c>
      <c r="G6299" s="3">
        <f t="shared" si="588"/>
        <v>-0.66606703129227995</v>
      </c>
      <c r="H6299" s="6">
        <f t="shared" si="589"/>
        <v>-1.5867414087236367</v>
      </c>
      <c r="I6299">
        <v>0.292667144744993</v>
      </c>
      <c r="J6299" s="3">
        <f t="shared" si="590"/>
        <v>9.4111371799729698E-2</v>
      </c>
      <c r="K6299" s="6">
        <f t="shared" si="591"/>
        <v>1.0674077355867373</v>
      </c>
      <c r="L6299">
        <v>0.88435097774637605</v>
      </c>
      <c r="M6299" s="3">
        <f t="shared" si="592"/>
        <v>-0.76017840309201001</v>
      </c>
      <c r="N6299" s="6">
        <f t="shared" si="593"/>
        <v>-1.6937000540474072</v>
      </c>
      <c r="O6299">
        <v>0.219843932177827</v>
      </c>
      <c r="P6299" s="5">
        <v>6298</v>
      </c>
      <c r="Q6299">
        <v>0.123</v>
      </c>
      <c r="R6299" s="5">
        <v>6165</v>
      </c>
      <c r="S6299">
        <v>0.14099999999999999</v>
      </c>
      <c r="T6299" s="5">
        <v>6047</v>
      </c>
      <c r="U6299">
        <v>0.158</v>
      </c>
    </row>
    <row r="6300" spans="1:21" x14ac:dyDescent="0.2">
      <c r="A6300" t="s">
        <v>4352</v>
      </c>
      <c r="B6300" t="s">
        <v>4353</v>
      </c>
      <c r="C6300">
        <v>1692</v>
      </c>
      <c r="D6300">
        <v>-2.3937432850992601E-2</v>
      </c>
      <c r="E6300">
        <v>-3.8623859343823299</v>
      </c>
      <c r="F6300">
        <v>3.8384485015313401</v>
      </c>
      <c r="G6300" s="3">
        <f t="shared" si="588"/>
        <v>2.3937432850992601E-2</v>
      </c>
      <c r="H6300" s="6">
        <f t="shared" si="589"/>
        <v>1.016730578517083</v>
      </c>
      <c r="I6300">
        <v>0.97680394556360295</v>
      </c>
      <c r="J6300" s="3">
        <f t="shared" si="590"/>
        <v>3.8623859343823299</v>
      </c>
      <c r="K6300" s="6">
        <f t="shared" si="591"/>
        <v>14.544340089475192</v>
      </c>
      <c r="L6300" s="7">
        <v>8.34763851612871E-13</v>
      </c>
      <c r="M6300" s="3">
        <f t="shared" si="592"/>
        <v>-3.8384485015313401</v>
      </c>
      <c r="N6300" s="6">
        <f t="shared" si="593"/>
        <v>-14.305009012995713</v>
      </c>
      <c r="O6300" s="7">
        <v>2.7626871377158301E-12</v>
      </c>
      <c r="P6300" s="5">
        <v>6299</v>
      </c>
      <c r="Q6300">
        <v>0.122</v>
      </c>
      <c r="R6300" s="5">
        <v>6438</v>
      </c>
      <c r="S6300">
        <v>0.10299999999999999</v>
      </c>
      <c r="T6300" s="5">
        <v>3557</v>
      </c>
      <c r="U6300">
        <v>0.504</v>
      </c>
    </row>
    <row r="6301" spans="1:21" x14ac:dyDescent="0.2">
      <c r="A6301" t="s">
        <v>1147</v>
      </c>
      <c r="B6301" t="s">
        <v>18</v>
      </c>
      <c r="C6301">
        <v>1965</v>
      </c>
      <c r="D6301">
        <v>0.46392274009458301</v>
      </c>
      <c r="E6301">
        <v>0.10011180850232899</v>
      </c>
      <c r="F6301">
        <v>0.36381093159225403</v>
      </c>
      <c r="G6301" s="3">
        <f t="shared" si="588"/>
        <v>-0.46392274009458301</v>
      </c>
      <c r="H6301" s="6">
        <f t="shared" si="589"/>
        <v>-1.3792870555990209</v>
      </c>
      <c r="I6301">
        <v>0.38097720388498002</v>
      </c>
      <c r="J6301" s="3">
        <f t="shared" si="590"/>
        <v>-0.10011180850232899</v>
      </c>
      <c r="K6301" s="6">
        <f t="shared" si="591"/>
        <v>-1.0718565279284475</v>
      </c>
      <c r="L6301">
        <v>0.84919357410247798</v>
      </c>
      <c r="M6301" s="3">
        <f t="shared" si="592"/>
        <v>-0.36381093159225403</v>
      </c>
      <c r="N6301" s="6">
        <f t="shared" si="593"/>
        <v>-1.2868205955369207</v>
      </c>
      <c r="O6301">
        <v>0.50073838741022803</v>
      </c>
      <c r="P6301" s="5">
        <v>6300</v>
      </c>
      <c r="Q6301">
        <v>0.122</v>
      </c>
      <c r="R6301" s="5">
        <v>6301</v>
      </c>
      <c r="S6301">
        <v>0.122</v>
      </c>
      <c r="T6301" s="5">
        <v>6175</v>
      </c>
      <c r="U6301">
        <v>0.14000000000000001</v>
      </c>
    </row>
    <row r="6302" spans="1:21" x14ac:dyDescent="0.2">
      <c r="A6302" t="s">
        <v>1044</v>
      </c>
      <c r="B6302" t="s">
        <v>18</v>
      </c>
      <c r="C6302">
        <v>2193</v>
      </c>
      <c r="D6302">
        <v>2.1760308470251699</v>
      </c>
      <c r="E6302">
        <v>2.1608622843420799</v>
      </c>
      <c r="F6302">
        <v>1.51685626830974E-2</v>
      </c>
      <c r="G6302" s="3">
        <f t="shared" si="588"/>
        <v>-2.1760308470251699</v>
      </c>
      <c r="H6302" s="6">
        <f t="shared" si="589"/>
        <v>-4.5190854822026525</v>
      </c>
      <c r="I6302" s="7">
        <v>1.69525180532649E-6</v>
      </c>
      <c r="J6302" s="3">
        <f t="shared" si="590"/>
        <v>-2.1608622843420799</v>
      </c>
      <c r="K6302" s="6">
        <f t="shared" si="591"/>
        <v>-4.4718205159341853</v>
      </c>
      <c r="L6302" s="7">
        <v>8.3443744767003398E-7</v>
      </c>
      <c r="M6302" s="3">
        <f t="shared" si="592"/>
        <v>-1.51685626830974E-2</v>
      </c>
      <c r="N6302" s="6">
        <f t="shared" si="593"/>
        <v>-1.0105695132664814</v>
      </c>
      <c r="O6302">
        <v>0.98346470734763702</v>
      </c>
      <c r="P6302" s="5">
        <v>6301</v>
      </c>
      <c r="Q6302">
        <v>0.122</v>
      </c>
      <c r="R6302" s="5">
        <v>5281</v>
      </c>
      <c r="S6302">
        <v>0.26400000000000001</v>
      </c>
      <c r="T6302" s="5">
        <v>6261</v>
      </c>
      <c r="U6302">
        <v>0.128</v>
      </c>
    </row>
    <row r="6303" spans="1:21" x14ac:dyDescent="0.2">
      <c r="A6303" t="s">
        <v>914</v>
      </c>
      <c r="B6303" t="s">
        <v>18</v>
      </c>
      <c r="C6303">
        <v>609</v>
      </c>
      <c r="D6303">
        <v>-1.46288691891417</v>
      </c>
      <c r="E6303">
        <v>-1.0125898997710701</v>
      </c>
      <c r="F6303">
        <v>-0.45029701914310599</v>
      </c>
      <c r="G6303" s="3">
        <f t="shared" si="588"/>
        <v>1.46288691891417</v>
      </c>
      <c r="H6303" s="6">
        <f t="shared" si="589"/>
        <v>2.7565942305667832</v>
      </c>
      <c r="I6303">
        <v>7.0480684163917798E-2</v>
      </c>
      <c r="J6303" s="3">
        <f t="shared" si="590"/>
        <v>1.0125898997710701</v>
      </c>
      <c r="K6303" s="6">
        <f t="shared" si="591"/>
        <v>2.0175296835502583</v>
      </c>
      <c r="L6303">
        <v>0.19968449358359</v>
      </c>
      <c r="M6303" s="3">
        <f t="shared" si="592"/>
        <v>0.45029701914310599</v>
      </c>
      <c r="N6303" s="6">
        <f t="shared" si="593"/>
        <v>1.3663215233175654</v>
      </c>
      <c r="O6303">
        <v>0.60965130625492203</v>
      </c>
      <c r="P6303" s="5">
        <v>6302</v>
      </c>
      <c r="Q6303">
        <v>0.122</v>
      </c>
      <c r="R6303" s="5">
        <v>6695</v>
      </c>
      <c r="S6303">
        <v>6.7000000000000004E-2</v>
      </c>
      <c r="T6303" s="5">
        <v>6376</v>
      </c>
      <c r="U6303">
        <v>0.112</v>
      </c>
    </row>
    <row r="6304" spans="1:21" x14ac:dyDescent="0.2">
      <c r="A6304" t="s">
        <v>1510</v>
      </c>
      <c r="B6304" t="s">
        <v>18</v>
      </c>
      <c r="C6304">
        <v>3324</v>
      </c>
      <c r="D6304">
        <v>2.1987614211774398</v>
      </c>
      <c r="E6304">
        <v>0.80612035543155902</v>
      </c>
      <c r="F6304">
        <v>1.3926410657458801</v>
      </c>
      <c r="G6304" s="3">
        <f t="shared" si="588"/>
        <v>-2.1987614211774398</v>
      </c>
      <c r="H6304" s="6">
        <f t="shared" si="589"/>
        <v>-4.5908504026182122</v>
      </c>
      <c r="I6304" s="7">
        <v>1.4953269297074599E-11</v>
      </c>
      <c r="J6304" s="3">
        <f t="shared" si="590"/>
        <v>-0.80612035543155902</v>
      </c>
      <c r="K6304" s="6">
        <f t="shared" si="591"/>
        <v>-1.7485031019083215</v>
      </c>
      <c r="L6304">
        <v>1.3202577389533499E-2</v>
      </c>
      <c r="M6304" s="3">
        <f t="shared" si="592"/>
        <v>-1.3926410657458801</v>
      </c>
      <c r="N6304" s="6">
        <f t="shared" si="593"/>
        <v>-2.6255889381081126</v>
      </c>
      <c r="O6304" s="7">
        <v>2.65958639994337E-5</v>
      </c>
      <c r="P6304" s="5">
        <v>6303</v>
      </c>
      <c r="Q6304">
        <v>0.122</v>
      </c>
      <c r="R6304" s="5">
        <v>5333</v>
      </c>
      <c r="S6304">
        <v>0.25700000000000001</v>
      </c>
      <c r="T6304" s="5">
        <v>5863</v>
      </c>
      <c r="U6304">
        <v>0.183</v>
      </c>
    </row>
    <row r="6305" spans="1:21" x14ac:dyDescent="0.2">
      <c r="A6305" t="s">
        <v>3594</v>
      </c>
      <c r="B6305" t="s">
        <v>18</v>
      </c>
      <c r="C6305">
        <v>2559</v>
      </c>
      <c r="D6305">
        <v>1.5081497074478301</v>
      </c>
      <c r="E6305">
        <v>-1.93602680014958</v>
      </c>
      <c r="F6305">
        <v>3.4441765075974198</v>
      </c>
      <c r="G6305" s="3">
        <f t="shared" si="588"/>
        <v>-1.5081497074478301</v>
      </c>
      <c r="H6305" s="6">
        <f t="shared" si="589"/>
        <v>-2.8444499724298264</v>
      </c>
      <c r="I6305" s="7">
        <v>9.6263848162660808E-6</v>
      </c>
      <c r="J6305" s="3">
        <f t="shared" si="590"/>
        <v>1.93602680014958</v>
      </c>
      <c r="K6305" s="6">
        <f t="shared" si="591"/>
        <v>3.8265037145550016</v>
      </c>
      <c r="L6305" s="7">
        <v>1.2025612864076301E-9</v>
      </c>
      <c r="M6305" s="3">
        <f t="shared" si="592"/>
        <v>-3.4441765075974198</v>
      </c>
      <c r="N6305" s="6">
        <f t="shared" si="593"/>
        <v>-10.884298385368675</v>
      </c>
      <c r="O6305" s="7">
        <v>3.8099450253416798E-26</v>
      </c>
      <c r="P6305" s="5">
        <v>6304</v>
      </c>
      <c r="Q6305">
        <v>0.122</v>
      </c>
      <c r="R6305" s="5">
        <v>5845</v>
      </c>
      <c r="S6305">
        <v>0.186</v>
      </c>
      <c r="T6305" s="5">
        <v>4163</v>
      </c>
      <c r="U6305">
        <v>0.42</v>
      </c>
    </row>
    <row r="6306" spans="1:21" x14ac:dyDescent="0.2">
      <c r="A6306" t="s">
        <v>1334</v>
      </c>
      <c r="B6306" t="s">
        <v>18</v>
      </c>
      <c r="C6306">
        <v>243</v>
      </c>
      <c r="D6306">
        <v>0.91401820560442903</v>
      </c>
      <c r="E6306">
        <v>7.0811969625415297E-3</v>
      </c>
      <c r="F6306">
        <v>0.90693700864188798</v>
      </c>
      <c r="G6306" s="3">
        <f t="shared" si="588"/>
        <v>-0.91401820560442903</v>
      </c>
      <c r="H6306" s="6">
        <f t="shared" si="589"/>
        <v>-1.8842863257765885</v>
      </c>
      <c r="I6306">
        <v>0.243076921925752</v>
      </c>
      <c r="J6306" s="3">
        <f t="shared" si="590"/>
        <v>-7.0811969625415297E-3</v>
      </c>
      <c r="K6306" s="6">
        <f t="shared" si="591"/>
        <v>-1.0049203772038198</v>
      </c>
      <c r="L6306">
        <v>0.99331627097516895</v>
      </c>
      <c r="M6306" s="3">
        <f t="shared" si="592"/>
        <v>-0.90693700864188798</v>
      </c>
      <c r="N6306" s="6">
        <f t="shared" si="593"/>
        <v>-1.8750603217138415</v>
      </c>
      <c r="O6306">
        <v>0.24452686840615601</v>
      </c>
      <c r="P6306" s="5">
        <v>6305</v>
      </c>
      <c r="Q6306">
        <v>0.122</v>
      </c>
      <c r="R6306" s="5">
        <v>6036</v>
      </c>
      <c r="S6306">
        <v>0.159</v>
      </c>
      <c r="T6306" s="5">
        <v>6009</v>
      </c>
      <c r="U6306">
        <v>0.16300000000000001</v>
      </c>
    </row>
    <row r="6307" spans="1:21" x14ac:dyDescent="0.2">
      <c r="A6307" t="s">
        <v>1516</v>
      </c>
      <c r="B6307" t="s">
        <v>18</v>
      </c>
      <c r="C6307">
        <v>1509</v>
      </c>
      <c r="D6307">
        <v>2.06809683360704</v>
      </c>
      <c r="E6307">
        <v>0.59248746783546002</v>
      </c>
      <c r="F6307">
        <v>1.4756093657715801</v>
      </c>
      <c r="G6307" s="3">
        <f t="shared" si="588"/>
        <v>-2.06809683360704</v>
      </c>
      <c r="H6307" s="6">
        <f t="shared" si="589"/>
        <v>-4.1933313487779378</v>
      </c>
      <c r="I6307" s="7">
        <v>5.5098091865303402E-8</v>
      </c>
      <c r="J6307" s="3">
        <f t="shared" si="590"/>
        <v>-0.59248746783546002</v>
      </c>
      <c r="K6307" s="6">
        <f t="shared" si="591"/>
        <v>-1.5078443044163792</v>
      </c>
      <c r="L6307">
        <v>0.11995947905245</v>
      </c>
      <c r="M6307" s="3">
        <f t="shared" si="592"/>
        <v>-1.4756093657715801</v>
      </c>
      <c r="N6307" s="6">
        <f t="shared" si="593"/>
        <v>-2.7810108354661947</v>
      </c>
      <c r="O6307">
        <v>1.2504911765665101E-4</v>
      </c>
      <c r="P6307" s="5">
        <v>6306</v>
      </c>
      <c r="Q6307">
        <v>0.121</v>
      </c>
      <c r="R6307" s="5">
        <v>5465</v>
      </c>
      <c r="S6307">
        <v>0.23899999999999999</v>
      </c>
      <c r="T6307" s="5">
        <v>5858</v>
      </c>
      <c r="U6307">
        <v>0.184</v>
      </c>
    </row>
    <row r="6308" spans="1:21" x14ac:dyDescent="0.2">
      <c r="A6308" t="s">
        <v>1724</v>
      </c>
      <c r="B6308" t="s">
        <v>18</v>
      </c>
      <c r="C6308">
        <v>6795</v>
      </c>
      <c r="D6308">
        <v>2.40191915438113</v>
      </c>
      <c r="E6308">
        <v>0.62522861908889404</v>
      </c>
      <c r="F6308">
        <v>1.77669053529223</v>
      </c>
      <c r="G6308" s="3">
        <f t="shared" si="588"/>
        <v>-2.40191915438113</v>
      </c>
      <c r="H6308" s="6">
        <f t="shared" si="589"/>
        <v>-5.2850574507462467</v>
      </c>
      <c r="I6308" s="7">
        <v>4.1202846334693399E-6</v>
      </c>
      <c r="J6308" s="3">
        <f t="shared" si="590"/>
        <v>-0.62522861908889404</v>
      </c>
      <c r="K6308" s="6">
        <f t="shared" si="591"/>
        <v>-1.5424552337972868</v>
      </c>
      <c r="L6308">
        <v>0.24767097828382401</v>
      </c>
      <c r="M6308" s="3">
        <f t="shared" si="592"/>
        <v>-1.77669053529223</v>
      </c>
      <c r="N6308" s="6">
        <f t="shared" si="593"/>
        <v>-3.42639276326693</v>
      </c>
      <c r="O6308">
        <v>7.2678163870237703E-4</v>
      </c>
      <c r="P6308" s="5">
        <v>6307</v>
      </c>
      <c r="Q6308">
        <v>0.121</v>
      </c>
      <c r="R6308" s="5">
        <v>5180</v>
      </c>
      <c r="S6308">
        <v>0.27800000000000002</v>
      </c>
      <c r="T6308" s="5">
        <v>5686</v>
      </c>
      <c r="U6308">
        <v>0.20799999999999999</v>
      </c>
    </row>
    <row r="6309" spans="1:21" x14ac:dyDescent="0.2">
      <c r="A6309" t="s">
        <v>1012</v>
      </c>
      <c r="B6309" t="s">
        <v>18</v>
      </c>
      <c r="C6309">
        <v>1554</v>
      </c>
      <c r="D6309">
        <v>3.1505252290278101</v>
      </c>
      <c r="E6309">
        <v>3.2794015783042401</v>
      </c>
      <c r="F6309">
        <v>-0.12887634927642699</v>
      </c>
      <c r="G6309" s="3">
        <f t="shared" si="588"/>
        <v>-3.1505252290278101</v>
      </c>
      <c r="H6309" s="6">
        <f t="shared" si="589"/>
        <v>-8.8797879728134905</v>
      </c>
      <c r="I6309" s="7">
        <v>5.8144857715230203E-18</v>
      </c>
      <c r="J6309" s="3">
        <f t="shared" si="590"/>
        <v>-3.2794015783042401</v>
      </c>
      <c r="K6309" s="6">
        <f t="shared" si="591"/>
        <v>-9.7095307816288496</v>
      </c>
      <c r="L6309" s="7">
        <v>3.0327098723095301E-20</v>
      </c>
      <c r="M6309" s="3">
        <f t="shared" si="592"/>
        <v>0.12887634927642699</v>
      </c>
      <c r="N6309" s="6">
        <f t="shared" si="593"/>
        <v>1.093441736599533</v>
      </c>
      <c r="O6309">
        <v>0.78908670946306902</v>
      </c>
      <c r="P6309" s="5">
        <v>6308</v>
      </c>
      <c r="Q6309">
        <v>0.121</v>
      </c>
      <c r="R6309" s="5">
        <v>4317</v>
      </c>
      <c r="S6309">
        <v>0.39800000000000002</v>
      </c>
      <c r="T6309" s="5">
        <v>6291</v>
      </c>
      <c r="U6309">
        <v>0.124</v>
      </c>
    </row>
    <row r="6310" spans="1:21" x14ac:dyDescent="0.2">
      <c r="A6310" t="s">
        <v>1020</v>
      </c>
      <c r="B6310" t="s">
        <v>18</v>
      </c>
      <c r="C6310">
        <v>1521</v>
      </c>
      <c r="D6310">
        <v>-0.31042217975352299</v>
      </c>
      <c r="E6310">
        <v>-0.234885864652631</v>
      </c>
      <c r="F6310">
        <v>-7.5536315100892606E-2</v>
      </c>
      <c r="G6310" s="3">
        <f t="shared" si="588"/>
        <v>0.31042217975352299</v>
      </c>
      <c r="H6310" s="6">
        <f t="shared" si="589"/>
        <v>1.2400705320433563</v>
      </c>
      <c r="I6310">
        <v>0.56223048336510595</v>
      </c>
      <c r="J6310" s="3">
        <f t="shared" si="590"/>
        <v>0.234885864652631</v>
      </c>
      <c r="K6310" s="6">
        <f t="shared" si="591"/>
        <v>1.1768136327565344</v>
      </c>
      <c r="L6310">
        <v>0.63551172289814895</v>
      </c>
      <c r="M6310" s="3">
        <f t="shared" si="592"/>
        <v>7.5536315100892606E-2</v>
      </c>
      <c r="N6310" s="6">
        <f t="shared" si="593"/>
        <v>1.0537526907626413</v>
      </c>
      <c r="O6310">
        <v>0.89884886511565998</v>
      </c>
      <c r="P6310" s="5">
        <v>6309</v>
      </c>
      <c r="Q6310">
        <v>0.121</v>
      </c>
      <c r="R6310" s="5">
        <v>6474</v>
      </c>
      <c r="S6310">
        <v>9.8000000000000004E-2</v>
      </c>
      <c r="T6310" s="5">
        <v>6282</v>
      </c>
      <c r="U6310">
        <v>0.125</v>
      </c>
    </row>
    <row r="6311" spans="1:21" x14ac:dyDescent="0.2">
      <c r="A6311" t="s">
        <v>822</v>
      </c>
      <c r="B6311" t="s">
        <v>470</v>
      </c>
      <c r="C6311">
        <v>969</v>
      </c>
      <c r="D6311">
        <v>2.24600310597289</v>
      </c>
      <c r="E6311">
        <v>3.4634337724948199</v>
      </c>
      <c r="F6311">
        <v>-1.2174306665219301</v>
      </c>
      <c r="G6311" s="3">
        <f t="shared" si="588"/>
        <v>-2.24600310597289</v>
      </c>
      <c r="H6311" s="6">
        <f t="shared" si="589"/>
        <v>-4.7436682102587815</v>
      </c>
      <c r="I6311" s="7">
        <v>7.4027035056958796E-9</v>
      </c>
      <c r="J6311" s="3">
        <f t="shared" si="590"/>
        <v>-3.4634337724948199</v>
      </c>
      <c r="K6311" s="6">
        <f t="shared" si="591"/>
        <v>-11.03055726286269</v>
      </c>
      <c r="L6311" s="7">
        <v>4.9999885311471001E-19</v>
      </c>
      <c r="M6311" s="3">
        <f t="shared" si="592"/>
        <v>1.2174306665219301</v>
      </c>
      <c r="N6311" s="6">
        <f t="shared" si="593"/>
        <v>2.325322255677098</v>
      </c>
      <c r="O6311">
        <v>4.8690939049369801E-3</v>
      </c>
      <c r="P6311" s="5">
        <v>6310</v>
      </c>
      <c r="Q6311">
        <v>0.121</v>
      </c>
      <c r="R6311" s="5">
        <v>5277</v>
      </c>
      <c r="S6311">
        <v>0.26500000000000001</v>
      </c>
      <c r="T6311" s="5">
        <v>6460</v>
      </c>
      <c r="U6311">
        <v>0.1</v>
      </c>
    </row>
    <row r="6312" spans="1:21" x14ac:dyDescent="0.2">
      <c r="A6312" t="s">
        <v>1701</v>
      </c>
      <c r="B6312" t="s">
        <v>18</v>
      </c>
      <c r="C6312">
        <v>951</v>
      </c>
      <c r="D6312">
        <v>2.0923659848619498</v>
      </c>
      <c r="E6312">
        <v>0.42666144696992397</v>
      </c>
      <c r="F6312">
        <v>1.6657045378920301</v>
      </c>
      <c r="G6312" s="3">
        <f t="shared" si="588"/>
        <v>-2.0923659848619498</v>
      </c>
      <c r="H6312" s="6">
        <f t="shared" si="589"/>
        <v>-4.2644686233298668</v>
      </c>
      <c r="I6312" s="7">
        <v>7.0855380233693406E-5</v>
      </c>
      <c r="J6312" s="3">
        <f t="shared" si="590"/>
        <v>-0.42666144696992397</v>
      </c>
      <c r="K6312" s="6">
        <f t="shared" si="591"/>
        <v>-1.3441195365358343</v>
      </c>
      <c r="L6312">
        <v>0.43547507054495099</v>
      </c>
      <c r="M6312" s="3">
        <f t="shared" si="592"/>
        <v>-1.6657045378920301</v>
      </c>
      <c r="N6312" s="6">
        <f t="shared" si="593"/>
        <v>-3.1726855442638584</v>
      </c>
      <c r="O6312">
        <v>1.6593401931170801E-3</v>
      </c>
      <c r="P6312" s="5">
        <v>6311</v>
      </c>
      <c r="Q6312">
        <v>0.121</v>
      </c>
      <c r="R6312" s="5">
        <v>5288</v>
      </c>
      <c r="S6312">
        <v>0.26300000000000001</v>
      </c>
      <c r="T6312" s="5">
        <v>5707</v>
      </c>
      <c r="U6312">
        <v>0.20499999999999999</v>
      </c>
    </row>
    <row r="6313" spans="1:21" x14ac:dyDescent="0.2">
      <c r="A6313" t="s">
        <v>1042</v>
      </c>
      <c r="B6313" t="s">
        <v>1043</v>
      </c>
      <c r="C6313">
        <v>3597</v>
      </c>
      <c r="D6313">
        <v>0.45481265280479399</v>
      </c>
      <c r="E6313">
        <v>0.49191107163655601</v>
      </c>
      <c r="F6313">
        <v>-3.7098418831762202E-2</v>
      </c>
      <c r="G6313" s="3">
        <f t="shared" si="588"/>
        <v>-0.45481265280479399</v>
      </c>
      <c r="H6313" s="6">
        <f t="shared" si="589"/>
        <v>-1.3706048078060284</v>
      </c>
      <c r="I6313">
        <v>0.32102742903779502</v>
      </c>
      <c r="J6313" s="3">
        <f t="shared" si="590"/>
        <v>-0.49191107163655601</v>
      </c>
      <c r="K6313" s="6">
        <f t="shared" si="591"/>
        <v>-1.4063065118830571</v>
      </c>
      <c r="L6313">
        <v>0.24529643539870399</v>
      </c>
      <c r="M6313" s="3">
        <f t="shared" si="592"/>
        <v>3.7098418831762202E-2</v>
      </c>
      <c r="N6313" s="6">
        <f t="shared" si="593"/>
        <v>1.0260481386565232</v>
      </c>
      <c r="O6313">
        <v>0.94751579438424804</v>
      </c>
      <c r="P6313" s="5">
        <v>6312</v>
      </c>
      <c r="Q6313">
        <v>0.121</v>
      </c>
      <c r="R6313" s="5">
        <v>6250</v>
      </c>
      <c r="S6313">
        <v>0.129</v>
      </c>
      <c r="T6313" s="5">
        <v>6259</v>
      </c>
      <c r="U6313">
        <v>0.128</v>
      </c>
    </row>
    <row r="6314" spans="1:21" x14ac:dyDescent="0.2">
      <c r="A6314" t="s">
        <v>6269</v>
      </c>
      <c r="B6314" t="s">
        <v>18</v>
      </c>
      <c r="C6314">
        <v>1182</v>
      </c>
      <c r="D6314">
        <v>1.0801524773272799</v>
      </c>
      <c r="E6314">
        <v>-3.8344877302915799</v>
      </c>
      <c r="F6314">
        <v>4.9146402076188602</v>
      </c>
      <c r="G6314" s="3">
        <f t="shared" si="588"/>
        <v>-1.0801524773272799</v>
      </c>
      <c r="H6314" s="6">
        <f t="shared" si="589"/>
        <v>-2.1142595237748498</v>
      </c>
      <c r="I6314">
        <v>0.154937697285633</v>
      </c>
      <c r="J6314" s="3">
        <f t="shared" si="590"/>
        <v>3.8344877302915799</v>
      </c>
      <c r="K6314" s="6">
        <f t="shared" si="591"/>
        <v>14.265789938797539</v>
      </c>
      <c r="L6314" s="7">
        <v>1.06294202137393E-8</v>
      </c>
      <c r="M6314" s="3">
        <f t="shared" si="592"/>
        <v>-4.9146402076188602</v>
      </c>
      <c r="N6314" s="6">
        <f t="shared" si="593"/>
        <v>-30.16158224227414</v>
      </c>
      <c r="O6314" s="7">
        <v>5.24359914434257E-13</v>
      </c>
      <c r="P6314" s="5">
        <v>6313</v>
      </c>
      <c r="Q6314">
        <v>0.121</v>
      </c>
      <c r="R6314" s="5">
        <v>6041</v>
      </c>
      <c r="S6314">
        <v>0.158</v>
      </c>
      <c r="T6314" s="5">
        <v>2074</v>
      </c>
      <c r="U6314">
        <v>0.71099999999999997</v>
      </c>
    </row>
    <row r="6315" spans="1:21" x14ac:dyDescent="0.2">
      <c r="A6315" t="s">
        <v>1325</v>
      </c>
      <c r="B6315" t="s">
        <v>18</v>
      </c>
      <c r="C6315">
        <v>1800</v>
      </c>
      <c r="D6315">
        <v>-1.2243633862275101</v>
      </c>
      <c r="E6315">
        <v>-2.1624308034414299</v>
      </c>
      <c r="F6315">
        <v>0.93806741721392195</v>
      </c>
      <c r="G6315" s="3">
        <f t="shared" si="588"/>
        <v>1.2243633862275101</v>
      </c>
      <c r="H6315" s="6">
        <f t="shared" si="589"/>
        <v>2.3365232389120476</v>
      </c>
      <c r="I6315">
        <v>7.5568877368133294E-2</v>
      </c>
      <c r="J6315" s="3">
        <f t="shared" si="590"/>
        <v>2.1624308034414299</v>
      </c>
      <c r="K6315" s="6">
        <f t="shared" si="591"/>
        <v>4.4766849883326127</v>
      </c>
      <c r="L6315">
        <v>6.3379924455900097E-4</v>
      </c>
      <c r="M6315" s="3">
        <f t="shared" si="592"/>
        <v>-0.93806741721392195</v>
      </c>
      <c r="N6315" s="6">
        <f t="shared" si="593"/>
        <v>-1.9159599672619101</v>
      </c>
      <c r="O6315">
        <v>0.17773826646170601</v>
      </c>
      <c r="P6315" s="5">
        <v>6314</v>
      </c>
      <c r="Q6315">
        <v>0.12</v>
      </c>
      <c r="R6315" s="5">
        <v>6660</v>
      </c>
      <c r="S6315">
        <v>7.1999999999999995E-2</v>
      </c>
      <c r="T6315" s="5">
        <v>6014</v>
      </c>
      <c r="U6315">
        <v>0.16200000000000001</v>
      </c>
    </row>
    <row r="6316" spans="1:21" x14ac:dyDescent="0.2">
      <c r="A6316" t="s">
        <v>569</v>
      </c>
      <c r="B6316" t="s">
        <v>18</v>
      </c>
      <c r="C6316">
        <v>1011</v>
      </c>
      <c r="D6316">
        <v>-0.67951131880054705</v>
      </c>
      <c r="E6316">
        <v>1.94985815060519</v>
      </c>
      <c r="F6316">
        <v>-2.6293694694057401</v>
      </c>
      <c r="G6316" s="3">
        <f t="shared" si="588"/>
        <v>0.67951131880054705</v>
      </c>
      <c r="H6316" s="6">
        <f t="shared" si="589"/>
        <v>1.601597157493013</v>
      </c>
      <c r="I6316">
        <v>0.31816821224288799</v>
      </c>
      <c r="J6316" s="3">
        <f t="shared" si="590"/>
        <v>-1.94985815060519</v>
      </c>
      <c r="K6316" s="6">
        <f t="shared" si="591"/>
        <v>-3.8633654412447838</v>
      </c>
      <c r="L6316">
        <v>2.0044991187745799E-3</v>
      </c>
      <c r="M6316" s="3">
        <f t="shared" si="592"/>
        <v>2.6293694694057401</v>
      </c>
      <c r="N6316" s="6">
        <f t="shared" si="593"/>
        <v>6.187555109054399</v>
      </c>
      <c r="O6316" s="7">
        <v>3.5452776693590498E-5</v>
      </c>
      <c r="P6316" s="5">
        <v>6315</v>
      </c>
      <c r="Q6316">
        <v>0.12</v>
      </c>
      <c r="R6316" s="5">
        <v>6515</v>
      </c>
      <c r="S6316">
        <v>9.1999999999999998E-2</v>
      </c>
      <c r="T6316" s="5">
        <v>6681</v>
      </c>
      <c r="U6316">
        <v>6.9000000000000006E-2</v>
      </c>
    </row>
    <row r="6317" spans="1:21" x14ac:dyDescent="0.2">
      <c r="A6317" t="s">
        <v>1955</v>
      </c>
      <c r="B6317" t="s">
        <v>18</v>
      </c>
      <c r="C6317">
        <v>3093</v>
      </c>
      <c r="D6317">
        <v>2.9139017979894599</v>
      </c>
      <c r="E6317">
        <v>0.830902728705886</v>
      </c>
      <c r="F6317">
        <v>2.08299906928357</v>
      </c>
      <c r="G6317" s="3">
        <f t="shared" si="588"/>
        <v>-2.9139017979894599</v>
      </c>
      <c r="H6317" s="6">
        <f t="shared" si="589"/>
        <v>-7.5365371733993793</v>
      </c>
      <c r="I6317" s="7">
        <v>6.8343464641919096E-8</v>
      </c>
      <c r="J6317" s="3">
        <f t="shared" si="590"/>
        <v>-0.830902728705886</v>
      </c>
      <c r="K6317" s="6">
        <f t="shared" si="591"/>
        <v>-1.7787980505565963</v>
      </c>
      <c r="L6317">
        <v>0.13310944153349</v>
      </c>
      <c r="M6317" s="3">
        <f t="shared" si="592"/>
        <v>-2.08299906928357</v>
      </c>
      <c r="N6317" s="6">
        <f t="shared" si="593"/>
        <v>-4.2368706054299592</v>
      </c>
      <c r="O6317">
        <v>1.3070157256307301E-4</v>
      </c>
      <c r="P6317" s="5">
        <v>6316</v>
      </c>
      <c r="Q6317">
        <v>0.12</v>
      </c>
      <c r="R6317" s="5">
        <v>4560</v>
      </c>
      <c r="S6317">
        <v>0.36499999999999999</v>
      </c>
      <c r="T6317" s="5">
        <v>5490</v>
      </c>
      <c r="U6317">
        <v>0.23499999999999999</v>
      </c>
    </row>
    <row r="6318" spans="1:21" x14ac:dyDescent="0.2">
      <c r="A6318" t="s">
        <v>1160</v>
      </c>
      <c r="B6318" t="s">
        <v>18</v>
      </c>
      <c r="C6318">
        <v>1266</v>
      </c>
      <c r="D6318">
        <v>1.69811982866492</v>
      </c>
      <c r="E6318">
        <v>1.22878022591895</v>
      </c>
      <c r="F6318">
        <v>0.46933960274596598</v>
      </c>
      <c r="G6318" s="3">
        <f t="shared" si="588"/>
        <v>-1.69811982866492</v>
      </c>
      <c r="H6318" s="6">
        <f t="shared" si="589"/>
        <v>-3.244778118821289</v>
      </c>
      <c r="I6318" s="7">
        <v>1.08810757125692E-7</v>
      </c>
      <c r="J6318" s="3">
        <f t="shared" si="590"/>
        <v>-1.22878022591895</v>
      </c>
      <c r="K6318" s="6">
        <f t="shared" si="591"/>
        <v>-2.3436875126774215</v>
      </c>
      <c r="L6318" s="7">
        <v>5.2104213490192099E-5</v>
      </c>
      <c r="M6318" s="3">
        <f t="shared" si="592"/>
        <v>-0.46933960274596598</v>
      </c>
      <c r="N6318" s="6">
        <f t="shared" si="593"/>
        <v>-1.384475575890429</v>
      </c>
      <c r="O6318">
        <v>0.18915811104966701</v>
      </c>
      <c r="P6318" s="5">
        <v>6317</v>
      </c>
      <c r="Q6318">
        <v>0.12</v>
      </c>
      <c r="R6318" s="5">
        <v>5769</v>
      </c>
      <c r="S6318">
        <v>0.19600000000000001</v>
      </c>
      <c r="T6318" s="5">
        <v>6162</v>
      </c>
      <c r="U6318">
        <v>0.14199999999999999</v>
      </c>
    </row>
    <row r="6319" spans="1:21" x14ac:dyDescent="0.2">
      <c r="A6319" t="s">
        <v>973</v>
      </c>
      <c r="B6319" t="s">
        <v>18</v>
      </c>
      <c r="C6319">
        <v>1137</v>
      </c>
      <c r="D6319">
        <v>6.2944051078695704</v>
      </c>
      <c r="E6319">
        <v>6.4340077359848298</v>
      </c>
      <c r="F6319">
        <v>-0.13960262811525601</v>
      </c>
      <c r="G6319" s="3">
        <f t="shared" si="588"/>
        <v>-6.2944051078695704</v>
      </c>
      <c r="H6319" s="6">
        <f t="shared" si="589"/>
        <v>-78.488267405996481</v>
      </c>
      <c r="I6319" s="7">
        <v>5.6948400427834702E-43</v>
      </c>
      <c r="J6319" s="3">
        <f t="shared" si="590"/>
        <v>-6.4340077359848298</v>
      </c>
      <c r="K6319" s="6">
        <f t="shared" si="591"/>
        <v>-86.462805037822207</v>
      </c>
      <c r="L6319" s="7">
        <v>8.8166070834571793E-46</v>
      </c>
      <c r="M6319" s="3">
        <f t="shared" si="592"/>
        <v>0.13960262811525601</v>
      </c>
      <c r="N6319" s="6">
        <f t="shared" si="593"/>
        <v>1.1016016520096643</v>
      </c>
      <c r="O6319">
        <v>0.82252165245812303</v>
      </c>
      <c r="P6319" s="5">
        <v>6318</v>
      </c>
      <c r="Q6319">
        <v>0.12</v>
      </c>
      <c r="R6319" s="5">
        <v>964</v>
      </c>
      <c r="S6319">
        <v>0.86499999999999999</v>
      </c>
      <c r="T6319" s="5">
        <v>6322</v>
      </c>
      <c r="U6319">
        <v>0.11899999999999999</v>
      </c>
    </row>
    <row r="6320" spans="1:21" x14ac:dyDescent="0.2">
      <c r="A6320" t="s">
        <v>888</v>
      </c>
      <c r="B6320" t="s">
        <v>18</v>
      </c>
      <c r="C6320">
        <v>555</v>
      </c>
      <c r="D6320">
        <v>0.95359267529920699</v>
      </c>
      <c r="E6320">
        <v>1.6413231544426501</v>
      </c>
      <c r="F6320">
        <v>-0.68773047914344598</v>
      </c>
      <c r="G6320" s="3">
        <f t="shared" si="588"/>
        <v>-0.95359267529920699</v>
      </c>
      <c r="H6320" s="6">
        <f t="shared" si="589"/>
        <v>-1.9366895041500167</v>
      </c>
      <c r="I6320">
        <v>3.8524464723839899E-2</v>
      </c>
      <c r="J6320" s="3">
        <f t="shared" si="590"/>
        <v>-1.6413231544426501</v>
      </c>
      <c r="K6320" s="6">
        <f t="shared" si="591"/>
        <v>-3.1195180442414672</v>
      </c>
      <c r="L6320">
        <v>1.6967713582511799E-4</v>
      </c>
      <c r="M6320" s="3">
        <f t="shared" si="592"/>
        <v>0.68773047914344598</v>
      </c>
      <c r="N6320" s="6">
        <f t="shared" si="593"/>
        <v>1.6107476379444632</v>
      </c>
      <c r="O6320">
        <v>0.173083054885321</v>
      </c>
      <c r="P6320" s="5">
        <v>6319</v>
      </c>
      <c r="Q6320">
        <v>0.12</v>
      </c>
      <c r="R6320" s="5">
        <v>6105</v>
      </c>
      <c r="S6320">
        <v>0.14899999999999999</v>
      </c>
      <c r="T6320" s="5">
        <v>6394</v>
      </c>
      <c r="U6320">
        <v>0.109</v>
      </c>
    </row>
    <row r="6321" spans="1:22" x14ac:dyDescent="0.2">
      <c r="A6321" t="s">
        <v>1861</v>
      </c>
      <c r="B6321" t="s">
        <v>18</v>
      </c>
      <c r="C6321">
        <v>1125</v>
      </c>
      <c r="D6321">
        <v>-0.22333884429117701</v>
      </c>
      <c r="E6321">
        <v>-2.2857985674027201</v>
      </c>
      <c r="F6321">
        <v>2.06245972311154</v>
      </c>
      <c r="G6321" s="3">
        <f t="shared" si="588"/>
        <v>0.22333884429117701</v>
      </c>
      <c r="H6321" s="6">
        <f t="shared" si="589"/>
        <v>1.1674322632286673</v>
      </c>
      <c r="I6321">
        <v>0.69159318715234097</v>
      </c>
      <c r="J6321" s="3">
        <f t="shared" si="590"/>
        <v>2.2857985674027201</v>
      </c>
      <c r="K6321" s="6">
        <f t="shared" si="591"/>
        <v>4.8763394823707138</v>
      </c>
      <c r="L6321" s="7">
        <v>1.4083474133375E-7</v>
      </c>
      <c r="M6321" s="3">
        <f t="shared" si="592"/>
        <v>-2.06245972311154</v>
      </c>
      <c r="N6321" s="6">
        <f t="shared" si="593"/>
        <v>-4.1769785159822721</v>
      </c>
      <c r="O6321" s="7">
        <v>3.6816484747784702E-6</v>
      </c>
      <c r="P6321" s="5">
        <v>6320</v>
      </c>
      <c r="Q6321">
        <v>0.12</v>
      </c>
      <c r="R6321" s="5">
        <v>6493</v>
      </c>
      <c r="S6321">
        <v>9.5000000000000001E-2</v>
      </c>
      <c r="T6321" s="5">
        <v>5568</v>
      </c>
      <c r="U6321">
        <v>0.224</v>
      </c>
    </row>
    <row r="6322" spans="1:22" x14ac:dyDescent="0.2">
      <c r="A6322" t="s">
        <v>2448</v>
      </c>
      <c r="B6322" t="s">
        <v>2449</v>
      </c>
      <c r="C6322">
        <v>3072</v>
      </c>
      <c r="D6322">
        <v>1.5341836204218999</v>
      </c>
      <c r="E6322">
        <v>-1.1361683151285999</v>
      </c>
      <c r="F6322">
        <v>2.6703519355505101</v>
      </c>
      <c r="G6322" s="3">
        <f t="shared" si="588"/>
        <v>-1.5341836204218999</v>
      </c>
      <c r="H6322" s="6">
        <f t="shared" si="589"/>
        <v>-2.8962449437086901</v>
      </c>
      <c r="I6322">
        <v>3.3871497807775599E-4</v>
      </c>
      <c r="J6322" s="3">
        <f t="shared" si="590"/>
        <v>1.1361683151285999</v>
      </c>
      <c r="K6322" s="6">
        <f t="shared" si="591"/>
        <v>2.1979648505057745</v>
      </c>
      <c r="L6322">
        <v>5.9549836122714797E-3</v>
      </c>
      <c r="M6322" s="3">
        <f t="shared" si="592"/>
        <v>-2.6703519355505101</v>
      </c>
      <c r="N6322" s="6">
        <f t="shared" si="593"/>
        <v>-6.365844584726819</v>
      </c>
      <c r="O6322" s="7">
        <v>8.9578482987744995E-11</v>
      </c>
      <c r="P6322" s="5">
        <v>6321</v>
      </c>
      <c r="Q6322">
        <v>0.11899999999999999</v>
      </c>
      <c r="R6322" s="5">
        <v>5906</v>
      </c>
      <c r="S6322">
        <v>0.17699999999999999</v>
      </c>
      <c r="T6322" s="5">
        <v>5089</v>
      </c>
      <c r="U6322">
        <v>0.29099999999999998</v>
      </c>
    </row>
    <row r="6323" spans="1:22" x14ac:dyDescent="0.2">
      <c r="A6323" t="s">
        <v>1911</v>
      </c>
      <c r="B6323" t="e">
        <v>#N/A</v>
      </c>
      <c r="C6323">
        <v>4701</v>
      </c>
      <c r="D6323">
        <v>1.12399831230438</v>
      </c>
      <c r="E6323">
        <v>-1.08167688382942</v>
      </c>
      <c r="F6323">
        <v>2.2056751961338001</v>
      </c>
      <c r="G6323" s="3">
        <f t="shared" si="588"/>
        <v>-1.12399831230438</v>
      </c>
      <c r="H6323" s="6">
        <f t="shared" si="589"/>
        <v>-2.1795016747973324</v>
      </c>
      <c r="I6323">
        <v>7.6018494629095804E-3</v>
      </c>
      <c r="J6323" s="3">
        <f t="shared" si="590"/>
        <v>1.08167688382942</v>
      </c>
      <c r="K6323" s="6">
        <f t="shared" si="591"/>
        <v>2.1164947115596755</v>
      </c>
      <c r="L6323">
        <v>7.0297928722728503E-3</v>
      </c>
      <c r="M6323" s="3">
        <f t="shared" si="592"/>
        <v>-2.2056751961338001</v>
      </c>
      <c r="N6323" s="6">
        <f t="shared" si="593"/>
        <v>-4.6129037685440109</v>
      </c>
      <c r="O6323" s="7">
        <v>3.6511232176782198E-8</v>
      </c>
      <c r="P6323" s="5">
        <v>6322</v>
      </c>
      <c r="Q6323">
        <v>0.11899999999999999</v>
      </c>
      <c r="R6323" s="5">
        <v>6103</v>
      </c>
      <c r="S6323">
        <v>0.15</v>
      </c>
      <c r="T6323" s="5">
        <v>5527</v>
      </c>
      <c r="U6323">
        <v>0.23</v>
      </c>
    </row>
    <row r="6324" spans="1:22" x14ac:dyDescent="0.2">
      <c r="A6324" t="s">
        <v>1680</v>
      </c>
      <c r="B6324" t="s">
        <v>18</v>
      </c>
      <c r="C6324">
        <v>4569</v>
      </c>
      <c r="D6324">
        <v>2.30597022006901</v>
      </c>
      <c r="E6324">
        <v>0.45421897386495103</v>
      </c>
      <c r="F6324">
        <v>1.85175124620406</v>
      </c>
      <c r="G6324" s="3">
        <f t="shared" si="588"/>
        <v>-2.30597022006901</v>
      </c>
      <c r="H6324" s="6">
        <f t="shared" si="589"/>
        <v>-4.9449989685787097</v>
      </c>
      <c r="I6324" s="7">
        <v>4.2037319340099897E-9</v>
      </c>
      <c r="J6324" s="3">
        <f t="shared" si="590"/>
        <v>-0.45421897386495103</v>
      </c>
      <c r="K6324" s="6">
        <f t="shared" si="591"/>
        <v>-1.3700409105250824</v>
      </c>
      <c r="L6324">
        <v>0.268351231470705</v>
      </c>
      <c r="M6324" s="3">
        <f t="shared" si="592"/>
        <v>-1.85175124620406</v>
      </c>
      <c r="N6324" s="6">
        <f t="shared" si="593"/>
        <v>-3.6093805160048045</v>
      </c>
      <c r="O6324" s="7">
        <v>2.5078223451110401E-6</v>
      </c>
      <c r="P6324" s="5">
        <v>6323</v>
      </c>
      <c r="Q6324">
        <v>0.11899999999999999</v>
      </c>
      <c r="R6324" s="5">
        <v>5393</v>
      </c>
      <c r="S6324">
        <v>0.249</v>
      </c>
      <c r="T6324" s="5">
        <v>5721</v>
      </c>
      <c r="U6324">
        <v>0.20300000000000001</v>
      </c>
    </row>
    <row r="6325" spans="1:22" x14ac:dyDescent="0.2">
      <c r="A6325" t="s">
        <v>1222</v>
      </c>
      <c r="B6325" t="s">
        <v>675</v>
      </c>
      <c r="C6325">
        <v>1911</v>
      </c>
      <c r="D6325">
        <v>-0.60941586349781596</v>
      </c>
      <c r="E6325">
        <v>-1.10578910490052</v>
      </c>
      <c r="F6325">
        <v>0.496373241402703</v>
      </c>
      <c r="G6325" s="3">
        <f t="shared" si="588"/>
        <v>0.60941586349781596</v>
      </c>
      <c r="H6325" s="6">
        <f t="shared" si="589"/>
        <v>1.5256413630366947</v>
      </c>
      <c r="I6325">
        <v>0.312762581376066</v>
      </c>
      <c r="J6325" s="3">
        <f t="shared" si="590"/>
        <v>1.10578910490052</v>
      </c>
      <c r="K6325" s="6">
        <f t="shared" si="591"/>
        <v>2.1521656201096819</v>
      </c>
      <c r="L6325">
        <v>4.0078931233572299E-2</v>
      </c>
      <c r="M6325" s="3">
        <f t="shared" si="592"/>
        <v>-0.496373241402703</v>
      </c>
      <c r="N6325" s="6">
        <f t="shared" si="593"/>
        <v>-1.4106628675994521</v>
      </c>
      <c r="O6325">
        <v>0.41255059595715299</v>
      </c>
      <c r="P6325" s="5">
        <v>6324</v>
      </c>
      <c r="Q6325">
        <v>0.11899999999999999</v>
      </c>
      <c r="R6325" s="5">
        <v>6533</v>
      </c>
      <c r="S6325">
        <v>0.09</v>
      </c>
      <c r="T6325" s="5">
        <v>6110</v>
      </c>
      <c r="U6325">
        <v>0.14899999999999999</v>
      </c>
    </row>
    <row r="6326" spans="1:22" x14ac:dyDescent="0.2">
      <c r="A6326" t="s">
        <v>1223</v>
      </c>
      <c r="B6326" t="s">
        <v>18</v>
      </c>
      <c r="C6326">
        <v>816</v>
      </c>
      <c r="D6326">
        <v>0.73728441707012504</v>
      </c>
      <c r="E6326">
        <v>-2.26976685311913E-2</v>
      </c>
      <c r="F6326">
        <v>0.75998208560131597</v>
      </c>
      <c r="G6326" s="3">
        <f t="shared" si="588"/>
        <v>-0.73728441707012504</v>
      </c>
      <c r="H6326" s="6">
        <f t="shared" si="589"/>
        <v>-1.667035026028838</v>
      </c>
      <c r="I6326">
        <v>0.27253424091403999</v>
      </c>
      <c r="J6326" s="3">
        <f t="shared" si="590"/>
        <v>2.26976685311913E-2</v>
      </c>
      <c r="K6326" s="6">
        <f t="shared" si="591"/>
        <v>1.0158572374350847</v>
      </c>
      <c r="L6326">
        <v>0.974319233650073</v>
      </c>
      <c r="M6326" s="3">
        <f t="shared" si="592"/>
        <v>-0.75998208560131597</v>
      </c>
      <c r="N6326" s="6">
        <f t="shared" si="593"/>
        <v>-1.6934695962491793</v>
      </c>
      <c r="O6326">
        <v>0.25354941837880901</v>
      </c>
      <c r="P6326" s="5">
        <v>6325</v>
      </c>
      <c r="Q6326">
        <v>0.11899999999999999</v>
      </c>
      <c r="R6326" s="5">
        <v>6200</v>
      </c>
      <c r="S6326">
        <v>0.13600000000000001</v>
      </c>
      <c r="T6326" s="5">
        <v>6111</v>
      </c>
      <c r="U6326">
        <v>0.14899999999999999</v>
      </c>
    </row>
    <row r="6327" spans="1:22" x14ac:dyDescent="0.2">
      <c r="A6327" t="s">
        <v>1029</v>
      </c>
      <c r="B6327" t="s">
        <v>18</v>
      </c>
      <c r="C6327">
        <v>315</v>
      </c>
      <c r="D6327">
        <v>0.53256766879683703</v>
      </c>
      <c r="E6327">
        <v>0.43088252202826299</v>
      </c>
      <c r="F6327">
        <v>0.101685146768573</v>
      </c>
      <c r="G6327" s="3">
        <f t="shared" si="588"/>
        <v>-0.53256766879683703</v>
      </c>
      <c r="H6327" s="6">
        <f t="shared" si="589"/>
        <v>-1.4465013490786482</v>
      </c>
      <c r="I6327">
        <v>0.485330642597808</v>
      </c>
      <c r="J6327" s="3">
        <f t="shared" si="590"/>
        <v>-0.43088252202826299</v>
      </c>
      <c r="K6327" s="6">
        <f t="shared" si="591"/>
        <v>-1.3480579555487648</v>
      </c>
      <c r="L6327">
        <v>0.54001806720952406</v>
      </c>
      <c r="M6327" s="3">
        <f t="shared" si="592"/>
        <v>-0.101685146768573</v>
      </c>
      <c r="N6327" s="6">
        <f t="shared" si="593"/>
        <v>-1.0730260840230776</v>
      </c>
      <c r="O6327">
        <v>0.90804828390672399</v>
      </c>
      <c r="P6327" s="5">
        <v>6326</v>
      </c>
      <c r="Q6327">
        <v>0.11899999999999999</v>
      </c>
      <c r="R6327" s="5">
        <v>6294</v>
      </c>
      <c r="S6327">
        <v>0.123</v>
      </c>
      <c r="T6327" s="5">
        <v>6272</v>
      </c>
      <c r="U6327">
        <v>0.126</v>
      </c>
    </row>
    <row r="6328" spans="1:22" x14ac:dyDescent="0.2">
      <c r="A6328" t="s">
        <v>937</v>
      </c>
      <c r="B6328" t="s">
        <v>18</v>
      </c>
      <c r="C6328">
        <v>3798</v>
      </c>
      <c r="D6328">
        <v>0.51719274037827101</v>
      </c>
      <c r="E6328">
        <v>0.70695507539450997</v>
      </c>
      <c r="F6328">
        <v>-0.18976233501623899</v>
      </c>
      <c r="G6328" s="3">
        <f t="shared" si="588"/>
        <v>-0.51719274037827101</v>
      </c>
      <c r="H6328" s="6">
        <f t="shared" si="589"/>
        <v>-1.4311677076074831</v>
      </c>
      <c r="I6328">
        <v>0.431924360096268</v>
      </c>
      <c r="J6328" s="3">
        <f t="shared" si="590"/>
        <v>-0.70695507539450997</v>
      </c>
      <c r="K6328" s="6">
        <f t="shared" si="591"/>
        <v>-1.6323552610063292</v>
      </c>
      <c r="L6328">
        <v>0.23549695416796801</v>
      </c>
      <c r="M6328" s="3">
        <f t="shared" si="592"/>
        <v>0.18976233501623899</v>
      </c>
      <c r="N6328" s="6">
        <f t="shared" si="593"/>
        <v>1.1405758055673128</v>
      </c>
      <c r="O6328">
        <v>0.79227135008180904</v>
      </c>
      <c r="P6328" s="5">
        <v>6327</v>
      </c>
      <c r="Q6328">
        <v>0.11899999999999999</v>
      </c>
      <c r="R6328" s="5">
        <v>6312</v>
      </c>
      <c r="S6328">
        <v>0.121</v>
      </c>
      <c r="T6328" s="5">
        <v>6352</v>
      </c>
      <c r="U6328">
        <v>0.115</v>
      </c>
    </row>
    <row r="6329" spans="1:22" x14ac:dyDescent="0.2">
      <c r="A6329" t="s">
        <v>723</v>
      </c>
      <c r="B6329" t="s">
        <v>724</v>
      </c>
      <c r="C6329">
        <v>1140</v>
      </c>
      <c r="D6329">
        <v>-0.237474284081887</v>
      </c>
      <c r="E6329">
        <v>1.2977543511471601</v>
      </c>
      <c r="F6329">
        <v>-1.5352286352290501</v>
      </c>
      <c r="G6329" s="3">
        <f t="shared" si="588"/>
        <v>0.237474284081887</v>
      </c>
      <c r="H6329" s="6">
        <f t="shared" si="589"/>
        <v>1.1789269147721371</v>
      </c>
      <c r="I6329">
        <v>0.67578568547729501</v>
      </c>
      <c r="J6329" s="3">
        <f t="shared" si="590"/>
        <v>-1.2977543511471601</v>
      </c>
      <c r="K6329" s="6">
        <f t="shared" si="591"/>
        <v>-2.4584590950482723</v>
      </c>
      <c r="L6329">
        <v>7.1417516612916803E-3</v>
      </c>
      <c r="M6329" s="3">
        <f t="shared" si="592"/>
        <v>1.5352286352290501</v>
      </c>
      <c r="N6329" s="6">
        <f t="shared" si="593"/>
        <v>2.898343596018766</v>
      </c>
      <c r="O6329">
        <v>1.8923663897564801E-3</v>
      </c>
      <c r="P6329" s="5">
        <v>6328</v>
      </c>
      <c r="Q6329">
        <v>0.11799999999999999</v>
      </c>
      <c r="R6329" s="5">
        <v>6488</v>
      </c>
      <c r="S6329">
        <v>9.6000000000000002E-2</v>
      </c>
      <c r="T6329" s="5">
        <v>6543</v>
      </c>
      <c r="U6329">
        <v>8.7999999999999995E-2</v>
      </c>
    </row>
    <row r="6330" spans="1:22" x14ac:dyDescent="0.2">
      <c r="A6330" t="s">
        <v>1351</v>
      </c>
      <c r="B6330" t="s">
        <v>18</v>
      </c>
      <c r="C6330">
        <v>1536</v>
      </c>
      <c r="D6330">
        <v>1.3426996564561799</v>
      </c>
      <c r="E6330">
        <v>0.199894270450235</v>
      </c>
      <c r="F6330">
        <v>1.1428053860059399</v>
      </c>
      <c r="G6330" s="3">
        <f t="shared" si="588"/>
        <v>-1.3426996564561799</v>
      </c>
      <c r="H6330" s="6">
        <f t="shared" si="589"/>
        <v>-2.536254740391422</v>
      </c>
      <c r="I6330">
        <v>1.13386033686539E-3</v>
      </c>
      <c r="J6330" s="3">
        <f t="shared" si="590"/>
        <v>-0.199894270450235</v>
      </c>
      <c r="K6330" s="6">
        <f t="shared" si="591"/>
        <v>-1.148614174414025</v>
      </c>
      <c r="L6330">
        <v>0.64784435696859</v>
      </c>
      <c r="M6330" s="3">
        <f t="shared" si="592"/>
        <v>-1.1428053860059399</v>
      </c>
      <c r="N6330" s="6">
        <f t="shared" si="593"/>
        <v>-2.2080998100909777</v>
      </c>
      <c r="O6330">
        <v>5.94646722461267E-3</v>
      </c>
      <c r="P6330" s="5">
        <v>6329</v>
      </c>
      <c r="Q6330">
        <v>0.11799999999999999</v>
      </c>
      <c r="R6330" s="5">
        <v>5967</v>
      </c>
      <c r="S6330">
        <v>0.16900000000000001</v>
      </c>
      <c r="T6330" s="5">
        <v>5991</v>
      </c>
      <c r="U6330">
        <v>0.16500000000000001</v>
      </c>
    </row>
    <row r="6331" spans="1:22" x14ac:dyDescent="0.2">
      <c r="A6331" t="s">
        <v>920</v>
      </c>
      <c r="B6331" t="s">
        <v>18</v>
      </c>
      <c r="C6331">
        <v>2274</v>
      </c>
      <c r="D6331">
        <v>2.6716409243569101</v>
      </c>
      <c r="E6331">
        <v>3.0915042470921401</v>
      </c>
      <c r="F6331">
        <v>-0.41986332273523602</v>
      </c>
      <c r="G6331" s="3">
        <f t="shared" si="588"/>
        <v>-2.6716409243569101</v>
      </c>
      <c r="H6331" s="6">
        <f t="shared" si="589"/>
        <v>-6.3715347471742447</v>
      </c>
      <c r="I6331" s="7">
        <v>1.3259797007155501E-6</v>
      </c>
      <c r="J6331" s="3">
        <f t="shared" si="590"/>
        <v>-3.0915042470921401</v>
      </c>
      <c r="K6331" s="6">
        <f t="shared" si="591"/>
        <v>-8.5238443389005756</v>
      </c>
      <c r="L6331" s="7">
        <v>6.8155985458824602E-9</v>
      </c>
      <c r="M6331" s="3">
        <f t="shared" si="592"/>
        <v>0.41986332273523602</v>
      </c>
      <c r="N6331" s="6">
        <f t="shared" si="593"/>
        <v>1.3378008089308322</v>
      </c>
      <c r="O6331">
        <v>0.51827632510989896</v>
      </c>
      <c r="P6331" s="5">
        <v>6330</v>
      </c>
      <c r="Q6331">
        <v>0.11799999999999999</v>
      </c>
      <c r="R6331" s="5">
        <v>4908</v>
      </c>
      <c r="S6331">
        <v>0.316</v>
      </c>
      <c r="T6331" s="5">
        <v>6369</v>
      </c>
      <c r="U6331">
        <v>0.113</v>
      </c>
    </row>
    <row r="6332" spans="1:22" x14ac:dyDescent="0.2">
      <c r="A6332" t="s">
        <v>913</v>
      </c>
      <c r="B6332" t="s">
        <v>18</v>
      </c>
      <c r="C6332">
        <v>2103</v>
      </c>
      <c r="D6332">
        <v>1.20624903100537</v>
      </c>
      <c r="E6332">
        <v>1.7127960622466301</v>
      </c>
      <c r="F6332">
        <v>-0.50654703124125799</v>
      </c>
      <c r="G6332" s="3">
        <f t="shared" si="588"/>
        <v>-1.20624903100537</v>
      </c>
      <c r="H6332" s="6">
        <f t="shared" si="589"/>
        <v>-2.3073694626479311</v>
      </c>
      <c r="I6332">
        <v>9.5722176559443501E-3</v>
      </c>
      <c r="J6332" s="3">
        <f t="shared" si="590"/>
        <v>-1.7127960622466301</v>
      </c>
      <c r="K6332" s="6">
        <f t="shared" si="591"/>
        <v>-3.2779550297503057</v>
      </c>
      <c r="L6332">
        <v>1.0253323527226801E-4</v>
      </c>
      <c r="M6332" s="3">
        <f t="shared" si="592"/>
        <v>0.50654703124125799</v>
      </c>
      <c r="N6332" s="6">
        <f t="shared" si="593"/>
        <v>1.4206459272406808</v>
      </c>
      <c r="O6332">
        <v>0.32041998514396802</v>
      </c>
      <c r="P6332" s="5">
        <v>6331</v>
      </c>
      <c r="Q6332">
        <v>0.11799999999999999</v>
      </c>
      <c r="R6332" s="5">
        <v>5988</v>
      </c>
      <c r="S6332">
        <v>0.16600000000000001</v>
      </c>
      <c r="T6332" s="5">
        <v>6371</v>
      </c>
      <c r="U6332">
        <v>0.112</v>
      </c>
    </row>
    <row r="6333" spans="1:22" x14ac:dyDescent="0.2">
      <c r="A6333" t="s">
        <v>551</v>
      </c>
      <c r="B6333" t="s">
        <v>18</v>
      </c>
      <c r="C6333">
        <v>1458</v>
      </c>
      <c r="D6333">
        <v>-0.73204159713633299</v>
      </c>
      <c r="E6333">
        <v>1.78708272479987</v>
      </c>
      <c r="F6333">
        <v>-2.5191243219362001</v>
      </c>
      <c r="G6333" s="3">
        <f t="shared" si="588"/>
        <v>0.73204159713633299</v>
      </c>
      <c r="H6333" s="6">
        <f t="shared" si="589"/>
        <v>1.6609879386532429</v>
      </c>
      <c r="I6333">
        <v>8.8432833536516195E-2</v>
      </c>
      <c r="J6333" s="3">
        <f t="shared" si="590"/>
        <v>-1.78708272479987</v>
      </c>
      <c r="K6333" s="6">
        <f t="shared" si="591"/>
        <v>-3.4511632637924095</v>
      </c>
      <c r="L6333" s="7">
        <v>4.2667414940480098E-5</v>
      </c>
      <c r="M6333" s="3">
        <f t="shared" si="592"/>
        <v>2.5191243219362001</v>
      </c>
      <c r="N6333" s="6">
        <f t="shared" si="593"/>
        <v>5.7323405554823408</v>
      </c>
      <c r="O6333" s="7">
        <v>6.70092729305967E-9</v>
      </c>
      <c r="P6333" s="5">
        <v>6332</v>
      </c>
      <c r="Q6333">
        <v>0.11799999999999999</v>
      </c>
      <c r="R6333" s="5">
        <v>6580</v>
      </c>
      <c r="S6333">
        <v>8.3000000000000004E-2</v>
      </c>
      <c r="T6333" s="5">
        <v>6699</v>
      </c>
      <c r="U6333">
        <v>6.7000000000000004E-2</v>
      </c>
    </row>
    <row r="6334" spans="1:22" x14ac:dyDescent="0.2">
      <c r="A6334" t="s">
        <v>1141</v>
      </c>
      <c r="B6334" t="s">
        <v>9327</v>
      </c>
      <c r="C6334">
        <v>639</v>
      </c>
      <c r="D6334">
        <v>1.0862002365813901</v>
      </c>
      <c r="E6334">
        <v>0.56648123167200704</v>
      </c>
      <c r="F6334">
        <v>0.51971900490938105</v>
      </c>
      <c r="G6334" s="3">
        <f t="shared" si="588"/>
        <v>-1.0862002365813901</v>
      </c>
      <c r="H6334" s="6">
        <f t="shared" si="589"/>
        <v>-2.1231410754657536</v>
      </c>
      <c r="I6334">
        <v>6.3670030843934702E-2</v>
      </c>
      <c r="J6334" s="3">
        <f t="shared" si="590"/>
        <v>-0.56648123167200704</v>
      </c>
      <c r="K6334" s="6">
        <f t="shared" si="591"/>
        <v>-1.4809071935073714</v>
      </c>
      <c r="L6334">
        <v>0.32165982313524599</v>
      </c>
      <c r="M6334" s="3">
        <f t="shared" si="592"/>
        <v>-0.51971900490938105</v>
      </c>
      <c r="N6334" s="6">
        <f t="shared" si="593"/>
        <v>-1.4336759823803114</v>
      </c>
      <c r="O6334">
        <v>0.41146312081424502</v>
      </c>
      <c r="P6334" s="5">
        <v>6333</v>
      </c>
      <c r="Q6334">
        <v>0.11799999999999999</v>
      </c>
      <c r="R6334" s="5">
        <v>6114</v>
      </c>
      <c r="S6334">
        <v>0.14799999999999999</v>
      </c>
      <c r="T6334" s="5">
        <v>6181</v>
      </c>
      <c r="U6334">
        <v>0.13900000000000001</v>
      </c>
      <c r="V6334" t="s">
        <v>9327</v>
      </c>
    </row>
    <row r="6335" spans="1:22" x14ac:dyDescent="0.2">
      <c r="A6335" t="s">
        <v>433</v>
      </c>
      <c r="B6335" t="s">
        <v>18</v>
      </c>
      <c r="C6335">
        <v>1440</v>
      </c>
      <c r="D6335">
        <v>-3.40804305828039</v>
      </c>
      <c r="E6335">
        <v>-9.2603198084426602E-2</v>
      </c>
      <c r="F6335">
        <v>-3.3154398601959598</v>
      </c>
      <c r="G6335" s="3">
        <f t="shared" si="588"/>
        <v>3.40804305828039</v>
      </c>
      <c r="H6335" s="6">
        <f t="shared" si="589"/>
        <v>10.615077934753376</v>
      </c>
      <c r="I6335" s="7">
        <v>2.1667170076013298E-8</v>
      </c>
      <c r="J6335" s="3">
        <f t="shared" si="590"/>
        <v>9.2603198084426602E-2</v>
      </c>
      <c r="K6335" s="6">
        <f t="shared" si="591"/>
        <v>1.0662924651467558</v>
      </c>
      <c r="L6335">
        <v>0.90433915329222303</v>
      </c>
      <c r="M6335" s="3">
        <f t="shared" si="592"/>
        <v>3.3154398601959598</v>
      </c>
      <c r="N6335" s="6">
        <f t="shared" si="593"/>
        <v>9.9551279613444255</v>
      </c>
      <c r="O6335" s="7">
        <v>2.0412885175361101E-8</v>
      </c>
      <c r="P6335" s="5">
        <v>6334</v>
      </c>
      <c r="Q6335">
        <v>0.11799999999999999</v>
      </c>
      <c r="R6335" s="5">
        <v>6942</v>
      </c>
      <c r="S6335">
        <v>3.3000000000000002E-2</v>
      </c>
      <c r="T6335" s="5">
        <v>6807</v>
      </c>
      <c r="U6335">
        <v>5.1999999999999998E-2</v>
      </c>
    </row>
    <row r="6336" spans="1:22" x14ac:dyDescent="0.2">
      <c r="A6336" t="s">
        <v>1650</v>
      </c>
      <c r="B6336" t="s">
        <v>18</v>
      </c>
      <c r="C6336">
        <v>3444</v>
      </c>
      <c r="D6336">
        <v>1.7352270375894401</v>
      </c>
      <c r="E6336">
        <v>-5.2505840311979898E-2</v>
      </c>
      <c r="F6336">
        <v>1.7877328779014201</v>
      </c>
      <c r="G6336" s="3">
        <f t="shared" si="588"/>
        <v>-1.7352270375894401</v>
      </c>
      <c r="H6336" s="6">
        <f t="shared" si="589"/>
        <v>-3.3293188340752558</v>
      </c>
      <c r="I6336">
        <v>4.2004625803124799E-4</v>
      </c>
      <c r="J6336" s="3">
        <f t="shared" si="590"/>
        <v>5.2505840311979898E-2</v>
      </c>
      <c r="K6336" s="6">
        <f t="shared" si="591"/>
        <v>1.0370646547425766</v>
      </c>
      <c r="L6336">
        <v>0.92471018591616705</v>
      </c>
      <c r="M6336" s="3">
        <f t="shared" si="592"/>
        <v>-1.7877328779014201</v>
      </c>
      <c r="N6336" s="6">
        <f t="shared" si="593"/>
        <v>-3.4527188871882122</v>
      </c>
      <c r="O6336">
        <v>2.4515745381094702E-4</v>
      </c>
      <c r="P6336" s="5">
        <v>6335</v>
      </c>
      <c r="Q6336">
        <v>0.11700000000000001</v>
      </c>
      <c r="R6336" s="5">
        <v>5796</v>
      </c>
      <c r="S6336">
        <v>0.193</v>
      </c>
      <c r="T6336" s="5">
        <v>5752</v>
      </c>
      <c r="U6336">
        <v>0.19900000000000001</v>
      </c>
    </row>
    <row r="6337" spans="1:21" x14ac:dyDescent="0.2">
      <c r="A6337" t="s">
        <v>1870</v>
      </c>
      <c r="B6337" t="s">
        <v>1871</v>
      </c>
      <c r="C6337">
        <v>3366</v>
      </c>
      <c r="D6337">
        <v>1.4890425701827701</v>
      </c>
      <c r="E6337">
        <v>-0.63117485209417601</v>
      </c>
      <c r="F6337">
        <v>2.1202174222769399</v>
      </c>
      <c r="G6337" s="3">
        <f t="shared" si="588"/>
        <v>-1.4890425701827701</v>
      </c>
      <c r="H6337" s="6">
        <f t="shared" si="589"/>
        <v>-2.807026278909436</v>
      </c>
      <c r="I6337">
        <v>3.4102621666495399E-3</v>
      </c>
      <c r="J6337" s="3">
        <f t="shared" si="590"/>
        <v>0.63117485209417601</v>
      </c>
      <c r="K6337" s="6">
        <f t="shared" si="591"/>
        <v>1.5488257592815804</v>
      </c>
      <c r="L6337">
        <v>0.21716990610524201</v>
      </c>
      <c r="M6337" s="3">
        <f t="shared" si="592"/>
        <v>-2.1202174222769399</v>
      </c>
      <c r="N6337" s="6">
        <f t="shared" si="593"/>
        <v>-4.3475946077552381</v>
      </c>
      <c r="O6337" s="7">
        <v>1.7459181459671701E-5</v>
      </c>
      <c r="P6337" s="5">
        <v>6336</v>
      </c>
      <c r="Q6337">
        <v>0.11700000000000001</v>
      </c>
      <c r="R6337" s="5">
        <v>5958</v>
      </c>
      <c r="S6337">
        <v>0.17</v>
      </c>
      <c r="T6337" s="5">
        <v>5565</v>
      </c>
      <c r="U6337">
        <v>0.22500000000000001</v>
      </c>
    </row>
    <row r="6338" spans="1:21" x14ac:dyDescent="0.2">
      <c r="A6338" t="s">
        <v>1834</v>
      </c>
      <c r="B6338" t="s">
        <v>1835</v>
      </c>
      <c r="C6338">
        <v>2139</v>
      </c>
      <c r="D6338">
        <v>0.57237901536803404</v>
      </c>
      <c r="E6338">
        <v>-1.42558437254374</v>
      </c>
      <c r="F6338">
        <v>1.99796338791177</v>
      </c>
      <c r="G6338" s="3">
        <f t="shared" ref="G6338:G6401" si="594">D6338*-1</f>
        <v>-0.57237901536803404</v>
      </c>
      <c r="H6338" s="6">
        <f t="shared" ref="H6338:H6401" si="595">IF(G6338&lt;0,(2^ABS(G6338))*-1,2^G6338)</f>
        <v>-1.4869735810566407</v>
      </c>
      <c r="I6338">
        <v>0.24133838502674401</v>
      </c>
      <c r="J6338" s="3">
        <f t="shared" ref="J6338:J6401" si="596">E6338*-1</f>
        <v>1.42558437254374</v>
      </c>
      <c r="K6338" s="6">
        <f t="shared" ref="K6338:K6401" si="597">IF(J6338&lt;0,(2^ABS(J6338))*-1,2^J6338)</f>
        <v>2.6862328604484516</v>
      </c>
      <c r="L6338">
        <v>8.6295405894893501E-4</v>
      </c>
      <c r="M6338" s="3">
        <f t="shared" ref="M6338:M6401" si="598">F6338*-1</f>
        <v>-1.99796338791177</v>
      </c>
      <c r="N6338" s="6">
        <f t="shared" ref="N6338:N6401" si="599">IF(M6338&lt;0,(2^ABS(M6338))*-1,2^M6338)</f>
        <v>-3.9943572960530465</v>
      </c>
      <c r="O6338" s="7">
        <v>4.5841280119797198E-6</v>
      </c>
      <c r="P6338" s="5">
        <v>6337</v>
      </c>
      <c r="Q6338">
        <v>0.11700000000000001</v>
      </c>
      <c r="R6338" s="5">
        <v>6274</v>
      </c>
      <c r="S6338">
        <v>0.126</v>
      </c>
      <c r="T6338" s="5">
        <v>5589</v>
      </c>
      <c r="U6338">
        <v>0.221</v>
      </c>
    </row>
    <row r="6339" spans="1:21" x14ac:dyDescent="0.2">
      <c r="A6339" t="s">
        <v>985</v>
      </c>
      <c r="B6339" t="s">
        <v>18</v>
      </c>
      <c r="C6339">
        <v>2334</v>
      </c>
      <c r="D6339">
        <v>0.67507943842679397</v>
      </c>
      <c r="E6339">
        <v>0.82047152683216495</v>
      </c>
      <c r="F6339">
        <v>-0.14539208840537099</v>
      </c>
      <c r="G6339" s="3">
        <f t="shared" si="594"/>
        <v>-0.67507943842679397</v>
      </c>
      <c r="H6339" s="6">
        <f t="shared" si="595"/>
        <v>-1.5966846877779108</v>
      </c>
      <c r="I6339">
        <v>0.31826850863621198</v>
      </c>
      <c r="J6339" s="3">
        <f t="shared" si="596"/>
        <v>-0.82047152683216495</v>
      </c>
      <c r="K6339" s="6">
        <f t="shared" si="597"/>
        <v>-1.7659830877553335</v>
      </c>
      <c r="L6339">
        <v>0.18621334699935699</v>
      </c>
      <c r="M6339" s="3">
        <f t="shared" si="598"/>
        <v>0.14539208840537099</v>
      </c>
      <c r="N6339" s="6">
        <f t="shared" si="599"/>
        <v>1.1060312040776401</v>
      </c>
      <c r="O6339">
        <v>0.85203941674391404</v>
      </c>
      <c r="P6339" s="5">
        <v>6338</v>
      </c>
      <c r="Q6339">
        <v>0.11700000000000001</v>
      </c>
      <c r="R6339" s="5">
        <v>6216</v>
      </c>
      <c r="S6339">
        <v>0.13400000000000001</v>
      </c>
      <c r="T6339" s="5">
        <v>6316</v>
      </c>
      <c r="U6339">
        <v>0.12</v>
      </c>
    </row>
    <row r="6340" spans="1:21" x14ac:dyDescent="0.2">
      <c r="A6340" t="s">
        <v>990</v>
      </c>
      <c r="B6340" t="s">
        <v>18</v>
      </c>
      <c r="C6340">
        <v>2841</v>
      </c>
      <c r="D6340">
        <v>1.1773248601515101</v>
      </c>
      <c r="E6340">
        <v>1.1499353395573899</v>
      </c>
      <c r="F6340">
        <v>2.7389520594118099E-2</v>
      </c>
      <c r="G6340" s="3">
        <f t="shared" si="594"/>
        <v>-1.1773248601515101</v>
      </c>
      <c r="H6340" s="6">
        <f t="shared" si="595"/>
        <v>-2.2615703280476711</v>
      </c>
      <c r="I6340">
        <v>2.2633808061801999E-2</v>
      </c>
      <c r="J6340" s="3">
        <f t="shared" si="596"/>
        <v>-1.1499353395573899</v>
      </c>
      <c r="K6340" s="6">
        <f t="shared" si="597"/>
        <v>-2.219039486324609</v>
      </c>
      <c r="L6340">
        <v>1.99762753084359E-2</v>
      </c>
      <c r="M6340" s="3">
        <f t="shared" si="598"/>
        <v>-2.7389520594118099E-2</v>
      </c>
      <c r="N6340" s="6">
        <f t="shared" si="599"/>
        <v>-1.0191663293894344</v>
      </c>
      <c r="O6340">
        <v>0.96935600806609301</v>
      </c>
      <c r="P6340" s="5">
        <v>6339</v>
      </c>
      <c r="Q6340">
        <v>0.11700000000000001</v>
      </c>
      <c r="R6340" s="5">
        <v>6076</v>
      </c>
      <c r="S6340">
        <v>0.154</v>
      </c>
      <c r="T6340" s="5">
        <v>6311</v>
      </c>
      <c r="U6340">
        <v>0.121</v>
      </c>
    </row>
    <row r="6341" spans="1:21" x14ac:dyDescent="0.2">
      <c r="A6341" t="s">
        <v>897</v>
      </c>
      <c r="B6341" t="s">
        <v>18</v>
      </c>
      <c r="C6341">
        <v>1395</v>
      </c>
      <c r="D6341">
        <v>2.8827582846605599E-2</v>
      </c>
      <c r="E6341">
        <v>0.62020200946849202</v>
      </c>
      <c r="F6341">
        <v>-0.59137442662188699</v>
      </c>
      <c r="G6341" s="3">
        <f t="shared" si="594"/>
        <v>-2.8827582846605599E-2</v>
      </c>
      <c r="H6341" s="6">
        <f t="shared" si="595"/>
        <v>-1.0201827294515475</v>
      </c>
      <c r="I6341">
        <v>0.95424180037581996</v>
      </c>
      <c r="J6341" s="3">
        <f t="shared" si="596"/>
        <v>-0.62020200946849202</v>
      </c>
      <c r="K6341" s="6">
        <f t="shared" si="597"/>
        <v>-1.5370903931426452</v>
      </c>
      <c r="L6341">
        <v>0.103313300556917</v>
      </c>
      <c r="M6341" s="3">
        <f t="shared" si="598"/>
        <v>0.59137442662188699</v>
      </c>
      <c r="N6341" s="6">
        <f t="shared" si="599"/>
        <v>1.506681449086076</v>
      </c>
      <c r="O6341">
        <v>0.14516293967853</v>
      </c>
      <c r="P6341" s="5">
        <v>6340</v>
      </c>
      <c r="Q6341">
        <v>0.11700000000000001</v>
      </c>
      <c r="R6341" s="5">
        <v>6422</v>
      </c>
      <c r="S6341">
        <v>0.105</v>
      </c>
      <c r="T6341" s="5">
        <v>6389</v>
      </c>
      <c r="U6341">
        <v>0.11</v>
      </c>
    </row>
    <row r="6342" spans="1:21" x14ac:dyDescent="0.2">
      <c r="A6342" t="s">
        <v>919</v>
      </c>
      <c r="B6342" t="s">
        <v>18</v>
      </c>
      <c r="C6342">
        <v>981</v>
      </c>
      <c r="D6342">
        <v>1.71957823317084</v>
      </c>
      <c r="E6342">
        <v>2.0614876215509002</v>
      </c>
      <c r="F6342">
        <v>-0.34190938838006901</v>
      </c>
      <c r="G6342" s="3">
        <f t="shared" si="594"/>
        <v>-1.71957823317084</v>
      </c>
      <c r="H6342" s="6">
        <f t="shared" si="595"/>
        <v>-3.2934011140680202</v>
      </c>
      <c r="I6342" s="7">
        <v>7.7029183649842202E-7</v>
      </c>
      <c r="J6342" s="3">
        <f t="shared" si="596"/>
        <v>-2.0614876215509002</v>
      </c>
      <c r="K6342" s="6">
        <f t="shared" si="597"/>
        <v>-4.1741649763620474</v>
      </c>
      <c r="L6342" s="7">
        <v>7.2107714074912396E-10</v>
      </c>
      <c r="M6342" s="3">
        <f t="shared" si="598"/>
        <v>0.34190938838006901</v>
      </c>
      <c r="N6342" s="6">
        <f t="shared" si="599"/>
        <v>1.2674329156359971</v>
      </c>
      <c r="O6342">
        <v>0.41191671537416202</v>
      </c>
      <c r="P6342" s="5">
        <v>6341</v>
      </c>
      <c r="Q6342">
        <v>0.11700000000000001</v>
      </c>
      <c r="R6342" s="5">
        <v>5814</v>
      </c>
      <c r="S6342">
        <v>0.19</v>
      </c>
      <c r="T6342" s="5">
        <v>6366</v>
      </c>
      <c r="U6342">
        <v>0.113</v>
      </c>
    </row>
    <row r="6343" spans="1:21" x14ac:dyDescent="0.2">
      <c r="A6343" t="s">
        <v>2103</v>
      </c>
      <c r="B6343" t="s">
        <v>18</v>
      </c>
      <c r="C6343">
        <v>3282</v>
      </c>
      <c r="D6343">
        <v>1.9104969145828801</v>
      </c>
      <c r="E6343">
        <v>-0.55489009731090999</v>
      </c>
      <c r="F6343">
        <v>2.4653870118937902</v>
      </c>
      <c r="G6343" s="3">
        <f t="shared" si="594"/>
        <v>-1.9104969145828801</v>
      </c>
      <c r="H6343" s="6">
        <f t="shared" si="595"/>
        <v>-3.7593856376579304</v>
      </c>
      <c r="I6343" s="7">
        <v>3.8043965887295203E-5</v>
      </c>
      <c r="J6343" s="3">
        <f t="shared" si="596"/>
        <v>0.55489009731090999</v>
      </c>
      <c r="K6343" s="6">
        <f t="shared" si="597"/>
        <v>1.4690567181271634</v>
      </c>
      <c r="L6343">
        <v>0.24177760410399399</v>
      </c>
      <c r="M6343" s="3">
        <f t="shared" si="598"/>
        <v>-2.4653870118937902</v>
      </c>
      <c r="N6343" s="6">
        <f t="shared" si="599"/>
        <v>-5.5227507270321539</v>
      </c>
      <c r="O6343" s="7">
        <v>4.84253757001354E-8</v>
      </c>
      <c r="P6343" s="5">
        <v>6342</v>
      </c>
      <c r="Q6343">
        <v>0.11600000000000001</v>
      </c>
      <c r="R6343" s="5">
        <v>5686</v>
      </c>
      <c r="S6343">
        <v>0.20799999999999999</v>
      </c>
      <c r="T6343" s="5">
        <v>5373</v>
      </c>
      <c r="U6343">
        <v>0.251</v>
      </c>
    </row>
    <row r="6344" spans="1:21" x14ac:dyDescent="0.2">
      <c r="A6344" t="s">
        <v>1716</v>
      </c>
      <c r="B6344" t="s">
        <v>1130</v>
      </c>
      <c r="C6344">
        <v>2379</v>
      </c>
      <c r="D6344">
        <v>0.95668680498715997</v>
      </c>
      <c r="E6344">
        <v>-1.04067101473392</v>
      </c>
      <c r="F6344">
        <v>1.99735781972108</v>
      </c>
      <c r="G6344" s="3">
        <f t="shared" si="594"/>
        <v>-0.95668680498715997</v>
      </c>
      <c r="H6344" s="6">
        <f t="shared" si="595"/>
        <v>-1.9408475547397983</v>
      </c>
      <c r="I6344">
        <v>1.5146701862131001E-2</v>
      </c>
      <c r="J6344" s="3">
        <f t="shared" si="596"/>
        <v>1.04067101473392</v>
      </c>
      <c r="K6344" s="6">
        <f t="shared" si="597"/>
        <v>2.0571842518541192</v>
      </c>
      <c r="L6344">
        <v>4.6580253669347704E-3</v>
      </c>
      <c r="M6344" s="3">
        <f t="shared" si="598"/>
        <v>-1.99735781972108</v>
      </c>
      <c r="N6344" s="6">
        <f t="shared" si="599"/>
        <v>-3.9926810248602886</v>
      </c>
      <c r="O6344" s="7">
        <v>7.5529868354899102E-8</v>
      </c>
      <c r="P6344" s="5">
        <v>6343</v>
      </c>
      <c r="Q6344">
        <v>0.11600000000000001</v>
      </c>
      <c r="R6344" s="5">
        <v>6177</v>
      </c>
      <c r="S6344">
        <v>0.13900000000000001</v>
      </c>
      <c r="T6344" s="5">
        <v>5691</v>
      </c>
      <c r="U6344">
        <v>0.20699999999999999</v>
      </c>
    </row>
    <row r="6345" spans="1:21" x14ac:dyDescent="0.2">
      <c r="A6345" t="s">
        <v>1386</v>
      </c>
      <c r="B6345" t="s">
        <v>1387</v>
      </c>
      <c r="C6345">
        <v>3477</v>
      </c>
      <c r="D6345">
        <v>3.29729286979688</v>
      </c>
      <c r="E6345">
        <v>2.05762762118413</v>
      </c>
      <c r="F6345">
        <v>1.23966524861275</v>
      </c>
      <c r="G6345" s="3">
        <f t="shared" si="594"/>
        <v>-3.29729286979688</v>
      </c>
      <c r="H6345" s="6">
        <f t="shared" si="595"/>
        <v>-9.8306912897730161</v>
      </c>
      <c r="I6345" s="7">
        <v>8.6316041835062404E-18</v>
      </c>
      <c r="J6345" s="3">
        <f t="shared" si="596"/>
        <v>-2.05762762118413</v>
      </c>
      <c r="K6345" s="6">
        <f t="shared" si="597"/>
        <v>-4.1630117232460133</v>
      </c>
      <c r="L6345" s="7">
        <v>5.04520979771054E-8</v>
      </c>
      <c r="M6345" s="3">
        <f t="shared" si="598"/>
        <v>-1.23966524861275</v>
      </c>
      <c r="N6345" s="6">
        <f t="shared" si="599"/>
        <v>-2.3614373303056078</v>
      </c>
      <c r="O6345">
        <v>2.0752824511841598E-3</v>
      </c>
      <c r="P6345" s="5">
        <v>6344</v>
      </c>
      <c r="Q6345">
        <v>0.11600000000000001</v>
      </c>
      <c r="R6345" s="5">
        <v>4322</v>
      </c>
      <c r="S6345">
        <v>0.39800000000000002</v>
      </c>
      <c r="T6345" s="5">
        <v>5967</v>
      </c>
      <c r="U6345">
        <v>0.16900000000000001</v>
      </c>
    </row>
    <row r="6346" spans="1:21" x14ac:dyDescent="0.2">
      <c r="A6346" t="s">
        <v>677</v>
      </c>
      <c r="B6346" t="s">
        <v>678</v>
      </c>
      <c r="C6346">
        <v>1206</v>
      </c>
      <c r="D6346">
        <v>0.97030525807308199</v>
      </c>
      <c r="E6346">
        <v>2.7344188231174198</v>
      </c>
      <c r="F6346">
        <v>-1.76411356504434</v>
      </c>
      <c r="G6346" s="3">
        <f t="shared" si="594"/>
        <v>-0.97030525807308199</v>
      </c>
      <c r="H6346" s="6">
        <f t="shared" si="595"/>
        <v>-1.9592551077028535</v>
      </c>
      <c r="I6346">
        <v>5.0767629505214899E-2</v>
      </c>
      <c r="J6346" s="3">
        <f t="shared" si="596"/>
        <v>-2.7344188231174198</v>
      </c>
      <c r="K6346" s="6">
        <f t="shared" si="597"/>
        <v>-6.6549084668730902</v>
      </c>
      <c r="L6346" s="7">
        <v>9.7364214394758007E-9</v>
      </c>
      <c r="M6346" s="3">
        <f t="shared" si="598"/>
        <v>1.76411356504434</v>
      </c>
      <c r="N6346" s="6">
        <f t="shared" si="599"/>
        <v>3.3966523505332127</v>
      </c>
      <c r="O6346">
        <v>4.8492402871726101E-4</v>
      </c>
      <c r="P6346" s="5">
        <v>6345</v>
      </c>
      <c r="Q6346">
        <v>0.11600000000000001</v>
      </c>
      <c r="R6346" s="5">
        <v>6139</v>
      </c>
      <c r="S6346">
        <v>0.14499999999999999</v>
      </c>
      <c r="T6346" s="5">
        <v>6592</v>
      </c>
      <c r="U6346">
        <v>8.2000000000000003E-2</v>
      </c>
    </row>
    <row r="6347" spans="1:21" x14ac:dyDescent="0.2">
      <c r="A6347" t="s">
        <v>1295</v>
      </c>
      <c r="B6347" t="s">
        <v>18</v>
      </c>
      <c r="C6347">
        <v>2391</v>
      </c>
      <c r="D6347">
        <v>3.0694115815579801</v>
      </c>
      <c r="E6347">
        <v>2.0238760085229202</v>
      </c>
      <c r="F6347">
        <v>1.04553557303506</v>
      </c>
      <c r="G6347" s="3">
        <f t="shared" si="594"/>
        <v>-3.0694115815579801</v>
      </c>
      <c r="H6347" s="6">
        <f t="shared" si="595"/>
        <v>-8.3943090628945711</v>
      </c>
      <c r="I6347" s="7">
        <v>9.4173536103035604E-7</v>
      </c>
      <c r="J6347" s="3">
        <f t="shared" si="596"/>
        <v>-2.0238760085229202</v>
      </c>
      <c r="K6347" s="6">
        <f t="shared" si="597"/>
        <v>-4.0667491640639755</v>
      </c>
      <c r="L6347">
        <v>9.5695381279147797E-4</v>
      </c>
      <c r="M6347" s="3">
        <f t="shared" si="598"/>
        <v>-1.04553557303506</v>
      </c>
      <c r="N6347" s="6">
        <f t="shared" si="599"/>
        <v>-2.0641324862303501</v>
      </c>
      <c r="O6347">
        <v>0.120845184604101</v>
      </c>
      <c r="P6347" s="5">
        <v>6346</v>
      </c>
      <c r="Q6347">
        <v>0.11600000000000001</v>
      </c>
      <c r="R6347" s="5">
        <v>4561</v>
      </c>
      <c r="S6347">
        <v>0.36399999999999999</v>
      </c>
      <c r="T6347" s="5">
        <v>6041</v>
      </c>
      <c r="U6347">
        <v>0.158</v>
      </c>
    </row>
    <row r="6348" spans="1:21" x14ac:dyDescent="0.2">
      <c r="A6348" t="s">
        <v>228</v>
      </c>
      <c r="B6348" t="s">
        <v>18</v>
      </c>
      <c r="C6348">
        <v>651</v>
      </c>
      <c r="D6348">
        <v>-2.0956887297381002</v>
      </c>
      <c r="E6348">
        <v>2.3589658489239702</v>
      </c>
      <c r="F6348">
        <v>-4.4546545786620797</v>
      </c>
      <c r="G6348" s="3">
        <f t="shared" si="594"/>
        <v>2.0956887297381002</v>
      </c>
      <c r="H6348" s="6">
        <f t="shared" si="595"/>
        <v>4.2743016586759905</v>
      </c>
      <c r="I6348">
        <v>8.2539146556203995E-4</v>
      </c>
      <c r="J6348" s="3">
        <f t="shared" si="596"/>
        <v>-2.3589658489239702</v>
      </c>
      <c r="K6348" s="6">
        <f t="shared" si="597"/>
        <v>-5.1300249730863348</v>
      </c>
      <c r="L6348">
        <v>4.3851943133038701E-3</v>
      </c>
      <c r="M6348" s="3">
        <f t="shared" si="598"/>
        <v>4.4546545786620797</v>
      </c>
      <c r="N6348" s="6">
        <f t="shared" si="599"/>
        <v>21.927274251512316</v>
      </c>
      <c r="O6348" s="7">
        <v>1.6741697575259E-8</v>
      </c>
      <c r="P6348" s="5">
        <v>6347</v>
      </c>
      <c r="Q6348">
        <v>0.11600000000000001</v>
      </c>
      <c r="R6348" s="5">
        <v>6789</v>
      </c>
      <c r="S6348">
        <v>5.3999999999999999E-2</v>
      </c>
      <c r="T6348" s="5">
        <v>6989</v>
      </c>
      <c r="U6348">
        <v>2.5999999999999999E-2</v>
      </c>
    </row>
    <row r="6349" spans="1:21" x14ac:dyDescent="0.2">
      <c r="A6349" t="s">
        <v>821</v>
      </c>
      <c r="B6349" t="s">
        <v>18</v>
      </c>
      <c r="C6349">
        <v>828</v>
      </c>
      <c r="D6349">
        <v>0.41345231745356598</v>
      </c>
      <c r="E6349">
        <v>1.4699976751919901</v>
      </c>
      <c r="F6349">
        <v>-1.0565453577384301</v>
      </c>
      <c r="G6349" s="3">
        <f t="shared" si="594"/>
        <v>-0.41345231745356598</v>
      </c>
      <c r="H6349" s="6">
        <f t="shared" si="595"/>
        <v>-1.3318691188101541</v>
      </c>
      <c r="I6349">
        <v>0.44834757998278701</v>
      </c>
      <c r="J6349" s="3">
        <f t="shared" si="596"/>
        <v>-1.4699976751919901</v>
      </c>
      <c r="K6349" s="6">
        <f t="shared" si="597"/>
        <v>-2.7702144722001396</v>
      </c>
      <c r="L6349">
        <v>2.1596985913193501E-3</v>
      </c>
      <c r="M6349" s="3">
        <f t="shared" si="598"/>
        <v>1.0565453577384301</v>
      </c>
      <c r="N6349" s="6">
        <f t="shared" si="599"/>
        <v>2.079944968372692</v>
      </c>
      <c r="O6349">
        <v>4.09675727906662E-2</v>
      </c>
      <c r="P6349" s="5">
        <v>6348</v>
      </c>
      <c r="Q6349">
        <v>0.11600000000000001</v>
      </c>
      <c r="R6349" s="5">
        <v>6335</v>
      </c>
      <c r="S6349">
        <v>0.11700000000000001</v>
      </c>
      <c r="T6349" s="5">
        <v>6463</v>
      </c>
      <c r="U6349">
        <v>0.1</v>
      </c>
    </row>
    <row r="6350" spans="1:21" x14ac:dyDescent="0.2">
      <c r="A6350" t="s">
        <v>1492</v>
      </c>
      <c r="B6350" t="s">
        <v>18</v>
      </c>
      <c r="C6350">
        <v>1899</v>
      </c>
      <c r="D6350">
        <v>0.69024907470767805</v>
      </c>
      <c r="E6350">
        <v>-0.89728694848840196</v>
      </c>
      <c r="F6350">
        <v>1.58753602319608</v>
      </c>
      <c r="G6350" s="3">
        <f t="shared" si="594"/>
        <v>-0.69024907470767805</v>
      </c>
      <c r="H6350" s="6">
        <f t="shared" si="595"/>
        <v>-1.6135620685177328</v>
      </c>
      <c r="I6350">
        <v>0.18804858083491</v>
      </c>
      <c r="J6350" s="3">
        <f t="shared" si="596"/>
        <v>0.89728694848840196</v>
      </c>
      <c r="K6350" s="6">
        <f t="shared" si="597"/>
        <v>1.862560061427563</v>
      </c>
      <c r="L6350">
        <v>6.0689383331627503E-2</v>
      </c>
      <c r="M6350" s="3">
        <f t="shared" si="598"/>
        <v>-1.58753602319608</v>
      </c>
      <c r="N6350" s="6">
        <f t="shared" si="599"/>
        <v>-3.0053562654555739</v>
      </c>
      <c r="O6350">
        <v>1.00216709700499E-3</v>
      </c>
      <c r="P6350" s="5">
        <v>6349</v>
      </c>
      <c r="Q6350">
        <v>0.11600000000000001</v>
      </c>
      <c r="R6350" s="5">
        <v>6275</v>
      </c>
      <c r="S6350">
        <v>0.126</v>
      </c>
      <c r="T6350" s="5">
        <v>5877</v>
      </c>
      <c r="U6350">
        <v>0.18099999999999999</v>
      </c>
    </row>
    <row r="6351" spans="1:21" x14ac:dyDescent="0.2">
      <c r="A6351" t="s">
        <v>757</v>
      </c>
      <c r="B6351" t="s">
        <v>18</v>
      </c>
      <c r="C6351">
        <v>1005</v>
      </c>
      <c r="D6351">
        <v>0.58686140737536296</v>
      </c>
      <c r="E6351">
        <v>2.00872522283181</v>
      </c>
      <c r="F6351">
        <v>-1.42186381545644</v>
      </c>
      <c r="G6351" s="3">
        <f t="shared" si="594"/>
        <v>-0.58686140737536296</v>
      </c>
      <c r="H6351" s="6">
        <f t="shared" si="595"/>
        <v>-1.5019756325903786</v>
      </c>
      <c r="I6351">
        <v>0.26391862238816799</v>
      </c>
      <c r="J6351" s="3">
        <f t="shared" si="596"/>
        <v>-2.00872522283181</v>
      </c>
      <c r="K6351" s="6">
        <f t="shared" si="597"/>
        <v>-4.0242647554278781</v>
      </c>
      <c r="L6351" s="7">
        <v>2.5326291639249901E-5</v>
      </c>
      <c r="M6351" s="3">
        <f t="shared" si="598"/>
        <v>1.42186381545644</v>
      </c>
      <c r="N6351" s="6">
        <f t="shared" si="599"/>
        <v>2.6793142765488285</v>
      </c>
      <c r="O6351">
        <v>5.2017920751006603E-3</v>
      </c>
      <c r="P6351" s="5">
        <v>6350</v>
      </c>
      <c r="Q6351">
        <v>0.115</v>
      </c>
      <c r="R6351" s="5">
        <v>6270</v>
      </c>
      <c r="S6351">
        <v>0.127</v>
      </c>
      <c r="T6351" s="5">
        <v>6521</v>
      </c>
      <c r="U6351">
        <v>9.1999999999999998E-2</v>
      </c>
    </row>
    <row r="6352" spans="1:21" x14ac:dyDescent="0.2">
      <c r="A6352" t="s">
        <v>834</v>
      </c>
      <c r="B6352" t="s">
        <v>18</v>
      </c>
      <c r="C6352">
        <v>798</v>
      </c>
      <c r="D6352">
        <v>1.18381956978253</v>
      </c>
      <c r="E6352">
        <v>1.9301445258068799</v>
      </c>
      <c r="F6352">
        <v>-0.74632495602434701</v>
      </c>
      <c r="G6352" s="3">
        <f t="shared" si="594"/>
        <v>-1.18381956978253</v>
      </c>
      <c r="H6352" s="6">
        <f t="shared" si="595"/>
        <v>-2.2717743930309751</v>
      </c>
      <c r="I6352">
        <v>7.2936835098468697E-2</v>
      </c>
      <c r="J6352" s="3">
        <f t="shared" si="596"/>
        <v>-1.9301445258068799</v>
      </c>
      <c r="K6352" s="6">
        <f t="shared" si="597"/>
        <v>-3.8109337434618591</v>
      </c>
      <c r="L6352">
        <v>1.74098694359295E-3</v>
      </c>
      <c r="M6352" s="3">
        <f t="shared" si="598"/>
        <v>0.74632495602434701</v>
      </c>
      <c r="N6352" s="6">
        <f t="shared" si="599"/>
        <v>1.6775141735695627</v>
      </c>
      <c r="O6352">
        <v>0.29120599612328402</v>
      </c>
      <c r="P6352" s="5">
        <v>6351</v>
      </c>
      <c r="Q6352">
        <v>0.115</v>
      </c>
      <c r="R6352" s="5">
        <v>6083</v>
      </c>
      <c r="S6352">
        <v>0.153</v>
      </c>
      <c r="T6352" s="5">
        <v>6449</v>
      </c>
      <c r="U6352">
        <v>0.10199999999999999</v>
      </c>
    </row>
    <row r="6353" spans="1:21" x14ac:dyDescent="0.2">
      <c r="A6353" t="s">
        <v>409</v>
      </c>
      <c r="B6353" t="s">
        <v>18</v>
      </c>
      <c r="C6353">
        <v>1572</v>
      </c>
      <c r="D6353">
        <v>-2.3379699677263299</v>
      </c>
      <c r="E6353">
        <v>0.98168383427970796</v>
      </c>
      <c r="F6353">
        <v>-3.3196538020060302</v>
      </c>
      <c r="G6353" s="3">
        <f t="shared" si="594"/>
        <v>2.3379699677263299</v>
      </c>
      <c r="H6353" s="6">
        <f t="shared" si="595"/>
        <v>5.0559071449795958</v>
      </c>
      <c r="I6353">
        <v>1.3197288188144E-4</v>
      </c>
      <c r="J6353" s="3">
        <f t="shared" si="596"/>
        <v>-0.98168383427970796</v>
      </c>
      <c r="K6353" s="6">
        <f t="shared" si="597"/>
        <v>-1.9747689060900175</v>
      </c>
      <c r="L6353">
        <v>0.147937294516993</v>
      </c>
      <c r="M6353" s="3">
        <f t="shared" si="598"/>
        <v>3.3196538020060302</v>
      </c>
      <c r="N6353" s="6">
        <f t="shared" si="599"/>
        <v>9.9842482219840072</v>
      </c>
      <c r="O6353" s="7">
        <v>1.01492372922986E-7</v>
      </c>
      <c r="P6353" s="5">
        <v>6352</v>
      </c>
      <c r="Q6353">
        <v>0.115</v>
      </c>
      <c r="R6353" s="5">
        <v>6842</v>
      </c>
      <c r="S6353">
        <v>4.7E-2</v>
      </c>
      <c r="T6353" s="5">
        <v>6827</v>
      </c>
      <c r="U6353">
        <v>4.9000000000000002E-2</v>
      </c>
    </row>
    <row r="6354" spans="1:21" x14ac:dyDescent="0.2">
      <c r="A6354" t="s">
        <v>2616</v>
      </c>
      <c r="B6354" t="s">
        <v>18</v>
      </c>
      <c r="C6354">
        <v>1500</v>
      </c>
      <c r="D6354">
        <v>-0.36729322671683101</v>
      </c>
      <c r="E6354">
        <v>-3.2745766416120401</v>
      </c>
      <c r="F6354">
        <v>2.9072834148952098</v>
      </c>
      <c r="G6354" s="3">
        <f t="shared" si="594"/>
        <v>0.36729322671683101</v>
      </c>
      <c r="H6354" s="6">
        <f t="shared" si="595"/>
        <v>1.2899304014290744</v>
      </c>
      <c r="I6354">
        <v>0.62845758375732796</v>
      </c>
      <c r="J6354" s="3">
        <f t="shared" si="596"/>
        <v>3.2745766416120401</v>
      </c>
      <c r="K6354" s="6">
        <f t="shared" si="597"/>
        <v>9.6771125515387357</v>
      </c>
      <c r="L6354" s="7">
        <v>5.3053121209412003E-8</v>
      </c>
      <c r="M6354" s="3">
        <f t="shared" si="598"/>
        <v>-2.9072834148952098</v>
      </c>
      <c r="N6354" s="6">
        <f t="shared" si="599"/>
        <v>-7.5020423898977535</v>
      </c>
      <c r="O6354" s="7">
        <v>2.3774168078563901E-6</v>
      </c>
      <c r="P6354" s="5">
        <v>6353</v>
      </c>
      <c r="Q6354">
        <v>0.115</v>
      </c>
      <c r="R6354" s="5">
        <v>6570</v>
      </c>
      <c r="S6354">
        <v>8.5000000000000006E-2</v>
      </c>
      <c r="T6354" s="5">
        <v>4951</v>
      </c>
      <c r="U6354">
        <v>0.31</v>
      </c>
    </row>
    <row r="6355" spans="1:21" x14ac:dyDescent="0.2">
      <c r="A6355" t="s">
        <v>1448</v>
      </c>
      <c r="B6355" t="s">
        <v>18</v>
      </c>
      <c r="C6355">
        <v>2427</v>
      </c>
      <c r="D6355">
        <v>0.98903045910488196</v>
      </c>
      <c r="E6355">
        <v>-0.49300862121693501</v>
      </c>
      <c r="F6355">
        <v>1.48203908032182</v>
      </c>
      <c r="G6355" s="3">
        <f t="shared" si="594"/>
        <v>-0.98903045910488196</v>
      </c>
      <c r="H6355" s="6">
        <f t="shared" si="595"/>
        <v>-1.9848506543718947</v>
      </c>
      <c r="I6355">
        <v>2.2670536067113899E-2</v>
      </c>
      <c r="J6355" s="3">
        <f t="shared" si="596"/>
        <v>0.49300862121693501</v>
      </c>
      <c r="K6355" s="6">
        <f t="shared" si="597"/>
        <v>1.4073767854633548</v>
      </c>
      <c r="L6355">
        <v>0.248683666180924</v>
      </c>
      <c r="M6355" s="3">
        <f t="shared" si="598"/>
        <v>-1.48203908032182</v>
      </c>
      <c r="N6355" s="6">
        <f t="shared" si="599"/>
        <v>-2.7934327335747593</v>
      </c>
      <c r="O6355">
        <v>3.9642642682628999E-4</v>
      </c>
      <c r="P6355" s="5">
        <v>6354</v>
      </c>
      <c r="Q6355">
        <v>0.115</v>
      </c>
      <c r="R6355" s="5">
        <v>6180</v>
      </c>
      <c r="S6355">
        <v>0.13900000000000001</v>
      </c>
      <c r="T6355" s="5">
        <v>5911</v>
      </c>
      <c r="U6355">
        <v>0.17599999999999999</v>
      </c>
    </row>
    <row r="6356" spans="1:21" x14ac:dyDescent="0.2">
      <c r="A6356" t="s">
        <v>1679</v>
      </c>
      <c r="B6356" t="s">
        <v>18</v>
      </c>
      <c r="C6356">
        <v>3123</v>
      </c>
      <c r="D6356">
        <v>1.71157661455637</v>
      </c>
      <c r="E6356">
        <v>-0.19004443569160301</v>
      </c>
      <c r="F6356">
        <v>1.90162105024797</v>
      </c>
      <c r="G6356" s="3">
        <f t="shared" si="594"/>
        <v>-1.71157661455637</v>
      </c>
      <c r="H6356" s="6">
        <f t="shared" si="595"/>
        <v>-3.2751854868584762</v>
      </c>
      <c r="I6356">
        <v>3.0401408953424701E-3</v>
      </c>
      <c r="J6356" s="3">
        <f t="shared" si="596"/>
        <v>0.19004443569160301</v>
      </c>
      <c r="K6356" s="6">
        <f t="shared" si="597"/>
        <v>1.1407988524731039</v>
      </c>
      <c r="L6356">
        <v>0.76213119951433395</v>
      </c>
      <c r="M6356" s="3">
        <f t="shared" si="598"/>
        <v>-1.90162105024797</v>
      </c>
      <c r="N6356" s="6">
        <f t="shared" si="599"/>
        <v>-3.7363278450447059</v>
      </c>
      <c r="O6356">
        <v>8.50557735509067E-4</v>
      </c>
      <c r="P6356" s="5">
        <v>6355</v>
      </c>
      <c r="Q6356">
        <v>0.115</v>
      </c>
      <c r="R6356" s="5">
        <v>5881</v>
      </c>
      <c r="S6356">
        <v>0.18099999999999999</v>
      </c>
      <c r="T6356" s="5">
        <v>5718</v>
      </c>
      <c r="U6356">
        <v>0.20300000000000001</v>
      </c>
    </row>
    <row r="6357" spans="1:21" x14ac:dyDescent="0.2">
      <c r="A6357" t="s">
        <v>645</v>
      </c>
      <c r="B6357" t="s">
        <v>18</v>
      </c>
      <c r="C6357">
        <v>1416</v>
      </c>
      <c r="D6357">
        <v>1.42328332250875</v>
      </c>
      <c r="E6357">
        <v>3.24165633365963</v>
      </c>
      <c r="F6357">
        <v>-1.81837301115088</v>
      </c>
      <c r="G6357" s="3">
        <f t="shared" si="594"/>
        <v>-1.42328332250875</v>
      </c>
      <c r="H6357" s="6">
        <f t="shared" si="595"/>
        <v>-2.6819518244054259</v>
      </c>
      <c r="I6357">
        <v>6.9899734935009103E-3</v>
      </c>
      <c r="J6357" s="3">
        <f t="shared" si="596"/>
        <v>-3.24165633365963</v>
      </c>
      <c r="K6357" s="6">
        <f t="shared" si="597"/>
        <v>-9.458794541300616</v>
      </c>
      <c r="L6357" s="7">
        <v>2.3547683981687801E-10</v>
      </c>
      <c r="M6357" s="3">
        <f t="shared" si="598"/>
        <v>1.81837301115088</v>
      </c>
      <c r="N6357" s="6">
        <f t="shared" si="599"/>
        <v>3.5268323820087928</v>
      </c>
      <c r="O6357">
        <v>8.4378554772907E-4</v>
      </c>
      <c r="P6357" s="5">
        <v>6356</v>
      </c>
      <c r="Q6357">
        <v>0.115</v>
      </c>
      <c r="R6357" s="5">
        <v>5976</v>
      </c>
      <c r="S6357">
        <v>0.16700000000000001</v>
      </c>
      <c r="T6357" s="5">
        <v>6617</v>
      </c>
      <c r="U6357">
        <v>7.8E-2</v>
      </c>
    </row>
    <row r="6358" spans="1:21" x14ac:dyDescent="0.2">
      <c r="A6358" t="s">
        <v>1815</v>
      </c>
      <c r="B6358" t="s">
        <v>1816</v>
      </c>
      <c r="C6358">
        <v>2025</v>
      </c>
      <c r="D6358">
        <v>2.0689420225544102</v>
      </c>
      <c r="E6358">
        <v>-0.121245141186509</v>
      </c>
      <c r="F6358">
        <v>2.1901871637409198</v>
      </c>
      <c r="G6358" s="3">
        <f t="shared" si="594"/>
        <v>-2.0689420225544102</v>
      </c>
      <c r="H6358" s="6">
        <f t="shared" si="595"/>
        <v>-4.1957886911587492</v>
      </c>
      <c r="I6358" s="7">
        <v>1.7309094250709801E-8</v>
      </c>
      <c r="J6358" s="3">
        <f t="shared" si="596"/>
        <v>0.121245141186509</v>
      </c>
      <c r="K6358" s="6">
        <f t="shared" si="597"/>
        <v>1.0876731914103468</v>
      </c>
      <c r="L6358">
        <v>0.76303286766227696</v>
      </c>
      <c r="M6358" s="3">
        <f t="shared" si="598"/>
        <v>-2.1901871637409198</v>
      </c>
      <c r="N6358" s="6">
        <f t="shared" si="599"/>
        <v>-4.5636468761960804</v>
      </c>
      <c r="O6358" s="7">
        <v>1.43354517732458E-9</v>
      </c>
      <c r="P6358" s="5">
        <v>6357</v>
      </c>
      <c r="Q6358">
        <v>0.114</v>
      </c>
      <c r="R6358" s="5">
        <v>5663</v>
      </c>
      <c r="S6358">
        <v>0.21099999999999999</v>
      </c>
      <c r="T6358" s="5">
        <v>5603</v>
      </c>
      <c r="U6358">
        <v>0.219</v>
      </c>
    </row>
    <row r="6359" spans="1:21" x14ac:dyDescent="0.2">
      <c r="A6359" t="s">
        <v>1185</v>
      </c>
      <c r="B6359" t="s">
        <v>18</v>
      </c>
      <c r="C6359">
        <v>2211</v>
      </c>
      <c r="D6359">
        <v>1.51140977659958</v>
      </c>
      <c r="E6359">
        <v>0.73876026557102104</v>
      </c>
      <c r="F6359">
        <v>0.77264951102855695</v>
      </c>
      <c r="G6359" s="3">
        <f t="shared" si="594"/>
        <v>-1.51140977659958</v>
      </c>
      <c r="H6359" s="6">
        <f t="shared" si="595"/>
        <v>-2.8508848658023029</v>
      </c>
      <c r="I6359">
        <v>2.3989926231264501E-4</v>
      </c>
      <c r="J6359" s="3">
        <f t="shared" si="596"/>
        <v>-0.73876026557102104</v>
      </c>
      <c r="K6359" s="6">
        <f t="shared" si="597"/>
        <v>-1.6687412424627743</v>
      </c>
      <c r="L6359">
        <v>6.90348045587722E-2</v>
      </c>
      <c r="M6359" s="3">
        <f t="shared" si="598"/>
        <v>-0.77264951102855695</v>
      </c>
      <c r="N6359" s="6">
        <f t="shared" si="599"/>
        <v>-1.7084043908418565</v>
      </c>
      <c r="O6359">
        <v>7.3678260033240003E-2</v>
      </c>
      <c r="P6359" s="5">
        <v>6358</v>
      </c>
      <c r="Q6359">
        <v>0.114</v>
      </c>
      <c r="R6359" s="5">
        <v>5951</v>
      </c>
      <c r="S6359">
        <v>0.17100000000000001</v>
      </c>
      <c r="T6359" s="5">
        <v>6141</v>
      </c>
      <c r="U6359">
        <v>0.14399999999999999</v>
      </c>
    </row>
    <row r="6360" spans="1:21" x14ac:dyDescent="0.2">
      <c r="A6360" t="s">
        <v>851</v>
      </c>
      <c r="B6360" t="s">
        <v>852</v>
      </c>
      <c r="C6360">
        <v>1641</v>
      </c>
      <c r="D6360">
        <v>9.3528685231217406</v>
      </c>
      <c r="E6360">
        <v>10.26819782037</v>
      </c>
      <c r="F6360">
        <v>-0.91532929724828005</v>
      </c>
      <c r="G6360" s="3">
        <f t="shared" si="594"/>
        <v>-9.3528685231217406</v>
      </c>
      <c r="H6360" s="6">
        <f t="shared" si="595"/>
        <v>-653.87385261968234</v>
      </c>
      <c r="I6360" s="7">
        <v>4.09406888272848E-86</v>
      </c>
      <c r="J6360" s="3">
        <f t="shared" si="596"/>
        <v>-10.26819782037</v>
      </c>
      <c r="K6360" s="6">
        <f t="shared" si="597"/>
        <v>-1233.205762275185</v>
      </c>
      <c r="L6360" s="7">
        <v>6.8400641773355402E-103</v>
      </c>
      <c r="M6360" s="3">
        <f t="shared" si="598"/>
        <v>0.91532929724828005</v>
      </c>
      <c r="N6360" s="6">
        <f t="shared" si="599"/>
        <v>1.8859995048501828</v>
      </c>
      <c r="O6360">
        <v>9.6089229446866195E-2</v>
      </c>
      <c r="P6360" s="5">
        <v>6359</v>
      </c>
      <c r="Q6360">
        <v>0.114</v>
      </c>
      <c r="R6360" s="5">
        <v>95</v>
      </c>
      <c r="S6360">
        <v>0.98599999999999999</v>
      </c>
      <c r="T6360" s="5">
        <v>6435</v>
      </c>
      <c r="U6360">
        <v>0.104</v>
      </c>
    </row>
    <row r="6361" spans="1:21" x14ac:dyDescent="0.2">
      <c r="A6361" t="s">
        <v>906</v>
      </c>
      <c r="B6361" t="s">
        <v>18</v>
      </c>
      <c r="C6361">
        <v>222</v>
      </c>
      <c r="D6361">
        <v>2.1156247114262001</v>
      </c>
      <c r="E6361">
        <v>2.41578744377022</v>
      </c>
      <c r="F6361">
        <v>-0.30016273234402402</v>
      </c>
      <c r="G6361" s="3">
        <f t="shared" si="594"/>
        <v>-2.1156247114262001</v>
      </c>
      <c r="H6361" s="6">
        <f t="shared" si="595"/>
        <v>-4.3337763745500153</v>
      </c>
      <c r="I6361">
        <v>4.2272806587902498E-4</v>
      </c>
      <c r="J6361" s="3">
        <f t="shared" si="596"/>
        <v>-2.41578744377022</v>
      </c>
      <c r="K6361" s="6">
        <f t="shared" si="597"/>
        <v>-5.336106437549847</v>
      </c>
      <c r="L6361" s="7">
        <v>2.4390653786499299E-5</v>
      </c>
      <c r="M6361" s="3">
        <f t="shared" si="598"/>
        <v>0.30016273234402402</v>
      </c>
      <c r="N6361" s="6">
        <f t="shared" si="599"/>
        <v>1.2312832911467246</v>
      </c>
      <c r="O6361">
        <v>0.69640432298741795</v>
      </c>
      <c r="P6361" s="5">
        <v>6360</v>
      </c>
      <c r="Q6361">
        <v>0.114</v>
      </c>
      <c r="R6361" s="5">
        <v>5574</v>
      </c>
      <c r="S6361">
        <v>0.223</v>
      </c>
      <c r="T6361" s="5">
        <v>6378</v>
      </c>
      <c r="U6361">
        <v>0.111</v>
      </c>
    </row>
    <row r="6362" spans="1:21" x14ac:dyDescent="0.2">
      <c r="A6362" t="s">
        <v>333</v>
      </c>
      <c r="B6362" t="s">
        <v>18</v>
      </c>
      <c r="C6362">
        <v>357</v>
      </c>
      <c r="D6362">
        <v>0.55771604797013696</v>
      </c>
      <c r="E6362">
        <v>4.0572978899479102</v>
      </c>
      <c r="F6362">
        <v>-3.49958184197778</v>
      </c>
      <c r="G6362" s="3">
        <f t="shared" si="594"/>
        <v>-0.55771604797013696</v>
      </c>
      <c r="H6362" s="6">
        <f t="shared" si="595"/>
        <v>-1.4719371261829739</v>
      </c>
      <c r="I6362">
        <v>0.44165409171540299</v>
      </c>
      <c r="J6362" s="3">
        <f t="shared" si="596"/>
        <v>-4.0572978899479102</v>
      </c>
      <c r="K6362" s="6">
        <f t="shared" si="597"/>
        <v>-16.648241464640694</v>
      </c>
      <c r="L6362" s="7">
        <v>3.4276181058894802E-7</v>
      </c>
      <c r="M6362" s="3">
        <f t="shared" si="598"/>
        <v>3.49958184197778</v>
      </c>
      <c r="N6362" s="6">
        <f t="shared" si="599"/>
        <v>11.310429751719751</v>
      </c>
      <c r="O6362" s="7">
        <v>2.3988434428587499E-5</v>
      </c>
      <c r="P6362" s="5">
        <v>6361</v>
      </c>
      <c r="Q6362">
        <v>0.114</v>
      </c>
      <c r="R6362" s="5">
        <v>6298</v>
      </c>
      <c r="S6362">
        <v>0.123</v>
      </c>
      <c r="T6362" s="5">
        <v>6899</v>
      </c>
      <c r="U6362">
        <v>3.9E-2</v>
      </c>
    </row>
    <row r="6363" spans="1:21" x14ac:dyDescent="0.2">
      <c r="A6363" t="s">
        <v>722</v>
      </c>
      <c r="B6363" t="s">
        <v>18</v>
      </c>
      <c r="C6363">
        <v>1134</v>
      </c>
      <c r="D6363">
        <v>-1.49590652442532</v>
      </c>
      <c r="E6363">
        <v>-9.3199331366874607E-3</v>
      </c>
      <c r="F6363">
        <v>-1.48658659128864</v>
      </c>
      <c r="G6363" s="3">
        <f t="shared" si="594"/>
        <v>1.49590652442532</v>
      </c>
      <c r="H6363" s="6">
        <f t="shared" si="595"/>
        <v>2.8204131739045035</v>
      </c>
      <c r="I6363">
        <v>1.6510382415523201E-3</v>
      </c>
      <c r="J6363" s="3">
        <f t="shared" si="596"/>
        <v>9.3199331366874607E-3</v>
      </c>
      <c r="K6363" s="6">
        <f t="shared" si="597"/>
        <v>1.0064809967337047</v>
      </c>
      <c r="L6363">
        <v>0.98730684030055105</v>
      </c>
      <c r="M6363" s="3">
        <f t="shared" si="598"/>
        <v>1.48658659128864</v>
      </c>
      <c r="N6363" s="6">
        <f t="shared" si="599"/>
        <v>2.8022517892116192</v>
      </c>
      <c r="O6363">
        <v>1.4938076381647901E-3</v>
      </c>
      <c r="P6363" s="5">
        <v>6362</v>
      </c>
      <c r="Q6363">
        <v>0.114</v>
      </c>
      <c r="R6363" s="5">
        <v>6706</v>
      </c>
      <c r="S6363">
        <v>6.6000000000000003E-2</v>
      </c>
      <c r="T6363" s="5">
        <v>6546</v>
      </c>
      <c r="U6363">
        <v>8.7999999999999995E-2</v>
      </c>
    </row>
    <row r="6364" spans="1:21" x14ac:dyDescent="0.2">
      <c r="A6364" t="s">
        <v>1549</v>
      </c>
      <c r="B6364" t="s">
        <v>18</v>
      </c>
      <c r="C6364">
        <v>1614</v>
      </c>
      <c r="D6364">
        <v>3.08995124111981</v>
      </c>
      <c r="E6364">
        <v>1.36643317060549</v>
      </c>
      <c r="F6364">
        <v>1.7235180705143101</v>
      </c>
      <c r="G6364" s="3">
        <f t="shared" si="594"/>
        <v>-3.08995124111981</v>
      </c>
      <c r="H6364" s="6">
        <f t="shared" si="595"/>
        <v>-8.5146736836534327</v>
      </c>
      <c r="I6364" s="7">
        <v>4.51763344375847E-16</v>
      </c>
      <c r="J6364" s="3">
        <f t="shared" si="596"/>
        <v>-1.36643317060549</v>
      </c>
      <c r="K6364" s="6">
        <f t="shared" si="597"/>
        <v>-2.5783232888671836</v>
      </c>
      <c r="L6364">
        <v>2.2354234732163201E-4</v>
      </c>
      <c r="M6364" s="3">
        <f t="shared" si="598"/>
        <v>-1.7235180705143101</v>
      </c>
      <c r="N6364" s="6">
        <f t="shared" si="599"/>
        <v>-3.3024073126975457</v>
      </c>
      <c r="O6364" s="7">
        <v>9.7992513082797795E-6</v>
      </c>
      <c r="P6364" s="5">
        <v>6363</v>
      </c>
      <c r="Q6364">
        <v>0.114</v>
      </c>
      <c r="R6364" s="5">
        <v>4736</v>
      </c>
      <c r="S6364">
        <v>0.34</v>
      </c>
      <c r="T6364" s="5">
        <v>5827</v>
      </c>
      <c r="U6364">
        <v>0.188</v>
      </c>
    </row>
    <row r="6365" spans="1:21" x14ac:dyDescent="0.2">
      <c r="A6365" t="s">
        <v>1359</v>
      </c>
      <c r="B6365" t="s">
        <v>18</v>
      </c>
      <c r="C6365">
        <v>972</v>
      </c>
      <c r="D6365">
        <v>-0.76386049275520596</v>
      </c>
      <c r="E6365">
        <v>-2.0348996168382998</v>
      </c>
      <c r="F6365">
        <v>1.2710391240830901</v>
      </c>
      <c r="G6365" s="3">
        <f t="shared" si="594"/>
        <v>0.76386049275520596</v>
      </c>
      <c r="H6365" s="6">
        <f t="shared" si="595"/>
        <v>1.6980282872265255</v>
      </c>
      <c r="I6365">
        <v>5.7504791132001298E-2</v>
      </c>
      <c r="J6365" s="3">
        <f t="shared" si="596"/>
        <v>2.0348996168382998</v>
      </c>
      <c r="K6365" s="6">
        <f t="shared" si="597"/>
        <v>4.0979421461445646</v>
      </c>
      <c r="L6365" s="7">
        <v>6.6328394748806398E-9</v>
      </c>
      <c r="M6365" s="3">
        <f t="shared" si="598"/>
        <v>-1.2710391240830901</v>
      </c>
      <c r="N6365" s="6">
        <f t="shared" si="599"/>
        <v>-2.4133532856734252</v>
      </c>
      <c r="O6365">
        <v>3.3219197169351701E-4</v>
      </c>
      <c r="P6365" s="5">
        <v>6364</v>
      </c>
      <c r="Q6365">
        <v>0.113</v>
      </c>
      <c r="R6365" s="5">
        <v>6604</v>
      </c>
      <c r="S6365">
        <v>0.08</v>
      </c>
      <c r="T6365" s="5">
        <v>5984</v>
      </c>
      <c r="U6365">
        <v>0.16600000000000001</v>
      </c>
    </row>
    <row r="6366" spans="1:21" x14ac:dyDescent="0.2">
      <c r="A6366" t="s">
        <v>1133</v>
      </c>
      <c r="B6366" t="s">
        <v>18</v>
      </c>
      <c r="C6366">
        <v>774</v>
      </c>
      <c r="D6366">
        <v>1.8259986799419701</v>
      </c>
      <c r="E6366">
        <v>1.4110033865835001</v>
      </c>
      <c r="F6366">
        <v>0.41499529335847701</v>
      </c>
      <c r="G6366" s="3">
        <f t="shared" si="594"/>
        <v>-1.8259986799419701</v>
      </c>
      <c r="H6366" s="6">
        <f t="shared" si="595"/>
        <v>-3.5455235526434286</v>
      </c>
      <c r="I6366">
        <v>4.2272806587902498E-4</v>
      </c>
      <c r="J6366" s="3">
        <f t="shared" si="596"/>
        <v>-1.4110033865835001</v>
      </c>
      <c r="K6366" s="6">
        <f t="shared" si="597"/>
        <v>-2.6592204586123476</v>
      </c>
      <c r="L6366">
        <v>4.4948555417349901E-3</v>
      </c>
      <c r="M6366" s="3">
        <f t="shared" si="598"/>
        <v>-0.41499529335847701</v>
      </c>
      <c r="N6366" s="6">
        <f t="shared" si="599"/>
        <v>-1.3332943273509541</v>
      </c>
      <c r="O6366">
        <v>0.48870059956796602</v>
      </c>
      <c r="P6366" s="5">
        <v>6365</v>
      </c>
      <c r="Q6366">
        <v>0.113</v>
      </c>
      <c r="R6366" s="5">
        <v>5716</v>
      </c>
      <c r="S6366">
        <v>0.20399999999999999</v>
      </c>
      <c r="T6366" s="5">
        <v>6188</v>
      </c>
      <c r="U6366">
        <v>0.13800000000000001</v>
      </c>
    </row>
    <row r="6367" spans="1:21" x14ac:dyDescent="0.2">
      <c r="A6367" t="s">
        <v>1414</v>
      </c>
      <c r="B6367" t="s">
        <v>797</v>
      </c>
      <c r="C6367">
        <v>1143</v>
      </c>
      <c r="D6367">
        <v>0.47519746817764402</v>
      </c>
      <c r="E6367">
        <v>-0.77389389461917002</v>
      </c>
      <c r="F6367">
        <v>1.2490913627968101</v>
      </c>
      <c r="G6367" s="3">
        <f t="shared" si="594"/>
        <v>-0.47519746817764402</v>
      </c>
      <c r="H6367" s="6">
        <f t="shared" si="595"/>
        <v>-1.390108477238827</v>
      </c>
      <c r="I6367">
        <v>0.39962323106180098</v>
      </c>
      <c r="J6367" s="3">
        <f t="shared" si="596"/>
        <v>0.77389389461917002</v>
      </c>
      <c r="K6367" s="6">
        <f t="shared" si="597"/>
        <v>1.7098785953243634</v>
      </c>
      <c r="L6367">
        <v>0.118417083245066</v>
      </c>
      <c r="M6367" s="3">
        <f t="shared" si="598"/>
        <v>-1.2490913627968101</v>
      </c>
      <c r="N6367" s="6">
        <f t="shared" si="599"/>
        <v>-2.3769167304096093</v>
      </c>
      <c r="O6367">
        <v>1.37811796615107E-2</v>
      </c>
      <c r="P6367" s="5">
        <v>6366</v>
      </c>
      <c r="Q6367">
        <v>0.113</v>
      </c>
      <c r="R6367" s="5">
        <v>6323</v>
      </c>
      <c r="S6367">
        <v>0.11899999999999999</v>
      </c>
      <c r="T6367" s="5">
        <v>5944</v>
      </c>
      <c r="U6367">
        <v>0.17199999999999999</v>
      </c>
    </row>
    <row r="6368" spans="1:21" x14ac:dyDescent="0.2">
      <c r="A6368" t="s">
        <v>1190</v>
      </c>
      <c r="B6368" t="s">
        <v>1191</v>
      </c>
      <c r="C6368">
        <v>2283</v>
      </c>
      <c r="D6368">
        <v>3.7116969021877902E-2</v>
      </c>
      <c r="E6368">
        <v>-0.64393144946428105</v>
      </c>
      <c r="F6368">
        <v>0.68104841848615905</v>
      </c>
      <c r="G6368" s="3">
        <f t="shared" si="594"/>
        <v>-3.7116969021877902E-2</v>
      </c>
      <c r="H6368" s="6">
        <f t="shared" si="595"/>
        <v>-1.0260613316805975</v>
      </c>
      <c r="I6368">
        <v>0.96669075971975704</v>
      </c>
      <c r="J6368" s="3">
        <f t="shared" si="596"/>
        <v>0.64393144946428105</v>
      </c>
      <c r="K6368" s="6">
        <f t="shared" si="597"/>
        <v>1.5625815115660897</v>
      </c>
      <c r="L6368">
        <v>0.34942867631918201</v>
      </c>
      <c r="M6368" s="3">
        <f t="shared" si="598"/>
        <v>-0.68104841848615905</v>
      </c>
      <c r="N6368" s="6">
        <f t="shared" si="599"/>
        <v>-1.6033044666169829</v>
      </c>
      <c r="O6368">
        <v>0.35272400636238699</v>
      </c>
      <c r="P6368" s="5">
        <v>6367</v>
      </c>
      <c r="Q6368">
        <v>0.113</v>
      </c>
      <c r="R6368" s="5">
        <v>6435</v>
      </c>
      <c r="S6368">
        <v>0.104</v>
      </c>
      <c r="T6368" s="5">
        <v>6139</v>
      </c>
      <c r="U6368">
        <v>0.14499999999999999</v>
      </c>
    </row>
    <row r="6369" spans="1:21" x14ac:dyDescent="0.2">
      <c r="A6369" t="s">
        <v>839</v>
      </c>
      <c r="B6369" t="s">
        <v>18</v>
      </c>
      <c r="C6369">
        <v>1284</v>
      </c>
      <c r="D6369">
        <v>1.35791480093108</v>
      </c>
      <c r="E6369">
        <v>2.1415147593669901</v>
      </c>
      <c r="F6369">
        <v>-0.78359995843591101</v>
      </c>
      <c r="G6369" s="3">
        <f t="shared" si="594"/>
        <v>-1.35791480093108</v>
      </c>
      <c r="H6369" s="6">
        <f t="shared" si="595"/>
        <v>-2.5631444760864737</v>
      </c>
      <c r="I6369">
        <v>1.51064507292761E-3</v>
      </c>
      <c r="J6369" s="3">
        <f t="shared" si="596"/>
        <v>-2.1415147593669901</v>
      </c>
      <c r="K6369" s="6">
        <f t="shared" si="597"/>
        <v>-4.4122506801581007</v>
      </c>
      <c r="L6369" s="7">
        <v>1.87416235214857E-7</v>
      </c>
      <c r="M6369" s="3">
        <f t="shared" si="598"/>
        <v>0.78359995843591101</v>
      </c>
      <c r="N6369" s="6">
        <f t="shared" si="599"/>
        <v>1.7214209816587982</v>
      </c>
      <c r="O6369">
        <v>9.1211536190826101E-2</v>
      </c>
      <c r="P6369" s="5">
        <v>6368</v>
      </c>
      <c r="Q6369">
        <v>0.113</v>
      </c>
      <c r="R6369" s="5">
        <v>6016</v>
      </c>
      <c r="S6369">
        <v>0.16200000000000001</v>
      </c>
      <c r="T6369" s="5">
        <v>6441</v>
      </c>
      <c r="U6369">
        <v>0.10299999999999999</v>
      </c>
    </row>
    <row r="6370" spans="1:21" x14ac:dyDescent="0.2">
      <c r="A6370" t="s">
        <v>1055</v>
      </c>
      <c r="B6370" t="s">
        <v>18</v>
      </c>
      <c r="C6370">
        <v>513</v>
      </c>
      <c r="D6370">
        <v>1.26141456075192</v>
      </c>
      <c r="E6370">
        <v>1.02932019967565</v>
      </c>
      <c r="F6370">
        <v>0.23209436107626999</v>
      </c>
      <c r="G6370" s="3">
        <f t="shared" si="594"/>
        <v>-1.26141456075192</v>
      </c>
      <c r="H6370" s="6">
        <f t="shared" si="595"/>
        <v>-2.3973068137022029</v>
      </c>
      <c r="I6370">
        <v>1.9523711304336298E-2</v>
      </c>
      <c r="J6370" s="3">
        <f t="shared" si="596"/>
        <v>-1.02932019967565</v>
      </c>
      <c r="K6370" s="6">
        <f t="shared" si="597"/>
        <v>-2.0410622728210255</v>
      </c>
      <c r="L6370">
        <v>4.4609075068694402E-2</v>
      </c>
      <c r="M6370" s="3">
        <f t="shared" si="598"/>
        <v>-0.23209436107626999</v>
      </c>
      <c r="N6370" s="6">
        <f t="shared" si="599"/>
        <v>-1.1745387907194027</v>
      </c>
      <c r="O6370">
        <v>0.71924432583189202</v>
      </c>
      <c r="P6370" s="5">
        <v>6369</v>
      </c>
      <c r="Q6370">
        <v>0.113</v>
      </c>
      <c r="R6370" s="5">
        <v>6050</v>
      </c>
      <c r="S6370">
        <v>0.157</v>
      </c>
      <c r="T6370" s="5">
        <v>6253</v>
      </c>
      <c r="U6370">
        <v>0.129</v>
      </c>
    </row>
    <row r="6371" spans="1:21" x14ac:dyDescent="0.2">
      <c r="A6371" t="s">
        <v>1664</v>
      </c>
      <c r="B6371" t="s">
        <v>1278</v>
      </c>
      <c r="C6371">
        <v>3201</v>
      </c>
      <c r="D6371">
        <v>1.02339791061611</v>
      </c>
      <c r="E6371">
        <v>-0.92420553929059701</v>
      </c>
      <c r="F6371">
        <v>1.9476034499067101</v>
      </c>
      <c r="G6371" s="3">
        <f t="shared" si="594"/>
        <v>-1.02339791061611</v>
      </c>
      <c r="H6371" s="6">
        <f t="shared" si="595"/>
        <v>-2.0327008491640912</v>
      </c>
      <c r="I6371">
        <v>1.5157736045454799E-2</v>
      </c>
      <c r="J6371" s="3">
        <f t="shared" si="596"/>
        <v>0.92420553929059701</v>
      </c>
      <c r="K6371" s="6">
        <f t="shared" si="597"/>
        <v>1.8976389657106638</v>
      </c>
      <c r="L6371">
        <v>2.0982719359188801E-2</v>
      </c>
      <c r="M6371" s="3">
        <f t="shared" si="598"/>
        <v>-1.9476034499067101</v>
      </c>
      <c r="N6371" s="6">
        <f t="shared" si="599"/>
        <v>-3.8573323370069428</v>
      </c>
      <c r="O6371" s="7">
        <v>1.1771224970493601E-6</v>
      </c>
      <c r="P6371" s="5">
        <v>6370</v>
      </c>
      <c r="Q6371">
        <v>0.113</v>
      </c>
      <c r="R6371" s="5">
        <v>6188</v>
      </c>
      <c r="S6371">
        <v>0.13800000000000001</v>
      </c>
      <c r="T6371" s="5">
        <v>5737</v>
      </c>
      <c r="U6371">
        <v>0.20100000000000001</v>
      </c>
    </row>
    <row r="6372" spans="1:21" x14ac:dyDescent="0.2">
      <c r="A6372" t="s">
        <v>1028</v>
      </c>
      <c r="B6372" t="s">
        <v>18</v>
      </c>
      <c r="C6372">
        <v>294</v>
      </c>
      <c r="D6372">
        <v>2.3872829671617199</v>
      </c>
      <c r="E6372">
        <v>2.2705380359267702</v>
      </c>
      <c r="F6372">
        <v>0.11674493123494201</v>
      </c>
      <c r="G6372" s="3">
        <f t="shared" si="594"/>
        <v>-2.3872829671617199</v>
      </c>
      <c r="H6372" s="6">
        <f t="shared" si="595"/>
        <v>-5.2317114303642613</v>
      </c>
      <c r="I6372">
        <v>2.7035863775795197E-4</v>
      </c>
      <c r="J6372" s="3">
        <f t="shared" si="596"/>
        <v>-2.2705380359267702</v>
      </c>
      <c r="K6372" s="6">
        <f t="shared" si="597"/>
        <v>-4.8250304128708681</v>
      </c>
      <c r="L6372">
        <v>2.6466512311281999E-4</v>
      </c>
      <c r="M6372" s="3">
        <f t="shared" si="598"/>
        <v>-0.11674493123494201</v>
      </c>
      <c r="N6372" s="6">
        <f t="shared" si="599"/>
        <v>-1.0842856899737947</v>
      </c>
      <c r="O6372">
        <v>0.89472005240389696</v>
      </c>
      <c r="P6372" s="5">
        <v>6371</v>
      </c>
      <c r="Q6372">
        <v>0.112</v>
      </c>
      <c r="R6372" s="5">
        <v>5256</v>
      </c>
      <c r="S6372">
        <v>0.26800000000000002</v>
      </c>
      <c r="T6372" s="5">
        <v>6275</v>
      </c>
      <c r="U6372">
        <v>0.126</v>
      </c>
    </row>
    <row r="6373" spans="1:21" x14ac:dyDescent="0.2">
      <c r="A6373" t="s">
        <v>895</v>
      </c>
      <c r="B6373" t="s">
        <v>896</v>
      </c>
      <c r="C6373">
        <v>678</v>
      </c>
      <c r="D6373">
        <v>3.9595556213099701</v>
      </c>
      <c r="E6373">
        <v>4.4397939851541999</v>
      </c>
      <c r="F6373">
        <v>-0.48023836384423002</v>
      </c>
      <c r="G6373" s="3">
        <f t="shared" si="594"/>
        <v>-3.9595556213099701</v>
      </c>
      <c r="H6373" s="6">
        <f t="shared" si="595"/>
        <v>-15.557686344495702</v>
      </c>
      <c r="I6373" s="7">
        <v>6.3763353003356503E-11</v>
      </c>
      <c r="J6373" s="3">
        <f t="shared" si="596"/>
        <v>-4.4397939851541999</v>
      </c>
      <c r="K6373" s="6">
        <f t="shared" si="597"/>
        <v>-21.70256992107112</v>
      </c>
      <c r="L6373" s="7">
        <v>5.9816718041525703E-14</v>
      </c>
      <c r="M6373" s="3">
        <f t="shared" si="598"/>
        <v>0.48023836384423002</v>
      </c>
      <c r="N6373" s="6">
        <f t="shared" si="599"/>
        <v>1.3949741266476605</v>
      </c>
      <c r="O6373">
        <v>0.51404846285030503</v>
      </c>
      <c r="P6373" s="5">
        <v>6372</v>
      </c>
      <c r="Q6373">
        <v>0.112</v>
      </c>
      <c r="R6373" s="5">
        <v>3283</v>
      </c>
      <c r="S6373">
        <v>0.54200000000000004</v>
      </c>
      <c r="T6373" s="5">
        <v>6385</v>
      </c>
      <c r="U6373">
        <v>0.11</v>
      </c>
    </row>
    <row r="6374" spans="1:21" x14ac:dyDescent="0.2">
      <c r="A6374" t="s">
        <v>667</v>
      </c>
      <c r="B6374" t="s">
        <v>18</v>
      </c>
      <c r="C6374">
        <v>1734</v>
      </c>
      <c r="D6374">
        <v>4.19799807067744</v>
      </c>
      <c r="E6374">
        <v>5.8882794676401602</v>
      </c>
      <c r="F6374">
        <v>-1.69028139696271</v>
      </c>
      <c r="G6374" s="3">
        <f t="shared" si="594"/>
        <v>-4.19799807067744</v>
      </c>
      <c r="H6374" s="6">
        <f t="shared" si="595"/>
        <v>-18.353687843133017</v>
      </c>
      <c r="I6374" s="7">
        <v>8.6229910231141401E-14</v>
      </c>
      <c r="J6374" s="3">
        <f t="shared" si="596"/>
        <v>-5.8882794676401602</v>
      </c>
      <c r="K6374" s="6">
        <f t="shared" si="597"/>
        <v>-59.230956042398596</v>
      </c>
      <c r="L6374" s="7">
        <v>5.6995081024003104E-26</v>
      </c>
      <c r="M6374" s="3">
        <f t="shared" si="598"/>
        <v>1.69028139696271</v>
      </c>
      <c r="N6374" s="6">
        <f t="shared" si="599"/>
        <v>3.2271964385925447</v>
      </c>
      <c r="O6374">
        <v>5.4528214735155697E-3</v>
      </c>
      <c r="P6374" s="5">
        <v>6373</v>
      </c>
      <c r="Q6374">
        <v>0.112</v>
      </c>
      <c r="R6374" s="5">
        <v>3124</v>
      </c>
      <c r="S6374">
        <v>0.56499999999999995</v>
      </c>
      <c r="T6374" s="5">
        <v>6595</v>
      </c>
      <c r="U6374">
        <v>8.1000000000000003E-2</v>
      </c>
    </row>
    <row r="6375" spans="1:21" x14ac:dyDescent="0.2">
      <c r="A6375" t="s">
        <v>948</v>
      </c>
      <c r="B6375" t="s">
        <v>949</v>
      </c>
      <c r="C6375">
        <v>2580</v>
      </c>
      <c r="D6375">
        <v>-0.51028078308912805</v>
      </c>
      <c r="E6375">
        <v>-0.45185211172808099</v>
      </c>
      <c r="F6375">
        <v>-5.8428671361047298E-2</v>
      </c>
      <c r="G6375" s="3">
        <f t="shared" si="594"/>
        <v>0.51028078308912805</v>
      </c>
      <c r="H6375" s="6">
        <f t="shared" si="595"/>
        <v>1.4243273769239022</v>
      </c>
      <c r="I6375">
        <v>0.32861202292085701</v>
      </c>
      <c r="J6375" s="3">
        <f t="shared" si="596"/>
        <v>0.45185211172808099</v>
      </c>
      <c r="K6375" s="6">
        <f t="shared" si="597"/>
        <v>1.3677950863138724</v>
      </c>
      <c r="L6375">
        <v>0.35449047342759399</v>
      </c>
      <c r="M6375" s="3">
        <f t="shared" si="598"/>
        <v>5.8428671361047298E-2</v>
      </c>
      <c r="N6375" s="6">
        <f t="shared" si="599"/>
        <v>1.0413309648321529</v>
      </c>
      <c r="O6375">
        <v>0.92557158104392701</v>
      </c>
      <c r="P6375" s="5">
        <v>6374</v>
      </c>
      <c r="Q6375">
        <v>0.112</v>
      </c>
      <c r="R6375" s="5">
        <v>6586</v>
      </c>
      <c r="S6375">
        <v>8.2000000000000003E-2</v>
      </c>
      <c r="T6375" s="5">
        <v>6348</v>
      </c>
      <c r="U6375">
        <v>0.11600000000000001</v>
      </c>
    </row>
    <row r="6376" spans="1:21" x14ac:dyDescent="0.2">
      <c r="A6376" t="s">
        <v>1723</v>
      </c>
      <c r="B6376" t="s">
        <v>18</v>
      </c>
      <c r="C6376">
        <v>1884</v>
      </c>
      <c r="D6376">
        <v>1.51821868865359</v>
      </c>
      <c r="E6376">
        <v>-0.46947170397552601</v>
      </c>
      <c r="F6376">
        <v>1.9876903926291101</v>
      </c>
      <c r="G6376" s="3">
        <f t="shared" si="594"/>
        <v>-1.51821868865359</v>
      </c>
      <c r="H6376" s="6">
        <f t="shared" si="595"/>
        <v>-2.8643716407557811</v>
      </c>
      <c r="I6376">
        <v>3.2789298316348399E-4</v>
      </c>
      <c r="J6376" s="3">
        <f t="shared" si="596"/>
        <v>0.46947170397552601</v>
      </c>
      <c r="K6376" s="6">
        <f t="shared" si="597"/>
        <v>1.3846023520241237</v>
      </c>
      <c r="L6376">
        <v>0.26989926449197998</v>
      </c>
      <c r="M6376" s="3">
        <f t="shared" si="598"/>
        <v>-1.9876903926291101</v>
      </c>
      <c r="N6376" s="6">
        <f t="shared" si="599"/>
        <v>-3.9660157108616367</v>
      </c>
      <c r="O6376" s="7">
        <v>1.39033020706282E-6</v>
      </c>
      <c r="P6376" s="5">
        <v>6375</v>
      </c>
      <c r="Q6376">
        <v>0.112</v>
      </c>
      <c r="R6376" s="5">
        <v>5971</v>
      </c>
      <c r="S6376">
        <v>0.16800000000000001</v>
      </c>
      <c r="T6376" s="5">
        <v>5682</v>
      </c>
      <c r="U6376">
        <v>0.20799999999999999</v>
      </c>
    </row>
    <row r="6377" spans="1:21" x14ac:dyDescent="0.2">
      <c r="A6377" t="s">
        <v>1062</v>
      </c>
      <c r="B6377" t="s">
        <v>18</v>
      </c>
      <c r="C6377">
        <v>840</v>
      </c>
      <c r="D6377">
        <v>1.1928592881931599</v>
      </c>
      <c r="E6377">
        <v>0.92091050199660796</v>
      </c>
      <c r="F6377">
        <v>0.271948786196548</v>
      </c>
      <c r="G6377" s="3">
        <f t="shared" si="594"/>
        <v>-1.1928592881931599</v>
      </c>
      <c r="H6377" s="6">
        <f t="shared" si="595"/>
        <v>-2.2860536920113157</v>
      </c>
      <c r="I6377">
        <v>4.4218587681277802E-2</v>
      </c>
      <c r="J6377" s="3">
        <f t="shared" si="596"/>
        <v>-0.92091050199660796</v>
      </c>
      <c r="K6377" s="6">
        <f t="shared" si="597"/>
        <v>-1.8933098068097716</v>
      </c>
      <c r="L6377">
        <v>0.10596409551626899</v>
      </c>
      <c r="M6377" s="3">
        <f t="shared" si="598"/>
        <v>-0.271948786196548</v>
      </c>
      <c r="N6377" s="6">
        <f t="shared" si="599"/>
        <v>-1.2074377282518343</v>
      </c>
      <c r="O6377">
        <v>0.69323930290791103</v>
      </c>
      <c r="P6377" s="5">
        <v>6376</v>
      </c>
      <c r="Q6377">
        <v>0.112</v>
      </c>
      <c r="R6377" s="5">
        <v>6086</v>
      </c>
      <c r="S6377">
        <v>0.152</v>
      </c>
      <c r="T6377" s="5">
        <v>6245</v>
      </c>
      <c r="U6377">
        <v>0.13</v>
      </c>
    </row>
    <row r="6378" spans="1:21" x14ac:dyDescent="0.2">
      <c r="A6378" t="s">
        <v>879</v>
      </c>
      <c r="B6378" t="s">
        <v>18</v>
      </c>
      <c r="C6378">
        <v>1500</v>
      </c>
      <c r="D6378">
        <v>-4.0504391151204997</v>
      </c>
      <c r="E6378">
        <v>-3.3858528397901102</v>
      </c>
      <c r="F6378">
        <v>-0.66458627533038805</v>
      </c>
      <c r="G6378" s="3">
        <f t="shared" si="594"/>
        <v>4.0504391151204997</v>
      </c>
      <c r="H6378" s="6">
        <f t="shared" si="595"/>
        <v>16.569281229487263</v>
      </c>
      <c r="I6378" s="7">
        <v>2.8723915043433399E-7</v>
      </c>
      <c r="J6378" s="3">
        <f t="shared" si="596"/>
        <v>3.3858528397901102</v>
      </c>
      <c r="K6378" s="6">
        <f t="shared" si="597"/>
        <v>10.45305572656363</v>
      </c>
      <c r="L6378" s="7">
        <v>1.1418802609241301E-5</v>
      </c>
      <c r="M6378" s="3">
        <f t="shared" si="598"/>
        <v>0.66458627533038805</v>
      </c>
      <c r="N6378" s="6">
        <f t="shared" si="599"/>
        <v>1.5851136416866962</v>
      </c>
      <c r="O6378">
        <v>0.41449964556537</v>
      </c>
      <c r="P6378" s="5">
        <v>6377</v>
      </c>
      <c r="Q6378">
        <v>0.112</v>
      </c>
      <c r="R6378" s="5">
        <v>7035</v>
      </c>
      <c r="S6378">
        <v>0.02</v>
      </c>
      <c r="T6378" s="5">
        <v>6401</v>
      </c>
      <c r="U6378">
        <v>0.108</v>
      </c>
    </row>
    <row r="6379" spans="1:21" x14ac:dyDescent="0.2">
      <c r="A6379" t="s">
        <v>1146</v>
      </c>
      <c r="B6379" t="s">
        <v>18</v>
      </c>
      <c r="C6379">
        <v>1221</v>
      </c>
      <c r="D6379">
        <v>6.9416363420859703E-2</v>
      </c>
      <c r="E6379">
        <v>-0.65994554727124999</v>
      </c>
      <c r="F6379">
        <v>0.72936191069210998</v>
      </c>
      <c r="G6379" s="3">
        <f t="shared" si="594"/>
        <v>-6.9416363420859703E-2</v>
      </c>
      <c r="H6379" s="6">
        <f t="shared" si="595"/>
        <v>-1.0492921107712456</v>
      </c>
      <c r="I6379">
        <v>0.91982082952962196</v>
      </c>
      <c r="J6379" s="3">
        <f t="shared" si="596"/>
        <v>0.65994554727124999</v>
      </c>
      <c r="K6379" s="6">
        <f t="shared" si="597"/>
        <v>1.5800229866001534</v>
      </c>
      <c r="L6379">
        <v>0.212366942167448</v>
      </c>
      <c r="M6379" s="3">
        <f t="shared" si="598"/>
        <v>-0.72936191069210998</v>
      </c>
      <c r="N6379" s="6">
        <f t="shared" si="599"/>
        <v>-1.6579056546767628</v>
      </c>
      <c r="O6379">
        <v>0.19354609533971301</v>
      </c>
      <c r="P6379" s="5">
        <v>6378</v>
      </c>
      <c r="Q6379">
        <v>0.111</v>
      </c>
      <c r="R6379" s="5">
        <v>6489</v>
      </c>
      <c r="S6379">
        <v>9.6000000000000002E-2</v>
      </c>
      <c r="T6379" s="5">
        <v>6174</v>
      </c>
      <c r="U6379">
        <v>0.14000000000000001</v>
      </c>
    </row>
    <row r="6380" spans="1:21" x14ac:dyDescent="0.2">
      <c r="A6380" t="s">
        <v>819</v>
      </c>
      <c r="B6380" t="s">
        <v>820</v>
      </c>
      <c r="C6380">
        <v>843</v>
      </c>
      <c r="D6380">
        <v>1.1578910808285501</v>
      </c>
      <c r="E6380">
        <v>2.1555130632265098</v>
      </c>
      <c r="F6380">
        <v>-0.99762198239796596</v>
      </c>
      <c r="G6380" s="3">
        <f t="shared" si="594"/>
        <v>-1.1578910808285501</v>
      </c>
      <c r="H6380" s="6">
        <f t="shared" si="595"/>
        <v>-2.2313101810289822</v>
      </c>
      <c r="I6380">
        <v>6.62661086272216E-3</v>
      </c>
      <c r="J6380" s="3">
        <f t="shared" si="596"/>
        <v>-2.1555130632265098</v>
      </c>
      <c r="K6380" s="6">
        <f t="shared" si="597"/>
        <v>-4.4552706116581824</v>
      </c>
      <c r="L6380" s="7">
        <v>1.79797733739864E-7</v>
      </c>
      <c r="M6380" s="3">
        <f t="shared" si="598"/>
        <v>0.99762198239796596</v>
      </c>
      <c r="N6380" s="6">
        <f t="shared" si="599"/>
        <v>1.9967060830617585</v>
      </c>
      <c r="O6380">
        <v>3.03444240587466E-2</v>
      </c>
      <c r="P6380" s="5">
        <v>6379</v>
      </c>
      <c r="Q6380">
        <v>0.111</v>
      </c>
      <c r="R6380" s="5">
        <v>6079</v>
      </c>
      <c r="S6380">
        <v>0.153</v>
      </c>
      <c r="T6380" s="5">
        <v>6459</v>
      </c>
      <c r="U6380">
        <v>0.1</v>
      </c>
    </row>
    <row r="6381" spans="1:21" x14ac:dyDescent="0.2">
      <c r="A6381" t="s">
        <v>1294</v>
      </c>
      <c r="B6381" t="s">
        <v>18</v>
      </c>
      <c r="C6381">
        <v>804</v>
      </c>
      <c r="D6381">
        <v>1.5792304158917001</v>
      </c>
      <c r="E6381">
        <v>0.43331531308752402</v>
      </c>
      <c r="F6381">
        <v>1.1459151028041701</v>
      </c>
      <c r="G6381" s="3">
        <f t="shared" si="594"/>
        <v>-1.5792304158917001</v>
      </c>
      <c r="H6381" s="6">
        <f t="shared" si="595"/>
        <v>-2.9881041125760861</v>
      </c>
      <c r="I6381">
        <v>2.22608317378319E-4</v>
      </c>
      <c r="J6381" s="3">
        <f t="shared" si="596"/>
        <v>-0.43331531308752402</v>
      </c>
      <c r="K6381" s="6">
        <f t="shared" si="597"/>
        <v>-1.3503330794809847</v>
      </c>
      <c r="L6381">
        <v>0.30887640729899801</v>
      </c>
      <c r="M6381" s="3">
        <f t="shared" si="598"/>
        <v>-1.1459151028041701</v>
      </c>
      <c r="N6381" s="6">
        <f t="shared" si="599"/>
        <v>-2.2128644835721452</v>
      </c>
      <c r="O6381">
        <v>8.6287848411606E-3</v>
      </c>
      <c r="P6381" s="5">
        <v>6380</v>
      </c>
      <c r="Q6381">
        <v>0.111</v>
      </c>
      <c r="R6381" s="5">
        <v>5923</v>
      </c>
      <c r="S6381">
        <v>0.17499999999999999</v>
      </c>
      <c r="T6381" s="5">
        <v>6043</v>
      </c>
      <c r="U6381">
        <v>0.158</v>
      </c>
    </row>
    <row r="6382" spans="1:21" x14ac:dyDescent="0.2">
      <c r="A6382" t="s">
        <v>2468</v>
      </c>
      <c r="B6382" t="s">
        <v>18</v>
      </c>
      <c r="C6382">
        <v>1722</v>
      </c>
      <c r="D6382">
        <v>4.5558392066523199</v>
      </c>
      <c r="E6382">
        <v>1.95004678888552</v>
      </c>
      <c r="F6382">
        <v>2.6057924177667999</v>
      </c>
      <c r="G6382" s="3">
        <f t="shared" si="594"/>
        <v>-4.5558392066523199</v>
      </c>
      <c r="H6382" s="6">
        <f t="shared" si="595"/>
        <v>-23.520375808974805</v>
      </c>
      <c r="I6382" s="7">
        <v>1.0134610951039699E-9</v>
      </c>
      <c r="J6382" s="3">
        <f t="shared" si="596"/>
        <v>-1.95004678888552</v>
      </c>
      <c r="K6382" s="6">
        <f t="shared" si="597"/>
        <v>-3.8638706251124306</v>
      </c>
      <c r="L6382">
        <v>8.9892134845273603E-3</v>
      </c>
      <c r="M6382" s="3">
        <f t="shared" si="598"/>
        <v>-2.6057924177667999</v>
      </c>
      <c r="N6382" s="6">
        <f t="shared" si="599"/>
        <v>-6.0872575950418657</v>
      </c>
      <c r="O6382">
        <v>6.3441280418567204E-4</v>
      </c>
      <c r="P6382" s="5">
        <v>6381</v>
      </c>
      <c r="Q6382">
        <v>0.111</v>
      </c>
      <c r="R6382" s="5">
        <v>2455</v>
      </c>
      <c r="S6382">
        <v>0.65800000000000003</v>
      </c>
      <c r="T6382" s="5">
        <v>5076</v>
      </c>
      <c r="U6382">
        <v>0.29299999999999998</v>
      </c>
    </row>
    <row r="6383" spans="1:21" x14ac:dyDescent="0.2">
      <c r="A6383" t="s">
        <v>654</v>
      </c>
      <c r="B6383" t="s">
        <v>18</v>
      </c>
      <c r="C6383">
        <v>906</v>
      </c>
      <c r="D6383">
        <v>-0.68983991250486898</v>
      </c>
      <c r="E6383">
        <v>0.82286508636822198</v>
      </c>
      <c r="F6383">
        <v>-1.5127049988730901</v>
      </c>
      <c r="G6383" s="3">
        <f t="shared" si="594"/>
        <v>0.68983991250486898</v>
      </c>
      <c r="H6383" s="6">
        <f t="shared" si="595"/>
        <v>1.6131045116677363</v>
      </c>
      <c r="I6383">
        <v>0.33507243653561603</v>
      </c>
      <c r="J6383" s="3">
        <f t="shared" si="596"/>
        <v>-0.82286508636822198</v>
      </c>
      <c r="K6383" s="6">
        <f t="shared" si="597"/>
        <v>-1.7689154427944085</v>
      </c>
      <c r="L6383">
        <v>0.224936874098048</v>
      </c>
      <c r="M6383" s="3">
        <f t="shared" si="598"/>
        <v>1.5127049988730901</v>
      </c>
      <c r="N6383" s="6">
        <f t="shared" si="599"/>
        <v>2.8534454815303896</v>
      </c>
      <c r="O6383">
        <v>2.45480568739791E-2</v>
      </c>
      <c r="P6383" s="5">
        <v>6382</v>
      </c>
      <c r="Q6383">
        <v>0.111</v>
      </c>
      <c r="R6383" s="5">
        <v>6632</v>
      </c>
      <c r="S6383">
        <v>7.5999999999999998E-2</v>
      </c>
      <c r="T6383" s="5">
        <v>6609</v>
      </c>
      <c r="U6383">
        <v>7.9000000000000001E-2</v>
      </c>
    </row>
    <row r="6384" spans="1:21" x14ac:dyDescent="0.2">
      <c r="A6384" t="s">
        <v>801</v>
      </c>
      <c r="B6384" t="s">
        <v>18</v>
      </c>
      <c r="C6384">
        <v>1845</v>
      </c>
      <c r="D6384">
        <v>-0.82307311883879397</v>
      </c>
      <c r="E6384">
        <v>0.14971949465141501</v>
      </c>
      <c r="F6384">
        <v>-0.97279261349020996</v>
      </c>
      <c r="G6384" s="3">
        <f t="shared" si="594"/>
        <v>0.82307311883879397</v>
      </c>
      <c r="H6384" s="6">
        <f t="shared" si="595"/>
        <v>1.7691705336988095</v>
      </c>
      <c r="I6384">
        <v>2.0454778279737799E-2</v>
      </c>
      <c r="J6384" s="3">
        <f t="shared" si="596"/>
        <v>-0.14971949465141501</v>
      </c>
      <c r="K6384" s="6">
        <f t="shared" si="597"/>
        <v>-1.1093537577919677</v>
      </c>
      <c r="L6384">
        <v>0.70067699131535099</v>
      </c>
      <c r="M6384" s="3">
        <f t="shared" si="598"/>
        <v>0.97279261349020996</v>
      </c>
      <c r="N6384" s="6">
        <f t="shared" si="599"/>
        <v>1.9626359797335966</v>
      </c>
      <c r="O6384">
        <v>5.4054207188869796E-3</v>
      </c>
      <c r="P6384" s="5">
        <v>6383</v>
      </c>
      <c r="Q6384">
        <v>0.111</v>
      </c>
      <c r="R6384" s="5">
        <v>6639</v>
      </c>
      <c r="S6384">
        <v>7.4999999999999997E-2</v>
      </c>
      <c r="T6384" s="5">
        <v>6474</v>
      </c>
      <c r="U6384">
        <v>9.8000000000000004E-2</v>
      </c>
    </row>
    <row r="6385" spans="1:21" x14ac:dyDescent="0.2">
      <c r="A6385" t="s">
        <v>1474</v>
      </c>
      <c r="B6385" t="s">
        <v>678</v>
      </c>
      <c r="C6385">
        <v>1245</v>
      </c>
      <c r="D6385">
        <v>2.5021527999568902</v>
      </c>
      <c r="E6385">
        <v>0.91057556114952698</v>
      </c>
      <c r="F6385">
        <v>1.5915772388073599</v>
      </c>
      <c r="G6385" s="3">
        <f t="shared" si="594"/>
        <v>-2.5021527999568902</v>
      </c>
      <c r="H6385" s="6">
        <f t="shared" si="595"/>
        <v>-5.6653017493910616</v>
      </c>
      <c r="I6385" s="7">
        <v>5.2354734981271304E-7</v>
      </c>
      <c r="J6385" s="3">
        <f t="shared" si="596"/>
        <v>-0.91057556114952698</v>
      </c>
      <c r="K6385" s="6">
        <f t="shared" si="597"/>
        <v>-1.8797952905307795</v>
      </c>
      <c r="L6385">
        <v>6.6501266557281502E-2</v>
      </c>
      <c r="M6385" s="3">
        <f t="shared" si="598"/>
        <v>-1.5915772388073599</v>
      </c>
      <c r="N6385" s="6">
        <f t="shared" si="599"/>
        <v>-3.013786542571554</v>
      </c>
      <c r="O6385">
        <v>1.7583536506198701E-3</v>
      </c>
      <c r="P6385" s="5">
        <v>6384</v>
      </c>
      <c r="Q6385">
        <v>0.111</v>
      </c>
      <c r="R6385" s="5">
        <v>5228</v>
      </c>
      <c r="S6385">
        <v>0.27200000000000002</v>
      </c>
      <c r="T6385" s="5">
        <v>5891</v>
      </c>
      <c r="U6385">
        <v>0.17899999999999999</v>
      </c>
    </row>
    <row r="6386" spans="1:21" x14ac:dyDescent="0.2">
      <c r="A6386" t="s">
        <v>717</v>
      </c>
      <c r="B6386" t="s">
        <v>18</v>
      </c>
      <c r="C6386">
        <v>447</v>
      </c>
      <c r="D6386">
        <v>0.13350090962356001</v>
      </c>
      <c r="E6386">
        <v>1.3453810679468901</v>
      </c>
      <c r="F6386">
        <v>-1.2118801583233301</v>
      </c>
      <c r="G6386" s="3">
        <f t="shared" si="594"/>
        <v>-0.13350090962356001</v>
      </c>
      <c r="H6386" s="6">
        <f t="shared" si="595"/>
        <v>-1.0969523888359098</v>
      </c>
      <c r="I6386">
        <v>0.896730225821598</v>
      </c>
      <c r="J6386" s="3">
        <f t="shared" si="596"/>
        <v>-1.3453810679468901</v>
      </c>
      <c r="K6386" s="6">
        <f t="shared" si="597"/>
        <v>-2.5409730393404621</v>
      </c>
      <c r="L6386">
        <v>9.8009091412802798E-2</v>
      </c>
      <c r="M6386" s="3">
        <f t="shared" si="598"/>
        <v>1.2118801583233301</v>
      </c>
      <c r="N6386" s="6">
        <f t="shared" si="599"/>
        <v>2.3163931864325971</v>
      </c>
      <c r="O6386">
        <v>0.16399970957813101</v>
      </c>
      <c r="P6386" s="5">
        <v>6385</v>
      </c>
      <c r="Q6386">
        <v>0.11</v>
      </c>
      <c r="R6386" s="5">
        <v>6466</v>
      </c>
      <c r="S6386">
        <v>9.9000000000000005E-2</v>
      </c>
      <c r="T6386" s="5">
        <v>6557</v>
      </c>
      <c r="U6386">
        <v>8.6999999999999994E-2</v>
      </c>
    </row>
    <row r="6387" spans="1:21" x14ac:dyDescent="0.2">
      <c r="A6387" t="s">
        <v>2102</v>
      </c>
      <c r="B6387" t="s">
        <v>1130</v>
      </c>
      <c r="C6387">
        <v>6816</v>
      </c>
      <c r="D6387">
        <v>1.3482032718177701</v>
      </c>
      <c r="E6387">
        <v>-1.2714084514698201</v>
      </c>
      <c r="F6387">
        <v>2.6196117232875902</v>
      </c>
      <c r="G6387" s="3">
        <f t="shared" si="594"/>
        <v>-1.3482032718177701</v>
      </c>
      <c r="H6387" s="6">
        <f t="shared" si="595"/>
        <v>-2.5459485625281846</v>
      </c>
      <c r="I6387">
        <v>5.73579101240784E-3</v>
      </c>
      <c r="J6387" s="3">
        <f t="shared" si="596"/>
        <v>1.2714084514698201</v>
      </c>
      <c r="K6387" s="6">
        <f t="shared" si="597"/>
        <v>2.4139711789457903</v>
      </c>
      <c r="L6387">
        <v>6.5803108046247798E-3</v>
      </c>
      <c r="M6387" s="3">
        <f t="shared" si="598"/>
        <v>-2.6196117232875902</v>
      </c>
      <c r="N6387" s="6">
        <f t="shared" si="599"/>
        <v>-6.1458464530215018</v>
      </c>
      <c r="O6387" s="7">
        <v>1.83054625405204E-8</v>
      </c>
      <c r="P6387" s="5">
        <v>6386</v>
      </c>
      <c r="Q6387">
        <v>0.11</v>
      </c>
      <c r="R6387" s="5">
        <v>6123</v>
      </c>
      <c r="S6387">
        <v>0.14699999999999999</v>
      </c>
      <c r="T6387" s="5">
        <v>5377</v>
      </c>
      <c r="U6387">
        <v>0.251</v>
      </c>
    </row>
    <row r="6388" spans="1:21" x14ac:dyDescent="0.2">
      <c r="A6388" t="s">
        <v>947</v>
      </c>
      <c r="B6388" t="s">
        <v>18</v>
      </c>
      <c r="C6388">
        <v>1851</v>
      </c>
      <c r="D6388">
        <v>2.34747618981253</v>
      </c>
      <c r="E6388">
        <v>2.34381700659373</v>
      </c>
      <c r="F6388">
        <v>3.6591832188000201E-3</v>
      </c>
      <c r="G6388" s="3">
        <f t="shared" si="594"/>
        <v>-2.34747618981253</v>
      </c>
      <c r="H6388" s="6">
        <f t="shared" si="595"/>
        <v>-5.0893315835459418</v>
      </c>
      <c r="I6388" s="7">
        <v>7.1388911009473103E-13</v>
      </c>
      <c r="J6388" s="3">
        <f t="shared" si="596"/>
        <v>-2.34381700659373</v>
      </c>
      <c r="K6388" s="6">
        <f t="shared" si="597"/>
        <v>-5.076439600719481</v>
      </c>
      <c r="L6388" s="7">
        <v>1.20711501517754E-13</v>
      </c>
      <c r="M6388" s="3">
        <f t="shared" si="598"/>
        <v>-3.6591832188000201E-3</v>
      </c>
      <c r="N6388" s="6">
        <f t="shared" si="599"/>
        <v>-1.0025395717944983</v>
      </c>
      <c r="O6388">
        <v>0.99683476215945499</v>
      </c>
      <c r="P6388" s="5">
        <v>6387</v>
      </c>
      <c r="Q6388">
        <v>0.11</v>
      </c>
      <c r="R6388" s="5">
        <v>5516</v>
      </c>
      <c r="S6388">
        <v>0.23200000000000001</v>
      </c>
      <c r="T6388" s="5">
        <v>6345</v>
      </c>
      <c r="U6388">
        <v>0.11600000000000001</v>
      </c>
    </row>
    <row r="6389" spans="1:21" x14ac:dyDescent="0.2">
      <c r="A6389" t="s">
        <v>1099</v>
      </c>
      <c r="B6389" t="s">
        <v>18</v>
      </c>
      <c r="C6389">
        <v>234</v>
      </c>
      <c r="D6389">
        <v>2.29676421162698</v>
      </c>
      <c r="E6389">
        <v>1.85491123434839</v>
      </c>
      <c r="F6389">
        <v>0.44185297727859002</v>
      </c>
      <c r="G6389" s="3">
        <f t="shared" si="594"/>
        <v>-2.29676421162698</v>
      </c>
      <c r="H6389" s="6">
        <f t="shared" si="595"/>
        <v>-4.9135448058205906</v>
      </c>
      <c r="I6389">
        <v>2.3473769839079401E-4</v>
      </c>
      <c r="J6389" s="3">
        <f t="shared" si="596"/>
        <v>-1.85491123434839</v>
      </c>
      <c r="K6389" s="6">
        <f t="shared" si="597"/>
        <v>-3.6172949396999918</v>
      </c>
      <c r="L6389">
        <v>1.4757672299718699E-3</v>
      </c>
      <c r="M6389" s="3">
        <f t="shared" si="598"/>
        <v>-0.44185297727859002</v>
      </c>
      <c r="N6389" s="6">
        <f t="shared" si="599"/>
        <v>-1.3583478504597986</v>
      </c>
      <c r="O6389">
        <v>0.55423573016294603</v>
      </c>
      <c r="P6389" s="5">
        <v>6388</v>
      </c>
      <c r="Q6389">
        <v>0.11</v>
      </c>
      <c r="R6389" s="5">
        <v>5427</v>
      </c>
      <c r="S6389">
        <v>0.24399999999999999</v>
      </c>
      <c r="T6389" s="5">
        <v>6213</v>
      </c>
      <c r="U6389">
        <v>0.13400000000000001</v>
      </c>
    </row>
    <row r="6390" spans="1:21" x14ac:dyDescent="0.2">
      <c r="A6390" t="s">
        <v>1429</v>
      </c>
      <c r="B6390" t="e">
        <v>#N/A</v>
      </c>
      <c r="C6390">
        <v>1101</v>
      </c>
      <c r="D6390">
        <v>-1.71472113667985</v>
      </c>
      <c r="E6390">
        <v>-3.3315646160816201</v>
      </c>
      <c r="F6390">
        <v>1.6168434794017701</v>
      </c>
      <c r="G6390" s="3">
        <f t="shared" si="594"/>
        <v>1.71472113667985</v>
      </c>
      <c r="H6390" s="6">
        <f t="shared" si="595"/>
        <v>3.2823319210723914</v>
      </c>
      <c r="I6390">
        <v>7.5549263242210797E-3</v>
      </c>
      <c r="J6390" s="3">
        <f t="shared" si="596"/>
        <v>3.3315646160816201</v>
      </c>
      <c r="K6390" s="6">
        <f t="shared" si="597"/>
        <v>10.067018852921084</v>
      </c>
      <c r="L6390" s="7">
        <v>1.7632932577681299E-8</v>
      </c>
      <c r="M6390" s="3">
        <f t="shared" si="598"/>
        <v>-1.6168434794017701</v>
      </c>
      <c r="N6390" s="6">
        <f t="shared" si="599"/>
        <v>-3.0670325533780947</v>
      </c>
      <c r="O6390">
        <v>7.3549848268688904E-3</v>
      </c>
      <c r="P6390" s="5">
        <v>6389</v>
      </c>
      <c r="Q6390">
        <v>0.11</v>
      </c>
      <c r="R6390" s="5">
        <v>6788</v>
      </c>
      <c r="S6390">
        <v>5.3999999999999999E-2</v>
      </c>
      <c r="T6390" s="5">
        <v>5926</v>
      </c>
      <c r="U6390">
        <v>0.17399999999999999</v>
      </c>
    </row>
    <row r="6391" spans="1:21" x14ac:dyDescent="0.2">
      <c r="A6391" t="s">
        <v>1302</v>
      </c>
      <c r="B6391" t="s">
        <v>902</v>
      </c>
      <c r="C6391">
        <v>3897</v>
      </c>
      <c r="D6391">
        <v>2.0119860799375302</v>
      </c>
      <c r="E6391">
        <v>0.90191305686609102</v>
      </c>
      <c r="F6391">
        <v>1.11007302307144</v>
      </c>
      <c r="G6391" s="3">
        <f t="shared" si="594"/>
        <v>-2.0119860799375302</v>
      </c>
      <c r="H6391" s="6">
        <f t="shared" si="595"/>
        <v>-4.0333709027981861</v>
      </c>
      <c r="I6391">
        <v>4.7589809770420604E-3</v>
      </c>
      <c r="J6391" s="3">
        <f t="shared" si="596"/>
        <v>-0.90191305686609102</v>
      </c>
      <c r="K6391" s="6">
        <f t="shared" si="597"/>
        <v>-1.8685420838278182</v>
      </c>
      <c r="L6391">
        <v>0.209281398926046</v>
      </c>
      <c r="M6391" s="3">
        <f t="shared" si="598"/>
        <v>-1.11007302307144</v>
      </c>
      <c r="N6391" s="6">
        <f t="shared" si="599"/>
        <v>-2.1585657276370203</v>
      </c>
      <c r="O6391">
        <v>0.13793741347122701</v>
      </c>
      <c r="P6391" s="5">
        <v>6390</v>
      </c>
      <c r="Q6391">
        <v>0.11</v>
      </c>
      <c r="R6391" s="5">
        <v>5566</v>
      </c>
      <c r="S6391">
        <v>0.22500000000000001</v>
      </c>
      <c r="T6391" s="5">
        <v>6040</v>
      </c>
      <c r="U6391">
        <v>0.159</v>
      </c>
    </row>
    <row r="6392" spans="1:21" x14ac:dyDescent="0.2">
      <c r="A6392" t="s">
        <v>1509</v>
      </c>
      <c r="B6392" t="s">
        <v>18</v>
      </c>
      <c r="C6392">
        <v>3903</v>
      </c>
      <c r="D6392">
        <v>0.457002928165615</v>
      </c>
      <c r="E6392">
        <v>-1.2497192389479199</v>
      </c>
      <c r="F6392">
        <v>1.70672216711354</v>
      </c>
      <c r="G6392" s="3">
        <f t="shared" si="594"/>
        <v>-0.457002928165615</v>
      </c>
      <c r="H6392" s="6">
        <f t="shared" si="595"/>
        <v>-1.3726872173263374</v>
      </c>
      <c r="I6392">
        <v>0.39845699057879502</v>
      </c>
      <c r="J6392" s="3">
        <f t="shared" si="596"/>
        <v>1.2497192389479199</v>
      </c>
      <c r="K6392" s="6">
        <f t="shared" si="597"/>
        <v>2.3779514148641723</v>
      </c>
      <c r="L6392">
        <v>7.3760285794041798E-3</v>
      </c>
      <c r="M6392" s="3">
        <f t="shared" si="598"/>
        <v>-1.70672216711354</v>
      </c>
      <c r="N6392" s="6">
        <f t="shared" si="599"/>
        <v>-3.2641835106071388</v>
      </c>
      <c r="O6392">
        <v>3.2974151144391298E-4</v>
      </c>
      <c r="P6392" s="5">
        <v>6391</v>
      </c>
      <c r="Q6392">
        <v>0.11</v>
      </c>
      <c r="R6392" s="5">
        <v>6398</v>
      </c>
      <c r="S6392">
        <v>0.109</v>
      </c>
      <c r="T6392" s="5">
        <v>5865</v>
      </c>
      <c r="U6392">
        <v>0.183</v>
      </c>
    </row>
    <row r="6393" spans="1:21" x14ac:dyDescent="0.2">
      <c r="A6393" t="s">
        <v>2022</v>
      </c>
      <c r="B6393" t="s">
        <v>2023</v>
      </c>
      <c r="C6393">
        <v>1341</v>
      </c>
      <c r="D6393">
        <v>0.78397724842931804</v>
      </c>
      <c r="E6393">
        <v>-1.79789522552253</v>
      </c>
      <c r="F6393">
        <v>2.5818724739518499</v>
      </c>
      <c r="G6393" s="3">
        <f t="shared" si="594"/>
        <v>-0.78397724842931804</v>
      </c>
      <c r="H6393" s="6">
        <f t="shared" si="595"/>
        <v>-1.7218712222324055</v>
      </c>
      <c r="I6393">
        <v>8.5163031511621204E-2</v>
      </c>
      <c r="J6393" s="3">
        <f t="shared" si="596"/>
        <v>1.79789522552253</v>
      </c>
      <c r="K6393" s="6">
        <f t="shared" si="597"/>
        <v>3.4771257079480815</v>
      </c>
      <c r="L6393" s="7">
        <v>6.8543202924910801E-6</v>
      </c>
      <c r="M6393" s="3">
        <f t="shared" si="598"/>
        <v>-2.5818724739518499</v>
      </c>
      <c r="N6393" s="6">
        <f t="shared" si="599"/>
        <v>-5.9871626926002888</v>
      </c>
      <c r="O6393" s="7">
        <v>3.6610993406189799E-10</v>
      </c>
      <c r="P6393" s="5">
        <v>6392</v>
      </c>
      <c r="Q6393">
        <v>0.11</v>
      </c>
      <c r="R6393" s="5">
        <v>6313</v>
      </c>
      <c r="S6393">
        <v>0.121</v>
      </c>
      <c r="T6393" s="5">
        <v>5440</v>
      </c>
      <c r="U6393">
        <v>0.24199999999999999</v>
      </c>
    </row>
    <row r="6394" spans="1:21" x14ac:dyDescent="0.2">
      <c r="A6394" t="s">
        <v>2310</v>
      </c>
      <c r="B6394" t="s">
        <v>2311</v>
      </c>
      <c r="C6394">
        <v>2157</v>
      </c>
      <c r="D6394">
        <v>0.40199174034853302</v>
      </c>
      <c r="E6394">
        <v>-2.4500609857727</v>
      </c>
      <c r="F6394">
        <v>2.8520527261212298</v>
      </c>
      <c r="G6394" s="3">
        <f t="shared" si="594"/>
        <v>-0.40199174034853302</v>
      </c>
      <c r="H6394" s="6">
        <f t="shared" si="595"/>
        <v>-1.321330840813894</v>
      </c>
      <c r="I6394">
        <v>0.51377900243688901</v>
      </c>
      <c r="J6394" s="3">
        <f t="shared" si="596"/>
        <v>2.4500609857727</v>
      </c>
      <c r="K6394" s="6">
        <f t="shared" si="597"/>
        <v>5.4643920135506621</v>
      </c>
      <c r="L6394" s="7">
        <v>1.08697218679482E-6</v>
      </c>
      <c r="M6394" s="3">
        <f t="shared" si="598"/>
        <v>-2.8520527261212298</v>
      </c>
      <c r="N6394" s="6">
        <f t="shared" si="599"/>
        <v>-7.2202696938016073</v>
      </c>
      <c r="O6394" s="7">
        <v>2.5955748900613102E-8</v>
      </c>
      <c r="P6394" s="5">
        <v>6393</v>
      </c>
      <c r="Q6394">
        <v>0.109</v>
      </c>
      <c r="R6394" s="5">
        <v>6430</v>
      </c>
      <c r="S6394">
        <v>0.104</v>
      </c>
      <c r="T6394" s="5">
        <v>5202</v>
      </c>
      <c r="U6394">
        <v>0.27500000000000002</v>
      </c>
    </row>
    <row r="6395" spans="1:21" x14ac:dyDescent="0.2">
      <c r="A6395" t="s">
        <v>1277</v>
      </c>
      <c r="B6395" t="s">
        <v>1278</v>
      </c>
      <c r="C6395">
        <v>4311</v>
      </c>
      <c r="D6395">
        <v>0.65660036513319397</v>
      </c>
      <c r="E6395">
        <v>-0.54723527086412305</v>
      </c>
      <c r="F6395">
        <v>1.2038356359973199</v>
      </c>
      <c r="G6395" s="3">
        <f t="shared" si="594"/>
        <v>-0.65660036513319397</v>
      </c>
      <c r="H6395" s="6">
        <f t="shared" si="595"/>
        <v>-1.5763636257904592</v>
      </c>
      <c r="I6395">
        <v>0.20096593486374401</v>
      </c>
      <c r="J6395" s="3">
        <f t="shared" si="596"/>
        <v>0.54723527086412305</v>
      </c>
      <c r="K6395" s="6">
        <f t="shared" si="597"/>
        <v>1.4612826611996259</v>
      </c>
      <c r="L6395">
        <v>0.25972855235326597</v>
      </c>
      <c r="M6395" s="3">
        <f t="shared" si="598"/>
        <v>-1.2038356359973199</v>
      </c>
      <c r="N6395" s="6">
        <f t="shared" si="599"/>
        <v>-2.3035128341133779</v>
      </c>
      <c r="O6395">
        <v>1.27720434357776E-2</v>
      </c>
      <c r="P6395" s="5">
        <v>6394</v>
      </c>
      <c r="Q6395">
        <v>0.109</v>
      </c>
      <c r="R6395" s="5">
        <v>6342</v>
      </c>
      <c r="S6395">
        <v>0.11600000000000001</v>
      </c>
      <c r="T6395" s="5">
        <v>6061</v>
      </c>
      <c r="U6395">
        <v>0.156</v>
      </c>
    </row>
    <row r="6396" spans="1:21" x14ac:dyDescent="0.2">
      <c r="A6396" t="s">
        <v>605</v>
      </c>
      <c r="B6396" t="s">
        <v>18</v>
      </c>
      <c r="C6396">
        <v>675</v>
      </c>
      <c r="D6396">
        <v>-0.86119455522807498</v>
      </c>
      <c r="E6396">
        <v>1.13309804478898</v>
      </c>
      <c r="F6396">
        <v>-1.99429260001706</v>
      </c>
      <c r="G6396" s="3">
        <f t="shared" si="594"/>
        <v>0.86119455522807498</v>
      </c>
      <c r="H6396" s="6">
        <f t="shared" si="595"/>
        <v>1.8165417894097668</v>
      </c>
      <c r="I6396">
        <v>0.18485596745682401</v>
      </c>
      <c r="J6396" s="3">
        <f t="shared" si="596"/>
        <v>-1.13309804478898</v>
      </c>
      <c r="K6396" s="6">
        <f t="shared" si="597"/>
        <v>-2.1932922270862787</v>
      </c>
      <c r="L6396">
        <v>7.9005841142374897E-2</v>
      </c>
      <c r="M6396" s="3">
        <f t="shared" si="598"/>
        <v>1.99429260001706</v>
      </c>
      <c r="N6396" s="6">
        <f t="shared" si="599"/>
        <v>3.9842069868898555</v>
      </c>
      <c r="O6396">
        <v>1.64981477708763E-3</v>
      </c>
      <c r="P6396" s="5">
        <v>6395</v>
      </c>
      <c r="Q6396">
        <v>0.109</v>
      </c>
      <c r="R6396" s="5">
        <v>6637</v>
      </c>
      <c r="S6396">
        <v>7.4999999999999997E-2</v>
      </c>
      <c r="T6396" s="5">
        <v>6657</v>
      </c>
      <c r="U6396">
        <v>7.2999999999999995E-2</v>
      </c>
    </row>
    <row r="6397" spans="1:21" x14ac:dyDescent="0.2">
      <c r="A6397" t="s">
        <v>1508</v>
      </c>
      <c r="B6397" t="s">
        <v>18</v>
      </c>
      <c r="C6397">
        <v>1332</v>
      </c>
      <c r="D6397">
        <v>2.3626264766148202</v>
      </c>
      <c r="E6397">
        <v>0.62928963400527904</v>
      </c>
      <c r="F6397">
        <v>1.7333368426095399</v>
      </c>
      <c r="G6397" s="3">
        <f t="shared" si="594"/>
        <v>-2.3626264766148202</v>
      </c>
      <c r="H6397" s="6">
        <f t="shared" si="595"/>
        <v>-5.1430581892035212</v>
      </c>
      <c r="I6397" s="7">
        <v>1.00982416452578E-7</v>
      </c>
      <c r="J6397" s="3">
        <f t="shared" si="596"/>
        <v>-0.62928963400527904</v>
      </c>
      <c r="K6397" s="6">
        <f t="shared" si="597"/>
        <v>-1.5468031783916552</v>
      </c>
      <c r="L6397">
        <v>0.15707364800838899</v>
      </c>
      <c r="M6397" s="3">
        <f t="shared" si="598"/>
        <v>-1.7333368426095399</v>
      </c>
      <c r="N6397" s="6">
        <f t="shared" si="599"/>
        <v>-3.3249596723425405</v>
      </c>
      <c r="O6397">
        <v>1.07845613071561E-4</v>
      </c>
      <c r="P6397" s="5">
        <v>6396</v>
      </c>
      <c r="Q6397">
        <v>0.109</v>
      </c>
      <c r="R6397" s="5">
        <v>5496</v>
      </c>
      <c r="S6397">
        <v>0.23400000000000001</v>
      </c>
      <c r="T6397" s="5">
        <v>5867</v>
      </c>
      <c r="U6397">
        <v>0.183</v>
      </c>
    </row>
    <row r="6398" spans="1:21" x14ac:dyDescent="0.2">
      <c r="A6398" t="s">
        <v>865</v>
      </c>
      <c r="B6398" t="s">
        <v>18</v>
      </c>
      <c r="C6398">
        <v>2061</v>
      </c>
      <c r="D6398">
        <v>0.86771767550974499</v>
      </c>
      <c r="E6398">
        <v>1.38204596985724</v>
      </c>
      <c r="F6398">
        <v>-0.51432829434749205</v>
      </c>
      <c r="G6398" s="3">
        <f t="shared" si="594"/>
        <v>-0.86771767550974499</v>
      </c>
      <c r="H6398" s="6">
        <f t="shared" si="595"/>
        <v>-1.8247738477260025</v>
      </c>
      <c r="I6398">
        <v>7.6965529119903606E-2</v>
      </c>
      <c r="J6398" s="3">
        <f t="shared" si="596"/>
        <v>-1.38204596985724</v>
      </c>
      <c r="K6398" s="6">
        <f t="shared" si="597"/>
        <v>-2.6063773466904911</v>
      </c>
      <c r="L6398">
        <v>2.43309989442774E-3</v>
      </c>
      <c r="M6398" s="3">
        <f t="shared" si="598"/>
        <v>0.51432829434749205</v>
      </c>
      <c r="N6398" s="6">
        <f t="shared" si="599"/>
        <v>1.4283289679641686</v>
      </c>
      <c r="O6398">
        <v>0.32442553694681198</v>
      </c>
      <c r="P6398" s="5">
        <v>6397</v>
      </c>
      <c r="Q6398">
        <v>0.109</v>
      </c>
      <c r="R6398" s="5">
        <v>6242</v>
      </c>
      <c r="S6398">
        <v>0.13</v>
      </c>
      <c r="T6398" s="5">
        <v>6418</v>
      </c>
      <c r="U6398">
        <v>0.106</v>
      </c>
    </row>
    <row r="6399" spans="1:21" x14ac:dyDescent="0.2">
      <c r="A6399" t="s">
        <v>780</v>
      </c>
      <c r="B6399" t="s">
        <v>18</v>
      </c>
      <c r="C6399">
        <v>1386</v>
      </c>
      <c r="D6399">
        <v>4.9829014663204401</v>
      </c>
      <c r="E6399">
        <v>5.9631860315888598</v>
      </c>
      <c r="F6399">
        <v>-0.98028456526841601</v>
      </c>
      <c r="G6399" s="3">
        <f t="shared" si="594"/>
        <v>-4.9829014663204401</v>
      </c>
      <c r="H6399" s="6">
        <f t="shared" si="595"/>
        <v>-31.622980977091032</v>
      </c>
      <c r="I6399" s="7">
        <v>2.3989992992567298E-37</v>
      </c>
      <c r="J6399" s="3">
        <f t="shared" si="596"/>
        <v>-5.9631860315888598</v>
      </c>
      <c r="K6399" s="6">
        <f t="shared" si="597"/>
        <v>-62.387540561529526</v>
      </c>
      <c r="L6399" s="7">
        <v>1.29616790767134E-51</v>
      </c>
      <c r="M6399" s="3">
        <f t="shared" si="598"/>
        <v>0.98028456526841601</v>
      </c>
      <c r="N6399" s="6">
        <f t="shared" si="599"/>
        <v>1.9728545075091242</v>
      </c>
      <c r="O6399">
        <v>3.0122760104561799E-2</v>
      </c>
      <c r="P6399" s="5">
        <v>6398</v>
      </c>
      <c r="Q6399">
        <v>0.109</v>
      </c>
      <c r="R6399" s="5">
        <v>2460</v>
      </c>
      <c r="S6399">
        <v>0.65700000000000003</v>
      </c>
      <c r="T6399" s="5">
        <v>6496</v>
      </c>
      <c r="U6399">
        <v>9.5000000000000001E-2</v>
      </c>
    </row>
    <row r="6400" spans="1:21" x14ac:dyDescent="0.2">
      <c r="A6400" t="s">
        <v>984</v>
      </c>
      <c r="B6400" t="s">
        <v>18</v>
      </c>
      <c r="C6400">
        <v>1968</v>
      </c>
      <c r="D6400">
        <v>0.27832564144598299</v>
      </c>
      <c r="E6400">
        <v>9.0563161497540207E-2</v>
      </c>
      <c r="F6400">
        <v>0.187762479948443</v>
      </c>
      <c r="G6400" s="3">
        <f t="shared" si="594"/>
        <v>-0.27832564144598299</v>
      </c>
      <c r="H6400" s="6">
        <f t="shared" si="595"/>
        <v>-1.2127865352536362</v>
      </c>
      <c r="I6400">
        <v>0.64911078716317006</v>
      </c>
      <c r="J6400" s="3">
        <f t="shared" si="596"/>
        <v>-9.0563161497540207E-2</v>
      </c>
      <c r="K6400" s="6">
        <f t="shared" si="597"/>
        <v>-1.064785744506016</v>
      </c>
      <c r="L6400">
        <v>0.875191100786883</v>
      </c>
      <c r="M6400" s="3">
        <f t="shared" si="598"/>
        <v>-0.187762479948443</v>
      </c>
      <c r="N6400" s="6">
        <f t="shared" si="599"/>
        <v>-1.1389958416622887</v>
      </c>
      <c r="O6400">
        <v>0.76321681179087997</v>
      </c>
      <c r="P6400" s="5">
        <v>6399</v>
      </c>
      <c r="Q6400">
        <v>0.109</v>
      </c>
      <c r="R6400" s="5">
        <v>6450</v>
      </c>
      <c r="S6400">
        <v>0.10100000000000001</v>
      </c>
      <c r="T6400" s="5">
        <v>6314</v>
      </c>
      <c r="U6400">
        <v>0.12</v>
      </c>
    </row>
    <row r="6401" spans="1:21" x14ac:dyDescent="0.2">
      <c r="A6401" t="s">
        <v>749</v>
      </c>
      <c r="B6401" t="s">
        <v>18</v>
      </c>
      <c r="C6401">
        <v>537</v>
      </c>
      <c r="D6401">
        <v>-1.3779567893209399</v>
      </c>
      <c r="E6401">
        <v>-0.339026124329871</v>
      </c>
      <c r="F6401">
        <v>-1.0389306649910599</v>
      </c>
      <c r="G6401" s="3">
        <f t="shared" si="594"/>
        <v>1.3779567893209399</v>
      </c>
      <c r="H6401" s="6">
        <f t="shared" si="595"/>
        <v>2.5990002801511394</v>
      </c>
      <c r="I6401">
        <v>0.12949250376405699</v>
      </c>
      <c r="J6401" s="3">
        <f t="shared" si="596"/>
        <v>0.339026124329871</v>
      </c>
      <c r="K6401" s="6">
        <f t="shared" si="597"/>
        <v>1.2649024470071439</v>
      </c>
      <c r="L6401">
        <v>0.72116582373464799</v>
      </c>
      <c r="M6401" s="3">
        <f t="shared" si="598"/>
        <v>1.0389306649910599</v>
      </c>
      <c r="N6401" s="6">
        <f t="shared" si="599"/>
        <v>2.0547041286073537</v>
      </c>
      <c r="O6401">
        <v>0.26016960575527798</v>
      </c>
      <c r="P6401" s="5">
        <v>6400</v>
      </c>
      <c r="Q6401">
        <v>0.108</v>
      </c>
      <c r="R6401" s="5">
        <v>6726</v>
      </c>
      <c r="S6401">
        <v>6.3E-2</v>
      </c>
      <c r="T6401" s="5">
        <v>6525</v>
      </c>
      <c r="U6401">
        <v>9.0999999999999998E-2</v>
      </c>
    </row>
    <row r="6402" spans="1:21" x14ac:dyDescent="0.2">
      <c r="A6402" t="s">
        <v>734</v>
      </c>
      <c r="B6402" t="s">
        <v>18</v>
      </c>
      <c r="C6402">
        <v>1434</v>
      </c>
      <c r="D6402">
        <v>-0.23408134108418399</v>
      </c>
      <c r="E6402">
        <v>1.2078718649190301</v>
      </c>
      <c r="F6402">
        <v>-1.4419532060032201</v>
      </c>
      <c r="G6402" s="3">
        <f t="shared" ref="G6402:G6465" si="600">D6402*-1</f>
        <v>0.23408134108418399</v>
      </c>
      <c r="H6402" s="6">
        <f t="shared" ref="H6402:H6465" si="601">IF(G6402&lt;0,(2^ABS(G6402))*-1,2^G6402)</f>
        <v>1.1761575617646891</v>
      </c>
      <c r="I6402">
        <v>0.75359246874649699</v>
      </c>
      <c r="J6402" s="3">
        <f t="shared" ref="J6402:J6465" si="602">E6402*-1</f>
        <v>-1.2078718649190301</v>
      </c>
      <c r="K6402" s="6">
        <f t="shared" ref="K6402:K6465" si="603">IF(J6402&lt;0,(2^ABS(J6402))*-1,2^J6402)</f>
        <v>-2.3099663969345317</v>
      </c>
      <c r="L6402">
        <v>4.9850496909886299E-2</v>
      </c>
      <c r="M6402" s="3">
        <f t="shared" ref="M6402:M6465" si="604">F6402*-1</f>
        <v>1.4419532060032201</v>
      </c>
      <c r="N6402" s="6">
        <f t="shared" ref="N6402:N6465" si="605">IF(M6402&lt;0,(2^ABS(M6402))*-1,2^M6402)</f>
        <v>2.7168844451768943</v>
      </c>
      <c r="O6402">
        <v>2.3002558949412E-2</v>
      </c>
      <c r="P6402" s="5">
        <v>6401</v>
      </c>
      <c r="Q6402">
        <v>0.108</v>
      </c>
      <c r="R6402" s="5">
        <v>6511</v>
      </c>
      <c r="S6402">
        <v>9.2999999999999999E-2</v>
      </c>
      <c r="T6402" s="5">
        <v>6540</v>
      </c>
      <c r="U6402">
        <v>8.8999999999999996E-2</v>
      </c>
    </row>
    <row r="6403" spans="1:21" x14ac:dyDescent="0.2">
      <c r="A6403" t="s">
        <v>1262</v>
      </c>
      <c r="B6403" t="s">
        <v>18</v>
      </c>
      <c r="C6403">
        <v>1059</v>
      </c>
      <c r="D6403">
        <v>1.97417212794557</v>
      </c>
      <c r="E6403">
        <v>0.87365399538462796</v>
      </c>
      <c r="F6403">
        <v>1.1005181325609401</v>
      </c>
      <c r="G6403" s="3">
        <f t="shared" si="600"/>
        <v>-1.97417212794557</v>
      </c>
      <c r="H6403" s="6">
        <f t="shared" si="601"/>
        <v>-3.9290271253170497</v>
      </c>
      <c r="I6403">
        <v>7.1619493610509499E-4</v>
      </c>
      <c r="J6403" s="3">
        <f t="shared" si="602"/>
        <v>-0.87365399538462796</v>
      </c>
      <c r="K6403" s="6">
        <f t="shared" si="603"/>
        <v>-1.8322977927793906</v>
      </c>
      <c r="L6403">
        <v>0.131034487664826</v>
      </c>
      <c r="M6403" s="3">
        <f t="shared" si="604"/>
        <v>-1.1005181325609401</v>
      </c>
      <c r="N6403" s="6">
        <f t="shared" si="605"/>
        <v>-2.1443169013248387</v>
      </c>
      <c r="O6403">
        <v>7.1365731932478305E-2</v>
      </c>
      <c r="P6403" s="5">
        <v>6402</v>
      </c>
      <c r="Q6403">
        <v>0.108</v>
      </c>
      <c r="R6403" s="5">
        <v>5772</v>
      </c>
      <c r="S6403">
        <v>0.19600000000000001</v>
      </c>
      <c r="T6403" s="5">
        <v>6073</v>
      </c>
      <c r="U6403">
        <v>0.154</v>
      </c>
    </row>
    <row r="6404" spans="1:21" x14ac:dyDescent="0.2">
      <c r="A6404" t="s">
        <v>1235</v>
      </c>
      <c r="B6404" t="s">
        <v>18</v>
      </c>
      <c r="C6404">
        <v>2535</v>
      </c>
      <c r="D6404">
        <v>3.78702873708131</v>
      </c>
      <c r="E6404">
        <v>2.7393777823335999</v>
      </c>
      <c r="F6404">
        <v>1.04765095474772</v>
      </c>
      <c r="G6404" s="3">
        <f t="shared" si="600"/>
        <v>-3.78702873708131</v>
      </c>
      <c r="H6404" s="6">
        <f t="shared" si="601"/>
        <v>-13.804136474909599</v>
      </c>
      <c r="I6404" s="7">
        <v>5.0771261307793201E-18</v>
      </c>
      <c r="J6404" s="3">
        <f t="shared" si="602"/>
        <v>-2.7393777823335999</v>
      </c>
      <c r="K6404" s="6">
        <f t="shared" si="603"/>
        <v>-6.6778226666730598</v>
      </c>
      <c r="L6404" s="7">
        <v>1.57084108264674E-10</v>
      </c>
      <c r="M6404" s="3">
        <f t="shared" si="604"/>
        <v>-1.04765095474772</v>
      </c>
      <c r="N6404" s="6">
        <f t="shared" si="605"/>
        <v>-2.0671612835425912</v>
      </c>
      <c r="O6404">
        <v>2.6277683257940599E-2</v>
      </c>
      <c r="P6404" s="5">
        <v>6403</v>
      </c>
      <c r="Q6404">
        <v>0.108</v>
      </c>
      <c r="R6404" s="5">
        <v>4022</v>
      </c>
      <c r="S6404">
        <v>0.44</v>
      </c>
      <c r="T6404" s="5">
        <v>6097</v>
      </c>
      <c r="U6404">
        <v>0.151</v>
      </c>
    </row>
    <row r="6405" spans="1:21" x14ac:dyDescent="0.2">
      <c r="A6405" t="s">
        <v>1124</v>
      </c>
      <c r="B6405" t="s">
        <v>1125</v>
      </c>
      <c r="C6405">
        <v>3360</v>
      </c>
      <c r="D6405">
        <v>2.5298952721705001</v>
      </c>
      <c r="E6405">
        <v>1.8811345965450901</v>
      </c>
      <c r="F6405">
        <v>0.64876067562541395</v>
      </c>
      <c r="G6405" s="3">
        <f t="shared" si="600"/>
        <v>-2.5298952721705001</v>
      </c>
      <c r="H6405" s="6">
        <f t="shared" si="601"/>
        <v>-5.7752975276313627</v>
      </c>
      <c r="I6405" s="7">
        <v>4.6771405016758703E-17</v>
      </c>
      <c r="J6405" s="3">
        <f t="shared" si="602"/>
        <v>-1.8811345965450901</v>
      </c>
      <c r="K6405" s="6">
        <f t="shared" si="603"/>
        <v>-3.6836464393787143</v>
      </c>
      <c r="L6405" s="7">
        <v>1.3202277147252199E-10</v>
      </c>
      <c r="M6405" s="3">
        <f t="shared" si="604"/>
        <v>-0.64876067562541395</v>
      </c>
      <c r="N6405" s="6">
        <f t="shared" si="605"/>
        <v>-1.5678208054640128</v>
      </c>
      <c r="O6405">
        <v>4.8567081382399499E-2</v>
      </c>
      <c r="P6405" s="5">
        <v>6404</v>
      </c>
      <c r="Q6405">
        <v>0.108</v>
      </c>
      <c r="R6405" s="5">
        <v>5405</v>
      </c>
      <c r="S6405">
        <v>0.247</v>
      </c>
      <c r="T6405" s="5">
        <v>6195</v>
      </c>
      <c r="U6405">
        <v>0.13700000000000001</v>
      </c>
    </row>
    <row r="6406" spans="1:21" x14ac:dyDescent="0.2">
      <c r="A6406" t="s">
        <v>850</v>
      </c>
      <c r="B6406" t="s">
        <v>18</v>
      </c>
      <c r="C6406">
        <v>1749</v>
      </c>
      <c r="D6406">
        <v>5.5911219068690698</v>
      </c>
      <c r="E6406">
        <v>6.1800577076787704</v>
      </c>
      <c r="F6406">
        <v>-0.58893580080969499</v>
      </c>
      <c r="G6406" s="3">
        <f t="shared" si="600"/>
        <v>-5.5911219068690698</v>
      </c>
      <c r="H6406" s="6">
        <f t="shared" si="601"/>
        <v>-48.205368084994738</v>
      </c>
      <c r="I6406" s="7">
        <v>6.2740269295995897E-50</v>
      </c>
      <c r="J6406" s="3">
        <f t="shared" si="602"/>
        <v>-6.1800577076787704</v>
      </c>
      <c r="K6406" s="6">
        <f t="shared" si="603"/>
        <v>-72.507468893506896</v>
      </c>
      <c r="L6406" s="7">
        <v>7.3650268876232897E-61</v>
      </c>
      <c r="M6406" s="3">
        <f t="shared" si="604"/>
        <v>0.58893580080969499</v>
      </c>
      <c r="N6406" s="6">
        <f t="shared" si="605"/>
        <v>1.5041368165815663</v>
      </c>
      <c r="O6406">
        <v>0.19053594658684</v>
      </c>
      <c r="P6406" s="5">
        <v>6405</v>
      </c>
      <c r="Q6406">
        <v>0.108</v>
      </c>
      <c r="R6406" s="5">
        <v>1843</v>
      </c>
      <c r="S6406">
        <v>0.74299999999999999</v>
      </c>
      <c r="T6406" s="5">
        <v>6431</v>
      </c>
      <c r="U6406">
        <v>0.104</v>
      </c>
    </row>
    <row r="6407" spans="1:21" x14ac:dyDescent="0.2">
      <c r="A6407" t="s">
        <v>1082</v>
      </c>
      <c r="B6407" t="s">
        <v>18</v>
      </c>
      <c r="C6407">
        <v>2280</v>
      </c>
      <c r="D6407">
        <v>1.3810048433126501</v>
      </c>
      <c r="E6407">
        <v>0.76551862068423404</v>
      </c>
      <c r="F6407">
        <v>0.61548622262841401</v>
      </c>
      <c r="G6407" s="3">
        <f t="shared" si="600"/>
        <v>-1.3810048433126501</v>
      </c>
      <c r="H6407" s="6">
        <f t="shared" si="601"/>
        <v>-2.6044971227549198</v>
      </c>
      <c r="I6407">
        <v>2.7669812775732998E-3</v>
      </c>
      <c r="J6407" s="3">
        <f t="shared" si="602"/>
        <v>-0.76551862068423404</v>
      </c>
      <c r="K6407" s="6">
        <f t="shared" si="603"/>
        <v>-1.6999809984093108</v>
      </c>
      <c r="L6407">
        <v>9.14357387682284E-2</v>
      </c>
      <c r="M6407" s="3">
        <f t="shared" si="604"/>
        <v>-0.61548622262841401</v>
      </c>
      <c r="N6407" s="6">
        <f t="shared" si="605"/>
        <v>-1.5320742556487219</v>
      </c>
      <c r="O6407">
        <v>0.214608710267539</v>
      </c>
      <c r="P6407" s="5">
        <v>6406</v>
      </c>
      <c r="Q6407">
        <v>0.108</v>
      </c>
      <c r="R6407" s="5">
        <v>6136</v>
      </c>
      <c r="S6407">
        <v>0.14499999999999999</v>
      </c>
      <c r="T6407" s="5">
        <v>6228</v>
      </c>
      <c r="U6407">
        <v>0.13200000000000001</v>
      </c>
    </row>
    <row r="6408" spans="1:21" x14ac:dyDescent="0.2">
      <c r="A6408" t="s">
        <v>931</v>
      </c>
      <c r="B6408" t="s">
        <v>18</v>
      </c>
      <c r="C6408">
        <v>510</v>
      </c>
      <c r="D6408">
        <v>3.5877872527047798</v>
      </c>
      <c r="E6408">
        <v>3.6448079569749501</v>
      </c>
      <c r="F6408">
        <v>-5.7020704270172903E-2</v>
      </c>
      <c r="G6408" s="3">
        <f t="shared" si="600"/>
        <v>-3.5877872527047798</v>
      </c>
      <c r="H6408" s="6">
        <f t="shared" si="601"/>
        <v>-12.023518643351062</v>
      </c>
      <c r="I6408" s="7">
        <v>1.75514597983898E-17</v>
      </c>
      <c r="J6408" s="3">
        <f t="shared" si="602"/>
        <v>-3.6448079569749501</v>
      </c>
      <c r="K6408" s="6">
        <f t="shared" si="603"/>
        <v>-12.508249155137799</v>
      </c>
      <c r="L6408" s="7">
        <v>2.1314575149656399E-19</v>
      </c>
      <c r="M6408" s="3">
        <f t="shared" si="604"/>
        <v>5.7020704270172903E-2</v>
      </c>
      <c r="N6408" s="6">
        <f t="shared" si="605"/>
        <v>1.040315196089026</v>
      </c>
      <c r="O6408">
        <v>0.92757267698401002</v>
      </c>
      <c r="P6408" s="5">
        <v>6407</v>
      </c>
      <c r="Q6408">
        <v>0.107</v>
      </c>
      <c r="R6408" s="5">
        <v>4270</v>
      </c>
      <c r="S6408">
        <v>0.40500000000000003</v>
      </c>
      <c r="T6408" s="5">
        <v>6362</v>
      </c>
      <c r="U6408">
        <v>0.114</v>
      </c>
    </row>
    <row r="6409" spans="1:21" x14ac:dyDescent="0.2">
      <c r="A6409" t="s">
        <v>779</v>
      </c>
      <c r="B6409" t="s">
        <v>18</v>
      </c>
      <c r="C6409">
        <v>918</v>
      </c>
      <c r="D6409">
        <v>1.0571089599221799</v>
      </c>
      <c r="E6409">
        <v>1.87365299926907</v>
      </c>
      <c r="F6409">
        <v>-0.81654403934689102</v>
      </c>
      <c r="G6409" s="3">
        <f t="shared" si="600"/>
        <v>-1.0571089599221799</v>
      </c>
      <c r="H6409" s="6">
        <f t="shared" si="601"/>
        <v>-2.0807576768802121</v>
      </c>
      <c r="I6409">
        <v>7.5402291674699196E-2</v>
      </c>
      <c r="J6409" s="3">
        <f t="shared" si="602"/>
        <v>-1.87365299926907</v>
      </c>
      <c r="K6409" s="6">
        <f t="shared" si="603"/>
        <v>-3.6645930553224439</v>
      </c>
      <c r="L6409">
        <v>7.4096558682447097E-4</v>
      </c>
      <c r="M6409" s="3">
        <f t="shared" si="604"/>
        <v>0.81654403934689102</v>
      </c>
      <c r="N6409" s="6">
        <f t="shared" si="605"/>
        <v>1.761182042503364</v>
      </c>
      <c r="O6409">
        <v>0.195355250986536</v>
      </c>
      <c r="P6409" s="5">
        <v>6408</v>
      </c>
      <c r="Q6409">
        <v>0.107</v>
      </c>
      <c r="R6409" s="5">
        <v>6229</v>
      </c>
      <c r="S6409">
        <v>0.13200000000000001</v>
      </c>
      <c r="T6409" s="5">
        <v>6498</v>
      </c>
      <c r="U6409">
        <v>9.5000000000000001E-2</v>
      </c>
    </row>
    <row r="6410" spans="1:21" x14ac:dyDescent="0.2">
      <c r="A6410" t="s">
        <v>1089</v>
      </c>
      <c r="B6410" t="s">
        <v>1090</v>
      </c>
      <c r="C6410">
        <v>1170</v>
      </c>
      <c r="D6410">
        <v>-0.60661565679834795</v>
      </c>
      <c r="E6410">
        <v>-1.1904142498778501</v>
      </c>
      <c r="F6410">
        <v>0.58379859307950399</v>
      </c>
      <c r="G6410" s="3">
        <f t="shared" si="600"/>
        <v>0.60661565679834795</v>
      </c>
      <c r="H6410" s="6">
        <f t="shared" si="601"/>
        <v>1.5226830331490075</v>
      </c>
      <c r="I6410">
        <v>0.20722295288960099</v>
      </c>
      <c r="J6410" s="3">
        <f t="shared" si="602"/>
        <v>1.1904142498778501</v>
      </c>
      <c r="K6410" s="6">
        <f t="shared" si="603"/>
        <v>2.2821826347669476</v>
      </c>
      <c r="L6410">
        <v>4.9675732839730702E-3</v>
      </c>
      <c r="M6410" s="3">
        <f t="shared" si="604"/>
        <v>-0.58379859307950399</v>
      </c>
      <c r="N6410" s="6">
        <f t="shared" si="605"/>
        <v>-1.4987903490638157</v>
      </c>
      <c r="O6410">
        <v>0.206786630797724</v>
      </c>
      <c r="P6410" s="5">
        <v>6409</v>
      </c>
      <c r="Q6410">
        <v>0.107</v>
      </c>
      <c r="R6410" s="5">
        <v>6623</v>
      </c>
      <c r="S6410">
        <v>7.6999999999999999E-2</v>
      </c>
      <c r="T6410" s="5">
        <v>6224</v>
      </c>
      <c r="U6410">
        <v>0.13300000000000001</v>
      </c>
    </row>
    <row r="6411" spans="1:21" x14ac:dyDescent="0.2">
      <c r="A6411" t="s">
        <v>603</v>
      </c>
      <c r="B6411" t="s">
        <v>604</v>
      </c>
      <c r="C6411">
        <v>966</v>
      </c>
      <c r="D6411">
        <v>-0.97517711374961003</v>
      </c>
      <c r="E6411">
        <v>0.94520727224633605</v>
      </c>
      <c r="F6411">
        <v>-1.92038438599595</v>
      </c>
      <c r="G6411" s="3">
        <f t="shared" si="600"/>
        <v>0.97517711374961003</v>
      </c>
      <c r="H6411" s="6">
        <f t="shared" si="601"/>
        <v>1.9658825256067849</v>
      </c>
      <c r="I6411">
        <v>6.8840332212549496E-2</v>
      </c>
      <c r="J6411" s="3">
        <f t="shared" si="602"/>
        <v>-0.94520727224633605</v>
      </c>
      <c r="K6411" s="6">
        <f t="shared" si="603"/>
        <v>-1.9254654982941195</v>
      </c>
      <c r="L6411">
        <v>8.65889950207748E-2</v>
      </c>
      <c r="M6411" s="3">
        <f t="shared" si="604"/>
        <v>1.92038438599595</v>
      </c>
      <c r="N6411" s="6">
        <f t="shared" si="605"/>
        <v>3.7852389767551808</v>
      </c>
      <c r="O6411">
        <v>3.1190301220141001E-4</v>
      </c>
      <c r="P6411" s="5">
        <v>6410</v>
      </c>
      <c r="Q6411">
        <v>0.107</v>
      </c>
      <c r="R6411" s="5">
        <v>6675</v>
      </c>
      <c r="S6411">
        <v>7.0000000000000007E-2</v>
      </c>
      <c r="T6411" s="5">
        <v>6656</v>
      </c>
      <c r="U6411">
        <v>7.2999999999999995E-2</v>
      </c>
    </row>
    <row r="6412" spans="1:21" x14ac:dyDescent="0.2">
      <c r="A6412" t="s">
        <v>1632</v>
      </c>
      <c r="B6412" t="s">
        <v>1633</v>
      </c>
      <c r="C6412">
        <v>1878</v>
      </c>
      <c r="D6412">
        <v>1.08875115138981</v>
      </c>
      <c r="E6412">
        <v>-1.0003743270518899</v>
      </c>
      <c r="F6412">
        <v>2.0891254784417002</v>
      </c>
      <c r="G6412" s="3">
        <f t="shared" si="600"/>
        <v>-1.08875115138981</v>
      </c>
      <c r="H6412" s="6">
        <f t="shared" si="601"/>
        <v>-2.1268984481694035</v>
      </c>
      <c r="I6412">
        <v>3.8461215093435003E-2</v>
      </c>
      <c r="J6412" s="3">
        <f t="shared" si="602"/>
        <v>1.0003743270518899</v>
      </c>
      <c r="K6412" s="6">
        <f t="shared" si="603"/>
        <v>2.0005189948085049</v>
      </c>
      <c r="L6412">
        <v>4.37398625366789E-2</v>
      </c>
      <c r="M6412" s="3">
        <f t="shared" si="604"/>
        <v>-2.0891254784417002</v>
      </c>
      <c r="N6412" s="6">
        <f t="shared" si="605"/>
        <v>-4.254900745591625</v>
      </c>
      <c r="O6412" s="7">
        <v>2.7107990493199101E-5</v>
      </c>
      <c r="P6412" s="5">
        <v>6411</v>
      </c>
      <c r="Q6412">
        <v>0.107</v>
      </c>
      <c r="R6412" s="5">
        <v>6249</v>
      </c>
      <c r="S6412">
        <v>0.129</v>
      </c>
      <c r="T6412" s="5">
        <v>5767</v>
      </c>
      <c r="U6412">
        <v>0.19700000000000001</v>
      </c>
    </row>
    <row r="6413" spans="1:21" x14ac:dyDescent="0.2">
      <c r="A6413" t="s">
        <v>1098</v>
      </c>
      <c r="B6413" t="s">
        <v>18</v>
      </c>
      <c r="C6413">
        <v>687</v>
      </c>
      <c r="D6413">
        <v>0.144108083548598</v>
      </c>
      <c r="E6413">
        <v>-0.49280757724234397</v>
      </c>
      <c r="F6413">
        <v>0.63691566079094197</v>
      </c>
      <c r="G6413" s="3">
        <f t="shared" si="600"/>
        <v>-0.144108083548598</v>
      </c>
      <c r="H6413" s="6">
        <f t="shared" si="601"/>
        <v>-1.1050472694168811</v>
      </c>
      <c r="I6413">
        <v>0.79773404652319002</v>
      </c>
      <c r="J6413" s="3">
        <f t="shared" si="602"/>
        <v>0.49280757724234397</v>
      </c>
      <c r="K6413" s="6">
        <f t="shared" si="603"/>
        <v>1.4071806768603627</v>
      </c>
      <c r="L6413">
        <v>0.26965440154273901</v>
      </c>
      <c r="M6413" s="3">
        <f t="shared" si="604"/>
        <v>-0.63691566079094197</v>
      </c>
      <c r="N6413" s="6">
        <f t="shared" si="605"/>
        <v>-1.5550011645407422</v>
      </c>
      <c r="O6413">
        <v>0.18037725239510299</v>
      </c>
      <c r="P6413" s="5">
        <v>6412</v>
      </c>
      <c r="Q6413">
        <v>0.107</v>
      </c>
      <c r="R6413" s="5">
        <v>6484</v>
      </c>
      <c r="S6413">
        <v>9.7000000000000003E-2</v>
      </c>
      <c r="T6413" s="5">
        <v>6219</v>
      </c>
      <c r="U6413">
        <v>0.13400000000000001</v>
      </c>
    </row>
    <row r="6414" spans="1:21" x14ac:dyDescent="0.2">
      <c r="A6414" t="s">
        <v>1700</v>
      </c>
      <c r="B6414" t="s">
        <v>18</v>
      </c>
      <c r="C6414">
        <v>1065</v>
      </c>
      <c r="D6414">
        <v>1.4033342702042</v>
      </c>
      <c r="E6414">
        <v>-0.75211846663808102</v>
      </c>
      <c r="F6414">
        <v>2.15545273684228</v>
      </c>
      <c r="G6414" s="3">
        <f t="shared" si="600"/>
        <v>-1.4033342702042</v>
      </c>
      <c r="H6414" s="6">
        <f t="shared" si="601"/>
        <v>-2.6451220099587154</v>
      </c>
      <c r="I6414">
        <v>2.7474199575491603E-4</v>
      </c>
      <c r="J6414" s="3">
        <f t="shared" si="602"/>
        <v>0.75211846663808102</v>
      </c>
      <c r="K6414" s="6">
        <f t="shared" si="603"/>
        <v>1.6842642045841745</v>
      </c>
      <c r="L6414">
        <v>3.6986433980385799E-2</v>
      </c>
      <c r="M6414" s="3">
        <f t="shared" si="604"/>
        <v>-2.15545273684228</v>
      </c>
      <c r="N6414" s="6">
        <f t="shared" si="605"/>
        <v>-4.4550843181312052</v>
      </c>
      <c r="O6414" s="7">
        <v>5.4767787414266003E-9</v>
      </c>
      <c r="P6414" s="5">
        <v>6413</v>
      </c>
      <c r="Q6414">
        <v>0.107</v>
      </c>
      <c r="R6414" s="5">
        <v>6089</v>
      </c>
      <c r="S6414">
        <v>0.152</v>
      </c>
      <c r="T6414" s="5">
        <v>5706</v>
      </c>
      <c r="U6414">
        <v>0.20499999999999999</v>
      </c>
    </row>
    <row r="6415" spans="1:21" x14ac:dyDescent="0.2">
      <c r="A6415" t="s">
        <v>527</v>
      </c>
      <c r="B6415" t="s">
        <v>18</v>
      </c>
      <c r="C6415">
        <v>540</v>
      </c>
      <c r="D6415">
        <v>-0.96643115831130699</v>
      </c>
      <c r="E6415">
        <v>1.1880017301696399</v>
      </c>
      <c r="F6415">
        <v>-2.15443288848095</v>
      </c>
      <c r="G6415" s="3">
        <f t="shared" si="600"/>
        <v>0.96643115831130699</v>
      </c>
      <c r="H6415" s="6">
        <f t="shared" si="601"/>
        <v>1.9540009359040353</v>
      </c>
      <c r="I6415">
        <v>0.182270493351914</v>
      </c>
      <c r="J6415" s="3">
        <f t="shared" si="602"/>
        <v>-1.1880017301696399</v>
      </c>
      <c r="K6415" s="6">
        <f t="shared" si="603"/>
        <v>-2.2783694868050124</v>
      </c>
      <c r="L6415">
        <v>0.105782950672572</v>
      </c>
      <c r="M6415" s="3">
        <f t="shared" si="604"/>
        <v>2.15443288848095</v>
      </c>
      <c r="N6415" s="6">
        <f t="shared" si="605"/>
        <v>4.451936109552201</v>
      </c>
      <c r="O6415">
        <v>2.67136109076903E-3</v>
      </c>
      <c r="P6415" s="5">
        <v>6414</v>
      </c>
      <c r="Q6415">
        <v>0.106</v>
      </c>
      <c r="R6415" s="5">
        <v>6681</v>
      </c>
      <c r="S6415">
        <v>6.9000000000000006E-2</v>
      </c>
      <c r="T6415" s="5">
        <v>6717</v>
      </c>
      <c r="U6415">
        <v>6.4000000000000001E-2</v>
      </c>
    </row>
    <row r="6416" spans="1:21" x14ac:dyDescent="0.2">
      <c r="A6416" t="s">
        <v>860</v>
      </c>
      <c r="B6416" t="s">
        <v>18</v>
      </c>
      <c r="C6416">
        <v>1536</v>
      </c>
      <c r="D6416">
        <v>3.8254060737178199</v>
      </c>
      <c r="E6416">
        <v>4.2140221418092398</v>
      </c>
      <c r="F6416">
        <v>-0.38861606809141402</v>
      </c>
      <c r="G6416" s="3">
        <f t="shared" si="600"/>
        <v>-3.8254060737178199</v>
      </c>
      <c r="H6416" s="6">
        <f t="shared" si="601"/>
        <v>-14.176269922564323</v>
      </c>
      <c r="I6416" s="7">
        <v>1.1837732168446E-9</v>
      </c>
      <c r="J6416" s="3">
        <f t="shared" si="602"/>
        <v>-4.2140221418092398</v>
      </c>
      <c r="K6416" s="6">
        <f t="shared" si="603"/>
        <v>-18.558679299837685</v>
      </c>
      <c r="L6416" s="7">
        <v>5.5968854143641502E-12</v>
      </c>
      <c r="M6416" s="3">
        <f t="shared" si="604"/>
        <v>0.38861606809141402</v>
      </c>
      <c r="N6416" s="6">
        <f t="shared" si="605"/>
        <v>1.3091369874594316</v>
      </c>
      <c r="O6416">
        <v>0.61057908262959504</v>
      </c>
      <c r="P6416" s="5">
        <v>6415</v>
      </c>
      <c r="Q6416">
        <v>0.106</v>
      </c>
      <c r="R6416" s="5">
        <v>3901</v>
      </c>
      <c r="S6416">
        <v>0.45600000000000002</v>
      </c>
      <c r="T6416" s="5">
        <v>6422</v>
      </c>
      <c r="U6416">
        <v>0.105</v>
      </c>
    </row>
    <row r="6417" spans="1:21" x14ac:dyDescent="0.2">
      <c r="A6417" t="s">
        <v>1026</v>
      </c>
      <c r="B6417" t="s">
        <v>1027</v>
      </c>
      <c r="C6417">
        <v>1158</v>
      </c>
      <c r="D6417">
        <v>1.1499956738145301</v>
      </c>
      <c r="E6417">
        <v>0.65404831936530505</v>
      </c>
      <c r="F6417">
        <v>0.495947354449223</v>
      </c>
      <c r="G6417" s="3">
        <f t="shared" si="600"/>
        <v>-1.1499956738145301</v>
      </c>
      <c r="H6417" s="6">
        <f t="shared" si="601"/>
        <v>-2.2191322896508616</v>
      </c>
      <c r="I6417">
        <v>1.5029967271328401E-2</v>
      </c>
      <c r="J6417" s="3">
        <f t="shared" si="602"/>
        <v>-0.65404831936530505</v>
      </c>
      <c r="K6417" s="6">
        <f t="shared" si="603"/>
        <v>-1.5735775927648181</v>
      </c>
      <c r="L6417">
        <v>0.15422564075832801</v>
      </c>
      <c r="M6417" s="3">
        <f t="shared" si="604"/>
        <v>-0.495947354449223</v>
      </c>
      <c r="N6417" s="6">
        <f t="shared" si="605"/>
        <v>-1.4102464980781682</v>
      </c>
      <c r="O6417">
        <v>0.33422317016724801</v>
      </c>
      <c r="P6417" s="5">
        <v>6416</v>
      </c>
      <c r="Q6417">
        <v>0.106</v>
      </c>
      <c r="R6417" s="5">
        <v>6205</v>
      </c>
      <c r="S6417">
        <v>0.13600000000000001</v>
      </c>
      <c r="T6417" s="5">
        <v>6274</v>
      </c>
      <c r="U6417">
        <v>0.126</v>
      </c>
    </row>
    <row r="6418" spans="1:21" x14ac:dyDescent="0.2">
      <c r="A6418" t="s">
        <v>1068</v>
      </c>
      <c r="B6418" t="s">
        <v>18</v>
      </c>
      <c r="C6418">
        <v>1398</v>
      </c>
      <c r="D6418">
        <v>1.33691685048215</v>
      </c>
      <c r="E6418">
        <v>0.68389460082457199</v>
      </c>
      <c r="F6418">
        <v>0.65302224965757605</v>
      </c>
      <c r="G6418" s="3">
        <f t="shared" si="600"/>
        <v>-1.33691685048215</v>
      </c>
      <c r="H6418" s="6">
        <f t="shared" si="601"/>
        <v>-2.526108927577051</v>
      </c>
      <c r="I6418">
        <v>9.6626424327133798E-3</v>
      </c>
      <c r="J6418" s="3">
        <f t="shared" si="602"/>
        <v>-0.68389460082457199</v>
      </c>
      <c r="K6418" s="6">
        <f t="shared" si="603"/>
        <v>-1.6064706250753982</v>
      </c>
      <c r="L6418">
        <v>0.17812623228081001</v>
      </c>
      <c r="M6418" s="3">
        <f t="shared" si="604"/>
        <v>-0.65302224965757605</v>
      </c>
      <c r="N6418" s="6">
        <f t="shared" si="605"/>
        <v>-1.5724588350057673</v>
      </c>
      <c r="O6418">
        <v>0.23778893792054501</v>
      </c>
      <c r="P6418" s="5">
        <v>6417</v>
      </c>
      <c r="Q6418">
        <v>0.106</v>
      </c>
      <c r="R6418" s="5">
        <v>6147</v>
      </c>
      <c r="S6418">
        <v>0.14399999999999999</v>
      </c>
      <c r="T6418" s="5">
        <v>6239</v>
      </c>
      <c r="U6418">
        <v>0.13100000000000001</v>
      </c>
    </row>
    <row r="6419" spans="1:21" x14ac:dyDescent="0.2">
      <c r="A6419" t="s">
        <v>894</v>
      </c>
      <c r="B6419" t="s">
        <v>18</v>
      </c>
      <c r="C6419">
        <v>2388</v>
      </c>
      <c r="D6419">
        <v>0.13526374900124699</v>
      </c>
      <c r="E6419">
        <v>0.298584690198268</v>
      </c>
      <c r="F6419">
        <v>-0.16332094119702001</v>
      </c>
      <c r="G6419" s="3">
        <f t="shared" si="600"/>
        <v>-0.13526374900124699</v>
      </c>
      <c r="H6419" s="6">
        <f t="shared" si="601"/>
        <v>-1.0982935820368251</v>
      </c>
      <c r="I6419">
        <v>0.78357393426732402</v>
      </c>
      <c r="J6419" s="3">
        <f t="shared" si="602"/>
        <v>-0.298584690198268</v>
      </c>
      <c r="K6419" s="6">
        <f t="shared" si="603"/>
        <v>-1.2299372307471828</v>
      </c>
      <c r="L6419">
        <v>0.47502992102568597</v>
      </c>
      <c r="M6419" s="3">
        <f t="shared" si="604"/>
        <v>0.16332094119702001</v>
      </c>
      <c r="N6419" s="6">
        <f t="shared" si="605"/>
        <v>1.1198619848676699</v>
      </c>
      <c r="O6419">
        <v>0.73198553551942902</v>
      </c>
      <c r="P6419" s="5">
        <v>6418</v>
      </c>
      <c r="Q6419">
        <v>0.106</v>
      </c>
      <c r="R6419" s="5">
        <v>6495</v>
      </c>
      <c r="S6419">
        <v>9.5000000000000001E-2</v>
      </c>
      <c r="T6419" s="5">
        <v>6391</v>
      </c>
      <c r="U6419">
        <v>0.11</v>
      </c>
    </row>
    <row r="6420" spans="1:21" x14ac:dyDescent="0.2">
      <c r="A6420" t="s">
        <v>2624</v>
      </c>
      <c r="B6420" t="s">
        <v>2625</v>
      </c>
      <c r="C6420">
        <v>3294</v>
      </c>
      <c r="D6420">
        <v>1.4968698337181401</v>
      </c>
      <c r="E6420">
        <v>-1.7126748006221899</v>
      </c>
      <c r="F6420">
        <v>3.2095446343403302</v>
      </c>
      <c r="G6420" s="3">
        <f t="shared" si="600"/>
        <v>-1.4968698337181401</v>
      </c>
      <c r="H6420" s="6">
        <f t="shared" si="601"/>
        <v>-2.8222970352976611</v>
      </c>
      <c r="I6420">
        <v>2.6087507495244099E-4</v>
      </c>
      <c r="J6420" s="3">
        <f t="shared" si="602"/>
        <v>1.7126748006221899</v>
      </c>
      <c r="K6420" s="6">
        <f t="shared" si="603"/>
        <v>3.2776795221509865</v>
      </c>
      <c r="L6420" s="7">
        <v>9.1829517165038395E-6</v>
      </c>
      <c r="M6420" s="3">
        <f t="shared" si="604"/>
        <v>-3.2095446343403302</v>
      </c>
      <c r="N6420" s="6">
        <f t="shared" si="605"/>
        <v>-9.2505851980225859</v>
      </c>
      <c r="O6420" s="7">
        <v>2.4704396494674498E-16</v>
      </c>
      <c r="P6420" s="5">
        <v>6419</v>
      </c>
      <c r="Q6420">
        <v>0.106</v>
      </c>
      <c r="R6420" s="5">
        <v>6075</v>
      </c>
      <c r="S6420">
        <v>0.154</v>
      </c>
      <c r="T6420" s="5">
        <v>4948</v>
      </c>
      <c r="U6420">
        <v>0.311</v>
      </c>
    </row>
    <row r="6421" spans="1:21" x14ac:dyDescent="0.2">
      <c r="A6421" t="s">
        <v>1132</v>
      </c>
      <c r="B6421" t="s">
        <v>18</v>
      </c>
      <c r="C6421">
        <v>1458</v>
      </c>
      <c r="D6421">
        <v>-0.49287715243768199</v>
      </c>
      <c r="E6421">
        <v>-1.09928540331097</v>
      </c>
      <c r="F6421">
        <v>0.60640825087328398</v>
      </c>
      <c r="G6421" s="3">
        <f t="shared" si="600"/>
        <v>0.49287715243768199</v>
      </c>
      <c r="H6421" s="6">
        <f t="shared" si="601"/>
        <v>1.4072485409816804</v>
      </c>
      <c r="I6421">
        <v>0.34059460806720199</v>
      </c>
      <c r="J6421" s="3">
        <f t="shared" si="602"/>
        <v>1.09928540331097</v>
      </c>
      <c r="K6421" s="6">
        <f t="shared" si="603"/>
        <v>2.1424854448597888</v>
      </c>
      <c r="L6421">
        <v>1.4421836794800099E-2</v>
      </c>
      <c r="M6421" s="3">
        <f t="shared" si="604"/>
        <v>-0.60640825087328398</v>
      </c>
      <c r="N6421" s="6">
        <f t="shared" si="605"/>
        <v>-1.5224641436580988</v>
      </c>
      <c r="O6421">
        <v>0.21659705406174501</v>
      </c>
      <c r="P6421" s="5">
        <v>6420</v>
      </c>
      <c r="Q6421">
        <v>0.106</v>
      </c>
      <c r="R6421" s="5">
        <v>6577</v>
      </c>
      <c r="S6421">
        <v>8.4000000000000005E-2</v>
      </c>
      <c r="T6421" s="5">
        <v>6189</v>
      </c>
      <c r="U6421">
        <v>0.13800000000000001</v>
      </c>
    </row>
    <row r="6422" spans="1:21" x14ac:dyDescent="0.2">
      <c r="A6422" t="s">
        <v>661</v>
      </c>
      <c r="B6422" t="s">
        <v>18</v>
      </c>
      <c r="C6422">
        <v>366</v>
      </c>
      <c r="D6422">
        <v>-0.34910123958838601</v>
      </c>
      <c r="E6422">
        <v>1.10666692933746</v>
      </c>
      <c r="F6422">
        <v>-1.4557681689258399</v>
      </c>
      <c r="G6422" s="3">
        <f t="shared" si="600"/>
        <v>0.34910123958838601</v>
      </c>
      <c r="H6422" s="6">
        <f t="shared" si="601"/>
        <v>1.2737668574232934</v>
      </c>
      <c r="I6422">
        <v>0.71528361717266498</v>
      </c>
      <c r="J6422" s="3">
        <f t="shared" si="602"/>
        <v>-1.10666692933746</v>
      </c>
      <c r="K6422" s="6">
        <f t="shared" si="603"/>
        <v>-2.1534755285772658</v>
      </c>
      <c r="L6422">
        <v>0.18386682932662099</v>
      </c>
      <c r="M6422" s="3">
        <f t="shared" si="604"/>
        <v>1.4557681689258399</v>
      </c>
      <c r="N6422" s="6">
        <f t="shared" si="605"/>
        <v>2.7430257565738181</v>
      </c>
      <c r="O6422">
        <v>8.9410671709272305E-2</v>
      </c>
      <c r="P6422" s="5">
        <v>6421</v>
      </c>
      <c r="Q6422">
        <v>0.105</v>
      </c>
      <c r="R6422" s="5">
        <v>6573</v>
      </c>
      <c r="S6422">
        <v>8.4000000000000005E-2</v>
      </c>
      <c r="T6422" s="5">
        <v>6604</v>
      </c>
      <c r="U6422">
        <v>0.08</v>
      </c>
    </row>
    <row r="6423" spans="1:21" x14ac:dyDescent="0.2">
      <c r="A6423" t="s">
        <v>479</v>
      </c>
      <c r="B6423" t="s">
        <v>18</v>
      </c>
      <c r="C6423">
        <v>1257</v>
      </c>
      <c r="D6423">
        <v>-2.7714389337447001</v>
      </c>
      <c r="E6423">
        <v>-0.29684543061715102</v>
      </c>
      <c r="F6423">
        <v>-2.4745935031275499</v>
      </c>
      <c r="G6423" s="3">
        <f t="shared" si="600"/>
        <v>2.7714389337447001</v>
      </c>
      <c r="H6423" s="6">
        <f t="shared" si="601"/>
        <v>6.8278858237327</v>
      </c>
      <c r="I6423">
        <v>1.18619308875617E-4</v>
      </c>
      <c r="J6423" s="3">
        <f t="shared" si="602"/>
        <v>0.29684543061715102</v>
      </c>
      <c r="K6423" s="6">
        <f t="shared" si="603"/>
        <v>1.2284553575084787</v>
      </c>
      <c r="L6423">
        <v>0.720809753402749</v>
      </c>
      <c r="M6423" s="3">
        <f t="shared" si="604"/>
        <v>2.4745935031275499</v>
      </c>
      <c r="N6423" s="6">
        <f t="shared" si="605"/>
        <v>5.5581065945944053</v>
      </c>
      <c r="O6423">
        <v>4.1660162824502898E-4</v>
      </c>
      <c r="P6423" s="5">
        <v>6422</v>
      </c>
      <c r="Q6423">
        <v>0.105</v>
      </c>
      <c r="R6423" s="5">
        <v>6923</v>
      </c>
      <c r="S6423">
        <v>3.5999999999999997E-2</v>
      </c>
      <c r="T6423" s="5">
        <v>6761</v>
      </c>
      <c r="U6423">
        <v>5.8000000000000003E-2</v>
      </c>
    </row>
    <row r="6424" spans="1:21" x14ac:dyDescent="0.2">
      <c r="A6424" t="s">
        <v>1243</v>
      </c>
      <c r="B6424" t="s">
        <v>1244</v>
      </c>
      <c r="C6424">
        <v>2250</v>
      </c>
      <c r="D6424">
        <v>1.96786982118515</v>
      </c>
      <c r="E6424">
        <v>0.78813739250697601</v>
      </c>
      <c r="F6424">
        <v>1.1797324286781701</v>
      </c>
      <c r="G6424" s="3">
        <f t="shared" si="600"/>
        <v>-1.96786982118515</v>
      </c>
      <c r="H6424" s="6">
        <f t="shared" si="601"/>
        <v>-3.9119008950030412</v>
      </c>
      <c r="I6424" s="7">
        <v>3.4739391969788302E-9</v>
      </c>
      <c r="J6424" s="3">
        <f t="shared" si="602"/>
        <v>-0.78813739250697601</v>
      </c>
      <c r="K6424" s="6">
        <f t="shared" si="603"/>
        <v>-1.7268435622065137</v>
      </c>
      <c r="L6424">
        <v>1.5552039993795499E-2</v>
      </c>
      <c r="M6424" s="3">
        <f t="shared" si="604"/>
        <v>-1.1797324286781701</v>
      </c>
      <c r="N6424" s="6">
        <f t="shared" si="605"/>
        <v>-2.265347585976178</v>
      </c>
      <c r="O6424">
        <v>5.4576311773394098E-4</v>
      </c>
      <c r="P6424" s="5">
        <v>6423</v>
      </c>
      <c r="Q6424">
        <v>0.105</v>
      </c>
      <c r="R6424" s="5">
        <v>5843</v>
      </c>
      <c r="S6424">
        <v>0.186</v>
      </c>
      <c r="T6424" s="5">
        <v>6087</v>
      </c>
      <c r="U6424">
        <v>0.152</v>
      </c>
    </row>
    <row r="6425" spans="1:21" x14ac:dyDescent="0.2">
      <c r="A6425" t="s">
        <v>1081</v>
      </c>
      <c r="B6425" t="s">
        <v>580</v>
      </c>
      <c r="C6425">
        <v>1497</v>
      </c>
      <c r="D6425">
        <v>0.55994563114643303</v>
      </c>
      <c r="E6425">
        <v>0.107599715920251</v>
      </c>
      <c r="F6425">
        <v>0.452345915226182</v>
      </c>
      <c r="G6425" s="3">
        <f t="shared" si="600"/>
        <v>-0.55994563114643303</v>
      </c>
      <c r="H6425" s="6">
        <f t="shared" si="601"/>
        <v>-1.4742136595920672</v>
      </c>
      <c r="I6425">
        <v>0.33711785271073202</v>
      </c>
      <c r="J6425" s="3">
        <f t="shared" si="602"/>
        <v>-0.107599715920251</v>
      </c>
      <c r="K6425" s="6">
        <f t="shared" si="603"/>
        <v>-1.077434163230913</v>
      </c>
      <c r="L6425">
        <v>0.85315178324805696</v>
      </c>
      <c r="M6425" s="3">
        <f t="shared" si="604"/>
        <v>-0.452345915226182</v>
      </c>
      <c r="N6425" s="6">
        <f t="shared" si="605"/>
        <v>-1.3682633332985539</v>
      </c>
      <c r="O6425">
        <v>0.44409149282247601</v>
      </c>
      <c r="P6425" s="5">
        <v>6424</v>
      </c>
      <c r="Q6425">
        <v>0.105</v>
      </c>
      <c r="R6425" s="5">
        <v>6367</v>
      </c>
      <c r="S6425">
        <v>0.113</v>
      </c>
      <c r="T6425" s="5">
        <v>6234</v>
      </c>
      <c r="U6425">
        <v>0.13200000000000001</v>
      </c>
    </row>
    <row r="6426" spans="1:21" x14ac:dyDescent="0.2">
      <c r="A6426" t="s">
        <v>686</v>
      </c>
      <c r="B6426" t="s">
        <v>18</v>
      </c>
      <c r="C6426">
        <v>312</v>
      </c>
      <c r="D6426">
        <v>-1.6486081151509899</v>
      </c>
      <c r="E6426">
        <v>-0.193082425845675</v>
      </c>
      <c r="F6426">
        <v>-1.4555256893053199</v>
      </c>
      <c r="G6426" s="3">
        <f t="shared" si="600"/>
        <v>1.6486081151509899</v>
      </c>
      <c r="H6426" s="6">
        <f t="shared" si="601"/>
        <v>3.1353100441964608</v>
      </c>
      <c r="I6426">
        <v>7.3901199364494699E-2</v>
      </c>
      <c r="J6426" s="3">
        <f t="shared" si="602"/>
        <v>0.193082425845675</v>
      </c>
      <c r="K6426" s="6">
        <f t="shared" si="603"/>
        <v>1.14320364847956</v>
      </c>
      <c r="L6426">
        <v>0.84944006796986904</v>
      </c>
      <c r="M6426" s="3">
        <f t="shared" si="604"/>
        <v>1.4555256893053199</v>
      </c>
      <c r="N6426" s="6">
        <f t="shared" si="605"/>
        <v>2.7425647638252175</v>
      </c>
      <c r="O6426">
        <v>0.111655115371309</v>
      </c>
      <c r="P6426" s="5">
        <v>6425</v>
      </c>
      <c r="Q6426">
        <v>0.105</v>
      </c>
      <c r="R6426" s="5">
        <v>6774</v>
      </c>
      <c r="S6426">
        <v>5.6000000000000001E-2</v>
      </c>
      <c r="T6426" s="5">
        <v>6580</v>
      </c>
      <c r="U6426">
        <v>8.3000000000000004E-2</v>
      </c>
    </row>
    <row r="6427" spans="1:21" x14ac:dyDescent="0.2">
      <c r="A6427" t="s">
        <v>766</v>
      </c>
      <c r="B6427" t="s">
        <v>18</v>
      </c>
      <c r="C6427">
        <v>675</v>
      </c>
      <c r="D6427">
        <v>-8.5566921317981298E-2</v>
      </c>
      <c r="E6427">
        <v>1.0376237937828401</v>
      </c>
      <c r="F6427">
        <v>-1.12319071510082</v>
      </c>
      <c r="G6427" s="3">
        <f t="shared" si="600"/>
        <v>8.5566921317981298E-2</v>
      </c>
      <c r="H6427" s="6">
        <f t="shared" si="601"/>
        <v>1.0611046310360521</v>
      </c>
      <c r="I6427">
        <v>0.914347538772605</v>
      </c>
      <c r="J6427" s="3">
        <f t="shared" si="602"/>
        <v>-1.0376237937828401</v>
      </c>
      <c r="K6427" s="6">
        <f t="shared" si="603"/>
        <v>-2.052843709223342</v>
      </c>
      <c r="L6427">
        <v>9.5302153758811098E-2</v>
      </c>
      <c r="M6427" s="3">
        <f t="shared" si="604"/>
        <v>1.12319071510082</v>
      </c>
      <c r="N6427" s="6">
        <f t="shared" si="605"/>
        <v>2.1782819666501125</v>
      </c>
      <c r="O6427">
        <v>8.4575793607024302E-2</v>
      </c>
      <c r="P6427" s="5">
        <v>6426</v>
      </c>
      <c r="Q6427">
        <v>0.105</v>
      </c>
      <c r="R6427" s="5">
        <v>6499</v>
      </c>
      <c r="S6427">
        <v>9.5000000000000001E-2</v>
      </c>
      <c r="T6427" s="5">
        <v>6514</v>
      </c>
      <c r="U6427">
        <v>9.2999999999999999E-2</v>
      </c>
    </row>
    <row r="6428" spans="1:21" x14ac:dyDescent="0.2">
      <c r="A6428" t="s">
        <v>1140</v>
      </c>
      <c r="B6428" t="s">
        <v>18</v>
      </c>
      <c r="C6428">
        <v>2595</v>
      </c>
      <c r="D6428">
        <v>1.30881748331265</v>
      </c>
      <c r="E6428">
        <v>0.47578291436298398</v>
      </c>
      <c r="F6428">
        <v>0.83303456894966499</v>
      </c>
      <c r="G6428" s="3">
        <f t="shared" si="600"/>
        <v>-1.30881748331265</v>
      </c>
      <c r="H6428" s="6">
        <f t="shared" si="601"/>
        <v>-2.4773839595998353</v>
      </c>
      <c r="I6428">
        <v>2.3257822715456299E-2</v>
      </c>
      <c r="J6428" s="3">
        <f t="shared" si="602"/>
        <v>-0.47578291436298398</v>
      </c>
      <c r="K6428" s="6">
        <f t="shared" si="603"/>
        <v>-1.3906726982498423</v>
      </c>
      <c r="L6428">
        <v>0.41728464795002002</v>
      </c>
      <c r="M6428" s="3">
        <f t="shared" si="604"/>
        <v>-0.83303456894966499</v>
      </c>
      <c r="N6428" s="6">
        <f t="shared" si="605"/>
        <v>-1.7814284861690419</v>
      </c>
      <c r="O6428">
        <v>0.166727229648265</v>
      </c>
      <c r="P6428" s="5">
        <v>6427</v>
      </c>
      <c r="Q6428">
        <v>0.105</v>
      </c>
      <c r="R6428" s="5">
        <v>6159</v>
      </c>
      <c r="S6428">
        <v>0.14199999999999999</v>
      </c>
      <c r="T6428" s="5">
        <v>6180</v>
      </c>
      <c r="U6428">
        <v>0.13900000000000001</v>
      </c>
    </row>
    <row r="6429" spans="1:21" x14ac:dyDescent="0.2">
      <c r="A6429" t="s">
        <v>276</v>
      </c>
      <c r="B6429" t="s">
        <v>18</v>
      </c>
      <c r="C6429">
        <v>336</v>
      </c>
      <c r="D6429">
        <v>-1.02973583541433</v>
      </c>
      <c r="E6429">
        <v>2.2888896981201698</v>
      </c>
      <c r="F6429">
        <v>-3.3186255335345001</v>
      </c>
      <c r="G6429" s="3">
        <f t="shared" si="600"/>
        <v>1.02973583541433</v>
      </c>
      <c r="H6429" s="6">
        <f t="shared" si="601"/>
        <v>2.041650380920736</v>
      </c>
      <c r="I6429">
        <v>0.27289672295533202</v>
      </c>
      <c r="J6429" s="3">
        <f t="shared" si="602"/>
        <v>-2.2888896981201698</v>
      </c>
      <c r="K6429" s="6">
        <f t="shared" si="603"/>
        <v>-4.8867987700753392</v>
      </c>
      <c r="L6429">
        <v>2.0838043417146901E-2</v>
      </c>
      <c r="M6429" s="3">
        <f t="shared" si="604"/>
        <v>3.3186255335345001</v>
      </c>
      <c r="N6429" s="6">
        <f t="shared" si="605"/>
        <v>9.9771345704073031</v>
      </c>
      <c r="O6429">
        <v>7.5904441107527002E-4</v>
      </c>
      <c r="P6429" s="5">
        <v>6428</v>
      </c>
      <c r="Q6429">
        <v>0.104</v>
      </c>
      <c r="R6429" s="5">
        <v>6716</v>
      </c>
      <c r="S6429">
        <v>6.4000000000000001E-2</v>
      </c>
      <c r="T6429" s="5">
        <v>6950</v>
      </c>
      <c r="U6429">
        <v>3.2000000000000001E-2</v>
      </c>
    </row>
    <row r="6430" spans="1:21" x14ac:dyDescent="0.2">
      <c r="A6430" t="s">
        <v>740</v>
      </c>
      <c r="B6430" t="s">
        <v>18</v>
      </c>
      <c r="C6430">
        <v>1218</v>
      </c>
      <c r="D6430">
        <v>0.29314528711978</v>
      </c>
      <c r="E6430">
        <v>1.2957491240439101</v>
      </c>
      <c r="F6430">
        <v>-1.0026038369241299</v>
      </c>
      <c r="G6430" s="3">
        <f t="shared" si="600"/>
        <v>-0.29314528711978</v>
      </c>
      <c r="H6430" s="6">
        <f t="shared" si="601"/>
        <v>-1.2253087208443239</v>
      </c>
      <c r="I6430">
        <v>0.53623827917754696</v>
      </c>
      <c r="J6430" s="3">
        <f t="shared" si="602"/>
        <v>-1.2957491240439101</v>
      </c>
      <c r="K6430" s="6">
        <f t="shared" si="603"/>
        <v>-2.4550444133097722</v>
      </c>
      <c r="L6430">
        <v>1.4856754842870099E-3</v>
      </c>
      <c r="M6430" s="3">
        <f t="shared" si="604"/>
        <v>1.0026038369241299</v>
      </c>
      <c r="N6430" s="6">
        <f t="shared" si="605"/>
        <v>2.0036129438612611</v>
      </c>
      <c r="O6430">
        <v>2.1965094151966898E-2</v>
      </c>
      <c r="P6430" s="5">
        <v>6429</v>
      </c>
      <c r="Q6430">
        <v>0.104</v>
      </c>
      <c r="R6430" s="5">
        <v>6471</v>
      </c>
      <c r="S6430">
        <v>9.9000000000000005E-2</v>
      </c>
      <c r="T6430" s="5">
        <v>6529</v>
      </c>
      <c r="U6430">
        <v>0.09</v>
      </c>
    </row>
    <row r="6431" spans="1:21" x14ac:dyDescent="0.2">
      <c r="A6431" t="s">
        <v>1868</v>
      </c>
      <c r="B6431" t="s">
        <v>1869</v>
      </c>
      <c r="C6431">
        <v>3378</v>
      </c>
      <c r="D6431">
        <v>1.5723807112416901</v>
      </c>
      <c r="E6431">
        <v>-0.96322513932085096</v>
      </c>
      <c r="F6431">
        <v>2.5356058505625398</v>
      </c>
      <c r="G6431" s="3">
        <f t="shared" si="600"/>
        <v>-1.5723807112416901</v>
      </c>
      <c r="H6431" s="6">
        <f t="shared" si="601"/>
        <v>-2.9739506579606139</v>
      </c>
      <c r="I6431">
        <v>5.9812186537913604E-4</v>
      </c>
      <c r="J6431" s="3">
        <f t="shared" si="602"/>
        <v>0.96322513932085096</v>
      </c>
      <c r="K6431" s="6">
        <f t="shared" si="603"/>
        <v>1.9496634921672558</v>
      </c>
      <c r="L6431">
        <v>3.0972626025930001E-2</v>
      </c>
      <c r="M6431" s="3">
        <f t="shared" si="604"/>
        <v>-2.5356058505625398</v>
      </c>
      <c r="N6431" s="6">
        <f t="shared" si="605"/>
        <v>-5.7982030253325947</v>
      </c>
      <c r="O6431" s="7">
        <v>9.3958029301548298E-9</v>
      </c>
      <c r="P6431" s="5">
        <v>6430</v>
      </c>
      <c r="Q6431">
        <v>0.104</v>
      </c>
      <c r="R6431" s="5">
        <v>6091</v>
      </c>
      <c r="S6431">
        <v>0.151</v>
      </c>
      <c r="T6431" s="5">
        <v>5562</v>
      </c>
      <c r="U6431">
        <v>0.22500000000000001</v>
      </c>
    </row>
    <row r="6432" spans="1:21" x14ac:dyDescent="0.2">
      <c r="A6432" t="s">
        <v>2527</v>
      </c>
      <c r="B6432" t="s">
        <v>18</v>
      </c>
      <c r="C6432">
        <v>4320</v>
      </c>
      <c r="D6432">
        <v>1.7751302620048299</v>
      </c>
      <c r="E6432">
        <v>-1.5059410313000701</v>
      </c>
      <c r="F6432">
        <v>3.2810712933049002</v>
      </c>
      <c r="G6432" s="3">
        <f t="shared" si="600"/>
        <v>-1.7751302620048299</v>
      </c>
      <c r="H6432" s="6">
        <f t="shared" si="601"/>
        <v>-3.4226891259179317</v>
      </c>
      <c r="I6432" s="7">
        <v>4.0858557898533002E-5</v>
      </c>
      <c r="J6432" s="3">
        <f t="shared" si="602"/>
        <v>1.5059410313000701</v>
      </c>
      <c r="K6432" s="6">
        <f t="shared" si="603"/>
        <v>2.8400986285568295</v>
      </c>
      <c r="L6432">
        <v>2.7725037756938401E-4</v>
      </c>
      <c r="M6432" s="3">
        <f t="shared" si="604"/>
        <v>-3.2810712933049002</v>
      </c>
      <c r="N6432" s="6">
        <f t="shared" si="605"/>
        <v>-9.7207746924958904</v>
      </c>
      <c r="O6432" s="7">
        <v>3.2445590721839502E-15</v>
      </c>
      <c r="P6432" s="5">
        <v>6431</v>
      </c>
      <c r="Q6432">
        <v>0.104</v>
      </c>
      <c r="R6432" s="5">
        <v>5998</v>
      </c>
      <c r="S6432">
        <v>0.16400000000000001</v>
      </c>
      <c r="T6432" s="5">
        <v>5024</v>
      </c>
      <c r="U6432">
        <v>0.3</v>
      </c>
    </row>
    <row r="6433" spans="1:21" x14ac:dyDescent="0.2">
      <c r="A6433" t="s">
        <v>1011</v>
      </c>
      <c r="B6433" t="s">
        <v>18</v>
      </c>
      <c r="C6433">
        <v>480</v>
      </c>
      <c r="D6433">
        <v>0.42946772475307998</v>
      </c>
      <c r="E6433">
        <v>9.4547355948310902E-2</v>
      </c>
      <c r="F6433">
        <v>0.334920368804769</v>
      </c>
      <c r="G6433" s="3">
        <f t="shared" si="600"/>
        <v>-0.42946772475307998</v>
      </c>
      <c r="H6433" s="6">
        <f t="shared" si="601"/>
        <v>-1.3467366133386525</v>
      </c>
      <c r="I6433">
        <v>0.50062244767017094</v>
      </c>
      <c r="J6433" s="3">
        <f t="shared" si="602"/>
        <v>-9.4547355948310902E-2</v>
      </c>
      <c r="K6433" s="6">
        <f t="shared" si="603"/>
        <v>-1.0677303562132694</v>
      </c>
      <c r="L6433">
        <v>0.877085368044354</v>
      </c>
      <c r="M6433" s="3">
        <f t="shared" si="604"/>
        <v>-0.334920368804769</v>
      </c>
      <c r="N6433" s="6">
        <f t="shared" si="605"/>
        <v>-1.2613077875905723</v>
      </c>
      <c r="O6433">
        <v>0.60542243201482104</v>
      </c>
      <c r="P6433" s="5">
        <v>6432</v>
      </c>
      <c r="Q6433">
        <v>0.104</v>
      </c>
      <c r="R6433" s="5">
        <v>6413</v>
      </c>
      <c r="S6433">
        <v>0.107</v>
      </c>
      <c r="T6433" s="5">
        <v>6286</v>
      </c>
      <c r="U6433">
        <v>0.124</v>
      </c>
    </row>
    <row r="6434" spans="1:21" x14ac:dyDescent="0.2">
      <c r="A6434" t="s">
        <v>800</v>
      </c>
      <c r="B6434" t="s">
        <v>18</v>
      </c>
      <c r="C6434">
        <v>645</v>
      </c>
      <c r="D6434">
        <v>1.0618283833776001</v>
      </c>
      <c r="E6434">
        <v>1.8475461611541699</v>
      </c>
      <c r="F6434">
        <v>-0.78571777777656504</v>
      </c>
      <c r="G6434" s="3">
        <f t="shared" si="600"/>
        <v>-1.0618283833776001</v>
      </c>
      <c r="H6434" s="6">
        <f t="shared" si="601"/>
        <v>-2.0875755113213357</v>
      </c>
      <c r="I6434">
        <v>3.9607531863024299E-2</v>
      </c>
      <c r="J6434" s="3">
        <f t="shared" si="602"/>
        <v>-1.8475461611541699</v>
      </c>
      <c r="K6434" s="6">
        <f t="shared" si="603"/>
        <v>-3.5988754172341535</v>
      </c>
      <c r="L6434">
        <v>1.6624369670381999E-4</v>
      </c>
      <c r="M6434" s="3">
        <f t="shared" si="604"/>
        <v>0.78571777777656504</v>
      </c>
      <c r="N6434" s="6">
        <f t="shared" si="605"/>
        <v>1.7239498153320569</v>
      </c>
      <c r="O6434">
        <v>0.16441818678551301</v>
      </c>
      <c r="P6434" s="5">
        <v>6433</v>
      </c>
      <c r="Q6434">
        <v>0.104</v>
      </c>
      <c r="R6434" s="5">
        <v>6225</v>
      </c>
      <c r="S6434">
        <v>0.13300000000000001</v>
      </c>
      <c r="T6434" s="5">
        <v>6478</v>
      </c>
      <c r="U6434">
        <v>9.8000000000000004E-2</v>
      </c>
    </row>
    <row r="6435" spans="1:21" x14ac:dyDescent="0.2">
      <c r="A6435" t="s">
        <v>496</v>
      </c>
      <c r="B6435" t="s">
        <v>18</v>
      </c>
      <c r="C6435">
        <v>711</v>
      </c>
      <c r="D6435">
        <v>-1.2710203141038801</v>
      </c>
      <c r="E6435">
        <v>0.90147669599095304</v>
      </c>
      <c r="F6435">
        <v>-2.1724970100948302</v>
      </c>
      <c r="G6435" s="3">
        <f t="shared" si="600"/>
        <v>1.2710203141038801</v>
      </c>
      <c r="H6435" s="6">
        <f t="shared" si="601"/>
        <v>2.4133218203755544</v>
      </c>
      <c r="I6435">
        <v>0.106229364631677</v>
      </c>
      <c r="J6435" s="3">
        <f t="shared" si="602"/>
        <v>-0.90147669599095304</v>
      </c>
      <c r="K6435" s="6">
        <f t="shared" si="603"/>
        <v>-1.8679770057339558</v>
      </c>
      <c r="L6435">
        <v>0.26787484083239999</v>
      </c>
      <c r="M6435" s="3">
        <f t="shared" si="604"/>
        <v>2.1724970100948302</v>
      </c>
      <c r="N6435" s="6">
        <f t="shared" si="605"/>
        <v>4.5080296678975378</v>
      </c>
      <c r="O6435">
        <v>5.2746777867589602E-3</v>
      </c>
      <c r="P6435" s="5">
        <v>6434</v>
      </c>
      <c r="Q6435">
        <v>0.104</v>
      </c>
      <c r="R6435" s="5">
        <v>6756</v>
      </c>
      <c r="S6435">
        <v>5.8999999999999997E-2</v>
      </c>
      <c r="T6435" s="5">
        <v>6744</v>
      </c>
      <c r="U6435">
        <v>0.06</v>
      </c>
    </row>
    <row r="6436" spans="1:21" x14ac:dyDescent="0.2">
      <c r="A6436" t="s">
        <v>2438</v>
      </c>
      <c r="B6436" t="s">
        <v>2439</v>
      </c>
      <c r="C6436">
        <v>4125</v>
      </c>
      <c r="D6436">
        <v>0.73202828366318196</v>
      </c>
      <c r="E6436">
        <v>-2.4925551022955101</v>
      </c>
      <c r="F6436">
        <v>3.2245833859586899</v>
      </c>
      <c r="G6436" s="3">
        <f t="shared" si="600"/>
        <v>-0.73202828366318196</v>
      </c>
      <c r="H6436" s="6">
        <f t="shared" si="601"/>
        <v>-1.6609726108010878</v>
      </c>
      <c r="I6436">
        <v>0.14961203249076299</v>
      </c>
      <c r="J6436" s="3">
        <f t="shared" si="602"/>
        <v>2.4925551022955101</v>
      </c>
      <c r="K6436" s="6">
        <f t="shared" si="603"/>
        <v>5.6277377542223723</v>
      </c>
      <c r="L6436" s="7">
        <v>2.6201358539340701E-8</v>
      </c>
      <c r="M6436" s="3">
        <f t="shared" si="604"/>
        <v>-3.2245833859586899</v>
      </c>
      <c r="N6436" s="6">
        <f t="shared" si="605"/>
        <v>-9.3475182705345716</v>
      </c>
      <c r="O6436" s="7">
        <v>1.3538232053612801E-12</v>
      </c>
      <c r="P6436" s="5">
        <v>6435</v>
      </c>
      <c r="Q6436">
        <v>0.104</v>
      </c>
      <c r="R6436" s="5">
        <v>6392</v>
      </c>
      <c r="S6436">
        <v>0.11</v>
      </c>
      <c r="T6436" s="5">
        <v>5093</v>
      </c>
      <c r="U6436">
        <v>0.28999999999999998</v>
      </c>
    </row>
    <row r="6437" spans="1:21" x14ac:dyDescent="0.2">
      <c r="A6437" t="s">
        <v>785</v>
      </c>
      <c r="B6437" t="s">
        <v>18</v>
      </c>
      <c r="C6437">
        <v>297</v>
      </c>
      <c r="D6437">
        <v>-0.15172715873047599</v>
      </c>
      <c r="E6437">
        <v>0.52108520778770895</v>
      </c>
      <c r="F6437">
        <v>-0.67281236651818499</v>
      </c>
      <c r="G6437" s="3">
        <f t="shared" si="600"/>
        <v>0.15172715873047599</v>
      </c>
      <c r="H6437" s="6">
        <f t="shared" si="601"/>
        <v>1.1108986165780517</v>
      </c>
      <c r="I6437">
        <v>0.86952834169481497</v>
      </c>
      <c r="J6437" s="3">
        <f t="shared" si="602"/>
        <v>-0.52108520778770895</v>
      </c>
      <c r="K6437" s="6">
        <f t="shared" si="603"/>
        <v>-1.4350342874356916</v>
      </c>
      <c r="L6437">
        <v>0.49851121997829001</v>
      </c>
      <c r="M6437" s="3">
        <f t="shared" si="604"/>
        <v>0.67281236651818499</v>
      </c>
      <c r="N6437" s="6">
        <f t="shared" si="605"/>
        <v>1.5941776046543801</v>
      </c>
      <c r="O6437">
        <v>0.40852187859833</v>
      </c>
      <c r="P6437" s="5">
        <v>6436</v>
      </c>
      <c r="Q6437">
        <v>0.10299999999999999</v>
      </c>
      <c r="R6437" s="5">
        <v>6567</v>
      </c>
      <c r="S6437">
        <v>8.5000000000000006E-2</v>
      </c>
      <c r="T6437" s="5">
        <v>6492</v>
      </c>
      <c r="U6437">
        <v>9.6000000000000002E-2</v>
      </c>
    </row>
    <row r="6438" spans="1:21" x14ac:dyDescent="0.2">
      <c r="A6438" t="s">
        <v>308</v>
      </c>
      <c r="B6438" t="s">
        <v>18</v>
      </c>
      <c r="C6438">
        <v>267</v>
      </c>
      <c r="D6438">
        <v>2.1649954321426201</v>
      </c>
      <c r="E6438">
        <v>5.1769385794538696</v>
      </c>
      <c r="F6438">
        <v>-3.0119431473112401</v>
      </c>
      <c r="G6438" s="3">
        <f t="shared" si="600"/>
        <v>-2.1649954321426201</v>
      </c>
      <c r="H6438" s="6">
        <f t="shared" si="601"/>
        <v>-4.4846501128037417</v>
      </c>
      <c r="I6438">
        <v>2.0246588122004999E-3</v>
      </c>
      <c r="J6438" s="3">
        <f t="shared" si="602"/>
        <v>-5.1769385794538696</v>
      </c>
      <c r="K6438" s="6">
        <f t="shared" si="603"/>
        <v>-36.175438000974893</v>
      </c>
      <c r="L6438" s="7">
        <v>7.6117882756890099E-10</v>
      </c>
      <c r="M6438" s="3">
        <f t="shared" si="604"/>
        <v>3.0119431473112401</v>
      </c>
      <c r="N6438" s="6">
        <f t="shared" si="605"/>
        <v>8.0665017539926342</v>
      </c>
      <c r="O6438">
        <v>9.1972953603567298E-4</v>
      </c>
      <c r="P6438" s="5">
        <v>6437</v>
      </c>
      <c r="Q6438">
        <v>0.10299999999999999</v>
      </c>
      <c r="R6438" s="5">
        <v>5733</v>
      </c>
      <c r="S6438">
        <v>0.20100000000000001</v>
      </c>
      <c r="T6438" s="5">
        <v>6920</v>
      </c>
      <c r="U6438">
        <v>3.5999999999999997E-2</v>
      </c>
    </row>
    <row r="6439" spans="1:21" x14ac:dyDescent="0.2">
      <c r="A6439" t="s">
        <v>1139</v>
      </c>
      <c r="B6439" t="s">
        <v>18</v>
      </c>
      <c r="C6439">
        <v>1923</v>
      </c>
      <c r="D6439">
        <v>0.939696863932449</v>
      </c>
      <c r="E6439">
        <v>1.7939186408679201E-2</v>
      </c>
      <c r="F6439">
        <v>0.92175767752377002</v>
      </c>
      <c r="G6439" s="3">
        <f t="shared" si="600"/>
        <v>-0.939696863932449</v>
      </c>
      <c r="H6439" s="6">
        <f t="shared" si="601"/>
        <v>-1.9181251638537944</v>
      </c>
      <c r="I6439">
        <v>3.2403999527507603E-2</v>
      </c>
      <c r="J6439" s="3">
        <f t="shared" si="602"/>
        <v>-1.7939186408679201E-2</v>
      </c>
      <c r="K6439" s="6">
        <f t="shared" si="603"/>
        <v>-1.0125121262607999</v>
      </c>
      <c r="L6439">
        <v>0.97058090113843798</v>
      </c>
      <c r="M6439" s="3">
        <f t="shared" si="604"/>
        <v>-0.92175767752377002</v>
      </c>
      <c r="N6439" s="6">
        <f t="shared" si="605"/>
        <v>-1.8944219176291914</v>
      </c>
      <c r="O6439">
        <v>3.5345551558338198E-2</v>
      </c>
      <c r="P6439" s="5">
        <v>6438</v>
      </c>
      <c r="Q6439">
        <v>0.10299999999999999</v>
      </c>
      <c r="R6439" s="5">
        <v>6325</v>
      </c>
      <c r="S6439">
        <v>0.11899999999999999</v>
      </c>
      <c r="T6439" s="5">
        <v>6179</v>
      </c>
      <c r="U6439">
        <v>0.13900000000000001</v>
      </c>
    </row>
    <row r="6440" spans="1:21" x14ac:dyDescent="0.2">
      <c r="A6440" t="s">
        <v>691</v>
      </c>
      <c r="B6440" t="s">
        <v>18</v>
      </c>
      <c r="C6440">
        <v>1626</v>
      </c>
      <c r="D6440">
        <v>1.50890623154246</v>
      </c>
      <c r="E6440">
        <v>2.6708555488389498</v>
      </c>
      <c r="F6440">
        <v>-1.1619493172964901</v>
      </c>
      <c r="G6440" s="3">
        <f t="shared" si="600"/>
        <v>-1.50890623154246</v>
      </c>
      <c r="H6440" s="6">
        <f t="shared" si="601"/>
        <v>-2.8459419434880271</v>
      </c>
      <c r="I6440">
        <v>5.7532897338887596E-3</v>
      </c>
      <c r="J6440" s="3">
        <f t="shared" si="602"/>
        <v>-2.6708555488389498</v>
      </c>
      <c r="K6440" s="6">
        <f t="shared" si="603"/>
        <v>-6.3680671497583843</v>
      </c>
      <c r="L6440" s="7">
        <v>3.34830747759694E-7</v>
      </c>
      <c r="M6440" s="3">
        <f t="shared" si="604"/>
        <v>1.1619493172964901</v>
      </c>
      <c r="N6440" s="6">
        <f t="shared" si="605"/>
        <v>2.2375955926752291</v>
      </c>
      <c r="O6440">
        <v>4.38380690594182E-2</v>
      </c>
      <c r="P6440" s="5">
        <v>6439</v>
      </c>
      <c r="Q6440">
        <v>0.10299999999999999</v>
      </c>
      <c r="R6440" s="5">
        <v>6125</v>
      </c>
      <c r="S6440">
        <v>0.14699999999999999</v>
      </c>
      <c r="T6440" s="5">
        <v>6578</v>
      </c>
      <c r="U6440">
        <v>8.4000000000000005E-2</v>
      </c>
    </row>
    <row r="6441" spans="1:21" x14ac:dyDescent="0.2">
      <c r="A6441" t="s">
        <v>887</v>
      </c>
      <c r="B6441" t="s">
        <v>18</v>
      </c>
      <c r="C6441">
        <v>2160</v>
      </c>
      <c r="D6441">
        <v>1.3090376927606999</v>
      </c>
      <c r="E6441">
        <v>1.4381003470401601</v>
      </c>
      <c r="F6441">
        <v>-0.12906265427946201</v>
      </c>
      <c r="G6441" s="3">
        <f t="shared" si="600"/>
        <v>-1.3090376927606999</v>
      </c>
      <c r="H6441" s="6">
        <f t="shared" si="601"/>
        <v>-2.4777621302985691</v>
      </c>
      <c r="I6441">
        <v>3.0793719041517201E-3</v>
      </c>
      <c r="J6441" s="3">
        <f t="shared" si="602"/>
        <v>-1.4381003470401601</v>
      </c>
      <c r="K6441" s="6">
        <f t="shared" si="603"/>
        <v>-2.7096384180426134</v>
      </c>
      <c r="L6441">
        <v>6.5543208390900502E-4</v>
      </c>
      <c r="M6441" s="3">
        <f t="shared" si="604"/>
        <v>0.12906265427946201</v>
      </c>
      <c r="N6441" s="6">
        <f t="shared" si="605"/>
        <v>1.0935829492704803</v>
      </c>
      <c r="O6441">
        <v>0.81560984504422696</v>
      </c>
      <c r="P6441" s="5">
        <v>6440</v>
      </c>
      <c r="Q6441">
        <v>0.10299999999999999</v>
      </c>
      <c r="R6441" s="5">
        <v>6195</v>
      </c>
      <c r="S6441">
        <v>0.13700000000000001</v>
      </c>
      <c r="T6441" s="5">
        <v>6397</v>
      </c>
      <c r="U6441">
        <v>0.109</v>
      </c>
    </row>
    <row r="6442" spans="1:21" x14ac:dyDescent="0.2">
      <c r="A6442" t="s">
        <v>698</v>
      </c>
      <c r="B6442" t="s">
        <v>699</v>
      </c>
      <c r="C6442">
        <v>2328</v>
      </c>
      <c r="D6442">
        <v>1.4525899613900799</v>
      </c>
      <c r="E6442">
        <v>2.5769742129130901</v>
      </c>
      <c r="F6442">
        <v>-1.12438425152301</v>
      </c>
      <c r="G6442" s="3">
        <f t="shared" si="600"/>
        <v>-1.4525899613900799</v>
      </c>
      <c r="H6442" s="6">
        <f t="shared" si="601"/>
        <v>-2.7369896163580911</v>
      </c>
      <c r="I6442">
        <v>5.3270984196501801E-2</v>
      </c>
      <c r="J6442" s="3">
        <f t="shared" si="602"/>
        <v>-2.5769742129130901</v>
      </c>
      <c r="K6442" s="6">
        <f t="shared" si="603"/>
        <v>-5.9668694525167396</v>
      </c>
      <c r="L6442">
        <v>2.4179821437660199E-4</v>
      </c>
      <c r="M6442" s="3">
        <f t="shared" si="604"/>
        <v>1.12438425152301</v>
      </c>
      <c r="N6442" s="6">
        <f t="shared" si="605"/>
        <v>2.1800847971270012</v>
      </c>
      <c r="O6442">
        <v>0.14893693087429399</v>
      </c>
      <c r="P6442" s="5">
        <v>6441</v>
      </c>
      <c r="Q6442">
        <v>0.10299999999999999</v>
      </c>
      <c r="R6442" s="5">
        <v>6067</v>
      </c>
      <c r="S6442">
        <v>0.155</v>
      </c>
      <c r="T6442" s="5">
        <v>6571</v>
      </c>
      <c r="U6442">
        <v>8.5000000000000006E-2</v>
      </c>
    </row>
    <row r="6443" spans="1:21" x14ac:dyDescent="0.2">
      <c r="A6443" t="s">
        <v>700</v>
      </c>
      <c r="B6443" t="s">
        <v>18</v>
      </c>
      <c r="C6443">
        <v>2451</v>
      </c>
      <c r="D6443">
        <v>0.57354035812415005</v>
      </c>
      <c r="E6443">
        <v>1.7232788295602099</v>
      </c>
      <c r="F6443">
        <v>-1.1497384714360599</v>
      </c>
      <c r="G6443" s="3">
        <f t="shared" si="600"/>
        <v>-0.57354035812415005</v>
      </c>
      <c r="H6443" s="6">
        <f t="shared" si="601"/>
        <v>-1.4881710491216686</v>
      </c>
      <c r="I6443">
        <v>0.25386411231952399</v>
      </c>
      <c r="J6443" s="3">
        <f t="shared" si="602"/>
        <v>-1.7232788295602099</v>
      </c>
      <c r="K6443" s="6">
        <f t="shared" si="603"/>
        <v>-3.3018597225630253</v>
      </c>
      <c r="L6443">
        <v>1.3054093583806501E-4</v>
      </c>
      <c r="M6443" s="3">
        <f t="shared" si="604"/>
        <v>1.1497384714360599</v>
      </c>
      <c r="N6443" s="6">
        <f t="shared" si="605"/>
        <v>2.2187366999995137</v>
      </c>
      <c r="O6443">
        <v>1.7199331275378898E-2</v>
      </c>
      <c r="P6443" s="5">
        <v>6442</v>
      </c>
      <c r="Q6443">
        <v>0.10299999999999999</v>
      </c>
      <c r="R6443" s="5">
        <v>6412</v>
      </c>
      <c r="S6443">
        <v>0.107</v>
      </c>
      <c r="T6443" s="5">
        <v>6567</v>
      </c>
      <c r="U6443">
        <v>8.5000000000000006E-2</v>
      </c>
    </row>
    <row r="6444" spans="1:21" x14ac:dyDescent="0.2">
      <c r="A6444" t="s">
        <v>660</v>
      </c>
      <c r="B6444" t="s">
        <v>18</v>
      </c>
      <c r="C6444">
        <v>411</v>
      </c>
      <c r="D6444">
        <v>5.6008031205340897E-2</v>
      </c>
      <c r="E6444">
        <v>1.3043399435735901</v>
      </c>
      <c r="F6444">
        <v>-1.2483319123682499</v>
      </c>
      <c r="G6444" s="3">
        <f t="shared" si="600"/>
        <v>-5.6008031205340897E-2</v>
      </c>
      <c r="H6444" s="6">
        <f t="shared" si="601"/>
        <v>-1.0395852223298154</v>
      </c>
      <c r="I6444">
        <v>0.95015080844372302</v>
      </c>
      <c r="J6444" s="3">
        <f t="shared" si="602"/>
        <v>-1.3043399435735901</v>
      </c>
      <c r="K6444" s="6">
        <f t="shared" si="603"/>
        <v>-2.4697070846071481</v>
      </c>
      <c r="L6444">
        <v>6.2860912771279295E-2</v>
      </c>
      <c r="M6444" s="3">
        <f t="shared" si="604"/>
        <v>1.2483319123682499</v>
      </c>
      <c r="N6444" s="6">
        <f t="shared" si="605"/>
        <v>2.375665824752959</v>
      </c>
      <c r="O6444">
        <v>9.39029891425604E-2</v>
      </c>
      <c r="P6444" s="5">
        <v>6443</v>
      </c>
      <c r="Q6444">
        <v>0.10199999999999999</v>
      </c>
      <c r="R6444" s="5">
        <v>6541</v>
      </c>
      <c r="S6444">
        <v>8.8999999999999996E-2</v>
      </c>
      <c r="T6444" s="5">
        <v>6602</v>
      </c>
      <c r="U6444">
        <v>0.08</v>
      </c>
    </row>
    <row r="6445" spans="1:21" x14ac:dyDescent="0.2">
      <c r="A6445" t="s">
        <v>2137</v>
      </c>
      <c r="B6445" t="s">
        <v>18</v>
      </c>
      <c r="C6445">
        <v>1446</v>
      </c>
      <c r="D6445">
        <v>1.2008566982701101</v>
      </c>
      <c r="E6445">
        <v>-1.68475894454139</v>
      </c>
      <c r="F6445">
        <v>2.8856156428115001</v>
      </c>
      <c r="G6445" s="3">
        <f t="shared" si="600"/>
        <v>-1.2008566982701101</v>
      </c>
      <c r="H6445" s="6">
        <f t="shared" si="601"/>
        <v>-2.2987613506257989</v>
      </c>
      <c r="I6445">
        <v>1.6301573346779201E-3</v>
      </c>
      <c r="J6445" s="3">
        <f t="shared" si="602"/>
        <v>1.68475894454139</v>
      </c>
      <c r="K6445" s="6">
        <f t="shared" si="603"/>
        <v>3.2148667559366091</v>
      </c>
      <c r="L6445" s="7">
        <v>8.3965414181158003E-7</v>
      </c>
      <c r="M6445" s="3">
        <f t="shared" si="604"/>
        <v>-2.8856156428115001</v>
      </c>
      <c r="N6445" s="6">
        <f t="shared" si="605"/>
        <v>-7.3902114459588173</v>
      </c>
      <c r="O6445" s="7">
        <v>6.8050646599272804E-16</v>
      </c>
      <c r="P6445" s="5">
        <v>6444</v>
      </c>
      <c r="Q6445">
        <v>0.10199999999999999</v>
      </c>
      <c r="R6445" s="5">
        <v>6233</v>
      </c>
      <c r="S6445">
        <v>0.13200000000000001</v>
      </c>
      <c r="T6445" s="5">
        <v>5348</v>
      </c>
      <c r="U6445">
        <v>0.255</v>
      </c>
    </row>
    <row r="6446" spans="1:21" x14ac:dyDescent="0.2">
      <c r="A6446" t="s">
        <v>1565</v>
      </c>
      <c r="B6446" t="s">
        <v>18</v>
      </c>
      <c r="C6446">
        <v>1395</v>
      </c>
      <c r="D6446">
        <v>3.4278736409556201</v>
      </c>
      <c r="E6446">
        <v>1.24955065006502</v>
      </c>
      <c r="F6446">
        <v>2.1783229908905999</v>
      </c>
      <c r="G6446" s="3">
        <f t="shared" si="600"/>
        <v>-3.4278736409556201</v>
      </c>
      <c r="H6446" s="6">
        <f t="shared" si="601"/>
        <v>-10.761995033089701</v>
      </c>
      <c r="I6446" s="7">
        <v>1.2818931237128001E-16</v>
      </c>
      <c r="J6446" s="3">
        <f t="shared" si="602"/>
        <v>-1.24955065006502</v>
      </c>
      <c r="K6446" s="6">
        <f t="shared" si="603"/>
        <v>-2.3776735510478915</v>
      </c>
      <c r="L6446">
        <v>1.9001614305215E-3</v>
      </c>
      <c r="M6446" s="3">
        <f t="shared" si="604"/>
        <v>-2.1783229908905999</v>
      </c>
      <c r="N6446" s="6">
        <f t="shared" si="605"/>
        <v>-4.5262710805470574</v>
      </c>
      <c r="O6446" s="7">
        <v>2.2949115601360799E-7</v>
      </c>
      <c r="P6446" s="5">
        <v>6445</v>
      </c>
      <c r="Q6446">
        <v>0.10199999999999999</v>
      </c>
      <c r="R6446" s="5">
        <v>4758</v>
      </c>
      <c r="S6446">
        <v>0.33700000000000002</v>
      </c>
      <c r="T6446" s="5">
        <v>5813</v>
      </c>
      <c r="U6446">
        <v>0.19</v>
      </c>
    </row>
    <row r="6447" spans="1:21" x14ac:dyDescent="0.2">
      <c r="A6447" t="s">
        <v>956</v>
      </c>
      <c r="B6447" t="s">
        <v>18</v>
      </c>
      <c r="C6447">
        <v>222</v>
      </c>
      <c r="D6447">
        <v>2.2006137163795301</v>
      </c>
      <c r="E6447">
        <v>2.1536413751366701</v>
      </c>
      <c r="F6447">
        <v>4.6972341242859803E-2</v>
      </c>
      <c r="G6447" s="3">
        <f t="shared" si="600"/>
        <v>-2.2006137163795301</v>
      </c>
      <c r="H6447" s="6">
        <f t="shared" si="601"/>
        <v>-4.5967484415098721</v>
      </c>
      <c r="I6447">
        <v>1.0128661333767099E-3</v>
      </c>
      <c r="J6447" s="3">
        <f t="shared" si="602"/>
        <v>-2.1536413751366701</v>
      </c>
      <c r="K6447" s="6">
        <f t="shared" si="603"/>
        <v>-4.4494942903983503</v>
      </c>
      <c r="L6447">
        <v>6.4206727141697902E-4</v>
      </c>
      <c r="M6447" s="3">
        <f t="shared" si="604"/>
        <v>-4.6972341242859803E-2</v>
      </c>
      <c r="N6447" s="6">
        <f t="shared" si="605"/>
        <v>-1.033094581429014</v>
      </c>
      <c r="O6447">
        <v>0.96132581514376803</v>
      </c>
      <c r="P6447" s="5">
        <v>6446</v>
      </c>
      <c r="Q6447">
        <v>0.10199999999999999</v>
      </c>
      <c r="R6447" s="5">
        <v>5575</v>
      </c>
      <c r="S6447">
        <v>0.223</v>
      </c>
      <c r="T6447" s="5">
        <v>6340</v>
      </c>
      <c r="U6447">
        <v>0.11700000000000001</v>
      </c>
    </row>
    <row r="6448" spans="1:21" x14ac:dyDescent="0.2">
      <c r="A6448" t="s">
        <v>1206</v>
      </c>
      <c r="B6448" t="s">
        <v>1043</v>
      </c>
      <c r="C6448">
        <v>2664</v>
      </c>
      <c r="D6448">
        <v>1.8806467234311</v>
      </c>
      <c r="E6448">
        <v>0.617039943389461</v>
      </c>
      <c r="F6448">
        <v>1.26360678004164</v>
      </c>
      <c r="G6448" s="3">
        <f t="shared" si="600"/>
        <v>-1.8806467234311</v>
      </c>
      <c r="H6448" s="6">
        <f t="shared" si="601"/>
        <v>-3.6824009590984073</v>
      </c>
      <c r="I6448" s="7">
        <v>2.4945191300909202E-5</v>
      </c>
      <c r="J6448" s="3">
        <f t="shared" si="602"/>
        <v>-0.617039943389461</v>
      </c>
      <c r="K6448" s="6">
        <f t="shared" si="603"/>
        <v>-1.5337251227925353</v>
      </c>
      <c r="L6448">
        <v>0.16881800744973399</v>
      </c>
      <c r="M6448" s="3">
        <f t="shared" si="604"/>
        <v>-1.26360678004164</v>
      </c>
      <c r="N6448" s="6">
        <f t="shared" si="605"/>
        <v>-2.4009523638718688</v>
      </c>
      <c r="O6448">
        <v>5.4254003207709596E-3</v>
      </c>
      <c r="P6448" s="5">
        <v>6447</v>
      </c>
      <c r="Q6448">
        <v>0.10199999999999999</v>
      </c>
      <c r="R6448" s="5">
        <v>5996</v>
      </c>
      <c r="S6448">
        <v>0.16500000000000001</v>
      </c>
      <c r="T6448" s="5">
        <v>6126</v>
      </c>
      <c r="U6448">
        <v>0.14699999999999999</v>
      </c>
    </row>
    <row r="6449" spans="1:21" x14ac:dyDescent="0.2">
      <c r="A6449" t="s">
        <v>1131</v>
      </c>
      <c r="B6449" t="s">
        <v>145</v>
      </c>
      <c r="C6449">
        <v>1572</v>
      </c>
      <c r="D6449">
        <v>0.64983496263171303</v>
      </c>
      <c r="E6449">
        <v>-0.336356631309846</v>
      </c>
      <c r="F6449">
        <v>0.98619159394155897</v>
      </c>
      <c r="G6449" s="3">
        <f t="shared" si="600"/>
        <v>-0.64983496263171303</v>
      </c>
      <c r="H6449" s="6">
        <f t="shared" si="601"/>
        <v>-1.568988700771949</v>
      </c>
      <c r="I6449">
        <v>0.33527175101314499</v>
      </c>
      <c r="J6449" s="3">
        <f t="shared" si="602"/>
        <v>0.336356631309846</v>
      </c>
      <c r="K6449" s="6">
        <f t="shared" si="603"/>
        <v>1.2625640968427359</v>
      </c>
      <c r="L6449">
        <v>0.60314461862656898</v>
      </c>
      <c r="M6449" s="3">
        <f t="shared" si="604"/>
        <v>-0.98619159394155897</v>
      </c>
      <c r="N6449" s="6">
        <f t="shared" si="605"/>
        <v>-1.9809488019465931</v>
      </c>
      <c r="O6449">
        <v>0.123570760429128</v>
      </c>
      <c r="P6449" s="5">
        <v>6448</v>
      </c>
      <c r="Q6449">
        <v>0.10199999999999999</v>
      </c>
      <c r="R6449" s="5">
        <v>6400</v>
      </c>
      <c r="S6449">
        <v>0.108</v>
      </c>
      <c r="T6449" s="5">
        <v>6190</v>
      </c>
      <c r="U6449">
        <v>0.13800000000000001</v>
      </c>
    </row>
    <row r="6450" spans="1:21" x14ac:dyDescent="0.2">
      <c r="A6450" t="s">
        <v>1188</v>
      </c>
      <c r="B6450" t="s">
        <v>1189</v>
      </c>
      <c r="C6450">
        <v>2307</v>
      </c>
      <c r="D6450">
        <v>0.40993635767157199</v>
      </c>
      <c r="E6450">
        <v>-0.79171844121969404</v>
      </c>
      <c r="F6450">
        <v>1.20165479889127</v>
      </c>
      <c r="G6450" s="3">
        <f t="shared" si="600"/>
        <v>-0.40993635767157199</v>
      </c>
      <c r="H6450" s="6">
        <f t="shared" si="601"/>
        <v>-1.3286272024069612</v>
      </c>
      <c r="I6450">
        <v>0.38970646774240802</v>
      </c>
      <c r="J6450" s="3">
        <f t="shared" si="602"/>
        <v>0.79171844121969404</v>
      </c>
      <c r="K6450" s="6">
        <f t="shared" si="603"/>
        <v>1.7311352468154093</v>
      </c>
      <c r="L6450">
        <v>5.5539690962881999E-2</v>
      </c>
      <c r="M6450" s="3">
        <f t="shared" si="604"/>
        <v>-1.20165479889127</v>
      </c>
      <c r="N6450" s="6">
        <f t="shared" si="605"/>
        <v>-2.3000333799644479</v>
      </c>
      <c r="O6450">
        <v>4.5269369431977496E-3</v>
      </c>
      <c r="P6450" s="5">
        <v>6449</v>
      </c>
      <c r="Q6450">
        <v>0.10199999999999999</v>
      </c>
      <c r="R6450" s="5">
        <v>6473</v>
      </c>
      <c r="S6450">
        <v>9.8000000000000004E-2</v>
      </c>
      <c r="T6450" s="5">
        <v>6136</v>
      </c>
      <c r="U6450">
        <v>0.14499999999999999</v>
      </c>
    </row>
    <row r="6451" spans="1:21" x14ac:dyDescent="0.2">
      <c r="A6451" t="s">
        <v>1541</v>
      </c>
      <c r="B6451" t="s">
        <v>18</v>
      </c>
      <c r="C6451">
        <v>1446</v>
      </c>
      <c r="D6451">
        <v>0.94103308524558604</v>
      </c>
      <c r="E6451">
        <v>-0.99274484276564501</v>
      </c>
      <c r="F6451">
        <v>1.9337779280112299</v>
      </c>
      <c r="G6451" s="3">
        <f t="shared" si="600"/>
        <v>-0.94103308524558604</v>
      </c>
      <c r="H6451" s="6">
        <f t="shared" si="601"/>
        <v>-1.9199025505919769</v>
      </c>
      <c r="I6451">
        <v>8.2215256856724997E-2</v>
      </c>
      <c r="J6451" s="3">
        <f t="shared" si="602"/>
        <v>0.99274484276564501</v>
      </c>
      <c r="K6451" s="6">
        <f t="shared" si="603"/>
        <v>1.9899674638496267</v>
      </c>
      <c r="L6451">
        <v>4.7778623516329603E-2</v>
      </c>
      <c r="M6451" s="3">
        <f t="shared" si="604"/>
        <v>-1.9337779280112299</v>
      </c>
      <c r="N6451" s="6">
        <f t="shared" si="605"/>
        <v>-3.8205436094399428</v>
      </c>
      <c r="O6451">
        <v>1.3400735604816299E-4</v>
      </c>
      <c r="P6451" s="5">
        <v>6450</v>
      </c>
      <c r="Q6451">
        <v>0.10100000000000001</v>
      </c>
      <c r="R6451" s="5">
        <v>6289</v>
      </c>
      <c r="S6451">
        <v>0.124</v>
      </c>
      <c r="T6451" s="5">
        <v>5832</v>
      </c>
      <c r="U6451">
        <v>0.187</v>
      </c>
    </row>
    <row r="6452" spans="1:21" x14ac:dyDescent="0.2">
      <c r="A6452" t="s">
        <v>2057</v>
      </c>
      <c r="B6452" t="s">
        <v>18</v>
      </c>
      <c r="C6452">
        <v>714</v>
      </c>
      <c r="D6452">
        <v>0.47319135613818802</v>
      </c>
      <c r="E6452">
        <v>-2.35482451236162</v>
      </c>
      <c r="F6452">
        <v>2.82801586849981</v>
      </c>
      <c r="G6452" s="3">
        <f t="shared" si="600"/>
        <v>-0.47319135613818802</v>
      </c>
      <c r="H6452" s="6">
        <f t="shared" si="601"/>
        <v>-1.3881768317588801</v>
      </c>
      <c r="I6452">
        <v>0.34196103845386899</v>
      </c>
      <c r="J6452" s="3">
        <f t="shared" si="602"/>
        <v>2.35482451236162</v>
      </c>
      <c r="K6452" s="6">
        <f t="shared" si="603"/>
        <v>5.1153200660661975</v>
      </c>
      <c r="L6452" s="7">
        <v>1.77360679635695E-9</v>
      </c>
      <c r="M6452" s="3">
        <f t="shared" si="604"/>
        <v>-2.82801586849981</v>
      </c>
      <c r="N6452" s="6">
        <f t="shared" si="605"/>
        <v>-7.1009688027444096</v>
      </c>
      <c r="O6452" s="7">
        <v>6.2037848616921697E-12</v>
      </c>
      <c r="P6452" s="5">
        <v>6451</v>
      </c>
      <c r="Q6452">
        <v>0.10100000000000001</v>
      </c>
      <c r="R6452" s="5">
        <v>6453</v>
      </c>
      <c r="S6452">
        <v>0.10100000000000001</v>
      </c>
      <c r="T6452" s="5">
        <v>5409</v>
      </c>
      <c r="U6452">
        <v>0.246</v>
      </c>
    </row>
    <row r="6453" spans="1:21" x14ac:dyDescent="0.2">
      <c r="A6453" t="s">
        <v>1750</v>
      </c>
      <c r="B6453" t="s">
        <v>1751</v>
      </c>
      <c r="C6453">
        <v>1890</v>
      </c>
      <c r="D6453">
        <v>1.3156582377594701</v>
      </c>
      <c r="E6453">
        <v>-1.08669149611194</v>
      </c>
      <c r="F6453">
        <v>2.4023497338714099</v>
      </c>
      <c r="G6453" s="3">
        <f t="shared" si="600"/>
        <v>-1.3156582377594701</v>
      </c>
      <c r="H6453" s="6">
        <f t="shared" si="601"/>
        <v>-2.489158740285045</v>
      </c>
      <c r="I6453">
        <v>3.2449135856962998E-2</v>
      </c>
      <c r="J6453" s="3">
        <f t="shared" si="602"/>
        <v>1.08669149611194</v>
      </c>
      <c r="K6453" s="6">
        <f t="shared" si="603"/>
        <v>2.1238641602893193</v>
      </c>
      <c r="L6453">
        <v>6.3985468993288594E-2</v>
      </c>
      <c r="M6453" s="3">
        <f t="shared" si="604"/>
        <v>-2.4023497338714099</v>
      </c>
      <c r="N6453" s="6">
        <f t="shared" si="605"/>
        <v>-5.2866350377623164</v>
      </c>
      <c r="O6453" s="7">
        <v>4.0071392579550902E-5</v>
      </c>
      <c r="P6453" s="5">
        <v>6452</v>
      </c>
      <c r="Q6453">
        <v>0.10100000000000001</v>
      </c>
      <c r="R6453" s="5">
        <v>6210</v>
      </c>
      <c r="S6453">
        <v>0.13500000000000001</v>
      </c>
      <c r="T6453" s="5">
        <v>5662</v>
      </c>
      <c r="U6453">
        <v>0.21099999999999999</v>
      </c>
    </row>
    <row r="6454" spans="1:21" x14ac:dyDescent="0.2">
      <c r="A6454" t="s">
        <v>354</v>
      </c>
      <c r="B6454" t="s">
        <v>18</v>
      </c>
      <c r="C6454">
        <v>807</v>
      </c>
      <c r="D6454">
        <v>-3.5108645389411599</v>
      </c>
      <c r="E6454">
        <v>-0.30636120564314701</v>
      </c>
      <c r="F6454">
        <v>-3.20450333329801</v>
      </c>
      <c r="G6454" s="3">
        <f t="shared" si="600"/>
        <v>3.5108645389411599</v>
      </c>
      <c r="H6454" s="6">
        <f t="shared" si="601"/>
        <v>11.399230538446584</v>
      </c>
      <c r="I6454">
        <v>6.2491184611548499E-4</v>
      </c>
      <c r="J6454" s="3">
        <f t="shared" si="602"/>
        <v>0.30636120564314701</v>
      </c>
      <c r="K6454" s="6">
        <f t="shared" si="603"/>
        <v>1.2365848242685413</v>
      </c>
      <c r="L6454">
        <v>0.79541105676016399</v>
      </c>
      <c r="M6454" s="3">
        <f t="shared" si="604"/>
        <v>3.20450333329801</v>
      </c>
      <c r="N6454" s="6">
        <f t="shared" si="605"/>
        <v>9.2183167015569492</v>
      </c>
      <c r="O6454">
        <v>1.47813508470291E-3</v>
      </c>
      <c r="P6454" s="5">
        <v>6453</v>
      </c>
      <c r="Q6454">
        <v>0.10100000000000001</v>
      </c>
      <c r="R6454" s="5">
        <v>7029</v>
      </c>
      <c r="S6454">
        <v>2.1000000000000001E-2</v>
      </c>
      <c r="T6454" s="5">
        <v>6876</v>
      </c>
      <c r="U6454">
        <v>4.2000000000000003E-2</v>
      </c>
    </row>
    <row r="6455" spans="1:21" x14ac:dyDescent="0.2">
      <c r="A6455" t="s">
        <v>478</v>
      </c>
      <c r="B6455" t="s">
        <v>18</v>
      </c>
      <c r="C6455">
        <v>585</v>
      </c>
      <c r="D6455">
        <v>-4.3407385623785899</v>
      </c>
      <c r="E6455">
        <v>-2.00252171982837</v>
      </c>
      <c r="F6455">
        <v>-2.3382168425502101</v>
      </c>
      <c r="G6455" s="3">
        <f t="shared" si="600"/>
        <v>4.3407385623785899</v>
      </c>
      <c r="H6455" s="6">
        <f t="shared" si="601"/>
        <v>20.26247586735165</v>
      </c>
      <c r="I6455" s="7">
        <v>2.3342426382554099E-5</v>
      </c>
      <c r="J6455" s="3">
        <f t="shared" si="602"/>
        <v>2.00252171982837</v>
      </c>
      <c r="K6455" s="6">
        <f t="shared" si="603"/>
        <v>4.0069978059881057</v>
      </c>
      <c r="L6455">
        <v>5.8897600274671398E-2</v>
      </c>
      <c r="M6455" s="3">
        <f t="shared" si="604"/>
        <v>2.3382168425502101</v>
      </c>
      <c r="N6455" s="6">
        <f t="shared" si="605"/>
        <v>5.0567723888121483</v>
      </c>
      <c r="O6455">
        <v>8.9678374018956706E-3</v>
      </c>
      <c r="P6455" s="5">
        <v>6454</v>
      </c>
      <c r="Q6455">
        <v>0.10100000000000001</v>
      </c>
      <c r="R6455" s="5">
        <v>7138</v>
      </c>
      <c r="S6455">
        <v>6.0000000000000001E-3</v>
      </c>
      <c r="T6455" s="5">
        <v>6762</v>
      </c>
      <c r="U6455">
        <v>5.8000000000000003E-2</v>
      </c>
    </row>
    <row r="6456" spans="1:21" x14ac:dyDescent="0.2">
      <c r="A6456" t="s">
        <v>946</v>
      </c>
      <c r="B6456" t="s">
        <v>18</v>
      </c>
      <c r="C6456">
        <v>495</v>
      </c>
      <c r="D6456">
        <v>-0.84186715102988596</v>
      </c>
      <c r="E6456">
        <v>-1.0987764083628899</v>
      </c>
      <c r="F6456">
        <v>0.25690925733299902</v>
      </c>
      <c r="G6456" s="3">
        <f t="shared" si="600"/>
        <v>0.84186715102988596</v>
      </c>
      <c r="H6456" s="6">
        <f t="shared" si="601"/>
        <v>1.7923683432917292</v>
      </c>
      <c r="I6456">
        <v>0.19672813166608699</v>
      </c>
      <c r="J6456" s="3">
        <f t="shared" si="602"/>
        <v>1.0987764083628899</v>
      </c>
      <c r="K6456" s="6">
        <f t="shared" si="603"/>
        <v>2.1417296912956716</v>
      </c>
      <c r="L6456">
        <v>6.2178871523262402E-2</v>
      </c>
      <c r="M6456" s="3">
        <f t="shared" si="604"/>
        <v>-0.25690925733299902</v>
      </c>
      <c r="N6456" s="6">
        <f t="shared" si="605"/>
        <v>-1.194916044635292</v>
      </c>
      <c r="O6456">
        <v>0.70716598040579004</v>
      </c>
      <c r="P6456" s="5">
        <v>6455</v>
      </c>
      <c r="Q6456">
        <v>0.10100000000000001</v>
      </c>
      <c r="R6456" s="5">
        <v>6685</v>
      </c>
      <c r="S6456">
        <v>6.9000000000000006E-2</v>
      </c>
      <c r="T6456" s="5">
        <v>6347</v>
      </c>
      <c r="U6456">
        <v>0.11600000000000001</v>
      </c>
    </row>
    <row r="6457" spans="1:21" x14ac:dyDescent="0.2">
      <c r="A6457" t="s">
        <v>1019</v>
      </c>
      <c r="B6457" t="s">
        <v>18</v>
      </c>
      <c r="C6457">
        <v>813</v>
      </c>
      <c r="D6457">
        <v>1.41287086105844</v>
      </c>
      <c r="E6457">
        <v>0.82400991182551098</v>
      </c>
      <c r="F6457">
        <v>0.58886094923292598</v>
      </c>
      <c r="G6457" s="3">
        <f t="shared" si="600"/>
        <v>-1.41287086105844</v>
      </c>
      <c r="H6457" s="6">
        <f t="shared" si="601"/>
        <v>-2.6626648745661283</v>
      </c>
      <c r="I6457">
        <v>9.0267208019209205E-3</v>
      </c>
      <c r="J6457" s="3">
        <f t="shared" si="602"/>
        <v>-0.82400991182551098</v>
      </c>
      <c r="K6457" s="6">
        <f t="shared" si="603"/>
        <v>-1.7703196918401209</v>
      </c>
      <c r="L6457">
        <v>0.114033194458748</v>
      </c>
      <c r="M6457" s="3">
        <f t="shared" si="604"/>
        <v>-0.58886094923292598</v>
      </c>
      <c r="N6457" s="6">
        <f t="shared" si="605"/>
        <v>-1.5040587792357849</v>
      </c>
      <c r="O6457">
        <v>0.31916507593006599</v>
      </c>
      <c r="P6457" s="5">
        <v>6456</v>
      </c>
      <c r="Q6457">
        <v>0.10100000000000001</v>
      </c>
      <c r="R6457" s="5">
        <v>6176</v>
      </c>
      <c r="S6457">
        <v>0.14000000000000001</v>
      </c>
      <c r="T6457" s="5">
        <v>6281</v>
      </c>
      <c r="U6457">
        <v>0.125</v>
      </c>
    </row>
    <row r="6458" spans="1:21" x14ac:dyDescent="0.2">
      <c r="A6458" t="s">
        <v>520</v>
      </c>
      <c r="B6458" t="s">
        <v>18</v>
      </c>
      <c r="C6458">
        <v>2235</v>
      </c>
      <c r="D6458">
        <v>-0.34888162739096101</v>
      </c>
      <c r="E6458">
        <v>1.76522779304415</v>
      </c>
      <c r="F6458">
        <v>-2.1141094204351099</v>
      </c>
      <c r="G6458" s="3">
        <f t="shared" si="600"/>
        <v>0.34888162739096101</v>
      </c>
      <c r="H6458" s="6">
        <f t="shared" si="601"/>
        <v>1.2735729748350766</v>
      </c>
      <c r="I6458">
        <v>0.58955543318368797</v>
      </c>
      <c r="J6458" s="3">
        <f t="shared" si="602"/>
        <v>-1.76522779304415</v>
      </c>
      <c r="K6458" s="6">
        <f t="shared" si="603"/>
        <v>-3.3992766799373721</v>
      </c>
      <c r="L6458">
        <v>1.4972043502103601E-3</v>
      </c>
      <c r="M6458" s="3">
        <f t="shared" si="604"/>
        <v>2.1141094204351099</v>
      </c>
      <c r="N6458" s="6">
        <f t="shared" si="605"/>
        <v>4.3292269135553383</v>
      </c>
      <c r="O6458">
        <v>1.86080778869627E-4</v>
      </c>
      <c r="P6458" s="5">
        <v>6457</v>
      </c>
      <c r="Q6458">
        <v>0.1</v>
      </c>
      <c r="R6458" s="5">
        <v>6631</v>
      </c>
      <c r="S6458">
        <v>7.5999999999999998E-2</v>
      </c>
      <c r="T6458" s="5">
        <v>6726</v>
      </c>
      <c r="U6458">
        <v>6.3E-2</v>
      </c>
    </row>
    <row r="6459" spans="1:21" x14ac:dyDescent="0.2">
      <c r="A6459" t="s">
        <v>1067</v>
      </c>
      <c r="B6459" t="s">
        <v>18</v>
      </c>
      <c r="C6459">
        <v>258</v>
      </c>
      <c r="D6459">
        <v>0.75137169908957402</v>
      </c>
      <c r="E6459">
        <v>0.105417260016697</v>
      </c>
      <c r="F6459">
        <v>0.64595443907287697</v>
      </c>
      <c r="G6459" s="3">
        <f t="shared" si="600"/>
        <v>-0.75137169908957402</v>
      </c>
      <c r="H6459" s="6">
        <f t="shared" si="601"/>
        <v>-1.6833926216422128</v>
      </c>
      <c r="I6459">
        <v>0.30994428172688299</v>
      </c>
      <c r="J6459" s="3">
        <f t="shared" si="602"/>
        <v>-0.105417260016697</v>
      </c>
      <c r="K6459" s="6">
        <f t="shared" si="603"/>
        <v>-1.0758054927324541</v>
      </c>
      <c r="L6459">
        <v>0.88435097774637605</v>
      </c>
      <c r="M6459" s="3">
        <f t="shared" si="604"/>
        <v>-0.64595443907287697</v>
      </c>
      <c r="N6459" s="6">
        <f t="shared" si="605"/>
        <v>-1.564774146455173</v>
      </c>
      <c r="O6459">
        <v>0.38631834151487399</v>
      </c>
      <c r="P6459" s="5">
        <v>6458</v>
      </c>
      <c r="Q6459">
        <v>0.1</v>
      </c>
      <c r="R6459" s="5">
        <v>6352</v>
      </c>
      <c r="S6459">
        <v>0.115</v>
      </c>
      <c r="T6459" s="5">
        <v>6235</v>
      </c>
      <c r="U6459">
        <v>0.13100000000000001</v>
      </c>
    </row>
    <row r="6460" spans="1:21" x14ac:dyDescent="0.2">
      <c r="A6460" t="s">
        <v>872</v>
      </c>
      <c r="B6460" t="s">
        <v>18</v>
      </c>
      <c r="C6460">
        <v>2061</v>
      </c>
      <c r="D6460">
        <v>2.1709787549350898</v>
      </c>
      <c r="E6460">
        <v>2.3667731874850002</v>
      </c>
      <c r="F6460">
        <v>-0.195794432549911</v>
      </c>
      <c r="G6460" s="3">
        <f t="shared" si="600"/>
        <v>-2.1709787549350898</v>
      </c>
      <c r="H6460" s="6">
        <f t="shared" si="601"/>
        <v>-4.5032880288336044</v>
      </c>
      <c r="I6460">
        <v>1.3316055955576601E-4</v>
      </c>
      <c r="J6460" s="3">
        <f t="shared" si="602"/>
        <v>-2.3667731874850002</v>
      </c>
      <c r="K6460" s="6">
        <f t="shared" si="603"/>
        <v>-5.1578620484059607</v>
      </c>
      <c r="L6460" s="7">
        <v>1.4300706704036E-5</v>
      </c>
      <c r="M6460" s="3">
        <f t="shared" si="604"/>
        <v>0.195794432549911</v>
      </c>
      <c r="N6460" s="6">
        <f t="shared" si="605"/>
        <v>1.1453546864826898</v>
      </c>
      <c r="O6460">
        <v>0.78206940093491395</v>
      </c>
      <c r="P6460" s="5">
        <v>6459</v>
      </c>
      <c r="Q6460">
        <v>0.1</v>
      </c>
      <c r="R6460" s="5">
        <v>5813</v>
      </c>
      <c r="S6460">
        <v>0.19</v>
      </c>
      <c r="T6460" s="5">
        <v>6413</v>
      </c>
      <c r="U6460">
        <v>0.107</v>
      </c>
    </row>
    <row r="6461" spans="1:21" x14ac:dyDescent="0.2">
      <c r="A6461" t="s">
        <v>833</v>
      </c>
      <c r="B6461" t="s">
        <v>18</v>
      </c>
      <c r="C6461">
        <v>1401</v>
      </c>
      <c r="D6461">
        <v>-0.25031922162282599</v>
      </c>
      <c r="E6461">
        <v>0.12306385333502599</v>
      </c>
      <c r="F6461">
        <v>-0.373383074957853</v>
      </c>
      <c r="G6461" s="3">
        <f t="shared" si="600"/>
        <v>0.25031922162282599</v>
      </c>
      <c r="H6461" s="6">
        <f t="shared" si="601"/>
        <v>1.1894702770822534</v>
      </c>
      <c r="I6461">
        <v>0.65811975691056901</v>
      </c>
      <c r="J6461" s="3">
        <f t="shared" si="602"/>
        <v>-0.12306385333502599</v>
      </c>
      <c r="K6461" s="6">
        <f t="shared" si="603"/>
        <v>-1.0890452151483603</v>
      </c>
      <c r="L6461">
        <v>0.81689481544173503</v>
      </c>
      <c r="M6461" s="3">
        <f t="shared" si="604"/>
        <v>0.373383074957853</v>
      </c>
      <c r="N6461" s="6">
        <f t="shared" si="605"/>
        <v>1.2953869138176235</v>
      </c>
      <c r="O6461">
        <v>0.49165524191413101</v>
      </c>
      <c r="P6461" s="5">
        <v>6460</v>
      </c>
      <c r="Q6461">
        <v>0.1</v>
      </c>
      <c r="R6461" s="5">
        <v>6611</v>
      </c>
      <c r="S6461">
        <v>7.9000000000000001E-2</v>
      </c>
      <c r="T6461" s="5">
        <v>6448</v>
      </c>
      <c r="U6461">
        <v>0.10199999999999999</v>
      </c>
    </row>
    <row r="6462" spans="1:21" x14ac:dyDescent="0.2">
      <c r="A6462" t="s">
        <v>1341</v>
      </c>
      <c r="B6462" t="s">
        <v>18</v>
      </c>
      <c r="C6462">
        <v>753</v>
      </c>
      <c r="D6462">
        <v>-9.6592962221479194E-3</v>
      </c>
      <c r="E6462">
        <v>-1.74783653967751</v>
      </c>
      <c r="F6462">
        <v>1.73817724345536</v>
      </c>
      <c r="G6462" s="3">
        <f t="shared" si="600"/>
        <v>9.6592962221479194E-3</v>
      </c>
      <c r="H6462" s="6">
        <f t="shared" si="601"/>
        <v>1.0067177776628722</v>
      </c>
      <c r="I6462">
        <v>0.990138420615986</v>
      </c>
      <c r="J6462" s="3">
        <f t="shared" si="602"/>
        <v>1.74783653967751</v>
      </c>
      <c r="K6462" s="6">
        <f t="shared" si="603"/>
        <v>3.3585454200980225</v>
      </c>
      <c r="L6462" s="7">
        <v>2.1840364987976201E-5</v>
      </c>
      <c r="M6462" s="3">
        <f t="shared" si="604"/>
        <v>-1.73817724345536</v>
      </c>
      <c r="N6462" s="6">
        <f t="shared" si="605"/>
        <v>-3.3361340135415007</v>
      </c>
      <c r="O6462" s="7">
        <v>4.9698258516570697E-5</v>
      </c>
      <c r="P6462" s="5">
        <v>6461</v>
      </c>
      <c r="Q6462">
        <v>0.1</v>
      </c>
      <c r="R6462" s="5">
        <v>6564</v>
      </c>
      <c r="S6462">
        <v>8.5999999999999993E-2</v>
      </c>
      <c r="T6462" s="5">
        <v>5998</v>
      </c>
      <c r="U6462">
        <v>0.16400000000000001</v>
      </c>
    </row>
    <row r="6463" spans="1:21" x14ac:dyDescent="0.2">
      <c r="A6463" t="s">
        <v>778</v>
      </c>
      <c r="B6463" t="s">
        <v>598</v>
      </c>
      <c r="C6463">
        <v>1632</v>
      </c>
      <c r="D6463">
        <v>0.54534144017191799</v>
      </c>
      <c r="E6463">
        <v>1.3267349527897401</v>
      </c>
      <c r="F6463">
        <v>-0.78139351261782497</v>
      </c>
      <c r="G6463" s="3">
        <f t="shared" si="600"/>
        <v>-0.54534144017191799</v>
      </c>
      <c r="H6463" s="6">
        <f t="shared" si="601"/>
        <v>-1.4593656889582223</v>
      </c>
      <c r="I6463">
        <v>0.34394319690341202</v>
      </c>
      <c r="J6463" s="3">
        <f t="shared" si="602"/>
        <v>-1.3267349527897401</v>
      </c>
      <c r="K6463" s="6">
        <f t="shared" si="603"/>
        <v>-2.5083435420442988</v>
      </c>
      <c r="L6463">
        <v>9.4194537838384607E-3</v>
      </c>
      <c r="M6463" s="3">
        <f t="shared" si="604"/>
        <v>0.78139351261782497</v>
      </c>
      <c r="N6463" s="6">
        <f t="shared" si="605"/>
        <v>1.7187902669103456</v>
      </c>
      <c r="O6463">
        <v>0.166727229648265</v>
      </c>
      <c r="P6463" s="5">
        <v>6462</v>
      </c>
      <c r="Q6463">
        <v>0.1</v>
      </c>
      <c r="R6463" s="5">
        <v>6427</v>
      </c>
      <c r="S6463">
        <v>0.105</v>
      </c>
      <c r="T6463" s="5">
        <v>6493</v>
      </c>
      <c r="U6463">
        <v>9.5000000000000001E-2</v>
      </c>
    </row>
    <row r="6464" spans="1:21" x14ac:dyDescent="0.2">
      <c r="A6464" t="s">
        <v>1010</v>
      </c>
      <c r="B6464" t="s">
        <v>18</v>
      </c>
      <c r="C6464">
        <v>3858</v>
      </c>
      <c r="D6464">
        <v>0.98856929256058002</v>
      </c>
      <c r="E6464">
        <v>0.27435147789389303</v>
      </c>
      <c r="F6464">
        <v>0.71421781466668699</v>
      </c>
      <c r="G6464" s="3">
        <f t="shared" si="600"/>
        <v>-0.98856929256058002</v>
      </c>
      <c r="H6464" s="6">
        <f t="shared" si="601"/>
        <v>-1.9842162857709689</v>
      </c>
      <c r="I6464">
        <v>7.6118706967547994E-2</v>
      </c>
      <c r="J6464" s="3">
        <f t="shared" si="602"/>
        <v>-0.27435147789389303</v>
      </c>
      <c r="K6464" s="6">
        <f t="shared" si="603"/>
        <v>-1.2094502933734224</v>
      </c>
      <c r="L6464">
        <v>0.63260748648756204</v>
      </c>
      <c r="M6464" s="3">
        <f t="shared" si="604"/>
        <v>-0.71421781466668699</v>
      </c>
      <c r="N6464" s="6">
        <f t="shared" si="605"/>
        <v>-1.6405934966012981</v>
      </c>
      <c r="O6464">
        <v>0.21382818436286</v>
      </c>
      <c r="P6464" s="5">
        <v>6463</v>
      </c>
      <c r="Q6464">
        <v>0.1</v>
      </c>
      <c r="R6464" s="5">
        <v>6344</v>
      </c>
      <c r="S6464">
        <v>0.11600000000000001</v>
      </c>
      <c r="T6464" s="5">
        <v>6288</v>
      </c>
      <c r="U6464">
        <v>0.124</v>
      </c>
    </row>
    <row r="6465" spans="1:21" x14ac:dyDescent="0.2">
      <c r="A6465" t="s">
        <v>685</v>
      </c>
      <c r="B6465" t="s">
        <v>18</v>
      </c>
      <c r="C6465">
        <v>1137</v>
      </c>
      <c r="D6465">
        <v>-7.2266140782852595E-2</v>
      </c>
      <c r="E6465">
        <v>1.0377758423902399</v>
      </c>
      <c r="F6465">
        <v>-1.1100419831731001</v>
      </c>
      <c r="G6465" s="3">
        <f t="shared" si="600"/>
        <v>7.2266140782852595E-2</v>
      </c>
      <c r="H6465" s="6">
        <f t="shared" si="601"/>
        <v>1.0513668418170214</v>
      </c>
      <c r="I6465">
        <v>0.92076944241387804</v>
      </c>
      <c r="J6465" s="3">
        <f t="shared" si="602"/>
        <v>-1.0377758423902399</v>
      </c>
      <c r="K6465" s="6">
        <f t="shared" si="603"/>
        <v>-2.0530600740593239</v>
      </c>
      <c r="L6465">
        <v>6.6903030263723101E-2</v>
      </c>
      <c r="M6465" s="3">
        <f t="shared" si="604"/>
        <v>1.1100419831731001</v>
      </c>
      <c r="N6465" s="6">
        <f t="shared" si="605"/>
        <v>2.1585192861243829</v>
      </c>
      <c r="O6465">
        <v>6.09091888277212E-2</v>
      </c>
      <c r="P6465" s="5">
        <v>6464</v>
      </c>
      <c r="Q6465">
        <v>9.9000000000000005E-2</v>
      </c>
      <c r="R6465" s="5">
        <v>6581</v>
      </c>
      <c r="S6465">
        <v>8.3000000000000004E-2</v>
      </c>
      <c r="T6465" s="5">
        <v>6584</v>
      </c>
      <c r="U6465">
        <v>8.3000000000000004E-2</v>
      </c>
    </row>
    <row r="6466" spans="1:21" x14ac:dyDescent="0.2">
      <c r="A6466" t="s">
        <v>765</v>
      </c>
      <c r="B6466" t="s">
        <v>233</v>
      </c>
      <c r="C6466">
        <v>3123</v>
      </c>
      <c r="D6466">
        <v>0.76352738537024201</v>
      </c>
      <c r="E6466">
        <v>1.54824271470804</v>
      </c>
      <c r="F6466">
        <v>-0.78471532933780297</v>
      </c>
      <c r="G6466" s="3">
        <f t="shared" ref="G6466:G6529" si="606">D6466*-1</f>
        <v>-0.76352738537024201</v>
      </c>
      <c r="H6466" s="6">
        <f t="shared" ref="H6466:H6529" si="607">IF(G6466&lt;0,(2^ABS(G6466))*-1,2^G6466)</f>
        <v>-1.6976362705826806</v>
      </c>
      <c r="I6466">
        <v>0.10080950032515799</v>
      </c>
      <c r="J6466" s="3">
        <f t="shared" ref="J6466:J6529" si="608">E6466*-1</f>
        <v>-1.54824271470804</v>
      </c>
      <c r="K6466" s="6">
        <f t="shared" ref="K6466:K6529" si="609">IF(J6466&lt;0,(2^ABS(J6466))*-1,2^J6466)</f>
        <v>-2.9246068825473999</v>
      </c>
      <c r="L6466">
        <v>3.0803811793097402E-4</v>
      </c>
      <c r="M6466" s="3">
        <f t="shared" ref="M6466:M6529" si="610">F6466*-1</f>
        <v>0.78471532933780297</v>
      </c>
      <c r="N6466" s="6">
        <f t="shared" ref="N6466:N6529" si="611">IF(M6466&lt;0,(2^ABS(M6466))*-1,2^M6466)</f>
        <v>1.7227523546864345</v>
      </c>
      <c r="O6466">
        <v>9.6417453942173006E-2</v>
      </c>
      <c r="P6466" s="5">
        <v>6465</v>
      </c>
      <c r="Q6466">
        <v>9.9000000000000005E-2</v>
      </c>
      <c r="R6466" s="5">
        <v>6393</v>
      </c>
      <c r="S6466">
        <v>0.109</v>
      </c>
      <c r="T6466" s="5">
        <v>6510</v>
      </c>
      <c r="U6466">
        <v>9.2999999999999999E-2</v>
      </c>
    </row>
    <row r="6467" spans="1:21" x14ac:dyDescent="0.2">
      <c r="A6467" t="s">
        <v>542</v>
      </c>
      <c r="B6467" t="s">
        <v>18</v>
      </c>
      <c r="C6467">
        <v>1284</v>
      </c>
      <c r="D6467">
        <v>-1.8996448636351999</v>
      </c>
      <c r="E6467">
        <v>-4.7113599966495303E-3</v>
      </c>
      <c r="F6467">
        <v>-1.89493350363855</v>
      </c>
      <c r="G6467" s="3">
        <f t="shared" si="606"/>
        <v>1.8996448636351999</v>
      </c>
      <c r="H6467" s="6">
        <f t="shared" si="607"/>
        <v>3.731213371002803</v>
      </c>
      <c r="I6467">
        <v>2.6930810190966002E-4</v>
      </c>
      <c r="J6467" s="3">
        <f t="shared" si="608"/>
        <v>4.7113599966495303E-3</v>
      </c>
      <c r="K6467" s="6">
        <f t="shared" si="609"/>
        <v>1.0032710039943913</v>
      </c>
      <c r="L6467">
        <v>0.99421399475928596</v>
      </c>
      <c r="M6467" s="3">
        <f t="shared" si="610"/>
        <v>1.89493350363855</v>
      </c>
      <c r="N6467" s="6">
        <f t="shared" si="611"/>
        <v>3.7190483489978945</v>
      </c>
      <c r="O6467">
        <v>2.0621871622716599E-4</v>
      </c>
      <c r="P6467" s="5">
        <v>6466</v>
      </c>
      <c r="Q6467">
        <v>9.9000000000000005E-2</v>
      </c>
      <c r="R6467" s="5">
        <v>6838</v>
      </c>
      <c r="S6467">
        <v>4.7E-2</v>
      </c>
      <c r="T6467" s="5">
        <v>6701</v>
      </c>
      <c r="U6467">
        <v>6.6000000000000003E-2</v>
      </c>
    </row>
    <row r="6468" spans="1:21" x14ac:dyDescent="0.2">
      <c r="A6468" t="s">
        <v>966</v>
      </c>
      <c r="B6468" t="s">
        <v>18</v>
      </c>
      <c r="C6468">
        <v>1737</v>
      </c>
      <c r="D6468">
        <v>1.96771186350208</v>
      </c>
      <c r="E6468">
        <v>1.4503236594166899</v>
      </c>
      <c r="F6468">
        <v>0.51738820408539399</v>
      </c>
      <c r="G6468" s="3">
        <f t="shared" si="606"/>
        <v>-1.96771186350208</v>
      </c>
      <c r="H6468" s="6">
        <f t="shared" si="607"/>
        <v>-3.9114726125466714</v>
      </c>
      <c r="I6468" s="7">
        <v>2.0210425144027702E-6</v>
      </c>
      <c r="J6468" s="3">
        <f t="shared" si="608"/>
        <v>-1.4503236594166899</v>
      </c>
      <c r="K6468" s="6">
        <f t="shared" si="609"/>
        <v>-2.7326935070778742</v>
      </c>
      <c r="L6468">
        <v>2.48435425375155E-4</v>
      </c>
      <c r="M6468" s="3">
        <f t="shared" si="610"/>
        <v>-0.51738820408539399</v>
      </c>
      <c r="N6468" s="6">
        <f t="shared" si="611"/>
        <v>-1.4313616226685077</v>
      </c>
      <c r="O6468">
        <v>0.26505287698625402</v>
      </c>
      <c r="P6468" s="5">
        <v>6467</v>
      </c>
      <c r="Q6468">
        <v>9.9000000000000005E-2</v>
      </c>
      <c r="R6468" s="5">
        <v>6003</v>
      </c>
      <c r="S6468">
        <v>0.16400000000000001</v>
      </c>
      <c r="T6468" s="5">
        <v>6333</v>
      </c>
      <c r="U6468">
        <v>0.11799999999999999</v>
      </c>
    </row>
    <row r="6469" spans="1:21" x14ac:dyDescent="0.2">
      <c r="A6469" t="s">
        <v>620</v>
      </c>
      <c r="B6469" t="s">
        <v>18</v>
      </c>
      <c r="C6469">
        <v>525</v>
      </c>
      <c r="D6469">
        <v>-0.81495155684271603</v>
      </c>
      <c r="E6469">
        <v>0.67526389224408101</v>
      </c>
      <c r="F6469">
        <v>-1.4902154490868</v>
      </c>
      <c r="G6469" s="3">
        <f t="shared" si="606"/>
        <v>0.81495155684271603</v>
      </c>
      <c r="H6469" s="6">
        <f t="shared" si="607"/>
        <v>1.7592390787048029</v>
      </c>
      <c r="I6469">
        <v>0.25858027256224098</v>
      </c>
      <c r="J6469" s="3">
        <f t="shared" si="608"/>
        <v>-0.67526389224408101</v>
      </c>
      <c r="K6469" s="6">
        <f t="shared" si="609"/>
        <v>-1.5968888427833003</v>
      </c>
      <c r="L6469">
        <v>0.35119063712913601</v>
      </c>
      <c r="M6469" s="3">
        <f t="shared" si="610"/>
        <v>1.4902154490868</v>
      </c>
      <c r="N6469" s="6">
        <f t="shared" si="611"/>
        <v>2.8093092565720781</v>
      </c>
      <c r="O6469">
        <v>3.3243428091049E-2</v>
      </c>
      <c r="P6469" s="5">
        <v>6468</v>
      </c>
      <c r="Q6469">
        <v>9.9000000000000005E-2</v>
      </c>
      <c r="R6469" s="5">
        <v>6692</v>
      </c>
      <c r="S6469">
        <v>6.8000000000000005E-2</v>
      </c>
      <c r="T6469" s="5">
        <v>6643</v>
      </c>
      <c r="U6469">
        <v>7.4999999999999997E-2</v>
      </c>
    </row>
    <row r="6470" spans="1:21" x14ac:dyDescent="0.2">
      <c r="A6470" t="s">
        <v>424</v>
      </c>
      <c r="B6470" t="s">
        <v>18</v>
      </c>
      <c r="C6470">
        <v>1086</v>
      </c>
      <c r="D6470">
        <v>-1.5642939208658699</v>
      </c>
      <c r="E6470">
        <v>1.07007768152516</v>
      </c>
      <c r="F6470">
        <v>-2.63437160239104</v>
      </c>
      <c r="G6470" s="3">
        <f t="shared" si="606"/>
        <v>1.5642939208658699</v>
      </c>
      <c r="H6470" s="6">
        <f t="shared" si="607"/>
        <v>2.9573272987094361</v>
      </c>
      <c r="I6470">
        <v>4.7092092608263898E-3</v>
      </c>
      <c r="J6470" s="3">
        <f t="shared" si="608"/>
        <v>-1.07007768152516</v>
      </c>
      <c r="K6470" s="6">
        <f t="shared" si="609"/>
        <v>-2.0995464137127047</v>
      </c>
      <c r="L6470">
        <v>8.5279188189285704E-2</v>
      </c>
      <c r="M6470" s="3">
        <f t="shared" si="610"/>
        <v>2.63437160239104</v>
      </c>
      <c r="N6470" s="6">
        <f t="shared" si="611"/>
        <v>6.2090459241801197</v>
      </c>
      <c r="O6470" s="7">
        <v>5.4040375993397E-6</v>
      </c>
      <c r="P6470" s="5">
        <v>6469</v>
      </c>
      <c r="Q6470">
        <v>9.9000000000000005E-2</v>
      </c>
      <c r="R6470" s="5">
        <v>6796</v>
      </c>
      <c r="S6470">
        <v>5.2999999999999999E-2</v>
      </c>
      <c r="T6470" s="5">
        <v>6810</v>
      </c>
      <c r="U6470">
        <v>5.0999999999999997E-2</v>
      </c>
    </row>
    <row r="6471" spans="1:21" x14ac:dyDescent="0.2">
      <c r="A6471" t="s">
        <v>1005</v>
      </c>
      <c r="B6471" t="s">
        <v>18</v>
      </c>
      <c r="C6471">
        <v>1659</v>
      </c>
      <c r="D6471">
        <v>-0.38574173531265299</v>
      </c>
      <c r="E6471">
        <v>-0.83748907244364001</v>
      </c>
      <c r="F6471">
        <v>0.45174733713098802</v>
      </c>
      <c r="G6471" s="3">
        <f t="shared" si="606"/>
        <v>0.38574173531265299</v>
      </c>
      <c r="H6471" s="6">
        <f t="shared" si="607"/>
        <v>1.3065313436738324</v>
      </c>
      <c r="I6471">
        <v>0.50090504137855696</v>
      </c>
      <c r="J6471" s="3">
        <f t="shared" si="608"/>
        <v>0.83748907244364001</v>
      </c>
      <c r="K6471" s="6">
        <f t="shared" si="609"/>
        <v>1.786937372352887</v>
      </c>
      <c r="L6471">
        <v>9.0546263391445295E-2</v>
      </c>
      <c r="M6471" s="3">
        <f t="shared" si="610"/>
        <v>-0.45174733713098802</v>
      </c>
      <c r="N6471" s="6">
        <f t="shared" si="611"/>
        <v>-1.367695754874279</v>
      </c>
      <c r="O6471">
        <v>0.41230023904660201</v>
      </c>
      <c r="P6471" s="5">
        <v>6470</v>
      </c>
      <c r="Q6471">
        <v>9.9000000000000005E-2</v>
      </c>
      <c r="R6471" s="5">
        <v>6615</v>
      </c>
      <c r="S6471">
        <v>7.8E-2</v>
      </c>
      <c r="T6471" s="5">
        <v>6295</v>
      </c>
      <c r="U6471">
        <v>0.123</v>
      </c>
    </row>
    <row r="6472" spans="1:21" x14ac:dyDescent="0.2">
      <c r="A6472" t="s">
        <v>467</v>
      </c>
      <c r="B6472" t="s">
        <v>18</v>
      </c>
      <c r="C6472">
        <v>1359</v>
      </c>
      <c r="D6472">
        <v>0.38449706645978599</v>
      </c>
      <c r="E6472">
        <v>2.70785665601153</v>
      </c>
      <c r="F6472">
        <v>-2.3233595895517398</v>
      </c>
      <c r="G6472" s="3">
        <f t="shared" si="606"/>
        <v>-0.38449706645978599</v>
      </c>
      <c r="H6472" s="6">
        <f t="shared" si="607"/>
        <v>-1.3054046346105634</v>
      </c>
      <c r="I6472">
        <v>0.43481604164943299</v>
      </c>
      <c r="J6472" s="3">
        <f t="shared" si="608"/>
        <v>-2.70785665601153</v>
      </c>
      <c r="K6472" s="6">
        <f t="shared" si="609"/>
        <v>-6.53350273771877</v>
      </c>
      <c r="L6472" s="7">
        <v>9.6582858519069893E-9</v>
      </c>
      <c r="M6472" s="3">
        <f t="shared" si="610"/>
        <v>2.3233595895517398</v>
      </c>
      <c r="N6472" s="6">
        <f t="shared" si="611"/>
        <v>5.0049636446004087</v>
      </c>
      <c r="O6472" s="7">
        <v>2.3084953997864599E-6</v>
      </c>
      <c r="P6472" s="5">
        <v>6471</v>
      </c>
      <c r="Q6472">
        <v>9.9000000000000005E-2</v>
      </c>
      <c r="R6472" s="5">
        <v>6508</v>
      </c>
      <c r="S6472">
        <v>9.2999999999999999E-2</v>
      </c>
      <c r="T6472" s="5">
        <v>6775</v>
      </c>
      <c r="U6472">
        <v>5.6000000000000001E-2</v>
      </c>
    </row>
    <row r="6473" spans="1:21" x14ac:dyDescent="0.2">
      <c r="A6473" t="s">
        <v>401</v>
      </c>
      <c r="B6473" t="s">
        <v>402</v>
      </c>
      <c r="C6473">
        <v>1641</v>
      </c>
      <c r="D6473">
        <v>-2.2276517069534698</v>
      </c>
      <c r="E6473">
        <v>0.74369814044239901</v>
      </c>
      <c r="F6473">
        <v>-2.9713498473958699</v>
      </c>
      <c r="G6473" s="3">
        <f t="shared" si="606"/>
        <v>2.2276517069534698</v>
      </c>
      <c r="H6473" s="6">
        <f t="shared" si="607"/>
        <v>4.6837098549011023</v>
      </c>
      <c r="I6473">
        <v>1.00485718673688E-4</v>
      </c>
      <c r="J6473" s="3">
        <f t="shared" si="608"/>
        <v>-0.74369814044239901</v>
      </c>
      <c r="K6473" s="6">
        <f t="shared" si="609"/>
        <v>-1.674462585361868</v>
      </c>
      <c r="L6473">
        <v>0.25504948905477398</v>
      </c>
      <c r="M6473" s="3">
        <f t="shared" si="610"/>
        <v>2.9713498473958699</v>
      </c>
      <c r="N6473" s="6">
        <f t="shared" si="611"/>
        <v>7.8426969127225661</v>
      </c>
      <c r="O6473" s="7">
        <v>3.59789161225742E-7</v>
      </c>
      <c r="P6473" s="5">
        <v>6472</v>
      </c>
      <c r="Q6473">
        <v>9.8000000000000004E-2</v>
      </c>
      <c r="R6473" s="5">
        <v>6878</v>
      </c>
      <c r="S6473">
        <v>4.2000000000000003E-2</v>
      </c>
      <c r="T6473" s="5">
        <v>6836</v>
      </c>
      <c r="U6473">
        <v>4.8000000000000001E-2</v>
      </c>
    </row>
    <row r="6474" spans="1:21" x14ac:dyDescent="0.2">
      <c r="A6474" t="s">
        <v>1221</v>
      </c>
      <c r="B6474" t="s">
        <v>18</v>
      </c>
      <c r="C6474">
        <v>270</v>
      </c>
      <c r="D6474">
        <v>0.63664242122449999</v>
      </c>
      <c r="E6474">
        <v>-0.703817294303407</v>
      </c>
      <c r="F6474">
        <v>1.3404597155279101</v>
      </c>
      <c r="G6474" s="3">
        <f t="shared" si="606"/>
        <v>-0.63664242122449999</v>
      </c>
      <c r="H6474" s="6">
        <f t="shared" si="607"/>
        <v>-1.5547066826172253</v>
      </c>
      <c r="I6474">
        <v>0.43932811396083599</v>
      </c>
      <c r="J6474" s="3">
        <f t="shared" si="608"/>
        <v>0.703817294303407</v>
      </c>
      <c r="K6474" s="6">
        <f t="shared" si="609"/>
        <v>1.6288088375697343</v>
      </c>
      <c r="L6474">
        <v>0.32421665250298598</v>
      </c>
      <c r="M6474" s="3">
        <f t="shared" si="610"/>
        <v>-1.3404597155279101</v>
      </c>
      <c r="N6474" s="6">
        <f t="shared" si="611"/>
        <v>-2.5323199844756661</v>
      </c>
      <c r="O6474">
        <v>7.1492991629308306E-2</v>
      </c>
      <c r="P6474" s="5">
        <v>6473</v>
      </c>
      <c r="Q6474">
        <v>9.8000000000000004E-2</v>
      </c>
      <c r="R6474" s="5">
        <v>6442</v>
      </c>
      <c r="S6474">
        <v>0.10299999999999999</v>
      </c>
      <c r="T6474" s="5">
        <v>6106</v>
      </c>
      <c r="U6474">
        <v>0.14899999999999999</v>
      </c>
    </row>
    <row r="6475" spans="1:21" x14ac:dyDescent="0.2">
      <c r="A6475" t="s">
        <v>748</v>
      </c>
      <c r="B6475" t="s">
        <v>18</v>
      </c>
      <c r="C6475">
        <v>1200</v>
      </c>
      <c r="D6475">
        <v>-2.0469401518644301</v>
      </c>
      <c r="E6475">
        <v>-1.10114256580226</v>
      </c>
      <c r="F6475">
        <v>-0.94579758606217501</v>
      </c>
      <c r="G6475" s="3">
        <f t="shared" si="606"/>
        <v>2.0469401518644301</v>
      </c>
      <c r="H6475" s="6">
        <f t="shared" si="607"/>
        <v>4.1322861252148924</v>
      </c>
      <c r="I6475">
        <v>6.3695026829785296E-4</v>
      </c>
      <c r="J6475" s="3">
        <f t="shared" si="608"/>
        <v>1.10114256580226</v>
      </c>
      <c r="K6475" s="6">
        <f t="shared" si="609"/>
        <v>2.1452452143286229</v>
      </c>
      <c r="L6475">
        <v>6.90348045587722E-2</v>
      </c>
      <c r="M6475" s="3">
        <f t="shared" si="610"/>
        <v>0.94579758606217501</v>
      </c>
      <c r="N6475" s="6">
        <f t="shared" si="611"/>
        <v>1.926253510607713</v>
      </c>
      <c r="O6475">
        <v>0.113272095390961</v>
      </c>
      <c r="P6475" s="5">
        <v>6474</v>
      </c>
      <c r="Q6475">
        <v>9.8000000000000004E-2</v>
      </c>
      <c r="R6475" s="5">
        <v>6852</v>
      </c>
      <c r="S6475">
        <v>4.4999999999999998E-2</v>
      </c>
      <c r="T6475" s="5">
        <v>6528</v>
      </c>
      <c r="U6475">
        <v>9.0999999999999998E-2</v>
      </c>
    </row>
    <row r="6476" spans="1:21" x14ac:dyDescent="0.2">
      <c r="A6476" t="s">
        <v>1123</v>
      </c>
      <c r="B6476" t="s">
        <v>18</v>
      </c>
      <c r="C6476">
        <v>1605</v>
      </c>
      <c r="D6476">
        <v>-0.79006085842198803</v>
      </c>
      <c r="E6476">
        <v>-1.6677407459545901</v>
      </c>
      <c r="F6476">
        <v>0.87767988753260695</v>
      </c>
      <c r="G6476" s="3">
        <f t="shared" si="606"/>
        <v>0.79006085842198803</v>
      </c>
      <c r="H6476" s="6">
        <f t="shared" si="607"/>
        <v>1.7291474031609044</v>
      </c>
      <c r="I6476">
        <v>0.15140208617210599</v>
      </c>
      <c r="J6476" s="3">
        <f t="shared" si="608"/>
        <v>1.6677407459545901</v>
      </c>
      <c r="K6476" s="6">
        <f t="shared" si="609"/>
        <v>3.1771666083960945</v>
      </c>
      <c r="L6476">
        <v>6.7860307408537201E-4</v>
      </c>
      <c r="M6476" s="3">
        <f t="shared" si="610"/>
        <v>-0.87767988753260695</v>
      </c>
      <c r="N6476" s="6">
        <f t="shared" si="611"/>
        <v>-1.8374180261255939</v>
      </c>
      <c r="O6476">
        <v>9.4686411625513001E-2</v>
      </c>
      <c r="P6476" s="5">
        <v>6475</v>
      </c>
      <c r="Q6476">
        <v>9.8000000000000004E-2</v>
      </c>
      <c r="R6476" s="5">
        <v>6686</v>
      </c>
      <c r="S6476">
        <v>6.9000000000000006E-2</v>
      </c>
      <c r="T6476" s="5">
        <v>6197</v>
      </c>
      <c r="U6476">
        <v>0.13700000000000001</v>
      </c>
    </row>
    <row r="6477" spans="1:21" x14ac:dyDescent="0.2">
      <c r="A6477" t="s">
        <v>69</v>
      </c>
      <c r="B6477" t="s">
        <v>18</v>
      </c>
      <c r="C6477">
        <v>213</v>
      </c>
      <c r="D6477">
        <v>-1.5251057231784599</v>
      </c>
      <c r="E6477">
        <v>1.9035965055606601</v>
      </c>
      <c r="F6477">
        <v>-3.42870222873912</v>
      </c>
      <c r="G6477" s="3">
        <f t="shared" si="606"/>
        <v>1.5251057231784599</v>
      </c>
      <c r="H6477" s="6">
        <f t="shared" si="607"/>
        <v>2.8780780628134566</v>
      </c>
      <c r="I6477">
        <v>0.217775977446619</v>
      </c>
      <c r="J6477" s="3">
        <f t="shared" si="608"/>
        <v>-1.9035965055606601</v>
      </c>
      <c r="K6477" s="6">
        <f t="shared" si="609"/>
        <v>-3.7414474330981746</v>
      </c>
      <c r="L6477">
        <v>0.12449529583193</v>
      </c>
      <c r="M6477" s="3">
        <f t="shared" si="610"/>
        <v>3.42870222873912</v>
      </c>
      <c r="N6477" s="6">
        <f t="shared" si="611"/>
        <v>10.768177780369573</v>
      </c>
      <c r="O6477">
        <v>4.99581084363525E-3</v>
      </c>
      <c r="P6477" s="5">
        <v>6476</v>
      </c>
      <c r="Q6477">
        <v>9.8000000000000004E-2</v>
      </c>
      <c r="R6477" s="5">
        <v>6851</v>
      </c>
      <c r="S6477">
        <v>4.5999999999999999E-2</v>
      </c>
      <c r="T6477" s="5">
        <v>7138</v>
      </c>
      <c r="U6477">
        <v>0</v>
      </c>
    </row>
    <row r="6478" spans="1:21" x14ac:dyDescent="0.2">
      <c r="A6478" t="s">
        <v>643</v>
      </c>
      <c r="B6478" t="s">
        <v>644</v>
      </c>
      <c r="C6478">
        <v>1473</v>
      </c>
      <c r="D6478">
        <v>-1.45930308028942</v>
      </c>
      <c r="E6478">
        <v>-2.7113308539656E-2</v>
      </c>
      <c r="F6478">
        <v>-1.43218977174976</v>
      </c>
      <c r="G6478" s="3">
        <f t="shared" si="606"/>
        <v>1.45930308028942</v>
      </c>
      <c r="H6478" s="6">
        <f t="shared" si="607"/>
        <v>2.7497549969326389</v>
      </c>
      <c r="I6478">
        <v>4.1480075781886297E-2</v>
      </c>
      <c r="J6478" s="3">
        <f t="shared" si="608"/>
        <v>2.7113308539656E-2</v>
      </c>
      <c r="K6478" s="6">
        <f t="shared" si="609"/>
        <v>1.0189712229591301</v>
      </c>
      <c r="L6478">
        <v>0.97358382404936294</v>
      </c>
      <c r="M6478" s="3">
        <f t="shared" si="610"/>
        <v>1.43218977174976</v>
      </c>
      <c r="N6478" s="6">
        <f t="shared" si="611"/>
        <v>2.6985600132526226</v>
      </c>
      <c r="O6478">
        <v>4.45174389450438E-2</v>
      </c>
      <c r="P6478" s="5">
        <v>6477</v>
      </c>
      <c r="Q6478">
        <v>9.8000000000000004E-2</v>
      </c>
      <c r="R6478" s="5">
        <v>6777</v>
      </c>
      <c r="S6478">
        <v>5.6000000000000001E-2</v>
      </c>
      <c r="T6478" s="5">
        <v>6615</v>
      </c>
      <c r="U6478">
        <v>7.8E-2</v>
      </c>
    </row>
    <row r="6479" spans="1:21" x14ac:dyDescent="0.2">
      <c r="A6479" t="s">
        <v>1114</v>
      </c>
      <c r="B6479" t="s">
        <v>18</v>
      </c>
      <c r="C6479">
        <v>909</v>
      </c>
      <c r="D6479">
        <v>1.8732993980214101</v>
      </c>
      <c r="E6479">
        <v>0.84594820920299896</v>
      </c>
      <c r="F6479">
        <v>1.0273511888184099</v>
      </c>
      <c r="G6479" s="3">
        <f t="shared" si="606"/>
        <v>-1.8732993980214101</v>
      </c>
      <c r="H6479" s="6">
        <f t="shared" si="607"/>
        <v>-3.6636949820267009</v>
      </c>
      <c r="I6479" s="7">
        <v>1.2565316249822801E-6</v>
      </c>
      <c r="J6479" s="3">
        <f t="shared" si="608"/>
        <v>-0.84594820920299896</v>
      </c>
      <c r="K6479" s="6">
        <f t="shared" si="609"/>
        <v>-1.7974457261979619</v>
      </c>
      <c r="L6479">
        <v>1.8796711081537101E-2</v>
      </c>
      <c r="M6479" s="3">
        <f t="shared" si="610"/>
        <v>-1.0273511888184099</v>
      </c>
      <c r="N6479" s="6">
        <f t="shared" si="611"/>
        <v>-2.0382785018918543</v>
      </c>
      <c r="O6479">
        <v>1.11071836597304E-2</v>
      </c>
      <c r="P6479" s="5">
        <v>6478</v>
      </c>
      <c r="Q6479">
        <v>9.8000000000000004E-2</v>
      </c>
      <c r="R6479" s="5">
        <v>6060</v>
      </c>
      <c r="S6479">
        <v>0.156</v>
      </c>
      <c r="T6479" s="5">
        <v>6202</v>
      </c>
      <c r="U6479">
        <v>0.13600000000000001</v>
      </c>
    </row>
    <row r="6480" spans="1:21" x14ac:dyDescent="0.2">
      <c r="A6480" t="s">
        <v>965</v>
      </c>
      <c r="B6480" t="s">
        <v>18</v>
      </c>
      <c r="C6480">
        <v>1119</v>
      </c>
      <c r="D6480">
        <v>-1.8480534476180299</v>
      </c>
      <c r="E6480">
        <v>-2.15067419258957</v>
      </c>
      <c r="F6480">
        <v>0.30262074497154201</v>
      </c>
      <c r="G6480" s="3">
        <f t="shared" si="606"/>
        <v>1.8480534476180299</v>
      </c>
      <c r="H6480" s="6">
        <f t="shared" si="607"/>
        <v>3.6001410913672118</v>
      </c>
      <c r="I6480">
        <v>5.3455730838098403E-3</v>
      </c>
      <c r="J6480" s="3">
        <f t="shared" si="608"/>
        <v>2.15067419258957</v>
      </c>
      <c r="K6480" s="6">
        <f t="shared" si="609"/>
        <v>4.4403524454362442</v>
      </c>
      <c r="L6480">
        <v>6.16192941971663E-4</v>
      </c>
      <c r="M6480" s="3">
        <f t="shared" si="610"/>
        <v>-0.30262074497154201</v>
      </c>
      <c r="N6480" s="6">
        <f t="shared" si="611"/>
        <v>-1.2333828960436533</v>
      </c>
      <c r="O6480">
        <v>0.67994869166109095</v>
      </c>
      <c r="P6480" s="5">
        <v>6479</v>
      </c>
      <c r="Q6480">
        <v>9.7000000000000003E-2</v>
      </c>
      <c r="R6480" s="5">
        <v>6829</v>
      </c>
      <c r="S6480">
        <v>4.9000000000000002E-2</v>
      </c>
      <c r="T6480" s="5">
        <v>6334</v>
      </c>
      <c r="U6480">
        <v>0.11799999999999999</v>
      </c>
    </row>
    <row r="6481" spans="1:21" x14ac:dyDescent="0.2">
      <c r="A6481" t="s">
        <v>983</v>
      </c>
      <c r="B6481" t="s">
        <v>18</v>
      </c>
      <c r="C6481">
        <v>1323</v>
      </c>
      <c r="D6481">
        <v>-1.09882501645885</v>
      </c>
      <c r="E6481">
        <v>-1.4288805874797601</v>
      </c>
      <c r="F6481">
        <v>0.33005557102091698</v>
      </c>
      <c r="G6481" s="3">
        <f t="shared" si="606"/>
        <v>1.09882501645885</v>
      </c>
      <c r="H6481" s="6">
        <f t="shared" si="607"/>
        <v>2.1418018528774425</v>
      </c>
      <c r="I6481">
        <v>9.6669064317416301E-2</v>
      </c>
      <c r="J6481" s="3">
        <f t="shared" si="608"/>
        <v>1.4288805874797601</v>
      </c>
      <c r="K6481" s="6">
        <f t="shared" si="609"/>
        <v>2.6923772800469505</v>
      </c>
      <c r="L6481">
        <v>1.9988055931148999E-2</v>
      </c>
      <c r="M6481" s="3">
        <f t="shared" si="610"/>
        <v>-0.33005557102091698</v>
      </c>
      <c r="N6481" s="6">
        <f t="shared" si="611"/>
        <v>-1.2570617942223929</v>
      </c>
      <c r="O6481">
        <v>0.64789539584572098</v>
      </c>
      <c r="P6481" s="5">
        <v>6480</v>
      </c>
      <c r="Q6481">
        <v>9.7000000000000003E-2</v>
      </c>
      <c r="R6481" s="5">
        <v>6725</v>
      </c>
      <c r="S6481">
        <v>6.3E-2</v>
      </c>
      <c r="T6481" s="5">
        <v>6320</v>
      </c>
      <c r="U6481">
        <v>0.12</v>
      </c>
    </row>
    <row r="6482" spans="1:21" x14ac:dyDescent="0.2">
      <c r="A6482" t="s">
        <v>486</v>
      </c>
      <c r="B6482" t="s">
        <v>18</v>
      </c>
      <c r="C6482">
        <v>1518</v>
      </c>
      <c r="D6482">
        <v>0.47374348409764</v>
      </c>
      <c r="E6482">
        <v>2.66134990944072</v>
      </c>
      <c r="F6482">
        <v>-2.18760642534308</v>
      </c>
      <c r="G6482" s="3">
        <f t="shared" si="606"/>
        <v>-0.47374348409764</v>
      </c>
      <c r="H6482" s="6">
        <f t="shared" si="607"/>
        <v>-1.3887081969477679</v>
      </c>
      <c r="I6482">
        <v>0.33482120975823598</v>
      </c>
      <c r="J6482" s="3">
        <f t="shared" si="608"/>
        <v>-2.66134990944072</v>
      </c>
      <c r="K6482" s="6">
        <f t="shared" si="609"/>
        <v>-6.326247106792394</v>
      </c>
      <c r="L6482" s="7">
        <v>1.17999144087551E-8</v>
      </c>
      <c r="M6482" s="3">
        <f t="shared" si="610"/>
        <v>2.18760642534308</v>
      </c>
      <c r="N6482" s="6">
        <f t="shared" si="611"/>
        <v>4.5554905780039379</v>
      </c>
      <c r="O6482" s="7">
        <v>7.2577150406340096E-6</v>
      </c>
      <c r="P6482" s="5">
        <v>6481</v>
      </c>
      <c r="Q6482">
        <v>9.7000000000000003E-2</v>
      </c>
      <c r="R6482" s="5">
        <v>6491</v>
      </c>
      <c r="S6482">
        <v>9.6000000000000002E-2</v>
      </c>
      <c r="T6482" s="5">
        <v>6755</v>
      </c>
      <c r="U6482">
        <v>5.8999999999999997E-2</v>
      </c>
    </row>
    <row r="6483" spans="1:21" x14ac:dyDescent="0.2">
      <c r="A6483" t="s">
        <v>1220</v>
      </c>
      <c r="B6483" t="s">
        <v>18</v>
      </c>
      <c r="C6483">
        <v>2349</v>
      </c>
      <c r="D6483">
        <v>1.6017115712127801</v>
      </c>
      <c r="E6483">
        <v>4.38020396502036E-2</v>
      </c>
      <c r="F6483">
        <v>1.5579095315625799</v>
      </c>
      <c r="G6483" s="3">
        <f t="shared" si="606"/>
        <v>-1.6017115712127801</v>
      </c>
      <c r="H6483" s="6">
        <f t="shared" si="607"/>
        <v>-3.0350316708300671</v>
      </c>
      <c r="I6483">
        <v>2.6742732618335798E-4</v>
      </c>
      <c r="J6483" s="3">
        <f t="shared" si="608"/>
        <v>-4.38020396502036E-2</v>
      </c>
      <c r="K6483" s="6">
        <f t="shared" si="609"/>
        <v>-1.0308268635033766</v>
      </c>
      <c r="L6483">
        <v>0.92855173621043297</v>
      </c>
      <c r="M6483" s="3">
        <f t="shared" si="610"/>
        <v>-1.5579095315625799</v>
      </c>
      <c r="N6483" s="6">
        <f t="shared" si="611"/>
        <v>-2.9442690894911214</v>
      </c>
      <c r="O6483">
        <v>3.5794051123522397E-4</v>
      </c>
      <c r="P6483" s="5">
        <v>6482</v>
      </c>
      <c r="Q6483">
        <v>9.7000000000000003E-2</v>
      </c>
      <c r="R6483" s="5">
        <v>6191</v>
      </c>
      <c r="S6483">
        <v>0.13800000000000001</v>
      </c>
      <c r="T6483" s="5">
        <v>6112</v>
      </c>
      <c r="U6483">
        <v>0.14899999999999999</v>
      </c>
    </row>
    <row r="6484" spans="1:21" x14ac:dyDescent="0.2">
      <c r="A6484" t="s">
        <v>709</v>
      </c>
      <c r="B6484" t="s">
        <v>18</v>
      </c>
      <c r="C6484">
        <v>1635</v>
      </c>
      <c r="D6484">
        <v>-2.0017510982636799</v>
      </c>
      <c r="E6484">
        <v>-0.97542801032260096</v>
      </c>
      <c r="F6484">
        <v>-1.0263230879410801</v>
      </c>
      <c r="G6484" s="3">
        <f t="shared" si="606"/>
        <v>2.0017510982636799</v>
      </c>
      <c r="H6484" s="6">
        <f t="shared" si="607"/>
        <v>4.0048580229594037</v>
      </c>
      <c r="I6484">
        <v>2.57355914479251E-3</v>
      </c>
      <c r="J6484" s="3">
        <f t="shared" si="608"/>
        <v>0.97542801032260096</v>
      </c>
      <c r="K6484" s="6">
        <f t="shared" si="609"/>
        <v>1.966224438530684</v>
      </c>
      <c r="L6484">
        <v>0.14700803281882099</v>
      </c>
      <c r="M6484" s="3">
        <f t="shared" si="610"/>
        <v>1.0263230879410801</v>
      </c>
      <c r="N6484" s="6">
        <f t="shared" si="611"/>
        <v>2.0368264906483149</v>
      </c>
      <c r="O6484">
        <v>0.128519951565222</v>
      </c>
      <c r="P6484" s="5">
        <v>6483</v>
      </c>
      <c r="Q6484">
        <v>9.7000000000000003E-2</v>
      </c>
      <c r="R6484" s="5">
        <v>6865</v>
      </c>
      <c r="S6484">
        <v>4.3999999999999997E-2</v>
      </c>
      <c r="T6484" s="5">
        <v>6563</v>
      </c>
      <c r="U6484">
        <v>8.5999999999999993E-2</v>
      </c>
    </row>
    <row r="6485" spans="1:21" x14ac:dyDescent="0.2">
      <c r="A6485" t="s">
        <v>652</v>
      </c>
      <c r="B6485" t="s">
        <v>653</v>
      </c>
      <c r="C6485">
        <v>1395</v>
      </c>
      <c r="D6485">
        <v>1.3986835343989601</v>
      </c>
      <c r="E6485">
        <v>2.49572661501105</v>
      </c>
      <c r="F6485">
        <v>-1.0970430806120901</v>
      </c>
      <c r="G6485" s="3">
        <f t="shared" si="606"/>
        <v>-1.3986835343989601</v>
      </c>
      <c r="H6485" s="6">
        <f t="shared" si="607"/>
        <v>-2.6366088063180984</v>
      </c>
      <c r="I6485">
        <v>3.86511908247738E-2</v>
      </c>
      <c r="J6485" s="3">
        <f t="shared" si="608"/>
        <v>-2.49572661501105</v>
      </c>
      <c r="K6485" s="6">
        <f t="shared" si="609"/>
        <v>-5.640122959732464</v>
      </c>
      <c r="L6485" s="7">
        <v>9.1321851722534896E-5</v>
      </c>
      <c r="M6485" s="3">
        <f t="shared" si="610"/>
        <v>1.0970430806120901</v>
      </c>
      <c r="N6485" s="6">
        <f t="shared" si="611"/>
        <v>2.1391580526534892</v>
      </c>
      <c r="O6485">
        <v>0.123319179681536</v>
      </c>
      <c r="P6485" s="5">
        <v>6484</v>
      </c>
      <c r="Q6485">
        <v>9.7000000000000003E-2</v>
      </c>
      <c r="R6485" s="5">
        <v>6215</v>
      </c>
      <c r="S6485">
        <v>0.13400000000000001</v>
      </c>
      <c r="T6485" s="5">
        <v>6610</v>
      </c>
      <c r="U6485">
        <v>7.9000000000000001E-2</v>
      </c>
    </row>
    <row r="6486" spans="1:21" x14ac:dyDescent="0.2">
      <c r="A6486" t="s">
        <v>756</v>
      </c>
      <c r="B6486" t="s">
        <v>18</v>
      </c>
      <c r="C6486">
        <v>333</v>
      </c>
      <c r="D6486">
        <v>-0.19418606079015999</v>
      </c>
      <c r="E6486">
        <v>0.45707625182233302</v>
      </c>
      <c r="F6486">
        <v>-0.65126231261249301</v>
      </c>
      <c r="G6486" s="3">
        <f t="shared" si="606"/>
        <v>0.19418606079015999</v>
      </c>
      <c r="H6486" s="6">
        <f t="shared" si="607"/>
        <v>1.1440785126491428</v>
      </c>
      <c r="I6486">
        <v>0.82221149868895504</v>
      </c>
      <c r="J6486" s="3">
        <f t="shared" si="608"/>
        <v>-0.45707625182233302</v>
      </c>
      <c r="K6486" s="6">
        <f t="shared" si="609"/>
        <v>-1.3727569846723311</v>
      </c>
      <c r="L6486">
        <v>0.54001806720952406</v>
      </c>
      <c r="M6486" s="3">
        <f t="shared" si="610"/>
        <v>0.65126231261249301</v>
      </c>
      <c r="N6486" s="6">
        <f t="shared" si="611"/>
        <v>1.5705417692526427</v>
      </c>
      <c r="O6486">
        <v>0.40589240394979798</v>
      </c>
      <c r="P6486" s="5">
        <v>6485</v>
      </c>
      <c r="Q6486">
        <v>9.7000000000000003E-2</v>
      </c>
      <c r="R6486" s="5">
        <v>6618</v>
      </c>
      <c r="S6486">
        <v>7.8E-2</v>
      </c>
      <c r="T6486" s="5">
        <v>6518</v>
      </c>
      <c r="U6486">
        <v>9.1999999999999998E-2</v>
      </c>
    </row>
    <row r="6487" spans="1:21" x14ac:dyDescent="0.2">
      <c r="A6487" t="s">
        <v>982</v>
      </c>
      <c r="B6487" t="s">
        <v>18</v>
      </c>
      <c r="C6487">
        <v>1200</v>
      </c>
      <c r="D6487">
        <v>0.85908119558272</v>
      </c>
      <c r="E6487">
        <v>0.25422784371784102</v>
      </c>
      <c r="F6487">
        <v>0.60485335186487998</v>
      </c>
      <c r="G6487" s="3">
        <f t="shared" si="606"/>
        <v>-0.85908119558272</v>
      </c>
      <c r="H6487" s="6">
        <f t="shared" si="607"/>
        <v>-1.8138827412017011</v>
      </c>
      <c r="I6487">
        <v>3.7502014084930202E-2</v>
      </c>
      <c r="J6487" s="3">
        <f t="shared" si="608"/>
        <v>-0.25422784371784102</v>
      </c>
      <c r="K6487" s="6">
        <f t="shared" si="609"/>
        <v>-1.1926972192117056</v>
      </c>
      <c r="L6487">
        <v>0.53562260254953398</v>
      </c>
      <c r="M6487" s="3">
        <f t="shared" si="610"/>
        <v>-0.60485335186487998</v>
      </c>
      <c r="N6487" s="6">
        <f t="shared" si="611"/>
        <v>-1.5208241555225219</v>
      </c>
      <c r="O6487">
        <v>0.15725179854976201</v>
      </c>
      <c r="P6487" s="5">
        <v>6486</v>
      </c>
      <c r="Q6487">
        <v>9.6000000000000002E-2</v>
      </c>
      <c r="R6487" s="5">
        <v>6391</v>
      </c>
      <c r="S6487">
        <v>0.11</v>
      </c>
      <c r="T6487" s="5">
        <v>6315</v>
      </c>
      <c r="U6487">
        <v>0.12</v>
      </c>
    </row>
    <row r="6488" spans="1:21" x14ac:dyDescent="0.2">
      <c r="A6488" t="s">
        <v>1129</v>
      </c>
      <c r="B6488" t="s">
        <v>1130</v>
      </c>
      <c r="C6488">
        <v>1881</v>
      </c>
      <c r="D6488">
        <v>1.09960144472532</v>
      </c>
      <c r="E6488">
        <v>-0.114588865251967</v>
      </c>
      <c r="F6488">
        <v>1.2141903099772899</v>
      </c>
      <c r="G6488" s="3">
        <f t="shared" si="606"/>
        <v>-1.09960144472532</v>
      </c>
      <c r="H6488" s="6">
        <f t="shared" si="607"/>
        <v>-2.1429548360213579</v>
      </c>
      <c r="I6488">
        <v>1.69169165995838E-2</v>
      </c>
      <c r="J6488" s="3">
        <f t="shared" si="608"/>
        <v>0.114588865251967</v>
      </c>
      <c r="K6488" s="6">
        <f t="shared" si="609"/>
        <v>1.0826664666349701</v>
      </c>
      <c r="L6488">
        <v>0.814679404567768</v>
      </c>
      <c r="M6488" s="3">
        <f t="shared" si="610"/>
        <v>-1.2141903099772899</v>
      </c>
      <c r="N6488" s="6">
        <f t="shared" si="611"/>
        <v>-2.3201053404735701</v>
      </c>
      <c r="O6488">
        <v>7.53095685223197E-3</v>
      </c>
      <c r="P6488" s="5">
        <v>6487</v>
      </c>
      <c r="Q6488">
        <v>9.6000000000000002E-2</v>
      </c>
      <c r="R6488" s="5">
        <v>6355</v>
      </c>
      <c r="S6488">
        <v>0.115</v>
      </c>
      <c r="T6488" s="5">
        <v>6186</v>
      </c>
      <c r="U6488">
        <v>0.13800000000000001</v>
      </c>
    </row>
    <row r="6489" spans="1:21" x14ac:dyDescent="0.2">
      <c r="A6489" t="s">
        <v>519</v>
      </c>
      <c r="B6489" t="s">
        <v>18</v>
      </c>
      <c r="C6489">
        <v>504</v>
      </c>
      <c r="D6489">
        <v>-0.41028675913173202</v>
      </c>
      <c r="E6489">
        <v>1.34358395128178</v>
      </c>
      <c r="F6489">
        <v>-1.7538707104135101</v>
      </c>
      <c r="G6489" s="3">
        <f t="shared" si="606"/>
        <v>0.41028675913173202</v>
      </c>
      <c r="H6489" s="6">
        <f t="shared" si="607"/>
        <v>1.3289499382865533</v>
      </c>
      <c r="I6489">
        <v>0.62787089954752895</v>
      </c>
      <c r="J6489" s="3">
        <f t="shared" si="608"/>
        <v>-1.34358395128178</v>
      </c>
      <c r="K6489" s="6">
        <f t="shared" si="609"/>
        <v>-2.5378098053063454</v>
      </c>
      <c r="L6489">
        <v>7.9120255044887206E-2</v>
      </c>
      <c r="M6489" s="3">
        <f t="shared" si="610"/>
        <v>1.7538707104135101</v>
      </c>
      <c r="N6489" s="6">
        <f t="shared" si="611"/>
        <v>3.3726221841448738</v>
      </c>
      <c r="O6489">
        <v>2.4484209060775801E-2</v>
      </c>
      <c r="P6489" s="5">
        <v>6488</v>
      </c>
      <c r="Q6489">
        <v>9.6000000000000002E-2</v>
      </c>
      <c r="R6489" s="5">
        <v>6668</v>
      </c>
      <c r="S6489">
        <v>7.0999999999999994E-2</v>
      </c>
      <c r="T6489" s="5">
        <v>6728</v>
      </c>
      <c r="U6489">
        <v>6.3E-2</v>
      </c>
    </row>
    <row r="6490" spans="1:21" x14ac:dyDescent="0.2">
      <c r="A6490" t="s">
        <v>1375</v>
      </c>
      <c r="B6490" t="s">
        <v>1376</v>
      </c>
      <c r="C6490">
        <v>4401</v>
      </c>
      <c r="D6490">
        <v>1.14254122156884</v>
      </c>
      <c r="E6490">
        <v>-0.89381562212502796</v>
      </c>
      <c r="F6490">
        <v>2.0363568436938699</v>
      </c>
      <c r="G6490" s="3">
        <f t="shared" si="606"/>
        <v>-1.14254122156884</v>
      </c>
      <c r="H6490" s="6">
        <f t="shared" si="607"/>
        <v>-2.2076955333537152</v>
      </c>
      <c r="I6490">
        <v>4.9980701331355697E-3</v>
      </c>
      <c r="J6490" s="3">
        <f t="shared" si="608"/>
        <v>0.89381562212502796</v>
      </c>
      <c r="K6490" s="6">
        <f t="shared" si="609"/>
        <v>1.8580838683427965</v>
      </c>
      <c r="L6490">
        <v>2.15096849957266E-2</v>
      </c>
      <c r="M6490" s="3">
        <f t="shared" si="610"/>
        <v>-2.0363568436938699</v>
      </c>
      <c r="N6490" s="6">
        <f t="shared" si="611"/>
        <v>-4.1020834567369899</v>
      </c>
      <c r="O6490" s="7">
        <v>1.6031122268234499E-7</v>
      </c>
      <c r="P6490" s="5">
        <v>6489</v>
      </c>
      <c r="Q6490">
        <v>9.6000000000000002E-2</v>
      </c>
      <c r="R6490" s="5">
        <v>6362</v>
      </c>
      <c r="S6490">
        <v>0.114</v>
      </c>
      <c r="T6490" s="5">
        <v>5971</v>
      </c>
      <c r="U6490">
        <v>0.16800000000000001</v>
      </c>
    </row>
    <row r="6491" spans="1:21" x14ac:dyDescent="0.2">
      <c r="A6491" t="s">
        <v>1054</v>
      </c>
      <c r="B6491" t="s">
        <v>18</v>
      </c>
      <c r="C6491">
        <v>648</v>
      </c>
      <c r="D6491">
        <v>2.6642550233712301</v>
      </c>
      <c r="E6491">
        <v>1.71009170056174</v>
      </c>
      <c r="F6491">
        <v>0.95416332280948901</v>
      </c>
      <c r="G6491" s="3">
        <f t="shared" si="606"/>
        <v>-2.6642550233712301</v>
      </c>
      <c r="H6491" s="6">
        <f t="shared" si="607"/>
        <v>-6.3389989251618495</v>
      </c>
      <c r="I6491" s="7">
        <v>1.2094258374563799E-7</v>
      </c>
      <c r="J6491" s="3">
        <f t="shared" si="608"/>
        <v>-1.71009170056174</v>
      </c>
      <c r="K6491" s="6">
        <f t="shared" si="609"/>
        <v>-3.271816190756331</v>
      </c>
      <c r="L6491">
        <v>2.7540922285881599E-4</v>
      </c>
      <c r="M6491" s="3">
        <f t="shared" si="610"/>
        <v>-0.95416332280948901</v>
      </c>
      <c r="N6491" s="6">
        <f t="shared" si="611"/>
        <v>-1.937455699091851</v>
      </c>
      <c r="O6491">
        <v>8.1870470374124496E-2</v>
      </c>
      <c r="P6491" s="5">
        <v>6490</v>
      </c>
      <c r="Q6491">
        <v>9.6000000000000002E-2</v>
      </c>
      <c r="R6491" s="5">
        <v>5654</v>
      </c>
      <c r="S6491">
        <v>0.21199999999999999</v>
      </c>
      <c r="T6491" s="5">
        <v>6252</v>
      </c>
      <c r="U6491">
        <v>0.129</v>
      </c>
    </row>
    <row r="6492" spans="1:21" x14ac:dyDescent="0.2">
      <c r="A6492" t="s">
        <v>562</v>
      </c>
      <c r="B6492" t="s">
        <v>18</v>
      </c>
      <c r="C6492">
        <v>3021</v>
      </c>
      <c r="D6492">
        <v>-1.4225363760387899</v>
      </c>
      <c r="E6492">
        <v>0.24614156010532401</v>
      </c>
      <c r="F6492">
        <v>-1.66867793614412</v>
      </c>
      <c r="G6492" s="3">
        <f t="shared" si="606"/>
        <v>1.4225363760387899</v>
      </c>
      <c r="H6492" s="6">
        <f t="shared" si="607"/>
        <v>2.6805636197682259</v>
      </c>
      <c r="I6492">
        <v>1.2263438333757E-3</v>
      </c>
      <c r="J6492" s="3">
        <f t="shared" si="608"/>
        <v>-0.24614156010532401</v>
      </c>
      <c r="K6492" s="6">
        <f t="shared" si="609"/>
        <v>-1.1860308694082262</v>
      </c>
      <c r="L6492">
        <v>0.61621154015494395</v>
      </c>
      <c r="M6492" s="3">
        <f t="shared" si="610"/>
        <v>1.66867793614412</v>
      </c>
      <c r="N6492" s="6">
        <f t="shared" si="611"/>
        <v>3.1792312004577843</v>
      </c>
      <c r="O6492">
        <v>1.22127420527338E-4</v>
      </c>
      <c r="P6492" s="5">
        <v>6491</v>
      </c>
      <c r="Q6492">
        <v>9.6000000000000002E-2</v>
      </c>
      <c r="R6492" s="5">
        <v>6794</v>
      </c>
      <c r="S6492">
        <v>5.3999999999999999E-2</v>
      </c>
      <c r="T6492" s="5">
        <v>6687</v>
      </c>
      <c r="U6492">
        <v>6.8000000000000005E-2</v>
      </c>
    </row>
    <row r="6493" spans="1:21" x14ac:dyDescent="0.2">
      <c r="A6493" t="s">
        <v>1184</v>
      </c>
      <c r="B6493" t="s">
        <v>18</v>
      </c>
      <c r="C6493">
        <v>4986</v>
      </c>
      <c r="D6493">
        <v>1.86728111792359</v>
      </c>
      <c r="E6493">
        <v>0.39627567703941202</v>
      </c>
      <c r="F6493">
        <v>1.4710054408841799</v>
      </c>
      <c r="G6493" s="3">
        <f t="shared" si="606"/>
        <v>-1.86728111792359</v>
      </c>
      <c r="H6493" s="6">
        <f t="shared" si="607"/>
        <v>-3.6484435142800686</v>
      </c>
      <c r="I6493">
        <v>6.8580447196245797E-4</v>
      </c>
      <c r="J6493" s="3">
        <f t="shared" si="608"/>
        <v>-0.39627567703941202</v>
      </c>
      <c r="K6493" s="6">
        <f t="shared" si="609"/>
        <v>-1.31610598880324</v>
      </c>
      <c r="L6493">
        <v>0.49451678583679598</v>
      </c>
      <c r="M6493" s="3">
        <f t="shared" si="610"/>
        <v>-1.4710054408841799</v>
      </c>
      <c r="N6493" s="6">
        <f t="shared" si="611"/>
        <v>-2.7721502259842099</v>
      </c>
      <c r="O6493">
        <v>8.27970020040685E-3</v>
      </c>
      <c r="P6493" s="5">
        <v>6492</v>
      </c>
      <c r="Q6493">
        <v>9.6000000000000002E-2</v>
      </c>
      <c r="R6493" s="5">
        <v>6106</v>
      </c>
      <c r="S6493">
        <v>0.14899999999999999</v>
      </c>
      <c r="T6493" s="5">
        <v>6142</v>
      </c>
      <c r="U6493">
        <v>0.14399999999999999</v>
      </c>
    </row>
    <row r="6494" spans="1:21" x14ac:dyDescent="0.2">
      <c r="A6494" t="s">
        <v>1276</v>
      </c>
      <c r="B6494" t="s">
        <v>18</v>
      </c>
      <c r="C6494">
        <v>1905</v>
      </c>
      <c r="D6494">
        <v>5.2371568047233703E-2</v>
      </c>
      <c r="E6494">
        <v>-1.77055529554349</v>
      </c>
      <c r="F6494">
        <v>1.8229268635907201</v>
      </c>
      <c r="G6494" s="3">
        <f t="shared" si="606"/>
        <v>-5.2371568047233703E-2</v>
      </c>
      <c r="H6494" s="6">
        <f t="shared" si="607"/>
        <v>-1.0369681391684937</v>
      </c>
      <c r="I6494">
        <v>0.95323071449775998</v>
      </c>
      <c r="J6494" s="3">
        <f t="shared" si="608"/>
        <v>1.77055529554349</v>
      </c>
      <c r="K6494" s="6">
        <f t="shared" si="609"/>
        <v>3.4118525416713719</v>
      </c>
      <c r="L6494">
        <v>6.1515449937798302E-3</v>
      </c>
      <c r="M6494" s="3">
        <f t="shared" si="610"/>
        <v>-1.8229268635907201</v>
      </c>
      <c r="N6494" s="6">
        <f t="shared" si="611"/>
        <v>-3.5379823812542504</v>
      </c>
      <c r="O6494">
        <v>6.6205767804618501E-3</v>
      </c>
      <c r="P6494" s="5">
        <v>6493</v>
      </c>
      <c r="Q6494">
        <v>9.5000000000000001E-2</v>
      </c>
      <c r="R6494" s="5">
        <v>6596</v>
      </c>
      <c r="S6494">
        <v>8.1000000000000003E-2</v>
      </c>
      <c r="T6494" s="5">
        <v>6056</v>
      </c>
      <c r="U6494">
        <v>0.156</v>
      </c>
    </row>
    <row r="6495" spans="1:21" x14ac:dyDescent="0.2">
      <c r="A6495" t="s">
        <v>1332</v>
      </c>
      <c r="B6495" t="s">
        <v>1333</v>
      </c>
      <c r="C6495">
        <v>2271</v>
      </c>
      <c r="D6495">
        <v>2.06447076952603</v>
      </c>
      <c r="E6495">
        <v>0.141914813854989</v>
      </c>
      <c r="F6495">
        <v>1.9225559556710401</v>
      </c>
      <c r="G6495" s="3">
        <f t="shared" si="606"/>
        <v>-2.06447076952603</v>
      </c>
      <c r="H6495" s="6">
        <f t="shared" si="607"/>
        <v>-4.1828050800266166</v>
      </c>
      <c r="I6495">
        <v>2.7902767146129401E-4</v>
      </c>
      <c r="J6495" s="3">
        <f t="shared" si="608"/>
        <v>-0.141914813854989</v>
      </c>
      <c r="K6495" s="6">
        <f t="shared" si="609"/>
        <v>-1.103368588025162</v>
      </c>
      <c r="L6495">
        <v>0.82018031655850399</v>
      </c>
      <c r="M6495" s="3">
        <f t="shared" si="610"/>
        <v>-1.9225559556710401</v>
      </c>
      <c r="N6495" s="6">
        <f t="shared" si="611"/>
        <v>-3.7909408745386783</v>
      </c>
      <c r="O6495">
        <v>6.8711393378952503E-4</v>
      </c>
      <c r="P6495" s="5">
        <v>6494</v>
      </c>
      <c r="Q6495">
        <v>9.5000000000000001E-2</v>
      </c>
      <c r="R6495" s="5">
        <v>6008</v>
      </c>
      <c r="S6495">
        <v>0.16300000000000001</v>
      </c>
      <c r="T6495" s="5">
        <v>6007</v>
      </c>
      <c r="U6495">
        <v>0.16300000000000001</v>
      </c>
    </row>
    <row r="6496" spans="1:21" x14ac:dyDescent="0.2">
      <c r="A6496" t="s">
        <v>1121</v>
      </c>
      <c r="B6496" t="s">
        <v>1122</v>
      </c>
      <c r="C6496">
        <v>3972</v>
      </c>
      <c r="D6496">
        <v>2.3086597232406398</v>
      </c>
      <c r="E6496">
        <v>1.1701062097514601</v>
      </c>
      <c r="F6496">
        <v>1.13855351348918</v>
      </c>
      <c r="G6496" s="3">
        <f t="shared" si="606"/>
        <v>-2.3086597232406398</v>
      </c>
      <c r="H6496" s="6">
        <f t="shared" si="607"/>
        <v>-4.954226140247604</v>
      </c>
      <c r="I6496" s="7">
        <v>1.6180095961450099E-10</v>
      </c>
      <c r="J6496" s="3">
        <f t="shared" si="608"/>
        <v>-1.1701062097514601</v>
      </c>
      <c r="K6496" s="6">
        <f t="shared" si="609"/>
        <v>-2.2502826268134659</v>
      </c>
      <c r="L6496">
        <v>9.3441280513340604E-4</v>
      </c>
      <c r="M6496" s="3">
        <f t="shared" si="610"/>
        <v>-1.13855351348918</v>
      </c>
      <c r="N6496" s="6">
        <f t="shared" si="611"/>
        <v>-2.2016017371396068</v>
      </c>
      <c r="O6496">
        <v>2.3729607642298399E-3</v>
      </c>
      <c r="P6496" s="5">
        <v>6495</v>
      </c>
      <c r="Q6496">
        <v>9.5000000000000001E-2</v>
      </c>
      <c r="R6496" s="5">
        <v>5909</v>
      </c>
      <c r="S6496">
        <v>0.17699999999999999</v>
      </c>
      <c r="T6496" s="5">
        <v>6196</v>
      </c>
      <c r="U6496">
        <v>0.13700000000000001</v>
      </c>
    </row>
    <row r="6497" spans="1:21" x14ac:dyDescent="0.2">
      <c r="A6497" t="s">
        <v>1080</v>
      </c>
      <c r="B6497" t="s">
        <v>18</v>
      </c>
      <c r="C6497">
        <v>753</v>
      </c>
      <c r="D6497">
        <v>3.3951818319367399</v>
      </c>
      <c r="E6497">
        <v>2.2209036704469498</v>
      </c>
      <c r="F6497">
        <v>1.1742781614897899</v>
      </c>
      <c r="G6497" s="3">
        <f t="shared" si="606"/>
        <v>-3.3951818319367399</v>
      </c>
      <c r="H6497" s="6">
        <f t="shared" si="607"/>
        <v>-10.520868009297883</v>
      </c>
      <c r="I6497" s="7">
        <v>1.71709265306611E-6</v>
      </c>
      <c r="J6497" s="3">
        <f t="shared" si="608"/>
        <v>-2.2209036704469498</v>
      </c>
      <c r="K6497" s="6">
        <f t="shared" si="609"/>
        <v>-4.6618535075855307</v>
      </c>
      <c r="L6497">
        <v>1.15627034323156E-3</v>
      </c>
      <c r="M6497" s="3">
        <f t="shared" si="610"/>
        <v>-1.1742781614897899</v>
      </c>
      <c r="N6497" s="6">
        <f t="shared" si="611"/>
        <v>-2.2567993593489928</v>
      </c>
      <c r="O6497">
        <v>0.12625661786599199</v>
      </c>
      <c r="P6497" s="5">
        <v>6496</v>
      </c>
      <c r="Q6497">
        <v>9.5000000000000001E-2</v>
      </c>
      <c r="R6497" s="5">
        <v>5008</v>
      </c>
      <c r="S6497">
        <v>0.30199999999999999</v>
      </c>
      <c r="T6497" s="5">
        <v>6233</v>
      </c>
      <c r="U6497">
        <v>0.13200000000000001</v>
      </c>
    </row>
    <row r="6498" spans="1:21" x14ac:dyDescent="0.2">
      <c r="A6498" t="s">
        <v>353</v>
      </c>
      <c r="B6498" t="s">
        <v>18</v>
      </c>
      <c r="C6498">
        <v>822</v>
      </c>
      <c r="D6498">
        <v>-0.39427225993897203</v>
      </c>
      <c r="E6498">
        <v>2.66385716854347</v>
      </c>
      <c r="F6498">
        <v>-3.0581294284824398</v>
      </c>
      <c r="G6498" s="3">
        <f t="shared" si="606"/>
        <v>0.39427225993897203</v>
      </c>
      <c r="H6498" s="6">
        <f t="shared" si="607"/>
        <v>1.3142796296169619</v>
      </c>
      <c r="I6498">
        <v>0.63282305058877797</v>
      </c>
      <c r="J6498" s="3">
        <f t="shared" si="608"/>
        <v>-2.66385716854347</v>
      </c>
      <c r="K6498" s="6">
        <f t="shared" si="609"/>
        <v>-6.3372510480724973</v>
      </c>
      <c r="L6498">
        <v>4.6784009529273097E-4</v>
      </c>
      <c r="M6498" s="3">
        <f t="shared" si="610"/>
        <v>3.0581294284824398</v>
      </c>
      <c r="N6498" s="6">
        <f t="shared" si="611"/>
        <v>8.3289199602504116</v>
      </c>
      <c r="O6498" s="7">
        <v>8.0273921201439696E-5</v>
      </c>
      <c r="P6498" s="5">
        <v>6497</v>
      </c>
      <c r="Q6498">
        <v>9.5000000000000001E-2</v>
      </c>
      <c r="R6498" s="5">
        <v>6645</v>
      </c>
      <c r="S6498">
        <v>7.3999999999999996E-2</v>
      </c>
      <c r="T6498" s="5">
        <v>6880</v>
      </c>
      <c r="U6498">
        <v>4.2000000000000003E-2</v>
      </c>
    </row>
    <row r="6499" spans="1:21" x14ac:dyDescent="0.2">
      <c r="A6499" t="s">
        <v>764</v>
      </c>
      <c r="B6499" t="s">
        <v>18</v>
      </c>
      <c r="C6499">
        <v>447</v>
      </c>
      <c r="D6499">
        <v>0.25296373845512499</v>
      </c>
      <c r="E6499">
        <v>0.76335804663411799</v>
      </c>
      <c r="F6499">
        <v>-0.51039430817899201</v>
      </c>
      <c r="G6499" s="3">
        <f t="shared" si="606"/>
        <v>-0.25296373845512499</v>
      </c>
      <c r="H6499" s="6">
        <f t="shared" si="607"/>
        <v>-1.1916526225004107</v>
      </c>
      <c r="I6499">
        <v>0.72753121943940902</v>
      </c>
      <c r="J6499" s="3">
        <f t="shared" si="608"/>
        <v>-0.76335804663411799</v>
      </c>
      <c r="K6499" s="6">
        <f t="shared" si="609"/>
        <v>-1.6974370193885553</v>
      </c>
      <c r="L6499">
        <v>0.21652630599587999</v>
      </c>
      <c r="M6499" s="3">
        <f t="shared" si="610"/>
        <v>0.51039430817899201</v>
      </c>
      <c r="N6499" s="6">
        <f t="shared" si="611"/>
        <v>1.4244394610795807</v>
      </c>
      <c r="O6499">
        <v>0.466000351721158</v>
      </c>
      <c r="P6499" s="5">
        <v>6498</v>
      </c>
      <c r="Q6499">
        <v>9.5000000000000001E-2</v>
      </c>
      <c r="R6499" s="5">
        <v>6558</v>
      </c>
      <c r="S6499">
        <v>8.5999999999999993E-2</v>
      </c>
      <c r="T6499" s="5">
        <v>6509</v>
      </c>
      <c r="U6499">
        <v>9.2999999999999999E-2</v>
      </c>
    </row>
    <row r="6500" spans="1:21" x14ac:dyDescent="0.2">
      <c r="A6500" t="s">
        <v>972</v>
      </c>
      <c r="B6500" t="s">
        <v>18</v>
      </c>
      <c r="C6500">
        <v>1473</v>
      </c>
      <c r="D6500">
        <v>4.0224342490871798</v>
      </c>
      <c r="E6500">
        <v>3.30930425767639</v>
      </c>
      <c r="F6500">
        <v>0.71312999141079203</v>
      </c>
      <c r="G6500" s="3">
        <f t="shared" si="606"/>
        <v>-4.0224342490871798</v>
      </c>
      <c r="H6500" s="6">
        <f t="shared" si="607"/>
        <v>-16.250748329190522</v>
      </c>
      <c r="I6500" s="7">
        <v>6.6848278513362296E-13</v>
      </c>
      <c r="J6500" s="3">
        <f t="shared" si="608"/>
        <v>-3.30930425767639</v>
      </c>
      <c r="K6500" s="6">
        <f t="shared" si="609"/>
        <v>-9.912879942130326</v>
      </c>
      <c r="L6500" s="7">
        <v>1.07859107754067E-9</v>
      </c>
      <c r="M6500" s="3">
        <f t="shared" si="610"/>
        <v>-0.71312999141079203</v>
      </c>
      <c r="N6500" s="6">
        <f t="shared" si="611"/>
        <v>-1.6393569198920592</v>
      </c>
      <c r="O6500">
        <v>0.26408778953431</v>
      </c>
      <c r="P6500" s="5">
        <v>6499</v>
      </c>
      <c r="Q6500">
        <v>9.5000000000000001E-2</v>
      </c>
      <c r="R6500" s="5">
        <v>4274</v>
      </c>
      <c r="S6500">
        <v>0.40400000000000003</v>
      </c>
      <c r="T6500" s="5">
        <v>6323</v>
      </c>
      <c r="U6500">
        <v>0.11899999999999999</v>
      </c>
    </row>
    <row r="6501" spans="1:21" x14ac:dyDescent="0.2">
      <c r="A6501" t="s">
        <v>477</v>
      </c>
      <c r="B6501" t="s">
        <v>18</v>
      </c>
      <c r="C6501">
        <v>843</v>
      </c>
      <c r="D6501">
        <v>-1.5408532841433</v>
      </c>
      <c r="E6501">
        <v>0.66409540491823105</v>
      </c>
      <c r="F6501">
        <v>-2.2049486890615402</v>
      </c>
      <c r="G6501" s="3">
        <f t="shared" si="606"/>
        <v>1.5408532841433</v>
      </c>
      <c r="H6501" s="6">
        <f t="shared" si="607"/>
        <v>2.9096654518093863</v>
      </c>
      <c r="I6501">
        <v>1.67011276656957E-2</v>
      </c>
      <c r="J6501" s="3">
        <f t="shared" si="608"/>
        <v>-0.66409540491823105</v>
      </c>
      <c r="K6501" s="6">
        <f t="shared" si="609"/>
        <v>-1.5845744057362217</v>
      </c>
      <c r="L6501">
        <v>0.35218084996779903</v>
      </c>
      <c r="M6501" s="3">
        <f t="shared" si="610"/>
        <v>2.2049486890615402</v>
      </c>
      <c r="N6501" s="6">
        <f t="shared" si="611"/>
        <v>4.6105814041921018</v>
      </c>
      <c r="O6501">
        <v>6.9425248344883405E-4</v>
      </c>
      <c r="P6501" s="5">
        <v>6500</v>
      </c>
      <c r="Q6501">
        <v>9.4E-2</v>
      </c>
      <c r="R6501" s="5">
        <v>6806</v>
      </c>
      <c r="S6501">
        <v>5.1999999999999998E-2</v>
      </c>
      <c r="T6501" s="5">
        <v>6764</v>
      </c>
      <c r="U6501">
        <v>5.8000000000000003E-2</v>
      </c>
    </row>
    <row r="6502" spans="1:21" x14ac:dyDescent="0.2">
      <c r="A6502" t="s">
        <v>1309</v>
      </c>
      <c r="B6502" t="s">
        <v>18</v>
      </c>
      <c r="C6502">
        <v>672</v>
      </c>
      <c r="D6502">
        <v>-2.2502566305501601E-2</v>
      </c>
      <c r="E6502">
        <v>-1.92255930050103</v>
      </c>
      <c r="F6502">
        <v>1.9000567341955299</v>
      </c>
      <c r="G6502" s="3">
        <f t="shared" si="606"/>
        <v>2.2502566305501601E-2</v>
      </c>
      <c r="H6502" s="6">
        <f t="shared" si="607"/>
        <v>1.0157198677197123</v>
      </c>
      <c r="I6502">
        <v>0.97680394556360295</v>
      </c>
      <c r="J6502" s="3">
        <f t="shared" si="608"/>
        <v>1.92255930050103</v>
      </c>
      <c r="K6502" s="6">
        <f t="shared" si="609"/>
        <v>3.7909496636916638</v>
      </c>
      <c r="L6502" s="7">
        <v>9.6935157678146194E-5</v>
      </c>
      <c r="M6502" s="3">
        <f t="shared" si="610"/>
        <v>-1.9000567341955299</v>
      </c>
      <c r="N6502" s="6">
        <f t="shared" si="611"/>
        <v>-3.7322787356737805</v>
      </c>
      <c r="O6502">
        <v>2.1368010251763701E-4</v>
      </c>
      <c r="P6502" s="5">
        <v>6501</v>
      </c>
      <c r="Q6502">
        <v>9.4E-2</v>
      </c>
      <c r="R6502" s="5">
        <v>6607</v>
      </c>
      <c r="S6502">
        <v>0.08</v>
      </c>
      <c r="T6502" s="5">
        <v>6029</v>
      </c>
      <c r="U6502">
        <v>0.16</v>
      </c>
    </row>
    <row r="6503" spans="1:21" x14ac:dyDescent="0.2">
      <c r="A6503" t="s">
        <v>448</v>
      </c>
      <c r="B6503" t="s">
        <v>449</v>
      </c>
      <c r="C6503">
        <v>5172</v>
      </c>
      <c r="D6503">
        <v>-1.54958848518097</v>
      </c>
      <c r="E6503">
        <v>0.84998518332295103</v>
      </c>
      <c r="F6503">
        <v>-2.39957366850392</v>
      </c>
      <c r="G6503" s="3">
        <f t="shared" si="606"/>
        <v>1.54958848518097</v>
      </c>
      <c r="H6503" s="6">
        <f t="shared" si="607"/>
        <v>2.9273362784075831</v>
      </c>
      <c r="I6503">
        <v>9.8201801004491607E-3</v>
      </c>
      <c r="J6503" s="3">
        <f t="shared" si="608"/>
        <v>-0.84998518332295103</v>
      </c>
      <c r="K6503" s="6">
        <f t="shared" si="609"/>
        <v>-1.8024824133836139</v>
      </c>
      <c r="L6503">
        <v>0.163875158702741</v>
      </c>
      <c r="M6503" s="3">
        <f t="shared" si="610"/>
        <v>2.39957366850392</v>
      </c>
      <c r="N6503" s="6">
        <f t="shared" si="611"/>
        <v>5.2764721598895035</v>
      </c>
      <c r="O6503" s="7">
        <v>4.2863958959784498E-5</v>
      </c>
      <c r="P6503" s="5">
        <v>6502</v>
      </c>
      <c r="Q6503">
        <v>9.4E-2</v>
      </c>
      <c r="R6503" s="5">
        <v>6803</v>
      </c>
      <c r="S6503">
        <v>5.1999999999999998E-2</v>
      </c>
      <c r="T6503" s="5">
        <v>6790</v>
      </c>
      <c r="U6503">
        <v>5.3999999999999999E-2</v>
      </c>
    </row>
    <row r="6504" spans="1:21" x14ac:dyDescent="0.2">
      <c r="A6504" t="s">
        <v>690</v>
      </c>
      <c r="B6504" t="s">
        <v>18</v>
      </c>
      <c r="C6504">
        <v>1053</v>
      </c>
      <c r="D6504">
        <v>-0.38056836245432102</v>
      </c>
      <c r="E6504">
        <v>0.50489392635742203</v>
      </c>
      <c r="F6504">
        <v>-0.88546228881174305</v>
      </c>
      <c r="G6504" s="3">
        <f t="shared" si="606"/>
        <v>0.38056836245432102</v>
      </c>
      <c r="H6504" s="6">
        <f t="shared" si="607"/>
        <v>1.301854631560019</v>
      </c>
      <c r="I6504">
        <v>0.56505901989486595</v>
      </c>
      <c r="J6504" s="3">
        <f t="shared" si="608"/>
        <v>-0.50489392635742203</v>
      </c>
      <c r="K6504" s="6">
        <f t="shared" si="609"/>
        <v>-1.4190190194932903</v>
      </c>
      <c r="L6504">
        <v>0.402382675335485</v>
      </c>
      <c r="M6504" s="3">
        <f t="shared" si="610"/>
        <v>0.88546228881174305</v>
      </c>
      <c r="N6504" s="6">
        <f t="shared" si="611"/>
        <v>1.8473564827990969</v>
      </c>
      <c r="O6504">
        <v>0.14676142178670001</v>
      </c>
      <c r="P6504" s="5">
        <v>6503</v>
      </c>
      <c r="Q6504">
        <v>9.4E-2</v>
      </c>
      <c r="R6504" s="5">
        <v>6663</v>
      </c>
      <c r="S6504">
        <v>7.1999999999999995E-2</v>
      </c>
      <c r="T6504" s="5">
        <v>6573</v>
      </c>
      <c r="U6504">
        <v>8.4000000000000005E-2</v>
      </c>
    </row>
    <row r="6505" spans="1:21" x14ac:dyDescent="0.2">
      <c r="A6505" t="s">
        <v>955</v>
      </c>
      <c r="B6505" t="s">
        <v>18</v>
      </c>
      <c r="C6505">
        <v>1803</v>
      </c>
      <c r="D6505">
        <v>0.78425103298362397</v>
      </c>
      <c r="E6505">
        <v>0.21122958932656</v>
      </c>
      <c r="F6505">
        <v>0.57302144365706398</v>
      </c>
      <c r="G6505" s="3">
        <f t="shared" si="606"/>
        <v>-0.78425103298362397</v>
      </c>
      <c r="H6505" s="6">
        <f t="shared" si="607"/>
        <v>-1.7221980178934262</v>
      </c>
      <c r="I6505">
        <v>9.05197465471686E-2</v>
      </c>
      <c r="J6505" s="3">
        <f t="shared" si="608"/>
        <v>-0.21122958932656</v>
      </c>
      <c r="K6505" s="6">
        <f t="shared" si="609"/>
        <v>-1.1576744337084319</v>
      </c>
      <c r="L6505">
        <v>0.65288146030463401</v>
      </c>
      <c r="M6505" s="3">
        <f t="shared" si="610"/>
        <v>-0.57302144365706398</v>
      </c>
      <c r="N6505" s="6">
        <f t="shared" si="611"/>
        <v>-1.4876358739102751</v>
      </c>
      <c r="O6505">
        <v>0.230431843766779</v>
      </c>
      <c r="P6505" s="5">
        <v>6504</v>
      </c>
      <c r="Q6505">
        <v>9.4E-2</v>
      </c>
      <c r="R6505" s="5">
        <v>6443</v>
      </c>
      <c r="S6505">
        <v>0.10199999999999999</v>
      </c>
      <c r="T6505" s="5">
        <v>6341</v>
      </c>
      <c r="U6505">
        <v>0.11700000000000001</v>
      </c>
    </row>
    <row r="6506" spans="1:21" x14ac:dyDescent="0.2">
      <c r="A6506" t="s">
        <v>989</v>
      </c>
      <c r="B6506" t="s">
        <v>18</v>
      </c>
      <c r="C6506">
        <v>963</v>
      </c>
      <c r="D6506">
        <v>5.1411068568902802</v>
      </c>
      <c r="E6506">
        <v>4.3469770295454397</v>
      </c>
      <c r="F6506">
        <v>0.79412982734483795</v>
      </c>
      <c r="G6506" s="3">
        <f t="shared" si="606"/>
        <v>-5.1411068568902802</v>
      </c>
      <c r="H6506" s="6">
        <f t="shared" si="607"/>
        <v>-35.288026819181709</v>
      </c>
      <c r="I6506" s="7">
        <v>4.36443073374723E-23</v>
      </c>
      <c r="J6506" s="3">
        <f t="shared" si="608"/>
        <v>-4.3469770295454397</v>
      </c>
      <c r="K6506" s="6">
        <f t="shared" si="609"/>
        <v>-20.350284090011112</v>
      </c>
      <c r="L6506" s="7">
        <v>3.10372324645436E-18</v>
      </c>
      <c r="M6506" s="3">
        <f t="shared" si="610"/>
        <v>-0.79412982734483795</v>
      </c>
      <c r="N6506" s="6">
        <f t="shared" si="611"/>
        <v>-1.734031164533113</v>
      </c>
      <c r="O6506">
        <v>0.18457898235096701</v>
      </c>
      <c r="P6506" s="5">
        <v>6505</v>
      </c>
      <c r="Q6506">
        <v>9.4E-2</v>
      </c>
      <c r="R6506" s="5">
        <v>2854</v>
      </c>
      <c r="S6506">
        <v>0.60199999999999998</v>
      </c>
      <c r="T6506" s="5">
        <v>6310</v>
      </c>
      <c r="U6506">
        <v>0.121</v>
      </c>
    </row>
    <row r="6507" spans="1:21" x14ac:dyDescent="0.2">
      <c r="A6507" t="s">
        <v>777</v>
      </c>
      <c r="B6507" t="s">
        <v>18</v>
      </c>
      <c r="C6507">
        <v>816</v>
      </c>
      <c r="D6507">
        <v>-1.44384563903736</v>
      </c>
      <c r="E6507">
        <v>-0.99318346657981804</v>
      </c>
      <c r="F6507">
        <v>-0.45066217245754098</v>
      </c>
      <c r="G6507" s="3">
        <f t="shared" si="606"/>
        <v>1.44384563903736</v>
      </c>
      <c r="H6507" s="6">
        <f t="shared" si="607"/>
        <v>2.7204506149905034</v>
      </c>
      <c r="I6507">
        <v>4.3625966006759699E-2</v>
      </c>
      <c r="J6507" s="3">
        <f t="shared" si="608"/>
        <v>0.99318346657981804</v>
      </c>
      <c r="K6507" s="6">
        <f t="shared" si="609"/>
        <v>1.9905725673496804</v>
      </c>
      <c r="L6507">
        <v>0.156929998542361</v>
      </c>
      <c r="M6507" s="3">
        <f t="shared" si="610"/>
        <v>0.45066217245754098</v>
      </c>
      <c r="N6507" s="6">
        <f t="shared" si="611"/>
        <v>1.366667389882001</v>
      </c>
      <c r="O6507">
        <v>0.555184133820676</v>
      </c>
      <c r="P6507" s="5">
        <v>6506</v>
      </c>
      <c r="Q6507">
        <v>9.4E-2</v>
      </c>
      <c r="R6507" s="5">
        <v>6815</v>
      </c>
      <c r="S6507">
        <v>5.0999999999999997E-2</v>
      </c>
      <c r="T6507" s="5">
        <v>6497</v>
      </c>
      <c r="U6507">
        <v>9.5000000000000001E-2</v>
      </c>
    </row>
    <row r="6508" spans="1:21" x14ac:dyDescent="0.2">
      <c r="A6508" t="s">
        <v>1087</v>
      </c>
      <c r="B6508" t="s">
        <v>18</v>
      </c>
      <c r="C6508">
        <v>3801</v>
      </c>
      <c r="D6508">
        <v>1.17953818861566</v>
      </c>
      <c r="E6508">
        <v>7.2928705410812797E-2</v>
      </c>
      <c r="F6508">
        <v>1.1066094832048401</v>
      </c>
      <c r="G6508" s="3">
        <f t="shared" si="606"/>
        <v>-1.17953818861566</v>
      </c>
      <c r="H6508" s="6">
        <f t="shared" si="607"/>
        <v>-2.2650426070138852</v>
      </c>
      <c r="I6508">
        <v>5.36202894827165E-3</v>
      </c>
      <c r="J6508" s="3">
        <f t="shared" si="608"/>
        <v>-7.2928705410812797E-2</v>
      </c>
      <c r="K6508" s="6">
        <f t="shared" si="609"/>
        <v>-1.0518497979811725</v>
      </c>
      <c r="L6508">
        <v>0.87541056562475195</v>
      </c>
      <c r="M6508" s="3">
        <f t="shared" si="610"/>
        <v>-1.1066094832048401</v>
      </c>
      <c r="N6508" s="6">
        <f t="shared" si="611"/>
        <v>-2.153389781850219</v>
      </c>
      <c r="O6508">
        <v>9.03759417389958E-3</v>
      </c>
      <c r="P6508" s="5">
        <v>6507</v>
      </c>
      <c r="Q6508">
        <v>9.2999999999999999E-2</v>
      </c>
      <c r="R6508" s="5">
        <v>6366</v>
      </c>
      <c r="S6508">
        <v>0.113</v>
      </c>
      <c r="T6508" s="5">
        <v>6223</v>
      </c>
      <c r="U6508">
        <v>0.13300000000000001</v>
      </c>
    </row>
    <row r="6509" spans="1:21" x14ac:dyDescent="0.2">
      <c r="A6509" t="s">
        <v>1033</v>
      </c>
      <c r="B6509" t="s">
        <v>18</v>
      </c>
      <c r="C6509">
        <v>957</v>
      </c>
      <c r="D6509">
        <v>0.81952216205440898</v>
      </c>
      <c r="E6509">
        <v>-0.13453029530544799</v>
      </c>
      <c r="F6509">
        <v>0.954052457359856</v>
      </c>
      <c r="G6509" s="3">
        <f t="shared" si="606"/>
        <v>-0.81952216205440898</v>
      </c>
      <c r="H6509" s="6">
        <f t="shared" si="607"/>
        <v>-1.7648213657110685</v>
      </c>
      <c r="I6509">
        <v>0.36147988002030002</v>
      </c>
      <c r="J6509" s="3">
        <f t="shared" si="608"/>
        <v>0.13453029530544799</v>
      </c>
      <c r="K6509" s="6">
        <f t="shared" si="609"/>
        <v>1.097735360976936</v>
      </c>
      <c r="L6509">
        <v>0.88133625061798304</v>
      </c>
      <c r="M6509" s="3">
        <f t="shared" si="610"/>
        <v>-0.954052457359856</v>
      </c>
      <c r="N6509" s="6">
        <f t="shared" si="611"/>
        <v>-1.9373068189486478</v>
      </c>
      <c r="O6509">
        <v>0.276875001303589</v>
      </c>
      <c r="P6509" s="5">
        <v>6508</v>
      </c>
      <c r="Q6509">
        <v>9.2999999999999999E-2</v>
      </c>
      <c r="R6509" s="5">
        <v>6419</v>
      </c>
      <c r="S6509">
        <v>0.106</v>
      </c>
      <c r="T6509" s="5">
        <v>6268</v>
      </c>
      <c r="U6509">
        <v>0.127</v>
      </c>
    </row>
    <row r="6510" spans="1:21" x14ac:dyDescent="0.2">
      <c r="A6510" t="s">
        <v>4370</v>
      </c>
      <c r="B6510" t="s">
        <v>470</v>
      </c>
      <c r="C6510">
        <v>945</v>
      </c>
      <c r="D6510">
        <v>2.6454029261106902</v>
      </c>
      <c r="E6510">
        <v>-1.9878843448744199</v>
      </c>
      <c r="F6510">
        <v>4.6332872709851101</v>
      </c>
      <c r="G6510" s="3">
        <f t="shared" si="606"/>
        <v>-2.6454029261106902</v>
      </c>
      <c r="H6510" s="6">
        <f t="shared" si="607"/>
        <v>-6.2567043178254416</v>
      </c>
      <c r="I6510" s="7">
        <v>1.82965309714805E-6</v>
      </c>
      <c r="J6510" s="3">
        <f t="shared" si="608"/>
        <v>1.9878843448744199</v>
      </c>
      <c r="K6510" s="6">
        <f t="shared" si="609"/>
        <v>3.966548927749753</v>
      </c>
      <c r="L6510">
        <v>1.29307831659434E-4</v>
      </c>
      <c r="M6510" s="3">
        <f t="shared" si="610"/>
        <v>-4.6332872709851101</v>
      </c>
      <c r="N6510" s="6">
        <f t="shared" si="611"/>
        <v>-24.817523803117755</v>
      </c>
      <c r="O6510" s="7">
        <v>5.0068155389469099E-18</v>
      </c>
      <c r="P6510" s="5">
        <v>6509</v>
      </c>
      <c r="Q6510">
        <v>9.2999999999999999E-2</v>
      </c>
      <c r="R6510" s="5">
        <v>5570</v>
      </c>
      <c r="S6510">
        <v>0.224</v>
      </c>
      <c r="T6510" s="5">
        <v>3545</v>
      </c>
      <c r="U6510">
        <v>0.50600000000000001</v>
      </c>
    </row>
    <row r="6511" spans="1:21" x14ac:dyDescent="0.2">
      <c r="A6511" t="s">
        <v>1088</v>
      </c>
      <c r="B6511" t="s">
        <v>18</v>
      </c>
      <c r="C6511">
        <v>486</v>
      </c>
      <c r="D6511">
        <v>-0.355766230871226</v>
      </c>
      <c r="E6511">
        <v>-1.50351635751597</v>
      </c>
      <c r="F6511">
        <v>1.1477501266447401</v>
      </c>
      <c r="G6511" s="3">
        <f t="shared" si="606"/>
        <v>0.355766230871226</v>
      </c>
      <c r="H6511" s="6">
        <f t="shared" si="607"/>
        <v>1.2796650447110249</v>
      </c>
      <c r="I6511">
        <v>0.61913247252126202</v>
      </c>
      <c r="J6511" s="3">
        <f t="shared" si="608"/>
        <v>1.50351635751597</v>
      </c>
      <c r="K6511" s="6">
        <f t="shared" si="609"/>
        <v>2.8353294091627586</v>
      </c>
      <c r="L6511">
        <v>7.0022405670937798E-3</v>
      </c>
      <c r="M6511" s="3">
        <f t="shared" si="610"/>
        <v>-1.1477501266447401</v>
      </c>
      <c r="N6511" s="6">
        <f t="shared" si="611"/>
        <v>-2.2156809087514202</v>
      </c>
      <c r="O6511">
        <v>5.0439846239094602E-2</v>
      </c>
      <c r="P6511" s="5">
        <v>6510</v>
      </c>
      <c r="Q6511">
        <v>9.2999999999999999E-2</v>
      </c>
      <c r="R6511" s="5">
        <v>6667</v>
      </c>
      <c r="S6511">
        <v>7.0999999999999994E-2</v>
      </c>
      <c r="T6511" s="5">
        <v>6220</v>
      </c>
      <c r="U6511">
        <v>0.13300000000000001</v>
      </c>
    </row>
    <row r="6512" spans="1:21" x14ac:dyDescent="0.2">
      <c r="A6512" t="s">
        <v>1183</v>
      </c>
      <c r="B6512" t="s">
        <v>18</v>
      </c>
      <c r="C6512">
        <v>1182</v>
      </c>
      <c r="D6512">
        <v>2.5708486119622198</v>
      </c>
      <c r="E6512">
        <v>1.1053039622152301</v>
      </c>
      <c r="F6512">
        <v>1.4655446497469899</v>
      </c>
      <c r="G6512" s="3">
        <f t="shared" si="606"/>
        <v>-2.5708486119622198</v>
      </c>
      <c r="H6512" s="6">
        <f t="shared" si="607"/>
        <v>-5.9415881741785821</v>
      </c>
      <c r="I6512" s="7">
        <v>3.6760121321800802E-8</v>
      </c>
      <c r="J6512" s="3">
        <f t="shared" si="608"/>
        <v>-1.1053039622152301</v>
      </c>
      <c r="K6512" s="6">
        <f t="shared" si="609"/>
        <v>-2.1514420216744896</v>
      </c>
      <c r="L6512">
        <v>1.3807088371303599E-2</v>
      </c>
      <c r="M6512" s="3">
        <f t="shared" si="610"/>
        <v>-1.4655446497469899</v>
      </c>
      <c r="N6512" s="6">
        <f t="shared" si="611"/>
        <v>-2.761677105086096</v>
      </c>
      <c r="O6512">
        <v>2.3401558371610701E-3</v>
      </c>
      <c r="P6512" s="5">
        <v>6511</v>
      </c>
      <c r="Q6512">
        <v>9.2999999999999999E-2</v>
      </c>
      <c r="R6512" s="5">
        <v>5746</v>
      </c>
      <c r="S6512">
        <v>0.19900000000000001</v>
      </c>
      <c r="T6512" s="5">
        <v>6147</v>
      </c>
      <c r="U6512">
        <v>0.14399999999999999</v>
      </c>
    </row>
    <row r="6513" spans="1:21" x14ac:dyDescent="0.2">
      <c r="A6513" t="s">
        <v>625</v>
      </c>
      <c r="B6513" t="s">
        <v>18</v>
      </c>
      <c r="C6513">
        <v>2814</v>
      </c>
      <c r="D6513">
        <v>0.98531109088179303</v>
      </c>
      <c r="E6513">
        <v>2.2183421090384399</v>
      </c>
      <c r="F6513">
        <v>-1.2330310181566499</v>
      </c>
      <c r="G6513" s="3">
        <f t="shared" si="606"/>
        <v>-0.98531109088179303</v>
      </c>
      <c r="H6513" s="6">
        <f t="shared" si="607"/>
        <v>-1.9797401616781507</v>
      </c>
      <c r="I6513">
        <v>0.11341408083912199</v>
      </c>
      <c r="J6513" s="3">
        <f t="shared" si="608"/>
        <v>-2.2183421090384399</v>
      </c>
      <c r="K6513" s="6">
        <f t="shared" si="609"/>
        <v>-4.6535835485431676</v>
      </c>
      <c r="L6513">
        <v>1.09519110961015E-4</v>
      </c>
      <c r="M6513" s="3">
        <f t="shared" si="610"/>
        <v>1.2330310181566499</v>
      </c>
      <c r="N6513" s="6">
        <f t="shared" si="611"/>
        <v>2.350603194612424</v>
      </c>
      <c r="O6513">
        <v>4.71696910693266E-2</v>
      </c>
      <c r="P6513" s="5">
        <v>6512</v>
      </c>
      <c r="Q6513">
        <v>9.2999999999999999E-2</v>
      </c>
      <c r="R6513" s="5">
        <v>6377</v>
      </c>
      <c r="S6513">
        <v>0.112</v>
      </c>
      <c r="T6513" s="5">
        <v>6635</v>
      </c>
      <c r="U6513">
        <v>7.5999999999999998E-2</v>
      </c>
    </row>
    <row r="6514" spans="1:21" x14ac:dyDescent="0.2">
      <c r="A6514" t="s">
        <v>905</v>
      </c>
      <c r="B6514" t="s">
        <v>18</v>
      </c>
      <c r="C6514">
        <v>1317</v>
      </c>
      <c r="D6514">
        <v>0.82140491500646096</v>
      </c>
      <c r="E6514">
        <v>0.37193591558553202</v>
      </c>
      <c r="F6514">
        <v>0.44946899942092899</v>
      </c>
      <c r="G6514" s="3">
        <f t="shared" si="606"/>
        <v>-0.82140491500646096</v>
      </c>
      <c r="H6514" s="6">
        <f t="shared" si="607"/>
        <v>-1.7671260050168458</v>
      </c>
      <c r="I6514">
        <v>5.71856565943408E-2</v>
      </c>
      <c r="J6514" s="3">
        <f t="shared" si="608"/>
        <v>-0.37193591558553202</v>
      </c>
      <c r="K6514" s="6">
        <f t="shared" si="609"/>
        <v>-1.2940881698986504</v>
      </c>
      <c r="L6514">
        <v>0.37499637899254601</v>
      </c>
      <c r="M6514" s="3">
        <f t="shared" si="610"/>
        <v>-0.44946899942092899</v>
      </c>
      <c r="N6514" s="6">
        <f t="shared" si="611"/>
        <v>-1.3655375623712274</v>
      </c>
      <c r="O6514">
        <v>0.32832120100665302</v>
      </c>
      <c r="P6514" s="5">
        <v>6513</v>
      </c>
      <c r="Q6514">
        <v>9.2999999999999999E-2</v>
      </c>
      <c r="R6514" s="5">
        <v>6460</v>
      </c>
      <c r="S6514">
        <v>0.1</v>
      </c>
      <c r="T6514" s="5">
        <v>6380</v>
      </c>
      <c r="U6514">
        <v>0.111</v>
      </c>
    </row>
    <row r="6515" spans="1:21" x14ac:dyDescent="0.2">
      <c r="A6515" t="s">
        <v>591</v>
      </c>
      <c r="B6515" t="s">
        <v>592</v>
      </c>
      <c r="C6515">
        <v>2250</v>
      </c>
      <c r="D6515">
        <v>-0.292961751839587</v>
      </c>
      <c r="E6515">
        <v>1.2589476423006101</v>
      </c>
      <c r="F6515">
        <v>-1.5519093941402</v>
      </c>
      <c r="G6515" s="3">
        <f t="shared" si="606"/>
        <v>0.292961751839587</v>
      </c>
      <c r="H6515" s="6">
        <f t="shared" si="607"/>
        <v>1.2251528507062199</v>
      </c>
      <c r="I6515">
        <v>0.65533686643748401</v>
      </c>
      <c r="J6515" s="3">
        <f t="shared" si="608"/>
        <v>-1.2589476423006101</v>
      </c>
      <c r="K6515" s="6">
        <f t="shared" si="609"/>
        <v>-2.3932110714462977</v>
      </c>
      <c r="L6515">
        <v>2.4042211304975501E-2</v>
      </c>
      <c r="M6515" s="3">
        <f t="shared" si="610"/>
        <v>1.5519093941402</v>
      </c>
      <c r="N6515" s="6">
        <f t="shared" si="611"/>
        <v>2.9320493665241245</v>
      </c>
      <c r="O6515">
        <v>6.6223281364678104E-3</v>
      </c>
      <c r="P6515" s="5">
        <v>6514</v>
      </c>
      <c r="Q6515">
        <v>9.2999999999999999E-2</v>
      </c>
      <c r="R6515" s="5">
        <v>6644</v>
      </c>
      <c r="S6515">
        <v>7.3999999999999996E-2</v>
      </c>
      <c r="T6515" s="5">
        <v>6661</v>
      </c>
      <c r="U6515">
        <v>7.1999999999999995E-2</v>
      </c>
    </row>
    <row r="6516" spans="1:21" x14ac:dyDescent="0.2">
      <c r="A6516" t="s">
        <v>684</v>
      </c>
      <c r="B6516" t="s">
        <v>18</v>
      </c>
      <c r="C6516">
        <v>1944</v>
      </c>
      <c r="D6516">
        <v>0.65522296811820002</v>
      </c>
      <c r="E6516">
        <v>1.44315514259418</v>
      </c>
      <c r="F6516">
        <v>-0.78793217447598296</v>
      </c>
      <c r="G6516" s="3">
        <f t="shared" si="606"/>
        <v>-0.65522296811820002</v>
      </c>
      <c r="H6516" s="6">
        <f t="shared" si="607"/>
        <v>-1.5748593284032903</v>
      </c>
      <c r="I6516">
        <v>0.29078890697855098</v>
      </c>
      <c r="J6516" s="3">
        <f t="shared" si="608"/>
        <v>-1.44315514259418</v>
      </c>
      <c r="K6516" s="6">
        <f t="shared" si="609"/>
        <v>-2.7191488762574805</v>
      </c>
      <c r="L6516">
        <v>9.3968506138602404E-3</v>
      </c>
      <c r="M6516" s="3">
        <f t="shared" si="610"/>
        <v>0.78793217447598296</v>
      </c>
      <c r="N6516" s="6">
        <f t="shared" si="611"/>
        <v>1.7265979425694877</v>
      </c>
      <c r="O6516">
        <v>0.20334753022100699</v>
      </c>
      <c r="P6516" s="5">
        <v>6515</v>
      </c>
      <c r="Q6516">
        <v>9.1999999999999998E-2</v>
      </c>
      <c r="R6516" s="5">
        <v>6512</v>
      </c>
      <c r="S6516">
        <v>9.2999999999999999E-2</v>
      </c>
      <c r="T6516" s="5">
        <v>6582</v>
      </c>
      <c r="U6516">
        <v>8.3000000000000004E-2</v>
      </c>
    </row>
    <row r="6517" spans="1:21" x14ac:dyDescent="0.2">
      <c r="A6517" t="s">
        <v>455</v>
      </c>
      <c r="B6517" t="s">
        <v>18</v>
      </c>
      <c r="C6517">
        <v>861</v>
      </c>
      <c r="D6517">
        <v>-2.9588450988493999</v>
      </c>
      <c r="E6517">
        <v>-1.0236848422131599</v>
      </c>
      <c r="F6517">
        <v>-1.93516025663624</v>
      </c>
      <c r="G6517" s="3">
        <f t="shared" si="606"/>
        <v>2.9588450988493999</v>
      </c>
      <c r="H6517" s="6">
        <f t="shared" si="607"/>
        <v>7.7750130613561339</v>
      </c>
      <c r="I6517">
        <v>8.5777069561092801E-4</v>
      </c>
      <c r="J6517" s="3">
        <f t="shared" si="608"/>
        <v>1.0236848422131599</v>
      </c>
      <c r="K6517" s="6">
        <f t="shared" si="609"/>
        <v>2.0331051647595433</v>
      </c>
      <c r="L6517">
        <v>0.27785336997478099</v>
      </c>
      <c r="M6517" s="3">
        <f t="shared" si="610"/>
        <v>1.93516025663624</v>
      </c>
      <c r="N6517" s="6">
        <f t="shared" si="611"/>
        <v>3.8242060450796651</v>
      </c>
      <c r="O6517">
        <v>2.2120365666687101E-2</v>
      </c>
      <c r="P6517" s="5">
        <v>6516</v>
      </c>
      <c r="Q6517">
        <v>9.1999999999999998E-2</v>
      </c>
      <c r="R6517" s="5">
        <v>7021</v>
      </c>
      <c r="S6517">
        <v>2.1999999999999999E-2</v>
      </c>
      <c r="T6517" s="5">
        <v>6781</v>
      </c>
      <c r="U6517">
        <v>5.5E-2</v>
      </c>
    </row>
    <row r="6518" spans="1:21" x14ac:dyDescent="0.2">
      <c r="A6518" t="s">
        <v>733</v>
      </c>
      <c r="B6518" t="s">
        <v>18</v>
      </c>
      <c r="C6518">
        <v>1173</v>
      </c>
      <c r="D6518">
        <v>-9.4652368608599005E-2</v>
      </c>
      <c r="E6518">
        <v>0.46515254198907602</v>
      </c>
      <c r="F6518">
        <v>-0.55980491059767501</v>
      </c>
      <c r="G6518" s="3">
        <f t="shared" si="606"/>
        <v>9.4652368608599005E-2</v>
      </c>
      <c r="H6518" s="6">
        <f t="shared" si="607"/>
        <v>1.0678080783117385</v>
      </c>
      <c r="I6518">
        <v>0.913614655067574</v>
      </c>
      <c r="J6518" s="3">
        <f t="shared" si="608"/>
        <v>-0.46515254198907602</v>
      </c>
      <c r="K6518" s="6">
        <f t="shared" si="609"/>
        <v>-1.3804633076562305</v>
      </c>
      <c r="L6518">
        <v>0.51257791479441694</v>
      </c>
      <c r="M6518" s="3">
        <f t="shared" si="610"/>
        <v>0.55980491059767501</v>
      </c>
      <c r="N6518" s="6">
        <f t="shared" si="611"/>
        <v>1.4740698717282659</v>
      </c>
      <c r="O6518">
        <v>0.45938101014565502</v>
      </c>
      <c r="P6518" s="5">
        <v>6517</v>
      </c>
      <c r="Q6518">
        <v>9.1999999999999998E-2</v>
      </c>
      <c r="R6518" s="5">
        <v>6633</v>
      </c>
      <c r="S6518">
        <v>7.5999999999999998E-2</v>
      </c>
      <c r="T6518" s="5">
        <v>6538</v>
      </c>
      <c r="U6518">
        <v>8.8999999999999996E-2</v>
      </c>
    </row>
    <row r="6519" spans="1:21" x14ac:dyDescent="0.2">
      <c r="A6519" t="s">
        <v>893</v>
      </c>
      <c r="B6519" t="s">
        <v>18</v>
      </c>
      <c r="C6519">
        <v>1428</v>
      </c>
      <c r="D6519">
        <v>0.47097113668840102</v>
      </c>
      <c r="E6519">
        <v>0.23317372421295199</v>
      </c>
      <c r="F6519">
        <v>0.237797412475448</v>
      </c>
      <c r="G6519" s="3">
        <f t="shared" si="606"/>
        <v>-0.47097113668840102</v>
      </c>
      <c r="H6519" s="6">
        <f t="shared" si="607"/>
        <v>-1.3860421554886824</v>
      </c>
      <c r="I6519">
        <v>0.36560819538344902</v>
      </c>
      <c r="J6519" s="3">
        <f t="shared" si="608"/>
        <v>-0.23317372421295199</v>
      </c>
      <c r="K6519" s="6">
        <f t="shared" si="609"/>
        <v>-1.1754178595422973</v>
      </c>
      <c r="L6519">
        <v>0.63905614631603203</v>
      </c>
      <c r="M6519" s="3">
        <f t="shared" si="610"/>
        <v>-0.237797412475448</v>
      </c>
      <c r="N6519" s="6">
        <f t="shared" si="611"/>
        <v>-1.1791909951312125</v>
      </c>
      <c r="O6519">
        <v>0.66682194011648099</v>
      </c>
      <c r="P6519" s="5">
        <v>6518</v>
      </c>
      <c r="Q6519">
        <v>9.1999999999999998E-2</v>
      </c>
      <c r="R6519" s="5">
        <v>6517</v>
      </c>
      <c r="S6519">
        <v>9.1999999999999998E-2</v>
      </c>
      <c r="T6519" s="5">
        <v>6390</v>
      </c>
      <c r="U6519">
        <v>0.11</v>
      </c>
    </row>
    <row r="6520" spans="1:21" x14ac:dyDescent="0.2">
      <c r="A6520" t="s">
        <v>981</v>
      </c>
      <c r="B6520" t="s">
        <v>18</v>
      </c>
      <c r="C6520">
        <v>1668</v>
      </c>
      <c r="D6520">
        <v>3.2800840621818499</v>
      </c>
      <c r="E6520">
        <v>2.4271857984960801</v>
      </c>
      <c r="F6520">
        <v>0.85289826368576604</v>
      </c>
      <c r="G6520" s="3">
        <f t="shared" si="606"/>
        <v>-3.2800840621818499</v>
      </c>
      <c r="H6520" s="6">
        <f t="shared" si="607"/>
        <v>-9.7141250761069688</v>
      </c>
      <c r="I6520" s="7">
        <v>3.2999420541715099E-5</v>
      </c>
      <c r="J6520" s="3">
        <f t="shared" si="608"/>
        <v>-2.4271857984960801</v>
      </c>
      <c r="K6520" s="6">
        <f t="shared" si="609"/>
        <v>-5.378432597236622</v>
      </c>
      <c r="L6520">
        <v>1.56572037827873E-3</v>
      </c>
      <c r="M6520" s="3">
        <f t="shared" si="610"/>
        <v>-0.85289826368576604</v>
      </c>
      <c r="N6520" s="6">
        <f t="shared" si="611"/>
        <v>-1.8061256510117747</v>
      </c>
      <c r="O6520">
        <v>0.331772784713532</v>
      </c>
      <c r="P6520" s="5">
        <v>6519</v>
      </c>
      <c r="Q6520">
        <v>9.1999999999999998E-2</v>
      </c>
      <c r="R6520" s="5">
        <v>5042</v>
      </c>
      <c r="S6520">
        <v>0.29799999999999999</v>
      </c>
      <c r="T6520" s="5">
        <v>6318</v>
      </c>
      <c r="U6520">
        <v>0.12</v>
      </c>
    </row>
    <row r="6521" spans="1:21" x14ac:dyDescent="0.2">
      <c r="A6521" t="s">
        <v>996</v>
      </c>
      <c r="B6521" t="s">
        <v>997</v>
      </c>
      <c r="C6521">
        <v>1797</v>
      </c>
      <c r="D6521">
        <v>1.46917713890764</v>
      </c>
      <c r="E6521">
        <v>0.61935319171750303</v>
      </c>
      <c r="F6521">
        <v>0.84982394719013299</v>
      </c>
      <c r="G6521" s="3">
        <f t="shared" si="606"/>
        <v>-1.46917713890764</v>
      </c>
      <c r="H6521" s="6">
        <f t="shared" si="607"/>
        <v>-2.7686393540057916</v>
      </c>
      <c r="I6521">
        <v>9.5722176559443501E-3</v>
      </c>
      <c r="J6521" s="3">
        <f t="shared" si="608"/>
        <v>-0.61935319171750303</v>
      </c>
      <c r="K6521" s="6">
        <f t="shared" si="609"/>
        <v>-1.5361863033438685</v>
      </c>
      <c r="L6521">
        <v>0.27308778560837399</v>
      </c>
      <c r="M6521" s="3">
        <f t="shared" si="610"/>
        <v>-0.84982394719013299</v>
      </c>
      <c r="N6521" s="6">
        <f t="shared" si="611"/>
        <v>-1.8022809785370388</v>
      </c>
      <c r="O6521">
        <v>0.15402705778731099</v>
      </c>
      <c r="P6521" s="5">
        <v>6520</v>
      </c>
      <c r="Q6521">
        <v>9.1999999999999998E-2</v>
      </c>
      <c r="R6521" s="5">
        <v>6271</v>
      </c>
      <c r="S6521">
        <v>0.126</v>
      </c>
      <c r="T6521" s="5">
        <v>6303</v>
      </c>
      <c r="U6521">
        <v>0.122</v>
      </c>
    </row>
    <row r="6522" spans="1:21" x14ac:dyDescent="0.2">
      <c r="A6522" t="s">
        <v>1053</v>
      </c>
      <c r="B6522" t="s">
        <v>18</v>
      </c>
      <c r="C6522">
        <v>663</v>
      </c>
      <c r="D6522">
        <v>1.7385953070228199</v>
      </c>
      <c r="E6522">
        <v>0.81780588022965395</v>
      </c>
      <c r="F6522">
        <v>0.920789426793165</v>
      </c>
      <c r="G6522" s="3">
        <f t="shared" si="606"/>
        <v>-1.7385953070228199</v>
      </c>
      <c r="H6522" s="6">
        <f t="shared" si="607"/>
        <v>-3.337100897149841</v>
      </c>
      <c r="I6522">
        <v>1.19378450536814E-2</v>
      </c>
      <c r="J6522" s="3">
        <f t="shared" si="608"/>
        <v>-0.81780588022965395</v>
      </c>
      <c r="K6522" s="6">
        <f t="shared" si="609"/>
        <v>-1.7627231191656094</v>
      </c>
      <c r="L6522">
        <v>0.22795919296509101</v>
      </c>
      <c r="M6522" s="3">
        <f t="shared" si="610"/>
        <v>-0.920789426793165</v>
      </c>
      <c r="N6522" s="6">
        <f t="shared" si="611"/>
        <v>-1.8931509213593716</v>
      </c>
      <c r="O6522">
        <v>0.21180901697965099</v>
      </c>
      <c r="P6522" s="5">
        <v>6521</v>
      </c>
      <c r="Q6522">
        <v>9.1999999999999998E-2</v>
      </c>
      <c r="R6522" s="5">
        <v>6158</v>
      </c>
      <c r="S6522">
        <v>0.14199999999999999</v>
      </c>
      <c r="T6522" s="5">
        <v>6250</v>
      </c>
      <c r="U6522">
        <v>0.129</v>
      </c>
    </row>
    <row r="6523" spans="1:21" x14ac:dyDescent="0.2">
      <c r="A6523" t="s">
        <v>715</v>
      </c>
      <c r="B6523" t="s">
        <v>716</v>
      </c>
      <c r="C6523">
        <v>3192</v>
      </c>
      <c r="D6523">
        <v>0.299200691930955</v>
      </c>
      <c r="E6523">
        <v>1.0075817773145901</v>
      </c>
      <c r="F6523">
        <v>-0.70838108538363298</v>
      </c>
      <c r="G6523" s="3">
        <f t="shared" si="606"/>
        <v>-0.299200691930955</v>
      </c>
      <c r="H6523" s="6">
        <f t="shared" si="607"/>
        <v>-1.2304625013109778</v>
      </c>
      <c r="I6523">
        <v>0.65030118762911404</v>
      </c>
      <c r="J6523" s="3">
        <f t="shared" si="608"/>
        <v>-1.0075817773145901</v>
      </c>
      <c r="K6523" s="6">
        <f t="shared" si="609"/>
        <v>-2.0105382416298085</v>
      </c>
      <c r="L6523">
        <v>7.0151945480983899E-2</v>
      </c>
      <c r="M6523" s="3">
        <f t="shared" si="610"/>
        <v>0.70838108538363298</v>
      </c>
      <c r="N6523" s="6">
        <f t="shared" si="611"/>
        <v>1.6339695354289203</v>
      </c>
      <c r="O6523">
        <v>0.243101784367317</v>
      </c>
      <c r="P6523" s="5">
        <v>6522</v>
      </c>
      <c r="Q6523">
        <v>9.0999999999999998E-2</v>
      </c>
      <c r="R6523" s="5">
        <v>6546</v>
      </c>
      <c r="S6523">
        <v>8.7999999999999995E-2</v>
      </c>
      <c r="T6523" s="5">
        <v>6552</v>
      </c>
      <c r="U6523">
        <v>8.6999999999999994E-2</v>
      </c>
    </row>
    <row r="6524" spans="1:21" x14ac:dyDescent="0.2">
      <c r="A6524" t="s">
        <v>1051</v>
      </c>
      <c r="B6524" t="s">
        <v>1052</v>
      </c>
      <c r="C6524">
        <v>990</v>
      </c>
      <c r="D6524">
        <v>1.4666293613613</v>
      </c>
      <c r="E6524">
        <v>0.36540651532135998</v>
      </c>
      <c r="F6524">
        <v>1.10122284603994</v>
      </c>
      <c r="G6524" s="3">
        <f t="shared" si="606"/>
        <v>-1.4666293613613</v>
      </c>
      <c r="H6524" s="6">
        <f t="shared" si="607"/>
        <v>-2.7637542936672195</v>
      </c>
      <c r="I6524">
        <v>3.7447263558116797E-2</v>
      </c>
      <c r="J6524" s="3">
        <f t="shared" si="608"/>
        <v>-0.36540651532135998</v>
      </c>
      <c r="K6524" s="6">
        <f t="shared" si="609"/>
        <v>-1.2882445734219619</v>
      </c>
      <c r="L6524">
        <v>0.61394140226973204</v>
      </c>
      <c r="M6524" s="3">
        <f t="shared" si="610"/>
        <v>-1.10122284603994</v>
      </c>
      <c r="N6524" s="6">
        <f t="shared" si="611"/>
        <v>-2.1453645920090039</v>
      </c>
      <c r="O6524">
        <v>0.128163784631666</v>
      </c>
      <c r="P6524" s="5">
        <v>6523</v>
      </c>
      <c r="Q6524">
        <v>9.0999999999999998E-2</v>
      </c>
      <c r="R6524" s="5">
        <v>6261</v>
      </c>
      <c r="S6524">
        <v>0.128</v>
      </c>
      <c r="T6524" s="5">
        <v>6254</v>
      </c>
      <c r="U6524">
        <v>0.129</v>
      </c>
    </row>
    <row r="6525" spans="1:21" x14ac:dyDescent="0.2">
      <c r="A6525" t="s">
        <v>609</v>
      </c>
      <c r="B6525" t="s">
        <v>18</v>
      </c>
      <c r="C6525">
        <v>1248</v>
      </c>
      <c r="D6525">
        <v>0.41854338617887699</v>
      </c>
      <c r="E6525">
        <v>1.73746686010927</v>
      </c>
      <c r="F6525">
        <v>-1.3189234739303899</v>
      </c>
      <c r="G6525" s="3">
        <f t="shared" si="606"/>
        <v>-0.41854338617887699</v>
      </c>
      <c r="H6525" s="6">
        <f t="shared" si="607"/>
        <v>-1.3365774009276028</v>
      </c>
      <c r="I6525">
        <v>0.54407221213417301</v>
      </c>
      <c r="J6525" s="3">
        <f t="shared" si="608"/>
        <v>-1.73746686010927</v>
      </c>
      <c r="K6525" s="6">
        <f t="shared" si="609"/>
        <v>-3.3344917048108722</v>
      </c>
      <c r="L6525">
        <v>3.3549157158550098E-3</v>
      </c>
      <c r="M6525" s="3">
        <f t="shared" si="610"/>
        <v>1.3189234739303899</v>
      </c>
      <c r="N6525" s="6">
        <f t="shared" si="611"/>
        <v>2.4947988066360263</v>
      </c>
      <c r="O6525">
        <v>3.74907081068468E-2</v>
      </c>
      <c r="P6525" s="5">
        <v>6524</v>
      </c>
      <c r="Q6525">
        <v>9.0999999999999998E-2</v>
      </c>
      <c r="R6525" s="5">
        <v>6519</v>
      </c>
      <c r="S6525">
        <v>9.1999999999999998E-2</v>
      </c>
      <c r="T6525" s="5">
        <v>6646</v>
      </c>
      <c r="U6525">
        <v>7.3999999999999996E-2</v>
      </c>
    </row>
    <row r="6526" spans="1:21" x14ac:dyDescent="0.2">
      <c r="A6526" t="s">
        <v>1120</v>
      </c>
      <c r="B6526" t="s">
        <v>699</v>
      </c>
      <c r="C6526">
        <v>1164</v>
      </c>
      <c r="D6526">
        <v>3.22550669959679</v>
      </c>
      <c r="E6526">
        <v>2.1730719641788898</v>
      </c>
      <c r="F6526">
        <v>1.0524347354179</v>
      </c>
      <c r="G6526" s="3">
        <f t="shared" si="606"/>
        <v>-3.22550669959679</v>
      </c>
      <c r="H6526" s="6">
        <f t="shared" si="607"/>
        <v>-9.3535025244717076</v>
      </c>
      <c r="I6526" s="7">
        <v>3.7933844035819201E-9</v>
      </c>
      <c r="J6526" s="3">
        <f t="shared" si="608"/>
        <v>-2.1730719641788898</v>
      </c>
      <c r="K6526" s="6">
        <f t="shared" si="609"/>
        <v>-4.5098266010940025</v>
      </c>
      <c r="L6526" s="7">
        <v>3.7464205320431297E-5</v>
      </c>
      <c r="M6526" s="3">
        <f t="shared" si="610"/>
        <v>-1.0524347354179</v>
      </c>
      <c r="N6526" s="6">
        <f t="shared" si="611"/>
        <v>-2.0740270861417858</v>
      </c>
      <c r="O6526">
        <v>7.52881494953834E-2</v>
      </c>
      <c r="P6526" s="5">
        <v>6525</v>
      </c>
      <c r="Q6526">
        <v>9.0999999999999998E-2</v>
      </c>
      <c r="R6526" s="5">
        <v>5041</v>
      </c>
      <c r="S6526">
        <v>0.29799999999999999</v>
      </c>
      <c r="T6526" s="5">
        <v>6193</v>
      </c>
      <c r="U6526">
        <v>0.13700000000000001</v>
      </c>
    </row>
    <row r="6527" spans="1:21" x14ac:dyDescent="0.2">
      <c r="A6527" t="s">
        <v>1490</v>
      </c>
      <c r="B6527" t="s">
        <v>1491</v>
      </c>
      <c r="C6527">
        <v>5325</v>
      </c>
      <c r="D6527">
        <v>3.0406682999862999</v>
      </c>
      <c r="E6527">
        <v>0.65685473682982198</v>
      </c>
      <c r="F6527">
        <v>2.3838135631564801</v>
      </c>
      <c r="G6527" s="3">
        <f t="shared" si="606"/>
        <v>-3.0406682999862999</v>
      </c>
      <c r="H6527" s="6">
        <f t="shared" si="607"/>
        <v>-8.2287215232548512</v>
      </c>
      <c r="I6527" s="7">
        <v>4.0607147468566E-18</v>
      </c>
      <c r="J6527" s="3">
        <f t="shared" si="608"/>
        <v>-0.65685473682982198</v>
      </c>
      <c r="K6527" s="6">
        <f t="shared" si="609"/>
        <v>-1.5766415900384181</v>
      </c>
      <c r="L6527">
        <v>6.6384143173874199E-2</v>
      </c>
      <c r="M6527" s="3">
        <f t="shared" si="610"/>
        <v>-2.3838135631564801</v>
      </c>
      <c r="N6527" s="6">
        <f t="shared" si="611"/>
        <v>-5.2191452865672243</v>
      </c>
      <c r="O6527" s="7">
        <v>1.3205558044870199E-11</v>
      </c>
      <c r="P6527" s="5">
        <v>6526</v>
      </c>
      <c r="Q6527">
        <v>9.0999999999999998E-2</v>
      </c>
      <c r="R6527" s="5">
        <v>5510</v>
      </c>
      <c r="S6527">
        <v>0.23200000000000001</v>
      </c>
      <c r="T6527" s="5">
        <v>5876</v>
      </c>
      <c r="U6527">
        <v>0.18099999999999999</v>
      </c>
    </row>
    <row r="6528" spans="1:21" x14ac:dyDescent="0.2">
      <c r="A6528" t="s">
        <v>763</v>
      </c>
      <c r="B6528" t="s">
        <v>18</v>
      </c>
      <c r="C6528">
        <v>1311</v>
      </c>
      <c r="D6528">
        <v>0.659214988696468</v>
      </c>
      <c r="E6528">
        <v>1.1630220367805699</v>
      </c>
      <c r="F6528">
        <v>-0.50380704808409704</v>
      </c>
      <c r="G6528" s="3">
        <f t="shared" si="606"/>
        <v>-0.659214988696468</v>
      </c>
      <c r="H6528" s="6">
        <f t="shared" si="607"/>
        <v>-1.5792230898110762</v>
      </c>
      <c r="I6528">
        <v>0.184231509005887</v>
      </c>
      <c r="J6528" s="3">
        <f t="shared" si="608"/>
        <v>-1.1630220367805699</v>
      </c>
      <c r="K6528" s="6">
        <f t="shared" si="609"/>
        <v>-2.2392599811440594</v>
      </c>
      <c r="L6528">
        <v>1.0401816110675101E-2</v>
      </c>
      <c r="M6528" s="3">
        <f t="shared" si="610"/>
        <v>0.50380704808409704</v>
      </c>
      <c r="N6528" s="6">
        <f t="shared" si="611"/>
        <v>1.4179503805329596</v>
      </c>
      <c r="O6528">
        <v>0.33602332145624803</v>
      </c>
      <c r="P6528" s="5">
        <v>6527</v>
      </c>
      <c r="Q6528">
        <v>9.0999999999999998E-2</v>
      </c>
      <c r="R6528" s="5">
        <v>6476</v>
      </c>
      <c r="S6528">
        <v>9.8000000000000004E-2</v>
      </c>
      <c r="T6528" s="5">
        <v>6513</v>
      </c>
      <c r="U6528">
        <v>9.2999999999999999E-2</v>
      </c>
    </row>
    <row r="6529" spans="1:21" x14ac:dyDescent="0.2">
      <c r="A6529" t="s">
        <v>676</v>
      </c>
      <c r="B6529" t="s">
        <v>18</v>
      </c>
      <c r="C6529">
        <v>1083</v>
      </c>
      <c r="D6529">
        <v>1.0306283934671401</v>
      </c>
      <c r="E6529">
        <v>1.82483978043365</v>
      </c>
      <c r="F6529">
        <v>-0.79421138696650995</v>
      </c>
      <c r="G6529" s="3">
        <f t="shared" si="606"/>
        <v>-1.0306283934671401</v>
      </c>
      <c r="H6529" s="6">
        <f t="shared" si="607"/>
        <v>-2.042913887937388</v>
      </c>
      <c r="I6529">
        <v>8.8668502682078806E-2</v>
      </c>
      <c r="J6529" s="3">
        <f t="shared" si="608"/>
        <v>-1.82483978043365</v>
      </c>
      <c r="K6529" s="6">
        <f t="shared" si="609"/>
        <v>-3.5426766199860058</v>
      </c>
      <c r="L6529">
        <v>1.2775780662476401E-3</v>
      </c>
      <c r="M6529" s="3">
        <f t="shared" si="610"/>
        <v>0.79421138696650995</v>
      </c>
      <c r="N6529" s="6">
        <f t="shared" si="611"/>
        <v>1.7341291969789492</v>
      </c>
      <c r="O6529">
        <v>0.218929563228347</v>
      </c>
      <c r="P6529" s="5">
        <v>6528</v>
      </c>
      <c r="Q6529">
        <v>9.0999999999999998E-2</v>
      </c>
      <c r="R6529" s="5">
        <v>6407</v>
      </c>
      <c r="S6529">
        <v>0.107</v>
      </c>
      <c r="T6529" s="5">
        <v>6586</v>
      </c>
      <c r="U6529">
        <v>8.2000000000000003E-2</v>
      </c>
    </row>
    <row r="6530" spans="1:21" x14ac:dyDescent="0.2">
      <c r="A6530" t="s">
        <v>714</v>
      </c>
      <c r="B6530" t="s">
        <v>18</v>
      </c>
      <c r="C6530">
        <v>1407</v>
      </c>
      <c r="D6530">
        <v>-1.5108885848654401</v>
      </c>
      <c r="E6530">
        <v>-0.88200783396909899</v>
      </c>
      <c r="F6530">
        <v>-0.62888075089634599</v>
      </c>
      <c r="G6530" s="3">
        <f t="shared" ref="G6530:G6593" si="612">D6530*-1</f>
        <v>1.5108885848654401</v>
      </c>
      <c r="H6530" s="6">
        <f t="shared" ref="H6530:H6593" si="613">IF(G6530&lt;0,(2^ABS(G6530))*-1,2^G6530)</f>
        <v>2.8498551337904274</v>
      </c>
      <c r="I6530">
        <v>9.9849100240106195E-3</v>
      </c>
      <c r="J6530" s="3">
        <f t="shared" ref="J6530:J6593" si="614">E6530*-1</f>
        <v>0.88200783396909899</v>
      </c>
      <c r="K6530" s="6">
        <f t="shared" ref="K6530:K6593" si="615">IF(J6530&lt;0,(2^ABS(J6530))*-1,2^J6530)</f>
        <v>1.8429383796981265</v>
      </c>
      <c r="L6530">
        <v>0.13165246712095799</v>
      </c>
      <c r="M6530" s="3">
        <f t="shared" ref="M6530:M6593" si="616">F6530*-1</f>
        <v>0.62888075089634599</v>
      </c>
      <c r="N6530" s="6">
        <f t="shared" ref="N6530:N6593" si="617">IF(M6530&lt;0,(2^ABS(M6530))*-1,2^M6530)</f>
        <v>1.5463648514700983</v>
      </c>
      <c r="O6530">
        <v>0.29836171951690998</v>
      </c>
      <c r="P6530" s="5">
        <v>6529</v>
      </c>
      <c r="Q6530">
        <v>0.09</v>
      </c>
      <c r="R6530" s="5">
        <v>6834</v>
      </c>
      <c r="S6530">
        <v>4.8000000000000001E-2</v>
      </c>
      <c r="T6530" s="5">
        <v>6553</v>
      </c>
      <c r="U6530">
        <v>8.6999999999999994E-2</v>
      </c>
    </row>
    <row r="6531" spans="1:21" x14ac:dyDescent="0.2">
      <c r="A6531" t="s">
        <v>1895</v>
      </c>
      <c r="B6531" t="s">
        <v>18</v>
      </c>
      <c r="C6531">
        <v>3639</v>
      </c>
      <c r="D6531">
        <v>1.54231448533327</v>
      </c>
      <c r="E6531">
        <v>-1.5778235587410401</v>
      </c>
      <c r="F6531">
        <v>3.12013804407432</v>
      </c>
      <c r="G6531" s="3">
        <f t="shared" si="612"/>
        <v>-1.54231448533327</v>
      </c>
      <c r="H6531" s="6">
        <f t="shared" si="613"/>
        <v>-2.9126139338510786</v>
      </c>
      <c r="I6531">
        <v>4.9277028557090296E-3</v>
      </c>
      <c r="J6531" s="3">
        <f t="shared" si="614"/>
        <v>1.5778235587410401</v>
      </c>
      <c r="K6531" s="6">
        <f t="shared" si="615"/>
        <v>2.9851916560412763</v>
      </c>
      <c r="L6531">
        <v>2.3702201288556199E-3</v>
      </c>
      <c r="M6531" s="3">
        <f t="shared" si="616"/>
        <v>-3.12013804407432</v>
      </c>
      <c r="N6531" s="6">
        <f t="shared" si="617"/>
        <v>-8.6947108126018566</v>
      </c>
      <c r="O6531" s="7">
        <v>2.19787547467959E-9</v>
      </c>
      <c r="P6531" s="5">
        <v>6530</v>
      </c>
      <c r="Q6531">
        <v>0.09</v>
      </c>
      <c r="R6531" s="5">
        <v>6324</v>
      </c>
      <c r="S6531">
        <v>0.11899999999999999</v>
      </c>
      <c r="T6531" s="5">
        <v>5540</v>
      </c>
      <c r="U6531">
        <v>0.22800000000000001</v>
      </c>
    </row>
    <row r="6532" spans="1:21" x14ac:dyDescent="0.2">
      <c r="A6532" t="s">
        <v>689</v>
      </c>
      <c r="B6532" t="s">
        <v>18</v>
      </c>
      <c r="C6532">
        <v>510</v>
      </c>
      <c r="D6532">
        <v>9.4149107913374899E-2</v>
      </c>
      <c r="E6532">
        <v>0.79006897139585797</v>
      </c>
      <c r="F6532">
        <v>-0.69591986348248303</v>
      </c>
      <c r="G6532" s="3">
        <f t="shared" si="612"/>
        <v>-9.4149107913374899E-2</v>
      </c>
      <c r="H6532" s="6">
        <f t="shared" si="613"/>
        <v>-1.067435655795286</v>
      </c>
      <c r="I6532">
        <v>0.91982082952962196</v>
      </c>
      <c r="J6532" s="3">
        <f t="shared" si="614"/>
        <v>-0.79006897139585797</v>
      </c>
      <c r="K6532" s="6">
        <f t="shared" si="615"/>
        <v>-1.7291571270226673</v>
      </c>
      <c r="L6532">
        <v>0.28663017770247801</v>
      </c>
      <c r="M6532" s="3">
        <f t="shared" si="616"/>
        <v>0.69591986348248303</v>
      </c>
      <c r="N6532" s="6">
        <f t="shared" si="617"/>
        <v>1.6199169642074305</v>
      </c>
      <c r="O6532">
        <v>0.39104432330434202</v>
      </c>
      <c r="P6532" s="5">
        <v>6531</v>
      </c>
      <c r="Q6532">
        <v>0.09</v>
      </c>
      <c r="R6532" s="5">
        <v>6617</v>
      </c>
      <c r="S6532">
        <v>7.8E-2</v>
      </c>
      <c r="T6532" s="5">
        <v>6577</v>
      </c>
      <c r="U6532">
        <v>8.4000000000000005E-2</v>
      </c>
    </row>
    <row r="6533" spans="1:21" x14ac:dyDescent="0.2">
      <c r="A6533" t="s">
        <v>637</v>
      </c>
      <c r="B6533" t="s">
        <v>495</v>
      </c>
      <c r="C6533">
        <v>1296</v>
      </c>
      <c r="D6533">
        <v>0.93150209162273501</v>
      </c>
      <c r="E6533">
        <v>1.9843119246585701</v>
      </c>
      <c r="F6533">
        <v>-1.05280983303584</v>
      </c>
      <c r="G6533" s="3">
        <f t="shared" si="612"/>
        <v>-0.93150209162273501</v>
      </c>
      <c r="H6533" s="6">
        <f t="shared" si="613"/>
        <v>-1.9072607464414415</v>
      </c>
      <c r="I6533">
        <v>8.4016153524680795E-2</v>
      </c>
      <c r="J6533" s="3">
        <f t="shared" si="614"/>
        <v>-1.9843119246585701</v>
      </c>
      <c r="K6533" s="6">
        <f t="shared" si="615"/>
        <v>-3.9567390584037136</v>
      </c>
      <c r="L6533" s="7">
        <v>9.2051129281992206E-5</v>
      </c>
      <c r="M6533" s="3">
        <f t="shared" si="616"/>
        <v>1.05280983303584</v>
      </c>
      <c r="N6533" s="6">
        <f t="shared" si="617"/>
        <v>2.0745663988451466</v>
      </c>
      <c r="O6533">
        <v>6.1178591094302598E-2</v>
      </c>
      <c r="P6533" s="5">
        <v>6532</v>
      </c>
      <c r="Q6533">
        <v>0.09</v>
      </c>
      <c r="R6533" s="5">
        <v>6440</v>
      </c>
      <c r="S6533">
        <v>0.10299999999999999</v>
      </c>
      <c r="T6533" s="5">
        <v>6627</v>
      </c>
      <c r="U6533">
        <v>7.6999999999999999E-2</v>
      </c>
    </row>
    <row r="6534" spans="1:21" x14ac:dyDescent="0.2">
      <c r="A6534" t="s">
        <v>755</v>
      </c>
      <c r="B6534" t="e">
        <v>#N/A</v>
      </c>
      <c r="C6534">
        <v>756</v>
      </c>
      <c r="D6534">
        <v>0.65556583897604104</v>
      </c>
      <c r="E6534">
        <v>1.0626016761850801</v>
      </c>
      <c r="F6534">
        <v>-0.40703583720904102</v>
      </c>
      <c r="G6534" s="3">
        <f t="shared" si="612"/>
        <v>-0.65556583897604104</v>
      </c>
      <c r="H6534" s="6">
        <f t="shared" si="613"/>
        <v>-1.5752336539008578</v>
      </c>
      <c r="I6534">
        <v>0.240698166923284</v>
      </c>
      <c r="J6534" s="3">
        <f t="shared" si="614"/>
        <v>-1.0626016761850801</v>
      </c>
      <c r="K6534" s="6">
        <f t="shared" si="615"/>
        <v>-2.0886947636916946</v>
      </c>
      <c r="L6534">
        <v>3.7020079680021301E-2</v>
      </c>
      <c r="M6534" s="3">
        <f t="shared" si="616"/>
        <v>0.40703583720904102</v>
      </c>
      <c r="N6534" s="6">
        <f t="shared" si="617"/>
        <v>1.3259586973140913</v>
      </c>
      <c r="O6534">
        <v>0.50497802523732505</v>
      </c>
      <c r="P6534" s="5">
        <v>6533</v>
      </c>
      <c r="Q6534">
        <v>0.09</v>
      </c>
      <c r="R6534" s="5">
        <v>6513</v>
      </c>
      <c r="S6534">
        <v>9.2999999999999999E-2</v>
      </c>
      <c r="T6534" s="5">
        <v>6515</v>
      </c>
      <c r="U6534">
        <v>9.1999999999999998E-2</v>
      </c>
    </row>
    <row r="6535" spans="1:21" x14ac:dyDescent="0.2">
      <c r="A6535" t="s">
        <v>1269</v>
      </c>
      <c r="B6535" t="s">
        <v>18</v>
      </c>
      <c r="C6535">
        <v>744</v>
      </c>
      <c r="D6535">
        <v>0.16224285487656201</v>
      </c>
      <c r="E6535">
        <v>-1.7838828702807901</v>
      </c>
      <c r="F6535">
        <v>1.9461257251573501</v>
      </c>
      <c r="G6535" s="3">
        <f t="shared" si="612"/>
        <v>-0.16224285487656201</v>
      </c>
      <c r="H6535" s="6">
        <f t="shared" si="613"/>
        <v>-1.1190254554066008</v>
      </c>
      <c r="I6535">
        <v>0.840959537479675</v>
      </c>
      <c r="J6535" s="3">
        <f t="shared" si="614"/>
        <v>1.7838828702807901</v>
      </c>
      <c r="K6535" s="6">
        <f t="shared" si="615"/>
        <v>3.4435171692707742</v>
      </c>
      <c r="L6535">
        <v>2.7203756123221601E-3</v>
      </c>
      <c r="M6535" s="3">
        <f t="shared" si="616"/>
        <v>-1.9461257251573501</v>
      </c>
      <c r="N6535" s="6">
        <f t="shared" si="617"/>
        <v>-3.8533833685436716</v>
      </c>
      <c r="O6535">
        <v>1.69664131809876E-3</v>
      </c>
      <c r="P6535" s="5">
        <v>6534</v>
      </c>
      <c r="Q6535">
        <v>0.09</v>
      </c>
      <c r="R6535" s="5">
        <v>6606</v>
      </c>
      <c r="S6535">
        <v>0.08</v>
      </c>
      <c r="T6535" s="5">
        <v>6062</v>
      </c>
      <c r="U6535">
        <v>0.155</v>
      </c>
    </row>
    <row r="6536" spans="1:21" x14ac:dyDescent="0.2">
      <c r="A6536" t="s">
        <v>447</v>
      </c>
      <c r="B6536" t="s">
        <v>18</v>
      </c>
      <c r="C6536">
        <v>396</v>
      </c>
      <c r="D6536">
        <v>2.1510555198393599</v>
      </c>
      <c r="E6536">
        <v>4.1389812263564298</v>
      </c>
      <c r="F6536">
        <v>-1.9879257065170799</v>
      </c>
      <c r="G6536" s="3">
        <f t="shared" si="612"/>
        <v>-2.1510555198393599</v>
      </c>
      <c r="H6536" s="6">
        <f t="shared" si="613"/>
        <v>-4.4415262563465925</v>
      </c>
      <c r="I6536">
        <v>3.0280137583895198E-4</v>
      </c>
      <c r="J6536" s="3">
        <f t="shared" si="614"/>
        <v>-4.1389812263564298</v>
      </c>
      <c r="K6536" s="6">
        <f t="shared" si="615"/>
        <v>-17.618036306364388</v>
      </c>
      <c r="L6536" s="7">
        <v>5.5798079423083204E-10</v>
      </c>
      <c r="M6536" s="3">
        <f t="shared" si="616"/>
        <v>1.9879257065170799</v>
      </c>
      <c r="N6536" s="6">
        <f t="shared" si="617"/>
        <v>3.9666626491714907</v>
      </c>
      <c r="O6536">
        <v>8.1264899073765808E-3</v>
      </c>
      <c r="P6536" s="5">
        <v>6535</v>
      </c>
      <c r="Q6536">
        <v>0.09</v>
      </c>
      <c r="R6536" s="5">
        <v>6014</v>
      </c>
      <c r="S6536">
        <v>0.16200000000000001</v>
      </c>
      <c r="T6536" s="5">
        <v>6793</v>
      </c>
      <c r="U6536">
        <v>5.3999999999999999E-2</v>
      </c>
    </row>
    <row r="6537" spans="1:21" x14ac:dyDescent="0.2">
      <c r="A6537" t="s">
        <v>754</v>
      </c>
      <c r="B6537" t="s">
        <v>18</v>
      </c>
      <c r="C6537">
        <v>1260</v>
      </c>
      <c r="D6537">
        <v>1.37844459770852</v>
      </c>
      <c r="E6537">
        <v>1.68781777377441</v>
      </c>
      <c r="F6537">
        <v>-0.30937317606588499</v>
      </c>
      <c r="G6537" s="3">
        <f t="shared" si="612"/>
        <v>-1.37844459770852</v>
      </c>
      <c r="H6537" s="6">
        <f t="shared" si="613"/>
        <v>-2.5998792105298865</v>
      </c>
      <c r="I6537">
        <v>3.86511908247738E-2</v>
      </c>
      <c r="J6537" s="3">
        <f t="shared" si="614"/>
        <v>-1.68781777377441</v>
      </c>
      <c r="K6537" s="6">
        <f t="shared" si="615"/>
        <v>-3.2216902081105481</v>
      </c>
      <c r="L6537">
        <v>7.3204704847143198E-3</v>
      </c>
      <c r="M6537" s="3">
        <f t="shared" si="616"/>
        <v>0.30937317606588499</v>
      </c>
      <c r="N6537" s="6">
        <f t="shared" si="617"/>
        <v>1.2391691871923227</v>
      </c>
      <c r="O6537">
        <v>0.69285264808644798</v>
      </c>
      <c r="P6537" s="5">
        <v>6536</v>
      </c>
      <c r="Q6537">
        <v>8.8999999999999996E-2</v>
      </c>
      <c r="R6537" s="5">
        <v>6326</v>
      </c>
      <c r="S6537">
        <v>0.11899999999999999</v>
      </c>
      <c r="T6537" s="5">
        <v>6520</v>
      </c>
      <c r="U6537">
        <v>9.1999999999999998E-2</v>
      </c>
    </row>
    <row r="6538" spans="1:21" x14ac:dyDescent="0.2">
      <c r="A6538" t="s">
        <v>732</v>
      </c>
      <c r="B6538" t="s">
        <v>18</v>
      </c>
      <c r="C6538">
        <v>1467</v>
      </c>
      <c r="D6538">
        <v>1.71975369923634</v>
      </c>
      <c r="E6538">
        <v>2.42890565056112</v>
      </c>
      <c r="F6538">
        <v>-0.70915195132477504</v>
      </c>
      <c r="G6538" s="3">
        <f t="shared" si="612"/>
        <v>-1.71975369923634</v>
      </c>
      <c r="H6538" s="6">
        <f t="shared" si="613"/>
        <v>-3.2938016944142721</v>
      </c>
      <c r="I6538">
        <v>5.2635714353009297E-3</v>
      </c>
      <c r="J6538" s="3">
        <f t="shared" si="614"/>
        <v>-2.42890565056112</v>
      </c>
      <c r="K6538" s="6">
        <f t="shared" si="615"/>
        <v>-5.3848481070390992</v>
      </c>
      <c r="L6538" s="7">
        <v>3.53107765168715E-5</v>
      </c>
      <c r="M6538" s="3">
        <f t="shared" si="616"/>
        <v>0.70915195132477504</v>
      </c>
      <c r="N6538" s="6">
        <f t="shared" si="617"/>
        <v>1.6348428371297725</v>
      </c>
      <c r="O6538">
        <v>0.29922288470270803</v>
      </c>
      <c r="P6538" s="5">
        <v>6537</v>
      </c>
      <c r="Q6538">
        <v>8.8999999999999996E-2</v>
      </c>
      <c r="R6538" s="5">
        <v>6153</v>
      </c>
      <c r="S6538">
        <v>0.14299999999999999</v>
      </c>
      <c r="T6538" s="5">
        <v>6539</v>
      </c>
      <c r="U6538">
        <v>8.8999999999999996E-2</v>
      </c>
    </row>
    <row r="6539" spans="1:21" x14ac:dyDescent="0.2">
      <c r="A6539" t="s">
        <v>878</v>
      </c>
      <c r="B6539" t="s">
        <v>18</v>
      </c>
      <c r="C6539">
        <v>1116</v>
      </c>
      <c r="D6539">
        <v>2.3598077029267102</v>
      </c>
      <c r="E6539">
        <v>1.94362018799159</v>
      </c>
      <c r="F6539">
        <v>0.41618751493511802</v>
      </c>
      <c r="G6539" s="3">
        <f t="shared" si="612"/>
        <v>-2.3598077029267102</v>
      </c>
      <c r="H6539" s="6">
        <f t="shared" si="613"/>
        <v>-5.1330193636072368</v>
      </c>
      <c r="I6539" s="7">
        <v>9.0102172965787901E-6</v>
      </c>
      <c r="J6539" s="3">
        <f t="shared" si="614"/>
        <v>-1.94362018799159</v>
      </c>
      <c r="K6539" s="6">
        <f t="shared" si="615"/>
        <v>-3.846696982265795</v>
      </c>
      <c r="L6539">
        <v>1.17838648614825E-4</v>
      </c>
      <c r="M6539" s="3">
        <f t="shared" si="616"/>
        <v>-0.41618751493511802</v>
      </c>
      <c r="N6539" s="6">
        <f t="shared" si="617"/>
        <v>-1.334396597203183</v>
      </c>
      <c r="O6539">
        <v>0.50753093906001601</v>
      </c>
      <c r="P6539" s="5">
        <v>6538</v>
      </c>
      <c r="Q6539">
        <v>8.8999999999999996E-2</v>
      </c>
      <c r="R6539" s="5">
        <v>5984</v>
      </c>
      <c r="S6539">
        <v>0.16600000000000001</v>
      </c>
      <c r="T6539" s="5">
        <v>6403</v>
      </c>
      <c r="U6539">
        <v>0.108</v>
      </c>
    </row>
    <row r="6540" spans="1:21" x14ac:dyDescent="0.2">
      <c r="A6540" t="s">
        <v>485</v>
      </c>
      <c r="B6540" t="s">
        <v>18</v>
      </c>
      <c r="C6540">
        <v>615</v>
      </c>
      <c r="D6540">
        <v>-1.1567305982095999</v>
      </c>
      <c r="E6540">
        <v>0.58951646857878803</v>
      </c>
      <c r="F6540">
        <v>-1.74624706678839</v>
      </c>
      <c r="G6540" s="3">
        <f t="shared" si="612"/>
        <v>1.1567305982095999</v>
      </c>
      <c r="H6540" s="6">
        <f t="shared" si="613"/>
        <v>2.2295160696941969</v>
      </c>
      <c r="I6540">
        <v>0.16550806296231799</v>
      </c>
      <c r="J6540" s="3">
        <f t="shared" si="614"/>
        <v>-0.58951646857878803</v>
      </c>
      <c r="K6540" s="6">
        <f t="shared" si="615"/>
        <v>-1.504742335791023</v>
      </c>
      <c r="L6540">
        <v>0.49921736344815199</v>
      </c>
      <c r="M6540" s="3">
        <f t="shared" si="616"/>
        <v>1.74624706678839</v>
      </c>
      <c r="N6540" s="6">
        <f t="shared" si="617"/>
        <v>3.3548472183952724</v>
      </c>
      <c r="O6540">
        <v>3.3059713591235697E-2</v>
      </c>
      <c r="P6540" s="5">
        <v>6539</v>
      </c>
      <c r="Q6540">
        <v>8.8999999999999996E-2</v>
      </c>
      <c r="R6540" s="5">
        <v>6798</v>
      </c>
      <c r="S6540">
        <v>5.2999999999999999E-2</v>
      </c>
      <c r="T6540" s="5">
        <v>6754</v>
      </c>
      <c r="U6540">
        <v>5.8999999999999997E-2</v>
      </c>
    </row>
    <row r="6541" spans="1:21" x14ac:dyDescent="0.2">
      <c r="A6541" t="s">
        <v>827</v>
      </c>
      <c r="B6541" t="s">
        <v>18</v>
      </c>
      <c r="C6541">
        <v>3030</v>
      </c>
      <c r="D6541">
        <v>-0.22835812867806399</v>
      </c>
      <c r="E6541">
        <v>-0.283655479988904</v>
      </c>
      <c r="F6541">
        <v>5.5297351310840299E-2</v>
      </c>
      <c r="G6541" s="3">
        <f t="shared" si="612"/>
        <v>0.22835812867806399</v>
      </c>
      <c r="H6541" s="6">
        <f t="shared" si="613"/>
        <v>1.1715009537014718</v>
      </c>
      <c r="I6541">
        <v>0.78974298514641095</v>
      </c>
      <c r="J6541" s="3">
        <f t="shared" si="614"/>
        <v>0.283655479988904</v>
      </c>
      <c r="K6541" s="6">
        <f t="shared" si="615"/>
        <v>1.2172752948687697</v>
      </c>
      <c r="L6541">
        <v>0.70742403341480398</v>
      </c>
      <c r="M6541" s="3">
        <f t="shared" si="616"/>
        <v>-5.5297351310840299E-2</v>
      </c>
      <c r="N6541" s="6">
        <f t="shared" si="617"/>
        <v>-1.039073242768322</v>
      </c>
      <c r="O6541">
        <v>0.95220897948724204</v>
      </c>
      <c r="P6541" s="5">
        <v>6540</v>
      </c>
      <c r="Q6541">
        <v>8.8999999999999996E-2</v>
      </c>
      <c r="R6541" s="5">
        <v>6678</v>
      </c>
      <c r="S6541">
        <v>7.0000000000000007E-2</v>
      </c>
      <c r="T6541" s="5">
        <v>6452</v>
      </c>
      <c r="U6541">
        <v>0.10100000000000001</v>
      </c>
    </row>
    <row r="6542" spans="1:21" x14ac:dyDescent="0.2">
      <c r="A6542" t="s">
        <v>980</v>
      </c>
      <c r="B6542" t="s">
        <v>186</v>
      </c>
      <c r="C6542">
        <v>1188</v>
      </c>
      <c r="D6542">
        <v>-1.79980808584341</v>
      </c>
      <c r="E6542">
        <v>-2.8268829943707798</v>
      </c>
      <c r="F6542">
        <v>1.02707490852737</v>
      </c>
      <c r="G6542" s="3">
        <f t="shared" si="612"/>
        <v>1.79980808584341</v>
      </c>
      <c r="H6542" s="6">
        <f t="shared" si="613"/>
        <v>3.4817390648859474</v>
      </c>
      <c r="I6542">
        <v>1.9839879336883402E-3</v>
      </c>
      <c r="J6542" s="3">
        <f t="shared" si="614"/>
        <v>2.8268829943707798</v>
      </c>
      <c r="K6542" s="6">
        <f t="shared" si="615"/>
        <v>7.0953949662931768</v>
      </c>
      <c r="L6542" s="7">
        <v>1.2544531811134199E-7</v>
      </c>
      <c r="M6542" s="3">
        <f t="shared" si="616"/>
        <v>-1.02707490852737</v>
      </c>
      <c r="N6542" s="6">
        <f t="shared" si="617"/>
        <v>-2.0378882030108718</v>
      </c>
      <c r="O6542">
        <v>4.95908708447566E-2</v>
      </c>
      <c r="P6542" s="5">
        <v>6541</v>
      </c>
      <c r="Q6542">
        <v>8.8999999999999996E-2</v>
      </c>
      <c r="R6542" s="5">
        <v>6896</v>
      </c>
      <c r="S6542">
        <v>3.9E-2</v>
      </c>
      <c r="T6542" s="5">
        <v>6317</v>
      </c>
      <c r="U6542">
        <v>0.12</v>
      </c>
    </row>
    <row r="6543" spans="1:21" x14ac:dyDescent="0.2">
      <c r="A6543" t="s">
        <v>871</v>
      </c>
      <c r="B6543" t="s">
        <v>18</v>
      </c>
      <c r="C6543">
        <v>915</v>
      </c>
      <c r="D6543">
        <v>1.09172012132566</v>
      </c>
      <c r="E6543">
        <v>0.68868119768897496</v>
      </c>
      <c r="F6543">
        <v>0.40303892363668098</v>
      </c>
      <c r="G6543" s="3">
        <f t="shared" si="612"/>
        <v>-1.09172012132566</v>
      </c>
      <c r="H6543" s="6">
        <f t="shared" si="613"/>
        <v>-2.1312799698647407</v>
      </c>
      <c r="I6543">
        <v>3.1859473772836398E-2</v>
      </c>
      <c r="J6543" s="3">
        <f t="shared" si="614"/>
        <v>-0.68868119768897496</v>
      </c>
      <c r="K6543" s="6">
        <f t="shared" si="615"/>
        <v>-1.6118094509370637</v>
      </c>
      <c r="L6543">
        <v>0.15382310279241199</v>
      </c>
      <c r="M6543" s="3">
        <f t="shared" si="616"/>
        <v>-0.40303892363668098</v>
      </c>
      <c r="N6543" s="6">
        <f t="shared" si="617"/>
        <v>-1.3222902798005463</v>
      </c>
      <c r="O6543">
        <v>0.47886790855894601</v>
      </c>
      <c r="P6543" s="5">
        <v>6542</v>
      </c>
      <c r="Q6543">
        <v>8.8999999999999996E-2</v>
      </c>
      <c r="R6543" s="5">
        <v>6431</v>
      </c>
      <c r="S6543">
        <v>0.104</v>
      </c>
      <c r="T6543" s="5">
        <v>6407</v>
      </c>
      <c r="U6543">
        <v>0.107</v>
      </c>
    </row>
    <row r="6544" spans="1:21" x14ac:dyDescent="0.2">
      <c r="A6544" t="s">
        <v>502</v>
      </c>
      <c r="B6544" t="s">
        <v>18</v>
      </c>
      <c r="C6544">
        <v>1464</v>
      </c>
      <c r="D6544">
        <v>1.07106485618612</v>
      </c>
      <c r="E6544">
        <v>2.6041480629521798</v>
      </c>
      <c r="F6544">
        <v>-1.53308320676606</v>
      </c>
      <c r="G6544" s="3">
        <f t="shared" si="612"/>
        <v>-1.07106485618612</v>
      </c>
      <c r="H6544" s="6">
        <f t="shared" si="613"/>
        <v>-2.1009835353666295</v>
      </c>
      <c r="I6544">
        <v>7.6453320970768401E-2</v>
      </c>
      <c r="J6544" s="3">
        <f t="shared" si="614"/>
        <v>-2.6041480629521798</v>
      </c>
      <c r="K6544" s="6">
        <f t="shared" si="615"/>
        <v>-6.0803234136380251</v>
      </c>
      <c r="L6544" s="7">
        <v>5.9414922715812004E-6</v>
      </c>
      <c r="M6544" s="3">
        <f t="shared" si="616"/>
        <v>1.53308320676606</v>
      </c>
      <c r="N6544" s="6">
        <f t="shared" si="617"/>
        <v>2.8940366791484573</v>
      </c>
      <c r="O6544">
        <v>1.41331931227399E-2</v>
      </c>
      <c r="P6544" s="5">
        <v>6543</v>
      </c>
      <c r="Q6544">
        <v>8.7999999999999995E-2</v>
      </c>
      <c r="R6544" s="5">
        <v>6448</v>
      </c>
      <c r="S6544">
        <v>0.10199999999999999</v>
      </c>
      <c r="T6544" s="5">
        <v>6738</v>
      </c>
      <c r="U6544">
        <v>6.0999999999999999E-2</v>
      </c>
    </row>
    <row r="6545" spans="1:21" x14ac:dyDescent="0.2">
      <c r="A6545" t="s">
        <v>1018</v>
      </c>
      <c r="B6545" t="s">
        <v>18</v>
      </c>
      <c r="C6545">
        <v>1098</v>
      </c>
      <c r="D6545">
        <v>-1.6442626091953201</v>
      </c>
      <c r="E6545">
        <v>-2.7868470270885202</v>
      </c>
      <c r="F6545">
        <v>1.1425844178932101</v>
      </c>
      <c r="G6545" s="3">
        <f t="shared" si="612"/>
        <v>1.6442626091953201</v>
      </c>
      <c r="H6545" s="6">
        <f t="shared" si="613"/>
        <v>3.1258804629970918</v>
      </c>
      <c r="I6545">
        <v>2.6249541351953099E-3</v>
      </c>
      <c r="J6545" s="3">
        <f t="shared" si="614"/>
        <v>2.7868470270885202</v>
      </c>
      <c r="K6545" s="6">
        <f t="shared" si="615"/>
        <v>6.9011989644936609</v>
      </c>
      <c r="L6545" s="7">
        <v>1.98990211986097E-8</v>
      </c>
      <c r="M6545" s="3">
        <f t="shared" si="616"/>
        <v>-1.1425844178932101</v>
      </c>
      <c r="N6545" s="6">
        <f t="shared" si="617"/>
        <v>-2.2077616358614192</v>
      </c>
      <c r="O6545">
        <v>1.6659743804320198E-2</v>
      </c>
      <c r="P6545" s="5">
        <v>6544</v>
      </c>
      <c r="Q6545">
        <v>8.7999999999999995E-2</v>
      </c>
      <c r="R6545" s="5">
        <v>6868</v>
      </c>
      <c r="S6545">
        <v>4.2999999999999997E-2</v>
      </c>
      <c r="T6545" s="5">
        <v>6278</v>
      </c>
      <c r="U6545">
        <v>0.125</v>
      </c>
    </row>
    <row r="6546" spans="1:21" x14ac:dyDescent="0.2">
      <c r="A6546" t="s">
        <v>665</v>
      </c>
      <c r="B6546" t="s">
        <v>18</v>
      </c>
      <c r="C6546">
        <v>1470</v>
      </c>
      <c r="D6546">
        <v>0.81195289117371305</v>
      </c>
      <c r="E6546">
        <v>1.5491915060921699</v>
      </c>
      <c r="F6546">
        <v>-0.73723861491845899</v>
      </c>
      <c r="G6546" s="3">
        <f t="shared" si="612"/>
        <v>-0.81195289117371305</v>
      </c>
      <c r="H6546" s="6">
        <f t="shared" si="613"/>
        <v>-1.755586268509997</v>
      </c>
      <c r="I6546">
        <v>6.5740096921758695E-2</v>
      </c>
      <c r="J6546" s="3">
        <f t="shared" si="614"/>
        <v>-1.5491915060921699</v>
      </c>
      <c r="K6546" s="6">
        <f t="shared" si="615"/>
        <v>-2.9265308889200212</v>
      </c>
      <c r="L6546">
        <v>1.89687972751004E-4</v>
      </c>
      <c r="M6546" s="3">
        <f t="shared" si="616"/>
        <v>0.73723861491845899</v>
      </c>
      <c r="N6546" s="6">
        <f t="shared" si="617"/>
        <v>1.6669821024539189</v>
      </c>
      <c r="O6546">
        <v>0.117980342951647</v>
      </c>
      <c r="P6546" s="5">
        <v>6545</v>
      </c>
      <c r="Q6546">
        <v>8.7999999999999995E-2</v>
      </c>
      <c r="R6546" s="5">
        <v>6502</v>
      </c>
      <c r="S6546">
        <v>9.4E-2</v>
      </c>
      <c r="T6546" s="5">
        <v>6598</v>
      </c>
      <c r="U6546">
        <v>8.1000000000000003E-2</v>
      </c>
    </row>
    <row r="6547" spans="1:21" x14ac:dyDescent="0.2">
      <c r="A6547" t="s">
        <v>776</v>
      </c>
      <c r="B6547" t="s">
        <v>18</v>
      </c>
      <c r="C6547">
        <v>582</v>
      </c>
      <c r="D6547">
        <v>-0.62356698190885096</v>
      </c>
      <c r="E6547">
        <v>-0.48757454166464498</v>
      </c>
      <c r="F6547">
        <v>-0.13599244024420601</v>
      </c>
      <c r="G6547" s="3">
        <f t="shared" si="612"/>
        <v>0.62356698190885096</v>
      </c>
      <c r="H6547" s="6">
        <f t="shared" si="613"/>
        <v>1.5406797195832298</v>
      </c>
      <c r="I6547">
        <v>0.41159163192056902</v>
      </c>
      <c r="J6547" s="3">
        <f t="shared" si="614"/>
        <v>0.48757454166464498</v>
      </c>
      <c r="K6547" s="6">
        <f t="shared" si="615"/>
        <v>1.4020857072374975</v>
      </c>
      <c r="L6547">
        <v>0.49058871462465897</v>
      </c>
      <c r="M6547" s="3">
        <f t="shared" si="616"/>
        <v>0.13599244024420601</v>
      </c>
      <c r="N6547" s="6">
        <f t="shared" si="617"/>
        <v>1.0988484595701367</v>
      </c>
      <c r="O6547">
        <v>0.87170087683154496</v>
      </c>
      <c r="P6547" s="5">
        <v>6546</v>
      </c>
      <c r="Q6547">
        <v>8.7999999999999995E-2</v>
      </c>
      <c r="R6547" s="5">
        <v>6737</v>
      </c>
      <c r="S6547">
        <v>6.0999999999999999E-2</v>
      </c>
      <c r="T6547" s="5">
        <v>6494</v>
      </c>
      <c r="U6547">
        <v>9.5000000000000001E-2</v>
      </c>
    </row>
    <row r="6548" spans="1:21" x14ac:dyDescent="0.2">
      <c r="A6548" t="s">
        <v>602</v>
      </c>
      <c r="B6548" t="s">
        <v>18</v>
      </c>
      <c r="C6548">
        <v>906</v>
      </c>
      <c r="D6548">
        <v>-1.564681425759</v>
      </c>
      <c r="E6548">
        <v>-0.449998084001558</v>
      </c>
      <c r="F6548">
        <v>-1.11468334175745</v>
      </c>
      <c r="G6548" s="3">
        <f t="shared" si="612"/>
        <v>1.564681425759</v>
      </c>
      <c r="H6548" s="6">
        <f t="shared" si="613"/>
        <v>2.9581217373703423</v>
      </c>
      <c r="I6548">
        <v>3.5094855676906601E-2</v>
      </c>
      <c r="J6548" s="3">
        <f t="shared" si="614"/>
        <v>0.449998084001558</v>
      </c>
      <c r="K6548" s="6">
        <f t="shared" si="615"/>
        <v>1.3660384425599945</v>
      </c>
      <c r="L6548">
        <v>0.56816434443094099</v>
      </c>
      <c r="M6548" s="3">
        <f t="shared" si="616"/>
        <v>1.11468334175745</v>
      </c>
      <c r="N6548" s="6">
        <f t="shared" si="617"/>
        <v>2.1654747371726639</v>
      </c>
      <c r="O6548">
        <v>0.13211878108644101</v>
      </c>
      <c r="P6548" s="5">
        <v>6547</v>
      </c>
      <c r="Q6548">
        <v>8.7999999999999995E-2</v>
      </c>
      <c r="R6548" s="5">
        <v>6867</v>
      </c>
      <c r="S6548">
        <v>4.2999999999999997E-2</v>
      </c>
      <c r="T6548" s="5">
        <v>6655</v>
      </c>
      <c r="U6548">
        <v>7.2999999999999995E-2</v>
      </c>
    </row>
    <row r="6549" spans="1:21" x14ac:dyDescent="0.2">
      <c r="A6549" t="s">
        <v>1649</v>
      </c>
      <c r="B6549" t="s">
        <v>18</v>
      </c>
      <c r="C6549">
        <v>5370</v>
      </c>
      <c r="D6549">
        <v>1.2943994919263599</v>
      </c>
      <c r="E6549">
        <v>-1.60699955830256</v>
      </c>
      <c r="F6549">
        <v>2.9013990502289202</v>
      </c>
      <c r="G6549" s="3">
        <f t="shared" si="612"/>
        <v>-1.2943994919263599</v>
      </c>
      <c r="H6549" s="6">
        <f t="shared" si="613"/>
        <v>-2.452748808664341</v>
      </c>
      <c r="I6549">
        <v>1.0352727446749199E-2</v>
      </c>
      <c r="J6549" s="3">
        <f t="shared" si="614"/>
        <v>1.60699955830256</v>
      </c>
      <c r="K6549" s="6">
        <f t="shared" si="615"/>
        <v>3.0461765467849009</v>
      </c>
      <c r="L6549">
        <v>6.9581927269882302E-4</v>
      </c>
      <c r="M6549" s="3">
        <f t="shared" si="616"/>
        <v>-2.9013990502289202</v>
      </c>
      <c r="N6549" s="6">
        <f t="shared" si="617"/>
        <v>-7.4715058961079235</v>
      </c>
      <c r="O6549" s="7">
        <v>1.2014924933412101E-9</v>
      </c>
      <c r="P6549" s="5">
        <v>6548</v>
      </c>
      <c r="Q6549">
        <v>8.7999999999999995E-2</v>
      </c>
      <c r="R6549" s="5">
        <v>6409</v>
      </c>
      <c r="S6549">
        <v>0.107</v>
      </c>
      <c r="T6549" s="5">
        <v>5751</v>
      </c>
      <c r="U6549">
        <v>0.19900000000000001</v>
      </c>
    </row>
    <row r="6550" spans="1:21" x14ac:dyDescent="0.2">
      <c r="A6550" t="s">
        <v>666</v>
      </c>
      <c r="B6550" t="s">
        <v>18</v>
      </c>
      <c r="C6550">
        <v>1788</v>
      </c>
      <c r="D6550">
        <v>1.4445112710061301</v>
      </c>
      <c r="E6550">
        <v>2.0387319911908199</v>
      </c>
      <c r="F6550">
        <v>-0.59422072018468797</v>
      </c>
      <c r="G6550" s="3">
        <f t="shared" si="612"/>
        <v>-1.4445112710061301</v>
      </c>
      <c r="H6550" s="6">
        <f t="shared" si="613"/>
        <v>-2.7217060686036123</v>
      </c>
      <c r="I6550">
        <v>1.88727323865443E-2</v>
      </c>
      <c r="J6550" s="3">
        <f t="shared" si="614"/>
        <v>-2.0387319911908199</v>
      </c>
      <c r="K6550" s="6">
        <f t="shared" si="615"/>
        <v>-4.1088423888092871</v>
      </c>
      <c r="L6550">
        <v>4.6670784971794999E-4</v>
      </c>
      <c r="M6550" s="3">
        <f t="shared" si="616"/>
        <v>0.59422072018468797</v>
      </c>
      <c r="N6550" s="6">
        <f t="shared" si="617"/>
        <v>1.5096569156409123</v>
      </c>
      <c r="O6550">
        <v>0.38606443259419798</v>
      </c>
      <c r="P6550" s="5">
        <v>6549</v>
      </c>
      <c r="Q6550">
        <v>8.7999999999999995E-2</v>
      </c>
      <c r="R6550" s="5">
        <v>6363</v>
      </c>
      <c r="S6550">
        <v>0.114</v>
      </c>
      <c r="T6550" s="5">
        <v>6596</v>
      </c>
      <c r="U6550">
        <v>8.1000000000000003E-2</v>
      </c>
    </row>
    <row r="6551" spans="1:21" x14ac:dyDescent="0.2">
      <c r="A6551" t="s">
        <v>584</v>
      </c>
      <c r="B6551" t="s">
        <v>18</v>
      </c>
      <c r="C6551">
        <v>618</v>
      </c>
      <c r="D6551">
        <v>0.819688192083322</v>
      </c>
      <c r="E6551">
        <v>1.9010851771614099</v>
      </c>
      <c r="F6551">
        <v>-1.08139698507808</v>
      </c>
      <c r="G6551" s="3">
        <f t="shared" si="612"/>
        <v>-0.819688192083322</v>
      </c>
      <c r="H6551" s="6">
        <f t="shared" si="613"/>
        <v>-1.7650244787704334</v>
      </c>
      <c r="I6551">
        <v>0.202091314763437</v>
      </c>
      <c r="J6551" s="3">
        <f t="shared" si="614"/>
        <v>-1.9010851771614099</v>
      </c>
      <c r="K6551" s="6">
        <f t="shared" si="615"/>
        <v>-3.7349402851814082</v>
      </c>
      <c r="L6551">
        <v>1.68767667542867E-3</v>
      </c>
      <c r="M6551" s="3">
        <f t="shared" si="616"/>
        <v>1.08139698507808</v>
      </c>
      <c r="N6551" s="6">
        <f t="shared" si="617"/>
        <v>2.116084128070141</v>
      </c>
      <c r="O6551">
        <v>0.11306549500655801</v>
      </c>
      <c r="P6551" s="5">
        <v>6550</v>
      </c>
      <c r="Q6551">
        <v>8.7999999999999995E-2</v>
      </c>
      <c r="R6551" s="5">
        <v>6520</v>
      </c>
      <c r="S6551">
        <v>9.1999999999999998E-2</v>
      </c>
      <c r="T6551" s="5">
        <v>6666</v>
      </c>
      <c r="U6551">
        <v>7.0999999999999994E-2</v>
      </c>
    </row>
    <row r="6552" spans="1:21" x14ac:dyDescent="0.2">
      <c r="A6552" t="s">
        <v>810</v>
      </c>
      <c r="B6552" t="s">
        <v>18</v>
      </c>
      <c r="C6552">
        <v>456</v>
      </c>
      <c r="D6552">
        <v>3.9714877423431401</v>
      </c>
      <c r="E6552">
        <v>3.9560163882546102</v>
      </c>
      <c r="F6552">
        <v>1.54713540885353E-2</v>
      </c>
      <c r="G6552" s="3">
        <f t="shared" si="612"/>
        <v>-3.9714877423431401</v>
      </c>
      <c r="H6552" s="6">
        <f t="shared" si="613"/>
        <v>-15.686893130471361</v>
      </c>
      <c r="I6552" s="7">
        <v>2.4203823960141099E-12</v>
      </c>
      <c r="J6552" s="3">
        <f t="shared" si="614"/>
        <v>-3.9560163882546102</v>
      </c>
      <c r="K6552" s="6">
        <f t="shared" si="615"/>
        <v>-15.519566858559045</v>
      </c>
      <c r="L6552" s="7">
        <v>2.5144193867795401E-13</v>
      </c>
      <c r="M6552" s="3">
        <f t="shared" si="616"/>
        <v>-1.54713540885353E-2</v>
      </c>
      <c r="N6552" s="6">
        <f t="shared" si="617"/>
        <v>-1.0107816328533739</v>
      </c>
      <c r="O6552">
        <v>0.98815873677199695</v>
      </c>
      <c r="P6552" s="5">
        <v>6551</v>
      </c>
      <c r="Q6552">
        <v>8.6999999999999994E-2</v>
      </c>
      <c r="R6552" s="5">
        <v>4719</v>
      </c>
      <c r="S6552">
        <v>0.34200000000000003</v>
      </c>
      <c r="T6552" s="5">
        <v>6469</v>
      </c>
      <c r="U6552">
        <v>9.9000000000000005E-2</v>
      </c>
    </row>
    <row r="6553" spans="1:21" x14ac:dyDescent="0.2">
      <c r="A6553" t="s">
        <v>473</v>
      </c>
      <c r="B6553" t="s">
        <v>18</v>
      </c>
      <c r="C6553">
        <v>702</v>
      </c>
      <c r="D6553">
        <v>-0.44433440795079698</v>
      </c>
      <c r="E6553">
        <v>1.27067760137427</v>
      </c>
      <c r="F6553">
        <v>-1.71501200932507</v>
      </c>
      <c r="G6553" s="3">
        <f t="shared" si="612"/>
        <v>0.44433440795079698</v>
      </c>
      <c r="H6553" s="6">
        <f t="shared" si="613"/>
        <v>1.3606862146578289</v>
      </c>
      <c r="I6553">
        <v>0.60310168699844002</v>
      </c>
      <c r="J6553" s="3">
        <f t="shared" si="614"/>
        <v>-1.27067760137427</v>
      </c>
      <c r="K6553" s="6">
        <f t="shared" si="615"/>
        <v>-2.4127486029895415</v>
      </c>
      <c r="L6553">
        <v>9.9383202397945694E-2</v>
      </c>
      <c r="M6553" s="3">
        <f t="shared" si="616"/>
        <v>1.71501200932507</v>
      </c>
      <c r="N6553" s="6">
        <f t="shared" si="617"/>
        <v>3.282993763522811</v>
      </c>
      <c r="O6553">
        <v>2.8651201982372702E-2</v>
      </c>
      <c r="P6553" s="5">
        <v>6552</v>
      </c>
      <c r="Q6553">
        <v>8.6999999999999994E-2</v>
      </c>
      <c r="R6553" s="5">
        <v>6713</v>
      </c>
      <c r="S6553">
        <v>6.5000000000000002E-2</v>
      </c>
      <c r="T6553" s="5">
        <v>6766</v>
      </c>
      <c r="U6553">
        <v>5.7000000000000002E-2</v>
      </c>
    </row>
    <row r="6554" spans="1:21" x14ac:dyDescent="0.2">
      <c r="A6554" t="s">
        <v>737</v>
      </c>
      <c r="B6554" t="s">
        <v>738</v>
      </c>
      <c r="C6554">
        <v>3963</v>
      </c>
      <c r="D6554">
        <v>1.5801775138293901</v>
      </c>
      <c r="E6554">
        <v>1.95987520242873</v>
      </c>
      <c r="F6554">
        <v>-0.379697688599344</v>
      </c>
      <c r="G6554" s="3">
        <f t="shared" si="612"/>
        <v>-1.5801775138293901</v>
      </c>
      <c r="H6554" s="6">
        <f t="shared" si="613"/>
        <v>-2.9900663820033611</v>
      </c>
      <c r="I6554">
        <v>7.6336981169792704E-4</v>
      </c>
      <c r="J6554" s="3">
        <f t="shared" si="614"/>
        <v>-1.95987520242873</v>
      </c>
      <c r="K6554" s="6">
        <f t="shared" si="615"/>
        <v>-3.8902832535919858</v>
      </c>
      <c r="L6554" s="7">
        <v>1.28125080418443E-5</v>
      </c>
      <c r="M6554" s="3">
        <f t="shared" si="616"/>
        <v>0.379697688599344</v>
      </c>
      <c r="N6554" s="6">
        <f t="shared" si="617"/>
        <v>1.3010691926463136</v>
      </c>
      <c r="O6554">
        <v>0.48366661661895899</v>
      </c>
      <c r="P6554" s="5">
        <v>6553</v>
      </c>
      <c r="Q6554">
        <v>8.6999999999999994E-2</v>
      </c>
      <c r="R6554" s="5">
        <v>6317</v>
      </c>
      <c r="S6554">
        <v>0.12</v>
      </c>
      <c r="T6554" s="5">
        <v>6534</v>
      </c>
      <c r="U6554">
        <v>0.09</v>
      </c>
    </row>
    <row r="6555" spans="1:21" x14ac:dyDescent="0.2">
      <c r="A6555" t="s">
        <v>935</v>
      </c>
      <c r="B6555" t="s">
        <v>936</v>
      </c>
      <c r="C6555">
        <v>1002</v>
      </c>
      <c r="D6555">
        <v>2.9830874088962802</v>
      </c>
      <c r="E6555">
        <v>2.2934967622707698</v>
      </c>
      <c r="F6555">
        <v>0.68959064662551695</v>
      </c>
      <c r="G6555" s="3">
        <f t="shared" si="612"/>
        <v>-2.9830874088962802</v>
      </c>
      <c r="H6555" s="6">
        <f t="shared" si="613"/>
        <v>-7.9067642464380814</v>
      </c>
      <c r="I6555" s="7">
        <v>3.8871585600872302E-11</v>
      </c>
      <c r="J6555" s="3">
        <f t="shared" si="614"/>
        <v>-2.2934967622707698</v>
      </c>
      <c r="K6555" s="6">
        <f t="shared" si="615"/>
        <v>-4.9024290873357392</v>
      </c>
      <c r="L6555" s="7">
        <v>6.9934533410038205E-8</v>
      </c>
      <c r="M6555" s="3">
        <f t="shared" si="616"/>
        <v>-0.68959064662551695</v>
      </c>
      <c r="N6555" s="6">
        <f t="shared" si="617"/>
        <v>-1.6128258268668003</v>
      </c>
      <c r="O6555">
        <v>0.18003432063118499</v>
      </c>
      <c r="P6555" s="5">
        <v>6554</v>
      </c>
      <c r="Q6555">
        <v>8.6999999999999994E-2</v>
      </c>
      <c r="R6555" s="5">
        <v>5578</v>
      </c>
      <c r="S6555">
        <v>0.223</v>
      </c>
      <c r="T6555" s="5">
        <v>6350</v>
      </c>
      <c r="U6555">
        <v>0.115</v>
      </c>
    </row>
    <row r="6556" spans="1:21" x14ac:dyDescent="0.2">
      <c r="A6556" t="s">
        <v>642</v>
      </c>
      <c r="B6556" t="s">
        <v>18</v>
      </c>
      <c r="C6556">
        <v>1905</v>
      </c>
      <c r="D6556">
        <v>4.3320552223639597</v>
      </c>
      <c r="E6556">
        <v>5.1822375481482501</v>
      </c>
      <c r="F6556">
        <v>-0.85018232578428898</v>
      </c>
      <c r="G6556" s="3">
        <f t="shared" si="612"/>
        <v>-4.3320552223639597</v>
      </c>
      <c r="H6556" s="6">
        <f t="shared" si="613"/>
        <v>-20.140885698554595</v>
      </c>
      <c r="I6556" s="7">
        <v>2.1125119418924699E-14</v>
      </c>
      <c r="J6556" s="3">
        <f t="shared" si="614"/>
        <v>-5.1822375481482501</v>
      </c>
      <c r="K6556" s="6">
        <f t="shared" si="615"/>
        <v>-36.308553440761195</v>
      </c>
      <c r="L6556" s="7">
        <v>1.6759103108419601E-20</v>
      </c>
      <c r="M6556" s="3">
        <f t="shared" si="616"/>
        <v>0.85018232578428898</v>
      </c>
      <c r="N6556" s="6">
        <f t="shared" si="617"/>
        <v>1.8027287371660534</v>
      </c>
      <c r="O6556">
        <v>0.19447945386629301</v>
      </c>
      <c r="P6556" s="5">
        <v>6555</v>
      </c>
      <c r="Q6556">
        <v>8.6999999999999994E-2</v>
      </c>
      <c r="R6556" s="5">
        <v>4303</v>
      </c>
      <c r="S6556">
        <v>0.4</v>
      </c>
      <c r="T6556" s="5">
        <v>6618</v>
      </c>
      <c r="U6556">
        <v>7.8E-2</v>
      </c>
    </row>
    <row r="6557" spans="1:21" x14ac:dyDescent="0.2">
      <c r="A6557" t="s">
        <v>739</v>
      </c>
      <c r="B6557" t="s">
        <v>18</v>
      </c>
      <c r="C6557">
        <v>540</v>
      </c>
      <c r="D6557">
        <v>1.13556656312037</v>
      </c>
      <c r="E6557">
        <v>1.51815122506561</v>
      </c>
      <c r="F6557">
        <v>-0.38258466194523899</v>
      </c>
      <c r="G6557" s="3">
        <f t="shared" si="612"/>
        <v>-1.13556656312037</v>
      </c>
      <c r="H6557" s="6">
        <f t="shared" si="613"/>
        <v>-2.1970482645832812</v>
      </c>
      <c r="I6557">
        <v>6.34036505106296E-2</v>
      </c>
      <c r="J6557" s="3">
        <f t="shared" si="614"/>
        <v>-1.51815122506561</v>
      </c>
      <c r="K6557" s="6">
        <f t="shared" si="615"/>
        <v>-2.8642376995799914</v>
      </c>
      <c r="L6557">
        <v>8.0600125073087003E-3</v>
      </c>
      <c r="M6557" s="3">
        <f t="shared" si="616"/>
        <v>0.38258466194523899</v>
      </c>
      <c r="N6557" s="6">
        <f t="shared" si="617"/>
        <v>1.3036753656038846</v>
      </c>
      <c r="O6557">
        <v>0.59471018394231001</v>
      </c>
      <c r="P6557" s="5">
        <v>6556</v>
      </c>
      <c r="Q6557">
        <v>8.6999999999999994E-2</v>
      </c>
      <c r="R6557" s="5">
        <v>6428</v>
      </c>
      <c r="S6557">
        <v>0.104</v>
      </c>
      <c r="T6557" s="5">
        <v>6533</v>
      </c>
      <c r="U6557">
        <v>0.09</v>
      </c>
    </row>
    <row r="6558" spans="1:21" x14ac:dyDescent="0.2">
      <c r="A6558" t="s">
        <v>416</v>
      </c>
      <c r="B6558" t="s">
        <v>417</v>
      </c>
      <c r="C6558">
        <v>777</v>
      </c>
      <c r="D6558">
        <v>-0.90505928596014795</v>
      </c>
      <c r="E6558">
        <v>1.08057878693765</v>
      </c>
      <c r="F6558">
        <v>-1.9856380728978</v>
      </c>
      <c r="G6558" s="3">
        <f t="shared" si="612"/>
        <v>0.90505928596014795</v>
      </c>
      <c r="H6558" s="6">
        <f t="shared" si="613"/>
        <v>1.8726214465990552</v>
      </c>
      <c r="I6558">
        <v>0.32386001589164798</v>
      </c>
      <c r="J6558" s="3">
        <f t="shared" si="614"/>
        <v>-1.08057878693765</v>
      </c>
      <c r="K6558" s="6">
        <f t="shared" si="615"/>
        <v>-2.1148843698515583</v>
      </c>
      <c r="L6558">
        <v>0.225974432937537</v>
      </c>
      <c r="M6558" s="3">
        <f t="shared" si="616"/>
        <v>1.9856380728978</v>
      </c>
      <c r="N6558" s="6">
        <f t="shared" si="617"/>
        <v>3.9603778280611617</v>
      </c>
      <c r="O6558">
        <v>2.39866040802332E-2</v>
      </c>
      <c r="P6558" s="5">
        <v>6557</v>
      </c>
      <c r="Q6558">
        <v>8.6999999999999994E-2</v>
      </c>
      <c r="R6558" s="5">
        <v>6809</v>
      </c>
      <c r="S6558">
        <v>5.0999999999999997E-2</v>
      </c>
      <c r="T6558" s="5">
        <v>6818</v>
      </c>
      <c r="U6558">
        <v>0.05</v>
      </c>
    </row>
    <row r="6559" spans="1:21" x14ac:dyDescent="0.2">
      <c r="A6559" t="s">
        <v>380</v>
      </c>
      <c r="B6559" t="s">
        <v>18</v>
      </c>
      <c r="C6559">
        <v>5622</v>
      </c>
      <c r="D6559">
        <v>-1.7531495671241399</v>
      </c>
      <c r="E6559">
        <v>0.86373426212522997</v>
      </c>
      <c r="F6559">
        <v>-2.6168838292493701</v>
      </c>
      <c r="G6559" s="3">
        <f t="shared" si="612"/>
        <v>1.7531495671241399</v>
      </c>
      <c r="H6559" s="6">
        <f t="shared" si="613"/>
        <v>3.3709367717574894</v>
      </c>
      <c r="I6559">
        <v>5.90397176980268E-3</v>
      </c>
      <c r="J6559" s="3">
        <f t="shared" si="614"/>
        <v>-0.86373426212522997</v>
      </c>
      <c r="K6559" s="6">
        <f t="shared" si="615"/>
        <v>-1.8197424289984609</v>
      </c>
      <c r="L6559">
        <v>0.188278851667363</v>
      </c>
      <c r="M6559" s="3">
        <f t="shared" si="616"/>
        <v>2.6168838292493701</v>
      </c>
      <c r="N6559" s="6">
        <f t="shared" si="617"/>
        <v>6.1342366690382049</v>
      </c>
      <c r="O6559" s="7">
        <v>2.8917725669398399E-5</v>
      </c>
      <c r="P6559" s="5">
        <v>6558</v>
      </c>
      <c r="Q6559">
        <v>8.5999999999999993E-2</v>
      </c>
      <c r="R6559" s="5">
        <v>6872</v>
      </c>
      <c r="S6559">
        <v>4.2999999999999997E-2</v>
      </c>
      <c r="T6559" s="5">
        <v>6852</v>
      </c>
      <c r="U6559">
        <v>4.4999999999999998E-2</v>
      </c>
    </row>
    <row r="6560" spans="1:21" x14ac:dyDescent="0.2">
      <c r="A6560" t="s">
        <v>809</v>
      </c>
      <c r="B6560" t="s">
        <v>18</v>
      </c>
      <c r="C6560">
        <v>1110</v>
      </c>
      <c r="D6560">
        <v>2.5746093934479299</v>
      </c>
      <c r="E6560">
        <v>2.5113118948811501</v>
      </c>
      <c r="F6560">
        <v>6.3297498566783003E-2</v>
      </c>
      <c r="G6560" s="3">
        <f t="shared" si="612"/>
        <v>-2.5746093934479299</v>
      </c>
      <c r="H6560" s="6">
        <f t="shared" si="613"/>
        <v>-5.9570967631070841</v>
      </c>
      <c r="I6560" s="7">
        <v>2.2246541131067E-8</v>
      </c>
      <c r="J6560" s="3">
        <f t="shared" si="614"/>
        <v>-2.5113118948811501</v>
      </c>
      <c r="K6560" s="6">
        <f t="shared" si="615"/>
        <v>-5.7013828999655427</v>
      </c>
      <c r="L6560" s="7">
        <v>9.5855112663960692E-9</v>
      </c>
      <c r="M6560" s="3">
        <f t="shared" si="616"/>
        <v>-6.3297498566783003E-2</v>
      </c>
      <c r="N6560" s="6">
        <f t="shared" si="617"/>
        <v>-1.0448511997226322</v>
      </c>
      <c r="O6560">
        <v>0.924126022176049</v>
      </c>
      <c r="P6560" s="5">
        <v>6559</v>
      </c>
      <c r="Q6560">
        <v>8.5999999999999993E-2</v>
      </c>
      <c r="R6560" s="5">
        <v>5959</v>
      </c>
      <c r="S6560">
        <v>0.17</v>
      </c>
      <c r="T6560" s="5">
        <v>6471</v>
      </c>
      <c r="U6560">
        <v>9.9000000000000005E-2</v>
      </c>
    </row>
    <row r="6561" spans="1:21" x14ac:dyDescent="0.2">
      <c r="A6561" t="s">
        <v>446</v>
      </c>
      <c r="B6561" t="s">
        <v>18</v>
      </c>
      <c r="C6561">
        <v>549</v>
      </c>
      <c r="D6561">
        <v>-3.3826300513254401</v>
      </c>
      <c r="E6561">
        <v>-1.5170206762312799</v>
      </c>
      <c r="F6561">
        <v>-1.86560937509416</v>
      </c>
      <c r="G6561" s="3">
        <f t="shared" si="612"/>
        <v>3.3826300513254401</v>
      </c>
      <c r="H6561" s="6">
        <f t="shared" si="613"/>
        <v>10.429731054871025</v>
      </c>
      <c r="I6561">
        <v>5.0343260379291795E-4</v>
      </c>
      <c r="J6561" s="3">
        <f t="shared" si="614"/>
        <v>1.5170206762312799</v>
      </c>
      <c r="K6561" s="6">
        <f t="shared" si="615"/>
        <v>2.8619940569103233</v>
      </c>
      <c r="L6561">
        <v>0.13673393221604399</v>
      </c>
      <c r="M6561" s="3">
        <f t="shared" si="616"/>
        <v>1.86560937509416</v>
      </c>
      <c r="N6561" s="6">
        <f t="shared" si="617"/>
        <v>3.6442182784021848</v>
      </c>
      <c r="O6561">
        <v>2.9685457725217499E-2</v>
      </c>
      <c r="P6561" s="5">
        <v>6560</v>
      </c>
      <c r="Q6561">
        <v>8.5999999999999993E-2</v>
      </c>
      <c r="R6561" s="5">
        <v>7087</v>
      </c>
      <c r="S6561">
        <v>1.2999999999999999E-2</v>
      </c>
      <c r="T6561" s="5">
        <v>6788</v>
      </c>
      <c r="U6561">
        <v>5.3999999999999999E-2</v>
      </c>
    </row>
    <row r="6562" spans="1:21" x14ac:dyDescent="0.2">
      <c r="A6562" t="s">
        <v>1113</v>
      </c>
      <c r="B6562" t="s">
        <v>18</v>
      </c>
      <c r="C6562">
        <v>1323</v>
      </c>
      <c r="D6562">
        <v>-0.71346565630821501</v>
      </c>
      <c r="E6562">
        <v>-2.1465166366816302</v>
      </c>
      <c r="F6562">
        <v>1.4330509803734099</v>
      </c>
      <c r="G6562" s="3">
        <f t="shared" si="612"/>
        <v>0.71346565630821501</v>
      </c>
      <c r="H6562" s="6">
        <f t="shared" si="613"/>
        <v>1.639738385535586</v>
      </c>
      <c r="I6562">
        <v>0.188134434717913</v>
      </c>
      <c r="J6562" s="3">
        <f t="shared" si="614"/>
        <v>2.1465166366816302</v>
      </c>
      <c r="K6562" s="6">
        <f t="shared" si="615"/>
        <v>4.4275746662819646</v>
      </c>
      <c r="L6562" s="7">
        <v>3.2548319874844099E-6</v>
      </c>
      <c r="M6562" s="3">
        <f t="shared" si="616"/>
        <v>-1.4330509803734099</v>
      </c>
      <c r="N6562" s="6">
        <f t="shared" si="617"/>
        <v>-2.7001713842515032</v>
      </c>
      <c r="O6562">
        <v>2.38556782508355E-3</v>
      </c>
      <c r="P6562" s="5">
        <v>6561</v>
      </c>
      <c r="Q6562">
        <v>8.5999999999999993E-2</v>
      </c>
      <c r="R6562" s="5">
        <v>6751</v>
      </c>
      <c r="S6562">
        <v>0.06</v>
      </c>
      <c r="T6562" s="5">
        <v>6204</v>
      </c>
      <c r="U6562">
        <v>0.13600000000000001</v>
      </c>
    </row>
    <row r="6563" spans="1:21" x14ac:dyDescent="0.2">
      <c r="A6563" t="s">
        <v>664</v>
      </c>
      <c r="B6563" t="e">
        <v>#N/A</v>
      </c>
      <c r="C6563">
        <v>672</v>
      </c>
      <c r="D6563">
        <v>-0.35413761201772398</v>
      </c>
      <c r="E6563">
        <v>0.24444927612983</v>
      </c>
      <c r="F6563">
        <v>-0.59858688814755401</v>
      </c>
      <c r="G6563" s="3">
        <f t="shared" si="612"/>
        <v>0.35413761201772398</v>
      </c>
      <c r="H6563" s="6">
        <f t="shared" si="613"/>
        <v>1.2782212810136639</v>
      </c>
      <c r="I6563">
        <v>0.63373186777290402</v>
      </c>
      <c r="J6563" s="3">
        <f t="shared" si="614"/>
        <v>-0.24444927612983</v>
      </c>
      <c r="K6563" s="6">
        <f t="shared" si="615"/>
        <v>-1.184640468615684</v>
      </c>
      <c r="L6563">
        <v>0.72506161663512403</v>
      </c>
      <c r="M6563" s="3">
        <f t="shared" si="616"/>
        <v>0.59858688814755401</v>
      </c>
      <c r="N6563" s="6">
        <f t="shared" si="617"/>
        <v>1.5142326573345668</v>
      </c>
      <c r="O6563">
        <v>0.39514853817061102</v>
      </c>
      <c r="P6563" s="5">
        <v>6562</v>
      </c>
      <c r="Q6563">
        <v>8.5999999999999993E-2</v>
      </c>
      <c r="R6563" s="5">
        <v>6704</v>
      </c>
      <c r="S6563">
        <v>6.6000000000000003E-2</v>
      </c>
      <c r="T6563" s="5">
        <v>6594</v>
      </c>
      <c r="U6563">
        <v>8.1000000000000003E-2</v>
      </c>
    </row>
    <row r="6564" spans="1:21" x14ac:dyDescent="0.2">
      <c r="A6564" t="s">
        <v>512</v>
      </c>
      <c r="B6564" t="s">
        <v>18</v>
      </c>
      <c r="C6564">
        <v>2292</v>
      </c>
      <c r="D6564">
        <v>0.85068218909434501</v>
      </c>
      <c r="E6564">
        <v>2.3955610980012501</v>
      </c>
      <c r="F6564">
        <v>-1.5448789089069099</v>
      </c>
      <c r="G6564" s="3">
        <f t="shared" si="612"/>
        <v>-0.85068218909434501</v>
      </c>
      <c r="H6564" s="6">
        <f t="shared" si="613"/>
        <v>-1.8033534527541255</v>
      </c>
      <c r="I6564">
        <v>8.5312136620277895E-2</v>
      </c>
      <c r="J6564" s="3">
        <f t="shared" si="614"/>
        <v>-2.3955610980012501</v>
      </c>
      <c r="K6564" s="6">
        <f t="shared" si="615"/>
        <v>-5.2618170872219423</v>
      </c>
      <c r="L6564" s="7">
        <v>3.53226569096715E-7</v>
      </c>
      <c r="M6564" s="3">
        <f t="shared" si="616"/>
        <v>1.5448789089069099</v>
      </c>
      <c r="N6564" s="6">
        <f t="shared" si="617"/>
        <v>2.9177957760781643</v>
      </c>
      <c r="O6564">
        <v>2.1320674138980999E-3</v>
      </c>
      <c r="P6564" s="5">
        <v>6563</v>
      </c>
      <c r="Q6564">
        <v>8.5999999999999993E-2</v>
      </c>
      <c r="R6564" s="5">
        <v>6525</v>
      </c>
      <c r="S6564">
        <v>9.0999999999999998E-2</v>
      </c>
      <c r="T6564" s="5">
        <v>6733</v>
      </c>
      <c r="U6564">
        <v>6.2E-2</v>
      </c>
    </row>
    <row r="6565" spans="1:21" x14ac:dyDescent="0.2">
      <c r="A6565" t="s">
        <v>753</v>
      </c>
      <c r="B6565" t="s">
        <v>18</v>
      </c>
      <c r="C6565">
        <v>1740</v>
      </c>
      <c r="D6565">
        <v>1.44925914785293</v>
      </c>
      <c r="E6565">
        <v>1.74988107875406</v>
      </c>
      <c r="F6565">
        <v>-0.30062193090113198</v>
      </c>
      <c r="G6565" s="3">
        <f t="shared" si="612"/>
        <v>-1.44925914785293</v>
      </c>
      <c r="H6565" s="6">
        <f t="shared" si="613"/>
        <v>-2.730677896845672</v>
      </c>
      <c r="I6565">
        <v>1.42391026895433E-3</v>
      </c>
      <c r="J6565" s="3">
        <f t="shared" si="614"/>
        <v>-1.74988107875406</v>
      </c>
      <c r="K6565" s="6">
        <f t="shared" si="615"/>
        <v>-3.3633084123235606</v>
      </c>
      <c r="L6565" s="7">
        <v>5.2343373412819901E-5</v>
      </c>
      <c r="M6565" s="3">
        <f t="shared" si="616"/>
        <v>0.30062193090113198</v>
      </c>
      <c r="N6565" s="6">
        <f t="shared" si="617"/>
        <v>1.2316752613732558</v>
      </c>
      <c r="O6565">
        <v>0.57910377277655101</v>
      </c>
      <c r="P6565" s="5">
        <v>6564</v>
      </c>
      <c r="Q6565">
        <v>8.5999999999999993E-2</v>
      </c>
      <c r="R6565" s="5">
        <v>6353</v>
      </c>
      <c r="S6565">
        <v>0.115</v>
      </c>
      <c r="T6565" s="5">
        <v>6517</v>
      </c>
      <c r="U6565">
        <v>9.1999999999999998E-2</v>
      </c>
    </row>
    <row r="6566" spans="1:21" x14ac:dyDescent="0.2">
      <c r="A6566" t="s">
        <v>930</v>
      </c>
      <c r="B6566" t="s">
        <v>18</v>
      </c>
      <c r="C6566">
        <v>1617</v>
      </c>
      <c r="D6566">
        <v>6.70732652724113</v>
      </c>
      <c r="E6566">
        <v>5.8129407953360301</v>
      </c>
      <c r="F6566">
        <v>0.89438573190510195</v>
      </c>
      <c r="G6566" s="3">
        <f t="shared" si="612"/>
        <v>-6.70732652724113</v>
      </c>
      <c r="H6566" s="6">
        <f t="shared" si="613"/>
        <v>-104.49763833162477</v>
      </c>
      <c r="I6566" s="7">
        <v>1.8530096951055998E-43</v>
      </c>
      <c r="J6566" s="3">
        <f t="shared" si="614"/>
        <v>-5.8129407953360301</v>
      </c>
      <c r="K6566" s="6">
        <f t="shared" si="615"/>
        <v>-56.217242902230993</v>
      </c>
      <c r="L6566" s="7">
        <v>5.0485720809051301E-35</v>
      </c>
      <c r="M6566" s="3">
        <f t="shared" si="616"/>
        <v>-0.89438573190510195</v>
      </c>
      <c r="N6566" s="6">
        <f t="shared" si="617"/>
        <v>-1.858818272417945</v>
      </c>
      <c r="O6566">
        <v>0.106092578838337</v>
      </c>
      <c r="P6566" s="5">
        <v>6565</v>
      </c>
      <c r="Q6566">
        <v>8.5000000000000006E-2</v>
      </c>
      <c r="R6566" s="5">
        <v>1573</v>
      </c>
      <c r="S6566">
        <v>0.78100000000000003</v>
      </c>
      <c r="T6566" s="5">
        <v>6358</v>
      </c>
      <c r="U6566">
        <v>0.114</v>
      </c>
    </row>
    <row r="6567" spans="1:21" x14ac:dyDescent="0.2">
      <c r="A6567" t="s">
        <v>696</v>
      </c>
      <c r="B6567" t="s">
        <v>697</v>
      </c>
      <c r="C6567">
        <v>4221</v>
      </c>
      <c r="D6567">
        <v>4.8100988553904198</v>
      </c>
      <c r="E6567">
        <v>5.1731305717725604</v>
      </c>
      <c r="F6567">
        <v>-0.36303171638214099</v>
      </c>
      <c r="G6567" s="3">
        <f t="shared" si="612"/>
        <v>-4.8100988553904198</v>
      </c>
      <c r="H6567" s="6">
        <f t="shared" si="613"/>
        <v>-28.053305266189337</v>
      </c>
      <c r="I6567" s="7">
        <v>2.7009432581386501E-19</v>
      </c>
      <c r="J6567" s="3">
        <f t="shared" si="614"/>
        <v>-5.1731305717725604</v>
      </c>
      <c r="K6567" s="6">
        <f t="shared" si="615"/>
        <v>-36.080078484843888</v>
      </c>
      <c r="L6567" s="7">
        <v>8.0413483688023005E-23</v>
      </c>
      <c r="M6567" s="3">
        <f t="shared" si="616"/>
        <v>0.36303171638214099</v>
      </c>
      <c r="N6567" s="6">
        <f t="shared" si="617"/>
        <v>1.2861257574639038</v>
      </c>
      <c r="O6567">
        <v>0.58205227564137496</v>
      </c>
      <c r="P6567" s="5">
        <v>6566</v>
      </c>
      <c r="Q6567">
        <v>8.5000000000000006E-2</v>
      </c>
      <c r="R6567" s="5">
        <v>3897</v>
      </c>
      <c r="S6567">
        <v>0.45700000000000002</v>
      </c>
      <c r="T6567" s="5">
        <v>6565</v>
      </c>
      <c r="U6567">
        <v>8.5000000000000006E-2</v>
      </c>
    </row>
    <row r="6568" spans="1:21" x14ac:dyDescent="0.2">
      <c r="A6568" t="s">
        <v>501</v>
      </c>
      <c r="B6568" t="s">
        <v>18</v>
      </c>
      <c r="C6568">
        <v>303</v>
      </c>
      <c r="D6568">
        <v>-2.3943411055306698</v>
      </c>
      <c r="E6568">
        <v>-1.0114386536511799</v>
      </c>
      <c r="F6568">
        <v>-1.3829024518794799</v>
      </c>
      <c r="G6568" s="3">
        <f t="shared" si="612"/>
        <v>2.3943411055306698</v>
      </c>
      <c r="H6568" s="6">
        <f t="shared" si="613"/>
        <v>5.2573693948211782</v>
      </c>
      <c r="I6568">
        <v>3.4983308820669697E-2</v>
      </c>
      <c r="J6568" s="3">
        <f t="shared" si="614"/>
        <v>1.0114386536511799</v>
      </c>
      <c r="K6568" s="6">
        <f t="shared" si="615"/>
        <v>2.0159203713437783</v>
      </c>
      <c r="L6568">
        <v>0.38962222370510602</v>
      </c>
      <c r="M6568" s="3">
        <f t="shared" si="616"/>
        <v>1.3829024518794799</v>
      </c>
      <c r="N6568" s="6">
        <f t="shared" si="617"/>
        <v>2.6079251291640393</v>
      </c>
      <c r="O6568">
        <v>0.217955932047246</v>
      </c>
      <c r="P6568" s="5">
        <v>6567</v>
      </c>
      <c r="Q6568">
        <v>8.5000000000000006E-2</v>
      </c>
      <c r="R6568" s="5">
        <v>7026</v>
      </c>
      <c r="S6568">
        <v>2.1000000000000001E-2</v>
      </c>
      <c r="T6568" s="5">
        <v>6739</v>
      </c>
      <c r="U6568">
        <v>6.0999999999999999E-2</v>
      </c>
    </row>
    <row r="6569" spans="1:21" x14ac:dyDescent="0.2">
      <c r="A6569" t="s">
        <v>849</v>
      </c>
      <c r="B6569" t="s">
        <v>18</v>
      </c>
      <c r="C6569">
        <v>321</v>
      </c>
      <c r="D6569">
        <v>0.17720360205814001</v>
      </c>
      <c r="E6569">
        <v>-0.113501361682716</v>
      </c>
      <c r="F6569">
        <v>0.29070496374085603</v>
      </c>
      <c r="G6569" s="3">
        <f t="shared" si="612"/>
        <v>-0.17720360205814001</v>
      </c>
      <c r="H6569" s="6">
        <f t="shared" si="613"/>
        <v>-1.1306901258577917</v>
      </c>
      <c r="I6569">
        <v>0.85989488436524297</v>
      </c>
      <c r="J6569" s="3">
        <f t="shared" si="614"/>
        <v>0.113501361682716</v>
      </c>
      <c r="K6569" s="6">
        <f t="shared" si="615"/>
        <v>1.0818506601329414</v>
      </c>
      <c r="L6569">
        <v>0.89589251225524802</v>
      </c>
      <c r="M6569" s="3">
        <f t="shared" si="616"/>
        <v>-0.29070496374085603</v>
      </c>
      <c r="N6569" s="6">
        <f t="shared" si="617"/>
        <v>-1.2232378590650506</v>
      </c>
      <c r="O6569">
        <v>0.75788306348915901</v>
      </c>
      <c r="P6569" s="5">
        <v>6568</v>
      </c>
      <c r="Q6569">
        <v>8.5000000000000006E-2</v>
      </c>
      <c r="R6569" s="5">
        <v>6619</v>
      </c>
      <c r="S6569">
        <v>7.8E-2</v>
      </c>
      <c r="T6569" s="5">
        <v>6428</v>
      </c>
      <c r="U6569">
        <v>0.104</v>
      </c>
    </row>
    <row r="6570" spans="1:21" x14ac:dyDescent="0.2">
      <c r="A6570" t="s">
        <v>1532</v>
      </c>
      <c r="B6570" t="s">
        <v>1533</v>
      </c>
      <c r="C6570">
        <v>1461</v>
      </c>
      <c r="D6570">
        <v>4.89055807677736</v>
      </c>
      <c r="E6570">
        <v>2.3600981373093202</v>
      </c>
      <c r="F6570">
        <v>2.5304599394680398</v>
      </c>
      <c r="G6570" s="3">
        <f t="shared" si="612"/>
        <v>-4.89055807677736</v>
      </c>
      <c r="H6570" s="6">
        <f t="shared" si="613"/>
        <v>-29.662290005697894</v>
      </c>
      <c r="I6570" s="7">
        <v>5.4091846722608501E-10</v>
      </c>
      <c r="J6570" s="3">
        <f t="shared" si="614"/>
        <v>-2.3600981373093202</v>
      </c>
      <c r="K6570" s="6">
        <f t="shared" si="615"/>
        <v>-5.1340528151250071</v>
      </c>
      <c r="L6570">
        <v>2.4594466236004899E-3</v>
      </c>
      <c r="M6570" s="3">
        <f t="shared" si="616"/>
        <v>-2.5304599394680398</v>
      </c>
      <c r="N6570" s="6">
        <f t="shared" si="617"/>
        <v>-5.7775584073292512</v>
      </c>
      <c r="O6570">
        <v>1.82398876731621E-3</v>
      </c>
      <c r="P6570" s="5">
        <v>6569</v>
      </c>
      <c r="Q6570">
        <v>8.5000000000000006E-2</v>
      </c>
      <c r="R6570" s="5">
        <v>3364</v>
      </c>
      <c r="S6570">
        <v>0.53100000000000003</v>
      </c>
      <c r="T6570" s="5">
        <v>5844</v>
      </c>
      <c r="U6570">
        <v>0.186</v>
      </c>
    </row>
    <row r="6571" spans="1:21" x14ac:dyDescent="0.2">
      <c r="A6571" t="s">
        <v>1252</v>
      </c>
      <c r="B6571" t="s">
        <v>18</v>
      </c>
      <c r="C6571">
        <v>960</v>
      </c>
      <c r="D6571">
        <v>1.32781633972166</v>
      </c>
      <c r="E6571">
        <v>-0.81347111999797495</v>
      </c>
      <c r="F6571">
        <v>2.1412874597196301</v>
      </c>
      <c r="G6571" s="3">
        <f t="shared" si="612"/>
        <v>-1.32781633972166</v>
      </c>
      <c r="H6571" s="6">
        <f t="shared" si="613"/>
        <v>-2.5102244016103588</v>
      </c>
      <c r="I6571">
        <v>9.1983071356607805E-3</v>
      </c>
      <c r="J6571" s="3">
        <f t="shared" si="614"/>
        <v>0.81347111999797495</v>
      </c>
      <c r="K6571" s="6">
        <f t="shared" si="615"/>
        <v>1.7574347427599806</v>
      </c>
      <c r="L6571">
        <v>8.0188863826032894E-2</v>
      </c>
      <c r="M6571" s="3">
        <f t="shared" si="616"/>
        <v>-2.1412874597196301</v>
      </c>
      <c r="N6571" s="6">
        <f t="shared" si="617"/>
        <v>-4.411555575513912</v>
      </c>
      <c r="O6571" s="7">
        <v>9.6945768321561396E-6</v>
      </c>
      <c r="P6571" s="5">
        <v>6570</v>
      </c>
      <c r="Q6571">
        <v>8.5000000000000006E-2</v>
      </c>
      <c r="R6571" s="5">
        <v>6424</v>
      </c>
      <c r="S6571">
        <v>0.105</v>
      </c>
      <c r="T6571" s="5">
        <v>6082</v>
      </c>
      <c r="U6571">
        <v>0.153</v>
      </c>
    </row>
    <row r="6572" spans="1:21" x14ac:dyDescent="0.2">
      <c r="A6572" t="s">
        <v>148</v>
      </c>
      <c r="B6572" t="s">
        <v>18</v>
      </c>
      <c r="C6572">
        <v>417</v>
      </c>
      <c r="D6572">
        <v>0.41124724940452201</v>
      </c>
      <c r="E6572">
        <v>3.70995892172076</v>
      </c>
      <c r="F6572">
        <v>-3.29871167231624</v>
      </c>
      <c r="G6572" s="3">
        <f t="shared" si="612"/>
        <v>-0.41124724940452201</v>
      </c>
      <c r="H6572" s="6">
        <f t="shared" si="613"/>
        <v>-1.3298349960777682</v>
      </c>
      <c r="I6572">
        <v>0.65568585394574397</v>
      </c>
      <c r="J6572" s="3">
        <f t="shared" si="614"/>
        <v>-3.70995892172076</v>
      </c>
      <c r="K6572" s="6">
        <f t="shared" si="615"/>
        <v>-13.086060328384155</v>
      </c>
      <c r="L6572">
        <v>1.01576210924035E-4</v>
      </c>
      <c r="M6572" s="3">
        <f t="shared" si="616"/>
        <v>3.29871167231624</v>
      </c>
      <c r="N6572" s="6">
        <f t="shared" si="617"/>
        <v>9.8403639300968617</v>
      </c>
      <c r="O6572">
        <v>9.5919832458603196E-4</v>
      </c>
      <c r="P6572" s="5">
        <v>6571</v>
      </c>
      <c r="Q6572">
        <v>8.5000000000000006E-2</v>
      </c>
      <c r="R6572" s="5">
        <v>6610</v>
      </c>
      <c r="S6572">
        <v>7.9000000000000001E-2</v>
      </c>
      <c r="T6572" s="5">
        <v>7060</v>
      </c>
      <c r="U6572">
        <v>1.6E-2</v>
      </c>
    </row>
    <row r="6573" spans="1:21" x14ac:dyDescent="0.2">
      <c r="A6573" t="s">
        <v>1004</v>
      </c>
      <c r="B6573" t="s">
        <v>18</v>
      </c>
      <c r="C6573">
        <v>3000</v>
      </c>
      <c r="D6573">
        <v>3.73313290800971</v>
      </c>
      <c r="E6573">
        <v>2.5890224179297698</v>
      </c>
      <c r="F6573">
        <v>1.1441104900799399</v>
      </c>
      <c r="G6573" s="3">
        <f t="shared" si="612"/>
        <v>-3.73313290800971</v>
      </c>
      <c r="H6573" s="6">
        <f t="shared" si="613"/>
        <v>-13.297958801027582</v>
      </c>
      <c r="I6573" s="7">
        <v>5.1961263452923297E-20</v>
      </c>
      <c r="J6573" s="3">
        <f t="shared" si="614"/>
        <v>-2.5890224179297698</v>
      </c>
      <c r="K6573" s="6">
        <f t="shared" si="615"/>
        <v>-6.0169085011171486</v>
      </c>
      <c r="L6573" s="7">
        <v>5.0784816820846703E-11</v>
      </c>
      <c r="M6573" s="3">
        <f t="shared" si="616"/>
        <v>-1.1441104900799399</v>
      </c>
      <c r="N6573" s="6">
        <f t="shared" si="617"/>
        <v>-2.2100982254522514</v>
      </c>
      <c r="O6573">
        <v>8.7753097159284504E-3</v>
      </c>
      <c r="P6573" s="5">
        <v>6572</v>
      </c>
      <c r="Q6573">
        <v>8.4000000000000005E-2</v>
      </c>
      <c r="R6573" s="5">
        <v>5143</v>
      </c>
      <c r="S6573">
        <v>0.28299999999999997</v>
      </c>
      <c r="T6573" s="5">
        <v>6298</v>
      </c>
      <c r="U6573">
        <v>0.123</v>
      </c>
    </row>
    <row r="6574" spans="1:21" x14ac:dyDescent="0.2">
      <c r="A6574" t="s">
        <v>736</v>
      </c>
      <c r="B6574" t="s">
        <v>18</v>
      </c>
      <c r="C6574">
        <v>1803</v>
      </c>
      <c r="D6574">
        <v>0.47722373497168002</v>
      </c>
      <c r="E6574">
        <v>0.91391074454321797</v>
      </c>
      <c r="F6574">
        <v>-0.436687009571538</v>
      </c>
      <c r="G6574" s="3">
        <f t="shared" si="612"/>
        <v>-0.47722373497168002</v>
      </c>
      <c r="H6574" s="6">
        <f t="shared" si="613"/>
        <v>-1.3920622578679276</v>
      </c>
      <c r="I6574">
        <v>0.50300784811291099</v>
      </c>
      <c r="J6574" s="3">
        <f t="shared" si="614"/>
        <v>-0.91391074454321797</v>
      </c>
      <c r="K6574" s="6">
        <f t="shared" si="615"/>
        <v>-1.8841459774275822</v>
      </c>
      <c r="L6574">
        <v>0.146203933659112</v>
      </c>
      <c r="M6574" s="3">
        <f t="shared" si="616"/>
        <v>0.436687009571538</v>
      </c>
      <c r="N6574" s="6">
        <f t="shared" si="617"/>
        <v>1.3534926090973303</v>
      </c>
      <c r="O6574">
        <v>0.546049380378551</v>
      </c>
      <c r="P6574" s="5">
        <v>6573</v>
      </c>
      <c r="Q6574">
        <v>8.4000000000000005E-2</v>
      </c>
      <c r="R6574" s="5">
        <v>6553</v>
      </c>
      <c r="S6574">
        <v>8.6999999999999994E-2</v>
      </c>
      <c r="T6574" s="5">
        <v>6530</v>
      </c>
      <c r="U6574">
        <v>0.09</v>
      </c>
    </row>
    <row r="6575" spans="1:21" x14ac:dyDescent="0.2">
      <c r="A6575" t="s">
        <v>518</v>
      </c>
      <c r="B6575" t="s">
        <v>18</v>
      </c>
      <c r="C6575">
        <v>1257</v>
      </c>
      <c r="D6575">
        <v>-0.51684573824438296</v>
      </c>
      <c r="E6575">
        <v>1.0431588542874199</v>
      </c>
      <c r="F6575">
        <v>-1.5600045925318</v>
      </c>
      <c r="G6575" s="3">
        <f t="shared" si="612"/>
        <v>0.51684573824438296</v>
      </c>
      <c r="H6575" s="6">
        <f t="shared" si="613"/>
        <v>1.4308235194630632</v>
      </c>
      <c r="I6575">
        <v>0.53144333760469697</v>
      </c>
      <c r="J6575" s="3">
        <f t="shared" si="614"/>
        <v>-1.0431588542874199</v>
      </c>
      <c r="K6575" s="6">
        <f t="shared" si="615"/>
        <v>-2.0607348010238278</v>
      </c>
      <c r="L6575">
        <v>0.16057404284506599</v>
      </c>
      <c r="M6575" s="3">
        <f t="shared" si="616"/>
        <v>1.5600045925318</v>
      </c>
      <c r="N6575" s="6">
        <f t="shared" si="617"/>
        <v>2.9485478206809228</v>
      </c>
      <c r="O6575">
        <v>3.82013631518879E-2</v>
      </c>
      <c r="P6575" s="5">
        <v>6574</v>
      </c>
      <c r="Q6575">
        <v>8.4000000000000005E-2</v>
      </c>
      <c r="R6575" s="5">
        <v>6719</v>
      </c>
      <c r="S6575">
        <v>6.4000000000000001E-2</v>
      </c>
      <c r="T6575" s="5">
        <v>6727</v>
      </c>
      <c r="U6575">
        <v>6.3E-2</v>
      </c>
    </row>
    <row r="6576" spans="1:21" x14ac:dyDescent="0.2">
      <c r="A6576" t="s">
        <v>713</v>
      </c>
      <c r="B6576" t="s">
        <v>18</v>
      </c>
      <c r="C6576">
        <v>237</v>
      </c>
      <c r="D6576">
        <v>3.1691665890206999</v>
      </c>
      <c r="E6576">
        <v>3.3888503473702798</v>
      </c>
      <c r="F6576">
        <v>-0.21968375834958201</v>
      </c>
      <c r="G6576" s="3">
        <f t="shared" si="612"/>
        <v>-3.1691665890206999</v>
      </c>
      <c r="H6576" s="6">
        <f t="shared" si="613"/>
        <v>-8.9952700204780989</v>
      </c>
      <c r="I6576" s="7">
        <v>3.2320226460396999E-6</v>
      </c>
      <c r="J6576" s="3">
        <f t="shared" si="614"/>
        <v>-3.3888503473702798</v>
      </c>
      <c r="K6576" s="6">
        <f t="shared" si="615"/>
        <v>-10.474796764042884</v>
      </c>
      <c r="L6576" s="7">
        <v>1.6882056583825701E-7</v>
      </c>
      <c r="M6576" s="3">
        <f t="shared" si="616"/>
        <v>0.21968375834958201</v>
      </c>
      <c r="N6576" s="6">
        <f t="shared" si="617"/>
        <v>1.164478302507495</v>
      </c>
      <c r="O6576">
        <v>0.81666443075901995</v>
      </c>
      <c r="P6576" s="5">
        <v>6575</v>
      </c>
      <c r="Q6576">
        <v>8.4000000000000005E-2</v>
      </c>
      <c r="R6576" s="5">
        <v>5569</v>
      </c>
      <c r="S6576">
        <v>0.224</v>
      </c>
      <c r="T6576" s="5">
        <v>6550</v>
      </c>
      <c r="U6576">
        <v>8.6999999999999994E-2</v>
      </c>
    </row>
    <row r="6577" spans="1:21" x14ac:dyDescent="0.2">
      <c r="A6577" t="s">
        <v>695</v>
      </c>
      <c r="B6577" t="s">
        <v>18</v>
      </c>
      <c r="C6577">
        <v>2247</v>
      </c>
      <c r="D6577">
        <v>-0.59768966526872103</v>
      </c>
      <c r="E6577">
        <v>-0.180041259580973</v>
      </c>
      <c r="F6577">
        <v>-0.41764840568774703</v>
      </c>
      <c r="G6577" s="3">
        <f t="shared" si="612"/>
        <v>0.59768966526872103</v>
      </c>
      <c r="H6577" s="6">
        <f t="shared" si="613"/>
        <v>1.5132912374432972</v>
      </c>
      <c r="I6577">
        <v>0.34902494391003502</v>
      </c>
      <c r="J6577" s="3">
        <f t="shared" si="614"/>
        <v>0.180041259580973</v>
      </c>
      <c r="K6577" s="6">
        <f t="shared" si="615"/>
        <v>1.1329162850625343</v>
      </c>
      <c r="L6577">
        <v>0.77719521670595304</v>
      </c>
      <c r="M6577" s="3">
        <f t="shared" si="616"/>
        <v>0.41764840568774703</v>
      </c>
      <c r="N6577" s="6">
        <f t="shared" si="617"/>
        <v>1.3357485079842117</v>
      </c>
      <c r="O6577">
        <v>0.52317598659503906</v>
      </c>
      <c r="P6577" s="5">
        <v>6576</v>
      </c>
      <c r="Q6577">
        <v>8.4000000000000005E-2</v>
      </c>
      <c r="R6577" s="5">
        <v>6760</v>
      </c>
      <c r="S6577">
        <v>5.8000000000000003E-2</v>
      </c>
      <c r="T6577" s="5">
        <v>6568</v>
      </c>
      <c r="U6577">
        <v>8.5000000000000006E-2</v>
      </c>
    </row>
    <row r="6578" spans="1:21" x14ac:dyDescent="0.2">
      <c r="A6578" t="s">
        <v>494</v>
      </c>
      <c r="B6578" t="s">
        <v>495</v>
      </c>
      <c r="C6578">
        <v>1353</v>
      </c>
      <c r="D6578">
        <v>0.44665662608460999</v>
      </c>
      <c r="E6578">
        <v>2.1616656368355098</v>
      </c>
      <c r="F6578">
        <v>-1.7150090107509</v>
      </c>
      <c r="G6578" s="3">
        <f t="shared" si="612"/>
        <v>-0.44665662608460999</v>
      </c>
      <c r="H6578" s="6">
        <f t="shared" si="613"/>
        <v>-1.3628781918631974</v>
      </c>
      <c r="I6578">
        <v>0.56891607818970902</v>
      </c>
      <c r="J6578" s="3">
        <f t="shared" si="614"/>
        <v>-2.1616656368355098</v>
      </c>
      <c r="K6578" s="6">
        <f t="shared" si="615"/>
        <v>-4.4743113046716667</v>
      </c>
      <c r="L6578">
        <v>1.3481582201510601E-3</v>
      </c>
      <c r="M6578" s="3">
        <f t="shared" si="616"/>
        <v>1.7150090107509</v>
      </c>
      <c r="N6578" s="6">
        <f t="shared" si="617"/>
        <v>3.2829869399809044</v>
      </c>
      <c r="O6578">
        <v>1.6629277817917901E-2</v>
      </c>
      <c r="P6578" s="5">
        <v>6577</v>
      </c>
      <c r="Q6578">
        <v>8.4000000000000005E-2</v>
      </c>
      <c r="R6578" s="5">
        <v>6554</v>
      </c>
      <c r="S6578">
        <v>8.6999999999999994E-2</v>
      </c>
      <c r="T6578" s="5">
        <v>6746</v>
      </c>
      <c r="U6578">
        <v>0.06</v>
      </c>
    </row>
    <row r="6579" spans="1:21" x14ac:dyDescent="0.2">
      <c r="A6579" t="s">
        <v>651</v>
      </c>
      <c r="B6579" t="s">
        <v>18</v>
      </c>
      <c r="C6579">
        <v>1464</v>
      </c>
      <c r="D6579">
        <v>3.1180944450600099</v>
      </c>
      <c r="E6579">
        <v>3.8084523426388102</v>
      </c>
      <c r="F6579">
        <v>-0.69035789757879795</v>
      </c>
      <c r="G6579" s="3">
        <f t="shared" si="612"/>
        <v>-3.1180944450600099</v>
      </c>
      <c r="H6579" s="6">
        <f t="shared" si="613"/>
        <v>-8.6824033441425215</v>
      </c>
      <c r="I6579" s="7">
        <v>7.8930869756824496E-5</v>
      </c>
      <c r="J6579" s="3">
        <f t="shared" si="614"/>
        <v>-3.8084523426388102</v>
      </c>
      <c r="K6579" s="6">
        <f t="shared" si="615"/>
        <v>-14.010653487146062</v>
      </c>
      <c r="L6579" s="7">
        <v>5.4389657492539097E-7</v>
      </c>
      <c r="M6579" s="3">
        <f t="shared" si="616"/>
        <v>0.69035789757879795</v>
      </c>
      <c r="N6579" s="6">
        <f t="shared" si="617"/>
        <v>1.6136837845247258</v>
      </c>
      <c r="O6579">
        <v>0.44792109186310303</v>
      </c>
      <c r="P6579" s="5">
        <v>6578</v>
      </c>
      <c r="Q6579">
        <v>8.4000000000000005E-2</v>
      </c>
      <c r="R6579" s="5">
        <v>5456</v>
      </c>
      <c r="S6579">
        <v>0.24</v>
      </c>
      <c r="T6579" s="5">
        <v>6612</v>
      </c>
      <c r="U6579">
        <v>7.9000000000000001E-2</v>
      </c>
    </row>
    <row r="6580" spans="1:21" x14ac:dyDescent="0.2">
      <c r="A6580" t="s">
        <v>301</v>
      </c>
      <c r="B6580" t="s">
        <v>18</v>
      </c>
      <c r="C6580">
        <v>1833</v>
      </c>
      <c r="D6580">
        <v>-1.2420867200188599</v>
      </c>
      <c r="E6580">
        <v>1.8656330121232401</v>
      </c>
      <c r="F6580">
        <v>-3.1077197321421002</v>
      </c>
      <c r="G6580" s="3">
        <f t="shared" si="612"/>
        <v>1.2420867200188599</v>
      </c>
      <c r="H6580" s="6">
        <f t="shared" si="613"/>
        <v>2.3654041800372005</v>
      </c>
      <c r="I6580">
        <v>2.3834732876752598E-2</v>
      </c>
      <c r="J6580" s="3">
        <f t="shared" si="614"/>
        <v>-1.8656330121232401</v>
      </c>
      <c r="K6580" s="6">
        <f t="shared" si="615"/>
        <v>-3.6442779855451546</v>
      </c>
      <c r="L6580">
        <v>2.4101813027811998E-3</v>
      </c>
      <c r="M6580" s="3">
        <f t="shared" si="616"/>
        <v>3.1077197321421002</v>
      </c>
      <c r="N6580" s="6">
        <f t="shared" si="617"/>
        <v>8.6201903802260595</v>
      </c>
      <c r="O6580" s="7">
        <v>2.067419436886E-7</v>
      </c>
      <c r="P6580" s="5">
        <v>6579</v>
      </c>
      <c r="Q6580">
        <v>8.3000000000000004E-2</v>
      </c>
      <c r="R6580" s="5">
        <v>6825</v>
      </c>
      <c r="S6580">
        <v>4.9000000000000002E-2</v>
      </c>
      <c r="T6580" s="5">
        <v>6926</v>
      </c>
      <c r="U6580">
        <v>3.5000000000000003E-2</v>
      </c>
    </row>
    <row r="6581" spans="1:21" x14ac:dyDescent="0.2">
      <c r="A6581" t="s">
        <v>196</v>
      </c>
      <c r="B6581" t="s">
        <v>197</v>
      </c>
      <c r="C6581">
        <v>789</v>
      </c>
      <c r="D6581">
        <v>-0.52109720317952302</v>
      </c>
      <c r="E6581">
        <v>3.0727457560670399</v>
      </c>
      <c r="F6581">
        <v>-3.5938429592465599</v>
      </c>
      <c r="G6581" s="3">
        <f t="shared" si="612"/>
        <v>0.52109720317952302</v>
      </c>
      <c r="H6581" s="6">
        <f t="shared" si="613"/>
        <v>1.435046219181223</v>
      </c>
      <c r="I6581">
        <v>0.58109241875379303</v>
      </c>
      <c r="J6581" s="3">
        <f t="shared" si="614"/>
        <v>-3.0727457560670399</v>
      </c>
      <c r="K6581" s="6">
        <f t="shared" si="615"/>
        <v>-8.4137313640071252</v>
      </c>
      <c r="L6581">
        <v>7.1779759627874898E-4</v>
      </c>
      <c r="M6581" s="3">
        <f t="shared" si="616"/>
        <v>3.5938429592465599</v>
      </c>
      <c r="N6581" s="6">
        <f t="shared" si="617"/>
        <v>12.07409338312487</v>
      </c>
      <c r="O6581" s="7">
        <v>9.8630493105033201E-5</v>
      </c>
      <c r="P6581" s="5">
        <v>6580</v>
      </c>
      <c r="Q6581">
        <v>8.3000000000000004E-2</v>
      </c>
      <c r="R6581" s="5">
        <v>6702</v>
      </c>
      <c r="S6581">
        <v>6.6000000000000003E-2</v>
      </c>
      <c r="T6581" s="5">
        <v>7019</v>
      </c>
      <c r="U6581">
        <v>2.1999999999999999E-2</v>
      </c>
    </row>
    <row r="6582" spans="1:21" x14ac:dyDescent="0.2">
      <c r="A6582" t="s">
        <v>864</v>
      </c>
      <c r="B6582" t="s">
        <v>18</v>
      </c>
      <c r="C6582">
        <v>405</v>
      </c>
      <c r="D6582">
        <v>0.550190177231341</v>
      </c>
      <c r="E6582">
        <v>-7.9533999035090702E-2</v>
      </c>
      <c r="F6582">
        <v>0.62972417626643196</v>
      </c>
      <c r="G6582" s="3">
        <f t="shared" si="612"/>
        <v>-0.550190177231341</v>
      </c>
      <c r="H6582" s="6">
        <f t="shared" si="613"/>
        <v>-1.4642787056315463</v>
      </c>
      <c r="I6582">
        <v>0.57993948808819096</v>
      </c>
      <c r="J6582" s="3">
        <f t="shared" si="614"/>
        <v>7.9533999035090702E-2</v>
      </c>
      <c r="K6582" s="6">
        <f t="shared" si="615"/>
        <v>1.0566766712010081</v>
      </c>
      <c r="L6582">
        <v>0.93262876213385504</v>
      </c>
      <c r="M6582" s="3">
        <f t="shared" si="616"/>
        <v>-0.62972417626643196</v>
      </c>
      <c r="N6582" s="6">
        <f t="shared" si="617"/>
        <v>-1.5472691483772634</v>
      </c>
      <c r="O6582">
        <v>0.51557556714288999</v>
      </c>
      <c r="P6582" s="5">
        <v>6581</v>
      </c>
      <c r="Q6582">
        <v>8.3000000000000004E-2</v>
      </c>
      <c r="R6582" s="5">
        <v>6582</v>
      </c>
      <c r="S6582">
        <v>8.3000000000000004E-2</v>
      </c>
      <c r="T6582" s="5">
        <v>6414</v>
      </c>
      <c r="U6582">
        <v>0.106</v>
      </c>
    </row>
    <row r="6583" spans="1:21" x14ac:dyDescent="0.2">
      <c r="A6583" t="s">
        <v>799</v>
      </c>
      <c r="B6583" t="s">
        <v>18</v>
      </c>
      <c r="C6583">
        <v>1530</v>
      </c>
      <c r="D6583">
        <v>-2.3868553350663202</v>
      </c>
      <c r="E6583">
        <v>-2.61571290644771</v>
      </c>
      <c r="F6583">
        <v>0.22885757138139801</v>
      </c>
      <c r="G6583" s="3">
        <f t="shared" si="612"/>
        <v>2.3868553350663202</v>
      </c>
      <c r="H6583" s="6">
        <f t="shared" si="613"/>
        <v>5.2301609182204345</v>
      </c>
      <c r="I6583">
        <v>6.4545284164115502E-4</v>
      </c>
      <c r="J6583" s="3">
        <f t="shared" si="614"/>
        <v>2.61571290644771</v>
      </c>
      <c r="K6583" s="6">
        <f t="shared" si="615"/>
        <v>6.1292600084507223</v>
      </c>
      <c r="L6583" s="7">
        <v>8.7054351773857897E-5</v>
      </c>
      <c r="M6583" s="3">
        <f t="shared" si="616"/>
        <v>-0.22885757138139801</v>
      </c>
      <c r="N6583" s="6">
        <f t="shared" si="617"/>
        <v>-1.1719065826632811</v>
      </c>
      <c r="O6583">
        <v>0.76510997119887503</v>
      </c>
      <c r="P6583" s="5">
        <v>6582</v>
      </c>
      <c r="Q6583">
        <v>8.3000000000000004E-2</v>
      </c>
      <c r="R6583" s="5">
        <v>6975</v>
      </c>
      <c r="S6583">
        <v>2.8000000000000001E-2</v>
      </c>
      <c r="T6583" s="5">
        <v>6472</v>
      </c>
      <c r="U6583">
        <v>9.8000000000000004E-2</v>
      </c>
    </row>
    <row r="6584" spans="1:21" x14ac:dyDescent="0.2">
      <c r="A6584" t="s">
        <v>608</v>
      </c>
      <c r="B6584" t="s">
        <v>18</v>
      </c>
      <c r="C6584">
        <v>1773</v>
      </c>
      <c r="D6584">
        <v>2.2745847376459198</v>
      </c>
      <c r="E6584">
        <v>3.3410827497798299</v>
      </c>
      <c r="F6584">
        <v>-1.06649801213391</v>
      </c>
      <c r="G6584" s="3">
        <f t="shared" si="612"/>
        <v>-2.2745847376459198</v>
      </c>
      <c r="H6584" s="6">
        <f t="shared" si="613"/>
        <v>-4.8385834285801446</v>
      </c>
      <c r="I6584">
        <v>1.63282036003541E-4</v>
      </c>
      <c r="J6584" s="3">
        <f t="shared" si="614"/>
        <v>-3.3410827497798299</v>
      </c>
      <c r="K6584" s="6">
        <f t="shared" si="615"/>
        <v>-10.133655257050814</v>
      </c>
      <c r="L6584" s="7">
        <v>1.08236746379157E-8</v>
      </c>
      <c r="M6584" s="3">
        <f t="shared" si="616"/>
        <v>1.06649801213391</v>
      </c>
      <c r="N6584" s="6">
        <f t="shared" si="617"/>
        <v>2.0943433975312229</v>
      </c>
      <c r="O6584">
        <v>0.106343400558453</v>
      </c>
      <c r="P6584" s="5">
        <v>6583</v>
      </c>
      <c r="Q6584">
        <v>8.3000000000000004E-2</v>
      </c>
      <c r="R6584" s="5">
        <v>6045</v>
      </c>
      <c r="S6584">
        <v>0.158</v>
      </c>
      <c r="T6584" s="5">
        <v>6648</v>
      </c>
      <c r="U6584">
        <v>7.3999999999999996E-2</v>
      </c>
    </row>
    <row r="6585" spans="1:21" x14ac:dyDescent="0.2">
      <c r="A6585" t="s">
        <v>747</v>
      </c>
      <c r="B6585" t="s">
        <v>18</v>
      </c>
      <c r="C6585">
        <v>591</v>
      </c>
      <c r="D6585">
        <v>1.5218380132779099</v>
      </c>
      <c r="E6585">
        <v>1.58890627446255</v>
      </c>
      <c r="F6585">
        <v>-6.70682611846357E-2</v>
      </c>
      <c r="G6585" s="3">
        <f t="shared" si="612"/>
        <v>-1.5218380132779099</v>
      </c>
      <c r="H6585" s="6">
        <f t="shared" si="613"/>
        <v>-2.8715665818125955</v>
      </c>
      <c r="I6585">
        <v>1.9266443479558699E-2</v>
      </c>
      <c r="J6585" s="3">
        <f t="shared" si="614"/>
        <v>-1.58890627446255</v>
      </c>
      <c r="K6585" s="6">
        <f t="shared" si="615"/>
        <v>-3.0082120661512866</v>
      </c>
      <c r="L6585">
        <v>9.3505259068409202E-3</v>
      </c>
      <c r="M6585" s="3">
        <f t="shared" si="616"/>
        <v>6.70682611846357E-2</v>
      </c>
      <c r="N6585" s="6">
        <f t="shared" si="617"/>
        <v>1.0475856924941744</v>
      </c>
      <c r="O6585">
        <v>0.93989680340737503</v>
      </c>
      <c r="P6585" s="5">
        <v>6584</v>
      </c>
      <c r="Q6585">
        <v>8.3000000000000004E-2</v>
      </c>
      <c r="R6585" s="5">
        <v>6380</v>
      </c>
      <c r="S6585">
        <v>0.111</v>
      </c>
      <c r="T6585" s="5">
        <v>6527</v>
      </c>
      <c r="U6585">
        <v>9.0999999999999998E-2</v>
      </c>
    </row>
    <row r="6586" spans="1:21" x14ac:dyDescent="0.2">
      <c r="A6586" t="s">
        <v>188</v>
      </c>
      <c r="B6586" t="s">
        <v>18</v>
      </c>
      <c r="C6586">
        <v>2166</v>
      </c>
      <c r="D6586">
        <v>-3.9288278069304101</v>
      </c>
      <c r="E6586">
        <v>-1.8388818309574499E-2</v>
      </c>
      <c r="F6586">
        <v>-3.9104389886208302</v>
      </c>
      <c r="G6586" s="3">
        <f t="shared" si="612"/>
        <v>3.9288278069304101</v>
      </c>
      <c r="H6586" s="6">
        <f t="shared" si="613"/>
        <v>15.22982866913317</v>
      </c>
      <c r="I6586" s="7">
        <v>7.5139586053791003E-8</v>
      </c>
      <c r="J6586" s="3">
        <f t="shared" si="614"/>
        <v>1.8388818309574499E-2</v>
      </c>
      <c r="K6586" s="6">
        <f t="shared" si="615"/>
        <v>1.0128277360671265</v>
      </c>
      <c r="L6586">
        <v>0.98523925129156398</v>
      </c>
      <c r="M6586" s="3">
        <f t="shared" si="616"/>
        <v>3.9104389886208302</v>
      </c>
      <c r="N6586" s="6">
        <f t="shared" si="617"/>
        <v>15.036938787114474</v>
      </c>
      <c r="O6586" s="7">
        <v>3.1828206330844602E-8</v>
      </c>
      <c r="P6586" s="5">
        <v>6585</v>
      </c>
      <c r="Q6586">
        <v>8.3000000000000004E-2</v>
      </c>
      <c r="R6586" s="5">
        <v>7097</v>
      </c>
      <c r="S6586">
        <v>1.0999999999999999E-2</v>
      </c>
      <c r="T6586" s="5">
        <v>7025</v>
      </c>
      <c r="U6586">
        <v>2.1000000000000001E-2</v>
      </c>
    </row>
    <row r="6587" spans="1:21" x14ac:dyDescent="0.2">
      <c r="A6587" t="s">
        <v>619</v>
      </c>
      <c r="B6587" t="s">
        <v>18</v>
      </c>
      <c r="C6587">
        <v>1041</v>
      </c>
      <c r="D6587">
        <v>1.8316133292993699</v>
      </c>
      <c r="E6587">
        <v>2.6465944769003</v>
      </c>
      <c r="F6587">
        <v>-0.81498114760092899</v>
      </c>
      <c r="G6587" s="3">
        <f t="shared" si="612"/>
        <v>-1.8316133292993699</v>
      </c>
      <c r="H6587" s="6">
        <f t="shared" si="613"/>
        <v>-3.5593488295297773</v>
      </c>
      <c r="I6587">
        <v>2.7553651843833901E-3</v>
      </c>
      <c r="J6587" s="3">
        <f t="shared" si="614"/>
        <v>-2.6465944769003</v>
      </c>
      <c r="K6587" s="6">
        <f t="shared" si="615"/>
        <v>-6.2618739900697014</v>
      </c>
      <c r="L6587" s="7">
        <v>7.2833232053490204E-6</v>
      </c>
      <c r="M6587" s="3">
        <f t="shared" si="616"/>
        <v>0.81498114760092899</v>
      </c>
      <c r="N6587" s="6">
        <f t="shared" si="617"/>
        <v>1.759275162388888</v>
      </c>
      <c r="O6587">
        <v>0.23967196700906301</v>
      </c>
      <c r="P6587" s="5">
        <v>6586</v>
      </c>
      <c r="Q6587">
        <v>8.2000000000000003E-2</v>
      </c>
      <c r="R6587" s="5">
        <v>6296</v>
      </c>
      <c r="S6587">
        <v>0.123</v>
      </c>
      <c r="T6587" s="5">
        <v>6642</v>
      </c>
      <c r="U6587">
        <v>7.4999999999999997E-2</v>
      </c>
    </row>
    <row r="6588" spans="1:21" x14ac:dyDescent="0.2">
      <c r="A6588" t="s">
        <v>783</v>
      </c>
      <c r="B6588" t="s">
        <v>18</v>
      </c>
      <c r="C6588">
        <v>324</v>
      </c>
      <c r="D6588">
        <v>7.3879747925355099</v>
      </c>
      <c r="E6588">
        <v>7.3345715464452503</v>
      </c>
      <c r="F6588">
        <v>5.3403246090265602E-2</v>
      </c>
      <c r="G6588" s="3">
        <f t="shared" si="612"/>
        <v>-7.3879747925355099</v>
      </c>
      <c r="H6588" s="6">
        <f t="shared" si="613"/>
        <v>-167.49506656598084</v>
      </c>
      <c r="I6588" s="7">
        <v>9.6066260799419097E-37</v>
      </c>
      <c r="J6588" s="3">
        <f t="shared" si="614"/>
        <v>-7.3345715464452503</v>
      </c>
      <c r="K6588" s="6">
        <f t="shared" si="615"/>
        <v>-161.4083659335474</v>
      </c>
      <c r="L6588" s="7">
        <v>3.5000561711351201E-39</v>
      </c>
      <c r="M6588" s="3">
        <f t="shared" si="616"/>
        <v>-5.3403246090265602E-2</v>
      </c>
      <c r="N6588" s="6">
        <f t="shared" si="617"/>
        <v>-1.0377099451892104</v>
      </c>
      <c r="O6588">
        <v>0.95272632919950395</v>
      </c>
      <c r="P6588" s="5">
        <v>6587</v>
      </c>
      <c r="Q6588">
        <v>8.2000000000000003E-2</v>
      </c>
      <c r="R6588" s="5">
        <v>980</v>
      </c>
      <c r="S6588">
        <v>0.86299999999999999</v>
      </c>
      <c r="T6588" s="5">
        <v>6490</v>
      </c>
      <c r="U6588">
        <v>9.6000000000000002E-2</v>
      </c>
    </row>
    <row r="6589" spans="1:21" x14ac:dyDescent="0.2">
      <c r="A6589" t="s">
        <v>784</v>
      </c>
      <c r="B6589" t="s">
        <v>18</v>
      </c>
      <c r="C6589">
        <v>861</v>
      </c>
      <c r="D6589">
        <v>2.6122891412494398</v>
      </c>
      <c r="E6589">
        <v>2.5326780397103001</v>
      </c>
      <c r="F6589">
        <v>7.9611101539143095E-2</v>
      </c>
      <c r="G6589" s="3">
        <f t="shared" si="612"/>
        <v>-2.6122891412494398</v>
      </c>
      <c r="H6589" s="6">
        <f t="shared" si="613"/>
        <v>-6.1147314590997253</v>
      </c>
      <c r="I6589" s="7">
        <v>9.3044776473747597E-9</v>
      </c>
      <c r="J6589" s="3">
        <f t="shared" si="614"/>
        <v>-2.5326780397103001</v>
      </c>
      <c r="K6589" s="6">
        <f t="shared" si="615"/>
        <v>-5.7864480616812655</v>
      </c>
      <c r="L6589" s="7">
        <v>3.4342324373118001E-9</v>
      </c>
      <c r="M6589" s="3">
        <f t="shared" si="616"/>
        <v>-7.9611101539143095E-2</v>
      </c>
      <c r="N6589" s="6">
        <f t="shared" si="617"/>
        <v>-1.0567331450864335</v>
      </c>
      <c r="O6589">
        <v>0.90236565909743205</v>
      </c>
      <c r="P6589" s="5">
        <v>6588</v>
      </c>
      <c r="Q6589">
        <v>8.2000000000000003E-2</v>
      </c>
      <c r="R6589" s="5">
        <v>5982</v>
      </c>
      <c r="S6589">
        <v>0.16700000000000001</v>
      </c>
      <c r="T6589" s="5">
        <v>6491</v>
      </c>
      <c r="U6589">
        <v>9.6000000000000002E-2</v>
      </c>
    </row>
    <row r="6590" spans="1:21" x14ac:dyDescent="0.2">
      <c r="A6590" t="s">
        <v>223</v>
      </c>
      <c r="B6590" t="s">
        <v>18</v>
      </c>
      <c r="C6590">
        <v>465</v>
      </c>
      <c r="D6590">
        <v>0.34331620155606701</v>
      </c>
      <c r="E6590">
        <v>3.1844491881671702</v>
      </c>
      <c r="F6590">
        <v>-2.8411329866110999</v>
      </c>
      <c r="G6590" s="3">
        <f t="shared" si="612"/>
        <v>-0.34331620155606701</v>
      </c>
      <c r="H6590" s="6">
        <f t="shared" si="613"/>
        <v>-1.2686694284850597</v>
      </c>
      <c r="I6590">
        <v>0.74719470496220597</v>
      </c>
      <c r="J6590" s="3">
        <f t="shared" si="614"/>
        <v>-3.1844491881671702</v>
      </c>
      <c r="K6590" s="6">
        <f t="shared" si="615"/>
        <v>-9.0910642124576118</v>
      </c>
      <c r="L6590">
        <v>9.8139842515624102E-4</v>
      </c>
      <c r="M6590" s="3">
        <f t="shared" si="616"/>
        <v>2.8411329866110999</v>
      </c>
      <c r="N6590" s="6">
        <f t="shared" si="617"/>
        <v>7.1658258710572005</v>
      </c>
      <c r="O6590">
        <v>5.1221685005234099E-3</v>
      </c>
      <c r="P6590" s="5">
        <v>6589</v>
      </c>
      <c r="Q6590">
        <v>8.2000000000000003E-2</v>
      </c>
      <c r="R6590" s="5">
        <v>6630</v>
      </c>
      <c r="S6590">
        <v>7.5999999999999998E-2</v>
      </c>
      <c r="T6590" s="5">
        <v>7001</v>
      </c>
      <c r="U6590">
        <v>2.5000000000000001E-2</v>
      </c>
    </row>
    <row r="6591" spans="1:21" x14ac:dyDescent="0.2">
      <c r="A6591" t="s">
        <v>483</v>
      </c>
      <c r="B6591" t="s">
        <v>484</v>
      </c>
      <c r="C6591">
        <v>1362</v>
      </c>
      <c r="D6591">
        <v>-1.3480358760281801</v>
      </c>
      <c r="E6591">
        <v>8.8483533011269697E-2</v>
      </c>
      <c r="F6591">
        <v>-1.43651940903945</v>
      </c>
      <c r="G6591" s="3">
        <f t="shared" si="612"/>
        <v>1.3480358760281801</v>
      </c>
      <c r="H6591" s="6">
        <f t="shared" si="613"/>
        <v>2.5456531734585059</v>
      </c>
      <c r="I6591">
        <v>5.85763982850626E-2</v>
      </c>
      <c r="J6591" s="3">
        <f t="shared" si="614"/>
        <v>-8.8483533011269697E-2</v>
      </c>
      <c r="K6591" s="6">
        <f t="shared" si="615"/>
        <v>-1.0632519736927524</v>
      </c>
      <c r="L6591">
        <v>0.91252433649323805</v>
      </c>
      <c r="M6591" s="3">
        <f t="shared" si="616"/>
        <v>1.43651940903945</v>
      </c>
      <c r="N6591" s="6">
        <f t="shared" si="617"/>
        <v>2.7066707610169751</v>
      </c>
      <c r="O6591">
        <v>4.1603791587221398E-2</v>
      </c>
      <c r="P6591" s="5">
        <v>6590</v>
      </c>
      <c r="Q6591">
        <v>8.2000000000000003E-2</v>
      </c>
      <c r="R6591" s="5">
        <v>6874</v>
      </c>
      <c r="S6591">
        <v>4.2000000000000003E-2</v>
      </c>
      <c r="T6591" s="5">
        <v>6752</v>
      </c>
      <c r="U6591">
        <v>5.8999999999999997E-2</v>
      </c>
    </row>
    <row r="6592" spans="1:21" x14ac:dyDescent="0.2">
      <c r="A6592" t="s">
        <v>432</v>
      </c>
      <c r="B6592" t="s">
        <v>18</v>
      </c>
      <c r="C6592">
        <v>936</v>
      </c>
      <c r="D6592">
        <v>-0.794313679360101</v>
      </c>
      <c r="E6592">
        <v>0.92494537328916404</v>
      </c>
      <c r="F6592">
        <v>-1.7192590526492599</v>
      </c>
      <c r="G6592" s="3">
        <f t="shared" si="612"/>
        <v>0.794313679360101</v>
      </c>
      <c r="H6592" s="6">
        <f t="shared" si="613"/>
        <v>1.7342521574870366</v>
      </c>
      <c r="I6592">
        <v>0.39486734881444902</v>
      </c>
      <c r="J6592" s="3">
        <f t="shared" si="614"/>
        <v>-0.92494537328916404</v>
      </c>
      <c r="K6592" s="6">
        <f t="shared" si="615"/>
        <v>-1.8986123508162891</v>
      </c>
      <c r="L6592">
        <v>0.29972720055792901</v>
      </c>
      <c r="M6592" s="3">
        <f t="shared" si="616"/>
        <v>1.7192590526492599</v>
      </c>
      <c r="N6592" s="6">
        <f t="shared" si="617"/>
        <v>3.2926725656346725</v>
      </c>
      <c r="O6592">
        <v>5.1624428370225899E-2</v>
      </c>
      <c r="P6592" s="5">
        <v>6591</v>
      </c>
      <c r="Q6592">
        <v>8.2000000000000003E-2</v>
      </c>
      <c r="R6592" s="5">
        <v>6813</v>
      </c>
      <c r="S6592">
        <v>5.0999999999999997E-2</v>
      </c>
      <c r="T6592" s="5">
        <v>6805</v>
      </c>
      <c r="U6592">
        <v>5.1999999999999998E-2</v>
      </c>
    </row>
    <row r="6593" spans="1:21" x14ac:dyDescent="0.2">
      <c r="A6593" t="s">
        <v>454</v>
      </c>
      <c r="B6593" t="s">
        <v>18</v>
      </c>
      <c r="C6593">
        <v>978</v>
      </c>
      <c r="D6593">
        <v>-2.52309114036788</v>
      </c>
      <c r="E6593">
        <v>-0.951938659051631</v>
      </c>
      <c r="F6593">
        <v>-1.5711524813162501</v>
      </c>
      <c r="G6593" s="3">
        <f t="shared" si="612"/>
        <v>2.52309114036788</v>
      </c>
      <c r="H6593" s="6">
        <f t="shared" si="613"/>
        <v>5.7481238248933844</v>
      </c>
      <c r="I6593">
        <v>3.66885474676589E-3</v>
      </c>
      <c r="J6593" s="3">
        <f t="shared" si="614"/>
        <v>0.951938659051631</v>
      </c>
      <c r="K6593" s="6">
        <f t="shared" si="615"/>
        <v>1.9344704070756813</v>
      </c>
      <c r="L6593">
        <v>0.29843597344140699</v>
      </c>
      <c r="M6593" s="3">
        <f t="shared" si="616"/>
        <v>1.5711524813162501</v>
      </c>
      <c r="N6593" s="6">
        <f t="shared" si="617"/>
        <v>2.9714198800191349</v>
      </c>
      <c r="O6593">
        <v>6.0663147767996702E-2</v>
      </c>
      <c r="P6593" s="5">
        <v>6592</v>
      </c>
      <c r="Q6593">
        <v>8.2000000000000003E-2</v>
      </c>
      <c r="R6593" s="5">
        <v>7020</v>
      </c>
      <c r="S6593">
        <v>2.1999999999999999E-2</v>
      </c>
      <c r="T6593" s="5">
        <v>6785</v>
      </c>
      <c r="U6593">
        <v>5.5E-2</v>
      </c>
    </row>
    <row r="6594" spans="1:21" x14ac:dyDescent="0.2">
      <c r="A6594" t="s">
        <v>995</v>
      </c>
      <c r="B6594" t="s">
        <v>200</v>
      </c>
      <c r="C6594">
        <v>1428</v>
      </c>
      <c r="D6594">
        <v>2.7001350264472901</v>
      </c>
      <c r="E6594">
        <v>1.4392645276857901</v>
      </c>
      <c r="F6594">
        <v>1.26087049876151</v>
      </c>
      <c r="G6594" s="3">
        <f t="shared" ref="G6594:G6657" si="618">D6594*-1</f>
        <v>-2.7001350264472901</v>
      </c>
      <c r="H6594" s="6">
        <f t="shared" ref="H6594:H6657" si="619">IF(G6594&lt;0,(2^ABS(G6594))*-1,2^G6594)</f>
        <v>-6.4986273697269992</v>
      </c>
      <c r="I6594" s="7">
        <v>3.9780378364436299E-7</v>
      </c>
      <c r="J6594" s="3">
        <f t="shared" ref="J6594:J6657" si="620">E6594*-1</f>
        <v>-1.4392645276857901</v>
      </c>
      <c r="K6594" s="6">
        <f t="shared" ref="K6594:K6657" si="621">IF(J6594&lt;0,(2^ABS(J6594))*-1,2^J6594)</f>
        <v>-2.7118258392362566</v>
      </c>
      <c r="L6594">
        <v>4.8088297944380897E-3</v>
      </c>
      <c r="M6594" s="3">
        <f t="shared" ref="M6594:M6657" si="622">F6594*-1</f>
        <v>-1.26087049876151</v>
      </c>
      <c r="N6594" s="6">
        <f t="shared" ref="N6594:N6657" si="623">IF(M6594&lt;0,(2^ABS(M6594))*-1,2^M6594)</f>
        <v>-2.396402923705927</v>
      </c>
      <c r="O6594">
        <v>2.4484209060775801E-2</v>
      </c>
      <c r="P6594" s="5">
        <v>6593</v>
      </c>
      <c r="Q6594">
        <v>8.2000000000000003E-2</v>
      </c>
      <c r="R6594" s="5">
        <v>5945</v>
      </c>
      <c r="S6594">
        <v>0.17199999999999999</v>
      </c>
      <c r="T6594" s="5">
        <v>6301</v>
      </c>
      <c r="U6594">
        <v>0.122</v>
      </c>
    </row>
    <row r="6595" spans="1:21" x14ac:dyDescent="0.2">
      <c r="A6595" t="s">
        <v>807</v>
      </c>
      <c r="B6595" t="s">
        <v>808</v>
      </c>
      <c r="C6595">
        <v>744</v>
      </c>
      <c r="D6595">
        <v>1.62723766737169</v>
      </c>
      <c r="E6595">
        <v>1.3981953411234</v>
      </c>
      <c r="F6595">
        <v>0.22904232624828999</v>
      </c>
      <c r="G6595" s="3">
        <f t="shared" si="618"/>
        <v>-1.62723766737169</v>
      </c>
      <c r="H6595" s="6">
        <f t="shared" si="619"/>
        <v>-3.089209402076857</v>
      </c>
      <c r="I6595">
        <v>8.7035923914503995E-3</v>
      </c>
      <c r="J6595" s="3">
        <f t="shared" si="620"/>
        <v>-1.3981953411234</v>
      </c>
      <c r="K6595" s="6">
        <f t="shared" si="621"/>
        <v>-2.6357167557500802</v>
      </c>
      <c r="L6595">
        <v>1.68901900308032E-2</v>
      </c>
      <c r="M6595" s="3">
        <f t="shared" si="622"/>
        <v>-0.22904232624828999</v>
      </c>
      <c r="N6595" s="6">
        <f t="shared" si="623"/>
        <v>-1.1720566693433341</v>
      </c>
      <c r="O6595">
        <v>0.76307061225708706</v>
      </c>
      <c r="P6595" s="5">
        <v>6594</v>
      </c>
      <c r="Q6595">
        <v>8.1000000000000003E-2</v>
      </c>
      <c r="R6595" s="5">
        <v>6358</v>
      </c>
      <c r="S6595">
        <v>0.114</v>
      </c>
      <c r="T6595" s="5">
        <v>6470</v>
      </c>
      <c r="U6595">
        <v>9.9000000000000005E-2</v>
      </c>
    </row>
    <row r="6596" spans="1:21" x14ac:dyDescent="0.2">
      <c r="A6596" t="s">
        <v>945</v>
      </c>
      <c r="B6596" t="s">
        <v>18</v>
      </c>
      <c r="C6596">
        <v>1038</v>
      </c>
      <c r="D6596">
        <v>2.2826633539271701</v>
      </c>
      <c r="E6596">
        <v>1.2313974969132599</v>
      </c>
      <c r="F6596">
        <v>1.05126585701391</v>
      </c>
      <c r="G6596" s="3">
        <f t="shared" si="618"/>
        <v>-2.2826633539271701</v>
      </c>
      <c r="H6596" s="6">
        <f t="shared" si="619"/>
        <v>-4.8657539013675972</v>
      </c>
      <c r="I6596" s="7">
        <v>5.2437359450712502E-7</v>
      </c>
      <c r="J6596" s="3">
        <f t="shared" si="620"/>
        <v>-1.2313974969132599</v>
      </c>
      <c r="K6596" s="6">
        <f t="shared" si="621"/>
        <v>-2.3479431818302858</v>
      </c>
      <c r="L6596">
        <v>3.5276650072432001E-3</v>
      </c>
      <c r="M6596" s="3">
        <f t="shared" si="622"/>
        <v>-1.05126585701391</v>
      </c>
      <c r="N6596" s="6">
        <f t="shared" si="623"/>
        <v>-2.0723473800480168</v>
      </c>
      <c r="O6596">
        <v>2.9992159810463399E-2</v>
      </c>
      <c r="P6596" s="5">
        <v>6595</v>
      </c>
      <c r="Q6596">
        <v>8.1000000000000003E-2</v>
      </c>
      <c r="R6596" s="5">
        <v>6143</v>
      </c>
      <c r="S6596">
        <v>0.14399999999999999</v>
      </c>
      <c r="T6596" s="5">
        <v>6346</v>
      </c>
      <c r="U6596">
        <v>0.11600000000000001</v>
      </c>
    </row>
    <row r="6597" spans="1:21" x14ac:dyDescent="0.2">
      <c r="A6597" t="s">
        <v>600</v>
      </c>
      <c r="B6597" t="s">
        <v>601</v>
      </c>
      <c r="C6597">
        <v>1704</v>
      </c>
      <c r="D6597">
        <v>2.0019526960279599</v>
      </c>
      <c r="E6597">
        <v>2.7941895451387802</v>
      </c>
      <c r="F6597">
        <v>-0.79223684911082004</v>
      </c>
      <c r="G6597" s="3">
        <f t="shared" si="618"/>
        <v>-2.0019526960279599</v>
      </c>
      <c r="H6597" s="6">
        <f t="shared" si="619"/>
        <v>-4.0054176885943154</v>
      </c>
      <c r="I6597" s="7">
        <v>4.6103673175534097E-5</v>
      </c>
      <c r="J6597" s="3">
        <f t="shared" si="620"/>
        <v>-2.7941895451387802</v>
      </c>
      <c r="K6597" s="6">
        <f t="shared" si="621"/>
        <v>-6.9364117726121002</v>
      </c>
      <c r="L6597" s="7">
        <v>4.8674123897257796E-9</v>
      </c>
      <c r="M6597" s="3">
        <f t="shared" si="622"/>
        <v>0.79223684911082004</v>
      </c>
      <c r="N6597" s="6">
        <f t="shared" si="623"/>
        <v>1.7317574125574913</v>
      </c>
      <c r="O6597">
        <v>0.15524602309551999</v>
      </c>
      <c r="P6597" s="5">
        <v>6596</v>
      </c>
      <c r="Q6597">
        <v>8.1000000000000003E-2</v>
      </c>
      <c r="R6597" s="5">
        <v>6273</v>
      </c>
      <c r="S6597">
        <v>0.126</v>
      </c>
      <c r="T6597" s="5">
        <v>6652</v>
      </c>
      <c r="U6597">
        <v>7.2999999999999995E-2</v>
      </c>
    </row>
    <row r="6598" spans="1:21" x14ac:dyDescent="0.2">
      <c r="A6598" t="s">
        <v>618</v>
      </c>
      <c r="B6598" t="s">
        <v>18</v>
      </c>
      <c r="C6598">
        <v>1752</v>
      </c>
      <c r="D6598">
        <v>1.06070026940037</v>
      </c>
      <c r="E6598">
        <v>1.8359430425572201</v>
      </c>
      <c r="F6598">
        <v>-0.77524277315684897</v>
      </c>
      <c r="G6598" s="3">
        <f t="shared" si="618"/>
        <v>-1.06070026940037</v>
      </c>
      <c r="H6598" s="6">
        <f t="shared" si="619"/>
        <v>-2.0859437717422415</v>
      </c>
      <c r="I6598">
        <v>1.19011155200054E-2</v>
      </c>
      <c r="J6598" s="3">
        <f t="shared" si="620"/>
        <v>-1.8359430425572201</v>
      </c>
      <c r="K6598" s="6">
        <f t="shared" si="621"/>
        <v>-3.5700469380460902</v>
      </c>
      <c r="L6598" s="7">
        <v>5.7119210610332701E-6</v>
      </c>
      <c r="M6598" s="3">
        <f t="shared" si="622"/>
        <v>0.77524277315684897</v>
      </c>
      <c r="N6598" s="6">
        <f t="shared" si="623"/>
        <v>1.711478030428538</v>
      </c>
      <c r="O6598">
        <v>9.3923975817004401E-2</v>
      </c>
      <c r="P6598" s="5">
        <v>6597</v>
      </c>
      <c r="Q6598">
        <v>8.1000000000000003E-2</v>
      </c>
      <c r="R6598" s="5">
        <v>6505</v>
      </c>
      <c r="S6598">
        <v>9.4E-2</v>
      </c>
      <c r="T6598" s="5">
        <v>6641</v>
      </c>
      <c r="U6598">
        <v>7.4999999999999997E-2</v>
      </c>
    </row>
    <row r="6599" spans="1:21" x14ac:dyDescent="0.2">
      <c r="A6599" t="s">
        <v>832</v>
      </c>
      <c r="B6599" t="s">
        <v>18</v>
      </c>
      <c r="C6599">
        <v>1104</v>
      </c>
      <c r="D6599">
        <v>-0.15150192689521799</v>
      </c>
      <c r="E6599">
        <v>-0.37873563987306202</v>
      </c>
      <c r="F6599">
        <v>0.227233712977844</v>
      </c>
      <c r="G6599" s="3">
        <f t="shared" si="618"/>
        <v>0.15150192689521799</v>
      </c>
      <c r="H6599" s="6">
        <f t="shared" si="619"/>
        <v>1.110725197943552</v>
      </c>
      <c r="I6599">
        <v>0.87728202178744497</v>
      </c>
      <c r="J6599" s="3">
        <f t="shared" si="620"/>
        <v>0.37873563987306202</v>
      </c>
      <c r="K6599" s="6">
        <f t="shared" si="621"/>
        <v>1.3002018751073385</v>
      </c>
      <c r="L6599">
        <v>0.64304013585702702</v>
      </c>
      <c r="M6599" s="3">
        <f t="shared" si="622"/>
        <v>-0.227233712977844</v>
      </c>
      <c r="N6599" s="6">
        <f t="shared" si="623"/>
        <v>-1.1705882584770675</v>
      </c>
      <c r="O6599">
        <v>0.80776599958653705</v>
      </c>
      <c r="P6599" s="5">
        <v>6598</v>
      </c>
      <c r="Q6599">
        <v>8.1000000000000003E-2</v>
      </c>
      <c r="R6599" s="5">
        <v>6670</v>
      </c>
      <c r="S6599">
        <v>7.0999999999999994E-2</v>
      </c>
      <c r="T6599" s="5">
        <v>6447</v>
      </c>
      <c r="U6599">
        <v>0.10199999999999999</v>
      </c>
    </row>
    <row r="6600" spans="1:21" x14ac:dyDescent="0.2">
      <c r="A6600" t="s">
        <v>493</v>
      </c>
      <c r="B6600" t="s">
        <v>18</v>
      </c>
      <c r="C6600">
        <v>1518</v>
      </c>
      <c r="D6600">
        <v>7.3539518261834094E-2</v>
      </c>
      <c r="E6600">
        <v>1.52790694623741</v>
      </c>
      <c r="F6600">
        <v>-1.4543674279755801</v>
      </c>
      <c r="G6600" s="3">
        <f t="shared" si="618"/>
        <v>-7.3539518261834094E-2</v>
      </c>
      <c r="H6600" s="6">
        <f t="shared" si="619"/>
        <v>-1.0522952278074835</v>
      </c>
      <c r="I6600">
        <v>0.92054146591761399</v>
      </c>
      <c r="J6600" s="3">
        <f t="shared" si="620"/>
        <v>-1.52790694623741</v>
      </c>
      <c r="K6600" s="6">
        <f t="shared" si="621"/>
        <v>-2.8836717402297007</v>
      </c>
      <c r="L6600">
        <v>7.9239155946431595E-3</v>
      </c>
      <c r="M6600" s="3">
        <f t="shared" si="622"/>
        <v>1.4543674279755801</v>
      </c>
      <c r="N6600" s="6">
        <f t="shared" si="623"/>
        <v>2.7403637914789392</v>
      </c>
      <c r="O6600">
        <v>1.6391960150437399E-2</v>
      </c>
      <c r="P6600" s="5">
        <v>6599</v>
      </c>
      <c r="Q6600">
        <v>8.1000000000000003E-2</v>
      </c>
      <c r="R6600" s="5">
        <v>6671</v>
      </c>
      <c r="S6600">
        <v>7.0999999999999994E-2</v>
      </c>
      <c r="T6600" s="5">
        <v>6748</v>
      </c>
      <c r="U6600">
        <v>0.06</v>
      </c>
    </row>
    <row r="6601" spans="1:21" x14ac:dyDescent="0.2">
      <c r="A6601" t="s">
        <v>394</v>
      </c>
      <c r="B6601" t="s">
        <v>18</v>
      </c>
      <c r="C6601">
        <v>1359</v>
      </c>
      <c r="D6601">
        <v>-1.4434370802725101</v>
      </c>
      <c r="E6601">
        <v>0.66499703887184802</v>
      </c>
      <c r="F6601">
        <v>-2.1084341191443499</v>
      </c>
      <c r="G6601" s="3">
        <f t="shared" si="618"/>
        <v>1.4434370802725101</v>
      </c>
      <c r="H6601" s="6">
        <f t="shared" si="619"/>
        <v>2.7196803159682124</v>
      </c>
      <c r="I6601">
        <v>8.4306460754038401E-2</v>
      </c>
      <c r="J6601" s="3">
        <f t="shared" si="620"/>
        <v>-0.66499703887184802</v>
      </c>
      <c r="K6601" s="6">
        <f t="shared" si="621"/>
        <v>-1.585565018848786</v>
      </c>
      <c r="L6601">
        <v>0.449703038946344</v>
      </c>
      <c r="M6601" s="3">
        <f t="shared" si="622"/>
        <v>2.1084341191443499</v>
      </c>
      <c r="N6601" s="6">
        <f t="shared" si="623"/>
        <v>4.3122299714507868</v>
      </c>
      <c r="O6601">
        <v>1.0609357381487E-2</v>
      </c>
      <c r="P6601" s="5">
        <v>6600</v>
      </c>
      <c r="Q6601">
        <v>8.1000000000000003E-2</v>
      </c>
      <c r="R6601" s="5">
        <v>6888</v>
      </c>
      <c r="S6601">
        <v>0.04</v>
      </c>
      <c r="T6601" s="5">
        <v>6840</v>
      </c>
      <c r="U6601">
        <v>4.7E-2</v>
      </c>
    </row>
    <row r="6602" spans="1:21" x14ac:dyDescent="0.2">
      <c r="A6602" t="s">
        <v>1025</v>
      </c>
      <c r="B6602" t="s">
        <v>18</v>
      </c>
      <c r="C6602">
        <v>2442</v>
      </c>
      <c r="D6602">
        <v>2.0111358832211099</v>
      </c>
      <c r="E6602">
        <v>0.47021874051545198</v>
      </c>
      <c r="F6602">
        <v>1.54091714270566</v>
      </c>
      <c r="G6602" s="3">
        <f t="shared" si="618"/>
        <v>-2.0111358832211099</v>
      </c>
      <c r="H6602" s="6">
        <f t="shared" si="619"/>
        <v>-4.0309946913482921</v>
      </c>
      <c r="I6602" s="7">
        <v>1.7135591183125E-8</v>
      </c>
      <c r="J6602" s="3">
        <f t="shared" si="620"/>
        <v>-0.47021874051545198</v>
      </c>
      <c r="K6602" s="6">
        <f t="shared" si="621"/>
        <v>-1.3853194934595745</v>
      </c>
      <c r="L6602">
        <v>0.17812623228081001</v>
      </c>
      <c r="M6602" s="3">
        <f t="shared" si="622"/>
        <v>-1.54091714270566</v>
      </c>
      <c r="N6602" s="6">
        <f t="shared" si="623"/>
        <v>-2.909794246294513</v>
      </c>
      <c r="O6602" s="7">
        <v>1.8043170086876298E-5</v>
      </c>
      <c r="P6602" s="5">
        <v>6601</v>
      </c>
      <c r="Q6602">
        <v>0.08</v>
      </c>
      <c r="R6602" s="5">
        <v>6286</v>
      </c>
      <c r="S6602">
        <v>0.124</v>
      </c>
      <c r="T6602" s="5">
        <v>6273</v>
      </c>
      <c r="U6602">
        <v>0.126</v>
      </c>
    </row>
    <row r="6603" spans="1:21" x14ac:dyDescent="0.2">
      <c r="A6603" t="s">
        <v>1145</v>
      </c>
      <c r="B6603" t="s">
        <v>18</v>
      </c>
      <c r="C6603">
        <v>1263</v>
      </c>
      <c r="D6603">
        <v>0.97492452026068999</v>
      </c>
      <c r="E6603">
        <v>-0.86717234026331702</v>
      </c>
      <c r="F6603">
        <v>1.84209686052401</v>
      </c>
      <c r="G6603" s="3">
        <f t="shared" si="618"/>
        <v>-0.97492452026068999</v>
      </c>
      <c r="H6603" s="6">
        <f t="shared" si="619"/>
        <v>-1.9655383602470629</v>
      </c>
      <c r="I6603">
        <v>3.3274983109297503E-2</v>
      </c>
      <c r="J6603" s="3">
        <f t="shared" si="620"/>
        <v>0.86717234026331702</v>
      </c>
      <c r="K6603" s="6">
        <f t="shared" si="621"/>
        <v>1.8240842179593706</v>
      </c>
      <c r="L6603">
        <v>3.3071183278657303E-2</v>
      </c>
      <c r="M6603" s="3">
        <f t="shared" si="622"/>
        <v>-1.84209686052401</v>
      </c>
      <c r="N6603" s="6">
        <f t="shared" si="623"/>
        <v>-3.5853075027204149</v>
      </c>
      <c r="O6603" s="7">
        <v>1.5855389007854801E-5</v>
      </c>
      <c r="P6603" s="5">
        <v>6602</v>
      </c>
      <c r="Q6603">
        <v>0.08</v>
      </c>
      <c r="R6603" s="5">
        <v>6530</v>
      </c>
      <c r="S6603">
        <v>0.09</v>
      </c>
      <c r="T6603" s="5">
        <v>6176</v>
      </c>
      <c r="U6603">
        <v>0.14000000000000001</v>
      </c>
    </row>
    <row r="6604" spans="1:21" x14ac:dyDescent="0.2">
      <c r="A6604" t="s">
        <v>988</v>
      </c>
      <c r="B6604" t="s">
        <v>18</v>
      </c>
      <c r="C6604">
        <v>624</v>
      </c>
      <c r="D6604">
        <v>-0.12812011539602999</v>
      </c>
      <c r="E6604">
        <v>-1.08448910434172</v>
      </c>
      <c r="F6604">
        <v>0.95636898894568501</v>
      </c>
      <c r="G6604" s="3">
        <f t="shared" si="618"/>
        <v>0.12812011539602999</v>
      </c>
      <c r="H6604" s="6">
        <f t="shared" si="619"/>
        <v>1.0928687249929891</v>
      </c>
      <c r="I6604">
        <v>0.91675661281142296</v>
      </c>
      <c r="J6604" s="3">
        <f t="shared" si="620"/>
        <v>1.08448910434172</v>
      </c>
      <c r="K6604" s="6">
        <f t="shared" si="621"/>
        <v>2.1206243817659836</v>
      </c>
      <c r="L6604">
        <v>0.25005492448225702</v>
      </c>
      <c r="M6604" s="3">
        <f t="shared" si="622"/>
        <v>-0.95636898894568501</v>
      </c>
      <c r="N6604" s="6">
        <f t="shared" si="623"/>
        <v>-1.9404200461309571</v>
      </c>
      <c r="O6604">
        <v>0.34670755534067699</v>
      </c>
      <c r="P6604" s="5">
        <v>6603</v>
      </c>
      <c r="Q6604">
        <v>0.08</v>
      </c>
      <c r="R6604" s="5">
        <v>6680</v>
      </c>
      <c r="S6604">
        <v>6.9000000000000006E-2</v>
      </c>
      <c r="T6604" s="5">
        <v>6313</v>
      </c>
      <c r="U6604">
        <v>0.121</v>
      </c>
    </row>
    <row r="6605" spans="1:21" x14ac:dyDescent="0.2">
      <c r="A6605" t="s">
        <v>1213</v>
      </c>
      <c r="B6605" t="s">
        <v>160</v>
      </c>
      <c r="C6605">
        <v>708</v>
      </c>
      <c r="D6605">
        <v>-1.1200416694448101</v>
      </c>
      <c r="E6605">
        <v>-3.1075068074580998</v>
      </c>
      <c r="F6605">
        <v>1.9874651380132899</v>
      </c>
      <c r="G6605" s="3">
        <f t="shared" si="618"/>
        <v>1.1200416694448101</v>
      </c>
      <c r="H6605" s="6">
        <f t="shared" si="619"/>
        <v>2.1735325024112462</v>
      </c>
      <c r="I6605">
        <v>0.20616605575352601</v>
      </c>
      <c r="J6605" s="3">
        <f t="shared" si="620"/>
        <v>3.1075068074580998</v>
      </c>
      <c r="K6605" s="6">
        <f t="shared" si="621"/>
        <v>8.6189182362025782</v>
      </c>
      <c r="L6605" s="7">
        <v>4.8971504111058997E-5</v>
      </c>
      <c r="M6605" s="3">
        <f t="shared" si="622"/>
        <v>-1.9874651380132899</v>
      </c>
      <c r="N6605" s="6">
        <f t="shared" si="623"/>
        <v>-3.9653965269169125</v>
      </c>
      <c r="O6605">
        <v>1.1415383268258099E-2</v>
      </c>
      <c r="P6605" s="5">
        <v>6604</v>
      </c>
      <c r="Q6605">
        <v>0.08</v>
      </c>
      <c r="R6605" s="5">
        <v>6858</v>
      </c>
      <c r="S6605">
        <v>4.4999999999999998E-2</v>
      </c>
      <c r="T6605" s="5">
        <v>6117</v>
      </c>
      <c r="U6605">
        <v>0.14799999999999999</v>
      </c>
    </row>
    <row r="6606" spans="1:21" x14ac:dyDescent="0.2">
      <c r="A6606" t="s">
        <v>238</v>
      </c>
      <c r="B6606" t="s">
        <v>18</v>
      </c>
      <c r="C6606">
        <v>204</v>
      </c>
      <c r="D6606">
        <v>1.5019306760615301</v>
      </c>
      <c r="E6606">
        <v>3.6956152281010102</v>
      </c>
      <c r="F6606">
        <v>-2.1936845520394801</v>
      </c>
      <c r="G6606" s="3">
        <f t="shared" si="618"/>
        <v>-1.5019306760615301</v>
      </c>
      <c r="H6606" s="6">
        <f t="shared" si="619"/>
        <v>-2.8322147804455806</v>
      </c>
      <c r="I6606">
        <v>0.119715849090863</v>
      </c>
      <c r="J6606" s="3">
        <f t="shared" si="620"/>
        <v>-3.6956152281010102</v>
      </c>
      <c r="K6606" s="6">
        <f t="shared" si="621"/>
        <v>-12.956599546080367</v>
      </c>
      <c r="L6606">
        <v>2.5268950430521299E-4</v>
      </c>
      <c r="M6606" s="3">
        <f t="shared" si="622"/>
        <v>2.1936845520394801</v>
      </c>
      <c r="N6606" s="6">
        <f t="shared" si="623"/>
        <v>4.5747235116264591</v>
      </c>
      <c r="O6606">
        <v>5.0307452935794902E-2</v>
      </c>
      <c r="P6606" s="5">
        <v>6605</v>
      </c>
      <c r="Q6606">
        <v>0.08</v>
      </c>
      <c r="R6606" s="5">
        <v>6395</v>
      </c>
      <c r="S6606">
        <v>0.109</v>
      </c>
      <c r="T6606" s="5">
        <v>6981</v>
      </c>
      <c r="U6606">
        <v>2.7E-2</v>
      </c>
    </row>
    <row r="6607" spans="1:21" x14ac:dyDescent="0.2">
      <c r="A6607" t="s">
        <v>347</v>
      </c>
      <c r="B6607" t="s">
        <v>18</v>
      </c>
      <c r="C6607">
        <v>414</v>
      </c>
      <c r="D6607">
        <v>0.83089713460619796</v>
      </c>
      <c r="E6607">
        <v>2.98306655723907</v>
      </c>
      <c r="F6607">
        <v>-2.1521694226328698</v>
      </c>
      <c r="G6607" s="3">
        <f t="shared" si="618"/>
        <v>-0.83089713460619796</v>
      </c>
      <c r="H6607" s="6">
        <f t="shared" si="619"/>
        <v>-1.7787911532192897</v>
      </c>
      <c r="I6607">
        <v>0.33000930410916002</v>
      </c>
      <c r="J6607" s="3">
        <f t="shared" si="620"/>
        <v>-2.98306655723907</v>
      </c>
      <c r="K6607" s="6">
        <f t="shared" si="621"/>
        <v>-7.9066499686859633</v>
      </c>
      <c r="L6607">
        <v>4.3478346388640601E-4</v>
      </c>
      <c r="M6607" s="3">
        <f t="shared" si="622"/>
        <v>2.1521694226328698</v>
      </c>
      <c r="N6607" s="6">
        <f t="shared" si="623"/>
        <v>4.4449568766835537</v>
      </c>
      <c r="O6607">
        <v>1.9394135401652201E-2</v>
      </c>
      <c r="P6607" s="5">
        <v>6606</v>
      </c>
      <c r="Q6607">
        <v>0.08</v>
      </c>
      <c r="R6607" s="5">
        <v>6562</v>
      </c>
      <c r="S6607">
        <v>8.5999999999999993E-2</v>
      </c>
      <c r="T6607" s="5">
        <v>6883</v>
      </c>
      <c r="U6607">
        <v>4.1000000000000002E-2</v>
      </c>
    </row>
    <row r="6608" spans="1:21" x14ac:dyDescent="0.2">
      <c r="A6608" t="s">
        <v>1358</v>
      </c>
      <c r="B6608" t="s">
        <v>18</v>
      </c>
      <c r="C6608">
        <v>1431</v>
      </c>
      <c r="D6608">
        <v>-0.32711480569590201</v>
      </c>
      <c r="E6608">
        <v>-2.8672086061706001</v>
      </c>
      <c r="F6608">
        <v>2.5400938004746898</v>
      </c>
      <c r="G6608" s="3">
        <f t="shared" si="618"/>
        <v>0.32711480569590201</v>
      </c>
      <c r="H6608" s="6">
        <f t="shared" si="619"/>
        <v>1.2545020303637135</v>
      </c>
      <c r="I6608">
        <v>0.67281244126012896</v>
      </c>
      <c r="J6608" s="3">
        <f t="shared" si="620"/>
        <v>2.8672086061706001</v>
      </c>
      <c r="K6608" s="6">
        <f t="shared" si="621"/>
        <v>7.2965202866235854</v>
      </c>
      <c r="L6608" s="7">
        <v>1.8297998358767801E-6</v>
      </c>
      <c r="M6608" s="3">
        <f t="shared" si="622"/>
        <v>-2.5400938004746898</v>
      </c>
      <c r="N6608" s="6">
        <f t="shared" si="623"/>
        <v>-5.8162682164078197</v>
      </c>
      <c r="O6608" s="7">
        <v>3.8642617929676598E-5</v>
      </c>
      <c r="P6608" s="5">
        <v>6607</v>
      </c>
      <c r="Q6608">
        <v>0.08</v>
      </c>
      <c r="R6608" s="5">
        <v>6752</v>
      </c>
      <c r="S6608">
        <v>5.8999999999999997E-2</v>
      </c>
      <c r="T6608" s="5">
        <v>5987</v>
      </c>
      <c r="U6608">
        <v>0.16600000000000001</v>
      </c>
    </row>
    <row r="6609" spans="1:21" x14ac:dyDescent="0.2">
      <c r="A6609" t="s">
        <v>1060</v>
      </c>
      <c r="B6609" t="s">
        <v>1061</v>
      </c>
      <c r="C6609">
        <v>13185</v>
      </c>
      <c r="D6609">
        <v>0.96115134773242905</v>
      </c>
      <c r="E6609">
        <v>-0.73939105019158702</v>
      </c>
      <c r="F6609">
        <v>1.70054239792402</v>
      </c>
      <c r="G6609" s="3">
        <f t="shared" si="618"/>
        <v>-0.96115134773242905</v>
      </c>
      <c r="H6609" s="6">
        <f t="shared" si="619"/>
        <v>-1.9468629757057903</v>
      </c>
      <c r="I6609">
        <v>1.55179779598081E-2</v>
      </c>
      <c r="J6609" s="3">
        <f t="shared" si="620"/>
        <v>0.73939105019158702</v>
      </c>
      <c r="K6609" s="6">
        <f t="shared" si="621"/>
        <v>1.6694710200187142</v>
      </c>
      <c r="L6609">
        <v>5.3804215321800103E-2</v>
      </c>
      <c r="M6609" s="3">
        <f t="shared" si="622"/>
        <v>-1.70054239792402</v>
      </c>
      <c r="N6609" s="6">
        <f t="shared" si="623"/>
        <v>-3.2502313178882236</v>
      </c>
      <c r="O6609" s="7">
        <v>7.4980703878387596E-6</v>
      </c>
      <c r="P6609" s="5">
        <v>6608</v>
      </c>
      <c r="Q6609">
        <v>7.9000000000000001E-2</v>
      </c>
      <c r="R6609" s="5">
        <v>6545</v>
      </c>
      <c r="S6609">
        <v>8.7999999999999995E-2</v>
      </c>
      <c r="T6609" s="5">
        <v>6243</v>
      </c>
      <c r="U6609">
        <v>0.13</v>
      </c>
    </row>
    <row r="6610" spans="1:21" x14ac:dyDescent="0.2">
      <c r="A6610" t="s">
        <v>762</v>
      </c>
      <c r="B6610" t="s">
        <v>18</v>
      </c>
      <c r="C6610">
        <v>231</v>
      </c>
      <c r="D6610">
        <v>2.5555332304695701</v>
      </c>
      <c r="E6610">
        <v>2.4956858640893902</v>
      </c>
      <c r="F6610">
        <v>5.9847366380182301E-2</v>
      </c>
      <c r="G6610" s="3">
        <f t="shared" si="618"/>
        <v>-2.5555332304695701</v>
      </c>
      <c r="H6610" s="6">
        <f t="shared" si="619"/>
        <v>-5.8788469957667653</v>
      </c>
      <c r="I6610">
        <v>4.51937730529714E-4</v>
      </c>
      <c r="J6610" s="3">
        <f t="shared" si="620"/>
        <v>-2.4956858640893902</v>
      </c>
      <c r="K6610" s="6">
        <f t="shared" si="621"/>
        <v>-5.6399636488896849</v>
      </c>
      <c r="L6610">
        <v>2.2854450472456901E-4</v>
      </c>
      <c r="M6610" s="3">
        <f t="shared" si="622"/>
        <v>-5.9847366380182301E-2</v>
      </c>
      <c r="N6610" s="6">
        <f t="shared" si="623"/>
        <v>-1.0423554763378868</v>
      </c>
      <c r="O6610">
        <v>0.954999399606417</v>
      </c>
      <c r="P6610" s="5">
        <v>6609</v>
      </c>
      <c r="Q6610">
        <v>7.9000000000000001E-2</v>
      </c>
      <c r="R6610" s="5">
        <v>6020</v>
      </c>
      <c r="S6610">
        <v>0.161</v>
      </c>
      <c r="T6610" s="5">
        <v>6508</v>
      </c>
      <c r="U6610">
        <v>9.2999999999999999E-2</v>
      </c>
    </row>
    <row r="6611" spans="1:21" x14ac:dyDescent="0.2">
      <c r="A6611" t="s">
        <v>441</v>
      </c>
      <c r="B6611" t="s">
        <v>18</v>
      </c>
      <c r="C6611">
        <v>1491</v>
      </c>
      <c r="D6611">
        <v>-1.9124676639310001</v>
      </c>
      <c r="E6611">
        <v>-0.38691077657506701</v>
      </c>
      <c r="F6611">
        <v>-1.52555688735594</v>
      </c>
      <c r="G6611" s="3">
        <f t="shared" si="618"/>
        <v>1.9124676639310001</v>
      </c>
      <c r="H6611" s="6">
        <f t="shared" si="619"/>
        <v>3.764524540320167</v>
      </c>
      <c r="I6611">
        <v>2.6808324032565101E-2</v>
      </c>
      <c r="J6611" s="3">
        <f t="shared" si="620"/>
        <v>0.38691077657506701</v>
      </c>
      <c r="K6611" s="6">
        <f t="shared" si="621"/>
        <v>1.3075904781481509</v>
      </c>
      <c r="L6611">
        <v>0.68124994892995605</v>
      </c>
      <c r="M6611" s="3">
        <f t="shared" si="622"/>
        <v>1.52555688735594</v>
      </c>
      <c r="N6611" s="6">
        <f t="shared" si="623"/>
        <v>2.8789782452772359</v>
      </c>
      <c r="O6611">
        <v>7.6627515107173902E-2</v>
      </c>
      <c r="P6611" s="5">
        <v>6610</v>
      </c>
      <c r="Q6611">
        <v>7.9000000000000001E-2</v>
      </c>
      <c r="R6611" s="5">
        <v>6964</v>
      </c>
      <c r="S6611">
        <v>0.03</v>
      </c>
      <c r="T6611" s="5">
        <v>6801</v>
      </c>
      <c r="U6611">
        <v>5.2999999999999999E-2</v>
      </c>
    </row>
    <row r="6612" spans="1:21" x14ac:dyDescent="0.2">
      <c r="A6612" t="s">
        <v>663</v>
      </c>
      <c r="B6612" t="s">
        <v>18</v>
      </c>
      <c r="C6612">
        <v>885</v>
      </c>
      <c r="D6612">
        <v>0.123742642483886</v>
      </c>
      <c r="E6612">
        <v>0.54788618161166402</v>
      </c>
      <c r="F6612">
        <v>-0.42414353912777802</v>
      </c>
      <c r="G6612" s="3">
        <f t="shared" si="618"/>
        <v>-0.123742642483886</v>
      </c>
      <c r="H6612" s="6">
        <f t="shared" si="619"/>
        <v>-1.089557732337106</v>
      </c>
      <c r="I6612">
        <v>0.86073491423484205</v>
      </c>
      <c r="J6612" s="3">
        <f t="shared" si="620"/>
        <v>-0.54788618161166402</v>
      </c>
      <c r="K6612" s="6">
        <f t="shared" si="621"/>
        <v>-1.4619421070051832</v>
      </c>
      <c r="L6612">
        <v>0.34017742052463801</v>
      </c>
      <c r="M6612" s="3">
        <f t="shared" si="622"/>
        <v>0.42414353912777802</v>
      </c>
      <c r="N6612" s="6">
        <f t="shared" si="623"/>
        <v>1.3417757165279451</v>
      </c>
      <c r="O6612">
        <v>0.51030860151563795</v>
      </c>
      <c r="P6612" s="5">
        <v>6611</v>
      </c>
      <c r="Q6612">
        <v>7.9000000000000001E-2</v>
      </c>
      <c r="R6612" s="5">
        <v>6676</v>
      </c>
      <c r="S6612">
        <v>7.0000000000000007E-2</v>
      </c>
      <c r="T6612" s="5">
        <v>6597</v>
      </c>
      <c r="U6612">
        <v>8.1000000000000003E-2</v>
      </c>
    </row>
    <row r="6613" spans="1:21" x14ac:dyDescent="0.2">
      <c r="A6613" t="s">
        <v>550</v>
      </c>
      <c r="B6613" t="s">
        <v>18</v>
      </c>
      <c r="C6613">
        <v>780</v>
      </c>
      <c r="D6613">
        <v>-0.54812698859842202</v>
      </c>
      <c r="E6613">
        <v>0.56658690510549203</v>
      </c>
      <c r="F6613">
        <v>-1.1147138937039101</v>
      </c>
      <c r="G6613" s="3">
        <f t="shared" si="618"/>
        <v>0.54812698859842202</v>
      </c>
      <c r="H6613" s="6">
        <f t="shared" si="619"/>
        <v>1.4621861469762594</v>
      </c>
      <c r="I6613">
        <v>0.54655883180235298</v>
      </c>
      <c r="J6613" s="3">
        <f t="shared" si="620"/>
        <v>-0.56658690510549203</v>
      </c>
      <c r="K6613" s="6">
        <f t="shared" si="621"/>
        <v>-1.4810156698484132</v>
      </c>
      <c r="L6613">
        <v>0.50395198555561405</v>
      </c>
      <c r="M6613" s="3">
        <f t="shared" si="622"/>
        <v>1.1147138937039101</v>
      </c>
      <c r="N6613" s="6">
        <f t="shared" si="623"/>
        <v>2.1655205959071089</v>
      </c>
      <c r="O6613">
        <v>0.19047456306660701</v>
      </c>
      <c r="P6613" s="5">
        <v>6612</v>
      </c>
      <c r="Q6613">
        <v>7.9000000000000001E-2</v>
      </c>
      <c r="R6613" s="5">
        <v>6748</v>
      </c>
      <c r="S6613">
        <v>0.06</v>
      </c>
      <c r="T6613" s="5">
        <v>6698</v>
      </c>
      <c r="U6613">
        <v>6.7000000000000004E-2</v>
      </c>
    </row>
    <row r="6614" spans="1:21" x14ac:dyDescent="0.2">
      <c r="A6614" t="s">
        <v>293</v>
      </c>
      <c r="B6614" t="s">
        <v>18</v>
      </c>
      <c r="C6614">
        <v>591</v>
      </c>
      <c r="D6614">
        <v>0.265661791299728</v>
      </c>
      <c r="E6614">
        <v>2.8189578761494798</v>
      </c>
      <c r="F6614">
        <v>-2.5532960848497499</v>
      </c>
      <c r="G6614" s="3">
        <f t="shared" si="618"/>
        <v>-0.265661791299728</v>
      </c>
      <c r="H6614" s="6">
        <f t="shared" si="619"/>
        <v>-1.2021873889869263</v>
      </c>
      <c r="I6614">
        <v>0.76647142918619204</v>
      </c>
      <c r="J6614" s="3">
        <f t="shared" si="620"/>
        <v>-2.8189578761494798</v>
      </c>
      <c r="K6614" s="6">
        <f t="shared" si="621"/>
        <v>-7.0565248819567952</v>
      </c>
      <c r="L6614">
        <v>6.8396919630573597E-4</v>
      </c>
      <c r="M6614" s="3">
        <f t="shared" si="622"/>
        <v>2.5532960848497499</v>
      </c>
      <c r="N6614" s="6">
        <f t="shared" si="623"/>
        <v>5.8697379015955766</v>
      </c>
      <c r="O6614">
        <v>3.43336410945606E-3</v>
      </c>
      <c r="P6614" s="5">
        <v>6613</v>
      </c>
      <c r="Q6614">
        <v>7.9000000000000001E-2</v>
      </c>
      <c r="R6614" s="5">
        <v>6661</v>
      </c>
      <c r="S6614">
        <v>7.1999999999999995E-2</v>
      </c>
      <c r="T6614" s="5">
        <v>6935</v>
      </c>
      <c r="U6614">
        <v>3.4000000000000002E-2</v>
      </c>
    </row>
    <row r="6615" spans="1:21" x14ac:dyDescent="0.2">
      <c r="A6615" t="s">
        <v>1105</v>
      </c>
      <c r="B6615" t="s">
        <v>18</v>
      </c>
      <c r="C6615">
        <v>1269</v>
      </c>
      <c r="D6615">
        <v>2.0018360439176299</v>
      </c>
      <c r="E6615">
        <v>0.218055074522749</v>
      </c>
      <c r="F6615">
        <v>1.7837809693948901</v>
      </c>
      <c r="G6615" s="3">
        <f t="shared" si="618"/>
        <v>-2.0018360439176299</v>
      </c>
      <c r="H6615" s="6">
        <f t="shared" si="619"/>
        <v>-4.005093835303394</v>
      </c>
      <c r="I6615" s="7">
        <v>2.8723915043433399E-7</v>
      </c>
      <c r="J6615" s="3">
        <f t="shared" si="620"/>
        <v>-0.218055074522749</v>
      </c>
      <c r="K6615" s="6">
        <f t="shared" si="621"/>
        <v>-1.1631644442123728</v>
      </c>
      <c r="L6615">
        <v>0.56922915578101796</v>
      </c>
      <c r="M6615" s="3">
        <f t="shared" si="622"/>
        <v>-1.7837809693948901</v>
      </c>
      <c r="N6615" s="6">
        <f t="shared" si="623"/>
        <v>-3.4432739542820494</v>
      </c>
      <c r="O6615" s="7">
        <v>4.5466068851357498E-6</v>
      </c>
      <c r="P6615" s="5">
        <v>6614</v>
      </c>
      <c r="Q6615">
        <v>7.9000000000000001E-2</v>
      </c>
      <c r="R6615" s="5">
        <v>6304</v>
      </c>
      <c r="S6615">
        <v>0.122</v>
      </c>
      <c r="T6615" s="5">
        <v>6209</v>
      </c>
      <c r="U6615">
        <v>0.13500000000000001</v>
      </c>
    </row>
    <row r="6616" spans="1:21" x14ac:dyDescent="0.2">
      <c r="A6616" t="s">
        <v>1128</v>
      </c>
      <c r="B6616" t="s">
        <v>18</v>
      </c>
      <c r="C6616">
        <v>2607</v>
      </c>
      <c r="D6616">
        <v>1.3083508186532999</v>
      </c>
      <c r="E6616">
        <v>-0.65085928864696097</v>
      </c>
      <c r="F6616">
        <v>1.9592101073002599</v>
      </c>
      <c r="G6616" s="3">
        <f t="shared" si="618"/>
        <v>-1.3083508186532999</v>
      </c>
      <c r="H6616" s="6">
        <f t="shared" si="619"/>
        <v>-2.476582736508679</v>
      </c>
      <c r="I6616">
        <v>2.63217386434688E-2</v>
      </c>
      <c r="J6616" s="3">
        <f t="shared" si="620"/>
        <v>0.65085928864696097</v>
      </c>
      <c r="K6616" s="6">
        <f t="shared" si="621"/>
        <v>1.5701030919500305</v>
      </c>
      <c r="L6616">
        <v>0.25834952817156598</v>
      </c>
      <c r="M6616" s="3">
        <f t="shared" si="622"/>
        <v>-1.9592101073002599</v>
      </c>
      <c r="N6616" s="6">
        <f t="shared" si="623"/>
        <v>-3.8884902120623419</v>
      </c>
      <c r="O6616">
        <v>5.5388432279207295E-4</v>
      </c>
      <c r="P6616" s="5">
        <v>6615</v>
      </c>
      <c r="Q6616">
        <v>7.8E-2</v>
      </c>
      <c r="R6616" s="5">
        <v>6481</v>
      </c>
      <c r="S6616">
        <v>9.7000000000000003E-2</v>
      </c>
      <c r="T6616" s="5">
        <v>6184</v>
      </c>
      <c r="U6616">
        <v>0.13800000000000001</v>
      </c>
    </row>
    <row r="6617" spans="1:21" x14ac:dyDescent="0.2">
      <c r="A6617" t="s">
        <v>332</v>
      </c>
      <c r="B6617" t="s">
        <v>18</v>
      </c>
      <c r="C6617">
        <v>1167</v>
      </c>
      <c r="D6617">
        <v>-1.3951489540587401</v>
      </c>
      <c r="E6617">
        <v>1.07051708817713</v>
      </c>
      <c r="F6617">
        <v>-2.46566604223587</v>
      </c>
      <c r="G6617" s="3">
        <f t="shared" si="618"/>
        <v>1.3951489540587401</v>
      </c>
      <c r="H6617" s="6">
        <f t="shared" si="619"/>
        <v>2.6301570624439603</v>
      </c>
      <c r="I6617">
        <v>6.8252232103564806E-2</v>
      </c>
      <c r="J6617" s="3">
        <f t="shared" si="620"/>
        <v>-1.07051708817713</v>
      </c>
      <c r="K6617" s="6">
        <f t="shared" si="621"/>
        <v>-2.1001859772665128</v>
      </c>
      <c r="L6617">
        <v>0.19017834784272</v>
      </c>
      <c r="M6617" s="3">
        <f t="shared" si="622"/>
        <v>2.46566604223587</v>
      </c>
      <c r="N6617" s="6">
        <f t="shared" si="623"/>
        <v>5.5238189805532896</v>
      </c>
      <c r="O6617">
        <v>1.47751295549833E-3</v>
      </c>
      <c r="P6617" s="5">
        <v>6616</v>
      </c>
      <c r="Q6617">
        <v>7.8E-2</v>
      </c>
      <c r="R6617" s="5">
        <v>6893</v>
      </c>
      <c r="S6617">
        <v>0.04</v>
      </c>
      <c r="T6617" s="5">
        <v>6898</v>
      </c>
      <c r="U6617">
        <v>3.9E-2</v>
      </c>
    </row>
    <row r="6618" spans="1:21" x14ac:dyDescent="0.2">
      <c r="A6618" t="s">
        <v>674</v>
      </c>
      <c r="B6618" t="s">
        <v>675</v>
      </c>
      <c r="C6618">
        <v>5196</v>
      </c>
      <c r="D6618">
        <v>1.60409080931208</v>
      </c>
      <c r="E6618">
        <v>1.93281046503355</v>
      </c>
      <c r="F6618">
        <v>-0.32871965572147299</v>
      </c>
      <c r="G6618" s="3">
        <f t="shared" si="618"/>
        <v>-1.60409080931208</v>
      </c>
      <c r="H6618" s="6">
        <f t="shared" si="619"/>
        <v>-3.0400410597900076</v>
      </c>
      <c r="I6618" s="7">
        <v>6.0289458617054699E-8</v>
      </c>
      <c r="J6618" s="3">
        <f t="shared" si="620"/>
        <v>-1.93281046503355</v>
      </c>
      <c r="K6618" s="6">
        <f t="shared" si="621"/>
        <v>-3.8179824337706352</v>
      </c>
      <c r="L6618" s="7">
        <v>1.27020922439644E-11</v>
      </c>
      <c r="M6618" s="3">
        <f t="shared" si="622"/>
        <v>0.32871965572147299</v>
      </c>
      <c r="N6618" s="6">
        <f t="shared" si="623"/>
        <v>1.2558983114637183</v>
      </c>
      <c r="O6618">
        <v>0.34149263731936103</v>
      </c>
      <c r="P6618" s="5">
        <v>6617</v>
      </c>
      <c r="Q6618">
        <v>7.8E-2</v>
      </c>
      <c r="R6618" s="5">
        <v>6411</v>
      </c>
      <c r="S6618">
        <v>0.107</v>
      </c>
      <c r="T6618" s="5">
        <v>6588</v>
      </c>
      <c r="U6618">
        <v>8.2000000000000003E-2</v>
      </c>
    </row>
    <row r="6619" spans="1:21" x14ac:dyDescent="0.2">
      <c r="A6619" t="s">
        <v>798</v>
      </c>
      <c r="B6619" t="s">
        <v>18</v>
      </c>
      <c r="C6619">
        <v>846</v>
      </c>
      <c r="D6619">
        <v>1.1897019126404</v>
      </c>
      <c r="E6619">
        <v>0.86543067539230401</v>
      </c>
      <c r="F6619">
        <v>0.32427123724809298</v>
      </c>
      <c r="G6619" s="3">
        <f t="shared" si="618"/>
        <v>-1.1897019126404</v>
      </c>
      <c r="H6619" s="6">
        <f t="shared" si="619"/>
        <v>-2.2810560748571707</v>
      </c>
      <c r="I6619">
        <v>7.3042759567300997E-2</v>
      </c>
      <c r="J6619" s="3">
        <f t="shared" si="620"/>
        <v>-0.86543067539230401</v>
      </c>
      <c r="K6619" s="6">
        <f t="shared" si="621"/>
        <v>-1.8218834572755063</v>
      </c>
      <c r="L6619">
        <v>0.16773832330955099</v>
      </c>
      <c r="M6619" s="3">
        <f t="shared" si="622"/>
        <v>-0.32427123724809298</v>
      </c>
      <c r="N6619" s="6">
        <f t="shared" si="623"/>
        <v>-1.2520318276934788</v>
      </c>
      <c r="O6619">
        <v>0.67010907231447803</v>
      </c>
      <c r="P6619" s="5">
        <v>6618</v>
      </c>
      <c r="Q6619">
        <v>7.8E-2</v>
      </c>
      <c r="R6619" s="5">
        <v>6506</v>
      </c>
      <c r="S6619">
        <v>9.4E-2</v>
      </c>
      <c r="T6619" s="5">
        <v>6477</v>
      </c>
      <c r="U6619">
        <v>9.8000000000000004E-2</v>
      </c>
    </row>
    <row r="6620" spans="1:21" x14ac:dyDescent="0.2">
      <c r="A6620" t="s">
        <v>535</v>
      </c>
      <c r="B6620" t="e">
        <v>#N/A</v>
      </c>
      <c r="C6620">
        <v>651</v>
      </c>
      <c r="D6620">
        <v>1.0407314114847299</v>
      </c>
      <c r="E6620">
        <v>2.0302760338958699</v>
      </c>
      <c r="F6620">
        <v>-0.98954462241114605</v>
      </c>
      <c r="G6620" s="3">
        <f t="shared" si="618"/>
        <v>-1.0407314114847299</v>
      </c>
      <c r="H6620" s="6">
        <f t="shared" si="619"/>
        <v>-2.0572703752841424</v>
      </c>
      <c r="I6620">
        <v>0.18075821868203301</v>
      </c>
      <c r="J6620" s="3">
        <f t="shared" si="620"/>
        <v>-2.0302760338958699</v>
      </c>
      <c r="K6620" s="6">
        <f t="shared" si="621"/>
        <v>-4.0848299872325144</v>
      </c>
      <c r="L6620">
        <v>5.1794790489435097E-3</v>
      </c>
      <c r="M6620" s="3">
        <f t="shared" si="622"/>
        <v>0.98954462241114605</v>
      </c>
      <c r="N6620" s="6">
        <f t="shared" si="623"/>
        <v>1.9855581630432755</v>
      </c>
      <c r="O6620">
        <v>0.235063559183217</v>
      </c>
      <c r="P6620" s="5">
        <v>6619</v>
      </c>
      <c r="Q6620">
        <v>7.8E-2</v>
      </c>
      <c r="R6620" s="5">
        <v>6547</v>
      </c>
      <c r="S6620">
        <v>8.7999999999999995E-2</v>
      </c>
      <c r="T6620" s="5">
        <v>6715</v>
      </c>
      <c r="U6620">
        <v>6.5000000000000002E-2</v>
      </c>
    </row>
    <row r="6621" spans="1:21" x14ac:dyDescent="0.2">
      <c r="A6621" t="s">
        <v>708</v>
      </c>
      <c r="B6621" t="s">
        <v>18</v>
      </c>
      <c r="C6621">
        <v>1023</v>
      </c>
      <c r="D6621">
        <v>1.8374819009076699</v>
      </c>
      <c r="E6621">
        <v>2.0708704388849699</v>
      </c>
      <c r="F6621">
        <v>-0.233388537977297</v>
      </c>
      <c r="G6621" s="3">
        <f t="shared" si="618"/>
        <v>-1.8374819009076699</v>
      </c>
      <c r="H6621" s="6">
        <f t="shared" si="619"/>
        <v>-3.5738569792689661</v>
      </c>
      <c r="I6621">
        <v>2.2795662672711998E-2</v>
      </c>
      <c r="J6621" s="3">
        <f t="shared" si="620"/>
        <v>-2.0708704388849699</v>
      </c>
      <c r="K6621" s="6">
        <f t="shared" si="621"/>
        <v>-4.2014008526263646</v>
      </c>
      <c r="L6621">
        <v>6.8903303864290399E-3</v>
      </c>
      <c r="M6621" s="3">
        <f t="shared" si="622"/>
        <v>0.233388537977297</v>
      </c>
      <c r="N6621" s="6">
        <f t="shared" si="623"/>
        <v>1.1755928894182424</v>
      </c>
      <c r="O6621">
        <v>0.81469704035641499</v>
      </c>
      <c r="P6621" s="5">
        <v>6620</v>
      </c>
      <c r="Q6621">
        <v>7.8E-2</v>
      </c>
      <c r="R6621" s="5">
        <v>6287</v>
      </c>
      <c r="S6621">
        <v>0.124</v>
      </c>
      <c r="T6621" s="5">
        <v>6561</v>
      </c>
      <c r="U6621">
        <v>8.5999999999999993E-2</v>
      </c>
    </row>
    <row r="6622" spans="1:21" x14ac:dyDescent="0.2">
      <c r="A6622" t="s">
        <v>453</v>
      </c>
      <c r="B6622" t="s">
        <v>18</v>
      </c>
      <c r="C6622">
        <v>2769</v>
      </c>
      <c r="D6622">
        <v>1.3881939554921201</v>
      </c>
      <c r="E6622">
        <v>3.2046586687218501</v>
      </c>
      <c r="F6622">
        <v>-1.81646471322973</v>
      </c>
      <c r="G6622" s="3">
        <f t="shared" si="618"/>
        <v>-1.3881939554921201</v>
      </c>
      <c r="H6622" s="6">
        <f t="shared" si="619"/>
        <v>-2.6175080162556581</v>
      </c>
      <c r="I6622">
        <v>7.7310126101690399E-2</v>
      </c>
      <c r="J6622" s="3">
        <f t="shared" si="620"/>
        <v>-3.2046586687218501</v>
      </c>
      <c r="K6622" s="6">
        <f t="shared" si="621"/>
        <v>-9.2193092940192116</v>
      </c>
      <c r="L6622" s="7">
        <v>1.1285846945760099E-5</v>
      </c>
      <c r="M6622" s="3">
        <f t="shared" si="622"/>
        <v>1.81646471322973</v>
      </c>
      <c r="N6622" s="6">
        <f t="shared" si="623"/>
        <v>3.5221704142887114</v>
      </c>
      <c r="O6622">
        <v>2.0531682912753001E-2</v>
      </c>
      <c r="P6622" s="5">
        <v>6621</v>
      </c>
      <c r="Q6622">
        <v>7.8E-2</v>
      </c>
      <c r="R6622" s="5">
        <v>6370</v>
      </c>
      <c r="S6622">
        <v>0.113</v>
      </c>
      <c r="T6622" s="5">
        <v>6784</v>
      </c>
      <c r="U6622">
        <v>5.5E-2</v>
      </c>
    </row>
    <row r="6623" spans="1:21" x14ac:dyDescent="0.2">
      <c r="A6623" t="s">
        <v>944</v>
      </c>
      <c r="B6623" t="s">
        <v>18</v>
      </c>
      <c r="C6623">
        <v>837</v>
      </c>
      <c r="D6623">
        <v>0.82153419274669603</v>
      </c>
      <c r="E6623">
        <v>-0.21880139628663201</v>
      </c>
      <c r="F6623">
        <v>1.0403355890333299</v>
      </c>
      <c r="G6623" s="3">
        <f t="shared" si="618"/>
        <v>-0.82153419274669603</v>
      </c>
      <c r="H6623" s="6">
        <f t="shared" si="619"/>
        <v>-1.7672843616244474</v>
      </c>
      <c r="I6623">
        <v>0.33764970637451902</v>
      </c>
      <c r="J6623" s="3">
        <f t="shared" si="620"/>
        <v>0.21880139628663201</v>
      </c>
      <c r="K6623" s="6">
        <f t="shared" si="621"/>
        <v>1.1637663174366228</v>
      </c>
      <c r="L6623">
        <v>0.79403683509975498</v>
      </c>
      <c r="M6623" s="3">
        <f t="shared" si="622"/>
        <v>-1.0403355890333299</v>
      </c>
      <c r="N6623" s="6">
        <f t="shared" si="623"/>
        <v>-2.0567060133910187</v>
      </c>
      <c r="O6623">
        <v>0.209439885923321</v>
      </c>
      <c r="P6623" s="5">
        <v>6622</v>
      </c>
      <c r="Q6623">
        <v>7.6999999999999999E-2</v>
      </c>
      <c r="R6623" s="5">
        <v>6544</v>
      </c>
      <c r="S6623">
        <v>8.7999999999999995E-2</v>
      </c>
      <c r="T6623" s="5">
        <v>6343</v>
      </c>
      <c r="U6623">
        <v>0.11600000000000001</v>
      </c>
    </row>
    <row r="6624" spans="1:21" x14ac:dyDescent="0.2">
      <c r="A6624" t="s">
        <v>731</v>
      </c>
      <c r="B6624" t="s">
        <v>18</v>
      </c>
      <c r="C6624">
        <v>573</v>
      </c>
      <c r="D6624">
        <v>2.4729624263783401</v>
      </c>
      <c r="E6624">
        <v>2.49075895876285</v>
      </c>
      <c r="F6624">
        <v>-1.7796532384505001E-2</v>
      </c>
      <c r="G6624" s="3">
        <f t="shared" si="618"/>
        <v>-2.4729624263783401</v>
      </c>
      <c r="H6624" s="6">
        <f t="shared" si="619"/>
        <v>-5.5518262821386468</v>
      </c>
      <c r="I6624">
        <v>1.7408427538860401E-4</v>
      </c>
      <c r="J6624" s="3">
        <f t="shared" si="620"/>
        <v>-2.49075895876285</v>
      </c>
      <c r="K6624" s="6">
        <f t="shared" si="621"/>
        <v>-5.6207356264224391</v>
      </c>
      <c r="L6624" s="7">
        <v>6.4228190127357904E-5</v>
      </c>
      <c r="M6624" s="3">
        <f t="shared" si="622"/>
        <v>1.7796532384505001E-2</v>
      </c>
      <c r="N6624" s="6">
        <f t="shared" si="623"/>
        <v>1.0124120137738222</v>
      </c>
      <c r="O6624">
        <v>0.98774707575388898</v>
      </c>
      <c r="P6624" s="5">
        <v>6623</v>
      </c>
      <c r="Q6624">
        <v>7.6999999999999999E-2</v>
      </c>
      <c r="R6624" s="5">
        <v>6094</v>
      </c>
      <c r="S6624">
        <v>0.151</v>
      </c>
      <c r="T6624" s="5">
        <v>6542</v>
      </c>
      <c r="U6624">
        <v>8.8999999999999996E-2</v>
      </c>
    </row>
    <row r="6625" spans="1:21" x14ac:dyDescent="0.2">
      <c r="A6625" t="s">
        <v>673</v>
      </c>
      <c r="B6625" t="s">
        <v>18</v>
      </c>
      <c r="C6625">
        <v>1836</v>
      </c>
      <c r="D6625">
        <v>-0.21072706800886001</v>
      </c>
      <c r="E6625">
        <v>6.55328213269116E-2</v>
      </c>
      <c r="F6625">
        <v>-0.276259889335772</v>
      </c>
      <c r="G6625" s="3">
        <f t="shared" si="618"/>
        <v>0.21072706800886001</v>
      </c>
      <c r="H6625" s="6">
        <f t="shared" si="619"/>
        <v>1.1572712613413176</v>
      </c>
      <c r="I6625">
        <v>0.71794266382804195</v>
      </c>
      <c r="J6625" s="3">
        <f t="shared" si="620"/>
        <v>-6.55328213269116E-2</v>
      </c>
      <c r="K6625" s="6">
        <f t="shared" si="621"/>
        <v>-1.0464713550006486</v>
      </c>
      <c r="L6625">
        <v>0.90467505828688</v>
      </c>
      <c r="M6625" s="3">
        <f t="shared" si="622"/>
        <v>0.276259889335772</v>
      </c>
      <c r="N6625" s="6">
        <f t="shared" si="623"/>
        <v>1.2110512249591585</v>
      </c>
      <c r="O6625">
        <v>0.62381341664953605</v>
      </c>
      <c r="P6625" s="5">
        <v>6624</v>
      </c>
      <c r="Q6625">
        <v>7.6999999999999999E-2</v>
      </c>
      <c r="R6625" s="5">
        <v>6733</v>
      </c>
      <c r="S6625">
        <v>6.2E-2</v>
      </c>
      <c r="T6625" s="5">
        <v>6593</v>
      </c>
      <c r="U6625">
        <v>8.2000000000000003E-2</v>
      </c>
    </row>
    <row r="6626" spans="1:21" x14ac:dyDescent="0.2">
      <c r="A6626" t="s">
        <v>534</v>
      </c>
      <c r="B6626" t="s">
        <v>18</v>
      </c>
      <c r="C6626">
        <v>642</v>
      </c>
      <c r="D6626">
        <v>0.99405916087533597</v>
      </c>
      <c r="E6626">
        <v>2.0444066033155202</v>
      </c>
      <c r="F6626">
        <v>-1.05034744244018</v>
      </c>
      <c r="G6626" s="3">
        <f t="shared" si="618"/>
        <v>-0.99405916087533597</v>
      </c>
      <c r="H6626" s="6">
        <f t="shared" si="619"/>
        <v>-1.9917811818714677</v>
      </c>
      <c r="I6626">
        <v>0.130269639776393</v>
      </c>
      <c r="J6626" s="3">
        <f t="shared" si="620"/>
        <v>-2.0444066033155202</v>
      </c>
      <c r="K6626" s="6">
        <f t="shared" si="621"/>
        <v>-4.1250356946854643</v>
      </c>
      <c r="L6626">
        <v>1.13784209949079E-3</v>
      </c>
      <c r="M6626" s="3">
        <f t="shared" si="622"/>
        <v>1.05034744244018</v>
      </c>
      <c r="N6626" s="6">
        <f t="shared" si="623"/>
        <v>2.07102855084191</v>
      </c>
      <c r="O6626">
        <v>0.14408109685683401</v>
      </c>
      <c r="P6626" s="5">
        <v>6625</v>
      </c>
      <c r="Q6626">
        <v>7.6999999999999999E-2</v>
      </c>
      <c r="R6626" s="5">
        <v>6539</v>
      </c>
      <c r="S6626">
        <v>8.8999999999999996E-2</v>
      </c>
      <c r="T6626" s="5">
        <v>6712</v>
      </c>
      <c r="U6626">
        <v>6.5000000000000002E-2</v>
      </c>
    </row>
    <row r="6627" spans="1:21" x14ac:dyDescent="0.2">
      <c r="A6627" t="s">
        <v>635</v>
      </c>
      <c r="B6627" t="s">
        <v>636</v>
      </c>
      <c r="C6627">
        <v>1929</v>
      </c>
      <c r="D6627">
        <v>1.50548567990483</v>
      </c>
      <c r="E6627">
        <v>1.9555600540140701</v>
      </c>
      <c r="F6627">
        <v>-0.450074374109246</v>
      </c>
      <c r="G6627" s="3">
        <f t="shared" si="618"/>
        <v>-1.50548567990483</v>
      </c>
      <c r="H6627" s="6">
        <f t="shared" si="619"/>
        <v>-2.8392023623552292</v>
      </c>
      <c r="I6627">
        <v>3.07773626992809E-3</v>
      </c>
      <c r="J6627" s="3">
        <f t="shared" si="620"/>
        <v>-1.9555600540140701</v>
      </c>
      <c r="K6627" s="6">
        <f t="shared" si="621"/>
        <v>-3.8786646726084246</v>
      </c>
      <c r="L6627" s="7">
        <v>5.5518047632916599E-5</v>
      </c>
      <c r="M6627" s="3">
        <f t="shared" si="622"/>
        <v>0.450074374109246</v>
      </c>
      <c r="N6627" s="6">
        <f t="shared" si="623"/>
        <v>1.3661106809558079</v>
      </c>
      <c r="O6627">
        <v>0.445473919606373</v>
      </c>
      <c r="P6627" s="5">
        <v>6626</v>
      </c>
      <c r="Q6627">
        <v>7.6999999999999999E-2</v>
      </c>
      <c r="R6627" s="5">
        <v>6454</v>
      </c>
      <c r="S6627">
        <v>0.10100000000000001</v>
      </c>
      <c r="T6627" s="5">
        <v>6622</v>
      </c>
      <c r="U6627">
        <v>7.6999999999999999E-2</v>
      </c>
    </row>
    <row r="6628" spans="1:21" x14ac:dyDescent="0.2">
      <c r="A6628" t="s">
        <v>187</v>
      </c>
      <c r="B6628" t="s">
        <v>18</v>
      </c>
      <c r="C6628">
        <v>555</v>
      </c>
      <c r="D6628">
        <v>-2.7436492668830899</v>
      </c>
      <c r="E6628">
        <v>5.9086646638719098E-2</v>
      </c>
      <c r="F6628">
        <v>-2.80273591352181</v>
      </c>
      <c r="G6628" s="3">
        <f t="shared" si="618"/>
        <v>2.7436492668830899</v>
      </c>
      <c r="H6628" s="6">
        <f t="shared" si="619"/>
        <v>6.6976234450958652</v>
      </c>
      <c r="I6628">
        <v>1.9309388141574201E-2</v>
      </c>
      <c r="J6628" s="3">
        <f t="shared" si="620"/>
        <v>-5.9086646638719098E-2</v>
      </c>
      <c r="K6628" s="6">
        <f t="shared" si="621"/>
        <v>-1.0418059968237272</v>
      </c>
      <c r="L6628">
        <v>0.96631858382067104</v>
      </c>
      <c r="M6628" s="3">
        <f t="shared" si="622"/>
        <v>2.80273591352181</v>
      </c>
      <c r="N6628" s="6">
        <f t="shared" si="623"/>
        <v>6.9776242695680679</v>
      </c>
      <c r="O6628">
        <v>1.6018153428458401E-2</v>
      </c>
      <c r="P6628" s="5">
        <v>6627</v>
      </c>
      <c r="Q6628">
        <v>7.6999999999999999E-2</v>
      </c>
      <c r="R6628" s="5">
        <v>7089</v>
      </c>
      <c r="S6628">
        <v>1.2E-2</v>
      </c>
      <c r="T6628" s="5">
        <v>7029</v>
      </c>
      <c r="U6628">
        <v>2.1000000000000001E-2</v>
      </c>
    </row>
    <row r="6629" spans="1:21" x14ac:dyDescent="0.2">
      <c r="A6629" t="s">
        <v>928</v>
      </c>
      <c r="B6629" t="s">
        <v>929</v>
      </c>
      <c r="C6629">
        <v>3360</v>
      </c>
      <c r="D6629">
        <v>6.73166169453172</v>
      </c>
      <c r="E6629">
        <v>5.5424934683869802</v>
      </c>
      <c r="F6629">
        <v>1.18916822614474</v>
      </c>
      <c r="G6629" s="3">
        <f t="shared" si="618"/>
        <v>-6.73166169453172</v>
      </c>
      <c r="H6629" s="6">
        <f t="shared" si="619"/>
        <v>-106.27523909810317</v>
      </c>
      <c r="I6629" s="7">
        <v>7.5864826784727695E-51</v>
      </c>
      <c r="J6629" s="3">
        <f t="shared" si="620"/>
        <v>-5.5424934683869802</v>
      </c>
      <c r="K6629" s="6">
        <f t="shared" si="621"/>
        <v>-46.607604796935597</v>
      </c>
      <c r="L6629" s="7">
        <v>1.34218321320617E-36</v>
      </c>
      <c r="M6629" s="3">
        <f t="shared" si="622"/>
        <v>-1.18916822614474</v>
      </c>
      <c r="N6629" s="6">
        <f t="shared" si="623"/>
        <v>-2.2802124151441197</v>
      </c>
      <c r="O6629">
        <v>1.5961935960555E-2</v>
      </c>
      <c r="P6629" s="5">
        <v>6628</v>
      </c>
      <c r="Q6629">
        <v>7.6999999999999999E-2</v>
      </c>
      <c r="R6629" s="5">
        <v>1845</v>
      </c>
      <c r="S6629">
        <v>0.74299999999999999</v>
      </c>
      <c r="T6629" s="5">
        <v>6360</v>
      </c>
      <c r="U6629">
        <v>0.114</v>
      </c>
    </row>
    <row r="6630" spans="1:21" x14ac:dyDescent="0.2">
      <c r="A6630" t="s">
        <v>746</v>
      </c>
      <c r="B6630" t="s">
        <v>18</v>
      </c>
      <c r="C6630">
        <v>1686</v>
      </c>
      <c r="D6630">
        <v>0.39886474616949802</v>
      </c>
      <c r="E6630">
        <v>0.164070875931211</v>
      </c>
      <c r="F6630">
        <v>0.23479387023828699</v>
      </c>
      <c r="G6630" s="3">
        <f t="shared" si="618"/>
        <v>-0.39886474616949802</v>
      </c>
      <c r="H6630" s="6">
        <f t="shared" si="619"/>
        <v>-1.3184700010657893</v>
      </c>
      <c r="I6630">
        <v>0.63457709265201101</v>
      </c>
      <c r="J6630" s="3">
        <f t="shared" si="620"/>
        <v>-0.164070875931211</v>
      </c>
      <c r="K6630" s="6">
        <f t="shared" si="621"/>
        <v>-1.1204442574134481</v>
      </c>
      <c r="L6630">
        <v>0.83470775019790999</v>
      </c>
      <c r="M6630" s="3">
        <f t="shared" si="622"/>
        <v>-0.23479387023828699</v>
      </c>
      <c r="N6630" s="6">
        <f t="shared" si="623"/>
        <v>-1.1767385948404827</v>
      </c>
      <c r="O6630">
        <v>0.78743156548214099</v>
      </c>
      <c r="P6630" s="5">
        <v>6629</v>
      </c>
      <c r="Q6630">
        <v>7.6999999999999999E-2</v>
      </c>
      <c r="R6630" s="5">
        <v>6659</v>
      </c>
      <c r="S6630">
        <v>7.1999999999999995E-2</v>
      </c>
      <c r="T6630" s="5">
        <v>6522</v>
      </c>
      <c r="U6630">
        <v>9.0999999999999998E-2</v>
      </c>
    </row>
    <row r="6631" spans="1:21" x14ac:dyDescent="0.2">
      <c r="A6631" t="s">
        <v>465</v>
      </c>
      <c r="B6631" t="s">
        <v>466</v>
      </c>
      <c r="C6631">
        <v>1653</v>
      </c>
      <c r="D6631">
        <v>2.2896729197502599</v>
      </c>
      <c r="E6631">
        <v>3.8305182568035399</v>
      </c>
      <c r="F6631">
        <v>-1.54084533705329</v>
      </c>
      <c r="G6631" s="3">
        <f t="shared" si="618"/>
        <v>-2.2896729197502599</v>
      </c>
      <c r="H6631" s="6">
        <f t="shared" si="619"/>
        <v>-4.8894524740912786</v>
      </c>
      <c r="I6631" s="7">
        <v>3.52532564580968E-5</v>
      </c>
      <c r="J6631" s="3">
        <f t="shared" si="620"/>
        <v>-3.8305182568035399</v>
      </c>
      <c r="K6631" s="6">
        <f t="shared" si="621"/>
        <v>-14.226592574683018</v>
      </c>
      <c r="L6631" s="7">
        <v>4.6047708741240602E-12</v>
      </c>
      <c r="M6631" s="3">
        <f t="shared" si="622"/>
        <v>1.54084533705329</v>
      </c>
      <c r="N6631" s="6">
        <f t="shared" si="623"/>
        <v>2.9096494239525614</v>
      </c>
      <c r="O6631">
        <v>1.20825375113766E-2</v>
      </c>
      <c r="P6631" s="5">
        <v>6630</v>
      </c>
      <c r="Q6631">
        <v>7.5999999999999998E-2</v>
      </c>
      <c r="R6631" s="5">
        <v>6168</v>
      </c>
      <c r="S6631">
        <v>0.14099999999999999</v>
      </c>
      <c r="T6631" s="5">
        <v>6779</v>
      </c>
      <c r="U6631">
        <v>5.6000000000000001E-2</v>
      </c>
    </row>
    <row r="6632" spans="1:21" x14ac:dyDescent="0.2">
      <c r="A6632" t="s">
        <v>796</v>
      </c>
      <c r="B6632" t="s">
        <v>797</v>
      </c>
      <c r="C6632">
        <v>1017</v>
      </c>
      <c r="D6632">
        <v>2.0433395504737701</v>
      </c>
      <c r="E6632">
        <v>1.5448665528894401</v>
      </c>
      <c r="F6632">
        <v>0.49847299758433</v>
      </c>
      <c r="G6632" s="3">
        <f t="shared" si="618"/>
        <v>-2.0433395504737701</v>
      </c>
      <c r="H6632" s="6">
        <f t="shared" si="619"/>
        <v>-4.1219858445373649</v>
      </c>
      <c r="I6632">
        <v>4.50730781649155E-4</v>
      </c>
      <c r="J6632" s="3">
        <f t="shared" si="620"/>
        <v>-1.5448665528894401</v>
      </c>
      <c r="K6632" s="6">
        <f t="shared" si="621"/>
        <v>-2.9177707866104141</v>
      </c>
      <c r="L6632">
        <v>4.9144602793659998E-3</v>
      </c>
      <c r="M6632" s="3">
        <f t="shared" si="622"/>
        <v>-0.49847299758433</v>
      </c>
      <c r="N6632" s="6">
        <f t="shared" si="623"/>
        <v>-1.4127174977051202</v>
      </c>
      <c r="O6632">
        <v>0.45986287576735901</v>
      </c>
      <c r="P6632" s="5">
        <v>6631</v>
      </c>
      <c r="Q6632">
        <v>7.5999999999999998E-2</v>
      </c>
      <c r="R6632" s="5">
        <v>6332</v>
      </c>
      <c r="S6632">
        <v>0.11799999999999999</v>
      </c>
      <c r="T6632" s="5">
        <v>6475</v>
      </c>
      <c r="U6632">
        <v>9.8000000000000004E-2</v>
      </c>
    </row>
    <row r="6633" spans="1:21" x14ac:dyDescent="0.2">
      <c r="A6633" t="s">
        <v>838</v>
      </c>
      <c r="B6633" t="s">
        <v>18</v>
      </c>
      <c r="C6633">
        <v>1440</v>
      </c>
      <c r="D6633">
        <v>3.0498897410097001</v>
      </c>
      <c r="E6633">
        <v>2.4248715042279101</v>
      </c>
      <c r="F6633">
        <v>0.62501823678179202</v>
      </c>
      <c r="G6633" s="3">
        <f t="shared" si="618"/>
        <v>-3.0498897410097001</v>
      </c>
      <c r="H6633" s="6">
        <f t="shared" si="619"/>
        <v>-8.2814864480775618</v>
      </c>
      <c r="I6633" s="7">
        <v>6.1904762616407197E-7</v>
      </c>
      <c r="J6633" s="3">
        <f t="shared" si="620"/>
        <v>-2.4248715042279101</v>
      </c>
      <c r="K6633" s="6">
        <f t="shared" si="621"/>
        <v>-5.3698117195818904</v>
      </c>
      <c r="L6633" s="7">
        <v>3.3930226536689102E-5</v>
      </c>
      <c r="M6633" s="3">
        <f t="shared" si="622"/>
        <v>-0.62501823678179202</v>
      </c>
      <c r="N6633" s="6">
        <f t="shared" si="623"/>
        <v>-1.5422303202694774</v>
      </c>
      <c r="O6633">
        <v>0.37390195331442899</v>
      </c>
      <c r="P6633" s="5">
        <v>6632</v>
      </c>
      <c r="Q6633">
        <v>7.5999999999999998E-2</v>
      </c>
      <c r="R6633" s="5">
        <v>5840</v>
      </c>
      <c r="S6633">
        <v>0.186</v>
      </c>
      <c r="T6633" s="5">
        <v>6437</v>
      </c>
      <c r="U6633">
        <v>0.10299999999999999</v>
      </c>
    </row>
    <row r="6634" spans="1:21" x14ac:dyDescent="0.2">
      <c r="A6634" t="s">
        <v>761</v>
      </c>
      <c r="B6634" t="s">
        <v>18</v>
      </c>
      <c r="C6634">
        <v>1074</v>
      </c>
      <c r="D6634">
        <v>2.8385438251179198</v>
      </c>
      <c r="E6634">
        <v>2.5366654324397699</v>
      </c>
      <c r="F6634">
        <v>0.30187839267814198</v>
      </c>
      <c r="G6634" s="3">
        <f t="shared" si="618"/>
        <v>-2.8385438251179198</v>
      </c>
      <c r="H6634" s="6">
        <f t="shared" si="619"/>
        <v>-7.1529771115101539</v>
      </c>
      <c r="I6634" s="7">
        <v>9.5685245060973999E-8</v>
      </c>
      <c r="J6634" s="3">
        <f t="shared" si="620"/>
        <v>-2.5366654324397699</v>
      </c>
      <c r="K6634" s="6">
        <f t="shared" si="621"/>
        <v>-5.802463057648648</v>
      </c>
      <c r="L6634" s="7">
        <v>4.3067238243474701E-7</v>
      </c>
      <c r="M6634" s="3">
        <f t="shared" si="622"/>
        <v>-0.30187839267814198</v>
      </c>
      <c r="N6634" s="6">
        <f t="shared" si="623"/>
        <v>-1.2327484105359803</v>
      </c>
      <c r="O6634">
        <v>0.64951154381839105</v>
      </c>
      <c r="P6634" s="5">
        <v>6633</v>
      </c>
      <c r="Q6634">
        <v>7.5999999999999998E-2</v>
      </c>
      <c r="R6634" s="5">
        <v>6022</v>
      </c>
      <c r="S6634">
        <v>0.161</v>
      </c>
      <c r="T6634" s="5">
        <v>6511</v>
      </c>
      <c r="U6634">
        <v>9.2999999999999999E-2</v>
      </c>
    </row>
    <row r="6635" spans="1:21" x14ac:dyDescent="0.2">
      <c r="A6635" t="s">
        <v>859</v>
      </c>
      <c r="B6635" t="s">
        <v>18</v>
      </c>
      <c r="C6635">
        <v>471</v>
      </c>
      <c r="D6635">
        <v>5.3087953338265299</v>
      </c>
      <c r="E6635">
        <v>4.5949722812774203</v>
      </c>
      <c r="F6635">
        <v>0.71382305254911005</v>
      </c>
      <c r="G6635" s="3">
        <f t="shared" si="618"/>
        <v>-5.3087953338265299</v>
      </c>
      <c r="H6635" s="6">
        <f t="shared" si="619"/>
        <v>-39.637534799646893</v>
      </c>
      <c r="I6635" s="7">
        <v>4.2651408207396499E-25</v>
      </c>
      <c r="J6635" s="3">
        <f t="shared" si="620"/>
        <v>-4.5949722812774203</v>
      </c>
      <c r="K6635" s="6">
        <f t="shared" si="621"/>
        <v>-24.167097038377676</v>
      </c>
      <c r="L6635" s="7">
        <v>2.1549100497390601E-23</v>
      </c>
      <c r="M6635" s="3">
        <f t="shared" si="622"/>
        <v>-0.71382305254911005</v>
      </c>
      <c r="N6635" s="6">
        <f t="shared" si="623"/>
        <v>-1.6401446452878463</v>
      </c>
      <c r="O6635">
        <v>0.25616458871519199</v>
      </c>
      <c r="P6635" s="5">
        <v>6634</v>
      </c>
      <c r="Q6635">
        <v>7.5999999999999998E-2</v>
      </c>
      <c r="R6635" s="5">
        <v>3635</v>
      </c>
      <c r="S6635">
        <v>0.49299999999999999</v>
      </c>
      <c r="T6635" s="5">
        <v>6425</v>
      </c>
      <c r="U6635">
        <v>0.105</v>
      </c>
    </row>
    <row r="6636" spans="1:21" x14ac:dyDescent="0.2">
      <c r="A6636" t="s">
        <v>683</v>
      </c>
      <c r="B6636" t="s">
        <v>18</v>
      </c>
      <c r="C6636">
        <v>1818</v>
      </c>
      <c r="D6636">
        <v>1.94913282844778</v>
      </c>
      <c r="E6636">
        <v>2.10871317608358</v>
      </c>
      <c r="F6636">
        <v>-0.15958034763579901</v>
      </c>
      <c r="G6636" s="3">
        <f t="shared" si="618"/>
        <v>-1.94913282844778</v>
      </c>
      <c r="H6636" s="6">
        <f t="shared" si="619"/>
        <v>-3.8614236030952229</v>
      </c>
      <c r="I6636" s="7">
        <v>6.0178475676815501E-5</v>
      </c>
      <c r="J6636" s="3">
        <f t="shared" si="620"/>
        <v>-2.10871317608358</v>
      </c>
      <c r="K6636" s="6">
        <f t="shared" si="621"/>
        <v>-4.3130641561202694</v>
      </c>
      <c r="L6636" s="7">
        <v>5.2226163415059697E-6</v>
      </c>
      <c r="M6636" s="3">
        <f t="shared" si="622"/>
        <v>0.15958034763579901</v>
      </c>
      <c r="N6636" s="6">
        <f t="shared" si="623"/>
        <v>1.1169621878995661</v>
      </c>
      <c r="O6636">
        <v>0.79878415990557095</v>
      </c>
      <c r="P6636" s="5">
        <v>6635</v>
      </c>
      <c r="Q6636">
        <v>7.5999999999999998E-2</v>
      </c>
      <c r="R6636" s="5">
        <v>6343</v>
      </c>
      <c r="S6636">
        <v>0.11600000000000001</v>
      </c>
      <c r="T6636" s="5">
        <v>6579</v>
      </c>
      <c r="U6636">
        <v>8.3000000000000004E-2</v>
      </c>
    </row>
    <row r="6637" spans="1:21" x14ac:dyDescent="0.2">
      <c r="A6637" t="s">
        <v>641</v>
      </c>
      <c r="B6637" t="s">
        <v>18</v>
      </c>
      <c r="C6637">
        <v>2385</v>
      </c>
      <c r="D6637">
        <v>1.2603287217236301</v>
      </c>
      <c r="E6637">
        <v>1.7985545404891501</v>
      </c>
      <c r="F6637">
        <v>-0.53822581876551501</v>
      </c>
      <c r="G6637" s="3">
        <f t="shared" si="618"/>
        <v>-1.2603287217236301</v>
      </c>
      <c r="H6637" s="6">
        <f t="shared" si="619"/>
        <v>-2.3955031685309378</v>
      </c>
      <c r="I6637">
        <v>5.9219270168679103E-3</v>
      </c>
      <c r="J6637" s="3">
        <f t="shared" si="620"/>
        <v>-1.7985545404891501</v>
      </c>
      <c r="K6637" s="6">
        <f t="shared" si="621"/>
        <v>-3.4787151255856208</v>
      </c>
      <c r="L6637" s="7">
        <v>3.6783138363432497E-5</v>
      </c>
      <c r="M6637" s="3">
        <f t="shared" si="622"/>
        <v>0.53822581876551501</v>
      </c>
      <c r="N6637" s="6">
        <f t="shared" si="623"/>
        <v>1.452185566391448</v>
      </c>
      <c r="O6637">
        <v>0.29480123276777698</v>
      </c>
      <c r="P6637" s="5">
        <v>6636</v>
      </c>
      <c r="Q6637">
        <v>7.5999999999999998E-2</v>
      </c>
      <c r="R6637" s="5">
        <v>6492</v>
      </c>
      <c r="S6637">
        <v>9.6000000000000002E-2</v>
      </c>
      <c r="T6637" s="5">
        <v>6619</v>
      </c>
      <c r="U6637">
        <v>7.8E-2</v>
      </c>
    </row>
    <row r="6638" spans="1:21" x14ac:dyDescent="0.2">
      <c r="A6638" t="s">
        <v>847</v>
      </c>
      <c r="B6638" t="s">
        <v>848</v>
      </c>
      <c r="C6638">
        <v>4326</v>
      </c>
      <c r="D6638">
        <v>1.9321274244287501</v>
      </c>
      <c r="E6638">
        <v>1.18528731487039</v>
      </c>
      <c r="F6638">
        <v>0.746840109558361</v>
      </c>
      <c r="G6638" s="3">
        <f t="shared" si="618"/>
        <v>-1.9321274244287501</v>
      </c>
      <c r="H6638" s="6">
        <f t="shared" si="619"/>
        <v>-3.8161752467234655</v>
      </c>
      <c r="I6638" s="7">
        <v>2.6834224869953898E-7</v>
      </c>
      <c r="J6638" s="3">
        <f t="shared" si="620"/>
        <v>-1.18528731487039</v>
      </c>
      <c r="K6638" s="6">
        <f t="shared" si="621"/>
        <v>-2.2740867891561627</v>
      </c>
      <c r="L6638">
        <v>1.04396264454701E-3</v>
      </c>
      <c r="M6638" s="3">
        <f t="shared" si="622"/>
        <v>-0.746840109558361</v>
      </c>
      <c r="N6638" s="6">
        <f t="shared" si="623"/>
        <v>-1.6781132826243286</v>
      </c>
      <c r="O6638">
        <v>6.3361199757315606E-2</v>
      </c>
      <c r="P6638" s="5">
        <v>6637</v>
      </c>
      <c r="Q6638">
        <v>7.4999999999999997E-2</v>
      </c>
      <c r="R6638" s="5">
        <v>6360</v>
      </c>
      <c r="S6638">
        <v>0.114</v>
      </c>
      <c r="T6638" s="5">
        <v>6433</v>
      </c>
      <c r="U6638">
        <v>0.104</v>
      </c>
    </row>
    <row r="6639" spans="1:21" x14ac:dyDescent="0.2">
      <c r="A6639" t="s">
        <v>826</v>
      </c>
      <c r="B6639" t="s">
        <v>18</v>
      </c>
      <c r="C6639">
        <v>429</v>
      </c>
      <c r="D6639">
        <v>-1.90078834286681</v>
      </c>
      <c r="E6639">
        <v>-2.4667569136269498</v>
      </c>
      <c r="F6639">
        <v>0.56596857076014195</v>
      </c>
      <c r="G6639" s="3">
        <f t="shared" si="618"/>
        <v>1.90078834286681</v>
      </c>
      <c r="H6639" s="6">
        <f t="shared" si="619"/>
        <v>3.7341719008117531</v>
      </c>
      <c r="I6639">
        <v>4.6466539042412498E-2</v>
      </c>
      <c r="J6639" s="3">
        <f t="shared" si="620"/>
        <v>2.4667569136269498</v>
      </c>
      <c r="K6639" s="6">
        <f t="shared" si="621"/>
        <v>5.5279973097546993</v>
      </c>
      <c r="L6639">
        <v>4.9517867838086496E-3</v>
      </c>
      <c r="M6639" s="3">
        <f t="shared" si="622"/>
        <v>-0.56596857076014195</v>
      </c>
      <c r="N6639" s="6">
        <f t="shared" si="623"/>
        <v>-1.4803810474158952</v>
      </c>
      <c r="O6639">
        <v>0.53751107433312695</v>
      </c>
      <c r="P6639" s="5">
        <v>6638</v>
      </c>
      <c r="Q6639">
        <v>7.4999999999999997E-2</v>
      </c>
      <c r="R6639" s="5">
        <v>6980</v>
      </c>
      <c r="S6639">
        <v>2.8000000000000001E-2</v>
      </c>
      <c r="T6639" s="5">
        <v>6450</v>
      </c>
      <c r="U6639">
        <v>0.10100000000000001</v>
      </c>
    </row>
    <row r="6640" spans="1:21" x14ac:dyDescent="0.2">
      <c r="A6640" t="s">
        <v>707</v>
      </c>
      <c r="B6640" t="s">
        <v>18</v>
      </c>
      <c r="C6640">
        <v>1986</v>
      </c>
      <c r="D6640">
        <v>1.7405210638839901</v>
      </c>
      <c r="E6640">
        <v>1.74068212008502</v>
      </c>
      <c r="F6640">
        <v>-1.6105620102892601E-4</v>
      </c>
      <c r="G6640" s="3">
        <f t="shared" si="618"/>
        <v>-1.7405210638839901</v>
      </c>
      <c r="H6640" s="6">
        <f t="shared" si="619"/>
        <v>-3.3415583436586989</v>
      </c>
      <c r="I6640">
        <v>1.3631000807814399E-2</v>
      </c>
      <c r="J6640" s="3">
        <f t="shared" si="620"/>
        <v>-1.74068212008502</v>
      </c>
      <c r="K6640" s="6">
        <f t="shared" si="621"/>
        <v>-3.3419314015248296</v>
      </c>
      <c r="L6640">
        <v>9.6922723919271106E-3</v>
      </c>
      <c r="M6640" s="3">
        <f t="shared" si="622"/>
        <v>1.6105620102892601E-4</v>
      </c>
      <c r="N6640" s="6">
        <f t="shared" si="623"/>
        <v>1.0001116418831462</v>
      </c>
      <c r="O6640">
        <v>1</v>
      </c>
      <c r="P6640" s="5">
        <v>6639</v>
      </c>
      <c r="Q6640">
        <v>7.4999999999999997E-2</v>
      </c>
      <c r="R6640" s="5">
        <v>6388</v>
      </c>
      <c r="S6640">
        <v>0.11</v>
      </c>
      <c r="T6640" s="5">
        <v>6559</v>
      </c>
      <c r="U6640">
        <v>8.5999999999999993E-2</v>
      </c>
    </row>
    <row r="6641" spans="1:21" x14ac:dyDescent="0.2">
      <c r="A6641" t="s">
        <v>379</v>
      </c>
      <c r="B6641" t="s">
        <v>18</v>
      </c>
      <c r="C6641">
        <v>7323</v>
      </c>
      <c r="D6641">
        <v>-0.36139799975433301</v>
      </c>
      <c r="E6641">
        <v>1.6806237699209401</v>
      </c>
      <c r="F6641">
        <v>-2.0420217696752698</v>
      </c>
      <c r="G6641" s="3">
        <f t="shared" si="618"/>
        <v>0.36139799975433301</v>
      </c>
      <c r="H6641" s="6">
        <f t="shared" si="619"/>
        <v>1.2846701651600414</v>
      </c>
      <c r="I6641">
        <v>0.56003756437552699</v>
      </c>
      <c r="J6641" s="3">
        <f t="shared" si="620"/>
        <v>-1.6806237699209401</v>
      </c>
      <c r="K6641" s="6">
        <f t="shared" si="621"/>
        <v>-3.2056652261701903</v>
      </c>
      <c r="L6641">
        <v>1.5283937100154701E-3</v>
      </c>
      <c r="M6641" s="3">
        <f t="shared" si="622"/>
        <v>2.0420217696752698</v>
      </c>
      <c r="N6641" s="6">
        <f t="shared" si="623"/>
        <v>4.1182224755518506</v>
      </c>
      <c r="O6641">
        <v>1.5211788286193E-4</v>
      </c>
      <c r="P6641" s="5">
        <v>6640</v>
      </c>
      <c r="Q6641">
        <v>7.4999999999999997E-2</v>
      </c>
      <c r="R6641" s="5">
        <v>6779</v>
      </c>
      <c r="S6641">
        <v>5.6000000000000001E-2</v>
      </c>
      <c r="T6641" s="5">
        <v>6857</v>
      </c>
      <c r="U6641">
        <v>4.4999999999999998E-2</v>
      </c>
    </row>
    <row r="6642" spans="1:21" x14ac:dyDescent="0.2">
      <c r="A6642" t="s">
        <v>500</v>
      </c>
      <c r="B6642" t="s">
        <v>18</v>
      </c>
      <c r="C6642">
        <v>1143</v>
      </c>
      <c r="D6642">
        <v>0.94398771465232401</v>
      </c>
      <c r="E6642">
        <v>1.88592862143965</v>
      </c>
      <c r="F6642">
        <v>-0.941940906787329</v>
      </c>
      <c r="G6642" s="3">
        <f t="shared" si="618"/>
        <v>-0.94398771465232401</v>
      </c>
      <c r="H6642" s="6">
        <f t="shared" si="619"/>
        <v>-1.9238385267087348</v>
      </c>
      <c r="I6642">
        <v>0.25195200693112002</v>
      </c>
      <c r="J6642" s="3">
        <f t="shared" si="620"/>
        <v>-1.88592862143965</v>
      </c>
      <c r="K6642" s="6">
        <f t="shared" si="621"/>
        <v>-3.6959074271101229</v>
      </c>
      <c r="L6642">
        <v>1.22431532992523E-2</v>
      </c>
      <c r="M6642" s="3">
        <f t="shared" si="622"/>
        <v>0.941940906787329</v>
      </c>
      <c r="N6642" s="6">
        <f t="shared" si="623"/>
        <v>1.9211110370229545</v>
      </c>
      <c r="O6642">
        <v>0.269635438737162</v>
      </c>
      <c r="P6642" s="5">
        <v>6641</v>
      </c>
      <c r="Q6642">
        <v>7.4999999999999997E-2</v>
      </c>
      <c r="R6642" s="5">
        <v>6589</v>
      </c>
      <c r="S6642">
        <v>8.2000000000000003E-2</v>
      </c>
      <c r="T6642" s="5">
        <v>6742</v>
      </c>
      <c r="U6642">
        <v>6.0999999999999999E-2</v>
      </c>
    </row>
    <row r="6643" spans="1:21" x14ac:dyDescent="0.2">
      <c r="A6643" t="s">
        <v>400</v>
      </c>
      <c r="B6643" t="s">
        <v>18</v>
      </c>
      <c r="C6643">
        <v>3054</v>
      </c>
      <c r="D6643">
        <v>0.63416321845851398</v>
      </c>
      <c r="E6643">
        <v>2.4428813331211399</v>
      </c>
      <c r="F6643">
        <v>-1.8087181146626301</v>
      </c>
      <c r="G6643" s="3">
        <f t="shared" si="618"/>
        <v>-0.63416321845851398</v>
      </c>
      <c r="H6643" s="6">
        <f t="shared" si="619"/>
        <v>-1.5520372874470572</v>
      </c>
      <c r="I6643">
        <v>0.25858027256224098</v>
      </c>
      <c r="J6643" s="3">
        <f t="shared" si="620"/>
        <v>-2.4428813331211399</v>
      </c>
      <c r="K6643" s="6">
        <f t="shared" si="621"/>
        <v>-5.4372657144859327</v>
      </c>
      <c r="L6643" s="7">
        <v>2.4461254313095501E-6</v>
      </c>
      <c r="M6643" s="3">
        <f t="shared" si="622"/>
        <v>1.8087181146626301</v>
      </c>
      <c r="N6643" s="6">
        <f t="shared" si="623"/>
        <v>3.5033086888200318</v>
      </c>
      <c r="O6643">
        <v>9.6125466635096901E-4</v>
      </c>
      <c r="P6643" s="5">
        <v>6642</v>
      </c>
      <c r="Q6643">
        <v>7.4999999999999997E-2</v>
      </c>
      <c r="R6643" s="5">
        <v>6646</v>
      </c>
      <c r="S6643">
        <v>7.3999999999999996E-2</v>
      </c>
      <c r="T6643" s="5">
        <v>6831</v>
      </c>
      <c r="U6643">
        <v>4.8000000000000001E-2</v>
      </c>
    </row>
    <row r="6644" spans="1:21" x14ac:dyDescent="0.2">
      <c r="A6644" t="s">
        <v>408</v>
      </c>
      <c r="B6644" t="s">
        <v>18</v>
      </c>
      <c r="C6644">
        <v>1728</v>
      </c>
      <c r="D6644">
        <v>2.3902630657151902</v>
      </c>
      <c r="E6644">
        <v>4.14805397733815</v>
      </c>
      <c r="F6644">
        <v>-1.75779091162297</v>
      </c>
      <c r="G6644" s="3">
        <f t="shared" si="618"/>
        <v>-2.3902630657151902</v>
      </c>
      <c r="H6644" s="6">
        <f t="shared" si="619"/>
        <v>-5.2425294681916625</v>
      </c>
      <c r="I6644" s="7">
        <v>2.2874454914977201E-5</v>
      </c>
      <c r="J6644" s="3">
        <f t="shared" si="620"/>
        <v>-4.14805397733815</v>
      </c>
      <c r="K6644" s="6">
        <f t="shared" si="621"/>
        <v>-17.729180877254056</v>
      </c>
      <c r="L6644" s="7">
        <v>5.2268721357957801E-13</v>
      </c>
      <c r="M6644" s="3">
        <f t="shared" si="622"/>
        <v>1.75779091162297</v>
      </c>
      <c r="N6644" s="6">
        <f t="shared" si="623"/>
        <v>3.3817989931813601</v>
      </c>
      <c r="O6644">
        <v>5.5030372383586997E-3</v>
      </c>
      <c r="P6644" s="5">
        <v>6643</v>
      </c>
      <c r="Q6644">
        <v>7.4999999999999997E-2</v>
      </c>
      <c r="R6644" s="5">
        <v>6226</v>
      </c>
      <c r="S6644">
        <v>0.13300000000000001</v>
      </c>
      <c r="T6644" s="5">
        <v>6829</v>
      </c>
      <c r="U6644">
        <v>4.9000000000000002E-2</v>
      </c>
    </row>
    <row r="6645" spans="1:21" x14ac:dyDescent="0.2">
      <c r="A6645" t="s">
        <v>735</v>
      </c>
      <c r="B6645" t="s">
        <v>18</v>
      </c>
      <c r="C6645">
        <v>519</v>
      </c>
      <c r="D6645">
        <v>1.20286775128232</v>
      </c>
      <c r="E6645">
        <v>0.995211821963492</v>
      </c>
      <c r="F6645">
        <v>0.20765592931882701</v>
      </c>
      <c r="G6645" s="3">
        <f t="shared" si="618"/>
        <v>-1.20286775128232</v>
      </c>
      <c r="H6645" s="6">
        <f t="shared" si="619"/>
        <v>-2.3019679565858984</v>
      </c>
      <c r="I6645">
        <v>8.63544764531336E-2</v>
      </c>
      <c r="J6645" s="3">
        <f t="shared" si="620"/>
        <v>-0.995211821963492</v>
      </c>
      <c r="K6645" s="6">
        <f t="shared" si="621"/>
        <v>-1.9933731787894875</v>
      </c>
      <c r="L6645">
        <v>0.12658691613912501</v>
      </c>
      <c r="M6645" s="3">
        <f t="shared" si="622"/>
        <v>-0.20765592931882701</v>
      </c>
      <c r="N6645" s="6">
        <f t="shared" si="623"/>
        <v>-1.1548103391176403</v>
      </c>
      <c r="O6645">
        <v>0.80767235735072096</v>
      </c>
      <c r="P6645" s="5">
        <v>6644</v>
      </c>
      <c r="Q6645">
        <v>7.3999999999999996E-2</v>
      </c>
      <c r="R6645" s="5">
        <v>6535</v>
      </c>
      <c r="S6645">
        <v>0.09</v>
      </c>
      <c r="T6645" s="5">
        <v>6531</v>
      </c>
      <c r="U6645">
        <v>0.09</v>
      </c>
    </row>
    <row r="6646" spans="1:21" x14ac:dyDescent="0.2">
      <c r="A6646" t="s">
        <v>616</v>
      </c>
      <c r="B6646" t="s">
        <v>617</v>
      </c>
      <c r="C6646">
        <v>2649</v>
      </c>
      <c r="D6646">
        <v>0.80045280456083001</v>
      </c>
      <c r="E6646">
        <v>1.39214584184627</v>
      </c>
      <c r="F6646">
        <v>-0.59169303728543998</v>
      </c>
      <c r="G6646" s="3">
        <f t="shared" si="618"/>
        <v>-0.80045280456083001</v>
      </c>
      <c r="H6646" s="6">
        <f t="shared" si="619"/>
        <v>-1.7416476747135821</v>
      </c>
      <c r="I6646">
        <v>0.15407922910802899</v>
      </c>
      <c r="J6646" s="3">
        <f t="shared" si="620"/>
        <v>-1.39214584184627</v>
      </c>
      <c r="K6646" s="6">
        <f t="shared" si="621"/>
        <v>-2.6246878251100458</v>
      </c>
      <c r="L6646">
        <v>6.9881576423829802E-3</v>
      </c>
      <c r="M6646" s="3">
        <f t="shared" si="622"/>
        <v>0.59169303728543998</v>
      </c>
      <c r="N6646" s="6">
        <f t="shared" si="623"/>
        <v>1.5070142275140015</v>
      </c>
      <c r="O6646">
        <v>0.31703334218257501</v>
      </c>
      <c r="P6646" s="5">
        <v>6645</v>
      </c>
      <c r="Q6646">
        <v>7.3999999999999996E-2</v>
      </c>
      <c r="R6646" s="5">
        <v>6585</v>
      </c>
      <c r="S6646">
        <v>8.3000000000000004E-2</v>
      </c>
      <c r="T6646" s="5">
        <v>6640</v>
      </c>
      <c r="U6646">
        <v>7.4999999999999997E-2</v>
      </c>
    </row>
    <row r="6647" spans="1:21" x14ac:dyDescent="0.2">
      <c r="A6647" t="s">
        <v>721</v>
      </c>
      <c r="B6647" t="s">
        <v>18</v>
      </c>
      <c r="C6647">
        <v>867</v>
      </c>
      <c r="D6647">
        <v>-2.6740643659510401</v>
      </c>
      <c r="E6647">
        <v>-2.5441147355423599</v>
      </c>
      <c r="F6647">
        <v>-0.12994963040867899</v>
      </c>
      <c r="G6647" s="3">
        <f t="shared" si="618"/>
        <v>2.6740643659510401</v>
      </c>
      <c r="H6647" s="6">
        <f t="shared" si="619"/>
        <v>6.3822466565495368</v>
      </c>
      <c r="I6647">
        <v>5.2702706366962396E-3</v>
      </c>
      <c r="J6647" s="3">
        <f t="shared" si="620"/>
        <v>2.5441147355423599</v>
      </c>
      <c r="K6647" s="6">
        <f t="shared" si="621"/>
        <v>5.8325013475919878</v>
      </c>
      <c r="L6647">
        <v>5.73635752485528E-3</v>
      </c>
      <c r="M6647" s="3">
        <f t="shared" si="622"/>
        <v>0.12994963040867899</v>
      </c>
      <c r="N6647" s="6">
        <f t="shared" si="623"/>
        <v>1.0942554962605386</v>
      </c>
      <c r="O6647">
        <v>0.90842177574203598</v>
      </c>
      <c r="P6647" s="5">
        <v>6646</v>
      </c>
      <c r="Q6647">
        <v>7.3999999999999996E-2</v>
      </c>
      <c r="R6647" s="5">
        <v>7038</v>
      </c>
      <c r="S6647">
        <v>0.02</v>
      </c>
      <c r="T6647" s="5">
        <v>6549</v>
      </c>
      <c r="U6647">
        <v>8.7999999999999995E-2</v>
      </c>
    </row>
    <row r="6648" spans="1:21" x14ac:dyDescent="0.2">
      <c r="A6648" t="s">
        <v>362</v>
      </c>
      <c r="B6648" t="s">
        <v>18</v>
      </c>
      <c r="C6648">
        <v>825</v>
      </c>
      <c r="D6648">
        <v>0.78101050401744398</v>
      </c>
      <c r="E6648">
        <v>2.7854045989284901</v>
      </c>
      <c r="F6648">
        <v>-2.0043940949110501</v>
      </c>
      <c r="G6648" s="3">
        <f t="shared" si="618"/>
        <v>-0.78101050401744398</v>
      </c>
      <c r="H6648" s="6">
        <f t="shared" si="619"/>
        <v>-1.7183340207468434</v>
      </c>
      <c r="I6648">
        <v>0.336675269986009</v>
      </c>
      <c r="J6648" s="3">
        <f t="shared" si="620"/>
        <v>-2.7854045989284901</v>
      </c>
      <c r="K6648" s="6">
        <f t="shared" si="621"/>
        <v>-6.894302490339884</v>
      </c>
      <c r="L6648">
        <v>2.80165981650169E-4</v>
      </c>
      <c r="M6648" s="3">
        <f t="shared" si="622"/>
        <v>2.0043940949110501</v>
      </c>
      <c r="N6648" s="6">
        <f t="shared" si="623"/>
        <v>4.0122015900863186</v>
      </c>
      <c r="O6648">
        <v>1.53303651003142E-2</v>
      </c>
      <c r="P6648" s="5">
        <v>6647</v>
      </c>
      <c r="Q6648">
        <v>7.3999999999999996E-2</v>
      </c>
      <c r="R6648" s="5">
        <v>6593</v>
      </c>
      <c r="S6648">
        <v>8.2000000000000003E-2</v>
      </c>
      <c r="T6648" s="5">
        <v>6867</v>
      </c>
      <c r="U6648">
        <v>4.2999999999999997E-2</v>
      </c>
    </row>
    <row r="6649" spans="1:21" x14ac:dyDescent="0.2">
      <c r="A6649" t="s">
        <v>560</v>
      </c>
      <c r="B6649" t="s">
        <v>561</v>
      </c>
      <c r="C6649">
        <v>1851</v>
      </c>
      <c r="D6649">
        <v>2.2082648341417199</v>
      </c>
      <c r="E6649">
        <v>3.0455319120298601</v>
      </c>
      <c r="F6649">
        <v>-0.83726707788814203</v>
      </c>
      <c r="G6649" s="3">
        <f t="shared" si="618"/>
        <v>-2.2082648341417199</v>
      </c>
      <c r="H6649" s="6">
        <f t="shared" si="619"/>
        <v>-4.621191368014431</v>
      </c>
      <c r="I6649">
        <v>1.21539077020806E-4</v>
      </c>
      <c r="J6649" s="3">
        <f t="shared" si="620"/>
        <v>-3.0455319120298601</v>
      </c>
      <c r="K6649" s="6">
        <f t="shared" si="621"/>
        <v>-8.2565089930501792</v>
      </c>
      <c r="L6649" s="7">
        <v>4.58265303111467E-8</v>
      </c>
      <c r="M6649" s="3">
        <f t="shared" si="622"/>
        <v>0.83726707788814203</v>
      </c>
      <c r="N6649" s="6">
        <f t="shared" si="623"/>
        <v>1.7866624286969817</v>
      </c>
      <c r="O6649">
        <v>0.198231899002516</v>
      </c>
      <c r="P6649" s="5">
        <v>6648</v>
      </c>
      <c r="Q6649">
        <v>7.3999999999999996E-2</v>
      </c>
      <c r="R6649" s="5">
        <v>6256</v>
      </c>
      <c r="S6649">
        <v>0.128</v>
      </c>
      <c r="T6649" s="5">
        <v>6692</v>
      </c>
      <c r="U6649">
        <v>6.8000000000000005E-2</v>
      </c>
    </row>
    <row r="6650" spans="1:21" x14ac:dyDescent="0.2">
      <c r="A6650" t="s">
        <v>760</v>
      </c>
      <c r="B6650" t="s">
        <v>18</v>
      </c>
      <c r="C6650">
        <v>1716</v>
      </c>
      <c r="D6650">
        <v>-0.101953193853191</v>
      </c>
      <c r="E6650">
        <v>-0.44631531749576903</v>
      </c>
      <c r="F6650">
        <v>0.34436212364257801</v>
      </c>
      <c r="G6650" s="3">
        <f t="shared" si="618"/>
        <v>0.101953193853191</v>
      </c>
      <c r="H6650" s="6">
        <f t="shared" si="619"/>
        <v>1.0732254665859331</v>
      </c>
      <c r="I6650">
        <v>0.87026106740696296</v>
      </c>
      <c r="J6650" s="3">
        <f t="shared" si="620"/>
        <v>0.44631531749576903</v>
      </c>
      <c r="K6650" s="6">
        <f t="shared" si="621"/>
        <v>1.362555804248182</v>
      </c>
      <c r="L6650">
        <v>0.36168611496170699</v>
      </c>
      <c r="M6650" s="3">
        <f t="shared" si="622"/>
        <v>-0.34436212364257801</v>
      </c>
      <c r="N6650" s="6">
        <f t="shared" si="623"/>
        <v>-1.269589519323135</v>
      </c>
      <c r="O6650">
        <v>0.52631605180910201</v>
      </c>
      <c r="P6650" s="5">
        <v>6649</v>
      </c>
      <c r="Q6650">
        <v>7.3999999999999996E-2</v>
      </c>
      <c r="R6650" s="5">
        <v>6745</v>
      </c>
      <c r="S6650">
        <v>0.06</v>
      </c>
      <c r="T6650" s="5">
        <v>6512</v>
      </c>
      <c r="U6650">
        <v>9.2999999999999999E-2</v>
      </c>
    </row>
    <row r="6651" spans="1:21" x14ac:dyDescent="0.2">
      <c r="A6651" t="s">
        <v>1138</v>
      </c>
      <c r="B6651" t="s">
        <v>18</v>
      </c>
      <c r="C6651">
        <v>1314</v>
      </c>
      <c r="D6651">
        <v>0.70509727404940004</v>
      </c>
      <c r="E6651">
        <v>-1.34746728739752</v>
      </c>
      <c r="F6651">
        <v>2.0525645614469199</v>
      </c>
      <c r="G6651" s="3">
        <f t="shared" si="618"/>
        <v>-0.70509727404940004</v>
      </c>
      <c r="H6651" s="6">
        <f t="shared" si="619"/>
        <v>-1.6302545813947689</v>
      </c>
      <c r="I6651">
        <v>0.156611599865285</v>
      </c>
      <c r="J6651" s="3">
        <f t="shared" si="620"/>
        <v>1.34746728739752</v>
      </c>
      <c r="K6651" s="6">
        <f t="shared" si="621"/>
        <v>2.5446500894932766</v>
      </c>
      <c r="L6651">
        <v>1.1833727437747599E-3</v>
      </c>
      <c r="M6651" s="3">
        <f t="shared" si="622"/>
        <v>-2.0525645614469199</v>
      </c>
      <c r="N6651" s="6">
        <f t="shared" si="623"/>
        <v>-4.1484274664430218</v>
      </c>
      <c r="O6651" s="7">
        <v>3.2096272073340298E-6</v>
      </c>
      <c r="P6651" s="5">
        <v>6650</v>
      </c>
      <c r="Q6651">
        <v>7.3999999999999996E-2</v>
      </c>
      <c r="R6651" s="5">
        <v>6621</v>
      </c>
      <c r="S6651">
        <v>7.8E-2</v>
      </c>
      <c r="T6651" s="5">
        <v>6183</v>
      </c>
      <c r="U6651">
        <v>0.13900000000000001</v>
      </c>
    </row>
    <row r="6652" spans="1:21" x14ac:dyDescent="0.2">
      <c r="A6652" t="s">
        <v>640</v>
      </c>
      <c r="B6652" t="s">
        <v>18</v>
      </c>
      <c r="C6652">
        <v>2130</v>
      </c>
      <c r="D6652">
        <v>1.1307989079230201</v>
      </c>
      <c r="E6652">
        <v>1.4629642723513301</v>
      </c>
      <c r="F6652">
        <v>-0.33216536442831601</v>
      </c>
      <c r="G6652" s="3">
        <f t="shared" si="618"/>
        <v>-1.1307989079230201</v>
      </c>
      <c r="H6652" s="6">
        <f t="shared" si="619"/>
        <v>-2.1897996920044744</v>
      </c>
      <c r="I6652">
        <v>2.13708743732638E-2</v>
      </c>
      <c r="J6652" s="3">
        <f t="shared" si="620"/>
        <v>-1.4629642723513301</v>
      </c>
      <c r="K6652" s="6">
        <f t="shared" si="621"/>
        <v>-2.7567420357155594</v>
      </c>
      <c r="L6652">
        <v>1.6166470862355199E-3</v>
      </c>
      <c r="M6652" s="3">
        <f t="shared" si="622"/>
        <v>0.33216536442831601</v>
      </c>
      <c r="N6652" s="6">
        <f t="shared" si="623"/>
        <v>1.2589014628968802</v>
      </c>
      <c r="O6652">
        <v>0.56188715244062204</v>
      </c>
      <c r="P6652" s="5">
        <v>6651</v>
      </c>
      <c r="Q6652">
        <v>7.2999999999999995E-2</v>
      </c>
      <c r="R6652" s="5">
        <v>6561</v>
      </c>
      <c r="S6652">
        <v>8.5999999999999993E-2</v>
      </c>
      <c r="T6652" s="5">
        <v>6616</v>
      </c>
      <c r="U6652">
        <v>7.8E-2</v>
      </c>
    </row>
    <row r="6653" spans="1:21" x14ac:dyDescent="0.2">
      <c r="A6653" t="s">
        <v>576</v>
      </c>
      <c r="B6653" t="s">
        <v>18</v>
      </c>
      <c r="C6653">
        <v>1836</v>
      </c>
      <c r="D6653">
        <v>0.71267143045550496</v>
      </c>
      <c r="E6653">
        <v>1.3556822662638</v>
      </c>
      <c r="F6653">
        <v>-0.64301083580829199</v>
      </c>
      <c r="G6653" s="3">
        <f t="shared" si="618"/>
        <v>-0.71267143045550496</v>
      </c>
      <c r="H6653" s="6">
        <f t="shared" si="619"/>
        <v>-1.6388359327149895</v>
      </c>
      <c r="I6653">
        <v>0.40117770941416803</v>
      </c>
      <c r="J6653" s="3">
        <f t="shared" si="620"/>
        <v>-1.3556822662638</v>
      </c>
      <c r="K6653" s="6">
        <f t="shared" si="621"/>
        <v>-2.5591811411780405</v>
      </c>
      <c r="L6653">
        <v>7.3496489989561598E-2</v>
      </c>
      <c r="M6653" s="3">
        <f t="shared" si="622"/>
        <v>0.64301083580829199</v>
      </c>
      <c r="N6653" s="6">
        <f t="shared" si="623"/>
        <v>1.5615847139367693</v>
      </c>
      <c r="O6653">
        <v>0.45684756714240399</v>
      </c>
      <c r="P6653" s="5">
        <v>6652</v>
      </c>
      <c r="Q6653">
        <v>7.2999999999999995E-2</v>
      </c>
      <c r="R6653" s="5">
        <v>6608</v>
      </c>
      <c r="S6653">
        <v>7.9000000000000001E-2</v>
      </c>
      <c r="T6653" s="5">
        <v>6679</v>
      </c>
      <c r="U6653">
        <v>7.0000000000000007E-2</v>
      </c>
    </row>
    <row r="6654" spans="1:21" x14ac:dyDescent="0.2">
      <c r="A6654" t="s">
        <v>770</v>
      </c>
      <c r="B6654" t="s">
        <v>18</v>
      </c>
      <c r="C6654">
        <v>1446</v>
      </c>
      <c r="D6654">
        <v>0.200583373725195</v>
      </c>
      <c r="E6654">
        <v>-0.25526500113035699</v>
      </c>
      <c r="F6654">
        <v>0.45584837485555202</v>
      </c>
      <c r="G6654" s="3">
        <f t="shared" si="618"/>
        <v>-0.200583373725195</v>
      </c>
      <c r="H6654" s="6">
        <f t="shared" si="619"/>
        <v>-1.1491629410141686</v>
      </c>
      <c r="I6654">
        <v>0.76501519817814401</v>
      </c>
      <c r="J6654" s="3">
        <f t="shared" si="620"/>
        <v>0.25526500113035699</v>
      </c>
      <c r="K6654" s="6">
        <f t="shared" si="621"/>
        <v>1.1935549607855938</v>
      </c>
      <c r="L6654">
        <v>0.65780224313149505</v>
      </c>
      <c r="M6654" s="3">
        <f t="shared" si="622"/>
        <v>-0.45584837485555202</v>
      </c>
      <c r="N6654" s="6">
        <f t="shared" si="623"/>
        <v>-1.3715891289984237</v>
      </c>
      <c r="O6654">
        <v>0.45379729175045802</v>
      </c>
      <c r="P6654" s="5">
        <v>6653</v>
      </c>
      <c r="Q6654">
        <v>7.2999999999999995E-2</v>
      </c>
      <c r="R6654" s="5">
        <v>6705</v>
      </c>
      <c r="S6654">
        <v>6.6000000000000003E-2</v>
      </c>
      <c r="T6654" s="5">
        <v>6500</v>
      </c>
      <c r="U6654">
        <v>9.4E-2</v>
      </c>
    </row>
    <row r="6655" spans="1:21" x14ac:dyDescent="0.2">
      <c r="A6655" t="s">
        <v>818</v>
      </c>
      <c r="B6655" t="s">
        <v>18</v>
      </c>
      <c r="C6655">
        <v>2820</v>
      </c>
      <c r="D6655">
        <v>1.28151058492209</v>
      </c>
      <c r="E6655">
        <v>0.73214525151584997</v>
      </c>
      <c r="F6655">
        <v>0.54936533340624405</v>
      </c>
      <c r="G6655" s="3">
        <f t="shared" si="618"/>
        <v>-1.28151058492209</v>
      </c>
      <c r="H6655" s="6">
        <f t="shared" si="619"/>
        <v>-2.4309337645696525</v>
      </c>
      <c r="I6655">
        <v>3.4763516788536501E-2</v>
      </c>
      <c r="J6655" s="3">
        <f t="shared" si="620"/>
        <v>-0.73214525151584997</v>
      </c>
      <c r="K6655" s="6">
        <f t="shared" si="621"/>
        <v>-1.661107281171516</v>
      </c>
      <c r="L6655">
        <v>0.218402519030091</v>
      </c>
      <c r="M6655" s="3">
        <f t="shared" si="622"/>
        <v>-0.54936533340624405</v>
      </c>
      <c r="N6655" s="6">
        <f t="shared" si="623"/>
        <v>-1.4634417608808588</v>
      </c>
      <c r="O6655">
        <v>0.40669542602550302</v>
      </c>
      <c r="P6655" s="5">
        <v>6654</v>
      </c>
      <c r="Q6655">
        <v>7.2999999999999995E-2</v>
      </c>
      <c r="R6655" s="5">
        <v>6497</v>
      </c>
      <c r="S6655">
        <v>9.5000000000000001E-2</v>
      </c>
      <c r="T6655" s="5">
        <v>6462</v>
      </c>
      <c r="U6655">
        <v>0.1</v>
      </c>
    </row>
    <row r="6656" spans="1:21" x14ac:dyDescent="0.2">
      <c r="A6656" t="s">
        <v>782</v>
      </c>
      <c r="B6656" t="s">
        <v>18</v>
      </c>
      <c r="C6656">
        <v>519</v>
      </c>
      <c r="D6656">
        <v>2.4148611935624098</v>
      </c>
      <c r="E6656">
        <v>1.9485237936798301</v>
      </c>
      <c r="F6656">
        <v>0.46633739988258699</v>
      </c>
      <c r="G6656" s="3">
        <f t="shared" si="618"/>
        <v>-2.4148611935624098</v>
      </c>
      <c r="H6656" s="6">
        <f t="shared" si="619"/>
        <v>-5.332681608835002</v>
      </c>
      <c r="I6656">
        <v>7.4749394118282504E-4</v>
      </c>
      <c r="J6656" s="3">
        <f t="shared" si="620"/>
        <v>-1.9485237936798301</v>
      </c>
      <c r="K6656" s="6">
        <f t="shared" si="621"/>
        <v>-3.8597938443197153</v>
      </c>
      <c r="L6656">
        <v>3.71296166175262E-3</v>
      </c>
      <c r="M6656" s="3">
        <f t="shared" si="622"/>
        <v>-0.46633739988258699</v>
      </c>
      <c r="N6656" s="6">
        <f t="shared" si="623"/>
        <v>-1.3815975215056879</v>
      </c>
      <c r="O6656">
        <v>0.58650361564101905</v>
      </c>
      <c r="P6656" s="5">
        <v>6655</v>
      </c>
      <c r="Q6656">
        <v>7.2999999999999995E-2</v>
      </c>
      <c r="R6656" s="5">
        <v>6192</v>
      </c>
      <c r="S6656">
        <v>0.13700000000000001</v>
      </c>
      <c r="T6656" s="5">
        <v>6487</v>
      </c>
      <c r="U6656">
        <v>9.6000000000000002E-2</v>
      </c>
    </row>
    <row r="6657" spans="1:21" x14ac:dyDescent="0.2">
      <c r="A6657" t="s">
        <v>672</v>
      </c>
      <c r="B6657" t="s">
        <v>18</v>
      </c>
      <c r="C6657">
        <v>234</v>
      </c>
      <c r="D6657">
        <v>2.9605396623953002</v>
      </c>
      <c r="E6657">
        <v>2.9957187664728999</v>
      </c>
      <c r="F6657">
        <v>-3.5179104077594801E-2</v>
      </c>
      <c r="G6657" s="3">
        <f t="shared" si="618"/>
        <v>-2.9605396623953002</v>
      </c>
      <c r="H6657" s="6">
        <f t="shared" si="619"/>
        <v>-7.7841508167839999</v>
      </c>
      <c r="I6657">
        <v>1.05220046957968E-4</v>
      </c>
      <c r="J6657" s="3">
        <f t="shared" si="620"/>
        <v>-2.9957187664728999</v>
      </c>
      <c r="K6657" s="6">
        <f t="shared" si="621"/>
        <v>-7.9762949904105831</v>
      </c>
      <c r="L6657" s="7">
        <v>2.66243621625598E-5</v>
      </c>
      <c r="M6657" s="3">
        <f t="shared" si="622"/>
        <v>3.5179104077594801E-2</v>
      </c>
      <c r="N6657" s="6">
        <f t="shared" si="623"/>
        <v>1.0246840250335669</v>
      </c>
      <c r="O6657">
        <v>0.97706286077389903</v>
      </c>
      <c r="P6657" s="5">
        <v>6656</v>
      </c>
      <c r="Q6657">
        <v>7.2999999999999995E-2</v>
      </c>
      <c r="R6657" s="5">
        <v>5956</v>
      </c>
      <c r="S6657">
        <v>0.17</v>
      </c>
      <c r="T6657" s="5">
        <v>6587</v>
      </c>
      <c r="U6657">
        <v>8.2000000000000003E-2</v>
      </c>
    </row>
    <row r="6658" spans="1:21" x14ac:dyDescent="0.2">
      <c r="A6658" t="s">
        <v>1137</v>
      </c>
      <c r="B6658" t="e">
        <v>#N/A</v>
      </c>
      <c r="C6658">
        <v>1722</v>
      </c>
      <c r="D6658">
        <v>-0.25530366002438898</v>
      </c>
      <c r="E6658">
        <v>-2.4762673530235402</v>
      </c>
      <c r="F6658">
        <v>2.2209636929991499</v>
      </c>
      <c r="G6658" s="3">
        <f t="shared" ref="G6658:G6721" si="624">D6658*-1</f>
        <v>0.25530366002438898</v>
      </c>
      <c r="H6658" s="6">
        <f t="shared" ref="H6658:H6721" si="625">IF(G6658&lt;0,(2^ABS(G6658))*-1,2^G6658)</f>
        <v>1.1935869440749649</v>
      </c>
      <c r="I6658">
        <v>0.61417185807935504</v>
      </c>
      <c r="J6658" s="3">
        <f t="shared" ref="J6658:J6721" si="626">E6658*-1</f>
        <v>2.4762673530235402</v>
      </c>
      <c r="K6658" s="6">
        <f t="shared" ref="K6658:K6721" si="627">IF(J6658&lt;0,(2^ABS(J6658))*-1,2^J6658)</f>
        <v>5.5645589875158539</v>
      </c>
      <c r="L6658" s="7">
        <v>2.58852205566061E-11</v>
      </c>
      <c r="M6658" s="3">
        <f t="shared" ref="M6658:M6721" si="628">F6658*-1</f>
        <v>-2.2209636929991499</v>
      </c>
      <c r="N6658" s="6">
        <f t="shared" ref="N6658:N6721" si="629">IF(M6658&lt;0,(2^ABS(M6658))*-1,2^M6658)</f>
        <v>-4.6620474655312236</v>
      </c>
      <c r="O6658" s="7">
        <v>4.2307368390220399E-9</v>
      </c>
      <c r="P6658" s="5">
        <v>6657</v>
      </c>
      <c r="Q6658">
        <v>7.2999999999999995E-2</v>
      </c>
      <c r="R6658" s="5">
        <v>6771</v>
      </c>
      <c r="S6658">
        <v>5.7000000000000002E-2</v>
      </c>
      <c r="T6658" s="5">
        <v>6177</v>
      </c>
      <c r="U6658">
        <v>0.13900000000000001</v>
      </c>
    </row>
    <row r="6659" spans="1:21" x14ac:dyDescent="0.2">
      <c r="A6659" t="s">
        <v>511</v>
      </c>
      <c r="B6659" t="s">
        <v>18</v>
      </c>
      <c r="C6659">
        <v>1440</v>
      </c>
      <c r="D6659">
        <v>1.08623238121157</v>
      </c>
      <c r="E6659">
        <v>2.08389734040118</v>
      </c>
      <c r="F6659">
        <v>-0.99766495918960296</v>
      </c>
      <c r="G6659" s="3">
        <f t="shared" si="624"/>
        <v>-1.08623238121157</v>
      </c>
      <c r="H6659" s="6">
        <f t="shared" si="625"/>
        <v>-2.123188381613673</v>
      </c>
      <c r="I6659">
        <v>3.2948477972252303E-2</v>
      </c>
      <c r="J6659" s="3">
        <f t="shared" si="626"/>
        <v>-2.08389734040118</v>
      </c>
      <c r="K6659" s="6">
        <f t="shared" si="627"/>
        <v>-4.2395094469457186</v>
      </c>
      <c r="L6659" s="7">
        <v>2.3571347147293901E-5</v>
      </c>
      <c r="M6659" s="3">
        <f t="shared" si="628"/>
        <v>0.99766495918960296</v>
      </c>
      <c r="N6659" s="6">
        <f t="shared" si="629"/>
        <v>1.9967655643083213</v>
      </c>
      <c r="O6659">
        <v>7.4944605371299003E-2</v>
      </c>
      <c r="P6659" s="5">
        <v>6658</v>
      </c>
      <c r="Q6659">
        <v>7.1999999999999995E-2</v>
      </c>
      <c r="R6659" s="5">
        <v>6576</v>
      </c>
      <c r="S6659">
        <v>8.4000000000000005E-2</v>
      </c>
      <c r="T6659" s="5">
        <v>6732</v>
      </c>
      <c r="U6659">
        <v>6.2E-2</v>
      </c>
    </row>
    <row r="6660" spans="1:21" x14ac:dyDescent="0.2">
      <c r="A6660" t="s">
        <v>1097</v>
      </c>
      <c r="B6660" t="s">
        <v>18</v>
      </c>
      <c r="C6660">
        <v>1029</v>
      </c>
      <c r="D6660">
        <v>2.0308402260384701</v>
      </c>
      <c r="E6660">
        <v>-3.3452106869001901E-2</v>
      </c>
      <c r="F6660">
        <v>2.0642923329074798</v>
      </c>
      <c r="G6660" s="3">
        <f t="shared" si="624"/>
        <v>-2.0308402260384701</v>
      </c>
      <c r="H6660" s="6">
        <f t="shared" si="625"/>
        <v>-4.0864277467101715</v>
      </c>
      <c r="I6660">
        <v>1.9772736600419602E-3</v>
      </c>
      <c r="J6660" s="3">
        <f t="shared" si="626"/>
        <v>3.3452106869001901E-2</v>
      </c>
      <c r="K6660" s="6">
        <f t="shared" si="627"/>
        <v>1.0234581473214284</v>
      </c>
      <c r="L6660">
        <v>0.96313993176384805</v>
      </c>
      <c r="M6660" s="3">
        <f t="shared" si="628"/>
        <v>-2.0642923329074798</v>
      </c>
      <c r="N6660" s="6">
        <f t="shared" si="629"/>
        <v>-4.1822877708108939</v>
      </c>
      <c r="O6660">
        <v>1.50825094180866E-3</v>
      </c>
      <c r="P6660" s="5">
        <v>6659</v>
      </c>
      <c r="Q6660">
        <v>7.1999999999999995E-2</v>
      </c>
      <c r="R6660" s="5">
        <v>6359</v>
      </c>
      <c r="S6660">
        <v>0.114</v>
      </c>
      <c r="T6660" s="5">
        <v>6218</v>
      </c>
      <c r="U6660">
        <v>0.13400000000000001</v>
      </c>
    </row>
    <row r="6661" spans="1:21" x14ac:dyDescent="0.2">
      <c r="A6661" t="s">
        <v>954</v>
      </c>
      <c r="B6661" t="s">
        <v>186</v>
      </c>
      <c r="C6661">
        <v>1029</v>
      </c>
      <c r="D6661">
        <v>1.6030936194799199</v>
      </c>
      <c r="E6661">
        <v>8.4106532058341704E-2</v>
      </c>
      <c r="F6661">
        <v>1.5189870874215801</v>
      </c>
      <c r="G6661" s="3">
        <f t="shared" si="624"/>
        <v>-1.6030936194799199</v>
      </c>
      <c r="H6661" s="6">
        <f t="shared" si="625"/>
        <v>-3.0379405115071503</v>
      </c>
      <c r="I6661">
        <v>1.0774899852646101E-2</v>
      </c>
      <c r="J6661" s="3">
        <f t="shared" si="626"/>
        <v>-8.4106532058341704E-2</v>
      </c>
      <c r="K6661" s="6">
        <f t="shared" si="627"/>
        <v>-1.0600310557401993</v>
      </c>
      <c r="L6661">
        <v>0.899758505791317</v>
      </c>
      <c r="M6661" s="3">
        <f t="shared" si="628"/>
        <v>-1.5189870874215801</v>
      </c>
      <c r="N6661" s="6">
        <f t="shared" si="629"/>
        <v>-2.8658976499380189</v>
      </c>
      <c r="O6661">
        <v>1.5883073136291299E-2</v>
      </c>
      <c r="P6661" s="5">
        <v>6660</v>
      </c>
      <c r="Q6661">
        <v>7.1999999999999995E-2</v>
      </c>
      <c r="R6661" s="5">
        <v>6472</v>
      </c>
      <c r="S6661">
        <v>9.8000000000000004E-2</v>
      </c>
      <c r="T6661" s="5">
        <v>6338</v>
      </c>
      <c r="U6661">
        <v>0.11700000000000001</v>
      </c>
    </row>
    <row r="6662" spans="1:21" x14ac:dyDescent="0.2">
      <c r="A6662" t="s">
        <v>533</v>
      </c>
      <c r="B6662" t="s">
        <v>18</v>
      </c>
      <c r="C6662">
        <v>792</v>
      </c>
      <c r="D6662">
        <v>1.04172013461697</v>
      </c>
      <c r="E6662">
        <v>1.8345569471223999</v>
      </c>
      <c r="F6662">
        <v>-0.79283681250542803</v>
      </c>
      <c r="G6662" s="3">
        <f t="shared" si="624"/>
        <v>-1.04172013461697</v>
      </c>
      <c r="H6662" s="6">
        <f t="shared" si="625"/>
        <v>-2.0586807689684874</v>
      </c>
      <c r="I6662">
        <v>9.4294994367129806E-2</v>
      </c>
      <c r="J6662" s="3">
        <f t="shared" si="626"/>
        <v>-1.8345569471223999</v>
      </c>
      <c r="K6662" s="6">
        <f t="shared" si="627"/>
        <v>-3.5666185978640454</v>
      </c>
      <c r="L6662">
        <v>1.9571168154722501E-3</v>
      </c>
      <c r="M6662" s="3">
        <f t="shared" si="628"/>
        <v>0.79283681250542803</v>
      </c>
      <c r="N6662" s="6">
        <f t="shared" si="629"/>
        <v>1.7324777360460375</v>
      </c>
      <c r="O6662">
        <v>0.25566313869153701</v>
      </c>
      <c r="P6662" s="5">
        <v>6661</v>
      </c>
      <c r="Q6662">
        <v>7.1999999999999995E-2</v>
      </c>
      <c r="R6662" s="5">
        <v>6578</v>
      </c>
      <c r="S6662">
        <v>8.4000000000000005E-2</v>
      </c>
      <c r="T6662" s="5">
        <v>6711</v>
      </c>
      <c r="U6662">
        <v>6.5000000000000002E-2</v>
      </c>
    </row>
    <row r="6663" spans="1:21" x14ac:dyDescent="0.2">
      <c r="A6663" t="s">
        <v>1059</v>
      </c>
      <c r="B6663" t="s">
        <v>18</v>
      </c>
      <c r="C6663">
        <v>612</v>
      </c>
      <c r="D6663">
        <v>1.1928154455769</v>
      </c>
      <c r="E6663">
        <v>-0.74647926121471497</v>
      </c>
      <c r="F6663">
        <v>1.93929470679162</v>
      </c>
      <c r="G6663" s="3">
        <f t="shared" si="624"/>
        <v>-1.1928154455769</v>
      </c>
      <c r="H6663" s="6">
        <f t="shared" si="625"/>
        <v>-2.2859842212991897</v>
      </c>
      <c r="I6663">
        <v>9.2076736638746506E-2</v>
      </c>
      <c r="J6663" s="3">
        <f t="shared" si="626"/>
        <v>0.74647926121471497</v>
      </c>
      <c r="K6663" s="6">
        <f t="shared" si="627"/>
        <v>1.6776936037192589</v>
      </c>
      <c r="L6663">
        <v>0.245005624279827</v>
      </c>
      <c r="M6663" s="3">
        <f t="shared" si="628"/>
        <v>-1.93929470679162</v>
      </c>
      <c r="N6663" s="6">
        <f t="shared" si="629"/>
        <v>-3.835181106276814</v>
      </c>
      <c r="O6663">
        <v>3.6781624398414198E-3</v>
      </c>
      <c r="P6663" s="5">
        <v>6662</v>
      </c>
      <c r="Q6663">
        <v>7.1999999999999995E-2</v>
      </c>
      <c r="R6663" s="5">
        <v>6550</v>
      </c>
      <c r="S6663">
        <v>8.7999999999999995E-2</v>
      </c>
      <c r="T6663" s="5">
        <v>6244</v>
      </c>
      <c r="U6663">
        <v>0.13</v>
      </c>
    </row>
    <row r="6664" spans="1:21" x14ac:dyDescent="0.2">
      <c r="A6664" t="s">
        <v>558</v>
      </c>
      <c r="B6664" t="s">
        <v>559</v>
      </c>
      <c r="C6664">
        <v>1242</v>
      </c>
      <c r="D6664">
        <v>-0.55649545867771899</v>
      </c>
      <c r="E6664">
        <v>0.11233036390637299</v>
      </c>
      <c r="F6664">
        <v>-0.66882582258409196</v>
      </c>
      <c r="G6664" s="3">
        <f t="shared" si="624"/>
        <v>0.55649545867771899</v>
      </c>
      <c r="H6664" s="6">
        <f t="shared" si="625"/>
        <v>1.4706923233377449</v>
      </c>
      <c r="I6664">
        <v>0.59811406614511398</v>
      </c>
      <c r="J6664" s="3">
        <f t="shared" si="626"/>
        <v>-0.11233036390637299</v>
      </c>
      <c r="K6664" s="6">
        <f t="shared" si="627"/>
        <v>-1.0809729065618834</v>
      </c>
      <c r="L6664">
        <v>0.912730781583307</v>
      </c>
      <c r="M6664" s="3">
        <f t="shared" si="628"/>
        <v>0.66882582258409196</v>
      </c>
      <c r="N6664" s="6">
        <f t="shared" si="629"/>
        <v>1.5897785554166513</v>
      </c>
      <c r="O6664">
        <v>0.51562842663255903</v>
      </c>
      <c r="P6664" s="5">
        <v>6663</v>
      </c>
      <c r="Q6664">
        <v>7.1999999999999995E-2</v>
      </c>
      <c r="R6664" s="5">
        <v>6822</v>
      </c>
      <c r="S6664">
        <v>0.05</v>
      </c>
      <c r="T6664" s="5">
        <v>6688</v>
      </c>
      <c r="U6664">
        <v>6.8000000000000005E-2</v>
      </c>
    </row>
    <row r="6665" spans="1:21" x14ac:dyDescent="0.2">
      <c r="A6665" t="s">
        <v>180</v>
      </c>
      <c r="B6665" t="s">
        <v>18</v>
      </c>
      <c r="C6665">
        <v>1512</v>
      </c>
      <c r="D6665">
        <v>-1.93224964504991</v>
      </c>
      <c r="E6665">
        <v>1.34617058592351</v>
      </c>
      <c r="F6665">
        <v>-3.2784202309734201</v>
      </c>
      <c r="G6665" s="3">
        <f t="shared" si="624"/>
        <v>1.93224964504991</v>
      </c>
      <c r="H6665" s="6">
        <f t="shared" si="625"/>
        <v>3.8164985548745802</v>
      </c>
      <c r="I6665">
        <v>9.0999574930630805E-3</v>
      </c>
      <c r="J6665" s="3">
        <f t="shared" si="626"/>
        <v>-1.34617058592351</v>
      </c>
      <c r="K6665" s="6">
        <f t="shared" si="627"/>
        <v>-2.5423639728844405</v>
      </c>
      <c r="L6665">
        <v>0.12027260316706299</v>
      </c>
      <c r="M6665" s="3">
        <f t="shared" si="628"/>
        <v>3.2784202309734201</v>
      </c>
      <c r="N6665" s="6">
        <f t="shared" si="629"/>
        <v>9.7029284284786641</v>
      </c>
      <c r="O6665" s="7">
        <v>4.4221413559073599E-5</v>
      </c>
      <c r="P6665" s="5">
        <v>6664</v>
      </c>
      <c r="Q6665">
        <v>7.1999999999999995E-2</v>
      </c>
      <c r="R6665" s="5">
        <v>6983</v>
      </c>
      <c r="S6665">
        <v>2.7E-2</v>
      </c>
      <c r="T6665" s="5">
        <v>7036</v>
      </c>
      <c r="U6665">
        <v>0.02</v>
      </c>
    </row>
    <row r="6666" spans="1:21" x14ac:dyDescent="0.2">
      <c r="A6666" t="s">
        <v>816</v>
      </c>
      <c r="B6666" t="s">
        <v>817</v>
      </c>
      <c r="C6666">
        <v>1761</v>
      </c>
      <c r="D6666">
        <v>1.1996844914345901</v>
      </c>
      <c r="E6666">
        <v>0.467852952756586</v>
      </c>
      <c r="F6666">
        <v>0.73183153867800399</v>
      </c>
      <c r="G6666" s="3">
        <f t="shared" si="624"/>
        <v>-1.1996844914345901</v>
      </c>
      <c r="H6666" s="6">
        <f t="shared" si="625"/>
        <v>-2.2968943383455662</v>
      </c>
      <c r="I6666">
        <v>5.3709541048511701E-3</v>
      </c>
      <c r="J6666" s="3">
        <f t="shared" si="626"/>
        <v>-0.467852952756586</v>
      </c>
      <c r="K6666" s="6">
        <f t="shared" si="627"/>
        <v>-1.3830496539620629</v>
      </c>
      <c r="L6666">
        <v>0.25834952817156598</v>
      </c>
      <c r="M6666" s="3">
        <f t="shared" si="628"/>
        <v>-0.73183153867800399</v>
      </c>
      <c r="N6666" s="6">
        <f t="shared" si="629"/>
        <v>-1.6607461140426774</v>
      </c>
      <c r="O6666">
        <v>0.105156492164067</v>
      </c>
      <c r="P6666" s="5">
        <v>6665</v>
      </c>
      <c r="Q6666">
        <v>7.0999999999999994E-2</v>
      </c>
      <c r="R6666" s="5">
        <v>6560</v>
      </c>
      <c r="S6666">
        <v>8.5999999999999993E-2</v>
      </c>
      <c r="T6666" s="5">
        <v>6457</v>
      </c>
      <c r="U6666">
        <v>0.1</v>
      </c>
    </row>
    <row r="6667" spans="1:21" x14ac:dyDescent="0.2">
      <c r="A6667" t="s">
        <v>615</v>
      </c>
      <c r="B6667" t="s">
        <v>18</v>
      </c>
      <c r="C6667">
        <v>300</v>
      </c>
      <c r="D6667">
        <v>2.3258598691007402</v>
      </c>
      <c r="E6667">
        <v>2.70369036907814</v>
      </c>
      <c r="F6667">
        <v>-0.37783049997739998</v>
      </c>
      <c r="G6667" s="3">
        <f t="shared" si="624"/>
        <v>-2.3258598691007402</v>
      </c>
      <c r="H6667" s="6">
        <f t="shared" si="625"/>
        <v>-5.0136450760582392</v>
      </c>
      <c r="I6667">
        <v>6.4198005471249901E-3</v>
      </c>
      <c r="J6667" s="3">
        <f t="shared" si="626"/>
        <v>-2.70369036907814</v>
      </c>
      <c r="K6667" s="6">
        <f t="shared" si="627"/>
        <v>-6.5146621790157209</v>
      </c>
      <c r="L6667">
        <v>8.9370529750784698E-4</v>
      </c>
      <c r="M6667" s="3">
        <f t="shared" si="628"/>
        <v>0.37783049997739998</v>
      </c>
      <c r="N6667" s="6">
        <f t="shared" si="629"/>
        <v>1.2993863905774501</v>
      </c>
      <c r="O6667">
        <v>0.72496106644207403</v>
      </c>
      <c r="P6667" s="5">
        <v>6666</v>
      </c>
      <c r="Q6667">
        <v>7.0999999999999994E-2</v>
      </c>
      <c r="R6667" s="5">
        <v>6201</v>
      </c>
      <c r="S6667">
        <v>0.13600000000000001</v>
      </c>
      <c r="T6667" s="5">
        <v>6639</v>
      </c>
      <c r="U6667">
        <v>7.4999999999999997E-2</v>
      </c>
    </row>
    <row r="6668" spans="1:21" x14ac:dyDescent="0.2">
      <c r="A6668" t="s">
        <v>267</v>
      </c>
      <c r="B6668" t="s">
        <v>18</v>
      </c>
      <c r="C6668">
        <v>1422</v>
      </c>
      <c r="D6668">
        <v>-1.6469696685412401</v>
      </c>
      <c r="E6668">
        <v>1.1079688016587901</v>
      </c>
      <c r="F6668">
        <v>-2.7549384702000301</v>
      </c>
      <c r="G6668" s="3">
        <f t="shared" si="624"/>
        <v>1.6469696685412401</v>
      </c>
      <c r="H6668" s="6">
        <f t="shared" si="625"/>
        <v>3.1317513418766931</v>
      </c>
      <c r="I6668">
        <v>3.5051514358427502E-2</v>
      </c>
      <c r="J6668" s="3">
        <f t="shared" si="626"/>
        <v>-1.1079688016587901</v>
      </c>
      <c r="K6668" s="6">
        <f t="shared" si="627"/>
        <v>-2.1554196785417452</v>
      </c>
      <c r="L6668">
        <v>0.197543820311079</v>
      </c>
      <c r="M6668" s="3">
        <f t="shared" si="628"/>
        <v>2.7549384702000301</v>
      </c>
      <c r="N6668" s="6">
        <f t="shared" si="629"/>
        <v>6.7502384705805403</v>
      </c>
      <c r="O6668">
        <v>6.2179032724665696E-4</v>
      </c>
      <c r="P6668" s="5">
        <v>6667</v>
      </c>
      <c r="Q6668">
        <v>7.0999999999999994E-2</v>
      </c>
      <c r="R6668" s="5">
        <v>6951</v>
      </c>
      <c r="S6668">
        <v>3.2000000000000001E-2</v>
      </c>
      <c r="T6668" s="5">
        <v>6959</v>
      </c>
      <c r="U6668">
        <v>3.1E-2</v>
      </c>
    </row>
    <row r="6669" spans="1:21" x14ac:dyDescent="0.2">
      <c r="A6669" t="s">
        <v>541</v>
      </c>
      <c r="B6669" t="s">
        <v>18</v>
      </c>
      <c r="C6669">
        <v>855</v>
      </c>
      <c r="D6669">
        <v>1.88812750714258</v>
      </c>
      <c r="E6669">
        <v>2.7273289438431099</v>
      </c>
      <c r="F6669">
        <v>-0.83920143670052505</v>
      </c>
      <c r="G6669" s="3">
        <f t="shared" si="624"/>
        <v>-1.88812750714258</v>
      </c>
      <c r="H6669" s="6">
        <f t="shared" si="625"/>
        <v>-3.7015448447308725</v>
      </c>
      <c r="I6669">
        <v>9.8201801004491607E-3</v>
      </c>
      <c r="J6669" s="3">
        <f t="shared" si="626"/>
        <v>-2.7273289438431099</v>
      </c>
      <c r="K6669" s="6">
        <f t="shared" si="627"/>
        <v>-6.6222842803461432</v>
      </c>
      <c r="L6669">
        <v>1.0523152098823E-4</v>
      </c>
      <c r="M6669" s="3">
        <f t="shared" si="628"/>
        <v>0.83920143670052505</v>
      </c>
      <c r="N6669" s="6">
        <f t="shared" si="629"/>
        <v>1.789059584074175</v>
      </c>
      <c r="O6669">
        <v>0.313231776043568</v>
      </c>
      <c r="P6669" s="5">
        <v>6668</v>
      </c>
      <c r="Q6669">
        <v>7.0999999999999994E-2</v>
      </c>
      <c r="R6669" s="5">
        <v>6356</v>
      </c>
      <c r="S6669">
        <v>0.115</v>
      </c>
      <c r="T6669" s="5">
        <v>6707</v>
      </c>
      <c r="U6669">
        <v>6.6000000000000003E-2</v>
      </c>
    </row>
    <row r="6670" spans="1:21" x14ac:dyDescent="0.2">
      <c r="A6670" t="s">
        <v>1197</v>
      </c>
      <c r="B6670" t="s">
        <v>772</v>
      </c>
      <c r="C6670">
        <v>1773</v>
      </c>
      <c r="D6670">
        <v>-1.48721502455437</v>
      </c>
      <c r="E6670">
        <v>-3.6867245528811101</v>
      </c>
      <c r="F6670">
        <v>2.1995095283267401</v>
      </c>
      <c r="G6670" s="3">
        <f t="shared" si="624"/>
        <v>1.48721502455437</v>
      </c>
      <c r="H6670" s="6">
        <f t="shared" si="625"/>
        <v>2.8034727068679182</v>
      </c>
      <c r="I6670">
        <v>8.4657211007599695E-2</v>
      </c>
      <c r="J6670" s="3">
        <f t="shared" si="626"/>
        <v>3.6867245528811101</v>
      </c>
      <c r="K6670" s="6">
        <f t="shared" si="627"/>
        <v>12.876999421037468</v>
      </c>
      <c r="L6670" s="7">
        <v>1.9661365229716902E-6</v>
      </c>
      <c r="M6670" s="3">
        <f t="shared" si="628"/>
        <v>-2.1995095283267401</v>
      </c>
      <c r="N6670" s="6">
        <f t="shared" si="629"/>
        <v>-4.5932315979005365</v>
      </c>
      <c r="O6670">
        <v>5.9519180968603102E-3</v>
      </c>
      <c r="P6670" s="5">
        <v>6669</v>
      </c>
      <c r="Q6670">
        <v>7.0999999999999994E-2</v>
      </c>
      <c r="R6670" s="5">
        <v>6935</v>
      </c>
      <c r="S6670">
        <v>3.4000000000000002E-2</v>
      </c>
      <c r="T6670" s="5">
        <v>6127</v>
      </c>
      <c r="U6670">
        <v>0.14599999999999999</v>
      </c>
    </row>
    <row r="6671" spans="1:21" x14ac:dyDescent="0.2">
      <c r="A6671" t="s">
        <v>964</v>
      </c>
      <c r="B6671" t="s">
        <v>18</v>
      </c>
      <c r="C6671">
        <v>1392</v>
      </c>
      <c r="D6671">
        <v>3.0791380555952101</v>
      </c>
      <c r="E6671">
        <v>1.5895337240076901</v>
      </c>
      <c r="F6671">
        <v>1.48960433158752</v>
      </c>
      <c r="G6671" s="3">
        <f t="shared" si="624"/>
        <v>-3.0791380555952101</v>
      </c>
      <c r="H6671" s="6">
        <f t="shared" si="625"/>
        <v>-8.4510936733325686</v>
      </c>
      <c r="I6671" s="7">
        <v>1.07599506776848E-7</v>
      </c>
      <c r="J6671" s="3">
        <f t="shared" si="626"/>
        <v>-1.5895337240076901</v>
      </c>
      <c r="K6671" s="6">
        <f t="shared" si="627"/>
        <v>-3.0095206668948928</v>
      </c>
      <c r="L6671">
        <v>4.0058383221185699E-3</v>
      </c>
      <c r="M6671" s="3">
        <f t="shared" si="628"/>
        <v>-1.48960433158752</v>
      </c>
      <c r="N6671" s="6">
        <f t="shared" si="629"/>
        <v>-2.8081195009875377</v>
      </c>
      <c r="O6671">
        <v>1.4307620823313201E-2</v>
      </c>
      <c r="P6671" s="5">
        <v>6670</v>
      </c>
      <c r="Q6671">
        <v>7.0999999999999994E-2</v>
      </c>
      <c r="R6671" s="5">
        <v>5966</v>
      </c>
      <c r="S6671">
        <v>0.16900000000000001</v>
      </c>
      <c r="T6671" s="5">
        <v>6332</v>
      </c>
      <c r="U6671">
        <v>0.11799999999999999</v>
      </c>
    </row>
    <row r="6672" spans="1:21" x14ac:dyDescent="0.2">
      <c r="A6672" t="s">
        <v>415</v>
      </c>
      <c r="B6672" t="s">
        <v>18</v>
      </c>
      <c r="C6672">
        <v>585</v>
      </c>
      <c r="D6672">
        <v>1.3710658539232099</v>
      </c>
      <c r="E6672">
        <v>2.7850947708001099</v>
      </c>
      <c r="F6672">
        <v>-1.4140289168769</v>
      </c>
      <c r="G6672" s="3">
        <f t="shared" si="624"/>
        <v>-1.3710658539232099</v>
      </c>
      <c r="H6672" s="6">
        <f t="shared" si="625"/>
        <v>-2.5866159309440144</v>
      </c>
      <c r="I6672">
        <v>0.154006382893006</v>
      </c>
      <c r="J6672" s="3">
        <f t="shared" si="626"/>
        <v>-2.7850947708001099</v>
      </c>
      <c r="K6672" s="6">
        <f t="shared" si="627"/>
        <v>-6.8928220530833775</v>
      </c>
      <c r="L6672">
        <v>2.1746152692934898E-3</v>
      </c>
      <c r="M6672" s="3">
        <f t="shared" si="628"/>
        <v>1.4140289168769</v>
      </c>
      <c r="N6672" s="6">
        <f t="shared" si="629"/>
        <v>2.6648030620331657</v>
      </c>
      <c r="O6672">
        <v>0.167436099210515</v>
      </c>
      <c r="P6672" s="5">
        <v>6671</v>
      </c>
      <c r="Q6672">
        <v>7.0999999999999994E-2</v>
      </c>
      <c r="R6672" s="5">
        <v>6528</v>
      </c>
      <c r="S6672">
        <v>9.0999999999999998E-2</v>
      </c>
      <c r="T6672" s="5">
        <v>6821</v>
      </c>
      <c r="U6672">
        <v>0.05</v>
      </c>
    </row>
    <row r="6673" spans="1:21" x14ac:dyDescent="0.2">
      <c r="A6673" t="s">
        <v>712</v>
      </c>
      <c r="B6673" t="s">
        <v>18</v>
      </c>
      <c r="C6673">
        <v>558</v>
      </c>
      <c r="D6673">
        <v>2.0762412760003301</v>
      </c>
      <c r="E6673">
        <v>1.7658832140285301</v>
      </c>
      <c r="F6673">
        <v>0.31035806197180199</v>
      </c>
      <c r="G6673" s="3">
        <f t="shared" si="624"/>
        <v>-2.0762412760003301</v>
      </c>
      <c r="H6673" s="6">
        <f t="shared" si="625"/>
        <v>-4.2170708961985568</v>
      </c>
      <c r="I6673">
        <v>1.0587802569088501E-2</v>
      </c>
      <c r="J6673" s="3">
        <f t="shared" si="626"/>
        <v>-1.7658832140285301</v>
      </c>
      <c r="K6673" s="6">
        <f t="shared" si="627"/>
        <v>-3.4008213330797892</v>
      </c>
      <c r="L6673">
        <v>2.1207766162227699E-2</v>
      </c>
      <c r="M6673" s="3">
        <f t="shared" si="628"/>
        <v>-0.31035806197180199</v>
      </c>
      <c r="N6673" s="6">
        <f t="shared" si="629"/>
        <v>-1.2400154207394296</v>
      </c>
      <c r="O6673">
        <v>0.75431758401409399</v>
      </c>
      <c r="P6673" s="5">
        <v>6672</v>
      </c>
      <c r="Q6673">
        <v>7.0999999999999994E-2</v>
      </c>
      <c r="R6673" s="5">
        <v>6372</v>
      </c>
      <c r="S6673">
        <v>0.112</v>
      </c>
      <c r="T6673" s="5">
        <v>6556</v>
      </c>
      <c r="U6673">
        <v>8.6999999999999994E-2</v>
      </c>
    </row>
    <row r="6674" spans="1:21" x14ac:dyDescent="0.2">
      <c r="A6674" t="s">
        <v>307</v>
      </c>
      <c r="B6674" t="s">
        <v>18</v>
      </c>
      <c r="C6674">
        <v>1344</v>
      </c>
      <c r="D6674">
        <v>2.14821445345579E-2</v>
      </c>
      <c r="E6674">
        <v>2.40155318917745</v>
      </c>
      <c r="F6674">
        <v>-2.3800710446428899</v>
      </c>
      <c r="G6674" s="3">
        <f t="shared" si="624"/>
        <v>-2.14821445345579E-2</v>
      </c>
      <c r="H6674" s="6">
        <f t="shared" si="625"/>
        <v>-1.0150017005555254</v>
      </c>
      <c r="I6674">
        <v>0.98512258616514703</v>
      </c>
      <c r="J6674" s="3">
        <f t="shared" si="626"/>
        <v>-2.40155318917745</v>
      </c>
      <c r="K6674" s="6">
        <f t="shared" si="627"/>
        <v>-5.2837169721440613</v>
      </c>
      <c r="L6674">
        <v>1.9752659009764002E-3</v>
      </c>
      <c r="M6674" s="3">
        <f t="shared" si="628"/>
        <v>2.3800710446428899</v>
      </c>
      <c r="N6674" s="6">
        <f t="shared" si="629"/>
        <v>5.2056237632431523</v>
      </c>
      <c r="O6674">
        <v>3.1616142016735E-3</v>
      </c>
      <c r="P6674" s="5">
        <v>6673</v>
      </c>
      <c r="Q6674">
        <v>7.0000000000000007E-2</v>
      </c>
      <c r="R6674" s="5">
        <v>6729</v>
      </c>
      <c r="S6674">
        <v>6.3E-2</v>
      </c>
      <c r="T6674" s="5">
        <v>6921</v>
      </c>
      <c r="U6674">
        <v>3.5999999999999997E-2</v>
      </c>
    </row>
    <row r="6675" spans="1:21" x14ac:dyDescent="0.2">
      <c r="A6675" t="s">
        <v>682</v>
      </c>
      <c r="B6675" t="s">
        <v>18</v>
      </c>
      <c r="C6675">
        <v>1389</v>
      </c>
      <c r="D6675">
        <v>1.42587530736463</v>
      </c>
      <c r="E6675">
        <v>1.3579437210347101</v>
      </c>
      <c r="F6675">
        <v>6.7931586329919705E-2</v>
      </c>
      <c r="G6675" s="3">
        <f t="shared" si="624"/>
        <v>-1.42587530736463</v>
      </c>
      <c r="H6675" s="6">
        <f t="shared" si="625"/>
        <v>-2.6867746225395734</v>
      </c>
      <c r="I6675">
        <v>1.2118935265229201E-2</v>
      </c>
      <c r="J6675" s="3">
        <f t="shared" si="626"/>
        <v>-1.3579437210347101</v>
      </c>
      <c r="K6675" s="6">
        <f t="shared" si="627"/>
        <v>-2.563195857109307</v>
      </c>
      <c r="L6675">
        <v>1.12503865678589E-2</v>
      </c>
      <c r="M6675" s="3">
        <f t="shared" si="628"/>
        <v>-6.7931586329919705E-2</v>
      </c>
      <c r="N6675" s="6">
        <f t="shared" si="629"/>
        <v>-1.048212767310585</v>
      </c>
      <c r="O6675">
        <v>0.92914933691870705</v>
      </c>
      <c r="P6675" s="5">
        <v>6674</v>
      </c>
      <c r="Q6675">
        <v>7.0000000000000007E-2</v>
      </c>
      <c r="R6675" s="5">
        <v>6534</v>
      </c>
      <c r="S6675">
        <v>0.09</v>
      </c>
      <c r="T6675" s="5">
        <v>6583</v>
      </c>
      <c r="U6675">
        <v>8.3000000000000004E-2</v>
      </c>
    </row>
    <row r="6676" spans="1:21" x14ac:dyDescent="0.2">
      <c r="A6676" t="s">
        <v>846</v>
      </c>
      <c r="B6676" t="s">
        <v>18</v>
      </c>
      <c r="C6676">
        <v>2355</v>
      </c>
      <c r="D6676">
        <v>1.5837901227110101</v>
      </c>
      <c r="E6676">
        <v>0.55550932612675596</v>
      </c>
      <c r="F6676">
        <v>1.02828079658425</v>
      </c>
      <c r="G6676" s="3">
        <f t="shared" si="624"/>
        <v>-1.5837901227110101</v>
      </c>
      <c r="H6676" s="6">
        <f t="shared" si="625"/>
        <v>-2.9975630987474116</v>
      </c>
      <c r="I6676">
        <v>4.6434990619682402E-3</v>
      </c>
      <c r="J6676" s="3">
        <f t="shared" si="626"/>
        <v>-0.55550932612675596</v>
      </c>
      <c r="K6676" s="6">
        <f t="shared" si="627"/>
        <v>-1.469687397154632</v>
      </c>
      <c r="L6676">
        <v>0.319453749393877</v>
      </c>
      <c r="M6676" s="3">
        <f t="shared" si="628"/>
        <v>-1.02828079658425</v>
      </c>
      <c r="N6676" s="6">
        <f t="shared" si="629"/>
        <v>-2.0395923000706091</v>
      </c>
      <c r="O6676">
        <v>7.6150510052314602E-2</v>
      </c>
      <c r="P6676" s="5">
        <v>6675</v>
      </c>
      <c r="Q6676">
        <v>7.0000000000000007E-2</v>
      </c>
      <c r="R6676" s="5">
        <v>6507</v>
      </c>
      <c r="S6676">
        <v>9.2999999999999999E-2</v>
      </c>
      <c r="T6676" s="5">
        <v>6429</v>
      </c>
      <c r="U6676">
        <v>0.104</v>
      </c>
    </row>
    <row r="6677" spans="1:21" x14ac:dyDescent="0.2">
      <c r="A6677" t="s">
        <v>886</v>
      </c>
      <c r="B6677" t="s">
        <v>18</v>
      </c>
      <c r="C6677">
        <v>747</v>
      </c>
      <c r="D6677">
        <v>0.104382497026816</v>
      </c>
      <c r="E6677">
        <v>-1.12594301283817</v>
      </c>
      <c r="F6677">
        <v>1.2303255098649899</v>
      </c>
      <c r="G6677" s="3">
        <f t="shared" si="624"/>
        <v>-0.104382497026816</v>
      </c>
      <c r="H6677" s="6">
        <f t="shared" si="625"/>
        <v>-1.0750341553719804</v>
      </c>
      <c r="I6677">
        <v>0.90640687246884299</v>
      </c>
      <c r="J6677" s="3">
        <f t="shared" si="626"/>
        <v>1.12594301283817</v>
      </c>
      <c r="K6677" s="6">
        <f t="shared" si="627"/>
        <v>2.1824415448956067</v>
      </c>
      <c r="L6677">
        <v>8.0939220533168696E-2</v>
      </c>
      <c r="M6677" s="3">
        <f t="shared" si="628"/>
        <v>-1.2303255098649899</v>
      </c>
      <c r="N6677" s="6">
        <f t="shared" si="629"/>
        <v>-2.3461992028655749</v>
      </c>
      <c r="O6677">
        <v>7.2370184420573705E-2</v>
      </c>
      <c r="P6677" s="5">
        <v>6676</v>
      </c>
      <c r="Q6677">
        <v>7.0000000000000007E-2</v>
      </c>
      <c r="R6677" s="5">
        <v>6743</v>
      </c>
      <c r="S6677">
        <v>6.0999999999999999E-2</v>
      </c>
      <c r="T6677" s="5">
        <v>6395</v>
      </c>
      <c r="U6677">
        <v>0.109</v>
      </c>
    </row>
    <row r="6678" spans="1:21" x14ac:dyDescent="0.2">
      <c r="A6678" t="s">
        <v>706</v>
      </c>
      <c r="B6678" t="s">
        <v>18</v>
      </c>
      <c r="C6678">
        <v>522</v>
      </c>
      <c r="D6678">
        <v>0.103288862428626</v>
      </c>
      <c r="E6678">
        <v>-0.24843040919162801</v>
      </c>
      <c r="F6678">
        <v>0.35171927162025401</v>
      </c>
      <c r="G6678" s="3">
        <f t="shared" si="624"/>
        <v>-0.103288862428626</v>
      </c>
      <c r="H6678" s="6">
        <f t="shared" si="625"/>
        <v>-1.0742195348122996</v>
      </c>
      <c r="I6678">
        <v>0.92330501144644095</v>
      </c>
      <c r="J6678" s="3">
        <f t="shared" si="626"/>
        <v>0.24843040919162801</v>
      </c>
      <c r="K6678" s="6">
        <f t="shared" si="627"/>
        <v>1.1879140118183091</v>
      </c>
      <c r="L6678">
        <v>0.77947203384089003</v>
      </c>
      <c r="M6678" s="3">
        <f t="shared" si="628"/>
        <v>-0.35171927162025401</v>
      </c>
      <c r="N6678" s="6">
        <f t="shared" si="629"/>
        <v>-1.2760804371724765</v>
      </c>
      <c r="O6678">
        <v>0.718648058102758</v>
      </c>
      <c r="P6678" s="5">
        <v>6677</v>
      </c>
      <c r="Q6678">
        <v>7.0000000000000007E-2</v>
      </c>
      <c r="R6678" s="5">
        <v>6750</v>
      </c>
      <c r="S6678">
        <v>0.06</v>
      </c>
      <c r="T6678" s="5">
        <v>6558</v>
      </c>
      <c r="U6678">
        <v>8.5999999999999993E-2</v>
      </c>
    </row>
    <row r="6679" spans="1:21" x14ac:dyDescent="0.2">
      <c r="A6679" t="s">
        <v>526</v>
      </c>
      <c r="B6679" t="s">
        <v>18</v>
      </c>
      <c r="C6679">
        <v>1482</v>
      </c>
      <c r="D6679">
        <v>0.36826640173455599</v>
      </c>
      <c r="E6679">
        <v>1.07768617587892</v>
      </c>
      <c r="F6679">
        <v>-0.70941977414436097</v>
      </c>
      <c r="G6679" s="3">
        <f t="shared" si="624"/>
        <v>-0.36826640173455599</v>
      </c>
      <c r="H6679" s="6">
        <f t="shared" si="625"/>
        <v>-1.2908008220612073</v>
      </c>
      <c r="I6679">
        <v>0.58109241875379303</v>
      </c>
      <c r="J6679" s="3">
        <f t="shared" si="626"/>
        <v>-1.07768617587892</v>
      </c>
      <c r="K6679" s="6">
        <f t="shared" si="627"/>
        <v>-2.1106482638194204</v>
      </c>
      <c r="L6679">
        <v>6.1434959517636799E-2</v>
      </c>
      <c r="M6679" s="3">
        <f t="shared" si="628"/>
        <v>0.70941977414436097</v>
      </c>
      <c r="N6679" s="6">
        <f t="shared" si="629"/>
        <v>1.6351463585598283</v>
      </c>
      <c r="O6679">
        <v>0.27059843950279899</v>
      </c>
      <c r="P6679" s="5">
        <v>6678</v>
      </c>
      <c r="Q6679">
        <v>7.0000000000000007E-2</v>
      </c>
      <c r="R6679" s="5">
        <v>6707</v>
      </c>
      <c r="S6679">
        <v>6.6000000000000003E-2</v>
      </c>
      <c r="T6679" s="5">
        <v>6722</v>
      </c>
      <c r="U6679">
        <v>6.4000000000000001E-2</v>
      </c>
    </row>
    <row r="6680" spans="1:21" x14ac:dyDescent="0.2">
      <c r="A6680" t="s">
        <v>607</v>
      </c>
      <c r="B6680" t="s">
        <v>18</v>
      </c>
      <c r="C6680">
        <v>561</v>
      </c>
      <c r="D6680">
        <v>1.18551054394828</v>
      </c>
      <c r="E6680">
        <v>1.5304759443017899</v>
      </c>
      <c r="F6680">
        <v>-0.34496540035350398</v>
      </c>
      <c r="G6680" s="3">
        <f t="shared" si="624"/>
        <v>-1.18551054394828</v>
      </c>
      <c r="H6680" s="6">
        <f t="shared" si="625"/>
        <v>-2.2744386872070486</v>
      </c>
      <c r="I6680">
        <v>0.17005558571335999</v>
      </c>
      <c r="J6680" s="3">
        <f t="shared" si="626"/>
        <v>-1.5304759443017899</v>
      </c>
      <c r="K6680" s="6">
        <f t="shared" si="627"/>
        <v>-2.8888112511078075</v>
      </c>
      <c r="L6680">
        <v>5.58722828686294E-2</v>
      </c>
      <c r="M6680" s="3">
        <f t="shared" si="628"/>
        <v>0.34496540035350398</v>
      </c>
      <c r="N6680" s="6">
        <f t="shared" si="629"/>
        <v>1.2701205213208806</v>
      </c>
      <c r="O6680">
        <v>0.73013023991112802</v>
      </c>
      <c r="P6680" s="5">
        <v>6679</v>
      </c>
      <c r="Q6680">
        <v>7.0000000000000007E-2</v>
      </c>
      <c r="R6680" s="5">
        <v>6555</v>
      </c>
      <c r="S6680">
        <v>8.6999999999999994E-2</v>
      </c>
      <c r="T6680" s="5">
        <v>6645</v>
      </c>
      <c r="U6680">
        <v>7.3999999999999996E-2</v>
      </c>
    </row>
    <row r="6681" spans="1:21" x14ac:dyDescent="0.2">
      <c r="A6681" t="s">
        <v>532</v>
      </c>
      <c r="B6681" t="s">
        <v>18</v>
      </c>
      <c r="C6681">
        <v>267</v>
      </c>
      <c r="D6681">
        <v>-0.75736855316204699</v>
      </c>
      <c r="E6681">
        <v>-0.17443944241696999</v>
      </c>
      <c r="F6681">
        <v>-0.58292911074507703</v>
      </c>
      <c r="G6681" s="3">
        <f t="shared" si="624"/>
        <v>0.75736855316204699</v>
      </c>
      <c r="H6681" s="6">
        <f t="shared" si="625"/>
        <v>1.6904045470964599</v>
      </c>
      <c r="I6681">
        <v>0.56261462850546995</v>
      </c>
      <c r="J6681" s="3">
        <f t="shared" si="626"/>
        <v>0.17443944241696999</v>
      </c>
      <c r="K6681" s="6">
        <f t="shared" si="627"/>
        <v>1.1285258321282112</v>
      </c>
      <c r="L6681">
        <v>0.89148533942765695</v>
      </c>
      <c r="M6681" s="3">
        <f t="shared" si="628"/>
        <v>0.58292911074507703</v>
      </c>
      <c r="N6681" s="6">
        <f t="shared" si="629"/>
        <v>1.4978873313946561</v>
      </c>
      <c r="O6681">
        <v>0.65560294449788903</v>
      </c>
      <c r="P6681" s="5">
        <v>6680</v>
      </c>
      <c r="Q6681">
        <v>6.9000000000000006E-2</v>
      </c>
      <c r="R6681" s="5">
        <v>6884</v>
      </c>
      <c r="S6681">
        <v>4.1000000000000002E-2</v>
      </c>
      <c r="T6681" s="5">
        <v>6713</v>
      </c>
      <c r="U6681">
        <v>6.5000000000000002E-2</v>
      </c>
    </row>
    <row r="6682" spans="1:21" x14ac:dyDescent="0.2">
      <c r="A6682" t="s">
        <v>139</v>
      </c>
      <c r="B6682" t="s">
        <v>18</v>
      </c>
      <c r="C6682">
        <v>951</v>
      </c>
      <c r="D6682">
        <v>0.91834220359916596</v>
      </c>
      <c r="E6682">
        <v>4.2535889035701899</v>
      </c>
      <c r="F6682">
        <v>-3.33524669997102</v>
      </c>
      <c r="G6682" s="3">
        <f t="shared" si="624"/>
        <v>-0.91834220359916596</v>
      </c>
      <c r="H6682" s="6">
        <f t="shared" si="625"/>
        <v>-1.8899423183493926</v>
      </c>
      <c r="I6682">
        <v>0.336675269986009</v>
      </c>
      <c r="J6682" s="3">
        <f t="shared" si="626"/>
        <v>-4.2535889035701899</v>
      </c>
      <c r="K6682" s="6">
        <f t="shared" si="627"/>
        <v>-19.074705839067494</v>
      </c>
      <c r="L6682" s="7">
        <v>5.8607345512064102E-6</v>
      </c>
      <c r="M6682" s="3">
        <f t="shared" si="628"/>
        <v>3.33524669997102</v>
      </c>
      <c r="N6682" s="6">
        <f t="shared" si="629"/>
        <v>10.092744976326369</v>
      </c>
      <c r="O6682">
        <v>7.1269126485522802E-4</v>
      </c>
      <c r="P6682" s="5">
        <v>6681</v>
      </c>
      <c r="Q6682">
        <v>6.9000000000000006E-2</v>
      </c>
      <c r="R6682" s="5">
        <v>6584</v>
      </c>
      <c r="S6682">
        <v>8.3000000000000004E-2</v>
      </c>
      <c r="T6682" s="5">
        <v>7074</v>
      </c>
      <c r="U6682">
        <v>1.4999999999999999E-2</v>
      </c>
    </row>
    <row r="6683" spans="1:21" x14ac:dyDescent="0.2">
      <c r="A6683" t="s">
        <v>510</v>
      </c>
      <c r="B6683" t="s">
        <v>18</v>
      </c>
      <c r="C6683">
        <v>3003</v>
      </c>
      <c r="D6683">
        <v>0.90789622597415998</v>
      </c>
      <c r="E6683">
        <v>1.7110606032378</v>
      </c>
      <c r="F6683">
        <v>-0.80316437726363599</v>
      </c>
      <c r="G6683" s="3">
        <f t="shared" si="624"/>
        <v>-0.90789622597415998</v>
      </c>
      <c r="H6683" s="6">
        <f t="shared" si="625"/>
        <v>-1.8763074240906283</v>
      </c>
      <c r="I6683">
        <v>0.12549756338875201</v>
      </c>
      <c r="J6683" s="3">
        <f t="shared" si="626"/>
        <v>-1.7110606032378</v>
      </c>
      <c r="K6683" s="6">
        <f t="shared" si="627"/>
        <v>-3.2740142548716387</v>
      </c>
      <c r="L6683">
        <v>1.82461185064707E-3</v>
      </c>
      <c r="M6683" s="3">
        <f t="shared" si="628"/>
        <v>0.80316437726363599</v>
      </c>
      <c r="N6683" s="6">
        <f t="shared" si="629"/>
        <v>1.7449242127570934</v>
      </c>
      <c r="O6683">
        <v>0.195267125573236</v>
      </c>
      <c r="P6683" s="5">
        <v>6682</v>
      </c>
      <c r="Q6683">
        <v>6.9000000000000006E-2</v>
      </c>
      <c r="R6683" s="5">
        <v>6648</v>
      </c>
      <c r="S6683">
        <v>7.3999999999999996E-2</v>
      </c>
      <c r="T6683" s="5">
        <v>6731</v>
      </c>
      <c r="U6683">
        <v>6.2E-2</v>
      </c>
    </row>
    <row r="6684" spans="1:21" x14ac:dyDescent="0.2">
      <c r="A6684" t="s">
        <v>912</v>
      </c>
      <c r="B6684" t="s">
        <v>18</v>
      </c>
      <c r="C6684">
        <v>1917</v>
      </c>
      <c r="D6684">
        <v>0.33771075463105898</v>
      </c>
      <c r="E6684">
        <v>-1.2839097447374299</v>
      </c>
      <c r="F6684">
        <v>1.62162049936849</v>
      </c>
      <c r="G6684" s="3">
        <f t="shared" si="624"/>
        <v>-0.33771075463105898</v>
      </c>
      <c r="H6684" s="6">
        <f t="shared" si="625"/>
        <v>-1.2637497043643573</v>
      </c>
      <c r="I6684">
        <v>0.67754250782264402</v>
      </c>
      <c r="J6684" s="3">
        <f t="shared" si="626"/>
        <v>1.2839097447374299</v>
      </c>
      <c r="K6684" s="6">
        <f t="shared" si="627"/>
        <v>2.4349796997906727</v>
      </c>
      <c r="L6684">
        <v>5.1490350921605497E-2</v>
      </c>
      <c r="M6684" s="3">
        <f t="shared" si="628"/>
        <v>-1.62162049936849</v>
      </c>
      <c r="N6684" s="6">
        <f t="shared" si="629"/>
        <v>-3.0772048757436763</v>
      </c>
      <c r="O6684">
        <v>1.7883180481459399E-2</v>
      </c>
      <c r="P6684" s="5">
        <v>6683</v>
      </c>
      <c r="Q6684">
        <v>6.9000000000000006E-2</v>
      </c>
      <c r="R6684" s="5">
        <v>6724</v>
      </c>
      <c r="S6684">
        <v>6.3E-2</v>
      </c>
      <c r="T6684" s="5">
        <v>6374</v>
      </c>
      <c r="U6684">
        <v>0.112</v>
      </c>
    </row>
    <row r="6685" spans="1:21" x14ac:dyDescent="0.2">
      <c r="A6685" t="s">
        <v>1119</v>
      </c>
      <c r="B6685" t="s">
        <v>18</v>
      </c>
      <c r="C6685">
        <v>2613</v>
      </c>
      <c r="D6685">
        <v>0.77640463698991502</v>
      </c>
      <c r="E6685">
        <v>-1.6045256060058399</v>
      </c>
      <c r="F6685">
        <v>2.38093024299575</v>
      </c>
      <c r="G6685" s="3">
        <f t="shared" si="624"/>
        <v>-0.77640463698991502</v>
      </c>
      <c r="H6685" s="6">
        <f t="shared" si="625"/>
        <v>-1.7128569118254759</v>
      </c>
      <c r="I6685">
        <v>0.20991291471566301</v>
      </c>
      <c r="J6685" s="3">
        <f t="shared" si="626"/>
        <v>1.6045256060058399</v>
      </c>
      <c r="K6685" s="6">
        <f t="shared" si="627"/>
        <v>3.0409573996712655</v>
      </c>
      <c r="L6685">
        <v>2.866219434833E-3</v>
      </c>
      <c r="M6685" s="3">
        <f t="shared" si="628"/>
        <v>-2.38093024299575</v>
      </c>
      <c r="N6685" s="6">
        <f t="shared" si="629"/>
        <v>-5.2087249005937357</v>
      </c>
      <c r="O6685" s="7">
        <v>1.7544010587936899E-5</v>
      </c>
      <c r="P6685" s="5">
        <v>6684</v>
      </c>
      <c r="Q6685">
        <v>6.9000000000000006E-2</v>
      </c>
      <c r="R6685" s="5">
        <v>6672</v>
      </c>
      <c r="S6685">
        <v>7.0999999999999994E-2</v>
      </c>
      <c r="T6685" s="5">
        <v>6194</v>
      </c>
      <c r="U6685">
        <v>0.13700000000000001</v>
      </c>
    </row>
    <row r="6686" spans="1:21" x14ac:dyDescent="0.2">
      <c r="A6686" t="s">
        <v>918</v>
      </c>
      <c r="B6686" t="s">
        <v>18</v>
      </c>
      <c r="C6686">
        <v>2382</v>
      </c>
      <c r="D6686">
        <v>5.5379726802363298E-2</v>
      </c>
      <c r="E6686">
        <v>-1.42448300182627</v>
      </c>
      <c r="F6686">
        <v>1.4798627286286301</v>
      </c>
      <c r="G6686" s="3">
        <f t="shared" si="624"/>
        <v>-5.5379726802363298E-2</v>
      </c>
      <c r="H6686" s="6">
        <f t="shared" si="625"/>
        <v>-1.0391325738191433</v>
      </c>
      <c r="I6686">
        <v>0.936846346099796</v>
      </c>
      <c r="J6686" s="3">
        <f t="shared" si="626"/>
        <v>1.42448300182627</v>
      </c>
      <c r="K6686" s="6">
        <f t="shared" si="627"/>
        <v>2.6841829405939408</v>
      </c>
      <c r="L6686">
        <v>4.2163861565065802E-3</v>
      </c>
      <c r="M6686" s="3">
        <f t="shared" si="628"/>
        <v>-1.4798627286286301</v>
      </c>
      <c r="N6686" s="6">
        <f t="shared" si="629"/>
        <v>-2.7892219276608121</v>
      </c>
      <c r="O6686">
        <v>4.3962742074772597E-3</v>
      </c>
      <c r="P6686" s="5">
        <v>6685</v>
      </c>
      <c r="Q6686">
        <v>6.9000000000000006E-2</v>
      </c>
      <c r="R6686" s="5">
        <v>6757</v>
      </c>
      <c r="S6686">
        <v>5.8999999999999997E-2</v>
      </c>
      <c r="T6686" s="5">
        <v>6368</v>
      </c>
      <c r="U6686">
        <v>0.113</v>
      </c>
    </row>
    <row r="6687" spans="1:21" x14ac:dyDescent="0.2">
      <c r="A6687" t="s">
        <v>185</v>
      </c>
      <c r="B6687" t="s">
        <v>186</v>
      </c>
      <c r="C6687">
        <v>828</v>
      </c>
      <c r="D6687">
        <v>-3.1575351939980698</v>
      </c>
      <c r="E6687">
        <v>-0.19262363520245099</v>
      </c>
      <c r="F6687">
        <v>-2.9649115587956199</v>
      </c>
      <c r="G6687" s="3">
        <f t="shared" si="624"/>
        <v>3.1575351939980698</v>
      </c>
      <c r="H6687" s="6">
        <f t="shared" si="625"/>
        <v>8.9230392998387895</v>
      </c>
      <c r="I6687">
        <v>3.07041657503839E-3</v>
      </c>
      <c r="J6687" s="3">
        <f t="shared" si="626"/>
        <v>0.19262363520245099</v>
      </c>
      <c r="K6687" s="6">
        <f t="shared" si="627"/>
        <v>1.1428401567265338</v>
      </c>
      <c r="L6687">
        <v>0.88063316415760295</v>
      </c>
      <c r="M6687" s="3">
        <f t="shared" si="628"/>
        <v>2.9649115587956199</v>
      </c>
      <c r="N6687" s="6">
        <f t="shared" si="629"/>
        <v>7.8077754332655624</v>
      </c>
      <c r="O6687">
        <v>4.2950810064057198E-3</v>
      </c>
      <c r="P6687" s="5">
        <v>6686</v>
      </c>
      <c r="Q6687">
        <v>6.9000000000000006E-2</v>
      </c>
      <c r="R6687" s="5">
        <v>7117</v>
      </c>
      <c r="S6687">
        <v>8.9999999999999993E-3</v>
      </c>
      <c r="T6687" s="5">
        <v>7028</v>
      </c>
      <c r="U6687">
        <v>2.1000000000000001E-2</v>
      </c>
    </row>
    <row r="6688" spans="1:21" x14ac:dyDescent="0.2">
      <c r="A6688" t="s">
        <v>326</v>
      </c>
      <c r="B6688" t="s">
        <v>18</v>
      </c>
      <c r="C6688">
        <v>369</v>
      </c>
      <c r="D6688">
        <v>-8.5144357184159497E-2</v>
      </c>
      <c r="E6688">
        <v>1.7091423764319</v>
      </c>
      <c r="F6688">
        <v>-1.7942867336160599</v>
      </c>
      <c r="G6688" s="3">
        <f t="shared" si="624"/>
        <v>8.5144357184159497E-2</v>
      </c>
      <c r="H6688" s="6">
        <f t="shared" si="625"/>
        <v>1.0607938799159209</v>
      </c>
      <c r="I6688">
        <v>0.94985404557302899</v>
      </c>
      <c r="J6688" s="3">
        <f t="shared" si="626"/>
        <v>-1.7091423764319</v>
      </c>
      <c r="K6688" s="6">
        <f t="shared" si="627"/>
        <v>-3.2696639740489735</v>
      </c>
      <c r="L6688">
        <v>0.113079205418408</v>
      </c>
      <c r="M6688" s="3">
        <f t="shared" si="628"/>
        <v>1.7942867336160599</v>
      </c>
      <c r="N6688" s="6">
        <f t="shared" si="629"/>
        <v>3.4684395330527202</v>
      </c>
      <c r="O6688">
        <v>0.113748198261404</v>
      </c>
      <c r="P6688" s="5">
        <v>6687</v>
      </c>
      <c r="Q6688">
        <v>6.8000000000000005E-2</v>
      </c>
      <c r="R6688" s="5">
        <v>6766</v>
      </c>
      <c r="S6688">
        <v>5.7000000000000002E-2</v>
      </c>
      <c r="T6688" s="5">
        <v>6902</v>
      </c>
      <c r="U6688">
        <v>3.7999999999999999E-2</v>
      </c>
    </row>
    <row r="6689" spans="1:21" x14ac:dyDescent="0.2">
      <c r="A6689" t="s">
        <v>1104</v>
      </c>
      <c r="B6689" t="s">
        <v>18</v>
      </c>
      <c r="C6689">
        <v>1422</v>
      </c>
      <c r="D6689">
        <v>2.0538381481150298</v>
      </c>
      <c r="E6689">
        <v>-0.14184227009997499</v>
      </c>
      <c r="F6689">
        <v>2.19568041821501</v>
      </c>
      <c r="G6689" s="3">
        <f t="shared" si="624"/>
        <v>-2.0538381481150298</v>
      </c>
      <c r="H6689" s="6">
        <f t="shared" si="625"/>
        <v>-4.1520912446437821</v>
      </c>
      <c r="I6689">
        <v>2.3729534506433101E-3</v>
      </c>
      <c r="J6689" s="3">
        <f t="shared" si="626"/>
        <v>0.14184227009997499</v>
      </c>
      <c r="K6689" s="6">
        <f t="shared" si="627"/>
        <v>1.1033131081864598</v>
      </c>
      <c r="L6689">
        <v>0.84529491554033398</v>
      </c>
      <c r="M6689" s="3">
        <f t="shared" si="628"/>
        <v>-2.19568041821501</v>
      </c>
      <c r="N6689" s="6">
        <f t="shared" si="629"/>
        <v>-4.5810566966017339</v>
      </c>
      <c r="O6689">
        <v>9.9683814511413306E-4</v>
      </c>
      <c r="P6689" s="5">
        <v>6688</v>
      </c>
      <c r="Q6689">
        <v>6.8000000000000005E-2</v>
      </c>
      <c r="R6689" s="5">
        <v>6381</v>
      </c>
      <c r="S6689">
        <v>0.111</v>
      </c>
      <c r="T6689" s="5">
        <v>6211</v>
      </c>
      <c r="U6689">
        <v>0.13500000000000001</v>
      </c>
    </row>
    <row r="6690" spans="1:21" x14ac:dyDescent="0.2">
      <c r="A6690" t="s">
        <v>1086</v>
      </c>
      <c r="B6690" t="s">
        <v>848</v>
      </c>
      <c r="C6690">
        <v>1179</v>
      </c>
      <c r="D6690">
        <v>2.03728736535155</v>
      </c>
      <c r="E6690">
        <v>-5.5881803299564999E-2</v>
      </c>
      <c r="F6690">
        <v>2.09316916865111</v>
      </c>
      <c r="G6690" s="3">
        <f t="shared" si="624"/>
        <v>-2.03728736535155</v>
      </c>
      <c r="H6690" s="6">
        <f t="shared" si="625"/>
        <v>-4.1047301066803676</v>
      </c>
      <c r="I6690">
        <v>2.41815883768416E-3</v>
      </c>
      <c r="J6690" s="3">
        <f t="shared" si="626"/>
        <v>5.5881803299564999E-2</v>
      </c>
      <c r="K6690" s="6">
        <f t="shared" si="627"/>
        <v>1.0394942683019583</v>
      </c>
      <c r="L6690">
        <v>0.93841787271723298</v>
      </c>
      <c r="M6690" s="3">
        <f t="shared" si="628"/>
        <v>-2.09316916865111</v>
      </c>
      <c r="N6690" s="6">
        <f t="shared" si="629"/>
        <v>-4.2668434188207129</v>
      </c>
      <c r="O6690">
        <v>1.6478716828446499E-3</v>
      </c>
      <c r="P6690" s="5">
        <v>6689</v>
      </c>
      <c r="Q6690">
        <v>6.8000000000000005E-2</v>
      </c>
      <c r="R6690" s="5">
        <v>6405</v>
      </c>
      <c r="S6690">
        <v>0.108</v>
      </c>
      <c r="T6690" s="5">
        <v>6226</v>
      </c>
      <c r="U6690">
        <v>0.13300000000000001</v>
      </c>
    </row>
    <row r="6691" spans="1:21" x14ac:dyDescent="0.2">
      <c r="A6691" t="s">
        <v>752</v>
      </c>
      <c r="B6691" t="s">
        <v>18</v>
      </c>
      <c r="C6691">
        <v>2019</v>
      </c>
      <c r="D6691">
        <v>2.7354247274321399</v>
      </c>
      <c r="E6691">
        <v>2.0659100781233701</v>
      </c>
      <c r="F6691">
        <v>0.66951464930877003</v>
      </c>
      <c r="G6691" s="3">
        <f t="shared" si="624"/>
        <v>-2.7354247274321399</v>
      </c>
      <c r="H6691" s="6">
        <f t="shared" si="625"/>
        <v>-6.6595501515154556</v>
      </c>
      <c r="I6691" s="7">
        <v>8.7599224668070404E-7</v>
      </c>
      <c r="J6691" s="3">
        <f t="shared" si="626"/>
        <v>-2.0659100781233701</v>
      </c>
      <c r="K6691" s="6">
        <f t="shared" si="627"/>
        <v>-4.1869801490805516</v>
      </c>
      <c r="L6691" s="7">
        <v>9.2647833843971094E-5</v>
      </c>
      <c r="M6691" s="3">
        <f t="shared" si="628"/>
        <v>-0.66951464930877003</v>
      </c>
      <c r="N6691" s="6">
        <f t="shared" si="629"/>
        <v>-1.5905377896233577</v>
      </c>
      <c r="O6691">
        <v>0.28785834318401399</v>
      </c>
      <c r="P6691" s="5">
        <v>6690</v>
      </c>
      <c r="Q6691">
        <v>6.8000000000000005E-2</v>
      </c>
      <c r="R6691" s="5">
        <v>6220</v>
      </c>
      <c r="S6691">
        <v>0.13300000000000001</v>
      </c>
      <c r="T6691" s="5">
        <v>6519</v>
      </c>
      <c r="U6691">
        <v>9.1999999999999998E-2</v>
      </c>
    </row>
    <row r="6692" spans="1:21" x14ac:dyDescent="0.2">
      <c r="A6692" t="s">
        <v>583</v>
      </c>
      <c r="B6692" t="s">
        <v>18</v>
      </c>
      <c r="C6692">
        <v>2424</v>
      </c>
      <c r="D6692">
        <v>1.80583151251771</v>
      </c>
      <c r="E6692">
        <v>2.17774281878537</v>
      </c>
      <c r="F6692">
        <v>-0.371911306267665</v>
      </c>
      <c r="G6692" s="3">
        <f t="shared" si="624"/>
        <v>-1.80583151251771</v>
      </c>
      <c r="H6692" s="6">
        <f t="shared" si="625"/>
        <v>-3.4963061360096237</v>
      </c>
      <c r="I6692" s="7">
        <v>4.4306312377932702E-6</v>
      </c>
      <c r="J6692" s="3">
        <f t="shared" si="626"/>
        <v>-2.17774281878537</v>
      </c>
      <c r="K6692" s="6">
        <f t="shared" si="627"/>
        <v>-4.5244512307528844</v>
      </c>
      <c r="L6692" s="7">
        <v>8.4356951816587397E-9</v>
      </c>
      <c r="M6692" s="3">
        <f t="shared" si="628"/>
        <v>0.371911306267665</v>
      </c>
      <c r="N6692" s="6">
        <f t="shared" si="629"/>
        <v>1.2940660956871213</v>
      </c>
      <c r="O6692">
        <v>0.43659848189817801</v>
      </c>
      <c r="P6692" s="5">
        <v>6691</v>
      </c>
      <c r="Q6692">
        <v>6.8000000000000005E-2</v>
      </c>
      <c r="R6692" s="5">
        <v>6475</v>
      </c>
      <c r="S6692">
        <v>9.8000000000000004E-2</v>
      </c>
      <c r="T6692" s="5">
        <v>6670</v>
      </c>
      <c r="U6692">
        <v>7.0999999999999994E-2</v>
      </c>
    </row>
    <row r="6693" spans="1:21" x14ac:dyDescent="0.2">
      <c r="A6693" t="s">
        <v>885</v>
      </c>
      <c r="B6693" t="s">
        <v>18</v>
      </c>
      <c r="C6693">
        <v>1317</v>
      </c>
      <c r="D6693">
        <v>4.0048723192444298</v>
      </c>
      <c r="E6693">
        <v>2.7026393988675701</v>
      </c>
      <c r="F6693">
        <v>1.3022329203768701</v>
      </c>
      <c r="G6693" s="3">
        <f t="shared" si="624"/>
        <v>-4.0048723192444298</v>
      </c>
      <c r="H6693" s="6">
        <f t="shared" si="625"/>
        <v>-16.054127098053858</v>
      </c>
      <c r="I6693" s="7">
        <v>1.6082598702085799E-11</v>
      </c>
      <c r="J6693" s="3">
        <f t="shared" si="626"/>
        <v>-2.7026393988675701</v>
      </c>
      <c r="K6693" s="6">
        <f t="shared" si="627"/>
        <v>-6.5099181253828347</v>
      </c>
      <c r="L6693" s="7">
        <v>1.54768198936618E-6</v>
      </c>
      <c r="M6693" s="3">
        <f t="shared" si="628"/>
        <v>-1.3022329203768701</v>
      </c>
      <c r="N6693" s="6">
        <f t="shared" si="629"/>
        <v>-2.4661027664015154</v>
      </c>
      <c r="O6693">
        <v>4.30603152119646E-2</v>
      </c>
      <c r="P6693" s="5">
        <v>6692</v>
      </c>
      <c r="Q6693">
        <v>6.8000000000000005E-2</v>
      </c>
      <c r="R6693" s="5">
        <v>5466</v>
      </c>
      <c r="S6693">
        <v>0.23799999999999999</v>
      </c>
      <c r="T6693" s="5">
        <v>6393</v>
      </c>
      <c r="U6693">
        <v>0.109</v>
      </c>
    </row>
    <row r="6694" spans="1:21" x14ac:dyDescent="0.2">
      <c r="A6694" t="s">
        <v>482</v>
      </c>
      <c r="B6694" t="s">
        <v>18</v>
      </c>
      <c r="C6694">
        <v>762</v>
      </c>
      <c r="D6694">
        <v>0.41251189663892901</v>
      </c>
      <c r="E6694">
        <v>1.17682576782396</v>
      </c>
      <c r="F6694">
        <v>-0.76431387118503302</v>
      </c>
      <c r="G6694" s="3">
        <f t="shared" si="624"/>
        <v>-0.41251189663892901</v>
      </c>
      <c r="H6694" s="6">
        <f t="shared" si="625"/>
        <v>-1.3310012227765984</v>
      </c>
      <c r="I6694">
        <v>0.66253962427049595</v>
      </c>
      <c r="J6694" s="3">
        <f t="shared" si="626"/>
        <v>-1.17682576782396</v>
      </c>
      <c r="K6694" s="6">
        <f t="shared" si="627"/>
        <v>-2.2607880856817366</v>
      </c>
      <c r="L6694">
        <v>0.150034640875536</v>
      </c>
      <c r="M6694" s="3">
        <f t="shared" si="628"/>
        <v>0.76431387118503302</v>
      </c>
      <c r="N6694" s="6">
        <f t="shared" si="629"/>
        <v>1.6985619900224549</v>
      </c>
      <c r="O6694">
        <v>0.40717774695333497</v>
      </c>
      <c r="P6694" s="5">
        <v>6693</v>
      </c>
      <c r="Q6694">
        <v>6.8000000000000005E-2</v>
      </c>
      <c r="R6694" s="5">
        <v>6712</v>
      </c>
      <c r="S6694">
        <v>6.5000000000000002E-2</v>
      </c>
      <c r="T6694" s="5">
        <v>6756</v>
      </c>
      <c r="U6694">
        <v>5.8999999999999997E-2</v>
      </c>
    </row>
    <row r="6695" spans="1:21" x14ac:dyDescent="0.2">
      <c r="A6695" t="s">
        <v>858</v>
      </c>
      <c r="B6695" t="s">
        <v>18</v>
      </c>
      <c r="C6695">
        <v>930</v>
      </c>
      <c r="D6695">
        <v>4.2437457413069897</v>
      </c>
      <c r="E6695">
        <v>3.28816877432515</v>
      </c>
      <c r="F6695">
        <v>0.95557696698183603</v>
      </c>
      <c r="G6695" s="3">
        <f t="shared" si="624"/>
        <v>-4.2437457413069897</v>
      </c>
      <c r="H6695" s="6">
        <f t="shared" si="625"/>
        <v>-18.945006652152397</v>
      </c>
      <c r="I6695" s="7">
        <v>2.3622408276319899E-7</v>
      </c>
      <c r="J6695" s="3">
        <f t="shared" si="626"/>
        <v>-3.28816877432515</v>
      </c>
      <c r="K6695" s="6">
        <f t="shared" si="627"/>
        <v>-9.7687148319877188</v>
      </c>
      <c r="L6695" s="7">
        <v>2.9981441750075999E-5</v>
      </c>
      <c r="M6695" s="3">
        <f t="shared" si="628"/>
        <v>-0.95557696698183603</v>
      </c>
      <c r="N6695" s="6">
        <f t="shared" si="629"/>
        <v>-1.9393550715716266</v>
      </c>
      <c r="O6695">
        <v>0.30320845524511397</v>
      </c>
      <c r="P6695" s="5">
        <v>6694</v>
      </c>
      <c r="Q6695">
        <v>6.7000000000000004E-2</v>
      </c>
      <c r="R6695" s="5">
        <v>4875</v>
      </c>
      <c r="S6695">
        <v>0.32100000000000001</v>
      </c>
      <c r="T6695" s="5">
        <v>6426</v>
      </c>
      <c r="U6695">
        <v>0.105</v>
      </c>
    </row>
    <row r="6696" spans="1:21" x14ac:dyDescent="0.2">
      <c r="A6696" t="s">
        <v>792</v>
      </c>
      <c r="B6696" t="s">
        <v>18</v>
      </c>
      <c r="C6696">
        <v>837</v>
      </c>
      <c r="D6696">
        <v>1.4060075982525799</v>
      </c>
      <c r="E6696">
        <v>0.54415261415239502</v>
      </c>
      <c r="F6696">
        <v>0.86185498410018102</v>
      </c>
      <c r="G6696" s="3">
        <f t="shared" si="624"/>
        <v>-1.4060075982525799</v>
      </c>
      <c r="H6696" s="6">
        <f t="shared" si="625"/>
        <v>-2.6500279909755666</v>
      </c>
      <c r="I6696">
        <v>1.55362963635528E-2</v>
      </c>
      <c r="J6696" s="3">
        <f t="shared" si="626"/>
        <v>-0.54415261415239502</v>
      </c>
      <c r="K6696" s="6">
        <f t="shared" si="627"/>
        <v>-1.4581636211400073</v>
      </c>
      <c r="L6696">
        <v>0.31923689105863901</v>
      </c>
      <c r="M6696" s="3">
        <f t="shared" si="628"/>
        <v>-0.86185498410018102</v>
      </c>
      <c r="N6696" s="6">
        <f t="shared" si="629"/>
        <v>-1.8173735461207987</v>
      </c>
      <c r="O6696">
        <v>0.16129957235916301</v>
      </c>
      <c r="P6696" s="5">
        <v>6695</v>
      </c>
      <c r="Q6696">
        <v>6.7000000000000004E-2</v>
      </c>
      <c r="R6696" s="5">
        <v>6569</v>
      </c>
      <c r="S6696">
        <v>8.5000000000000006E-2</v>
      </c>
      <c r="T6696" s="5">
        <v>6482</v>
      </c>
      <c r="U6696">
        <v>9.7000000000000003E-2</v>
      </c>
    </row>
    <row r="6697" spans="1:21" x14ac:dyDescent="0.2">
      <c r="A6697" t="s">
        <v>472</v>
      </c>
      <c r="B6697" t="s">
        <v>18</v>
      </c>
      <c r="C6697">
        <v>516</v>
      </c>
      <c r="D6697">
        <v>1.0382674720808001</v>
      </c>
      <c r="E6697">
        <v>1.7011761291545899</v>
      </c>
      <c r="F6697">
        <v>-0.66290865707379298</v>
      </c>
      <c r="G6697" s="3">
        <f t="shared" si="624"/>
        <v>-1.0382674720808001</v>
      </c>
      <c r="H6697" s="6">
        <f t="shared" si="625"/>
        <v>-2.053759818120271</v>
      </c>
      <c r="I6697">
        <v>0.336675269986009</v>
      </c>
      <c r="J6697" s="3">
        <f t="shared" si="626"/>
        <v>-1.7011761291545899</v>
      </c>
      <c r="K6697" s="6">
        <f t="shared" si="627"/>
        <v>-3.2516593574238359</v>
      </c>
      <c r="L6697">
        <v>8.3010159024690305E-2</v>
      </c>
      <c r="M6697" s="3">
        <f t="shared" si="628"/>
        <v>0.66290865707379298</v>
      </c>
      <c r="N6697" s="6">
        <f t="shared" si="629"/>
        <v>1.5832714851729663</v>
      </c>
      <c r="O6697">
        <v>0.56814362403478003</v>
      </c>
      <c r="P6697" s="5">
        <v>6696</v>
      </c>
      <c r="Q6697">
        <v>6.7000000000000004E-2</v>
      </c>
      <c r="R6697" s="5">
        <v>6628</v>
      </c>
      <c r="S6697">
        <v>7.6999999999999999E-2</v>
      </c>
      <c r="T6697" s="5">
        <v>6770</v>
      </c>
      <c r="U6697">
        <v>5.7000000000000002E-2</v>
      </c>
    </row>
    <row r="6698" spans="1:21" x14ac:dyDescent="0.2">
      <c r="A6698" t="s">
        <v>1365</v>
      </c>
      <c r="B6698" t="s">
        <v>1366</v>
      </c>
      <c r="C6698">
        <v>1104</v>
      </c>
      <c r="D6698">
        <v>0.98792147013119003</v>
      </c>
      <c r="E6698">
        <v>-2.18937101160668</v>
      </c>
      <c r="F6698">
        <v>3.17729248173787</v>
      </c>
      <c r="G6698" s="3">
        <f t="shared" si="624"/>
        <v>-0.98792147013119003</v>
      </c>
      <c r="H6698" s="6">
        <f t="shared" si="625"/>
        <v>-1.9833255006629729</v>
      </c>
      <c r="I6698">
        <v>0.114541496450798</v>
      </c>
      <c r="J6698" s="3">
        <f t="shared" si="626"/>
        <v>2.18937101160668</v>
      </c>
      <c r="K6698" s="6">
        <f t="shared" si="627"/>
        <v>4.561065889435775</v>
      </c>
      <c r="L6698" s="7">
        <v>3.0285713434227899E-5</v>
      </c>
      <c r="M6698" s="3">
        <f t="shared" si="628"/>
        <v>-3.17729248173787</v>
      </c>
      <c r="N6698" s="6">
        <f t="shared" si="629"/>
        <v>-9.0460782887220166</v>
      </c>
      <c r="O6698" s="7">
        <v>1.16818683391372E-8</v>
      </c>
      <c r="P6698" s="5">
        <v>6697</v>
      </c>
      <c r="Q6698">
        <v>6.7000000000000004E-2</v>
      </c>
      <c r="R6698" s="5">
        <v>6636</v>
      </c>
      <c r="S6698">
        <v>7.5999999999999998E-2</v>
      </c>
      <c r="T6698" s="5">
        <v>5979</v>
      </c>
      <c r="U6698">
        <v>0.16700000000000001</v>
      </c>
    </row>
    <row r="6699" spans="1:21" x14ac:dyDescent="0.2">
      <c r="A6699" t="s">
        <v>775</v>
      </c>
      <c r="B6699" t="s">
        <v>18</v>
      </c>
      <c r="C6699">
        <v>1464</v>
      </c>
      <c r="D6699">
        <v>2.2966937623804098</v>
      </c>
      <c r="E6699">
        <v>1.3437187675867099</v>
      </c>
      <c r="F6699">
        <v>0.95297499479369197</v>
      </c>
      <c r="G6699" s="3">
        <f t="shared" si="624"/>
        <v>-2.2966937623804098</v>
      </c>
      <c r="H6699" s="6">
        <f t="shared" si="625"/>
        <v>-4.9133048749494046</v>
      </c>
      <c r="I6699">
        <v>4.2935506072977799E-3</v>
      </c>
      <c r="J6699" s="3">
        <f t="shared" si="626"/>
        <v>-1.3437187675867099</v>
      </c>
      <c r="K6699" s="6">
        <f t="shared" si="627"/>
        <v>-2.5380469684748261</v>
      </c>
      <c r="L6699">
        <v>8.5952732699582604E-2</v>
      </c>
      <c r="M6699" s="3">
        <f t="shared" si="628"/>
        <v>-0.95297499479369197</v>
      </c>
      <c r="N6699" s="6">
        <f t="shared" si="629"/>
        <v>-1.9358605006044871</v>
      </c>
      <c r="O6699">
        <v>0.27520551245241498</v>
      </c>
      <c r="P6699" s="5">
        <v>6698</v>
      </c>
      <c r="Q6699">
        <v>6.7000000000000004E-2</v>
      </c>
      <c r="R6699" s="5">
        <v>6368</v>
      </c>
      <c r="S6699">
        <v>0.113</v>
      </c>
      <c r="T6699" s="5">
        <v>6499</v>
      </c>
      <c r="U6699">
        <v>9.5000000000000001E-2</v>
      </c>
    </row>
    <row r="6700" spans="1:21" x14ac:dyDescent="0.2">
      <c r="A6700" t="s">
        <v>582</v>
      </c>
      <c r="B6700" t="s">
        <v>18</v>
      </c>
      <c r="C6700">
        <v>1140</v>
      </c>
      <c r="D6700">
        <v>-0.58540338697874195</v>
      </c>
      <c r="E6700">
        <v>-0.18911736899582801</v>
      </c>
      <c r="F6700">
        <v>-0.39628601798291402</v>
      </c>
      <c r="G6700" s="3">
        <f t="shared" si="624"/>
        <v>0.58540338697874195</v>
      </c>
      <c r="H6700" s="6">
        <f t="shared" si="625"/>
        <v>1.5004584686498175</v>
      </c>
      <c r="I6700">
        <v>0.42796663443107502</v>
      </c>
      <c r="J6700" s="3">
        <f t="shared" si="626"/>
        <v>0.18911736899582801</v>
      </c>
      <c r="K6700" s="6">
        <f t="shared" si="627"/>
        <v>1.14006601783857</v>
      </c>
      <c r="L6700">
        <v>0.79447144647241397</v>
      </c>
      <c r="M6700" s="3">
        <f t="shared" si="628"/>
        <v>0.39628601798291402</v>
      </c>
      <c r="N6700" s="6">
        <f t="shared" si="629"/>
        <v>1.3161154224160709</v>
      </c>
      <c r="O6700">
        <v>0.59637105278273095</v>
      </c>
      <c r="P6700" s="5">
        <v>6699</v>
      </c>
      <c r="Q6700">
        <v>6.7000000000000004E-2</v>
      </c>
      <c r="R6700" s="5">
        <v>6846</v>
      </c>
      <c r="S6700">
        <v>4.5999999999999999E-2</v>
      </c>
      <c r="T6700" s="5">
        <v>6668</v>
      </c>
      <c r="U6700">
        <v>7.0999999999999994E-2</v>
      </c>
    </row>
    <row r="6701" spans="1:21" x14ac:dyDescent="0.2">
      <c r="A6701" t="s">
        <v>825</v>
      </c>
      <c r="B6701" t="s">
        <v>18</v>
      </c>
      <c r="C6701">
        <v>816</v>
      </c>
      <c r="D6701">
        <v>3.13630692814885</v>
      </c>
      <c r="E6701">
        <v>2.11906421417497</v>
      </c>
      <c r="F6701">
        <v>1.01724271397388</v>
      </c>
      <c r="G6701" s="3">
        <f t="shared" si="624"/>
        <v>-3.13630692814885</v>
      </c>
      <c r="H6701" s="6">
        <f t="shared" si="625"/>
        <v>-8.7927041576345832</v>
      </c>
      <c r="I6701" s="7">
        <v>2.9372275560956303E-7</v>
      </c>
      <c r="J6701" s="3">
        <f t="shared" si="626"/>
        <v>-2.11906421417497</v>
      </c>
      <c r="K6701" s="6">
        <f t="shared" si="627"/>
        <v>-4.3441207772559896</v>
      </c>
      <c r="L6701">
        <v>1.64208884530152E-4</v>
      </c>
      <c r="M6701" s="3">
        <f t="shared" si="628"/>
        <v>-1.01724271397388</v>
      </c>
      <c r="N6701" s="6">
        <f t="shared" si="629"/>
        <v>-2.0240468919900954</v>
      </c>
      <c r="O6701">
        <v>0.13382034645158</v>
      </c>
      <c r="P6701" s="5">
        <v>6700</v>
      </c>
      <c r="Q6701">
        <v>6.7000000000000004E-2</v>
      </c>
      <c r="R6701" s="5">
        <v>6057</v>
      </c>
      <c r="S6701">
        <v>0.156</v>
      </c>
      <c r="T6701" s="5">
        <v>6453</v>
      </c>
      <c r="U6701">
        <v>0.10100000000000001</v>
      </c>
    </row>
    <row r="6702" spans="1:21" x14ac:dyDescent="0.2">
      <c r="A6702" t="s">
        <v>1112</v>
      </c>
      <c r="B6702" t="s">
        <v>18</v>
      </c>
      <c r="C6702">
        <v>915</v>
      </c>
      <c r="D6702">
        <v>0.90360950561004805</v>
      </c>
      <c r="E6702">
        <v>-1.3035041601784401</v>
      </c>
      <c r="F6702">
        <v>2.20711366578848</v>
      </c>
      <c r="G6702" s="3">
        <f t="shared" si="624"/>
        <v>-0.90360950561004805</v>
      </c>
      <c r="H6702" s="6">
        <f t="shared" si="625"/>
        <v>-1.8707405736183838</v>
      </c>
      <c r="I6702">
        <v>0.32726932581970403</v>
      </c>
      <c r="J6702" s="3">
        <f t="shared" si="626"/>
        <v>1.3035041601784401</v>
      </c>
      <c r="K6702" s="6">
        <f t="shared" si="627"/>
        <v>2.4682767460190331</v>
      </c>
      <c r="L6702">
        <v>0.106565758179981</v>
      </c>
      <c r="M6702" s="3">
        <f t="shared" si="628"/>
        <v>-2.20711366578848</v>
      </c>
      <c r="N6702" s="6">
        <f t="shared" si="629"/>
        <v>-4.6175054556965378</v>
      </c>
      <c r="O6702">
        <v>7.9689813916254803E-3</v>
      </c>
      <c r="P6702" s="5">
        <v>6701</v>
      </c>
      <c r="Q6702">
        <v>6.6000000000000003E-2</v>
      </c>
      <c r="R6702" s="5">
        <v>6653</v>
      </c>
      <c r="S6702">
        <v>7.2999999999999995E-2</v>
      </c>
      <c r="T6702" s="5">
        <v>6200</v>
      </c>
      <c r="U6702">
        <v>0.13600000000000001</v>
      </c>
    </row>
    <row r="6703" spans="1:21" x14ac:dyDescent="0.2">
      <c r="A6703" t="s">
        <v>399</v>
      </c>
      <c r="B6703" t="s">
        <v>361</v>
      </c>
      <c r="C6703">
        <v>1383</v>
      </c>
      <c r="D6703">
        <v>0.72363036962978899</v>
      </c>
      <c r="E6703">
        <v>2.1608776758770101</v>
      </c>
      <c r="F6703">
        <v>-1.43724730624722</v>
      </c>
      <c r="G6703" s="3">
        <f t="shared" si="624"/>
        <v>-0.72363036962978899</v>
      </c>
      <c r="H6703" s="6">
        <f t="shared" si="625"/>
        <v>-1.6513321907388441</v>
      </c>
      <c r="I6703">
        <v>0.217826826297328</v>
      </c>
      <c r="J6703" s="3">
        <f t="shared" si="626"/>
        <v>-2.1608776758770101</v>
      </c>
      <c r="K6703" s="6">
        <f t="shared" si="627"/>
        <v>-4.4718682242487446</v>
      </c>
      <c r="L6703">
        <v>1.4197043076561499E-4</v>
      </c>
      <c r="M6703" s="3">
        <f t="shared" si="628"/>
        <v>1.43724730624722</v>
      </c>
      <c r="N6703" s="6">
        <f t="shared" si="629"/>
        <v>2.7080367289684606</v>
      </c>
      <c r="O6703">
        <v>2.1404380082185499E-2</v>
      </c>
      <c r="P6703" s="5">
        <v>6702</v>
      </c>
      <c r="Q6703">
        <v>6.6000000000000003E-2</v>
      </c>
      <c r="R6703" s="5">
        <v>6683</v>
      </c>
      <c r="S6703">
        <v>6.9000000000000006E-2</v>
      </c>
      <c r="T6703" s="5">
        <v>6832</v>
      </c>
      <c r="U6703">
        <v>4.8000000000000001E-2</v>
      </c>
    </row>
    <row r="6704" spans="1:21" x14ac:dyDescent="0.2">
      <c r="A6704" t="s">
        <v>387</v>
      </c>
      <c r="B6704" t="s">
        <v>18</v>
      </c>
      <c r="C6704">
        <v>495</v>
      </c>
      <c r="D6704">
        <v>-2.6299736262113602</v>
      </c>
      <c r="E6704">
        <v>-1.1830055216037301</v>
      </c>
      <c r="F6704">
        <v>-1.4469681046076299</v>
      </c>
      <c r="G6704" s="3">
        <f t="shared" si="624"/>
        <v>2.6299736262113602</v>
      </c>
      <c r="H6704" s="6">
        <f t="shared" si="625"/>
        <v>6.1901468115736602</v>
      </c>
      <c r="I6704">
        <v>3.1320217425707397E-2</v>
      </c>
      <c r="J6704" s="3">
        <f t="shared" si="626"/>
        <v>1.1830055216037301</v>
      </c>
      <c r="K6704" s="6">
        <f t="shared" si="627"/>
        <v>2.2704928940967566</v>
      </c>
      <c r="L6704">
        <v>0.34406708289774901</v>
      </c>
      <c r="M6704" s="3">
        <f t="shared" si="628"/>
        <v>1.4469681046076299</v>
      </c>
      <c r="N6704" s="6">
        <f t="shared" si="629"/>
        <v>2.7263449393160131</v>
      </c>
      <c r="O6704">
        <v>0.24062359719471599</v>
      </c>
      <c r="P6704" s="5">
        <v>6703</v>
      </c>
      <c r="Q6704">
        <v>6.6000000000000003E-2</v>
      </c>
      <c r="R6704" s="5">
        <v>7131</v>
      </c>
      <c r="S6704">
        <v>7.0000000000000001E-3</v>
      </c>
      <c r="T6704" s="5">
        <v>6850</v>
      </c>
      <c r="U6704">
        <v>4.5999999999999999E-2</v>
      </c>
    </row>
    <row r="6705" spans="1:21" x14ac:dyDescent="0.2">
      <c r="A6705" t="s">
        <v>720</v>
      </c>
      <c r="B6705" t="s">
        <v>18</v>
      </c>
      <c r="C6705">
        <v>897</v>
      </c>
      <c r="D6705">
        <v>0.69766273162482795</v>
      </c>
      <c r="E6705">
        <v>0.27920294611917501</v>
      </c>
      <c r="F6705">
        <v>0.41845978550565299</v>
      </c>
      <c r="G6705" s="3">
        <f t="shared" si="624"/>
        <v>-0.69766273162482795</v>
      </c>
      <c r="H6705" s="6">
        <f t="shared" si="625"/>
        <v>-1.6218751103448903</v>
      </c>
      <c r="I6705">
        <v>0.324164966368929</v>
      </c>
      <c r="J6705" s="3">
        <f t="shared" si="626"/>
        <v>-0.27920294611917501</v>
      </c>
      <c r="K6705" s="6">
        <f t="shared" si="627"/>
        <v>-1.2135242565565962</v>
      </c>
      <c r="L6705">
        <v>0.67822143906244903</v>
      </c>
      <c r="M6705" s="3">
        <f t="shared" si="628"/>
        <v>-0.41845978550565299</v>
      </c>
      <c r="N6705" s="6">
        <f t="shared" si="629"/>
        <v>-1.3364999517578655</v>
      </c>
      <c r="O6705">
        <v>0.57341785610168705</v>
      </c>
      <c r="P6705" s="5">
        <v>6704</v>
      </c>
      <c r="Q6705">
        <v>6.6000000000000003E-2</v>
      </c>
      <c r="R6705" s="5">
        <v>6674</v>
      </c>
      <c r="S6705">
        <v>7.0000000000000007E-2</v>
      </c>
      <c r="T6705" s="5">
        <v>6548</v>
      </c>
      <c r="U6705">
        <v>8.7999999999999995E-2</v>
      </c>
    </row>
    <row r="6706" spans="1:21" x14ac:dyDescent="0.2">
      <c r="A6706" t="s">
        <v>730</v>
      </c>
      <c r="B6706" t="s">
        <v>18</v>
      </c>
      <c r="C6706">
        <v>1431</v>
      </c>
      <c r="D6706">
        <v>1.6506885319333899</v>
      </c>
      <c r="E6706">
        <v>1.04609789892233</v>
      </c>
      <c r="F6706">
        <v>0.60459063301105498</v>
      </c>
      <c r="G6706" s="3">
        <f t="shared" si="624"/>
        <v>-1.6506885319333899</v>
      </c>
      <c r="H6706" s="6">
        <f t="shared" si="625"/>
        <v>-3.1398345325523445</v>
      </c>
      <c r="I6706">
        <v>8.6631895524936998E-4</v>
      </c>
      <c r="J6706" s="3">
        <f t="shared" si="626"/>
        <v>-1.04609789892233</v>
      </c>
      <c r="K6706" s="6">
        <f t="shared" si="627"/>
        <v>-2.0649371894676194</v>
      </c>
      <c r="L6706">
        <v>2.3397605649977601E-2</v>
      </c>
      <c r="M6706" s="3">
        <f t="shared" si="628"/>
        <v>-0.60459063301105498</v>
      </c>
      <c r="N6706" s="6">
        <f t="shared" si="629"/>
        <v>-1.5205472343504276</v>
      </c>
      <c r="O6706">
        <v>0.27420813333775701</v>
      </c>
      <c r="P6706" s="5">
        <v>6705</v>
      </c>
      <c r="Q6706">
        <v>6.6000000000000003E-2</v>
      </c>
      <c r="R6706" s="5">
        <v>6536</v>
      </c>
      <c r="S6706">
        <v>8.8999999999999996E-2</v>
      </c>
      <c r="T6706" s="5">
        <v>6537</v>
      </c>
      <c r="U6706">
        <v>8.8999999999999996E-2</v>
      </c>
    </row>
    <row r="6707" spans="1:21" x14ac:dyDescent="0.2">
      <c r="A6707" t="s">
        <v>911</v>
      </c>
      <c r="B6707" t="s">
        <v>18</v>
      </c>
      <c r="C6707">
        <v>1035</v>
      </c>
      <c r="D6707">
        <v>2.1315221628757901</v>
      </c>
      <c r="E6707">
        <v>0.52502572467115904</v>
      </c>
      <c r="F6707">
        <v>1.6064964382046301</v>
      </c>
      <c r="G6707" s="3">
        <f t="shared" si="624"/>
        <v>-2.1315221628757901</v>
      </c>
      <c r="H6707" s="6">
        <f t="shared" si="625"/>
        <v>-4.3817955245474813</v>
      </c>
      <c r="I6707" s="7">
        <v>4.4304950711414597E-5</v>
      </c>
      <c r="J6707" s="3">
        <f t="shared" si="626"/>
        <v>-0.52502572467115904</v>
      </c>
      <c r="K6707" s="6">
        <f t="shared" si="627"/>
        <v>-1.4389592378401845</v>
      </c>
      <c r="L6707">
        <v>0.28342095399071399</v>
      </c>
      <c r="M6707" s="3">
        <f t="shared" si="628"/>
        <v>-1.6064964382046301</v>
      </c>
      <c r="N6707" s="6">
        <f t="shared" si="629"/>
        <v>-3.0451144197276663</v>
      </c>
      <c r="O6707">
        <v>2.4292345952107502E-3</v>
      </c>
      <c r="P6707" s="5">
        <v>6706</v>
      </c>
      <c r="Q6707">
        <v>6.6000000000000003E-2</v>
      </c>
      <c r="R6707" s="5">
        <v>6415</v>
      </c>
      <c r="S6707">
        <v>0.106</v>
      </c>
      <c r="T6707" s="5">
        <v>6377</v>
      </c>
      <c r="U6707">
        <v>0.112</v>
      </c>
    </row>
    <row r="6708" spans="1:21" x14ac:dyDescent="0.2">
      <c r="A6708" t="s">
        <v>525</v>
      </c>
      <c r="B6708" t="s">
        <v>18</v>
      </c>
      <c r="C6708">
        <v>2070</v>
      </c>
      <c r="D6708">
        <v>0.42427762205733499</v>
      </c>
      <c r="E6708">
        <v>1.0921048684490899</v>
      </c>
      <c r="F6708">
        <v>-0.66782724639175395</v>
      </c>
      <c r="G6708" s="3">
        <f t="shared" si="624"/>
        <v>-0.42427762205733499</v>
      </c>
      <c r="H6708" s="6">
        <f t="shared" si="625"/>
        <v>-1.3419004258908735</v>
      </c>
      <c r="I6708">
        <v>0.55784920791317705</v>
      </c>
      <c r="J6708" s="3">
        <f t="shared" si="626"/>
        <v>-1.0921048684490899</v>
      </c>
      <c r="K6708" s="6">
        <f t="shared" si="627"/>
        <v>-2.1318484290096298</v>
      </c>
      <c r="L6708">
        <v>8.0855007152699804E-2</v>
      </c>
      <c r="M6708" s="3">
        <f t="shared" si="628"/>
        <v>0.66782724639175395</v>
      </c>
      <c r="N6708" s="6">
        <f t="shared" si="629"/>
        <v>1.5886785545911997</v>
      </c>
      <c r="O6708">
        <v>0.33893805524260101</v>
      </c>
      <c r="P6708" s="5">
        <v>6707</v>
      </c>
      <c r="Q6708">
        <v>6.6000000000000003E-2</v>
      </c>
      <c r="R6708" s="5">
        <v>6700</v>
      </c>
      <c r="S6708">
        <v>6.7000000000000004E-2</v>
      </c>
      <c r="T6708" s="5">
        <v>6721</v>
      </c>
      <c r="U6708">
        <v>6.4000000000000001E-2</v>
      </c>
    </row>
    <row r="6709" spans="1:21" x14ac:dyDescent="0.2">
      <c r="A6709" t="s">
        <v>393</v>
      </c>
      <c r="B6709" t="s">
        <v>18</v>
      </c>
      <c r="C6709">
        <v>969</v>
      </c>
      <c r="D6709">
        <v>-0.58360459627607097</v>
      </c>
      <c r="E6709">
        <v>0.72239484121749598</v>
      </c>
      <c r="F6709">
        <v>-1.3059994374935699</v>
      </c>
      <c r="G6709" s="3">
        <f t="shared" si="624"/>
        <v>0.58360459627607097</v>
      </c>
      <c r="H6709" s="6">
        <f t="shared" si="625"/>
        <v>1.4985888227673168</v>
      </c>
      <c r="I6709">
        <v>0.56359280121631095</v>
      </c>
      <c r="J6709" s="3">
        <f t="shared" si="626"/>
        <v>-0.72239484121749598</v>
      </c>
      <c r="K6709" s="6">
        <f t="shared" si="627"/>
        <v>-1.6499185902303859</v>
      </c>
      <c r="L6709">
        <v>0.44376335416485502</v>
      </c>
      <c r="M6709" s="3">
        <f t="shared" si="628"/>
        <v>1.3059994374935699</v>
      </c>
      <c r="N6709" s="6">
        <f t="shared" si="629"/>
        <v>2.4725495577952703</v>
      </c>
      <c r="O6709">
        <v>0.16794589395003301</v>
      </c>
      <c r="P6709" s="5">
        <v>6708</v>
      </c>
      <c r="Q6709">
        <v>6.6000000000000003E-2</v>
      </c>
      <c r="R6709" s="5">
        <v>6876</v>
      </c>
      <c r="S6709">
        <v>4.2000000000000003E-2</v>
      </c>
      <c r="T6709" s="5">
        <v>6842</v>
      </c>
      <c r="U6709">
        <v>4.7E-2</v>
      </c>
    </row>
    <row r="6710" spans="1:21" x14ac:dyDescent="0.2">
      <c r="A6710" t="s">
        <v>575</v>
      </c>
      <c r="B6710" t="s">
        <v>18</v>
      </c>
      <c r="C6710">
        <v>1539</v>
      </c>
      <c r="D6710">
        <v>-0.20544287766508201</v>
      </c>
      <c r="E6710">
        <v>0.172128217304887</v>
      </c>
      <c r="F6710">
        <v>-0.37757109496996899</v>
      </c>
      <c r="G6710" s="3">
        <f t="shared" si="624"/>
        <v>0.20544287766508201</v>
      </c>
      <c r="H6710" s="6">
        <f t="shared" si="625"/>
        <v>1.1530402520856611</v>
      </c>
      <c r="I6710">
        <v>0.81968396463992899</v>
      </c>
      <c r="J6710" s="3">
        <f t="shared" si="626"/>
        <v>-0.172128217304887</v>
      </c>
      <c r="K6710" s="6">
        <f t="shared" si="627"/>
        <v>-1.1267193594994565</v>
      </c>
      <c r="L6710">
        <v>0.83041077269779495</v>
      </c>
      <c r="M6710" s="3">
        <f t="shared" si="628"/>
        <v>0.37757109496996899</v>
      </c>
      <c r="N6710" s="6">
        <f t="shared" si="629"/>
        <v>1.2991527743070479</v>
      </c>
      <c r="O6710">
        <v>0.65558556478206298</v>
      </c>
      <c r="P6710" s="5">
        <v>6709</v>
      </c>
      <c r="Q6710">
        <v>6.5000000000000002E-2</v>
      </c>
      <c r="R6710" s="5">
        <v>6793</v>
      </c>
      <c r="S6710">
        <v>5.3999999999999999E-2</v>
      </c>
      <c r="T6710" s="5">
        <v>6676</v>
      </c>
      <c r="U6710">
        <v>7.0000000000000007E-2</v>
      </c>
    </row>
    <row r="6711" spans="1:21" x14ac:dyDescent="0.2">
      <c r="A6711" t="s">
        <v>1260</v>
      </c>
      <c r="B6711" t="s">
        <v>1261</v>
      </c>
      <c r="C6711">
        <v>2499</v>
      </c>
      <c r="D6711">
        <v>3.7560454608800802</v>
      </c>
      <c r="E6711">
        <v>1.0120693349212</v>
      </c>
      <c r="F6711">
        <v>2.7439761259588802</v>
      </c>
      <c r="G6711" s="3">
        <f t="shared" si="624"/>
        <v>-3.7560454608800802</v>
      </c>
      <c r="H6711" s="6">
        <f t="shared" si="625"/>
        <v>-13.510839933242332</v>
      </c>
      <c r="I6711" s="7">
        <v>5.46881125687694E-9</v>
      </c>
      <c r="J6711" s="3">
        <f t="shared" si="626"/>
        <v>-1.0120693349212</v>
      </c>
      <c r="K6711" s="6">
        <f t="shared" si="627"/>
        <v>-2.0168018335548608</v>
      </c>
      <c r="L6711">
        <v>0.120131480273243</v>
      </c>
      <c r="M6711" s="3">
        <f t="shared" si="628"/>
        <v>-2.7439761259588802</v>
      </c>
      <c r="N6711" s="6">
        <f t="shared" si="629"/>
        <v>-6.699141040261658</v>
      </c>
      <c r="O6711" s="7">
        <v>2.3763466014202998E-5</v>
      </c>
      <c r="P6711" s="5">
        <v>6710</v>
      </c>
      <c r="Q6711">
        <v>6.5000000000000002E-2</v>
      </c>
      <c r="R6711" s="5">
        <v>5590</v>
      </c>
      <c r="S6711">
        <v>0.221</v>
      </c>
      <c r="T6711" s="5">
        <v>6069</v>
      </c>
      <c r="U6711">
        <v>0.154</v>
      </c>
    </row>
    <row r="6712" spans="1:21" x14ac:dyDescent="0.2">
      <c r="A6712" t="s">
        <v>599</v>
      </c>
      <c r="B6712" t="s">
        <v>18</v>
      </c>
      <c r="C6712">
        <v>1149</v>
      </c>
      <c r="D6712">
        <v>-0.24874723336741</v>
      </c>
      <c r="E6712">
        <v>-0.166454239423624</v>
      </c>
      <c r="F6712">
        <v>-8.2292993943785697E-2</v>
      </c>
      <c r="G6712" s="3">
        <f t="shared" si="624"/>
        <v>0.24874723336741</v>
      </c>
      <c r="H6712" s="6">
        <f t="shared" si="625"/>
        <v>1.1881749132530923</v>
      </c>
      <c r="I6712">
        <v>0.75915804895253403</v>
      </c>
      <c r="J6712" s="3">
        <f t="shared" si="626"/>
        <v>0.166454239423624</v>
      </c>
      <c r="K6712" s="6">
        <f t="shared" si="627"/>
        <v>1.1222967854104351</v>
      </c>
      <c r="L6712">
        <v>0.81912854198839402</v>
      </c>
      <c r="M6712" s="3">
        <f t="shared" si="628"/>
        <v>8.2292993943785697E-2</v>
      </c>
      <c r="N6712" s="6">
        <f t="shared" si="629"/>
        <v>1.0586993821055672</v>
      </c>
      <c r="O6712">
        <v>0.92498411235100197</v>
      </c>
      <c r="P6712" s="5">
        <v>6711</v>
      </c>
      <c r="Q6712">
        <v>6.5000000000000002E-2</v>
      </c>
      <c r="R6712" s="5">
        <v>6817</v>
      </c>
      <c r="S6712">
        <v>0.05</v>
      </c>
      <c r="T6712" s="5">
        <v>6651</v>
      </c>
      <c r="U6712">
        <v>7.2999999999999995E-2</v>
      </c>
    </row>
    <row r="6713" spans="1:21" x14ac:dyDescent="0.2">
      <c r="A6713" t="s">
        <v>398</v>
      </c>
      <c r="B6713" t="s">
        <v>18</v>
      </c>
      <c r="C6713">
        <v>846</v>
      </c>
      <c r="D6713">
        <v>-0.90990122523094297</v>
      </c>
      <c r="E6713">
        <v>0.34671042414346098</v>
      </c>
      <c r="F6713">
        <v>-1.2566116493744</v>
      </c>
      <c r="G6713" s="3">
        <f t="shared" si="624"/>
        <v>0.90990122523094297</v>
      </c>
      <c r="H6713" s="6">
        <f t="shared" si="625"/>
        <v>1.8789168531312925</v>
      </c>
      <c r="I6713">
        <v>0.38891901071502399</v>
      </c>
      <c r="J6713" s="3">
        <f t="shared" si="626"/>
        <v>-0.34671042414346098</v>
      </c>
      <c r="K6713" s="6">
        <f t="shared" si="627"/>
        <v>-1.2716577356526471</v>
      </c>
      <c r="L6713">
        <v>0.742521942454758</v>
      </c>
      <c r="M6713" s="3">
        <f t="shared" si="628"/>
        <v>1.2566116493744</v>
      </c>
      <c r="N6713" s="6">
        <f t="shared" si="629"/>
        <v>2.3893391509325301</v>
      </c>
      <c r="O6713">
        <v>0.218516581083679</v>
      </c>
      <c r="P6713" s="5">
        <v>6712</v>
      </c>
      <c r="Q6713">
        <v>6.5000000000000002E-2</v>
      </c>
      <c r="R6713" s="5">
        <v>6903</v>
      </c>
      <c r="S6713">
        <v>3.7999999999999999E-2</v>
      </c>
      <c r="T6713" s="5">
        <v>6833</v>
      </c>
      <c r="U6713">
        <v>4.8000000000000001E-2</v>
      </c>
    </row>
    <row r="6714" spans="1:21" x14ac:dyDescent="0.2">
      <c r="A6714" t="s">
        <v>590</v>
      </c>
      <c r="B6714" t="s">
        <v>18</v>
      </c>
      <c r="C6714">
        <v>1050</v>
      </c>
      <c r="D6714">
        <v>0.79320170834830395</v>
      </c>
      <c r="E6714">
        <v>1.1441694925916499</v>
      </c>
      <c r="F6714">
        <v>-0.35096778424335001</v>
      </c>
      <c r="G6714" s="3">
        <f t="shared" si="624"/>
        <v>-0.79320170834830395</v>
      </c>
      <c r="H6714" s="6">
        <f t="shared" si="625"/>
        <v>-1.7329159810384691</v>
      </c>
      <c r="I6714">
        <v>0.29288206577014497</v>
      </c>
      <c r="J6714" s="3">
        <f t="shared" si="626"/>
        <v>-1.1441694925916499</v>
      </c>
      <c r="K6714" s="6">
        <f t="shared" si="627"/>
        <v>-2.2101886146261984</v>
      </c>
      <c r="L6714">
        <v>9.5215906220292995E-2</v>
      </c>
      <c r="M6714" s="3">
        <f t="shared" si="628"/>
        <v>0.35096778424335001</v>
      </c>
      <c r="N6714" s="6">
        <f t="shared" si="629"/>
        <v>1.2754159109905172</v>
      </c>
      <c r="O6714">
        <v>0.67397506653339601</v>
      </c>
      <c r="P6714" s="5">
        <v>6713</v>
      </c>
      <c r="Q6714">
        <v>6.5000000000000002E-2</v>
      </c>
      <c r="R6714" s="5">
        <v>6654</v>
      </c>
      <c r="S6714">
        <v>7.2999999999999995E-2</v>
      </c>
      <c r="T6714" s="5">
        <v>6660</v>
      </c>
      <c r="U6714">
        <v>7.1999999999999995E-2</v>
      </c>
    </row>
    <row r="6715" spans="1:21" x14ac:dyDescent="0.2">
      <c r="A6715" t="s">
        <v>870</v>
      </c>
      <c r="B6715" t="s">
        <v>18</v>
      </c>
      <c r="C6715">
        <v>1539</v>
      </c>
      <c r="D6715">
        <v>1.73507792018384</v>
      </c>
      <c r="E6715">
        <v>0.28963402373188402</v>
      </c>
      <c r="F6715">
        <v>1.44544389645196</v>
      </c>
      <c r="G6715" s="3">
        <f t="shared" si="624"/>
        <v>-1.73507792018384</v>
      </c>
      <c r="H6715" s="6">
        <f t="shared" si="625"/>
        <v>-3.328974732434459</v>
      </c>
      <c r="I6715">
        <v>1.76577820263102E-3</v>
      </c>
      <c r="J6715" s="3">
        <f t="shared" si="626"/>
        <v>-0.28963402373188402</v>
      </c>
      <c r="K6715" s="6">
        <f t="shared" si="627"/>
        <v>-1.2223301632439458</v>
      </c>
      <c r="L6715">
        <v>0.60634307482166105</v>
      </c>
      <c r="M6715" s="3">
        <f t="shared" si="628"/>
        <v>-1.44544389645196</v>
      </c>
      <c r="N6715" s="6">
        <f t="shared" si="629"/>
        <v>-2.7234660753193656</v>
      </c>
      <c r="O6715">
        <v>1.0003494509715501E-2</v>
      </c>
      <c r="P6715" s="5">
        <v>6714</v>
      </c>
      <c r="Q6715">
        <v>6.5000000000000002E-2</v>
      </c>
      <c r="R6715" s="5">
        <v>6518</v>
      </c>
      <c r="S6715">
        <v>9.1999999999999998E-2</v>
      </c>
      <c r="T6715" s="5">
        <v>6408</v>
      </c>
      <c r="U6715">
        <v>0.107</v>
      </c>
    </row>
    <row r="6716" spans="1:21" x14ac:dyDescent="0.2">
      <c r="A6716" t="s">
        <v>1349</v>
      </c>
      <c r="B6716" t="s">
        <v>1350</v>
      </c>
      <c r="C6716">
        <v>1950</v>
      </c>
      <c r="D6716">
        <v>2.6478748196977002</v>
      </c>
      <c r="E6716">
        <v>-0.53969193618688505</v>
      </c>
      <c r="F6716">
        <v>3.1875667558845802</v>
      </c>
      <c r="G6716" s="3">
        <f t="shared" si="624"/>
        <v>-2.6478748196977002</v>
      </c>
      <c r="H6716" s="6">
        <f t="shared" si="625"/>
        <v>-6.2674336569760047</v>
      </c>
      <c r="I6716" s="7">
        <v>9.84778008596408E-8</v>
      </c>
      <c r="J6716" s="3">
        <f t="shared" si="626"/>
        <v>0.53969193618688505</v>
      </c>
      <c r="K6716" s="6">
        <f t="shared" si="627"/>
        <v>1.4536620785331957</v>
      </c>
      <c r="L6716">
        <v>0.26723511431922198</v>
      </c>
      <c r="M6716" s="3">
        <f t="shared" si="628"/>
        <v>-3.1875667558845802</v>
      </c>
      <c r="N6716" s="6">
        <f t="shared" si="629"/>
        <v>-9.110730636868615</v>
      </c>
      <c r="O6716" s="7">
        <v>5.4347419617496998E-11</v>
      </c>
      <c r="P6716" s="5">
        <v>6715</v>
      </c>
      <c r="Q6716">
        <v>6.5000000000000002E-2</v>
      </c>
      <c r="R6716" s="5">
        <v>6285</v>
      </c>
      <c r="S6716">
        <v>0.124</v>
      </c>
      <c r="T6716" s="5">
        <v>5992</v>
      </c>
      <c r="U6716">
        <v>0.16500000000000001</v>
      </c>
    </row>
    <row r="6717" spans="1:21" x14ac:dyDescent="0.2">
      <c r="A6717" t="s">
        <v>681</v>
      </c>
      <c r="B6717" t="s">
        <v>18</v>
      </c>
      <c r="C6717">
        <v>480</v>
      </c>
      <c r="D6717">
        <v>2.0809978840052401</v>
      </c>
      <c r="E6717">
        <v>1.7142821904890699</v>
      </c>
      <c r="F6717">
        <v>0.366715693516173</v>
      </c>
      <c r="G6717" s="3">
        <f t="shared" si="624"/>
        <v>-2.0809978840052401</v>
      </c>
      <c r="H6717" s="6">
        <f t="shared" si="625"/>
        <v>-4.2309976488826679</v>
      </c>
      <c r="I6717">
        <v>3.3130667705189901E-3</v>
      </c>
      <c r="J6717" s="3">
        <f t="shared" si="626"/>
        <v>-1.7142821904890699</v>
      </c>
      <c r="K6717" s="6">
        <f t="shared" si="627"/>
        <v>-3.2813334093320532</v>
      </c>
      <c r="L6717">
        <v>8.3758116556255802E-3</v>
      </c>
      <c r="M6717" s="3">
        <f t="shared" si="628"/>
        <v>-0.366715693516173</v>
      </c>
      <c r="N6717" s="6">
        <f t="shared" si="629"/>
        <v>-1.2894141256264284</v>
      </c>
      <c r="O6717">
        <v>0.67450090253426198</v>
      </c>
      <c r="P6717" s="5">
        <v>6716</v>
      </c>
      <c r="Q6717">
        <v>6.4000000000000001E-2</v>
      </c>
      <c r="R6717" s="5">
        <v>6432</v>
      </c>
      <c r="S6717">
        <v>0.104</v>
      </c>
      <c r="T6717" s="5">
        <v>6581</v>
      </c>
      <c r="U6717">
        <v>8.3000000000000004E-2</v>
      </c>
    </row>
    <row r="6718" spans="1:21" x14ac:dyDescent="0.2">
      <c r="A6718" t="s">
        <v>325</v>
      </c>
      <c r="B6718" t="s">
        <v>18</v>
      </c>
      <c r="C6718">
        <v>252</v>
      </c>
      <c r="D6718">
        <v>0.168725244411111</v>
      </c>
      <c r="E6718">
        <v>1.70105549914081</v>
      </c>
      <c r="F6718">
        <v>-1.5323302547297</v>
      </c>
      <c r="G6718" s="3">
        <f t="shared" si="624"/>
        <v>-0.168725244411111</v>
      </c>
      <c r="H6718" s="6">
        <f t="shared" si="625"/>
        <v>-1.1240648296725768</v>
      </c>
      <c r="I6718">
        <v>0.90124624810916998</v>
      </c>
      <c r="J6718" s="3">
        <f t="shared" si="626"/>
        <v>-1.70105549914081</v>
      </c>
      <c r="K6718" s="6">
        <f t="shared" si="627"/>
        <v>-3.2513874833938683</v>
      </c>
      <c r="L6718">
        <v>0.12888566816034799</v>
      </c>
      <c r="M6718" s="3">
        <f t="shared" si="628"/>
        <v>1.5323302547297</v>
      </c>
      <c r="N6718" s="6">
        <f t="shared" si="629"/>
        <v>2.8925266564393355</v>
      </c>
      <c r="O6718">
        <v>0.20521595252149899</v>
      </c>
      <c r="P6718" s="5">
        <v>6717</v>
      </c>
      <c r="Q6718">
        <v>6.4000000000000001E-2</v>
      </c>
      <c r="R6718" s="5">
        <v>6754</v>
      </c>
      <c r="S6718">
        <v>5.8999999999999997E-2</v>
      </c>
      <c r="T6718" s="5">
        <v>6907</v>
      </c>
      <c r="U6718">
        <v>3.7999999999999999E-2</v>
      </c>
    </row>
    <row r="6719" spans="1:21" x14ac:dyDescent="0.2">
      <c r="A6719" t="s">
        <v>524</v>
      </c>
      <c r="B6719" t="s">
        <v>18</v>
      </c>
      <c r="C6719">
        <v>1224</v>
      </c>
      <c r="D6719">
        <v>2.8688162563257201E-2</v>
      </c>
      <c r="E6719">
        <v>0.40876557751293302</v>
      </c>
      <c r="F6719">
        <v>-0.38007741494967601</v>
      </c>
      <c r="G6719" s="3">
        <f t="shared" si="624"/>
        <v>-2.8688162563257201E-2</v>
      </c>
      <c r="H6719" s="6">
        <f t="shared" si="625"/>
        <v>-1.0200841450045717</v>
      </c>
      <c r="I6719">
        <v>0.97563698521864906</v>
      </c>
      <c r="J6719" s="3">
        <f t="shared" si="626"/>
        <v>-0.40876557751293302</v>
      </c>
      <c r="K6719" s="6">
        <f t="shared" si="627"/>
        <v>-1.3275494282973044</v>
      </c>
      <c r="L6719">
        <v>0.56247194030731196</v>
      </c>
      <c r="M6719" s="3">
        <f t="shared" si="628"/>
        <v>0.38007741494967601</v>
      </c>
      <c r="N6719" s="6">
        <f t="shared" si="629"/>
        <v>1.3014116872597357</v>
      </c>
      <c r="O6719">
        <v>0.62556897734961203</v>
      </c>
      <c r="P6719" s="5">
        <v>6718</v>
      </c>
      <c r="Q6719">
        <v>6.4000000000000001E-2</v>
      </c>
      <c r="R6719" s="5">
        <v>6792</v>
      </c>
      <c r="S6719">
        <v>5.3999999999999999E-2</v>
      </c>
      <c r="T6719" s="5">
        <v>6720</v>
      </c>
      <c r="U6719">
        <v>6.4000000000000001E-2</v>
      </c>
    </row>
    <row r="6720" spans="1:21" x14ac:dyDescent="0.2">
      <c r="A6720" t="s">
        <v>372</v>
      </c>
      <c r="B6720" t="s">
        <v>18</v>
      </c>
      <c r="C6720">
        <v>540</v>
      </c>
      <c r="D6720">
        <v>-0.298642677548558</v>
      </c>
      <c r="E6720">
        <v>1.17049098364324</v>
      </c>
      <c r="F6720">
        <v>-1.46913366119179</v>
      </c>
      <c r="G6720" s="3">
        <f t="shared" si="624"/>
        <v>0.298642677548558</v>
      </c>
      <c r="H6720" s="6">
        <f t="shared" si="625"/>
        <v>1.2299866675528539</v>
      </c>
      <c r="I6720">
        <v>0.82083045486380402</v>
      </c>
      <c r="J6720" s="3">
        <f t="shared" si="626"/>
        <v>-1.17049098364324</v>
      </c>
      <c r="K6720" s="6">
        <f t="shared" si="627"/>
        <v>-2.2508828683426056</v>
      </c>
      <c r="L6720">
        <v>0.29292103213579901</v>
      </c>
      <c r="M6720" s="3">
        <f t="shared" si="628"/>
        <v>1.46913366119179</v>
      </c>
      <c r="N6720" s="6">
        <f t="shared" si="629"/>
        <v>2.7685559182845152</v>
      </c>
      <c r="O6720">
        <v>0.205669506613123</v>
      </c>
      <c r="P6720" s="5">
        <v>6719</v>
      </c>
      <c r="Q6720">
        <v>6.4000000000000001E-2</v>
      </c>
      <c r="R6720" s="5">
        <v>6807</v>
      </c>
      <c r="S6720">
        <v>5.1999999999999998E-2</v>
      </c>
      <c r="T6720" s="5">
        <v>6860</v>
      </c>
      <c r="U6720">
        <v>4.3999999999999997E-2</v>
      </c>
    </row>
    <row r="6721" spans="1:21" x14ac:dyDescent="0.2">
      <c r="A6721" t="s">
        <v>440</v>
      </c>
      <c r="B6721" t="s">
        <v>18</v>
      </c>
      <c r="C6721">
        <v>1848</v>
      </c>
      <c r="D6721">
        <v>0.24498334526691801</v>
      </c>
      <c r="E6721">
        <v>1.1838304536966699</v>
      </c>
      <c r="F6721">
        <v>-0.93884710842975405</v>
      </c>
      <c r="G6721" s="3">
        <f t="shared" si="624"/>
        <v>-0.24498334526691801</v>
      </c>
      <c r="H6721" s="6">
        <f t="shared" si="625"/>
        <v>-1.1850790900947694</v>
      </c>
      <c r="I6721">
        <v>0.76295152634474095</v>
      </c>
      <c r="J6721" s="3">
        <f t="shared" si="626"/>
        <v>-1.1838304536966699</v>
      </c>
      <c r="K6721" s="6">
        <f t="shared" si="627"/>
        <v>-2.2717915317124056</v>
      </c>
      <c r="L6721">
        <v>7.91045118546857E-2</v>
      </c>
      <c r="M6721" s="3">
        <f t="shared" si="628"/>
        <v>0.93884710842975405</v>
      </c>
      <c r="N6721" s="6">
        <f t="shared" si="629"/>
        <v>1.9169957099915891</v>
      </c>
      <c r="O6721">
        <v>0.20158361649525</v>
      </c>
      <c r="P6721" s="5">
        <v>6720</v>
      </c>
      <c r="Q6721">
        <v>6.4000000000000001E-2</v>
      </c>
      <c r="R6721" s="5">
        <v>6776</v>
      </c>
      <c r="S6721">
        <v>5.6000000000000001E-2</v>
      </c>
      <c r="T6721" s="5">
        <v>6800</v>
      </c>
      <c r="U6721">
        <v>5.2999999999999999E-2</v>
      </c>
    </row>
    <row r="6722" spans="1:21" x14ac:dyDescent="0.2">
      <c r="A6722" t="s">
        <v>274</v>
      </c>
      <c r="B6722" t="s">
        <v>275</v>
      </c>
      <c r="C6722">
        <v>1308</v>
      </c>
      <c r="D6722">
        <v>2.74537340876799</v>
      </c>
      <c r="E6722">
        <v>4.8368311053321698</v>
      </c>
      <c r="F6722">
        <v>-2.0914576965641798</v>
      </c>
      <c r="G6722" s="3">
        <f t="shared" ref="G6722:G6785" si="630">D6722*-1</f>
        <v>-2.74537340876799</v>
      </c>
      <c r="H6722" s="6">
        <f t="shared" ref="H6722:H6785" si="631">IF(G6722&lt;0,(2^ABS(G6722))*-1,2^G6722)</f>
        <v>-6.7056324530575822</v>
      </c>
      <c r="I6722" s="7">
        <v>5.4796864162930303E-5</v>
      </c>
      <c r="J6722" s="3">
        <f t="shared" ref="J6722:J6785" si="632">E6722*-1</f>
        <v>-4.8368311053321698</v>
      </c>
      <c r="K6722" s="6">
        <f t="shared" ref="K6722:K6785" si="633">IF(J6722&lt;0,(2^ABS(J6722))*-1,2^J6722)</f>
        <v>-28.577961489995214</v>
      </c>
      <c r="L6722" s="7">
        <v>1.67525032604726E-11</v>
      </c>
      <c r="M6722" s="3">
        <f t="shared" ref="M6722:M6785" si="634">F6722*-1</f>
        <v>2.0914576965641798</v>
      </c>
      <c r="N6722" s="6">
        <f t="shared" ref="N6722:N6785" si="635">IF(M6722&lt;0,(2^ABS(M6722))*-1,2^M6722)</f>
        <v>4.26178465492311</v>
      </c>
      <c r="O6722">
        <v>8.6438845839908896E-3</v>
      </c>
      <c r="P6722" s="5">
        <v>6721</v>
      </c>
      <c r="Q6722">
        <v>6.4000000000000001E-2</v>
      </c>
      <c r="R6722" s="5">
        <v>6283</v>
      </c>
      <c r="S6722">
        <v>0.125</v>
      </c>
      <c r="T6722" s="5">
        <v>6947</v>
      </c>
      <c r="U6722">
        <v>3.2000000000000001E-2</v>
      </c>
    </row>
    <row r="6723" spans="1:21" x14ac:dyDescent="0.2">
      <c r="A6723" t="s">
        <v>634</v>
      </c>
      <c r="B6723" t="s">
        <v>18</v>
      </c>
      <c r="C6723">
        <v>2817</v>
      </c>
      <c r="D6723">
        <v>1.0587866032173401E-2</v>
      </c>
      <c r="E6723">
        <v>-3.7528143597370903E-2</v>
      </c>
      <c r="F6723">
        <v>4.81160096295443E-2</v>
      </c>
      <c r="G6723" s="3">
        <f t="shared" si="630"/>
        <v>-1.0587866032173401E-2</v>
      </c>
      <c r="H6723" s="6">
        <f t="shared" si="631"/>
        <v>-1.0073659455787158</v>
      </c>
      <c r="I6723">
        <v>0.99201458009023002</v>
      </c>
      <c r="J6723" s="3">
        <f t="shared" si="632"/>
        <v>3.7528143597370903E-2</v>
      </c>
      <c r="K6723" s="6">
        <f t="shared" si="633"/>
        <v>1.0263538054512542</v>
      </c>
      <c r="L6723">
        <v>0.95614495792019805</v>
      </c>
      <c r="M6723" s="3">
        <f t="shared" si="634"/>
        <v>-4.81160096295443E-2</v>
      </c>
      <c r="N6723" s="6">
        <f t="shared" si="635"/>
        <v>-1.033913871726716</v>
      </c>
      <c r="O6723">
        <v>0.95220897948724204</v>
      </c>
      <c r="P6723" s="5">
        <v>6722</v>
      </c>
      <c r="Q6723">
        <v>6.4000000000000001E-2</v>
      </c>
      <c r="R6723" s="5">
        <v>6791</v>
      </c>
      <c r="S6723">
        <v>5.3999999999999999E-2</v>
      </c>
      <c r="T6723" s="5">
        <v>6629</v>
      </c>
      <c r="U6723">
        <v>7.6999999999999999E-2</v>
      </c>
    </row>
    <row r="6724" spans="1:21" x14ac:dyDescent="0.2">
      <c r="A6724" t="s">
        <v>574</v>
      </c>
      <c r="B6724" t="s">
        <v>18</v>
      </c>
      <c r="C6724">
        <v>1173</v>
      </c>
      <c r="D6724">
        <v>0.49199388680738199</v>
      </c>
      <c r="E6724">
        <v>0.76999347626731396</v>
      </c>
      <c r="F6724">
        <v>-0.27799958945993197</v>
      </c>
      <c r="G6724" s="3">
        <f t="shared" si="630"/>
        <v>-0.49199388680738199</v>
      </c>
      <c r="H6724" s="6">
        <f t="shared" si="631"/>
        <v>-1.4063872405564508</v>
      </c>
      <c r="I6724">
        <v>0.60068599427906999</v>
      </c>
      <c r="J6724" s="3">
        <f t="shared" si="632"/>
        <v>-0.76999347626731396</v>
      </c>
      <c r="K6724" s="6">
        <f t="shared" si="633"/>
        <v>-1.7052620724821164</v>
      </c>
      <c r="L6724">
        <v>0.35291150909751701</v>
      </c>
      <c r="M6724" s="3">
        <f t="shared" si="634"/>
        <v>0.27799958945993197</v>
      </c>
      <c r="N6724" s="6">
        <f t="shared" si="635"/>
        <v>1.212512474023451</v>
      </c>
      <c r="O6724">
        <v>0.77892612940790096</v>
      </c>
      <c r="P6724" s="5">
        <v>6723</v>
      </c>
      <c r="Q6724">
        <v>6.3E-2</v>
      </c>
      <c r="R6724" s="5">
        <v>6720</v>
      </c>
      <c r="S6724">
        <v>6.4000000000000001E-2</v>
      </c>
      <c r="T6724" s="5">
        <v>6675</v>
      </c>
      <c r="U6724">
        <v>7.0000000000000007E-2</v>
      </c>
    </row>
    <row r="6725" spans="1:21" x14ac:dyDescent="0.2">
      <c r="A6725" t="s">
        <v>633</v>
      </c>
      <c r="B6725" t="s">
        <v>18</v>
      </c>
      <c r="C6725">
        <v>1068</v>
      </c>
      <c r="D6725">
        <v>-1.6002429750165501</v>
      </c>
      <c r="E6725">
        <v>-1.5199759481445201</v>
      </c>
      <c r="F6725">
        <v>-8.0267026872023903E-2</v>
      </c>
      <c r="G6725" s="3">
        <f t="shared" si="630"/>
        <v>1.6002429750165501</v>
      </c>
      <c r="H6725" s="6">
        <f t="shared" si="631"/>
        <v>3.0319437222466963</v>
      </c>
      <c r="I6725">
        <v>8.5302642722674807E-2</v>
      </c>
      <c r="J6725" s="3">
        <f t="shared" si="632"/>
        <v>1.5199759481445201</v>
      </c>
      <c r="K6725" s="6">
        <f t="shared" si="633"/>
        <v>2.8678626841297343</v>
      </c>
      <c r="L6725">
        <v>8.5245732802649604E-2</v>
      </c>
      <c r="M6725" s="3">
        <f t="shared" si="634"/>
        <v>8.0267026872023903E-2</v>
      </c>
      <c r="N6725" s="6">
        <f t="shared" si="635"/>
        <v>1.0572137009993352</v>
      </c>
      <c r="O6725">
        <v>0.94378905270622504</v>
      </c>
      <c r="P6725" s="5">
        <v>6724</v>
      </c>
      <c r="Q6725">
        <v>6.3E-2</v>
      </c>
      <c r="R6725" s="5">
        <v>6979</v>
      </c>
      <c r="S6725">
        <v>2.8000000000000001E-2</v>
      </c>
      <c r="T6725" s="5">
        <v>6628</v>
      </c>
      <c r="U6725">
        <v>7.6999999999999999E-2</v>
      </c>
    </row>
    <row r="6726" spans="1:21" x14ac:dyDescent="0.2">
      <c r="A6726" t="s">
        <v>711</v>
      </c>
      <c r="B6726" t="s">
        <v>18</v>
      </c>
      <c r="C6726">
        <v>711</v>
      </c>
      <c r="D6726">
        <v>3.2815802998619801</v>
      </c>
      <c r="E6726">
        <v>2.6739709316379501</v>
      </c>
      <c r="F6726">
        <v>0.60760936822403</v>
      </c>
      <c r="G6726" s="3">
        <f t="shared" si="630"/>
        <v>-3.2815802998619801</v>
      </c>
      <c r="H6726" s="6">
        <f t="shared" si="631"/>
        <v>-9.7242049469001675</v>
      </c>
      <c r="I6726" s="7">
        <v>2.8516498328769899E-7</v>
      </c>
      <c r="J6726" s="3">
        <f t="shared" si="632"/>
        <v>-2.6739709316379501</v>
      </c>
      <c r="K6726" s="6">
        <f t="shared" si="633"/>
        <v>-6.3818333318302711</v>
      </c>
      <c r="L6726" s="7">
        <v>5.3510273761648397E-6</v>
      </c>
      <c r="M6726" s="3">
        <f t="shared" si="634"/>
        <v>-0.60760936822403</v>
      </c>
      <c r="N6726" s="6">
        <f t="shared" si="635"/>
        <v>-1.5237322006513956</v>
      </c>
      <c r="O6726">
        <v>0.42604609020249101</v>
      </c>
      <c r="P6726" s="5">
        <v>6725</v>
      </c>
      <c r="Q6726">
        <v>6.3E-2</v>
      </c>
      <c r="R6726" s="5">
        <v>6037</v>
      </c>
      <c r="S6726">
        <v>0.159</v>
      </c>
      <c r="T6726" s="5">
        <v>6551</v>
      </c>
      <c r="U6726">
        <v>8.6999999999999994E-2</v>
      </c>
    </row>
    <row r="6727" spans="1:21" x14ac:dyDescent="0.2">
      <c r="A6727" t="s">
        <v>439</v>
      </c>
      <c r="B6727" t="s">
        <v>200</v>
      </c>
      <c r="C6727">
        <v>1485</v>
      </c>
      <c r="D6727">
        <v>-1.5508095161826701E-2</v>
      </c>
      <c r="E6727">
        <v>0.86373737729729105</v>
      </c>
      <c r="F6727">
        <v>-0.87924547245911799</v>
      </c>
      <c r="G6727" s="3">
        <f t="shared" si="630"/>
        <v>1.5508095161826701E-2</v>
      </c>
      <c r="H6727" s="6">
        <f t="shared" si="631"/>
        <v>1.0108073747280542</v>
      </c>
      <c r="I6727">
        <v>0.98960932690353398</v>
      </c>
      <c r="J6727" s="3">
        <f t="shared" si="632"/>
        <v>-0.86373737729729105</v>
      </c>
      <c r="K6727" s="6">
        <f t="shared" si="633"/>
        <v>-1.8197463583229079</v>
      </c>
      <c r="L6727">
        <v>0.24529643539870399</v>
      </c>
      <c r="M6727" s="3">
        <f t="shared" si="634"/>
        <v>0.87924547245911799</v>
      </c>
      <c r="N6727" s="6">
        <f t="shared" si="635"/>
        <v>1.8394130391273156</v>
      </c>
      <c r="O6727">
        <v>0.26895548448791801</v>
      </c>
      <c r="P6727" s="5">
        <v>6726</v>
      </c>
      <c r="Q6727">
        <v>6.3E-2</v>
      </c>
      <c r="R6727" s="5">
        <v>6808</v>
      </c>
      <c r="S6727">
        <v>5.1999999999999998E-2</v>
      </c>
      <c r="T6727" s="5">
        <v>6799</v>
      </c>
      <c r="U6727">
        <v>5.2999999999999999E-2</v>
      </c>
    </row>
    <row r="6728" spans="1:21" x14ac:dyDescent="0.2">
      <c r="A6728" t="s">
        <v>806</v>
      </c>
      <c r="B6728" t="s">
        <v>18</v>
      </c>
      <c r="C6728">
        <v>384</v>
      </c>
      <c r="D6728">
        <v>1.1908479855913601</v>
      </c>
      <c r="E6728">
        <v>2.8296945291365099E-2</v>
      </c>
      <c r="F6728">
        <v>1.1625510402999899</v>
      </c>
      <c r="G6728" s="3">
        <f t="shared" si="630"/>
        <v>-1.1908479855913601</v>
      </c>
      <c r="H6728" s="6">
        <f t="shared" si="631"/>
        <v>-2.2828688594353692</v>
      </c>
      <c r="I6728">
        <v>0.23366493200622401</v>
      </c>
      <c r="J6728" s="3">
        <f t="shared" si="632"/>
        <v>-2.8296945291365099E-2</v>
      </c>
      <c r="K6728" s="6">
        <f t="shared" si="633"/>
        <v>-1.0198075651168335</v>
      </c>
      <c r="L6728">
        <v>0.97730913640026196</v>
      </c>
      <c r="M6728" s="3">
        <f t="shared" si="634"/>
        <v>-1.1625510402999899</v>
      </c>
      <c r="N6728" s="6">
        <f t="shared" si="635"/>
        <v>-2.2385290495210493</v>
      </c>
      <c r="O6728">
        <v>0.243674427414587</v>
      </c>
      <c r="P6728" s="5">
        <v>6727</v>
      </c>
      <c r="Q6728">
        <v>6.3E-2</v>
      </c>
      <c r="R6728" s="5">
        <v>6629</v>
      </c>
      <c r="S6728">
        <v>7.6999999999999999E-2</v>
      </c>
      <c r="T6728" s="5">
        <v>6464</v>
      </c>
      <c r="U6728">
        <v>9.9000000000000005E-2</v>
      </c>
    </row>
    <row r="6729" spans="1:21" x14ac:dyDescent="0.2">
      <c r="A6729" t="s">
        <v>222</v>
      </c>
      <c r="B6729" t="s">
        <v>18</v>
      </c>
      <c r="C6729">
        <v>1614</v>
      </c>
      <c r="D6729">
        <v>0.13253847311674999</v>
      </c>
      <c r="E6729">
        <v>2.4655896156327599</v>
      </c>
      <c r="F6729">
        <v>-2.3330511425160099</v>
      </c>
      <c r="G6729" s="3">
        <f t="shared" si="630"/>
        <v>-0.13253847311674999</v>
      </c>
      <c r="H6729" s="6">
        <f t="shared" si="631"/>
        <v>-1.0962208447993311</v>
      </c>
      <c r="I6729">
        <v>0.89548737489201702</v>
      </c>
      <c r="J6729" s="3">
        <f t="shared" si="632"/>
        <v>-2.4655896156327599</v>
      </c>
      <c r="K6729" s="6">
        <f t="shared" si="633"/>
        <v>-5.5235263646317021</v>
      </c>
      <c r="L6729">
        <v>2.9534612924475702E-3</v>
      </c>
      <c r="M6729" s="3">
        <f t="shared" si="634"/>
        <v>2.3330511425160099</v>
      </c>
      <c r="N6729" s="6">
        <f t="shared" si="635"/>
        <v>5.0386985349132001</v>
      </c>
      <c r="O6729">
        <v>7.2314910724100004E-3</v>
      </c>
      <c r="P6729" s="5">
        <v>6728</v>
      </c>
      <c r="Q6729">
        <v>6.3E-2</v>
      </c>
      <c r="R6729" s="5">
        <v>6805</v>
      </c>
      <c r="S6729">
        <v>5.1999999999999998E-2</v>
      </c>
      <c r="T6729" s="5">
        <v>6999</v>
      </c>
      <c r="U6729">
        <v>2.5000000000000001E-2</v>
      </c>
    </row>
    <row r="6730" spans="1:21" x14ac:dyDescent="0.2">
      <c r="A6730" t="s">
        <v>589</v>
      </c>
      <c r="B6730" t="s">
        <v>18</v>
      </c>
      <c r="C6730">
        <v>2778</v>
      </c>
      <c r="D6730">
        <v>3.1741603507286</v>
      </c>
      <c r="E6730">
        <v>3.2162005647983798</v>
      </c>
      <c r="F6730">
        <v>-4.2040214069787397E-2</v>
      </c>
      <c r="G6730" s="3">
        <f t="shared" si="630"/>
        <v>-3.1741603507286</v>
      </c>
      <c r="H6730" s="6">
        <f t="shared" si="631"/>
        <v>-9.0264603047728578</v>
      </c>
      <c r="I6730" s="7">
        <v>5.5392464929009096E-12</v>
      </c>
      <c r="J6730" s="3">
        <f t="shared" si="632"/>
        <v>-3.2162005647983798</v>
      </c>
      <c r="K6730" s="6">
        <f t="shared" si="633"/>
        <v>-9.2933617373449753</v>
      </c>
      <c r="L6730" s="7">
        <v>4.34206460206615E-13</v>
      </c>
      <c r="M6730" s="3">
        <f t="shared" si="634"/>
        <v>4.2040214069787397E-2</v>
      </c>
      <c r="N6730" s="6">
        <f t="shared" si="635"/>
        <v>1.0295687815112908</v>
      </c>
      <c r="O6730">
        <v>0.95032564161549504</v>
      </c>
      <c r="P6730" s="5">
        <v>6729</v>
      </c>
      <c r="Q6730">
        <v>6.3E-2</v>
      </c>
      <c r="R6730" s="5">
        <v>6174</v>
      </c>
      <c r="S6730">
        <v>0.14000000000000001</v>
      </c>
      <c r="T6730" s="5">
        <v>6662</v>
      </c>
      <c r="U6730">
        <v>7.1999999999999995E-2</v>
      </c>
    </row>
    <row r="6731" spans="1:21" x14ac:dyDescent="0.2">
      <c r="A6731" t="s">
        <v>659</v>
      </c>
      <c r="B6731" t="s">
        <v>18</v>
      </c>
      <c r="C6731">
        <v>849</v>
      </c>
      <c r="D6731">
        <v>-1.1395876073004101</v>
      </c>
      <c r="E6731">
        <v>-1.5249719009057401</v>
      </c>
      <c r="F6731">
        <v>0.385384293605329</v>
      </c>
      <c r="G6731" s="3">
        <f t="shared" si="630"/>
        <v>1.1395876073004101</v>
      </c>
      <c r="H6731" s="6">
        <f t="shared" si="631"/>
        <v>2.2031803651890978</v>
      </c>
      <c r="I6731">
        <v>0.28117420161509799</v>
      </c>
      <c r="J6731" s="3">
        <f t="shared" si="632"/>
        <v>1.5249719009057401</v>
      </c>
      <c r="K6731" s="6">
        <f t="shared" si="633"/>
        <v>2.8778111089014731</v>
      </c>
      <c r="L6731">
        <v>0.110426743579728</v>
      </c>
      <c r="M6731" s="3">
        <f t="shared" si="634"/>
        <v>-0.385384293605329</v>
      </c>
      <c r="N6731" s="6">
        <f t="shared" si="635"/>
        <v>-1.306207677942187</v>
      </c>
      <c r="O6731">
        <v>0.72797753610064797</v>
      </c>
      <c r="P6731" s="5">
        <v>6730</v>
      </c>
      <c r="Q6731">
        <v>6.2E-2</v>
      </c>
      <c r="R6731" s="5">
        <v>6965</v>
      </c>
      <c r="S6731">
        <v>0.03</v>
      </c>
      <c r="T6731" s="5">
        <v>6606</v>
      </c>
      <c r="U6731">
        <v>0.08</v>
      </c>
    </row>
    <row r="6732" spans="1:21" x14ac:dyDescent="0.2">
      <c r="A6732" t="s">
        <v>331</v>
      </c>
      <c r="B6732" t="s">
        <v>18</v>
      </c>
      <c r="C6732">
        <v>579</v>
      </c>
      <c r="D6732">
        <v>1.40542660510682</v>
      </c>
      <c r="E6732">
        <v>2.6559240402566999</v>
      </c>
      <c r="F6732">
        <v>-1.2504974351498801</v>
      </c>
      <c r="G6732" s="3">
        <f t="shared" si="630"/>
        <v>-1.40542660510682</v>
      </c>
      <c r="H6732" s="6">
        <f t="shared" si="631"/>
        <v>-2.6489610030965802</v>
      </c>
      <c r="I6732">
        <v>0.19481051064080701</v>
      </c>
      <c r="J6732" s="3">
        <f t="shared" si="632"/>
        <v>-2.6559240402566999</v>
      </c>
      <c r="K6732" s="6">
        <f t="shared" si="633"/>
        <v>-6.3024992449944044</v>
      </c>
      <c r="L6732">
        <v>8.6554227727357099E-3</v>
      </c>
      <c r="M6732" s="3">
        <f t="shared" si="634"/>
        <v>1.2504974351498801</v>
      </c>
      <c r="N6732" s="6">
        <f t="shared" si="635"/>
        <v>2.3792344385692785</v>
      </c>
      <c r="O6732">
        <v>0.27884188125318299</v>
      </c>
      <c r="P6732" s="5">
        <v>6731</v>
      </c>
      <c r="Q6732">
        <v>6.2E-2</v>
      </c>
      <c r="R6732" s="5">
        <v>6602</v>
      </c>
      <c r="S6732">
        <v>0.08</v>
      </c>
      <c r="T6732" s="5">
        <v>6896</v>
      </c>
      <c r="U6732">
        <v>3.9E-2</v>
      </c>
    </row>
    <row r="6733" spans="1:21" x14ac:dyDescent="0.2">
      <c r="A6733" t="s">
        <v>247</v>
      </c>
      <c r="B6733" t="s">
        <v>18</v>
      </c>
      <c r="C6733">
        <v>1008</v>
      </c>
      <c r="D6733">
        <v>-0.195316279806935</v>
      </c>
      <c r="E6733">
        <v>2.04627761988049</v>
      </c>
      <c r="F6733">
        <v>-2.2415938996874298</v>
      </c>
      <c r="G6733" s="3">
        <f t="shared" si="630"/>
        <v>0.195316279806935</v>
      </c>
      <c r="H6733" s="6">
        <f t="shared" si="631"/>
        <v>1.1449751442198388</v>
      </c>
      <c r="I6733">
        <v>0.85325612300503895</v>
      </c>
      <c r="J6733" s="3">
        <f t="shared" si="632"/>
        <v>-2.04627761988049</v>
      </c>
      <c r="K6733" s="6">
        <f t="shared" si="633"/>
        <v>-4.1303888821337447</v>
      </c>
      <c r="L6733">
        <v>2.3572704648817999E-2</v>
      </c>
      <c r="M6733" s="3">
        <f t="shared" si="634"/>
        <v>2.2415938996874298</v>
      </c>
      <c r="N6733" s="6">
        <f t="shared" si="635"/>
        <v>4.7291926060051193</v>
      </c>
      <c r="O6733">
        <v>1.67244544795726E-2</v>
      </c>
      <c r="P6733" s="5">
        <v>6732</v>
      </c>
      <c r="Q6733">
        <v>6.2E-2</v>
      </c>
      <c r="R6733" s="5">
        <v>6843</v>
      </c>
      <c r="S6733">
        <v>4.7E-2</v>
      </c>
      <c r="T6733" s="5">
        <v>6979</v>
      </c>
      <c r="U6733">
        <v>2.8000000000000001E-2</v>
      </c>
    </row>
    <row r="6734" spans="1:21" x14ac:dyDescent="0.2">
      <c r="A6734" t="s">
        <v>517</v>
      </c>
      <c r="B6734" t="s">
        <v>18</v>
      </c>
      <c r="C6734">
        <v>1281</v>
      </c>
      <c r="D6734">
        <v>0.19188850758609499</v>
      </c>
      <c r="E6734">
        <v>0.60940806695529404</v>
      </c>
      <c r="F6734">
        <v>-0.41751955936919899</v>
      </c>
      <c r="G6734" s="3">
        <f t="shared" si="630"/>
        <v>-0.19188850758609499</v>
      </c>
      <c r="H6734" s="6">
        <f t="shared" si="631"/>
        <v>-1.1422579689965058</v>
      </c>
      <c r="I6734">
        <v>0.86101293068768203</v>
      </c>
      <c r="J6734" s="3">
        <f t="shared" si="632"/>
        <v>-0.60940806695529404</v>
      </c>
      <c r="K6734" s="6">
        <f t="shared" si="633"/>
        <v>-1.5256331182619622</v>
      </c>
      <c r="L6734">
        <v>0.50438147992473803</v>
      </c>
      <c r="M6734" s="3">
        <f t="shared" si="634"/>
        <v>0.41751955936919899</v>
      </c>
      <c r="N6734" s="6">
        <f t="shared" si="635"/>
        <v>1.3356292183299525</v>
      </c>
      <c r="O6734">
        <v>0.68464998149977097</v>
      </c>
      <c r="P6734" s="5">
        <v>6733</v>
      </c>
      <c r="Q6734">
        <v>6.2E-2</v>
      </c>
      <c r="R6734" s="5">
        <v>6780</v>
      </c>
      <c r="S6734">
        <v>5.5E-2</v>
      </c>
      <c r="T6734" s="5">
        <v>6725</v>
      </c>
      <c r="U6734">
        <v>6.3E-2</v>
      </c>
    </row>
    <row r="6735" spans="1:21" x14ac:dyDescent="0.2">
      <c r="A6735" t="s">
        <v>273</v>
      </c>
      <c r="B6735" t="s">
        <v>18</v>
      </c>
      <c r="C6735">
        <v>855</v>
      </c>
      <c r="D6735">
        <v>-0.750560719348358</v>
      </c>
      <c r="E6735">
        <v>1.4845905714932901</v>
      </c>
      <c r="F6735">
        <v>-2.23515129084165</v>
      </c>
      <c r="G6735" s="3">
        <f t="shared" si="630"/>
        <v>0.750560719348358</v>
      </c>
      <c r="H6735" s="6">
        <f t="shared" si="631"/>
        <v>1.6824466048903466</v>
      </c>
      <c r="I6735">
        <v>0.45493888811354799</v>
      </c>
      <c r="J6735" s="3">
        <f t="shared" si="632"/>
        <v>-1.4845905714932901</v>
      </c>
      <c r="K6735" s="6">
        <f t="shared" si="633"/>
        <v>-2.7983774551569036</v>
      </c>
      <c r="L6735">
        <v>0.125185310169733</v>
      </c>
      <c r="M6735" s="3">
        <f t="shared" si="634"/>
        <v>2.23515129084165</v>
      </c>
      <c r="N6735" s="6">
        <f t="shared" si="635"/>
        <v>4.7081206486304259</v>
      </c>
      <c r="O6735">
        <v>2.1223224570188499E-2</v>
      </c>
      <c r="P6735" s="5">
        <v>6734</v>
      </c>
      <c r="Q6735">
        <v>6.2E-2</v>
      </c>
      <c r="R6735" s="5">
        <v>6885</v>
      </c>
      <c r="S6735">
        <v>4.1000000000000002E-2</v>
      </c>
      <c r="T6735" s="5">
        <v>6951</v>
      </c>
      <c r="U6735">
        <v>3.2000000000000001E-2</v>
      </c>
    </row>
    <row r="6736" spans="1:21" x14ac:dyDescent="0.2">
      <c r="A6736" t="s">
        <v>522</v>
      </c>
      <c r="B6736" t="s">
        <v>523</v>
      </c>
      <c r="C6736">
        <v>1695</v>
      </c>
      <c r="D6736">
        <v>0.52944118932802897</v>
      </c>
      <c r="E6736">
        <v>0.86313457867284904</v>
      </c>
      <c r="F6736">
        <v>-0.33369338934482001</v>
      </c>
      <c r="G6736" s="3">
        <f t="shared" si="630"/>
        <v>-0.52944118932802897</v>
      </c>
      <c r="H6736" s="6">
        <f t="shared" si="631"/>
        <v>-1.4433700151183986</v>
      </c>
      <c r="I6736">
        <v>0.44271920352908301</v>
      </c>
      <c r="J6736" s="3">
        <f t="shared" si="632"/>
        <v>-0.86313457867284904</v>
      </c>
      <c r="K6736" s="6">
        <f t="shared" si="633"/>
        <v>-1.8189861758615276</v>
      </c>
      <c r="L6736">
        <v>0.16055333900402299</v>
      </c>
      <c r="M6736" s="3">
        <f t="shared" si="634"/>
        <v>0.33369338934482001</v>
      </c>
      <c r="N6736" s="6">
        <f t="shared" si="635"/>
        <v>1.2602355299117927</v>
      </c>
      <c r="O6736">
        <v>0.64951154381839105</v>
      </c>
      <c r="P6736" s="5">
        <v>6735</v>
      </c>
      <c r="Q6736">
        <v>6.2E-2</v>
      </c>
      <c r="R6736" s="5">
        <v>6739</v>
      </c>
      <c r="S6736">
        <v>6.0999999999999999E-2</v>
      </c>
      <c r="T6736" s="5">
        <v>6719</v>
      </c>
      <c r="U6736">
        <v>6.4000000000000001E-2</v>
      </c>
    </row>
    <row r="6737" spans="1:21" x14ac:dyDescent="0.2">
      <c r="A6737" t="s">
        <v>987</v>
      </c>
      <c r="B6737" t="s">
        <v>18</v>
      </c>
      <c r="C6737">
        <v>1935</v>
      </c>
      <c r="D6737">
        <v>2.1512951022951898</v>
      </c>
      <c r="E6737">
        <v>-0.102239396739348</v>
      </c>
      <c r="F6737">
        <v>2.2535344990345401</v>
      </c>
      <c r="G6737" s="3">
        <f t="shared" si="630"/>
        <v>-2.1512951022951898</v>
      </c>
      <c r="H6737" s="6">
        <f t="shared" si="631"/>
        <v>-4.4422639036658111</v>
      </c>
      <c r="I6737">
        <v>1.68162355517718E-3</v>
      </c>
      <c r="J6737" s="3">
        <f t="shared" si="632"/>
        <v>0.102239396739348</v>
      </c>
      <c r="K6737" s="6">
        <f t="shared" si="633"/>
        <v>1.0734383949503319</v>
      </c>
      <c r="L6737">
        <v>0.89101298780928395</v>
      </c>
      <c r="M6737" s="3">
        <f t="shared" si="634"/>
        <v>-2.2535344990345401</v>
      </c>
      <c r="N6737" s="6">
        <f t="shared" si="635"/>
        <v>-4.7684966346968309</v>
      </c>
      <c r="O6737">
        <v>8.8083912106189403E-4</v>
      </c>
      <c r="P6737" s="5">
        <v>6736</v>
      </c>
      <c r="Q6737">
        <v>6.2E-2</v>
      </c>
      <c r="R6737" s="5">
        <v>6487</v>
      </c>
      <c r="S6737">
        <v>9.6000000000000002E-2</v>
      </c>
      <c r="T6737" s="5">
        <v>6308</v>
      </c>
      <c r="U6737">
        <v>0.121</v>
      </c>
    </row>
    <row r="6738" spans="1:21" x14ac:dyDescent="0.2">
      <c r="A6738" t="s">
        <v>624</v>
      </c>
      <c r="B6738" t="s">
        <v>18</v>
      </c>
      <c r="C6738">
        <v>2619</v>
      </c>
      <c r="D6738">
        <v>1.7221052845849001</v>
      </c>
      <c r="E6738">
        <v>1.4823239041886</v>
      </c>
      <c r="F6738">
        <v>0.23978138039630201</v>
      </c>
      <c r="G6738" s="3">
        <f t="shared" si="630"/>
        <v>-1.7221052845849001</v>
      </c>
      <c r="H6738" s="6">
        <f t="shared" si="631"/>
        <v>-3.2991749518986246</v>
      </c>
      <c r="I6738" s="7">
        <v>7.1289161856038204E-5</v>
      </c>
      <c r="J6738" s="3">
        <f t="shared" si="632"/>
        <v>-1.4823239041886</v>
      </c>
      <c r="K6738" s="6">
        <f t="shared" si="633"/>
        <v>-2.7939842810845081</v>
      </c>
      <c r="L6738">
        <v>2.6317989548189002E-4</v>
      </c>
      <c r="M6738" s="3">
        <f t="shared" si="634"/>
        <v>-0.23978138039630201</v>
      </c>
      <c r="N6738" s="6">
        <f t="shared" si="635"/>
        <v>-1.1808137126018572</v>
      </c>
      <c r="O6738">
        <v>0.65201970158006906</v>
      </c>
      <c r="P6738" s="5">
        <v>6737</v>
      </c>
      <c r="Q6738">
        <v>6.0999999999999999E-2</v>
      </c>
      <c r="R6738" s="5">
        <v>6568</v>
      </c>
      <c r="S6738">
        <v>8.5000000000000006E-2</v>
      </c>
      <c r="T6738" s="5">
        <v>6632</v>
      </c>
      <c r="U6738">
        <v>7.5999999999999998E-2</v>
      </c>
    </row>
    <row r="6739" spans="1:21" x14ac:dyDescent="0.2">
      <c r="A6739" t="s">
        <v>688</v>
      </c>
      <c r="B6739" t="s">
        <v>18</v>
      </c>
      <c r="C6739">
        <v>363</v>
      </c>
      <c r="D6739">
        <v>1.1260097845474799</v>
      </c>
      <c r="E6739">
        <v>0.50583450321525003</v>
      </c>
      <c r="F6739">
        <v>0.62017528133222799</v>
      </c>
      <c r="G6739" s="3">
        <f t="shared" si="630"/>
        <v>-1.1260097845474799</v>
      </c>
      <c r="H6739" s="6">
        <f t="shared" si="631"/>
        <v>-2.1825425563502932</v>
      </c>
      <c r="I6739">
        <v>0.24903051703179699</v>
      </c>
      <c r="J6739" s="3">
        <f t="shared" si="632"/>
        <v>-0.50583450321525003</v>
      </c>
      <c r="K6739" s="6">
        <f t="shared" si="633"/>
        <v>-1.4199444622170996</v>
      </c>
      <c r="L6739">
        <v>0.58116741925956406</v>
      </c>
      <c r="M6739" s="3">
        <f t="shared" si="634"/>
        <v>-0.62017528133222799</v>
      </c>
      <c r="N6739" s="6">
        <f t="shared" si="635"/>
        <v>-1.5370619164516275</v>
      </c>
      <c r="O6739">
        <v>0.55307318523525495</v>
      </c>
      <c r="P6739" s="5">
        <v>6738</v>
      </c>
      <c r="Q6739">
        <v>6.0999999999999999E-2</v>
      </c>
      <c r="R6739" s="5">
        <v>6651</v>
      </c>
      <c r="S6739">
        <v>7.2999999999999995E-2</v>
      </c>
      <c r="T6739" s="5">
        <v>6574</v>
      </c>
      <c r="U6739">
        <v>8.4000000000000005E-2</v>
      </c>
    </row>
    <row r="6740" spans="1:21" x14ac:dyDescent="0.2">
      <c r="A6740" t="s">
        <v>214</v>
      </c>
      <c r="B6740" t="s">
        <v>18</v>
      </c>
      <c r="C6740">
        <v>243</v>
      </c>
      <c r="D6740">
        <v>1.84578915515143</v>
      </c>
      <c r="E6740">
        <v>3.5694694860281602</v>
      </c>
      <c r="F6740">
        <v>-1.7236803308767401</v>
      </c>
      <c r="G6740" s="3">
        <f t="shared" si="630"/>
        <v>-1.84578915515143</v>
      </c>
      <c r="H6740" s="6">
        <f t="shared" si="631"/>
        <v>-3.5944951451261735</v>
      </c>
      <c r="I6740">
        <v>5.9923067027474901E-2</v>
      </c>
      <c r="J6740" s="3">
        <f t="shared" si="632"/>
        <v>-3.5694694860281602</v>
      </c>
      <c r="K6740" s="6">
        <f t="shared" si="633"/>
        <v>-11.871822205192656</v>
      </c>
      <c r="L6740">
        <v>4.7595080652861001E-4</v>
      </c>
      <c r="M6740" s="3">
        <f t="shared" si="634"/>
        <v>1.7236803308767401</v>
      </c>
      <c r="N6740" s="6">
        <f t="shared" si="635"/>
        <v>3.3027787563685851</v>
      </c>
      <c r="O6740">
        <v>0.14407695665336301</v>
      </c>
      <c r="P6740" s="5">
        <v>6739</v>
      </c>
      <c r="Q6740">
        <v>6.0999999999999999E-2</v>
      </c>
      <c r="R6740" s="5">
        <v>6516</v>
      </c>
      <c r="S6740">
        <v>9.1999999999999998E-2</v>
      </c>
      <c r="T6740" s="5">
        <v>7006</v>
      </c>
      <c r="U6740">
        <v>2.4E-2</v>
      </c>
    </row>
    <row r="6741" spans="1:21" x14ac:dyDescent="0.2">
      <c r="A6741" t="s">
        <v>392</v>
      </c>
      <c r="B6741" t="s">
        <v>18</v>
      </c>
      <c r="C6741">
        <v>567</v>
      </c>
      <c r="D6741">
        <v>-1.84277239177061</v>
      </c>
      <c r="E6741">
        <v>-0.66718411618442297</v>
      </c>
      <c r="F6741">
        <v>-1.1755882755861899</v>
      </c>
      <c r="G6741" s="3">
        <f t="shared" si="630"/>
        <v>1.84277239177061</v>
      </c>
      <c r="H6741" s="6">
        <f t="shared" si="631"/>
        <v>3.5869866894545397</v>
      </c>
      <c r="I6741">
        <v>0.11006805020942299</v>
      </c>
      <c r="J6741" s="3">
        <f t="shared" si="632"/>
        <v>0.66718411618442297</v>
      </c>
      <c r="K6741" s="6">
        <f t="shared" si="633"/>
        <v>1.5879705051155129</v>
      </c>
      <c r="L6741">
        <v>0.57654956934195101</v>
      </c>
      <c r="M6741" s="3">
        <f t="shared" si="634"/>
        <v>1.1755882755861899</v>
      </c>
      <c r="N6741" s="6">
        <f t="shared" si="635"/>
        <v>2.2588496939328357</v>
      </c>
      <c r="O6741">
        <v>0.31069484648196199</v>
      </c>
      <c r="P6741" s="5">
        <v>6740</v>
      </c>
      <c r="Q6741">
        <v>6.0999999999999999E-2</v>
      </c>
      <c r="R6741" s="5">
        <v>7047</v>
      </c>
      <c r="S6741">
        <v>1.7999999999999999E-2</v>
      </c>
      <c r="T6741" s="5">
        <v>6843</v>
      </c>
      <c r="U6741">
        <v>4.7E-2</v>
      </c>
    </row>
    <row r="6742" spans="1:21" x14ac:dyDescent="0.2">
      <c r="A6742" t="s">
        <v>581</v>
      </c>
      <c r="B6742" t="s">
        <v>18</v>
      </c>
      <c r="C6742">
        <v>1386</v>
      </c>
      <c r="D6742">
        <v>1.4423293116068301</v>
      </c>
      <c r="E6742">
        <v>1.47771413423854</v>
      </c>
      <c r="F6742">
        <v>-3.5384822631704498E-2</v>
      </c>
      <c r="G6742" s="3">
        <f t="shared" si="630"/>
        <v>-1.4423293116068301</v>
      </c>
      <c r="H6742" s="6">
        <f t="shared" si="631"/>
        <v>-2.7175928198792998</v>
      </c>
      <c r="I6742">
        <v>3.3418132111451997E-2</v>
      </c>
      <c r="J6742" s="3">
        <f t="shared" si="632"/>
        <v>-1.47771413423854</v>
      </c>
      <c r="K6742" s="6">
        <f t="shared" si="633"/>
        <v>-2.785071053056714</v>
      </c>
      <c r="L6742">
        <v>2.06138937024016E-2</v>
      </c>
      <c r="M6742" s="3">
        <f t="shared" si="634"/>
        <v>3.5384822631704498E-2</v>
      </c>
      <c r="N6742" s="6">
        <f t="shared" si="635"/>
        <v>1.0248301484621971</v>
      </c>
      <c r="O6742">
        <v>0.97029218235468795</v>
      </c>
      <c r="P6742" s="5">
        <v>6741</v>
      </c>
      <c r="Q6742">
        <v>6.0999999999999999E-2</v>
      </c>
      <c r="R6742" s="5">
        <v>6601</v>
      </c>
      <c r="S6742">
        <v>0.08</v>
      </c>
      <c r="T6742" s="5">
        <v>6672</v>
      </c>
      <c r="U6742">
        <v>7.0999999999999994E-2</v>
      </c>
    </row>
    <row r="6743" spans="1:21" x14ac:dyDescent="0.2">
      <c r="A6743" t="s">
        <v>272</v>
      </c>
      <c r="B6743" t="s">
        <v>18</v>
      </c>
      <c r="C6743">
        <v>327</v>
      </c>
      <c r="D6743">
        <v>-0.47114653347004998</v>
      </c>
      <c r="E6743">
        <v>1.1234189050071</v>
      </c>
      <c r="F6743">
        <v>-1.5945654384771499</v>
      </c>
      <c r="G6743" s="3">
        <f t="shared" si="630"/>
        <v>0.47114653347004998</v>
      </c>
      <c r="H6743" s="6">
        <f t="shared" si="631"/>
        <v>1.3862106748950664</v>
      </c>
      <c r="I6743">
        <v>0.74145419355050701</v>
      </c>
      <c r="J6743" s="3">
        <f t="shared" si="632"/>
        <v>-1.1234189050071</v>
      </c>
      <c r="K6743" s="6">
        <f t="shared" si="633"/>
        <v>-2.1786265309937534</v>
      </c>
      <c r="L6743">
        <v>0.370847341746326</v>
      </c>
      <c r="M6743" s="3">
        <f t="shared" si="634"/>
        <v>1.5945654384771499</v>
      </c>
      <c r="N6743" s="6">
        <f t="shared" si="635"/>
        <v>3.0200353538731481</v>
      </c>
      <c r="O6743">
        <v>0.21749614833901099</v>
      </c>
      <c r="P6743" s="5">
        <v>6742</v>
      </c>
      <c r="Q6743">
        <v>6.0999999999999999E-2</v>
      </c>
      <c r="R6743" s="5">
        <v>6889</v>
      </c>
      <c r="S6743">
        <v>0.04</v>
      </c>
      <c r="T6743" s="5">
        <v>6948</v>
      </c>
      <c r="U6743">
        <v>3.2000000000000001E-2</v>
      </c>
    </row>
    <row r="6744" spans="1:21" x14ac:dyDescent="0.2">
      <c r="A6744" t="s">
        <v>227</v>
      </c>
      <c r="B6744" t="s">
        <v>18</v>
      </c>
      <c r="C6744">
        <v>3930</v>
      </c>
      <c r="D6744">
        <v>-1.6782151369764901E-3</v>
      </c>
      <c r="E6744">
        <v>2.4847717765023201</v>
      </c>
      <c r="F6744">
        <v>-2.4864499916392901</v>
      </c>
      <c r="G6744" s="3">
        <f t="shared" si="630"/>
        <v>1.6782151369764901E-3</v>
      </c>
      <c r="H6744" s="6">
        <f t="shared" si="631"/>
        <v>1.0011639269283734</v>
      </c>
      <c r="I6744">
        <v>1</v>
      </c>
      <c r="J6744" s="3">
        <f t="shared" si="632"/>
        <v>-2.4847717765023201</v>
      </c>
      <c r="K6744" s="6">
        <f t="shared" si="633"/>
        <v>-5.5974579166236067</v>
      </c>
      <c r="L6744">
        <v>3.72975727838237E-4</v>
      </c>
      <c r="M6744" s="3">
        <f t="shared" si="634"/>
        <v>2.4864499916392901</v>
      </c>
      <c r="N6744" s="6">
        <f t="shared" si="635"/>
        <v>5.6039729486231771</v>
      </c>
      <c r="O6744">
        <v>5.6289739538155196E-4</v>
      </c>
      <c r="P6744" s="5">
        <v>6743</v>
      </c>
      <c r="Q6744">
        <v>6.0999999999999999E-2</v>
      </c>
      <c r="R6744" s="5">
        <v>6823</v>
      </c>
      <c r="S6744">
        <v>4.9000000000000002E-2</v>
      </c>
      <c r="T6744" s="5">
        <v>6992</v>
      </c>
      <c r="U6744">
        <v>2.5999999999999999E-2</v>
      </c>
    </row>
    <row r="6745" spans="1:21" x14ac:dyDescent="0.2">
      <c r="A6745" t="s">
        <v>728</v>
      </c>
      <c r="B6745" t="s">
        <v>470</v>
      </c>
      <c r="C6745">
        <v>1188</v>
      </c>
      <c r="D6745">
        <v>4.0289061532661998</v>
      </c>
      <c r="E6745">
        <v>3.1609550609867401</v>
      </c>
      <c r="F6745">
        <v>0.86795109227945999</v>
      </c>
      <c r="G6745" s="3">
        <f t="shared" si="630"/>
        <v>-4.0289061532661998</v>
      </c>
      <c r="H6745" s="6">
        <f t="shared" si="631"/>
        <v>-16.323812655971455</v>
      </c>
      <c r="I6745" s="7">
        <v>3.1793477704890998E-11</v>
      </c>
      <c r="J6745" s="3">
        <f t="shared" si="632"/>
        <v>-3.1609550609867401</v>
      </c>
      <c r="K6745" s="6">
        <f t="shared" si="633"/>
        <v>-8.9442161968638256</v>
      </c>
      <c r="L6745" s="7">
        <v>2.47452358203988E-8</v>
      </c>
      <c r="M6745" s="3">
        <f t="shared" si="634"/>
        <v>-0.86795109227945999</v>
      </c>
      <c r="N6745" s="6">
        <f t="shared" si="635"/>
        <v>-1.825069105741786</v>
      </c>
      <c r="O6745">
        <v>0.21294454060170701</v>
      </c>
      <c r="P6745" s="5">
        <v>6744</v>
      </c>
      <c r="Q6745">
        <v>0.06</v>
      </c>
      <c r="R6745" s="5">
        <v>5770</v>
      </c>
      <c r="S6745">
        <v>0.19600000000000001</v>
      </c>
      <c r="T6745" s="5">
        <v>6536</v>
      </c>
      <c r="U6745">
        <v>8.8999999999999996E-2</v>
      </c>
    </row>
    <row r="6746" spans="1:21" x14ac:dyDescent="0.2">
      <c r="A6746" t="s">
        <v>508</v>
      </c>
      <c r="B6746" t="s">
        <v>509</v>
      </c>
      <c r="C6746">
        <v>1725</v>
      </c>
      <c r="D6746">
        <v>5.6711328797633298</v>
      </c>
      <c r="E6746">
        <v>6.1094574810478903</v>
      </c>
      <c r="F6746">
        <v>-0.43832460128456002</v>
      </c>
      <c r="G6746" s="3">
        <f t="shared" si="630"/>
        <v>-5.6711328797633298</v>
      </c>
      <c r="H6746" s="6">
        <f t="shared" si="631"/>
        <v>-50.954331266285429</v>
      </c>
      <c r="I6746" s="7">
        <v>2.8142287452729601E-8</v>
      </c>
      <c r="J6746" s="3">
        <f t="shared" si="632"/>
        <v>-6.1094574810478903</v>
      </c>
      <c r="K6746" s="6">
        <f t="shared" si="633"/>
        <v>-69.044638329559135</v>
      </c>
      <c r="L6746" s="7">
        <v>7.2627759374057899E-10</v>
      </c>
      <c r="M6746" s="3">
        <f t="shared" si="634"/>
        <v>0.43832460128456002</v>
      </c>
      <c r="N6746" s="6">
        <f t="shared" si="635"/>
        <v>1.3550298201095892</v>
      </c>
      <c r="O6746">
        <v>0.72817129219226395</v>
      </c>
      <c r="P6746" s="5">
        <v>6745</v>
      </c>
      <c r="Q6746">
        <v>0.06</v>
      </c>
      <c r="R6746" s="5">
        <v>2436</v>
      </c>
      <c r="S6746">
        <v>0.66</v>
      </c>
      <c r="T6746" s="5">
        <v>6730</v>
      </c>
      <c r="U6746">
        <v>6.2E-2</v>
      </c>
    </row>
    <row r="6747" spans="1:21" x14ac:dyDescent="0.2">
      <c r="A6747" t="s">
        <v>769</v>
      </c>
      <c r="B6747" t="s">
        <v>18</v>
      </c>
      <c r="C6747">
        <v>1200</v>
      </c>
      <c r="D6747">
        <v>2.8020740116448599</v>
      </c>
      <c r="E6747">
        <v>1.69547282938896</v>
      </c>
      <c r="F6747">
        <v>1.1066011822559101</v>
      </c>
      <c r="G6747" s="3">
        <f t="shared" si="630"/>
        <v>-2.8020740116448599</v>
      </c>
      <c r="H6747" s="6">
        <f t="shared" si="631"/>
        <v>-6.9744237017710633</v>
      </c>
      <c r="I6747" s="7">
        <v>4.5140889893224799E-9</v>
      </c>
      <c r="J6747" s="3">
        <f t="shared" si="632"/>
        <v>-1.69547282938896</v>
      </c>
      <c r="K6747" s="6">
        <f t="shared" si="633"/>
        <v>-3.2388301876258869</v>
      </c>
      <c r="L6747" s="7">
        <v>5.3996041686654897E-5</v>
      </c>
      <c r="M6747" s="3">
        <f t="shared" si="634"/>
        <v>-1.1066011822559101</v>
      </c>
      <c r="N6747" s="6">
        <f t="shared" si="635"/>
        <v>-2.1533773917562113</v>
      </c>
      <c r="O6747">
        <v>3.4143318035421602E-2</v>
      </c>
      <c r="P6747" s="5">
        <v>6746</v>
      </c>
      <c r="Q6747">
        <v>0.06</v>
      </c>
      <c r="R6747" s="5">
        <v>6337</v>
      </c>
      <c r="S6747">
        <v>0.11700000000000001</v>
      </c>
      <c r="T6747" s="5">
        <v>6503</v>
      </c>
      <c r="U6747">
        <v>9.4E-2</v>
      </c>
    </row>
    <row r="6748" spans="1:21" x14ac:dyDescent="0.2">
      <c r="A6748" t="s">
        <v>573</v>
      </c>
      <c r="B6748" t="s">
        <v>18</v>
      </c>
      <c r="C6748">
        <v>912</v>
      </c>
      <c r="D6748">
        <v>1.0825181707790199</v>
      </c>
      <c r="E6748">
        <v>0.96126545763865701</v>
      </c>
      <c r="F6748">
        <v>0.121252713140361</v>
      </c>
      <c r="G6748" s="3">
        <f t="shared" si="630"/>
        <v>-1.0825181707790199</v>
      </c>
      <c r="H6748" s="6">
        <f t="shared" si="631"/>
        <v>-2.1177292750605274</v>
      </c>
      <c r="I6748">
        <v>0.15357094561135101</v>
      </c>
      <c r="J6748" s="3">
        <f t="shared" si="632"/>
        <v>-0.96126545763865701</v>
      </c>
      <c r="K6748" s="6">
        <f t="shared" si="633"/>
        <v>-1.9470169688445031</v>
      </c>
      <c r="L6748">
        <v>0.171283461567562</v>
      </c>
      <c r="M6748" s="3">
        <f t="shared" si="634"/>
        <v>-0.121252713140361</v>
      </c>
      <c r="N6748" s="6">
        <f t="shared" si="635"/>
        <v>-1.0876789000546485</v>
      </c>
      <c r="O6748">
        <v>0.89839260917092301</v>
      </c>
      <c r="P6748" s="5">
        <v>6747</v>
      </c>
      <c r="Q6748">
        <v>0.06</v>
      </c>
      <c r="R6748" s="5">
        <v>6677</v>
      </c>
      <c r="S6748">
        <v>7.0000000000000007E-2</v>
      </c>
      <c r="T6748" s="5">
        <v>6674</v>
      </c>
      <c r="U6748">
        <v>7.0000000000000007E-2</v>
      </c>
    </row>
    <row r="6749" spans="1:21" x14ac:dyDescent="0.2">
      <c r="A6749" t="s">
        <v>378</v>
      </c>
      <c r="B6749" t="s">
        <v>174</v>
      </c>
      <c r="C6749">
        <v>1245</v>
      </c>
      <c r="D6749">
        <v>-8.8675378112904199E-2</v>
      </c>
      <c r="E6749">
        <v>1.1133864249635299</v>
      </c>
      <c r="F6749">
        <v>-1.2020618030764301</v>
      </c>
      <c r="G6749" s="3">
        <f t="shared" si="630"/>
        <v>8.8675378112904199E-2</v>
      </c>
      <c r="H6749" s="6">
        <f t="shared" si="631"/>
        <v>1.0633933710359662</v>
      </c>
      <c r="I6749">
        <v>0.91875418417098498</v>
      </c>
      <c r="J6749" s="3">
        <f t="shared" si="632"/>
        <v>-1.1133864249635299</v>
      </c>
      <c r="K6749" s="6">
        <f t="shared" si="633"/>
        <v>-2.1635289492394425</v>
      </c>
      <c r="L6749">
        <v>0.11114562347929299</v>
      </c>
      <c r="M6749" s="3">
        <f t="shared" si="634"/>
        <v>1.2020618030764301</v>
      </c>
      <c r="N6749" s="6">
        <f t="shared" si="635"/>
        <v>2.3006823426656258</v>
      </c>
      <c r="O6749">
        <v>0.101946135307523</v>
      </c>
      <c r="P6749" s="5">
        <v>6748</v>
      </c>
      <c r="Q6749">
        <v>0.06</v>
      </c>
      <c r="R6749" s="5">
        <v>6840</v>
      </c>
      <c r="S6749">
        <v>4.7E-2</v>
      </c>
      <c r="T6749" s="5">
        <v>6853</v>
      </c>
      <c r="U6749">
        <v>4.4999999999999998E-2</v>
      </c>
    </row>
    <row r="6750" spans="1:21" x14ac:dyDescent="0.2">
      <c r="A6750" t="s">
        <v>631</v>
      </c>
      <c r="B6750" t="s">
        <v>632</v>
      </c>
      <c r="C6750">
        <v>1581</v>
      </c>
      <c r="D6750">
        <v>1.50180559309424</v>
      </c>
      <c r="E6750">
        <v>1.1235693744753601</v>
      </c>
      <c r="F6750">
        <v>0.37823621861888002</v>
      </c>
      <c r="G6750" s="3">
        <f t="shared" si="630"/>
        <v>-1.50180559309424</v>
      </c>
      <c r="H6750" s="6">
        <f t="shared" si="631"/>
        <v>-2.8319692355024473</v>
      </c>
      <c r="I6750">
        <v>1.80617754083311E-2</v>
      </c>
      <c r="J6750" s="3">
        <f t="shared" si="632"/>
        <v>-1.1235693744753601</v>
      </c>
      <c r="K6750" s="6">
        <f t="shared" si="633"/>
        <v>-2.178853768117464</v>
      </c>
      <c r="L6750">
        <v>6.1385634869068499E-2</v>
      </c>
      <c r="M6750" s="3">
        <f t="shared" si="634"/>
        <v>-0.37823621861888002</v>
      </c>
      <c r="N6750" s="6">
        <f t="shared" si="635"/>
        <v>-1.2997518589553063</v>
      </c>
      <c r="O6750">
        <v>0.60840469813735798</v>
      </c>
      <c r="P6750" s="5">
        <v>6749</v>
      </c>
      <c r="Q6750">
        <v>0.06</v>
      </c>
      <c r="R6750" s="5">
        <v>6612</v>
      </c>
      <c r="S6750">
        <v>7.9000000000000001E-2</v>
      </c>
      <c r="T6750" s="5">
        <v>6623</v>
      </c>
      <c r="U6750">
        <v>7.6999999999999999E-2</v>
      </c>
    </row>
    <row r="6751" spans="1:21" x14ac:dyDescent="0.2">
      <c r="A6751" t="s">
        <v>1078</v>
      </c>
      <c r="B6751" t="s">
        <v>1079</v>
      </c>
      <c r="C6751">
        <v>3465</v>
      </c>
      <c r="D6751">
        <v>0.57123322320384196</v>
      </c>
      <c r="E6751">
        <v>-2.15205635830594</v>
      </c>
      <c r="F6751">
        <v>2.7232895815097899</v>
      </c>
      <c r="G6751" s="3">
        <f t="shared" si="630"/>
        <v>-0.57123322320384196</v>
      </c>
      <c r="H6751" s="6">
        <f t="shared" si="631"/>
        <v>-1.4857930915963182</v>
      </c>
      <c r="I6751">
        <v>0.190439024286046</v>
      </c>
      <c r="J6751" s="3">
        <f t="shared" si="632"/>
        <v>2.15205635830594</v>
      </c>
      <c r="K6751" s="6">
        <f t="shared" si="633"/>
        <v>4.4446085380876204</v>
      </c>
      <c r="L6751" s="7">
        <v>1.1052925789902899E-9</v>
      </c>
      <c r="M6751" s="3">
        <f t="shared" si="634"/>
        <v>-2.7232895815097899</v>
      </c>
      <c r="N6751" s="6">
        <f t="shared" si="635"/>
        <v>-6.6037686607406352</v>
      </c>
      <c r="O6751" s="7">
        <v>2.8035614726170499E-13</v>
      </c>
      <c r="P6751" s="5">
        <v>6750</v>
      </c>
      <c r="Q6751">
        <v>0.06</v>
      </c>
      <c r="R6751" s="5">
        <v>6755</v>
      </c>
      <c r="S6751">
        <v>5.8999999999999997E-2</v>
      </c>
      <c r="T6751" s="5">
        <v>6227</v>
      </c>
      <c r="U6751">
        <v>0.13200000000000001</v>
      </c>
    </row>
    <row r="6752" spans="1:21" x14ac:dyDescent="0.2">
      <c r="A6752" t="s">
        <v>729</v>
      </c>
      <c r="B6752" t="s">
        <v>18</v>
      </c>
      <c r="C6752">
        <v>1854</v>
      </c>
      <c r="D6752">
        <v>1.5753951766677099</v>
      </c>
      <c r="E6752">
        <v>0.72500085173365403</v>
      </c>
      <c r="F6752">
        <v>0.85039432493405498</v>
      </c>
      <c r="G6752" s="3">
        <f t="shared" si="630"/>
        <v>-1.5753951766677099</v>
      </c>
      <c r="H6752" s="6">
        <f t="shared" si="631"/>
        <v>-2.9801711297972586</v>
      </c>
      <c r="I6752">
        <v>2.9121744175679199E-3</v>
      </c>
      <c r="J6752" s="3">
        <f t="shared" si="632"/>
        <v>-0.72500085173365403</v>
      </c>
      <c r="K6752" s="6">
        <f t="shared" si="633"/>
        <v>-1.6529016121428681</v>
      </c>
      <c r="L6752">
        <v>0.15087040472520699</v>
      </c>
      <c r="M6752" s="3">
        <f t="shared" si="634"/>
        <v>-0.85039432493405498</v>
      </c>
      <c r="N6752" s="6">
        <f t="shared" si="635"/>
        <v>-1.8029936615124229</v>
      </c>
      <c r="O6752">
        <v>0.130441527548074</v>
      </c>
      <c r="P6752" s="5">
        <v>6751</v>
      </c>
      <c r="Q6752">
        <v>0.06</v>
      </c>
      <c r="R6752" s="5">
        <v>6587</v>
      </c>
      <c r="S6752">
        <v>8.2000000000000003E-2</v>
      </c>
      <c r="T6752" s="5">
        <v>6541</v>
      </c>
      <c r="U6752">
        <v>8.8999999999999996E-2</v>
      </c>
    </row>
    <row r="6753" spans="1:21" x14ac:dyDescent="0.2">
      <c r="A6753" t="s">
        <v>791</v>
      </c>
      <c r="B6753" t="s">
        <v>18</v>
      </c>
      <c r="C6753">
        <v>717</v>
      </c>
      <c r="D6753">
        <v>-0.77076801594821098</v>
      </c>
      <c r="E6753">
        <v>-1.8798311908509899</v>
      </c>
      <c r="F6753">
        <v>1.10906317490277</v>
      </c>
      <c r="G6753" s="3">
        <f t="shared" si="630"/>
        <v>0.77076801594821098</v>
      </c>
      <c r="H6753" s="6">
        <f t="shared" si="631"/>
        <v>1.7061778223215376</v>
      </c>
      <c r="I6753">
        <v>0.37562045217770301</v>
      </c>
      <c r="J6753" s="3">
        <f t="shared" si="632"/>
        <v>1.8798311908509899</v>
      </c>
      <c r="K6753" s="6">
        <f t="shared" si="633"/>
        <v>3.6803199445925197</v>
      </c>
      <c r="L6753">
        <v>9.0729416154043795E-3</v>
      </c>
      <c r="M6753" s="3">
        <f t="shared" si="634"/>
        <v>-1.10906317490277</v>
      </c>
      <c r="N6753" s="6">
        <f t="shared" si="635"/>
        <v>-2.1570553177070444</v>
      </c>
      <c r="O6753">
        <v>0.13913863586271999</v>
      </c>
      <c r="P6753" s="5">
        <v>6752</v>
      </c>
      <c r="Q6753">
        <v>5.8999999999999997E-2</v>
      </c>
      <c r="R6753" s="5">
        <v>6917</v>
      </c>
      <c r="S6753">
        <v>3.5999999999999997E-2</v>
      </c>
      <c r="T6753" s="5">
        <v>6480</v>
      </c>
      <c r="U6753">
        <v>9.7000000000000003E-2</v>
      </c>
    </row>
    <row r="6754" spans="1:21" x14ac:dyDescent="0.2">
      <c r="A6754" t="s">
        <v>705</v>
      </c>
      <c r="B6754" t="e">
        <v>#N/A</v>
      </c>
      <c r="C6754">
        <v>675</v>
      </c>
      <c r="D6754">
        <v>0.80648919072581404</v>
      </c>
      <c r="E6754">
        <v>0.264566337757563</v>
      </c>
      <c r="F6754">
        <v>0.54192285296825105</v>
      </c>
      <c r="G6754" s="3">
        <f t="shared" si="630"/>
        <v>-0.80648919072581404</v>
      </c>
      <c r="H6754" s="6">
        <f t="shared" si="631"/>
        <v>-1.7489501763646162</v>
      </c>
      <c r="I6754">
        <v>0.322700658904572</v>
      </c>
      <c r="J6754" s="3">
        <f t="shared" si="632"/>
        <v>-0.264566337757563</v>
      </c>
      <c r="K6754" s="6">
        <f t="shared" si="633"/>
        <v>-1.2012749019127682</v>
      </c>
      <c r="L6754">
        <v>0.73156010517632397</v>
      </c>
      <c r="M6754" s="3">
        <f t="shared" si="634"/>
        <v>-0.54192285296825105</v>
      </c>
      <c r="N6754" s="6">
        <f t="shared" si="635"/>
        <v>-1.4559116931351803</v>
      </c>
      <c r="O6754">
        <v>0.52266779240835304</v>
      </c>
      <c r="P6754" s="5">
        <v>6753</v>
      </c>
      <c r="Q6754">
        <v>5.8999999999999997E-2</v>
      </c>
      <c r="R6754" s="5">
        <v>6693</v>
      </c>
      <c r="S6754">
        <v>6.8000000000000005E-2</v>
      </c>
      <c r="T6754" s="5">
        <v>6564</v>
      </c>
      <c r="U6754">
        <v>8.5999999999999993E-2</v>
      </c>
    </row>
    <row r="6755" spans="1:21" x14ac:dyDescent="0.2">
      <c r="A6755" t="s">
        <v>464</v>
      </c>
      <c r="B6755" t="s">
        <v>18</v>
      </c>
      <c r="C6755">
        <v>1101</v>
      </c>
      <c r="D6755">
        <v>2.39408892651455</v>
      </c>
      <c r="E6755">
        <v>2.9462312804336399</v>
      </c>
      <c r="F6755">
        <v>-0.55214235391908795</v>
      </c>
      <c r="G6755" s="3">
        <f t="shared" si="630"/>
        <v>-2.39408892651455</v>
      </c>
      <c r="H6755" s="6">
        <f t="shared" si="631"/>
        <v>-5.2564505018204732</v>
      </c>
      <c r="I6755">
        <v>2.9194823801247002E-4</v>
      </c>
      <c r="J6755" s="3">
        <f t="shared" si="632"/>
        <v>-2.9462312804336399</v>
      </c>
      <c r="K6755" s="6">
        <f t="shared" si="633"/>
        <v>-7.7073306259408687</v>
      </c>
      <c r="L6755" s="7">
        <v>4.0019508293340497E-6</v>
      </c>
      <c r="M6755" s="3">
        <f t="shared" si="634"/>
        <v>0.55214235391908795</v>
      </c>
      <c r="N6755" s="6">
        <f t="shared" si="635"/>
        <v>1.4662614293184284</v>
      </c>
      <c r="O6755">
        <v>0.495788674950152</v>
      </c>
      <c r="P6755" s="5">
        <v>6754</v>
      </c>
      <c r="Q6755">
        <v>5.8999999999999997E-2</v>
      </c>
      <c r="R6755" s="5">
        <v>6416</v>
      </c>
      <c r="S6755">
        <v>0.106</v>
      </c>
      <c r="T6755" s="5">
        <v>6776</v>
      </c>
      <c r="U6755">
        <v>5.6000000000000001E-2</v>
      </c>
    </row>
    <row r="6756" spans="1:21" x14ac:dyDescent="0.2">
      <c r="A6756" t="s">
        <v>423</v>
      </c>
      <c r="B6756" t="s">
        <v>18</v>
      </c>
      <c r="C6756">
        <v>255</v>
      </c>
      <c r="D6756">
        <v>-1.2931867290285</v>
      </c>
      <c r="E6756">
        <v>-0.77478711814350099</v>
      </c>
      <c r="F6756">
        <v>-0.51839961088500197</v>
      </c>
      <c r="G6756" s="3">
        <f t="shared" si="630"/>
        <v>1.2931867290285</v>
      </c>
      <c r="H6756" s="6">
        <f t="shared" si="631"/>
        <v>2.4506878375242951</v>
      </c>
      <c r="I6756">
        <v>0.35873931237453299</v>
      </c>
      <c r="J6756" s="3">
        <f t="shared" si="632"/>
        <v>0.77478711814350099</v>
      </c>
      <c r="K6756" s="6">
        <f t="shared" si="633"/>
        <v>1.710937569427192</v>
      </c>
      <c r="L6756">
        <v>0.56806283092002996</v>
      </c>
      <c r="M6756" s="3">
        <f t="shared" si="634"/>
        <v>0.51839961088500197</v>
      </c>
      <c r="N6756" s="6">
        <f t="shared" si="635"/>
        <v>1.4323654359549605</v>
      </c>
      <c r="O6756">
        <v>0.73094591853306601</v>
      </c>
      <c r="P6756" s="5">
        <v>6755</v>
      </c>
      <c r="Q6756">
        <v>5.8999999999999997E-2</v>
      </c>
      <c r="R6756" s="5">
        <v>7077</v>
      </c>
      <c r="S6756">
        <v>1.4E-2</v>
      </c>
      <c r="T6756" s="5">
        <v>6809</v>
      </c>
      <c r="U6756">
        <v>5.0999999999999997E-2</v>
      </c>
    </row>
    <row r="6757" spans="1:21" x14ac:dyDescent="0.2">
      <c r="A6757" t="s">
        <v>507</v>
      </c>
      <c r="B6757" t="s">
        <v>18</v>
      </c>
      <c r="C6757">
        <v>684</v>
      </c>
      <c r="D6757">
        <v>-0.68238733614786395</v>
      </c>
      <c r="E6757">
        <v>-0.42803908894547699</v>
      </c>
      <c r="F6757">
        <v>-0.25434824720238602</v>
      </c>
      <c r="G6757" s="3">
        <f t="shared" si="630"/>
        <v>0.68238733614786395</v>
      </c>
      <c r="H6757" s="6">
        <f t="shared" si="631"/>
        <v>1.6047931312703716</v>
      </c>
      <c r="I6757">
        <v>0.57753952263089803</v>
      </c>
      <c r="J6757" s="3">
        <f t="shared" si="632"/>
        <v>0.42803908894547699</v>
      </c>
      <c r="K6757" s="6">
        <f t="shared" si="633"/>
        <v>1.3454036609226521</v>
      </c>
      <c r="L6757">
        <v>0.70837150838923402</v>
      </c>
      <c r="M6757" s="3">
        <f t="shared" si="634"/>
        <v>0.25434824720238602</v>
      </c>
      <c r="N6757" s="6">
        <f t="shared" si="635"/>
        <v>1.1927967626978464</v>
      </c>
      <c r="O6757">
        <v>0.845250500359778</v>
      </c>
      <c r="P6757" s="5">
        <v>6756</v>
      </c>
      <c r="Q6757">
        <v>5.8999999999999997E-2</v>
      </c>
      <c r="R6757" s="5">
        <v>6920</v>
      </c>
      <c r="S6757">
        <v>3.5999999999999997E-2</v>
      </c>
      <c r="T6757" s="5">
        <v>6736</v>
      </c>
      <c r="U6757">
        <v>6.2E-2</v>
      </c>
    </row>
    <row r="6758" spans="1:21" x14ac:dyDescent="0.2">
      <c r="A6758" t="s">
        <v>476</v>
      </c>
      <c r="B6758" t="s">
        <v>18</v>
      </c>
      <c r="C6758">
        <v>816</v>
      </c>
      <c r="D6758">
        <v>0.33450516571947198</v>
      </c>
      <c r="E6758">
        <v>0.88350813749276202</v>
      </c>
      <c r="F6758">
        <v>-0.54900297177328905</v>
      </c>
      <c r="G6758" s="3">
        <f t="shared" si="630"/>
        <v>-0.33450516571947198</v>
      </c>
      <c r="H6758" s="6">
        <f t="shared" si="631"/>
        <v>-1.2609448394152054</v>
      </c>
      <c r="I6758">
        <v>0.72315041962218396</v>
      </c>
      <c r="J6758" s="3">
        <f t="shared" si="632"/>
        <v>-0.88350813749276202</v>
      </c>
      <c r="K6758" s="6">
        <f t="shared" si="633"/>
        <v>-1.8448559056150264</v>
      </c>
      <c r="L6758">
        <v>0.274982541760178</v>
      </c>
      <c r="M6758" s="3">
        <f t="shared" si="634"/>
        <v>0.54900297177328905</v>
      </c>
      <c r="N6758" s="6">
        <f t="shared" si="635"/>
        <v>1.4630742344531289</v>
      </c>
      <c r="O6758">
        <v>0.55366077634534505</v>
      </c>
      <c r="P6758" s="5">
        <v>6757</v>
      </c>
      <c r="Q6758">
        <v>5.8999999999999997E-2</v>
      </c>
      <c r="R6758" s="5">
        <v>6765</v>
      </c>
      <c r="S6758">
        <v>5.8000000000000003E-2</v>
      </c>
      <c r="T6758" s="5">
        <v>6759</v>
      </c>
      <c r="U6758">
        <v>5.8000000000000003E-2</v>
      </c>
    </row>
    <row r="6759" spans="1:21" x14ac:dyDescent="0.2">
      <c r="A6759" t="s">
        <v>346</v>
      </c>
      <c r="B6759" t="s">
        <v>18</v>
      </c>
      <c r="C6759">
        <v>732</v>
      </c>
      <c r="D6759">
        <v>-1.7475061428507199</v>
      </c>
      <c r="E6759">
        <v>-0.177210985760755</v>
      </c>
      <c r="F6759">
        <v>-1.5702951570899599</v>
      </c>
      <c r="G6759" s="3">
        <f t="shared" si="630"/>
        <v>1.7475061428507199</v>
      </c>
      <c r="H6759" s="6">
        <f t="shared" si="631"/>
        <v>3.3577763554898543</v>
      </c>
      <c r="I6759">
        <v>0.108323423114108</v>
      </c>
      <c r="J6759" s="3">
        <f t="shared" si="632"/>
        <v>0.177210985760755</v>
      </c>
      <c r="K6759" s="6">
        <f t="shared" si="633"/>
        <v>1.1306959127363536</v>
      </c>
      <c r="L6759">
        <v>0.88306905204030905</v>
      </c>
      <c r="M6759" s="3">
        <f t="shared" si="634"/>
        <v>1.5702951570899599</v>
      </c>
      <c r="N6759" s="6">
        <f t="shared" si="635"/>
        <v>2.9696546327507436</v>
      </c>
      <c r="O6759">
        <v>0.146687193654153</v>
      </c>
      <c r="P6759" s="5">
        <v>6758</v>
      </c>
      <c r="Q6759">
        <v>5.8999999999999997E-2</v>
      </c>
      <c r="R6759" s="5">
        <v>7024</v>
      </c>
      <c r="S6759">
        <v>2.1999999999999999E-2</v>
      </c>
      <c r="T6759" s="5">
        <v>6885</v>
      </c>
      <c r="U6759">
        <v>4.1000000000000002E-2</v>
      </c>
    </row>
    <row r="6760" spans="1:21" x14ac:dyDescent="0.2">
      <c r="A6760" t="s">
        <v>568</v>
      </c>
      <c r="B6760" t="s">
        <v>18</v>
      </c>
      <c r="C6760">
        <v>819</v>
      </c>
      <c r="D6760">
        <v>-0.72256495592824499</v>
      </c>
      <c r="E6760">
        <v>-0.71326668233911195</v>
      </c>
      <c r="F6760">
        <v>-9.2982735891327193E-3</v>
      </c>
      <c r="G6760" s="3">
        <f t="shared" si="630"/>
        <v>0.72256495592824499</v>
      </c>
      <c r="H6760" s="6">
        <f t="shared" si="631"/>
        <v>1.6501131510795517</v>
      </c>
      <c r="I6760">
        <v>0.55077454736179499</v>
      </c>
      <c r="J6760" s="3">
        <f t="shared" si="632"/>
        <v>0.71326668233911195</v>
      </c>
      <c r="K6760" s="6">
        <f t="shared" si="633"/>
        <v>1.6395122512884426</v>
      </c>
      <c r="L6760">
        <v>0.51641716706226903</v>
      </c>
      <c r="M6760" s="3">
        <f t="shared" si="634"/>
        <v>9.2982735891327193E-3</v>
      </c>
      <c r="N6760" s="6">
        <f t="shared" si="635"/>
        <v>1.0064658862919615</v>
      </c>
      <c r="O6760">
        <v>0.99761516088853197</v>
      </c>
      <c r="P6760" s="5">
        <v>6759</v>
      </c>
      <c r="Q6760">
        <v>5.8000000000000003E-2</v>
      </c>
      <c r="R6760" s="5">
        <v>6938</v>
      </c>
      <c r="S6760">
        <v>3.3000000000000002E-2</v>
      </c>
      <c r="T6760" s="5">
        <v>6686</v>
      </c>
      <c r="U6760">
        <v>6.9000000000000006E-2</v>
      </c>
    </row>
    <row r="6761" spans="1:21" x14ac:dyDescent="0.2">
      <c r="A6761" t="s">
        <v>147</v>
      </c>
      <c r="B6761" t="s">
        <v>18</v>
      </c>
      <c r="C6761">
        <v>432</v>
      </c>
      <c r="D6761">
        <v>1.91780426704778</v>
      </c>
      <c r="E6761">
        <v>4.0438426685487796</v>
      </c>
      <c r="F6761">
        <v>-2.1260384015009999</v>
      </c>
      <c r="G6761" s="3">
        <f t="shared" si="630"/>
        <v>-1.91780426704778</v>
      </c>
      <c r="H6761" s="6">
        <f t="shared" si="631"/>
        <v>-3.7784754968521672</v>
      </c>
      <c r="I6761">
        <v>6.6265954115274098E-2</v>
      </c>
      <c r="J6761" s="3">
        <f t="shared" si="632"/>
        <v>-4.0438426685487796</v>
      </c>
      <c r="K6761" s="6">
        <f t="shared" si="633"/>
        <v>-16.493694301740966</v>
      </c>
      <c r="L6761">
        <v>1.18834317359595E-4</v>
      </c>
      <c r="M6761" s="3">
        <f t="shared" si="634"/>
        <v>2.1260384015009999</v>
      </c>
      <c r="N6761" s="6">
        <f t="shared" si="635"/>
        <v>4.3651716983428361</v>
      </c>
      <c r="O6761">
        <v>6.8677246144894899E-2</v>
      </c>
      <c r="P6761" s="5">
        <v>6760</v>
      </c>
      <c r="Q6761">
        <v>5.8000000000000003E-2</v>
      </c>
      <c r="R6761" s="5">
        <v>6521</v>
      </c>
      <c r="S6761">
        <v>9.1999999999999998E-2</v>
      </c>
      <c r="T6761" s="5">
        <v>7064</v>
      </c>
      <c r="U6761">
        <v>1.6E-2</v>
      </c>
    </row>
    <row r="6762" spans="1:21" x14ac:dyDescent="0.2">
      <c r="A6762" t="s">
        <v>360</v>
      </c>
      <c r="B6762" t="s">
        <v>361</v>
      </c>
      <c r="C6762">
        <v>2829</v>
      </c>
      <c r="D6762">
        <v>0.221059875758849</v>
      </c>
      <c r="E6762">
        <v>1.4913027402436301</v>
      </c>
      <c r="F6762">
        <v>-1.2702428644847901</v>
      </c>
      <c r="G6762" s="3">
        <f t="shared" si="630"/>
        <v>-0.221059875758849</v>
      </c>
      <c r="H6762" s="6">
        <f t="shared" si="631"/>
        <v>-1.1655895722607186</v>
      </c>
      <c r="I6762">
        <v>0.78559609441483502</v>
      </c>
      <c r="J6762" s="3">
        <f t="shared" si="632"/>
        <v>-1.4913027402436301</v>
      </c>
      <c r="K6762" s="6">
        <f t="shared" si="633"/>
        <v>-2.8114272983926316</v>
      </c>
      <c r="L6762">
        <v>2.4629096756454801E-2</v>
      </c>
      <c r="M6762" s="3">
        <f t="shared" si="634"/>
        <v>1.2702428644847901</v>
      </c>
      <c r="N6762" s="6">
        <f t="shared" si="635"/>
        <v>2.412021662942426</v>
      </c>
      <c r="O6762">
        <v>7.3060710180259197E-2</v>
      </c>
      <c r="P6762" s="5">
        <v>6761</v>
      </c>
      <c r="Q6762">
        <v>5.8000000000000003E-2</v>
      </c>
      <c r="R6762" s="5">
        <v>6811</v>
      </c>
      <c r="S6762">
        <v>5.0999999999999997E-2</v>
      </c>
      <c r="T6762" s="5">
        <v>6872</v>
      </c>
      <c r="U6762">
        <v>4.2999999999999997E-2</v>
      </c>
    </row>
    <row r="6763" spans="1:21" x14ac:dyDescent="0.2">
      <c r="A6763" t="s">
        <v>431</v>
      </c>
      <c r="B6763" t="s">
        <v>18</v>
      </c>
      <c r="C6763">
        <v>963</v>
      </c>
      <c r="D6763">
        <v>2.13947346849544</v>
      </c>
      <c r="E6763">
        <v>2.9040632718009598</v>
      </c>
      <c r="F6763">
        <v>-0.76458980330551796</v>
      </c>
      <c r="G6763" s="3">
        <f t="shared" si="630"/>
        <v>-2.13947346849544</v>
      </c>
      <c r="H6763" s="6">
        <f t="shared" si="631"/>
        <v>-4.4060121349790391</v>
      </c>
      <c r="I6763">
        <v>1.0741496137084999E-2</v>
      </c>
      <c r="J6763" s="3">
        <f t="shared" si="632"/>
        <v>-2.9040632718009598</v>
      </c>
      <c r="K6763" s="6">
        <f t="shared" si="633"/>
        <v>-7.4853162565008819</v>
      </c>
      <c r="L6763">
        <v>3.0846062344302299E-4</v>
      </c>
      <c r="M6763" s="3">
        <f t="shared" si="634"/>
        <v>0.76458980330551796</v>
      </c>
      <c r="N6763" s="6">
        <f t="shared" si="635"/>
        <v>1.6988868907272041</v>
      </c>
      <c r="O6763">
        <v>0.43059035930085299</v>
      </c>
      <c r="P6763" s="5">
        <v>6762</v>
      </c>
      <c r="Q6763">
        <v>5.8000000000000003E-2</v>
      </c>
      <c r="R6763" s="5">
        <v>6467</v>
      </c>
      <c r="S6763">
        <v>9.9000000000000005E-2</v>
      </c>
      <c r="T6763" s="5">
        <v>6802</v>
      </c>
      <c r="U6763">
        <v>5.1999999999999998E-2</v>
      </c>
    </row>
    <row r="6764" spans="1:21" x14ac:dyDescent="0.2">
      <c r="A6764" t="s">
        <v>184</v>
      </c>
      <c r="B6764" t="s">
        <v>18</v>
      </c>
      <c r="C6764">
        <v>1407</v>
      </c>
      <c r="D6764">
        <v>0.478353341629083</v>
      </c>
      <c r="E6764">
        <v>2.9561265904758098</v>
      </c>
      <c r="F6764">
        <v>-2.4777732488467299</v>
      </c>
      <c r="G6764" s="3">
        <f t="shared" si="630"/>
        <v>-0.478353341629083</v>
      </c>
      <c r="H6764" s="6">
        <f t="shared" si="631"/>
        <v>-1.3931526467056929</v>
      </c>
      <c r="I6764">
        <v>0.60068599427906999</v>
      </c>
      <c r="J6764" s="3">
        <f t="shared" si="632"/>
        <v>-2.9561265904758098</v>
      </c>
      <c r="K6764" s="6">
        <f t="shared" si="633"/>
        <v>-7.7603761935209237</v>
      </c>
      <c r="L6764">
        <v>4.5751058071654397E-4</v>
      </c>
      <c r="M6764" s="3">
        <f t="shared" si="634"/>
        <v>2.4777732488467299</v>
      </c>
      <c r="N6764" s="6">
        <f t="shared" si="635"/>
        <v>5.570370348052994</v>
      </c>
      <c r="O6764">
        <v>5.4960589723452996E-3</v>
      </c>
      <c r="P6764" s="5">
        <v>6763</v>
      </c>
      <c r="Q6764">
        <v>5.8000000000000003E-2</v>
      </c>
      <c r="R6764" s="5">
        <v>6770</v>
      </c>
      <c r="S6764">
        <v>5.7000000000000002E-2</v>
      </c>
      <c r="T6764" s="5">
        <v>7031</v>
      </c>
      <c r="U6764">
        <v>2.1000000000000001E-2</v>
      </c>
    </row>
    <row r="6765" spans="1:21" x14ac:dyDescent="0.2">
      <c r="A6765" t="s">
        <v>471</v>
      </c>
      <c r="B6765" t="s">
        <v>18</v>
      </c>
      <c r="C6765">
        <v>309</v>
      </c>
      <c r="D6765">
        <v>4.3617007108843504</v>
      </c>
      <c r="E6765">
        <v>4.8248139440686098</v>
      </c>
      <c r="F6765">
        <v>-0.46311323318426301</v>
      </c>
      <c r="G6765" s="3">
        <f t="shared" si="630"/>
        <v>-4.3617007108843504</v>
      </c>
      <c r="H6765" s="6">
        <f t="shared" si="631"/>
        <v>-20.55903595615996</v>
      </c>
      <c r="I6765" s="7">
        <v>9.7171010163442901E-7</v>
      </c>
      <c r="J6765" s="3">
        <f t="shared" si="632"/>
        <v>-4.8248139440686098</v>
      </c>
      <c r="K6765" s="6">
        <f t="shared" si="633"/>
        <v>-28.340905414971303</v>
      </c>
      <c r="L6765" s="7">
        <v>2.3919257090339898E-8</v>
      </c>
      <c r="M6765" s="3">
        <f t="shared" si="634"/>
        <v>0.46311323318426301</v>
      </c>
      <c r="N6765" s="6">
        <f t="shared" si="635"/>
        <v>1.3785133444683617</v>
      </c>
      <c r="O6765">
        <v>0.69190150075872403</v>
      </c>
      <c r="P6765" s="5">
        <v>6764</v>
      </c>
      <c r="Q6765">
        <v>5.8000000000000003E-2</v>
      </c>
      <c r="R6765" s="5">
        <v>5242</v>
      </c>
      <c r="S6765">
        <v>0.27</v>
      </c>
      <c r="T6765" s="5">
        <v>6769</v>
      </c>
      <c r="U6765">
        <v>5.7000000000000002E-2</v>
      </c>
    </row>
    <row r="6766" spans="1:21" x14ac:dyDescent="0.2">
      <c r="A6766" t="s">
        <v>345</v>
      </c>
      <c r="B6766" t="s">
        <v>18</v>
      </c>
      <c r="C6766">
        <v>2166</v>
      </c>
      <c r="D6766">
        <v>-2.1862970542345299</v>
      </c>
      <c r="E6766">
        <v>-0.67658544957934197</v>
      </c>
      <c r="F6766">
        <v>-1.50971160465518</v>
      </c>
      <c r="G6766" s="3">
        <f t="shared" si="630"/>
        <v>2.1862970542345299</v>
      </c>
      <c r="H6766" s="6">
        <f t="shared" si="631"/>
        <v>4.5513579501109378</v>
      </c>
      <c r="I6766">
        <v>2.2453129478989899E-2</v>
      </c>
      <c r="J6766" s="3">
        <f t="shared" si="632"/>
        <v>0.67658544957934197</v>
      </c>
      <c r="K6766" s="6">
        <f t="shared" si="633"/>
        <v>1.598352317037294</v>
      </c>
      <c r="L6766">
        <v>0.50316721322512103</v>
      </c>
      <c r="M6766" s="3">
        <f t="shared" si="634"/>
        <v>1.50971160465518</v>
      </c>
      <c r="N6766" s="6">
        <f t="shared" si="635"/>
        <v>2.8475311116308255</v>
      </c>
      <c r="O6766">
        <v>0.116389081142611</v>
      </c>
      <c r="P6766" s="5">
        <v>6765</v>
      </c>
      <c r="Q6766">
        <v>5.8000000000000003E-2</v>
      </c>
      <c r="R6766" s="5">
        <v>7058</v>
      </c>
      <c r="S6766">
        <v>1.7000000000000001E-2</v>
      </c>
      <c r="T6766" s="5">
        <v>6882</v>
      </c>
      <c r="U6766">
        <v>4.1000000000000002E-2</v>
      </c>
    </row>
    <row r="6767" spans="1:21" x14ac:dyDescent="0.2">
      <c r="A6767" t="s">
        <v>557</v>
      </c>
      <c r="B6767" t="s">
        <v>18</v>
      </c>
      <c r="C6767">
        <v>1152</v>
      </c>
      <c r="D6767">
        <v>1.6196864010821299</v>
      </c>
      <c r="E6767">
        <v>1.6462317473151999</v>
      </c>
      <c r="F6767">
        <v>-2.6545346233070099E-2</v>
      </c>
      <c r="G6767" s="3">
        <f t="shared" si="630"/>
        <v>-1.6196864010821299</v>
      </c>
      <c r="H6767" s="6">
        <f t="shared" si="631"/>
        <v>-3.0730822934390858</v>
      </c>
      <c r="I6767">
        <v>5.9779522879783303E-3</v>
      </c>
      <c r="J6767" s="3">
        <f t="shared" si="632"/>
        <v>-1.6462317473151999</v>
      </c>
      <c r="K6767" s="6">
        <f t="shared" si="633"/>
        <v>-3.1301498981866875</v>
      </c>
      <c r="L6767">
        <v>2.8151096789291201E-3</v>
      </c>
      <c r="M6767" s="3">
        <f t="shared" si="634"/>
        <v>2.6545346233070099E-2</v>
      </c>
      <c r="N6767" s="6">
        <f t="shared" si="635"/>
        <v>1.0185701518210035</v>
      </c>
      <c r="O6767">
        <v>0.97645350245875495</v>
      </c>
      <c r="P6767" s="5">
        <v>6766</v>
      </c>
      <c r="Q6767">
        <v>5.7000000000000002E-2</v>
      </c>
      <c r="R6767" s="5">
        <v>6599</v>
      </c>
      <c r="S6767">
        <v>8.1000000000000003E-2</v>
      </c>
      <c r="T6767" s="5">
        <v>6690</v>
      </c>
      <c r="U6767">
        <v>6.8000000000000005E-2</v>
      </c>
    </row>
    <row r="6768" spans="1:21" x14ac:dyDescent="0.2">
      <c r="A6768" t="s">
        <v>68</v>
      </c>
      <c r="B6768" t="s">
        <v>18</v>
      </c>
      <c r="C6768">
        <v>222</v>
      </c>
      <c r="D6768">
        <v>-0.65096612283230904</v>
      </c>
      <c r="E6768">
        <v>1.3425205368134401</v>
      </c>
      <c r="F6768">
        <v>-1.9934866596457499</v>
      </c>
      <c r="G6768" s="3">
        <f t="shared" si="630"/>
        <v>0.65096612283230904</v>
      </c>
      <c r="H6768" s="6">
        <f t="shared" si="631"/>
        <v>1.5702193652377947</v>
      </c>
      <c r="I6768">
        <v>0.66583474944499399</v>
      </c>
      <c r="J6768" s="3">
        <f t="shared" si="632"/>
        <v>-1.3425205368134401</v>
      </c>
      <c r="K6768" s="6">
        <f t="shared" si="633"/>
        <v>-2.5359398679966176</v>
      </c>
      <c r="L6768">
        <v>0.30618469491735101</v>
      </c>
      <c r="M6768" s="3">
        <f t="shared" si="634"/>
        <v>1.9934866596457499</v>
      </c>
      <c r="N6768" s="6">
        <f t="shared" si="635"/>
        <v>3.981981889806868</v>
      </c>
      <c r="O6768">
        <v>0.13793741347122701</v>
      </c>
      <c r="P6768" s="5">
        <v>6767</v>
      </c>
      <c r="Q6768">
        <v>5.7000000000000002E-2</v>
      </c>
      <c r="R6768" s="5">
        <v>6936</v>
      </c>
      <c r="S6768">
        <v>3.4000000000000002E-2</v>
      </c>
      <c r="T6768" s="5">
        <v>7139</v>
      </c>
      <c r="U6768">
        <v>0</v>
      </c>
    </row>
    <row r="6769" spans="1:21" x14ac:dyDescent="0.2">
      <c r="A6769" t="s">
        <v>340</v>
      </c>
      <c r="B6769" t="s">
        <v>18</v>
      </c>
      <c r="C6769">
        <v>1245</v>
      </c>
      <c r="D6769">
        <v>3.5772758168388301</v>
      </c>
      <c r="E6769">
        <v>5.0581375969755404</v>
      </c>
      <c r="F6769">
        <v>-1.4808617801367201</v>
      </c>
      <c r="G6769" s="3">
        <f t="shared" si="630"/>
        <v>-3.5772758168388301</v>
      </c>
      <c r="H6769" s="6">
        <f t="shared" si="631"/>
        <v>-11.936233984485655</v>
      </c>
      <c r="I6769" s="7">
        <v>1.0491323501790401E-5</v>
      </c>
      <c r="J6769" s="3">
        <f t="shared" si="632"/>
        <v>-5.0581375969755404</v>
      </c>
      <c r="K6769" s="6">
        <f t="shared" si="633"/>
        <v>-33.315868473847559</v>
      </c>
      <c r="L6769" s="7">
        <v>3.6126722561426901E-10</v>
      </c>
      <c r="M6769" s="3">
        <f t="shared" si="634"/>
        <v>1.4808617801367201</v>
      </c>
      <c r="N6769" s="6">
        <f t="shared" si="635"/>
        <v>2.7911541041463086</v>
      </c>
      <c r="O6769">
        <v>0.107958615597086</v>
      </c>
      <c r="P6769" s="5">
        <v>6768</v>
      </c>
      <c r="Q6769">
        <v>5.7000000000000002E-2</v>
      </c>
      <c r="R6769" s="5">
        <v>5883</v>
      </c>
      <c r="S6769">
        <v>0.18</v>
      </c>
      <c r="T6769" s="5">
        <v>6892</v>
      </c>
      <c r="U6769">
        <v>0.04</v>
      </c>
    </row>
    <row r="6770" spans="1:21" x14ac:dyDescent="0.2">
      <c r="A6770" t="s">
        <v>531</v>
      </c>
      <c r="B6770" t="s">
        <v>18</v>
      </c>
      <c r="C6770">
        <v>225</v>
      </c>
      <c r="D6770">
        <v>-0.31605514598790202</v>
      </c>
      <c r="E6770">
        <v>-0.282661905847504</v>
      </c>
      <c r="F6770">
        <v>-3.3393240140398898E-2</v>
      </c>
      <c r="G6770" s="3">
        <f t="shared" si="630"/>
        <v>0.31605514598790202</v>
      </c>
      <c r="H6770" s="6">
        <f t="shared" si="631"/>
        <v>1.2449218207204711</v>
      </c>
      <c r="I6770">
        <v>0.827149083827738</v>
      </c>
      <c r="J6770" s="3">
        <f t="shared" si="632"/>
        <v>0.282661905847504</v>
      </c>
      <c r="K6770" s="6">
        <f t="shared" si="633"/>
        <v>1.2164372543638775</v>
      </c>
      <c r="L6770">
        <v>0.82387711010319997</v>
      </c>
      <c r="M6770" s="3">
        <f t="shared" si="634"/>
        <v>3.3393240140398898E-2</v>
      </c>
      <c r="N6770" s="6">
        <f t="shared" si="635"/>
        <v>1.0234163876964537</v>
      </c>
      <c r="O6770">
        <v>0.98562060186947398</v>
      </c>
      <c r="P6770" s="5">
        <v>6769</v>
      </c>
      <c r="Q6770">
        <v>5.7000000000000002E-2</v>
      </c>
      <c r="R6770" s="5">
        <v>6895</v>
      </c>
      <c r="S6770">
        <v>3.9E-2</v>
      </c>
      <c r="T6770" s="5">
        <v>6709</v>
      </c>
      <c r="U6770">
        <v>6.5000000000000002E-2</v>
      </c>
    </row>
    <row r="6771" spans="1:21" x14ac:dyDescent="0.2">
      <c r="A6771" t="s">
        <v>671</v>
      </c>
      <c r="B6771" t="s">
        <v>18</v>
      </c>
      <c r="C6771">
        <v>1098</v>
      </c>
      <c r="D6771">
        <v>3.1920079986359999</v>
      </c>
      <c r="E6771">
        <v>2.4761915598978601</v>
      </c>
      <c r="F6771">
        <v>0.71581643873813505</v>
      </c>
      <c r="G6771" s="3">
        <f t="shared" si="630"/>
        <v>-3.1920079986359999</v>
      </c>
      <c r="H6771" s="6">
        <f t="shared" si="631"/>
        <v>-9.1388206423896747</v>
      </c>
      <c r="I6771" s="7">
        <v>3.3114962628913001E-9</v>
      </c>
      <c r="J6771" s="3">
        <f t="shared" si="632"/>
        <v>-2.4761915598978601</v>
      </c>
      <c r="K6771" s="6">
        <f t="shared" si="633"/>
        <v>-5.564266656684798</v>
      </c>
      <c r="L6771" s="7">
        <v>3.8981042600024101E-7</v>
      </c>
      <c r="M6771" s="3">
        <f t="shared" si="634"/>
        <v>-0.71581643873813505</v>
      </c>
      <c r="N6771" s="6">
        <f t="shared" si="635"/>
        <v>-1.6424124159129672</v>
      </c>
      <c r="O6771">
        <v>0.25775897763646699</v>
      </c>
      <c r="P6771" s="5">
        <v>6770</v>
      </c>
      <c r="Q6771">
        <v>5.7000000000000002E-2</v>
      </c>
      <c r="R6771" s="5">
        <v>6228</v>
      </c>
      <c r="S6771">
        <v>0.13200000000000001</v>
      </c>
      <c r="T6771" s="5">
        <v>6591</v>
      </c>
      <c r="U6771">
        <v>8.2000000000000003E-2</v>
      </c>
    </row>
    <row r="6772" spans="1:21" x14ac:dyDescent="0.2">
      <c r="A6772" t="s">
        <v>323</v>
      </c>
      <c r="B6772" t="s">
        <v>324</v>
      </c>
      <c r="C6772">
        <v>1008</v>
      </c>
      <c r="D6772">
        <v>2.87521160814231</v>
      </c>
      <c r="E6772">
        <v>4.4549841660279101</v>
      </c>
      <c r="F6772">
        <v>-1.5797725578855999</v>
      </c>
      <c r="G6772" s="3">
        <f t="shared" si="630"/>
        <v>-2.87521160814231</v>
      </c>
      <c r="H6772" s="6">
        <f t="shared" si="631"/>
        <v>-7.3371084414061336</v>
      </c>
      <c r="I6772" s="7">
        <v>1.07502651052785E-7</v>
      </c>
      <c r="J6772" s="3">
        <f t="shared" si="632"/>
        <v>-4.4549841660279101</v>
      </c>
      <c r="K6772" s="6">
        <f t="shared" si="633"/>
        <v>-21.932284165545639</v>
      </c>
      <c r="L6772" s="7">
        <v>2.89879537390836E-13</v>
      </c>
      <c r="M6772" s="3">
        <f t="shared" si="634"/>
        <v>1.5797725578855999</v>
      </c>
      <c r="N6772" s="6">
        <f t="shared" si="635"/>
        <v>2.9892272058803564</v>
      </c>
      <c r="O6772">
        <v>2.84197107619194E-2</v>
      </c>
      <c r="P6772" s="5">
        <v>6771</v>
      </c>
      <c r="Q6772">
        <v>5.7000000000000002E-2</v>
      </c>
      <c r="R6772" s="5">
        <v>6347</v>
      </c>
      <c r="S6772">
        <v>0.11600000000000001</v>
      </c>
      <c r="T6772" s="5">
        <v>6906</v>
      </c>
      <c r="U6772">
        <v>3.7999999999999999E-2</v>
      </c>
    </row>
    <row r="6773" spans="1:21" x14ac:dyDescent="0.2">
      <c r="A6773" t="s">
        <v>438</v>
      </c>
      <c r="B6773" t="s">
        <v>18</v>
      </c>
      <c r="C6773">
        <v>231</v>
      </c>
      <c r="D6773">
        <v>0.71686055679238403</v>
      </c>
      <c r="E6773">
        <v>1.0910692713525301</v>
      </c>
      <c r="F6773">
        <v>-0.37420871456014398</v>
      </c>
      <c r="G6773" s="3">
        <f t="shared" si="630"/>
        <v>-0.71686055679238403</v>
      </c>
      <c r="H6773" s="6">
        <f t="shared" si="631"/>
        <v>-1.6436015051572304</v>
      </c>
      <c r="I6773">
        <v>0.60080434202303101</v>
      </c>
      <c r="J6773" s="3">
        <f t="shared" si="632"/>
        <v>-1.0910692713525301</v>
      </c>
      <c r="K6773" s="6">
        <f t="shared" si="633"/>
        <v>-2.1303186921002175</v>
      </c>
      <c r="L6773">
        <v>0.36923590242162702</v>
      </c>
      <c r="M6773" s="3">
        <f t="shared" si="634"/>
        <v>0.37420871456014398</v>
      </c>
      <c r="N6773" s="6">
        <f t="shared" si="635"/>
        <v>1.296128462657026</v>
      </c>
      <c r="O6773">
        <v>0.79850670722009098</v>
      </c>
      <c r="P6773" s="5">
        <v>6772</v>
      </c>
      <c r="Q6773">
        <v>5.7000000000000002E-2</v>
      </c>
      <c r="R6773" s="5">
        <v>6736</v>
      </c>
      <c r="S6773">
        <v>6.2E-2</v>
      </c>
      <c r="T6773" s="5">
        <v>6795</v>
      </c>
      <c r="U6773">
        <v>5.2999999999999999E-2</v>
      </c>
    </row>
    <row r="6774" spans="1:21" x14ac:dyDescent="0.2">
      <c r="A6774" t="s">
        <v>407</v>
      </c>
      <c r="B6774" t="s">
        <v>18</v>
      </c>
      <c r="C6774">
        <v>603</v>
      </c>
      <c r="D6774">
        <v>1.4967569800473299</v>
      </c>
      <c r="E6774">
        <v>2.39304163744703</v>
      </c>
      <c r="F6774">
        <v>-0.89628465739970498</v>
      </c>
      <c r="G6774" s="3">
        <f t="shared" si="630"/>
        <v>-1.4967569800473299</v>
      </c>
      <c r="H6774" s="6">
        <f t="shared" si="631"/>
        <v>-2.8220762719939922</v>
      </c>
      <c r="I6774">
        <v>0.150231787497526</v>
      </c>
      <c r="J6774" s="3">
        <f t="shared" si="632"/>
        <v>-2.39304163744703</v>
      </c>
      <c r="K6774" s="6">
        <f t="shared" si="633"/>
        <v>-5.2526360952038882</v>
      </c>
      <c r="L6774">
        <v>1.3866824747195999E-2</v>
      </c>
      <c r="M6774" s="3">
        <f t="shared" si="634"/>
        <v>0.89628465739970498</v>
      </c>
      <c r="N6774" s="6">
        <f t="shared" si="635"/>
        <v>1.8612665246969227</v>
      </c>
      <c r="O6774">
        <v>0.43238941497045702</v>
      </c>
      <c r="P6774" s="5">
        <v>6773</v>
      </c>
      <c r="Q6774">
        <v>5.6000000000000001E-2</v>
      </c>
      <c r="R6774" s="5">
        <v>6566</v>
      </c>
      <c r="S6774">
        <v>8.5000000000000006E-2</v>
      </c>
      <c r="T6774" s="5">
        <v>6830</v>
      </c>
      <c r="U6774">
        <v>4.9000000000000002E-2</v>
      </c>
    </row>
    <row r="6775" spans="1:21" x14ac:dyDescent="0.2">
      <c r="A6775" t="s">
        <v>397</v>
      </c>
      <c r="B6775" t="s">
        <v>18</v>
      </c>
      <c r="C6775">
        <v>1323</v>
      </c>
      <c r="D6775">
        <v>2.3974076724068398</v>
      </c>
      <c r="E6775">
        <v>3.31556913344243</v>
      </c>
      <c r="F6775">
        <v>-0.91816146103558804</v>
      </c>
      <c r="G6775" s="3">
        <f t="shared" si="630"/>
        <v>-2.3974076724068398</v>
      </c>
      <c r="H6775" s="6">
        <f t="shared" si="631"/>
        <v>-5.2685562506214003</v>
      </c>
      <c r="I6775">
        <v>2.4558632959175201E-3</v>
      </c>
      <c r="J6775" s="3">
        <f t="shared" si="632"/>
        <v>-3.31556913344243</v>
      </c>
      <c r="K6775" s="6">
        <f t="shared" si="633"/>
        <v>-9.9560200343978718</v>
      </c>
      <c r="L6775" s="7">
        <v>1.5360339504814299E-5</v>
      </c>
      <c r="M6775" s="3">
        <f t="shared" si="634"/>
        <v>0.91816146103558804</v>
      </c>
      <c r="N6775" s="6">
        <f t="shared" si="635"/>
        <v>1.889705558941996</v>
      </c>
      <c r="O6775">
        <v>0.31358295446180501</v>
      </c>
      <c r="P6775" s="5">
        <v>6774</v>
      </c>
      <c r="Q6775">
        <v>5.6000000000000001E-2</v>
      </c>
      <c r="R6775" s="5">
        <v>6452</v>
      </c>
      <c r="S6775">
        <v>0.10100000000000001</v>
      </c>
      <c r="T6775" s="5">
        <v>6835</v>
      </c>
      <c r="U6775">
        <v>4.8000000000000001E-2</v>
      </c>
    </row>
    <row r="6776" spans="1:21" x14ac:dyDescent="0.2">
      <c r="A6776" t="s">
        <v>516</v>
      </c>
      <c r="B6776" t="s">
        <v>18</v>
      </c>
      <c r="C6776">
        <v>2229</v>
      </c>
      <c r="D6776">
        <v>0.74138041484916295</v>
      </c>
      <c r="E6776">
        <v>0.86325118757100405</v>
      </c>
      <c r="F6776">
        <v>-0.12187077272184101</v>
      </c>
      <c r="G6776" s="3">
        <f t="shared" si="630"/>
        <v>-0.74138041484916295</v>
      </c>
      <c r="H6776" s="6">
        <f t="shared" si="631"/>
        <v>-1.6717746790958175</v>
      </c>
      <c r="I6776">
        <v>0.20896941925936399</v>
      </c>
      <c r="J6776" s="3">
        <f t="shared" si="632"/>
        <v>-0.86325118757100405</v>
      </c>
      <c r="K6776" s="6">
        <f t="shared" si="633"/>
        <v>-1.8191332052336857</v>
      </c>
      <c r="L6776">
        <v>0.11116592911744</v>
      </c>
      <c r="M6776" s="3">
        <f t="shared" si="634"/>
        <v>0.12187077272184101</v>
      </c>
      <c r="N6776" s="6">
        <f t="shared" si="635"/>
        <v>1.0881449683264537</v>
      </c>
      <c r="O6776">
        <v>0.86464861915785896</v>
      </c>
      <c r="P6776" s="5">
        <v>6775</v>
      </c>
      <c r="Q6776">
        <v>5.6000000000000001E-2</v>
      </c>
      <c r="R6776" s="5">
        <v>6758</v>
      </c>
      <c r="S6776">
        <v>5.8999999999999997E-2</v>
      </c>
      <c r="T6776" s="5">
        <v>6729</v>
      </c>
      <c r="U6776">
        <v>6.3E-2</v>
      </c>
    </row>
    <row r="6777" spans="1:21" x14ac:dyDescent="0.2">
      <c r="A6777" t="s">
        <v>567</v>
      </c>
      <c r="B6777" t="s">
        <v>18</v>
      </c>
      <c r="C6777">
        <v>1329</v>
      </c>
      <c r="D6777">
        <v>2.3687423749102199</v>
      </c>
      <c r="E6777">
        <v>2.3624315596035501</v>
      </c>
      <c r="F6777">
        <v>6.3108153066644204E-3</v>
      </c>
      <c r="G6777" s="3">
        <f t="shared" si="630"/>
        <v>-2.3687423749102199</v>
      </c>
      <c r="H6777" s="6">
        <f t="shared" si="631"/>
        <v>-5.1649070105401176</v>
      </c>
      <c r="I6777">
        <v>1.0632634706889701E-3</v>
      </c>
      <c r="J6777" s="3">
        <f t="shared" si="632"/>
        <v>-2.3624315596035501</v>
      </c>
      <c r="K6777" s="6">
        <f t="shared" si="633"/>
        <v>-5.1423633772122459</v>
      </c>
      <c r="L6777">
        <v>5.98305111411548E-4</v>
      </c>
      <c r="M6777" s="3">
        <f t="shared" si="634"/>
        <v>-6.3108153066644204E-3</v>
      </c>
      <c r="N6777" s="6">
        <f t="shared" si="635"/>
        <v>-1.0043839051568686</v>
      </c>
      <c r="O6777">
        <v>0.99778391491035301</v>
      </c>
      <c r="P6777" s="5">
        <v>6776</v>
      </c>
      <c r="Q6777">
        <v>5.6000000000000001E-2</v>
      </c>
      <c r="R6777" s="5">
        <v>6447</v>
      </c>
      <c r="S6777">
        <v>0.10199999999999999</v>
      </c>
      <c r="T6777" s="5">
        <v>6684</v>
      </c>
      <c r="U6777">
        <v>6.9000000000000006E-2</v>
      </c>
    </row>
    <row r="6778" spans="1:21" x14ac:dyDescent="0.2">
      <c r="A6778" t="s">
        <v>499</v>
      </c>
      <c r="B6778" t="s">
        <v>18</v>
      </c>
      <c r="C6778">
        <v>771</v>
      </c>
      <c r="D6778">
        <v>0.69866947787195699</v>
      </c>
      <c r="E6778">
        <v>0.85714104104428102</v>
      </c>
      <c r="F6778">
        <v>-0.158471563172324</v>
      </c>
      <c r="G6778" s="3">
        <f t="shared" si="630"/>
        <v>-0.69866947787195699</v>
      </c>
      <c r="H6778" s="6">
        <f t="shared" si="631"/>
        <v>-1.6230072876073613</v>
      </c>
      <c r="I6778">
        <v>0.42125217474172499</v>
      </c>
      <c r="J6778" s="3">
        <f t="shared" si="632"/>
        <v>-0.85714104104428102</v>
      </c>
      <c r="K6778" s="6">
        <f t="shared" si="633"/>
        <v>-1.8114450482365874</v>
      </c>
      <c r="L6778">
        <v>0.272568789326321</v>
      </c>
      <c r="M6778" s="3">
        <f t="shared" si="634"/>
        <v>0.158471563172324</v>
      </c>
      <c r="N6778" s="6">
        <f t="shared" si="635"/>
        <v>1.1161040754826315</v>
      </c>
      <c r="O6778">
        <v>0.876132298500782</v>
      </c>
      <c r="P6778" s="5">
        <v>6777</v>
      </c>
      <c r="Q6778">
        <v>5.6000000000000001E-2</v>
      </c>
      <c r="R6778" s="5">
        <v>6742</v>
      </c>
      <c r="S6778">
        <v>6.0999999999999999E-2</v>
      </c>
      <c r="T6778" s="5">
        <v>6737</v>
      </c>
      <c r="U6778">
        <v>6.0999999999999999E-2</v>
      </c>
    </row>
    <row r="6779" spans="1:21" x14ac:dyDescent="0.2">
      <c r="A6779" t="s">
        <v>579</v>
      </c>
      <c r="B6779" t="s">
        <v>580</v>
      </c>
      <c r="C6779">
        <v>1353</v>
      </c>
      <c r="D6779">
        <v>1.05194655990715</v>
      </c>
      <c r="E6779">
        <v>0.90461572871179596</v>
      </c>
      <c r="F6779">
        <v>0.147330831195358</v>
      </c>
      <c r="G6779" s="3">
        <f t="shared" si="630"/>
        <v>-1.05194655990715</v>
      </c>
      <c r="H6779" s="6">
        <f t="shared" si="631"/>
        <v>-2.0733254008091695</v>
      </c>
      <c r="I6779">
        <v>0.16539357142939701</v>
      </c>
      <c r="J6779" s="3">
        <f t="shared" si="632"/>
        <v>-0.90461572871179596</v>
      </c>
      <c r="K6779" s="6">
        <f t="shared" si="633"/>
        <v>-1.8720457967776079</v>
      </c>
      <c r="L6779">
        <v>0.20202884112049099</v>
      </c>
      <c r="M6779" s="3">
        <f t="shared" si="634"/>
        <v>-0.147330831195358</v>
      </c>
      <c r="N6779" s="6">
        <f t="shared" si="635"/>
        <v>-1.1075185256568161</v>
      </c>
      <c r="O6779">
        <v>0.87355930895568801</v>
      </c>
      <c r="P6779" s="5">
        <v>6778</v>
      </c>
      <c r="Q6779">
        <v>5.6000000000000001E-2</v>
      </c>
      <c r="R6779" s="5">
        <v>6694</v>
      </c>
      <c r="S6779">
        <v>6.7000000000000004E-2</v>
      </c>
      <c r="T6779" s="5">
        <v>6667</v>
      </c>
      <c r="U6779">
        <v>7.0999999999999994E-2</v>
      </c>
    </row>
    <row r="6780" spans="1:21" x14ac:dyDescent="0.2">
      <c r="A6780" t="s">
        <v>1096</v>
      </c>
      <c r="B6780" t="s">
        <v>18</v>
      </c>
      <c r="C6780">
        <v>1797</v>
      </c>
      <c r="D6780">
        <v>-1.47422414563443</v>
      </c>
      <c r="E6780">
        <v>-4.14366098000432</v>
      </c>
      <c r="F6780">
        <v>2.6694368343698902</v>
      </c>
      <c r="G6780" s="3">
        <f t="shared" si="630"/>
        <v>1.47422414563443</v>
      </c>
      <c r="H6780" s="6">
        <f t="shared" si="631"/>
        <v>2.7783418976291907</v>
      </c>
      <c r="I6780">
        <v>5.9993390572164101E-2</v>
      </c>
      <c r="J6780" s="3">
        <f t="shared" si="632"/>
        <v>4.14366098000432</v>
      </c>
      <c r="K6780" s="6">
        <f t="shared" si="633"/>
        <v>17.675277741893616</v>
      </c>
      <c r="L6780" s="7">
        <v>2.1062500827837301E-9</v>
      </c>
      <c r="M6780" s="3">
        <f t="shared" si="634"/>
        <v>-2.6694368343698902</v>
      </c>
      <c r="N6780" s="6">
        <f t="shared" si="635"/>
        <v>-6.3618080110933253</v>
      </c>
      <c r="O6780" s="7">
        <v>8.4872421665971599E-5</v>
      </c>
      <c r="P6780" s="5">
        <v>6779</v>
      </c>
      <c r="Q6780">
        <v>5.6000000000000001E-2</v>
      </c>
      <c r="R6780" s="5">
        <v>7002</v>
      </c>
      <c r="S6780">
        <v>2.5000000000000001E-2</v>
      </c>
      <c r="T6780" s="5">
        <v>6217</v>
      </c>
      <c r="U6780">
        <v>0.13400000000000001</v>
      </c>
    </row>
    <row r="6781" spans="1:21" x14ac:dyDescent="0.2">
      <c r="A6781" t="s">
        <v>824</v>
      </c>
      <c r="B6781" t="s">
        <v>18</v>
      </c>
      <c r="C6781">
        <v>732</v>
      </c>
      <c r="D6781">
        <v>1.6609575968853301</v>
      </c>
      <c r="E6781">
        <v>0.21119702653823699</v>
      </c>
      <c r="F6781">
        <v>1.4497605703470999</v>
      </c>
      <c r="G6781" s="3">
        <f t="shared" si="630"/>
        <v>-1.6609575968853301</v>
      </c>
      <c r="H6781" s="6">
        <f t="shared" si="631"/>
        <v>-3.1622635210673296</v>
      </c>
      <c r="I6781">
        <v>1.33145466294173E-2</v>
      </c>
      <c r="J6781" s="3">
        <f t="shared" si="632"/>
        <v>-0.21119702653823699</v>
      </c>
      <c r="K6781" s="6">
        <f t="shared" si="633"/>
        <v>-1.1576483043595123</v>
      </c>
      <c r="L6781">
        <v>0.74448350948513597</v>
      </c>
      <c r="M6781" s="3">
        <f t="shared" si="634"/>
        <v>-1.4497605703470999</v>
      </c>
      <c r="N6781" s="6">
        <f t="shared" si="635"/>
        <v>-2.7316271350796111</v>
      </c>
      <c r="O6781">
        <v>3.2234022402514703E-2</v>
      </c>
      <c r="P6781" s="5">
        <v>6780</v>
      </c>
      <c r="Q6781">
        <v>5.5E-2</v>
      </c>
      <c r="R6781" s="5">
        <v>6595</v>
      </c>
      <c r="S6781">
        <v>8.1000000000000003E-2</v>
      </c>
      <c r="T6781" s="5">
        <v>6455</v>
      </c>
      <c r="U6781">
        <v>0.10100000000000001</v>
      </c>
    </row>
    <row r="6782" spans="1:21" x14ac:dyDescent="0.2">
      <c r="A6782" t="s">
        <v>588</v>
      </c>
      <c r="B6782" t="s">
        <v>18</v>
      </c>
      <c r="C6782">
        <v>294</v>
      </c>
      <c r="D6782">
        <v>0.31078518352697898</v>
      </c>
      <c r="E6782">
        <v>6.8826145813700196E-2</v>
      </c>
      <c r="F6782">
        <v>0.24195903771327901</v>
      </c>
      <c r="G6782" s="3">
        <f t="shared" si="630"/>
        <v>-0.31078518352697898</v>
      </c>
      <c r="H6782" s="6">
        <f t="shared" si="631"/>
        <v>-1.2403825917002933</v>
      </c>
      <c r="I6782">
        <v>0.81339512479362497</v>
      </c>
      <c r="J6782" s="3">
        <f t="shared" si="632"/>
        <v>-6.8826145813700196E-2</v>
      </c>
      <c r="K6782" s="6">
        <f t="shared" si="633"/>
        <v>-1.0488629251178809</v>
      </c>
      <c r="L6782">
        <v>0.953432440710556</v>
      </c>
      <c r="M6782" s="3">
        <f t="shared" si="634"/>
        <v>-0.24195903771327901</v>
      </c>
      <c r="N6782" s="6">
        <f t="shared" si="635"/>
        <v>-1.1825974224047322</v>
      </c>
      <c r="O6782">
        <v>0.85585959841353199</v>
      </c>
      <c r="P6782" s="5">
        <v>6781</v>
      </c>
      <c r="Q6782">
        <v>5.5E-2</v>
      </c>
      <c r="R6782" s="5">
        <v>6800</v>
      </c>
      <c r="S6782">
        <v>5.2999999999999999E-2</v>
      </c>
      <c r="T6782" s="5">
        <v>6658</v>
      </c>
      <c r="U6782">
        <v>7.1999999999999995E-2</v>
      </c>
    </row>
    <row r="6783" spans="1:21" x14ac:dyDescent="0.2">
      <c r="A6783" t="s">
        <v>540</v>
      </c>
      <c r="B6783" t="s">
        <v>18</v>
      </c>
      <c r="C6783">
        <v>594</v>
      </c>
      <c r="D6783">
        <v>2.3909931051080902</v>
      </c>
      <c r="E6783">
        <v>2.3582893938176901</v>
      </c>
      <c r="F6783">
        <v>3.2703711290391603E-2</v>
      </c>
      <c r="G6783" s="3">
        <f t="shared" si="630"/>
        <v>-2.3909931051080902</v>
      </c>
      <c r="H6783" s="6">
        <f t="shared" si="631"/>
        <v>-5.2451829891558637</v>
      </c>
      <c r="I6783">
        <v>1.2205728097425699E-3</v>
      </c>
      <c r="J6783" s="3">
        <f t="shared" si="632"/>
        <v>-2.3582893938176901</v>
      </c>
      <c r="K6783" s="6">
        <f t="shared" si="633"/>
        <v>-5.1276201556779517</v>
      </c>
      <c r="L6783">
        <v>6.3131775357501104E-4</v>
      </c>
      <c r="M6783" s="3">
        <f t="shared" si="634"/>
        <v>-3.2703711290391603E-2</v>
      </c>
      <c r="N6783" s="6">
        <f t="shared" si="635"/>
        <v>-1.0229273678448472</v>
      </c>
      <c r="O6783">
        <v>0.97734216292281795</v>
      </c>
      <c r="P6783" s="5">
        <v>6782</v>
      </c>
      <c r="Q6783">
        <v>5.5E-2</v>
      </c>
      <c r="R6783" s="5">
        <v>6464</v>
      </c>
      <c r="S6783">
        <v>9.9000000000000005E-2</v>
      </c>
      <c r="T6783" s="5">
        <v>6706</v>
      </c>
      <c r="U6783">
        <v>6.6000000000000003E-2</v>
      </c>
    </row>
    <row r="6784" spans="1:21" x14ac:dyDescent="0.2">
      <c r="A6784" t="s">
        <v>831</v>
      </c>
      <c r="B6784" t="s">
        <v>18</v>
      </c>
      <c r="C6784">
        <v>1359</v>
      </c>
      <c r="D6784">
        <v>0.30081213533168399</v>
      </c>
      <c r="E6784">
        <v>-1.41089385470429</v>
      </c>
      <c r="F6784">
        <v>1.7117059900359799</v>
      </c>
      <c r="G6784" s="3">
        <f t="shared" si="630"/>
        <v>-0.30081213533168399</v>
      </c>
      <c r="H6784" s="6">
        <f t="shared" si="631"/>
        <v>-1.2318376557315909</v>
      </c>
      <c r="I6784">
        <v>0.706901392281995</v>
      </c>
      <c r="J6784" s="3">
        <f t="shared" si="632"/>
        <v>1.41089385470429</v>
      </c>
      <c r="K6784" s="6">
        <f t="shared" si="633"/>
        <v>2.6590185737030261</v>
      </c>
      <c r="L6784">
        <v>2.13869122135435E-2</v>
      </c>
      <c r="M6784" s="3">
        <f t="shared" si="634"/>
        <v>-1.7117059900359799</v>
      </c>
      <c r="N6784" s="6">
        <f t="shared" si="635"/>
        <v>-3.2754792063771072</v>
      </c>
      <c r="O6784">
        <v>8.2769839588629508E-3</v>
      </c>
      <c r="P6784" s="5">
        <v>6783</v>
      </c>
      <c r="Q6784">
        <v>5.5E-2</v>
      </c>
      <c r="R6784" s="5">
        <v>6816</v>
      </c>
      <c r="S6784">
        <v>0.05</v>
      </c>
      <c r="T6784" s="5">
        <v>6443</v>
      </c>
      <c r="U6784">
        <v>0.10199999999999999</v>
      </c>
    </row>
    <row r="6785" spans="1:21" x14ac:dyDescent="0.2">
      <c r="A6785" t="s">
        <v>322</v>
      </c>
      <c r="B6785" t="s">
        <v>18</v>
      </c>
      <c r="C6785">
        <v>252</v>
      </c>
      <c r="D6785">
        <v>0.42057866508868502</v>
      </c>
      <c r="E6785">
        <v>1.3734827177425</v>
      </c>
      <c r="F6785">
        <v>-0.95290405265381095</v>
      </c>
      <c r="G6785" s="3">
        <f t="shared" si="630"/>
        <v>-0.42057866508868502</v>
      </c>
      <c r="H6785" s="6">
        <f t="shared" si="631"/>
        <v>-1.3384643052664267</v>
      </c>
      <c r="I6785">
        <v>0.77167148642633199</v>
      </c>
      <c r="J6785" s="3">
        <f t="shared" si="632"/>
        <v>-1.3734827177425</v>
      </c>
      <c r="K6785" s="6">
        <f t="shared" si="633"/>
        <v>-2.5909527710892468</v>
      </c>
      <c r="L6785">
        <v>0.26349752625285</v>
      </c>
      <c r="M6785" s="3">
        <f t="shared" si="634"/>
        <v>0.95290405265381095</v>
      </c>
      <c r="N6785" s="6">
        <f t="shared" si="635"/>
        <v>1.9357653102101218</v>
      </c>
      <c r="O6785">
        <v>0.48929259733951302</v>
      </c>
      <c r="P6785" s="5">
        <v>6784</v>
      </c>
      <c r="Q6785">
        <v>5.5E-2</v>
      </c>
      <c r="R6785" s="5">
        <v>6795</v>
      </c>
      <c r="S6785">
        <v>5.2999999999999999E-2</v>
      </c>
      <c r="T6785" s="5">
        <v>6908</v>
      </c>
      <c r="U6785">
        <v>3.7999999999999999E-2</v>
      </c>
    </row>
    <row r="6786" spans="1:21" x14ac:dyDescent="0.2">
      <c r="A6786" t="s">
        <v>530</v>
      </c>
      <c r="B6786" t="s">
        <v>18</v>
      </c>
      <c r="C6786">
        <v>459</v>
      </c>
      <c r="D6786">
        <v>1.0595917848497101</v>
      </c>
      <c r="E6786">
        <v>1.04396387792912</v>
      </c>
      <c r="F6786">
        <v>1.56279069205962E-2</v>
      </c>
      <c r="G6786" s="3">
        <f t="shared" ref="G6786:G6849" si="636">D6786*-1</f>
        <v>-1.0595917848497101</v>
      </c>
      <c r="H6786" s="6">
        <f t="shared" ref="H6786:H6849" si="637">IF(G6786&lt;0,(2^ABS(G6786))*-1,2^G6786)</f>
        <v>-2.0843416671316346</v>
      </c>
      <c r="I6786">
        <v>0.28146279682978698</v>
      </c>
      <c r="J6786" s="3">
        <f t="shared" ref="J6786:J6849" si="638">E6786*-1</f>
        <v>-1.04396387792912</v>
      </c>
      <c r="K6786" s="6">
        <f t="shared" ref="K6786:K6849" si="639">IF(J6786&lt;0,(2^ABS(J6786))*-1,2^J6786)</f>
        <v>-2.0618850116486542</v>
      </c>
      <c r="L6786">
        <v>0.24595731837097601</v>
      </c>
      <c r="M6786" s="3">
        <f t="shared" ref="M6786:M6849" si="640">F6786*-1</f>
        <v>-1.56279069205962E-2</v>
      </c>
      <c r="N6786" s="6">
        <f t="shared" ref="N6786:N6849" si="641">IF(M6786&lt;0,(2^ABS(M6786))*-1,2^M6786)</f>
        <v>-1.0108913229186496</v>
      </c>
      <c r="O6786">
        <v>0.992373381004235</v>
      </c>
      <c r="P6786" s="5">
        <v>6785</v>
      </c>
      <c r="Q6786">
        <v>5.5E-2</v>
      </c>
      <c r="R6786" s="5">
        <v>6698</v>
      </c>
      <c r="S6786">
        <v>6.7000000000000004E-2</v>
      </c>
      <c r="T6786" s="5">
        <v>6714</v>
      </c>
      <c r="U6786">
        <v>6.5000000000000002E-2</v>
      </c>
    </row>
    <row r="6787" spans="1:21" x14ac:dyDescent="0.2">
      <c r="A6787" t="s">
        <v>549</v>
      </c>
      <c r="B6787" t="s">
        <v>18</v>
      </c>
      <c r="C6787">
        <v>1902</v>
      </c>
      <c r="D6787">
        <v>1.5361329857416799</v>
      </c>
      <c r="E6787">
        <v>1.37680949675138</v>
      </c>
      <c r="F6787">
        <v>0.159323488990292</v>
      </c>
      <c r="G6787" s="3">
        <f t="shared" si="636"/>
        <v>-1.5361329857416799</v>
      </c>
      <c r="H6787" s="6">
        <f t="shared" si="637"/>
        <v>-2.9001609864829101</v>
      </c>
      <c r="I6787">
        <v>5.3601442127417199E-3</v>
      </c>
      <c r="J6787" s="3">
        <f t="shared" si="638"/>
        <v>-1.37680949675138</v>
      </c>
      <c r="K6787" s="6">
        <f t="shared" si="639"/>
        <v>-2.5969342659854338</v>
      </c>
      <c r="L6787">
        <v>7.6212120406207104E-3</v>
      </c>
      <c r="M6787" s="3">
        <f t="shared" si="640"/>
        <v>-0.159323488990292</v>
      </c>
      <c r="N6787" s="6">
        <f t="shared" si="641"/>
        <v>-1.1167633407087407</v>
      </c>
      <c r="O6787">
        <v>0.82127634328110899</v>
      </c>
      <c r="P6787" s="5">
        <v>6786</v>
      </c>
      <c r="Q6787">
        <v>5.5E-2</v>
      </c>
      <c r="R6787" s="5">
        <v>6650</v>
      </c>
      <c r="S6787">
        <v>7.3999999999999996E-2</v>
      </c>
      <c r="T6787" s="5">
        <v>6696</v>
      </c>
      <c r="U6787">
        <v>6.7000000000000004E-2</v>
      </c>
    </row>
    <row r="6788" spans="1:21" x14ac:dyDescent="0.2">
      <c r="A6788" t="s">
        <v>370</v>
      </c>
      <c r="B6788" t="s">
        <v>371</v>
      </c>
      <c r="C6788">
        <v>1545</v>
      </c>
      <c r="D6788">
        <v>0.29189611429112899</v>
      </c>
      <c r="E6788">
        <v>1.2496226073211101</v>
      </c>
      <c r="F6788">
        <v>-0.95772649302998403</v>
      </c>
      <c r="G6788" s="3">
        <f t="shared" si="636"/>
        <v>-0.29189611429112899</v>
      </c>
      <c r="H6788" s="6">
        <f t="shared" si="637"/>
        <v>-1.2242482334538338</v>
      </c>
      <c r="I6788">
        <v>0.73315065359727405</v>
      </c>
      <c r="J6788" s="3">
        <f t="shared" si="638"/>
        <v>-1.2496226073211101</v>
      </c>
      <c r="K6788" s="6">
        <f t="shared" si="639"/>
        <v>-2.377792145155849</v>
      </c>
      <c r="L6788">
        <v>8.6069501883887706E-2</v>
      </c>
      <c r="M6788" s="3">
        <f t="shared" si="640"/>
        <v>0.95772649302998403</v>
      </c>
      <c r="N6788" s="6">
        <f t="shared" si="641"/>
        <v>1.9422467439039355</v>
      </c>
      <c r="O6788">
        <v>0.231928534495497</v>
      </c>
      <c r="P6788" s="5">
        <v>6787</v>
      </c>
      <c r="Q6788">
        <v>5.5E-2</v>
      </c>
      <c r="R6788" s="5">
        <v>6830</v>
      </c>
      <c r="S6788">
        <v>4.9000000000000002E-2</v>
      </c>
      <c r="T6788" s="5">
        <v>6863</v>
      </c>
      <c r="U6788">
        <v>4.3999999999999997E-2</v>
      </c>
    </row>
    <row r="6789" spans="1:21" x14ac:dyDescent="0.2">
      <c r="A6789" t="s">
        <v>205</v>
      </c>
      <c r="B6789" t="s">
        <v>206</v>
      </c>
      <c r="C6789">
        <v>258</v>
      </c>
      <c r="D6789">
        <v>-1.65956482600052</v>
      </c>
      <c r="E6789">
        <v>-0.51110138805854299</v>
      </c>
      <c r="F6789">
        <v>-1.14846343794197</v>
      </c>
      <c r="G6789" s="3">
        <f t="shared" si="636"/>
        <v>1.65956482600052</v>
      </c>
      <c r="H6789" s="6">
        <f t="shared" si="637"/>
        <v>3.1592121601267049</v>
      </c>
      <c r="I6789">
        <v>0.20991291471566301</v>
      </c>
      <c r="J6789" s="3">
        <f t="shared" si="638"/>
        <v>0.51110138805854299</v>
      </c>
      <c r="K6789" s="6">
        <f t="shared" si="639"/>
        <v>1.4251377648181467</v>
      </c>
      <c r="L6789">
        <v>0.70170152629986204</v>
      </c>
      <c r="M6789" s="3">
        <f t="shared" si="640"/>
        <v>1.14846343794197</v>
      </c>
      <c r="N6789" s="6">
        <f t="shared" si="641"/>
        <v>2.2167766780987783</v>
      </c>
      <c r="O6789">
        <v>0.40869888743153499</v>
      </c>
      <c r="P6789" s="5">
        <v>6788</v>
      </c>
      <c r="Q6789">
        <v>5.3999999999999999E-2</v>
      </c>
      <c r="R6789" s="5">
        <v>7161</v>
      </c>
      <c r="S6789">
        <v>0</v>
      </c>
      <c r="T6789" s="5">
        <v>7016</v>
      </c>
      <c r="U6789">
        <v>2.3E-2</v>
      </c>
    </row>
    <row r="6790" spans="1:21" x14ac:dyDescent="0.2">
      <c r="A6790" t="s">
        <v>237</v>
      </c>
      <c r="B6790" t="s">
        <v>18</v>
      </c>
      <c r="C6790">
        <v>1659</v>
      </c>
      <c r="D6790">
        <v>7.2886267466757096E-2</v>
      </c>
      <c r="E6790">
        <v>2.21904720095992</v>
      </c>
      <c r="F6790">
        <v>-2.1461609334931602</v>
      </c>
      <c r="G6790" s="3">
        <f t="shared" si="636"/>
        <v>-7.2886267466757096E-2</v>
      </c>
      <c r="H6790" s="6">
        <f t="shared" si="637"/>
        <v>-1.05181885749473</v>
      </c>
      <c r="I6790">
        <v>0.93547027329682797</v>
      </c>
      <c r="J6790" s="3">
        <f t="shared" si="638"/>
        <v>-2.21904720095992</v>
      </c>
      <c r="K6790" s="6">
        <f t="shared" si="639"/>
        <v>-4.6558584618263996</v>
      </c>
      <c r="L6790">
        <v>3.07547527583281E-3</v>
      </c>
      <c r="M6790" s="3">
        <f t="shared" si="640"/>
        <v>2.1461609334931602</v>
      </c>
      <c r="N6790" s="6">
        <f t="shared" si="641"/>
        <v>4.426483161669041</v>
      </c>
      <c r="O6790">
        <v>6.2875460040473898E-3</v>
      </c>
      <c r="P6790" s="5">
        <v>6789</v>
      </c>
      <c r="Q6790">
        <v>5.3999999999999999E-2</v>
      </c>
      <c r="R6790" s="5">
        <v>6848</v>
      </c>
      <c r="S6790">
        <v>4.5999999999999999E-2</v>
      </c>
      <c r="T6790" s="5">
        <v>6985</v>
      </c>
      <c r="U6790">
        <v>2.7E-2</v>
      </c>
    </row>
    <row r="6791" spans="1:21" x14ac:dyDescent="0.2">
      <c r="A6791" t="s">
        <v>430</v>
      </c>
      <c r="B6791" t="s">
        <v>18</v>
      </c>
      <c r="C6791">
        <v>423</v>
      </c>
      <c r="D6791">
        <v>0.48442063509192901</v>
      </c>
      <c r="E6791">
        <v>0.866702961876477</v>
      </c>
      <c r="F6791">
        <v>-0.38228232678454899</v>
      </c>
      <c r="G6791" s="3">
        <f t="shared" si="636"/>
        <v>-0.48442063509192901</v>
      </c>
      <c r="H6791" s="6">
        <f t="shared" si="637"/>
        <v>-1.3990239255328061</v>
      </c>
      <c r="I6791">
        <v>0.67477392301718697</v>
      </c>
      <c r="J6791" s="3">
        <f t="shared" si="638"/>
        <v>-0.866702961876477</v>
      </c>
      <c r="K6791" s="6">
        <f t="shared" si="639"/>
        <v>-1.8234908517806268</v>
      </c>
      <c r="L6791">
        <v>0.39145800639279998</v>
      </c>
      <c r="M6791" s="3">
        <f t="shared" si="640"/>
        <v>0.38228232678454899</v>
      </c>
      <c r="N6791" s="6">
        <f t="shared" si="641"/>
        <v>1.303402192415092</v>
      </c>
      <c r="O6791">
        <v>0.75069843802129799</v>
      </c>
      <c r="P6791" s="5">
        <v>6790</v>
      </c>
      <c r="Q6791">
        <v>5.3999999999999999E-2</v>
      </c>
      <c r="R6791" s="5">
        <v>6799</v>
      </c>
      <c r="S6791">
        <v>5.2999999999999999E-2</v>
      </c>
      <c r="T6791" s="5">
        <v>6803</v>
      </c>
      <c r="U6791">
        <v>5.1999999999999998E-2</v>
      </c>
    </row>
    <row r="6792" spans="1:21" x14ac:dyDescent="0.2">
      <c r="A6792" t="s">
        <v>213</v>
      </c>
      <c r="B6792" t="s">
        <v>18</v>
      </c>
      <c r="C6792">
        <v>963</v>
      </c>
      <c r="D6792">
        <v>0.21342755667282501</v>
      </c>
      <c r="E6792">
        <v>2.2813474616776701</v>
      </c>
      <c r="F6792">
        <v>-2.06791990500485</v>
      </c>
      <c r="G6792" s="3">
        <f t="shared" si="636"/>
        <v>-0.21342755667282501</v>
      </c>
      <c r="H6792" s="6">
        <f t="shared" si="637"/>
        <v>-1.1594395121418877</v>
      </c>
      <c r="I6792">
        <v>0.83326789109976995</v>
      </c>
      <c r="J6792" s="3">
        <f t="shared" si="638"/>
        <v>-2.2813474616776701</v>
      </c>
      <c r="K6792" s="6">
        <f t="shared" si="639"/>
        <v>-4.8613178365513692</v>
      </c>
      <c r="L6792">
        <v>1.0140888351779301E-2</v>
      </c>
      <c r="M6792" s="3">
        <f t="shared" si="640"/>
        <v>2.06791990500485</v>
      </c>
      <c r="N6792" s="6">
        <f t="shared" si="641"/>
        <v>4.1928171203781401</v>
      </c>
      <c r="O6792">
        <v>2.8182163590364601E-2</v>
      </c>
      <c r="P6792" s="5">
        <v>6791</v>
      </c>
      <c r="Q6792">
        <v>5.3999999999999999E-2</v>
      </c>
      <c r="R6792" s="5">
        <v>6828</v>
      </c>
      <c r="S6792">
        <v>4.9000000000000002E-2</v>
      </c>
      <c r="T6792" s="5">
        <v>7004</v>
      </c>
      <c r="U6792">
        <v>2.4E-2</v>
      </c>
    </row>
    <row r="6793" spans="1:21" x14ac:dyDescent="0.2">
      <c r="A6793" t="s">
        <v>445</v>
      </c>
      <c r="B6793" t="s">
        <v>18</v>
      </c>
      <c r="C6793">
        <v>2199</v>
      </c>
      <c r="D6793">
        <v>2.96705430540396</v>
      </c>
      <c r="E6793">
        <v>3.2601820599884599</v>
      </c>
      <c r="F6793">
        <v>-0.29312775458450102</v>
      </c>
      <c r="G6793" s="3">
        <f t="shared" si="636"/>
        <v>-2.96705430540396</v>
      </c>
      <c r="H6793" s="6">
        <f t="shared" si="637"/>
        <v>-7.8193804600327779</v>
      </c>
      <c r="I6793" s="7">
        <v>3.50776683926832E-9</v>
      </c>
      <c r="J6793" s="3">
        <f t="shared" si="638"/>
        <v>-3.2601820599884599</v>
      </c>
      <c r="K6793" s="6">
        <f t="shared" si="639"/>
        <v>-9.5810386337777658</v>
      </c>
      <c r="L6793" s="7">
        <v>1.7430812851416399E-11</v>
      </c>
      <c r="M6793" s="3">
        <f t="shared" si="640"/>
        <v>0.29312775458450102</v>
      </c>
      <c r="N6793" s="6">
        <f t="shared" si="641"/>
        <v>1.2252938302144738</v>
      </c>
      <c r="O6793">
        <v>0.65468909003505704</v>
      </c>
      <c r="P6793" s="5">
        <v>6792</v>
      </c>
      <c r="Q6793">
        <v>5.3999999999999999E-2</v>
      </c>
      <c r="R6793" s="5">
        <v>6394</v>
      </c>
      <c r="S6793">
        <v>0.109</v>
      </c>
      <c r="T6793" s="5">
        <v>6789</v>
      </c>
      <c r="U6793">
        <v>5.3999999999999999E-2</v>
      </c>
    </row>
    <row r="6794" spans="1:21" x14ac:dyDescent="0.2">
      <c r="A6794" t="s">
        <v>704</v>
      </c>
      <c r="B6794" t="s">
        <v>18</v>
      </c>
      <c r="C6794">
        <v>2784</v>
      </c>
      <c r="D6794">
        <v>1.5379631994124601</v>
      </c>
      <c r="E6794">
        <v>0.393707300818322</v>
      </c>
      <c r="F6794">
        <v>1.14425589859414</v>
      </c>
      <c r="G6794" s="3">
        <f t="shared" si="636"/>
        <v>-1.5379631994124601</v>
      </c>
      <c r="H6794" s="6">
        <f t="shared" si="637"/>
        <v>-2.9038424869999031</v>
      </c>
      <c r="I6794">
        <v>7.6480723153933301E-4</v>
      </c>
      <c r="J6794" s="3">
        <f t="shared" si="638"/>
        <v>-0.393707300818322</v>
      </c>
      <c r="K6794" s="6">
        <f t="shared" si="639"/>
        <v>-1.3137650587079719</v>
      </c>
      <c r="L6794">
        <v>0.37278440147285902</v>
      </c>
      <c r="M6794" s="3">
        <f t="shared" si="640"/>
        <v>-1.14425589859414</v>
      </c>
      <c r="N6794" s="6">
        <f t="shared" si="641"/>
        <v>-2.210320991377031</v>
      </c>
      <c r="O6794">
        <v>1.45307768306552E-2</v>
      </c>
      <c r="P6794" s="5">
        <v>6793</v>
      </c>
      <c r="Q6794">
        <v>5.3999999999999999E-2</v>
      </c>
      <c r="R6794" s="5">
        <v>6666</v>
      </c>
      <c r="S6794">
        <v>7.0999999999999994E-2</v>
      </c>
      <c r="T6794" s="5">
        <v>6560</v>
      </c>
      <c r="U6794">
        <v>8.5999999999999993E-2</v>
      </c>
    </row>
    <row r="6795" spans="1:21" x14ac:dyDescent="0.2">
      <c r="A6795" t="s">
        <v>658</v>
      </c>
      <c r="B6795" t="s">
        <v>18</v>
      </c>
      <c r="C6795">
        <v>273</v>
      </c>
      <c r="D6795">
        <v>1.3269278158049</v>
      </c>
      <c r="E6795">
        <v>0.63315864272854105</v>
      </c>
      <c r="F6795">
        <v>0.69376917307636299</v>
      </c>
      <c r="G6795" s="3">
        <f t="shared" si="636"/>
        <v>-1.3269278158049</v>
      </c>
      <c r="H6795" s="6">
        <f t="shared" si="637"/>
        <v>-2.5086788859817664</v>
      </c>
      <c r="I6795">
        <v>0.22616090249278001</v>
      </c>
      <c r="J6795" s="3">
        <f t="shared" si="638"/>
        <v>-0.63315864272854105</v>
      </c>
      <c r="K6795" s="6">
        <f t="shared" si="639"/>
        <v>-1.550956950824377</v>
      </c>
      <c r="L6795">
        <v>0.53951494899600905</v>
      </c>
      <c r="M6795" s="3">
        <f t="shared" si="640"/>
        <v>-0.69376917307636299</v>
      </c>
      <c r="N6795" s="6">
        <f t="shared" si="641"/>
        <v>-1.6175038802001178</v>
      </c>
      <c r="O6795">
        <v>0.55716992947764299</v>
      </c>
      <c r="P6795" s="5">
        <v>6794</v>
      </c>
      <c r="Q6795">
        <v>5.3999999999999999E-2</v>
      </c>
      <c r="R6795" s="5">
        <v>6649</v>
      </c>
      <c r="S6795">
        <v>7.3999999999999996E-2</v>
      </c>
      <c r="T6795" s="5">
        <v>6601</v>
      </c>
      <c r="U6795">
        <v>0.08</v>
      </c>
    </row>
    <row r="6796" spans="1:21" x14ac:dyDescent="0.2">
      <c r="A6796" t="s">
        <v>578</v>
      </c>
      <c r="B6796" t="s">
        <v>18</v>
      </c>
      <c r="C6796">
        <v>1695</v>
      </c>
      <c r="D6796">
        <v>1.3311065953221799</v>
      </c>
      <c r="E6796">
        <v>0.81047944389455395</v>
      </c>
      <c r="F6796">
        <v>0.52062715142763105</v>
      </c>
      <c r="G6796" s="3">
        <f t="shared" si="636"/>
        <v>-1.3311065953221799</v>
      </c>
      <c r="H6796" s="6">
        <f t="shared" si="637"/>
        <v>-2.5159558313387507</v>
      </c>
      <c r="I6796">
        <v>6.3588298762451104E-2</v>
      </c>
      <c r="J6796" s="3">
        <f t="shared" si="638"/>
        <v>-0.81047944389455395</v>
      </c>
      <c r="K6796" s="6">
        <f t="shared" si="639"/>
        <v>-1.7537941757699751</v>
      </c>
      <c r="L6796">
        <v>0.236353649546204</v>
      </c>
      <c r="M6796" s="3">
        <f t="shared" si="640"/>
        <v>-0.52062715142763105</v>
      </c>
      <c r="N6796" s="6">
        <f t="shared" si="641"/>
        <v>-1.4345787356912447</v>
      </c>
      <c r="O6796">
        <v>0.51447394618887798</v>
      </c>
      <c r="P6796" s="5">
        <v>6795</v>
      </c>
      <c r="Q6796">
        <v>5.2999999999999999E-2</v>
      </c>
      <c r="R6796" s="5">
        <v>6690</v>
      </c>
      <c r="S6796">
        <v>6.8000000000000005E-2</v>
      </c>
      <c r="T6796" s="5">
        <v>6665</v>
      </c>
      <c r="U6796">
        <v>7.0999999999999994E-2</v>
      </c>
    </row>
    <row r="6797" spans="1:21" x14ac:dyDescent="0.2">
      <c r="A6797" t="s">
        <v>292</v>
      </c>
      <c r="B6797" t="s">
        <v>18</v>
      </c>
      <c r="C6797">
        <v>882</v>
      </c>
      <c r="D6797">
        <v>1.4229986782147199</v>
      </c>
      <c r="E6797">
        <v>2.9579497167327702</v>
      </c>
      <c r="F6797">
        <v>-1.53495103851805</v>
      </c>
      <c r="G6797" s="3">
        <f t="shared" si="636"/>
        <v>-1.4229986782147199</v>
      </c>
      <c r="H6797" s="6">
        <f t="shared" si="637"/>
        <v>-2.6814227264621913</v>
      </c>
      <c r="I6797">
        <v>8.2784345391584496E-2</v>
      </c>
      <c r="J6797" s="3">
        <f t="shared" si="638"/>
        <v>-2.9579497167327702</v>
      </c>
      <c r="K6797" s="6">
        <f t="shared" si="639"/>
        <v>-7.7701891397341045</v>
      </c>
      <c r="L6797">
        <v>2.9432122494993699E-4</v>
      </c>
      <c r="M6797" s="3">
        <f t="shared" si="640"/>
        <v>1.53495103851805</v>
      </c>
      <c r="N6797" s="6">
        <f t="shared" si="641"/>
        <v>2.8977859637916601</v>
      </c>
      <c r="O6797">
        <v>9.7572753157570094E-2</v>
      </c>
      <c r="P6797" s="5">
        <v>6796</v>
      </c>
      <c r="Q6797">
        <v>5.2999999999999999E-2</v>
      </c>
      <c r="R6797" s="5">
        <v>6664</v>
      </c>
      <c r="S6797">
        <v>7.1999999999999995E-2</v>
      </c>
      <c r="T6797" s="5">
        <v>6933</v>
      </c>
      <c r="U6797">
        <v>3.4000000000000002E-2</v>
      </c>
    </row>
    <row r="6798" spans="1:21" x14ac:dyDescent="0.2">
      <c r="A6798" t="s">
        <v>195</v>
      </c>
      <c r="B6798" t="s">
        <v>18</v>
      </c>
      <c r="C6798">
        <v>1056</v>
      </c>
      <c r="D6798">
        <v>-0.48302813671802802</v>
      </c>
      <c r="E6798">
        <v>1.5015577399451401</v>
      </c>
      <c r="F6798">
        <v>-1.9845858766631701</v>
      </c>
      <c r="G6798" s="3">
        <f t="shared" si="636"/>
        <v>0.48302813671802802</v>
      </c>
      <c r="H6798" s="6">
        <f t="shared" si="637"/>
        <v>1.3976742302675125</v>
      </c>
      <c r="I6798">
        <v>0.67165704650027103</v>
      </c>
      <c r="J6798" s="3">
        <f t="shared" si="638"/>
        <v>-1.5015577399451401</v>
      </c>
      <c r="K6798" s="6">
        <f t="shared" si="639"/>
        <v>-2.8314827486269101</v>
      </c>
      <c r="L6798">
        <v>0.14584646005020799</v>
      </c>
      <c r="M6798" s="3">
        <f t="shared" si="640"/>
        <v>1.9845858766631701</v>
      </c>
      <c r="N6798" s="6">
        <f t="shared" si="641"/>
        <v>3.9574904712028629</v>
      </c>
      <c r="O6798">
        <v>5.9982227758506597E-2</v>
      </c>
      <c r="P6798" s="5">
        <v>6797</v>
      </c>
      <c r="Q6798">
        <v>5.2999999999999999E-2</v>
      </c>
      <c r="R6798" s="5">
        <v>6941</v>
      </c>
      <c r="S6798">
        <v>3.3000000000000002E-2</v>
      </c>
      <c r="T6798" s="5">
        <v>7020</v>
      </c>
      <c r="U6798">
        <v>2.1999999999999999E-2</v>
      </c>
    </row>
    <row r="6799" spans="1:21" x14ac:dyDescent="0.2">
      <c r="A6799" t="s">
        <v>306</v>
      </c>
      <c r="B6799" t="s">
        <v>18</v>
      </c>
      <c r="C6799">
        <v>795</v>
      </c>
      <c r="D6799">
        <v>0.49285219710606099</v>
      </c>
      <c r="E6799">
        <v>1.60733382658982</v>
      </c>
      <c r="F6799">
        <v>-1.1144816294837601</v>
      </c>
      <c r="G6799" s="3">
        <f t="shared" si="636"/>
        <v>-0.49285219710606099</v>
      </c>
      <c r="H6799" s="6">
        <f t="shared" si="637"/>
        <v>-1.407224199004141</v>
      </c>
      <c r="I6799">
        <v>0.67790712995431002</v>
      </c>
      <c r="J6799" s="3">
        <f t="shared" si="638"/>
        <v>-1.60733382658982</v>
      </c>
      <c r="K6799" s="6">
        <f t="shared" si="639"/>
        <v>-3.0468824188915469</v>
      </c>
      <c r="L6799">
        <v>0.11743046948144099</v>
      </c>
      <c r="M6799" s="3">
        <f t="shared" si="640"/>
        <v>1.1144816294837601</v>
      </c>
      <c r="N6799" s="6">
        <f t="shared" si="641"/>
        <v>2.1651719896856201</v>
      </c>
      <c r="O6799">
        <v>0.32784606135935701</v>
      </c>
      <c r="P6799" s="5">
        <v>6798</v>
      </c>
      <c r="Q6799">
        <v>5.2999999999999999E-2</v>
      </c>
      <c r="R6799" s="5">
        <v>6818</v>
      </c>
      <c r="S6799">
        <v>0.05</v>
      </c>
      <c r="T6799" s="5">
        <v>6918</v>
      </c>
      <c r="U6799">
        <v>3.5999999999999997E-2</v>
      </c>
    </row>
    <row r="6800" spans="1:21" x14ac:dyDescent="0.2">
      <c r="A6800" t="s">
        <v>463</v>
      </c>
      <c r="B6800" t="s">
        <v>278</v>
      </c>
      <c r="C6800">
        <v>1365</v>
      </c>
      <c r="D6800">
        <v>-2.1119226153176802</v>
      </c>
      <c r="E6800">
        <v>-1.82086444694659</v>
      </c>
      <c r="F6800">
        <v>-0.291058168371093</v>
      </c>
      <c r="G6800" s="3">
        <f t="shared" si="636"/>
        <v>2.1119226153176802</v>
      </c>
      <c r="H6800" s="6">
        <f t="shared" si="637"/>
        <v>4.3226697383675328</v>
      </c>
      <c r="I6800">
        <v>1.9601750632758298E-2</v>
      </c>
      <c r="J6800" s="3">
        <f t="shared" si="638"/>
        <v>1.82086444694659</v>
      </c>
      <c r="K6800" s="6">
        <f t="shared" si="639"/>
        <v>3.5329282426930466</v>
      </c>
      <c r="L6800">
        <v>3.7138613048299497E-2</v>
      </c>
      <c r="M6800" s="3">
        <f t="shared" si="640"/>
        <v>0.291058168371093</v>
      </c>
      <c r="N6800" s="6">
        <f t="shared" si="641"/>
        <v>1.2235373722372855</v>
      </c>
      <c r="O6800">
        <v>0.75862341573479897</v>
      </c>
      <c r="P6800" s="5">
        <v>6799</v>
      </c>
      <c r="Q6800">
        <v>5.2999999999999999E-2</v>
      </c>
      <c r="R6800" s="5">
        <v>7086</v>
      </c>
      <c r="S6800">
        <v>1.2999999999999999E-2</v>
      </c>
      <c r="T6800" s="5">
        <v>6777</v>
      </c>
      <c r="U6800">
        <v>5.6000000000000001E-2</v>
      </c>
    </row>
    <row r="6801" spans="1:21" x14ac:dyDescent="0.2">
      <c r="A6801" t="s">
        <v>385</v>
      </c>
      <c r="B6801" t="s">
        <v>18</v>
      </c>
      <c r="C6801">
        <v>741</v>
      </c>
      <c r="D6801">
        <v>1.20701995712495</v>
      </c>
      <c r="E6801">
        <v>2.1566955417321201</v>
      </c>
      <c r="F6801">
        <v>-0.94967558460716694</v>
      </c>
      <c r="G6801" s="3">
        <f t="shared" si="636"/>
        <v>-1.20701995712495</v>
      </c>
      <c r="H6801" s="6">
        <f t="shared" si="637"/>
        <v>-2.3086027702340979</v>
      </c>
      <c r="I6801">
        <v>0.224080153553356</v>
      </c>
      <c r="J6801" s="3">
        <f t="shared" si="638"/>
        <v>-2.1566955417321201</v>
      </c>
      <c r="K6801" s="6">
        <f t="shared" si="639"/>
        <v>-4.458923789351724</v>
      </c>
      <c r="L6801">
        <v>1.9170320576201001E-2</v>
      </c>
      <c r="M6801" s="3">
        <f t="shared" si="640"/>
        <v>0.94967558460716694</v>
      </c>
      <c r="N6801" s="6">
        <f t="shared" si="641"/>
        <v>1.9314382910922216</v>
      </c>
      <c r="O6801">
        <v>0.37532842846811998</v>
      </c>
      <c r="P6801" s="5">
        <v>6800</v>
      </c>
      <c r="Q6801">
        <v>5.2999999999999999E-2</v>
      </c>
      <c r="R6801" s="5">
        <v>6669</v>
      </c>
      <c r="S6801">
        <v>7.0999999999999994E-2</v>
      </c>
      <c r="T6801" s="5">
        <v>6847</v>
      </c>
      <c r="U6801">
        <v>4.5999999999999999E-2</v>
      </c>
    </row>
    <row r="6802" spans="1:21" x14ac:dyDescent="0.2">
      <c r="A6802" t="s">
        <v>386</v>
      </c>
      <c r="B6802" t="s">
        <v>18</v>
      </c>
      <c r="C6802">
        <v>744</v>
      </c>
      <c r="D6802">
        <v>0.45540581943611502</v>
      </c>
      <c r="E6802">
        <v>1.2207886568239601</v>
      </c>
      <c r="F6802">
        <v>-0.76538283738784396</v>
      </c>
      <c r="G6802" s="3">
        <f t="shared" si="636"/>
        <v>-0.45540581943611502</v>
      </c>
      <c r="H6802" s="6">
        <f t="shared" si="637"/>
        <v>-1.3711684502731949</v>
      </c>
      <c r="I6802">
        <v>0.65673897211805299</v>
      </c>
      <c r="J6802" s="3">
        <f t="shared" si="638"/>
        <v>-1.2207886568239601</v>
      </c>
      <c r="K6802" s="6">
        <f t="shared" si="639"/>
        <v>-2.3307409365289784</v>
      </c>
      <c r="L6802">
        <v>0.172046777378599</v>
      </c>
      <c r="M6802" s="3">
        <f t="shared" si="640"/>
        <v>0.76538283738784396</v>
      </c>
      <c r="N6802" s="6">
        <f t="shared" si="641"/>
        <v>1.6998210074514146</v>
      </c>
      <c r="O6802">
        <v>0.45292802285670097</v>
      </c>
      <c r="P6802" s="5">
        <v>6801</v>
      </c>
      <c r="Q6802">
        <v>5.2999999999999999E-2</v>
      </c>
      <c r="R6802" s="5">
        <v>6814</v>
      </c>
      <c r="S6802">
        <v>5.0999999999999997E-2</v>
      </c>
      <c r="T6802" s="5">
        <v>6851</v>
      </c>
      <c r="U6802">
        <v>4.5999999999999999E-2</v>
      </c>
    </row>
    <row r="6803" spans="1:21" x14ac:dyDescent="0.2">
      <c r="A6803" t="s">
        <v>650</v>
      </c>
      <c r="B6803" t="s">
        <v>18</v>
      </c>
      <c r="C6803">
        <v>459</v>
      </c>
      <c r="D6803">
        <v>1.7943267663879601</v>
      </c>
      <c r="E6803">
        <v>1.0098583610060301</v>
      </c>
      <c r="F6803">
        <v>0.78446840538193396</v>
      </c>
      <c r="G6803" s="3">
        <f t="shared" si="636"/>
        <v>-1.7943267663879601</v>
      </c>
      <c r="H6803" s="6">
        <f t="shared" si="637"/>
        <v>-3.468535778739593</v>
      </c>
      <c r="I6803">
        <v>2.4583477992241601E-2</v>
      </c>
      <c r="J6803" s="3">
        <f t="shared" si="638"/>
        <v>-1.0098583610060301</v>
      </c>
      <c r="K6803" s="6">
        <f t="shared" si="639"/>
        <v>-2.0137133907346896</v>
      </c>
      <c r="L6803">
        <v>0.16038673673186399</v>
      </c>
      <c r="M6803" s="3">
        <f t="shared" si="640"/>
        <v>-0.78446840538193396</v>
      </c>
      <c r="N6803" s="6">
        <f t="shared" si="641"/>
        <v>-1.722457522852411</v>
      </c>
      <c r="O6803">
        <v>0.37918728039602001</v>
      </c>
      <c r="P6803" s="5">
        <v>6802</v>
      </c>
      <c r="Q6803">
        <v>5.1999999999999998E-2</v>
      </c>
      <c r="R6803" s="5">
        <v>6603</v>
      </c>
      <c r="S6803">
        <v>0.08</v>
      </c>
      <c r="T6803" s="5">
        <v>6607</v>
      </c>
      <c r="U6803">
        <v>7.9000000000000001E-2</v>
      </c>
    </row>
    <row r="6804" spans="1:21" x14ac:dyDescent="0.2">
      <c r="A6804" t="s">
        <v>529</v>
      </c>
      <c r="B6804" t="s">
        <v>18</v>
      </c>
      <c r="C6804">
        <v>1500</v>
      </c>
      <c r="D6804">
        <v>0.83519352299791305</v>
      </c>
      <c r="E6804">
        <v>0.63564841704327302</v>
      </c>
      <c r="F6804">
        <v>0.19954510595464001</v>
      </c>
      <c r="G6804" s="3">
        <f t="shared" si="636"/>
        <v>-0.83519352299791305</v>
      </c>
      <c r="H6804" s="6">
        <f t="shared" si="637"/>
        <v>-1.7840963413309889</v>
      </c>
      <c r="I6804">
        <v>0.23804475771574601</v>
      </c>
      <c r="J6804" s="3">
        <f t="shared" si="638"/>
        <v>-0.63564841704327302</v>
      </c>
      <c r="K6804" s="6">
        <f t="shared" si="639"/>
        <v>-1.553635872332823</v>
      </c>
      <c r="L6804">
        <v>0.33354133991920398</v>
      </c>
      <c r="M6804" s="3">
        <f t="shared" si="640"/>
        <v>-0.19954510595464001</v>
      </c>
      <c r="N6804" s="6">
        <f t="shared" si="641"/>
        <v>-1.1483362177085443</v>
      </c>
      <c r="O6804">
        <v>0.80794890909472605</v>
      </c>
      <c r="P6804" s="5">
        <v>6803</v>
      </c>
      <c r="Q6804">
        <v>5.1999999999999998E-2</v>
      </c>
      <c r="R6804" s="5">
        <v>6769</v>
      </c>
      <c r="S6804">
        <v>5.7000000000000002E-2</v>
      </c>
      <c r="T6804" s="5">
        <v>6708</v>
      </c>
      <c r="U6804">
        <v>6.5000000000000002E-2</v>
      </c>
    </row>
    <row r="6805" spans="1:21" x14ac:dyDescent="0.2">
      <c r="A6805" t="s">
        <v>547</v>
      </c>
      <c r="B6805" t="s">
        <v>548</v>
      </c>
      <c r="C6805">
        <v>3699</v>
      </c>
      <c r="D6805">
        <v>1.23053147697335</v>
      </c>
      <c r="E6805">
        <v>1.05775102936007</v>
      </c>
      <c r="F6805">
        <v>0.17278044761327699</v>
      </c>
      <c r="G6805" s="3">
        <f t="shared" si="636"/>
        <v>-1.23053147697335</v>
      </c>
      <c r="H6805" s="6">
        <f t="shared" si="637"/>
        <v>-2.3465341831270932</v>
      </c>
      <c r="I6805">
        <v>2.3257822715456299E-2</v>
      </c>
      <c r="J6805" s="3">
        <f t="shared" si="638"/>
        <v>-1.05775102936007</v>
      </c>
      <c r="K6805" s="6">
        <f t="shared" si="639"/>
        <v>-2.0816839213107197</v>
      </c>
      <c r="L6805">
        <v>3.99330593401995E-2</v>
      </c>
      <c r="M6805" s="3">
        <f t="shared" si="640"/>
        <v>-0.17278044761327699</v>
      </c>
      <c r="N6805" s="6">
        <f t="shared" si="641"/>
        <v>-1.1272288550173397</v>
      </c>
      <c r="O6805">
        <v>0.79481001970159304</v>
      </c>
      <c r="P6805" s="5">
        <v>6804</v>
      </c>
      <c r="Q6805">
        <v>5.1999999999999998E-2</v>
      </c>
      <c r="R6805" s="5">
        <v>6699</v>
      </c>
      <c r="S6805">
        <v>6.7000000000000004E-2</v>
      </c>
      <c r="T6805" s="5">
        <v>6700</v>
      </c>
      <c r="U6805">
        <v>6.7000000000000004E-2</v>
      </c>
    </row>
    <row r="6806" spans="1:21" x14ac:dyDescent="0.2">
      <c r="A6806" t="s">
        <v>475</v>
      </c>
      <c r="B6806" t="s">
        <v>18</v>
      </c>
      <c r="C6806">
        <v>579</v>
      </c>
      <c r="D6806">
        <v>2.8908153851879899</v>
      </c>
      <c r="E6806">
        <v>2.9200140990688501</v>
      </c>
      <c r="F6806">
        <v>-2.9198713880861302E-2</v>
      </c>
      <c r="G6806" s="3">
        <f t="shared" si="636"/>
        <v>-2.8908153851879899</v>
      </c>
      <c r="H6806" s="6">
        <f t="shared" si="637"/>
        <v>-7.4168952060062567</v>
      </c>
      <c r="I6806" s="7">
        <v>6.3124376130594702E-5</v>
      </c>
      <c r="J6806" s="3">
        <f t="shared" si="638"/>
        <v>-2.9200140990688501</v>
      </c>
      <c r="K6806" s="6">
        <f t="shared" si="639"/>
        <v>-7.568535138692404</v>
      </c>
      <c r="L6806" s="7">
        <v>1.4011703554705101E-5</v>
      </c>
      <c r="M6806" s="3">
        <f t="shared" si="640"/>
        <v>2.9198713880861302E-2</v>
      </c>
      <c r="N6806" s="6">
        <f t="shared" si="641"/>
        <v>1.0204452036161109</v>
      </c>
      <c r="O6806">
        <v>0.98075753505530405</v>
      </c>
      <c r="P6806" s="5">
        <v>6805</v>
      </c>
      <c r="Q6806">
        <v>5.1999999999999998E-2</v>
      </c>
      <c r="R6806" s="5">
        <v>6414</v>
      </c>
      <c r="S6806">
        <v>0.106</v>
      </c>
      <c r="T6806" s="5">
        <v>6760</v>
      </c>
      <c r="U6806">
        <v>5.8000000000000003E-2</v>
      </c>
    </row>
    <row r="6807" spans="1:21" x14ac:dyDescent="0.2">
      <c r="A6807" t="s">
        <v>962</v>
      </c>
      <c r="B6807" t="s">
        <v>963</v>
      </c>
      <c r="C6807">
        <v>1335</v>
      </c>
      <c r="D6807">
        <v>-0.92913775572116997</v>
      </c>
      <c r="E6807">
        <v>-3.55029061502412</v>
      </c>
      <c r="F6807">
        <v>2.6211528593029501</v>
      </c>
      <c r="G6807" s="3">
        <f t="shared" si="636"/>
        <v>0.92913775572116997</v>
      </c>
      <c r="H6807" s="6">
        <f t="shared" si="637"/>
        <v>1.9041376248765283</v>
      </c>
      <c r="I6807">
        <v>0.24809564504151599</v>
      </c>
      <c r="J6807" s="3">
        <f t="shared" si="638"/>
        <v>3.55029061502412</v>
      </c>
      <c r="K6807" s="6">
        <f t="shared" si="639"/>
        <v>11.715045196705308</v>
      </c>
      <c r="L6807" s="7">
        <v>6.4176234836758894E-8</v>
      </c>
      <c r="M6807" s="3">
        <f t="shared" si="640"/>
        <v>-2.6211528593029501</v>
      </c>
      <c r="N6807" s="6">
        <f t="shared" si="641"/>
        <v>-6.1524151635126474</v>
      </c>
      <c r="O6807" s="7">
        <v>4.4491652681036799E-5</v>
      </c>
      <c r="P6807" s="5">
        <v>6806</v>
      </c>
      <c r="Q6807">
        <v>5.1999999999999998E-2</v>
      </c>
      <c r="R6807" s="5">
        <v>6988</v>
      </c>
      <c r="S6807">
        <v>2.7E-2</v>
      </c>
      <c r="T6807" s="5">
        <v>6331</v>
      </c>
      <c r="U6807">
        <v>0.11799999999999999</v>
      </c>
    </row>
    <row r="6808" spans="1:21" x14ac:dyDescent="0.2">
      <c r="A6808" t="s">
        <v>566</v>
      </c>
      <c r="B6808" t="s">
        <v>18</v>
      </c>
      <c r="C6808">
        <v>879</v>
      </c>
      <c r="D6808">
        <v>-0.64160889386619102</v>
      </c>
      <c r="E6808">
        <v>-0.99607006865947401</v>
      </c>
      <c r="F6808">
        <v>0.35446117479328298</v>
      </c>
      <c r="G6808" s="3">
        <f t="shared" si="636"/>
        <v>0.64160889386619102</v>
      </c>
      <c r="H6808" s="6">
        <f t="shared" si="637"/>
        <v>1.5600679777698194</v>
      </c>
      <c r="I6808">
        <v>0.52769008946052798</v>
      </c>
      <c r="J6808" s="3">
        <f t="shared" si="638"/>
        <v>0.99607006865947401</v>
      </c>
      <c r="K6808" s="6">
        <f t="shared" si="639"/>
        <v>1.9945593718994259</v>
      </c>
      <c r="L6808">
        <v>0.25634741600920402</v>
      </c>
      <c r="M6808" s="3">
        <f t="shared" si="640"/>
        <v>-0.35446117479328298</v>
      </c>
      <c r="N6808" s="6">
        <f t="shared" si="641"/>
        <v>-1.278507988319028</v>
      </c>
      <c r="O6808">
        <v>0.723928953490384</v>
      </c>
      <c r="P6808" s="5">
        <v>6807</v>
      </c>
      <c r="Q6808">
        <v>5.1999999999999998E-2</v>
      </c>
      <c r="R6808" s="5">
        <v>6958</v>
      </c>
      <c r="S6808">
        <v>3.1E-2</v>
      </c>
      <c r="T6808" s="5">
        <v>6683</v>
      </c>
      <c r="U6808">
        <v>6.9000000000000006E-2</v>
      </c>
    </row>
    <row r="6809" spans="1:21" x14ac:dyDescent="0.2">
      <c r="A6809" t="s">
        <v>926</v>
      </c>
      <c r="B6809" t="s">
        <v>927</v>
      </c>
      <c r="C6809">
        <v>531</v>
      </c>
      <c r="D6809">
        <v>1.9213025362501099</v>
      </c>
      <c r="E6809">
        <v>-0.30343865671450998</v>
      </c>
      <c r="F6809">
        <v>2.2247411929646201</v>
      </c>
      <c r="G6809" s="3">
        <f t="shared" si="636"/>
        <v>-1.9213025362501099</v>
      </c>
      <c r="H6809" s="6">
        <f t="shared" si="637"/>
        <v>-3.7876487197471258</v>
      </c>
      <c r="I6809">
        <v>3.6953580931397403E-2</v>
      </c>
      <c r="J6809" s="3">
        <f t="shared" si="638"/>
        <v>0.30343865671450998</v>
      </c>
      <c r="K6809" s="6">
        <f t="shared" si="639"/>
        <v>1.2340823400289358</v>
      </c>
      <c r="L6809">
        <v>0.73770955206787903</v>
      </c>
      <c r="M6809" s="3">
        <f t="shared" si="640"/>
        <v>-2.2247411929646201</v>
      </c>
      <c r="N6809" s="6">
        <f t="shared" si="641"/>
        <v>-4.6742703952731359</v>
      </c>
      <c r="O6809">
        <v>1.3857223955365001E-2</v>
      </c>
      <c r="P6809" s="5">
        <v>6808</v>
      </c>
      <c r="Q6809">
        <v>5.0999999999999997E-2</v>
      </c>
      <c r="R6809" s="5">
        <v>6588</v>
      </c>
      <c r="S6809">
        <v>8.2000000000000003E-2</v>
      </c>
      <c r="T6809" s="5">
        <v>6361</v>
      </c>
      <c r="U6809">
        <v>0.114</v>
      </c>
    </row>
    <row r="6810" spans="1:21" x14ac:dyDescent="0.2">
      <c r="A6810" t="s">
        <v>805</v>
      </c>
      <c r="B6810" t="s">
        <v>18</v>
      </c>
      <c r="C6810">
        <v>531</v>
      </c>
      <c r="D6810">
        <v>-0.18086647183042801</v>
      </c>
      <c r="E6810">
        <v>-1.82731774763029</v>
      </c>
      <c r="F6810">
        <v>1.6464512757998599</v>
      </c>
      <c r="G6810" s="3">
        <f t="shared" si="636"/>
        <v>0.18086647183042801</v>
      </c>
      <c r="H6810" s="6">
        <f t="shared" si="637"/>
        <v>1.1335644912307641</v>
      </c>
      <c r="I6810">
        <v>0.87296197940351605</v>
      </c>
      <c r="J6810" s="3">
        <f t="shared" si="638"/>
        <v>1.82731774763029</v>
      </c>
      <c r="K6810" s="6">
        <f t="shared" si="639"/>
        <v>3.5487667357742692</v>
      </c>
      <c r="L6810">
        <v>2.09529802308101E-2</v>
      </c>
      <c r="M6810" s="3">
        <f t="shared" si="640"/>
        <v>-1.6464512757998599</v>
      </c>
      <c r="N6810" s="6">
        <f t="shared" si="641"/>
        <v>-3.130626235408275</v>
      </c>
      <c r="O6810">
        <v>4.8567081382399499E-2</v>
      </c>
      <c r="P6810" s="5">
        <v>6809</v>
      </c>
      <c r="Q6810">
        <v>5.0999999999999997E-2</v>
      </c>
      <c r="R6810" s="5">
        <v>6901</v>
      </c>
      <c r="S6810">
        <v>3.9E-2</v>
      </c>
      <c r="T6810" s="5">
        <v>6467</v>
      </c>
      <c r="U6810">
        <v>9.9000000000000005E-2</v>
      </c>
    </row>
    <row r="6811" spans="1:21" x14ac:dyDescent="0.2">
      <c r="A6811" t="s">
        <v>406</v>
      </c>
      <c r="B6811" t="s">
        <v>18</v>
      </c>
      <c r="C6811">
        <v>297</v>
      </c>
      <c r="D6811">
        <v>-0.39805091139953702</v>
      </c>
      <c r="E6811">
        <v>0.16150862288805401</v>
      </c>
      <c r="F6811">
        <v>-0.55955953428758998</v>
      </c>
      <c r="G6811" s="3">
        <f t="shared" si="636"/>
        <v>0.39805091139953702</v>
      </c>
      <c r="H6811" s="6">
        <f t="shared" si="637"/>
        <v>1.3177264522850398</v>
      </c>
      <c r="I6811">
        <v>0.78914307212792101</v>
      </c>
      <c r="J6811" s="3">
        <f t="shared" si="638"/>
        <v>-0.16150862288805401</v>
      </c>
      <c r="K6811" s="6">
        <f t="shared" si="639"/>
        <v>-1.1184560937448971</v>
      </c>
      <c r="L6811">
        <v>0.90587054399251399</v>
      </c>
      <c r="M6811" s="3">
        <f t="shared" si="640"/>
        <v>0.55955953428758998</v>
      </c>
      <c r="N6811" s="6">
        <f t="shared" si="641"/>
        <v>1.4738191804470462</v>
      </c>
      <c r="O6811">
        <v>0.69544558324849304</v>
      </c>
      <c r="P6811" s="5">
        <v>6810</v>
      </c>
      <c r="Q6811">
        <v>5.0999999999999997E-2</v>
      </c>
      <c r="R6811" s="5">
        <v>6937</v>
      </c>
      <c r="S6811">
        <v>3.4000000000000002E-2</v>
      </c>
      <c r="T6811" s="5">
        <v>6824</v>
      </c>
      <c r="U6811">
        <v>4.9000000000000002E-2</v>
      </c>
    </row>
    <row r="6812" spans="1:21" x14ac:dyDescent="0.2">
      <c r="A6812" t="s">
        <v>814</v>
      </c>
      <c r="B6812" t="s">
        <v>815</v>
      </c>
      <c r="C6812">
        <v>1572</v>
      </c>
      <c r="D6812">
        <v>2.6434786194435098</v>
      </c>
      <c r="E6812">
        <v>1.13444658204809</v>
      </c>
      <c r="F6812">
        <v>1.50903203739542</v>
      </c>
      <c r="G6812" s="3">
        <f t="shared" si="636"/>
        <v>-2.6434786194435098</v>
      </c>
      <c r="H6812" s="6">
        <f t="shared" si="637"/>
        <v>-6.2483645152062737</v>
      </c>
      <c r="I6812">
        <v>2.90906024110778E-4</v>
      </c>
      <c r="J6812" s="3">
        <f t="shared" si="638"/>
        <v>-1.13444658204809</v>
      </c>
      <c r="K6812" s="6">
        <f t="shared" si="639"/>
        <v>-2.195343332125669</v>
      </c>
      <c r="L6812">
        <v>0.109151697646336</v>
      </c>
      <c r="M6812" s="3">
        <f t="shared" si="640"/>
        <v>-1.50903203739542</v>
      </c>
      <c r="N6812" s="6">
        <f t="shared" si="641"/>
        <v>-2.8461901260593332</v>
      </c>
      <c r="O6812">
        <v>4.7517059986789401E-2</v>
      </c>
      <c r="P6812" s="5">
        <v>6811</v>
      </c>
      <c r="Q6812">
        <v>5.0999999999999997E-2</v>
      </c>
      <c r="R6812" s="5">
        <v>6396</v>
      </c>
      <c r="S6812">
        <v>0.109</v>
      </c>
      <c r="T6812" s="5">
        <v>6458</v>
      </c>
      <c r="U6812">
        <v>0.1</v>
      </c>
    </row>
    <row r="6813" spans="1:21" x14ac:dyDescent="0.2">
      <c r="A6813" t="s">
        <v>452</v>
      </c>
      <c r="B6813" t="s">
        <v>18</v>
      </c>
      <c r="C6813">
        <v>2358</v>
      </c>
      <c r="D6813">
        <v>2.0795983575350498</v>
      </c>
      <c r="E6813">
        <v>2.2018620761285699</v>
      </c>
      <c r="F6813">
        <v>-0.122263718593514</v>
      </c>
      <c r="G6813" s="3">
        <f t="shared" si="636"/>
        <v>-2.0795983575350498</v>
      </c>
      <c r="H6813" s="6">
        <f t="shared" si="637"/>
        <v>-4.2268952420263677</v>
      </c>
      <c r="I6813">
        <v>4.1037921104298902E-4</v>
      </c>
      <c r="J6813" s="3">
        <f t="shared" si="638"/>
        <v>-2.2018620761285699</v>
      </c>
      <c r="K6813" s="6">
        <f t="shared" si="639"/>
        <v>-4.6007277157104509</v>
      </c>
      <c r="L6813" s="7">
        <v>8.1647725144321E-5</v>
      </c>
      <c r="M6813" s="3">
        <f t="shared" si="640"/>
        <v>0.122263718593514</v>
      </c>
      <c r="N6813" s="6">
        <f t="shared" si="641"/>
        <v>1.088441386000579</v>
      </c>
      <c r="O6813">
        <v>0.87754565016297603</v>
      </c>
      <c r="P6813" s="5">
        <v>6812</v>
      </c>
      <c r="Q6813">
        <v>5.0999999999999997E-2</v>
      </c>
      <c r="R6813" s="5">
        <v>6600</v>
      </c>
      <c r="S6813">
        <v>8.1000000000000003E-2</v>
      </c>
      <c r="T6813" s="5">
        <v>6787</v>
      </c>
      <c r="U6813">
        <v>5.5E-2</v>
      </c>
    </row>
    <row r="6814" spans="1:21" x14ac:dyDescent="0.2">
      <c r="A6814" t="s">
        <v>369</v>
      </c>
      <c r="B6814" t="s">
        <v>18</v>
      </c>
      <c r="C6814">
        <v>909</v>
      </c>
      <c r="D6814">
        <v>1.8941921973595199</v>
      </c>
      <c r="E6814">
        <v>2.60019595598314</v>
      </c>
      <c r="F6814">
        <v>-0.70600375862361398</v>
      </c>
      <c r="G6814" s="3">
        <f t="shared" si="636"/>
        <v>-1.8941921973595199</v>
      </c>
      <c r="H6814" s="6">
        <f t="shared" si="637"/>
        <v>-3.7171378650581182</v>
      </c>
      <c r="I6814">
        <v>1.50061827141097E-2</v>
      </c>
      <c r="J6814" s="3">
        <f t="shared" si="638"/>
        <v>-2.60019595598314</v>
      </c>
      <c r="K6814" s="6">
        <f t="shared" si="639"/>
        <v>-6.0636898188884247</v>
      </c>
      <c r="L6814">
        <v>5.5987238157732605E-4</v>
      </c>
      <c r="M6814" s="3">
        <f t="shared" si="640"/>
        <v>0.70600375862361398</v>
      </c>
      <c r="N6814" s="6">
        <f t="shared" si="641"/>
        <v>1.6312792366106101</v>
      </c>
      <c r="O6814">
        <v>0.45167239714719898</v>
      </c>
      <c r="P6814" s="5">
        <v>6813</v>
      </c>
      <c r="Q6814">
        <v>5.0999999999999997E-2</v>
      </c>
      <c r="R6814" s="5">
        <v>6622</v>
      </c>
      <c r="S6814">
        <v>7.6999999999999999E-2</v>
      </c>
      <c r="T6814" s="5">
        <v>6864</v>
      </c>
      <c r="U6814">
        <v>4.3999999999999997E-2</v>
      </c>
    </row>
    <row r="6815" spans="1:21" x14ac:dyDescent="0.2">
      <c r="A6815" t="s">
        <v>291</v>
      </c>
      <c r="B6815" t="s">
        <v>18</v>
      </c>
      <c r="C6815">
        <v>1782</v>
      </c>
      <c r="D6815">
        <v>5.8007190951617701E-2</v>
      </c>
      <c r="E6815">
        <v>1.6996181917389599</v>
      </c>
      <c r="F6815">
        <v>-1.6416110007873399</v>
      </c>
      <c r="G6815" s="3">
        <f t="shared" si="636"/>
        <v>-5.8007190951617701E-2</v>
      </c>
      <c r="H6815" s="6">
        <f t="shared" si="637"/>
        <v>-1.0410267865524352</v>
      </c>
      <c r="I6815">
        <v>0.95410894511383704</v>
      </c>
      <c r="J6815" s="3">
        <f t="shared" si="638"/>
        <v>-1.6996181917389599</v>
      </c>
      <c r="K6815" s="6">
        <f t="shared" si="639"/>
        <v>-3.2481498510176898</v>
      </c>
      <c r="L6815">
        <v>3.1350384557134597E-2</v>
      </c>
      <c r="M6815" s="3">
        <f t="shared" si="640"/>
        <v>1.6416110007873399</v>
      </c>
      <c r="N6815" s="6">
        <f t="shared" si="641"/>
        <v>3.120140512209653</v>
      </c>
      <c r="O6815">
        <v>4.8567081382399499E-2</v>
      </c>
      <c r="P6815" s="5">
        <v>6814</v>
      </c>
      <c r="Q6815">
        <v>5.0999999999999997E-2</v>
      </c>
      <c r="R6815" s="5">
        <v>6857</v>
      </c>
      <c r="S6815">
        <v>4.4999999999999998E-2</v>
      </c>
      <c r="T6815" s="5">
        <v>6937</v>
      </c>
      <c r="U6815">
        <v>3.4000000000000002E-2</v>
      </c>
    </row>
    <row r="6816" spans="1:21" x14ac:dyDescent="0.2">
      <c r="A6816" t="s">
        <v>414</v>
      </c>
      <c r="B6816" t="s">
        <v>18</v>
      </c>
      <c r="C6816">
        <v>3567</v>
      </c>
      <c r="D6816">
        <v>1.9995705084078399</v>
      </c>
      <c r="E6816">
        <v>2.54658951968851</v>
      </c>
      <c r="F6816">
        <v>-0.54701901128066699</v>
      </c>
      <c r="G6816" s="3">
        <f t="shared" si="636"/>
        <v>-1.9995705084078399</v>
      </c>
      <c r="H6816" s="6">
        <f t="shared" si="637"/>
        <v>-3.9988093736893271</v>
      </c>
      <c r="I6816">
        <v>6.1868224544430004E-4</v>
      </c>
      <c r="J6816" s="3">
        <f t="shared" si="638"/>
        <v>-2.54658951968851</v>
      </c>
      <c r="K6816" s="6">
        <f t="shared" si="639"/>
        <v>-5.8425149462133437</v>
      </c>
      <c r="L6816" s="7">
        <v>5.7533351237921597E-6</v>
      </c>
      <c r="M6816" s="3">
        <f t="shared" si="640"/>
        <v>0.54701901128066699</v>
      </c>
      <c r="N6816" s="6">
        <f t="shared" si="641"/>
        <v>1.4610636317537162</v>
      </c>
      <c r="O6816">
        <v>0.42364514302912898</v>
      </c>
      <c r="P6816" s="5">
        <v>6815</v>
      </c>
      <c r="Q6816">
        <v>0.05</v>
      </c>
      <c r="R6816" s="5">
        <v>6614</v>
      </c>
      <c r="S6816">
        <v>7.9000000000000001E-2</v>
      </c>
      <c r="T6816" s="5">
        <v>6816</v>
      </c>
      <c r="U6816">
        <v>0.05</v>
      </c>
    </row>
    <row r="6817" spans="1:21" x14ac:dyDescent="0.2">
      <c r="A6817" t="s">
        <v>429</v>
      </c>
      <c r="B6817" t="s">
        <v>18</v>
      </c>
      <c r="C6817">
        <v>246</v>
      </c>
      <c r="D6817">
        <v>9.0062662178256397E-2</v>
      </c>
      <c r="E6817">
        <v>0.32390033892380499</v>
      </c>
      <c r="F6817">
        <v>-0.23383767674554901</v>
      </c>
      <c r="G6817" s="3">
        <f t="shared" si="636"/>
        <v>-9.0062662178256397E-2</v>
      </c>
      <c r="H6817" s="6">
        <f t="shared" si="637"/>
        <v>-1.0644164134312657</v>
      </c>
      <c r="I6817">
        <v>0.95394519990347404</v>
      </c>
      <c r="J6817" s="3">
        <f t="shared" si="638"/>
        <v>-0.32390033892380499</v>
      </c>
      <c r="K6817" s="6">
        <f t="shared" si="639"/>
        <v>-1.2517099877992592</v>
      </c>
      <c r="L6817">
        <v>0.80185801666835099</v>
      </c>
      <c r="M6817" s="3">
        <f t="shared" si="640"/>
        <v>0.23383767674554901</v>
      </c>
      <c r="N6817" s="6">
        <f t="shared" si="641"/>
        <v>1.175958931114405</v>
      </c>
      <c r="O6817">
        <v>0.87676135384239895</v>
      </c>
      <c r="P6817" s="5">
        <v>6816</v>
      </c>
      <c r="Q6817">
        <v>0.05</v>
      </c>
      <c r="R6817" s="5">
        <v>6870</v>
      </c>
      <c r="S6817">
        <v>4.2999999999999997E-2</v>
      </c>
      <c r="T6817" s="5">
        <v>6804</v>
      </c>
      <c r="U6817">
        <v>5.1999999999999998E-2</v>
      </c>
    </row>
    <row r="6818" spans="1:21" x14ac:dyDescent="0.2">
      <c r="A6818" t="s">
        <v>300</v>
      </c>
      <c r="B6818" t="s">
        <v>18</v>
      </c>
      <c r="C6818">
        <v>1416</v>
      </c>
      <c r="D6818">
        <v>0.38118710150801899</v>
      </c>
      <c r="E6818">
        <v>1.85718740878138</v>
      </c>
      <c r="F6818">
        <v>-1.4760003072733601</v>
      </c>
      <c r="G6818" s="3">
        <f t="shared" si="636"/>
        <v>-0.38118710150801899</v>
      </c>
      <c r="H6818" s="6">
        <f t="shared" si="637"/>
        <v>-1.3024130871148869</v>
      </c>
      <c r="I6818">
        <v>0.69267460561463101</v>
      </c>
      <c r="J6818" s="3">
        <f t="shared" si="638"/>
        <v>-1.85718740878138</v>
      </c>
      <c r="K6818" s="6">
        <f t="shared" si="639"/>
        <v>-3.6230065368228637</v>
      </c>
      <c r="L6818">
        <v>2.57592620327163E-2</v>
      </c>
      <c r="M6818" s="3">
        <f t="shared" si="640"/>
        <v>1.4760003072733601</v>
      </c>
      <c r="N6818" s="6">
        <f t="shared" si="641"/>
        <v>2.7817645358958774</v>
      </c>
      <c r="O6818">
        <v>0.101243746219492</v>
      </c>
      <c r="P6818" s="5">
        <v>6817</v>
      </c>
      <c r="Q6818">
        <v>0.05</v>
      </c>
      <c r="R6818" s="5">
        <v>6819</v>
      </c>
      <c r="S6818">
        <v>0.05</v>
      </c>
      <c r="T6818" s="5">
        <v>6927</v>
      </c>
      <c r="U6818">
        <v>3.5000000000000003E-2</v>
      </c>
    </row>
    <row r="6819" spans="1:21" x14ac:dyDescent="0.2">
      <c r="A6819" t="s">
        <v>790</v>
      </c>
      <c r="B6819" t="s">
        <v>18</v>
      </c>
      <c r="C6819">
        <v>1176</v>
      </c>
      <c r="D6819">
        <v>5.53888224912704</v>
      </c>
      <c r="E6819">
        <v>3.7726627403441002</v>
      </c>
      <c r="F6819">
        <v>1.76621950878294</v>
      </c>
      <c r="G6819" s="3">
        <f t="shared" si="636"/>
        <v>-5.53888224912704</v>
      </c>
      <c r="H6819" s="6">
        <f t="shared" si="637"/>
        <v>-46.491086890022764</v>
      </c>
      <c r="I6819" s="7">
        <v>7.2697050488243098E-15</v>
      </c>
      <c r="J6819" s="3">
        <f t="shared" si="638"/>
        <v>-3.7726627403441002</v>
      </c>
      <c r="K6819" s="6">
        <f t="shared" si="639"/>
        <v>-13.667360453980015</v>
      </c>
      <c r="L6819" s="7">
        <v>1.31225279851598E-8</v>
      </c>
      <c r="M6819" s="3">
        <f t="shared" si="640"/>
        <v>-1.76621950878294</v>
      </c>
      <c r="N6819" s="6">
        <f t="shared" si="641"/>
        <v>-3.4016141629223142</v>
      </c>
      <c r="O6819">
        <v>2.1561019802871801E-2</v>
      </c>
      <c r="P6819" s="5">
        <v>6818</v>
      </c>
      <c r="Q6819">
        <v>0.05</v>
      </c>
      <c r="R6819" s="5">
        <v>4731</v>
      </c>
      <c r="S6819">
        <v>0.34100000000000003</v>
      </c>
      <c r="T6819" s="5">
        <v>6479</v>
      </c>
      <c r="U6819">
        <v>9.7000000000000003E-2</v>
      </c>
    </row>
    <row r="6820" spans="1:21" x14ac:dyDescent="0.2">
      <c r="A6820" t="s">
        <v>630</v>
      </c>
      <c r="B6820" t="s">
        <v>18</v>
      </c>
      <c r="C6820">
        <v>684</v>
      </c>
      <c r="D6820">
        <v>2.09541698720099</v>
      </c>
      <c r="E6820">
        <v>1.31918523717824</v>
      </c>
      <c r="F6820">
        <v>0.77623175002275202</v>
      </c>
      <c r="G6820" s="3">
        <f t="shared" si="636"/>
        <v>-2.09541698720099</v>
      </c>
      <c r="H6820" s="6">
        <f t="shared" si="637"/>
        <v>-4.273496637405735</v>
      </c>
      <c r="I6820">
        <v>5.2655307373358197E-2</v>
      </c>
      <c r="J6820" s="3">
        <f t="shared" si="638"/>
        <v>-1.31918523717824</v>
      </c>
      <c r="K6820" s="6">
        <f t="shared" si="639"/>
        <v>-2.4952515051398478</v>
      </c>
      <c r="L6820">
        <v>0.206313831483734</v>
      </c>
      <c r="M6820" s="3">
        <f t="shared" si="640"/>
        <v>-0.77623175002275202</v>
      </c>
      <c r="N6820" s="6">
        <f t="shared" si="641"/>
        <v>-1.7126516620080068</v>
      </c>
      <c r="O6820">
        <v>0.52008135299493796</v>
      </c>
      <c r="P6820" s="5">
        <v>6819</v>
      </c>
      <c r="Q6820">
        <v>0.05</v>
      </c>
      <c r="R6820" s="5">
        <v>6552</v>
      </c>
      <c r="S6820">
        <v>8.6999999999999994E-2</v>
      </c>
      <c r="T6820" s="5">
        <v>6624</v>
      </c>
      <c r="U6820">
        <v>7.6999999999999999E-2</v>
      </c>
    </row>
    <row r="6821" spans="1:21" x14ac:dyDescent="0.2">
      <c r="A6821" t="s">
        <v>255</v>
      </c>
      <c r="B6821" t="s">
        <v>18</v>
      </c>
      <c r="C6821">
        <v>375</v>
      </c>
      <c r="D6821">
        <v>-0.14291243870437201</v>
      </c>
      <c r="E6821">
        <v>1.07340505613102</v>
      </c>
      <c r="F6821">
        <v>-1.2163174948353901</v>
      </c>
      <c r="G6821" s="3">
        <f t="shared" si="636"/>
        <v>0.14291243870437201</v>
      </c>
      <c r="H6821" s="6">
        <f t="shared" si="637"/>
        <v>1.1041318322050038</v>
      </c>
      <c r="I6821">
        <v>0.92588130483020303</v>
      </c>
      <c r="J6821" s="3">
        <f t="shared" si="638"/>
        <v>-1.07340505613102</v>
      </c>
      <c r="K6821" s="6">
        <f t="shared" si="639"/>
        <v>-2.1043943126172953</v>
      </c>
      <c r="L6821">
        <v>0.39221670329997899</v>
      </c>
      <c r="M6821" s="3">
        <f t="shared" si="640"/>
        <v>1.2163174948353901</v>
      </c>
      <c r="N6821" s="6">
        <f t="shared" si="641"/>
        <v>2.3235287480719209</v>
      </c>
      <c r="O6821">
        <v>0.36124085864295602</v>
      </c>
      <c r="P6821" s="5">
        <v>6820</v>
      </c>
      <c r="Q6821">
        <v>0.05</v>
      </c>
      <c r="R6821" s="5">
        <v>6907</v>
      </c>
      <c r="S6821">
        <v>3.7999999999999999E-2</v>
      </c>
      <c r="T6821" s="5">
        <v>6970</v>
      </c>
      <c r="U6821">
        <v>2.9000000000000001E-2</v>
      </c>
    </row>
    <row r="6822" spans="1:21" x14ac:dyDescent="0.2">
      <c r="A6822" t="s">
        <v>539</v>
      </c>
      <c r="B6822" t="s">
        <v>18</v>
      </c>
      <c r="C6822">
        <v>501</v>
      </c>
      <c r="D6822">
        <v>1.2571369225381701</v>
      </c>
      <c r="E6822">
        <v>0.839890831953786</v>
      </c>
      <c r="F6822">
        <v>0.417246090584379</v>
      </c>
      <c r="G6822" s="3">
        <f t="shared" si="636"/>
        <v>-1.2571369225381701</v>
      </c>
      <c r="H6822" s="6">
        <f t="shared" si="637"/>
        <v>-2.3902092476646302</v>
      </c>
      <c r="I6822">
        <v>0.233472990435347</v>
      </c>
      <c r="J6822" s="3">
        <f t="shared" si="638"/>
        <v>-0.839890831953786</v>
      </c>
      <c r="K6822" s="6">
        <f t="shared" si="639"/>
        <v>-1.78991469473945</v>
      </c>
      <c r="L6822">
        <v>0.39315049612283398</v>
      </c>
      <c r="M6822" s="3">
        <f t="shared" si="640"/>
        <v>-0.417246090584379</v>
      </c>
      <c r="N6822" s="6">
        <f t="shared" si="641"/>
        <v>-1.3353760683061793</v>
      </c>
      <c r="O6822">
        <v>0.72490147834916996</v>
      </c>
      <c r="P6822" s="5">
        <v>6821</v>
      </c>
      <c r="Q6822">
        <v>0.05</v>
      </c>
      <c r="R6822" s="5">
        <v>6708</v>
      </c>
      <c r="S6822">
        <v>6.6000000000000003E-2</v>
      </c>
      <c r="T6822" s="5">
        <v>6704</v>
      </c>
      <c r="U6822">
        <v>6.6000000000000003E-2</v>
      </c>
    </row>
    <row r="6823" spans="1:21" x14ac:dyDescent="0.2">
      <c r="A6823" t="s">
        <v>67</v>
      </c>
      <c r="B6823" t="s">
        <v>18</v>
      </c>
      <c r="C6823">
        <v>315</v>
      </c>
      <c r="D6823">
        <v>5.2073678102539303</v>
      </c>
      <c r="E6823">
        <v>7.0837589365672704</v>
      </c>
      <c r="F6823">
        <v>-1.8763911263133399</v>
      </c>
      <c r="G6823" s="3">
        <f t="shared" si="636"/>
        <v>-5.2073678102539303</v>
      </c>
      <c r="H6823" s="6">
        <f t="shared" si="637"/>
        <v>-36.94655155911655</v>
      </c>
      <c r="I6823" s="7">
        <v>7.9213718524520196E-10</v>
      </c>
      <c r="J6823" s="3">
        <f t="shared" si="638"/>
        <v>-7.0837589365672704</v>
      </c>
      <c r="K6823" s="6">
        <f t="shared" si="639"/>
        <v>-135.65128807652056</v>
      </c>
      <c r="L6823" s="7">
        <v>3.8089185043170201E-13</v>
      </c>
      <c r="M6823" s="3">
        <f t="shared" si="640"/>
        <v>1.8763911263133399</v>
      </c>
      <c r="N6823" s="6">
        <f t="shared" si="641"/>
        <v>3.671554782574793</v>
      </c>
      <c r="O6823">
        <v>0.10763041178077</v>
      </c>
      <c r="P6823" s="5">
        <v>6822</v>
      </c>
      <c r="Q6823">
        <v>0.05</v>
      </c>
      <c r="R6823" s="5">
        <v>5028</v>
      </c>
      <c r="S6823">
        <v>0.29899999999999999</v>
      </c>
      <c r="T6823" s="5">
        <v>7132</v>
      </c>
      <c r="U6823">
        <v>0</v>
      </c>
    </row>
    <row r="6824" spans="1:21" x14ac:dyDescent="0.2">
      <c r="A6824" t="s">
        <v>344</v>
      </c>
      <c r="B6824" t="e">
        <v>#N/A</v>
      </c>
      <c r="C6824">
        <v>3909</v>
      </c>
      <c r="D6824">
        <v>-0.97695696768895601</v>
      </c>
      <c r="E6824">
        <v>2.6834209960123201E-2</v>
      </c>
      <c r="F6824">
        <v>-1.00379117764908</v>
      </c>
      <c r="G6824" s="3">
        <f t="shared" si="636"/>
        <v>0.97695696768895601</v>
      </c>
      <c r="H6824" s="6">
        <f t="shared" si="637"/>
        <v>1.9683093330023524</v>
      </c>
      <c r="I6824">
        <v>0.30857660682509802</v>
      </c>
      <c r="J6824" s="3">
        <f t="shared" si="638"/>
        <v>-2.6834209960123201E-2</v>
      </c>
      <c r="K6824" s="6">
        <f t="shared" si="639"/>
        <v>-1.0187741155277159</v>
      </c>
      <c r="L6824">
        <v>0.97864958813724401</v>
      </c>
      <c r="M6824" s="3">
        <f t="shared" si="640"/>
        <v>1.00379117764908</v>
      </c>
      <c r="N6824" s="6">
        <f t="shared" si="641"/>
        <v>2.0052625998144209</v>
      </c>
      <c r="O6824">
        <v>0.29035184969524502</v>
      </c>
      <c r="P6824" s="5">
        <v>6823</v>
      </c>
      <c r="Q6824">
        <v>4.9000000000000002E-2</v>
      </c>
      <c r="R6824" s="5">
        <v>7008</v>
      </c>
      <c r="S6824">
        <v>2.4E-2</v>
      </c>
      <c r="T6824" s="5">
        <v>6886</v>
      </c>
      <c r="U6824">
        <v>4.1000000000000002E-2</v>
      </c>
    </row>
    <row r="6825" spans="1:21" x14ac:dyDescent="0.2">
      <c r="A6825" t="s">
        <v>253</v>
      </c>
      <c r="B6825" t="s">
        <v>18</v>
      </c>
      <c r="C6825">
        <v>1830</v>
      </c>
      <c r="D6825">
        <v>-1.6891168893147199</v>
      </c>
      <c r="E6825">
        <v>-0.15508536710625101</v>
      </c>
      <c r="F6825">
        <v>-1.5340315222084699</v>
      </c>
      <c r="G6825" s="3">
        <f t="shared" si="636"/>
        <v>1.6891168893147199</v>
      </c>
      <c r="H6825" s="6">
        <f t="shared" si="637"/>
        <v>3.2245925767122867</v>
      </c>
      <c r="I6825">
        <v>0.10424282808214499</v>
      </c>
      <c r="J6825" s="3">
        <f t="shared" si="638"/>
        <v>0.15508536710625101</v>
      </c>
      <c r="K6825" s="6">
        <f t="shared" si="639"/>
        <v>1.1134875035274379</v>
      </c>
      <c r="L6825">
        <v>0.89288276245460896</v>
      </c>
      <c r="M6825" s="3">
        <f t="shared" si="640"/>
        <v>1.5340315222084699</v>
      </c>
      <c r="N6825" s="6">
        <f t="shared" si="641"/>
        <v>2.895939618987228</v>
      </c>
      <c r="O6825">
        <v>0.138436883201701</v>
      </c>
      <c r="P6825" s="5">
        <v>6824</v>
      </c>
      <c r="Q6825">
        <v>4.9000000000000002E-2</v>
      </c>
      <c r="R6825" s="5">
        <v>7063</v>
      </c>
      <c r="S6825">
        <v>1.6E-2</v>
      </c>
      <c r="T6825" s="5">
        <v>6967</v>
      </c>
      <c r="U6825">
        <v>2.9000000000000001E-2</v>
      </c>
    </row>
    <row r="6826" spans="1:21" x14ac:dyDescent="0.2">
      <c r="A6826" t="s">
        <v>204</v>
      </c>
      <c r="B6826" t="s">
        <v>18</v>
      </c>
      <c r="C6826">
        <v>1770</v>
      </c>
      <c r="D6826">
        <v>0.122310136790102</v>
      </c>
      <c r="E6826">
        <v>2.1491157938651502</v>
      </c>
      <c r="F6826">
        <v>-2.0268056570750499</v>
      </c>
      <c r="G6826" s="3">
        <f t="shared" si="636"/>
        <v>-0.122310136790102</v>
      </c>
      <c r="H6826" s="6">
        <f t="shared" si="637"/>
        <v>-1.0884764067759989</v>
      </c>
      <c r="I6826">
        <v>0.90950921424715003</v>
      </c>
      <c r="J6826" s="3">
        <f t="shared" si="638"/>
        <v>-2.1491157938651502</v>
      </c>
      <c r="K6826" s="6">
        <f t="shared" si="639"/>
        <v>-4.4355585677753284</v>
      </c>
      <c r="L6826">
        <v>1.32911021252931E-2</v>
      </c>
      <c r="M6826" s="3">
        <f t="shared" si="640"/>
        <v>2.0268056570750499</v>
      </c>
      <c r="N6826" s="6">
        <f t="shared" si="641"/>
        <v>4.07501581124132</v>
      </c>
      <c r="O6826">
        <v>2.65869113738804E-2</v>
      </c>
      <c r="P6826" s="5">
        <v>6825</v>
      </c>
      <c r="Q6826">
        <v>4.9000000000000002E-2</v>
      </c>
      <c r="R6826" s="5">
        <v>6863</v>
      </c>
      <c r="S6826">
        <v>4.3999999999999997E-2</v>
      </c>
      <c r="T6826" s="5">
        <v>7013</v>
      </c>
      <c r="U6826">
        <v>2.3E-2</v>
      </c>
    </row>
    <row r="6827" spans="1:21" x14ac:dyDescent="0.2">
      <c r="A6827" t="s">
        <v>1182</v>
      </c>
      <c r="B6827" t="s">
        <v>18</v>
      </c>
      <c r="C6827">
        <v>1080</v>
      </c>
      <c r="D6827">
        <v>0.65233410041758599</v>
      </c>
      <c r="E6827">
        <v>-2.7742727315448499</v>
      </c>
      <c r="F6827">
        <v>3.4266068319624399</v>
      </c>
      <c r="G6827" s="3">
        <f t="shared" si="636"/>
        <v>-0.65233410041758599</v>
      </c>
      <c r="H6827" s="6">
        <f t="shared" si="637"/>
        <v>-1.5717089687546839</v>
      </c>
      <c r="I6827">
        <v>0.38528093541934599</v>
      </c>
      <c r="J6827" s="3">
        <f t="shared" si="638"/>
        <v>2.7742727315448499</v>
      </c>
      <c r="K6827" s="6">
        <f t="shared" si="639"/>
        <v>6.8413106034723841</v>
      </c>
      <c r="L6827" s="7">
        <v>1.1030516733630099E-6</v>
      </c>
      <c r="M6827" s="3">
        <f t="shared" si="640"/>
        <v>-3.4266068319624399</v>
      </c>
      <c r="N6827" s="6">
        <f t="shared" si="641"/>
        <v>-10.752549233514095</v>
      </c>
      <c r="O6827" s="7">
        <v>2.2585835362871001E-8</v>
      </c>
      <c r="P6827" s="5">
        <v>6826</v>
      </c>
      <c r="Q6827">
        <v>4.9000000000000002E-2</v>
      </c>
      <c r="R6827" s="5">
        <v>6801</v>
      </c>
      <c r="S6827">
        <v>5.2999999999999999E-2</v>
      </c>
      <c r="T6827" s="5">
        <v>6145</v>
      </c>
      <c r="U6827">
        <v>0.14399999999999999</v>
      </c>
    </row>
    <row r="6828" spans="1:21" x14ac:dyDescent="0.2">
      <c r="A6828" t="s">
        <v>246</v>
      </c>
      <c r="B6828" t="s">
        <v>18</v>
      </c>
      <c r="C6828">
        <v>1590</v>
      </c>
      <c r="D6828">
        <v>1.14081284392558</v>
      </c>
      <c r="E6828">
        <v>2.7446015766769798</v>
      </c>
      <c r="F6828">
        <v>-1.6037887327514</v>
      </c>
      <c r="G6828" s="3">
        <f t="shared" si="636"/>
        <v>-1.14081284392558</v>
      </c>
      <c r="H6828" s="6">
        <f t="shared" si="637"/>
        <v>-2.2050522534187218</v>
      </c>
      <c r="I6828">
        <v>0.2472407084911</v>
      </c>
      <c r="J6828" s="3">
        <f t="shared" si="638"/>
        <v>-2.7446015766769798</v>
      </c>
      <c r="K6828" s="6">
        <f t="shared" si="639"/>
        <v>-6.7020459445048184</v>
      </c>
      <c r="L6828">
        <v>2.6924192793533002E-3</v>
      </c>
      <c r="M6828" s="3">
        <f t="shared" si="640"/>
        <v>1.6037887327514</v>
      </c>
      <c r="N6828" s="6">
        <f t="shared" si="641"/>
        <v>3.0394045919383283</v>
      </c>
      <c r="O6828">
        <v>0.112142485273541</v>
      </c>
      <c r="P6828" s="5">
        <v>6827</v>
      </c>
      <c r="Q6828">
        <v>4.9000000000000002E-2</v>
      </c>
      <c r="R6828" s="5">
        <v>6734</v>
      </c>
      <c r="S6828">
        <v>6.2E-2</v>
      </c>
      <c r="T6828" s="5">
        <v>6978</v>
      </c>
      <c r="U6828">
        <v>2.8000000000000001E-2</v>
      </c>
    </row>
    <row r="6829" spans="1:21" x14ac:dyDescent="0.2">
      <c r="A6829" t="s">
        <v>352</v>
      </c>
      <c r="B6829" t="s">
        <v>18</v>
      </c>
      <c r="C6829">
        <v>3276</v>
      </c>
      <c r="D6829">
        <v>-0.68635832838132904</v>
      </c>
      <c r="E6829">
        <v>0.46551780504151902</v>
      </c>
      <c r="F6829">
        <v>-1.15187613342285</v>
      </c>
      <c r="G6829" s="3">
        <f t="shared" si="636"/>
        <v>0.68635832838132904</v>
      </c>
      <c r="H6829" s="6">
        <f t="shared" si="637"/>
        <v>1.6092163802554589</v>
      </c>
      <c r="I6829">
        <v>0.40428818385462501</v>
      </c>
      <c r="J6829" s="3">
        <f t="shared" si="638"/>
        <v>-0.46551780504151902</v>
      </c>
      <c r="K6829" s="6">
        <f t="shared" si="639"/>
        <v>-1.3808128590608311</v>
      </c>
      <c r="L6829">
        <v>0.55994439307872301</v>
      </c>
      <c r="M6829" s="3">
        <f t="shared" si="640"/>
        <v>1.15187613342285</v>
      </c>
      <c r="N6829" s="6">
        <f t="shared" si="641"/>
        <v>2.2220266708680647</v>
      </c>
      <c r="O6829">
        <v>0.14173535127318701</v>
      </c>
      <c r="P6829" s="5">
        <v>6828</v>
      </c>
      <c r="Q6829">
        <v>4.9000000000000002E-2</v>
      </c>
      <c r="R6829" s="5">
        <v>6949</v>
      </c>
      <c r="S6829">
        <v>3.2000000000000001E-2</v>
      </c>
      <c r="T6829" s="5">
        <v>6879</v>
      </c>
      <c r="U6829">
        <v>4.2000000000000003E-2</v>
      </c>
    </row>
    <row r="6830" spans="1:21" x14ac:dyDescent="0.2">
      <c r="A6830" t="s">
        <v>359</v>
      </c>
      <c r="B6830" t="s">
        <v>18</v>
      </c>
      <c r="C6830">
        <v>645</v>
      </c>
      <c r="D6830">
        <v>1.43953410652695</v>
      </c>
      <c r="E6830">
        <v>2.1745460503101302</v>
      </c>
      <c r="F6830">
        <v>-0.73501194378317702</v>
      </c>
      <c r="G6830" s="3">
        <f t="shared" si="636"/>
        <v>-1.43953410652695</v>
      </c>
      <c r="H6830" s="6">
        <f t="shared" si="637"/>
        <v>-2.712332612429472</v>
      </c>
      <c r="I6830">
        <v>0.13714142092078899</v>
      </c>
      <c r="J6830" s="3">
        <f t="shared" si="638"/>
        <v>-2.1745460503101302</v>
      </c>
      <c r="K6830" s="6">
        <f t="shared" si="639"/>
        <v>-4.5144369103251671</v>
      </c>
      <c r="L6830">
        <v>1.72486045158231E-2</v>
      </c>
      <c r="M6830" s="3">
        <f t="shared" si="640"/>
        <v>0.73501194378317702</v>
      </c>
      <c r="N6830" s="6">
        <f t="shared" si="641"/>
        <v>1.6644112486932483</v>
      </c>
      <c r="O6830">
        <v>0.50895387370518597</v>
      </c>
      <c r="P6830" s="5">
        <v>6829</v>
      </c>
      <c r="Q6830">
        <v>4.9000000000000002E-2</v>
      </c>
      <c r="R6830" s="5">
        <v>6689</v>
      </c>
      <c r="S6830">
        <v>6.8000000000000005E-2</v>
      </c>
      <c r="T6830" s="5">
        <v>6868</v>
      </c>
      <c r="U6830">
        <v>4.2999999999999997E-2</v>
      </c>
    </row>
    <row r="6831" spans="1:21" x14ac:dyDescent="0.2">
      <c r="A6831" t="s">
        <v>254</v>
      </c>
      <c r="B6831" t="s">
        <v>18</v>
      </c>
      <c r="C6831">
        <v>2580</v>
      </c>
      <c r="D6831">
        <v>0.13302119783225499</v>
      </c>
      <c r="E6831">
        <v>1.8242356866509699</v>
      </c>
      <c r="F6831">
        <v>-1.6912144888187199</v>
      </c>
      <c r="G6831" s="3">
        <f t="shared" si="636"/>
        <v>-0.13302119783225499</v>
      </c>
      <c r="H6831" s="6">
        <f t="shared" si="637"/>
        <v>-1.096587700871297</v>
      </c>
      <c r="I6831">
        <v>0.86768547820771302</v>
      </c>
      <c r="J6831" s="3">
        <f t="shared" si="638"/>
        <v>-1.8242356866509699</v>
      </c>
      <c r="K6831" s="6">
        <f t="shared" si="639"/>
        <v>-3.5411935200497409</v>
      </c>
      <c r="L6831">
        <v>5.6592807061683998E-3</v>
      </c>
      <c r="M6831" s="3">
        <f t="shared" si="640"/>
        <v>1.6912144888187199</v>
      </c>
      <c r="N6831" s="6">
        <f t="shared" si="641"/>
        <v>3.229284367530374</v>
      </c>
      <c r="O6831">
        <v>1.5386164165677899E-2</v>
      </c>
      <c r="P6831" s="5">
        <v>6830</v>
      </c>
      <c r="Q6831">
        <v>4.9000000000000002E-2</v>
      </c>
      <c r="R6831" s="5">
        <v>6879</v>
      </c>
      <c r="S6831">
        <v>4.2000000000000003E-2</v>
      </c>
      <c r="T6831" s="5">
        <v>6968</v>
      </c>
      <c r="U6831">
        <v>2.9000000000000001E-2</v>
      </c>
    </row>
    <row r="6832" spans="1:21" x14ac:dyDescent="0.2">
      <c r="A6832" t="s">
        <v>290</v>
      </c>
      <c r="B6832" t="s">
        <v>18</v>
      </c>
      <c r="C6832">
        <v>2019</v>
      </c>
      <c r="D6832">
        <v>1.3369147540919899</v>
      </c>
      <c r="E6832">
        <v>2.6354486909206201</v>
      </c>
      <c r="F6832">
        <v>-1.2985339368286299</v>
      </c>
      <c r="G6832" s="3">
        <f t="shared" si="636"/>
        <v>-1.3369147540919899</v>
      </c>
      <c r="H6832" s="6">
        <f t="shared" si="637"/>
        <v>-2.5261052568733322</v>
      </c>
      <c r="I6832">
        <v>2.82029752131009E-2</v>
      </c>
      <c r="J6832" s="3">
        <f t="shared" si="638"/>
        <v>-2.6354486909206201</v>
      </c>
      <c r="K6832" s="6">
        <f t="shared" si="639"/>
        <v>-6.2136832099736354</v>
      </c>
      <c r="L6832" s="7">
        <v>1.69088834804053E-5</v>
      </c>
      <c r="M6832" s="3">
        <f t="shared" si="640"/>
        <v>1.2985339368286299</v>
      </c>
      <c r="N6832" s="6">
        <f t="shared" si="641"/>
        <v>2.4597879257274395</v>
      </c>
      <c r="O6832">
        <v>6.35804169951667E-2</v>
      </c>
      <c r="P6832" s="5">
        <v>6831</v>
      </c>
      <c r="Q6832">
        <v>4.8000000000000001E-2</v>
      </c>
      <c r="R6832" s="5">
        <v>6732</v>
      </c>
      <c r="S6832">
        <v>6.2E-2</v>
      </c>
      <c r="T6832" s="5">
        <v>6931</v>
      </c>
      <c r="U6832">
        <v>3.4000000000000002E-2</v>
      </c>
    </row>
    <row r="6833" spans="1:21" x14ac:dyDescent="0.2">
      <c r="A6833" t="s">
        <v>194</v>
      </c>
      <c r="B6833" t="s">
        <v>18</v>
      </c>
      <c r="C6833">
        <v>261</v>
      </c>
      <c r="D6833">
        <v>-0.86213262456488604</v>
      </c>
      <c r="E6833">
        <v>6.3640167061338501E-2</v>
      </c>
      <c r="F6833">
        <v>-0.92577279162622395</v>
      </c>
      <c r="G6833" s="3">
        <f t="shared" si="636"/>
        <v>0.86213262456488604</v>
      </c>
      <c r="H6833" s="6">
        <f t="shared" si="637"/>
        <v>1.8177233255104022</v>
      </c>
      <c r="I6833">
        <v>0.55438826618322401</v>
      </c>
      <c r="J6833" s="3">
        <f t="shared" si="638"/>
        <v>-6.3640167061338501E-2</v>
      </c>
      <c r="K6833" s="6">
        <f t="shared" si="639"/>
        <v>-1.0450994019423334</v>
      </c>
      <c r="L6833">
        <v>0.96487836473097799</v>
      </c>
      <c r="M6833" s="3">
        <f t="shared" si="640"/>
        <v>0.92577279162622395</v>
      </c>
      <c r="N6833" s="6">
        <f t="shared" si="641"/>
        <v>1.89970156038755</v>
      </c>
      <c r="O6833">
        <v>0.519311901532031</v>
      </c>
      <c r="P6833" s="5">
        <v>6832</v>
      </c>
      <c r="Q6833">
        <v>4.8000000000000001E-2</v>
      </c>
      <c r="R6833" s="5">
        <v>7081</v>
      </c>
      <c r="S6833">
        <v>1.4E-2</v>
      </c>
      <c r="T6833" s="5">
        <v>7018</v>
      </c>
      <c r="U6833">
        <v>2.1999999999999999E-2</v>
      </c>
    </row>
    <row r="6834" spans="1:21" x14ac:dyDescent="0.2">
      <c r="A6834" t="s">
        <v>422</v>
      </c>
      <c r="B6834" t="s">
        <v>18</v>
      </c>
      <c r="C6834">
        <v>327</v>
      </c>
      <c r="D6834">
        <v>0.959134449977875</v>
      </c>
      <c r="E6834">
        <v>1.32532694241898</v>
      </c>
      <c r="F6834">
        <v>-0.36619249244110502</v>
      </c>
      <c r="G6834" s="3">
        <f t="shared" si="636"/>
        <v>-0.959134449977875</v>
      </c>
      <c r="H6834" s="6">
        <f t="shared" si="637"/>
        <v>-1.9441431492643619</v>
      </c>
      <c r="I6834">
        <v>0.450373815687516</v>
      </c>
      <c r="J6834" s="3">
        <f t="shared" si="638"/>
        <v>-1.32532694241898</v>
      </c>
      <c r="K6834" s="6">
        <f t="shared" si="639"/>
        <v>-2.505896697251075</v>
      </c>
      <c r="L6834">
        <v>0.249010358330329</v>
      </c>
      <c r="M6834" s="3">
        <f t="shared" si="640"/>
        <v>0.36619249244110502</v>
      </c>
      <c r="N6834" s="6">
        <f t="shared" si="641"/>
        <v>1.2889465974762573</v>
      </c>
      <c r="O6834">
        <v>0.79615997087122004</v>
      </c>
      <c r="P6834" s="5">
        <v>6833</v>
      </c>
      <c r="Q6834">
        <v>4.8000000000000001E-2</v>
      </c>
      <c r="R6834" s="5">
        <v>6723</v>
      </c>
      <c r="S6834">
        <v>6.3E-2</v>
      </c>
      <c r="T6834" s="5">
        <v>6812</v>
      </c>
      <c r="U6834">
        <v>5.0999999999999997E-2</v>
      </c>
    </row>
    <row r="6835" spans="1:21" x14ac:dyDescent="0.2">
      <c r="A6835" t="s">
        <v>565</v>
      </c>
      <c r="B6835" t="s">
        <v>18</v>
      </c>
      <c r="C6835">
        <v>2160</v>
      </c>
      <c r="D6835">
        <v>2.3532913182557298</v>
      </c>
      <c r="E6835">
        <v>1.84490259332614</v>
      </c>
      <c r="F6835">
        <v>0.50838872492959097</v>
      </c>
      <c r="G6835" s="3">
        <f t="shared" si="636"/>
        <v>-2.3532913182557298</v>
      </c>
      <c r="H6835" s="6">
        <f t="shared" si="637"/>
        <v>-5.1098867537902466</v>
      </c>
      <c r="I6835">
        <v>1.35305438609654E-4</v>
      </c>
      <c r="J6835" s="3">
        <f t="shared" si="638"/>
        <v>-1.84490259332614</v>
      </c>
      <c r="K6835" s="6">
        <f t="shared" si="639"/>
        <v>-3.5922869423305981</v>
      </c>
      <c r="L6835">
        <v>1.45992248928939E-3</v>
      </c>
      <c r="M6835" s="3">
        <f t="shared" si="640"/>
        <v>-0.50838872492959097</v>
      </c>
      <c r="N6835" s="6">
        <f t="shared" si="641"/>
        <v>-1.4224606318544997</v>
      </c>
      <c r="O6835">
        <v>0.48221480317680698</v>
      </c>
      <c r="P6835" s="5">
        <v>6834</v>
      </c>
      <c r="Q6835">
        <v>4.8000000000000001E-2</v>
      </c>
      <c r="R6835" s="5">
        <v>6543</v>
      </c>
      <c r="S6835">
        <v>8.7999999999999995E-2</v>
      </c>
      <c r="T6835" s="5">
        <v>6682</v>
      </c>
      <c r="U6835">
        <v>6.9000000000000006E-2</v>
      </c>
    </row>
    <row r="6836" spans="1:21" x14ac:dyDescent="0.2">
      <c r="A6836" t="s">
        <v>66</v>
      </c>
      <c r="B6836" t="s">
        <v>18</v>
      </c>
      <c r="C6836">
        <v>396</v>
      </c>
      <c r="D6836">
        <v>0.97241128447551295</v>
      </c>
      <c r="E6836">
        <v>3.2628787150447298</v>
      </c>
      <c r="F6836">
        <v>-2.2904674305692199</v>
      </c>
      <c r="G6836" s="3">
        <f t="shared" si="636"/>
        <v>-0.97241128447551295</v>
      </c>
      <c r="H6836" s="6">
        <f t="shared" si="637"/>
        <v>-1.9621172899737598</v>
      </c>
      <c r="I6836">
        <v>0.426058286046123</v>
      </c>
      <c r="J6836" s="3">
        <f t="shared" si="638"/>
        <v>-3.2628787150447298</v>
      </c>
      <c r="K6836" s="6">
        <f t="shared" si="639"/>
        <v>-9.5989640562365874</v>
      </c>
      <c r="L6836">
        <v>4.8268738716265502E-3</v>
      </c>
      <c r="M6836" s="3">
        <f t="shared" si="640"/>
        <v>2.2904674305692199</v>
      </c>
      <c r="N6836" s="6">
        <f t="shared" si="641"/>
        <v>4.8921459003936398</v>
      </c>
      <c r="O6836">
        <v>6.8911376336371802E-2</v>
      </c>
      <c r="P6836" s="5">
        <v>6835</v>
      </c>
      <c r="Q6836">
        <v>4.8000000000000001E-2</v>
      </c>
      <c r="R6836" s="5">
        <v>6767</v>
      </c>
      <c r="S6836">
        <v>5.7000000000000002E-2</v>
      </c>
      <c r="T6836" s="5">
        <v>7133</v>
      </c>
      <c r="U6836">
        <v>0</v>
      </c>
    </row>
    <row r="6837" spans="1:21" x14ac:dyDescent="0.2">
      <c r="A6837" t="s">
        <v>649</v>
      </c>
      <c r="B6837" t="s">
        <v>18</v>
      </c>
      <c r="C6837">
        <v>1989</v>
      </c>
      <c r="D6837">
        <v>0.65245398004667299</v>
      </c>
      <c r="E6837">
        <v>-0.32551636374617099</v>
      </c>
      <c r="F6837">
        <v>0.97797034379284398</v>
      </c>
      <c r="G6837" s="3">
        <f t="shared" si="636"/>
        <v>-0.65245398004667299</v>
      </c>
      <c r="H6837" s="6">
        <f t="shared" si="637"/>
        <v>-1.5718395741225681</v>
      </c>
      <c r="I6837">
        <v>0.395653616840348</v>
      </c>
      <c r="J6837" s="3">
        <f t="shared" si="638"/>
        <v>0.32551636374617099</v>
      </c>
      <c r="K6837" s="6">
        <f t="shared" si="639"/>
        <v>1.2531128676082277</v>
      </c>
      <c r="L6837">
        <v>0.64881014761053302</v>
      </c>
      <c r="M6837" s="3">
        <f t="shared" si="640"/>
        <v>-0.97797034379284398</v>
      </c>
      <c r="N6837" s="6">
        <f t="shared" si="641"/>
        <v>-1.9696923961488269</v>
      </c>
      <c r="O6837">
        <v>0.178673059518695</v>
      </c>
      <c r="P6837" s="5">
        <v>6836</v>
      </c>
      <c r="Q6837">
        <v>4.8000000000000001E-2</v>
      </c>
      <c r="R6837" s="5">
        <v>6810</v>
      </c>
      <c r="S6837">
        <v>5.0999999999999997E-2</v>
      </c>
      <c r="T6837" s="5">
        <v>6613</v>
      </c>
      <c r="U6837">
        <v>7.9000000000000001E-2</v>
      </c>
    </row>
    <row r="6838" spans="1:21" x14ac:dyDescent="0.2">
      <c r="A6838" t="s">
        <v>556</v>
      </c>
      <c r="B6838" t="s">
        <v>18</v>
      </c>
      <c r="C6838">
        <v>1263</v>
      </c>
      <c r="D6838">
        <v>5.6716243915821599E-2</v>
      </c>
      <c r="E6838">
        <v>-0.45269735201431399</v>
      </c>
      <c r="F6838">
        <v>0.50941359593013502</v>
      </c>
      <c r="G6838" s="3">
        <f t="shared" si="636"/>
        <v>-5.6716243915821599E-2</v>
      </c>
      <c r="H6838" s="6">
        <f t="shared" si="637"/>
        <v>-1.0400956754658703</v>
      </c>
      <c r="I6838">
        <v>0.95891294344775901</v>
      </c>
      <c r="J6838" s="3">
        <f t="shared" si="638"/>
        <v>0.45269735201431399</v>
      </c>
      <c r="K6838" s="6">
        <f t="shared" si="639"/>
        <v>1.3685966793143032</v>
      </c>
      <c r="L6838">
        <v>0.59644358605859404</v>
      </c>
      <c r="M6838" s="3">
        <f t="shared" si="640"/>
        <v>-0.50941359593013502</v>
      </c>
      <c r="N6838" s="6">
        <f t="shared" si="641"/>
        <v>-1.4234714876117569</v>
      </c>
      <c r="O6838">
        <v>0.58539823236848798</v>
      </c>
      <c r="P6838" s="5">
        <v>6837</v>
      </c>
      <c r="Q6838">
        <v>4.8000000000000001E-2</v>
      </c>
      <c r="R6838" s="5">
        <v>6891</v>
      </c>
      <c r="S6838">
        <v>0.04</v>
      </c>
      <c r="T6838" s="5">
        <v>6693</v>
      </c>
      <c r="U6838">
        <v>6.8000000000000005E-2</v>
      </c>
    </row>
    <row r="6839" spans="1:21" x14ac:dyDescent="0.2">
      <c r="A6839" t="s">
        <v>587</v>
      </c>
      <c r="B6839" t="s">
        <v>18</v>
      </c>
      <c r="C6839">
        <v>2271</v>
      </c>
      <c r="D6839">
        <v>1.78605295572145</v>
      </c>
      <c r="E6839">
        <v>0.99609197170428698</v>
      </c>
      <c r="F6839">
        <v>0.78996098401716297</v>
      </c>
      <c r="G6839" s="3">
        <f t="shared" si="636"/>
        <v>-1.78605295572145</v>
      </c>
      <c r="H6839" s="6">
        <f t="shared" si="637"/>
        <v>-3.448700766133419</v>
      </c>
      <c r="I6839">
        <v>3.8930009533537902E-3</v>
      </c>
      <c r="J6839" s="3">
        <f t="shared" si="638"/>
        <v>-0.99609197170428698</v>
      </c>
      <c r="K6839" s="6">
        <f t="shared" si="639"/>
        <v>-1.9945896535970105</v>
      </c>
      <c r="L6839">
        <v>8.9067602426633696E-2</v>
      </c>
      <c r="M6839" s="3">
        <f t="shared" si="640"/>
        <v>-0.78996098401716297</v>
      </c>
      <c r="N6839" s="6">
        <f t="shared" si="641"/>
        <v>-1.7290277024720793</v>
      </c>
      <c r="O6839">
        <v>0.24176025673979201</v>
      </c>
      <c r="P6839" s="5">
        <v>6838</v>
      </c>
      <c r="Q6839">
        <v>4.7E-2</v>
      </c>
      <c r="R6839" s="5">
        <v>6673</v>
      </c>
      <c r="S6839">
        <v>7.0000000000000007E-2</v>
      </c>
      <c r="T6839" s="5">
        <v>6663</v>
      </c>
      <c r="U6839">
        <v>7.1999999999999995E-2</v>
      </c>
    </row>
    <row r="6840" spans="1:21" x14ac:dyDescent="0.2">
      <c r="A6840" t="s">
        <v>1003</v>
      </c>
      <c r="B6840" t="s">
        <v>18</v>
      </c>
      <c r="C6840">
        <v>402</v>
      </c>
      <c r="D6840">
        <v>0.18824727314723999</v>
      </c>
      <c r="E6840">
        <v>-2.6697051928294502</v>
      </c>
      <c r="F6840">
        <v>2.85795246597668</v>
      </c>
      <c r="G6840" s="3">
        <f t="shared" si="636"/>
        <v>-0.18824727314723999</v>
      </c>
      <c r="H6840" s="6">
        <f t="shared" si="637"/>
        <v>-1.1393786462101434</v>
      </c>
      <c r="I6840">
        <v>0.87011706540619804</v>
      </c>
      <c r="J6840" s="3">
        <f t="shared" si="638"/>
        <v>2.6697051928294502</v>
      </c>
      <c r="K6840" s="6">
        <f t="shared" si="639"/>
        <v>6.3629914932175993</v>
      </c>
      <c r="L6840">
        <v>3.4206364361550202E-4</v>
      </c>
      <c r="M6840" s="3">
        <f t="shared" si="640"/>
        <v>-2.85795246597668</v>
      </c>
      <c r="N6840" s="6">
        <f t="shared" si="641"/>
        <v>-7.2498566333888759</v>
      </c>
      <c r="O6840">
        <v>3.50176281533848E-4</v>
      </c>
      <c r="P6840" s="5">
        <v>6839</v>
      </c>
      <c r="Q6840">
        <v>4.7E-2</v>
      </c>
      <c r="R6840" s="5">
        <v>6873</v>
      </c>
      <c r="S6840">
        <v>4.2999999999999997E-2</v>
      </c>
      <c r="T6840" s="5">
        <v>6292</v>
      </c>
      <c r="U6840">
        <v>0.123</v>
      </c>
    </row>
    <row r="6841" spans="1:21" x14ac:dyDescent="0.2">
      <c r="A6841" t="s">
        <v>506</v>
      </c>
      <c r="B6841" t="s">
        <v>18</v>
      </c>
      <c r="C6841">
        <v>810</v>
      </c>
      <c r="D6841">
        <v>0.99113105127256995</v>
      </c>
      <c r="E6841">
        <v>0.66796972514432795</v>
      </c>
      <c r="F6841">
        <v>0.323161326128242</v>
      </c>
      <c r="G6841" s="3">
        <f t="shared" si="636"/>
        <v>-0.99113105127256995</v>
      </c>
      <c r="H6841" s="6">
        <f t="shared" si="637"/>
        <v>-1.9877427406618817</v>
      </c>
      <c r="I6841">
        <v>0.232428997341454</v>
      </c>
      <c r="J6841" s="3">
        <f t="shared" si="638"/>
        <v>-0.66796972514432795</v>
      </c>
      <c r="K6841" s="6">
        <f t="shared" si="639"/>
        <v>-1.5888354582401467</v>
      </c>
      <c r="L6841">
        <v>0.379852081524165</v>
      </c>
      <c r="M6841" s="3">
        <f t="shared" si="640"/>
        <v>-0.323161326128242</v>
      </c>
      <c r="N6841" s="6">
        <f t="shared" si="641"/>
        <v>-1.2510689702655424</v>
      </c>
      <c r="O6841">
        <v>0.73037005648001196</v>
      </c>
      <c r="P6841" s="5">
        <v>6840</v>
      </c>
      <c r="Q6841">
        <v>4.7E-2</v>
      </c>
      <c r="R6841" s="5">
        <v>6778</v>
      </c>
      <c r="S6841">
        <v>5.6000000000000001E-2</v>
      </c>
      <c r="T6841" s="5">
        <v>6735</v>
      </c>
      <c r="U6841">
        <v>6.2E-2</v>
      </c>
    </row>
    <row r="6842" spans="1:21" x14ac:dyDescent="0.2">
      <c r="A6842" t="s">
        <v>623</v>
      </c>
      <c r="B6842" t="s">
        <v>18</v>
      </c>
      <c r="C6842">
        <v>1578</v>
      </c>
      <c r="D6842">
        <v>-0.61590972999376603</v>
      </c>
      <c r="E6842">
        <v>-1.46352865225443</v>
      </c>
      <c r="F6842">
        <v>0.84761892226066204</v>
      </c>
      <c r="G6842" s="3">
        <f t="shared" si="636"/>
        <v>0.61590972999376603</v>
      </c>
      <c r="H6842" s="6">
        <f t="shared" si="637"/>
        <v>1.5325240665634328</v>
      </c>
      <c r="I6842">
        <v>0.457106258598099</v>
      </c>
      <c r="J6842" s="3">
        <f t="shared" si="638"/>
        <v>1.46352865225443</v>
      </c>
      <c r="K6842" s="6">
        <f t="shared" si="639"/>
        <v>2.7578206795879647</v>
      </c>
      <c r="L6842">
        <v>3.5095175480032097E-2</v>
      </c>
      <c r="M6842" s="3">
        <f t="shared" si="640"/>
        <v>-0.84761892226066204</v>
      </c>
      <c r="N6842" s="6">
        <f t="shared" si="641"/>
        <v>-1.7995284640274276</v>
      </c>
      <c r="O6842">
        <v>0.25585698039633797</v>
      </c>
      <c r="P6842" s="5">
        <v>6841</v>
      </c>
      <c r="Q6842">
        <v>4.7E-2</v>
      </c>
      <c r="R6842" s="5">
        <v>6957</v>
      </c>
      <c r="S6842">
        <v>3.1E-2</v>
      </c>
      <c r="T6842" s="5">
        <v>6631</v>
      </c>
      <c r="U6842">
        <v>7.5999999999999998E-2</v>
      </c>
    </row>
    <row r="6843" spans="1:21" x14ac:dyDescent="0.2">
      <c r="A6843" t="s">
        <v>343</v>
      </c>
      <c r="B6843" t="s">
        <v>18</v>
      </c>
      <c r="C6843">
        <v>618</v>
      </c>
      <c r="D6843">
        <v>4.21440571827933E-2</v>
      </c>
      <c r="E6843">
        <v>0.86695284120611105</v>
      </c>
      <c r="F6843">
        <v>-0.82480878402331803</v>
      </c>
      <c r="G6843" s="3">
        <f t="shared" si="636"/>
        <v>-4.21440571827933E-2</v>
      </c>
      <c r="H6843" s="6">
        <f t="shared" si="637"/>
        <v>-1.0296428910577524</v>
      </c>
      <c r="I6843">
        <v>0.97558113191238605</v>
      </c>
      <c r="J6843" s="3">
        <f t="shared" si="638"/>
        <v>-0.86695284120611105</v>
      </c>
      <c r="K6843" s="6">
        <f t="shared" si="639"/>
        <v>-1.8238067134986193</v>
      </c>
      <c r="L6843">
        <v>0.40033796012016898</v>
      </c>
      <c r="M6843" s="3">
        <f t="shared" si="640"/>
        <v>0.82480878402331803</v>
      </c>
      <c r="N6843" s="6">
        <f t="shared" si="641"/>
        <v>1.7713002530664028</v>
      </c>
      <c r="O6843">
        <v>0.46411160929803402</v>
      </c>
      <c r="P6843" s="5">
        <v>6842</v>
      </c>
      <c r="Q6843">
        <v>4.7E-2</v>
      </c>
      <c r="R6843" s="5">
        <v>6894</v>
      </c>
      <c r="S6843">
        <v>0.04</v>
      </c>
      <c r="T6843" s="5">
        <v>6881</v>
      </c>
      <c r="U6843">
        <v>4.1000000000000002E-2</v>
      </c>
    </row>
    <row r="6844" spans="1:21" x14ac:dyDescent="0.2">
      <c r="A6844" t="s">
        <v>462</v>
      </c>
      <c r="B6844" t="s">
        <v>18</v>
      </c>
      <c r="C6844">
        <v>207</v>
      </c>
      <c r="D6844">
        <v>-1.1839334624200201E-3</v>
      </c>
      <c r="E6844">
        <v>-0.18077884304522801</v>
      </c>
      <c r="F6844">
        <v>0.17959490958280799</v>
      </c>
      <c r="G6844" s="3">
        <f t="shared" si="636"/>
        <v>1.1839334624200201E-3</v>
      </c>
      <c r="H6844" s="6">
        <f t="shared" si="637"/>
        <v>1.0008209769586969</v>
      </c>
      <c r="I6844">
        <v>1</v>
      </c>
      <c r="J6844" s="3">
        <f t="shared" si="638"/>
        <v>0.18077884304522801</v>
      </c>
      <c r="K6844" s="6">
        <f t="shared" si="639"/>
        <v>1.1334956410165218</v>
      </c>
      <c r="L6844">
        <v>0.89933432364990895</v>
      </c>
      <c r="M6844" s="3">
        <f t="shared" si="640"/>
        <v>-0.17959490958280799</v>
      </c>
      <c r="N6844" s="6">
        <f t="shared" si="641"/>
        <v>-1.1325658305654203</v>
      </c>
      <c r="O6844">
        <v>0.91274592807254296</v>
      </c>
      <c r="P6844" s="5">
        <v>6843</v>
      </c>
      <c r="Q6844">
        <v>4.7E-2</v>
      </c>
      <c r="R6844" s="5">
        <v>6922</v>
      </c>
      <c r="S6844">
        <v>3.5999999999999997E-2</v>
      </c>
      <c r="T6844" s="5">
        <v>6773</v>
      </c>
      <c r="U6844">
        <v>5.6000000000000001E-2</v>
      </c>
    </row>
    <row r="6845" spans="1:21" x14ac:dyDescent="0.2">
      <c r="A6845" t="s">
        <v>236</v>
      </c>
      <c r="B6845" t="s">
        <v>18</v>
      </c>
      <c r="C6845">
        <v>1035</v>
      </c>
      <c r="D6845">
        <v>-1.2265370664097901</v>
      </c>
      <c r="E6845">
        <v>0.38621903468746399</v>
      </c>
      <c r="F6845">
        <v>-1.61275610109725</v>
      </c>
      <c r="G6845" s="3">
        <f t="shared" si="636"/>
        <v>1.2265370664097901</v>
      </c>
      <c r="H6845" s="6">
        <f t="shared" si="637"/>
        <v>2.3400462858089361</v>
      </c>
      <c r="I6845">
        <v>0.27124612518942898</v>
      </c>
      <c r="J6845" s="3">
        <f t="shared" si="638"/>
        <v>-0.38621903468746399</v>
      </c>
      <c r="K6845" s="6">
        <f t="shared" si="639"/>
        <v>-1.3069636663364939</v>
      </c>
      <c r="L6845">
        <v>0.740274401356528</v>
      </c>
      <c r="M6845" s="3">
        <f t="shared" si="640"/>
        <v>1.61275610109725</v>
      </c>
      <c r="N6845" s="6">
        <f t="shared" si="641"/>
        <v>3.0583554730979334</v>
      </c>
      <c r="O6845">
        <v>0.13990348282491399</v>
      </c>
      <c r="P6845" s="5">
        <v>6844</v>
      </c>
      <c r="Q6845">
        <v>4.7E-2</v>
      </c>
      <c r="R6845" s="5">
        <v>7037</v>
      </c>
      <c r="S6845">
        <v>0.02</v>
      </c>
      <c r="T6845" s="5">
        <v>6984</v>
      </c>
      <c r="U6845">
        <v>2.7E-2</v>
      </c>
    </row>
    <row r="6846" spans="1:21" x14ac:dyDescent="0.2">
      <c r="A6846" t="s">
        <v>904</v>
      </c>
      <c r="B6846" t="s">
        <v>18</v>
      </c>
      <c r="C6846">
        <v>489</v>
      </c>
      <c r="D6846">
        <v>1.5896436187415</v>
      </c>
      <c r="E6846">
        <v>-0.368555628125455</v>
      </c>
      <c r="F6846">
        <v>1.95819924686695</v>
      </c>
      <c r="G6846" s="3">
        <f t="shared" si="636"/>
        <v>-1.5896436187415</v>
      </c>
      <c r="H6846" s="6">
        <f t="shared" si="637"/>
        <v>-3.0097499205208722</v>
      </c>
      <c r="I6846">
        <v>0.12218611628480699</v>
      </c>
      <c r="J6846" s="3">
        <f t="shared" si="638"/>
        <v>0.368555628125455</v>
      </c>
      <c r="K6846" s="6">
        <f t="shared" si="639"/>
        <v>1.2910596231781155</v>
      </c>
      <c r="L6846">
        <v>0.71759061421035697</v>
      </c>
      <c r="M6846" s="3">
        <f t="shared" si="640"/>
        <v>-1.95819924686695</v>
      </c>
      <c r="N6846" s="6">
        <f t="shared" si="641"/>
        <v>-3.8857665982480269</v>
      </c>
      <c r="O6846">
        <v>5.06123688600374E-2</v>
      </c>
      <c r="P6846" s="5">
        <v>6845</v>
      </c>
      <c r="Q6846">
        <v>4.5999999999999999E-2</v>
      </c>
      <c r="R6846" s="5">
        <v>6591</v>
      </c>
      <c r="S6846">
        <v>8.2000000000000003E-2</v>
      </c>
      <c r="T6846" s="5">
        <v>6383</v>
      </c>
      <c r="U6846">
        <v>0.111</v>
      </c>
    </row>
    <row r="6847" spans="1:21" x14ac:dyDescent="0.2">
      <c r="A6847" t="s">
        <v>1181</v>
      </c>
      <c r="B6847" t="s">
        <v>18</v>
      </c>
      <c r="C6847">
        <v>561</v>
      </c>
      <c r="D6847">
        <v>1.5237166148024901</v>
      </c>
      <c r="E6847">
        <v>-2.0047320710665799</v>
      </c>
      <c r="F6847">
        <v>3.52844868586907</v>
      </c>
      <c r="G6847" s="3">
        <f t="shared" si="636"/>
        <v>-1.5237166148024901</v>
      </c>
      <c r="H6847" s="6">
        <f t="shared" si="637"/>
        <v>-2.8753082201814602</v>
      </c>
      <c r="I6847">
        <v>4.8934072268637302E-2</v>
      </c>
      <c r="J6847" s="3">
        <f t="shared" si="638"/>
        <v>2.0047320710665799</v>
      </c>
      <c r="K6847" s="6">
        <f t="shared" si="639"/>
        <v>4.013141627501783</v>
      </c>
      <c r="L6847">
        <v>8.1766189852147805E-4</v>
      </c>
      <c r="M6847" s="3">
        <f t="shared" si="640"/>
        <v>-3.52844868586907</v>
      </c>
      <c r="N6847" s="6">
        <f t="shared" si="641"/>
        <v>-11.539019110308283</v>
      </c>
      <c r="O6847" s="7">
        <v>4.22475096141765E-7</v>
      </c>
      <c r="P6847" s="5">
        <v>6846</v>
      </c>
      <c r="Q6847">
        <v>4.5999999999999999E-2</v>
      </c>
      <c r="R6847" s="5">
        <v>6691</v>
      </c>
      <c r="S6847">
        <v>6.8000000000000005E-2</v>
      </c>
      <c r="T6847" s="5">
        <v>6144</v>
      </c>
      <c r="U6847">
        <v>0.14399999999999999</v>
      </c>
    </row>
    <row r="6848" spans="1:21" x14ac:dyDescent="0.2">
      <c r="A6848" t="s">
        <v>2156</v>
      </c>
      <c r="B6848" t="s">
        <v>18</v>
      </c>
      <c r="C6848">
        <v>1482</v>
      </c>
      <c r="D6848">
        <v>4.0510949817250399</v>
      </c>
      <c r="E6848">
        <v>-1.2716398742269099</v>
      </c>
      <c r="F6848">
        <v>5.3227348559519498</v>
      </c>
      <c r="G6848" s="3">
        <f t="shared" si="636"/>
        <v>-4.0510949817250399</v>
      </c>
      <c r="H6848" s="6">
        <f t="shared" si="637"/>
        <v>-16.576815537483672</v>
      </c>
      <c r="I6848" s="7">
        <v>2.2066086911287602E-9</v>
      </c>
      <c r="J6848" s="3">
        <f t="shared" si="638"/>
        <v>1.2716398742269099</v>
      </c>
      <c r="K6848" s="6">
        <f t="shared" si="639"/>
        <v>2.4143584351979359</v>
      </c>
      <c r="L6848">
        <v>4.6589254417948998E-2</v>
      </c>
      <c r="M6848" s="3">
        <f t="shared" si="640"/>
        <v>-5.3227348559519498</v>
      </c>
      <c r="N6848" s="6">
        <f t="shared" si="641"/>
        <v>-40.022374421643917</v>
      </c>
      <c r="O6848" s="7">
        <v>1.1333353961525599E-15</v>
      </c>
      <c r="P6848" s="5">
        <v>6847</v>
      </c>
      <c r="Q6848">
        <v>4.5999999999999999E-2</v>
      </c>
      <c r="R6848" s="5">
        <v>6055</v>
      </c>
      <c r="S6848">
        <v>0.156</v>
      </c>
      <c r="T6848" s="5">
        <v>5330</v>
      </c>
      <c r="U6848">
        <v>0.25700000000000001</v>
      </c>
    </row>
    <row r="6849" spans="1:21" x14ac:dyDescent="0.2">
      <c r="A6849" t="s">
        <v>413</v>
      </c>
      <c r="B6849" t="s">
        <v>18</v>
      </c>
      <c r="C6849">
        <v>213</v>
      </c>
      <c r="D6849">
        <v>-0.24098773957762901</v>
      </c>
      <c r="E6849">
        <v>0.10017973944806501</v>
      </c>
      <c r="F6849">
        <v>-0.341167479025693</v>
      </c>
      <c r="G6849" s="3">
        <f t="shared" si="636"/>
        <v>0.24098773957762901</v>
      </c>
      <c r="H6849" s="6">
        <f t="shared" si="637"/>
        <v>1.1818015036149181</v>
      </c>
      <c r="I6849">
        <v>0.87899360801605297</v>
      </c>
      <c r="J6849" s="3">
        <f t="shared" si="638"/>
        <v>-0.10017973944806501</v>
      </c>
      <c r="K6849" s="6">
        <f t="shared" si="639"/>
        <v>-1.0719069987069714</v>
      </c>
      <c r="L6849">
        <v>0.94318916405419195</v>
      </c>
      <c r="M6849" s="3">
        <f t="shared" si="640"/>
        <v>0.341167479025693</v>
      </c>
      <c r="N6849" s="6">
        <f t="shared" si="641"/>
        <v>1.2667813028072519</v>
      </c>
      <c r="O6849">
        <v>0.82269661233681801</v>
      </c>
      <c r="P6849" s="5">
        <v>6848</v>
      </c>
      <c r="Q6849">
        <v>4.5999999999999999E-2</v>
      </c>
      <c r="R6849" s="5">
        <v>6926</v>
      </c>
      <c r="S6849">
        <v>3.5000000000000003E-2</v>
      </c>
      <c r="T6849" s="5">
        <v>6819</v>
      </c>
      <c r="U6849">
        <v>0.05</v>
      </c>
    </row>
    <row r="6850" spans="1:21" x14ac:dyDescent="0.2">
      <c r="A6850" t="s">
        <v>572</v>
      </c>
      <c r="B6850" t="s">
        <v>18</v>
      </c>
      <c r="C6850">
        <v>1563</v>
      </c>
      <c r="D6850">
        <v>2.0186020817629502</v>
      </c>
      <c r="E6850">
        <v>1.40204992883708</v>
      </c>
      <c r="F6850">
        <v>0.61655215292586196</v>
      </c>
      <c r="G6850" s="3">
        <f t="shared" ref="G6850:G6913" si="642">D6850*-1</f>
        <v>-2.0186020817629502</v>
      </c>
      <c r="H6850" s="6">
        <f t="shared" ref="H6850:H6913" si="643">IF(G6850&lt;0,(2^ABS(G6850))*-1,2^G6850)</f>
        <v>-4.0519098653159871</v>
      </c>
      <c r="I6850">
        <v>3.7848778509429501E-3</v>
      </c>
      <c r="J6850" s="3">
        <f t="shared" ref="J6850:J6913" si="644">E6850*-1</f>
        <v>-1.40204992883708</v>
      </c>
      <c r="K6850" s="6">
        <f t="shared" ref="K6850:K6913" si="645">IF(J6850&lt;0,(2^ABS(J6850))*-1,2^J6850)</f>
        <v>-2.6427682707445075</v>
      </c>
      <c r="L6850">
        <v>3.2328036544540403E-2</v>
      </c>
      <c r="M6850" s="3">
        <f t="shared" ref="M6850:M6913" si="646">F6850*-1</f>
        <v>-0.61655215292586196</v>
      </c>
      <c r="N6850" s="6">
        <f t="shared" ref="N6850:N6913" si="647">IF(M6850&lt;0,(2^ABS(M6850))*-1,2^M6850)</f>
        <v>-1.5332066417516357</v>
      </c>
      <c r="O6850">
        <v>0.43762133505296402</v>
      </c>
      <c r="P6850" s="5">
        <v>6849</v>
      </c>
      <c r="Q6850">
        <v>4.5999999999999999E-2</v>
      </c>
      <c r="R6850" s="5">
        <v>6624</v>
      </c>
      <c r="S6850">
        <v>7.6999999999999999E-2</v>
      </c>
      <c r="T6850" s="5">
        <v>6673</v>
      </c>
      <c r="U6850">
        <v>7.0000000000000007E-2</v>
      </c>
    </row>
    <row r="6851" spans="1:21" x14ac:dyDescent="0.2">
      <c r="A6851" t="s">
        <v>436</v>
      </c>
      <c r="B6851" t="s">
        <v>437</v>
      </c>
      <c r="C6851">
        <v>711</v>
      </c>
      <c r="D6851">
        <v>1.9915375933966899</v>
      </c>
      <c r="E6851">
        <v>2.0556609339663399</v>
      </c>
      <c r="F6851">
        <v>-6.4123340569651105E-2</v>
      </c>
      <c r="G6851" s="3">
        <f t="shared" si="642"/>
        <v>-1.9915375933966899</v>
      </c>
      <c r="H6851" s="6">
        <f t="shared" si="643"/>
        <v>-3.9766059052562222</v>
      </c>
      <c r="I6851">
        <v>2.5541922028379401E-2</v>
      </c>
      <c r="J6851" s="3">
        <f t="shared" si="644"/>
        <v>-2.0556609339663399</v>
      </c>
      <c r="K6851" s="6">
        <f t="shared" si="645"/>
        <v>-4.1573405566174184</v>
      </c>
      <c r="L6851">
        <v>1.42009969200533E-2</v>
      </c>
      <c r="M6851" s="3">
        <f t="shared" si="646"/>
        <v>6.4123340569651105E-2</v>
      </c>
      <c r="N6851" s="6">
        <f t="shared" si="647"/>
        <v>1.0454494751723593</v>
      </c>
      <c r="O6851">
        <v>0.95897540989309804</v>
      </c>
      <c r="P6851" s="5">
        <v>6850</v>
      </c>
      <c r="Q6851">
        <v>4.5999999999999999E-2</v>
      </c>
      <c r="R6851" s="5">
        <v>6627</v>
      </c>
      <c r="S6851">
        <v>7.6999999999999999E-2</v>
      </c>
      <c r="T6851" s="5">
        <v>6796</v>
      </c>
      <c r="U6851">
        <v>5.2999999999999999E-2</v>
      </c>
    </row>
    <row r="6852" spans="1:21" x14ac:dyDescent="0.2">
      <c r="A6852" t="s">
        <v>443</v>
      </c>
      <c r="B6852" t="s">
        <v>18</v>
      </c>
      <c r="C6852">
        <v>285</v>
      </c>
      <c r="D6852">
        <v>2.4702987226191899</v>
      </c>
      <c r="E6852">
        <v>2.6174561206299098</v>
      </c>
      <c r="F6852">
        <v>-0.14715739801071601</v>
      </c>
      <c r="G6852" s="3">
        <f t="shared" si="642"/>
        <v>-2.4702987226191899</v>
      </c>
      <c r="H6852" s="6">
        <f t="shared" si="643"/>
        <v>-5.5415851873122888</v>
      </c>
      <c r="I6852">
        <v>1.39234103644655E-2</v>
      </c>
      <c r="J6852" s="3">
        <f t="shared" si="644"/>
        <v>-2.6174561206299098</v>
      </c>
      <c r="K6852" s="6">
        <f t="shared" si="645"/>
        <v>-6.1366704939664363</v>
      </c>
      <c r="L6852">
        <v>5.6574678289261398E-3</v>
      </c>
      <c r="M6852" s="3">
        <f t="shared" si="646"/>
        <v>0.14715739801071601</v>
      </c>
      <c r="N6852" s="6">
        <f t="shared" si="647"/>
        <v>1.1073853936264675</v>
      </c>
      <c r="O6852">
        <v>0.91528771645723805</v>
      </c>
      <c r="P6852" s="5">
        <v>6851</v>
      </c>
      <c r="Q6852">
        <v>4.4999999999999998E-2</v>
      </c>
      <c r="R6852" s="5">
        <v>6478</v>
      </c>
      <c r="S6852">
        <v>9.8000000000000004E-2</v>
      </c>
      <c r="T6852" s="5">
        <v>6794</v>
      </c>
      <c r="U6852">
        <v>5.3999999999999999E-2</v>
      </c>
    </row>
    <row r="6853" spans="1:21" x14ac:dyDescent="0.2">
      <c r="A6853" t="s">
        <v>564</v>
      </c>
      <c r="B6853" t="s">
        <v>18</v>
      </c>
      <c r="C6853">
        <v>570</v>
      </c>
      <c r="D6853">
        <v>1.2766858263868199</v>
      </c>
      <c r="E6853">
        <v>0.62414476197444302</v>
      </c>
      <c r="F6853">
        <v>0.65254106441237403</v>
      </c>
      <c r="G6853" s="3">
        <f t="shared" si="642"/>
        <v>-1.2766858263868199</v>
      </c>
      <c r="H6853" s="6">
        <f t="shared" si="643"/>
        <v>-2.4228176499108334</v>
      </c>
      <c r="I6853">
        <v>0.16467677116365101</v>
      </c>
      <c r="J6853" s="3">
        <f t="shared" si="644"/>
        <v>-0.62414476197444302</v>
      </c>
      <c r="K6853" s="6">
        <f t="shared" si="645"/>
        <v>-1.5412968647728897</v>
      </c>
      <c r="L6853">
        <v>0.464980279660831</v>
      </c>
      <c r="M6853" s="3">
        <f t="shared" si="646"/>
        <v>-0.65254106441237403</v>
      </c>
      <c r="N6853" s="6">
        <f t="shared" si="647"/>
        <v>-1.5719344568107139</v>
      </c>
      <c r="O6853">
        <v>0.51363072973974899</v>
      </c>
      <c r="P6853" s="5">
        <v>6852</v>
      </c>
      <c r="Q6853">
        <v>4.4999999999999998E-2</v>
      </c>
      <c r="R6853" s="5">
        <v>6730</v>
      </c>
      <c r="S6853">
        <v>6.2E-2</v>
      </c>
      <c r="T6853" s="5">
        <v>6680</v>
      </c>
      <c r="U6853">
        <v>6.9000000000000006E-2</v>
      </c>
    </row>
    <row r="6854" spans="1:21" x14ac:dyDescent="0.2">
      <c r="A6854" t="s">
        <v>863</v>
      </c>
      <c r="B6854" t="s">
        <v>18</v>
      </c>
      <c r="C6854">
        <v>1221</v>
      </c>
      <c r="D6854">
        <v>3.94844187156751</v>
      </c>
      <c r="E6854">
        <v>1.80181719379142</v>
      </c>
      <c r="F6854">
        <v>2.14662467777609</v>
      </c>
      <c r="G6854" s="3">
        <f t="shared" si="642"/>
        <v>-3.94844187156751</v>
      </c>
      <c r="H6854" s="6">
        <f t="shared" si="643"/>
        <v>-15.438298702781694</v>
      </c>
      <c r="I6854" s="7">
        <v>1.64353601268469E-7</v>
      </c>
      <c r="J6854" s="3">
        <f t="shared" si="644"/>
        <v>-1.80181719379142</v>
      </c>
      <c r="K6854" s="6">
        <f t="shared" si="645"/>
        <v>-3.4865911385871673</v>
      </c>
      <c r="L6854">
        <v>1.14924918475973E-2</v>
      </c>
      <c r="M6854" s="3">
        <f t="shared" si="646"/>
        <v>-2.14662467777609</v>
      </c>
      <c r="N6854" s="6">
        <f t="shared" si="647"/>
        <v>-4.4279062525919191</v>
      </c>
      <c r="O6854">
        <v>6.0804227259787097E-3</v>
      </c>
      <c r="P6854" s="5">
        <v>6853</v>
      </c>
      <c r="Q6854">
        <v>4.4999999999999998E-2</v>
      </c>
      <c r="R6854" s="5">
        <v>6024</v>
      </c>
      <c r="S6854">
        <v>0.161</v>
      </c>
      <c r="T6854" s="5">
        <v>6420</v>
      </c>
      <c r="U6854">
        <v>0.106</v>
      </c>
    </row>
    <row r="6855" spans="1:21" x14ac:dyDescent="0.2">
      <c r="A6855" t="s">
        <v>286</v>
      </c>
      <c r="B6855" t="s">
        <v>18</v>
      </c>
      <c r="C6855">
        <v>1587</v>
      </c>
      <c r="D6855">
        <v>1.29389941766002</v>
      </c>
      <c r="E6855">
        <v>2.5824966746825</v>
      </c>
      <c r="F6855">
        <v>-1.28859725702248</v>
      </c>
      <c r="G6855" s="3">
        <f t="shared" si="642"/>
        <v>-1.29389941766002</v>
      </c>
      <c r="H6855" s="6">
        <f t="shared" si="643"/>
        <v>-2.4518987717728389</v>
      </c>
      <c r="I6855">
        <v>5.30879545206768E-2</v>
      </c>
      <c r="J6855" s="3">
        <f t="shared" si="644"/>
        <v>-2.5824966746825</v>
      </c>
      <c r="K6855" s="6">
        <f t="shared" si="645"/>
        <v>-5.9897536767030077</v>
      </c>
      <c r="L6855">
        <v>1.25143782477704E-4</v>
      </c>
      <c r="M6855" s="3">
        <f t="shared" si="646"/>
        <v>1.28859725702248</v>
      </c>
      <c r="N6855" s="6">
        <f t="shared" si="647"/>
        <v>2.442904146639028</v>
      </c>
      <c r="O6855">
        <v>9.6405789933924804E-2</v>
      </c>
      <c r="P6855" s="5">
        <v>6854</v>
      </c>
      <c r="Q6855">
        <v>4.4999999999999998E-2</v>
      </c>
      <c r="R6855" s="5">
        <v>6753</v>
      </c>
      <c r="S6855">
        <v>5.8999999999999997E-2</v>
      </c>
      <c r="T6855" s="5">
        <v>6945</v>
      </c>
      <c r="U6855">
        <v>3.3000000000000002E-2</v>
      </c>
    </row>
    <row r="6856" spans="1:21" x14ac:dyDescent="0.2">
      <c r="A6856" t="s">
        <v>444</v>
      </c>
      <c r="B6856" t="s">
        <v>18</v>
      </c>
      <c r="C6856">
        <v>1164</v>
      </c>
      <c r="D6856">
        <v>-0.40496907344650102</v>
      </c>
      <c r="E6856">
        <v>-0.51450188107043804</v>
      </c>
      <c r="F6856">
        <v>0.10953280762393799</v>
      </c>
      <c r="G6856" s="3">
        <f t="shared" si="642"/>
        <v>0.40496907344650102</v>
      </c>
      <c r="H6856" s="6">
        <f t="shared" si="643"/>
        <v>1.3240605266646315</v>
      </c>
      <c r="I6856">
        <v>0.73323065439133195</v>
      </c>
      <c r="J6856" s="3">
        <f t="shared" si="644"/>
        <v>0.51450188107043804</v>
      </c>
      <c r="K6856" s="6">
        <f t="shared" si="645"/>
        <v>1.4285008364842353</v>
      </c>
      <c r="L6856">
        <v>0.62348445694360599</v>
      </c>
      <c r="M6856" s="3">
        <f t="shared" si="646"/>
        <v>-0.10953280762393799</v>
      </c>
      <c r="N6856" s="6">
        <f t="shared" si="647"/>
        <v>-1.0788788032845407</v>
      </c>
      <c r="O6856">
        <v>0.93239790124039901</v>
      </c>
      <c r="P6856" s="5">
        <v>6855</v>
      </c>
      <c r="Q6856">
        <v>4.4999999999999998E-2</v>
      </c>
      <c r="R6856" s="5">
        <v>6968</v>
      </c>
      <c r="S6856">
        <v>2.9000000000000001E-2</v>
      </c>
      <c r="T6856" s="5">
        <v>6791</v>
      </c>
      <c r="U6856">
        <v>5.3999999999999999E-2</v>
      </c>
    </row>
    <row r="6857" spans="1:21" x14ac:dyDescent="0.2">
      <c r="A6857" t="s">
        <v>358</v>
      </c>
      <c r="B6857" t="s">
        <v>18</v>
      </c>
      <c r="C6857">
        <v>294</v>
      </c>
      <c r="D6857">
        <v>9.0103187617710107E-3</v>
      </c>
      <c r="E6857">
        <v>0.54043280593035403</v>
      </c>
      <c r="F6857">
        <v>-0.53142248716858298</v>
      </c>
      <c r="G6857" s="3">
        <f t="shared" si="642"/>
        <v>-9.0103187617710107E-3</v>
      </c>
      <c r="H6857" s="6">
        <f t="shared" si="643"/>
        <v>-1.0062650207027348</v>
      </c>
      <c r="I6857">
        <v>0.99745637081682403</v>
      </c>
      <c r="J6857" s="3">
        <f t="shared" si="644"/>
        <v>-0.54043280593035403</v>
      </c>
      <c r="K6857" s="6">
        <f t="shared" si="645"/>
        <v>-1.454408771907937</v>
      </c>
      <c r="L6857">
        <v>0.69173785663185305</v>
      </c>
      <c r="M6857" s="3">
        <f t="shared" si="646"/>
        <v>0.53142248716858298</v>
      </c>
      <c r="N6857" s="6">
        <f t="shared" si="647"/>
        <v>1.4453536016706978</v>
      </c>
      <c r="O6857">
        <v>0.72195901371597204</v>
      </c>
      <c r="P6857" s="5">
        <v>6856</v>
      </c>
      <c r="Q6857">
        <v>4.4999999999999998E-2</v>
      </c>
      <c r="R6857" s="5">
        <v>6899</v>
      </c>
      <c r="S6857">
        <v>3.9E-2</v>
      </c>
      <c r="T6857" s="5">
        <v>6873</v>
      </c>
      <c r="U6857">
        <v>4.2999999999999997E-2</v>
      </c>
    </row>
    <row r="6858" spans="1:21" x14ac:dyDescent="0.2">
      <c r="A6858" t="s">
        <v>384</v>
      </c>
      <c r="B6858" t="s">
        <v>18</v>
      </c>
      <c r="C6858">
        <v>1632</v>
      </c>
      <c r="D6858">
        <v>3.2907544675495899</v>
      </c>
      <c r="E6858">
        <v>3.7026597758072199</v>
      </c>
      <c r="F6858">
        <v>-0.411905308257623</v>
      </c>
      <c r="G6858" s="3">
        <f t="shared" si="642"/>
        <v>-3.2907544675495899</v>
      </c>
      <c r="H6858" s="6">
        <f t="shared" si="643"/>
        <v>-9.7862386661301706</v>
      </c>
      <c r="I6858" s="7">
        <v>1.92867401450277E-7</v>
      </c>
      <c r="J6858" s="3">
        <f t="shared" si="644"/>
        <v>-3.7026597758072199</v>
      </c>
      <c r="K6858" s="6">
        <f t="shared" si="645"/>
        <v>-13.020020147073362</v>
      </c>
      <c r="L6858" s="7">
        <v>1.5069371612321299E-9</v>
      </c>
      <c r="M6858" s="3">
        <f t="shared" si="646"/>
        <v>0.411905308257623</v>
      </c>
      <c r="N6858" s="6">
        <f t="shared" si="647"/>
        <v>1.3304417142548479</v>
      </c>
      <c r="O6858">
        <v>0.61436297253059902</v>
      </c>
      <c r="P6858" s="5">
        <v>6857</v>
      </c>
      <c r="Q6858">
        <v>4.4999999999999998E-2</v>
      </c>
      <c r="R6858" s="5">
        <v>6401</v>
      </c>
      <c r="S6858">
        <v>0.108</v>
      </c>
      <c r="T6858" s="5">
        <v>6845</v>
      </c>
      <c r="U6858">
        <v>4.5999999999999999E-2</v>
      </c>
    </row>
    <row r="6859" spans="1:21" x14ac:dyDescent="0.2">
      <c r="A6859" t="s">
        <v>368</v>
      </c>
      <c r="B6859" t="e">
        <v>#N/A</v>
      </c>
      <c r="C6859">
        <v>447</v>
      </c>
      <c r="D6859">
        <v>1.0973213037235501</v>
      </c>
      <c r="E6859">
        <v>1.4736836188681901</v>
      </c>
      <c r="F6859">
        <v>-0.37636231514463703</v>
      </c>
      <c r="G6859" s="3">
        <f t="shared" si="642"/>
        <v>-1.0973213037235501</v>
      </c>
      <c r="H6859" s="6">
        <f t="shared" si="643"/>
        <v>-2.1395706281352207</v>
      </c>
      <c r="I6859">
        <v>0.341520099730722</v>
      </c>
      <c r="J6859" s="3">
        <f t="shared" si="644"/>
        <v>-1.4736836188681901</v>
      </c>
      <c r="K6859" s="6">
        <f t="shared" si="645"/>
        <v>-2.7773011462407657</v>
      </c>
      <c r="L6859">
        <v>0.160576596302693</v>
      </c>
      <c r="M6859" s="3">
        <f t="shared" si="646"/>
        <v>0.37636231514463703</v>
      </c>
      <c r="N6859" s="6">
        <f t="shared" si="647"/>
        <v>1.2980647190232575</v>
      </c>
      <c r="O6859">
        <v>0.77563586395107298</v>
      </c>
      <c r="P6859" s="5">
        <v>6858</v>
      </c>
      <c r="Q6859">
        <v>4.4999999999999998E-2</v>
      </c>
      <c r="R6859" s="5">
        <v>6773</v>
      </c>
      <c r="S6859">
        <v>5.6000000000000001E-2</v>
      </c>
      <c r="T6859" s="5">
        <v>6859</v>
      </c>
      <c r="U6859">
        <v>4.3999999999999997E-2</v>
      </c>
    </row>
    <row r="6860" spans="1:21" x14ac:dyDescent="0.2">
      <c r="A6860" t="s">
        <v>405</v>
      </c>
      <c r="B6860" t="s">
        <v>18</v>
      </c>
      <c r="C6860">
        <v>225</v>
      </c>
      <c r="D6860">
        <v>-0.35853183622607698</v>
      </c>
      <c r="E6860">
        <v>-0.21162939985416099</v>
      </c>
      <c r="F6860">
        <v>-0.146902436371916</v>
      </c>
      <c r="G6860" s="3">
        <f t="shared" si="642"/>
        <v>0.35853183622607698</v>
      </c>
      <c r="H6860" s="6">
        <f t="shared" si="643"/>
        <v>1.2821204789475729</v>
      </c>
      <c r="I6860">
        <v>0.82152887865215396</v>
      </c>
      <c r="J6860" s="3">
        <f t="shared" si="644"/>
        <v>0.21162939985416099</v>
      </c>
      <c r="K6860" s="6">
        <f t="shared" si="645"/>
        <v>1.1579953016349418</v>
      </c>
      <c r="L6860">
        <v>0.882391221616455</v>
      </c>
      <c r="M6860" s="3">
        <f t="shared" si="646"/>
        <v>0.146902436371916</v>
      </c>
      <c r="N6860" s="6">
        <f t="shared" si="647"/>
        <v>1.1071897071925787</v>
      </c>
      <c r="O6860">
        <v>0.930387831625336</v>
      </c>
      <c r="P6860" s="5">
        <v>6859</v>
      </c>
      <c r="Q6860">
        <v>4.3999999999999997E-2</v>
      </c>
      <c r="R6860" s="5">
        <v>6991</v>
      </c>
      <c r="S6860">
        <v>2.5999999999999999E-2</v>
      </c>
      <c r="T6860" s="5">
        <v>6828</v>
      </c>
      <c r="U6860">
        <v>4.9000000000000002E-2</v>
      </c>
    </row>
    <row r="6861" spans="1:21" x14ac:dyDescent="0.2">
      <c r="A6861" t="s">
        <v>461</v>
      </c>
      <c r="B6861" t="s">
        <v>18</v>
      </c>
      <c r="C6861">
        <v>828</v>
      </c>
      <c r="D6861">
        <v>1.45904691054846</v>
      </c>
      <c r="E6861">
        <v>1.2466881502670499</v>
      </c>
      <c r="F6861">
        <v>0.21235876028141701</v>
      </c>
      <c r="G6861" s="3">
        <f t="shared" si="642"/>
        <v>-1.45904691054846</v>
      </c>
      <c r="H6861" s="6">
        <f t="shared" si="643"/>
        <v>-2.7492667846141359</v>
      </c>
      <c r="I6861">
        <v>7.73492220415892E-2</v>
      </c>
      <c r="J6861" s="3">
        <f t="shared" si="644"/>
        <v>-1.2466881502670499</v>
      </c>
      <c r="K6861" s="6">
        <f t="shared" si="645"/>
        <v>-2.3729606060151061</v>
      </c>
      <c r="L6861">
        <v>0.101256381185656</v>
      </c>
      <c r="M6861" s="3">
        <f t="shared" si="646"/>
        <v>-0.21235876028141701</v>
      </c>
      <c r="N6861" s="6">
        <f t="shared" si="647"/>
        <v>-1.1585808789430225</v>
      </c>
      <c r="O6861">
        <v>0.83667993098680804</v>
      </c>
      <c r="P6861" s="5">
        <v>6860</v>
      </c>
      <c r="Q6861">
        <v>4.3999999999999997E-2</v>
      </c>
      <c r="R6861" s="5">
        <v>6727</v>
      </c>
      <c r="S6861">
        <v>6.3E-2</v>
      </c>
      <c r="T6861" s="5">
        <v>6772</v>
      </c>
      <c r="U6861">
        <v>5.6000000000000001E-2</v>
      </c>
    </row>
    <row r="6862" spans="1:21" x14ac:dyDescent="0.2">
      <c r="A6862" t="s">
        <v>759</v>
      </c>
      <c r="B6862" t="s">
        <v>18</v>
      </c>
      <c r="C6862">
        <v>843</v>
      </c>
      <c r="D6862">
        <v>0.478696626535561</v>
      </c>
      <c r="E6862">
        <v>-1.2292981328681101</v>
      </c>
      <c r="F6862">
        <v>1.70799475940367</v>
      </c>
      <c r="G6862" s="3">
        <f t="shared" si="642"/>
        <v>-0.478696626535561</v>
      </c>
      <c r="H6862" s="6">
        <f t="shared" si="643"/>
        <v>-1.3934841825922484</v>
      </c>
      <c r="I6862">
        <v>0.65577113482721705</v>
      </c>
      <c r="J6862" s="3">
        <f t="shared" si="644"/>
        <v>1.2292981328681101</v>
      </c>
      <c r="K6862" s="6">
        <f t="shared" si="645"/>
        <v>2.3445290141117163</v>
      </c>
      <c r="L6862">
        <v>0.15428598497499299</v>
      </c>
      <c r="M6862" s="3">
        <f t="shared" si="646"/>
        <v>-1.70799475940367</v>
      </c>
      <c r="N6862" s="6">
        <f t="shared" si="647"/>
        <v>-3.2670640967932725</v>
      </c>
      <c r="O6862">
        <v>6.1723001991388901E-2</v>
      </c>
      <c r="P6862" s="5">
        <v>6861</v>
      </c>
      <c r="Q6862">
        <v>4.3999999999999997E-2</v>
      </c>
      <c r="R6862" s="5">
        <v>6866</v>
      </c>
      <c r="S6862">
        <v>4.3999999999999997E-2</v>
      </c>
      <c r="T6862" s="5">
        <v>6507</v>
      </c>
      <c r="U6862">
        <v>9.2999999999999999E-2</v>
      </c>
    </row>
    <row r="6863" spans="1:21" x14ac:dyDescent="0.2">
      <c r="A6863" t="s">
        <v>597</v>
      </c>
      <c r="B6863" t="s">
        <v>598</v>
      </c>
      <c r="C6863">
        <v>1461</v>
      </c>
      <c r="D6863">
        <v>3.0311842208640298</v>
      </c>
      <c r="E6863">
        <v>2.0244406324817401</v>
      </c>
      <c r="F6863">
        <v>1.0067435883822899</v>
      </c>
      <c r="G6863" s="3">
        <f t="shared" si="642"/>
        <v>-3.0311842208640298</v>
      </c>
      <c r="H6863" s="6">
        <f t="shared" si="643"/>
        <v>-8.1748044536114293</v>
      </c>
      <c r="I6863" s="7">
        <v>4.2870338861383501E-7</v>
      </c>
      <c r="J6863" s="3">
        <f t="shared" si="644"/>
        <v>-2.0244406324817401</v>
      </c>
      <c r="K6863" s="6">
        <f t="shared" si="645"/>
        <v>-4.0683410690279329</v>
      </c>
      <c r="L6863">
        <v>1.6336200326783E-4</v>
      </c>
      <c r="M6863" s="3">
        <f t="shared" si="646"/>
        <v>-1.0067435883822899</v>
      </c>
      <c r="N6863" s="6">
        <f t="shared" si="647"/>
        <v>-2.0093704817046407</v>
      </c>
      <c r="O6863">
        <v>0.13299866206179201</v>
      </c>
      <c r="P6863" s="5">
        <v>6862</v>
      </c>
      <c r="Q6863">
        <v>4.3999999999999997E-2</v>
      </c>
      <c r="R6863" s="5">
        <v>6469</v>
      </c>
      <c r="S6863">
        <v>9.9000000000000005E-2</v>
      </c>
      <c r="T6863" s="5">
        <v>6654</v>
      </c>
      <c r="U6863">
        <v>7.2999999999999995E-2</v>
      </c>
    </row>
    <row r="6864" spans="1:21" x14ac:dyDescent="0.2">
      <c r="A6864" t="s">
        <v>622</v>
      </c>
      <c r="B6864" t="s">
        <v>18</v>
      </c>
      <c r="C6864">
        <v>4893</v>
      </c>
      <c r="D6864">
        <v>2.6916848633326498</v>
      </c>
      <c r="E6864">
        <v>1.5415766639069199</v>
      </c>
      <c r="F6864">
        <v>1.1501081994257401</v>
      </c>
      <c r="G6864" s="3">
        <f t="shared" si="642"/>
        <v>-2.6916848633326498</v>
      </c>
      <c r="H6864" s="6">
        <f t="shared" si="643"/>
        <v>-6.4606748221694259</v>
      </c>
      <c r="I6864" s="7">
        <v>3.9293584948030802E-7</v>
      </c>
      <c r="J6864" s="3">
        <f t="shared" si="644"/>
        <v>-1.5415766639069199</v>
      </c>
      <c r="K6864" s="6">
        <f t="shared" si="645"/>
        <v>-2.9111247490385357</v>
      </c>
      <c r="L6864">
        <v>2.2605691819104199E-3</v>
      </c>
      <c r="M6864" s="3">
        <f t="shared" si="646"/>
        <v>-1.1501081994257401</v>
      </c>
      <c r="N6864" s="6">
        <f t="shared" si="647"/>
        <v>-2.2193053816409813</v>
      </c>
      <c r="O6864">
        <v>4.1428790653062701E-2</v>
      </c>
      <c r="P6864" s="5">
        <v>6863</v>
      </c>
      <c r="Q6864">
        <v>4.3999999999999997E-2</v>
      </c>
      <c r="R6864" s="5">
        <v>6563</v>
      </c>
      <c r="S6864">
        <v>8.5999999999999993E-2</v>
      </c>
      <c r="T6864" s="5">
        <v>6636</v>
      </c>
      <c r="U6864">
        <v>7.5999999999999998E-2</v>
      </c>
    </row>
    <row r="6865" spans="1:21" x14ac:dyDescent="0.2">
      <c r="A6865" t="s">
        <v>804</v>
      </c>
      <c r="B6865" t="s">
        <v>18</v>
      </c>
      <c r="C6865">
        <v>1416</v>
      </c>
      <c r="D6865">
        <v>1.4369046332367801</v>
      </c>
      <c r="E6865">
        <v>-0.64277111687051203</v>
      </c>
      <c r="F6865">
        <v>2.07967575010729</v>
      </c>
      <c r="G6865" s="3">
        <f t="shared" si="642"/>
        <v>-1.4369046332367801</v>
      </c>
      <c r="H6865" s="6">
        <f t="shared" si="643"/>
        <v>-2.7073935848017703</v>
      </c>
      <c r="I6865">
        <v>4.16992229571456E-2</v>
      </c>
      <c r="J6865" s="3">
        <f t="shared" si="644"/>
        <v>0.64277111687051203</v>
      </c>
      <c r="K6865" s="6">
        <f t="shared" si="645"/>
        <v>1.5613252617867226</v>
      </c>
      <c r="L6865">
        <v>0.31629397039051999</v>
      </c>
      <c r="M6865" s="3">
        <f t="shared" si="646"/>
        <v>-2.07967575010729</v>
      </c>
      <c r="N6865" s="6">
        <f t="shared" si="647"/>
        <v>-4.2271219975503111</v>
      </c>
      <c r="O6865">
        <v>2.0034290510849099E-3</v>
      </c>
      <c r="P6865" s="5">
        <v>6864</v>
      </c>
      <c r="Q6865">
        <v>4.3999999999999997E-2</v>
      </c>
      <c r="R6865" s="5">
        <v>6749</v>
      </c>
      <c r="S6865">
        <v>0.06</v>
      </c>
      <c r="T6865" s="5">
        <v>6468</v>
      </c>
      <c r="U6865">
        <v>9.9000000000000005E-2</v>
      </c>
    </row>
    <row r="6866" spans="1:21" x14ac:dyDescent="0.2">
      <c r="A6866" t="s">
        <v>555</v>
      </c>
      <c r="B6866" t="s">
        <v>18</v>
      </c>
      <c r="C6866">
        <v>867</v>
      </c>
      <c r="D6866">
        <v>3.38735496811577</v>
      </c>
      <c r="E6866">
        <v>2.7120431999765899</v>
      </c>
      <c r="F6866">
        <v>0.67531176813917504</v>
      </c>
      <c r="G6866" s="3">
        <f t="shared" si="642"/>
        <v>-3.38735496811577</v>
      </c>
      <c r="H6866" s="6">
        <f t="shared" si="643"/>
        <v>-10.463945074506926</v>
      </c>
      <c r="I6866">
        <v>6.9686676622836199E-4</v>
      </c>
      <c r="J6866" s="3">
        <f t="shared" si="644"/>
        <v>-2.7120431999765899</v>
      </c>
      <c r="K6866" s="6">
        <f t="shared" si="645"/>
        <v>-6.5524897873150127</v>
      </c>
      <c r="L6866">
        <v>4.3985301815438801E-3</v>
      </c>
      <c r="M6866" s="3">
        <f t="shared" si="646"/>
        <v>-0.67531176813917504</v>
      </c>
      <c r="N6866" s="6">
        <f t="shared" si="647"/>
        <v>-1.5969418364854346</v>
      </c>
      <c r="O6866">
        <v>0.56524712241891095</v>
      </c>
      <c r="P6866" s="5">
        <v>6865</v>
      </c>
      <c r="Q6866">
        <v>4.3999999999999997E-2</v>
      </c>
      <c r="R6866" s="5">
        <v>6265</v>
      </c>
      <c r="S6866">
        <v>0.127</v>
      </c>
      <c r="T6866" s="5">
        <v>6689</v>
      </c>
      <c r="U6866">
        <v>6.8000000000000005E-2</v>
      </c>
    </row>
    <row r="6867" spans="1:21" x14ac:dyDescent="0.2">
      <c r="A6867" t="s">
        <v>925</v>
      </c>
      <c r="B6867" t="s">
        <v>18</v>
      </c>
      <c r="C6867">
        <v>474</v>
      </c>
      <c r="D6867">
        <v>1.86347170395849</v>
      </c>
      <c r="E6867">
        <v>-0.76776718109637199</v>
      </c>
      <c r="F6867">
        <v>2.6312388850548598</v>
      </c>
      <c r="G6867" s="3">
        <f t="shared" si="642"/>
        <v>-1.86347170395849</v>
      </c>
      <c r="H6867" s="6">
        <f t="shared" si="643"/>
        <v>-3.6388225631272419</v>
      </c>
      <c r="I6867">
        <v>1.8123114615909899E-2</v>
      </c>
      <c r="J6867" s="3">
        <f t="shared" si="644"/>
        <v>0.76776718109637199</v>
      </c>
      <c r="K6867" s="6">
        <f t="shared" si="645"/>
        <v>1.7026326262754299</v>
      </c>
      <c r="L6867">
        <v>0.231585010571456</v>
      </c>
      <c r="M6867" s="3">
        <f t="shared" si="646"/>
        <v>-2.6312388850548598</v>
      </c>
      <c r="N6867" s="6">
        <f t="shared" si="647"/>
        <v>-6.1955780172076187</v>
      </c>
      <c r="O6867">
        <v>4.3310003909220301E-4</v>
      </c>
      <c r="P6867" s="5">
        <v>6866</v>
      </c>
      <c r="Q6867">
        <v>4.3999999999999997E-2</v>
      </c>
      <c r="R6867" s="5">
        <v>6655</v>
      </c>
      <c r="S6867">
        <v>7.2999999999999995E-2</v>
      </c>
      <c r="T6867" s="5">
        <v>6363</v>
      </c>
      <c r="U6867">
        <v>0.114</v>
      </c>
    </row>
    <row r="6868" spans="1:21" x14ac:dyDescent="0.2">
      <c r="A6868" t="s">
        <v>165</v>
      </c>
      <c r="B6868" t="s">
        <v>18</v>
      </c>
      <c r="C6868">
        <v>1995</v>
      </c>
      <c r="D6868">
        <v>3.3129659651343699</v>
      </c>
      <c r="E6868">
        <v>5.21224421796963</v>
      </c>
      <c r="F6868">
        <v>-1.8992782528352601</v>
      </c>
      <c r="G6868" s="3">
        <f t="shared" si="642"/>
        <v>-3.3129659651343699</v>
      </c>
      <c r="H6868" s="6">
        <f t="shared" si="643"/>
        <v>-9.938071800757232</v>
      </c>
      <c r="I6868" s="7">
        <v>2.40566966771439E-6</v>
      </c>
      <c r="J6868" s="3">
        <f t="shared" si="644"/>
        <v>-5.21224421796963</v>
      </c>
      <c r="K6868" s="6">
        <f t="shared" si="645"/>
        <v>-37.071644717945901</v>
      </c>
      <c r="L6868" s="7">
        <v>4.3162559878671504E-12</v>
      </c>
      <c r="M6868" s="3">
        <f t="shared" si="646"/>
        <v>1.8992782528352601</v>
      </c>
      <c r="N6868" s="6">
        <f t="shared" si="647"/>
        <v>3.7302653332733242</v>
      </c>
      <c r="O6868">
        <v>2.6292276370870001E-2</v>
      </c>
      <c r="P6868" s="5">
        <v>6867</v>
      </c>
      <c r="Q6868">
        <v>4.2999999999999997E-2</v>
      </c>
      <c r="R6868" s="5">
        <v>6429</v>
      </c>
      <c r="S6868">
        <v>0.104</v>
      </c>
      <c r="T6868" s="5">
        <v>7047</v>
      </c>
      <c r="U6868">
        <v>1.7999999999999999E-2</v>
      </c>
    </row>
    <row r="6869" spans="1:21" x14ac:dyDescent="0.2">
      <c r="A6869" t="s">
        <v>305</v>
      </c>
      <c r="B6869" t="s">
        <v>18</v>
      </c>
      <c r="C6869">
        <v>2001</v>
      </c>
      <c r="D6869">
        <v>1.416199656046</v>
      </c>
      <c r="E6869">
        <v>2.4686493925441502</v>
      </c>
      <c r="F6869">
        <v>-1.05244973649815</v>
      </c>
      <c r="G6869" s="3">
        <f t="shared" si="642"/>
        <v>-1.416199656046</v>
      </c>
      <c r="H6869" s="6">
        <f t="shared" si="643"/>
        <v>-2.6688156539348995</v>
      </c>
      <c r="I6869">
        <v>3.2597895363041501E-2</v>
      </c>
      <c r="J6869" s="3">
        <f t="shared" si="644"/>
        <v>-2.4686493925441502</v>
      </c>
      <c r="K6869" s="6">
        <f t="shared" si="645"/>
        <v>-5.5352535092060551</v>
      </c>
      <c r="L6869">
        <v>1.4239074142132201E-4</v>
      </c>
      <c r="M6869" s="3">
        <f t="shared" si="646"/>
        <v>1.05244973649815</v>
      </c>
      <c r="N6869" s="6">
        <f t="shared" si="647"/>
        <v>2.0740486518972867</v>
      </c>
      <c r="O6869">
        <v>0.16550369520626201</v>
      </c>
      <c r="P6869" s="5">
        <v>6868</v>
      </c>
      <c r="Q6869">
        <v>4.2999999999999997E-2</v>
      </c>
      <c r="R6869" s="5">
        <v>6738</v>
      </c>
      <c r="S6869">
        <v>6.0999999999999999E-2</v>
      </c>
      <c r="T6869" s="5">
        <v>6919</v>
      </c>
      <c r="U6869">
        <v>3.5999999999999997E-2</v>
      </c>
    </row>
    <row r="6870" spans="1:21" x14ac:dyDescent="0.2">
      <c r="A6870" t="s">
        <v>577</v>
      </c>
      <c r="B6870" t="s">
        <v>18</v>
      </c>
      <c r="C6870">
        <v>729</v>
      </c>
      <c r="D6870">
        <v>0.61645906459673605</v>
      </c>
      <c r="E6870">
        <v>-0.160044023066965</v>
      </c>
      <c r="F6870">
        <v>0.77650308766370102</v>
      </c>
      <c r="G6870" s="3">
        <f t="shared" si="642"/>
        <v>-0.61645906459673605</v>
      </c>
      <c r="H6870" s="6">
        <f t="shared" si="643"/>
        <v>-1.5331077164514193</v>
      </c>
      <c r="I6870">
        <v>0.55260738813003096</v>
      </c>
      <c r="J6870" s="3">
        <f t="shared" si="644"/>
        <v>0.160044023066965</v>
      </c>
      <c r="K6870" s="6">
        <f t="shared" si="645"/>
        <v>1.1173212320113828</v>
      </c>
      <c r="L6870">
        <v>0.86618175359302596</v>
      </c>
      <c r="M6870" s="3">
        <f t="shared" si="646"/>
        <v>-0.77650308766370102</v>
      </c>
      <c r="N6870" s="6">
        <f t="shared" si="647"/>
        <v>-1.7129738025516577</v>
      </c>
      <c r="O6870">
        <v>0.43273756610039998</v>
      </c>
      <c r="P6870" s="5">
        <v>6869</v>
      </c>
      <c r="Q6870">
        <v>4.2999999999999997E-2</v>
      </c>
      <c r="R6870" s="5">
        <v>6844</v>
      </c>
      <c r="S6870">
        <v>4.7E-2</v>
      </c>
      <c r="T6870" s="5">
        <v>6669</v>
      </c>
      <c r="U6870">
        <v>7.0999999999999994E-2</v>
      </c>
    </row>
    <row r="6871" spans="1:21" x14ac:dyDescent="0.2">
      <c r="A6871" t="s">
        <v>351</v>
      </c>
      <c r="B6871" t="s">
        <v>18</v>
      </c>
      <c r="C6871">
        <v>3177</v>
      </c>
      <c r="D6871">
        <v>0.41210299839217601</v>
      </c>
      <c r="E6871">
        <v>1.08765419358107</v>
      </c>
      <c r="F6871">
        <v>-0.67555119518889595</v>
      </c>
      <c r="G6871" s="3">
        <f t="shared" si="642"/>
        <v>-0.41210299839217601</v>
      </c>
      <c r="H6871" s="6">
        <f t="shared" si="643"/>
        <v>-1.3306240349914866</v>
      </c>
      <c r="I6871">
        <v>0.54258514882338305</v>
      </c>
      <c r="J6871" s="3">
        <f t="shared" si="644"/>
        <v>-1.08765419358107</v>
      </c>
      <c r="K6871" s="6">
        <f t="shared" si="645"/>
        <v>-2.1252818687656112</v>
      </c>
      <c r="L6871">
        <v>6.4857710666483007E-2</v>
      </c>
      <c r="M6871" s="3">
        <f t="shared" si="646"/>
        <v>0.67555119518889595</v>
      </c>
      <c r="N6871" s="6">
        <f t="shared" si="647"/>
        <v>1.5972068840461098</v>
      </c>
      <c r="O6871">
        <v>0.31014085721548501</v>
      </c>
      <c r="P6871" s="5">
        <v>6870</v>
      </c>
      <c r="Q6871">
        <v>4.2999999999999997E-2</v>
      </c>
      <c r="R6871" s="5">
        <v>6877</v>
      </c>
      <c r="S6871">
        <v>4.2000000000000003E-2</v>
      </c>
      <c r="T6871" s="5">
        <v>6874</v>
      </c>
      <c r="U6871">
        <v>4.2000000000000003E-2</v>
      </c>
    </row>
    <row r="6872" spans="1:21" x14ac:dyDescent="0.2">
      <c r="A6872" t="s">
        <v>156</v>
      </c>
      <c r="B6872" t="s">
        <v>18</v>
      </c>
      <c r="C6872">
        <v>408</v>
      </c>
      <c r="D6872">
        <v>-1.1029644002990899</v>
      </c>
      <c r="E6872">
        <v>6.5455239767814796E-2</v>
      </c>
      <c r="F6872">
        <v>-1.1684196400669</v>
      </c>
      <c r="G6872" s="3">
        <f t="shared" si="642"/>
        <v>1.1029644002990899</v>
      </c>
      <c r="H6872" s="6">
        <f t="shared" si="643"/>
        <v>2.1479559399857076</v>
      </c>
      <c r="I6872">
        <v>0.440006294487438</v>
      </c>
      <c r="J6872" s="3">
        <f t="shared" si="644"/>
        <v>-6.5455239767814796E-2</v>
      </c>
      <c r="K6872" s="6">
        <f t="shared" si="645"/>
        <v>-1.046415082057248</v>
      </c>
      <c r="L6872">
        <v>0.96425578571300996</v>
      </c>
      <c r="M6872" s="3">
        <f t="shared" si="646"/>
        <v>1.1684196400669</v>
      </c>
      <c r="N6872" s="6">
        <f t="shared" si="647"/>
        <v>2.2476534911954897</v>
      </c>
      <c r="O6872">
        <v>0.40834535177818898</v>
      </c>
      <c r="P6872" s="5">
        <v>6871</v>
      </c>
      <c r="Q6872">
        <v>4.2999999999999997E-2</v>
      </c>
      <c r="R6872" s="5">
        <v>7116</v>
      </c>
      <c r="S6872">
        <v>8.9999999999999993E-3</v>
      </c>
      <c r="T6872" s="5">
        <v>7059</v>
      </c>
      <c r="U6872">
        <v>1.7000000000000001E-2</v>
      </c>
    </row>
    <row r="6873" spans="1:21" x14ac:dyDescent="0.2">
      <c r="A6873" t="s">
        <v>383</v>
      </c>
      <c r="B6873" t="s">
        <v>18</v>
      </c>
      <c r="C6873">
        <v>660</v>
      </c>
      <c r="D6873">
        <v>-0.445304361160065</v>
      </c>
      <c r="E6873">
        <v>-0.22545047283668601</v>
      </c>
      <c r="F6873">
        <v>-0.21985388832337999</v>
      </c>
      <c r="G6873" s="3">
        <f t="shared" si="642"/>
        <v>0.445304361160065</v>
      </c>
      <c r="H6873" s="6">
        <f t="shared" si="643"/>
        <v>1.3616013392597628</v>
      </c>
      <c r="I6873">
        <v>0.73246869618235899</v>
      </c>
      <c r="J6873" s="3">
        <f t="shared" si="644"/>
        <v>0.22545047283668601</v>
      </c>
      <c r="K6873" s="6">
        <f t="shared" si="645"/>
        <v>1.1691422491988348</v>
      </c>
      <c r="L6873">
        <v>0.85043795148913504</v>
      </c>
      <c r="M6873" s="3">
        <f t="shared" si="646"/>
        <v>0.21985388832337999</v>
      </c>
      <c r="N6873" s="6">
        <f t="shared" si="647"/>
        <v>1.1646156318384808</v>
      </c>
      <c r="O6873">
        <v>0.871731764073435</v>
      </c>
      <c r="P6873" s="5">
        <v>6872</v>
      </c>
      <c r="Q6873">
        <v>4.2999999999999997E-2</v>
      </c>
      <c r="R6873" s="5">
        <v>6985</v>
      </c>
      <c r="S6873">
        <v>2.7E-2</v>
      </c>
      <c r="T6873" s="5">
        <v>6849</v>
      </c>
      <c r="U6873">
        <v>4.5999999999999999E-2</v>
      </c>
    </row>
    <row r="6874" spans="1:21" x14ac:dyDescent="0.2">
      <c r="A6874" t="s">
        <v>460</v>
      </c>
      <c r="B6874" t="s">
        <v>18</v>
      </c>
      <c r="C6874">
        <v>414</v>
      </c>
      <c r="D6874">
        <v>2.6870488075979702</v>
      </c>
      <c r="E6874">
        <v>2.6438516293650598</v>
      </c>
      <c r="F6874">
        <v>4.3197178232916203E-2</v>
      </c>
      <c r="G6874" s="3">
        <f t="shared" si="642"/>
        <v>-2.6870488075979702</v>
      </c>
      <c r="H6874" s="6">
        <f t="shared" si="643"/>
        <v>-6.4399469661565547</v>
      </c>
      <c r="I6874">
        <v>7.7831311502881704E-3</v>
      </c>
      <c r="J6874" s="3">
        <f t="shared" si="644"/>
        <v>-2.6438516293650598</v>
      </c>
      <c r="K6874" s="6">
        <f t="shared" si="645"/>
        <v>-6.2499802435618408</v>
      </c>
      <c r="L6874">
        <v>5.4075534610777904E-3</v>
      </c>
      <c r="M6874" s="3">
        <f t="shared" si="646"/>
        <v>-4.3197178232916203E-2</v>
      </c>
      <c r="N6874" s="6">
        <f t="shared" si="647"/>
        <v>-1.0303947716939468</v>
      </c>
      <c r="O6874">
        <v>0.97734216292281795</v>
      </c>
      <c r="P6874" s="5">
        <v>6873</v>
      </c>
      <c r="Q6874">
        <v>4.2999999999999997E-2</v>
      </c>
      <c r="R6874" s="5">
        <v>6461</v>
      </c>
      <c r="S6874">
        <v>0.1</v>
      </c>
      <c r="T6874" s="5">
        <v>6771</v>
      </c>
      <c r="U6874">
        <v>5.6000000000000001E-2</v>
      </c>
    </row>
    <row r="6875" spans="1:21" x14ac:dyDescent="0.2">
      <c r="A6875" t="s">
        <v>435</v>
      </c>
      <c r="B6875" t="s">
        <v>18</v>
      </c>
      <c r="C6875">
        <v>1839</v>
      </c>
      <c r="D6875">
        <v>1.7687426306271301</v>
      </c>
      <c r="E6875">
        <v>1.74991244212311</v>
      </c>
      <c r="F6875">
        <v>1.8830188504023501E-2</v>
      </c>
      <c r="G6875" s="3">
        <f t="shared" si="642"/>
        <v>-1.7687426306271301</v>
      </c>
      <c r="H6875" s="6">
        <f t="shared" si="643"/>
        <v>-3.4075684333966278</v>
      </c>
      <c r="I6875">
        <v>2.35903695950343E-2</v>
      </c>
      <c r="J6875" s="3">
        <f t="shared" si="644"/>
        <v>-1.74991244212311</v>
      </c>
      <c r="K6875" s="6">
        <f t="shared" si="645"/>
        <v>-3.3633815295289105</v>
      </c>
      <c r="L6875">
        <v>1.7708996912491799E-2</v>
      </c>
      <c r="M6875" s="3">
        <f t="shared" si="646"/>
        <v>-1.8830188504023501E-2</v>
      </c>
      <c r="N6875" s="6">
        <f t="shared" si="647"/>
        <v>-1.0131376424231937</v>
      </c>
      <c r="O6875">
        <v>0.988587757158231</v>
      </c>
      <c r="P6875" s="5">
        <v>6874</v>
      </c>
      <c r="Q6875">
        <v>4.2000000000000003E-2</v>
      </c>
      <c r="R6875" s="5">
        <v>6687</v>
      </c>
      <c r="S6875">
        <v>6.8000000000000005E-2</v>
      </c>
      <c r="T6875" s="5">
        <v>6798</v>
      </c>
      <c r="U6875">
        <v>5.2999999999999999E-2</v>
      </c>
    </row>
    <row r="6876" spans="1:21" x14ac:dyDescent="0.2">
      <c r="A6876" t="s">
        <v>131</v>
      </c>
      <c r="B6876" t="s">
        <v>132</v>
      </c>
      <c r="C6876">
        <v>1014</v>
      </c>
      <c r="D6876">
        <v>-0.95532235899417794</v>
      </c>
      <c r="E6876">
        <v>1.1911807381758499</v>
      </c>
      <c r="F6876">
        <v>-2.1465030971700299</v>
      </c>
      <c r="G6876" s="3">
        <f t="shared" si="642"/>
        <v>0.95532235899417794</v>
      </c>
      <c r="H6876" s="6">
        <f t="shared" si="643"/>
        <v>1.93901284281935</v>
      </c>
      <c r="I6876">
        <v>0.44334310387939102</v>
      </c>
      <c r="J6876" s="3">
        <f t="shared" si="644"/>
        <v>-1.1911807381758499</v>
      </c>
      <c r="K6876" s="6">
        <f t="shared" si="645"/>
        <v>-2.2833954559102287</v>
      </c>
      <c r="L6876">
        <v>0.320424355066389</v>
      </c>
      <c r="M6876" s="3">
        <f t="shared" si="646"/>
        <v>2.1465030971700299</v>
      </c>
      <c r="N6876" s="6">
        <f t="shared" si="647"/>
        <v>4.4275331142452847</v>
      </c>
      <c r="O6876">
        <v>7.1289537215186299E-2</v>
      </c>
      <c r="P6876" s="5">
        <v>6875</v>
      </c>
      <c r="Q6876">
        <v>4.2000000000000003E-2</v>
      </c>
      <c r="R6876" s="5">
        <v>7023</v>
      </c>
      <c r="S6876">
        <v>2.1999999999999999E-2</v>
      </c>
      <c r="T6876" s="5">
        <v>7078</v>
      </c>
      <c r="U6876">
        <v>1.4E-2</v>
      </c>
    </row>
    <row r="6877" spans="1:21" x14ac:dyDescent="0.2">
      <c r="A6877" t="s">
        <v>298</v>
      </c>
      <c r="B6877" t="s">
        <v>18</v>
      </c>
      <c r="C6877">
        <v>429</v>
      </c>
      <c r="D6877">
        <v>-1.91416006461625</v>
      </c>
      <c r="E6877">
        <v>-1.1743057284866301</v>
      </c>
      <c r="F6877">
        <v>-0.73985433612961804</v>
      </c>
      <c r="G6877" s="3">
        <f t="shared" si="642"/>
        <v>1.91416006461625</v>
      </c>
      <c r="H6877" s="6">
        <f t="shared" si="643"/>
        <v>3.7689432304085253</v>
      </c>
      <c r="I6877">
        <v>0.15596149730688599</v>
      </c>
      <c r="J6877" s="3">
        <f t="shared" si="644"/>
        <v>1.1743057284866301</v>
      </c>
      <c r="K6877" s="6">
        <f t="shared" si="645"/>
        <v>2.2568424826518618</v>
      </c>
      <c r="L6877">
        <v>0.37353222686569498</v>
      </c>
      <c r="M6877" s="3">
        <f t="shared" si="646"/>
        <v>0.73985433612961804</v>
      </c>
      <c r="N6877" s="6">
        <f t="shared" si="647"/>
        <v>1.6700072155589221</v>
      </c>
      <c r="O6877">
        <v>0.61729499086042305</v>
      </c>
      <c r="P6877" s="5">
        <v>6876</v>
      </c>
      <c r="Q6877">
        <v>4.2000000000000003E-2</v>
      </c>
      <c r="R6877" s="5">
        <v>7162</v>
      </c>
      <c r="S6877">
        <v>0</v>
      </c>
      <c r="T6877" s="5">
        <v>6929</v>
      </c>
      <c r="U6877">
        <v>3.5000000000000003E-2</v>
      </c>
    </row>
    <row r="6878" spans="1:21" x14ac:dyDescent="0.2">
      <c r="A6878" t="s">
        <v>299</v>
      </c>
      <c r="B6878" t="s">
        <v>18</v>
      </c>
      <c r="C6878">
        <v>690</v>
      </c>
      <c r="D6878">
        <v>-1.26212621967004</v>
      </c>
      <c r="E6878">
        <v>-0.37196915425070798</v>
      </c>
      <c r="F6878">
        <v>-0.89015706541933204</v>
      </c>
      <c r="G6878" s="3">
        <f t="shared" si="642"/>
        <v>1.26212621967004</v>
      </c>
      <c r="H6878" s="6">
        <f t="shared" si="643"/>
        <v>2.3984896594054312</v>
      </c>
      <c r="I6878">
        <v>0.33841490684458098</v>
      </c>
      <c r="J6878" s="3">
        <f t="shared" si="644"/>
        <v>0.37196915425070798</v>
      </c>
      <c r="K6878" s="6">
        <f t="shared" si="645"/>
        <v>1.294117985110927</v>
      </c>
      <c r="L6878">
        <v>0.77947203384089003</v>
      </c>
      <c r="M6878" s="3">
        <f t="shared" si="646"/>
        <v>0.89015706541933204</v>
      </c>
      <c r="N6878" s="6">
        <f t="shared" si="647"/>
        <v>1.8533778890336969</v>
      </c>
      <c r="O6878">
        <v>0.50683669564349199</v>
      </c>
      <c r="P6878" s="5">
        <v>6877</v>
      </c>
      <c r="Q6878">
        <v>4.2000000000000003E-2</v>
      </c>
      <c r="R6878" s="5">
        <v>7065</v>
      </c>
      <c r="S6878">
        <v>1.6E-2</v>
      </c>
      <c r="T6878" s="5">
        <v>6924</v>
      </c>
      <c r="U6878">
        <v>3.5000000000000003E-2</v>
      </c>
    </row>
    <row r="6879" spans="1:21" x14ac:dyDescent="0.2">
      <c r="A6879" t="s">
        <v>245</v>
      </c>
      <c r="B6879" t="s">
        <v>18</v>
      </c>
      <c r="C6879">
        <v>1215</v>
      </c>
      <c r="D6879">
        <v>0.53986766701265598</v>
      </c>
      <c r="E6879">
        <v>1.6143684618668599</v>
      </c>
      <c r="F6879">
        <v>-1.07450079485421</v>
      </c>
      <c r="G6879" s="3">
        <f t="shared" si="642"/>
        <v>-0.53986766701265598</v>
      </c>
      <c r="H6879" s="6">
        <f t="shared" si="643"/>
        <v>-1.453839156008949</v>
      </c>
      <c r="I6879">
        <v>0.64070197308708599</v>
      </c>
      <c r="J6879" s="3">
        <f t="shared" si="644"/>
        <v>-1.6143684618668599</v>
      </c>
      <c r="K6879" s="6">
        <f t="shared" si="645"/>
        <v>-3.0617754120445912</v>
      </c>
      <c r="L6879">
        <v>0.108099381880708</v>
      </c>
      <c r="M6879" s="3">
        <f t="shared" si="646"/>
        <v>1.07450079485421</v>
      </c>
      <c r="N6879" s="6">
        <f t="shared" si="647"/>
        <v>2.1059932244841515</v>
      </c>
      <c r="O6879">
        <v>0.33766135691043903</v>
      </c>
      <c r="P6879" s="5">
        <v>6878</v>
      </c>
      <c r="Q6879">
        <v>4.2000000000000003E-2</v>
      </c>
      <c r="R6879" s="5">
        <v>6880</v>
      </c>
      <c r="S6879">
        <v>4.2000000000000003E-2</v>
      </c>
      <c r="T6879" s="5">
        <v>6980</v>
      </c>
      <c r="U6879">
        <v>2.8000000000000001E-2</v>
      </c>
    </row>
    <row r="6880" spans="1:21" x14ac:dyDescent="0.2">
      <c r="A6880" t="s">
        <v>317</v>
      </c>
      <c r="B6880" t="s">
        <v>18</v>
      </c>
      <c r="C6880">
        <v>522</v>
      </c>
      <c r="D6880">
        <v>8.2246121287655002E-2</v>
      </c>
      <c r="E6880">
        <v>0.72569026131396097</v>
      </c>
      <c r="F6880">
        <v>-0.64344414002630601</v>
      </c>
      <c r="G6880" s="3">
        <f t="shared" si="642"/>
        <v>-8.2246121287655002E-2</v>
      </c>
      <c r="H6880" s="6">
        <f t="shared" si="643"/>
        <v>-1.0586649858925412</v>
      </c>
      <c r="I6880">
        <v>0.95930376695741404</v>
      </c>
      <c r="J6880" s="3">
        <f t="shared" si="644"/>
        <v>-0.72569026131396097</v>
      </c>
      <c r="K6880" s="6">
        <f t="shared" si="645"/>
        <v>-1.6536916602723044</v>
      </c>
      <c r="L6880">
        <v>0.57348796017043102</v>
      </c>
      <c r="M6880" s="3">
        <f t="shared" si="646"/>
        <v>0.64344414002630601</v>
      </c>
      <c r="N6880" s="6">
        <f t="shared" si="647"/>
        <v>1.5620537963462604</v>
      </c>
      <c r="O6880">
        <v>0.65133747141487097</v>
      </c>
      <c r="P6880" s="5">
        <v>6879</v>
      </c>
      <c r="Q6880">
        <v>4.2000000000000003E-2</v>
      </c>
      <c r="R6880" s="5">
        <v>6918</v>
      </c>
      <c r="S6880">
        <v>3.5999999999999997E-2</v>
      </c>
      <c r="T6880" s="5">
        <v>6914</v>
      </c>
      <c r="U6880">
        <v>3.6999999999999998E-2</v>
      </c>
    </row>
    <row r="6881" spans="1:22" x14ac:dyDescent="0.2">
      <c r="A6881" t="s">
        <v>154</v>
      </c>
      <c r="B6881" t="s">
        <v>155</v>
      </c>
      <c r="C6881">
        <v>1929</v>
      </c>
      <c r="D6881">
        <v>-2.7415859430856999</v>
      </c>
      <c r="E6881">
        <v>-0.74376939471630898</v>
      </c>
      <c r="F6881">
        <v>-1.9978165483693899</v>
      </c>
      <c r="G6881" s="3">
        <f t="shared" si="642"/>
        <v>2.7415859430856999</v>
      </c>
      <c r="H6881" s="6">
        <f t="shared" si="643"/>
        <v>6.688051437139185</v>
      </c>
      <c r="I6881">
        <v>1.21652234691349E-2</v>
      </c>
      <c r="J6881" s="3">
        <f t="shared" si="644"/>
        <v>0.74376939471630898</v>
      </c>
      <c r="K6881" s="6">
        <f t="shared" si="645"/>
        <v>1.6745452886073797</v>
      </c>
      <c r="L6881">
        <v>0.53227003742410395</v>
      </c>
      <c r="M6881" s="3">
        <f t="shared" si="646"/>
        <v>1.9978165483693899</v>
      </c>
      <c r="N6881" s="6">
        <f t="shared" si="647"/>
        <v>3.9939507654052386</v>
      </c>
      <c r="O6881">
        <v>5.8031551702518801E-2</v>
      </c>
      <c r="P6881" s="5">
        <v>6880</v>
      </c>
      <c r="Q6881">
        <v>4.2000000000000003E-2</v>
      </c>
      <c r="R6881" s="5">
        <v>7156</v>
      </c>
      <c r="S6881">
        <v>3.0000000000000001E-3</v>
      </c>
      <c r="T6881" s="5">
        <v>7054</v>
      </c>
      <c r="U6881">
        <v>1.7000000000000001E-2</v>
      </c>
    </row>
    <row r="6882" spans="1:22" x14ac:dyDescent="0.2">
      <c r="A6882" t="s">
        <v>266</v>
      </c>
      <c r="B6882" t="s">
        <v>18</v>
      </c>
      <c r="C6882">
        <v>702</v>
      </c>
      <c r="D6882">
        <v>0.90550026657264604</v>
      </c>
      <c r="E6882">
        <v>1.92020591478491</v>
      </c>
      <c r="F6882">
        <v>-1.0147056482122701</v>
      </c>
      <c r="G6882" s="3">
        <f t="shared" si="642"/>
        <v>-0.90550026657264604</v>
      </c>
      <c r="H6882" s="6">
        <f t="shared" si="643"/>
        <v>-1.8731939279268779</v>
      </c>
      <c r="I6882">
        <v>0.42917046231878198</v>
      </c>
      <c r="J6882" s="3">
        <f t="shared" si="644"/>
        <v>-1.92020591478491</v>
      </c>
      <c r="K6882" s="6">
        <f t="shared" si="645"/>
        <v>-3.7847707458530278</v>
      </c>
      <c r="L6882">
        <v>6.5107034464581701E-2</v>
      </c>
      <c r="M6882" s="3">
        <f t="shared" si="646"/>
        <v>1.0147056482122701</v>
      </c>
      <c r="N6882" s="6">
        <f t="shared" si="647"/>
        <v>2.020490612011415</v>
      </c>
      <c r="O6882">
        <v>0.39828605658413802</v>
      </c>
      <c r="P6882" s="5">
        <v>6881</v>
      </c>
      <c r="Q6882">
        <v>4.1000000000000002E-2</v>
      </c>
      <c r="R6882" s="5">
        <v>6820</v>
      </c>
      <c r="S6882">
        <v>0.05</v>
      </c>
      <c r="T6882" s="5">
        <v>6956</v>
      </c>
      <c r="U6882">
        <v>3.1E-2</v>
      </c>
    </row>
    <row r="6883" spans="1:22" x14ac:dyDescent="0.2">
      <c r="A6883" t="s">
        <v>179</v>
      </c>
      <c r="B6883" t="s">
        <v>18</v>
      </c>
      <c r="C6883">
        <v>885</v>
      </c>
      <c r="D6883">
        <v>0.78015989872173297</v>
      </c>
      <c r="E6883">
        <v>2.2655479669715399</v>
      </c>
      <c r="F6883">
        <v>-1.4853880682498</v>
      </c>
      <c r="G6883" s="3">
        <f t="shared" si="642"/>
        <v>-0.78015989872173297</v>
      </c>
      <c r="H6883" s="6">
        <f t="shared" si="643"/>
        <v>-1.7173211987863843</v>
      </c>
      <c r="I6883">
        <v>0.49526956536160999</v>
      </c>
      <c r="J6883" s="3">
        <f t="shared" si="644"/>
        <v>-2.2655479669715399</v>
      </c>
      <c r="K6883" s="6">
        <f t="shared" si="645"/>
        <v>-4.8083701749417127</v>
      </c>
      <c r="L6883">
        <v>2.9188457842332E-2</v>
      </c>
      <c r="M6883" s="3">
        <f t="shared" si="646"/>
        <v>1.4853880682498</v>
      </c>
      <c r="N6883" s="6">
        <f t="shared" si="647"/>
        <v>2.7999247772284659</v>
      </c>
      <c r="O6883">
        <v>0.19934211961935899</v>
      </c>
      <c r="P6883" s="5">
        <v>6882</v>
      </c>
      <c r="Q6883">
        <v>4.1000000000000002E-2</v>
      </c>
      <c r="R6883" s="5">
        <v>6849</v>
      </c>
      <c r="S6883">
        <v>4.5999999999999999E-2</v>
      </c>
      <c r="T6883" s="5">
        <v>7034</v>
      </c>
      <c r="U6883">
        <v>0.02</v>
      </c>
    </row>
    <row r="6884" spans="1:22" x14ac:dyDescent="0.2">
      <c r="A6884" t="s">
        <v>451</v>
      </c>
      <c r="B6884" t="s">
        <v>18</v>
      </c>
      <c r="C6884">
        <v>267</v>
      </c>
      <c r="D6884">
        <v>1.4008462713112899</v>
      </c>
      <c r="E6884">
        <v>1.1568808199571801</v>
      </c>
      <c r="F6884">
        <v>0.24396545135410999</v>
      </c>
      <c r="G6884" s="3">
        <f t="shared" si="642"/>
        <v>-1.4008462713112899</v>
      </c>
      <c r="H6884" s="6">
        <f t="shared" si="643"/>
        <v>-2.6405642974660735</v>
      </c>
      <c r="I6884">
        <v>0.29273902960744602</v>
      </c>
      <c r="J6884" s="3">
        <f t="shared" si="644"/>
        <v>-1.1568808199571801</v>
      </c>
      <c r="K6884" s="6">
        <f t="shared" si="645"/>
        <v>-2.2297482318825712</v>
      </c>
      <c r="L6884">
        <v>0.352342991014999</v>
      </c>
      <c r="M6884" s="3">
        <f t="shared" si="646"/>
        <v>-0.24396545135410999</v>
      </c>
      <c r="N6884" s="6">
        <f t="shared" si="647"/>
        <v>-1.1842432520897892</v>
      </c>
      <c r="O6884">
        <v>0.87671028559247999</v>
      </c>
      <c r="P6884" s="5">
        <v>6883</v>
      </c>
      <c r="Q6884">
        <v>4.1000000000000002E-2</v>
      </c>
      <c r="R6884" s="5">
        <v>6697</v>
      </c>
      <c r="S6884">
        <v>6.7000000000000004E-2</v>
      </c>
      <c r="T6884" s="5">
        <v>6780</v>
      </c>
      <c r="U6884">
        <v>5.5E-2</v>
      </c>
    </row>
    <row r="6885" spans="1:22" x14ac:dyDescent="0.2">
      <c r="A6885" t="s">
        <v>1075</v>
      </c>
      <c r="B6885" t="s">
        <v>1076</v>
      </c>
      <c r="C6885">
        <v>1701</v>
      </c>
      <c r="D6885">
        <v>9.2583205359913101E-2</v>
      </c>
      <c r="E6885">
        <v>-3.3944172809577502</v>
      </c>
      <c r="F6885">
        <v>3.48700048631766</v>
      </c>
      <c r="G6885" s="3">
        <f t="shared" si="642"/>
        <v>-9.2583205359913101E-2</v>
      </c>
      <c r="H6885" s="6">
        <f t="shared" si="643"/>
        <v>-1.0662776886741188</v>
      </c>
      <c r="I6885">
        <v>0.91986236543985</v>
      </c>
      <c r="J6885" s="3">
        <f t="shared" si="644"/>
        <v>3.3944172809577502</v>
      </c>
      <c r="K6885" s="6">
        <f t="shared" si="645"/>
        <v>10.515293990735719</v>
      </c>
      <c r="L6885" s="7">
        <v>2.7759661027505102E-8</v>
      </c>
      <c r="M6885" s="3">
        <f t="shared" si="646"/>
        <v>-3.48700048631766</v>
      </c>
      <c r="N6885" s="6">
        <f t="shared" si="647"/>
        <v>-11.212223372170509</v>
      </c>
      <c r="O6885" s="7">
        <v>4.0120856081022102E-8</v>
      </c>
      <c r="P6885" s="5">
        <v>6884</v>
      </c>
      <c r="Q6885">
        <v>4.1000000000000002E-2</v>
      </c>
      <c r="R6885" s="5">
        <v>6925</v>
      </c>
      <c r="S6885">
        <v>3.5000000000000003E-2</v>
      </c>
      <c r="T6885" s="5">
        <v>6232</v>
      </c>
      <c r="U6885">
        <v>0.13200000000000001</v>
      </c>
      <c r="V6885" t="s">
        <v>1077</v>
      </c>
    </row>
    <row r="6886" spans="1:22" x14ac:dyDescent="0.2">
      <c r="A6886" t="s">
        <v>382</v>
      </c>
      <c r="B6886" t="s">
        <v>18</v>
      </c>
      <c r="C6886">
        <v>906</v>
      </c>
      <c r="D6886">
        <v>0.36847358208749198</v>
      </c>
      <c r="E6886">
        <v>0.69581089416338304</v>
      </c>
      <c r="F6886">
        <v>-0.32733731207589101</v>
      </c>
      <c r="G6886" s="3">
        <f t="shared" si="642"/>
        <v>-0.36847358208749198</v>
      </c>
      <c r="H6886" s="6">
        <f t="shared" si="643"/>
        <v>-1.2909862027310379</v>
      </c>
      <c r="I6886">
        <v>0.76592053103646596</v>
      </c>
      <c r="J6886" s="3">
        <f t="shared" si="644"/>
        <v>-0.69581089416338304</v>
      </c>
      <c r="K6886" s="6">
        <f t="shared" si="645"/>
        <v>-1.6197946136223993</v>
      </c>
      <c r="L6886">
        <v>0.51490910828291603</v>
      </c>
      <c r="M6886" s="3">
        <f t="shared" si="646"/>
        <v>0.32733731207589101</v>
      </c>
      <c r="N6886" s="6">
        <f t="shared" si="647"/>
        <v>1.2546955267188591</v>
      </c>
      <c r="O6886">
        <v>0.79489253840937402</v>
      </c>
      <c r="P6886" s="5">
        <v>6885</v>
      </c>
      <c r="Q6886">
        <v>4.1000000000000002E-2</v>
      </c>
      <c r="R6886" s="5">
        <v>6882</v>
      </c>
      <c r="S6886">
        <v>4.1000000000000002E-2</v>
      </c>
      <c r="T6886" s="5">
        <v>6848</v>
      </c>
      <c r="U6886">
        <v>4.5999999999999999E-2</v>
      </c>
    </row>
    <row r="6887" spans="1:22" x14ac:dyDescent="0.2">
      <c r="A6887" t="s">
        <v>553</v>
      </c>
      <c r="B6887" t="s">
        <v>554</v>
      </c>
      <c r="C6887">
        <v>1362</v>
      </c>
      <c r="D6887">
        <v>1.23280736583204</v>
      </c>
      <c r="E6887">
        <v>0.455985139843401</v>
      </c>
      <c r="F6887">
        <v>0.77682222598863904</v>
      </c>
      <c r="G6887" s="3">
        <f t="shared" si="642"/>
        <v>-1.23280736583204</v>
      </c>
      <c r="H6887" s="6">
        <f t="shared" si="643"/>
        <v>-2.3502388229978557</v>
      </c>
      <c r="I6887">
        <v>0.187069284600306</v>
      </c>
      <c r="J6887" s="3">
        <f t="shared" si="644"/>
        <v>-0.455985139843401</v>
      </c>
      <c r="K6887" s="6">
        <f t="shared" si="645"/>
        <v>-1.371719159432375</v>
      </c>
      <c r="L6887">
        <v>0.61548264239563</v>
      </c>
      <c r="M6887" s="3">
        <f t="shared" si="646"/>
        <v>-0.77682222598863904</v>
      </c>
      <c r="N6887" s="6">
        <f t="shared" si="647"/>
        <v>-1.7133527711097931</v>
      </c>
      <c r="O6887">
        <v>0.42722737767965802</v>
      </c>
      <c r="P6887" s="5">
        <v>6886</v>
      </c>
      <c r="Q6887">
        <v>4.1000000000000002E-2</v>
      </c>
      <c r="R6887" s="5">
        <v>6785</v>
      </c>
      <c r="S6887">
        <v>5.5E-2</v>
      </c>
      <c r="T6887" s="5">
        <v>6691</v>
      </c>
      <c r="U6887">
        <v>6.8000000000000005E-2</v>
      </c>
    </row>
    <row r="6888" spans="1:22" x14ac:dyDescent="0.2">
      <c r="A6888" t="s">
        <v>367</v>
      </c>
      <c r="B6888" t="s">
        <v>18</v>
      </c>
      <c r="C6888">
        <v>273</v>
      </c>
      <c r="D6888">
        <v>0.676891677169984</v>
      </c>
      <c r="E6888">
        <v>0.79763912807340498</v>
      </c>
      <c r="F6888">
        <v>-0.120747450903421</v>
      </c>
      <c r="G6888" s="3">
        <f t="shared" si="642"/>
        <v>-0.676891677169984</v>
      </c>
      <c r="H6888" s="6">
        <f t="shared" si="643"/>
        <v>-1.5986916205736506</v>
      </c>
      <c r="I6888">
        <v>0.64303535725310501</v>
      </c>
      <c r="J6888" s="3">
        <f t="shared" si="644"/>
        <v>-0.79763912807340498</v>
      </c>
      <c r="K6888" s="6">
        <f t="shared" si="645"/>
        <v>-1.7382542634655562</v>
      </c>
      <c r="L6888">
        <v>0.541477597429321</v>
      </c>
      <c r="M6888" s="3">
        <f t="shared" si="646"/>
        <v>0.120747450903421</v>
      </c>
      <c r="N6888" s="6">
        <f t="shared" si="647"/>
        <v>1.0872980386560274</v>
      </c>
      <c r="O6888">
        <v>0.94234668133581101</v>
      </c>
      <c r="P6888" s="5">
        <v>6887</v>
      </c>
      <c r="Q6888">
        <v>4.1000000000000002E-2</v>
      </c>
      <c r="R6888" s="5">
        <v>6862</v>
      </c>
      <c r="S6888">
        <v>4.3999999999999997E-2</v>
      </c>
      <c r="T6888" s="5">
        <v>6865</v>
      </c>
      <c r="U6888">
        <v>4.3999999999999997E-2</v>
      </c>
    </row>
    <row r="6889" spans="1:22" x14ac:dyDescent="0.2">
      <c r="A6889" t="s">
        <v>339</v>
      </c>
      <c r="B6889" t="s">
        <v>18</v>
      </c>
      <c r="C6889">
        <v>2745</v>
      </c>
      <c r="D6889">
        <v>0.44921872456219702</v>
      </c>
      <c r="E6889">
        <v>1.0174148280579201</v>
      </c>
      <c r="F6889">
        <v>-0.56819610349571803</v>
      </c>
      <c r="G6889" s="3">
        <f t="shared" si="642"/>
        <v>-0.44921872456219702</v>
      </c>
      <c r="H6889" s="6">
        <f t="shared" si="643"/>
        <v>-1.3653006931308367</v>
      </c>
      <c r="I6889">
        <v>0.51241123909222197</v>
      </c>
      <c r="J6889" s="3">
        <f t="shared" si="644"/>
        <v>-1.0174148280579201</v>
      </c>
      <c r="K6889" s="6">
        <f t="shared" si="645"/>
        <v>-2.0242883759821937</v>
      </c>
      <c r="L6889">
        <v>9.21365216472943E-2</v>
      </c>
      <c r="M6889" s="3">
        <f t="shared" si="646"/>
        <v>0.56819610349571803</v>
      </c>
      <c r="N6889" s="6">
        <f t="shared" si="647"/>
        <v>1.4826685331420972</v>
      </c>
      <c r="O6889">
        <v>0.41572645899039601</v>
      </c>
      <c r="P6889" s="5">
        <v>6888</v>
      </c>
      <c r="Q6889">
        <v>0.04</v>
      </c>
      <c r="R6889" s="5">
        <v>6898</v>
      </c>
      <c r="S6889">
        <v>3.9E-2</v>
      </c>
      <c r="T6889" s="5">
        <v>6888</v>
      </c>
      <c r="U6889">
        <v>0.04</v>
      </c>
    </row>
    <row r="6890" spans="1:22" x14ac:dyDescent="0.2">
      <c r="A6890" t="s">
        <v>390</v>
      </c>
      <c r="B6890" t="e">
        <v>#N/A</v>
      </c>
      <c r="C6890">
        <v>1101</v>
      </c>
      <c r="D6890">
        <v>3.4307846869615899</v>
      </c>
      <c r="E6890">
        <v>3.4169070657460301</v>
      </c>
      <c r="F6890">
        <v>1.38776212155676E-2</v>
      </c>
      <c r="G6890" s="3">
        <f t="shared" si="642"/>
        <v>-3.4307846869615899</v>
      </c>
      <c r="H6890" s="6">
        <f t="shared" si="643"/>
        <v>-10.783732330484337</v>
      </c>
      <c r="I6890" s="7">
        <v>1.0094584596409199E-5</v>
      </c>
      <c r="J6890" s="3">
        <f t="shared" si="644"/>
        <v>-3.4169070657460301</v>
      </c>
      <c r="K6890" s="6">
        <f t="shared" si="645"/>
        <v>-10.680498397301633</v>
      </c>
      <c r="L6890" s="7">
        <v>2.92598089790172E-6</v>
      </c>
      <c r="M6890" s="3">
        <f t="shared" si="646"/>
        <v>-1.38776212155676E-2</v>
      </c>
      <c r="N6890" s="6">
        <f t="shared" si="647"/>
        <v>-1.0096656475515073</v>
      </c>
      <c r="O6890">
        <v>0.992612980545586</v>
      </c>
      <c r="P6890" s="5">
        <v>6889</v>
      </c>
      <c r="Q6890">
        <v>0.04</v>
      </c>
      <c r="R6890" s="5">
        <v>6441</v>
      </c>
      <c r="S6890">
        <v>0.10299999999999999</v>
      </c>
      <c r="T6890" s="5">
        <v>6838</v>
      </c>
      <c r="U6890">
        <v>4.7E-2</v>
      </c>
    </row>
    <row r="6891" spans="1:22" x14ac:dyDescent="0.2">
      <c r="A6891" t="s">
        <v>220</v>
      </c>
      <c r="B6891" t="s">
        <v>221</v>
      </c>
      <c r="C6891">
        <v>3231</v>
      </c>
      <c r="D6891">
        <v>2.04772216783409</v>
      </c>
      <c r="E6891">
        <v>3.6573328566249499</v>
      </c>
      <c r="F6891">
        <v>-1.6096106887908599</v>
      </c>
      <c r="G6891" s="3">
        <f t="shared" si="642"/>
        <v>-2.04772216783409</v>
      </c>
      <c r="H6891" s="6">
        <f t="shared" si="643"/>
        <v>-4.1345266470384843</v>
      </c>
      <c r="I6891">
        <v>9.41048422738292E-3</v>
      </c>
      <c r="J6891" s="3">
        <f t="shared" si="644"/>
        <v>-3.6573328566249499</v>
      </c>
      <c r="K6891" s="6">
        <f t="shared" si="645"/>
        <v>-12.617313498408317</v>
      </c>
      <c r="L6891" s="7">
        <v>2.1547799000466699E-6</v>
      </c>
      <c r="M6891" s="3">
        <f t="shared" si="646"/>
        <v>1.6096106887908599</v>
      </c>
      <c r="N6891" s="6">
        <f t="shared" si="647"/>
        <v>3.0516948070575292</v>
      </c>
      <c r="O6891">
        <v>6.1134994524053299E-2</v>
      </c>
      <c r="P6891" s="5">
        <v>6890</v>
      </c>
      <c r="Q6891">
        <v>0.04</v>
      </c>
      <c r="R6891" s="5">
        <v>6662</v>
      </c>
      <c r="S6891">
        <v>7.1999999999999995E-2</v>
      </c>
      <c r="T6891" s="5">
        <v>7000</v>
      </c>
      <c r="U6891">
        <v>2.5000000000000001E-2</v>
      </c>
    </row>
    <row r="6892" spans="1:22" x14ac:dyDescent="0.2">
      <c r="A6892" t="s">
        <v>391</v>
      </c>
      <c r="B6892" t="s">
        <v>18</v>
      </c>
      <c r="C6892">
        <v>648</v>
      </c>
      <c r="D6892">
        <v>0.82054840293695697</v>
      </c>
      <c r="E6892">
        <v>0.93431674941617204</v>
      </c>
      <c r="F6892">
        <v>-0.11376834647921499</v>
      </c>
      <c r="G6892" s="3">
        <f t="shared" si="642"/>
        <v>-0.82054840293695697</v>
      </c>
      <c r="H6892" s="6">
        <f t="shared" si="643"/>
        <v>-1.7660771932414319</v>
      </c>
      <c r="I6892">
        <v>0.48472976782146898</v>
      </c>
      <c r="J6892" s="3">
        <f t="shared" si="644"/>
        <v>-0.93431674941617204</v>
      </c>
      <c r="K6892" s="6">
        <f t="shared" si="645"/>
        <v>-1.9109853911289572</v>
      </c>
      <c r="L6892">
        <v>0.37958573780725202</v>
      </c>
      <c r="M6892" s="3">
        <f t="shared" si="646"/>
        <v>0.11376834647921499</v>
      </c>
      <c r="N6892" s="6">
        <f t="shared" si="647"/>
        <v>1.0820508856815951</v>
      </c>
      <c r="O6892">
        <v>0.93541039189085395</v>
      </c>
      <c r="P6892" s="5">
        <v>6891</v>
      </c>
      <c r="Q6892">
        <v>0.04</v>
      </c>
      <c r="R6892" s="5">
        <v>6855</v>
      </c>
      <c r="S6892">
        <v>4.4999999999999998E-2</v>
      </c>
      <c r="T6892" s="5">
        <v>6844</v>
      </c>
      <c r="U6892">
        <v>4.7E-2</v>
      </c>
    </row>
    <row r="6893" spans="1:22" x14ac:dyDescent="0.2">
      <c r="A6893" t="s">
        <v>412</v>
      </c>
      <c r="B6893" t="s">
        <v>18</v>
      </c>
      <c r="C6893">
        <v>651</v>
      </c>
      <c r="D6893">
        <v>2.16373247214637</v>
      </c>
      <c r="E6893">
        <v>2.25158741850885</v>
      </c>
      <c r="F6893">
        <v>-8.7854946362487099E-2</v>
      </c>
      <c r="G6893" s="3">
        <f t="shared" si="642"/>
        <v>-2.16373247214637</v>
      </c>
      <c r="H6893" s="6">
        <f t="shared" si="643"/>
        <v>-4.4807258910520273</v>
      </c>
      <c r="I6893">
        <v>2.3765444430304299E-2</v>
      </c>
      <c r="J6893" s="3">
        <f t="shared" si="644"/>
        <v>-2.25158741850885</v>
      </c>
      <c r="K6893" s="6">
        <f t="shared" si="645"/>
        <v>-4.7620653487028655</v>
      </c>
      <c r="L6893">
        <v>1.2374674116484999E-2</v>
      </c>
      <c r="M6893" s="3">
        <f t="shared" si="646"/>
        <v>8.7854946362487099E-2</v>
      </c>
      <c r="N6893" s="6">
        <f t="shared" si="647"/>
        <v>1.0627888124584222</v>
      </c>
      <c r="O6893">
        <v>0.94751579438424804</v>
      </c>
      <c r="P6893" s="5">
        <v>6892</v>
      </c>
      <c r="Q6893">
        <v>0.04</v>
      </c>
      <c r="R6893" s="5">
        <v>6642</v>
      </c>
      <c r="S6893">
        <v>7.4999999999999997E-2</v>
      </c>
      <c r="T6893" s="5">
        <v>6820</v>
      </c>
      <c r="U6893">
        <v>0.05</v>
      </c>
    </row>
    <row r="6894" spans="1:22" x14ac:dyDescent="0.2">
      <c r="A6894" t="s">
        <v>124</v>
      </c>
      <c r="B6894" t="s">
        <v>18</v>
      </c>
      <c r="C6894">
        <v>561</v>
      </c>
      <c r="D6894">
        <v>-0.17624213035195199</v>
      </c>
      <c r="E6894">
        <v>1.30413198519194</v>
      </c>
      <c r="F6894">
        <v>-1.4803741155438901</v>
      </c>
      <c r="G6894" s="3">
        <f t="shared" si="642"/>
        <v>0.17624213035195199</v>
      </c>
      <c r="H6894" s="6">
        <f t="shared" si="643"/>
        <v>1.1299368381836394</v>
      </c>
      <c r="I6894">
        <v>0.91209831611399494</v>
      </c>
      <c r="J6894" s="3">
        <f t="shared" si="644"/>
        <v>-1.30413198519194</v>
      </c>
      <c r="K6894" s="6">
        <f t="shared" si="645"/>
        <v>-2.469351112444409</v>
      </c>
      <c r="L6894">
        <v>0.31106184840290202</v>
      </c>
      <c r="M6894" s="3">
        <f t="shared" si="646"/>
        <v>1.4803741155438901</v>
      </c>
      <c r="N6894" s="6">
        <f t="shared" si="647"/>
        <v>2.7902107883606844</v>
      </c>
      <c r="O6894">
        <v>0.27491469934230101</v>
      </c>
      <c r="P6894" s="5">
        <v>6893</v>
      </c>
      <c r="Q6894">
        <v>0.04</v>
      </c>
      <c r="R6894" s="5">
        <v>6989</v>
      </c>
      <c r="S6894">
        <v>2.5999999999999999E-2</v>
      </c>
      <c r="T6894" s="5">
        <v>7082</v>
      </c>
      <c r="U6894">
        <v>1.2999999999999999E-2</v>
      </c>
    </row>
    <row r="6895" spans="1:22" x14ac:dyDescent="0.2">
      <c r="A6895" t="s">
        <v>396</v>
      </c>
      <c r="B6895" t="s">
        <v>61</v>
      </c>
      <c r="C6895">
        <v>1311</v>
      </c>
      <c r="D6895">
        <v>2.72631923330992</v>
      </c>
      <c r="E6895">
        <v>2.7964167967314002</v>
      </c>
      <c r="F6895">
        <v>-7.0097563421481393E-2</v>
      </c>
      <c r="G6895" s="3">
        <f t="shared" si="642"/>
        <v>-2.72631923330992</v>
      </c>
      <c r="H6895" s="6">
        <f t="shared" si="643"/>
        <v>-6.6176511107231342</v>
      </c>
      <c r="I6895" s="7">
        <v>8.2900660246317399E-5</v>
      </c>
      <c r="J6895" s="3">
        <f t="shared" si="644"/>
        <v>-2.7964167967314002</v>
      </c>
      <c r="K6895" s="6">
        <f t="shared" si="645"/>
        <v>-6.9471285666378142</v>
      </c>
      <c r="L6895" s="7">
        <v>1.7297548131294599E-5</v>
      </c>
      <c r="M6895" s="3">
        <f t="shared" si="646"/>
        <v>7.0097563421481393E-2</v>
      </c>
      <c r="N6895" s="6">
        <f t="shared" si="647"/>
        <v>1.0497876739649821</v>
      </c>
      <c r="O6895">
        <v>0.94511364908059403</v>
      </c>
      <c r="P6895" s="5">
        <v>6894</v>
      </c>
      <c r="Q6895">
        <v>0.04</v>
      </c>
      <c r="R6895" s="5">
        <v>6575</v>
      </c>
      <c r="S6895">
        <v>8.4000000000000005E-2</v>
      </c>
      <c r="T6895" s="5">
        <v>6834</v>
      </c>
      <c r="U6895">
        <v>4.8000000000000001E-2</v>
      </c>
    </row>
    <row r="6896" spans="1:22" x14ac:dyDescent="0.2">
      <c r="A6896" t="s">
        <v>110</v>
      </c>
      <c r="B6896" t="s">
        <v>18</v>
      </c>
      <c r="C6896">
        <v>753</v>
      </c>
      <c r="D6896">
        <v>-0.346215626069379</v>
      </c>
      <c r="E6896">
        <v>1.6087857812280899</v>
      </c>
      <c r="F6896">
        <v>-1.95500140729747</v>
      </c>
      <c r="G6896" s="3">
        <f t="shared" si="642"/>
        <v>0.346215626069379</v>
      </c>
      <c r="H6896" s="6">
        <f t="shared" si="643"/>
        <v>1.2712216726643286</v>
      </c>
      <c r="I6896">
        <v>0.81295765089355998</v>
      </c>
      <c r="J6896" s="3">
        <f t="shared" si="644"/>
        <v>-1.6087857812280899</v>
      </c>
      <c r="K6896" s="6">
        <f t="shared" si="645"/>
        <v>-3.0499504005830702</v>
      </c>
      <c r="L6896">
        <v>0.19229278725343801</v>
      </c>
      <c r="M6896" s="3">
        <f t="shared" si="646"/>
        <v>1.95500140729747</v>
      </c>
      <c r="N6896" s="6">
        <f t="shared" si="647"/>
        <v>3.8771630497724527</v>
      </c>
      <c r="O6896">
        <v>0.126804455689878</v>
      </c>
      <c r="P6896" s="5">
        <v>6895</v>
      </c>
      <c r="Q6896">
        <v>3.9E-2</v>
      </c>
      <c r="R6896" s="5">
        <v>6981</v>
      </c>
      <c r="S6896">
        <v>2.7E-2</v>
      </c>
      <c r="T6896" s="5">
        <v>7103</v>
      </c>
      <c r="U6896">
        <v>1.0999999999999999E-2</v>
      </c>
    </row>
    <row r="6897" spans="1:21" x14ac:dyDescent="0.2">
      <c r="A6897" t="s">
        <v>389</v>
      </c>
      <c r="B6897" t="s">
        <v>18</v>
      </c>
      <c r="C6897">
        <v>1041</v>
      </c>
      <c r="D6897">
        <v>0.83592550824227796</v>
      </c>
      <c r="E6897">
        <v>0.94282805079393195</v>
      </c>
      <c r="F6897">
        <v>-0.106902542551654</v>
      </c>
      <c r="G6897" s="3">
        <f t="shared" si="642"/>
        <v>-0.83592550824227796</v>
      </c>
      <c r="H6897" s="6">
        <f t="shared" si="643"/>
        <v>-1.7850017742278212</v>
      </c>
      <c r="I6897">
        <v>0.36034386680469399</v>
      </c>
      <c r="J6897" s="3">
        <f t="shared" si="644"/>
        <v>-0.94282805079393195</v>
      </c>
      <c r="K6897" s="6">
        <f t="shared" si="645"/>
        <v>-1.9222927325355341</v>
      </c>
      <c r="L6897">
        <v>0.25375719597538698</v>
      </c>
      <c r="M6897" s="3">
        <f t="shared" si="646"/>
        <v>0.106902542551654</v>
      </c>
      <c r="N6897" s="6">
        <f t="shared" si="647"/>
        <v>1.076913625683708</v>
      </c>
      <c r="O6897">
        <v>0.92498411235100197</v>
      </c>
      <c r="P6897" s="5">
        <v>6896</v>
      </c>
      <c r="Q6897">
        <v>3.9E-2</v>
      </c>
      <c r="R6897" s="5">
        <v>6856</v>
      </c>
      <c r="S6897">
        <v>4.4999999999999998E-2</v>
      </c>
      <c r="T6897" s="5">
        <v>6841</v>
      </c>
      <c r="U6897">
        <v>4.7E-2</v>
      </c>
    </row>
    <row r="6898" spans="1:21" x14ac:dyDescent="0.2">
      <c r="A6898" t="s">
        <v>117</v>
      </c>
      <c r="B6898" t="s">
        <v>18</v>
      </c>
      <c r="C6898">
        <v>663</v>
      </c>
      <c r="D6898">
        <v>0.107699579079857</v>
      </c>
      <c r="E6898">
        <v>2.0328797016390898</v>
      </c>
      <c r="F6898">
        <v>-1.92518012255923</v>
      </c>
      <c r="G6898" s="3">
        <f t="shared" si="642"/>
        <v>-0.107699579079857</v>
      </c>
      <c r="H6898" s="6">
        <f t="shared" si="643"/>
        <v>-1.0775087456622194</v>
      </c>
      <c r="I6898">
        <v>0.94013797988658299</v>
      </c>
      <c r="J6898" s="3">
        <f t="shared" si="644"/>
        <v>-2.0328797016390898</v>
      </c>
      <c r="K6898" s="6">
        <f t="shared" si="645"/>
        <v>-4.0922086380636813</v>
      </c>
      <c r="L6898">
        <v>8.2838685589194605E-2</v>
      </c>
      <c r="M6898" s="3">
        <f t="shared" si="646"/>
        <v>1.92518012255923</v>
      </c>
      <c r="N6898" s="6">
        <f t="shared" si="647"/>
        <v>3.7978426203387037</v>
      </c>
      <c r="O6898">
        <v>0.122662526930453</v>
      </c>
      <c r="P6898" s="5">
        <v>6897</v>
      </c>
      <c r="Q6898">
        <v>3.9E-2</v>
      </c>
      <c r="R6898" s="5">
        <v>6933</v>
      </c>
      <c r="S6898">
        <v>3.4000000000000002E-2</v>
      </c>
      <c r="T6898" s="5">
        <v>7095</v>
      </c>
      <c r="U6898">
        <v>1.2E-2</v>
      </c>
    </row>
    <row r="6899" spans="1:21" x14ac:dyDescent="0.2">
      <c r="A6899" t="s">
        <v>857</v>
      </c>
      <c r="B6899" t="s">
        <v>18</v>
      </c>
      <c r="C6899">
        <v>1806</v>
      </c>
      <c r="D6899">
        <v>3.25901009378331</v>
      </c>
      <c r="E6899">
        <v>0.55205395461983398</v>
      </c>
      <c r="F6899">
        <v>2.70695613916347</v>
      </c>
      <c r="G6899" s="3">
        <f t="shared" si="642"/>
        <v>-3.25901009378331</v>
      </c>
      <c r="H6899" s="6">
        <f t="shared" si="643"/>
        <v>-9.5732586846998462</v>
      </c>
      <c r="I6899" s="7">
        <v>3.3695975033493999E-9</v>
      </c>
      <c r="J6899" s="3">
        <f t="shared" si="644"/>
        <v>-0.55205395461983398</v>
      </c>
      <c r="K6899" s="6">
        <f t="shared" si="645"/>
        <v>-1.4661715887712301</v>
      </c>
      <c r="L6899">
        <v>0.26038276342729599</v>
      </c>
      <c r="M6899" s="3">
        <f t="shared" si="646"/>
        <v>-2.70695613916347</v>
      </c>
      <c r="N6899" s="6">
        <f t="shared" si="647"/>
        <v>-6.5294258584856122</v>
      </c>
      <c r="O6899" s="7">
        <v>1.01990858853138E-6</v>
      </c>
      <c r="P6899" s="5">
        <v>6898</v>
      </c>
      <c r="Q6899">
        <v>3.9E-2</v>
      </c>
      <c r="R6899" s="5">
        <v>6490</v>
      </c>
      <c r="S6899">
        <v>9.6000000000000002E-2</v>
      </c>
      <c r="T6899" s="5">
        <v>6427</v>
      </c>
      <c r="U6899">
        <v>0.105</v>
      </c>
    </row>
    <row r="6900" spans="1:21" x14ac:dyDescent="0.2">
      <c r="A6900" t="s">
        <v>629</v>
      </c>
      <c r="B6900" t="s">
        <v>18</v>
      </c>
      <c r="C6900">
        <v>2574</v>
      </c>
      <c r="D6900">
        <v>4.2522163311959398</v>
      </c>
      <c r="E6900">
        <v>2.9531809255519401</v>
      </c>
      <c r="F6900">
        <v>1.2990354056440001</v>
      </c>
      <c r="G6900" s="3">
        <f t="shared" si="642"/>
        <v>-4.2522163311959398</v>
      </c>
      <c r="H6900" s="6">
        <f t="shared" si="643"/>
        <v>-19.056566895590386</v>
      </c>
      <c r="I6900" s="7">
        <v>2.3716315252639099E-12</v>
      </c>
      <c r="J6900" s="3">
        <f t="shared" si="644"/>
        <v>-2.9531809255519401</v>
      </c>
      <c r="K6900" s="6">
        <f t="shared" si="645"/>
        <v>-7.7445473827311861</v>
      </c>
      <c r="L6900" s="7">
        <v>1.6772548663187101E-7</v>
      </c>
      <c r="M6900" s="3">
        <f t="shared" si="646"/>
        <v>-1.2990354056440001</v>
      </c>
      <c r="N6900" s="6">
        <f t="shared" si="647"/>
        <v>-2.4606430761961353</v>
      </c>
      <c r="O6900">
        <v>5.0439846239094602E-2</v>
      </c>
      <c r="P6900" s="5">
        <v>6899</v>
      </c>
      <c r="Q6900">
        <v>3.9E-2</v>
      </c>
      <c r="R6900" s="5">
        <v>6166</v>
      </c>
      <c r="S6900">
        <v>0.14099999999999999</v>
      </c>
      <c r="T6900" s="5">
        <v>6626</v>
      </c>
      <c r="U6900">
        <v>7.6999999999999999E-2</v>
      </c>
    </row>
    <row r="6901" spans="1:21" x14ac:dyDescent="0.2">
      <c r="A6901" t="s">
        <v>596</v>
      </c>
      <c r="B6901" t="s">
        <v>18</v>
      </c>
      <c r="C6901">
        <v>579</v>
      </c>
      <c r="D6901">
        <v>2.1805930462523699</v>
      </c>
      <c r="E6901">
        <v>1.10122189171093</v>
      </c>
      <c r="F6901">
        <v>1.07937115454143</v>
      </c>
      <c r="G6901" s="3">
        <f t="shared" si="642"/>
        <v>-2.1805930462523699</v>
      </c>
      <c r="H6901" s="6">
        <f t="shared" si="643"/>
        <v>-4.5333986948811731</v>
      </c>
      <c r="I6901">
        <v>3.6801139780889301E-2</v>
      </c>
      <c r="J6901" s="3">
        <f t="shared" si="644"/>
        <v>-1.10122189171093</v>
      </c>
      <c r="K6901" s="6">
        <f t="shared" si="645"/>
        <v>-2.1453631728712566</v>
      </c>
      <c r="L6901">
        <v>0.26723511431922198</v>
      </c>
      <c r="M6901" s="3">
        <f t="shared" si="646"/>
        <v>-1.07937115454143</v>
      </c>
      <c r="N6901" s="6">
        <f t="shared" si="647"/>
        <v>-2.113114810679745</v>
      </c>
      <c r="O6901">
        <v>0.33861142646871001</v>
      </c>
      <c r="P6901" s="5">
        <v>6900</v>
      </c>
      <c r="Q6901">
        <v>3.9E-2</v>
      </c>
      <c r="R6901" s="5">
        <v>6626</v>
      </c>
      <c r="S6901">
        <v>7.6999999999999999E-2</v>
      </c>
      <c r="T6901" s="5">
        <v>6653</v>
      </c>
      <c r="U6901">
        <v>7.2999999999999995E-2</v>
      </c>
    </row>
    <row r="6902" spans="1:21" x14ac:dyDescent="0.2">
      <c r="A6902" t="s">
        <v>442</v>
      </c>
      <c r="B6902" t="s">
        <v>18</v>
      </c>
      <c r="C6902">
        <v>777</v>
      </c>
      <c r="D6902">
        <v>3.0944085091019402</v>
      </c>
      <c r="E6902">
        <v>2.7169788447270302</v>
      </c>
      <c r="F6902">
        <v>0.37742966437490899</v>
      </c>
      <c r="G6902" s="3">
        <f t="shared" si="642"/>
        <v>-3.0944085091019402</v>
      </c>
      <c r="H6902" s="6">
        <f t="shared" si="643"/>
        <v>-8.5410208112027846</v>
      </c>
      <c r="I6902" s="7">
        <v>1.0114916961839301E-5</v>
      </c>
      <c r="J6902" s="3">
        <f t="shared" si="644"/>
        <v>-2.7169788447270302</v>
      </c>
      <c r="K6902" s="6">
        <f t="shared" si="645"/>
        <v>-6.5749450845125583</v>
      </c>
      <c r="L6902" s="7">
        <v>1.26452457780295E-5</v>
      </c>
      <c r="M6902" s="3">
        <f t="shared" si="646"/>
        <v>-0.37742966437490899</v>
      </c>
      <c r="N6902" s="6">
        <f t="shared" si="647"/>
        <v>-1.2990254217212183</v>
      </c>
      <c r="O6902">
        <v>0.68136211893859</v>
      </c>
      <c r="P6902" s="5">
        <v>6901</v>
      </c>
      <c r="Q6902">
        <v>3.9E-2</v>
      </c>
      <c r="R6902" s="5">
        <v>6509</v>
      </c>
      <c r="S6902">
        <v>9.2999999999999999E-2</v>
      </c>
      <c r="T6902" s="5">
        <v>6792</v>
      </c>
      <c r="U6902">
        <v>5.3999999999999999E-2</v>
      </c>
    </row>
    <row r="6903" spans="1:21" x14ac:dyDescent="0.2">
      <c r="A6903" t="s">
        <v>172</v>
      </c>
      <c r="B6903" t="s">
        <v>18</v>
      </c>
      <c r="C6903">
        <v>978</v>
      </c>
      <c r="D6903">
        <v>2.0780379611051001</v>
      </c>
      <c r="E6903">
        <v>3.6453647271377299</v>
      </c>
      <c r="F6903">
        <v>-1.56732676603264</v>
      </c>
      <c r="G6903" s="3">
        <f t="shared" si="642"/>
        <v>-2.0780379611051001</v>
      </c>
      <c r="H6903" s="6">
        <f t="shared" si="643"/>
        <v>-4.2223259696037285</v>
      </c>
      <c r="I6903">
        <v>1.5533675705476899E-2</v>
      </c>
      <c r="J6903" s="3">
        <f t="shared" si="644"/>
        <v>-3.6453647271377299</v>
      </c>
      <c r="K6903" s="6">
        <f t="shared" si="645"/>
        <v>-12.513077316129772</v>
      </c>
      <c r="L6903" s="7">
        <v>4.04412183870606E-5</v>
      </c>
      <c r="M6903" s="3">
        <f t="shared" si="646"/>
        <v>1.56732676603264</v>
      </c>
      <c r="N6903" s="6">
        <f t="shared" si="647"/>
        <v>2.963550755249774</v>
      </c>
      <c r="O6903">
        <v>0.12898806400780199</v>
      </c>
      <c r="P6903" s="5">
        <v>6902</v>
      </c>
      <c r="Q6903">
        <v>3.7999999999999999E-2</v>
      </c>
      <c r="R6903" s="5">
        <v>6665</v>
      </c>
      <c r="S6903">
        <v>7.0999999999999994E-2</v>
      </c>
      <c r="T6903" s="5">
        <v>7044</v>
      </c>
      <c r="U6903">
        <v>1.9E-2</v>
      </c>
    </row>
    <row r="6904" spans="1:21" x14ac:dyDescent="0.2">
      <c r="A6904" t="s">
        <v>492</v>
      </c>
      <c r="B6904" t="s">
        <v>18</v>
      </c>
      <c r="C6904">
        <v>489</v>
      </c>
      <c r="D6904">
        <v>1.71533558852877</v>
      </c>
      <c r="E6904">
        <v>1.03761008702643</v>
      </c>
      <c r="F6904">
        <v>0.67772550150234601</v>
      </c>
      <c r="G6904" s="3">
        <f t="shared" si="642"/>
        <v>-1.71533558852877</v>
      </c>
      <c r="H6904" s="6">
        <f t="shared" si="643"/>
        <v>-3.2837301822517042</v>
      </c>
      <c r="I6904">
        <v>9.9888577450670493E-2</v>
      </c>
      <c r="J6904" s="3">
        <f t="shared" si="644"/>
        <v>-1.03761008702643</v>
      </c>
      <c r="K6904" s="6">
        <f t="shared" si="645"/>
        <v>-2.0528242056593817</v>
      </c>
      <c r="L6904">
        <v>0.282669086654872</v>
      </c>
      <c r="M6904" s="3">
        <f t="shared" si="646"/>
        <v>-0.67772550150234601</v>
      </c>
      <c r="N6904" s="6">
        <f t="shared" si="647"/>
        <v>-1.5996158722207585</v>
      </c>
      <c r="O6904">
        <v>0.56304168845913505</v>
      </c>
      <c r="P6904" s="5">
        <v>6903</v>
      </c>
      <c r="Q6904">
        <v>3.7999999999999999E-2</v>
      </c>
      <c r="R6904" s="5">
        <v>6718</v>
      </c>
      <c r="S6904">
        <v>6.4000000000000001E-2</v>
      </c>
      <c r="T6904" s="5">
        <v>6745</v>
      </c>
      <c r="U6904">
        <v>0.06</v>
      </c>
    </row>
    <row r="6905" spans="1:21" x14ac:dyDescent="0.2">
      <c r="A6905" t="s">
        <v>285</v>
      </c>
      <c r="B6905" t="s">
        <v>18</v>
      </c>
      <c r="C6905">
        <v>1080</v>
      </c>
      <c r="D6905">
        <v>2.57004990096073</v>
      </c>
      <c r="E6905">
        <v>3.3837656025203602</v>
      </c>
      <c r="F6905">
        <v>-0.81371570155962702</v>
      </c>
      <c r="G6905" s="3">
        <f t="shared" si="642"/>
        <v>-2.57004990096073</v>
      </c>
      <c r="H6905" s="6">
        <f t="shared" si="643"/>
        <v>-5.9382996770908418</v>
      </c>
      <c r="I6905">
        <v>8.2539146556203995E-4</v>
      </c>
      <c r="J6905" s="3">
        <f t="shared" si="644"/>
        <v>-3.3837656025203602</v>
      </c>
      <c r="K6905" s="6">
        <f t="shared" si="645"/>
        <v>-10.437943570670013</v>
      </c>
      <c r="L6905" s="7">
        <v>9.5957087275474208E-6</v>
      </c>
      <c r="M6905" s="3">
        <f t="shared" si="646"/>
        <v>0.81371570155962702</v>
      </c>
      <c r="N6905" s="6">
        <f t="shared" si="647"/>
        <v>1.7577327077207245</v>
      </c>
      <c r="O6905">
        <v>0.40337939438319398</v>
      </c>
      <c r="P6905" s="5">
        <v>6904</v>
      </c>
      <c r="Q6905">
        <v>3.7999999999999999E-2</v>
      </c>
      <c r="R6905" s="5">
        <v>6620</v>
      </c>
      <c r="S6905">
        <v>7.8E-2</v>
      </c>
      <c r="T6905" s="5">
        <v>6941</v>
      </c>
      <c r="U6905">
        <v>3.3000000000000002E-2</v>
      </c>
    </row>
    <row r="6906" spans="1:21" x14ac:dyDescent="0.2">
      <c r="A6906" t="s">
        <v>146</v>
      </c>
      <c r="B6906" t="s">
        <v>18</v>
      </c>
      <c r="C6906">
        <v>1281</v>
      </c>
      <c r="D6906">
        <v>-0.41041814399741899</v>
      </c>
      <c r="E6906">
        <v>1.33168608366545</v>
      </c>
      <c r="F6906">
        <v>-1.74210422766287</v>
      </c>
      <c r="G6906" s="3">
        <f t="shared" si="642"/>
        <v>0.41041814399741899</v>
      </c>
      <c r="H6906" s="6">
        <f t="shared" si="643"/>
        <v>1.3290709700049312</v>
      </c>
      <c r="I6906">
        <v>0.75587630068681499</v>
      </c>
      <c r="J6906" s="3">
        <f t="shared" si="644"/>
        <v>-1.33168608366545</v>
      </c>
      <c r="K6906" s="6">
        <f t="shared" si="645"/>
        <v>-2.5169666200956664</v>
      </c>
      <c r="L6906">
        <v>0.24763564892682999</v>
      </c>
      <c r="M6906" s="3">
        <f t="shared" si="646"/>
        <v>1.74210422766287</v>
      </c>
      <c r="N6906" s="6">
        <f t="shared" si="647"/>
        <v>3.3452272672405821</v>
      </c>
      <c r="O6906">
        <v>0.14272574571562599</v>
      </c>
      <c r="P6906" s="5">
        <v>6905</v>
      </c>
      <c r="Q6906">
        <v>3.7999999999999999E-2</v>
      </c>
      <c r="R6906" s="5">
        <v>7009</v>
      </c>
      <c r="S6906">
        <v>2.4E-2</v>
      </c>
      <c r="T6906" s="5">
        <v>7063</v>
      </c>
      <c r="U6906">
        <v>1.6E-2</v>
      </c>
    </row>
    <row r="6907" spans="1:21" x14ac:dyDescent="0.2">
      <c r="A6907" t="s">
        <v>768</v>
      </c>
      <c r="B6907" t="s">
        <v>18</v>
      </c>
      <c r="C6907">
        <v>396</v>
      </c>
      <c r="D6907">
        <v>2.4233158748357</v>
      </c>
      <c r="E6907">
        <v>0.56278003489332695</v>
      </c>
      <c r="F6907">
        <v>1.8605358399423699</v>
      </c>
      <c r="G6907" s="3">
        <f t="shared" si="642"/>
        <v>-2.4233158748357</v>
      </c>
      <c r="H6907" s="6">
        <f t="shared" si="643"/>
        <v>-5.3640246789040136</v>
      </c>
      <c r="I6907">
        <v>1.44957538941841E-2</v>
      </c>
      <c r="J6907" s="3">
        <f t="shared" si="644"/>
        <v>-0.56278003489332695</v>
      </c>
      <c r="K6907" s="6">
        <f t="shared" si="645"/>
        <v>-1.4771128336874335</v>
      </c>
      <c r="L6907">
        <v>0.54632406778603704</v>
      </c>
      <c r="M6907" s="3">
        <f t="shared" si="646"/>
        <v>-1.8605358399423699</v>
      </c>
      <c r="N6907" s="6">
        <f t="shared" si="647"/>
        <v>-3.6314251400235706</v>
      </c>
      <c r="O6907">
        <v>6.7415289054355995E-2</v>
      </c>
      <c r="P6907" s="5">
        <v>6906</v>
      </c>
      <c r="Q6907">
        <v>3.7999999999999999E-2</v>
      </c>
      <c r="R6907" s="5">
        <v>6583</v>
      </c>
      <c r="S6907">
        <v>8.3000000000000004E-2</v>
      </c>
      <c r="T6907" s="5">
        <v>6505</v>
      </c>
      <c r="U6907">
        <v>9.4E-2</v>
      </c>
    </row>
    <row r="6908" spans="1:21" x14ac:dyDescent="0.2">
      <c r="A6908" t="s">
        <v>130</v>
      </c>
      <c r="B6908" t="s">
        <v>18</v>
      </c>
      <c r="C6908">
        <v>498</v>
      </c>
      <c r="D6908">
        <v>-0.28280824518700098</v>
      </c>
      <c r="E6908">
        <v>1.35388695650281</v>
      </c>
      <c r="F6908">
        <v>-1.63669520168981</v>
      </c>
      <c r="G6908" s="3">
        <f t="shared" si="642"/>
        <v>0.28280824518700098</v>
      </c>
      <c r="H6908" s="6">
        <f t="shared" si="643"/>
        <v>1.2165606495707173</v>
      </c>
      <c r="I6908">
        <v>0.85109433379508204</v>
      </c>
      <c r="J6908" s="3">
        <f t="shared" si="644"/>
        <v>-1.35388695650281</v>
      </c>
      <c r="K6908" s="6">
        <f t="shared" si="645"/>
        <v>-2.5559984413044394</v>
      </c>
      <c r="L6908">
        <v>0.28379953737341401</v>
      </c>
      <c r="M6908" s="3">
        <f t="shared" si="646"/>
        <v>1.63669520168981</v>
      </c>
      <c r="N6908" s="6">
        <f t="shared" si="647"/>
        <v>3.1095271240550679</v>
      </c>
      <c r="O6908">
        <v>0.215012115546932</v>
      </c>
      <c r="P6908" s="5">
        <v>6907</v>
      </c>
      <c r="Q6908">
        <v>3.7999999999999999E-2</v>
      </c>
      <c r="R6908" s="5">
        <v>6971</v>
      </c>
      <c r="S6908">
        <v>2.9000000000000001E-2</v>
      </c>
      <c r="T6908" s="5">
        <v>7077</v>
      </c>
      <c r="U6908">
        <v>1.4E-2</v>
      </c>
    </row>
    <row r="6909" spans="1:21" x14ac:dyDescent="0.2">
      <c r="A6909" t="s">
        <v>571</v>
      </c>
      <c r="B6909" t="s">
        <v>18</v>
      </c>
      <c r="C6909">
        <v>399</v>
      </c>
      <c r="D6909">
        <v>-0.148730224886641</v>
      </c>
      <c r="E6909">
        <v>-1.1388759401189701</v>
      </c>
      <c r="F6909">
        <v>0.99014571523232697</v>
      </c>
      <c r="G6909" s="3">
        <f t="shared" si="642"/>
        <v>0.148730224886641</v>
      </c>
      <c r="H6909" s="6">
        <f t="shared" si="643"/>
        <v>1.1085933240759707</v>
      </c>
      <c r="I6909">
        <v>0.91952256059694304</v>
      </c>
      <c r="J6909" s="3">
        <f t="shared" si="644"/>
        <v>1.1388759401189701</v>
      </c>
      <c r="K6909" s="6">
        <f t="shared" si="645"/>
        <v>2.2020938261372596</v>
      </c>
      <c r="L6909">
        <v>0.30237476914024802</v>
      </c>
      <c r="M6909" s="3">
        <f t="shared" si="646"/>
        <v>-0.99014571523232697</v>
      </c>
      <c r="N6909" s="6">
        <f t="shared" si="647"/>
        <v>-1.9863856098653081</v>
      </c>
      <c r="O6909">
        <v>0.40916190249505902</v>
      </c>
      <c r="P6909" s="5">
        <v>6908</v>
      </c>
      <c r="Q6909">
        <v>3.7999999999999999E-2</v>
      </c>
      <c r="R6909" s="5">
        <v>6972</v>
      </c>
      <c r="S6909">
        <v>2.9000000000000001E-2</v>
      </c>
      <c r="T6909" s="5">
        <v>6678</v>
      </c>
      <c r="U6909">
        <v>7.0000000000000007E-2</v>
      </c>
    </row>
    <row r="6910" spans="1:21" x14ac:dyDescent="0.2">
      <c r="A6910" t="s">
        <v>321</v>
      </c>
      <c r="B6910" t="s">
        <v>18</v>
      </c>
      <c r="C6910">
        <v>501</v>
      </c>
      <c r="D6910">
        <v>0.29305575028910702</v>
      </c>
      <c r="E6910">
        <v>0.79093391355700404</v>
      </c>
      <c r="F6910">
        <v>-0.49787816326789602</v>
      </c>
      <c r="G6910" s="3">
        <f t="shared" si="642"/>
        <v>-0.29305575028910702</v>
      </c>
      <c r="H6910" s="6">
        <f t="shared" si="643"/>
        <v>-1.2252326778470226</v>
      </c>
      <c r="I6910">
        <v>0.83454819234606104</v>
      </c>
      <c r="J6910" s="3">
        <f t="shared" si="644"/>
        <v>-0.79093391355700404</v>
      </c>
      <c r="K6910" s="6">
        <f t="shared" si="645"/>
        <v>-1.730194123259625</v>
      </c>
      <c r="L6910">
        <v>0.50563061955321997</v>
      </c>
      <c r="M6910" s="3">
        <f t="shared" si="646"/>
        <v>0.49787816326789602</v>
      </c>
      <c r="N6910" s="6">
        <f t="shared" si="647"/>
        <v>1.412135143424283</v>
      </c>
      <c r="O6910">
        <v>0.71430719288468902</v>
      </c>
      <c r="P6910" s="5">
        <v>6909</v>
      </c>
      <c r="Q6910">
        <v>3.7999999999999999E-2</v>
      </c>
      <c r="R6910" s="5">
        <v>6909</v>
      </c>
      <c r="S6910">
        <v>3.7999999999999999E-2</v>
      </c>
      <c r="T6910" s="5">
        <v>6905</v>
      </c>
      <c r="U6910">
        <v>3.7999999999999999E-2</v>
      </c>
    </row>
    <row r="6911" spans="1:21" x14ac:dyDescent="0.2">
      <c r="A6911" t="s">
        <v>64</v>
      </c>
      <c r="B6911" t="s">
        <v>18</v>
      </c>
      <c r="C6911">
        <v>702</v>
      </c>
      <c r="D6911">
        <v>1.0605472093738899</v>
      </c>
      <c r="E6911">
        <v>3.5265384548454501</v>
      </c>
      <c r="F6911">
        <v>-2.4659912454715598</v>
      </c>
      <c r="G6911" s="3">
        <f t="shared" si="642"/>
        <v>-1.0605472093738899</v>
      </c>
      <c r="H6911" s="6">
        <f t="shared" si="643"/>
        <v>-2.0857224791862485</v>
      </c>
      <c r="I6911">
        <v>0.36023089637271299</v>
      </c>
      <c r="J6911" s="3">
        <f t="shared" si="644"/>
        <v>-3.5265384548454501</v>
      </c>
      <c r="K6911" s="6">
        <f t="shared" si="645"/>
        <v>-11.523750737308937</v>
      </c>
      <c r="L6911">
        <v>1.8620267880018E-3</v>
      </c>
      <c r="M6911" s="3">
        <f t="shared" si="646"/>
        <v>2.4659912454715598</v>
      </c>
      <c r="N6911" s="6">
        <f t="shared" si="647"/>
        <v>5.5250642654074307</v>
      </c>
      <c r="O6911">
        <v>4.4761479040623602E-2</v>
      </c>
      <c r="P6911" s="5">
        <v>6910</v>
      </c>
      <c r="Q6911">
        <v>3.6999999999999998E-2</v>
      </c>
      <c r="R6911" s="5">
        <v>6833</v>
      </c>
      <c r="S6911">
        <v>4.8000000000000001E-2</v>
      </c>
      <c r="T6911" s="5">
        <v>7137</v>
      </c>
      <c r="U6911">
        <v>0</v>
      </c>
    </row>
    <row r="6912" spans="1:21" x14ac:dyDescent="0.2">
      <c r="A6912" t="s">
        <v>366</v>
      </c>
      <c r="B6912" t="s">
        <v>18</v>
      </c>
      <c r="C6912">
        <v>1005</v>
      </c>
      <c r="D6912">
        <v>3.74326288367048</v>
      </c>
      <c r="E6912">
        <v>3.9678181252422702</v>
      </c>
      <c r="F6912">
        <v>-0.22455524157179199</v>
      </c>
      <c r="G6912" s="3">
        <f t="shared" si="642"/>
        <v>-3.74326288367048</v>
      </c>
      <c r="H6912" s="6">
        <f t="shared" si="643"/>
        <v>-13.391659849713029</v>
      </c>
      <c r="I6912" s="7">
        <v>3.07758318690947E-6</v>
      </c>
      <c r="J6912" s="3">
        <f t="shared" si="644"/>
        <v>-3.9678181252422702</v>
      </c>
      <c r="K6912" s="6">
        <f t="shared" si="645"/>
        <v>-15.647042891089557</v>
      </c>
      <c r="L6912" s="7">
        <v>2.30698239001134E-7</v>
      </c>
      <c r="M6912" s="3">
        <f t="shared" si="646"/>
        <v>0.22455524157179199</v>
      </c>
      <c r="N6912" s="6">
        <f t="shared" si="647"/>
        <v>1.1684169898793302</v>
      </c>
      <c r="O6912">
        <v>0.83820150719041897</v>
      </c>
      <c r="P6912" s="5">
        <v>6911</v>
      </c>
      <c r="Q6912">
        <v>3.6999999999999998E-2</v>
      </c>
      <c r="R6912" s="5">
        <v>6322</v>
      </c>
      <c r="S6912">
        <v>0.11899999999999999</v>
      </c>
      <c r="T6912" s="5">
        <v>6866</v>
      </c>
      <c r="U6912">
        <v>4.3999999999999997E-2</v>
      </c>
    </row>
    <row r="6913" spans="1:21" x14ac:dyDescent="0.2">
      <c r="A6913" t="s">
        <v>65</v>
      </c>
      <c r="B6913" t="s">
        <v>18</v>
      </c>
      <c r="C6913">
        <v>201</v>
      </c>
      <c r="D6913">
        <v>-0.53439472351720496</v>
      </c>
      <c r="E6913">
        <v>0.57955617039281104</v>
      </c>
      <c r="F6913">
        <v>-1.11395089391002</v>
      </c>
      <c r="G6913" s="3">
        <f t="shared" si="642"/>
        <v>0.53439472351720496</v>
      </c>
      <c r="H6913" s="6">
        <f t="shared" si="643"/>
        <v>1.4483343846250274</v>
      </c>
      <c r="I6913">
        <v>0.70566123812898196</v>
      </c>
      <c r="J6913" s="3">
        <f t="shared" si="644"/>
        <v>-0.57955617039281104</v>
      </c>
      <c r="K6913" s="6">
        <f t="shared" si="645"/>
        <v>-1.4943894450773052</v>
      </c>
      <c r="L6913">
        <v>0.644559303595861</v>
      </c>
      <c r="M6913" s="3">
        <f t="shared" si="646"/>
        <v>1.11395089391002</v>
      </c>
      <c r="N6913" s="6">
        <f t="shared" si="647"/>
        <v>2.164375617326181</v>
      </c>
      <c r="O6913">
        <v>0.39031077711419498</v>
      </c>
      <c r="P6913" s="5">
        <v>6912</v>
      </c>
      <c r="Q6913">
        <v>3.6999999999999998E-2</v>
      </c>
      <c r="R6913" s="5">
        <v>7055</v>
      </c>
      <c r="S6913">
        <v>1.7000000000000001E-2</v>
      </c>
      <c r="T6913" s="5">
        <v>7149</v>
      </c>
      <c r="U6913">
        <v>0</v>
      </c>
    </row>
    <row r="6914" spans="1:21" x14ac:dyDescent="0.2">
      <c r="A6914" t="s">
        <v>164</v>
      </c>
      <c r="B6914" t="s">
        <v>18</v>
      </c>
      <c r="C6914">
        <v>3318</v>
      </c>
      <c r="D6914">
        <v>0.32169915827399198</v>
      </c>
      <c r="E6914">
        <v>2.0835284559533598</v>
      </c>
      <c r="F6914">
        <v>-1.7618292976793699</v>
      </c>
      <c r="G6914" s="3">
        <f t="shared" ref="G6914:G6977" si="648">D6914*-1</f>
        <v>-0.32169915827399198</v>
      </c>
      <c r="H6914" s="6">
        <f t="shared" ref="H6914:H6977" si="649">IF(G6914&lt;0,(2^ABS(G6914))*-1,2^G6914)</f>
        <v>-1.2498016572774933</v>
      </c>
      <c r="I6914">
        <v>0.69978690214586503</v>
      </c>
      <c r="J6914" s="3">
        <f t="shared" ref="J6914:J6977" si="650">E6914*-1</f>
        <v>-2.0835284559533598</v>
      </c>
      <c r="K6914" s="6">
        <f t="shared" ref="K6914:K6977" si="651">IF(J6914&lt;0,(2^ABS(J6914))*-1,2^J6914)</f>
        <v>-4.2384255801979061</v>
      </c>
      <c r="L6914">
        <v>4.6803444172628496E-3</v>
      </c>
      <c r="M6914" s="3">
        <f t="shared" ref="M6914:M6977" si="652">F6914*-1</f>
        <v>1.7618292976793699</v>
      </c>
      <c r="N6914" s="6">
        <f t="shared" ref="N6914:N6977" si="653">IF(M6914&lt;0,(2^ABS(M6914))*-1,2^M6914)</f>
        <v>3.3912785724982082</v>
      </c>
      <c r="O6914">
        <v>2.5203777336227601E-2</v>
      </c>
      <c r="P6914" s="5">
        <v>6913</v>
      </c>
      <c r="Q6914">
        <v>3.6999999999999998E-2</v>
      </c>
      <c r="R6914" s="5">
        <v>6934</v>
      </c>
      <c r="S6914">
        <v>3.4000000000000002E-2</v>
      </c>
      <c r="T6914" s="5">
        <v>7046</v>
      </c>
      <c r="U6914">
        <v>1.7999999999999999E-2</v>
      </c>
    </row>
    <row r="6915" spans="1:21" x14ac:dyDescent="0.2">
      <c r="A6915" t="s">
        <v>284</v>
      </c>
      <c r="B6915" t="s">
        <v>18</v>
      </c>
      <c r="C6915">
        <v>2733</v>
      </c>
      <c r="D6915">
        <v>-0.214385689057706</v>
      </c>
      <c r="E6915">
        <v>0.64328881741742605</v>
      </c>
      <c r="F6915">
        <v>-0.85767450647513299</v>
      </c>
      <c r="G6915" s="3">
        <f t="shared" si="648"/>
        <v>0.214385689057706</v>
      </c>
      <c r="H6915" s="6">
        <f t="shared" si="649"/>
        <v>1.1602097827002087</v>
      </c>
      <c r="I6915">
        <v>0.81085332520276099</v>
      </c>
      <c r="J6915" s="3">
        <f t="shared" si="650"/>
        <v>-0.64328881741742605</v>
      </c>
      <c r="K6915" s="6">
        <f t="shared" si="651"/>
        <v>-1.5618856324558181</v>
      </c>
      <c r="L6915">
        <v>0.40088353270308003</v>
      </c>
      <c r="M6915" s="3">
        <f t="shared" si="652"/>
        <v>0.85767450647513299</v>
      </c>
      <c r="N6915" s="6">
        <f t="shared" si="653"/>
        <v>1.8121149902341438</v>
      </c>
      <c r="O6915">
        <v>0.28433216048918503</v>
      </c>
      <c r="P6915" s="5">
        <v>6914</v>
      </c>
      <c r="Q6915">
        <v>3.6999999999999998E-2</v>
      </c>
      <c r="R6915" s="5">
        <v>6977</v>
      </c>
      <c r="S6915">
        <v>2.8000000000000001E-2</v>
      </c>
      <c r="T6915" s="5">
        <v>6940</v>
      </c>
      <c r="U6915">
        <v>3.3000000000000002E-2</v>
      </c>
    </row>
    <row r="6916" spans="1:21" x14ac:dyDescent="0.2">
      <c r="A6916" t="s">
        <v>252</v>
      </c>
      <c r="B6916" t="s">
        <v>18</v>
      </c>
      <c r="C6916">
        <v>1134</v>
      </c>
      <c r="D6916">
        <v>-1.7390177174396699</v>
      </c>
      <c r="E6916">
        <v>-0.55178646020148903</v>
      </c>
      <c r="F6916">
        <v>-1.18723125723818</v>
      </c>
      <c r="G6916" s="3">
        <f t="shared" si="648"/>
        <v>1.7390177174396699</v>
      </c>
      <c r="H6916" s="6">
        <f t="shared" si="649"/>
        <v>3.3380781186174899</v>
      </c>
      <c r="I6916">
        <v>0.135579446639018</v>
      </c>
      <c r="J6916" s="3">
        <f t="shared" si="650"/>
        <v>0.55178646020148903</v>
      </c>
      <c r="K6916" s="6">
        <f t="shared" si="651"/>
        <v>1.4658997666961204</v>
      </c>
      <c r="L6916">
        <v>0.65031667178981301</v>
      </c>
      <c r="M6916" s="3">
        <f t="shared" si="652"/>
        <v>1.18723125723818</v>
      </c>
      <c r="N6916" s="6">
        <f t="shared" si="653"/>
        <v>2.2771530458326819</v>
      </c>
      <c r="O6916">
        <v>0.30924528127391598</v>
      </c>
      <c r="P6916" s="5">
        <v>6915</v>
      </c>
      <c r="Q6916">
        <v>3.6999999999999998E-2</v>
      </c>
      <c r="R6916" s="5">
        <v>7111</v>
      </c>
      <c r="S6916">
        <v>8.9999999999999993E-3</v>
      </c>
      <c r="T6916" s="5">
        <v>6972</v>
      </c>
      <c r="U6916">
        <v>2.9000000000000001E-2</v>
      </c>
    </row>
    <row r="6917" spans="1:21" x14ac:dyDescent="0.2">
      <c r="A6917" t="s">
        <v>614</v>
      </c>
      <c r="B6917" t="s">
        <v>598</v>
      </c>
      <c r="C6917">
        <v>1650</v>
      </c>
      <c r="D6917">
        <v>0.50854038125130197</v>
      </c>
      <c r="E6917">
        <v>-0.85311546382268999</v>
      </c>
      <c r="F6917">
        <v>1.36165584507399</v>
      </c>
      <c r="G6917" s="3">
        <f t="shared" si="648"/>
        <v>-0.50854038125130197</v>
      </c>
      <c r="H6917" s="6">
        <f t="shared" si="649"/>
        <v>-1.4226101689916069</v>
      </c>
      <c r="I6917">
        <v>0.57781891063451896</v>
      </c>
      <c r="J6917" s="3">
        <f t="shared" si="650"/>
        <v>0.85311546382268999</v>
      </c>
      <c r="K6917" s="6">
        <f t="shared" si="651"/>
        <v>1.8063975867009368</v>
      </c>
      <c r="L6917">
        <v>0.259319460696392</v>
      </c>
      <c r="M6917" s="3">
        <f t="shared" si="652"/>
        <v>-1.36165584507399</v>
      </c>
      <c r="N6917" s="6">
        <f t="shared" si="653"/>
        <v>-2.5697995760826471</v>
      </c>
      <c r="O6917">
        <v>8.8018230755194604E-2</v>
      </c>
      <c r="P6917" s="5">
        <v>6916</v>
      </c>
      <c r="Q6917">
        <v>3.6999999999999998E-2</v>
      </c>
      <c r="R6917" s="5">
        <v>6892</v>
      </c>
      <c r="S6917">
        <v>0.04</v>
      </c>
      <c r="T6917" s="5">
        <v>6637</v>
      </c>
      <c r="U6917">
        <v>7.4999999999999997E-2</v>
      </c>
    </row>
    <row r="6918" spans="1:21" x14ac:dyDescent="0.2">
      <c r="A6918" t="s">
        <v>767</v>
      </c>
      <c r="B6918" t="s">
        <v>495</v>
      </c>
      <c r="C6918">
        <v>1260</v>
      </c>
      <c r="D6918">
        <v>4.5614391972688804</v>
      </c>
      <c r="E6918">
        <v>2.5057595641394301</v>
      </c>
      <c r="F6918">
        <v>2.0556796331294498</v>
      </c>
      <c r="G6918" s="3">
        <f t="shared" si="648"/>
        <v>-4.5614391972688804</v>
      </c>
      <c r="H6918" s="6">
        <f t="shared" si="649"/>
        <v>-23.611850335909168</v>
      </c>
      <c r="I6918" s="7">
        <v>1.05037173862832E-9</v>
      </c>
      <c r="J6918" s="3">
        <f t="shared" si="650"/>
        <v>-2.5057595641394301</v>
      </c>
      <c r="K6918" s="6">
        <f t="shared" si="651"/>
        <v>-5.6794828272343221</v>
      </c>
      <c r="L6918">
        <v>2.32156626510298E-4</v>
      </c>
      <c r="M6918" s="3">
        <f t="shared" si="652"/>
        <v>-2.0556796331294498</v>
      </c>
      <c r="N6918" s="6">
        <f t="shared" si="653"/>
        <v>-4.1573944413891608</v>
      </c>
      <c r="O6918">
        <v>9.2430692670227507E-3</v>
      </c>
      <c r="P6918" s="5">
        <v>6917</v>
      </c>
      <c r="Q6918">
        <v>3.5999999999999997E-2</v>
      </c>
      <c r="R6918" s="5">
        <v>6018</v>
      </c>
      <c r="S6918">
        <v>0.16200000000000001</v>
      </c>
      <c r="T6918" s="5">
        <v>6501</v>
      </c>
      <c r="U6918">
        <v>9.4E-2</v>
      </c>
    </row>
    <row r="6919" spans="1:21" x14ac:dyDescent="0.2">
      <c r="A6919" t="s">
        <v>546</v>
      </c>
      <c r="B6919" t="s">
        <v>18</v>
      </c>
      <c r="C6919">
        <v>1158</v>
      </c>
      <c r="D6919">
        <v>3.9681663079698102</v>
      </c>
      <c r="E6919">
        <v>2.8290429467729301</v>
      </c>
      <c r="F6919">
        <v>1.1391233611968801</v>
      </c>
      <c r="G6919" s="3">
        <f t="shared" si="648"/>
        <v>-3.9681663079698102</v>
      </c>
      <c r="H6919" s="6">
        <f t="shared" si="649"/>
        <v>-15.65081963349812</v>
      </c>
      <c r="I6919" s="7">
        <v>1.8973166690347299E-11</v>
      </c>
      <c r="J6919" s="3">
        <f t="shared" si="650"/>
        <v>-2.8290429467729301</v>
      </c>
      <c r="K6919" s="6">
        <f t="shared" si="651"/>
        <v>-7.1060258988577605</v>
      </c>
      <c r="L6919" s="7">
        <v>7.40691832672665E-9</v>
      </c>
      <c r="M6919" s="3">
        <f t="shared" si="652"/>
        <v>-1.1391233611968801</v>
      </c>
      <c r="N6919" s="6">
        <f t="shared" si="653"/>
        <v>-2.202471515902281</v>
      </c>
      <c r="O6919">
        <v>9.49432629624717E-2</v>
      </c>
      <c r="P6919" s="5">
        <v>6918</v>
      </c>
      <c r="Q6919">
        <v>3.5999999999999997E-2</v>
      </c>
      <c r="R6919" s="5">
        <v>6348</v>
      </c>
      <c r="S6919">
        <v>0.11600000000000001</v>
      </c>
      <c r="T6919" s="5">
        <v>6694</v>
      </c>
      <c r="U6919">
        <v>6.7000000000000004E-2</v>
      </c>
    </row>
    <row r="6920" spans="1:21" x14ac:dyDescent="0.2">
      <c r="A6920" t="s">
        <v>481</v>
      </c>
      <c r="B6920" t="s">
        <v>18</v>
      </c>
      <c r="C6920">
        <v>1053</v>
      </c>
      <c r="D6920">
        <v>0.98280886245809296</v>
      </c>
      <c r="E6920">
        <v>0.406972472708716</v>
      </c>
      <c r="F6920">
        <v>0.57583638974937701</v>
      </c>
      <c r="G6920" s="3">
        <f t="shared" si="648"/>
        <v>-0.98280886245809296</v>
      </c>
      <c r="H6920" s="6">
        <f t="shared" si="649"/>
        <v>-1.9763094514360489</v>
      </c>
      <c r="I6920">
        <v>0.349388962905409</v>
      </c>
      <c r="J6920" s="3">
        <f t="shared" si="650"/>
        <v>-0.406972472708716</v>
      </c>
      <c r="K6920" s="6">
        <f t="shared" si="651"/>
        <v>-1.3259004612608278</v>
      </c>
      <c r="L6920">
        <v>0.68555340858188796</v>
      </c>
      <c r="M6920" s="3">
        <f t="shared" si="652"/>
        <v>-0.57583638974937701</v>
      </c>
      <c r="N6920" s="6">
        <f t="shared" si="653"/>
        <v>-1.4905413409063399</v>
      </c>
      <c r="O6920">
        <v>0.60250352863366397</v>
      </c>
      <c r="P6920" s="5">
        <v>6919</v>
      </c>
      <c r="Q6920">
        <v>3.5999999999999997E-2</v>
      </c>
      <c r="R6920" s="5">
        <v>6845</v>
      </c>
      <c r="S6920">
        <v>4.5999999999999999E-2</v>
      </c>
      <c r="T6920" s="5">
        <v>6758</v>
      </c>
      <c r="U6920">
        <v>5.8999999999999997E-2</v>
      </c>
    </row>
    <row r="6921" spans="1:21" x14ac:dyDescent="0.2">
      <c r="A6921" t="s">
        <v>63</v>
      </c>
      <c r="B6921" t="s">
        <v>18</v>
      </c>
      <c r="C6921">
        <v>318</v>
      </c>
      <c r="D6921">
        <v>-1.6020552154838701</v>
      </c>
      <c r="E6921">
        <v>0</v>
      </c>
      <c r="F6921">
        <v>-1.62927516262629</v>
      </c>
      <c r="G6921" s="3">
        <f t="shared" si="648"/>
        <v>1.6020552154838701</v>
      </c>
      <c r="H6921" s="6">
        <f t="shared" si="649"/>
        <v>3.0357546895154974</v>
      </c>
      <c r="I6921">
        <v>0.20473289345196599</v>
      </c>
      <c r="J6921" s="3">
        <f t="shared" si="650"/>
        <v>0</v>
      </c>
      <c r="K6921" s="6">
        <f t="shared" si="651"/>
        <v>1</v>
      </c>
      <c r="L6921">
        <v>1</v>
      </c>
      <c r="M6921" s="3">
        <f t="shared" si="652"/>
        <v>1.62927516262629</v>
      </c>
      <c r="N6921" s="6">
        <f t="shared" si="653"/>
        <v>3.0935753256060825</v>
      </c>
      <c r="O6921">
        <v>0.198708479615267</v>
      </c>
      <c r="P6921" s="5">
        <v>6920</v>
      </c>
      <c r="Q6921">
        <v>3.5999999999999997E-2</v>
      </c>
      <c r="R6921" s="5">
        <v>7163</v>
      </c>
      <c r="S6921">
        <v>0</v>
      </c>
      <c r="T6921" s="5">
        <v>7178</v>
      </c>
      <c r="U6921">
        <v>0</v>
      </c>
    </row>
    <row r="6922" spans="1:21" x14ac:dyDescent="0.2">
      <c r="A6922" t="s">
        <v>357</v>
      </c>
      <c r="B6922" t="s">
        <v>18</v>
      </c>
      <c r="C6922">
        <v>645</v>
      </c>
      <c r="D6922">
        <v>-0.95888966992546198</v>
      </c>
      <c r="E6922">
        <v>-0.94804890152702903</v>
      </c>
      <c r="F6922">
        <v>-1.08407683984329E-2</v>
      </c>
      <c r="G6922" s="3">
        <f t="shared" si="648"/>
        <v>0.95888966992546198</v>
      </c>
      <c r="H6922" s="6">
        <f t="shared" si="649"/>
        <v>1.9438133171936944</v>
      </c>
      <c r="I6922">
        <v>0.49778540061785698</v>
      </c>
      <c r="J6922" s="3">
        <f t="shared" si="650"/>
        <v>0.94804890152702903</v>
      </c>
      <c r="K6922" s="6">
        <f t="shared" si="651"/>
        <v>1.9292617622309951</v>
      </c>
      <c r="L6922">
        <v>0.46687144043662399</v>
      </c>
      <c r="M6922" s="3">
        <f t="shared" si="652"/>
        <v>1.08407683984329E-2</v>
      </c>
      <c r="N6922" s="6">
        <f t="shared" si="653"/>
        <v>1.0075425508593878</v>
      </c>
      <c r="O6922">
        <v>0.99761516088853197</v>
      </c>
      <c r="P6922" s="5">
        <v>6921</v>
      </c>
      <c r="Q6922">
        <v>3.5999999999999997E-2</v>
      </c>
      <c r="R6922" s="5">
        <v>7102</v>
      </c>
      <c r="S6922">
        <v>1.0999999999999999E-2</v>
      </c>
      <c r="T6922" s="5">
        <v>6869</v>
      </c>
      <c r="U6922">
        <v>4.2999999999999997E-2</v>
      </c>
    </row>
    <row r="6923" spans="1:21" x14ac:dyDescent="0.2">
      <c r="A6923" t="s">
        <v>365</v>
      </c>
      <c r="B6923" t="s">
        <v>18</v>
      </c>
      <c r="C6923">
        <v>2259</v>
      </c>
      <c r="D6923">
        <v>-3.6732090670420402E-2</v>
      </c>
      <c r="E6923">
        <v>0.13387613217046601</v>
      </c>
      <c r="F6923">
        <v>-0.170608222840886</v>
      </c>
      <c r="G6923" s="3">
        <f t="shared" si="648"/>
        <v>3.6732090670420402E-2</v>
      </c>
      <c r="H6923" s="6">
        <f t="shared" si="649"/>
        <v>1.0257876382727982</v>
      </c>
      <c r="I6923">
        <v>0.97150734196205002</v>
      </c>
      <c r="J6923" s="3">
        <f t="shared" si="650"/>
        <v>-0.13387613217046601</v>
      </c>
      <c r="K6923" s="6">
        <f t="shared" si="651"/>
        <v>-1.0972377261994497</v>
      </c>
      <c r="L6923">
        <v>0.87167171549447298</v>
      </c>
      <c r="M6923" s="3">
        <f t="shared" si="652"/>
        <v>0.170608222840886</v>
      </c>
      <c r="N6923" s="6">
        <f t="shared" si="653"/>
        <v>1.1255328957819484</v>
      </c>
      <c r="O6923">
        <v>0.85667624371244</v>
      </c>
      <c r="P6923" s="5">
        <v>6922</v>
      </c>
      <c r="Q6923">
        <v>3.5999999999999997E-2</v>
      </c>
      <c r="R6923" s="5">
        <v>6960</v>
      </c>
      <c r="S6923">
        <v>0.03</v>
      </c>
      <c r="T6923" s="5">
        <v>6862</v>
      </c>
      <c r="U6923">
        <v>4.3999999999999997E-2</v>
      </c>
    </row>
    <row r="6924" spans="1:21" x14ac:dyDescent="0.2">
      <c r="A6924" t="s">
        <v>171</v>
      </c>
      <c r="B6924" t="s">
        <v>18</v>
      </c>
      <c r="C6924">
        <v>327</v>
      </c>
      <c r="D6924">
        <v>1.74895408543255</v>
      </c>
      <c r="E6924">
        <v>2.7557286339262301</v>
      </c>
      <c r="F6924">
        <v>-1.0067745484936801</v>
      </c>
      <c r="G6924" s="3">
        <f t="shared" si="648"/>
        <v>-1.74895408543255</v>
      </c>
      <c r="H6924" s="6">
        <f t="shared" si="649"/>
        <v>-3.3611480368360116</v>
      </c>
      <c r="I6924">
        <v>0.14316224665574601</v>
      </c>
      <c r="J6924" s="3">
        <f t="shared" si="650"/>
        <v>-2.7557286339262301</v>
      </c>
      <c r="K6924" s="6">
        <f t="shared" si="651"/>
        <v>-6.7539365872003891</v>
      </c>
      <c r="L6924">
        <v>1.5360865405290801E-2</v>
      </c>
      <c r="M6924" s="3">
        <f t="shared" si="652"/>
        <v>1.0067745484936801</v>
      </c>
      <c r="N6924" s="6">
        <f t="shared" si="653"/>
        <v>2.0094136030849001</v>
      </c>
      <c r="O6924">
        <v>0.45931857233474899</v>
      </c>
      <c r="P6924" s="5">
        <v>6923</v>
      </c>
      <c r="Q6924">
        <v>3.5999999999999997E-2</v>
      </c>
      <c r="R6924" s="5">
        <v>6711</v>
      </c>
      <c r="S6924">
        <v>6.5000000000000002E-2</v>
      </c>
      <c r="T6924" s="5">
        <v>7045</v>
      </c>
      <c r="U6924">
        <v>1.9E-2</v>
      </c>
    </row>
    <row r="6925" spans="1:21" x14ac:dyDescent="0.2">
      <c r="A6925" t="s">
        <v>656</v>
      </c>
      <c r="B6925" t="s">
        <v>657</v>
      </c>
      <c r="C6925">
        <v>2331</v>
      </c>
      <c r="D6925">
        <v>0.86768572909340902</v>
      </c>
      <c r="E6925">
        <v>-0.86615258283937002</v>
      </c>
      <c r="F6925">
        <v>1.73383831193278</v>
      </c>
      <c r="G6925" s="3">
        <f t="shared" si="648"/>
        <v>-0.86768572909340902</v>
      </c>
      <c r="H6925" s="6">
        <f t="shared" si="649"/>
        <v>-1.8247334411688427</v>
      </c>
      <c r="I6925">
        <v>0.22576816491076401</v>
      </c>
      <c r="J6925" s="3">
        <f t="shared" si="650"/>
        <v>0.86615258283937002</v>
      </c>
      <c r="K6925" s="6">
        <f t="shared" si="651"/>
        <v>1.8227953342253382</v>
      </c>
      <c r="L6925">
        <v>0.15985591944772101</v>
      </c>
      <c r="M6925" s="3">
        <f t="shared" si="652"/>
        <v>-1.73383831193278</v>
      </c>
      <c r="N6925" s="6">
        <f t="shared" si="653"/>
        <v>-3.3261156027675147</v>
      </c>
      <c r="O6925">
        <v>7.9637006014338096E-3</v>
      </c>
      <c r="P6925" s="5">
        <v>6924</v>
      </c>
      <c r="Q6925">
        <v>3.5000000000000003E-2</v>
      </c>
      <c r="R6925" s="5">
        <v>6875</v>
      </c>
      <c r="S6925">
        <v>4.2000000000000003E-2</v>
      </c>
      <c r="T6925" s="5">
        <v>6603</v>
      </c>
      <c r="U6925">
        <v>0.08</v>
      </c>
    </row>
    <row r="6926" spans="1:21" x14ac:dyDescent="0.2">
      <c r="A6926" t="s">
        <v>77</v>
      </c>
      <c r="B6926" t="s">
        <v>78</v>
      </c>
      <c r="C6926">
        <v>1818</v>
      </c>
      <c r="D6926">
        <v>-1.3654135073651399</v>
      </c>
      <c r="E6926">
        <v>1.4794341742705399</v>
      </c>
      <c r="F6926">
        <v>-2.8448476816356898</v>
      </c>
      <c r="G6926" s="3">
        <f t="shared" si="648"/>
        <v>1.3654135073651399</v>
      </c>
      <c r="H6926" s="6">
        <f t="shared" si="649"/>
        <v>2.5765016338685944</v>
      </c>
      <c r="I6926">
        <v>0.253708730711449</v>
      </c>
      <c r="J6926" s="3">
        <f t="shared" si="650"/>
        <v>-1.4794341742705399</v>
      </c>
      <c r="K6926" s="6">
        <f t="shared" si="651"/>
        <v>-2.7883935088620539</v>
      </c>
      <c r="L6926">
        <v>0.22120837214438799</v>
      </c>
      <c r="M6926" s="3">
        <f t="shared" si="652"/>
        <v>2.8448476816356898</v>
      </c>
      <c r="N6926" s="6">
        <f t="shared" si="653"/>
        <v>7.1843004314517138</v>
      </c>
      <c r="O6926">
        <v>1.62098781801829E-2</v>
      </c>
      <c r="P6926" s="5">
        <v>6925</v>
      </c>
      <c r="Q6926">
        <v>3.5000000000000003E-2</v>
      </c>
      <c r="R6926" s="5">
        <v>7095</v>
      </c>
      <c r="S6926">
        <v>1.2E-2</v>
      </c>
      <c r="T6926" s="5">
        <v>7126</v>
      </c>
      <c r="U6926">
        <v>7.0000000000000001E-3</v>
      </c>
    </row>
    <row r="6927" spans="1:21" x14ac:dyDescent="0.2">
      <c r="A6927" t="s">
        <v>350</v>
      </c>
      <c r="B6927" t="s">
        <v>18</v>
      </c>
      <c r="C6927">
        <v>1023</v>
      </c>
      <c r="D6927">
        <v>1.6825701946057801</v>
      </c>
      <c r="E6927">
        <v>1.8355899615856299</v>
      </c>
      <c r="F6927">
        <v>-0.15301976697985101</v>
      </c>
      <c r="G6927" s="3">
        <f t="shared" si="648"/>
        <v>-1.6825701946057801</v>
      </c>
      <c r="H6927" s="6">
        <f t="shared" si="649"/>
        <v>-3.2099930963993213</v>
      </c>
      <c r="I6927">
        <v>5.6610491386628201E-2</v>
      </c>
      <c r="J6927" s="3">
        <f t="shared" si="650"/>
        <v>-1.8355899615856299</v>
      </c>
      <c r="K6927" s="6">
        <f t="shared" si="651"/>
        <v>-3.569173322090597</v>
      </c>
      <c r="L6927">
        <v>2.6067571477466599E-2</v>
      </c>
      <c r="M6927" s="3">
        <f t="shared" si="652"/>
        <v>0.15301976697985101</v>
      </c>
      <c r="N6927" s="6">
        <f t="shared" si="653"/>
        <v>1.1118943919518625</v>
      </c>
      <c r="O6927">
        <v>0.89576662844728705</v>
      </c>
      <c r="P6927" s="5">
        <v>6926</v>
      </c>
      <c r="Q6927">
        <v>3.5000000000000003E-2</v>
      </c>
      <c r="R6927" s="5">
        <v>6768</v>
      </c>
      <c r="S6927">
        <v>5.7000000000000002E-2</v>
      </c>
      <c r="T6927" s="5">
        <v>6878</v>
      </c>
      <c r="U6927">
        <v>4.2000000000000003E-2</v>
      </c>
    </row>
    <row r="6928" spans="1:21" x14ac:dyDescent="0.2">
      <c r="A6928" t="s">
        <v>458</v>
      </c>
      <c r="B6928" t="s">
        <v>18</v>
      </c>
      <c r="C6928">
        <v>1035</v>
      </c>
      <c r="D6928">
        <v>-0.34552261923348598</v>
      </c>
      <c r="E6928">
        <v>-1.01261275608386</v>
      </c>
      <c r="F6928">
        <v>0.66709013685037299</v>
      </c>
      <c r="G6928" s="3">
        <f t="shared" si="648"/>
        <v>0.34552261923348598</v>
      </c>
      <c r="H6928" s="6">
        <f t="shared" si="649"/>
        <v>1.2706111806825615</v>
      </c>
      <c r="I6928">
        <v>0.76898342371850703</v>
      </c>
      <c r="J6928" s="3">
        <f t="shared" si="650"/>
        <v>1.01261275608386</v>
      </c>
      <c r="K6928" s="6">
        <f t="shared" si="651"/>
        <v>2.0175616471000639</v>
      </c>
      <c r="L6928">
        <v>0.28528902380495702</v>
      </c>
      <c r="M6928" s="3">
        <f t="shared" si="652"/>
        <v>-0.66709013685037299</v>
      </c>
      <c r="N6928" s="6">
        <f t="shared" si="653"/>
        <v>-1.5878670656874321</v>
      </c>
      <c r="O6928">
        <v>0.52483606069256805</v>
      </c>
      <c r="P6928" s="5">
        <v>6927</v>
      </c>
      <c r="Q6928">
        <v>3.5000000000000003E-2</v>
      </c>
      <c r="R6928" s="5">
        <v>7011</v>
      </c>
      <c r="S6928">
        <v>2.3E-2</v>
      </c>
      <c r="T6928" s="5">
        <v>6774</v>
      </c>
      <c r="U6928">
        <v>5.6000000000000001E-2</v>
      </c>
    </row>
    <row r="6929" spans="1:21" x14ac:dyDescent="0.2">
      <c r="A6929" t="s">
        <v>459</v>
      </c>
      <c r="B6929" t="s">
        <v>18</v>
      </c>
      <c r="C6929">
        <v>585</v>
      </c>
      <c r="D6929">
        <v>3.6876217658028501</v>
      </c>
      <c r="E6929">
        <v>3.0978677764985201</v>
      </c>
      <c r="F6929">
        <v>0.58975398930433398</v>
      </c>
      <c r="G6929" s="3">
        <f t="shared" si="648"/>
        <v>-3.6876217658028501</v>
      </c>
      <c r="H6929" s="6">
        <f t="shared" si="649"/>
        <v>-12.885010125467389</v>
      </c>
      <c r="I6929">
        <v>1.2332469034911599E-4</v>
      </c>
      <c r="J6929" s="3">
        <f t="shared" si="650"/>
        <v>-3.0978677764985201</v>
      </c>
      <c r="K6929" s="6">
        <f t="shared" si="651"/>
        <v>-8.5615248847256922</v>
      </c>
      <c r="L6929">
        <v>4.6584755610603099E-4</v>
      </c>
      <c r="M6929" s="3">
        <f t="shared" si="652"/>
        <v>-0.58975398930433398</v>
      </c>
      <c r="N6929" s="6">
        <f t="shared" si="653"/>
        <v>-1.5049900921803205</v>
      </c>
      <c r="O6929">
        <v>0.61550926457227495</v>
      </c>
      <c r="P6929" s="5">
        <v>6928</v>
      </c>
      <c r="Q6929">
        <v>3.5000000000000003E-2</v>
      </c>
      <c r="R6929" s="5">
        <v>6371</v>
      </c>
      <c r="S6929">
        <v>0.112</v>
      </c>
      <c r="T6929" s="5">
        <v>6778</v>
      </c>
      <c r="U6929">
        <v>5.6000000000000001E-2</v>
      </c>
    </row>
    <row r="6930" spans="1:21" x14ac:dyDescent="0.2">
      <c r="A6930" t="s">
        <v>62</v>
      </c>
      <c r="B6930" t="s">
        <v>18</v>
      </c>
      <c r="C6930">
        <v>234</v>
      </c>
      <c r="D6930">
        <v>-1.0890197520403699</v>
      </c>
      <c r="E6930">
        <v>0</v>
      </c>
      <c r="F6930">
        <v>-1.10164822969256</v>
      </c>
      <c r="G6930" s="3">
        <f t="shared" si="648"/>
        <v>1.0890197520403699</v>
      </c>
      <c r="H6930" s="6">
        <f t="shared" si="649"/>
        <v>2.1272944705268255</v>
      </c>
      <c r="I6930">
        <v>0.34581595629532702</v>
      </c>
      <c r="J6930" s="3">
        <f t="shared" si="650"/>
        <v>0</v>
      </c>
      <c r="K6930" s="6">
        <f t="shared" si="651"/>
        <v>1</v>
      </c>
      <c r="L6930">
        <v>1</v>
      </c>
      <c r="M6930" s="3">
        <f t="shared" si="652"/>
        <v>1.10164822969256</v>
      </c>
      <c r="N6930" s="6">
        <f t="shared" si="653"/>
        <v>2.1459972534903251</v>
      </c>
      <c r="O6930">
        <v>0.33821274317525701</v>
      </c>
      <c r="P6930" s="5">
        <v>6929</v>
      </c>
      <c r="Q6930">
        <v>3.5000000000000003E-2</v>
      </c>
      <c r="R6930" s="5">
        <v>7164</v>
      </c>
      <c r="S6930">
        <v>0</v>
      </c>
      <c r="T6930" s="5">
        <v>7179</v>
      </c>
      <c r="U6930">
        <v>0</v>
      </c>
    </row>
    <row r="6931" spans="1:21" x14ac:dyDescent="0.2">
      <c r="A6931" t="s">
        <v>234</v>
      </c>
      <c r="B6931" t="s">
        <v>235</v>
      </c>
      <c r="C6931">
        <v>822</v>
      </c>
      <c r="D6931">
        <v>-0.47646807423639698</v>
      </c>
      <c r="E6931">
        <v>0.34911162863726403</v>
      </c>
      <c r="F6931">
        <v>-0.825579702873661</v>
      </c>
      <c r="G6931" s="3">
        <f t="shared" si="648"/>
        <v>0.47646807423639698</v>
      </c>
      <c r="H6931" s="6">
        <f t="shared" si="649"/>
        <v>1.3913333087024009</v>
      </c>
      <c r="I6931">
        <v>0.72818313570525695</v>
      </c>
      <c r="J6931" s="3">
        <f t="shared" si="650"/>
        <v>-0.34911162863726403</v>
      </c>
      <c r="K6931" s="6">
        <f t="shared" si="651"/>
        <v>-1.2737760300297094</v>
      </c>
      <c r="L6931">
        <v>0.78428571803776304</v>
      </c>
      <c r="M6931" s="3">
        <f t="shared" si="652"/>
        <v>0.825579702873661</v>
      </c>
      <c r="N6931" s="6">
        <f t="shared" si="653"/>
        <v>1.7722470184070442</v>
      </c>
      <c r="O6931">
        <v>0.52882845060208505</v>
      </c>
      <c r="P6931" s="5">
        <v>6930</v>
      </c>
      <c r="Q6931">
        <v>3.5000000000000003E-2</v>
      </c>
      <c r="R6931" s="5">
        <v>7032</v>
      </c>
      <c r="S6931">
        <v>0.02</v>
      </c>
      <c r="T6931" s="5">
        <v>6983</v>
      </c>
      <c r="U6931">
        <v>2.7E-2</v>
      </c>
    </row>
    <row r="6932" spans="1:21" x14ac:dyDescent="0.2">
      <c r="A6932" t="s">
        <v>193</v>
      </c>
      <c r="B6932" t="s">
        <v>18</v>
      </c>
      <c r="C6932">
        <v>2130</v>
      </c>
      <c r="D6932">
        <v>2.2642249525336702</v>
      </c>
      <c r="E6932">
        <v>3.5858294511920401</v>
      </c>
      <c r="F6932">
        <v>-1.3216044986583699</v>
      </c>
      <c r="G6932" s="3">
        <f t="shared" si="648"/>
        <v>-2.2642249525336702</v>
      </c>
      <c r="H6932" s="6">
        <f t="shared" si="649"/>
        <v>-4.8039627104612341</v>
      </c>
      <c r="I6932">
        <v>2.08569119159243E-3</v>
      </c>
      <c r="J6932" s="3">
        <f t="shared" si="650"/>
        <v>-3.5858294511920401</v>
      </c>
      <c r="K6932" s="6">
        <f t="shared" si="651"/>
        <v>-12.007213258388905</v>
      </c>
      <c r="L6932" s="7">
        <v>1.5652953183428999E-6</v>
      </c>
      <c r="M6932" s="3">
        <f t="shared" si="652"/>
        <v>1.3216044986583699</v>
      </c>
      <c r="N6932" s="6">
        <f t="shared" si="653"/>
        <v>2.4994393133488915</v>
      </c>
      <c r="O6932">
        <v>0.130715600977165</v>
      </c>
      <c r="P6932" s="5">
        <v>6931</v>
      </c>
      <c r="Q6932">
        <v>3.4000000000000002E-2</v>
      </c>
      <c r="R6932" s="5">
        <v>6688</v>
      </c>
      <c r="S6932">
        <v>6.8000000000000005E-2</v>
      </c>
      <c r="T6932" s="5">
        <v>7022</v>
      </c>
      <c r="U6932">
        <v>2.1999999999999999E-2</v>
      </c>
    </row>
    <row r="6933" spans="1:21" x14ac:dyDescent="0.2">
      <c r="A6933" t="s">
        <v>316</v>
      </c>
      <c r="B6933" t="e">
        <v>#N/A</v>
      </c>
      <c r="C6933">
        <v>1551</v>
      </c>
      <c r="D6933">
        <v>6.1178068973561404</v>
      </c>
      <c r="E6933">
        <v>6.48664745310528</v>
      </c>
      <c r="F6933">
        <v>-0.36884055574913999</v>
      </c>
      <c r="G6933" s="3">
        <f t="shared" si="648"/>
        <v>-6.1178068973561404</v>
      </c>
      <c r="H6933" s="6">
        <f t="shared" si="649"/>
        <v>-69.445384014162528</v>
      </c>
      <c r="I6933" s="7">
        <v>8.5027541408714801E-10</v>
      </c>
      <c r="J6933" s="3">
        <f t="shared" si="650"/>
        <v>-6.48664745310528</v>
      </c>
      <c r="K6933" s="6">
        <f t="shared" si="651"/>
        <v>-89.675840257604079</v>
      </c>
      <c r="L6933" s="7">
        <v>2.3360429144522201E-11</v>
      </c>
      <c r="M6933" s="3">
        <f t="shared" si="652"/>
        <v>0.36884055574913999</v>
      </c>
      <c r="N6933" s="6">
        <f t="shared" si="653"/>
        <v>1.2913146284757508</v>
      </c>
      <c r="O6933">
        <v>0.77275355666217005</v>
      </c>
      <c r="P6933" s="5">
        <v>6932</v>
      </c>
      <c r="Q6933">
        <v>3.4000000000000002E-2</v>
      </c>
      <c r="R6933" s="5">
        <v>3935</v>
      </c>
      <c r="S6933">
        <v>0.45200000000000001</v>
      </c>
      <c r="T6933" s="5">
        <v>6912</v>
      </c>
      <c r="U6933">
        <v>3.6999999999999998E-2</v>
      </c>
    </row>
    <row r="6934" spans="1:21" x14ac:dyDescent="0.2">
      <c r="A6934" t="s">
        <v>178</v>
      </c>
      <c r="B6934" t="s">
        <v>18</v>
      </c>
      <c r="C6934">
        <v>597</v>
      </c>
      <c r="D6934">
        <v>1.14320753631401</v>
      </c>
      <c r="E6934">
        <v>2.2051621875561702</v>
      </c>
      <c r="F6934">
        <v>-1.06195465124217</v>
      </c>
      <c r="G6934" s="3">
        <f t="shared" si="648"/>
        <v>-1.14320753631401</v>
      </c>
      <c r="H6934" s="6">
        <f t="shared" si="649"/>
        <v>-2.2087154022766087</v>
      </c>
      <c r="I6934">
        <v>0.33938627175118402</v>
      </c>
      <c r="J6934" s="3">
        <f t="shared" si="650"/>
        <v>-2.2051621875561702</v>
      </c>
      <c r="K6934" s="6">
        <f t="shared" si="651"/>
        <v>-4.6112637556246421</v>
      </c>
      <c r="L6934">
        <v>4.6105743710836103E-2</v>
      </c>
      <c r="M6934" s="3">
        <f t="shared" si="652"/>
        <v>1.06195465124217</v>
      </c>
      <c r="N6934" s="6">
        <f t="shared" si="653"/>
        <v>2.0877582285484424</v>
      </c>
      <c r="O6934">
        <v>0.40928132612678497</v>
      </c>
      <c r="P6934" s="5">
        <v>6933</v>
      </c>
      <c r="Q6934">
        <v>3.4000000000000002E-2</v>
      </c>
      <c r="R6934" s="5">
        <v>6836</v>
      </c>
      <c r="S6934">
        <v>4.8000000000000001E-2</v>
      </c>
      <c r="T6934" s="5">
        <v>7035</v>
      </c>
      <c r="U6934">
        <v>0.02</v>
      </c>
    </row>
    <row r="6935" spans="1:21" x14ac:dyDescent="0.2">
      <c r="A6935" t="s">
        <v>420</v>
      </c>
      <c r="B6935" t="s">
        <v>421</v>
      </c>
      <c r="C6935">
        <v>2193</v>
      </c>
      <c r="D6935">
        <v>-6.7532251943224306E-2</v>
      </c>
      <c r="E6935">
        <v>-0.51758785512272698</v>
      </c>
      <c r="F6935">
        <v>0.450055603179502</v>
      </c>
      <c r="G6935" s="3">
        <f t="shared" si="648"/>
        <v>6.7532251943224306E-2</v>
      </c>
      <c r="H6935" s="6">
        <f t="shared" si="649"/>
        <v>1.0479226647843622</v>
      </c>
      <c r="I6935">
        <v>0.94582151005079995</v>
      </c>
      <c r="J6935" s="3">
        <f t="shared" si="650"/>
        <v>0.51758785512272698</v>
      </c>
      <c r="K6935" s="6">
        <f t="shared" si="651"/>
        <v>1.4315597190085367</v>
      </c>
      <c r="L6935">
        <v>0.49948686961912397</v>
      </c>
      <c r="M6935" s="3">
        <f t="shared" si="652"/>
        <v>-0.450055603179502</v>
      </c>
      <c r="N6935" s="6">
        <f t="shared" si="653"/>
        <v>-1.3660929065821068</v>
      </c>
      <c r="O6935">
        <v>0.59602344172047705</v>
      </c>
      <c r="P6935" s="5">
        <v>6934</v>
      </c>
      <c r="Q6935">
        <v>3.4000000000000002E-2</v>
      </c>
      <c r="R6935" s="5">
        <v>6998</v>
      </c>
      <c r="S6935">
        <v>2.5000000000000001E-2</v>
      </c>
      <c r="T6935" s="5">
        <v>6815</v>
      </c>
      <c r="U6935">
        <v>5.0999999999999997E-2</v>
      </c>
    </row>
    <row r="6936" spans="1:21" x14ac:dyDescent="0.2">
      <c r="A6936" t="s">
        <v>744</v>
      </c>
      <c r="B6936" t="s">
        <v>745</v>
      </c>
      <c r="C6936">
        <v>1104</v>
      </c>
      <c r="D6936">
        <v>-0.30532000112889901</v>
      </c>
      <c r="E6936">
        <v>-2.6250147527568402</v>
      </c>
      <c r="F6936">
        <v>2.31969475162794</v>
      </c>
      <c r="G6936" s="3">
        <f t="shared" si="648"/>
        <v>0.30532000112889901</v>
      </c>
      <c r="H6936" s="6">
        <f t="shared" si="649"/>
        <v>1.2356926931088439</v>
      </c>
      <c r="I6936">
        <v>0.78014007304586896</v>
      </c>
      <c r="J6936" s="3">
        <f t="shared" si="650"/>
        <v>2.6250147527568402</v>
      </c>
      <c r="K6936" s="6">
        <f t="shared" si="651"/>
        <v>6.1689063835083546</v>
      </c>
      <c r="L6936">
        <v>7.3300623464566804E-4</v>
      </c>
      <c r="M6936" s="3">
        <f t="shared" si="652"/>
        <v>-2.31969475162794</v>
      </c>
      <c r="N6936" s="6">
        <f t="shared" si="653"/>
        <v>-4.992265810027714</v>
      </c>
      <c r="O6936">
        <v>3.8420467351157699E-3</v>
      </c>
      <c r="P6936" s="5">
        <v>6935</v>
      </c>
      <c r="Q6936">
        <v>3.4000000000000002E-2</v>
      </c>
      <c r="R6936" s="5">
        <v>7017</v>
      </c>
      <c r="S6936">
        <v>2.1999999999999999E-2</v>
      </c>
      <c r="T6936" s="5">
        <v>6523</v>
      </c>
      <c r="U6936">
        <v>9.0999999999999998E-2</v>
      </c>
    </row>
    <row r="6937" spans="1:21" x14ac:dyDescent="0.2">
      <c r="A6937" t="s">
        <v>515</v>
      </c>
      <c r="B6937" t="s">
        <v>18</v>
      </c>
      <c r="C6937">
        <v>492</v>
      </c>
      <c r="D6937">
        <v>-0.47433697788914497</v>
      </c>
      <c r="E6937">
        <v>-1.25190169547498</v>
      </c>
      <c r="F6937">
        <v>0.77756471758583101</v>
      </c>
      <c r="G6937" s="3">
        <f t="shared" si="648"/>
        <v>0.47433697788914497</v>
      </c>
      <c r="H6937" s="6">
        <f t="shared" si="649"/>
        <v>1.3892795992330502</v>
      </c>
      <c r="I6937">
        <v>0.74434328768327496</v>
      </c>
      <c r="J6937" s="3">
        <f t="shared" si="650"/>
        <v>1.25190169547498</v>
      </c>
      <c r="K6937" s="6">
        <f t="shared" si="651"/>
        <v>2.3815514154680053</v>
      </c>
      <c r="L6937">
        <v>0.30146652748198199</v>
      </c>
      <c r="M6937" s="3">
        <f t="shared" si="652"/>
        <v>-0.77756471758583101</v>
      </c>
      <c r="N6937" s="6">
        <f t="shared" si="653"/>
        <v>-1.7142347852676529</v>
      </c>
      <c r="O6937">
        <v>0.56359916906874497</v>
      </c>
      <c r="P6937" s="5">
        <v>6936</v>
      </c>
      <c r="Q6937">
        <v>3.4000000000000002E-2</v>
      </c>
      <c r="R6937" s="5">
        <v>7031</v>
      </c>
      <c r="S6937">
        <v>2.1000000000000001E-2</v>
      </c>
      <c r="T6937" s="5">
        <v>6723</v>
      </c>
      <c r="U6937">
        <v>6.3E-2</v>
      </c>
    </row>
    <row r="6938" spans="1:21" x14ac:dyDescent="0.2">
      <c r="A6938" t="s">
        <v>251</v>
      </c>
      <c r="B6938" t="s">
        <v>18</v>
      </c>
      <c r="C6938">
        <v>747</v>
      </c>
      <c r="D6938">
        <v>-0.65604371138192596</v>
      </c>
      <c r="E6938">
        <v>8.6643499141727504E-2</v>
      </c>
      <c r="F6938">
        <v>-0.74268721052365405</v>
      </c>
      <c r="G6938" s="3">
        <f t="shared" si="648"/>
        <v>0.65604371138192596</v>
      </c>
      <c r="H6938" s="6">
        <f t="shared" si="649"/>
        <v>1.5757555142796182</v>
      </c>
      <c r="I6938">
        <v>0.63457709265201101</v>
      </c>
      <c r="J6938" s="3">
        <f t="shared" si="650"/>
        <v>-8.6643499141727504E-2</v>
      </c>
      <c r="K6938" s="6">
        <f t="shared" si="651"/>
        <v>-1.0618967513515802</v>
      </c>
      <c r="L6938">
        <v>0.94831033919835594</v>
      </c>
      <c r="M6938" s="3">
        <f t="shared" si="652"/>
        <v>0.74268721052365405</v>
      </c>
      <c r="N6938" s="6">
        <f t="shared" si="653"/>
        <v>1.6732896615378658</v>
      </c>
      <c r="O6938">
        <v>0.58176887408410705</v>
      </c>
      <c r="P6938" s="5">
        <v>6937</v>
      </c>
      <c r="Q6938">
        <v>3.4000000000000002E-2</v>
      </c>
      <c r="R6938" s="5">
        <v>7046</v>
      </c>
      <c r="S6938">
        <v>1.7999999999999999E-2</v>
      </c>
      <c r="T6938" s="5">
        <v>6969</v>
      </c>
      <c r="U6938">
        <v>2.9000000000000001E-2</v>
      </c>
    </row>
    <row r="6939" spans="1:21" x14ac:dyDescent="0.2">
      <c r="A6939" t="s">
        <v>296</v>
      </c>
      <c r="B6939" t="s">
        <v>297</v>
      </c>
      <c r="C6939">
        <v>1005</v>
      </c>
      <c r="D6939">
        <v>0.34472611855371699</v>
      </c>
      <c r="E6939">
        <v>0.64670511131416297</v>
      </c>
      <c r="F6939">
        <v>-0.30197899276044599</v>
      </c>
      <c r="G6939" s="3">
        <f t="shared" si="648"/>
        <v>-0.34472611855371699</v>
      </c>
      <c r="H6939" s="6">
        <f t="shared" si="649"/>
        <v>-1.2699098797690394</v>
      </c>
      <c r="I6939">
        <v>0.78782613399910195</v>
      </c>
      <c r="J6939" s="3">
        <f t="shared" si="650"/>
        <v>-0.64670511131416297</v>
      </c>
      <c r="K6939" s="6">
        <f t="shared" si="651"/>
        <v>-1.5655885515314081</v>
      </c>
      <c r="L6939">
        <v>0.55610262442858605</v>
      </c>
      <c r="M6939" s="3">
        <f t="shared" si="652"/>
        <v>0.30197899276044599</v>
      </c>
      <c r="N6939" s="6">
        <f t="shared" si="653"/>
        <v>1.2328343738975749</v>
      </c>
      <c r="O6939">
        <v>0.81629487731282102</v>
      </c>
      <c r="P6939" s="5">
        <v>6938</v>
      </c>
      <c r="Q6939">
        <v>3.3000000000000002E-2</v>
      </c>
      <c r="R6939" s="5">
        <v>6961</v>
      </c>
      <c r="S6939">
        <v>0.03</v>
      </c>
      <c r="T6939" s="5">
        <v>6930</v>
      </c>
      <c r="U6939">
        <v>3.5000000000000003E-2</v>
      </c>
    </row>
    <row r="6940" spans="1:21" x14ac:dyDescent="0.2">
      <c r="A6940" t="s">
        <v>377</v>
      </c>
      <c r="B6940" t="s">
        <v>18</v>
      </c>
      <c r="C6940">
        <v>2157</v>
      </c>
      <c r="D6940">
        <v>-4.9571205533011198E-2</v>
      </c>
      <c r="E6940">
        <v>-0.21257208794391599</v>
      </c>
      <c r="F6940">
        <v>0.16300088241090499</v>
      </c>
      <c r="G6940" s="3">
        <f t="shared" si="648"/>
        <v>4.9571205533011198E-2</v>
      </c>
      <c r="H6940" s="6">
        <f t="shared" si="649"/>
        <v>1.0349572705291079</v>
      </c>
      <c r="I6940">
        <v>0.96259673266453505</v>
      </c>
      <c r="J6940" s="3">
        <f t="shared" si="650"/>
        <v>0.21257208794391599</v>
      </c>
      <c r="K6940" s="6">
        <f t="shared" si="651"/>
        <v>1.1587522080305164</v>
      </c>
      <c r="L6940">
        <v>0.80203832979189604</v>
      </c>
      <c r="M6940" s="3">
        <f t="shared" si="652"/>
        <v>-0.16300088241090499</v>
      </c>
      <c r="N6940" s="6">
        <f t="shared" si="653"/>
        <v>-1.1196135734551824</v>
      </c>
      <c r="O6940">
        <v>0.869178660722565</v>
      </c>
      <c r="P6940" s="5">
        <v>6939</v>
      </c>
      <c r="Q6940">
        <v>3.3000000000000002E-2</v>
      </c>
      <c r="R6940" s="5">
        <v>6994</v>
      </c>
      <c r="S6940">
        <v>2.5999999999999999E-2</v>
      </c>
      <c r="T6940" s="5">
        <v>6858</v>
      </c>
      <c r="U6940">
        <v>4.4999999999999998E-2</v>
      </c>
    </row>
    <row r="6941" spans="1:21" x14ac:dyDescent="0.2">
      <c r="A6941" t="s">
        <v>60</v>
      </c>
      <c r="B6941" t="s">
        <v>61</v>
      </c>
      <c r="C6941">
        <v>511</v>
      </c>
      <c r="D6941">
        <v>-0.55617277796381004</v>
      </c>
      <c r="E6941">
        <v>1.0299934046194299</v>
      </c>
      <c r="F6941">
        <v>-1.58616618258324</v>
      </c>
      <c r="G6941" s="3">
        <f t="shared" si="648"/>
        <v>0.55617277796381004</v>
      </c>
      <c r="H6941" s="6">
        <f t="shared" si="649"/>
        <v>1.4703634173890829</v>
      </c>
      <c r="I6941">
        <v>0.71528361717266498</v>
      </c>
      <c r="J6941" s="3">
        <f t="shared" si="650"/>
        <v>-1.0299934046194299</v>
      </c>
      <c r="K6941" s="6">
        <f t="shared" si="651"/>
        <v>-2.0420149161800474</v>
      </c>
      <c r="L6941">
        <v>0.432876309712032</v>
      </c>
      <c r="M6941" s="3">
        <f t="shared" si="652"/>
        <v>1.58616618258324</v>
      </c>
      <c r="N6941" s="6">
        <f t="shared" si="653"/>
        <v>3.0025040305139763</v>
      </c>
      <c r="O6941">
        <v>0.24176025673979201</v>
      </c>
      <c r="P6941" s="5">
        <v>6940</v>
      </c>
      <c r="Q6941">
        <v>3.3000000000000002E-2</v>
      </c>
      <c r="R6941" s="5">
        <v>7078</v>
      </c>
      <c r="S6941">
        <v>1.4E-2</v>
      </c>
      <c r="T6941" s="5">
        <v>7154</v>
      </c>
      <c r="U6941">
        <v>0</v>
      </c>
    </row>
    <row r="6942" spans="1:21" x14ac:dyDescent="0.2">
      <c r="A6942" t="s">
        <v>153</v>
      </c>
      <c r="B6942" t="s">
        <v>18</v>
      </c>
      <c r="C6942">
        <v>1167</v>
      </c>
      <c r="D6942">
        <v>0.82227058384977603</v>
      </c>
      <c r="E6942">
        <v>2.27152409943595</v>
      </c>
      <c r="F6942">
        <v>-1.4492535155861801</v>
      </c>
      <c r="G6942" s="3">
        <f t="shared" si="648"/>
        <v>-0.82227058384977603</v>
      </c>
      <c r="H6942" s="6">
        <f t="shared" si="649"/>
        <v>-1.7681866622759654</v>
      </c>
      <c r="I6942">
        <v>0.458205407392345</v>
      </c>
      <c r="J6942" s="3">
        <f t="shared" si="650"/>
        <v>-2.27152409943595</v>
      </c>
      <c r="K6942" s="6">
        <f t="shared" si="651"/>
        <v>-4.8283293863887247</v>
      </c>
      <c r="L6942">
        <v>2.5957094794341998E-2</v>
      </c>
      <c r="M6942" s="3">
        <f t="shared" si="652"/>
        <v>1.4492535155861801</v>
      </c>
      <c r="N6942" s="6">
        <f t="shared" si="653"/>
        <v>2.7306672363277764</v>
      </c>
      <c r="O6942">
        <v>0.20447605300451599</v>
      </c>
      <c r="P6942" s="5">
        <v>6941</v>
      </c>
      <c r="Q6942">
        <v>3.3000000000000002E-2</v>
      </c>
      <c r="R6942" s="5">
        <v>6881</v>
      </c>
      <c r="S6942">
        <v>4.1000000000000002E-2</v>
      </c>
      <c r="T6942" s="5">
        <v>7055</v>
      </c>
      <c r="U6942">
        <v>1.7000000000000001E-2</v>
      </c>
    </row>
    <row r="6943" spans="1:21" x14ac:dyDescent="0.2">
      <c r="A6943" t="s">
        <v>212</v>
      </c>
      <c r="B6943" t="s">
        <v>18</v>
      </c>
      <c r="C6943">
        <v>1956</v>
      </c>
      <c r="D6943">
        <v>0.17405997611996901</v>
      </c>
      <c r="E6943">
        <v>1.22094490512737</v>
      </c>
      <c r="F6943">
        <v>-1.0468849290074</v>
      </c>
      <c r="G6943" s="3">
        <f t="shared" si="648"/>
        <v>-0.17405997611996901</v>
      </c>
      <c r="H6943" s="6">
        <f t="shared" si="649"/>
        <v>-1.1282290395333869</v>
      </c>
      <c r="I6943">
        <v>0.877074394552805</v>
      </c>
      <c r="J6943" s="3">
        <f t="shared" si="650"/>
        <v>-1.22094490512737</v>
      </c>
      <c r="K6943" s="6">
        <f t="shared" si="651"/>
        <v>-2.3309933765998245</v>
      </c>
      <c r="L6943">
        <v>0.18098268690656399</v>
      </c>
      <c r="M6943" s="3">
        <f t="shared" si="652"/>
        <v>1.0468849290074</v>
      </c>
      <c r="N6943" s="6">
        <f t="shared" si="653"/>
        <v>2.0660639771901947</v>
      </c>
      <c r="O6943">
        <v>0.29439350963565802</v>
      </c>
      <c r="P6943" s="5">
        <v>6942</v>
      </c>
      <c r="Q6943">
        <v>3.3000000000000002E-2</v>
      </c>
      <c r="R6943" s="5">
        <v>6969</v>
      </c>
      <c r="S6943">
        <v>2.9000000000000001E-2</v>
      </c>
      <c r="T6943" s="5">
        <v>7007</v>
      </c>
      <c r="U6943">
        <v>2.4E-2</v>
      </c>
    </row>
    <row r="6944" spans="1:21" x14ac:dyDescent="0.2">
      <c r="A6944" t="s">
        <v>648</v>
      </c>
      <c r="B6944" t="s">
        <v>18</v>
      </c>
      <c r="C6944">
        <v>918</v>
      </c>
      <c r="D6944">
        <v>0.87387724493047703</v>
      </c>
      <c r="E6944">
        <v>-0.93382914008661599</v>
      </c>
      <c r="F6944">
        <v>1.80770638501709</v>
      </c>
      <c r="G6944" s="3">
        <f t="shared" si="648"/>
        <v>-0.87387724493047703</v>
      </c>
      <c r="H6944" s="6">
        <f t="shared" si="649"/>
        <v>-1.8325813532617254</v>
      </c>
      <c r="I6944">
        <v>0.395653616840348</v>
      </c>
      <c r="J6944" s="3">
        <f t="shared" si="650"/>
        <v>0.93382914008661599</v>
      </c>
      <c r="K6944" s="6">
        <f t="shared" si="651"/>
        <v>1.9103396158077353</v>
      </c>
      <c r="L6944">
        <v>0.280533264541732</v>
      </c>
      <c r="M6944" s="3">
        <f t="shared" si="652"/>
        <v>-1.80770638501709</v>
      </c>
      <c r="N6944" s="6">
        <f t="shared" si="653"/>
        <v>-3.5008527583264168</v>
      </c>
      <c r="O6944">
        <v>5.0499125158548798E-2</v>
      </c>
      <c r="P6944" s="5">
        <v>6943</v>
      </c>
      <c r="Q6944">
        <v>3.3000000000000002E-2</v>
      </c>
      <c r="R6944" s="5">
        <v>6887</v>
      </c>
      <c r="S6944">
        <v>4.1000000000000002E-2</v>
      </c>
      <c r="T6944" s="5">
        <v>6608</v>
      </c>
      <c r="U6944">
        <v>7.9000000000000001E-2</v>
      </c>
    </row>
    <row r="6945" spans="1:21" x14ac:dyDescent="0.2">
      <c r="A6945" t="s">
        <v>338</v>
      </c>
      <c r="B6945" t="s">
        <v>18</v>
      </c>
      <c r="C6945">
        <v>918</v>
      </c>
      <c r="D6945">
        <v>0.853315791087777</v>
      </c>
      <c r="E6945">
        <v>0.90525599453449401</v>
      </c>
      <c r="F6945">
        <v>-5.1940203446717903E-2</v>
      </c>
      <c r="G6945" s="3">
        <f t="shared" si="648"/>
        <v>-0.853315791087777</v>
      </c>
      <c r="H6945" s="6">
        <f t="shared" si="649"/>
        <v>-1.8066484337636342</v>
      </c>
      <c r="I6945">
        <v>0.44165409171540299</v>
      </c>
      <c r="J6945" s="3">
        <f t="shared" si="650"/>
        <v>-0.90525599453449401</v>
      </c>
      <c r="K6945" s="6">
        <f t="shared" si="651"/>
        <v>-1.8728767921837921</v>
      </c>
      <c r="L6945">
        <v>0.36725186570685903</v>
      </c>
      <c r="M6945" s="3">
        <f t="shared" si="652"/>
        <v>5.1940203446717903E-2</v>
      </c>
      <c r="N6945" s="6">
        <f t="shared" si="653"/>
        <v>1.0366581329175324</v>
      </c>
      <c r="O6945">
        <v>0.97059795641042601</v>
      </c>
      <c r="P6945" s="5">
        <v>6944</v>
      </c>
      <c r="Q6945">
        <v>3.3000000000000002E-2</v>
      </c>
      <c r="R6945" s="5">
        <v>6905</v>
      </c>
      <c r="S6945">
        <v>3.7999999999999999E-2</v>
      </c>
      <c r="T6945" s="5">
        <v>6894</v>
      </c>
      <c r="U6945">
        <v>0.04</v>
      </c>
    </row>
    <row r="6946" spans="1:21" x14ac:dyDescent="0.2">
      <c r="A6946" t="s">
        <v>177</v>
      </c>
      <c r="B6946" t="s">
        <v>18</v>
      </c>
      <c r="C6946">
        <v>921</v>
      </c>
      <c r="D6946">
        <v>-0.77125618459614098</v>
      </c>
      <c r="E6946">
        <v>0.41821807958583901</v>
      </c>
      <c r="F6946">
        <v>-1.18947426418198</v>
      </c>
      <c r="G6946" s="3">
        <f t="shared" si="648"/>
        <v>0.77125618459614098</v>
      </c>
      <c r="H6946" s="6">
        <f t="shared" si="649"/>
        <v>1.7067552440417779</v>
      </c>
      <c r="I6946">
        <v>0.57143992661338305</v>
      </c>
      <c r="J6946" s="3">
        <f t="shared" si="650"/>
        <v>-0.41821807958583901</v>
      </c>
      <c r="K6946" s="6">
        <f t="shared" si="651"/>
        <v>-1.336276056283195</v>
      </c>
      <c r="L6946">
        <v>0.74876149971411599</v>
      </c>
      <c r="M6946" s="3">
        <f t="shared" si="652"/>
        <v>1.18947426418198</v>
      </c>
      <c r="N6946" s="6">
        <f t="shared" si="653"/>
        <v>2.2806961665488092</v>
      </c>
      <c r="O6946">
        <v>0.36104991711060302</v>
      </c>
      <c r="P6946" s="5">
        <v>6945</v>
      </c>
      <c r="Q6946">
        <v>3.3000000000000002E-2</v>
      </c>
      <c r="R6946" s="5">
        <v>7067</v>
      </c>
      <c r="S6946">
        <v>1.6E-2</v>
      </c>
      <c r="T6946" s="5">
        <v>7037</v>
      </c>
      <c r="U6946">
        <v>0.02</v>
      </c>
    </row>
    <row r="6947" spans="1:21" x14ac:dyDescent="0.2">
      <c r="A6947" t="s">
        <v>138</v>
      </c>
      <c r="B6947" t="s">
        <v>18</v>
      </c>
      <c r="C6947">
        <v>927</v>
      </c>
      <c r="D6947">
        <v>-0.60491219607495905</v>
      </c>
      <c r="E6947">
        <v>0.94878669373902802</v>
      </c>
      <c r="F6947">
        <v>-1.5536988898139901</v>
      </c>
      <c r="G6947" s="3">
        <f t="shared" si="648"/>
        <v>0.60491219607495905</v>
      </c>
      <c r="H6947" s="6">
        <f t="shared" si="649"/>
        <v>1.5208861877044242</v>
      </c>
      <c r="I6947">
        <v>0.64969360808471399</v>
      </c>
      <c r="J6947" s="3">
        <f t="shared" si="650"/>
        <v>-0.94878669373902802</v>
      </c>
      <c r="K6947" s="6">
        <f t="shared" si="651"/>
        <v>-1.9302486363004976</v>
      </c>
      <c r="L6947">
        <v>0.44090737704189997</v>
      </c>
      <c r="M6947" s="3">
        <f t="shared" si="652"/>
        <v>1.5536988898139901</v>
      </c>
      <c r="N6947" s="6">
        <f t="shared" si="653"/>
        <v>2.935688489784734</v>
      </c>
      <c r="O6947">
        <v>0.213083101972836</v>
      </c>
      <c r="P6947" s="5">
        <v>6946</v>
      </c>
      <c r="Q6947">
        <v>3.2000000000000001E-2</v>
      </c>
      <c r="R6947" s="5">
        <v>7044</v>
      </c>
      <c r="S6947">
        <v>1.9E-2</v>
      </c>
      <c r="T6947" s="5">
        <v>7070</v>
      </c>
      <c r="U6947">
        <v>1.4999999999999999E-2</v>
      </c>
    </row>
    <row r="6948" spans="1:21" x14ac:dyDescent="0.2">
      <c r="A6948" t="s">
        <v>129</v>
      </c>
      <c r="B6948" t="s">
        <v>18</v>
      </c>
      <c r="C6948">
        <v>1605</v>
      </c>
      <c r="D6948">
        <v>-0.61220205557407104</v>
      </c>
      <c r="E6948">
        <v>1.1404136234333899</v>
      </c>
      <c r="F6948">
        <v>-1.7526156790074601</v>
      </c>
      <c r="G6948" s="3">
        <f t="shared" si="648"/>
        <v>0.61220205557407104</v>
      </c>
      <c r="H6948" s="6">
        <f t="shared" si="649"/>
        <v>1.5285905913851681</v>
      </c>
      <c r="I6948">
        <v>0.62070731206084195</v>
      </c>
      <c r="J6948" s="3">
        <f t="shared" si="650"/>
        <v>-1.1404136234333899</v>
      </c>
      <c r="K6948" s="6">
        <f t="shared" si="651"/>
        <v>-2.204442158953678</v>
      </c>
      <c r="L6948">
        <v>0.31745079830328499</v>
      </c>
      <c r="M6948" s="3">
        <f t="shared" si="652"/>
        <v>1.7526156790074601</v>
      </c>
      <c r="N6948" s="6">
        <f t="shared" si="653"/>
        <v>3.3696895434293972</v>
      </c>
      <c r="O6948">
        <v>0.128791862713768</v>
      </c>
      <c r="P6948" s="5">
        <v>6947</v>
      </c>
      <c r="Q6948">
        <v>3.2000000000000001E-2</v>
      </c>
      <c r="R6948" s="5">
        <v>7054</v>
      </c>
      <c r="S6948">
        <v>1.7000000000000001E-2</v>
      </c>
      <c r="T6948" s="5">
        <v>7079</v>
      </c>
      <c r="U6948">
        <v>1.4E-2</v>
      </c>
    </row>
    <row r="6949" spans="1:21" x14ac:dyDescent="0.2">
      <c r="A6949" t="s">
        <v>192</v>
      </c>
      <c r="B6949" t="s">
        <v>18</v>
      </c>
      <c r="C6949">
        <v>1878</v>
      </c>
      <c r="D6949">
        <v>0.51901135166795898</v>
      </c>
      <c r="E6949">
        <v>1.54510805081625</v>
      </c>
      <c r="F6949">
        <v>-1.02609669914829</v>
      </c>
      <c r="G6949" s="3">
        <f t="shared" si="648"/>
        <v>-0.51901135166795898</v>
      </c>
      <c r="H6949" s="6">
        <f t="shared" si="649"/>
        <v>-1.4329729254994346</v>
      </c>
      <c r="I6949">
        <v>0.62471462098184805</v>
      </c>
      <c r="J6949" s="3">
        <f t="shared" si="650"/>
        <v>-1.54510805081625</v>
      </c>
      <c r="K6949" s="6">
        <f t="shared" si="651"/>
        <v>-2.9182592436681696</v>
      </c>
      <c r="L6949">
        <v>9.5689656606913698E-2</v>
      </c>
      <c r="M6949" s="3">
        <f t="shared" si="652"/>
        <v>1.02609669914829</v>
      </c>
      <c r="N6949" s="6">
        <f t="shared" si="653"/>
        <v>2.0365068953770118</v>
      </c>
      <c r="O6949">
        <v>0.32369786509611898</v>
      </c>
      <c r="P6949" s="5">
        <v>6948</v>
      </c>
      <c r="Q6949">
        <v>3.2000000000000001E-2</v>
      </c>
      <c r="R6949" s="5">
        <v>6948</v>
      </c>
      <c r="S6949">
        <v>3.2000000000000001E-2</v>
      </c>
      <c r="T6949" s="5">
        <v>7023</v>
      </c>
      <c r="U6949">
        <v>2.1999999999999999E-2</v>
      </c>
    </row>
    <row r="6950" spans="1:21" x14ac:dyDescent="0.2">
      <c r="A6950" t="s">
        <v>281</v>
      </c>
      <c r="B6950" t="s">
        <v>282</v>
      </c>
      <c r="C6950">
        <v>1209</v>
      </c>
      <c r="D6950">
        <v>0.214990539858739</v>
      </c>
      <c r="E6950">
        <v>0.62445656295778795</v>
      </c>
      <c r="F6950">
        <v>-0.409466023099049</v>
      </c>
      <c r="G6950" s="3">
        <f t="shared" si="648"/>
        <v>-0.214990539858739</v>
      </c>
      <c r="H6950" s="6">
        <f t="shared" si="649"/>
        <v>-1.1606963033594355</v>
      </c>
      <c r="I6950">
        <v>0.86186216023024897</v>
      </c>
      <c r="J6950" s="3">
        <f t="shared" si="650"/>
        <v>-0.62445656295778795</v>
      </c>
      <c r="K6950" s="6">
        <f t="shared" si="651"/>
        <v>-1.5416300119733597</v>
      </c>
      <c r="L6950">
        <v>0.545973023942248</v>
      </c>
      <c r="M6950" s="3">
        <f t="shared" si="652"/>
        <v>0.409466023099049</v>
      </c>
      <c r="N6950" s="6">
        <f t="shared" si="653"/>
        <v>1.3281941258117023</v>
      </c>
      <c r="O6950">
        <v>0.72919590192455697</v>
      </c>
      <c r="P6950" s="5">
        <v>6949</v>
      </c>
      <c r="Q6950">
        <v>3.2000000000000001E-2</v>
      </c>
      <c r="R6950" s="5">
        <v>6973</v>
      </c>
      <c r="S6950">
        <v>2.9000000000000001E-2</v>
      </c>
      <c r="T6950" s="5">
        <v>6939</v>
      </c>
      <c r="U6950">
        <v>3.3000000000000002E-2</v>
      </c>
    </row>
    <row r="6951" spans="1:21" x14ac:dyDescent="0.2">
      <c r="A6951" t="s">
        <v>304</v>
      </c>
      <c r="B6951" t="s">
        <v>18</v>
      </c>
      <c r="C6951">
        <v>405</v>
      </c>
      <c r="D6951">
        <v>0.162878641306516</v>
      </c>
      <c r="E6951">
        <v>0.35950543547925501</v>
      </c>
      <c r="F6951">
        <v>-0.19662679417273901</v>
      </c>
      <c r="G6951" s="3">
        <f t="shared" si="648"/>
        <v>-0.162878641306516</v>
      </c>
      <c r="H6951" s="6">
        <f t="shared" si="649"/>
        <v>-1.1195187114103797</v>
      </c>
      <c r="I6951">
        <v>0.92076944241387804</v>
      </c>
      <c r="J6951" s="3">
        <f t="shared" si="650"/>
        <v>-0.35950543547925501</v>
      </c>
      <c r="K6951" s="6">
        <f t="shared" si="651"/>
        <v>-1.2829860068635035</v>
      </c>
      <c r="L6951">
        <v>0.79624919877405698</v>
      </c>
      <c r="M6951" s="3">
        <f t="shared" si="652"/>
        <v>0.19662679417273901</v>
      </c>
      <c r="N6951" s="6">
        <f t="shared" si="653"/>
        <v>1.1460156885159929</v>
      </c>
      <c r="O6951">
        <v>0.90482584981194802</v>
      </c>
      <c r="P6951" s="5">
        <v>6950</v>
      </c>
      <c r="Q6951">
        <v>3.2000000000000001E-2</v>
      </c>
      <c r="R6951" s="5">
        <v>6974</v>
      </c>
      <c r="S6951">
        <v>2.8000000000000001E-2</v>
      </c>
      <c r="T6951" s="5">
        <v>6922</v>
      </c>
      <c r="U6951">
        <v>3.5999999999999997E-2</v>
      </c>
    </row>
    <row r="6952" spans="1:21" x14ac:dyDescent="0.2">
      <c r="A6952" t="s">
        <v>244</v>
      </c>
      <c r="B6952" t="s">
        <v>18</v>
      </c>
      <c r="C6952">
        <v>2328</v>
      </c>
      <c r="D6952">
        <v>-6.26343871489701E-2</v>
      </c>
      <c r="E6952">
        <v>0.59178902740718098</v>
      </c>
      <c r="F6952">
        <v>-0.65442341455615105</v>
      </c>
      <c r="G6952" s="3">
        <f t="shared" si="648"/>
        <v>6.26343871489701E-2</v>
      </c>
      <c r="H6952" s="6">
        <f t="shared" si="649"/>
        <v>1.0443710611375985</v>
      </c>
      <c r="I6952">
        <v>0.95539553857785797</v>
      </c>
      <c r="J6952" s="3">
        <f t="shared" si="650"/>
        <v>-0.59178902740718098</v>
      </c>
      <c r="K6952" s="6">
        <f t="shared" si="651"/>
        <v>-1.5071145004667861</v>
      </c>
      <c r="L6952">
        <v>0.51062390563832905</v>
      </c>
      <c r="M6952" s="3">
        <f t="shared" si="652"/>
        <v>0.65442341455615105</v>
      </c>
      <c r="N6952" s="6">
        <f t="shared" si="653"/>
        <v>1.573986770108359</v>
      </c>
      <c r="O6952">
        <v>0.50202417464879701</v>
      </c>
      <c r="P6952" s="5">
        <v>6951</v>
      </c>
      <c r="Q6952">
        <v>3.2000000000000001E-2</v>
      </c>
      <c r="R6952" s="5">
        <v>7016</v>
      </c>
      <c r="S6952">
        <v>2.3E-2</v>
      </c>
      <c r="T6952" s="5">
        <v>6976</v>
      </c>
      <c r="U6952">
        <v>2.8000000000000001E-2</v>
      </c>
    </row>
    <row r="6953" spans="1:21" x14ac:dyDescent="0.2">
      <c r="A6953" t="s">
        <v>283</v>
      </c>
      <c r="B6953" t="s">
        <v>18</v>
      </c>
      <c r="C6953">
        <v>1110</v>
      </c>
      <c r="D6953">
        <v>-0.19880325439822699</v>
      </c>
      <c r="E6953">
        <v>0.26157237350668899</v>
      </c>
      <c r="F6953">
        <v>-0.46037562790491598</v>
      </c>
      <c r="G6953" s="3">
        <f t="shared" si="648"/>
        <v>0.19880325439822699</v>
      </c>
      <c r="H6953" s="6">
        <f t="shared" si="649"/>
        <v>1.1477458808762</v>
      </c>
      <c r="I6953">
        <v>0.88969908784776297</v>
      </c>
      <c r="J6953" s="3">
        <f t="shared" si="650"/>
        <v>-0.26157237350668899</v>
      </c>
      <c r="K6953" s="6">
        <f t="shared" si="651"/>
        <v>-1.1987845316814942</v>
      </c>
      <c r="L6953">
        <v>0.83298244743727201</v>
      </c>
      <c r="M6953" s="3">
        <f t="shared" si="652"/>
        <v>0.46037562790491598</v>
      </c>
      <c r="N6953" s="6">
        <f t="shared" si="653"/>
        <v>1.3759000082955395</v>
      </c>
      <c r="O6953">
        <v>0.72926319104201698</v>
      </c>
      <c r="P6953" s="5">
        <v>6952</v>
      </c>
      <c r="Q6953">
        <v>3.2000000000000001E-2</v>
      </c>
      <c r="R6953" s="5">
        <v>7019</v>
      </c>
      <c r="S6953">
        <v>2.1999999999999999E-2</v>
      </c>
      <c r="T6953" s="5">
        <v>6944</v>
      </c>
      <c r="U6953">
        <v>3.3000000000000002E-2</v>
      </c>
    </row>
    <row r="6954" spans="1:21" x14ac:dyDescent="0.2">
      <c r="A6954" t="s">
        <v>491</v>
      </c>
      <c r="B6954" t="s">
        <v>18</v>
      </c>
      <c r="C6954">
        <v>837</v>
      </c>
      <c r="D6954">
        <v>0.41367985519810802</v>
      </c>
      <c r="E6954">
        <v>-0.196985793793264</v>
      </c>
      <c r="F6954">
        <v>0.61066564899137199</v>
      </c>
      <c r="G6954" s="3">
        <f t="shared" si="648"/>
        <v>-0.41367985519810802</v>
      </c>
      <c r="H6954" s="6">
        <f t="shared" si="649"/>
        <v>-1.332079193972344</v>
      </c>
      <c r="I6954">
        <v>0.75925529025257699</v>
      </c>
      <c r="J6954" s="3">
        <f t="shared" si="650"/>
        <v>0.196985793793264</v>
      </c>
      <c r="K6954" s="6">
        <f t="shared" si="651"/>
        <v>1.1463008980568636</v>
      </c>
      <c r="L6954">
        <v>0.87133613824522205</v>
      </c>
      <c r="M6954" s="3">
        <f t="shared" si="652"/>
        <v>-0.61066564899137199</v>
      </c>
      <c r="N6954" s="6">
        <f t="shared" si="653"/>
        <v>-1.5269635763333609</v>
      </c>
      <c r="O6954">
        <v>0.63490210017358295</v>
      </c>
      <c r="P6954" s="5">
        <v>6953</v>
      </c>
      <c r="Q6954">
        <v>3.1E-2</v>
      </c>
      <c r="R6954" s="5">
        <v>6914</v>
      </c>
      <c r="S6954">
        <v>3.6999999999999998E-2</v>
      </c>
      <c r="T6954" s="5">
        <v>6751</v>
      </c>
      <c r="U6954">
        <v>0.06</v>
      </c>
    </row>
    <row r="6955" spans="1:21" x14ac:dyDescent="0.2">
      <c r="A6955" t="s">
        <v>231</v>
      </c>
      <c r="B6955" t="s">
        <v>18</v>
      </c>
      <c r="C6955">
        <v>420</v>
      </c>
      <c r="D6955">
        <v>1.20026163802746</v>
      </c>
      <c r="E6955">
        <v>1.6974993001301599</v>
      </c>
      <c r="F6955">
        <v>-0.49723766210270198</v>
      </c>
      <c r="G6955" s="3">
        <f t="shared" si="648"/>
        <v>-1.20026163802746</v>
      </c>
      <c r="H6955" s="6">
        <f t="shared" si="649"/>
        <v>-2.2978133890803338</v>
      </c>
      <c r="I6955">
        <v>0.36458689881712197</v>
      </c>
      <c r="J6955" s="3">
        <f t="shared" si="650"/>
        <v>-1.6974993001301599</v>
      </c>
      <c r="K6955" s="6">
        <f t="shared" si="651"/>
        <v>-3.2433827827310719</v>
      </c>
      <c r="L6955">
        <v>0.15912799834379199</v>
      </c>
      <c r="M6955" s="3">
        <f t="shared" si="652"/>
        <v>0.49723766210270198</v>
      </c>
      <c r="N6955" s="6">
        <f t="shared" si="653"/>
        <v>1.4115083488260085</v>
      </c>
      <c r="O6955">
        <v>0.73404683563342998</v>
      </c>
      <c r="P6955" s="5">
        <v>6954</v>
      </c>
      <c r="Q6955">
        <v>3.1E-2</v>
      </c>
      <c r="R6955" s="5">
        <v>6824</v>
      </c>
      <c r="S6955">
        <v>4.9000000000000002E-2</v>
      </c>
      <c r="T6955" s="5">
        <v>6987</v>
      </c>
      <c r="U6955">
        <v>2.7E-2</v>
      </c>
    </row>
    <row r="6956" spans="1:21" x14ac:dyDescent="0.2">
      <c r="A6956" t="s">
        <v>203</v>
      </c>
      <c r="B6956" t="s">
        <v>18</v>
      </c>
      <c r="C6956">
        <v>993</v>
      </c>
      <c r="D6956">
        <v>-0.568791563010977</v>
      </c>
      <c r="E6956">
        <v>0.140401134375987</v>
      </c>
      <c r="F6956">
        <v>-0.709192697386964</v>
      </c>
      <c r="G6956" s="3">
        <f t="shared" si="648"/>
        <v>0.568791563010977</v>
      </c>
      <c r="H6956" s="6">
        <f t="shared" si="649"/>
        <v>1.4832806176674116</v>
      </c>
      <c r="I6956">
        <v>0.69009712970419301</v>
      </c>
      <c r="J6956" s="3">
        <f t="shared" si="650"/>
        <v>-0.140401134375987</v>
      </c>
      <c r="K6956" s="6">
        <f t="shared" si="651"/>
        <v>-1.1022115378603787</v>
      </c>
      <c r="L6956">
        <v>0.91722196376262499</v>
      </c>
      <c r="M6956" s="3">
        <f t="shared" si="652"/>
        <v>0.709192697386964</v>
      </c>
      <c r="N6956" s="6">
        <f t="shared" si="653"/>
        <v>1.6348890106776903</v>
      </c>
      <c r="O6956">
        <v>0.60854347908434903</v>
      </c>
      <c r="P6956" s="5">
        <v>6955</v>
      </c>
      <c r="Q6956">
        <v>3.1E-2</v>
      </c>
      <c r="R6956" s="5">
        <v>7073</v>
      </c>
      <c r="S6956">
        <v>1.4999999999999999E-2</v>
      </c>
      <c r="T6956" s="5">
        <v>7010</v>
      </c>
      <c r="U6956">
        <v>2.3E-2</v>
      </c>
    </row>
    <row r="6957" spans="1:21" x14ac:dyDescent="0.2">
      <c r="A6957" t="s">
        <v>434</v>
      </c>
      <c r="B6957" t="s">
        <v>18</v>
      </c>
      <c r="C6957">
        <v>711</v>
      </c>
      <c r="D6957">
        <v>0.58958140192335795</v>
      </c>
      <c r="E6957">
        <v>2.1731792162441001E-2</v>
      </c>
      <c r="F6957">
        <v>0.56784960976091703</v>
      </c>
      <c r="G6957" s="3">
        <f t="shared" si="648"/>
        <v>-0.58958140192335795</v>
      </c>
      <c r="H6957" s="6">
        <f t="shared" si="649"/>
        <v>-1.5048100633070123</v>
      </c>
      <c r="I6957">
        <v>0.65901895461930904</v>
      </c>
      <c r="J6957" s="3">
        <f t="shared" si="650"/>
        <v>-2.1731792162441001E-2</v>
      </c>
      <c r="K6957" s="6">
        <f t="shared" si="651"/>
        <v>-1.0151773542347775</v>
      </c>
      <c r="L6957">
        <v>0.98687954615364604</v>
      </c>
      <c r="M6957" s="3">
        <f t="shared" si="652"/>
        <v>-0.56784960976091703</v>
      </c>
      <c r="N6957" s="6">
        <f t="shared" si="653"/>
        <v>-1.4823124816858344</v>
      </c>
      <c r="O6957">
        <v>0.66903222740068102</v>
      </c>
      <c r="P6957" s="5">
        <v>6956</v>
      </c>
      <c r="Q6957">
        <v>3.1E-2</v>
      </c>
      <c r="R6957" s="5">
        <v>6927</v>
      </c>
      <c r="S6957">
        <v>3.5000000000000003E-2</v>
      </c>
      <c r="T6957" s="5">
        <v>6797</v>
      </c>
      <c r="U6957">
        <v>5.2999999999999999E-2</v>
      </c>
    </row>
    <row r="6958" spans="1:21" x14ac:dyDescent="0.2">
      <c r="A6958" t="s">
        <v>123</v>
      </c>
      <c r="B6958" t="s">
        <v>18</v>
      </c>
      <c r="C6958">
        <v>1149</v>
      </c>
      <c r="D6958">
        <v>0.58853386891812598</v>
      </c>
      <c r="E6958">
        <v>2.2688698252844799</v>
      </c>
      <c r="F6958">
        <v>-1.68033595636635</v>
      </c>
      <c r="G6958" s="3">
        <f t="shared" si="648"/>
        <v>-0.58853386891812598</v>
      </c>
      <c r="H6958" s="6">
        <f t="shared" si="649"/>
        <v>-1.5037178255045283</v>
      </c>
      <c r="I6958">
        <v>0.62178366678744201</v>
      </c>
      <c r="J6958" s="3">
        <f t="shared" si="650"/>
        <v>-2.2688698252844799</v>
      </c>
      <c r="K6958" s="6">
        <f t="shared" si="651"/>
        <v>-4.8194543798486604</v>
      </c>
      <c r="L6958">
        <v>3.3851512953216097E-2</v>
      </c>
      <c r="M6958" s="3">
        <f t="shared" si="652"/>
        <v>1.68033595636635</v>
      </c>
      <c r="N6958" s="6">
        <f t="shared" si="653"/>
        <v>3.2050257688683188</v>
      </c>
      <c r="O6958">
        <v>0.15204598924083901</v>
      </c>
      <c r="P6958" s="5">
        <v>6957</v>
      </c>
      <c r="Q6958">
        <v>3.1E-2</v>
      </c>
      <c r="R6958" s="5">
        <v>6944</v>
      </c>
      <c r="S6958">
        <v>3.3000000000000002E-2</v>
      </c>
      <c r="T6958" s="5">
        <v>7084</v>
      </c>
      <c r="U6958">
        <v>1.2999999999999999E-2</v>
      </c>
    </row>
    <row r="6959" spans="1:21" x14ac:dyDescent="0.2">
      <c r="A6959" t="s">
        <v>232</v>
      </c>
      <c r="B6959" t="s">
        <v>233</v>
      </c>
      <c r="C6959">
        <v>2805</v>
      </c>
      <c r="D6959">
        <v>-1.0527146044978599</v>
      </c>
      <c r="E6959">
        <v>-0.238040884138121</v>
      </c>
      <c r="F6959">
        <v>-0.81467372035974295</v>
      </c>
      <c r="G6959" s="3">
        <f t="shared" si="648"/>
        <v>1.0527146044978599</v>
      </c>
      <c r="H6959" s="6">
        <f t="shared" si="649"/>
        <v>2.0744294666456815</v>
      </c>
      <c r="I6959">
        <v>0.300896721086858</v>
      </c>
      <c r="J6959" s="3">
        <f t="shared" si="650"/>
        <v>0.238040884138121</v>
      </c>
      <c r="K6959" s="6">
        <f t="shared" si="651"/>
        <v>1.1793900141970068</v>
      </c>
      <c r="L6959">
        <v>0.81956431791879503</v>
      </c>
      <c r="M6959" s="3">
        <f t="shared" si="652"/>
        <v>0.81467372035974295</v>
      </c>
      <c r="N6959" s="6">
        <f t="shared" si="653"/>
        <v>1.7589003142934632</v>
      </c>
      <c r="O6959">
        <v>0.42298825076157898</v>
      </c>
      <c r="P6959" s="5">
        <v>6958</v>
      </c>
      <c r="Q6959">
        <v>3.1E-2</v>
      </c>
      <c r="R6959" s="5">
        <v>7099</v>
      </c>
      <c r="S6959">
        <v>1.0999999999999999E-2</v>
      </c>
      <c r="T6959" s="5">
        <v>6988</v>
      </c>
      <c r="U6959">
        <v>2.7E-2</v>
      </c>
    </row>
    <row r="6960" spans="1:21" x14ac:dyDescent="0.2">
      <c r="A6960" t="s">
        <v>337</v>
      </c>
      <c r="B6960" t="s">
        <v>18</v>
      </c>
      <c r="C6960">
        <v>444</v>
      </c>
      <c r="D6960">
        <v>0.77034910898805098</v>
      </c>
      <c r="E6960">
        <v>0.66714313755753896</v>
      </c>
      <c r="F6960">
        <v>0.10320597143051199</v>
      </c>
      <c r="G6960" s="3">
        <f t="shared" si="648"/>
        <v>-0.77034910898805098</v>
      </c>
      <c r="H6960" s="6">
        <f t="shared" si="649"/>
        <v>-1.7056824813181588</v>
      </c>
      <c r="I6960">
        <v>0.58482043476145795</v>
      </c>
      <c r="J6960" s="3">
        <f t="shared" si="650"/>
        <v>-0.66714313755753896</v>
      </c>
      <c r="K6960" s="6">
        <f t="shared" si="651"/>
        <v>-1.5879254006930088</v>
      </c>
      <c r="L6960">
        <v>0.602476489077029</v>
      </c>
      <c r="M6960" s="3">
        <f t="shared" si="652"/>
        <v>-0.10320597143051199</v>
      </c>
      <c r="N6960" s="6">
        <f t="shared" si="653"/>
        <v>-1.0741578165912316</v>
      </c>
      <c r="O6960">
        <v>0.95021961262148202</v>
      </c>
      <c r="P6960" s="5">
        <v>6959</v>
      </c>
      <c r="Q6960">
        <v>3.1E-2</v>
      </c>
      <c r="R6960" s="5">
        <v>6911</v>
      </c>
      <c r="S6960">
        <v>3.6999999999999998E-2</v>
      </c>
      <c r="T6960" s="5">
        <v>6890</v>
      </c>
      <c r="U6960">
        <v>0.04</v>
      </c>
    </row>
    <row r="6961" spans="1:21" x14ac:dyDescent="0.2">
      <c r="A6961" t="s">
        <v>563</v>
      </c>
      <c r="B6961" t="s">
        <v>18</v>
      </c>
      <c r="C6961">
        <v>750</v>
      </c>
      <c r="D6961">
        <v>4.4870260311296297</v>
      </c>
      <c r="E6961">
        <v>2.9980676971095899</v>
      </c>
      <c r="F6961">
        <v>1.4889583340200401</v>
      </c>
      <c r="G6961" s="3">
        <f t="shared" si="648"/>
        <v>-4.4870260311296297</v>
      </c>
      <c r="H6961" s="6">
        <f t="shared" si="649"/>
        <v>-22.424843802160407</v>
      </c>
      <c r="I6961" s="7">
        <v>9.6066940291180606E-11</v>
      </c>
      <c r="J6961" s="3">
        <f t="shared" si="650"/>
        <v>-2.9980676971095899</v>
      </c>
      <c r="K6961" s="6">
        <f t="shared" si="651"/>
        <v>-7.9892922100448569</v>
      </c>
      <c r="L6961" s="7">
        <v>1.1763693127099899E-8</v>
      </c>
      <c r="M6961" s="3">
        <f t="shared" si="652"/>
        <v>-1.4889583340200401</v>
      </c>
      <c r="N6961" s="6">
        <f t="shared" si="653"/>
        <v>-2.806862386879013</v>
      </c>
      <c r="O6961">
        <v>5.9806350139666599E-2</v>
      </c>
      <c r="P6961" s="5">
        <v>6960</v>
      </c>
      <c r="Q6961">
        <v>0.03</v>
      </c>
      <c r="R6961" s="5">
        <v>6284</v>
      </c>
      <c r="S6961">
        <v>0.125</v>
      </c>
      <c r="T6961" s="5">
        <v>6685</v>
      </c>
      <c r="U6961">
        <v>6.9000000000000006E-2</v>
      </c>
    </row>
    <row r="6962" spans="1:21" x14ac:dyDescent="0.2">
      <c r="A6962" t="s">
        <v>474</v>
      </c>
      <c r="B6962" t="s">
        <v>18</v>
      </c>
      <c r="C6962">
        <v>1200</v>
      </c>
      <c r="D6962">
        <v>1.3967707009233301</v>
      </c>
      <c r="E6962">
        <v>0.38440937034244599</v>
      </c>
      <c r="F6962">
        <v>1.0123613305808801</v>
      </c>
      <c r="G6962" s="3">
        <f t="shared" si="648"/>
        <v>-1.3967707009233301</v>
      </c>
      <c r="H6962" s="6">
        <f t="shared" si="649"/>
        <v>-2.6331153087554582</v>
      </c>
      <c r="I6962">
        <v>0.120428171951119</v>
      </c>
      <c r="J6962" s="3">
        <f t="shared" si="650"/>
        <v>-0.38440937034244599</v>
      </c>
      <c r="K6962" s="6">
        <f t="shared" si="651"/>
        <v>-1.3053252862829798</v>
      </c>
      <c r="L6962">
        <v>0.65342618410835096</v>
      </c>
      <c r="M6962" s="3">
        <f t="shared" si="652"/>
        <v>-1.0123613305808801</v>
      </c>
      <c r="N6962" s="6">
        <f t="shared" si="653"/>
        <v>-2.0172100674257689</v>
      </c>
      <c r="O6962">
        <v>0.27835015916702699</v>
      </c>
      <c r="P6962" s="5">
        <v>6961</v>
      </c>
      <c r="Q6962">
        <v>0.03</v>
      </c>
      <c r="R6962" s="5">
        <v>6853</v>
      </c>
      <c r="S6962">
        <v>4.4999999999999998E-2</v>
      </c>
      <c r="T6962" s="5">
        <v>6765</v>
      </c>
      <c r="U6962">
        <v>5.8000000000000003E-2</v>
      </c>
    </row>
    <row r="6963" spans="1:21" x14ac:dyDescent="0.2">
      <c r="A6963" t="s">
        <v>469</v>
      </c>
      <c r="B6963" t="s">
        <v>470</v>
      </c>
      <c r="C6963">
        <v>753</v>
      </c>
      <c r="D6963">
        <v>0.21384957473497601</v>
      </c>
      <c r="E6963">
        <v>-0.709969973694624</v>
      </c>
      <c r="F6963">
        <v>0.92381954842960001</v>
      </c>
      <c r="G6963" s="3">
        <f t="shared" si="648"/>
        <v>-0.21384957473497601</v>
      </c>
      <c r="H6963" s="6">
        <f t="shared" si="649"/>
        <v>-1.159778721728822</v>
      </c>
      <c r="I6963">
        <v>0.87986968608242599</v>
      </c>
      <c r="J6963" s="3">
        <f t="shared" si="650"/>
        <v>0.709969973694624</v>
      </c>
      <c r="K6963" s="6">
        <f t="shared" si="651"/>
        <v>1.6357700720530659</v>
      </c>
      <c r="L6963">
        <v>0.52629401501488904</v>
      </c>
      <c r="M6963" s="3">
        <f t="shared" si="652"/>
        <v>-0.92381954842960001</v>
      </c>
      <c r="N6963" s="6">
        <f t="shared" si="653"/>
        <v>-1.8971313232079678</v>
      </c>
      <c r="O6963">
        <v>0.44300920742550298</v>
      </c>
      <c r="P6963" s="5">
        <v>6962</v>
      </c>
      <c r="Q6963">
        <v>0.03</v>
      </c>
      <c r="R6963" s="5">
        <v>6982</v>
      </c>
      <c r="S6963">
        <v>2.7E-2</v>
      </c>
      <c r="T6963" s="5">
        <v>6767</v>
      </c>
      <c r="U6963">
        <v>5.7000000000000002E-2</v>
      </c>
    </row>
    <row r="6964" spans="1:21" x14ac:dyDescent="0.2">
      <c r="A6964" t="s">
        <v>76</v>
      </c>
      <c r="B6964" t="e">
        <v>#N/A</v>
      </c>
      <c r="C6964">
        <v>2133</v>
      </c>
      <c r="D6964">
        <v>-1.5594197429321</v>
      </c>
      <c r="E6964">
        <v>1.17874646133622</v>
      </c>
      <c r="F6964">
        <v>-2.7381662042683201</v>
      </c>
      <c r="G6964" s="3">
        <f t="shared" si="648"/>
        <v>1.5594197429321</v>
      </c>
      <c r="H6964" s="6">
        <f t="shared" si="649"/>
        <v>2.9473527604118535</v>
      </c>
      <c r="I6964">
        <v>0.183403194060065</v>
      </c>
      <c r="J6964" s="3">
        <f t="shared" si="650"/>
        <v>-1.17874646133622</v>
      </c>
      <c r="K6964" s="6">
        <f t="shared" si="651"/>
        <v>-2.2637999299445157</v>
      </c>
      <c r="L6964">
        <v>0.33897966809158597</v>
      </c>
      <c r="M6964" s="3">
        <f t="shared" si="652"/>
        <v>2.7381662042683201</v>
      </c>
      <c r="N6964" s="6">
        <f t="shared" si="653"/>
        <v>6.6722169725421292</v>
      </c>
      <c r="O6964">
        <v>1.9988374281729799E-2</v>
      </c>
      <c r="P6964" s="5">
        <v>6963</v>
      </c>
      <c r="Q6964">
        <v>0.03</v>
      </c>
      <c r="R6964" s="5">
        <v>7132</v>
      </c>
      <c r="S6964">
        <v>6.0000000000000001E-3</v>
      </c>
      <c r="T6964" s="5">
        <v>7128</v>
      </c>
      <c r="U6964">
        <v>7.0000000000000001E-3</v>
      </c>
    </row>
    <row r="6965" spans="1:21" x14ac:dyDescent="0.2">
      <c r="A6965" t="s">
        <v>570</v>
      </c>
      <c r="B6965" t="s">
        <v>18</v>
      </c>
      <c r="C6965">
        <v>1386</v>
      </c>
      <c r="D6965">
        <v>2.2824317146551398</v>
      </c>
      <c r="E6965">
        <v>0.78246824511369795</v>
      </c>
      <c r="F6965">
        <v>1.4999634695414401</v>
      </c>
      <c r="G6965" s="3">
        <f t="shared" si="648"/>
        <v>-2.2824317146551398</v>
      </c>
      <c r="H6965" s="6">
        <f t="shared" si="649"/>
        <v>-4.8649727181092741</v>
      </c>
      <c r="I6965">
        <v>4.99128213277271E-3</v>
      </c>
      <c r="J6965" s="3">
        <f t="shared" si="650"/>
        <v>-0.78246824511369795</v>
      </c>
      <c r="K6965" s="6">
        <f t="shared" si="651"/>
        <v>-1.7200711529746522</v>
      </c>
      <c r="L6965">
        <v>0.30359025556992503</v>
      </c>
      <c r="M6965" s="3">
        <f t="shared" si="652"/>
        <v>-1.4999634695414401</v>
      </c>
      <c r="N6965" s="6">
        <f t="shared" si="653"/>
        <v>-2.8283555070939328</v>
      </c>
      <c r="O6965">
        <v>7.6820784415079807E-2</v>
      </c>
      <c r="P6965" s="5">
        <v>6964</v>
      </c>
      <c r="Q6965">
        <v>0.03</v>
      </c>
      <c r="R6965" s="5">
        <v>6714</v>
      </c>
      <c r="S6965">
        <v>6.5000000000000002E-2</v>
      </c>
      <c r="T6965" s="5">
        <v>6677</v>
      </c>
      <c r="U6965">
        <v>7.0000000000000007E-2</v>
      </c>
    </row>
    <row r="6966" spans="1:21" x14ac:dyDescent="0.2">
      <c r="A6966" t="s">
        <v>190</v>
      </c>
      <c r="B6966" t="s">
        <v>18</v>
      </c>
      <c r="C6966">
        <v>1851</v>
      </c>
      <c r="D6966">
        <v>-1.93850577540189</v>
      </c>
      <c r="E6966">
        <v>-1.0460593886792899</v>
      </c>
      <c r="F6966">
        <v>-0.89244638672259702</v>
      </c>
      <c r="G6966" s="3">
        <f t="shared" si="648"/>
        <v>1.93850577540189</v>
      </c>
      <c r="H6966" s="6">
        <f t="shared" si="649"/>
        <v>3.8330844278165683</v>
      </c>
      <c r="I6966">
        <v>0.100942707379597</v>
      </c>
      <c r="J6966" s="3">
        <f t="shared" si="650"/>
        <v>1.0460593886792899</v>
      </c>
      <c r="K6966" s="6">
        <f t="shared" si="651"/>
        <v>2.0648820702848094</v>
      </c>
      <c r="L6966">
        <v>0.37782305515072601</v>
      </c>
      <c r="M6966" s="3">
        <f t="shared" si="652"/>
        <v>0.89244638672259702</v>
      </c>
      <c r="N6966" s="6">
        <f t="shared" si="653"/>
        <v>1.8563212315984041</v>
      </c>
      <c r="O6966">
        <v>0.45897828983879801</v>
      </c>
      <c r="P6966" s="5">
        <v>6965</v>
      </c>
      <c r="Q6966">
        <v>0.03</v>
      </c>
      <c r="R6966" s="5">
        <v>7155</v>
      </c>
      <c r="S6966">
        <v>3.0000000000000001E-3</v>
      </c>
      <c r="T6966" s="5">
        <v>7021</v>
      </c>
      <c r="U6966">
        <v>2.1999999999999999E-2</v>
      </c>
    </row>
    <row r="6967" spans="1:21" x14ac:dyDescent="0.2">
      <c r="A6967" t="s">
        <v>191</v>
      </c>
      <c r="B6967" t="s">
        <v>18</v>
      </c>
      <c r="C6967">
        <v>1560</v>
      </c>
      <c r="D6967">
        <v>-0.52097134874994599</v>
      </c>
      <c r="E6967">
        <v>0.49560944040188298</v>
      </c>
      <c r="F6967">
        <v>-1.0165807891518299</v>
      </c>
      <c r="G6967" s="3">
        <f t="shared" si="648"/>
        <v>0.52097134874994599</v>
      </c>
      <c r="H6967" s="6">
        <f t="shared" si="649"/>
        <v>1.4349210374617594</v>
      </c>
      <c r="I6967">
        <v>0.66506148935634402</v>
      </c>
      <c r="J6967" s="3">
        <f t="shared" si="650"/>
        <v>-0.49560944040188298</v>
      </c>
      <c r="K6967" s="6">
        <f t="shared" si="651"/>
        <v>-1.4099162229445286</v>
      </c>
      <c r="L6967">
        <v>0.66055227531275595</v>
      </c>
      <c r="M6967" s="3">
        <f t="shared" si="652"/>
        <v>1.0165807891518299</v>
      </c>
      <c r="N6967" s="6">
        <f t="shared" si="653"/>
        <v>2.0231184493617294</v>
      </c>
      <c r="O6967">
        <v>0.37341513509249502</v>
      </c>
      <c r="P6967" s="5">
        <v>6966</v>
      </c>
      <c r="Q6967">
        <v>0.03</v>
      </c>
      <c r="R6967" s="5">
        <v>7051</v>
      </c>
      <c r="S6967">
        <v>1.7999999999999999E-2</v>
      </c>
      <c r="T6967" s="5">
        <v>7017</v>
      </c>
      <c r="U6967">
        <v>2.1999999999999999E-2</v>
      </c>
    </row>
    <row r="6968" spans="1:21" x14ac:dyDescent="0.2">
      <c r="A6968" t="s">
        <v>242</v>
      </c>
      <c r="B6968" t="s">
        <v>243</v>
      </c>
      <c r="C6968">
        <v>789</v>
      </c>
      <c r="D6968">
        <v>3.8231090881568203E-2</v>
      </c>
      <c r="E6968">
        <v>0.51422055652148402</v>
      </c>
      <c r="F6968">
        <v>-0.47598946563991601</v>
      </c>
      <c r="G6968" s="3">
        <f t="shared" si="648"/>
        <v>-3.8231090881568203E-2</v>
      </c>
      <c r="H6968" s="6">
        <f t="shared" si="649"/>
        <v>-1.0268540140161717</v>
      </c>
      <c r="I6968">
        <v>0.98257018808155105</v>
      </c>
      <c r="J6968" s="3">
        <f t="shared" si="650"/>
        <v>-0.51422055652148402</v>
      </c>
      <c r="K6968" s="6">
        <f t="shared" si="651"/>
        <v>-1.4282223069528757</v>
      </c>
      <c r="L6968">
        <v>0.69005415735340203</v>
      </c>
      <c r="M6968" s="3">
        <f t="shared" si="652"/>
        <v>0.47598946563991601</v>
      </c>
      <c r="N6968" s="6">
        <f t="shared" si="653"/>
        <v>1.3908718157188635</v>
      </c>
      <c r="O6968">
        <v>0.73699008148526701</v>
      </c>
      <c r="P6968" s="5">
        <v>6967</v>
      </c>
      <c r="Q6968">
        <v>2.9000000000000001E-2</v>
      </c>
      <c r="R6968" s="5">
        <v>7013</v>
      </c>
      <c r="S6968">
        <v>2.3E-2</v>
      </c>
      <c r="T6968" s="5">
        <v>6977</v>
      </c>
      <c r="U6968">
        <v>2.8000000000000001E-2</v>
      </c>
    </row>
    <row r="6969" spans="1:21" x14ac:dyDescent="0.2">
      <c r="A6969" t="s">
        <v>789</v>
      </c>
      <c r="B6969" t="s">
        <v>18</v>
      </c>
      <c r="C6969">
        <v>792</v>
      </c>
      <c r="D6969">
        <v>1.3290603113525601</v>
      </c>
      <c r="E6969">
        <v>-1.4167848892277699</v>
      </c>
      <c r="F6969">
        <v>2.7458452005803302</v>
      </c>
      <c r="G6969" s="3">
        <f t="shared" si="648"/>
        <v>-1.3290603113525601</v>
      </c>
      <c r="H6969" s="6">
        <f t="shared" si="649"/>
        <v>-2.5123897896524259</v>
      </c>
      <c r="I6969">
        <v>0.213185111806588</v>
      </c>
      <c r="J6969" s="3">
        <f t="shared" si="650"/>
        <v>1.4167848892277699</v>
      </c>
      <c r="K6969" s="6">
        <f t="shared" si="651"/>
        <v>2.6698984859025785</v>
      </c>
      <c r="L6969">
        <v>0.116829497019578</v>
      </c>
      <c r="M6969" s="3">
        <f t="shared" si="652"/>
        <v>-2.7458452005803302</v>
      </c>
      <c r="N6969" s="6">
        <f t="shared" si="653"/>
        <v>-6.7078256953901096</v>
      </c>
      <c r="O6969">
        <v>4.7521397502708297E-3</v>
      </c>
      <c r="P6969" s="5">
        <v>6968</v>
      </c>
      <c r="Q6969">
        <v>2.9000000000000001E-2</v>
      </c>
      <c r="R6969" s="5">
        <v>6864</v>
      </c>
      <c r="S6969">
        <v>4.3999999999999997E-2</v>
      </c>
      <c r="T6969" s="5">
        <v>6485</v>
      </c>
      <c r="U6969">
        <v>9.7000000000000003E-2</v>
      </c>
    </row>
    <row r="6970" spans="1:21" x14ac:dyDescent="0.2">
      <c r="A6970" t="s">
        <v>211</v>
      </c>
      <c r="B6970" t="s">
        <v>18</v>
      </c>
      <c r="C6970">
        <v>963</v>
      </c>
      <c r="D6970">
        <v>-1.2142670343486801</v>
      </c>
      <c r="E6970">
        <v>-0.51323809476850302</v>
      </c>
      <c r="F6970">
        <v>-0.70102893958017798</v>
      </c>
      <c r="G6970" s="3">
        <f t="shared" si="648"/>
        <v>1.2142670343486801</v>
      </c>
      <c r="H6970" s="6">
        <f t="shared" si="649"/>
        <v>2.3202287299302529</v>
      </c>
      <c r="I6970">
        <v>0.35984151316360202</v>
      </c>
      <c r="J6970" s="3">
        <f t="shared" si="650"/>
        <v>0.51323809476850302</v>
      </c>
      <c r="K6970" s="6">
        <f t="shared" si="651"/>
        <v>1.4272500320881689</v>
      </c>
      <c r="L6970">
        <v>0.69652648980217002</v>
      </c>
      <c r="M6970" s="3">
        <f t="shared" si="652"/>
        <v>0.70102893958017798</v>
      </c>
      <c r="N6970" s="6">
        <f t="shared" si="653"/>
        <v>1.6256638134634291</v>
      </c>
      <c r="O6970">
        <v>0.60564683327820501</v>
      </c>
      <c r="P6970" s="5">
        <v>6969</v>
      </c>
      <c r="Q6970">
        <v>2.9000000000000001E-2</v>
      </c>
      <c r="R6970" s="5">
        <v>7130</v>
      </c>
      <c r="S6970">
        <v>7.0000000000000001E-3</v>
      </c>
      <c r="T6970" s="5">
        <v>7005</v>
      </c>
      <c r="U6970">
        <v>2.4E-2</v>
      </c>
    </row>
    <row r="6971" spans="1:21" x14ac:dyDescent="0.2">
      <c r="A6971" t="s">
        <v>289</v>
      </c>
      <c r="B6971" t="s">
        <v>18</v>
      </c>
      <c r="C6971">
        <v>3240</v>
      </c>
      <c r="D6971">
        <v>1.58371924292384</v>
      </c>
      <c r="E6971">
        <v>1.77654502104526</v>
      </c>
      <c r="F6971">
        <v>-0.19282577812142199</v>
      </c>
      <c r="G6971" s="3">
        <f t="shared" si="648"/>
        <v>-1.58371924292384</v>
      </c>
      <c r="H6971" s="6">
        <f t="shared" si="649"/>
        <v>-2.9974158317164199</v>
      </c>
      <c r="I6971">
        <v>1.5091510865281099E-2</v>
      </c>
      <c r="J6971" s="3">
        <f t="shared" si="650"/>
        <v>-1.77654502104526</v>
      </c>
      <c r="K6971" s="6">
        <f t="shared" si="651"/>
        <v>-3.4260471851614067</v>
      </c>
      <c r="L6971">
        <v>3.7099513647441398E-3</v>
      </c>
      <c r="M6971" s="3">
        <f t="shared" si="652"/>
        <v>0.19282577812142199</v>
      </c>
      <c r="N6971" s="6">
        <f t="shared" si="653"/>
        <v>1.143000296758806</v>
      </c>
      <c r="O6971">
        <v>0.82047007949919204</v>
      </c>
      <c r="P6971" s="5">
        <v>6970</v>
      </c>
      <c r="Q6971">
        <v>2.9000000000000001E-2</v>
      </c>
      <c r="R6971" s="5">
        <v>6860</v>
      </c>
      <c r="S6971">
        <v>4.3999999999999997E-2</v>
      </c>
      <c r="T6971" s="5">
        <v>6934</v>
      </c>
      <c r="U6971">
        <v>3.4000000000000002E-2</v>
      </c>
    </row>
    <row r="6972" spans="1:21" x14ac:dyDescent="0.2">
      <c r="A6972" t="s">
        <v>342</v>
      </c>
      <c r="B6972" t="s">
        <v>18</v>
      </c>
      <c r="C6972">
        <v>324</v>
      </c>
      <c r="D6972">
        <v>-1.1728710351542</v>
      </c>
      <c r="E6972">
        <v>-1.2444340072746101</v>
      </c>
      <c r="F6972">
        <v>7.1562972120407395E-2</v>
      </c>
      <c r="G6972" s="3">
        <f t="shared" si="648"/>
        <v>1.1728710351542</v>
      </c>
      <c r="H6972" s="6">
        <f t="shared" si="649"/>
        <v>2.2545992730026887</v>
      </c>
      <c r="I6972">
        <v>0.39864575519428003</v>
      </c>
      <c r="J6972" s="3">
        <f t="shared" si="650"/>
        <v>1.2444340072746101</v>
      </c>
      <c r="K6972" s="6">
        <f t="shared" si="651"/>
        <v>2.3692558619277557</v>
      </c>
      <c r="L6972">
        <v>0.33571803359793201</v>
      </c>
      <c r="M6972" s="3">
        <f t="shared" si="652"/>
        <v>-7.1562972120407395E-2</v>
      </c>
      <c r="N6972" s="6">
        <f t="shared" si="653"/>
        <v>-1.0508545311346449</v>
      </c>
      <c r="O6972">
        <v>0.96749463218307796</v>
      </c>
      <c r="P6972" s="5">
        <v>6971</v>
      </c>
      <c r="Q6972">
        <v>2.9000000000000001E-2</v>
      </c>
      <c r="R6972" s="5">
        <v>7165</v>
      </c>
      <c r="S6972">
        <v>0</v>
      </c>
      <c r="T6972" s="5">
        <v>6887</v>
      </c>
      <c r="U6972">
        <v>4.1000000000000002E-2</v>
      </c>
    </row>
    <row r="6973" spans="1:21" x14ac:dyDescent="0.2">
      <c r="A6973" t="s">
        <v>856</v>
      </c>
      <c r="B6973" t="s">
        <v>18</v>
      </c>
      <c r="C6973">
        <v>333</v>
      </c>
      <c r="D6973">
        <v>5.4757668554769099</v>
      </c>
      <c r="E6973">
        <v>2.87074072260901</v>
      </c>
      <c r="F6973">
        <v>2.6050261328678999</v>
      </c>
      <c r="G6973" s="3">
        <f t="shared" si="648"/>
        <v>-5.4757668554769099</v>
      </c>
      <c r="H6973" s="6">
        <f t="shared" si="649"/>
        <v>-44.501030992625445</v>
      </c>
      <c r="I6973" s="7">
        <v>1.61358620313652E-9</v>
      </c>
      <c r="J6973" s="3">
        <f t="shared" si="650"/>
        <v>-2.87074072260901</v>
      </c>
      <c r="K6973" s="6">
        <f t="shared" si="651"/>
        <v>-7.3144060718832691</v>
      </c>
      <c r="L6973">
        <v>1.15060566444318E-4</v>
      </c>
      <c r="M6973" s="3">
        <f t="shared" si="652"/>
        <v>-2.6050261328678999</v>
      </c>
      <c r="N6973" s="6">
        <f t="shared" si="653"/>
        <v>-6.0840252175345233</v>
      </c>
      <c r="O6973">
        <v>6.6984868144468902E-3</v>
      </c>
      <c r="P6973" s="5">
        <v>6972</v>
      </c>
      <c r="Q6973">
        <v>2.9000000000000001E-2</v>
      </c>
      <c r="R6973" s="5">
        <v>5345</v>
      </c>
      <c r="S6973">
        <v>0.255</v>
      </c>
      <c r="T6973" s="5">
        <v>6424</v>
      </c>
      <c r="U6973">
        <v>0.105</v>
      </c>
    </row>
    <row r="6974" spans="1:21" x14ac:dyDescent="0.2">
      <c r="A6974" t="s">
        <v>176</v>
      </c>
      <c r="B6974" t="s">
        <v>18</v>
      </c>
      <c r="C6974">
        <v>1173</v>
      </c>
      <c r="D6974">
        <v>-0.35746917516472199</v>
      </c>
      <c r="E6974">
        <v>0.54768267492774303</v>
      </c>
      <c r="F6974">
        <v>-0.90515185009246502</v>
      </c>
      <c r="G6974" s="3">
        <f t="shared" si="648"/>
        <v>0.35746917516472199</v>
      </c>
      <c r="H6974" s="6">
        <f t="shared" si="649"/>
        <v>1.2811764417027258</v>
      </c>
      <c r="I6974">
        <v>0.80626824095929495</v>
      </c>
      <c r="J6974" s="3">
        <f t="shared" si="650"/>
        <v>-0.54768267492774303</v>
      </c>
      <c r="K6974" s="6">
        <f t="shared" si="651"/>
        <v>-1.4617358998726353</v>
      </c>
      <c r="L6974">
        <v>0.67041189596367701</v>
      </c>
      <c r="M6974" s="3">
        <f t="shared" si="652"/>
        <v>0.90515185009246502</v>
      </c>
      <c r="N6974" s="6">
        <f t="shared" si="653"/>
        <v>1.8727415989079546</v>
      </c>
      <c r="O6974">
        <v>0.50073838741022803</v>
      </c>
      <c r="P6974" s="5">
        <v>6973</v>
      </c>
      <c r="Q6974">
        <v>2.9000000000000001E-2</v>
      </c>
      <c r="R6974" s="5">
        <v>7052</v>
      </c>
      <c r="S6974">
        <v>1.7999999999999999E-2</v>
      </c>
      <c r="T6974" s="5">
        <v>7033</v>
      </c>
      <c r="U6974">
        <v>0.02</v>
      </c>
    </row>
    <row r="6975" spans="1:21" x14ac:dyDescent="0.2">
      <c r="A6975" t="s">
        <v>320</v>
      </c>
      <c r="B6975" t="s">
        <v>18</v>
      </c>
      <c r="C6975">
        <v>1008</v>
      </c>
      <c r="D6975">
        <v>0.15630026238521499</v>
      </c>
      <c r="E6975">
        <v>0.13173736995702601</v>
      </c>
      <c r="F6975">
        <v>2.45628924281894E-2</v>
      </c>
      <c r="G6975" s="3">
        <f t="shared" si="648"/>
        <v>-0.15630026238521499</v>
      </c>
      <c r="H6975" s="6">
        <f t="shared" si="649"/>
        <v>-1.114425567648909</v>
      </c>
      <c r="I6975">
        <v>0.91217186315176502</v>
      </c>
      <c r="J6975" s="3">
        <f t="shared" si="650"/>
        <v>-0.13173736995702601</v>
      </c>
      <c r="K6975" s="6">
        <f t="shared" si="651"/>
        <v>-1.0956123016338275</v>
      </c>
      <c r="L6975">
        <v>0.913681668780149</v>
      </c>
      <c r="M6975" s="3">
        <f t="shared" si="652"/>
        <v>-2.45628924281894E-2</v>
      </c>
      <c r="N6975" s="6">
        <f t="shared" si="653"/>
        <v>-1.0171714629226292</v>
      </c>
      <c r="O6975">
        <v>0.98922088277431897</v>
      </c>
      <c r="P6975" s="5">
        <v>6974</v>
      </c>
      <c r="Q6975">
        <v>2.8000000000000001E-2</v>
      </c>
      <c r="R6975" s="5">
        <v>7006</v>
      </c>
      <c r="S6975">
        <v>2.4E-2</v>
      </c>
      <c r="T6975" s="5">
        <v>6909</v>
      </c>
      <c r="U6975">
        <v>3.7999999999999999E-2</v>
      </c>
    </row>
    <row r="6976" spans="1:21" x14ac:dyDescent="0.2">
      <c r="A6976" t="s">
        <v>315</v>
      </c>
      <c r="B6976" t="s">
        <v>18</v>
      </c>
      <c r="C6976">
        <v>1011</v>
      </c>
      <c r="D6976">
        <v>-0.39628961467943802</v>
      </c>
      <c r="E6976">
        <v>-0.30166645358363298</v>
      </c>
      <c r="F6976">
        <v>-9.4623161095805403E-2</v>
      </c>
      <c r="G6976" s="3">
        <f t="shared" si="648"/>
        <v>0.39628961467943802</v>
      </c>
      <c r="H6976" s="6">
        <f t="shared" si="649"/>
        <v>1.3161187035486259</v>
      </c>
      <c r="I6976">
        <v>0.77825247050174196</v>
      </c>
      <c r="J6976" s="3">
        <f t="shared" si="650"/>
        <v>0.30166645358363298</v>
      </c>
      <c r="K6976" s="6">
        <f t="shared" si="651"/>
        <v>1.2325673269495905</v>
      </c>
      <c r="L6976">
        <v>0.81036948593897995</v>
      </c>
      <c r="M6976" s="3">
        <f t="shared" si="652"/>
        <v>9.4623161095805403E-2</v>
      </c>
      <c r="N6976" s="6">
        <f t="shared" si="653"/>
        <v>1.0677864606437462</v>
      </c>
      <c r="O6976">
        <v>0.95032564161549504</v>
      </c>
      <c r="P6976" s="5">
        <v>6975</v>
      </c>
      <c r="Q6976">
        <v>2.8000000000000001E-2</v>
      </c>
      <c r="R6976" s="5">
        <v>7056</v>
      </c>
      <c r="S6976">
        <v>1.7000000000000001E-2</v>
      </c>
      <c r="T6976" s="5">
        <v>6910</v>
      </c>
      <c r="U6976">
        <v>3.6999999999999998E-2</v>
      </c>
    </row>
    <row r="6977" spans="1:21" x14ac:dyDescent="0.2">
      <c r="A6977" t="s">
        <v>241</v>
      </c>
      <c r="B6977" t="s">
        <v>18</v>
      </c>
      <c r="C6977">
        <v>1356</v>
      </c>
      <c r="D6977">
        <v>0.43462219684992498</v>
      </c>
      <c r="E6977">
        <v>0.96229980157992401</v>
      </c>
      <c r="F6977">
        <v>-0.52767760472999903</v>
      </c>
      <c r="G6977" s="3">
        <f t="shared" si="648"/>
        <v>-0.43462219684992498</v>
      </c>
      <c r="H6977" s="6">
        <f t="shared" si="649"/>
        <v>-1.3515568501793405</v>
      </c>
      <c r="I6977">
        <v>0.71820785279669797</v>
      </c>
      <c r="J6977" s="3">
        <f t="shared" si="650"/>
        <v>-0.96229980157992401</v>
      </c>
      <c r="K6977" s="6">
        <f t="shared" si="651"/>
        <v>-1.9484133882199322</v>
      </c>
      <c r="L6977">
        <v>0.35786222568980702</v>
      </c>
      <c r="M6977" s="3">
        <f t="shared" si="652"/>
        <v>0.52767760472999903</v>
      </c>
      <c r="N6977" s="6">
        <f t="shared" si="653"/>
        <v>1.4416066834046928</v>
      </c>
      <c r="O6977">
        <v>0.66327938995990698</v>
      </c>
      <c r="P6977" s="5">
        <v>6976</v>
      </c>
      <c r="Q6977">
        <v>2.8000000000000001E-2</v>
      </c>
      <c r="R6977" s="5">
        <v>6967</v>
      </c>
      <c r="S6977">
        <v>2.9000000000000001E-2</v>
      </c>
      <c r="T6977" s="5">
        <v>6975</v>
      </c>
      <c r="U6977">
        <v>2.8000000000000001E-2</v>
      </c>
    </row>
    <row r="6978" spans="1:21" x14ac:dyDescent="0.2">
      <c r="A6978" t="s">
        <v>356</v>
      </c>
      <c r="B6978" t="s">
        <v>18</v>
      </c>
      <c r="C6978">
        <v>1020</v>
      </c>
      <c r="D6978">
        <v>2.2506142183711599</v>
      </c>
      <c r="E6978">
        <v>1.9137061052843101</v>
      </c>
      <c r="F6978">
        <v>0.33690811308684798</v>
      </c>
      <c r="G6978" s="3">
        <f t="shared" ref="G6978:G7041" si="654">D6978*-1</f>
        <v>-2.2506142183711599</v>
      </c>
      <c r="H6978" s="6">
        <f t="shared" ref="H6978:H7041" si="655">IF(G6978&lt;0,(2^ABS(G6978))*-1,2^G6978)</f>
        <v>-4.7588540810801092</v>
      </c>
      <c r="I6978">
        <v>2.0318005070728999E-2</v>
      </c>
      <c r="J6978" s="3">
        <f t="shared" ref="J6978:J7041" si="656">E6978*-1</f>
        <v>-1.9137061052843101</v>
      </c>
      <c r="K6978" s="6">
        <f t="shared" ref="K6978:K7041" si="657">IF(J6978&lt;0,(2^ABS(J6978))*-1,2^J6978)</f>
        <v>-3.7677574789177943</v>
      </c>
      <c r="L6978">
        <v>3.4152438241020197E-2</v>
      </c>
      <c r="M6978" s="3">
        <f t="shared" ref="M6978:M7041" si="658">F6978*-1</f>
        <v>-0.33690811308684798</v>
      </c>
      <c r="N6978" s="6">
        <f t="shared" ref="N6978:N7041" si="659">IF(M6978&lt;0,(2^ABS(M6978))*-1,2^M6978)</f>
        <v>-1.2630468143737792</v>
      </c>
      <c r="O6978">
        <v>0.77992541813180505</v>
      </c>
      <c r="P6978" s="5">
        <v>6977</v>
      </c>
      <c r="Q6978">
        <v>2.8000000000000001E-2</v>
      </c>
      <c r="R6978" s="5">
        <v>6728</v>
      </c>
      <c r="S6978">
        <v>6.3E-2</v>
      </c>
      <c r="T6978" s="5">
        <v>6870</v>
      </c>
      <c r="U6978">
        <v>4.2999999999999997E-2</v>
      </c>
    </row>
    <row r="6979" spans="1:21" x14ac:dyDescent="0.2">
      <c r="A6979" t="s">
        <v>122</v>
      </c>
      <c r="B6979" t="s">
        <v>18</v>
      </c>
      <c r="C6979">
        <v>1200</v>
      </c>
      <c r="D6979">
        <v>0.72380158538474504</v>
      </c>
      <c r="E6979">
        <v>1.9791991741388599</v>
      </c>
      <c r="F6979">
        <v>-1.25539758875411</v>
      </c>
      <c r="G6979" s="3">
        <f t="shared" si="654"/>
        <v>-0.72380158538474504</v>
      </c>
      <c r="H6979" s="6">
        <f t="shared" si="655"/>
        <v>-1.6515281787040681</v>
      </c>
      <c r="I6979">
        <v>0.60441892617716697</v>
      </c>
      <c r="J6979" s="3">
        <f t="shared" si="656"/>
        <v>-1.9791991741388599</v>
      </c>
      <c r="K6979" s="6">
        <f t="shared" si="657"/>
        <v>-3.9427416332386476</v>
      </c>
      <c r="L6979">
        <v>0.102284178514167</v>
      </c>
      <c r="M6979" s="3">
        <f t="shared" si="658"/>
        <v>1.25539758875411</v>
      </c>
      <c r="N6979" s="6">
        <f t="shared" si="659"/>
        <v>2.3873293135890972</v>
      </c>
      <c r="O6979">
        <v>0.35054530463360001</v>
      </c>
      <c r="P6979" s="5">
        <v>6978</v>
      </c>
      <c r="Q6979">
        <v>2.8000000000000001E-2</v>
      </c>
      <c r="R6979" s="5">
        <v>6939</v>
      </c>
      <c r="S6979">
        <v>3.3000000000000002E-2</v>
      </c>
      <c r="T6979" s="5">
        <v>7086</v>
      </c>
      <c r="U6979">
        <v>1.2999999999999999E-2</v>
      </c>
    </row>
    <row r="6980" spans="1:21" x14ac:dyDescent="0.2">
      <c r="A6980" t="s">
        <v>265</v>
      </c>
      <c r="B6980" t="s">
        <v>18</v>
      </c>
      <c r="C6980">
        <v>1215</v>
      </c>
      <c r="D6980">
        <v>-1.4175965221070499</v>
      </c>
      <c r="E6980">
        <v>-1.03192327384375</v>
      </c>
      <c r="F6980">
        <v>-0.38567324826329102</v>
      </c>
      <c r="G6980" s="3">
        <f t="shared" si="654"/>
        <v>1.4175965221070499</v>
      </c>
      <c r="H6980" s="6">
        <f t="shared" si="655"/>
        <v>2.6714009427618506</v>
      </c>
      <c r="I6980">
        <v>0.259938114523033</v>
      </c>
      <c r="J6980" s="3">
        <f t="shared" si="656"/>
        <v>1.03192327384375</v>
      </c>
      <c r="K6980" s="6">
        <f t="shared" si="657"/>
        <v>2.0447483134623452</v>
      </c>
      <c r="L6980">
        <v>0.39165955975399203</v>
      </c>
      <c r="M6980" s="3">
        <f t="shared" si="658"/>
        <v>0.38567324826329102</v>
      </c>
      <c r="N6980" s="6">
        <f t="shared" si="659"/>
        <v>1.3064693220058887</v>
      </c>
      <c r="O6980">
        <v>0.77436272158962904</v>
      </c>
      <c r="P6980" s="5">
        <v>6979</v>
      </c>
      <c r="Q6980">
        <v>2.8000000000000001E-2</v>
      </c>
      <c r="R6980" s="5">
        <v>7139</v>
      </c>
      <c r="S6980">
        <v>5.0000000000000001E-3</v>
      </c>
      <c r="T6980" s="5">
        <v>6955</v>
      </c>
      <c r="U6980">
        <v>3.1E-2</v>
      </c>
    </row>
    <row r="6981" spans="1:21" x14ac:dyDescent="0.2">
      <c r="A6981" t="s">
        <v>419</v>
      </c>
      <c r="B6981" t="s">
        <v>18</v>
      </c>
      <c r="C6981">
        <v>1431</v>
      </c>
      <c r="D6981">
        <v>1.6624672219523899</v>
      </c>
      <c r="E6981">
        <v>0.73439156025581198</v>
      </c>
      <c r="F6981">
        <v>0.92807566169657596</v>
      </c>
      <c r="G6981" s="3">
        <f t="shared" si="654"/>
        <v>-1.6624672219523899</v>
      </c>
      <c r="H6981" s="6">
        <f t="shared" si="655"/>
        <v>-3.1655742212963411</v>
      </c>
      <c r="I6981">
        <v>9.5139482602533201E-2</v>
      </c>
      <c r="J6981" s="3">
        <f t="shared" si="656"/>
        <v>-0.73439156025581198</v>
      </c>
      <c r="K6981" s="6">
        <f t="shared" si="657"/>
        <v>-1.6636956772717613</v>
      </c>
      <c r="L6981">
        <v>0.440897882269571</v>
      </c>
      <c r="M6981" s="3">
        <f t="shared" si="658"/>
        <v>-0.92807566169657596</v>
      </c>
      <c r="N6981" s="6">
        <f t="shared" si="659"/>
        <v>-1.9027363384675349</v>
      </c>
      <c r="O6981">
        <v>0.38530011005898501</v>
      </c>
      <c r="P6981" s="5">
        <v>6980</v>
      </c>
      <c r="Q6981">
        <v>2.8000000000000001E-2</v>
      </c>
      <c r="R6981" s="5">
        <v>6835</v>
      </c>
      <c r="S6981">
        <v>4.8000000000000001E-2</v>
      </c>
      <c r="T6981" s="5">
        <v>6814</v>
      </c>
      <c r="U6981">
        <v>5.0999999999999997E-2</v>
      </c>
    </row>
    <row r="6982" spans="1:21" x14ac:dyDescent="0.2">
      <c r="A6982" t="s">
        <v>521</v>
      </c>
      <c r="B6982" t="s">
        <v>18</v>
      </c>
      <c r="C6982">
        <v>1074</v>
      </c>
      <c r="D6982">
        <v>-0.95500075513168103</v>
      </c>
      <c r="E6982">
        <v>-2.46951610295713</v>
      </c>
      <c r="F6982">
        <v>1.5145153478254501</v>
      </c>
      <c r="G6982" s="3">
        <f t="shared" si="654"/>
        <v>0.95500075513168103</v>
      </c>
      <c r="H6982" s="6">
        <f t="shared" si="655"/>
        <v>1.9385806485566988</v>
      </c>
      <c r="I6982">
        <v>0.48227092062803301</v>
      </c>
      <c r="J6982" s="3">
        <f t="shared" si="656"/>
        <v>2.46951610295713</v>
      </c>
      <c r="K6982" s="6">
        <f t="shared" si="657"/>
        <v>5.5385798554289387</v>
      </c>
      <c r="L6982">
        <v>3.2128066335685899E-2</v>
      </c>
      <c r="M6982" s="3">
        <f t="shared" si="658"/>
        <v>-1.5145153478254501</v>
      </c>
      <c r="N6982" s="6">
        <f t="shared" si="659"/>
        <v>-2.8570283416129714</v>
      </c>
      <c r="O6982">
        <v>0.21798638428227901</v>
      </c>
      <c r="P6982" s="5">
        <v>6981</v>
      </c>
      <c r="Q6982">
        <v>2.7E-2</v>
      </c>
      <c r="R6982" s="5">
        <v>7133</v>
      </c>
      <c r="S6982">
        <v>6.0000000000000001E-3</v>
      </c>
      <c r="T6982" s="5">
        <v>6716</v>
      </c>
      <c r="U6982">
        <v>6.4000000000000001E-2</v>
      </c>
    </row>
    <row r="6983" spans="1:21" x14ac:dyDescent="0.2">
      <c r="A6983" t="s">
        <v>250</v>
      </c>
      <c r="B6983" t="s">
        <v>18</v>
      </c>
      <c r="C6983">
        <v>366</v>
      </c>
      <c r="D6983">
        <v>1.7445890796769501</v>
      </c>
      <c r="E6983">
        <v>1.89718174064833</v>
      </c>
      <c r="F6983">
        <v>-0.152592660971376</v>
      </c>
      <c r="G6983" s="3">
        <f t="shared" si="654"/>
        <v>-1.7445890796769501</v>
      </c>
      <c r="H6983" s="6">
        <f t="shared" si="655"/>
        <v>-3.350993944944753</v>
      </c>
      <c r="I6983">
        <v>0.17392341117680499</v>
      </c>
      <c r="J6983" s="3">
        <f t="shared" si="656"/>
        <v>-1.89718174064833</v>
      </c>
      <c r="K6983" s="6">
        <f t="shared" si="657"/>
        <v>-3.7248484801715485</v>
      </c>
      <c r="L6983">
        <v>0.112237063951524</v>
      </c>
      <c r="M6983" s="3">
        <f t="shared" si="658"/>
        <v>0.152592660971376</v>
      </c>
      <c r="N6983" s="6">
        <f t="shared" si="659"/>
        <v>1.1115652673114422</v>
      </c>
      <c r="O6983">
        <v>0.92605370766448702</v>
      </c>
      <c r="P6983" s="5">
        <v>6982</v>
      </c>
      <c r="Q6983">
        <v>2.7E-2</v>
      </c>
      <c r="R6983" s="5">
        <v>6787</v>
      </c>
      <c r="S6983">
        <v>5.5E-2</v>
      </c>
      <c r="T6983" s="5">
        <v>6966</v>
      </c>
      <c r="U6983">
        <v>2.9000000000000001E-2</v>
      </c>
    </row>
    <row r="6984" spans="1:21" x14ac:dyDescent="0.2">
      <c r="A6984" t="s">
        <v>490</v>
      </c>
      <c r="B6984" t="s">
        <v>18</v>
      </c>
      <c r="C6984">
        <v>555</v>
      </c>
      <c r="D6984">
        <v>3.5436862372431301</v>
      </c>
      <c r="E6984">
        <v>2.4048013350400801</v>
      </c>
      <c r="F6984">
        <v>1.13888490220306</v>
      </c>
      <c r="G6984" s="3">
        <f t="shared" si="654"/>
        <v>-3.5436862372431301</v>
      </c>
      <c r="H6984" s="6">
        <f t="shared" si="655"/>
        <v>-11.661538559348713</v>
      </c>
      <c r="I6984" s="7">
        <v>8.43050612574904E-5</v>
      </c>
      <c r="J6984" s="3">
        <f t="shared" si="656"/>
        <v>-2.4048013350400801</v>
      </c>
      <c r="K6984" s="6">
        <f t="shared" si="657"/>
        <v>-5.2956263621367734</v>
      </c>
      <c r="L6984">
        <v>1.6936777974339301E-3</v>
      </c>
      <c r="M6984" s="3">
        <f t="shared" si="658"/>
        <v>-1.13888490220306</v>
      </c>
      <c r="N6984" s="6">
        <f t="shared" si="659"/>
        <v>-2.2021075056819885</v>
      </c>
      <c r="O6984">
        <v>0.272907001338898</v>
      </c>
      <c r="P6984" s="5">
        <v>6983</v>
      </c>
      <c r="Q6984">
        <v>2.7E-2</v>
      </c>
      <c r="R6984" s="5">
        <v>6527</v>
      </c>
      <c r="S6984">
        <v>9.0999999999999998E-2</v>
      </c>
      <c r="T6984" s="5">
        <v>6749</v>
      </c>
      <c r="U6984">
        <v>0.06</v>
      </c>
    </row>
    <row r="6985" spans="1:21" x14ac:dyDescent="0.2">
      <c r="A6985" t="s">
        <v>202</v>
      </c>
      <c r="B6985" t="e">
        <v>#N/A</v>
      </c>
      <c r="C6985">
        <v>2061</v>
      </c>
      <c r="D6985">
        <v>2.4451671400383699</v>
      </c>
      <c r="E6985">
        <v>3.1255364296982102</v>
      </c>
      <c r="F6985">
        <v>-0.680369289659843</v>
      </c>
      <c r="G6985" s="3">
        <f t="shared" si="654"/>
        <v>-2.4451671400383699</v>
      </c>
      <c r="H6985" s="6">
        <f t="shared" si="655"/>
        <v>-5.4458873499136402</v>
      </c>
      <c r="I6985">
        <v>1.24645411995838E-3</v>
      </c>
      <c r="J6985" s="3">
        <f t="shared" si="656"/>
        <v>-3.1255364296982102</v>
      </c>
      <c r="K6985" s="6">
        <f t="shared" si="657"/>
        <v>-8.727306286434672</v>
      </c>
      <c r="L6985" s="7">
        <v>2.5807261223855601E-5</v>
      </c>
      <c r="M6985" s="3">
        <f t="shared" si="658"/>
        <v>0.680369289659843</v>
      </c>
      <c r="N6985" s="6">
        <f t="shared" si="659"/>
        <v>1.6025499107272363</v>
      </c>
      <c r="O6985">
        <v>0.47886790855894601</v>
      </c>
      <c r="P6985" s="5">
        <v>6984</v>
      </c>
      <c r="Q6985">
        <v>2.7E-2</v>
      </c>
      <c r="R6985" s="5">
        <v>6761</v>
      </c>
      <c r="S6985">
        <v>5.8000000000000003E-2</v>
      </c>
      <c r="T6985" s="5">
        <v>7015</v>
      </c>
      <c r="U6985">
        <v>2.3E-2</v>
      </c>
    </row>
    <row r="6986" spans="1:21" x14ac:dyDescent="0.2">
      <c r="A6986" t="s">
        <v>93</v>
      </c>
      <c r="B6986" t="s">
        <v>94</v>
      </c>
      <c r="C6986">
        <v>1134</v>
      </c>
      <c r="D6986">
        <v>0.284614911204358</v>
      </c>
      <c r="E6986">
        <v>1.9525375383313299</v>
      </c>
      <c r="F6986">
        <v>-1.66792262712697</v>
      </c>
      <c r="G6986" s="3">
        <f t="shared" si="654"/>
        <v>-0.284614911204358</v>
      </c>
      <c r="H6986" s="6">
        <f t="shared" si="655"/>
        <v>-1.2180850850936888</v>
      </c>
      <c r="I6986">
        <v>0.84446884887596296</v>
      </c>
      <c r="J6986" s="3">
        <f t="shared" si="656"/>
        <v>-1.9525375383313299</v>
      </c>
      <c r="K6986" s="6">
        <f t="shared" si="657"/>
        <v>-3.8705471893044008</v>
      </c>
      <c r="L6986">
        <v>0.10322650587750901</v>
      </c>
      <c r="M6986" s="3">
        <f t="shared" si="658"/>
        <v>1.66792262712697</v>
      </c>
      <c r="N6986" s="6">
        <f t="shared" si="659"/>
        <v>3.177567180380255</v>
      </c>
      <c r="O6986">
        <v>0.198231899002516</v>
      </c>
      <c r="P6986" s="5">
        <v>6985</v>
      </c>
      <c r="Q6986">
        <v>2.7E-2</v>
      </c>
      <c r="R6986" s="5">
        <v>7007</v>
      </c>
      <c r="S6986">
        <v>2.4E-2</v>
      </c>
      <c r="T6986" s="5">
        <v>7116</v>
      </c>
      <c r="U6986">
        <v>8.9999999999999993E-3</v>
      </c>
    </row>
    <row r="6987" spans="1:21" x14ac:dyDescent="0.2">
      <c r="A6987" t="s">
        <v>639</v>
      </c>
      <c r="B6987" t="s">
        <v>18</v>
      </c>
      <c r="C6987">
        <v>573</v>
      </c>
      <c r="D6987">
        <v>2.1275944837791001</v>
      </c>
      <c r="E6987">
        <v>0.43381835379724298</v>
      </c>
      <c r="F6987">
        <v>1.6937761299818599</v>
      </c>
      <c r="G6987" s="3">
        <f t="shared" si="654"/>
        <v>-2.1275944837791001</v>
      </c>
      <c r="H6987" s="6">
        <f t="shared" si="655"/>
        <v>-4.3698824865941424</v>
      </c>
      <c r="I6987">
        <v>5.7504791132001298E-2</v>
      </c>
      <c r="J6987" s="3">
        <f t="shared" si="656"/>
        <v>-0.43381835379724298</v>
      </c>
      <c r="K6987" s="6">
        <f t="shared" si="657"/>
        <v>-1.3508039974019335</v>
      </c>
      <c r="L6987">
        <v>0.69799068217215099</v>
      </c>
      <c r="M6987" s="3">
        <f t="shared" si="658"/>
        <v>-1.6937761299818599</v>
      </c>
      <c r="N6987" s="6">
        <f t="shared" si="659"/>
        <v>-3.2350233601610277</v>
      </c>
      <c r="O6987">
        <v>0.13990348282491399</v>
      </c>
      <c r="P6987" s="5">
        <v>6986</v>
      </c>
      <c r="Q6987">
        <v>2.7E-2</v>
      </c>
      <c r="R6987" s="5">
        <v>6703</v>
      </c>
      <c r="S6987">
        <v>6.6000000000000003E-2</v>
      </c>
      <c r="T6987" s="5">
        <v>6620</v>
      </c>
      <c r="U6987">
        <v>7.8E-2</v>
      </c>
    </row>
    <row r="6988" spans="1:21" x14ac:dyDescent="0.2">
      <c r="A6988" t="s">
        <v>219</v>
      </c>
      <c r="B6988" t="s">
        <v>18</v>
      </c>
      <c r="C6988">
        <v>1146</v>
      </c>
      <c r="D6988">
        <v>0.44847507526443398</v>
      </c>
      <c r="E6988">
        <v>0.70412194228060498</v>
      </c>
      <c r="F6988">
        <v>-0.25564686701617101</v>
      </c>
      <c r="G6988" s="3">
        <f t="shared" si="654"/>
        <v>-0.44847507526443398</v>
      </c>
      <c r="H6988" s="6">
        <f t="shared" si="655"/>
        <v>-1.364597118748073</v>
      </c>
      <c r="I6988">
        <v>0.76048268057142598</v>
      </c>
      <c r="J6988" s="3">
        <f t="shared" si="656"/>
        <v>-0.70412194228060498</v>
      </c>
      <c r="K6988" s="6">
        <f t="shared" si="657"/>
        <v>-1.62915282274948</v>
      </c>
      <c r="L6988">
        <v>0.58312010553746296</v>
      </c>
      <c r="M6988" s="3">
        <f t="shared" si="658"/>
        <v>0.25564686701617101</v>
      </c>
      <c r="N6988" s="6">
        <f t="shared" si="659"/>
        <v>1.1938709237816061</v>
      </c>
      <c r="O6988">
        <v>0.86871300474584501</v>
      </c>
      <c r="P6988" s="5">
        <v>6987</v>
      </c>
      <c r="Q6988">
        <v>2.7E-2</v>
      </c>
      <c r="R6988" s="5">
        <v>6996</v>
      </c>
      <c r="S6988">
        <v>2.5000000000000001E-2</v>
      </c>
      <c r="T6988" s="5">
        <v>6997</v>
      </c>
      <c r="U6988">
        <v>2.5000000000000001E-2</v>
      </c>
    </row>
    <row r="6989" spans="1:21" x14ac:dyDescent="0.2">
      <c r="A6989" t="s">
        <v>144</v>
      </c>
      <c r="B6989" t="s">
        <v>145</v>
      </c>
      <c r="C6989">
        <v>1338</v>
      </c>
      <c r="D6989">
        <v>-5.56382753451703E-3</v>
      </c>
      <c r="E6989">
        <v>0.96240810255643106</v>
      </c>
      <c r="F6989">
        <v>-0.96797193009094795</v>
      </c>
      <c r="G6989" s="3">
        <f t="shared" si="654"/>
        <v>5.56382753451703E-3</v>
      </c>
      <c r="H6989" s="6">
        <f t="shared" si="655"/>
        <v>1.0038639974318666</v>
      </c>
      <c r="I6989">
        <v>0.99851406754383598</v>
      </c>
      <c r="J6989" s="3">
        <f t="shared" si="656"/>
        <v>-0.96240810255643106</v>
      </c>
      <c r="K6989" s="6">
        <f t="shared" si="657"/>
        <v>-1.9485596582126161</v>
      </c>
      <c r="L6989">
        <v>0.43582170013600702</v>
      </c>
      <c r="M6989" s="3">
        <f t="shared" si="658"/>
        <v>0.96797193009094795</v>
      </c>
      <c r="N6989" s="6">
        <f t="shared" si="659"/>
        <v>1.9560888877277882</v>
      </c>
      <c r="O6989">
        <v>0.46803776911488199</v>
      </c>
      <c r="P6989" s="5">
        <v>6988</v>
      </c>
      <c r="Q6989">
        <v>2.7E-2</v>
      </c>
      <c r="R6989" s="5">
        <v>7049</v>
      </c>
      <c r="S6989">
        <v>1.7999999999999999E-2</v>
      </c>
      <c r="T6989" s="5">
        <v>7067</v>
      </c>
      <c r="U6989">
        <v>1.6E-2</v>
      </c>
    </row>
    <row r="6990" spans="1:21" x14ac:dyDescent="0.2">
      <c r="A6990" t="s">
        <v>404</v>
      </c>
      <c r="B6990" t="e">
        <v>#N/A</v>
      </c>
      <c r="C6990">
        <v>2895</v>
      </c>
      <c r="D6990">
        <v>1.63729415571697</v>
      </c>
      <c r="E6990">
        <v>0.76991196290926101</v>
      </c>
      <c r="F6990">
        <v>0.86738219280770701</v>
      </c>
      <c r="G6990" s="3">
        <f t="shared" si="654"/>
        <v>-1.63729415571697</v>
      </c>
      <c r="H6990" s="6">
        <f t="shared" si="655"/>
        <v>-3.110818353599448</v>
      </c>
      <c r="I6990">
        <v>3.3718517871595098E-2</v>
      </c>
      <c r="J6990" s="3">
        <f t="shared" si="656"/>
        <v>-0.76991196290926101</v>
      </c>
      <c r="K6990" s="6">
        <f t="shared" si="657"/>
        <v>-1.7051657266105538</v>
      </c>
      <c r="L6990">
        <v>0.28996669763256</v>
      </c>
      <c r="M6990" s="3">
        <f t="shared" si="658"/>
        <v>-0.86738219280770701</v>
      </c>
      <c r="N6990" s="6">
        <f t="shared" si="659"/>
        <v>-1.8243495661755873</v>
      </c>
      <c r="O6990">
        <v>0.29637612512357198</v>
      </c>
      <c r="P6990" s="5">
        <v>6989</v>
      </c>
      <c r="Q6990">
        <v>2.5999999999999999E-2</v>
      </c>
      <c r="R6990" s="5">
        <v>6869</v>
      </c>
      <c r="S6990">
        <v>4.2999999999999997E-2</v>
      </c>
      <c r="T6990" s="5">
        <v>6823</v>
      </c>
      <c r="U6990">
        <v>4.9000000000000002E-2</v>
      </c>
    </row>
    <row r="6991" spans="1:21" x14ac:dyDescent="0.2">
      <c r="A6991" t="s">
        <v>271</v>
      </c>
      <c r="B6991" t="s">
        <v>18</v>
      </c>
      <c r="C6991">
        <v>1368</v>
      </c>
      <c r="D6991">
        <v>-1.2418240961726399</v>
      </c>
      <c r="E6991">
        <v>-1.1670493255040899</v>
      </c>
      <c r="F6991">
        <v>-7.4774770668547097E-2</v>
      </c>
      <c r="G6991" s="3">
        <f t="shared" si="654"/>
        <v>1.2418240961726399</v>
      </c>
      <c r="H6991" s="6">
        <f t="shared" si="655"/>
        <v>2.3649736281965716</v>
      </c>
      <c r="I6991">
        <v>0.34311742806145501</v>
      </c>
      <c r="J6991" s="3">
        <f t="shared" si="656"/>
        <v>1.1670493255040899</v>
      </c>
      <c r="K6991" s="6">
        <f t="shared" si="657"/>
        <v>2.2455196167779303</v>
      </c>
      <c r="L6991">
        <v>0.337742632565459</v>
      </c>
      <c r="M6991" s="3">
        <f t="shared" si="658"/>
        <v>7.4774770668547097E-2</v>
      </c>
      <c r="N6991" s="6">
        <f t="shared" si="659"/>
        <v>1.053196601145725</v>
      </c>
      <c r="O6991">
        <v>0.96175189089549895</v>
      </c>
      <c r="P6991" s="5">
        <v>6990</v>
      </c>
      <c r="Q6991">
        <v>2.5999999999999999E-2</v>
      </c>
      <c r="R6991" s="5">
        <v>7147</v>
      </c>
      <c r="S6991">
        <v>4.0000000000000001E-3</v>
      </c>
      <c r="T6991" s="5">
        <v>6952</v>
      </c>
      <c r="U6991">
        <v>3.2000000000000001E-2</v>
      </c>
    </row>
    <row r="6992" spans="1:21" x14ac:dyDescent="0.2">
      <c r="A6992" t="s">
        <v>128</v>
      </c>
      <c r="B6992" t="s">
        <v>18</v>
      </c>
      <c r="C6992">
        <v>1959</v>
      </c>
      <c r="D6992">
        <v>0.106217396485036</v>
      </c>
      <c r="E6992">
        <v>1.3011799366638399</v>
      </c>
      <c r="F6992">
        <v>-1.1949625401788</v>
      </c>
      <c r="G6992" s="3">
        <f t="shared" si="654"/>
        <v>-0.106217396485036</v>
      </c>
      <c r="H6992" s="6">
        <f t="shared" si="655"/>
        <v>-1.0764023132177392</v>
      </c>
      <c r="I6992">
        <v>0.93749646323477498</v>
      </c>
      <c r="J6992" s="3">
        <f t="shared" si="656"/>
        <v>-1.3011799366638399</v>
      </c>
      <c r="K6992" s="6">
        <f t="shared" si="657"/>
        <v>-2.4643034820411276</v>
      </c>
      <c r="L6992">
        <v>0.23233729518889401</v>
      </c>
      <c r="M6992" s="3">
        <f t="shared" si="658"/>
        <v>1.1949625401788</v>
      </c>
      <c r="N6992" s="6">
        <f t="shared" si="659"/>
        <v>2.2893888760555194</v>
      </c>
      <c r="O6992">
        <v>0.31053491678186801</v>
      </c>
      <c r="P6992" s="5">
        <v>6991</v>
      </c>
      <c r="Q6992">
        <v>2.5999999999999999E-2</v>
      </c>
      <c r="R6992" s="5">
        <v>7030</v>
      </c>
      <c r="S6992">
        <v>2.1000000000000001E-2</v>
      </c>
      <c r="T6992" s="5">
        <v>7076</v>
      </c>
      <c r="U6992">
        <v>1.4E-2</v>
      </c>
    </row>
    <row r="6993" spans="1:21" x14ac:dyDescent="0.2">
      <c r="A6993" t="s">
        <v>606</v>
      </c>
      <c r="B6993" t="s">
        <v>18</v>
      </c>
      <c r="C6993">
        <v>2946</v>
      </c>
      <c r="D6993">
        <v>2.5988686771614402</v>
      </c>
      <c r="E6993">
        <v>0.66293160758797998</v>
      </c>
      <c r="F6993">
        <v>1.9359370695734599</v>
      </c>
      <c r="G6993" s="3">
        <f t="shared" si="654"/>
        <v>-2.5988686771614402</v>
      </c>
      <c r="H6993" s="6">
        <f t="shared" si="655"/>
        <v>-6.0581137922081467</v>
      </c>
      <c r="I6993">
        <v>1.04237972040559E-3</v>
      </c>
      <c r="J6993" s="3">
        <f t="shared" si="656"/>
        <v>-0.66293160758797998</v>
      </c>
      <c r="K6993" s="6">
        <f t="shared" si="657"/>
        <v>-1.5832966721894037</v>
      </c>
      <c r="L6993">
        <v>0.39680461964068903</v>
      </c>
      <c r="M6993" s="3">
        <f t="shared" si="658"/>
        <v>-1.9359370695734599</v>
      </c>
      <c r="N6993" s="6">
        <f t="shared" si="659"/>
        <v>-3.8262657268336864</v>
      </c>
      <c r="O6993">
        <v>1.68580403490503E-2</v>
      </c>
      <c r="P6993" s="5">
        <v>6992</v>
      </c>
      <c r="Q6993">
        <v>2.5999999999999999E-2</v>
      </c>
      <c r="R6993" s="5">
        <v>6696</v>
      </c>
      <c r="S6993">
        <v>6.7000000000000004E-2</v>
      </c>
      <c r="T6993" s="5">
        <v>6649</v>
      </c>
      <c r="U6993">
        <v>7.3999999999999996E-2</v>
      </c>
    </row>
    <row r="6994" spans="1:21" x14ac:dyDescent="0.2">
      <c r="A6994" t="s">
        <v>545</v>
      </c>
      <c r="B6994" t="s">
        <v>18</v>
      </c>
      <c r="C6994">
        <v>984</v>
      </c>
      <c r="D6994">
        <v>4.4409247476325904</v>
      </c>
      <c r="E6994">
        <v>2.6722627363521201</v>
      </c>
      <c r="F6994">
        <v>1.7686620112804701</v>
      </c>
      <c r="G6994" s="3">
        <f t="shared" si="654"/>
        <v>-4.4409247476325904</v>
      </c>
      <c r="H6994" s="6">
        <f t="shared" si="655"/>
        <v>-21.719586733900947</v>
      </c>
      <c r="I6994" s="7">
        <v>1.2058926884974701E-9</v>
      </c>
      <c r="J6994" s="3">
        <f t="shared" si="656"/>
        <v>-2.6722627363521201</v>
      </c>
      <c r="K6994" s="6">
        <f t="shared" si="657"/>
        <v>-6.3742815166210969</v>
      </c>
      <c r="L6994" s="7">
        <v>3.7008855245669399E-6</v>
      </c>
      <c r="M6994" s="3">
        <f t="shared" si="658"/>
        <v>-1.7686620112804701</v>
      </c>
      <c r="N6994" s="6">
        <f t="shared" si="659"/>
        <v>-3.4073780201371058</v>
      </c>
      <c r="O6994">
        <v>2.7551523790758699E-2</v>
      </c>
      <c r="P6994" s="5">
        <v>6993</v>
      </c>
      <c r="Q6994">
        <v>2.5999999999999999E-2</v>
      </c>
      <c r="R6994" s="5">
        <v>6369</v>
      </c>
      <c r="S6994">
        <v>0.113</v>
      </c>
      <c r="T6994" s="5">
        <v>6695</v>
      </c>
      <c r="U6994">
        <v>6.7000000000000004E-2</v>
      </c>
    </row>
    <row r="6995" spans="1:21" x14ac:dyDescent="0.2">
      <c r="A6995" t="s">
        <v>59</v>
      </c>
      <c r="B6995" t="s">
        <v>18</v>
      </c>
      <c r="C6995">
        <v>399</v>
      </c>
      <c r="D6995">
        <v>-0.34100565983254699</v>
      </c>
      <c r="E6995">
        <v>0.58285610249439401</v>
      </c>
      <c r="F6995">
        <v>-0.92386176232694095</v>
      </c>
      <c r="G6995" s="3">
        <f t="shared" si="654"/>
        <v>0.34100565983254699</v>
      </c>
      <c r="H6995" s="6">
        <f t="shared" si="655"/>
        <v>1.2666392228619707</v>
      </c>
      <c r="I6995">
        <v>0.81181470033576897</v>
      </c>
      <c r="J6995" s="3">
        <f t="shared" si="656"/>
        <v>-0.58285610249439401</v>
      </c>
      <c r="K6995" s="6">
        <f t="shared" si="657"/>
        <v>-1.4978115320304985</v>
      </c>
      <c r="L6995">
        <v>0.63310160001236904</v>
      </c>
      <c r="M6995" s="3">
        <f t="shared" si="658"/>
        <v>0.92386176232694095</v>
      </c>
      <c r="N6995" s="6">
        <f t="shared" si="659"/>
        <v>1.8971868349248084</v>
      </c>
      <c r="O6995">
        <v>0.47007422546046201</v>
      </c>
      <c r="P6995" s="5">
        <v>6994</v>
      </c>
      <c r="Q6995">
        <v>2.5999999999999999E-2</v>
      </c>
      <c r="R6995" s="5">
        <v>7113</v>
      </c>
      <c r="S6995">
        <v>8.9999999999999993E-3</v>
      </c>
      <c r="T6995" s="5">
        <v>7166</v>
      </c>
      <c r="U6995">
        <v>0</v>
      </c>
    </row>
    <row r="6996" spans="1:21" x14ac:dyDescent="0.2">
      <c r="A6996" t="s">
        <v>264</v>
      </c>
      <c r="B6996" t="s">
        <v>18</v>
      </c>
      <c r="C6996">
        <v>1404</v>
      </c>
      <c r="D6996">
        <v>-0.95571382387461101</v>
      </c>
      <c r="E6996">
        <v>-0.63256245101009501</v>
      </c>
      <c r="F6996">
        <v>-0.32315137286451601</v>
      </c>
      <c r="G6996" s="3">
        <f t="shared" si="654"/>
        <v>0.95571382387461101</v>
      </c>
      <c r="H6996" s="6">
        <f t="shared" si="655"/>
        <v>1.9395390513392217</v>
      </c>
      <c r="I6996">
        <v>0.47262377244123199</v>
      </c>
      <c r="J6996" s="3">
        <f t="shared" si="656"/>
        <v>0.63256245101009501</v>
      </c>
      <c r="K6996" s="6">
        <f t="shared" si="657"/>
        <v>1.5503161524359139</v>
      </c>
      <c r="L6996">
        <v>0.61672621109844405</v>
      </c>
      <c r="M6996" s="3">
        <f t="shared" si="658"/>
        <v>0.32315137286451601</v>
      </c>
      <c r="N6996" s="6">
        <f t="shared" si="659"/>
        <v>1.2510603390745469</v>
      </c>
      <c r="O6996">
        <v>0.82190460782246</v>
      </c>
      <c r="P6996" s="5">
        <v>6995</v>
      </c>
      <c r="Q6996">
        <v>2.5999999999999999E-2</v>
      </c>
      <c r="R6996" s="5">
        <v>7107</v>
      </c>
      <c r="S6996">
        <v>0.01</v>
      </c>
      <c r="T6996" s="5">
        <v>6957</v>
      </c>
      <c r="U6996">
        <v>3.1E-2</v>
      </c>
    </row>
    <row r="6997" spans="1:21" x14ac:dyDescent="0.2">
      <c r="A6997" t="s">
        <v>121</v>
      </c>
      <c r="B6997" t="s">
        <v>18</v>
      </c>
      <c r="C6997">
        <v>1206</v>
      </c>
      <c r="D6997">
        <v>0.92637863585993097</v>
      </c>
      <c r="E6997">
        <v>2.2687689100655302</v>
      </c>
      <c r="F6997">
        <v>-1.3423902742056</v>
      </c>
      <c r="G6997" s="3">
        <f t="shared" si="654"/>
        <v>-0.92637863585993097</v>
      </c>
      <c r="H6997" s="6">
        <f t="shared" si="655"/>
        <v>-1.9004994871123488</v>
      </c>
      <c r="I6997">
        <v>0.46584505104454399</v>
      </c>
      <c r="J6997" s="3">
        <f t="shared" si="656"/>
        <v>-2.2687689100655302</v>
      </c>
      <c r="K6997" s="6">
        <f t="shared" si="657"/>
        <v>-4.8191172751449765</v>
      </c>
      <c r="L6997">
        <v>4.7527669536415802E-2</v>
      </c>
      <c r="M6997" s="3">
        <f t="shared" si="658"/>
        <v>1.3423902742056</v>
      </c>
      <c r="N6997" s="6">
        <f t="shared" si="659"/>
        <v>2.535710905382683</v>
      </c>
      <c r="O6997">
        <v>0.29556919845990998</v>
      </c>
      <c r="P6997" s="5">
        <v>6996</v>
      </c>
      <c r="Q6997">
        <v>2.5000000000000001E-2</v>
      </c>
      <c r="R6997" s="5">
        <v>6912</v>
      </c>
      <c r="S6997">
        <v>3.6999999999999998E-2</v>
      </c>
      <c r="T6997" s="5">
        <v>7088</v>
      </c>
      <c r="U6997">
        <v>1.2999999999999999E-2</v>
      </c>
    </row>
    <row r="6998" spans="1:21" x14ac:dyDescent="0.2">
      <c r="A6998" t="s">
        <v>152</v>
      </c>
      <c r="B6998" t="s">
        <v>18</v>
      </c>
      <c r="C6998">
        <v>1611</v>
      </c>
      <c r="D6998">
        <v>-0.40254008413421499</v>
      </c>
      <c r="E6998">
        <v>0.67939361277202803</v>
      </c>
      <c r="F6998">
        <v>-1.0819336969062401</v>
      </c>
      <c r="G6998" s="3">
        <f t="shared" si="654"/>
        <v>0.40254008413421499</v>
      </c>
      <c r="H6998" s="6">
        <f t="shared" si="655"/>
        <v>1.3218331515903392</v>
      </c>
      <c r="I6998">
        <v>0.76429795110777599</v>
      </c>
      <c r="J6998" s="3">
        <f t="shared" si="656"/>
        <v>-0.67939361277202803</v>
      </c>
      <c r="K6998" s="6">
        <f t="shared" si="657"/>
        <v>-1.601466492352279</v>
      </c>
      <c r="L6998">
        <v>0.57051128938134699</v>
      </c>
      <c r="M6998" s="3">
        <f t="shared" si="658"/>
        <v>1.0819336969062401</v>
      </c>
      <c r="N6998" s="6">
        <f t="shared" si="659"/>
        <v>2.1168715007523344</v>
      </c>
      <c r="O6998">
        <v>0.38287848628410498</v>
      </c>
      <c r="P6998" s="5">
        <v>6997</v>
      </c>
      <c r="Q6998">
        <v>2.5000000000000001E-2</v>
      </c>
      <c r="R6998" s="5">
        <v>7066</v>
      </c>
      <c r="S6998">
        <v>1.6E-2</v>
      </c>
      <c r="T6998" s="5">
        <v>7058</v>
      </c>
      <c r="U6998">
        <v>1.7000000000000001E-2</v>
      </c>
    </row>
    <row r="6999" spans="1:21" x14ac:dyDescent="0.2">
      <c r="A6999" t="s">
        <v>109</v>
      </c>
      <c r="B6999" t="s">
        <v>18</v>
      </c>
      <c r="C6999">
        <v>1416</v>
      </c>
      <c r="D6999">
        <v>0.75417269226955497</v>
      </c>
      <c r="E6999">
        <v>2.2892082733896801</v>
      </c>
      <c r="F6999">
        <v>-1.53503558112012</v>
      </c>
      <c r="G6999" s="3">
        <f t="shared" si="654"/>
        <v>-0.75417269226955497</v>
      </c>
      <c r="H6999" s="6">
        <f t="shared" si="655"/>
        <v>-1.6866641040664949</v>
      </c>
      <c r="I6999">
        <v>0.52369790092177404</v>
      </c>
      <c r="J6999" s="3">
        <f t="shared" si="656"/>
        <v>-2.2892082733896801</v>
      </c>
      <c r="K6999" s="6">
        <f t="shared" si="657"/>
        <v>-4.8878779899320257</v>
      </c>
      <c r="L6999">
        <v>3.3423243130297799E-2</v>
      </c>
      <c r="M6999" s="3">
        <f t="shared" si="658"/>
        <v>1.53503558112012</v>
      </c>
      <c r="N6999" s="6">
        <f t="shared" si="659"/>
        <v>2.8979557803758826</v>
      </c>
      <c r="O6999">
        <v>0.20037854181089501</v>
      </c>
      <c r="P6999" s="5">
        <v>6998</v>
      </c>
      <c r="Q6999">
        <v>2.5000000000000001E-2</v>
      </c>
      <c r="R6999" s="5">
        <v>6959</v>
      </c>
      <c r="S6999">
        <v>3.1E-2</v>
      </c>
      <c r="T6999" s="5">
        <v>7100</v>
      </c>
      <c r="U6999">
        <v>1.0999999999999999E-2</v>
      </c>
    </row>
    <row r="7000" spans="1:21" x14ac:dyDescent="0.2">
      <c r="A7000" t="s">
        <v>189</v>
      </c>
      <c r="B7000" t="s">
        <v>18</v>
      </c>
      <c r="C7000">
        <v>810</v>
      </c>
      <c r="D7000">
        <v>-0.607840879703202</v>
      </c>
      <c r="E7000">
        <v>-0.185701148252401</v>
      </c>
      <c r="F7000">
        <v>-0.42213973145080103</v>
      </c>
      <c r="G7000" s="3">
        <f t="shared" si="654"/>
        <v>0.607840879703202</v>
      </c>
      <c r="H7000" s="6">
        <f t="shared" si="655"/>
        <v>1.5239767359074534</v>
      </c>
      <c r="I7000">
        <v>0.687731764920678</v>
      </c>
      <c r="J7000" s="3">
        <f t="shared" si="656"/>
        <v>0.185701148252401</v>
      </c>
      <c r="K7000" s="6">
        <f t="shared" si="657"/>
        <v>1.1373695993504822</v>
      </c>
      <c r="L7000">
        <v>0.89695011012290904</v>
      </c>
      <c r="M7000" s="3">
        <f t="shared" si="658"/>
        <v>0.42213973145080103</v>
      </c>
      <c r="N7000" s="6">
        <f t="shared" si="659"/>
        <v>1.3399133727310377</v>
      </c>
      <c r="O7000">
        <v>0.78466301539721806</v>
      </c>
      <c r="P7000" s="5">
        <v>6999</v>
      </c>
      <c r="Q7000">
        <v>2.5000000000000001E-2</v>
      </c>
      <c r="R7000" s="5">
        <v>7115</v>
      </c>
      <c r="S7000">
        <v>8.9999999999999993E-3</v>
      </c>
      <c r="T7000" s="5">
        <v>7024</v>
      </c>
      <c r="U7000">
        <v>2.1999999999999999E-2</v>
      </c>
    </row>
    <row r="7001" spans="1:21" x14ac:dyDescent="0.2">
      <c r="A7001" t="s">
        <v>86</v>
      </c>
      <c r="B7001" t="s">
        <v>18</v>
      </c>
      <c r="C7001">
        <v>1233</v>
      </c>
      <c r="D7001">
        <v>1.3828957811993901</v>
      </c>
      <c r="E7001">
        <v>3.0564750068177302</v>
      </c>
      <c r="F7001">
        <v>-1.6735792256183399</v>
      </c>
      <c r="G7001" s="3">
        <f t="shared" si="654"/>
        <v>-1.3828957811993901</v>
      </c>
      <c r="H7001" s="6">
        <f t="shared" si="655"/>
        <v>-2.6079130707639457</v>
      </c>
      <c r="I7001">
        <v>0.23280824448825599</v>
      </c>
      <c r="J7001" s="3">
        <f t="shared" si="656"/>
        <v>-3.0564750068177302</v>
      </c>
      <c r="K7001" s="6">
        <f t="shared" si="657"/>
        <v>-8.3193741814442781</v>
      </c>
      <c r="L7001">
        <v>5.8055511998001703E-3</v>
      </c>
      <c r="M7001" s="3">
        <f t="shared" si="658"/>
        <v>1.6735792256183399</v>
      </c>
      <c r="N7001" s="6">
        <f t="shared" si="659"/>
        <v>3.1900504179793279</v>
      </c>
      <c r="O7001">
        <v>0.18156865153666801</v>
      </c>
      <c r="P7001" s="5">
        <v>7000</v>
      </c>
      <c r="Q7001">
        <v>2.5000000000000001E-2</v>
      </c>
      <c r="R7001" s="5">
        <v>6886</v>
      </c>
      <c r="S7001">
        <v>4.1000000000000002E-2</v>
      </c>
      <c r="T7001" s="5">
        <v>7118</v>
      </c>
      <c r="U7001">
        <v>8.0000000000000002E-3</v>
      </c>
    </row>
    <row r="7002" spans="1:21" x14ac:dyDescent="0.2">
      <c r="A7002" t="s">
        <v>280</v>
      </c>
      <c r="B7002" t="s">
        <v>18</v>
      </c>
      <c r="C7002">
        <v>1869</v>
      </c>
      <c r="D7002">
        <v>0.59773510930492801</v>
      </c>
      <c r="E7002">
        <v>0.62663837814791201</v>
      </c>
      <c r="F7002">
        <v>-2.8903268842983599E-2</v>
      </c>
      <c r="G7002" s="3">
        <f t="shared" si="654"/>
        <v>-0.59773510930492801</v>
      </c>
      <c r="H7002" s="6">
        <f t="shared" si="655"/>
        <v>-1.5133389059684923</v>
      </c>
      <c r="I7002">
        <v>0.572929840138376</v>
      </c>
      <c r="J7002" s="3">
        <f t="shared" si="656"/>
        <v>-0.62663837814791201</v>
      </c>
      <c r="K7002" s="6">
        <f t="shared" si="657"/>
        <v>-1.5439632122316282</v>
      </c>
      <c r="L7002">
        <v>0.50832966924445599</v>
      </c>
      <c r="M7002" s="3">
        <f t="shared" si="658"/>
        <v>2.8903268842983599E-2</v>
      </c>
      <c r="N7002" s="6">
        <f t="shared" si="659"/>
        <v>1.0202362512074168</v>
      </c>
      <c r="O7002">
        <v>0.98419246055548304</v>
      </c>
      <c r="P7002" s="5">
        <v>7001</v>
      </c>
      <c r="Q7002">
        <v>2.5000000000000001E-2</v>
      </c>
      <c r="R7002" s="5">
        <v>6976</v>
      </c>
      <c r="S7002">
        <v>2.8000000000000001E-2</v>
      </c>
      <c r="T7002" s="5">
        <v>6942</v>
      </c>
      <c r="U7002">
        <v>3.3000000000000002E-2</v>
      </c>
    </row>
    <row r="7003" spans="1:21" x14ac:dyDescent="0.2">
      <c r="A7003" t="s">
        <v>513</v>
      </c>
      <c r="B7003" t="s">
        <v>514</v>
      </c>
      <c r="C7003">
        <v>3534</v>
      </c>
      <c r="D7003">
        <v>1.3312197306128699</v>
      </c>
      <c r="E7003">
        <v>-0.39282567520524098</v>
      </c>
      <c r="F7003">
        <v>1.7240454058181101</v>
      </c>
      <c r="G7003" s="3">
        <f t="shared" si="654"/>
        <v>-1.3312197306128699</v>
      </c>
      <c r="H7003" s="6">
        <f t="shared" si="655"/>
        <v>-2.5161531388412715</v>
      </c>
      <c r="I7003">
        <v>7.7279105114101299E-2</v>
      </c>
      <c r="J7003" s="3">
        <f t="shared" si="656"/>
        <v>0.39282567520524098</v>
      </c>
      <c r="K7003" s="6">
        <f t="shared" si="657"/>
        <v>1.3129624669863897</v>
      </c>
      <c r="L7003">
        <v>0.58348361092759204</v>
      </c>
      <c r="M7003" s="3">
        <f t="shared" si="658"/>
        <v>-1.7240454058181101</v>
      </c>
      <c r="N7003" s="6">
        <f t="shared" si="659"/>
        <v>-3.303614632488582</v>
      </c>
      <c r="O7003">
        <v>1.7779263853629001E-2</v>
      </c>
      <c r="P7003" s="5">
        <v>7002</v>
      </c>
      <c r="Q7003">
        <v>2.5000000000000001E-2</v>
      </c>
      <c r="R7003" s="5">
        <v>6913</v>
      </c>
      <c r="S7003">
        <v>3.6999999999999998E-2</v>
      </c>
      <c r="T7003" s="5">
        <v>6724</v>
      </c>
      <c r="U7003">
        <v>6.3E-2</v>
      </c>
    </row>
    <row r="7004" spans="1:21" x14ac:dyDescent="0.2">
      <c r="A7004" t="s">
        <v>349</v>
      </c>
      <c r="B7004" t="s">
        <v>18</v>
      </c>
      <c r="C7004">
        <v>3345</v>
      </c>
      <c r="D7004">
        <v>2.0558462092386098</v>
      </c>
      <c r="E7004">
        <v>1.4707386269971201</v>
      </c>
      <c r="F7004">
        <v>0.58510758224148696</v>
      </c>
      <c r="G7004" s="3">
        <f t="shared" si="654"/>
        <v>-2.0558462092386098</v>
      </c>
      <c r="H7004" s="6">
        <f t="shared" si="655"/>
        <v>-4.1578744891831425</v>
      </c>
      <c r="I7004">
        <v>7.3121558694386798E-4</v>
      </c>
      <c r="J7004" s="3">
        <f t="shared" si="656"/>
        <v>-1.4707386269971201</v>
      </c>
      <c r="K7004" s="6">
        <f t="shared" si="657"/>
        <v>-2.7716375883408979</v>
      </c>
      <c r="L7004">
        <v>7.2645953468913997E-3</v>
      </c>
      <c r="M7004" s="3">
        <f t="shared" si="658"/>
        <v>-0.58510758224148696</v>
      </c>
      <c r="N7004" s="6">
        <f t="shared" si="659"/>
        <v>-1.5001508518550719</v>
      </c>
      <c r="O7004">
        <v>0.41168030585972698</v>
      </c>
      <c r="P7004" s="5">
        <v>7003</v>
      </c>
      <c r="Q7004">
        <v>2.4E-2</v>
      </c>
      <c r="R7004" s="5">
        <v>6832</v>
      </c>
      <c r="S7004">
        <v>4.8000000000000001E-2</v>
      </c>
      <c r="T7004" s="5">
        <v>6877</v>
      </c>
      <c r="U7004">
        <v>4.2000000000000003E-2</v>
      </c>
    </row>
    <row r="7005" spans="1:21" x14ac:dyDescent="0.2">
      <c r="A7005" t="s">
        <v>376</v>
      </c>
      <c r="B7005" t="s">
        <v>18</v>
      </c>
      <c r="C7005">
        <v>1257</v>
      </c>
      <c r="D7005">
        <v>0.10316274975158</v>
      </c>
      <c r="E7005">
        <v>-0.63503806924776995</v>
      </c>
      <c r="F7005">
        <v>0.73820081899934997</v>
      </c>
      <c r="G7005" s="3">
        <f t="shared" si="654"/>
        <v>-0.10316274975158</v>
      </c>
      <c r="H7005" s="6">
        <f t="shared" si="655"/>
        <v>-1.0741256363954794</v>
      </c>
      <c r="I7005">
        <v>0.93749646323477498</v>
      </c>
      <c r="J7005" s="3">
        <f t="shared" si="656"/>
        <v>0.63503806924776995</v>
      </c>
      <c r="K7005" s="6">
        <f t="shared" si="657"/>
        <v>1.5529787288301156</v>
      </c>
      <c r="L7005">
        <v>0.53245429289440405</v>
      </c>
      <c r="M7005" s="3">
        <f t="shared" si="658"/>
        <v>-0.73820081899934997</v>
      </c>
      <c r="N7005" s="6">
        <f t="shared" si="659"/>
        <v>-1.6680942654132906</v>
      </c>
      <c r="O7005">
        <v>0.50691549029167005</v>
      </c>
      <c r="P7005" s="5">
        <v>7004</v>
      </c>
      <c r="Q7005">
        <v>2.4E-2</v>
      </c>
      <c r="R7005" s="5">
        <v>7028</v>
      </c>
      <c r="S7005">
        <v>2.1000000000000001E-2</v>
      </c>
      <c r="T7005" s="5">
        <v>6856</v>
      </c>
      <c r="U7005">
        <v>4.4999999999999998E-2</v>
      </c>
    </row>
    <row r="7006" spans="1:21" x14ac:dyDescent="0.2">
      <c r="A7006" t="s">
        <v>428</v>
      </c>
      <c r="B7006" t="s">
        <v>18</v>
      </c>
      <c r="C7006">
        <v>1512</v>
      </c>
      <c r="D7006">
        <v>1.3534652869002499</v>
      </c>
      <c r="E7006">
        <v>0.113248637932977</v>
      </c>
      <c r="F7006">
        <v>1.2402166489672699</v>
      </c>
      <c r="G7006" s="3">
        <f t="shared" si="654"/>
        <v>-1.3534652869002499</v>
      </c>
      <c r="H7006" s="6">
        <f t="shared" si="655"/>
        <v>-2.5552514855553667</v>
      </c>
      <c r="I7006">
        <v>0.175116121482218</v>
      </c>
      <c r="J7006" s="3">
        <f t="shared" si="656"/>
        <v>-0.113248637932977</v>
      </c>
      <c r="K7006" s="6">
        <f t="shared" si="657"/>
        <v>-1.0816611638070179</v>
      </c>
      <c r="L7006">
        <v>0.90790221953822603</v>
      </c>
      <c r="M7006" s="3">
        <f t="shared" si="658"/>
        <v>-1.2402166489672699</v>
      </c>
      <c r="N7006" s="6">
        <f t="shared" si="659"/>
        <v>-2.3623400479332091</v>
      </c>
      <c r="O7006">
        <v>0.21580138350707601</v>
      </c>
      <c r="P7006" s="5">
        <v>7005</v>
      </c>
      <c r="Q7006">
        <v>2.4E-2</v>
      </c>
      <c r="R7006" s="5">
        <v>6910</v>
      </c>
      <c r="S7006">
        <v>3.6999999999999998E-2</v>
      </c>
      <c r="T7006" s="5">
        <v>6808</v>
      </c>
      <c r="U7006">
        <v>5.1999999999999998E-2</v>
      </c>
    </row>
    <row r="7007" spans="1:21" x14ac:dyDescent="0.2">
      <c r="A7007" t="s">
        <v>314</v>
      </c>
      <c r="B7007" t="s">
        <v>18</v>
      </c>
      <c r="C7007">
        <v>1305</v>
      </c>
      <c r="D7007">
        <v>1.83053880074144</v>
      </c>
      <c r="E7007">
        <v>1.5782616451027101</v>
      </c>
      <c r="F7007">
        <v>0.25227715563873399</v>
      </c>
      <c r="G7007" s="3">
        <f t="shared" si="654"/>
        <v>-1.83053880074144</v>
      </c>
      <c r="H7007" s="6">
        <f t="shared" si="655"/>
        <v>-3.5566987906035905</v>
      </c>
      <c r="I7007">
        <v>5.8236420644522301E-2</v>
      </c>
      <c r="J7007" s="3">
        <f t="shared" si="656"/>
        <v>-1.5782616451027101</v>
      </c>
      <c r="K7007" s="6">
        <f t="shared" si="657"/>
        <v>-2.9860982719874065</v>
      </c>
      <c r="L7007">
        <v>7.8134478635840096E-2</v>
      </c>
      <c r="M7007" s="3">
        <f t="shared" si="658"/>
        <v>-0.25227715563873399</v>
      </c>
      <c r="N7007" s="6">
        <f t="shared" si="659"/>
        <v>-1.1910856464333401</v>
      </c>
      <c r="O7007">
        <v>0.83541433625320605</v>
      </c>
      <c r="P7007" s="5">
        <v>7006</v>
      </c>
      <c r="Q7007">
        <v>2.4E-2</v>
      </c>
      <c r="R7007" s="5">
        <v>6847</v>
      </c>
      <c r="S7007">
        <v>4.5999999999999999E-2</v>
      </c>
      <c r="T7007" s="5">
        <v>6913</v>
      </c>
      <c r="U7007">
        <v>3.6999999999999998E-2</v>
      </c>
    </row>
    <row r="7008" spans="1:21" x14ac:dyDescent="0.2">
      <c r="A7008" t="s">
        <v>226</v>
      </c>
      <c r="B7008" t="s">
        <v>18</v>
      </c>
      <c r="C7008">
        <v>435</v>
      </c>
      <c r="D7008">
        <v>-9.9211618248363304E-2</v>
      </c>
      <c r="E7008">
        <v>5.2994242167834597E-2</v>
      </c>
      <c r="F7008">
        <v>-0.15220586041619799</v>
      </c>
      <c r="G7008" s="3">
        <f t="shared" si="654"/>
        <v>9.9211618248363304E-2</v>
      </c>
      <c r="H7008" s="6">
        <f t="shared" si="655"/>
        <v>1.071187936291532</v>
      </c>
      <c r="I7008">
        <v>0.95251220805235803</v>
      </c>
      <c r="J7008" s="3">
        <f t="shared" si="656"/>
        <v>-5.2994242167834597E-2</v>
      </c>
      <c r="K7008" s="6">
        <f t="shared" si="657"/>
        <v>-1.0374157962048347</v>
      </c>
      <c r="L7008">
        <v>0.97106898482478299</v>
      </c>
      <c r="M7008" s="3">
        <f t="shared" si="658"/>
        <v>0.15220586041619799</v>
      </c>
      <c r="N7008" s="6">
        <f t="shared" si="659"/>
        <v>1.1112672858128934</v>
      </c>
      <c r="O7008">
        <v>0.92705023988840995</v>
      </c>
      <c r="P7008" s="5">
        <v>7007</v>
      </c>
      <c r="Q7008">
        <v>2.4E-2</v>
      </c>
      <c r="R7008" s="5">
        <v>7059</v>
      </c>
      <c r="S7008">
        <v>1.6E-2</v>
      </c>
      <c r="T7008" s="5">
        <v>6990</v>
      </c>
      <c r="U7008">
        <v>2.5999999999999999E-2</v>
      </c>
    </row>
    <row r="7009" spans="1:21" x14ac:dyDescent="0.2">
      <c r="A7009" t="s">
        <v>450</v>
      </c>
      <c r="B7009" t="s">
        <v>18</v>
      </c>
      <c r="C7009">
        <v>3057</v>
      </c>
      <c r="D7009">
        <v>0.730198916341534</v>
      </c>
      <c r="E7009">
        <v>-0.36372525703200198</v>
      </c>
      <c r="F7009">
        <v>1.0939241733735401</v>
      </c>
      <c r="G7009" s="3">
        <f t="shared" si="654"/>
        <v>-0.730198916341534</v>
      </c>
      <c r="H7009" s="6">
        <f t="shared" si="655"/>
        <v>-1.658867797735752</v>
      </c>
      <c r="I7009">
        <v>0.52309748965482405</v>
      </c>
      <c r="J7009" s="3">
        <f t="shared" si="656"/>
        <v>0.36372525703200198</v>
      </c>
      <c r="K7009" s="6">
        <f t="shared" si="657"/>
        <v>1.2867441798620558</v>
      </c>
      <c r="L7009">
        <v>0.73183336578564295</v>
      </c>
      <c r="M7009" s="3">
        <f t="shared" si="658"/>
        <v>-1.0939241733735401</v>
      </c>
      <c r="N7009" s="6">
        <f t="shared" si="659"/>
        <v>-2.1345384838970709</v>
      </c>
      <c r="O7009">
        <v>0.31130058898427798</v>
      </c>
      <c r="P7009" s="5">
        <v>7008</v>
      </c>
      <c r="Q7009">
        <v>2.4E-2</v>
      </c>
      <c r="R7009" s="5">
        <v>6956</v>
      </c>
      <c r="S7009">
        <v>3.1E-2</v>
      </c>
      <c r="T7009" s="5">
        <v>6786</v>
      </c>
      <c r="U7009">
        <v>5.5E-2</v>
      </c>
    </row>
    <row r="7010" spans="1:21" x14ac:dyDescent="0.2">
      <c r="A7010" t="s">
        <v>143</v>
      </c>
      <c r="B7010" t="s">
        <v>18</v>
      </c>
      <c r="C7010">
        <v>438</v>
      </c>
      <c r="D7010">
        <v>0.75110321449395301</v>
      </c>
      <c r="E7010">
        <v>1.48656441345029</v>
      </c>
      <c r="F7010">
        <v>-0.735461198956333</v>
      </c>
      <c r="G7010" s="3">
        <f t="shared" si="654"/>
        <v>-0.75110321449395301</v>
      </c>
      <c r="H7010" s="6">
        <f t="shared" si="655"/>
        <v>-1.683079372534189</v>
      </c>
      <c r="I7010">
        <v>0.61308813623727698</v>
      </c>
      <c r="J7010" s="3">
        <f t="shared" si="656"/>
        <v>-1.48656441345029</v>
      </c>
      <c r="K7010" s="6">
        <f t="shared" si="657"/>
        <v>-2.8022087119099348</v>
      </c>
      <c r="L7010">
        <v>0.25049350353486499</v>
      </c>
      <c r="M7010" s="3">
        <f t="shared" si="658"/>
        <v>0.735461198956333</v>
      </c>
      <c r="N7010" s="6">
        <f t="shared" si="659"/>
        <v>1.6649296269911982</v>
      </c>
      <c r="O7010">
        <v>0.61917889969972395</v>
      </c>
      <c r="P7010" s="5">
        <v>7009</v>
      </c>
      <c r="Q7010">
        <v>2.4E-2</v>
      </c>
      <c r="R7010" s="5">
        <v>6908</v>
      </c>
      <c r="S7010">
        <v>3.7999999999999999E-2</v>
      </c>
      <c r="T7010" s="5">
        <v>7066</v>
      </c>
      <c r="U7010">
        <v>1.6E-2</v>
      </c>
    </row>
    <row r="7011" spans="1:21" x14ac:dyDescent="0.2">
      <c r="A7011" t="s">
        <v>388</v>
      </c>
      <c r="B7011" t="s">
        <v>18</v>
      </c>
      <c r="C7011">
        <v>1101</v>
      </c>
      <c r="D7011">
        <v>1.1267672874439201</v>
      </c>
      <c r="E7011">
        <v>0.17868791691765401</v>
      </c>
      <c r="F7011">
        <v>0.94807937052626201</v>
      </c>
      <c r="G7011" s="3">
        <f t="shared" si="654"/>
        <v>-1.1267672874439201</v>
      </c>
      <c r="H7011" s="6">
        <f t="shared" si="655"/>
        <v>-2.1836888252249849</v>
      </c>
      <c r="I7011">
        <v>0.32366534975050998</v>
      </c>
      <c r="J7011" s="3">
        <f t="shared" si="656"/>
        <v>-0.17868791691765401</v>
      </c>
      <c r="K7011" s="6">
        <f t="shared" si="657"/>
        <v>-1.1318540335183318</v>
      </c>
      <c r="L7011">
        <v>0.87060393044848805</v>
      </c>
      <c r="M7011" s="3">
        <f t="shared" si="658"/>
        <v>-0.94807937052626201</v>
      </c>
      <c r="N7011" s="6">
        <f t="shared" si="659"/>
        <v>-1.929302507706804</v>
      </c>
      <c r="O7011">
        <v>0.411259320933963</v>
      </c>
      <c r="P7011" s="5">
        <v>7010</v>
      </c>
      <c r="Q7011">
        <v>2.3E-2</v>
      </c>
      <c r="R7011" s="5">
        <v>6947</v>
      </c>
      <c r="S7011">
        <v>3.2000000000000001E-2</v>
      </c>
      <c r="T7011" s="5">
        <v>6839</v>
      </c>
      <c r="U7011">
        <v>4.7E-2</v>
      </c>
    </row>
    <row r="7012" spans="1:21" x14ac:dyDescent="0.2">
      <c r="A7012" t="s">
        <v>108</v>
      </c>
      <c r="B7012" t="s">
        <v>18</v>
      </c>
      <c r="C7012">
        <v>669</v>
      </c>
      <c r="D7012">
        <v>0.43217728144900702</v>
      </c>
      <c r="E7012">
        <v>1.2234252167680699</v>
      </c>
      <c r="F7012">
        <v>-0.79124793531906401</v>
      </c>
      <c r="G7012" s="3">
        <f t="shared" si="654"/>
        <v>-0.43217728144900702</v>
      </c>
      <c r="H7012" s="6">
        <f t="shared" si="655"/>
        <v>-1.3492683251276909</v>
      </c>
      <c r="I7012">
        <v>0.78358554985859397</v>
      </c>
      <c r="J7012" s="3">
        <f t="shared" si="656"/>
        <v>-1.2234252167680699</v>
      </c>
      <c r="K7012" s="6">
        <f t="shared" si="657"/>
        <v>-2.3350043162698588</v>
      </c>
      <c r="L7012">
        <v>0.35408848104780899</v>
      </c>
      <c r="M7012" s="3">
        <f t="shared" si="658"/>
        <v>0.79124793531906401</v>
      </c>
      <c r="N7012" s="6">
        <f t="shared" si="659"/>
        <v>1.7305707640093619</v>
      </c>
      <c r="O7012">
        <v>0.59226269953259902</v>
      </c>
      <c r="P7012" s="5">
        <v>7011</v>
      </c>
      <c r="Q7012">
        <v>2.3E-2</v>
      </c>
      <c r="R7012" s="5">
        <v>7015</v>
      </c>
      <c r="S7012">
        <v>2.3E-2</v>
      </c>
      <c r="T7012" s="5">
        <v>7097</v>
      </c>
      <c r="U7012">
        <v>1.0999999999999999E-2</v>
      </c>
    </row>
    <row r="7013" spans="1:21" x14ac:dyDescent="0.2">
      <c r="A7013" t="s">
        <v>58</v>
      </c>
      <c r="B7013" t="s">
        <v>18</v>
      </c>
      <c r="C7013">
        <v>1566</v>
      </c>
      <c r="D7013">
        <v>-0.40847979368950499</v>
      </c>
      <c r="E7013">
        <v>2.2057127326223802</v>
      </c>
      <c r="F7013">
        <v>-2.6141925263118799</v>
      </c>
      <c r="G7013" s="3">
        <f t="shared" si="654"/>
        <v>0.40847979368950499</v>
      </c>
      <c r="H7013" s="6">
        <f t="shared" si="655"/>
        <v>1.3272864797418615</v>
      </c>
      <c r="I7013">
        <v>0.77530278602468505</v>
      </c>
      <c r="J7013" s="3">
        <f t="shared" si="656"/>
        <v>-2.2057127326223802</v>
      </c>
      <c r="K7013" s="6">
        <f t="shared" si="657"/>
        <v>-4.6130237900712938</v>
      </c>
      <c r="L7013">
        <v>7.3496489989561598E-2</v>
      </c>
      <c r="M7013" s="3">
        <f t="shared" si="658"/>
        <v>2.6141925263118799</v>
      </c>
      <c r="N7013" s="6">
        <f t="shared" si="659"/>
        <v>6.1228041072891655</v>
      </c>
      <c r="O7013">
        <v>3.92331080498022E-2</v>
      </c>
      <c r="P7013" s="5">
        <v>7012</v>
      </c>
      <c r="Q7013">
        <v>2.3E-2</v>
      </c>
      <c r="R7013" s="5">
        <v>7080</v>
      </c>
      <c r="S7013">
        <v>1.4E-2</v>
      </c>
      <c r="T7013" s="5">
        <v>7155</v>
      </c>
      <c r="U7013">
        <v>0</v>
      </c>
    </row>
    <row r="7014" spans="1:21" x14ac:dyDescent="0.2">
      <c r="A7014" t="s">
        <v>336</v>
      </c>
      <c r="B7014" t="s">
        <v>18</v>
      </c>
      <c r="C7014">
        <v>453</v>
      </c>
      <c r="D7014">
        <v>2.0346318564077102</v>
      </c>
      <c r="E7014">
        <v>1.6688941649011599</v>
      </c>
      <c r="F7014">
        <v>0.365737691506544</v>
      </c>
      <c r="G7014" s="3">
        <f t="shared" si="654"/>
        <v>-2.0346318564077102</v>
      </c>
      <c r="H7014" s="6">
        <f t="shared" si="655"/>
        <v>-4.0971816493632867</v>
      </c>
      <c r="I7014">
        <v>9.0772712654205195E-2</v>
      </c>
      <c r="J7014" s="3">
        <f t="shared" si="656"/>
        <v>-1.6688941649011599</v>
      </c>
      <c r="K7014" s="6">
        <f t="shared" si="657"/>
        <v>-3.1797077341050106</v>
      </c>
      <c r="L7014">
        <v>0.13587379127260599</v>
      </c>
      <c r="M7014" s="3">
        <f t="shared" si="658"/>
        <v>-0.365737691506544</v>
      </c>
      <c r="N7014" s="6">
        <f t="shared" si="659"/>
        <v>-1.2885403288539976</v>
      </c>
      <c r="O7014">
        <v>0.80236105460405605</v>
      </c>
      <c r="P7014" s="5">
        <v>7013</v>
      </c>
      <c r="Q7014">
        <v>2.3E-2</v>
      </c>
      <c r="R7014" s="5">
        <v>6784</v>
      </c>
      <c r="S7014">
        <v>5.5E-2</v>
      </c>
      <c r="T7014" s="5">
        <v>6893</v>
      </c>
      <c r="U7014">
        <v>0.04</v>
      </c>
    </row>
    <row r="7015" spans="1:21" x14ac:dyDescent="0.2">
      <c r="A7015" t="s">
        <v>279</v>
      </c>
      <c r="B7015" t="s">
        <v>18</v>
      </c>
      <c r="C7015">
        <v>2046</v>
      </c>
      <c r="D7015">
        <v>0.49735831481687398</v>
      </c>
      <c r="E7015">
        <v>0.54516568331544202</v>
      </c>
      <c r="F7015">
        <v>-4.7807368498567898E-2</v>
      </c>
      <c r="G7015" s="3">
        <f t="shared" si="654"/>
        <v>-0.49735831481687398</v>
      </c>
      <c r="H7015" s="6">
        <f t="shared" si="655"/>
        <v>-1.4116263983305348</v>
      </c>
      <c r="I7015">
        <v>0.69400148558441499</v>
      </c>
      <c r="J7015" s="3">
        <f t="shared" si="656"/>
        <v>-0.54516568331544202</v>
      </c>
      <c r="K7015" s="6">
        <f t="shared" si="657"/>
        <v>-1.4591879120229754</v>
      </c>
      <c r="L7015">
        <v>0.63035307822165099</v>
      </c>
      <c r="M7015" s="3">
        <f t="shared" si="658"/>
        <v>4.7807368498567898E-2</v>
      </c>
      <c r="N7015" s="6">
        <f t="shared" si="659"/>
        <v>1.0336927063341186</v>
      </c>
      <c r="O7015">
        <v>0.97551352052566997</v>
      </c>
      <c r="P7015" s="5">
        <v>7014</v>
      </c>
      <c r="Q7015">
        <v>2.3E-2</v>
      </c>
      <c r="R7015" s="5">
        <v>6995</v>
      </c>
      <c r="S7015">
        <v>2.5999999999999999E-2</v>
      </c>
      <c r="T7015" s="5">
        <v>6943</v>
      </c>
      <c r="U7015">
        <v>3.3000000000000002E-2</v>
      </c>
    </row>
    <row r="7016" spans="1:21" x14ac:dyDescent="0.2">
      <c r="A7016" t="s">
        <v>163</v>
      </c>
      <c r="B7016" t="s">
        <v>18</v>
      </c>
      <c r="C7016">
        <v>1374</v>
      </c>
      <c r="D7016">
        <v>-1.00443690797721</v>
      </c>
      <c r="E7016">
        <v>-0.46706583394726597</v>
      </c>
      <c r="F7016">
        <v>-0.53737107402994699</v>
      </c>
      <c r="G7016" s="3">
        <f t="shared" si="654"/>
        <v>1.00443690797721</v>
      </c>
      <c r="H7016" s="6">
        <f t="shared" si="655"/>
        <v>2.0061603284844103</v>
      </c>
      <c r="I7016">
        <v>0.46792932818272598</v>
      </c>
      <c r="J7016" s="3">
        <f t="shared" si="656"/>
        <v>0.46706583394726597</v>
      </c>
      <c r="K7016" s="6">
        <f t="shared" si="657"/>
        <v>1.3822952828377681</v>
      </c>
      <c r="L7016">
        <v>0.72727560397604896</v>
      </c>
      <c r="M7016" s="3">
        <f t="shared" si="658"/>
        <v>0.53737107402994699</v>
      </c>
      <c r="N7016" s="6">
        <f t="shared" si="659"/>
        <v>1.4513254536801206</v>
      </c>
      <c r="O7016">
        <v>0.70892385835236005</v>
      </c>
      <c r="P7016" s="5">
        <v>7015</v>
      </c>
      <c r="Q7016">
        <v>2.3E-2</v>
      </c>
      <c r="R7016" s="5">
        <v>7148</v>
      </c>
      <c r="S7016">
        <v>4.0000000000000001E-3</v>
      </c>
      <c r="T7016" s="5">
        <v>7051</v>
      </c>
      <c r="U7016">
        <v>1.7999999999999999E-2</v>
      </c>
    </row>
    <row r="7017" spans="1:21" x14ac:dyDescent="0.2">
      <c r="A7017" t="s">
        <v>538</v>
      </c>
      <c r="B7017" t="s">
        <v>18</v>
      </c>
      <c r="C7017">
        <v>465</v>
      </c>
      <c r="D7017">
        <v>0.56285961929306605</v>
      </c>
      <c r="E7017">
        <v>-1.0981557284364201</v>
      </c>
      <c r="F7017">
        <v>1.66101534772949</v>
      </c>
      <c r="G7017" s="3">
        <f t="shared" si="654"/>
        <v>-0.56285961929306605</v>
      </c>
      <c r="H7017" s="6">
        <f t="shared" si="655"/>
        <v>-1.4771943189475421</v>
      </c>
      <c r="I7017">
        <v>0.69429678412599005</v>
      </c>
      <c r="J7017" s="3">
        <f t="shared" si="656"/>
        <v>1.0981557284364201</v>
      </c>
      <c r="K7017" s="6">
        <f t="shared" si="657"/>
        <v>2.1408084690851021</v>
      </c>
      <c r="L7017">
        <v>0.35190303465075401</v>
      </c>
      <c r="M7017" s="3">
        <f t="shared" si="658"/>
        <v>-1.66101534772949</v>
      </c>
      <c r="N7017" s="6">
        <f t="shared" si="659"/>
        <v>-3.1623901084873061</v>
      </c>
      <c r="O7017">
        <v>0.18587225108373701</v>
      </c>
      <c r="P7017" s="5">
        <v>7016</v>
      </c>
      <c r="Q7017">
        <v>2.3E-2</v>
      </c>
      <c r="R7017" s="5">
        <v>6999</v>
      </c>
      <c r="S7017">
        <v>2.5000000000000001E-2</v>
      </c>
      <c r="T7017" s="5">
        <v>6703</v>
      </c>
      <c r="U7017">
        <v>6.6000000000000003E-2</v>
      </c>
    </row>
    <row r="7018" spans="1:21" x14ac:dyDescent="0.2">
      <c r="A7018" t="s">
        <v>313</v>
      </c>
      <c r="B7018" t="s">
        <v>18</v>
      </c>
      <c r="C7018">
        <v>2364</v>
      </c>
      <c r="D7018">
        <v>0.94699316864676397</v>
      </c>
      <c r="E7018">
        <v>0.67705565242801802</v>
      </c>
      <c r="F7018">
        <v>0.26993751621874601</v>
      </c>
      <c r="G7018" s="3">
        <f t="shared" si="654"/>
        <v>-0.94699316864676397</v>
      </c>
      <c r="H7018" s="6">
        <f t="shared" si="655"/>
        <v>-1.9278504868307613</v>
      </c>
      <c r="I7018">
        <v>0.35092908302390302</v>
      </c>
      <c r="J7018" s="3">
        <f t="shared" si="656"/>
        <v>-0.67705565242801802</v>
      </c>
      <c r="K7018" s="6">
        <f t="shared" si="657"/>
        <v>-1.5988733365716625</v>
      </c>
      <c r="L7018">
        <v>0.47207800026015401</v>
      </c>
      <c r="M7018" s="3">
        <f t="shared" si="658"/>
        <v>-0.26993751621874601</v>
      </c>
      <c r="N7018" s="6">
        <f t="shared" si="659"/>
        <v>-1.20575560473383</v>
      </c>
      <c r="O7018">
        <v>0.814593466077286</v>
      </c>
      <c r="P7018" s="5">
        <v>7017</v>
      </c>
      <c r="Q7018">
        <v>2.1999999999999999E-2</v>
      </c>
      <c r="R7018" s="5">
        <v>6952</v>
      </c>
      <c r="S7018">
        <v>3.2000000000000001E-2</v>
      </c>
      <c r="T7018" s="5">
        <v>6915</v>
      </c>
      <c r="U7018">
        <v>3.6999999999999998E-2</v>
      </c>
    </row>
    <row r="7019" spans="1:21" x14ac:dyDescent="0.2">
      <c r="A7019" t="s">
        <v>277</v>
      </c>
      <c r="B7019" t="s">
        <v>278</v>
      </c>
      <c r="C7019">
        <v>1194</v>
      </c>
      <c r="D7019">
        <v>0.70263642474955801</v>
      </c>
      <c r="E7019">
        <v>0.63141463028425304</v>
      </c>
      <c r="F7019">
        <v>7.1221794465305494E-2</v>
      </c>
      <c r="G7019" s="3">
        <f t="shared" si="654"/>
        <v>-0.70263642474955801</v>
      </c>
      <c r="H7019" s="6">
        <f t="shared" si="655"/>
        <v>-1.627476176297648</v>
      </c>
      <c r="I7019">
        <v>0.56665198891616098</v>
      </c>
      <c r="J7019" s="3">
        <f t="shared" si="656"/>
        <v>-0.63141463028425304</v>
      </c>
      <c r="K7019" s="6">
        <f t="shared" si="657"/>
        <v>-1.5490831979571242</v>
      </c>
      <c r="L7019">
        <v>0.56779634327640305</v>
      </c>
      <c r="M7019" s="3">
        <f t="shared" si="658"/>
        <v>-7.1221794465305494E-2</v>
      </c>
      <c r="N7019" s="6">
        <f t="shared" si="659"/>
        <v>-1.0506060477861396</v>
      </c>
      <c r="O7019">
        <v>0.96139768713319096</v>
      </c>
      <c r="P7019" s="5">
        <v>7018</v>
      </c>
      <c r="Q7019">
        <v>2.1999999999999999E-2</v>
      </c>
      <c r="R7019" s="5">
        <v>6970</v>
      </c>
      <c r="S7019">
        <v>2.9000000000000001E-2</v>
      </c>
      <c r="T7019" s="5">
        <v>6938</v>
      </c>
      <c r="U7019">
        <v>3.3000000000000002E-2</v>
      </c>
    </row>
    <row r="7020" spans="1:21" x14ac:dyDescent="0.2">
      <c r="A7020" t="s">
        <v>92</v>
      </c>
      <c r="B7020" t="s">
        <v>18</v>
      </c>
      <c r="C7020">
        <v>2394</v>
      </c>
      <c r="D7020">
        <v>-1.6819229685612998E-2</v>
      </c>
      <c r="E7020">
        <v>1.92516675120902</v>
      </c>
      <c r="F7020">
        <v>-1.94198598089463</v>
      </c>
      <c r="G7020" s="3">
        <f t="shared" si="654"/>
        <v>1.6819229685612998E-2</v>
      </c>
      <c r="H7020" s="6">
        <f t="shared" si="655"/>
        <v>1.0117264233247689</v>
      </c>
      <c r="I7020">
        <v>0.99239802880067396</v>
      </c>
      <c r="J7020" s="3">
        <f t="shared" si="656"/>
        <v>-1.92516675120902</v>
      </c>
      <c r="K7020" s="6">
        <f t="shared" si="657"/>
        <v>-3.7978074209050416</v>
      </c>
      <c r="L7020">
        <v>7.8569625995752193E-2</v>
      </c>
      <c r="M7020" s="3">
        <f t="shared" si="658"/>
        <v>1.94198598089463</v>
      </c>
      <c r="N7020" s="6">
        <f t="shared" si="659"/>
        <v>3.8423421184285149</v>
      </c>
      <c r="O7020">
        <v>9.1931677648258506E-2</v>
      </c>
      <c r="P7020" s="5">
        <v>7019</v>
      </c>
      <c r="Q7020">
        <v>2.1999999999999999E-2</v>
      </c>
      <c r="R7020" s="5">
        <v>7053</v>
      </c>
      <c r="S7020">
        <v>1.7000000000000001E-2</v>
      </c>
      <c r="T7020" s="5">
        <v>7117</v>
      </c>
      <c r="U7020">
        <v>8.9999999999999993E-3</v>
      </c>
    </row>
    <row r="7021" spans="1:21" x14ac:dyDescent="0.2">
      <c r="A7021" t="s">
        <v>57</v>
      </c>
      <c r="B7021" t="s">
        <v>18</v>
      </c>
      <c r="C7021">
        <v>732</v>
      </c>
      <c r="D7021">
        <v>1.62035317767893E-2</v>
      </c>
      <c r="E7021">
        <v>1.5924650590490099</v>
      </c>
      <c r="F7021">
        <v>-1.57626152727222</v>
      </c>
      <c r="G7021" s="3">
        <f t="shared" si="654"/>
        <v>-1.62035317767893E-2</v>
      </c>
      <c r="H7021" s="6">
        <f t="shared" si="655"/>
        <v>-1.011294741698852</v>
      </c>
      <c r="I7021">
        <v>0.99452258293346396</v>
      </c>
      <c r="J7021" s="3">
        <f t="shared" si="656"/>
        <v>-1.5924650590490099</v>
      </c>
      <c r="K7021" s="6">
        <f t="shared" si="657"/>
        <v>-3.0156417677504139</v>
      </c>
      <c r="L7021">
        <v>0.218625012243157</v>
      </c>
      <c r="M7021" s="3">
        <f t="shared" si="658"/>
        <v>1.57626152727222</v>
      </c>
      <c r="N7021" s="6">
        <f t="shared" si="659"/>
        <v>2.9819612852772295</v>
      </c>
      <c r="O7021">
        <v>0.25111637817997901</v>
      </c>
      <c r="P7021" s="5">
        <v>7020</v>
      </c>
      <c r="Q7021">
        <v>2.1999999999999999E-2</v>
      </c>
      <c r="R7021" s="5">
        <v>7042</v>
      </c>
      <c r="S7021">
        <v>1.9E-2</v>
      </c>
      <c r="T7021" s="5">
        <v>7147</v>
      </c>
      <c r="U7021">
        <v>0</v>
      </c>
    </row>
    <row r="7022" spans="1:21" x14ac:dyDescent="0.2">
      <c r="A7022" t="s">
        <v>411</v>
      </c>
      <c r="B7022" t="s">
        <v>18</v>
      </c>
      <c r="C7022">
        <v>492</v>
      </c>
      <c r="D7022">
        <v>1.5070401761552801</v>
      </c>
      <c r="E7022">
        <v>0.51490173881845602</v>
      </c>
      <c r="F7022">
        <v>0.99213843733682605</v>
      </c>
      <c r="G7022" s="3">
        <f t="shared" si="654"/>
        <v>-1.5070401761552801</v>
      </c>
      <c r="H7022" s="6">
        <f t="shared" si="655"/>
        <v>-2.8422632365752869</v>
      </c>
      <c r="I7022">
        <v>0.22220763469966201</v>
      </c>
      <c r="J7022" s="3">
        <f t="shared" si="656"/>
        <v>-0.51490173881845602</v>
      </c>
      <c r="K7022" s="6">
        <f t="shared" si="657"/>
        <v>-1.428896815034945</v>
      </c>
      <c r="L7022">
        <v>0.65955816712325899</v>
      </c>
      <c r="M7022" s="3">
        <f t="shared" si="658"/>
        <v>-0.99213843733682605</v>
      </c>
      <c r="N7022" s="6">
        <f t="shared" si="659"/>
        <v>-1.9891312001460237</v>
      </c>
      <c r="O7022">
        <v>0.44293372048222102</v>
      </c>
      <c r="P7022" s="5">
        <v>7021</v>
      </c>
      <c r="Q7022">
        <v>2.1999999999999999E-2</v>
      </c>
      <c r="R7022" s="5">
        <v>6871</v>
      </c>
      <c r="S7022">
        <v>4.2999999999999997E-2</v>
      </c>
      <c r="T7022" s="5">
        <v>6817</v>
      </c>
      <c r="U7022">
        <v>0.05</v>
      </c>
    </row>
    <row r="7023" spans="1:21" x14ac:dyDescent="0.2">
      <c r="A7023" t="s">
        <v>210</v>
      </c>
      <c r="B7023" t="s">
        <v>18</v>
      </c>
      <c r="C7023">
        <v>246</v>
      </c>
      <c r="D7023">
        <v>-0.64513946568751901</v>
      </c>
      <c r="E7023">
        <v>-0.456340467360628</v>
      </c>
      <c r="F7023">
        <v>-0.18879899832689101</v>
      </c>
      <c r="G7023" s="3">
        <f t="shared" si="654"/>
        <v>0.64513946568751901</v>
      </c>
      <c r="H7023" s="6">
        <f t="shared" si="655"/>
        <v>1.56389046062885</v>
      </c>
      <c r="I7023">
        <v>0.59537416502497098</v>
      </c>
      <c r="J7023" s="3">
        <f t="shared" si="656"/>
        <v>0.456340467360628</v>
      </c>
      <c r="K7023" s="6">
        <f t="shared" si="657"/>
        <v>1.3720570476051741</v>
      </c>
      <c r="L7023">
        <v>0.68984214634501295</v>
      </c>
      <c r="M7023" s="3">
        <f t="shared" si="658"/>
        <v>0.18879899832689101</v>
      </c>
      <c r="N7023" s="6">
        <f t="shared" si="659"/>
        <v>1.1398144584137424</v>
      </c>
      <c r="O7023">
        <v>0.89047785964607995</v>
      </c>
      <c r="P7023" s="5">
        <v>7022</v>
      </c>
      <c r="Q7023">
        <v>2.1999999999999999E-2</v>
      </c>
      <c r="R7023" s="5">
        <v>7166</v>
      </c>
      <c r="S7023">
        <v>0</v>
      </c>
      <c r="T7023" s="5">
        <v>7009</v>
      </c>
      <c r="U7023">
        <v>2.4E-2</v>
      </c>
    </row>
    <row r="7024" spans="1:21" x14ac:dyDescent="0.2">
      <c r="A7024" t="s">
        <v>85</v>
      </c>
      <c r="B7024" t="s">
        <v>18</v>
      </c>
      <c r="C7024">
        <v>1485</v>
      </c>
      <c r="D7024">
        <v>0.19677790447539201</v>
      </c>
      <c r="E7024">
        <v>1.8546385862645001</v>
      </c>
      <c r="F7024">
        <v>-1.6578606817891099</v>
      </c>
      <c r="G7024" s="3">
        <f t="shared" si="654"/>
        <v>-0.19677790447539201</v>
      </c>
      <c r="H7024" s="6">
        <f t="shared" si="655"/>
        <v>-1.146135730411372</v>
      </c>
      <c r="I7024">
        <v>0.89694565870311804</v>
      </c>
      <c r="J7024" s="3">
        <f t="shared" si="656"/>
        <v>-1.8546385862645001</v>
      </c>
      <c r="K7024" s="6">
        <f t="shared" si="657"/>
        <v>-3.6166113889017417</v>
      </c>
      <c r="L7024">
        <v>0.12992249055388899</v>
      </c>
      <c r="M7024" s="3">
        <f t="shared" si="658"/>
        <v>1.6578606817891099</v>
      </c>
      <c r="N7024" s="6">
        <f t="shared" si="659"/>
        <v>3.1554826299705963</v>
      </c>
      <c r="O7024">
        <v>0.207965316662961</v>
      </c>
      <c r="P7024" s="5">
        <v>7023</v>
      </c>
      <c r="Q7024">
        <v>2.1999999999999999E-2</v>
      </c>
      <c r="R7024" s="5">
        <v>7033</v>
      </c>
      <c r="S7024">
        <v>0.02</v>
      </c>
      <c r="T7024" s="5">
        <v>7123</v>
      </c>
      <c r="U7024">
        <v>8.0000000000000002E-3</v>
      </c>
    </row>
    <row r="7025" spans="1:21" x14ac:dyDescent="0.2">
      <c r="A7025" t="s">
        <v>261</v>
      </c>
      <c r="B7025" t="s">
        <v>18</v>
      </c>
      <c r="C7025">
        <v>2325</v>
      </c>
      <c r="D7025">
        <v>0.12947379189799901</v>
      </c>
      <c r="E7025">
        <v>3.0062844909935701E-2</v>
      </c>
      <c r="F7025">
        <v>9.9410946988063506E-2</v>
      </c>
      <c r="G7025" s="3">
        <f t="shared" si="654"/>
        <v>-0.12947379189799901</v>
      </c>
      <c r="H7025" s="6">
        <f t="shared" si="655"/>
        <v>-1.0938946417265398</v>
      </c>
      <c r="I7025">
        <v>0.91675661281142296</v>
      </c>
      <c r="J7025" s="3">
        <f t="shared" si="656"/>
        <v>-3.0062844909935701E-2</v>
      </c>
      <c r="K7025" s="6">
        <f t="shared" si="657"/>
        <v>-1.0210566027524679</v>
      </c>
      <c r="L7025">
        <v>0.97727424260198803</v>
      </c>
      <c r="M7025" s="3">
        <f t="shared" si="658"/>
        <v>-9.9410946988063506E-2</v>
      </c>
      <c r="N7025" s="6">
        <f t="shared" si="659"/>
        <v>-1.0713359462910501</v>
      </c>
      <c r="O7025">
        <v>0.93661514283760805</v>
      </c>
      <c r="P7025" s="5">
        <v>7024</v>
      </c>
      <c r="Q7025">
        <v>2.1999999999999999E-2</v>
      </c>
      <c r="R7025" s="5">
        <v>7050</v>
      </c>
      <c r="S7025">
        <v>1.7999999999999999E-2</v>
      </c>
      <c r="T7025" s="5">
        <v>6961</v>
      </c>
      <c r="U7025">
        <v>0.03</v>
      </c>
    </row>
    <row r="7026" spans="1:21" x14ac:dyDescent="0.2">
      <c r="A7026" t="s">
        <v>101</v>
      </c>
      <c r="B7026" t="s">
        <v>18</v>
      </c>
      <c r="C7026">
        <v>1557</v>
      </c>
      <c r="D7026">
        <v>2.8237274417256799</v>
      </c>
      <c r="E7026">
        <v>4.1120331476408198</v>
      </c>
      <c r="F7026">
        <v>-1.2883057059151399</v>
      </c>
      <c r="G7026" s="3">
        <f t="shared" si="654"/>
        <v>-2.8237274417256799</v>
      </c>
      <c r="H7026" s="6">
        <f t="shared" si="655"/>
        <v>-7.0798924357667223</v>
      </c>
      <c r="I7026">
        <v>3.5581873565373899E-3</v>
      </c>
      <c r="J7026" s="3">
        <f t="shared" si="656"/>
        <v>-4.1120331476408198</v>
      </c>
      <c r="K7026" s="6">
        <f t="shared" si="657"/>
        <v>-17.292003732493924</v>
      </c>
      <c r="L7026" s="7">
        <v>2.66141686899373E-5</v>
      </c>
      <c r="M7026" s="3">
        <f t="shared" si="658"/>
        <v>1.2883057059151399</v>
      </c>
      <c r="N7026" s="6">
        <f t="shared" si="659"/>
        <v>2.4424105153260394</v>
      </c>
      <c r="O7026">
        <v>0.27420627291329602</v>
      </c>
      <c r="P7026" s="5">
        <v>7025</v>
      </c>
      <c r="Q7026">
        <v>2.1000000000000001E-2</v>
      </c>
      <c r="R7026" s="5">
        <v>6721</v>
      </c>
      <c r="S7026">
        <v>6.4000000000000001E-2</v>
      </c>
      <c r="T7026" s="5">
        <v>7106</v>
      </c>
      <c r="U7026">
        <v>0.01</v>
      </c>
    </row>
    <row r="7027" spans="1:21" x14ac:dyDescent="0.2">
      <c r="A7027" t="s">
        <v>395</v>
      </c>
      <c r="B7027" t="s">
        <v>18</v>
      </c>
      <c r="C7027">
        <v>549</v>
      </c>
      <c r="D7027">
        <v>-0.40730117193492898</v>
      </c>
      <c r="E7027">
        <v>-1.3104179464469199</v>
      </c>
      <c r="F7027">
        <v>0.90311677451199601</v>
      </c>
      <c r="G7027" s="3">
        <f t="shared" si="654"/>
        <v>0.40730117193492898</v>
      </c>
      <c r="H7027" s="6">
        <f t="shared" si="655"/>
        <v>1.3262025847833305</v>
      </c>
      <c r="I7027">
        <v>0.79650530877744996</v>
      </c>
      <c r="J7027" s="3">
        <f t="shared" si="656"/>
        <v>1.3104179464469199</v>
      </c>
      <c r="K7027" s="6">
        <f t="shared" si="657"/>
        <v>2.4801337866082145</v>
      </c>
      <c r="L7027">
        <v>0.318990183922297</v>
      </c>
      <c r="M7027" s="3">
        <f t="shared" si="658"/>
        <v>-0.90311677451199601</v>
      </c>
      <c r="N7027" s="6">
        <f t="shared" si="659"/>
        <v>-1.8701017590109863</v>
      </c>
      <c r="O7027">
        <v>0.53631103734220598</v>
      </c>
      <c r="P7027" s="5">
        <v>7026</v>
      </c>
      <c r="Q7027">
        <v>2.1000000000000001E-2</v>
      </c>
      <c r="R7027" s="5">
        <v>7135</v>
      </c>
      <c r="S7027">
        <v>6.0000000000000001E-3</v>
      </c>
      <c r="T7027" s="5">
        <v>6837</v>
      </c>
      <c r="U7027">
        <v>4.8000000000000001E-2</v>
      </c>
    </row>
    <row r="7028" spans="1:21" x14ac:dyDescent="0.2">
      <c r="A7028" t="s">
        <v>330</v>
      </c>
      <c r="B7028" t="s">
        <v>18</v>
      </c>
      <c r="C7028">
        <v>1101</v>
      </c>
      <c r="D7028">
        <v>2.1144701899429399</v>
      </c>
      <c r="E7028">
        <v>1.5043078603028901</v>
      </c>
      <c r="F7028">
        <v>0.61016232964004902</v>
      </c>
      <c r="G7028" s="3">
        <f t="shared" si="654"/>
        <v>-2.1144701899429399</v>
      </c>
      <c r="H7028" s="6">
        <f t="shared" si="655"/>
        <v>-4.3303096429737913</v>
      </c>
      <c r="I7028">
        <v>3.92112495147054E-2</v>
      </c>
      <c r="J7028" s="3">
        <f t="shared" si="656"/>
        <v>-1.5043078603028901</v>
      </c>
      <c r="K7028" s="6">
        <f t="shared" si="657"/>
        <v>-2.8368853768382807</v>
      </c>
      <c r="L7028">
        <v>0.1096816219313</v>
      </c>
      <c r="M7028" s="3">
        <f t="shared" si="658"/>
        <v>-0.61016232964004902</v>
      </c>
      <c r="N7028" s="6">
        <f t="shared" si="659"/>
        <v>-1.5264309507633107</v>
      </c>
      <c r="O7028">
        <v>0.610509940925275</v>
      </c>
      <c r="P7028" s="5">
        <v>7027</v>
      </c>
      <c r="Q7028">
        <v>2.1000000000000001E-2</v>
      </c>
      <c r="R7028" s="5">
        <v>6850</v>
      </c>
      <c r="S7028">
        <v>4.5999999999999999E-2</v>
      </c>
      <c r="T7028" s="5">
        <v>6901</v>
      </c>
      <c r="U7028">
        <v>3.9E-2</v>
      </c>
    </row>
    <row r="7029" spans="1:21" x14ac:dyDescent="0.2">
      <c r="A7029" t="s">
        <v>56</v>
      </c>
      <c r="B7029" t="s">
        <v>18</v>
      </c>
      <c r="C7029">
        <v>276</v>
      </c>
      <c r="D7029">
        <v>0.67206945319781097</v>
      </c>
      <c r="E7029">
        <v>1.2360123160005601</v>
      </c>
      <c r="F7029">
        <v>-0.56394286280274897</v>
      </c>
      <c r="G7029" s="3">
        <f t="shared" si="654"/>
        <v>-0.67206945319781097</v>
      </c>
      <c r="H7029" s="6">
        <f t="shared" si="655"/>
        <v>-1.5933568969784784</v>
      </c>
      <c r="I7029">
        <v>0.63321527364558805</v>
      </c>
      <c r="J7029" s="3">
        <f t="shared" si="656"/>
        <v>-1.2360123160005601</v>
      </c>
      <c r="K7029" s="6">
        <f t="shared" si="657"/>
        <v>-2.3554656872461188</v>
      </c>
      <c r="L7029">
        <v>0.31334658527849502</v>
      </c>
      <c r="M7029" s="3">
        <f t="shared" si="658"/>
        <v>0.56394286280274897</v>
      </c>
      <c r="N7029" s="6">
        <f t="shared" si="659"/>
        <v>1.4783038826472874</v>
      </c>
      <c r="O7029">
        <v>0.68268959566730003</v>
      </c>
      <c r="P7029" s="5">
        <v>7028</v>
      </c>
      <c r="Q7029">
        <v>2.1000000000000001E-2</v>
      </c>
      <c r="R7029" s="5">
        <v>6962</v>
      </c>
      <c r="S7029">
        <v>0.03</v>
      </c>
      <c r="T7029" s="5">
        <v>7141</v>
      </c>
      <c r="U7029">
        <v>0</v>
      </c>
    </row>
    <row r="7030" spans="1:21" x14ac:dyDescent="0.2">
      <c r="A7030" t="s">
        <v>647</v>
      </c>
      <c r="B7030" t="s">
        <v>18</v>
      </c>
      <c r="C7030">
        <v>282</v>
      </c>
      <c r="D7030">
        <v>1.8532909524183201</v>
      </c>
      <c r="E7030">
        <v>3.8472501399562702E-2</v>
      </c>
      <c r="F7030">
        <v>1.8148184510187599</v>
      </c>
      <c r="G7030" s="3">
        <f t="shared" si="654"/>
        <v>-1.8532909524183201</v>
      </c>
      <c r="H7030" s="6">
        <f t="shared" si="655"/>
        <v>-3.613234658459239</v>
      </c>
      <c r="I7030">
        <v>0.14807119731767401</v>
      </c>
      <c r="J7030" s="3">
        <f t="shared" si="656"/>
        <v>-3.8472501399562702E-2</v>
      </c>
      <c r="K7030" s="6">
        <f t="shared" si="657"/>
        <v>-1.0270258549762714</v>
      </c>
      <c r="L7030">
        <v>0.97668830104334903</v>
      </c>
      <c r="M7030" s="3">
        <f t="shared" si="658"/>
        <v>-1.8148184510187599</v>
      </c>
      <c r="N7030" s="6">
        <f t="shared" si="659"/>
        <v>-3.5181535508107791</v>
      </c>
      <c r="O7030">
        <v>0.156326315714829</v>
      </c>
      <c r="P7030" s="5">
        <v>7029</v>
      </c>
      <c r="Q7030">
        <v>2.1000000000000001E-2</v>
      </c>
      <c r="R7030" s="5">
        <v>6759</v>
      </c>
      <c r="S7030">
        <v>5.8000000000000003E-2</v>
      </c>
      <c r="T7030" s="5">
        <v>6611</v>
      </c>
      <c r="U7030">
        <v>7.9000000000000001E-2</v>
      </c>
    </row>
    <row r="7031" spans="1:21" x14ac:dyDescent="0.2">
      <c r="A7031" t="s">
        <v>249</v>
      </c>
      <c r="B7031" t="s">
        <v>18</v>
      </c>
      <c r="C7031">
        <v>567</v>
      </c>
      <c r="D7031">
        <v>0.30669928625778198</v>
      </c>
      <c r="E7031">
        <v>0.113463591403916</v>
      </c>
      <c r="F7031">
        <v>0.19323569485386499</v>
      </c>
      <c r="G7031" s="3">
        <f t="shared" si="654"/>
        <v>-0.30669928625778198</v>
      </c>
      <c r="H7031" s="6">
        <f t="shared" si="655"/>
        <v>-1.2368746390485557</v>
      </c>
      <c r="I7031">
        <v>0.84881821499841303</v>
      </c>
      <c r="J7031" s="3">
        <f t="shared" si="656"/>
        <v>-0.113463591403916</v>
      </c>
      <c r="K7031" s="6">
        <f t="shared" si="657"/>
        <v>-1.0818223372615019</v>
      </c>
      <c r="L7031">
        <v>0.93734991013846303</v>
      </c>
      <c r="M7031" s="3">
        <f t="shared" si="658"/>
        <v>-0.19323569485386499</v>
      </c>
      <c r="N7031" s="6">
        <f t="shared" si="659"/>
        <v>-1.1433251065785428</v>
      </c>
      <c r="O7031">
        <v>0.90742236736028803</v>
      </c>
      <c r="P7031" s="5">
        <v>7030</v>
      </c>
      <c r="Q7031">
        <v>2.1000000000000001E-2</v>
      </c>
      <c r="R7031" s="5">
        <v>7048</v>
      </c>
      <c r="S7031">
        <v>1.7999999999999999E-2</v>
      </c>
      <c r="T7031" s="5">
        <v>6971</v>
      </c>
      <c r="U7031">
        <v>2.9000000000000001E-2</v>
      </c>
    </row>
    <row r="7032" spans="1:21" x14ac:dyDescent="0.2">
      <c r="A7032" t="s">
        <v>248</v>
      </c>
      <c r="B7032" t="s">
        <v>18</v>
      </c>
      <c r="C7032">
        <v>1728</v>
      </c>
      <c r="D7032">
        <v>1.0172248702875299</v>
      </c>
      <c r="E7032">
        <v>1.1520806895752</v>
      </c>
      <c r="F7032">
        <v>-0.13485581928767501</v>
      </c>
      <c r="G7032" s="3">
        <f t="shared" si="654"/>
        <v>-1.0172248702875299</v>
      </c>
      <c r="H7032" s="6">
        <f t="shared" si="655"/>
        <v>-2.0240218581239446</v>
      </c>
      <c r="I7032">
        <v>0.413927966676572</v>
      </c>
      <c r="J7032" s="3">
        <f t="shared" si="656"/>
        <v>-1.1520806895752</v>
      </c>
      <c r="K7032" s="6">
        <f t="shared" si="657"/>
        <v>-2.2223417488562309</v>
      </c>
      <c r="L7032">
        <v>0.31087756558248603</v>
      </c>
      <c r="M7032" s="3">
        <f t="shared" si="658"/>
        <v>0.13485581928767501</v>
      </c>
      <c r="N7032" s="6">
        <f t="shared" si="659"/>
        <v>1.097983077572154</v>
      </c>
      <c r="O7032">
        <v>0.92760244598081298</v>
      </c>
      <c r="P7032" s="5">
        <v>7031</v>
      </c>
      <c r="Q7032">
        <v>0.02</v>
      </c>
      <c r="R7032" s="5">
        <v>6940</v>
      </c>
      <c r="S7032">
        <v>3.3000000000000002E-2</v>
      </c>
      <c r="T7032" s="5">
        <v>6973</v>
      </c>
      <c r="U7032">
        <v>2.9000000000000001E-2</v>
      </c>
    </row>
    <row r="7033" spans="1:21" x14ac:dyDescent="0.2">
      <c r="A7033" t="s">
        <v>175</v>
      </c>
      <c r="B7033" t="s">
        <v>18</v>
      </c>
      <c r="C7033">
        <v>288</v>
      </c>
      <c r="D7033">
        <v>0.37284328741510803</v>
      </c>
      <c r="E7033">
        <v>0.45458948523029002</v>
      </c>
      <c r="F7033">
        <v>-8.17461978151824E-2</v>
      </c>
      <c r="G7033" s="3">
        <f t="shared" si="654"/>
        <v>-0.37284328741510803</v>
      </c>
      <c r="H7033" s="6">
        <f t="shared" si="655"/>
        <v>-1.2949023325958888</v>
      </c>
      <c r="I7033">
        <v>0.80462952618436001</v>
      </c>
      <c r="J7033" s="3">
        <f t="shared" si="656"/>
        <v>-0.45458948523029002</v>
      </c>
      <c r="K7033" s="6">
        <f t="shared" si="657"/>
        <v>-1.3703928081210255</v>
      </c>
      <c r="L7033">
        <v>0.732351564543127</v>
      </c>
      <c r="M7033" s="3">
        <f t="shared" si="658"/>
        <v>8.17461978151824E-2</v>
      </c>
      <c r="N7033" s="6">
        <f t="shared" si="659"/>
        <v>1.0582982002772374</v>
      </c>
      <c r="O7033">
        <v>0.96069484598666</v>
      </c>
      <c r="P7033" s="5">
        <v>7032</v>
      </c>
      <c r="Q7033">
        <v>0.02</v>
      </c>
      <c r="R7033" s="5">
        <v>7022</v>
      </c>
      <c r="S7033">
        <v>2.1999999999999999E-2</v>
      </c>
      <c r="T7033" s="5">
        <v>7032</v>
      </c>
      <c r="U7033">
        <v>0.02</v>
      </c>
    </row>
    <row r="7034" spans="1:21" x14ac:dyDescent="0.2">
      <c r="A7034" t="s">
        <v>84</v>
      </c>
      <c r="B7034" t="s">
        <v>18</v>
      </c>
      <c r="C7034">
        <v>2607</v>
      </c>
      <c r="D7034">
        <v>1.6064151094775601</v>
      </c>
      <c r="E7034">
        <v>3.2962890647439198</v>
      </c>
      <c r="F7034">
        <v>-1.68987395526636</v>
      </c>
      <c r="G7034" s="3">
        <f t="shared" si="654"/>
        <v>-1.6064151094775601</v>
      </c>
      <c r="H7034" s="6">
        <f t="shared" si="655"/>
        <v>-3.0449427630073318</v>
      </c>
      <c r="I7034">
        <v>9.3301740224447705E-2</v>
      </c>
      <c r="J7034" s="3">
        <f t="shared" si="656"/>
        <v>-3.2962890647439198</v>
      </c>
      <c r="K7034" s="6">
        <f t="shared" si="657"/>
        <v>-9.8238536247974739</v>
      </c>
      <c r="L7034">
        <v>7.0410856259389199E-4</v>
      </c>
      <c r="M7034" s="3">
        <f t="shared" si="658"/>
        <v>1.68987395526636</v>
      </c>
      <c r="N7034" s="6">
        <f t="shared" si="659"/>
        <v>3.2262851519399227</v>
      </c>
      <c r="O7034">
        <v>0.128260408796707</v>
      </c>
      <c r="P7034" s="5">
        <v>7033</v>
      </c>
      <c r="Q7034">
        <v>0.02</v>
      </c>
      <c r="R7034" s="5">
        <v>6945</v>
      </c>
      <c r="S7034">
        <v>3.3000000000000002E-2</v>
      </c>
      <c r="T7034" s="5">
        <v>7122</v>
      </c>
      <c r="U7034">
        <v>8.0000000000000002E-3</v>
      </c>
    </row>
    <row r="7035" spans="1:21" x14ac:dyDescent="0.2">
      <c r="A7035" t="s">
        <v>240</v>
      </c>
      <c r="B7035" t="s">
        <v>18</v>
      </c>
      <c r="C7035">
        <v>1740</v>
      </c>
      <c r="D7035">
        <v>6.6256348577262994E-2</v>
      </c>
      <c r="E7035">
        <v>3.3577465368579099E-2</v>
      </c>
      <c r="F7035">
        <v>3.2678883208683798E-2</v>
      </c>
      <c r="G7035" s="3">
        <f t="shared" si="654"/>
        <v>-6.6256348577262994E-2</v>
      </c>
      <c r="H7035" s="6">
        <f t="shared" si="655"/>
        <v>-1.0469963033867928</v>
      </c>
      <c r="I7035">
        <v>0.96276270039774903</v>
      </c>
      <c r="J7035" s="3">
        <f t="shared" si="656"/>
        <v>-3.3577465368579099E-2</v>
      </c>
      <c r="K7035" s="6">
        <f t="shared" si="657"/>
        <v>-1.0235470813985079</v>
      </c>
      <c r="L7035">
        <v>0.97730913640026196</v>
      </c>
      <c r="M7035" s="3">
        <f t="shared" si="658"/>
        <v>-3.2678883208683798E-2</v>
      </c>
      <c r="N7035" s="6">
        <f t="shared" si="659"/>
        <v>-1.0229097639126137</v>
      </c>
      <c r="O7035">
        <v>0.98419246055548304</v>
      </c>
      <c r="P7035" s="5">
        <v>7034</v>
      </c>
      <c r="Q7035">
        <v>0.02</v>
      </c>
      <c r="R7035" s="5">
        <v>7060</v>
      </c>
      <c r="S7035">
        <v>1.6E-2</v>
      </c>
      <c r="T7035" s="5">
        <v>6974</v>
      </c>
      <c r="U7035">
        <v>2.8000000000000001E-2</v>
      </c>
    </row>
    <row r="7036" spans="1:21" x14ac:dyDescent="0.2">
      <c r="A7036" t="s">
        <v>54</v>
      </c>
      <c r="B7036" t="s">
        <v>18</v>
      </c>
      <c r="C7036">
        <v>1218</v>
      </c>
      <c r="D7036">
        <v>-0.57336195544233504</v>
      </c>
      <c r="E7036">
        <v>1.0610526542218801</v>
      </c>
      <c r="F7036">
        <v>-1.63441460966421</v>
      </c>
      <c r="G7036" s="3">
        <f t="shared" si="654"/>
        <v>0.57336195544233504</v>
      </c>
      <c r="H7036" s="6">
        <f t="shared" si="655"/>
        <v>1.4879870342855943</v>
      </c>
      <c r="I7036">
        <v>0.70689379614318304</v>
      </c>
      <c r="J7036" s="3">
        <f t="shared" si="656"/>
        <v>-1.0610526542218801</v>
      </c>
      <c r="K7036" s="6">
        <f t="shared" si="657"/>
        <v>-2.0864533352192152</v>
      </c>
      <c r="L7036">
        <v>0.41950067642694899</v>
      </c>
      <c r="M7036" s="3">
        <f t="shared" si="658"/>
        <v>1.63441460966421</v>
      </c>
      <c r="N7036" s="6">
        <f t="shared" si="659"/>
        <v>3.1046155104481166</v>
      </c>
      <c r="O7036">
        <v>0.22777111223841801</v>
      </c>
      <c r="P7036" s="5">
        <v>7035</v>
      </c>
      <c r="Q7036">
        <v>0.02</v>
      </c>
      <c r="R7036" s="5">
        <v>7140</v>
      </c>
      <c r="S7036">
        <v>5.0000000000000001E-3</v>
      </c>
      <c r="T7036" s="5">
        <v>7173</v>
      </c>
      <c r="U7036">
        <v>0</v>
      </c>
    </row>
    <row r="7037" spans="1:21" x14ac:dyDescent="0.2">
      <c r="A7037" t="s">
        <v>116</v>
      </c>
      <c r="B7037" t="s">
        <v>18</v>
      </c>
      <c r="C7037">
        <v>618</v>
      </c>
      <c r="D7037">
        <v>-0.90265508391513205</v>
      </c>
      <c r="E7037">
        <v>-0.46055588509164902</v>
      </c>
      <c r="F7037">
        <v>-0.44209919882348397</v>
      </c>
      <c r="G7037" s="3">
        <f t="shared" si="654"/>
        <v>0.90265508391513205</v>
      </c>
      <c r="H7037" s="6">
        <f t="shared" si="655"/>
        <v>1.8695033856654031</v>
      </c>
      <c r="I7037">
        <v>0.47236708446932402</v>
      </c>
      <c r="J7037" s="3">
        <f t="shared" si="656"/>
        <v>0.46055588509164902</v>
      </c>
      <c r="K7037" s="6">
        <f t="shared" si="657"/>
        <v>1.3760719305330729</v>
      </c>
      <c r="L7037">
        <v>0.70436537360278195</v>
      </c>
      <c r="M7037" s="3">
        <f t="shared" si="658"/>
        <v>0.44209919882348397</v>
      </c>
      <c r="N7037" s="6">
        <f t="shared" si="659"/>
        <v>1.3585796964415824</v>
      </c>
      <c r="O7037">
        <v>0.744551675339575</v>
      </c>
      <c r="P7037" s="5">
        <v>7036</v>
      </c>
      <c r="Q7037">
        <v>0.02</v>
      </c>
      <c r="R7037" s="5">
        <v>7167</v>
      </c>
      <c r="S7037">
        <v>0</v>
      </c>
      <c r="T7037" s="5">
        <v>7090</v>
      </c>
      <c r="U7037">
        <v>1.2E-2</v>
      </c>
    </row>
    <row r="7038" spans="1:21" x14ac:dyDescent="0.2">
      <c r="A7038" t="s">
        <v>329</v>
      </c>
      <c r="B7038" t="s">
        <v>18</v>
      </c>
      <c r="C7038">
        <v>930</v>
      </c>
      <c r="D7038">
        <v>0.27775810729669798</v>
      </c>
      <c r="E7038">
        <v>-0.31251554751264199</v>
      </c>
      <c r="F7038">
        <v>0.59027365480934002</v>
      </c>
      <c r="G7038" s="3">
        <f t="shared" si="654"/>
        <v>-0.27775810729669798</v>
      </c>
      <c r="H7038" s="6">
        <f t="shared" si="655"/>
        <v>-1.2123095374197967</v>
      </c>
      <c r="I7038">
        <v>0.85594814745844905</v>
      </c>
      <c r="J7038" s="3">
        <f t="shared" si="656"/>
        <v>0.31251554751264199</v>
      </c>
      <c r="K7038" s="6">
        <f t="shared" si="657"/>
        <v>1.241871195292753</v>
      </c>
      <c r="L7038">
        <v>0.811977264518985</v>
      </c>
      <c r="M7038" s="3">
        <f t="shared" si="658"/>
        <v>-0.59027365480934002</v>
      </c>
      <c r="N7038" s="6">
        <f t="shared" si="659"/>
        <v>-1.5055322943003275</v>
      </c>
      <c r="O7038">
        <v>0.67661612325252996</v>
      </c>
      <c r="P7038" s="5">
        <v>7037</v>
      </c>
      <c r="Q7038">
        <v>0.02</v>
      </c>
      <c r="R7038" s="5">
        <v>7045</v>
      </c>
      <c r="S7038">
        <v>1.9E-2</v>
      </c>
      <c r="T7038" s="5">
        <v>6897</v>
      </c>
      <c r="U7038">
        <v>3.9E-2</v>
      </c>
    </row>
    <row r="7039" spans="1:21" x14ac:dyDescent="0.2">
      <c r="A7039" t="s">
        <v>55</v>
      </c>
      <c r="B7039" t="s">
        <v>18</v>
      </c>
      <c r="C7039">
        <v>312</v>
      </c>
      <c r="D7039">
        <v>-1.6492910185490098E-2</v>
      </c>
      <c r="E7039">
        <v>0.51310301955164395</v>
      </c>
      <c r="F7039">
        <v>-0.52959592973713399</v>
      </c>
      <c r="G7039" s="3">
        <f t="shared" si="654"/>
        <v>1.6492910185490098E-2</v>
      </c>
      <c r="H7039" s="6">
        <f t="shared" si="655"/>
        <v>1.0114976093920021</v>
      </c>
      <c r="I7039">
        <v>0.99239802880067396</v>
      </c>
      <c r="J7039" s="3">
        <f t="shared" si="656"/>
        <v>-0.51310301955164395</v>
      </c>
      <c r="K7039" s="6">
        <f t="shared" si="657"/>
        <v>-1.4271164091966906</v>
      </c>
      <c r="L7039">
        <v>0.64281473258837196</v>
      </c>
      <c r="M7039" s="3">
        <f t="shared" si="658"/>
        <v>0.52959592973713399</v>
      </c>
      <c r="N7039" s="6">
        <f t="shared" si="659"/>
        <v>1.4435248362265507</v>
      </c>
      <c r="O7039">
        <v>0.65560294449788903</v>
      </c>
      <c r="P7039" s="5">
        <v>7038</v>
      </c>
      <c r="Q7039">
        <v>0.02</v>
      </c>
      <c r="R7039" s="5">
        <v>7100</v>
      </c>
      <c r="S7039">
        <v>1.0999999999999999E-2</v>
      </c>
      <c r="T7039" s="5">
        <v>7160</v>
      </c>
      <c r="U7039">
        <v>0</v>
      </c>
    </row>
    <row r="7040" spans="1:21" x14ac:dyDescent="0.2">
      <c r="A7040" t="s">
        <v>505</v>
      </c>
      <c r="B7040" t="s">
        <v>18</v>
      </c>
      <c r="C7040">
        <v>1575</v>
      </c>
      <c r="D7040">
        <v>1.5852945790870501</v>
      </c>
      <c r="E7040">
        <v>-0.52971440006994797</v>
      </c>
      <c r="F7040">
        <v>2.1150089791569999</v>
      </c>
      <c r="G7040" s="3">
        <f t="shared" si="654"/>
        <v>-1.5852945790870501</v>
      </c>
      <c r="H7040" s="6">
        <f t="shared" si="655"/>
        <v>-3.0006906170289152</v>
      </c>
      <c r="I7040">
        <v>9.1407983537927798E-2</v>
      </c>
      <c r="J7040" s="3">
        <f t="shared" si="656"/>
        <v>0.52971440006994797</v>
      </c>
      <c r="K7040" s="6">
        <f t="shared" si="657"/>
        <v>1.4436433795671491</v>
      </c>
      <c r="L7040">
        <v>0.52629401501488904</v>
      </c>
      <c r="M7040" s="3">
        <f t="shared" si="658"/>
        <v>-2.1150089791569999</v>
      </c>
      <c r="N7040" s="6">
        <f t="shared" si="659"/>
        <v>-4.3319271434030631</v>
      </c>
      <c r="O7040">
        <v>1.8727178178257101E-2</v>
      </c>
      <c r="P7040" s="5">
        <v>7039</v>
      </c>
      <c r="Q7040">
        <v>1.9E-2</v>
      </c>
      <c r="R7040" s="5">
        <v>6930</v>
      </c>
      <c r="S7040">
        <v>3.5000000000000003E-2</v>
      </c>
      <c r="T7040" s="5">
        <v>6734</v>
      </c>
      <c r="U7040">
        <v>6.2E-2</v>
      </c>
    </row>
    <row r="7041" spans="1:21" x14ac:dyDescent="0.2">
      <c r="A7041" t="s">
        <v>270</v>
      </c>
      <c r="B7041" t="s">
        <v>18</v>
      </c>
      <c r="C7041">
        <v>324</v>
      </c>
      <c r="D7041">
        <v>0.70105528190159705</v>
      </c>
      <c r="E7041">
        <v>0.36606782550762301</v>
      </c>
      <c r="F7041">
        <v>0.33498745639397398</v>
      </c>
      <c r="G7041" s="3">
        <f t="shared" si="654"/>
        <v>-0.70105528190159705</v>
      </c>
      <c r="H7041" s="6">
        <f t="shared" si="655"/>
        <v>-1.6256934969020242</v>
      </c>
      <c r="I7041">
        <v>0.64070197308708599</v>
      </c>
      <c r="J7041" s="3">
        <f t="shared" si="656"/>
        <v>-0.36606782550762301</v>
      </c>
      <c r="K7041" s="6">
        <f t="shared" si="657"/>
        <v>-1.2888352211475096</v>
      </c>
      <c r="L7041">
        <v>0.79515859661907795</v>
      </c>
      <c r="M7041" s="3">
        <f t="shared" si="658"/>
        <v>-0.33498745639397398</v>
      </c>
      <c r="N7041" s="6">
        <f t="shared" si="659"/>
        <v>-1.2613664417508657</v>
      </c>
      <c r="O7041">
        <v>0.83194848199735205</v>
      </c>
      <c r="P7041" s="5">
        <v>7040</v>
      </c>
      <c r="Q7041">
        <v>1.9E-2</v>
      </c>
      <c r="R7041" s="5">
        <v>6984</v>
      </c>
      <c r="S7041">
        <v>2.7E-2</v>
      </c>
      <c r="T7041" s="5">
        <v>6946</v>
      </c>
      <c r="U7041">
        <v>3.2000000000000001E-2</v>
      </c>
    </row>
    <row r="7042" spans="1:21" x14ac:dyDescent="0.2">
      <c r="A7042" t="s">
        <v>170</v>
      </c>
      <c r="B7042" t="s">
        <v>18</v>
      </c>
      <c r="C7042">
        <v>1296</v>
      </c>
      <c r="D7042">
        <v>-0.40420944451857199</v>
      </c>
      <c r="E7042">
        <v>-0.18454839153348099</v>
      </c>
      <c r="F7042">
        <v>-0.219661052985091</v>
      </c>
      <c r="G7042" s="3">
        <f t="shared" ref="G7042:G7105" si="660">D7042*-1</f>
        <v>0.40420944451857199</v>
      </c>
      <c r="H7042" s="6">
        <f t="shared" ref="H7042:H7105" si="661">IF(G7042&lt;0,(2^ABS(G7042))*-1,2^G7042)</f>
        <v>1.3233635464273128</v>
      </c>
      <c r="I7042">
        <v>0.79004343083260598</v>
      </c>
      <c r="J7042" s="3">
        <f t="shared" ref="J7042:J7105" si="662">E7042*-1</f>
        <v>0.18454839153348099</v>
      </c>
      <c r="K7042" s="6">
        <f t="shared" ref="K7042:K7105" si="663">IF(J7042&lt;0,(2^ABS(J7042))*-1,2^J7042)</f>
        <v>1.13646116981995</v>
      </c>
      <c r="L7042">
        <v>0.89401786533785299</v>
      </c>
      <c r="M7042" s="3">
        <f t="shared" ref="M7042:M7105" si="664">F7042*-1</f>
        <v>0.219661052985091</v>
      </c>
      <c r="N7042" s="6">
        <f t="shared" ref="N7042:N7105" si="665">IF(M7042&lt;0,(2^ABS(M7042))*-1,2^M7042)</f>
        <v>1.1644599759065888</v>
      </c>
      <c r="O7042">
        <v>0.88966145297195098</v>
      </c>
      <c r="P7042" s="5">
        <v>7041</v>
      </c>
      <c r="Q7042">
        <v>1.9E-2</v>
      </c>
      <c r="R7042" s="5">
        <v>7121</v>
      </c>
      <c r="S7042">
        <v>8.0000000000000002E-3</v>
      </c>
      <c r="T7042" s="5">
        <v>7042</v>
      </c>
      <c r="U7042">
        <v>1.9E-2</v>
      </c>
    </row>
    <row r="7043" spans="1:21" x14ac:dyDescent="0.2">
      <c r="A7043" t="s">
        <v>137</v>
      </c>
      <c r="B7043" t="e">
        <v>#N/A</v>
      </c>
      <c r="C7043">
        <v>2316</v>
      </c>
      <c r="D7043">
        <v>-9.3871977534151593E-2</v>
      </c>
      <c r="E7043">
        <v>0.70514301872479601</v>
      </c>
      <c r="F7043">
        <v>-0.79901499625894801</v>
      </c>
      <c r="G7043" s="3">
        <f t="shared" si="660"/>
        <v>9.3871977534151593E-2</v>
      </c>
      <c r="H7043" s="6">
        <f t="shared" si="661"/>
        <v>1.0672306294873797</v>
      </c>
      <c r="I7043">
        <v>0.95077697057501798</v>
      </c>
      <c r="J7043" s="3">
        <f t="shared" si="662"/>
        <v>-0.70514301872479601</v>
      </c>
      <c r="K7043" s="6">
        <f t="shared" si="663"/>
        <v>-1.6303062739887331</v>
      </c>
      <c r="L7043">
        <v>0.56889984934799298</v>
      </c>
      <c r="M7043" s="3">
        <f t="shared" si="664"/>
        <v>0.79901499625894801</v>
      </c>
      <c r="N7043" s="6">
        <f t="shared" si="665"/>
        <v>1.7399127910462204</v>
      </c>
      <c r="O7043">
        <v>0.54955984554572601</v>
      </c>
      <c r="P7043" s="5">
        <v>7042</v>
      </c>
      <c r="Q7043">
        <v>1.9E-2</v>
      </c>
      <c r="R7043" s="5">
        <v>7079</v>
      </c>
      <c r="S7043">
        <v>1.4E-2</v>
      </c>
      <c r="T7043" s="5">
        <v>7069</v>
      </c>
      <c r="U7043">
        <v>1.4999999999999999E-2</v>
      </c>
    </row>
    <row r="7044" spans="1:21" x14ac:dyDescent="0.2">
      <c r="A7044" t="s">
        <v>335</v>
      </c>
      <c r="B7044" t="s">
        <v>18</v>
      </c>
      <c r="C7044">
        <v>333</v>
      </c>
      <c r="D7044">
        <v>2.5386411687225499</v>
      </c>
      <c r="E7044">
        <v>1.95810383411685</v>
      </c>
      <c r="F7044">
        <v>0.58053733460569801</v>
      </c>
      <c r="G7044" s="3">
        <f t="shared" si="660"/>
        <v>-2.5386411687225499</v>
      </c>
      <c r="H7044" s="6">
        <f t="shared" si="661"/>
        <v>-5.8104148353856591</v>
      </c>
      <c r="I7044">
        <v>3.8737621217694501E-2</v>
      </c>
      <c r="J7044" s="3">
        <f t="shared" si="662"/>
        <v>-1.95810383411685</v>
      </c>
      <c r="K7044" s="6">
        <f t="shared" si="663"/>
        <v>-3.8855096212658498</v>
      </c>
      <c r="L7044">
        <v>8.80016537447115E-2</v>
      </c>
      <c r="M7044" s="3">
        <f t="shared" si="664"/>
        <v>-0.58053733460569801</v>
      </c>
      <c r="N7044" s="6">
        <f t="shared" si="665"/>
        <v>-1.4954061118738635</v>
      </c>
      <c r="O7044">
        <v>0.69036924439984204</v>
      </c>
      <c r="P7044" s="5">
        <v>7043</v>
      </c>
      <c r="Q7044">
        <v>1.9E-2</v>
      </c>
      <c r="R7044" s="5">
        <v>6715</v>
      </c>
      <c r="S7044">
        <v>6.5000000000000002E-2</v>
      </c>
      <c r="T7044" s="5">
        <v>6889</v>
      </c>
      <c r="U7044">
        <v>0.04</v>
      </c>
    </row>
    <row r="7045" spans="1:21" x14ac:dyDescent="0.2">
      <c r="A7045" t="s">
        <v>105</v>
      </c>
      <c r="B7045" t="s">
        <v>106</v>
      </c>
      <c r="C7045">
        <v>1335</v>
      </c>
      <c r="D7045">
        <v>0.10518959115712299</v>
      </c>
      <c r="E7045">
        <v>0.97207278390419105</v>
      </c>
      <c r="F7045">
        <v>-0.86688319274706804</v>
      </c>
      <c r="G7045" s="3">
        <f t="shared" si="660"/>
        <v>-0.10518959115712299</v>
      </c>
      <c r="H7045" s="6">
        <f t="shared" si="661"/>
        <v>-1.0756357353838992</v>
      </c>
      <c r="I7045">
        <v>0.94801830657529296</v>
      </c>
      <c r="J7045" s="3">
        <f t="shared" si="662"/>
        <v>-0.97207278390419105</v>
      </c>
      <c r="K7045" s="6">
        <f t="shared" si="663"/>
        <v>-1.9616569709924998</v>
      </c>
      <c r="L7045">
        <v>0.452289874661231</v>
      </c>
      <c r="M7045" s="3">
        <f t="shared" si="664"/>
        <v>0.86688319274706804</v>
      </c>
      <c r="N7045" s="6">
        <f t="shared" si="665"/>
        <v>1.8237186683764977</v>
      </c>
      <c r="O7045">
        <v>0.54063435184262998</v>
      </c>
      <c r="P7045" s="5">
        <v>7044</v>
      </c>
      <c r="Q7045">
        <v>1.9E-2</v>
      </c>
      <c r="R7045" s="5">
        <v>7084</v>
      </c>
      <c r="S7045">
        <v>1.2999999999999999E-2</v>
      </c>
      <c r="T7045" s="5">
        <v>7096</v>
      </c>
      <c r="U7045">
        <v>1.0999999999999999E-2</v>
      </c>
    </row>
    <row r="7046" spans="1:21" x14ac:dyDescent="0.2">
      <c r="A7046" t="s">
        <v>107</v>
      </c>
      <c r="B7046" t="s">
        <v>18</v>
      </c>
      <c r="C7046">
        <v>2067</v>
      </c>
      <c r="D7046">
        <v>-1.2986904826827901</v>
      </c>
      <c r="E7046">
        <v>-0.498786568366549</v>
      </c>
      <c r="F7046">
        <v>-0.79990391431624397</v>
      </c>
      <c r="G7046" s="3">
        <f t="shared" si="660"/>
        <v>1.2986904826827901</v>
      </c>
      <c r="H7046" s="6">
        <f t="shared" si="661"/>
        <v>2.4600548501179356</v>
      </c>
      <c r="I7046">
        <v>0.357662516087704</v>
      </c>
      <c r="J7046" s="3">
        <f t="shared" si="662"/>
        <v>0.498786568366549</v>
      </c>
      <c r="K7046" s="6">
        <f t="shared" si="663"/>
        <v>1.4130245862189794</v>
      </c>
      <c r="L7046">
        <v>0.720070273976259</v>
      </c>
      <c r="M7046" s="3">
        <f t="shared" si="664"/>
        <v>0.79990391431624397</v>
      </c>
      <c r="N7046" s="6">
        <f t="shared" si="665"/>
        <v>1.7409851704708419</v>
      </c>
      <c r="O7046">
        <v>0.58764029722188404</v>
      </c>
      <c r="P7046" s="5">
        <v>7045</v>
      </c>
      <c r="Q7046">
        <v>1.9E-2</v>
      </c>
      <c r="R7046" s="5">
        <v>7160</v>
      </c>
      <c r="S7046">
        <v>3.0000000000000001E-3</v>
      </c>
      <c r="T7046" s="5">
        <v>7098</v>
      </c>
      <c r="U7046">
        <v>1.0999999999999999E-2</v>
      </c>
    </row>
    <row r="7047" spans="1:21" x14ac:dyDescent="0.2">
      <c r="A7047" t="s">
        <v>218</v>
      </c>
      <c r="B7047" t="s">
        <v>18</v>
      </c>
      <c r="C7047">
        <v>690</v>
      </c>
      <c r="D7047">
        <v>1.31808994075942</v>
      </c>
      <c r="E7047">
        <v>1.14837065723033</v>
      </c>
      <c r="F7047">
        <v>0.16971928352908799</v>
      </c>
      <c r="G7047" s="3">
        <f t="shared" si="660"/>
        <v>-1.31808994075942</v>
      </c>
      <c r="H7047" s="6">
        <f t="shared" si="661"/>
        <v>-2.4933578250768513</v>
      </c>
      <c r="I7047">
        <v>0.31765975490804399</v>
      </c>
      <c r="J7047" s="3">
        <f t="shared" si="662"/>
        <v>-1.14837065723033</v>
      </c>
      <c r="K7047" s="6">
        <f t="shared" si="663"/>
        <v>-2.2166341202479982</v>
      </c>
      <c r="L7047">
        <v>0.34522888477418801</v>
      </c>
      <c r="M7047" s="3">
        <f t="shared" si="664"/>
        <v>-0.16971928352908799</v>
      </c>
      <c r="N7047" s="6">
        <f t="shared" si="665"/>
        <v>-1.1248395945461176</v>
      </c>
      <c r="O7047">
        <v>0.91535934005652697</v>
      </c>
      <c r="P7047" s="5">
        <v>7046</v>
      </c>
      <c r="Q7047">
        <v>1.7999999999999999E-2</v>
      </c>
      <c r="R7047" s="5">
        <v>6954</v>
      </c>
      <c r="S7047">
        <v>3.1E-2</v>
      </c>
      <c r="T7047" s="5">
        <v>6998</v>
      </c>
      <c r="U7047">
        <v>2.5000000000000001E-2</v>
      </c>
    </row>
    <row r="7048" spans="1:21" x14ac:dyDescent="0.2">
      <c r="A7048" t="s">
        <v>328</v>
      </c>
      <c r="B7048" t="s">
        <v>18</v>
      </c>
      <c r="C7048">
        <v>345</v>
      </c>
      <c r="D7048">
        <v>-1.7513125529930899E-2</v>
      </c>
      <c r="E7048">
        <v>-0.50827308990611397</v>
      </c>
      <c r="F7048">
        <v>0.49075996437618302</v>
      </c>
      <c r="G7048" s="3">
        <f t="shared" si="660"/>
        <v>1.7513125529930899E-2</v>
      </c>
      <c r="H7048" s="6">
        <f t="shared" si="661"/>
        <v>1.0122131523956623</v>
      </c>
      <c r="I7048">
        <v>0.99358902919100001</v>
      </c>
      <c r="J7048" s="3">
        <f t="shared" si="662"/>
        <v>0.50827308990611397</v>
      </c>
      <c r="K7048" s="6">
        <f t="shared" si="663"/>
        <v>1.4223466232302826</v>
      </c>
      <c r="L7048">
        <v>0.70837150838923402</v>
      </c>
      <c r="M7048" s="3">
        <f t="shared" si="664"/>
        <v>-0.49075996437618302</v>
      </c>
      <c r="N7048" s="6">
        <f t="shared" si="665"/>
        <v>-1.4051848860725964</v>
      </c>
      <c r="O7048">
        <v>0.74046510446217695</v>
      </c>
      <c r="P7048" s="5">
        <v>7047</v>
      </c>
      <c r="Q7048">
        <v>1.7999999999999999E-2</v>
      </c>
      <c r="R7048" s="5">
        <v>7106</v>
      </c>
      <c r="S7048">
        <v>0.01</v>
      </c>
      <c r="T7048" s="5">
        <v>6895</v>
      </c>
      <c r="U7048">
        <v>3.9E-2</v>
      </c>
    </row>
    <row r="7049" spans="1:21" x14ac:dyDescent="0.2">
      <c r="A7049" t="s">
        <v>498</v>
      </c>
      <c r="B7049" t="s">
        <v>18</v>
      </c>
      <c r="C7049">
        <v>351</v>
      </c>
      <c r="D7049">
        <v>0.37902806360649599</v>
      </c>
      <c r="E7049">
        <v>-1.1052527035850499</v>
      </c>
      <c r="F7049">
        <v>1.4842807671915399</v>
      </c>
      <c r="G7049" s="3">
        <f t="shared" si="660"/>
        <v>-0.37902806360649599</v>
      </c>
      <c r="H7049" s="6">
        <f t="shared" si="661"/>
        <v>-1.3004654432289755</v>
      </c>
      <c r="I7049">
        <v>0.811413898048433</v>
      </c>
      <c r="J7049" s="3">
        <f t="shared" si="662"/>
        <v>1.1052527035850499</v>
      </c>
      <c r="K7049" s="6">
        <f t="shared" si="663"/>
        <v>2.1513655827814944</v>
      </c>
      <c r="L7049">
        <v>0.39723348915333601</v>
      </c>
      <c r="M7049" s="3">
        <f t="shared" si="664"/>
        <v>-1.4842807671915399</v>
      </c>
      <c r="N7049" s="6">
        <f t="shared" si="665"/>
        <v>-2.7977765961594874</v>
      </c>
      <c r="O7049">
        <v>0.278957895316086</v>
      </c>
      <c r="P7049" s="5">
        <v>7048</v>
      </c>
      <c r="Q7049">
        <v>1.7999999999999999E-2</v>
      </c>
      <c r="R7049" s="5">
        <v>7039</v>
      </c>
      <c r="S7049">
        <v>1.9E-2</v>
      </c>
      <c r="T7049" s="5">
        <v>6740</v>
      </c>
      <c r="U7049">
        <v>6.0999999999999999E-2</v>
      </c>
    </row>
    <row r="7050" spans="1:21" x14ac:dyDescent="0.2">
      <c r="A7050" t="s">
        <v>161</v>
      </c>
      <c r="B7050" t="s">
        <v>162</v>
      </c>
      <c r="C7050">
        <v>1071</v>
      </c>
      <c r="D7050">
        <v>2.4916406490108498</v>
      </c>
      <c r="E7050">
        <v>2.8176204034496499</v>
      </c>
      <c r="F7050">
        <v>-0.325979754438806</v>
      </c>
      <c r="G7050" s="3">
        <f t="shared" si="660"/>
        <v>-2.4916406490108498</v>
      </c>
      <c r="H7050" s="6">
        <f t="shared" si="661"/>
        <v>-5.6241717388973829</v>
      </c>
      <c r="I7050">
        <v>1.7427611065093801E-2</v>
      </c>
      <c r="J7050" s="3">
        <f t="shared" si="662"/>
        <v>-2.8176204034496499</v>
      </c>
      <c r="K7050" s="6">
        <f t="shared" si="663"/>
        <v>-7.049986053105413</v>
      </c>
      <c r="L7050">
        <v>4.6404864816744096E-3</v>
      </c>
      <c r="M7050" s="3">
        <f t="shared" si="664"/>
        <v>0.325979754438806</v>
      </c>
      <c r="N7050" s="6">
        <f t="shared" si="665"/>
        <v>1.2535154295426243</v>
      </c>
      <c r="O7050">
        <v>0.81287401773067902</v>
      </c>
      <c r="P7050" s="5">
        <v>7049</v>
      </c>
      <c r="Q7050">
        <v>1.7999999999999999E-2</v>
      </c>
      <c r="R7050" s="5">
        <v>6812</v>
      </c>
      <c r="S7050">
        <v>5.0999999999999997E-2</v>
      </c>
      <c r="T7050" s="5">
        <v>7052</v>
      </c>
      <c r="U7050">
        <v>1.7999999999999999E-2</v>
      </c>
    </row>
    <row r="7051" spans="1:21" x14ac:dyDescent="0.2">
      <c r="A7051" t="s">
        <v>260</v>
      </c>
      <c r="B7051" t="s">
        <v>18</v>
      </c>
      <c r="C7051">
        <v>357</v>
      </c>
      <c r="D7051">
        <v>0.178159085271687</v>
      </c>
      <c r="E7051">
        <v>9.1830031867493001E-2</v>
      </c>
      <c r="F7051">
        <v>8.6329053404193806E-2</v>
      </c>
      <c r="G7051" s="3">
        <f t="shared" si="660"/>
        <v>-0.178159085271687</v>
      </c>
      <c r="H7051" s="6">
        <f t="shared" si="661"/>
        <v>-1.1314392192128746</v>
      </c>
      <c r="I7051">
        <v>0.91237277463945898</v>
      </c>
      <c r="J7051" s="3">
        <f t="shared" si="662"/>
        <v>-9.1830031867493001E-2</v>
      </c>
      <c r="K7051" s="6">
        <f t="shared" si="663"/>
        <v>-1.0657211729357081</v>
      </c>
      <c r="L7051">
        <v>0.94831033919835594</v>
      </c>
      <c r="M7051" s="3">
        <f t="shared" si="664"/>
        <v>-8.6329053404193806E-2</v>
      </c>
      <c r="N7051" s="6">
        <f t="shared" si="665"/>
        <v>-1.0616653285550619</v>
      </c>
      <c r="O7051">
        <v>0.95954603175081898</v>
      </c>
      <c r="P7051" s="5">
        <v>7050</v>
      </c>
      <c r="Q7051">
        <v>1.7999999999999999E-2</v>
      </c>
      <c r="R7051" s="5">
        <v>7041</v>
      </c>
      <c r="S7051">
        <v>1.9E-2</v>
      </c>
      <c r="T7051" s="5">
        <v>6960</v>
      </c>
      <c r="U7051">
        <v>0.03</v>
      </c>
    </row>
    <row r="7052" spans="1:21" x14ac:dyDescent="0.2">
      <c r="A7052" t="s">
        <v>363</v>
      </c>
      <c r="B7052" t="s">
        <v>364</v>
      </c>
      <c r="C7052">
        <v>2160</v>
      </c>
      <c r="D7052">
        <v>0.80311239646078403</v>
      </c>
      <c r="E7052">
        <v>-0.69688272118059502</v>
      </c>
      <c r="F7052">
        <v>1.4999951176413799</v>
      </c>
      <c r="G7052" s="3">
        <f t="shared" si="660"/>
        <v>-0.80311239646078403</v>
      </c>
      <c r="H7052" s="6">
        <f t="shared" si="661"/>
        <v>-1.7448613436649283</v>
      </c>
      <c r="I7052">
        <v>0.48563452932803303</v>
      </c>
      <c r="J7052" s="3">
        <f t="shared" si="662"/>
        <v>0.69688272118059502</v>
      </c>
      <c r="K7052" s="6">
        <f t="shared" si="663"/>
        <v>1.6209984610455914</v>
      </c>
      <c r="L7052">
        <v>0.48689036478056902</v>
      </c>
      <c r="M7052" s="3">
        <f t="shared" si="664"/>
        <v>-1.4999951176413799</v>
      </c>
      <c r="N7052" s="6">
        <f t="shared" si="665"/>
        <v>-2.8284175528187934</v>
      </c>
      <c r="O7052">
        <v>0.155574645750541</v>
      </c>
      <c r="P7052" s="5">
        <v>7051</v>
      </c>
      <c r="Q7052">
        <v>1.7999999999999999E-2</v>
      </c>
      <c r="R7052" s="5">
        <v>7034</v>
      </c>
      <c r="S7052">
        <v>0.02</v>
      </c>
      <c r="T7052" s="5">
        <v>6861</v>
      </c>
      <c r="U7052">
        <v>4.3999999999999997E-2</v>
      </c>
    </row>
    <row r="7053" spans="1:21" x14ac:dyDescent="0.2">
      <c r="A7053" t="s">
        <v>53</v>
      </c>
      <c r="B7053" t="s">
        <v>18</v>
      </c>
      <c r="C7053">
        <v>360</v>
      </c>
      <c r="D7053">
        <v>-1.6492910185490098E-2</v>
      </c>
      <c r="E7053">
        <v>0.51310301955164395</v>
      </c>
      <c r="F7053">
        <v>-0.52959592973713399</v>
      </c>
      <c r="G7053" s="3">
        <f t="shared" si="660"/>
        <v>1.6492910185490098E-2</v>
      </c>
      <c r="H7053" s="6">
        <f t="shared" si="661"/>
        <v>1.0114976093920021</v>
      </c>
      <c r="I7053">
        <v>0.99239802880067396</v>
      </c>
      <c r="J7053" s="3">
        <f t="shared" si="662"/>
        <v>-0.51310301955164395</v>
      </c>
      <c r="K7053" s="6">
        <f t="shared" si="663"/>
        <v>-1.4271164091966906</v>
      </c>
      <c r="L7053">
        <v>0.64281473258837196</v>
      </c>
      <c r="M7053" s="3">
        <f t="shared" si="664"/>
        <v>0.52959592973713399</v>
      </c>
      <c r="N7053" s="6">
        <f t="shared" si="665"/>
        <v>1.4435248362265507</v>
      </c>
      <c r="O7053">
        <v>0.65560294449788903</v>
      </c>
      <c r="P7053" s="5">
        <v>7052</v>
      </c>
      <c r="Q7053">
        <v>1.7999999999999999E-2</v>
      </c>
      <c r="R7053" s="5">
        <v>7108</v>
      </c>
      <c r="S7053">
        <v>0.01</v>
      </c>
      <c r="T7053" s="5">
        <v>7163</v>
      </c>
      <c r="U7053">
        <v>0</v>
      </c>
    </row>
    <row r="7054" spans="1:21" x14ac:dyDescent="0.2">
      <c r="A7054" t="s">
        <v>217</v>
      </c>
      <c r="B7054" t="s">
        <v>18</v>
      </c>
      <c r="C7054">
        <v>1863</v>
      </c>
      <c r="D7054">
        <v>1.09108953772392</v>
      </c>
      <c r="E7054">
        <v>1.1891506791845501</v>
      </c>
      <c r="F7054">
        <v>-9.8061141460630094E-2</v>
      </c>
      <c r="G7054" s="3">
        <f t="shared" si="660"/>
        <v>-1.09108953772392</v>
      </c>
      <c r="H7054" s="6">
        <f t="shared" si="661"/>
        <v>-2.1303486181288065</v>
      </c>
      <c r="I7054">
        <v>0.37063918988762301</v>
      </c>
      <c r="J7054" s="3">
        <f t="shared" si="662"/>
        <v>-1.1891506791845501</v>
      </c>
      <c r="K7054" s="6">
        <f t="shared" si="663"/>
        <v>-2.2801846819420071</v>
      </c>
      <c r="L7054">
        <v>0.28698676802051898</v>
      </c>
      <c r="M7054" s="3">
        <f t="shared" si="664"/>
        <v>9.8061141460630094E-2</v>
      </c>
      <c r="N7054" s="6">
        <f t="shared" si="665"/>
        <v>1.0703340582560656</v>
      </c>
      <c r="O7054">
        <v>0.94826303965944503</v>
      </c>
      <c r="P7054" s="5">
        <v>7053</v>
      </c>
      <c r="Q7054">
        <v>1.7000000000000001E-2</v>
      </c>
      <c r="R7054" s="5">
        <v>6963</v>
      </c>
      <c r="S7054">
        <v>0.03</v>
      </c>
      <c r="T7054" s="5">
        <v>7002</v>
      </c>
      <c r="U7054">
        <v>2.5000000000000001E-2</v>
      </c>
    </row>
    <row r="7055" spans="1:21" x14ac:dyDescent="0.2">
      <c r="A7055" t="s">
        <v>374</v>
      </c>
      <c r="B7055" t="s">
        <v>375</v>
      </c>
      <c r="C7055">
        <v>747</v>
      </c>
      <c r="D7055">
        <v>1.9357678031468</v>
      </c>
      <c r="E7055">
        <v>0.71148195288383498</v>
      </c>
      <c r="F7055">
        <v>1.2242858502629701</v>
      </c>
      <c r="G7055" s="3">
        <f t="shared" si="660"/>
        <v>-1.9357678031468</v>
      </c>
      <c r="H7055" s="6">
        <f t="shared" si="661"/>
        <v>-3.8258168306245737</v>
      </c>
      <c r="I7055">
        <v>9.4035763472395395E-2</v>
      </c>
      <c r="J7055" s="3">
        <f t="shared" si="662"/>
        <v>-0.71148195288383498</v>
      </c>
      <c r="K7055" s="6">
        <f t="shared" si="663"/>
        <v>-1.6374852971720222</v>
      </c>
      <c r="L7055">
        <v>0.509706617162479</v>
      </c>
      <c r="M7055" s="3">
        <f t="shared" si="664"/>
        <v>-1.2242858502629701</v>
      </c>
      <c r="N7055" s="6">
        <f t="shared" si="665"/>
        <v>-2.3363976685664709</v>
      </c>
      <c r="O7055">
        <v>0.317823213499631</v>
      </c>
      <c r="P7055" s="5">
        <v>7054</v>
      </c>
      <c r="Q7055">
        <v>1.7000000000000001E-2</v>
      </c>
      <c r="R7055" s="5">
        <v>6883</v>
      </c>
      <c r="S7055">
        <v>4.1000000000000002E-2</v>
      </c>
      <c r="T7055" s="5">
        <v>6854</v>
      </c>
      <c r="U7055">
        <v>4.4999999999999998E-2</v>
      </c>
    </row>
    <row r="7056" spans="1:21" x14ac:dyDescent="0.2">
      <c r="A7056" t="s">
        <v>230</v>
      </c>
      <c r="B7056" t="s">
        <v>18</v>
      </c>
      <c r="C7056">
        <v>1887</v>
      </c>
      <c r="D7056">
        <v>2.10636512753547</v>
      </c>
      <c r="E7056">
        <v>1.6749178895654799</v>
      </c>
      <c r="F7056">
        <v>0.43144723796998802</v>
      </c>
      <c r="G7056" s="3">
        <f t="shared" si="660"/>
        <v>-2.10636512753547</v>
      </c>
      <c r="H7056" s="6">
        <f t="shared" si="661"/>
        <v>-4.3060501670818327</v>
      </c>
      <c r="I7056">
        <v>2.7069388117195399E-2</v>
      </c>
      <c r="J7056" s="3">
        <f t="shared" si="662"/>
        <v>-1.6749178895654799</v>
      </c>
      <c r="K7056" s="6">
        <f t="shared" si="663"/>
        <v>-3.1930118112132817</v>
      </c>
      <c r="L7056">
        <v>5.4729646990148803E-2</v>
      </c>
      <c r="M7056" s="3">
        <f t="shared" si="664"/>
        <v>-0.43144723796998802</v>
      </c>
      <c r="N7056" s="6">
        <f t="shared" si="665"/>
        <v>-1.3485857308638054</v>
      </c>
      <c r="O7056">
        <v>0.71063130932076202</v>
      </c>
      <c r="P7056" s="5">
        <v>7055</v>
      </c>
      <c r="Q7056">
        <v>1.7000000000000001E-2</v>
      </c>
      <c r="R7056" s="5">
        <v>6900</v>
      </c>
      <c r="S7056">
        <v>3.9E-2</v>
      </c>
      <c r="T7056" s="5">
        <v>6986</v>
      </c>
      <c r="U7056">
        <v>2.7E-2</v>
      </c>
    </row>
    <row r="7057" spans="1:21" x14ac:dyDescent="0.2">
      <c r="A7057" t="s">
        <v>201</v>
      </c>
      <c r="B7057" t="s">
        <v>18</v>
      </c>
      <c r="C7057">
        <v>1512</v>
      </c>
      <c r="D7057">
        <v>0.31526139446749302</v>
      </c>
      <c r="E7057">
        <v>0.12517875523066399</v>
      </c>
      <c r="F7057">
        <v>0.190082639236829</v>
      </c>
      <c r="G7057" s="3">
        <f t="shared" si="660"/>
        <v>-0.31526139446749302</v>
      </c>
      <c r="H7057" s="6">
        <f t="shared" si="661"/>
        <v>-1.2442370697689435</v>
      </c>
      <c r="I7057">
        <v>0.83826776761939903</v>
      </c>
      <c r="J7057" s="3">
        <f t="shared" si="662"/>
        <v>-0.12517875523066399</v>
      </c>
      <c r="K7057" s="6">
        <f t="shared" si="663"/>
        <v>-1.0906428589620738</v>
      </c>
      <c r="L7057">
        <v>0.92760207622741897</v>
      </c>
      <c r="M7057" s="3">
        <f t="shared" si="664"/>
        <v>-0.190082639236829</v>
      </c>
      <c r="N7057" s="6">
        <f t="shared" si="665"/>
        <v>-1.1408290620020562</v>
      </c>
      <c r="O7057">
        <v>0.90511957373443996</v>
      </c>
      <c r="P7057" s="5">
        <v>7056</v>
      </c>
      <c r="Q7057">
        <v>1.7000000000000001E-2</v>
      </c>
      <c r="R7057" s="5">
        <v>7074</v>
      </c>
      <c r="S7057">
        <v>1.4E-2</v>
      </c>
      <c r="T7057" s="5">
        <v>7011</v>
      </c>
      <c r="U7057">
        <v>2.3E-2</v>
      </c>
    </row>
    <row r="7058" spans="1:21" x14ac:dyDescent="0.2">
      <c r="A7058" t="s">
        <v>52</v>
      </c>
      <c r="B7058" t="s">
        <v>18</v>
      </c>
      <c r="C7058">
        <v>381</v>
      </c>
      <c r="D7058">
        <v>-5.7418996665313297E-2</v>
      </c>
      <c r="E7058">
        <v>0.50107419376778595</v>
      </c>
      <c r="F7058">
        <v>-0.55849319043309897</v>
      </c>
      <c r="G7058" s="3">
        <f t="shared" si="660"/>
        <v>5.7418996665313297E-2</v>
      </c>
      <c r="H7058" s="6">
        <f t="shared" si="661"/>
        <v>1.0406024410164079</v>
      </c>
      <c r="I7058">
        <v>0.96669075971975704</v>
      </c>
      <c r="J7058" s="3">
        <f t="shared" si="662"/>
        <v>-0.50107419376778595</v>
      </c>
      <c r="K7058" s="6">
        <f t="shared" si="663"/>
        <v>-1.4152669416725852</v>
      </c>
      <c r="L7058">
        <v>0.65230521157648302</v>
      </c>
      <c r="M7058" s="3">
        <f t="shared" si="664"/>
        <v>0.55849319043309897</v>
      </c>
      <c r="N7058" s="6">
        <f t="shared" si="665"/>
        <v>1.472730234194318</v>
      </c>
      <c r="O7058">
        <v>0.63931730769484596</v>
      </c>
      <c r="P7058" s="5">
        <v>7057</v>
      </c>
      <c r="Q7058">
        <v>1.7000000000000001E-2</v>
      </c>
      <c r="R7058" s="5">
        <v>7112</v>
      </c>
      <c r="S7058">
        <v>8.9999999999999993E-3</v>
      </c>
      <c r="T7058" s="5">
        <v>7165</v>
      </c>
      <c r="U7058">
        <v>0</v>
      </c>
    </row>
    <row r="7059" spans="1:21" x14ac:dyDescent="0.2">
      <c r="A7059" t="s">
        <v>355</v>
      </c>
      <c r="B7059" t="s">
        <v>18</v>
      </c>
      <c r="C7059">
        <v>1155</v>
      </c>
      <c r="D7059">
        <v>2.6526064553102402</v>
      </c>
      <c r="E7059">
        <v>1.4879767836900899</v>
      </c>
      <c r="F7059">
        <v>1.1646296716201501</v>
      </c>
      <c r="G7059" s="3">
        <f t="shared" si="660"/>
        <v>-2.6526064553102402</v>
      </c>
      <c r="H7059" s="6">
        <f t="shared" si="661"/>
        <v>-6.2880228286662989</v>
      </c>
      <c r="I7059">
        <v>1.02749251054694E-2</v>
      </c>
      <c r="J7059" s="3">
        <f t="shared" si="662"/>
        <v>-1.4879767836900899</v>
      </c>
      <c r="K7059" s="6">
        <f t="shared" si="663"/>
        <v>-2.8049533627151941</v>
      </c>
      <c r="L7059">
        <v>0.113986744032002</v>
      </c>
      <c r="M7059" s="3">
        <f t="shared" si="664"/>
        <v>-1.1646296716201501</v>
      </c>
      <c r="N7059" s="6">
        <f t="shared" si="665"/>
        <v>-2.2417566410371594</v>
      </c>
      <c r="O7059">
        <v>0.30819453639031902</v>
      </c>
      <c r="P7059" s="5">
        <v>7058</v>
      </c>
      <c r="Q7059">
        <v>1.7000000000000001E-2</v>
      </c>
      <c r="R7059" s="5">
        <v>6790</v>
      </c>
      <c r="S7059">
        <v>5.3999999999999999E-2</v>
      </c>
      <c r="T7059" s="5">
        <v>6871</v>
      </c>
      <c r="U7059">
        <v>4.2999999999999997E-2</v>
      </c>
    </row>
    <row r="7060" spans="1:21" x14ac:dyDescent="0.2">
      <c r="A7060" t="s">
        <v>169</v>
      </c>
      <c r="B7060" t="s">
        <v>18</v>
      </c>
      <c r="C7060">
        <v>1569</v>
      </c>
      <c r="D7060">
        <v>0.32467784540922301</v>
      </c>
      <c r="E7060">
        <v>0.31470371078621101</v>
      </c>
      <c r="F7060">
        <v>9.9741346230117992E-3</v>
      </c>
      <c r="G7060" s="3">
        <f t="shared" si="660"/>
        <v>-0.32467784540922301</v>
      </c>
      <c r="H7060" s="6">
        <f t="shared" si="661"/>
        <v>-1.2523847491992135</v>
      </c>
      <c r="I7060">
        <v>0.83204551753767497</v>
      </c>
      <c r="J7060" s="3">
        <f t="shared" si="662"/>
        <v>-0.31470371078621101</v>
      </c>
      <c r="K7060" s="6">
        <f t="shared" si="663"/>
        <v>-1.2437561943289079</v>
      </c>
      <c r="L7060">
        <v>0.81515935709638798</v>
      </c>
      <c r="M7060" s="3">
        <f t="shared" si="664"/>
        <v>-9.9741346230117992E-3</v>
      </c>
      <c r="N7060" s="6">
        <f t="shared" si="665"/>
        <v>-1.0069374970027474</v>
      </c>
      <c r="O7060">
        <v>0.99785724266792497</v>
      </c>
      <c r="P7060" s="5">
        <v>7059</v>
      </c>
      <c r="Q7060">
        <v>1.7000000000000001E-2</v>
      </c>
      <c r="R7060" s="5">
        <v>7062</v>
      </c>
      <c r="S7060">
        <v>1.6E-2</v>
      </c>
      <c r="T7060" s="5">
        <v>7040</v>
      </c>
      <c r="U7060">
        <v>1.9E-2</v>
      </c>
    </row>
    <row r="7061" spans="1:21" x14ac:dyDescent="0.2">
      <c r="A7061" t="s">
        <v>50</v>
      </c>
      <c r="B7061" t="s">
        <v>18</v>
      </c>
      <c r="C7061">
        <v>831</v>
      </c>
      <c r="D7061">
        <v>0.91968370199573601</v>
      </c>
      <c r="E7061">
        <v>2.0538589113652099</v>
      </c>
      <c r="F7061">
        <v>-1.1341752093694699</v>
      </c>
      <c r="G7061" s="3">
        <f t="shared" si="660"/>
        <v>-0.91968370199573601</v>
      </c>
      <c r="H7061" s="6">
        <f t="shared" si="661"/>
        <v>-1.8917005095404293</v>
      </c>
      <c r="I7061">
        <v>0.53144333760469697</v>
      </c>
      <c r="J7061" s="3">
        <f t="shared" si="662"/>
        <v>-2.0538589113652099</v>
      </c>
      <c r="K7061" s="6">
        <f t="shared" si="663"/>
        <v>-4.1521510019224968</v>
      </c>
      <c r="L7061">
        <v>0.106583474298097</v>
      </c>
      <c r="M7061" s="3">
        <f t="shared" si="664"/>
        <v>1.1341752093694699</v>
      </c>
      <c r="N7061" s="6">
        <f t="shared" si="665"/>
        <v>2.1949304242304248</v>
      </c>
      <c r="O7061">
        <v>0.42341531983459102</v>
      </c>
      <c r="P7061" s="5">
        <v>7060</v>
      </c>
      <c r="Q7061">
        <v>1.6E-2</v>
      </c>
      <c r="R7061" s="5">
        <v>7018</v>
      </c>
      <c r="S7061">
        <v>2.1999999999999999E-2</v>
      </c>
      <c r="T7061" s="5">
        <v>7145</v>
      </c>
      <c r="U7061">
        <v>0</v>
      </c>
    </row>
    <row r="7062" spans="1:21" x14ac:dyDescent="0.2">
      <c r="A7062" t="s">
        <v>115</v>
      </c>
      <c r="B7062" t="s">
        <v>18</v>
      </c>
      <c r="C7062">
        <v>1260</v>
      </c>
      <c r="D7062">
        <v>0.98874433260022199</v>
      </c>
      <c r="E7062">
        <v>1.5297522170797</v>
      </c>
      <c r="F7062">
        <v>-0.54100788447947901</v>
      </c>
      <c r="G7062" s="3">
        <f t="shared" si="660"/>
        <v>-0.98874433260022199</v>
      </c>
      <c r="H7062" s="6">
        <f t="shared" si="661"/>
        <v>-1.9844570423813905</v>
      </c>
      <c r="I7062">
        <v>0.47602278898594502</v>
      </c>
      <c r="J7062" s="3">
        <f t="shared" si="662"/>
        <v>-1.5297522170797</v>
      </c>
      <c r="K7062" s="6">
        <f t="shared" si="663"/>
        <v>-2.8873624438628869</v>
      </c>
      <c r="L7062">
        <v>0.22193207243861199</v>
      </c>
      <c r="M7062" s="3">
        <f t="shared" si="664"/>
        <v>0.54100788447947901</v>
      </c>
      <c r="N7062" s="6">
        <f t="shared" si="665"/>
        <v>1.4549886352782888</v>
      </c>
      <c r="O7062">
        <v>0.71686729121374104</v>
      </c>
      <c r="P7062" s="5">
        <v>7061</v>
      </c>
      <c r="Q7062">
        <v>1.6E-2</v>
      </c>
      <c r="R7062" s="5">
        <v>7005</v>
      </c>
      <c r="S7062">
        <v>2.4E-2</v>
      </c>
      <c r="T7062" s="5">
        <v>7091</v>
      </c>
      <c r="U7062">
        <v>1.2E-2</v>
      </c>
    </row>
    <row r="7063" spans="1:21" x14ac:dyDescent="0.2">
      <c r="A7063" t="s">
        <v>183</v>
      </c>
      <c r="B7063" t="s">
        <v>18</v>
      </c>
      <c r="C7063">
        <v>1686</v>
      </c>
      <c r="D7063">
        <v>1.3940916622739501</v>
      </c>
      <c r="E7063">
        <v>1.12007375382202</v>
      </c>
      <c r="F7063">
        <v>0.27401790845192697</v>
      </c>
      <c r="G7063" s="3">
        <f t="shared" si="660"/>
        <v>-1.3940916622739501</v>
      </c>
      <c r="H7063" s="6">
        <f t="shared" si="661"/>
        <v>-2.6282302347762303</v>
      </c>
      <c r="I7063">
        <v>0.27614882223892301</v>
      </c>
      <c r="J7063" s="3">
        <f t="shared" si="662"/>
        <v>-1.12007375382202</v>
      </c>
      <c r="K7063" s="6">
        <f t="shared" si="663"/>
        <v>-2.1735808405632158</v>
      </c>
      <c r="L7063">
        <v>0.34907731525510999</v>
      </c>
      <c r="M7063" s="3">
        <f t="shared" si="664"/>
        <v>-0.27401790845192697</v>
      </c>
      <c r="N7063" s="6">
        <f t="shared" si="665"/>
        <v>-1.2091706854092441</v>
      </c>
      <c r="O7063">
        <v>0.85513999707746402</v>
      </c>
      <c r="P7063" s="5">
        <v>7062</v>
      </c>
      <c r="Q7063">
        <v>1.6E-2</v>
      </c>
      <c r="R7063" s="5">
        <v>6990</v>
      </c>
      <c r="S7063">
        <v>2.5999999999999999E-2</v>
      </c>
      <c r="T7063" s="5">
        <v>7030</v>
      </c>
      <c r="U7063">
        <v>2.1000000000000001E-2</v>
      </c>
    </row>
    <row r="7064" spans="1:21" x14ac:dyDescent="0.2">
      <c r="A7064" t="s">
        <v>295</v>
      </c>
      <c r="B7064" t="s">
        <v>18</v>
      </c>
      <c r="C7064">
        <v>426</v>
      </c>
      <c r="D7064">
        <v>-0.56487004431671795</v>
      </c>
      <c r="E7064">
        <v>-0.836554902242583</v>
      </c>
      <c r="F7064">
        <v>0.271684857925865</v>
      </c>
      <c r="G7064" s="3">
        <f t="shared" si="660"/>
        <v>0.56487004431671795</v>
      </c>
      <c r="H7064" s="6">
        <f t="shared" si="661"/>
        <v>1.4792542543679303</v>
      </c>
      <c r="I7064">
        <v>0.66563956911215905</v>
      </c>
      <c r="J7064" s="3">
        <f t="shared" si="662"/>
        <v>0.836554902242583</v>
      </c>
      <c r="K7064" s="6">
        <f t="shared" si="663"/>
        <v>1.7857806737699358</v>
      </c>
      <c r="L7064">
        <v>0.47816028099079499</v>
      </c>
      <c r="M7064" s="3">
        <f t="shared" si="664"/>
        <v>-0.271684857925865</v>
      </c>
      <c r="N7064" s="6">
        <f t="shared" si="665"/>
        <v>-1.2072168584250453</v>
      </c>
      <c r="O7064">
        <v>0.84834084950445199</v>
      </c>
      <c r="P7064" s="5">
        <v>7063</v>
      </c>
      <c r="Q7064">
        <v>1.6E-2</v>
      </c>
      <c r="R7064" s="5">
        <v>7168</v>
      </c>
      <c r="S7064">
        <v>0</v>
      </c>
      <c r="T7064" s="5">
        <v>6928</v>
      </c>
      <c r="U7064">
        <v>3.5000000000000003E-2</v>
      </c>
    </row>
    <row r="7065" spans="1:21" x14ac:dyDescent="0.2">
      <c r="A7065" t="s">
        <v>373</v>
      </c>
      <c r="B7065" t="s">
        <v>18</v>
      </c>
      <c r="C7065">
        <v>1746</v>
      </c>
      <c r="D7065">
        <v>1.99784509376814</v>
      </c>
      <c r="E7065">
        <v>0.43602195710234598</v>
      </c>
      <c r="F7065">
        <v>1.56182313666579</v>
      </c>
      <c r="G7065" s="3">
        <f t="shared" si="660"/>
        <v>-1.99784509376814</v>
      </c>
      <c r="H7065" s="6">
        <f t="shared" si="661"/>
        <v>-3.9940297911465503</v>
      </c>
      <c r="I7065">
        <v>4.58907672263206E-2</v>
      </c>
      <c r="J7065" s="3">
        <f t="shared" si="662"/>
        <v>-0.43602195710234598</v>
      </c>
      <c r="K7065" s="6">
        <f t="shared" si="663"/>
        <v>-1.3528688208854591</v>
      </c>
      <c r="L7065">
        <v>0.64646543215003005</v>
      </c>
      <c r="M7065" s="3">
        <f t="shared" si="664"/>
        <v>-1.56182313666579</v>
      </c>
      <c r="N7065" s="6">
        <f t="shared" si="665"/>
        <v>-2.9522668639317353</v>
      </c>
      <c r="O7065">
        <v>0.12931770208297799</v>
      </c>
      <c r="P7065" s="5">
        <v>7064</v>
      </c>
      <c r="Q7065">
        <v>1.6E-2</v>
      </c>
      <c r="R7065" s="5">
        <v>6924</v>
      </c>
      <c r="S7065">
        <v>3.5000000000000003E-2</v>
      </c>
      <c r="T7065" s="5">
        <v>6855</v>
      </c>
      <c r="U7065">
        <v>4.4999999999999998E-2</v>
      </c>
    </row>
    <row r="7066" spans="1:21" x14ac:dyDescent="0.2">
      <c r="A7066" t="s">
        <v>51</v>
      </c>
      <c r="B7066" t="s">
        <v>18</v>
      </c>
      <c r="C7066">
        <v>882</v>
      </c>
      <c r="D7066">
        <v>0.81605421425972602</v>
      </c>
      <c r="E7066">
        <v>1.77311302367233</v>
      </c>
      <c r="F7066">
        <v>-0.95705880941260102</v>
      </c>
      <c r="G7066" s="3">
        <f t="shared" si="660"/>
        <v>-0.81605421425972602</v>
      </c>
      <c r="H7066" s="6">
        <f t="shared" si="661"/>
        <v>-1.7605841859278737</v>
      </c>
      <c r="I7066">
        <v>0.58073940929322598</v>
      </c>
      <c r="J7066" s="3">
        <f t="shared" si="662"/>
        <v>-1.77311302367233</v>
      </c>
      <c r="K7066" s="6">
        <f t="shared" si="663"/>
        <v>-3.4179067188547898</v>
      </c>
      <c r="L7066">
        <v>0.162789535708183</v>
      </c>
      <c r="M7066" s="3">
        <f t="shared" si="664"/>
        <v>0.95705880941260102</v>
      </c>
      <c r="N7066" s="6">
        <f t="shared" si="665"/>
        <v>1.9413480742208626</v>
      </c>
      <c r="O7066">
        <v>0.50168544809168802</v>
      </c>
      <c r="P7066" s="5">
        <v>7065</v>
      </c>
      <c r="Q7066">
        <v>1.6E-2</v>
      </c>
      <c r="R7066" s="5">
        <v>7025</v>
      </c>
      <c r="S7066">
        <v>2.1000000000000001E-2</v>
      </c>
      <c r="T7066" s="5">
        <v>7146</v>
      </c>
      <c r="U7066">
        <v>0</v>
      </c>
    </row>
    <row r="7067" spans="1:21" x14ac:dyDescent="0.2">
      <c r="A7067" t="s">
        <v>225</v>
      </c>
      <c r="B7067" t="s">
        <v>18</v>
      </c>
      <c r="C7067">
        <v>441</v>
      </c>
      <c r="D7067">
        <v>-3.1718215608328701E-2</v>
      </c>
      <c r="E7067">
        <v>-0.36748846360376602</v>
      </c>
      <c r="F7067">
        <v>0.33577024799543698</v>
      </c>
      <c r="G7067" s="3">
        <f t="shared" si="660"/>
        <v>3.1718215608328701E-2</v>
      </c>
      <c r="H7067" s="6">
        <f t="shared" si="661"/>
        <v>1.0222288513574147</v>
      </c>
      <c r="I7067">
        <v>0.98654033271516095</v>
      </c>
      <c r="J7067" s="3">
        <f t="shared" si="662"/>
        <v>0.36748846360376602</v>
      </c>
      <c r="K7067" s="6">
        <f t="shared" si="663"/>
        <v>1.2901049768106985</v>
      </c>
      <c r="L7067">
        <v>0.78521848740469702</v>
      </c>
      <c r="M7067" s="3">
        <f t="shared" si="664"/>
        <v>-0.33577024799543698</v>
      </c>
      <c r="N7067" s="6">
        <f t="shared" si="665"/>
        <v>-1.2620510320145744</v>
      </c>
      <c r="O7067">
        <v>0.82349375993104601</v>
      </c>
      <c r="P7067" s="5">
        <v>7066</v>
      </c>
      <c r="Q7067">
        <v>1.6E-2</v>
      </c>
      <c r="R7067" s="5">
        <v>7124</v>
      </c>
      <c r="S7067">
        <v>8.0000000000000002E-3</v>
      </c>
      <c r="T7067" s="5">
        <v>6993</v>
      </c>
      <c r="U7067">
        <v>2.5999999999999999E-2</v>
      </c>
    </row>
    <row r="7068" spans="1:21" x14ac:dyDescent="0.2">
      <c r="A7068" t="s">
        <v>100</v>
      </c>
      <c r="B7068" t="s">
        <v>18</v>
      </c>
      <c r="C7068">
        <v>900</v>
      </c>
      <c r="D7068">
        <v>0.80284159723644299</v>
      </c>
      <c r="E7068">
        <v>1.4645062431368101</v>
      </c>
      <c r="F7068">
        <v>-0.661664645900371</v>
      </c>
      <c r="G7068" s="3">
        <f t="shared" si="660"/>
        <v>-0.80284159723644299</v>
      </c>
      <c r="H7068" s="6">
        <f t="shared" si="661"/>
        <v>-1.744533857437998</v>
      </c>
      <c r="I7068">
        <v>0.58955543318368797</v>
      </c>
      <c r="J7068" s="3">
        <f t="shared" si="662"/>
        <v>-1.4645062431368101</v>
      </c>
      <c r="K7068" s="6">
        <f t="shared" si="663"/>
        <v>-2.7596900517786067</v>
      </c>
      <c r="L7068">
        <v>0.261410001286212</v>
      </c>
      <c r="M7068" s="3">
        <f t="shared" si="664"/>
        <v>0.661664645900371</v>
      </c>
      <c r="N7068" s="6">
        <f t="shared" si="665"/>
        <v>1.5819068457814072</v>
      </c>
      <c r="O7068">
        <v>0.65806164693186098</v>
      </c>
      <c r="P7068" s="5">
        <v>7067</v>
      </c>
      <c r="Q7068">
        <v>1.6E-2</v>
      </c>
      <c r="R7068" s="5">
        <v>6992</v>
      </c>
      <c r="S7068">
        <v>2.5999999999999999E-2</v>
      </c>
      <c r="T7068" s="5">
        <v>7110</v>
      </c>
      <c r="U7068">
        <v>0.01</v>
      </c>
    </row>
    <row r="7069" spans="1:21" x14ac:dyDescent="0.2">
      <c r="A7069" t="s">
        <v>135</v>
      </c>
      <c r="B7069" t="s">
        <v>18</v>
      </c>
      <c r="C7069">
        <v>921</v>
      </c>
      <c r="D7069">
        <v>-0.63410178529175498</v>
      </c>
      <c r="E7069">
        <v>-0.57468812018443405</v>
      </c>
      <c r="F7069">
        <v>-5.9413665107321302E-2</v>
      </c>
      <c r="G7069" s="3">
        <f t="shared" si="660"/>
        <v>0.63410178529175498</v>
      </c>
      <c r="H7069" s="6">
        <f t="shared" si="661"/>
        <v>1.5519711996511003</v>
      </c>
      <c r="I7069">
        <v>0.612070168768448</v>
      </c>
      <c r="J7069" s="3">
        <f t="shared" si="662"/>
        <v>0.57468812018443405</v>
      </c>
      <c r="K7069" s="6">
        <f t="shared" si="663"/>
        <v>1.4893554615183608</v>
      </c>
      <c r="L7069">
        <v>0.61759817390729599</v>
      </c>
      <c r="M7069" s="3">
        <f t="shared" si="664"/>
        <v>5.9413665107321302E-2</v>
      </c>
      <c r="N7069" s="6">
        <f t="shared" si="665"/>
        <v>1.0420421717652983</v>
      </c>
      <c r="O7069">
        <v>0.96874984229549699</v>
      </c>
      <c r="P7069" s="5">
        <v>7068</v>
      </c>
      <c r="Q7069">
        <v>1.4999999999999999E-2</v>
      </c>
      <c r="R7069" s="5">
        <v>7169</v>
      </c>
      <c r="S7069">
        <v>0</v>
      </c>
      <c r="T7069" s="5">
        <v>7068</v>
      </c>
      <c r="U7069">
        <v>1.4999999999999999E-2</v>
      </c>
    </row>
    <row r="7070" spans="1:21" x14ac:dyDescent="0.2">
      <c r="A7070" t="s">
        <v>49</v>
      </c>
      <c r="B7070" t="s">
        <v>18</v>
      </c>
      <c r="C7070">
        <v>462</v>
      </c>
      <c r="D7070">
        <v>0.35174008825653302</v>
      </c>
      <c r="E7070">
        <v>0.77247612161118095</v>
      </c>
      <c r="F7070">
        <v>-0.42073603335464699</v>
      </c>
      <c r="G7070" s="3">
        <f t="shared" si="660"/>
        <v>-0.35174008825653302</v>
      </c>
      <c r="H7070" s="6">
        <f t="shared" si="661"/>
        <v>-1.2760988498606851</v>
      </c>
      <c r="I7070">
        <v>0.78934957792984395</v>
      </c>
      <c r="J7070" s="3">
        <f t="shared" si="662"/>
        <v>-0.77247612161118095</v>
      </c>
      <c r="K7070" s="6">
        <f t="shared" si="663"/>
        <v>-1.7081990796473039</v>
      </c>
      <c r="L7070">
        <v>0.492631337999416</v>
      </c>
      <c r="M7070" s="3">
        <f t="shared" si="664"/>
        <v>0.42073603335464699</v>
      </c>
      <c r="N7070" s="6">
        <f t="shared" si="665"/>
        <v>1.3386103120724473</v>
      </c>
      <c r="O7070">
        <v>0.73755099930119306</v>
      </c>
      <c r="P7070" s="5">
        <v>7069</v>
      </c>
      <c r="Q7070">
        <v>1.4999999999999999E-2</v>
      </c>
      <c r="R7070" s="5">
        <v>7068</v>
      </c>
      <c r="S7070">
        <v>1.4999999999999999E-2</v>
      </c>
      <c r="T7070" s="5">
        <v>7151</v>
      </c>
      <c r="U7070">
        <v>0</v>
      </c>
    </row>
    <row r="7071" spans="1:21" x14ac:dyDescent="0.2">
      <c r="A7071" t="s">
        <v>173</v>
      </c>
      <c r="B7071" t="s">
        <v>174</v>
      </c>
      <c r="C7071">
        <v>927</v>
      </c>
      <c r="D7071">
        <v>2.1014046658756</v>
      </c>
      <c r="E7071">
        <v>1.91582637230388</v>
      </c>
      <c r="F7071">
        <v>0.18557829357171801</v>
      </c>
      <c r="G7071" s="3">
        <f t="shared" si="660"/>
        <v>-2.1014046658756</v>
      </c>
      <c r="H7071" s="6">
        <f t="shared" si="661"/>
        <v>-4.2912699697105747</v>
      </c>
      <c r="I7071">
        <v>8.2160586015051704E-2</v>
      </c>
      <c r="J7071" s="3">
        <f t="shared" si="662"/>
        <v>-1.91582637230388</v>
      </c>
      <c r="K7071" s="6">
        <f t="shared" si="663"/>
        <v>-3.7732988614415213</v>
      </c>
      <c r="L7071">
        <v>8.9571562774621097E-2</v>
      </c>
      <c r="M7071" s="3">
        <f t="shared" si="664"/>
        <v>-0.18557829357171801</v>
      </c>
      <c r="N7071" s="6">
        <f t="shared" si="665"/>
        <v>-1.1372727492015211</v>
      </c>
      <c r="O7071">
        <v>0.90511957373443996</v>
      </c>
      <c r="P7071" s="5">
        <v>7070</v>
      </c>
      <c r="Q7071">
        <v>1.4999999999999999E-2</v>
      </c>
      <c r="R7071" s="5">
        <v>6890</v>
      </c>
      <c r="S7071">
        <v>0.04</v>
      </c>
      <c r="T7071" s="5">
        <v>7038</v>
      </c>
      <c r="U7071">
        <v>0.02</v>
      </c>
    </row>
    <row r="7072" spans="1:21" x14ac:dyDescent="0.2">
      <c r="A7072" t="s">
        <v>136</v>
      </c>
      <c r="B7072" t="s">
        <v>18</v>
      </c>
      <c r="C7072">
        <v>468</v>
      </c>
      <c r="D7072">
        <v>0.48513041665623702</v>
      </c>
      <c r="E7072">
        <v>0.74111112312790595</v>
      </c>
      <c r="F7072">
        <v>-0.25598070647166898</v>
      </c>
      <c r="G7072" s="3">
        <f t="shared" si="660"/>
        <v>-0.48513041665623702</v>
      </c>
      <c r="H7072" s="6">
        <f t="shared" si="661"/>
        <v>-1.3997123909896272</v>
      </c>
      <c r="I7072">
        <v>0.75026136492909101</v>
      </c>
      <c r="J7072" s="3">
        <f t="shared" si="662"/>
        <v>-0.74111112312790595</v>
      </c>
      <c r="K7072" s="6">
        <f t="shared" si="663"/>
        <v>-1.6714626567665605</v>
      </c>
      <c r="L7072">
        <v>0.58074852374339503</v>
      </c>
      <c r="M7072" s="3">
        <f t="shared" si="664"/>
        <v>0.25598070647166898</v>
      </c>
      <c r="N7072" s="6">
        <f t="shared" si="665"/>
        <v>1.1941472173328407</v>
      </c>
      <c r="O7072">
        <v>0.87248276837801997</v>
      </c>
      <c r="P7072" s="5">
        <v>7071</v>
      </c>
      <c r="Q7072">
        <v>1.4999999999999999E-2</v>
      </c>
      <c r="R7072" s="5">
        <v>7027</v>
      </c>
      <c r="S7072">
        <v>2.1000000000000001E-2</v>
      </c>
      <c r="T7072" s="5">
        <v>7073</v>
      </c>
      <c r="U7072">
        <v>1.4999999999999999E-2</v>
      </c>
    </row>
    <row r="7073" spans="1:21" x14ac:dyDescent="0.2">
      <c r="A7073" t="s">
        <v>427</v>
      </c>
      <c r="B7073" t="s">
        <v>18</v>
      </c>
      <c r="C7073">
        <v>1938</v>
      </c>
      <c r="D7073">
        <v>3.5791801802687702</v>
      </c>
      <c r="E7073">
        <v>1.5368230735013899</v>
      </c>
      <c r="F7073">
        <v>2.0423571067673798</v>
      </c>
      <c r="G7073" s="3">
        <f t="shared" si="660"/>
        <v>-3.5791801802687702</v>
      </c>
      <c r="H7073" s="6">
        <f t="shared" si="661"/>
        <v>-11.952000266277095</v>
      </c>
      <c r="I7073">
        <v>2.1720128416880099E-4</v>
      </c>
      <c r="J7073" s="3">
        <f t="shared" si="662"/>
        <v>-1.5368230735013899</v>
      </c>
      <c r="K7073" s="6">
        <f t="shared" si="663"/>
        <v>-2.9015485592384422</v>
      </c>
      <c r="L7073">
        <v>8.0492408991318695E-2</v>
      </c>
      <c r="M7073" s="3">
        <f t="shared" si="664"/>
        <v>-2.0423571067673798</v>
      </c>
      <c r="N7073" s="6">
        <f t="shared" si="665"/>
        <v>-4.1191798180396768</v>
      </c>
      <c r="O7073">
        <v>4.43893043248344E-2</v>
      </c>
      <c r="P7073" s="5">
        <v>7072</v>
      </c>
      <c r="Q7073">
        <v>1.4999999999999999E-2</v>
      </c>
      <c r="R7073" s="5">
        <v>6722</v>
      </c>
      <c r="S7073">
        <v>6.4000000000000001E-2</v>
      </c>
      <c r="T7073" s="5">
        <v>6806</v>
      </c>
      <c r="U7073">
        <v>5.1999999999999998E-2</v>
      </c>
    </row>
    <row r="7074" spans="1:21" x14ac:dyDescent="0.2">
      <c r="A7074" t="s">
        <v>294</v>
      </c>
      <c r="B7074" t="s">
        <v>18</v>
      </c>
      <c r="C7074">
        <v>969</v>
      </c>
      <c r="D7074">
        <v>1.67472616051483</v>
      </c>
      <c r="E7074">
        <v>1.02348354342252</v>
      </c>
      <c r="F7074">
        <v>0.65124261709230902</v>
      </c>
      <c r="G7074" s="3">
        <f t="shared" si="660"/>
        <v>-1.67472616051483</v>
      </c>
      <c r="H7074" s="6">
        <f t="shared" si="661"/>
        <v>-3.1925874994713106</v>
      </c>
      <c r="I7074">
        <v>0.177953241040119</v>
      </c>
      <c r="J7074" s="3">
        <f t="shared" si="662"/>
        <v>-1.02348354342252</v>
      </c>
      <c r="K7074" s="6">
        <f t="shared" si="663"/>
        <v>-2.0328215060176977</v>
      </c>
      <c r="L7074">
        <v>0.38283629430842397</v>
      </c>
      <c r="M7074" s="3">
        <f t="shared" si="664"/>
        <v>-0.65124261709230902</v>
      </c>
      <c r="N7074" s="6">
        <f t="shared" si="665"/>
        <v>-1.5705203285287919</v>
      </c>
      <c r="O7074">
        <v>0.63625421634214296</v>
      </c>
      <c r="P7074" s="5">
        <v>7073</v>
      </c>
      <c r="Q7074">
        <v>1.4999999999999999E-2</v>
      </c>
      <c r="R7074" s="5">
        <v>6916</v>
      </c>
      <c r="S7074">
        <v>3.6999999999999998E-2</v>
      </c>
      <c r="T7074" s="5">
        <v>6925</v>
      </c>
      <c r="U7074">
        <v>3.5000000000000003E-2</v>
      </c>
    </row>
    <row r="7075" spans="1:21" x14ac:dyDescent="0.2">
      <c r="A7075" t="s">
        <v>208</v>
      </c>
      <c r="B7075" t="s">
        <v>209</v>
      </c>
      <c r="C7075">
        <v>984</v>
      </c>
      <c r="D7075">
        <v>0.22666238869905</v>
      </c>
      <c r="E7075">
        <v>0.14690744839391601</v>
      </c>
      <c r="F7075">
        <v>7.9754940305134497E-2</v>
      </c>
      <c r="G7075" s="3">
        <f t="shared" si="660"/>
        <v>-0.22666238869905</v>
      </c>
      <c r="H7075" s="6">
        <f t="shared" si="661"/>
        <v>-1.1701247834753594</v>
      </c>
      <c r="I7075">
        <v>0.890141091960304</v>
      </c>
      <c r="J7075" s="3">
        <f t="shared" si="662"/>
        <v>-0.14690744839391601</v>
      </c>
      <c r="K7075" s="6">
        <f t="shared" si="663"/>
        <v>-1.1071935536526085</v>
      </c>
      <c r="L7075">
        <v>0.91799066333335799</v>
      </c>
      <c r="M7075" s="3">
        <f t="shared" si="664"/>
        <v>-7.9754940305134497E-2</v>
      </c>
      <c r="N7075" s="6">
        <f t="shared" si="665"/>
        <v>-1.0568385081498557</v>
      </c>
      <c r="O7075">
        <v>0.963518729713568</v>
      </c>
      <c r="P7075" s="5">
        <v>7074</v>
      </c>
      <c r="Q7075">
        <v>1.4999999999999999E-2</v>
      </c>
      <c r="R7075" s="5">
        <v>7071</v>
      </c>
      <c r="S7075">
        <v>1.4999999999999999E-2</v>
      </c>
      <c r="T7075" s="5">
        <v>7008</v>
      </c>
      <c r="U7075">
        <v>2.4E-2</v>
      </c>
    </row>
    <row r="7076" spans="1:21" x14ac:dyDescent="0.2">
      <c r="A7076" t="s">
        <v>319</v>
      </c>
      <c r="B7076" t="s">
        <v>18</v>
      </c>
      <c r="C7076">
        <v>495</v>
      </c>
      <c r="D7076">
        <v>1.6311991632328799</v>
      </c>
      <c r="E7076">
        <v>0.73548973285401298</v>
      </c>
      <c r="F7076">
        <v>0.89570943037887096</v>
      </c>
      <c r="G7076" s="3">
        <f t="shared" si="660"/>
        <v>-1.6311991632328799</v>
      </c>
      <c r="H7076" s="6">
        <f t="shared" si="661"/>
        <v>-3.0977037181397198</v>
      </c>
      <c r="I7076">
        <v>0.224597847353566</v>
      </c>
      <c r="J7076" s="3">
        <f t="shared" si="662"/>
        <v>-0.73548973285401298</v>
      </c>
      <c r="K7076" s="6">
        <f t="shared" si="663"/>
        <v>-1.6649625566125514</v>
      </c>
      <c r="L7076">
        <v>0.57062401902340099</v>
      </c>
      <c r="M7076" s="3">
        <f t="shared" si="664"/>
        <v>-0.89570943037887096</v>
      </c>
      <c r="N7076" s="6">
        <f t="shared" si="665"/>
        <v>-1.8605245540429207</v>
      </c>
      <c r="O7076">
        <v>0.532570527569316</v>
      </c>
      <c r="P7076" s="5">
        <v>7075</v>
      </c>
      <c r="Q7076">
        <v>1.4E-2</v>
      </c>
      <c r="R7076" s="5">
        <v>6906</v>
      </c>
      <c r="S7076">
        <v>3.7999999999999999E-2</v>
      </c>
      <c r="T7076" s="5">
        <v>6904</v>
      </c>
      <c r="U7076">
        <v>3.7999999999999999E-2</v>
      </c>
    </row>
    <row r="7077" spans="1:21" x14ac:dyDescent="0.2">
      <c r="A7077" t="s">
        <v>168</v>
      </c>
      <c r="B7077" t="s">
        <v>18</v>
      </c>
      <c r="C7077">
        <v>2502</v>
      </c>
      <c r="D7077">
        <v>4.3087100393753904E-3</v>
      </c>
      <c r="E7077">
        <v>-0.18799368861342999</v>
      </c>
      <c r="F7077">
        <v>0.19230239865280499</v>
      </c>
      <c r="G7077" s="3">
        <f t="shared" si="660"/>
        <v>-4.3087100393753904E-3</v>
      </c>
      <c r="H7077" s="6">
        <f t="shared" si="661"/>
        <v>-1.0029910344596229</v>
      </c>
      <c r="I7077">
        <v>0.99912803634397196</v>
      </c>
      <c r="J7077" s="3">
        <f t="shared" si="662"/>
        <v>0.18799368861342999</v>
      </c>
      <c r="K7077" s="6">
        <f t="shared" si="663"/>
        <v>1.1391783936249322</v>
      </c>
      <c r="L7077">
        <v>0.87541056562475195</v>
      </c>
      <c r="M7077" s="3">
        <f t="shared" si="664"/>
        <v>-0.19230239865280499</v>
      </c>
      <c r="N7077" s="6">
        <f t="shared" si="665"/>
        <v>-1.142585715455922</v>
      </c>
      <c r="O7077">
        <v>0.89047785964607995</v>
      </c>
      <c r="P7077" s="5">
        <v>7076</v>
      </c>
      <c r="Q7077">
        <v>1.4E-2</v>
      </c>
      <c r="R7077" s="5">
        <v>7118</v>
      </c>
      <c r="S7077">
        <v>8.0000000000000002E-3</v>
      </c>
      <c r="T7077" s="5">
        <v>7039</v>
      </c>
      <c r="U7077">
        <v>1.9E-2</v>
      </c>
    </row>
    <row r="7078" spans="1:21" x14ac:dyDescent="0.2">
      <c r="A7078" t="s">
        <v>47</v>
      </c>
      <c r="B7078" t="s">
        <v>18</v>
      </c>
      <c r="C7078">
        <v>504</v>
      </c>
      <c r="D7078">
        <v>0.32966205884148903</v>
      </c>
      <c r="E7078">
        <v>0.91607117736148402</v>
      </c>
      <c r="F7078">
        <v>-0.586409118519996</v>
      </c>
      <c r="G7078" s="3">
        <f t="shared" si="660"/>
        <v>-0.32966205884148903</v>
      </c>
      <c r="H7078" s="6">
        <f t="shared" si="661"/>
        <v>-1.2567189624700126</v>
      </c>
      <c r="I7078">
        <v>0.81763792536132995</v>
      </c>
      <c r="J7078" s="3">
        <f t="shared" si="662"/>
        <v>-0.91607117736148402</v>
      </c>
      <c r="K7078" s="6">
        <f t="shared" si="663"/>
        <v>-1.8869695957572905</v>
      </c>
      <c r="L7078">
        <v>0.44372256258634402</v>
      </c>
      <c r="M7078" s="3">
        <f t="shared" si="664"/>
        <v>0.586409118519996</v>
      </c>
      <c r="N7078" s="6">
        <f t="shared" si="665"/>
        <v>1.5015048329091463</v>
      </c>
      <c r="O7078">
        <v>0.65560294449788903</v>
      </c>
      <c r="P7078" s="5">
        <v>7077</v>
      </c>
      <c r="Q7078">
        <v>1.4E-2</v>
      </c>
      <c r="R7078" s="5">
        <v>7075</v>
      </c>
      <c r="S7078">
        <v>1.4E-2</v>
      </c>
      <c r="T7078" s="5">
        <v>7153</v>
      </c>
      <c r="U7078">
        <v>0</v>
      </c>
    </row>
    <row r="7079" spans="1:21" x14ac:dyDescent="0.2">
      <c r="A7079" t="s">
        <v>199</v>
      </c>
      <c r="B7079" t="s">
        <v>200</v>
      </c>
      <c r="C7079">
        <v>1530</v>
      </c>
      <c r="D7079">
        <v>1.64753571664382</v>
      </c>
      <c r="E7079">
        <v>1.2957408592905399</v>
      </c>
      <c r="F7079">
        <v>0.35179485735327598</v>
      </c>
      <c r="G7079" s="3">
        <f t="shared" si="660"/>
        <v>-1.64753571664382</v>
      </c>
      <c r="H7079" s="6">
        <f t="shared" si="661"/>
        <v>-3.1329803401527627</v>
      </c>
      <c r="I7079">
        <v>0.20458127649220201</v>
      </c>
      <c r="J7079" s="3">
        <f t="shared" si="662"/>
        <v>-1.2957408592905399</v>
      </c>
      <c r="K7079" s="6">
        <f t="shared" si="663"/>
        <v>-2.4550303491604577</v>
      </c>
      <c r="L7079">
        <v>0.29022556611130101</v>
      </c>
      <c r="M7079" s="3">
        <f t="shared" si="664"/>
        <v>-0.35179485735327598</v>
      </c>
      <c r="N7079" s="6">
        <f t="shared" si="665"/>
        <v>-1.2761472953782969</v>
      </c>
      <c r="O7079">
        <v>0.81561939883446299</v>
      </c>
      <c r="P7079" s="5">
        <v>7078</v>
      </c>
      <c r="Q7079">
        <v>1.4E-2</v>
      </c>
      <c r="R7079" s="5">
        <v>6953</v>
      </c>
      <c r="S7079">
        <v>3.1E-2</v>
      </c>
      <c r="T7079" s="5">
        <v>7014</v>
      </c>
      <c r="U7079">
        <v>2.3E-2</v>
      </c>
    </row>
    <row r="7080" spans="1:21" x14ac:dyDescent="0.2">
      <c r="A7080" t="s">
        <v>288</v>
      </c>
      <c r="B7080" t="s">
        <v>18</v>
      </c>
      <c r="C7080">
        <v>1026</v>
      </c>
      <c r="D7080">
        <v>1.83844988094955</v>
      </c>
      <c r="E7080">
        <v>0.98332513618392603</v>
      </c>
      <c r="F7080">
        <v>0.85512474476562494</v>
      </c>
      <c r="G7080" s="3">
        <f t="shared" si="660"/>
        <v>-1.83844988094955</v>
      </c>
      <c r="H7080" s="6">
        <f t="shared" si="661"/>
        <v>-3.5762556726478314</v>
      </c>
      <c r="I7080">
        <v>0.12984127867946399</v>
      </c>
      <c r="J7080" s="3">
        <f t="shared" si="662"/>
        <v>-0.98332513618392603</v>
      </c>
      <c r="K7080" s="6">
        <f t="shared" si="663"/>
        <v>-1.9770168075984944</v>
      </c>
      <c r="L7080">
        <v>0.39124687427933602</v>
      </c>
      <c r="M7080" s="3">
        <f t="shared" si="664"/>
        <v>-0.85512474476562494</v>
      </c>
      <c r="N7080" s="6">
        <f t="shared" si="665"/>
        <v>-1.8089151588913164</v>
      </c>
      <c r="O7080">
        <v>0.52073646912272598</v>
      </c>
      <c r="P7080" s="5">
        <v>7079</v>
      </c>
      <c r="Q7080">
        <v>1.4E-2</v>
      </c>
      <c r="R7080" s="5">
        <v>6921</v>
      </c>
      <c r="S7080">
        <v>3.5999999999999997E-2</v>
      </c>
      <c r="T7080" s="5">
        <v>6932</v>
      </c>
      <c r="U7080">
        <v>3.4000000000000002E-2</v>
      </c>
    </row>
    <row r="7081" spans="1:21" x14ac:dyDescent="0.2">
      <c r="A7081" t="s">
        <v>263</v>
      </c>
      <c r="B7081" t="s">
        <v>18</v>
      </c>
      <c r="C7081">
        <v>1551</v>
      </c>
      <c r="D7081">
        <v>0.39593098404516702</v>
      </c>
      <c r="E7081">
        <v>-0.46115222292601998</v>
      </c>
      <c r="F7081">
        <v>0.85708320697118801</v>
      </c>
      <c r="G7081" s="3">
        <f t="shared" si="660"/>
        <v>-0.39593098404516702</v>
      </c>
      <c r="H7081" s="6">
        <f t="shared" si="661"/>
        <v>-1.31579157840362</v>
      </c>
      <c r="I7081">
        <v>0.79546007751834502</v>
      </c>
      <c r="J7081" s="3">
        <f t="shared" si="662"/>
        <v>0.46115222292601998</v>
      </c>
      <c r="K7081" s="6">
        <f t="shared" si="663"/>
        <v>1.3766408472849407</v>
      </c>
      <c r="L7081">
        <v>0.72725385171245804</v>
      </c>
      <c r="M7081" s="3">
        <f t="shared" si="664"/>
        <v>-0.85708320697118801</v>
      </c>
      <c r="N7081" s="6">
        <f t="shared" si="665"/>
        <v>-1.8113724333439503</v>
      </c>
      <c r="O7081">
        <v>0.54169510737980897</v>
      </c>
      <c r="P7081" s="5">
        <v>7080</v>
      </c>
      <c r="Q7081">
        <v>1.4E-2</v>
      </c>
      <c r="R7081" s="5">
        <v>7098</v>
      </c>
      <c r="S7081">
        <v>1.0999999999999999E-2</v>
      </c>
      <c r="T7081" s="5">
        <v>6953</v>
      </c>
      <c r="U7081">
        <v>3.1E-2</v>
      </c>
    </row>
    <row r="7082" spans="1:21" x14ac:dyDescent="0.2">
      <c r="A7082" t="s">
        <v>48</v>
      </c>
      <c r="B7082" t="s">
        <v>18</v>
      </c>
      <c r="C7082">
        <v>1035</v>
      </c>
      <c r="D7082">
        <v>0.59847620372000399</v>
      </c>
      <c r="E7082">
        <v>1.78559831939673</v>
      </c>
      <c r="F7082">
        <v>-1.18712211567672</v>
      </c>
      <c r="G7082" s="3">
        <f t="shared" si="660"/>
        <v>-0.59847620372000399</v>
      </c>
      <c r="H7082" s="6">
        <f t="shared" si="661"/>
        <v>-1.5141164889545509</v>
      </c>
      <c r="I7082">
        <v>0.69428780109106603</v>
      </c>
      <c r="J7082" s="3">
        <f t="shared" si="662"/>
        <v>-1.78559831939673</v>
      </c>
      <c r="K7082" s="6">
        <f t="shared" si="663"/>
        <v>-3.4476141486736749</v>
      </c>
      <c r="L7082">
        <v>0.162612615210904</v>
      </c>
      <c r="M7082" s="3">
        <f t="shared" si="664"/>
        <v>1.18712211567672</v>
      </c>
      <c r="N7082" s="6">
        <f t="shared" si="665"/>
        <v>2.2769807830665187</v>
      </c>
      <c r="O7082">
        <v>0.39897012944645999</v>
      </c>
      <c r="P7082" s="5">
        <v>7081</v>
      </c>
      <c r="Q7082">
        <v>1.4E-2</v>
      </c>
      <c r="R7082" s="5">
        <v>7057</v>
      </c>
      <c r="S7082">
        <v>1.7000000000000001E-2</v>
      </c>
      <c r="T7082" s="5">
        <v>7150</v>
      </c>
      <c r="U7082">
        <v>0</v>
      </c>
    </row>
    <row r="7083" spans="1:21" x14ac:dyDescent="0.2">
      <c r="A7083" t="s">
        <v>83</v>
      </c>
      <c r="B7083" t="s">
        <v>18</v>
      </c>
      <c r="C7083">
        <v>1569</v>
      </c>
      <c r="D7083">
        <v>-1.1846104720541299</v>
      </c>
      <c r="E7083">
        <v>-0.46704641437706501</v>
      </c>
      <c r="F7083">
        <v>-0.71756405767706399</v>
      </c>
      <c r="G7083" s="3">
        <f t="shared" si="660"/>
        <v>1.1846104720541299</v>
      </c>
      <c r="H7083" s="6">
        <f t="shared" si="661"/>
        <v>2.2730201477242193</v>
      </c>
      <c r="I7083">
        <v>0.360429928653552</v>
      </c>
      <c r="J7083" s="3">
        <f t="shared" si="662"/>
        <v>0.46704641437706501</v>
      </c>
      <c r="K7083" s="6">
        <f t="shared" si="663"/>
        <v>1.3822766764110059</v>
      </c>
      <c r="L7083">
        <v>0.71304631300878496</v>
      </c>
      <c r="M7083" s="3">
        <f t="shared" si="664"/>
        <v>0.71756405767706399</v>
      </c>
      <c r="N7083" s="6">
        <f t="shared" si="665"/>
        <v>1.6444031694334678</v>
      </c>
      <c r="O7083">
        <v>0.60248052681378905</v>
      </c>
      <c r="P7083" s="5">
        <v>7082</v>
      </c>
      <c r="Q7083">
        <v>1.2999999999999999E-2</v>
      </c>
      <c r="R7083" s="5">
        <v>7170</v>
      </c>
      <c r="S7083">
        <v>0</v>
      </c>
      <c r="T7083" s="5">
        <v>7124</v>
      </c>
      <c r="U7083">
        <v>8.0000000000000002E-3</v>
      </c>
    </row>
    <row r="7084" spans="1:21" x14ac:dyDescent="0.2">
      <c r="A7084" t="s">
        <v>381</v>
      </c>
      <c r="B7084" t="s">
        <v>18</v>
      </c>
      <c r="C7084">
        <v>1062</v>
      </c>
      <c r="D7084">
        <v>4.0892114232761196</v>
      </c>
      <c r="E7084">
        <v>2.42700771034586</v>
      </c>
      <c r="F7084">
        <v>1.66220371293026</v>
      </c>
      <c r="G7084" s="3">
        <f t="shared" si="660"/>
        <v>-4.0892114232761196</v>
      </c>
      <c r="H7084" s="6">
        <f t="shared" si="661"/>
        <v>-17.020616911498642</v>
      </c>
      <c r="I7084" s="7">
        <v>6.6954101152153698E-6</v>
      </c>
      <c r="J7084" s="3">
        <f t="shared" si="662"/>
        <v>-2.42700771034586</v>
      </c>
      <c r="K7084" s="6">
        <f t="shared" si="663"/>
        <v>-5.3777687175050044</v>
      </c>
      <c r="L7084">
        <v>6.4803151834707E-4</v>
      </c>
      <c r="M7084" s="3">
        <f t="shared" si="664"/>
        <v>-1.66220371293026</v>
      </c>
      <c r="N7084" s="6">
        <f t="shared" si="665"/>
        <v>-3.1649960802693839</v>
      </c>
      <c r="O7084">
        <v>9.9461151984786805E-2</v>
      </c>
      <c r="P7084" s="5">
        <v>7083</v>
      </c>
      <c r="Q7084">
        <v>1.2999999999999999E-2</v>
      </c>
      <c r="R7084" s="5">
        <v>6652</v>
      </c>
      <c r="S7084">
        <v>7.2999999999999995E-2</v>
      </c>
      <c r="T7084" s="5">
        <v>6846</v>
      </c>
      <c r="U7084">
        <v>4.5999999999999999E-2</v>
      </c>
    </row>
    <row r="7085" spans="1:21" x14ac:dyDescent="0.2">
      <c r="A7085" t="s">
        <v>127</v>
      </c>
      <c r="B7085" t="s">
        <v>18</v>
      </c>
      <c r="C7085">
        <v>543</v>
      </c>
      <c r="D7085">
        <v>3.68924997799032E-2</v>
      </c>
      <c r="E7085">
        <v>9.4308686975622794E-2</v>
      </c>
      <c r="F7085">
        <v>-5.7416187195719601E-2</v>
      </c>
      <c r="G7085" s="3">
        <f t="shared" si="660"/>
        <v>-3.68924997799032E-2</v>
      </c>
      <c r="H7085" s="6">
        <f t="shared" si="661"/>
        <v>-1.0259016989889784</v>
      </c>
      <c r="I7085">
        <v>0.98213039237090205</v>
      </c>
      <c r="J7085" s="3">
        <f t="shared" si="662"/>
        <v>-9.4308686975622794E-2</v>
      </c>
      <c r="K7085" s="6">
        <f t="shared" si="663"/>
        <v>-1.0675537332803451</v>
      </c>
      <c r="L7085">
        <v>0.94050107408744998</v>
      </c>
      <c r="M7085" s="3">
        <f t="shared" si="664"/>
        <v>5.7416187195719601E-2</v>
      </c>
      <c r="N7085" s="6">
        <f t="shared" si="665"/>
        <v>1.0406004145742371</v>
      </c>
      <c r="O7085">
        <v>0.97029218235468795</v>
      </c>
      <c r="P7085" s="5">
        <v>7084</v>
      </c>
      <c r="Q7085">
        <v>1.2999999999999999E-2</v>
      </c>
      <c r="R7085" s="5">
        <v>7134</v>
      </c>
      <c r="S7085">
        <v>6.0000000000000001E-3</v>
      </c>
      <c r="T7085" s="5">
        <v>7080</v>
      </c>
      <c r="U7085">
        <v>1.4E-2</v>
      </c>
    </row>
    <row r="7086" spans="1:21" x14ac:dyDescent="0.2">
      <c r="A7086" t="s">
        <v>46</v>
      </c>
      <c r="B7086" t="s">
        <v>18</v>
      </c>
      <c r="C7086">
        <v>546</v>
      </c>
      <c r="D7086">
        <v>-0.689739465998365</v>
      </c>
      <c r="E7086">
        <v>0</v>
      </c>
      <c r="F7086">
        <v>-0.715286588898846</v>
      </c>
      <c r="G7086" s="3">
        <f t="shared" si="660"/>
        <v>0.689739465998365</v>
      </c>
      <c r="H7086" s="6">
        <f t="shared" si="661"/>
        <v>1.6129922044456753</v>
      </c>
      <c r="I7086">
        <v>0.530948498992455</v>
      </c>
      <c r="J7086" s="3">
        <f t="shared" si="662"/>
        <v>0</v>
      </c>
      <c r="K7086" s="6">
        <f t="shared" si="663"/>
        <v>1</v>
      </c>
      <c r="L7086">
        <v>1</v>
      </c>
      <c r="M7086" s="3">
        <f t="shared" si="664"/>
        <v>0.715286588898846</v>
      </c>
      <c r="N7086" s="6">
        <f t="shared" si="665"/>
        <v>1.6418093278402148</v>
      </c>
      <c r="O7086">
        <v>0.51062719177907401</v>
      </c>
      <c r="P7086" s="5">
        <v>7085</v>
      </c>
      <c r="Q7086">
        <v>1.2999999999999999E-2</v>
      </c>
      <c r="R7086" s="5">
        <v>7171</v>
      </c>
      <c r="S7086">
        <v>0</v>
      </c>
      <c r="T7086" s="5">
        <v>7180</v>
      </c>
      <c r="U7086">
        <v>0</v>
      </c>
    </row>
    <row r="7087" spans="1:21" x14ac:dyDescent="0.2">
      <c r="A7087" t="s">
        <v>182</v>
      </c>
      <c r="B7087" t="s">
        <v>18</v>
      </c>
      <c r="C7087">
        <v>1101</v>
      </c>
      <c r="D7087">
        <v>-1.2837413732148899</v>
      </c>
      <c r="E7087">
        <v>-1.60901313805849</v>
      </c>
      <c r="F7087">
        <v>0.32527176484360298</v>
      </c>
      <c r="G7087" s="3">
        <f t="shared" si="660"/>
        <v>1.2837413732148899</v>
      </c>
      <c r="H7087" s="6">
        <f t="shared" si="661"/>
        <v>2.4346955390324849</v>
      </c>
      <c r="I7087">
        <v>0.36044752528395302</v>
      </c>
      <c r="J7087" s="3">
        <f t="shared" si="662"/>
        <v>1.60901313805849</v>
      </c>
      <c r="K7087" s="6">
        <f t="shared" si="663"/>
        <v>3.0504310854668191</v>
      </c>
      <c r="L7087">
        <v>0.212366942167448</v>
      </c>
      <c r="M7087" s="3">
        <f t="shared" si="664"/>
        <v>-0.32527176484360298</v>
      </c>
      <c r="N7087" s="6">
        <f t="shared" si="665"/>
        <v>-1.2529004290528356</v>
      </c>
      <c r="O7087">
        <v>0.83816246142400197</v>
      </c>
      <c r="P7087" s="5">
        <v>7086</v>
      </c>
      <c r="Q7087">
        <v>1.2999999999999999E-2</v>
      </c>
      <c r="R7087" s="5">
        <v>7172</v>
      </c>
      <c r="S7087">
        <v>0</v>
      </c>
      <c r="T7087" s="5">
        <v>7027</v>
      </c>
      <c r="U7087">
        <v>2.1000000000000001E-2</v>
      </c>
    </row>
    <row r="7088" spans="1:21" x14ac:dyDescent="0.2">
      <c r="A7088" t="s">
        <v>403</v>
      </c>
      <c r="B7088" t="s">
        <v>18</v>
      </c>
      <c r="C7088">
        <v>1119</v>
      </c>
      <c r="D7088">
        <v>1.0764623446241999E-2</v>
      </c>
      <c r="E7088">
        <v>-1.75418318981775</v>
      </c>
      <c r="F7088">
        <v>1.76494781326399</v>
      </c>
      <c r="G7088" s="3">
        <f t="shared" si="660"/>
        <v>-1.0764623446241999E-2</v>
      </c>
      <c r="H7088" s="6">
        <f t="shared" si="661"/>
        <v>-1.0074893745105282</v>
      </c>
      <c r="I7088">
        <v>0.996899607792473</v>
      </c>
      <c r="J7088" s="3">
        <f t="shared" si="662"/>
        <v>1.75418318981775</v>
      </c>
      <c r="K7088" s="6">
        <f t="shared" si="663"/>
        <v>3.3733527537252828</v>
      </c>
      <c r="L7088">
        <v>0.15193003962708701</v>
      </c>
      <c r="M7088" s="3">
        <f t="shared" si="664"/>
        <v>-1.76494781326399</v>
      </c>
      <c r="N7088" s="6">
        <f t="shared" si="665"/>
        <v>-3.3986170558540478</v>
      </c>
      <c r="O7088">
        <v>0.176261351134885</v>
      </c>
      <c r="P7088" s="5">
        <v>7087</v>
      </c>
      <c r="Q7088">
        <v>1.2999999999999999E-2</v>
      </c>
      <c r="R7088" s="5">
        <v>7137</v>
      </c>
      <c r="S7088">
        <v>6.0000000000000001E-3</v>
      </c>
      <c r="T7088" s="5">
        <v>6826</v>
      </c>
      <c r="U7088">
        <v>4.9000000000000002E-2</v>
      </c>
    </row>
    <row r="7089" spans="1:21" x14ac:dyDescent="0.2">
      <c r="A7089" t="s">
        <v>120</v>
      </c>
      <c r="B7089" t="s">
        <v>18</v>
      </c>
      <c r="C7089">
        <v>1125</v>
      </c>
      <c r="D7089">
        <v>3.2828578510886901</v>
      </c>
      <c r="E7089">
        <v>3.49647688505285</v>
      </c>
      <c r="F7089">
        <v>-0.21361903396415699</v>
      </c>
      <c r="G7089" s="3">
        <f t="shared" si="660"/>
        <v>-3.2828578510886901</v>
      </c>
      <c r="H7089" s="6">
        <f t="shared" si="661"/>
        <v>-9.7328198459479083</v>
      </c>
      <c r="I7089">
        <v>2.9302864580496601E-3</v>
      </c>
      <c r="J7089" s="3">
        <f t="shared" si="662"/>
        <v>-3.49647688505285</v>
      </c>
      <c r="K7089" s="6">
        <f t="shared" si="663"/>
        <v>-11.286113709510875</v>
      </c>
      <c r="L7089">
        <v>8.6055704148881105E-4</v>
      </c>
      <c r="M7089" s="3">
        <f t="shared" si="664"/>
        <v>0.21361903396415699</v>
      </c>
      <c r="N7089" s="6">
        <f t="shared" si="665"/>
        <v>1.1595934054208994</v>
      </c>
      <c r="O7089">
        <v>0.888919606977013</v>
      </c>
      <c r="P7089" s="5">
        <v>7088</v>
      </c>
      <c r="Q7089">
        <v>1.2999999999999999E-2</v>
      </c>
      <c r="R7089" s="5">
        <v>6762</v>
      </c>
      <c r="S7089">
        <v>5.8000000000000003E-2</v>
      </c>
      <c r="T7089" s="5">
        <v>7083</v>
      </c>
      <c r="U7089">
        <v>1.2999999999999999E-2</v>
      </c>
    </row>
    <row r="7090" spans="1:21" x14ac:dyDescent="0.2">
      <c r="A7090" t="s">
        <v>98</v>
      </c>
      <c r="B7090" t="s">
        <v>18</v>
      </c>
      <c r="C7090">
        <v>1719</v>
      </c>
      <c r="D7090">
        <v>0.140532626726322</v>
      </c>
      <c r="E7090">
        <v>0.72596889338321302</v>
      </c>
      <c r="F7090">
        <v>-0.58543626665688997</v>
      </c>
      <c r="G7090" s="3">
        <f t="shared" si="660"/>
        <v>-0.140532626726322</v>
      </c>
      <c r="H7090" s="6">
        <f t="shared" si="661"/>
        <v>-1.1023120019131403</v>
      </c>
      <c r="I7090">
        <v>0.93152684954962595</v>
      </c>
      <c r="J7090" s="3">
        <f t="shared" si="662"/>
        <v>-0.72596889338321302</v>
      </c>
      <c r="K7090" s="6">
        <f t="shared" si="663"/>
        <v>-1.6540110736022959</v>
      </c>
      <c r="L7090">
        <v>0.58673385147792101</v>
      </c>
      <c r="M7090" s="3">
        <f t="shared" si="664"/>
        <v>0.58543626665688997</v>
      </c>
      <c r="N7090" s="6">
        <f t="shared" si="665"/>
        <v>1.5004926651725119</v>
      </c>
      <c r="O7090">
        <v>0.69411642768719195</v>
      </c>
      <c r="P7090" s="5">
        <v>7089</v>
      </c>
      <c r="Q7090">
        <v>1.2E-2</v>
      </c>
      <c r="R7090" s="5">
        <v>7120</v>
      </c>
      <c r="S7090">
        <v>8.0000000000000002E-3</v>
      </c>
      <c r="T7090" s="5">
        <v>7109</v>
      </c>
      <c r="U7090">
        <v>0.01</v>
      </c>
    </row>
    <row r="7091" spans="1:21" x14ac:dyDescent="0.2">
      <c r="A7091" t="s">
        <v>119</v>
      </c>
      <c r="B7091" t="s">
        <v>18</v>
      </c>
      <c r="C7091">
        <v>576</v>
      </c>
      <c r="D7091">
        <v>-0.51520456990094399</v>
      </c>
      <c r="E7091">
        <v>-0.48941612373086502</v>
      </c>
      <c r="F7091">
        <v>-2.57884461700786E-2</v>
      </c>
      <c r="G7091" s="3">
        <f t="shared" si="660"/>
        <v>0.51520456990094399</v>
      </c>
      <c r="H7091" s="6">
        <f t="shared" si="661"/>
        <v>1.4291967812613162</v>
      </c>
      <c r="I7091">
        <v>0.66583932228717402</v>
      </c>
      <c r="J7091" s="3">
        <f t="shared" si="662"/>
        <v>0.48941612373086502</v>
      </c>
      <c r="K7091" s="6">
        <f t="shared" si="663"/>
        <v>1.4038765947798306</v>
      </c>
      <c r="L7091">
        <v>0.65812783798409202</v>
      </c>
      <c r="M7091" s="3">
        <f t="shared" si="664"/>
        <v>2.57884461700786E-2</v>
      </c>
      <c r="N7091" s="6">
        <f t="shared" si="665"/>
        <v>1.0180359061299518</v>
      </c>
      <c r="O7091">
        <v>0.98803526488781901</v>
      </c>
      <c r="P7091" s="5">
        <v>7090</v>
      </c>
      <c r="Q7091">
        <v>1.2E-2</v>
      </c>
      <c r="R7091" s="5">
        <v>7173</v>
      </c>
      <c r="S7091">
        <v>0</v>
      </c>
      <c r="T7091" s="5">
        <v>7085</v>
      </c>
      <c r="U7091">
        <v>1.2999999999999999E-2</v>
      </c>
    </row>
    <row r="7092" spans="1:21" x14ac:dyDescent="0.2">
      <c r="A7092" t="s">
        <v>75</v>
      </c>
      <c r="B7092" t="s">
        <v>18</v>
      </c>
      <c r="C7092">
        <v>2883</v>
      </c>
      <c r="D7092">
        <v>0.53885673590015204</v>
      </c>
      <c r="E7092">
        <v>2.09873976330505</v>
      </c>
      <c r="F7092">
        <v>-1.5598830274049</v>
      </c>
      <c r="G7092" s="3">
        <f t="shared" si="660"/>
        <v>-0.53885673590015204</v>
      </c>
      <c r="H7092" s="6">
        <f t="shared" si="661"/>
        <v>-1.4528207727914368</v>
      </c>
      <c r="I7092">
        <v>0.69890852403296999</v>
      </c>
      <c r="J7092" s="3">
        <f t="shared" si="662"/>
        <v>-2.09873976330505</v>
      </c>
      <c r="K7092" s="6">
        <f t="shared" si="663"/>
        <v>-4.2833505823120896</v>
      </c>
      <c r="L7092">
        <v>8.0876727975086701E-2</v>
      </c>
      <c r="M7092" s="3">
        <f t="shared" si="664"/>
        <v>1.5598830274049</v>
      </c>
      <c r="N7092" s="6">
        <f t="shared" si="665"/>
        <v>2.9482993790638776</v>
      </c>
      <c r="O7092">
        <v>0.23593530013792199</v>
      </c>
      <c r="P7092" s="5">
        <v>7091</v>
      </c>
      <c r="Q7092">
        <v>1.2E-2</v>
      </c>
      <c r="R7092" s="5">
        <v>7092</v>
      </c>
      <c r="S7092">
        <v>1.2E-2</v>
      </c>
      <c r="T7092" s="5">
        <v>7131</v>
      </c>
      <c r="U7092">
        <v>7.0000000000000001E-3</v>
      </c>
    </row>
    <row r="7093" spans="1:21" x14ac:dyDescent="0.2">
      <c r="A7093" t="s">
        <v>44</v>
      </c>
      <c r="B7093" t="s">
        <v>18</v>
      </c>
      <c r="C7093">
        <v>1200</v>
      </c>
      <c r="D7093">
        <v>0.46109290781739498</v>
      </c>
      <c r="E7093">
        <v>1.7716607817032599</v>
      </c>
      <c r="F7093">
        <v>-1.3105678738858699</v>
      </c>
      <c r="G7093" s="3">
        <f t="shared" si="660"/>
        <v>-0.46109290781739498</v>
      </c>
      <c r="H7093" s="6">
        <f t="shared" si="661"/>
        <v>-1.3765842490985571</v>
      </c>
      <c r="I7093">
        <v>0.76733965499516699</v>
      </c>
      <c r="J7093" s="3">
        <f t="shared" si="662"/>
        <v>-1.7716607817032599</v>
      </c>
      <c r="K7093" s="6">
        <f t="shared" si="663"/>
        <v>-3.4144679254549977</v>
      </c>
      <c r="L7093">
        <v>0.167183870343807</v>
      </c>
      <c r="M7093" s="3">
        <f t="shared" si="664"/>
        <v>1.3105678738858699</v>
      </c>
      <c r="N7093" s="6">
        <f t="shared" si="665"/>
        <v>2.4803915399227767</v>
      </c>
      <c r="O7093">
        <v>0.34720040246880302</v>
      </c>
      <c r="P7093" s="5">
        <v>7092</v>
      </c>
      <c r="Q7093">
        <v>1.2E-2</v>
      </c>
      <c r="R7093" s="5">
        <v>7093</v>
      </c>
      <c r="S7093">
        <v>1.2E-2</v>
      </c>
      <c r="T7093" s="5">
        <v>7158</v>
      </c>
      <c r="U7093">
        <v>0</v>
      </c>
    </row>
    <row r="7094" spans="1:21" x14ac:dyDescent="0.2">
      <c r="A7094" t="s">
        <v>45</v>
      </c>
      <c r="B7094" t="s">
        <v>18</v>
      </c>
      <c r="C7094">
        <v>1812</v>
      </c>
      <c r="D7094">
        <v>0.49968930306699999</v>
      </c>
      <c r="E7094">
        <v>1.98130577093795</v>
      </c>
      <c r="F7094">
        <v>-1.48161646787095</v>
      </c>
      <c r="G7094" s="3">
        <f t="shared" si="660"/>
        <v>-0.49968930306699999</v>
      </c>
      <c r="H7094" s="6">
        <f t="shared" si="661"/>
        <v>-1.4139090319671848</v>
      </c>
      <c r="I7094">
        <v>0.74443567777075204</v>
      </c>
      <c r="J7094" s="3">
        <f t="shared" si="662"/>
        <v>-1.98130577093795</v>
      </c>
      <c r="K7094" s="6">
        <f t="shared" si="663"/>
        <v>-3.9485029574169084</v>
      </c>
      <c r="L7094">
        <v>0.120131480273243</v>
      </c>
      <c r="M7094" s="3">
        <f t="shared" si="664"/>
        <v>1.48161646787095</v>
      </c>
      <c r="N7094" s="6">
        <f t="shared" si="665"/>
        <v>2.7926145658206307</v>
      </c>
      <c r="O7094">
        <v>0.28499106093673399</v>
      </c>
      <c r="P7094" s="5">
        <v>7093</v>
      </c>
      <c r="Q7094">
        <v>1.2E-2</v>
      </c>
      <c r="R7094" s="5">
        <v>7109</v>
      </c>
      <c r="S7094">
        <v>0.01</v>
      </c>
      <c r="T7094" s="5">
        <v>7164</v>
      </c>
      <c r="U7094">
        <v>0</v>
      </c>
    </row>
    <row r="7095" spans="1:21" x14ac:dyDescent="0.2">
      <c r="A7095" t="s">
        <v>114</v>
      </c>
      <c r="B7095" t="s">
        <v>18</v>
      </c>
      <c r="C7095">
        <v>612</v>
      </c>
      <c r="D7095">
        <v>1.0170409653307699</v>
      </c>
      <c r="E7095">
        <v>1.29216091106952</v>
      </c>
      <c r="F7095">
        <v>-0.27511994573874399</v>
      </c>
      <c r="G7095" s="3">
        <f t="shared" si="660"/>
        <v>-1.0170409653307699</v>
      </c>
      <c r="H7095" s="6">
        <f t="shared" si="661"/>
        <v>-2.0237638660201163</v>
      </c>
      <c r="I7095">
        <v>0.48158376776893003</v>
      </c>
      <c r="J7095" s="3">
        <f t="shared" si="662"/>
        <v>-1.29216091106952</v>
      </c>
      <c r="K7095" s="6">
        <f t="shared" si="663"/>
        <v>-2.448945912883473</v>
      </c>
      <c r="L7095">
        <v>0.326739387697698</v>
      </c>
      <c r="M7095" s="3">
        <f t="shared" si="664"/>
        <v>0.27511994573874399</v>
      </c>
      <c r="N7095" s="6">
        <f t="shared" si="665"/>
        <v>1.2100946923711506</v>
      </c>
      <c r="O7095">
        <v>0.86510688819537296</v>
      </c>
      <c r="P7095" s="5">
        <v>7094</v>
      </c>
      <c r="Q7095">
        <v>1.2E-2</v>
      </c>
      <c r="R7095" s="5">
        <v>7003</v>
      </c>
      <c r="S7095">
        <v>2.4E-2</v>
      </c>
      <c r="T7095" s="5">
        <v>7089</v>
      </c>
      <c r="U7095">
        <v>1.2E-2</v>
      </c>
    </row>
    <row r="7096" spans="1:21" x14ac:dyDescent="0.2">
      <c r="A7096" t="s">
        <v>99</v>
      </c>
      <c r="B7096" t="s">
        <v>18</v>
      </c>
      <c r="C7096">
        <v>2448</v>
      </c>
      <c r="D7096">
        <v>0.52901906135660004</v>
      </c>
      <c r="E7096">
        <v>1.24639183286158</v>
      </c>
      <c r="F7096">
        <v>-0.71737277150497603</v>
      </c>
      <c r="G7096" s="3">
        <f t="shared" si="660"/>
        <v>-0.52901906135660004</v>
      </c>
      <c r="H7096" s="6">
        <f t="shared" si="661"/>
        <v>-1.4429477514311784</v>
      </c>
      <c r="I7096">
        <v>0.70444104135451402</v>
      </c>
      <c r="J7096" s="3">
        <f t="shared" si="662"/>
        <v>-1.24639183286158</v>
      </c>
      <c r="K7096" s="6">
        <f t="shared" si="663"/>
        <v>-2.3724732699499094</v>
      </c>
      <c r="L7096">
        <v>0.30321273087683198</v>
      </c>
      <c r="M7096" s="3">
        <f t="shared" si="664"/>
        <v>0.71737277150497603</v>
      </c>
      <c r="N7096" s="6">
        <f t="shared" si="665"/>
        <v>1.6441851533409859</v>
      </c>
      <c r="O7096">
        <v>0.60450141322158002</v>
      </c>
      <c r="P7096" s="5">
        <v>7095</v>
      </c>
      <c r="Q7096">
        <v>1.2E-2</v>
      </c>
      <c r="R7096" s="5">
        <v>7085</v>
      </c>
      <c r="S7096">
        <v>1.2999999999999999E-2</v>
      </c>
      <c r="T7096" s="5">
        <v>7107</v>
      </c>
      <c r="U7096">
        <v>0.01</v>
      </c>
    </row>
    <row r="7097" spans="1:21" x14ac:dyDescent="0.2">
      <c r="A7097" t="s">
        <v>82</v>
      </c>
      <c r="B7097" t="s">
        <v>18</v>
      </c>
      <c r="C7097">
        <v>1239</v>
      </c>
      <c r="D7097">
        <v>2.03668760950712</v>
      </c>
      <c r="E7097">
        <v>2.5920564426214598</v>
      </c>
      <c r="F7097">
        <v>-0.55536883311434204</v>
      </c>
      <c r="G7097" s="3">
        <f t="shared" si="660"/>
        <v>-2.03668760950712</v>
      </c>
      <c r="H7097" s="6">
        <f t="shared" si="661"/>
        <v>-4.1030240467325818</v>
      </c>
      <c r="I7097">
        <v>0.115396582752542</v>
      </c>
      <c r="J7097" s="3">
        <f t="shared" si="662"/>
        <v>-2.5920564426214598</v>
      </c>
      <c r="K7097" s="6">
        <f t="shared" si="663"/>
        <v>-6.0295755289674</v>
      </c>
      <c r="L7097">
        <v>3.3161432660129997E-2</v>
      </c>
      <c r="M7097" s="3">
        <f t="shared" si="664"/>
        <v>0.55536883311434204</v>
      </c>
      <c r="N7097" s="6">
        <f t="shared" si="665"/>
        <v>1.469544282532057</v>
      </c>
      <c r="O7097">
        <v>0.71231133630570698</v>
      </c>
      <c r="P7097" s="5">
        <v>7096</v>
      </c>
      <c r="Q7097">
        <v>1.0999999999999999E-2</v>
      </c>
      <c r="R7097" s="5">
        <v>6932</v>
      </c>
      <c r="S7097">
        <v>3.4000000000000002E-2</v>
      </c>
      <c r="T7097" s="5">
        <v>7119</v>
      </c>
      <c r="U7097">
        <v>8.0000000000000002E-3</v>
      </c>
    </row>
    <row r="7098" spans="1:21" x14ac:dyDescent="0.2">
      <c r="A7098" t="s">
        <v>167</v>
      </c>
      <c r="B7098" t="s">
        <v>18</v>
      </c>
      <c r="C7098">
        <v>633</v>
      </c>
      <c r="D7098">
        <v>1.1331955003962499</v>
      </c>
      <c r="E7098">
        <v>1.0517502609901299</v>
      </c>
      <c r="F7098">
        <v>8.1445239406121597E-2</v>
      </c>
      <c r="G7098" s="3">
        <f t="shared" si="660"/>
        <v>-1.1331955003962499</v>
      </c>
      <c r="H7098" s="6">
        <f t="shared" si="661"/>
        <v>-2.193440391347949</v>
      </c>
      <c r="I7098">
        <v>0.42861113130788803</v>
      </c>
      <c r="J7098" s="3">
        <f t="shared" si="662"/>
        <v>-1.0517502609901299</v>
      </c>
      <c r="K7098" s="6">
        <f t="shared" si="663"/>
        <v>-2.0730433149683827</v>
      </c>
      <c r="L7098">
        <v>0.429655786904794</v>
      </c>
      <c r="M7098" s="3">
        <f t="shared" si="664"/>
        <v>-8.1445239406121597E-2</v>
      </c>
      <c r="N7098" s="6">
        <f t="shared" si="665"/>
        <v>-1.0580774533316519</v>
      </c>
      <c r="O7098">
        <v>0.96286146633375103</v>
      </c>
      <c r="P7098" s="5">
        <v>7097</v>
      </c>
      <c r="Q7098">
        <v>1.0999999999999999E-2</v>
      </c>
      <c r="R7098" s="5">
        <v>6978</v>
      </c>
      <c r="S7098">
        <v>2.8000000000000001E-2</v>
      </c>
      <c r="T7098" s="5">
        <v>7041</v>
      </c>
      <c r="U7098">
        <v>1.9E-2</v>
      </c>
    </row>
    <row r="7099" spans="1:21" x14ac:dyDescent="0.2">
      <c r="A7099" t="s">
        <v>41</v>
      </c>
      <c r="B7099" t="s">
        <v>18</v>
      </c>
      <c r="C7099">
        <v>639</v>
      </c>
      <c r="D7099">
        <v>-1.7003685086391201E-2</v>
      </c>
      <c r="E7099">
        <v>0.52939799489130601</v>
      </c>
      <c r="F7099">
        <v>-0.54640167997769695</v>
      </c>
      <c r="G7099" s="3">
        <f t="shared" si="660"/>
        <v>1.7003685086391201E-2</v>
      </c>
      <c r="H7099" s="6">
        <f t="shared" si="661"/>
        <v>1.0118557856141892</v>
      </c>
      <c r="I7099">
        <v>0.99239802880067396</v>
      </c>
      <c r="J7099" s="3">
        <f t="shared" si="662"/>
        <v>-0.52939799489130601</v>
      </c>
      <c r="K7099" s="6">
        <f t="shared" si="663"/>
        <v>-1.4433268011197973</v>
      </c>
      <c r="L7099">
        <v>0.63486137596741099</v>
      </c>
      <c r="M7099" s="3">
        <f t="shared" si="664"/>
        <v>0.54640167997769695</v>
      </c>
      <c r="N7099" s="6">
        <f t="shared" si="665"/>
        <v>1.4604385742450867</v>
      </c>
      <c r="O7099">
        <v>0.64912330245133698</v>
      </c>
      <c r="P7099" s="5">
        <v>7098</v>
      </c>
      <c r="Q7099">
        <v>1.0999999999999999E-2</v>
      </c>
      <c r="R7099" s="5">
        <v>7142</v>
      </c>
      <c r="S7099">
        <v>5.0000000000000001E-3</v>
      </c>
      <c r="T7099" s="5">
        <v>7174</v>
      </c>
      <c r="U7099">
        <v>0</v>
      </c>
    </row>
    <row r="7100" spans="1:21" x14ac:dyDescent="0.2">
      <c r="A7100" t="s">
        <v>224</v>
      </c>
      <c r="B7100" t="s">
        <v>18</v>
      </c>
      <c r="C7100">
        <v>654</v>
      </c>
      <c r="D7100">
        <v>0.41103476206602002</v>
      </c>
      <c r="E7100">
        <v>-0.172954240285772</v>
      </c>
      <c r="F7100">
        <v>0.58398900235179196</v>
      </c>
      <c r="G7100" s="3">
        <f t="shared" si="660"/>
        <v>-0.41103476206602002</v>
      </c>
      <c r="H7100" s="6">
        <f t="shared" si="661"/>
        <v>-1.3296391457541812</v>
      </c>
      <c r="I7100">
        <v>0.79279930118963804</v>
      </c>
      <c r="J7100" s="3">
        <f t="shared" si="662"/>
        <v>0.172954240285772</v>
      </c>
      <c r="K7100" s="6">
        <f t="shared" si="663"/>
        <v>1.1273646535817174</v>
      </c>
      <c r="L7100">
        <v>0.90467505828688</v>
      </c>
      <c r="M7100" s="3">
        <f t="shared" si="664"/>
        <v>-0.58398900235179196</v>
      </c>
      <c r="N7100" s="6">
        <f t="shared" si="665"/>
        <v>-1.4989881749418532</v>
      </c>
      <c r="O7100">
        <v>0.69896611448381096</v>
      </c>
      <c r="P7100" s="5">
        <v>7099</v>
      </c>
      <c r="Q7100">
        <v>1.0999999999999999E-2</v>
      </c>
      <c r="R7100" s="5">
        <v>7103</v>
      </c>
      <c r="S7100">
        <v>1.0999999999999999E-2</v>
      </c>
      <c r="T7100" s="5">
        <v>6991</v>
      </c>
      <c r="U7100">
        <v>2.5999999999999999E-2</v>
      </c>
    </row>
    <row r="7101" spans="1:21" x14ac:dyDescent="0.2">
      <c r="A7101" t="s">
        <v>42</v>
      </c>
      <c r="B7101" t="s">
        <v>18</v>
      </c>
      <c r="C7101">
        <v>663</v>
      </c>
      <c r="D7101">
        <v>2.3906566469835501E-2</v>
      </c>
      <c r="E7101">
        <v>0.54159801966902599</v>
      </c>
      <c r="F7101">
        <v>-0.51769145319918997</v>
      </c>
      <c r="G7101" s="3">
        <f t="shared" si="660"/>
        <v>-2.3906566469835501E-2</v>
      </c>
      <c r="H7101" s="6">
        <f t="shared" si="661"/>
        <v>-1.0167088258549009</v>
      </c>
      <c r="I7101">
        <v>0.98882813815578197</v>
      </c>
      <c r="J7101" s="3">
        <f t="shared" si="662"/>
        <v>-0.54159801966902599</v>
      </c>
      <c r="K7101" s="6">
        <f t="shared" si="663"/>
        <v>-1.4555839209119488</v>
      </c>
      <c r="L7101">
        <v>0.62469150364791204</v>
      </c>
      <c r="M7101" s="3">
        <f t="shared" si="664"/>
        <v>0.51769145319918997</v>
      </c>
      <c r="N7101" s="6">
        <f t="shared" si="665"/>
        <v>1.43166252116285</v>
      </c>
      <c r="O7101">
        <v>0.66550027181676696</v>
      </c>
      <c r="P7101" s="5">
        <v>7100</v>
      </c>
      <c r="Q7101">
        <v>1.0999999999999999E-2</v>
      </c>
      <c r="R7101" s="5">
        <v>7145</v>
      </c>
      <c r="S7101">
        <v>5.0000000000000001E-3</v>
      </c>
      <c r="T7101" s="5">
        <v>7175</v>
      </c>
      <c r="U7101">
        <v>0</v>
      </c>
    </row>
    <row r="7102" spans="1:21" x14ac:dyDescent="0.2">
      <c r="A7102" t="s">
        <v>159</v>
      </c>
      <c r="B7102" t="s">
        <v>160</v>
      </c>
      <c r="C7102">
        <v>666</v>
      </c>
      <c r="D7102">
        <v>-0.21167656558015799</v>
      </c>
      <c r="E7102">
        <v>-0.32916307372145698</v>
      </c>
      <c r="F7102">
        <v>0.117486508141299</v>
      </c>
      <c r="G7102" s="3">
        <f t="shared" si="660"/>
        <v>0.21167656558015799</v>
      </c>
      <c r="H7102" s="6">
        <f t="shared" si="661"/>
        <v>1.1580331603510021</v>
      </c>
      <c r="I7102">
        <v>0.88891863181356701</v>
      </c>
      <c r="J7102" s="3">
        <f t="shared" si="662"/>
        <v>0.32916307372145698</v>
      </c>
      <c r="K7102" s="6">
        <f t="shared" si="663"/>
        <v>1.256284376079789</v>
      </c>
      <c r="L7102">
        <v>0.80158002831638697</v>
      </c>
      <c r="M7102" s="3">
        <f t="shared" si="664"/>
        <v>-0.117486508141299</v>
      </c>
      <c r="N7102" s="6">
        <f t="shared" si="665"/>
        <v>-1.0848431798783782</v>
      </c>
      <c r="O7102">
        <v>0.94081472081622197</v>
      </c>
      <c r="P7102" s="5">
        <v>7101</v>
      </c>
      <c r="Q7102">
        <v>1.0999999999999999E-2</v>
      </c>
      <c r="R7102" s="5">
        <v>7146</v>
      </c>
      <c r="S7102">
        <v>5.0000000000000001E-3</v>
      </c>
      <c r="T7102" s="5">
        <v>7048</v>
      </c>
      <c r="U7102">
        <v>1.7999999999999999E-2</v>
      </c>
    </row>
    <row r="7103" spans="1:21" x14ac:dyDescent="0.2">
      <c r="A7103" t="s">
        <v>43</v>
      </c>
      <c r="B7103" t="s">
        <v>18</v>
      </c>
      <c r="C7103">
        <v>672</v>
      </c>
      <c r="D7103">
        <v>-0.84689683877548905</v>
      </c>
      <c r="E7103">
        <v>0</v>
      </c>
      <c r="F7103">
        <v>-0.86411175357117798</v>
      </c>
      <c r="G7103" s="3">
        <f t="shared" si="660"/>
        <v>0.84689683877548905</v>
      </c>
      <c r="H7103" s="6">
        <f t="shared" si="661"/>
        <v>1.7986280071612717</v>
      </c>
      <c r="I7103">
        <v>0.43986609359659201</v>
      </c>
      <c r="J7103" s="3">
        <f t="shared" si="662"/>
        <v>0</v>
      </c>
      <c r="K7103" s="6">
        <f t="shared" si="663"/>
        <v>1</v>
      </c>
      <c r="L7103">
        <v>1</v>
      </c>
      <c r="M7103" s="3">
        <f t="shared" si="664"/>
        <v>0.86411175357117798</v>
      </c>
      <c r="N7103" s="6">
        <f t="shared" si="665"/>
        <v>1.8202186398816702</v>
      </c>
      <c r="O7103">
        <v>0.42873629173619698</v>
      </c>
      <c r="P7103" s="5">
        <v>7102</v>
      </c>
      <c r="Q7103">
        <v>1.0999999999999999E-2</v>
      </c>
      <c r="R7103" s="5">
        <v>7174</v>
      </c>
      <c r="S7103">
        <v>0</v>
      </c>
      <c r="T7103" s="5">
        <v>7181</v>
      </c>
      <c r="U7103">
        <v>0</v>
      </c>
    </row>
    <row r="7104" spans="1:21" x14ac:dyDescent="0.2">
      <c r="A7104" t="s">
        <v>489</v>
      </c>
      <c r="B7104" t="s">
        <v>18</v>
      </c>
      <c r="C7104">
        <v>2031</v>
      </c>
      <c r="D7104">
        <v>4.0791140029425401</v>
      </c>
      <c r="E7104">
        <v>1.2769949525472799</v>
      </c>
      <c r="F7104">
        <v>2.8021190503952602</v>
      </c>
      <c r="G7104" s="3">
        <f t="shared" si="660"/>
        <v>-4.0791140029425401</v>
      </c>
      <c r="H7104" s="6">
        <f t="shared" si="661"/>
        <v>-16.901905555266978</v>
      </c>
      <c r="I7104" s="7">
        <v>5.3592669204706695E-7</v>
      </c>
      <c r="J7104" s="3">
        <f t="shared" si="662"/>
        <v>-1.2769949525472799</v>
      </c>
      <c r="K7104" s="6">
        <f t="shared" si="663"/>
        <v>-2.4233368424924402</v>
      </c>
      <c r="L7104">
        <v>3.9822216079641599E-2</v>
      </c>
      <c r="M7104" s="3">
        <f t="shared" si="664"/>
        <v>-2.8021190503952602</v>
      </c>
      <c r="N7104" s="6">
        <f t="shared" si="665"/>
        <v>-6.9746414360964772</v>
      </c>
      <c r="O7104">
        <v>8.0535460313940798E-4</v>
      </c>
      <c r="P7104" s="5">
        <v>7103</v>
      </c>
      <c r="Q7104">
        <v>1.0999999999999999E-2</v>
      </c>
      <c r="R7104" s="5">
        <v>6709</v>
      </c>
      <c r="S7104">
        <v>6.5000000000000002E-2</v>
      </c>
      <c r="T7104" s="5">
        <v>6747</v>
      </c>
      <c r="U7104">
        <v>0.06</v>
      </c>
    </row>
    <row r="7105" spans="1:21" x14ac:dyDescent="0.2">
      <c r="A7105" t="s">
        <v>311</v>
      </c>
      <c r="B7105" t="s">
        <v>312</v>
      </c>
      <c r="C7105">
        <v>3426</v>
      </c>
      <c r="D7105">
        <v>1.9861637828226399</v>
      </c>
      <c r="E7105">
        <v>0.36344787180507099</v>
      </c>
      <c r="F7105">
        <v>1.62271591101757</v>
      </c>
      <c r="G7105" s="3">
        <f t="shared" si="660"/>
        <v>-1.9861637828226399</v>
      </c>
      <c r="H7105" s="6">
        <f t="shared" si="661"/>
        <v>-3.9618212303421139</v>
      </c>
      <c r="I7105">
        <v>2.1919684827258E-2</v>
      </c>
      <c r="J7105" s="3">
        <f t="shared" si="662"/>
        <v>-0.36344787180507099</v>
      </c>
      <c r="K7105" s="6">
        <f t="shared" si="663"/>
        <v>-1.2864968029003547</v>
      </c>
      <c r="L7105">
        <v>0.64862222429605398</v>
      </c>
      <c r="M7105" s="3">
        <f t="shared" si="664"/>
        <v>-1.62271591101757</v>
      </c>
      <c r="N7105" s="6">
        <f t="shared" si="665"/>
        <v>-3.0795422277073312</v>
      </c>
      <c r="O7105">
        <v>6.6819558469952106E-2</v>
      </c>
      <c r="P7105" s="5">
        <v>7104</v>
      </c>
      <c r="Q7105">
        <v>0.01</v>
      </c>
      <c r="R7105" s="5">
        <v>6986</v>
      </c>
      <c r="S7105">
        <v>2.7E-2</v>
      </c>
      <c r="T7105" s="5">
        <v>6916</v>
      </c>
      <c r="U7105">
        <v>3.6999999999999998E-2</v>
      </c>
    </row>
    <row r="7106" spans="1:21" x14ac:dyDescent="0.2">
      <c r="A7106" t="s">
        <v>158</v>
      </c>
      <c r="B7106" t="s">
        <v>18</v>
      </c>
      <c r="C7106">
        <v>687</v>
      </c>
      <c r="D7106">
        <v>0.59709097064917704</v>
      </c>
      <c r="E7106">
        <v>0.31490215602701699</v>
      </c>
      <c r="F7106">
        <v>0.28218881462216</v>
      </c>
      <c r="G7106" s="3">
        <f t="shared" ref="G7106:G7169" si="666">D7106*-1</f>
        <v>-0.59709097064917704</v>
      </c>
      <c r="H7106" s="6">
        <f t="shared" ref="H7106:H7169" si="667">IF(G7106&lt;0,(2^ABS(G7106))*-1,2^G7106)</f>
        <v>-1.5126633768527982</v>
      </c>
      <c r="I7106">
        <v>0.68852983964801195</v>
      </c>
      <c r="J7106" s="3">
        <f t="shared" ref="J7106:J7169" si="668">E7106*-1</f>
        <v>-0.31490215602701699</v>
      </c>
      <c r="K7106" s="6">
        <f t="shared" ref="K7106:K7169" si="669">IF(J7106&lt;0,(2^ABS(J7106))*-1,2^J7106)</f>
        <v>-1.2439272869481799</v>
      </c>
      <c r="L7106">
        <v>0.821479702965906</v>
      </c>
      <c r="M7106" s="3">
        <f t="shared" ref="M7106:M7169" si="670">F7106*-1</f>
        <v>-0.28218881462216</v>
      </c>
      <c r="N7106" s="6">
        <f t="shared" ref="N7106:N7169" si="671">IF(M7106&lt;0,(2^ABS(M7106))*-1,2^M7106)</f>
        <v>-1.2160384234065069</v>
      </c>
      <c r="O7106">
        <v>0.858139973624792</v>
      </c>
      <c r="P7106" s="5">
        <v>7105</v>
      </c>
      <c r="Q7106">
        <v>0.01</v>
      </c>
      <c r="R7106" s="5">
        <v>7064</v>
      </c>
      <c r="S7106">
        <v>1.6E-2</v>
      </c>
      <c r="T7106" s="5">
        <v>7050</v>
      </c>
      <c r="U7106">
        <v>1.7999999999999999E-2</v>
      </c>
    </row>
    <row r="7107" spans="1:21" x14ac:dyDescent="0.2">
      <c r="A7107" t="s">
        <v>104</v>
      </c>
      <c r="B7107" t="s">
        <v>18</v>
      </c>
      <c r="C7107">
        <v>2082</v>
      </c>
      <c r="D7107">
        <v>-0.242047368133959</v>
      </c>
      <c r="E7107">
        <v>0.119527732728216</v>
      </c>
      <c r="F7107">
        <v>-0.36157510086217498</v>
      </c>
      <c r="G7107" s="3">
        <f t="shared" si="666"/>
        <v>0.242047368133959</v>
      </c>
      <c r="H7107" s="6">
        <f t="shared" si="667"/>
        <v>1.182669830309891</v>
      </c>
      <c r="I7107">
        <v>0.87998533199740903</v>
      </c>
      <c r="J7107" s="3">
        <f t="shared" si="668"/>
        <v>-0.119527732728216</v>
      </c>
      <c r="K7107" s="6">
        <f t="shared" si="669"/>
        <v>-1.0863791772978528</v>
      </c>
      <c r="L7107">
        <v>0.93262876213385504</v>
      </c>
      <c r="M7107" s="3">
        <f t="shared" si="670"/>
        <v>0.36157510086217498</v>
      </c>
      <c r="N7107" s="6">
        <f t="shared" si="671"/>
        <v>1.2848278772670505</v>
      </c>
      <c r="O7107">
        <v>0.81469704035641499</v>
      </c>
      <c r="P7107" s="5">
        <v>7106</v>
      </c>
      <c r="Q7107">
        <v>0.01</v>
      </c>
      <c r="R7107" s="5">
        <v>7150</v>
      </c>
      <c r="S7107">
        <v>4.0000000000000001E-3</v>
      </c>
      <c r="T7107" s="5">
        <v>7099</v>
      </c>
      <c r="U7107">
        <v>1.0999999999999999E-2</v>
      </c>
    </row>
    <row r="7108" spans="1:21" x14ac:dyDescent="0.2">
      <c r="A7108" t="s">
        <v>259</v>
      </c>
      <c r="B7108" t="s">
        <v>18</v>
      </c>
      <c r="C7108">
        <v>1446</v>
      </c>
      <c r="D7108">
        <v>2.14029269006903</v>
      </c>
      <c r="E7108">
        <v>1.2070138183166901</v>
      </c>
      <c r="F7108">
        <v>0.93327887175233504</v>
      </c>
      <c r="G7108" s="3">
        <f t="shared" si="666"/>
        <v>-2.14029269006903</v>
      </c>
      <c r="H7108" s="6">
        <f t="shared" si="667"/>
        <v>-4.4085147603416228</v>
      </c>
      <c r="I7108">
        <v>5.2880605792900902E-2</v>
      </c>
      <c r="J7108" s="3">
        <f t="shared" si="668"/>
        <v>-1.2070138183166901</v>
      </c>
      <c r="K7108" s="6">
        <f t="shared" si="669"/>
        <v>-2.3085929469248043</v>
      </c>
      <c r="L7108">
        <v>0.23400831640162301</v>
      </c>
      <c r="M7108" s="3">
        <f t="shared" si="670"/>
        <v>-0.93327887175233504</v>
      </c>
      <c r="N7108" s="6">
        <f t="shared" si="671"/>
        <v>-1.9096111188479703</v>
      </c>
      <c r="O7108">
        <v>0.44799773310838797</v>
      </c>
      <c r="P7108" s="5">
        <v>7107</v>
      </c>
      <c r="Q7108">
        <v>0.01</v>
      </c>
      <c r="R7108" s="5">
        <v>6943</v>
      </c>
      <c r="S7108">
        <v>3.3000000000000002E-2</v>
      </c>
      <c r="T7108" s="5">
        <v>6963</v>
      </c>
      <c r="U7108">
        <v>0.03</v>
      </c>
    </row>
    <row r="7109" spans="1:21" x14ac:dyDescent="0.2">
      <c r="A7109" t="s">
        <v>39</v>
      </c>
      <c r="B7109" t="s">
        <v>18</v>
      </c>
      <c r="C7109">
        <v>723</v>
      </c>
      <c r="D7109">
        <v>0.70770568703536996</v>
      </c>
      <c r="E7109">
        <v>1.4285627185637499</v>
      </c>
      <c r="F7109">
        <v>-0.72085703152838299</v>
      </c>
      <c r="G7109" s="3">
        <f t="shared" si="666"/>
        <v>-0.70770568703536996</v>
      </c>
      <c r="H7109" s="6">
        <f t="shared" si="667"/>
        <v>-1.633204770864298</v>
      </c>
      <c r="I7109">
        <v>0.62893945903824799</v>
      </c>
      <c r="J7109" s="3">
        <f t="shared" si="668"/>
        <v>-1.4285627185637499</v>
      </c>
      <c r="K7109" s="6">
        <f t="shared" si="669"/>
        <v>-2.6917841340608288</v>
      </c>
      <c r="L7109">
        <v>0.25637415916057898</v>
      </c>
      <c r="M7109" s="3">
        <f t="shared" si="670"/>
        <v>0.72085703152838299</v>
      </c>
      <c r="N7109" s="6">
        <f t="shared" si="671"/>
        <v>1.6481608320531247</v>
      </c>
      <c r="O7109">
        <v>0.60838839181300297</v>
      </c>
      <c r="P7109" s="5">
        <v>7108</v>
      </c>
      <c r="Q7109">
        <v>0.01</v>
      </c>
      <c r="R7109" s="5">
        <v>7069</v>
      </c>
      <c r="S7109">
        <v>1.4999999999999999E-2</v>
      </c>
      <c r="T7109" s="5">
        <v>7152</v>
      </c>
      <c r="U7109">
        <v>0</v>
      </c>
    </row>
    <row r="7110" spans="1:21" x14ac:dyDescent="0.2">
      <c r="A7110" t="s">
        <v>40</v>
      </c>
      <c r="B7110" t="s">
        <v>18</v>
      </c>
      <c r="C7110">
        <v>726</v>
      </c>
      <c r="D7110">
        <v>2.77571553949265</v>
      </c>
      <c r="E7110">
        <v>3.5477905850504201</v>
      </c>
      <c r="F7110">
        <v>-0.77207504555776296</v>
      </c>
      <c r="G7110" s="3">
        <f t="shared" si="666"/>
        <v>-2.77571553949265</v>
      </c>
      <c r="H7110" s="6">
        <f t="shared" si="667"/>
        <v>-6.8481558718159006</v>
      </c>
      <c r="I7110">
        <v>2.8072471165959699E-2</v>
      </c>
      <c r="J7110" s="3">
        <f t="shared" si="668"/>
        <v>-3.5477905850504201</v>
      </c>
      <c r="K7110" s="6">
        <f t="shared" si="669"/>
        <v>-11.694761906359114</v>
      </c>
      <c r="L7110">
        <v>3.2840734738950202E-3</v>
      </c>
      <c r="M7110" s="3">
        <f t="shared" si="670"/>
        <v>0.77207504555776296</v>
      </c>
      <c r="N7110" s="6">
        <f t="shared" si="671"/>
        <v>1.7077242582181467</v>
      </c>
      <c r="O7110">
        <v>0.60154887585357097</v>
      </c>
      <c r="P7110" s="5">
        <v>7109</v>
      </c>
      <c r="Q7110">
        <v>0.01</v>
      </c>
      <c r="R7110" s="5">
        <v>6826</v>
      </c>
      <c r="S7110">
        <v>4.9000000000000002E-2</v>
      </c>
      <c r="T7110" s="5">
        <v>7136</v>
      </c>
      <c r="U7110">
        <v>0</v>
      </c>
    </row>
    <row r="7111" spans="1:21" x14ac:dyDescent="0.2">
      <c r="A7111" t="s">
        <v>103</v>
      </c>
      <c r="B7111" t="s">
        <v>18</v>
      </c>
      <c r="C7111">
        <v>741</v>
      </c>
      <c r="D7111">
        <v>2.1298618702160299</v>
      </c>
      <c r="E7111">
        <v>2.2313618944012998</v>
      </c>
      <c r="F7111">
        <v>-0.101500024185269</v>
      </c>
      <c r="G7111" s="3">
        <f t="shared" si="666"/>
        <v>-2.1298618702160299</v>
      </c>
      <c r="H7111" s="6">
        <f t="shared" si="667"/>
        <v>-4.3767557356972926</v>
      </c>
      <c r="I7111">
        <v>0.102397898536364</v>
      </c>
      <c r="J7111" s="3">
        <f t="shared" si="668"/>
        <v>-2.2313618944012998</v>
      </c>
      <c r="K7111" s="6">
        <f t="shared" si="669"/>
        <v>-4.6957704810361625</v>
      </c>
      <c r="L7111">
        <v>6.9960200055396202E-2</v>
      </c>
      <c r="M7111" s="3">
        <f t="shared" si="670"/>
        <v>0.101500024185269</v>
      </c>
      <c r="N7111" s="6">
        <f t="shared" si="671"/>
        <v>1.0728884051574885</v>
      </c>
      <c r="O7111">
        <v>0.95220897948724204</v>
      </c>
      <c r="P7111" s="5">
        <v>7110</v>
      </c>
      <c r="Q7111">
        <v>8.9999999999999993E-3</v>
      </c>
      <c r="R7111" s="5">
        <v>6919</v>
      </c>
      <c r="S7111">
        <v>3.5999999999999997E-2</v>
      </c>
      <c r="T7111" s="5">
        <v>7101</v>
      </c>
      <c r="U7111">
        <v>1.0999999999999999E-2</v>
      </c>
    </row>
    <row r="7112" spans="1:21" x14ac:dyDescent="0.2">
      <c r="A7112" t="s">
        <v>287</v>
      </c>
      <c r="B7112" t="s">
        <v>18</v>
      </c>
      <c r="C7112">
        <v>1482</v>
      </c>
      <c r="D7112">
        <v>1.6310830750160801</v>
      </c>
      <c r="E7112">
        <v>0.41906396101291099</v>
      </c>
      <c r="F7112">
        <v>1.21201911400317</v>
      </c>
      <c r="G7112" s="3">
        <f t="shared" si="666"/>
        <v>-1.6310830750160801</v>
      </c>
      <c r="H7112" s="6">
        <f t="shared" si="667"/>
        <v>-3.0974544676585674</v>
      </c>
      <c r="I7112">
        <v>0.176307444703413</v>
      </c>
      <c r="J7112" s="3">
        <f t="shared" si="668"/>
        <v>-0.41906396101291099</v>
      </c>
      <c r="K7112" s="6">
        <f t="shared" si="669"/>
        <v>-1.3370597718282178</v>
      </c>
      <c r="L7112">
        <v>0.71749018976824797</v>
      </c>
      <c r="M7112" s="3">
        <f t="shared" si="670"/>
        <v>-1.21201911400317</v>
      </c>
      <c r="N7112" s="6">
        <f t="shared" si="671"/>
        <v>-2.3166163046123889</v>
      </c>
      <c r="O7112">
        <v>0.328976457362124</v>
      </c>
      <c r="P7112" s="5">
        <v>7111</v>
      </c>
      <c r="Q7112">
        <v>8.9999999999999993E-3</v>
      </c>
      <c r="R7112" s="5">
        <v>7004</v>
      </c>
      <c r="S7112">
        <v>2.4E-2</v>
      </c>
      <c r="T7112" s="5">
        <v>6936</v>
      </c>
      <c r="U7112">
        <v>3.4000000000000002E-2</v>
      </c>
    </row>
    <row r="7113" spans="1:21" x14ac:dyDescent="0.2">
      <c r="A7113" t="s">
        <v>97</v>
      </c>
      <c r="B7113" t="s">
        <v>18</v>
      </c>
      <c r="C7113">
        <v>762</v>
      </c>
      <c r="D7113">
        <v>3.1943288081980601</v>
      </c>
      <c r="E7113">
        <v>3.3199829429503098</v>
      </c>
      <c r="F7113">
        <v>-0.12565413475225101</v>
      </c>
      <c r="G7113" s="3">
        <f t="shared" si="666"/>
        <v>-3.1943288081980601</v>
      </c>
      <c r="H7113" s="6">
        <f t="shared" si="667"/>
        <v>-9.153533752448956</v>
      </c>
      <c r="I7113">
        <v>8.4677625751155908E-3</v>
      </c>
      <c r="J7113" s="3">
        <f t="shared" si="668"/>
        <v>-3.3199829429503098</v>
      </c>
      <c r="K7113" s="6">
        <f t="shared" si="669"/>
        <v>-9.9865263193558427</v>
      </c>
      <c r="L7113">
        <v>3.9574773271086701E-3</v>
      </c>
      <c r="M7113" s="3">
        <f t="shared" si="670"/>
        <v>0.12565413475225101</v>
      </c>
      <c r="N7113" s="6">
        <f t="shared" si="671"/>
        <v>1.0910022936971238</v>
      </c>
      <c r="O7113">
        <v>0.94029469412392896</v>
      </c>
      <c r="P7113" s="5">
        <v>7112</v>
      </c>
      <c r="Q7113">
        <v>8.9999999999999993E-3</v>
      </c>
      <c r="R7113" s="5">
        <v>6764</v>
      </c>
      <c r="S7113">
        <v>5.8000000000000003E-2</v>
      </c>
      <c r="T7113" s="5">
        <v>7104</v>
      </c>
      <c r="U7113">
        <v>0.01</v>
      </c>
    </row>
    <row r="7114" spans="1:21" x14ac:dyDescent="0.2">
      <c r="A7114" t="s">
        <v>151</v>
      </c>
      <c r="B7114" t="s">
        <v>18</v>
      </c>
      <c r="C7114">
        <v>1578</v>
      </c>
      <c r="D7114">
        <v>1.54314600731858E-2</v>
      </c>
      <c r="E7114">
        <v>-0.41277234075709801</v>
      </c>
      <c r="F7114">
        <v>0.42820380083028398</v>
      </c>
      <c r="G7114" s="3">
        <f t="shared" si="666"/>
        <v>-1.54314600731858E-2</v>
      </c>
      <c r="H7114" s="6">
        <f t="shared" si="667"/>
        <v>-1.0107536826772741</v>
      </c>
      <c r="I7114">
        <v>0.99480827519765602</v>
      </c>
      <c r="J7114" s="3">
        <f t="shared" si="668"/>
        <v>0.41277234075709801</v>
      </c>
      <c r="K7114" s="6">
        <f t="shared" si="669"/>
        <v>1.3312415249344507</v>
      </c>
      <c r="L7114">
        <v>0.768465274428765</v>
      </c>
      <c r="M7114" s="3">
        <f t="shared" si="670"/>
        <v>-0.42820380083028398</v>
      </c>
      <c r="N7114" s="6">
        <f t="shared" si="671"/>
        <v>-1.3455572738604062</v>
      </c>
      <c r="O7114">
        <v>0.78352916688104901</v>
      </c>
      <c r="P7114" s="5">
        <v>7113</v>
      </c>
      <c r="Q7114">
        <v>8.9999999999999993E-3</v>
      </c>
      <c r="R7114" s="5">
        <v>7151</v>
      </c>
      <c r="S7114">
        <v>4.0000000000000001E-3</v>
      </c>
      <c r="T7114" s="5">
        <v>7056</v>
      </c>
      <c r="U7114">
        <v>1.7000000000000001E-2</v>
      </c>
    </row>
    <row r="7115" spans="1:21" x14ac:dyDescent="0.2">
      <c r="A7115" t="s">
        <v>262</v>
      </c>
      <c r="B7115" t="s">
        <v>18</v>
      </c>
      <c r="C7115">
        <v>1599</v>
      </c>
      <c r="D7115">
        <v>-1.1767471223093799</v>
      </c>
      <c r="E7115">
        <v>-2.5091928396276701</v>
      </c>
      <c r="F7115">
        <v>1.33244571731829</v>
      </c>
      <c r="G7115" s="3">
        <f t="shared" si="666"/>
        <v>1.1767471223093799</v>
      </c>
      <c r="H7115" s="6">
        <f t="shared" si="667"/>
        <v>2.2606648468882407</v>
      </c>
      <c r="I7115">
        <v>0.40986618304357098</v>
      </c>
      <c r="J7115" s="3">
        <f t="shared" si="668"/>
        <v>2.5091928396276701</v>
      </c>
      <c r="K7115" s="6">
        <f t="shared" si="669"/>
        <v>5.6930147579840398</v>
      </c>
      <c r="L7115">
        <v>4.39007140222787E-2</v>
      </c>
      <c r="M7115" s="3">
        <f t="shared" si="670"/>
        <v>-1.33244571731829</v>
      </c>
      <c r="N7115" s="6">
        <f t="shared" si="671"/>
        <v>-2.5182922474423215</v>
      </c>
      <c r="O7115">
        <v>0.32758348514914598</v>
      </c>
      <c r="P7115" s="5">
        <v>7114</v>
      </c>
      <c r="Q7115">
        <v>8.9999999999999993E-3</v>
      </c>
      <c r="R7115" s="5">
        <v>7175</v>
      </c>
      <c r="S7115">
        <v>0</v>
      </c>
      <c r="T7115" s="5">
        <v>6958</v>
      </c>
      <c r="U7115">
        <v>3.1E-2</v>
      </c>
    </row>
    <row r="7116" spans="1:21" x14ac:dyDescent="0.2">
      <c r="A7116" t="s">
        <v>37</v>
      </c>
      <c r="B7116" t="s">
        <v>18</v>
      </c>
      <c r="C7116">
        <v>801</v>
      </c>
      <c r="D7116">
        <v>7.1637530833144294E-2</v>
      </c>
      <c r="E7116">
        <v>0.66027105509041495</v>
      </c>
      <c r="F7116">
        <v>-0.58863352425727</v>
      </c>
      <c r="G7116" s="3">
        <f t="shared" si="666"/>
        <v>-7.1637530833144294E-2</v>
      </c>
      <c r="H7116" s="6">
        <f t="shared" si="667"/>
        <v>-1.0509088408699034</v>
      </c>
      <c r="I7116">
        <v>0.96035571756441396</v>
      </c>
      <c r="J7116" s="3">
        <f t="shared" si="668"/>
        <v>-0.66027105509041495</v>
      </c>
      <c r="K7116" s="6">
        <f t="shared" si="669"/>
        <v>-1.5803795192331203</v>
      </c>
      <c r="L7116">
        <v>0.565312239278008</v>
      </c>
      <c r="M7116" s="3">
        <f t="shared" si="670"/>
        <v>0.58863352425727</v>
      </c>
      <c r="N7116" s="6">
        <f t="shared" si="671"/>
        <v>1.5038216996299507</v>
      </c>
      <c r="O7116">
        <v>0.63724529640308603</v>
      </c>
      <c r="P7116" s="5">
        <v>7115</v>
      </c>
      <c r="Q7116">
        <v>8.9999999999999993E-3</v>
      </c>
      <c r="R7116" s="5">
        <v>7114</v>
      </c>
      <c r="S7116">
        <v>8.9999999999999993E-3</v>
      </c>
      <c r="T7116" s="5">
        <v>7167</v>
      </c>
      <c r="U7116">
        <v>0</v>
      </c>
    </row>
    <row r="7117" spans="1:21" x14ac:dyDescent="0.2">
      <c r="A7117" t="s">
        <v>38</v>
      </c>
      <c r="B7117" t="s">
        <v>18</v>
      </c>
      <c r="C7117">
        <v>849</v>
      </c>
      <c r="D7117">
        <v>0.58239874029080096</v>
      </c>
      <c r="E7117">
        <v>0.99869489138953604</v>
      </c>
      <c r="F7117">
        <v>-0.41629615109873502</v>
      </c>
      <c r="G7117" s="3">
        <f t="shared" si="666"/>
        <v>-0.58239874029080096</v>
      </c>
      <c r="H7117" s="6">
        <f t="shared" si="667"/>
        <v>-1.4973367720922706</v>
      </c>
      <c r="I7117">
        <v>0.65901895461930904</v>
      </c>
      <c r="J7117" s="3">
        <f t="shared" si="668"/>
        <v>-0.99869489138953604</v>
      </c>
      <c r="K7117" s="6">
        <f t="shared" si="669"/>
        <v>-1.9981915534056445</v>
      </c>
      <c r="L7117">
        <v>0.39052231654751302</v>
      </c>
      <c r="M7117" s="3">
        <f t="shared" si="670"/>
        <v>0.41629615109873502</v>
      </c>
      <c r="N7117" s="6">
        <f t="shared" si="671"/>
        <v>1.3344970821851354</v>
      </c>
      <c r="O7117">
        <v>0.75302804188189398</v>
      </c>
      <c r="P7117" s="5">
        <v>7116</v>
      </c>
      <c r="Q7117">
        <v>8.9999999999999993E-3</v>
      </c>
      <c r="R7117" s="5">
        <v>7091</v>
      </c>
      <c r="S7117">
        <v>1.2E-2</v>
      </c>
      <c r="T7117" s="5">
        <v>7157</v>
      </c>
      <c r="U7117">
        <v>0</v>
      </c>
    </row>
    <row r="7118" spans="1:21" x14ac:dyDescent="0.2">
      <c r="A7118" t="s">
        <v>81</v>
      </c>
      <c r="B7118" t="s">
        <v>18</v>
      </c>
      <c r="C7118">
        <v>2586</v>
      </c>
      <c r="D7118">
        <v>-0.35071508001500101</v>
      </c>
      <c r="E7118">
        <v>0.12286694522021201</v>
      </c>
      <c r="F7118">
        <v>-0.47358202523521298</v>
      </c>
      <c r="G7118" s="3">
        <f t="shared" si="666"/>
        <v>0.35071508001500101</v>
      </c>
      <c r="H7118" s="6">
        <f t="shared" si="667"/>
        <v>1.2751925271438749</v>
      </c>
      <c r="I7118">
        <v>0.82427023341176298</v>
      </c>
      <c r="J7118" s="3">
        <f t="shared" si="668"/>
        <v>-0.12286694522021201</v>
      </c>
      <c r="K7118" s="6">
        <f t="shared" si="669"/>
        <v>-1.0888965855345727</v>
      </c>
      <c r="L7118">
        <v>0.93179974357671302</v>
      </c>
      <c r="M7118" s="3">
        <f t="shared" si="670"/>
        <v>0.47358202523521298</v>
      </c>
      <c r="N7118" s="6">
        <f t="shared" si="671"/>
        <v>1.3885527887061682</v>
      </c>
      <c r="O7118">
        <v>0.75622068429752098</v>
      </c>
      <c r="P7118" s="5">
        <v>7117</v>
      </c>
      <c r="Q7118">
        <v>8.9999999999999993E-3</v>
      </c>
      <c r="R7118" s="5">
        <v>7159</v>
      </c>
      <c r="S7118">
        <v>3.0000000000000001E-3</v>
      </c>
      <c r="T7118" s="5">
        <v>7121</v>
      </c>
      <c r="U7118">
        <v>8.0000000000000002E-3</v>
      </c>
    </row>
    <row r="7119" spans="1:21" x14ac:dyDescent="0.2">
      <c r="A7119" t="s">
        <v>34</v>
      </c>
      <c r="B7119" t="s">
        <v>18</v>
      </c>
      <c r="C7119">
        <v>900</v>
      </c>
      <c r="D7119">
        <v>0.167044575674169</v>
      </c>
      <c r="E7119">
        <v>0.92099716077994798</v>
      </c>
      <c r="F7119">
        <v>-0.75395258510578</v>
      </c>
      <c r="G7119" s="3">
        <f t="shared" si="666"/>
        <v>-0.167044575674169</v>
      </c>
      <c r="H7119" s="6">
        <f t="shared" si="667"/>
        <v>-1.1227561118978828</v>
      </c>
      <c r="I7119">
        <v>0.91330631723879796</v>
      </c>
      <c r="J7119" s="3">
        <f t="shared" si="668"/>
        <v>-0.92099716077994798</v>
      </c>
      <c r="K7119" s="6">
        <f t="shared" si="669"/>
        <v>-1.893423536217214</v>
      </c>
      <c r="L7119">
        <v>0.45284307439647298</v>
      </c>
      <c r="M7119" s="3">
        <f t="shared" si="670"/>
        <v>0.75395258510578</v>
      </c>
      <c r="N7119" s="6">
        <f t="shared" si="671"/>
        <v>1.6864067949865023</v>
      </c>
      <c r="O7119">
        <v>0.57162027114829805</v>
      </c>
      <c r="P7119" s="5">
        <v>7118</v>
      </c>
      <c r="Q7119">
        <v>8.0000000000000002E-3</v>
      </c>
      <c r="R7119" s="5">
        <v>7125</v>
      </c>
      <c r="S7119">
        <v>7.0000000000000001E-3</v>
      </c>
      <c r="T7119" s="5">
        <v>7170</v>
      </c>
      <c r="U7119">
        <v>0</v>
      </c>
    </row>
    <row r="7120" spans="1:21" x14ac:dyDescent="0.2">
      <c r="A7120" t="s">
        <v>35</v>
      </c>
      <c r="B7120" t="s">
        <v>18</v>
      </c>
      <c r="C7120">
        <v>1806</v>
      </c>
      <c r="D7120">
        <v>-0.95610317771571196</v>
      </c>
      <c r="E7120">
        <v>0</v>
      </c>
      <c r="F7120">
        <v>-0.96970579215164199</v>
      </c>
      <c r="G7120" s="3">
        <f t="shared" si="666"/>
        <v>0.95610317771571196</v>
      </c>
      <c r="H7120" s="6">
        <f t="shared" si="667"/>
        <v>1.9400625638414593</v>
      </c>
      <c r="I7120">
        <v>0.39486734881444902</v>
      </c>
      <c r="J7120" s="3">
        <f t="shared" si="668"/>
        <v>0</v>
      </c>
      <c r="K7120" s="6">
        <f t="shared" si="669"/>
        <v>1</v>
      </c>
      <c r="L7120">
        <v>1</v>
      </c>
      <c r="M7120" s="3">
        <f t="shared" si="670"/>
        <v>0.96970579215164199</v>
      </c>
      <c r="N7120" s="6">
        <f t="shared" si="671"/>
        <v>1.9584411708315184</v>
      </c>
      <c r="O7120">
        <v>0.38846762846601601</v>
      </c>
      <c r="P7120" s="5">
        <v>7119</v>
      </c>
      <c r="Q7120">
        <v>8.0000000000000002E-3</v>
      </c>
      <c r="R7120" s="5">
        <v>7176</v>
      </c>
      <c r="S7120">
        <v>0</v>
      </c>
      <c r="T7120" s="5">
        <v>7182</v>
      </c>
      <c r="U7120">
        <v>0</v>
      </c>
    </row>
    <row r="7121" spans="1:21" x14ac:dyDescent="0.2">
      <c r="A7121" t="s">
        <v>36</v>
      </c>
      <c r="B7121" t="s">
        <v>18</v>
      </c>
      <c r="C7121">
        <v>924</v>
      </c>
      <c r="D7121">
        <v>0.30948331293418302</v>
      </c>
      <c r="E7121">
        <v>0.75751760996636697</v>
      </c>
      <c r="F7121">
        <v>-0.448034297032184</v>
      </c>
      <c r="G7121" s="3">
        <f t="shared" si="666"/>
        <v>-0.30948331293418302</v>
      </c>
      <c r="H7121" s="6">
        <f t="shared" si="667"/>
        <v>-1.2392637902922703</v>
      </c>
      <c r="I7121">
        <v>0.81641691522010695</v>
      </c>
      <c r="J7121" s="3">
        <f t="shared" si="668"/>
        <v>-0.75751760996636697</v>
      </c>
      <c r="K7121" s="6">
        <f t="shared" si="669"/>
        <v>-1.6905792058493287</v>
      </c>
      <c r="L7121">
        <v>0.50286042576767997</v>
      </c>
      <c r="M7121" s="3">
        <f t="shared" si="670"/>
        <v>0.448034297032184</v>
      </c>
      <c r="N7121" s="6">
        <f t="shared" si="671"/>
        <v>1.3641802650028365</v>
      </c>
      <c r="O7121">
        <v>0.72202268776564504</v>
      </c>
      <c r="P7121" s="5">
        <v>7120</v>
      </c>
      <c r="Q7121">
        <v>8.0000000000000002E-3</v>
      </c>
      <c r="R7121" s="5">
        <v>7126</v>
      </c>
      <c r="S7121">
        <v>7.0000000000000001E-3</v>
      </c>
      <c r="T7121" s="5">
        <v>7171</v>
      </c>
      <c r="U7121">
        <v>0</v>
      </c>
    </row>
    <row r="7122" spans="1:21" x14ac:dyDescent="0.2">
      <c r="A7122" t="s">
        <v>89</v>
      </c>
      <c r="B7122" t="s">
        <v>18</v>
      </c>
      <c r="C7122">
        <v>936</v>
      </c>
      <c r="D7122">
        <v>0.16288294037958601</v>
      </c>
      <c r="E7122">
        <v>0.38832892628667198</v>
      </c>
      <c r="F7122">
        <v>-0.22544598590708601</v>
      </c>
      <c r="G7122" s="3">
        <f t="shared" si="666"/>
        <v>-0.16288294037958601</v>
      </c>
      <c r="H7122" s="6">
        <f t="shared" si="667"/>
        <v>-1.1195220474583858</v>
      </c>
      <c r="I7122">
        <v>0.9165228000351</v>
      </c>
      <c r="J7122" s="3">
        <f t="shared" si="668"/>
        <v>-0.38832892628667198</v>
      </c>
      <c r="K7122" s="6">
        <f t="shared" si="669"/>
        <v>-1.3088764538467874</v>
      </c>
      <c r="L7122">
        <v>0.76637452127232997</v>
      </c>
      <c r="M7122" s="3">
        <f t="shared" si="670"/>
        <v>0.22544598590708601</v>
      </c>
      <c r="N7122" s="6">
        <f t="shared" si="671"/>
        <v>1.1691386130521384</v>
      </c>
      <c r="O7122">
        <v>0.88138518890233497</v>
      </c>
      <c r="P7122" s="5">
        <v>7121</v>
      </c>
      <c r="Q7122">
        <v>8.0000000000000002E-3</v>
      </c>
      <c r="R7122" s="5">
        <v>7127</v>
      </c>
      <c r="S7122">
        <v>7.0000000000000001E-3</v>
      </c>
      <c r="T7122" s="5">
        <v>7112</v>
      </c>
      <c r="U7122">
        <v>8.9999999999999993E-3</v>
      </c>
    </row>
    <row r="7123" spans="1:21" x14ac:dyDescent="0.2">
      <c r="A7123" t="s">
        <v>113</v>
      </c>
      <c r="B7123" t="s">
        <v>18</v>
      </c>
      <c r="C7123">
        <v>1986</v>
      </c>
      <c r="D7123">
        <v>1.2469189875765201</v>
      </c>
      <c r="E7123">
        <v>1.14602676015121</v>
      </c>
      <c r="F7123">
        <v>0.10089222742531601</v>
      </c>
      <c r="G7123" s="3">
        <f t="shared" si="666"/>
        <v>-1.2469189875765201</v>
      </c>
      <c r="H7123" s="6">
        <f t="shared" si="667"/>
        <v>-2.3733403201273533</v>
      </c>
      <c r="I7123">
        <v>0.376200812241475</v>
      </c>
      <c r="J7123" s="3">
        <f t="shared" si="668"/>
        <v>-1.14602676015121</v>
      </c>
      <c r="K7123" s="6">
        <f t="shared" si="669"/>
        <v>-2.2130357547918504</v>
      </c>
      <c r="L7123">
        <v>0.38248895692250001</v>
      </c>
      <c r="M7123" s="3">
        <f t="shared" si="670"/>
        <v>-0.10089222742531601</v>
      </c>
      <c r="N7123" s="6">
        <f t="shared" si="671"/>
        <v>-1.07243650039924</v>
      </c>
      <c r="O7123">
        <v>0.95241218550362405</v>
      </c>
      <c r="P7123" s="5">
        <v>7122</v>
      </c>
      <c r="Q7123">
        <v>8.0000000000000002E-3</v>
      </c>
      <c r="R7123" s="5">
        <v>7061</v>
      </c>
      <c r="S7123">
        <v>1.6E-2</v>
      </c>
      <c r="T7123" s="5">
        <v>7094</v>
      </c>
      <c r="U7123">
        <v>1.2E-2</v>
      </c>
    </row>
    <row r="7124" spans="1:21" x14ac:dyDescent="0.2">
      <c r="A7124" t="s">
        <v>90</v>
      </c>
      <c r="B7124" t="s">
        <v>18</v>
      </c>
      <c r="C7124">
        <v>1020</v>
      </c>
      <c r="D7124">
        <v>0.412729178715944</v>
      </c>
      <c r="E7124">
        <v>0.66830035906392404</v>
      </c>
      <c r="F7124">
        <v>-0.25557118034797999</v>
      </c>
      <c r="G7124" s="3">
        <f t="shared" si="666"/>
        <v>-0.412729178715944</v>
      </c>
      <c r="H7124" s="6">
        <f t="shared" si="667"/>
        <v>-1.331201697916027</v>
      </c>
      <c r="I7124">
        <v>0.78934957792984395</v>
      </c>
      <c r="J7124" s="3">
        <f t="shared" si="668"/>
        <v>-0.66830035906392404</v>
      </c>
      <c r="K7124" s="6">
        <f t="shared" si="669"/>
        <v>-1.5891996260518302</v>
      </c>
      <c r="L7124">
        <v>0.619864309087235</v>
      </c>
      <c r="M7124" s="3">
        <f t="shared" si="670"/>
        <v>0.25557118034797999</v>
      </c>
      <c r="N7124" s="6">
        <f t="shared" si="671"/>
        <v>1.1938082925673055</v>
      </c>
      <c r="O7124">
        <v>0.87241147824989096</v>
      </c>
      <c r="P7124" s="5">
        <v>7123</v>
      </c>
      <c r="Q7124">
        <v>8.0000000000000002E-3</v>
      </c>
      <c r="R7124" s="5">
        <v>7105</v>
      </c>
      <c r="S7124">
        <v>0.01</v>
      </c>
      <c r="T7124" s="5">
        <v>7113</v>
      </c>
      <c r="U7124">
        <v>8.9999999999999993E-3</v>
      </c>
    </row>
    <row r="7125" spans="1:21" x14ac:dyDescent="0.2">
      <c r="A7125" t="s">
        <v>91</v>
      </c>
      <c r="B7125" t="s">
        <v>18</v>
      </c>
      <c r="C7125">
        <v>1080</v>
      </c>
      <c r="D7125">
        <v>-0.21614904971509</v>
      </c>
      <c r="E7125">
        <v>4.0260227512121403E-2</v>
      </c>
      <c r="F7125">
        <v>-0.25640927722721202</v>
      </c>
      <c r="G7125" s="3">
        <f t="shared" si="666"/>
        <v>0.21614904971509</v>
      </c>
      <c r="H7125" s="6">
        <f t="shared" si="667"/>
        <v>1.1616287375290599</v>
      </c>
      <c r="I7125">
        <v>0.88239090206757997</v>
      </c>
      <c r="J7125" s="3">
        <f t="shared" si="668"/>
        <v>-4.0260227512121403E-2</v>
      </c>
      <c r="K7125" s="6">
        <f t="shared" si="669"/>
        <v>-1.0282992904071468</v>
      </c>
      <c r="L7125">
        <v>0.97554957171062495</v>
      </c>
      <c r="M7125" s="3">
        <f t="shared" si="670"/>
        <v>0.25640927722721202</v>
      </c>
      <c r="N7125" s="6">
        <f t="shared" si="671"/>
        <v>1.1945020065176826</v>
      </c>
      <c r="O7125">
        <v>0.858951265878929</v>
      </c>
      <c r="P7125" s="5">
        <v>7124</v>
      </c>
      <c r="Q7125">
        <v>8.0000000000000002E-3</v>
      </c>
      <c r="R7125" s="5">
        <v>7158</v>
      </c>
      <c r="S7125">
        <v>3.0000000000000001E-3</v>
      </c>
      <c r="T7125" s="5">
        <v>7115</v>
      </c>
      <c r="U7125">
        <v>8.9999999999999993E-3</v>
      </c>
    </row>
    <row r="7126" spans="1:21" x14ac:dyDescent="0.2">
      <c r="A7126" t="s">
        <v>257</v>
      </c>
      <c r="B7126" t="s">
        <v>18</v>
      </c>
      <c r="C7126">
        <v>1089</v>
      </c>
      <c r="D7126">
        <v>3.6288478978496599</v>
      </c>
      <c r="E7126">
        <v>2.43802218177259</v>
      </c>
      <c r="F7126">
        <v>1.1908257160770701</v>
      </c>
      <c r="G7126" s="3">
        <f t="shared" si="666"/>
        <v>-3.6288478978496599</v>
      </c>
      <c r="H7126" s="6">
        <f t="shared" si="667"/>
        <v>-12.370637104446168</v>
      </c>
      <c r="I7126">
        <v>9.1321759116639797E-4</v>
      </c>
      <c r="J7126" s="3">
        <f t="shared" si="668"/>
        <v>-2.43802218177259</v>
      </c>
      <c r="K7126" s="6">
        <f t="shared" si="669"/>
        <v>-5.4189832274314087</v>
      </c>
      <c r="L7126">
        <v>1.1138713246902099E-2</v>
      </c>
      <c r="M7126" s="3">
        <f t="shared" si="670"/>
        <v>-1.1908257160770701</v>
      </c>
      <c r="N7126" s="6">
        <f t="shared" si="671"/>
        <v>-2.2828336212271014</v>
      </c>
      <c r="O7126">
        <v>0.34138595970041502</v>
      </c>
      <c r="P7126" s="5">
        <v>7125</v>
      </c>
      <c r="Q7126">
        <v>7.0000000000000001E-3</v>
      </c>
      <c r="R7126" s="5">
        <v>6781</v>
      </c>
      <c r="S7126">
        <v>5.5E-2</v>
      </c>
      <c r="T7126" s="5">
        <v>6964</v>
      </c>
      <c r="U7126">
        <v>0.03</v>
      </c>
    </row>
    <row r="7127" spans="1:21" x14ac:dyDescent="0.2">
      <c r="A7127" t="s">
        <v>142</v>
      </c>
      <c r="B7127" t="s">
        <v>18</v>
      </c>
      <c r="C7127">
        <v>1272</v>
      </c>
      <c r="D7127">
        <v>0.33896217376231103</v>
      </c>
      <c r="E7127">
        <v>-0.19534553344487501</v>
      </c>
      <c r="F7127">
        <v>0.53430770720718601</v>
      </c>
      <c r="G7127" s="3">
        <f t="shared" si="666"/>
        <v>-0.33896217376231103</v>
      </c>
      <c r="H7127" s="6">
        <f t="shared" si="667"/>
        <v>-1.2648463787222404</v>
      </c>
      <c r="I7127">
        <v>0.827149083827738</v>
      </c>
      <c r="J7127" s="3">
        <f t="shared" si="668"/>
        <v>0.19534553344487501</v>
      </c>
      <c r="K7127" s="6">
        <f t="shared" si="669"/>
        <v>1.1449983612039965</v>
      </c>
      <c r="L7127">
        <v>0.89047726321096798</v>
      </c>
      <c r="M7127" s="3">
        <f t="shared" si="670"/>
        <v>-0.53430770720718601</v>
      </c>
      <c r="N7127" s="6">
        <f t="shared" si="671"/>
        <v>-1.4482470308117747</v>
      </c>
      <c r="O7127">
        <v>0.71974105932272503</v>
      </c>
      <c r="P7127" s="5">
        <v>7126</v>
      </c>
      <c r="Q7127">
        <v>7.0000000000000001E-3</v>
      </c>
      <c r="R7127" s="5">
        <v>7141</v>
      </c>
      <c r="S7127">
        <v>5.0000000000000001E-3</v>
      </c>
      <c r="T7127" s="5">
        <v>7062</v>
      </c>
      <c r="U7127">
        <v>1.6E-2</v>
      </c>
    </row>
    <row r="7128" spans="1:21" x14ac:dyDescent="0.2">
      <c r="A7128" t="s">
        <v>33</v>
      </c>
      <c r="B7128" t="s">
        <v>18</v>
      </c>
      <c r="C7128">
        <v>1410</v>
      </c>
      <c r="D7128">
        <v>2.10488801052839</v>
      </c>
      <c r="E7128">
        <v>3.0071257557591999</v>
      </c>
      <c r="F7128">
        <v>-0.90223774523080402</v>
      </c>
      <c r="G7128" s="3">
        <f t="shared" si="666"/>
        <v>-2.10488801052839</v>
      </c>
      <c r="H7128" s="6">
        <f t="shared" si="667"/>
        <v>-4.3016436329797747</v>
      </c>
      <c r="I7128">
        <v>0.108358059550635</v>
      </c>
      <c r="J7128" s="3">
        <f t="shared" si="668"/>
        <v>-3.0071257557591999</v>
      </c>
      <c r="K7128" s="6">
        <f t="shared" si="669"/>
        <v>-8.0396113236577431</v>
      </c>
      <c r="L7128">
        <v>1.4528810917851701E-2</v>
      </c>
      <c r="M7128" s="3">
        <f t="shared" si="670"/>
        <v>0.90223774523080402</v>
      </c>
      <c r="N7128" s="6">
        <f t="shared" si="671"/>
        <v>1.8689626593006787</v>
      </c>
      <c r="O7128">
        <v>0.53718382098572803</v>
      </c>
      <c r="P7128" s="5">
        <v>7127</v>
      </c>
      <c r="Q7128">
        <v>7.0000000000000001E-3</v>
      </c>
      <c r="R7128" s="5">
        <v>7000</v>
      </c>
      <c r="S7128">
        <v>2.5000000000000001E-2</v>
      </c>
      <c r="T7128" s="5">
        <v>7142</v>
      </c>
      <c r="U7128">
        <v>0</v>
      </c>
    </row>
    <row r="7129" spans="1:21" x14ac:dyDescent="0.2">
      <c r="A7129" t="s">
        <v>302</v>
      </c>
      <c r="B7129" t="s">
        <v>303</v>
      </c>
      <c r="C7129">
        <v>1452</v>
      </c>
      <c r="D7129">
        <v>2.4050057839542101</v>
      </c>
      <c r="E7129">
        <v>0.517654311195479</v>
      </c>
      <c r="F7129">
        <v>1.8873514727587299</v>
      </c>
      <c r="G7129" s="3">
        <f t="shared" si="666"/>
        <v>-2.4050057839542101</v>
      </c>
      <c r="H7129" s="6">
        <f t="shared" si="667"/>
        <v>-5.2963768754106724</v>
      </c>
      <c r="I7129">
        <v>4.1417933060460002E-2</v>
      </c>
      <c r="J7129" s="3">
        <f t="shared" si="668"/>
        <v>-0.517654311195479</v>
      </c>
      <c r="K7129" s="6">
        <f t="shared" si="669"/>
        <v>-1.4316256636644298</v>
      </c>
      <c r="L7129">
        <v>0.64321980380958399</v>
      </c>
      <c r="M7129" s="3">
        <f t="shared" si="670"/>
        <v>-1.8873514727587299</v>
      </c>
      <c r="N7129" s="6">
        <f t="shared" si="671"/>
        <v>-3.699554296794255</v>
      </c>
      <c r="O7129">
        <v>0.119823982901214</v>
      </c>
      <c r="P7129" s="5">
        <v>7128</v>
      </c>
      <c r="Q7129">
        <v>7.0000000000000001E-3</v>
      </c>
      <c r="R7129" s="5">
        <v>6966</v>
      </c>
      <c r="S7129">
        <v>0.03</v>
      </c>
      <c r="T7129" s="5">
        <v>6917</v>
      </c>
      <c r="U7129">
        <v>3.5999999999999997E-2</v>
      </c>
    </row>
    <row r="7130" spans="1:21" x14ac:dyDescent="0.2">
      <c r="A7130" t="s">
        <v>126</v>
      </c>
      <c r="B7130" t="s">
        <v>18</v>
      </c>
      <c r="C7130">
        <v>1932</v>
      </c>
      <c r="D7130">
        <v>1.3538404914145299</v>
      </c>
      <c r="E7130">
        <v>0.67475017383755498</v>
      </c>
      <c r="F7130">
        <v>0.67909031757698002</v>
      </c>
      <c r="G7130" s="3">
        <f t="shared" si="666"/>
        <v>-1.3538404914145299</v>
      </c>
      <c r="H7130" s="6">
        <f t="shared" si="667"/>
        <v>-2.5559161212178392</v>
      </c>
      <c r="I7130">
        <v>0.32311848096247903</v>
      </c>
      <c r="J7130" s="3">
        <f t="shared" si="668"/>
        <v>-0.67475017383755498</v>
      </c>
      <c r="K7130" s="6">
        <f t="shared" si="669"/>
        <v>-1.596320319894218</v>
      </c>
      <c r="L7130">
        <v>0.605140478348144</v>
      </c>
      <c r="M7130" s="3">
        <f t="shared" si="670"/>
        <v>-0.67909031757698002</v>
      </c>
      <c r="N7130" s="6">
        <f t="shared" si="671"/>
        <v>-1.6011298543059447</v>
      </c>
      <c r="O7130">
        <v>0.642227620363507</v>
      </c>
      <c r="P7130" s="5">
        <v>7129</v>
      </c>
      <c r="Q7130">
        <v>7.0000000000000001E-3</v>
      </c>
      <c r="R7130" s="5">
        <v>7088</v>
      </c>
      <c r="S7130">
        <v>1.2999999999999999E-2</v>
      </c>
      <c r="T7130" s="5">
        <v>7075</v>
      </c>
      <c r="U7130">
        <v>1.4E-2</v>
      </c>
    </row>
    <row r="7131" spans="1:21" x14ac:dyDescent="0.2">
      <c r="A7131" t="s">
        <v>112</v>
      </c>
      <c r="B7131" t="s">
        <v>18</v>
      </c>
      <c r="C7131">
        <v>1947</v>
      </c>
      <c r="D7131">
        <v>2.0687777216691599</v>
      </c>
      <c r="E7131">
        <v>1.50083392576977</v>
      </c>
      <c r="F7131">
        <v>0.56794379589938504</v>
      </c>
      <c r="G7131" s="3">
        <f t="shared" si="666"/>
        <v>-2.0687777216691599</v>
      </c>
      <c r="H7131" s="6">
        <f t="shared" si="667"/>
        <v>-4.1953108822498768</v>
      </c>
      <c r="I7131">
        <v>0.103791421390643</v>
      </c>
      <c r="J7131" s="3">
        <f t="shared" si="668"/>
        <v>-1.50083392576977</v>
      </c>
      <c r="K7131" s="6">
        <f t="shared" si="669"/>
        <v>-2.830062522411537</v>
      </c>
      <c r="L7131">
        <v>0.20912312780643799</v>
      </c>
      <c r="M7131" s="3">
        <f t="shared" si="670"/>
        <v>-0.56794379589938504</v>
      </c>
      <c r="N7131" s="6">
        <f t="shared" si="671"/>
        <v>-1.482409257402193</v>
      </c>
      <c r="O7131">
        <v>0.70020479022969495</v>
      </c>
      <c r="P7131" s="5">
        <v>7130</v>
      </c>
      <c r="Q7131">
        <v>7.0000000000000001E-3</v>
      </c>
      <c r="R7131" s="5">
        <v>7040</v>
      </c>
      <c r="S7131">
        <v>1.9E-2</v>
      </c>
      <c r="T7131" s="5">
        <v>7092</v>
      </c>
      <c r="U7131">
        <v>1.2E-2</v>
      </c>
    </row>
    <row r="7132" spans="1:21" x14ac:dyDescent="0.2">
      <c r="A7132" t="s">
        <v>258</v>
      </c>
      <c r="B7132" t="s">
        <v>18</v>
      </c>
      <c r="C7132">
        <v>2190</v>
      </c>
      <c r="D7132">
        <v>1.15972676367357</v>
      </c>
      <c r="E7132">
        <v>-0.83416642481498304</v>
      </c>
      <c r="F7132">
        <v>1.99389318848855</v>
      </c>
      <c r="G7132" s="3">
        <f t="shared" si="666"/>
        <v>-1.15972676367357</v>
      </c>
      <c r="H7132" s="6">
        <f t="shared" si="667"/>
        <v>-2.2341511035167163</v>
      </c>
      <c r="I7132">
        <v>0.39127616940620202</v>
      </c>
      <c r="J7132" s="3">
        <f t="shared" si="668"/>
        <v>0.83416642481498304</v>
      </c>
      <c r="K7132" s="6">
        <f t="shared" si="669"/>
        <v>1.7828266412712015</v>
      </c>
      <c r="L7132">
        <v>0.484118058034613</v>
      </c>
      <c r="M7132" s="3">
        <f t="shared" si="670"/>
        <v>-1.99389318848855</v>
      </c>
      <c r="N7132" s="6">
        <f t="shared" si="671"/>
        <v>-3.9831041079750475</v>
      </c>
      <c r="O7132">
        <v>0.11079614009910201</v>
      </c>
      <c r="P7132" s="5">
        <v>7131</v>
      </c>
      <c r="Q7132">
        <v>7.0000000000000001E-3</v>
      </c>
      <c r="R7132" s="5">
        <v>7122</v>
      </c>
      <c r="S7132">
        <v>8.0000000000000002E-3</v>
      </c>
      <c r="T7132" s="5">
        <v>6965</v>
      </c>
      <c r="U7132">
        <v>0.03</v>
      </c>
    </row>
    <row r="7133" spans="1:21" x14ac:dyDescent="0.2">
      <c r="A7133" t="s">
        <v>74</v>
      </c>
      <c r="B7133" t="s">
        <v>18</v>
      </c>
      <c r="C7133">
        <v>2760</v>
      </c>
      <c r="D7133">
        <v>0.80125434678528296</v>
      </c>
      <c r="E7133">
        <v>0.93382613402421599</v>
      </c>
      <c r="F7133">
        <v>-0.13257178723893201</v>
      </c>
      <c r="G7133" s="3">
        <f t="shared" si="666"/>
        <v>-0.80125434678528296</v>
      </c>
      <c r="H7133" s="6">
        <f t="shared" si="667"/>
        <v>-1.7426155799079222</v>
      </c>
      <c r="I7133">
        <v>0.58436777268159801</v>
      </c>
      <c r="J7133" s="3">
        <f t="shared" si="668"/>
        <v>-0.93382613402421599</v>
      </c>
      <c r="K7133" s="6">
        <f t="shared" si="669"/>
        <v>-1.9103356353448206</v>
      </c>
      <c r="L7133">
        <v>0.482251672846227</v>
      </c>
      <c r="M7133" s="3">
        <f t="shared" si="670"/>
        <v>0.13257178723893201</v>
      </c>
      <c r="N7133" s="6">
        <f t="shared" si="671"/>
        <v>1.0962461585737455</v>
      </c>
      <c r="O7133">
        <v>0.936143024547894</v>
      </c>
      <c r="P7133" s="5">
        <v>7132</v>
      </c>
      <c r="Q7133">
        <v>6.0000000000000001E-3</v>
      </c>
      <c r="R7133" s="5">
        <v>7149</v>
      </c>
      <c r="S7133">
        <v>4.0000000000000001E-3</v>
      </c>
      <c r="T7133" s="5">
        <v>7130</v>
      </c>
      <c r="U7133">
        <v>7.0000000000000001E-3</v>
      </c>
    </row>
    <row r="7134" spans="1:21" x14ac:dyDescent="0.2">
      <c r="A7134" t="s">
        <v>140</v>
      </c>
      <c r="B7134" t="s">
        <v>18</v>
      </c>
      <c r="C7134">
        <v>873</v>
      </c>
      <c r="D7134">
        <v>5.4489765762810896</v>
      </c>
      <c r="E7134">
        <v>4.7520757515819003</v>
      </c>
      <c r="F7134">
        <v>0.69690082469919001</v>
      </c>
      <c r="G7134" s="3">
        <f t="shared" si="666"/>
        <v>-5.4489765762810896</v>
      </c>
      <c r="H7134" s="6">
        <f t="shared" si="667"/>
        <v>-43.682289737210759</v>
      </c>
      <c r="I7134" s="7">
        <v>2.0976797302848798E-6</v>
      </c>
      <c r="J7134" s="3">
        <f t="shared" si="668"/>
        <v>-4.7520757515819003</v>
      </c>
      <c r="K7134" s="6">
        <f t="shared" si="669"/>
        <v>-26.947429406875507</v>
      </c>
      <c r="L7134" s="7">
        <v>6.4172109785123499E-6</v>
      </c>
      <c r="M7134" s="3">
        <f t="shared" si="670"/>
        <v>-0.69690082469919001</v>
      </c>
      <c r="N7134" s="6">
        <f t="shared" si="671"/>
        <v>-1.6210188021149599</v>
      </c>
      <c r="O7134">
        <v>0.62507902737830701</v>
      </c>
      <c r="P7134" s="5">
        <v>7133</v>
      </c>
      <c r="Q7134">
        <v>0</v>
      </c>
      <c r="R7134" s="5">
        <v>6458</v>
      </c>
      <c r="S7134">
        <v>0.1</v>
      </c>
      <c r="T7134" s="5">
        <v>7065</v>
      </c>
      <c r="U7134">
        <v>1.6E-2</v>
      </c>
    </row>
    <row r="7135" spans="1:21" x14ac:dyDescent="0.2">
      <c r="A7135" t="s">
        <v>215</v>
      </c>
      <c r="B7135" t="s">
        <v>18</v>
      </c>
      <c r="C7135">
        <v>450</v>
      </c>
      <c r="D7135">
        <v>4.3360946843316803</v>
      </c>
      <c r="E7135">
        <v>3.4865513106625201</v>
      </c>
      <c r="F7135">
        <v>0.849543373669159</v>
      </c>
      <c r="G7135" s="3">
        <f t="shared" si="666"/>
        <v>-4.3360946843316803</v>
      </c>
      <c r="H7135" s="6">
        <f t="shared" si="667"/>
        <v>-20.197358026489827</v>
      </c>
      <c r="I7135">
        <v>2.1697609674455301E-4</v>
      </c>
      <c r="J7135" s="3">
        <f t="shared" si="668"/>
        <v>-3.4865513106625201</v>
      </c>
      <c r="K7135" s="6">
        <f t="shared" si="669"/>
        <v>-11.208733047666037</v>
      </c>
      <c r="L7135">
        <v>9.6013273601089496E-4</v>
      </c>
      <c r="M7135" s="3">
        <f t="shared" si="670"/>
        <v>-0.849543373669159</v>
      </c>
      <c r="N7135" s="6">
        <f t="shared" si="671"/>
        <v>-1.8019305072749006</v>
      </c>
      <c r="O7135">
        <v>0.54997167985303497</v>
      </c>
      <c r="P7135" s="5">
        <v>7134</v>
      </c>
      <c r="Q7135">
        <v>0</v>
      </c>
      <c r="R7135" s="5">
        <v>6605</v>
      </c>
      <c r="S7135">
        <v>0.08</v>
      </c>
      <c r="T7135" s="5">
        <v>6995</v>
      </c>
      <c r="U7135">
        <v>2.5000000000000001E-2</v>
      </c>
    </row>
    <row r="7136" spans="1:21" x14ac:dyDescent="0.2">
      <c r="A7136" t="s">
        <v>537</v>
      </c>
      <c r="B7136" t="s">
        <v>18</v>
      </c>
      <c r="C7136">
        <v>507</v>
      </c>
      <c r="D7136">
        <v>3.5196313757368101</v>
      </c>
      <c r="E7136">
        <v>0.70295381475857799</v>
      </c>
      <c r="F7136">
        <v>2.81667756097823</v>
      </c>
      <c r="G7136" s="3">
        <f t="shared" si="666"/>
        <v>-3.5196313757368101</v>
      </c>
      <c r="H7136" s="6">
        <f t="shared" si="667"/>
        <v>-11.468711229353445</v>
      </c>
      <c r="I7136">
        <v>2.0211042285742699E-3</v>
      </c>
      <c r="J7136" s="3">
        <f t="shared" si="668"/>
        <v>-0.70295381475857799</v>
      </c>
      <c r="K7136" s="6">
        <f t="shared" si="669"/>
        <v>-1.6278342571721194</v>
      </c>
      <c r="L7136">
        <v>0.46663809074008</v>
      </c>
      <c r="M7136" s="3">
        <f t="shared" si="670"/>
        <v>-2.81667756097823</v>
      </c>
      <c r="N7136" s="6">
        <f t="shared" si="671"/>
        <v>-7.0453801907799409</v>
      </c>
      <c r="O7136">
        <v>1.5524282445058501E-2</v>
      </c>
      <c r="P7136" s="5">
        <v>7135</v>
      </c>
      <c r="Q7136">
        <v>0</v>
      </c>
      <c r="R7136" s="5">
        <v>6744</v>
      </c>
      <c r="S7136">
        <v>0.06</v>
      </c>
      <c r="T7136" s="5">
        <v>6705</v>
      </c>
      <c r="U7136">
        <v>6.6000000000000003E-2</v>
      </c>
    </row>
    <row r="7137" spans="1:21" x14ac:dyDescent="0.2">
      <c r="A7137" t="s">
        <v>17</v>
      </c>
      <c r="B7137" t="s">
        <v>18</v>
      </c>
      <c r="C7137">
        <v>207</v>
      </c>
      <c r="D7137">
        <v>2.3512252597840599</v>
      </c>
      <c r="E7137">
        <v>2.4491126833483099</v>
      </c>
      <c r="F7137">
        <v>0</v>
      </c>
      <c r="G7137" s="3">
        <f t="shared" si="666"/>
        <v>-2.3512252597840599</v>
      </c>
      <c r="H7137" s="6">
        <f t="shared" si="667"/>
        <v>-5.1025742111914028</v>
      </c>
      <c r="I7137">
        <v>7.1794821086991797E-2</v>
      </c>
      <c r="J7137" s="3">
        <f t="shared" si="668"/>
        <v>-2.4491126833483099</v>
      </c>
      <c r="K7137" s="6">
        <f t="shared" si="669"/>
        <v>-5.4608013770292363</v>
      </c>
      <c r="L7137">
        <v>5.0193452322921897E-2</v>
      </c>
      <c r="M7137" s="3">
        <f t="shared" si="670"/>
        <v>0</v>
      </c>
      <c r="N7137" s="6">
        <f t="shared" si="671"/>
        <v>1</v>
      </c>
      <c r="O7137">
        <v>1</v>
      </c>
      <c r="P7137" s="5">
        <v>7136</v>
      </c>
      <c r="Q7137">
        <v>0</v>
      </c>
      <c r="R7137" s="5">
        <v>6782</v>
      </c>
      <c r="S7137">
        <v>5.5E-2</v>
      </c>
      <c r="T7137" s="5">
        <v>7134</v>
      </c>
      <c r="U7137">
        <v>0</v>
      </c>
    </row>
    <row r="7138" spans="1:21" x14ac:dyDescent="0.2">
      <c r="A7138" t="s">
        <v>19</v>
      </c>
      <c r="B7138" t="s">
        <v>18</v>
      </c>
      <c r="C7138">
        <v>273</v>
      </c>
      <c r="D7138">
        <v>2.56414084244707</v>
      </c>
      <c r="E7138">
        <v>2.66859573378856</v>
      </c>
      <c r="F7138">
        <v>0</v>
      </c>
      <c r="G7138" s="3">
        <f t="shared" si="666"/>
        <v>-2.56414084244707</v>
      </c>
      <c r="H7138" s="6">
        <f t="shared" si="667"/>
        <v>-5.914027051114827</v>
      </c>
      <c r="I7138">
        <v>4.8650537809840702E-2</v>
      </c>
      <c r="J7138" s="3">
        <f t="shared" si="668"/>
        <v>-2.66859573378856</v>
      </c>
      <c r="K7138" s="6">
        <f t="shared" si="669"/>
        <v>-6.3581001166615643</v>
      </c>
      <c r="L7138">
        <v>3.2734210715658497E-2</v>
      </c>
      <c r="M7138" s="3">
        <f t="shared" si="670"/>
        <v>0</v>
      </c>
      <c r="N7138" s="6">
        <f t="shared" si="671"/>
        <v>1</v>
      </c>
      <c r="O7138">
        <v>1</v>
      </c>
      <c r="P7138" s="5">
        <v>7137</v>
      </c>
      <c r="Q7138">
        <v>0</v>
      </c>
      <c r="R7138" s="5">
        <v>6786</v>
      </c>
      <c r="S7138">
        <v>5.5E-2</v>
      </c>
      <c r="T7138" s="5">
        <v>7135</v>
      </c>
      <c r="U7138">
        <v>0</v>
      </c>
    </row>
    <row r="7139" spans="1:21" x14ac:dyDescent="0.2">
      <c r="A7139" t="s">
        <v>269</v>
      </c>
      <c r="B7139" t="s">
        <v>18</v>
      </c>
      <c r="C7139">
        <v>495</v>
      </c>
      <c r="D7139">
        <v>3.00263524447658</v>
      </c>
      <c r="E7139">
        <v>1.86926220949161</v>
      </c>
      <c r="F7139">
        <v>1.13337303498496</v>
      </c>
      <c r="G7139" s="3">
        <f t="shared" si="666"/>
        <v>-3.00263524447658</v>
      </c>
      <c r="H7139" s="6">
        <f t="shared" si="667"/>
        <v>-8.0146262524116239</v>
      </c>
      <c r="I7139">
        <v>1.7953352711650501E-2</v>
      </c>
      <c r="J7139" s="3">
        <f t="shared" si="668"/>
        <v>-1.86926220949161</v>
      </c>
      <c r="K7139" s="6">
        <f t="shared" si="669"/>
        <v>-3.6534569546699176</v>
      </c>
      <c r="L7139">
        <v>0.12107202222041399</v>
      </c>
      <c r="M7139" s="3">
        <f t="shared" si="670"/>
        <v>-1.13337303498496</v>
      </c>
      <c r="N7139" s="6">
        <f t="shared" si="671"/>
        <v>-2.1937103274659147</v>
      </c>
      <c r="O7139">
        <v>0.42099017265940702</v>
      </c>
      <c r="P7139" s="5">
        <v>7138</v>
      </c>
      <c r="Q7139">
        <v>0</v>
      </c>
      <c r="R7139" s="5">
        <v>6802</v>
      </c>
      <c r="S7139">
        <v>5.1999999999999998E-2</v>
      </c>
      <c r="T7139" s="5">
        <v>6949</v>
      </c>
      <c r="U7139">
        <v>3.2000000000000001E-2</v>
      </c>
    </row>
    <row r="7140" spans="1:21" x14ac:dyDescent="0.2">
      <c r="A7140" t="s">
        <v>468</v>
      </c>
      <c r="B7140" t="s">
        <v>18</v>
      </c>
      <c r="C7140">
        <v>306</v>
      </c>
      <c r="D7140">
        <v>1.9566967615344599</v>
      </c>
      <c r="E7140">
        <v>0.32401668997011701</v>
      </c>
      <c r="F7140">
        <v>1.6326800715643399</v>
      </c>
      <c r="G7140" s="3">
        <f t="shared" si="666"/>
        <v>-1.9566967615344599</v>
      </c>
      <c r="H7140" s="6">
        <f t="shared" si="667"/>
        <v>-3.8817218985190189</v>
      </c>
      <c r="I7140">
        <v>0.146690345644961</v>
      </c>
      <c r="J7140" s="3">
        <f t="shared" si="668"/>
        <v>-0.32401668997011701</v>
      </c>
      <c r="K7140" s="6">
        <f t="shared" si="669"/>
        <v>-1.2518109402774449</v>
      </c>
      <c r="L7140">
        <v>0.81738624624853495</v>
      </c>
      <c r="M7140" s="3">
        <f t="shared" si="670"/>
        <v>-1.6326800715643399</v>
      </c>
      <c r="N7140" s="6">
        <f t="shared" si="671"/>
        <v>-3.1008851046298456</v>
      </c>
      <c r="O7140">
        <v>0.23360273476822099</v>
      </c>
      <c r="P7140" s="5">
        <v>7139</v>
      </c>
      <c r="Q7140">
        <v>0</v>
      </c>
      <c r="R7140" s="5">
        <v>6827</v>
      </c>
      <c r="S7140">
        <v>4.9000000000000002E-2</v>
      </c>
      <c r="T7140" s="5">
        <v>6768</v>
      </c>
      <c r="U7140">
        <v>5.7000000000000002E-2</v>
      </c>
    </row>
    <row r="7141" spans="1:21" x14ac:dyDescent="0.2">
      <c r="A7141" t="s">
        <v>181</v>
      </c>
      <c r="B7141" t="s">
        <v>18</v>
      </c>
      <c r="C7141">
        <v>1359</v>
      </c>
      <c r="D7141">
        <v>4.2006892955988402</v>
      </c>
      <c r="E7141">
        <v>2.5771043192828902</v>
      </c>
      <c r="F7141">
        <v>1.62358497631595</v>
      </c>
      <c r="G7141" s="3">
        <f t="shared" si="666"/>
        <v>-4.2006892955988402</v>
      </c>
      <c r="H7141" s="6">
        <f t="shared" si="667"/>
        <v>-18.387957040325709</v>
      </c>
      <c r="I7141">
        <v>2.5894890616385901E-4</v>
      </c>
      <c r="J7141" s="3">
        <f t="shared" si="668"/>
        <v>-2.5771043192828902</v>
      </c>
      <c r="K7141" s="6">
        <f t="shared" si="669"/>
        <v>-5.9674075861543505</v>
      </c>
      <c r="L7141">
        <v>8.8837795738070605E-3</v>
      </c>
      <c r="M7141" s="3">
        <f t="shared" si="670"/>
        <v>-1.62358497631595</v>
      </c>
      <c r="N7141" s="6">
        <f t="shared" si="671"/>
        <v>-3.0813978725015629</v>
      </c>
      <c r="O7141">
        <v>0.205786960013876</v>
      </c>
      <c r="P7141" s="5">
        <v>7140</v>
      </c>
      <c r="Q7141">
        <v>0</v>
      </c>
      <c r="R7141" s="5">
        <v>6831</v>
      </c>
      <c r="S7141">
        <v>4.8000000000000001E-2</v>
      </c>
      <c r="T7141" s="5">
        <v>7026</v>
      </c>
      <c r="U7141">
        <v>2.1000000000000001E-2</v>
      </c>
    </row>
    <row r="7142" spans="1:21" x14ac:dyDescent="0.2">
      <c r="A7142" t="s">
        <v>327</v>
      </c>
      <c r="B7142" t="s">
        <v>18</v>
      </c>
      <c r="C7142">
        <v>240</v>
      </c>
      <c r="D7142">
        <v>1.92780634840848</v>
      </c>
      <c r="E7142">
        <v>1.05045347661724</v>
      </c>
      <c r="F7142">
        <v>0.877352871791241</v>
      </c>
      <c r="G7142" s="3">
        <f t="shared" si="666"/>
        <v>-1.92780634840848</v>
      </c>
      <c r="H7142" s="6">
        <f t="shared" si="667"/>
        <v>-3.8047623613945998</v>
      </c>
      <c r="I7142">
        <v>0.15140208617210599</v>
      </c>
      <c r="J7142" s="3">
        <f t="shared" si="668"/>
        <v>-1.05045347661724</v>
      </c>
      <c r="K7142" s="6">
        <f t="shared" si="669"/>
        <v>-2.0711807714235473</v>
      </c>
      <c r="L7142">
        <v>0.43200239701729198</v>
      </c>
      <c r="M7142" s="3">
        <f t="shared" si="670"/>
        <v>-0.877352871791241</v>
      </c>
      <c r="N7142" s="6">
        <f t="shared" si="671"/>
        <v>-1.837001585708786</v>
      </c>
      <c r="O7142">
        <v>0.54520504697359395</v>
      </c>
      <c r="P7142" s="5">
        <v>7141</v>
      </c>
      <c r="Q7142">
        <v>0</v>
      </c>
      <c r="R7142" s="5">
        <v>6837</v>
      </c>
      <c r="S7142">
        <v>4.8000000000000001E-2</v>
      </c>
      <c r="T7142" s="5">
        <v>6900</v>
      </c>
      <c r="U7142">
        <v>3.9E-2</v>
      </c>
    </row>
    <row r="7143" spans="1:21" x14ac:dyDescent="0.2">
      <c r="A7143" t="s">
        <v>149</v>
      </c>
      <c r="B7143" t="s">
        <v>18</v>
      </c>
      <c r="C7143">
        <v>402</v>
      </c>
      <c r="D7143">
        <v>2.2695525528034799</v>
      </c>
      <c r="E7143">
        <v>1.85092779416326</v>
      </c>
      <c r="F7143">
        <v>0.41862475864022403</v>
      </c>
      <c r="G7143" s="3">
        <f t="shared" si="666"/>
        <v>-2.2695525528034799</v>
      </c>
      <c r="H7143" s="6">
        <f t="shared" si="667"/>
        <v>-4.8217356331379468</v>
      </c>
      <c r="I7143">
        <v>8.5163031511621204E-2</v>
      </c>
      <c r="J7143" s="3">
        <f t="shared" si="668"/>
        <v>-1.85092779416326</v>
      </c>
      <c r="K7143" s="6">
        <f t="shared" si="669"/>
        <v>-3.607320965222137</v>
      </c>
      <c r="L7143">
        <v>0.14895394324498301</v>
      </c>
      <c r="M7143" s="3">
        <f t="shared" si="670"/>
        <v>-0.41862475864022403</v>
      </c>
      <c r="N7143" s="6">
        <f t="shared" si="671"/>
        <v>-1.3366527901519962</v>
      </c>
      <c r="O7143">
        <v>0.78475216136828596</v>
      </c>
      <c r="P7143" s="5">
        <v>7142</v>
      </c>
      <c r="Q7143">
        <v>0</v>
      </c>
      <c r="R7143" s="5">
        <v>6841</v>
      </c>
      <c r="S7143">
        <v>4.7E-2</v>
      </c>
      <c r="T7143" s="5">
        <v>7057</v>
      </c>
      <c r="U7143">
        <v>1.7000000000000001E-2</v>
      </c>
    </row>
    <row r="7144" spans="1:21" x14ac:dyDescent="0.2">
      <c r="A7144" t="s">
        <v>150</v>
      </c>
      <c r="B7144" t="s">
        <v>18</v>
      </c>
      <c r="C7144">
        <v>363</v>
      </c>
      <c r="D7144">
        <v>1.96442128741976</v>
      </c>
      <c r="E7144">
        <v>1.4760403509673199</v>
      </c>
      <c r="F7144">
        <v>0.48838093645244501</v>
      </c>
      <c r="G7144" s="3">
        <f t="shared" si="666"/>
        <v>-1.96442128741976</v>
      </c>
      <c r="H7144" s="6">
        <f t="shared" si="667"/>
        <v>-3.9025612829977012</v>
      </c>
      <c r="I7144">
        <v>0.140112040428714</v>
      </c>
      <c r="J7144" s="3">
        <f t="shared" si="668"/>
        <v>-1.4760403509673199</v>
      </c>
      <c r="K7144" s="6">
        <f t="shared" si="669"/>
        <v>-2.7818417481067126</v>
      </c>
      <c r="L7144">
        <v>0.25684408554592297</v>
      </c>
      <c r="M7144" s="3">
        <f t="shared" si="670"/>
        <v>-0.48838093645244501</v>
      </c>
      <c r="N7144" s="6">
        <f t="shared" si="671"/>
        <v>-1.4028696224915564</v>
      </c>
      <c r="O7144">
        <v>0.74362214483389899</v>
      </c>
      <c r="P7144" s="5">
        <v>7143</v>
      </c>
      <c r="Q7144">
        <v>0</v>
      </c>
      <c r="R7144" s="5">
        <v>6904</v>
      </c>
      <c r="S7144">
        <v>3.7999999999999999E-2</v>
      </c>
      <c r="T7144" s="5">
        <v>7053</v>
      </c>
      <c r="U7144">
        <v>1.7000000000000001E-2</v>
      </c>
    </row>
    <row r="7145" spans="1:21" x14ac:dyDescent="0.2">
      <c r="A7145" t="s">
        <v>310</v>
      </c>
      <c r="B7145" t="s">
        <v>18</v>
      </c>
      <c r="C7145">
        <v>258</v>
      </c>
      <c r="D7145">
        <v>1.2852765524435801</v>
      </c>
      <c r="E7145">
        <v>0.48926028222743301</v>
      </c>
      <c r="F7145">
        <v>0.79601627021614796</v>
      </c>
      <c r="G7145" s="3">
        <f t="shared" si="666"/>
        <v>-1.2852765524435801</v>
      </c>
      <c r="H7145" s="6">
        <f t="shared" si="667"/>
        <v>-2.4372876900200584</v>
      </c>
      <c r="I7145">
        <v>0.34266950471395502</v>
      </c>
      <c r="J7145" s="3">
        <f t="shared" si="668"/>
        <v>-0.48926028222743301</v>
      </c>
      <c r="K7145" s="6">
        <f t="shared" si="669"/>
        <v>-1.4037249546779107</v>
      </c>
      <c r="L7145">
        <v>0.72004637984286801</v>
      </c>
      <c r="M7145" s="3">
        <f t="shared" si="670"/>
        <v>-0.79601627021614796</v>
      </c>
      <c r="N7145" s="6">
        <f t="shared" si="671"/>
        <v>-1.7363000364835031</v>
      </c>
      <c r="O7145">
        <v>0.57166837704909401</v>
      </c>
      <c r="P7145" s="5">
        <v>7144</v>
      </c>
      <c r="Q7145">
        <v>0</v>
      </c>
      <c r="R7145" s="5">
        <v>6915</v>
      </c>
      <c r="S7145">
        <v>3.6999999999999998E-2</v>
      </c>
      <c r="T7145" s="5">
        <v>6911</v>
      </c>
      <c r="U7145">
        <v>3.6999999999999998E-2</v>
      </c>
    </row>
    <row r="7146" spans="1:21" x14ac:dyDescent="0.2">
      <c r="A7146" t="s">
        <v>133</v>
      </c>
      <c r="B7146" t="s">
        <v>18</v>
      </c>
      <c r="C7146">
        <v>468</v>
      </c>
      <c r="D7146">
        <v>2.0519598772721399</v>
      </c>
      <c r="E7146">
        <v>1.50220821121629</v>
      </c>
      <c r="F7146">
        <v>0.54975166605585202</v>
      </c>
      <c r="G7146" s="3">
        <f t="shared" si="666"/>
        <v>-2.0519598772721399</v>
      </c>
      <c r="H7146" s="6">
        <f t="shared" si="667"/>
        <v>-4.1466890790889916</v>
      </c>
      <c r="I7146">
        <v>0.122730858173434</v>
      </c>
      <c r="J7146" s="3">
        <f t="shared" si="668"/>
        <v>-1.50220821121629</v>
      </c>
      <c r="K7146" s="6">
        <f t="shared" si="669"/>
        <v>-2.8327596736878911</v>
      </c>
      <c r="L7146">
        <v>0.248683666180924</v>
      </c>
      <c r="M7146" s="3">
        <f t="shared" si="670"/>
        <v>-0.54975166605585202</v>
      </c>
      <c r="N7146" s="6">
        <f t="shared" si="671"/>
        <v>-1.4638337016745717</v>
      </c>
      <c r="O7146">
        <v>0.71379448930760503</v>
      </c>
      <c r="P7146" s="5">
        <v>7145</v>
      </c>
      <c r="Q7146">
        <v>0</v>
      </c>
      <c r="R7146" s="5">
        <v>6946</v>
      </c>
      <c r="S7146">
        <v>3.2000000000000001E-2</v>
      </c>
      <c r="T7146" s="5">
        <v>7072</v>
      </c>
      <c r="U7146">
        <v>1.4999999999999999E-2</v>
      </c>
    </row>
    <row r="7147" spans="1:21" x14ac:dyDescent="0.2">
      <c r="A7147" t="s">
        <v>341</v>
      </c>
      <c r="B7147" t="s">
        <v>18</v>
      </c>
      <c r="C7147">
        <v>834</v>
      </c>
      <c r="D7147">
        <v>2.4298509120772298</v>
      </c>
      <c r="E7147">
        <v>0.42056385233128601</v>
      </c>
      <c r="F7147">
        <v>2.00928705974595</v>
      </c>
      <c r="G7147" s="3">
        <f t="shared" si="666"/>
        <v>-2.4298509120772298</v>
      </c>
      <c r="H7147" s="6">
        <f t="shared" si="667"/>
        <v>-5.3883774444476495</v>
      </c>
      <c r="I7147">
        <v>6.0216584163323997E-2</v>
      </c>
      <c r="J7147" s="3">
        <f t="shared" si="668"/>
        <v>-0.42056385233128601</v>
      </c>
      <c r="K7147" s="6">
        <f t="shared" si="669"/>
        <v>-1.3384505627604246</v>
      </c>
      <c r="L7147">
        <v>0.74695942505606305</v>
      </c>
      <c r="M7147" s="3">
        <f t="shared" si="670"/>
        <v>-2.00928705974595</v>
      </c>
      <c r="N7147" s="6">
        <f t="shared" si="671"/>
        <v>-4.0258322528810231</v>
      </c>
      <c r="O7147">
        <v>0.12741823270074201</v>
      </c>
      <c r="P7147" s="5">
        <v>7146</v>
      </c>
      <c r="Q7147">
        <v>0</v>
      </c>
      <c r="R7147" s="5">
        <v>6950</v>
      </c>
      <c r="S7147">
        <v>3.2000000000000001E-2</v>
      </c>
      <c r="T7147" s="5">
        <v>6884</v>
      </c>
      <c r="U7147">
        <v>4.1000000000000002E-2</v>
      </c>
    </row>
    <row r="7148" spans="1:21" x14ac:dyDescent="0.2">
      <c r="A7148" t="s">
        <v>20</v>
      </c>
      <c r="B7148" t="s">
        <v>18</v>
      </c>
      <c r="C7148">
        <v>261</v>
      </c>
      <c r="D7148">
        <v>1.1535393540277601</v>
      </c>
      <c r="E7148">
        <v>1.1924677716198</v>
      </c>
      <c r="F7148">
        <v>0</v>
      </c>
      <c r="G7148" s="3">
        <f t="shared" si="666"/>
        <v>-1.1535393540277601</v>
      </c>
      <c r="H7148" s="6">
        <f t="shared" si="667"/>
        <v>-2.2245898263345869</v>
      </c>
      <c r="I7148">
        <v>0.330690348656974</v>
      </c>
      <c r="J7148" s="3">
        <f t="shared" si="668"/>
        <v>-1.1924677716198</v>
      </c>
      <c r="K7148" s="6">
        <f t="shared" si="669"/>
        <v>-2.2854333901124946</v>
      </c>
      <c r="L7148">
        <v>0.28611591598564901</v>
      </c>
      <c r="M7148" s="3">
        <f t="shared" si="670"/>
        <v>0</v>
      </c>
      <c r="N7148" s="6">
        <f t="shared" si="671"/>
        <v>1</v>
      </c>
      <c r="O7148">
        <v>1</v>
      </c>
      <c r="P7148" s="5">
        <v>7147</v>
      </c>
      <c r="Q7148">
        <v>0</v>
      </c>
      <c r="R7148" s="5">
        <v>6955</v>
      </c>
      <c r="S7148">
        <v>3.1E-2</v>
      </c>
      <c r="T7148" s="5">
        <v>7140</v>
      </c>
      <c r="U7148">
        <v>0</v>
      </c>
    </row>
    <row r="7149" spans="1:21" x14ac:dyDescent="0.2">
      <c r="A7149" t="s">
        <v>334</v>
      </c>
      <c r="B7149" t="s">
        <v>18</v>
      </c>
      <c r="C7149">
        <v>225</v>
      </c>
      <c r="D7149">
        <v>0.84917277569981098</v>
      </c>
      <c r="E7149">
        <v>7.5097374438563805E-2</v>
      </c>
      <c r="F7149">
        <v>0.77407540126124796</v>
      </c>
      <c r="G7149" s="3">
        <f t="shared" si="666"/>
        <v>-0.84917277569981098</v>
      </c>
      <c r="H7149" s="6">
        <f t="shared" si="667"/>
        <v>-1.8014676887273218</v>
      </c>
      <c r="I7149">
        <v>0.52727504612593201</v>
      </c>
      <c r="J7149" s="3">
        <f t="shared" si="668"/>
        <v>-7.5097374438563805E-2</v>
      </c>
      <c r="K7149" s="6">
        <f t="shared" si="669"/>
        <v>-1.0534321347651445</v>
      </c>
      <c r="L7149">
        <v>0.95620459603362595</v>
      </c>
      <c r="M7149" s="3">
        <f t="shared" si="670"/>
        <v>-0.77407540126124796</v>
      </c>
      <c r="N7149" s="6">
        <f t="shared" si="671"/>
        <v>-1.7100937300806258</v>
      </c>
      <c r="O7149">
        <v>0.56472290356144195</v>
      </c>
      <c r="P7149" s="5">
        <v>7148</v>
      </c>
      <c r="Q7149">
        <v>0</v>
      </c>
      <c r="R7149" s="5">
        <v>6993</v>
      </c>
      <c r="S7149">
        <v>2.5999999999999999E-2</v>
      </c>
      <c r="T7149" s="5">
        <v>6891</v>
      </c>
      <c r="U7149">
        <v>0.04</v>
      </c>
    </row>
    <row r="7150" spans="1:21" x14ac:dyDescent="0.2">
      <c r="A7150" t="s">
        <v>207</v>
      </c>
      <c r="B7150" t="s">
        <v>18</v>
      </c>
      <c r="C7150">
        <v>237</v>
      </c>
      <c r="D7150">
        <v>0.83668734307889003</v>
      </c>
      <c r="E7150">
        <v>0.350930443690742</v>
      </c>
      <c r="F7150">
        <v>0.48575689938814798</v>
      </c>
      <c r="G7150" s="3">
        <f t="shared" si="666"/>
        <v>-0.83668734307889003</v>
      </c>
      <c r="H7150" s="6">
        <f t="shared" si="667"/>
        <v>-1.7859446177327716</v>
      </c>
      <c r="I7150">
        <v>0.51280038511972603</v>
      </c>
      <c r="J7150" s="3">
        <f t="shared" si="668"/>
        <v>-0.350930443690742</v>
      </c>
      <c r="K7150" s="6">
        <f t="shared" si="669"/>
        <v>-1.2753829004669808</v>
      </c>
      <c r="L7150">
        <v>0.78178953743187196</v>
      </c>
      <c r="M7150" s="3">
        <f t="shared" si="670"/>
        <v>-0.48575689938814798</v>
      </c>
      <c r="N7150" s="6">
        <f t="shared" si="671"/>
        <v>-1.4003203407218716</v>
      </c>
      <c r="O7150">
        <v>0.71416346032332001</v>
      </c>
      <c r="P7150" s="5">
        <v>7149</v>
      </c>
      <c r="Q7150">
        <v>0</v>
      </c>
      <c r="R7150" s="5">
        <v>7001</v>
      </c>
      <c r="S7150">
        <v>2.5000000000000001E-2</v>
      </c>
      <c r="T7150" s="5">
        <v>7003</v>
      </c>
      <c r="U7150">
        <v>2.4E-2</v>
      </c>
    </row>
    <row r="7151" spans="1:21" x14ac:dyDescent="0.2">
      <c r="A7151" t="s">
        <v>95</v>
      </c>
      <c r="B7151" t="s">
        <v>18</v>
      </c>
      <c r="C7151">
        <v>1551</v>
      </c>
      <c r="D7151">
        <v>2.9021010170425701</v>
      </c>
      <c r="E7151">
        <v>1.9616766322813399</v>
      </c>
      <c r="F7151">
        <v>0.94042438476122103</v>
      </c>
      <c r="G7151" s="3">
        <f t="shared" si="666"/>
        <v>-2.9021010170425701</v>
      </c>
      <c r="H7151" s="6">
        <f t="shared" si="667"/>
        <v>-7.4751421637906237</v>
      </c>
      <c r="I7151">
        <v>2.2670536067113899E-2</v>
      </c>
      <c r="J7151" s="3">
        <f t="shared" si="668"/>
        <v>-1.9616766322813399</v>
      </c>
      <c r="K7151" s="6">
        <f t="shared" si="669"/>
        <v>-3.8951439132234027</v>
      </c>
      <c r="L7151">
        <v>0.10499504666752101</v>
      </c>
      <c r="M7151" s="3">
        <f t="shared" si="670"/>
        <v>-0.94042438476122103</v>
      </c>
      <c r="N7151" s="6">
        <f t="shared" si="671"/>
        <v>-1.9190926780429454</v>
      </c>
      <c r="O7151">
        <v>0.51541404835892701</v>
      </c>
      <c r="P7151" s="5">
        <v>7150</v>
      </c>
      <c r="Q7151">
        <v>0</v>
      </c>
      <c r="R7151" s="5">
        <v>7010</v>
      </c>
      <c r="S7151">
        <v>2.3E-2</v>
      </c>
      <c r="T7151" s="5">
        <v>7105</v>
      </c>
      <c r="U7151">
        <v>0.01</v>
      </c>
    </row>
    <row r="7152" spans="1:21" x14ac:dyDescent="0.2">
      <c r="A7152" t="s">
        <v>21</v>
      </c>
      <c r="B7152" t="s">
        <v>18</v>
      </c>
      <c r="C7152">
        <v>1038</v>
      </c>
      <c r="D7152">
        <v>2.18031894353796</v>
      </c>
      <c r="E7152">
        <v>2.2596570043351298</v>
      </c>
      <c r="F7152">
        <v>0</v>
      </c>
      <c r="G7152" s="3">
        <f t="shared" si="666"/>
        <v>-2.18031894353796</v>
      </c>
      <c r="H7152" s="6">
        <f t="shared" si="667"/>
        <v>-4.5325374603059858</v>
      </c>
      <c r="I7152">
        <v>9.2076736638746506E-2</v>
      </c>
      <c r="J7152" s="3">
        <f t="shared" si="668"/>
        <v>-2.2596570043351298</v>
      </c>
      <c r="K7152" s="6">
        <f t="shared" si="669"/>
        <v>-4.7887761684578454</v>
      </c>
      <c r="L7152">
        <v>6.8630772107707294E-2</v>
      </c>
      <c r="M7152" s="3">
        <f t="shared" si="670"/>
        <v>0</v>
      </c>
      <c r="N7152" s="6">
        <f t="shared" si="671"/>
        <v>1</v>
      </c>
      <c r="O7152">
        <v>1</v>
      </c>
      <c r="P7152" s="5">
        <v>7151</v>
      </c>
      <c r="Q7152">
        <v>0</v>
      </c>
      <c r="R7152" s="5">
        <v>7012</v>
      </c>
      <c r="S7152">
        <v>2.3E-2</v>
      </c>
      <c r="T7152" s="5">
        <v>7143</v>
      </c>
      <c r="U7152">
        <v>0</v>
      </c>
    </row>
    <row r="7153" spans="1:21" x14ac:dyDescent="0.2">
      <c r="A7153" t="s">
        <v>22</v>
      </c>
      <c r="B7153" t="s">
        <v>18</v>
      </c>
      <c r="C7153">
        <v>927</v>
      </c>
      <c r="D7153">
        <v>2.2816112512846201</v>
      </c>
      <c r="E7153">
        <v>2.3732874403006798</v>
      </c>
      <c r="F7153">
        <v>0</v>
      </c>
      <c r="G7153" s="3">
        <f t="shared" si="666"/>
        <v>-2.2816112512846201</v>
      </c>
      <c r="H7153" s="6">
        <f t="shared" si="667"/>
        <v>-4.8622067855871656</v>
      </c>
      <c r="I7153">
        <v>7.9926997299831895E-2</v>
      </c>
      <c r="J7153" s="3">
        <f t="shared" si="668"/>
        <v>-2.3732874403006798</v>
      </c>
      <c r="K7153" s="6">
        <f t="shared" si="669"/>
        <v>-5.1812041875966575</v>
      </c>
      <c r="L7153">
        <v>5.72559093552426E-2</v>
      </c>
      <c r="M7153" s="3">
        <f t="shared" si="670"/>
        <v>0</v>
      </c>
      <c r="N7153" s="6">
        <f t="shared" si="671"/>
        <v>1</v>
      </c>
      <c r="O7153">
        <v>1</v>
      </c>
      <c r="P7153" s="5">
        <v>7152</v>
      </c>
      <c r="Q7153">
        <v>0</v>
      </c>
      <c r="R7153" s="5">
        <v>7014</v>
      </c>
      <c r="S7153">
        <v>2.3E-2</v>
      </c>
      <c r="T7153" s="5">
        <v>7144</v>
      </c>
      <c r="U7153">
        <v>0</v>
      </c>
    </row>
    <row r="7154" spans="1:21" x14ac:dyDescent="0.2">
      <c r="A7154" t="s">
        <v>157</v>
      </c>
      <c r="B7154" t="s">
        <v>18</v>
      </c>
      <c r="C7154">
        <v>342</v>
      </c>
      <c r="D7154">
        <v>0.73303042479993596</v>
      </c>
      <c r="E7154">
        <v>0.38339734476604398</v>
      </c>
      <c r="F7154">
        <v>0.34963308003389199</v>
      </c>
      <c r="G7154" s="3">
        <f t="shared" si="666"/>
        <v>-0.73303042479993596</v>
      </c>
      <c r="H7154" s="6">
        <f t="shared" si="667"/>
        <v>-1.6621267751836935</v>
      </c>
      <c r="I7154">
        <v>0.54655883180235298</v>
      </c>
      <c r="J7154" s="3">
        <f t="shared" si="668"/>
        <v>-0.38339734476604398</v>
      </c>
      <c r="K7154" s="6">
        <f t="shared" si="669"/>
        <v>-1.3044099442953023</v>
      </c>
      <c r="L7154">
        <v>0.74331808344180395</v>
      </c>
      <c r="M7154" s="3">
        <f t="shared" si="670"/>
        <v>-0.34963308003389199</v>
      </c>
      <c r="N7154" s="6">
        <f t="shared" si="671"/>
        <v>-1.2742365101192517</v>
      </c>
      <c r="O7154">
        <v>0.78394335674786997</v>
      </c>
      <c r="P7154" s="5">
        <v>7153</v>
      </c>
      <c r="Q7154">
        <v>0</v>
      </c>
      <c r="R7154" s="5">
        <v>7036</v>
      </c>
      <c r="S7154">
        <v>0.02</v>
      </c>
      <c r="T7154" s="5">
        <v>7049</v>
      </c>
      <c r="U7154">
        <v>1.7999999999999999E-2</v>
      </c>
    </row>
    <row r="7155" spans="1:21" x14ac:dyDescent="0.2">
      <c r="A7155" t="s">
        <v>23</v>
      </c>
      <c r="B7155" t="s">
        <v>18</v>
      </c>
      <c r="C7155">
        <v>552</v>
      </c>
      <c r="D7155">
        <v>1.0893405172647499</v>
      </c>
      <c r="E7155">
        <v>1.12566548130197</v>
      </c>
      <c r="F7155">
        <v>0</v>
      </c>
      <c r="G7155" s="3">
        <f t="shared" si="666"/>
        <v>-1.0893405172647499</v>
      </c>
      <c r="H7155" s="6">
        <f t="shared" si="667"/>
        <v>-2.1277675004685563</v>
      </c>
      <c r="I7155">
        <v>0.351019336428884</v>
      </c>
      <c r="J7155" s="3">
        <f t="shared" si="668"/>
        <v>-1.12566548130197</v>
      </c>
      <c r="K7155" s="6">
        <f t="shared" si="669"/>
        <v>-2.1820217485545732</v>
      </c>
      <c r="L7155">
        <v>0.30764933723267301</v>
      </c>
      <c r="M7155" s="3">
        <f t="shared" si="670"/>
        <v>0</v>
      </c>
      <c r="N7155" s="6">
        <f t="shared" si="671"/>
        <v>1</v>
      </c>
      <c r="O7155">
        <v>1</v>
      </c>
      <c r="P7155" s="5">
        <v>7154</v>
      </c>
      <c r="Q7155">
        <v>0</v>
      </c>
      <c r="R7155" s="5">
        <v>7043</v>
      </c>
      <c r="S7155">
        <v>1.9E-2</v>
      </c>
      <c r="T7155" s="5">
        <v>7148</v>
      </c>
      <c r="U7155">
        <v>0</v>
      </c>
    </row>
    <row r="7156" spans="1:21" x14ac:dyDescent="0.2">
      <c r="A7156" t="s">
        <v>70</v>
      </c>
      <c r="B7156" t="s">
        <v>18</v>
      </c>
      <c r="C7156">
        <v>1707</v>
      </c>
      <c r="D7156">
        <v>1.9388431524708101</v>
      </c>
      <c r="E7156">
        <v>1.5099744860753499</v>
      </c>
      <c r="F7156">
        <v>0.428868666395464</v>
      </c>
      <c r="G7156" s="3">
        <f t="shared" si="666"/>
        <v>-1.9388431524708101</v>
      </c>
      <c r="H7156" s="6">
        <f t="shared" si="667"/>
        <v>-3.8339809069562216</v>
      </c>
      <c r="I7156">
        <v>0.14353632533147001</v>
      </c>
      <c r="J7156" s="3">
        <f t="shared" si="668"/>
        <v>-1.5099744860753499</v>
      </c>
      <c r="K7156" s="6">
        <f t="shared" si="669"/>
        <v>-2.8480500232548538</v>
      </c>
      <c r="L7156">
        <v>0.24340080021653701</v>
      </c>
      <c r="M7156" s="3">
        <f t="shared" si="670"/>
        <v>-0.428868666395464</v>
      </c>
      <c r="N7156" s="6">
        <f t="shared" si="671"/>
        <v>-1.3461775164238936</v>
      </c>
      <c r="O7156">
        <v>0.77609110797669001</v>
      </c>
      <c r="P7156" s="5">
        <v>7155</v>
      </c>
      <c r="Q7156">
        <v>0</v>
      </c>
      <c r="R7156" s="5">
        <v>7070</v>
      </c>
      <c r="S7156">
        <v>1.4999999999999999E-2</v>
      </c>
      <c r="T7156" s="5">
        <v>7125</v>
      </c>
      <c r="U7156">
        <v>7.0000000000000001E-3</v>
      </c>
    </row>
    <row r="7157" spans="1:21" x14ac:dyDescent="0.2">
      <c r="A7157" t="s">
        <v>102</v>
      </c>
      <c r="B7157" t="s">
        <v>18</v>
      </c>
      <c r="C7157">
        <v>741</v>
      </c>
      <c r="D7157">
        <v>0.94484513004378901</v>
      </c>
      <c r="E7157">
        <v>0.59981589996848095</v>
      </c>
      <c r="F7157">
        <v>0.345029230075308</v>
      </c>
      <c r="G7157" s="3">
        <f t="shared" si="666"/>
        <v>-0.94484513004378901</v>
      </c>
      <c r="H7157" s="6">
        <f t="shared" si="667"/>
        <v>-1.9249822327476009</v>
      </c>
      <c r="I7157">
        <v>0.44614603540710102</v>
      </c>
      <c r="J7157" s="3">
        <f t="shared" si="668"/>
        <v>-0.59981589996848095</v>
      </c>
      <c r="K7157" s="6">
        <f t="shared" si="669"/>
        <v>-1.5155231606578998</v>
      </c>
      <c r="L7157">
        <v>0.61889740807141802</v>
      </c>
      <c r="M7157" s="3">
        <f t="shared" si="670"/>
        <v>-0.345029230075308</v>
      </c>
      <c r="N7157" s="6">
        <f t="shared" si="671"/>
        <v>-1.2701767170037519</v>
      </c>
      <c r="O7157">
        <v>0.79777892219653102</v>
      </c>
      <c r="P7157" s="5">
        <v>7156</v>
      </c>
      <c r="Q7157">
        <v>0</v>
      </c>
      <c r="R7157" s="5">
        <v>7072</v>
      </c>
      <c r="S7157">
        <v>1.4999999999999999E-2</v>
      </c>
      <c r="T7157" s="5">
        <v>7102</v>
      </c>
      <c r="U7157">
        <v>1.0999999999999999E-2</v>
      </c>
    </row>
    <row r="7158" spans="1:21" x14ac:dyDescent="0.2">
      <c r="A7158" t="s">
        <v>198</v>
      </c>
      <c r="B7158" t="s">
        <v>18</v>
      </c>
      <c r="C7158">
        <v>756</v>
      </c>
      <c r="D7158">
        <v>1.01195954420973</v>
      </c>
      <c r="E7158">
        <v>4.87066468578468E-2</v>
      </c>
      <c r="F7158">
        <v>0.96325289735188602</v>
      </c>
      <c r="G7158" s="3">
        <f t="shared" si="666"/>
        <v>-1.01195954420973</v>
      </c>
      <c r="H7158" s="6">
        <f t="shared" si="667"/>
        <v>-2.0166483585121453</v>
      </c>
      <c r="I7158">
        <v>0.458205407392345</v>
      </c>
      <c r="J7158" s="3">
        <f t="shared" si="668"/>
        <v>-4.87066468578468E-2</v>
      </c>
      <c r="K7158" s="6">
        <f t="shared" si="669"/>
        <v>-1.0343372412029705</v>
      </c>
      <c r="L7158">
        <v>0.97279519181032204</v>
      </c>
      <c r="M7158" s="3">
        <f t="shared" si="670"/>
        <v>-0.96325289735188602</v>
      </c>
      <c r="N7158" s="6">
        <f t="shared" si="671"/>
        <v>-1.9497010048354408</v>
      </c>
      <c r="O7158">
        <v>0.48258209978079802</v>
      </c>
      <c r="P7158" s="5">
        <v>7157</v>
      </c>
      <c r="Q7158">
        <v>0</v>
      </c>
      <c r="R7158" s="5">
        <v>7076</v>
      </c>
      <c r="S7158">
        <v>1.4E-2</v>
      </c>
      <c r="T7158" s="5">
        <v>7012</v>
      </c>
      <c r="U7158">
        <v>2.3E-2</v>
      </c>
    </row>
    <row r="7159" spans="1:21" x14ac:dyDescent="0.2">
      <c r="A7159" t="s">
        <v>24</v>
      </c>
      <c r="B7159" t="s">
        <v>18</v>
      </c>
      <c r="C7159">
        <v>525</v>
      </c>
      <c r="D7159">
        <v>0.91856227730556705</v>
      </c>
      <c r="E7159">
        <v>0.96203771953948403</v>
      </c>
      <c r="F7159">
        <v>0</v>
      </c>
      <c r="G7159" s="3">
        <f t="shared" si="666"/>
        <v>-0.91856227730556705</v>
      </c>
      <c r="H7159" s="6">
        <f t="shared" si="667"/>
        <v>-1.8902306386971803</v>
      </c>
      <c r="I7159">
        <v>0.42032272789266001</v>
      </c>
      <c r="J7159" s="3">
        <f t="shared" si="668"/>
        <v>-0.96203771953948403</v>
      </c>
      <c r="K7159" s="6">
        <f t="shared" si="669"/>
        <v>-1.9480594688103763</v>
      </c>
      <c r="L7159">
        <v>0.36649066257360402</v>
      </c>
      <c r="M7159" s="3">
        <f t="shared" si="670"/>
        <v>0</v>
      </c>
      <c r="N7159" s="6">
        <f t="shared" si="671"/>
        <v>1</v>
      </c>
      <c r="O7159">
        <v>1</v>
      </c>
      <c r="P7159" s="5">
        <v>7158</v>
      </c>
      <c r="Q7159">
        <v>0</v>
      </c>
      <c r="R7159" s="5">
        <v>7082</v>
      </c>
      <c r="S7159">
        <v>1.2999999999999999E-2</v>
      </c>
      <c r="T7159" s="5">
        <v>7156</v>
      </c>
      <c r="U7159">
        <v>0</v>
      </c>
    </row>
    <row r="7160" spans="1:21" x14ac:dyDescent="0.2">
      <c r="A7160" t="s">
        <v>71</v>
      </c>
      <c r="B7160" t="s">
        <v>18</v>
      </c>
      <c r="C7160">
        <v>1848</v>
      </c>
      <c r="D7160">
        <v>2.2293956839012998</v>
      </c>
      <c r="E7160">
        <v>1.7158672577604199</v>
      </c>
      <c r="F7160">
        <v>0.51352842614087602</v>
      </c>
      <c r="G7160" s="3">
        <f t="shared" si="666"/>
        <v>-2.2293956839012998</v>
      </c>
      <c r="H7160" s="6">
        <f t="shared" si="667"/>
        <v>-4.6893751000283128</v>
      </c>
      <c r="I7160">
        <v>9.2055848841876606E-2</v>
      </c>
      <c r="J7160" s="3">
        <f t="shared" si="668"/>
        <v>-1.7158672577604199</v>
      </c>
      <c r="K7160" s="6">
        <f t="shared" si="669"/>
        <v>-3.2849405420222828</v>
      </c>
      <c r="L7160">
        <v>0.183101308822221</v>
      </c>
      <c r="M7160" s="3">
        <f t="shared" si="670"/>
        <v>-0.51352842614087602</v>
      </c>
      <c r="N7160" s="6">
        <f t="shared" si="671"/>
        <v>-1.4275372841730085</v>
      </c>
      <c r="O7160">
        <v>0.73290459914373796</v>
      </c>
      <c r="P7160" s="5">
        <v>7159</v>
      </c>
      <c r="Q7160">
        <v>0</v>
      </c>
      <c r="R7160" s="5">
        <v>7083</v>
      </c>
      <c r="S7160">
        <v>1.2999999999999999E-2</v>
      </c>
      <c r="T7160" s="5">
        <v>7127</v>
      </c>
      <c r="U7160">
        <v>7.0000000000000001E-3</v>
      </c>
    </row>
    <row r="7161" spans="1:21" x14ac:dyDescent="0.2">
      <c r="A7161" t="s">
        <v>141</v>
      </c>
      <c r="B7161" t="s">
        <v>18</v>
      </c>
      <c r="C7161">
        <v>843</v>
      </c>
      <c r="D7161">
        <v>0.85816737859061698</v>
      </c>
      <c r="E7161">
        <v>0.31941076465391699</v>
      </c>
      <c r="F7161">
        <v>0.53875661393669905</v>
      </c>
      <c r="G7161" s="3">
        <f t="shared" si="666"/>
        <v>-0.85816737859061698</v>
      </c>
      <c r="H7161" s="6">
        <f t="shared" si="667"/>
        <v>-1.8127341741253806</v>
      </c>
      <c r="I7161">
        <v>0.50152865320120898</v>
      </c>
      <c r="J7161" s="3">
        <f t="shared" si="668"/>
        <v>-0.31941076465391699</v>
      </c>
      <c r="K7161" s="6">
        <f t="shared" si="669"/>
        <v>-1.247820801331059</v>
      </c>
      <c r="L7161">
        <v>0.80071108466639496</v>
      </c>
      <c r="M7161" s="3">
        <f t="shared" si="670"/>
        <v>-0.53875661393669905</v>
      </c>
      <c r="N7161" s="6">
        <f t="shared" si="671"/>
        <v>-1.4527199516082145</v>
      </c>
      <c r="O7161">
        <v>0.68315515504698299</v>
      </c>
      <c r="P7161" s="5">
        <v>7160</v>
      </c>
      <c r="Q7161">
        <v>0</v>
      </c>
      <c r="R7161" s="5">
        <v>7090</v>
      </c>
      <c r="S7161">
        <v>1.2E-2</v>
      </c>
      <c r="T7161" s="5">
        <v>7061</v>
      </c>
      <c r="U7161">
        <v>1.6E-2</v>
      </c>
    </row>
    <row r="7162" spans="1:21" x14ac:dyDescent="0.2">
      <c r="A7162" t="s">
        <v>118</v>
      </c>
      <c r="B7162" t="s">
        <v>18</v>
      </c>
      <c r="C7162">
        <v>600</v>
      </c>
      <c r="D7162">
        <v>0.89262919201762503</v>
      </c>
      <c r="E7162">
        <v>0.46579941848912998</v>
      </c>
      <c r="F7162">
        <v>0.42682977352849499</v>
      </c>
      <c r="G7162" s="3">
        <f t="shared" si="666"/>
        <v>-0.89262919201762503</v>
      </c>
      <c r="H7162" s="6">
        <f t="shared" si="667"/>
        <v>-1.8565564627741473</v>
      </c>
      <c r="I7162">
        <v>0.48041958591866002</v>
      </c>
      <c r="J7162" s="3">
        <f t="shared" si="668"/>
        <v>-0.46579941848912998</v>
      </c>
      <c r="K7162" s="6">
        <f t="shared" si="669"/>
        <v>-1.3810824194415094</v>
      </c>
      <c r="L7162">
        <v>0.70997698881478999</v>
      </c>
      <c r="M7162" s="3">
        <f t="shared" si="670"/>
        <v>-0.42682977352849499</v>
      </c>
      <c r="N7162" s="6">
        <f t="shared" si="671"/>
        <v>-1.3442763709387548</v>
      </c>
      <c r="O7162">
        <v>0.74851871294455996</v>
      </c>
      <c r="P7162" s="5">
        <v>7161</v>
      </c>
      <c r="Q7162">
        <v>0</v>
      </c>
      <c r="R7162" s="5">
        <v>7094</v>
      </c>
      <c r="S7162">
        <v>1.2E-2</v>
      </c>
      <c r="T7162" s="5">
        <v>7087</v>
      </c>
      <c r="U7162">
        <v>1.2999999999999999E-2</v>
      </c>
    </row>
    <row r="7163" spans="1:21" x14ac:dyDescent="0.2">
      <c r="A7163" t="s">
        <v>25</v>
      </c>
      <c r="B7163" t="s">
        <v>18</v>
      </c>
      <c r="C7163">
        <v>306</v>
      </c>
      <c r="D7163">
        <v>0.67416984248199996</v>
      </c>
      <c r="E7163">
        <v>0.73481691627557399</v>
      </c>
      <c r="F7163">
        <v>0</v>
      </c>
      <c r="G7163" s="3">
        <f t="shared" si="666"/>
        <v>-0.67416984248199996</v>
      </c>
      <c r="H7163" s="6">
        <f t="shared" si="667"/>
        <v>-1.5956783211277445</v>
      </c>
      <c r="I7163">
        <v>0.54655883180235298</v>
      </c>
      <c r="J7163" s="3">
        <f t="shared" si="668"/>
        <v>-0.73481691627557399</v>
      </c>
      <c r="K7163" s="6">
        <f t="shared" si="669"/>
        <v>-1.6641862641825365</v>
      </c>
      <c r="L7163">
        <v>0.470931614244682</v>
      </c>
      <c r="M7163" s="3">
        <f t="shared" si="670"/>
        <v>0</v>
      </c>
      <c r="N7163" s="6">
        <f t="shared" si="671"/>
        <v>1</v>
      </c>
      <c r="O7163">
        <v>1</v>
      </c>
      <c r="P7163" s="5">
        <v>7162</v>
      </c>
      <c r="Q7163">
        <v>0</v>
      </c>
      <c r="R7163" s="5">
        <v>7096</v>
      </c>
      <c r="S7163">
        <v>1.0999999999999999E-2</v>
      </c>
      <c r="T7163" s="5">
        <v>7159</v>
      </c>
      <c r="U7163">
        <v>0</v>
      </c>
    </row>
    <row r="7164" spans="1:21" x14ac:dyDescent="0.2">
      <c r="A7164" t="s">
        <v>26</v>
      </c>
      <c r="B7164" t="s">
        <v>18</v>
      </c>
      <c r="C7164">
        <v>636</v>
      </c>
      <c r="D7164">
        <v>0.91856227730556705</v>
      </c>
      <c r="E7164">
        <v>0.96203771953948403</v>
      </c>
      <c r="F7164">
        <v>0</v>
      </c>
      <c r="G7164" s="3">
        <f t="shared" si="666"/>
        <v>-0.91856227730556705</v>
      </c>
      <c r="H7164" s="6">
        <f t="shared" si="667"/>
        <v>-1.8902306386971803</v>
      </c>
      <c r="I7164">
        <v>0.42032272789266001</v>
      </c>
      <c r="J7164" s="3">
        <f t="shared" si="668"/>
        <v>-0.96203771953948403</v>
      </c>
      <c r="K7164" s="6">
        <f t="shared" si="669"/>
        <v>-1.9480594688103763</v>
      </c>
      <c r="L7164">
        <v>0.36649066257360402</v>
      </c>
      <c r="M7164" s="3">
        <f t="shared" si="670"/>
        <v>0</v>
      </c>
      <c r="N7164" s="6">
        <f t="shared" si="671"/>
        <v>1</v>
      </c>
      <c r="O7164">
        <v>1</v>
      </c>
      <c r="P7164" s="5">
        <v>7163</v>
      </c>
      <c r="Q7164">
        <v>0</v>
      </c>
      <c r="R7164" s="5">
        <v>7101</v>
      </c>
      <c r="S7164">
        <v>1.0999999999999999E-2</v>
      </c>
      <c r="T7164" s="5">
        <v>7161</v>
      </c>
      <c r="U7164">
        <v>0</v>
      </c>
    </row>
    <row r="7165" spans="1:21" x14ac:dyDescent="0.2">
      <c r="A7165" t="s">
        <v>27</v>
      </c>
      <c r="B7165" t="s">
        <v>18</v>
      </c>
      <c r="C7165">
        <v>330</v>
      </c>
      <c r="D7165">
        <v>0.65850424964667098</v>
      </c>
      <c r="E7165">
        <v>0.71948048127665098</v>
      </c>
      <c r="F7165">
        <v>0</v>
      </c>
      <c r="G7165" s="3">
        <f t="shared" si="666"/>
        <v>-0.65850424964667098</v>
      </c>
      <c r="H7165" s="6">
        <f t="shared" si="667"/>
        <v>-1.5784452822670885</v>
      </c>
      <c r="I7165">
        <v>0.55543742615858505</v>
      </c>
      <c r="J7165" s="3">
        <f t="shared" si="668"/>
        <v>-0.71948048127665098</v>
      </c>
      <c r="K7165" s="6">
        <f t="shared" si="669"/>
        <v>-1.6465889862301606</v>
      </c>
      <c r="L7165">
        <v>0.47976088927904798</v>
      </c>
      <c r="M7165" s="3">
        <f t="shared" si="670"/>
        <v>0</v>
      </c>
      <c r="N7165" s="6">
        <f t="shared" si="671"/>
        <v>1</v>
      </c>
      <c r="O7165">
        <v>1</v>
      </c>
      <c r="P7165" s="5">
        <v>7164</v>
      </c>
      <c r="Q7165">
        <v>0</v>
      </c>
      <c r="R7165" s="5">
        <v>7104</v>
      </c>
      <c r="S7165">
        <v>0.01</v>
      </c>
      <c r="T7165" s="5">
        <v>7162</v>
      </c>
      <c r="U7165">
        <v>0</v>
      </c>
    </row>
    <row r="7166" spans="1:21" x14ac:dyDescent="0.2">
      <c r="A7166" t="s">
        <v>318</v>
      </c>
      <c r="B7166" t="s">
        <v>18</v>
      </c>
      <c r="C7166">
        <v>369</v>
      </c>
      <c r="D7166">
        <v>0.51759255187522002</v>
      </c>
      <c r="E7166">
        <v>-0.51501369578716905</v>
      </c>
      <c r="F7166">
        <v>1.0326062476623901</v>
      </c>
      <c r="G7166" s="3">
        <f t="shared" si="666"/>
        <v>-0.51759255187522002</v>
      </c>
      <c r="H7166" s="6">
        <f t="shared" si="667"/>
        <v>-1.431564379517122</v>
      </c>
      <c r="I7166">
        <v>0.706901392281995</v>
      </c>
      <c r="J7166" s="3">
        <f t="shared" si="668"/>
        <v>0.51501369578716905</v>
      </c>
      <c r="K7166" s="6">
        <f t="shared" si="669"/>
        <v>1.4290077055273098</v>
      </c>
      <c r="L7166">
        <v>0.69182881029267695</v>
      </c>
      <c r="M7166" s="3">
        <f t="shared" si="670"/>
        <v>-1.0326062476623901</v>
      </c>
      <c r="N7166" s="6">
        <f t="shared" si="671"/>
        <v>-2.0457165292883905</v>
      </c>
      <c r="O7166">
        <v>0.42605850796081102</v>
      </c>
      <c r="P7166" s="5">
        <v>7165</v>
      </c>
      <c r="Q7166">
        <v>0</v>
      </c>
      <c r="R7166" s="5">
        <v>7110</v>
      </c>
      <c r="S7166">
        <v>0.01</v>
      </c>
      <c r="T7166" s="5">
        <v>6903</v>
      </c>
      <c r="U7166">
        <v>3.7999999999999999E-2</v>
      </c>
    </row>
    <row r="7167" spans="1:21" x14ac:dyDescent="0.2">
      <c r="A7167" t="s">
        <v>28</v>
      </c>
      <c r="B7167" t="s">
        <v>18</v>
      </c>
      <c r="C7167">
        <v>417</v>
      </c>
      <c r="D7167">
        <v>0.62328131640241402</v>
      </c>
      <c r="E7167">
        <v>0.68602946859940495</v>
      </c>
      <c r="F7167">
        <v>0</v>
      </c>
      <c r="G7167" s="3">
        <f t="shared" si="666"/>
        <v>-0.62328131640241402</v>
      </c>
      <c r="H7167" s="6">
        <f t="shared" si="667"/>
        <v>-1.5403746825039057</v>
      </c>
      <c r="I7167">
        <v>0.57697265386824803</v>
      </c>
      <c r="J7167" s="3">
        <f t="shared" si="668"/>
        <v>-0.68602946859940495</v>
      </c>
      <c r="K7167" s="6">
        <f t="shared" si="669"/>
        <v>-1.6088496040334459</v>
      </c>
      <c r="L7167">
        <v>0.49860476095818301</v>
      </c>
      <c r="M7167" s="3">
        <f t="shared" si="670"/>
        <v>0</v>
      </c>
      <c r="N7167" s="6">
        <f t="shared" si="671"/>
        <v>1</v>
      </c>
      <c r="O7167">
        <v>1</v>
      </c>
      <c r="P7167" s="5">
        <v>7166</v>
      </c>
      <c r="Q7167">
        <v>0</v>
      </c>
      <c r="R7167" s="5">
        <v>7119</v>
      </c>
      <c r="S7167">
        <v>8.0000000000000002E-3</v>
      </c>
      <c r="T7167" s="5">
        <v>7168</v>
      </c>
      <c r="U7167">
        <v>0</v>
      </c>
    </row>
    <row r="7168" spans="1:21" x14ac:dyDescent="0.2">
      <c r="A7168" t="s">
        <v>29</v>
      </c>
      <c r="B7168" t="s">
        <v>18</v>
      </c>
      <c r="C7168">
        <v>438</v>
      </c>
      <c r="D7168">
        <v>0.67416984248199996</v>
      </c>
      <c r="E7168">
        <v>0.73481691627557399</v>
      </c>
      <c r="F7168">
        <v>0</v>
      </c>
      <c r="G7168" s="3">
        <f t="shared" si="666"/>
        <v>-0.67416984248199996</v>
      </c>
      <c r="H7168" s="6">
        <f t="shared" si="667"/>
        <v>-1.5956783211277445</v>
      </c>
      <c r="I7168">
        <v>0.54655883180235298</v>
      </c>
      <c r="J7168" s="3">
        <f t="shared" si="668"/>
        <v>-0.73481691627557399</v>
      </c>
      <c r="K7168" s="6">
        <f t="shared" si="669"/>
        <v>-1.6641862641825365</v>
      </c>
      <c r="L7168">
        <v>0.470931614244682</v>
      </c>
      <c r="M7168" s="3">
        <f t="shared" si="670"/>
        <v>0</v>
      </c>
      <c r="N7168" s="6">
        <f t="shared" si="671"/>
        <v>1</v>
      </c>
      <c r="O7168">
        <v>1</v>
      </c>
      <c r="P7168" s="5">
        <v>7167</v>
      </c>
      <c r="Q7168">
        <v>0</v>
      </c>
      <c r="R7168" s="5">
        <v>7123</v>
      </c>
      <c r="S7168">
        <v>8.0000000000000002E-3</v>
      </c>
      <c r="T7168" s="5">
        <v>7169</v>
      </c>
      <c r="U7168">
        <v>0</v>
      </c>
    </row>
    <row r="7169" spans="1:21" x14ac:dyDescent="0.2">
      <c r="A7169" t="s">
        <v>30</v>
      </c>
      <c r="B7169" t="s">
        <v>18</v>
      </c>
      <c r="C7169">
        <v>939</v>
      </c>
      <c r="D7169">
        <v>0.91856227730556705</v>
      </c>
      <c r="E7169">
        <v>0.96203771953948403</v>
      </c>
      <c r="F7169">
        <v>0</v>
      </c>
      <c r="G7169" s="3">
        <f t="shared" si="666"/>
        <v>-0.91856227730556705</v>
      </c>
      <c r="H7169" s="6">
        <f t="shared" si="667"/>
        <v>-1.8902306386971803</v>
      </c>
      <c r="I7169">
        <v>0.42032272789266001</v>
      </c>
      <c r="J7169" s="3">
        <f t="shared" si="668"/>
        <v>-0.96203771953948403</v>
      </c>
      <c r="K7169" s="6">
        <f t="shared" si="669"/>
        <v>-1.9480594688103763</v>
      </c>
      <c r="L7169">
        <v>0.36649066257360402</v>
      </c>
      <c r="M7169" s="3">
        <f t="shared" si="670"/>
        <v>0</v>
      </c>
      <c r="N7169" s="6">
        <f t="shared" si="671"/>
        <v>1</v>
      </c>
      <c r="O7169">
        <v>1</v>
      </c>
      <c r="P7169" s="5">
        <v>7168</v>
      </c>
      <c r="Q7169">
        <v>0</v>
      </c>
      <c r="R7169" s="5">
        <v>7128</v>
      </c>
      <c r="S7169">
        <v>7.0000000000000001E-3</v>
      </c>
      <c r="T7169" s="5">
        <v>7172</v>
      </c>
      <c r="U7169">
        <v>0</v>
      </c>
    </row>
    <row r="7170" spans="1:21" x14ac:dyDescent="0.2">
      <c r="A7170" t="s">
        <v>72</v>
      </c>
      <c r="B7170" t="s">
        <v>73</v>
      </c>
      <c r="C7170">
        <v>2355</v>
      </c>
      <c r="D7170">
        <v>1.65720237372379</v>
      </c>
      <c r="E7170">
        <v>1.2294111056378501</v>
      </c>
      <c r="F7170">
        <v>0.42779126808594098</v>
      </c>
      <c r="G7170" s="3">
        <f t="shared" ref="G7170:G7183" si="672">D7170*-1</f>
        <v>-1.65720237372379</v>
      </c>
      <c r="H7170" s="6">
        <f t="shared" ref="H7170:H7183" si="673">IF(G7170&lt;0,(2^ABS(G7170))*-1,2^G7170)</f>
        <v>-3.1540430978847436</v>
      </c>
      <c r="I7170">
        <v>0.210411506570677</v>
      </c>
      <c r="J7170" s="3">
        <f t="shared" ref="J7170:J7183" si="674">E7170*-1</f>
        <v>-1.2294111056378501</v>
      </c>
      <c r="K7170" s="6">
        <f t="shared" ref="K7170:K7183" si="675">IF(J7170&lt;0,(2^ABS(J7170))*-1,2^J7170)</f>
        <v>-2.344712613763547</v>
      </c>
      <c r="L7170">
        <v>0.342668861979879</v>
      </c>
      <c r="M7170" s="3">
        <f t="shared" ref="M7170:M7183" si="676">F7170*-1</f>
        <v>-0.42779126808594098</v>
      </c>
      <c r="N7170" s="6">
        <f t="shared" ref="N7170:N7183" si="677">IF(M7170&lt;0,(2^ABS(M7170))*-1,2^M7170)</f>
        <v>-1.3451725722676631</v>
      </c>
      <c r="O7170">
        <v>0.772277540551911</v>
      </c>
      <c r="P7170" s="5">
        <v>7169</v>
      </c>
      <c r="Q7170">
        <v>0</v>
      </c>
      <c r="R7170" s="5">
        <v>7129</v>
      </c>
      <c r="S7170">
        <v>7.0000000000000001E-3</v>
      </c>
      <c r="T7170" s="5">
        <v>7129</v>
      </c>
      <c r="U7170">
        <v>7.0000000000000001E-3</v>
      </c>
    </row>
    <row r="7171" spans="1:21" x14ac:dyDescent="0.2">
      <c r="A7171" t="s">
        <v>125</v>
      </c>
      <c r="B7171" t="s">
        <v>18</v>
      </c>
      <c r="C7171">
        <v>555</v>
      </c>
      <c r="D7171">
        <v>0.46246331821782699</v>
      </c>
      <c r="E7171">
        <v>-2.5469195072030899E-2</v>
      </c>
      <c r="F7171">
        <v>0.48793251328985798</v>
      </c>
      <c r="G7171" s="3">
        <f t="shared" si="672"/>
        <v>-0.46246331821782699</v>
      </c>
      <c r="H7171" s="6">
        <f t="shared" si="673"/>
        <v>-1.3778924823598224</v>
      </c>
      <c r="I7171">
        <v>0.70282920127206605</v>
      </c>
      <c r="J7171" s="3">
        <f t="shared" si="674"/>
        <v>2.5469195072030899E-2</v>
      </c>
      <c r="K7171" s="6">
        <f t="shared" si="675"/>
        <v>1.0178106519258256</v>
      </c>
      <c r="L7171">
        <v>0.98330726173525296</v>
      </c>
      <c r="M7171" s="3">
        <f t="shared" si="676"/>
        <v>-0.48793251328985798</v>
      </c>
      <c r="N7171" s="6">
        <f t="shared" si="677"/>
        <v>-1.4024336457543451</v>
      </c>
      <c r="O7171">
        <v>0.68551469210004201</v>
      </c>
      <c r="P7171" s="5">
        <v>7170</v>
      </c>
      <c r="Q7171">
        <v>0</v>
      </c>
      <c r="R7171" s="5">
        <v>7136</v>
      </c>
      <c r="S7171">
        <v>6.0000000000000001E-3</v>
      </c>
      <c r="T7171" s="5">
        <v>7081</v>
      </c>
      <c r="U7171">
        <v>1.4E-2</v>
      </c>
    </row>
    <row r="7172" spans="1:21" x14ac:dyDescent="0.2">
      <c r="A7172" t="s">
        <v>166</v>
      </c>
      <c r="B7172" t="s">
        <v>18</v>
      </c>
      <c r="C7172">
        <v>1299</v>
      </c>
      <c r="D7172">
        <v>1.0385910591069001</v>
      </c>
      <c r="E7172">
        <v>-0.51356275940638796</v>
      </c>
      <c r="F7172">
        <v>1.5521538185132899</v>
      </c>
      <c r="G7172" s="3">
        <f t="shared" si="672"/>
        <v>-1.0385910591069001</v>
      </c>
      <c r="H7172" s="6">
        <f t="shared" si="673"/>
        <v>-2.0542205146278159</v>
      </c>
      <c r="I7172">
        <v>0.46500498753781</v>
      </c>
      <c r="J7172" s="3">
        <f t="shared" si="674"/>
        <v>0.51356275940638796</v>
      </c>
      <c r="K7172" s="6">
        <f t="shared" si="675"/>
        <v>1.427571257118375</v>
      </c>
      <c r="L7172">
        <v>0.71295457007890795</v>
      </c>
      <c r="M7172" s="3">
        <f t="shared" si="676"/>
        <v>-1.5521538185132899</v>
      </c>
      <c r="N7172" s="6">
        <f t="shared" si="677"/>
        <v>-2.9325461624655897</v>
      </c>
      <c r="O7172">
        <v>0.25567988785983398</v>
      </c>
      <c r="P7172" s="5">
        <v>7171</v>
      </c>
      <c r="Q7172">
        <v>0</v>
      </c>
      <c r="R7172" s="5">
        <v>7143</v>
      </c>
      <c r="S7172">
        <v>5.0000000000000001E-3</v>
      </c>
      <c r="T7172" s="5">
        <v>7043</v>
      </c>
      <c r="U7172">
        <v>1.9E-2</v>
      </c>
    </row>
    <row r="7173" spans="1:21" x14ac:dyDescent="0.2">
      <c r="A7173" t="s">
        <v>111</v>
      </c>
      <c r="B7173" t="s">
        <v>18</v>
      </c>
      <c r="C7173">
        <v>651</v>
      </c>
      <c r="D7173">
        <v>0.47061343738071498</v>
      </c>
      <c r="E7173">
        <v>9.2820129593414492E-3</v>
      </c>
      <c r="F7173">
        <v>0.46133142442137298</v>
      </c>
      <c r="G7173" s="3">
        <f t="shared" si="672"/>
        <v>-0.47061343738071498</v>
      </c>
      <c r="H7173" s="6">
        <f t="shared" si="673"/>
        <v>-1.3856985451980313</v>
      </c>
      <c r="I7173">
        <v>0.69642871876437196</v>
      </c>
      <c r="J7173" s="3">
        <f t="shared" si="674"/>
        <v>-9.2820129593414492E-3</v>
      </c>
      <c r="K7173" s="6">
        <f t="shared" si="675"/>
        <v>-1.0064545424691287</v>
      </c>
      <c r="L7173">
        <v>0.99392050507575003</v>
      </c>
      <c r="M7173" s="3">
        <f t="shared" si="676"/>
        <v>-0.46133142442137298</v>
      </c>
      <c r="N7173" s="6">
        <f t="shared" si="677"/>
        <v>-1.3768118546104475</v>
      </c>
      <c r="O7173">
        <v>0.70319970888167205</v>
      </c>
      <c r="P7173" s="5">
        <v>7172</v>
      </c>
      <c r="Q7173">
        <v>0</v>
      </c>
      <c r="R7173" s="5">
        <v>7144</v>
      </c>
      <c r="S7173">
        <v>5.0000000000000001E-3</v>
      </c>
      <c r="T7173" s="5">
        <v>7093</v>
      </c>
      <c r="U7173">
        <v>1.2E-2</v>
      </c>
    </row>
    <row r="7174" spans="1:21" x14ac:dyDescent="0.2">
      <c r="A7174" t="s">
        <v>31</v>
      </c>
      <c r="B7174" t="s">
        <v>18</v>
      </c>
      <c r="C7174">
        <v>789</v>
      </c>
      <c r="D7174">
        <v>0.67416984248199996</v>
      </c>
      <c r="E7174">
        <v>0.73481691627557399</v>
      </c>
      <c r="F7174">
        <v>0</v>
      </c>
      <c r="G7174" s="3">
        <f t="shared" si="672"/>
        <v>-0.67416984248199996</v>
      </c>
      <c r="H7174" s="6">
        <f t="shared" si="673"/>
        <v>-1.5956783211277445</v>
      </c>
      <c r="I7174">
        <v>0.54655883180235298</v>
      </c>
      <c r="J7174" s="3">
        <f t="shared" si="674"/>
        <v>-0.73481691627557399</v>
      </c>
      <c r="K7174" s="6">
        <f t="shared" si="675"/>
        <v>-1.6641862641825365</v>
      </c>
      <c r="L7174">
        <v>0.470931614244682</v>
      </c>
      <c r="M7174" s="3">
        <f t="shared" si="676"/>
        <v>0</v>
      </c>
      <c r="N7174" s="6">
        <f t="shared" si="677"/>
        <v>1</v>
      </c>
      <c r="O7174">
        <v>1</v>
      </c>
      <c r="P7174" s="5">
        <v>7173</v>
      </c>
      <c r="Q7174">
        <v>0</v>
      </c>
      <c r="R7174" s="5">
        <v>7152</v>
      </c>
      <c r="S7174">
        <v>4.0000000000000001E-3</v>
      </c>
      <c r="T7174" s="5">
        <v>7176</v>
      </c>
      <c r="U7174">
        <v>0</v>
      </c>
    </row>
    <row r="7175" spans="1:21" x14ac:dyDescent="0.2">
      <c r="A7175" t="s">
        <v>32</v>
      </c>
      <c r="B7175" t="s">
        <v>18</v>
      </c>
      <c r="C7175">
        <v>819</v>
      </c>
      <c r="D7175">
        <v>0.62328131640241402</v>
      </c>
      <c r="E7175">
        <v>0.68602946859940495</v>
      </c>
      <c r="F7175">
        <v>0</v>
      </c>
      <c r="G7175" s="3">
        <f t="shared" si="672"/>
        <v>-0.62328131640241402</v>
      </c>
      <c r="H7175" s="6">
        <f t="shared" si="673"/>
        <v>-1.5403746825039057</v>
      </c>
      <c r="I7175">
        <v>0.57697265386824803</v>
      </c>
      <c r="J7175" s="3">
        <f t="shared" si="674"/>
        <v>-0.68602946859940495</v>
      </c>
      <c r="K7175" s="6">
        <f t="shared" si="675"/>
        <v>-1.6088496040334459</v>
      </c>
      <c r="L7175">
        <v>0.49860476095818301</v>
      </c>
      <c r="M7175" s="3">
        <f t="shared" si="676"/>
        <v>0</v>
      </c>
      <c r="N7175" s="6">
        <f t="shared" si="677"/>
        <v>1</v>
      </c>
      <c r="O7175">
        <v>1</v>
      </c>
      <c r="P7175" s="5">
        <v>7174</v>
      </c>
      <c r="Q7175">
        <v>0</v>
      </c>
      <c r="R7175" s="5">
        <v>7153</v>
      </c>
      <c r="S7175">
        <v>4.0000000000000001E-3</v>
      </c>
      <c r="T7175" s="5">
        <v>7177</v>
      </c>
      <c r="U7175">
        <v>0</v>
      </c>
    </row>
    <row r="7176" spans="1:21" x14ac:dyDescent="0.2">
      <c r="A7176" t="s">
        <v>96</v>
      </c>
      <c r="B7176" t="s">
        <v>18</v>
      </c>
      <c r="C7176">
        <v>843</v>
      </c>
      <c r="D7176">
        <v>0.50137497658373098</v>
      </c>
      <c r="E7176">
        <v>4.9401599035289401E-2</v>
      </c>
      <c r="F7176">
        <v>0.45197337754844102</v>
      </c>
      <c r="G7176" s="3">
        <f t="shared" si="672"/>
        <v>-0.50137497658373098</v>
      </c>
      <c r="H7176" s="6">
        <f t="shared" si="673"/>
        <v>-1.415562036853619</v>
      </c>
      <c r="I7176">
        <v>0.67748663262557496</v>
      </c>
      <c r="J7176" s="3">
        <f t="shared" si="674"/>
        <v>-4.9401599035289401E-2</v>
      </c>
      <c r="K7176" s="6">
        <f t="shared" si="675"/>
        <v>-1.0348356057592145</v>
      </c>
      <c r="L7176">
        <v>0.96760437681790501</v>
      </c>
      <c r="M7176" s="3">
        <f t="shared" si="676"/>
        <v>-0.45197337754844102</v>
      </c>
      <c r="N7176" s="6">
        <f t="shared" si="677"/>
        <v>-1.3679100612459905</v>
      </c>
      <c r="O7176">
        <v>0.70983544270634003</v>
      </c>
      <c r="P7176" s="5">
        <v>7175</v>
      </c>
      <c r="Q7176">
        <v>0</v>
      </c>
      <c r="R7176" s="5">
        <v>7154</v>
      </c>
      <c r="S7176">
        <v>3.0000000000000001E-3</v>
      </c>
      <c r="T7176" s="5">
        <v>7108</v>
      </c>
      <c r="U7176">
        <v>0.01</v>
      </c>
    </row>
    <row r="7177" spans="1:21" x14ac:dyDescent="0.2">
      <c r="A7177" t="s">
        <v>87</v>
      </c>
      <c r="B7177" t="s">
        <v>18</v>
      </c>
      <c r="C7177">
        <v>1065</v>
      </c>
      <c r="D7177">
        <v>0.52313071602499905</v>
      </c>
      <c r="E7177">
        <v>9.8857446807878002E-2</v>
      </c>
      <c r="F7177">
        <v>0.424273269217121</v>
      </c>
      <c r="G7177" s="3">
        <f t="shared" si="672"/>
        <v>-0.52313071602499905</v>
      </c>
      <c r="H7177" s="6">
        <f t="shared" si="673"/>
        <v>-1.4370703770453701</v>
      </c>
      <c r="I7177">
        <v>0.66253962427049595</v>
      </c>
      <c r="J7177" s="3">
        <f t="shared" si="674"/>
        <v>-9.8857446807878002E-2</v>
      </c>
      <c r="K7177" s="6">
        <f t="shared" si="675"/>
        <v>-1.0709249994965622</v>
      </c>
      <c r="L7177">
        <v>0.93341982913323096</v>
      </c>
      <c r="M7177" s="3">
        <f t="shared" si="676"/>
        <v>-0.424273269217121</v>
      </c>
      <c r="N7177" s="6">
        <f t="shared" si="677"/>
        <v>-1.3418963771701393</v>
      </c>
      <c r="O7177">
        <v>0.72684428914869703</v>
      </c>
      <c r="P7177" s="5">
        <v>7176</v>
      </c>
      <c r="Q7177">
        <v>0</v>
      </c>
      <c r="R7177" s="5">
        <v>7157</v>
      </c>
      <c r="S7177">
        <v>3.0000000000000001E-3</v>
      </c>
      <c r="T7177" s="5">
        <v>7114</v>
      </c>
      <c r="U7177">
        <v>8.9999999999999993E-3</v>
      </c>
    </row>
    <row r="7178" spans="1:21" x14ac:dyDescent="0.2">
      <c r="A7178" t="s">
        <v>216</v>
      </c>
      <c r="B7178" t="s">
        <v>18</v>
      </c>
      <c r="C7178">
        <v>225</v>
      </c>
      <c r="D7178">
        <v>0</v>
      </c>
      <c r="E7178">
        <v>-0.64761807539027605</v>
      </c>
      <c r="F7178">
        <v>0.60997291053229696</v>
      </c>
      <c r="G7178" s="3">
        <f t="shared" si="672"/>
        <v>0</v>
      </c>
      <c r="H7178" s="6">
        <f t="shared" si="673"/>
        <v>1</v>
      </c>
      <c r="I7178">
        <v>1</v>
      </c>
      <c r="J7178" s="3">
        <f t="shared" si="674"/>
        <v>0.64761807539027605</v>
      </c>
      <c r="K7178" s="6">
        <f t="shared" si="675"/>
        <v>1.5665795984348738</v>
      </c>
      <c r="L7178">
        <v>0.52731389749886204</v>
      </c>
      <c r="M7178" s="3">
        <f t="shared" si="676"/>
        <v>-0.60997291053229696</v>
      </c>
      <c r="N7178" s="6">
        <f t="shared" si="677"/>
        <v>-1.5262305506785205</v>
      </c>
      <c r="O7178">
        <v>0.58457100052957001</v>
      </c>
      <c r="P7178" s="5">
        <v>7177</v>
      </c>
      <c r="Q7178">
        <v>0</v>
      </c>
      <c r="R7178" s="5">
        <v>7177</v>
      </c>
      <c r="S7178">
        <v>0</v>
      </c>
      <c r="T7178" s="5">
        <v>6996</v>
      </c>
      <c r="U7178">
        <v>2.5000000000000001E-2</v>
      </c>
    </row>
    <row r="7179" spans="1:21" x14ac:dyDescent="0.2">
      <c r="A7179" t="s">
        <v>88</v>
      </c>
      <c r="B7179" t="s">
        <v>18</v>
      </c>
      <c r="C7179">
        <v>912</v>
      </c>
      <c r="D7179">
        <v>0</v>
      </c>
      <c r="E7179">
        <v>-0.62022729770863405</v>
      </c>
      <c r="F7179">
        <v>0.58258213285065497</v>
      </c>
      <c r="G7179" s="3">
        <f t="shared" si="672"/>
        <v>0</v>
      </c>
      <c r="H7179" s="6">
        <f t="shared" si="673"/>
        <v>1</v>
      </c>
      <c r="I7179">
        <v>1</v>
      </c>
      <c r="J7179" s="3">
        <f t="shared" si="674"/>
        <v>0.62022729770863405</v>
      </c>
      <c r="K7179" s="6">
        <f t="shared" si="675"/>
        <v>1.5371173362252446</v>
      </c>
      <c r="L7179">
        <v>0.54470969848971895</v>
      </c>
      <c r="M7179" s="3">
        <f t="shared" si="676"/>
        <v>-0.58258213285065497</v>
      </c>
      <c r="N7179" s="6">
        <f t="shared" si="677"/>
        <v>-1.497527122699909</v>
      </c>
      <c r="O7179">
        <v>0.60154887585357097</v>
      </c>
      <c r="P7179" s="5">
        <v>7178</v>
      </c>
      <c r="Q7179">
        <v>0</v>
      </c>
      <c r="R7179" s="5">
        <v>7178</v>
      </c>
      <c r="S7179">
        <v>0</v>
      </c>
      <c r="T7179" s="5">
        <v>7111</v>
      </c>
      <c r="U7179">
        <v>8.9999999999999993E-3</v>
      </c>
    </row>
    <row r="7180" spans="1:21" x14ac:dyDescent="0.2">
      <c r="A7180" t="s">
        <v>348</v>
      </c>
      <c r="B7180" t="s">
        <v>18</v>
      </c>
      <c r="C7180">
        <v>201</v>
      </c>
      <c r="D7180">
        <v>0</v>
      </c>
      <c r="E7180">
        <v>-0.93372163588881896</v>
      </c>
      <c r="F7180">
        <v>0.90360534453845198</v>
      </c>
      <c r="G7180" s="3">
        <f t="shared" si="672"/>
        <v>0</v>
      </c>
      <c r="H7180" s="6">
        <f t="shared" si="673"/>
        <v>1</v>
      </c>
      <c r="I7180">
        <v>1</v>
      </c>
      <c r="J7180" s="3">
        <f t="shared" si="674"/>
        <v>0.93372163588881896</v>
      </c>
      <c r="K7180" s="6">
        <f t="shared" si="675"/>
        <v>1.9101972698020964</v>
      </c>
      <c r="L7180">
        <v>0.379852081524165</v>
      </c>
      <c r="M7180" s="3">
        <f t="shared" si="676"/>
        <v>-0.90360534453845198</v>
      </c>
      <c r="N7180" s="6">
        <f t="shared" si="677"/>
        <v>-1.8707351779706425</v>
      </c>
      <c r="O7180">
        <v>0.42605850796081102</v>
      </c>
      <c r="P7180" s="5">
        <v>7179</v>
      </c>
      <c r="Q7180">
        <v>0</v>
      </c>
      <c r="R7180" s="5">
        <v>7179</v>
      </c>
      <c r="S7180">
        <v>0</v>
      </c>
      <c r="T7180" s="5">
        <v>6875</v>
      </c>
      <c r="U7180">
        <v>4.2000000000000003E-2</v>
      </c>
    </row>
    <row r="7181" spans="1:21" x14ac:dyDescent="0.2">
      <c r="A7181" t="s">
        <v>79</v>
      </c>
      <c r="B7181" t="s">
        <v>80</v>
      </c>
      <c r="C7181">
        <v>1248</v>
      </c>
      <c r="D7181">
        <v>0</v>
      </c>
      <c r="E7181">
        <v>-0.62022729770863405</v>
      </c>
      <c r="F7181">
        <v>0.58258213285065497</v>
      </c>
      <c r="G7181" s="3">
        <f t="shared" si="672"/>
        <v>0</v>
      </c>
      <c r="H7181" s="6">
        <f t="shared" si="673"/>
        <v>1</v>
      </c>
      <c r="I7181">
        <v>1</v>
      </c>
      <c r="J7181" s="3">
        <f t="shared" si="674"/>
        <v>0.62022729770863405</v>
      </c>
      <c r="K7181" s="6">
        <f t="shared" si="675"/>
        <v>1.5371173362252446</v>
      </c>
      <c r="L7181">
        <v>0.54470969848971895</v>
      </c>
      <c r="M7181" s="3">
        <f t="shared" si="676"/>
        <v>-0.58258213285065497</v>
      </c>
      <c r="N7181" s="6">
        <f t="shared" si="677"/>
        <v>-1.497527122699909</v>
      </c>
      <c r="O7181">
        <v>0.60154887585357097</v>
      </c>
      <c r="P7181" s="5">
        <v>7180</v>
      </c>
      <c r="Q7181">
        <v>0</v>
      </c>
      <c r="R7181" s="5">
        <v>7180</v>
      </c>
      <c r="S7181">
        <v>0</v>
      </c>
      <c r="T7181" s="5">
        <v>7120</v>
      </c>
      <c r="U7181">
        <v>8.0000000000000002E-3</v>
      </c>
    </row>
    <row r="7182" spans="1:21" x14ac:dyDescent="0.2">
      <c r="A7182" t="s">
        <v>256</v>
      </c>
      <c r="B7182" t="s">
        <v>18</v>
      </c>
      <c r="C7182">
        <v>360</v>
      </c>
      <c r="D7182">
        <v>0</v>
      </c>
      <c r="E7182">
        <v>-0.88044590659500399</v>
      </c>
      <c r="F7182">
        <v>0.845457367834058</v>
      </c>
      <c r="G7182" s="3">
        <f t="shared" si="672"/>
        <v>0</v>
      </c>
      <c r="H7182" s="6">
        <f t="shared" si="673"/>
        <v>1</v>
      </c>
      <c r="I7182">
        <v>1</v>
      </c>
      <c r="J7182" s="3">
        <f t="shared" si="674"/>
        <v>0.88044590659500399</v>
      </c>
      <c r="K7182" s="6">
        <f t="shared" si="675"/>
        <v>1.8409442103361964</v>
      </c>
      <c r="L7182">
        <v>0.40188421897107202</v>
      </c>
      <c r="M7182" s="3">
        <f t="shared" si="676"/>
        <v>-0.845457367834058</v>
      </c>
      <c r="N7182" s="6">
        <f t="shared" si="677"/>
        <v>-1.7968342936850963</v>
      </c>
      <c r="O7182">
        <v>0.45416688260162302</v>
      </c>
      <c r="P7182" s="5">
        <v>7181</v>
      </c>
      <c r="Q7182">
        <v>0</v>
      </c>
      <c r="R7182" s="5">
        <v>7181</v>
      </c>
      <c r="S7182">
        <v>0</v>
      </c>
      <c r="T7182" s="5">
        <v>6962</v>
      </c>
      <c r="U7182">
        <v>0.03</v>
      </c>
    </row>
    <row r="7183" spans="1:21" x14ac:dyDescent="0.2">
      <c r="A7183" t="s">
        <v>134</v>
      </c>
      <c r="B7183" t="s">
        <v>18</v>
      </c>
      <c r="C7183">
        <v>927</v>
      </c>
      <c r="D7183">
        <v>0</v>
      </c>
      <c r="E7183">
        <v>-0.88044590659500399</v>
      </c>
      <c r="F7183">
        <v>0.845457367834058</v>
      </c>
      <c r="G7183" s="3">
        <f t="shared" si="672"/>
        <v>0</v>
      </c>
      <c r="H7183" s="6">
        <f t="shared" si="673"/>
        <v>1</v>
      </c>
      <c r="I7183">
        <v>1</v>
      </c>
      <c r="J7183" s="3">
        <f t="shared" si="674"/>
        <v>0.88044590659500399</v>
      </c>
      <c r="K7183" s="6">
        <f t="shared" si="675"/>
        <v>1.8409442103361964</v>
      </c>
      <c r="L7183">
        <v>0.40188421897107202</v>
      </c>
      <c r="M7183" s="3">
        <f t="shared" si="676"/>
        <v>-0.845457367834058</v>
      </c>
      <c r="N7183" s="6">
        <f t="shared" si="677"/>
        <v>-1.7968342936850963</v>
      </c>
      <c r="O7183">
        <v>0.45416688260162302</v>
      </c>
      <c r="P7183" s="5">
        <v>7182</v>
      </c>
      <c r="Q7183">
        <v>0</v>
      </c>
      <c r="R7183" s="5">
        <v>7182</v>
      </c>
      <c r="S7183">
        <v>0</v>
      </c>
      <c r="T7183" s="5">
        <v>7071</v>
      </c>
      <c r="U7183">
        <v>1.4999999999999999E-2</v>
      </c>
    </row>
    <row r="7184" spans="1:21" hidden="1" x14ac:dyDescent="0.2">
      <c r="A7184" t="s">
        <v>9203</v>
      </c>
      <c r="B7184" t="e">
        <v>#N/A</v>
      </c>
      <c r="C7184">
        <v>548</v>
      </c>
      <c r="D7184">
        <v>0.19694923564257399</v>
      </c>
      <c r="E7184">
        <v>-0.99588598622360802</v>
      </c>
      <c r="F7184">
        <v>1.19283522186618</v>
      </c>
      <c r="I7184">
        <v>0.55543742615858505</v>
      </c>
      <c r="L7184">
        <v>2.40094371139842E-4</v>
      </c>
      <c r="O7184" s="7">
        <v>1.7670568285327601E-5</v>
      </c>
      <c r="P7184" s="5">
        <v>7183</v>
      </c>
      <c r="Q7184">
        <v>0.35299999999999998</v>
      </c>
      <c r="R7184" s="5">
        <v>7183</v>
      </c>
      <c r="S7184">
        <v>0.36899999999999999</v>
      </c>
      <c r="T7184" s="5">
        <v>7183</v>
      </c>
      <c r="U7184">
        <v>0.53100000000000003</v>
      </c>
    </row>
    <row r="7185" spans="1:21" hidden="1" x14ac:dyDescent="0.2">
      <c r="A7185" t="s">
        <v>9204</v>
      </c>
      <c r="B7185" t="e">
        <v>#N/A</v>
      </c>
      <c r="C7185">
        <v>377</v>
      </c>
      <c r="D7185">
        <v>0.52932563426444301</v>
      </c>
      <c r="E7185">
        <v>-0.49982468517055101</v>
      </c>
      <c r="F7185">
        <v>1.02915031943499</v>
      </c>
      <c r="I7185">
        <v>0.22188643221359999</v>
      </c>
      <c r="L7185">
        <v>0.21931379125355299</v>
      </c>
      <c r="O7185">
        <v>1.1171616021413399E-2</v>
      </c>
      <c r="P7185" s="5">
        <v>7184</v>
      </c>
      <c r="Q7185">
        <v>0.47899999999999998</v>
      </c>
      <c r="R7185" s="5">
        <v>7184</v>
      </c>
      <c r="S7185">
        <v>0.58799999999999997</v>
      </c>
      <c r="T7185" s="5">
        <v>7184</v>
      </c>
      <c r="U7185">
        <v>0.66300000000000003</v>
      </c>
    </row>
    <row r="7186" spans="1:21" hidden="1" x14ac:dyDescent="0.2">
      <c r="A7186" t="s">
        <v>9205</v>
      </c>
      <c r="B7186" t="e">
        <v>#N/A</v>
      </c>
      <c r="C7186">
        <v>156</v>
      </c>
      <c r="D7186">
        <v>-0.48941031930012402</v>
      </c>
      <c r="E7186">
        <v>0.102086361001072</v>
      </c>
      <c r="F7186">
        <v>-0.59149668030119595</v>
      </c>
      <c r="I7186">
        <v>0.46591919793305703</v>
      </c>
      <c r="L7186">
        <v>0.87878852379512395</v>
      </c>
      <c r="O7186">
        <v>0.36710840014186402</v>
      </c>
      <c r="P7186" s="5">
        <v>7185</v>
      </c>
      <c r="Q7186">
        <v>0.3</v>
      </c>
      <c r="R7186" s="5">
        <v>7185</v>
      </c>
      <c r="S7186">
        <v>0.24199999999999999</v>
      </c>
      <c r="T7186" s="5">
        <v>7185</v>
      </c>
      <c r="U7186">
        <v>0.22500000000000001</v>
      </c>
    </row>
    <row r="7187" spans="1:21" hidden="1" x14ac:dyDescent="0.2">
      <c r="A7187" t="s">
        <v>9206</v>
      </c>
      <c r="B7187" t="e">
        <v>#N/A</v>
      </c>
      <c r="C7187">
        <v>3337</v>
      </c>
      <c r="D7187">
        <v>0.28500734992585902</v>
      </c>
      <c r="E7187">
        <v>0.88980288665406204</v>
      </c>
      <c r="F7187">
        <v>-0.60479553672820296</v>
      </c>
      <c r="I7187">
        <v>0.66489737125471204</v>
      </c>
      <c r="L7187">
        <v>0.11008297226918499</v>
      </c>
      <c r="O7187">
        <v>0.32030316876353498</v>
      </c>
      <c r="P7187" s="5">
        <v>7186</v>
      </c>
      <c r="Q7187">
        <v>0.999</v>
      </c>
      <c r="R7187" s="5">
        <v>7186</v>
      </c>
      <c r="S7187" t="e">
        <v>#N/A</v>
      </c>
      <c r="T7187" s="5">
        <v>7186</v>
      </c>
      <c r="U7187" t="e">
        <v>#N/A</v>
      </c>
    </row>
    <row r="7188" spans="1:21" hidden="1" x14ac:dyDescent="0.2">
      <c r="A7188" t="s">
        <v>9207</v>
      </c>
      <c r="B7188" t="e">
        <v>#N/A</v>
      </c>
      <c r="C7188">
        <v>120</v>
      </c>
      <c r="D7188">
        <v>0.75985984069661205</v>
      </c>
      <c r="E7188">
        <v>1.4433350565626899</v>
      </c>
      <c r="F7188">
        <v>-0.68347521586607696</v>
      </c>
      <c r="I7188">
        <v>0.39746267989558098</v>
      </c>
      <c r="L7188">
        <v>7.6567298358574898E-2</v>
      </c>
      <c r="O7188">
        <v>0.47868927571056502</v>
      </c>
      <c r="P7188" s="5">
        <v>7187</v>
      </c>
      <c r="Q7188">
        <v>0.111</v>
      </c>
      <c r="R7188" s="5">
        <v>7187</v>
      </c>
      <c r="S7188">
        <v>0.125</v>
      </c>
      <c r="T7188" s="5">
        <v>7187</v>
      </c>
      <c r="U7188">
        <v>0.10100000000000001</v>
      </c>
    </row>
    <row r="7189" spans="1:21" hidden="1" x14ac:dyDescent="0.2">
      <c r="A7189" t="s">
        <v>9208</v>
      </c>
      <c r="B7189" t="e">
        <v>#N/A</v>
      </c>
      <c r="C7189">
        <v>120</v>
      </c>
      <c r="D7189">
        <v>1.41377165361554</v>
      </c>
      <c r="E7189">
        <v>-5.6411604783932798E-2</v>
      </c>
      <c r="F7189">
        <v>1.4701832583994701</v>
      </c>
      <c r="I7189">
        <v>7.8443787215089905E-2</v>
      </c>
      <c r="L7189">
        <v>0.94652942747564295</v>
      </c>
      <c r="O7189">
        <v>6.4814473870176595E-2</v>
      </c>
      <c r="P7189" s="5">
        <v>7188</v>
      </c>
      <c r="Q7189">
        <v>0.13900000000000001</v>
      </c>
      <c r="R7189" s="5">
        <v>7188</v>
      </c>
      <c r="S7189">
        <v>0.24199999999999999</v>
      </c>
      <c r="T7189" s="5">
        <v>7188</v>
      </c>
      <c r="U7189">
        <v>0.23699999999999999</v>
      </c>
    </row>
    <row r="7190" spans="1:21" hidden="1" x14ac:dyDescent="0.2">
      <c r="A7190" t="s">
        <v>9209</v>
      </c>
      <c r="B7190" t="e">
        <v>#N/A</v>
      </c>
      <c r="C7190">
        <v>120</v>
      </c>
      <c r="D7190">
        <v>1.6273206231333901</v>
      </c>
      <c r="E7190">
        <v>2.3318425866880799</v>
      </c>
      <c r="F7190">
        <v>-0.70452196355469299</v>
      </c>
      <c r="I7190">
        <v>6.4901103337989999E-2</v>
      </c>
      <c r="L7190">
        <v>5.1660787373137597E-3</v>
      </c>
      <c r="O7190">
        <v>0.48538585255525901</v>
      </c>
      <c r="P7190" s="5">
        <v>7189</v>
      </c>
      <c r="Q7190">
        <v>0.11899999999999999</v>
      </c>
      <c r="R7190" s="5">
        <v>7189</v>
      </c>
      <c r="S7190">
        <v>0.217</v>
      </c>
      <c r="T7190" s="5">
        <v>7189</v>
      </c>
      <c r="U7190">
        <v>0.108</v>
      </c>
    </row>
    <row r="7191" spans="1:21" hidden="1" x14ac:dyDescent="0.2">
      <c r="A7191" t="s">
        <v>9210</v>
      </c>
      <c r="B7191" t="e">
        <v>#N/A</v>
      </c>
      <c r="C7191">
        <v>120</v>
      </c>
      <c r="D7191">
        <v>1.7696620715831699</v>
      </c>
      <c r="E7191">
        <v>2.6875411380641601</v>
      </c>
      <c r="F7191">
        <v>-0.91787906648099304</v>
      </c>
      <c r="I7191">
        <v>4.3061032418719197E-2</v>
      </c>
      <c r="L7191">
        <v>1.3746384409749799E-3</v>
      </c>
      <c r="O7191">
        <v>0.35766958560147599</v>
      </c>
      <c r="P7191" s="5">
        <v>7190</v>
      </c>
      <c r="Q7191">
        <v>0.11600000000000001</v>
      </c>
      <c r="R7191" s="5">
        <v>7190</v>
      </c>
      <c r="S7191">
        <v>0.222</v>
      </c>
      <c r="T7191" s="5">
        <v>7190</v>
      </c>
      <c r="U7191">
        <v>0.10100000000000001</v>
      </c>
    </row>
    <row r="7192" spans="1:21" hidden="1" x14ac:dyDescent="0.2">
      <c r="A7192" t="s">
        <v>9211</v>
      </c>
      <c r="B7192" t="e">
        <v>#N/A</v>
      </c>
      <c r="C7192">
        <v>120</v>
      </c>
      <c r="D7192">
        <v>2.21416112718348</v>
      </c>
      <c r="E7192">
        <v>2.37785640599451</v>
      </c>
      <c r="F7192">
        <v>-0.163695278811027</v>
      </c>
      <c r="I7192">
        <v>8.7217409925165901E-3</v>
      </c>
      <c r="L7192">
        <v>2.9703052942400801E-3</v>
      </c>
      <c r="O7192">
        <v>0.88289012710100001</v>
      </c>
      <c r="P7192" s="5">
        <v>7191</v>
      </c>
      <c r="Q7192">
        <v>0.11600000000000001</v>
      </c>
      <c r="R7192" s="5">
        <v>7191</v>
      </c>
      <c r="S7192">
        <v>0.27700000000000002</v>
      </c>
      <c r="T7192" s="5">
        <v>7191</v>
      </c>
      <c r="U7192">
        <v>0.12</v>
      </c>
    </row>
    <row r="7193" spans="1:21" hidden="1" x14ac:dyDescent="0.2">
      <c r="A7193" t="s">
        <v>9212</v>
      </c>
      <c r="B7193" t="e">
        <v>#N/A</v>
      </c>
      <c r="C7193">
        <v>120</v>
      </c>
      <c r="D7193">
        <v>1.7579318503132499</v>
      </c>
      <c r="E7193">
        <v>1.9513760607366399</v>
      </c>
      <c r="F7193">
        <v>-0.193444210423383</v>
      </c>
      <c r="I7193">
        <v>4.40018399701795E-2</v>
      </c>
      <c r="L7193">
        <v>1.79174814996509E-2</v>
      </c>
      <c r="O7193">
        <v>0.86138958738526505</v>
      </c>
      <c r="P7193" s="5">
        <v>7192</v>
      </c>
      <c r="Q7193">
        <v>0.11899999999999999</v>
      </c>
      <c r="R7193" s="5">
        <v>7192</v>
      </c>
      <c r="S7193">
        <v>0.23499999999999999</v>
      </c>
      <c r="T7193" s="5">
        <v>7192</v>
      </c>
      <c r="U7193">
        <v>0.123</v>
      </c>
    </row>
    <row r="7194" spans="1:21" hidden="1" x14ac:dyDescent="0.2">
      <c r="A7194" t="s">
        <v>9213</v>
      </c>
      <c r="B7194" t="e">
        <v>#N/A</v>
      </c>
      <c r="C7194">
        <v>120</v>
      </c>
      <c r="D7194">
        <v>1.7727899598379699</v>
      </c>
      <c r="E7194">
        <v>2.4174644054874301</v>
      </c>
      <c r="F7194">
        <v>-0.64467444564946097</v>
      </c>
      <c r="I7194">
        <v>4.6921033013498398E-2</v>
      </c>
      <c r="L7194">
        <v>4.3717921118360398E-3</v>
      </c>
      <c r="O7194">
        <v>0.53664951101249903</v>
      </c>
      <c r="P7194" s="5">
        <v>7193</v>
      </c>
      <c r="Q7194">
        <v>0.114</v>
      </c>
      <c r="R7194" s="5">
        <v>7193</v>
      </c>
      <c r="S7194">
        <v>0.215</v>
      </c>
      <c r="T7194" s="5">
        <v>7193</v>
      </c>
      <c r="U7194">
        <v>0.106</v>
      </c>
    </row>
    <row r="7195" spans="1:21" hidden="1" x14ac:dyDescent="0.2">
      <c r="A7195" t="s">
        <v>9214</v>
      </c>
      <c r="B7195" t="e">
        <v>#N/A</v>
      </c>
      <c r="C7195">
        <v>120</v>
      </c>
      <c r="D7195">
        <v>-0.30280486821244701</v>
      </c>
      <c r="E7195">
        <v>-1.8010683850023499</v>
      </c>
      <c r="F7195">
        <v>1.4982635167899001</v>
      </c>
      <c r="I7195">
        <v>0.74562907981315996</v>
      </c>
      <c r="L7195">
        <v>1.0689338661049401E-2</v>
      </c>
      <c r="O7195">
        <v>4.31430303881798E-2</v>
      </c>
      <c r="P7195" s="5">
        <v>7194</v>
      </c>
      <c r="Q7195">
        <v>0.122</v>
      </c>
      <c r="R7195" s="5">
        <v>7194</v>
      </c>
      <c r="S7195">
        <v>9.8000000000000004E-2</v>
      </c>
      <c r="T7195" s="5">
        <v>7194</v>
      </c>
      <c r="U7195">
        <v>0.20200000000000001</v>
      </c>
    </row>
    <row r="7196" spans="1:21" hidden="1" x14ac:dyDescent="0.2">
      <c r="A7196" t="s">
        <v>9215</v>
      </c>
      <c r="B7196" t="e">
        <v>#N/A</v>
      </c>
      <c r="C7196">
        <v>117</v>
      </c>
      <c r="D7196">
        <v>0</v>
      </c>
      <c r="E7196">
        <v>-0.62022729770863405</v>
      </c>
      <c r="F7196">
        <v>0.58258213285065497</v>
      </c>
      <c r="I7196">
        <v>1</v>
      </c>
      <c r="L7196">
        <v>0.54470969848971895</v>
      </c>
      <c r="O7196">
        <v>0.60154887585357097</v>
      </c>
      <c r="P7196" s="5">
        <v>7195</v>
      </c>
      <c r="Q7196">
        <v>0</v>
      </c>
      <c r="R7196" s="5">
        <v>7195</v>
      </c>
      <c r="S7196">
        <v>0</v>
      </c>
      <c r="T7196" s="5">
        <v>7195</v>
      </c>
      <c r="U7196">
        <v>3.9E-2</v>
      </c>
    </row>
    <row r="7197" spans="1:21" hidden="1" x14ac:dyDescent="0.2">
      <c r="A7197" t="s">
        <v>9216</v>
      </c>
      <c r="B7197" t="e">
        <v>#N/A</v>
      </c>
      <c r="C7197">
        <v>120</v>
      </c>
      <c r="D7197">
        <v>3.0499967627581301</v>
      </c>
      <c r="E7197">
        <v>0.89734619509270697</v>
      </c>
      <c r="F7197">
        <v>2.15265056766542</v>
      </c>
      <c r="I7197" s="7">
        <v>5.5999129117045598E-6</v>
      </c>
      <c r="L7197">
        <v>0.11416843337044499</v>
      </c>
      <c r="O7197">
        <v>1.7663098348776199E-3</v>
      </c>
      <c r="P7197" s="5">
        <v>7196</v>
      </c>
      <c r="Q7197">
        <v>9.4E-2</v>
      </c>
      <c r="R7197" s="5">
        <v>7196</v>
      </c>
      <c r="S7197">
        <v>0.27500000000000002</v>
      </c>
      <c r="T7197" s="5">
        <v>7196</v>
      </c>
      <c r="U7197">
        <v>0.189</v>
      </c>
    </row>
    <row r="7198" spans="1:21" hidden="1" x14ac:dyDescent="0.2">
      <c r="A7198" t="s">
        <v>9217</v>
      </c>
      <c r="B7198" t="e">
        <v>#N/A</v>
      </c>
      <c r="C7198">
        <v>120</v>
      </c>
      <c r="D7198">
        <v>2.1416958943157902</v>
      </c>
      <c r="E7198">
        <v>-0.51763445077335701</v>
      </c>
      <c r="F7198">
        <v>2.6593303450891499</v>
      </c>
      <c r="I7198">
        <v>4.6921033013498398E-2</v>
      </c>
      <c r="L7198">
        <v>0.59980380426759095</v>
      </c>
      <c r="O7198">
        <v>1.1155755261344E-2</v>
      </c>
      <c r="P7198" s="5">
        <v>7197</v>
      </c>
      <c r="Q7198">
        <v>5.0999999999999997E-2</v>
      </c>
      <c r="R7198" s="5">
        <v>7197</v>
      </c>
      <c r="S7198">
        <v>0.105</v>
      </c>
      <c r="T7198" s="5">
        <v>7197</v>
      </c>
      <c r="U7198">
        <v>0.14299999999999999</v>
      </c>
    </row>
    <row r="7199" spans="1:21" hidden="1" x14ac:dyDescent="0.2">
      <c r="A7199" t="s">
        <v>9218</v>
      </c>
      <c r="B7199" t="e">
        <v>#N/A</v>
      </c>
      <c r="C7199">
        <v>120</v>
      </c>
      <c r="D7199">
        <v>0.70140720398143597</v>
      </c>
      <c r="E7199">
        <v>-3.2256104782376398</v>
      </c>
      <c r="F7199">
        <v>3.9270176822190801</v>
      </c>
      <c r="I7199">
        <v>0.60487185210087102</v>
      </c>
      <c r="L7199">
        <v>7.21276450718891E-4</v>
      </c>
      <c r="O7199">
        <v>2.06426098171768E-4</v>
      </c>
      <c r="P7199" s="5">
        <v>7198</v>
      </c>
      <c r="Q7199">
        <v>3.4000000000000002E-2</v>
      </c>
      <c r="R7199" s="5">
        <v>7198</v>
      </c>
      <c r="S7199">
        <v>4.8000000000000001E-2</v>
      </c>
      <c r="T7199" s="5">
        <v>7198</v>
      </c>
      <c r="U7199">
        <v>0.16900000000000001</v>
      </c>
    </row>
    <row r="7200" spans="1:21" hidden="1" x14ac:dyDescent="0.2">
      <c r="A7200" t="s">
        <v>9219</v>
      </c>
      <c r="B7200" t="e">
        <v>#N/A</v>
      </c>
      <c r="C7200">
        <v>120</v>
      </c>
      <c r="D7200">
        <v>1.050312543889</v>
      </c>
      <c r="E7200">
        <v>1.7555021692720501</v>
      </c>
      <c r="F7200">
        <v>-0.70518962538304697</v>
      </c>
      <c r="I7200">
        <v>0.26541329877702602</v>
      </c>
      <c r="L7200">
        <v>4.4698753770190398E-2</v>
      </c>
      <c r="O7200">
        <v>0.50470674792566195</v>
      </c>
      <c r="P7200" s="5">
        <v>7199</v>
      </c>
      <c r="Q7200">
        <v>9.7000000000000003E-2</v>
      </c>
      <c r="R7200" s="5">
        <v>7199</v>
      </c>
      <c r="S7200">
        <v>0.123</v>
      </c>
      <c r="T7200" s="5">
        <v>7199</v>
      </c>
      <c r="U7200">
        <v>0.09</v>
      </c>
    </row>
    <row r="7201" spans="1:21" hidden="1" x14ac:dyDescent="0.2">
      <c r="A7201" t="s">
        <v>9220</v>
      </c>
      <c r="B7201" t="e">
        <v>#N/A</v>
      </c>
      <c r="C7201">
        <v>120</v>
      </c>
      <c r="D7201">
        <v>1.3943604392755</v>
      </c>
      <c r="E7201">
        <v>1.7726235116911799</v>
      </c>
      <c r="F7201">
        <v>-0.37826307241567902</v>
      </c>
      <c r="I7201">
        <v>0.23361781803748699</v>
      </c>
      <c r="L7201">
        <v>0.10172836040234599</v>
      </c>
      <c r="O7201">
        <v>0.78206940093491395</v>
      </c>
      <c r="P7201" s="5">
        <v>7200</v>
      </c>
      <c r="Q7201">
        <v>7.4999999999999997E-2</v>
      </c>
      <c r="R7201" s="5">
        <v>7200</v>
      </c>
      <c r="S7201">
        <v>0.114</v>
      </c>
      <c r="T7201" s="5">
        <v>7200</v>
      </c>
      <c r="U7201">
        <v>7.9000000000000001E-2</v>
      </c>
    </row>
    <row r="7202" spans="1:21" hidden="1" x14ac:dyDescent="0.2">
      <c r="A7202" t="s">
        <v>9221</v>
      </c>
      <c r="B7202" t="e">
        <v>#N/A</v>
      </c>
      <c r="C7202">
        <v>120</v>
      </c>
      <c r="D7202">
        <v>1.76834177851473</v>
      </c>
      <c r="E7202">
        <v>-1.6181889525619698E-2</v>
      </c>
      <c r="F7202">
        <v>1.78452366804035</v>
      </c>
      <c r="I7202">
        <v>0.19356794566053601</v>
      </c>
      <c r="L7202">
        <v>0.99127975636005705</v>
      </c>
      <c r="O7202">
        <v>0.188632465632211</v>
      </c>
      <c r="P7202" s="5">
        <v>7201</v>
      </c>
      <c r="Q7202">
        <v>0</v>
      </c>
      <c r="R7202" s="5">
        <v>7201</v>
      </c>
      <c r="S7202">
        <v>6.0999999999999999E-2</v>
      </c>
      <c r="T7202" s="5">
        <v>7201</v>
      </c>
      <c r="U7202">
        <v>8.4000000000000005E-2</v>
      </c>
    </row>
    <row r="7203" spans="1:21" hidden="1" x14ac:dyDescent="0.2">
      <c r="A7203" t="s">
        <v>9222</v>
      </c>
      <c r="B7203" t="e">
        <v>#N/A</v>
      </c>
      <c r="C7203">
        <v>120</v>
      </c>
      <c r="D7203">
        <v>1.1495958518028899</v>
      </c>
      <c r="E7203">
        <v>1.18018686164388</v>
      </c>
      <c r="F7203">
        <v>0</v>
      </c>
      <c r="I7203">
        <v>0.32774178858456898</v>
      </c>
      <c r="L7203">
        <v>0.28527087079227498</v>
      </c>
      <c r="O7203">
        <v>1</v>
      </c>
      <c r="P7203" s="5">
        <v>7202</v>
      </c>
      <c r="Q7203">
        <v>0</v>
      </c>
      <c r="R7203" s="5">
        <v>7202</v>
      </c>
      <c r="S7203">
        <v>5.5E-2</v>
      </c>
      <c r="T7203" s="5">
        <v>7202</v>
      </c>
      <c r="U7203">
        <v>0</v>
      </c>
    </row>
    <row r="7204" spans="1:21" hidden="1" x14ac:dyDescent="0.2">
      <c r="A7204" t="s">
        <v>9223</v>
      </c>
      <c r="B7204" t="e">
        <v>#N/A</v>
      </c>
      <c r="C7204">
        <v>120</v>
      </c>
      <c r="D7204">
        <v>8.8230898485815099E-2</v>
      </c>
      <c r="E7204">
        <v>-1.1416571815727301</v>
      </c>
      <c r="F7204">
        <v>1.2298880800585501</v>
      </c>
      <c r="I7204">
        <v>0.952180621484783</v>
      </c>
      <c r="L7204">
        <v>0.29151269700771798</v>
      </c>
      <c r="O7204">
        <v>0.29181874025670101</v>
      </c>
      <c r="P7204" s="5">
        <v>7203</v>
      </c>
      <c r="Q7204">
        <v>6.9000000000000006E-2</v>
      </c>
      <c r="R7204" s="5">
        <v>7203</v>
      </c>
      <c r="S7204">
        <v>6.0999999999999999E-2</v>
      </c>
      <c r="T7204" s="5">
        <v>7203</v>
      </c>
      <c r="U7204">
        <v>0.112</v>
      </c>
    </row>
    <row r="7205" spans="1:21" hidden="1" x14ac:dyDescent="0.2">
      <c r="A7205" t="s">
        <v>9224</v>
      </c>
      <c r="B7205" t="e">
        <v>#N/A</v>
      </c>
      <c r="C7205">
        <v>120</v>
      </c>
      <c r="D7205">
        <v>0.58239874029080096</v>
      </c>
      <c r="E7205">
        <v>0.99869489138953604</v>
      </c>
      <c r="F7205">
        <v>-0.41629615109873502</v>
      </c>
      <c r="I7205">
        <v>0.65901895461930904</v>
      </c>
      <c r="L7205">
        <v>0.39052231654751302</v>
      </c>
      <c r="O7205">
        <v>0.75302804188189398</v>
      </c>
      <c r="P7205" s="5">
        <v>7204</v>
      </c>
      <c r="Q7205">
        <v>3.4000000000000002E-2</v>
      </c>
      <c r="R7205" s="5">
        <v>7204</v>
      </c>
      <c r="S7205">
        <v>4.8000000000000001E-2</v>
      </c>
      <c r="T7205" s="5">
        <v>7204</v>
      </c>
      <c r="U7205">
        <v>0</v>
      </c>
    </row>
    <row r="7206" spans="1:21" hidden="1" x14ac:dyDescent="0.2">
      <c r="A7206" t="s">
        <v>9225</v>
      </c>
      <c r="B7206" t="e">
        <v>#N/A</v>
      </c>
      <c r="C7206">
        <v>120</v>
      </c>
      <c r="D7206">
        <v>1.27026593610526</v>
      </c>
      <c r="E7206">
        <v>0.16646705837697101</v>
      </c>
      <c r="F7206">
        <v>1.1037988777282901</v>
      </c>
      <c r="I7206">
        <v>0.35658081964890198</v>
      </c>
      <c r="L7206">
        <v>0.90691562368425005</v>
      </c>
      <c r="O7206">
        <v>0.42602895355478698</v>
      </c>
      <c r="P7206" s="5">
        <v>7205</v>
      </c>
      <c r="Q7206">
        <v>0</v>
      </c>
      <c r="R7206" s="5">
        <v>7205</v>
      </c>
      <c r="S7206">
        <v>5.5E-2</v>
      </c>
      <c r="T7206" s="5">
        <v>7205</v>
      </c>
      <c r="U7206">
        <v>7.1999999999999995E-2</v>
      </c>
    </row>
    <row r="7207" spans="1:21" hidden="1" x14ac:dyDescent="0.2">
      <c r="A7207" t="s">
        <v>9226</v>
      </c>
      <c r="B7207" t="e">
        <v>#N/A</v>
      </c>
      <c r="C7207">
        <v>120</v>
      </c>
      <c r="D7207">
        <v>0</v>
      </c>
      <c r="E7207">
        <v>-0.93372163588881896</v>
      </c>
      <c r="F7207">
        <v>0.90360534453845198</v>
      </c>
      <c r="I7207">
        <v>1</v>
      </c>
      <c r="L7207">
        <v>0.379852081524165</v>
      </c>
      <c r="O7207">
        <v>0.42605850796081102</v>
      </c>
      <c r="P7207" s="5">
        <v>7206</v>
      </c>
      <c r="Q7207">
        <v>0</v>
      </c>
      <c r="R7207" s="5">
        <v>7206</v>
      </c>
      <c r="S7207">
        <v>0</v>
      </c>
      <c r="T7207" s="5">
        <v>7206</v>
      </c>
      <c r="U7207">
        <v>5.1999999999999998E-2</v>
      </c>
    </row>
    <row r="7208" spans="1:21" hidden="1" x14ac:dyDescent="0.2">
      <c r="A7208" t="s">
        <v>9227</v>
      </c>
      <c r="B7208" t="e">
        <v>#N/A</v>
      </c>
      <c r="C7208">
        <v>631</v>
      </c>
      <c r="D7208">
        <v>2.3168639999604501</v>
      </c>
      <c r="E7208">
        <v>0.765212690878742</v>
      </c>
      <c r="F7208">
        <v>1.5516513090817099</v>
      </c>
      <c r="I7208">
        <v>7.9739793756219896E-2</v>
      </c>
      <c r="L7208">
        <v>0.56636279131436595</v>
      </c>
      <c r="O7208">
        <v>0.25925435338004099</v>
      </c>
      <c r="P7208" s="5">
        <v>7207</v>
      </c>
      <c r="Q7208">
        <v>0</v>
      </c>
      <c r="R7208" s="5">
        <v>7207</v>
      </c>
      <c r="S7208">
        <v>3.9E-2</v>
      </c>
      <c r="T7208" s="5">
        <v>7207</v>
      </c>
      <c r="U7208">
        <v>4.1000000000000002E-2</v>
      </c>
    </row>
    <row r="7209" spans="1:21" hidden="1" x14ac:dyDescent="0.2">
      <c r="A7209" t="s">
        <v>9228</v>
      </c>
      <c r="B7209" t="e">
        <v>#N/A</v>
      </c>
      <c r="C7209">
        <v>120</v>
      </c>
      <c r="D7209">
        <v>1.24235576558276</v>
      </c>
      <c r="E7209">
        <v>0.280147253046165</v>
      </c>
      <c r="F7209">
        <v>0.96220851253659301</v>
      </c>
      <c r="I7209">
        <v>0.14961203249076299</v>
      </c>
      <c r="L7209">
        <v>0.74545084738022205</v>
      </c>
      <c r="O7209">
        <v>0.27605210704996602</v>
      </c>
      <c r="P7209" s="5">
        <v>7208</v>
      </c>
      <c r="Q7209">
        <v>0.13900000000000001</v>
      </c>
      <c r="R7209" s="5">
        <v>7208</v>
      </c>
      <c r="S7209">
        <v>0.223</v>
      </c>
      <c r="T7209" s="5">
        <v>7208</v>
      </c>
      <c r="U7209">
        <v>0.19700000000000001</v>
      </c>
    </row>
    <row r="7210" spans="1:21" hidden="1" x14ac:dyDescent="0.2">
      <c r="A7210" t="s">
        <v>9229</v>
      </c>
      <c r="B7210" t="e">
        <v>#N/A</v>
      </c>
      <c r="C7210">
        <v>120</v>
      </c>
      <c r="D7210">
        <v>1.83357126059424</v>
      </c>
      <c r="E7210">
        <v>1.85069123437244</v>
      </c>
      <c r="F7210">
        <v>-1.7119973778194401E-2</v>
      </c>
      <c r="I7210">
        <v>0.119111704727264</v>
      </c>
      <c r="L7210">
        <v>9.1965441095693698E-2</v>
      </c>
      <c r="O7210">
        <v>0.99396262232064303</v>
      </c>
      <c r="P7210" s="5">
        <v>7209</v>
      </c>
      <c r="Q7210">
        <v>6.2E-2</v>
      </c>
      <c r="R7210" s="5">
        <v>7209</v>
      </c>
      <c r="S7210">
        <v>0.10199999999999999</v>
      </c>
      <c r="T7210" s="5">
        <v>7209</v>
      </c>
      <c r="U7210">
        <v>7.1999999999999995E-2</v>
      </c>
    </row>
    <row r="7211" spans="1:21" hidden="1" x14ac:dyDescent="0.2">
      <c r="A7211" t="s">
        <v>9230</v>
      </c>
      <c r="B7211" t="e">
        <v>#N/A</v>
      </c>
      <c r="C7211">
        <v>120</v>
      </c>
      <c r="D7211">
        <v>2.6828739458014002</v>
      </c>
      <c r="E7211">
        <v>0.28152566053629002</v>
      </c>
      <c r="F7211">
        <v>2.4013482852651098</v>
      </c>
      <c r="I7211">
        <v>6.5060382499347201E-4</v>
      </c>
      <c r="L7211">
        <v>0.69572464221792296</v>
      </c>
      <c r="O7211">
        <v>2.3639001700087501E-3</v>
      </c>
      <c r="P7211" s="5">
        <v>7210</v>
      </c>
      <c r="Q7211">
        <v>0.08</v>
      </c>
      <c r="R7211" s="5">
        <v>7210</v>
      </c>
      <c r="S7211">
        <v>0.188</v>
      </c>
      <c r="T7211" s="5">
        <v>7210</v>
      </c>
      <c r="U7211">
        <v>0.17299999999999999</v>
      </c>
    </row>
    <row r="7212" spans="1:21" hidden="1" x14ac:dyDescent="0.2">
      <c r="A7212" t="s">
        <v>9231</v>
      </c>
      <c r="B7212" t="e">
        <v>#N/A</v>
      </c>
      <c r="C7212">
        <v>120</v>
      </c>
      <c r="D7212">
        <v>-0.93346067428310697</v>
      </c>
      <c r="E7212">
        <v>1.51057428681031</v>
      </c>
      <c r="F7212">
        <v>-2.4440349610934202</v>
      </c>
      <c r="I7212">
        <v>8.5659703695813397E-2</v>
      </c>
      <c r="L7212">
        <v>4.7626130042316799E-3</v>
      </c>
      <c r="O7212" s="7">
        <v>4.1471436484796998E-6</v>
      </c>
      <c r="P7212" s="5">
        <v>7211</v>
      </c>
      <c r="Q7212">
        <v>0.46800000000000003</v>
      </c>
      <c r="R7212" s="5">
        <v>7211</v>
      </c>
      <c r="S7212">
        <v>0.29899999999999999</v>
      </c>
      <c r="T7212" s="5">
        <v>7211</v>
      </c>
      <c r="U7212">
        <v>0.161</v>
      </c>
    </row>
    <row r="7213" spans="1:21" hidden="1" x14ac:dyDescent="0.2">
      <c r="A7213" t="s">
        <v>9232</v>
      </c>
      <c r="B7213" t="e">
        <v>#N/A</v>
      </c>
      <c r="C7213">
        <v>120</v>
      </c>
      <c r="D7213">
        <v>1.21835770874774</v>
      </c>
      <c r="E7213">
        <v>-0.10846986446517699</v>
      </c>
      <c r="F7213">
        <v>1.32682757321291</v>
      </c>
      <c r="I7213">
        <v>0.37541951564419801</v>
      </c>
      <c r="L7213">
        <v>0.93528855621595197</v>
      </c>
      <c r="O7213">
        <v>0.32435867825078701</v>
      </c>
      <c r="P7213" s="5">
        <v>7212</v>
      </c>
      <c r="Q7213">
        <v>3.4000000000000002E-2</v>
      </c>
      <c r="R7213" s="5">
        <v>7212</v>
      </c>
      <c r="S7213">
        <v>6.0999999999999999E-2</v>
      </c>
      <c r="T7213" s="5">
        <v>7212</v>
      </c>
      <c r="U7213">
        <v>8.4000000000000005E-2</v>
      </c>
    </row>
    <row r="7214" spans="1:21" hidden="1" x14ac:dyDescent="0.2">
      <c r="A7214" t="s">
        <v>9233</v>
      </c>
      <c r="B7214" t="e">
        <v>#N/A</v>
      </c>
      <c r="C7214">
        <v>120</v>
      </c>
      <c r="D7214">
        <v>1.4984286971179199</v>
      </c>
      <c r="E7214">
        <v>1.6267265513698701</v>
      </c>
      <c r="F7214">
        <v>-0.128297854251951</v>
      </c>
      <c r="I7214">
        <v>9.2098752888249993E-2</v>
      </c>
      <c r="L7214">
        <v>5.1535953357637901E-2</v>
      </c>
      <c r="O7214">
        <v>0.91048830614744103</v>
      </c>
      <c r="P7214" s="5">
        <v>7213</v>
      </c>
      <c r="Q7214">
        <v>0.122</v>
      </c>
      <c r="R7214" s="5">
        <v>7213</v>
      </c>
      <c r="S7214">
        <v>0.215</v>
      </c>
      <c r="T7214" s="5">
        <v>7213</v>
      </c>
      <c r="U7214">
        <v>0.129</v>
      </c>
    </row>
    <row r="7215" spans="1:21" hidden="1" x14ac:dyDescent="0.2">
      <c r="A7215" t="s">
        <v>9234</v>
      </c>
      <c r="B7215" t="e">
        <v>#N/A</v>
      </c>
      <c r="C7215">
        <v>120</v>
      </c>
      <c r="D7215">
        <v>1.69099145319566</v>
      </c>
      <c r="E7215">
        <v>1.63864591113778</v>
      </c>
      <c r="F7215">
        <v>5.2345542057880501E-2</v>
      </c>
      <c r="I7215">
        <v>4.9964966286753697E-2</v>
      </c>
      <c r="L7215">
        <v>4.3979867997782397E-2</v>
      </c>
      <c r="O7215">
        <v>0.96479054220070104</v>
      </c>
      <c r="P7215" s="5">
        <v>7214</v>
      </c>
      <c r="Q7215">
        <v>0.11600000000000001</v>
      </c>
      <c r="R7215" s="5">
        <v>7214</v>
      </c>
      <c r="S7215">
        <v>0.217</v>
      </c>
      <c r="T7215" s="5">
        <v>7214</v>
      </c>
      <c r="U7215">
        <v>0.13100000000000001</v>
      </c>
    </row>
    <row r="7216" spans="1:21" hidden="1" x14ac:dyDescent="0.2">
      <c r="A7216" t="s">
        <v>9235</v>
      </c>
      <c r="B7216" t="e">
        <v>#N/A</v>
      </c>
      <c r="C7216">
        <v>120</v>
      </c>
      <c r="D7216">
        <v>1.78103672944638</v>
      </c>
      <c r="E7216">
        <v>2.4565531791125701</v>
      </c>
      <c r="F7216">
        <v>-0.67551644966618996</v>
      </c>
      <c r="I7216">
        <v>2.63217386434688E-2</v>
      </c>
      <c r="L7216">
        <v>1.3699632978796E-3</v>
      </c>
      <c r="O7216">
        <v>0.47326891508769398</v>
      </c>
      <c r="P7216" s="5">
        <v>7215</v>
      </c>
      <c r="Q7216">
        <v>0.122</v>
      </c>
      <c r="R7216" s="5">
        <v>7215</v>
      </c>
      <c r="S7216">
        <v>0.23499999999999999</v>
      </c>
      <c r="T7216" s="5">
        <v>7215</v>
      </c>
      <c r="U7216">
        <v>0.11</v>
      </c>
    </row>
    <row r="7217" spans="1:21" hidden="1" x14ac:dyDescent="0.2">
      <c r="A7217" t="s">
        <v>9236</v>
      </c>
      <c r="B7217" t="e">
        <v>#N/A</v>
      </c>
      <c r="C7217">
        <v>120</v>
      </c>
      <c r="D7217">
        <v>3.5843441877899598</v>
      </c>
      <c r="E7217">
        <v>4.2324731473152202</v>
      </c>
      <c r="F7217">
        <v>-0.64812895952526395</v>
      </c>
      <c r="I7217" s="7">
        <v>7.3444609699664301E-5</v>
      </c>
      <c r="L7217" s="7">
        <v>2.02866845080335E-6</v>
      </c>
      <c r="O7217">
        <v>0.58846095789448005</v>
      </c>
      <c r="P7217" s="5">
        <v>7216</v>
      </c>
      <c r="Q7217">
        <v>6.9000000000000006E-2</v>
      </c>
      <c r="R7217" s="5">
        <v>7216</v>
      </c>
      <c r="S7217">
        <v>0.249</v>
      </c>
      <c r="T7217" s="5">
        <v>7216</v>
      </c>
      <c r="U7217">
        <v>6.4000000000000001E-2</v>
      </c>
    </row>
    <row r="7218" spans="1:21" hidden="1" x14ac:dyDescent="0.2">
      <c r="A7218" t="s">
        <v>9237</v>
      </c>
      <c r="B7218" t="e">
        <v>#N/A</v>
      </c>
      <c r="C7218">
        <v>120</v>
      </c>
      <c r="D7218">
        <v>2.0325579120271402</v>
      </c>
      <c r="E7218">
        <v>2.85552613564957</v>
      </c>
      <c r="F7218">
        <v>-0.82296822362242905</v>
      </c>
      <c r="I7218">
        <v>9.3363733986058604E-3</v>
      </c>
      <c r="L7218">
        <v>1.66271489300266E-4</v>
      </c>
      <c r="O7218">
        <v>0.37182811177033298</v>
      </c>
      <c r="P7218" s="5">
        <v>7217</v>
      </c>
      <c r="Q7218">
        <v>0.11899999999999999</v>
      </c>
      <c r="R7218" s="5">
        <v>7217</v>
      </c>
      <c r="S7218">
        <v>0.25800000000000001</v>
      </c>
      <c r="T7218" s="5">
        <v>7217</v>
      </c>
      <c r="U7218">
        <v>0.106</v>
      </c>
    </row>
    <row r="7219" spans="1:21" hidden="1" x14ac:dyDescent="0.2">
      <c r="A7219" t="s">
        <v>9238</v>
      </c>
      <c r="B7219" t="e">
        <v>#N/A</v>
      </c>
      <c r="C7219">
        <v>120</v>
      </c>
      <c r="D7219">
        <v>1.94186097251087</v>
      </c>
      <c r="E7219">
        <v>1.48075868198558</v>
      </c>
      <c r="F7219">
        <v>0.461102290525292</v>
      </c>
      <c r="I7219">
        <v>9.7768740123435997E-3</v>
      </c>
      <c r="L7219">
        <v>3.9315032580493001E-2</v>
      </c>
      <c r="O7219">
        <v>0.597727383077717</v>
      </c>
      <c r="P7219" s="5">
        <v>7218</v>
      </c>
      <c r="Q7219">
        <v>0.16200000000000001</v>
      </c>
      <c r="R7219" s="5">
        <v>7218</v>
      </c>
      <c r="S7219">
        <v>0.378</v>
      </c>
      <c r="T7219" s="5">
        <v>7218</v>
      </c>
      <c r="U7219">
        <v>0.189</v>
      </c>
    </row>
    <row r="7220" spans="1:21" hidden="1" x14ac:dyDescent="0.2">
      <c r="A7220" t="s">
        <v>9239</v>
      </c>
      <c r="B7220" t="e">
        <v>#N/A</v>
      </c>
      <c r="C7220">
        <v>120</v>
      </c>
      <c r="D7220">
        <v>1.58780417061959</v>
      </c>
      <c r="E7220">
        <v>4.5296965612689002</v>
      </c>
      <c r="F7220">
        <v>-2.94189239064931</v>
      </c>
      <c r="I7220">
        <v>8.9573622472217507E-2</v>
      </c>
      <c r="L7220" s="7">
        <v>4.15504237414696E-6</v>
      </c>
      <c r="O7220">
        <v>5.3899571097278899E-3</v>
      </c>
      <c r="P7220" s="5">
        <v>7219</v>
      </c>
      <c r="Q7220">
        <v>0.122</v>
      </c>
      <c r="R7220" s="5">
        <v>7219</v>
      </c>
      <c r="S7220">
        <v>0.222</v>
      </c>
      <c r="T7220" s="5">
        <v>7219</v>
      </c>
      <c r="U7220">
        <v>3.9E-2</v>
      </c>
    </row>
    <row r="7221" spans="1:21" hidden="1" x14ac:dyDescent="0.2">
      <c r="A7221" t="s">
        <v>9240</v>
      </c>
      <c r="B7221" t="e">
        <v>#N/A</v>
      </c>
      <c r="C7221">
        <v>120</v>
      </c>
      <c r="D7221">
        <v>0.90955239184824999</v>
      </c>
      <c r="E7221">
        <v>0.95383549626425801</v>
      </c>
      <c r="F7221">
        <v>0</v>
      </c>
      <c r="I7221">
        <v>0.42438739997853098</v>
      </c>
      <c r="L7221">
        <v>0.36974555972585998</v>
      </c>
      <c r="O7221">
        <v>1</v>
      </c>
      <c r="P7221" s="5">
        <v>7220</v>
      </c>
      <c r="Q7221">
        <v>0</v>
      </c>
      <c r="R7221" s="5">
        <v>7220</v>
      </c>
      <c r="S7221">
        <v>3.7999999999999999E-2</v>
      </c>
      <c r="T7221" s="5">
        <v>7220</v>
      </c>
      <c r="U7221">
        <v>0</v>
      </c>
    </row>
    <row r="7222" spans="1:21" hidden="1" x14ac:dyDescent="0.2">
      <c r="A7222" t="s">
        <v>9241</v>
      </c>
      <c r="B7222" t="e">
        <v>#N/A</v>
      </c>
      <c r="C7222">
        <v>120</v>
      </c>
      <c r="D7222">
        <v>0.951800063925208</v>
      </c>
      <c r="E7222">
        <v>-0.20241553334530299</v>
      </c>
      <c r="F7222">
        <v>1.1542155972705099</v>
      </c>
      <c r="I7222">
        <v>0.35713880573182999</v>
      </c>
      <c r="L7222">
        <v>0.83270841479138702</v>
      </c>
      <c r="O7222">
        <v>0.246226729015359</v>
      </c>
      <c r="P7222" s="5">
        <v>7221</v>
      </c>
      <c r="Q7222">
        <v>0.08</v>
      </c>
      <c r="R7222" s="5">
        <v>7221</v>
      </c>
      <c r="S7222">
        <v>9.5000000000000001E-2</v>
      </c>
      <c r="T7222" s="5">
        <v>7221</v>
      </c>
      <c r="U7222">
        <v>0.123</v>
      </c>
    </row>
    <row r="7223" spans="1:21" hidden="1" x14ac:dyDescent="0.2">
      <c r="A7223" t="s">
        <v>9242</v>
      </c>
      <c r="B7223" t="e">
        <v>#N/A</v>
      </c>
      <c r="C7223">
        <v>120</v>
      </c>
      <c r="D7223">
        <v>1.2213462480637001</v>
      </c>
      <c r="E7223">
        <v>-0.565720941683862</v>
      </c>
      <c r="F7223">
        <v>1.7870671897475601</v>
      </c>
      <c r="I7223">
        <v>0.122730858173434</v>
      </c>
      <c r="L7223">
        <v>0.443150696031062</v>
      </c>
      <c r="O7223">
        <v>1.7913916878048001E-2</v>
      </c>
      <c r="P7223" s="5">
        <v>7222</v>
      </c>
      <c r="Q7223">
        <v>0.125</v>
      </c>
      <c r="R7223" s="5">
        <v>7222</v>
      </c>
      <c r="S7223">
        <v>0.17100000000000001</v>
      </c>
      <c r="T7223" s="5">
        <v>7222</v>
      </c>
      <c r="U7223">
        <v>0.22500000000000001</v>
      </c>
    </row>
    <row r="7224" spans="1:21" hidden="1" x14ac:dyDescent="0.2">
      <c r="A7224" t="s">
        <v>9243</v>
      </c>
      <c r="B7224" t="e">
        <v>#N/A</v>
      </c>
      <c r="C7224">
        <v>120</v>
      </c>
      <c r="D7224">
        <v>1.4204512668485501</v>
      </c>
      <c r="E7224">
        <v>1.6788477463836899</v>
      </c>
      <c r="F7224">
        <v>-0.258396479535146</v>
      </c>
      <c r="I7224">
        <v>0.205072768697657</v>
      </c>
      <c r="L7224">
        <v>0.105055939180276</v>
      </c>
      <c r="O7224">
        <v>0.85235230958438202</v>
      </c>
      <c r="P7224" s="5">
        <v>7223</v>
      </c>
      <c r="Q7224">
        <v>6.9000000000000006E-2</v>
      </c>
      <c r="R7224" s="5">
        <v>7223</v>
      </c>
      <c r="S7224">
        <v>9.8000000000000004E-2</v>
      </c>
      <c r="T7224" s="5">
        <v>7223</v>
      </c>
      <c r="U7224">
        <v>7.1999999999999995E-2</v>
      </c>
    </row>
    <row r="7225" spans="1:21" hidden="1" x14ac:dyDescent="0.2">
      <c r="A7225" t="s">
        <v>9244</v>
      </c>
      <c r="B7225" t="e">
        <v>#N/A</v>
      </c>
      <c r="C7225">
        <v>121</v>
      </c>
      <c r="D7225">
        <v>1.05118669897893</v>
      </c>
      <c r="E7225">
        <v>-0.17523113572247501</v>
      </c>
      <c r="F7225">
        <v>1.2264178347014001</v>
      </c>
      <c r="I7225">
        <v>0.46380961177596902</v>
      </c>
      <c r="L7225">
        <v>0.90253012285150302</v>
      </c>
      <c r="O7225">
        <v>0.38398187703072401</v>
      </c>
      <c r="P7225" s="5">
        <v>7224</v>
      </c>
      <c r="Q7225">
        <v>3.4000000000000002E-2</v>
      </c>
      <c r="R7225" s="5">
        <v>7224</v>
      </c>
      <c r="S7225">
        <v>0.06</v>
      </c>
      <c r="T7225" s="5">
        <v>7224</v>
      </c>
      <c r="U7225">
        <v>8.8999999999999996E-2</v>
      </c>
    </row>
    <row r="7226" spans="1:21" hidden="1" x14ac:dyDescent="0.2">
      <c r="A7226" t="s">
        <v>9245</v>
      </c>
      <c r="B7226" t="e">
        <v>#N/A</v>
      </c>
      <c r="C7226">
        <v>122</v>
      </c>
      <c r="D7226">
        <v>-1.1268967220100099</v>
      </c>
      <c r="E7226">
        <v>0.65826168613139102</v>
      </c>
      <c r="F7226">
        <v>-1.7851584081414</v>
      </c>
      <c r="I7226">
        <v>0.196392358369643</v>
      </c>
      <c r="L7226">
        <v>0.46687144043662399</v>
      </c>
      <c r="O7226">
        <v>3.7013062020665302E-2</v>
      </c>
      <c r="P7226" s="5">
        <v>7225</v>
      </c>
      <c r="Q7226">
        <v>0.156</v>
      </c>
      <c r="R7226" s="5">
        <v>7225</v>
      </c>
      <c r="S7226">
        <v>9.9000000000000005E-2</v>
      </c>
      <c r="T7226" s="5">
        <v>7225</v>
      </c>
      <c r="U7226">
        <v>0.104</v>
      </c>
    </row>
    <row r="7227" spans="1:21" hidden="1" x14ac:dyDescent="0.2">
      <c r="A7227" t="s">
        <v>9246</v>
      </c>
      <c r="B7227" t="e">
        <v>#N/A</v>
      </c>
      <c r="C7227">
        <v>1796</v>
      </c>
      <c r="D7227">
        <v>-0.56909896494942702</v>
      </c>
      <c r="E7227">
        <v>1.0467196230323199</v>
      </c>
      <c r="F7227">
        <v>-1.6158185879817499</v>
      </c>
      <c r="I7227">
        <v>0.36234744454068402</v>
      </c>
      <c r="L7227">
        <v>6.6688094709675405E-2</v>
      </c>
      <c r="O7227">
        <v>4.8835891558574197E-3</v>
      </c>
      <c r="P7227" s="5">
        <v>7226</v>
      </c>
      <c r="Q7227">
        <v>0.105</v>
      </c>
      <c r="R7227" s="5">
        <v>7226</v>
      </c>
      <c r="S7227">
        <v>8.3000000000000004E-2</v>
      </c>
      <c r="T7227" s="5">
        <v>7226</v>
      </c>
      <c r="U7227">
        <v>8.1000000000000003E-2</v>
      </c>
    </row>
    <row r="7228" spans="1:21" hidden="1" x14ac:dyDescent="0.2">
      <c r="A7228" t="s">
        <v>9247</v>
      </c>
      <c r="B7228" t="e">
        <v>#N/A</v>
      </c>
      <c r="C7228">
        <v>120</v>
      </c>
      <c r="D7228">
        <v>0.66582367078965099</v>
      </c>
      <c r="E7228">
        <v>3.98077269524705E-2</v>
      </c>
      <c r="F7228">
        <v>0.62601594383718095</v>
      </c>
      <c r="I7228">
        <v>0.60370032930397299</v>
      </c>
      <c r="L7228">
        <v>0.97549003097168796</v>
      </c>
      <c r="O7228">
        <v>0.62381341664953605</v>
      </c>
      <c r="P7228" s="5">
        <v>7227</v>
      </c>
      <c r="Q7228">
        <v>0</v>
      </c>
      <c r="R7228" s="5">
        <v>7227</v>
      </c>
      <c r="S7228">
        <v>3.7999999999999999E-2</v>
      </c>
      <c r="T7228" s="5">
        <v>7227</v>
      </c>
      <c r="U7228">
        <v>5.1999999999999998E-2</v>
      </c>
    </row>
    <row r="7229" spans="1:21" hidden="1" x14ac:dyDescent="0.2">
      <c r="A7229" t="s">
        <v>9248</v>
      </c>
      <c r="B7229" t="e">
        <v>#N/A</v>
      </c>
      <c r="C7229">
        <v>120</v>
      </c>
      <c r="D7229">
        <v>2.4401801979357001</v>
      </c>
      <c r="E7229">
        <v>3.5148944235674402</v>
      </c>
      <c r="F7229">
        <v>-1.0747142256317399</v>
      </c>
      <c r="I7229">
        <v>4.1475972063923102E-4</v>
      </c>
      <c r="L7229" s="7">
        <v>2.3701843255078499E-7</v>
      </c>
      <c r="O7229">
        <v>0.17764610352907201</v>
      </c>
      <c r="P7229" s="5">
        <v>7228</v>
      </c>
      <c r="Q7229">
        <v>0.16200000000000001</v>
      </c>
      <c r="R7229" s="5">
        <v>7228</v>
      </c>
      <c r="S7229">
        <v>0.45400000000000001</v>
      </c>
      <c r="T7229" s="5">
        <v>7228</v>
      </c>
      <c r="U7229">
        <v>0.12</v>
      </c>
    </row>
    <row r="7230" spans="1:21" hidden="1" x14ac:dyDescent="0.2">
      <c r="A7230" t="s">
        <v>9249</v>
      </c>
      <c r="B7230" t="e">
        <v>#N/A</v>
      </c>
      <c r="C7230">
        <v>120</v>
      </c>
      <c r="D7230">
        <v>4.37241707529527</v>
      </c>
      <c r="E7230">
        <v>4.7222717658843001</v>
      </c>
      <c r="F7230">
        <v>-0.34985469058902902</v>
      </c>
      <c r="I7230" s="7">
        <v>1.1326607926322101E-7</v>
      </c>
      <c r="L7230" s="7">
        <v>3.21302753643419E-9</v>
      </c>
      <c r="O7230">
        <v>0.73968800076544805</v>
      </c>
      <c r="P7230" s="5">
        <v>7229</v>
      </c>
      <c r="Q7230">
        <v>0.122</v>
      </c>
      <c r="R7230" s="5">
        <v>7229</v>
      </c>
      <c r="S7230">
        <v>0.70699999999999996</v>
      </c>
      <c r="T7230" s="5">
        <v>7229</v>
      </c>
      <c r="U7230">
        <v>0.11799999999999999</v>
      </c>
    </row>
    <row r="7231" spans="1:21" hidden="1" x14ac:dyDescent="0.2">
      <c r="A7231" t="s">
        <v>9250</v>
      </c>
      <c r="B7231" t="e">
        <v>#N/A</v>
      </c>
      <c r="C7231">
        <v>120</v>
      </c>
      <c r="D7231">
        <v>-0.20754396168681599</v>
      </c>
      <c r="E7231">
        <v>1.62521007062044</v>
      </c>
      <c r="F7231">
        <v>-1.83275403230726</v>
      </c>
      <c r="I7231">
        <v>0.82582873868016604</v>
      </c>
      <c r="L7231">
        <v>2.9554169451909099E-2</v>
      </c>
      <c r="O7231">
        <v>1.7527803077697902E-2</v>
      </c>
      <c r="P7231" s="5">
        <v>7230</v>
      </c>
      <c r="Q7231">
        <v>0.53100000000000003</v>
      </c>
      <c r="R7231" s="5">
        <v>7230</v>
      </c>
      <c r="S7231">
        <v>0.55100000000000005</v>
      </c>
      <c r="T7231" s="5">
        <v>7230</v>
      </c>
      <c r="U7231">
        <v>0.23899999999999999</v>
      </c>
    </row>
    <row r="7232" spans="1:21" hidden="1" x14ac:dyDescent="0.2">
      <c r="A7232" t="s">
        <v>9251</v>
      </c>
      <c r="B7232" t="e">
        <v>#N/A</v>
      </c>
      <c r="C7232">
        <v>120</v>
      </c>
      <c r="D7232">
        <v>-1.2666076247838101E-2</v>
      </c>
      <c r="E7232">
        <v>-0.29440112467176799</v>
      </c>
      <c r="F7232">
        <v>0.28173504842392999</v>
      </c>
      <c r="I7232">
        <v>0.99122387820559699</v>
      </c>
      <c r="L7232">
        <v>0.67822143906244903</v>
      </c>
      <c r="O7232">
        <v>0.72022752831095205</v>
      </c>
      <c r="P7232" s="5">
        <v>7231</v>
      </c>
      <c r="Q7232">
        <v>0.16</v>
      </c>
      <c r="R7232" s="5">
        <v>7231</v>
      </c>
      <c r="S7232">
        <v>0.14000000000000001</v>
      </c>
      <c r="T7232" s="5">
        <v>7231</v>
      </c>
      <c r="U7232">
        <v>0.16600000000000001</v>
      </c>
    </row>
    <row r="7233" spans="1:21" hidden="1" x14ac:dyDescent="0.2">
      <c r="A7233" t="s">
        <v>9252</v>
      </c>
      <c r="B7233" t="e">
        <v>#N/A</v>
      </c>
      <c r="C7233">
        <v>120</v>
      </c>
      <c r="D7233">
        <v>0.70210484802532103</v>
      </c>
      <c r="E7233">
        <v>1.41185505249826</v>
      </c>
      <c r="F7233">
        <v>-0.70975020447294401</v>
      </c>
      <c r="I7233">
        <v>0.56058885636615896</v>
      </c>
      <c r="L7233">
        <v>0.18646260939011899</v>
      </c>
      <c r="O7233">
        <v>0.57159631855001702</v>
      </c>
      <c r="P7233" s="5">
        <v>7232</v>
      </c>
      <c r="Q7233">
        <v>0.08</v>
      </c>
      <c r="R7233" s="5">
        <v>7232</v>
      </c>
      <c r="S7233">
        <v>8.8999999999999996E-2</v>
      </c>
      <c r="T7233" s="5">
        <v>7232</v>
      </c>
      <c r="U7233">
        <v>7.1999999999999995E-2</v>
      </c>
    </row>
    <row r="7234" spans="1:21" hidden="1" x14ac:dyDescent="0.2">
      <c r="A7234" t="s">
        <v>9253</v>
      </c>
      <c r="B7234" t="e">
        <v>#N/A</v>
      </c>
      <c r="C7234">
        <v>120</v>
      </c>
      <c r="D7234">
        <v>-1.10603772582666</v>
      </c>
      <c r="E7234">
        <v>-2.21245304197627</v>
      </c>
      <c r="F7234">
        <v>1.10641531614962</v>
      </c>
      <c r="I7234">
        <v>0.44056225571414898</v>
      </c>
      <c r="L7234">
        <v>8.0454820233801794E-2</v>
      </c>
      <c r="O7234">
        <v>0.43563538797517198</v>
      </c>
      <c r="P7234" s="5">
        <v>7233</v>
      </c>
      <c r="Q7234">
        <v>5.0999999999999997E-2</v>
      </c>
      <c r="R7234" s="5">
        <v>7233</v>
      </c>
      <c r="S7234">
        <v>0</v>
      </c>
      <c r="T7234" s="5">
        <v>7233</v>
      </c>
      <c r="U7234">
        <v>9.4E-2</v>
      </c>
    </row>
    <row r="7235" spans="1:21" hidden="1" x14ac:dyDescent="0.2">
      <c r="A7235" t="s">
        <v>9254</v>
      </c>
      <c r="B7235" t="e">
        <v>#N/A</v>
      </c>
      <c r="C7235">
        <v>120</v>
      </c>
      <c r="D7235">
        <v>1.1127633709044</v>
      </c>
      <c r="E7235">
        <v>2.1229376606608601</v>
      </c>
      <c r="F7235">
        <v>-1.0101742897564501</v>
      </c>
      <c r="I7235">
        <v>0.20917663367661499</v>
      </c>
      <c r="L7235">
        <v>1.1356072401365099E-2</v>
      </c>
      <c r="O7235">
        <v>0.30346451543173802</v>
      </c>
      <c r="P7235" s="5">
        <v>7234</v>
      </c>
      <c r="Q7235">
        <v>0.111</v>
      </c>
      <c r="R7235" s="5">
        <v>7234</v>
      </c>
      <c r="S7235">
        <v>0.14199999999999999</v>
      </c>
      <c r="T7235" s="5">
        <v>7234</v>
      </c>
      <c r="U7235">
        <v>0.09</v>
      </c>
    </row>
    <row r="7236" spans="1:21" hidden="1" x14ac:dyDescent="0.2">
      <c r="A7236" t="s">
        <v>9255</v>
      </c>
      <c r="B7236" t="e">
        <v>#N/A</v>
      </c>
      <c r="C7236">
        <v>120</v>
      </c>
      <c r="D7236">
        <v>0</v>
      </c>
      <c r="E7236">
        <v>-2.1012858233787601</v>
      </c>
      <c r="F7236">
        <v>2.0569783246251498</v>
      </c>
      <c r="I7236">
        <v>1</v>
      </c>
      <c r="L7236">
        <v>8.8912749012131198E-2</v>
      </c>
      <c r="O7236">
        <v>0.111428579868926</v>
      </c>
      <c r="P7236" s="5">
        <v>7235</v>
      </c>
      <c r="Q7236">
        <v>0</v>
      </c>
      <c r="R7236" s="5">
        <v>7235</v>
      </c>
      <c r="S7236">
        <v>0</v>
      </c>
      <c r="T7236" s="5">
        <v>7235</v>
      </c>
      <c r="U7236">
        <v>9.8000000000000004E-2</v>
      </c>
    </row>
    <row r="7237" spans="1:21" hidden="1" x14ac:dyDescent="0.2">
      <c r="A7237" t="s">
        <v>9256</v>
      </c>
      <c r="B7237" t="e">
        <v>#N/A</v>
      </c>
      <c r="C7237">
        <v>280</v>
      </c>
      <c r="D7237">
        <v>0.803742710971595</v>
      </c>
      <c r="E7237">
        <v>0.84273211473504195</v>
      </c>
      <c r="F7237">
        <v>-3.89894037634472E-2</v>
      </c>
      <c r="I7237">
        <v>7.76880247730736E-2</v>
      </c>
      <c r="L7237">
        <v>5.0777809805956101E-2</v>
      </c>
      <c r="O7237">
        <v>0.94751579438424804</v>
      </c>
      <c r="P7237" s="5">
        <v>7236</v>
      </c>
      <c r="Q7237">
        <v>0.437</v>
      </c>
      <c r="R7237" s="5">
        <v>7236</v>
      </c>
      <c r="S7237">
        <v>0.58799999999999997</v>
      </c>
      <c r="T7237" s="5">
        <v>7236</v>
      </c>
      <c r="U7237">
        <v>0.41299999999999998</v>
      </c>
    </row>
    <row r="7238" spans="1:21" hidden="1" x14ac:dyDescent="0.2">
      <c r="A7238" t="s">
        <v>9257</v>
      </c>
      <c r="B7238" t="e">
        <v>#N/A</v>
      </c>
      <c r="C7238">
        <v>102</v>
      </c>
      <c r="D7238">
        <v>0.25449778265509498</v>
      </c>
      <c r="E7238">
        <v>-0.84740660790759903</v>
      </c>
      <c r="F7238">
        <v>1.10190439056269</v>
      </c>
      <c r="I7238">
        <v>0.58455373621742501</v>
      </c>
      <c r="L7238">
        <v>2.8692563231913E-2</v>
      </c>
      <c r="O7238">
        <v>5.5911903041809203E-3</v>
      </c>
      <c r="P7238" s="5">
        <v>7237</v>
      </c>
      <c r="Q7238">
        <v>0.65100000000000002</v>
      </c>
      <c r="R7238" s="5">
        <v>7237</v>
      </c>
      <c r="S7238">
        <v>0.71699999999999997</v>
      </c>
      <c r="T7238" s="5">
        <v>7237</v>
      </c>
      <c r="U7238">
        <v>0.81399999999999995</v>
      </c>
    </row>
    <row r="7239" spans="1:21" hidden="1" x14ac:dyDescent="0.2">
      <c r="A7239" t="s">
        <v>9258</v>
      </c>
      <c r="B7239" t="e">
        <v>#N/A</v>
      </c>
      <c r="C7239">
        <v>83</v>
      </c>
      <c r="D7239">
        <v>1.9211708780232499</v>
      </c>
      <c r="E7239">
        <v>-2.1749127288958299</v>
      </c>
      <c r="F7239">
        <v>4.0960836069190796</v>
      </c>
      <c r="I7239">
        <v>1.29558512007319E-4</v>
      </c>
      <c r="L7239" s="7">
        <v>9.12436274856253E-8</v>
      </c>
      <c r="O7239" s="7">
        <v>2.3873853137814198E-18</v>
      </c>
      <c r="P7239" s="5">
        <v>7238</v>
      </c>
      <c r="Q7239">
        <v>0.17699999999999999</v>
      </c>
      <c r="R7239" s="5">
        <v>7238</v>
      </c>
      <c r="S7239">
        <v>0.38800000000000001</v>
      </c>
      <c r="T7239" s="5">
        <v>7238</v>
      </c>
      <c r="U7239">
        <v>0.75</v>
      </c>
    </row>
    <row r="7240" spans="1:21" hidden="1" x14ac:dyDescent="0.2">
      <c r="A7240" t="s">
        <v>9259</v>
      </c>
      <c r="B7240" t="e">
        <v>#N/A</v>
      </c>
      <c r="C7240">
        <v>81</v>
      </c>
      <c r="D7240">
        <v>1.8220714164395699</v>
      </c>
      <c r="E7240">
        <v>-2.1549818867667501</v>
      </c>
      <c r="F7240">
        <v>3.97705330320633</v>
      </c>
      <c r="I7240">
        <v>7.2375900397729596E-3</v>
      </c>
      <c r="L7240" s="7">
        <v>3.94433224411858E-5</v>
      </c>
      <c r="O7240" s="7">
        <v>1.5365861574094799E-10</v>
      </c>
      <c r="P7240" s="5">
        <v>7239</v>
      </c>
      <c r="Q7240">
        <v>0.11700000000000001</v>
      </c>
      <c r="R7240" s="5">
        <v>7239</v>
      </c>
      <c r="S7240">
        <v>0.22600000000000001</v>
      </c>
      <c r="T7240" s="5">
        <v>7239</v>
      </c>
      <c r="U7240">
        <v>0.54900000000000004</v>
      </c>
    </row>
    <row r="7241" spans="1:21" hidden="1" x14ac:dyDescent="0.2">
      <c r="A7241" t="s">
        <v>9260</v>
      </c>
      <c r="B7241" t="e">
        <v>#N/A</v>
      </c>
      <c r="C7241">
        <v>88</v>
      </c>
      <c r="D7241">
        <v>2.15711033065512</v>
      </c>
      <c r="E7241">
        <v>1.1683275586387001</v>
      </c>
      <c r="F7241">
        <v>0.98878277201642095</v>
      </c>
      <c r="I7241" s="7">
        <v>3.3156201909752803E-8</v>
      </c>
      <c r="L7241">
        <v>2.2378093060203899E-3</v>
      </c>
      <c r="O7241">
        <v>1.5655133299859101E-2</v>
      </c>
      <c r="P7241" s="5">
        <v>7240</v>
      </c>
      <c r="Q7241">
        <v>0.628</v>
      </c>
      <c r="R7241" s="5">
        <v>7240</v>
      </c>
      <c r="S7241">
        <v>0.89600000000000002</v>
      </c>
      <c r="T7241" s="5">
        <v>7240</v>
      </c>
      <c r="U7241">
        <v>0.77500000000000002</v>
      </c>
    </row>
    <row r="7242" spans="1:21" hidden="1" x14ac:dyDescent="0.2">
      <c r="A7242" t="s">
        <v>9261</v>
      </c>
      <c r="B7242" t="e">
        <v>#N/A</v>
      </c>
      <c r="C7242">
        <v>81</v>
      </c>
      <c r="D7242">
        <v>-1.2110187745074199</v>
      </c>
      <c r="E7242">
        <v>-1.3045213762282699</v>
      </c>
      <c r="F7242">
        <v>9.3502601720845402E-2</v>
      </c>
      <c r="I7242">
        <v>8.5512763037859495E-3</v>
      </c>
      <c r="L7242">
        <v>2.63750647742213E-3</v>
      </c>
      <c r="O7242">
        <v>0.86211752247114104</v>
      </c>
      <c r="P7242" s="5">
        <v>7241</v>
      </c>
      <c r="Q7242">
        <v>0.4</v>
      </c>
      <c r="R7242" s="5">
        <v>7241</v>
      </c>
      <c r="S7242">
        <v>0.22600000000000001</v>
      </c>
      <c r="T7242" s="5">
        <v>7241</v>
      </c>
      <c r="U7242">
        <v>0.39400000000000002</v>
      </c>
    </row>
    <row r="7243" spans="1:21" hidden="1" x14ac:dyDescent="0.2">
      <c r="A7243" t="s">
        <v>9262</v>
      </c>
      <c r="B7243" t="e">
        <v>#N/A</v>
      </c>
      <c r="C7243">
        <v>88</v>
      </c>
      <c r="D7243">
        <v>1.21525489501571</v>
      </c>
      <c r="E7243">
        <v>-1.5303594265203999</v>
      </c>
      <c r="F7243">
        <v>2.74561432153611</v>
      </c>
      <c r="I7243">
        <v>5.3197730024245903E-2</v>
      </c>
      <c r="L7243">
        <v>3.3086756057705401E-3</v>
      </c>
      <c r="O7243" s="7">
        <v>1.5948003062937701E-6</v>
      </c>
      <c r="P7243" s="5">
        <v>7242</v>
      </c>
      <c r="Q7243">
        <v>0.151</v>
      </c>
      <c r="R7243" s="5">
        <v>7242</v>
      </c>
      <c r="S7243">
        <v>0.23400000000000001</v>
      </c>
      <c r="T7243" s="5">
        <v>7242</v>
      </c>
      <c r="U7243">
        <v>0.44900000000000001</v>
      </c>
    </row>
    <row r="7244" spans="1:21" hidden="1" x14ac:dyDescent="0.2">
      <c r="A7244" t="s">
        <v>9263</v>
      </c>
      <c r="B7244" t="e">
        <v>#N/A</v>
      </c>
      <c r="C7244">
        <v>101</v>
      </c>
      <c r="D7244">
        <v>0.77063180282059296</v>
      </c>
      <c r="E7244">
        <v>-0.98645755226146903</v>
      </c>
      <c r="F7244">
        <v>1.7570893550820601</v>
      </c>
      <c r="I7244">
        <v>0.190436372066111</v>
      </c>
      <c r="L7244">
        <v>4.2932876926241897E-2</v>
      </c>
      <c r="O7244">
        <v>8.1720891500939197E-4</v>
      </c>
      <c r="P7244" s="5">
        <v>7243</v>
      </c>
      <c r="Q7244">
        <v>0.16</v>
      </c>
      <c r="R7244" s="5">
        <v>7243</v>
      </c>
      <c r="S7244">
        <v>0.20200000000000001</v>
      </c>
      <c r="T7244" s="5">
        <v>7243</v>
      </c>
      <c r="U7244">
        <v>0.313</v>
      </c>
    </row>
    <row r="7245" spans="1:21" hidden="1" x14ac:dyDescent="0.2">
      <c r="A7245" t="s">
        <v>9264</v>
      </c>
      <c r="B7245" t="e">
        <v>#N/A</v>
      </c>
      <c r="C7245">
        <v>239</v>
      </c>
      <c r="D7245">
        <v>0.56264310318205002</v>
      </c>
      <c r="E7245">
        <v>-2.8536941186901599</v>
      </c>
      <c r="F7245">
        <v>3.4163372218722099</v>
      </c>
      <c r="I7245">
        <v>0.38801771799936002</v>
      </c>
      <c r="L7245" s="7">
        <v>6.27113778462845E-10</v>
      </c>
      <c r="O7245" s="7">
        <v>2.2055165250763499E-11</v>
      </c>
      <c r="P7245" s="5">
        <v>7244</v>
      </c>
      <c r="Q7245">
        <v>9.4E-2</v>
      </c>
      <c r="R7245" s="5">
        <v>7244</v>
      </c>
      <c r="S7245">
        <v>9.8000000000000004E-2</v>
      </c>
      <c r="T7245" s="5">
        <v>7244</v>
      </c>
      <c r="U7245">
        <v>0.29599999999999999</v>
      </c>
    </row>
    <row r="7246" spans="1:21" hidden="1" x14ac:dyDescent="0.2">
      <c r="A7246" t="s">
        <v>9265</v>
      </c>
      <c r="B7246" t="e">
        <v>#N/A</v>
      </c>
      <c r="C7246">
        <v>93</v>
      </c>
      <c r="D7246">
        <v>-0.35491507596780703</v>
      </c>
      <c r="E7246">
        <v>-3.17528476975439</v>
      </c>
      <c r="F7246">
        <v>2.8203696937865801</v>
      </c>
      <c r="I7246">
        <v>0.65997081143793301</v>
      </c>
      <c r="L7246" s="7">
        <v>3.2825081004732499E-8</v>
      </c>
      <c r="O7246" s="7">
        <v>1.1646583145961001E-6</v>
      </c>
      <c r="P7246" s="5">
        <v>7245</v>
      </c>
      <c r="Q7246">
        <v>0.13600000000000001</v>
      </c>
      <c r="R7246" s="5">
        <v>7245</v>
      </c>
      <c r="S7246">
        <v>0.106</v>
      </c>
      <c r="T7246" s="5">
        <v>7245</v>
      </c>
      <c r="U7246">
        <v>0.39400000000000002</v>
      </c>
    </row>
    <row r="7247" spans="1:21" hidden="1" x14ac:dyDescent="0.2">
      <c r="A7247" t="s">
        <v>9266</v>
      </c>
      <c r="B7247" t="e">
        <v>#N/A</v>
      </c>
      <c r="C7247">
        <v>270</v>
      </c>
      <c r="D7247">
        <v>-5.0909814310608502E-2</v>
      </c>
      <c r="E7247">
        <v>0.35253184991453401</v>
      </c>
      <c r="F7247">
        <v>-0.40344166422514299</v>
      </c>
      <c r="I7247">
        <v>0.94109706606893095</v>
      </c>
      <c r="L7247">
        <v>0.53212168650091696</v>
      </c>
      <c r="O7247">
        <v>0.50499684536247702</v>
      </c>
      <c r="P7247" s="5">
        <v>7246</v>
      </c>
      <c r="Q7247">
        <v>0.751</v>
      </c>
      <c r="R7247" s="5">
        <v>7246</v>
      </c>
      <c r="S7247">
        <v>0.79500000000000004</v>
      </c>
      <c r="T7247" s="5">
        <v>7246</v>
      </c>
      <c r="U7247">
        <v>0.746</v>
      </c>
    </row>
    <row r="7248" spans="1:21" hidden="1" x14ac:dyDescent="0.2">
      <c r="A7248" t="s">
        <v>9267</v>
      </c>
      <c r="B7248" t="e">
        <v>#N/A</v>
      </c>
      <c r="C7248">
        <v>104</v>
      </c>
      <c r="D7248">
        <v>1.8325540508198199</v>
      </c>
      <c r="E7248">
        <v>0.783001275616655</v>
      </c>
      <c r="F7248">
        <v>1.0495527752031599</v>
      </c>
      <c r="I7248">
        <v>6.6840050552909101E-4</v>
      </c>
      <c r="L7248">
        <v>0.124698505428467</v>
      </c>
      <c r="O7248">
        <v>6.4214439663863102E-2</v>
      </c>
      <c r="P7248" s="5">
        <v>7247</v>
      </c>
      <c r="Q7248">
        <v>0.185</v>
      </c>
      <c r="R7248" s="5">
        <v>7247</v>
      </c>
      <c r="S7248">
        <v>0.39700000000000002</v>
      </c>
      <c r="T7248" s="5">
        <v>7247</v>
      </c>
      <c r="U7248">
        <v>0.26700000000000002</v>
      </c>
    </row>
    <row r="7249" spans="1:21" hidden="1" x14ac:dyDescent="0.2">
      <c r="A7249" t="s">
        <v>9268</v>
      </c>
      <c r="B7249" t="e">
        <v>#N/A</v>
      </c>
      <c r="C7249">
        <v>89</v>
      </c>
      <c r="D7249">
        <v>1.9440692912023101</v>
      </c>
      <c r="E7249">
        <v>-0.64521118515966802</v>
      </c>
      <c r="F7249">
        <v>2.5892804763619801</v>
      </c>
      <c r="I7249" s="7">
        <v>5.8964956648808903E-6</v>
      </c>
      <c r="L7249">
        <v>0.11440539884246501</v>
      </c>
      <c r="O7249" s="7">
        <v>4.7421829144238696E-10</v>
      </c>
      <c r="P7249" s="5">
        <v>7248</v>
      </c>
      <c r="Q7249">
        <v>0.33300000000000002</v>
      </c>
      <c r="R7249" s="5">
        <v>7248</v>
      </c>
      <c r="S7249">
        <v>0.64500000000000002</v>
      </c>
      <c r="T7249" s="5">
        <v>7248</v>
      </c>
      <c r="U7249">
        <v>0.74299999999999999</v>
      </c>
    </row>
    <row r="7250" spans="1:21" hidden="1" x14ac:dyDescent="0.2">
      <c r="A7250" t="s">
        <v>9269</v>
      </c>
      <c r="B7250" t="e">
        <v>#N/A</v>
      </c>
      <c r="C7250">
        <v>104</v>
      </c>
      <c r="D7250">
        <v>0.96962902393782402</v>
      </c>
      <c r="E7250">
        <v>-0.94122377411689695</v>
      </c>
      <c r="F7250">
        <v>1.9108527980547201</v>
      </c>
      <c r="I7250">
        <v>1.08585880311475E-2</v>
      </c>
      <c r="L7250">
        <v>9.0389951792127794E-3</v>
      </c>
      <c r="O7250" s="7">
        <v>1.2341619811213999E-7</v>
      </c>
      <c r="P7250" s="5">
        <v>7249</v>
      </c>
      <c r="Q7250">
        <v>0.66900000000000004</v>
      </c>
      <c r="R7250" s="5">
        <v>7249</v>
      </c>
      <c r="S7250">
        <v>0.81799999999999995</v>
      </c>
      <c r="T7250" s="5">
        <v>7249</v>
      </c>
      <c r="U7250">
        <v>0.89</v>
      </c>
    </row>
    <row r="7251" spans="1:21" hidden="1" x14ac:dyDescent="0.2">
      <c r="A7251" t="s">
        <v>9270</v>
      </c>
      <c r="B7251" t="e">
        <v>#N/A</v>
      </c>
      <c r="C7251">
        <v>152</v>
      </c>
      <c r="D7251">
        <v>1.0704666570941599E-2</v>
      </c>
      <c r="E7251">
        <v>0.95470958907872905</v>
      </c>
      <c r="F7251">
        <v>-0.944004922507787</v>
      </c>
      <c r="I7251">
        <v>0.99239802880067396</v>
      </c>
      <c r="L7251">
        <v>0.151942668796819</v>
      </c>
      <c r="O7251">
        <v>0.18305995409255801</v>
      </c>
      <c r="P7251" s="5">
        <v>7250</v>
      </c>
      <c r="Q7251">
        <v>0.39200000000000002</v>
      </c>
      <c r="R7251" s="5">
        <v>7250</v>
      </c>
      <c r="S7251">
        <v>0.4</v>
      </c>
      <c r="T7251" s="5">
        <v>7250</v>
      </c>
      <c r="U7251">
        <v>0.25600000000000001</v>
      </c>
    </row>
    <row r="7252" spans="1:21" hidden="1" x14ac:dyDescent="0.2">
      <c r="A7252" t="s">
        <v>9271</v>
      </c>
      <c r="B7252" t="e">
        <v>#N/A</v>
      </c>
      <c r="C7252">
        <v>195</v>
      </c>
      <c r="D7252">
        <v>0.50808605090166004</v>
      </c>
      <c r="E7252">
        <v>0.843418183511635</v>
      </c>
      <c r="F7252">
        <v>-0.33533213260997402</v>
      </c>
      <c r="I7252">
        <v>0.49523871596488001</v>
      </c>
      <c r="L7252">
        <v>0.20357821158408401</v>
      </c>
      <c r="O7252">
        <v>0.66636426228780399</v>
      </c>
      <c r="P7252" s="5">
        <v>7251</v>
      </c>
      <c r="Q7252">
        <v>0.185</v>
      </c>
      <c r="R7252" s="5">
        <v>7251</v>
      </c>
      <c r="S7252">
        <v>0.22700000000000001</v>
      </c>
      <c r="T7252" s="5">
        <v>7251</v>
      </c>
      <c r="U7252">
        <v>0.16800000000000001</v>
      </c>
    </row>
    <row r="7253" spans="1:21" hidden="1" x14ac:dyDescent="0.2">
      <c r="A7253" t="s">
        <v>9272</v>
      </c>
      <c r="B7253" t="e">
        <v>#N/A</v>
      </c>
      <c r="C7253">
        <v>134</v>
      </c>
      <c r="D7253">
        <v>2.01739692527629</v>
      </c>
      <c r="E7253">
        <v>1.6182507159608299</v>
      </c>
      <c r="F7253">
        <v>0.39914620931545802</v>
      </c>
      <c r="I7253">
        <v>2.9980554937110299E-3</v>
      </c>
      <c r="L7253">
        <v>8.7327118306784399E-3</v>
      </c>
      <c r="O7253">
        <v>0.63231294661705695</v>
      </c>
      <c r="P7253" s="5">
        <v>7252</v>
      </c>
      <c r="Q7253">
        <v>0.10299999999999999</v>
      </c>
      <c r="R7253" s="5">
        <v>7252</v>
      </c>
      <c r="S7253">
        <v>0.189</v>
      </c>
      <c r="T7253" s="5">
        <v>7252</v>
      </c>
      <c r="U7253">
        <v>0.124</v>
      </c>
    </row>
    <row r="7254" spans="1:21" hidden="1" x14ac:dyDescent="0.2">
      <c r="A7254" t="s">
        <v>9273</v>
      </c>
      <c r="B7254" t="e">
        <v>#N/A</v>
      </c>
      <c r="C7254">
        <v>101</v>
      </c>
      <c r="D7254">
        <v>-1.0597515390538199</v>
      </c>
      <c r="E7254">
        <v>-0.83093023093479101</v>
      </c>
      <c r="F7254">
        <v>-0.22882130811902901</v>
      </c>
      <c r="I7254">
        <v>0.14256308464451301</v>
      </c>
      <c r="L7254">
        <v>0.231518333248874</v>
      </c>
      <c r="O7254">
        <v>0.77997794076462101</v>
      </c>
      <c r="P7254" s="5">
        <v>7253</v>
      </c>
      <c r="Q7254">
        <v>0.35699999999999998</v>
      </c>
      <c r="R7254" s="5">
        <v>7253</v>
      </c>
      <c r="S7254">
        <v>0.21099999999999999</v>
      </c>
      <c r="T7254" s="5">
        <v>7253</v>
      </c>
      <c r="U7254">
        <v>0.30099999999999999</v>
      </c>
    </row>
    <row r="7255" spans="1:21" hidden="1" x14ac:dyDescent="0.2">
      <c r="A7255" t="s">
        <v>9274</v>
      </c>
      <c r="B7255" t="e">
        <v>#N/A</v>
      </c>
      <c r="C7255">
        <v>195</v>
      </c>
      <c r="D7255">
        <v>0.53228583063402701</v>
      </c>
      <c r="E7255">
        <v>0.54103094628276405</v>
      </c>
      <c r="F7255">
        <v>-8.74511564873659E-3</v>
      </c>
      <c r="I7255">
        <v>0.42917046231878198</v>
      </c>
      <c r="L7255">
        <v>0.37463315153407301</v>
      </c>
      <c r="O7255">
        <v>0.99414866889819797</v>
      </c>
      <c r="P7255" s="5">
        <v>7254</v>
      </c>
      <c r="Q7255">
        <v>0.127</v>
      </c>
      <c r="R7255" s="5">
        <v>7254</v>
      </c>
      <c r="S7255">
        <v>0.14199999999999999</v>
      </c>
      <c r="T7255" s="5">
        <v>7254</v>
      </c>
      <c r="U7255">
        <v>0.13700000000000001</v>
      </c>
    </row>
    <row r="7256" spans="1:21" hidden="1" x14ac:dyDescent="0.2">
      <c r="A7256" t="s">
        <v>9275</v>
      </c>
      <c r="B7256" t="e">
        <v>#N/A</v>
      </c>
      <c r="C7256">
        <v>195</v>
      </c>
      <c r="D7256">
        <v>0.35350442510640701</v>
      </c>
      <c r="E7256">
        <v>1.0944319922215899</v>
      </c>
      <c r="F7256">
        <v>-0.74092756711518004</v>
      </c>
      <c r="I7256">
        <v>0.60370032930397299</v>
      </c>
      <c r="L7256">
        <v>5.9164222358613502E-2</v>
      </c>
      <c r="O7256">
        <v>0.24452686840615601</v>
      </c>
      <c r="P7256" s="5">
        <v>7255</v>
      </c>
      <c r="Q7256">
        <v>0.24299999999999999</v>
      </c>
      <c r="R7256" s="5">
        <v>7255</v>
      </c>
      <c r="S7256">
        <v>0.28999999999999998</v>
      </c>
      <c r="T7256" s="5">
        <v>7255</v>
      </c>
      <c r="U7256">
        <v>0.18099999999999999</v>
      </c>
    </row>
    <row r="7257" spans="1:21" hidden="1" x14ac:dyDescent="0.2">
      <c r="A7257" t="s">
        <v>9276</v>
      </c>
      <c r="B7257" t="e">
        <v>#N/A</v>
      </c>
      <c r="C7257">
        <v>146</v>
      </c>
      <c r="D7257">
        <v>0.91247133913826695</v>
      </c>
      <c r="E7257">
        <v>1.26353895294095</v>
      </c>
      <c r="F7257">
        <v>-0.35106761380268597</v>
      </c>
      <c r="I7257">
        <v>0.343082447634114</v>
      </c>
      <c r="L7257">
        <v>0.14825053484401701</v>
      </c>
      <c r="O7257">
        <v>0.74164745640747798</v>
      </c>
      <c r="P7257" s="5">
        <v>7256</v>
      </c>
      <c r="Q7257">
        <v>0.113</v>
      </c>
      <c r="R7257" s="5">
        <v>7256</v>
      </c>
      <c r="S7257">
        <v>0.14699999999999999</v>
      </c>
      <c r="T7257" s="5">
        <v>7256</v>
      </c>
      <c r="U7257">
        <v>0.115</v>
      </c>
    </row>
    <row r="7258" spans="1:21" hidden="1" x14ac:dyDescent="0.2">
      <c r="A7258" t="s">
        <v>9277</v>
      </c>
      <c r="B7258" t="e">
        <v>#N/A</v>
      </c>
      <c r="C7258">
        <v>134</v>
      </c>
      <c r="D7258">
        <v>-0.30126358289208099</v>
      </c>
      <c r="E7258">
        <v>0.199560714845749</v>
      </c>
      <c r="F7258">
        <v>-0.50082429773782999</v>
      </c>
      <c r="I7258">
        <v>0.71359961686585605</v>
      </c>
      <c r="L7258">
        <v>0.79175351045995501</v>
      </c>
      <c r="O7258">
        <v>0.52075026909411104</v>
      </c>
      <c r="P7258" s="5">
        <v>7257</v>
      </c>
      <c r="Q7258">
        <v>0.43</v>
      </c>
      <c r="R7258" s="5">
        <v>7257</v>
      </c>
      <c r="S7258">
        <v>0.39300000000000002</v>
      </c>
      <c r="T7258" s="5">
        <v>7257</v>
      </c>
      <c r="U7258">
        <v>0.36</v>
      </c>
    </row>
    <row r="7259" spans="1:21" hidden="1" x14ac:dyDescent="0.2">
      <c r="A7259" t="s">
        <v>9278</v>
      </c>
      <c r="B7259" t="e">
        <v>#N/A</v>
      </c>
      <c r="C7259">
        <v>141</v>
      </c>
      <c r="D7259">
        <v>0.30342300562909802</v>
      </c>
      <c r="E7259">
        <v>0.98166815765172299</v>
      </c>
      <c r="F7259">
        <v>-0.67824515202262503</v>
      </c>
      <c r="I7259">
        <v>0.75266834367370405</v>
      </c>
      <c r="L7259">
        <v>0.22437104530357499</v>
      </c>
      <c r="O7259">
        <v>0.44709711664117502</v>
      </c>
      <c r="P7259" s="5">
        <v>7258</v>
      </c>
      <c r="Q7259">
        <v>0.29199999999999998</v>
      </c>
      <c r="R7259" s="5">
        <v>7258</v>
      </c>
      <c r="S7259">
        <v>0.372</v>
      </c>
      <c r="T7259" s="5">
        <v>7258</v>
      </c>
      <c r="U7259">
        <v>0.23300000000000001</v>
      </c>
    </row>
    <row r="7260" spans="1:21" hidden="1" x14ac:dyDescent="0.2">
      <c r="A7260" t="s">
        <v>9279</v>
      </c>
      <c r="B7260" t="e">
        <v>#N/A</v>
      </c>
      <c r="C7260">
        <v>111</v>
      </c>
      <c r="D7260">
        <v>0.62328131640241402</v>
      </c>
      <c r="E7260">
        <v>0.68602946859940495</v>
      </c>
      <c r="F7260">
        <v>0</v>
      </c>
      <c r="I7260">
        <v>0.57697265386824803</v>
      </c>
      <c r="L7260">
        <v>0.49860476095818301</v>
      </c>
      <c r="O7260">
        <v>1</v>
      </c>
      <c r="P7260" s="5">
        <v>7259</v>
      </c>
      <c r="Q7260">
        <v>0</v>
      </c>
      <c r="R7260" s="5">
        <v>7259</v>
      </c>
      <c r="S7260">
        <v>2.7E-2</v>
      </c>
      <c r="T7260" s="5">
        <v>7259</v>
      </c>
      <c r="U7260">
        <v>0</v>
      </c>
    </row>
    <row r="7261" spans="1:21" hidden="1" x14ac:dyDescent="0.2">
      <c r="A7261" t="s">
        <v>9280</v>
      </c>
      <c r="B7261" t="e">
        <v>#N/A</v>
      </c>
      <c r="C7261">
        <v>198</v>
      </c>
      <c r="D7261">
        <v>2.26690077832846</v>
      </c>
      <c r="E7261">
        <v>3.8409531655981102</v>
      </c>
      <c r="F7261">
        <v>-1.5740523872696499</v>
      </c>
      <c r="I7261" s="7">
        <v>2.12425886680732E-14</v>
      </c>
      <c r="L7261" s="7">
        <v>6.9857121084253503E-38</v>
      </c>
      <c r="O7261" s="7">
        <v>7.3571580162901401E-7</v>
      </c>
      <c r="P7261" s="5">
        <v>7260</v>
      </c>
      <c r="Q7261">
        <v>0.51500000000000001</v>
      </c>
      <c r="R7261" s="5">
        <v>7260</v>
      </c>
      <c r="S7261">
        <v>0.84499999999999997</v>
      </c>
      <c r="T7261" s="5">
        <v>7260</v>
      </c>
      <c r="U7261">
        <v>0.252</v>
      </c>
    </row>
    <row r="7262" spans="1:21" hidden="1" x14ac:dyDescent="0.2">
      <c r="A7262" t="s">
        <v>9281</v>
      </c>
      <c r="B7262" t="e">
        <v>#N/A</v>
      </c>
      <c r="C7262">
        <v>107</v>
      </c>
      <c r="D7262">
        <v>-1.13228991889942</v>
      </c>
      <c r="E7262">
        <v>-1.47109706430293</v>
      </c>
      <c r="F7262">
        <v>0.33880714540350998</v>
      </c>
      <c r="I7262">
        <v>3.3692834039797601E-2</v>
      </c>
      <c r="L7262">
        <v>3.3869514404987898E-3</v>
      </c>
      <c r="O7262">
        <v>0.56831346406971095</v>
      </c>
      <c r="P7262" s="5">
        <v>7261</v>
      </c>
      <c r="Q7262">
        <v>0.72899999999999998</v>
      </c>
      <c r="R7262" s="5">
        <v>7261</v>
      </c>
      <c r="S7262">
        <v>0.56299999999999994</v>
      </c>
      <c r="T7262" s="5">
        <v>7261</v>
      </c>
      <c r="U7262">
        <v>0.78600000000000003</v>
      </c>
    </row>
    <row r="7263" spans="1:21" hidden="1" x14ac:dyDescent="0.2">
      <c r="A7263" t="s">
        <v>9282</v>
      </c>
      <c r="B7263" t="e">
        <v>#N/A</v>
      </c>
      <c r="C7263">
        <v>116</v>
      </c>
      <c r="D7263">
        <v>0.58094958555363396</v>
      </c>
      <c r="E7263">
        <v>-0.92438462075810601</v>
      </c>
      <c r="F7263">
        <v>1.5053342063117401</v>
      </c>
      <c r="I7263">
        <v>0.41099114061046699</v>
      </c>
      <c r="L7263">
        <v>0.113628992711093</v>
      </c>
      <c r="O7263">
        <v>1.52622408434527E-2</v>
      </c>
      <c r="P7263" s="5">
        <v>7262</v>
      </c>
      <c r="Q7263">
        <v>0.14099999999999999</v>
      </c>
      <c r="R7263" s="5">
        <v>7262</v>
      </c>
      <c r="S7263">
        <v>0.16600000000000001</v>
      </c>
      <c r="T7263" s="5">
        <v>7262</v>
      </c>
      <c r="U7263">
        <v>0.24099999999999999</v>
      </c>
    </row>
    <row r="7264" spans="1:21" hidden="1" x14ac:dyDescent="0.2">
      <c r="A7264" t="s">
        <v>9283</v>
      </c>
      <c r="B7264" t="e">
        <v>#N/A</v>
      </c>
      <c r="C7264">
        <v>279</v>
      </c>
      <c r="D7264">
        <v>0.37385586112875502</v>
      </c>
      <c r="E7264">
        <v>0.20338354162914299</v>
      </c>
      <c r="F7264">
        <v>0.170472319499611</v>
      </c>
      <c r="I7264">
        <v>0.440006294487438</v>
      </c>
      <c r="L7264">
        <v>0.66193534497342599</v>
      </c>
      <c r="O7264">
        <v>0.739941553754492</v>
      </c>
      <c r="P7264" s="5">
        <v>7263</v>
      </c>
      <c r="Q7264">
        <v>0.77400000000000002</v>
      </c>
      <c r="R7264" s="5">
        <v>7263</v>
      </c>
      <c r="S7264">
        <v>0.84799999999999998</v>
      </c>
      <c r="T7264" s="5">
        <v>7263</v>
      </c>
      <c r="U7264">
        <v>0.81799999999999995</v>
      </c>
    </row>
    <row r="7265" spans="1:21" hidden="1" x14ac:dyDescent="0.2">
      <c r="A7265" t="s">
        <v>9284</v>
      </c>
      <c r="B7265" t="e">
        <v>#N/A</v>
      </c>
      <c r="C7265">
        <v>278</v>
      </c>
      <c r="D7265">
        <v>0.47827955728155003</v>
      </c>
      <c r="E7265">
        <v>2.76361926718111</v>
      </c>
      <c r="F7265">
        <v>-2.28533970989956</v>
      </c>
      <c r="I7265">
        <v>0.36734894269076301</v>
      </c>
      <c r="L7265" s="7">
        <v>1.16174667844503E-9</v>
      </c>
      <c r="O7265" s="7">
        <v>9.5164661696935597E-7</v>
      </c>
      <c r="P7265" s="5">
        <v>7264</v>
      </c>
      <c r="Q7265">
        <v>0.78400000000000003</v>
      </c>
      <c r="R7265" s="5">
        <v>7264</v>
      </c>
      <c r="S7265">
        <v>0.86399999999999999</v>
      </c>
      <c r="T7265" s="5">
        <v>7264</v>
      </c>
      <c r="U7265">
        <v>0.44</v>
      </c>
    </row>
    <row r="7266" spans="1:21" hidden="1" x14ac:dyDescent="0.2">
      <c r="A7266" t="s">
        <v>9285</v>
      </c>
      <c r="B7266" t="e">
        <v>#N/A</v>
      </c>
      <c r="C7266">
        <v>86</v>
      </c>
      <c r="D7266">
        <v>2.8376144815935702</v>
      </c>
      <c r="E7266">
        <v>3.5968588012248701</v>
      </c>
      <c r="F7266">
        <v>-0.75924431963130201</v>
      </c>
      <c r="I7266">
        <v>2.46663292244114E-2</v>
      </c>
      <c r="L7266">
        <v>2.8769782009297499E-3</v>
      </c>
      <c r="O7266">
        <v>0.60768148295531199</v>
      </c>
      <c r="P7266" s="5">
        <v>7265</v>
      </c>
      <c r="Q7266">
        <v>4.2000000000000003E-2</v>
      </c>
      <c r="R7266" s="5">
        <v>7265</v>
      </c>
      <c r="S7266">
        <v>0.13600000000000001</v>
      </c>
      <c r="T7266" s="5">
        <v>7265</v>
      </c>
      <c r="U7266">
        <v>0</v>
      </c>
    </row>
    <row r="7267" spans="1:21" hidden="1" x14ac:dyDescent="0.2">
      <c r="A7267" t="s">
        <v>9286</v>
      </c>
      <c r="B7267" t="e">
        <v>#N/A</v>
      </c>
      <c r="C7267">
        <v>76</v>
      </c>
      <c r="D7267">
        <v>1.14736935116617</v>
      </c>
      <c r="E7267">
        <v>1.3870576915860701E-2</v>
      </c>
      <c r="F7267">
        <v>1.13349877425031</v>
      </c>
      <c r="I7267">
        <v>0.40986618304357098</v>
      </c>
      <c r="L7267">
        <v>0.992671087459291</v>
      </c>
      <c r="O7267">
        <v>0.41269156719523598</v>
      </c>
      <c r="P7267" s="5">
        <v>7266</v>
      </c>
      <c r="Q7267">
        <v>0</v>
      </c>
      <c r="R7267" s="5">
        <v>7266</v>
      </c>
      <c r="S7267">
        <v>5.8999999999999997E-2</v>
      </c>
      <c r="T7267" s="5">
        <v>7266</v>
      </c>
      <c r="U7267">
        <v>7.6999999999999999E-2</v>
      </c>
    </row>
    <row r="7268" spans="1:21" hidden="1" x14ac:dyDescent="0.2">
      <c r="A7268" t="s">
        <v>9287</v>
      </c>
      <c r="B7268" t="e">
        <v>#N/A</v>
      </c>
      <c r="C7268">
        <v>76</v>
      </c>
      <c r="D7268">
        <v>2.8367516813240101</v>
      </c>
      <c r="E7268">
        <v>2.0571381765191799</v>
      </c>
      <c r="F7268">
        <v>0.77961350480482905</v>
      </c>
      <c r="I7268">
        <v>4.2051431963722402E-3</v>
      </c>
      <c r="L7268">
        <v>1.97755198906472E-2</v>
      </c>
      <c r="O7268">
        <v>0.50748983096107203</v>
      </c>
      <c r="P7268" s="5">
        <v>7267</v>
      </c>
      <c r="Q7268">
        <v>7.2999999999999995E-2</v>
      </c>
      <c r="R7268" s="5">
        <v>7267</v>
      </c>
      <c r="S7268">
        <v>0.186</v>
      </c>
      <c r="T7268" s="5">
        <v>7267</v>
      </c>
      <c r="U7268">
        <v>0.107</v>
      </c>
    </row>
    <row r="7269" spans="1:21" hidden="1" x14ac:dyDescent="0.2">
      <c r="A7269" t="s">
        <v>9288</v>
      </c>
      <c r="B7269" t="e">
        <v>#N/A</v>
      </c>
      <c r="C7269">
        <v>69</v>
      </c>
      <c r="D7269">
        <v>0</v>
      </c>
      <c r="E7269">
        <v>-1.3074442095833301</v>
      </c>
      <c r="F7269">
        <v>1.2810695831480301</v>
      </c>
      <c r="I7269">
        <v>1</v>
      </c>
      <c r="L7269">
        <v>0.25373485916704303</v>
      </c>
      <c r="O7269">
        <v>0.29058308996436799</v>
      </c>
      <c r="P7269" s="5">
        <v>7268</v>
      </c>
      <c r="Q7269">
        <v>0</v>
      </c>
      <c r="R7269" s="5">
        <v>7268</v>
      </c>
      <c r="S7269">
        <v>0</v>
      </c>
      <c r="T7269" s="5">
        <v>7268</v>
      </c>
      <c r="U7269">
        <v>8.8999999999999996E-2</v>
      </c>
    </row>
    <row r="7270" spans="1:21" hidden="1" x14ac:dyDescent="0.2">
      <c r="A7270" t="s">
        <v>9289</v>
      </c>
      <c r="B7270" t="e">
        <v>#N/A</v>
      </c>
      <c r="C7270">
        <v>73</v>
      </c>
      <c r="D7270">
        <v>2.8206438687395599</v>
      </c>
      <c r="E7270">
        <v>2.9339674607333901</v>
      </c>
      <c r="F7270">
        <v>0</v>
      </c>
      <c r="I7270">
        <v>2.9632375854995899E-2</v>
      </c>
      <c r="L7270">
        <v>1.8330451689921701E-2</v>
      </c>
      <c r="O7270">
        <v>1</v>
      </c>
      <c r="P7270" s="5">
        <v>7269</v>
      </c>
      <c r="Q7270">
        <v>0</v>
      </c>
      <c r="R7270" s="5">
        <v>7269</v>
      </c>
      <c r="S7270">
        <v>0.10199999999999999</v>
      </c>
      <c r="T7270" s="5">
        <v>7269</v>
      </c>
      <c r="U7270">
        <v>0</v>
      </c>
    </row>
    <row r="7271" spans="1:21" hidden="1" x14ac:dyDescent="0.2">
      <c r="A7271" t="s">
        <v>9290</v>
      </c>
      <c r="B7271" t="e">
        <v>#N/A</v>
      </c>
      <c r="C7271">
        <v>75</v>
      </c>
      <c r="D7271">
        <v>1.0893405172647499</v>
      </c>
      <c r="E7271">
        <v>1.12566548130197</v>
      </c>
      <c r="F7271">
        <v>0</v>
      </c>
      <c r="I7271">
        <v>0.351019336428884</v>
      </c>
      <c r="L7271">
        <v>0.30764933723267301</v>
      </c>
      <c r="O7271">
        <v>1</v>
      </c>
      <c r="P7271" s="5">
        <v>7270</v>
      </c>
      <c r="Q7271">
        <v>0</v>
      </c>
      <c r="R7271" s="5">
        <v>7270</v>
      </c>
      <c r="S7271">
        <v>5.8999999999999997E-2</v>
      </c>
      <c r="T7271" s="5">
        <v>7270</v>
      </c>
      <c r="U7271">
        <v>0</v>
      </c>
    </row>
    <row r="7272" spans="1:21" hidden="1" x14ac:dyDescent="0.2">
      <c r="A7272" t="s">
        <v>9291</v>
      </c>
      <c r="B7272" t="e">
        <v>#N/A</v>
      </c>
      <c r="C7272">
        <v>116</v>
      </c>
      <c r="D7272">
        <v>0.62328131640241402</v>
      </c>
      <c r="E7272">
        <v>0.68602946859940495</v>
      </c>
      <c r="F7272">
        <v>0</v>
      </c>
      <c r="I7272">
        <v>0.57697265386824803</v>
      </c>
      <c r="L7272">
        <v>0.49860476095818301</v>
      </c>
      <c r="O7272">
        <v>1</v>
      </c>
      <c r="P7272" s="5">
        <v>7271</v>
      </c>
      <c r="Q7272">
        <v>0</v>
      </c>
      <c r="R7272" s="5">
        <v>7271</v>
      </c>
      <c r="S7272">
        <v>2.5000000000000001E-2</v>
      </c>
      <c r="T7272" s="5">
        <v>7271</v>
      </c>
      <c r="U7272">
        <v>0</v>
      </c>
    </row>
    <row r="7273" spans="1:21" hidden="1" x14ac:dyDescent="0.2">
      <c r="A7273" t="s">
        <v>9292</v>
      </c>
      <c r="B7273" t="e">
        <v>#N/A</v>
      </c>
      <c r="C7273">
        <v>76</v>
      </c>
      <c r="D7273">
        <v>-1.10552170855503</v>
      </c>
      <c r="E7273">
        <v>-1.2309766296979701</v>
      </c>
      <c r="F7273">
        <v>0.12545492114293499</v>
      </c>
      <c r="I7273">
        <v>0.42541071048887302</v>
      </c>
      <c r="L7273">
        <v>0.33708603074933102</v>
      </c>
      <c r="O7273">
        <v>0.94036264824802496</v>
      </c>
      <c r="P7273" s="5">
        <v>7272</v>
      </c>
      <c r="Q7273">
        <v>6.3E-2</v>
      </c>
      <c r="R7273" s="5">
        <v>7272</v>
      </c>
      <c r="S7273">
        <v>0</v>
      </c>
      <c r="T7273" s="5">
        <v>7272</v>
      </c>
      <c r="U7273">
        <v>8.5999999999999993E-2</v>
      </c>
    </row>
    <row r="7274" spans="1:21" hidden="1" x14ac:dyDescent="0.2">
      <c r="A7274" t="s">
        <v>9293</v>
      </c>
      <c r="B7274" t="e">
        <v>#N/A</v>
      </c>
      <c r="C7274">
        <v>86</v>
      </c>
      <c r="D7274">
        <v>-1.4276527532285901</v>
      </c>
      <c r="E7274">
        <v>-1.6441729392704501</v>
      </c>
      <c r="F7274">
        <v>0.21652018604185999</v>
      </c>
      <c r="I7274">
        <v>0.25938078382448898</v>
      </c>
      <c r="L7274">
        <v>0.15707364800838899</v>
      </c>
      <c r="O7274">
        <v>0.87878323829996297</v>
      </c>
      <c r="P7274" s="5">
        <v>7273</v>
      </c>
      <c r="Q7274">
        <v>0.106</v>
      </c>
      <c r="R7274" s="5">
        <v>7273</v>
      </c>
      <c r="S7274">
        <v>4.4999999999999998E-2</v>
      </c>
      <c r="T7274" s="5">
        <v>7273</v>
      </c>
      <c r="U7274">
        <v>0.11899999999999999</v>
      </c>
    </row>
    <row r="7275" spans="1:21" hidden="1" x14ac:dyDescent="0.2">
      <c r="A7275" t="s">
        <v>9294</v>
      </c>
      <c r="B7275" t="e">
        <v>#N/A</v>
      </c>
      <c r="C7275">
        <v>76</v>
      </c>
      <c r="D7275">
        <v>0.49807978094795102</v>
      </c>
      <c r="E7275">
        <v>-0.30934976051713697</v>
      </c>
      <c r="F7275">
        <v>0.80742954146508805</v>
      </c>
      <c r="I7275">
        <v>0.73946776749083298</v>
      </c>
      <c r="L7275">
        <v>0.81781582769027605</v>
      </c>
      <c r="O7275">
        <v>0.56839120744063398</v>
      </c>
      <c r="P7275" s="5">
        <v>7274</v>
      </c>
      <c r="Q7275">
        <v>6.3E-2</v>
      </c>
      <c r="R7275" s="5">
        <v>7274</v>
      </c>
      <c r="S7275">
        <v>6.7000000000000004E-2</v>
      </c>
      <c r="T7275" s="5">
        <v>7274</v>
      </c>
      <c r="U7275">
        <v>0.1</v>
      </c>
    </row>
    <row r="7276" spans="1:21" hidden="1" x14ac:dyDescent="0.2">
      <c r="A7276" t="s">
        <v>9295</v>
      </c>
      <c r="B7276" t="e">
        <v>#N/A</v>
      </c>
      <c r="C7276">
        <v>85</v>
      </c>
      <c r="D7276">
        <v>0.38421263416760199</v>
      </c>
      <c r="E7276">
        <v>0.85395176274137496</v>
      </c>
      <c r="F7276">
        <v>-0.46973912857377298</v>
      </c>
      <c r="I7276">
        <v>0.79864538499008997</v>
      </c>
      <c r="L7276">
        <v>0.50864198212636502</v>
      </c>
      <c r="O7276">
        <v>0.75045816658084497</v>
      </c>
      <c r="P7276" s="5">
        <v>7275</v>
      </c>
      <c r="Q7276">
        <v>8.5999999999999993E-2</v>
      </c>
      <c r="R7276" s="5">
        <v>7275</v>
      </c>
      <c r="S7276">
        <v>8.4000000000000005E-2</v>
      </c>
      <c r="T7276" s="5">
        <v>7275</v>
      </c>
      <c r="U7276">
        <v>8.2000000000000003E-2</v>
      </c>
    </row>
    <row r="7277" spans="1:21" hidden="1" x14ac:dyDescent="0.2">
      <c r="A7277" t="s">
        <v>9296</v>
      </c>
      <c r="B7277" t="e">
        <v>#N/A</v>
      </c>
      <c r="C7277">
        <v>72</v>
      </c>
      <c r="D7277">
        <v>-0.34785334882977997</v>
      </c>
      <c r="E7277">
        <v>-1.0912082439527</v>
      </c>
      <c r="F7277">
        <v>0.74335489512292396</v>
      </c>
      <c r="I7277">
        <v>0.80628091579663197</v>
      </c>
      <c r="L7277">
        <v>0.34781021904076997</v>
      </c>
      <c r="O7277">
        <v>0.56440293317815304</v>
      </c>
      <c r="P7277" s="5">
        <v>7276</v>
      </c>
      <c r="Q7277">
        <v>0.114</v>
      </c>
      <c r="R7277" s="5">
        <v>7276</v>
      </c>
      <c r="S7277">
        <v>8.5000000000000006E-2</v>
      </c>
      <c r="T7277" s="5">
        <v>7276</v>
      </c>
      <c r="U7277">
        <v>0.14799999999999999</v>
      </c>
    </row>
    <row r="7278" spans="1:21" hidden="1" x14ac:dyDescent="0.2">
      <c r="A7278" t="s">
        <v>9297</v>
      </c>
      <c r="B7278" t="e">
        <v>#N/A</v>
      </c>
      <c r="C7278">
        <v>85</v>
      </c>
      <c r="D7278">
        <v>0.116263374479578</v>
      </c>
      <c r="E7278">
        <v>-0.39439117358161502</v>
      </c>
      <c r="F7278">
        <v>0.51065454806119404</v>
      </c>
      <c r="I7278">
        <v>0.89429920670178897</v>
      </c>
      <c r="L7278">
        <v>0.570823224109825</v>
      </c>
      <c r="O7278">
        <v>0.49961695825776797</v>
      </c>
      <c r="P7278" s="5">
        <v>7277</v>
      </c>
      <c r="Q7278">
        <v>0.16400000000000001</v>
      </c>
      <c r="R7278" s="5">
        <v>7277</v>
      </c>
      <c r="S7278">
        <v>0.16300000000000001</v>
      </c>
      <c r="T7278" s="5">
        <v>7277</v>
      </c>
      <c r="U7278">
        <v>0.193</v>
      </c>
    </row>
  </sheetData>
  <conditionalFormatting sqref="J1:K1048576">
    <cfRule type="dataBar" priority="8">
      <dataBar>
        <cfvo type="num" val="-100"/>
        <cfvo type="max"/>
        <color rgb="FF008AEF"/>
      </dataBar>
      <extLst>
        <ext xmlns:x14="http://schemas.microsoft.com/office/spreadsheetml/2009/9/main" uri="{B025F937-C7B1-47D3-B67F-A62EFF666E3E}">
          <x14:id>{72214076-B3AD-3746-A21B-FDE20D348D80}</x14:id>
        </ext>
      </extLst>
    </cfRule>
  </conditionalFormatting>
  <conditionalFormatting sqref="G1:H1048576">
    <cfRule type="dataBar" priority="7">
      <dataBar>
        <cfvo type="num" val="-100"/>
        <cfvo type="max"/>
        <color rgb="FF008AEF"/>
      </dataBar>
      <extLst>
        <ext xmlns:x14="http://schemas.microsoft.com/office/spreadsheetml/2009/9/main" uri="{B025F937-C7B1-47D3-B67F-A62EFF666E3E}">
          <x14:id>{567F3009-A3C9-B84E-B931-4EA5EE50E72A}</x14:id>
        </ext>
      </extLst>
    </cfRule>
  </conditionalFormatting>
  <conditionalFormatting sqref="O1:O1048576">
    <cfRule type="colorScale" priority="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M2:N20 N21:N7183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{9FFB707E-993E-C142-A967-9753A720511F}</x14:id>
        </ext>
      </extLst>
    </cfRule>
  </conditionalFormatting>
  <conditionalFormatting sqref="M1:N1048576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{6BCBE4CB-DC2E-CE47-A1F5-9B55394F715D}</x14:id>
        </ext>
      </extLst>
    </cfRule>
  </conditionalFormatting>
  <conditionalFormatting sqref="V3:V83 V85:V6333 W84 V6335:V7183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{7723DCB3-D4B8-AE4D-BCD0-9C3285A069F9}</x14:id>
        </ext>
      </extLst>
    </cfRule>
  </conditionalFormatting>
  <conditionalFormatting sqref="Q1:Q1048576 S1:S1048576 U1:U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2214076-B3AD-3746-A21B-FDE20D348D80}">
            <x14:dataBar minLength="0" maxLength="100" gradient="0">
              <x14:cfvo type="num">
                <xm:f>-100</xm:f>
              </x14:cfvo>
              <x14:cfvo type="autoMax"/>
              <x14:negativeFillColor rgb="FFFF0000"/>
              <x14:axisColor rgb="FF000000"/>
            </x14:dataBar>
          </x14:cfRule>
          <xm:sqref>J1:K1048576</xm:sqref>
        </x14:conditionalFormatting>
        <x14:conditionalFormatting xmlns:xm="http://schemas.microsoft.com/office/excel/2006/main">
          <x14:cfRule type="dataBar" id="{567F3009-A3C9-B84E-B931-4EA5EE50E72A}">
            <x14:dataBar minLength="0" maxLength="100" gradient="0">
              <x14:cfvo type="num">
                <xm:f>-100</xm:f>
              </x14:cfvo>
              <x14:cfvo type="autoMax"/>
              <x14:negativeFillColor rgb="FFFF0000"/>
              <x14:axisColor rgb="FF000000"/>
            </x14:dataBar>
          </x14:cfRule>
          <xm:sqref>G1:H1048576</xm:sqref>
        </x14:conditionalFormatting>
        <x14:conditionalFormatting xmlns:xm="http://schemas.microsoft.com/office/excel/2006/main">
          <x14:cfRule type="dataBar" id="{9FFB707E-993E-C142-A967-9753A72051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M2:N20 N21:N7183</xm:sqref>
        </x14:conditionalFormatting>
        <x14:conditionalFormatting xmlns:xm="http://schemas.microsoft.com/office/excel/2006/main">
          <x14:cfRule type="dataBar" id="{6BCBE4CB-DC2E-CE47-A1F5-9B55394F71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M1:N1048576</xm:sqref>
        </x14:conditionalFormatting>
        <x14:conditionalFormatting xmlns:xm="http://schemas.microsoft.com/office/excel/2006/main">
          <x14:cfRule type="dataBar" id="{7723DCB3-D4B8-AE4D-BCD0-9C3285A069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V3:V83 V85:V6333 W84 V6335:V7183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1"/>
  <sheetViews>
    <sheetView topLeftCell="D1" zoomScaleNormal="100" workbookViewId="0">
      <selection activeCell="B4" sqref="B4"/>
    </sheetView>
  </sheetViews>
  <sheetFormatPr baseColWidth="10" defaultRowHeight="16" x14ac:dyDescent="0.2"/>
  <cols>
    <col min="1" max="1" width="13.6640625" bestFit="1" customWidth="1"/>
    <col min="2" max="2" width="40.1640625" bestFit="1" customWidth="1"/>
    <col min="3" max="3" width="13.33203125" bestFit="1" customWidth="1"/>
    <col min="4" max="4" width="20.6640625" customWidth="1"/>
    <col min="5" max="5" width="18.1640625" customWidth="1"/>
    <col min="6" max="6" width="20.83203125" customWidth="1"/>
    <col min="7" max="7" width="17" customWidth="1"/>
    <col min="8" max="8" width="20.83203125" bestFit="1" customWidth="1"/>
    <col min="9" max="9" width="17.5" customWidth="1"/>
    <col min="10" max="10" width="22" bestFit="1" customWidth="1"/>
    <col min="12" max="12" width="13.5" customWidth="1"/>
    <col min="14" max="14" width="13.6640625" customWidth="1"/>
    <col min="16" max="16" width="13.83203125" customWidth="1"/>
    <col min="17" max="17" width="12" customWidth="1"/>
  </cols>
  <sheetData>
    <row r="1" spans="1:19" x14ac:dyDescent="0.2">
      <c r="A1" s="1" t="s">
        <v>9313</v>
      </c>
      <c r="B1" s="1" t="s">
        <v>9316</v>
      </c>
      <c r="C1" s="1" t="s">
        <v>3</v>
      </c>
      <c r="D1" s="1" t="s">
        <v>9300</v>
      </c>
      <c r="E1" s="1" t="s">
        <v>9301</v>
      </c>
      <c r="F1" s="1" t="s">
        <v>9302</v>
      </c>
      <c r="G1" s="1" t="s">
        <v>9303</v>
      </c>
      <c r="H1" s="1" t="s">
        <v>9304</v>
      </c>
      <c r="I1" s="1" t="s">
        <v>9305</v>
      </c>
      <c r="J1" s="1" t="s">
        <v>9353</v>
      </c>
      <c r="K1" s="1" t="s">
        <v>11</v>
      </c>
      <c r="L1" s="1" t="s">
        <v>9350</v>
      </c>
      <c r="M1" s="1" t="s">
        <v>13</v>
      </c>
      <c r="N1" s="1" t="s">
        <v>14</v>
      </c>
      <c r="O1" s="1" t="s">
        <v>15</v>
      </c>
      <c r="P1" s="1" t="s">
        <v>9351</v>
      </c>
      <c r="Q1" s="1" t="s">
        <v>9338</v>
      </c>
      <c r="R1" s="1" t="s">
        <v>9341</v>
      </c>
      <c r="S1" s="13" t="s">
        <v>9299</v>
      </c>
    </row>
    <row r="2" spans="1:19" ht="16" customHeight="1" x14ac:dyDescent="0.2">
      <c r="A2" s="23" t="s">
        <v>9357</v>
      </c>
      <c r="B2" s="13" t="s">
        <v>8226</v>
      </c>
      <c r="C2" t="s">
        <v>1</v>
      </c>
      <c r="D2">
        <v>-0.68116729300000001</v>
      </c>
      <c r="E2" s="13">
        <v>-1.603436581</v>
      </c>
      <c r="F2" s="13">
        <v>4.5544964930000003</v>
      </c>
      <c r="G2" s="13">
        <v>23.49849562</v>
      </c>
      <c r="H2" s="13">
        <v>-5.2356637859999999</v>
      </c>
      <c r="I2" s="13">
        <v>-37.678347469999999</v>
      </c>
      <c r="J2" s="13">
        <f>H2*-1</f>
        <v>5.2356637859999999</v>
      </c>
      <c r="K2" s="13">
        <v>5480</v>
      </c>
      <c r="L2" s="14">
        <v>23.7</v>
      </c>
      <c r="M2" s="14">
        <v>4996</v>
      </c>
      <c r="N2" s="14">
        <v>30.4</v>
      </c>
      <c r="O2" s="14">
        <v>644</v>
      </c>
      <c r="P2" s="14">
        <v>91</v>
      </c>
      <c r="R2" t="s">
        <v>9342</v>
      </c>
    </row>
    <row r="3" spans="1:19" x14ac:dyDescent="0.2">
      <c r="A3" s="23"/>
      <c r="B3" s="13" t="s">
        <v>9358</v>
      </c>
      <c r="C3" t="s">
        <v>6787</v>
      </c>
      <c r="D3">
        <v>-0.462296704</v>
      </c>
      <c r="E3" s="13">
        <v>-1.377733361</v>
      </c>
      <c r="F3" s="13">
        <v>3.8050264249999999</v>
      </c>
      <c r="G3" s="13">
        <v>13.977422349999999</v>
      </c>
      <c r="H3" s="13">
        <v>-4.2673231290000002</v>
      </c>
      <c r="I3" s="13">
        <v>-19.257161069999999</v>
      </c>
      <c r="J3" s="13">
        <f t="shared" ref="J3:J9" si="0">H3*-1</f>
        <v>4.2673231290000002</v>
      </c>
      <c r="K3" s="13">
        <v>5859</v>
      </c>
      <c r="L3" s="14">
        <v>18.399999999999999</v>
      </c>
      <c r="M3" s="14">
        <v>5752</v>
      </c>
      <c r="N3" s="14">
        <v>19.899999999999999</v>
      </c>
      <c r="O3" s="14">
        <v>1683</v>
      </c>
      <c r="P3" s="14">
        <v>76.5</v>
      </c>
      <c r="R3" t="s">
        <v>9342</v>
      </c>
    </row>
    <row r="4" spans="1:19" ht="17" customHeight="1" x14ac:dyDescent="0.2">
      <c r="A4" s="23"/>
      <c r="B4" s="13" t="s">
        <v>9340</v>
      </c>
      <c r="C4" t="s">
        <v>1213</v>
      </c>
      <c r="D4">
        <v>1.1200416689999999</v>
      </c>
      <c r="E4" s="13">
        <v>2.173532502</v>
      </c>
      <c r="F4" s="13">
        <v>3.107506807</v>
      </c>
      <c r="G4" s="13">
        <v>8.6189182360000007</v>
      </c>
      <c r="H4" s="13">
        <v>-1.9874651379999999</v>
      </c>
      <c r="I4" s="13">
        <v>-3.9653965269999998</v>
      </c>
      <c r="J4" s="13">
        <f t="shared" si="0"/>
        <v>1.9874651379999999</v>
      </c>
      <c r="K4" s="13">
        <v>6604</v>
      </c>
      <c r="L4" s="14">
        <v>8</v>
      </c>
      <c r="M4" s="14">
        <v>6858</v>
      </c>
      <c r="N4" s="14">
        <v>4.5</v>
      </c>
      <c r="O4" s="14">
        <v>6117</v>
      </c>
      <c r="P4" s="14">
        <v>14.8</v>
      </c>
      <c r="R4" t="s">
        <v>9343</v>
      </c>
    </row>
    <row r="5" spans="1:19" x14ac:dyDescent="0.2">
      <c r="A5" s="23"/>
      <c r="B5" s="13" t="s">
        <v>9340</v>
      </c>
      <c r="C5" t="s">
        <v>8227</v>
      </c>
      <c r="D5">
        <v>-0.58601902900000002</v>
      </c>
      <c r="E5" s="13">
        <v>-1.5010988970000001</v>
      </c>
      <c r="F5" s="13">
        <v>2.9118862079999999</v>
      </c>
      <c r="G5" s="13">
        <v>7.5260152280000003</v>
      </c>
      <c r="H5" s="13">
        <v>-3.497905238</v>
      </c>
      <c r="I5" s="13">
        <v>-11.297293160000001</v>
      </c>
      <c r="J5" s="13">
        <f t="shared" si="0"/>
        <v>3.497905238</v>
      </c>
      <c r="K5" s="13">
        <v>3695</v>
      </c>
      <c r="L5" s="14">
        <v>48.5</v>
      </c>
      <c r="M5" s="14">
        <v>2951</v>
      </c>
      <c r="N5" s="14">
        <v>58.9</v>
      </c>
      <c r="O5" s="14">
        <v>643</v>
      </c>
      <c r="P5" s="14">
        <v>91</v>
      </c>
      <c r="R5" t="s">
        <v>9343</v>
      </c>
    </row>
    <row r="6" spans="1:19" x14ac:dyDescent="0.2">
      <c r="A6" s="23"/>
      <c r="B6" s="13" t="s">
        <v>9337</v>
      </c>
      <c r="C6" t="s">
        <v>8301</v>
      </c>
      <c r="D6">
        <v>0.31613060300000001</v>
      </c>
      <c r="E6" s="13">
        <v>1.244986935</v>
      </c>
      <c r="F6" s="13">
        <v>3.7014895550000002</v>
      </c>
      <c r="G6" s="13">
        <v>13.009463439999999</v>
      </c>
      <c r="H6" s="13">
        <v>-3.3853589529999999</v>
      </c>
      <c r="I6" s="13">
        <v>-10.44947788</v>
      </c>
      <c r="J6" s="13">
        <f t="shared" si="0"/>
        <v>3.3853589529999999</v>
      </c>
      <c r="K6" s="13">
        <v>3711</v>
      </c>
      <c r="L6" s="14">
        <v>48.3</v>
      </c>
      <c r="M6" s="14">
        <v>4159</v>
      </c>
      <c r="N6" s="14">
        <v>42</v>
      </c>
      <c r="O6" s="14">
        <v>586</v>
      </c>
      <c r="P6" s="14">
        <v>91.8</v>
      </c>
      <c r="R6" t="s">
        <v>9343</v>
      </c>
    </row>
    <row r="7" spans="1:19" x14ac:dyDescent="0.2">
      <c r="A7" s="23"/>
      <c r="B7" s="13" t="s">
        <v>9337</v>
      </c>
      <c r="C7" t="s">
        <v>6954</v>
      </c>
      <c r="D7">
        <v>-0.95636774400000002</v>
      </c>
      <c r="E7" s="13">
        <v>-1.9404183719999999</v>
      </c>
      <c r="F7" s="13">
        <v>2.7910873239999998</v>
      </c>
      <c r="G7" s="13">
        <v>6.9215124599999998</v>
      </c>
      <c r="H7" s="13">
        <v>-3.7474550679999998</v>
      </c>
      <c r="I7" s="13">
        <v>-13.430629939999999</v>
      </c>
      <c r="J7" s="13">
        <f t="shared" si="0"/>
        <v>3.7474550679999998</v>
      </c>
      <c r="K7" s="13">
        <v>5447</v>
      </c>
      <c r="L7" s="14">
        <v>24.1</v>
      </c>
      <c r="M7" s="14">
        <v>4754</v>
      </c>
      <c r="N7" s="14">
        <v>33.799999999999997</v>
      </c>
      <c r="O7" s="14">
        <v>1554</v>
      </c>
      <c r="P7" s="14">
        <v>78.3</v>
      </c>
      <c r="R7" t="s">
        <v>9343</v>
      </c>
    </row>
    <row r="8" spans="1:19" x14ac:dyDescent="0.2">
      <c r="A8" s="25" t="s">
        <v>9306</v>
      </c>
      <c r="B8" t="s">
        <v>808</v>
      </c>
      <c r="C8" t="s">
        <v>1107</v>
      </c>
      <c r="D8">
        <v>-0.78937165200000003</v>
      </c>
      <c r="E8">
        <v>-1.72832155</v>
      </c>
      <c r="F8">
        <v>-1.2625109619999999</v>
      </c>
      <c r="G8">
        <v>-2.3991293809999998</v>
      </c>
      <c r="H8">
        <v>0.47313930999999998</v>
      </c>
      <c r="I8">
        <v>1.3881267530000001</v>
      </c>
      <c r="J8" s="13">
        <f t="shared" si="0"/>
        <v>-0.47313930999999998</v>
      </c>
      <c r="K8">
        <v>6109</v>
      </c>
      <c r="L8">
        <v>14.9</v>
      </c>
      <c r="M8">
        <v>5812</v>
      </c>
      <c r="N8" s="14">
        <v>19</v>
      </c>
      <c r="O8">
        <v>6208</v>
      </c>
      <c r="P8" s="14">
        <v>13.5</v>
      </c>
      <c r="R8" t="s">
        <v>9343</v>
      </c>
    </row>
    <row r="9" spans="1:19" x14ac:dyDescent="0.2">
      <c r="A9" s="25"/>
      <c r="B9" t="s">
        <v>808</v>
      </c>
      <c r="C9" t="s">
        <v>807</v>
      </c>
      <c r="D9">
        <v>-1.6272376669999999</v>
      </c>
      <c r="E9">
        <v>-3.0892094019999998</v>
      </c>
      <c r="F9">
        <v>-1.3981953410000001</v>
      </c>
      <c r="G9">
        <v>-2.6357167559999999</v>
      </c>
      <c r="H9">
        <v>-0.22904232599999999</v>
      </c>
      <c r="I9">
        <v>-1.1720566690000001</v>
      </c>
      <c r="J9" s="13">
        <f t="shared" si="0"/>
        <v>0.22904232599999999</v>
      </c>
      <c r="K9">
        <v>6594</v>
      </c>
      <c r="L9">
        <v>8.1</v>
      </c>
      <c r="M9">
        <v>6358</v>
      </c>
      <c r="N9" s="14">
        <v>11.4</v>
      </c>
      <c r="O9">
        <v>6470</v>
      </c>
      <c r="P9" s="14">
        <v>9.9</v>
      </c>
      <c r="R9" t="s">
        <v>9343</v>
      </c>
    </row>
    <row r="11" spans="1:19" x14ac:dyDescent="0.2">
      <c r="D11" t="s">
        <v>9355</v>
      </c>
      <c r="F11" t="s">
        <v>9356</v>
      </c>
    </row>
  </sheetData>
  <autoFilter ref="A1:S1" xr:uid="{00000000-0009-0000-0000-00000A000000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1"/>
  <sheetViews>
    <sheetView tabSelected="1" zoomScale="86" zoomScaleNormal="70" workbookViewId="0"/>
  </sheetViews>
  <sheetFormatPr baseColWidth="10" defaultColWidth="10.83203125" defaultRowHeight="16" x14ac:dyDescent="0.2"/>
  <cols>
    <col min="1" max="1" width="16.1640625" style="2" bestFit="1" customWidth="1"/>
    <col min="2" max="2" width="19.1640625" style="2" bestFit="1" customWidth="1"/>
    <col min="3" max="3" width="16.33203125" style="2" bestFit="1" customWidth="1"/>
    <col min="4" max="4" width="19.5" style="2" customWidth="1"/>
    <col min="5" max="5" width="21.1640625" style="2" bestFit="1" customWidth="1"/>
    <col min="6" max="6" width="17.6640625" style="2" bestFit="1" customWidth="1"/>
    <col min="7" max="7" width="21" style="2" bestFit="1" customWidth="1"/>
    <col min="8" max="8" width="15" style="2" bestFit="1" customWidth="1"/>
    <col min="9" max="9" width="21.1640625" style="2" bestFit="1" customWidth="1"/>
    <col min="10" max="10" width="17.6640625" style="2" bestFit="1" customWidth="1"/>
    <col min="11" max="11" width="17.6640625" style="2" customWidth="1"/>
    <col min="12" max="16384" width="10.83203125" style="2"/>
  </cols>
  <sheetData>
    <row r="1" spans="1:18" x14ac:dyDescent="0.2">
      <c r="A1" s="1" t="s">
        <v>9366</v>
      </c>
    </row>
    <row r="3" spans="1:18" x14ac:dyDescent="0.2">
      <c r="A3" s="1" t="s">
        <v>9313</v>
      </c>
      <c r="B3" s="1" t="s">
        <v>9339</v>
      </c>
      <c r="C3" s="1" t="s">
        <v>3</v>
      </c>
      <c r="D3" s="1" t="s">
        <v>9316</v>
      </c>
      <c r="E3" s="1" t="s">
        <v>9300</v>
      </c>
      <c r="F3" s="1" t="s">
        <v>9301</v>
      </c>
      <c r="G3" s="1" t="s">
        <v>9302</v>
      </c>
      <c r="H3" s="1" t="s">
        <v>9303</v>
      </c>
      <c r="I3" s="1" t="s">
        <v>9304</v>
      </c>
      <c r="J3" s="1" t="s">
        <v>9305</v>
      </c>
      <c r="K3" s="1" t="s">
        <v>9354</v>
      </c>
      <c r="L3" s="1" t="s">
        <v>11</v>
      </c>
      <c r="M3" s="1" t="s">
        <v>9352</v>
      </c>
      <c r="N3" s="1" t="s">
        <v>13</v>
      </c>
      <c r="O3" s="1" t="s">
        <v>14</v>
      </c>
      <c r="P3" s="1" t="s">
        <v>15</v>
      </c>
      <c r="Q3" s="1" t="s">
        <v>9351</v>
      </c>
      <c r="R3" s="1" t="s">
        <v>9338</v>
      </c>
    </row>
    <row r="4" spans="1:18" ht="16" customHeight="1" x14ac:dyDescent="0.2">
      <c r="A4" s="24" t="s">
        <v>9346</v>
      </c>
      <c r="B4" s="15" t="s">
        <v>9319</v>
      </c>
      <c r="C4" s="2" t="s">
        <v>8713</v>
      </c>
      <c r="D4" s="15" t="s">
        <v>9319</v>
      </c>
      <c r="E4" s="2">
        <v>-3.5864993269999998</v>
      </c>
      <c r="F4" s="15">
        <v>-12.012789769999999</v>
      </c>
      <c r="G4" s="15">
        <v>1.3490114719999999</v>
      </c>
      <c r="H4" s="15">
        <v>2.5473752059999999</v>
      </c>
      <c r="I4" s="15">
        <v>-4.9355107990000002</v>
      </c>
      <c r="J4" s="15">
        <v>-30.601082829999999</v>
      </c>
      <c r="K4" s="15">
        <f>I4*-1</f>
        <v>4.9355107990000002</v>
      </c>
      <c r="L4" s="15">
        <v>4020</v>
      </c>
      <c r="M4" s="14">
        <v>44</v>
      </c>
      <c r="N4" s="14">
        <v>649</v>
      </c>
      <c r="O4" s="14">
        <v>0.90900000000000003</v>
      </c>
      <c r="P4" s="14">
        <v>310</v>
      </c>
      <c r="Q4" s="14">
        <v>95.6</v>
      </c>
      <c r="R4" s="2" t="s">
        <v>9307</v>
      </c>
    </row>
    <row r="5" spans="1:18" x14ac:dyDescent="0.2">
      <c r="A5" s="24"/>
      <c r="B5" s="15" t="s">
        <v>9312</v>
      </c>
      <c r="C5" s="2" t="s">
        <v>8995</v>
      </c>
      <c r="D5" s="15" t="s">
        <v>9312</v>
      </c>
      <c r="E5" s="2">
        <v>4.041012362</v>
      </c>
      <c r="F5" s="15">
        <v>16.46136838</v>
      </c>
      <c r="G5" s="15">
        <v>7.185220267</v>
      </c>
      <c r="H5" s="15">
        <v>145.5347908</v>
      </c>
      <c r="I5" s="15">
        <v>-3.144207905</v>
      </c>
      <c r="J5" s="15">
        <v>-8.8409898489999996</v>
      </c>
      <c r="K5" s="15">
        <f t="shared" ref="K5:K9" si="0">I5*-1</f>
        <v>3.144207905</v>
      </c>
      <c r="L5" s="15">
        <v>745</v>
      </c>
      <c r="M5" s="14">
        <v>89.6</v>
      </c>
      <c r="N5" s="14">
        <v>4547</v>
      </c>
      <c r="O5" s="14">
        <v>0.36599999999999999</v>
      </c>
      <c r="P5" s="14">
        <v>123</v>
      </c>
      <c r="Q5" s="14">
        <v>98.3</v>
      </c>
      <c r="R5" s="2" t="s">
        <v>9308</v>
      </c>
    </row>
    <row r="6" spans="1:18" x14ac:dyDescent="0.2">
      <c r="A6" s="24"/>
      <c r="B6" s="15" t="s">
        <v>9310</v>
      </c>
      <c r="C6" s="2" t="s">
        <v>8417</v>
      </c>
      <c r="D6" s="15" t="s">
        <v>9310</v>
      </c>
      <c r="E6" s="2">
        <v>-0.39154502000000002</v>
      </c>
      <c r="F6" s="15">
        <v>-1.31179749</v>
      </c>
      <c r="G6" s="15">
        <v>2.8460848759999999</v>
      </c>
      <c r="H6" s="15">
        <v>7.1904640259999999</v>
      </c>
      <c r="I6" s="15">
        <v>-3.2376298960000001</v>
      </c>
      <c r="J6" s="15">
        <v>-9.4324326630000002</v>
      </c>
      <c r="K6" s="15">
        <f t="shared" si="0"/>
        <v>3.2376298960000001</v>
      </c>
      <c r="L6" s="15">
        <v>3050</v>
      </c>
      <c r="M6" s="14">
        <v>57.5</v>
      </c>
      <c r="N6" s="14">
        <v>2419</v>
      </c>
      <c r="O6" s="14">
        <v>0.66300000000000003</v>
      </c>
      <c r="P6" s="14">
        <v>509</v>
      </c>
      <c r="Q6" s="14">
        <v>92.9</v>
      </c>
      <c r="R6" s="2" t="s">
        <v>9309</v>
      </c>
    </row>
    <row r="7" spans="1:18" x14ac:dyDescent="0.2">
      <c r="A7" s="25" t="s">
        <v>9345</v>
      </c>
      <c r="B7" s="15" t="s">
        <v>9317</v>
      </c>
      <c r="C7" s="2" t="s">
        <v>6748</v>
      </c>
      <c r="D7" s="15" t="s">
        <v>9317</v>
      </c>
      <c r="E7" s="2">
        <v>1.9055660089999999</v>
      </c>
      <c r="F7" s="15">
        <v>3.7465585790000002</v>
      </c>
      <c r="G7" s="15">
        <v>1.6661591099999999</v>
      </c>
      <c r="H7" s="15">
        <v>3.1736853680000001</v>
      </c>
      <c r="I7" s="15">
        <v>0.23940689900000001</v>
      </c>
      <c r="J7" s="15">
        <v>1.1805072480000001</v>
      </c>
      <c r="K7" s="15">
        <f t="shared" si="0"/>
        <v>-0.23940689900000001</v>
      </c>
      <c r="L7" s="15">
        <v>1628</v>
      </c>
      <c r="M7" s="14">
        <v>77.3</v>
      </c>
      <c r="N7" s="14">
        <v>3609</v>
      </c>
      <c r="O7" s="14">
        <v>0.497</v>
      </c>
      <c r="P7" s="14">
        <v>1722</v>
      </c>
      <c r="Q7" s="14">
        <v>76</v>
      </c>
    </row>
    <row r="8" spans="1:18" x14ac:dyDescent="0.2">
      <c r="A8" s="25"/>
      <c r="B8" s="15" t="s">
        <v>9324</v>
      </c>
      <c r="C8" t="s">
        <v>8792</v>
      </c>
      <c r="D8" s="15" t="s">
        <v>9324</v>
      </c>
      <c r="E8" s="2">
        <v>1.4225144890000001</v>
      </c>
      <c r="F8" s="15">
        <v>2.6805229530000001</v>
      </c>
      <c r="G8" s="15">
        <v>1.9282089819999999</v>
      </c>
      <c r="H8" s="15">
        <v>3.8058243599999999</v>
      </c>
      <c r="I8" s="15">
        <v>-0.50569449300000002</v>
      </c>
      <c r="J8" s="15">
        <v>-1.419806667</v>
      </c>
      <c r="K8" s="15">
        <f t="shared" si="0"/>
        <v>0.50569449300000002</v>
      </c>
      <c r="L8" s="15">
        <v>406</v>
      </c>
      <c r="M8" s="14">
        <v>94.3</v>
      </c>
      <c r="N8" s="14">
        <v>756</v>
      </c>
      <c r="O8" s="14">
        <v>0.89400000000000002</v>
      </c>
      <c r="P8" s="14">
        <v>253</v>
      </c>
      <c r="Q8" s="14">
        <v>96.4</v>
      </c>
    </row>
    <row r="9" spans="1:18" s="16" customFormat="1" x14ac:dyDescent="0.2">
      <c r="A9" s="25"/>
      <c r="B9" s="16" t="s">
        <v>9163</v>
      </c>
      <c r="C9" s="16" t="str">
        <f>mRNA_sequencing_RGX_6h!$A$16</f>
        <v>CTHT_0004880</v>
      </c>
      <c r="D9" s="16" t="s">
        <v>9163</v>
      </c>
      <c r="E9" s="16">
        <v>2.0599248568883102</v>
      </c>
      <c r="F9" s="21">
        <v>4.169645860719811</v>
      </c>
      <c r="G9" s="16">
        <v>1.42887223906548</v>
      </c>
      <c r="H9" s="22">
        <v>2.6923617001667535</v>
      </c>
      <c r="I9" s="16">
        <v>0.63105261782283695</v>
      </c>
      <c r="J9" s="22">
        <v>1.5486945385018591</v>
      </c>
      <c r="K9" s="15">
        <f t="shared" si="0"/>
        <v>-0.63105261782283695</v>
      </c>
      <c r="L9" s="20">
        <v>15</v>
      </c>
      <c r="M9" s="16">
        <v>99.8</v>
      </c>
      <c r="N9" s="20">
        <v>49</v>
      </c>
      <c r="O9" s="16">
        <v>99.3</v>
      </c>
      <c r="P9" s="20">
        <v>27</v>
      </c>
      <c r="Q9" s="16">
        <v>99.6</v>
      </c>
    </row>
    <row r="11" spans="1:18" x14ac:dyDescent="0.2">
      <c r="C11"/>
      <c r="D11"/>
      <c r="E11" t="s">
        <v>9355</v>
      </c>
      <c r="F11"/>
      <c r="G11" t="s">
        <v>9356</v>
      </c>
    </row>
  </sheetData>
  <autoFilter ref="A3:R3" xr:uid="{00000000-0009-0000-0000-00000B000000}"/>
  <conditionalFormatting sqref="M9 O9 Q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9:J9">
    <cfRule type="dataBar" priority="2">
      <dataBar>
        <cfvo type="num" val="-100"/>
        <cfvo type="max"/>
        <color rgb="FF008AEF"/>
      </dataBar>
      <extLst>
        <ext xmlns:x14="http://schemas.microsoft.com/office/spreadsheetml/2009/9/main" uri="{B025F937-C7B1-47D3-B67F-A62EFF666E3E}">
          <x14:id>{D3BDB4C5-9886-E542-B16B-EBBCF6E5F6FA}</x14:id>
        </ext>
      </extLst>
    </cfRule>
  </conditionalFormatting>
  <conditionalFormatting sqref="G9:H9">
    <cfRule type="dataBar" priority="1">
      <dataBar>
        <cfvo type="num" val="-100"/>
        <cfvo type="max"/>
        <color rgb="FF008AEF"/>
      </dataBar>
      <extLst>
        <ext xmlns:x14="http://schemas.microsoft.com/office/spreadsheetml/2009/9/main" uri="{B025F937-C7B1-47D3-B67F-A62EFF666E3E}">
          <x14:id>{FEF02620-3A35-A943-8670-16A4F5EC1ACE}</x14:id>
        </ext>
      </extLst>
    </cfRule>
  </conditionalFormatting>
  <pageMargins left="0.7" right="0.7" top="0.75" bottom="0.75" header="0.3" footer="0.3"/>
  <pageSetup paperSize="9" orientation="portrait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BDB4C5-9886-E542-B16B-EBBCF6E5F6FA}">
            <x14:dataBar minLength="0" maxLength="100" gradient="0">
              <x14:cfvo type="num">
                <xm:f>-100</xm:f>
              </x14:cfvo>
              <x14:cfvo type="autoMax"/>
              <x14:negativeFillColor rgb="FFFF0000"/>
              <x14:axisColor rgb="FF000000"/>
            </x14:dataBar>
          </x14:cfRule>
          <xm:sqref>I9:J9</xm:sqref>
        </x14:conditionalFormatting>
        <x14:conditionalFormatting xmlns:xm="http://schemas.microsoft.com/office/excel/2006/main">
          <x14:cfRule type="dataBar" id="{FEF02620-3A35-A943-8670-16A4F5EC1ACE}">
            <x14:dataBar minLength="0" maxLength="100" gradient="0">
              <x14:cfvo type="num">
                <xm:f>-100</xm:f>
              </x14:cfvo>
              <x14:cfvo type="autoMax"/>
              <x14:negativeFillColor rgb="FFFF0000"/>
              <x14:axisColor rgb="FF000000"/>
            </x14:dataBar>
          </x14:cfRule>
          <xm:sqref>G9:H9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11A28-6D1A-0647-87D8-0D3B53C631BA}">
  <dimension ref="A1:AG17"/>
  <sheetViews>
    <sheetView zoomScale="86" zoomScaleNormal="86" zoomScalePageLayoutView="70" workbookViewId="0">
      <selection activeCell="B30" sqref="B30"/>
    </sheetView>
  </sheetViews>
  <sheetFormatPr baseColWidth="10" defaultRowHeight="16" x14ac:dyDescent="0.2"/>
  <cols>
    <col min="1" max="1" width="21.33203125" bestFit="1" customWidth="1"/>
    <col min="2" max="2" width="21.33203125" customWidth="1"/>
    <col min="3" max="3" width="25.1640625" bestFit="1" customWidth="1"/>
    <col min="4" max="4" width="21.33203125" customWidth="1"/>
    <col min="5" max="5" width="26.5" customWidth="1"/>
    <col min="6" max="6" width="20.6640625" customWidth="1"/>
    <col min="7" max="7" width="18.1640625" customWidth="1"/>
    <col min="8" max="8" width="20.83203125" customWidth="1"/>
    <col min="9" max="9" width="18.33203125" bestFit="1" customWidth="1"/>
    <col min="10" max="10" width="20.83203125" bestFit="1" customWidth="1"/>
    <col min="11" max="11" width="20.83203125" customWidth="1"/>
    <col min="12" max="12" width="17.5" customWidth="1"/>
    <col min="14" max="14" width="13.5" customWidth="1"/>
    <col min="16" max="16" width="13.6640625" customWidth="1"/>
    <col min="18" max="18" width="13.83203125" customWidth="1"/>
  </cols>
  <sheetData>
    <row r="1" spans="1:18" x14ac:dyDescent="0.2">
      <c r="A1" s="1" t="s">
        <v>9326</v>
      </c>
      <c r="B1" s="1" t="s">
        <v>9344</v>
      </c>
      <c r="C1" s="1" t="s">
        <v>9359</v>
      </c>
      <c r="D1" s="1" t="str">
        <f>[1]mRNA_sequencing_RGX_6h!B1</f>
        <v>GO annotation</v>
      </c>
      <c r="E1" s="1" t="str">
        <f>[1]mRNA_sequencing_RGX_6h!A1</f>
        <v>Gene</v>
      </c>
      <c r="F1" s="1" t="str">
        <f>[1]mRNA_sequencing_RGX_6h!G1</f>
        <v>log2FoldChange_G.R</v>
      </c>
      <c r="G1" s="1" t="str">
        <f>[1]mRNA_sequencing_RGX_6h!H1</f>
        <v>fold change_G.R</v>
      </c>
      <c r="H1" s="1" t="str">
        <f>[1]mRNA_sequencing_RGX_6h!J1</f>
        <v>log2FoldChange_X.R</v>
      </c>
      <c r="I1" s="1" t="str">
        <f>[1]mRNA_sequencing_RGX_6h!K1</f>
        <v>fold change_X_R</v>
      </c>
      <c r="J1" s="1" t="str">
        <f>[1]mRNA_sequencing_RGX_6h!M1</f>
        <v>log2FoldChange_G.X</v>
      </c>
      <c r="K1" s="1" t="s">
        <v>7</v>
      </c>
      <c r="L1" s="1" t="str">
        <f>[1]mRNA_sequencing_RGX_6h!N1</f>
        <v>fold change_G.X</v>
      </c>
      <c r="M1" s="1" t="str">
        <f>[1]mRNA_sequencing_RGX_6h!P1</f>
        <v>Order.G</v>
      </c>
      <c r="N1" s="1" t="str">
        <f>[1]mRNA_sequencing_RGX_6h!Q1</f>
        <v>Percentile.G</v>
      </c>
      <c r="O1" s="1" t="str">
        <f>[1]mRNA_sequencing_RGX_6h!R1</f>
        <v>Order.R</v>
      </c>
      <c r="P1" s="1" t="str">
        <f>[1]mRNA_sequencing_RGX_6h!S1</f>
        <v>Percentile.R</v>
      </c>
      <c r="Q1" s="1" t="str">
        <f>[1]mRNA_sequencing_RGX_6h!T1</f>
        <v>Order.X</v>
      </c>
      <c r="R1" s="1" t="str">
        <f>[1]mRNA_sequencing_RGX_6h!U1</f>
        <v>Percentile.X</v>
      </c>
    </row>
    <row r="2" spans="1:18" ht="20" customHeight="1" x14ac:dyDescent="0.2">
      <c r="A2" s="1" t="s">
        <v>9334</v>
      </c>
      <c r="B2" s="27" t="s">
        <v>9349</v>
      </c>
      <c r="C2" s="26" t="s">
        <v>9363</v>
      </c>
      <c r="D2" s="13" t="str">
        <f>VLOOKUP(E2,[1]mRNA_sequencing_RGX_6h!$A9:$V7191,2,FALSE)</f>
        <v>Xylitol dehydrogenase</v>
      </c>
      <c r="E2" t="str">
        <f>[1]mRNA_sequencing_RGX_6h!$A$4021</f>
        <v>CTHT_0073860</v>
      </c>
      <c r="F2">
        <f>VLOOKUP(E2,[1]mRNA_sequencing_RGX_6h!$A$1:$V$7183,7,FALSE)</f>
        <v>-3.5864993271054</v>
      </c>
      <c r="G2" s="13">
        <f>VLOOKUP(E2,[1]mRNA_sequencing_RGX_6h!$A$1:$V$7183,8,FALSE)</f>
        <v>-12.012789773426642</v>
      </c>
      <c r="H2" s="13">
        <f>VLOOKUP(E2,[1]mRNA_sequencing_RGX_6h!$A9:$V7191,10,FALSE)</f>
        <v>1.34901147174043</v>
      </c>
      <c r="I2" s="13">
        <f>VLOOKUP(E2,[1]mRNA_sequencing_RGX_6h!$A9:$V7191,11,FALSE)</f>
        <v>2.5473752062927093</v>
      </c>
      <c r="J2" s="13">
        <f>VLOOKUP(E2,[1]mRNA_sequencing_RGX_6h!$A9:$V7191,13,FALSE)</f>
        <v>-4.9355107988458302</v>
      </c>
      <c r="K2" s="13">
        <f>J2*-1</f>
        <v>4.9355107988458302</v>
      </c>
      <c r="L2" s="13">
        <f>VLOOKUP(E2,[1]mRNA_sequencing_RGX_6h!$A9:$V7191,14,FALSE)</f>
        <v>-30.601082827233636</v>
      </c>
      <c r="M2" s="13">
        <f>VLOOKUP(E2,[1]mRNA_sequencing_RGX_6h!$A9:$V7191,16,FALSE)</f>
        <v>4020</v>
      </c>
      <c r="N2" s="14">
        <f>VLOOKUP(E2,[1]mRNA_sequencing_RGX_6h!$A9:$V7191,17,FALSE)*100</f>
        <v>44</v>
      </c>
      <c r="O2" s="14">
        <f>VLOOKUP(E2,[1]mRNA_sequencing_RGX_6h!$A9:$V7191,18,FALSE)</f>
        <v>649</v>
      </c>
      <c r="P2" s="14">
        <f>VLOOKUP(E2,[1]mRNA_sequencing_RGX_6h!$A9:$V7191,19,FALSE)*100</f>
        <v>90.9</v>
      </c>
      <c r="Q2" s="14">
        <f>VLOOKUP(E2,[1]mRNA_sequencing_RGX_6h!$A9:$V7191,20,FALSE)</f>
        <v>310</v>
      </c>
      <c r="R2" s="14">
        <f>VLOOKUP(E2,[1]mRNA_sequencing_RGX_6h!$A9:$V7191,21,FALSE)*100</f>
        <v>95.6</v>
      </c>
    </row>
    <row r="3" spans="1:18" ht="17" x14ac:dyDescent="0.2">
      <c r="A3" s="1" t="s">
        <v>9335</v>
      </c>
      <c r="B3" s="27" t="s">
        <v>9347</v>
      </c>
      <c r="C3" s="26" t="s">
        <v>9364</v>
      </c>
      <c r="D3" s="13" t="str">
        <f>VLOOKUP(E3,[1]mRNA_sequencing_RGX_6h!$A6:$V7188,2,FALSE)</f>
        <v>Xylosidase-like protein</v>
      </c>
      <c r="E3" t="str">
        <f>[1]mRNA_sequencing_RGX_6h!$A$5481</f>
        <v>CTHT_0011440</v>
      </c>
      <c r="F3">
        <f>VLOOKUP(E3,[1]mRNA_sequencing_RGX_6h!$A$1:$V$7183,7,FALSE)</f>
        <v>-0.68116729314079105</v>
      </c>
      <c r="G3" s="13">
        <f>VLOOKUP(E3,[1]mRNA_sequencing_RGX_6h!$A$1:$V$7183,8,FALSE)</f>
        <v>-1.6034365805507862</v>
      </c>
      <c r="H3" s="13">
        <f>VLOOKUP(E3,[1]mRNA_sequencing_RGX_6h!$A6:$V7188,10,FALSE)</f>
        <v>4.5544964929973597</v>
      </c>
      <c r="I3" s="13">
        <f>VLOOKUP(E3,[1]mRNA_sequencing_RGX_6h!$A6:$V7188,11,FALSE)</f>
        <v>23.498495621421672</v>
      </c>
      <c r="J3" s="13">
        <f>VLOOKUP(E3,[1]mRNA_sequencing_RGX_6h!$A6:$V7188,13,FALSE)</f>
        <v>-5.2356637861381499</v>
      </c>
      <c r="K3" s="13">
        <f>J3*-1</f>
        <v>5.2356637861381499</v>
      </c>
      <c r="L3" s="13">
        <f>VLOOKUP(E3,[1]mRNA_sequencing_RGX_6h!$A6:$V7188,14,FALSE)</f>
        <v>-37.678347467299957</v>
      </c>
      <c r="M3" s="13">
        <f>VLOOKUP(E3,[1]mRNA_sequencing_RGX_6h!$A6:$V7188,16,FALSE)</f>
        <v>5480</v>
      </c>
      <c r="N3" s="14">
        <f>VLOOKUP(E3,[1]mRNA_sequencing_RGX_6h!$A6:$V7188,17,FALSE)*100</f>
        <v>23.7</v>
      </c>
      <c r="O3" s="14">
        <f>VLOOKUP(E3,[1]mRNA_sequencing_RGX_6h!$A6:$V7188,18,FALSE)</f>
        <v>4996</v>
      </c>
      <c r="P3" s="14">
        <f>VLOOKUP(E3,[1]mRNA_sequencing_RGX_6h!$A6:$V7188,19,FALSE)*100</f>
        <v>30.4</v>
      </c>
      <c r="Q3" s="14">
        <f>VLOOKUP(E3,[1]mRNA_sequencing_RGX_6h!$A6:$V7188,20,FALSE)</f>
        <v>644</v>
      </c>
      <c r="R3" s="14">
        <f>VLOOKUP(E3,[1]mRNA_sequencing_RGX_6h!$A6:$V7188,21,FALSE)*100</f>
        <v>91</v>
      </c>
    </row>
    <row r="4" spans="1:18" ht="22" customHeight="1" x14ac:dyDescent="0.2">
      <c r="A4" s="1" t="s">
        <v>9336</v>
      </c>
      <c r="B4" s="27" t="s">
        <v>9348</v>
      </c>
      <c r="C4" s="26" t="s">
        <v>9365</v>
      </c>
      <c r="D4" s="13" t="s">
        <v>9360</v>
      </c>
      <c r="E4" t="s">
        <v>4370</v>
      </c>
      <c r="F4">
        <f>VLOOKUP(E4,[1]mRNA_sequencing_RGX_6h!$A$1:$V$7183,7,FALSE)</f>
        <v>-2.6454029261106902</v>
      </c>
      <c r="G4" s="13">
        <f>VLOOKUP(E4,[1]mRNA_sequencing_RGX_6h!$A$1:$V$7183,8,FALSE)</f>
        <v>-6.2567043178254416</v>
      </c>
      <c r="H4" s="13">
        <f>VLOOKUP(E4,[1]mRNA_sequencing_RGX_6h!$A7:$V7189,10,FALSE)</f>
        <v>1.9878843448744199</v>
      </c>
      <c r="I4" s="13">
        <f>VLOOKUP(E4,[1]mRNA_sequencing_RGX_6h!$A7:$V7189,11,FALSE)</f>
        <v>3.966548927749753</v>
      </c>
      <c r="J4" s="13">
        <f>VLOOKUP(E4,[1]mRNA_sequencing_RGX_6h!$A7:$V7189,13,FALSE)</f>
        <v>-4.6332872709851101</v>
      </c>
      <c r="K4" s="13">
        <f>J4*-1</f>
        <v>4.6332872709851101</v>
      </c>
      <c r="L4" s="13">
        <f>VLOOKUP(E4,[1]mRNA_sequencing_RGX_6h!$A7:$V7189,14,FALSE)</f>
        <v>-24.817523803117755</v>
      </c>
      <c r="M4" s="13">
        <f>VLOOKUP(E4,[1]mRNA_sequencing_RGX_6h!$A7:$V7189,16,FALSE)</f>
        <v>6509</v>
      </c>
      <c r="N4" s="14">
        <f>VLOOKUP(E4,[1]mRNA_sequencing_RGX_6h!$A7:$V7189,17,FALSE)*100</f>
        <v>9.3000000000000007</v>
      </c>
      <c r="O4" s="14">
        <f>VLOOKUP(E4,[1]mRNA_sequencing_RGX_6h!$A7:$V7189,18,FALSE)</f>
        <v>5570</v>
      </c>
      <c r="P4" s="14">
        <f>VLOOKUP(E4,[1]mRNA_sequencing_RGX_6h!$A7:$V7189,19,FALSE)*100</f>
        <v>22.400000000000002</v>
      </c>
      <c r="Q4" s="14">
        <f>VLOOKUP(E4,[1]mRNA_sequencing_RGX_6h!$A7:$V7189,20,FALSE)</f>
        <v>3545</v>
      </c>
      <c r="R4" s="14">
        <f>VLOOKUP(E4,[1]mRNA_sequencing_RGX_6h!$A7:$V7189,21,FALSE)*100</f>
        <v>50.6</v>
      </c>
    </row>
    <row r="5" spans="1:18" x14ac:dyDescent="0.2">
      <c r="F5" t="s">
        <v>9345</v>
      </c>
      <c r="H5" t="s">
        <v>9346</v>
      </c>
      <c r="K5" t="s">
        <v>9356</v>
      </c>
      <c r="N5" t="s">
        <v>9361</v>
      </c>
      <c r="Q5" t="s">
        <v>9362</v>
      </c>
    </row>
    <row r="13" spans="1:18" x14ac:dyDescent="0.2">
      <c r="F13" s="13"/>
    </row>
    <row r="17" spans="33:33" x14ac:dyDescent="0.2">
      <c r="AG17" t="s">
        <v>9315</v>
      </c>
    </row>
  </sheetData>
  <autoFilter ref="A1:AH4" xr:uid="{00000000-0009-0000-0000-000003000000}">
    <sortState xmlns:xlrd2="http://schemas.microsoft.com/office/spreadsheetml/2017/richdata2" ref="A2:AH4">
      <sortCondition ref="C1:C4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mRNA_sequencing_RGX_6h</vt:lpstr>
      <vt:lpstr>Lignocellulolytic</vt:lpstr>
      <vt:lpstr>Carbon catabolism</vt:lpstr>
      <vt:lpstr>experimental_investigated</vt:lpstr>
    </vt:vector>
  </TitlesOfParts>
  <Company>BZH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H</dc:creator>
  <cp:lastModifiedBy>Microsoft Office User</cp:lastModifiedBy>
  <dcterms:created xsi:type="dcterms:W3CDTF">2018-03-16T10:02:35Z</dcterms:created>
  <dcterms:modified xsi:type="dcterms:W3CDTF">2022-08-25T13:13:17Z</dcterms:modified>
</cp:coreProperties>
</file>